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user\Desktop\Documents\Projects\Excel\Buscuit Sales Dashboard Practice File\Buscuit Sales Dashboard Practice File\"/>
    </mc:Choice>
  </mc:AlternateContent>
  <xr:revisionPtr revIDLastSave="0" documentId="13_ncr:1_{EADB224C-93E6-417C-8029-8F781B0FC59D}" xr6:coauthVersionLast="47" xr6:coauthVersionMax="47" xr10:uidLastSave="{00000000-0000-0000-0000-000000000000}"/>
  <bookViews>
    <workbookView xWindow="-110" yWindow="-110" windowWidth="19420" windowHeight="10420" firstSheet="1" activeTab="3" xr2:uid="{24A34927-CC62-4A8A-AA00-FF04233C8015}"/>
  </bookViews>
  <sheets>
    <sheet name="Biscuit Transaction Data" sheetId="2" r:id="rId1"/>
    <sheet name="Analysis 1" sheetId="3" r:id="rId2"/>
    <sheet name="Analysis 2" sheetId="5" r:id="rId3"/>
    <sheet name="Dashboard" sheetId="1" r:id="rId4"/>
    <sheet name="Dashboard (2)" sheetId="4" r:id="rId5"/>
  </sheets>
  <definedNames>
    <definedName name="_xlcn.WorksheetConnection_BJBuscuitDashboard.xlsmBiscuit_Transaction_Data1" hidden="1">Biscuit_Transaction_Data[]</definedName>
    <definedName name="ChooseOption">'Analysis 2'!$L$4</definedName>
    <definedName name="ExternalData_1" localSheetId="0" hidden="1">'Biscuit Transaction Data'!$A$1:$V$12001</definedName>
    <definedName name="Slicer_Age_Group">#N/A</definedName>
    <definedName name="Slicer_Buyer_Location">#N/A</definedName>
    <definedName name="Slicer_Buyer_Location1">#N/A</definedName>
    <definedName name="Slicer_Payment_Method">#N/A</definedName>
    <definedName name="Slicer_Payment_Method1">#N/A</definedName>
  </definedNames>
  <calcPr calcId="191029"/>
  <pivotCaches>
    <pivotCache cacheId="0" r:id="rId6"/>
    <pivotCache cacheId="450" r:id="rId7"/>
    <pivotCache cacheId="453" r:id="rId8"/>
    <pivotCache cacheId="456" r:id="rId9"/>
    <pivotCache cacheId="459" r:id="rId10"/>
  </pivotCaches>
  <extLst>
    <ext xmlns:x14="http://schemas.microsoft.com/office/spreadsheetml/2009/9/main" uri="{876F7934-8845-4945-9796-88D515C7AA90}">
      <x14:pivotCaches>
        <pivotCache cacheId="162" r:id="rId11"/>
      </x14:pivotCaches>
    </ext>
    <ext xmlns:x14="http://schemas.microsoft.com/office/spreadsheetml/2009/9/main" uri="{BBE1A952-AA13-448e-AADC-164F8A28A991}">
      <x14:slicerCaches>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nsaction Data_9c5825fa-d013-445c-acd8-cb8d20cd9ce9" name="Transaction Data" connection="Query - Transaction Data"/>
          <x15:modelTable id="Products_380a2b44-6e32-424e-b345-9fd0c4080a51" name="Products" connection="Query - Products"/>
          <x15:modelTable id="Biscuit_Transaction_Data" name="Biscuit_Transaction_Data" connection="WorksheetConnection_B&amp;J Buscuit Dashboard.xlsm!Biscuit_Transaction_Data"/>
        </x15:modelTables>
        <x15:modelRelationships>
          <x15:modelRelationship fromTable="Transaction Data" fromColumn="Product Code" toTable="Products" toColumn="Product Code"/>
        </x15:modelRelationships>
        <x15:extLst>
          <ext xmlns:x16="http://schemas.microsoft.com/office/spreadsheetml/2014/11/main" uri="{9835A34E-60A6-4A7C-AAB8-D5F71C897F49}">
            <x16:modelTimeGroupings>
              <x16:modelTimeGrouping tableName="Biscuit_Transaction_Data" columnName="Transaction Date" columnId="Transaction Date">
                <x16:calculatedTimeColumn columnName="Transaction Date (Quarter)" columnId="Transaction Date (Quarter)" contentType="quarters" isSelected="1"/>
                <x16:calculatedTimeColumn columnName="Transaction Date (Month Index)" columnId="Transaction Date (Month Index)" contentType="monthsindex" isSelected="1"/>
                <x16:calculatedTimeColumn columnName="Transaction Date (Month)" columnId="Transaction Date (Month)" contentType="months" isSelected="1"/>
              </x16:modelTimeGrouping>
            </x16:modelTimeGroupings>
          </ext>
        </x15:extLst>
      </x15:dataModel>
    </ext>
  </extLst>
</workbook>
</file>

<file path=xl/calcChain.xml><?xml version="1.0" encoding="utf-8"?>
<calcChain xmlns="http://schemas.openxmlformats.org/spreadsheetml/2006/main">
  <c r="U19" i="5" l="1"/>
  <c r="S19" i="5" s="1"/>
  <c r="U20" i="5"/>
  <c r="S20" i="5" s="1"/>
  <c r="U18" i="5"/>
  <c r="S18" i="5" s="1"/>
  <c r="AL19" i="5"/>
  <c r="X19" i="5"/>
  <c r="X21" i="5"/>
  <c r="C8" i="5"/>
  <c r="D8" i="5" s="1"/>
  <c r="C9" i="5"/>
  <c r="D9" i="5" s="1"/>
  <c r="C7" i="5"/>
  <c r="D7" i="5" s="1"/>
  <c r="AH15" i="5"/>
  <c r="AH14" i="5"/>
  <c r="AB8" i="5"/>
  <c r="AK16" i="5"/>
  <c r="AR9" i="5"/>
  <c r="AQ12" i="5"/>
  <c r="AP12" i="5"/>
  <c r="AN12" i="5"/>
  <c r="AR12" i="5" s="1"/>
  <c r="AQ11" i="5"/>
  <c r="AP11" i="5"/>
  <c r="AN11" i="5"/>
  <c r="AR11" i="5" s="1"/>
  <c r="AQ10" i="5"/>
  <c r="AP10" i="5"/>
  <c r="AN10" i="5"/>
  <c r="AR10" i="5" s="1"/>
  <c r="AQ9" i="5"/>
  <c r="AP9" i="5"/>
  <c r="AQ8" i="5"/>
  <c r="AP8" i="5"/>
  <c r="AE14" i="5"/>
  <c r="AF14" i="5"/>
  <c r="AE15" i="5"/>
  <c r="AF15" i="5"/>
  <c r="AF13" i="5"/>
  <c r="AE13" i="5"/>
  <c r="I23" i="5"/>
  <c r="U25" i="5"/>
  <c r="S25" i="5" s="1"/>
  <c r="U26" i="5"/>
  <c r="S26" i="5" s="1"/>
  <c r="U24" i="5"/>
  <c r="S24" i="5" s="1"/>
  <c r="Z14" i="5"/>
  <c r="Y14" i="5"/>
  <c r="V14" i="5"/>
  <c r="AB14" i="5" s="1"/>
  <c r="Z13" i="5"/>
  <c r="Y13" i="5"/>
  <c r="V13" i="5"/>
  <c r="AB13" i="5" s="1"/>
  <c r="Z12" i="5"/>
  <c r="Y12" i="5"/>
  <c r="V12" i="5"/>
  <c r="AB12" i="5" s="1"/>
  <c r="Z11" i="5"/>
  <c r="Y11" i="5"/>
  <c r="V11" i="5"/>
  <c r="AB11" i="5" s="1"/>
  <c r="Z10" i="5"/>
  <c r="Y10" i="5"/>
  <c r="V10" i="5"/>
  <c r="AB10" i="5" s="1"/>
  <c r="Z9" i="5"/>
  <c r="Y9" i="5"/>
  <c r="V9" i="5"/>
  <c r="AB9" i="5" s="1"/>
  <c r="Z8" i="5"/>
  <c r="Y8" i="5"/>
  <c r="AA8" i="5" s="1"/>
  <c r="Z7" i="5"/>
  <c r="Y7" i="5"/>
  <c r="Q8" i="5"/>
  <c r="O8" i="5"/>
  <c r="P8" i="5"/>
  <c r="O9" i="5"/>
  <c r="P9" i="5"/>
  <c r="O10" i="5"/>
  <c r="P10" i="5"/>
  <c r="O11" i="5"/>
  <c r="P11" i="5"/>
  <c r="O12" i="5"/>
  <c r="P12" i="5"/>
  <c r="O13" i="5"/>
  <c r="P13" i="5"/>
  <c r="O14" i="5"/>
  <c r="P14" i="5"/>
  <c r="O15" i="5"/>
  <c r="P15" i="5"/>
  <c r="O16" i="5"/>
  <c r="P16" i="5"/>
  <c r="O17" i="5"/>
  <c r="P17" i="5"/>
  <c r="O18" i="5"/>
  <c r="P18" i="5"/>
  <c r="O19" i="5"/>
  <c r="P19" i="5"/>
  <c r="P7" i="5"/>
  <c r="O7" i="5"/>
  <c r="L10" i="5"/>
  <c r="Q10" i="5" s="1"/>
  <c r="L11" i="5"/>
  <c r="Q11" i="5" s="1"/>
  <c r="L12" i="5"/>
  <c r="Q12" i="5" s="1"/>
  <c r="L13" i="5"/>
  <c r="Q13" i="5" s="1"/>
  <c r="L14" i="5"/>
  <c r="Q14" i="5" s="1"/>
  <c r="L15" i="5"/>
  <c r="Q15" i="5" s="1"/>
  <c r="L16" i="5"/>
  <c r="Q16" i="5" s="1"/>
  <c r="L17" i="5"/>
  <c r="Q17" i="5" s="1"/>
  <c r="L18" i="5"/>
  <c r="Q18" i="5" s="1"/>
  <c r="L19" i="5"/>
  <c r="Q19" i="5" s="1"/>
  <c r="L9" i="5"/>
  <c r="Q9" i="5" s="1"/>
  <c r="K29" i="3"/>
  <c r="K28" i="3"/>
  <c r="K27" i="3"/>
  <c r="K26" i="3"/>
  <c r="K25" i="3"/>
  <c r="AF23" i="3"/>
  <c r="BL15" i="3"/>
  <c r="BL16" i="3"/>
  <c r="BL14" i="3"/>
  <c r="BE14" i="3"/>
  <c r="BE18" i="3"/>
  <c r="BD18" i="3"/>
  <c r="BC18" i="3"/>
  <c r="BE17" i="3"/>
  <c r="BD17" i="3"/>
  <c r="BC17" i="3"/>
  <c r="BE16" i="3"/>
  <c r="BD16" i="3"/>
  <c r="BC16" i="3"/>
  <c r="BE15" i="3"/>
  <c r="BD15" i="3"/>
  <c r="BC15" i="3"/>
  <c r="BD14" i="3"/>
  <c r="BC14" i="3"/>
  <c r="BD13" i="3"/>
  <c r="BC13" i="3"/>
  <c r="AO18" i="3"/>
  <c r="AP18" i="3"/>
  <c r="AR18" i="3"/>
  <c r="AO19" i="3"/>
  <c r="AP19" i="3"/>
  <c r="AR19" i="3"/>
  <c r="AO20" i="3"/>
  <c r="AP20" i="3"/>
  <c r="AR20" i="3"/>
  <c r="AO21" i="3"/>
  <c r="AP21" i="3"/>
  <c r="AR21" i="3"/>
  <c r="AO22" i="3"/>
  <c r="AP22" i="3"/>
  <c r="AR22" i="3"/>
  <c r="AO23" i="3"/>
  <c r="AP23" i="3"/>
  <c r="AR23" i="3"/>
  <c r="AU15" i="3"/>
  <c r="AU16" i="3"/>
  <c r="AU17" i="3"/>
  <c r="AU18" i="3"/>
  <c r="AU19" i="3"/>
  <c r="AU20" i="3"/>
  <c r="AU21" i="3"/>
  <c r="AU22" i="3"/>
  <c r="AU23" i="3"/>
  <c r="AU14" i="3"/>
  <c r="AF24" i="3"/>
  <c r="AF25" i="3"/>
  <c r="AF26" i="3"/>
  <c r="AR17" i="3"/>
  <c r="AP17" i="3"/>
  <c r="AO17" i="3"/>
  <c r="AR16" i="3"/>
  <c r="AP16" i="3"/>
  <c r="AO16" i="3"/>
  <c r="AR15" i="3"/>
  <c r="AP15" i="3"/>
  <c r="AO15" i="3"/>
  <c r="AR14" i="3"/>
  <c r="AP14" i="3"/>
  <c r="AO14" i="3"/>
  <c r="AP13" i="3"/>
  <c r="AO13" i="3"/>
  <c r="AG17" i="3"/>
  <c r="AE17" i="3"/>
  <c r="AD17" i="3"/>
  <c r="AG16" i="3"/>
  <c r="AE16" i="3"/>
  <c r="AD16" i="3"/>
  <c r="AG15" i="3"/>
  <c r="AE15" i="3"/>
  <c r="AD15" i="3"/>
  <c r="AG14" i="3"/>
  <c r="AE14" i="3"/>
  <c r="AD14" i="3"/>
  <c r="AE13" i="3"/>
  <c r="AD13" i="3"/>
  <c r="U19" i="3"/>
  <c r="U20" i="3"/>
  <c r="U21" i="3"/>
  <c r="T20" i="3"/>
  <c r="T21" i="3"/>
  <c r="T19" i="3"/>
  <c r="Q17" i="3"/>
  <c r="Q18" i="3"/>
  <c r="Q19" i="3"/>
  <c r="Q20" i="3"/>
  <c r="Q16" i="3"/>
  <c r="O16" i="3"/>
  <c r="O17" i="3"/>
  <c r="O18" i="3"/>
  <c r="O19" i="3"/>
  <c r="O20" i="3"/>
  <c r="O15" i="3"/>
  <c r="N16" i="3"/>
  <c r="N17" i="3"/>
  <c r="N18" i="3"/>
  <c r="N19" i="3"/>
  <c r="N20" i="3"/>
  <c r="N15" i="3"/>
  <c r="J5" i="3"/>
  <c r="B12" i="5" l="1"/>
  <c r="B20" i="5" s="1"/>
  <c r="AA9" i="5"/>
  <c r="AA10" i="5"/>
  <c r="AA11" i="5"/>
  <c r="AA13" i="5"/>
  <c r="AA12" i="5"/>
  <c r="AA14" i="5"/>
  <c r="AF14" i="3"/>
  <c r="P17" i="3"/>
  <c r="P20" i="3"/>
  <c r="P19" i="3"/>
  <c r="P18" i="3"/>
  <c r="P16" i="3"/>
  <c r="AF16" i="3"/>
  <c r="AQ20" i="3"/>
  <c r="AQ23" i="3"/>
  <c r="AQ14" i="3"/>
  <c r="AQ21" i="3"/>
  <c r="AQ22" i="3"/>
  <c r="AQ18" i="3"/>
  <c r="AQ19" i="3"/>
  <c r="AQ16" i="3"/>
  <c r="AQ17" i="3"/>
  <c r="AQ15" i="3"/>
  <c r="AF17" i="3"/>
  <c r="AF15"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5363D5-220D-45D9-90E4-436A3CE20716}" keepAlive="1" name="Query - Biscuit Transaction Data" description="Connection to the 'Biscuit Transaction Data' query in the workbook." type="5" refreshedVersion="8" background="1" saveData="1">
    <dbPr connection="Provider=Microsoft.Mashup.OleDb.1;Data Source=$Workbook$;Location=&quot;Biscuit Transaction Data&quot;;Extended Properties=&quot;&quot;" command="SELECT * FROM [Biscuit Transaction Data]"/>
  </connection>
  <connection id="2" xr16:uid="{AEDC85C2-1AF2-4472-BAAB-EE5BB82F4EDF}" name="Query - Products" description="Connection to the 'Products' query in the workbook." type="100" refreshedVersion="8" minRefreshableVersion="5">
    <extLst>
      <ext xmlns:x15="http://schemas.microsoft.com/office/spreadsheetml/2010/11/main" uri="{DE250136-89BD-433C-8126-D09CA5730AF9}">
        <x15:connection id="a1d77545-2cb6-4aa6-9523-c5c90ad7b707">
          <x15:oledbPr connection="Provider=Microsoft.Mashup.OleDb.1;Data Source=$Workbook$;Location=Products;Extended Properties=&quot;&quot;">
            <x15:dbTables>
              <x15:dbTable name="Products"/>
            </x15:dbTables>
          </x15:oledbPr>
        </x15:connection>
      </ext>
    </extLst>
  </connection>
  <connection id="3" xr16:uid="{7893D95E-C586-448A-9C4E-672AB566D588}" name="Query - Transaction Data" description="Connection to the 'Transaction Data' query in the workbook." type="100" refreshedVersion="8" minRefreshableVersion="5">
    <extLst>
      <ext xmlns:x15="http://schemas.microsoft.com/office/spreadsheetml/2010/11/main" uri="{DE250136-89BD-433C-8126-D09CA5730AF9}">
        <x15:connection id="a17c7ac4-7675-4e44-a326-6f62a75d5dfe"/>
      </ext>
    </extLst>
  </connection>
  <connection id="4" xr16:uid="{7BE2CBF5-B734-4571-A45C-FE32945AC73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995893E0-1685-464B-8E35-0DD94884A909}" name="WorksheetConnection_B&amp;J Buscuit Dashboard.xlsm!Biscuit_Transaction_Data" type="102" refreshedVersion="8" minRefreshableVersion="5">
    <extLst>
      <ext xmlns:x15="http://schemas.microsoft.com/office/spreadsheetml/2010/11/main" uri="{DE250136-89BD-433C-8126-D09CA5730AF9}">
        <x15:connection id="Biscuit_Transaction_Data">
          <x15:rangePr sourceName="_xlcn.WorksheetConnection_BJBuscuitDashboard.xlsmBiscuit_Transaction_Data1"/>
        </x15:connection>
      </ext>
    </extLst>
  </connection>
</connections>
</file>

<file path=xl/sharedStrings.xml><?xml version="1.0" encoding="utf-8"?>
<sst xmlns="http://schemas.openxmlformats.org/spreadsheetml/2006/main" count="144188" uniqueCount="9189">
  <si>
    <t>Transaction Date</t>
  </si>
  <si>
    <t>Buyer Fullname</t>
  </si>
  <si>
    <t>Buyer Location</t>
  </si>
  <si>
    <t>Buyer Date of Birth</t>
  </si>
  <si>
    <t>Payment Method</t>
  </si>
  <si>
    <t>Quantity Purchased</t>
  </si>
  <si>
    <t>Product Code</t>
  </si>
  <si>
    <t>Sales Representative</t>
  </si>
  <si>
    <t>Gender</t>
  </si>
  <si>
    <t>Buyer Age</t>
  </si>
  <si>
    <t>Age Group</t>
  </si>
  <si>
    <t>Brand Name</t>
  </si>
  <si>
    <t>Cost</t>
  </si>
  <si>
    <t>Unit Price</t>
  </si>
  <si>
    <t>Revenue</t>
  </si>
  <si>
    <t>COGS</t>
  </si>
  <si>
    <t>Profit</t>
  </si>
  <si>
    <t>Price Range</t>
  </si>
  <si>
    <t>Day Name</t>
  </si>
  <si>
    <t>Day of Week</t>
  </si>
  <si>
    <t>Week Type</t>
  </si>
  <si>
    <t>Month Name</t>
  </si>
  <si>
    <t>Allen Santos</t>
  </si>
  <si>
    <t>San Jose</t>
  </si>
  <si>
    <t>Credit Card</t>
  </si>
  <si>
    <t>Pro04</t>
  </si>
  <si>
    <t>Travis Doyle</t>
  </si>
  <si>
    <t>Male</t>
  </si>
  <si>
    <t>60 - 74</t>
  </si>
  <si>
    <t>Cinnamon Swirls</t>
  </si>
  <si>
    <t>Expensive</t>
  </si>
  <si>
    <t>Tue</t>
  </si>
  <si>
    <t>Weekday</t>
  </si>
  <si>
    <t>Feb</t>
  </si>
  <si>
    <t>Mary Rodriguez</t>
  </si>
  <si>
    <t>Philadelphia</t>
  </si>
  <si>
    <t>Cash</t>
  </si>
  <si>
    <t>Tracy Lee</t>
  </si>
  <si>
    <t>Female</t>
  </si>
  <si>
    <t>Mon</t>
  </si>
  <si>
    <t>May</t>
  </si>
  <si>
    <t>April Watkins</t>
  </si>
  <si>
    <t>45 - 59</t>
  </si>
  <si>
    <t>Sun</t>
  </si>
  <si>
    <t>Weekend</t>
  </si>
  <si>
    <t>Jun</t>
  </si>
  <si>
    <t>Clinton Haynes</t>
  </si>
  <si>
    <t>San Antonio</t>
  </si>
  <si>
    <t>Pro01</t>
  </si>
  <si>
    <t>Sara Robertson</t>
  </si>
  <si>
    <t>15 - 29</t>
  </si>
  <si>
    <t>Butter Crunch</t>
  </si>
  <si>
    <t>Mar</t>
  </si>
  <si>
    <t>David Hunt</t>
  </si>
  <si>
    <t>Chicago</t>
  </si>
  <si>
    <t>Susan Dean</t>
  </si>
  <si>
    <t>75 - 89</t>
  </si>
  <si>
    <t>Wed</t>
  </si>
  <si>
    <t>Brenda Shaw</t>
  </si>
  <si>
    <t>Pro09</t>
  </si>
  <si>
    <t>Joseph Hill</t>
  </si>
  <si>
    <t>30 - 44</t>
  </si>
  <si>
    <t>Shortbread</t>
  </si>
  <si>
    <t>Fri</t>
  </si>
  <si>
    <t>Alexander Smith</t>
  </si>
  <si>
    <t>Other</t>
  </si>
  <si>
    <t>Robert Hernandez</t>
  </si>
  <si>
    <t>Pro02</t>
  </si>
  <si>
    <t>Caramel Biscuits</t>
  </si>
  <si>
    <t>Sat</t>
  </si>
  <si>
    <t>Jan</t>
  </si>
  <si>
    <t>Debit Card</t>
  </si>
  <si>
    <t>Apr</t>
  </si>
  <si>
    <t>Pro05</t>
  </si>
  <si>
    <t>Elizabeth Guerrero</t>
  </si>
  <si>
    <t>Ginger Snaps</t>
  </si>
  <si>
    <t>Thu</t>
  </si>
  <si>
    <t>Jamie Steele</t>
  </si>
  <si>
    <t>San Diego</t>
  </si>
  <si>
    <t>Pro06</t>
  </si>
  <si>
    <t>Katie Stanton</t>
  </si>
  <si>
    <t>Lemon Crisps</t>
  </si>
  <si>
    <t>Less Expensive</t>
  </si>
  <si>
    <t>Samantha Wong</t>
  </si>
  <si>
    <t>New York</t>
  </si>
  <si>
    <t>Pro10</t>
  </si>
  <si>
    <t>Vanilla Wafers</t>
  </si>
  <si>
    <t>Gregory Gibson</t>
  </si>
  <si>
    <t>Pro07</t>
  </si>
  <si>
    <t>Oatmeal Cookies</t>
  </si>
  <si>
    <t>Jul</t>
  </si>
  <si>
    <t>Sarah Case</t>
  </si>
  <si>
    <t>Taylor Wilson</t>
  </si>
  <si>
    <t>Pro08</t>
  </si>
  <si>
    <t>Peanut Butter Bites</t>
  </si>
  <si>
    <t>Pro03</t>
  </si>
  <si>
    <t>Choco Delight</t>
  </si>
  <si>
    <t>Michelle Gonzales</t>
  </si>
  <si>
    <t>Mobile Payment</t>
  </si>
  <si>
    <t>Stephen Ellis</t>
  </si>
  <si>
    <t>Houston</t>
  </si>
  <si>
    <t>Jason Wilson</t>
  </si>
  <si>
    <t>Terri Bailey</t>
  </si>
  <si>
    <t>April Mendez</t>
  </si>
  <si>
    <t>Los Angeles</t>
  </si>
  <si>
    <t>Dennis Norris</t>
  </si>
  <si>
    <t>Andrea Davis</t>
  </si>
  <si>
    <t>Dallas</t>
  </si>
  <si>
    <t>Teresa Coleman</t>
  </si>
  <si>
    <t>Justin Sanchez</t>
  </si>
  <si>
    <t>Sean Garcia</t>
  </si>
  <si>
    <t>Erica Collins</t>
  </si>
  <si>
    <t>Joseph Perez</t>
  </si>
  <si>
    <t>Phoenix</t>
  </si>
  <si>
    <t>Monica Hogan</t>
  </si>
  <si>
    <t>Wendy Olsen</t>
  </si>
  <si>
    <t>Kathy Morris</t>
  </si>
  <si>
    <t>Mario Rubio</t>
  </si>
  <si>
    <t>Julie Ortiz</t>
  </si>
  <si>
    <t>Nancy Lee</t>
  </si>
  <si>
    <t>Christopher Martin</t>
  </si>
  <si>
    <t>Nathan Williams</t>
  </si>
  <si>
    <t>Donna Jacobs</t>
  </si>
  <si>
    <t>Sherri Watts</t>
  </si>
  <si>
    <t>Brandon Clark</t>
  </si>
  <si>
    <t>Michael Oneill</t>
  </si>
  <si>
    <t>Hannah Gonzalez</t>
  </si>
  <si>
    <t>Joan Hodges</t>
  </si>
  <si>
    <t>Ryan Gonzales</t>
  </si>
  <si>
    <t>David Romero</t>
  </si>
  <si>
    <t>Shannon Butler</t>
  </si>
  <si>
    <t>Theodore Peterson</t>
  </si>
  <si>
    <t>Kathryn Smith</t>
  </si>
  <si>
    <t>Marissa Torres</t>
  </si>
  <si>
    <t>Elizabeth Nicholson</t>
  </si>
  <si>
    <t>Edward Roberts</t>
  </si>
  <si>
    <t>Matthew Franklin</t>
  </si>
  <si>
    <t>Lindsey Oconnell</t>
  </si>
  <si>
    <t>Kayla Hall</t>
  </si>
  <si>
    <t>Virginia Bean</t>
  </si>
  <si>
    <t>Emily Smith</t>
  </si>
  <si>
    <t>Beth Kennedy</t>
  </si>
  <si>
    <t>Cameron Berger</t>
  </si>
  <si>
    <t>Randy Foster</t>
  </si>
  <si>
    <t>Kayla James</t>
  </si>
  <si>
    <t>Marcia Johnson</t>
  </si>
  <si>
    <t>Tracy Calderon</t>
  </si>
  <si>
    <t>Martin Martin</t>
  </si>
  <si>
    <t>Judy Anderson</t>
  </si>
  <si>
    <t>Nicolas Werner</t>
  </si>
  <si>
    <t>Steven Anderson</t>
  </si>
  <si>
    <t>Timothy Jones</t>
  </si>
  <si>
    <t>Scott Day</t>
  </si>
  <si>
    <t>Wesley Horne</t>
  </si>
  <si>
    <t>Patricia Reed</t>
  </si>
  <si>
    <t>Willie Robertson</t>
  </si>
  <si>
    <t>Jason Murray</t>
  </si>
  <si>
    <t>Rodney Diaz</t>
  </si>
  <si>
    <t>Emily Bird</t>
  </si>
  <si>
    <t>Timothy Pitts</t>
  </si>
  <si>
    <t>Marcus Dickson</t>
  </si>
  <si>
    <t>Beth Parrish</t>
  </si>
  <si>
    <t>Marvin Rivera</t>
  </si>
  <si>
    <t>Robert Cooke</t>
  </si>
  <si>
    <t>Robert Padilla</t>
  </si>
  <si>
    <t>Jeremy Rios</t>
  </si>
  <si>
    <t>Zachary Reed</t>
  </si>
  <si>
    <t>Joseph Woodward</t>
  </si>
  <si>
    <t>Sharon Yates</t>
  </si>
  <si>
    <t>Melissa Curtis</t>
  </si>
  <si>
    <t>Jacob Kelly</t>
  </si>
  <si>
    <t>Mark Williams</t>
  </si>
  <si>
    <t>David Gray</t>
  </si>
  <si>
    <t>Roger Rodriguez</t>
  </si>
  <si>
    <t>Stephen Mason</t>
  </si>
  <si>
    <t>Brett Johnson</t>
  </si>
  <si>
    <t>Michael Hernandez</t>
  </si>
  <si>
    <t>Donna Bailey</t>
  </si>
  <si>
    <t>Jennifer Rodriguez</t>
  </si>
  <si>
    <t>Tammy Shannon</t>
  </si>
  <si>
    <t>James Nichols</t>
  </si>
  <si>
    <t>Juan Porter</t>
  </si>
  <si>
    <t>Christopher Valencia</t>
  </si>
  <si>
    <t>Carlos Gallegos</t>
  </si>
  <si>
    <t>Justin Wilson</t>
  </si>
  <si>
    <t>Pamela Kramer</t>
  </si>
  <si>
    <t>Ethan Ford</t>
  </si>
  <si>
    <t>Danny Armstrong</t>
  </si>
  <si>
    <t>Nathaniel Williams</t>
  </si>
  <si>
    <t>Steven Reynolds</t>
  </si>
  <si>
    <t>Tracy Schmidt</t>
  </si>
  <si>
    <t>Ana Wallace</t>
  </si>
  <si>
    <t>Gerald Calhoun</t>
  </si>
  <si>
    <t>Karen Kramer</t>
  </si>
  <si>
    <t>Tammy Smith</t>
  </si>
  <si>
    <t>Andre Lewis</t>
  </si>
  <si>
    <t>Logan Miller</t>
  </si>
  <si>
    <t>Christina Watts</t>
  </si>
  <si>
    <t>Richard Mendoza</t>
  </si>
  <si>
    <t>Sabrina Kramer</t>
  </si>
  <si>
    <t>Karen Fischer</t>
  </si>
  <si>
    <t>Michelle Juarez</t>
  </si>
  <si>
    <t>Daniel Roberson</t>
  </si>
  <si>
    <t>Candace Odonnell</t>
  </si>
  <si>
    <t>Danielle Palmer</t>
  </si>
  <si>
    <t>Michael Livingston</t>
  </si>
  <si>
    <t>Robert Garcia</t>
  </si>
  <si>
    <t>Adrienne Wilson</t>
  </si>
  <si>
    <t>Mark Garcia</t>
  </si>
  <si>
    <t>Nicholas Rogers</t>
  </si>
  <si>
    <t>Alexandra Potter</t>
  </si>
  <si>
    <t>Diana Hall</t>
  </si>
  <si>
    <t>Dawn Daniels</t>
  </si>
  <si>
    <t>George Brown</t>
  </si>
  <si>
    <t>Marilyn Cunningham</t>
  </si>
  <si>
    <t>Samantha Howard</t>
  </si>
  <si>
    <t>Nathan Frazier</t>
  </si>
  <si>
    <t>Thomas Richardson</t>
  </si>
  <si>
    <t>Stephanie Hawkins</t>
  </si>
  <si>
    <t>Emma Hoffman</t>
  </si>
  <si>
    <t>Lisa Austin</t>
  </si>
  <si>
    <t>Shannon Thomas</t>
  </si>
  <si>
    <t>Luis Sheppard</t>
  </si>
  <si>
    <t>Sarah May</t>
  </si>
  <si>
    <t>Andrea Johns</t>
  </si>
  <si>
    <t>Gary Frazier</t>
  </si>
  <si>
    <t>Charlotte Mueller</t>
  </si>
  <si>
    <t>James Carter</t>
  </si>
  <si>
    <t>Katie Rogers</t>
  </si>
  <si>
    <t>Stephanie Love</t>
  </si>
  <si>
    <t>Caitlin Thomas</t>
  </si>
  <si>
    <t>Kathryn Clark</t>
  </si>
  <si>
    <t>Brandon Brown</t>
  </si>
  <si>
    <t>Anna Hopkins</t>
  </si>
  <si>
    <t>Brian Kelley</t>
  </si>
  <si>
    <t>Tina Collins</t>
  </si>
  <si>
    <t>Caitlyn Sims</t>
  </si>
  <si>
    <t>Maria Hernandez</t>
  </si>
  <si>
    <t>Michael Shaw</t>
  </si>
  <si>
    <t>Robert Cooper</t>
  </si>
  <si>
    <t>Justin Weaver</t>
  </si>
  <si>
    <t>Nicholas Williams</t>
  </si>
  <si>
    <t>Aaron Young</t>
  </si>
  <si>
    <t>Jennifer Williams</t>
  </si>
  <si>
    <t>Theresa Duran</t>
  </si>
  <si>
    <t>Ronald Romero</t>
  </si>
  <si>
    <t>Emily Holden</t>
  </si>
  <si>
    <t>Ian Knight</t>
  </si>
  <si>
    <t>Oscar Wright</t>
  </si>
  <si>
    <t>Kim Butler</t>
  </si>
  <si>
    <t>Deborah Sanchez</t>
  </si>
  <si>
    <t>Sarah Ray</t>
  </si>
  <si>
    <t>Justin Perry</t>
  </si>
  <si>
    <t>Amber Stafford</t>
  </si>
  <si>
    <t>Stacie Cox</t>
  </si>
  <si>
    <t>Randall Medina</t>
  </si>
  <si>
    <t>Daniel Rojas</t>
  </si>
  <si>
    <t>Joseph James</t>
  </si>
  <si>
    <t>Jacob White</t>
  </si>
  <si>
    <t>Brandon Boone</t>
  </si>
  <si>
    <t>Angela Lewis</t>
  </si>
  <si>
    <t>Karen Farley</t>
  </si>
  <si>
    <t>Meagan Roman</t>
  </si>
  <si>
    <t>Jessica Lucas</t>
  </si>
  <si>
    <t>Adam Marshall</t>
  </si>
  <si>
    <t>Kevin Beltran</t>
  </si>
  <si>
    <t>Eric Taylor</t>
  </si>
  <si>
    <t>Sara Brown</t>
  </si>
  <si>
    <t>Evan Ruiz</t>
  </si>
  <si>
    <t>Gabriel Friedman</t>
  </si>
  <si>
    <t>Rebecca Larson</t>
  </si>
  <si>
    <t>Mandy Lopez</t>
  </si>
  <si>
    <t>Lawrence Jackson</t>
  </si>
  <si>
    <t>David Barr</t>
  </si>
  <si>
    <t>Jason Johnson</t>
  </si>
  <si>
    <t>Vincent Benson</t>
  </si>
  <si>
    <t>Raymond Wade</t>
  </si>
  <si>
    <t>William Harper</t>
  </si>
  <si>
    <t>Brandon Lopez</t>
  </si>
  <si>
    <t>Alex Rosario</t>
  </si>
  <si>
    <t>Melissa Smith</t>
  </si>
  <si>
    <t>Morgan Wilson</t>
  </si>
  <si>
    <t>Tamara Edwards</t>
  </si>
  <si>
    <t>Luke Phillips</t>
  </si>
  <si>
    <t>Gregory Martinez</t>
  </si>
  <si>
    <t>Jason Sullivan</t>
  </si>
  <si>
    <t>Linda Garcia</t>
  </si>
  <si>
    <t>Heather Cohen</t>
  </si>
  <si>
    <t>Audrey Friedman</t>
  </si>
  <si>
    <t>Lisa Bishop</t>
  </si>
  <si>
    <t>Justin Weeks</t>
  </si>
  <si>
    <t>Jamie Chandler</t>
  </si>
  <si>
    <t>Ann Todd</t>
  </si>
  <si>
    <t>Megan Walker</t>
  </si>
  <si>
    <t>Ashley Brown</t>
  </si>
  <si>
    <t>Mitchell Garcia</t>
  </si>
  <si>
    <t>Shannon Cannon</t>
  </si>
  <si>
    <t>Brian Lucas</t>
  </si>
  <si>
    <t>Stephen Nash</t>
  </si>
  <si>
    <t>Robert Warren</t>
  </si>
  <si>
    <t>Paula Moore</t>
  </si>
  <si>
    <t>Nina Armstrong</t>
  </si>
  <si>
    <t>James Duran</t>
  </si>
  <si>
    <t>Christopher Oconnor</t>
  </si>
  <si>
    <t>Jillian Lopez</t>
  </si>
  <si>
    <t>William Skinner</t>
  </si>
  <si>
    <t>Maria Holt</t>
  </si>
  <si>
    <t>Miranda Bradford</t>
  </si>
  <si>
    <t>Laura Parks</t>
  </si>
  <si>
    <t>Linda Gomez</t>
  </si>
  <si>
    <t>Victoria Rodriguez</t>
  </si>
  <si>
    <t>Mary Ramsey</t>
  </si>
  <si>
    <t>Patrick Parker</t>
  </si>
  <si>
    <t>John Lynn</t>
  </si>
  <si>
    <t>Amanda Coleman</t>
  </si>
  <si>
    <t>Rita Jacobs</t>
  </si>
  <si>
    <t>Kathryn Carey</t>
  </si>
  <si>
    <t>William Solis</t>
  </si>
  <si>
    <t>Lawrence Cruz</t>
  </si>
  <si>
    <t>Julian Gutierrez</t>
  </si>
  <si>
    <t>Stephanie Doyle</t>
  </si>
  <si>
    <t>Timothy Oconnor</t>
  </si>
  <si>
    <t>Rachel Carson</t>
  </si>
  <si>
    <t>David Short</t>
  </si>
  <si>
    <t>Keith Hansen</t>
  </si>
  <si>
    <t>Kelli Bell</t>
  </si>
  <si>
    <t>Jared Marsh</t>
  </si>
  <si>
    <t>Samuel Nunez</t>
  </si>
  <si>
    <t>Kenneth Franklin</t>
  </si>
  <si>
    <t>Michael Bryan</t>
  </si>
  <si>
    <t>Rachel Turner</t>
  </si>
  <si>
    <t>Zachary Williams</t>
  </si>
  <si>
    <t>Jason Harris</t>
  </si>
  <si>
    <t>George Stevens</t>
  </si>
  <si>
    <t>Jonathan Cisneros</t>
  </si>
  <si>
    <t>Michael Willis</t>
  </si>
  <si>
    <t>Paul Williams</t>
  </si>
  <si>
    <t>Sarah Valdez</t>
  </si>
  <si>
    <t>Robert King</t>
  </si>
  <si>
    <t>Thomas Carter</t>
  </si>
  <si>
    <t>Paul Smith</t>
  </si>
  <si>
    <t>Tanya Taylor</t>
  </si>
  <si>
    <t>James Parker</t>
  </si>
  <si>
    <t>Melissa Walker</t>
  </si>
  <si>
    <t>Rachel Smith</t>
  </si>
  <si>
    <t>Daniel Davenport</t>
  </si>
  <si>
    <t>Vickie Hull</t>
  </si>
  <si>
    <t>Chris Long</t>
  </si>
  <si>
    <t>Kevin Santiago</t>
  </si>
  <si>
    <t>Robert Bell</t>
  </si>
  <si>
    <t>Laura Vasquez</t>
  </si>
  <si>
    <t>Michelle Baker</t>
  </si>
  <si>
    <t>Carol Young</t>
  </si>
  <si>
    <t>Brandy Myers</t>
  </si>
  <si>
    <t>Anthony Kirk</t>
  </si>
  <si>
    <t>Tracy Skinner</t>
  </si>
  <si>
    <t>Holly Fields</t>
  </si>
  <si>
    <t>Brian West</t>
  </si>
  <si>
    <t>Caleb Martinez</t>
  </si>
  <si>
    <t>Robert Reyes</t>
  </si>
  <si>
    <t>Elizabeth Bryant</t>
  </si>
  <si>
    <t>Katherine Abbott</t>
  </si>
  <si>
    <t>Michelle Palmer</t>
  </si>
  <si>
    <t>Rose Jenkins</t>
  </si>
  <si>
    <t>Timothy Roberts</t>
  </si>
  <si>
    <t>Stephen Knight</t>
  </si>
  <si>
    <t>Heidi Doyle</t>
  </si>
  <si>
    <t>Peter Ballard</t>
  </si>
  <si>
    <t>Amanda Hughes</t>
  </si>
  <si>
    <t>Crystal Cunningham</t>
  </si>
  <si>
    <t>Amanda Johnson</t>
  </si>
  <si>
    <t>Christina Heath</t>
  </si>
  <si>
    <t>Erica Willis</t>
  </si>
  <si>
    <t>Cheryl Lang</t>
  </si>
  <si>
    <t>Brandon Bradley</t>
  </si>
  <si>
    <t>Angela May</t>
  </si>
  <si>
    <t>Micheal Murillo</t>
  </si>
  <si>
    <t>Diana Collins</t>
  </si>
  <si>
    <t>Clinton Ferguson</t>
  </si>
  <si>
    <t>Daniel Rios</t>
  </si>
  <si>
    <t>Kenneth Schmidt</t>
  </si>
  <si>
    <t>Pamela Shaw</t>
  </si>
  <si>
    <t>Andrew Martin</t>
  </si>
  <si>
    <t>Steven Browning</t>
  </si>
  <si>
    <t>Paul Gilbert</t>
  </si>
  <si>
    <t>Kenneth Taylor</t>
  </si>
  <si>
    <t>Jessica Rivera</t>
  </si>
  <si>
    <t>Daniel Harrington</t>
  </si>
  <si>
    <t>Breanna Potter</t>
  </si>
  <si>
    <t>Julie Holmes</t>
  </si>
  <si>
    <t>Brian Glenn</t>
  </si>
  <si>
    <t>David Church</t>
  </si>
  <si>
    <t>Thomas Cunningham</t>
  </si>
  <si>
    <t>Rebekah Ford</t>
  </si>
  <si>
    <t>Jeremy Richardson</t>
  </si>
  <si>
    <t>Amy Watts</t>
  </si>
  <si>
    <t>William Foster</t>
  </si>
  <si>
    <t>Malik Chan</t>
  </si>
  <si>
    <t>Vanessa Dean</t>
  </si>
  <si>
    <t>Brianna Collins</t>
  </si>
  <si>
    <t>Jessica Gonzalez</t>
  </si>
  <si>
    <t>Kimberly Walker</t>
  </si>
  <si>
    <t>Stephanie Kelley</t>
  </si>
  <si>
    <t>Brian Jones</t>
  </si>
  <si>
    <t>Antonio Miller</t>
  </si>
  <si>
    <t>Amanda Hill</t>
  </si>
  <si>
    <t>William Mckenzie</t>
  </si>
  <si>
    <t>Claudia White</t>
  </si>
  <si>
    <t>Maria Mcdonald</t>
  </si>
  <si>
    <t>Kimberly Perry</t>
  </si>
  <si>
    <t>Phillip Lucas</t>
  </si>
  <si>
    <t>Robin Hayes</t>
  </si>
  <si>
    <t>Dustin Patton</t>
  </si>
  <si>
    <t>Megan Clark</t>
  </si>
  <si>
    <t>Kathleen Stafford</t>
  </si>
  <si>
    <t>Jeffery Myers</t>
  </si>
  <si>
    <t>Kelli Thomas</t>
  </si>
  <si>
    <t>Ashley Alvarado</t>
  </si>
  <si>
    <t>Edward Brown</t>
  </si>
  <si>
    <t>Allison Shepherd</t>
  </si>
  <si>
    <t>Kayla Rollins</t>
  </si>
  <si>
    <t>Brenda Simmons</t>
  </si>
  <si>
    <t>Lauren Wright</t>
  </si>
  <si>
    <t>Christopher Scott</t>
  </si>
  <si>
    <t>Sheila Sampson</t>
  </si>
  <si>
    <t>Lisa Kramer</t>
  </si>
  <si>
    <t>Pamela Alvarez</t>
  </si>
  <si>
    <t>Samantha Hernandez</t>
  </si>
  <si>
    <t>Terri Davis</t>
  </si>
  <si>
    <t>Nicole Cole</t>
  </si>
  <si>
    <t>Samantha Flynn</t>
  </si>
  <si>
    <t>Cindy Hansen</t>
  </si>
  <si>
    <t>Jeremy Robertson</t>
  </si>
  <si>
    <t>Joseph Glover</t>
  </si>
  <si>
    <t>Brianna Moore</t>
  </si>
  <si>
    <t>Edward Mccormick</t>
  </si>
  <si>
    <t>Melissa Bush</t>
  </si>
  <si>
    <t>Megan Reeves</t>
  </si>
  <si>
    <t>Michael Schneider</t>
  </si>
  <si>
    <t>Leslie Singleton</t>
  </si>
  <si>
    <t>Gary Dillon</t>
  </si>
  <si>
    <t>Susan Thompson</t>
  </si>
  <si>
    <t>William Frederick</t>
  </si>
  <si>
    <t>Cynthia Baker</t>
  </si>
  <si>
    <t>James Garcia</t>
  </si>
  <si>
    <t>Joshua Stone</t>
  </si>
  <si>
    <t>Stephanie Henderson</t>
  </si>
  <si>
    <t>Andrew Henderson</t>
  </si>
  <si>
    <t>Oscar Morgan</t>
  </si>
  <si>
    <t>Thomas Adkins</t>
  </si>
  <si>
    <t>Allison Parker</t>
  </si>
  <si>
    <t>Lisa May</t>
  </si>
  <si>
    <t>John Mata</t>
  </si>
  <si>
    <t>Robert Scott</t>
  </si>
  <si>
    <t>Patricia Sanchez</t>
  </si>
  <si>
    <t>James Mcmillan</t>
  </si>
  <si>
    <t>Carmen Navarro</t>
  </si>
  <si>
    <t>Courtney Johnston</t>
  </si>
  <si>
    <t>Alexa Harris</t>
  </si>
  <si>
    <t>Jacqueline Rowland</t>
  </si>
  <si>
    <t>Ashley Cook</t>
  </si>
  <si>
    <t>Sean Harris</t>
  </si>
  <si>
    <t>Tina Zuniga</t>
  </si>
  <si>
    <t>Michael Jenkins</t>
  </si>
  <si>
    <t>Gregory King</t>
  </si>
  <si>
    <t>Corey Smith</t>
  </si>
  <si>
    <t>Amy Roberts</t>
  </si>
  <si>
    <t>Manuel Gibson</t>
  </si>
  <si>
    <t>Arthur Hicks</t>
  </si>
  <si>
    <t>Aaron Fernandez</t>
  </si>
  <si>
    <t>Ethan Saunders</t>
  </si>
  <si>
    <t>Jeremy Salas</t>
  </si>
  <si>
    <t>Jeremy Burns</t>
  </si>
  <si>
    <t>Charles Miller</t>
  </si>
  <si>
    <t>Andrew Vargas</t>
  </si>
  <si>
    <t>Kathryn Kelley</t>
  </si>
  <si>
    <t>Aaron Hanna</t>
  </si>
  <si>
    <t>Julie Drake</t>
  </si>
  <si>
    <t>Adriana Moore</t>
  </si>
  <si>
    <t>Corey Roach</t>
  </si>
  <si>
    <t>Alicia Scott</t>
  </si>
  <si>
    <t>Christopher Smith</t>
  </si>
  <si>
    <t>Joshua Gardner</t>
  </si>
  <si>
    <t>Terri Baker</t>
  </si>
  <si>
    <t>Kathy Harris</t>
  </si>
  <si>
    <t>Paige Weber</t>
  </si>
  <si>
    <t>Heather Pearson</t>
  </si>
  <si>
    <t>George Montes</t>
  </si>
  <si>
    <t>Jessica Martinez</t>
  </si>
  <si>
    <t>William Allen</t>
  </si>
  <si>
    <t>Tony Wagner</t>
  </si>
  <si>
    <t>Ashley Moore</t>
  </si>
  <si>
    <t>James Burke</t>
  </si>
  <si>
    <t>Kristen Wells</t>
  </si>
  <si>
    <t>Amanda Harvey</t>
  </si>
  <si>
    <t>Joseph Scott</t>
  </si>
  <si>
    <t>Heidi Rodriguez</t>
  </si>
  <si>
    <t>Elizabeth Gonzalez</t>
  </si>
  <si>
    <t>Gregory Smith</t>
  </si>
  <si>
    <t>Calvin Douglas</t>
  </si>
  <si>
    <t>Timothy Mayer</t>
  </si>
  <si>
    <t>Krista Jones</t>
  </si>
  <si>
    <t>Jesse Moreno</t>
  </si>
  <si>
    <t>Christina Sawyer</t>
  </si>
  <si>
    <t>Katherine Jenkins</t>
  </si>
  <si>
    <t>Sarah Lopez</t>
  </si>
  <si>
    <t>William Campbell</t>
  </si>
  <si>
    <t>Diane Nguyen</t>
  </si>
  <si>
    <t>Alicia Ramirez</t>
  </si>
  <si>
    <t>Pamela Lee</t>
  </si>
  <si>
    <t>Savannah Zimmerman</t>
  </si>
  <si>
    <t>Megan Baker</t>
  </si>
  <si>
    <t>Samantha Marks</t>
  </si>
  <si>
    <t>David Flynn</t>
  </si>
  <si>
    <t>Michele Fitzpatrick</t>
  </si>
  <si>
    <t>Amber Davidson</t>
  </si>
  <si>
    <t>Brian Marsh</t>
  </si>
  <si>
    <t>Barbara Smith</t>
  </si>
  <si>
    <t>Lonnie Simmons</t>
  </si>
  <si>
    <t>Steven Stephens</t>
  </si>
  <si>
    <t>Samuel Jordan</t>
  </si>
  <si>
    <t>Lawrence Lopez</t>
  </si>
  <si>
    <t>Joseph Davis</t>
  </si>
  <si>
    <t>Erin Lozano</t>
  </si>
  <si>
    <t>Billy Reed</t>
  </si>
  <si>
    <t>Angel Rowland</t>
  </si>
  <si>
    <t>Joseph Jensen</t>
  </si>
  <si>
    <t>Victoria Morales</t>
  </si>
  <si>
    <t>John Robinson</t>
  </si>
  <si>
    <t>Anthony Vaughan</t>
  </si>
  <si>
    <t>Terry Huffman</t>
  </si>
  <si>
    <t>Kayla Obrien</t>
  </si>
  <si>
    <t>Kristin Jimenez</t>
  </si>
  <si>
    <t>Valerie Gould</t>
  </si>
  <si>
    <t>Randall Best</t>
  </si>
  <si>
    <t>Charles Marquez</t>
  </si>
  <si>
    <t>Carl Torres</t>
  </si>
  <si>
    <t>David Sharp</t>
  </si>
  <si>
    <t>Richard Butler</t>
  </si>
  <si>
    <t>Mary Hicks</t>
  </si>
  <si>
    <t>Stephen Grimes</t>
  </si>
  <si>
    <t>Jose Caldwell</t>
  </si>
  <si>
    <t>Robert Brown</t>
  </si>
  <si>
    <t>Juan Simpson</t>
  </si>
  <si>
    <t>James Reynolds</t>
  </si>
  <si>
    <t>Fernando Alvarez</t>
  </si>
  <si>
    <t>Alex House</t>
  </si>
  <si>
    <t>Cheryl Goodman</t>
  </si>
  <si>
    <t>Wanda Collins</t>
  </si>
  <si>
    <t>Haley Baker</t>
  </si>
  <si>
    <t>Leah Brennan</t>
  </si>
  <si>
    <t>Victoria Turner</t>
  </si>
  <si>
    <t>Barbara Nelson</t>
  </si>
  <si>
    <t>Dawn Wilson</t>
  </si>
  <si>
    <t>Robert Fowler</t>
  </si>
  <si>
    <t>Angela Davis</t>
  </si>
  <si>
    <t>Whitney Miller</t>
  </si>
  <si>
    <t>Lance Neal</t>
  </si>
  <si>
    <t>Judy Hutchinson</t>
  </si>
  <si>
    <t>Frank Lee</t>
  </si>
  <si>
    <t>Melissa Nguyen</t>
  </si>
  <si>
    <t>Anne Padilla</t>
  </si>
  <si>
    <t>Taylor Brewer</t>
  </si>
  <si>
    <t>Melissa Jones</t>
  </si>
  <si>
    <t>Jacqueline Boyer</t>
  </si>
  <si>
    <t>Michael Sharp</t>
  </si>
  <si>
    <t>Daniel Young</t>
  </si>
  <si>
    <t>Cynthia Thompson</t>
  </si>
  <si>
    <t>John Graham</t>
  </si>
  <si>
    <t>Thomas Jordan</t>
  </si>
  <si>
    <t>James Steele</t>
  </si>
  <si>
    <t>Christian Burnett</t>
  </si>
  <si>
    <t>Shannon Anderson</t>
  </si>
  <si>
    <t>Thomas Hernandez</t>
  </si>
  <si>
    <t>Tyrone Garcia</t>
  </si>
  <si>
    <t>Michelle Ingram</t>
  </si>
  <si>
    <t>Paul Miller</t>
  </si>
  <si>
    <t>Lisa Gallegos</t>
  </si>
  <si>
    <t>Garrett Lopez</t>
  </si>
  <si>
    <t>Frank Green</t>
  </si>
  <si>
    <t>Elizabeth White</t>
  </si>
  <si>
    <t>Tanya Oneal</t>
  </si>
  <si>
    <t>Derek Smith</t>
  </si>
  <si>
    <t>Jessica Curry</t>
  </si>
  <si>
    <t>Rachel Fuentes</t>
  </si>
  <si>
    <t>Diana Neal</t>
  </si>
  <si>
    <t>Christopher Bullock</t>
  </si>
  <si>
    <t>Alexander Owens</t>
  </si>
  <si>
    <t>Terri Baxter</t>
  </si>
  <si>
    <t>Tony Ball</t>
  </si>
  <si>
    <t>Charles Harvey</t>
  </si>
  <si>
    <t>Crystal Harris</t>
  </si>
  <si>
    <t>Samantha Smith</t>
  </si>
  <si>
    <t>Pamela Robbins</t>
  </si>
  <si>
    <t>Patricia Moore</t>
  </si>
  <si>
    <t>Rebecca Johnson</t>
  </si>
  <si>
    <t>Dawn Duke</t>
  </si>
  <si>
    <t>Elizabeth Farrell</t>
  </si>
  <si>
    <t>Jean Farmer</t>
  </si>
  <si>
    <t>Chelsey Johnson</t>
  </si>
  <si>
    <t>Ashley Reid</t>
  </si>
  <si>
    <t>Taylor Pearson</t>
  </si>
  <si>
    <t>Keith Carlson</t>
  </si>
  <si>
    <t>Nicole Thompson</t>
  </si>
  <si>
    <t>Laurie Tucker</t>
  </si>
  <si>
    <t>Debra Small</t>
  </si>
  <si>
    <t>Debra Delgado</t>
  </si>
  <si>
    <t>Shawn Cervantes</t>
  </si>
  <si>
    <t>Michael Hawkins</t>
  </si>
  <si>
    <t>Christian Neal</t>
  </si>
  <si>
    <t>Jennifer Andrade</t>
  </si>
  <si>
    <t>Michael George</t>
  </si>
  <si>
    <t>Sean Roberts</t>
  </si>
  <si>
    <t>Melissa Boyd</t>
  </si>
  <si>
    <t>Rebekah Garrett</t>
  </si>
  <si>
    <t>Collin Taylor</t>
  </si>
  <si>
    <t>Louis Harper</t>
  </si>
  <si>
    <t>Crystal Weaver</t>
  </si>
  <si>
    <t>Dustin Hawkins</t>
  </si>
  <si>
    <t>Willie Christensen</t>
  </si>
  <si>
    <t>Joshua Chang</t>
  </si>
  <si>
    <t>Jacqueline Watts</t>
  </si>
  <si>
    <t>Diana Ford</t>
  </si>
  <si>
    <t>Andrew Washington</t>
  </si>
  <si>
    <t>Jeffrey Smith</t>
  </si>
  <si>
    <t>Eric Velasquez</t>
  </si>
  <si>
    <t>Molly Stewart</t>
  </si>
  <si>
    <t>Patrick Fowler</t>
  </si>
  <si>
    <t>Jennifer Nguyen</t>
  </si>
  <si>
    <t>Thomas King</t>
  </si>
  <si>
    <t>Alyssa Wells</t>
  </si>
  <si>
    <t>Leah Green</t>
  </si>
  <si>
    <t>Joshua Howell</t>
  </si>
  <si>
    <t>Brittany Allen</t>
  </si>
  <si>
    <t>Stephen Mitchell</t>
  </si>
  <si>
    <t>Brandon Fowler</t>
  </si>
  <si>
    <t>Scott Garcia</t>
  </si>
  <si>
    <t>Sean Nash</t>
  </si>
  <si>
    <t>Caroline Coleman</t>
  </si>
  <si>
    <t>Jeffrey Miller</t>
  </si>
  <si>
    <t>Deanna Conrad</t>
  </si>
  <si>
    <t>George Mcgrath</t>
  </si>
  <si>
    <t>Lisa Hernandez</t>
  </si>
  <si>
    <t>Isaac Gallagher</t>
  </si>
  <si>
    <t>Sherry Foster</t>
  </si>
  <si>
    <t>Antonio Rogers</t>
  </si>
  <si>
    <t>Amanda Kim</t>
  </si>
  <si>
    <t>Kyle Baker</t>
  </si>
  <si>
    <t>Lindsey Brown</t>
  </si>
  <si>
    <t>Nicholas Baker</t>
  </si>
  <si>
    <t>Christopher Holmes</t>
  </si>
  <si>
    <t>Joshua Bender</t>
  </si>
  <si>
    <t>Christopher Barnes</t>
  </si>
  <si>
    <t>Heidi Brock</t>
  </si>
  <si>
    <t>Brian Walton</t>
  </si>
  <si>
    <t>Melissa Daugherty</t>
  </si>
  <si>
    <t>Jeffery Dominguez</t>
  </si>
  <si>
    <t>Michelle Erickson</t>
  </si>
  <si>
    <t>Thomas Morris</t>
  </si>
  <si>
    <t>Ethan Clayton</t>
  </si>
  <si>
    <t>Samuel Grant</t>
  </si>
  <si>
    <t>Madison Wright</t>
  </si>
  <si>
    <t>Amy Bolton</t>
  </si>
  <si>
    <t>Ronald Hodges</t>
  </si>
  <si>
    <t>Steven Parsons</t>
  </si>
  <si>
    <t>Richard Fowler</t>
  </si>
  <si>
    <t>Benjamin Gilbert</t>
  </si>
  <si>
    <t>Edward Robinson</t>
  </si>
  <si>
    <t>Denise Turner</t>
  </si>
  <si>
    <t>Crystal Smith</t>
  </si>
  <si>
    <t>Nicholas Porter</t>
  </si>
  <si>
    <t>Brandon Rodriguez</t>
  </si>
  <si>
    <t>Mary Harrison</t>
  </si>
  <si>
    <t>Jillian Burnett</t>
  </si>
  <si>
    <t>Michael Ortiz</t>
  </si>
  <si>
    <t>Laurie Vazquez</t>
  </si>
  <si>
    <t>Summer Mccullough</t>
  </si>
  <si>
    <t>Kelsey Roth</t>
  </si>
  <si>
    <t>Andrew Tran</t>
  </si>
  <si>
    <t>Sharon Rios</t>
  </si>
  <si>
    <t>David Hill</t>
  </si>
  <si>
    <t>David Brown</t>
  </si>
  <si>
    <t>Angela Moody</t>
  </si>
  <si>
    <t>Nicole Villarreal</t>
  </si>
  <si>
    <t>Michael Becker</t>
  </si>
  <si>
    <t>Scott Williams</t>
  </si>
  <si>
    <t>Thomas Barton</t>
  </si>
  <si>
    <t>Erika Wilson</t>
  </si>
  <si>
    <t>James Davies</t>
  </si>
  <si>
    <t>Jennifer Cooper</t>
  </si>
  <si>
    <t>Aaron Glover</t>
  </si>
  <si>
    <t>Michael Ewing</t>
  </si>
  <si>
    <t>Catherine Nunez</t>
  </si>
  <si>
    <t>Alex Fischer</t>
  </si>
  <si>
    <t>Debbie Lopez</t>
  </si>
  <si>
    <t>Elizabeth Mills</t>
  </si>
  <si>
    <t>Anthony Branch</t>
  </si>
  <si>
    <t>Kevin Roach</t>
  </si>
  <si>
    <t>Jeffrey Bauer</t>
  </si>
  <si>
    <t>Courtney Garcia</t>
  </si>
  <si>
    <t>William Hardin</t>
  </si>
  <si>
    <t>Lori Davidson</t>
  </si>
  <si>
    <t>Felicia Smith</t>
  </si>
  <si>
    <t>Marcus Suarez</t>
  </si>
  <si>
    <t>Robert Rich</t>
  </si>
  <si>
    <t>Clinton Summers</t>
  </si>
  <si>
    <t>Edgar Cole</t>
  </si>
  <si>
    <t>Scott Watson</t>
  </si>
  <si>
    <t>Michael Johnson</t>
  </si>
  <si>
    <t>Michael Todd</t>
  </si>
  <si>
    <t>Tracy Butler</t>
  </si>
  <si>
    <t>Cynthia Tucker</t>
  </si>
  <si>
    <t>Olivia Phillips</t>
  </si>
  <si>
    <t>Colleen West</t>
  </si>
  <si>
    <t>Nina Reed</t>
  </si>
  <si>
    <t>Chelsea Nguyen</t>
  </si>
  <si>
    <t>Lisa Tran</t>
  </si>
  <si>
    <t>Bradley Rosales</t>
  </si>
  <si>
    <t>Donald Wagner</t>
  </si>
  <si>
    <t>Carlos Hart</t>
  </si>
  <si>
    <t>Leslie King</t>
  </si>
  <si>
    <t>Robert Martinez</t>
  </si>
  <si>
    <t>Whitney Smith</t>
  </si>
  <si>
    <t>Kyle Thomas</t>
  </si>
  <si>
    <t>Matthew Stewart</t>
  </si>
  <si>
    <t>Charles Austin</t>
  </si>
  <si>
    <t>Christian Weeks</t>
  </si>
  <si>
    <t>Susan Hensley</t>
  </si>
  <si>
    <t>Kevin King</t>
  </si>
  <si>
    <t>Tara Peterson</t>
  </si>
  <si>
    <t>Joshua Mccormick</t>
  </si>
  <si>
    <t>Anthony Garza</t>
  </si>
  <si>
    <t>Christopher Greene</t>
  </si>
  <si>
    <t>Heidi Scott</t>
  </si>
  <si>
    <t>Larry Berry</t>
  </si>
  <si>
    <t>Chelsea Garcia</t>
  </si>
  <si>
    <t>Lauren Cannon</t>
  </si>
  <si>
    <t>Chloe Hamilton</t>
  </si>
  <si>
    <t>Crystal Fitzgerald</t>
  </si>
  <si>
    <t>Victoria Sullivan</t>
  </si>
  <si>
    <t>Christopher Adams</t>
  </si>
  <si>
    <t>John Smith</t>
  </si>
  <si>
    <t>Jo Morgan</t>
  </si>
  <si>
    <t>Maria Berg</t>
  </si>
  <si>
    <t>David Maldonado</t>
  </si>
  <si>
    <t>Rachel Clark</t>
  </si>
  <si>
    <t>Erica Murphy</t>
  </si>
  <si>
    <t>Debra Brown</t>
  </si>
  <si>
    <t>Dustin Andrade</t>
  </si>
  <si>
    <t>Brandi Gillespie</t>
  </si>
  <si>
    <t>Katherine Adams</t>
  </si>
  <si>
    <t>Nicole Hayden</t>
  </si>
  <si>
    <t>Melissa Bond</t>
  </si>
  <si>
    <t>Patrick Williams</t>
  </si>
  <si>
    <t>Hannah Osborne</t>
  </si>
  <si>
    <t>Christopher Thompson</t>
  </si>
  <si>
    <t>Lindsay Reeves</t>
  </si>
  <si>
    <t>Haley Myers</t>
  </si>
  <si>
    <t>Valerie Johnston</t>
  </si>
  <si>
    <t>Jennifer Estes</t>
  </si>
  <si>
    <t>Destiny Smith</t>
  </si>
  <si>
    <t>Christian Chambers</t>
  </si>
  <si>
    <t>Tanya Cole</t>
  </si>
  <si>
    <t>Benjamin Caldwell</t>
  </si>
  <si>
    <t>Monica Washington</t>
  </si>
  <si>
    <t>Caitlin Mcdonald</t>
  </si>
  <si>
    <t>Ashley Wilson</t>
  </si>
  <si>
    <t>Samuel Sawyer</t>
  </si>
  <si>
    <t>Dawn Espinoza</t>
  </si>
  <si>
    <t>Juan Hall</t>
  </si>
  <si>
    <t>Frank Davis</t>
  </si>
  <si>
    <t>Beth Smith</t>
  </si>
  <si>
    <t>Mia Hill</t>
  </si>
  <si>
    <t>Kenneth Macias</t>
  </si>
  <si>
    <t>Chase Watts</t>
  </si>
  <si>
    <t>David Hoover</t>
  </si>
  <si>
    <t>Kim Randolph</t>
  </si>
  <si>
    <t>Bruce Brady</t>
  </si>
  <si>
    <t>Jerry Logan</t>
  </si>
  <si>
    <t>Sara Arnold</t>
  </si>
  <si>
    <t>Kaitlin Hart</t>
  </si>
  <si>
    <t>Angelica Kelley</t>
  </si>
  <si>
    <t>Lindsay Villanueva</t>
  </si>
  <si>
    <t>Michelle Garcia</t>
  </si>
  <si>
    <t>Donald Bradley</t>
  </si>
  <si>
    <t>Cole Curry</t>
  </si>
  <si>
    <t>David Thompson</t>
  </si>
  <si>
    <t>Jennifer Valdez</t>
  </si>
  <si>
    <t>Brandon Gonzalez</t>
  </si>
  <si>
    <t>Douglas Anderson</t>
  </si>
  <si>
    <t>Carol Williams</t>
  </si>
  <si>
    <t>Brian Conley</t>
  </si>
  <si>
    <t>Monique Mendoza</t>
  </si>
  <si>
    <t>Christine Jones</t>
  </si>
  <si>
    <t>Carl Robertson</t>
  </si>
  <si>
    <t>Charles Brown</t>
  </si>
  <si>
    <t>Daniel Logan</t>
  </si>
  <si>
    <t>Jennifer Bell</t>
  </si>
  <si>
    <t>Sandra Leonard</t>
  </si>
  <si>
    <t>Jake Parker</t>
  </si>
  <si>
    <t>Paul Davis</t>
  </si>
  <si>
    <t>Paul Hardin</t>
  </si>
  <si>
    <t>John Johnson</t>
  </si>
  <si>
    <t>Carol King</t>
  </si>
  <si>
    <t>Angelica Martinez</t>
  </si>
  <si>
    <t>James Brown</t>
  </si>
  <si>
    <t>Hannah Smith</t>
  </si>
  <si>
    <t>Tyler Vasquez</t>
  </si>
  <si>
    <t>Hannah Benjamin</t>
  </si>
  <si>
    <t>Tyler Mooney</t>
  </si>
  <si>
    <t>Richard Roberts</t>
  </si>
  <si>
    <t>Bradley Cruz</t>
  </si>
  <si>
    <t>Jacob Mercado</t>
  </si>
  <si>
    <t>Madison Beck</t>
  </si>
  <si>
    <t>Ashley Sanford</t>
  </si>
  <si>
    <t>John Sheppard</t>
  </si>
  <si>
    <t>Mary Taylor</t>
  </si>
  <si>
    <t>Sarah Herrera</t>
  </si>
  <si>
    <t>Brent Pratt</t>
  </si>
  <si>
    <t>Christopher Willis</t>
  </si>
  <si>
    <t>Gina Smith</t>
  </si>
  <si>
    <t>Anthony Duncan</t>
  </si>
  <si>
    <t>Adam Johnson</t>
  </si>
  <si>
    <t>Daniel Lopez</t>
  </si>
  <si>
    <t>Frank Fletcher</t>
  </si>
  <si>
    <t>Jennifer Stewart</t>
  </si>
  <si>
    <t>Leroy Garcia</t>
  </si>
  <si>
    <t>Tanya Kelly</t>
  </si>
  <si>
    <t>Christopher Barnett</t>
  </si>
  <si>
    <t>Nicole Wright</t>
  </si>
  <si>
    <t>Willie Conley</t>
  </si>
  <si>
    <t>Rachel Richardson</t>
  </si>
  <si>
    <t>Tommy Rodriguez</t>
  </si>
  <si>
    <t>Carrie Perez</t>
  </si>
  <si>
    <t>Lisa Joseph</t>
  </si>
  <si>
    <t>Brandon Nguyen</t>
  </si>
  <si>
    <t>Anthony Garcia</t>
  </si>
  <si>
    <t>Thomas West</t>
  </si>
  <si>
    <t>Kimberly Schroeder</t>
  </si>
  <si>
    <t>Sherry Thompson</t>
  </si>
  <si>
    <t>Cathy Hodges</t>
  </si>
  <si>
    <t>Crystal Garner</t>
  </si>
  <si>
    <t>Laura Wu</t>
  </si>
  <si>
    <t>Brianna Clark</t>
  </si>
  <si>
    <t>Robert Curry</t>
  </si>
  <si>
    <t>Ashley Santos</t>
  </si>
  <si>
    <t>Cindy Barrett</t>
  </si>
  <si>
    <t>Theresa Grant</t>
  </si>
  <si>
    <t>Alan Mills</t>
  </si>
  <si>
    <t>Kelly Gonzalez</t>
  </si>
  <si>
    <t>Natalie Williams</t>
  </si>
  <si>
    <t>Casey Sanchez</t>
  </si>
  <si>
    <t>Ryan Todd</t>
  </si>
  <si>
    <t>Craig Miller</t>
  </si>
  <si>
    <t>David Coleman</t>
  </si>
  <si>
    <t>Cameron Hays</t>
  </si>
  <si>
    <t>Andrew Jenkins</t>
  </si>
  <si>
    <t>Mary Lopez</t>
  </si>
  <si>
    <t>Dylan Strickland</t>
  </si>
  <si>
    <t>Mark Baldwin</t>
  </si>
  <si>
    <t>Daniel Blanchard</t>
  </si>
  <si>
    <t>Laura Cooley</t>
  </si>
  <si>
    <t>Tracy Sweeney</t>
  </si>
  <si>
    <t>Brandon Richardson</t>
  </si>
  <si>
    <t>David Ramirez</t>
  </si>
  <si>
    <t>David Heath</t>
  </si>
  <si>
    <t>Scott Olson</t>
  </si>
  <si>
    <t>Cathy Davila</t>
  </si>
  <si>
    <t>Kimberly Reid</t>
  </si>
  <si>
    <t>Teresa Byrd</t>
  </si>
  <si>
    <t>Andrew Pitts</t>
  </si>
  <si>
    <t>Miguel Carlson</t>
  </si>
  <si>
    <t>Anita Haney</t>
  </si>
  <si>
    <t>Connie Santos</t>
  </si>
  <si>
    <t>Angela Pennington</t>
  </si>
  <si>
    <t>Kirk Rollins</t>
  </si>
  <si>
    <t>Madeline Hatfield</t>
  </si>
  <si>
    <t>Noah Kelly</t>
  </si>
  <si>
    <t>Brittney Diaz</t>
  </si>
  <si>
    <t>Mark Matthews</t>
  </si>
  <si>
    <t>Justin Powell</t>
  </si>
  <si>
    <t>Dean Kirk</t>
  </si>
  <si>
    <t>Angela Montgomery</t>
  </si>
  <si>
    <t>Megan Lee</t>
  </si>
  <si>
    <t>April Armstrong</t>
  </si>
  <si>
    <t>Nicholas Castillo</t>
  </si>
  <si>
    <t>James Ryan</t>
  </si>
  <si>
    <t>Kayla Rhodes</t>
  </si>
  <si>
    <t>Veronica Sutton</t>
  </si>
  <si>
    <t>Julie Mann</t>
  </si>
  <si>
    <t>Angel Brown</t>
  </si>
  <si>
    <t>Mary Miller</t>
  </si>
  <si>
    <t>Nathan Shaw</t>
  </si>
  <si>
    <t>Helen Lee</t>
  </si>
  <si>
    <t>Christopher Fernandez</t>
  </si>
  <si>
    <t>Justin Johnson</t>
  </si>
  <si>
    <t>Michelle Mccullough</t>
  </si>
  <si>
    <t>Karen Gordon</t>
  </si>
  <si>
    <t>Kendra Griffin</t>
  </si>
  <si>
    <t>James Ramos</t>
  </si>
  <si>
    <t>Daniel Howell</t>
  </si>
  <si>
    <t>Dylan Leach</t>
  </si>
  <si>
    <t>Kelly Nixon</t>
  </si>
  <si>
    <t>Lori Martinez</t>
  </si>
  <si>
    <t>Samantha Clay</t>
  </si>
  <si>
    <t>Adam Atkinson</t>
  </si>
  <si>
    <t>Stephanie Smith</t>
  </si>
  <si>
    <t>Renee Gomez</t>
  </si>
  <si>
    <t>Carol Wood</t>
  </si>
  <si>
    <t>Timothy Mack</t>
  </si>
  <si>
    <t>Jason Johnston</t>
  </si>
  <si>
    <t>Jennifer Parker</t>
  </si>
  <si>
    <t>Sarah Burns</t>
  </si>
  <si>
    <t>Paul Goodman</t>
  </si>
  <si>
    <t>Kevin Powell</t>
  </si>
  <si>
    <t>Tammy Curtis</t>
  </si>
  <si>
    <t>Jennifer Palmer</t>
  </si>
  <si>
    <t>Vanessa Ortiz</t>
  </si>
  <si>
    <t>James Hicks</t>
  </si>
  <si>
    <t>Barbara Miller</t>
  </si>
  <si>
    <t>Mitchell Martinez</t>
  </si>
  <si>
    <t>Jodi Weber</t>
  </si>
  <si>
    <t>Megan Miller</t>
  </si>
  <si>
    <t>Cynthia Burns</t>
  </si>
  <si>
    <t>Sarah Martin</t>
  </si>
  <si>
    <t>Rebecca Garcia</t>
  </si>
  <si>
    <t>Tommy Waters</t>
  </si>
  <si>
    <t>Christian Martinez</t>
  </si>
  <si>
    <t>Sherry Mccoy</t>
  </si>
  <si>
    <t>Glenda Green</t>
  </si>
  <si>
    <t>Amy Jones</t>
  </si>
  <si>
    <t>Gerald Schwartz</t>
  </si>
  <si>
    <t>Steven Mullins</t>
  </si>
  <si>
    <t>Brian Bryan</t>
  </si>
  <si>
    <t>Michelle West</t>
  </si>
  <si>
    <t>Timothy Perez</t>
  </si>
  <si>
    <t>William Ryan</t>
  </si>
  <si>
    <t>Eric Tucker</t>
  </si>
  <si>
    <t>Caleb Booth</t>
  </si>
  <si>
    <t>Deborah Bishop</t>
  </si>
  <si>
    <t>Kimberly Welch</t>
  </si>
  <si>
    <t>Matthew Simmons</t>
  </si>
  <si>
    <t>Terrence Powell</t>
  </si>
  <si>
    <t>Tammy Hernandez</t>
  </si>
  <si>
    <t>Megan Jarvis</t>
  </si>
  <si>
    <t>Denise Harris</t>
  </si>
  <si>
    <t>Monica Gonzales</t>
  </si>
  <si>
    <t>Joseph Alexander</t>
  </si>
  <si>
    <t>Hannah Jones</t>
  </si>
  <si>
    <t>Katherine Miller</t>
  </si>
  <si>
    <t>Leslie Vaughn</t>
  </si>
  <si>
    <t>Kathleen Gonzales</t>
  </si>
  <si>
    <t>Ryan Anderson</t>
  </si>
  <si>
    <t>Christine Bass</t>
  </si>
  <si>
    <t>Briana Hooper</t>
  </si>
  <si>
    <t>Logan Alexander</t>
  </si>
  <si>
    <t>Christian Spencer</t>
  </si>
  <si>
    <t>Jessica Barajas</t>
  </si>
  <si>
    <t>Tara French</t>
  </si>
  <si>
    <t>Timothy Ruiz</t>
  </si>
  <si>
    <t>Wanda Maxwell</t>
  </si>
  <si>
    <t>Rose Blankenship</t>
  </si>
  <si>
    <t>Sharon Sherman</t>
  </si>
  <si>
    <t>Daniel Russell</t>
  </si>
  <si>
    <t>Katie Young</t>
  </si>
  <si>
    <t>Jesse Cortez</t>
  </si>
  <si>
    <t>Anthony Marshall</t>
  </si>
  <si>
    <t>David Mcintyre</t>
  </si>
  <si>
    <t>Kara Bentley</t>
  </si>
  <si>
    <t>Vanessa Mueller</t>
  </si>
  <si>
    <t>Christine Martinez</t>
  </si>
  <si>
    <t>Tyler Ballard</t>
  </si>
  <si>
    <t>Wayne Cortez</t>
  </si>
  <si>
    <t>Zachary Wall</t>
  </si>
  <si>
    <t>William Manning</t>
  </si>
  <si>
    <t>Jillian Cantrell</t>
  </si>
  <si>
    <t>William Potter</t>
  </si>
  <si>
    <t>Norman Small</t>
  </si>
  <si>
    <t>Norman Wright</t>
  </si>
  <si>
    <t>Scott Shepherd</t>
  </si>
  <si>
    <t>Kristina Santos</t>
  </si>
  <si>
    <t>Allen Smith</t>
  </si>
  <si>
    <t>Brianna Bender</t>
  </si>
  <si>
    <t>Andrew Shields</t>
  </si>
  <si>
    <t>James Miller</t>
  </si>
  <si>
    <t>Jennifer Cruz</t>
  </si>
  <si>
    <t>John Shelton</t>
  </si>
  <si>
    <t>Tonya Jennings</t>
  </si>
  <si>
    <t>Savannah Davis</t>
  </si>
  <si>
    <t>Keith Doyle</t>
  </si>
  <si>
    <t>Heather Hamilton</t>
  </si>
  <si>
    <t>Bruce Patterson</t>
  </si>
  <si>
    <t>Valerie Chavez</t>
  </si>
  <si>
    <t>Lisa Ramsey</t>
  </si>
  <si>
    <t>Charles Maldonado</t>
  </si>
  <si>
    <t>Zachary Watson</t>
  </si>
  <si>
    <t>Michelle Brennan</t>
  </si>
  <si>
    <t>Linda Douglas</t>
  </si>
  <si>
    <t>Daniel Carlson</t>
  </si>
  <si>
    <t>Kendra Webster</t>
  </si>
  <si>
    <t>Kristina Wilson</t>
  </si>
  <si>
    <t>Victor Cuevas</t>
  </si>
  <si>
    <t>Robert Wiggins</t>
  </si>
  <si>
    <t>Cindy Rice</t>
  </si>
  <si>
    <t>Derek Richards</t>
  </si>
  <si>
    <t>Steven Sims</t>
  </si>
  <si>
    <t>Andrea Lane</t>
  </si>
  <si>
    <t>Samuel Mathews</t>
  </si>
  <si>
    <t>Brian Welch</t>
  </si>
  <si>
    <t>Randy Mcgee</t>
  </si>
  <si>
    <t>Andrea Choi</t>
  </si>
  <si>
    <t>Jill Miller</t>
  </si>
  <si>
    <t>Nicole Baker</t>
  </si>
  <si>
    <t>Dana Burns</t>
  </si>
  <si>
    <t>Angela Murillo</t>
  </si>
  <si>
    <t>April Mcfarland</t>
  </si>
  <si>
    <t>Steven Russell</t>
  </si>
  <si>
    <t>Crystal Mcdowell</t>
  </si>
  <si>
    <t>Sarah Hayes</t>
  </si>
  <si>
    <t>Erik Green</t>
  </si>
  <si>
    <t>Travis Hill</t>
  </si>
  <si>
    <t>Faith Strickland</t>
  </si>
  <si>
    <t>Matthew Jones</t>
  </si>
  <si>
    <t>Robert Krause</t>
  </si>
  <si>
    <t>Alyssa Stewart</t>
  </si>
  <si>
    <t>Kim Boyd</t>
  </si>
  <si>
    <t>Karen Gonzalez</t>
  </si>
  <si>
    <t>Benjamin Coleman</t>
  </si>
  <si>
    <t>Cathy Schwartz</t>
  </si>
  <si>
    <t>John Taylor</t>
  </si>
  <si>
    <t>Krystal Clark</t>
  </si>
  <si>
    <t>Crystal Knight</t>
  </si>
  <si>
    <t>Rhonda Patterson</t>
  </si>
  <si>
    <t>Charles Walls</t>
  </si>
  <si>
    <t>Katherine Garcia</t>
  </si>
  <si>
    <t>Karen Hughes</t>
  </si>
  <si>
    <t>Brandon Pena</t>
  </si>
  <si>
    <t>Karen Duke</t>
  </si>
  <si>
    <t>Ashley Nelson</t>
  </si>
  <si>
    <t>Rebecca Phillips</t>
  </si>
  <si>
    <t>Roy Torres</t>
  </si>
  <si>
    <t>Kyle Henderson</t>
  </si>
  <si>
    <t>Dennis Mcclure</t>
  </si>
  <si>
    <t>Heather Vincent</t>
  </si>
  <si>
    <t>Betty Barajas</t>
  </si>
  <si>
    <t>Trevor Skinner</t>
  </si>
  <si>
    <t>Mike Contreras</t>
  </si>
  <si>
    <t>Steven Boone</t>
  </si>
  <si>
    <t>Tamara Gregory</t>
  </si>
  <si>
    <t>Sheryl Peters</t>
  </si>
  <si>
    <t>Curtis Murray</t>
  </si>
  <si>
    <t>Ryan Davis</t>
  </si>
  <si>
    <t>Zachary Blevins</t>
  </si>
  <si>
    <t>Mason Cruz</t>
  </si>
  <si>
    <t>Karen Salinas</t>
  </si>
  <si>
    <t>Sarah Burton</t>
  </si>
  <si>
    <t>Julia Bell</t>
  </si>
  <si>
    <t>Tamara Caldwell</t>
  </si>
  <si>
    <t>Brooke Clark</t>
  </si>
  <si>
    <t>John Carrillo</t>
  </si>
  <si>
    <t>Daniel Quinn</t>
  </si>
  <si>
    <t>Brian Brown</t>
  </si>
  <si>
    <t>Mia Cook</t>
  </si>
  <si>
    <t>Jeffrey Powell</t>
  </si>
  <si>
    <t>Emily Green</t>
  </si>
  <si>
    <t>Ryan Gross</t>
  </si>
  <si>
    <t>Angela James</t>
  </si>
  <si>
    <t>Erica Byrd</t>
  </si>
  <si>
    <t>Michael Farmer</t>
  </si>
  <si>
    <t>Ronald Stokes</t>
  </si>
  <si>
    <t>Isaac Morales</t>
  </si>
  <si>
    <t>Nathan Jenkins</t>
  </si>
  <si>
    <t>Jared Mcmillan</t>
  </si>
  <si>
    <t>Janice Harding</t>
  </si>
  <si>
    <t>Ian Scott</t>
  </si>
  <si>
    <t>Michele Castillo</t>
  </si>
  <si>
    <t>Jason Williams</t>
  </si>
  <si>
    <t>Alexis Torres</t>
  </si>
  <si>
    <t>Amanda Flores</t>
  </si>
  <si>
    <t>Victoria Mitchell</t>
  </si>
  <si>
    <t>Sara Hernandez</t>
  </si>
  <si>
    <t>Tracy Vasquez</t>
  </si>
  <si>
    <t>John Williams</t>
  </si>
  <si>
    <t>Martin Johnson</t>
  </si>
  <si>
    <t>Lisa Anderson</t>
  </si>
  <si>
    <t>Rita Lyons</t>
  </si>
  <si>
    <t>Jeremy Smith</t>
  </si>
  <si>
    <t>Kimberly Stevens</t>
  </si>
  <si>
    <t>Abigail Bailey</t>
  </si>
  <si>
    <t>Thomas Alvarez</t>
  </si>
  <si>
    <t>Alan Nicholson</t>
  </si>
  <si>
    <t>Michelle Foster</t>
  </si>
  <si>
    <t>William Mercer</t>
  </si>
  <si>
    <t>William May</t>
  </si>
  <si>
    <t>Maria Allen</t>
  </si>
  <si>
    <t>Karen Carroll</t>
  </si>
  <si>
    <t>Jay Reid</t>
  </si>
  <si>
    <t>Joseph Bell</t>
  </si>
  <si>
    <t>Michelle Guzman</t>
  </si>
  <si>
    <t>Jane Holmes</t>
  </si>
  <si>
    <t>Amanda Macias</t>
  </si>
  <si>
    <t>Lisa Campbell</t>
  </si>
  <si>
    <t>Catherine Johnson</t>
  </si>
  <si>
    <t>David Castillo</t>
  </si>
  <si>
    <t>Dawn Munoz</t>
  </si>
  <si>
    <t>Wendy Rios</t>
  </si>
  <si>
    <t>Ana Luna</t>
  </si>
  <si>
    <t>Caitlin Rodriguez</t>
  </si>
  <si>
    <t>Eduardo Church</t>
  </si>
  <si>
    <t>Judith Randolph</t>
  </si>
  <si>
    <t>Robert Black</t>
  </si>
  <si>
    <t>Mark Ruiz</t>
  </si>
  <si>
    <t>Ronald Davidson</t>
  </si>
  <si>
    <t>Madison Watts</t>
  </si>
  <si>
    <t>Christopher Flynn</t>
  </si>
  <si>
    <t>Anna Day</t>
  </si>
  <si>
    <t>Jenny Sparks</t>
  </si>
  <si>
    <t>Susan Lynch</t>
  </si>
  <si>
    <t>Phillip Bonilla</t>
  </si>
  <si>
    <t>Laurie Burgess</t>
  </si>
  <si>
    <t>Andrea White</t>
  </si>
  <si>
    <t>Dennis Martinez</t>
  </si>
  <si>
    <t>Amy Goodman</t>
  </si>
  <si>
    <t>Melissa Sanders</t>
  </si>
  <si>
    <t>Felicia Mendoza</t>
  </si>
  <si>
    <t>Alicia Kennedy</t>
  </si>
  <si>
    <t>Carl Davis</t>
  </si>
  <si>
    <t>Sheri Chavez</t>
  </si>
  <si>
    <t>Lawrence Smith</t>
  </si>
  <si>
    <t>Kimberly Mckee</t>
  </si>
  <si>
    <t>Gina Potter</t>
  </si>
  <si>
    <t>Amanda Stewart</t>
  </si>
  <si>
    <t>Nicole Larson</t>
  </si>
  <si>
    <t>Michael Tucker</t>
  </si>
  <si>
    <t>Thomas Contreras</t>
  </si>
  <si>
    <t>Jasmine Smith</t>
  </si>
  <si>
    <t>Christine Archer</t>
  </si>
  <si>
    <t>James Elliott</t>
  </si>
  <si>
    <t>Stephanie Edwards</t>
  </si>
  <si>
    <t>Stephen Jackson</t>
  </si>
  <si>
    <t>Holly Roberts</t>
  </si>
  <si>
    <t>Joseph Young</t>
  </si>
  <si>
    <t>Cynthia Hendricks</t>
  </si>
  <si>
    <t>Amanda Hancock</t>
  </si>
  <si>
    <t>Dennis Bean</t>
  </si>
  <si>
    <t>Timothy Stafford</t>
  </si>
  <si>
    <t>Joseph Patel</t>
  </si>
  <si>
    <t>Lisa Shannon</t>
  </si>
  <si>
    <t>Bonnie Preston</t>
  </si>
  <si>
    <t>John Delgado</t>
  </si>
  <si>
    <t>Juan Anderson</t>
  </si>
  <si>
    <t>Jessica Miller</t>
  </si>
  <si>
    <t>Antonio Oliver</t>
  </si>
  <si>
    <t>Erin King</t>
  </si>
  <si>
    <t>Tiffany Moore</t>
  </si>
  <si>
    <t>Kenneth Rivera</t>
  </si>
  <si>
    <t>Shirley Walker</t>
  </si>
  <si>
    <t>Russell Rasmussen</t>
  </si>
  <si>
    <t>Leslie Little</t>
  </si>
  <si>
    <t>Kelly Moore</t>
  </si>
  <si>
    <t>William Lopez</t>
  </si>
  <si>
    <t>Angel Cameron</t>
  </si>
  <si>
    <t>Erik Anderson</t>
  </si>
  <si>
    <t>Michelle Morris</t>
  </si>
  <si>
    <t>Jody Bush</t>
  </si>
  <si>
    <t>Joanna Lowery</t>
  </si>
  <si>
    <t>Linda Becker</t>
  </si>
  <si>
    <t>James Martinez</t>
  </si>
  <si>
    <t>Regina Holland</t>
  </si>
  <si>
    <t>Margaret Harrington</t>
  </si>
  <si>
    <t>Antonio Parker</t>
  </si>
  <si>
    <t>Lonnie Oliver</t>
  </si>
  <si>
    <t>Tracy Gonzalez</t>
  </si>
  <si>
    <t>Mason Elliott</t>
  </si>
  <si>
    <t>Brent Mcdonald</t>
  </si>
  <si>
    <t>Kristen Lawrence</t>
  </si>
  <si>
    <t>Cheryl Robinson</t>
  </si>
  <si>
    <t>James Ewing</t>
  </si>
  <si>
    <t>Kristine Green</t>
  </si>
  <si>
    <t>Caleb David</t>
  </si>
  <si>
    <t>Edward Taylor</t>
  </si>
  <si>
    <t>Catherine Chen</t>
  </si>
  <si>
    <t>Holly Riley</t>
  </si>
  <si>
    <t>James Anthony</t>
  </si>
  <si>
    <t>Reginald Martin</t>
  </si>
  <si>
    <t>Matthew Hughes</t>
  </si>
  <si>
    <t>Diana Martinez</t>
  </si>
  <si>
    <t>Jennifer Roberts</t>
  </si>
  <si>
    <t>Michael Nguyen</t>
  </si>
  <si>
    <t>Joanna Sanchez</t>
  </si>
  <si>
    <t>Timothy Hughes</t>
  </si>
  <si>
    <t>Diane Brewer</t>
  </si>
  <si>
    <t>Brian Thompson</t>
  </si>
  <si>
    <t>Sarah Briggs</t>
  </si>
  <si>
    <t>Dawn Vaughn</t>
  </si>
  <si>
    <t>Kathryn Alvarez</t>
  </si>
  <si>
    <t>Daniel Knight</t>
  </si>
  <si>
    <t>Jessica Davis</t>
  </si>
  <si>
    <t>Pamela Thompson</t>
  </si>
  <si>
    <t>Mallory Williams</t>
  </si>
  <si>
    <t>Emily Edwards</t>
  </si>
  <si>
    <t>Kelly Perez</t>
  </si>
  <si>
    <t>Chris Russell</t>
  </si>
  <si>
    <t>Michael Hoffman</t>
  </si>
  <si>
    <t>Tammy Thompson</t>
  </si>
  <si>
    <t>Kimberly Johnson</t>
  </si>
  <si>
    <t>Rebecca Jackson</t>
  </si>
  <si>
    <t>Erika Perry</t>
  </si>
  <si>
    <t>David Lee</t>
  </si>
  <si>
    <t>Leslie Wallace</t>
  </si>
  <si>
    <t>Dawn Johnson</t>
  </si>
  <si>
    <t>Kim Stewart</t>
  </si>
  <si>
    <t>Craig Rice</t>
  </si>
  <si>
    <t>Sandra Thompson</t>
  </si>
  <si>
    <t>Jesus Murphy</t>
  </si>
  <si>
    <t>Jack Graham</t>
  </si>
  <si>
    <t>James Hernandez</t>
  </si>
  <si>
    <t>Kelly Lopez</t>
  </si>
  <si>
    <t>Michael Johnston</t>
  </si>
  <si>
    <t>Margaret Meyer</t>
  </si>
  <si>
    <t>Kimberly Hodge</t>
  </si>
  <si>
    <t>David Chavez</t>
  </si>
  <si>
    <t>Lisa Torres</t>
  </si>
  <si>
    <t>Thomas Bowman</t>
  </si>
  <si>
    <t>Brian Marshall</t>
  </si>
  <si>
    <t>Rachel Foster</t>
  </si>
  <si>
    <t>Catherine Carter</t>
  </si>
  <si>
    <t>Andrew Hernandez</t>
  </si>
  <si>
    <t>Scott Dudley</t>
  </si>
  <si>
    <t>Kari Rodriguez</t>
  </si>
  <si>
    <t>Gregory Parks</t>
  </si>
  <si>
    <t>Mark Washington</t>
  </si>
  <si>
    <t>Katherine Leon</t>
  </si>
  <si>
    <t>Mark Quinn</t>
  </si>
  <si>
    <t>Jacob Young</t>
  </si>
  <si>
    <t>Marc Guerrero</t>
  </si>
  <si>
    <t>Stacy Williams</t>
  </si>
  <si>
    <t>Jessica Lopez</t>
  </si>
  <si>
    <t>Lauren Moore</t>
  </si>
  <si>
    <t>Kayla Booker</t>
  </si>
  <si>
    <t>Andrew Clark</t>
  </si>
  <si>
    <t>Amanda Villarreal</t>
  </si>
  <si>
    <t>Lisa Ortiz</t>
  </si>
  <si>
    <t>Christopher Hull</t>
  </si>
  <si>
    <t>James Burns</t>
  </si>
  <si>
    <t>Michelle Smith</t>
  </si>
  <si>
    <t>Andrew Cook</t>
  </si>
  <si>
    <t>John Mitchell</t>
  </si>
  <si>
    <t>Richard Hudson</t>
  </si>
  <si>
    <t>Jennifer Brown</t>
  </si>
  <si>
    <t>Allison Wilkins</t>
  </si>
  <si>
    <t>Kimberly Sellers</t>
  </si>
  <si>
    <t>Juan Davis</t>
  </si>
  <si>
    <t>Troy Osborne</t>
  </si>
  <si>
    <t>Tiffany Gonzalez</t>
  </si>
  <si>
    <t>Lisa Miller</t>
  </si>
  <si>
    <t>Stephanie Rodriguez</t>
  </si>
  <si>
    <t>Steven Gibson</t>
  </si>
  <si>
    <t>Mary Andersen</t>
  </si>
  <si>
    <t>Sarah Smith</t>
  </si>
  <si>
    <t>James Roy</t>
  </si>
  <si>
    <t>Randy Webb</t>
  </si>
  <si>
    <t>Patrick Oliver</t>
  </si>
  <si>
    <t>Maria Estrada</t>
  </si>
  <si>
    <t>Mitchell Joyce</t>
  </si>
  <si>
    <t>Philip Martin</t>
  </si>
  <si>
    <t>Alexander Sharp</t>
  </si>
  <si>
    <t>Meghan Scott</t>
  </si>
  <si>
    <t>Michelle Murphy</t>
  </si>
  <si>
    <t>Rebekah Hurst</t>
  </si>
  <si>
    <t>Michelle Conner</t>
  </si>
  <si>
    <t>David Salazar</t>
  </si>
  <si>
    <t>Maria Shelton</t>
  </si>
  <si>
    <t>Frank Thompson</t>
  </si>
  <si>
    <t>Michael Moore</t>
  </si>
  <si>
    <t>Christopher Luna</t>
  </si>
  <si>
    <t>Martin Bailey</t>
  </si>
  <si>
    <t>Pamela Lynch</t>
  </si>
  <si>
    <t>Morgan Hanson</t>
  </si>
  <si>
    <t>Kathryn Conrad</t>
  </si>
  <si>
    <t>Cody White</t>
  </si>
  <si>
    <t>Sandra Ross</t>
  </si>
  <si>
    <t>Valerie Rogers</t>
  </si>
  <si>
    <t>Joseph Schmidt</t>
  </si>
  <si>
    <t>Theodore Owens</t>
  </si>
  <si>
    <t>Richard May</t>
  </si>
  <si>
    <t>Alyssa Lynch</t>
  </si>
  <si>
    <t>Alan Murphy</t>
  </si>
  <si>
    <t>Kimberly Bush</t>
  </si>
  <si>
    <t>Brian Young</t>
  </si>
  <si>
    <t>William Herring</t>
  </si>
  <si>
    <t>Stephanie Mendez</t>
  </si>
  <si>
    <t>Justin Taylor</t>
  </si>
  <si>
    <t>Samantha Lara</t>
  </si>
  <si>
    <t>Philip Rojas</t>
  </si>
  <si>
    <t>Robin Marquez</t>
  </si>
  <si>
    <t>Christopher Clayton</t>
  </si>
  <si>
    <t>Douglas Young</t>
  </si>
  <si>
    <t>Carlos Hampton</t>
  </si>
  <si>
    <t>Christopher Ortiz</t>
  </si>
  <si>
    <t>Joanna Benson</t>
  </si>
  <si>
    <t>Kelly Mayo</t>
  </si>
  <si>
    <t>Jessica Matthews</t>
  </si>
  <si>
    <t>Joshua Adams</t>
  </si>
  <si>
    <t>Vanessa Cook</t>
  </si>
  <si>
    <t>Johnny Stephens</t>
  </si>
  <si>
    <t>Valerie Hernandez</t>
  </si>
  <si>
    <t>Oscar Cordova</t>
  </si>
  <si>
    <t>Pamela Rodriguez</t>
  </si>
  <si>
    <t>Alyssa Gray</t>
  </si>
  <si>
    <t>Marcia Johns</t>
  </si>
  <si>
    <t>Stanley Simmons</t>
  </si>
  <si>
    <t>Amy Reynolds</t>
  </si>
  <si>
    <t>Kathleen Smith</t>
  </si>
  <si>
    <t>Kristin Ward</t>
  </si>
  <si>
    <t>David Kelly</t>
  </si>
  <si>
    <t>Eugene Becker</t>
  </si>
  <si>
    <t>Megan Lewis</t>
  </si>
  <si>
    <t>John Davis</t>
  </si>
  <si>
    <t>Christina Anderson</t>
  </si>
  <si>
    <t>Jeffrey Knight</t>
  </si>
  <si>
    <t>Heather Harmon</t>
  </si>
  <si>
    <t>Kelly Murphy</t>
  </si>
  <si>
    <t>Lisa Taylor</t>
  </si>
  <si>
    <t>Cameron Williams</t>
  </si>
  <si>
    <t>Tammy Harrison</t>
  </si>
  <si>
    <t>Cheryl Lewis</t>
  </si>
  <si>
    <t>Tami Wilson</t>
  </si>
  <si>
    <t>Natalie Miller</t>
  </si>
  <si>
    <t>Nancy Wall</t>
  </si>
  <si>
    <t>Lisa Peterson</t>
  </si>
  <si>
    <t>Angela Miller</t>
  </si>
  <si>
    <t>Dominic Hawkins</t>
  </si>
  <si>
    <t>Timothy Kim</t>
  </si>
  <si>
    <t>Donald Brooks</t>
  </si>
  <si>
    <t>Ashley Arnold</t>
  </si>
  <si>
    <t>Preston Mann</t>
  </si>
  <si>
    <t>Walter Dominguez</t>
  </si>
  <si>
    <t>Angel Perkins</t>
  </si>
  <si>
    <t>Jeffrey Collins</t>
  </si>
  <si>
    <t>Jenna Simmons</t>
  </si>
  <si>
    <t>Austin Graham</t>
  </si>
  <si>
    <t>Angela Hampton</t>
  </si>
  <si>
    <t>Molly Knight</t>
  </si>
  <si>
    <t>Randy Dalton</t>
  </si>
  <si>
    <t>Brittany Lowe</t>
  </si>
  <si>
    <t>Latasha Keller</t>
  </si>
  <si>
    <t>Jillian Harris</t>
  </si>
  <si>
    <t>Amber Castro</t>
  </si>
  <si>
    <t>Patrick Lewis</t>
  </si>
  <si>
    <t>Troy Harper</t>
  </si>
  <si>
    <t>Sharon Trujillo</t>
  </si>
  <si>
    <t>Erika Lawrence</t>
  </si>
  <si>
    <t>Michael Bowers</t>
  </si>
  <si>
    <t>Donna Mcclain</t>
  </si>
  <si>
    <t>Theresa Sanchez</t>
  </si>
  <si>
    <t>David Williams</t>
  </si>
  <si>
    <t>Jennifer Mcguire</t>
  </si>
  <si>
    <t>April Johnson</t>
  </si>
  <si>
    <t>Larry Shelton</t>
  </si>
  <si>
    <t>Kari Romero</t>
  </si>
  <si>
    <t>Jessica Jackson</t>
  </si>
  <si>
    <t>Ian Smith</t>
  </si>
  <si>
    <t>Eric Burton</t>
  </si>
  <si>
    <t>Garrett Summers</t>
  </si>
  <si>
    <t>Deborah Greer</t>
  </si>
  <si>
    <t>Patrick Martinez</t>
  </si>
  <si>
    <t>Evan Martin</t>
  </si>
  <si>
    <t>Shannon Jensen</t>
  </si>
  <si>
    <t>Kevin Bender</t>
  </si>
  <si>
    <t>Cathy Roach</t>
  </si>
  <si>
    <t>Judith Wood</t>
  </si>
  <si>
    <t>Chloe Padilla</t>
  </si>
  <si>
    <t>Sean Rodriguez</t>
  </si>
  <si>
    <t>Stephen Garcia</t>
  </si>
  <si>
    <t>Todd Robles</t>
  </si>
  <si>
    <t>Zachary Kramer</t>
  </si>
  <si>
    <t>Russell Phillips</t>
  </si>
  <si>
    <t>Thomas Wade</t>
  </si>
  <si>
    <t>Karen Myers</t>
  </si>
  <si>
    <t>Jessica Golden</t>
  </si>
  <si>
    <t>Mark Jacobs</t>
  </si>
  <si>
    <t>Karen Bell</t>
  </si>
  <si>
    <t>Robert Richards</t>
  </si>
  <si>
    <t>Dawn Barry</t>
  </si>
  <si>
    <t>William Terry</t>
  </si>
  <si>
    <t>Jennifer Larsen</t>
  </si>
  <si>
    <t>Michael Kelly</t>
  </si>
  <si>
    <t>Courtney Norman</t>
  </si>
  <si>
    <t>Bryan Dennis</t>
  </si>
  <si>
    <t>Steven Johnson</t>
  </si>
  <si>
    <t>Jenny Castillo</t>
  </si>
  <si>
    <t>Lauren Fields</t>
  </si>
  <si>
    <t>Teresa Park</t>
  </si>
  <si>
    <t>Wendy Bradshaw</t>
  </si>
  <si>
    <t>Kristin Rodriguez</t>
  </si>
  <si>
    <t>Kimberly Davis</t>
  </si>
  <si>
    <t>Linda Krause</t>
  </si>
  <si>
    <t>Stephen Martinez</t>
  </si>
  <si>
    <t>Frederick Montgomery</t>
  </si>
  <si>
    <t>Michelle Ray</t>
  </si>
  <si>
    <t>Theresa Kennedy</t>
  </si>
  <si>
    <t>Eric Santos</t>
  </si>
  <si>
    <t>James Collins</t>
  </si>
  <si>
    <t>Matthew Hale</t>
  </si>
  <si>
    <t>Jesus Carlson</t>
  </si>
  <si>
    <t>George Long</t>
  </si>
  <si>
    <t>Mia Gonzales</t>
  </si>
  <si>
    <t>Jay Elliott</t>
  </si>
  <si>
    <t>Meghan Simpson</t>
  </si>
  <si>
    <t>Nathaniel Johnson</t>
  </si>
  <si>
    <t>Susan Smith</t>
  </si>
  <si>
    <t>William Barnes</t>
  </si>
  <si>
    <t>Thomas Collins</t>
  </si>
  <si>
    <t>Lori Torres</t>
  </si>
  <si>
    <t>Susan Poole</t>
  </si>
  <si>
    <t>Deanna Becker</t>
  </si>
  <si>
    <t>Katie Wells</t>
  </si>
  <si>
    <t>Sarah Arnold</t>
  </si>
  <si>
    <t>Michele Cooper</t>
  </si>
  <si>
    <t>Adam Allen</t>
  </si>
  <si>
    <t>Stacey Jacobs</t>
  </si>
  <si>
    <t>Gabriela Elliott</t>
  </si>
  <si>
    <t>Samuel Williams</t>
  </si>
  <si>
    <t>Tammy Park</t>
  </si>
  <si>
    <t>David Valentine</t>
  </si>
  <si>
    <t>Emily Peterson</t>
  </si>
  <si>
    <t>Kristin Morse</t>
  </si>
  <si>
    <t>Angela Jefferson</t>
  </si>
  <si>
    <t>Heidi Phillips</t>
  </si>
  <si>
    <t>Rose Powell</t>
  </si>
  <si>
    <t>Joseph Nichols</t>
  </si>
  <si>
    <t>Benjamin Davis</t>
  </si>
  <si>
    <t>Eric Thompson</t>
  </si>
  <si>
    <t>Stephen Carpenter</t>
  </si>
  <si>
    <t>Paul Campbell</t>
  </si>
  <si>
    <t>Mary Pearson</t>
  </si>
  <si>
    <t>Audrey Brown</t>
  </si>
  <si>
    <t>Adrienne Thomas</t>
  </si>
  <si>
    <t>Amy Olson</t>
  </si>
  <si>
    <t>Mary Aguilar</t>
  </si>
  <si>
    <t>Shawn Dunn</t>
  </si>
  <si>
    <t>Martin Aguilar</t>
  </si>
  <si>
    <t>Stephen Johnson</t>
  </si>
  <si>
    <t>Brandon Flynn</t>
  </si>
  <si>
    <t>Catherine Norris</t>
  </si>
  <si>
    <t>Jeff Warner</t>
  </si>
  <si>
    <t>Ronald Jones</t>
  </si>
  <si>
    <t>Victoria Phelps</t>
  </si>
  <si>
    <t>Stephanie Gordon</t>
  </si>
  <si>
    <t>Corey Roberson</t>
  </si>
  <si>
    <t>John Duarte</t>
  </si>
  <si>
    <t>Robert Adams</t>
  </si>
  <si>
    <t>Roy Reynolds</t>
  </si>
  <si>
    <t>Sara Ross</t>
  </si>
  <si>
    <t>Megan Carr</t>
  </si>
  <si>
    <t>Zachary Garcia</t>
  </si>
  <si>
    <t>Melanie Wise</t>
  </si>
  <si>
    <t>Patrick Patterson</t>
  </si>
  <si>
    <t>Courtney Fitzgerald</t>
  </si>
  <si>
    <t>Shaun Vincent</t>
  </si>
  <si>
    <t>Christopher Robinson</t>
  </si>
  <si>
    <t>Brandon Franklin</t>
  </si>
  <si>
    <t>Timothy Castro</t>
  </si>
  <si>
    <t>Charles Hernandez</t>
  </si>
  <si>
    <t>Jill Davis</t>
  </si>
  <si>
    <t>Patrick Padilla</t>
  </si>
  <si>
    <t>Monique Campbell</t>
  </si>
  <si>
    <t>Cheryl Elliott</t>
  </si>
  <si>
    <t>Teresa Boyd</t>
  </si>
  <si>
    <t>Monica Harris</t>
  </si>
  <si>
    <t>Elizabeth Kemp</t>
  </si>
  <si>
    <t>Matthew Valencia</t>
  </si>
  <si>
    <t>Ashley Hamilton</t>
  </si>
  <si>
    <t>Raymond Smith</t>
  </si>
  <si>
    <t>Tiffany Bailey</t>
  </si>
  <si>
    <t>Pamela Pena</t>
  </si>
  <si>
    <t>Robert Barker</t>
  </si>
  <si>
    <t>Stephen Evans</t>
  </si>
  <si>
    <t>Mathew Short</t>
  </si>
  <si>
    <t>John Ellis</t>
  </si>
  <si>
    <t>Sean Weeks</t>
  </si>
  <si>
    <t>Barbara Jones</t>
  </si>
  <si>
    <t>Cynthia Munoz</t>
  </si>
  <si>
    <t>Brett Webb</t>
  </si>
  <si>
    <t>Christy Wagner</t>
  </si>
  <si>
    <t>Michael Poole</t>
  </si>
  <si>
    <t>Patrick Vasquez</t>
  </si>
  <si>
    <t>Gary Ho</t>
  </si>
  <si>
    <t>Brian Edwards</t>
  </si>
  <si>
    <t>Paul Marshall</t>
  </si>
  <si>
    <t>Jennifer Snow</t>
  </si>
  <si>
    <t>Daniel Smith</t>
  </si>
  <si>
    <t>Christopher Carey</t>
  </si>
  <si>
    <t>Emily Martin</t>
  </si>
  <si>
    <t>Brittany Collins</t>
  </si>
  <si>
    <t>Amber Bentley</t>
  </si>
  <si>
    <t>Patricia Daniels</t>
  </si>
  <si>
    <t>Amber Baker</t>
  </si>
  <si>
    <t>Jennifer Myers</t>
  </si>
  <si>
    <t>Robert Waller</t>
  </si>
  <si>
    <t>James Moore</t>
  </si>
  <si>
    <t>Karen White</t>
  </si>
  <si>
    <t>Jean Stephens</t>
  </si>
  <si>
    <t>Joseph Decker</t>
  </si>
  <si>
    <t>Isaac Thompson</t>
  </si>
  <si>
    <t>Kristy Moore</t>
  </si>
  <si>
    <t>Elizabeth Brock</t>
  </si>
  <si>
    <t>Whitney Anderson</t>
  </si>
  <si>
    <t>Jessica Massey</t>
  </si>
  <si>
    <t>Tracy Robinson</t>
  </si>
  <si>
    <t>Anthony Brown</t>
  </si>
  <si>
    <t>Christopher Jones</t>
  </si>
  <si>
    <t>Marissa Hendricks</t>
  </si>
  <si>
    <t>Michael Peterson</t>
  </si>
  <si>
    <t>Robert Turner</t>
  </si>
  <si>
    <t>Trevor Smith</t>
  </si>
  <si>
    <t>Vicki Hall</t>
  </si>
  <si>
    <t>Michael Small</t>
  </si>
  <si>
    <t>Danielle Alvarez</t>
  </si>
  <si>
    <t>Amanda Duncan</t>
  </si>
  <si>
    <t>Christopher Boone</t>
  </si>
  <si>
    <t>Randy York</t>
  </si>
  <si>
    <t>Bryan Farrell</t>
  </si>
  <si>
    <t>Stephanie Williams</t>
  </si>
  <si>
    <t>Dennis Garrett</t>
  </si>
  <si>
    <t>Russell Martinez</t>
  </si>
  <si>
    <t>Nathan Gallagher</t>
  </si>
  <si>
    <t>Nicholas Smith</t>
  </si>
  <si>
    <t>Samantha Watson</t>
  </si>
  <si>
    <t>Christopher Wade</t>
  </si>
  <si>
    <t>Timothy Larson</t>
  </si>
  <si>
    <t>Bradley Pittman</t>
  </si>
  <si>
    <t>Catherine Reyes</t>
  </si>
  <si>
    <t>Linda Davis</t>
  </si>
  <si>
    <t>Edward Neal</t>
  </si>
  <si>
    <t>Kimberly Hull</t>
  </si>
  <si>
    <t>Daniel Rivera</t>
  </si>
  <si>
    <t>Michael Clark</t>
  </si>
  <si>
    <t>Lance Robles</t>
  </si>
  <si>
    <t>Carlos Peterson</t>
  </si>
  <si>
    <t>Bruce Smith</t>
  </si>
  <si>
    <t>Lori Anderson</t>
  </si>
  <si>
    <t>Zachary Salinas</t>
  </si>
  <si>
    <t>Jonathan Brock</t>
  </si>
  <si>
    <t>Paula Barrett</t>
  </si>
  <si>
    <t>Kyle Frost</t>
  </si>
  <si>
    <t>Courtney Cain</t>
  </si>
  <si>
    <t>Lori Walker</t>
  </si>
  <si>
    <t>Robin Buckley</t>
  </si>
  <si>
    <t>Richard Ware</t>
  </si>
  <si>
    <t>Eric Lutz</t>
  </si>
  <si>
    <t>Christopher Schmidt</t>
  </si>
  <si>
    <t>Denise Dean</t>
  </si>
  <si>
    <t>Tracy Clarke</t>
  </si>
  <si>
    <t>Cathy Hicks</t>
  </si>
  <si>
    <t>Reginald Mills</t>
  </si>
  <si>
    <t>Kathleen Solis</t>
  </si>
  <si>
    <t>Elizabeth Valencia</t>
  </si>
  <si>
    <t>Steven Martin</t>
  </si>
  <si>
    <t>Richard Jones</t>
  </si>
  <si>
    <t>Lisa Houston</t>
  </si>
  <si>
    <t>Paul Bennett</t>
  </si>
  <si>
    <t>William Charles</t>
  </si>
  <si>
    <t>Ryan Silva</t>
  </si>
  <si>
    <t>Denise Owens</t>
  </si>
  <si>
    <t>Jennifer Price</t>
  </si>
  <si>
    <t>Timothy Johnson</t>
  </si>
  <si>
    <t>Brittany Reynolds</t>
  </si>
  <si>
    <t>Candace Johnson</t>
  </si>
  <si>
    <t>Christopher Freeman</t>
  </si>
  <si>
    <t>Robert Pierce</t>
  </si>
  <si>
    <t>Cynthia Delgado</t>
  </si>
  <si>
    <t>Erica Kelly</t>
  </si>
  <si>
    <t>Debra Thomas</t>
  </si>
  <si>
    <t>Caleb Hickman</t>
  </si>
  <si>
    <t>Teresa Hunt</t>
  </si>
  <si>
    <t>Cheryl Randolph</t>
  </si>
  <si>
    <t>Sharon Daniels</t>
  </si>
  <si>
    <t>Haley Ayers</t>
  </si>
  <si>
    <t>Jacqueline Hall</t>
  </si>
  <si>
    <t>Betty Long</t>
  </si>
  <si>
    <t>Andrew Davenport</t>
  </si>
  <si>
    <t>Joshua Moore</t>
  </si>
  <si>
    <t>Gregory Brooks</t>
  </si>
  <si>
    <t>Gregory Moore</t>
  </si>
  <si>
    <t>Deanna Moore</t>
  </si>
  <si>
    <t>Erin Dominguez</t>
  </si>
  <si>
    <t>Paul Cochran</t>
  </si>
  <si>
    <t>Robin Smith</t>
  </si>
  <si>
    <t>Kimberly Cohen</t>
  </si>
  <si>
    <t>Robert Pham</t>
  </si>
  <si>
    <t>Veronica Strickland</t>
  </si>
  <si>
    <t>Kelly Hull</t>
  </si>
  <si>
    <t>Cody Brown</t>
  </si>
  <si>
    <t>Cynthia Ware</t>
  </si>
  <si>
    <t>Mark Black</t>
  </si>
  <si>
    <t>Dana Roberts</t>
  </si>
  <si>
    <t>Adriana Ramos</t>
  </si>
  <si>
    <t>Dennis Davis</t>
  </si>
  <si>
    <t>Joseph Austin</t>
  </si>
  <si>
    <t>Donna Cook</t>
  </si>
  <si>
    <t>John Melendez</t>
  </si>
  <si>
    <t>Kimberly Jones</t>
  </si>
  <si>
    <t>Brandy Beltran</t>
  </si>
  <si>
    <t>Derek Sparks</t>
  </si>
  <si>
    <t>Michelle Hall</t>
  </si>
  <si>
    <t>Kristen Howell</t>
  </si>
  <si>
    <t>Elizabeth Brown</t>
  </si>
  <si>
    <t>Phillip Hunter</t>
  </si>
  <si>
    <t>Rebecca Ruiz</t>
  </si>
  <si>
    <t>Megan Reyes</t>
  </si>
  <si>
    <t>Gloria Russell</t>
  </si>
  <si>
    <t>Juan Miller</t>
  </si>
  <si>
    <t>Michael Garcia</t>
  </si>
  <si>
    <t>Alexandra Ramirez</t>
  </si>
  <si>
    <t>Gerald Johnson</t>
  </si>
  <si>
    <t>Derrick Martin</t>
  </si>
  <si>
    <t>Nicholas Medina</t>
  </si>
  <si>
    <t>William Jones</t>
  </si>
  <si>
    <t>Ryan Garcia</t>
  </si>
  <si>
    <t>Jennifer Morris</t>
  </si>
  <si>
    <t>Spencer Le</t>
  </si>
  <si>
    <t>Thomas Woodward</t>
  </si>
  <si>
    <t>Jennifer Walker</t>
  </si>
  <si>
    <t>Morgan Sanders</t>
  </si>
  <si>
    <t>Ashley Hernandez</t>
  </si>
  <si>
    <t>Jason Ellis</t>
  </si>
  <si>
    <t>Jeremy Simmons</t>
  </si>
  <si>
    <t>Bryan Jones</t>
  </si>
  <si>
    <t>Francis Buchanan</t>
  </si>
  <si>
    <t>Ian Thompson</t>
  </si>
  <si>
    <t>Matthew Smith</t>
  </si>
  <si>
    <t>Erin Jackson</t>
  </si>
  <si>
    <t>Amy Howard</t>
  </si>
  <si>
    <t>Amber Cook</t>
  </si>
  <si>
    <t>Kristina Clark</t>
  </si>
  <si>
    <t>Malik Mosley</t>
  </si>
  <si>
    <t>Christopher Hart</t>
  </si>
  <si>
    <t>John Hall</t>
  </si>
  <si>
    <t>David Howell</t>
  </si>
  <si>
    <t>James Ortiz</t>
  </si>
  <si>
    <t>Morgan Sanchez</t>
  </si>
  <si>
    <t>Vanessa Jackson</t>
  </si>
  <si>
    <t>Amanda Brennan</t>
  </si>
  <si>
    <t>Pamela Elliott</t>
  </si>
  <si>
    <t>Zachary Stone</t>
  </si>
  <si>
    <t>John Collins</t>
  </si>
  <si>
    <t>Rebecca Roberts</t>
  </si>
  <si>
    <t>Krystal Garner</t>
  </si>
  <si>
    <t>Brandy Garcia</t>
  </si>
  <si>
    <t>Gregory Black</t>
  </si>
  <si>
    <t>Megan Mitchell</t>
  </si>
  <si>
    <t>Jerome Reeves</t>
  </si>
  <si>
    <t>Mallory Walker</t>
  </si>
  <si>
    <t>Deanna Gonzalez</t>
  </si>
  <si>
    <t>Ruth Montes</t>
  </si>
  <si>
    <t>Johnathan Livingston</t>
  </si>
  <si>
    <t>Jeffrey Mendez</t>
  </si>
  <si>
    <t>Samantha Nguyen</t>
  </si>
  <si>
    <t>Christopher Wood</t>
  </si>
  <si>
    <t>Mark Walls</t>
  </si>
  <si>
    <t>Laurie Harrington</t>
  </si>
  <si>
    <t>Theresa Gibson</t>
  </si>
  <si>
    <t>Samantha Campbell</t>
  </si>
  <si>
    <t>Alex Martinez</t>
  </si>
  <si>
    <t>John Hebert</t>
  </si>
  <si>
    <t>Daniel Fuller</t>
  </si>
  <si>
    <t>Charles Sharp</t>
  </si>
  <si>
    <t>Olivia Reynolds</t>
  </si>
  <si>
    <t>Kayla Melton</t>
  </si>
  <si>
    <t>James Saunders</t>
  </si>
  <si>
    <t>Carol Thomas</t>
  </si>
  <si>
    <t>Samantha Pham</t>
  </si>
  <si>
    <t>Jonathan Rush</t>
  </si>
  <si>
    <t>Christopher Young</t>
  </si>
  <si>
    <t>Michael Clarke</t>
  </si>
  <si>
    <t>Sandy Gonzales</t>
  </si>
  <si>
    <t>Tyler Cross</t>
  </si>
  <si>
    <t>Kristen French</t>
  </si>
  <si>
    <t>Christine Anderson</t>
  </si>
  <si>
    <t>Heidi Brown</t>
  </si>
  <si>
    <t>Elizabeth Jones</t>
  </si>
  <si>
    <t>William Lane</t>
  </si>
  <si>
    <t>Jessica Kennedy</t>
  </si>
  <si>
    <t>Connie Bell</t>
  </si>
  <si>
    <t>Jeremy Webb</t>
  </si>
  <si>
    <t>Rose Stevenson</t>
  </si>
  <si>
    <t>Steven Figueroa</t>
  </si>
  <si>
    <t>Dustin Wilson</t>
  </si>
  <si>
    <t>Barry Hansen</t>
  </si>
  <si>
    <t>Craig Gray</t>
  </si>
  <si>
    <t>Lisa Wells</t>
  </si>
  <si>
    <t>Daniel Jones</t>
  </si>
  <si>
    <t>Marcus Brown</t>
  </si>
  <si>
    <t>Yolanda Scott</t>
  </si>
  <si>
    <t>Rachel Bishop</t>
  </si>
  <si>
    <t>Wendy Sanchez</t>
  </si>
  <si>
    <t>Amy Butler</t>
  </si>
  <si>
    <t>William Pena</t>
  </si>
  <si>
    <t>Dawn Brown</t>
  </si>
  <si>
    <t>Cheryl Washington</t>
  </si>
  <si>
    <t>Steven Lester</t>
  </si>
  <si>
    <t>David Salinas</t>
  </si>
  <si>
    <t>James Taylor</t>
  </si>
  <si>
    <t>Heidi Wilson</t>
  </si>
  <si>
    <t>Jacob Ingram</t>
  </si>
  <si>
    <t>Sarah Carpenter</t>
  </si>
  <si>
    <t>Rose Nelson</t>
  </si>
  <si>
    <t>Allison Griffith</t>
  </si>
  <si>
    <t>Diana Schneider</t>
  </si>
  <si>
    <t>Angela Morgan</t>
  </si>
  <si>
    <t>Michael Navarro</t>
  </si>
  <si>
    <t>April Leon</t>
  </si>
  <si>
    <t>Javier Moore</t>
  </si>
  <si>
    <t>Lisa Lopez</t>
  </si>
  <si>
    <t>Angela Lee</t>
  </si>
  <si>
    <t>David Meyer</t>
  </si>
  <si>
    <t>Caitlyn Torres</t>
  </si>
  <si>
    <t>Jason Carter</t>
  </si>
  <si>
    <t>Tracy Griffin</t>
  </si>
  <si>
    <t>Margaret Morales</t>
  </si>
  <si>
    <t>Thomas Turner</t>
  </si>
  <si>
    <t>Christopher Rogers</t>
  </si>
  <si>
    <t>Lisa Snyder</t>
  </si>
  <si>
    <t>Kari Thompson</t>
  </si>
  <si>
    <t>Hannah Johnson</t>
  </si>
  <si>
    <t>Benjamin Lee</t>
  </si>
  <si>
    <t>James Winters</t>
  </si>
  <si>
    <t>Kevin Cooley</t>
  </si>
  <si>
    <t>Timothy Ramirez</t>
  </si>
  <si>
    <t>Brent Navarro</t>
  </si>
  <si>
    <t>Carl Anderson</t>
  </si>
  <si>
    <t>Gregory Williams</t>
  </si>
  <si>
    <t>Angela Cruz</t>
  </si>
  <si>
    <t>Zachary Mckay</t>
  </si>
  <si>
    <t>Jennifer Jordan</t>
  </si>
  <si>
    <t>Juan Potter</t>
  </si>
  <si>
    <t>Juan Schroeder</t>
  </si>
  <si>
    <t>Fernando Reed</t>
  </si>
  <si>
    <t>Sabrina Clark</t>
  </si>
  <si>
    <t>Maria Berry</t>
  </si>
  <si>
    <t>John Rhodes</t>
  </si>
  <si>
    <t>Kevin Wiggins</t>
  </si>
  <si>
    <t>Tom Smith</t>
  </si>
  <si>
    <t>Dalton Gross</t>
  </si>
  <si>
    <t>James Barrett</t>
  </si>
  <si>
    <t>Erica Dudley</t>
  </si>
  <si>
    <t>Laura Lucas</t>
  </si>
  <si>
    <t>Jessica Thomas</t>
  </si>
  <si>
    <t>Amanda Fitzgerald</t>
  </si>
  <si>
    <t>Cole Winters</t>
  </si>
  <si>
    <t>Daniel Bush</t>
  </si>
  <si>
    <t>Matthew Higgins</t>
  </si>
  <si>
    <t>Paula Singh</t>
  </si>
  <si>
    <t>Erin Murray</t>
  </si>
  <si>
    <t>Brittany Rogers</t>
  </si>
  <si>
    <t>Andrew Conner</t>
  </si>
  <si>
    <t>Robert Smith</t>
  </si>
  <si>
    <t>James Johnson</t>
  </si>
  <si>
    <t>William Cruz</t>
  </si>
  <si>
    <t>Chelsea Hawkins</t>
  </si>
  <si>
    <t>Ryan Knox</t>
  </si>
  <si>
    <t>John Keller</t>
  </si>
  <si>
    <t>Gary Wagner</t>
  </si>
  <si>
    <t>William Thomas</t>
  </si>
  <si>
    <t>Daniel Arnold</t>
  </si>
  <si>
    <t>Nicole Rose</t>
  </si>
  <si>
    <t>Timothy Russell</t>
  </si>
  <si>
    <t>Adrian Johnson</t>
  </si>
  <si>
    <t>Jennifer Graham</t>
  </si>
  <si>
    <t>Collin Walton</t>
  </si>
  <si>
    <t>Matthew Mcdaniel</t>
  </si>
  <si>
    <t>Joshua Smith</t>
  </si>
  <si>
    <t>David Orozco</t>
  </si>
  <si>
    <t>Karen Mckinney</t>
  </si>
  <si>
    <t>Michael Robertson</t>
  </si>
  <si>
    <t>Amber Mitchell</t>
  </si>
  <si>
    <t>Victoria Torres</t>
  </si>
  <si>
    <t>Michelle Mcdonald</t>
  </si>
  <si>
    <t>Amy Hayes</t>
  </si>
  <si>
    <t>Joshua Jefferson</t>
  </si>
  <si>
    <t>Victoria Woods</t>
  </si>
  <si>
    <t>Matthew Ryan</t>
  </si>
  <si>
    <t>Jose Benjamin</t>
  </si>
  <si>
    <t>Melissa Brown</t>
  </si>
  <si>
    <t>Michael Jacobs</t>
  </si>
  <si>
    <t>Bryan Pena</t>
  </si>
  <si>
    <t>Justin Woods</t>
  </si>
  <si>
    <t>Geoffrey Turner</t>
  </si>
  <si>
    <t>Christopher Vargas</t>
  </si>
  <si>
    <t>Trevor Downs</t>
  </si>
  <si>
    <t>Christopher Shepard</t>
  </si>
  <si>
    <t>Cynthia Stokes</t>
  </si>
  <si>
    <t>Jeffrey Roberson</t>
  </si>
  <si>
    <t>Samuel Robbins</t>
  </si>
  <si>
    <t>Krystal Hart</t>
  </si>
  <si>
    <t>Michael Martinez</t>
  </si>
  <si>
    <t>John Garcia</t>
  </si>
  <si>
    <t>David Bond</t>
  </si>
  <si>
    <t>Kelly English</t>
  </si>
  <si>
    <t>Tracy Stone</t>
  </si>
  <si>
    <t>Sarah Hernandez</t>
  </si>
  <si>
    <t>Alicia Adkins</t>
  </si>
  <si>
    <t>Ryan Mason</t>
  </si>
  <si>
    <t>Colleen Thomas</t>
  </si>
  <si>
    <t>Kyle Reeves</t>
  </si>
  <si>
    <t>Oscar Keller</t>
  </si>
  <si>
    <t>Lee Hobbs</t>
  </si>
  <si>
    <t>Morgan Hayes</t>
  </si>
  <si>
    <t>Joshua Mullins</t>
  </si>
  <si>
    <t>Sarah Jennings</t>
  </si>
  <si>
    <t>Mario Guerra</t>
  </si>
  <si>
    <t>Ryan Perkins</t>
  </si>
  <si>
    <t>Dennis Soto</t>
  </si>
  <si>
    <t>David Young</t>
  </si>
  <si>
    <t>Francisco Sharp</t>
  </si>
  <si>
    <t>Karen Robinson</t>
  </si>
  <si>
    <t>Kristine Larsen</t>
  </si>
  <si>
    <t>Brooke Smith</t>
  </si>
  <si>
    <t>Nicole Choi</t>
  </si>
  <si>
    <t>Albert Kennedy</t>
  </si>
  <si>
    <t>Joseph Cooper</t>
  </si>
  <si>
    <t>Natalie Rice</t>
  </si>
  <si>
    <t>Michelle Marsh</t>
  </si>
  <si>
    <t>Ashley Owens</t>
  </si>
  <si>
    <t>Mallory Newton</t>
  </si>
  <si>
    <t>Laurie Gonzalez</t>
  </si>
  <si>
    <t>Lauren Burton</t>
  </si>
  <si>
    <t>Eric Cobb</t>
  </si>
  <si>
    <t>Ashley Goodwin</t>
  </si>
  <si>
    <t>Nicole Booth</t>
  </si>
  <si>
    <t>Donna Torres</t>
  </si>
  <si>
    <t>Molly Reed</t>
  </si>
  <si>
    <t>Michelle Mccall</t>
  </si>
  <si>
    <t>Jacob Moses</t>
  </si>
  <si>
    <t>Bethany Howard</t>
  </si>
  <si>
    <t>Cameron Stephens</t>
  </si>
  <si>
    <t>Victor Poole</t>
  </si>
  <si>
    <t>Tammy Howe</t>
  </si>
  <si>
    <t>Joseph Gallegos</t>
  </si>
  <si>
    <t>Melissa Young</t>
  </si>
  <si>
    <t>Brian Cannon</t>
  </si>
  <si>
    <t>Nicholas Wilson</t>
  </si>
  <si>
    <t>Holly Taylor</t>
  </si>
  <si>
    <t>Tanya Lopez</t>
  </si>
  <si>
    <t>Michael Vaughan</t>
  </si>
  <si>
    <t>Amanda Dunn</t>
  </si>
  <si>
    <t>Marie Oliver</t>
  </si>
  <si>
    <t>Brian Hendricks</t>
  </si>
  <si>
    <t>Sheila Mcneil</t>
  </si>
  <si>
    <t>Molly Skinner</t>
  </si>
  <si>
    <t>Andrew Williams</t>
  </si>
  <si>
    <t>Tracey Smith</t>
  </si>
  <si>
    <t>Michael Bruce</t>
  </si>
  <si>
    <t>Meghan Martinez</t>
  </si>
  <si>
    <t>Adam Schneider</t>
  </si>
  <si>
    <t>Martha Michael</t>
  </si>
  <si>
    <t>Jodi Williams</t>
  </si>
  <si>
    <t>Samantha Anderson</t>
  </si>
  <si>
    <t>Molly Simon</t>
  </si>
  <si>
    <t>Clayton Wells</t>
  </si>
  <si>
    <t>Jonathan Bell</t>
  </si>
  <si>
    <t>Alexandria Ferguson</t>
  </si>
  <si>
    <t>Stacey Martin</t>
  </si>
  <si>
    <t>Kenneth Sanchez</t>
  </si>
  <si>
    <t>Lisa Patterson</t>
  </si>
  <si>
    <t>Angela Morrison</t>
  </si>
  <si>
    <t>Katelyn Alvarez</t>
  </si>
  <si>
    <t>David Franklin</t>
  </si>
  <si>
    <t>Briana Gross</t>
  </si>
  <si>
    <t>Sharon Wyatt</t>
  </si>
  <si>
    <t>Kelsey Payne</t>
  </si>
  <si>
    <t>Alex Carlson</t>
  </si>
  <si>
    <t>Matthew Allen</t>
  </si>
  <si>
    <t>Jessica Johnson</t>
  </si>
  <si>
    <t>Nicole Phillips</t>
  </si>
  <si>
    <t>Peggy Brown</t>
  </si>
  <si>
    <t>Arthur Sims</t>
  </si>
  <si>
    <t>Donna Rodriguez</t>
  </si>
  <si>
    <t>Edward Curry</t>
  </si>
  <si>
    <t>Greg Reed</t>
  </si>
  <si>
    <t>Andrew Black</t>
  </si>
  <si>
    <t>Mary Lewis</t>
  </si>
  <si>
    <t>Barbara Keller</t>
  </si>
  <si>
    <t>Anthony Obrien</t>
  </si>
  <si>
    <t>Russell Brown</t>
  </si>
  <si>
    <t>Jasmine Jones</t>
  </si>
  <si>
    <t>Amanda Thornton</t>
  </si>
  <si>
    <t>Luis Schmidt</t>
  </si>
  <si>
    <t>Sharon Palmer</t>
  </si>
  <si>
    <t>Alexis Lee</t>
  </si>
  <si>
    <t>Brandon Wells</t>
  </si>
  <si>
    <t>Michael Young</t>
  </si>
  <si>
    <t>Ryan Fernandez</t>
  </si>
  <si>
    <t>Kristine Thomas</t>
  </si>
  <si>
    <t>Nancy Gray</t>
  </si>
  <si>
    <t>Michael Jimenez</t>
  </si>
  <si>
    <t>Melissa Hunter</t>
  </si>
  <si>
    <t>Jennifer Terry</t>
  </si>
  <si>
    <t>Amanda Golden</t>
  </si>
  <si>
    <t>Rachel Taylor</t>
  </si>
  <si>
    <t>Karen Campbell</t>
  </si>
  <si>
    <t>William Kerr</t>
  </si>
  <si>
    <t>Patricia Mcguire</t>
  </si>
  <si>
    <t>Sheila Williams</t>
  </si>
  <si>
    <t>Grace Williams</t>
  </si>
  <si>
    <t>Joshua Garza</t>
  </si>
  <si>
    <t>Jessica Flowers</t>
  </si>
  <si>
    <t>Travis Mann</t>
  </si>
  <si>
    <t>Gary Adams</t>
  </si>
  <si>
    <t>Diana Medina</t>
  </si>
  <si>
    <t>Mary Mason</t>
  </si>
  <si>
    <t>Dawn Moreno</t>
  </si>
  <si>
    <t>Evelyn Winters</t>
  </si>
  <si>
    <t>Daniel Rose</t>
  </si>
  <si>
    <t>Jason Harvey</t>
  </si>
  <si>
    <t>Cory Gomez</t>
  </si>
  <si>
    <t>Hailey Arnold</t>
  </si>
  <si>
    <t>Mark Carter</t>
  </si>
  <si>
    <t>Christina Smith</t>
  </si>
  <si>
    <t>Jeremy Miles</t>
  </si>
  <si>
    <t>Jennifer Munoz</t>
  </si>
  <si>
    <t>Julie Martin</t>
  </si>
  <si>
    <t>David Jones</t>
  </si>
  <si>
    <t>Catherine Fuller</t>
  </si>
  <si>
    <t>David Stevens</t>
  </si>
  <si>
    <t>William Sampson</t>
  </si>
  <si>
    <t>Jessica Anderson</t>
  </si>
  <si>
    <t>Kristi Mcclure</t>
  </si>
  <si>
    <t>Elizabeth Sherman</t>
  </si>
  <si>
    <t>Jason Hudson</t>
  </si>
  <si>
    <t>Hannah Long</t>
  </si>
  <si>
    <t>Christopher Cox</t>
  </si>
  <si>
    <t>Andrew Chapman</t>
  </si>
  <si>
    <t>Sarah Meyers</t>
  </si>
  <si>
    <t>Todd Stevenson</t>
  </si>
  <si>
    <t>Kent Allen</t>
  </si>
  <si>
    <t>Christopher Davis</t>
  </si>
  <si>
    <t>Brian Fleming</t>
  </si>
  <si>
    <t>Chloe Hernandez</t>
  </si>
  <si>
    <t>Steven Black</t>
  </si>
  <si>
    <t>Matthew Sloan</t>
  </si>
  <si>
    <t>Derek Arnold</t>
  </si>
  <si>
    <t>John Burnett</t>
  </si>
  <si>
    <t>Ana Williams</t>
  </si>
  <si>
    <t>Michael Stewart</t>
  </si>
  <si>
    <t>John Parker</t>
  </si>
  <si>
    <t>Kellie Waller</t>
  </si>
  <si>
    <t>Kelly Glenn</t>
  </si>
  <si>
    <t>Bianca Green</t>
  </si>
  <si>
    <t>Allen King</t>
  </si>
  <si>
    <t>Joshua Johnson</t>
  </si>
  <si>
    <t>Craig Buchanan</t>
  </si>
  <si>
    <t>Nicole Lopez</t>
  </si>
  <si>
    <t>Michael Stephens</t>
  </si>
  <si>
    <t>Jason Schmidt</t>
  </si>
  <si>
    <t>Pamela Johnson</t>
  </si>
  <si>
    <t>Suzanne Green</t>
  </si>
  <si>
    <t>Kent Simon</t>
  </si>
  <si>
    <t>James Smith</t>
  </si>
  <si>
    <t>Mark Perez</t>
  </si>
  <si>
    <t>Connor Schaefer</t>
  </si>
  <si>
    <t>Marc Rowe</t>
  </si>
  <si>
    <t>David Torres</t>
  </si>
  <si>
    <t>Anthony Mercado</t>
  </si>
  <si>
    <t>Anthony Chavez</t>
  </si>
  <si>
    <t>Catherine Sanchez</t>
  </si>
  <si>
    <t>Jamie Graham</t>
  </si>
  <si>
    <t>Alice Floyd</t>
  </si>
  <si>
    <t>Jordan Morales</t>
  </si>
  <si>
    <t>Oscar Berg</t>
  </si>
  <si>
    <t>Nathaniel Brooks</t>
  </si>
  <si>
    <t>Michael Bush</t>
  </si>
  <si>
    <t>Sara Taylor</t>
  </si>
  <si>
    <t>Claudia Castaneda</t>
  </si>
  <si>
    <t>Steven Griffith</t>
  </si>
  <si>
    <t>Carmen Ward</t>
  </si>
  <si>
    <t>Laura Ruiz</t>
  </si>
  <si>
    <t>Christina Bradley</t>
  </si>
  <si>
    <t>Gabriela Flowers</t>
  </si>
  <si>
    <t>Jonathan Harris</t>
  </si>
  <si>
    <t>Bryan Sullivan</t>
  </si>
  <si>
    <t>Margaret Harris</t>
  </si>
  <si>
    <t>Martin Williams</t>
  </si>
  <si>
    <t>Joseph Holloway</t>
  </si>
  <si>
    <t>Kimberly Barker</t>
  </si>
  <si>
    <t>Lauren Miller</t>
  </si>
  <si>
    <t>Laura Conner</t>
  </si>
  <si>
    <t>Sarah Castro</t>
  </si>
  <si>
    <t>Mary Martin</t>
  </si>
  <si>
    <t>Dawn Zavala</t>
  </si>
  <si>
    <t>Mary Armstrong</t>
  </si>
  <si>
    <t>Dawn Perez</t>
  </si>
  <si>
    <t>Veronica Reeves</t>
  </si>
  <si>
    <t>Ronald Roy</t>
  </si>
  <si>
    <t>Michael Dixon</t>
  </si>
  <si>
    <t>Katie Cox</t>
  </si>
  <si>
    <t>Linda Conrad</t>
  </si>
  <si>
    <t>Mary Cole</t>
  </si>
  <si>
    <t>Peter Nolan</t>
  </si>
  <si>
    <t>Martha Nelson</t>
  </si>
  <si>
    <t>Kyle Davis</t>
  </si>
  <si>
    <t>Jordan Cox</t>
  </si>
  <si>
    <t>Alexander Hicks</t>
  </si>
  <si>
    <t>John Ward</t>
  </si>
  <si>
    <t>Darlene Nguyen</t>
  </si>
  <si>
    <t>Sheri Horn</t>
  </si>
  <si>
    <t>Gina Fitzgerald</t>
  </si>
  <si>
    <t>Alexander Lane</t>
  </si>
  <si>
    <t>Ronald Wilson</t>
  </si>
  <si>
    <t>Catherine Nichols</t>
  </si>
  <si>
    <t>Amy Chandler</t>
  </si>
  <si>
    <t>Laura Robertson</t>
  </si>
  <si>
    <t>Maxwell Montoya</t>
  </si>
  <si>
    <t>Jeff Rodriguez</t>
  </si>
  <si>
    <t>Daniel Hernandez</t>
  </si>
  <si>
    <t>Ashley York</t>
  </si>
  <si>
    <t>Shawn Molina</t>
  </si>
  <si>
    <t>James Clark</t>
  </si>
  <si>
    <t>Crystal Freeman</t>
  </si>
  <si>
    <t>Allen Fernandez</t>
  </si>
  <si>
    <t>Janet Jones</t>
  </si>
  <si>
    <t>Andrew Dawson</t>
  </si>
  <si>
    <t>Ryan Ruiz</t>
  </si>
  <si>
    <t>Michelle Thomas</t>
  </si>
  <si>
    <t>Jamie Owens</t>
  </si>
  <si>
    <t>Brittany Wright</t>
  </si>
  <si>
    <t>Ashley Bailey</t>
  </si>
  <si>
    <t>Sarah Coffey</t>
  </si>
  <si>
    <t>Gerald Arnold</t>
  </si>
  <si>
    <t>Joe Sims</t>
  </si>
  <si>
    <t>Tina Ward</t>
  </si>
  <si>
    <t>Tracy Galloway</t>
  </si>
  <si>
    <t>Tina Burns</t>
  </si>
  <si>
    <t>Tricia Cox</t>
  </si>
  <si>
    <t>Sandra Harmon</t>
  </si>
  <si>
    <t>Joseph Robinson</t>
  </si>
  <si>
    <t>Cynthia Velasquez</t>
  </si>
  <si>
    <t>Lisa Cole</t>
  </si>
  <si>
    <t>David Rose</t>
  </si>
  <si>
    <t>Janet Perkins</t>
  </si>
  <si>
    <t>Rebecca Hale</t>
  </si>
  <si>
    <t>Tina Allen</t>
  </si>
  <si>
    <t>Olivia Vazquez</t>
  </si>
  <si>
    <t>Roger Hunt</t>
  </si>
  <si>
    <t>Daniel Dixon</t>
  </si>
  <si>
    <t>Donna Ramos</t>
  </si>
  <si>
    <t>Shawn Walker</t>
  </si>
  <si>
    <t>James Perry</t>
  </si>
  <si>
    <t>Mary Brown</t>
  </si>
  <si>
    <t>Ronald Scott</t>
  </si>
  <si>
    <t>Rhonda Wright</t>
  </si>
  <si>
    <t>Pam Figueroa</t>
  </si>
  <si>
    <t>Kimberly Lee</t>
  </si>
  <si>
    <t>Catherine Mendoza</t>
  </si>
  <si>
    <t>Nicholas Lopez</t>
  </si>
  <si>
    <t>Gwendolyn Lowe</t>
  </si>
  <si>
    <t>Matthew Johnson</t>
  </si>
  <si>
    <t>Cynthia Barnes</t>
  </si>
  <si>
    <t>Christy Davis</t>
  </si>
  <si>
    <t>Ryan Mercer</t>
  </si>
  <si>
    <t>Susan Odonnell</t>
  </si>
  <si>
    <t>Kelly Walls</t>
  </si>
  <si>
    <t>Jesse Greer</t>
  </si>
  <si>
    <t>Karen Barrett</t>
  </si>
  <si>
    <t>Gregory Watson</t>
  </si>
  <si>
    <t>Antonio Perez</t>
  </si>
  <si>
    <t>Jimmy Ruiz</t>
  </si>
  <si>
    <t>Nicholas Garcia</t>
  </si>
  <si>
    <t>James Roberts</t>
  </si>
  <si>
    <t>Robert Cannon</t>
  </si>
  <si>
    <t>Douglas Davidson</t>
  </si>
  <si>
    <t>Michael Cole</t>
  </si>
  <si>
    <t>Brian Mcneil</t>
  </si>
  <si>
    <t>Benjamin Stokes</t>
  </si>
  <si>
    <t>Bradley Guerrero</t>
  </si>
  <si>
    <t>David Mcdonald</t>
  </si>
  <si>
    <t>Michael Simpson</t>
  </si>
  <si>
    <t>Madison Hayes</t>
  </si>
  <si>
    <t>Elizabeth Pruitt</t>
  </si>
  <si>
    <t>Edward Morse</t>
  </si>
  <si>
    <t>Adriana Howe</t>
  </si>
  <si>
    <t>Hailey Strickland</t>
  </si>
  <si>
    <t>Kenneth Carey</t>
  </si>
  <si>
    <t>Jessica Grant</t>
  </si>
  <si>
    <t>Steven Hughes</t>
  </si>
  <si>
    <t>John Glover</t>
  </si>
  <si>
    <t>Margaret Ward</t>
  </si>
  <si>
    <t>Danielle Weber</t>
  </si>
  <si>
    <t>Jason Lopez</t>
  </si>
  <si>
    <t>Amy Dyer</t>
  </si>
  <si>
    <t>William Williams</t>
  </si>
  <si>
    <t>Tiffany Lee</t>
  </si>
  <si>
    <t>Jacob Bauer</t>
  </si>
  <si>
    <t>Ellen Hardy</t>
  </si>
  <si>
    <t>Ashley Thomas</t>
  </si>
  <si>
    <t>William Martin</t>
  </si>
  <si>
    <t>Elizabeth Cox</t>
  </si>
  <si>
    <t>Jesse Campbell</t>
  </si>
  <si>
    <t>Alison Johns</t>
  </si>
  <si>
    <t>Joshua Duran</t>
  </si>
  <si>
    <t>Tiffany Bolton</t>
  </si>
  <si>
    <t>Jeffrey Gibson</t>
  </si>
  <si>
    <t>Destiny Gibbs</t>
  </si>
  <si>
    <t>Tammy Burton</t>
  </si>
  <si>
    <t>Lisa Martinez</t>
  </si>
  <si>
    <t>James Bowers</t>
  </si>
  <si>
    <t>Marcus Norton</t>
  </si>
  <si>
    <t>Dominique Riddle</t>
  </si>
  <si>
    <t>William Valencia</t>
  </si>
  <si>
    <t>Lance Butler</t>
  </si>
  <si>
    <t>Patricia Williams</t>
  </si>
  <si>
    <t>Chelsea Saunders</t>
  </si>
  <si>
    <t>Gerald Moran</t>
  </si>
  <si>
    <t>Sheryl Barnes</t>
  </si>
  <si>
    <t>Robert Woodard</t>
  </si>
  <si>
    <t>Kelly Rodriguez</t>
  </si>
  <si>
    <t>Amanda Taylor</t>
  </si>
  <si>
    <t>Amber Miller</t>
  </si>
  <si>
    <t>Joel Hensley</t>
  </si>
  <si>
    <t>James Dean</t>
  </si>
  <si>
    <t>Lisa Lee</t>
  </si>
  <si>
    <t>Jared Burke</t>
  </si>
  <si>
    <t>Edward Martin</t>
  </si>
  <si>
    <t>Sharon Arnold</t>
  </si>
  <si>
    <t>Sean Fletcher</t>
  </si>
  <si>
    <t>Maria Kline</t>
  </si>
  <si>
    <t>Justin Ray</t>
  </si>
  <si>
    <t>Kelly Reid</t>
  </si>
  <si>
    <t>Kristy Ryan</t>
  </si>
  <si>
    <t>Jennifer Robinson</t>
  </si>
  <si>
    <t>James Bailey</t>
  </si>
  <si>
    <t>Thomas Powell</t>
  </si>
  <si>
    <t>Jennifer Diaz</t>
  </si>
  <si>
    <t>Laura Quinn</t>
  </si>
  <si>
    <t>David Davis</t>
  </si>
  <si>
    <t>Chris Lee</t>
  </si>
  <si>
    <t>Morgan Roberts</t>
  </si>
  <si>
    <t>Vickie Kelly</t>
  </si>
  <si>
    <t>Paul Brown</t>
  </si>
  <si>
    <t>Matthew Rodriguez</t>
  </si>
  <si>
    <t>Nicholas Sanders</t>
  </si>
  <si>
    <t>Pamela Smith</t>
  </si>
  <si>
    <t>Kimberly Lopez</t>
  </si>
  <si>
    <t>Virginia Matthews</t>
  </si>
  <si>
    <t>Kristy Farrell</t>
  </si>
  <si>
    <t>Zachary Brown</t>
  </si>
  <si>
    <t>Juan Barnett</t>
  </si>
  <si>
    <t>Joseph Roberts</t>
  </si>
  <si>
    <t>Patrick Dyer</t>
  </si>
  <si>
    <t>Aaron Cox</t>
  </si>
  <si>
    <t>David Wang</t>
  </si>
  <si>
    <t>Michael Yu</t>
  </si>
  <si>
    <t>John Martinez</t>
  </si>
  <si>
    <t>Angela Wagner</t>
  </si>
  <si>
    <t>James Santos</t>
  </si>
  <si>
    <t>Katherine Pittman</t>
  </si>
  <si>
    <t>Shawn Lopez</t>
  </si>
  <si>
    <t>Kevin Reed</t>
  </si>
  <si>
    <t>Kathleen Owens</t>
  </si>
  <si>
    <t>Morgan Hammond</t>
  </si>
  <si>
    <t>David Irwin</t>
  </si>
  <si>
    <t>Ronald Hanna</t>
  </si>
  <si>
    <t>Brian Stone</t>
  </si>
  <si>
    <t>Robert Davis</t>
  </si>
  <si>
    <t>Matthew Stephens</t>
  </si>
  <si>
    <t>Bobby Kent</t>
  </si>
  <si>
    <t>David Richard</t>
  </si>
  <si>
    <t>Karen Morrow</t>
  </si>
  <si>
    <t>Brittany Murphy</t>
  </si>
  <si>
    <t>Joanna Roberts</t>
  </si>
  <si>
    <t>Robert Williams</t>
  </si>
  <si>
    <t>Kevin Mitchell</t>
  </si>
  <si>
    <t>Andrea Collins</t>
  </si>
  <si>
    <t>Courtney Graves</t>
  </si>
  <si>
    <t>Amanda Boone</t>
  </si>
  <si>
    <t>Robert Martin</t>
  </si>
  <si>
    <t>Shannon Johnson</t>
  </si>
  <si>
    <t>Julia Owens</t>
  </si>
  <si>
    <t>Renee Schultz</t>
  </si>
  <si>
    <t>Ryan Jackson</t>
  </si>
  <si>
    <t>Joseph Holt</t>
  </si>
  <si>
    <t>Jeremy Walker</t>
  </si>
  <si>
    <t>Stephen Dalton</t>
  </si>
  <si>
    <t>Tyler Peterson</t>
  </si>
  <si>
    <t>Jeremiah Clark</t>
  </si>
  <si>
    <t>Gregory Porter</t>
  </si>
  <si>
    <t>Janice Cox</t>
  </si>
  <si>
    <t>Jason Rivera</t>
  </si>
  <si>
    <t>Cristina Torres</t>
  </si>
  <si>
    <t>Courtney Carr</t>
  </si>
  <si>
    <t>Sara Parker</t>
  </si>
  <si>
    <t>Nicholas Stone</t>
  </si>
  <si>
    <t>Courtney Valentine</t>
  </si>
  <si>
    <t>James Carpenter</t>
  </si>
  <si>
    <t>Danielle Taylor</t>
  </si>
  <si>
    <t>Rebecca Rush</t>
  </si>
  <si>
    <t>Amy Fisher</t>
  </si>
  <si>
    <t>Joseph Estes</t>
  </si>
  <si>
    <t>Misty Morris</t>
  </si>
  <si>
    <t>Thomas Ramos</t>
  </si>
  <si>
    <t>Christopher Atkins</t>
  </si>
  <si>
    <t>Jennifer Solis</t>
  </si>
  <si>
    <t>Michael Welch</t>
  </si>
  <si>
    <t>Robert Alexander</t>
  </si>
  <si>
    <t>Brian Hood</t>
  </si>
  <si>
    <t>Scott Wilson</t>
  </si>
  <si>
    <t>Brandon Wade</t>
  </si>
  <si>
    <t>Diane Ramirez</t>
  </si>
  <si>
    <t>Allison Hall</t>
  </si>
  <si>
    <t>Kimberly Moore</t>
  </si>
  <si>
    <t>Kenneth Ferguson</t>
  </si>
  <si>
    <t>Robin Clay</t>
  </si>
  <si>
    <t>Christina Hernandez</t>
  </si>
  <si>
    <t>Barbara Sims</t>
  </si>
  <si>
    <t>Joe Kent</t>
  </si>
  <si>
    <t>Diane Banks</t>
  </si>
  <si>
    <t>Karen Stanton</t>
  </si>
  <si>
    <t>Claudia Duarte</t>
  </si>
  <si>
    <t>Shirley Sullivan</t>
  </si>
  <si>
    <t>Alejandro Hughes</t>
  </si>
  <si>
    <t>Dawn Black</t>
  </si>
  <si>
    <t>Richard Bush</t>
  </si>
  <si>
    <t>Brittany Young</t>
  </si>
  <si>
    <t>Gina Wong</t>
  </si>
  <si>
    <t>Cindy Stokes</t>
  </si>
  <si>
    <t>April Schmidt</t>
  </si>
  <si>
    <t>Katie Sanchez</t>
  </si>
  <si>
    <t>Melissa Johnson</t>
  </si>
  <si>
    <t>Ronald King</t>
  </si>
  <si>
    <t>Kelsey Hogan</t>
  </si>
  <si>
    <t>William White</t>
  </si>
  <si>
    <t>Joseph Thomas</t>
  </si>
  <si>
    <t>Adam Harris</t>
  </si>
  <si>
    <t>Kerry Cook</t>
  </si>
  <si>
    <t>Carolyn Rogers</t>
  </si>
  <si>
    <t>Lindsey Walker</t>
  </si>
  <si>
    <t>Tabitha Harris</t>
  </si>
  <si>
    <t>Joseph Lee</t>
  </si>
  <si>
    <t>Joshua Friedman</t>
  </si>
  <si>
    <t>Benjamin Lang</t>
  </si>
  <si>
    <t>Robin Ellis</t>
  </si>
  <si>
    <t>Nicholas Wagner</t>
  </si>
  <si>
    <t>Robert Dawson</t>
  </si>
  <si>
    <t>Courtney Shepherd</t>
  </si>
  <si>
    <t>Kimberly Jackson</t>
  </si>
  <si>
    <t>Tanya Allen</t>
  </si>
  <si>
    <t>Katie Anderson</t>
  </si>
  <si>
    <t>Kyle Mueller</t>
  </si>
  <si>
    <t>Cynthia Mathis</t>
  </si>
  <si>
    <t>Jeffrey Price</t>
  </si>
  <si>
    <t>Ellen Newman</t>
  </si>
  <si>
    <t>Jenna Newman</t>
  </si>
  <si>
    <t>Steven Stewart</t>
  </si>
  <si>
    <t>Katelyn Chambers</t>
  </si>
  <si>
    <t>Ronald Stevenson</t>
  </si>
  <si>
    <t>Brianna Smith</t>
  </si>
  <si>
    <t>Brandon Cortez</t>
  </si>
  <si>
    <t>Brenda Campbell</t>
  </si>
  <si>
    <t>Kaitlyn Parrish</t>
  </si>
  <si>
    <t>Donald Wright</t>
  </si>
  <si>
    <t>Hannah Cruz</t>
  </si>
  <si>
    <t>James Thompson</t>
  </si>
  <si>
    <t>Molly Blevins</t>
  </si>
  <si>
    <t>Kylie Jones</t>
  </si>
  <si>
    <t>Justin Galloway</t>
  </si>
  <si>
    <t>Nicholas Gomez</t>
  </si>
  <si>
    <t>Ashley Collier</t>
  </si>
  <si>
    <t>Blake Castro</t>
  </si>
  <si>
    <t>Renee Donovan</t>
  </si>
  <si>
    <t>Crystal Anderson</t>
  </si>
  <si>
    <t>Ryan Harmon</t>
  </si>
  <si>
    <t>John Patton</t>
  </si>
  <si>
    <t>Shannon Rodriguez</t>
  </si>
  <si>
    <t>Richard Pace</t>
  </si>
  <si>
    <t>Thomas Watson</t>
  </si>
  <si>
    <t>William Harris</t>
  </si>
  <si>
    <t>Matthew Lopez</t>
  </si>
  <si>
    <t>Laurie Ramirez</t>
  </si>
  <si>
    <t>Miranda Schwartz</t>
  </si>
  <si>
    <t>Jesse Reeves</t>
  </si>
  <si>
    <t>Monica Powers</t>
  </si>
  <si>
    <t>Janice Weber</t>
  </si>
  <si>
    <t>Mary Cobb</t>
  </si>
  <si>
    <t>Brian Owens</t>
  </si>
  <si>
    <t>Diana Lamb</t>
  </si>
  <si>
    <t>Spencer Nolan</t>
  </si>
  <si>
    <t>Jennifer Wong</t>
  </si>
  <si>
    <t>Kathleen Velazquez</t>
  </si>
  <si>
    <t>Michelle Sandoval</t>
  </si>
  <si>
    <t>Dalton Phillips</t>
  </si>
  <si>
    <t>Christine Harrington</t>
  </si>
  <si>
    <t>Stacy Burton</t>
  </si>
  <si>
    <t>Sheri Lowe</t>
  </si>
  <si>
    <t>Jose Webster</t>
  </si>
  <si>
    <t>Annette West</t>
  </si>
  <si>
    <t>Christian Kennedy</t>
  </si>
  <si>
    <t>Mike Brennan</t>
  </si>
  <si>
    <t>Angela Jones</t>
  </si>
  <si>
    <t>Maria Wood</t>
  </si>
  <si>
    <t>Bonnie Turner</t>
  </si>
  <si>
    <t>Samantha Rodriguez</t>
  </si>
  <si>
    <t>Alexandra Crawford</t>
  </si>
  <si>
    <t>Scott Boyer</t>
  </si>
  <si>
    <t>Michelle Carrillo</t>
  </si>
  <si>
    <t>Autumn Hernandez</t>
  </si>
  <si>
    <t>Stephanie Le</t>
  </si>
  <si>
    <t>Brittany Clark</t>
  </si>
  <si>
    <t>Albert Mcdonald</t>
  </si>
  <si>
    <t>Alicia Quinn</t>
  </si>
  <si>
    <t>Dustin Greer</t>
  </si>
  <si>
    <t>Kaitlyn Reed</t>
  </si>
  <si>
    <t>Kayla Parker</t>
  </si>
  <si>
    <t>Olivia Bullock</t>
  </si>
  <si>
    <t>Daniel Wright</t>
  </si>
  <si>
    <t>Natasha Meza</t>
  </si>
  <si>
    <t>Matthew Hall</t>
  </si>
  <si>
    <t>Sara Curtis</t>
  </si>
  <si>
    <t>William Chen</t>
  </si>
  <si>
    <t>Jeremy Pruitt</t>
  </si>
  <si>
    <t>Michael Ramirez</t>
  </si>
  <si>
    <t>Monica Rogers</t>
  </si>
  <si>
    <t>Susan Horton</t>
  </si>
  <si>
    <t>Krista Beard</t>
  </si>
  <si>
    <t>Mary Rodgers</t>
  </si>
  <si>
    <t>Dustin Barnes</t>
  </si>
  <si>
    <t>Andrew Jones</t>
  </si>
  <si>
    <t>Stephanie Howell</t>
  </si>
  <si>
    <t>Gabriela Wells</t>
  </si>
  <si>
    <t>David Owens</t>
  </si>
  <si>
    <t>Jason Caldwell</t>
  </si>
  <si>
    <t>William Ross</t>
  </si>
  <si>
    <t>Lisa Walters</t>
  </si>
  <si>
    <t>Sara Malone</t>
  </si>
  <si>
    <t>Michael Krueger</t>
  </si>
  <si>
    <t>Sharon Fuller</t>
  </si>
  <si>
    <t>Kyle Hines</t>
  </si>
  <si>
    <t>Timothy Ferguson</t>
  </si>
  <si>
    <t>Amanda Lopez</t>
  </si>
  <si>
    <t>Frank Wood</t>
  </si>
  <si>
    <t>Amanda Werner</t>
  </si>
  <si>
    <t>Shannon Lopez</t>
  </si>
  <si>
    <t>Jorge Lozano</t>
  </si>
  <si>
    <t>Nathaniel Brown</t>
  </si>
  <si>
    <t>Erik Deleon</t>
  </si>
  <si>
    <t>Stanley Lynn</t>
  </si>
  <si>
    <t>Rita Brewer</t>
  </si>
  <si>
    <t>Craig Carey</t>
  </si>
  <si>
    <t>Debra Thompson</t>
  </si>
  <si>
    <t>Michael Townsend</t>
  </si>
  <si>
    <t>Chase Garcia</t>
  </si>
  <si>
    <t>Carol Diaz</t>
  </si>
  <si>
    <t>Natalie Carter</t>
  </si>
  <si>
    <t>Kaylee Roberts</t>
  </si>
  <si>
    <t>Damon Harris</t>
  </si>
  <si>
    <t>Laura Spencer</t>
  </si>
  <si>
    <t>Samantha Ramos</t>
  </si>
  <si>
    <t>Jennifer Thompson</t>
  </si>
  <si>
    <t>Sara Daniels</t>
  </si>
  <si>
    <t>Sharon Stewart</t>
  </si>
  <si>
    <t>Vernon Avila</t>
  </si>
  <si>
    <t>Steven Bullock</t>
  </si>
  <si>
    <t>Nicole Williams</t>
  </si>
  <si>
    <t>Patrick Johnson</t>
  </si>
  <si>
    <t>William Alexander</t>
  </si>
  <si>
    <t>Heather Herring</t>
  </si>
  <si>
    <t>Marvin Johnson</t>
  </si>
  <si>
    <t>Joshua Williams</t>
  </si>
  <si>
    <t>Benjamin Miller</t>
  </si>
  <si>
    <t>Jennifer Rodgers</t>
  </si>
  <si>
    <t>Megan Franco</t>
  </si>
  <si>
    <t>Jacqueline Cook</t>
  </si>
  <si>
    <t>Caroline Brooks</t>
  </si>
  <si>
    <t>Eric Glass</t>
  </si>
  <si>
    <t>Patrick Young</t>
  </si>
  <si>
    <t>Kevin Strickland</t>
  </si>
  <si>
    <t>Erin Davis</t>
  </si>
  <si>
    <t>Rachel Sutton</t>
  </si>
  <si>
    <t>Courtney Martin</t>
  </si>
  <si>
    <t>Dustin Hoffman</t>
  </si>
  <si>
    <t>Wanda Graham</t>
  </si>
  <si>
    <t>Charles Barr</t>
  </si>
  <si>
    <t>Samantha Flores</t>
  </si>
  <si>
    <t>Christopher Wilson</t>
  </si>
  <si>
    <t>Nathan Soto</t>
  </si>
  <si>
    <t>Cristina Taylor</t>
  </si>
  <si>
    <t>Karen Smith</t>
  </si>
  <si>
    <t>Jessica Payne</t>
  </si>
  <si>
    <t>Linda Cline</t>
  </si>
  <si>
    <t>Kevin Ramirez</t>
  </si>
  <si>
    <t>Brandon Martinez</t>
  </si>
  <si>
    <t>Julie Jimenez</t>
  </si>
  <si>
    <t>Charles Carey</t>
  </si>
  <si>
    <t>Julie Rowe</t>
  </si>
  <si>
    <t>Philip Tucker</t>
  </si>
  <si>
    <t>Gina Lewis</t>
  </si>
  <si>
    <t>Kayla Evans</t>
  </si>
  <si>
    <t>Derek Foster</t>
  </si>
  <si>
    <t>Kimberly Taylor</t>
  </si>
  <si>
    <t>Jeffrey Gomez</t>
  </si>
  <si>
    <t>Alicia Rogers</t>
  </si>
  <si>
    <t>Christine Goodman</t>
  </si>
  <si>
    <t>Tracy Murray</t>
  </si>
  <si>
    <t>Brian Sexton</t>
  </si>
  <si>
    <t>Maria Arnold</t>
  </si>
  <si>
    <t>Rodney Fisher</t>
  </si>
  <si>
    <t>Gregory Buchanan</t>
  </si>
  <si>
    <t>Bryan Sanchez</t>
  </si>
  <si>
    <t>Trevor Spencer</t>
  </si>
  <si>
    <t>Ricardo Stevens</t>
  </si>
  <si>
    <t>Matthew Russo</t>
  </si>
  <si>
    <t>Christopher Garcia</t>
  </si>
  <si>
    <t>Kevin Smith</t>
  </si>
  <si>
    <t>Annette Brown</t>
  </si>
  <si>
    <t>Lauren Murphy</t>
  </si>
  <si>
    <t>Mary Tran</t>
  </si>
  <si>
    <t>Charles Lee</t>
  </si>
  <si>
    <t>Timothy Lawrence</t>
  </si>
  <si>
    <t>Mary Smith</t>
  </si>
  <si>
    <t>Robert Lopez</t>
  </si>
  <si>
    <t>Donna Weber</t>
  </si>
  <si>
    <t>Vanessa Bryant</t>
  </si>
  <si>
    <t>Dustin Krueger</t>
  </si>
  <si>
    <t>Lisa Francis</t>
  </si>
  <si>
    <t>Kenneth Hicks</t>
  </si>
  <si>
    <t>Angela Williams</t>
  </si>
  <si>
    <t>Danielle Rogers</t>
  </si>
  <si>
    <t>Roy Pittman</t>
  </si>
  <si>
    <t>Clifford Rodriguez</t>
  </si>
  <si>
    <t>Brittany Hernandez</t>
  </si>
  <si>
    <t>Alyssa Gonzalez</t>
  </si>
  <si>
    <t>Alexandria Cardenas</t>
  </si>
  <si>
    <t>Tiffany Vaughn</t>
  </si>
  <si>
    <t>Ian Martin</t>
  </si>
  <si>
    <t>Derek Franco</t>
  </si>
  <si>
    <t>Olivia Maxwell</t>
  </si>
  <si>
    <t>Jared Haynes</t>
  </si>
  <si>
    <t>Kara Ruiz</t>
  </si>
  <si>
    <t>Stacy Middleton</t>
  </si>
  <si>
    <t>Kelly Tucker</t>
  </si>
  <si>
    <t>David Johnson</t>
  </si>
  <si>
    <t>Calvin Mccarthy</t>
  </si>
  <si>
    <t>Jonathan Weber</t>
  </si>
  <si>
    <t>Mary Norman</t>
  </si>
  <si>
    <t>Emily White</t>
  </si>
  <si>
    <t>Bobby Adams</t>
  </si>
  <si>
    <t>Andrew Luna</t>
  </si>
  <si>
    <t>Amanda Cox</t>
  </si>
  <si>
    <t>Lauren Wood</t>
  </si>
  <si>
    <t>Heather Gregory</t>
  </si>
  <si>
    <t>Stephen Smith</t>
  </si>
  <si>
    <t>Sean Miller</t>
  </si>
  <si>
    <t>Amy Lawrence</t>
  </si>
  <si>
    <t>Timothy Mcdaniel</t>
  </si>
  <si>
    <t>Gabriel Dunlap</t>
  </si>
  <si>
    <t>Andrew Cunningham</t>
  </si>
  <si>
    <t>Andrew Wells</t>
  </si>
  <si>
    <t>Vickie Graves</t>
  </si>
  <si>
    <t>Alexandra Garcia</t>
  </si>
  <si>
    <t>Jon Shepherd</t>
  </si>
  <si>
    <t>Pedro Tran</t>
  </si>
  <si>
    <t>Laura Anderson</t>
  </si>
  <si>
    <t>Tara Taylor</t>
  </si>
  <si>
    <t>Ashley Richardson</t>
  </si>
  <si>
    <t>Thomas Webb</t>
  </si>
  <si>
    <t>Daniel Benson</t>
  </si>
  <si>
    <t>Crystal Bates</t>
  </si>
  <si>
    <t>Leon Villanueva</t>
  </si>
  <si>
    <t>Lisa Jordan</t>
  </si>
  <si>
    <t>Briana Cortez</t>
  </si>
  <si>
    <t>Erika Williams</t>
  </si>
  <si>
    <t>Katherine Baker</t>
  </si>
  <si>
    <t>Craig Page</t>
  </si>
  <si>
    <t>Kristy Warner</t>
  </si>
  <si>
    <t>Debra Rogers</t>
  </si>
  <si>
    <t>Dale Bailey</t>
  </si>
  <si>
    <t>Keith Miranda</t>
  </si>
  <si>
    <t>Ryan Farrell</t>
  </si>
  <si>
    <t>Rebecca May</t>
  </si>
  <si>
    <t>Monica Smith</t>
  </si>
  <si>
    <t>Debra Sanchez</t>
  </si>
  <si>
    <t>Carol Turner</t>
  </si>
  <si>
    <t>James Porter</t>
  </si>
  <si>
    <t>Paul Bates</t>
  </si>
  <si>
    <t>Ross Johnson</t>
  </si>
  <si>
    <t>Kathleen Murphy</t>
  </si>
  <si>
    <t>Dennis Curtis</t>
  </si>
  <si>
    <t>Judy Oliver</t>
  </si>
  <si>
    <t>Timothy Smith</t>
  </si>
  <si>
    <t>Anna Brooks</t>
  </si>
  <si>
    <t>Kerry Mccoy</t>
  </si>
  <si>
    <t>Angela Delgado</t>
  </si>
  <si>
    <t>Deborah Thomas</t>
  </si>
  <si>
    <t>Nathan Gardner</t>
  </si>
  <si>
    <t>Margaret Grant</t>
  </si>
  <si>
    <t>Kenneth Reed</t>
  </si>
  <si>
    <t>Sarah Woodward</t>
  </si>
  <si>
    <t>Karen Anderson</t>
  </si>
  <si>
    <t>Danielle Johnson</t>
  </si>
  <si>
    <t>Michael Hall</t>
  </si>
  <si>
    <t>Theodore Barnes</t>
  </si>
  <si>
    <t>Gloria Jones</t>
  </si>
  <si>
    <t>Paul Hernandez</t>
  </si>
  <si>
    <t>Danielle Obrien</t>
  </si>
  <si>
    <t>James Dalton</t>
  </si>
  <si>
    <t>Austin Hanson</t>
  </si>
  <si>
    <t>Brandi Scott</t>
  </si>
  <si>
    <t>James Jackson</t>
  </si>
  <si>
    <t>Autumn Reed</t>
  </si>
  <si>
    <t>Shannon Sexton</t>
  </si>
  <si>
    <t>Timothy Greene</t>
  </si>
  <si>
    <t>Lisa Davis</t>
  </si>
  <si>
    <t>Angela House</t>
  </si>
  <si>
    <t>Mariah Watson</t>
  </si>
  <si>
    <t>Patricia Le</t>
  </si>
  <si>
    <t>Paula Riddle</t>
  </si>
  <si>
    <t>Holly Burgess</t>
  </si>
  <si>
    <t>Bryan Lopez</t>
  </si>
  <si>
    <t>Dawn Clark</t>
  </si>
  <si>
    <t>Gary Thompson</t>
  </si>
  <si>
    <t>Malik Turner</t>
  </si>
  <si>
    <t>Caitlin Reed</t>
  </si>
  <si>
    <t>Zoe Long</t>
  </si>
  <si>
    <t>Brandy Oneill</t>
  </si>
  <si>
    <t>Eric Nixon</t>
  </si>
  <si>
    <t>Dustin Reyes</t>
  </si>
  <si>
    <t>Adrienne Stokes</t>
  </si>
  <si>
    <t>Richard Munoz</t>
  </si>
  <si>
    <t>Cory Alvarez</t>
  </si>
  <si>
    <t>Melissa Freeman</t>
  </si>
  <si>
    <t>Thomas Prince</t>
  </si>
  <si>
    <t>Jason Miranda</t>
  </si>
  <si>
    <t>Jeffery Harmon</t>
  </si>
  <si>
    <t>Justin Odom</t>
  </si>
  <si>
    <t>Anne Reed</t>
  </si>
  <si>
    <t>Jon Hunter</t>
  </si>
  <si>
    <t>Mario Sheppard</t>
  </si>
  <si>
    <t>Kimberly Thompson</t>
  </si>
  <si>
    <t>Jennifer Mcdaniel</t>
  </si>
  <si>
    <t>Jaclyn Sanchez</t>
  </si>
  <si>
    <t>Raymond Andrews</t>
  </si>
  <si>
    <t>Damon Perez</t>
  </si>
  <si>
    <t>Nicholas Boyer</t>
  </si>
  <si>
    <t>Joseph Mahoney</t>
  </si>
  <si>
    <t>Julian Grant</t>
  </si>
  <si>
    <t>Brent Conner</t>
  </si>
  <si>
    <t>Lauren Thomas</t>
  </si>
  <si>
    <t>Clinton Walsh</t>
  </si>
  <si>
    <t>Allison Brown</t>
  </si>
  <si>
    <t>Brian Gregory</t>
  </si>
  <si>
    <t>Michael Wagner</t>
  </si>
  <si>
    <t>Janice Vargas</t>
  </si>
  <si>
    <t>Carolyn Garcia</t>
  </si>
  <si>
    <t>Robert Fuller</t>
  </si>
  <si>
    <t>Samantha Johnson</t>
  </si>
  <si>
    <t>Michelle Davis</t>
  </si>
  <si>
    <t>Lori Sharp</t>
  </si>
  <si>
    <t>Karen Jones</t>
  </si>
  <si>
    <t>Jason Stewart</t>
  </si>
  <si>
    <t>Joshua Carlson</t>
  </si>
  <si>
    <t>David Clark</t>
  </si>
  <si>
    <t>Carmen Guerrero</t>
  </si>
  <si>
    <t>Leah Holland</t>
  </si>
  <si>
    <t>Gerald Clark</t>
  </si>
  <si>
    <t>Laura Reed</t>
  </si>
  <si>
    <t>Desiree Boyle</t>
  </si>
  <si>
    <t>John Frazier</t>
  </si>
  <si>
    <t>Steven Alvarez</t>
  </si>
  <si>
    <t>Aaron Castro</t>
  </si>
  <si>
    <t>Regina Bailey</t>
  </si>
  <si>
    <t>Robert Lawrence</t>
  </si>
  <si>
    <t>Catherine Anderson</t>
  </si>
  <si>
    <t>Virginia Miranda</t>
  </si>
  <si>
    <t>Gregory Fisher</t>
  </si>
  <si>
    <t>Thomas Walker</t>
  </si>
  <si>
    <t>Angela Mercer</t>
  </si>
  <si>
    <t>Heather Miller</t>
  </si>
  <si>
    <t>Johnny Chambers</t>
  </si>
  <si>
    <t>Timothy Baldwin</t>
  </si>
  <si>
    <t>Brian Wood</t>
  </si>
  <si>
    <t>Danielle West</t>
  </si>
  <si>
    <t>James Castaneda</t>
  </si>
  <si>
    <t>Lori Todd</t>
  </si>
  <si>
    <t>Erica Wells</t>
  </si>
  <si>
    <t>Amanda Andersen</t>
  </si>
  <si>
    <t>Angela Fisher</t>
  </si>
  <si>
    <t>Emily Young</t>
  </si>
  <si>
    <t>Nathan Ramos</t>
  </si>
  <si>
    <t>Elizabeth Price</t>
  </si>
  <si>
    <t>Sheri Ward</t>
  </si>
  <si>
    <t>James Lewis</t>
  </si>
  <si>
    <t>Sue Mccarthy</t>
  </si>
  <si>
    <t>Rodney Miller</t>
  </si>
  <si>
    <t>Meghan Huang</t>
  </si>
  <si>
    <t>Kathryn West</t>
  </si>
  <si>
    <t>Kimberly Huffman</t>
  </si>
  <si>
    <t>Michelle Johnson</t>
  </si>
  <si>
    <t>Rebecca Foster</t>
  </si>
  <si>
    <t>Robin Brown</t>
  </si>
  <si>
    <t>Christina Robinson</t>
  </si>
  <si>
    <t>James Calderon</t>
  </si>
  <si>
    <t>Adam Webb</t>
  </si>
  <si>
    <t>Tammy Gomez</t>
  </si>
  <si>
    <t>Robin Rice</t>
  </si>
  <si>
    <t>Nicole Long</t>
  </si>
  <si>
    <t>Renee Brewer</t>
  </si>
  <si>
    <t>Stephanie Howard</t>
  </si>
  <si>
    <t>Kimberly Smith</t>
  </si>
  <si>
    <t>Denise Williams</t>
  </si>
  <si>
    <t>Timothy Bell</t>
  </si>
  <si>
    <t>Shelby Baker</t>
  </si>
  <si>
    <t>Tamara Woods</t>
  </si>
  <si>
    <t>Alan Garza</t>
  </si>
  <si>
    <t>Rebecca Smith</t>
  </si>
  <si>
    <t>Erica Davis</t>
  </si>
  <si>
    <t>David Walker</t>
  </si>
  <si>
    <t>Dennis Simpson</t>
  </si>
  <si>
    <t>Henry Santiago</t>
  </si>
  <si>
    <t>Christopher Kramer</t>
  </si>
  <si>
    <t>Meghan Sims</t>
  </si>
  <si>
    <t>Jodi Newman</t>
  </si>
  <si>
    <t>Christopher Strickland</t>
  </si>
  <si>
    <t>Laura Duran</t>
  </si>
  <si>
    <t>Krista Armstrong</t>
  </si>
  <si>
    <t>Cody Miller</t>
  </si>
  <si>
    <t>Christina Davenport</t>
  </si>
  <si>
    <t>Julian Ray</t>
  </si>
  <si>
    <t>Steven Watson</t>
  </si>
  <si>
    <t>Richard Murray</t>
  </si>
  <si>
    <t>Kristen Fields</t>
  </si>
  <si>
    <t>Rachel Calderon</t>
  </si>
  <si>
    <t>Kevin Meyer</t>
  </si>
  <si>
    <t>Lisa King</t>
  </si>
  <si>
    <t>Kelly Hill</t>
  </si>
  <si>
    <t>Vincent Rojas</t>
  </si>
  <si>
    <t>Elizabeth Morton</t>
  </si>
  <si>
    <t>Glenda Knight</t>
  </si>
  <si>
    <t>Malik Powell</t>
  </si>
  <si>
    <t>Denise Lopez</t>
  </si>
  <si>
    <t>Hayley Martin</t>
  </si>
  <si>
    <t>Randy Johnson</t>
  </si>
  <si>
    <t>Joseph Williams</t>
  </si>
  <si>
    <t>Joseph Smith</t>
  </si>
  <si>
    <t>Cindy Cross</t>
  </si>
  <si>
    <t>Leslie Jimenez</t>
  </si>
  <si>
    <t>Lisa Williams</t>
  </si>
  <si>
    <t>Valerie Martinez</t>
  </si>
  <si>
    <t>Carlos Howell</t>
  </si>
  <si>
    <t>Lauren Summers</t>
  </si>
  <si>
    <t>Thomas Rhodes</t>
  </si>
  <si>
    <t>Denise Norman</t>
  </si>
  <si>
    <t>Rebecca Levy</t>
  </si>
  <si>
    <t>Kenneth Perkins</t>
  </si>
  <si>
    <t>Jason Yu</t>
  </si>
  <si>
    <t>Brenda Boyle</t>
  </si>
  <si>
    <t>Amanda Walker</t>
  </si>
  <si>
    <t>John Zavala</t>
  </si>
  <si>
    <t>Joshua Serrano</t>
  </si>
  <si>
    <t>Vincent Avila</t>
  </si>
  <si>
    <t>Heidi Gonzalez</t>
  </si>
  <si>
    <t>Kelly Bennett</t>
  </si>
  <si>
    <t>David Roberts</t>
  </si>
  <si>
    <t>William Stone</t>
  </si>
  <si>
    <t>Megan Shea</t>
  </si>
  <si>
    <t>Shane Cordova</t>
  </si>
  <si>
    <t>Michelle Russell</t>
  </si>
  <si>
    <t>Brenda Richards</t>
  </si>
  <si>
    <t>Todd Glass</t>
  </si>
  <si>
    <t>Steven Peterson</t>
  </si>
  <si>
    <t>Nancy Parker</t>
  </si>
  <si>
    <t>Stacey Harvey</t>
  </si>
  <si>
    <t>Hunter Hunter</t>
  </si>
  <si>
    <t>Joshua Morris</t>
  </si>
  <si>
    <t>Emily Whitaker</t>
  </si>
  <si>
    <t>Mark Hinton</t>
  </si>
  <si>
    <t>Stacey Salas</t>
  </si>
  <si>
    <t>Crystal Glover</t>
  </si>
  <si>
    <t>Jocelyn Butler</t>
  </si>
  <si>
    <t>Stephen Cruz</t>
  </si>
  <si>
    <t>Joel Guerrero</t>
  </si>
  <si>
    <t>Michael Payne</t>
  </si>
  <si>
    <t>Anthony Skinner</t>
  </si>
  <si>
    <t>Kevin Paul</t>
  </si>
  <si>
    <t>Wendy Mccullough</t>
  </si>
  <si>
    <t>Johnathan Sharp</t>
  </si>
  <si>
    <t>John Dominguez</t>
  </si>
  <si>
    <t>John Lopez</t>
  </si>
  <si>
    <t>Christopher Duncan</t>
  </si>
  <si>
    <t>Lori Russell</t>
  </si>
  <si>
    <t>Joy Cannon</t>
  </si>
  <si>
    <t>Tara Lewis</t>
  </si>
  <si>
    <t>Jonathan Christian</t>
  </si>
  <si>
    <t>Thomas Mills</t>
  </si>
  <si>
    <t>Courtney Rogers</t>
  </si>
  <si>
    <t>Sandra Williams</t>
  </si>
  <si>
    <t>Richard Bowman</t>
  </si>
  <si>
    <t>Edgar Ward</t>
  </si>
  <si>
    <t>Carolyn Smith</t>
  </si>
  <si>
    <t>Nancy Woods</t>
  </si>
  <si>
    <t>Amanda Johns</t>
  </si>
  <si>
    <t>Michael Miller</t>
  </si>
  <si>
    <t>David Miller</t>
  </si>
  <si>
    <t>Dalton Cox</t>
  </si>
  <si>
    <t>Lauren Brown</t>
  </si>
  <si>
    <t>Christopher Ramirez</t>
  </si>
  <si>
    <t>Chelsea White</t>
  </si>
  <si>
    <t>Louis Rodriguez</t>
  </si>
  <si>
    <t>Amanda Simon</t>
  </si>
  <si>
    <t>Brian Gordon</t>
  </si>
  <si>
    <t>Courtney Morales</t>
  </si>
  <si>
    <t>Danielle Parker</t>
  </si>
  <si>
    <t>Nicole Carrillo</t>
  </si>
  <si>
    <t>Jacob Atkins</t>
  </si>
  <si>
    <t>Adam Anderson</t>
  </si>
  <si>
    <t>Stephen Dudley</t>
  </si>
  <si>
    <t>Cristian Matthews</t>
  </si>
  <si>
    <t>Emma Smith</t>
  </si>
  <si>
    <t>Jonathan Stewart</t>
  </si>
  <si>
    <t>Lisa Jones</t>
  </si>
  <si>
    <t>Norma Gonzalez</t>
  </si>
  <si>
    <t>Kevin Ortiz</t>
  </si>
  <si>
    <t>Andrew Lawrence</t>
  </si>
  <si>
    <t>Heidi Schroeder</t>
  </si>
  <si>
    <t>Timothy Torres</t>
  </si>
  <si>
    <t>Bailey Alvarado</t>
  </si>
  <si>
    <t>Bryan Thompson</t>
  </si>
  <si>
    <t>Jeremy Kelley</t>
  </si>
  <si>
    <t>Jessica Smith</t>
  </si>
  <si>
    <t>Ryan Castro</t>
  </si>
  <si>
    <t>Timothy Kelly</t>
  </si>
  <si>
    <t>James Myers</t>
  </si>
  <si>
    <t>Elizabeth Singleton</t>
  </si>
  <si>
    <t>Johnathan Lee</t>
  </si>
  <si>
    <t>Debbie Clayton</t>
  </si>
  <si>
    <t>Michelle Brown</t>
  </si>
  <si>
    <t>Stephanie Dorsey</t>
  </si>
  <si>
    <t>Sarah Boyle</t>
  </si>
  <si>
    <t>Cody Jones</t>
  </si>
  <si>
    <t>Timothy Newton</t>
  </si>
  <si>
    <t>Melanie Wallace</t>
  </si>
  <si>
    <t>Barbara Martinez</t>
  </si>
  <si>
    <t>Heidi Compton</t>
  </si>
  <si>
    <t>Kimberly Molina</t>
  </si>
  <si>
    <t>Jason Buckley</t>
  </si>
  <si>
    <t>Abigail Hernandez</t>
  </si>
  <si>
    <t>Donna Mcintyre</t>
  </si>
  <si>
    <t>Tina Armstrong</t>
  </si>
  <si>
    <t>Holly Holmes</t>
  </si>
  <si>
    <t>Julian Sanchez</t>
  </si>
  <si>
    <t>Benjamin Delacruz</t>
  </si>
  <si>
    <t>Micheal Gonzales</t>
  </si>
  <si>
    <t>Billy West</t>
  </si>
  <si>
    <t>Carla Lynch</t>
  </si>
  <si>
    <t>Jonathon Acosta</t>
  </si>
  <si>
    <t>Priscilla Solis</t>
  </si>
  <si>
    <t>Anthony Ford</t>
  </si>
  <si>
    <t>Keith Bishop</t>
  </si>
  <si>
    <t>Charles Wilson</t>
  </si>
  <si>
    <t>Chase Stevenson</t>
  </si>
  <si>
    <t>Katie Guerra</t>
  </si>
  <si>
    <t>Julie Ramirez</t>
  </si>
  <si>
    <t>Alex Torres</t>
  </si>
  <si>
    <t>Tara Barton</t>
  </si>
  <si>
    <t>John Beard</t>
  </si>
  <si>
    <t>Emily Franklin</t>
  </si>
  <si>
    <t>Jason Perkins</t>
  </si>
  <si>
    <t>Laura Boyd</t>
  </si>
  <si>
    <t>Ashley Duncan</t>
  </si>
  <si>
    <t>Donna Parker</t>
  </si>
  <si>
    <t>John Foster</t>
  </si>
  <si>
    <t>James Rodriguez</t>
  </si>
  <si>
    <t>Chris Campbell</t>
  </si>
  <si>
    <t>Samantha Lucas</t>
  </si>
  <si>
    <t>Jamie Patrick</t>
  </si>
  <si>
    <t>Denise Wong</t>
  </si>
  <si>
    <t>Benjamin Cox</t>
  </si>
  <si>
    <t>Evelyn Johnson</t>
  </si>
  <si>
    <t>Gina Blake</t>
  </si>
  <si>
    <t>Heather Myers</t>
  </si>
  <si>
    <t>Vanessa Pena</t>
  </si>
  <si>
    <t>Scott Fuentes</t>
  </si>
  <si>
    <t>Stephen Branch</t>
  </si>
  <si>
    <t>Brandi Martinez</t>
  </si>
  <si>
    <t>Micheal Whitaker</t>
  </si>
  <si>
    <t>Alan Carpenter</t>
  </si>
  <si>
    <t>Jerry Woods</t>
  </si>
  <si>
    <t>Nicole Barry</t>
  </si>
  <si>
    <t>Emma Graham</t>
  </si>
  <si>
    <t>Sabrina Brown</t>
  </si>
  <si>
    <t>Sherry Walton</t>
  </si>
  <si>
    <t>Jason Price</t>
  </si>
  <si>
    <t>Terrance Buckley</t>
  </si>
  <si>
    <t>Mark Sanchez</t>
  </si>
  <si>
    <t>Michael Allen</t>
  </si>
  <si>
    <t>Louis Guzman</t>
  </si>
  <si>
    <t>Benjamin Martin</t>
  </si>
  <si>
    <t>Sarah Joseph</t>
  </si>
  <si>
    <t>Benjamin Smith</t>
  </si>
  <si>
    <t>Gabriela Leonard</t>
  </si>
  <si>
    <t>Brian Butler</t>
  </si>
  <si>
    <t>Mary Ellis</t>
  </si>
  <si>
    <t>James Wilson</t>
  </si>
  <si>
    <t>Stacey Irwin</t>
  </si>
  <si>
    <t>Brittney Martin</t>
  </si>
  <si>
    <t>Wendy Ellison</t>
  </si>
  <si>
    <t>Jared Barron</t>
  </si>
  <si>
    <t>Kelly Pena</t>
  </si>
  <si>
    <t>Angela Cooper</t>
  </si>
  <si>
    <t>Kaylee Palmer</t>
  </si>
  <si>
    <t>Rebecca Zimmerman</t>
  </si>
  <si>
    <t>Richard Page</t>
  </si>
  <si>
    <t>Shannon Miller</t>
  </si>
  <si>
    <t>Timothy Reed</t>
  </si>
  <si>
    <t>Lynn Morris</t>
  </si>
  <si>
    <t>Jenna Rivera</t>
  </si>
  <si>
    <t>Oscar Stewart</t>
  </si>
  <si>
    <t>Julie Medina</t>
  </si>
  <si>
    <t>Jenna Robles</t>
  </si>
  <si>
    <t>Jay Martin</t>
  </si>
  <si>
    <t>Daniel Leon</t>
  </si>
  <si>
    <t>Carolyn Taylor</t>
  </si>
  <si>
    <t>Melvin Franklin</t>
  </si>
  <si>
    <t>Scott Ball</t>
  </si>
  <si>
    <t>Ann Boyle</t>
  </si>
  <si>
    <t>Amanda Mendez</t>
  </si>
  <si>
    <t>Nicholas Cole</t>
  </si>
  <si>
    <t>Heather Williams</t>
  </si>
  <si>
    <t>Brandon Smith</t>
  </si>
  <si>
    <t>Johnathan Mccall</t>
  </si>
  <si>
    <t>Lisa Hansen</t>
  </si>
  <si>
    <t>Vanessa Jones</t>
  </si>
  <si>
    <t>Robert Freeman</t>
  </si>
  <si>
    <t>Daniel Spence</t>
  </si>
  <si>
    <t>Steven Parks</t>
  </si>
  <si>
    <t>Steven Choi</t>
  </si>
  <si>
    <t>Jeremy Shepherd</t>
  </si>
  <si>
    <t>Alfred Fletcher</t>
  </si>
  <si>
    <t>Marie Maldonado</t>
  </si>
  <si>
    <t>Joseph Long</t>
  </si>
  <si>
    <t>Hannah Duran</t>
  </si>
  <si>
    <t>Joseph Morris</t>
  </si>
  <si>
    <t>Jessica Young</t>
  </si>
  <si>
    <t>Cassidy Martin</t>
  </si>
  <si>
    <t>Sean Murillo</t>
  </si>
  <si>
    <t>Victoria Sharp</t>
  </si>
  <si>
    <t>Jared Roberson</t>
  </si>
  <si>
    <t>Michael Matthews</t>
  </si>
  <si>
    <t>Brian Parks</t>
  </si>
  <si>
    <t>Brian Douglas</t>
  </si>
  <si>
    <t>Derrick Hoffman</t>
  </si>
  <si>
    <t>Albert Weiss</t>
  </si>
  <si>
    <t>Aaron Richardson</t>
  </si>
  <si>
    <t>Robin Ramirez</t>
  </si>
  <si>
    <t>Katherine Reed</t>
  </si>
  <si>
    <t>Wesley Ross</t>
  </si>
  <si>
    <t>Rebekah Martinez</t>
  </si>
  <si>
    <t>Katrina Foster</t>
  </si>
  <si>
    <t>Jesse Dunn</t>
  </si>
  <si>
    <t>Sean Mays</t>
  </si>
  <si>
    <t>Patricia Patterson</t>
  </si>
  <si>
    <t>Steven Diaz</t>
  </si>
  <si>
    <t>Benjamin Holmes</t>
  </si>
  <si>
    <t>Thomas Buchanan</t>
  </si>
  <si>
    <t>Jacob West</t>
  </si>
  <si>
    <t>Amy Gibson</t>
  </si>
  <si>
    <t>Julie Knox</t>
  </si>
  <si>
    <t>Cynthia Patterson</t>
  </si>
  <si>
    <t>Renee Petty</t>
  </si>
  <si>
    <t>Matthew Patterson</t>
  </si>
  <si>
    <t>Kelly Martinez</t>
  </si>
  <si>
    <t>Gary Mills</t>
  </si>
  <si>
    <t>Kevin Foster</t>
  </si>
  <si>
    <t>Nicholas Friedman</t>
  </si>
  <si>
    <t>Brandon Craig</t>
  </si>
  <si>
    <t>Barbara Austin</t>
  </si>
  <si>
    <t>Micheal Carrillo</t>
  </si>
  <si>
    <t>Hailey Brown</t>
  </si>
  <si>
    <t>Karen Reyes</t>
  </si>
  <si>
    <t>Melissa West</t>
  </si>
  <si>
    <t>Diana Solomon</t>
  </si>
  <si>
    <t>Emily Weaver</t>
  </si>
  <si>
    <t>Monica Foster</t>
  </si>
  <si>
    <t>Michael Powell</t>
  </si>
  <si>
    <t>Tyler Garrison</t>
  </si>
  <si>
    <t>Katherine Foster</t>
  </si>
  <si>
    <t>Amber Casey</t>
  </si>
  <si>
    <t>Nancy Sanders</t>
  </si>
  <si>
    <t>Richard Savage</t>
  </si>
  <si>
    <t>Nathan Jackson</t>
  </si>
  <si>
    <t>Megan Bean</t>
  </si>
  <si>
    <t>Kurt Thomas</t>
  </si>
  <si>
    <t>Anne Wells</t>
  </si>
  <si>
    <t>William Rice</t>
  </si>
  <si>
    <t>Hannah Nelson</t>
  </si>
  <si>
    <t>Andres Mahoney</t>
  </si>
  <si>
    <t>Joseph Sullivan</t>
  </si>
  <si>
    <t>Nicholas Clark</t>
  </si>
  <si>
    <t>Matthew Williams</t>
  </si>
  <si>
    <t>Michael Wright</t>
  </si>
  <si>
    <t>Jeremy Mclaughlin</t>
  </si>
  <si>
    <t>Gary Reyes</t>
  </si>
  <si>
    <t>Gerald Garcia</t>
  </si>
  <si>
    <t>Craig Brown</t>
  </si>
  <si>
    <t>Michael Sutton</t>
  </si>
  <si>
    <t>Angela Cross</t>
  </si>
  <si>
    <t>Bradley Finley</t>
  </si>
  <si>
    <t>Michelle Young</t>
  </si>
  <si>
    <t>Kevin Williams</t>
  </si>
  <si>
    <t>Alyssa Morgan</t>
  </si>
  <si>
    <t>Ashley Fisher</t>
  </si>
  <si>
    <t>Rachel Curry</t>
  </si>
  <si>
    <t>Nancy Russell</t>
  </si>
  <si>
    <t>Vanessa Murphy</t>
  </si>
  <si>
    <t>Melissa Mitchell</t>
  </si>
  <si>
    <t>Kurt Simpson</t>
  </si>
  <si>
    <t>Connor Lopez</t>
  </si>
  <si>
    <t>Shawn Price</t>
  </si>
  <si>
    <t>Marissa Stuart</t>
  </si>
  <si>
    <t>Christopher Mccoy</t>
  </si>
  <si>
    <t>Robin Lucas</t>
  </si>
  <si>
    <t>Justin Jones</t>
  </si>
  <si>
    <t>Andrea Williams</t>
  </si>
  <si>
    <t>Denise Gardner</t>
  </si>
  <si>
    <t>Maria Wells</t>
  </si>
  <si>
    <t>Dylan Jackson</t>
  </si>
  <si>
    <t>Margaret Miller</t>
  </si>
  <si>
    <t>James Sanchez</t>
  </si>
  <si>
    <t>Lori Stephenson</t>
  </si>
  <si>
    <t>Scott Lawson</t>
  </si>
  <si>
    <t>Crystal Diaz</t>
  </si>
  <si>
    <t>Albert Arnold</t>
  </si>
  <si>
    <t>Jason Mason</t>
  </si>
  <si>
    <t>Bradley Sullivan</t>
  </si>
  <si>
    <t>Pamela Kemp</t>
  </si>
  <si>
    <t>Andrea Brown</t>
  </si>
  <si>
    <t>Nathan Wilson</t>
  </si>
  <si>
    <t>Candace Davis</t>
  </si>
  <si>
    <t>Tina Thompson</t>
  </si>
  <si>
    <t>James Perez</t>
  </si>
  <si>
    <t>Zachary Potter</t>
  </si>
  <si>
    <t>Nicole Hammond</t>
  </si>
  <si>
    <t>Sandra Campbell</t>
  </si>
  <si>
    <t>Lisa Bell</t>
  </si>
  <si>
    <t>Adam Diaz</t>
  </si>
  <si>
    <t>Robert Phillips</t>
  </si>
  <si>
    <t>Jon Wilson</t>
  </si>
  <si>
    <t>Angela Shepard</t>
  </si>
  <si>
    <t>Jessica Wolfe</t>
  </si>
  <si>
    <t>James Williams</t>
  </si>
  <si>
    <t>Savannah Hill</t>
  </si>
  <si>
    <t>Eileen Davidson</t>
  </si>
  <si>
    <t>John Brown</t>
  </si>
  <si>
    <t>Juan Doyle</t>
  </si>
  <si>
    <t>John Nguyen</t>
  </si>
  <si>
    <t>Rachel Spence</t>
  </si>
  <si>
    <t>Shane Diaz</t>
  </si>
  <si>
    <t>Haley Ware</t>
  </si>
  <si>
    <t>Thomas Gutierrez</t>
  </si>
  <si>
    <t>Heather Lucas</t>
  </si>
  <si>
    <t>Lauren Newman</t>
  </si>
  <si>
    <t>Ashley Rice</t>
  </si>
  <si>
    <t>Sandra Garcia</t>
  </si>
  <si>
    <t>Renee Cooley</t>
  </si>
  <si>
    <t>Parker Peterson</t>
  </si>
  <si>
    <t>Joan Miranda</t>
  </si>
  <si>
    <t>Nicole Clayton</t>
  </si>
  <si>
    <t>James Murphy</t>
  </si>
  <si>
    <t>Tara Gonzalez</t>
  </si>
  <si>
    <t>Melanie Moran</t>
  </si>
  <si>
    <t>Robert Flores</t>
  </si>
  <si>
    <t>Michael Barrett</t>
  </si>
  <si>
    <t>Nicole Schneider</t>
  </si>
  <si>
    <t>Regina Long</t>
  </si>
  <si>
    <t>Emily Clark</t>
  </si>
  <si>
    <t>Kevin Vincent</t>
  </si>
  <si>
    <t>Stefanie Bishop</t>
  </si>
  <si>
    <t>Jason Flores</t>
  </si>
  <si>
    <t>Christine Mcdonald</t>
  </si>
  <si>
    <t>Daniel Sweeney</t>
  </si>
  <si>
    <t>Kenneth Garcia</t>
  </si>
  <si>
    <t>Dennis Atkinson</t>
  </si>
  <si>
    <t>Janice Tanner</t>
  </si>
  <si>
    <t>Caitlyn Byrd</t>
  </si>
  <si>
    <t>Andrew Kramer</t>
  </si>
  <si>
    <t>Danny Wright</t>
  </si>
  <si>
    <t>Kelly Gill</t>
  </si>
  <si>
    <t>Dorothy Martinez</t>
  </si>
  <si>
    <t>William Turner</t>
  </si>
  <si>
    <t>Kathleen White</t>
  </si>
  <si>
    <t>Brianna Rogers</t>
  </si>
  <si>
    <t>Debra Smith</t>
  </si>
  <si>
    <t>Gregory Kane</t>
  </si>
  <si>
    <t>Jacob Hunt</t>
  </si>
  <si>
    <t>Kathleen Rogers</t>
  </si>
  <si>
    <t>Johnny Fox</t>
  </si>
  <si>
    <t>Felicia Davis</t>
  </si>
  <si>
    <t>Alexis Wiley</t>
  </si>
  <si>
    <t>Joseph White</t>
  </si>
  <si>
    <t>Teresa Harris</t>
  </si>
  <si>
    <t>Jason Kerr</t>
  </si>
  <si>
    <t>John Fitzgerald</t>
  </si>
  <si>
    <t>Joyce Bryant</t>
  </si>
  <si>
    <t>Matthew Madden</t>
  </si>
  <si>
    <t>Joseph Ramsey</t>
  </si>
  <si>
    <t>Crystal Durham</t>
  </si>
  <si>
    <t>Ashley Roberts</t>
  </si>
  <si>
    <t>Steven Moore</t>
  </si>
  <si>
    <t>Leah James</t>
  </si>
  <si>
    <t>Alicia Evans</t>
  </si>
  <si>
    <t>Joanne Parsons</t>
  </si>
  <si>
    <t>Joe Davenport</t>
  </si>
  <si>
    <t>Sandra Smith</t>
  </si>
  <si>
    <t>John Richardson</t>
  </si>
  <si>
    <t>Jessica Dickerson</t>
  </si>
  <si>
    <t>Jesus Spencer</t>
  </si>
  <si>
    <t>Erin Hughes</t>
  </si>
  <si>
    <t>Edward Garcia</t>
  </si>
  <si>
    <t>Grant Long</t>
  </si>
  <si>
    <t>Debbie Jacobs</t>
  </si>
  <si>
    <t>Jay Wong</t>
  </si>
  <si>
    <t>Courtney Guerra</t>
  </si>
  <si>
    <t>Jennifer Thomas</t>
  </si>
  <si>
    <t>Robert Mccoy</t>
  </si>
  <si>
    <t>Travis Cooper</t>
  </si>
  <si>
    <t>Nicole Knight</t>
  </si>
  <si>
    <t>Christine Herrera</t>
  </si>
  <si>
    <t>Rachel Robinson</t>
  </si>
  <si>
    <t>Martin Brown</t>
  </si>
  <si>
    <t>Linda Martin</t>
  </si>
  <si>
    <t>Amanda Williams</t>
  </si>
  <si>
    <t>Amanda Rojas</t>
  </si>
  <si>
    <t>Kevin Cain</t>
  </si>
  <si>
    <t>William Carlson</t>
  </si>
  <si>
    <t>Eric White</t>
  </si>
  <si>
    <t>Dustin Freeman</t>
  </si>
  <si>
    <t>Mary Harris</t>
  </si>
  <si>
    <t>John Steele</t>
  </si>
  <si>
    <t>Adam Oconnell</t>
  </si>
  <si>
    <t>Erin Khan</t>
  </si>
  <si>
    <t>Sabrina Long</t>
  </si>
  <si>
    <t>David Brooks</t>
  </si>
  <si>
    <t>Claire Moore</t>
  </si>
  <si>
    <t>Gwendolyn Perez</t>
  </si>
  <si>
    <t>Michelle Cisneros</t>
  </si>
  <si>
    <t>Christopher Ford</t>
  </si>
  <si>
    <t>Kimberly Mcintosh</t>
  </si>
  <si>
    <t>Tammy Alvarado</t>
  </si>
  <si>
    <t>Kevin Weaver</t>
  </si>
  <si>
    <t>James Thornton</t>
  </si>
  <si>
    <t>Edward White</t>
  </si>
  <si>
    <t>Sandra Burns</t>
  </si>
  <si>
    <t>William Holmes</t>
  </si>
  <si>
    <t>Leslie Paul</t>
  </si>
  <si>
    <t>George Lara</t>
  </si>
  <si>
    <t>Cindy Smith</t>
  </si>
  <si>
    <t>Tonya Li</t>
  </si>
  <si>
    <t>Eugene White</t>
  </si>
  <si>
    <t>Thomas Mooney</t>
  </si>
  <si>
    <t>Matthew White</t>
  </si>
  <si>
    <t>Bryan Collins</t>
  </si>
  <si>
    <t>Jason Burch</t>
  </si>
  <si>
    <t>Howard Grant</t>
  </si>
  <si>
    <t>Joshua Young</t>
  </si>
  <si>
    <t>Brittany Flores</t>
  </si>
  <si>
    <t>Tyler Harris</t>
  </si>
  <si>
    <t>Lynn Thomas</t>
  </si>
  <si>
    <t>Andrea Jones</t>
  </si>
  <si>
    <t>Kara Potter</t>
  </si>
  <si>
    <t>Travis Gaines</t>
  </si>
  <si>
    <t>Ryan Williamson</t>
  </si>
  <si>
    <t>Timothy Powers</t>
  </si>
  <si>
    <t>Ashley Kane</t>
  </si>
  <si>
    <t>Henry Burns</t>
  </si>
  <si>
    <t>Carrie Jones</t>
  </si>
  <si>
    <t>Douglas Taylor</t>
  </si>
  <si>
    <t>Katie Austin</t>
  </si>
  <si>
    <t>Anita Webster</t>
  </si>
  <si>
    <t>Brent Smith</t>
  </si>
  <si>
    <t>Ronald Oliver</t>
  </si>
  <si>
    <t>Cynthia Perez</t>
  </si>
  <si>
    <t>Randy Singh</t>
  </si>
  <si>
    <t>Ronald Young</t>
  </si>
  <si>
    <t>Michael Benson</t>
  </si>
  <si>
    <t>Eric Collier</t>
  </si>
  <si>
    <t>Thomas Foster</t>
  </si>
  <si>
    <t>Denise House</t>
  </si>
  <si>
    <t>Tony Byrd</t>
  </si>
  <si>
    <t>Jacqueline Thomas</t>
  </si>
  <si>
    <t>Elizabeth Wong</t>
  </si>
  <si>
    <t>Craig Huber</t>
  </si>
  <si>
    <t>Amanda Phillips</t>
  </si>
  <si>
    <t>Ethan Brooks</t>
  </si>
  <si>
    <t>Amanda Diaz</t>
  </si>
  <si>
    <t>Lisa Cochran</t>
  </si>
  <si>
    <t>Meredith Ho</t>
  </si>
  <si>
    <t>Wayne Myers</t>
  </si>
  <si>
    <t>Antonio Bush</t>
  </si>
  <si>
    <t>James Branch</t>
  </si>
  <si>
    <t>Douglas Forbes</t>
  </si>
  <si>
    <t>Jesse Smith</t>
  </si>
  <si>
    <t>Donald Luna</t>
  </si>
  <si>
    <t>Kelsey Parker</t>
  </si>
  <si>
    <t>Kayla Arnold</t>
  </si>
  <si>
    <t>Linda Woodward</t>
  </si>
  <si>
    <t>Christopher Baker</t>
  </si>
  <si>
    <t>Christopher Sanchez</t>
  </si>
  <si>
    <t>William Phillips</t>
  </si>
  <si>
    <t>Jeffrey Harrison</t>
  </si>
  <si>
    <t>Justin Harding</t>
  </si>
  <si>
    <t>Michael Russo</t>
  </si>
  <si>
    <t>Raymond Allen</t>
  </si>
  <si>
    <t>Carlos Miles</t>
  </si>
  <si>
    <t>David Rangel</t>
  </si>
  <si>
    <t>Sandra Riley</t>
  </si>
  <si>
    <t>Carol Hickman</t>
  </si>
  <si>
    <t>Elizabeth Garcia</t>
  </si>
  <si>
    <t>Nicholas Chapman</t>
  </si>
  <si>
    <t>Alexandra Haynes</t>
  </si>
  <si>
    <t>Tiffany Cox</t>
  </si>
  <si>
    <t>Tricia Ballard</t>
  </si>
  <si>
    <t>Christopher Simon</t>
  </si>
  <si>
    <t>Daniel Brooks</t>
  </si>
  <si>
    <t>Caitlin Norman</t>
  </si>
  <si>
    <t>Christine Ryan</t>
  </si>
  <si>
    <t>Lindsey Aguilar</t>
  </si>
  <si>
    <t>Julie James</t>
  </si>
  <si>
    <t>Linda Sutton</t>
  </si>
  <si>
    <t>Sandra Parrish</t>
  </si>
  <si>
    <t>Samuel Hunter</t>
  </si>
  <si>
    <t>Jacob Thompson</t>
  </si>
  <si>
    <t>Zachary Duncan</t>
  </si>
  <si>
    <t>Jason Brown</t>
  </si>
  <si>
    <t>Brandi Wong</t>
  </si>
  <si>
    <t>Jennifer Stone</t>
  </si>
  <si>
    <t>Rebecca Hamilton</t>
  </si>
  <si>
    <t>Jennifer Ross</t>
  </si>
  <si>
    <t>Patty Watson</t>
  </si>
  <si>
    <t>Belinda Robinson</t>
  </si>
  <si>
    <t>Timothy Stevenson</t>
  </si>
  <si>
    <t>Christopher Larson</t>
  </si>
  <si>
    <t>Gwendolyn Jackson</t>
  </si>
  <si>
    <t>Shaun White</t>
  </si>
  <si>
    <t>Christopher Bush</t>
  </si>
  <si>
    <t>Jenna Turner</t>
  </si>
  <si>
    <t>Heather Mills</t>
  </si>
  <si>
    <t>Jennifer Dixon</t>
  </si>
  <si>
    <t>Ricky Blake</t>
  </si>
  <si>
    <t>Joshua Cunningham</t>
  </si>
  <si>
    <t>Leslie Thomas</t>
  </si>
  <si>
    <t>Bruce Perez</t>
  </si>
  <si>
    <t>Brian Mccoy</t>
  </si>
  <si>
    <t>Melissa Fields</t>
  </si>
  <si>
    <t>Jessica Hill</t>
  </si>
  <si>
    <t>Nicole Steele</t>
  </si>
  <si>
    <t>Natasha Baker</t>
  </si>
  <si>
    <t>Ana Schroeder</t>
  </si>
  <si>
    <t>Sarah Russo</t>
  </si>
  <si>
    <t>Madison Bates</t>
  </si>
  <si>
    <t>Richard Smith</t>
  </si>
  <si>
    <t>Darius Jones</t>
  </si>
  <si>
    <t>Robin Cross</t>
  </si>
  <si>
    <t>Rhonda Adams</t>
  </si>
  <si>
    <t>Kevin Ibarra</t>
  </si>
  <si>
    <t>Brian Kramer</t>
  </si>
  <si>
    <t>Latasha Larson</t>
  </si>
  <si>
    <t>Caitlin Moore</t>
  </si>
  <si>
    <t>Michael Sellers</t>
  </si>
  <si>
    <t>Richard Shaw</t>
  </si>
  <si>
    <t>Theresa Butler</t>
  </si>
  <si>
    <t>Tammy Santiago</t>
  </si>
  <si>
    <t>Tammie Byrd</t>
  </si>
  <si>
    <t>Crystal Allen</t>
  </si>
  <si>
    <t>Amy Smith</t>
  </si>
  <si>
    <t>Martin Garza</t>
  </si>
  <si>
    <t>Randall Morgan</t>
  </si>
  <si>
    <t>John Jennings</t>
  </si>
  <si>
    <t>Joel Martinez</t>
  </si>
  <si>
    <t>Stephen Martin</t>
  </si>
  <si>
    <t>Rachel Perkins</t>
  </si>
  <si>
    <t>Margaret Hansen</t>
  </si>
  <si>
    <t>Kelly Jackson</t>
  </si>
  <si>
    <t>Daniel Murphy</t>
  </si>
  <si>
    <t>Cody King</t>
  </si>
  <si>
    <t>Sandra Lara</t>
  </si>
  <si>
    <t>Carmen Weber</t>
  </si>
  <si>
    <t>Gavin Ali</t>
  </si>
  <si>
    <t>Brandon Gray</t>
  </si>
  <si>
    <t>Patrick Martin</t>
  </si>
  <si>
    <t>Joseph Davidson</t>
  </si>
  <si>
    <t>Angela Myers</t>
  </si>
  <si>
    <t>Amanda Wolfe</t>
  </si>
  <si>
    <t>Kathleen Tate</t>
  </si>
  <si>
    <t>Patricia Medina</t>
  </si>
  <si>
    <t>Danielle Vazquez</t>
  </si>
  <si>
    <t>Juan Jacobs</t>
  </si>
  <si>
    <t>Nicole Alvarez</t>
  </si>
  <si>
    <t>Nicholas Arroyo</t>
  </si>
  <si>
    <t>Allison Reed</t>
  </si>
  <si>
    <t>Kendra Mendez</t>
  </si>
  <si>
    <t>Andre Hickman</t>
  </si>
  <si>
    <t>Gina Rodriguez</t>
  </si>
  <si>
    <t>Michael Thompson</t>
  </si>
  <si>
    <t>Johnny Lyons</t>
  </si>
  <si>
    <t>Victoria Ellis</t>
  </si>
  <si>
    <t>Madison Cox</t>
  </si>
  <si>
    <t>Nathaniel Davis</t>
  </si>
  <si>
    <t>William Green</t>
  </si>
  <si>
    <t>David Bailey</t>
  </si>
  <si>
    <t>Jane Adams</t>
  </si>
  <si>
    <t>Thomas Valencia</t>
  </si>
  <si>
    <t>Charles Moore</t>
  </si>
  <si>
    <t>Laurie Wright</t>
  </si>
  <si>
    <t>Patricia Kirby</t>
  </si>
  <si>
    <t>Jill Beck</t>
  </si>
  <si>
    <t>Russell Hunter</t>
  </si>
  <si>
    <t>David Smith</t>
  </si>
  <si>
    <t>Laura Allen</t>
  </si>
  <si>
    <t>Kelly Winters</t>
  </si>
  <si>
    <t>Katie Meyer</t>
  </si>
  <si>
    <t>Chelsey Gonzalez</t>
  </si>
  <si>
    <t>Ryan Harris</t>
  </si>
  <si>
    <t>Stacy Perez</t>
  </si>
  <si>
    <t>Thomas Bell</t>
  </si>
  <si>
    <t>Carrie Harmon</t>
  </si>
  <si>
    <t>Amanda Rodriguez</t>
  </si>
  <si>
    <t>Joseph Flores</t>
  </si>
  <si>
    <t>Joyce Lopez</t>
  </si>
  <si>
    <t>Brandon Ruiz</t>
  </si>
  <si>
    <t>Ariel Soto</t>
  </si>
  <si>
    <t>Rebekah Washington</t>
  </si>
  <si>
    <t>Suzanne Christian</t>
  </si>
  <si>
    <t>Paula Reid</t>
  </si>
  <si>
    <t>Adrienne Wright</t>
  </si>
  <si>
    <t>Angela Rose</t>
  </si>
  <si>
    <t>Colton Barber</t>
  </si>
  <si>
    <t>Michael Mills</t>
  </si>
  <si>
    <t>Kathleen Ruiz</t>
  </si>
  <si>
    <t>David Morse</t>
  </si>
  <si>
    <t>Anthony Meyer</t>
  </si>
  <si>
    <t>Brandi Day</t>
  </si>
  <si>
    <t>Kenneth Miller</t>
  </si>
  <si>
    <t>Stephanie Ramirez</t>
  </si>
  <si>
    <t>Crystal Stanley</t>
  </si>
  <si>
    <t>Eileen Smith</t>
  </si>
  <si>
    <t>Ian Harmon</t>
  </si>
  <si>
    <t>Amy Ashley</t>
  </si>
  <si>
    <t>Christian Johnson</t>
  </si>
  <si>
    <t>Emily Gonzalez</t>
  </si>
  <si>
    <t>Joseph Franklin</t>
  </si>
  <si>
    <t>Tonya Reyes</t>
  </si>
  <si>
    <t>Scott Craig</t>
  </si>
  <si>
    <t>Donna Morgan</t>
  </si>
  <si>
    <t>Bradley Smith</t>
  </si>
  <si>
    <t>Billy Martinez</t>
  </si>
  <si>
    <t>Michael Porter</t>
  </si>
  <si>
    <t>Donald Martin</t>
  </si>
  <si>
    <t>Ralph Cooper</t>
  </si>
  <si>
    <t>Madison Joseph</t>
  </si>
  <si>
    <t>Ryan Montoya</t>
  </si>
  <si>
    <t>Andrew Hale</t>
  </si>
  <si>
    <t>Morgan Kane</t>
  </si>
  <si>
    <t>Jason Martinez</t>
  </si>
  <si>
    <t>Frances Welch</t>
  </si>
  <si>
    <t>Sandra Brown</t>
  </si>
  <si>
    <t>Kristin Lopez</t>
  </si>
  <si>
    <t>Sarah Estrada</t>
  </si>
  <si>
    <t>Toni Lamb</t>
  </si>
  <si>
    <t>Kimberly Miller</t>
  </si>
  <si>
    <t>Kelly Byrd</t>
  </si>
  <si>
    <t>Whitney Saunders</t>
  </si>
  <si>
    <t>Christopher Butler</t>
  </si>
  <si>
    <t>Maria Peterson</t>
  </si>
  <si>
    <t>Vincent Robinson</t>
  </si>
  <si>
    <t>Shannon Blanchard</t>
  </si>
  <si>
    <t>Victoria Bell</t>
  </si>
  <si>
    <t>Brianna Jones</t>
  </si>
  <si>
    <t>Alyssa Willis</t>
  </si>
  <si>
    <t>Lucas Davis</t>
  </si>
  <si>
    <t>Jacob Peters</t>
  </si>
  <si>
    <t>Craig Crawford</t>
  </si>
  <si>
    <t>Christian Nelson</t>
  </si>
  <si>
    <t>Maureen Williams</t>
  </si>
  <si>
    <t>Jennifer Salazar</t>
  </si>
  <si>
    <t>Chris Carrillo</t>
  </si>
  <si>
    <t>Erin Rodriguez</t>
  </si>
  <si>
    <t>Alexander Rodriguez</t>
  </si>
  <si>
    <t>Russell Jensen</t>
  </si>
  <si>
    <t>Vincent Tucker</t>
  </si>
  <si>
    <t>Robert Schwartz</t>
  </si>
  <si>
    <t>Rebecca Edwards</t>
  </si>
  <si>
    <t>Dylan Kent</t>
  </si>
  <si>
    <t>Megan Wheeler</t>
  </si>
  <si>
    <t>Shannon Taylor</t>
  </si>
  <si>
    <t>Holly Clay</t>
  </si>
  <si>
    <t>Kyle Hayes</t>
  </si>
  <si>
    <t>Tristan Taylor</t>
  </si>
  <si>
    <t>David Lopez</t>
  </si>
  <si>
    <t>John Carney</t>
  </si>
  <si>
    <t>Molly Goodman</t>
  </si>
  <si>
    <t>Jenny Morrison</t>
  </si>
  <si>
    <t>Shawn Wilson</t>
  </si>
  <si>
    <t>Gary Walker</t>
  </si>
  <si>
    <t>Autumn Williams</t>
  </si>
  <si>
    <t>Darren Williams</t>
  </si>
  <si>
    <t>Alicia Butler</t>
  </si>
  <si>
    <t>Stacy Jones</t>
  </si>
  <si>
    <t>John Cooley</t>
  </si>
  <si>
    <t>Kristen Smith</t>
  </si>
  <si>
    <t>Edward Mason</t>
  </si>
  <si>
    <t>Kathleen Larson</t>
  </si>
  <si>
    <t>Briana Hall</t>
  </si>
  <si>
    <t>Christine Cook</t>
  </si>
  <si>
    <t>Joseph Stone</t>
  </si>
  <si>
    <t>Lisa Fletcher</t>
  </si>
  <si>
    <t>Timothy Sellers</t>
  </si>
  <si>
    <t>Kim Peters</t>
  </si>
  <si>
    <t>Brad Hughes</t>
  </si>
  <si>
    <t>Cheryl Roberts</t>
  </si>
  <si>
    <t>Matthew Rasmussen</t>
  </si>
  <si>
    <t>Barry Foster</t>
  </si>
  <si>
    <t>Catherine Young</t>
  </si>
  <si>
    <t>Margaret Vasquez</t>
  </si>
  <si>
    <t>Samantha Elliott</t>
  </si>
  <si>
    <t>Joseph Campbell</t>
  </si>
  <si>
    <t>Amanda Morales</t>
  </si>
  <si>
    <t>Jill Stevens</t>
  </si>
  <si>
    <t>Clifford Wiley</t>
  </si>
  <si>
    <t>Brenda Schultz</t>
  </si>
  <si>
    <t>Edwin Jenkins</t>
  </si>
  <si>
    <t>Marcus Garner</t>
  </si>
  <si>
    <t>Ashley Alvarez</t>
  </si>
  <si>
    <t>Brittney Patterson</t>
  </si>
  <si>
    <t>Peggy Rodriguez</t>
  </si>
  <si>
    <t>Blake Conrad</t>
  </si>
  <si>
    <t>Michael Beck</t>
  </si>
  <si>
    <t>Lauren Torres</t>
  </si>
  <si>
    <t>Rita Murray</t>
  </si>
  <si>
    <t>Jacob Singleton</t>
  </si>
  <si>
    <t>Wendy Ramirez</t>
  </si>
  <si>
    <t>Lee Ballard</t>
  </si>
  <si>
    <t>Thomas Scott</t>
  </si>
  <si>
    <t>Joan King</t>
  </si>
  <si>
    <t>James Banks</t>
  </si>
  <si>
    <t>Alex Rogers</t>
  </si>
  <si>
    <t>Erin George</t>
  </si>
  <si>
    <t>Patricia Mcknight</t>
  </si>
  <si>
    <t>Taylor Sanders</t>
  </si>
  <si>
    <t>Kathryn Raymond</t>
  </si>
  <si>
    <t>Scott Smith</t>
  </si>
  <si>
    <t>Heather Green</t>
  </si>
  <si>
    <t>Brian Joseph</t>
  </si>
  <si>
    <t>Janet Oconnor</t>
  </si>
  <si>
    <t>Duane Stafford</t>
  </si>
  <si>
    <t>Amanda Gibbs</t>
  </si>
  <si>
    <t>Mario Henry</t>
  </si>
  <si>
    <t>Leah Bennett</t>
  </si>
  <si>
    <t>Sally Howard</t>
  </si>
  <si>
    <t>Michael Turner</t>
  </si>
  <si>
    <t>Janet Cook</t>
  </si>
  <si>
    <t>Bethany Ingram</t>
  </si>
  <si>
    <t>Megan Beck</t>
  </si>
  <si>
    <t>Joshua Martin</t>
  </si>
  <si>
    <t>Paula Escobar</t>
  </si>
  <si>
    <t>Kayla Ford</t>
  </si>
  <si>
    <t>Mary Moreno</t>
  </si>
  <si>
    <t>Barry Jones</t>
  </si>
  <si>
    <t>Justin Reyes</t>
  </si>
  <si>
    <t>Ashlee Rodriguez</t>
  </si>
  <si>
    <t>Sandra Shepard</t>
  </si>
  <si>
    <t>Samuel Pollard</t>
  </si>
  <si>
    <t>Ann Bishop</t>
  </si>
  <si>
    <t>Sarah Montes</t>
  </si>
  <si>
    <t>Cathy Davenport</t>
  </si>
  <si>
    <t>Drew Sandoval</t>
  </si>
  <si>
    <t>Susan Porter</t>
  </si>
  <si>
    <t>Adam Patterson</t>
  </si>
  <si>
    <t>Anne Baird</t>
  </si>
  <si>
    <t>Crystal Mckinney</t>
  </si>
  <si>
    <t>Teresa Jackson</t>
  </si>
  <si>
    <t>Jessica Griffin</t>
  </si>
  <si>
    <t>Carol Robinson</t>
  </si>
  <si>
    <t>Kayla Austin</t>
  </si>
  <si>
    <t>Cynthia Roberson</t>
  </si>
  <si>
    <t>Allison Yoder</t>
  </si>
  <si>
    <t>Natasha Cowan</t>
  </si>
  <si>
    <t>Rita Vazquez</t>
  </si>
  <si>
    <t>Rodney Mcneil</t>
  </si>
  <si>
    <t>Robert Morgan</t>
  </si>
  <si>
    <t>Antonio Abbott</t>
  </si>
  <si>
    <t>Jennifer Garcia</t>
  </si>
  <si>
    <t>Bethany Wade</t>
  </si>
  <si>
    <t>Debbie Cruz</t>
  </si>
  <si>
    <t>Heather Park</t>
  </si>
  <si>
    <t>Alicia Price</t>
  </si>
  <si>
    <t>April Riley</t>
  </si>
  <si>
    <t>Sandra Watson</t>
  </si>
  <si>
    <t>Joyce Larson</t>
  </si>
  <si>
    <t>Tracy Duncan</t>
  </si>
  <si>
    <t>Melanie Ramos</t>
  </si>
  <si>
    <t>Jennifer Frazier</t>
  </si>
  <si>
    <t>Brian Gibson</t>
  </si>
  <si>
    <t>Max Buchanan</t>
  </si>
  <si>
    <t>Jonathan Reeves</t>
  </si>
  <si>
    <t>Briana Small</t>
  </si>
  <si>
    <t>Kathleen Hall</t>
  </si>
  <si>
    <t>Keith Davis</t>
  </si>
  <si>
    <t>Phillip Dixon</t>
  </si>
  <si>
    <t>Jennifer Aguilar</t>
  </si>
  <si>
    <t>Mary Williams</t>
  </si>
  <si>
    <t>Eric Oconnor</t>
  </si>
  <si>
    <t>Erik Leon</t>
  </si>
  <si>
    <t>Laura Moreno</t>
  </si>
  <si>
    <t>Jasmine Mueller</t>
  </si>
  <si>
    <t>Eric Simmons</t>
  </si>
  <si>
    <t>Kimberly Mullins</t>
  </si>
  <si>
    <t>Jeffery Benitez</t>
  </si>
  <si>
    <t>Robert Calhoun</t>
  </si>
  <si>
    <t>Sandra Olsen</t>
  </si>
  <si>
    <t>Veronica Koch</t>
  </si>
  <si>
    <t>Alexander Taylor</t>
  </si>
  <si>
    <t>Nicole Norman</t>
  </si>
  <si>
    <t>Linda Brown</t>
  </si>
  <si>
    <t>Melanie Sullivan</t>
  </si>
  <si>
    <t>Tyler Miller</t>
  </si>
  <si>
    <t>Laura Dodson</t>
  </si>
  <si>
    <t>Kimberly Anderson</t>
  </si>
  <si>
    <t>Danny Watson</t>
  </si>
  <si>
    <t>Steven Gardner</t>
  </si>
  <si>
    <t>Whitney Peters</t>
  </si>
  <si>
    <t>Jason Henry</t>
  </si>
  <si>
    <t>Monica Wyatt</t>
  </si>
  <si>
    <t>Valerie Nelson</t>
  </si>
  <si>
    <t>Stephanie Rice</t>
  </si>
  <si>
    <t>Sara Park</t>
  </si>
  <si>
    <t>Christian Roberts</t>
  </si>
  <si>
    <t>Tammy Long</t>
  </si>
  <si>
    <t>Traci Foster</t>
  </si>
  <si>
    <t>Bryan Glenn</t>
  </si>
  <si>
    <t>Patricia Wilcox</t>
  </si>
  <si>
    <t>John Bryant</t>
  </si>
  <si>
    <t>Michael White</t>
  </si>
  <si>
    <t>Julian Salazar</t>
  </si>
  <si>
    <t>Andrew Smith</t>
  </si>
  <si>
    <t>Lisa Villa</t>
  </si>
  <si>
    <t>Virginia Watts</t>
  </si>
  <si>
    <t>Angela Maxwell</t>
  </si>
  <si>
    <t>Amanda Fuller</t>
  </si>
  <si>
    <t>Michelle Snyder</t>
  </si>
  <si>
    <t>Daniel Wilkinson</t>
  </si>
  <si>
    <t>Joshua Leonard</t>
  </si>
  <si>
    <t>Brandon Yu</t>
  </si>
  <si>
    <t>Tiffany Miller</t>
  </si>
  <si>
    <t>Michael Lee</t>
  </si>
  <si>
    <t>Lisa Holt</t>
  </si>
  <si>
    <t>Curtis Castaneda</t>
  </si>
  <si>
    <t>William Berry</t>
  </si>
  <si>
    <t>Joseph Galvan</t>
  </si>
  <si>
    <t>Amanda Neal</t>
  </si>
  <si>
    <t>Nathan Rowland</t>
  </si>
  <si>
    <t>Chad Martin</t>
  </si>
  <si>
    <t>Chad Dyer</t>
  </si>
  <si>
    <t>Cassandra Harris</t>
  </si>
  <si>
    <t>Jennifer Hernandez</t>
  </si>
  <si>
    <t>Sandra Davis</t>
  </si>
  <si>
    <t>Andrew Peters</t>
  </si>
  <si>
    <t>Ricky Barber</t>
  </si>
  <si>
    <t>Jesse Manning</t>
  </si>
  <si>
    <t>Darlene Rogers</t>
  </si>
  <si>
    <t>Ann Watson</t>
  </si>
  <si>
    <t>Robert Mathews</t>
  </si>
  <si>
    <t>Deborah Peters</t>
  </si>
  <si>
    <t>Courtney Wheeler</t>
  </si>
  <si>
    <t>Larry James</t>
  </si>
  <si>
    <t>Harry Daniels</t>
  </si>
  <si>
    <t>Darrell Fuller</t>
  </si>
  <si>
    <t>Daniel Graham</t>
  </si>
  <si>
    <t>Sarah Richardson</t>
  </si>
  <si>
    <t>Michael Castro</t>
  </si>
  <si>
    <t>Brenda Brandt</t>
  </si>
  <si>
    <t>Carlos Bell</t>
  </si>
  <si>
    <t>David Peterson</t>
  </si>
  <si>
    <t>Shannon Garcia</t>
  </si>
  <si>
    <t>Christine Padilla</t>
  </si>
  <si>
    <t>William Davis</t>
  </si>
  <si>
    <t>Ashley Harrison</t>
  </si>
  <si>
    <t>James Fitzpatrick</t>
  </si>
  <si>
    <t>Lisa Rodriguez</t>
  </si>
  <si>
    <t>Marcus Rodriguez</t>
  </si>
  <si>
    <t>Jeffrey Perry</t>
  </si>
  <si>
    <t>Eugene Mcclure</t>
  </si>
  <si>
    <t>Cindy Gonzalez</t>
  </si>
  <si>
    <t>Ashley Mason</t>
  </si>
  <si>
    <t>Rhonda Johnson</t>
  </si>
  <si>
    <t>Jeremy Wilson</t>
  </si>
  <si>
    <t>Daniel Williams</t>
  </si>
  <si>
    <t>Albert Ford</t>
  </si>
  <si>
    <t>Jennifer Sloan</t>
  </si>
  <si>
    <t>Cheryl Vega</t>
  </si>
  <si>
    <t>Yvonne Richardson</t>
  </si>
  <si>
    <t>Elizabeth Obrien</t>
  </si>
  <si>
    <t>Kendra Griffith</t>
  </si>
  <si>
    <t>Christopher Moore</t>
  </si>
  <si>
    <t>Monica Cochran</t>
  </si>
  <si>
    <t>Dana Bailey</t>
  </si>
  <si>
    <t>Christopher Parker</t>
  </si>
  <si>
    <t>Christopher Wallace</t>
  </si>
  <si>
    <t>Kevin Lane</t>
  </si>
  <si>
    <t>David May</t>
  </si>
  <si>
    <t>Stephanie Mccarthy</t>
  </si>
  <si>
    <t>Matthew Sutton</t>
  </si>
  <si>
    <t>Sheila Smith</t>
  </si>
  <si>
    <t>Jesse Boyer</t>
  </si>
  <si>
    <t>Steven Koch</t>
  </si>
  <si>
    <t>Jeffery Benjamin</t>
  </si>
  <si>
    <t>Crystal Crawford</t>
  </si>
  <si>
    <t>Mary Boone</t>
  </si>
  <si>
    <t>Amber Williams</t>
  </si>
  <si>
    <t>Lisa Lindsey</t>
  </si>
  <si>
    <t>Doris Hayes</t>
  </si>
  <si>
    <t>Bridget Cole</t>
  </si>
  <si>
    <t>Andrea Carroll</t>
  </si>
  <si>
    <t>Rachel Williams</t>
  </si>
  <si>
    <t>Noah Wagner</t>
  </si>
  <si>
    <t>Courtney Jackson</t>
  </si>
  <si>
    <t>Kenneth Larson</t>
  </si>
  <si>
    <t>Dennis Gilmore</t>
  </si>
  <si>
    <t>Timothy Bailey</t>
  </si>
  <si>
    <t>Mariah Rodriguez</t>
  </si>
  <si>
    <t>Jasmine Cervantes</t>
  </si>
  <si>
    <t>Suzanne Oconnor</t>
  </si>
  <si>
    <t>Laura Smith</t>
  </si>
  <si>
    <t>Ronald Matthews</t>
  </si>
  <si>
    <t>Sandra Stone</t>
  </si>
  <si>
    <t>Andrea King</t>
  </si>
  <si>
    <t>Suzanne Garner</t>
  </si>
  <si>
    <t>Daniel Campbell</t>
  </si>
  <si>
    <t>Sara Evans</t>
  </si>
  <si>
    <t>Steven Rasmussen</t>
  </si>
  <si>
    <t>Peter Lin</t>
  </si>
  <si>
    <t>Marcus Turner</t>
  </si>
  <si>
    <t>Kimberly Huynh</t>
  </si>
  <si>
    <t>Mark Goodwin</t>
  </si>
  <si>
    <t>Matthew Sanchez</t>
  </si>
  <si>
    <t>Stephanie Gonzalez</t>
  </si>
  <si>
    <t>David Gates</t>
  </si>
  <si>
    <t>Kimberly Stewart</t>
  </si>
  <si>
    <t>Veronica Smith</t>
  </si>
  <si>
    <t>Melinda Hughes</t>
  </si>
  <si>
    <t>Chelsea Brown</t>
  </si>
  <si>
    <t>Aaron Myers</t>
  </si>
  <si>
    <t>Lindsey Mcclain</t>
  </si>
  <si>
    <t>Angela Hernandez</t>
  </si>
  <si>
    <t>Kelly Jones</t>
  </si>
  <si>
    <t>David Mclean</t>
  </si>
  <si>
    <t>Peggy Johnson</t>
  </si>
  <si>
    <t>Charles Evans</t>
  </si>
  <si>
    <t>Joanna Mason</t>
  </si>
  <si>
    <t>Jimmy Brown</t>
  </si>
  <si>
    <t>Melanie Nunez</t>
  </si>
  <si>
    <t>Holly Simpson</t>
  </si>
  <si>
    <t>Ricardo Bennett</t>
  </si>
  <si>
    <t>Melinda Taylor</t>
  </si>
  <si>
    <t>Christopher Mcneil</t>
  </si>
  <si>
    <t>Sherry Huffman</t>
  </si>
  <si>
    <t>Justin Lee</t>
  </si>
  <si>
    <t>Jennifer Chavez</t>
  </si>
  <si>
    <t>Jeffery Gallegos</t>
  </si>
  <si>
    <t>Sheena Martin</t>
  </si>
  <si>
    <t>Linda Perez</t>
  </si>
  <si>
    <t>Charles Taylor</t>
  </si>
  <si>
    <t>Alicia Mendoza</t>
  </si>
  <si>
    <t>James Willis</t>
  </si>
  <si>
    <t>Crystal Preston</t>
  </si>
  <si>
    <t>Allison Walker</t>
  </si>
  <si>
    <t>Rachael Davis</t>
  </si>
  <si>
    <t>Gene Murphy</t>
  </si>
  <si>
    <t>Tonya Moore</t>
  </si>
  <si>
    <t>Mark Lopez</t>
  </si>
  <si>
    <t>Rhonda Rivera</t>
  </si>
  <si>
    <t>Patricia Baker</t>
  </si>
  <si>
    <t>Jodi Adams</t>
  </si>
  <si>
    <t>Carrie Willis</t>
  </si>
  <si>
    <t>Tanner Mack</t>
  </si>
  <si>
    <t>Jason Watts</t>
  </si>
  <si>
    <t>Sarah Oconnor</t>
  </si>
  <si>
    <t>Virginia Burton</t>
  </si>
  <si>
    <t>Patricia Nelson</t>
  </si>
  <si>
    <t>Teresa Thompson</t>
  </si>
  <si>
    <t>Raymond Pierce</t>
  </si>
  <si>
    <t>Sarah Jackson</t>
  </si>
  <si>
    <t>Rebecca Cameron</t>
  </si>
  <si>
    <t>Jason Cantu</t>
  </si>
  <si>
    <t>Emily Trujillo</t>
  </si>
  <si>
    <t>Jason Mullen</t>
  </si>
  <si>
    <t>Bryan Smith</t>
  </si>
  <si>
    <t>Dawn Jones</t>
  </si>
  <si>
    <t>Michael Morales</t>
  </si>
  <si>
    <t>Jacob Miranda</t>
  </si>
  <si>
    <t>Victoria May</t>
  </si>
  <si>
    <t>Brandy Le</t>
  </si>
  <si>
    <t>Andrea Andrews</t>
  </si>
  <si>
    <t>James Hobbs</t>
  </si>
  <si>
    <t>Deborah Rivera</t>
  </si>
  <si>
    <t>Phillip Cruz</t>
  </si>
  <si>
    <t>Robert Vang</t>
  </si>
  <si>
    <t>Kristi Johnson</t>
  </si>
  <si>
    <t>David Bishop</t>
  </si>
  <si>
    <t>Shirley Rice</t>
  </si>
  <si>
    <t>Jennifer Soto</t>
  </si>
  <si>
    <t>Matthew Morris</t>
  </si>
  <si>
    <t>Abigail Marks</t>
  </si>
  <si>
    <t>Raymond Rhodes</t>
  </si>
  <si>
    <t>Gerald West</t>
  </si>
  <si>
    <t>Nicholas Wong</t>
  </si>
  <si>
    <t>Robert Cohen</t>
  </si>
  <si>
    <t>Mary Lawson</t>
  </si>
  <si>
    <t>Hannah Diaz</t>
  </si>
  <si>
    <t>Jeff Sanchez</t>
  </si>
  <si>
    <t>Sarah Sanchez</t>
  </si>
  <si>
    <t>Laura Andrade</t>
  </si>
  <si>
    <t>Jennifer Wilson</t>
  </si>
  <si>
    <t>Larry Cortez</t>
  </si>
  <si>
    <t>Robert Potter</t>
  </si>
  <si>
    <t>Randy Smith</t>
  </si>
  <si>
    <t>Jennifer Johnson</t>
  </si>
  <si>
    <t>Joseph Bright</t>
  </si>
  <si>
    <t>Kendra Hartman</t>
  </si>
  <si>
    <t>Michele Anderson</t>
  </si>
  <si>
    <t>Trevor Fuentes</t>
  </si>
  <si>
    <t>Lee Campbell</t>
  </si>
  <si>
    <t>Alexander Jackson</t>
  </si>
  <si>
    <t>Justin Medina</t>
  </si>
  <si>
    <t>Daniel Nelson</t>
  </si>
  <si>
    <t>Karen Stewart</t>
  </si>
  <si>
    <t>Sonya Wilcox</t>
  </si>
  <si>
    <t>Lawrence Estes</t>
  </si>
  <si>
    <t>Kristen Hall</t>
  </si>
  <si>
    <t>Ashley Sanders</t>
  </si>
  <si>
    <t>Gavin Foster</t>
  </si>
  <si>
    <t>Lori Ashley</t>
  </si>
  <si>
    <t>Kristen Hale</t>
  </si>
  <si>
    <t>Brenda Noble</t>
  </si>
  <si>
    <t>Samantha Bennett</t>
  </si>
  <si>
    <t>Ian Caldwell</t>
  </si>
  <si>
    <t>Jessica Howard</t>
  </si>
  <si>
    <t>Derek Chambers</t>
  </si>
  <si>
    <t>Rachel Adams</t>
  </si>
  <si>
    <t>Debbie Fischer</t>
  </si>
  <si>
    <t>Marilyn Vaughn</t>
  </si>
  <si>
    <t>Christy Woods</t>
  </si>
  <si>
    <t>Heather James</t>
  </si>
  <si>
    <t>Vanessa Patterson</t>
  </si>
  <si>
    <t>Sherri Proctor</t>
  </si>
  <si>
    <t>Joseph Vincent</t>
  </si>
  <si>
    <t>Daniel Sims</t>
  </si>
  <si>
    <t>Robert Deleon</t>
  </si>
  <si>
    <t>Amy Valdez</t>
  </si>
  <si>
    <t>Krystal Benitez</t>
  </si>
  <si>
    <t>Sharon Anderson</t>
  </si>
  <si>
    <t>Michelle Coffey</t>
  </si>
  <si>
    <t>Joseph Patterson</t>
  </si>
  <si>
    <t>James Cooper</t>
  </si>
  <si>
    <t>Ashley Williams</t>
  </si>
  <si>
    <t>Cindy Howard</t>
  </si>
  <si>
    <t>Sharon Mendoza</t>
  </si>
  <si>
    <t>Krista Silva</t>
  </si>
  <si>
    <t>Vicki Cohen</t>
  </si>
  <si>
    <t>Danielle Brown</t>
  </si>
  <si>
    <t>Claudia Sosa</t>
  </si>
  <si>
    <t>Luis Dunn</t>
  </si>
  <si>
    <t>Laurie Matthews</t>
  </si>
  <si>
    <t>Eileen Carpenter</t>
  </si>
  <si>
    <t>Donna Garcia</t>
  </si>
  <si>
    <t>Catherine Schneider</t>
  </si>
  <si>
    <t>Drew Williams</t>
  </si>
  <si>
    <t>Harold Blair</t>
  </si>
  <si>
    <t>Brian Wong</t>
  </si>
  <si>
    <t>Mark Moore</t>
  </si>
  <si>
    <t>Mary Morgan</t>
  </si>
  <si>
    <t>Ashley Barrera</t>
  </si>
  <si>
    <t>Diamond Moore</t>
  </si>
  <si>
    <t>Kimberly Williams</t>
  </si>
  <si>
    <t>Patrick Hoffman</t>
  </si>
  <si>
    <t>April Simpson</t>
  </si>
  <si>
    <t>Amy Steele</t>
  </si>
  <si>
    <t>Vanessa Morales</t>
  </si>
  <si>
    <t>Cynthia Campbell</t>
  </si>
  <si>
    <t>Barbara Villanueva</t>
  </si>
  <si>
    <t>Elizabeth Johnson</t>
  </si>
  <si>
    <t>Patrick Hall</t>
  </si>
  <si>
    <t>Susan Jennings</t>
  </si>
  <si>
    <t>Joan Hebert</t>
  </si>
  <si>
    <t>Rebecca Thompson</t>
  </si>
  <si>
    <t>Matthew Russell</t>
  </si>
  <si>
    <t>Donna Myers</t>
  </si>
  <si>
    <t>Lawrence Bonilla</t>
  </si>
  <si>
    <t>Gwendolyn Stewart</t>
  </si>
  <si>
    <t>Nancy Grant</t>
  </si>
  <si>
    <t>Shannon Jackson</t>
  </si>
  <si>
    <t>Brandon Villegas</t>
  </si>
  <si>
    <t>Matthew Rivera</t>
  </si>
  <si>
    <t>Lisa Carr</t>
  </si>
  <si>
    <t>Laura Jones</t>
  </si>
  <si>
    <t>Toni Wilson</t>
  </si>
  <si>
    <t>Anthony Salas</t>
  </si>
  <si>
    <t>Kathryn Barnett</t>
  </si>
  <si>
    <t>Sandra Mckay</t>
  </si>
  <si>
    <t>John Gregory</t>
  </si>
  <si>
    <t>Brandon Ibarra</t>
  </si>
  <si>
    <t>Amy David</t>
  </si>
  <si>
    <t>Carrie Bradshaw</t>
  </si>
  <si>
    <t>Jeffrey Jimenez</t>
  </si>
  <si>
    <t>Adriana Nixon</t>
  </si>
  <si>
    <t>Michael Pierce</t>
  </si>
  <si>
    <t>Cheryl Hernandez</t>
  </si>
  <si>
    <t>Joseph Wright</t>
  </si>
  <si>
    <t>Jodi Ortiz</t>
  </si>
  <si>
    <t>Dana Jenkins</t>
  </si>
  <si>
    <t>Brian Smith</t>
  </si>
  <si>
    <t>Craig Gonzales</t>
  </si>
  <si>
    <t>Lauren Sanchez</t>
  </si>
  <si>
    <t>Allison Brennan</t>
  </si>
  <si>
    <t>Joseph Wagner</t>
  </si>
  <si>
    <t>Tammy Williams</t>
  </si>
  <si>
    <t>Laura Martin</t>
  </si>
  <si>
    <t>Tiffany Edwards</t>
  </si>
  <si>
    <t>Justin Choi</t>
  </si>
  <si>
    <t>Jennifer Stafford</t>
  </si>
  <si>
    <t>Mario Rojas</t>
  </si>
  <si>
    <t>Robert Mosley</t>
  </si>
  <si>
    <t>Emily Kelly</t>
  </si>
  <si>
    <t>David Olson</t>
  </si>
  <si>
    <t>Alexandra Malone</t>
  </si>
  <si>
    <t>Christine Moses</t>
  </si>
  <si>
    <t>Jacqueline Winters</t>
  </si>
  <si>
    <t>Susan Martin</t>
  </si>
  <si>
    <t>Kelsey Carter</t>
  </si>
  <si>
    <t>Thomas Glenn</t>
  </si>
  <si>
    <t>Brittany Meyer</t>
  </si>
  <si>
    <t>Travis Mitchell</t>
  </si>
  <si>
    <t>Roberto Ball</t>
  </si>
  <si>
    <t>Marie Richardson</t>
  </si>
  <si>
    <t>Ryan Turner</t>
  </si>
  <si>
    <t>Kimberly Blake</t>
  </si>
  <si>
    <t>Makayla Parsons</t>
  </si>
  <si>
    <t>Emily Delgado</t>
  </si>
  <si>
    <t>Ana Lopez</t>
  </si>
  <si>
    <t>Joshua Hubbard</t>
  </si>
  <si>
    <t>Lindsey Carroll</t>
  </si>
  <si>
    <t>Pamela Fuller</t>
  </si>
  <si>
    <t>Kathryn Petersen</t>
  </si>
  <si>
    <t>Walter King</t>
  </si>
  <si>
    <t>Cory Clark</t>
  </si>
  <si>
    <t>Clifford Rosales</t>
  </si>
  <si>
    <t>David Frank</t>
  </si>
  <si>
    <t>Lisa Brown</t>
  </si>
  <si>
    <t>Maria Phillips</t>
  </si>
  <si>
    <t>Kelly Wilson</t>
  </si>
  <si>
    <t>Aaron Butler</t>
  </si>
  <si>
    <t>David Reilly</t>
  </si>
  <si>
    <t>Harry Tyler</t>
  </si>
  <si>
    <t>Cheryl Walker</t>
  </si>
  <si>
    <t>Sara Wells</t>
  </si>
  <si>
    <t>Patricia Davis</t>
  </si>
  <si>
    <t>James Landry</t>
  </si>
  <si>
    <t>Shawn Williams</t>
  </si>
  <si>
    <t>Anthony Collins</t>
  </si>
  <si>
    <t>Kevin Hopkins</t>
  </si>
  <si>
    <t>John Wallace</t>
  </si>
  <si>
    <t>Nicole Cordova</t>
  </si>
  <si>
    <t>Renee Lee</t>
  </si>
  <si>
    <t>Dennis Larsen</t>
  </si>
  <si>
    <t>Tiffany Macdonald</t>
  </si>
  <si>
    <t>Charles Sanchez</t>
  </si>
  <si>
    <t>Amy Johnson</t>
  </si>
  <si>
    <t>Susan Hall</t>
  </si>
  <si>
    <t>James Bradley</t>
  </si>
  <si>
    <t>John Jackson</t>
  </si>
  <si>
    <t>Jacob Stephens</t>
  </si>
  <si>
    <t>Shannon Macdonald</t>
  </si>
  <si>
    <t>Justin Barker</t>
  </si>
  <si>
    <t>Amber Montoya</t>
  </si>
  <si>
    <t>Maria Gregory</t>
  </si>
  <si>
    <t>Tamara Rodriguez</t>
  </si>
  <si>
    <t>Lorraine Spence</t>
  </si>
  <si>
    <t>Brenda Burns</t>
  </si>
  <si>
    <t>Randy Wall</t>
  </si>
  <si>
    <t>Michael Green</t>
  </si>
  <si>
    <t>Jennifer Smith</t>
  </si>
  <si>
    <t>Patricia Cain</t>
  </si>
  <si>
    <t>Brianna Huffman</t>
  </si>
  <si>
    <t>Kathryn Riley</t>
  </si>
  <si>
    <t>Mary Cook</t>
  </si>
  <si>
    <t>Eric Gonzalez</t>
  </si>
  <si>
    <t>Sarah Clark</t>
  </si>
  <si>
    <t>Douglas Levine</t>
  </si>
  <si>
    <t>Elizabeth Wilson</t>
  </si>
  <si>
    <t>Kenneth King</t>
  </si>
  <si>
    <t>Ana Moore</t>
  </si>
  <si>
    <t>Jessica Cooper</t>
  </si>
  <si>
    <t>Gabrielle Burns</t>
  </si>
  <si>
    <t>Daniel Pena</t>
  </si>
  <si>
    <t>Dominique Nichols</t>
  </si>
  <si>
    <t>Angela Jackson</t>
  </si>
  <si>
    <t>Ricky Jones</t>
  </si>
  <si>
    <t>Christopher Mcintosh</t>
  </si>
  <si>
    <t>Michael Herman</t>
  </si>
  <si>
    <t>Nichole Ortega</t>
  </si>
  <si>
    <t>Bradley Davis</t>
  </si>
  <si>
    <t>Bianca Rogers</t>
  </si>
  <si>
    <t>Brandy Perez</t>
  </si>
  <si>
    <t>Kevin Jensen</t>
  </si>
  <si>
    <t>Thomas Cain</t>
  </si>
  <si>
    <t>William Gonzalez</t>
  </si>
  <si>
    <t>Carolyn Pittman</t>
  </si>
  <si>
    <t>Paul May</t>
  </si>
  <si>
    <t>Edward Clark</t>
  </si>
  <si>
    <t>Edward Luna</t>
  </si>
  <si>
    <t>Andrea Ramos</t>
  </si>
  <si>
    <t>Holly Flowers</t>
  </si>
  <si>
    <t>Jennifer Davis</t>
  </si>
  <si>
    <t>Jennifer Weaver</t>
  </si>
  <si>
    <t>Amber Boyd</t>
  </si>
  <si>
    <t>Alicia Wallace</t>
  </si>
  <si>
    <t>Diana Jones</t>
  </si>
  <si>
    <t>Derek Newman</t>
  </si>
  <si>
    <t>Rebecca Douglas</t>
  </si>
  <si>
    <t>David Perez</t>
  </si>
  <si>
    <t>Chad Miller</t>
  </si>
  <si>
    <t>Elizabeth Sanders</t>
  </si>
  <si>
    <t>Sharon Wells</t>
  </si>
  <si>
    <t>Edward James</t>
  </si>
  <si>
    <t>Kristen Anderson</t>
  </si>
  <si>
    <t>Emily Heath</t>
  </si>
  <si>
    <t>Kara Howard</t>
  </si>
  <si>
    <t>Joy Leonard</t>
  </si>
  <si>
    <t>Nathan Estrada</t>
  </si>
  <si>
    <t>Michael Cantu</t>
  </si>
  <si>
    <t>Karen Williams</t>
  </si>
  <si>
    <t>Erin Anderson</t>
  </si>
  <si>
    <t>Walter Armstrong</t>
  </si>
  <si>
    <t>William Cameron</t>
  </si>
  <si>
    <t>Kelly Walters</t>
  </si>
  <si>
    <t>Mark Berry</t>
  </si>
  <si>
    <t>Brittany Dawson</t>
  </si>
  <si>
    <t>Nicole Anderson</t>
  </si>
  <si>
    <t>Lauren Rollins</t>
  </si>
  <si>
    <t>Michael Jones</t>
  </si>
  <si>
    <t>Ashley Stuart</t>
  </si>
  <si>
    <t>Alisha Thompson</t>
  </si>
  <si>
    <t>Tiffany Rodriguez</t>
  </si>
  <si>
    <t>Warren Drake</t>
  </si>
  <si>
    <t>Tracy Wallace</t>
  </si>
  <si>
    <t>Gregory Stewart</t>
  </si>
  <si>
    <t>Matthew Jacobson</t>
  </si>
  <si>
    <t>Savannah Lewis</t>
  </si>
  <si>
    <t>Wesley Flores</t>
  </si>
  <si>
    <t>Erik Thomas</t>
  </si>
  <si>
    <t>Christopher Stout</t>
  </si>
  <si>
    <t>Joshua Evans</t>
  </si>
  <si>
    <t>Billy Wilson</t>
  </si>
  <si>
    <t>Marilyn Farrell</t>
  </si>
  <si>
    <t>Veronica Lucas</t>
  </si>
  <si>
    <t>Jonathan Dunn</t>
  </si>
  <si>
    <t>Theresa Little</t>
  </si>
  <si>
    <t>Ashley Gomez</t>
  </si>
  <si>
    <t>Curtis Ashley</t>
  </si>
  <si>
    <t>Stephanie Murphy</t>
  </si>
  <si>
    <t>Tiffany Kirby</t>
  </si>
  <si>
    <t>Katherine Vasquez</t>
  </si>
  <si>
    <t>Melissa Howell</t>
  </si>
  <si>
    <t>Diana Owen</t>
  </si>
  <si>
    <t>Kevin Mullen</t>
  </si>
  <si>
    <t>Renee Taylor</t>
  </si>
  <si>
    <t>Breanna Peters</t>
  </si>
  <si>
    <t>Taylor Robertson</t>
  </si>
  <si>
    <t>Michelle Hanson</t>
  </si>
  <si>
    <t>Courtney Hunt</t>
  </si>
  <si>
    <t>Chad Mcgee</t>
  </si>
  <si>
    <t>Jason Ellison</t>
  </si>
  <si>
    <t>Eric Richardson</t>
  </si>
  <si>
    <t>Bethany Gomez</t>
  </si>
  <si>
    <t>Nicholas Rodriguez</t>
  </si>
  <si>
    <t>Gloria Pearson</t>
  </si>
  <si>
    <t>Jessica Parker</t>
  </si>
  <si>
    <t>Bobby Wright</t>
  </si>
  <si>
    <t>Megan Trevino</t>
  </si>
  <si>
    <t>Kenneth Schaefer</t>
  </si>
  <si>
    <t>Brittany Caldwell</t>
  </si>
  <si>
    <t>Tina Spence</t>
  </si>
  <si>
    <t>Krystal Martinez</t>
  </si>
  <si>
    <t>Cynthia Wilson</t>
  </si>
  <si>
    <t>Dwayne Williams</t>
  </si>
  <si>
    <t>Wendy Barnett</t>
  </si>
  <si>
    <t>Jamie Alvarado</t>
  </si>
  <si>
    <t>Paige Castillo</t>
  </si>
  <si>
    <t>Norma Martinez</t>
  </si>
  <si>
    <t>Tanya Davis</t>
  </si>
  <si>
    <t>Daniel Park</t>
  </si>
  <si>
    <t>Rachel Perez</t>
  </si>
  <si>
    <t>Jose Thomas</t>
  </si>
  <si>
    <t>Brian Cobb</t>
  </si>
  <si>
    <t>Sandra Nelson</t>
  </si>
  <si>
    <t>Glen Pace</t>
  </si>
  <si>
    <t>Scott Miller</t>
  </si>
  <si>
    <t>Jeffery Moore</t>
  </si>
  <si>
    <t>Stephanie Jones</t>
  </si>
  <si>
    <t>Kyle Santiago</t>
  </si>
  <si>
    <t>Brenda Khan</t>
  </si>
  <si>
    <t>Mary Boyd</t>
  </si>
  <si>
    <t>Barry Casey</t>
  </si>
  <si>
    <t>Laurie Myers</t>
  </si>
  <si>
    <t>Robert Mccann</t>
  </si>
  <si>
    <t>Juan Torres</t>
  </si>
  <si>
    <t>Kayla Jackson</t>
  </si>
  <si>
    <t>Brenda Sandoval</t>
  </si>
  <si>
    <t>Jeffrey Riddle</t>
  </si>
  <si>
    <t>Kimberly Marshall</t>
  </si>
  <si>
    <t>Jordan Holmes</t>
  </si>
  <si>
    <t>Joseph Bryant</t>
  </si>
  <si>
    <t>Curtis Moore</t>
  </si>
  <si>
    <t>Emily Walker</t>
  </si>
  <si>
    <t>Noah Gray</t>
  </si>
  <si>
    <t>Rita Williams</t>
  </si>
  <si>
    <t>Albert Williams</t>
  </si>
  <si>
    <t>James Hall</t>
  </si>
  <si>
    <t>Dean Franklin</t>
  </si>
  <si>
    <t>Nicole Henderson</t>
  </si>
  <si>
    <t>Kaitlin Romero</t>
  </si>
  <si>
    <t>Jesse Rosario</t>
  </si>
  <si>
    <t>George Kelly</t>
  </si>
  <si>
    <t>Darren Marsh</t>
  </si>
  <si>
    <t>Jeffrey Hall</t>
  </si>
  <si>
    <t>Deanna Edwards</t>
  </si>
  <si>
    <t>Bobby Osborne</t>
  </si>
  <si>
    <t>Angela Gonzales</t>
  </si>
  <si>
    <t>Kevin Cohen</t>
  </si>
  <si>
    <t>Lisa Leonard</t>
  </si>
  <si>
    <t>James Russell</t>
  </si>
  <si>
    <t>Tyler Dickson</t>
  </si>
  <si>
    <t>Jessica Jennings</t>
  </si>
  <si>
    <t>Kristen King</t>
  </si>
  <si>
    <t>Stephen Brown</t>
  </si>
  <si>
    <t>Dillon Roberts</t>
  </si>
  <si>
    <t>Sarah Taylor</t>
  </si>
  <si>
    <t>Joel Shaw</t>
  </si>
  <si>
    <t>Brenda Mcknight</t>
  </si>
  <si>
    <t>Kenneth White</t>
  </si>
  <si>
    <t>Brent Mason</t>
  </si>
  <si>
    <t>Jeffrey Bryant</t>
  </si>
  <si>
    <t>Ryan Mayer</t>
  </si>
  <si>
    <t>Sarah Williams</t>
  </si>
  <si>
    <t>Maria Mills</t>
  </si>
  <si>
    <t>Steven Smith</t>
  </si>
  <si>
    <t>Amanda Maynard</t>
  </si>
  <si>
    <t>Shane Carter</t>
  </si>
  <si>
    <t>Richard Garrett</t>
  </si>
  <si>
    <t>Heather Shaw</t>
  </si>
  <si>
    <t>Robert Daniels</t>
  </si>
  <si>
    <t>Sally Jones</t>
  </si>
  <si>
    <t>Beth Lopez</t>
  </si>
  <si>
    <t>Tanya Roth</t>
  </si>
  <si>
    <t>Mackenzie Young</t>
  </si>
  <si>
    <t>Patricia Dean</t>
  </si>
  <si>
    <t>Michael Jackson</t>
  </si>
  <si>
    <t>Susan Burns</t>
  </si>
  <si>
    <t>Kimberly Mcdaniel</t>
  </si>
  <si>
    <t>Daniel Jacobs</t>
  </si>
  <si>
    <t>Karen Ross</t>
  </si>
  <si>
    <t>Katherine Newman</t>
  </si>
  <si>
    <t>Raymond Murray</t>
  </si>
  <si>
    <t>Felicia Carney</t>
  </si>
  <si>
    <t>Richard Vega</t>
  </si>
  <si>
    <t>William Patterson</t>
  </si>
  <si>
    <t>Patricia Webb</t>
  </si>
  <si>
    <t>Lawrence Martinez</t>
  </si>
  <si>
    <t>Laura Harris</t>
  </si>
  <si>
    <t>Kimberly Leonard</t>
  </si>
  <si>
    <t>Brett Graves</t>
  </si>
  <si>
    <t>Patrick Nelson</t>
  </si>
  <si>
    <t>Mercedes Bryant</t>
  </si>
  <si>
    <t>Robert Preston</t>
  </si>
  <si>
    <t>Larry Burke</t>
  </si>
  <si>
    <t>Mark Pearson</t>
  </si>
  <si>
    <t>Debra Armstrong</t>
  </si>
  <si>
    <t>Patricia Morrison</t>
  </si>
  <si>
    <t>Dustin Baker</t>
  </si>
  <si>
    <t>Jennifer Martinez</t>
  </si>
  <si>
    <t>Melanie Welch</t>
  </si>
  <si>
    <t>Elizabeth Chapman</t>
  </si>
  <si>
    <t>Joanne Conrad</t>
  </si>
  <si>
    <t>Adrian Hart</t>
  </si>
  <si>
    <t>Patricia Vasquez</t>
  </si>
  <si>
    <t>Jason Salas</t>
  </si>
  <si>
    <t>Alexander Roach</t>
  </si>
  <si>
    <t>Daniel Ford</t>
  </si>
  <si>
    <t>Megan Herrera</t>
  </si>
  <si>
    <t>Miguel Willis</t>
  </si>
  <si>
    <t>Anthony Li</t>
  </si>
  <si>
    <t>Jennifer Arnold</t>
  </si>
  <si>
    <t>Andrew Bradley</t>
  </si>
  <si>
    <t>Tanya Mcintosh</t>
  </si>
  <si>
    <t>Lisa Rose</t>
  </si>
  <si>
    <t>Roger Lam</t>
  </si>
  <si>
    <t>Thomas Liu</t>
  </si>
  <si>
    <t>Jeffery Silva</t>
  </si>
  <si>
    <t>Amanda Mitchell</t>
  </si>
  <si>
    <t>Andrew Nguyen</t>
  </si>
  <si>
    <t>Tammy Rodriguez</t>
  </si>
  <si>
    <t>John Roberts</t>
  </si>
  <si>
    <t>Lisa Irwin</t>
  </si>
  <si>
    <t>Aaron Schultz</t>
  </si>
  <si>
    <t>Jessica King</t>
  </si>
  <si>
    <t>Danielle Hall</t>
  </si>
  <si>
    <t>Eric Tapia</t>
  </si>
  <si>
    <t>Thomas Gonzalez</t>
  </si>
  <si>
    <t>Amanda Ramirez</t>
  </si>
  <si>
    <t>Douglas Byrd</t>
  </si>
  <si>
    <t>Cynthia Jimenez</t>
  </si>
  <si>
    <t>Antonio Blackburn</t>
  </si>
  <si>
    <t>Karen Cochran</t>
  </si>
  <si>
    <t>Brian Irwin</t>
  </si>
  <si>
    <t>Paul Ellis</t>
  </si>
  <si>
    <t>Samantha Allen</t>
  </si>
  <si>
    <t>Caroline Garcia</t>
  </si>
  <si>
    <t>Matthew Turner</t>
  </si>
  <si>
    <t>Melissa Rice</t>
  </si>
  <si>
    <t>Rebecca Sutton</t>
  </si>
  <si>
    <t>Steven Jones</t>
  </si>
  <si>
    <t>Molly Rivera</t>
  </si>
  <si>
    <t>Jacob Ward</t>
  </si>
  <si>
    <t>Christopher Williams</t>
  </si>
  <si>
    <t>Michael Price</t>
  </si>
  <si>
    <t>Mark Spencer</t>
  </si>
  <si>
    <t>Gary Smith</t>
  </si>
  <si>
    <t>William Bailey</t>
  </si>
  <si>
    <t>Steven Williamson</t>
  </si>
  <si>
    <t>Sherry Blair</t>
  </si>
  <si>
    <t>Paula Smith</t>
  </si>
  <si>
    <t>Cynthia Evans</t>
  </si>
  <si>
    <t>Pam Chang</t>
  </si>
  <si>
    <t>Natalie Bolton</t>
  </si>
  <si>
    <t>Michael Rodriguez</t>
  </si>
  <si>
    <t>Melanie Hudson</t>
  </si>
  <si>
    <t>Joseph Reed</t>
  </si>
  <si>
    <t>Kevin Estrada</t>
  </si>
  <si>
    <t>Tony Brown</t>
  </si>
  <si>
    <t>Michael Lewis</t>
  </si>
  <si>
    <t>Laura Reynolds</t>
  </si>
  <si>
    <t>Melissa Lambert</t>
  </si>
  <si>
    <t>Brittney Flowers</t>
  </si>
  <si>
    <t>Benjamin Moore</t>
  </si>
  <si>
    <t>Donna Johnson</t>
  </si>
  <si>
    <t>Larry Reed</t>
  </si>
  <si>
    <t>Debra White</t>
  </si>
  <si>
    <t>Jacob Brown</t>
  </si>
  <si>
    <t>Alicia Johnson</t>
  </si>
  <si>
    <t>Samantha Hicks</t>
  </si>
  <si>
    <t>Joshua Davis</t>
  </si>
  <si>
    <t>Lisa Alexander</t>
  </si>
  <si>
    <t>Justin Rollins</t>
  </si>
  <si>
    <t>Brian Ross</t>
  </si>
  <si>
    <t>Austin Chavez</t>
  </si>
  <si>
    <t>Ryan Berry</t>
  </si>
  <si>
    <t>John Burns</t>
  </si>
  <si>
    <t>Jesus Dean</t>
  </si>
  <si>
    <t>Sherry Hicks</t>
  </si>
  <si>
    <t>Craig Henderson</t>
  </si>
  <si>
    <t>Stephanie Meyer</t>
  </si>
  <si>
    <t>Mark Wilson</t>
  </si>
  <si>
    <t>Christopher Hamilton</t>
  </si>
  <si>
    <t>Darlene Holden</t>
  </si>
  <si>
    <t>Juan Lyons</t>
  </si>
  <si>
    <t>Chelsea Howard</t>
  </si>
  <si>
    <t>Barbara Contreras</t>
  </si>
  <si>
    <t>Jay Barry</t>
  </si>
  <si>
    <t>Kevin Perez</t>
  </si>
  <si>
    <t>Sara Hendricks</t>
  </si>
  <si>
    <t>Grant Warren</t>
  </si>
  <si>
    <t>Juan Perkins</t>
  </si>
  <si>
    <t>Sonya Williams</t>
  </si>
  <si>
    <t>Amanda Trujillo</t>
  </si>
  <si>
    <t>Chad West</t>
  </si>
  <si>
    <t>Johnny Cunningham</t>
  </si>
  <si>
    <t>Courtney Sutton</t>
  </si>
  <si>
    <t>Robert Stewart</t>
  </si>
  <si>
    <t>Michelle Hughes</t>
  </si>
  <si>
    <t>Nicole Byrd</t>
  </si>
  <si>
    <t>Chad Flores</t>
  </si>
  <si>
    <t>Jennifer Martin</t>
  </si>
  <si>
    <t>Jacob Eaton</t>
  </si>
  <si>
    <t>Shane Miller</t>
  </si>
  <si>
    <t>Jacob Martinez</t>
  </si>
  <si>
    <t>Morgan Young</t>
  </si>
  <si>
    <t>Tammy Davis</t>
  </si>
  <si>
    <t>Denise Tyler</t>
  </si>
  <si>
    <t>Margaret Elliott</t>
  </si>
  <si>
    <t>Ashley Hammond</t>
  </si>
  <si>
    <t>Collin Hampton</t>
  </si>
  <si>
    <t>Lisa Shaffer</t>
  </si>
  <si>
    <t>Sharon Cooper</t>
  </si>
  <si>
    <t>Jose Jacobson</t>
  </si>
  <si>
    <t>Ronald Reynolds</t>
  </si>
  <si>
    <t>Stephanie Bates</t>
  </si>
  <si>
    <t>Gerald Reese</t>
  </si>
  <si>
    <t>Corey Vance</t>
  </si>
  <si>
    <t>Julian Johnson</t>
  </si>
  <si>
    <t>Shawn Valdez</t>
  </si>
  <si>
    <t>Douglas Ward</t>
  </si>
  <si>
    <t>James Barton</t>
  </si>
  <si>
    <t>Christine Romero</t>
  </si>
  <si>
    <t>Julie Lewis</t>
  </si>
  <si>
    <t>Abigail Davis</t>
  </si>
  <si>
    <t>Angela Coleman</t>
  </si>
  <si>
    <t>Donald Sanders</t>
  </si>
  <si>
    <t>Kevin Howard</t>
  </si>
  <si>
    <t>Amy Cox</t>
  </si>
  <si>
    <t>Kenneth Stewart</t>
  </si>
  <si>
    <t>Nicole Clay</t>
  </si>
  <si>
    <t>Matthew Wood</t>
  </si>
  <si>
    <t>James Sanders</t>
  </si>
  <si>
    <t>Michael Anderson</t>
  </si>
  <si>
    <t>Margaret Williams</t>
  </si>
  <si>
    <t>Katherine Ortiz</t>
  </si>
  <si>
    <t>Colleen Hill</t>
  </si>
  <si>
    <t>Michael Dunn</t>
  </si>
  <si>
    <t>Karen Martin</t>
  </si>
  <si>
    <t>William Hensley</t>
  </si>
  <si>
    <t>Jeanette Williams</t>
  </si>
  <si>
    <t>Paula Johnson</t>
  </si>
  <si>
    <t>Samuel Garrison</t>
  </si>
  <si>
    <t>Joseph Reid</t>
  </si>
  <si>
    <t>Samantha Kaiser</t>
  </si>
  <si>
    <t>Andrea Turner</t>
  </si>
  <si>
    <t>Matthew Reed</t>
  </si>
  <si>
    <t>Robert Alvarado</t>
  </si>
  <si>
    <t>Raymond Lee</t>
  </si>
  <si>
    <t>Dave Williams</t>
  </si>
  <si>
    <t>Vickie Wang</t>
  </si>
  <si>
    <t>Daniel Martinez</t>
  </si>
  <si>
    <t>Tracy Davies</t>
  </si>
  <si>
    <t>Deanna Hernandez</t>
  </si>
  <si>
    <t>James Lopez</t>
  </si>
  <si>
    <t>Andrew White</t>
  </si>
  <si>
    <t>Alexis Petersen</t>
  </si>
  <si>
    <t>Rachel Simpson</t>
  </si>
  <si>
    <t>Ashley Hunt</t>
  </si>
  <si>
    <t>Debbie Wilcox</t>
  </si>
  <si>
    <t>Jeremy Mason</t>
  </si>
  <si>
    <t>Deanna Robinson</t>
  </si>
  <si>
    <t>Hayley Hart</t>
  </si>
  <si>
    <t>Travis Rogers</t>
  </si>
  <si>
    <t>Johnny Rodriguez</t>
  </si>
  <si>
    <t>Richard Gibson</t>
  </si>
  <si>
    <t>Michael Kemp</t>
  </si>
  <si>
    <t>Rebecca Rios</t>
  </si>
  <si>
    <t>Laura Avila</t>
  </si>
  <si>
    <t>John Jefferson</t>
  </si>
  <si>
    <t>Jeffrey Moore</t>
  </si>
  <si>
    <t>Jason Berry</t>
  </si>
  <si>
    <t>Ashley Ross</t>
  </si>
  <si>
    <t>Brittany Ballard</t>
  </si>
  <si>
    <t>Zachary Reynolds</t>
  </si>
  <si>
    <t>Tiffany Gordon</t>
  </si>
  <si>
    <t>Jason Brock</t>
  </si>
  <si>
    <t>Richard Richards</t>
  </si>
  <si>
    <t>Todd Mitchell</t>
  </si>
  <si>
    <t>David Morris</t>
  </si>
  <si>
    <t>Kenneth Harper</t>
  </si>
  <si>
    <t>Joshua Nguyen</t>
  </si>
  <si>
    <t>Cindy Palmer</t>
  </si>
  <si>
    <t>Stephen Hill</t>
  </si>
  <si>
    <t>Clayton Parks</t>
  </si>
  <si>
    <t>Henry Proctor</t>
  </si>
  <si>
    <t>Mindy Bates</t>
  </si>
  <si>
    <t>Timothy Young</t>
  </si>
  <si>
    <t>Tara Jensen</t>
  </si>
  <si>
    <t>Eric Bailey</t>
  </si>
  <si>
    <t>Kathleen Chen</t>
  </si>
  <si>
    <t>Todd Park</t>
  </si>
  <si>
    <t>James Ramirez</t>
  </si>
  <si>
    <t>Jorge Nelson</t>
  </si>
  <si>
    <t>Jeremy Graves</t>
  </si>
  <si>
    <t>Traci Hess</t>
  </si>
  <si>
    <t>Steven Leonard</t>
  </si>
  <si>
    <t>Suzanne Rodriguez</t>
  </si>
  <si>
    <t>Timothy Brown</t>
  </si>
  <si>
    <t>Mark Duncan</t>
  </si>
  <si>
    <t>Christine Watts</t>
  </si>
  <si>
    <t>Michael Villa</t>
  </si>
  <si>
    <t>Leslie Logan</t>
  </si>
  <si>
    <t>Tracey Crawford</t>
  </si>
  <si>
    <t>Jesse Kirk</t>
  </si>
  <si>
    <t>Dean Jimenez</t>
  </si>
  <si>
    <t>Vicki Higgins</t>
  </si>
  <si>
    <t>Christopher Maxwell</t>
  </si>
  <si>
    <t>Alexandra Moore</t>
  </si>
  <si>
    <t>Christopher Davies</t>
  </si>
  <si>
    <t>David Walters</t>
  </si>
  <si>
    <t>Shawn Mathews</t>
  </si>
  <si>
    <t>Sarah Beard</t>
  </si>
  <si>
    <t>Scott Tyler</t>
  </si>
  <si>
    <t>Derek Miller</t>
  </si>
  <si>
    <t>Brian Nash</t>
  </si>
  <si>
    <t>Michael Baker</t>
  </si>
  <si>
    <t>Robert Key</t>
  </si>
  <si>
    <t>Brandon Mcdaniel</t>
  </si>
  <si>
    <t>Christopher Duarte</t>
  </si>
  <si>
    <t>Jennifer Hunt</t>
  </si>
  <si>
    <t>Jonathan Alvarez</t>
  </si>
  <si>
    <t>Nicole Murillo</t>
  </si>
  <si>
    <t>Ashlee Carr</t>
  </si>
  <si>
    <t>Bailey Bailey</t>
  </si>
  <si>
    <t>Glen Burns</t>
  </si>
  <si>
    <t>Elizabeth Farley</t>
  </si>
  <si>
    <t>Julie Griffith</t>
  </si>
  <si>
    <t>Nathan Patel</t>
  </si>
  <si>
    <t>Deborah Randolph</t>
  </si>
  <si>
    <t>Courtney Strickland</t>
  </si>
  <si>
    <t>Becky Fuller</t>
  </si>
  <si>
    <t>Cody Garcia</t>
  </si>
  <si>
    <t>Edward Dominguez</t>
  </si>
  <si>
    <t>Johnny Bowen</t>
  </si>
  <si>
    <t>Veronica Burns</t>
  </si>
  <si>
    <t>Raymond Castillo</t>
  </si>
  <si>
    <t>James Rice</t>
  </si>
  <si>
    <t>Brian Lawrence</t>
  </si>
  <si>
    <t>Roy Lopez</t>
  </si>
  <si>
    <t>Lisa Medina</t>
  </si>
  <si>
    <t>Stacey Thompson</t>
  </si>
  <si>
    <t>Kathryn Bishop</t>
  </si>
  <si>
    <t>Jamie Garcia</t>
  </si>
  <si>
    <t>Jennifer Cain</t>
  </si>
  <si>
    <t>Alison Garcia</t>
  </si>
  <si>
    <t>Tracey Long</t>
  </si>
  <si>
    <t>Donna Sweeney</t>
  </si>
  <si>
    <t>Louis Watson</t>
  </si>
  <si>
    <t>Danielle Scott</t>
  </si>
  <si>
    <t>Rachel Hester</t>
  </si>
  <si>
    <t>Brian Petersen</t>
  </si>
  <si>
    <t>Megan Gutierrez</t>
  </si>
  <si>
    <t>Megan Jackson</t>
  </si>
  <si>
    <t>Lawrence Nguyen</t>
  </si>
  <si>
    <t>Stephen Bruce</t>
  </si>
  <si>
    <t>Jennifer Brady</t>
  </si>
  <si>
    <t>Cristina Johnson</t>
  </si>
  <si>
    <t>Dan Brown</t>
  </si>
  <si>
    <t>Jessica Pearson</t>
  </si>
  <si>
    <t>Adam Pennington</t>
  </si>
  <si>
    <t>Cheryl Phillips</t>
  </si>
  <si>
    <t>Darius English</t>
  </si>
  <si>
    <t>Jacob Rodriguez</t>
  </si>
  <si>
    <t>Dylan Wilson</t>
  </si>
  <si>
    <t>Erik Lopez</t>
  </si>
  <si>
    <t>Kenneth Wright</t>
  </si>
  <si>
    <t>Destiny Ramirez</t>
  </si>
  <si>
    <t>Allison Holland</t>
  </si>
  <si>
    <t>John Tucker</t>
  </si>
  <si>
    <t>John Barrett</t>
  </si>
  <si>
    <t>Mark Davis</t>
  </si>
  <si>
    <t>Randall Sanders</t>
  </si>
  <si>
    <t>Robin Beck</t>
  </si>
  <si>
    <t>Nicholas Fernandez</t>
  </si>
  <si>
    <t>Steven Baxter</t>
  </si>
  <si>
    <t>Jacob Tucker</t>
  </si>
  <si>
    <t>Bianca Austin</t>
  </si>
  <si>
    <t>Walter Hunt</t>
  </si>
  <si>
    <t>Preston Berger</t>
  </si>
  <si>
    <t>Dawn Moore</t>
  </si>
  <si>
    <t>Aaron Hoffman</t>
  </si>
  <si>
    <t>Timothy Houston</t>
  </si>
  <si>
    <t>Michael Martin</t>
  </si>
  <si>
    <t>Steven Guzman</t>
  </si>
  <si>
    <t>Suzanne Matthews</t>
  </si>
  <si>
    <t>David Garcia</t>
  </si>
  <si>
    <t>Jenna Simon</t>
  </si>
  <si>
    <t>Mary Nelson</t>
  </si>
  <si>
    <t>Carrie Page</t>
  </si>
  <si>
    <t>William Moody</t>
  </si>
  <si>
    <t>Amanda Wang</t>
  </si>
  <si>
    <t>David Baldwin</t>
  </si>
  <si>
    <t>Sarah Bowers</t>
  </si>
  <si>
    <t>Stephen Church</t>
  </si>
  <si>
    <t>Jennifer Singleton</t>
  </si>
  <si>
    <t>Kayla Welch</t>
  </si>
  <si>
    <t>Justin Murray</t>
  </si>
  <si>
    <t>Dawn Stanton</t>
  </si>
  <si>
    <t>Donald Carroll</t>
  </si>
  <si>
    <t>Regina Martinez</t>
  </si>
  <si>
    <t>James Washington</t>
  </si>
  <si>
    <t>Stephanie Kelly</t>
  </si>
  <si>
    <t>Teresa Noble</t>
  </si>
  <si>
    <t>Kimberly Gates</t>
  </si>
  <si>
    <t>Ebony Phillips</t>
  </si>
  <si>
    <t>Nicole Olson</t>
  </si>
  <si>
    <t>Matthew Holden</t>
  </si>
  <si>
    <t>Tyler Wilson</t>
  </si>
  <si>
    <t>Larry Wheeler</t>
  </si>
  <si>
    <t>Bonnie Riggs</t>
  </si>
  <si>
    <t>Michael Hardin</t>
  </si>
  <si>
    <t>Victoria Mendoza</t>
  </si>
  <si>
    <t>Courtney Ortiz</t>
  </si>
  <si>
    <t>Brian Hardin</t>
  </si>
  <si>
    <t>Brittany Reid</t>
  </si>
  <si>
    <t>Philip Meyers</t>
  </si>
  <si>
    <t>Sarah Foster</t>
  </si>
  <si>
    <t>Jennifer Mitchell</t>
  </si>
  <si>
    <t>Edward Williams</t>
  </si>
  <si>
    <t>Michael Brown</t>
  </si>
  <si>
    <t>Zachary Cruz</t>
  </si>
  <si>
    <t>Benjamin Reed</t>
  </si>
  <si>
    <t>Stephanie Anderson</t>
  </si>
  <si>
    <t>Charles Leach</t>
  </si>
  <si>
    <t>Virginia Hicks</t>
  </si>
  <si>
    <t>Brenda Olson</t>
  </si>
  <si>
    <t>Steven Archer</t>
  </si>
  <si>
    <t>Stephanie Mcfarland</t>
  </si>
  <si>
    <t>Wayne Young</t>
  </si>
  <si>
    <t>Noah Foster</t>
  </si>
  <si>
    <t>Anne Murphy</t>
  </si>
  <si>
    <t>Diane Lewis</t>
  </si>
  <si>
    <t>Charles Bowers</t>
  </si>
  <si>
    <t>Jessica Ortega</t>
  </si>
  <si>
    <t>Anne Singh</t>
  </si>
  <si>
    <t>Angela Gaines</t>
  </si>
  <si>
    <t>Kenneth Tran</t>
  </si>
  <si>
    <t>Claudia Hernandez</t>
  </si>
  <si>
    <t>Susan Watkins</t>
  </si>
  <si>
    <t>Megan Nunez</t>
  </si>
  <si>
    <t>Jeffery Todd</t>
  </si>
  <si>
    <t>Joshua Cline</t>
  </si>
  <si>
    <t>Crystal Olson</t>
  </si>
  <si>
    <t>Donna Martinez</t>
  </si>
  <si>
    <t>Christopher Chang</t>
  </si>
  <si>
    <t>Diane Gaines</t>
  </si>
  <si>
    <t>James Shepherd</t>
  </si>
  <si>
    <t>Kevin Gordon</t>
  </si>
  <si>
    <t>James Lynch</t>
  </si>
  <si>
    <t>Leslie Lee</t>
  </si>
  <si>
    <t>Justin Tucker</t>
  </si>
  <si>
    <t>Katie Rice</t>
  </si>
  <si>
    <t>Keith Robinson</t>
  </si>
  <si>
    <t>Heather Flores</t>
  </si>
  <si>
    <t>Gregg Chavez</t>
  </si>
  <si>
    <t>Roy Davis</t>
  </si>
  <si>
    <t>Alan Sherman</t>
  </si>
  <si>
    <t>Joseph Andrews</t>
  </si>
  <si>
    <t>Adam Boyle</t>
  </si>
  <si>
    <t>Francisco Mcneil</t>
  </si>
  <si>
    <t>Christina Williams</t>
  </si>
  <si>
    <t>Rodney Torres</t>
  </si>
  <si>
    <t>William Hopkins</t>
  </si>
  <si>
    <t>Danielle Lang</t>
  </si>
  <si>
    <t>Michael Palmer</t>
  </si>
  <si>
    <t>Stacey Franklin</t>
  </si>
  <si>
    <t>Jack Hodge</t>
  </si>
  <si>
    <t>Zachary Phillips</t>
  </si>
  <si>
    <t>Charles Thompson</t>
  </si>
  <si>
    <t>Laura Hanson</t>
  </si>
  <si>
    <t>Crystal Soto</t>
  </si>
  <si>
    <t>Earl Gonzalez</t>
  </si>
  <si>
    <t>Cynthia Bond</t>
  </si>
  <si>
    <t>Mark Parker</t>
  </si>
  <si>
    <t>Randy Jimenez</t>
  </si>
  <si>
    <t>William Franklin</t>
  </si>
  <si>
    <t>Tammy Carey</t>
  </si>
  <si>
    <t>Erin Potts</t>
  </si>
  <si>
    <t>Amy Hernandez</t>
  </si>
  <si>
    <t>Travis Greene</t>
  </si>
  <si>
    <t>Patrick West</t>
  </si>
  <si>
    <t>Tiffany Nunez</t>
  </si>
  <si>
    <t>Briana Davis</t>
  </si>
  <si>
    <t>Michael King</t>
  </si>
  <si>
    <t>Steven Dillon</t>
  </si>
  <si>
    <t>Frank Porter</t>
  </si>
  <si>
    <t>Jill Adams</t>
  </si>
  <si>
    <t>Edward Olsen</t>
  </si>
  <si>
    <t>Daniel Keller</t>
  </si>
  <si>
    <t>Jonathan Thompson</t>
  </si>
  <si>
    <t>Michael Richardson</t>
  </si>
  <si>
    <t>Adrienne Cunningham</t>
  </si>
  <si>
    <t>Diana Herrera</t>
  </si>
  <si>
    <t>Martha Adams</t>
  </si>
  <si>
    <t>Anna Gonzales</t>
  </si>
  <si>
    <t>Courtney Guerrero</t>
  </si>
  <si>
    <t>Rebecca Moore</t>
  </si>
  <si>
    <t>Michael Andrews</t>
  </si>
  <si>
    <t>Joshua Hebert</t>
  </si>
  <si>
    <t>John Alexander</t>
  </si>
  <si>
    <t>Maureen Edwards</t>
  </si>
  <si>
    <t>Theresa Anderson</t>
  </si>
  <si>
    <t>Donna Fletcher</t>
  </si>
  <si>
    <t>Jose Lynch</t>
  </si>
  <si>
    <t>Pedro Walsh</t>
  </si>
  <si>
    <t>Carla Navarro</t>
  </si>
  <si>
    <t>Brian Padilla</t>
  </si>
  <si>
    <t>Robin Thornton</t>
  </si>
  <si>
    <t>Daniel Wilson</t>
  </si>
  <si>
    <t>Stephanie Ortiz</t>
  </si>
  <si>
    <t>Karen Brennan</t>
  </si>
  <si>
    <t>Vanessa Williams</t>
  </si>
  <si>
    <t>Janet Wall</t>
  </si>
  <si>
    <t>Jennifer Pearson</t>
  </si>
  <si>
    <t>Charles Stevens</t>
  </si>
  <si>
    <t>Jason Watkins</t>
  </si>
  <si>
    <t>Michael Haynes</t>
  </si>
  <si>
    <t>Richard Stanley</t>
  </si>
  <si>
    <t>Bobby Christian</t>
  </si>
  <si>
    <t>Gregory Velasquez</t>
  </si>
  <si>
    <t>Joseph Johnson</t>
  </si>
  <si>
    <t>Jeffrey Woods</t>
  </si>
  <si>
    <t>Eric Wang</t>
  </si>
  <si>
    <t>Alexis Lamb</t>
  </si>
  <si>
    <t>Shawn Richard</t>
  </si>
  <si>
    <t>Susan Baker</t>
  </si>
  <si>
    <t>Katrina Williams</t>
  </si>
  <si>
    <t>David Stewart</t>
  </si>
  <si>
    <t>Brooke Weiss</t>
  </si>
  <si>
    <t>Brenda Williamson</t>
  </si>
  <si>
    <t>Kelly Cooley</t>
  </si>
  <si>
    <t>Scott Thomas</t>
  </si>
  <si>
    <t>Marissa Kramer</t>
  </si>
  <si>
    <t>Jacob Cross</t>
  </si>
  <si>
    <t>Gregory Gutierrez</t>
  </si>
  <si>
    <t>Travis Hernandez</t>
  </si>
  <si>
    <t>Robert Rice</t>
  </si>
  <si>
    <t>Colleen Walker</t>
  </si>
  <si>
    <t>Paige Barnes</t>
  </si>
  <si>
    <t>Gerald Nguyen</t>
  </si>
  <si>
    <t>Jessica Hanna</t>
  </si>
  <si>
    <t>Melissa Myers</t>
  </si>
  <si>
    <t>Elizabeth Williams</t>
  </si>
  <si>
    <t>Martin Harrison</t>
  </si>
  <si>
    <t>Darren Patel</t>
  </si>
  <si>
    <t>Oscar Guzman</t>
  </si>
  <si>
    <t>Billy Perez</t>
  </si>
  <si>
    <t>Sheila Maldonado</t>
  </si>
  <si>
    <t>Joshua Mcclure</t>
  </si>
  <si>
    <t>Mark Bird</t>
  </si>
  <si>
    <t>Rachel Salazar</t>
  </si>
  <si>
    <t>Ivan Hill</t>
  </si>
  <si>
    <t>Kevin Ferguson</t>
  </si>
  <si>
    <t>Matthew Rogers</t>
  </si>
  <si>
    <t>Alexis Padilla</t>
  </si>
  <si>
    <t>Timothy Cook</t>
  </si>
  <si>
    <t>Roberto Choi</t>
  </si>
  <si>
    <t>Brandy Jacobson</t>
  </si>
  <si>
    <t>Diane Williams</t>
  </si>
  <si>
    <t>Nancy Stone</t>
  </si>
  <si>
    <t>Anthony Gardner</t>
  </si>
  <si>
    <t>Brian Patel</t>
  </si>
  <si>
    <t>Janet Simmons</t>
  </si>
  <si>
    <t>Kimberly Stone</t>
  </si>
  <si>
    <t>Alicia Stanley</t>
  </si>
  <si>
    <t>Brian Moore</t>
  </si>
  <si>
    <t>Tammy Richardson</t>
  </si>
  <si>
    <t>Christina Clark</t>
  </si>
  <si>
    <t>Amy Green</t>
  </si>
  <si>
    <t>Shirley Travis</t>
  </si>
  <si>
    <t>Jessica Wheeler</t>
  </si>
  <si>
    <t>Janet Franklin</t>
  </si>
  <si>
    <t>Joseph Miller</t>
  </si>
  <si>
    <t>Frank Copeland</t>
  </si>
  <si>
    <t>Jose Welch</t>
  </si>
  <si>
    <t>Laurie Carpenter</t>
  </si>
  <si>
    <t>Kristen Bowen</t>
  </si>
  <si>
    <t>Holly Mejia</t>
  </si>
  <si>
    <t>Justin Thomas</t>
  </si>
  <si>
    <t>Donna Fisher</t>
  </si>
  <si>
    <t>Jason Houston</t>
  </si>
  <si>
    <t>Jennifer Edwards</t>
  </si>
  <si>
    <t>Lori Cooper</t>
  </si>
  <si>
    <t>Karen Hudson</t>
  </si>
  <si>
    <t>Jonathan Hester</t>
  </si>
  <si>
    <t>Noah Welch</t>
  </si>
  <si>
    <t>Misty Jacobs</t>
  </si>
  <si>
    <t>Heather Thompson</t>
  </si>
  <si>
    <t>Scott Freeman</t>
  </si>
  <si>
    <t>Katelyn Martinez</t>
  </si>
  <si>
    <t>Tamara Murphy</t>
  </si>
  <si>
    <t>Danielle Mclaughlin</t>
  </si>
  <si>
    <t>Monique Ellison</t>
  </si>
  <si>
    <t>Teresa Estrada</t>
  </si>
  <si>
    <t>William Wilson</t>
  </si>
  <si>
    <t>Lauren Erickson</t>
  </si>
  <si>
    <t>Jeffrey Chan</t>
  </si>
  <si>
    <t>Yvonne Garcia</t>
  </si>
  <si>
    <t>Sarah Adkins</t>
  </si>
  <si>
    <t>Lisa Richard</t>
  </si>
  <si>
    <t>Catherine York</t>
  </si>
  <si>
    <t>Krystal Williamson</t>
  </si>
  <si>
    <t>Donald Robertson</t>
  </si>
  <si>
    <t>Virginia Willis</t>
  </si>
  <si>
    <t>Michael Robinson</t>
  </si>
  <si>
    <t>Eric Osborne</t>
  </si>
  <si>
    <t>Bryan James</t>
  </si>
  <si>
    <t>Angelica Murphy</t>
  </si>
  <si>
    <t>Tina King</t>
  </si>
  <si>
    <t>Angela Wu</t>
  </si>
  <si>
    <t>Michael Reyes</t>
  </si>
  <si>
    <t>Jennifer Curtis</t>
  </si>
  <si>
    <t>Julia Morris</t>
  </si>
  <si>
    <t>Denise Park</t>
  </si>
  <si>
    <t>Amy Schneider</t>
  </si>
  <si>
    <t>Lindsay Lane</t>
  </si>
  <si>
    <t>Alex Russo</t>
  </si>
  <si>
    <t>Justin Burns</t>
  </si>
  <si>
    <t>Wesley Morris</t>
  </si>
  <si>
    <t>April Ortiz</t>
  </si>
  <si>
    <t>Kelly Nichols</t>
  </si>
  <si>
    <t>Laura Flores</t>
  </si>
  <si>
    <t>Kimberly Gutierrez</t>
  </si>
  <si>
    <t>Ivan White</t>
  </si>
  <si>
    <t>Michael Baldwin</t>
  </si>
  <si>
    <t>Jacob Hanson</t>
  </si>
  <si>
    <t>Samantha Burns</t>
  </si>
  <si>
    <t>Judy Gonzalez</t>
  </si>
  <si>
    <t>Charles Brady</t>
  </si>
  <si>
    <t>Gerald Mccarthy</t>
  </si>
  <si>
    <t>Lisa Harris</t>
  </si>
  <si>
    <t>Donald Pearson</t>
  </si>
  <si>
    <t>Aaron Griffin</t>
  </si>
  <si>
    <t>Holly Phillips</t>
  </si>
  <si>
    <t>Brandy Owen</t>
  </si>
  <si>
    <t>William Sanders</t>
  </si>
  <si>
    <t>Richard Alexander</t>
  </si>
  <si>
    <t>Michael Holland</t>
  </si>
  <si>
    <t>Eric Diaz</t>
  </si>
  <si>
    <t>Timothy Warner</t>
  </si>
  <si>
    <t>Michael Pham</t>
  </si>
  <si>
    <t>Brittany Montgomery</t>
  </si>
  <si>
    <t>Jared Bell</t>
  </si>
  <si>
    <t>Victor Ross</t>
  </si>
  <si>
    <t>Jodi Garcia</t>
  </si>
  <si>
    <t>Andrew Hensley</t>
  </si>
  <si>
    <t>Katrina Johnson</t>
  </si>
  <si>
    <t>Crystal Thomas</t>
  </si>
  <si>
    <t>Kevin Wilson</t>
  </si>
  <si>
    <t>Katelyn Ramirez</t>
  </si>
  <si>
    <t>James Reeves</t>
  </si>
  <si>
    <t>Lauren Kelley</t>
  </si>
  <si>
    <t>Donna Gibson</t>
  </si>
  <si>
    <t>Jennifer Short</t>
  </si>
  <si>
    <t>Gregory Preston</t>
  </si>
  <si>
    <t>Cheryl Mccarty</t>
  </si>
  <si>
    <t>Rebecca Snyder</t>
  </si>
  <si>
    <t>Shawn Francis</t>
  </si>
  <si>
    <t>Jeremy Dodson</t>
  </si>
  <si>
    <t>Kenneth Ward</t>
  </si>
  <si>
    <t>Lisa Durham</t>
  </si>
  <si>
    <t>Lauren Levine</t>
  </si>
  <si>
    <t>Marilyn Carter</t>
  </si>
  <si>
    <t>Rachel Bush</t>
  </si>
  <si>
    <t>Nathan Graham</t>
  </si>
  <si>
    <t>Shannon Rush</t>
  </si>
  <si>
    <t>Christopher Hodges</t>
  </si>
  <si>
    <t>Robert West</t>
  </si>
  <si>
    <t>Kim Alexander</t>
  </si>
  <si>
    <t>Angela Moyer</t>
  </si>
  <si>
    <t>Jennifer Perez</t>
  </si>
  <si>
    <t>Cheryl Carter</t>
  </si>
  <si>
    <t>Karen Vasquez</t>
  </si>
  <si>
    <t>Stacey Humphrey</t>
  </si>
  <si>
    <t>Kenneth Dunlap</t>
  </si>
  <si>
    <t>Joshua King</t>
  </si>
  <si>
    <t>Eric Peterson</t>
  </si>
  <si>
    <t>Nathan David</t>
  </si>
  <si>
    <t>Corey Hernandez</t>
  </si>
  <si>
    <t>Travis Long</t>
  </si>
  <si>
    <t>Timothy Perry</t>
  </si>
  <si>
    <t>Michelle Ayala</t>
  </si>
  <si>
    <t>Darlene Pierce</t>
  </si>
  <si>
    <t>Jon Williams</t>
  </si>
  <si>
    <t>Andrew Richardson</t>
  </si>
  <si>
    <t>Martin Robinson</t>
  </si>
  <si>
    <t>Robert Howard</t>
  </si>
  <si>
    <t>Christopher Marquez</t>
  </si>
  <si>
    <t>Gina Blackburn</t>
  </si>
  <si>
    <t>Kyle Chang</t>
  </si>
  <si>
    <t>Jeffrey Waller</t>
  </si>
  <si>
    <t>Matthew Costa</t>
  </si>
  <si>
    <t>Leslie Lopez</t>
  </si>
  <si>
    <t>Laura Raymond</t>
  </si>
  <si>
    <t>Kayla Johnson</t>
  </si>
  <si>
    <t>James Simmons</t>
  </si>
  <si>
    <t>Danny Hayes</t>
  </si>
  <si>
    <t>Kevin Mason</t>
  </si>
  <si>
    <t>Sharon Matthews</t>
  </si>
  <si>
    <t>Rebecca Clark</t>
  </si>
  <si>
    <t>Richard Rodriguez</t>
  </si>
  <si>
    <t>Mark Scott</t>
  </si>
  <si>
    <t>Christopher Ewing</t>
  </si>
  <si>
    <t>Samuel Olsen</t>
  </si>
  <si>
    <t>Brian Cooper</t>
  </si>
  <si>
    <t>Tiffany Martinez</t>
  </si>
  <si>
    <t>Kari Brown</t>
  </si>
  <si>
    <t>Sharon Garza</t>
  </si>
  <si>
    <t>Jeffrey Scott</t>
  </si>
  <si>
    <t>Robin Frazier</t>
  </si>
  <si>
    <t>Darlene Skinner</t>
  </si>
  <si>
    <t>Marie Henderson</t>
  </si>
  <si>
    <t>Ashley Long</t>
  </si>
  <si>
    <t>Jon Perry</t>
  </si>
  <si>
    <t>Kevin Allen</t>
  </si>
  <si>
    <t>Cynthia Garcia</t>
  </si>
  <si>
    <t>Jasmine Hall</t>
  </si>
  <si>
    <t>Robert Moss</t>
  </si>
  <si>
    <t>Christine Howard</t>
  </si>
  <si>
    <t>John Guerra</t>
  </si>
  <si>
    <t>Matthew Guerrero</t>
  </si>
  <si>
    <t>Nicole Sullivan</t>
  </si>
  <si>
    <t>Mary Drake</t>
  </si>
  <si>
    <t>Nancy Sexton</t>
  </si>
  <si>
    <t>Stephanie Fernandez</t>
  </si>
  <si>
    <t>Michelle Jensen</t>
  </si>
  <si>
    <t>Melinda Mccarty</t>
  </si>
  <si>
    <t>Heather Brown</t>
  </si>
  <si>
    <t>Brandon Dyer</t>
  </si>
  <si>
    <t>Desiree Clarke</t>
  </si>
  <si>
    <t>Troy King</t>
  </si>
  <si>
    <t>Jennifer Evans</t>
  </si>
  <si>
    <t>Ashley Bird</t>
  </si>
  <si>
    <t>Monique Jordan</t>
  </si>
  <si>
    <t>Kenneth Thompson</t>
  </si>
  <si>
    <t>Courtney Rodriguez</t>
  </si>
  <si>
    <t>Kathy Johnson</t>
  </si>
  <si>
    <t>Christie Parker</t>
  </si>
  <si>
    <t>Kimberly Shaffer</t>
  </si>
  <si>
    <t>Gregory Goodman</t>
  </si>
  <si>
    <t>Jessica Murphy</t>
  </si>
  <si>
    <t>Stacey Jenkins</t>
  </si>
  <si>
    <t>Jennifer Campbell</t>
  </si>
  <si>
    <t>Katherine Rivera</t>
  </si>
  <si>
    <t>Phillip Lawrence</t>
  </si>
  <si>
    <t>Craig Floyd</t>
  </si>
  <si>
    <t>Dana Baird</t>
  </si>
  <si>
    <t>Eddie Brown</t>
  </si>
  <si>
    <t>Deanna Ortiz</t>
  </si>
  <si>
    <t>Kimberly James</t>
  </si>
  <si>
    <t>Jessica Schmidt</t>
  </si>
  <si>
    <t>Christine Robinson</t>
  </si>
  <si>
    <t>Scott Flores</t>
  </si>
  <si>
    <t>Jessica Kelley</t>
  </si>
  <si>
    <t>Amy Andrews</t>
  </si>
  <si>
    <t>Dawn Tran</t>
  </si>
  <si>
    <t>Lauren Johnson</t>
  </si>
  <si>
    <t>Richard Frank</t>
  </si>
  <si>
    <t>Michelle Jackson</t>
  </si>
  <si>
    <t>Jennifer Flores</t>
  </si>
  <si>
    <t>Daniel Gordon</t>
  </si>
  <si>
    <t>Trevor Hood</t>
  </si>
  <si>
    <t>Anthony Dawson</t>
  </si>
  <si>
    <t>Thomas Craig</t>
  </si>
  <si>
    <t>Jessica Bennett</t>
  </si>
  <si>
    <t>Garrett Ross</t>
  </si>
  <si>
    <t>Sarah Ferguson</t>
  </si>
  <si>
    <t>Christopher Riggs</t>
  </si>
  <si>
    <t>Eric Williams</t>
  </si>
  <si>
    <t>Kimberly Clark</t>
  </si>
  <si>
    <t>Emily Johnson</t>
  </si>
  <si>
    <t>Jonathan Chase</t>
  </si>
  <si>
    <t>Jessica Gordon</t>
  </si>
  <si>
    <t>Rachael Cobb</t>
  </si>
  <si>
    <t>Laura Pena</t>
  </si>
  <si>
    <t>Stephanie Carr</t>
  </si>
  <si>
    <t>Michelle Little</t>
  </si>
  <si>
    <t>Michael Mitchell</t>
  </si>
  <si>
    <t>Amber Espinoza</t>
  </si>
  <si>
    <t>Katherine Ballard</t>
  </si>
  <si>
    <t>Samuel Smith</t>
  </si>
  <si>
    <t>James Brooks</t>
  </si>
  <si>
    <t>Randall Holland</t>
  </si>
  <si>
    <t>Timothy Costa</t>
  </si>
  <si>
    <t>Joel Dalton</t>
  </si>
  <si>
    <t>Christopher Rodriguez</t>
  </si>
  <si>
    <t>Joshua Kline</t>
  </si>
  <si>
    <t>Keith Stone</t>
  </si>
  <si>
    <t>Aimee Weaver</t>
  </si>
  <si>
    <t>Mary Sherman</t>
  </si>
  <si>
    <t>Bryan Spencer</t>
  </si>
  <si>
    <t>Lauren Warren</t>
  </si>
  <si>
    <t>George Jones</t>
  </si>
  <si>
    <t>Emma Diaz</t>
  </si>
  <si>
    <t>Daniel Salazar</t>
  </si>
  <si>
    <t>Nathan Adams</t>
  </si>
  <si>
    <t>Justin Sutton</t>
  </si>
  <si>
    <t>Stephen Cortez</t>
  </si>
  <si>
    <t>Morgan Thompson</t>
  </si>
  <si>
    <t>Charles Richardson</t>
  </si>
  <si>
    <t>Cindy Shah</t>
  </si>
  <si>
    <t>Amber Good</t>
  </si>
  <si>
    <t>Charles Gonzalez</t>
  </si>
  <si>
    <t>Paul Lynch</t>
  </si>
  <si>
    <t>Luis Smith</t>
  </si>
  <si>
    <t>Brooke Harris</t>
  </si>
  <si>
    <t>Cynthia Ponce</t>
  </si>
  <si>
    <t>Maria Hall</t>
  </si>
  <si>
    <t>Kelli Campos</t>
  </si>
  <si>
    <t>Alvin Torres</t>
  </si>
  <si>
    <t>Alexander Chapman</t>
  </si>
  <si>
    <t>Wesley Kim</t>
  </si>
  <si>
    <t>Shannon Gutierrez</t>
  </si>
  <si>
    <t>Rebecca Wallace</t>
  </si>
  <si>
    <t>Lisa Garcia</t>
  </si>
  <si>
    <t>Allison Hernandez</t>
  </si>
  <si>
    <t>Mark Thomas</t>
  </si>
  <si>
    <t>Traci Hunt</t>
  </si>
  <si>
    <t>Jasmine Oconnor</t>
  </si>
  <si>
    <t>Jamie Ware</t>
  </si>
  <si>
    <t>Jesse Bell</t>
  </si>
  <si>
    <t>Richard Johnson</t>
  </si>
  <si>
    <t>Mark Ashley</t>
  </si>
  <si>
    <t>Brian Riley</t>
  </si>
  <si>
    <t>Sabrina Leon</t>
  </si>
  <si>
    <t>Rachel Gardner</t>
  </si>
  <si>
    <t>Brittany Goodwin</t>
  </si>
  <si>
    <t>Anna Fisher</t>
  </si>
  <si>
    <t>Mark Valdez</t>
  </si>
  <si>
    <t>Casey Singh</t>
  </si>
  <si>
    <t>Carlos Morris</t>
  </si>
  <si>
    <t>David Martinez</t>
  </si>
  <si>
    <t>Cameron Ellis</t>
  </si>
  <si>
    <t>William Odom</t>
  </si>
  <si>
    <t>Amber Hall</t>
  </si>
  <si>
    <t>Christopher Mack</t>
  </si>
  <si>
    <t>Omar Mosley</t>
  </si>
  <si>
    <t>Kevin Miller</t>
  </si>
  <si>
    <t>Erin Marquez</t>
  </si>
  <si>
    <t>Cynthia Powell</t>
  </si>
  <si>
    <t>Amber Wise</t>
  </si>
  <si>
    <t>Dean Meyers</t>
  </si>
  <si>
    <t>Antonio Johnson</t>
  </si>
  <si>
    <t>Daniel Taylor</t>
  </si>
  <si>
    <t>Shane Obrien</t>
  </si>
  <si>
    <t>Nicole Fry</t>
  </si>
  <si>
    <t>Steven Peters</t>
  </si>
  <si>
    <t>Carl Williamson</t>
  </si>
  <si>
    <t>Kaitlyn Phillips</t>
  </si>
  <si>
    <t>Jennifer Anderson</t>
  </si>
  <si>
    <t>Wesley Brown</t>
  </si>
  <si>
    <t>Brian Nelson</t>
  </si>
  <si>
    <t>Carl Guerrero</t>
  </si>
  <si>
    <t>Cristian Larsen</t>
  </si>
  <si>
    <t>Brett Lutz</t>
  </si>
  <si>
    <t>Lisa Kim</t>
  </si>
  <si>
    <t>Eric Gates</t>
  </si>
  <si>
    <t>Daniel Klein</t>
  </si>
  <si>
    <t>Tamara Cook</t>
  </si>
  <si>
    <t>Teresa Sanchez</t>
  </si>
  <si>
    <t>Frank Sullivan</t>
  </si>
  <si>
    <t>Emily Richard</t>
  </si>
  <si>
    <t>Eric Hodge</t>
  </si>
  <si>
    <t>Joshua Rios</t>
  </si>
  <si>
    <t>Christopher Burton</t>
  </si>
  <si>
    <t>Terri Sullivan</t>
  </si>
  <si>
    <t>Robert Hunt</t>
  </si>
  <si>
    <t>Maria Morris</t>
  </si>
  <si>
    <t>Robert Ramsey</t>
  </si>
  <si>
    <t>Tracy Roach</t>
  </si>
  <si>
    <t>Jeffrey Matthews</t>
  </si>
  <si>
    <t>Madison Bailey</t>
  </si>
  <si>
    <t>Henry Martinez</t>
  </si>
  <si>
    <t>Tammy Mendoza</t>
  </si>
  <si>
    <t>Phillip Poole</t>
  </si>
  <si>
    <t>Glenn Mitchell</t>
  </si>
  <si>
    <t>Pamela Colon</t>
  </si>
  <si>
    <t>Matthew Day</t>
  </si>
  <si>
    <t>James Payne</t>
  </si>
  <si>
    <t>Tony Sherman</t>
  </si>
  <si>
    <t>Bethany Mejia</t>
  </si>
  <si>
    <t>Katrina Hood</t>
  </si>
  <si>
    <t>Debra Joseph</t>
  </si>
  <si>
    <t>Emily Bailey</t>
  </si>
  <si>
    <t>Michael Chung</t>
  </si>
  <si>
    <t>Kristine Little</t>
  </si>
  <si>
    <t>Christopher Fritz</t>
  </si>
  <si>
    <t>Nathaniel Cruz</t>
  </si>
  <si>
    <t>Cameron Ellison</t>
  </si>
  <si>
    <t>Denise Perkins</t>
  </si>
  <si>
    <t>Samantha Duncan</t>
  </si>
  <si>
    <t>Anthony Thomas</t>
  </si>
  <si>
    <t>Christopher Gonzalez</t>
  </si>
  <si>
    <t>Laura Hill</t>
  </si>
  <si>
    <t>Rebecca Newton</t>
  </si>
  <si>
    <t>Crystal Nicholson</t>
  </si>
  <si>
    <t>Andrew Reyes</t>
  </si>
  <si>
    <t>Amy Thompson</t>
  </si>
  <si>
    <t>Bradley Anderson</t>
  </si>
  <si>
    <t>Lisa Barajas</t>
  </si>
  <si>
    <t>Martin Delgado</t>
  </si>
  <si>
    <t>Kyle Perez</t>
  </si>
  <si>
    <t>David Ramsey</t>
  </si>
  <si>
    <t>Jason Vincent</t>
  </si>
  <si>
    <t>Catherine Miller</t>
  </si>
  <si>
    <t>Amber Merritt</t>
  </si>
  <si>
    <t>Richard Shaffer</t>
  </si>
  <si>
    <t>Alicia Williams</t>
  </si>
  <si>
    <t>Andrea Roach</t>
  </si>
  <si>
    <t>Emily Horton</t>
  </si>
  <si>
    <t>Emily Parsons</t>
  </si>
  <si>
    <t>Nicholas Davis</t>
  </si>
  <si>
    <t>Chad Moore</t>
  </si>
  <si>
    <t>Bryan Myers</t>
  </si>
  <si>
    <t>Sarah Shaw</t>
  </si>
  <si>
    <t>Mitchell Black</t>
  </si>
  <si>
    <t>Catherine Rodgers</t>
  </si>
  <si>
    <t>Karen Morgan</t>
  </si>
  <si>
    <t>Max Mcdaniel</t>
  </si>
  <si>
    <t>Wanda Austin</t>
  </si>
  <si>
    <t>Ryan Bryant</t>
  </si>
  <si>
    <t>Nicole Tapia</t>
  </si>
  <si>
    <t>Richard Mcguire</t>
  </si>
  <si>
    <t>Angela Smith</t>
  </si>
  <si>
    <t>Sean Mcgee</t>
  </si>
  <si>
    <t>Angela Anderson</t>
  </si>
  <si>
    <t>Laura Joseph</t>
  </si>
  <si>
    <t>Jonathan Shaffer</t>
  </si>
  <si>
    <t>Michael Harvey</t>
  </si>
  <si>
    <t>Jamie Davis</t>
  </si>
  <si>
    <t>Maria Hart</t>
  </si>
  <si>
    <t>Anna Weaver</t>
  </si>
  <si>
    <t>Matthew Hernandez</t>
  </si>
  <si>
    <t>Kimberly Clayton</t>
  </si>
  <si>
    <t>Anthony Johnson</t>
  </si>
  <si>
    <t>Cathy Wolfe</t>
  </si>
  <si>
    <t>Vincent Hall</t>
  </si>
  <si>
    <t>Tanya Hoffman</t>
  </si>
  <si>
    <t>Kenneth Fuller</t>
  </si>
  <si>
    <t>Derrick Le</t>
  </si>
  <si>
    <t>Heather Frost</t>
  </si>
  <si>
    <t>Jeffrey Marks</t>
  </si>
  <si>
    <t>Jeffrey Andrade</t>
  </si>
  <si>
    <t>Elizabeth Shea</t>
  </si>
  <si>
    <t>Stephanie Thompson</t>
  </si>
  <si>
    <t>Nicholas Martinez</t>
  </si>
  <si>
    <t>Erin Beasley</t>
  </si>
  <si>
    <t>Timothy Wells</t>
  </si>
  <si>
    <t>James Caldwell</t>
  </si>
  <si>
    <t>Eric Dunn</t>
  </si>
  <si>
    <t>Cynthia Blanchard</t>
  </si>
  <si>
    <t>Matthew Palmer</t>
  </si>
  <si>
    <t>Dustin Rogers</t>
  </si>
  <si>
    <t>Kristin Brown</t>
  </si>
  <si>
    <t>Jason Smith</t>
  </si>
  <si>
    <t>Lynn Rose</t>
  </si>
  <si>
    <t>Denise Sims</t>
  </si>
  <si>
    <t>Dawn Miller</t>
  </si>
  <si>
    <t>Tyler Baker</t>
  </si>
  <si>
    <t>Justin James</t>
  </si>
  <si>
    <t>Steven Williams</t>
  </si>
  <si>
    <t>Jennifer Miller</t>
  </si>
  <si>
    <t>Mathew Mcbride</t>
  </si>
  <si>
    <t>Zachary Fitzgerald</t>
  </si>
  <si>
    <t>Ann Adams</t>
  </si>
  <si>
    <t>Jennifer Morrison</t>
  </si>
  <si>
    <t>Shannon Ruiz</t>
  </si>
  <si>
    <t>Jill Wilson</t>
  </si>
  <si>
    <t>Jason Perry</t>
  </si>
  <si>
    <t>Nicholas Sanford</t>
  </si>
  <si>
    <t>Philip Khan</t>
  </si>
  <si>
    <t>Ryan Brown</t>
  </si>
  <si>
    <t>Alexander Rivas</t>
  </si>
  <si>
    <t>Michelle Meyer</t>
  </si>
  <si>
    <t>Kathleen Patton</t>
  </si>
  <si>
    <t>Danielle Abbott</t>
  </si>
  <si>
    <t>Mary Austin</t>
  </si>
  <si>
    <t>John Daniel</t>
  </si>
  <si>
    <t>Jamie Aguirre</t>
  </si>
  <si>
    <t>Jennifer Dickson</t>
  </si>
  <si>
    <t>Bradley Griffin</t>
  </si>
  <si>
    <t>Levi Medina</t>
  </si>
  <si>
    <t>Brian Hall</t>
  </si>
  <si>
    <t>Ralph Walker</t>
  </si>
  <si>
    <t>Sheila Wagner</t>
  </si>
  <si>
    <t>Laura Bryant</t>
  </si>
  <si>
    <t>John Haas</t>
  </si>
  <si>
    <t>Benjamin Long</t>
  </si>
  <si>
    <t>Michael Davis</t>
  </si>
  <si>
    <t>Amber Page</t>
  </si>
  <si>
    <t>Jeffrey Watson</t>
  </si>
  <si>
    <t>Bryan Christian</t>
  </si>
  <si>
    <t>William Warren</t>
  </si>
  <si>
    <t>Jose Harris</t>
  </si>
  <si>
    <t>Garrett Johnson</t>
  </si>
  <si>
    <t>Lisa Gutierrez</t>
  </si>
  <si>
    <t>Nicholas Martin</t>
  </si>
  <si>
    <t>Stephanie Johnson</t>
  </si>
  <si>
    <t>Jessica Baird</t>
  </si>
  <si>
    <t>Alexander Lynch</t>
  </si>
  <si>
    <t>Tara Roy</t>
  </si>
  <si>
    <t>David Morrow</t>
  </si>
  <si>
    <t>Taylor Richards</t>
  </si>
  <si>
    <t>Ryan Doyle</t>
  </si>
  <si>
    <t>Samantha Maldonado</t>
  </si>
  <si>
    <t>Emily Moore</t>
  </si>
  <si>
    <t>Jeffery Brown</t>
  </si>
  <si>
    <t>Daniel Johnson</t>
  </si>
  <si>
    <t>Jessica Mason</t>
  </si>
  <si>
    <t>Linda Peck</t>
  </si>
  <si>
    <t>Richard Novak</t>
  </si>
  <si>
    <t>Mary Turner</t>
  </si>
  <si>
    <t>Amy Stewart</t>
  </si>
  <si>
    <t>Christopher House</t>
  </si>
  <si>
    <t>Benjamin Baker</t>
  </si>
  <si>
    <t>Jason Miller</t>
  </si>
  <si>
    <t>Kathryn Lowe</t>
  </si>
  <si>
    <t>Theresa Newman</t>
  </si>
  <si>
    <t>April Griffin</t>
  </si>
  <si>
    <t>John Miles</t>
  </si>
  <si>
    <t>Gary Barr</t>
  </si>
  <si>
    <t>Jesse Peterson</t>
  </si>
  <si>
    <t>Kyle Hughes</t>
  </si>
  <si>
    <t>Tara Burgess</t>
  </si>
  <si>
    <t>Justin Norris</t>
  </si>
  <si>
    <t>Nicholas Gonzalez</t>
  </si>
  <si>
    <t>Christopher Anderson</t>
  </si>
  <si>
    <t>Dave Mcdaniel</t>
  </si>
  <si>
    <t>Kathryn Carter</t>
  </si>
  <si>
    <t>Nicholas Griffin</t>
  </si>
  <si>
    <t>Kelly Mcgee</t>
  </si>
  <si>
    <t>Lonnie Campbell</t>
  </si>
  <si>
    <t>Mary Jackson</t>
  </si>
  <si>
    <t>Tyler Stephens</t>
  </si>
  <si>
    <t>Troy Brown</t>
  </si>
  <si>
    <t>Anthony Hansen</t>
  </si>
  <si>
    <t>Kevin Adams</t>
  </si>
  <si>
    <t>Michael Hardy</t>
  </si>
  <si>
    <t>Samuel Mccall</t>
  </si>
  <si>
    <t>Henry Johnson</t>
  </si>
  <si>
    <t>Stacy Brown</t>
  </si>
  <si>
    <t>Jennifer Quinn</t>
  </si>
  <si>
    <t>Lauren Smith</t>
  </si>
  <si>
    <t>Cheyenne Rollins</t>
  </si>
  <si>
    <t>Maria Edwards</t>
  </si>
  <si>
    <t>Max White</t>
  </si>
  <si>
    <t>Katherine Orozco</t>
  </si>
  <si>
    <t>Mary Schroeder</t>
  </si>
  <si>
    <t>Christine Wang</t>
  </si>
  <si>
    <t>Raymond Weiss</t>
  </si>
  <si>
    <t>Kathy Boone</t>
  </si>
  <si>
    <t>Kathleen Elliott</t>
  </si>
  <si>
    <t>Jennifer Lyons</t>
  </si>
  <si>
    <t>Janice Huang</t>
  </si>
  <si>
    <t>Lori Hernandez</t>
  </si>
  <si>
    <t>Sarah Morrow</t>
  </si>
  <si>
    <t>Tanya Smith</t>
  </si>
  <si>
    <t>John Martin</t>
  </si>
  <si>
    <t>Samantha Gonzalez</t>
  </si>
  <si>
    <t>Charles Burton</t>
  </si>
  <si>
    <t>Patricia Suarez</t>
  </si>
  <si>
    <t>Kenneth Cooke</t>
  </si>
  <si>
    <t>Matthew Anderson</t>
  </si>
  <si>
    <t>Daniel Grant</t>
  </si>
  <si>
    <t>Barry Burton</t>
  </si>
  <si>
    <t>Paul Pruitt</t>
  </si>
  <si>
    <t>Ryan Schaefer</t>
  </si>
  <si>
    <t>Autumn Murphy</t>
  </si>
  <si>
    <t>Catherine Ramirez</t>
  </si>
  <si>
    <t>Crystal Joseph</t>
  </si>
  <si>
    <t>Amanda Rich</t>
  </si>
  <si>
    <t>Robert Galvan</t>
  </si>
  <si>
    <t>Grace Dennis</t>
  </si>
  <si>
    <t>Sara Richards</t>
  </si>
  <si>
    <t>Joe Ortega</t>
  </si>
  <si>
    <t>Shane Simmons</t>
  </si>
  <si>
    <t>Mark Shaffer</t>
  </si>
  <si>
    <t>Victoria Kelly</t>
  </si>
  <si>
    <t>Rachel Walker</t>
  </si>
  <si>
    <t>Adam Beck</t>
  </si>
  <si>
    <t>Amanda Crawford</t>
  </si>
  <si>
    <t>Angela Blanchard</t>
  </si>
  <si>
    <t>Jacob Fisher</t>
  </si>
  <si>
    <t>Steven Rogers</t>
  </si>
  <si>
    <t>Aimee White</t>
  </si>
  <si>
    <t>Matthew Adams</t>
  </si>
  <si>
    <t>Kim Garcia</t>
  </si>
  <si>
    <t>Wendy Holland</t>
  </si>
  <si>
    <t>Hannah Shepherd</t>
  </si>
  <si>
    <t>James Thomas</t>
  </si>
  <si>
    <t>Erik Boyle</t>
  </si>
  <si>
    <t>Ronald Bates</t>
  </si>
  <si>
    <t>Rachel Parrish</t>
  </si>
  <si>
    <t>Brandon Lucas</t>
  </si>
  <si>
    <t>Marissa Nelson</t>
  </si>
  <si>
    <t>David Cooley</t>
  </si>
  <si>
    <t>Katherine Spencer</t>
  </si>
  <si>
    <t>Teresa Fuentes</t>
  </si>
  <si>
    <t>Joel Gross</t>
  </si>
  <si>
    <t>John Sparks</t>
  </si>
  <si>
    <t>Chad Bradshaw</t>
  </si>
  <si>
    <t>Nicholas Bridges</t>
  </si>
  <si>
    <t>Timothy Clark</t>
  </si>
  <si>
    <t>Ryan Phillips</t>
  </si>
  <si>
    <t>Mary Owens</t>
  </si>
  <si>
    <t>James Lee</t>
  </si>
  <si>
    <t>Cassandra Lopez</t>
  </si>
  <si>
    <t>Wendy White</t>
  </si>
  <si>
    <t>Todd Lewis</t>
  </si>
  <si>
    <t>Kyle Ryan</t>
  </si>
  <si>
    <t>Paul Thomas</t>
  </si>
  <si>
    <t>Ronald Mcdonald</t>
  </si>
  <si>
    <t>Katherine Aguirre</t>
  </si>
  <si>
    <t>Nathan Gray</t>
  </si>
  <si>
    <t>Jared Johnson</t>
  </si>
  <si>
    <t>Tammy Gray</t>
  </si>
  <si>
    <t>Jane Foster</t>
  </si>
  <si>
    <t>Chris Stevens</t>
  </si>
  <si>
    <t>Benjamin Jones</t>
  </si>
  <si>
    <t>Brenda Smith</t>
  </si>
  <si>
    <t>Brandon Davis</t>
  </si>
  <si>
    <t>Randall Washington</t>
  </si>
  <si>
    <t>Ana Mccoy</t>
  </si>
  <si>
    <t>Julie Combs</t>
  </si>
  <si>
    <t>Donald Santos</t>
  </si>
  <si>
    <t>Clinton Nguyen</t>
  </si>
  <si>
    <t>Darryl Newton</t>
  </si>
  <si>
    <t>Elizabeth Baker</t>
  </si>
  <si>
    <t>Margaret Gillespie</t>
  </si>
  <si>
    <t>Caleb Martin</t>
  </si>
  <si>
    <t>Jonathan Matthews</t>
  </si>
  <si>
    <t>Jonathan Bush</t>
  </si>
  <si>
    <t>Dwayne Brown</t>
  </si>
  <si>
    <t>Samuel Gonzales</t>
  </si>
  <si>
    <t>Randall Murillo</t>
  </si>
  <si>
    <t>Michael Curtis</t>
  </si>
  <si>
    <t>Tina Gonzales</t>
  </si>
  <si>
    <t>Christian Barnett</t>
  </si>
  <si>
    <t>Michael Warren</t>
  </si>
  <si>
    <t>Alexander Johnson</t>
  </si>
  <si>
    <t>Alicia Horton</t>
  </si>
  <si>
    <t>Anthony Gutierrez</t>
  </si>
  <si>
    <t>Kristen Mcdowell</t>
  </si>
  <si>
    <t>Isabella Johnson</t>
  </si>
  <si>
    <t>Carmen Hill</t>
  </si>
  <si>
    <t>Timothy Riley</t>
  </si>
  <si>
    <t>Brandon Scott</t>
  </si>
  <si>
    <t>Kelli Duffy</t>
  </si>
  <si>
    <t>Anthony Walker</t>
  </si>
  <si>
    <t>Amy Richardson</t>
  </si>
  <si>
    <t>Shelby Pena</t>
  </si>
  <si>
    <t>Ryan Hickman</t>
  </si>
  <si>
    <t>William Nunez</t>
  </si>
  <si>
    <t>Carlos Hawkins</t>
  </si>
  <si>
    <t>Margaret Stewart</t>
  </si>
  <si>
    <t>Gail Woodard</t>
  </si>
  <si>
    <t>Brian Wallace</t>
  </si>
  <si>
    <t>Alexander Wright</t>
  </si>
  <si>
    <t>Russell Delacruz</t>
  </si>
  <si>
    <t>Jennifer Sharp</t>
  </si>
  <si>
    <t>Leah Coleman</t>
  </si>
  <si>
    <t>Ryan Williams</t>
  </si>
  <si>
    <t>Peggy Strickland</t>
  </si>
  <si>
    <t>Sherri Rodriguez</t>
  </si>
  <si>
    <t>Amber Schneider</t>
  </si>
  <si>
    <t>Matthew Wilson</t>
  </si>
  <si>
    <t>Shannon Le</t>
  </si>
  <si>
    <t>Susan Rodriguez</t>
  </si>
  <si>
    <t>Travis Evans</t>
  </si>
  <si>
    <t>Charles Ruiz</t>
  </si>
  <si>
    <t>Patrick Owens</t>
  </si>
  <si>
    <t>Tammy Simpson</t>
  </si>
  <si>
    <t>Lisa Fischer</t>
  </si>
  <si>
    <t>Cody Stewart</t>
  </si>
  <si>
    <t>Benjamin Sims</t>
  </si>
  <si>
    <t>Jon Novak</t>
  </si>
  <si>
    <t>David Wallace</t>
  </si>
  <si>
    <t>Jacob Serrano</t>
  </si>
  <si>
    <t>Harry Morales</t>
  </si>
  <si>
    <t>Chad Newton</t>
  </si>
  <si>
    <t>Cody Barber</t>
  </si>
  <si>
    <t>Kathryn Howard</t>
  </si>
  <si>
    <t>Kerri Lopez</t>
  </si>
  <si>
    <t>Benjamin Hart</t>
  </si>
  <si>
    <t>Sean Watson</t>
  </si>
  <si>
    <t>Andrea Johnson</t>
  </si>
  <si>
    <t>Daniel Mitchell</t>
  </si>
  <si>
    <t>Amy Patterson</t>
  </si>
  <si>
    <t>Matthew Jackson</t>
  </si>
  <si>
    <t>Crystal Davis</t>
  </si>
  <si>
    <t>Karen Lawrence</t>
  </si>
  <si>
    <t>Veronica Duke</t>
  </si>
  <si>
    <t>Robert Wilson</t>
  </si>
  <si>
    <t>Veronica Weaver</t>
  </si>
  <si>
    <t>Juan Martin</t>
  </si>
  <si>
    <t>Danielle Smith</t>
  </si>
  <si>
    <t>Stephen Riddle</t>
  </si>
  <si>
    <t>James Goodwin</t>
  </si>
  <si>
    <t>Teresa Robbins</t>
  </si>
  <si>
    <t>Megan Webster</t>
  </si>
  <si>
    <t>Steven Tran</t>
  </si>
  <si>
    <t>Mark Velasquez</t>
  </si>
  <si>
    <t>Joseph Holland</t>
  </si>
  <si>
    <t>Darlene Jackson</t>
  </si>
  <si>
    <t>Melissa Gray</t>
  </si>
  <si>
    <t>Sierra Smith</t>
  </si>
  <si>
    <t>Timothy Harding</t>
  </si>
  <si>
    <t>Darlene Serrano</t>
  </si>
  <si>
    <t>Brian Lambert</t>
  </si>
  <si>
    <t>Thomas Rivera</t>
  </si>
  <si>
    <t>David Gilbert</t>
  </si>
  <si>
    <t>Garrett Walton</t>
  </si>
  <si>
    <t>Marissa Bell</t>
  </si>
  <si>
    <t>Randall Stewart</t>
  </si>
  <si>
    <t>Jacob Ryan</t>
  </si>
  <si>
    <t>Tracy Bradshaw</t>
  </si>
  <si>
    <t>Jonathan Cannon</t>
  </si>
  <si>
    <t>Samuel Nelson</t>
  </si>
  <si>
    <t>Jared Miles</t>
  </si>
  <si>
    <t>Stacy Norton</t>
  </si>
  <si>
    <t>Lisa Jackson</t>
  </si>
  <si>
    <t>Donna Cuevas</t>
  </si>
  <si>
    <t>John Shannon</t>
  </si>
  <si>
    <t>Kevin Reyes</t>
  </si>
  <si>
    <t>Ashley May</t>
  </si>
  <si>
    <t>Debbie Bell</t>
  </si>
  <si>
    <t>Steven Obrien</t>
  </si>
  <si>
    <t>Derrick Benson</t>
  </si>
  <si>
    <t>Daniel Myers</t>
  </si>
  <si>
    <t>Ann Gillespie</t>
  </si>
  <si>
    <t>Tiffany Garcia</t>
  </si>
  <si>
    <t>Gary Williams</t>
  </si>
  <si>
    <t>Brittany Gomez</t>
  </si>
  <si>
    <t>Charles Morton</t>
  </si>
  <si>
    <t>Jessica Wilson</t>
  </si>
  <si>
    <t>Andrea Patel</t>
  </si>
  <si>
    <t>Brandon Roberts</t>
  </si>
  <si>
    <t>Bryan Walton</t>
  </si>
  <si>
    <t>Angel Anderson</t>
  </si>
  <si>
    <t>Amy Nichols</t>
  </si>
  <si>
    <t>James Becker</t>
  </si>
  <si>
    <t>Jacob Davis</t>
  </si>
  <si>
    <t>Robert Ortega</t>
  </si>
  <si>
    <t>Christopher Chandler</t>
  </si>
  <si>
    <t>Daniel Briggs</t>
  </si>
  <si>
    <t>Andrea Lloyd</t>
  </si>
  <si>
    <t>Donald Sutton</t>
  </si>
  <si>
    <t>Elizabeth Walter</t>
  </si>
  <si>
    <t>Tony Eaton</t>
  </si>
  <si>
    <t>Melissa Marquez</t>
  </si>
  <si>
    <t>David Frost</t>
  </si>
  <si>
    <t>Jonathan Green</t>
  </si>
  <si>
    <t>Brian Martin</t>
  </si>
  <si>
    <t>Stacey Garcia</t>
  </si>
  <si>
    <t>Deanna Escobar</t>
  </si>
  <si>
    <t>Tyler Mendoza</t>
  </si>
  <si>
    <t>Micheal Garcia</t>
  </si>
  <si>
    <t>Rhonda Neal</t>
  </si>
  <si>
    <t>Tammy Wong</t>
  </si>
  <si>
    <t>Emily Sanders</t>
  </si>
  <si>
    <t>Jonathan Black</t>
  </si>
  <si>
    <t>Alexandra Dillon</t>
  </si>
  <si>
    <t>Amanda Luna</t>
  </si>
  <si>
    <t>Kevin Sampson</t>
  </si>
  <si>
    <t>Michael Cooke</t>
  </si>
  <si>
    <t>Sharon Crawford</t>
  </si>
  <si>
    <t>Michael Riley</t>
  </si>
  <si>
    <t>Eric Smith</t>
  </si>
  <si>
    <t>Leslie Shaffer</t>
  </si>
  <si>
    <t>Diane Allen</t>
  </si>
  <si>
    <t>Amy Sullivan</t>
  </si>
  <si>
    <t>Patrick Manning</t>
  </si>
  <si>
    <t>Wesley Lozano</t>
  </si>
  <si>
    <t>Gary Oneill</t>
  </si>
  <si>
    <t>Christopher Sellers</t>
  </si>
  <si>
    <t>Sarah Thompson</t>
  </si>
  <si>
    <t>Vanessa Wong</t>
  </si>
  <si>
    <t>Benjamin Shaw</t>
  </si>
  <si>
    <t>Lisa Simpson</t>
  </si>
  <si>
    <t>Olivia White</t>
  </si>
  <si>
    <t>Virginia Wilson</t>
  </si>
  <si>
    <t>Ashley Soto</t>
  </si>
  <si>
    <t>David Green</t>
  </si>
  <si>
    <t>Monica Davis</t>
  </si>
  <si>
    <t>Kristen Hahn</t>
  </si>
  <si>
    <t>Kaitlin Johnson</t>
  </si>
  <si>
    <t>Joyce Wells</t>
  </si>
  <si>
    <t>Susan Hanson</t>
  </si>
  <si>
    <t>Greg Ayala</t>
  </si>
  <si>
    <t>Sherry Stewart</t>
  </si>
  <si>
    <t>Laura Dawson</t>
  </si>
  <si>
    <t>April Morrison</t>
  </si>
  <si>
    <t>Dakota Walter</t>
  </si>
  <si>
    <t>Brett Hall</t>
  </si>
  <si>
    <t>Justin Marquez</t>
  </si>
  <si>
    <t>Rachel Bowman</t>
  </si>
  <si>
    <t>Tyler Adams</t>
  </si>
  <si>
    <t>Dustin Butler</t>
  </si>
  <si>
    <t>Jerome Mcdaniel</t>
  </si>
  <si>
    <t>Jason Navarro</t>
  </si>
  <si>
    <t>Nicole Nelson</t>
  </si>
  <si>
    <t>Katherine Gallegos</t>
  </si>
  <si>
    <t>Cindy Landry</t>
  </si>
  <si>
    <t>Dylan Lutz</t>
  </si>
  <si>
    <t>David Carney</t>
  </si>
  <si>
    <t>Regina Howard</t>
  </si>
  <si>
    <t>Cindy Anderson</t>
  </si>
  <si>
    <t>Richard Brown</t>
  </si>
  <si>
    <t>Amy Vaughn</t>
  </si>
  <si>
    <t>Michelle Villanueva</t>
  </si>
  <si>
    <t>Andrea Daniels</t>
  </si>
  <si>
    <t>Rachel Hernandez</t>
  </si>
  <si>
    <t>Christopher Choi</t>
  </si>
  <si>
    <t>Katelyn Sutton</t>
  </si>
  <si>
    <t>David Rojas</t>
  </si>
  <si>
    <t>Jeffrey Skinner</t>
  </si>
  <si>
    <t>Charles Hill</t>
  </si>
  <si>
    <t>Johnny Myers</t>
  </si>
  <si>
    <t>Alexandria Davis</t>
  </si>
  <si>
    <t>Michael Salazar</t>
  </si>
  <si>
    <t>Pamela Marshall</t>
  </si>
  <si>
    <t>Chad Payne</t>
  </si>
  <si>
    <t>James Gibson</t>
  </si>
  <si>
    <t>Daniel Simmons</t>
  </si>
  <si>
    <t>Alex Wiggins</t>
  </si>
  <si>
    <t>Dennis Jones</t>
  </si>
  <si>
    <t>Shawn Bowen</t>
  </si>
  <si>
    <t>Brandi Mejia</t>
  </si>
  <si>
    <t>Kimberly Rubio</t>
  </si>
  <si>
    <t>Mario Lee</t>
  </si>
  <si>
    <t>Daniel Charles</t>
  </si>
  <si>
    <t>Brandi White</t>
  </si>
  <si>
    <t>John Walker</t>
  </si>
  <si>
    <t>Don Porter</t>
  </si>
  <si>
    <t>Heather Johnson</t>
  </si>
  <si>
    <t>Patrick Gentry</t>
  </si>
  <si>
    <t>Richard Craig</t>
  </si>
  <si>
    <t>Michelle Lopez</t>
  </si>
  <si>
    <t>Joseph Adams</t>
  </si>
  <si>
    <t>Lori Hamilton</t>
  </si>
  <si>
    <t>Jennifer Lopez</t>
  </si>
  <si>
    <t>Michael Lynch</t>
  </si>
  <si>
    <t>Wendy Morris</t>
  </si>
  <si>
    <t>Angela Mills</t>
  </si>
  <si>
    <t>Allison Taylor</t>
  </si>
  <si>
    <t>Michael Delgado</t>
  </si>
  <si>
    <t>Chad Holland</t>
  </si>
  <si>
    <t>Mario Perry</t>
  </si>
  <si>
    <t>Jessica Solis</t>
  </si>
  <si>
    <t>Laura Romero</t>
  </si>
  <si>
    <t>George Jimenez</t>
  </si>
  <si>
    <t>Stephen Weaver</t>
  </si>
  <si>
    <t>Laura Ray</t>
  </si>
  <si>
    <t>Stacey Rose</t>
  </si>
  <si>
    <t>John Clark</t>
  </si>
  <si>
    <t>John Stone</t>
  </si>
  <si>
    <t>Terry Long</t>
  </si>
  <si>
    <t>Adam Rogers</t>
  </si>
  <si>
    <t>Anna Lawson</t>
  </si>
  <si>
    <t>Lisa Richardson</t>
  </si>
  <si>
    <t>Karen Mccann</t>
  </si>
  <si>
    <t>Sharon Washington</t>
  </si>
  <si>
    <t>Rebecca Moreno</t>
  </si>
  <si>
    <t>Thomas Davis</t>
  </si>
  <si>
    <t>Amber Obrien</t>
  </si>
  <si>
    <t>Manuel Lloyd</t>
  </si>
  <si>
    <t>Bryce Boone</t>
  </si>
  <si>
    <t>Zachary Randolph</t>
  </si>
  <si>
    <t>Jason Alexander</t>
  </si>
  <si>
    <t>Heather Lane</t>
  </si>
  <si>
    <t>Jerome Brewer</t>
  </si>
  <si>
    <t>Christopher Chung</t>
  </si>
  <si>
    <t>Taylor Lawson</t>
  </si>
  <si>
    <t>Jessica Hendrix</t>
  </si>
  <si>
    <t>Kevin Mercado</t>
  </si>
  <si>
    <t>Kyle Miller</t>
  </si>
  <si>
    <t>Marc Williams</t>
  </si>
  <si>
    <t>Matthew Davis</t>
  </si>
  <si>
    <t>Jacqueline Holland</t>
  </si>
  <si>
    <t>Anthony Harris</t>
  </si>
  <si>
    <t>Lance Rivera</t>
  </si>
  <si>
    <t>Jesse Frazier</t>
  </si>
  <si>
    <t>Bridget Mcclure</t>
  </si>
  <si>
    <t>Bryan Martin</t>
  </si>
  <si>
    <t>Leslie Matthews</t>
  </si>
  <si>
    <t>Karl Garcia</t>
  </si>
  <si>
    <t>Gary Ruiz</t>
  </si>
  <si>
    <t>Susan Miller</t>
  </si>
  <si>
    <t>Donald Cross</t>
  </si>
  <si>
    <t>Janice Bonilla</t>
  </si>
  <si>
    <t>Ashley Smith</t>
  </si>
  <si>
    <t>Jacqueline Bridges</t>
  </si>
  <si>
    <t>Jose Farmer</t>
  </si>
  <si>
    <t>Diana Henderson</t>
  </si>
  <si>
    <t>George James</t>
  </si>
  <si>
    <t>Marcus Robertson</t>
  </si>
  <si>
    <t>Antonio Salinas</t>
  </si>
  <si>
    <t>Adam Mcclain</t>
  </si>
  <si>
    <t>David Powell</t>
  </si>
  <si>
    <t>Richard Lyons</t>
  </si>
  <si>
    <t>Nicholas Stephenson</t>
  </si>
  <si>
    <t>Kathryn Rowe</t>
  </si>
  <si>
    <t>Trevor Schroeder</t>
  </si>
  <si>
    <t>Anthony Jones</t>
  </si>
  <si>
    <t>Julie Garrison</t>
  </si>
  <si>
    <t>Kelli Ramirez</t>
  </si>
  <si>
    <t>Stephanie King</t>
  </si>
  <si>
    <t>Christopher Sims</t>
  </si>
  <si>
    <t>James Scott</t>
  </si>
  <si>
    <t>Andrea Stanton</t>
  </si>
  <si>
    <t>John Sanders</t>
  </si>
  <si>
    <t>Diane Cole</t>
  </si>
  <si>
    <t>Shawn Lara</t>
  </si>
  <si>
    <t>Logan Jones</t>
  </si>
  <si>
    <t>Terri Vargas</t>
  </si>
  <si>
    <t>Katie Morris</t>
  </si>
  <si>
    <t>Matthew King</t>
  </si>
  <si>
    <t>Daniel Humphrey</t>
  </si>
  <si>
    <t>Heather Carson</t>
  </si>
  <si>
    <t>Alexandria Williams</t>
  </si>
  <si>
    <t>Lee Thompson</t>
  </si>
  <si>
    <t>Kristin Taylor</t>
  </si>
  <si>
    <t>Amy Reyes</t>
  </si>
  <si>
    <t>Shawn Dyer</t>
  </si>
  <si>
    <t>Eric Blanchard</t>
  </si>
  <si>
    <t>Kelly Smith</t>
  </si>
  <si>
    <t>Larry Young</t>
  </si>
  <si>
    <t>Kevin Hunter</t>
  </si>
  <si>
    <t>Patricia Marshall</t>
  </si>
  <si>
    <t>Angela Warren</t>
  </si>
  <si>
    <t>Jeffery Hunt</t>
  </si>
  <si>
    <t>David Ochoa</t>
  </si>
  <si>
    <t>James Garrett</t>
  </si>
  <si>
    <t>Lisa Cook</t>
  </si>
  <si>
    <t>Timothy Price</t>
  </si>
  <si>
    <t>Jose Jackson</t>
  </si>
  <si>
    <t>Rodney Hill</t>
  </si>
  <si>
    <t>Nina Fischer</t>
  </si>
  <si>
    <t>Joel May</t>
  </si>
  <si>
    <t>Alison Wu</t>
  </si>
  <si>
    <t>Tiffany Fuentes</t>
  </si>
  <si>
    <t>Mariah Johnson</t>
  </si>
  <si>
    <t>Aaron Hayden</t>
  </si>
  <si>
    <t>Joshua Nash</t>
  </si>
  <si>
    <t>Keith Pineda</t>
  </si>
  <si>
    <t>Wesley Bush</t>
  </si>
  <si>
    <t>Krystal Moody</t>
  </si>
  <si>
    <t>Richard Barr</t>
  </si>
  <si>
    <t>Samuel Dennis</t>
  </si>
  <si>
    <t>Cassandra Ross</t>
  </si>
  <si>
    <t>Teresa Garcia</t>
  </si>
  <si>
    <t>Joseph Sexton</t>
  </si>
  <si>
    <t>Patrick Mckinney</t>
  </si>
  <si>
    <t>Rebecca Calderon</t>
  </si>
  <si>
    <t>Brittany Hall</t>
  </si>
  <si>
    <t>Adam Hunt</t>
  </si>
  <si>
    <t>Ronald Williams</t>
  </si>
  <si>
    <t>Lori Sullivan</t>
  </si>
  <si>
    <t>Michael Yates</t>
  </si>
  <si>
    <t>James Page</t>
  </si>
  <si>
    <t>Timothy Brandt</t>
  </si>
  <si>
    <t>Kelly Stephens</t>
  </si>
  <si>
    <t>Eric Benson</t>
  </si>
  <si>
    <t>Angelica Hunter</t>
  </si>
  <si>
    <t>Nicole Day</t>
  </si>
  <si>
    <t>Bianca Arellano</t>
  </si>
  <si>
    <t>Jeffrey Yu</t>
  </si>
  <si>
    <t>Leslie Conley</t>
  </si>
  <si>
    <t>Gabrielle Maxwell</t>
  </si>
  <si>
    <t>Vanessa Aguirre</t>
  </si>
  <si>
    <t>Steven Cuevas</t>
  </si>
  <si>
    <t>John Stark</t>
  </si>
  <si>
    <t>Catherine Finley</t>
  </si>
  <si>
    <t>Mark Schmidt</t>
  </si>
  <si>
    <t>Frank Kelly</t>
  </si>
  <si>
    <t>Mary Newton</t>
  </si>
  <si>
    <t>John White</t>
  </si>
  <si>
    <t>Larry Figueroa</t>
  </si>
  <si>
    <t>Jamie Marsh</t>
  </si>
  <si>
    <t>Russell Butler</t>
  </si>
  <si>
    <t>Larry Mooney</t>
  </si>
  <si>
    <t>Rachel Hogan</t>
  </si>
  <si>
    <t>Dawn Lopez</t>
  </si>
  <si>
    <t>Patricia Nunez</t>
  </si>
  <si>
    <t>Joseph Aguilar</t>
  </si>
  <si>
    <t>Anna Drake</t>
  </si>
  <si>
    <t>Christie Pierce</t>
  </si>
  <si>
    <t>Jennifer Peterson</t>
  </si>
  <si>
    <t>Nicole Brooks</t>
  </si>
  <si>
    <t>Michael Booker</t>
  </si>
  <si>
    <t>Christopher Caldwell</t>
  </si>
  <si>
    <t>Rebecca Berger</t>
  </si>
  <si>
    <t>Tiffany Moses</t>
  </si>
  <si>
    <t>Jonathan Martin</t>
  </si>
  <si>
    <t>Michele Jordan</t>
  </si>
  <si>
    <t>Kenneth Huffman</t>
  </si>
  <si>
    <t>Miranda Bates</t>
  </si>
  <si>
    <t>Stuart Blevins</t>
  </si>
  <si>
    <t>Ronald Grimes</t>
  </si>
  <si>
    <t>Tyler Alvarez</t>
  </si>
  <si>
    <t>Ashlee Bennett</t>
  </si>
  <si>
    <t>Shawn Sullivan</t>
  </si>
  <si>
    <t>Bobby Dillon</t>
  </si>
  <si>
    <t>Tiffany Ortega</t>
  </si>
  <si>
    <t>Brenda Gray</t>
  </si>
  <si>
    <t>Raven King</t>
  </si>
  <si>
    <t>Melanie Hoffman</t>
  </si>
  <si>
    <t>Amanda Brown</t>
  </si>
  <si>
    <t>Walter Anderson</t>
  </si>
  <si>
    <t>Dan Jennings</t>
  </si>
  <si>
    <t>Jesse Allison</t>
  </si>
  <si>
    <t>Derrick Allen</t>
  </si>
  <si>
    <t>James Leon</t>
  </si>
  <si>
    <t>Melanie Thomas</t>
  </si>
  <si>
    <t>Amy Bell</t>
  </si>
  <si>
    <t>Connie Morgan</t>
  </si>
  <si>
    <t>Jason Knight</t>
  </si>
  <si>
    <t>William Gross</t>
  </si>
  <si>
    <t>Ann Turner</t>
  </si>
  <si>
    <t>Joseph West</t>
  </si>
  <si>
    <t>Briana Clarke</t>
  </si>
  <si>
    <t>Shannon Barrett</t>
  </si>
  <si>
    <t>Danielle Oconnor</t>
  </si>
  <si>
    <t>Ashley Miller</t>
  </si>
  <si>
    <t>Andre Fletcher</t>
  </si>
  <si>
    <t>James Fleming</t>
  </si>
  <si>
    <t>Amanda Reeves</t>
  </si>
  <si>
    <t>Lisa Peters</t>
  </si>
  <si>
    <t>Brenda Trujillo</t>
  </si>
  <si>
    <t>Andrew Douglas</t>
  </si>
  <si>
    <t>Alexis French</t>
  </si>
  <si>
    <t>Christopher Kim</t>
  </si>
  <si>
    <t>Steve Moon</t>
  </si>
  <si>
    <t>Antonio Newman</t>
  </si>
  <si>
    <t>Jason Elliott</t>
  </si>
  <si>
    <t>Angela Alvarez</t>
  </si>
  <si>
    <t>Suzanne Carter</t>
  </si>
  <si>
    <t>Aaron Reed</t>
  </si>
  <si>
    <t>Andrew Garrett</t>
  </si>
  <si>
    <t>Jeffrey Gutierrez</t>
  </si>
  <si>
    <t>Tabitha Cantrell</t>
  </si>
  <si>
    <t>James Wolfe</t>
  </si>
  <si>
    <t>Melanie Stafford</t>
  </si>
  <si>
    <t>Karen Palmer</t>
  </si>
  <si>
    <t>Gabrielle Perez</t>
  </si>
  <si>
    <t>Jessica Sanchez</t>
  </si>
  <si>
    <t>Michael Smith</t>
  </si>
  <si>
    <t>Paul Foster</t>
  </si>
  <si>
    <t>Laura Calhoun</t>
  </si>
  <si>
    <t>Marvin Brooks</t>
  </si>
  <si>
    <t>Stacey Green</t>
  </si>
  <si>
    <t>Sherry Nelson</t>
  </si>
  <si>
    <t>David Patrick</t>
  </si>
  <si>
    <t>Timothy Casey</t>
  </si>
  <si>
    <t>Sonya Wade</t>
  </si>
  <si>
    <t>Michael Lopez</t>
  </si>
  <si>
    <t>Sandra Lopez</t>
  </si>
  <si>
    <t>Eric Burnett</t>
  </si>
  <si>
    <t>Caroline Jones</t>
  </si>
  <si>
    <t>Mark Robinson</t>
  </si>
  <si>
    <t>Raymond Ward</t>
  </si>
  <si>
    <t>Pamela Dodson</t>
  </si>
  <si>
    <t>Kimberly Day</t>
  </si>
  <si>
    <t>Angela Robinson</t>
  </si>
  <si>
    <t>Wendy Wong</t>
  </si>
  <si>
    <t>Wendy Anderson</t>
  </si>
  <si>
    <t>Melissa Barnes</t>
  </si>
  <si>
    <t>Edward Avila</t>
  </si>
  <si>
    <t>Gina Massey</t>
  </si>
  <si>
    <t>Brandy Lee</t>
  </si>
  <si>
    <t>Lindsay Turner</t>
  </si>
  <si>
    <t>Eric Norman</t>
  </si>
  <si>
    <t>Christopher Gutierrez</t>
  </si>
  <si>
    <t>David White</t>
  </si>
  <si>
    <t>Vicki Moses</t>
  </si>
  <si>
    <t>Erin Clark</t>
  </si>
  <si>
    <t>James Turner</t>
  </si>
  <si>
    <t>Jacqueline Gilbert</t>
  </si>
  <si>
    <t>Laura Woodward</t>
  </si>
  <si>
    <t>Claudia Shea</t>
  </si>
  <si>
    <t>Ronald Lyons</t>
  </si>
  <si>
    <t>Brett Smith</t>
  </si>
  <si>
    <t>Jack Willis</t>
  </si>
  <si>
    <t>Scott Oliver</t>
  </si>
  <si>
    <t>Daisy Smith</t>
  </si>
  <si>
    <t>Melissa Williams</t>
  </si>
  <si>
    <t>Dominique Mueller</t>
  </si>
  <si>
    <t>Peter Gonzalez</t>
  </si>
  <si>
    <t>Brandy Hall</t>
  </si>
  <si>
    <t>Whitney Hill</t>
  </si>
  <si>
    <t>Christine Williams</t>
  </si>
  <si>
    <t>Tiffany Gardner</t>
  </si>
  <si>
    <t>Kristy Williams</t>
  </si>
  <si>
    <t>Vanessa Fernandez</t>
  </si>
  <si>
    <t>Crystal Middleton</t>
  </si>
  <si>
    <t>Victoria Noble</t>
  </si>
  <si>
    <t>Barbara Wilson</t>
  </si>
  <si>
    <t>Calvin Anderson</t>
  </si>
  <si>
    <t>Matthew Hardy</t>
  </si>
  <si>
    <t>Jacob Riddle</t>
  </si>
  <si>
    <t>Rhonda Moore</t>
  </si>
  <si>
    <t>Jonathan Saunders</t>
  </si>
  <si>
    <t>Cathy Hardy</t>
  </si>
  <si>
    <t>Kimberly Crawford</t>
  </si>
  <si>
    <t>Kelli Allen</t>
  </si>
  <si>
    <t>Frank Richardson</t>
  </si>
  <si>
    <t>Stephen Hernandez</t>
  </si>
  <si>
    <t>Thomas Johnson</t>
  </si>
  <si>
    <t>Elizabeth Fox</t>
  </si>
  <si>
    <t>Karen Parsons</t>
  </si>
  <si>
    <t>Linda Smith</t>
  </si>
  <si>
    <t>Rachel Martin</t>
  </si>
  <si>
    <t>Gregory Short</t>
  </si>
  <si>
    <t>Samantha Spencer</t>
  </si>
  <si>
    <t>Kathleen Walsh</t>
  </si>
  <si>
    <t>Timothy Peters</t>
  </si>
  <si>
    <t>Megan Brown</t>
  </si>
  <si>
    <t>Sharon Smith</t>
  </si>
  <si>
    <t>Nancy Carlson</t>
  </si>
  <si>
    <t>Kyle Cross</t>
  </si>
  <si>
    <t>Albert Hernandez</t>
  </si>
  <si>
    <t>Christina Wang</t>
  </si>
  <si>
    <t>Nancy Dorsey</t>
  </si>
  <si>
    <t>Jessica Ball</t>
  </si>
  <si>
    <t>Nancy Valentine</t>
  </si>
  <si>
    <t>Keith Green</t>
  </si>
  <si>
    <t>Samuel Graham</t>
  </si>
  <si>
    <t>Susan Hopkins</t>
  </si>
  <si>
    <t>Taylor Phillips</t>
  </si>
  <si>
    <t>Whitney Butler</t>
  </si>
  <si>
    <t>Jonathan Houston</t>
  </si>
  <si>
    <t>Lori Burgess</t>
  </si>
  <si>
    <t>Ashley Castillo</t>
  </si>
  <si>
    <t>Courtney Le</t>
  </si>
  <si>
    <t>Leslie Wright</t>
  </si>
  <si>
    <t>Wendy Washington</t>
  </si>
  <si>
    <t>Cody Richardson</t>
  </si>
  <si>
    <t>Victor Short</t>
  </si>
  <si>
    <t>Michael Cowan</t>
  </si>
  <si>
    <t>Paula Watts</t>
  </si>
  <si>
    <t>Kevin Dougherty</t>
  </si>
  <si>
    <t>Timothy Lewis</t>
  </si>
  <si>
    <t>Adam Hoover</t>
  </si>
  <si>
    <t>Jo Gilmore</t>
  </si>
  <si>
    <t>Michele Tapia</t>
  </si>
  <si>
    <t>Megan Fitzgerald</t>
  </si>
  <si>
    <t>Breanna Cabrera</t>
  </si>
  <si>
    <t>Audrey Phelps</t>
  </si>
  <si>
    <t>Lisa Small</t>
  </si>
  <si>
    <t>Gary Wilson</t>
  </si>
  <si>
    <t>Katherine Jensen</t>
  </si>
  <si>
    <t>Christine Griffin</t>
  </si>
  <si>
    <t>Sally Perkins</t>
  </si>
  <si>
    <t>Kimberly Little</t>
  </si>
  <si>
    <t>Gerald Arroyo</t>
  </si>
  <si>
    <t>Christopher Garrett</t>
  </si>
  <si>
    <t>Michelle Stone</t>
  </si>
  <si>
    <t>Kristie Wilson</t>
  </si>
  <si>
    <t>Brian Davis</t>
  </si>
  <si>
    <t>Angela Alexander</t>
  </si>
  <si>
    <t>Michael Shannon</t>
  </si>
  <si>
    <t>Cole Rice</t>
  </si>
  <si>
    <t>Benjamin Murray</t>
  </si>
  <si>
    <t>Julie Dougherty</t>
  </si>
  <si>
    <t>Michael Castillo</t>
  </si>
  <si>
    <t>Paige Nichols</t>
  </si>
  <si>
    <t>Mary Tate</t>
  </si>
  <si>
    <t>Brittany Jones</t>
  </si>
  <si>
    <t>Victoria Hutchinson</t>
  </si>
  <si>
    <t>Carmen Thompson</t>
  </si>
  <si>
    <t>Angie Arnold</t>
  </si>
  <si>
    <t>David Warren</t>
  </si>
  <si>
    <t>Jesse Randolph</t>
  </si>
  <si>
    <t>Jennifer Galvan</t>
  </si>
  <si>
    <t>Tina Davis</t>
  </si>
  <si>
    <t>Alyssa Perez</t>
  </si>
  <si>
    <t>Timothy Carpenter</t>
  </si>
  <si>
    <t>Troy Carter</t>
  </si>
  <si>
    <t>Ralph Cook</t>
  </si>
  <si>
    <t>Kara Gallegos</t>
  </si>
  <si>
    <t>Chad Saunders</t>
  </si>
  <si>
    <t>Natasha Malone</t>
  </si>
  <si>
    <t>Timothy Moore</t>
  </si>
  <si>
    <t>Jeffrey Williams</t>
  </si>
  <si>
    <t>Erica Fisher</t>
  </si>
  <si>
    <t>Roger Waller</t>
  </si>
  <si>
    <t>Lindsay Diaz</t>
  </si>
  <si>
    <t>Margaret Hernandez</t>
  </si>
  <si>
    <t>Charles Davis</t>
  </si>
  <si>
    <t>Nathan Newton</t>
  </si>
  <si>
    <t>Jennifer James</t>
  </si>
  <si>
    <t>James Peters</t>
  </si>
  <si>
    <t>Russell Wyatt</t>
  </si>
  <si>
    <t>Jeffery Johnson</t>
  </si>
  <si>
    <t>Margaret Sparks</t>
  </si>
  <si>
    <t>Robert Thomas</t>
  </si>
  <si>
    <t>Javier Ellis</t>
  </si>
  <si>
    <t>Heidi Greene</t>
  </si>
  <si>
    <t>Joann Bryant</t>
  </si>
  <si>
    <t>Keith Hernandez</t>
  </si>
  <si>
    <t>Dana Palmer</t>
  </si>
  <si>
    <t>Elijah Thompson</t>
  </si>
  <si>
    <t>George Myers</t>
  </si>
  <si>
    <t>Daniel Johnston</t>
  </si>
  <si>
    <t>Charles Orr</t>
  </si>
  <si>
    <t>Michael Hale</t>
  </si>
  <si>
    <t>Ashley Robertson</t>
  </si>
  <si>
    <t>Sandra Wood</t>
  </si>
  <si>
    <t>Anthony Hall</t>
  </si>
  <si>
    <t>Patrick Rose</t>
  </si>
  <si>
    <t>Mario Lawrence</t>
  </si>
  <si>
    <t>Louis Nguyen</t>
  </si>
  <si>
    <t>Nicole Chambers</t>
  </si>
  <si>
    <t>Matthew Gray</t>
  </si>
  <si>
    <t>Jill Black</t>
  </si>
  <si>
    <t>Laura Sanchez</t>
  </si>
  <si>
    <t>Mary Fuller</t>
  </si>
  <si>
    <t>Megan Gray</t>
  </si>
  <si>
    <t>Gary Morales</t>
  </si>
  <si>
    <t>Adam Bernard</t>
  </si>
  <si>
    <t>Brandi Ryan</t>
  </si>
  <si>
    <t>Pamela Parker</t>
  </si>
  <si>
    <t>Melissa Proctor</t>
  </si>
  <si>
    <t>Briana James</t>
  </si>
  <si>
    <t>Scott Whitehead</t>
  </si>
  <si>
    <t>Craig Johnson</t>
  </si>
  <si>
    <t>James Mills</t>
  </si>
  <si>
    <t>David Reynolds</t>
  </si>
  <si>
    <t>Joseph Crane</t>
  </si>
  <si>
    <t>Crystal Sandoval</t>
  </si>
  <si>
    <t>Amy Chen</t>
  </si>
  <si>
    <t>Teresa Sloan</t>
  </si>
  <si>
    <t>Eugene Smith</t>
  </si>
  <si>
    <t>Vincent Barton</t>
  </si>
  <si>
    <t>Jason Whitney</t>
  </si>
  <si>
    <t>Justin Hall</t>
  </si>
  <si>
    <t>Kim Campbell</t>
  </si>
  <si>
    <t>Kaylee Velasquez</t>
  </si>
  <si>
    <t>Chloe Aguilar</t>
  </si>
  <si>
    <t>Mike Brooks</t>
  </si>
  <si>
    <t>Jacob Reynolds</t>
  </si>
  <si>
    <t>Glenn Jackson</t>
  </si>
  <si>
    <t>Chelsea Davis</t>
  </si>
  <si>
    <t>Steven Adams</t>
  </si>
  <si>
    <t>Laura Hoffman</t>
  </si>
  <si>
    <t>James Compton</t>
  </si>
  <si>
    <t>David Dominguez</t>
  </si>
  <si>
    <t>Joshua Miller</t>
  </si>
  <si>
    <t>Andrew Roberts</t>
  </si>
  <si>
    <t>Doris Brady</t>
  </si>
  <si>
    <t>Marcus Brooks</t>
  </si>
  <si>
    <t>Rick Douglas</t>
  </si>
  <si>
    <t>Charles Edwards</t>
  </si>
  <si>
    <t>Jennifer Jenkins</t>
  </si>
  <si>
    <t>Keith Lee</t>
  </si>
  <si>
    <t>Thomas Underwood</t>
  </si>
  <si>
    <t>Ralph West</t>
  </si>
  <si>
    <t>Taylor Luna</t>
  </si>
  <si>
    <t>Bobby Watkins</t>
  </si>
  <si>
    <t>Rebecca Mccullough</t>
  </si>
  <si>
    <t>Daniel Burton</t>
  </si>
  <si>
    <t>Tony Ortega</t>
  </si>
  <si>
    <t>Michele Lewis</t>
  </si>
  <si>
    <t>Susan Taylor</t>
  </si>
  <si>
    <t>Caleb Williams</t>
  </si>
  <si>
    <t>Reginald Farley</t>
  </si>
  <si>
    <t>Jody Jones</t>
  </si>
  <si>
    <t>Jessica Sandoval</t>
  </si>
  <si>
    <t>Albert Smith</t>
  </si>
  <si>
    <t>Brian Harris</t>
  </si>
  <si>
    <t>Andrew Obrien</t>
  </si>
  <si>
    <t>Erik Hernandez</t>
  </si>
  <si>
    <t>Ryan Jones</t>
  </si>
  <si>
    <t>Elizabeth Davis</t>
  </si>
  <si>
    <t>Ashley Sullivan</t>
  </si>
  <si>
    <t>Marissa Richard</t>
  </si>
  <si>
    <t>Angela Walters</t>
  </si>
  <si>
    <t>Brittany Phillips</t>
  </si>
  <si>
    <t>Alexis Wilkerson</t>
  </si>
  <si>
    <t>Gabriel Chen</t>
  </si>
  <si>
    <t>Patrick Santos</t>
  </si>
  <si>
    <t>Amanda Baker</t>
  </si>
  <si>
    <t>Tracy Bell</t>
  </si>
  <si>
    <t>Mark Mcneil</t>
  </si>
  <si>
    <t>Joseph Brown</t>
  </si>
  <si>
    <t>James Hickman</t>
  </si>
  <si>
    <t>Daniel Lewis</t>
  </si>
  <si>
    <t>Robert Payne</t>
  </si>
  <si>
    <t>Jason Saunders</t>
  </si>
  <si>
    <t>Tamara Holloway</t>
  </si>
  <si>
    <t>Brian Rivera</t>
  </si>
  <si>
    <t>Adam Gross</t>
  </si>
  <si>
    <t>Donald Bailey</t>
  </si>
  <si>
    <t>Zachary Pratt</t>
  </si>
  <si>
    <t>Louis Wheeler</t>
  </si>
  <si>
    <t>Adam Becker</t>
  </si>
  <si>
    <t>Brenda Mendoza</t>
  </si>
  <si>
    <t>Tina Oneill</t>
  </si>
  <si>
    <t>Brett Allen</t>
  </si>
  <si>
    <t>Gabriel Francis</t>
  </si>
  <si>
    <t>Lance Simmons</t>
  </si>
  <si>
    <t>Greg Martin</t>
  </si>
  <si>
    <t>Michelle Wheeler</t>
  </si>
  <si>
    <t>Jennifer Mendoza</t>
  </si>
  <si>
    <t>Kayla Cummings</t>
  </si>
  <si>
    <t>Anthony Doyle</t>
  </si>
  <si>
    <t>Jonathon Melendez</t>
  </si>
  <si>
    <t>Matthew Harrison</t>
  </si>
  <si>
    <t>John Gonzalez</t>
  </si>
  <si>
    <t>Timothy Carter</t>
  </si>
  <si>
    <t>Kimberly Murray</t>
  </si>
  <si>
    <t>Crystal Evans</t>
  </si>
  <si>
    <t>Eric Campbell</t>
  </si>
  <si>
    <t>Thomas Griffin</t>
  </si>
  <si>
    <t>Kyle Good</t>
  </si>
  <si>
    <t>Stephanie Silva</t>
  </si>
  <si>
    <t>Reginald Johnson</t>
  </si>
  <si>
    <t>Lori Woods</t>
  </si>
  <si>
    <t>Danielle Wilkerson</t>
  </si>
  <si>
    <t>Sheri Parker</t>
  </si>
  <si>
    <t>Travis Kelly</t>
  </si>
  <si>
    <t>Marcia Bradley</t>
  </si>
  <si>
    <t>Ronnie Peters</t>
  </si>
  <si>
    <t>Danny Crosby</t>
  </si>
  <si>
    <t>Christopher Velazquez</t>
  </si>
  <si>
    <t>Jake Curtis</t>
  </si>
  <si>
    <t>Amanda Wright</t>
  </si>
  <si>
    <t>Michelle Williams</t>
  </si>
  <si>
    <t>Amy Gardner</t>
  </si>
  <si>
    <t>Joseph Moore</t>
  </si>
  <si>
    <t>Sarah Ewing</t>
  </si>
  <si>
    <t>Jeremy Murphy</t>
  </si>
  <si>
    <t>Jennifer Joseph</t>
  </si>
  <si>
    <t>Howard Summers</t>
  </si>
  <si>
    <t>Robyn Bates</t>
  </si>
  <si>
    <t>Kevin Robbins</t>
  </si>
  <si>
    <t>James Nielsen</t>
  </si>
  <si>
    <t>Denise Smith</t>
  </si>
  <si>
    <t>Jo Jimenez</t>
  </si>
  <si>
    <t>Christopher Graham</t>
  </si>
  <si>
    <t>Caleb Stafford</t>
  </si>
  <si>
    <t>Denise Holmes</t>
  </si>
  <si>
    <t>Michelle Sparks</t>
  </si>
  <si>
    <t>Kelsey Johnston</t>
  </si>
  <si>
    <t>Keith Washington</t>
  </si>
  <si>
    <t>Jamie James</t>
  </si>
  <si>
    <t>Ernest Jones</t>
  </si>
  <si>
    <t>Javier Phillips</t>
  </si>
  <si>
    <t>Valerie Davis</t>
  </si>
  <si>
    <t>Nicholas Price</t>
  </si>
  <si>
    <t>Steven Gutierrez</t>
  </si>
  <si>
    <t>Brad Foster</t>
  </si>
  <si>
    <t>Monica Martinez</t>
  </si>
  <si>
    <t>Samantha Curtis</t>
  </si>
  <si>
    <t>Tiffany Johnson</t>
  </si>
  <si>
    <t>Diana Williams</t>
  </si>
  <si>
    <t>Benjamin Miles</t>
  </si>
  <si>
    <t>Jacqueline Davenport</t>
  </si>
  <si>
    <t>Danielle Jones</t>
  </si>
  <si>
    <t>Tiffany Torres</t>
  </si>
  <si>
    <t>Courtney Schaefer</t>
  </si>
  <si>
    <t>Trevor Gallagher</t>
  </si>
  <si>
    <t>Richard Miller</t>
  </si>
  <si>
    <t>Jennifer Harvey</t>
  </si>
  <si>
    <t>Andrea Smith</t>
  </si>
  <si>
    <t>Judy Coleman</t>
  </si>
  <si>
    <t>Lisa White</t>
  </si>
  <si>
    <t>Jonathan Acosta</t>
  </si>
  <si>
    <t>Donna Nguyen</t>
  </si>
  <si>
    <t>Ryan Wheeler</t>
  </si>
  <si>
    <t>Jessica Baker</t>
  </si>
  <si>
    <t>Stacey Johnston</t>
  </si>
  <si>
    <t>Adam Bailey</t>
  </si>
  <si>
    <t>Katherine Benson</t>
  </si>
  <si>
    <t>Bobby Jones</t>
  </si>
  <si>
    <t>Haley Johnson</t>
  </si>
  <si>
    <t>Natalie Garcia</t>
  </si>
  <si>
    <t>Sherry Roberts</t>
  </si>
  <si>
    <t>Brent Abbott</t>
  </si>
  <si>
    <t>Patrick Simmons</t>
  </si>
  <si>
    <t>Jennifer Herrera</t>
  </si>
  <si>
    <t>Jessica Rosales</t>
  </si>
  <si>
    <t>Sara Miller</t>
  </si>
  <si>
    <t>John Baker</t>
  </si>
  <si>
    <t>Christina Hansen</t>
  </si>
  <si>
    <t>Victoria Edwards</t>
  </si>
  <si>
    <t>Keith Roach</t>
  </si>
  <si>
    <t>Sean Campbell</t>
  </si>
  <si>
    <t>Lisa Bowman</t>
  </si>
  <si>
    <t>Carla Miller</t>
  </si>
  <si>
    <t>Michael Trevino</t>
  </si>
  <si>
    <t>Kayla Mason</t>
  </si>
  <si>
    <t>Gina Russell</t>
  </si>
  <si>
    <t>Phillip Glass</t>
  </si>
  <si>
    <t>James Norris</t>
  </si>
  <si>
    <t>Alexis Hutchinson</t>
  </si>
  <si>
    <t>Nichole Sampson</t>
  </si>
  <si>
    <t>Victor Davila</t>
  </si>
  <si>
    <t>Heather Dorsey</t>
  </si>
  <si>
    <t>Michael Hodges</t>
  </si>
  <si>
    <t>Ryan Miller</t>
  </si>
  <si>
    <t>John Thompson</t>
  </si>
  <si>
    <t>Marcus Smith</t>
  </si>
  <si>
    <t>Stephanie Lester</t>
  </si>
  <si>
    <t>Stephen Rodriguez</t>
  </si>
  <si>
    <t>Donna Smith</t>
  </si>
  <si>
    <t>Emily Vasquez</t>
  </si>
  <si>
    <t>Stephen Pittman</t>
  </si>
  <si>
    <t>Noah Lee</t>
  </si>
  <si>
    <t>Reginald Lamb</t>
  </si>
  <si>
    <t>Anna Perez</t>
  </si>
  <si>
    <t>John Campos</t>
  </si>
  <si>
    <t>Carl Stewart</t>
  </si>
  <si>
    <t>Robert Douglas</t>
  </si>
  <si>
    <t>Christopher Bryan</t>
  </si>
  <si>
    <t>Summer Riley</t>
  </si>
  <si>
    <t>Candace Graves</t>
  </si>
  <si>
    <t>Derrick Atkinson</t>
  </si>
  <si>
    <t>Wayne Lopez</t>
  </si>
  <si>
    <t>Omar Vega</t>
  </si>
  <si>
    <t>Katherine Zimmerman</t>
  </si>
  <si>
    <t>Gary Morgan</t>
  </si>
  <si>
    <t>Christopher Walsh</t>
  </si>
  <si>
    <t>Lisa Burton</t>
  </si>
  <si>
    <t>Sarah Payne</t>
  </si>
  <si>
    <t>Shawn Graham</t>
  </si>
  <si>
    <t>Jamie Wade</t>
  </si>
  <si>
    <t>Alexander Alexander</t>
  </si>
  <si>
    <t>Kevin French</t>
  </si>
  <si>
    <t>Marvin Thompson</t>
  </si>
  <si>
    <t>Brett Stark</t>
  </si>
  <si>
    <t>Eric Lozano</t>
  </si>
  <si>
    <t>Carla Lawrence</t>
  </si>
  <si>
    <t>Heidi Sharp</t>
  </si>
  <si>
    <t>Leslie Bennett</t>
  </si>
  <si>
    <t>Jose Barber</t>
  </si>
  <si>
    <t>David Erickson</t>
  </si>
  <si>
    <t>Michelle Gibbs</t>
  </si>
  <si>
    <t>Rachael Stanley</t>
  </si>
  <si>
    <t>Dawn Porter</t>
  </si>
  <si>
    <t>Emily Vaughn</t>
  </si>
  <si>
    <t>Jonathan Edwards</t>
  </si>
  <si>
    <t>Melissa Mayo</t>
  </si>
  <si>
    <t>Lori Wagner</t>
  </si>
  <si>
    <t>Thomas Lee</t>
  </si>
  <si>
    <t>Debra Newton</t>
  </si>
  <si>
    <t>Sandy Russell</t>
  </si>
  <si>
    <t>Valerie Conner</t>
  </si>
  <si>
    <t>Vanessa Peterson</t>
  </si>
  <si>
    <t>Jessica Mcclain</t>
  </si>
  <si>
    <t>Linda Richards</t>
  </si>
  <si>
    <t>Kevin Floyd</t>
  </si>
  <si>
    <t>Vanessa Henry</t>
  </si>
  <si>
    <t>Catherine Mcintyre</t>
  </si>
  <si>
    <t>Leah Lewis</t>
  </si>
  <si>
    <t>Corey Velasquez</t>
  </si>
  <si>
    <t>Bryan Thomas</t>
  </si>
  <si>
    <t>Lauren Kramer</t>
  </si>
  <si>
    <t>Lori Rush</t>
  </si>
  <si>
    <t>Raymond Nixon</t>
  </si>
  <si>
    <t>Jessica Lewis</t>
  </si>
  <si>
    <t>Timothy Mcfarland</t>
  </si>
  <si>
    <t>Natalie Nguyen</t>
  </si>
  <si>
    <t>Tiffany Fernandez</t>
  </si>
  <si>
    <t>Jeanne Lester</t>
  </si>
  <si>
    <t>Rachel Castillo</t>
  </si>
  <si>
    <t>Brittney Miller</t>
  </si>
  <si>
    <t>Joshua Rivas</t>
  </si>
  <si>
    <t>Dana Smith</t>
  </si>
  <si>
    <t>Michael Coffey</t>
  </si>
  <si>
    <t>Nicholas Lester</t>
  </si>
  <si>
    <t>Brian Mercer</t>
  </si>
  <si>
    <t>Timothy Novak</t>
  </si>
  <si>
    <t>Allison Jordan</t>
  </si>
  <si>
    <t>Jessica Turner</t>
  </si>
  <si>
    <t>Marcia Meyers</t>
  </si>
  <si>
    <t>Raven Booth</t>
  </si>
  <si>
    <t>Stephanie Mason</t>
  </si>
  <si>
    <t>Scott Duffy</t>
  </si>
  <si>
    <t>Kimberly Martinez</t>
  </si>
  <si>
    <t>Sara Vance</t>
  </si>
  <si>
    <t>Rose Fitzgerald</t>
  </si>
  <si>
    <t>Jennifer Carter</t>
  </si>
  <si>
    <t>Amy Lopez</t>
  </si>
  <si>
    <t>Michael Winters</t>
  </si>
  <si>
    <t>Erin Bowen</t>
  </si>
  <si>
    <t>Kevin Hart</t>
  </si>
  <si>
    <t>Debra Cooley</t>
  </si>
  <si>
    <t>Chase Martinez</t>
  </si>
  <si>
    <t>Kevin Willis</t>
  </si>
  <si>
    <t>David Mcfarland</t>
  </si>
  <si>
    <t>Paul Roberts</t>
  </si>
  <si>
    <t>Ricky Carr</t>
  </si>
  <si>
    <t>Mark King</t>
  </si>
  <si>
    <t>Adam Jones</t>
  </si>
  <si>
    <t>Kyle Stark</t>
  </si>
  <si>
    <t>Jenna Porter</t>
  </si>
  <si>
    <t>Richard Floyd</t>
  </si>
  <si>
    <t>Oscar King</t>
  </si>
  <si>
    <t>Shawn Brown</t>
  </si>
  <si>
    <t>Marcus Hinton</t>
  </si>
  <si>
    <t>Ariel Jackson</t>
  </si>
  <si>
    <t>Aaron Baker</t>
  </si>
  <si>
    <t>Cody Shepard</t>
  </si>
  <si>
    <t>Lisa Wolfe</t>
  </si>
  <si>
    <t>Lori Fitzpatrick</t>
  </si>
  <si>
    <t>Carol Mckenzie</t>
  </si>
  <si>
    <t>Tiffany Peterson</t>
  </si>
  <si>
    <t>Joe Jackson</t>
  </si>
  <si>
    <t>Elaine Edwards</t>
  </si>
  <si>
    <t>Lisa Mcdaniel</t>
  </si>
  <si>
    <t>Katelyn Wilkins</t>
  </si>
  <si>
    <t>Brittney Mata</t>
  </si>
  <si>
    <t>Jaime Turner</t>
  </si>
  <si>
    <t>Donald Rose</t>
  </si>
  <si>
    <t>Matthew Paul</t>
  </si>
  <si>
    <t>Valerie Harrell</t>
  </si>
  <si>
    <t>Brett Lamb</t>
  </si>
  <si>
    <t>Janice Wilson</t>
  </si>
  <si>
    <t>Robert Berry</t>
  </si>
  <si>
    <t>Eric Young</t>
  </si>
  <si>
    <t>Amanda King</t>
  </si>
  <si>
    <t>Patricia Evans</t>
  </si>
  <si>
    <t>Allison Dudley</t>
  </si>
  <si>
    <t>Samuel Anderson</t>
  </si>
  <si>
    <t>Timothy Alexander</t>
  </si>
  <si>
    <t>Benjamin Hernandez</t>
  </si>
  <si>
    <t>Stephanie Arroyo</t>
  </si>
  <si>
    <t>Andrew Lloyd</t>
  </si>
  <si>
    <t>Dorothy Olsen</t>
  </si>
  <si>
    <t>David Bennett</t>
  </si>
  <si>
    <t>Elizabeth Webb</t>
  </si>
  <si>
    <t>David West</t>
  </si>
  <si>
    <t>Joseph Nixon</t>
  </si>
  <si>
    <t>Kristen Jones</t>
  </si>
  <si>
    <t>Sherry Rojas</t>
  </si>
  <si>
    <t>Darin Richardson</t>
  </si>
  <si>
    <t>Thomas Evans</t>
  </si>
  <si>
    <t>Bianca Steele</t>
  </si>
  <si>
    <t>Daniel Lucas</t>
  </si>
  <si>
    <t>Terri Smith</t>
  </si>
  <si>
    <t>Frank Hamilton</t>
  </si>
  <si>
    <t>Travis Barker</t>
  </si>
  <si>
    <t>Kyle Page</t>
  </si>
  <si>
    <t>Thomas Cruz</t>
  </si>
  <si>
    <t>Michael Roth</t>
  </si>
  <si>
    <t>John Hale</t>
  </si>
  <si>
    <t>Justin Welch</t>
  </si>
  <si>
    <t>Douglas Phillips</t>
  </si>
  <si>
    <t>Nicholas Johnson</t>
  </si>
  <si>
    <t>Patrick Grant</t>
  </si>
  <si>
    <t>Claire Lynn</t>
  </si>
  <si>
    <t>Alan Erickson</t>
  </si>
  <si>
    <t>Joseph Ferguson</t>
  </si>
  <si>
    <t>Charles Gordon</t>
  </si>
  <si>
    <t>Cesar Barnett</t>
  </si>
  <si>
    <t>Kayla Owen</t>
  </si>
  <si>
    <t>Chelsea Stout</t>
  </si>
  <si>
    <t>Anthony Bradford</t>
  </si>
  <si>
    <t>Nathan Hernandez</t>
  </si>
  <si>
    <t>Charles Flores</t>
  </si>
  <si>
    <t>Adam Brown</t>
  </si>
  <si>
    <t>Jonathon Conley</t>
  </si>
  <si>
    <t>Joshua Clark</t>
  </si>
  <si>
    <t>Anthony Henderson</t>
  </si>
  <si>
    <t>Robert Fisher</t>
  </si>
  <si>
    <t>Joseph Navarro</t>
  </si>
  <si>
    <t>Roberta Dunn</t>
  </si>
  <si>
    <t>Terri Mcmillan</t>
  </si>
  <si>
    <t>Erin Smith</t>
  </si>
  <si>
    <t>Craig Horne</t>
  </si>
  <si>
    <t>Christina Brady</t>
  </si>
  <si>
    <t>John Ware</t>
  </si>
  <si>
    <t>Amanda Rowe</t>
  </si>
  <si>
    <t>Jared Bruce</t>
  </si>
  <si>
    <t>Darryl Robinson</t>
  </si>
  <si>
    <t>Stephanie Boyer</t>
  </si>
  <si>
    <t>Mark Delgado</t>
  </si>
  <si>
    <t>Wendy Nixon</t>
  </si>
  <si>
    <t>Michaela Baker</t>
  </si>
  <si>
    <t>Carmen Lara</t>
  </si>
  <si>
    <t>Tracey Arias</t>
  </si>
  <si>
    <t>Janet Knight</t>
  </si>
  <si>
    <t>Nancy Jones</t>
  </si>
  <si>
    <t>Bryan Murphy</t>
  </si>
  <si>
    <t>Stephanie Martinez</t>
  </si>
  <si>
    <t>Jason Hood</t>
  </si>
  <si>
    <t>Matthew Singh</t>
  </si>
  <si>
    <t>Pamela Hernandez</t>
  </si>
  <si>
    <t>Sarah Hunter</t>
  </si>
  <si>
    <t>Dustin Anderson</t>
  </si>
  <si>
    <t>Meghan Ortiz</t>
  </si>
  <si>
    <t>Renee Arnold</t>
  </si>
  <si>
    <t>Andrew Huynh</t>
  </si>
  <si>
    <t>Colleen Harris</t>
  </si>
  <si>
    <t>Heidi Parker</t>
  </si>
  <si>
    <t>Marvin Galvan</t>
  </si>
  <si>
    <t>David Phelps</t>
  </si>
  <si>
    <t>Linda Ortiz</t>
  </si>
  <si>
    <t>Nathan Reeves</t>
  </si>
  <si>
    <t>Peggy Manning</t>
  </si>
  <si>
    <t>Jessica Nicholson</t>
  </si>
  <si>
    <t>Daniel Coleman</t>
  </si>
  <si>
    <t>Matthew Lambert</t>
  </si>
  <si>
    <t>William Hammond</t>
  </si>
  <si>
    <t>Brenda Contreras</t>
  </si>
  <si>
    <t>David Sampson</t>
  </si>
  <si>
    <t>Ryan Baker</t>
  </si>
  <si>
    <t>Frank Adams</t>
  </si>
  <si>
    <t>Nicholas Hawkins</t>
  </si>
  <si>
    <t>Carla Hernandez</t>
  </si>
  <si>
    <t>Tracy Clayton</t>
  </si>
  <si>
    <t>Carlos Parker</t>
  </si>
  <si>
    <t>David George</t>
  </si>
  <si>
    <t>Erin Williams</t>
  </si>
  <si>
    <t>John Mcdaniel</t>
  </si>
  <si>
    <t>Stephanie Sanders</t>
  </si>
  <si>
    <t>Scott Mclaughlin</t>
  </si>
  <si>
    <t>Allen Wilson</t>
  </si>
  <si>
    <t>Chad White</t>
  </si>
  <si>
    <t>Ian Randall</t>
  </si>
  <si>
    <t>Christopher Bentley</t>
  </si>
  <si>
    <t>Paul Hensley</t>
  </si>
  <si>
    <t>Alexis Stephens</t>
  </si>
  <si>
    <t>Jennifer Hancock</t>
  </si>
  <si>
    <t>Sara Dean</t>
  </si>
  <si>
    <t>Lauren Price</t>
  </si>
  <si>
    <t>Kimberly Hardin</t>
  </si>
  <si>
    <t>Todd Powell</t>
  </si>
  <si>
    <t>Tracy Adams</t>
  </si>
  <si>
    <t>Angela Valdez</t>
  </si>
  <si>
    <t>Veronica Higgins</t>
  </si>
  <si>
    <t>Craig Williams</t>
  </si>
  <si>
    <t>Amanda Jefferson</t>
  </si>
  <si>
    <t>John Molina</t>
  </si>
  <si>
    <t>Diana Reed</t>
  </si>
  <si>
    <t>Brian Murphy</t>
  </si>
  <si>
    <t>Lauren Mayo</t>
  </si>
  <si>
    <t>Kelly Hernandez</t>
  </si>
  <si>
    <t>Steven Lane</t>
  </si>
  <si>
    <t>Lisa Jimenez</t>
  </si>
  <si>
    <t>Nancy Glover</t>
  </si>
  <si>
    <t>Leslie Kline</t>
  </si>
  <si>
    <t>Brandy Yoder</t>
  </si>
  <si>
    <t>Shelby Bennett</t>
  </si>
  <si>
    <t>Nathan Rice</t>
  </si>
  <si>
    <t>Jamie Hoffman</t>
  </si>
  <si>
    <t>Joshua Wallace</t>
  </si>
  <si>
    <t>David Robinson</t>
  </si>
  <si>
    <t>Brittany Best</t>
  </si>
  <si>
    <t>Charlene Ortiz</t>
  </si>
  <si>
    <t>Tim Beasley</t>
  </si>
  <si>
    <t>Mason West</t>
  </si>
  <si>
    <t>Kathy Chen</t>
  </si>
  <si>
    <t>Gabriel Johnson</t>
  </si>
  <si>
    <t>Juan Bennett</t>
  </si>
  <si>
    <t>Nicole Shaw</t>
  </si>
  <si>
    <t>Kyle Graham</t>
  </si>
  <si>
    <t>Antonio Acosta</t>
  </si>
  <si>
    <t>Alex Sosa</t>
  </si>
  <si>
    <t>Nancy Price</t>
  </si>
  <si>
    <t>Eric Fleming</t>
  </si>
  <si>
    <t>Norma Moore</t>
  </si>
  <si>
    <t>Charles Wolf</t>
  </si>
  <si>
    <t>Paul Montgomery</t>
  </si>
  <si>
    <t>Henry Carpenter</t>
  </si>
  <si>
    <t>John Mclean</t>
  </si>
  <si>
    <t>Joseph Parker</t>
  </si>
  <si>
    <t>Darren Johnson</t>
  </si>
  <si>
    <t>Deborah Jennings</t>
  </si>
  <si>
    <t>Jill Phillips</t>
  </si>
  <si>
    <t>Thomas Fisher</t>
  </si>
  <si>
    <t>Denise Simpson</t>
  </si>
  <si>
    <t>Shelley James</t>
  </si>
  <si>
    <t>Mario Castro</t>
  </si>
  <si>
    <t>Joseph Collins</t>
  </si>
  <si>
    <t>Chris Hawkins</t>
  </si>
  <si>
    <t>Melvin Alvarado</t>
  </si>
  <si>
    <t>Stephen Wang</t>
  </si>
  <si>
    <t>Jim Harrison</t>
  </si>
  <si>
    <t>Maureen Evans</t>
  </si>
  <si>
    <t>Robert Butler</t>
  </si>
  <si>
    <t>Michael Summers</t>
  </si>
  <si>
    <t>Mary Banks</t>
  </si>
  <si>
    <t>Marc Joseph</t>
  </si>
  <si>
    <t>Nancy Hall</t>
  </si>
  <si>
    <t>Amy Pierce</t>
  </si>
  <si>
    <t>Bailey Buck</t>
  </si>
  <si>
    <t>Samantha Cox</t>
  </si>
  <si>
    <t>Kelsey Gomez</t>
  </si>
  <si>
    <t>Carol Jones</t>
  </si>
  <si>
    <t>Benjamin Gonzalez</t>
  </si>
  <si>
    <t>Aaron Ayala</t>
  </si>
  <si>
    <t>George Alexander</t>
  </si>
  <si>
    <t>Jessica Zuniga</t>
  </si>
  <si>
    <t>Jessica Montes</t>
  </si>
  <si>
    <t>Michael Russell</t>
  </si>
  <si>
    <t>Robin Evans</t>
  </si>
  <si>
    <t>Elijah Crawford</t>
  </si>
  <si>
    <t>Michelle Wall</t>
  </si>
  <si>
    <t>Cynthia Schmidt</t>
  </si>
  <si>
    <t>Patricia Love</t>
  </si>
  <si>
    <t>Christina Avery</t>
  </si>
  <si>
    <t>Ashlee Martin</t>
  </si>
  <si>
    <t>Michael Wu</t>
  </si>
  <si>
    <t>Debbie Martinez</t>
  </si>
  <si>
    <t>Brandon Johnson</t>
  </si>
  <si>
    <t>Pamela Murphy</t>
  </si>
  <si>
    <t>Amber Pittman</t>
  </si>
  <si>
    <t>Stephanie Brown</t>
  </si>
  <si>
    <t>Connor Taylor</t>
  </si>
  <si>
    <t>Victor Reeves</t>
  </si>
  <si>
    <t>Joseph Richardson</t>
  </si>
  <si>
    <t>Elizabeth Mcdonald</t>
  </si>
  <si>
    <t>Ryan Rice</t>
  </si>
  <si>
    <t>Laura Murphy</t>
  </si>
  <si>
    <t>Carrie Nichols</t>
  </si>
  <si>
    <t>Darren Herrera</t>
  </si>
  <si>
    <t>Robert Edwards</t>
  </si>
  <si>
    <t>Shane Baker</t>
  </si>
  <si>
    <t>James Tate</t>
  </si>
  <si>
    <t>Heather Guerra</t>
  </si>
  <si>
    <t>Kaitlyn Crawford</t>
  </si>
  <si>
    <t>Joanne Hobbs</t>
  </si>
  <si>
    <t>Victoria Mccormick</t>
  </si>
  <si>
    <t>Xavier Gray</t>
  </si>
  <si>
    <t>Robin Davies</t>
  </si>
  <si>
    <t>Paul Potts</t>
  </si>
  <si>
    <t>Ashley Underwood</t>
  </si>
  <si>
    <t>Christopher Johnson</t>
  </si>
  <si>
    <t>Lynn Trujillo</t>
  </si>
  <si>
    <t>Johnny Nelson</t>
  </si>
  <si>
    <t>Walter Nguyen</t>
  </si>
  <si>
    <t>Anthony Rose</t>
  </si>
  <si>
    <t>Donna Morse</t>
  </si>
  <si>
    <t>Ashley Cortez</t>
  </si>
  <si>
    <t>Lauren Willis</t>
  </si>
  <si>
    <t>Jillian Spencer</t>
  </si>
  <si>
    <t>Jasmine Zavala</t>
  </si>
  <si>
    <t>Zachary Peterson</t>
  </si>
  <si>
    <t>David Daniel</t>
  </si>
  <si>
    <t>Elizabeth Fischer</t>
  </si>
  <si>
    <t>Jennifer Gillespie</t>
  </si>
  <si>
    <t>Megan Foster</t>
  </si>
  <si>
    <t>Daniel Obrien</t>
  </si>
  <si>
    <t>Johnny Ray</t>
  </si>
  <si>
    <t>George Thompson</t>
  </si>
  <si>
    <t>Elizabeth Donovan</t>
  </si>
  <si>
    <t>Micheal Best</t>
  </si>
  <si>
    <t>Suzanne Braun</t>
  </si>
  <si>
    <t>Amber Deleon</t>
  </si>
  <si>
    <t>Glenda King</t>
  </si>
  <si>
    <t>Phillip Bird</t>
  </si>
  <si>
    <t>Karen Hunt</t>
  </si>
  <si>
    <t>Tammy Harper</t>
  </si>
  <si>
    <t>Amy Lin</t>
  </si>
  <si>
    <t>Martha Coleman</t>
  </si>
  <si>
    <t>Mary Jacobson</t>
  </si>
  <si>
    <t>Robert Paul</t>
  </si>
  <si>
    <t>David Townsend</t>
  </si>
  <si>
    <t>Sara Gonzalez</t>
  </si>
  <si>
    <t>Linda Salazar</t>
  </si>
  <si>
    <t>Amanda Russo</t>
  </si>
  <si>
    <t>Mathew Mckenzie</t>
  </si>
  <si>
    <t>Courtney Martinez</t>
  </si>
  <si>
    <t>Jeffrey Thomas</t>
  </si>
  <si>
    <t>Meredith Bentley</t>
  </si>
  <si>
    <t>Melissa Bowers</t>
  </si>
  <si>
    <t>David Alexander</t>
  </si>
  <si>
    <t>Katherine Cameron</t>
  </si>
  <si>
    <t>Crystal Brooks</t>
  </si>
  <si>
    <t>Sandy Castaneda</t>
  </si>
  <si>
    <t>Diane Harris</t>
  </si>
  <si>
    <t>Shane White</t>
  </si>
  <si>
    <t>Rose Ward</t>
  </si>
  <si>
    <t>Sean Perez</t>
  </si>
  <si>
    <t>Lisa Gonzales</t>
  </si>
  <si>
    <t>Brianna Newman</t>
  </si>
  <si>
    <t>Troy Bond</t>
  </si>
  <si>
    <t>Judith Good</t>
  </si>
  <si>
    <t>Tina Wright</t>
  </si>
  <si>
    <t>Daniel Porter</t>
  </si>
  <si>
    <t>Danielle Gonzalez</t>
  </si>
  <si>
    <t>Keith Reeves</t>
  </si>
  <si>
    <t>James Andrade</t>
  </si>
  <si>
    <t>Chad Chapman</t>
  </si>
  <si>
    <t>Mary Bowers</t>
  </si>
  <si>
    <t>Katherine Mcclain</t>
  </si>
  <si>
    <t>Billy Church</t>
  </si>
  <si>
    <t>George Watson</t>
  </si>
  <si>
    <t>Phillip Kemp</t>
  </si>
  <si>
    <t>Mary Scott</t>
  </si>
  <si>
    <t>Thomas Snyder</t>
  </si>
  <si>
    <t>David Parrish</t>
  </si>
  <si>
    <t>Holly Brown</t>
  </si>
  <si>
    <t>Angela Todd</t>
  </si>
  <si>
    <t>Samantha Dalton</t>
  </si>
  <si>
    <t>Zoe Anderson</t>
  </si>
  <si>
    <t>Patricia Gomez</t>
  </si>
  <si>
    <t>Crystal Valencia</t>
  </si>
  <si>
    <t>Kelsey Walker</t>
  </si>
  <si>
    <t>Julia Day</t>
  </si>
  <si>
    <t>Cathy Bradley</t>
  </si>
  <si>
    <t>James Robinson</t>
  </si>
  <si>
    <t>Joseph Marshall</t>
  </si>
  <si>
    <t>Linda Patterson</t>
  </si>
  <si>
    <t>Paige Martinez</t>
  </si>
  <si>
    <t>Dan Anderson</t>
  </si>
  <si>
    <t>Donna Duran</t>
  </si>
  <si>
    <t>Dana Thornton</t>
  </si>
  <si>
    <t>Alisha Hall</t>
  </si>
  <si>
    <t>Dakota Holt</t>
  </si>
  <si>
    <t>Randy Parsons</t>
  </si>
  <si>
    <t>Antonio Delgado</t>
  </si>
  <si>
    <t>Paige Rivera</t>
  </si>
  <si>
    <t>Maria Nelson</t>
  </si>
  <si>
    <t>Katherine Jackson</t>
  </si>
  <si>
    <t>Steven Wilson</t>
  </si>
  <si>
    <t>Austin Giles</t>
  </si>
  <si>
    <t>James Oneill</t>
  </si>
  <si>
    <t>Lance Thomas</t>
  </si>
  <si>
    <t>Elizabeth Jordan</t>
  </si>
  <si>
    <t>Rebecca Jordan</t>
  </si>
  <si>
    <t>Nicole Howard</t>
  </si>
  <si>
    <t>Sara Mcdonald</t>
  </si>
  <si>
    <t>Kathleen Nguyen</t>
  </si>
  <si>
    <t>Daniel Robbins</t>
  </si>
  <si>
    <t>April Gomez</t>
  </si>
  <si>
    <t>Carolyn Koch</t>
  </si>
  <si>
    <t>Bill Lee</t>
  </si>
  <si>
    <t>Eduardo Hamilton</t>
  </si>
  <si>
    <t>Dylan Zimmerman</t>
  </si>
  <si>
    <t>Cristina Johnston</t>
  </si>
  <si>
    <t>Jennifer Kelly</t>
  </si>
  <si>
    <t>Lynn Huang</t>
  </si>
  <si>
    <t>Sharon Kelly</t>
  </si>
  <si>
    <t>Jose Johnson</t>
  </si>
  <si>
    <t>Elizabeth Ellis</t>
  </si>
  <si>
    <t>Donna Zimmerman</t>
  </si>
  <si>
    <t>Mark Archer</t>
  </si>
  <si>
    <t>Marcus Carey</t>
  </si>
  <si>
    <t>Kimberly Rivera</t>
  </si>
  <si>
    <t>Duane Martin</t>
  </si>
  <si>
    <t>Nicole Jones</t>
  </si>
  <si>
    <t>Taylor Barrera</t>
  </si>
  <si>
    <t>Laurie Edwards</t>
  </si>
  <si>
    <t>Brenda Johnson</t>
  </si>
  <si>
    <t>Jesus Keith</t>
  </si>
  <si>
    <t>Christine Cordova</t>
  </si>
  <si>
    <t>Savannah Harrington</t>
  </si>
  <si>
    <t>Meagan Larson</t>
  </si>
  <si>
    <t>William Ellis</t>
  </si>
  <si>
    <t>Richard Mora</t>
  </si>
  <si>
    <t>Jamie Ortiz</t>
  </si>
  <si>
    <t>Anna Hernandez</t>
  </si>
  <si>
    <t>Jonathan Johnson</t>
  </si>
  <si>
    <t>Andres Thomas</t>
  </si>
  <si>
    <t>Jason Jones</t>
  </si>
  <si>
    <t>Ryan White</t>
  </si>
  <si>
    <t>Daniel Schroeder</t>
  </si>
  <si>
    <t>Nicholas Alexander</t>
  </si>
  <si>
    <t>Robert Diaz</t>
  </si>
  <si>
    <t>Jacob Thomas</t>
  </si>
  <si>
    <t>Vanessa Gray</t>
  </si>
  <si>
    <t>John Phillips</t>
  </si>
  <si>
    <t>Casey Mendoza</t>
  </si>
  <si>
    <t>Shane Bowers</t>
  </si>
  <si>
    <t>Jennifer Jones</t>
  </si>
  <si>
    <t>Jason Armstrong</t>
  </si>
  <si>
    <t>Brandon Dawson</t>
  </si>
  <si>
    <t>David Hess</t>
  </si>
  <si>
    <t>Carly Martinez</t>
  </si>
  <si>
    <t>Erica Jimenez</t>
  </si>
  <si>
    <t>Michael Calderon</t>
  </si>
  <si>
    <t>David Andrews</t>
  </si>
  <si>
    <t>Mark Lucas</t>
  </si>
  <si>
    <t>Luis White</t>
  </si>
  <si>
    <t>Chad Little</t>
  </si>
  <si>
    <t>Brent Lewis</t>
  </si>
  <si>
    <t>Brittany Thomas</t>
  </si>
  <si>
    <t>Lori Diaz</t>
  </si>
  <si>
    <t>Randall Whitney</t>
  </si>
  <si>
    <t>Jessica Williams</t>
  </si>
  <si>
    <t>David Tyler</t>
  </si>
  <si>
    <t>Vanessa Odonnell</t>
  </si>
  <si>
    <t>Ana Reid</t>
  </si>
  <si>
    <t>Shannon Fuentes</t>
  </si>
  <si>
    <t>Toni Porter</t>
  </si>
  <si>
    <t>Renee Thomas</t>
  </si>
  <si>
    <t>Jesse Ali</t>
  </si>
  <si>
    <t>Sean Palmer</t>
  </si>
  <si>
    <t>Madison Anderson</t>
  </si>
  <si>
    <t>Stacey Collier</t>
  </si>
  <si>
    <t>Kayla Wiley</t>
  </si>
  <si>
    <t>Tristan Bass</t>
  </si>
  <si>
    <t>Victoria Johnson</t>
  </si>
  <si>
    <t>Faith Maddox</t>
  </si>
  <si>
    <t>Eric Brown</t>
  </si>
  <si>
    <t>Debra Peterson</t>
  </si>
  <si>
    <t>Jasmine Cruz</t>
  </si>
  <si>
    <t>Peter Brown</t>
  </si>
  <si>
    <t>Christopher Martinez</t>
  </si>
  <si>
    <t>Christie West</t>
  </si>
  <si>
    <t>Frances Johnson</t>
  </si>
  <si>
    <t>Elizabeth Stevens</t>
  </si>
  <si>
    <t>Zachary White</t>
  </si>
  <si>
    <t>Sandy Colon</t>
  </si>
  <si>
    <t>Daniel Cole</t>
  </si>
  <si>
    <t>Daniel Todd</t>
  </si>
  <si>
    <t>Anthony Hayes</t>
  </si>
  <si>
    <t>Rachel Stout</t>
  </si>
  <si>
    <t>Michael Phillips</t>
  </si>
  <si>
    <t>Kaitlyn Dominguez</t>
  </si>
  <si>
    <t>Ronald Ramirez</t>
  </si>
  <si>
    <t>Melissa Mcbride</t>
  </si>
  <si>
    <t>Felicia Reid</t>
  </si>
  <si>
    <t>Brianna Fowler</t>
  </si>
  <si>
    <t>Alexis Freeman</t>
  </si>
  <si>
    <t>Kristin Reed</t>
  </si>
  <si>
    <t>Ryan Hayes</t>
  </si>
  <si>
    <t>Robert Mitchell</t>
  </si>
  <si>
    <t>Jessica Reynolds</t>
  </si>
  <si>
    <t>Dawn Gilbert</t>
  </si>
  <si>
    <t>Mark Watkins</t>
  </si>
  <si>
    <t>Rodney Schmitt</t>
  </si>
  <si>
    <t>Victor Everett</t>
  </si>
  <si>
    <t>Patrick Melendez</t>
  </si>
  <si>
    <t>Christian Nguyen</t>
  </si>
  <si>
    <t>Brittany Moreno</t>
  </si>
  <si>
    <t>Diana Wilson</t>
  </si>
  <si>
    <t>Lindsay Kent</t>
  </si>
  <si>
    <t>Renee Kelly</t>
  </si>
  <si>
    <t>Curtis Franklin</t>
  </si>
  <si>
    <t>Kathy Shaw</t>
  </si>
  <si>
    <t>Maria Harris</t>
  </si>
  <si>
    <t>Zachary Moore</t>
  </si>
  <si>
    <t>Jessica Stewart</t>
  </si>
  <si>
    <t>Maria Pratt</t>
  </si>
  <si>
    <t>Valerie Brown</t>
  </si>
  <si>
    <t>Mary Powell</t>
  </si>
  <si>
    <t>Andrew Curry</t>
  </si>
  <si>
    <t>Thomas Rodriguez</t>
  </si>
  <si>
    <t>Lisa Perkins</t>
  </si>
  <si>
    <t>Wendy Nelson</t>
  </si>
  <si>
    <t>Jerome Ramirez</t>
  </si>
  <si>
    <t>Barbara Mcintosh</t>
  </si>
  <si>
    <t>Robert Wright</t>
  </si>
  <si>
    <t>Brian Bell</t>
  </si>
  <si>
    <t>Michael Reynolds</t>
  </si>
  <si>
    <t>Kendra White</t>
  </si>
  <si>
    <t>Tammy Reilly</t>
  </si>
  <si>
    <t>Melinda Reid</t>
  </si>
  <si>
    <t>Donna Mason</t>
  </si>
  <si>
    <t>Christine Allen</t>
  </si>
  <si>
    <t>Jeremy Carroll</t>
  </si>
  <si>
    <t>Lori Atkinson</t>
  </si>
  <si>
    <t>Patricia Graham</t>
  </si>
  <si>
    <t>Stacey Santana</t>
  </si>
  <si>
    <t>Julie Gomez</t>
  </si>
  <si>
    <t>Kathleen Brooks</t>
  </si>
  <si>
    <t>Mark Sanders</t>
  </si>
  <si>
    <t>Debbie Meyer</t>
  </si>
  <si>
    <t>Leslie Lambert</t>
  </si>
  <si>
    <t>Danielle Howard</t>
  </si>
  <si>
    <t>Lori Gomez</t>
  </si>
  <si>
    <t>Scott Jimenez</t>
  </si>
  <si>
    <t>Ryan Huffman</t>
  </si>
  <si>
    <t>Amy Young</t>
  </si>
  <si>
    <t>Anthony Williams</t>
  </si>
  <si>
    <t>Paul Newton</t>
  </si>
  <si>
    <t>Mary Adams</t>
  </si>
  <si>
    <t>Jack Pope</t>
  </si>
  <si>
    <t>Bethany Zamora</t>
  </si>
  <si>
    <t>Brian Wright</t>
  </si>
  <si>
    <t>Nicholas Foster</t>
  </si>
  <si>
    <t>William Arroyo</t>
  </si>
  <si>
    <t>Kathleen Ross</t>
  </si>
  <si>
    <t>Melissa Thomas</t>
  </si>
  <si>
    <t>Zachary Mason</t>
  </si>
  <si>
    <t>George Larsen</t>
  </si>
  <si>
    <t>Kyle Jackson</t>
  </si>
  <si>
    <t>Chris Potter</t>
  </si>
  <si>
    <t>Kevin Anderson</t>
  </si>
  <si>
    <t>Miranda Wood</t>
  </si>
  <si>
    <t>Taylor Mcfarland</t>
  </si>
  <si>
    <t>Michael Dudley</t>
  </si>
  <si>
    <t>Glenn Torres</t>
  </si>
  <si>
    <t>Heather Stafford</t>
  </si>
  <si>
    <t>Jeffrey Hurley</t>
  </si>
  <si>
    <t>Thomas Taylor</t>
  </si>
  <si>
    <t>Michael Carter</t>
  </si>
  <si>
    <t>Nicole Morgan</t>
  </si>
  <si>
    <t>Nicholas Ballard</t>
  </si>
  <si>
    <t>Andrea Lee</t>
  </si>
  <si>
    <t>Jacob Frederick</t>
  </si>
  <si>
    <t>Danielle Nguyen</t>
  </si>
  <si>
    <t>Paul Martinez</t>
  </si>
  <si>
    <t>Michelle Diaz</t>
  </si>
  <si>
    <t>Ashley Gonzalez</t>
  </si>
  <si>
    <t>Jenna Jones</t>
  </si>
  <si>
    <t>Dustin Powers</t>
  </si>
  <si>
    <t>Regina Davis</t>
  </si>
  <si>
    <t>Catherine Welch</t>
  </si>
  <si>
    <t>Jesse Gonzalez</t>
  </si>
  <si>
    <t>Christine Nelson</t>
  </si>
  <si>
    <t>Christopher Mendez</t>
  </si>
  <si>
    <t>Jennifer Reyes</t>
  </si>
  <si>
    <t>Timothy Benitez</t>
  </si>
  <si>
    <t>Steven Malone</t>
  </si>
  <si>
    <t>Joshua Munoz</t>
  </si>
  <si>
    <t>Rebecca Sanders</t>
  </si>
  <si>
    <t>Barbara Morrison</t>
  </si>
  <si>
    <t>Barbara Turner</t>
  </si>
  <si>
    <t>Alexandria Smith</t>
  </si>
  <si>
    <t>Anthony Leon</t>
  </si>
  <si>
    <t>Melissa Phillips</t>
  </si>
  <si>
    <t>Barbara Meadows</t>
  </si>
  <si>
    <t>Belinda Owens</t>
  </si>
  <si>
    <t>Julie Brooks</t>
  </si>
  <si>
    <t>Janice Clark</t>
  </si>
  <si>
    <t>Tonya Villarreal</t>
  </si>
  <si>
    <t>Charles Mccall</t>
  </si>
  <si>
    <t>Brenda Flores</t>
  </si>
  <si>
    <t>James Roman</t>
  </si>
  <si>
    <t>Gregory Todd</t>
  </si>
  <si>
    <t>Denise Morris</t>
  </si>
  <si>
    <t>Tammy Weaver</t>
  </si>
  <si>
    <t>Lauren Gillespie</t>
  </si>
  <si>
    <t>Kenneth Alvarez</t>
  </si>
  <si>
    <t>Samantha Baker</t>
  </si>
  <si>
    <t>Maria Taylor</t>
  </si>
  <si>
    <t>Kimberly Schaefer</t>
  </si>
  <si>
    <t>Aaron Lopez</t>
  </si>
  <si>
    <t>Shane Garza</t>
  </si>
  <si>
    <t>Rachel Russell</t>
  </si>
  <si>
    <t>Jonathan Wright</t>
  </si>
  <si>
    <t>Todd Pugh</t>
  </si>
  <si>
    <t>Annette Walker</t>
  </si>
  <si>
    <t>Stacey Sanchez</t>
  </si>
  <si>
    <t>Logan White</t>
  </si>
  <si>
    <t>Gregory Lyons</t>
  </si>
  <si>
    <t>Kelly Garcia</t>
  </si>
  <si>
    <t>Margaret Jacobson</t>
  </si>
  <si>
    <t>Mary Rice</t>
  </si>
  <si>
    <t>Natasha Kelly</t>
  </si>
  <si>
    <t>Briana Thomas</t>
  </si>
  <si>
    <t>Nicole Chaney</t>
  </si>
  <si>
    <t>Brian Bruce</t>
  </si>
  <si>
    <t>Heidi Pollard</t>
  </si>
  <si>
    <t>Patricia Mitchell</t>
  </si>
  <si>
    <t>Shane Turner</t>
  </si>
  <si>
    <t>Victoria Cole</t>
  </si>
  <si>
    <t>Luke Evans</t>
  </si>
  <si>
    <t>Carrie Simon</t>
  </si>
  <si>
    <t>Brooke Blackwell</t>
  </si>
  <si>
    <t>Jon Mahoney</t>
  </si>
  <si>
    <t>Lawrence Williams</t>
  </si>
  <si>
    <t>Diane Murphy</t>
  </si>
  <si>
    <t>Jeffery Kline</t>
  </si>
  <si>
    <t>Gary Stanley</t>
  </si>
  <si>
    <t>Nicholas Ruiz</t>
  </si>
  <si>
    <t>Russell Jackson</t>
  </si>
  <si>
    <t>Amy Wilson</t>
  </si>
  <si>
    <t>Rebecca Armstrong</t>
  </si>
  <si>
    <t>Sara Tran</t>
  </si>
  <si>
    <t>Dennis Rivera</t>
  </si>
  <si>
    <t>Lisa Turner</t>
  </si>
  <si>
    <t>Walter Mitchell</t>
  </si>
  <si>
    <t>Carl Cunningham</t>
  </si>
  <si>
    <t>Theodore Martin</t>
  </si>
  <si>
    <t>Paul Reed</t>
  </si>
  <si>
    <t>Christopher Navarro</t>
  </si>
  <si>
    <t>Donald Griffith</t>
  </si>
  <si>
    <t>Kelli Stewart</t>
  </si>
  <si>
    <t>Bruce Atkins</t>
  </si>
  <si>
    <t>Ryan Jenkins</t>
  </si>
  <si>
    <t>Theresa Fuller</t>
  </si>
  <si>
    <t>Courtney Kennedy</t>
  </si>
  <si>
    <t>Katelyn Francis</t>
  </si>
  <si>
    <t>Matthew Gonzalez</t>
  </si>
  <si>
    <t>Stephanie Morales</t>
  </si>
  <si>
    <t>James Wallace</t>
  </si>
  <si>
    <t>Thomas Miller</t>
  </si>
  <si>
    <t>Sean Morton</t>
  </si>
  <si>
    <t>Rhonda Walker</t>
  </si>
  <si>
    <t>Heather Burns</t>
  </si>
  <si>
    <t>Desiree Daugherty</t>
  </si>
  <si>
    <t>Kyle Wood</t>
  </si>
  <si>
    <t>Casey Delacruz</t>
  </si>
  <si>
    <t>Jessica Bradshaw</t>
  </si>
  <si>
    <t>Sandra Miller</t>
  </si>
  <si>
    <t>Hunter Ramirez</t>
  </si>
  <si>
    <t>Corey Cooper</t>
  </si>
  <si>
    <t>Ashley Webster</t>
  </si>
  <si>
    <t>Peter Morris</t>
  </si>
  <si>
    <t>Alexandra Robinson</t>
  </si>
  <si>
    <t>Cynthia Gonzales</t>
  </si>
  <si>
    <t>Marcus Boyd</t>
  </si>
  <si>
    <t>Mark Cameron</t>
  </si>
  <si>
    <t>Taylor Mclean</t>
  </si>
  <si>
    <t>Shane Powers</t>
  </si>
  <si>
    <t>Stephen Green</t>
  </si>
  <si>
    <t>Joseph Hernandez</t>
  </si>
  <si>
    <t>Mary Stevens</t>
  </si>
  <si>
    <t>Frank Mendez</t>
  </si>
  <si>
    <t>Emily Martinez</t>
  </si>
  <si>
    <t>Tara Parker</t>
  </si>
  <si>
    <t>Trevor Duncan</t>
  </si>
  <si>
    <t>Robert Harris</t>
  </si>
  <si>
    <t>Dana Brown</t>
  </si>
  <si>
    <t>Theresa Bowman</t>
  </si>
  <si>
    <t>Kelsey Lutz</t>
  </si>
  <si>
    <t>Susan Wright</t>
  </si>
  <si>
    <t>Laura Chang</t>
  </si>
  <si>
    <t>Nicole Arnold</t>
  </si>
  <si>
    <t>Cassandra Rivera</t>
  </si>
  <si>
    <t>Jonathan Chan</t>
  </si>
  <si>
    <t>Caitlin Hill</t>
  </si>
  <si>
    <t>Savannah Floyd</t>
  </si>
  <si>
    <t>Tammy Shaw</t>
  </si>
  <si>
    <t>Emily King</t>
  </si>
  <si>
    <t>Amber Kim</t>
  </si>
  <si>
    <t>Andrew Proctor</t>
  </si>
  <si>
    <t>Hunter Lucas</t>
  </si>
  <si>
    <t>Laurie Reed</t>
  </si>
  <si>
    <t>Christina Jordan</t>
  </si>
  <si>
    <t>Michael Parsons</t>
  </si>
  <si>
    <t>Christopher Owens</t>
  </si>
  <si>
    <t>Audrey Ruiz</t>
  </si>
  <si>
    <t>Linda Frost</t>
  </si>
  <si>
    <t>Michelle Leonard</t>
  </si>
  <si>
    <t>Debra Ruiz</t>
  </si>
  <si>
    <t>Connie Davies</t>
  </si>
  <si>
    <t>Jennifer Weeks</t>
  </si>
  <si>
    <t>Joyce Ortiz</t>
  </si>
  <si>
    <t>Nicholas Miranda</t>
  </si>
  <si>
    <t>Kelsey Castro</t>
  </si>
  <si>
    <t>Thomas David</t>
  </si>
  <si>
    <t>Christina Andrews</t>
  </si>
  <si>
    <t>Michael Howard</t>
  </si>
  <si>
    <t>Adam Lucero</t>
  </si>
  <si>
    <t>Justin Miller</t>
  </si>
  <si>
    <t>Sarah Williamson</t>
  </si>
  <si>
    <t>Wendy Bennett</t>
  </si>
  <si>
    <t>Jasmine Faulkner</t>
  </si>
  <si>
    <t>Janice Thomas</t>
  </si>
  <si>
    <t>Ashlee Hughes</t>
  </si>
  <si>
    <t>Emily Boyd</t>
  </si>
  <si>
    <t>Jennifer Collins</t>
  </si>
  <si>
    <t>Kimberly Archer</t>
  </si>
  <si>
    <t>Robert French</t>
  </si>
  <si>
    <t>Shelby Freeman</t>
  </si>
  <si>
    <t>Nathan Thompson</t>
  </si>
  <si>
    <t>Scott Matthews</t>
  </si>
  <si>
    <t>Edward Erickson</t>
  </si>
  <si>
    <t>Christopher Khan</t>
  </si>
  <si>
    <t>Krystal Abbott</t>
  </si>
  <si>
    <t>Tiffany Montgomery</t>
  </si>
  <si>
    <t>Jackie Richardson</t>
  </si>
  <si>
    <t>Thomas Garcia</t>
  </si>
  <si>
    <t>Amy Martin</t>
  </si>
  <si>
    <t>Amber Sosa</t>
  </si>
  <si>
    <t>Andrew Snyder</t>
  </si>
  <si>
    <t>Amy Cunningham</t>
  </si>
  <si>
    <t>Amanda Cain</t>
  </si>
  <si>
    <t>Brittany Lewis</t>
  </si>
  <si>
    <t>Shannon Martinez</t>
  </si>
  <si>
    <t>Elizabeth Oliver</t>
  </si>
  <si>
    <t>Bryan Wilcox</t>
  </si>
  <si>
    <t>Keith Schwartz</t>
  </si>
  <si>
    <t>Derek Taylor</t>
  </si>
  <si>
    <t>Danielle Gates</t>
  </si>
  <si>
    <t>Nicholas Woodard</t>
  </si>
  <si>
    <t>Jamie Adams</t>
  </si>
  <si>
    <t>Corey Wells</t>
  </si>
  <si>
    <t>Frederick Perez</t>
  </si>
  <si>
    <t>Kimberly Lamb</t>
  </si>
  <si>
    <t>Denise Fields</t>
  </si>
  <si>
    <t>Vanessa Lewis</t>
  </si>
  <si>
    <t>Wanda French</t>
  </si>
  <si>
    <t>Kevin Hill</t>
  </si>
  <si>
    <t>Rebekah Wilson</t>
  </si>
  <si>
    <t>Scott Hancock</t>
  </si>
  <si>
    <t>Sharon Lopez</t>
  </si>
  <si>
    <t>Aaron Martin</t>
  </si>
  <si>
    <t>Michael Barnes</t>
  </si>
  <si>
    <t>James King</t>
  </si>
  <si>
    <t>Sabrina Gonzales</t>
  </si>
  <si>
    <t>Frances Mcdonald</t>
  </si>
  <si>
    <t>Michael Burns</t>
  </si>
  <si>
    <t>Jerry Gates</t>
  </si>
  <si>
    <t>Mark Walton</t>
  </si>
  <si>
    <t>Brittany Watts</t>
  </si>
  <si>
    <t>Ashley Pierce</t>
  </si>
  <si>
    <t>Nicholas Pratt</t>
  </si>
  <si>
    <t>Amanda Delgado</t>
  </si>
  <si>
    <t>Jay Davis</t>
  </si>
  <si>
    <t>Suzanne Macias</t>
  </si>
  <si>
    <t>Mary Torres</t>
  </si>
  <si>
    <t>Alexandra Klein</t>
  </si>
  <si>
    <t>Lawrence Jordan</t>
  </si>
  <si>
    <t>Matthew Greer</t>
  </si>
  <si>
    <t>James Cochran</t>
  </si>
  <si>
    <t>Stephen Gibson</t>
  </si>
  <si>
    <t>Tina Johnson</t>
  </si>
  <si>
    <t>Lisa Wilson</t>
  </si>
  <si>
    <t>Eric Ruiz</t>
  </si>
  <si>
    <t>Melanie Molina</t>
  </si>
  <si>
    <t>Cathy Garcia</t>
  </si>
  <si>
    <t>Julia Davis</t>
  </si>
  <si>
    <t>Kenneth Nunez</t>
  </si>
  <si>
    <t>Marcus Obrien</t>
  </si>
  <si>
    <t>Laura Love</t>
  </si>
  <si>
    <t>Amy Lee</t>
  </si>
  <si>
    <t>Donald Austin</t>
  </si>
  <si>
    <t>Sara Smith</t>
  </si>
  <si>
    <t>Paul Schultz</t>
  </si>
  <si>
    <t>Amber Mcbride</t>
  </si>
  <si>
    <t>Corey Morales</t>
  </si>
  <si>
    <t>Lauren Hickman</t>
  </si>
  <si>
    <t>Christopher Dudley</t>
  </si>
  <si>
    <t>Dale Dominguez</t>
  </si>
  <si>
    <t>David Preston</t>
  </si>
  <si>
    <t>Julia Torres</t>
  </si>
  <si>
    <t>Scott Gordon</t>
  </si>
  <si>
    <t>Cody Wilson</t>
  </si>
  <si>
    <t>Carol Mack</t>
  </si>
  <si>
    <t>Lorraine Ball</t>
  </si>
  <si>
    <t>Wesley Mendoza</t>
  </si>
  <si>
    <t>Justin Bishop</t>
  </si>
  <si>
    <t>Brian Kidd</t>
  </si>
  <si>
    <t>Blake Burns</t>
  </si>
  <si>
    <t>Austin Khan</t>
  </si>
  <si>
    <t>Nathan Rasmussen</t>
  </si>
  <si>
    <t>Kelsey White</t>
  </si>
  <si>
    <t>Melissa Ryan</t>
  </si>
  <si>
    <t>Sean Rogers</t>
  </si>
  <si>
    <t>Robert Klein</t>
  </si>
  <si>
    <t>Paula Pope</t>
  </si>
  <si>
    <t>Terry Jones</t>
  </si>
  <si>
    <t>Emily Lynch</t>
  </si>
  <si>
    <t>Kristina Fowler</t>
  </si>
  <si>
    <t>Abigail Robinson</t>
  </si>
  <si>
    <t>Jesse Harris</t>
  </si>
  <si>
    <t>Kimberly Cox</t>
  </si>
  <si>
    <t>Brian Lewis</t>
  </si>
  <si>
    <t>Carrie Castro</t>
  </si>
  <si>
    <t>Selena Dunn</t>
  </si>
  <si>
    <t>Rebecca Lawson</t>
  </si>
  <si>
    <t>Paul Mendez</t>
  </si>
  <si>
    <t>Gabrielle Marshall</t>
  </si>
  <si>
    <t>Jessica Moss</t>
  </si>
  <si>
    <t>Darren Shields</t>
  </si>
  <si>
    <t>Gabrielle Frederick</t>
  </si>
  <si>
    <t>Rebecca Suarez</t>
  </si>
  <si>
    <t>Thomas Vaughn</t>
  </si>
  <si>
    <t>Samantha Lee</t>
  </si>
  <si>
    <t>Amber Ortiz</t>
  </si>
  <si>
    <t>Heather Mercado</t>
  </si>
  <si>
    <t>Abigail Smith</t>
  </si>
  <si>
    <t>Heather Schneider</t>
  </si>
  <si>
    <t>Tonya Mullen</t>
  </si>
  <si>
    <t>Jasmine Reyes</t>
  </si>
  <si>
    <t>Eric Silva</t>
  </si>
  <si>
    <t>Rachel Gibson</t>
  </si>
  <si>
    <t>Jennifer Gray</t>
  </si>
  <si>
    <t>Keith Jones</t>
  </si>
  <si>
    <t>Steven Mcdowell</t>
  </si>
  <si>
    <t>Amanda Martinez</t>
  </si>
  <si>
    <t>Erin Estrada</t>
  </si>
  <si>
    <t>Amanda Young</t>
  </si>
  <si>
    <t>Christopher Carroll</t>
  </si>
  <si>
    <t>Elizabeth Merritt</t>
  </si>
  <si>
    <t>Donna Byrd</t>
  </si>
  <si>
    <t>Nathaniel Hamilton</t>
  </si>
  <si>
    <t>Dominic Moss</t>
  </si>
  <si>
    <t>Andrew Rice</t>
  </si>
  <si>
    <t>Shelly Martin</t>
  </si>
  <si>
    <t>Stephanie Hanson</t>
  </si>
  <si>
    <t>Abigail Rios</t>
  </si>
  <si>
    <t>Michael Flores</t>
  </si>
  <si>
    <t>Adam Kim</t>
  </si>
  <si>
    <t>Angela Rivera</t>
  </si>
  <si>
    <t>Courtney Cobb</t>
  </si>
  <si>
    <t>Natalie Phillips</t>
  </si>
  <si>
    <t>Kari Bell</t>
  </si>
  <si>
    <t>Patricia Walls</t>
  </si>
  <si>
    <t>Kimberly Howell</t>
  </si>
  <si>
    <t>John Sexton</t>
  </si>
  <si>
    <t>Laura Fields</t>
  </si>
  <si>
    <t>Danny Weaver</t>
  </si>
  <si>
    <t>Kimberly Perez</t>
  </si>
  <si>
    <t>Brian Parker</t>
  </si>
  <si>
    <t>Timothy Leblanc</t>
  </si>
  <si>
    <t>Beth Dennis</t>
  </si>
  <si>
    <t>Jeffrey Allison</t>
  </si>
  <si>
    <t>Rebekah Mills</t>
  </si>
  <si>
    <t>Nathan Reyes</t>
  </si>
  <si>
    <t>Matthew Perez</t>
  </si>
  <si>
    <t>Kevin Whitney</t>
  </si>
  <si>
    <t>Jason Blevins</t>
  </si>
  <si>
    <t>Joseph Wilkinson</t>
  </si>
  <si>
    <t>Brianna Williams</t>
  </si>
  <si>
    <t>Marilyn Williams</t>
  </si>
  <si>
    <t>Brooke Jordan</t>
  </si>
  <si>
    <t>Austin Abbott</t>
  </si>
  <si>
    <t>Gabriella Nielsen</t>
  </si>
  <si>
    <t>Jessica Nunez</t>
  </si>
  <si>
    <t>Derek Craig</t>
  </si>
  <si>
    <t>Raymond Stewart</t>
  </si>
  <si>
    <t>Becky Reed</t>
  </si>
  <si>
    <t>Stephanie Ford</t>
  </si>
  <si>
    <t>Robert Johnson</t>
  </si>
  <si>
    <t>Mary Cain</t>
  </si>
  <si>
    <t>Tiffany Collins</t>
  </si>
  <si>
    <t>Stephanie Alexander</t>
  </si>
  <si>
    <t>Mary Thompson</t>
  </si>
  <si>
    <t>Sandy Allen</t>
  </si>
  <si>
    <t>Julie Garcia</t>
  </si>
  <si>
    <t>Joseph Bishop</t>
  </si>
  <si>
    <t>Patrick Perez</t>
  </si>
  <si>
    <t>Chelsea Sweeney</t>
  </si>
  <si>
    <t>Julian Smith</t>
  </si>
  <si>
    <t>Phillip Boone</t>
  </si>
  <si>
    <t>Anthony Rodriguez</t>
  </si>
  <si>
    <t>Kristen Andersen</t>
  </si>
  <si>
    <t>Joseph Gonzalez</t>
  </si>
  <si>
    <t>Grant Graves</t>
  </si>
  <si>
    <t>Timothy Thornton</t>
  </si>
  <si>
    <t>Vanessa Rios</t>
  </si>
  <si>
    <t>Jacqueline Kim</t>
  </si>
  <si>
    <t>Barry Davila</t>
  </si>
  <si>
    <t>Kenneth Harris</t>
  </si>
  <si>
    <t>David Cochran</t>
  </si>
  <si>
    <t>Clifford Oneill</t>
  </si>
  <si>
    <t>Breanna Davis</t>
  </si>
  <si>
    <t>Kayla Sanchez</t>
  </si>
  <si>
    <t>Peter Massey</t>
  </si>
  <si>
    <t>Mary Rhodes</t>
  </si>
  <si>
    <t>Craig Massey</t>
  </si>
  <si>
    <t>Daniel Brown</t>
  </si>
  <si>
    <t>Mario Martin</t>
  </si>
  <si>
    <t>Robert Tran</t>
  </si>
  <si>
    <t>Jane Padilla</t>
  </si>
  <si>
    <t>Ryan Braun</t>
  </si>
  <si>
    <t>Luis Mcguire</t>
  </si>
  <si>
    <t>Jeffrey Davis</t>
  </si>
  <si>
    <t>Maria Swanson</t>
  </si>
  <si>
    <t>Brian Ramirez</t>
  </si>
  <si>
    <t>Gregory Riley</t>
  </si>
  <si>
    <t>Anthony Fritz</t>
  </si>
  <si>
    <t>Elizabeth Haas</t>
  </si>
  <si>
    <t>Michelle Mason</t>
  </si>
  <si>
    <t>Stacy Rogers</t>
  </si>
  <si>
    <t>Charles Morrison</t>
  </si>
  <si>
    <t>Tiffany Anderson</t>
  </si>
  <si>
    <t>Matthew Manning</t>
  </si>
  <si>
    <t>Connie Smith</t>
  </si>
  <si>
    <t>Kevin Wang</t>
  </si>
  <si>
    <t>Yolanda Riley</t>
  </si>
  <si>
    <t>Mary Dennis</t>
  </si>
  <si>
    <t>Richard Petty</t>
  </si>
  <si>
    <t>Kelli Graham</t>
  </si>
  <si>
    <t>Jeremy Clark</t>
  </si>
  <si>
    <t>Sally Collins</t>
  </si>
  <si>
    <t>Jamie Williams</t>
  </si>
  <si>
    <t>Michael Kirk</t>
  </si>
  <si>
    <t>Kelly Barrera</t>
  </si>
  <si>
    <t>Nicole Rodriguez</t>
  </si>
  <si>
    <t>Allison Nelson</t>
  </si>
  <si>
    <t>Kristin Browning</t>
  </si>
  <si>
    <t>Abigail Dean</t>
  </si>
  <si>
    <t>Pamela King</t>
  </si>
  <si>
    <t>Rose Valenzuela</t>
  </si>
  <si>
    <t>Francisco Shah</t>
  </si>
  <si>
    <t>Mercedes Bennett</t>
  </si>
  <si>
    <t>Stephanie Holland</t>
  </si>
  <si>
    <t>Emily Lee</t>
  </si>
  <si>
    <t>Robin Duke</t>
  </si>
  <si>
    <t>Miguel Barrett</t>
  </si>
  <si>
    <t>Stephanie Ellison</t>
  </si>
  <si>
    <t>Justin Mills</t>
  </si>
  <si>
    <t>Matthew Terrell</t>
  </si>
  <si>
    <t>Madison Hawkins</t>
  </si>
  <si>
    <t>Christian Willis</t>
  </si>
  <si>
    <t>David Gibbs</t>
  </si>
  <si>
    <t>Cathy Golden</t>
  </si>
  <si>
    <t>Andrew Cox</t>
  </si>
  <si>
    <t>Katie Brown</t>
  </si>
  <si>
    <t>Joseph Terry</t>
  </si>
  <si>
    <t>Nicole Martinez</t>
  </si>
  <si>
    <t>Amy Ford</t>
  </si>
  <si>
    <t>Martha Davis</t>
  </si>
  <si>
    <t>Lauren Wells</t>
  </si>
  <si>
    <t>Lisa Nunez</t>
  </si>
  <si>
    <t>Jeremy Jacobson</t>
  </si>
  <si>
    <t>Nathan Esparza</t>
  </si>
  <si>
    <t>Michael Lin</t>
  </si>
  <si>
    <t>Nancy Saunders</t>
  </si>
  <si>
    <t>Timothy Deleon</t>
  </si>
  <si>
    <t>Sonya Klein</t>
  </si>
  <si>
    <t>Courtney Schmidt</t>
  </si>
  <si>
    <t>Steven Montgomery</t>
  </si>
  <si>
    <t>Andrew Howard</t>
  </si>
  <si>
    <t>Howard David</t>
  </si>
  <si>
    <t>Tiffany Levine</t>
  </si>
  <si>
    <t>Teresa Morse</t>
  </si>
  <si>
    <t>Anthony Miller</t>
  </si>
  <si>
    <t>Caleb Moss</t>
  </si>
  <si>
    <t>Nathan Harris</t>
  </si>
  <si>
    <t>Paula King</t>
  </si>
  <si>
    <t>Gabriel Carr</t>
  </si>
  <si>
    <t>Daniel Roach</t>
  </si>
  <si>
    <t>Elijah Carter</t>
  </si>
  <si>
    <t>Brandon Arnold</t>
  </si>
  <si>
    <t>Kevin Frank</t>
  </si>
  <si>
    <t>Veronica Krause</t>
  </si>
  <si>
    <t>Ivan Smith</t>
  </si>
  <si>
    <t>Carla Peters</t>
  </si>
  <si>
    <t>Kevin Drake</t>
  </si>
  <si>
    <t>Tyler Thomas</t>
  </si>
  <si>
    <t>Bradley Williams</t>
  </si>
  <si>
    <t>Leah Jones</t>
  </si>
  <si>
    <t>Tammy Payne</t>
  </si>
  <si>
    <t>Steven White</t>
  </si>
  <si>
    <t>Tammy Lucas</t>
  </si>
  <si>
    <t>Linda Robinson</t>
  </si>
  <si>
    <t>Nicholas Mason</t>
  </si>
  <si>
    <t>Carla Sloan</t>
  </si>
  <si>
    <t>Julie Juarez</t>
  </si>
  <si>
    <t>Heather Jimenez</t>
  </si>
  <si>
    <t>Larry Lindsey</t>
  </si>
  <si>
    <t>Jordan Williams</t>
  </si>
  <si>
    <t>Elizabeth Buck</t>
  </si>
  <si>
    <t>Todd Williams</t>
  </si>
  <si>
    <t>Megan Johnson</t>
  </si>
  <si>
    <t>Timothy Harris</t>
  </si>
  <si>
    <t>Karen Pierce</t>
  </si>
  <si>
    <t>Roy Fleming</t>
  </si>
  <si>
    <t>Antonio Brown</t>
  </si>
  <si>
    <t>John Thornton</t>
  </si>
  <si>
    <t>Kimberly Reyes</t>
  </si>
  <si>
    <t>Henry Price</t>
  </si>
  <si>
    <t>Robert Taylor</t>
  </si>
  <si>
    <t>Mark Mendoza</t>
  </si>
  <si>
    <t>Amber Larsen</t>
  </si>
  <si>
    <t>Anthony Anderson</t>
  </si>
  <si>
    <t>Sean Phillips</t>
  </si>
  <si>
    <t>Philip Cruz</t>
  </si>
  <si>
    <t>Dawn Freeman</t>
  </si>
  <si>
    <t>Kevin Weeks</t>
  </si>
  <si>
    <t>Kristen Robinson</t>
  </si>
  <si>
    <t>Mary Silva</t>
  </si>
  <si>
    <t>Anna Terrell</t>
  </si>
  <si>
    <t>Steven Bolton</t>
  </si>
  <si>
    <t>Eric Rice</t>
  </si>
  <si>
    <t>Thomas Brandt</t>
  </si>
  <si>
    <t>Melinda Wilson</t>
  </si>
  <si>
    <t>Benjamin Whitney</t>
  </si>
  <si>
    <t>Julia Williams</t>
  </si>
  <si>
    <t>Todd Martin</t>
  </si>
  <si>
    <t>Matthew Woods</t>
  </si>
  <si>
    <t>Veronica Gibson</t>
  </si>
  <si>
    <t>Lauren Barker</t>
  </si>
  <si>
    <t>Craig Walsh</t>
  </si>
  <si>
    <t>Mary Mitchell</t>
  </si>
  <si>
    <t>Cynthia Chen</t>
  </si>
  <si>
    <t>Nancy Graves</t>
  </si>
  <si>
    <t>Duane Garcia</t>
  </si>
  <si>
    <t>Brian Oconnor</t>
  </si>
  <si>
    <t>Emily Phillips</t>
  </si>
  <si>
    <t>Sandra Green</t>
  </si>
  <si>
    <t>Johnathan Fisher</t>
  </si>
  <si>
    <t>Charles Larson</t>
  </si>
  <si>
    <t>Amanda Bowman</t>
  </si>
  <si>
    <t>Patricia Walker</t>
  </si>
  <si>
    <t>Scott Johnson</t>
  </si>
  <si>
    <t>Keith Hicks</t>
  </si>
  <si>
    <t>Pamela Baldwin</t>
  </si>
  <si>
    <t>Christian Fletcher</t>
  </si>
  <si>
    <t>Kathleen Myers</t>
  </si>
  <si>
    <t>Megan Nelson</t>
  </si>
  <si>
    <t>Ashley Curtis</t>
  </si>
  <si>
    <t>Becky Davidson</t>
  </si>
  <si>
    <t>Donald Alexander</t>
  </si>
  <si>
    <t>Tracy Aguilar</t>
  </si>
  <si>
    <t>Anthony Flynn</t>
  </si>
  <si>
    <t>Cassandra Yates</t>
  </si>
  <si>
    <t>Timothy Peck</t>
  </si>
  <si>
    <t>Jerry Johnson</t>
  </si>
  <si>
    <t>William Morse</t>
  </si>
  <si>
    <t>Darrell Mckay</t>
  </si>
  <si>
    <t>Vincent Page</t>
  </si>
  <si>
    <t>Paula Caldwell</t>
  </si>
  <si>
    <t>Ashley Phillips</t>
  </si>
  <si>
    <t>Elizabeth Wright</t>
  </si>
  <si>
    <t>Amber Butler</t>
  </si>
  <si>
    <t>Francisco Scott</t>
  </si>
  <si>
    <t>Gregory Schmidt</t>
  </si>
  <si>
    <t>Shane Eaton</t>
  </si>
  <si>
    <t>Natasha Horn</t>
  </si>
  <si>
    <t>Jimmy Collins</t>
  </si>
  <si>
    <t>Roy Hill</t>
  </si>
  <si>
    <t>Patricia Anderson</t>
  </si>
  <si>
    <t>Robin Jones</t>
  </si>
  <si>
    <t>Mark Farmer</t>
  </si>
  <si>
    <t>William Taylor</t>
  </si>
  <si>
    <t>Anne Gonzalez</t>
  </si>
  <si>
    <t>Cynthia Bennett</t>
  </si>
  <si>
    <t>Emily Higgins</t>
  </si>
  <si>
    <t>Matthew Miller</t>
  </si>
  <si>
    <t>Valerie Hayes</t>
  </si>
  <si>
    <t>David Wilson</t>
  </si>
  <si>
    <t>Amanda Jackson</t>
  </si>
  <si>
    <t>Stephanie Ewing</t>
  </si>
  <si>
    <t>Alicia Gross</t>
  </si>
  <si>
    <t>Christina Barrett</t>
  </si>
  <si>
    <t>Jill Gonzalez</t>
  </si>
  <si>
    <t>Justin Nelson</t>
  </si>
  <si>
    <t>Trevor Garcia</t>
  </si>
  <si>
    <t>Dylan Lang</t>
  </si>
  <si>
    <t>Sandra Turner</t>
  </si>
  <si>
    <t>Brittany Hubbard</t>
  </si>
  <si>
    <t>Richard Gonzalez</t>
  </si>
  <si>
    <t>Ann Stewart</t>
  </si>
  <si>
    <t>Kayla Miller</t>
  </si>
  <si>
    <t>Timothy Fernandez</t>
  </si>
  <si>
    <t>Patricia Bonilla</t>
  </si>
  <si>
    <t>Michael Hull</t>
  </si>
  <si>
    <t>Angela Logan</t>
  </si>
  <si>
    <t>Paige Adams</t>
  </si>
  <si>
    <t>Michael Butler</t>
  </si>
  <si>
    <t>Joshua Oliver</t>
  </si>
  <si>
    <t>Scott White</t>
  </si>
  <si>
    <t>Leah King</t>
  </si>
  <si>
    <t>Susan Johnson</t>
  </si>
  <si>
    <t>Charlene Smith</t>
  </si>
  <si>
    <t>Katherine Johnson</t>
  </si>
  <si>
    <t>Billy Brennan</t>
  </si>
  <si>
    <t>Raymond Carroll</t>
  </si>
  <si>
    <t>Brandy Rocha</t>
  </si>
  <si>
    <t>Mary Burke</t>
  </si>
  <si>
    <t>Robert Donovan</t>
  </si>
  <si>
    <t>James Schneider</t>
  </si>
  <si>
    <t>Laura Rivas</t>
  </si>
  <si>
    <t>Jennifer Schneider</t>
  </si>
  <si>
    <t>Alicia Vega</t>
  </si>
  <si>
    <t>Carmen Ruiz</t>
  </si>
  <si>
    <t>Anna Thomas</t>
  </si>
  <si>
    <t>Jacqueline Owen</t>
  </si>
  <si>
    <t>Bianca Cole</t>
  </si>
  <si>
    <t>Ann Harris</t>
  </si>
  <si>
    <t>Kimberly Ali</t>
  </si>
  <si>
    <t>Guy Vazquez</t>
  </si>
  <si>
    <t>Valerie Clark</t>
  </si>
  <si>
    <t>Jeremy Baker</t>
  </si>
  <si>
    <t>Aaron Hendricks</t>
  </si>
  <si>
    <t>Cameron Thornton</t>
  </si>
  <si>
    <t>Desiree Allen</t>
  </si>
  <si>
    <t>Chelsea Hernandez</t>
  </si>
  <si>
    <t>Jeffery Rollins</t>
  </si>
  <si>
    <t>Stephanie Evans</t>
  </si>
  <si>
    <t>Brianna Roach</t>
  </si>
  <si>
    <t>Ian Young</t>
  </si>
  <si>
    <t>Beth Marshall</t>
  </si>
  <si>
    <t>Julie Smith</t>
  </si>
  <si>
    <t>Brian Garcia</t>
  </si>
  <si>
    <t>Robert Sellers</t>
  </si>
  <si>
    <t>Lisa Young</t>
  </si>
  <si>
    <t>Brittney Jones</t>
  </si>
  <si>
    <t>Diane Gonzales</t>
  </si>
  <si>
    <t>Jeffrey Pope</t>
  </si>
  <si>
    <t>Victoria Crawford</t>
  </si>
  <si>
    <t>Marvin Rogers</t>
  </si>
  <si>
    <t>Diana Smith</t>
  </si>
  <si>
    <t>Andrew Cooper</t>
  </si>
  <si>
    <t>Frank Smith</t>
  </si>
  <si>
    <t>Mariah Perez</t>
  </si>
  <si>
    <t>Amanda Ayala</t>
  </si>
  <si>
    <t>Ronald Gonzalez</t>
  </si>
  <si>
    <t>Edward Mueller</t>
  </si>
  <si>
    <t>Keith Lowe</t>
  </si>
  <si>
    <t>Bradley Compton</t>
  </si>
  <si>
    <t>John King</t>
  </si>
  <si>
    <t>Amber Preston</t>
  </si>
  <si>
    <t>Peter Luna</t>
  </si>
  <si>
    <t>Francisco Hudson</t>
  </si>
  <si>
    <t>Julia Jimenez</t>
  </si>
  <si>
    <t>Jacqueline Mcguire</t>
  </si>
  <si>
    <t>Timothy Poole</t>
  </si>
  <si>
    <t>Linda Myers</t>
  </si>
  <si>
    <t>Emily Jones</t>
  </si>
  <si>
    <t>Kristen Romero</t>
  </si>
  <si>
    <t>Joanne Williams</t>
  </si>
  <si>
    <t>Jeffrey Barnes</t>
  </si>
  <si>
    <t>Natalie Riley</t>
  </si>
  <si>
    <t>Christina Meza</t>
  </si>
  <si>
    <t>Bobby Parker</t>
  </si>
  <si>
    <t>Justin Gomez</t>
  </si>
  <si>
    <t>Leslie Sosa</t>
  </si>
  <si>
    <t>Taylor Campos</t>
  </si>
  <si>
    <t>Michelle Newton</t>
  </si>
  <si>
    <t>Allison Miller</t>
  </si>
  <si>
    <t>Samantha Kim</t>
  </si>
  <si>
    <t>Timothy Wright</t>
  </si>
  <si>
    <t>Isabella Ramos</t>
  </si>
  <si>
    <t>Julie Peterson</t>
  </si>
  <si>
    <t>Sandra Bush</t>
  </si>
  <si>
    <t>Diana Taylor</t>
  </si>
  <si>
    <t>Tyler Brown</t>
  </si>
  <si>
    <t>Richard Levine</t>
  </si>
  <si>
    <t>Tyler Green</t>
  </si>
  <si>
    <t>Amanda Moon</t>
  </si>
  <si>
    <t>Madeline Berg</t>
  </si>
  <si>
    <t>Ashley Woods</t>
  </si>
  <si>
    <t>Jack Price</t>
  </si>
  <si>
    <t>Angela Phillips</t>
  </si>
  <si>
    <t>Christopher Welch</t>
  </si>
  <si>
    <t>Craig Allen</t>
  </si>
  <si>
    <t>Leslie Bartlett</t>
  </si>
  <si>
    <t>Debra Richard</t>
  </si>
  <si>
    <t>Steven Hampton</t>
  </si>
  <si>
    <t>Jeremy Sawyer</t>
  </si>
  <si>
    <t>Amy Dixon</t>
  </si>
  <si>
    <t>James Robbins</t>
  </si>
  <si>
    <t>Amanda Wallace</t>
  </si>
  <si>
    <t>Guy Burns</t>
  </si>
  <si>
    <t>Carol Phillips</t>
  </si>
  <si>
    <t>Morgan Ryan</t>
  </si>
  <si>
    <t>Shelia Bird</t>
  </si>
  <si>
    <t>Tiffany Robles</t>
  </si>
  <si>
    <t>Ronald Lawrence</t>
  </si>
  <si>
    <t>Rita Powers</t>
  </si>
  <si>
    <t>Ronald Cook</t>
  </si>
  <si>
    <t>Christopher Richards</t>
  </si>
  <si>
    <t>Sarah Rosales</t>
  </si>
  <si>
    <t>Alexandria White</t>
  </si>
  <si>
    <t>Justin Jimenez</t>
  </si>
  <si>
    <t>Anthony White</t>
  </si>
  <si>
    <t>Theresa Roberts</t>
  </si>
  <si>
    <t>Annette Maynard</t>
  </si>
  <si>
    <t>Jeffrey Henry</t>
  </si>
  <si>
    <t>Christina Alvarez</t>
  </si>
  <si>
    <t>Samantha Turner</t>
  </si>
  <si>
    <t>Rachel Webb</t>
  </si>
  <si>
    <t>Alexis Calderon</t>
  </si>
  <si>
    <t>Emily Jackson</t>
  </si>
  <si>
    <t>John Harper</t>
  </si>
  <si>
    <t>Kimberly Mejia</t>
  </si>
  <si>
    <t>Paula Lynn</t>
  </si>
  <si>
    <t>Michaela Davis</t>
  </si>
  <si>
    <t>Ronald Aguilar</t>
  </si>
  <si>
    <t>Evan Blanchard</t>
  </si>
  <si>
    <t>Peter Cruz</t>
  </si>
  <si>
    <t>Linda Mills</t>
  </si>
  <si>
    <t>Anthony Cruz</t>
  </si>
  <si>
    <t>Michael Carpenter</t>
  </si>
  <si>
    <t>Dustin Doyle</t>
  </si>
  <si>
    <t>Jennifer Brewer</t>
  </si>
  <si>
    <t>Lee Heath</t>
  </si>
  <si>
    <t>Mark Hunter</t>
  </si>
  <si>
    <t>Steven Harper</t>
  </si>
  <si>
    <t>Benjamin Benitez</t>
  </si>
  <si>
    <t>Eddie Wise</t>
  </si>
  <si>
    <t>Micheal Mcdaniel</t>
  </si>
  <si>
    <t>Sarah Green</t>
  </si>
  <si>
    <t>Christopher King</t>
  </si>
  <si>
    <t>Jennifer Huynh</t>
  </si>
  <si>
    <t>Brittney White</t>
  </si>
  <si>
    <t>Stanley Weaver</t>
  </si>
  <si>
    <t>Melissa Perez</t>
  </si>
  <si>
    <t>Veronica Salazar</t>
  </si>
  <si>
    <t>Joseph Lewis</t>
  </si>
  <si>
    <t>James Perkins</t>
  </si>
  <si>
    <t>Kevin Armstrong</t>
  </si>
  <si>
    <t>Karen Coffey</t>
  </si>
  <si>
    <t>Matthew Hudson</t>
  </si>
  <si>
    <t>Bobby Edwards</t>
  </si>
  <si>
    <t>Megan Anderson</t>
  </si>
  <si>
    <t>Heather Hansen</t>
  </si>
  <si>
    <t>Jennifer Lee</t>
  </si>
  <si>
    <t>Natalie Ochoa</t>
  </si>
  <si>
    <t>Jeffrey White</t>
  </si>
  <si>
    <t>Nicholas Peterson</t>
  </si>
  <si>
    <t>Jennifer Cooke</t>
  </si>
  <si>
    <t>Robert Chang</t>
  </si>
  <si>
    <t>Ashley Zhang</t>
  </si>
  <si>
    <t>Susan Jones</t>
  </si>
  <si>
    <t>Dennis King</t>
  </si>
  <si>
    <t>Pamela Martinez</t>
  </si>
  <si>
    <t>Albert Graves</t>
  </si>
  <si>
    <t>Claudia Edwards</t>
  </si>
  <si>
    <t>Daniel Francis</t>
  </si>
  <si>
    <t>Andrew Lucas</t>
  </si>
  <si>
    <t>Tony Carter</t>
  </si>
  <si>
    <t>Kenneth Silva</t>
  </si>
  <si>
    <t>Jerry Jones</t>
  </si>
  <si>
    <t>Patty Fitzpatrick</t>
  </si>
  <si>
    <t>Courtney Jones</t>
  </si>
  <si>
    <t>Marcus Young</t>
  </si>
  <si>
    <t>Claire Simmons</t>
  </si>
  <si>
    <t>Virginia Baker</t>
  </si>
  <si>
    <t>Courtney Steele</t>
  </si>
  <si>
    <t>Monica Lawrence</t>
  </si>
  <si>
    <t>Richard Martin</t>
  </si>
  <si>
    <t>Teresa Whitaker</t>
  </si>
  <si>
    <t>Steven Sanders</t>
  </si>
  <si>
    <t>Christina Cummings</t>
  </si>
  <si>
    <t>Linda Waller</t>
  </si>
  <si>
    <t>Eric Hill</t>
  </si>
  <si>
    <t>Meredith Lopez</t>
  </si>
  <si>
    <t>Tiffany Curry</t>
  </si>
  <si>
    <t>Terry Palmer</t>
  </si>
  <si>
    <t>Brandon Bishop</t>
  </si>
  <si>
    <t>Shelby Figueroa</t>
  </si>
  <si>
    <t>Michael Cannon</t>
  </si>
  <si>
    <t>Kathleen Gross</t>
  </si>
  <si>
    <t>Wayne Johnson</t>
  </si>
  <si>
    <t>Victor Thomas</t>
  </si>
  <si>
    <t>Kenneth Arroyo</t>
  </si>
  <si>
    <t>Tina Riggs</t>
  </si>
  <si>
    <t>Anna Ross</t>
  </si>
  <si>
    <t>Angela Martinez</t>
  </si>
  <si>
    <t>Nicole Johnson</t>
  </si>
  <si>
    <t>Karl Thomas</t>
  </si>
  <si>
    <t>Joan Shelton</t>
  </si>
  <si>
    <t>William Koch</t>
  </si>
  <si>
    <t>Jasmine Lyons</t>
  </si>
  <si>
    <t>James Garza</t>
  </si>
  <si>
    <t>Jamie Brewer</t>
  </si>
  <si>
    <t>Kathryn Jones</t>
  </si>
  <si>
    <t>Harold Hall</t>
  </si>
  <si>
    <t>Jimmy Boone</t>
  </si>
  <si>
    <t>Kathryn Butler</t>
  </si>
  <si>
    <t>Daniel Lee</t>
  </si>
  <si>
    <t>Ruth Yates</t>
  </si>
  <si>
    <t>Erin Reese</t>
  </si>
  <si>
    <t>Derek Kim</t>
  </si>
  <si>
    <t>Julie Haynes</t>
  </si>
  <si>
    <t>Marcus Hernandez</t>
  </si>
  <si>
    <t>Tammy Solis</t>
  </si>
  <si>
    <t>William Diaz</t>
  </si>
  <si>
    <t>Jason Crawford</t>
  </si>
  <si>
    <t>Heather Reyes</t>
  </si>
  <si>
    <t>Matthew Knapp</t>
  </si>
  <si>
    <t>Alicia Chen</t>
  </si>
  <si>
    <t>Kenneth Anderson</t>
  </si>
  <si>
    <t>Cody Ortiz</t>
  </si>
  <si>
    <t>Steven Collins</t>
  </si>
  <si>
    <t>Savannah Moore</t>
  </si>
  <si>
    <t>Rodney Moore</t>
  </si>
  <si>
    <t>Courtney Schwartz</t>
  </si>
  <si>
    <t>Brenda Martin</t>
  </si>
  <si>
    <t>Christy Coffey</t>
  </si>
  <si>
    <t>Bethany Calderon</t>
  </si>
  <si>
    <t>Michelle Jenkins</t>
  </si>
  <si>
    <t>Tammie Nguyen</t>
  </si>
  <si>
    <t>Timothy Andrade</t>
  </si>
  <si>
    <t>Anthony Madden</t>
  </si>
  <si>
    <t>Trevor Taylor</t>
  </si>
  <si>
    <t>Jacob Ross</t>
  </si>
  <si>
    <t>Cheryl Larson</t>
  </si>
  <si>
    <t>Bonnie Montgomery</t>
  </si>
  <si>
    <t>Denise Snow</t>
  </si>
  <si>
    <t>Chelsea Jenkins</t>
  </si>
  <si>
    <t>Logan Perez</t>
  </si>
  <si>
    <t>Mary Fry</t>
  </si>
  <si>
    <t>Karen Beasley</t>
  </si>
  <si>
    <t>Ashley Garcia</t>
  </si>
  <si>
    <t>Tara Ferguson</t>
  </si>
  <si>
    <t>Rebecca Mora</t>
  </si>
  <si>
    <t>Shannon Palmer</t>
  </si>
  <si>
    <t>Cynthia Mahoney</t>
  </si>
  <si>
    <t>Lonnie Wilson</t>
  </si>
  <si>
    <t>Sarah Leonard</t>
  </si>
  <si>
    <t>Dorothy Valdez</t>
  </si>
  <si>
    <t>Rachel Kelly</t>
  </si>
  <si>
    <t>Anthony Jacobson</t>
  </si>
  <si>
    <t>Sheila Rowe</t>
  </si>
  <si>
    <t>Mark Long</t>
  </si>
  <si>
    <t>Brett Mooney</t>
  </si>
  <si>
    <t>Ashley Sanchez</t>
  </si>
  <si>
    <t>Katrina Hernandez</t>
  </si>
  <si>
    <t>Jessica Alvarado</t>
  </si>
  <si>
    <t>Jared Garcia</t>
  </si>
  <si>
    <t>Kimberly Hudson</t>
  </si>
  <si>
    <t>Erica Lopez</t>
  </si>
  <si>
    <t>Samantha Jones</t>
  </si>
  <si>
    <t>Alexis Wheeler</t>
  </si>
  <si>
    <t>Katherine Peters</t>
  </si>
  <si>
    <t>Gabriela Kelly</t>
  </si>
  <si>
    <t>Valerie Taylor</t>
  </si>
  <si>
    <t>Marie Yates</t>
  </si>
  <si>
    <t>Barbara Foley</t>
  </si>
  <si>
    <t>Sarah Larson</t>
  </si>
  <si>
    <t>Danielle Wright</t>
  </si>
  <si>
    <t>Victoria Richards</t>
  </si>
  <si>
    <t>Jessica Jacobson</t>
  </si>
  <si>
    <t>Timothy Hill</t>
  </si>
  <si>
    <t>Paul Cox</t>
  </si>
  <si>
    <t>Monica Russell</t>
  </si>
  <si>
    <t>Donna Jones</t>
  </si>
  <si>
    <t>Lee Ortiz</t>
  </si>
  <si>
    <t>Carlos Duran</t>
  </si>
  <si>
    <t>Manuel Peters</t>
  </si>
  <si>
    <t>Shawn Vaughn</t>
  </si>
  <si>
    <t>Daniel Clark</t>
  </si>
  <si>
    <t>Ryan Johnson</t>
  </si>
  <si>
    <t>Joseph Jones</t>
  </si>
  <si>
    <t>Sheila Rodriguez</t>
  </si>
  <si>
    <t>Rebecca Martin</t>
  </si>
  <si>
    <t>Debra Mason</t>
  </si>
  <si>
    <t>Kimberly Guerrero</t>
  </si>
  <si>
    <t>Lindsay Simmons</t>
  </si>
  <si>
    <t>Kathy Valentine</t>
  </si>
  <si>
    <t>Jonathan Johns</t>
  </si>
  <si>
    <t>Nicholas Wise</t>
  </si>
  <si>
    <t>Anthony Greene</t>
  </si>
  <si>
    <t>Diana Delgado</t>
  </si>
  <si>
    <t>Howard Anderson</t>
  </si>
  <si>
    <t>Dominique Ferguson</t>
  </si>
  <si>
    <t>Ethan Mitchell</t>
  </si>
  <si>
    <t>Brandi Moran</t>
  </si>
  <si>
    <t>Nicholas Robinson</t>
  </si>
  <si>
    <t>Ryan Gonzalez</t>
  </si>
  <si>
    <t>Autumn King</t>
  </si>
  <si>
    <t>Brett Santos</t>
  </si>
  <si>
    <t>Katherine Page</t>
  </si>
  <si>
    <t>Cynthia Mcdowell</t>
  </si>
  <si>
    <t>Roger Davis</t>
  </si>
  <si>
    <t>Jimmy George</t>
  </si>
  <si>
    <t>Wyatt Perez</t>
  </si>
  <si>
    <t>Ronald Mcgrath</t>
  </si>
  <si>
    <t>Larry Bautista</t>
  </si>
  <si>
    <t>Shannon Jenkins</t>
  </si>
  <si>
    <t>Joshua Gutierrez</t>
  </si>
  <si>
    <t>Amy Taylor</t>
  </si>
  <si>
    <t>David Henderson</t>
  </si>
  <si>
    <t>Bryan Horton</t>
  </si>
  <si>
    <t>Mike James</t>
  </si>
  <si>
    <t>Diana Burch</t>
  </si>
  <si>
    <t>Chelsea Jones</t>
  </si>
  <si>
    <t>Ryan Hancock</t>
  </si>
  <si>
    <t>Craig Nguyen</t>
  </si>
  <si>
    <t>Patricia Thomas</t>
  </si>
  <si>
    <t>Jennifer Taylor</t>
  </si>
  <si>
    <t>Brian Graham</t>
  </si>
  <si>
    <t>Laura Moody</t>
  </si>
  <si>
    <t>Emily Anderson</t>
  </si>
  <si>
    <t>Amy Mullen</t>
  </si>
  <si>
    <t>Ryan Watson</t>
  </si>
  <si>
    <t>Cameron Vargas</t>
  </si>
  <si>
    <t>Kaitlyn Cruz</t>
  </si>
  <si>
    <t>Gary Johnson</t>
  </si>
  <si>
    <t>Toni Davis</t>
  </si>
  <si>
    <t>James Hayden</t>
  </si>
  <si>
    <t>Caitlin Robbins</t>
  </si>
  <si>
    <t>Erica Hernandez</t>
  </si>
  <si>
    <t>Katelyn Garrison</t>
  </si>
  <si>
    <t>Brooke David</t>
  </si>
  <si>
    <t>Susan Ellis</t>
  </si>
  <si>
    <t>Miguel Lyons</t>
  </si>
  <si>
    <t>Rebecca Shah</t>
  </si>
  <si>
    <t>Mariah Jones</t>
  </si>
  <si>
    <t>James Kennedy</t>
  </si>
  <si>
    <t>Ryan Cole</t>
  </si>
  <si>
    <t>Charles Obrien</t>
  </si>
  <si>
    <t>Danielle Rasmussen</t>
  </si>
  <si>
    <t>Beth Turner</t>
  </si>
  <si>
    <t>Christy Howard</t>
  </si>
  <si>
    <t>Kathryn Ferguson</t>
  </si>
  <si>
    <t>Margaret Shea</t>
  </si>
  <si>
    <t>Jeffrey Trujillo</t>
  </si>
  <si>
    <t>Julie Woods</t>
  </si>
  <si>
    <t>Jacqueline Ray</t>
  </si>
  <si>
    <t>Laurie Conner</t>
  </si>
  <si>
    <t>Michael Lawson</t>
  </si>
  <si>
    <t>Melanie Griffith</t>
  </si>
  <si>
    <t>Samuel Lynn</t>
  </si>
  <si>
    <t>Ronald Banks</t>
  </si>
  <si>
    <t>Neil Elliott</t>
  </si>
  <si>
    <t>Trevor Wilson</t>
  </si>
  <si>
    <t>Ryan Thomas</t>
  </si>
  <si>
    <t>Pamela Bender</t>
  </si>
  <si>
    <t>Colleen Morrison</t>
  </si>
  <si>
    <t>Debra Brewer</t>
  </si>
  <si>
    <t>Jennifer Adams</t>
  </si>
  <si>
    <t>Adam Tucker</t>
  </si>
  <si>
    <t>Thomas Deleon</t>
  </si>
  <si>
    <t>Jimmy Phelps</t>
  </si>
  <si>
    <t>Thomas Coleman</t>
  </si>
  <si>
    <t>Bryan Alexander</t>
  </si>
  <si>
    <t>Tracy Nguyen</t>
  </si>
  <si>
    <t>Linda Kaufman</t>
  </si>
  <si>
    <t>Phillip Liu</t>
  </si>
  <si>
    <t>Jenny Edwards</t>
  </si>
  <si>
    <t>Brad Nelson</t>
  </si>
  <si>
    <t>Matthew Moran</t>
  </si>
  <si>
    <t>Nancy Miller</t>
  </si>
  <si>
    <t>Stacy Carson</t>
  </si>
  <si>
    <t>Katherine Young</t>
  </si>
  <si>
    <t>Kimberly Wood</t>
  </si>
  <si>
    <t>Ronald Davis</t>
  </si>
  <si>
    <t>Heather Rodriguez</t>
  </si>
  <si>
    <t>Theresa Walker</t>
  </si>
  <si>
    <t>Russell Johnson</t>
  </si>
  <si>
    <t>Rachel Boyd</t>
  </si>
  <si>
    <t>Mark Rodriguez</t>
  </si>
  <si>
    <t>Alexis Rojas</t>
  </si>
  <si>
    <t>Pamela Hampton</t>
  </si>
  <si>
    <t>Sabrina Rodriguez</t>
  </si>
  <si>
    <t>Jeff Thompson</t>
  </si>
  <si>
    <t>Cindy Keith</t>
  </si>
  <si>
    <t>Jennifer Hopkins</t>
  </si>
  <si>
    <t>Gabriel Vaughn</t>
  </si>
  <si>
    <t>Tracy Middleton</t>
  </si>
  <si>
    <t>Carlos Francis</t>
  </si>
  <si>
    <t>Brian Clarke</t>
  </si>
  <si>
    <t>Alice Grant</t>
  </si>
  <si>
    <t>Tanya Higgins</t>
  </si>
  <si>
    <t>Cheryl Hall</t>
  </si>
  <si>
    <t>Mark Combs</t>
  </si>
  <si>
    <t>Carlos Price</t>
  </si>
  <si>
    <t>Tracy Hartman</t>
  </si>
  <si>
    <t>Beth Jackson</t>
  </si>
  <si>
    <t>Andrea Mejia</t>
  </si>
  <si>
    <t>Marissa Martin</t>
  </si>
  <si>
    <t>Linda Hernandez</t>
  </si>
  <si>
    <t>Stephen Flores</t>
  </si>
  <si>
    <t>Danielle Evans</t>
  </si>
  <si>
    <t>Matthew Macias</t>
  </si>
  <si>
    <t>Vickie Moran</t>
  </si>
  <si>
    <t>James Harris</t>
  </si>
  <si>
    <t>Mercedes Hernandez</t>
  </si>
  <si>
    <t>Christopher Spencer</t>
  </si>
  <si>
    <t>Ruben Wright</t>
  </si>
  <si>
    <t>Daniel Waters</t>
  </si>
  <si>
    <t>Heather Hicks</t>
  </si>
  <si>
    <t>Kevin Anthony</t>
  </si>
  <si>
    <t>Michelle Nolan</t>
  </si>
  <si>
    <t>Cindy Cunningham</t>
  </si>
  <si>
    <t>Michael Deleon</t>
  </si>
  <si>
    <t>Patrick Ellis</t>
  </si>
  <si>
    <t>Denise Fox</t>
  </si>
  <si>
    <t>Deborah Keller</t>
  </si>
  <si>
    <t>Lisa Reynolds</t>
  </si>
  <si>
    <t>Penny Wright</t>
  </si>
  <si>
    <t>Kathleen Meadows</t>
  </si>
  <si>
    <t>Elijah Esparza</t>
  </si>
  <si>
    <t>Danielle George</t>
  </si>
  <si>
    <t>Joshua Mays</t>
  </si>
  <si>
    <t>Lorraine Martin</t>
  </si>
  <si>
    <t>Edward Herrera</t>
  </si>
  <si>
    <t>Julie Robinson</t>
  </si>
  <si>
    <t>Taylor James</t>
  </si>
  <si>
    <t>Misty Mejia</t>
  </si>
  <si>
    <t>George Stewart</t>
  </si>
  <si>
    <t>Alan Roy</t>
  </si>
  <si>
    <t>Brian Ramos</t>
  </si>
  <si>
    <t>Charles Guerra</t>
  </si>
  <si>
    <t>Russell Torres</t>
  </si>
  <si>
    <t>Timothy Carey</t>
  </si>
  <si>
    <t>Maurice Morris</t>
  </si>
  <si>
    <t>Michelle Macias</t>
  </si>
  <si>
    <t>Katie Figueroa</t>
  </si>
  <si>
    <t>Robert Bowen</t>
  </si>
  <si>
    <t>Jessica Mcfarland</t>
  </si>
  <si>
    <t>Heather Villanueva</t>
  </si>
  <si>
    <t>Kristy Barnes</t>
  </si>
  <si>
    <t>Robin Miller</t>
  </si>
  <si>
    <t>Thomas Pham</t>
  </si>
  <si>
    <t>Maria Hensley</t>
  </si>
  <si>
    <t>Jeff Benton</t>
  </si>
  <si>
    <t>Carla Garcia</t>
  </si>
  <si>
    <t>Colton Barnett</t>
  </si>
  <si>
    <t>Jack Powers</t>
  </si>
  <si>
    <t>Tanya Chapman</t>
  </si>
  <si>
    <t>Bryan Johnson</t>
  </si>
  <si>
    <t>Sherri Nguyen</t>
  </si>
  <si>
    <t>Angela Ayala</t>
  </si>
  <si>
    <t>Danielle Garcia</t>
  </si>
  <si>
    <t>Peggy Sanders</t>
  </si>
  <si>
    <t>Joshua Perez</t>
  </si>
  <si>
    <t>Darrell Franklin</t>
  </si>
  <si>
    <t>Virginia Tate</t>
  </si>
  <si>
    <t>Todd Thomas</t>
  </si>
  <si>
    <t>Carolyn Tran</t>
  </si>
  <si>
    <t>Melissa Watson</t>
  </si>
  <si>
    <t>Andrea Roy</t>
  </si>
  <si>
    <t>James Carr</t>
  </si>
  <si>
    <t>Jason Wilkerson</t>
  </si>
  <si>
    <t>Kathy May</t>
  </si>
  <si>
    <t>Madison Holland</t>
  </si>
  <si>
    <t>Christopher Brandt</t>
  </si>
  <si>
    <t>Blake Torres</t>
  </si>
  <si>
    <t>Amanda Wheeler</t>
  </si>
  <si>
    <t>Allison Barton</t>
  </si>
  <si>
    <t>Brittany Robertson</t>
  </si>
  <si>
    <t>Zachary Smith</t>
  </si>
  <si>
    <t>Leslie Kerr</t>
  </si>
  <si>
    <t>Cameron Fischer</t>
  </si>
  <si>
    <t>Ryan King</t>
  </si>
  <si>
    <t>Donna Roberts</t>
  </si>
  <si>
    <t>Michael Elliott</t>
  </si>
  <si>
    <t>Marcus Avila</t>
  </si>
  <si>
    <t>Colin Johnson</t>
  </si>
  <si>
    <t>Yvette Sanchez</t>
  </si>
  <si>
    <t>Matthew Peters</t>
  </si>
  <si>
    <t>Wesley Knox</t>
  </si>
  <si>
    <t>Natalie Evans</t>
  </si>
  <si>
    <t>Melvin Dillon</t>
  </si>
  <si>
    <t>Lisa Stanton</t>
  </si>
  <si>
    <t>Carrie Pitts</t>
  </si>
  <si>
    <t>Troy Holder</t>
  </si>
  <si>
    <t>Cynthia Simpson</t>
  </si>
  <si>
    <t>Megan Alexander</t>
  </si>
  <si>
    <t>Stephanie Leblanc</t>
  </si>
  <si>
    <t>David Stephens</t>
  </si>
  <si>
    <t>Elizabeth Hanson</t>
  </si>
  <si>
    <t>Gabriel Gibbs</t>
  </si>
  <si>
    <t>Emily Murphy</t>
  </si>
  <si>
    <t>Lori Chandler</t>
  </si>
  <si>
    <t>Mary Combs</t>
  </si>
  <si>
    <t>Christian Cochran</t>
  </si>
  <si>
    <t>Sabrina Simpson</t>
  </si>
  <si>
    <t>Kyle Hood</t>
  </si>
  <si>
    <t>Joel Washington</t>
  </si>
  <si>
    <t>Angel Henry</t>
  </si>
  <si>
    <t>Jonathan Smith</t>
  </si>
  <si>
    <t>Thomas Graham</t>
  </si>
  <si>
    <t>Edward Kelley</t>
  </si>
  <si>
    <t>Adam Roy</t>
  </si>
  <si>
    <t>Katie Murphy</t>
  </si>
  <si>
    <t>Holly Morton</t>
  </si>
  <si>
    <t>Molly Williamson</t>
  </si>
  <si>
    <t>Rebecca Sherman</t>
  </si>
  <si>
    <t>Kathryn Montes</t>
  </si>
  <si>
    <t>Edward Garza</t>
  </si>
  <si>
    <t>Sean Dixon</t>
  </si>
  <si>
    <t>Chad Ward</t>
  </si>
  <si>
    <t>Kevin Thornton</t>
  </si>
  <si>
    <t>Sean Bradley</t>
  </si>
  <si>
    <t>Michael Williams</t>
  </si>
  <si>
    <t>Andrew Hunter</t>
  </si>
  <si>
    <t>Katie Nguyen</t>
  </si>
  <si>
    <t>Jason Chapman</t>
  </si>
  <si>
    <t>Micheal Hughes</t>
  </si>
  <si>
    <t>George Sims</t>
  </si>
  <si>
    <t>Veronica Roberts</t>
  </si>
  <si>
    <t>Tyler Thompson</t>
  </si>
  <si>
    <t>Colleen Hall</t>
  </si>
  <si>
    <t>Kenneth Sanders</t>
  </si>
  <si>
    <t>Deanna Sheppard</t>
  </si>
  <si>
    <t>Karen Shah</t>
  </si>
  <si>
    <t>Helen Rhodes</t>
  </si>
  <si>
    <t>Justin Clark</t>
  </si>
  <si>
    <t>Nancy Bryan</t>
  </si>
  <si>
    <t>Kenneth Rodriguez</t>
  </si>
  <si>
    <t>Justin Rivera</t>
  </si>
  <si>
    <t>Megan Ross</t>
  </si>
  <si>
    <t>Kathleen Carpenter</t>
  </si>
  <si>
    <t>Shari Miller</t>
  </si>
  <si>
    <t>Douglas Perry</t>
  </si>
  <si>
    <t>Carol Chavez</t>
  </si>
  <si>
    <t>Jamie Brown</t>
  </si>
  <si>
    <t>Jimmy Davis</t>
  </si>
  <si>
    <t>Monique Chang</t>
  </si>
  <si>
    <t>Susan Robinson</t>
  </si>
  <si>
    <t>Todd Ruiz</t>
  </si>
  <si>
    <t>Debra Villa</t>
  </si>
  <si>
    <t>Karen Griffith</t>
  </si>
  <si>
    <t>Michael Valdez</t>
  </si>
  <si>
    <t>Linda Turner</t>
  </si>
  <si>
    <t>Michelle Mcguire</t>
  </si>
  <si>
    <t>Brittney Flores</t>
  </si>
  <si>
    <t>Robert Nelson</t>
  </si>
  <si>
    <t>David Boyd</t>
  </si>
  <si>
    <t>Dale Lewis</t>
  </si>
  <si>
    <t>Melissa Reynolds</t>
  </si>
  <si>
    <t>Ariel Malone</t>
  </si>
  <si>
    <t>Brian Carrillo</t>
  </si>
  <si>
    <t>Cynthia Taylor</t>
  </si>
  <si>
    <t>Jaclyn Johnson</t>
  </si>
  <si>
    <t>Douglas Gallagher</t>
  </si>
  <si>
    <t>Kevin Nunez</t>
  </si>
  <si>
    <t>Tina Jones</t>
  </si>
  <si>
    <t>Barbara Graham</t>
  </si>
  <si>
    <t>Michelle Allen</t>
  </si>
  <si>
    <t>Jacqueline Hoffman</t>
  </si>
  <si>
    <t>Monica Lopez</t>
  </si>
  <si>
    <t>Jenna Stevens</t>
  </si>
  <si>
    <t>Robert Mejia</t>
  </si>
  <si>
    <t>Eric Hammond</t>
  </si>
  <si>
    <t>Courtney Walker</t>
  </si>
  <si>
    <t>Angel Parks</t>
  </si>
  <si>
    <t>John Mccormick</t>
  </si>
  <si>
    <t>Anthony Thompson</t>
  </si>
  <si>
    <t>Gary Wood</t>
  </si>
  <si>
    <t>Daniel Bishop</t>
  </si>
  <si>
    <t>Mark Cherry</t>
  </si>
  <si>
    <t>Joan Cisneros</t>
  </si>
  <si>
    <t>Nancy Ross</t>
  </si>
  <si>
    <t>Dustin Conley</t>
  </si>
  <si>
    <t>Eric Gomez</t>
  </si>
  <si>
    <t>Robin Norris</t>
  </si>
  <si>
    <t>Lisa Cain</t>
  </si>
  <si>
    <t>Amanda Bauer</t>
  </si>
  <si>
    <t>Elizabeth Rodriguez</t>
  </si>
  <si>
    <t>Richard West</t>
  </si>
  <si>
    <t>Christopher Joseph</t>
  </si>
  <si>
    <t>Maria Ryan</t>
  </si>
  <si>
    <t>Joy Buchanan</t>
  </si>
  <si>
    <t>Katherine Chapman</t>
  </si>
  <si>
    <t>Monique Santiago</t>
  </si>
  <si>
    <t>Donald Diaz</t>
  </si>
  <si>
    <t>Kimberly Brown</t>
  </si>
  <si>
    <t>Michelle Freeman</t>
  </si>
  <si>
    <t>Christopher Watson</t>
  </si>
  <si>
    <t>Joy Howard</t>
  </si>
  <si>
    <t>Lauren Simon</t>
  </si>
  <si>
    <t>Diana Green</t>
  </si>
  <si>
    <t>Andrew Roth</t>
  </si>
  <si>
    <t>Trevor Hansen</t>
  </si>
  <si>
    <t>Lisa Martin</t>
  </si>
  <si>
    <t>Jose Smith</t>
  </si>
  <si>
    <t>Anna Young</t>
  </si>
  <si>
    <t>Carol Barnes</t>
  </si>
  <si>
    <t>Jeffery Cooley</t>
  </si>
  <si>
    <t>Evelyn Johnston</t>
  </si>
  <si>
    <t>Juan Washington</t>
  </si>
  <si>
    <t>Robert Holmes</t>
  </si>
  <si>
    <t>Margaret Carney</t>
  </si>
  <si>
    <t>Matthew Aguilar</t>
  </si>
  <si>
    <t>Renee Dunn</t>
  </si>
  <si>
    <t>Christian Garcia</t>
  </si>
  <si>
    <t>Samuel Norman</t>
  </si>
  <si>
    <t>Steven Moreno</t>
  </si>
  <si>
    <t>David Wright</t>
  </si>
  <si>
    <t>Justin Simpson</t>
  </si>
  <si>
    <t>Antonio Turner</t>
  </si>
  <si>
    <t>Keith Roth</t>
  </si>
  <si>
    <t>Amanda Anthony</t>
  </si>
  <si>
    <t>William Brooks</t>
  </si>
  <si>
    <t>Mark Klein</t>
  </si>
  <si>
    <t>Cheyenne Davis</t>
  </si>
  <si>
    <t>Jason Taylor</t>
  </si>
  <si>
    <t>Brian Hicks</t>
  </si>
  <si>
    <t>Gregory Campbell</t>
  </si>
  <si>
    <t>Richard Wright</t>
  </si>
  <si>
    <t>Susan Nelson</t>
  </si>
  <si>
    <t>Erin Petty</t>
  </si>
  <si>
    <t>Tracy Thomas</t>
  </si>
  <si>
    <t>Derek Brown</t>
  </si>
  <si>
    <t>Joel Johnson</t>
  </si>
  <si>
    <t>Erica Ramirez</t>
  </si>
  <si>
    <t>Gina Fox</t>
  </si>
  <si>
    <t>Alexander Miller</t>
  </si>
  <si>
    <t>Craig Graves</t>
  </si>
  <si>
    <t>Frederick Weber</t>
  </si>
  <si>
    <t>Larry Powell</t>
  </si>
  <si>
    <t>Dana Singh</t>
  </si>
  <si>
    <t>Joann Atkins</t>
  </si>
  <si>
    <t>Barbara Rodriguez</t>
  </si>
  <si>
    <t>Bryan Williams</t>
  </si>
  <si>
    <t>Jenny Johnson</t>
  </si>
  <si>
    <t>Rhonda White</t>
  </si>
  <si>
    <t>Joseph Daugherty</t>
  </si>
  <si>
    <t>Stephanie Harvey</t>
  </si>
  <si>
    <t>Kristopher Carter</t>
  </si>
  <si>
    <t>Lisa Payne</t>
  </si>
  <si>
    <t>Kimberly Wilkinson</t>
  </si>
  <si>
    <t>Audrey Allen</t>
  </si>
  <si>
    <t>Gregory White</t>
  </si>
  <si>
    <t>Aaron Hansen</t>
  </si>
  <si>
    <t>Jill Banks</t>
  </si>
  <si>
    <t>Tracy Lara</t>
  </si>
  <si>
    <t>Ryan Patel</t>
  </si>
  <si>
    <t>Sherry Newman</t>
  </si>
  <si>
    <t>Monica Leonard</t>
  </si>
  <si>
    <t>Amy Cortez</t>
  </si>
  <si>
    <t>Andrea Lutz</t>
  </si>
  <si>
    <t>Johnathan Williams</t>
  </si>
  <si>
    <t>Brian Russell</t>
  </si>
  <si>
    <t>Sarah Avery</t>
  </si>
  <si>
    <t>Sara Fowler</t>
  </si>
  <si>
    <t>Alice Gonzalez</t>
  </si>
  <si>
    <t>Kristen Edwards</t>
  </si>
  <si>
    <t>Bryan Ramsey</t>
  </si>
  <si>
    <t>Rebecca Allison</t>
  </si>
  <si>
    <t>David Martin</t>
  </si>
  <si>
    <t>Rebecca Rodriguez</t>
  </si>
  <si>
    <t>Michael Torres</t>
  </si>
  <si>
    <t>Jade Soto</t>
  </si>
  <si>
    <t>Ricky Richardson</t>
  </si>
  <si>
    <t>Julia Nichols</t>
  </si>
  <si>
    <t>Edward Vasquez</t>
  </si>
  <si>
    <t>Adam Flowers</t>
  </si>
  <si>
    <t>Brandon Pruitt</t>
  </si>
  <si>
    <t>Danny Smith</t>
  </si>
  <si>
    <t>Gerald Bradley</t>
  </si>
  <si>
    <t>Meghan Leblanc</t>
  </si>
  <si>
    <t>Michael Mason</t>
  </si>
  <si>
    <t>Zachary Morris</t>
  </si>
  <si>
    <t>Derek Warren</t>
  </si>
  <si>
    <t>Kaylee Williams</t>
  </si>
  <si>
    <t>Tara Peters</t>
  </si>
  <si>
    <t>Cynthia Sanders</t>
  </si>
  <si>
    <t>Geoffrey Davis</t>
  </si>
  <si>
    <t>Jesus Chaney</t>
  </si>
  <si>
    <t>Dawn Torres</t>
  </si>
  <si>
    <t>Robin Sherman</t>
  </si>
  <si>
    <t>Lisa Wade</t>
  </si>
  <si>
    <t>Tyler Dalton</t>
  </si>
  <si>
    <t>Brandi Wolf</t>
  </si>
  <si>
    <t>Tina Randall</t>
  </si>
  <si>
    <t>Jeffrey Gardner</t>
  </si>
  <si>
    <t>Kathryn Cannon</t>
  </si>
  <si>
    <t>Darren Paul</t>
  </si>
  <si>
    <t>Charlotte Davis</t>
  </si>
  <si>
    <t>Ethan Wang</t>
  </si>
  <si>
    <t>Karen Beck</t>
  </si>
  <si>
    <t>Jennifer Wright</t>
  </si>
  <si>
    <t>Juan Hunter</t>
  </si>
  <si>
    <t>Sonya Davis</t>
  </si>
  <si>
    <t>Carlos Best</t>
  </si>
  <si>
    <t>Catherine Lee</t>
  </si>
  <si>
    <t>Tammy Hartman</t>
  </si>
  <si>
    <t>Alexander Watson</t>
  </si>
  <si>
    <t>Sheri Farmer</t>
  </si>
  <si>
    <t>Joseph Thompson</t>
  </si>
  <si>
    <t>Jacob Barr</t>
  </si>
  <si>
    <t>Samantha Gordon</t>
  </si>
  <si>
    <t>Melissa Garner</t>
  </si>
  <si>
    <t>Taylor Mendez</t>
  </si>
  <si>
    <t>Blake Wilson</t>
  </si>
  <si>
    <t>Marilyn Hill</t>
  </si>
  <si>
    <t>Matthew Hamilton</t>
  </si>
  <si>
    <t>Monica Martin</t>
  </si>
  <si>
    <t>Tyler Gonzalez</t>
  </si>
  <si>
    <t>Tonya Bradford</t>
  </si>
  <si>
    <t>Tracy Woods</t>
  </si>
  <si>
    <t>Jeffrey Potter</t>
  </si>
  <si>
    <t>Tracy Wright</t>
  </si>
  <si>
    <t>Drew Santana</t>
  </si>
  <si>
    <t>Michael Gregory</t>
  </si>
  <si>
    <t>Pamela Wilcox</t>
  </si>
  <si>
    <t>Michael Barr</t>
  </si>
  <si>
    <t>Michael Colon</t>
  </si>
  <si>
    <t>Zachary Hayes</t>
  </si>
  <si>
    <t>Scott Fowler</t>
  </si>
  <si>
    <t>Deborah Mcdonald</t>
  </si>
  <si>
    <t>Natasha Young</t>
  </si>
  <si>
    <t>Wanda Chen</t>
  </si>
  <si>
    <t>Mercedes Small</t>
  </si>
  <si>
    <t>Cassandra Russell</t>
  </si>
  <si>
    <t>Michelle Bush</t>
  </si>
  <si>
    <t>Bruce Miller</t>
  </si>
  <si>
    <t>Nathan Daniels</t>
  </si>
  <si>
    <t>Christian Fuller</t>
  </si>
  <si>
    <t>Crystal Yang</t>
  </si>
  <si>
    <t>Joseph Mitchell</t>
  </si>
  <si>
    <t>Hannah Garcia</t>
  </si>
  <si>
    <t>Belinda Flores</t>
  </si>
  <si>
    <t>Annette Reed</t>
  </si>
  <si>
    <t>Amy Ferrell</t>
  </si>
  <si>
    <t>Rachel Moore</t>
  </si>
  <si>
    <t>Tony Obrien</t>
  </si>
  <si>
    <t>Diana Turner</t>
  </si>
  <si>
    <t>Amber Lee</t>
  </si>
  <si>
    <t>Caitlin Ware</t>
  </si>
  <si>
    <t>Mikayla Chandler</t>
  </si>
  <si>
    <t>Sarah Mueller</t>
  </si>
  <si>
    <t>Samantha Anthony</t>
  </si>
  <si>
    <t>Leslie Newman</t>
  </si>
  <si>
    <t>Allison Boone</t>
  </si>
  <si>
    <t>Denise Cole</t>
  </si>
  <si>
    <t>Alexander Phillips</t>
  </si>
  <si>
    <t>Todd Cummings</t>
  </si>
  <si>
    <t>Darren Romero</t>
  </si>
  <si>
    <t>Carrie Adkins</t>
  </si>
  <si>
    <t>Connie Bryant</t>
  </si>
  <si>
    <t>Lisa Jacobs</t>
  </si>
  <si>
    <t>Jeffrey Lowe</t>
  </si>
  <si>
    <t>Diana Craig</t>
  </si>
  <si>
    <t>Jeffrey Green</t>
  </si>
  <si>
    <t>Stephanie Horn</t>
  </si>
  <si>
    <t>Tiffany Park</t>
  </si>
  <si>
    <t>Susan Ryan</t>
  </si>
  <si>
    <t>Angela Washington</t>
  </si>
  <si>
    <t>Joshua Wade</t>
  </si>
  <si>
    <t>Joshua Cochran</t>
  </si>
  <si>
    <t>Matthew Murphy</t>
  </si>
  <si>
    <t>Charles Fisher</t>
  </si>
  <si>
    <t>Steven Mann</t>
  </si>
  <si>
    <t>Michael Wong</t>
  </si>
  <si>
    <t>Jesse Bryant</t>
  </si>
  <si>
    <t>Paula Hall</t>
  </si>
  <si>
    <t>Eric Orr</t>
  </si>
  <si>
    <t>Monica Hayes</t>
  </si>
  <si>
    <t>Kimberly Hernandez</t>
  </si>
  <si>
    <t>Mike Rush</t>
  </si>
  <si>
    <t>Ellen Smith</t>
  </si>
  <si>
    <t>Taylor Soto</t>
  </si>
  <si>
    <t>Breanna Gray</t>
  </si>
  <si>
    <t>Brandon Garcia</t>
  </si>
  <si>
    <t>Vanessa Munoz</t>
  </si>
  <si>
    <t>Brittany Lee</t>
  </si>
  <si>
    <t>Kristina Bartlett</t>
  </si>
  <si>
    <t>Sean Webb</t>
  </si>
  <si>
    <t>Johnny Vincent</t>
  </si>
  <si>
    <t>Brandi Wu</t>
  </si>
  <si>
    <t>Sandra Thomas</t>
  </si>
  <si>
    <t>Dale Edwards</t>
  </si>
  <si>
    <t>Robert Hayes</t>
  </si>
  <si>
    <t>Jesus Chen</t>
  </si>
  <si>
    <t>Patricia Ortiz</t>
  </si>
  <si>
    <t>Zachary Davis</t>
  </si>
  <si>
    <t>Michael Wells</t>
  </si>
  <si>
    <t>Christina Gomez</t>
  </si>
  <si>
    <t>Jonathan Romero</t>
  </si>
  <si>
    <t>Richard Lucas</t>
  </si>
  <si>
    <t>Michelle Kemp</t>
  </si>
  <si>
    <t>Mario Hall</t>
  </si>
  <si>
    <t>Philip Walker</t>
  </si>
  <si>
    <t>Katherine Perez</t>
  </si>
  <si>
    <t>Michael Owens</t>
  </si>
  <si>
    <t>Kyle Smith</t>
  </si>
  <si>
    <t>Autumn Butler</t>
  </si>
  <si>
    <t>Steven Dominguez</t>
  </si>
  <si>
    <t>Connor Johnson</t>
  </si>
  <si>
    <t>Heather Sutton</t>
  </si>
  <si>
    <t>Amanda Mullins</t>
  </si>
  <si>
    <t>Peter Fletcher</t>
  </si>
  <si>
    <t>Bernard Powell</t>
  </si>
  <si>
    <t>Stephen Joseph</t>
  </si>
  <si>
    <t>Thomas Green</t>
  </si>
  <si>
    <t>Benjamin Andrews</t>
  </si>
  <si>
    <t>Dustin Howard</t>
  </si>
  <si>
    <t>Gregory Castillo</t>
  </si>
  <si>
    <t>Lauren Reid</t>
  </si>
  <si>
    <t>Jean Chase</t>
  </si>
  <si>
    <t>Mary Jones</t>
  </si>
  <si>
    <t>Andrea Davidson</t>
  </si>
  <si>
    <t>Lawrence Humphrey</t>
  </si>
  <si>
    <t>Brenda Fritz</t>
  </si>
  <si>
    <t>Philip Jordan</t>
  </si>
  <si>
    <t>Taylor Young</t>
  </si>
  <si>
    <t>Timothy Cohen</t>
  </si>
  <si>
    <t>Tammie Howard</t>
  </si>
  <si>
    <t>Megan Cunningham</t>
  </si>
  <si>
    <t>Timothy Dixon</t>
  </si>
  <si>
    <t>Gary Schneider</t>
  </si>
  <si>
    <t>Ricardo Bruce</t>
  </si>
  <si>
    <t>Rachel West</t>
  </si>
  <si>
    <t>Jorge Good</t>
  </si>
  <si>
    <t>Barbara Buchanan</t>
  </si>
  <si>
    <t>John Tapia</t>
  </si>
  <si>
    <t>Robert Hatfield</t>
  </si>
  <si>
    <t>Nicholas Mckenzie</t>
  </si>
  <si>
    <t>Mary Hopkins</t>
  </si>
  <si>
    <t>Crystal Patel</t>
  </si>
  <si>
    <t>Tammy Zhang</t>
  </si>
  <si>
    <t>Carrie Woodard</t>
  </si>
  <si>
    <t>Zoe Smith</t>
  </si>
  <si>
    <t>Jacob Graham</t>
  </si>
  <si>
    <t>Haley Ellison</t>
  </si>
  <si>
    <t>Randy Patton</t>
  </si>
  <si>
    <t>Jennifer Silva</t>
  </si>
  <si>
    <t>Andrea Ross</t>
  </si>
  <si>
    <t>Gary Brown</t>
  </si>
  <si>
    <t>Bradley Saunders</t>
  </si>
  <si>
    <t>Daniel Torres</t>
  </si>
  <si>
    <t>Sharon Powell</t>
  </si>
  <si>
    <t>Michael Obrien</t>
  </si>
  <si>
    <t>Tyler Gutierrez</t>
  </si>
  <si>
    <t>Jeffrey Cook</t>
  </si>
  <si>
    <t>Jessica Foster</t>
  </si>
  <si>
    <t>Dustin Vega</t>
  </si>
  <si>
    <t>Jessica Cantu</t>
  </si>
  <si>
    <t>Andrew Frey</t>
  </si>
  <si>
    <t>Alisha Gibbs</t>
  </si>
  <si>
    <t>Laura Baldwin</t>
  </si>
  <si>
    <t>Melissa Simmons</t>
  </si>
  <si>
    <t>Lawrence Zimmerman</t>
  </si>
  <si>
    <t>Richard Bruce</t>
  </si>
  <si>
    <t>Erik King</t>
  </si>
  <si>
    <t>Laura Mayer</t>
  </si>
  <si>
    <t>Joshua Huff</t>
  </si>
  <si>
    <t>Jordan Ochoa</t>
  </si>
  <si>
    <t>Barbara Carlson</t>
  </si>
  <si>
    <t>Jonathan Vargas</t>
  </si>
  <si>
    <t>John Diaz</t>
  </si>
  <si>
    <t>Charles Mcbride</t>
  </si>
  <si>
    <t>Shelley Rodriguez</t>
  </si>
  <si>
    <t>Mark Henry</t>
  </si>
  <si>
    <t>Ashley Bell</t>
  </si>
  <si>
    <t>Bradley Green</t>
  </si>
  <si>
    <t>Emily Acosta</t>
  </si>
  <si>
    <t>Joyce Rose</t>
  </si>
  <si>
    <t>Paige Brown</t>
  </si>
  <si>
    <t>Ashley Crawford</t>
  </si>
  <si>
    <t>Jennifer Jackson</t>
  </si>
  <si>
    <t>Heidi Bailey</t>
  </si>
  <si>
    <t>William Owens</t>
  </si>
  <si>
    <t>Brandy Terry</t>
  </si>
  <si>
    <t>Robert Jenkins</t>
  </si>
  <si>
    <t>Jonathan Harmon</t>
  </si>
  <si>
    <t>Sara Mcgee</t>
  </si>
  <si>
    <t>Julia Howe</t>
  </si>
  <si>
    <t>Monica Rodriguez</t>
  </si>
  <si>
    <t>Deborah Merritt</t>
  </si>
  <si>
    <t>Angela Hansen</t>
  </si>
  <si>
    <t>Michael Lucas</t>
  </si>
  <si>
    <t>Andre Fitzgerald</t>
  </si>
  <si>
    <t>Antonio Martinez</t>
  </si>
  <si>
    <t>Sandra Garrison</t>
  </si>
  <si>
    <t>Jeffrey Shannon</t>
  </si>
  <si>
    <t>Bryan Gonzales</t>
  </si>
  <si>
    <t>Lisa Reid</t>
  </si>
  <si>
    <t>William Richardson</t>
  </si>
  <si>
    <t>Nicole Pena</t>
  </si>
  <si>
    <t>Julie Macdonald</t>
  </si>
  <si>
    <t>Bryan Holland</t>
  </si>
  <si>
    <t>Joanna Johnson</t>
  </si>
  <si>
    <t>Nina Collins</t>
  </si>
  <si>
    <t>Adam Lowery</t>
  </si>
  <si>
    <t>Amber Barnes</t>
  </si>
  <si>
    <t>Alexandra Smith</t>
  </si>
  <si>
    <t>Geoffrey Walker</t>
  </si>
  <si>
    <t>Ronald Clark</t>
  </si>
  <si>
    <t>Matthew Kramer</t>
  </si>
  <si>
    <t>Teresa White</t>
  </si>
  <si>
    <t>Jessica Douglas</t>
  </si>
  <si>
    <t>Laura Combs</t>
  </si>
  <si>
    <t>Carol Wilson</t>
  </si>
  <si>
    <t>Ruben Thompson</t>
  </si>
  <si>
    <t>Stephanie Fitzpatrick</t>
  </si>
  <si>
    <t>Rebecca Stout</t>
  </si>
  <si>
    <t>Monica Tyler</t>
  </si>
  <si>
    <t>Kaylee Brown</t>
  </si>
  <si>
    <t>Samantha Leach</t>
  </si>
  <si>
    <t>Russell Moore</t>
  </si>
  <si>
    <t>Manuel Lester</t>
  </si>
  <si>
    <t>Juan Sanders</t>
  </si>
  <si>
    <t>Elizabeth Haney</t>
  </si>
  <si>
    <t>Justin Zimmerman</t>
  </si>
  <si>
    <t>Joel Munoz</t>
  </si>
  <si>
    <t>Rebecca Williams</t>
  </si>
  <si>
    <t>Amanda Terry</t>
  </si>
  <si>
    <t>Lee Owens</t>
  </si>
  <si>
    <t>James Shelton</t>
  </si>
  <si>
    <t>Michael Harris</t>
  </si>
  <si>
    <t>Peter Morales</t>
  </si>
  <si>
    <t>Nathan Kaiser</t>
  </si>
  <si>
    <t>Brian Harrison</t>
  </si>
  <si>
    <t>Laurie Huang</t>
  </si>
  <si>
    <t>Angel Fox</t>
  </si>
  <si>
    <t>Courtney Miller</t>
  </si>
  <si>
    <t>Charles Sanders</t>
  </si>
  <si>
    <t>Cynthia Galloway</t>
  </si>
  <si>
    <t>Carlos May</t>
  </si>
  <si>
    <t>Sarah Nguyen</t>
  </si>
  <si>
    <t>Gina Ramirez</t>
  </si>
  <si>
    <t>Rebecca Munoz</t>
  </si>
  <si>
    <t>Alexander Robertson</t>
  </si>
  <si>
    <t>Jessica Black</t>
  </si>
  <si>
    <t>Felicia Williams</t>
  </si>
  <si>
    <t>Brandon Jackson</t>
  </si>
  <si>
    <t>Teresa Conner</t>
  </si>
  <si>
    <t>Michael Zhang</t>
  </si>
  <si>
    <t>Bernard Mccullough</t>
  </si>
  <si>
    <t>Cameron Anderson</t>
  </si>
  <si>
    <t>Brandon Rivera</t>
  </si>
  <si>
    <t>Angela Williamson</t>
  </si>
  <si>
    <t>Danielle Murray</t>
  </si>
  <si>
    <t>Mary Morris</t>
  </si>
  <si>
    <t>Corey Moss</t>
  </si>
  <si>
    <t>Susan Dodson</t>
  </si>
  <si>
    <t>Amy Wallace</t>
  </si>
  <si>
    <t>Scott Carr</t>
  </si>
  <si>
    <t>Janet Davis</t>
  </si>
  <si>
    <t>Joshua Jones</t>
  </si>
  <si>
    <t>Lucas Craig</t>
  </si>
  <si>
    <t>Hayden Wilson</t>
  </si>
  <si>
    <t>Patrick Jennings</t>
  </si>
  <si>
    <t>Priscilla Wright</t>
  </si>
  <si>
    <t>Ashley Jackson</t>
  </si>
  <si>
    <t>Adam Lewis</t>
  </si>
  <si>
    <t>Richard Pope</t>
  </si>
  <si>
    <t>Shannon Ryan</t>
  </si>
  <si>
    <t>Alexander Serrano</t>
  </si>
  <si>
    <t>Desiree Sheppard</t>
  </si>
  <si>
    <t>Sheila Reed</t>
  </si>
  <si>
    <t>Jesse Clayton</t>
  </si>
  <si>
    <t>Teresa Sharp</t>
  </si>
  <si>
    <t>Pamela Richardson</t>
  </si>
  <si>
    <t>Tammy Mcdaniel</t>
  </si>
  <si>
    <t>Roger Atkins</t>
  </si>
  <si>
    <t>Peter Munoz</t>
  </si>
  <si>
    <t>Laura Baker</t>
  </si>
  <si>
    <t>Theresa Robertson</t>
  </si>
  <si>
    <t>Kevin Barry</t>
  </si>
  <si>
    <t>Elijah Francis</t>
  </si>
  <si>
    <t>Daniel Zimmerman</t>
  </si>
  <si>
    <t>Robin Rodriguez</t>
  </si>
  <si>
    <t>Glenn Hicks</t>
  </si>
  <si>
    <t>David Suarez</t>
  </si>
  <si>
    <t>Donna Davila</t>
  </si>
  <si>
    <t>Jack White</t>
  </si>
  <si>
    <t>Thomas Brown</t>
  </si>
  <si>
    <t>Eric Higgins</t>
  </si>
  <si>
    <t>Aaron Johnston</t>
  </si>
  <si>
    <t>Johnny Norris</t>
  </si>
  <si>
    <t>Katie Davila</t>
  </si>
  <si>
    <t>Kelly Duffy</t>
  </si>
  <si>
    <t>Michael Parker</t>
  </si>
  <si>
    <t>Michelle Mcneil</t>
  </si>
  <si>
    <t>Steven Cummings</t>
  </si>
  <si>
    <t>Scott Rowe</t>
  </si>
  <si>
    <t>Charlene Robertson</t>
  </si>
  <si>
    <t>Francisco Mejia</t>
  </si>
  <si>
    <t>Gina Williamson</t>
  </si>
  <si>
    <t>William Walls</t>
  </si>
  <si>
    <t>Spencer Rivera</t>
  </si>
  <si>
    <t>Michael Mcdaniel</t>
  </si>
  <si>
    <t>Kyle Matthews</t>
  </si>
  <si>
    <t>Michael Wolf</t>
  </si>
  <si>
    <t>Luke Frost</t>
  </si>
  <si>
    <t>Elizabeth Flores</t>
  </si>
  <si>
    <t>Catherine Parker</t>
  </si>
  <si>
    <t>William Dominguez</t>
  </si>
  <si>
    <t>Ethan Cortez</t>
  </si>
  <si>
    <t>George Fritz</t>
  </si>
  <si>
    <t>William Gillespie</t>
  </si>
  <si>
    <t>Dennis Scott</t>
  </si>
  <si>
    <t>Elizabeth Fuller</t>
  </si>
  <si>
    <t>David Mora</t>
  </si>
  <si>
    <t>Amanda Hayes</t>
  </si>
  <si>
    <t>Jo Russell</t>
  </si>
  <si>
    <t>Kendra Rodriguez</t>
  </si>
  <si>
    <t>George Tate</t>
  </si>
  <si>
    <t>Nancy Martin</t>
  </si>
  <si>
    <t>Blake Clark</t>
  </si>
  <si>
    <t>Jeremy Barry</t>
  </si>
  <si>
    <t>Patricia Lewis</t>
  </si>
  <si>
    <t>Rodney Holland</t>
  </si>
  <si>
    <t>Bryan Espinoza</t>
  </si>
  <si>
    <t>Kayla Davidson</t>
  </si>
  <si>
    <t>Frederick Castillo</t>
  </si>
  <si>
    <t>Angel Lucero</t>
  </si>
  <si>
    <t>Erin Morrison</t>
  </si>
  <si>
    <t>Randall Nicholson</t>
  </si>
  <si>
    <t>Christina Callahan</t>
  </si>
  <si>
    <t>Ann Dorsey</t>
  </si>
  <si>
    <t>Jason Dominguez</t>
  </si>
  <si>
    <t>Autumn Knight</t>
  </si>
  <si>
    <t>Mark Miller</t>
  </si>
  <si>
    <t>Rebecca Charles</t>
  </si>
  <si>
    <t>Erin Thompson</t>
  </si>
  <si>
    <t>Robert Richard</t>
  </si>
  <si>
    <t>Sean Kelly</t>
  </si>
  <si>
    <t>William Keith</t>
  </si>
  <si>
    <t>Anna Nelson</t>
  </si>
  <si>
    <t>Cassandra Gentry</t>
  </si>
  <si>
    <t>Tommy Waller</t>
  </si>
  <si>
    <t>Nathan Mills</t>
  </si>
  <si>
    <t>Antonio Estrada</t>
  </si>
  <si>
    <t>Marcus Carlson</t>
  </si>
  <si>
    <t>Thomas Kirk</t>
  </si>
  <si>
    <t>Michelle Campbell</t>
  </si>
  <si>
    <t>Carla Moss</t>
  </si>
  <si>
    <t>Alyssa Carter</t>
  </si>
  <si>
    <t>Jaime Evans</t>
  </si>
  <si>
    <t>Stephen Simon</t>
  </si>
  <si>
    <t>Rita Lewis</t>
  </si>
  <si>
    <t>Alejandra Robinson</t>
  </si>
  <si>
    <t>Brent Cross</t>
  </si>
  <si>
    <t>Jeffrey Glover</t>
  </si>
  <si>
    <t>Abigail Rodriguez</t>
  </si>
  <si>
    <t>Chelsea Cordova</t>
  </si>
  <si>
    <t>Rachel Johnson</t>
  </si>
  <si>
    <t>Matthew Mclaughlin</t>
  </si>
  <si>
    <t>Eric Heath</t>
  </si>
  <si>
    <t>Benjamin Walker</t>
  </si>
  <si>
    <t>Amanda Webb</t>
  </si>
  <si>
    <t>Kimberly Hughes</t>
  </si>
  <si>
    <t>Stacey Arias</t>
  </si>
  <si>
    <t>Mark Harrell</t>
  </si>
  <si>
    <t>William Jackson</t>
  </si>
  <si>
    <t>Elizabeth Murphy</t>
  </si>
  <si>
    <t>Michael Collins</t>
  </si>
  <si>
    <t>Michele Rice</t>
  </si>
  <si>
    <t>Jonathan Brooks</t>
  </si>
  <si>
    <t>John Gomez</t>
  </si>
  <si>
    <t>Amber Delacruz</t>
  </si>
  <si>
    <t>Shirley Rogers</t>
  </si>
  <si>
    <t>Craig White</t>
  </si>
  <si>
    <t>Kevin Cochran</t>
  </si>
  <si>
    <t>Shirley Terry</t>
  </si>
  <si>
    <t>Jessica Ferguson</t>
  </si>
  <si>
    <t>Cynthia Miller</t>
  </si>
  <si>
    <t>Julian Yang</t>
  </si>
  <si>
    <t>Amy Fischer</t>
  </si>
  <si>
    <t>Ashley Fritz</t>
  </si>
  <si>
    <t>Heather Luna</t>
  </si>
  <si>
    <t>Jacqueline Key</t>
  </si>
  <si>
    <t>Briana Taylor</t>
  </si>
  <si>
    <t>Daniel Hood</t>
  </si>
  <si>
    <t>Jeffrey Mcconnell</t>
  </si>
  <si>
    <t>Melissa Thompson</t>
  </si>
  <si>
    <t>Jacob Hart</t>
  </si>
  <si>
    <t>Christopher Griffin</t>
  </si>
  <si>
    <t>Christopher Carrillo</t>
  </si>
  <si>
    <t>David Hammond</t>
  </si>
  <si>
    <t>Bob Smith</t>
  </si>
  <si>
    <t>Chelsea Bailey</t>
  </si>
  <si>
    <t>Vanessa Owens</t>
  </si>
  <si>
    <t>Amanda Valentine</t>
  </si>
  <si>
    <t>Dana Richards</t>
  </si>
  <si>
    <t>Lucas Jones</t>
  </si>
  <si>
    <t>Ryan Lee</t>
  </si>
  <si>
    <t>Yvonne Wall</t>
  </si>
  <si>
    <t>William Beasley</t>
  </si>
  <si>
    <t>Steven Christian</t>
  </si>
  <si>
    <t>Raymond Zhang</t>
  </si>
  <si>
    <t>David Woods</t>
  </si>
  <si>
    <t>Bradley Goodman</t>
  </si>
  <si>
    <t>Chris Collins</t>
  </si>
  <si>
    <t>Christina Morris</t>
  </si>
  <si>
    <t>Jose Anderson</t>
  </si>
  <si>
    <t>Amy Graham</t>
  </si>
  <si>
    <t>Justin Tran</t>
  </si>
  <si>
    <t>Rita Evans</t>
  </si>
  <si>
    <t>Kara Mendoza</t>
  </si>
  <si>
    <t>Linda Obrien</t>
  </si>
  <si>
    <t>Christine Mason</t>
  </si>
  <si>
    <t>Daniel Ramirez</t>
  </si>
  <si>
    <t>Paula Ryan</t>
  </si>
  <si>
    <t>Stacy Barber</t>
  </si>
  <si>
    <t>Bradley Nixon</t>
  </si>
  <si>
    <t>Harold Green</t>
  </si>
  <si>
    <t>Victor Lynch</t>
  </si>
  <si>
    <t>Mark Marquez</t>
  </si>
  <si>
    <t>Kenneth Foster</t>
  </si>
  <si>
    <t>Allison Garcia</t>
  </si>
  <si>
    <t>Alexandra Carr</t>
  </si>
  <si>
    <t>Miguel Wilson</t>
  </si>
  <si>
    <t>Scott Harrell</t>
  </si>
  <si>
    <t>Alexis Adams</t>
  </si>
  <si>
    <t>Kyle Maldonado</t>
  </si>
  <si>
    <t>Donna Wheeler</t>
  </si>
  <si>
    <t>Kevin Alexander</t>
  </si>
  <si>
    <t>Debra Griffith</t>
  </si>
  <si>
    <t>Beth Hines</t>
  </si>
  <si>
    <t>Fred Morgan</t>
  </si>
  <si>
    <t>Caitlin Valdez</t>
  </si>
  <si>
    <t>Carol Harvey</t>
  </si>
  <si>
    <t>Joseph Vaughan</t>
  </si>
  <si>
    <t>Abigail Lewis</t>
  </si>
  <si>
    <t>Ann Ferguson</t>
  </si>
  <si>
    <t>Anna Warren</t>
  </si>
  <si>
    <t>Leslie Brooks</t>
  </si>
  <si>
    <t>Tyler Higgins</t>
  </si>
  <si>
    <t>Christian Rivera</t>
  </si>
  <si>
    <t>Crystal Pineda</t>
  </si>
  <si>
    <t>Peter Lewis</t>
  </si>
  <si>
    <t>Julie House</t>
  </si>
  <si>
    <t>Riley Martin</t>
  </si>
  <si>
    <t>Lawrence Watts</t>
  </si>
  <si>
    <t>Ronald Shaw</t>
  </si>
  <si>
    <t>Kim Cummings</t>
  </si>
  <si>
    <t>Nancy Johnson</t>
  </si>
  <si>
    <t>Joy Patton</t>
  </si>
  <si>
    <t>Noah Jones</t>
  </si>
  <si>
    <t>Christian Randall</t>
  </si>
  <si>
    <t>Katie Robinson</t>
  </si>
  <si>
    <t>Glenda Cole</t>
  </si>
  <si>
    <t>Raymond Davis</t>
  </si>
  <si>
    <t>Alexander Meyers</t>
  </si>
  <si>
    <t>Jessica Lee</t>
  </si>
  <si>
    <t>Haley Wilson</t>
  </si>
  <si>
    <t>Michael Ray</t>
  </si>
  <si>
    <t>James Woodard</t>
  </si>
  <si>
    <t>Luke Valentine</t>
  </si>
  <si>
    <t>Michelle Taylor</t>
  </si>
  <si>
    <t>Kevin Ochoa</t>
  </si>
  <si>
    <t>Alicia Bush</t>
  </si>
  <si>
    <t>Benjamin Robinson</t>
  </si>
  <si>
    <t>Marcus Johnson</t>
  </si>
  <si>
    <t>Catherine Wright</t>
  </si>
  <si>
    <t>Monica Price</t>
  </si>
  <si>
    <t>Michele Barr</t>
  </si>
  <si>
    <t>Natalie Allen</t>
  </si>
  <si>
    <t>Hector Mcmahon</t>
  </si>
  <si>
    <t>David Jennings</t>
  </si>
  <si>
    <t>Julia Cortez</t>
  </si>
  <si>
    <t>Amanda Jennings</t>
  </si>
  <si>
    <t>Cole Carroll</t>
  </si>
  <si>
    <t>Larry Johnson</t>
  </si>
  <si>
    <t>William Hanson</t>
  </si>
  <si>
    <t>Emily Hunt</t>
  </si>
  <si>
    <t>Michelle Conley</t>
  </si>
  <si>
    <t>Christina Miller</t>
  </si>
  <si>
    <t>Michelle Walker</t>
  </si>
  <si>
    <t>David Arellano</t>
  </si>
  <si>
    <t>Joshua Steele</t>
  </si>
  <si>
    <t>Heather Estrada</t>
  </si>
  <si>
    <t>Robert Sanchez</t>
  </si>
  <si>
    <t>Allen Christensen</t>
  </si>
  <si>
    <t>Alexander Moreno</t>
  </si>
  <si>
    <t>Charles Mendez</t>
  </si>
  <si>
    <t>Brianna Mccoy</t>
  </si>
  <si>
    <t>Allison Kelly</t>
  </si>
  <si>
    <t>Mary Copeland</t>
  </si>
  <si>
    <t>Maria Black</t>
  </si>
  <si>
    <t>Benjamin Ramirez</t>
  </si>
  <si>
    <t>Julia Ball</t>
  </si>
  <si>
    <t>Bradley Chavez</t>
  </si>
  <si>
    <t>Jeffrey Ruiz</t>
  </si>
  <si>
    <t>Ethan Quinn</t>
  </si>
  <si>
    <t>Christina Hamilton</t>
  </si>
  <si>
    <t>Donna Campos</t>
  </si>
  <si>
    <t>Patricia Petty</t>
  </si>
  <si>
    <t>Amber Kelley</t>
  </si>
  <si>
    <t>Joe Simon</t>
  </si>
  <si>
    <t>Nathaniel Leon</t>
  </si>
  <si>
    <t>Sandra Thornton</t>
  </si>
  <si>
    <t>Howard Peterson</t>
  </si>
  <si>
    <t>Karen Kelly</t>
  </si>
  <si>
    <t>Lisa Barnes</t>
  </si>
  <si>
    <t>Michael Edwards</t>
  </si>
  <si>
    <t>Michael Taylor</t>
  </si>
  <si>
    <t>Margaret Butler</t>
  </si>
  <si>
    <t>Oscar Lopez</t>
  </si>
  <si>
    <t>Michael Reed</t>
  </si>
  <si>
    <t>Terri Jones</t>
  </si>
  <si>
    <t>Fernando Fields</t>
  </si>
  <si>
    <t>Stephen Mcdonald</t>
  </si>
  <si>
    <t>Raymond Carter</t>
  </si>
  <si>
    <t>Julie Ross</t>
  </si>
  <si>
    <t>Misty Hanson</t>
  </si>
  <si>
    <t>Terri Mitchell</t>
  </si>
  <si>
    <t>Timothy Horne</t>
  </si>
  <si>
    <t>Amber Garcia</t>
  </si>
  <si>
    <t>Michelle Morton</t>
  </si>
  <si>
    <t>Steven Miller</t>
  </si>
  <si>
    <t>Bradley Nolan</t>
  </si>
  <si>
    <t>Molly Morrow</t>
  </si>
  <si>
    <t>Lisa Ruiz</t>
  </si>
  <si>
    <t>Erin Weaver</t>
  </si>
  <si>
    <t>Micheal Wilson</t>
  </si>
  <si>
    <t>John Montoya</t>
  </si>
  <si>
    <t>Renee Anderson</t>
  </si>
  <si>
    <t>Frank Humphrey</t>
  </si>
  <si>
    <t>Jeff Anderson</t>
  </si>
  <si>
    <t>Donald Murray</t>
  </si>
  <si>
    <t>Diane Lynn</t>
  </si>
  <si>
    <t>Patrick Castillo</t>
  </si>
  <si>
    <t>Manuel Wilson</t>
  </si>
  <si>
    <t>Cindy Jones</t>
  </si>
  <si>
    <t>Steven Gonzales</t>
  </si>
  <si>
    <t>Brian Rodriguez</t>
  </si>
  <si>
    <t>Kristen Osborne</t>
  </si>
  <si>
    <t>Alan Coleman</t>
  </si>
  <si>
    <t>Kevin Graham</t>
  </si>
  <si>
    <t>Cory Dunn</t>
  </si>
  <si>
    <t>Shawn Carter</t>
  </si>
  <si>
    <t>Tamara Bush</t>
  </si>
  <si>
    <t>Adam Byrd</t>
  </si>
  <si>
    <t>Troy Barber</t>
  </si>
  <si>
    <t>Cassie Wallace</t>
  </si>
  <si>
    <t>Danny Roberts</t>
  </si>
  <si>
    <t>Veronica Martin</t>
  </si>
  <si>
    <t>Joseph Jackson</t>
  </si>
  <si>
    <t>Erica Chavez</t>
  </si>
  <si>
    <t>Brandon Kirby</t>
  </si>
  <si>
    <t>Samuel Lopez</t>
  </si>
  <si>
    <t>Jonathan Rogers</t>
  </si>
  <si>
    <t>Charles Wood</t>
  </si>
  <si>
    <t>Patricia George</t>
  </si>
  <si>
    <t>Christine Burton</t>
  </si>
  <si>
    <t>Shawna Meyer</t>
  </si>
  <si>
    <t>Paul Butler</t>
  </si>
  <si>
    <t>John Riggs</t>
  </si>
  <si>
    <t>Victor May</t>
  </si>
  <si>
    <t>Joshua Walker</t>
  </si>
  <si>
    <t>Mary Nguyen</t>
  </si>
  <si>
    <t>Todd Mcdonald</t>
  </si>
  <si>
    <t>Carolyn Hobbs</t>
  </si>
  <si>
    <t>Victoria Marshall</t>
  </si>
  <si>
    <t>Jennifer Butler</t>
  </si>
  <si>
    <t>Elizabeth Sanchez</t>
  </si>
  <si>
    <t>Crystal Kennedy</t>
  </si>
  <si>
    <t>Brenda Clark</t>
  </si>
  <si>
    <t>Michael Zuniga</t>
  </si>
  <si>
    <t>Patrick Campbell</t>
  </si>
  <si>
    <t>Kathleen Mata</t>
  </si>
  <si>
    <t>Jamie Green</t>
  </si>
  <si>
    <t>Theresa Garcia</t>
  </si>
  <si>
    <t>Jamie Scott</t>
  </si>
  <si>
    <t>Mark Gonzalez</t>
  </si>
  <si>
    <t>Brian Franklin</t>
  </si>
  <si>
    <t>Hayley Pierce</t>
  </si>
  <si>
    <t>Lisa Ho</t>
  </si>
  <si>
    <t>David Mendoza</t>
  </si>
  <si>
    <t>Charles Clark</t>
  </si>
  <si>
    <t>Whitney Acosta</t>
  </si>
  <si>
    <t>Julie Moore</t>
  </si>
  <si>
    <t>Angela Simmons</t>
  </si>
  <si>
    <t>Ronald Hampton</t>
  </si>
  <si>
    <t>William Escobar</t>
  </si>
  <si>
    <t>Dawn Harrison</t>
  </si>
  <si>
    <t>Theresa Hurley</t>
  </si>
  <si>
    <t>Amanda Clark</t>
  </si>
  <si>
    <t>Jocelyn Perry</t>
  </si>
  <si>
    <t>William Gordon</t>
  </si>
  <si>
    <t>Sarah Harrington</t>
  </si>
  <si>
    <t>Travis Mcconnell</t>
  </si>
  <si>
    <t>Brenda Goodman</t>
  </si>
  <si>
    <t>Shane Shaw</t>
  </si>
  <si>
    <t>Emily Graham</t>
  </si>
  <si>
    <t>Ashley Patrick</t>
  </si>
  <si>
    <t>Shawn Barry</t>
  </si>
  <si>
    <t>Patricia Welch</t>
  </si>
  <si>
    <t>Jennifer Baker</t>
  </si>
  <si>
    <t>Jillian Hicks</t>
  </si>
  <si>
    <t>Jacob Banks</t>
  </si>
  <si>
    <t>Lynn Thompson</t>
  </si>
  <si>
    <t>Brandon Santana</t>
  </si>
  <si>
    <t>Jeff Baker</t>
  </si>
  <si>
    <t>Suzanne Powell</t>
  </si>
  <si>
    <t>Kevin Henderson</t>
  </si>
  <si>
    <t>Brittany Harris</t>
  </si>
  <si>
    <t>Alyssa Hayden</t>
  </si>
  <si>
    <t>Krista Hammond</t>
  </si>
  <si>
    <t>Joshua Ray</t>
  </si>
  <si>
    <t>Paula Aguirre</t>
  </si>
  <si>
    <t>Ryan Sims</t>
  </si>
  <si>
    <t>Robert Harrison</t>
  </si>
  <si>
    <t>Austin Moore</t>
  </si>
  <si>
    <t>Julie Rodriguez</t>
  </si>
  <si>
    <t>Kaitlyn Bryant</t>
  </si>
  <si>
    <t>Hannah Taylor</t>
  </si>
  <si>
    <t>Erin Chen</t>
  </si>
  <si>
    <t>Sergio Torres</t>
  </si>
  <si>
    <t>Jennifer Whitney</t>
  </si>
  <si>
    <t>Megan Walton</t>
  </si>
  <si>
    <t>Joann Ray</t>
  </si>
  <si>
    <t>Heather Davis</t>
  </si>
  <si>
    <t>Jose Vazquez</t>
  </si>
  <si>
    <t>Gregory Lewis</t>
  </si>
  <si>
    <t>Kelly Webb</t>
  </si>
  <si>
    <t>Cindy Rodriguez</t>
  </si>
  <si>
    <t>Tina Cortez</t>
  </si>
  <si>
    <t>Ray Stanton</t>
  </si>
  <si>
    <t>Jared Delgado</t>
  </si>
  <si>
    <t>Shawn Rice</t>
  </si>
  <si>
    <t>Stephen Robertson</t>
  </si>
  <si>
    <t>Erik Bass</t>
  </si>
  <si>
    <t>Christopher Cook</t>
  </si>
  <si>
    <t>Nicole Goodwin</t>
  </si>
  <si>
    <t>Kristen Good</t>
  </si>
  <si>
    <t>John Green</t>
  </si>
  <si>
    <t>Robert Anderson</t>
  </si>
  <si>
    <t>Melissa Mccarthy</t>
  </si>
  <si>
    <t>Michelle Martin</t>
  </si>
  <si>
    <t>Briana Johnson</t>
  </si>
  <si>
    <t>Jessica Phillips</t>
  </si>
  <si>
    <t>Sean Zuniga</t>
  </si>
  <si>
    <t>Frank Ruiz</t>
  </si>
  <si>
    <t>Robert Craig</t>
  </si>
  <si>
    <t>Amanda Cook</t>
  </si>
  <si>
    <t>Duane Alvarado</t>
  </si>
  <si>
    <t>John Moon</t>
  </si>
  <si>
    <t>Mary Roman</t>
  </si>
  <si>
    <t>Eric Reed</t>
  </si>
  <si>
    <t>Miranda Raymond</t>
  </si>
  <si>
    <t>Tyrone Carney</t>
  </si>
  <si>
    <t>Joshua Ortiz</t>
  </si>
  <si>
    <t>Nicholas Heath</t>
  </si>
  <si>
    <t>David Sullivan</t>
  </si>
  <si>
    <t>Kurt Bowman</t>
  </si>
  <si>
    <t>Tasha Page</t>
  </si>
  <si>
    <t>Eduardo Burton</t>
  </si>
  <si>
    <t>Jonathan Garcia</t>
  </si>
  <si>
    <t>Edwin Holder</t>
  </si>
  <si>
    <t>Megan Willis</t>
  </si>
  <si>
    <t>Joe Hansen</t>
  </si>
  <si>
    <t>Austin Stein</t>
  </si>
  <si>
    <t>Kara Ramirez</t>
  </si>
  <si>
    <t>Bianca Hampton</t>
  </si>
  <si>
    <t>Joshua Cantrell</t>
  </si>
  <si>
    <t>Keith Peters</t>
  </si>
  <si>
    <t>Kevin Ramos</t>
  </si>
  <si>
    <t>Amber Rodriguez</t>
  </si>
  <si>
    <t>John Sanchez</t>
  </si>
  <si>
    <t>Sherry Fernandez</t>
  </si>
  <si>
    <t>Anthony Gomez</t>
  </si>
  <si>
    <t>Amanda Rhodes</t>
  </si>
  <si>
    <t>Jason Alvarez</t>
  </si>
  <si>
    <t>Mike Francis</t>
  </si>
  <si>
    <t>Paul Jones</t>
  </si>
  <si>
    <t>Edwin Brown</t>
  </si>
  <si>
    <t>Kevin Ingram</t>
  </si>
  <si>
    <t>Kimberly Washington</t>
  </si>
  <si>
    <t>Steven Ramos</t>
  </si>
  <si>
    <t>Glenn Ross</t>
  </si>
  <si>
    <t>Tracy Camacho</t>
  </si>
  <si>
    <t>Jennifer Christensen</t>
  </si>
  <si>
    <t>Aaron Castillo</t>
  </si>
  <si>
    <t>John Kelly</t>
  </si>
  <si>
    <t>Emily Thomas</t>
  </si>
  <si>
    <t>David Weaver</t>
  </si>
  <si>
    <t>Sharon Dalton</t>
  </si>
  <si>
    <t>Zachary Abbott</t>
  </si>
  <si>
    <t>Matthew Dixon</t>
  </si>
  <si>
    <t>Tyler Hardin</t>
  </si>
  <si>
    <t>Derrick Miller</t>
  </si>
  <si>
    <t>Brianna Dillon</t>
  </si>
  <si>
    <t>Eric Davis</t>
  </si>
  <si>
    <t>Anthony Bennett</t>
  </si>
  <si>
    <t>Kristen Gonzales</t>
  </si>
  <si>
    <t>Jacob Sandoval</t>
  </si>
  <si>
    <t>Meghan Baker</t>
  </si>
  <si>
    <t>Christopher Nicholson</t>
  </si>
  <si>
    <t>Brian Fuentes</t>
  </si>
  <si>
    <t>Sharon Bright</t>
  </si>
  <si>
    <t>Sean Smith</t>
  </si>
  <si>
    <t>Jack Gomez</t>
  </si>
  <si>
    <t>Ann Jackson</t>
  </si>
  <si>
    <t>Tina Kelley</t>
  </si>
  <si>
    <t>Stephen Boyer</t>
  </si>
  <si>
    <t>Sharon Hamilton</t>
  </si>
  <si>
    <t>Stephanie Lopez</t>
  </si>
  <si>
    <t>Jason Kirk</t>
  </si>
  <si>
    <t>Isaac Johnson</t>
  </si>
  <si>
    <t>Theodore Newton</t>
  </si>
  <si>
    <t>Brian Carpenter</t>
  </si>
  <si>
    <t>Chelsea Clark</t>
  </si>
  <si>
    <t>Jimmy Zimmerman</t>
  </si>
  <si>
    <t>Christopher Thomas</t>
  </si>
  <si>
    <t>Manuel Stevens</t>
  </si>
  <si>
    <t>Thomas Cordova</t>
  </si>
  <si>
    <t>Kimberly Ferguson</t>
  </si>
  <si>
    <t>Ryan Collins</t>
  </si>
  <si>
    <t>Shawn Knight</t>
  </si>
  <si>
    <t>Cheryl Wright</t>
  </si>
  <si>
    <t>Hailey Evans</t>
  </si>
  <si>
    <t>Justin Koch</t>
  </si>
  <si>
    <t>Eric Anderson</t>
  </si>
  <si>
    <t>Kristin Schmitt</t>
  </si>
  <si>
    <t>Jason Summers</t>
  </si>
  <si>
    <t>Ryan Wood</t>
  </si>
  <si>
    <t>Courtney Wallace</t>
  </si>
  <si>
    <t>Justin Heath</t>
  </si>
  <si>
    <t>James Tapia</t>
  </si>
  <si>
    <t>Sandra Gregory</t>
  </si>
  <si>
    <t>Jerry Mcdaniel</t>
  </si>
  <si>
    <t>Douglas Garcia</t>
  </si>
  <si>
    <t>Breanna Morales</t>
  </si>
  <si>
    <t>Mark Singleton</t>
  </si>
  <si>
    <t>Cheryl Vance</t>
  </si>
  <si>
    <t>Ryan Shah</t>
  </si>
  <si>
    <t>Ann Wilson</t>
  </si>
  <si>
    <t>Brent Miles</t>
  </si>
  <si>
    <t>Brandy Brooks</t>
  </si>
  <si>
    <t>Kristy Meadows</t>
  </si>
  <si>
    <t>James Harmon</t>
  </si>
  <si>
    <t>Shelby Rodriguez</t>
  </si>
  <si>
    <t>Anthony Webb</t>
  </si>
  <si>
    <t>Michael Wilkerson</t>
  </si>
  <si>
    <t>Andrew Beltran</t>
  </si>
  <si>
    <t>Nicholas Parker</t>
  </si>
  <si>
    <t>Kaylee Rogers</t>
  </si>
  <si>
    <t>Clinton White</t>
  </si>
  <si>
    <t>Erin Franco</t>
  </si>
  <si>
    <t>Timothy Martinez</t>
  </si>
  <si>
    <t>David Rios</t>
  </si>
  <si>
    <t>Kenneth Hickman</t>
  </si>
  <si>
    <t>Megan Taylor</t>
  </si>
  <si>
    <t>Brandon Robinson</t>
  </si>
  <si>
    <t>Laura Walker</t>
  </si>
  <si>
    <t>Richard Hahn</t>
  </si>
  <si>
    <t>Karen Leach</t>
  </si>
  <si>
    <t>Matthew Soto</t>
  </si>
  <si>
    <t>Erin Watson</t>
  </si>
  <si>
    <t>Patrick Moss</t>
  </si>
  <si>
    <t>Marco Ruiz</t>
  </si>
  <si>
    <t>Miguel Haynes</t>
  </si>
  <si>
    <t>Erica Vaughn</t>
  </si>
  <si>
    <t>Todd Ramsey</t>
  </si>
  <si>
    <t>Debra Browning</t>
  </si>
  <si>
    <t>Christine Roberts</t>
  </si>
  <si>
    <t>Nicholas Gregory</t>
  </si>
  <si>
    <t>Heather Benton</t>
  </si>
  <si>
    <t>Dana Ward</t>
  </si>
  <si>
    <t>Gabriel Soto</t>
  </si>
  <si>
    <t>Jerry Bell</t>
  </si>
  <si>
    <t>Gregory Clark</t>
  </si>
  <si>
    <t>Brittany Manning</t>
  </si>
  <si>
    <t>Carlos Hernandez</t>
  </si>
  <si>
    <t>Darryl Mendez</t>
  </si>
  <si>
    <t>Willie Smith</t>
  </si>
  <si>
    <t>Alexis Lopez</t>
  </si>
  <si>
    <t>Taylor Porter</t>
  </si>
  <si>
    <t>Leslie Poole</t>
  </si>
  <si>
    <t>Mackenzie Jones</t>
  </si>
  <si>
    <t>Antonio Wiggins</t>
  </si>
  <si>
    <t>Linda Anderson</t>
  </si>
  <si>
    <t>Dakota Ballard</t>
  </si>
  <si>
    <t>Valerie Powell</t>
  </si>
  <si>
    <t>Alejandro Bowen</t>
  </si>
  <si>
    <t>Rodney Jones</t>
  </si>
  <si>
    <t>Andrew Rojas</t>
  </si>
  <si>
    <t>Alexis Walker</t>
  </si>
  <si>
    <t>Maria Ortiz</t>
  </si>
  <si>
    <t>Cody Walker</t>
  </si>
  <si>
    <t>Tonya May</t>
  </si>
  <si>
    <t>Brenda Bruce</t>
  </si>
  <si>
    <t>Amber Dominguez</t>
  </si>
  <si>
    <t>Sarah Harvey</t>
  </si>
  <si>
    <t>Samuel Todd</t>
  </si>
  <si>
    <t>Sherry Gardner</t>
  </si>
  <si>
    <t>Adrienne Brown</t>
  </si>
  <si>
    <t>Stephen Pugh</t>
  </si>
  <si>
    <t>Jack Williams</t>
  </si>
  <si>
    <t>Kevin Myers</t>
  </si>
  <si>
    <t>Suzanne Allen</t>
  </si>
  <si>
    <t>Robert Oneal</t>
  </si>
  <si>
    <t>Manuel Williams</t>
  </si>
  <si>
    <t>Raymond Rivera</t>
  </si>
  <si>
    <t>Samantha Adams</t>
  </si>
  <si>
    <t>Aaron Brown</t>
  </si>
  <si>
    <t>Tina Potts</t>
  </si>
  <si>
    <t>Amanda Orr</t>
  </si>
  <si>
    <t>Kenneth Perry</t>
  </si>
  <si>
    <t>Sheila Roberts</t>
  </si>
  <si>
    <t>David Joseph</t>
  </si>
  <si>
    <t>Michael Floyd</t>
  </si>
  <si>
    <t>Benjamin Rose</t>
  </si>
  <si>
    <t>Olivia Oliver</t>
  </si>
  <si>
    <t>Emily Pena</t>
  </si>
  <si>
    <t>Melissa Doyle</t>
  </si>
  <si>
    <t>Rachel Hubbard</t>
  </si>
  <si>
    <t>Edward Silva</t>
  </si>
  <si>
    <t>Christopher Bryant</t>
  </si>
  <si>
    <t>Kim Kent</t>
  </si>
  <si>
    <t>Travis Garcia</t>
  </si>
  <si>
    <t>Amber Carrillo</t>
  </si>
  <si>
    <t>Paul Bowen</t>
  </si>
  <si>
    <t>Victoria Barrera</t>
  </si>
  <si>
    <t>Tanner Rosario</t>
  </si>
  <si>
    <t>Jonathan Clark</t>
  </si>
  <si>
    <t>Brian Santos</t>
  </si>
  <si>
    <t>Brandon Miller</t>
  </si>
  <si>
    <t>Peter Moore</t>
  </si>
  <si>
    <t>Robert Dennis</t>
  </si>
  <si>
    <t>Johnathan Sandoval</t>
  </si>
  <si>
    <t>Gerald Richards</t>
  </si>
  <si>
    <t>Daniel Garcia</t>
  </si>
  <si>
    <t>Jamie Garza</t>
  </si>
  <si>
    <t>Emily Williams</t>
  </si>
  <si>
    <t>Yvette Cooley</t>
  </si>
  <si>
    <t>James Salazar</t>
  </si>
  <si>
    <t>Kristina Mcmahon</t>
  </si>
  <si>
    <t>James Ayala</t>
  </si>
  <si>
    <t>Brandon Webster</t>
  </si>
  <si>
    <t>Frank Brock</t>
  </si>
  <si>
    <t>Kenneth Tanner</t>
  </si>
  <si>
    <t>Manuel Smith</t>
  </si>
  <si>
    <t>Brian Gardner</t>
  </si>
  <si>
    <t>Joseph Gonzales</t>
  </si>
  <si>
    <t>Katherine Smith</t>
  </si>
  <si>
    <t>Peter Lyons</t>
  </si>
  <si>
    <t>Jennifer Hale</t>
  </si>
  <si>
    <t>Ashley Malone</t>
  </si>
  <si>
    <t>Samantha Wood</t>
  </si>
  <si>
    <t>Vincent Jones</t>
  </si>
  <si>
    <t>Penny Thompson</t>
  </si>
  <si>
    <t>Paula Schmidt</t>
  </si>
  <si>
    <t>Amber Curry</t>
  </si>
  <si>
    <t>Ruben Hensley</t>
  </si>
  <si>
    <t>Ronald Grant</t>
  </si>
  <si>
    <t>Dennis Brown</t>
  </si>
  <si>
    <t>Jon Mcmillan</t>
  </si>
  <si>
    <t>Kenneth Buchanan</t>
  </si>
  <si>
    <t>Daniel Sloan</t>
  </si>
  <si>
    <t>Susan Perry</t>
  </si>
  <si>
    <t>Joe Myers</t>
  </si>
  <si>
    <t>Adam Young</t>
  </si>
  <si>
    <t>Tonya Rojas</t>
  </si>
  <si>
    <t>Lacey Hill</t>
  </si>
  <si>
    <t>Anthony Hoover</t>
  </si>
  <si>
    <t>Bryan Hardy</t>
  </si>
  <si>
    <t>Christian Mason</t>
  </si>
  <si>
    <t>Christopher Browning</t>
  </si>
  <si>
    <t>Gabrielle Maldonado</t>
  </si>
  <si>
    <t>Rebecca Rhodes</t>
  </si>
  <si>
    <t>Albert Carroll</t>
  </si>
  <si>
    <t>James Cummings</t>
  </si>
  <si>
    <t>Shane Lawson</t>
  </si>
  <si>
    <t>Angela Warner</t>
  </si>
  <si>
    <t>Ryan Wilson</t>
  </si>
  <si>
    <t>John Vazquez</t>
  </si>
  <si>
    <t>Nathan Wagner</t>
  </si>
  <si>
    <t>Caleb Peters</t>
  </si>
  <si>
    <t>Randall Hester</t>
  </si>
  <si>
    <t>Danielle Solomon</t>
  </si>
  <si>
    <t>Sean Spencer</t>
  </si>
  <si>
    <t>Nicole Cox</t>
  </si>
  <si>
    <t>Rebecca Jacobson</t>
  </si>
  <si>
    <t>Jennifer Hill</t>
  </si>
  <si>
    <t>Hayley Floyd</t>
  </si>
  <si>
    <t>Tracy Mccoy</t>
  </si>
  <si>
    <t>Charles Joseph</t>
  </si>
  <si>
    <t>Tanner Horton</t>
  </si>
  <si>
    <t>Elizabeth Chase</t>
  </si>
  <si>
    <t>Jasmine Bush</t>
  </si>
  <si>
    <t>Lorraine Aguilar</t>
  </si>
  <si>
    <t>Michael Jensen</t>
  </si>
  <si>
    <t>Dwayne Collins</t>
  </si>
  <si>
    <t>Bobby Mccarthy</t>
  </si>
  <si>
    <t>Christopher Joyce</t>
  </si>
  <si>
    <t>Linda Dixon</t>
  </si>
  <si>
    <t>Cody Martinez</t>
  </si>
  <si>
    <t>Amanda Quinn</t>
  </si>
  <si>
    <t>Jacob Tate</t>
  </si>
  <si>
    <t>Jessica Winters</t>
  </si>
  <si>
    <t>Kari Jackson</t>
  </si>
  <si>
    <t>Patrick Jacobs</t>
  </si>
  <si>
    <t>Keith Weber</t>
  </si>
  <si>
    <t>Christian Medina</t>
  </si>
  <si>
    <t>Heather Smith</t>
  </si>
  <si>
    <t>Shane King</t>
  </si>
  <si>
    <t>Christy Miller</t>
  </si>
  <si>
    <t>Melissa Liu</t>
  </si>
  <si>
    <t>Joshua Aguilar</t>
  </si>
  <si>
    <t>Jose Landry</t>
  </si>
  <si>
    <t>Lori Mclaughlin</t>
  </si>
  <si>
    <t>Andrew Bentley</t>
  </si>
  <si>
    <t>Lisa Adams</t>
  </si>
  <si>
    <t>Juan Jones</t>
  </si>
  <si>
    <t>Richard Chan</t>
  </si>
  <si>
    <t>Rodney Harris</t>
  </si>
  <si>
    <t>Jeremy Thornton</t>
  </si>
  <si>
    <t>Maria Lee</t>
  </si>
  <si>
    <t>David Griffith</t>
  </si>
  <si>
    <t>Bob Bennett</t>
  </si>
  <si>
    <t>Brenda Zimmerman</t>
  </si>
  <si>
    <t>Jill Brown</t>
  </si>
  <si>
    <t>Samantha Martin</t>
  </si>
  <si>
    <t>Benjamin Woods</t>
  </si>
  <si>
    <t>Javier Davis</t>
  </si>
  <si>
    <t>Lori James</t>
  </si>
  <si>
    <t>Rebecca Davenport</t>
  </si>
  <si>
    <t>Paul Nelson</t>
  </si>
  <si>
    <t>Phillip Osborne</t>
  </si>
  <si>
    <t>Andrew Brown</t>
  </si>
  <si>
    <t>Christopher Delgado</t>
  </si>
  <si>
    <t>Karen Nguyen</t>
  </si>
  <si>
    <t>Debra Evans</t>
  </si>
  <si>
    <t>Gregory Wise</t>
  </si>
  <si>
    <t>Stephanie Hernandez</t>
  </si>
  <si>
    <t>Darlene Cross</t>
  </si>
  <si>
    <t>Alan Lyons</t>
  </si>
  <si>
    <t>Michele Sellers</t>
  </si>
  <si>
    <t>Keith Graham</t>
  </si>
  <si>
    <t>Alicia Thompson</t>
  </si>
  <si>
    <t>Michelle Henderson</t>
  </si>
  <si>
    <t>Kristen Williams</t>
  </si>
  <si>
    <t>Melissa Abbott</t>
  </si>
  <si>
    <t>Leslie George</t>
  </si>
  <si>
    <t>Brittany Rosales</t>
  </si>
  <si>
    <t>Beverly Brewer</t>
  </si>
  <si>
    <t>Rachel Murphy</t>
  </si>
  <si>
    <t>Thomas Campbell</t>
  </si>
  <si>
    <t>Donald James</t>
  </si>
  <si>
    <t>Kyle Robinson</t>
  </si>
  <si>
    <t>Tammy Barton</t>
  </si>
  <si>
    <t>Mark Martin</t>
  </si>
  <si>
    <t>Alyssa Harris</t>
  </si>
  <si>
    <t>Lauren Goodwin</t>
  </si>
  <si>
    <t>Anna Porter</t>
  </si>
  <si>
    <t>Nicholas Jimenez</t>
  </si>
  <si>
    <t>Julie Moon</t>
  </si>
  <si>
    <t>Terri Walters</t>
  </si>
  <si>
    <t>Jessica Coffey</t>
  </si>
  <si>
    <t>Amy Wilkins</t>
  </si>
  <si>
    <t>Amy Woods</t>
  </si>
  <si>
    <t>Kirk Pierce</t>
  </si>
  <si>
    <t>Melissa Pennington</t>
  </si>
  <si>
    <t>Robert Mcclure</t>
  </si>
  <si>
    <t>Mark Navarro</t>
  </si>
  <si>
    <t>Dustin Lyons</t>
  </si>
  <si>
    <t>David Pierce</t>
  </si>
  <si>
    <t>Ethan Williams</t>
  </si>
  <si>
    <t>Anthony Ward</t>
  </si>
  <si>
    <t>Keith Smith</t>
  </si>
  <si>
    <t>Cynthia Smith</t>
  </si>
  <si>
    <t>Nicholas Sellers</t>
  </si>
  <si>
    <t>Denise Colon</t>
  </si>
  <si>
    <t>Julia Rowe</t>
  </si>
  <si>
    <t>Lisa Sandoval</t>
  </si>
  <si>
    <t>Crystal Mcintyre</t>
  </si>
  <si>
    <t>Jessica Wright</t>
  </si>
  <si>
    <t>Ronnie Orr</t>
  </si>
  <si>
    <t>Christy Ford</t>
  </si>
  <si>
    <t>Kelly Gamble</t>
  </si>
  <si>
    <t>Heather King</t>
  </si>
  <si>
    <t>Robert Vargas</t>
  </si>
  <si>
    <t>Harold Johnson</t>
  </si>
  <si>
    <t>Richard Bell</t>
  </si>
  <si>
    <t>Kayla Miranda</t>
  </si>
  <si>
    <t>Kristen Burgess</t>
  </si>
  <si>
    <t>Mary Mccullough</t>
  </si>
  <si>
    <t>Corey Williams</t>
  </si>
  <si>
    <t>Andre Hodges</t>
  </si>
  <si>
    <t>Elizabeth Carter</t>
  </si>
  <si>
    <t>Katie Tanner</t>
  </si>
  <si>
    <t>Taylor Moore</t>
  </si>
  <si>
    <t>Andrea Wright</t>
  </si>
  <si>
    <t>Sharon Atkins</t>
  </si>
  <si>
    <t>Joshua Herrera</t>
  </si>
  <si>
    <t>Julie Riley</t>
  </si>
  <si>
    <t>Nicole Hale</t>
  </si>
  <si>
    <t>Tanner Ellis</t>
  </si>
  <si>
    <t>April Holt</t>
  </si>
  <si>
    <t>Justin Martin</t>
  </si>
  <si>
    <t>Cody Velazquez</t>
  </si>
  <si>
    <t>Rhonda Marshall</t>
  </si>
  <si>
    <t>Gary Garcia</t>
  </si>
  <si>
    <t>Karen Gray</t>
  </si>
  <si>
    <t>Alan Howard</t>
  </si>
  <si>
    <t>Melissa Austin</t>
  </si>
  <si>
    <t>Briana Malone</t>
  </si>
  <si>
    <t>Maureen Ware</t>
  </si>
  <si>
    <t>Brandi Spencer</t>
  </si>
  <si>
    <t>Emily Swanson</t>
  </si>
  <si>
    <t>Lori Simpson</t>
  </si>
  <si>
    <t>Ronald Harrison</t>
  </si>
  <si>
    <t>Paul Jenkins</t>
  </si>
  <si>
    <t>Andrew Warren</t>
  </si>
  <si>
    <t>Joanna Chapman</t>
  </si>
  <si>
    <t>Shawn Evans</t>
  </si>
  <si>
    <t>Kimberly Krueger</t>
  </si>
  <si>
    <t>Gabriel Peterson</t>
  </si>
  <si>
    <t>Tamara Castro</t>
  </si>
  <si>
    <t>Jessica Holden</t>
  </si>
  <si>
    <t>Timothy Lane</t>
  </si>
  <si>
    <t>Sarah Shelton</t>
  </si>
  <si>
    <t>Jonathan Bowers</t>
  </si>
  <si>
    <t>Lacey Hernandez</t>
  </si>
  <si>
    <t>Douglas King</t>
  </si>
  <si>
    <t>Lisa Sanchez</t>
  </si>
  <si>
    <t>Sergio Moreno</t>
  </si>
  <si>
    <t>Andrea Moore</t>
  </si>
  <si>
    <t>Antonio Smith</t>
  </si>
  <si>
    <t>Kevin Mays</t>
  </si>
  <si>
    <t>Megan Warren</t>
  </si>
  <si>
    <t>Noah Ortiz</t>
  </si>
  <si>
    <t>Kevin Montgomery</t>
  </si>
  <si>
    <t>Tyler Kane</t>
  </si>
  <si>
    <t>Kimberly Alexander</t>
  </si>
  <si>
    <t>Paula Wilson</t>
  </si>
  <si>
    <t>Melanie Rios</t>
  </si>
  <si>
    <t>Luke Reid</t>
  </si>
  <si>
    <t>Randy Thompson</t>
  </si>
  <si>
    <t>Chase Jenkins</t>
  </si>
  <si>
    <t>Mark Hall</t>
  </si>
  <si>
    <t>Travis Cuevas</t>
  </si>
  <si>
    <t>Chad Rush</t>
  </si>
  <si>
    <t>Roberto Bennett</t>
  </si>
  <si>
    <t>Aaron Garcia</t>
  </si>
  <si>
    <t>Kimberly Shaw</t>
  </si>
  <si>
    <t>Elizabeth Curtis</t>
  </si>
  <si>
    <t>Kathy Hampton</t>
  </si>
  <si>
    <t>Amy Chang</t>
  </si>
  <si>
    <t>Sara Bowman</t>
  </si>
  <si>
    <t>Deborah Vance</t>
  </si>
  <si>
    <t>Randy Lyons</t>
  </si>
  <si>
    <t>Jerry Smith</t>
  </si>
  <si>
    <t>Anthony King</t>
  </si>
  <si>
    <t>Devin Morales</t>
  </si>
  <si>
    <t>Jessica Hampton</t>
  </si>
  <si>
    <t>Anna Warner</t>
  </si>
  <si>
    <t>Taylor Bray</t>
  </si>
  <si>
    <t>Jennifer Stanton</t>
  </si>
  <si>
    <t>Dalton Turner</t>
  </si>
  <si>
    <t>Dustin Edwards</t>
  </si>
  <si>
    <t>Crystal Simon</t>
  </si>
  <si>
    <t>Ashley Johnson</t>
  </si>
  <si>
    <t>Andrew Estrada</t>
  </si>
  <si>
    <t>Nicole Romero</t>
  </si>
  <si>
    <t>Clayton Schultz</t>
  </si>
  <si>
    <t>Jesse Fuller</t>
  </si>
  <si>
    <t>Stuart Martinez</t>
  </si>
  <si>
    <t>Gina Cole</t>
  </si>
  <si>
    <t>Phillip Rollins</t>
  </si>
  <si>
    <t>Victoria Wong</t>
  </si>
  <si>
    <t>Haley King</t>
  </si>
  <si>
    <t>Corey Sandoval</t>
  </si>
  <si>
    <t>Melissa Martin</t>
  </si>
  <si>
    <t>Yvonne Armstrong</t>
  </si>
  <si>
    <t>Laura Molina</t>
  </si>
  <si>
    <t>Jeremy Knapp</t>
  </si>
  <si>
    <t>Sara Sims</t>
  </si>
  <si>
    <t>Wayne Gallegos</t>
  </si>
  <si>
    <t>Tyler Pitts</t>
  </si>
  <si>
    <t>Lisa Palmer</t>
  </si>
  <si>
    <t>Jason Higgins</t>
  </si>
  <si>
    <t>Amber Cooper</t>
  </si>
  <si>
    <t>Holly Harding</t>
  </si>
  <si>
    <t>Pamela Pacheco</t>
  </si>
  <si>
    <t>Donna Pugh</t>
  </si>
  <si>
    <t>Jason Mccoy</t>
  </si>
  <si>
    <t>Lee Montoya</t>
  </si>
  <si>
    <t>Suzanne Brown</t>
  </si>
  <si>
    <t>Samuel Dixon</t>
  </si>
  <si>
    <t>Cody Conley</t>
  </si>
  <si>
    <t>Heidi Vincent</t>
  </si>
  <si>
    <t>Debra Jackson</t>
  </si>
  <si>
    <t>Douglas Rios</t>
  </si>
  <si>
    <t>Ryan Bowman</t>
  </si>
  <si>
    <t>Joanna Gonzalez</t>
  </si>
  <si>
    <t>Nina Carter</t>
  </si>
  <si>
    <t>Ann Thomas</t>
  </si>
  <si>
    <t>Louis Ramirez</t>
  </si>
  <si>
    <t>Danielle Mayo</t>
  </si>
  <si>
    <t>Lauren Hoffman</t>
  </si>
  <si>
    <t>Timothy Richardson</t>
  </si>
  <si>
    <t>Lisa Gomez</t>
  </si>
  <si>
    <t>Tristan Gonzalez</t>
  </si>
  <si>
    <t>Nathaniel Donaldson</t>
  </si>
  <si>
    <t>Wendy Medina</t>
  </si>
  <si>
    <t>Lynn Watson</t>
  </si>
  <si>
    <t>Thomas Smith</t>
  </si>
  <si>
    <t>Brandy Kane</t>
  </si>
  <si>
    <t>Travis Cook</t>
  </si>
  <si>
    <t>Kathy Mendez</t>
  </si>
  <si>
    <t>Nicholas Sullivan</t>
  </si>
  <si>
    <t>Jeffrey Sawyer</t>
  </si>
  <si>
    <t>Frank Castro</t>
  </si>
  <si>
    <t>Keith Miles</t>
  </si>
  <si>
    <t>Angela Mays</t>
  </si>
  <si>
    <t>William Long</t>
  </si>
  <si>
    <t>Rachel Robbins</t>
  </si>
  <si>
    <t>Kenneth Mckay</t>
  </si>
  <si>
    <t>Jeanne Brooks</t>
  </si>
  <si>
    <t>Elizabeth Crawford</t>
  </si>
  <si>
    <t>Michael Figueroa</t>
  </si>
  <si>
    <t>Patricia Rivera</t>
  </si>
  <si>
    <t>John Ramirez</t>
  </si>
  <si>
    <t>Courtney Holland</t>
  </si>
  <si>
    <t>Jacob Farrell</t>
  </si>
  <si>
    <t>Robert Lewis</t>
  </si>
  <si>
    <t>Karen Diaz</t>
  </si>
  <si>
    <t>Sharon Gomez</t>
  </si>
  <si>
    <t>Kyle Hunt</t>
  </si>
  <si>
    <t>Cheryl Nicholson</t>
  </si>
  <si>
    <t>Darlene Mason</t>
  </si>
  <si>
    <t>Jill Jones</t>
  </si>
  <si>
    <t>Angela Johnson</t>
  </si>
  <si>
    <t>Joseph Mills</t>
  </si>
  <si>
    <t>Anthony Montgomery</t>
  </si>
  <si>
    <t>Erica Garner</t>
  </si>
  <si>
    <t>Timothy Martin</t>
  </si>
  <si>
    <t>Elizabeth Osborne</t>
  </si>
  <si>
    <t>Susan Duncan</t>
  </si>
  <si>
    <t>Victoria Garcia</t>
  </si>
  <si>
    <t>Ronald Pittman</t>
  </si>
  <si>
    <t>Brittney Lopez</t>
  </si>
  <si>
    <t>Philip Green</t>
  </si>
  <si>
    <t>Kristy Preston</t>
  </si>
  <si>
    <t>Rachel Cook</t>
  </si>
  <si>
    <t>Amanda Mata</t>
  </si>
  <si>
    <t>Crystal Hendrix</t>
  </si>
  <si>
    <t>Nicole Brennan</t>
  </si>
  <si>
    <t>Patricia Watkins</t>
  </si>
  <si>
    <t>Jimmy Smith</t>
  </si>
  <si>
    <t>Benjamin Harris</t>
  </si>
  <si>
    <t>Brent Haley</t>
  </si>
  <si>
    <t>Rose Moss</t>
  </si>
  <si>
    <t>Nichole Medina</t>
  </si>
  <si>
    <t>Scott Howard</t>
  </si>
  <si>
    <t>Willie Moore</t>
  </si>
  <si>
    <t>Jared Le</t>
  </si>
  <si>
    <t>Jeffrey Saunders</t>
  </si>
  <si>
    <t>Shawn Mitchell</t>
  </si>
  <si>
    <t>Brian Weaver</t>
  </si>
  <si>
    <t>Lynn Powell</t>
  </si>
  <si>
    <t>Shannon Silva</t>
  </si>
  <si>
    <t>Katie Walters</t>
  </si>
  <si>
    <t>Lisa Kennedy</t>
  </si>
  <si>
    <t>Heidi Kim</t>
  </si>
  <si>
    <t>Thomas Wilson</t>
  </si>
  <si>
    <t>Mary Hodge</t>
  </si>
  <si>
    <t>Derek Wilson</t>
  </si>
  <si>
    <t>Sheri Pittman</t>
  </si>
  <si>
    <t>Kimberly Morton</t>
  </si>
  <si>
    <t>Jeffrey Hill</t>
  </si>
  <si>
    <t>Joseph Anderson</t>
  </si>
  <si>
    <t>Alexander Marshall</t>
  </si>
  <si>
    <t>Stephanie Bryant</t>
  </si>
  <si>
    <t>Brian Cordova</t>
  </si>
  <si>
    <t>Kara Olson</t>
  </si>
  <si>
    <t>Jennifer Mosley</t>
  </si>
  <si>
    <t>Jennifer Ford</t>
  </si>
  <si>
    <t>Darryl Garcia</t>
  </si>
  <si>
    <t>Katherine Harper</t>
  </si>
  <si>
    <t>Lawrence Roach</t>
  </si>
  <si>
    <t>Jerry Cook</t>
  </si>
  <si>
    <t>Mackenzie Stevenson</t>
  </si>
  <si>
    <t>Patrick Velasquez</t>
  </si>
  <si>
    <t>Angela Sampson</t>
  </si>
  <si>
    <t>Ricardo Malone</t>
  </si>
  <si>
    <t>Teresa Sampson</t>
  </si>
  <si>
    <t>Devon Todd</t>
  </si>
  <si>
    <t>Michael Hogan</t>
  </si>
  <si>
    <t>Joseph Rodriguez</t>
  </si>
  <si>
    <t>Donald Ward</t>
  </si>
  <si>
    <t>Samuel Lambert</t>
  </si>
  <si>
    <t>Tanya Bautista</t>
  </si>
  <si>
    <t>Lindsey Atkinson</t>
  </si>
  <si>
    <t>Kathleen Brown</t>
  </si>
  <si>
    <t>Tiffany Vazquez</t>
  </si>
  <si>
    <t>Tina Weaver</t>
  </si>
  <si>
    <t>Richard Henson</t>
  </si>
  <si>
    <t>Louis Garcia</t>
  </si>
  <si>
    <t>Julia Martinez</t>
  </si>
  <si>
    <t>Candice Harris</t>
  </si>
  <si>
    <t>Edward Richardson</t>
  </si>
  <si>
    <t>Jennifer Moore</t>
  </si>
  <si>
    <t>Christina Wilkins</t>
  </si>
  <si>
    <t>Sierra Rich</t>
  </si>
  <si>
    <t>Leroy Miller</t>
  </si>
  <si>
    <t>Cynthia Romero</t>
  </si>
  <si>
    <t>Lindsey Hernandez</t>
  </si>
  <si>
    <t>Jane Phillips</t>
  </si>
  <si>
    <t>Thomas Walter</t>
  </si>
  <si>
    <t>Zachary Adams</t>
  </si>
  <si>
    <t>Jessica Hodges</t>
  </si>
  <si>
    <t>Doris Bullock</t>
  </si>
  <si>
    <t>Kimberly Vasquez</t>
  </si>
  <si>
    <t>Carolyn Torres</t>
  </si>
  <si>
    <t>Carlos Reeves</t>
  </si>
  <si>
    <t>Cristian Peters</t>
  </si>
  <si>
    <t>William Gilbert</t>
  </si>
  <si>
    <t>Mary Sharp</t>
  </si>
  <si>
    <t>Sydney Cohen</t>
  </si>
  <si>
    <t>Keith Randall</t>
  </si>
  <si>
    <t>Peter Perez</t>
  </si>
  <si>
    <t>Taylor Branch</t>
  </si>
  <si>
    <t>Sandra Mccullough</t>
  </si>
  <si>
    <t>David Glover</t>
  </si>
  <si>
    <t>Anthony Schmidt</t>
  </si>
  <si>
    <t>Thomas Robinson</t>
  </si>
  <si>
    <t>Kristina Duarte</t>
  </si>
  <si>
    <t>Wendy Davis</t>
  </si>
  <si>
    <t>Brandon Proctor</t>
  </si>
  <si>
    <t>Brandon Powell</t>
  </si>
  <si>
    <t>Donald Michael</t>
  </si>
  <si>
    <t>Becky Valdez</t>
  </si>
  <si>
    <t>Cheryl Cardenas</t>
  </si>
  <si>
    <t>Jessica Savage</t>
  </si>
  <si>
    <t>Joshua Hall</t>
  </si>
  <si>
    <t>Bryan Ross</t>
  </si>
  <si>
    <t>Patricia Buck</t>
  </si>
  <si>
    <t>Barbara Harper</t>
  </si>
  <si>
    <t>Claire Flores</t>
  </si>
  <si>
    <t>Richard Lewis</t>
  </si>
  <si>
    <t>David Lambert</t>
  </si>
  <si>
    <t>Cameron Morris</t>
  </si>
  <si>
    <t>Richard Lawrence</t>
  </si>
  <si>
    <t>Cody Johnson</t>
  </si>
  <si>
    <t>Gregory English</t>
  </si>
  <si>
    <t>Veronica Nelson</t>
  </si>
  <si>
    <t>Joseph Carter</t>
  </si>
  <si>
    <t>John Morris</t>
  </si>
  <si>
    <t>Emma Hawkins</t>
  </si>
  <si>
    <t>Elizabeth Daniel</t>
  </si>
  <si>
    <t>Craig Rose</t>
  </si>
  <si>
    <t>Arthur Ortiz</t>
  </si>
  <si>
    <t>Joseph Cook</t>
  </si>
  <si>
    <t>Sandra Dorsey</t>
  </si>
  <si>
    <t>Michael Rogers</t>
  </si>
  <si>
    <t>Brandon Rhodes</t>
  </si>
  <si>
    <t>Laura Diaz</t>
  </si>
  <si>
    <t>Vanessa Brooks</t>
  </si>
  <si>
    <t>Christina Haney</t>
  </si>
  <si>
    <t>Kenneth Morgan</t>
  </si>
  <si>
    <t>Tonya Anthony</t>
  </si>
  <si>
    <t>Beth Gibson</t>
  </si>
  <si>
    <t>Patrick Morse</t>
  </si>
  <si>
    <t>Mary Khan</t>
  </si>
  <si>
    <t>Charles Kaufman</t>
  </si>
  <si>
    <t>Toni Wright</t>
  </si>
  <si>
    <t>Kari Harvey</t>
  </si>
  <si>
    <t>Sabrina Mckinney</t>
  </si>
  <si>
    <t>Ronald Porter</t>
  </si>
  <si>
    <t>Kathy Patterson</t>
  </si>
  <si>
    <t>David Hale</t>
  </si>
  <si>
    <t>Sharon Wilson</t>
  </si>
  <si>
    <t>Deanna Reese</t>
  </si>
  <si>
    <t>Megan Case</t>
  </si>
  <si>
    <t>Elizabeth Hawkins</t>
  </si>
  <si>
    <t>Robert Cameron</t>
  </si>
  <si>
    <t>Ashley Lee</t>
  </si>
  <si>
    <t>Susan Hernandez</t>
  </si>
  <si>
    <t>Jason Reeves</t>
  </si>
  <si>
    <t>Donna Ponce</t>
  </si>
  <si>
    <t>Christine Beasley</t>
  </si>
  <si>
    <t>Christopher Henson</t>
  </si>
  <si>
    <t>Kimberly Ellis</t>
  </si>
  <si>
    <t>Kristin Wright</t>
  </si>
  <si>
    <t>Sarah Roy</t>
  </si>
  <si>
    <t>Whitney Terrell</t>
  </si>
  <si>
    <t>Amanda Daugherty</t>
  </si>
  <si>
    <t>Susan Salazar</t>
  </si>
  <si>
    <t>Tristan Lewis</t>
  </si>
  <si>
    <t>Katherine Alvarado</t>
  </si>
  <si>
    <t>Allison Valentine</t>
  </si>
  <si>
    <t>James Marshall</t>
  </si>
  <si>
    <t>Amy Rose</t>
  </si>
  <si>
    <t>Kristin Duke</t>
  </si>
  <si>
    <t>Brittany Perez</t>
  </si>
  <si>
    <t>Pamela Keller</t>
  </si>
  <si>
    <t>Alexandria Elliott</t>
  </si>
  <si>
    <t>Timothy Nunez</t>
  </si>
  <si>
    <t>Christopher Garza</t>
  </si>
  <si>
    <t>Amanda Cross</t>
  </si>
  <si>
    <t>Jacob Smith</t>
  </si>
  <si>
    <t>Stacey Hooper</t>
  </si>
  <si>
    <t>Steven Silva</t>
  </si>
  <si>
    <t>Elizabeth Martin</t>
  </si>
  <si>
    <t>Colton Johnson</t>
  </si>
  <si>
    <t>Brian Cameron</t>
  </si>
  <si>
    <t>Lisa Hoffman</t>
  </si>
  <si>
    <t>Rebecca Bauer</t>
  </si>
  <si>
    <t>Sheri Mcdaniel</t>
  </si>
  <si>
    <t>Christina Taylor</t>
  </si>
  <si>
    <t>Ryan Coleman</t>
  </si>
  <si>
    <t>William Castro</t>
  </si>
  <si>
    <t>Amber Dixon</t>
  </si>
  <si>
    <t>Angela Wilson</t>
  </si>
  <si>
    <t>Wendy Oneill</t>
  </si>
  <si>
    <t>Roger Figueroa</t>
  </si>
  <si>
    <t>Tonya Middleton</t>
  </si>
  <si>
    <t>Melanie Singh</t>
  </si>
  <si>
    <t>Sarah Webb</t>
  </si>
  <si>
    <t>Rebecca Nguyen</t>
  </si>
  <si>
    <t>Tiffany Santiago</t>
  </si>
  <si>
    <t>Laura Gutierrez</t>
  </si>
  <si>
    <t>Kristin Doyle</t>
  </si>
  <si>
    <t>Shelby Sullivan</t>
  </si>
  <si>
    <t>Harold Mckenzie</t>
  </si>
  <si>
    <t>Jessica Butler</t>
  </si>
  <si>
    <t>Catherine Meyer</t>
  </si>
  <si>
    <t>Stephanie Jenkins</t>
  </si>
  <si>
    <t>Luis Romero</t>
  </si>
  <si>
    <t>Ronald Cobb</t>
  </si>
  <si>
    <t>Anthony Jennings</t>
  </si>
  <si>
    <t>Ryan Wise</t>
  </si>
  <si>
    <t>Dana Adams</t>
  </si>
  <si>
    <t>Deanna Marshall</t>
  </si>
  <si>
    <t>Lynn Hanna</t>
  </si>
  <si>
    <t>Ellen Sandoval</t>
  </si>
  <si>
    <t>Matthew Mills</t>
  </si>
  <si>
    <t>Christopher Ray</t>
  </si>
  <si>
    <t>Raymond Mcgee</t>
  </si>
  <si>
    <t>Alex Keith</t>
  </si>
  <si>
    <t>Diana Erickson</t>
  </si>
  <si>
    <t>Laura Harrison</t>
  </si>
  <si>
    <t>Gregory Bonilla</t>
  </si>
  <si>
    <t>Melissa Scott</t>
  </si>
  <si>
    <t>Nancy Mcmillan</t>
  </si>
  <si>
    <t>Julia Walker</t>
  </si>
  <si>
    <t>Joy Rivera</t>
  </si>
  <si>
    <t>Brian Castillo</t>
  </si>
  <si>
    <t>Nicole Ortega</t>
  </si>
  <si>
    <t>Danielle Mendoza</t>
  </si>
  <si>
    <t>Nicole Green</t>
  </si>
  <si>
    <t>Sandra Fox</t>
  </si>
  <si>
    <t>Sharon Barnes</t>
  </si>
  <si>
    <t>Rachel Brown</t>
  </si>
  <si>
    <t>Richard Norman</t>
  </si>
  <si>
    <t>Gina Bennett</t>
  </si>
  <si>
    <t>Samantha Peterson</t>
  </si>
  <si>
    <t>Christopher Guerrero</t>
  </si>
  <si>
    <t>Heather Clark</t>
  </si>
  <si>
    <t>Diane Wood</t>
  </si>
  <si>
    <t>Steven Carey</t>
  </si>
  <si>
    <t>Charles Bell</t>
  </si>
  <si>
    <t>Ricky Ross</t>
  </si>
  <si>
    <t>Nancy Hammond</t>
  </si>
  <si>
    <t>Anne Rojas</t>
  </si>
  <si>
    <t>Anna Patel</t>
  </si>
  <si>
    <t>James Richardson</t>
  </si>
  <si>
    <t>Rachael Wood</t>
  </si>
  <si>
    <t>Victoria Banks</t>
  </si>
  <si>
    <t>Roger Pitts</t>
  </si>
  <si>
    <t>Michael Gilbert</t>
  </si>
  <si>
    <t>Stephanie Miller</t>
  </si>
  <si>
    <t>Larry Schaefer</t>
  </si>
  <si>
    <t>Brianna Brown</t>
  </si>
  <si>
    <t>Jessica Lang</t>
  </si>
  <si>
    <t>Brett Delgado</t>
  </si>
  <si>
    <t>Jennifer Lynn</t>
  </si>
  <si>
    <t>Eric Webb</t>
  </si>
  <si>
    <t>Alexis Pratt</t>
  </si>
  <si>
    <t>Holly Casey</t>
  </si>
  <si>
    <t>Laura Clarke</t>
  </si>
  <si>
    <t>Steven Newton</t>
  </si>
  <si>
    <t>Alex Castro</t>
  </si>
  <si>
    <t>Keith Jackson</t>
  </si>
  <si>
    <t>Susan Casey</t>
  </si>
  <si>
    <t>Christopher Schneider</t>
  </si>
  <si>
    <t>Lisa Mitchell</t>
  </si>
  <si>
    <t>Tracy Carpenter</t>
  </si>
  <si>
    <t>Matthew Escobar</t>
  </si>
  <si>
    <t>Tonya Richardson</t>
  </si>
  <si>
    <t>Austin Smith</t>
  </si>
  <si>
    <t>William Poole</t>
  </si>
  <si>
    <t>Christina Ward</t>
  </si>
  <si>
    <t>James Copeland</t>
  </si>
  <si>
    <t>Nicole Bradshaw</t>
  </si>
  <si>
    <t>Kristy Hays</t>
  </si>
  <si>
    <t>Jacob Torres</t>
  </si>
  <si>
    <t>Sue Hale</t>
  </si>
  <si>
    <t>Shane Harper</t>
  </si>
  <si>
    <t>Crystal Stone</t>
  </si>
  <si>
    <t>Christopher Jensen</t>
  </si>
  <si>
    <t>Renee Murray</t>
  </si>
  <si>
    <t>Paul Bush</t>
  </si>
  <si>
    <t>Charles Carter</t>
  </si>
  <si>
    <t>Audrey Fernandez</t>
  </si>
  <si>
    <t>Sandra Bass</t>
  </si>
  <si>
    <t>Veronica Hanson</t>
  </si>
  <si>
    <t>David Foley</t>
  </si>
  <si>
    <t>Alexis Wall</t>
  </si>
  <si>
    <t>Samantha Mercado</t>
  </si>
  <si>
    <t>Stephen White</t>
  </si>
  <si>
    <t>Jodi Poole</t>
  </si>
  <si>
    <t>Cody Campbell</t>
  </si>
  <si>
    <t>Warren Garcia</t>
  </si>
  <si>
    <t>Kristi Bell</t>
  </si>
  <si>
    <t>Luke Clark</t>
  </si>
  <si>
    <t>Rachel Reed</t>
  </si>
  <si>
    <t>Kimberly Swanson</t>
  </si>
  <si>
    <t>Jennifer Mcdonald</t>
  </si>
  <si>
    <t>Stephen Allen</t>
  </si>
  <si>
    <t>Mary Anderson</t>
  </si>
  <si>
    <t>David Stone</t>
  </si>
  <si>
    <t>Danny Lamb</t>
  </si>
  <si>
    <t>Peggy Wiley</t>
  </si>
  <si>
    <t>Anna Smith</t>
  </si>
  <si>
    <t>Mark Clark</t>
  </si>
  <si>
    <t>Allison Wagner</t>
  </si>
  <si>
    <t>Patrick Herring</t>
  </si>
  <si>
    <t>Bryce Garcia</t>
  </si>
  <si>
    <t>Jeffery Spears</t>
  </si>
  <si>
    <t>Francisco Hill</t>
  </si>
  <si>
    <t>Bonnie Lopez</t>
  </si>
  <si>
    <t>James Holmes</t>
  </si>
  <si>
    <t>Amy Powers</t>
  </si>
  <si>
    <t>Amanda Moreno</t>
  </si>
  <si>
    <t>Anne Davis</t>
  </si>
  <si>
    <t>Larry Patterson</t>
  </si>
  <si>
    <t>Anthony Warren</t>
  </si>
  <si>
    <t>Gabriel Allen</t>
  </si>
  <si>
    <t>Philip Webster</t>
  </si>
  <si>
    <t>William Pineda</t>
  </si>
  <si>
    <t>James Green</t>
  </si>
  <si>
    <t>Theresa Smith</t>
  </si>
  <si>
    <t>Kelly Anderson</t>
  </si>
  <si>
    <t>Paul Gutierrez</t>
  </si>
  <si>
    <t>Deanna Castillo</t>
  </si>
  <si>
    <t>Thomas Jackson</t>
  </si>
  <si>
    <t>Dorothy Garcia</t>
  </si>
  <si>
    <t>Donald Keith</t>
  </si>
  <si>
    <t>Andrew Norton</t>
  </si>
  <si>
    <t>Christopher Hunter</t>
  </si>
  <si>
    <t>Sergio Johnson</t>
  </si>
  <si>
    <t>John Harding</t>
  </si>
  <si>
    <t>Eric Torres</t>
  </si>
  <si>
    <t>Rebecca Cannon</t>
  </si>
  <si>
    <t>Lindsay Davis</t>
  </si>
  <si>
    <t>Joseph Hobbs</t>
  </si>
  <si>
    <t>Gary Vazquez</t>
  </si>
  <si>
    <t>Sherry Castillo</t>
  </si>
  <si>
    <t>Leah Patton</t>
  </si>
  <si>
    <t>Rebecca Carey</t>
  </si>
  <si>
    <t>Steven Lewis</t>
  </si>
  <si>
    <t>Leah Fuller</t>
  </si>
  <si>
    <t>Andrew Vance</t>
  </si>
  <si>
    <t>Parker Lewis</t>
  </si>
  <si>
    <t>Amanda Collier</t>
  </si>
  <si>
    <t>Kara Wilson</t>
  </si>
  <si>
    <t>Janet Welch</t>
  </si>
  <si>
    <t>Carol Hughes</t>
  </si>
  <si>
    <t>Tara Oliver</t>
  </si>
  <si>
    <t>Colleen Moore</t>
  </si>
  <si>
    <t>Adam Rivera</t>
  </si>
  <si>
    <t>Erika Hunt</t>
  </si>
  <si>
    <t>Anthony Smith</t>
  </si>
  <si>
    <t>Bethany Dunn</t>
  </si>
  <si>
    <t>Carrie Parks</t>
  </si>
  <si>
    <t>Charlene Miller</t>
  </si>
  <si>
    <t>Terri Wise</t>
  </si>
  <si>
    <t>Andrew Anderson</t>
  </si>
  <si>
    <t>Jillian Stewart</t>
  </si>
  <si>
    <t>Joseph Edwards</t>
  </si>
  <si>
    <t>Emily Hernandez</t>
  </si>
  <si>
    <t>Pamela Thomas</t>
  </si>
  <si>
    <t>Edward Wagner</t>
  </si>
  <si>
    <t>Maria Gonzalez</t>
  </si>
  <si>
    <t>Matthew Arnold</t>
  </si>
  <si>
    <t>Thomas Lewis</t>
  </si>
  <si>
    <t>Marissa George</t>
  </si>
  <si>
    <t>Danielle Soto</t>
  </si>
  <si>
    <t>Brandy Blanchard</t>
  </si>
  <si>
    <t>Anna Gonzalez</t>
  </si>
  <si>
    <t>Ashley West</t>
  </si>
  <si>
    <t>Stephen Harmon</t>
  </si>
  <si>
    <t>Frank Blackwell</t>
  </si>
  <si>
    <t>Kenneth Montes</t>
  </si>
  <si>
    <t>Steven Hebert</t>
  </si>
  <si>
    <t>Melissa Long</t>
  </si>
  <si>
    <t>Rebecca Nelson</t>
  </si>
  <si>
    <t>Javier Ferrell</t>
  </si>
  <si>
    <t>Brian Chavez</t>
  </si>
  <si>
    <t>Cole Collins</t>
  </si>
  <si>
    <t>Brett Randolph</t>
  </si>
  <si>
    <t>Sara Mason</t>
  </si>
  <si>
    <t>Jeff Rose</t>
  </si>
  <si>
    <t>Crystal Hayden</t>
  </si>
  <si>
    <t>Sarah Haynes</t>
  </si>
  <si>
    <t>Joshua Morgan</t>
  </si>
  <si>
    <t>Deborah Morris</t>
  </si>
  <si>
    <t>Brenda Cruz</t>
  </si>
  <si>
    <t>Andrew Booth</t>
  </si>
  <si>
    <t>Lauren Watkins</t>
  </si>
  <si>
    <t>Ryan Bailey</t>
  </si>
  <si>
    <t>David Baker</t>
  </si>
  <si>
    <t>Tracey Chang</t>
  </si>
  <si>
    <t>Desiree Mata</t>
  </si>
  <si>
    <t>Johnny Gay</t>
  </si>
  <si>
    <t>Jennifer Hudson</t>
  </si>
  <si>
    <t>Dwayne Walsh</t>
  </si>
  <si>
    <t>Jason Adams</t>
  </si>
  <si>
    <t>Dean Diaz</t>
  </si>
  <si>
    <t>Jennifer Rivera</t>
  </si>
  <si>
    <t>Laura Bell</t>
  </si>
  <si>
    <t>Samantha Kelley</t>
  </si>
  <si>
    <t>Michael Day</t>
  </si>
  <si>
    <t>Richard Hebert</t>
  </si>
  <si>
    <t>Steven Ball</t>
  </si>
  <si>
    <t>Jason Dorsey</t>
  </si>
  <si>
    <t>Kristin Chavez</t>
  </si>
  <si>
    <t>Diane Johnson</t>
  </si>
  <si>
    <t>Aug</t>
  </si>
  <si>
    <t>Sep</t>
  </si>
  <si>
    <t>Oct</t>
  </si>
  <si>
    <t>Nov</t>
  </si>
  <si>
    <t>Dec</t>
  </si>
  <si>
    <t>KPIs</t>
  </si>
  <si>
    <t>% Profit Margin</t>
  </si>
  <si>
    <t xml:space="preserve"> Quantity Purchased</t>
  </si>
  <si>
    <t xml:space="preserve"> COGS</t>
  </si>
  <si>
    <t xml:space="preserve"> Revenue</t>
  </si>
  <si>
    <t xml:space="preserve"> Profit</t>
  </si>
  <si>
    <t>Profitability</t>
  </si>
  <si>
    <t>Options</t>
  </si>
  <si>
    <t>Revenue by Age Group</t>
  </si>
  <si>
    <t>Check</t>
  </si>
  <si>
    <t xml:space="preserve"> Revenue2</t>
  </si>
  <si>
    <t>Highlight</t>
  </si>
  <si>
    <t>Switch</t>
  </si>
  <si>
    <t>Pricing</t>
  </si>
  <si>
    <t>Full Percentage</t>
  </si>
  <si>
    <t>Revenue by Payment Method</t>
  </si>
  <si>
    <t>Revenue by Location</t>
  </si>
  <si>
    <t>Revenue by Top 5 Customers</t>
  </si>
  <si>
    <t>Revenue by Gender</t>
  </si>
  <si>
    <t>Month</t>
  </si>
  <si>
    <t>%</t>
  </si>
  <si>
    <t>MoM Change</t>
  </si>
  <si>
    <t>Data Label</t>
  </si>
  <si>
    <t>Caption:</t>
  </si>
  <si>
    <t>Bottom</t>
  </si>
  <si>
    <t>Top</t>
  </si>
  <si>
    <t>Transaction Date (Quarter)</t>
  </si>
  <si>
    <t>Qtr1</t>
  </si>
  <si>
    <t>Qtr2</t>
  </si>
  <si>
    <t>Qtr3</t>
  </si>
  <si>
    <t>Qtr4</t>
  </si>
  <si>
    <t>Reference</t>
  </si>
  <si>
    <t>Top 3 Month Values</t>
  </si>
  <si>
    <t>Months</t>
  </si>
  <si>
    <t>Percentage contribution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</si>
</sst>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0.0%"/>
    <numFmt numFmtId="165" formatCode="&quot;$&quot;#,##0"/>
    <numFmt numFmtId="166" formatCode="_(* #,##0_);_(* \(#,##0\);_(* &quot;-&quot;??_);_(@_)"/>
    <numFmt numFmtId="168" formatCode="ddd"/>
  </numFmts>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theme="1"/>
      <name val="Calibri"/>
      <family val="2"/>
      <scheme val="minor"/>
    </font>
    <font>
      <sz val="8"/>
      <name val="Segoe UI"/>
      <family val="2"/>
    </font>
  </fonts>
  <fills count="6">
    <fill>
      <patternFill patternType="none"/>
    </fill>
    <fill>
      <patternFill patternType="gray125"/>
    </fill>
    <fill>
      <patternFill patternType="solid">
        <fgColor theme="0" tint="-4.9989318521683403E-2"/>
        <bgColor indexed="64"/>
      </patternFill>
    </fill>
    <fill>
      <patternFill patternType="solid">
        <fgColor theme="3" tint="-0.249977111117893"/>
        <bgColor indexed="64"/>
      </patternFill>
    </fill>
    <fill>
      <patternFill patternType="solid">
        <fgColor theme="3"/>
        <bgColor indexed="64"/>
      </patternFill>
    </fill>
    <fill>
      <patternFill patternType="solid">
        <fgColor rgb="FFFF0000"/>
        <bgColor indexed="64"/>
      </patternFill>
    </fill>
  </fills>
  <borders count="1">
    <border>
      <left/>
      <right/>
      <top/>
      <bottom/>
      <diagonal/>
    </border>
  </borders>
  <cellStyleXfs count="2">
    <xf numFmtId="0" fontId="0" fillId="0" borderId="0"/>
    <xf numFmtId="43" fontId="4" fillId="0" borderId="0" applyFont="0" applyFill="0" applyBorder="0" applyAlignment="0" applyProtection="0"/>
  </cellStyleXfs>
  <cellXfs count="20">
    <xf numFmtId="0" fontId="0" fillId="0" borderId="0" xfId="0"/>
    <xf numFmtId="14" fontId="0" fillId="0" borderId="0" xfId="0" applyNumberFormat="1"/>
    <xf numFmtId="0" fontId="0" fillId="2" borderId="0" xfId="0" applyFill="1"/>
    <xf numFmtId="0" fontId="3" fillId="3" borderId="0" xfId="0" applyFont="1" applyFill="1"/>
    <xf numFmtId="0" fontId="1" fillId="3" borderId="0" xfId="0" applyFont="1" applyFill="1"/>
    <xf numFmtId="164" fontId="0" fillId="0" borderId="0" xfId="0" applyNumberFormat="1"/>
    <xf numFmtId="0" fontId="2" fillId="0" borderId="0" xfId="0" applyFont="1"/>
    <xf numFmtId="165" fontId="0" fillId="0" borderId="0" xfId="0" applyNumberFormat="1"/>
    <xf numFmtId="166" fontId="0" fillId="0" borderId="0" xfId="0" applyNumberFormat="1"/>
    <xf numFmtId="0" fontId="0" fillId="0" borderId="0" xfId="0" pivotButton="1"/>
    <xf numFmtId="0" fontId="0" fillId="4" borderId="0" xfId="0" applyFill="1"/>
    <xf numFmtId="10" fontId="0" fillId="0" borderId="0" xfId="0" applyNumberFormat="1"/>
    <xf numFmtId="166" fontId="0" fillId="0" borderId="0" xfId="1" applyNumberFormat="1" applyFont="1"/>
    <xf numFmtId="9" fontId="0" fillId="0" borderId="0" xfId="0" applyNumberFormat="1"/>
    <xf numFmtId="0" fontId="1" fillId="4" borderId="0" xfId="0" applyFont="1" applyFill="1"/>
    <xf numFmtId="0" fontId="0" fillId="0" borderId="0" xfId="0" applyNumberFormat="1"/>
    <xf numFmtId="0" fontId="3" fillId="5" borderId="0" xfId="0" applyFont="1" applyFill="1"/>
    <xf numFmtId="168" fontId="0" fillId="0" borderId="0" xfId="0" applyNumberFormat="1"/>
    <xf numFmtId="2" fontId="0" fillId="0" borderId="0" xfId="0" applyNumberFormat="1"/>
    <xf numFmtId="10" fontId="0" fillId="0" borderId="0" xfId="0" applyNumberFormat="1" applyFont="1"/>
  </cellXfs>
  <cellStyles count="2">
    <cellStyle name="Comma" xfId="1" builtinId="3"/>
    <cellStyle name="Normal" xfId="0" builtinId="0"/>
  </cellStyles>
  <dxfs count="30">
    <dxf>
      <numFmt numFmtId="165" formatCode="&quot;$&quot;#,##0"/>
    </dxf>
    <dxf>
      <numFmt numFmtId="165" formatCode="&quot;$&quot;#,##0"/>
    </dxf>
    <dxf>
      <numFmt numFmtId="166" formatCode="_(* #,##0_);_(* \(#,##0\);_(* &quot;-&quot;??_);_(@_)"/>
    </dxf>
    <dxf>
      <numFmt numFmtId="166" formatCode="_(* #,##0_);_(* \(#,##0\);_(* &quot;-&quot;??_);_(@_)"/>
    </dxf>
    <dxf>
      <numFmt numFmtId="14" formatCode="0.00%"/>
    </dxf>
    <dxf>
      <numFmt numFmtId="165" formatCode="&quot;$&quot;#,##0"/>
    </dxf>
    <dxf>
      <numFmt numFmtId="165" formatCode="&quot;$&quot;#,##0"/>
    </dxf>
    <dxf>
      <numFmt numFmtId="165" formatCode="&quot;$&quot;#,##0"/>
    </dxf>
    <dxf>
      <numFmt numFmtId="165" formatCode="&quot;$&quot;#,##0"/>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9" formatCode="m/d/yyyy"/>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0"/>
        </patternFill>
      </fill>
      <border diagonalUp="0" diagonalDown="0">
        <left/>
        <right/>
        <top/>
        <bottom/>
        <vertical/>
        <horizontal/>
      </border>
    </dxf>
  </dxfs>
  <tableStyles count="2" defaultTableStyle="TableStyleMedium2" defaultPivotStyle="PivotStyleLight16">
    <tableStyle name="MyStyle" pivot="0" table="0" count="10" xr9:uid="{DAA06F59-A76F-4570-94B2-51BA4A2C0A4E}">
      <tableStyleElement type="wholeTable" dxfId="29"/>
      <tableStyleElement type="headerRow" dxfId="28"/>
    </tableStyle>
    <tableStyle name="MyStyle 2" pivot="0" table="0" count="10" xr9:uid="{30721253-A0BC-419B-AD06-E2331C435015}">
      <tableStyleElement type="wholeTable" dxfId="27"/>
      <tableStyleElement type="headerRow" dxfId="26"/>
    </tableStyle>
  </tableStyles>
  <colors>
    <mruColors>
      <color rgb="FFB4C0EE"/>
      <color rgb="FFAEA3E5"/>
      <color rgb="FF4933B5"/>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59996337778862885"/>
            </patternFill>
          </fill>
          <border diagonalUp="0" diagonalDown="0">
            <left/>
            <right/>
            <top/>
            <bottom/>
            <vertical/>
            <horizontal/>
          </border>
        </dxf>
        <dxf>
          <font>
            <color theme="1" tint="0.499984740745262"/>
          </font>
          <fill>
            <patternFill patternType="solid">
              <fgColor auto="1"/>
              <bgColor theme="5" tint="0.59996337778862885"/>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8" tint="0.39994506668294322"/>
            </patternFill>
          </fill>
          <border diagonalUp="1" diagonalDown="0">
            <left/>
            <right/>
            <top/>
            <bottom/>
            <diagonal style="thick">
              <color theme="0" tint="-0.14996795556505021"/>
            </diagonal>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499984740745262"/>
          </font>
          <fill>
            <patternFill patternType="solid">
              <fgColor rgb="FFFFFFFF"/>
              <bgColor theme="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59996337778862885"/>
            </patternFill>
          </fill>
          <border diagonalUp="0" diagonalDown="0">
            <left/>
            <right/>
            <top/>
            <bottom/>
            <vertical/>
            <horizontal/>
          </border>
        </dxf>
        <dxf>
          <font>
            <color theme="1" tint="0.499984740745262"/>
          </font>
          <fill>
            <patternFill patternType="solid">
              <fgColor auto="1"/>
              <bgColor theme="5" tint="0.59996337778862885"/>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8" tint="0.39994506668294322"/>
            </patternFill>
          </fill>
          <border diagonalUp="1" diagonalDown="0">
            <left/>
            <right/>
            <top/>
            <bottom/>
            <diagonal style="thick">
              <color theme="0" tint="-0.14996795556505021"/>
            </diagonal>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499984740745262"/>
          </font>
          <fill>
            <patternFill patternType="solid">
              <fgColor rgb="FFFFFFFF"/>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MyStyle">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Style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connections" Target="connection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aredStrings" Target="sharedStrings.xml"/><Relationship Id="rId29" Type="http://schemas.openxmlformats.org/officeDocument/2006/relationships/customXml" Target="../customXml/item7.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pivotCacheDefinition" Target="pivotCache/pivotCacheDefinition5.xml"/><Relationship Id="rId19" Type="http://schemas.openxmlformats.org/officeDocument/2006/relationships/styles" Target="styles.xml"/><Relationship Id="rId31"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microsoft.com/office/2007/relationships/slicerCache" Target="slicerCaches/slicerCache3.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microsoft.com/office/2007/relationships/slicerCache" Target="slicerCaches/slicerCache1.xml"/><Relationship Id="rId17" Type="http://schemas.openxmlformats.org/officeDocument/2006/relationships/theme" Target="theme/theme1.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'Analysis 1'!$V$19</c:f>
              <c:strCache>
                <c:ptCount val="1"/>
                <c:pt idx="0">
                  <c:v>Full Percentage</c:v>
                </c:pt>
              </c:strCache>
            </c:strRef>
          </c:tx>
          <c:spPr>
            <a:solidFill>
              <a:schemeClr val="tx2">
                <a:lumMod val="20000"/>
                <a:lumOff val="80000"/>
              </a:schemeClr>
            </a:solidFill>
            <a:ln>
              <a:noFill/>
            </a:ln>
            <a:effectLst/>
          </c:spPr>
          <c:invertIfNegative val="0"/>
          <c:cat>
            <c:strRef>
              <c:f>'Analysis 1'!$T$20:$T$21</c:f>
              <c:strCache>
                <c:ptCount val="2"/>
                <c:pt idx="0">
                  <c:v>Expensive</c:v>
                </c:pt>
                <c:pt idx="1">
                  <c:v>Less Expensive</c:v>
                </c:pt>
              </c:strCache>
            </c:strRef>
          </c:cat>
          <c:val>
            <c:numRef>
              <c:f>'Analysis 1'!$V$20:$V$21</c:f>
              <c:numCache>
                <c:formatCode>0%</c:formatCode>
                <c:ptCount val="2"/>
                <c:pt idx="0">
                  <c:v>1</c:v>
                </c:pt>
                <c:pt idx="1">
                  <c:v>1</c:v>
                </c:pt>
              </c:numCache>
            </c:numRef>
          </c:val>
          <c:extLst>
            <c:ext xmlns:c16="http://schemas.microsoft.com/office/drawing/2014/chart" uri="{C3380CC4-5D6E-409C-BE32-E72D297353CC}">
              <c16:uniqueId val="{00000000-4F98-44C7-B893-7247E8C03E3B}"/>
            </c:ext>
          </c:extLst>
        </c:ser>
        <c:ser>
          <c:idx val="0"/>
          <c:order val="1"/>
          <c:tx>
            <c:strRef>
              <c:f>'Analysis 1'!$U$19</c:f>
              <c:strCache>
                <c:ptCount val="1"/>
                <c:pt idx="0">
                  <c:v> Revenue2</c:v>
                </c:pt>
              </c:strCache>
            </c:strRef>
          </c:tx>
          <c:spPr>
            <a:solidFill>
              <a:srgbClr val="B4C0E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1'!$T$20:$T$21</c:f>
              <c:strCache>
                <c:ptCount val="2"/>
                <c:pt idx="0">
                  <c:v>Expensive</c:v>
                </c:pt>
                <c:pt idx="1">
                  <c:v>Less Expensive</c:v>
                </c:pt>
              </c:strCache>
            </c:strRef>
          </c:cat>
          <c:val>
            <c:numRef>
              <c:f>'Analysis 1'!$U$20:$U$21</c:f>
              <c:numCache>
                <c:formatCode>0.0%</c:formatCode>
                <c:ptCount val="2"/>
                <c:pt idx="0">
                  <c:v>0.89678565040152514</c:v>
                </c:pt>
                <c:pt idx="1">
                  <c:v>0.10321434959847491</c:v>
                </c:pt>
              </c:numCache>
            </c:numRef>
          </c:val>
          <c:extLst>
            <c:ext xmlns:c16="http://schemas.microsoft.com/office/drawing/2014/chart" uri="{C3380CC4-5D6E-409C-BE32-E72D297353CC}">
              <c16:uniqueId val="{00000001-4F98-44C7-B893-7247E8C03E3B}"/>
            </c:ext>
          </c:extLst>
        </c:ser>
        <c:dLbls>
          <c:showLegendKey val="0"/>
          <c:showVal val="0"/>
          <c:showCatName val="0"/>
          <c:showSerName val="0"/>
          <c:showPercent val="0"/>
          <c:showBubbleSize val="0"/>
        </c:dLbls>
        <c:gapWidth val="5"/>
        <c:overlap val="100"/>
        <c:axId val="500364032"/>
        <c:axId val="500365952"/>
      </c:barChart>
      <c:catAx>
        <c:axId val="500364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5952"/>
        <c:crosses val="autoZero"/>
        <c:auto val="1"/>
        <c:lblAlgn val="ctr"/>
        <c:lblOffset val="100"/>
        <c:noMultiLvlLbl val="0"/>
      </c:catAx>
      <c:valAx>
        <c:axId val="500365952"/>
        <c:scaling>
          <c:orientation val="minMax"/>
          <c:max val="1"/>
          <c:min val="0"/>
        </c:scaling>
        <c:delete val="1"/>
        <c:axPos val="l"/>
        <c:numFmt formatCode="0%" sourceLinked="1"/>
        <c:majorTickMark val="none"/>
        <c:minorTickMark val="none"/>
        <c:tickLblPos val="nextTo"/>
        <c:crossAx val="5003640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012028076262943E-2"/>
          <c:y val="9.2664092664092659E-2"/>
          <c:w val="0.89397594384747414"/>
          <c:h val="0.72819870489161842"/>
        </c:manualLayout>
      </c:layout>
      <c:barChart>
        <c:barDir val="col"/>
        <c:grouping val="clustered"/>
        <c:varyColors val="0"/>
        <c:ser>
          <c:idx val="0"/>
          <c:order val="0"/>
          <c:tx>
            <c:strRef>
              <c:f>'Analysis 1'!$O$15</c:f>
              <c:strCache>
                <c:ptCount val="1"/>
                <c:pt idx="0">
                  <c:v> Revenue2</c:v>
                </c:pt>
              </c:strCache>
            </c:strRef>
          </c:tx>
          <c:spPr>
            <a:solidFill>
              <a:srgbClr val="B4C0EE"/>
            </a:solidFill>
            <a:ln>
              <a:noFill/>
            </a:ln>
            <a:effectLst/>
          </c:spPr>
          <c:invertIfNegative val="0"/>
          <c:dLbls>
            <c:dLbl>
              <c:idx val="0"/>
              <c:tx>
                <c:rich>
                  <a:bodyPr/>
                  <a:lstStyle/>
                  <a:p>
                    <a:fld id="{50F0EB0E-26E2-4328-958E-EDCEA3AECB6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62E-4347-9BB9-2A3587C8807D}"/>
                </c:ext>
              </c:extLst>
            </c:dLbl>
            <c:dLbl>
              <c:idx val="1"/>
              <c:tx>
                <c:rich>
                  <a:bodyPr/>
                  <a:lstStyle/>
                  <a:p>
                    <a:fld id="{42E7C22A-5829-48ED-8A4B-F5FB95FBB55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62E-4347-9BB9-2A3587C8807D}"/>
                </c:ext>
              </c:extLst>
            </c:dLbl>
            <c:dLbl>
              <c:idx val="2"/>
              <c:tx>
                <c:rich>
                  <a:bodyPr/>
                  <a:lstStyle/>
                  <a:p>
                    <a:fld id="{BB115C3B-CC87-4EFB-A06D-71A925E32E5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62E-4347-9BB9-2A3587C8807D}"/>
                </c:ext>
              </c:extLst>
            </c:dLbl>
            <c:dLbl>
              <c:idx val="3"/>
              <c:tx>
                <c:rich>
                  <a:bodyPr/>
                  <a:lstStyle/>
                  <a:p>
                    <a:fld id="{5335A85C-F724-48D2-B432-34098AD2747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62E-4347-9BB9-2A3587C8807D}"/>
                </c:ext>
              </c:extLst>
            </c:dLbl>
            <c:dLbl>
              <c:idx val="4"/>
              <c:tx>
                <c:rich>
                  <a:bodyPr/>
                  <a:lstStyle/>
                  <a:p>
                    <a:fld id="{C66CDA2B-8DBD-4A90-8947-0EDDA2DA368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62E-4347-9BB9-2A3587C880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1'!$N$16:$N$20</c:f>
              <c:strCache>
                <c:ptCount val="5"/>
                <c:pt idx="0">
                  <c:v>15 - 29</c:v>
                </c:pt>
                <c:pt idx="1">
                  <c:v>30 - 44</c:v>
                </c:pt>
                <c:pt idx="2">
                  <c:v>45 - 59</c:v>
                </c:pt>
                <c:pt idx="3">
                  <c:v>60 - 74</c:v>
                </c:pt>
                <c:pt idx="4">
                  <c:v>75 - 89</c:v>
                </c:pt>
              </c:strCache>
            </c:strRef>
          </c:cat>
          <c:val>
            <c:numRef>
              <c:f>'Analysis 1'!$O$16:$O$20</c:f>
              <c:numCache>
                <c:formatCode>_(* #,##0_);_(* \(#,##0\);_(* "-"??_);_(@_)</c:formatCode>
                <c:ptCount val="5"/>
                <c:pt idx="0">
                  <c:v>11396535</c:v>
                </c:pt>
                <c:pt idx="1">
                  <c:v>14835597</c:v>
                </c:pt>
                <c:pt idx="2">
                  <c:v>14406406</c:v>
                </c:pt>
                <c:pt idx="3">
                  <c:v>14938238</c:v>
                </c:pt>
                <c:pt idx="4">
                  <c:v>5991107</c:v>
                </c:pt>
              </c:numCache>
            </c:numRef>
          </c:val>
          <c:extLst>
            <c:ext xmlns:c15="http://schemas.microsoft.com/office/drawing/2012/chart" uri="{02D57815-91ED-43cb-92C2-25804820EDAC}">
              <c15:datalabelsRange>
                <c15:f>'Analysis 1'!$Q$16:$Q$20</c15:f>
                <c15:dlblRangeCache>
                  <c:ptCount val="5"/>
                  <c:pt idx="0">
                    <c:v>11.4M</c:v>
                  </c:pt>
                  <c:pt idx="1">
                    <c:v>14.8M</c:v>
                  </c:pt>
                  <c:pt idx="2">
                    <c:v>14.4M</c:v>
                  </c:pt>
                  <c:pt idx="3">
                    <c:v>14.9M</c:v>
                  </c:pt>
                  <c:pt idx="4">
                    <c:v>6.0M</c:v>
                  </c:pt>
                </c15:dlblRangeCache>
              </c15:datalabelsRange>
            </c:ext>
            <c:ext xmlns:c16="http://schemas.microsoft.com/office/drawing/2014/chart" uri="{C3380CC4-5D6E-409C-BE32-E72D297353CC}">
              <c16:uniqueId val="{00000005-062E-4347-9BB9-2A3587C8807D}"/>
            </c:ext>
          </c:extLst>
        </c:ser>
        <c:ser>
          <c:idx val="1"/>
          <c:order val="1"/>
          <c:tx>
            <c:strRef>
              <c:f>'Analysis 1'!$P$15</c:f>
              <c:strCache>
                <c:ptCount val="1"/>
                <c:pt idx="0">
                  <c:v>Highlight</c:v>
                </c:pt>
              </c:strCache>
            </c:strRef>
          </c:tx>
          <c:spPr>
            <a:solidFill>
              <a:srgbClr val="00B0F0"/>
            </a:solidFill>
            <a:ln>
              <a:noFill/>
            </a:ln>
            <a:effectLst/>
          </c:spPr>
          <c:invertIfNegative val="0"/>
          <c:dLbls>
            <c:delete val="1"/>
          </c:dLbls>
          <c:val>
            <c:numRef>
              <c:f>'Analysis 1'!$P$16:$P$20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062E-4347-9BB9-2A3587C8807D}"/>
            </c:ext>
          </c:extLst>
        </c:ser>
        <c:dLbls>
          <c:dLblPos val="outEnd"/>
          <c:showLegendKey val="0"/>
          <c:showVal val="1"/>
          <c:showCatName val="0"/>
          <c:showSerName val="0"/>
          <c:showPercent val="0"/>
          <c:showBubbleSize val="0"/>
        </c:dLbls>
        <c:gapWidth val="100"/>
        <c:overlap val="100"/>
        <c:axId val="1603806960"/>
        <c:axId val="1603825200"/>
      </c:barChart>
      <c:catAx>
        <c:axId val="1603806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3825200"/>
        <c:crosses val="autoZero"/>
        <c:auto val="1"/>
        <c:lblAlgn val="ctr"/>
        <c:lblOffset val="100"/>
        <c:noMultiLvlLbl val="0"/>
      </c:catAx>
      <c:valAx>
        <c:axId val="1603825200"/>
        <c:scaling>
          <c:orientation val="minMax"/>
        </c:scaling>
        <c:delete val="1"/>
        <c:axPos val="l"/>
        <c:numFmt formatCode="_(* #,##0_);_(* \(#,##0\);_(* &quot;-&quot;??_);_(@_)" sourceLinked="1"/>
        <c:majorTickMark val="none"/>
        <c:minorTickMark val="none"/>
        <c:tickLblPos val="nextTo"/>
        <c:crossAx val="16038069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1'!$AP$13</c:f>
              <c:strCache>
                <c:ptCount val="1"/>
                <c:pt idx="0">
                  <c:v> Revenue2</c:v>
                </c:pt>
              </c:strCache>
            </c:strRef>
          </c:tx>
          <c:spPr>
            <a:solidFill>
              <a:srgbClr val="B4C0EE"/>
            </a:solidFill>
            <a:ln>
              <a:noFill/>
            </a:ln>
            <a:effectLst/>
          </c:spPr>
          <c:invertIfNegative val="0"/>
          <c:dLbls>
            <c:dLbl>
              <c:idx val="0"/>
              <c:tx>
                <c:rich>
                  <a:bodyPr/>
                  <a:lstStyle/>
                  <a:p>
                    <a:fld id="{522B1CE6-C476-4B8A-BDF8-916D7EC3271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7CB4-4636-9FE3-C9A68B90ECB2}"/>
                </c:ext>
              </c:extLst>
            </c:dLbl>
            <c:dLbl>
              <c:idx val="1"/>
              <c:tx>
                <c:rich>
                  <a:bodyPr/>
                  <a:lstStyle/>
                  <a:p>
                    <a:fld id="{E2697DF2-3A8F-4116-A102-9945B7FE11B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7CB4-4636-9FE3-C9A68B90ECB2}"/>
                </c:ext>
              </c:extLst>
            </c:dLbl>
            <c:dLbl>
              <c:idx val="2"/>
              <c:tx>
                <c:rich>
                  <a:bodyPr/>
                  <a:lstStyle/>
                  <a:p>
                    <a:fld id="{91AD8A16-A1A1-40F2-9E68-BA0E5CC4B7B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7CB4-4636-9FE3-C9A68B90ECB2}"/>
                </c:ext>
              </c:extLst>
            </c:dLbl>
            <c:dLbl>
              <c:idx val="3"/>
              <c:tx>
                <c:rich>
                  <a:bodyPr/>
                  <a:lstStyle/>
                  <a:p>
                    <a:fld id="{E37DD8EC-C485-4538-AC04-8153202219E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CB4-4636-9FE3-C9A68B90ECB2}"/>
                </c:ext>
              </c:extLst>
            </c:dLbl>
            <c:dLbl>
              <c:idx val="4"/>
              <c:tx>
                <c:rich>
                  <a:bodyPr/>
                  <a:lstStyle/>
                  <a:p>
                    <a:fld id="{F6C7EBEC-7D69-463A-905E-576F92E021B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CB4-4636-9FE3-C9A68B90ECB2}"/>
                </c:ext>
              </c:extLst>
            </c:dLbl>
            <c:dLbl>
              <c:idx val="5"/>
              <c:tx>
                <c:rich>
                  <a:bodyPr/>
                  <a:lstStyle/>
                  <a:p>
                    <a:fld id="{150AA88A-39D8-4003-B21F-F855C3ABFD2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CB4-4636-9FE3-C9A68B90ECB2}"/>
                </c:ext>
              </c:extLst>
            </c:dLbl>
            <c:dLbl>
              <c:idx val="6"/>
              <c:tx>
                <c:rich>
                  <a:bodyPr/>
                  <a:lstStyle/>
                  <a:p>
                    <a:fld id="{72262A23-9701-4EA8-AB23-95F7CA89046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CB4-4636-9FE3-C9A68B90ECB2}"/>
                </c:ext>
              </c:extLst>
            </c:dLbl>
            <c:dLbl>
              <c:idx val="7"/>
              <c:tx>
                <c:rich>
                  <a:bodyPr/>
                  <a:lstStyle/>
                  <a:p>
                    <a:fld id="{9A49E6AA-1A43-48DA-AEE6-E6A406CF2F2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CB4-4636-9FE3-C9A68B90ECB2}"/>
                </c:ext>
              </c:extLst>
            </c:dLbl>
            <c:dLbl>
              <c:idx val="8"/>
              <c:tx>
                <c:rich>
                  <a:bodyPr/>
                  <a:lstStyle/>
                  <a:p>
                    <a:fld id="{B54BA1B6-07FD-47B6-970D-03CFA522360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CB4-4636-9FE3-C9A68B90ECB2}"/>
                </c:ext>
              </c:extLst>
            </c:dLbl>
            <c:dLbl>
              <c:idx val="9"/>
              <c:tx>
                <c:rich>
                  <a:bodyPr/>
                  <a:lstStyle/>
                  <a:p>
                    <a:fld id="{02F1783A-9E2B-4A7C-8A71-9F7C3E47919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CB4-4636-9FE3-C9A68B90EC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1'!$AO$14:$AO$23</c:f>
              <c:strCache>
                <c:ptCount val="10"/>
                <c:pt idx="0">
                  <c:v>San Antonio</c:v>
                </c:pt>
                <c:pt idx="1">
                  <c:v>San Jose</c:v>
                </c:pt>
                <c:pt idx="2">
                  <c:v>Philadelphia</c:v>
                </c:pt>
                <c:pt idx="3">
                  <c:v>Houston</c:v>
                </c:pt>
                <c:pt idx="4">
                  <c:v>Dallas</c:v>
                </c:pt>
                <c:pt idx="5">
                  <c:v>Los Angeles</c:v>
                </c:pt>
                <c:pt idx="6">
                  <c:v>San Diego</c:v>
                </c:pt>
                <c:pt idx="7">
                  <c:v>New York</c:v>
                </c:pt>
                <c:pt idx="8">
                  <c:v>Phoenix</c:v>
                </c:pt>
                <c:pt idx="9">
                  <c:v>Chicago</c:v>
                </c:pt>
              </c:strCache>
            </c:strRef>
          </c:cat>
          <c:val>
            <c:numRef>
              <c:f>'Analysis 1'!$AP$14:$AP$23</c:f>
              <c:numCache>
                <c:formatCode>_(* #,##0_);_(* \(#,##0\);_(* "-"??_);_(@_)</c:formatCode>
                <c:ptCount val="10"/>
                <c:pt idx="0">
                  <c:v>7343282</c:v>
                </c:pt>
                <c:pt idx="1">
                  <c:v>6343424</c:v>
                </c:pt>
                <c:pt idx="2">
                  <c:v>6315796</c:v>
                </c:pt>
                <c:pt idx="3">
                  <c:v>6179951</c:v>
                </c:pt>
                <c:pt idx="4">
                  <c:v>6128566</c:v>
                </c:pt>
                <c:pt idx="5">
                  <c:v>6066717</c:v>
                </c:pt>
                <c:pt idx="6">
                  <c:v>6036613</c:v>
                </c:pt>
                <c:pt idx="7">
                  <c:v>5776850</c:v>
                </c:pt>
                <c:pt idx="8">
                  <c:v>5710119</c:v>
                </c:pt>
                <c:pt idx="9">
                  <c:v>5666565</c:v>
                </c:pt>
              </c:numCache>
            </c:numRef>
          </c:val>
          <c:extLst>
            <c:ext xmlns:c15="http://schemas.microsoft.com/office/drawing/2012/chart" uri="{02D57815-91ED-43cb-92C2-25804820EDAC}">
              <c15:datalabelsRange>
                <c15:f>'Analysis 1'!$AR$14:$AR$23</c15:f>
                <c15:dlblRangeCache>
                  <c:ptCount val="10"/>
                  <c:pt idx="0">
                    <c:v>7.3M</c:v>
                  </c:pt>
                  <c:pt idx="1">
                    <c:v>6.3M</c:v>
                  </c:pt>
                  <c:pt idx="2">
                    <c:v>6.3M</c:v>
                  </c:pt>
                  <c:pt idx="3">
                    <c:v>6.2M</c:v>
                  </c:pt>
                  <c:pt idx="4">
                    <c:v>6.1M</c:v>
                  </c:pt>
                  <c:pt idx="5">
                    <c:v>6.1M</c:v>
                  </c:pt>
                  <c:pt idx="6">
                    <c:v>6.0M</c:v>
                  </c:pt>
                  <c:pt idx="7">
                    <c:v>5.8M</c:v>
                  </c:pt>
                  <c:pt idx="8">
                    <c:v>5.7M</c:v>
                  </c:pt>
                  <c:pt idx="9">
                    <c:v>5.7M</c:v>
                  </c:pt>
                </c15:dlblRangeCache>
              </c15:datalabelsRange>
            </c:ext>
            <c:ext xmlns:c16="http://schemas.microsoft.com/office/drawing/2014/chart" uri="{C3380CC4-5D6E-409C-BE32-E72D297353CC}">
              <c16:uniqueId val="{0000000A-7CB4-4636-9FE3-C9A68B90ECB2}"/>
            </c:ext>
          </c:extLst>
        </c:ser>
        <c:ser>
          <c:idx val="1"/>
          <c:order val="1"/>
          <c:tx>
            <c:strRef>
              <c:f>'Analysis 1'!$AQ$13</c:f>
              <c:strCache>
                <c:ptCount val="1"/>
                <c:pt idx="0">
                  <c:v>Highlight</c:v>
                </c:pt>
              </c:strCache>
            </c:strRef>
          </c:tx>
          <c:spPr>
            <a:solidFill>
              <a:srgbClr val="00B0F0"/>
            </a:solidFill>
            <a:ln>
              <a:noFill/>
            </a:ln>
            <a:effectLst/>
          </c:spPr>
          <c:invertIfNegative val="0"/>
          <c:cat>
            <c:strRef>
              <c:f>'Analysis 1'!$AO$14:$AO$23</c:f>
              <c:strCache>
                <c:ptCount val="10"/>
                <c:pt idx="0">
                  <c:v>San Antonio</c:v>
                </c:pt>
                <c:pt idx="1">
                  <c:v>San Jose</c:v>
                </c:pt>
                <c:pt idx="2">
                  <c:v>Philadelphia</c:v>
                </c:pt>
                <c:pt idx="3">
                  <c:v>Houston</c:v>
                </c:pt>
                <c:pt idx="4">
                  <c:v>Dallas</c:v>
                </c:pt>
                <c:pt idx="5">
                  <c:v>Los Angeles</c:v>
                </c:pt>
                <c:pt idx="6">
                  <c:v>San Diego</c:v>
                </c:pt>
                <c:pt idx="7">
                  <c:v>New York</c:v>
                </c:pt>
                <c:pt idx="8">
                  <c:v>Phoenix</c:v>
                </c:pt>
                <c:pt idx="9">
                  <c:v>Chicago</c:v>
                </c:pt>
              </c:strCache>
            </c:strRef>
          </c:cat>
          <c:val>
            <c:numRef>
              <c:f>'Analysis 1'!$AQ$14:$AQ$23</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7CB4-4636-9FE3-C9A68B90ECB2}"/>
            </c:ext>
          </c:extLst>
        </c:ser>
        <c:dLbls>
          <c:showLegendKey val="0"/>
          <c:showVal val="0"/>
          <c:showCatName val="0"/>
          <c:showSerName val="0"/>
          <c:showPercent val="0"/>
          <c:showBubbleSize val="0"/>
        </c:dLbls>
        <c:gapWidth val="100"/>
        <c:overlap val="100"/>
        <c:axId val="1830964175"/>
        <c:axId val="1830964655"/>
      </c:barChart>
      <c:catAx>
        <c:axId val="183096417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0964655"/>
        <c:crosses val="autoZero"/>
        <c:auto val="1"/>
        <c:lblAlgn val="ctr"/>
        <c:lblOffset val="100"/>
        <c:noMultiLvlLbl val="0"/>
      </c:catAx>
      <c:valAx>
        <c:axId val="1830964655"/>
        <c:scaling>
          <c:orientation val="minMax"/>
        </c:scaling>
        <c:delete val="1"/>
        <c:axPos val="t"/>
        <c:numFmt formatCode="_(* #,##0_);_(* \(#,##0\);_(* &quot;-&quot;??_);_(@_)" sourceLinked="1"/>
        <c:majorTickMark val="none"/>
        <c:minorTickMark val="none"/>
        <c:tickLblPos val="nextTo"/>
        <c:crossAx val="18309641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1'!$BD$13</c:f>
              <c:strCache>
                <c:ptCount val="1"/>
                <c:pt idx="0">
                  <c:v> Revenue2</c:v>
                </c:pt>
              </c:strCache>
            </c:strRef>
          </c:tx>
          <c:spPr>
            <a:solidFill>
              <a:srgbClr val="B4C0EE"/>
            </a:solidFill>
            <a:ln>
              <a:noFill/>
            </a:ln>
            <a:effectLst/>
          </c:spPr>
          <c:invertIfNegative val="0"/>
          <c:dLbls>
            <c:dLbl>
              <c:idx val="0"/>
              <c:tx>
                <c:rich>
                  <a:bodyPr/>
                  <a:lstStyle/>
                  <a:p>
                    <a:fld id="{0B28AF8D-BA9D-4575-AE6E-6EBA526987C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468E-479A-B9C8-99BDC3ED6CA9}"/>
                </c:ext>
              </c:extLst>
            </c:dLbl>
            <c:dLbl>
              <c:idx val="1"/>
              <c:tx>
                <c:rich>
                  <a:bodyPr/>
                  <a:lstStyle/>
                  <a:p>
                    <a:fld id="{84397632-DE69-490D-88D3-8B9E57A2845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68E-479A-B9C8-99BDC3ED6CA9}"/>
                </c:ext>
              </c:extLst>
            </c:dLbl>
            <c:dLbl>
              <c:idx val="2"/>
              <c:tx>
                <c:rich>
                  <a:bodyPr/>
                  <a:lstStyle/>
                  <a:p>
                    <a:fld id="{9C805D8D-43FC-4852-AAD2-B7DF37F63DF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68E-479A-B9C8-99BDC3ED6CA9}"/>
                </c:ext>
              </c:extLst>
            </c:dLbl>
            <c:dLbl>
              <c:idx val="3"/>
              <c:tx>
                <c:rich>
                  <a:bodyPr/>
                  <a:lstStyle/>
                  <a:p>
                    <a:fld id="{C15C8DF8-91FC-45A6-A3BA-62282491C69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68E-479A-B9C8-99BDC3ED6CA9}"/>
                </c:ext>
              </c:extLst>
            </c:dLbl>
            <c:dLbl>
              <c:idx val="4"/>
              <c:tx>
                <c:rich>
                  <a:bodyPr/>
                  <a:lstStyle/>
                  <a:p>
                    <a:fld id="{93EBD6D1-2066-4B06-91E1-B202A20845E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68E-479A-B9C8-99BDC3ED6CA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1'!$BC$14:$BC$18</c:f>
              <c:strCache>
                <c:ptCount val="5"/>
                <c:pt idx="0">
                  <c:v>Robert Hernandez</c:v>
                </c:pt>
                <c:pt idx="1">
                  <c:v>Alexander Smith</c:v>
                </c:pt>
                <c:pt idx="2">
                  <c:v>Mary Rodriguez</c:v>
                </c:pt>
                <c:pt idx="3">
                  <c:v>Diana Martinez</c:v>
                </c:pt>
                <c:pt idx="4">
                  <c:v>Matthew Hughes</c:v>
                </c:pt>
              </c:strCache>
            </c:strRef>
          </c:cat>
          <c:val>
            <c:numRef>
              <c:f>'Analysis 1'!$BD$14:$BD$18</c:f>
              <c:numCache>
                <c:formatCode>_(* #,##0_);_(* \(#,##0\);_(* "-"??_);_(@_)</c:formatCode>
                <c:ptCount val="5"/>
                <c:pt idx="0">
                  <c:v>845382</c:v>
                </c:pt>
                <c:pt idx="1">
                  <c:v>398392</c:v>
                </c:pt>
                <c:pt idx="2">
                  <c:v>238057</c:v>
                </c:pt>
                <c:pt idx="3">
                  <c:v>210132</c:v>
                </c:pt>
                <c:pt idx="4">
                  <c:v>162118</c:v>
                </c:pt>
              </c:numCache>
            </c:numRef>
          </c:val>
          <c:extLst>
            <c:ext xmlns:c15="http://schemas.microsoft.com/office/drawing/2012/chart" uri="{02D57815-91ED-43cb-92C2-25804820EDAC}">
              <c15:datalabelsRange>
                <c15:f>'Analysis 1'!$BE$14:$BE$18</c15:f>
                <c15:dlblRangeCache>
                  <c:ptCount val="5"/>
                  <c:pt idx="0">
                    <c:v>845.4K</c:v>
                  </c:pt>
                  <c:pt idx="1">
                    <c:v>398.4K</c:v>
                  </c:pt>
                  <c:pt idx="2">
                    <c:v>238.1K</c:v>
                  </c:pt>
                  <c:pt idx="3">
                    <c:v>210.1K</c:v>
                  </c:pt>
                  <c:pt idx="4">
                    <c:v>162.1K</c:v>
                  </c:pt>
                </c15:dlblRangeCache>
              </c15:datalabelsRange>
            </c:ext>
            <c:ext xmlns:c16="http://schemas.microsoft.com/office/drawing/2014/chart" uri="{C3380CC4-5D6E-409C-BE32-E72D297353CC}">
              <c16:uniqueId val="{00000005-468E-479A-B9C8-99BDC3ED6CA9}"/>
            </c:ext>
          </c:extLst>
        </c:ser>
        <c:dLbls>
          <c:showLegendKey val="0"/>
          <c:showVal val="0"/>
          <c:showCatName val="0"/>
          <c:showSerName val="0"/>
          <c:showPercent val="0"/>
          <c:showBubbleSize val="0"/>
        </c:dLbls>
        <c:gapWidth val="100"/>
        <c:axId val="983032847"/>
        <c:axId val="983013167"/>
      </c:barChart>
      <c:catAx>
        <c:axId val="98303284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013167"/>
        <c:crosses val="autoZero"/>
        <c:auto val="1"/>
        <c:lblAlgn val="ctr"/>
        <c:lblOffset val="100"/>
        <c:noMultiLvlLbl val="0"/>
      </c:catAx>
      <c:valAx>
        <c:axId val="983013167"/>
        <c:scaling>
          <c:orientation val="minMax"/>
        </c:scaling>
        <c:delete val="1"/>
        <c:axPos val="t"/>
        <c:numFmt formatCode="_(* #,##0_);_(* \(#,##0\);_(* &quot;-&quot;??_);_(@_)" sourceLinked="1"/>
        <c:majorTickMark val="none"/>
        <c:minorTickMark val="none"/>
        <c:tickLblPos val="nextTo"/>
        <c:crossAx val="98303284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987750925173057E-2"/>
          <c:y val="0.16342412451361868"/>
          <c:w val="0.8920244981496539"/>
          <c:h val="0.57055792150494811"/>
        </c:manualLayout>
      </c:layout>
      <c:barChart>
        <c:barDir val="col"/>
        <c:grouping val="clustered"/>
        <c:varyColors val="0"/>
        <c:ser>
          <c:idx val="0"/>
          <c:order val="0"/>
          <c:tx>
            <c:strRef>
              <c:f>'Analysis 1'!$AE$13</c:f>
              <c:strCache>
                <c:ptCount val="1"/>
                <c:pt idx="0">
                  <c:v> Revenue2</c:v>
                </c:pt>
              </c:strCache>
            </c:strRef>
          </c:tx>
          <c:spPr>
            <a:solidFill>
              <a:srgbClr val="B4C0EE"/>
            </a:solidFill>
            <a:ln>
              <a:noFill/>
            </a:ln>
            <a:effectLst/>
          </c:spPr>
          <c:invertIfNegative val="0"/>
          <c:dLbls>
            <c:dLbl>
              <c:idx val="0"/>
              <c:tx>
                <c:rich>
                  <a:bodyPr/>
                  <a:lstStyle/>
                  <a:p>
                    <a:fld id="{9369D250-618D-4821-BB37-DE7ED22A69E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1769-471E-84B4-4FDD14E4DC87}"/>
                </c:ext>
              </c:extLst>
            </c:dLbl>
            <c:dLbl>
              <c:idx val="1"/>
              <c:tx>
                <c:rich>
                  <a:bodyPr/>
                  <a:lstStyle/>
                  <a:p>
                    <a:fld id="{F4C619A4-B096-4CC1-A279-508DA0D8993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769-471E-84B4-4FDD14E4DC87}"/>
                </c:ext>
              </c:extLst>
            </c:dLbl>
            <c:dLbl>
              <c:idx val="2"/>
              <c:tx>
                <c:rich>
                  <a:bodyPr/>
                  <a:lstStyle/>
                  <a:p>
                    <a:fld id="{C90D92AE-1C05-41D9-B3E6-F73819518CA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769-471E-84B4-4FDD14E4DC87}"/>
                </c:ext>
              </c:extLst>
            </c:dLbl>
            <c:dLbl>
              <c:idx val="3"/>
              <c:tx>
                <c:rich>
                  <a:bodyPr/>
                  <a:lstStyle/>
                  <a:p>
                    <a:fld id="{4B812F67-C12D-4855-9288-1F72FB5B448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769-471E-84B4-4FDD14E4DC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1'!$AD$14:$AD$17</c:f>
              <c:strCache>
                <c:ptCount val="4"/>
                <c:pt idx="0">
                  <c:v>Cash</c:v>
                </c:pt>
                <c:pt idx="1">
                  <c:v>Credit Card</c:v>
                </c:pt>
                <c:pt idx="2">
                  <c:v>Debit Card</c:v>
                </c:pt>
                <c:pt idx="3">
                  <c:v>Mobile Payment</c:v>
                </c:pt>
              </c:strCache>
            </c:strRef>
          </c:cat>
          <c:val>
            <c:numRef>
              <c:f>'Analysis 1'!$AE$14:$AE$17</c:f>
              <c:numCache>
                <c:formatCode>_(* #,##0_);_(* \(#,##0\);_(* "-"??_);_(@_)</c:formatCode>
                <c:ptCount val="4"/>
                <c:pt idx="0">
                  <c:v>15237198</c:v>
                </c:pt>
                <c:pt idx="1">
                  <c:v>15248942</c:v>
                </c:pt>
                <c:pt idx="2">
                  <c:v>15620114</c:v>
                </c:pt>
                <c:pt idx="3">
                  <c:v>15461629</c:v>
                </c:pt>
              </c:numCache>
            </c:numRef>
          </c:val>
          <c:extLst>
            <c:ext xmlns:c15="http://schemas.microsoft.com/office/drawing/2012/chart" uri="{02D57815-91ED-43cb-92C2-25804820EDAC}">
              <c15:datalabelsRange>
                <c15:f>'Analysis 1'!$AG$14:$AG$17</c15:f>
                <c15:dlblRangeCache>
                  <c:ptCount val="4"/>
                  <c:pt idx="0">
                    <c:v>15.2M</c:v>
                  </c:pt>
                  <c:pt idx="1">
                    <c:v>15.2M</c:v>
                  </c:pt>
                  <c:pt idx="2">
                    <c:v>15.6M</c:v>
                  </c:pt>
                  <c:pt idx="3">
                    <c:v>15.5M</c:v>
                  </c:pt>
                </c15:dlblRangeCache>
              </c15:datalabelsRange>
            </c:ext>
            <c:ext xmlns:c16="http://schemas.microsoft.com/office/drawing/2014/chart" uri="{C3380CC4-5D6E-409C-BE32-E72D297353CC}">
              <c16:uniqueId val="{00000004-1769-471E-84B4-4FDD14E4DC87}"/>
            </c:ext>
          </c:extLst>
        </c:ser>
        <c:ser>
          <c:idx val="1"/>
          <c:order val="1"/>
          <c:tx>
            <c:strRef>
              <c:f>'Analysis 1'!$AF$13</c:f>
              <c:strCache>
                <c:ptCount val="1"/>
                <c:pt idx="0">
                  <c:v>Highlight</c:v>
                </c:pt>
              </c:strCache>
            </c:strRef>
          </c:tx>
          <c:spPr>
            <a:solidFill>
              <a:srgbClr val="00B0F0"/>
            </a:solidFill>
            <a:ln>
              <a:noFill/>
            </a:ln>
            <a:effectLst/>
          </c:spPr>
          <c:invertIfNegative val="0"/>
          <c:dLbls>
            <c:delete val="1"/>
          </c:dLbls>
          <c:val>
            <c:numRef>
              <c:f>'Analysis 1'!$AF$14:$AF$17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5-1769-471E-84B4-4FDD14E4DC87}"/>
            </c:ext>
          </c:extLst>
        </c:ser>
        <c:dLbls>
          <c:dLblPos val="outEnd"/>
          <c:showLegendKey val="0"/>
          <c:showVal val="1"/>
          <c:showCatName val="0"/>
          <c:showSerName val="0"/>
          <c:showPercent val="0"/>
          <c:showBubbleSize val="0"/>
        </c:dLbls>
        <c:gapWidth val="100"/>
        <c:overlap val="97"/>
        <c:axId val="500329472"/>
        <c:axId val="500330432"/>
      </c:barChart>
      <c:catAx>
        <c:axId val="50032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30432"/>
        <c:crosses val="autoZero"/>
        <c:auto val="1"/>
        <c:lblAlgn val="ctr"/>
        <c:lblOffset val="100"/>
        <c:noMultiLvlLbl val="0"/>
      </c:catAx>
      <c:valAx>
        <c:axId val="500330432"/>
        <c:scaling>
          <c:orientation val="minMax"/>
        </c:scaling>
        <c:delete val="1"/>
        <c:axPos val="l"/>
        <c:numFmt formatCode="_(* #,##0_);_(* \(#,##0\);_(* &quot;-&quot;??_);_(@_)" sourceLinked="1"/>
        <c:majorTickMark val="none"/>
        <c:minorTickMark val="none"/>
        <c:tickLblPos val="nextTo"/>
        <c:crossAx val="5003294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dLbls>
          <c:showLegendKey val="0"/>
          <c:showVal val="0"/>
          <c:showCatName val="0"/>
          <c:showSerName val="0"/>
          <c:showPercent val="0"/>
          <c:showBubbleSize val="0"/>
        </c:dLbls>
        <c:gapWidth val="5"/>
        <c:overlap val="100"/>
        <c:axId val="500364032"/>
        <c:axId val="500365952"/>
      </c:barChart>
      <c:catAx>
        <c:axId val="500364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65952"/>
        <c:crosses val="autoZero"/>
        <c:auto val="1"/>
        <c:lblAlgn val="ctr"/>
        <c:lblOffset val="100"/>
        <c:noMultiLvlLbl val="0"/>
      </c:catAx>
      <c:valAx>
        <c:axId val="500365952"/>
        <c:scaling>
          <c:orientation val="minMax"/>
          <c:max val="1"/>
          <c:min val="0"/>
        </c:scaling>
        <c:delete val="1"/>
        <c:axPos val="l"/>
        <c:numFmt formatCode="0%" sourceLinked="1"/>
        <c:majorTickMark val="none"/>
        <c:minorTickMark val="none"/>
        <c:tickLblPos val="nextTo"/>
        <c:crossAx val="5003640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820710973724884E-2"/>
          <c:y val="0.10355987055016182"/>
          <c:w val="0.93199381761978362"/>
          <c:h val="0.7786519888897383"/>
        </c:manualLayout>
      </c:layout>
      <c:lineChart>
        <c:grouping val="standard"/>
        <c:varyColors val="0"/>
        <c:ser>
          <c:idx val="0"/>
          <c:order val="0"/>
          <c:tx>
            <c:strRef>
              <c:f>'Analysis 2'!$P$7</c:f>
              <c:strCache>
                <c:ptCount val="1"/>
                <c:pt idx="0">
                  <c:v>Revenue</c:v>
                </c:pt>
              </c:strCache>
            </c:strRef>
          </c:tx>
          <c:spPr>
            <a:ln w="28575" cap="rnd">
              <a:solidFill>
                <a:srgbClr val="B4C0EE"/>
              </a:solidFill>
              <a:round/>
            </a:ln>
            <a:effectLst/>
          </c:spPr>
          <c:marker>
            <c:symbol val="circle"/>
            <c:size val="5"/>
            <c:spPr>
              <a:solidFill>
                <a:srgbClr val="B4C0EE"/>
              </a:solidFill>
              <a:ln w="9525">
                <a:noFill/>
              </a:ln>
              <a:effectLst/>
            </c:spPr>
          </c:marker>
          <c:dLbls>
            <c:dLbl>
              <c:idx val="0"/>
              <c:tx>
                <c:rich>
                  <a:bodyPr/>
                  <a:lstStyle/>
                  <a:p>
                    <a:fld id="{67FD4214-AF0B-4A85-98AA-BD53105D47F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6AFB-4B9E-AD45-A58149893240}"/>
                </c:ext>
              </c:extLst>
            </c:dLbl>
            <c:dLbl>
              <c:idx val="1"/>
              <c:tx>
                <c:rich>
                  <a:bodyPr/>
                  <a:lstStyle/>
                  <a:p>
                    <a:fld id="{6052E716-82BC-4CF8-BCDB-9F4AB30E4B6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AFB-4B9E-AD45-A58149893240}"/>
                </c:ext>
              </c:extLst>
            </c:dLbl>
            <c:dLbl>
              <c:idx val="2"/>
              <c:tx>
                <c:rich>
                  <a:bodyPr/>
                  <a:lstStyle/>
                  <a:p>
                    <a:fld id="{D90978B3-8B1B-463C-A9E0-FC6652C403B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AFB-4B9E-AD45-A58149893240}"/>
                </c:ext>
              </c:extLst>
            </c:dLbl>
            <c:dLbl>
              <c:idx val="3"/>
              <c:tx>
                <c:rich>
                  <a:bodyPr/>
                  <a:lstStyle/>
                  <a:p>
                    <a:fld id="{BEAA92D8-D541-4F7D-963F-71FA661C5B7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AFB-4B9E-AD45-A58149893240}"/>
                </c:ext>
              </c:extLst>
            </c:dLbl>
            <c:dLbl>
              <c:idx val="4"/>
              <c:tx>
                <c:rich>
                  <a:bodyPr/>
                  <a:lstStyle/>
                  <a:p>
                    <a:fld id="{79888194-D24B-4EA6-B4ED-D9A17AC1B20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AFB-4B9E-AD45-A58149893240}"/>
                </c:ext>
              </c:extLst>
            </c:dLbl>
            <c:dLbl>
              <c:idx val="5"/>
              <c:tx>
                <c:rich>
                  <a:bodyPr/>
                  <a:lstStyle/>
                  <a:p>
                    <a:fld id="{376B88FE-A3B3-4445-A4B2-38F8BA4EDE6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AFB-4B9E-AD45-A58149893240}"/>
                </c:ext>
              </c:extLst>
            </c:dLbl>
            <c:dLbl>
              <c:idx val="6"/>
              <c:tx>
                <c:rich>
                  <a:bodyPr/>
                  <a:lstStyle/>
                  <a:p>
                    <a:fld id="{7AD69C2D-726D-464B-AD0A-DB38E4651A0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AFB-4B9E-AD45-A58149893240}"/>
                </c:ext>
              </c:extLst>
            </c:dLbl>
            <c:dLbl>
              <c:idx val="7"/>
              <c:tx>
                <c:rich>
                  <a:bodyPr/>
                  <a:lstStyle/>
                  <a:p>
                    <a:fld id="{0DD853DD-38BF-438D-A7B8-39EC6F2EDFE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AFB-4B9E-AD45-A58149893240}"/>
                </c:ext>
              </c:extLst>
            </c:dLbl>
            <c:dLbl>
              <c:idx val="8"/>
              <c:tx>
                <c:rich>
                  <a:bodyPr/>
                  <a:lstStyle/>
                  <a:p>
                    <a:fld id="{13964840-416C-45BF-977F-13BA51DED7B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AFB-4B9E-AD45-A58149893240}"/>
                </c:ext>
              </c:extLst>
            </c:dLbl>
            <c:dLbl>
              <c:idx val="9"/>
              <c:tx>
                <c:rich>
                  <a:bodyPr/>
                  <a:lstStyle/>
                  <a:p>
                    <a:fld id="{89728A03-FA1F-4102-8D81-F12DA600838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AFB-4B9E-AD45-A58149893240}"/>
                </c:ext>
              </c:extLst>
            </c:dLbl>
            <c:dLbl>
              <c:idx val="10"/>
              <c:tx>
                <c:rich>
                  <a:bodyPr/>
                  <a:lstStyle/>
                  <a:p>
                    <a:fld id="{33197B50-8133-4557-BBE8-71CB09BDE2B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AFB-4B9E-AD45-A58149893240}"/>
                </c:ext>
              </c:extLst>
            </c:dLbl>
            <c:dLbl>
              <c:idx val="11"/>
              <c:tx>
                <c:rich>
                  <a:bodyPr/>
                  <a:lstStyle/>
                  <a:p>
                    <a:fld id="{DA1817CF-5627-487A-ACF8-53BB35C7E78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AFB-4B9E-AD45-A5814989324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2'!$O$8:$O$19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2'!$P$8:$P$19</c:f>
              <c:numCache>
                <c:formatCode>General</c:formatCode>
                <c:ptCount val="12"/>
                <c:pt idx="0">
                  <c:v>7878885</c:v>
                </c:pt>
                <c:pt idx="1">
                  <c:v>6643889</c:v>
                </c:pt>
                <c:pt idx="2">
                  <c:v>7569683</c:v>
                </c:pt>
                <c:pt idx="3">
                  <c:v>6943099</c:v>
                </c:pt>
                <c:pt idx="4">
                  <c:v>7429026</c:v>
                </c:pt>
                <c:pt idx="5">
                  <c:v>7206118</c:v>
                </c:pt>
                <c:pt idx="6">
                  <c:v>7588660</c:v>
                </c:pt>
                <c:pt idx="7">
                  <c:v>2021735</c:v>
                </c:pt>
                <c:pt idx="8">
                  <c:v>1967804</c:v>
                </c:pt>
                <c:pt idx="9">
                  <c:v>2327035</c:v>
                </c:pt>
                <c:pt idx="10">
                  <c:v>2026221</c:v>
                </c:pt>
                <c:pt idx="11">
                  <c:v>1965728</c:v>
                </c:pt>
              </c:numCache>
            </c:numRef>
          </c:val>
          <c:smooth val="0"/>
          <c:extLst>
            <c:ext xmlns:c15="http://schemas.microsoft.com/office/drawing/2012/chart" uri="{02D57815-91ED-43cb-92C2-25804820EDAC}">
              <c15:datalabelsRange>
                <c15:f>'Analysis 2'!$Q$8:$Q$19</c15:f>
                <c15:dlblRangeCache>
                  <c:ptCount val="12"/>
                  <c:pt idx="0">
                    <c:v>12.8%</c:v>
                  </c:pt>
                  <c:pt idx="1">
                    <c:v>10.8%</c:v>
                  </c:pt>
                  <c:pt idx="2">
                    <c:v>12.3%</c:v>
                  </c:pt>
                  <c:pt idx="3">
                    <c:v>11.3%</c:v>
                  </c:pt>
                  <c:pt idx="4">
                    <c:v>12.1%</c:v>
                  </c:pt>
                  <c:pt idx="5">
                    <c:v>11.7%</c:v>
                  </c:pt>
                  <c:pt idx="6">
                    <c:v>12.3%</c:v>
                  </c:pt>
                  <c:pt idx="7">
                    <c:v>3.3%</c:v>
                  </c:pt>
                  <c:pt idx="8">
                    <c:v>3.2%</c:v>
                  </c:pt>
                  <c:pt idx="9">
                    <c:v>3.8%</c:v>
                  </c:pt>
                  <c:pt idx="10">
                    <c:v>3.3%</c:v>
                  </c:pt>
                  <c:pt idx="11">
                    <c:v>3.2%</c:v>
                  </c:pt>
                </c15:dlblRangeCache>
              </c15:datalabelsRange>
            </c:ext>
            <c:ext xmlns:c16="http://schemas.microsoft.com/office/drawing/2014/chart" uri="{C3380CC4-5D6E-409C-BE32-E72D297353CC}">
              <c16:uniqueId val="{0000000C-6AFB-4B9E-AD45-A58149893240}"/>
            </c:ext>
          </c:extLst>
        </c:ser>
        <c:dLbls>
          <c:dLblPos val="t"/>
          <c:showLegendKey val="0"/>
          <c:showVal val="1"/>
          <c:showCatName val="0"/>
          <c:showSerName val="0"/>
          <c:showPercent val="0"/>
          <c:showBubbleSize val="0"/>
        </c:dLbls>
        <c:marker val="1"/>
        <c:smooth val="0"/>
        <c:axId val="2085322863"/>
        <c:axId val="2085323343"/>
      </c:lineChart>
      <c:catAx>
        <c:axId val="2085322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323343"/>
        <c:crosses val="autoZero"/>
        <c:auto val="1"/>
        <c:lblAlgn val="ctr"/>
        <c:lblOffset val="100"/>
        <c:noMultiLvlLbl val="0"/>
      </c:catAx>
      <c:valAx>
        <c:axId val="2085323343"/>
        <c:scaling>
          <c:orientation val="minMax"/>
        </c:scaling>
        <c:delete val="1"/>
        <c:axPos val="l"/>
        <c:numFmt formatCode="General" sourceLinked="1"/>
        <c:majorTickMark val="none"/>
        <c:minorTickMark val="none"/>
        <c:tickLblPos val="nextTo"/>
        <c:crossAx val="208532286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170004765722757E-2"/>
          <c:y val="0.20952380952380953"/>
          <c:w val="0.9076599904685545"/>
          <c:h val="0.56954030746156736"/>
        </c:manualLayout>
      </c:layout>
      <c:barChart>
        <c:barDir val="col"/>
        <c:grouping val="clustered"/>
        <c:varyColors val="0"/>
        <c:ser>
          <c:idx val="0"/>
          <c:order val="0"/>
          <c:tx>
            <c:strRef>
              <c:f>'Analysis 2'!$Z$7</c:f>
              <c:strCache>
                <c:ptCount val="1"/>
                <c:pt idx="0">
                  <c:v>Revenue</c:v>
                </c:pt>
              </c:strCache>
            </c:strRef>
          </c:tx>
          <c:spPr>
            <a:solidFill>
              <a:srgbClr val="B4C0EE"/>
            </a:solidFill>
            <a:ln>
              <a:noFill/>
            </a:ln>
            <a:effectLst/>
          </c:spPr>
          <c:invertIfNegative val="0"/>
          <c:dLbls>
            <c:dLbl>
              <c:idx val="0"/>
              <c:tx>
                <c:rich>
                  <a:bodyPr/>
                  <a:lstStyle/>
                  <a:p>
                    <a:fld id="{38DD7C75-DFE6-4CCC-A2CB-3DBA2127C9E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F84-48EF-8B64-CE9F07B83292}"/>
                </c:ext>
              </c:extLst>
            </c:dLbl>
            <c:dLbl>
              <c:idx val="1"/>
              <c:tx>
                <c:rich>
                  <a:bodyPr/>
                  <a:lstStyle/>
                  <a:p>
                    <a:fld id="{8C89A607-0D75-4DB1-B15C-AAD1D59E32F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F84-48EF-8B64-CE9F07B83292}"/>
                </c:ext>
              </c:extLst>
            </c:dLbl>
            <c:dLbl>
              <c:idx val="2"/>
              <c:tx>
                <c:rich>
                  <a:bodyPr/>
                  <a:lstStyle/>
                  <a:p>
                    <a:fld id="{D9184CF8-D76D-46F1-A0FE-606210B3C57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F84-48EF-8B64-CE9F07B83292}"/>
                </c:ext>
              </c:extLst>
            </c:dLbl>
            <c:dLbl>
              <c:idx val="3"/>
              <c:tx>
                <c:rich>
                  <a:bodyPr/>
                  <a:lstStyle/>
                  <a:p>
                    <a:fld id="{0C8978A5-A877-4507-8C11-6774A4550B9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F84-48EF-8B64-CE9F07B83292}"/>
                </c:ext>
              </c:extLst>
            </c:dLbl>
            <c:dLbl>
              <c:idx val="4"/>
              <c:tx>
                <c:rich>
                  <a:bodyPr/>
                  <a:lstStyle/>
                  <a:p>
                    <a:fld id="{C8DB0674-BBBE-43B7-BB50-D0ED026CAFF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F84-48EF-8B64-CE9F07B83292}"/>
                </c:ext>
              </c:extLst>
            </c:dLbl>
            <c:dLbl>
              <c:idx val="5"/>
              <c:tx>
                <c:rich>
                  <a:bodyPr rot="0" spcFirstLastPara="1" vertOverflow="ellipsis" vert="horz" wrap="square" lIns="38100" tIns="19050" rIns="38100" bIns="19050" anchor="ctr" anchorCtr="0">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ysClr val="windowText" lastClr="000000">
                            <a:lumMod val="75000"/>
                            <a:lumOff val="25000"/>
                          </a:sysClr>
                        </a:solidFill>
                        <a:latin typeface="+mn-lt"/>
                        <a:ea typeface="+mn-ea"/>
                        <a:cs typeface="+mn-cs"/>
                      </a:defRPr>
                    </a:pPr>
                    <a:fld id="{3578FC6F-0533-4D3E-A58B-997202F12D81}" type="CELLRANGE">
                      <a:rPr lang="en-US"/>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ysClr val="windowText" lastClr="000000">
                              <a:lumMod val="75000"/>
                              <a:lumOff val="25000"/>
                            </a:sysClr>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0">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baseline="0">
                      <a:solidFill>
                        <a:sysClr val="windowText" lastClr="000000">
                          <a:lumMod val="75000"/>
                          <a:lumOff val="25000"/>
                        </a:sys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F84-48EF-8B64-CE9F07B83292}"/>
                </c:ext>
              </c:extLst>
            </c:dLbl>
            <c:dLbl>
              <c:idx val="6"/>
              <c:tx>
                <c:rich>
                  <a:bodyPr/>
                  <a:lstStyle/>
                  <a:p>
                    <a:fld id="{4B9F35AA-82AC-4C53-869E-CD2831AA329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F84-48EF-8B64-CE9F07B832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'Analysis 2'!$Y$8:$Y$14</c:f>
              <c:numCache>
                <c:formatCode>ddd</c:formatCode>
                <c:ptCount val="7"/>
                <c:pt idx="0">
                  <c:v>5</c:v>
                </c:pt>
                <c:pt idx="1">
                  <c:v>4</c:v>
                </c:pt>
                <c:pt idx="2">
                  <c:v>2</c:v>
                </c:pt>
                <c:pt idx="3">
                  <c:v>3</c:v>
                </c:pt>
                <c:pt idx="4">
                  <c:v>1</c:v>
                </c:pt>
                <c:pt idx="5">
                  <c:v>6</c:v>
                </c:pt>
                <c:pt idx="6">
                  <c:v>0</c:v>
                </c:pt>
              </c:numCache>
            </c:numRef>
          </c:cat>
          <c:val>
            <c:numRef>
              <c:f>'Analysis 2'!$Z$8:$Z$14</c:f>
              <c:numCache>
                <c:formatCode>General</c:formatCode>
                <c:ptCount val="7"/>
                <c:pt idx="0">
                  <c:v>9097172</c:v>
                </c:pt>
                <c:pt idx="1">
                  <c:v>9005026</c:v>
                </c:pt>
                <c:pt idx="2">
                  <c:v>8992426</c:v>
                </c:pt>
                <c:pt idx="3">
                  <c:v>8811216</c:v>
                </c:pt>
                <c:pt idx="4">
                  <c:v>8782978</c:v>
                </c:pt>
                <c:pt idx="5">
                  <c:v>8465387</c:v>
                </c:pt>
                <c:pt idx="6">
                  <c:v>8413678</c:v>
                </c:pt>
              </c:numCache>
            </c:numRef>
          </c:val>
          <c:extLst>
            <c:ext xmlns:c15="http://schemas.microsoft.com/office/drawing/2012/chart" uri="{02D57815-91ED-43cb-92C2-25804820EDAC}">
              <c15:datalabelsRange>
                <c15:f>'Analysis 2'!$AB$8:$AB$14</c15:f>
                <c15:dlblRangeCache>
                  <c:ptCount val="7"/>
                  <c:pt idx="0">
                    <c:v>14.8%</c:v>
                  </c:pt>
                  <c:pt idx="1">
                    <c:v>14.6%</c:v>
                  </c:pt>
                  <c:pt idx="2">
                    <c:v>14.6%</c:v>
                  </c:pt>
                  <c:pt idx="3">
                    <c:v>14.3%</c:v>
                  </c:pt>
                  <c:pt idx="4">
                    <c:v>14.3%</c:v>
                  </c:pt>
                  <c:pt idx="5">
                    <c:v>13.7%</c:v>
                  </c:pt>
                  <c:pt idx="6">
                    <c:v>13.7%</c:v>
                  </c:pt>
                </c15:dlblRangeCache>
              </c15:datalabelsRange>
            </c:ext>
            <c:ext xmlns:c16="http://schemas.microsoft.com/office/drawing/2014/chart" uri="{C3380CC4-5D6E-409C-BE32-E72D297353CC}">
              <c16:uniqueId val="{00000000-0F84-48EF-8B64-CE9F07B83292}"/>
            </c:ext>
          </c:extLst>
        </c:ser>
        <c:ser>
          <c:idx val="1"/>
          <c:order val="1"/>
          <c:tx>
            <c:strRef>
              <c:f>'Analysis 2'!$AA$7</c:f>
              <c:strCache>
                <c:ptCount val="1"/>
                <c:pt idx="0">
                  <c:v>Highlight</c:v>
                </c:pt>
              </c:strCache>
            </c:strRef>
          </c:tx>
          <c:spPr>
            <a:solidFill>
              <a:srgbClr val="00B0F0"/>
            </a:solidFill>
            <a:ln>
              <a:noFill/>
            </a:ln>
            <a:effectLst/>
          </c:spPr>
          <c:invertIfNegative val="0"/>
          <c:dLbls>
            <c:delete val="1"/>
          </c:dLbls>
          <c:cat>
            <c:numRef>
              <c:f>'Analysis 2'!$Y$8:$Y$14</c:f>
              <c:numCache>
                <c:formatCode>ddd</c:formatCode>
                <c:ptCount val="7"/>
                <c:pt idx="0">
                  <c:v>5</c:v>
                </c:pt>
                <c:pt idx="1">
                  <c:v>4</c:v>
                </c:pt>
                <c:pt idx="2">
                  <c:v>2</c:v>
                </c:pt>
                <c:pt idx="3">
                  <c:v>3</c:v>
                </c:pt>
                <c:pt idx="4">
                  <c:v>1</c:v>
                </c:pt>
                <c:pt idx="5">
                  <c:v>6</c:v>
                </c:pt>
                <c:pt idx="6">
                  <c:v>0</c:v>
                </c:pt>
              </c:numCache>
            </c:numRef>
          </c:cat>
          <c:val>
            <c:numRef>
              <c:f>'Analysis 2'!$AA$8:$AA$14</c:f>
              <c:numCache>
                <c:formatCode>General</c:formatCode>
                <c:ptCount val="7"/>
                <c:pt idx="0">
                  <c:v>9097172</c:v>
                </c:pt>
                <c:pt idx="1">
                  <c:v>9005026</c:v>
                </c:pt>
                <c:pt idx="2">
                  <c:v>8992426</c:v>
                </c:pt>
                <c:pt idx="3">
                  <c:v>#N/A</c:v>
                </c:pt>
                <c:pt idx="4">
                  <c:v>#N/A</c:v>
                </c:pt>
                <c:pt idx="5">
                  <c:v>#N/A</c:v>
                </c:pt>
                <c:pt idx="6">
                  <c:v>#N/A</c:v>
                </c:pt>
              </c:numCache>
            </c:numRef>
          </c:val>
          <c:extLst>
            <c:ext xmlns:c16="http://schemas.microsoft.com/office/drawing/2014/chart" uri="{C3380CC4-5D6E-409C-BE32-E72D297353CC}">
              <c16:uniqueId val="{00000001-0F84-48EF-8B64-CE9F07B83292}"/>
            </c:ext>
          </c:extLst>
        </c:ser>
        <c:dLbls>
          <c:dLblPos val="outEnd"/>
          <c:showLegendKey val="0"/>
          <c:showVal val="1"/>
          <c:showCatName val="0"/>
          <c:showSerName val="0"/>
          <c:showPercent val="0"/>
          <c:showBubbleSize val="0"/>
        </c:dLbls>
        <c:gapWidth val="100"/>
        <c:overlap val="100"/>
        <c:axId val="331611439"/>
        <c:axId val="331612879"/>
      </c:barChart>
      <c:dateAx>
        <c:axId val="331611439"/>
        <c:scaling>
          <c:orientation val="minMax"/>
        </c:scaling>
        <c:delete val="0"/>
        <c:axPos val="b"/>
        <c:numFmt formatCode="d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1612879"/>
        <c:crosses val="autoZero"/>
        <c:auto val="1"/>
        <c:lblOffset val="100"/>
        <c:baseTimeUnit val="days"/>
      </c:dateAx>
      <c:valAx>
        <c:axId val="331612879"/>
        <c:scaling>
          <c:orientation val="minMax"/>
        </c:scaling>
        <c:delete val="1"/>
        <c:axPos val="l"/>
        <c:numFmt formatCode="General" sourceLinked="1"/>
        <c:majorTickMark val="none"/>
        <c:minorTickMark val="none"/>
        <c:tickLblPos val="nextTo"/>
        <c:crossAx val="33161143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085324232081918E-2"/>
          <c:y val="0.19307366579177604"/>
          <c:w val="0.84982935153583616"/>
          <c:h val="0.72226106736657913"/>
        </c:manualLayout>
      </c:layout>
      <c:barChart>
        <c:barDir val="col"/>
        <c:grouping val="clustered"/>
        <c:varyColors val="0"/>
        <c:ser>
          <c:idx val="0"/>
          <c:order val="0"/>
          <c:tx>
            <c:strRef>
              <c:f>'Analysis 2'!$AQ$8</c:f>
              <c:strCache>
                <c:ptCount val="1"/>
                <c:pt idx="0">
                  <c:v>Revenue</c:v>
                </c:pt>
              </c:strCache>
            </c:strRef>
          </c:tx>
          <c:spPr>
            <a:solidFill>
              <a:srgbClr val="B4C0EE"/>
            </a:solidFill>
            <a:ln>
              <a:noFill/>
            </a:ln>
            <a:effectLst/>
          </c:spPr>
          <c:invertIfNegative val="0"/>
          <c:dLbls>
            <c:dLbl>
              <c:idx val="0"/>
              <c:tx>
                <c:rich>
                  <a:bodyPr/>
                  <a:lstStyle/>
                  <a:p>
                    <a:fld id="{579AE1C0-A8B7-4488-BABD-84D53C9D991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CADB-4B40-814F-D34A8159BDBE}"/>
                </c:ext>
              </c:extLst>
            </c:dLbl>
            <c:dLbl>
              <c:idx val="1"/>
              <c:tx>
                <c:rich>
                  <a:bodyPr/>
                  <a:lstStyle/>
                  <a:p>
                    <a:fld id="{E3E1D669-2ACA-46F4-BD75-7F8E1B7D46F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ADB-4B40-814F-D34A8159BDBE}"/>
                </c:ext>
              </c:extLst>
            </c:dLbl>
            <c:dLbl>
              <c:idx val="2"/>
              <c:tx>
                <c:rich>
                  <a:bodyPr/>
                  <a:lstStyle/>
                  <a:p>
                    <a:fld id="{86F79D51-2396-4629-AF24-4948ECA5CA3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ADB-4B40-814F-D34A8159BDBE}"/>
                </c:ext>
              </c:extLst>
            </c:dLbl>
            <c:dLbl>
              <c:idx val="3"/>
              <c:tx>
                <c:rich>
                  <a:bodyPr/>
                  <a:lstStyle/>
                  <a:p>
                    <a:fld id="{A9BE25C6-909F-4DF9-887D-974762B0FEA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ADB-4B40-814F-D34A8159BD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2'!$AP$9:$AP$12</c:f>
              <c:strCache>
                <c:ptCount val="4"/>
                <c:pt idx="0">
                  <c:v>Qtr1</c:v>
                </c:pt>
                <c:pt idx="1">
                  <c:v>Qtr2</c:v>
                </c:pt>
                <c:pt idx="2">
                  <c:v>Qtr3</c:v>
                </c:pt>
                <c:pt idx="3">
                  <c:v>Qtr4</c:v>
                </c:pt>
              </c:strCache>
            </c:strRef>
          </c:cat>
          <c:val>
            <c:numRef>
              <c:f>'Analysis 2'!$AQ$9:$AQ$12</c:f>
              <c:numCache>
                <c:formatCode>General</c:formatCode>
                <c:ptCount val="4"/>
                <c:pt idx="0">
                  <c:v>22092457</c:v>
                </c:pt>
                <c:pt idx="1">
                  <c:v>21578243</c:v>
                </c:pt>
                <c:pt idx="2">
                  <c:v>11578199</c:v>
                </c:pt>
                <c:pt idx="3">
                  <c:v>6318984</c:v>
                </c:pt>
              </c:numCache>
            </c:numRef>
          </c:val>
          <c:extLst>
            <c:ext xmlns:c15="http://schemas.microsoft.com/office/drawing/2012/chart" uri="{02D57815-91ED-43cb-92C2-25804820EDAC}">
              <c15:datalabelsRange>
                <c15:f>'Analysis 2'!$AR$9:$AR$12</c15:f>
                <c15:dlblRangeCache>
                  <c:ptCount val="4"/>
                  <c:pt idx="0">
                    <c:v>35.9%</c:v>
                  </c:pt>
                  <c:pt idx="1">
                    <c:v>35.0%</c:v>
                  </c:pt>
                  <c:pt idx="2">
                    <c:v>18.8%</c:v>
                  </c:pt>
                  <c:pt idx="3">
                    <c:v>10.3%</c:v>
                  </c:pt>
                </c15:dlblRangeCache>
              </c15:datalabelsRange>
            </c:ext>
            <c:ext xmlns:c16="http://schemas.microsoft.com/office/drawing/2014/chart" uri="{C3380CC4-5D6E-409C-BE32-E72D297353CC}">
              <c16:uniqueId val="{00000004-CADB-4B40-814F-D34A8159BDBE}"/>
            </c:ext>
          </c:extLst>
        </c:ser>
        <c:dLbls>
          <c:dLblPos val="outEnd"/>
          <c:showLegendKey val="0"/>
          <c:showVal val="1"/>
          <c:showCatName val="0"/>
          <c:showSerName val="0"/>
          <c:showPercent val="0"/>
          <c:showBubbleSize val="0"/>
        </c:dLbls>
        <c:gapWidth val="100"/>
        <c:overlap val="-27"/>
        <c:axId val="336628319"/>
        <c:axId val="336651839"/>
      </c:barChart>
      <c:catAx>
        <c:axId val="33662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51839"/>
        <c:crosses val="autoZero"/>
        <c:auto val="1"/>
        <c:lblAlgn val="ctr"/>
        <c:lblOffset val="100"/>
        <c:noMultiLvlLbl val="0"/>
      </c:catAx>
      <c:valAx>
        <c:axId val="336651839"/>
        <c:scaling>
          <c:orientation val="minMax"/>
        </c:scaling>
        <c:delete val="1"/>
        <c:axPos val="l"/>
        <c:numFmt formatCode="General" sourceLinked="1"/>
        <c:majorTickMark val="none"/>
        <c:minorTickMark val="none"/>
        <c:tickLblPos val="nextTo"/>
        <c:crossAx val="336628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2'!$AE$14</c:f>
              <c:strCache>
                <c:ptCount val="1"/>
                <c:pt idx="0">
                  <c:v>Weekday</c:v>
                </c:pt>
              </c:strCache>
            </c:strRef>
          </c:tx>
          <c:dPt>
            <c:idx val="0"/>
            <c:bubble3D val="0"/>
            <c:explosion val="15"/>
            <c:spPr>
              <a:solidFill>
                <a:srgbClr val="B4C0EE"/>
              </a:solidFill>
              <a:ln w="19050">
                <a:solidFill>
                  <a:schemeClr val="lt1"/>
                </a:solidFill>
              </a:ln>
              <a:effectLst/>
            </c:spPr>
            <c:extLst>
              <c:ext xmlns:c16="http://schemas.microsoft.com/office/drawing/2014/chart" uri="{C3380CC4-5D6E-409C-BE32-E72D297353CC}">
                <c16:uniqueId val="{00000001-7CAC-4900-8247-74D3A231075C}"/>
              </c:ext>
            </c:extLst>
          </c:dPt>
          <c:dPt>
            <c:idx val="1"/>
            <c:bubble3D val="0"/>
            <c:spPr>
              <a:noFill/>
              <a:ln w="19050">
                <a:noFill/>
              </a:ln>
              <a:effectLst/>
            </c:spPr>
            <c:extLst>
              <c:ext xmlns:c16="http://schemas.microsoft.com/office/drawing/2014/chart" uri="{C3380CC4-5D6E-409C-BE32-E72D297353CC}">
                <c16:uniqueId val="{00000003-7CAC-4900-8247-74D3A231075C}"/>
              </c:ext>
            </c:extLst>
          </c:dPt>
          <c:val>
            <c:numRef>
              <c:f>'Analysis 2'!$AF$14:$AG$14</c:f>
              <c:numCache>
                <c:formatCode>0.00%</c:formatCode>
                <c:ptCount val="2"/>
                <c:pt idx="0">
                  <c:v>0.72584626630738625</c:v>
                </c:pt>
                <c:pt idx="1">
                  <c:v>1</c:v>
                </c:pt>
              </c:numCache>
            </c:numRef>
          </c:val>
          <c:extLst>
            <c:ext xmlns:c16="http://schemas.microsoft.com/office/drawing/2014/chart" uri="{C3380CC4-5D6E-409C-BE32-E72D297353CC}">
              <c16:uniqueId val="{00000004-7CAC-4900-8247-74D3A231075C}"/>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2'!$AE$15</c:f>
              <c:strCache>
                <c:ptCount val="1"/>
                <c:pt idx="0">
                  <c:v>Weekend</c:v>
                </c:pt>
              </c:strCache>
            </c:strRef>
          </c:tx>
          <c:dPt>
            <c:idx val="0"/>
            <c:bubble3D val="0"/>
            <c:spPr>
              <a:solidFill>
                <a:srgbClr val="4933B5"/>
              </a:solidFill>
              <a:ln w="19050">
                <a:solidFill>
                  <a:schemeClr val="lt1"/>
                </a:solidFill>
              </a:ln>
              <a:effectLst/>
            </c:spPr>
            <c:extLst>
              <c:ext xmlns:c16="http://schemas.microsoft.com/office/drawing/2014/chart" uri="{C3380CC4-5D6E-409C-BE32-E72D297353CC}">
                <c16:uniqueId val="{00000001-7CAC-4900-8247-74D3A231075C}"/>
              </c:ext>
            </c:extLst>
          </c:dPt>
          <c:dPt>
            <c:idx val="1"/>
            <c:bubble3D val="0"/>
            <c:spPr>
              <a:noFill/>
              <a:ln w="19050">
                <a:noFill/>
              </a:ln>
              <a:effectLst/>
            </c:spPr>
            <c:extLst>
              <c:ext xmlns:c16="http://schemas.microsoft.com/office/drawing/2014/chart" uri="{C3380CC4-5D6E-409C-BE32-E72D297353CC}">
                <c16:uniqueId val="{00000003-7CAC-4900-8247-74D3A231075C}"/>
              </c:ext>
            </c:extLst>
          </c:dPt>
          <c:val>
            <c:numRef>
              <c:f>'Analysis 2'!$AF$15:$AG$15</c:f>
              <c:numCache>
                <c:formatCode>0.00%</c:formatCode>
                <c:ptCount val="2"/>
                <c:pt idx="0">
                  <c:v>0.27415373369261375</c:v>
                </c:pt>
                <c:pt idx="1">
                  <c:v>1</c:v>
                </c:pt>
              </c:numCache>
            </c:numRef>
          </c:val>
          <c:extLst>
            <c:ext xmlns:c16="http://schemas.microsoft.com/office/drawing/2014/chart" uri="{C3380CC4-5D6E-409C-BE32-E72D297353CC}">
              <c16:uniqueId val="{00000004-7CAC-4900-8247-74D3A231075C}"/>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1'!$L$1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firstButton="1" fmlaLink="'Analysis 2'!$L$4"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firstButton="1" fmlaLink="'Analysis 2'!$Q$4"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chart" Target="../charts/chart5.xml"/><Relationship Id="rId4" Type="http://schemas.openxmlformats.org/officeDocument/2006/relationships/image" Target="../media/image4.png"/><Relationship Id="rId9"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chart" Target="../charts/chart1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image" Target="../media/image5.png"/><Relationship Id="rId10" Type="http://schemas.openxmlformats.org/officeDocument/2006/relationships/chart" Target="../charts/chart9.xml"/><Relationship Id="rId4" Type="http://schemas.openxmlformats.org/officeDocument/2006/relationships/image" Target="../media/image4.png"/><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9</xdr:col>
      <xdr:colOff>101600</xdr:colOff>
      <xdr:row>9</xdr:row>
      <xdr:rowOff>6350</xdr:rowOff>
    </xdr:from>
    <xdr:to>
      <xdr:col>13</xdr:col>
      <xdr:colOff>336550</xdr:colOff>
      <xdr:row>19</xdr:row>
      <xdr:rowOff>88900</xdr:rowOff>
    </xdr:to>
    <xdr:sp macro="" textlink="">
      <xdr:nvSpPr>
        <xdr:cNvPr id="82" name="Rectangle: Rounded Corners 81">
          <a:extLst>
            <a:ext uri="{FF2B5EF4-FFF2-40B4-BE49-F238E27FC236}">
              <a16:creationId xmlns:a16="http://schemas.microsoft.com/office/drawing/2014/main" id="{2FA8DEE2-0DEE-EA5A-6819-27D33C2C2C78}"/>
            </a:ext>
          </a:extLst>
        </xdr:cNvPr>
        <xdr:cNvSpPr/>
      </xdr:nvSpPr>
      <xdr:spPr>
        <a:xfrm>
          <a:off x="5588000" y="1663700"/>
          <a:ext cx="2673350" cy="1924050"/>
        </a:xfrm>
        <a:prstGeom prst="roundRect">
          <a:avLst>
            <a:gd name="adj" fmla="val 7458"/>
          </a:avLst>
        </a:prstGeom>
        <a:gradFill flip="none" rotWithShape="1">
          <a:gsLst>
            <a:gs pos="2000">
              <a:srgbClr val="AEA3E5"/>
            </a:gs>
            <a:gs pos="50000">
              <a:schemeClr val="bg1"/>
            </a:gs>
            <a:gs pos="100000">
              <a:srgbClr val="AEA3E5"/>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400050</xdr:colOff>
      <xdr:row>9</xdr:row>
      <xdr:rowOff>25400</xdr:rowOff>
    </xdr:from>
    <xdr:to>
      <xdr:col>9</xdr:col>
      <xdr:colOff>25400</xdr:colOff>
      <xdr:row>19</xdr:row>
      <xdr:rowOff>107950</xdr:rowOff>
    </xdr:to>
    <xdr:sp macro="" textlink="">
      <xdr:nvSpPr>
        <xdr:cNvPr id="73" name="Rectangle: Rounded Corners 72">
          <a:extLst>
            <a:ext uri="{FF2B5EF4-FFF2-40B4-BE49-F238E27FC236}">
              <a16:creationId xmlns:a16="http://schemas.microsoft.com/office/drawing/2014/main" id="{0ADD46F4-2E98-B597-60BD-26E99CE0663C}"/>
            </a:ext>
          </a:extLst>
        </xdr:cNvPr>
        <xdr:cNvSpPr/>
      </xdr:nvSpPr>
      <xdr:spPr>
        <a:xfrm>
          <a:off x="2838450" y="1682750"/>
          <a:ext cx="2673350" cy="1924050"/>
        </a:xfrm>
        <a:prstGeom prst="roundRect">
          <a:avLst>
            <a:gd name="adj" fmla="val 7458"/>
          </a:avLst>
        </a:prstGeom>
        <a:gradFill flip="none" rotWithShape="1">
          <a:gsLst>
            <a:gs pos="2000">
              <a:srgbClr val="AEA3E5"/>
            </a:gs>
            <a:gs pos="50000">
              <a:schemeClr val="bg1"/>
            </a:gs>
            <a:gs pos="100000">
              <a:srgbClr val="AEA3E5"/>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69850</xdr:colOff>
      <xdr:row>9</xdr:row>
      <xdr:rowOff>31750</xdr:rowOff>
    </xdr:from>
    <xdr:to>
      <xdr:col>4</xdr:col>
      <xdr:colOff>304800</xdr:colOff>
      <xdr:row>19</xdr:row>
      <xdr:rowOff>114300</xdr:rowOff>
    </xdr:to>
    <xdr:sp macro="" textlink="">
      <xdr:nvSpPr>
        <xdr:cNvPr id="72" name="Rectangle: Rounded Corners 71">
          <a:extLst>
            <a:ext uri="{FF2B5EF4-FFF2-40B4-BE49-F238E27FC236}">
              <a16:creationId xmlns:a16="http://schemas.microsoft.com/office/drawing/2014/main" id="{F07DBCA1-96B6-A2F6-7245-C1880B68514C}"/>
            </a:ext>
          </a:extLst>
        </xdr:cNvPr>
        <xdr:cNvSpPr/>
      </xdr:nvSpPr>
      <xdr:spPr>
        <a:xfrm>
          <a:off x="69850" y="1689100"/>
          <a:ext cx="2673350" cy="1924050"/>
        </a:xfrm>
        <a:prstGeom prst="roundRect">
          <a:avLst>
            <a:gd name="adj" fmla="val 7458"/>
          </a:avLst>
        </a:prstGeom>
        <a:gradFill flip="none" rotWithShape="1">
          <a:gsLst>
            <a:gs pos="2000">
              <a:srgbClr val="AEA3E5"/>
            </a:gs>
            <a:gs pos="50000">
              <a:schemeClr val="bg1"/>
            </a:gs>
            <a:gs pos="100000">
              <a:srgbClr val="AEA3E5"/>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101600</xdr:colOff>
      <xdr:row>20</xdr:row>
      <xdr:rowOff>19050</xdr:rowOff>
    </xdr:from>
    <xdr:to>
      <xdr:col>4</xdr:col>
      <xdr:colOff>336550</xdr:colOff>
      <xdr:row>30</xdr:row>
      <xdr:rowOff>101600</xdr:rowOff>
    </xdr:to>
    <xdr:sp macro="" textlink="">
      <xdr:nvSpPr>
        <xdr:cNvPr id="71" name="Rectangle: Rounded Corners 70">
          <a:extLst>
            <a:ext uri="{FF2B5EF4-FFF2-40B4-BE49-F238E27FC236}">
              <a16:creationId xmlns:a16="http://schemas.microsoft.com/office/drawing/2014/main" id="{BA79301F-F35B-C1F1-E29B-2C079758D03E}"/>
            </a:ext>
          </a:extLst>
        </xdr:cNvPr>
        <xdr:cNvSpPr/>
      </xdr:nvSpPr>
      <xdr:spPr>
        <a:xfrm>
          <a:off x="101600" y="3702050"/>
          <a:ext cx="2673350" cy="1924050"/>
        </a:xfrm>
        <a:prstGeom prst="roundRect">
          <a:avLst>
            <a:gd name="adj" fmla="val 7458"/>
          </a:avLst>
        </a:prstGeom>
        <a:gradFill flip="none" rotWithShape="1">
          <a:gsLst>
            <a:gs pos="2000">
              <a:srgbClr val="AEA3E5"/>
            </a:gs>
            <a:gs pos="50000">
              <a:schemeClr val="bg1"/>
            </a:gs>
            <a:gs pos="100000">
              <a:srgbClr val="AEA3E5"/>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400050</xdr:colOff>
      <xdr:row>20</xdr:row>
      <xdr:rowOff>6350</xdr:rowOff>
    </xdr:from>
    <xdr:to>
      <xdr:col>9</xdr:col>
      <xdr:colOff>25400</xdr:colOff>
      <xdr:row>30</xdr:row>
      <xdr:rowOff>88900</xdr:rowOff>
    </xdr:to>
    <xdr:sp macro="" textlink="">
      <xdr:nvSpPr>
        <xdr:cNvPr id="70" name="Rectangle: Rounded Corners 69">
          <a:extLst>
            <a:ext uri="{FF2B5EF4-FFF2-40B4-BE49-F238E27FC236}">
              <a16:creationId xmlns:a16="http://schemas.microsoft.com/office/drawing/2014/main" id="{68090B6B-5F05-7725-9FF4-2C798C716D63}"/>
            </a:ext>
          </a:extLst>
        </xdr:cNvPr>
        <xdr:cNvSpPr/>
      </xdr:nvSpPr>
      <xdr:spPr>
        <a:xfrm>
          <a:off x="2838450" y="3689350"/>
          <a:ext cx="2673350" cy="1924050"/>
        </a:xfrm>
        <a:prstGeom prst="roundRect">
          <a:avLst>
            <a:gd name="adj" fmla="val 7458"/>
          </a:avLst>
        </a:prstGeom>
        <a:gradFill flip="none" rotWithShape="1">
          <a:gsLst>
            <a:gs pos="2000">
              <a:srgbClr val="AEA3E5"/>
            </a:gs>
            <a:gs pos="50000">
              <a:schemeClr val="bg1"/>
            </a:gs>
            <a:gs pos="100000">
              <a:srgbClr val="AEA3E5"/>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88900</xdr:colOff>
      <xdr:row>20</xdr:row>
      <xdr:rowOff>63500</xdr:rowOff>
    </xdr:from>
    <xdr:to>
      <xdr:col>13</xdr:col>
      <xdr:colOff>323850</xdr:colOff>
      <xdr:row>30</xdr:row>
      <xdr:rowOff>146050</xdr:rowOff>
    </xdr:to>
    <xdr:sp macro="" textlink="">
      <xdr:nvSpPr>
        <xdr:cNvPr id="69" name="Rectangle: Rounded Corners 68">
          <a:extLst>
            <a:ext uri="{FF2B5EF4-FFF2-40B4-BE49-F238E27FC236}">
              <a16:creationId xmlns:a16="http://schemas.microsoft.com/office/drawing/2014/main" id="{5A036818-2518-1C07-08AE-C4E8F3F056C8}"/>
            </a:ext>
          </a:extLst>
        </xdr:cNvPr>
        <xdr:cNvSpPr/>
      </xdr:nvSpPr>
      <xdr:spPr>
        <a:xfrm>
          <a:off x="5575300" y="3746500"/>
          <a:ext cx="2673350" cy="1924050"/>
        </a:xfrm>
        <a:prstGeom prst="roundRect">
          <a:avLst>
            <a:gd name="adj" fmla="val 7458"/>
          </a:avLst>
        </a:prstGeom>
        <a:gradFill flip="none" rotWithShape="1">
          <a:gsLst>
            <a:gs pos="2000">
              <a:srgbClr val="AEA3E5"/>
            </a:gs>
            <a:gs pos="50000">
              <a:schemeClr val="bg1"/>
            </a:gs>
            <a:gs pos="100000">
              <a:srgbClr val="AEA3E5"/>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19</xdr:col>
      <xdr:colOff>349250</xdr:colOff>
      <xdr:row>2</xdr:row>
      <xdr:rowOff>69850</xdr:rowOff>
    </xdr:to>
    <xdr:sp macro="" textlink="">
      <xdr:nvSpPr>
        <xdr:cNvPr id="2" name="Rectangle: Rounded Corners 1">
          <a:extLst>
            <a:ext uri="{FF2B5EF4-FFF2-40B4-BE49-F238E27FC236}">
              <a16:creationId xmlns:a16="http://schemas.microsoft.com/office/drawing/2014/main" id="{5FF2CB25-9DF4-845C-BC6D-11CD6A0A8D9A}"/>
            </a:ext>
          </a:extLst>
        </xdr:cNvPr>
        <xdr:cNvSpPr/>
      </xdr:nvSpPr>
      <xdr:spPr>
        <a:xfrm>
          <a:off x="0" y="0"/>
          <a:ext cx="11931650" cy="438150"/>
        </a:xfrm>
        <a:prstGeom prst="roundRect">
          <a:avLst>
            <a:gd name="adj" fmla="val 6052"/>
          </a:avLst>
        </a:prstGeom>
        <a:solidFill>
          <a:srgbClr val="4933B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596900</xdr:colOff>
      <xdr:row>0</xdr:row>
      <xdr:rowOff>0</xdr:rowOff>
    </xdr:from>
    <xdr:to>
      <xdr:col>19</xdr:col>
      <xdr:colOff>311150</xdr:colOff>
      <xdr:row>2</xdr:row>
      <xdr:rowOff>177800</xdr:rowOff>
    </xdr:to>
    <xdr:sp macro="" textlink="">
      <xdr:nvSpPr>
        <xdr:cNvPr id="3" name="Rectangle: Rounded Corners 2">
          <a:extLst>
            <a:ext uri="{FF2B5EF4-FFF2-40B4-BE49-F238E27FC236}">
              <a16:creationId xmlns:a16="http://schemas.microsoft.com/office/drawing/2014/main" id="{E8846C29-E3BD-F11A-B864-F9FAE718AE02}"/>
            </a:ext>
          </a:extLst>
        </xdr:cNvPr>
        <xdr:cNvSpPr/>
      </xdr:nvSpPr>
      <xdr:spPr>
        <a:xfrm>
          <a:off x="2425700" y="0"/>
          <a:ext cx="9467850" cy="546100"/>
        </a:xfrm>
        <a:prstGeom prst="roundRect">
          <a:avLst>
            <a:gd name="adj" fmla="val 2392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3</xdr:row>
      <xdr:rowOff>88900</xdr:rowOff>
    </xdr:from>
    <xdr:to>
      <xdr:col>2</xdr:col>
      <xdr:colOff>469900</xdr:colOff>
      <xdr:row>6</xdr:row>
      <xdr:rowOff>133350</xdr:rowOff>
    </xdr:to>
    <xdr:grpSp>
      <xdr:nvGrpSpPr>
        <xdr:cNvPr id="6" name="Group 5">
          <a:extLst>
            <a:ext uri="{FF2B5EF4-FFF2-40B4-BE49-F238E27FC236}">
              <a16:creationId xmlns:a16="http://schemas.microsoft.com/office/drawing/2014/main" id="{40E92CA8-6461-B4D7-1A3E-643ADB65F64C}"/>
            </a:ext>
          </a:extLst>
        </xdr:cNvPr>
        <xdr:cNvGrpSpPr/>
      </xdr:nvGrpSpPr>
      <xdr:grpSpPr>
        <a:xfrm>
          <a:off x="76200" y="641350"/>
          <a:ext cx="1612900" cy="596900"/>
          <a:chOff x="88900" y="615950"/>
          <a:chExt cx="1854200" cy="831850"/>
        </a:xfrm>
      </xdr:grpSpPr>
      <xdr:sp macro="" textlink="">
        <xdr:nvSpPr>
          <xdr:cNvPr id="5" name="Rectangle: Rounded Corners 4">
            <a:extLst>
              <a:ext uri="{FF2B5EF4-FFF2-40B4-BE49-F238E27FC236}">
                <a16:creationId xmlns:a16="http://schemas.microsoft.com/office/drawing/2014/main" id="{3F6B0244-0D4C-5FCA-0A63-F17C9A3898EA}"/>
              </a:ext>
            </a:extLst>
          </xdr:cNvPr>
          <xdr:cNvSpPr/>
        </xdr:nvSpPr>
        <xdr:spPr>
          <a:xfrm>
            <a:off x="88900" y="615950"/>
            <a:ext cx="889000" cy="825500"/>
          </a:xfrm>
          <a:prstGeom prst="roundRect">
            <a:avLst>
              <a:gd name="adj" fmla="val 6052"/>
            </a:avLst>
          </a:prstGeom>
          <a:solidFill>
            <a:srgbClr val="4933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9BBEFBF0-80F6-78C0-8275-06816EB1856A}"/>
              </a:ext>
            </a:extLst>
          </xdr:cNvPr>
          <xdr:cNvSpPr/>
        </xdr:nvSpPr>
        <xdr:spPr>
          <a:xfrm>
            <a:off x="133350" y="622300"/>
            <a:ext cx="1809750" cy="825500"/>
          </a:xfrm>
          <a:prstGeom prst="roundRect">
            <a:avLst>
              <a:gd name="adj" fmla="val 605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130175</xdr:colOff>
      <xdr:row>3</xdr:row>
      <xdr:rowOff>88900</xdr:rowOff>
    </xdr:from>
    <xdr:to>
      <xdr:col>6</xdr:col>
      <xdr:colOff>523875</xdr:colOff>
      <xdr:row>6</xdr:row>
      <xdr:rowOff>133350</xdr:rowOff>
    </xdr:to>
    <xdr:grpSp>
      <xdr:nvGrpSpPr>
        <xdr:cNvPr id="7" name="Group 6">
          <a:extLst>
            <a:ext uri="{FF2B5EF4-FFF2-40B4-BE49-F238E27FC236}">
              <a16:creationId xmlns:a16="http://schemas.microsoft.com/office/drawing/2014/main" id="{911FF0F6-A58B-A6E4-29AC-DE9E045127CD}"/>
            </a:ext>
          </a:extLst>
        </xdr:cNvPr>
        <xdr:cNvGrpSpPr/>
      </xdr:nvGrpSpPr>
      <xdr:grpSpPr>
        <a:xfrm>
          <a:off x="2568575" y="641350"/>
          <a:ext cx="1612900" cy="596900"/>
          <a:chOff x="88900" y="615950"/>
          <a:chExt cx="1854200" cy="831850"/>
        </a:xfrm>
      </xdr:grpSpPr>
      <xdr:sp macro="" textlink="">
        <xdr:nvSpPr>
          <xdr:cNvPr id="8" name="Rectangle: Rounded Corners 7">
            <a:extLst>
              <a:ext uri="{FF2B5EF4-FFF2-40B4-BE49-F238E27FC236}">
                <a16:creationId xmlns:a16="http://schemas.microsoft.com/office/drawing/2014/main" id="{B1ECF2CA-6D5C-AFC5-D880-9CFF6383328D}"/>
              </a:ext>
            </a:extLst>
          </xdr:cNvPr>
          <xdr:cNvSpPr/>
        </xdr:nvSpPr>
        <xdr:spPr>
          <a:xfrm>
            <a:off x="88900" y="615950"/>
            <a:ext cx="889000" cy="825500"/>
          </a:xfrm>
          <a:prstGeom prst="roundRect">
            <a:avLst>
              <a:gd name="adj" fmla="val 6052"/>
            </a:avLst>
          </a:prstGeom>
          <a:solidFill>
            <a:srgbClr val="4933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Rounded Corners 8">
            <a:extLst>
              <a:ext uri="{FF2B5EF4-FFF2-40B4-BE49-F238E27FC236}">
                <a16:creationId xmlns:a16="http://schemas.microsoft.com/office/drawing/2014/main" id="{FE90DD5D-23B9-6E1F-A73A-0D22FEE5EB74}"/>
              </a:ext>
            </a:extLst>
          </xdr:cNvPr>
          <xdr:cNvSpPr/>
        </xdr:nvSpPr>
        <xdr:spPr>
          <a:xfrm>
            <a:off x="133350" y="622300"/>
            <a:ext cx="1809750" cy="825500"/>
          </a:xfrm>
          <a:prstGeom prst="roundRect">
            <a:avLst>
              <a:gd name="adj" fmla="val 605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190500</xdr:colOff>
      <xdr:row>3</xdr:row>
      <xdr:rowOff>88900</xdr:rowOff>
    </xdr:from>
    <xdr:to>
      <xdr:col>10</xdr:col>
      <xdr:colOff>584200</xdr:colOff>
      <xdr:row>6</xdr:row>
      <xdr:rowOff>133350</xdr:rowOff>
    </xdr:to>
    <xdr:grpSp>
      <xdr:nvGrpSpPr>
        <xdr:cNvPr id="10" name="Group 9">
          <a:extLst>
            <a:ext uri="{FF2B5EF4-FFF2-40B4-BE49-F238E27FC236}">
              <a16:creationId xmlns:a16="http://schemas.microsoft.com/office/drawing/2014/main" id="{FBAAD423-6BF1-8D4B-07B3-4CC594257C98}"/>
            </a:ext>
          </a:extLst>
        </xdr:cNvPr>
        <xdr:cNvGrpSpPr/>
      </xdr:nvGrpSpPr>
      <xdr:grpSpPr>
        <a:xfrm>
          <a:off x="5067300" y="641350"/>
          <a:ext cx="1612900" cy="596900"/>
          <a:chOff x="88900" y="615950"/>
          <a:chExt cx="1854200" cy="831850"/>
        </a:xfrm>
      </xdr:grpSpPr>
      <xdr:sp macro="" textlink="">
        <xdr:nvSpPr>
          <xdr:cNvPr id="11" name="Rectangle: Rounded Corners 10">
            <a:extLst>
              <a:ext uri="{FF2B5EF4-FFF2-40B4-BE49-F238E27FC236}">
                <a16:creationId xmlns:a16="http://schemas.microsoft.com/office/drawing/2014/main" id="{8359D301-1CF0-D6B5-6631-5D07B38EDAE8}"/>
              </a:ext>
            </a:extLst>
          </xdr:cNvPr>
          <xdr:cNvSpPr/>
        </xdr:nvSpPr>
        <xdr:spPr>
          <a:xfrm>
            <a:off x="88900" y="615950"/>
            <a:ext cx="889000" cy="825500"/>
          </a:xfrm>
          <a:prstGeom prst="roundRect">
            <a:avLst>
              <a:gd name="adj" fmla="val 6052"/>
            </a:avLst>
          </a:prstGeom>
          <a:solidFill>
            <a:srgbClr val="4933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Rounded Corners 11">
            <a:extLst>
              <a:ext uri="{FF2B5EF4-FFF2-40B4-BE49-F238E27FC236}">
                <a16:creationId xmlns:a16="http://schemas.microsoft.com/office/drawing/2014/main" id="{F329E728-F87F-2E6C-A800-A5761786632F}"/>
              </a:ext>
            </a:extLst>
          </xdr:cNvPr>
          <xdr:cNvSpPr/>
        </xdr:nvSpPr>
        <xdr:spPr>
          <a:xfrm>
            <a:off x="133350" y="622300"/>
            <a:ext cx="1809750" cy="825500"/>
          </a:xfrm>
          <a:prstGeom prst="roundRect">
            <a:avLst>
              <a:gd name="adj" fmla="val 605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250825</xdr:colOff>
      <xdr:row>3</xdr:row>
      <xdr:rowOff>88900</xdr:rowOff>
    </xdr:from>
    <xdr:to>
      <xdr:col>15</xdr:col>
      <xdr:colOff>34925</xdr:colOff>
      <xdr:row>6</xdr:row>
      <xdr:rowOff>133350</xdr:rowOff>
    </xdr:to>
    <xdr:grpSp>
      <xdr:nvGrpSpPr>
        <xdr:cNvPr id="13" name="Group 12">
          <a:extLst>
            <a:ext uri="{FF2B5EF4-FFF2-40B4-BE49-F238E27FC236}">
              <a16:creationId xmlns:a16="http://schemas.microsoft.com/office/drawing/2014/main" id="{A5295F32-DB3A-A06B-4113-43E6A4427ED7}"/>
            </a:ext>
          </a:extLst>
        </xdr:cNvPr>
        <xdr:cNvGrpSpPr/>
      </xdr:nvGrpSpPr>
      <xdr:grpSpPr>
        <a:xfrm>
          <a:off x="7566025" y="641350"/>
          <a:ext cx="1612900" cy="596900"/>
          <a:chOff x="88900" y="615950"/>
          <a:chExt cx="1854200" cy="831850"/>
        </a:xfrm>
      </xdr:grpSpPr>
      <xdr:sp macro="" textlink="">
        <xdr:nvSpPr>
          <xdr:cNvPr id="14" name="Rectangle: Rounded Corners 13">
            <a:extLst>
              <a:ext uri="{FF2B5EF4-FFF2-40B4-BE49-F238E27FC236}">
                <a16:creationId xmlns:a16="http://schemas.microsoft.com/office/drawing/2014/main" id="{FF0240DA-37D1-3843-C469-BB3CE4175E21}"/>
              </a:ext>
            </a:extLst>
          </xdr:cNvPr>
          <xdr:cNvSpPr/>
        </xdr:nvSpPr>
        <xdr:spPr>
          <a:xfrm>
            <a:off x="88900" y="615950"/>
            <a:ext cx="889000" cy="825500"/>
          </a:xfrm>
          <a:prstGeom prst="roundRect">
            <a:avLst>
              <a:gd name="adj" fmla="val 6052"/>
            </a:avLst>
          </a:prstGeom>
          <a:solidFill>
            <a:srgbClr val="4933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Rounded Corners 14">
            <a:extLst>
              <a:ext uri="{FF2B5EF4-FFF2-40B4-BE49-F238E27FC236}">
                <a16:creationId xmlns:a16="http://schemas.microsoft.com/office/drawing/2014/main" id="{6DC5DC24-D727-4877-6327-11379D509F7B}"/>
              </a:ext>
            </a:extLst>
          </xdr:cNvPr>
          <xdr:cNvSpPr/>
        </xdr:nvSpPr>
        <xdr:spPr>
          <a:xfrm>
            <a:off x="133350" y="622300"/>
            <a:ext cx="1809750" cy="825500"/>
          </a:xfrm>
          <a:prstGeom prst="roundRect">
            <a:avLst>
              <a:gd name="adj" fmla="val 605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311150</xdr:colOff>
      <xdr:row>3</xdr:row>
      <xdr:rowOff>88900</xdr:rowOff>
    </xdr:from>
    <xdr:to>
      <xdr:col>19</xdr:col>
      <xdr:colOff>95250</xdr:colOff>
      <xdr:row>6</xdr:row>
      <xdr:rowOff>133350</xdr:rowOff>
    </xdr:to>
    <xdr:grpSp>
      <xdr:nvGrpSpPr>
        <xdr:cNvPr id="16" name="Group 15">
          <a:extLst>
            <a:ext uri="{FF2B5EF4-FFF2-40B4-BE49-F238E27FC236}">
              <a16:creationId xmlns:a16="http://schemas.microsoft.com/office/drawing/2014/main" id="{78E63828-99FF-AD40-4356-9CACE6343D3E}"/>
            </a:ext>
          </a:extLst>
        </xdr:cNvPr>
        <xdr:cNvGrpSpPr/>
      </xdr:nvGrpSpPr>
      <xdr:grpSpPr>
        <a:xfrm>
          <a:off x="10064750" y="641350"/>
          <a:ext cx="1612900" cy="596900"/>
          <a:chOff x="88900" y="615950"/>
          <a:chExt cx="1854200" cy="831850"/>
        </a:xfrm>
      </xdr:grpSpPr>
      <xdr:sp macro="" textlink="">
        <xdr:nvSpPr>
          <xdr:cNvPr id="17" name="Rectangle: Rounded Corners 16">
            <a:extLst>
              <a:ext uri="{FF2B5EF4-FFF2-40B4-BE49-F238E27FC236}">
                <a16:creationId xmlns:a16="http://schemas.microsoft.com/office/drawing/2014/main" id="{8267D92E-95BE-E065-C1F2-093AA368DC31}"/>
              </a:ext>
            </a:extLst>
          </xdr:cNvPr>
          <xdr:cNvSpPr/>
        </xdr:nvSpPr>
        <xdr:spPr>
          <a:xfrm>
            <a:off x="88900" y="615950"/>
            <a:ext cx="889000" cy="825500"/>
          </a:xfrm>
          <a:prstGeom prst="roundRect">
            <a:avLst>
              <a:gd name="adj" fmla="val 6052"/>
            </a:avLst>
          </a:prstGeom>
          <a:solidFill>
            <a:srgbClr val="4933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Rounded Corners 17">
            <a:extLst>
              <a:ext uri="{FF2B5EF4-FFF2-40B4-BE49-F238E27FC236}">
                <a16:creationId xmlns:a16="http://schemas.microsoft.com/office/drawing/2014/main" id="{021DE83D-2CE7-54F3-22FF-FD65BC2398B5}"/>
              </a:ext>
            </a:extLst>
          </xdr:cNvPr>
          <xdr:cNvSpPr/>
        </xdr:nvSpPr>
        <xdr:spPr>
          <a:xfrm>
            <a:off x="133350" y="622300"/>
            <a:ext cx="1809750" cy="825500"/>
          </a:xfrm>
          <a:prstGeom prst="roundRect">
            <a:avLst>
              <a:gd name="adj" fmla="val 605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342900</xdr:colOff>
      <xdr:row>0</xdr:row>
      <xdr:rowOff>0</xdr:rowOff>
    </xdr:from>
    <xdr:to>
      <xdr:col>6</xdr:col>
      <xdr:colOff>177800</xdr:colOff>
      <xdr:row>1</xdr:row>
      <xdr:rowOff>95250</xdr:rowOff>
    </xdr:to>
    <xdr:sp macro="" textlink="">
      <xdr:nvSpPr>
        <xdr:cNvPr id="31" name="TextBox 30">
          <a:extLst>
            <a:ext uri="{FF2B5EF4-FFF2-40B4-BE49-F238E27FC236}">
              <a16:creationId xmlns:a16="http://schemas.microsoft.com/office/drawing/2014/main" id="{712F248C-D807-072A-BB39-68C9935EB3CD}"/>
            </a:ext>
          </a:extLst>
        </xdr:cNvPr>
        <xdr:cNvSpPr txBox="1"/>
      </xdr:nvSpPr>
      <xdr:spPr>
        <a:xfrm>
          <a:off x="2781300" y="0"/>
          <a:ext cx="10541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Quantity Sold</a:t>
          </a:r>
        </a:p>
      </xdr:txBody>
    </xdr:sp>
    <xdr:clientData/>
  </xdr:twoCellAnchor>
  <xdr:twoCellAnchor>
    <xdr:from>
      <xdr:col>7</xdr:col>
      <xdr:colOff>298450</xdr:colOff>
      <xdr:row>0</xdr:row>
      <xdr:rowOff>19050</xdr:rowOff>
    </xdr:from>
    <xdr:to>
      <xdr:col>9</xdr:col>
      <xdr:colOff>133350</xdr:colOff>
      <xdr:row>1</xdr:row>
      <xdr:rowOff>82550</xdr:rowOff>
    </xdr:to>
    <xdr:sp macro="" textlink="">
      <xdr:nvSpPr>
        <xdr:cNvPr id="32" name="TextBox 31">
          <a:extLst>
            <a:ext uri="{FF2B5EF4-FFF2-40B4-BE49-F238E27FC236}">
              <a16:creationId xmlns:a16="http://schemas.microsoft.com/office/drawing/2014/main" id="{723AF294-15F4-B04C-09F2-679503CBE63F}"/>
            </a:ext>
          </a:extLst>
        </xdr:cNvPr>
        <xdr:cNvSpPr txBox="1"/>
      </xdr:nvSpPr>
      <xdr:spPr>
        <a:xfrm>
          <a:off x="4565650" y="19050"/>
          <a:ext cx="10541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Total COGs</a:t>
          </a:r>
        </a:p>
      </xdr:txBody>
    </xdr:sp>
    <xdr:clientData/>
  </xdr:twoCellAnchor>
  <xdr:twoCellAnchor>
    <xdr:from>
      <xdr:col>10</xdr:col>
      <xdr:colOff>304800</xdr:colOff>
      <xdr:row>0</xdr:row>
      <xdr:rowOff>12700</xdr:rowOff>
    </xdr:from>
    <xdr:to>
      <xdr:col>12</xdr:col>
      <xdr:colOff>177800</xdr:colOff>
      <xdr:row>1</xdr:row>
      <xdr:rowOff>57150</xdr:rowOff>
    </xdr:to>
    <xdr:sp macro="" textlink="">
      <xdr:nvSpPr>
        <xdr:cNvPr id="33" name="TextBox 32">
          <a:extLst>
            <a:ext uri="{FF2B5EF4-FFF2-40B4-BE49-F238E27FC236}">
              <a16:creationId xmlns:a16="http://schemas.microsoft.com/office/drawing/2014/main" id="{7F84E979-E662-75D8-8A45-2251E03762C8}"/>
            </a:ext>
          </a:extLst>
        </xdr:cNvPr>
        <xdr:cNvSpPr txBox="1"/>
      </xdr:nvSpPr>
      <xdr:spPr>
        <a:xfrm>
          <a:off x="6400800" y="12700"/>
          <a:ext cx="10922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Total</a:t>
          </a:r>
          <a:r>
            <a:rPr lang="en-US" sz="1200" baseline="0">
              <a:solidFill>
                <a:srgbClr val="4933B5"/>
              </a:solidFill>
            </a:rPr>
            <a:t> Revenue</a:t>
          </a:r>
          <a:endParaRPr lang="en-US" sz="1200">
            <a:solidFill>
              <a:srgbClr val="4933B5"/>
            </a:solidFill>
          </a:endParaRPr>
        </a:p>
      </xdr:txBody>
    </xdr:sp>
    <xdr:clientData/>
  </xdr:twoCellAnchor>
  <xdr:twoCellAnchor>
    <xdr:from>
      <xdr:col>13</xdr:col>
      <xdr:colOff>304800</xdr:colOff>
      <xdr:row>0</xdr:row>
      <xdr:rowOff>19050</xdr:rowOff>
    </xdr:from>
    <xdr:to>
      <xdr:col>15</xdr:col>
      <xdr:colOff>139700</xdr:colOff>
      <xdr:row>1</xdr:row>
      <xdr:rowOff>82550</xdr:rowOff>
    </xdr:to>
    <xdr:sp macro="" textlink="">
      <xdr:nvSpPr>
        <xdr:cNvPr id="34" name="TextBox 33">
          <a:extLst>
            <a:ext uri="{FF2B5EF4-FFF2-40B4-BE49-F238E27FC236}">
              <a16:creationId xmlns:a16="http://schemas.microsoft.com/office/drawing/2014/main" id="{5F854986-BBF8-3132-82DE-179D69B97F06}"/>
            </a:ext>
          </a:extLst>
        </xdr:cNvPr>
        <xdr:cNvSpPr txBox="1"/>
      </xdr:nvSpPr>
      <xdr:spPr>
        <a:xfrm>
          <a:off x="8229600" y="19050"/>
          <a:ext cx="10541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Total Profit</a:t>
          </a:r>
        </a:p>
      </xdr:txBody>
    </xdr:sp>
    <xdr:clientData/>
  </xdr:twoCellAnchor>
  <xdr:twoCellAnchor>
    <xdr:from>
      <xdr:col>16</xdr:col>
      <xdr:colOff>304800</xdr:colOff>
      <xdr:row>0</xdr:row>
      <xdr:rowOff>0</xdr:rowOff>
    </xdr:from>
    <xdr:to>
      <xdr:col>18</xdr:col>
      <xdr:colOff>501650</xdr:colOff>
      <xdr:row>1</xdr:row>
      <xdr:rowOff>177800</xdr:rowOff>
    </xdr:to>
    <xdr:sp macro="" textlink="">
      <xdr:nvSpPr>
        <xdr:cNvPr id="35" name="TextBox 34">
          <a:extLst>
            <a:ext uri="{FF2B5EF4-FFF2-40B4-BE49-F238E27FC236}">
              <a16:creationId xmlns:a16="http://schemas.microsoft.com/office/drawing/2014/main" id="{AB89CD5D-5C29-A392-7229-0FE3CC7E1FF2}"/>
            </a:ext>
          </a:extLst>
        </xdr:cNvPr>
        <xdr:cNvSpPr txBox="1"/>
      </xdr:nvSpPr>
      <xdr:spPr>
        <a:xfrm>
          <a:off x="10058400" y="0"/>
          <a:ext cx="14160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 Profit Margin</a:t>
          </a:r>
        </a:p>
      </xdr:txBody>
    </xdr:sp>
    <xdr:clientData/>
  </xdr:twoCellAnchor>
  <xdr:twoCellAnchor>
    <xdr:from>
      <xdr:col>3</xdr:col>
      <xdr:colOff>584200</xdr:colOff>
      <xdr:row>1</xdr:row>
      <xdr:rowOff>44450</xdr:rowOff>
    </xdr:from>
    <xdr:to>
      <xdr:col>19</xdr:col>
      <xdr:colOff>298450</xdr:colOff>
      <xdr:row>4</xdr:row>
      <xdr:rowOff>38100</xdr:rowOff>
    </xdr:to>
    <xdr:sp macro="" textlink="">
      <xdr:nvSpPr>
        <xdr:cNvPr id="36" name="Rectangle: Rounded Corners 35">
          <a:extLst>
            <a:ext uri="{FF2B5EF4-FFF2-40B4-BE49-F238E27FC236}">
              <a16:creationId xmlns:a16="http://schemas.microsoft.com/office/drawing/2014/main" id="{74D1E6AC-B869-5782-97D7-FDBBFD727F96}"/>
            </a:ext>
          </a:extLst>
        </xdr:cNvPr>
        <xdr:cNvSpPr/>
      </xdr:nvSpPr>
      <xdr:spPr>
        <a:xfrm>
          <a:off x="2413000" y="228600"/>
          <a:ext cx="9467850" cy="546100"/>
        </a:xfrm>
        <a:prstGeom prst="roundRect">
          <a:avLst>
            <a:gd name="adj" fmla="val 23922"/>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en-US" sz="1600" b="1" i="0" u="none" strike="noStrike">
            <a:solidFill>
              <a:schemeClr val="tx1">
                <a:lumMod val="65000"/>
                <a:lumOff val="35000"/>
              </a:schemeClr>
            </a:solidFill>
            <a:latin typeface="Calibri"/>
            <a:ea typeface="+mn-ea"/>
            <a:cs typeface="Calibri"/>
          </a:endParaRPr>
        </a:p>
      </xdr:txBody>
    </xdr:sp>
    <xdr:clientData/>
  </xdr:twoCellAnchor>
  <xdr:twoCellAnchor>
    <xdr:from>
      <xdr:col>4</xdr:col>
      <xdr:colOff>355600</xdr:colOff>
      <xdr:row>1</xdr:row>
      <xdr:rowOff>82550</xdr:rowOff>
    </xdr:from>
    <xdr:to>
      <xdr:col>6</xdr:col>
      <xdr:colOff>184644</xdr:colOff>
      <xdr:row>3</xdr:row>
      <xdr:rowOff>25400</xdr:rowOff>
    </xdr:to>
    <xdr:sp macro="" textlink="'Analysis 1'!F5">
      <xdr:nvSpPr>
        <xdr:cNvPr id="37" name="TextBox 36">
          <a:extLst>
            <a:ext uri="{FF2B5EF4-FFF2-40B4-BE49-F238E27FC236}">
              <a16:creationId xmlns:a16="http://schemas.microsoft.com/office/drawing/2014/main" id="{CE88E00E-E124-C098-20BD-D63CB0047C8D}"/>
            </a:ext>
          </a:extLst>
        </xdr:cNvPr>
        <xdr:cNvSpPr txBox="1"/>
      </xdr:nvSpPr>
      <xdr:spPr>
        <a:xfrm>
          <a:off x="2794000" y="266700"/>
          <a:ext cx="1048244"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F54ACC8-96B1-4F5E-A1F8-28A5D93D1A5F}" type="TxLink">
            <a:rPr lang="en-US" sz="1400" b="0" i="0" u="none" strike="noStrike">
              <a:solidFill>
                <a:schemeClr val="tx1">
                  <a:lumMod val="65000"/>
                  <a:lumOff val="35000"/>
                </a:schemeClr>
              </a:solidFill>
              <a:latin typeface="Calibri"/>
              <a:ea typeface="+mn-ea"/>
              <a:cs typeface="Calibri"/>
            </a:rPr>
            <a:pPr marL="0" indent="0"/>
            <a:t> 3,050,309 </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xdr:from>
      <xdr:col>7</xdr:col>
      <xdr:colOff>311150</xdr:colOff>
      <xdr:row>1</xdr:row>
      <xdr:rowOff>69850</xdr:rowOff>
    </xdr:from>
    <xdr:to>
      <xdr:col>9</xdr:col>
      <xdr:colOff>215900</xdr:colOff>
      <xdr:row>3</xdr:row>
      <xdr:rowOff>12700</xdr:rowOff>
    </xdr:to>
    <xdr:sp macro="" textlink="'Analysis 1'!G5">
      <xdr:nvSpPr>
        <xdr:cNvPr id="38" name="TextBox 37">
          <a:extLst>
            <a:ext uri="{FF2B5EF4-FFF2-40B4-BE49-F238E27FC236}">
              <a16:creationId xmlns:a16="http://schemas.microsoft.com/office/drawing/2014/main" id="{15A5CD4B-774E-27FB-4E7E-0C29C2F3049A}"/>
            </a:ext>
          </a:extLst>
        </xdr:cNvPr>
        <xdr:cNvSpPr txBox="1"/>
      </xdr:nvSpPr>
      <xdr:spPr>
        <a:xfrm>
          <a:off x="4578350" y="254000"/>
          <a:ext cx="11239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2A5743F-8BCB-455F-B932-6547F1D4B3B4}" type="TxLink">
            <a:rPr lang="en-US" sz="1400" b="0" i="0" u="none" strike="noStrike">
              <a:solidFill>
                <a:schemeClr val="tx1">
                  <a:lumMod val="65000"/>
                  <a:lumOff val="35000"/>
                </a:schemeClr>
              </a:solidFill>
              <a:latin typeface="Calibri"/>
              <a:ea typeface="+mn-ea"/>
              <a:cs typeface="Calibri"/>
            </a:rPr>
            <a:pPr marL="0" indent="0"/>
            <a:t>$34,783,050</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xdr:from>
      <xdr:col>10</xdr:col>
      <xdr:colOff>317500</xdr:colOff>
      <xdr:row>1</xdr:row>
      <xdr:rowOff>57150</xdr:rowOff>
    </xdr:from>
    <xdr:to>
      <xdr:col>12</xdr:col>
      <xdr:colOff>228074</xdr:colOff>
      <xdr:row>2</xdr:row>
      <xdr:rowOff>171450</xdr:rowOff>
    </xdr:to>
    <xdr:sp macro="" textlink="'Analysis 1'!H5">
      <xdr:nvSpPr>
        <xdr:cNvPr id="39" name="TextBox 38">
          <a:extLst>
            <a:ext uri="{FF2B5EF4-FFF2-40B4-BE49-F238E27FC236}">
              <a16:creationId xmlns:a16="http://schemas.microsoft.com/office/drawing/2014/main" id="{67DC066E-08EF-399E-54B4-B260440A18F0}"/>
            </a:ext>
          </a:extLst>
        </xdr:cNvPr>
        <xdr:cNvSpPr txBox="1"/>
      </xdr:nvSpPr>
      <xdr:spPr>
        <a:xfrm>
          <a:off x="6413500" y="241300"/>
          <a:ext cx="1129774"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3DA3175-E59A-4716-AABE-BBA36B0CE0F8}" type="TxLink">
            <a:rPr lang="en-US" sz="1400" b="0" i="0" u="none" strike="noStrike">
              <a:solidFill>
                <a:schemeClr val="tx1">
                  <a:lumMod val="65000"/>
                  <a:lumOff val="35000"/>
                </a:schemeClr>
              </a:solidFill>
              <a:latin typeface="Calibri"/>
              <a:ea typeface="+mn-ea"/>
              <a:cs typeface="Calibri"/>
            </a:rPr>
            <a:pPr marL="0" indent="0"/>
            <a:t>$61,567,883</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xdr:from>
      <xdr:col>13</xdr:col>
      <xdr:colOff>317500</xdr:colOff>
      <xdr:row>1</xdr:row>
      <xdr:rowOff>69850</xdr:rowOff>
    </xdr:from>
    <xdr:to>
      <xdr:col>15</xdr:col>
      <xdr:colOff>228074</xdr:colOff>
      <xdr:row>2</xdr:row>
      <xdr:rowOff>152400</xdr:rowOff>
    </xdr:to>
    <xdr:sp macro="" textlink="'Analysis 1'!I5">
      <xdr:nvSpPr>
        <xdr:cNvPr id="40" name="TextBox 39">
          <a:extLst>
            <a:ext uri="{FF2B5EF4-FFF2-40B4-BE49-F238E27FC236}">
              <a16:creationId xmlns:a16="http://schemas.microsoft.com/office/drawing/2014/main" id="{123A58FB-9F78-6A3E-C112-1254D8D82D34}"/>
            </a:ext>
          </a:extLst>
        </xdr:cNvPr>
        <xdr:cNvSpPr txBox="1"/>
      </xdr:nvSpPr>
      <xdr:spPr>
        <a:xfrm>
          <a:off x="8242300" y="254000"/>
          <a:ext cx="112977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16F17E4-DFA2-478D-84E6-610B6925F71A}" type="TxLink">
            <a:rPr lang="en-US" sz="1400" b="0" i="0" u="none" strike="noStrike">
              <a:solidFill>
                <a:schemeClr val="tx1">
                  <a:lumMod val="65000"/>
                  <a:lumOff val="35000"/>
                </a:schemeClr>
              </a:solidFill>
              <a:latin typeface="Calibri"/>
              <a:ea typeface="+mn-ea"/>
              <a:cs typeface="Calibri"/>
            </a:rPr>
            <a:pPr marL="0" indent="0"/>
            <a:t>$26,784,833</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xdr:from>
      <xdr:col>16</xdr:col>
      <xdr:colOff>406400</xdr:colOff>
      <xdr:row>1</xdr:row>
      <xdr:rowOff>38100</xdr:rowOff>
    </xdr:from>
    <xdr:to>
      <xdr:col>18</xdr:col>
      <xdr:colOff>153913</xdr:colOff>
      <xdr:row>2</xdr:row>
      <xdr:rowOff>165100</xdr:rowOff>
    </xdr:to>
    <xdr:sp macro="" textlink="'Analysis 1'!J5">
      <xdr:nvSpPr>
        <xdr:cNvPr id="41" name="TextBox 40">
          <a:extLst>
            <a:ext uri="{FF2B5EF4-FFF2-40B4-BE49-F238E27FC236}">
              <a16:creationId xmlns:a16="http://schemas.microsoft.com/office/drawing/2014/main" id="{22635998-2969-5D62-1AE2-C0A1B85276BB}"/>
            </a:ext>
          </a:extLst>
        </xdr:cNvPr>
        <xdr:cNvSpPr txBox="1"/>
      </xdr:nvSpPr>
      <xdr:spPr>
        <a:xfrm>
          <a:off x="10160000" y="222250"/>
          <a:ext cx="966713"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5EAD4F2-0403-4518-B2CF-6C13C2F4C903}" type="TxLink">
            <a:rPr lang="en-US" sz="1400" b="0" i="0" u="none" strike="noStrike">
              <a:solidFill>
                <a:schemeClr val="tx1">
                  <a:lumMod val="65000"/>
                  <a:lumOff val="35000"/>
                </a:schemeClr>
              </a:solidFill>
              <a:latin typeface="Calibri"/>
              <a:ea typeface="+mn-ea"/>
              <a:cs typeface="Calibri"/>
            </a:rPr>
            <a:pPr marL="0" indent="0"/>
            <a:t>43.5%</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editAs="oneCell">
    <xdr:from>
      <xdr:col>4</xdr:col>
      <xdr:colOff>44450</xdr:colOff>
      <xdr:row>0</xdr:row>
      <xdr:rowOff>88900</xdr:rowOff>
    </xdr:from>
    <xdr:to>
      <xdr:col>4</xdr:col>
      <xdr:colOff>324531</xdr:colOff>
      <xdr:row>2</xdr:row>
      <xdr:rowOff>681</xdr:rowOff>
    </xdr:to>
    <xdr:pic>
      <xdr:nvPicPr>
        <xdr:cNvPr id="44" name="Picture 43">
          <a:extLst>
            <a:ext uri="{FF2B5EF4-FFF2-40B4-BE49-F238E27FC236}">
              <a16:creationId xmlns:a16="http://schemas.microsoft.com/office/drawing/2014/main" id="{8E047D2C-3956-8CEC-3376-778812A4DFC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2850" y="88900"/>
          <a:ext cx="280081" cy="280081"/>
        </a:xfrm>
        <a:prstGeom prst="rect">
          <a:avLst/>
        </a:prstGeom>
      </xdr:spPr>
    </xdr:pic>
    <xdr:clientData/>
  </xdr:twoCellAnchor>
  <xdr:twoCellAnchor editAs="oneCell">
    <xdr:from>
      <xdr:col>16</xdr:col>
      <xdr:colOff>6350</xdr:colOff>
      <xdr:row>0</xdr:row>
      <xdr:rowOff>95250</xdr:rowOff>
    </xdr:from>
    <xdr:to>
      <xdr:col>16</xdr:col>
      <xdr:colOff>299131</xdr:colOff>
      <xdr:row>2</xdr:row>
      <xdr:rowOff>19731</xdr:rowOff>
    </xdr:to>
    <xdr:pic>
      <xdr:nvPicPr>
        <xdr:cNvPr id="54" name="Picture 53">
          <a:extLst>
            <a:ext uri="{FF2B5EF4-FFF2-40B4-BE49-F238E27FC236}">
              <a16:creationId xmlns:a16="http://schemas.microsoft.com/office/drawing/2014/main" id="{5838B8F8-8E06-2727-C3DF-B36AF00FE6A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759950" y="95250"/>
          <a:ext cx="292781" cy="292781"/>
        </a:xfrm>
        <a:prstGeom prst="rect">
          <a:avLst/>
        </a:prstGeom>
      </xdr:spPr>
    </xdr:pic>
    <xdr:clientData/>
  </xdr:twoCellAnchor>
  <xdr:twoCellAnchor editAs="oneCell">
    <xdr:from>
      <xdr:col>10</xdr:col>
      <xdr:colOff>50799</xdr:colOff>
      <xdr:row>0</xdr:row>
      <xdr:rowOff>76879</xdr:rowOff>
    </xdr:from>
    <xdr:to>
      <xdr:col>10</xdr:col>
      <xdr:colOff>337230</xdr:colOff>
      <xdr:row>1</xdr:row>
      <xdr:rowOff>179160</xdr:rowOff>
    </xdr:to>
    <xdr:pic>
      <xdr:nvPicPr>
        <xdr:cNvPr id="56" name="Picture 55">
          <a:extLst>
            <a:ext uri="{FF2B5EF4-FFF2-40B4-BE49-F238E27FC236}">
              <a16:creationId xmlns:a16="http://schemas.microsoft.com/office/drawing/2014/main" id="{5E9622BF-C272-8299-E8C6-23C143C25B1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V="1">
          <a:off x="6146799" y="76879"/>
          <a:ext cx="286431" cy="286431"/>
        </a:xfrm>
        <a:prstGeom prst="rect">
          <a:avLst/>
        </a:prstGeom>
      </xdr:spPr>
    </xdr:pic>
    <xdr:clientData/>
  </xdr:twoCellAnchor>
  <xdr:twoCellAnchor editAs="oneCell">
    <xdr:from>
      <xdr:col>7</xdr:col>
      <xdr:colOff>6350</xdr:colOff>
      <xdr:row>0</xdr:row>
      <xdr:rowOff>57150</xdr:rowOff>
    </xdr:from>
    <xdr:to>
      <xdr:col>7</xdr:col>
      <xdr:colOff>311831</xdr:colOff>
      <xdr:row>1</xdr:row>
      <xdr:rowOff>178481</xdr:rowOff>
    </xdr:to>
    <xdr:pic>
      <xdr:nvPicPr>
        <xdr:cNvPr id="58" name="Picture 57">
          <a:extLst>
            <a:ext uri="{FF2B5EF4-FFF2-40B4-BE49-F238E27FC236}">
              <a16:creationId xmlns:a16="http://schemas.microsoft.com/office/drawing/2014/main" id="{59A11EA2-71C8-4098-E1E0-BEA037DF43E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273550" y="57150"/>
          <a:ext cx="305481" cy="305481"/>
        </a:xfrm>
        <a:prstGeom prst="rect">
          <a:avLst/>
        </a:prstGeom>
      </xdr:spPr>
    </xdr:pic>
    <xdr:clientData/>
  </xdr:twoCellAnchor>
  <xdr:twoCellAnchor editAs="oneCell">
    <xdr:from>
      <xdr:col>13</xdr:col>
      <xdr:colOff>25400</xdr:colOff>
      <xdr:row>0</xdr:row>
      <xdr:rowOff>133350</xdr:rowOff>
    </xdr:from>
    <xdr:to>
      <xdr:col>13</xdr:col>
      <xdr:colOff>323240</xdr:colOff>
      <xdr:row>2</xdr:row>
      <xdr:rowOff>62890</xdr:rowOff>
    </xdr:to>
    <xdr:pic>
      <xdr:nvPicPr>
        <xdr:cNvPr id="60" name="Picture 59">
          <a:extLst>
            <a:ext uri="{FF2B5EF4-FFF2-40B4-BE49-F238E27FC236}">
              <a16:creationId xmlns:a16="http://schemas.microsoft.com/office/drawing/2014/main" id="{2CCDBEEC-16E8-90CF-41AD-AFB4414AC92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950200" y="133350"/>
          <a:ext cx="297840" cy="297840"/>
        </a:xfrm>
        <a:prstGeom prst="rect">
          <a:avLst/>
        </a:prstGeom>
      </xdr:spPr>
    </xdr:pic>
    <xdr:clientData/>
  </xdr:twoCellAnchor>
  <xdr:twoCellAnchor>
    <xdr:from>
      <xdr:col>0</xdr:col>
      <xdr:colOff>101600</xdr:colOff>
      <xdr:row>3</xdr:row>
      <xdr:rowOff>82550</xdr:rowOff>
    </xdr:from>
    <xdr:to>
      <xdr:col>2</xdr:col>
      <xdr:colOff>127000</xdr:colOff>
      <xdr:row>4</xdr:row>
      <xdr:rowOff>177800</xdr:rowOff>
    </xdr:to>
    <xdr:sp macro="" textlink="">
      <xdr:nvSpPr>
        <xdr:cNvPr id="19" name="TextBox 18">
          <a:extLst>
            <a:ext uri="{FF2B5EF4-FFF2-40B4-BE49-F238E27FC236}">
              <a16:creationId xmlns:a16="http://schemas.microsoft.com/office/drawing/2014/main" id="{C3CC0719-D181-8EA8-BC56-999CAEA33878}"/>
            </a:ext>
          </a:extLst>
        </xdr:cNvPr>
        <xdr:cNvSpPr txBox="1"/>
      </xdr:nvSpPr>
      <xdr:spPr>
        <a:xfrm>
          <a:off x="101600" y="635000"/>
          <a:ext cx="1244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Profitable Brand</a:t>
          </a:r>
        </a:p>
      </xdr:txBody>
    </xdr:sp>
    <xdr:clientData/>
  </xdr:twoCellAnchor>
  <xdr:twoCellAnchor>
    <xdr:from>
      <xdr:col>0</xdr:col>
      <xdr:colOff>0</xdr:colOff>
      <xdr:row>8</xdr:row>
      <xdr:rowOff>101600</xdr:rowOff>
    </xdr:from>
    <xdr:to>
      <xdr:col>0</xdr:col>
      <xdr:colOff>0</xdr:colOff>
      <xdr:row>10</xdr:row>
      <xdr:rowOff>12700</xdr:rowOff>
    </xdr:to>
    <xdr:sp macro="" textlink="">
      <xdr:nvSpPr>
        <xdr:cNvPr id="20" name="TextBox 19">
          <a:extLst>
            <a:ext uri="{FF2B5EF4-FFF2-40B4-BE49-F238E27FC236}">
              <a16:creationId xmlns:a16="http://schemas.microsoft.com/office/drawing/2014/main" id="{6DE39169-690A-99C9-7CCC-609F4596F0AE}"/>
            </a:ext>
          </a:extLst>
        </xdr:cNvPr>
        <xdr:cNvSpPr txBox="1"/>
      </xdr:nvSpPr>
      <xdr:spPr>
        <a:xfrm>
          <a:off x="0" y="1574800"/>
          <a:ext cx="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Profitable Brand</a:t>
          </a:r>
        </a:p>
      </xdr:txBody>
    </xdr:sp>
    <xdr:clientData/>
  </xdr:twoCellAnchor>
  <xdr:twoCellAnchor>
    <xdr:from>
      <xdr:col>4</xdr:col>
      <xdr:colOff>177800</xdr:colOff>
      <xdr:row>3</xdr:row>
      <xdr:rowOff>82550</xdr:rowOff>
    </xdr:from>
    <xdr:to>
      <xdr:col>6</xdr:col>
      <xdr:colOff>336550</xdr:colOff>
      <xdr:row>4</xdr:row>
      <xdr:rowOff>177800</xdr:rowOff>
    </xdr:to>
    <xdr:sp macro="" textlink="">
      <xdr:nvSpPr>
        <xdr:cNvPr id="21" name="TextBox 20">
          <a:extLst>
            <a:ext uri="{FF2B5EF4-FFF2-40B4-BE49-F238E27FC236}">
              <a16:creationId xmlns:a16="http://schemas.microsoft.com/office/drawing/2014/main" id="{53382309-9C3F-C0EF-DA23-C297D5EC0D22}"/>
            </a:ext>
          </a:extLst>
        </xdr:cNvPr>
        <xdr:cNvSpPr txBox="1"/>
      </xdr:nvSpPr>
      <xdr:spPr>
        <a:xfrm>
          <a:off x="2616200" y="635000"/>
          <a:ext cx="13779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Profitable Location</a:t>
          </a:r>
        </a:p>
      </xdr:txBody>
    </xdr:sp>
    <xdr:clientData/>
  </xdr:twoCellAnchor>
  <xdr:twoCellAnchor>
    <xdr:from>
      <xdr:col>8</xdr:col>
      <xdr:colOff>222250</xdr:colOff>
      <xdr:row>3</xdr:row>
      <xdr:rowOff>82550</xdr:rowOff>
    </xdr:from>
    <xdr:to>
      <xdr:col>10</xdr:col>
      <xdr:colOff>463550</xdr:colOff>
      <xdr:row>4</xdr:row>
      <xdr:rowOff>177800</xdr:rowOff>
    </xdr:to>
    <xdr:sp macro="" textlink="">
      <xdr:nvSpPr>
        <xdr:cNvPr id="22" name="TextBox 21">
          <a:extLst>
            <a:ext uri="{FF2B5EF4-FFF2-40B4-BE49-F238E27FC236}">
              <a16:creationId xmlns:a16="http://schemas.microsoft.com/office/drawing/2014/main" id="{4B2E77AD-A7DF-1BD9-9E83-BCA3523C7755}"/>
            </a:ext>
          </a:extLst>
        </xdr:cNvPr>
        <xdr:cNvSpPr txBox="1"/>
      </xdr:nvSpPr>
      <xdr:spPr>
        <a:xfrm>
          <a:off x="5099050" y="635000"/>
          <a:ext cx="14605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Profitable Customer</a:t>
          </a:r>
        </a:p>
      </xdr:txBody>
    </xdr:sp>
    <xdr:clientData/>
  </xdr:twoCellAnchor>
  <xdr:twoCellAnchor>
    <xdr:from>
      <xdr:col>12</xdr:col>
      <xdr:colOff>266700</xdr:colOff>
      <xdr:row>3</xdr:row>
      <xdr:rowOff>82550</xdr:rowOff>
    </xdr:from>
    <xdr:to>
      <xdr:col>14</xdr:col>
      <xdr:colOff>508000</xdr:colOff>
      <xdr:row>4</xdr:row>
      <xdr:rowOff>177800</xdr:rowOff>
    </xdr:to>
    <xdr:sp macro="" textlink="">
      <xdr:nvSpPr>
        <xdr:cNvPr id="23" name="TextBox 22">
          <a:extLst>
            <a:ext uri="{FF2B5EF4-FFF2-40B4-BE49-F238E27FC236}">
              <a16:creationId xmlns:a16="http://schemas.microsoft.com/office/drawing/2014/main" id="{DB2E4453-AA86-18FF-C9AE-30A215CADF2E}"/>
            </a:ext>
          </a:extLst>
        </xdr:cNvPr>
        <xdr:cNvSpPr txBox="1"/>
      </xdr:nvSpPr>
      <xdr:spPr>
        <a:xfrm>
          <a:off x="7581900" y="635000"/>
          <a:ext cx="14605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Top Salesperson</a:t>
          </a:r>
        </a:p>
      </xdr:txBody>
    </xdr:sp>
    <xdr:clientData/>
  </xdr:twoCellAnchor>
  <xdr:twoCellAnchor>
    <xdr:from>
      <xdr:col>16</xdr:col>
      <xdr:colOff>285750</xdr:colOff>
      <xdr:row>3</xdr:row>
      <xdr:rowOff>82550</xdr:rowOff>
    </xdr:from>
    <xdr:to>
      <xdr:col>19</xdr:col>
      <xdr:colOff>6350</xdr:colOff>
      <xdr:row>4</xdr:row>
      <xdr:rowOff>177800</xdr:rowOff>
    </xdr:to>
    <xdr:sp macro="" textlink="">
      <xdr:nvSpPr>
        <xdr:cNvPr id="24" name="TextBox 23">
          <a:extLst>
            <a:ext uri="{FF2B5EF4-FFF2-40B4-BE49-F238E27FC236}">
              <a16:creationId xmlns:a16="http://schemas.microsoft.com/office/drawing/2014/main" id="{82FF7A16-DA5B-21D6-9B20-D2E1C6CD3A03}"/>
            </a:ext>
          </a:extLst>
        </xdr:cNvPr>
        <xdr:cNvSpPr txBox="1"/>
      </xdr:nvSpPr>
      <xdr:spPr>
        <a:xfrm>
          <a:off x="10039350" y="635000"/>
          <a:ext cx="15494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Profitable Age</a:t>
          </a:r>
          <a:r>
            <a:rPr lang="en-US" sz="1200" baseline="0">
              <a:solidFill>
                <a:srgbClr val="4933B5"/>
              </a:solidFill>
            </a:rPr>
            <a:t> Group</a:t>
          </a:r>
          <a:endParaRPr lang="en-US" sz="1200">
            <a:solidFill>
              <a:srgbClr val="4933B5"/>
            </a:solidFill>
          </a:endParaRPr>
        </a:p>
      </xdr:txBody>
    </xdr:sp>
    <xdr:clientData/>
  </xdr:twoCellAnchor>
  <xdr:twoCellAnchor>
    <xdr:from>
      <xdr:col>0</xdr:col>
      <xdr:colOff>114300</xdr:colOff>
      <xdr:row>4</xdr:row>
      <xdr:rowOff>171450</xdr:rowOff>
    </xdr:from>
    <xdr:to>
      <xdr:col>2</xdr:col>
      <xdr:colOff>139700</xdr:colOff>
      <xdr:row>6</xdr:row>
      <xdr:rowOff>82550</xdr:rowOff>
    </xdr:to>
    <xdr:sp macro="" textlink="'Analysis 1'!F11">
      <xdr:nvSpPr>
        <xdr:cNvPr id="61" name="TextBox 60">
          <a:extLst>
            <a:ext uri="{FF2B5EF4-FFF2-40B4-BE49-F238E27FC236}">
              <a16:creationId xmlns:a16="http://schemas.microsoft.com/office/drawing/2014/main" id="{AEE69B00-9E86-8F59-878E-AA1514362AAE}"/>
            </a:ext>
          </a:extLst>
        </xdr:cNvPr>
        <xdr:cNvSpPr txBox="1"/>
      </xdr:nvSpPr>
      <xdr:spPr>
        <a:xfrm>
          <a:off x="114300" y="908050"/>
          <a:ext cx="1244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B95B825-3108-4EE0-B7DF-B45A14295058}" type="TxLink">
            <a:rPr lang="en-US" sz="1400" b="0" i="0" u="none" strike="noStrike">
              <a:solidFill>
                <a:schemeClr val="tx1">
                  <a:lumMod val="95000"/>
                  <a:lumOff val="5000"/>
                </a:schemeClr>
              </a:solidFill>
              <a:latin typeface="Calibri"/>
              <a:ea typeface="+mn-ea"/>
              <a:cs typeface="Calibri"/>
            </a:rPr>
            <a:pPr marL="0" indent="0"/>
            <a:t>Shortbread</a:t>
          </a:fld>
          <a:endParaRPr lang="en-US" sz="1400" b="0" i="0" u="none" strike="noStrike">
            <a:solidFill>
              <a:schemeClr val="tx1">
                <a:lumMod val="95000"/>
                <a:lumOff val="5000"/>
              </a:schemeClr>
            </a:solidFill>
            <a:latin typeface="Calibri"/>
            <a:ea typeface="+mn-ea"/>
            <a:cs typeface="Calibri"/>
          </a:endParaRPr>
        </a:p>
      </xdr:txBody>
    </xdr:sp>
    <xdr:clientData/>
  </xdr:twoCellAnchor>
  <xdr:twoCellAnchor>
    <xdr:from>
      <xdr:col>4</xdr:col>
      <xdr:colOff>190500</xdr:colOff>
      <xdr:row>4</xdr:row>
      <xdr:rowOff>114300</xdr:rowOff>
    </xdr:from>
    <xdr:to>
      <xdr:col>6</xdr:col>
      <xdr:colOff>349250</xdr:colOff>
      <xdr:row>6</xdr:row>
      <xdr:rowOff>25400</xdr:rowOff>
    </xdr:to>
    <xdr:sp macro="" textlink="'Analysis 1'!F15">
      <xdr:nvSpPr>
        <xdr:cNvPr id="62" name="TextBox 61">
          <a:extLst>
            <a:ext uri="{FF2B5EF4-FFF2-40B4-BE49-F238E27FC236}">
              <a16:creationId xmlns:a16="http://schemas.microsoft.com/office/drawing/2014/main" id="{50D0690E-996A-CE6C-BE63-0ABBB5C0605C}"/>
            </a:ext>
          </a:extLst>
        </xdr:cNvPr>
        <xdr:cNvSpPr txBox="1"/>
      </xdr:nvSpPr>
      <xdr:spPr>
        <a:xfrm>
          <a:off x="2628900" y="850900"/>
          <a:ext cx="13779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F02753E-8010-4825-BFB2-9850D2D31747}" type="TxLink">
            <a:rPr lang="en-US" sz="1400" b="0" i="0" u="none" strike="noStrike">
              <a:solidFill>
                <a:schemeClr val="tx1">
                  <a:lumMod val="95000"/>
                  <a:lumOff val="5000"/>
                </a:schemeClr>
              </a:solidFill>
              <a:latin typeface="Calibri"/>
              <a:ea typeface="+mn-ea"/>
              <a:cs typeface="Calibri"/>
            </a:rPr>
            <a:pPr marL="0" indent="0"/>
            <a:t>Chicago</a:t>
          </a:fld>
          <a:endParaRPr lang="en-US" sz="1400" b="0" i="0" u="none" strike="noStrike">
            <a:solidFill>
              <a:schemeClr val="tx1">
                <a:lumMod val="95000"/>
                <a:lumOff val="5000"/>
              </a:schemeClr>
            </a:solidFill>
            <a:latin typeface="Calibri"/>
            <a:ea typeface="+mn-ea"/>
            <a:cs typeface="Calibri"/>
          </a:endParaRPr>
        </a:p>
      </xdr:txBody>
    </xdr:sp>
    <xdr:clientData/>
  </xdr:twoCellAnchor>
  <xdr:twoCellAnchor>
    <xdr:from>
      <xdr:col>8</xdr:col>
      <xdr:colOff>234950</xdr:colOff>
      <xdr:row>4</xdr:row>
      <xdr:rowOff>120650</xdr:rowOff>
    </xdr:from>
    <xdr:to>
      <xdr:col>10</xdr:col>
      <xdr:colOff>533400</xdr:colOff>
      <xdr:row>6</xdr:row>
      <xdr:rowOff>31750</xdr:rowOff>
    </xdr:to>
    <xdr:sp macro="" textlink="'Analysis 1'!B19">
      <xdr:nvSpPr>
        <xdr:cNvPr id="63" name="TextBox 62">
          <a:extLst>
            <a:ext uri="{FF2B5EF4-FFF2-40B4-BE49-F238E27FC236}">
              <a16:creationId xmlns:a16="http://schemas.microsoft.com/office/drawing/2014/main" id="{A9B31C60-40C8-3FAB-EB7C-AE20F3E218A4}"/>
            </a:ext>
          </a:extLst>
        </xdr:cNvPr>
        <xdr:cNvSpPr txBox="1"/>
      </xdr:nvSpPr>
      <xdr:spPr>
        <a:xfrm>
          <a:off x="5111750" y="857250"/>
          <a:ext cx="15176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D275F9E-62BF-4DA8-9B5D-F069C4360A69}" type="TxLink">
            <a:rPr lang="en-US" sz="1400" b="0" i="0" u="none" strike="noStrike">
              <a:solidFill>
                <a:schemeClr val="tx1">
                  <a:lumMod val="95000"/>
                  <a:lumOff val="5000"/>
                </a:schemeClr>
              </a:solidFill>
              <a:latin typeface="Calibri"/>
              <a:ea typeface="+mn-ea"/>
              <a:cs typeface="Calibri"/>
            </a:rPr>
            <a:pPr marL="0" indent="0"/>
            <a:t>Robert Hernandez</a:t>
          </a:fld>
          <a:endParaRPr lang="en-US" sz="1400" b="0" i="0" u="none" strike="noStrike">
            <a:solidFill>
              <a:schemeClr val="tx1">
                <a:lumMod val="95000"/>
                <a:lumOff val="5000"/>
              </a:schemeClr>
            </a:solidFill>
            <a:latin typeface="Calibri"/>
            <a:ea typeface="+mn-ea"/>
            <a:cs typeface="Calibri"/>
          </a:endParaRPr>
        </a:p>
      </xdr:txBody>
    </xdr:sp>
    <xdr:clientData/>
  </xdr:twoCellAnchor>
  <xdr:twoCellAnchor>
    <xdr:from>
      <xdr:col>12</xdr:col>
      <xdr:colOff>279400</xdr:colOff>
      <xdr:row>4</xdr:row>
      <xdr:rowOff>127000</xdr:rowOff>
    </xdr:from>
    <xdr:to>
      <xdr:col>14</xdr:col>
      <xdr:colOff>520700</xdr:colOff>
      <xdr:row>6</xdr:row>
      <xdr:rowOff>38100</xdr:rowOff>
    </xdr:to>
    <xdr:sp macro="" textlink="'Analysis 1'!F37">
      <xdr:nvSpPr>
        <xdr:cNvPr id="64" name="TextBox 63">
          <a:extLst>
            <a:ext uri="{FF2B5EF4-FFF2-40B4-BE49-F238E27FC236}">
              <a16:creationId xmlns:a16="http://schemas.microsoft.com/office/drawing/2014/main" id="{4D69BA87-BC1B-894C-C235-1EB1BC815918}"/>
            </a:ext>
          </a:extLst>
        </xdr:cNvPr>
        <xdr:cNvSpPr txBox="1"/>
      </xdr:nvSpPr>
      <xdr:spPr>
        <a:xfrm>
          <a:off x="7594600" y="863600"/>
          <a:ext cx="14605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3905A65-F5F2-4196-BEB5-841BD282F172}" type="TxLink">
            <a:rPr lang="en-US" sz="1400" b="0" i="0" u="none" strike="noStrike">
              <a:solidFill>
                <a:schemeClr val="tx1">
                  <a:lumMod val="95000"/>
                  <a:lumOff val="5000"/>
                </a:schemeClr>
              </a:solidFill>
              <a:latin typeface="Calibri"/>
              <a:ea typeface="+mn-ea"/>
              <a:cs typeface="Calibri"/>
            </a:rPr>
            <a:pPr marL="0" indent="0"/>
            <a:t>Travis Doyle</a:t>
          </a:fld>
          <a:endParaRPr lang="en-US" sz="1400" b="0" i="0" u="none" strike="noStrike">
            <a:solidFill>
              <a:schemeClr val="tx1">
                <a:lumMod val="95000"/>
                <a:lumOff val="5000"/>
              </a:schemeClr>
            </a:solidFill>
            <a:latin typeface="Calibri"/>
            <a:ea typeface="+mn-ea"/>
            <a:cs typeface="Calibri"/>
          </a:endParaRPr>
        </a:p>
      </xdr:txBody>
    </xdr:sp>
    <xdr:clientData/>
  </xdr:twoCellAnchor>
  <xdr:twoCellAnchor>
    <xdr:from>
      <xdr:col>16</xdr:col>
      <xdr:colOff>304800</xdr:colOff>
      <xdr:row>4</xdr:row>
      <xdr:rowOff>101600</xdr:rowOff>
    </xdr:from>
    <xdr:to>
      <xdr:col>19</xdr:col>
      <xdr:colOff>25400</xdr:colOff>
      <xdr:row>6</xdr:row>
      <xdr:rowOff>12700</xdr:rowOff>
    </xdr:to>
    <xdr:sp macro="" textlink="'Analysis 1'!B24">
      <xdr:nvSpPr>
        <xdr:cNvPr id="65" name="TextBox 64">
          <a:extLst>
            <a:ext uri="{FF2B5EF4-FFF2-40B4-BE49-F238E27FC236}">
              <a16:creationId xmlns:a16="http://schemas.microsoft.com/office/drawing/2014/main" id="{7AD0D61B-3371-D887-6658-CF6B459611E7}"/>
            </a:ext>
          </a:extLst>
        </xdr:cNvPr>
        <xdr:cNvSpPr txBox="1"/>
      </xdr:nvSpPr>
      <xdr:spPr>
        <a:xfrm>
          <a:off x="10058400" y="838200"/>
          <a:ext cx="15494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BD9EFC6-3EEC-43FB-A0F3-F5C819FCCB20}" type="TxLink">
            <a:rPr lang="en-US" sz="1400" b="0" i="0" u="none" strike="noStrike">
              <a:solidFill>
                <a:schemeClr val="tx1">
                  <a:lumMod val="95000"/>
                  <a:lumOff val="5000"/>
                </a:schemeClr>
              </a:solidFill>
              <a:latin typeface="Calibri"/>
              <a:ea typeface="+mn-ea"/>
              <a:cs typeface="Calibri"/>
            </a:rPr>
            <a:pPr marL="0" indent="0"/>
            <a:t>60 - 74</a:t>
          </a:fld>
          <a:endParaRPr lang="en-US" sz="1400" b="0" i="0" u="none" strike="noStrike">
            <a:solidFill>
              <a:schemeClr val="tx1">
                <a:lumMod val="95000"/>
                <a:lumOff val="5000"/>
              </a:schemeClr>
            </a:solidFill>
            <a:latin typeface="Calibri"/>
            <a:ea typeface="+mn-ea"/>
            <a:cs typeface="Calibri"/>
          </a:endParaRPr>
        </a:p>
      </xdr:txBody>
    </xdr:sp>
    <xdr:clientData/>
  </xdr:twoCellAnchor>
  <xdr:twoCellAnchor>
    <xdr:from>
      <xdr:col>0</xdr:col>
      <xdr:colOff>95250</xdr:colOff>
      <xdr:row>7</xdr:row>
      <xdr:rowOff>63500</xdr:rowOff>
    </xdr:from>
    <xdr:to>
      <xdr:col>19</xdr:col>
      <xdr:colOff>208643</xdr:colOff>
      <xdr:row>8</xdr:row>
      <xdr:rowOff>127000</xdr:rowOff>
    </xdr:to>
    <xdr:sp macro="" textlink="">
      <xdr:nvSpPr>
        <xdr:cNvPr id="74" name="Rectangle 73">
          <a:extLst>
            <a:ext uri="{FF2B5EF4-FFF2-40B4-BE49-F238E27FC236}">
              <a16:creationId xmlns:a16="http://schemas.microsoft.com/office/drawing/2014/main" id="{0A8C03C3-119D-24A5-858B-7C94080EE729}"/>
            </a:ext>
          </a:extLst>
        </xdr:cNvPr>
        <xdr:cNvSpPr/>
      </xdr:nvSpPr>
      <xdr:spPr>
        <a:xfrm>
          <a:off x="95250" y="1333500"/>
          <a:ext cx="11661322" cy="244929"/>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101600</xdr:colOff>
      <xdr:row>7</xdr:row>
      <xdr:rowOff>69850</xdr:rowOff>
    </xdr:from>
    <xdr:to>
      <xdr:col>0</xdr:col>
      <xdr:colOff>387350</xdr:colOff>
      <xdr:row>8</xdr:row>
      <xdr:rowOff>177800</xdr:rowOff>
    </xdr:to>
    <xdr:sp macro="" textlink="">
      <xdr:nvSpPr>
        <xdr:cNvPr id="75" name="Right Triangle 74">
          <a:extLst>
            <a:ext uri="{FF2B5EF4-FFF2-40B4-BE49-F238E27FC236}">
              <a16:creationId xmlns:a16="http://schemas.microsoft.com/office/drawing/2014/main" id="{54082D22-FFB8-5230-D9BA-4306D219E761}"/>
            </a:ext>
          </a:extLst>
        </xdr:cNvPr>
        <xdr:cNvSpPr/>
      </xdr:nvSpPr>
      <xdr:spPr>
        <a:xfrm>
          <a:off x="101600" y="1358900"/>
          <a:ext cx="285750" cy="292100"/>
        </a:xfrm>
        <a:prstGeom prst="rtTriangle">
          <a:avLst/>
        </a:prstGeom>
        <a:solidFill>
          <a:srgbClr val="4933B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590550</xdr:colOff>
      <xdr:row>7</xdr:row>
      <xdr:rowOff>69850</xdr:rowOff>
    </xdr:from>
    <xdr:to>
      <xdr:col>19</xdr:col>
      <xdr:colOff>203200</xdr:colOff>
      <xdr:row>8</xdr:row>
      <xdr:rowOff>146050</xdr:rowOff>
    </xdr:to>
    <xdr:sp macro="" textlink="">
      <xdr:nvSpPr>
        <xdr:cNvPr id="76" name="Right Triangle 75">
          <a:extLst>
            <a:ext uri="{FF2B5EF4-FFF2-40B4-BE49-F238E27FC236}">
              <a16:creationId xmlns:a16="http://schemas.microsoft.com/office/drawing/2014/main" id="{EB23ACE9-CB21-C4FB-D672-CD9C50D13E6F}"/>
            </a:ext>
          </a:extLst>
        </xdr:cNvPr>
        <xdr:cNvSpPr/>
      </xdr:nvSpPr>
      <xdr:spPr>
        <a:xfrm rot="10800000">
          <a:off x="11563350" y="1358900"/>
          <a:ext cx="222250" cy="260350"/>
        </a:xfrm>
        <a:prstGeom prst="rtTriangle">
          <a:avLst/>
        </a:prstGeom>
        <a:solidFill>
          <a:srgbClr val="4933B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584200</xdr:colOff>
      <xdr:row>7</xdr:row>
      <xdr:rowOff>107950</xdr:rowOff>
    </xdr:from>
    <xdr:to>
      <xdr:col>16</xdr:col>
      <xdr:colOff>133350</xdr:colOff>
      <xdr:row>9</xdr:row>
      <xdr:rowOff>19050</xdr:rowOff>
    </xdr:to>
    <xdr:sp macro="" textlink="'Analysis 1'!F15">
      <xdr:nvSpPr>
        <xdr:cNvPr id="77" name="TextBox 76">
          <a:extLst>
            <a:ext uri="{FF2B5EF4-FFF2-40B4-BE49-F238E27FC236}">
              <a16:creationId xmlns:a16="http://schemas.microsoft.com/office/drawing/2014/main" id="{E338C511-1700-E4F1-7AB1-1E707FEB21F5}"/>
            </a:ext>
          </a:extLst>
        </xdr:cNvPr>
        <xdr:cNvSpPr txBox="1"/>
      </xdr:nvSpPr>
      <xdr:spPr>
        <a:xfrm>
          <a:off x="8509000" y="1397000"/>
          <a:ext cx="13779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chemeClr val="tx1">
                  <a:lumMod val="95000"/>
                  <a:lumOff val="5000"/>
                </a:schemeClr>
              </a:solidFill>
              <a:latin typeface="Calibri"/>
              <a:ea typeface="+mn-ea"/>
              <a:cs typeface="Calibri"/>
            </a:rPr>
            <a:t>Absolute</a:t>
          </a:r>
          <a:r>
            <a:rPr lang="en-US" sz="1100" b="0" i="0" u="none" strike="noStrike" baseline="0">
              <a:solidFill>
                <a:schemeClr val="tx1">
                  <a:lumMod val="95000"/>
                  <a:lumOff val="5000"/>
                </a:schemeClr>
              </a:solidFill>
              <a:latin typeface="Calibri"/>
              <a:ea typeface="+mn-ea"/>
              <a:cs typeface="Calibri"/>
            </a:rPr>
            <a:t> Value</a:t>
          </a:r>
          <a:endParaRPr lang="en-US" sz="1100" b="0" i="0" u="none" strike="noStrike">
            <a:solidFill>
              <a:schemeClr val="tx1">
                <a:lumMod val="95000"/>
                <a:lumOff val="5000"/>
              </a:schemeClr>
            </a:solidFill>
            <a:latin typeface="Calibri"/>
            <a:ea typeface="+mn-ea"/>
            <a:cs typeface="Calibri"/>
          </a:endParaRPr>
        </a:p>
      </xdr:txBody>
    </xdr:sp>
    <xdr:clientData/>
  </xdr:twoCellAnchor>
  <xdr:twoCellAnchor>
    <xdr:from>
      <xdr:col>17</xdr:col>
      <xdr:colOff>215900</xdr:colOff>
      <xdr:row>7</xdr:row>
      <xdr:rowOff>107950</xdr:rowOff>
    </xdr:from>
    <xdr:to>
      <xdr:col>19</xdr:col>
      <xdr:colOff>374650</xdr:colOff>
      <xdr:row>9</xdr:row>
      <xdr:rowOff>19050</xdr:rowOff>
    </xdr:to>
    <xdr:sp macro="" textlink="'Analysis 1'!F15">
      <xdr:nvSpPr>
        <xdr:cNvPr id="78" name="TextBox 77">
          <a:extLst>
            <a:ext uri="{FF2B5EF4-FFF2-40B4-BE49-F238E27FC236}">
              <a16:creationId xmlns:a16="http://schemas.microsoft.com/office/drawing/2014/main" id="{1E046FBE-57A6-192B-608C-3546845CFD71}"/>
            </a:ext>
          </a:extLst>
        </xdr:cNvPr>
        <xdr:cNvSpPr txBox="1"/>
      </xdr:nvSpPr>
      <xdr:spPr>
        <a:xfrm>
          <a:off x="10579100" y="1397000"/>
          <a:ext cx="13779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chemeClr val="tx1">
                  <a:lumMod val="95000"/>
                  <a:lumOff val="5000"/>
                </a:schemeClr>
              </a:solidFill>
              <a:latin typeface="Calibri"/>
              <a:ea typeface="+mn-ea"/>
              <a:cs typeface="Calibri"/>
            </a:rPr>
            <a:t>Percentage</a:t>
          </a:r>
        </a:p>
      </xdr:txBody>
    </xdr:sp>
    <xdr:clientData/>
  </xdr:twoCellAnchor>
  <mc:AlternateContent xmlns:mc="http://schemas.openxmlformats.org/markup-compatibility/2006">
    <mc:Choice xmlns:a14="http://schemas.microsoft.com/office/drawing/2010/main" Requires="a14">
      <xdr:twoCellAnchor editAs="oneCell">
        <xdr:from>
          <xdr:col>15</xdr:col>
          <xdr:colOff>406400</xdr:colOff>
          <xdr:row>7</xdr:row>
          <xdr:rowOff>146050</xdr:rowOff>
        </xdr:from>
        <xdr:to>
          <xdr:col>16</xdr:col>
          <xdr:colOff>0</xdr:colOff>
          <xdr:row>8</xdr:row>
          <xdr:rowOff>152400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44450</xdr:colOff>
          <xdr:row>7</xdr:row>
          <xdr:rowOff>146050</xdr:rowOff>
        </xdr:from>
        <xdr:to>
          <xdr:col>17</xdr:col>
          <xdr:colOff>247650</xdr:colOff>
          <xdr:row>8</xdr:row>
          <xdr:rowOff>152400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88900</xdr:colOff>
      <xdr:row>9</xdr:row>
      <xdr:rowOff>69850</xdr:rowOff>
    </xdr:from>
    <xdr:to>
      <xdr:col>4</xdr:col>
      <xdr:colOff>292100</xdr:colOff>
      <xdr:row>19</xdr:row>
      <xdr:rowOff>152400</xdr:rowOff>
    </xdr:to>
    <xdr:sp macro="" textlink="">
      <xdr:nvSpPr>
        <xdr:cNvPr id="50" name="Rectangle: Rounded Corners 49">
          <a:extLst>
            <a:ext uri="{FF2B5EF4-FFF2-40B4-BE49-F238E27FC236}">
              <a16:creationId xmlns:a16="http://schemas.microsoft.com/office/drawing/2014/main" id="{441ED41A-38CB-E14C-22EE-320280C4461B}"/>
            </a:ext>
          </a:extLst>
        </xdr:cNvPr>
        <xdr:cNvSpPr/>
      </xdr:nvSpPr>
      <xdr:spPr>
        <a:xfrm>
          <a:off x="88900" y="1727200"/>
          <a:ext cx="2641600" cy="1924050"/>
        </a:xfrm>
        <a:prstGeom prst="roundRect">
          <a:avLst>
            <a:gd name="adj" fmla="val 74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419100</xdr:colOff>
      <xdr:row>9</xdr:row>
      <xdr:rowOff>82550</xdr:rowOff>
    </xdr:from>
    <xdr:to>
      <xdr:col>9</xdr:col>
      <xdr:colOff>12700</xdr:colOff>
      <xdr:row>19</xdr:row>
      <xdr:rowOff>127000</xdr:rowOff>
    </xdr:to>
    <xdr:sp macro="" textlink="">
      <xdr:nvSpPr>
        <xdr:cNvPr id="55" name="Rectangle: Rounded Corners 54">
          <a:extLst>
            <a:ext uri="{FF2B5EF4-FFF2-40B4-BE49-F238E27FC236}">
              <a16:creationId xmlns:a16="http://schemas.microsoft.com/office/drawing/2014/main" id="{95D04E2A-E46D-1A82-EBD2-3471E540055B}"/>
            </a:ext>
          </a:extLst>
        </xdr:cNvPr>
        <xdr:cNvSpPr/>
      </xdr:nvSpPr>
      <xdr:spPr>
        <a:xfrm>
          <a:off x="2857500" y="1739900"/>
          <a:ext cx="2641600" cy="1885950"/>
        </a:xfrm>
        <a:prstGeom prst="roundRect">
          <a:avLst>
            <a:gd name="adj" fmla="val 74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114300</xdr:colOff>
      <xdr:row>9</xdr:row>
      <xdr:rowOff>38100</xdr:rowOff>
    </xdr:from>
    <xdr:to>
      <xdr:col>13</xdr:col>
      <xdr:colOff>317500</xdr:colOff>
      <xdr:row>19</xdr:row>
      <xdr:rowOff>139700</xdr:rowOff>
    </xdr:to>
    <xdr:sp macro="" textlink="">
      <xdr:nvSpPr>
        <xdr:cNvPr id="57" name="Rectangle: Rounded Corners 56">
          <a:extLst>
            <a:ext uri="{FF2B5EF4-FFF2-40B4-BE49-F238E27FC236}">
              <a16:creationId xmlns:a16="http://schemas.microsoft.com/office/drawing/2014/main" id="{DFFC633D-DB55-9CC4-D114-F564DCF7507E}"/>
            </a:ext>
          </a:extLst>
        </xdr:cNvPr>
        <xdr:cNvSpPr/>
      </xdr:nvSpPr>
      <xdr:spPr>
        <a:xfrm>
          <a:off x="5600700" y="1695450"/>
          <a:ext cx="2641600" cy="1943100"/>
        </a:xfrm>
        <a:prstGeom prst="roundRect">
          <a:avLst>
            <a:gd name="adj" fmla="val 74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107950</xdr:colOff>
      <xdr:row>20</xdr:row>
      <xdr:rowOff>57150</xdr:rowOff>
    </xdr:from>
    <xdr:to>
      <xdr:col>4</xdr:col>
      <xdr:colOff>311150</xdr:colOff>
      <xdr:row>30</xdr:row>
      <xdr:rowOff>151200</xdr:rowOff>
    </xdr:to>
    <xdr:sp macro="" textlink="">
      <xdr:nvSpPr>
        <xdr:cNvPr id="59" name="Rectangle: Rounded Corners 58">
          <a:extLst>
            <a:ext uri="{FF2B5EF4-FFF2-40B4-BE49-F238E27FC236}">
              <a16:creationId xmlns:a16="http://schemas.microsoft.com/office/drawing/2014/main" id="{500DA497-303D-C07F-13B8-0A559856E56B}"/>
            </a:ext>
          </a:extLst>
        </xdr:cNvPr>
        <xdr:cNvSpPr/>
      </xdr:nvSpPr>
      <xdr:spPr>
        <a:xfrm>
          <a:off x="107950" y="3740150"/>
          <a:ext cx="2641600" cy="1935550"/>
        </a:xfrm>
        <a:prstGeom prst="roundRect">
          <a:avLst>
            <a:gd name="adj" fmla="val 74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425450</xdr:colOff>
      <xdr:row>20</xdr:row>
      <xdr:rowOff>57150</xdr:rowOff>
    </xdr:from>
    <xdr:to>
      <xdr:col>9</xdr:col>
      <xdr:colOff>19050</xdr:colOff>
      <xdr:row>31</xdr:row>
      <xdr:rowOff>11500</xdr:rowOff>
    </xdr:to>
    <xdr:sp macro="" textlink="">
      <xdr:nvSpPr>
        <xdr:cNvPr id="66" name="Rectangle: Rounded Corners 65">
          <a:extLst>
            <a:ext uri="{FF2B5EF4-FFF2-40B4-BE49-F238E27FC236}">
              <a16:creationId xmlns:a16="http://schemas.microsoft.com/office/drawing/2014/main" id="{9BEBA997-07CB-8FF9-DF76-E5C479D422E0}"/>
            </a:ext>
          </a:extLst>
        </xdr:cNvPr>
        <xdr:cNvSpPr/>
      </xdr:nvSpPr>
      <xdr:spPr>
        <a:xfrm>
          <a:off x="2863850" y="3740150"/>
          <a:ext cx="2641600" cy="1980000"/>
        </a:xfrm>
        <a:prstGeom prst="roundRect">
          <a:avLst>
            <a:gd name="adj" fmla="val 74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101600</xdr:colOff>
      <xdr:row>20</xdr:row>
      <xdr:rowOff>107950</xdr:rowOff>
    </xdr:from>
    <xdr:to>
      <xdr:col>13</xdr:col>
      <xdr:colOff>304800</xdr:colOff>
      <xdr:row>31</xdr:row>
      <xdr:rowOff>5150</xdr:rowOff>
    </xdr:to>
    <xdr:sp macro="" textlink="">
      <xdr:nvSpPr>
        <xdr:cNvPr id="67" name="Rectangle: Rounded Corners 66">
          <a:extLst>
            <a:ext uri="{FF2B5EF4-FFF2-40B4-BE49-F238E27FC236}">
              <a16:creationId xmlns:a16="http://schemas.microsoft.com/office/drawing/2014/main" id="{8E8A87B7-388C-AF64-9BE0-55FD0725B131}"/>
            </a:ext>
          </a:extLst>
        </xdr:cNvPr>
        <xdr:cNvSpPr/>
      </xdr:nvSpPr>
      <xdr:spPr>
        <a:xfrm>
          <a:off x="5588000" y="3790950"/>
          <a:ext cx="2641600" cy="1922850"/>
        </a:xfrm>
        <a:prstGeom prst="roundRect">
          <a:avLst>
            <a:gd name="adj" fmla="val 74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387350</xdr:colOff>
      <xdr:row>8</xdr:row>
      <xdr:rowOff>177800</xdr:rowOff>
    </xdr:from>
    <xdr:to>
      <xdr:col>19</xdr:col>
      <xdr:colOff>222250</xdr:colOff>
      <xdr:row>30</xdr:row>
      <xdr:rowOff>165100</xdr:rowOff>
    </xdr:to>
    <xdr:sp macro="" textlink="">
      <xdr:nvSpPr>
        <xdr:cNvPr id="68" name="Rectangle: Rounded Corners 67">
          <a:extLst>
            <a:ext uri="{FF2B5EF4-FFF2-40B4-BE49-F238E27FC236}">
              <a16:creationId xmlns:a16="http://schemas.microsoft.com/office/drawing/2014/main" id="{4F1050B0-5D24-B264-A7AF-277E63436372}"/>
            </a:ext>
          </a:extLst>
        </xdr:cNvPr>
        <xdr:cNvSpPr/>
      </xdr:nvSpPr>
      <xdr:spPr>
        <a:xfrm>
          <a:off x="8312150" y="1651000"/>
          <a:ext cx="3492500" cy="4038600"/>
        </a:xfrm>
        <a:prstGeom prst="roundRect">
          <a:avLst>
            <a:gd name="adj" fmla="val 74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69850</xdr:colOff>
      <xdr:row>9</xdr:row>
      <xdr:rowOff>50800</xdr:rowOff>
    </xdr:from>
    <xdr:to>
      <xdr:col>4</xdr:col>
      <xdr:colOff>234950</xdr:colOff>
      <xdr:row>11</xdr:row>
      <xdr:rowOff>158750</xdr:rowOff>
    </xdr:to>
    <xdr:sp macro="" textlink="">
      <xdr:nvSpPr>
        <xdr:cNvPr id="83" name="TextBox 82">
          <a:extLst>
            <a:ext uri="{FF2B5EF4-FFF2-40B4-BE49-F238E27FC236}">
              <a16:creationId xmlns:a16="http://schemas.microsoft.com/office/drawing/2014/main" id="{07D55765-7ACB-A7B9-0B2D-1C14A604B949}"/>
            </a:ext>
          </a:extLst>
        </xdr:cNvPr>
        <xdr:cNvSpPr txBox="1"/>
      </xdr:nvSpPr>
      <xdr:spPr>
        <a:xfrm>
          <a:off x="69850" y="1708150"/>
          <a:ext cx="260350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75000"/>
                  <a:lumOff val="25000"/>
                </a:schemeClr>
              </a:solidFill>
            </a:rPr>
            <a:t>Revenue Distribution by Product Price Category</a:t>
          </a:r>
        </a:p>
      </xdr:txBody>
    </xdr:sp>
    <xdr:clientData/>
  </xdr:twoCellAnchor>
  <xdr:twoCellAnchor>
    <xdr:from>
      <xdr:col>0</xdr:col>
      <xdr:colOff>63500</xdr:colOff>
      <xdr:row>11</xdr:row>
      <xdr:rowOff>31750</xdr:rowOff>
    </xdr:from>
    <xdr:to>
      <xdr:col>4</xdr:col>
      <xdr:colOff>228600</xdr:colOff>
      <xdr:row>12</xdr:row>
      <xdr:rowOff>139700</xdr:rowOff>
    </xdr:to>
    <xdr:sp macro="" textlink="">
      <xdr:nvSpPr>
        <xdr:cNvPr id="85" name="TextBox 84">
          <a:extLst>
            <a:ext uri="{FF2B5EF4-FFF2-40B4-BE49-F238E27FC236}">
              <a16:creationId xmlns:a16="http://schemas.microsoft.com/office/drawing/2014/main" id="{9161E33C-C221-2198-448B-2AD7DBB1B10E}"/>
            </a:ext>
          </a:extLst>
        </xdr:cNvPr>
        <xdr:cNvSpPr txBox="1"/>
      </xdr:nvSpPr>
      <xdr:spPr>
        <a:xfrm>
          <a:off x="63500" y="2057400"/>
          <a:ext cx="26035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rgbClr val="00B0F0"/>
              </a:solidFill>
            </a:rPr>
            <a:t>Revenue from High vs Low </a:t>
          </a:r>
          <a:r>
            <a:rPr lang="en-US" sz="900">
              <a:solidFill>
                <a:srgbClr val="00B0F0"/>
              </a:solidFill>
            </a:rPr>
            <a:t>Price</a:t>
          </a:r>
          <a:r>
            <a:rPr lang="en-US" sz="1050">
              <a:solidFill>
                <a:srgbClr val="00B0F0"/>
              </a:solidFill>
            </a:rPr>
            <a:t> Products</a:t>
          </a:r>
        </a:p>
      </xdr:txBody>
    </xdr:sp>
    <xdr:clientData/>
  </xdr:twoCellAnchor>
  <xdr:twoCellAnchor>
    <xdr:from>
      <xdr:col>0</xdr:col>
      <xdr:colOff>44450</xdr:colOff>
      <xdr:row>12</xdr:row>
      <xdr:rowOff>95250</xdr:rowOff>
    </xdr:from>
    <xdr:to>
      <xdr:col>4</xdr:col>
      <xdr:colOff>292100</xdr:colOff>
      <xdr:row>19</xdr:row>
      <xdr:rowOff>120650</xdr:rowOff>
    </xdr:to>
    <xdr:graphicFrame macro="">
      <xdr:nvGraphicFramePr>
        <xdr:cNvPr id="86" name="Chart 85">
          <a:extLst>
            <a:ext uri="{FF2B5EF4-FFF2-40B4-BE49-F238E27FC236}">
              <a16:creationId xmlns:a16="http://schemas.microsoft.com/office/drawing/2014/main" id="{BD19F8EF-FB96-4735-9C12-CC43DCB278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400050</xdr:colOff>
      <xdr:row>9</xdr:row>
      <xdr:rowOff>76200</xdr:rowOff>
    </xdr:from>
    <xdr:to>
      <xdr:col>8</xdr:col>
      <xdr:colOff>565150</xdr:colOff>
      <xdr:row>11</xdr:row>
      <xdr:rowOff>76200</xdr:rowOff>
    </xdr:to>
    <xdr:sp macro="" textlink="">
      <xdr:nvSpPr>
        <xdr:cNvPr id="87" name="TextBox 86">
          <a:extLst>
            <a:ext uri="{FF2B5EF4-FFF2-40B4-BE49-F238E27FC236}">
              <a16:creationId xmlns:a16="http://schemas.microsoft.com/office/drawing/2014/main" id="{7E281A16-7E3B-6397-A15A-0C2C741F7E19}"/>
            </a:ext>
          </a:extLst>
        </xdr:cNvPr>
        <xdr:cNvSpPr txBox="1"/>
      </xdr:nvSpPr>
      <xdr:spPr>
        <a:xfrm>
          <a:off x="2838450" y="1733550"/>
          <a:ext cx="2603500" cy="368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75000"/>
                  <a:lumOff val="25000"/>
                </a:schemeClr>
              </a:solidFill>
            </a:rPr>
            <a:t>Revenue Contributed by Age Group</a:t>
          </a:r>
        </a:p>
      </xdr:txBody>
    </xdr:sp>
    <xdr:clientData/>
  </xdr:twoCellAnchor>
  <xdr:twoCellAnchor>
    <xdr:from>
      <xdr:col>9</xdr:col>
      <xdr:colOff>120650</xdr:colOff>
      <xdr:row>9</xdr:row>
      <xdr:rowOff>50800</xdr:rowOff>
    </xdr:from>
    <xdr:to>
      <xdr:col>13</xdr:col>
      <xdr:colOff>285750</xdr:colOff>
      <xdr:row>11</xdr:row>
      <xdr:rowOff>50800</xdr:rowOff>
    </xdr:to>
    <xdr:sp macro="" textlink="">
      <xdr:nvSpPr>
        <xdr:cNvPr id="88" name="TextBox 87">
          <a:extLst>
            <a:ext uri="{FF2B5EF4-FFF2-40B4-BE49-F238E27FC236}">
              <a16:creationId xmlns:a16="http://schemas.microsoft.com/office/drawing/2014/main" id="{2DE16BFB-EB2F-36F8-CEF7-43BAE56125FD}"/>
            </a:ext>
          </a:extLst>
        </xdr:cNvPr>
        <xdr:cNvSpPr txBox="1"/>
      </xdr:nvSpPr>
      <xdr:spPr>
        <a:xfrm>
          <a:off x="5607050" y="1708150"/>
          <a:ext cx="2603500" cy="368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75000"/>
                  <a:lumOff val="25000"/>
                </a:schemeClr>
              </a:solidFill>
            </a:rPr>
            <a:t>Top 5 Customers by Revenue Contribution</a:t>
          </a:r>
        </a:p>
      </xdr:txBody>
    </xdr:sp>
    <xdr:clientData/>
  </xdr:twoCellAnchor>
  <xdr:twoCellAnchor>
    <xdr:from>
      <xdr:col>14</xdr:col>
      <xdr:colOff>69850</xdr:colOff>
      <xdr:row>8</xdr:row>
      <xdr:rowOff>177800</xdr:rowOff>
    </xdr:from>
    <xdr:to>
      <xdr:col>18</xdr:col>
      <xdr:colOff>234950</xdr:colOff>
      <xdr:row>10</xdr:row>
      <xdr:rowOff>177800</xdr:rowOff>
    </xdr:to>
    <xdr:sp macro="" textlink="">
      <xdr:nvSpPr>
        <xdr:cNvPr id="89" name="TextBox 88">
          <a:extLst>
            <a:ext uri="{FF2B5EF4-FFF2-40B4-BE49-F238E27FC236}">
              <a16:creationId xmlns:a16="http://schemas.microsoft.com/office/drawing/2014/main" id="{0B81EE58-1714-8D85-77A4-A09A8493EF42}"/>
            </a:ext>
          </a:extLst>
        </xdr:cNvPr>
        <xdr:cNvSpPr txBox="1"/>
      </xdr:nvSpPr>
      <xdr:spPr>
        <a:xfrm>
          <a:off x="8604250" y="1651000"/>
          <a:ext cx="2603500" cy="368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75000"/>
                  <a:lumOff val="25000"/>
                </a:schemeClr>
              </a:solidFill>
            </a:rPr>
            <a:t>Revenue Share by Goegraphic Location</a:t>
          </a:r>
        </a:p>
      </xdr:txBody>
    </xdr:sp>
    <xdr:clientData/>
  </xdr:twoCellAnchor>
  <xdr:twoCellAnchor>
    <xdr:from>
      <xdr:col>0</xdr:col>
      <xdr:colOff>127000</xdr:colOff>
      <xdr:row>20</xdr:row>
      <xdr:rowOff>57150</xdr:rowOff>
    </xdr:from>
    <xdr:to>
      <xdr:col>4</xdr:col>
      <xdr:colOff>292100</xdr:colOff>
      <xdr:row>22</xdr:row>
      <xdr:rowOff>19050</xdr:rowOff>
    </xdr:to>
    <xdr:sp macro="" textlink="">
      <xdr:nvSpPr>
        <xdr:cNvPr id="90" name="TextBox 89">
          <a:extLst>
            <a:ext uri="{FF2B5EF4-FFF2-40B4-BE49-F238E27FC236}">
              <a16:creationId xmlns:a16="http://schemas.microsoft.com/office/drawing/2014/main" id="{EFBA06BD-0402-B06F-E927-EE45ADCE7608}"/>
            </a:ext>
          </a:extLst>
        </xdr:cNvPr>
        <xdr:cNvSpPr txBox="1"/>
      </xdr:nvSpPr>
      <xdr:spPr>
        <a:xfrm>
          <a:off x="127000" y="3740150"/>
          <a:ext cx="26035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75000"/>
                  <a:lumOff val="25000"/>
                </a:schemeClr>
              </a:solidFill>
            </a:rPr>
            <a:t>Revenue Breakdown Gender</a:t>
          </a:r>
        </a:p>
      </xdr:txBody>
    </xdr:sp>
    <xdr:clientData/>
  </xdr:twoCellAnchor>
  <xdr:twoCellAnchor>
    <xdr:from>
      <xdr:col>0</xdr:col>
      <xdr:colOff>0</xdr:colOff>
      <xdr:row>30</xdr:row>
      <xdr:rowOff>171450</xdr:rowOff>
    </xdr:from>
    <xdr:to>
      <xdr:col>0</xdr:col>
      <xdr:colOff>0</xdr:colOff>
      <xdr:row>32</xdr:row>
      <xdr:rowOff>133350</xdr:rowOff>
    </xdr:to>
    <xdr:sp macro="" textlink="">
      <xdr:nvSpPr>
        <xdr:cNvPr id="91" name="TextBox 90">
          <a:extLst>
            <a:ext uri="{FF2B5EF4-FFF2-40B4-BE49-F238E27FC236}">
              <a16:creationId xmlns:a16="http://schemas.microsoft.com/office/drawing/2014/main" id="{52C923FC-5A8F-C115-F440-A517004A500E}"/>
            </a:ext>
          </a:extLst>
        </xdr:cNvPr>
        <xdr:cNvSpPr txBox="1"/>
      </xdr:nvSpPr>
      <xdr:spPr>
        <a:xfrm>
          <a:off x="0" y="5695950"/>
          <a:ext cx="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75000"/>
                  <a:lumOff val="25000"/>
                </a:schemeClr>
              </a:solidFill>
            </a:rPr>
            <a:t>Revenue Breakdown Gender</a:t>
          </a:r>
        </a:p>
      </xdr:txBody>
    </xdr:sp>
    <xdr:clientData/>
  </xdr:twoCellAnchor>
  <xdr:twoCellAnchor>
    <xdr:from>
      <xdr:col>4</xdr:col>
      <xdr:colOff>400050</xdr:colOff>
      <xdr:row>20</xdr:row>
      <xdr:rowOff>76200</xdr:rowOff>
    </xdr:from>
    <xdr:to>
      <xdr:col>8</xdr:col>
      <xdr:colOff>565150</xdr:colOff>
      <xdr:row>22</xdr:row>
      <xdr:rowOff>38100</xdr:rowOff>
    </xdr:to>
    <xdr:sp macro="" textlink="">
      <xdr:nvSpPr>
        <xdr:cNvPr id="92" name="TextBox 91">
          <a:extLst>
            <a:ext uri="{FF2B5EF4-FFF2-40B4-BE49-F238E27FC236}">
              <a16:creationId xmlns:a16="http://schemas.microsoft.com/office/drawing/2014/main" id="{764F042E-BD07-D721-A67E-4F9C5781EBE9}"/>
            </a:ext>
          </a:extLst>
        </xdr:cNvPr>
        <xdr:cNvSpPr txBox="1"/>
      </xdr:nvSpPr>
      <xdr:spPr>
        <a:xfrm>
          <a:off x="2838450" y="3759200"/>
          <a:ext cx="26035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75000"/>
                  <a:lumOff val="25000"/>
                </a:schemeClr>
              </a:solidFill>
            </a:rPr>
            <a:t>Revenue Distribution by Payment Method</a:t>
          </a:r>
        </a:p>
      </xdr:txBody>
    </xdr:sp>
    <xdr:clientData/>
  </xdr:twoCellAnchor>
  <xdr:twoCellAnchor>
    <xdr:from>
      <xdr:col>9</xdr:col>
      <xdr:colOff>133350</xdr:colOff>
      <xdr:row>20</xdr:row>
      <xdr:rowOff>101600</xdr:rowOff>
    </xdr:from>
    <xdr:to>
      <xdr:col>11</xdr:col>
      <xdr:colOff>260350</xdr:colOff>
      <xdr:row>22</xdr:row>
      <xdr:rowOff>63500</xdr:rowOff>
    </xdr:to>
    <xdr:sp macro="" textlink="">
      <xdr:nvSpPr>
        <xdr:cNvPr id="93" name="TextBox 92">
          <a:extLst>
            <a:ext uri="{FF2B5EF4-FFF2-40B4-BE49-F238E27FC236}">
              <a16:creationId xmlns:a16="http://schemas.microsoft.com/office/drawing/2014/main" id="{FF3D04DA-D0F5-7CAB-CF14-6F548538059E}"/>
            </a:ext>
          </a:extLst>
        </xdr:cNvPr>
        <xdr:cNvSpPr txBox="1"/>
      </xdr:nvSpPr>
      <xdr:spPr>
        <a:xfrm>
          <a:off x="5619750" y="3784600"/>
          <a:ext cx="13462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75000"/>
                  <a:lumOff val="25000"/>
                </a:schemeClr>
              </a:solidFill>
            </a:rPr>
            <a:t>Filter by Location</a:t>
          </a:r>
        </a:p>
      </xdr:txBody>
    </xdr:sp>
    <xdr:clientData/>
  </xdr:twoCellAnchor>
  <xdr:twoCellAnchor>
    <xdr:from>
      <xdr:col>4</xdr:col>
      <xdr:colOff>425449</xdr:colOff>
      <xdr:row>10</xdr:row>
      <xdr:rowOff>95250</xdr:rowOff>
    </xdr:from>
    <xdr:to>
      <xdr:col>9</xdr:col>
      <xdr:colOff>12700</xdr:colOff>
      <xdr:row>19</xdr:row>
      <xdr:rowOff>101600</xdr:rowOff>
    </xdr:to>
    <xdr:graphicFrame macro="">
      <xdr:nvGraphicFramePr>
        <xdr:cNvPr id="94" name="Chart 93">
          <a:extLst>
            <a:ext uri="{FF2B5EF4-FFF2-40B4-BE49-F238E27FC236}">
              <a16:creationId xmlns:a16="http://schemas.microsoft.com/office/drawing/2014/main" id="{3D580201-02D4-4B70-8A58-1C07F02EDC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412750</xdr:colOff>
      <xdr:row>10</xdr:row>
      <xdr:rowOff>120650</xdr:rowOff>
    </xdr:from>
    <xdr:to>
      <xdr:col>19</xdr:col>
      <xdr:colOff>158750</xdr:colOff>
      <xdr:row>30</xdr:row>
      <xdr:rowOff>120650</xdr:rowOff>
    </xdr:to>
    <xdr:graphicFrame macro="">
      <xdr:nvGraphicFramePr>
        <xdr:cNvPr id="95" name="Chart 94">
          <a:extLst>
            <a:ext uri="{FF2B5EF4-FFF2-40B4-BE49-F238E27FC236}">
              <a16:creationId xmlns:a16="http://schemas.microsoft.com/office/drawing/2014/main" id="{40B2F6CA-1329-462D-A8EF-C43CBA7A37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114300</xdr:colOff>
      <xdr:row>10</xdr:row>
      <xdr:rowOff>146050</xdr:rowOff>
    </xdr:from>
    <xdr:to>
      <xdr:col>13</xdr:col>
      <xdr:colOff>298450</xdr:colOff>
      <xdr:row>19</xdr:row>
      <xdr:rowOff>95250</xdr:rowOff>
    </xdr:to>
    <xdr:graphicFrame macro="">
      <xdr:nvGraphicFramePr>
        <xdr:cNvPr id="96" name="Chart 95">
          <a:extLst>
            <a:ext uri="{FF2B5EF4-FFF2-40B4-BE49-F238E27FC236}">
              <a16:creationId xmlns:a16="http://schemas.microsoft.com/office/drawing/2014/main" id="{D92C5341-6316-4931-BC5F-B0CB99B0ED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425450</xdr:colOff>
      <xdr:row>22</xdr:row>
      <xdr:rowOff>0</xdr:rowOff>
    </xdr:from>
    <xdr:to>
      <xdr:col>9</xdr:col>
      <xdr:colOff>12700</xdr:colOff>
      <xdr:row>31</xdr:row>
      <xdr:rowOff>0</xdr:rowOff>
    </xdr:to>
    <xdr:graphicFrame macro="">
      <xdr:nvGraphicFramePr>
        <xdr:cNvPr id="97" name="Chart 96">
          <a:extLst>
            <a:ext uri="{FF2B5EF4-FFF2-40B4-BE49-F238E27FC236}">
              <a16:creationId xmlns:a16="http://schemas.microsoft.com/office/drawing/2014/main" id="{C439C1D2-EB1F-40ED-91B0-BC0C67CF7B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9</xdr:col>
      <xdr:colOff>82550</xdr:colOff>
      <xdr:row>22</xdr:row>
      <xdr:rowOff>107951</xdr:rowOff>
    </xdr:from>
    <xdr:to>
      <xdr:col>11</xdr:col>
      <xdr:colOff>431800</xdr:colOff>
      <xdr:row>31</xdr:row>
      <xdr:rowOff>12701</xdr:rowOff>
    </xdr:to>
    <mc:AlternateContent xmlns:mc="http://schemas.openxmlformats.org/markup-compatibility/2006" xmlns:a14="http://schemas.microsoft.com/office/drawing/2010/main">
      <mc:Choice Requires="a14">
        <xdr:graphicFrame macro="">
          <xdr:nvGraphicFramePr>
            <xdr:cNvPr id="101" name="Buyer Location">
              <a:extLst>
                <a:ext uri="{FF2B5EF4-FFF2-40B4-BE49-F238E27FC236}">
                  <a16:creationId xmlns:a16="http://schemas.microsoft.com/office/drawing/2014/main" id="{A756B0B0-B7D5-4C05-8DCD-3A423EEA3EFF}"/>
                </a:ext>
              </a:extLst>
            </xdr:cNvPr>
            <xdr:cNvGraphicFramePr/>
          </xdr:nvGraphicFramePr>
          <xdr:xfrm>
            <a:off x="0" y="0"/>
            <a:ext cx="0" cy="0"/>
          </xdr:xfrm>
          <a:graphic>
            <a:graphicData uri="http://schemas.microsoft.com/office/drawing/2010/slicer">
              <sle:slicer xmlns:sle="http://schemas.microsoft.com/office/drawing/2010/slicer" name="Buyer Location"/>
            </a:graphicData>
          </a:graphic>
        </xdr:graphicFrame>
      </mc:Choice>
      <mc:Fallback xmlns="">
        <xdr:sp macro="" textlink="">
          <xdr:nvSpPr>
            <xdr:cNvPr id="0" name=""/>
            <xdr:cNvSpPr>
              <a:spLocks noTextEdit="1"/>
            </xdr:cNvSpPr>
          </xdr:nvSpPr>
          <xdr:spPr>
            <a:xfrm>
              <a:off x="5568950" y="4159251"/>
              <a:ext cx="156845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463550</xdr:colOff>
      <xdr:row>22</xdr:row>
      <xdr:rowOff>107951</xdr:rowOff>
    </xdr:from>
    <xdr:to>
      <xdr:col>13</xdr:col>
      <xdr:colOff>273050</xdr:colOff>
      <xdr:row>31</xdr:row>
      <xdr:rowOff>38100</xdr:rowOff>
    </xdr:to>
    <mc:AlternateContent xmlns:mc="http://schemas.openxmlformats.org/markup-compatibility/2006" xmlns:a14="http://schemas.microsoft.com/office/drawing/2010/main">
      <mc:Choice Requires="a14">
        <xdr:graphicFrame macro="">
          <xdr:nvGraphicFramePr>
            <xdr:cNvPr id="102" name="Age Group">
              <a:extLst>
                <a:ext uri="{FF2B5EF4-FFF2-40B4-BE49-F238E27FC236}">
                  <a16:creationId xmlns:a16="http://schemas.microsoft.com/office/drawing/2014/main" id="{A75D6A04-ADDC-4C56-B3EA-6F7A8E0CC6C2}"/>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7169150" y="4159251"/>
              <a:ext cx="1028700" cy="1587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158750</xdr:colOff>
      <xdr:row>7</xdr:row>
      <xdr:rowOff>6350</xdr:rowOff>
    </xdr:from>
    <xdr:to>
      <xdr:col>11</xdr:col>
      <xdr:colOff>44450</xdr:colOff>
      <xdr:row>9</xdr:row>
      <xdr:rowOff>6350</xdr:rowOff>
    </xdr:to>
    <mc:AlternateContent xmlns:mc="http://schemas.openxmlformats.org/markup-compatibility/2006" xmlns:a14="http://schemas.microsoft.com/office/drawing/2010/main">
      <mc:Choice Requires="a14">
        <xdr:graphicFrame macro="">
          <xdr:nvGraphicFramePr>
            <xdr:cNvPr id="103" name="Payment Method">
              <a:extLst>
                <a:ext uri="{FF2B5EF4-FFF2-40B4-BE49-F238E27FC236}">
                  <a16:creationId xmlns:a16="http://schemas.microsoft.com/office/drawing/2014/main" id="{9329B2D8-9B6B-4F73-96B9-D05ADECC0300}"/>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1987550" y="1295400"/>
              <a:ext cx="4762500" cy="368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57150</xdr:colOff>
      <xdr:row>7</xdr:row>
      <xdr:rowOff>38100</xdr:rowOff>
    </xdr:from>
    <xdr:to>
      <xdr:col>13</xdr:col>
      <xdr:colOff>95250</xdr:colOff>
      <xdr:row>8</xdr:row>
      <xdr:rowOff>133350</xdr:rowOff>
    </xdr:to>
    <xdr:sp macro="[0]!ClearSlicers" textlink="'Analysis 1'!F15">
      <xdr:nvSpPr>
        <xdr:cNvPr id="25" name="TextBox 24">
          <a:extLst>
            <a:ext uri="{FF2B5EF4-FFF2-40B4-BE49-F238E27FC236}">
              <a16:creationId xmlns:a16="http://schemas.microsoft.com/office/drawing/2014/main" id="{C5CAF967-12E1-4830-8047-54A9EE242AA1}"/>
            </a:ext>
          </a:extLst>
        </xdr:cNvPr>
        <xdr:cNvSpPr txBox="1"/>
      </xdr:nvSpPr>
      <xdr:spPr>
        <a:xfrm>
          <a:off x="6762750" y="1327150"/>
          <a:ext cx="12573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0" i="0" u="none" strike="noStrike">
              <a:solidFill>
                <a:srgbClr val="C00000"/>
              </a:solidFill>
              <a:latin typeface="Calibri"/>
              <a:ea typeface="+mn-ea"/>
              <a:cs typeface="Calibri"/>
            </a:rPr>
            <a:t>Clear</a:t>
          </a:r>
          <a:r>
            <a:rPr lang="en-US" sz="1400" b="0" i="0" u="none" strike="noStrike" baseline="0">
              <a:solidFill>
                <a:srgbClr val="C00000"/>
              </a:solidFill>
              <a:latin typeface="Calibri"/>
              <a:ea typeface="+mn-ea"/>
              <a:cs typeface="Calibri"/>
            </a:rPr>
            <a:t> Slicers</a:t>
          </a:r>
          <a:endParaRPr lang="en-US" sz="1400" b="0" i="0" u="none" strike="noStrike">
            <a:solidFill>
              <a:srgbClr val="C00000"/>
            </a:solidFill>
            <a:latin typeface="Calibri"/>
            <a:ea typeface="+mn-ea"/>
            <a:cs typeface="Calibri"/>
          </a:endParaRPr>
        </a:p>
      </xdr:txBody>
    </xdr:sp>
    <xdr:clientData/>
  </xdr:twoCellAnchor>
  <xdr:twoCellAnchor>
    <xdr:from>
      <xdr:col>11</xdr:col>
      <xdr:colOff>273050</xdr:colOff>
      <xdr:row>20</xdr:row>
      <xdr:rowOff>114300</xdr:rowOff>
    </xdr:from>
    <xdr:to>
      <xdr:col>13</xdr:col>
      <xdr:colOff>400050</xdr:colOff>
      <xdr:row>22</xdr:row>
      <xdr:rowOff>76200</xdr:rowOff>
    </xdr:to>
    <xdr:sp macro="" textlink="">
      <xdr:nvSpPr>
        <xdr:cNvPr id="26" name="TextBox 25">
          <a:extLst>
            <a:ext uri="{FF2B5EF4-FFF2-40B4-BE49-F238E27FC236}">
              <a16:creationId xmlns:a16="http://schemas.microsoft.com/office/drawing/2014/main" id="{14E68418-E48B-F335-4D76-F231393AAEDF}"/>
            </a:ext>
          </a:extLst>
        </xdr:cNvPr>
        <xdr:cNvSpPr txBox="1"/>
      </xdr:nvSpPr>
      <xdr:spPr>
        <a:xfrm>
          <a:off x="6978650" y="3797300"/>
          <a:ext cx="13462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75000"/>
                  <a:lumOff val="25000"/>
                </a:schemeClr>
              </a:solidFill>
            </a:rPr>
            <a:t>Filter by Age Group</a:t>
          </a:r>
        </a:p>
      </xdr:txBody>
    </xdr:sp>
    <xdr:clientData/>
  </xdr:twoCellAnchor>
  <xdr:twoCellAnchor>
    <xdr:from>
      <xdr:col>2</xdr:col>
      <xdr:colOff>603250</xdr:colOff>
      <xdr:row>25</xdr:row>
      <xdr:rowOff>177800</xdr:rowOff>
    </xdr:from>
    <xdr:to>
      <xdr:col>4</xdr:col>
      <xdr:colOff>63500</xdr:colOff>
      <xdr:row>29</xdr:row>
      <xdr:rowOff>133350</xdr:rowOff>
    </xdr:to>
    <xdr:sp macro="" textlink="">
      <xdr:nvSpPr>
        <xdr:cNvPr id="28" name="Oval 27">
          <a:extLst>
            <a:ext uri="{FF2B5EF4-FFF2-40B4-BE49-F238E27FC236}">
              <a16:creationId xmlns:a16="http://schemas.microsoft.com/office/drawing/2014/main" id="{866975E7-BF7C-E0FB-7070-4DD3C874819F}"/>
            </a:ext>
          </a:extLst>
        </xdr:cNvPr>
        <xdr:cNvSpPr/>
      </xdr:nvSpPr>
      <xdr:spPr>
        <a:xfrm>
          <a:off x="1822450" y="4781550"/>
          <a:ext cx="679450" cy="692150"/>
        </a:xfrm>
        <a:prstGeom prst="ellipse">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285750</xdr:colOff>
      <xdr:row>26</xdr:row>
      <xdr:rowOff>25400</xdr:rowOff>
    </xdr:from>
    <xdr:to>
      <xdr:col>1</xdr:col>
      <xdr:colOff>241300</xdr:colOff>
      <xdr:row>29</xdr:row>
      <xdr:rowOff>101600</xdr:rowOff>
    </xdr:to>
    <xdr:sp macro="" textlink="">
      <xdr:nvSpPr>
        <xdr:cNvPr id="29" name="Oval 28">
          <a:extLst>
            <a:ext uri="{FF2B5EF4-FFF2-40B4-BE49-F238E27FC236}">
              <a16:creationId xmlns:a16="http://schemas.microsoft.com/office/drawing/2014/main" id="{BE875E77-079F-49A0-7F86-8ED2DD4C3794}"/>
            </a:ext>
          </a:extLst>
        </xdr:cNvPr>
        <xdr:cNvSpPr/>
      </xdr:nvSpPr>
      <xdr:spPr>
        <a:xfrm>
          <a:off x="285750" y="4813300"/>
          <a:ext cx="565150" cy="628650"/>
        </a:xfrm>
        <a:prstGeom prst="ellipse">
          <a:avLst/>
        </a:prstGeom>
        <a:solidFill>
          <a:srgbClr val="B4C0E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228600</xdr:colOff>
      <xdr:row>25</xdr:row>
      <xdr:rowOff>0</xdr:rowOff>
    </xdr:from>
    <xdr:to>
      <xdr:col>3</xdr:col>
      <xdr:colOff>6350</xdr:colOff>
      <xdr:row>30</xdr:row>
      <xdr:rowOff>76200</xdr:rowOff>
    </xdr:to>
    <xdr:sp macro="" textlink="">
      <xdr:nvSpPr>
        <xdr:cNvPr id="27" name="Oval 26">
          <a:extLst>
            <a:ext uri="{FF2B5EF4-FFF2-40B4-BE49-F238E27FC236}">
              <a16:creationId xmlns:a16="http://schemas.microsoft.com/office/drawing/2014/main" id="{C8D8CF60-4ACD-1A12-C46E-9C1E400AB367}"/>
            </a:ext>
          </a:extLst>
        </xdr:cNvPr>
        <xdr:cNvSpPr/>
      </xdr:nvSpPr>
      <xdr:spPr>
        <a:xfrm>
          <a:off x="838200" y="4603750"/>
          <a:ext cx="996950" cy="996950"/>
        </a:xfrm>
        <a:prstGeom prst="ellipse">
          <a:avLst/>
        </a:prstGeom>
        <a:solidFill>
          <a:srgbClr val="4933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361950</xdr:colOff>
      <xdr:row>22</xdr:row>
      <xdr:rowOff>139700</xdr:rowOff>
    </xdr:from>
    <xdr:to>
      <xdr:col>0</xdr:col>
      <xdr:colOff>477518</xdr:colOff>
      <xdr:row>23</xdr:row>
      <xdr:rowOff>63500</xdr:rowOff>
    </xdr:to>
    <xdr:sp macro="" textlink="">
      <xdr:nvSpPr>
        <xdr:cNvPr id="30" name="Rectangle: Rounded Corners 29">
          <a:extLst>
            <a:ext uri="{FF2B5EF4-FFF2-40B4-BE49-F238E27FC236}">
              <a16:creationId xmlns:a16="http://schemas.microsoft.com/office/drawing/2014/main" id="{0FB30273-556B-BA7D-55E3-77E2A81636C6}"/>
            </a:ext>
          </a:extLst>
        </xdr:cNvPr>
        <xdr:cNvSpPr/>
      </xdr:nvSpPr>
      <xdr:spPr>
        <a:xfrm flipH="1">
          <a:off x="361950" y="4191000"/>
          <a:ext cx="115568" cy="107950"/>
        </a:xfrm>
        <a:prstGeom prst="roundRect">
          <a:avLst/>
        </a:prstGeom>
        <a:solidFill>
          <a:srgbClr val="B4C0E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546100</xdr:colOff>
      <xdr:row>22</xdr:row>
      <xdr:rowOff>139700</xdr:rowOff>
    </xdr:from>
    <xdr:to>
      <xdr:col>2</xdr:col>
      <xdr:colOff>52068</xdr:colOff>
      <xdr:row>23</xdr:row>
      <xdr:rowOff>63500</xdr:rowOff>
    </xdr:to>
    <xdr:sp macro="" textlink="">
      <xdr:nvSpPr>
        <xdr:cNvPr id="42" name="Rectangle: Rounded Corners 41">
          <a:extLst>
            <a:ext uri="{FF2B5EF4-FFF2-40B4-BE49-F238E27FC236}">
              <a16:creationId xmlns:a16="http://schemas.microsoft.com/office/drawing/2014/main" id="{DE73582C-CEB6-5D19-4582-4EA06B42F369}"/>
            </a:ext>
          </a:extLst>
        </xdr:cNvPr>
        <xdr:cNvSpPr/>
      </xdr:nvSpPr>
      <xdr:spPr>
        <a:xfrm flipH="1">
          <a:off x="1155700" y="4191000"/>
          <a:ext cx="115568" cy="107950"/>
        </a:xfrm>
        <a:prstGeom prst="roundRect">
          <a:avLst/>
        </a:prstGeom>
        <a:solidFill>
          <a:srgbClr val="4933B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139700</xdr:colOff>
      <xdr:row>22</xdr:row>
      <xdr:rowOff>152400</xdr:rowOff>
    </xdr:from>
    <xdr:to>
      <xdr:col>3</xdr:col>
      <xdr:colOff>255268</xdr:colOff>
      <xdr:row>23</xdr:row>
      <xdr:rowOff>76200</xdr:rowOff>
    </xdr:to>
    <xdr:sp macro="" textlink="">
      <xdr:nvSpPr>
        <xdr:cNvPr id="43" name="Rectangle: Rounded Corners 42">
          <a:extLst>
            <a:ext uri="{FF2B5EF4-FFF2-40B4-BE49-F238E27FC236}">
              <a16:creationId xmlns:a16="http://schemas.microsoft.com/office/drawing/2014/main" id="{E4403C77-6F83-5293-2556-07FE5776D79B}"/>
            </a:ext>
          </a:extLst>
        </xdr:cNvPr>
        <xdr:cNvSpPr/>
      </xdr:nvSpPr>
      <xdr:spPr>
        <a:xfrm flipH="1">
          <a:off x="1968500" y="4203700"/>
          <a:ext cx="115568" cy="107950"/>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457200</xdr:colOff>
      <xdr:row>22</xdr:row>
      <xdr:rowOff>69850</xdr:rowOff>
    </xdr:from>
    <xdr:to>
      <xdr:col>1</xdr:col>
      <xdr:colOff>406400</xdr:colOff>
      <xdr:row>23</xdr:row>
      <xdr:rowOff>152400</xdr:rowOff>
    </xdr:to>
    <xdr:sp macro="" textlink="">
      <xdr:nvSpPr>
        <xdr:cNvPr id="46" name="TextBox 45">
          <a:extLst>
            <a:ext uri="{FF2B5EF4-FFF2-40B4-BE49-F238E27FC236}">
              <a16:creationId xmlns:a16="http://schemas.microsoft.com/office/drawing/2014/main" id="{74A2550D-DA3A-B6C2-3899-B1A0A16F6739}"/>
            </a:ext>
          </a:extLst>
        </xdr:cNvPr>
        <xdr:cNvSpPr txBox="1"/>
      </xdr:nvSpPr>
      <xdr:spPr>
        <a:xfrm>
          <a:off x="457200" y="4121150"/>
          <a:ext cx="558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tx1">
                  <a:lumMod val="75000"/>
                  <a:lumOff val="25000"/>
                </a:schemeClr>
              </a:solidFill>
            </a:rPr>
            <a:t>Other</a:t>
          </a:r>
        </a:p>
      </xdr:txBody>
    </xdr:sp>
    <xdr:clientData/>
  </xdr:twoCellAnchor>
  <xdr:twoCellAnchor>
    <xdr:from>
      <xdr:col>0</xdr:col>
      <xdr:colOff>0</xdr:colOff>
      <xdr:row>23</xdr:row>
      <xdr:rowOff>171450</xdr:rowOff>
    </xdr:from>
    <xdr:to>
      <xdr:col>0</xdr:col>
      <xdr:colOff>0</xdr:colOff>
      <xdr:row>25</xdr:row>
      <xdr:rowOff>69850</xdr:rowOff>
    </xdr:to>
    <xdr:sp macro="" textlink="">
      <xdr:nvSpPr>
        <xdr:cNvPr id="47" name="TextBox 46">
          <a:extLst>
            <a:ext uri="{FF2B5EF4-FFF2-40B4-BE49-F238E27FC236}">
              <a16:creationId xmlns:a16="http://schemas.microsoft.com/office/drawing/2014/main" id="{8A3244B8-3466-B51A-3E7B-E28F33F3006C}"/>
            </a:ext>
          </a:extLst>
        </xdr:cNvPr>
        <xdr:cNvSpPr txBox="1"/>
      </xdr:nvSpPr>
      <xdr:spPr>
        <a:xfrm>
          <a:off x="0" y="4406900"/>
          <a:ext cx="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tx1">
                  <a:lumMod val="75000"/>
                  <a:lumOff val="25000"/>
                </a:schemeClr>
              </a:solidFill>
            </a:rPr>
            <a:t>Other</a:t>
          </a:r>
        </a:p>
      </xdr:txBody>
    </xdr:sp>
    <xdr:clientData/>
  </xdr:twoCellAnchor>
  <xdr:twoCellAnchor>
    <xdr:from>
      <xdr:col>2</xdr:col>
      <xdr:colOff>31750</xdr:colOff>
      <xdr:row>22</xdr:row>
      <xdr:rowOff>50800</xdr:rowOff>
    </xdr:from>
    <xdr:to>
      <xdr:col>3</xdr:col>
      <xdr:colOff>63500</xdr:colOff>
      <xdr:row>23</xdr:row>
      <xdr:rowOff>133350</xdr:rowOff>
    </xdr:to>
    <xdr:sp macro="" textlink="">
      <xdr:nvSpPr>
        <xdr:cNvPr id="48" name="TextBox 47">
          <a:extLst>
            <a:ext uri="{FF2B5EF4-FFF2-40B4-BE49-F238E27FC236}">
              <a16:creationId xmlns:a16="http://schemas.microsoft.com/office/drawing/2014/main" id="{8CD04351-092C-1F25-7F9C-5C7502355F67}"/>
            </a:ext>
          </a:extLst>
        </xdr:cNvPr>
        <xdr:cNvSpPr txBox="1"/>
      </xdr:nvSpPr>
      <xdr:spPr>
        <a:xfrm>
          <a:off x="1250950" y="4102100"/>
          <a:ext cx="641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tx1">
                  <a:lumMod val="75000"/>
                  <a:lumOff val="25000"/>
                </a:schemeClr>
              </a:solidFill>
            </a:rPr>
            <a:t>Male</a:t>
          </a:r>
        </a:p>
      </xdr:txBody>
    </xdr:sp>
    <xdr:clientData/>
  </xdr:twoCellAnchor>
  <xdr:twoCellAnchor>
    <xdr:from>
      <xdr:col>3</xdr:col>
      <xdr:colOff>241300</xdr:colOff>
      <xdr:row>22</xdr:row>
      <xdr:rowOff>63500</xdr:rowOff>
    </xdr:from>
    <xdr:to>
      <xdr:col>4</xdr:col>
      <xdr:colOff>273050</xdr:colOff>
      <xdr:row>23</xdr:row>
      <xdr:rowOff>146050</xdr:rowOff>
    </xdr:to>
    <xdr:sp macro="" textlink="">
      <xdr:nvSpPr>
        <xdr:cNvPr id="49" name="TextBox 48">
          <a:extLst>
            <a:ext uri="{FF2B5EF4-FFF2-40B4-BE49-F238E27FC236}">
              <a16:creationId xmlns:a16="http://schemas.microsoft.com/office/drawing/2014/main" id="{EDA94585-4D1F-DD56-D1F8-034175EB7FF0}"/>
            </a:ext>
          </a:extLst>
        </xdr:cNvPr>
        <xdr:cNvSpPr txBox="1"/>
      </xdr:nvSpPr>
      <xdr:spPr>
        <a:xfrm>
          <a:off x="2070100" y="4114800"/>
          <a:ext cx="641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tx1">
                  <a:lumMod val="75000"/>
                  <a:lumOff val="25000"/>
                </a:schemeClr>
              </a:solidFill>
            </a:rPr>
            <a:t>Female</a:t>
          </a:r>
        </a:p>
      </xdr:txBody>
    </xdr:sp>
    <xdr:clientData/>
  </xdr:twoCellAnchor>
  <xdr:twoCellAnchor>
    <xdr:from>
      <xdr:col>0</xdr:col>
      <xdr:colOff>317500</xdr:colOff>
      <xdr:row>23</xdr:row>
      <xdr:rowOff>63500</xdr:rowOff>
    </xdr:from>
    <xdr:to>
      <xdr:col>1</xdr:col>
      <xdr:colOff>349250</xdr:colOff>
      <xdr:row>24</xdr:row>
      <xdr:rowOff>146050</xdr:rowOff>
    </xdr:to>
    <xdr:sp macro="" textlink="'Analysis 1'!BL16">
      <xdr:nvSpPr>
        <xdr:cNvPr id="51" name="TextBox 50">
          <a:extLst>
            <a:ext uri="{FF2B5EF4-FFF2-40B4-BE49-F238E27FC236}">
              <a16:creationId xmlns:a16="http://schemas.microsoft.com/office/drawing/2014/main" id="{CFAEDBFC-178F-1A33-775E-C6713844BAA3}"/>
            </a:ext>
          </a:extLst>
        </xdr:cNvPr>
        <xdr:cNvSpPr txBox="1"/>
      </xdr:nvSpPr>
      <xdr:spPr>
        <a:xfrm>
          <a:off x="317500" y="4298950"/>
          <a:ext cx="641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F8D1398-3DC4-460D-9E42-B863E1834DAB}" type="TxLink">
            <a:rPr lang="en-US" sz="1400" b="0" i="0" u="none" strike="noStrike">
              <a:solidFill>
                <a:srgbClr val="B4C0EE"/>
              </a:solidFill>
              <a:latin typeface="Calibri"/>
              <a:ea typeface="+mn-ea"/>
              <a:cs typeface="Calibri"/>
            </a:rPr>
            <a:pPr marL="0" indent="0" algn="l"/>
            <a:t>3.8M</a:t>
          </a:fld>
          <a:endParaRPr lang="en-US" sz="1400" b="0" i="0" u="none" strike="noStrike">
            <a:solidFill>
              <a:srgbClr val="B4C0EE"/>
            </a:solidFill>
            <a:latin typeface="Calibri"/>
            <a:ea typeface="+mn-ea"/>
            <a:cs typeface="Calibri"/>
          </a:endParaRPr>
        </a:p>
      </xdr:txBody>
    </xdr:sp>
    <xdr:clientData/>
  </xdr:twoCellAnchor>
  <xdr:twoCellAnchor>
    <xdr:from>
      <xdr:col>1</xdr:col>
      <xdr:colOff>520700</xdr:colOff>
      <xdr:row>23</xdr:row>
      <xdr:rowOff>50800</xdr:rowOff>
    </xdr:from>
    <xdr:to>
      <xdr:col>3</xdr:col>
      <xdr:colOff>19050</xdr:colOff>
      <xdr:row>24</xdr:row>
      <xdr:rowOff>133350</xdr:rowOff>
    </xdr:to>
    <xdr:sp macro="" textlink="'Analysis 1'!BL15">
      <xdr:nvSpPr>
        <xdr:cNvPr id="52" name="TextBox 51">
          <a:extLst>
            <a:ext uri="{FF2B5EF4-FFF2-40B4-BE49-F238E27FC236}">
              <a16:creationId xmlns:a16="http://schemas.microsoft.com/office/drawing/2014/main" id="{E834D58B-02CF-0921-FD70-3985F88D0BF2}"/>
            </a:ext>
          </a:extLst>
        </xdr:cNvPr>
        <xdr:cNvSpPr txBox="1"/>
      </xdr:nvSpPr>
      <xdr:spPr>
        <a:xfrm>
          <a:off x="1130300" y="4286250"/>
          <a:ext cx="717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7A0E252-D258-4240-8D2A-BEB828AD33EA}" type="TxLink">
            <a:rPr lang="en-US" sz="1400" b="0" i="0" u="none" strike="noStrike">
              <a:solidFill>
                <a:srgbClr val="4933B5"/>
              </a:solidFill>
              <a:latin typeface="Calibri"/>
              <a:ea typeface="+mn-ea"/>
              <a:cs typeface="Calibri"/>
            </a:rPr>
            <a:pPr marL="0" indent="0" algn="l"/>
            <a:t>52.0M</a:t>
          </a:fld>
          <a:endParaRPr lang="en-US" sz="1400" b="0" i="0" u="none" strike="noStrike">
            <a:solidFill>
              <a:srgbClr val="4933B5"/>
            </a:solidFill>
            <a:latin typeface="Calibri"/>
            <a:ea typeface="+mn-ea"/>
            <a:cs typeface="Calibri"/>
          </a:endParaRPr>
        </a:p>
      </xdr:txBody>
    </xdr:sp>
    <xdr:clientData/>
  </xdr:twoCellAnchor>
  <xdr:twoCellAnchor>
    <xdr:from>
      <xdr:col>3</xdr:col>
      <xdr:colOff>209550</xdr:colOff>
      <xdr:row>23</xdr:row>
      <xdr:rowOff>63500</xdr:rowOff>
    </xdr:from>
    <xdr:to>
      <xdr:col>4</xdr:col>
      <xdr:colOff>241300</xdr:colOff>
      <xdr:row>24</xdr:row>
      <xdr:rowOff>146050</xdr:rowOff>
    </xdr:to>
    <xdr:sp macro="" textlink="'Analysis 1'!BL14">
      <xdr:nvSpPr>
        <xdr:cNvPr id="53" name="TextBox 52">
          <a:extLst>
            <a:ext uri="{FF2B5EF4-FFF2-40B4-BE49-F238E27FC236}">
              <a16:creationId xmlns:a16="http://schemas.microsoft.com/office/drawing/2014/main" id="{2C5C0297-BE04-302E-DE99-DE50335F5B1B}"/>
            </a:ext>
          </a:extLst>
        </xdr:cNvPr>
        <xdr:cNvSpPr txBox="1"/>
      </xdr:nvSpPr>
      <xdr:spPr>
        <a:xfrm>
          <a:off x="2038350" y="4298950"/>
          <a:ext cx="641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52CFB45-B578-40D2-8745-6D7C894E8934}" type="TxLink">
            <a:rPr lang="en-US" sz="1400" b="0" i="0" u="none" strike="noStrike">
              <a:solidFill>
                <a:srgbClr val="00B0F0"/>
              </a:solidFill>
              <a:latin typeface="Calibri"/>
              <a:ea typeface="+mn-ea"/>
              <a:cs typeface="Calibri"/>
            </a:rPr>
            <a:pPr marL="0" indent="0" algn="l"/>
            <a:t>5.8M</a:t>
          </a:fld>
          <a:endParaRPr lang="en-US" sz="1400" b="0" i="0" u="none" strike="noStrike">
            <a:solidFill>
              <a:srgbClr val="00B0F0"/>
            </a:solidFill>
            <a:latin typeface="Calibri"/>
            <a:ea typeface="+mn-ea"/>
            <a:cs typeface="Calibri"/>
          </a:endParaRPr>
        </a:p>
      </xdr:txBody>
    </xdr:sp>
    <xdr:clientData/>
  </xdr:twoCellAnchor>
  <xdr:twoCellAnchor>
    <xdr:from>
      <xdr:col>1</xdr:col>
      <xdr:colOff>406400</xdr:colOff>
      <xdr:row>27</xdr:row>
      <xdr:rowOff>12700</xdr:rowOff>
    </xdr:from>
    <xdr:to>
      <xdr:col>2</xdr:col>
      <xdr:colOff>514350</xdr:colOff>
      <xdr:row>28</xdr:row>
      <xdr:rowOff>95250</xdr:rowOff>
    </xdr:to>
    <xdr:sp macro="" textlink="'Analysis 1'!BJ15">
      <xdr:nvSpPr>
        <xdr:cNvPr id="79" name="TextBox 78">
          <a:extLst>
            <a:ext uri="{FF2B5EF4-FFF2-40B4-BE49-F238E27FC236}">
              <a16:creationId xmlns:a16="http://schemas.microsoft.com/office/drawing/2014/main" id="{401A3A58-29C9-BACB-274F-657E7E5EBD74}"/>
            </a:ext>
          </a:extLst>
        </xdr:cNvPr>
        <xdr:cNvSpPr txBox="1"/>
      </xdr:nvSpPr>
      <xdr:spPr>
        <a:xfrm>
          <a:off x="1016000" y="4984750"/>
          <a:ext cx="717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7DE69BE-5952-44BD-8F4E-735AAEAC8F51}" type="TxLink">
            <a:rPr lang="en-US" sz="1200" b="1" i="0" u="none" strike="noStrike">
              <a:solidFill>
                <a:schemeClr val="bg1"/>
              </a:solidFill>
              <a:latin typeface="Calibri"/>
              <a:ea typeface="+mn-ea"/>
              <a:cs typeface="Calibri"/>
            </a:rPr>
            <a:pPr marL="0" indent="0" algn="l"/>
            <a:t>84.41%</a:t>
          </a:fld>
          <a:endParaRPr lang="en-US" sz="1200" b="1" i="0" u="none" strike="noStrike">
            <a:solidFill>
              <a:schemeClr val="bg1"/>
            </a:solidFill>
            <a:latin typeface="Calibri"/>
            <a:ea typeface="+mn-ea"/>
            <a:cs typeface="Calibri"/>
          </a:endParaRPr>
        </a:p>
      </xdr:txBody>
    </xdr:sp>
    <xdr:clientData/>
  </xdr:twoCellAnchor>
  <xdr:twoCellAnchor>
    <xdr:from>
      <xdr:col>3</xdr:col>
      <xdr:colOff>19050</xdr:colOff>
      <xdr:row>27</xdr:row>
      <xdr:rowOff>19050</xdr:rowOff>
    </xdr:from>
    <xdr:to>
      <xdr:col>4</xdr:col>
      <xdr:colOff>127000</xdr:colOff>
      <xdr:row>28</xdr:row>
      <xdr:rowOff>101600</xdr:rowOff>
    </xdr:to>
    <xdr:sp macro="" textlink="'Analysis 1'!BJ14">
      <xdr:nvSpPr>
        <xdr:cNvPr id="80" name="TextBox 79">
          <a:extLst>
            <a:ext uri="{FF2B5EF4-FFF2-40B4-BE49-F238E27FC236}">
              <a16:creationId xmlns:a16="http://schemas.microsoft.com/office/drawing/2014/main" id="{BD3A23C1-81CD-6DAA-537A-290A055D5788}"/>
            </a:ext>
          </a:extLst>
        </xdr:cNvPr>
        <xdr:cNvSpPr txBox="1"/>
      </xdr:nvSpPr>
      <xdr:spPr>
        <a:xfrm>
          <a:off x="1847850" y="4991100"/>
          <a:ext cx="717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F989439-464F-4C28-B60B-2908A7191631}" type="TxLink">
            <a:rPr lang="en-US" sz="1200" b="1" i="0" u="none" strike="noStrike">
              <a:solidFill>
                <a:schemeClr val="bg1"/>
              </a:solidFill>
              <a:latin typeface="Calibri"/>
              <a:ea typeface="+mn-ea"/>
              <a:cs typeface="Calibri"/>
            </a:rPr>
            <a:pPr marL="0" indent="0" algn="l"/>
            <a:t>9.49%</a:t>
          </a:fld>
          <a:endParaRPr lang="en-US" sz="1200" b="1" i="0" u="none" strike="noStrike">
            <a:solidFill>
              <a:schemeClr val="bg1"/>
            </a:solidFill>
            <a:latin typeface="Calibri"/>
            <a:ea typeface="+mn-ea"/>
            <a:cs typeface="Calibri"/>
          </a:endParaRPr>
        </a:p>
      </xdr:txBody>
    </xdr:sp>
    <xdr:clientData/>
  </xdr:twoCellAnchor>
  <xdr:twoCellAnchor>
    <xdr:from>
      <xdr:col>0</xdr:col>
      <xdr:colOff>298450</xdr:colOff>
      <xdr:row>27</xdr:row>
      <xdr:rowOff>25400</xdr:rowOff>
    </xdr:from>
    <xdr:to>
      <xdr:col>1</xdr:col>
      <xdr:colOff>406400</xdr:colOff>
      <xdr:row>28</xdr:row>
      <xdr:rowOff>107950</xdr:rowOff>
    </xdr:to>
    <xdr:sp macro="" textlink="'Analysis 1'!BJ16">
      <xdr:nvSpPr>
        <xdr:cNvPr id="81" name="TextBox 80">
          <a:extLst>
            <a:ext uri="{FF2B5EF4-FFF2-40B4-BE49-F238E27FC236}">
              <a16:creationId xmlns:a16="http://schemas.microsoft.com/office/drawing/2014/main" id="{4F1C7DE1-A5F7-09C7-C7E1-7D830F711151}"/>
            </a:ext>
          </a:extLst>
        </xdr:cNvPr>
        <xdr:cNvSpPr txBox="1"/>
      </xdr:nvSpPr>
      <xdr:spPr>
        <a:xfrm>
          <a:off x="298450" y="4997450"/>
          <a:ext cx="717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90E7E01-B637-4ED1-9FE1-846F4E813D6B}" type="TxLink">
            <a:rPr lang="en-US" sz="1200" b="1" i="0" u="none" strike="noStrike">
              <a:solidFill>
                <a:sysClr val="windowText" lastClr="000000"/>
              </a:solidFill>
              <a:latin typeface="Calibri"/>
              <a:ea typeface="+mn-ea"/>
              <a:cs typeface="Calibri"/>
            </a:rPr>
            <a:pPr marL="0" indent="0" algn="l"/>
            <a:t>6.10%</a:t>
          </a:fld>
          <a:endParaRPr lang="en-US" sz="1600" b="1" i="0" u="none" strike="noStrike">
            <a:solidFill>
              <a:sysClr val="windowText" lastClr="000000"/>
            </a:solidFill>
            <a:latin typeface="Calibri"/>
            <a:ea typeface="+mn-ea"/>
            <a:cs typeface="Calibri"/>
          </a:endParaRPr>
        </a:p>
      </xdr:txBody>
    </xdr:sp>
    <xdr:clientData/>
  </xdr:twoCellAnchor>
  <xdr:twoCellAnchor>
    <xdr:from>
      <xdr:col>0</xdr:col>
      <xdr:colOff>330200</xdr:colOff>
      <xdr:row>7</xdr:row>
      <xdr:rowOff>63500</xdr:rowOff>
    </xdr:from>
    <xdr:to>
      <xdr:col>3</xdr:col>
      <xdr:colOff>209550</xdr:colOff>
      <xdr:row>9</xdr:row>
      <xdr:rowOff>6350</xdr:rowOff>
    </xdr:to>
    <xdr:sp macro="" textlink="">
      <xdr:nvSpPr>
        <xdr:cNvPr id="84" name="TextBox 83">
          <a:extLst>
            <a:ext uri="{FF2B5EF4-FFF2-40B4-BE49-F238E27FC236}">
              <a16:creationId xmlns:a16="http://schemas.microsoft.com/office/drawing/2014/main" id="{7A0CAF45-7E77-8F08-F246-D6077C7ED209}"/>
            </a:ext>
          </a:extLst>
        </xdr:cNvPr>
        <xdr:cNvSpPr txBox="1"/>
      </xdr:nvSpPr>
      <xdr:spPr>
        <a:xfrm>
          <a:off x="330200" y="1352550"/>
          <a:ext cx="17081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tx1">
                  <a:lumMod val="75000"/>
                  <a:lumOff val="25000"/>
                </a:schemeClr>
              </a:solidFill>
            </a:rPr>
            <a:t>Filter by Payment Method</a:t>
          </a:r>
        </a:p>
      </xdr:txBody>
    </xdr:sp>
    <xdr:clientData/>
  </xdr:twoCellAnchor>
  <xdr:twoCellAnchor editAs="oneCell">
    <xdr:from>
      <xdr:col>12</xdr:col>
      <xdr:colOff>400050</xdr:colOff>
      <xdr:row>7</xdr:row>
      <xdr:rowOff>63500</xdr:rowOff>
    </xdr:from>
    <xdr:to>
      <xdr:col>13</xdr:col>
      <xdr:colOff>69691</xdr:colOff>
      <xdr:row>8</xdr:row>
      <xdr:rowOff>158591</xdr:rowOff>
    </xdr:to>
    <xdr:pic>
      <xdr:nvPicPr>
        <xdr:cNvPr id="99" name="Picture 98">
          <a:extLst>
            <a:ext uri="{FF2B5EF4-FFF2-40B4-BE49-F238E27FC236}">
              <a16:creationId xmlns:a16="http://schemas.microsoft.com/office/drawing/2014/main" id="{4B693C3A-2563-49F5-4017-AEA637FAB458}"/>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715250" y="1352550"/>
          <a:ext cx="279241" cy="279241"/>
        </a:xfrm>
        <a:prstGeom prst="rect">
          <a:avLst/>
        </a:prstGeom>
      </xdr:spPr>
    </xdr:pic>
    <xdr:clientData/>
  </xdr:twoCellAnchor>
  <xdr:twoCellAnchor>
    <xdr:from>
      <xdr:col>0</xdr:col>
      <xdr:colOff>82550</xdr:colOff>
      <xdr:row>0</xdr:row>
      <xdr:rowOff>25400</xdr:rowOff>
    </xdr:from>
    <xdr:to>
      <xdr:col>3</xdr:col>
      <xdr:colOff>419100</xdr:colOff>
      <xdr:row>1</xdr:row>
      <xdr:rowOff>120650</xdr:rowOff>
    </xdr:to>
    <xdr:sp macro="" textlink="'Analysis 1'!B19">
      <xdr:nvSpPr>
        <xdr:cNvPr id="100" name="TextBox 99">
          <a:extLst>
            <a:ext uri="{FF2B5EF4-FFF2-40B4-BE49-F238E27FC236}">
              <a16:creationId xmlns:a16="http://schemas.microsoft.com/office/drawing/2014/main" id="{81853D48-5D7A-541C-608D-549B8A50AEFC}"/>
            </a:ext>
          </a:extLst>
        </xdr:cNvPr>
        <xdr:cNvSpPr txBox="1"/>
      </xdr:nvSpPr>
      <xdr:spPr>
        <a:xfrm>
          <a:off x="82550" y="25400"/>
          <a:ext cx="21653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a:solidFill>
                <a:schemeClr val="bg1"/>
              </a:solidFill>
              <a:latin typeface="Calibri"/>
              <a:ea typeface="+mn-ea"/>
              <a:cs typeface="Calibri"/>
            </a:rPr>
            <a:t>B</a:t>
          </a:r>
          <a:r>
            <a:rPr lang="en-US" sz="1600" b="1" i="0" u="none" strike="noStrike" baseline="0">
              <a:solidFill>
                <a:schemeClr val="bg1"/>
              </a:solidFill>
              <a:latin typeface="Calibri"/>
              <a:ea typeface="+mn-ea"/>
              <a:cs typeface="Calibri"/>
            </a:rPr>
            <a:t>&amp;J Biscuit Dashboard</a:t>
          </a:r>
          <a:endParaRPr lang="en-US" sz="1600" b="1" i="0" u="none" strike="noStrike">
            <a:solidFill>
              <a:schemeClr val="bg1"/>
            </a:solidFill>
            <a:latin typeface="Calibri"/>
            <a:ea typeface="+mn-ea"/>
            <a:cs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18</xdr:col>
      <xdr:colOff>6350</xdr:colOff>
      <xdr:row>14</xdr:row>
      <xdr:rowOff>88901</xdr:rowOff>
    </xdr:from>
    <xdr:to>
      <xdr:col>18</xdr:col>
      <xdr:colOff>527050</xdr:colOff>
      <xdr:row>17</xdr:row>
      <xdr:rowOff>19051</xdr:rowOff>
    </xdr:to>
    <xdr:sp macro="" textlink="">
      <xdr:nvSpPr>
        <xdr:cNvPr id="2134" name="Oval 2133">
          <a:extLst>
            <a:ext uri="{FF2B5EF4-FFF2-40B4-BE49-F238E27FC236}">
              <a16:creationId xmlns:a16="http://schemas.microsoft.com/office/drawing/2014/main" id="{A3CD505C-40B1-985A-A260-C930A7238F18}"/>
            </a:ext>
          </a:extLst>
        </xdr:cNvPr>
        <xdr:cNvSpPr/>
      </xdr:nvSpPr>
      <xdr:spPr>
        <a:xfrm rot="3377813">
          <a:off x="10998200" y="2647951"/>
          <a:ext cx="482600" cy="520700"/>
        </a:xfrm>
        <a:prstGeom prst="ellipse">
          <a:avLst/>
        </a:prstGeom>
        <a:noFill/>
        <a:ln w="317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584200</xdr:colOff>
      <xdr:row>14</xdr:row>
      <xdr:rowOff>69850</xdr:rowOff>
    </xdr:from>
    <xdr:to>
      <xdr:col>16</xdr:col>
      <xdr:colOff>552450</xdr:colOff>
      <xdr:row>17</xdr:row>
      <xdr:rowOff>38100</xdr:rowOff>
    </xdr:to>
    <xdr:sp macro="" textlink="">
      <xdr:nvSpPr>
        <xdr:cNvPr id="2133" name="Oval 2132">
          <a:extLst>
            <a:ext uri="{FF2B5EF4-FFF2-40B4-BE49-F238E27FC236}">
              <a16:creationId xmlns:a16="http://schemas.microsoft.com/office/drawing/2014/main" id="{66F77DAE-D3E2-AC44-AEE1-C856C63B6FF8}"/>
            </a:ext>
          </a:extLst>
        </xdr:cNvPr>
        <xdr:cNvSpPr/>
      </xdr:nvSpPr>
      <xdr:spPr>
        <a:xfrm>
          <a:off x="9728200" y="2647950"/>
          <a:ext cx="577850" cy="520700"/>
        </a:xfrm>
        <a:prstGeom prst="ellipse">
          <a:avLst/>
        </a:prstGeom>
        <a:noFill/>
        <a:ln w="317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19</xdr:col>
      <xdr:colOff>349250</xdr:colOff>
      <xdr:row>2</xdr:row>
      <xdr:rowOff>69850</xdr:rowOff>
    </xdr:to>
    <xdr:sp macro="" textlink="">
      <xdr:nvSpPr>
        <xdr:cNvPr id="8" name="Rectangle: Rounded Corners 7">
          <a:extLst>
            <a:ext uri="{FF2B5EF4-FFF2-40B4-BE49-F238E27FC236}">
              <a16:creationId xmlns:a16="http://schemas.microsoft.com/office/drawing/2014/main" id="{F7FA2F51-29D2-4357-9756-01F3CA3FFC08}"/>
            </a:ext>
          </a:extLst>
        </xdr:cNvPr>
        <xdr:cNvSpPr/>
      </xdr:nvSpPr>
      <xdr:spPr>
        <a:xfrm>
          <a:off x="0" y="0"/>
          <a:ext cx="11931650" cy="438150"/>
        </a:xfrm>
        <a:prstGeom prst="roundRect">
          <a:avLst>
            <a:gd name="adj" fmla="val 6052"/>
          </a:avLst>
        </a:prstGeom>
        <a:solidFill>
          <a:srgbClr val="4933B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596900</xdr:colOff>
      <xdr:row>0</xdr:row>
      <xdr:rowOff>0</xdr:rowOff>
    </xdr:from>
    <xdr:to>
      <xdr:col>19</xdr:col>
      <xdr:colOff>311150</xdr:colOff>
      <xdr:row>2</xdr:row>
      <xdr:rowOff>177800</xdr:rowOff>
    </xdr:to>
    <xdr:sp macro="" textlink="">
      <xdr:nvSpPr>
        <xdr:cNvPr id="9" name="Rectangle: Rounded Corners 8">
          <a:extLst>
            <a:ext uri="{FF2B5EF4-FFF2-40B4-BE49-F238E27FC236}">
              <a16:creationId xmlns:a16="http://schemas.microsoft.com/office/drawing/2014/main" id="{5A4134DE-5708-48A4-B268-F9481F232E0C}"/>
            </a:ext>
          </a:extLst>
        </xdr:cNvPr>
        <xdr:cNvSpPr/>
      </xdr:nvSpPr>
      <xdr:spPr>
        <a:xfrm>
          <a:off x="2425700" y="0"/>
          <a:ext cx="9467850" cy="546100"/>
        </a:xfrm>
        <a:prstGeom prst="roundRect">
          <a:avLst>
            <a:gd name="adj" fmla="val 2392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3</xdr:row>
      <xdr:rowOff>88900</xdr:rowOff>
    </xdr:from>
    <xdr:to>
      <xdr:col>2</xdr:col>
      <xdr:colOff>469900</xdr:colOff>
      <xdr:row>6</xdr:row>
      <xdr:rowOff>133350</xdr:rowOff>
    </xdr:to>
    <xdr:grpSp>
      <xdr:nvGrpSpPr>
        <xdr:cNvPr id="10" name="Group 9">
          <a:extLst>
            <a:ext uri="{FF2B5EF4-FFF2-40B4-BE49-F238E27FC236}">
              <a16:creationId xmlns:a16="http://schemas.microsoft.com/office/drawing/2014/main" id="{E80D5902-18ED-4574-8BAE-C7CF8CE83473}"/>
            </a:ext>
          </a:extLst>
        </xdr:cNvPr>
        <xdr:cNvGrpSpPr/>
      </xdr:nvGrpSpPr>
      <xdr:grpSpPr>
        <a:xfrm>
          <a:off x="76200" y="641350"/>
          <a:ext cx="1612900" cy="596900"/>
          <a:chOff x="88900" y="615950"/>
          <a:chExt cx="1854200" cy="831850"/>
        </a:xfrm>
      </xdr:grpSpPr>
      <xdr:sp macro="" textlink="">
        <xdr:nvSpPr>
          <xdr:cNvPr id="11" name="Rectangle: Rounded Corners 10">
            <a:extLst>
              <a:ext uri="{FF2B5EF4-FFF2-40B4-BE49-F238E27FC236}">
                <a16:creationId xmlns:a16="http://schemas.microsoft.com/office/drawing/2014/main" id="{F5BFBA00-6ABF-F8EC-F552-3846DA73C8F3}"/>
              </a:ext>
            </a:extLst>
          </xdr:cNvPr>
          <xdr:cNvSpPr/>
        </xdr:nvSpPr>
        <xdr:spPr>
          <a:xfrm>
            <a:off x="88900" y="615950"/>
            <a:ext cx="889000" cy="825500"/>
          </a:xfrm>
          <a:prstGeom prst="roundRect">
            <a:avLst>
              <a:gd name="adj" fmla="val 6052"/>
            </a:avLst>
          </a:prstGeom>
          <a:solidFill>
            <a:srgbClr val="4933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Rounded Corners 11">
            <a:extLst>
              <a:ext uri="{FF2B5EF4-FFF2-40B4-BE49-F238E27FC236}">
                <a16:creationId xmlns:a16="http://schemas.microsoft.com/office/drawing/2014/main" id="{2DD71DD3-10E1-4526-7763-F47CA6D719CD}"/>
              </a:ext>
            </a:extLst>
          </xdr:cNvPr>
          <xdr:cNvSpPr/>
        </xdr:nvSpPr>
        <xdr:spPr>
          <a:xfrm>
            <a:off x="133350" y="622300"/>
            <a:ext cx="1809750" cy="825500"/>
          </a:xfrm>
          <a:prstGeom prst="roundRect">
            <a:avLst>
              <a:gd name="adj" fmla="val 605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130175</xdr:colOff>
      <xdr:row>3</xdr:row>
      <xdr:rowOff>88900</xdr:rowOff>
    </xdr:from>
    <xdr:to>
      <xdr:col>6</xdr:col>
      <xdr:colOff>523875</xdr:colOff>
      <xdr:row>6</xdr:row>
      <xdr:rowOff>133350</xdr:rowOff>
    </xdr:to>
    <xdr:grpSp>
      <xdr:nvGrpSpPr>
        <xdr:cNvPr id="13" name="Group 12">
          <a:extLst>
            <a:ext uri="{FF2B5EF4-FFF2-40B4-BE49-F238E27FC236}">
              <a16:creationId xmlns:a16="http://schemas.microsoft.com/office/drawing/2014/main" id="{AC3F96C4-0B2C-4DE1-B15C-0E817ECE1712}"/>
            </a:ext>
          </a:extLst>
        </xdr:cNvPr>
        <xdr:cNvGrpSpPr/>
      </xdr:nvGrpSpPr>
      <xdr:grpSpPr>
        <a:xfrm>
          <a:off x="2568575" y="641350"/>
          <a:ext cx="1612900" cy="596900"/>
          <a:chOff x="88900" y="615950"/>
          <a:chExt cx="1854200" cy="831850"/>
        </a:xfrm>
      </xdr:grpSpPr>
      <xdr:sp macro="" textlink="">
        <xdr:nvSpPr>
          <xdr:cNvPr id="14" name="Rectangle: Rounded Corners 13">
            <a:extLst>
              <a:ext uri="{FF2B5EF4-FFF2-40B4-BE49-F238E27FC236}">
                <a16:creationId xmlns:a16="http://schemas.microsoft.com/office/drawing/2014/main" id="{16DE8B70-C18F-1455-15EB-810D1E886F1F}"/>
              </a:ext>
            </a:extLst>
          </xdr:cNvPr>
          <xdr:cNvSpPr/>
        </xdr:nvSpPr>
        <xdr:spPr>
          <a:xfrm>
            <a:off x="88900" y="615950"/>
            <a:ext cx="889000" cy="825500"/>
          </a:xfrm>
          <a:prstGeom prst="roundRect">
            <a:avLst>
              <a:gd name="adj" fmla="val 6052"/>
            </a:avLst>
          </a:prstGeom>
          <a:solidFill>
            <a:srgbClr val="4933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Rounded Corners 14">
            <a:extLst>
              <a:ext uri="{FF2B5EF4-FFF2-40B4-BE49-F238E27FC236}">
                <a16:creationId xmlns:a16="http://schemas.microsoft.com/office/drawing/2014/main" id="{FC40A361-A14D-9B27-3B7D-6898EC1ED979}"/>
              </a:ext>
            </a:extLst>
          </xdr:cNvPr>
          <xdr:cNvSpPr/>
        </xdr:nvSpPr>
        <xdr:spPr>
          <a:xfrm>
            <a:off x="133350" y="622300"/>
            <a:ext cx="1809750" cy="825500"/>
          </a:xfrm>
          <a:prstGeom prst="roundRect">
            <a:avLst>
              <a:gd name="adj" fmla="val 605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190500</xdr:colOff>
      <xdr:row>3</xdr:row>
      <xdr:rowOff>88900</xdr:rowOff>
    </xdr:from>
    <xdr:to>
      <xdr:col>10</xdr:col>
      <xdr:colOff>584200</xdr:colOff>
      <xdr:row>6</xdr:row>
      <xdr:rowOff>133350</xdr:rowOff>
    </xdr:to>
    <xdr:grpSp>
      <xdr:nvGrpSpPr>
        <xdr:cNvPr id="16" name="Group 15">
          <a:extLst>
            <a:ext uri="{FF2B5EF4-FFF2-40B4-BE49-F238E27FC236}">
              <a16:creationId xmlns:a16="http://schemas.microsoft.com/office/drawing/2014/main" id="{4DCC6F09-9B77-43AB-8DDF-B17B842C17E5}"/>
            </a:ext>
          </a:extLst>
        </xdr:cNvPr>
        <xdr:cNvGrpSpPr/>
      </xdr:nvGrpSpPr>
      <xdr:grpSpPr>
        <a:xfrm>
          <a:off x="5067300" y="641350"/>
          <a:ext cx="1612900" cy="596900"/>
          <a:chOff x="88900" y="615950"/>
          <a:chExt cx="1854200" cy="831850"/>
        </a:xfrm>
      </xdr:grpSpPr>
      <xdr:sp macro="" textlink="">
        <xdr:nvSpPr>
          <xdr:cNvPr id="17" name="Rectangle: Rounded Corners 16">
            <a:extLst>
              <a:ext uri="{FF2B5EF4-FFF2-40B4-BE49-F238E27FC236}">
                <a16:creationId xmlns:a16="http://schemas.microsoft.com/office/drawing/2014/main" id="{11D281B1-3315-D6B0-D91E-1928475BC512}"/>
              </a:ext>
            </a:extLst>
          </xdr:cNvPr>
          <xdr:cNvSpPr/>
        </xdr:nvSpPr>
        <xdr:spPr>
          <a:xfrm>
            <a:off x="88900" y="615950"/>
            <a:ext cx="889000" cy="825500"/>
          </a:xfrm>
          <a:prstGeom prst="roundRect">
            <a:avLst>
              <a:gd name="adj" fmla="val 6052"/>
            </a:avLst>
          </a:prstGeom>
          <a:solidFill>
            <a:srgbClr val="4933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Rounded Corners 17">
            <a:extLst>
              <a:ext uri="{FF2B5EF4-FFF2-40B4-BE49-F238E27FC236}">
                <a16:creationId xmlns:a16="http://schemas.microsoft.com/office/drawing/2014/main" id="{740D7261-5F76-CEEE-B329-7A9E7A9157BB}"/>
              </a:ext>
            </a:extLst>
          </xdr:cNvPr>
          <xdr:cNvSpPr/>
        </xdr:nvSpPr>
        <xdr:spPr>
          <a:xfrm>
            <a:off x="133350" y="622300"/>
            <a:ext cx="1809750" cy="825500"/>
          </a:xfrm>
          <a:prstGeom prst="roundRect">
            <a:avLst>
              <a:gd name="adj" fmla="val 605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250825</xdr:colOff>
      <xdr:row>3</xdr:row>
      <xdr:rowOff>88900</xdr:rowOff>
    </xdr:from>
    <xdr:to>
      <xdr:col>15</xdr:col>
      <xdr:colOff>34925</xdr:colOff>
      <xdr:row>6</xdr:row>
      <xdr:rowOff>133350</xdr:rowOff>
    </xdr:to>
    <xdr:grpSp>
      <xdr:nvGrpSpPr>
        <xdr:cNvPr id="19" name="Group 18">
          <a:extLst>
            <a:ext uri="{FF2B5EF4-FFF2-40B4-BE49-F238E27FC236}">
              <a16:creationId xmlns:a16="http://schemas.microsoft.com/office/drawing/2014/main" id="{BB44E90C-86B1-4500-BE6F-F920AC68BA82}"/>
            </a:ext>
          </a:extLst>
        </xdr:cNvPr>
        <xdr:cNvGrpSpPr/>
      </xdr:nvGrpSpPr>
      <xdr:grpSpPr>
        <a:xfrm>
          <a:off x="7566025" y="641350"/>
          <a:ext cx="1612900" cy="596900"/>
          <a:chOff x="88900" y="615950"/>
          <a:chExt cx="1854200" cy="831850"/>
        </a:xfrm>
      </xdr:grpSpPr>
      <xdr:sp macro="" textlink="">
        <xdr:nvSpPr>
          <xdr:cNvPr id="20" name="Rectangle: Rounded Corners 19">
            <a:extLst>
              <a:ext uri="{FF2B5EF4-FFF2-40B4-BE49-F238E27FC236}">
                <a16:creationId xmlns:a16="http://schemas.microsoft.com/office/drawing/2014/main" id="{6E0CD157-5C63-CA92-7794-D062D843A39B}"/>
              </a:ext>
            </a:extLst>
          </xdr:cNvPr>
          <xdr:cNvSpPr/>
        </xdr:nvSpPr>
        <xdr:spPr>
          <a:xfrm>
            <a:off x="88900" y="615950"/>
            <a:ext cx="889000" cy="825500"/>
          </a:xfrm>
          <a:prstGeom prst="roundRect">
            <a:avLst>
              <a:gd name="adj" fmla="val 6052"/>
            </a:avLst>
          </a:prstGeom>
          <a:solidFill>
            <a:srgbClr val="4933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Rounded Corners 20">
            <a:extLst>
              <a:ext uri="{FF2B5EF4-FFF2-40B4-BE49-F238E27FC236}">
                <a16:creationId xmlns:a16="http://schemas.microsoft.com/office/drawing/2014/main" id="{637B9F53-9A73-483A-6E70-ECC29D53B1E0}"/>
              </a:ext>
            </a:extLst>
          </xdr:cNvPr>
          <xdr:cNvSpPr/>
        </xdr:nvSpPr>
        <xdr:spPr>
          <a:xfrm>
            <a:off x="133350" y="622300"/>
            <a:ext cx="1809750" cy="825500"/>
          </a:xfrm>
          <a:prstGeom prst="roundRect">
            <a:avLst>
              <a:gd name="adj" fmla="val 605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311150</xdr:colOff>
      <xdr:row>3</xdr:row>
      <xdr:rowOff>88900</xdr:rowOff>
    </xdr:from>
    <xdr:to>
      <xdr:col>19</xdr:col>
      <xdr:colOff>95250</xdr:colOff>
      <xdr:row>6</xdr:row>
      <xdr:rowOff>133350</xdr:rowOff>
    </xdr:to>
    <xdr:grpSp>
      <xdr:nvGrpSpPr>
        <xdr:cNvPr id="22" name="Group 21">
          <a:extLst>
            <a:ext uri="{FF2B5EF4-FFF2-40B4-BE49-F238E27FC236}">
              <a16:creationId xmlns:a16="http://schemas.microsoft.com/office/drawing/2014/main" id="{5A4E3710-1D69-403C-B56E-7B3D5DF871A6}"/>
            </a:ext>
          </a:extLst>
        </xdr:cNvPr>
        <xdr:cNvGrpSpPr/>
      </xdr:nvGrpSpPr>
      <xdr:grpSpPr>
        <a:xfrm>
          <a:off x="10064750" y="641350"/>
          <a:ext cx="1612900" cy="596900"/>
          <a:chOff x="88900" y="615950"/>
          <a:chExt cx="1854200" cy="831850"/>
        </a:xfrm>
      </xdr:grpSpPr>
      <xdr:sp macro="" textlink="">
        <xdr:nvSpPr>
          <xdr:cNvPr id="23" name="Rectangle: Rounded Corners 22">
            <a:extLst>
              <a:ext uri="{FF2B5EF4-FFF2-40B4-BE49-F238E27FC236}">
                <a16:creationId xmlns:a16="http://schemas.microsoft.com/office/drawing/2014/main" id="{920487A9-CEB6-68FF-C4FB-0F2D51EF23B2}"/>
              </a:ext>
            </a:extLst>
          </xdr:cNvPr>
          <xdr:cNvSpPr/>
        </xdr:nvSpPr>
        <xdr:spPr>
          <a:xfrm>
            <a:off x="88900" y="615950"/>
            <a:ext cx="889000" cy="825500"/>
          </a:xfrm>
          <a:prstGeom prst="roundRect">
            <a:avLst>
              <a:gd name="adj" fmla="val 6052"/>
            </a:avLst>
          </a:prstGeom>
          <a:solidFill>
            <a:srgbClr val="4933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Rectangle: Rounded Corners 23">
            <a:extLst>
              <a:ext uri="{FF2B5EF4-FFF2-40B4-BE49-F238E27FC236}">
                <a16:creationId xmlns:a16="http://schemas.microsoft.com/office/drawing/2014/main" id="{9C2FA2B3-8495-1362-5E89-FF04EDA651DB}"/>
              </a:ext>
            </a:extLst>
          </xdr:cNvPr>
          <xdr:cNvSpPr/>
        </xdr:nvSpPr>
        <xdr:spPr>
          <a:xfrm>
            <a:off x="133350" y="622300"/>
            <a:ext cx="1809750" cy="825500"/>
          </a:xfrm>
          <a:prstGeom prst="roundRect">
            <a:avLst>
              <a:gd name="adj" fmla="val 6052"/>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342900</xdr:colOff>
      <xdr:row>0</xdr:row>
      <xdr:rowOff>0</xdr:rowOff>
    </xdr:from>
    <xdr:to>
      <xdr:col>6</xdr:col>
      <xdr:colOff>177800</xdr:colOff>
      <xdr:row>1</xdr:row>
      <xdr:rowOff>95250</xdr:rowOff>
    </xdr:to>
    <xdr:sp macro="" textlink="">
      <xdr:nvSpPr>
        <xdr:cNvPr id="25" name="TextBox 24">
          <a:extLst>
            <a:ext uri="{FF2B5EF4-FFF2-40B4-BE49-F238E27FC236}">
              <a16:creationId xmlns:a16="http://schemas.microsoft.com/office/drawing/2014/main" id="{23EC4291-369D-452C-96B6-AAADC0B73445}"/>
            </a:ext>
          </a:extLst>
        </xdr:cNvPr>
        <xdr:cNvSpPr txBox="1"/>
      </xdr:nvSpPr>
      <xdr:spPr>
        <a:xfrm>
          <a:off x="2781300" y="0"/>
          <a:ext cx="10541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Quantity Sold</a:t>
          </a:r>
        </a:p>
      </xdr:txBody>
    </xdr:sp>
    <xdr:clientData/>
  </xdr:twoCellAnchor>
  <xdr:twoCellAnchor>
    <xdr:from>
      <xdr:col>7</xdr:col>
      <xdr:colOff>298450</xdr:colOff>
      <xdr:row>0</xdr:row>
      <xdr:rowOff>19050</xdr:rowOff>
    </xdr:from>
    <xdr:to>
      <xdr:col>9</xdr:col>
      <xdr:colOff>133350</xdr:colOff>
      <xdr:row>1</xdr:row>
      <xdr:rowOff>82550</xdr:rowOff>
    </xdr:to>
    <xdr:sp macro="" textlink="">
      <xdr:nvSpPr>
        <xdr:cNvPr id="26" name="TextBox 25">
          <a:extLst>
            <a:ext uri="{FF2B5EF4-FFF2-40B4-BE49-F238E27FC236}">
              <a16:creationId xmlns:a16="http://schemas.microsoft.com/office/drawing/2014/main" id="{EE6D6FE6-5B87-483B-AEE0-6BB1AE4CDB50}"/>
            </a:ext>
          </a:extLst>
        </xdr:cNvPr>
        <xdr:cNvSpPr txBox="1"/>
      </xdr:nvSpPr>
      <xdr:spPr>
        <a:xfrm>
          <a:off x="4565650" y="19050"/>
          <a:ext cx="10541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Total COGs</a:t>
          </a:r>
        </a:p>
      </xdr:txBody>
    </xdr:sp>
    <xdr:clientData/>
  </xdr:twoCellAnchor>
  <xdr:twoCellAnchor>
    <xdr:from>
      <xdr:col>10</xdr:col>
      <xdr:colOff>304800</xdr:colOff>
      <xdr:row>0</xdr:row>
      <xdr:rowOff>12700</xdr:rowOff>
    </xdr:from>
    <xdr:to>
      <xdr:col>12</xdr:col>
      <xdr:colOff>177800</xdr:colOff>
      <xdr:row>1</xdr:row>
      <xdr:rowOff>57150</xdr:rowOff>
    </xdr:to>
    <xdr:sp macro="" textlink="">
      <xdr:nvSpPr>
        <xdr:cNvPr id="27" name="TextBox 26">
          <a:extLst>
            <a:ext uri="{FF2B5EF4-FFF2-40B4-BE49-F238E27FC236}">
              <a16:creationId xmlns:a16="http://schemas.microsoft.com/office/drawing/2014/main" id="{88BA4679-7DE3-4AA4-83F8-5344CCA5249A}"/>
            </a:ext>
          </a:extLst>
        </xdr:cNvPr>
        <xdr:cNvSpPr txBox="1"/>
      </xdr:nvSpPr>
      <xdr:spPr>
        <a:xfrm>
          <a:off x="6400800" y="12700"/>
          <a:ext cx="10922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Total</a:t>
          </a:r>
          <a:r>
            <a:rPr lang="en-US" sz="1200" baseline="0">
              <a:solidFill>
                <a:srgbClr val="4933B5"/>
              </a:solidFill>
            </a:rPr>
            <a:t> Revenue</a:t>
          </a:r>
          <a:endParaRPr lang="en-US" sz="1200">
            <a:solidFill>
              <a:srgbClr val="4933B5"/>
            </a:solidFill>
          </a:endParaRPr>
        </a:p>
      </xdr:txBody>
    </xdr:sp>
    <xdr:clientData/>
  </xdr:twoCellAnchor>
  <xdr:twoCellAnchor>
    <xdr:from>
      <xdr:col>13</xdr:col>
      <xdr:colOff>304800</xdr:colOff>
      <xdr:row>0</xdr:row>
      <xdr:rowOff>19050</xdr:rowOff>
    </xdr:from>
    <xdr:to>
      <xdr:col>15</xdr:col>
      <xdr:colOff>139700</xdr:colOff>
      <xdr:row>1</xdr:row>
      <xdr:rowOff>82550</xdr:rowOff>
    </xdr:to>
    <xdr:sp macro="" textlink="">
      <xdr:nvSpPr>
        <xdr:cNvPr id="28" name="TextBox 27">
          <a:extLst>
            <a:ext uri="{FF2B5EF4-FFF2-40B4-BE49-F238E27FC236}">
              <a16:creationId xmlns:a16="http://schemas.microsoft.com/office/drawing/2014/main" id="{871220CE-50E3-4D04-83D3-666D585490D4}"/>
            </a:ext>
          </a:extLst>
        </xdr:cNvPr>
        <xdr:cNvSpPr txBox="1"/>
      </xdr:nvSpPr>
      <xdr:spPr>
        <a:xfrm>
          <a:off x="8229600" y="19050"/>
          <a:ext cx="10541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Total Profit</a:t>
          </a:r>
        </a:p>
      </xdr:txBody>
    </xdr:sp>
    <xdr:clientData/>
  </xdr:twoCellAnchor>
  <xdr:twoCellAnchor>
    <xdr:from>
      <xdr:col>16</xdr:col>
      <xdr:colOff>304800</xdr:colOff>
      <xdr:row>0</xdr:row>
      <xdr:rowOff>0</xdr:rowOff>
    </xdr:from>
    <xdr:to>
      <xdr:col>18</xdr:col>
      <xdr:colOff>501650</xdr:colOff>
      <xdr:row>1</xdr:row>
      <xdr:rowOff>177800</xdr:rowOff>
    </xdr:to>
    <xdr:sp macro="" textlink="">
      <xdr:nvSpPr>
        <xdr:cNvPr id="29" name="TextBox 28">
          <a:extLst>
            <a:ext uri="{FF2B5EF4-FFF2-40B4-BE49-F238E27FC236}">
              <a16:creationId xmlns:a16="http://schemas.microsoft.com/office/drawing/2014/main" id="{BE53506F-3FA0-4960-9967-6E713B0DF3F4}"/>
            </a:ext>
          </a:extLst>
        </xdr:cNvPr>
        <xdr:cNvSpPr txBox="1"/>
      </xdr:nvSpPr>
      <xdr:spPr>
        <a:xfrm>
          <a:off x="10058400" y="0"/>
          <a:ext cx="14160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 Profit Margin</a:t>
          </a:r>
        </a:p>
      </xdr:txBody>
    </xdr:sp>
    <xdr:clientData/>
  </xdr:twoCellAnchor>
  <xdr:twoCellAnchor>
    <xdr:from>
      <xdr:col>3</xdr:col>
      <xdr:colOff>584200</xdr:colOff>
      <xdr:row>1</xdr:row>
      <xdr:rowOff>44450</xdr:rowOff>
    </xdr:from>
    <xdr:to>
      <xdr:col>19</xdr:col>
      <xdr:colOff>298450</xdr:colOff>
      <xdr:row>4</xdr:row>
      <xdr:rowOff>38100</xdr:rowOff>
    </xdr:to>
    <xdr:sp macro="" textlink="">
      <xdr:nvSpPr>
        <xdr:cNvPr id="30" name="Rectangle: Rounded Corners 29">
          <a:extLst>
            <a:ext uri="{FF2B5EF4-FFF2-40B4-BE49-F238E27FC236}">
              <a16:creationId xmlns:a16="http://schemas.microsoft.com/office/drawing/2014/main" id="{77DF3CC9-AE18-4C2C-93FD-751E92FEB9B3}"/>
            </a:ext>
          </a:extLst>
        </xdr:cNvPr>
        <xdr:cNvSpPr/>
      </xdr:nvSpPr>
      <xdr:spPr>
        <a:xfrm>
          <a:off x="2413000" y="228600"/>
          <a:ext cx="9467850" cy="546100"/>
        </a:xfrm>
        <a:prstGeom prst="roundRect">
          <a:avLst>
            <a:gd name="adj" fmla="val 23922"/>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en-US" sz="1600" b="1" i="0" u="none" strike="noStrike">
            <a:solidFill>
              <a:schemeClr val="tx1">
                <a:lumMod val="65000"/>
                <a:lumOff val="35000"/>
              </a:schemeClr>
            </a:solidFill>
            <a:latin typeface="Calibri"/>
            <a:ea typeface="+mn-ea"/>
            <a:cs typeface="Calibri"/>
          </a:endParaRPr>
        </a:p>
      </xdr:txBody>
    </xdr:sp>
    <xdr:clientData/>
  </xdr:twoCellAnchor>
  <xdr:twoCellAnchor>
    <xdr:from>
      <xdr:col>4</xdr:col>
      <xdr:colOff>355600</xdr:colOff>
      <xdr:row>1</xdr:row>
      <xdr:rowOff>82550</xdr:rowOff>
    </xdr:from>
    <xdr:to>
      <xdr:col>6</xdr:col>
      <xdr:colOff>184644</xdr:colOff>
      <xdr:row>3</xdr:row>
      <xdr:rowOff>25400</xdr:rowOff>
    </xdr:to>
    <xdr:sp macro="" textlink="'Analysis 1'!F5">
      <xdr:nvSpPr>
        <xdr:cNvPr id="31" name="TextBox 30">
          <a:extLst>
            <a:ext uri="{FF2B5EF4-FFF2-40B4-BE49-F238E27FC236}">
              <a16:creationId xmlns:a16="http://schemas.microsoft.com/office/drawing/2014/main" id="{8D50D4CF-455F-4287-9255-83345ABF9B03}"/>
            </a:ext>
          </a:extLst>
        </xdr:cNvPr>
        <xdr:cNvSpPr txBox="1"/>
      </xdr:nvSpPr>
      <xdr:spPr>
        <a:xfrm>
          <a:off x="2794000" y="266700"/>
          <a:ext cx="1048244"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F54ACC8-96B1-4F5E-A1F8-28A5D93D1A5F}" type="TxLink">
            <a:rPr lang="en-US" sz="1400" b="0" i="0" u="none" strike="noStrike">
              <a:solidFill>
                <a:schemeClr val="tx1">
                  <a:lumMod val="65000"/>
                  <a:lumOff val="35000"/>
                </a:schemeClr>
              </a:solidFill>
              <a:latin typeface="Calibri"/>
              <a:ea typeface="+mn-ea"/>
              <a:cs typeface="Calibri"/>
            </a:rPr>
            <a:pPr marL="0" indent="0"/>
            <a:t> 3,050,309 </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xdr:from>
      <xdr:col>7</xdr:col>
      <xdr:colOff>311150</xdr:colOff>
      <xdr:row>1</xdr:row>
      <xdr:rowOff>69850</xdr:rowOff>
    </xdr:from>
    <xdr:to>
      <xdr:col>9</xdr:col>
      <xdr:colOff>215900</xdr:colOff>
      <xdr:row>3</xdr:row>
      <xdr:rowOff>12700</xdr:rowOff>
    </xdr:to>
    <xdr:sp macro="" textlink="'Analysis 1'!G5">
      <xdr:nvSpPr>
        <xdr:cNvPr id="32" name="TextBox 31">
          <a:extLst>
            <a:ext uri="{FF2B5EF4-FFF2-40B4-BE49-F238E27FC236}">
              <a16:creationId xmlns:a16="http://schemas.microsoft.com/office/drawing/2014/main" id="{0E97C155-C721-4F8E-ADA6-FD1F8D715707}"/>
            </a:ext>
          </a:extLst>
        </xdr:cNvPr>
        <xdr:cNvSpPr txBox="1"/>
      </xdr:nvSpPr>
      <xdr:spPr>
        <a:xfrm>
          <a:off x="4578350" y="254000"/>
          <a:ext cx="11239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2A5743F-8BCB-455F-B932-6547F1D4B3B4}" type="TxLink">
            <a:rPr lang="en-US" sz="1400" b="0" i="0" u="none" strike="noStrike">
              <a:solidFill>
                <a:schemeClr val="tx1">
                  <a:lumMod val="65000"/>
                  <a:lumOff val="35000"/>
                </a:schemeClr>
              </a:solidFill>
              <a:latin typeface="Calibri"/>
              <a:ea typeface="+mn-ea"/>
              <a:cs typeface="Calibri"/>
            </a:rPr>
            <a:pPr marL="0" indent="0"/>
            <a:t>$34,783,050</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xdr:from>
      <xdr:col>10</xdr:col>
      <xdr:colOff>317500</xdr:colOff>
      <xdr:row>1</xdr:row>
      <xdr:rowOff>57150</xdr:rowOff>
    </xdr:from>
    <xdr:to>
      <xdr:col>12</xdr:col>
      <xdr:colOff>228074</xdr:colOff>
      <xdr:row>2</xdr:row>
      <xdr:rowOff>171450</xdr:rowOff>
    </xdr:to>
    <xdr:sp macro="" textlink="'Analysis 1'!H5">
      <xdr:nvSpPr>
        <xdr:cNvPr id="33" name="TextBox 32">
          <a:extLst>
            <a:ext uri="{FF2B5EF4-FFF2-40B4-BE49-F238E27FC236}">
              <a16:creationId xmlns:a16="http://schemas.microsoft.com/office/drawing/2014/main" id="{BBE026FD-0F49-459E-9F38-A3664ACC91A8}"/>
            </a:ext>
          </a:extLst>
        </xdr:cNvPr>
        <xdr:cNvSpPr txBox="1"/>
      </xdr:nvSpPr>
      <xdr:spPr>
        <a:xfrm>
          <a:off x="6413500" y="241300"/>
          <a:ext cx="1129774"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3DA3175-E59A-4716-AABE-BBA36B0CE0F8}" type="TxLink">
            <a:rPr lang="en-US" sz="1400" b="0" i="0" u="none" strike="noStrike">
              <a:solidFill>
                <a:schemeClr val="tx1">
                  <a:lumMod val="65000"/>
                  <a:lumOff val="35000"/>
                </a:schemeClr>
              </a:solidFill>
              <a:latin typeface="Calibri"/>
              <a:ea typeface="+mn-ea"/>
              <a:cs typeface="Calibri"/>
            </a:rPr>
            <a:pPr marL="0" indent="0"/>
            <a:t>$61,567,883</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xdr:from>
      <xdr:col>13</xdr:col>
      <xdr:colOff>317500</xdr:colOff>
      <xdr:row>1</xdr:row>
      <xdr:rowOff>69850</xdr:rowOff>
    </xdr:from>
    <xdr:to>
      <xdr:col>15</xdr:col>
      <xdr:colOff>228074</xdr:colOff>
      <xdr:row>2</xdr:row>
      <xdr:rowOff>152400</xdr:rowOff>
    </xdr:to>
    <xdr:sp macro="" textlink="'Analysis 1'!I5">
      <xdr:nvSpPr>
        <xdr:cNvPr id="34" name="TextBox 33">
          <a:extLst>
            <a:ext uri="{FF2B5EF4-FFF2-40B4-BE49-F238E27FC236}">
              <a16:creationId xmlns:a16="http://schemas.microsoft.com/office/drawing/2014/main" id="{9240C407-C561-4B9E-B8A4-2A1E75BD491F}"/>
            </a:ext>
          </a:extLst>
        </xdr:cNvPr>
        <xdr:cNvSpPr txBox="1"/>
      </xdr:nvSpPr>
      <xdr:spPr>
        <a:xfrm>
          <a:off x="8242300" y="254000"/>
          <a:ext cx="112977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16F17E4-DFA2-478D-84E6-610B6925F71A}" type="TxLink">
            <a:rPr lang="en-US" sz="1400" b="0" i="0" u="none" strike="noStrike">
              <a:solidFill>
                <a:schemeClr val="tx1">
                  <a:lumMod val="65000"/>
                  <a:lumOff val="35000"/>
                </a:schemeClr>
              </a:solidFill>
              <a:latin typeface="Calibri"/>
              <a:ea typeface="+mn-ea"/>
              <a:cs typeface="Calibri"/>
            </a:rPr>
            <a:pPr marL="0" indent="0"/>
            <a:t>$26,784,833</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xdr:from>
      <xdr:col>16</xdr:col>
      <xdr:colOff>406400</xdr:colOff>
      <xdr:row>1</xdr:row>
      <xdr:rowOff>38100</xdr:rowOff>
    </xdr:from>
    <xdr:to>
      <xdr:col>18</xdr:col>
      <xdr:colOff>153913</xdr:colOff>
      <xdr:row>2</xdr:row>
      <xdr:rowOff>165100</xdr:rowOff>
    </xdr:to>
    <xdr:sp macro="" textlink="'Analysis 1'!J5">
      <xdr:nvSpPr>
        <xdr:cNvPr id="35" name="TextBox 34">
          <a:extLst>
            <a:ext uri="{FF2B5EF4-FFF2-40B4-BE49-F238E27FC236}">
              <a16:creationId xmlns:a16="http://schemas.microsoft.com/office/drawing/2014/main" id="{E4613D7B-E255-4EDA-80D6-C57C68675092}"/>
            </a:ext>
          </a:extLst>
        </xdr:cNvPr>
        <xdr:cNvSpPr txBox="1"/>
      </xdr:nvSpPr>
      <xdr:spPr>
        <a:xfrm>
          <a:off x="10160000" y="222250"/>
          <a:ext cx="966713"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5EAD4F2-0403-4518-B2CF-6C13C2F4C903}" type="TxLink">
            <a:rPr lang="en-US" sz="1400" b="0" i="0" u="none" strike="noStrike">
              <a:solidFill>
                <a:schemeClr val="tx1">
                  <a:lumMod val="65000"/>
                  <a:lumOff val="35000"/>
                </a:schemeClr>
              </a:solidFill>
              <a:latin typeface="Calibri"/>
              <a:ea typeface="+mn-ea"/>
              <a:cs typeface="Calibri"/>
            </a:rPr>
            <a:pPr marL="0" indent="0"/>
            <a:t>43.5%</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editAs="oneCell">
    <xdr:from>
      <xdr:col>4</xdr:col>
      <xdr:colOff>44450</xdr:colOff>
      <xdr:row>0</xdr:row>
      <xdr:rowOff>88900</xdr:rowOff>
    </xdr:from>
    <xdr:to>
      <xdr:col>4</xdr:col>
      <xdr:colOff>324531</xdr:colOff>
      <xdr:row>2</xdr:row>
      <xdr:rowOff>681</xdr:rowOff>
    </xdr:to>
    <xdr:pic>
      <xdr:nvPicPr>
        <xdr:cNvPr id="36" name="Picture 35">
          <a:extLst>
            <a:ext uri="{FF2B5EF4-FFF2-40B4-BE49-F238E27FC236}">
              <a16:creationId xmlns:a16="http://schemas.microsoft.com/office/drawing/2014/main" id="{2ECADDF8-7643-4E5F-97BC-87DECDF8AD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2850" y="88900"/>
          <a:ext cx="280081" cy="280081"/>
        </a:xfrm>
        <a:prstGeom prst="rect">
          <a:avLst/>
        </a:prstGeom>
      </xdr:spPr>
    </xdr:pic>
    <xdr:clientData/>
  </xdr:twoCellAnchor>
  <xdr:twoCellAnchor editAs="oneCell">
    <xdr:from>
      <xdr:col>16</xdr:col>
      <xdr:colOff>6350</xdr:colOff>
      <xdr:row>0</xdr:row>
      <xdr:rowOff>95250</xdr:rowOff>
    </xdr:from>
    <xdr:to>
      <xdr:col>16</xdr:col>
      <xdr:colOff>299131</xdr:colOff>
      <xdr:row>2</xdr:row>
      <xdr:rowOff>19731</xdr:rowOff>
    </xdr:to>
    <xdr:pic>
      <xdr:nvPicPr>
        <xdr:cNvPr id="37" name="Picture 36">
          <a:extLst>
            <a:ext uri="{FF2B5EF4-FFF2-40B4-BE49-F238E27FC236}">
              <a16:creationId xmlns:a16="http://schemas.microsoft.com/office/drawing/2014/main" id="{B5CF37E1-D87D-46F1-B03B-2F6EC2553C7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759950" y="95250"/>
          <a:ext cx="292781" cy="292781"/>
        </a:xfrm>
        <a:prstGeom prst="rect">
          <a:avLst/>
        </a:prstGeom>
      </xdr:spPr>
    </xdr:pic>
    <xdr:clientData/>
  </xdr:twoCellAnchor>
  <xdr:twoCellAnchor editAs="oneCell">
    <xdr:from>
      <xdr:col>10</xdr:col>
      <xdr:colOff>50799</xdr:colOff>
      <xdr:row>0</xdr:row>
      <xdr:rowOff>76879</xdr:rowOff>
    </xdr:from>
    <xdr:to>
      <xdr:col>10</xdr:col>
      <xdr:colOff>337230</xdr:colOff>
      <xdr:row>1</xdr:row>
      <xdr:rowOff>179160</xdr:rowOff>
    </xdr:to>
    <xdr:pic>
      <xdr:nvPicPr>
        <xdr:cNvPr id="38" name="Picture 37">
          <a:extLst>
            <a:ext uri="{FF2B5EF4-FFF2-40B4-BE49-F238E27FC236}">
              <a16:creationId xmlns:a16="http://schemas.microsoft.com/office/drawing/2014/main" id="{16030F58-E29A-4B56-8522-E7EDC272310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V="1">
          <a:off x="6146799" y="76879"/>
          <a:ext cx="286431" cy="286431"/>
        </a:xfrm>
        <a:prstGeom prst="rect">
          <a:avLst/>
        </a:prstGeom>
      </xdr:spPr>
    </xdr:pic>
    <xdr:clientData/>
  </xdr:twoCellAnchor>
  <xdr:twoCellAnchor editAs="oneCell">
    <xdr:from>
      <xdr:col>7</xdr:col>
      <xdr:colOff>6350</xdr:colOff>
      <xdr:row>0</xdr:row>
      <xdr:rowOff>57150</xdr:rowOff>
    </xdr:from>
    <xdr:to>
      <xdr:col>7</xdr:col>
      <xdr:colOff>311831</xdr:colOff>
      <xdr:row>1</xdr:row>
      <xdr:rowOff>178481</xdr:rowOff>
    </xdr:to>
    <xdr:pic>
      <xdr:nvPicPr>
        <xdr:cNvPr id="39" name="Picture 38">
          <a:extLst>
            <a:ext uri="{FF2B5EF4-FFF2-40B4-BE49-F238E27FC236}">
              <a16:creationId xmlns:a16="http://schemas.microsoft.com/office/drawing/2014/main" id="{6CCC8633-C4BD-436C-BFE6-A269736C3F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273550" y="57150"/>
          <a:ext cx="305481" cy="305481"/>
        </a:xfrm>
        <a:prstGeom prst="rect">
          <a:avLst/>
        </a:prstGeom>
      </xdr:spPr>
    </xdr:pic>
    <xdr:clientData/>
  </xdr:twoCellAnchor>
  <xdr:twoCellAnchor editAs="oneCell">
    <xdr:from>
      <xdr:col>13</xdr:col>
      <xdr:colOff>25400</xdr:colOff>
      <xdr:row>0</xdr:row>
      <xdr:rowOff>133350</xdr:rowOff>
    </xdr:from>
    <xdr:to>
      <xdr:col>13</xdr:col>
      <xdr:colOff>323240</xdr:colOff>
      <xdr:row>2</xdr:row>
      <xdr:rowOff>62890</xdr:rowOff>
    </xdr:to>
    <xdr:pic>
      <xdr:nvPicPr>
        <xdr:cNvPr id="40" name="Picture 39">
          <a:extLst>
            <a:ext uri="{FF2B5EF4-FFF2-40B4-BE49-F238E27FC236}">
              <a16:creationId xmlns:a16="http://schemas.microsoft.com/office/drawing/2014/main" id="{BB746C13-5684-4F22-8838-2D04634C04C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950200" y="133350"/>
          <a:ext cx="297840" cy="297840"/>
        </a:xfrm>
        <a:prstGeom prst="rect">
          <a:avLst/>
        </a:prstGeom>
      </xdr:spPr>
    </xdr:pic>
    <xdr:clientData/>
  </xdr:twoCellAnchor>
  <xdr:twoCellAnchor>
    <xdr:from>
      <xdr:col>0</xdr:col>
      <xdr:colOff>101600</xdr:colOff>
      <xdr:row>3</xdr:row>
      <xdr:rowOff>82550</xdr:rowOff>
    </xdr:from>
    <xdr:to>
      <xdr:col>2</xdr:col>
      <xdr:colOff>127000</xdr:colOff>
      <xdr:row>4</xdr:row>
      <xdr:rowOff>177800</xdr:rowOff>
    </xdr:to>
    <xdr:sp macro="" textlink="">
      <xdr:nvSpPr>
        <xdr:cNvPr id="41" name="TextBox 40">
          <a:extLst>
            <a:ext uri="{FF2B5EF4-FFF2-40B4-BE49-F238E27FC236}">
              <a16:creationId xmlns:a16="http://schemas.microsoft.com/office/drawing/2014/main" id="{4EAD2EB3-1165-4777-B2DD-5029B4A5A6FF}"/>
            </a:ext>
          </a:extLst>
        </xdr:cNvPr>
        <xdr:cNvSpPr txBox="1"/>
      </xdr:nvSpPr>
      <xdr:spPr>
        <a:xfrm>
          <a:off x="101600" y="635000"/>
          <a:ext cx="1244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Profitable Brand</a:t>
          </a:r>
        </a:p>
      </xdr:txBody>
    </xdr:sp>
    <xdr:clientData/>
  </xdr:twoCellAnchor>
  <xdr:twoCellAnchor>
    <xdr:from>
      <xdr:col>0</xdr:col>
      <xdr:colOff>0</xdr:colOff>
      <xdr:row>8</xdr:row>
      <xdr:rowOff>101600</xdr:rowOff>
    </xdr:from>
    <xdr:to>
      <xdr:col>0</xdr:col>
      <xdr:colOff>0</xdr:colOff>
      <xdr:row>10</xdr:row>
      <xdr:rowOff>12700</xdr:rowOff>
    </xdr:to>
    <xdr:sp macro="" textlink="">
      <xdr:nvSpPr>
        <xdr:cNvPr id="42" name="TextBox 41">
          <a:extLst>
            <a:ext uri="{FF2B5EF4-FFF2-40B4-BE49-F238E27FC236}">
              <a16:creationId xmlns:a16="http://schemas.microsoft.com/office/drawing/2014/main" id="{A5BC6028-D1EA-4F48-8C65-BCFAD6B2BB10}"/>
            </a:ext>
          </a:extLst>
        </xdr:cNvPr>
        <xdr:cNvSpPr txBox="1"/>
      </xdr:nvSpPr>
      <xdr:spPr>
        <a:xfrm>
          <a:off x="0" y="1574800"/>
          <a:ext cx="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Profitable Brand</a:t>
          </a:r>
        </a:p>
      </xdr:txBody>
    </xdr:sp>
    <xdr:clientData/>
  </xdr:twoCellAnchor>
  <xdr:twoCellAnchor>
    <xdr:from>
      <xdr:col>4</xdr:col>
      <xdr:colOff>177800</xdr:colOff>
      <xdr:row>3</xdr:row>
      <xdr:rowOff>82550</xdr:rowOff>
    </xdr:from>
    <xdr:to>
      <xdr:col>6</xdr:col>
      <xdr:colOff>336550</xdr:colOff>
      <xdr:row>4</xdr:row>
      <xdr:rowOff>177800</xdr:rowOff>
    </xdr:to>
    <xdr:sp macro="" textlink="">
      <xdr:nvSpPr>
        <xdr:cNvPr id="43" name="TextBox 42">
          <a:extLst>
            <a:ext uri="{FF2B5EF4-FFF2-40B4-BE49-F238E27FC236}">
              <a16:creationId xmlns:a16="http://schemas.microsoft.com/office/drawing/2014/main" id="{A864A0D5-71ED-421A-8D3E-DF972FE1E5E1}"/>
            </a:ext>
          </a:extLst>
        </xdr:cNvPr>
        <xdr:cNvSpPr txBox="1"/>
      </xdr:nvSpPr>
      <xdr:spPr>
        <a:xfrm>
          <a:off x="2616200" y="635000"/>
          <a:ext cx="13779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Profitable Location</a:t>
          </a:r>
        </a:p>
      </xdr:txBody>
    </xdr:sp>
    <xdr:clientData/>
  </xdr:twoCellAnchor>
  <xdr:twoCellAnchor>
    <xdr:from>
      <xdr:col>8</xdr:col>
      <xdr:colOff>222250</xdr:colOff>
      <xdr:row>3</xdr:row>
      <xdr:rowOff>82550</xdr:rowOff>
    </xdr:from>
    <xdr:to>
      <xdr:col>10</xdr:col>
      <xdr:colOff>463550</xdr:colOff>
      <xdr:row>4</xdr:row>
      <xdr:rowOff>177800</xdr:rowOff>
    </xdr:to>
    <xdr:sp macro="" textlink="">
      <xdr:nvSpPr>
        <xdr:cNvPr id="44" name="TextBox 43">
          <a:extLst>
            <a:ext uri="{FF2B5EF4-FFF2-40B4-BE49-F238E27FC236}">
              <a16:creationId xmlns:a16="http://schemas.microsoft.com/office/drawing/2014/main" id="{6E335752-8945-42D0-8BFA-FBC43B38E30F}"/>
            </a:ext>
          </a:extLst>
        </xdr:cNvPr>
        <xdr:cNvSpPr txBox="1"/>
      </xdr:nvSpPr>
      <xdr:spPr>
        <a:xfrm>
          <a:off x="5099050" y="635000"/>
          <a:ext cx="14605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Profitable Customer</a:t>
          </a:r>
        </a:p>
      </xdr:txBody>
    </xdr:sp>
    <xdr:clientData/>
  </xdr:twoCellAnchor>
  <xdr:twoCellAnchor>
    <xdr:from>
      <xdr:col>12</xdr:col>
      <xdr:colOff>266700</xdr:colOff>
      <xdr:row>3</xdr:row>
      <xdr:rowOff>82550</xdr:rowOff>
    </xdr:from>
    <xdr:to>
      <xdr:col>14</xdr:col>
      <xdr:colOff>508000</xdr:colOff>
      <xdr:row>4</xdr:row>
      <xdr:rowOff>177800</xdr:rowOff>
    </xdr:to>
    <xdr:sp macro="" textlink="">
      <xdr:nvSpPr>
        <xdr:cNvPr id="45" name="TextBox 44">
          <a:extLst>
            <a:ext uri="{FF2B5EF4-FFF2-40B4-BE49-F238E27FC236}">
              <a16:creationId xmlns:a16="http://schemas.microsoft.com/office/drawing/2014/main" id="{2DFDEF7B-0767-405E-B978-E62EBF3A8EE6}"/>
            </a:ext>
          </a:extLst>
        </xdr:cNvPr>
        <xdr:cNvSpPr txBox="1"/>
      </xdr:nvSpPr>
      <xdr:spPr>
        <a:xfrm>
          <a:off x="7581900" y="635000"/>
          <a:ext cx="14605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Top Salesperson</a:t>
          </a:r>
        </a:p>
      </xdr:txBody>
    </xdr:sp>
    <xdr:clientData/>
  </xdr:twoCellAnchor>
  <xdr:twoCellAnchor>
    <xdr:from>
      <xdr:col>16</xdr:col>
      <xdr:colOff>285750</xdr:colOff>
      <xdr:row>3</xdr:row>
      <xdr:rowOff>82550</xdr:rowOff>
    </xdr:from>
    <xdr:to>
      <xdr:col>19</xdr:col>
      <xdr:colOff>6350</xdr:colOff>
      <xdr:row>4</xdr:row>
      <xdr:rowOff>177800</xdr:rowOff>
    </xdr:to>
    <xdr:sp macro="" textlink="">
      <xdr:nvSpPr>
        <xdr:cNvPr id="46" name="TextBox 45">
          <a:extLst>
            <a:ext uri="{FF2B5EF4-FFF2-40B4-BE49-F238E27FC236}">
              <a16:creationId xmlns:a16="http://schemas.microsoft.com/office/drawing/2014/main" id="{F77800A3-7E02-4691-9ACA-2BAD80225B89}"/>
            </a:ext>
          </a:extLst>
        </xdr:cNvPr>
        <xdr:cNvSpPr txBox="1"/>
      </xdr:nvSpPr>
      <xdr:spPr>
        <a:xfrm>
          <a:off x="10039350" y="635000"/>
          <a:ext cx="15494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rgbClr val="4933B5"/>
              </a:solidFill>
            </a:rPr>
            <a:t>Profitable Age</a:t>
          </a:r>
          <a:r>
            <a:rPr lang="en-US" sz="1200" baseline="0">
              <a:solidFill>
                <a:srgbClr val="4933B5"/>
              </a:solidFill>
            </a:rPr>
            <a:t> Group</a:t>
          </a:r>
          <a:endParaRPr lang="en-US" sz="1200">
            <a:solidFill>
              <a:srgbClr val="4933B5"/>
            </a:solidFill>
          </a:endParaRPr>
        </a:p>
      </xdr:txBody>
    </xdr:sp>
    <xdr:clientData/>
  </xdr:twoCellAnchor>
  <xdr:twoCellAnchor>
    <xdr:from>
      <xdr:col>0</xdr:col>
      <xdr:colOff>114300</xdr:colOff>
      <xdr:row>4</xdr:row>
      <xdr:rowOff>171450</xdr:rowOff>
    </xdr:from>
    <xdr:to>
      <xdr:col>2</xdr:col>
      <xdr:colOff>139700</xdr:colOff>
      <xdr:row>6</xdr:row>
      <xdr:rowOff>82550</xdr:rowOff>
    </xdr:to>
    <xdr:sp macro="" textlink="'Analysis 1'!F11">
      <xdr:nvSpPr>
        <xdr:cNvPr id="47" name="TextBox 46">
          <a:extLst>
            <a:ext uri="{FF2B5EF4-FFF2-40B4-BE49-F238E27FC236}">
              <a16:creationId xmlns:a16="http://schemas.microsoft.com/office/drawing/2014/main" id="{4A2F12CB-0A41-4EE3-9154-E5722B546A21}"/>
            </a:ext>
          </a:extLst>
        </xdr:cNvPr>
        <xdr:cNvSpPr txBox="1"/>
      </xdr:nvSpPr>
      <xdr:spPr>
        <a:xfrm>
          <a:off x="114300" y="908050"/>
          <a:ext cx="12446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B95B825-3108-4EE0-B7DF-B45A14295058}" type="TxLink">
            <a:rPr lang="en-US" sz="1400" b="0" i="0" u="none" strike="noStrike">
              <a:solidFill>
                <a:schemeClr val="tx1">
                  <a:lumMod val="95000"/>
                  <a:lumOff val="5000"/>
                </a:schemeClr>
              </a:solidFill>
              <a:latin typeface="Calibri"/>
              <a:ea typeface="+mn-ea"/>
              <a:cs typeface="Calibri"/>
            </a:rPr>
            <a:pPr marL="0" indent="0"/>
            <a:t>Shortbread</a:t>
          </a:fld>
          <a:endParaRPr lang="en-US" sz="1400" b="0" i="0" u="none" strike="noStrike">
            <a:solidFill>
              <a:schemeClr val="tx1">
                <a:lumMod val="95000"/>
                <a:lumOff val="5000"/>
              </a:schemeClr>
            </a:solidFill>
            <a:latin typeface="Calibri"/>
            <a:ea typeface="+mn-ea"/>
            <a:cs typeface="Calibri"/>
          </a:endParaRPr>
        </a:p>
      </xdr:txBody>
    </xdr:sp>
    <xdr:clientData/>
  </xdr:twoCellAnchor>
  <xdr:twoCellAnchor>
    <xdr:from>
      <xdr:col>4</xdr:col>
      <xdr:colOff>190500</xdr:colOff>
      <xdr:row>4</xdr:row>
      <xdr:rowOff>114300</xdr:rowOff>
    </xdr:from>
    <xdr:to>
      <xdr:col>6</xdr:col>
      <xdr:colOff>349250</xdr:colOff>
      <xdr:row>6</xdr:row>
      <xdr:rowOff>25400</xdr:rowOff>
    </xdr:to>
    <xdr:sp macro="" textlink="'Analysis 1'!F15">
      <xdr:nvSpPr>
        <xdr:cNvPr id="48" name="TextBox 47">
          <a:extLst>
            <a:ext uri="{FF2B5EF4-FFF2-40B4-BE49-F238E27FC236}">
              <a16:creationId xmlns:a16="http://schemas.microsoft.com/office/drawing/2014/main" id="{A7E4FF77-6270-444A-B795-E23757888533}"/>
            </a:ext>
          </a:extLst>
        </xdr:cNvPr>
        <xdr:cNvSpPr txBox="1"/>
      </xdr:nvSpPr>
      <xdr:spPr>
        <a:xfrm>
          <a:off x="2628900" y="850900"/>
          <a:ext cx="13779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F02753E-8010-4825-BFB2-9850D2D31747}" type="TxLink">
            <a:rPr lang="en-US" sz="1400" b="0" i="0" u="none" strike="noStrike">
              <a:solidFill>
                <a:schemeClr val="tx1">
                  <a:lumMod val="95000"/>
                  <a:lumOff val="5000"/>
                </a:schemeClr>
              </a:solidFill>
              <a:latin typeface="Calibri"/>
              <a:ea typeface="+mn-ea"/>
              <a:cs typeface="Calibri"/>
            </a:rPr>
            <a:pPr marL="0" indent="0"/>
            <a:t>Chicago</a:t>
          </a:fld>
          <a:endParaRPr lang="en-US" sz="1400" b="0" i="0" u="none" strike="noStrike">
            <a:solidFill>
              <a:schemeClr val="tx1">
                <a:lumMod val="95000"/>
                <a:lumOff val="5000"/>
              </a:schemeClr>
            </a:solidFill>
            <a:latin typeface="Calibri"/>
            <a:ea typeface="+mn-ea"/>
            <a:cs typeface="Calibri"/>
          </a:endParaRPr>
        </a:p>
      </xdr:txBody>
    </xdr:sp>
    <xdr:clientData/>
  </xdr:twoCellAnchor>
  <xdr:twoCellAnchor>
    <xdr:from>
      <xdr:col>8</xdr:col>
      <xdr:colOff>234950</xdr:colOff>
      <xdr:row>4</xdr:row>
      <xdr:rowOff>120650</xdr:rowOff>
    </xdr:from>
    <xdr:to>
      <xdr:col>10</xdr:col>
      <xdr:colOff>533400</xdr:colOff>
      <xdr:row>6</xdr:row>
      <xdr:rowOff>31750</xdr:rowOff>
    </xdr:to>
    <xdr:sp macro="" textlink="'Analysis 1'!B19">
      <xdr:nvSpPr>
        <xdr:cNvPr id="49" name="TextBox 48">
          <a:extLst>
            <a:ext uri="{FF2B5EF4-FFF2-40B4-BE49-F238E27FC236}">
              <a16:creationId xmlns:a16="http://schemas.microsoft.com/office/drawing/2014/main" id="{B61763D5-1DEB-4269-B8D7-83BB5D4DDE05}"/>
            </a:ext>
          </a:extLst>
        </xdr:cNvPr>
        <xdr:cNvSpPr txBox="1"/>
      </xdr:nvSpPr>
      <xdr:spPr>
        <a:xfrm>
          <a:off x="5111750" y="857250"/>
          <a:ext cx="15176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D275F9E-62BF-4DA8-9B5D-F069C4360A69}" type="TxLink">
            <a:rPr lang="en-US" sz="1400" b="0" i="0" u="none" strike="noStrike">
              <a:solidFill>
                <a:schemeClr val="tx1">
                  <a:lumMod val="95000"/>
                  <a:lumOff val="5000"/>
                </a:schemeClr>
              </a:solidFill>
              <a:latin typeface="Calibri"/>
              <a:ea typeface="+mn-ea"/>
              <a:cs typeface="Calibri"/>
            </a:rPr>
            <a:pPr marL="0" indent="0"/>
            <a:t>Robert Hernandez</a:t>
          </a:fld>
          <a:endParaRPr lang="en-US" sz="1400" b="0" i="0" u="none" strike="noStrike">
            <a:solidFill>
              <a:schemeClr val="tx1">
                <a:lumMod val="95000"/>
                <a:lumOff val="5000"/>
              </a:schemeClr>
            </a:solidFill>
            <a:latin typeface="Calibri"/>
            <a:ea typeface="+mn-ea"/>
            <a:cs typeface="Calibri"/>
          </a:endParaRPr>
        </a:p>
      </xdr:txBody>
    </xdr:sp>
    <xdr:clientData/>
  </xdr:twoCellAnchor>
  <xdr:twoCellAnchor>
    <xdr:from>
      <xdr:col>12</xdr:col>
      <xdr:colOff>279400</xdr:colOff>
      <xdr:row>4</xdr:row>
      <xdr:rowOff>127000</xdr:rowOff>
    </xdr:from>
    <xdr:to>
      <xdr:col>14</xdr:col>
      <xdr:colOff>520700</xdr:colOff>
      <xdr:row>6</xdr:row>
      <xdr:rowOff>38100</xdr:rowOff>
    </xdr:to>
    <xdr:sp macro="" textlink="'Analysis 1'!F37">
      <xdr:nvSpPr>
        <xdr:cNvPr id="50" name="TextBox 49">
          <a:extLst>
            <a:ext uri="{FF2B5EF4-FFF2-40B4-BE49-F238E27FC236}">
              <a16:creationId xmlns:a16="http://schemas.microsoft.com/office/drawing/2014/main" id="{8ABA9E69-EF6A-460D-AD87-AA33AC5809E7}"/>
            </a:ext>
          </a:extLst>
        </xdr:cNvPr>
        <xdr:cNvSpPr txBox="1"/>
      </xdr:nvSpPr>
      <xdr:spPr>
        <a:xfrm>
          <a:off x="7594600" y="863600"/>
          <a:ext cx="14605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3905A65-F5F2-4196-BEB5-841BD282F172}" type="TxLink">
            <a:rPr lang="en-US" sz="1400" b="0" i="0" u="none" strike="noStrike">
              <a:solidFill>
                <a:schemeClr val="tx1">
                  <a:lumMod val="95000"/>
                  <a:lumOff val="5000"/>
                </a:schemeClr>
              </a:solidFill>
              <a:latin typeface="Calibri"/>
              <a:ea typeface="+mn-ea"/>
              <a:cs typeface="Calibri"/>
            </a:rPr>
            <a:pPr marL="0" indent="0"/>
            <a:t>Travis Doyle</a:t>
          </a:fld>
          <a:endParaRPr lang="en-US" sz="1400" b="0" i="0" u="none" strike="noStrike">
            <a:solidFill>
              <a:schemeClr val="tx1">
                <a:lumMod val="95000"/>
                <a:lumOff val="5000"/>
              </a:schemeClr>
            </a:solidFill>
            <a:latin typeface="Calibri"/>
            <a:ea typeface="+mn-ea"/>
            <a:cs typeface="Calibri"/>
          </a:endParaRPr>
        </a:p>
      </xdr:txBody>
    </xdr:sp>
    <xdr:clientData/>
  </xdr:twoCellAnchor>
  <xdr:twoCellAnchor>
    <xdr:from>
      <xdr:col>16</xdr:col>
      <xdr:colOff>304800</xdr:colOff>
      <xdr:row>4</xdr:row>
      <xdr:rowOff>101600</xdr:rowOff>
    </xdr:from>
    <xdr:to>
      <xdr:col>19</xdr:col>
      <xdr:colOff>25400</xdr:colOff>
      <xdr:row>6</xdr:row>
      <xdr:rowOff>12700</xdr:rowOff>
    </xdr:to>
    <xdr:sp macro="" textlink="'Analysis 1'!B24">
      <xdr:nvSpPr>
        <xdr:cNvPr id="51" name="TextBox 50">
          <a:extLst>
            <a:ext uri="{FF2B5EF4-FFF2-40B4-BE49-F238E27FC236}">
              <a16:creationId xmlns:a16="http://schemas.microsoft.com/office/drawing/2014/main" id="{96F3E577-D0ED-4610-919C-A8FF6D3AB1AE}"/>
            </a:ext>
          </a:extLst>
        </xdr:cNvPr>
        <xdr:cNvSpPr txBox="1"/>
      </xdr:nvSpPr>
      <xdr:spPr>
        <a:xfrm>
          <a:off x="10058400" y="838200"/>
          <a:ext cx="15494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BD9EFC6-3EEC-43FB-A0F3-F5C819FCCB20}" type="TxLink">
            <a:rPr lang="en-US" sz="1400" b="0" i="0" u="none" strike="noStrike">
              <a:solidFill>
                <a:schemeClr val="tx1">
                  <a:lumMod val="95000"/>
                  <a:lumOff val="5000"/>
                </a:schemeClr>
              </a:solidFill>
              <a:latin typeface="Calibri"/>
              <a:ea typeface="+mn-ea"/>
              <a:cs typeface="Calibri"/>
            </a:rPr>
            <a:pPr marL="0" indent="0"/>
            <a:t>60 - 74</a:t>
          </a:fld>
          <a:endParaRPr lang="en-US" sz="1400" b="0" i="0" u="none" strike="noStrike">
            <a:solidFill>
              <a:schemeClr val="tx1">
                <a:lumMod val="95000"/>
                <a:lumOff val="5000"/>
              </a:schemeClr>
            </a:solidFill>
            <a:latin typeface="Calibri"/>
            <a:ea typeface="+mn-ea"/>
            <a:cs typeface="Calibri"/>
          </a:endParaRPr>
        </a:p>
      </xdr:txBody>
    </xdr:sp>
    <xdr:clientData/>
  </xdr:twoCellAnchor>
  <xdr:twoCellAnchor>
    <xdr:from>
      <xdr:col>0</xdr:col>
      <xdr:colOff>95250</xdr:colOff>
      <xdr:row>7</xdr:row>
      <xdr:rowOff>31750</xdr:rowOff>
    </xdr:from>
    <xdr:to>
      <xdr:col>19</xdr:col>
      <xdr:colOff>208643</xdr:colOff>
      <xdr:row>9</xdr:row>
      <xdr:rowOff>12700</xdr:rowOff>
    </xdr:to>
    <xdr:sp macro="" textlink="">
      <xdr:nvSpPr>
        <xdr:cNvPr id="52" name="Rectangle 51">
          <a:extLst>
            <a:ext uri="{FF2B5EF4-FFF2-40B4-BE49-F238E27FC236}">
              <a16:creationId xmlns:a16="http://schemas.microsoft.com/office/drawing/2014/main" id="{ABCA53F6-2D58-494C-B841-B3BD4333FFC1}"/>
            </a:ext>
          </a:extLst>
        </xdr:cNvPr>
        <xdr:cNvSpPr/>
      </xdr:nvSpPr>
      <xdr:spPr>
        <a:xfrm>
          <a:off x="95250" y="1320800"/>
          <a:ext cx="11695793" cy="34925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101600</xdr:colOff>
      <xdr:row>7</xdr:row>
      <xdr:rowOff>69850</xdr:rowOff>
    </xdr:from>
    <xdr:to>
      <xdr:col>0</xdr:col>
      <xdr:colOff>387350</xdr:colOff>
      <xdr:row>8</xdr:row>
      <xdr:rowOff>177800</xdr:rowOff>
    </xdr:to>
    <xdr:sp macro="" textlink="">
      <xdr:nvSpPr>
        <xdr:cNvPr id="53" name="Right Triangle 52">
          <a:extLst>
            <a:ext uri="{FF2B5EF4-FFF2-40B4-BE49-F238E27FC236}">
              <a16:creationId xmlns:a16="http://schemas.microsoft.com/office/drawing/2014/main" id="{702F7E95-19D2-43E5-AEBF-0EC84095987D}"/>
            </a:ext>
          </a:extLst>
        </xdr:cNvPr>
        <xdr:cNvSpPr/>
      </xdr:nvSpPr>
      <xdr:spPr>
        <a:xfrm>
          <a:off x="101600" y="1358900"/>
          <a:ext cx="285750" cy="292100"/>
        </a:xfrm>
        <a:prstGeom prst="rtTriangle">
          <a:avLst/>
        </a:prstGeom>
        <a:solidFill>
          <a:srgbClr val="4933B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590550</xdr:colOff>
      <xdr:row>7</xdr:row>
      <xdr:rowOff>69850</xdr:rowOff>
    </xdr:from>
    <xdr:to>
      <xdr:col>19</xdr:col>
      <xdr:colOff>203200</xdr:colOff>
      <xdr:row>8</xdr:row>
      <xdr:rowOff>146050</xdr:rowOff>
    </xdr:to>
    <xdr:sp macro="" textlink="">
      <xdr:nvSpPr>
        <xdr:cNvPr id="54" name="Right Triangle 53">
          <a:extLst>
            <a:ext uri="{FF2B5EF4-FFF2-40B4-BE49-F238E27FC236}">
              <a16:creationId xmlns:a16="http://schemas.microsoft.com/office/drawing/2014/main" id="{AA7444AC-DFD3-469A-8BB3-1BEB34C5D637}"/>
            </a:ext>
          </a:extLst>
        </xdr:cNvPr>
        <xdr:cNvSpPr/>
      </xdr:nvSpPr>
      <xdr:spPr>
        <a:xfrm rot="10800000">
          <a:off x="11563350" y="1358900"/>
          <a:ext cx="222250" cy="260350"/>
        </a:xfrm>
        <a:prstGeom prst="rtTriangle">
          <a:avLst/>
        </a:prstGeom>
        <a:solidFill>
          <a:srgbClr val="4933B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571500</xdr:colOff>
      <xdr:row>7</xdr:row>
      <xdr:rowOff>50800</xdr:rowOff>
    </xdr:from>
    <xdr:to>
      <xdr:col>2</xdr:col>
      <xdr:colOff>438150</xdr:colOff>
      <xdr:row>8</xdr:row>
      <xdr:rowOff>146050</xdr:rowOff>
    </xdr:to>
    <xdr:sp macro="" textlink="'Analysis 1'!F15">
      <xdr:nvSpPr>
        <xdr:cNvPr id="55" name="TextBox 54">
          <a:extLst>
            <a:ext uri="{FF2B5EF4-FFF2-40B4-BE49-F238E27FC236}">
              <a16:creationId xmlns:a16="http://schemas.microsoft.com/office/drawing/2014/main" id="{ECA1A379-8F43-4511-993C-7B7969BFD556}"/>
            </a:ext>
          </a:extLst>
        </xdr:cNvPr>
        <xdr:cNvSpPr txBox="1"/>
      </xdr:nvSpPr>
      <xdr:spPr>
        <a:xfrm>
          <a:off x="571500" y="1339850"/>
          <a:ext cx="10858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0" i="0" u="none" strike="noStrike">
              <a:solidFill>
                <a:schemeClr val="tx1">
                  <a:lumMod val="95000"/>
                  <a:lumOff val="5000"/>
                </a:schemeClr>
              </a:solidFill>
              <a:latin typeface="Calibri"/>
              <a:ea typeface="+mn-ea"/>
              <a:cs typeface="Calibri"/>
            </a:rPr>
            <a:t>% Revenue</a:t>
          </a:r>
        </a:p>
      </xdr:txBody>
    </xdr:sp>
    <xdr:clientData/>
  </xdr:twoCellAnchor>
  <mc:AlternateContent xmlns:mc="http://schemas.openxmlformats.org/markup-compatibility/2006">
    <mc:Choice xmlns:a14="http://schemas.microsoft.com/office/drawing/2010/main" Requires="a14">
      <xdr:twoCellAnchor editAs="oneCell">
        <xdr:from>
          <xdr:col>2</xdr:col>
          <xdr:colOff>139700</xdr:colOff>
          <xdr:row>7</xdr:row>
          <xdr:rowOff>95250</xdr:rowOff>
        </xdr:from>
        <xdr:to>
          <xdr:col>2</xdr:col>
          <xdr:colOff>342900</xdr:colOff>
          <xdr:row>8</xdr:row>
          <xdr:rowOff>101600</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5E09B319-2DCE-4D9F-BD75-0636762C4D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44450</xdr:colOff>
      <xdr:row>12</xdr:row>
      <xdr:rowOff>95250</xdr:rowOff>
    </xdr:from>
    <xdr:to>
      <xdr:col>4</xdr:col>
      <xdr:colOff>292100</xdr:colOff>
      <xdr:row>19</xdr:row>
      <xdr:rowOff>120650</xdr:rowOff>
    </xdr:to>
    <xdr:graphicFrame macro="">
      <xdr:nvGraphicFramePr>
        <xdr:cNvPr id="2052" name="Chart 2051">
          <a:extLst>
            <a:ext uri="{FF2B5EF4-FFF2-40B4-BE49-F238E27FC236}">
              <a16:creationId xmlns:a16="http://schemas.microsoft.com/office/drawing/2014/main" id="{933BF288-9F5B-4114-A91A-73248FDB0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30</xdr:row>
      <xdr:rowOff>171450</xdr:rowOff>
    </xdr:from>
    <xdr:to>
      <xdr:col>0</xdr:col>
      <xdr:colOff>0</xdr:colOff>
      <xdr:row>32</xdr:row>
      <xdr:rowOff>133350</xdr:rowOff>
    </xdr:to>
    <xdr:sp macro="" textlink="">
      <xdr:nvSpPr>
        <xdr:cNvPr id="2057" name="TextBox 2056">
          <a:extLst>
            <a:ext uri="{FF2B5EF4-FFF2-40B4-BE49-F238E27FC236}">
              <a16:creationId xmlns:a16="http://schemas.microsoft.com/office/drawing/2014/main" id="{98AABD70-648E-4DF6-86DF-F9F6D839F929}"/>
            </a:ext>
          </a:extLst>
        </xdr:cNvPr>
        <xdr:cNvSpPr txBox="1"/>
      </xdr:nvSpPr>
      <xdr:spPr>
        <a:xfrm>
          <a:off x="0" y="5695950"/>
          <a:ext cx="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75000"/>
                  <a:lumOff val="25000"/>
                </a:schemeClr>
              </a:solidFill>
            </a:rPr>
            <a:t>Revenue Breakdown Gender</a:t>
          </a:r>
        </a:p>
      </xdr:txBody>
    </xdr:sp>
    <xdr:clientData/>
  </xdr:twoCellAnchor>
  <xdr:twoCellAnchor>
    <xdr:from>
      <xdr:col>10</xdr:col>
      <xdr:colOff>495300</xdr:colOff>
      <xdr:row>7</xdr:row>
      <xdr:rowOff>38100</xdr:rowOff>
    </xdr:from>
    <xdr:to>
      <xdr:col>12</xdr:col>
      <xdr:colOff>533400</xdr:colOff>
      <xdr:row>8</xdr:row>
      <xdr:rowOff>133350</xdr:rowOff>
    </xdr:to>
    <xdr:sp macro="[0]!ClearSlicers" textlink="'Analysis 1'!F15">
      <xdr:nvSpPr>
        <xdr:cNvPr id="2067" name="TextBox 2066">
          <a:extLst>
            <a:ext uri="{FF2B5EF4-FFF2-40B4-BE49-F238E27FC236}">
              <a16:creationId xmlns:a16="http://schemas.microsoft.com/office/drawing/2014/main" id="{03F23887-59CA-4D5B-8D26-DC7FBF286CC6}"/>
            </a:ext>
          </a:extLst>
        </xdr:cNvPr>
        <xdr:cNvSpPr txBox="1"/>
      </xdr:nvSpPr>
      <xdr:spPr>
        <a:xfrm>
          <a:off x="6591300" y="1327150"/>
          <a:ext cx="12573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0" i="0" u="none" strike="noStrike">
              <a:solidFill>
                <a:srgbClr val="C00000"/>
              </a:solidFill>
              <a:latin typeface="Calibri"/>
              <a:ea typeface="+mn-ea"/>
              <a:cs typeface="Calibri"/>
            </a:rPr>
            <a:t>Clear</a:t>
          </a:r>
          <a:r>
            <a:rPr lang="en-US" sz="1400" b="0" i="0" u="none" strike="noStrike" baseline="0">
              <a:solidFill>
                <a:srgbClr val="C00000"/>
              </a:solidFill>
              <a:latin typeface="Calibri"/>
              <a:ea typeface="+mn-ea"/>
              <a:cs typeface="Calibri"/>
            </a:rPr>
            <a:t> Slicers</a:t>
          </a:r>
          <a:endParaRPr lang="en-US" sz="1400" b="0" i="0" u="none" strike="noStrike">
            <a:solidFill>
              <a:srgbClr val="C00000"/>
            </a:solidFill>
            <a:latin typeface="Calibri"/>
            <a:ea typeface="+mn-ea"/>
            <a:cs typeface="Calibri"/>
          </a:endParaRPr>
        </a:p>
      </xdr:txBody>
    </xdr:sp>
    <xdr:clientData/>
  </xdr:twoCellAnchor>
  <xdr:twoCellAnchor>
    <xdr:from>
      <xdr:col>0</xdr:col>
      <xdr:colOff>0</xdr:colOff>
      <xdr:row>23</xdr:row>
      <xdr:rowOff>171450</xdr:rowOff>
    </xdr:from>
    <xdr:to>
      <xdr:col>0</xdr:col>
      <xdr:colOff>0</xdr:colOff>
      <xdr:row>25</xdr:row>
      <xdr:rowOff>69850</xdr:rowOff>
    </xdr:to>
    <xdr:sp macro="" textlink="">
      <xdr:nvSpPr>
        <xdr:cNvPr id="2076" name="TextBox 2075">
          <a:extLst>
            <a:ext uri="{FF2B5EF4-FFF2-40B4-BE49-F238E27FC236}">
              <a16:creationId xmlns:a16="http://schemas.microsoft.com/office/drawing/2014/main" id="{BFBCD87C-80AA-4B87-B655-305B533ACD2E}"/>
            </a:ext>
          </a:extLst>
        </xdr:cNvPr>
        <xdr:cNvSpPr txBox="1"/>
      </xdr:nvSpPr>
      <xdr:spPr>
        <a:xfrm>
          <a:off x="0" y="4406900"/>
          <a:ext cx="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tx1">
                  <a:lumMod val="75000"/>
                  <a:lumOff val="25000"/>
                </a:schemeClr>
              </a:solidFill>
            </a:rPr>
            <a:t>Other</a:t>
          </a:r>
        </a:p>
      </xdr:txBody>
    </xdr:sp>
    <xdr:clientData/>
  </xdr:twoCellAnchor>
  <xdr:twoCellAnchor editAs="oneCell">
    <xdr:from>
      <xdr:col>12</xdr:col>
      <xdr:colOff>228600</xdr:colOff>
      <xdr:row>7</xdr:row>
      <xdr:rowOff>63500</xdr:rowOff>
    </xdr:from>
    <xdr:to>
      <xdr:col>12</xdr:col>
      <xdr:colOff>507841</xdr:colOff>
      <xdr:row>8</xdr:row>
      <xdr:rowOff>158591</xdr:rowOff>
    </xdr:to>
    <xdr:pic>
      <xdr:nvPicPr>
        <xdr:cNvPr id="2086" name="Picture 2085">
          <a:extLst>
            <a:ext uri="{FF2B5EF4-FFF2-40B4-BE49-F238E27FC236}">
              <a16:creationId xmlns:a16="http://schemas.microsoft.com/office/drawing/2014/main" id="{E334BE65-537C-42EF-8B5E-A089856B9E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543800" y="1352550"/>
          <a:ext cx="279241" cy="279241"/>
        </a:xfrm>
        <a:prstGeom prst="rect">
          <a:avLst/>
        </a:prstGeom>
      </xdr:spPr>
    </xdr:pic>
    <xdr:clientData/>
  </xdr:twoCellAnchor>
  <xdr:twoCellAnchor>
    <xdr:from>
      <xdr:col>0</xdr:col>
      <xdr:colOff>82550</xdr:colOff>
      <xdr:row>0</xdr:row>
      <xdr:rowOff>25400</xdr:rowOff>
    </xdr:from>
    <xdr:to>
      <xdr:col>3</xdr:col>
      <xdr:colOff>419100</xdr:colOff>
      <xdr:row>1</xdr:row>
      <xdr:rowOff>120650</xdr:rowOff>
    </xdr:to>
    <xdr:sp macro="" textlink="'Analysis 1'!B19">
      <xdr:nvSpPr>
        <xdr:cNvPr id="2087" name="TextBox 2086">
          <a:extLst>
            <a:ext uri="{FF2B5EF4-FFF2-40B4-BE49-F238E27FC236}">
              <a16:creationId xmlns:a16="http://schemas.microsoft.com/office/drawing/2014/main" id="{8C4FB6B6-CC03-4249-B972-879CC9989F49}"/>
            </a:ext>
          </a:extLst>
        </xdr:cNvPr>
        <xdr:cNvSpPr txBox="1"/>
      </xdr:nvSpPr>
      <xdr:spPr>
        <a:xfrm>
          <a:off x="82550" y="25400"/>
          <a:ext cx="21653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a:solidFill>
                <a:schemeClr val="bg1"/>
              </a:solidFill>
              <a:latin typeface="Calibri"/>
              <a:ea typeface="+mn-ea"/>
              <a:cs typeface="Calibri"/>
            </a:rPr>
            <a:t>B</a:t>
          </a:r>
          <a:r>
            <a:rPr lang="en-US" sz="1600" b="1" i="0" u="none" strike="noStrike" baseline="0">
              <a:solidFill>
                <a:schemeClr val="bg1"/>
              </a:solidFill>
              <a:latin typeface="Calibri"/>
              <a:ea typeface="+mn-ea"/>
              <a:cs typeface="Calibri"/>
            </a:rPr>
            <a:t>&amp;J Biscuit Dashboard</a:t>
          </a:r>
          <a:endParaRPr lang="en-US" sz="1600" b="1" i="0" u="none" strike="noStrike">
            <a:solidFill>
              <a:schemeClr val="bg1"/>
            </a:solidFill>
            <a:latin typeface="Calibri"/>
            <a:ea typeface="+mn-ea"/>
            <a:cs typeface="Calibri"/>
          </a:endParaRPr>
        </a:p>
      </xdr:txBody>
    </xdr:sp>
    <xdr:clientData/>
  </xdr:twoCellAnchor>
  <xdr:twoCellAnchor>
    <xdr:from>
      <xdr:col>3</xdr:col>
      <xdr:colOff>311150</xdr:colOff>
      <xdr:row>7</xdr:row>
      <xdr:rowOff>44450</xdr:rowOff>
    </xdr:from>
    <xdr:to>
      <xdr:col>6</xdr:col>
      <xdr:colOff>584200</xdr:colOff>
      <xdr:row>8</xdr:row>
      <xdr:rowOff>139700</xdr:rowOff>
    </xdr:to>
    <xdr:sp macro="" textlink="'Analysis 1'!F15">
      <xdr:nvSpPr>
        <xdr:cNvPr id="2095" name="TextBox 2094">
          <a:extLst>
            <a:ext uri="{FF2B5EF4-FFF2-40B4-BE49-F238E27FC236}">
              <a16:creationId xmlns:a16="http://schemas.microsoft.com/office/drawing/2014/main" id="{506125DE-7F08-C0F5-E6C5-BE26D867DF82}"/>
            </a:ext>
          </a:extLst>
        </xdr:cNvPr>
        <xdr:cNvSpPr txBox="1"/>
      </xdr:nvSpPr>
      <xdr:spPr>
        <a:xfrm>
          <a:off x="2139950" y="1333500"/>
          <a:ext cx="21018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a:solidFill>
                <a:schemeClr val="dk1"/>
              </a:solidFill>
              <a:effectLst/>
              <a:latin typeface="+mn-lt"/>
              <a:ea typeface="+mn-ea"/>
              <a:cs typeface="+mn-cs"/>
            </a:rPr>
            <a:t>Absolute</a:t>
          </a:r>
          <a:r>
            <a:rPr lang="en-US" sz="1200" b="0" i="0" baseline="0">
              <a:solidFill>
                <a:schemeClr val="dk1"/>
              </a:solidFill>
              <a:effectLst/>
              <a:latin typeface="+mn-lt"/>
              <a:ea typeface="+mn-ea"/>
              <a:cs typeface="+mn-cs"/>
            </a:rPr>
            <a:t> Value (Revenue)</a:t>
          </a:r>
          <a:endParaRPr lang="en-US" sz="1200">
            <a:effectLst/>
          </a:endParaRPr>
        </a:p>
      </xdr:txBody>
    </xdr:sp>
    <xdr:clientData/>
  </xdr:twoCellAnchor>
  <mc:AlternateContent xmlns:mc="http://schemas.openxmlformats.org/markup-compatibility/2006">
    <mc:Choice xmlns:a14="http://schemas.microsoft.com/office/drawing/2010/main" Requires="a14">
      <xdr:twoCellAnchor editAs="oneCell">
        <xdr:from>
          <xdr:col>6</xdr:col>
          <xdr:colOff>228600</xdr:colOff>
          <xdr:row>7</xdr:row>
          <xdr:rowOff>101600</xdr:rowOff>
        </xdr:from>
        <xdr:to>
          <xdr:col>6</xdr:col>
          <xdr:colOff>431800</xdr:colOff>
          <xdr:row>8</xdr:row>
          <xdr:rowOff>88900</xdr:rowOff>
        </xdr:to>
        <xdr:sp macro="" textlink="">
          <xdr:nvSpPr>
            <xdr:cNvPr id="2096" name="Option Button 8" hidden="1">
              <a:extLst>
                <a:ext uri="{63B3BB69-23CF-44E3-9099-C40C66FF867C}">
                  <a14:compatExt spid="_x0000_s2056"/>
                </a:ext>
                <a:ext uri="{FF2B5EF4-FFF2-40B4-BE49-F238E27FC236}">
                  <a16:creationId xmlns:a16="http://schemas.microsoft.com/office/drawing/2014/main" id="{5E09B319-2DCE-4D9F-BD75-0636762C4D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273050</xdr:colOff>
      <xdr:row>7</xdr:row>
      <xdr:rowOff>44450</xdr:rowOff>
    </xdr:from>
    <xdr:to>
      <xdr:col>9</xdr:col>
      <xdr:colOff>254000</xdr:colOff>
      <xdr:row>8</xdr:row>
      <xdr:rowOff>139700</xdr:rowOff>
    </xdr:to>
    <xdr:sp macro="" textlink="'Analysis 1'!F15">
      <xdr:nvSpPr>
        <xdr:cNvPr id="2097" name="TextBox 2096">
          <a:extLst>
            <a:ext uri="{FF2B5EF4-FFF2-40B4-BE49-F238E27FC236}">
              <a16:creationId xmlns:a16="http://schemas.microsoft.com/office/drawing/2014/main" id="{4F8B14BE-B25A-6BF0-F4A6-C6C1378B0792}"/>
            </a:ext>
          </a:extLst>
        </xdr:cNvPr>
        <xdr:cNvSpPr txBox="1"/>
      </xdr:nvSpPr>
      <xdr:spPr>
        <a:xfrm>
          <a:off x="4540250" y="1333500"/>
          <a:ext cx="12001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0" i="0" u="none" strike="noStrike" baseline="0">
              <a:solidFill>
                <a:schemeClr val="tx1">
                  <a:lumMod val="95000"/>
                  <a:lumOff val="5000"/>
                </a:schemeClr>
              </a:solidFill>
              <a:latin typeface="Calibri"/>
              <a:ea typeface="+mn-ea"/>
              <a:cs typeface="Calibri"/>
            </a:rPr>
            <a:t>MoM Change</a:t>
          </a:r>
          <a:endParaRPr lang="en-US" sz="1200" b="0" i="0" u="none" strike="noStrike">
            <a:solidFill>
              <a:schemeClr val="tx1">
                <a:lumMod val="95000"/>
                <a:lumOff val="5000"/>
              </a:schemeClr>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9</xdr:col>
          <xdr:colOff>19050</xdr:colOff>
          <xdr:row>7</xdr:row>
          <xdr:rowOff>107950</xdr:rowOff>
        </xdr:from>
        <xdr:to>
          <xdr:col>9</xdr:col>
          <xdr:colOff>222250</xdr:colOff>
          <xdr:row>8</xdr:row>
          <xdr:rowOff>95250</xdr:rowOff>
        </xdr:to>
        <xdr:sp macro="" textlink="">
          <xdr:nvSpPr>
            <xdr:cNvPr id="2098" name="Option Button 9" hidden="1">
              <a:extLst>
                <a:ext uri="{63B3BB69-23CF-44E3-9099-C40C66FF867C}">
                  <a14:compatExt spid="_x0000_s2057"/>
                </a:ext>
                <a:ext uri="{FF2B5EF4-FFF2-40B4-BE49-F238E27FC236}">
                  <a16:creationId xmlns:a16="http://schemas.microsoft.com/office/drawing/2014/main" id="{5E09B319-2DCE-4D9F-BD75-0636762C4DF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88900</xdr:colOff>
          <xdr:row>7</xdr:row>
          <xdr:rowOff>88900</xdr:rowOff>
        </xdr:from>
        <xdr:to>
          <xdr:col>14</xdr:col>
          <xdr:colOff>323850</xdr:colOff>
          <xdr:row>8</xdr:row>
          <xdr:rowOff>127000</xdr:rowOff>
        </xdr:to>
        <xdr:sp macro="" textlink="">
          <xdr:nvSpPr>
            <xdr:cNvPr id="2101" name="Option Button 10" hidden="1">
              <a:extLst>
                <a:ext uri="{63B3BB69-23CF-44E3-9099-C40C66FF867C}">
                  <a14:compatExt spid="_x0000_s2058"/>
                </a:ext>
                <a:ext uri="{FF2B5EF4-FFF2-40B4-BE49-F238E27FC236}">
                  <a16:creationId xmlns:a16="http://schemas.microsoft.com/office/drawing/2014/main" id="{00000000-0008-0000-04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273050</xdr:colOff>
      <xdr:row>7</xdr:row>
      <xdr:rowOff>57150</xdr:rowOff>
    </xdr:from>
    <xdr:to>
      <xdr:col>14</xdr:col>
      <xdr:colOff>101600</xdr:colOff>
      <xdr:row>8</xdr:row>
      <xdr:rowOff>152400</xdr:rowOff>
    </xdr:to>
    <xdr:sp macro="" textlink="'Analysis 1'!F15">
      <xdr:nvSpPr>
        <xdr:cNvPr id="2102" name="TextBox 2101">
          <a:extLst>
            <a:ext uri="{FF2B5EF4-FFF2-40B4-BE49-F238E27FC236}">
              <a16:creationId xmlns:a16="http://schemas.microsoft.com/office/drawing/2014/main" id="{5C449140-28E7-D797-B03C-3E341BCB3BF7}"/>
            </a:ext>
          </a:extLst>
        </xdr:cNvPr>
        <xdr:cNvSpPr txBox="1"/>
      </xdr:nvSpPr>
      <xdr:spPr>
        <a:xfrm>
          <a:off x="8197850" y="1346200"/>
          <a:ext cx="4381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0" i="0" u="none" strike="noStrike" baseline="0">
              <a:solidFill>
                <a:schemeClr val="tx1">
                  <a:lumMod val="95000"/>
                  <a:lumOff val="5000"/>
                </a:schemeClr>
              </a:solidFill>
              <a:latin typeface="Calibri"/>
              <a:ea typeface="+mn-ea"/>
              <a:cs typeface="Calibri"/>
            </a:rPr>
            <a:t>Top</a:t>
          </a:r>
          <a:endParaRPr lang="en-US" sz="1200" b="0" i="0" u="none" strike="noStrike">
            <a:solidFill>
              <a:schemeClr val="tx1">
                <a:lumMod val="95000"/>
                <a:lumOff val="5000"/>
              </a:schemeClr>
            </a:solidFill>
            <a:latin typeface="Calibri"/>
            <a:ea typeface="+mn-ea"/>
            <a:cs typeface="Calibri"/>
          </a:endParaRPr>
        </a:p>
      </xdr:txBody>
    </xdr:sp>
    <xdr:clientData/>
  </xdr:twoCellAnchor>
  <xdr:twoCellAnchor>
    <xdr:from>
      <xdr:col>15</xdr:col>
      <xdr:colOff>95250</xdr:colOff>
      <xdr:row>7</xdr:row>
      <xdr:rowOff>50800</xdr:rowOff>
    </xdr:from>
    <xdr:to>
      <xdr:col>16</xdr:col>
      <xdr:colOff>184150</xdr:colOff>
      <xdr:row>8</xdr:row>
      <xdr:rowOff>146050</xdr:rowOff>
    </xdr:to>
    <xdr:sp macro="" textlink="'Analysis 1'!F15">
      <xdr:nvSpPr>
        <xdr:cNvPr id="2104" name="TextBox 2103">
          <a:extLst>
            <a:ext uri="{FF2B5EF4-FFF2-40B4-BE49-F238E27FC236}">
              <a16:creationId xmlns:a16="http://schemas.microsoft.com/office/drawing/2014/main" id="{2625AF09-4AD1-008F-5607-AA24129513CC}"/>
            </a:ext>
          </a:extLst>
        </xdr:cNvPr>
        <xdr:cNvSpPr txBox="1"/>
      </xdr:nvSpPr>
      <xdr:spPr>
        <a:xfrm>
          <a:off x="9239250" y="1339850"/>
          <a:ext cx="6985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0" i="0" u="none" strike="noStrike" baseline="0">
              <a:solidFill>
                <a:schemeClr val="tx1">
                  <a:lumMod val="95000"/>
                  <a:lumOff val="5000"/>
                </a:schemeClr>
              </a:solidFill>
              <a:latin typeface="Calibri"/>
              <a:ea typeface="+mn-ea"/>
              <a:cs typeface="Calibri"/>
            </a:rPr>
            <a:t>Bottom</a:t>
          </a:r>
          <a:endParaRPr lang="en-US" sz="1200" b="0" i="0" u="none" strike="noStrike">
            <a:solidFill>
              <a:schemeClr val="tx1">
                <a:lumMod val="95000"/>
                <a:lumOff val="5000"/>
              </a:schemeClr>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16</xdr:col>
          <xdr:colOff>101600</xdr:colOff>
          <xdr:row>7</xdr:row>
          <xdr:rowOff>107950</xdr:rowOff>
        </xdr:from>
        <xdr:to>
          <xdr:col>16</xdr:col>
          <xdr:colOff>336550</xdr:colOff>
          <xdr:row>8</xdr:row>
          <xdr:rowOff>146050</xdr:rowOff>
        </xdr:to>
        <xdr:sp macro="" textlink="">
          <xdr:nvSpPr>
            <xdr:cNvPr id="2105" name="Option Button 11" hidden="1">
              <a:extLst>
                <a:ext uri="{63B3BB69-23CF-44E3-9099-C40C66FF867C}">
                  <a14:compatExt spid="_x0000_s2059"/>
                </a:ext>
                <a:ext uri="{FF2B5EF4-FFF2-40B4-BE49-F238E27FC236}">
                  <a16:creationId xmlns:a16="http://schemas.microsoft.com/office/drawing/2014/main" id="{8AC93816-1415-A493-3EE4-59925A42E0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7</xdr:row>
          <xdr:rowOff>57150</xdr:rowOff>
        </xdr:from>
        <xdr:to>
          <xdr:col>16</xdr:col>
          <xdr:colOff>571500</xdr:colOff>
          <xdr:row>8</xdr:row>
          <xdr:rowOff>120650</xdr:rowOff>
        </xdr:to>
        <xdr:sp macro="" textlink="">
          <xdr:nvSpPr>
            <xdr:cNvPr id="2108" name="Group Box 13" hidden="1">
              <a:extLst>
                <a:ext uri="{63B3BB69-23CF-44E3-9099-C40C66FF867C}">
                  <a14:compatExt spid="_x0000_s2061"/>
                </a:ext>
                <a:ext uri="{FF2B5EF4-FFF2-40B4-BE49-F238E27FC236}">
                  <a16:creationId xmlns:a16="http://schemas.microsoft.com/office/drawing/2014/main" id="{00000000-0008-0000-0400-00003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13</xdr:col>
      <xdr:colOff>253999</xdr:colOff>
      <xdr:row>7</xdr:row>
      <xdr:rowOff>82550</xdr:rowOff>
    </xdr:from>
    <xdr:to>
      <xdr:col>16</xdr:col>
      <xdr:colOff>571500</xdr:colOff>
      <xdr:row>8</xdr:row>
      <xdr:rowOff>133350</xdr:rowOff>
    </xdr:to>
    <xdr:sp macro="" textlink="">
      <xdr:nvSpPr>
        <xdr:cNvPr id="2110" name="Rectangle 2109">
          <a:extLst>
            <a:ext uri="{FF2B5EF4-FFF2-40B4-BE49-F238E27FC236}">
              <a16:creationId xmlns:a16="http://schemas.microsoft.com/office/drawing/2014/main" id="{7DEB3433-009C-8A8B-1A54-C29E4CE1A3F7}"/>
            </a:ext>
          </a:extLst>
        </xdr:cNvPr>
        <xdr:cNvSpPr/>
      </xdr:nvSpPr>
      <xdr:spPr>
        <a:xfrm>
          <a:off x="8178799" y="1371600"/>
          <a:ext cx="2146301" cy="234950"/>
        </a:xfrm>
        <a:prstGeom prst="rect">
          <a:avLst/>
        </a:prstGeom>
        <a:noFill/>
        <a:ln w="889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133350</xdr:colOff>
      <xdr:row>9</xdr:row>
      <xdr:rowOff>82550</xdr:rowOff>
    </xdr:from>
    <xdr:to>
      <xdr:col>9</xdr:col>
      <xdr:colOff>266700</xdr:colOff>
      <xdr:row>28</xdr:row>
      <xdr:rowOff>127000</xdr:rowOff>
    </xdr:to>
    <xdr:grpSp>
      <xdr:nvGrpSpPr>
        <xdr:cNvPr id="2116" name="Group 2115">
          <a:extLst>
            <a:ext uri="{FF2B5EF4-FFF2-40B4-BE49-F238E27FC236}">
              <a16:creationId xmlns:a16="http://schemas.microsoft.com/office/drawing/2014/main" id="{5208033F-16E1-2AE8-FF5B-06AB25FC4BCD}"/>
            </a:ext>
          </a:extLst>
        </xdr:cNvPr>
        <xdr:cNvGrpSpPr/>
      </xdr:nvGrpSpPr>
      <xdr:grpSpPr>
        <a:xfrm>
          <a:off x="1962150" y="1739900"/>
          <a:ext cx="3790950" cy="3543300"/>
          <a:chOff x="1657350" y="1917700"/>
          <a:chExt cx="2705100" cy="1727200"/>
        </a:xfrm>
      </xdr:grpSpPr>
      <xdr:sp macro="" textlink="">
        <xdr:nvSpPr>
          <xdr:cNvPr id="2114" name="Rectangle: Rounded Corners 2113">
            <a:extLst>
              <a:ext uri="{FF2B5EF4-FFF2-40B4-BE49-F238E27FC236}">
                <a16:creationId xmlns:a16="http://schemas.microsoft.com/office/drawing/2014/main" id="{EB49F241-A2D8-740D-4F11-515446602826}"/>
              </a:ext>
            </a:extLst>
          </xdr:cNvPr>
          <xdr:cNvSpPr/>
        </xdr:nvSpPr>
        <xdr:spPr>
          <a:xfrm>
            <a:off x="1657350" y="1917700"/>
            <a:ext cx="2692400" cy="1701800"/>
          </a:xfrm>
          <a:prstGeom prst="roundRect">
            <a:avLst>
              <a:gd name="adj" fmla="val 6196"/>
            </a:avLst>
          </a:prstGeom>
          <a:gradFill flip="none" rotWithShape="1">
            <a:gsLst>
              <a:gs pos="0">
                <a:srgbClr val="AEA3E5"/>
              </a:gs>
              <a:gs pos="50000">
                <a:schemeClr val="bg1"/>
              </a:gs>
              <a:gs pos="100000">
                <a:srgbClr val="AEA3E5"/>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13" name="Rectangle: Rounded Corners 2112">
            <a:extLst>
              <a:ext uri="{FF2B5EF4-FFF2-40B4-BE49-F238E27FC236}">
                <a16:creationId xmlns:a16="http://schemas.microsoft.com/office/drawing/2014/main" id="{BA9DFDEF-F7A4-AD19-7732-AC78CAA1E558}"/>
              </a:ext>
            </a:extLst>
          </xdr:cNvPr>
          <xdr:cNvSpPr/>
        </xdr:nvSpPr>
        <xdr:spPr>
          <a:xfrm>
            <a:off x="1670050" y="1943100"/>
            <a:ext cx="2692400" cy="1701800"/>
          </a:xfrm>
          <a:prstGeom prst="roundRect">
            <a:avLst>
              <a:gd name="adj" fmla="val 619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31750</xdr:colOff>
      <xdr:row>9</xdr:row>
      <xdr:rowOff>114300</xdr:rowOff>
    </xdr:from>
    <xdr:to>
      <xdr:col>3</xdr:col>
      <xdr:colOff>95250</xdr:colOff>
      <xdr:row>29</xdr:row>
      <xdr:rowOff>19050</xdr:rowOff>
    </xdr:to>
    <xdr:grpSp>
      <xdr:nvGrpSpPr>
        <xdr:cNvPr id="2117" name="Group 2116">
          <a:extLst>
            <a:ext uri="{FF2B5EF4-FFF2-40B4-BE49-F238E27FC236}">
              <a16:creationId xmlns:a16="http://schemas.microsoft.com/office/drawing/2014/main" id="{5C1203EF-75A6-4D74-518B-806994FE9A59}"/>
            </a:ext>
          </a:extLst>
        </xdr:cNvPr>
        <xdr:cNvGrpSpPr/>
      </xdr:nvGrpSpPr>
      <xdr:grpSpPr>
        <a:xfrm>
          <a:off x="31750" y="1771650"/>
          <a:ext cx="1892300" cy="3587750"/>
          <a:chOff x="1657350" y="1917700"/>
          <a:chExt cx="2705100" cy="1727200"/>
        </a:xfrm>
      </xdr:grpSpPr>
      <xdr:sp macro="" textlink="">
        <xdr:nvSpPr>
          <xdr:cNvPr id="2118" name="Rectangle: Rounded Corners 2117">
            <a:extLst>
              <a:ext uri="{FF2B5EF4-FFF2-40B4-BE49-F238E27FC236}">
                <a16:creationId xmlns:a16="http://schemas.microsoft.com/office/drawing/2014/main" id="{8B1D2F09-7286-7A7A-E119-2EDBB4DCA88C}"/>
              </a:ext>
            </a:extLst>
          </xdr:cNvPr>
          <xdr:cNvSpPr/>
        </xdr:nvSpPr>
        <xdr:spPr>
          <a:xfrm>
            <a:off x="1657350" y="1917700"/>
            <a:ext cx="2692400" cy="1701800"/>
          </a:xfrm>
          <a:prstGeom prst="roundRect">
            <a:avLst>
              <a:gd name="adj" fmla="val 6196"/>
            </a:avLst>
          </a:prstGeom>
          <a:gradFill flip="none" rotWithShape="1">
            <a:gsLst>
              <a:gs pos="0">
                <a:srgbClr val="AEA3E5"/>
              </a:gs>
              <a:gs pos="50000">
                <a:schemeClr val="bg1"/>
              </a:gs>
              <a:gs pos="100000">
                <a:srgbClr val="AEA3E5"/>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19" name="Rectangle: Rounded Corners 2118">
            <a:extLst>
              <a:ext uri="{FF2B5EF4-FFF2-40B4-BE49-F238E27FC236}">
                <a16:creationId xmlns:a16="http://schemas.microsoft.com/office/drawing/2014/main" id="{EDC3F56B-37C5-2919-4FE3-A86E46EB86EF}"/>
              </a:ext>
            </a:extLst>
          </xdr:cNvPr>
          <xdr:cNvSpPr/>
        </xdr:nvSpPr>
        <xdr:spPr>
          <a:xfrm>
            <a:off x="1670050" y="1943100"/>
            <a:ext cx="2692400" cy="1701800"/>
          </a:xfrm>
          <a:prstGeom prst="roundRect">
            <a:avLst>
              <a:gd name="adj" fmla="val 619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406400</xdr:colOff>
      <xdr:row>9</xdr:row>
      <xdr:rowOff>107950</xdr:rowOff>
    </xdr:from>
    <xdr:to>
      <xdr:col>15</xdr:col>
      <xdr:colOff>12700</xdr:colOff>
      <xdr:row>19</xdr:row>
      <xdr:rowOff>127000</xdr:rowOff>
    </xdr:to>
    <xdr:grpSp>
      <xdr:nvGrpSpPr>
        <xdr:cNvPr id="2120" name="Group 2119">
          <a:extLst>
            <a:ext uri="{FF2B5EF4-FFF2-40B4-BE49-F238E27FC236}">
              <a16:creationId xmlns:a16="http://schemas.microsoft.com/office/drawing/2014/main" id="{6C800E5F-D9CC-FADE-EF85-92023837434E}"/>
            </a:ext>
          </a:extLst>
        </xdr:cNvPr>
        <xdr:cNvGrpSpPr/>
      </xdr:nvGrpSpPr>
      <xdr:grpSpPr>
        <a:xfrm>
          <a:off x="5892800" y="1765300"/>
          <a:ext cx="3263900" cy="1860550"/>
          <a:chOff x="1657350" y="1917700"/>
          <a:chExt cx="2705100" cy="1727200"/>
        </a:xfrm>
      </xdr:grpSpPr>
      <xdr:sp macro="" textlink="">
        <xdr:nvSpPr>
          <xdr:cNvPr id="2121" name="Rectangle: Rounded Corners 2120">
            <a:extLst>
              <a:ext uri="{FF2B5EF4-FFF2-40B4-BE49-F238E27FC236}">
                <a16:creationId xmlns:a16="http://schemas.microsoft.com/office/drawing/2014/main" id="{A83396CD-D9BC-7DFB-A6CE-056B6693DAF3}"/>
              </a:ext>
            </a:extLst>
          </xdr:cNvPr>
          <xdr:cNvSpPr/>
        </xdr:nvSpPr>
        <xdr:spPr>
          <a:xfrm>
            <a:off x="1657350" y="1917700"/>
            <a:ext cx="2692400" cy="1701800"/>
          </a:xfrm>
          <a:prstGeom prst="roundRect">
            <a:avLst>
              <a:gd name="adj" fmla="val 6196"/>
            </a:avLst>
          </a:prstGeom>
          <a:gradFill flip="none" rotWithShape="1">
            <a:gsLst>
              <a:gs pos="0">
                <a:srgbClr val="AEA3E5"/>
              </a:gs>
              <a:gs pos="50000">
                <a:schemeClr val="bg1"/>
              </a:gs>
              <a:gs pos="100000">
                <a:srgbClr val="AEA3E5"/>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22" name="Rectangle: Rounded Corners 2121">
            <a:extLst>
              <a:ext uri="{FF2B5EF4-FFF2-40B4-BE49-F238E27FC236}">
                <a16:creationId xmlns:a16="http://schemas.microsoft.com/office/drawing/2014/main" id="{9EAA7C5B-541F-4DED-6AFE-76331FC04591}"/>
              </a:ext>
            </a:extLst>
          </xdr:cNvPr>
          <xdr:cNvSpPr/>
        </xdr:nvSpPr>
        <xdr:spPr>
          <a:xfrm>
            <a:off x="1670050" y="1943100"/>
            <a:ext cx="2692400" cy="1701800"/>
          </a:xfrm>
          <a:prstGeom prst="roundRect">
            <a:avLst>
              <a:gd name="adj" fmla="val 619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15</xdr:col>
      <xdr:colOff>50800</xdr:colOff>
      <xdr:row>9</xdr:row>
      <xdr:rowOff>114300</xdr:rowOff>
    </xdr:from>
    <xdr:to>
      <xdr:col>19</xdr:col>
      <xdr:colOff>247650</xdr:colOff>
      <xdr:row>19</xdr:row>
      <xdr:rowOff>133350</xdr:rowOff>
    </xdr:to>
    <xdr:grpSp>
      <xdr:nvGrpSpPr>
        <xdr:cNvPr id="2123" name="Group 2122">
          <a:extLst>
            <a:ext uri="{FF2B5EF4-FFF2-40B4-BE49-F238E27FC236}">
              <a16:creationId xmlns:a16="http://schemas.microsoft.com/office/drawing/2014/main" id="{63458DDA-3D0C-C642-1FD7-DF01F35B5DD4}"/>
            </a:ext>
          </a:extLst>
        </xdr:cNvPr>
        <xdr:cNvGrpSpPr/>
      </xdr:nvGrpSpPr>
      <xdr:grpSpPr>
        <a:xfrm>
          <a:off x="9194800" y="1771650"/>
          <a:ext cx="2635250" cy="1860550"/>
          <a:chOff x="1657350" y="1917700"/>
          <a:chExt cx="2705100" cy="1727200"/>
        </a:xfrm>
      </xdr:grpSpPr>
      <xdr:sp macro="" textlink="">
        <xdr:nvSpPr>
          <xdr:cNvPr id="2124" name="Rectangle: Rounded Corners 2123">
            <a:extLst>
              <a:ext uri="{FF2B5EF4-FFF2-40B4-BE49-F238E27FC236}">
                <a16:creationId xmlns:a16="http://schemas.microsoft.com/office/drawing/2014/main" id="{5478B249-EF8B-B3C2-4403-03D9D67F3720}"/>
              </a:ext>
            </a:extLst>
          </xdr:cNvPr>
          <xdr:cNvSpPr/>
        </xdr:nvSpPr>
        <xdr:spPr>
          <a:xfrm>
            <a:off x="1657350" y="1917700"/>
            <a:ext cx="2692400" cy="1701800"/>
          </a:xfrm>
          <a:prstGeom prst="roundRect">
            <a:avLst>
              <a:gd name="adj" fmla="val 6196"/>
            </a:avLst>
          </a:prstGeom>
          <a:gradFill flip="none" rotWithShape="1">
            <a:gsLst>
              <a:gs pos="0">
                <a:srgbClr val="AEA3E5"/>
              </a:gs>
              <a:gs pos="50000">
                <a:schemeClr val="bg1"/>
              </a:gs>
              <a:gs pos="100000">
                <a:srgbClr val="AEA3E5"/>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25" name="Rectangle: Rounded Corners 2124">
            <a:extLst>
              <a:ext uri="{FF2B5EF4-FFF2-40B4-BE49-F238E27FC236}">
                <a16:creationId xmlns:a16="http://schemas.microsoft.com/office/drawing/2014/main" id="{726C9F7A-5881-718E-4C24-36DC13C105A2}"/>
              </a:ext>
            </a:extLst>
          </xdr:cNvPr>
          <xdr:cNvSpPr/>
        </xdr:nvSpPr>
        <xdr:spPr>
          <a:xfrm>
            <a:off x="1670050" y="1943100"/>
            <a:ext cx="2692400" cy="1701800"/>
          </a:xfrm>
          <a:prstGeom prst="roundRect">
            <a:avLst>
              <a:gd name="adj" fmla="val 619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450850</xdr:colOff>
      <xdr:row>20</xdr:row>
      <xdr:rowOff>25400</xdr:rowOff>
    </xdr:from>
    <xdr:to>
      <xdr:col>19</xdr:col>
      <xdr:colOff>241300</xdr:colOff>
      <xdr:row>28</xdr:row>
      <xdr:rowOff>127000</xdr:rowOff>
    </xdr:to>
    <xdr:grpSp>
      <xdr:nvGrpSpPr>
        <xdr:cNvPr id="2126" name="Group 2125">
          <a:extLst>
            <a:ext uri="{FF2B5EF4-FFF2-40B4-BE49-F238E27FC236}">
              <a16:creationId xmlns:a16="http://schemas.microsoft.com/office/drawing/2014/main" id="{68D340F2-634F-28A1-4FA7-05BB76CD108C}"/>
            </a:ext>
          </a:extLst>
        </xdr:cNvPr>
        <xdr:cNvGrpSpPr/>
      </xdr:nvGrpSpPr>
      <xdr:grpSpPr>
        <a:xfrm>
          <a:off x="5937250" y="3708400"/>
          <a:ext cx="5886450" cy="1574800"/>
          <a:chOff x="1657350" y="1917700"/>
          <a:chExt cx="2696374" cy="1727200"/>
        </a:xfrm>
      </xdr:grpSpPr>
      <xdr:sp macro="" textlink="">
        <xdr:nvSpPr>
          <xdr:cNvPr id="2127" name="Rectangle: Rounded Corners 2126">
            <a:extLst>
              <a:ext uri="{FF2B5EF4-FFF2-40B4-BE49-F238E27FC236}">
                <a16:creationId xmlns:a16="http://schemas.microsoft.com/office/drawing/2014/main" id="{A9833DAE-33E6-EF1B-47C5-444426432AD6}"/>
              </a:ext>
            </a:extLst>
          </xdr:cNvPr>
          <xdr:cNvSpPr/>
        </xdr:nvSpPr>
        <xdr:spPr>
          <a:xfrm>
            <a:off x="1657350" y="1917700"/>
            <a:ext cx="2692400" cy="1701800"/>
          </a:xfrm>
          <a:prstGeom prst="roundRect">
            <a:avLst>
              <a:gd name="adj" fmla="val 6196"/>
            </a:avLst>
          </a:prstGeom>
          <a:gradFill flip="none" rotWithShape="1">
            <a:gsLst>
              <a:gs pos="0">
                <a:srgbClr val="AEA3E5"/>
              </a:gs>
              <a:gs pos="50000">
                <a:schemeClr val="bg1"/>
              </a:gs>
              <a:gs pos="100000">
                <a:srgbClr val="AEA3E5"/>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28" name="Rectangle: Rounded Corners 2127">
            <a:extLst>
              <a:ext uri="{FF2B5EF4-FFF2-40B4-BE49-F238E27FC236}">
                <a16:creationId xmlns:a16="http://schemas.microsoft.com/office/drawing/2014/main" id="{311E55CA-202A-30C3-5451-CB46D74EFB85}"/>
              </a:ext>
            </a:extLst>
          </xdr:cNvPr>
          <xdr:cNvSpPr/>
        </xdr:nvSpPr>
        <xdr:spPr>
          <a:xfrm>
            <a:off x="1661324" y="1943100"/>
            <a:ext cx="2692400" cy="1701800"/>
          </a:xfrm>
          <a:prstGeom prst="roundRect">
            <a:avLst>
              <a:gd name="adj" fmla="val 619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139700</xdr:colOff>
      <xdr:row>15</xdr:row>
      <xdr:rowOff>152400</xdr:rowOff>
    </xdr:from>
    <xdr:to>
      <xdr:col>9</xdr:col>
      <xdr:colOff>247650</xdr:colOff>
      <xdr:row>28</xdr:row>
      <xdr:rowOff>95250</xdr:rowOff>
    </xdr:to>
    <xdr:graphicFrame macro="">
      <xdr:nvGraphicFramePr>
        <xdr:cNvPr id="2100" name="Chart 2099">
          <a:extLst>
            <a:ext uri="{FF2B5EF4-FFF2-40B4-BE49-F238E27FC236}">
              <a16:creationId xmlns:a16="http://schemas.microsoft.com/office/drawing/2014/main" id="{447F2877-0473-40B7-812D-65B52C0F7E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425450</xdr:colOff>
      <xdr:row>12</xdr:row>
      <xdr:rowOff>25400</xdr:rowOff>
    </xdr:from>
    <xdr:to>
      <xdr:col>14</xdr:col>
      <xdr:colOff>279400</xdr:colOff>
      <xdr:row>19</xdr:row>
      <xdr:rowOff>107950</xdr:rowOff>
    </xdr:to>
    <xdr:graphicFrame macro="">
      <xdr:nvGraphicFramePr>
        <xdr:cNvPr id="2111" name="Chart 2110">
          <a:extLst>
            <a:ext uri="{FF2B5EF4-FFF2-40B4-BE49-F238E27FC236}">
              <a16:creationId xmlns:a16="http://schemas.microsoft.com/office/drawing/2014/main" id="{370AD905-50DC-4439-A2C9-4DC333E5F2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31750</xdr:colOff>
      <xdr:row>15</xdr:row>
      <xdr:rowOff>6350</xdr:rowOff>
    </xdr:from>
    <xdr:to>
      <xdr:col>3</xdr:col>
      <xdr:colOff>63500</xdr:colOff>
      <xdr:row>28</xdr:row>
      <xdr:rowOff>177800</xdr:rowOff>
    </xdr:to>
    <xdr:graphicFrame macro="">
      <xdr:nvGraphicFramePr>
        <xdr:cNvPr id="2112" name="Chart 2111">
          <a:extLst>
            <a:ext uri="{FF2B5EF4-FFF2-40B4-BE49-F238E27FC236}">
              <a16:creationId xmlns:a16="http://schemas.microsoft.com/office/drawing/2014/main" id="{C1F9795C-2FC3-43A5-8AA3-C44491BD19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82550</xdr:colOff>
      <xdr:row>12</xdr:row>
      <xdr:rowOff>127000</xdr:rowOff>
    </xdr:from>
    <xdr:to>
      <xdr:col>17</xdr:col>
      <xdr:colOff>146050</xdr:colOff>
      <xdr:row>19</xdr:row>
      <xdr:rowOff>88900</xdr:rowOff>
    </xdr:to>
    <xdr:graphicFrame macro="">
      <xdr:nvGraphicFramePr>
        <xdr:cNvPr id="2129" name="Chart 2128">
          <a:extLst>
            <a:ext uri="{FF2B5EF4-FFF2-40B4-BE49-F238E27FC236}">
              <a16:creationId xmlns:a16="http://schemas.microsoft.com/office/drawing/2014/main" id="{3A4D04EF-6EDE-403B-881D-FF59C0FF5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196850</xdr:colOff>
      <xdr:row>12</xdr:row>
      <xdr:rowOff>127000</xdr:rowOff>
    </xdr:from>
    <xdr:to>
      <xdr:col>19</xdr:col>
      <xdr:colOff>209550</xdr:colOff>
      <xdr:row>19</xdr:row>
      <xdr:rowOff>88900</xdr:rowOff>
    </xdr:to>
    <xdr:graphicFrame macro="">
      <xdr:nvGraphicFramePr>
        <xdr:cNvPr id="2131" name="Chart 2130">
          <a:extLst>
            <a:ext uri="{FF2B5EF4-FFF2-40B4-BE49-F238E27FC236}">
              <a16:creationId xmlns:a16="http://schemas.microsoft.com/office/drawing/2014/main" id="{77DACA2C-C4B8-49BB-DFA1-412EE59BC0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9</xdr:col>
      <xdr:colOff>463550</xdr:colOff>
      <xdr:row>21</xdr:row>
      <xdr:rowOff>95251</xdr:rowOff>
    </xdr:from>
    <xdr:to>
      <xdr:col>16</xdr:col>
      <xdr:colOff>171450</xdr:colOff>
      <xdr:row>28</xdr:row>
      <xdr:rowOff>107951</xdr:rowOff>
    </xdr:to>
    <mc:AlternateContent xmlns:mc="http://schemas.openxmlformats.org/markup-compatibility/2006">
      <mc:Choice xmlns:a14="http://schemas.microsoft.com/office/drawing/2010/main" Requires="a14">
        <xdr:graphicFrame macro="">
          <xdr:nvGraphicFramePr>
            <xdr:cNvPr id="2137" name="Buyer Location 2">
              <a:extLst>
                <a:ext uri="{FF2B5EF4-FFF2-40B4-BE49-F238E27FC236}">
                  <a16:creationId xmlns:a16="http://schemas.microsoft.com/office/drawing/2014/main" id="{E3DA563D-C6E4-4979-8ECB-857942985D73}"/>
                </a:ext>
              </a:extLst>
            </xdr:cNvPr>
            <xdr:cNvGraphicFramePr/>
          </xdr:nvGraphicFramePr>
          <xdr:xfrm>
            <a:off x="0" y="0"/>
            <a:ext cx="0" cy="0"/>
          </xdr:xfrm>
          <a:graphic>
            <a:graphicData uri="http://schemas.microsoft.com/office/drawing/2010/slicer">
              <sle:slicer xmlns:sle="http://schemas.microsoft.com/office/drawing/2010/slicer" name="Buyer Location 2"/>
            </a:graphicData>
          </a:graphic>
        </xdr:graphicFrame>
      </mc:Choice>
      <mc:Fallback>
        <xdr:sp macro="" textlink="">
          <xdr:nvSpPr>
            <xdr:cNvPr id="0" name=""/>
            <xdr:cNvSpPr>
              <a:spLocks noTextEdit="1"/>
            </xdr:cNvSpPr>
          </xdr:nvSpPr>
          <xdr:spPr>
            <a:xfrm>
              <a:off x="5949950" y="3962401"/>
              <a:ext cx="3975100" cy="1301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228600</xdr:colOff>
      <xdr:row>21</xdr:row>
      <xdr:rowOff>76200</xdr:rowOff>
    </xdr:from>
    <xdr:to>
      <xdr:col>19</xdr:col>
      <xdr:colOff>228600</xdr:colOff>
      <xdr:row>28</xdr:row>
      <xdr:rowOff>114300</xdr:rowOff>
    </xdr:to>
    <mc:AlternateContent xmlns:mc="http://schemas.openxmlformats.org/markup-compatibility/2006">
      <mc:Choice xmlns:a14="http://schemas.microsoft.com/office/drawing/2010/main" Requires="a14">
        <xdr:graphicFrame macro="">
          <xdr:nvGraphicFramePr>
            <xdr:cNvPr id="2138" name="Payment Method 1">
              <a:extLst>
                <a:ext uri="{FF2B5EF4-FFF2-40B4-BE49-F238E27FC236}">
                  <a16:creationId xmlns:a16="http://schemas.microsoft.com/office/drawing/2014/main" id="{6AD07FB3-FEB1-47B9-B68B-FAF296841A37}"/>
                </a:ext>
              </a:extLst>
            </xdr:cNvPr>
            <xdr:cNvGraphicFramePr/>
          </xdr:nvGraphicFramePr>
          <xdr:xfrm>
            <a:off x="0" y="0"/>
            <a:ext cx="0" cy="0"/>
          </xdr:xfrm>
          <a:graphic>
            <a:graphicData uri="http://schemas.microsoft.com/office/drawing/2010/slicer">
              <sle:slicer xmlns:sle="http://schemas.microsoft.com/office/drawing/2010/slicer" name="Payment Method 1"/>
            </a:graphicData>
          </a:graphic>
        </xdr:graphicFrame>
      </mc:Choice>
      <mc:Fallback>
        <xdr:sp macro="" textlink="">
          <xdr:nvSpPr>
            <xdr:cNvPr id="0" name=""/>
            <xdr:cNvSpPr>
              <a:spLocks noTextEdit="1"/>
            </xdr:cNvSpPr>
          </xdr:nvSpPr>
          <xdr:spPr>
            <a:xfrm>
              <a:off x="9982200" y="3943350"/>
              <a:ext cx="1828800" cy="1327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501650</xdr:colOff>
      <xdr:row>20</xdr:row>
      <xdr:rowOff>0</xdr:rowOff>
    </xdr:from>
    <xdr:to>
      <xdr:col>12</xdr:col>
      <xdr:colOff>342900</xdr:colOff>
      <xdr:row>21</xdr:row>
      <xdr:rowOff>146050</xdr:rowOff>
    </xdr:to>
    <xdr:sp macro="" textlink="">
      <xdr:nvSpPr>
        <xdr:cNvPr id="2139" name="TextBox 2138">
          <a:extLst>
            <a:ext uri="{FF2B5EF4-FFF2-40B4-BE49-F238E27FC236}">
              <a16:creationId xmlns:a16="http://schemas.microsoft.com/office/drawing/2014/main" id="{24DBC312-A6BE-4B1C-8F0A-3211543DBC8D}"/>
            </a:ext>
          </a:extLst>
        </xdr:cNvPr>
        <xdr:cNvSpPr txBox="1"/>
      </xdr:nvSpPr>
      <xdr:spPr>
        <a:xfrm>
          <a:off x="5988050" y="3683000"/>
          <a:ext cx="167005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tx1">
                  <a:lumMod val="75000"/>
                  <a:lumOff val="25000"/>
                </a:schemeClr>
              </a:solidFill>
            </a:rPr>
            <a:t>Filter by Location</a:t>
          </a:r>
        </a:p>
      </xdr:txBody>
    </xdr:sp>
    <xdr:clientData/>
  </xdr:twoCellAnchor>
  <xdr:twoCellAnchor>
    <xdr:from>
      <xdr:col>16</xdr:col>
      <xdr:colOff>260350</xdr:colOff>
      <xdr:row>20</xdr:row>
      <xdr:rowOff>0</xdr:rowOff>
    </xdr:from>
    <xdr:to>
      <xdr:col>19</xdr:col>
      <xdr:colOff>139700</xdr:colOff>
      <xdr:row>21</xdr:row>
      <xdr:rowOff>127000</xdr:rowOff>
    </xdr:to>
    <xdr:sp macro="" textlink="">
      <xdr:nvSpPr>
        <xdr:cNvPr id="2140" name="TextBox 2139">
          <a:extLst>
            <a:ext uri="{FF2B5EF4-FFF2-40B4-BE49-F238E27FC236}">
              <a16:creationId xmlns:a16="http://schemas.microsoft.com/office/drawing/2014/main" id="{03DB489B-743E-4EB6-A065-E7120C25E358}"/>
            </a:ext>
          </a:extLst>
        </xdr:cNvPr>
        <xdr:cNvSpPr txBox="1"/>
      </xdr:nvSpPr>
      <xdr:spPr>
        <a:xfrm>
          <a:off x="10013950" y="3683000"/>
          <a:ext cx="17081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tx1">
                  <a:lumMod val="75000"/>
                  <a:lumOff val="25000"/>
                </a:schemeClr>
              </a:solidFill>
            </a:rPr>
            <a:t>Filter by Payment Method</a:t>
          </a:r>
        </a:p>
      </xdr:txBody>
    </xdr:sp>
    <xdr:clientData/>
  </xdr:twoCellAnchor>
  <xdr:twoCellAnchor>
    <xdr:from>
      <xdr:col>15</xdr:col>
      <xdr:colOff>552450</xdr:colOff>
      <xdr:row>15</xdr:row>
      <xdr:rowOff>12700</xdr:rowOff>
    </xdr:from>
    <xdr:to>
      <xdr:col>16</xdr:col>
      <xdr:colOff>520700</xdr:colOff>
      <xdr:row>16</xdr:row>
      <xdr:rowOff>139700</xdr:rowOff>
    </xdr:to>
    <xdr:sp macro="" textlink="'Analysis 2'!AH15">
      <xdr:nvSpPr>
        <xdr:cNvPr id="2141" name="TextBox 2140">
          <a:extLst>
            <a:ext uri="{FF2B5EF4-FFF2-40B4-BE49-F238E27FC236}">
              <a16:creationId xmlns:a16="http://schemas.microsoft.com/office/drawing/2014/main" id="{E656F46F-BB3F-9656-71CC-C6D39F4D56BE}"/>
            </a:ext>
          </a:extLst>
        </xdr:cNvPr>
        <xdr:cNvSpPr txBox="1"/>
      </xdr:nvSpPr>
      <xdr:spPr>
        <a:xfrm>
          <a:off x="9696450" y="2774950"/>
          <a:ext cx="5778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A7A4B5A-B2EC-467A-B54F-6C2EAC7D3240}" type="TxLink">
            <a:rPr lang="en-US" sz="1200" b="1" i="0" u="none" strike="noStrike">
              <a:solidFill>
                <a:srgbClr val="B4C0EE"/>
              </a:solidFill>
              <a:latin typeface="Calibri"/>
              <a:ea typeface="+mn-ea"/>
              <a:cs typeface="Calibri"/>
            </a:rPr>
            <a:pPr marL="0" indent="0"/>
            <a:t>27.4%</a:t>
          </a:fld>
          <a:endParaRPr lang="en-US" sz="1200" b="1" i="0" u="none" strike="noStrike">
            <a:solidFill>
              <a:srgbClr val="B4C0EE"/>
            </a:solidFill>
            <a:latin typeface="Calibri"/>
            <a:ea typeface="+mn-ea"/>
            <a:cs typeface="Calibri"/>
          </a:endParaRPr>
        </a:p>
      </xdr:txBody>
    </xdr:sp>
    <xdr:clientData/>
  </xdr:twoCellAnchor>
  <xdr:twoCellAnchor>
    <xdr:from>
      <xdr:col>27</xdr:col>
      <xdr:colOff>25400</xdr:colOff>
      <xdr:row>30</xdr:row>
      <xdr:rowOff>177800</xdr:rowOff>
    </xdr:from>
    <xdr:to>
      <xdr:col>27</xdr:col>
      <xdr:colOff>603250</xdr:colOff>
      <xdr:row>32</xdr:row>
      <xdr:rowOff>120650</xdr:rowOff>
    </xdr:to>
    <xdr:sp macro="" textlink="'Analysis 2'!AH14">
      <xdr:nvSpPr>
        <xdr:cNvPr id="2142" name="TextBox 2141">
          <a:extLst>
            <a:ext uri="{FF2B5EF4-FFF2-40B4-BE49-F238E27FC236}">
              <a16:creationId xmlns:a16="http://schemas.microsoft.com/office/drawing/2014/main" id="{823DDD0D-3E19-979B-F69B-C0A02B27F1B4}"/>
            </a:ext>
          </a:extLst>
        </xdr:cNvPr>
        <xdr:cNvSpPr txBox="1"/>
      </xdr:nvSpPr>
      <xdr:spPr>
        <a:xfrm>
          <a:off x="16484600" y="5702300"/>
          <a:ext cx="5778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6A11BA3-63FB-4F11-BFD2-EE63D106F5BC}" type="TxLink">
            <a:rPr lang="en-US" sz="1100" b="1" i="0" u="none" strike="noStrike">
              <a:solidFill>
                <a:srgbClr val="AEA3E5"/>
              </a:solidFill>
              <a:latin typeface="Calibri"/>
              <a:ea typeface="+mn-ea"/>
              <a:cs typeface="Calibri"/>
            </a:rPr>
            <a:t>30.0%</a:t>
          </a:fld>
          <a:endParaRPr lang="en-US" sz="1400" b="1" i="0" u="none" strike="noStrike">
            <a:solidFill>
              <a:srgbClr val="AEA3E5"/>
            </a:solidFill>
            <a:latin typeface="Calibri"/>
            <a:ea typeface="+mn-ea"/>
            <a:cs typeface="Calibri"/>
          </a:endParaRPr>
        </a:p>
      </xdr:txBody>
    </xdr:sp>
    <xdr:clientData/>
  </xdr:twoCellAnchor>
  <xdr:twoCellAnchor>
    <xdr:from>
      <xdr:col>17</xdr:col>
      <xdr:colOff>584200</xdr:colOff>
      <xdr:row>15</xdr:row>
      <xdr:rowOff>6350</xdr:rowOff>
    </xdr:from>
    <xdr:to>
      <xdr:col>18</xdr:col>
      <xdr:colOff>552450</xdr:colOff>
      <xdr:row>16</xdr:row>
      <xdr:rowOff>133350</xdr:rowOff>
    </xdr:to>
    <xdr:sp macro="" textlink="'Analysis 2'!AH14">
      <xdr:nvSpPr>
        <xdr:cNvPr id="2143" name="TextBox 2142">
          <a:extLst>
            <a:ext uri="{FF2B5EF4-FFF2-40B4-BE49-F238E27FC236}">
              <a16:creationId xmlns:a16="http://schemas.microsoft.com/office/drawing/2014/main" id="{7C8EA40C-7CD0-0693-F26A-851713E6CE2C}"/>
            </a:ext>
          </a:extLst>
        </xdr:cNvPr>
        <xdr:cNvSpPr txBox="1"/>
      </xdr:nvSpPr>
      <xdr:spPr>
        <a:xfrm>
          <a:off x="10947400" y="2768600"/>
          <a:ext cx="5778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B482DA3-C3F7-46B3-9BA6-AAB97E69FCF1}" type="TxLink">
            <a:rPr lang="en-US" sz="1200" b="1" i="0" u="none" strike="noStrike">
              <a:solidFill>
                <a:srgbClr val="4933B5"/>
              </a:solidFill>
              <a:latin typeface="Calibri"/>
              <a:ea typeface="+mn-ea"/>
              <a:cs typeface="Calibri"/>
            </a:rPr>
            <a:pPr marL="0" indent="0"/>
            <a:t>72.6%</a:t>
          </a:fld>
          <a:endParaRPr lang="en-US" sz="1200" b="1" i="0" u="none" strike="noStrike">
            <a:solidFill>
              <a:srgbClr val="4933B5"/>
            </a:solidFill>
            <a:latin typeface="Calibri"/>
            <a:ea typeface="+mn-ea"/>
            <a:cs typeface="Calibri"/>
          </a:endParaRPr>
        </a:p>
      </xdr:txBody>
    </xdr:sp>
    <xdr:clientData/>
  </xdr:twoCellAnchor>
  <xdr:twoCellAnchor>
    <xdr:from>
      <xdr:col>15</xdr:col>
      <xdr:colOff>190500</xdr:colOff>
      <xdr:row>10</xdr:row>
      <xdr:rowOff>50800</xdr:rowOff>
    </xdr:from>
    <xdr:to>
      <xdr:col>15</xdr:col>
      <xdr:colOff>285750</xdr:colOff>
      <xdr:row>10</xdr:row>
      <xdr:rowOff>139700</xdr:rowOff>
    </xdr:to>
    <xdr:sp macro="" textlink="">
      <xdr:nvSpPr>
        <xdr:cNvPr id="2144" name="Rectangle 2143">
          <a:extLst>
            <a:ext uri="{FF2B5EF4-FFF2-40B4-BE49-F238E27FC236}">
              <a16:creationId xmlns:a16="http://schemas.microsoft.com/office/drawing/2014/main" id="{54C7B6DD-D8E3-B0BB-01BD-DCFFC3F497D2}"/>
            </a:ext>
          </a:extLst>
        </xdr:cNvPr>
        <xdr:cNvSpPr/>
      </xdr:nvSpPr>
      <xdr:spPr>
        <a:xfrm>
          <a:off x="9334500" y="1892300"/>
          <a:ext cx="95250" cy="88900"/>
        </a:xfrm>
        <a:prstGeom prst="rect">
          <a:avLst/>
        </a:prstGeom>
        <a:solidFill>
          <a:srgbClr val="AEA3E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254000</xdr:colOff>
      <xdr:row>10</xdr:row>
      <xdr:rowOff>50800</xdr:rowOff>
    </xdr:from>
    <xdr:to>
      <xdr:col>17</xdr:col>
      <xdr:colOff>349250</xdr:colOff>
      <xdr:row>10</xdr:row>
      <xdr:rowOff>139700</xdr:rowOff>
    </xdr:to>
    <xdr:sp macro="" textlink="">
      <xdr:nvSpPr>
        <xdr:cNvPr id="2145" name="Rectangle 2144">
          <a:extLst>
            <a:ext uri="{FF2B5EF4-FFF2-40B4-BE49-F238E27FC236}">
              <a16:creationId xmlns:a16="http://schemas.microsoft.com/office/drawing/2014/main" id="{0DC71937-3924-4FA5-158D-24018A8B388D}"/>
            </a:ext>
          </a:extLst>
        </xdr:cNvPr>
        <xdr:cNvSpPr/>
      </xdr:nvSpPr>
      <xdr:spPr>
        <a:xfrm>
          <a:off x="10617200" y="1892300"/>
          <a:ext cx="95250" cy="88900"/>
        </a:xfrm>
        <a:prstGeom prst="rect">
          <a:avLst/>
        </a:prstGeom>
        <a:solidFill>
          <a:srgbClr val="4933B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336550</xdr:colOff>
      <xdr:row>9</xdr:row>
      <xdr:rowOff>114300</xdr:rowOff>
    </xdr:from>
    <xdr:to>
      <xdr:col>17</xdr:col>
      <xdr:colOff>19050</xdr:colOff>
      <xdr:row>11</xdr:row>
      <xdr:rowOff>25400</xdr:rowOff>
    </xdr:to>
    <xdr:sp macro="" textlink="'Analysis 2'!AE15">
      <xdr:nvSpPr>
        <xdr:cNvPr id="2147" name="TextBox 2146">
          <a:extLst>
            <a:ext uri="{FF2B5EF4-FFF2-40B4-BE49-F238E27FC236}">
              <a16:creationId xmlns:a16="http://schemas.microsoft.com/office/drawing/2014/main" id="{A6023DCD-E35C-8616-2CDF-1964C3578656}"/>
            </a:ext>
          </a:extLst>
        </xdr:cNvPr>
        <xdr:cNvSpPr txBox="1"/>
      </xdr:nvSpPr>
      <xdr:spPr>
        <a:xfrm>
          <a:off x="9480550" y="1771650"/>
          <a:ext cx="9017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628B22A-68B8-4652-BD57-DF8831BF3077}" type="TxLink">
            <a:rPr lang="en-US" sz="1200" b="0" i="0" u="none" strike="noStrike">
              <a:solidFill>
                <a:schemeClr val="tx1">
                  <a:lumMod val="95000"/>
                  <a:lumOff val="5000"/>
                </a:schemeClr>
              </a:solidFill>
              <a:latin typeface="Calibri"/>
              <a:ea typeface="+mn-ea"/>
              <a:cs typeface="Calibri"/>
            </a:rPr>
            <a:pPr marL="0" indent="0" algn="l"/>
            <a:t>Weekend</a:t>
          </a:fld>
          <a:endParaRPr lang="en-US" sz="1200" b="0" i="0" u="none" strike="noStrike">
            <a:solidFill>
              <a:schemeClr val="tx1">
                <a:lumMod val="95000"/>
                <a:lumOff val="5000"/>
              </a:schemeClr>
            </a:solidFill>
            <a:latin typeface="Calibri"/>
            <a:ea typeface="+mn-ea"/>
            <a:cs typeface="Calibri"/>
          </a:endParaRPr>
        </a:p>
      </xdr:txBody>
    </xdr:sp>
    <xdr:clientData/>
  </xdr:twoCellAnchor>
  <xdr:twoCellAnchor>
    <xdr:from>
      <xdr:col>17</xdr:col>
      <xdr:colOff>406400</xdr:colOff>
      <xdr:row>9</xdr:row>
      <xdr:rowOff>152400</xdr:rowOff>
    </xdr:from>
    <xdr:to>
      <xdr:col>19</xdr:col>
      <xdr:colOff>88900</xdr:colOff>
      <xdr:row>11</xdr:row>
      <xdr:rowOff>63500</xdr:rowOff>
    </xdr:to>
    <xdr:sp macro="" textlink="'Analysis 2'!AE14">
      <xdr:nvSpPr>
        <xdr:cNvPr id="2148" name="TextBox 2147">
          <a:extLst>
            <a:ext uri="{FF2B5EF4-FFF2-40B4-BE49-F238E27FC236}">
              <a16:creationId xmlns:a16="http://schemas.microsoft.com/office/drawing/2014/main" id="{8D6244DB-06A4-1D6E-1461-35917513182D}"/>
            </a:ext>
          </a:extLst>
        </xdr:cNvPr>
        <xdr:cNvSpPr txBox="1"/>
      </xdr:nvSpPr>
      <xdr:spPr>
        <a:xfrm>
          <a:off x="10769600" y="1809750"/>
          <a:ext cx="9017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B9B2E83-647D-4FE3-AF66-F2489EF7A308}" type="TxLink">
            <a:rPr lang="en-US" sz="1200" b="0" i="0" u="none" strike="noStrike">
              <a:solidFill>
                <a:srgbClr val="000000"/>
              </a:solidFill>
              <a:latin typeface="Calibri"/>
              <a:ea typeface="+mn-ea"/>
              <a:cs typeface="Calibri"/>
            </a:rPr>
            <a:pPr marL="0" indent="0" algn="l"/>
            <a:t>Weekday</a:t>
          </a:fld>
          <a:endParaRPr lang="en-US" sz="1200" b="0" i="0" u="none" strike="noStrike">
            <a:solidFill>
              <a:schemeClr val="tx1">
                <a:lumMod val="95000"/>
                <a:lumOff val="5000"/>
              </a:schemeClr>
            </a:solidFill>
            <a:latin typeface="Calibri"/>
            <a:ea typeface="+mn-ea"/>
            <a:cs typeface="Calibri"/>
          </a:endParaRPr>
        </a:p>
      </xdr:txBody>
    </xdr:sp>
    <xdr:clientData/>
  </xdr:twoCellAnchor>
  <xdr:twoCellAnchor>
    <xdr:from>
      <xdr:col>0</xdr:col>
      <xdr:colOff>19050</xdr:colOff>
      <xdr:row>10</xdr:row>
      <xdr:rowOff>0</xdr:rowOff>
    </xdr:from>
    <xdr:to>
      <xdr:col>3</xdr:col>
      <xdr:colOff>19050</xdr:colOff>
      <xdr:row>13</xdr:row>
      <xdr:rowOff>152400</xdr:rowOff>
    </xdr:to>
    <xdr:sp macro="" textlink="'Analysis 2'!AK16">
      <xdr:nvSpPr>
        <xdr:cNvPr id="2149" name="TextBox 2148">
          <a:extLst>
            <a:ext uri="{FF2B5EF4-FFF2-40B4-BE49-F238E27FC236}">
              <a16:creationId xmlns:a16="http://schemas.microsoft.com/office/drawing/2014/main" id="{6E295803-DFE7-1D6F-DBB1-C55C0CC733E9}"/>
            </a:ext>
          </a:extLst>
        </xdr:cNvPr>
        <xdr:cNvSpPr txBox="1"/>
      </xdr:nvSpPr>
      <xdr:spPr>
        <a:xfrm>
          <a:off x="19050" y="1841500"/>
          <a:ext cx="182880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B277B27-67AB-4A48-A204-02F1C0040AEA}" type="TxLink">
            <a:rPr lang="en-US" sz="1200" b="0" i="0" u="none" strike="noStrike">
              <a:solidFill>
                <a:srgbClr val="000000"/>
              </a:solidFill>
              <a:latin typeface="Calibri"/>
              <a:ea typeface="+mn-ea"/>
              <a:cs typeface="Calibri"/>
            </a:rPr>
            <a:pPr marL="0" indent="0" algn="l"/>
            <a:t>Quarterly Revenue Contribution by Percentage</a:t>
          </a:fld>
          <a:endParaRPr lang="en-US" sz="1200" b="0" i="0" u="none" strike="noStrike">
            <a:solidFill>
              <a:schemeClr val="tx1">
                <a:lumMod val="95000"/>
                <a:lumOff val="5000"/>
              </a:schemeClr>
            </a:solidFill>
            <a:latin typeface="Calibri"/>
            <a:ea typeface="+mn-ea"/>
            <a:cs typeface="Calibri"/>
          </a:endParaRPr>
        </a:p>
      </xdr:txBody>
    </xdr:sp>
    <xdr:clientData/>
  </xdr:twoCellAnchor>
  <xdr:twoCellAnchor>
    <xdr:from>
      <xdr:col>0</xdr:col>
      <xdr:colOff>0</xdr:colOff>
      <xdr:row>10</xdr:row>
      <xdr:rowOff>69850</xdr:rowOff>
    </xdr:from>
    <xdr:to>
      <xdr:col>0</xdr:col>
      <xdr:colOff>0</xdr:colOff>
      <xdr:row>14</xdr:row>
      <xdr:rowOff>38100</xdr:rowOff>
    </xdr:to>
    <xdr:sp macro="" textlink="'Analysis 2'!AK16">
      <xdr:nvSpPr>
        <xdr:cNvPr id="2150" name="TextBox 2149">
          <a:extLst>
            <a:ext uri="{FF2B5EF4-FFF2-40B4-BE49-F238E27FC236}">
              <a16:creationId xmlns:a16="http://schemas.microsoft.com/office/drawing/2014/main" id="{D24ED648-D5E9-171D-E04F-5A83DC0DAE1F}"/>
            </a:ext>
          </a:extLst>
        </xdr:cNvPr>
        <xdr:cNvSpPr txBox="1"/>
      </xdr:nvSpPr>
      <xdr:spPr>
        <a:xfrm>
          <a:off x="0" y="1911350"/>
          <a:ext cx="0"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B277B27-67AB-4A48-A204-02F1C0040AEA}" type="TxLink">
            <a:rPr lang="en-US" sz="1100" b="0" i="0" u="none" strike="noStrike">
              <a:solidFill>
                <a:srgbClr val="000000"/>
              </a:solidFill>
              <a:latin typeface="Calibri"/>
              <a:ea typeface="+mn-ea"/>
              <a:cs typeface="Calibri"/>
            </a:rPr>
            <a:t>Quarterly Revenue Contribution by Percentage</a:t>
          </a:fld>
          <a:endParaRPr lang="en-US" sz="1400" b="0" i="0" u="none" strike="noStrike">
            <a:solidFill>
              <a:schemeClr val="tx1">
                <a:lumMod val="95000"/>
                <a:lumOff val="5000"/>
              </a:schemeClr>
            </a:solidFill>
            <a:latin typeface="Calibri"/>
            <a:ea typeface="+mn-ea"/>
            <a:cs typeface="Calibri"/>
          </a:endParaRPr>
        </a:p>
      </xdr:txBody>
    </xdr:sp>
    <xdr:clientData/>
  </xdr:twoCellAnchor>
  <xdr:twoCellAnchor>
    <xdr:from>
      <xdr:col>3</xdr:col>
      <xdr:colOff>196850</xdr:colOff>
      <xdr:row>10</xdr:row>
      <xdr:rowOff>0</xdr:rowOff>
    </xdr:from>
    <xdr:to>
      <xdr:col>7</xdr:col>
      <xdr:colOff>44450</xdr:colOff>
      <xdr:row>11</xdr:row>
      <xdr:rowOff>133350</xdr:rowOff>
    </xdr:to>
    <xdr:sp macro="" textlink="'Analysis 2'!I23">
      <xdr:nvSpPr>
        <xdr:cNvPr id="2151" name="TextBox 2150">
          <a:extLst>
            <a:ext uri="{FF2B5EF4-FFF2-40B4-BE49-F238E27FC236}">
              <a16:creationId xmlns:a16="http://schemas.microsoft.com/office/drawing/2014/main" id="{FFE61498-AC6D-99FD-434F-5BC792E58D0E}"/>
            </a:ext>
          </a:extLst>
        </xdr:cNvPr>
        <xdr:cNvSpPr txBox="1"/>
      </xdr:nvSpPr>
      <xdr:spPr>
        <a:xfrm>
          <a:off x="2025650" y="1841500"/>
          <a:ext cx="22860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9582519-FF06-47C8-965B-219D26804C04}" type="TxLink">
            <a:rPr lang="en-US" sz="1200" b="0" i="0" u="none" strike="noStrike">
              <a:solidFill>
                <a:srgbClr val="000000"/>
              </a:solidFill>
              <a:latin typeface="Calibri"/>
              <a:ea typeface="+mn-ea"/>
              <a:cs typeface="Calibri"/>
            </a:rPr>
            <a:pPr marL="0" indent="0" algn="l"/>
            <a:t>Monthly Revenue Contribution by Percentage</a:t>
          </a:fld>
          <a:endParaRPr lang="en-US" sz="1200" b="0" i="0" u="none" strike="noStrike">
            <a:solidFill>
              <a:schemeClr val="tx1">
                <a:lumMod val="95000"/>
                <a:lumOff val="5000"/>
              </a:schemeClr>
            </a:solidFill>
            <a:latin typeface="Calibri"/>
            <a:ea typeface="+mn-ea"/>
            <a:cs typeface="Calibri"/>
          </a:endParaRPr>
        </a:p>
      </xdr:txBody>
    </xdr:sp>
    <xdr:clientData/>
  </xdr:twoCellAnchor>
  <xdr:twoCellAnchor>
    <xdr:from>
      <xdr:col>9</xdr:col>
      <xdr:colOff>469900</xdr:colOff>
      <xdr:row>9</xdr:row>
      <xdr:rowOff>177800</xdr:rowOff>
    </xdr:from>
    <xdr:to>
      <xdr:col>13</xdr:col>
      <xdr:colOff>133350</xdr:colOff>
      <xdr:row>11</xdr:row>
      <xdr:rowOff>107950</xdr:rowOff>
    </xdr:to>
    <xdr:sp macro="" textlink="'Analysis 2'!X19">
      <xdr:nvSpPr>
        <xdr:cNvPr id="2152" name="TextBox 2151">
          <a:extLst>
            <a:ext uri="{FF2B5EF4-FFF2-40B4-BE49-F238E27FC236}">
              <a16:creationId xmlns:a16="http://schemas.microsoft.com/office/drawing/2014/main" id="{3A6185BD-6D89-7E79-CC09-C129A6685E5D}"/>
            </a:ext>
          </a:extLst>
        </xdr:cNvPr>
        <xdr:cNvSpPr txBox="1"/>
      </xdr:nvSpPr>
      <xdr:spPr>
        <a:xfrm>
          <a:off x="5956300" y="1835150"/>
          <a:ext cx="21018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A87F922-937B-4D04-92C8-136263817725}" type="TxLink">
            <a:rPr lang="en-US" sz="1200" b="0" i="0" u="none" strike="noStrike">
              <a:solidFill>
                <a:srgbClr val="000000"/>
              </a:solidFill>
              <a:latin typeface="Calibri"/>
              <a:ea typeface="+mn-ea"/>
              <a:cs typeface="Calibri"/>
            </a:rPr>
            <a:pPr marL="0" indent="0" algn="l"/>
            <a:t>Weekly Revenue Contribution by Percentage</a:t>
          </a:fld>
          <a:endParaRPr lang="en-US" sz="1200" b="0" i="0" u="none" strike="noStrike">
            <a:solidFill>
              <a:schemeClr val="tx1">
                <a:lumMod val="95000"/>
                <a:lumOff val="5000"/>
              </a:schemeClr>
            </a:solidFill>
            <a:latin typeface="Calibri"/>
            <a:ea typeface="+mn-ea"/>
            <a:cs typeface="Calibri"/>
          </a:endParaRPr>
        </a:p>
      </xdr:txBody>
    </xdr:sp>
    <xdr:clientData/>
  </xdr:twoCellAnchor>
  <xdr:twoCellAnchor>
    <xdr:from>
      <xdr:col>3</xdr:col>
      <xdr:colOff>196850</xdr:colOff>
      <xdr:row>11</xdr:row>
      <xdr:rowOff>139700</xdr:rowOff>
    </xdr:from>
    <xdr:to>
      <xdr:col>9</xdr:col>
      <xdr:colOff>241300</xdr:colOff>
      <xdr:row>15</xdr:row>
      <xdr:rowOff>88900</xdr:rowOff>
    </xdr:to>
    <xdr:sp macro="" textlink="'Analysis 2'!B20">
      <xdr:nvSpPr>
        <xdr:cNvPr id="2153" name="TextBox 2152">
          <a:extLst>
            <a:ext uri="{FF2B5EF4-FFF2-40B4-BE49-F238E27FC236}">
              <a16:creationId xmlns:a16="http://schemas.microsoft.com/office/drawing/2014/main" id="{58A62CC2-D438-3566-ED51-67B4DB5E3C19}"/>
            </a:ext>
          </a:extLst>
        </xdr:cNvPr>
        <xdr:cNvSpPr txBox="1"/>
      </xdr:nvSpPr>
      <xdr:spPr>
        <a:xfrm>
          <a:off x="2025650" y="2165350"/>
          <a:ext cx="3702050"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C8AD043-3C0C-4530-A700-31CA693D22F6}" type="TxLink">
            <a:rPr lang="en-US" sz="1200" b="0" i="0" u="none" strike="noStrike">
              <a:solidFill>
                <a:srgbClr val="B4C0EE"/>
              </a:solidFill>
              <a:latin typeface="Calibri"/>
              <a:ea typeface="+mn-ea"/>
              <a:cs typeface="Calibri"/>
            </a:rPr>
            <a:t>The month of Jan, Jul and Mar which were our top performing months generated up to 37.4% of our revenue.</a:t>
          </a:fld>
          <a:endParaRPr lang="en-US" sz="1400" b="0" i="0" u="none" strike="noStrike">
            <a:solidFill>
              <a:srgbClr val="B4C0EE"/>
            </a:solidFill>
            <a:latin typeface="Calibri"/>
            <a:ea typeface="+mn-ea"/>
            <a:cs typeface="Calibri"/>
          </a:endParaRPr>
        </a:p>
      </xdr:txBody>
    </xdr:sp>
    <xdr:clientData/>
  </xdr:twoCellAnchor>
  <xdr:twoCellAnchor>
    <xdr:from>
      <xdr:col>9</xdr:col>
      <xdr:colOff>476250</xdr:colOff>
      <xdr:row>11</xdr:row>
      <xdr:rowOff>95250</xdr:rowOff>
    </xdr:from>
    <xdr:to>
      <xdr:col>14</xdr:col>
      <xdr:colOff>349250</xdr:colOff>
      <xdr:row>13</xdr:row>
      <xdr:rowOff>25400</xdr:rowOff>
    </xdr:to>
    <xdr:sp macro="" textlink="'Analysis 2'!X21">
      <xdr:nvSpPr>
        <xdr:cNvPr id="2154" name="TextBox 2153">
          <a:extLst>
            <a:ext uri="{FF2B5EF4-FFF2-40B4-BE49-F238E27FC236}">
              <a16:creationId xmlns:a16="http://schemas.microsoft.com/office/drawing/2014/main" id="{606AD33C-898A-99D9-230A-316A222807A4}"/>
            </a:ext>
          </a:extLst>
        </xdr:cNvPr>
        <xdr:cNvSpPr txBox="1"/>
      </xdr:nvSpPr>
      <xdr:spPr>
        <a:xfrm>
          <a:off x="5962650" y="2120900"/>
          <a:ext cx="292100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1FCC6CE-3162-435E-AA50-3D0E0D351BA7}" type="TxLink">
            <a:rPr lang="en-US" sz="1200" b="0" i="0" u="none" strike="noStrike">
              <a:solidFill>
                <a:srgbClr val="B4C0EE"/>
              </a:solidFill>
              <a:latin typeface="Calibri"/>
              <a:ea typeface="+mn-ea"/>
              <a:cs typeface="Calibri"/>
            </a:rPr>
            <a:pPr marL="0" indent="0" algn="l"/>
            <a:t>Top performing Weekdays on highlight</a:t>
          </a:fld>
          <a:endParaRPr lang="en-US" sz="1200" b="0" i="0" u="none" strike="noStrike">
            <a:solidFill>
              <a:srgbClr val="B4C0EE"/>
            </a:solidFill>
            <a:latin typeface="Calibri"/>
            <a:ea typeface="+mn-ea"/>
            <a:cs typeface="Calibri"/>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49.942338773151" createdVersion="8" refreshedVersion="8" minRefreshableVersion="3" recordCount="12000" xr:uid="{BA1C066C-1443-435B-9038-26104E04A05A}">
  <cacheSource type="worksheet">
    <worksheetSource name="Biscuit_Transaction_Data"/>
  </cacheSource>
  <cacheFields count="22">
    <cacheField name="Transaction Date" numFmtId="14">
      <sharedItems containsSemiMixedTypes="0" containsNonDate="0" containsDate="1" containsString="0" minDate="2024-01-01T00:00:00" maxDate="2025-01-01T00:00:00"/>
    </cacheField>
    <cacheField name="Buyer Fullname" numFmtId="0">
      <sharedItems count="9060">
        <s v="Allen Santos"/>
        <s v="Mary Rodriguez"/>
        <s v="Clinton Haynes"/>
        <s v="David Hunt"/>
        <s v="Brenda Shaw"/>
        <s v="Alexander Smith"/>
        <s v="Robert Hernandez"/>
        <s v="Jamie Steele"/>
        <s v="Samantha Wong"/>
        <s v="Gregory Gibson"/>
        <s v="Sarah Case"/>
        <s v="Taylor Wilson"/>
        <s v="Michelle Gonzales"/>
        <s v="Stephen Ellis"/>
        <s v="Jason Wilson"/>
        <s v="Terri Bailey"/>
        <s v="April Mendez"/>
        <s v="Dennis Norris"/>
        <s v="Andrea Davis"/>
        <s v="Teresa Coleman"/>
        <s v="Justin Sanchez"/>
        <s v="Sean Garcia"/>
        <s v="Erica Collins"/>
        <s v="Joseph Perez"/>
        <s v="Monica Hogan"/>
        <s v="Wendy Olsen"/>
        <s v="Kathy Morris"/>
        <s v="Mario Rubio"/>
        <s v="Julie Ortiz"/>
        <s v="Nancy Lee"/>
        <s v="Christopher Martin"/>
        <s v="Nathan Williams"/>
        <s v="Donna Jacobs"/>
        <s v="Sherri Watts"/>
        <s v="Brandon Clark"/>
        <s v="Michael Oneill"/>
        <s v="Hannah Gonzalez"/>
        <s v="Joan Hodges"/>
        <s v="Ryan Gonzales"/>
        <s v="David Romero"/>
        <s v="Shannon Butler"/>
        <s v="Theodore Peterson"/>
        <s v="Kathryn Smith"/>
        <s v="Marissa Torres"/>
        <s v="Elizabeth Nicholson"/>
        <s v="Edward Roberts"/>
        <s v="Matthew Franklin"/>
        <s v="Lindsey Oconnell"/>
        <s v="Kayla Hall"/>
        <s v="Virginia Bean"/>
        <s v="Emily Smith"/>
        <s v="Beth Kennedy"/>
        <s v="Cameron Berger"/>
        <s v="Randy Foster"/>
        <s v="Kayla James"/>
        <s v="Marcia Johnson"/>
        <s v="Tracy Calderon"/>
        <s v="Martin Martin"/>
        <s v="Judy Anderson"/>
        <s v="Nicolas Werner"/>
        <s v="Steven Anderson"/>
        <s v="Timothy Jones"/>
        <s v="Scott Day"/>
        <s v="Wesley Horne"/>
        <s v="Patricia Reed"/>
        <s v="Willie Robertson"/>
        <s v="Jason Murray"/>
        <s v="Rodney Diaz"/>
        <s v="Emily Bird"/>
        <s v="Timothy Pitts"/>
        <s v="Marcus Dickson"/>
        <s v="Beth Parrish"/>
        <s v="Marvin Rivera"/>
        <s v="Robert Cooke"/>
        <s v="Robert Padilla"/>
        <s v="Jeremy Rios"/>
        <s v="Zachary Reed"/>
        <s v="Joseph Woodward"/>
        <s v="Sharon Yates"/>
        <s v="Melissa Curtis"/>
        <s v="Jacob Kelly"/>
        <s v="Mark Williams"/>
        <s v="David Gray"/>
        <s v="Roger Rodriguez"/>
        <s v="Stephen Mason"/>
        <s v="Brett Johnson"/>
        <s v="Michael Hernandez"/>
        <s v="Donna Bailey"/>
        <s v="Jennifer Rodriguez"/>
        <s v="Tammy Shannon"/>
        <s v="James Nichols"/>
        <s v="Juan Porter"/>
        <s v="Christopher Valencia"/>
        <s v="Carlos Gallegos"/>
        <s v="Justin Wilson"/>
        <s v="Pamela Kramer"/>
        <s v="Ethan Ford"/>
        <s v="Danny Armstrong"/>
        <s v="Nathaniel Williams"/>
        <s v="Steven Reynolds"/>
        <s v="Tracy Schmidt"/>
        <s v="Ana Wallace"/>
        <s v="Gerald Calhoun"/>
        <s v="Karen Kramer"/>
        <s v="Tammy Smith"/>
        <s v="Andre Lewis"/>
        <s v="Logan Miller"/>
        <s v="Christina Watts"/>
        <s v="Richard Mendoza"/>
        <s v="Sabrina Kramer"/>
        <s v="Karen Fischer"/>
        <s v="Michelle Juarez"/>
        <s v="Daniel Roberson"/>
        <s v="Candace Odonnell"/>
        <s v="Danielle Palmer"/>
        <s v="Michael Livingston"/>
        <s v="Robert Garcia"/>
        <s v="Adrienne Wilson"/>
        <s v="Mark Garcia"/>
        <s v="Nicholas Rogers"/>
        <s v="Alexandra Potter"/>
        <s v="Diana Hall"/>
        <s v="Dawn Daniels"/>
        <s v="George Brown"/>
        <s v="Marilyn Cunningham"/>
        <s v="Samantha Howard"/>
        <s v="Nathan Frazier"/>
        <s v="Thomas Richardson"/>
        <s v="Stephanie Hawkins"/>
        <s v="Emma Hoffman"/>
        <s v="Lisa Austin"/>
        <s v="Shannon Thomas"/>
        <s v="Luis Sheppard"/>
        <s v="Sarah May"/>
        <s v="Andrea Johns"/>
        <s v="Gary Frazier"/>
        <s v="Charlotte Mueller"/>
        <s v="James Carter"/>
        <s v="Katie Rogers"/>
        <s v="Stephanie Love"/>
        <s v="Caitlin Thomas"/>
        <s v="Kathryn Clark"/>
        <s v="Brandon Brown"/>
        <s v="Anna Hopkins"/>
        <s v="Brian Kelley"/>
        <s v="Tina Collins"/>
        <s v="Caitlyn Sims"/>
        <s v="Maria Hernandez"/>
        <s v="Michael Shaw"/>
        <s v="Robert Cooper"/>
        <s v="Justin Weaver"/>
        <s v="Nicholas Williams"/>
        <s v="Aaron Young"/>
        <s v="Jennifer Williams"/>
        <s v="Theresa Duran"/>
        <s v="Ronald Romero"/>
        <s v="Emily Holden"/>
        <s v="Ian Knight"/>
        <s v="Oscar Wright"/>
        <s v="Kim Butler"/>
        <s v="Deborah Sanchez"/>
        <s v="Sarah Ray"/>
        <s v="Justin Perry"/>
        <s v="Amber Stafford"/>
        <s v="Stacie Cox"/>
        <s v="Randall Medina"/>
        <s v="Daniel Rojas"/>
        <s v="Joseph James"/>
        <s v="Jacob White"/>
        <s v="Brandon Boone"/>
        <s v="Angela Lewis"/>
        <s v="Karen Farley"/>
        <s v="Meagan Roman"/>
        <s v="Jessica Lucas"/>
        <s v="Adam Marshall"/>
        <s v="Kevin Beltran"/>
        <s v="Eric Taylor"/>
        <s v="Sara Brown"/>
        <s v="Evan Ruiz"/>
        <s v="Gabriel Friedman"/>
        <s v="Rebecca Larson"/>
        <s v="Mandy Lopez"/>
        <s v="Lawrence Jackson"/>
        <s v="David Barr"/>
        <s v="Jason Johnson"/>
        <s v="Vincent Benson"/>
        <s v="Raymond Wade"/>
        <s v="William Harper"/>
        <s v="Brandon Lopez"/>
        <s v="Alex Rosario"/>
        <s v="Melissa Smith"/>
        <s v="Morgan Wilson"/>
        <s v="Tamara Edwards"/>
        <s v="Luke Phillips"/>
        <s v="Gregory Martinez"/>
        <s v="Jason Sullivan"/>
        <s v="Linda Garcia"/>
        <s v="Heather Cohen"/>
        <s v="Audrey Friedman"/>
        <s v="Lisa Bishop"/>
        <s v="Justin Weeks"/>
        <s v="Jamie Chandler"/>
        <s v="Ann Todd"/>
        <s v="Megan Walker"/>
        <s v="Ashley Brown"/>
        <s v="Mitchell Garcia"/>
        <s v="Shannon Cannon"/>
        <s v="Brian Lucas"/>
        <s v="Stephen Nash"/>
        <s v="Robert Warren"/>
        <s v="Paula Moore"/>
        <s v="Nina Armstrong"/>
        <s v="James Duran"/>
        <s v="Christopher Oconnor"/>
        <s v="Jillian Lopez"/>
        <s v="William Skinner"/>
        <s v="Maria Holt"/>
        <s v="Miranda Bradford"/>
        <s v="Laura Parks"/>
        <s v="Linda Gomez"/>
        <s v="Victoria Rodriguez"/>
        <s v="Mary Ramsey"/>
        <s v="Patrick Parker"/>
        <s v="John Lynn"/>
        <s v="Amanda Coleman"/>
        <s v="Rita Jacobs"/>
        <s v="Kathryn Carey"/>
        <s v="William Solis"/>
        <s v="Lawrence Cruz"/>
        <s v="Julian Gutierrez"/>
        <s v="Stephanie Doyle"/>
        <s v="Timothy Oconnor"/>
        <s v="Rachel Carson"/>
        <s v="David Short"/>
        <s v="Keith Hansen"/>
        <s v="Kelli Bell"/>
        <s v="Jared Marsh"/>
        <s v="Samuel Nunez"/>
        <s v="Kenneth Franklin"/>
        <s v="Michael Bryan"/>
        <s v="Rachel Turner"/>
        <s v="Zachary Williams"/>
        <s v="Jason Harris"/>
        <s v="George Stevens"/>
        <s v="Jonathan Cisneros"/>
        <s v="Michael Willis"/>
        <s v="Paul Williams"/>
        <s v="Sarah Valdez"/>
        <s v="Robert King"/>
        <s v="Thomas Carter"/>
        <s v="Paul Smith"/>
        <s v="Tanya Taylor"/>
        <s v="James Parker"/>
        <s v="Melissa Walker"/>
        <s v="Rachel Smith"/>
        <s v="Daniel Davenport"/>
        <s v="Vickie Hull"/>
        <s v="Chris Long"/>
        <s v="Kevin Santiago"/>
        <s v="Robert Bell"/>
        <s v="Laura Vasquez"/>
        <s v="Michelle Baker"/>
        <s v="Carol Young"/>
        <s v="Brandy Myers"/>
        <s v="Anthony Kirk"/>
        <s v="Tracy Skinner"/>
        <s v="Holly Fields"/>
        <s v="Brian West"/>
        <s v="Caleb Martinez"/>
        <s v="Robert Reyes"/>
        <s v="Elizabeth Bryant"/>
        <s v="Katherine Abbott"/>
        <s v="Michelle Palmer"/>
        <s v="Rose Jenkins"/>
        <s v="Timothy Roberts"/>
        <s v="Stephen Knight"/>
        <s v="Heidi Doyle"/>
        <s v="Peter Ballard"/>
        <s v="Amanda Hughes"/>
        <s v="Crystal Cunningham"/>
        <s v="Amanda Johnson"/>
        <s v="Christina Heath"/>
        <s v="Erica Willis"/>
        <s v="Cheryl Lang"/>
        <s v="Brandon Bradley"/>
        <s v="Angela May"/>
        <s v="Micheal Murillo"/>
        <s v="Diana Collins"/>
        <s v="Clinton Ferguson"/>
        <s v="Daniel Rios"/>
        <s v="Kenneth Schmidt"/>
        <s v="Pamela Shaw"/>
        <s v="Andrew Martin"/>
        <s v="Steven Browning"/>
        <s v="Paul Gilbert"/>
        <s v="Kenneth Taylor"/>
        <s v="Jessica Rivera"/>
        <s v="Daniel Harrington"/>
        <s v="Breanna Potter"/>
        <s v="Julie Holmes"/>
        <s v="Brian Glenn"/>
        <s v="David Church"/>
        <s v="Thomas Cunningham"/>
        <s v="Rebekah Ford"/>
        <s v="Jeremy Richardson"/>
        <s v="Amy Watts"/>
        <s v="William Foster"/>
        <s v="Malik Chan"/>
        <s v="Vanessa Dean"/>
        <s v="Brianna Collins"/>
        <s v="Jessica Gonzalez"/>
        <s v="Kimberly Walker"/>
        <s v="Stephanie Kelley"/>
        <s v="Brian Jones"/>
        <s v="Antonio Miller"/>
        <s v="Amanda Hill"/>
        <s v="William Mckenzie"/>
        <s v="Claudia White"/>
        <s v="Maria Mcdonald"/>
        <s v="Kimberly Perry"/>
        <s v="Phillip Lucas"/>
        <s v="Robin Hayes"/>
        <s v="Dustin Patton"/>
        <s v="Megan Clark"/>
        <s v="Kathleen Stafford"/>
        <s v="Jeffery Myers"/>
        <s v="Kelli Thomas"/>
        <s v="Ashley Alvarado"/>
        <s v="Edward Brown"/>
        <s v="Allison Shepherd"/>
        <s v="Kayla Rollins"/>
        <s v="Brenda Simmons"/>
        <s v="Lauren Wright"/>
        <s v="Christopher Scott"/>
        <s v="Sheila Sampson"/>
        <s v="Lisa Kramer"/>
        <s v="Pamela Alvarez"/>
        <s v="Samantha Hernandez"/>
        <s v="Terri Davis"/>
        <s v="Nicole Cole"/>
        <s v="Samantha Flynn"/>
        <s v="Cindy Hansen"/>
        <s v="Jeremy Robertson"/>
        <s v="Joseph Glover"/>
        <s v="Brianna Moore"/>
        <s v="Edward Mccormick"/>
        <s v="Melissa Bush"/>
        <s v="Megan Reeves"/>
        <s v="Michael Schneider"/>
        <s v="Leslie Singleton"/>
        <s v="Gary Dillon"/>
        <s v="Susan Thompson"/>
        <s v="William Frederick"/>
        <s v="Cynthia Baker"/>
        <s v="James Garcia"/>
        <s v="Joshua Stone"/>
        <s v="Stephanie Henderson"/>
        <s v="Andrew Henderson"/>
        <s v="Oscar Morgan"/>
        <s v="Thomas Adkins"/>
        <s v="Allison Parker"/>
        <s v="Lisa May"/>
        <s v="John Mata"/>
        <s v="Robert Scott"/>
        <s v="Patricia Sanchez"/>
        <s v="James Mcmillan"/>
        <s v="Carmen Navarro"/>
        <s v="Courtney Johnston"/>
        <s v="Alexa Harris"/>
        <s v="Jacqueline Rowland"/>
        <s v="Ashley Cook"/>
        <s v="Sean Harris"/>
        <s v="Tina Zuniga"/>
        <s v="Michael Jenkins"/>
        <s v="Gregory King"/>
        <s v="Corey Smith"/>
        <s v="Amy Roberts"/>
        <s v="Manuel Gibson"/>
        <s v="Arthur Hicks"/>
        <s v="Aaron Fernandez"/>
        <s v="Ethan Saunders"/>
        <s v="Jeremy Salas"/>
        <s v="Jeremy Burns"/>
        <s v="Charles Miller"/>
        <s v="Andrew Vargas"/>
        <s v="Kathryn Kelley"/>
        <s v="Aaron Hanna"/>
        <s v="Julie Drake"/>
        <s v="Adriana Moore"/>
        <s v="Corey Roach"/>
        <s v="Alicia Scott"/>
        <s v="Christopher Smith"/>
        <s v="Joshua Gardner"/>
        <s v="Terri Baker"/>
        <s v="Kathy Harris"/>
        <s v="Paige Weber"/>
        <s v="Heather Pearson"/>
        <s v="George Montes"/>
        <s v="Jessica Martinez"/>
        <s v="William Allen"/>
        <s v="Tony Wagner"/>
        <s v="Ashley Moore"/>
        <s v="James Burke"/>
        <s v="Kristen Wells"/>
        <s v="Amanda Harvey"/>
        <s v="Joseph Scott"/>
        <s v="Heidi Rodriguez"/>
        <s v="Elizabeth Gonzalez"/>
        <s v="Gregory Smith"/>
        <s v="Calvin Douglas"/>
        <s v="Timothy Mayer"/>
        <s v="Krista Jones"/>
        <s v="Jesse Moreno"/>
        <s v="Christina Sawyer"/>
        <s v="Katherine Jenkins"/>
        <s v="Sarah Lopez"/>
        <s v="William Campbell"/>
        <s v="Diane Nguyen"/>
        <s v="Alicia Ramirez"/>
        <s v="Pamela Lee"/>
        <s v="Savannah Zimmerman"/>
        <s v="Megan Baker"/>
        <s v="Samantha Marks"/>
        <s v="David Flynn"/>
        <s v="Michele Fitzpatrick"/>
        <s v="Amber Davidson"/>
        <s v="Brian Marsh"/>
        <s v="Barbara Smith"/>
        <s v="Lonnie Simmons"/>
        <s v="Steven Stephens"/>
        <s v="Samuel Jordan"/>
        <s v="Lawrence Lopez"/>
        <s v="Joseph Davis"/>
        <s v="Erin Lozano"/>
        <s v="Billy Reed"/>
        <s v="Angel Rowland"/>
        <s v="Joseph Jensen"/>
        <s v="Victoria Morales"/>
        <s v="John Robinson"/>
        <s v="Anthony Vaughan"/>
        <s v="Terry Huffman"/>
        <s v="Kayla Obrien"/>
        <s v="Kristin Jimenez"/>
        <s v="Valerie Gould"/>
        <s v="Randall Best"/>
        <s v="Charles Marquez"/>
        <s v="Carl Torres"/>
        <s v="David Sharp"/>
        <s v="Richard Butler"/>
        <s v="Mary Hicks"/>
        <s v="Stephen Grimes"/>
        <s v="Jose Caldwell"/>
        <s v="Robert Brown"/>
        <s v="Juan Simpson"/>
        <s v="James Reynolds"/>
        <s v="Fernando Alvarez"/>
        <s v="Alex House"/>
        <s v="Cheryl Goodman"/>
        <s v="Wanda Collins"/>
        <s v="Haley Baker"/>
        <s v="Leah Brennan"/>
        <s v="Victoria Turner"/>
        <s v="Barbara Nelson"/>
        <s v="Dawn Wilson"/>
        <s v="Robert Fowler"/>
        <s v="Angela Davis"/>
        <s v="Whitney Miller"/>
        <s v="Lance Neal"/>
        <s v="Judy Hutchinson"/>
        <s v="Frank Lee"/>
        <s v="Melissa Nguyen"/>
        <s v="Anne Padilla"/>
        <s v="Taylor Brewer"/>
        <s v="Melissa Jones"/>
        <s v="Jacqueline Boyer"/>
        <s v="Michael Sharp"/>
        <s v="Daniel Young"/>
        <s v="Cynthia Thompson"/>
        <s v="John Graham"/>
        <s v="Thomas Jordan"/>
        <s v="James Steele"/>
        <s v="Christian Burnett"/>
        <s v="Shannon Anderson"/>
        <s v="Thomas Hernandez"/>
        <s v="Tyrone Garcia"/>
        <s v="Michelle Ingram"/>
        <s v="Paul Miller"/>
        <s v="Lisa Gallegos"/>
        <s v="Garrett Lopez"/>
        <s v="Frank Green"/>
        <s v="Elizabeth White"/>
        <s v="Tanya Oneal"/>
        <s v="Derek Smith"/>
        <s v="Jessica Curry"/>
        <s v="Rachel Fuentes"/>
        <s v="Diana Neal"/>
        <s v="Christopher Bullock"/>
        <s v="Alexander Owens"/>
        <s v="Terri Baxter"/>
        <s v="Tony Ball"/>
        <s v="Charles Harvey"/>
        <s v="Crystal Harris"/>
        <s v="Samantha Smith"/>
        <s v="Pamela Robbins"/>
        <s v="Patricia Moore"/>
        <s v="Rebecca Johnson"/>
        <s v="Dawn Duke"/>
        <s v="Elizabeth Farrell"/>
        <s v="Jean Farmer"/>
        <s v="Chelsey Johnson"/>
        <s v="Ashley Reid"/>
        <s v="Taylor Pearson"/>
        <s v="Keith Carlson"/>
        <s v="Nicole Thompson"/>
        <s v="Laurie Tucker"/>
        <s v="Debra Small"/>
        <s v="Debra Delgado"/>
        <s v="Shawn Cervantes"/>
        <s v="Michael Hawkins"/>
        <s v="Christian Neal"/>
        <s v="Jennifer Andrade"/>
        <s v="Michael George"/>
        <s v="Sean Roberts"/>
        <s v="Melissa Boyd"/>
        <s v="Rebekah Garrett"/>
        <s v="Collin Taylor"/>
        <s v="Louis Harper"/>
        <s v="Crystal Weaver"/>
        <s v="Dustin Hawkins"/>
        <s v="Willie Christensen"/>
        <s v="Joshua Chang"/>
        <s v="Jacqueline Watts"/>
        <s v="Diana Ford"/>
        <s v="Andrew Washington"/>
        <s v="Jeffrey Smith"/>
        <s v="Eric Velasquez"/>
        <s v="Molly Stewart"/>
        <s v="Patrick Fowler"/>
        <s v="Jennifer Nguyen"/>
        <s v="Thomas King"/>
        <s v="Alyssa Wells"/>
        <s v="Leah Green"/>
        <s v="Joshua Howell"/>
        <s v="Brittany Allen"/>
        <s v="Stephen Mitchell"/>
        <s v="Brandon Fowler"/>
        <s v="Scott Garcia"/>
        <s v="Sean Nash"/>
        <s v="Caroline Coleman"/>
        <s v="Jeffrey Miller"/>
        <s v="Deanna Conrad"/>
        <s v="George Mcgrath"/>
        <s v="Lisa Hernandez"/>
        <s v="Isaac Gallagher"/>
        <s v="Sherry Foster"/>
        <s v="Antonio Rogers"/>
        <s v="Amanda Kim"/>
        <s v="Kyle Baker"/>
        <s v="Lindsey Brown"/>
        <s v="Nicholas Baker"/>
        <s v="Christopher Holmes"/>
        <s v="Joshua Bender"/>
        <s v="Christopher Barnes"/>
        <s v="Heidi Brock"/>
        <s v="Brian Walton"/>
        <s v="Melissa Daugherty"/>
        <s v="Jeffery Dominguez"/>
        <s v="Michelle Erickson"/>
        <s v="Thomas Morris"/>
        <s v="Ethan Clayton"/>
        <s v="Samuel Grant"/>
        <s v="Madison Wright"/>
        <s v="Amy Bolton"/>
        <s v="Ronald Hodges"/>
        <s v="Steven Parsons"/>
        <s v="Richard Fowler"/>
        <s v="Benjamin Gilbert"/>
        <s v="Edward Robinson"/>
        <s v="Denise Turner"/>
        <s v="Crystal Smith"/>
        <s v="Nicholas Porter"/>
        <s v="Brandon Rodriguez"/>
        <s v="Mary Harrison"/>
        <s v="Jillian Burnett"/>
        <s v="Michael Ortiz"/>
        <s v="Laurie Vazquez"/>
        <s v="Summer Mccullough"/>
        <s v="Kelsey Roth"/>
        <s v="Andrew Tran"/>
        <s v="Sharon Rios"/>
        <s v="David Hill"/>
        <s v="David Brown"/>
        <s v="Angela Moody"/>
        <s v="Nicole Villarreal"/>
        <s v="Michael Becker"/>
        <s v="Scott Williams"/>
        <s v="Thomas Barton"/>
        <s v="Erika Wilson"/>
        <s v="James Davies"/>
        <s v="Jennifer Cooper"/>
        <s v="Aaron Glover"/>
        <s v="Michael Ewing"/>
        <s v="Catherine Nunez"/>
        <s v="Alex Fischer"/>
        <s v="Debbie Lopez"/>
        <s v="Elizabeth Mills"/>
        <s v="Anthony Branch"/>
        <s v="Kevin Roach"/>
        <s v="Jeffrey Bauer"/>
        <s v="Courtney Garcia"/>
        <s v="William Hardin"/>
        <s v="Lori Davidson"/>
        <s v="Felicia Smith"/>
        <s v="Marcus Suarez"/>
        <s v="Robert Rich"/>
        <s v="Clinton Summers"/>
        <s v="Edgar Cole"/>
        <s v="Scott Watson"/>
        <s v="Michael Johnson"/>
        <s v="Michael Todd"/>
        <s v="Tracy Butler"/>
        <s v="Cynthia Tucker"/>
        <s v="Olivia Phillips"/>
        <s v="Colleen West"/>
        <s v="Nina Reed"/>
        <s v="Chelsea Nguyen"/>
        <s v="Lisa Tran"/>
        <s v="Bradley Rosales"/>
        <s v="Donald Wagner"/>
        <s v="Carlos Hart"/>
        <s v="Leslie King"/>
        <s v="Robert Martinez"/>
        <s v="Whitney Smith"/>
        <s v="Kyle Thomas"/>
        <s v="Matthew Stewart"/>
        <s v="Charles Austin"/>
        <s v="Christian Weeks"/>
        <s v="Susan Hensley"/>
        <s v="Kevin King"/>
        <s v="Tara Peterson"/>
        <s v="Joshua Mccormick"/>
        <s v="Anthony Garza"/>
        <s v="Christopher Greene"/>
        <s v="Heidi Scott"/>
        <s v="Larry Berry"/>
        <s v="Chelsea Garcia"/>
        <s v="Lauren Cannon"/>
        <s v="Chloe Hamilton"/>
        <s v="Crystal Fitzgerald"/>
        <s v="Victoria Sullivan"/>
        <s v="Christopher Adams"/>
        <s v="John Smith"/>
        <s v="Jo Morgan"/>
        <s v="Maria Berg"/>
        <s v="David Maldonado"/>
        <s v="Rachel Clark"/>
        <s v="Erica Murphy"/>
        <s v="Debra Brown"/>
        <s v="Dustin Andrade"/>
        <s v="Brandi Gillespie"/>
        <s v="Katherine Adams"/>
        <s v="Nicole Hayden"/>
        <s v="Melissa Bond"/>
        <s v="Patrick Williams"/>
        <s v="Hannah Osborne"/>
        <s v="Christopher Thompson"/>
        <s v="Lindsay Reeves"/>
        <s v="Haley Myers"/>
        <s v="Valerie Johnston"/>
        <s v="Jennifer Estes"/>
        <s v="Destiny Smith"/>
        <s v="Christian Chambers"/>
        <s v="Tanya Cole"/>
        <s v="Benjamin Caldwell"/>
        <s v="Monica Washington"/>
        <s v="Caitlin Mcdonald"/>
        <s v="Ashley Wilson"/>
        <s v="Samuel Sawyer"/>
        <s v="Dawn Espinoza"/>
        <s v="Juan Hall"/>
        <s v="Frank Davis"/>
        <s v="Beth Smith"/>
        <s v="Mia Hill"/>
        <s v="Kenneth Macias"/>
        <s v="Chase Watts"/>
        <s v="David Hoover"/>
        <s v="Kim Randolph"/>
        <s v="Bruce Brady"/>
        <s v="Jerry Logan"/>
        <s v="Sara Arnold"/>
        <s v="Kaitlin Hart"/>
        <s v="Angelica Kelley"/>
        <s v="Lindsay Villanueva"/>
        <s v="Michelle Garcia"/>
        <s v="Donald Bradley"/>
        <s v="Cole Curry"/>
        <s v="David Thompson"/>
        <s v="Jennifer Valdez"/>
        <s v="Brandon Gonzalez"/>
        <s v="Douglas Anderson"/>
        <s v="Carol Williams"/>
        <s v="Brian Conley"/>
        <s v="Monique Mendoza"/>
        <s v="Christine Jones"/>
        <s v="Carl Robertson"/>
        <s v="Charles Brown"/>
        <s v="Daniel Logan"/>
        <s v="Jennifer Bell"/>
        <s v="Sandra Leonard"/>
        <s v="Jake Parker"/>
        <s v="Paul Davis"/>
        <s v="Paul Hardin"/>
        <s v="John Johnson"/>
        <s v="Carol King"/>
        <s v="Angelica Martinez"/>
        <s v="James Brown"/>
        <s v="Hannah Smith"/>
        <s v="Tyler Vasquez"/>
        <s v="Hannah Benjamin"/>
        <s v="Tyler Mooney"/>
        <s v="Richard Roberts"/>
        <s v="Bradley Cruz"/>
        <s v="Jacob Mercado"/>
        <s v="Madison Beck"/>
        <s v="Ashley Sanford"/>
        <s v="John Sheppard"/>
        <s v="Mary Taylor"/>
        <s v="Sarah Herrera"/>
        <s v="Brent Pratt"/>
        <s v="Christopher Willis"/>
        <s v="Gina Smith"/>
        <s v="Anthony Duncan"/>
        <s v="Adam Johnson"/>
        <s v="Daniel Lopez"/>
        <s v="Frank Fletcher"/>
        <s v="Jennifer Stewart"/>
        <s v="Leroy Garcia"/>
        <s v="Tanya Kelly"/>
        <s v="Christopher Barnett"/>
        <s v="Nicole Wright"/>
        <s v="Willie Conley"/>
        <s v="Rachel Richardson"/>
        <s v="Tommy Rodriguez"/>
        <s v="Carrie Perez"/>
        <s v="Lisa Joseph"/>
        <s v="Brandon Nguyen"/>
        <s v="Anthony Garcia"/>
        <s v="Thomas West"/>
        <s v="Kimberly Schroeder"/>
        <s v="Sherry Thompson"/>
        <s v="Cathy Hodges"/>
        <s v="Crystal Garner"/>
        <s v="Laura Wu"/>
        <s v="Brianna Clark"/>
        <s v="Robert Curry"/>
        <s v="Ashley Santos"/>
        <s v="Cindy Barrett"/>
        <s v="Theresa Grant"/>
        <s v="Alan Mills"/>
        <s v="Kelly Gonzalez"/>
        <s v="Natalie Williams"/>
        <s v="Casey Sanchez"/>
        <s v="Ryan Todd"/>
        <s v="Craig Miller"/>
        <s v="David Coleman"/>
        <s v="Cameron Hays"/>
        <s v="Andrew Jenkins"/>
        <s v="Mary Lopez"/>
        <s v="Dylan Strickland"/>
        <s v="Mark Baldwin"/>
        <s v="Daniel Blanchard"/>
        <s v="Laura Cooley"/>
        <s v="Tracy Sweeney"/>
        <s v="Brandon Richardson"/>
        <s v="David Ramirez"/>
        <s v="David Heath"/>
        <s v="Scott Olson"/>
        <s v="Cathy Davila"/>
        <s v="Kimberly Reid"/>
        <s v="Teresa Byrd"/>
        <s v="Andrew Pitts"/>
        <s v="Miguel Carlson"/>
        <s v="Anita Haney"/>
        <s v="Connie Santos"/>
        <s v="Angela Pennington"/>
        <s v="Kirk Rollins"/>
        <s v="Madeline Hatfield"/>
        <s v="Noah Kelly"/>
        <s v="Brittney Diaz"/>
        <s v="Mark Matthews"/>
        <s v="Justin Powell"/>
        <s v="Dean Kirk"/>
        <s v="Angela Montgomery"/>
        <s v="Megan Lee"/>
        <s v="April Armstrong"/>
        <s v="Nicholas Castillo"/>
        <s v="James Ryan"/>
        <s v="Kayla Rhodes"/>
        <s v="Veronica Sutton"/>
        <s v="Julie Mann"/>
        <s v="Angel Brown"/>
        <s v="Mary Miller"/>
        <s v="Nathan Shaw"/>
        <s v="Helen Lee"/>
        <s v="Christopher Fernandez"/>
        <s v="Justin Johnson"/>
        <s v="Michelle Mccullough"/>
        <s v="Karen Gordon"/>
        <s v="Kendra Griffin"/>
        <s v="James Ramos"/>
        <s v="Daniel Howell"/>
        <s v="Dylan Leach"/>
        <s v="Kelly Nixon"/>
        <s v="Lori Martinez"/>
        <s v="Samantha Clay"/>
        <s v="Adam Atkinson"/>
        <s v="Stephanie Smith"/>
        <s v="Renee Gomez"/>
        <s v="Carol Wood"/>
        <s v="Timothy Mack"/>
        <s v="Jason Johnston"/>
        <s v="Jennifer Parker"/>
        <s v="Sarah Burns"/>
        <s v="Paul Goodman"/>
        <s v="Kevin Powell"/>
        <s v="Tammy Curtis"/>
        <s v="Jennifer Palmer"/>
        <s v="Vanessa Ortiz"/>
        <s v="James Hicks"/>
        <s v="Barbara Miller"/>
        <s v="Mitchell Martinez"/>
        <s v="Jodi Weber"/>
        <s v="Megan Miller"/>
        <s v="Cynthia Burns"/>
        <s v="Sarah Martin"/>
        <s v="Rebecca Garcia"/>
        <s v="Tommy Waters"/>
        <s v="Christian Martinez"/>
        <s v="Sherry Mccoy"/>
        <s v="Glenda Green"/>
        <s v="Amy Jones"/>
        <s v="Gerald Schwartz"/>
        <s v="Steven Mullins"/>
        <s v="Brian Bryan"/>
        <s v="Michelle West"/>
        <s v="Timothy Perez"/>
        <s v="William Ryan"/>
        <s v="Eric Tucker"/>
        <s v="Caleb Booth"/>
        <s v="Deborah Bishop"/>
        <s v="Kimberly Welch"/>
        <s v="Matthew Simmons"/>
        <s v="Terrence Powell"/>
        <s v="Tammy Hernandez"/>
        <s v="Megan Jarvis"/>
        <s v="Denise Harris"/>
        <s v="Monica Gonzales"/>
        <s v="Joseph Alexander"/>
        <s v="Hannah Jones"/>
        <s v="Katherine Miller"/>
        <s v="Leslie Vaughn"/>
        <s v="Kathleen Gonzales"/>
        <s v="Ryan Anderson"/>
        <s v="Christine Bass"/>
        <s v="Briana Hooper"/>
        <s v="Logan Alexander"/>
        <s v="Christian Spencer"/>
        <s v="Jessica Barajas"/>
        <s v="Tara French"/>
        <s v="Timothy Ruiz"/>
        <s v="Wanda Maxwell"/>
        <s v="Rose Blankenship"/>
        <s v="Sharon Sherman"/>
        <s v="Daniel Russell"/>
        <s v="Katie Young"/>
        <s v="Jesse Cortez"/>
        <s v="Anthony Marshall"/>
        <s v="David Mcintyre"/>
        <s v="Kara Bentley"/>
        <s v="Vanessa Mueller"/>
        <s v="Christine Martinez"/>
        <s v="Tyler Ballard"/>
        <s v="Wayne Cortez"/>
        <s v="Zachary Wall"/>
        <s v="William Manning"/>
        <s v="Jillian Cantrell"/>
        <s v="William Potter"/>
        <s v="Norman Small"/>
        <s v="Norman Wright"/>
        <s v="Scott Shepherd"/>
        <s v="Kristina Santos"/>
        <s v="Allen Smith"/>
        <s v="Brianna Bender"/>
        <s v="Andrew Shields"/>
        <s v="James Miller"/>
        <s v="Jennifer Cruz"/>
        <s v="John Shelton"/>
        <s v="Tonya Jennings"/>
        <s v="Savannah Davis"/>
        <s v="Keith Doyle"/>
        <s v="Heather Hamilton"/>
        <s v="Bruce Patterson"/>
        <s v="Valerie Chavez"/>
        <s v="Lisa Ramsey"/>
        <s v="Charles Maldonado"/>
        <s v="Zachary Watson"/>
        <s v="Michelle Brennan"/>
        <s v="Linda Douglas"/>
        <s v="Daniel Carlson"/>
        <s v="Kendra Webster"/>
        <s v="Kristina Wilson"/>
        <s v="Victor Cuevas"/>
        <s v="Robert Wiggins"/>
        <s v="Cindy Rice"/>
        <s v="Derek Richards"/>
        <s v="Steven Sims"/>
        <s v="Andrea Lane"/>
        <s v="Samuel Mathews"/>
        <s v="Brian Welch"/>
        <s v="Randy Mcgee"/>
        <s v="Andrea Choi"/>
        <s v="Jill Miller"/>
        <s v="Nicole Baker"/>
        <s v="Dana Burns"/>
        <s v="Angela Murillo"/>
        <s v="April Mcfarland"/>
        <s v="Steven Russell"/>
        <s v="Crystal Mcdowell"/>
        <s v="Sarah Hayes"/>
        <s v="Erik Green"/>
        <s v="Travis Hill"/>
        <s v="Faith Strickland"/>
        <s v="Matthew Jones"/>
        <s v="Robert Krause"/>
        <s v="Alyssa Stewart"/>
        <s v="Kim Boyd"/>
        <s v="Karen Gonzalez"/>
        <s v="Benjamin Coleman"/>
        <s v="Cathy Schwartz"/>
        <s v="John Taylor"/>
        <s v="Krystal Clark"/>
        <s v="Crystal Knight"/>
        <s v="Rhonda Patterson"/>
        <s v="Charles Walls"/>
        <s v="Katherine Garcia"/>
        <s v="Karen Hughes"/>
        <s v="Brandon Pena"/>
        <s v="Karen Duke"/>
        <s v="Ashley Nelson"/>
        <s v="Rebecca Phillips"/>
        <s v="Roy Torres"/>
        <s v="Kyle Henderson"/>
        <s v="Dennis Mcclure"/>
        <s v="Heather Vincent"/>
        <s v="Betty Barajas"/>
        <s v="Trevor Skinner"/>
        <s v="Mike Contreras"/>
        <s v="Steven Boone"/>
        <s v="Tamara Gregory"/>
        <s v="Sheryl Peters"/>
        <s v="Curtis Murray"/>
        <s v="Ryan Davis"/>
        <s v="Zachary Blevins"/>
        <s v="Mason Cruz"/>
        <s v="Karen Salinas"/>
        <s v="Sarah Burton"/>
        <s v="Julia Bell"/>
        <s v="Tamara Caldwell"/>
        <s v="Brooke Clark"/>
        <s v="John Carrillo"/>
        <s v="Daniel Quinn"/>
        <s v="Brian Brown"/>
        <s v="Mia Cook"/>
        <s v="Jeffrey Powell"/>
        <s v="Emily Green"/>
        <s v="Ryan Gross"/>
        <s v="Angela James"/>
        <s v="Erica Byrd"/>
        <s v="Michael Farmer"/>
        <s v="Ronald Stokes"/>
        <s v="Isaac Morales"/>
        <s v="Nathan Jenkins"/>
        <s v="Jared Mcmillan"/>
        <s v="Janice Harding"/>
        <s v="Ian Scott"/>
        <s v="Michele Castillo"/>
        <s v="Jason Williams"/>
        <s v="Alexis Torres"/>
        <s v="Amanda Flores"/>
        <s v="Victoria Mitchell"/>
        <s v="Sara Hernandez"/>
        <s v="Tracy Vasquez"/>
        <s v="John Williams"/>
        <s v="Martin Johnson"/>
        <s v="Lisa Anderson"/>
        <s v="Rita Lyons"/>
        <s v="Jeremy Smith"/>
        <s v="Kimberly Stevens"/>
        <s v="Abigail Bailey"/>
        <s v="Thomas Alvarez"/>
        <s v="Alan Nicholson"/>
        <s v="Michelle Foster"/>
        <s v="William Mercer"/>
        <s v="William May"/>
        <s v="Maria Allen"/>
        <s v="Karen Carroll"/>
        <s v="Jay Reid"/>
        <s v="Joseph Bell"/>
        <s v="Michelle Guzman"/>
        <s v="Jane Holmes"/>
        <s v="Amanda Macias"/>
        <s v="Lisa Campbell"/>
        <s v="Catherine Johnson"/>
        <s v="David Castillo"/>
        <s v="Dawn Munoz"/>
        <s v="Wendy Rios"/>
        <s v="Ana Luna"/>
        <s v="Caitlin Rodriguez"/>
        <s v="Eduardo Church"/>
        <s v="Judith Randolph"/>
        <s v="Robert Black"/>
        <s v="Mark Ruiz"/>
        <s v="Ronald Davidson"/>
        <s v="Madison Watts"/>
        <s v="Christopher Flynn"/>
        <s v="Anna Day"/>
        <s v="Jenny Sparks"/>
        <s v="Susan Lynch"/>
        <s v="Phillip Bonilla"/>
        <s v="Laurie Burgess"/>
        <s v="Andrea White"/>
        <s v="Dennis Martinez"/>
        <s v="Amy Goodman"/>
        <s v="Melissa Sanders"/>
        <s v="Felicia Mendoza"/>
        <s v="Alicia Kennedy"/>
        <s v="Carl Davis"/>
        <s v="Sheri Chavez"/>
        <s v="Lawrence Smith"/>
        <s v="Kimberly Mckee"/>
        <s v="Gina Potter"/>
        <s v="Amanda Stewart"/>
        <s v="Nicole Larson"/>
        <s v="Michael Tucker"/>
        <s v="Thomas Contreras"/>
        <s v="Jasmine Smith"/>
        <s v="Christine Archer"/>
        <s v="James Elliott"/>
        <s v="Stephanie Edwards"/>
        <s v="Stephen Jackson"/>
        <s v="Holly Roberts"/>
        <s v="Joseph Young"/>
        <s v="Cynthia Hendricks"/>
        <s v="Amanda Hancock"/>
        <s v="Dennis Bean"/>
        <s v="Timothy Stafford"/>
        <s v="Joseph Patel"/>
        <s v="Lisa Shannon"/>
        <s v="Bonnie Preston"/>
        <s v="John Delgado"/>
        <s v="Juan Anderson"/>
        <s v="Jessica Miller"/>
        <s v="Antonio Oliver"/>
        <s v="Erin King"/>
        <s v="Tiffany Moore"/>
        <s v="Kenneth Rivera"/>
        <s v="Shirley Walker"/>
        <s v="Russell Rasmussen"/>
        <s v="Leslie Little"/>
        <s v="Kelly Moore"/>
        <s v="William Lopez"/>
        <s v="Angel Cameron"/>
        <s v="Erik Anderson"/>
        <s v="Michelle Morris"/>
        <s v="Jody Bush"/>
        <s v="Joanna Lowery"/>
        <s v="Linda Becker"/>
        <s v="James Martinez"/>
        <s v="Regina Holland"/>
        <s v="Margaret Harrington"/>
        <s v="Antonio Parker"/>
        <s v="Lonnie Oliver"/>
        <s v="Tracy Gonzalez"/>
        <s v="Mason Elliott"/>
        <s v="Brent Mcdonald"/>
        <s v="Kristen Lawrence"/>
        <s v="Cheryl Robinson"/>
        <s v="James Ewing"/>
        <s v="Kristine Green"/>
        <s v="Caleb David"/>
        <s v="Edward Taylor"/>
        <s v="Catherine Chen"/>
        <s v="Holly Riley"/>
        <s v="James Anthony"/>
        <s v="Reginald Martin"/>
        <s v="Matthew Hughes"/>
        <s v="Diana Martinez"/>
        <s v="Jennifer Roberts"/>
        <s v="Michael Nguyen"/>
        <s v="Joanna Sanchez"/>
        <s v="Timothy Hughes"/>
        <s v="Diane Brewer"/>
        <s v="Brian Thompson"/>
        <s v="Sarah Briggs"/>
        <s v="Dawn Vaughn"/>
        <s v="Kathryn Alvarez"/>
        <s v="Daniel Knight"/>
        <s v="Jessica Davis"/>
        <s v="Pamela Thompson"/>
        <s v="Mallory Williams"/>
        <s v="Emily Edwards"/>
        <s v="Kelly Perez"/>
        <s v="Chris Russell"/>
        <s v="Michael Hoffman"/>
        <s v="Tammy Thompson"/>
        <s v="Kimberly Johnson"/>
        <s v="Rebecca Jackson"/>
        <s v="Erika Perry"/>
        <s v="David Lee"/>
        <s v="Leslie Wallace"/>
        <s v="Dawn Johnson"/>
        <s v="Kim Stewart"/>
        <s v="Craig Rice"/>
        <s v="Sandra Thompson"/>
        <s v="Jesus Murphy"/>
        <s v="Jack Graham"/>
        <s v="James Hernandez"/>
        <s v="Kelly Lopez"/>
        <s v="Michael Johnston"/>
        <s v="Margaret Meyer"/>
        <s v="Kimberly Hodge"/>
        <s v="David Chavez"/>
        <s v="Lisa Torres"/>
        <s v="Thomas Bowman"/>
        <s v="Brian Marshall"/>
        <s v="Rachel Foster"/>
        <s v="Catherine Carter"/>
        <s v="Andrew Hernandez"/>
        <s v="Scott Dudley"/>
        <s v="Kari Rodriguez"/>
        <s v="Gregory Parks"/>
        <s v="Mark Washington"/>
        <s v="Katherine Leon"/>
        <s v="Mark Quinn"/>
        <s v="Jacob Young"/>
        <s v="Marc Guerrero"/>
        <s v="Stacy Williams"/>
        <s v="Jessica Lopez"/>
        <s v="Lauren Moore"/>
        <s v="Kayla Booker"/>
        <s v="Andrew Clark"/>
        <s v="Amanda Villarreal"/>
        <s v="Lisa Ortiz"/>
        <s v="Christopher Hull"/>
        <s v="James Burns"/>
        <s v="Michelle Smith"/>
        <s v="Andrew Cook"/>
        <s v="John Mitchell"/>
        <s v="Richard Hudson"/>
        <s v="Jennifer Brown"/>
        <s v="Allison Wilkins"/>
        <s v="Kimberly Sellers"/>
        <s v="Juan Davis"/>
        <s v="Troy Osborne"/>
        <s v="Tiffany Gonzalez"/>
        <s v="Lisa Miller"/>
        <s v="Stephanie Rodriguez"/>
        <s v="Steven Gibson"/>
        <s v="Mary Andersen"/>
        <s v="Sarah Smith"/>
        <s v="James Roy"/>
        <s v="Randy Webb"/>
        <s v="Patrick Oliver"/>
        <s v="Maria Estrada"/>
        <s v="Mitchell Joyce"/>
        <s v="Philip Martin"/>
        <s v="Alexander Sharp"/>
        <s v="Meghan Scott"/>
        <s v="Michelle Murphy"/>
        <s v="Rebekah Hurst"/>
        <s v="Michelle Conner"/>
        <s v="David Salazar"/>
        <s v="Maria Shelton"/>
        <s v="Frank Thompson"/>
        <s v="Michael Moore"/>
        <s v="Christopher Luna"/>
        <s v="Martin Bailey"/>
        <s v="Pamela Lynch"/>
        <s v="Morgan Hanson"/>
        <s v="Kathryn Conrad"/>
        <s v="Cody White"/>
        <s v="Sandra Ross"/>
        <s v="Valerie Rogers"/>
        <s v="Joseph Schmidt"/>
        <s v="Theodore Owens"/>
        <s v="Richard May"/>
        <s v="Alyssa Lynch"/>
        <s v="Alan Murphy"/>
        <s v="Kimberly Bush"/>
        <s v="Brian Young"/>
        <s v="William Herring"/>
        <s v="Stephanie Mendez"/>
        <s v="Justin Taylor"/>
        <s v="Samantha Lara"/>
        <s v="Philip Rojas"/>
        <s v="Robin Marquez"/>
        <s v="Christopher Clayton"/>
        <s v="Douglas Young"/>
        <s v="Carlos Hampton"/>
        <s v="Christopher Ortiz"/>
        <s v="Joanna Benson"/>
        <s v="Kelly Mayo"/>
        <s v="Jessica Matthews"/>
        <s v="Joshua Adams"/>
        <s v="Vanessa Cook"/>
        <s v="Johnny Stephens"/>
        <s v="Valerie Hernandez"/>
        <s v="Oscar Cordova"/>
        <s v="Pamela Rodriguez"/>
        <s v="Alyssa Gray"/>
        <s v="Marcia Johns"/>
        <s v="Stanley Simmons"/>
        <s v="Amy Reynolds"/>
        <s v="Kathleen Smith"/>
        <s v="Kristin Ward"/>
        <s v="David Kelly"/>
        <s v="Eugene Becker"/>
        <s v="Megan Lewis"/>
        <s v="John Davis"/>
        <s v="Christina Anderson"/>
        <s v="Jeffrey Knight"/>
        <s v="Heather Harmon"/>
        <s v="Kelly Murphy"/>
        <s v="Lisa Taylor"/>
        <s v="Cameron Williams"/>
        <s v="Tammy Harrison"/>
        <s v="Cheryl Lewis"/>
        <s v="Tami Wilson"/>
        <s v="Natalie Miller"/>
        <s v="Nancy Wall"/>
        <s v="Lisa Peterson"/>
        <s v="Angela Miller"/>
        <s v="Dominic Hawkins"/>
        <s v="Timothy Kim"/>
        <s v="Donald Brooks"/>
        <s v="Ashley Arnold"/>
        <s v="Preston Mann"/>
        <s v="Walter Dominguez"/>
        <s v="Angel Perkins"/>
        <s v="Jeffrey Collins"/>
        <s v="Jenna Simmons"/>
        <s v="Austin Graham"/>
        <s v="Angela Hampton"/>
        <s v="Molly Knight"/>
        <s v="Randy Dalton"/>
        <s v="Brittany Lowe"/>
        <s v="Latasha Keller"/>
        <s v="Jillian Harris"/>
        <s v="Amber Castro"/>
        <s v="Patrick Lewis"/>
        <s v="Troy Harper"/>
        <s v="Sharon Trujillo"/>
        <s v="Erika Lawrence"/>
        <s v="Michael Bowers"/>
        <s v="Donna Mcclain"/>
        <s v="Theresa Sanchez"/>
        <s v="David Williams"/>
        <s v="Jennifer Mcguire"/>
        <s v="April Johnson"/>
        <s v="Larry Shelton"/>
        <s v="Kari Romero"/>
        <s v="Jessica Jackson"/>
        <s v="Ian Smith"/>
        <s v="Eric Burton"/>
        <s v="Garrett Summers"/>
        <s v="Deborah Greer"/>
        <s v="Patrick Martinez"/>
        <s v="Evan Martin"/>
        <s v="Shannon Jensen"/>
        <s v="Kevin Bender"/>
        <s v="Cathy Roach"/>
        <s v="Judith Wood"/>
        <s v="Chloe Padilla"/>
        <s v="Sean Rodriguez"/>
        <s v="Stephen Garcia"/>
        <s v="Todd Robles"/>
        <s v="Zachary Kramer"/>
        <s v="Russell Phillips"/>
        <s v="Thomas Wade"/>
        <s v="Karen Myers"/>
        <s v="Jessica Golden"/>
        <s v="Mark Jacobs"/>
        <s v="Karen Bell"/>
        <s v="Robert Richards"/>
        <s v="Dawn Barry"/>
        <s v="William Terry"/>
        <s v="Jennifer Larsen"/>
        <s v="Michael Kelly"/>
        <s v="Courtney Norman"/>
        <s v="Bryan Dennis"/>
        <s v="Steven Johnson"/>
        <s v="Jenny Castillo"/>
        <s v="Lauren Fields"/>
        <s v="Teresa Park"/>
        <s v="Wendy Bradshaw"/>
        <s v="Kristin Rodriguez"/>
        <s v="Kimberly Davis"/>
        <s v="Linda Krause"/>
        <s v="Stephen Martinez"/>
        <s v="Frederick Montgomery"/>
        <s v="Michelle Ray"/>
        <s v="Theresa Kennedy"/>
        <s v="Eric Santos"/>
        <s v="James Collins"/>
        <s v="Matthew Hale"/>
        <s v="Jesus Carlson"/>
        <s v="George Long"/>
        <s v="Mia Gonzales"/>
        <s v="Jay Elliott"/>
        <s v="Meghan Simpson"/>
        <s v="Nathaniel Johnson"/>
        <s v="Susan Smith"/>
        <s v="William Barnes"/>
        <s v="Thomas Collins"/>
        <s v="Lori Torres"/>
        <s v="Susan Poole"/>
        <s v="Deanna Becker"/>
        <s v="Katie Wells"/>
        <s v="Sarah Arnold"/>
        <s v="Michele Cooper"/>
        <s v="Adam Allen"/>
        <s v="Stacey Jacobs"/>
        <s v="Gabriela Elliott"/>
        <s v="Samuel Williams"/>
        <s v="Tammy Park"/>
        <s v="David Valentine"/>
        <s v="Emily Peterson"/>
        <s v="Kristin Morse"/>
        <s v="Angela Jefferson"/>
        <s v="Heidi Phillips"/>
        <s v="Rose Powell"/>
        <s v="Joseph Nichols"/>
        <s v="Benjamin Davis"/>
        <s v="Eric Thompson"/>
        <s v="Stephen Carpenter"/>
        <s v="Paul Campbell"/>
        <s v="Mary Pearson"/>
        <s v="Audrey Brown"/>
        <s v="Adrienne Thomas"/>
        <s v="Amy Olson"/>
        <s v="Mary Aguilar"/>
        <s v="Shawn Dunn"/>
        <s v="Martin Aguilar"/>
        <s v="Stephen Johnson"/>
        <s v="Brandon Flynn"/>
        <s v="Catherine Norris"/>
        <s v="Jeff Warner"/>
        <s v="Ronald Jones"/>
        <s v="Victoria Phelps"/>
        <s v="Stephanie Gordon"/>
        <s v="Corey Roberson"/>
        <s v="John Duarte"/>
        <s v="Robert Adams"/>
        <s v="Roy Reynolds"/>
        <s v="Sara Ross"/>
        <s v="Megan Carr"/>
        <s v="Zachary Garcia"/>
        <s v="Melanie Wise"/>
        <s v="Patrick Patterson"/>
        <s v="Courtney Fitzgerald"/>
        <s v="Shaun Vincent"/>
        <s v="Christopher Robinson"/>
        <s v="Brandon Franklin"/>
        <s v="Timothy Castro"/>
        <s v="Charles Hernandez"/>
        <s v="Jill Davis"/>
        <s v="Patrick Padilla"/>
        <s v="Monique Campbell"/>
        <s v="Cheryl Elliott"/>
        <s v="Teresa Boyd"/>
        <s v="Monica Harris"/>
        <s v="Elizabeth Kemp"/>
        <s v="Matthew Valencia"/>
        <s v="Ashley Hamilton"/>
        <s v="Raymond Smith"/>
        <s v="Tiffany Bailey"/>
        <s v="Pamela Pena"/>
        <s v="Robert Barker"/>
        <s v="Stephen Evans"/>
        <s v="Mathew Short"/>
        <s v="John Ellis"/>
        <s v="Sean Weeks"/>
        <s v="Barbara Jones"/>
        <s v="Cynthia Munoz"/>
        <s v="Brett Webb"/>
        <s v="Christy Wagner"/>
        <s v="Michael Poole"/>
        <s v="Patrick Vasquez"/>
        <s v="Gary Ho"/>
        <s v="Brian Edwards"/>
        <s v="Paul Marshall"/>
        <s v="Jennifer Snow"/>
        <s v="Daniel Smith"/>
        <s v="Christopher Carey"/>
        <s v="Emily Martin"/>
        <s v="Brittany Collins"/>
        <s v="Amber Bentley"/>
        <s v="Patricia Daniels"/>
        <s v="Amber Baker"/>
        <s v="Jennifer Myers"/>
        <s v="Robert Waller"/>
        <s v="James Moore"/>
        <s v="Karen White"/>
        <s v="Jean Stephens"/>
        <s v="Joseph Decker"/>
        <s v="Isaac Thompson"/>
        <s v="Kristy Moore"/>
        <s v="Elizabeth Brock"/>
        <s v="Whitney Anderson"/>
        <s v="Jessica Massey"/>
        <s v="Tracy Robinson"/>
        <s v="Anthony Brown"/>
        <s v="Christopher Jones"/>
        <s v="Marissa Hendricks"/>
        <s v="Michael Peterson"/>
        <s v="Robert Turner"/>
        <s v="Trevor Smith"/>
        <s v="Vicki Hall"/>
        <s v="Michael Small"/>
        <s v="Danielle Alvarez"/>
        <s v="Amanda Duncan"/>
        <s v="Christopher Boone"/>
        <s v="Randy York"/>
        <s v="Bryan Farrell"/>
        <s v="Stephanie Williams"/>
        <s v="Dennis Garrett"/>
        <s v="Russell Martinez"/>
        <s v="Nathan Gallagher"/>
        <s v="Nicholas Smith"/>
        <s v="Samantha Watson"/>
        <s v="Christopher Wade"/>
        <s v="Timothy Larson"/>
        <s v="Bradley Pittman"/>
        <s v="Catherine Reyes"/>
        <s v="Linda Davis"/>
        <s v="Edward Neal"/>
        <s v="Kimberly Hull"/>
        <s v="Daniel Rivera"/>
        <s v="Michael Clark"/>
        <s v="Lance Robles"/>
        <s v="Carlos Peterson"/>
        <s v="Bruce Smith"/>
        <s v="Lori Anderson"/>
        <s v="Zachary Salinas"/>
        <s v="Jonathan Brock"/>
        <s v="Paula Barrett"/>
        <s v="Kyle Frost"/>
        <s v="Courtney Cain"/>
        <s v="Lori Walker"/>
        <s v="Robin Buckley"/>
        <s v="Richard Ware"/>
        <s v="Eric Lutz"/>
        <s v="Christopher Schmidt"/>
        <s v="Denise Dean"/>
        <s v="Tracy Clarke"/>
        <s v="Cathy Hicks"/>
        <s v="Reginald Mills"/>
        <s v="Kathleen Solis"/>
        <s v="Elizabeth Valencia"/>
        <s v="Steven Martin"/>
        <s v="Richard Jones"/>
        <s v="Lisa Houston"/>
        <s v="Paul Bennett"/>
        <s v="William Charles"/>
        <s v="Ryan Silva"/>
        <s v="Denise Owens"/>
        <s v="Jennifer Price"/>
        <s v="Timothy Johnson"/>
        <s v="Brittany Reynolds"/>
        <s v="Candace Johnson"/>
        <s v="Christopher Freeman"/>
        <s v="Robert Pierce"/>
        <s v="Cynthia Delgado"/>
        <s v="Erica Kelly"/>
        <s v="Debra Thomas"/>
        <s v="Caleb Hickman"/>
        <s v="Teresa Hunt"/>
        <s v="Cheryl Randolph"/>
        <s v="Sharon Daniels"/>
        <s v="Haley Ayers"/>
        <s v="Jacqueline Hall"/>
        <s v="Betty Long"/>
        <s v="Andrew Davenport"/>
        <s v="Joshua Moore"/>
        <s v="Gregory Brooks"/>
        <s v="Gregory Moore"/>
        <s v="Deanna Moore"/>
        <s v="Erin Dominguez"/>
        <s v="Paul Cochran"/>
        <s v="Robin Smith"/>
        <s v="Kimberly Cohen"/>
        <s v="Robert Pham"/>
        <s v="Veronica Strickland"/>
        <s v="Kelly Hull"/>
        <s v="Cody Brown"/>
        <s v="Cynthia Ware"/>
        <s v="Mark Black"/>
        <s v="Dana Roberts"/>
        <s v="Adriana Ramos"/>
        <s v="Dennis Davis"/>
        <s v="Joseph Austin"/>
        <s v="Donna Cook"/>
        <s v="John Melendez"/>
        <s v="Kimberly Jones"/>
        <s v="Brandy Beltran"/>
        <s v="Derek Sparks"/>
        <s v="Michelle Hall"/>
        <s v="Kristen Howell"/>
        <s v="Elizabeth Brown"/>
        <s v="Phillip Hunter"/>
        <s v="Rebecca Ruiz"/>
        <s v="Megan Reyes"/>
        <s v="Gloria Russell"/>
        <s v="Juan Miller"/>
        <s v="Michael Garcia"/>
        <s v="Alexandra Ramirez"/>
        <s v="Gerald Johnson"/>
        <s v="Derrick Martin"/>
        <s v="Nicholas Medina"/>
        <s v="William Jones"/>
        <s v="Ryan Garcia"/>
        <s v="Jennifer Morris"/>
        <s v="Spencer Le"/>
        <s v="Thomas Woodward"/>
        <s v="Jennifer Walker"/>
        <s v="Morgan Sanders"/>
        <s v="Ashley Hernandez"/>
        <s v="Jason Ellis"/>
        <s v="Jeremy Simmons"/>
        <s v="Bryan Jones"/>
        <s v="Francis Buchanan"/>
        <s v="Ian Thompson"/>
        <s v="Matthew Smith"/>
        <s v="Erin Jackson"/>
        <s v="Amy Howard"/>
        <s v="Amber Cook"/>
        <s v="Kristina Clark"/>
        <s v="Malik Mosley"/>
        <s v="Christopher Hart"/>
        <s v="John Hall"/>
        <s v="David Howell"/>
        <s v="James Ortiz"/>
        <s v="Morgan Sanchez"/>
        <s v="Vanessa Jackson"/>
        <s v="Amanda Brennan"/>
        <s v="Pamela Elliott"/>
        <s v="Zachary Stone"/>
        <s v="John Collins"/>
        <s v="Rebecca Roberts"/>
        <s v="Krystal Garner"/>
        <s v="Brandy Garcia"/>
        <s v="Gregory Black"/>
        <s v="Megan Mitchell"/>
        <s v="Jerome Reeves"/>
        <s v="Mallory Walker"/>
        <s v="Deanna Gonzalez"/>
        <s v="Ruth Montes"/>
        <s v="Johnathan Livingston"/>
        <s v="Jeffrey Mendez"/>
        <s v="Samantha Nguyen"/>
        <s v="Christopher Wood"/>
        <s v="Mark Walls"/>
        <s v="Laurie Harrington"/>
        <s v="Theresa Gibson"/>
        <s v="Samantha Campbell"/>
        <s v="Alex Martinez"/>
        <s v="John Hebert"/>
        <s v="Daniel Fuller"/>
        <s v="Charles Sharp"/>
        <s v="Olivia Reynolds"/>
        <s v="Kayla Melton"/>
        <s v="James Saunders"/>
        <s v="Carol Thomas"/>
        <s v="Samantha Pham"/>
        <s v="Jonathan Rush"/>
        <s v="Christopher Young"/>
        <s v="Michael Clarke"/>
        <s v="Sandy Gonzales"/>
        <s v="Tyler Cross"/>
        <s v="Kristen French"/>
        <s v="Christine Anderson"/>
        <s v="Heidi Brown"/>
        <s v="Elizabeth Jones"/>
        <s v="William Lane"/>
        <s v="Jessica Kennedy"/>
        <s v="Connie Bell"/>
        <s v="Jeremy Webb"/>
        <s v="Rose Stevenson"/>
        <s v="Steven Figueroa"/>
        <s v="Dustin Wilson"/>
        <s v="Barry Hansen"/>
        <s v="Craig Gray"/>
        <s v="Lisa Wells"/>
        <s v="Daniel Jones"/>
        <s v="Marcus Brown"/>
        <s v="Yolanda Scott"/>
        <s v="Rachel Bishop"/>
        <s v="Wendy Sanchez"/>
        <s v="Amy Butler"/>
        <s v="William Pena"/>
        <s v="Dawn Brown"/>
        <s v="Cheryl Washington"/>
        <s v="Steven Lester"/>
        <s v="David Salinas"/>
        <s v="James Taylor"/>
        <s v="Heidi Wilson"/>
        <s v="Jacob Ingram"/>
        <s v="Sarah Carpenter"/>
        <s v="Rose Nelson"/>
        <s v="Allison Griffith"/>
        <s v="Diana Schneider"/>
        <s v="Angela Morgan"/>
        <s v="Michael Navarro"/>
        <s v="April Leon"/>
        <s v="Javier Moore"/>
        <s v="Lisa Lopez"/>
        <s v="Angela Lee"/>
        <s v="David Meyer"/>
        <s v="Caitlyn Torres"/>
        <s v="Jason Carter"/>
        <s v="Tracy Griffin"/>
        <s v="Margaret Morales"/>
        <s v="Thomas Turner"/>
        <s v="Christopher Rogers"/>
        <s v="Lisa Snyder"/>
        <s v="Kari Thompson"/>
        <s v="Hannah Johnson"/>
        <s v="Benjamin Lee"/>
        <s v="James Winters"/>
        <s v="Kevin Cooley"/>
        <s v="Timothy Ramirez"/>
        <s v="Brent Navarro"/>
        <s v="Carl Anderson"/>
        <s v="Gregory Williams"/>
        <s v="Angela Cruz"/>
        <s v="Zachary Mckay"/>
        <s v="Jennifer Jordan"/>
        <s v="Juan Potter"/>
        <s v="Juan Schroeder"/>
        <s v="Fernando Reed"/>
        <s v="Sabrina Clark"/>
        <s v="Maria Berry"/>
        <s v="John Rhodes"/>
        <s v="Kevin Wiggins"/>
        <s v="Tom Smith"/>
        <s v="Dalton Gross"/>
        <s v="James Barrett"/>
        <s v="Erica Dudley"/>
        <s v="Laura Lucas"/>
        <s v="Jessica Thomas"/>
        <s v="Amanda Fitzgerald"/>
        <s v="Cole Winters"/>
        <s v="Daniel Bush"/>
        <s v="Matthew Higgins"/>
        <s v="Paula Singh"/>
        <s v="Erin Murray"/>
        <s v="Brittany Rogers"/>
        <s v="Andrew Conner"/>
        <s v="Robert Smith"/>
        <s v="James Johnson"/>
        <s v="William Cruz"/>
        <s v="Chelsea Hawkins"/>
        <s v="Ryan Knox"/>
        <s v="John Keller"/>
        <s v="Gary Wagner"/>
        <s v="William Thomas"/>
        <s v="Daniel Arnold"/>
        <s v="Nicole Rose"/>
        <s v="Timothy Russell"/>
        <s v="Adrian Johnson"/>
        <s v="Jennifer Graham"/>
        <s v="Collin Walton"/>
        <s v="Matthew Mcdaniel"/>
        <s v="Joshua Smith"/>
        <s v="David Orozco"/>
        <s v="Karen Mckinney"/>
        <s v="Michael Robertson"/>
        <s v="Amber Mitchell"/>
        <s v="Victoria Torres"/>
        <s v="Michelle Mcdonald"/>
        <s v="Amy Hayes"/>
        <s v="Joshua Jefferson"/>
        <s v="Victoria Woods"/>
        <s v="Matthew Ryan"/>
        <s v="Jose Benjamin"/>
        <s v="Melissa Brown"/>
        <s v="Michael Jacobs"/>
        <s v="Bryan Pena"/>
        <s v="Justin Woods"/>
        <s v="Geoffrey Turner"/>
        <s v="Christopher Vargas"/>
        <s v="Trevor Downs"/>
        <s v="Christopher Shepard"/>
        <s v="Cynthia Stokes"/>
        <s v="Jeffrey Roberson"/>
        <s v="Samuel Robbins"/>
        <s v="Krystal Hart"/>
        <s v="Michael Martinez"/>
        <s v="John Garcia"/>
        <s v="David Bond"/>
        <s v="Kelly English"/>
        <s v="Tracy Stone"/>
        <s v="Sarah Hernandez"/>
        <s v="Alicia Adkins"/>
        <s v="Ryan Mason"/>
        <s v="Colleen Thomas"/>
        <s v="Kyle Reeves"/>
        <s v="Oscar Keller"/>
        <s v="Lee Hobbs"/>
        <s v="Morgan Hayes"/>
        <s v="Joshua Mullins"/>
        <s v="Sarah Jennings"/>
        <s v="Mario Guerra"/>
        <s v="Ryan Perkins"/>
        <s v="Dennis Soto"/>
        <s v="David Young"/>
        <s v="Francisco Sharp"/>
        <s v="Karen Robinson"/>
        <s v="Kristine Larsen"/>
        <s v="Brooke Smith"/>
        <s v="Nicole Choi"/>
        <s v="Albert Kennedy"/>
        <s v="Joseph Cooper"/>
        <s v="Natalie Rice"/>
        <s v="Michelle Marsh"/>
        <s v="Ashley Owens"/>
        <s v="Mallory Newton"/>
        <s v="Laurie Gonzalez"/>
        <s v="Lauren Burton"/>
        <s v="Eric Cobb"/>
        <s v="Ashley Goodwin"/>
        <s v="Nicole Booth"/>
        <s v="Donna Torres"/>
        <s v="Molly Reed"/>
        <s v="Michelle Mccall"/>
        <s v="Jacob Moses"/>
        <s v="Bethany Howard"/>
        <s v="Cameron Stephens"/>
        <s v="Victor Poole"/>
        <s v="Tammy Howe"/>
        <s v="Joseph Gallegos"/>
        <s v="Melissa Young"/>
        <s v="Brian Cannon"/>
        <s v="Nicholas Wilson"/>
        <s v="Holly Taylor"/>
        <s v="Tanya Lopez"/>
        <s v="Michael Vaughan"/>
        <s v="Amanda Dunn"/>
        <s v="Marie Oliver"/>
        <s v="Brian Hendricks"/>
        <s v="Sheila Mcneil"/>
        <s v="Molly Skinner"/>
        <s v="Andrew Williams"/>
        <s v="Tracey Smith"/>
        <s v="Michael Bruce"/>
        <s v="Meghan Martinez"/>
        <s v="Adam Schneider"/>
        <s v="Martha Michael"/>
        <s v="Jodi Williams"/>
        <s v="Samantha Anderson"/>
        <s v="Molly Simon"/>
        <s v="Clayton Wells"/>
        <s v="Jonathan Bell"/>
        <s v="Alexandria Ferguson"/>
        <s v="Stacey Martin"/>
        <s v="Kenneth Sanchez"/>
        <s v="Lisa Patterson"/>
        <s v="Angela Morrison"/>
        <s v="Katelyn Alvarez"/>
        <s v="David Franklin"/>
        <s v="Briana Gross"/>
        <s v="Sharon Wyatt"/>
        <s v="Kelsey Payne"/>
        <s v="Alex Carlson"/>
        <s v="Matthew Allen"/>
        <s v="Jessica Johnson"/>
        <s v="Nicole Phillips"/>
        <s v="Peggy Brown"/>
        <s v="Arthur Sims"/>
        <s v="Donna Rodriguez"/>
        <s v="Edward Curry"/>
        <s v="Greg Reed"/>
        <s v="Andrew Black"/>
        <s v="Mary Lewis"/>
        <s v="Barbara Keller"/>
        <s v="Anthony Obrien"/>
        <s v="Russell Brown"/>
        <s v="Jasmine Jones"/>
        <s v="Amanda Thornton"/>
        <s v="Luis Schmidt"/>
        <s v="Sharon Palmer"/>
        <s v="Alexis Lee"/>
        <s v="Brandon Wells"/>
        <s v="Michael Young"/>
        <s v="Ryan Fernandez"/>
        <s v="Kristine Thomas"/>
        <s v="Nancy Gray"/>
        <s v="Michael Jimenez"/>
        <s v="Melissa Hunter"/>
        <s v="Jennifer Terry"/>
        <s v="Amanda Golden"/>
        <s v="Rachel Taylor"/>
        <s v="Karen Campbell"/>
        <s v="William Kerr"/>
        <s v="Patricia Mcguire"/>
        <s v="Sheila Williams"/>
        <s v="Grace Williams"/>
        <s v="Joshua Garza"/>
        <s v="Jessica Flowers"/>
        <s v="Travis Mann"/>
        <s v="Gary Adams"/>
        <s v="Diana Medina"/>
        <s v="Mary Mason"/>
        <s v="Dawn Moreno"/>
        <s v="Evelyn Winters"/>
        <s v="Daniel Rose"/>
        <s v="Jason Harvey"/>
        <s v="Cory Gomez"/>
        <s v="Hailey Arnold"/>
        <s v="Mark Carter"/>
        <s v="Christina Smith"/>
        <s v="Jeremy Miles"/>
        <s v="Jennifer Munoz"/>
        <s v="Julie Martin"/>
        <s v="David Jones"/>
        <s v="Catherine Fuller"/>
        <s v="David Stevens"/>
        <s v="William Sampson"/>
        <s v="Jessica Anderson"/>
        <s v="Kristi Mcclure"/>
        <s v="Elizabeth Sherman"/>
        <s v="Jason Hudson"/>
        <s v="Hannah Long"/>
        <s v="Christopher Cox"/>
        <s v="Andrew Chapman"/>
        <s v="Sarah Meyers"/>
        <s v="Todd Stevenson"/>
        <s v="Kent Allen"/>
        <s v="Christopher Davis"/>
        <s v="Brian Fleming"/>
        <s v="Chloe Hernandez"/>
        <s v="Steven Black"/>
        <s v="Matthew Sloan"/>
        <s v="Derek Arnold"/>
        <s v="John Burnett"/>
        <s v="Ana Williams"/>
        <s v="Michael Stewart"/>
        <s v="John Parker"/>
        <s v="Kellie Waller"/>
        <s v="Kelly Glenn"/>
        <s v="Bianca Green"/>
        <s v="Allen King"/>
        <s v="Joshua Johnson"/>
        <s v="Craig Buchanan"/>
        <s v="Nicole Lopez"/>
        <s v="Michael Stephens"/>
        <s v="Jason Schmidt"/>
        <s v="Pamela Johnson"/>
        <s v="Suzanne Green"/>
        <s v="Kent Simon"/>
        <s v="James Smith"/>
        <s v="Mark Perez"/>
        <s v="Connor Schaefer"/>
        <s v="Marc Rowe"/>
        <s v="David Torres"/>
        <s v="Anthony Mercado"/>
        <s v="Anthony Chavez"/>
        <s v="Catherine Sanchez"/>
        <s v="Jamie Graham"/>
        <s v="Alice Floyd"/>
        <s v="Jordan Morales"/>
        <s v="Oscar Berg"/>
        <s v="Nathaniel Brooks"/>
        <s v="Michael Bush"/>
        <s v="Sara Taylor"/>
        <s v="Claudia Castaneda"/>
        <s v="Steven Griffith"/>
        <s v="Carmen Ward"/>
        <s v="Laura Ruiz"/>
        <s v="Christina Bradley"/>
        <s v="Gabriela Flowers"/>
        <s v="Jonathan Harris"/>
        <s v="Bryan Sullivan"/>
        <s v="Margaret Harris"/>
        <s v="Martin Williams"/>
        <s v="Joseph Holloway"/>
        <s v="Kimberly Barker"/>
        <s v="Lauren Miller"/>
        <s v="Laura Conner"/>
        <s v="Sarah Castro"/>
        <s v="Mary Martin"/>
        <s v="Dawn Zavala"/>
        <s v="Mary Armstrong"/>
        <s v="Dawn Perez"/>
        <s v="Veronica Reeves"/>
        <s v="Ronald Roy"/>
        <s v="Michael Dixon"/>
        <s v="Katie Cox"/>
        <s v="Linda Conrad"/>
        <s v="Mary Cole"/>
        <s v="Peter Nolan"/>
        <s v="Martha Nelson"/>
        <s v="Kyle Davis"/>
        <s v="Jordan Cox"/>
        <s v="Alexander Hicks"/>
        <s v="John Ward"/>
        <s v="Darlene Nguyen"/>
        <s v="Sheri Horn"/>
        <s v="Gina Fitzgerald"/>
        <s v="Alexander Lane"/>
        <s v="Ronald Wilson"/>
        <s v="Catherine Nichols"/>
        <s v="Amy Chandler"/>
        <s v="Laura Robertson"/>
        <s v="Maxwell Montoya"/>
        <s v="Jeff Rodriguez"/>
        <s v="Daniel Hernandez"/>
        <s v="Ashley York"/>
        <s v="Shawn Molina"/>
        <s v="James Clark"/>
        <s v="Crystal Freeman"/>
        <s v="Allen Fernandez"/>
        <s v="Janet Jones"/>
        <s v="Andrew Dawson"/>
        <s v="Ryan Ruiz"/>
        <s v="Michelle Thomas"/>
        <s v="Jamie Owens"/>
        <s v="Brittany Wright"/>
        <s v="Ashley Bailey"/>
        <s v="Sarah Coffey"/>
        <s v="Gerald Arnold"/>
        <s v="Joe Sims"/>
        <s v="Tina Ward"/>
        <s v="Tracy Galloway"/>
        <s v="Tina Burns"/>
        <s v="Tricia Cox"/>
        <s v="Sandra Harmon"/>
        <s v="Joseph Robinson"/>
        <s v="Cynthia Velasquez"/>
        <s v="Lisa Cole"/>
        <s v="David Rose"/>
        <s v="Janet Perkins"/>
        <s v="Rebecca Hale"/>
        <s v="Tina Allen"/>
        <s v="Olivia Vazquez"/>
        <s v="Roger Hunt"/>
        <s v="Daniel Dixon"/>
        <s v="Donna Ramos"/>
        <s v="Shawn Walker"/>
        <s v="James Perry"/>
        <s v="Mary Brown"/>
        <s v="Ronald Scott"/>
        <s v="Rhonda Wright"/>
        <s v="Pam Figueroa"/>
        <s v="Kimberly Lee"/>
        <s v="Catherine Mendoza"/>
        <s v="Nicholas Lopez"/>
        <s v="Gwendolyn Lowe"/>
        <s v="Matthew Johnson"/>
        <s v="Cynthia Barnes"/>
        <s v="Christy Davis"/>
        <s v="Ryan Mercer"/>
        <s v="Susan Odonnell"/>
        <s v="Kelly Walls"/>
        <s v="Jesse Greer"/>
        <s v="Karen Barrett"/>
        <s v="Gregory Watson"/>
        <s v="Antonio Perez"/>
        <s v="Jimmy Ruiz"/>
        <s v="Nicholas Garcia"/>
        <s v="James Roberts"/>
        <s v="Robert Cannon"/>
        <s v="Douglas Davidson"/>
        <s v="Michael Cole"/>
        <s v="Brian Mcneil"/>
        <s v="Benjamin Stokes"/>
        <s v="Bradley Guerrero"/>
        <s v="David Mcdonald"/>
        <s v="Michael Simpson"/>
        <s v="Madison Hayes"/>
        <s v="Elizabeth Pruitt"/>
        <s v="Edward Morse"/>
        <s v="Adriana Howe"/>
        <s v="Hailey Strickland"/>
        <s v="Kenneth Carey"/>
        <s v="Jessica Grant"/>
        <s v="Steven Hughes"/>
        <s v="John Glover"/>
        <s v="Margaret Ward"/>
        <s v="Danielle Weber"/>
        <s v="Jason Lopez"/>
        <s v="Amy Dyer"/>
        <s v="William Williams"/>
        <s v="Tiffany Lee"/>
        <s v="Jacob Bauer"/>
        <s v="Ellen Hardy"/>
        <s v="Ashley Thomas"/>
        <s v="William Martin"/>
        <s v="Elizabeth Cox"/>
        <s v="Jesse Campbell"/>
        <s v="Alison Johns"/>
        <s v="Joshua Duran"/>
        <s v="Tiffany Bolton"/>
        <s v="Jeffrey Gibson"/>
        <s v="Destiny Gibbs"/>
        <s v="Tammy Burton"/>
        <s v="Lisa Martinez"/>
        <s v="James Bowers"/>
        <s v="Marcus Norton"/>
        <s v="Dominique Riddle"/>
        <s v="William Valencia"/>
        <s v="Lance Butler"/>
        <s v="Patricia Williams"/>
        <s v="Chelsea Saunders"/>
        <s v="Gerald Moran"/>
        <s v="Sheryl Barnes"/>
        <s v="Robert Woodard"/>
        <s v="Kelly Rodriguez"/>
        <s v="Amanda Taylor"/>
        <s v="Amber Miller"/>
        <s v="Joel Hensley"/>
        <s v="James Dean"/>
        <s v="Lisa Lee"/>
        <s v="Jared Burke"/>
        <s v="Edward Martin"/>
        <s v="Sharon Arnold"/>
        <s v="Sean Fletcher"/>
        <s v="Maria Kline"/>
        <s v="Justin Ray"/>
        <s v="Kelly Reid"/>
        <s v="Kristy Ryan"/>
        <s v="Jennifer Robinson"/>
        <s v="James Bailey"/>
        <s v="Thomas Powell"/>
        <s v="Jennifer Diaz"/>
        <s v="Laura Quinn"/>
        <s v="David Davis"/>
        <s v="Chris Lee"/>
        <s v="Morgan Roberts"/>
        <s v="Vickie Kelly"/>
        <s v="Paul Brown"/>
        <s v="Matthew Rodriguez"/>
        <s v="Nicholas Sanders"/>
        <s v="Pamela Smith"/>
        <s v="Kimberly Lopez"/>
        <s v="Virginia Matthews"/>
        <s v="Kristy Farrell"/>
        <s v="Zachary Brown"/>
        <s v="Juan Barnett"/>
        <s v="Joseph Roberts"/>
        <s v="Patrick Dyer"/>
        <s v="Aaron Cox"/>
        <s v="David Wang"/>
        <s v="Michael Yu"/>
        <s v="John Martinez"/>
        <s v="Angela Wagner"/>
        <s v="James Santos"/>
        <s v="Katherine Pittman"/>
        <s v="Shawn Lopez"/>
        <s v="Kevin Reed"/>
        <s v="Kathleen Owens"/>
        <s v="Morgan Hammond"/>
        <s v="David Irwin"/>
        <s v="Ronald Hanna"/>
        <s v="Brian Stone"/>
        <s v="Robert Davis"/>
        <s v="Matthew Stephens"/>
        <s v="Bobby Kent"/>
        <s v="David Richard"/>
        <s v="Karen Morrow"/>
        <s v="Brittany Murphy"/>
        <s v="Joanna Roberts"/>
        <s v="Robert Williams"/>
        <s v="Kevin Mitchell"/>
        <s v="Andrea Collins"/>
        <s v="Courtney Graves"/>
        <s v="Amanda Boone"/>
        <s v="Robert Martin"/>
        <s v="Shannon Johnson"/>
        <s v="Julia Owens"/>
        <s v="Renee Schultz"/>
        <s v="Ryan Jackson"/>
        <s v="Joseph Holt"/>
        <s v="Jeremy Walker"/>
        <s v="Stephen Dalton"/>
        <s v="Tyler Peterson"/>
        <s v="Jeremiah Clark"/>
        <s v="Gregory Porter"/>
        <s v="Janice Cox"/>
        <s v="Jason Rivera"/>
        <s v="Cristina Torres"/>
        <s v="Courtney Carr"/>
        <s v="Sara Parker"/>
        <s v="Nicholas Stone"/>
        <s v="Courtney Valentine"/>
        <s v="James Carpenter"/>
        <s v="Danielle Taylor"/>
        <s v="Rebecca Rush"/>
        <s v="Amy Fisher"/>
        <s v="Joseph Estes"/>
        <s v="Misty Morris"/>
        <s v="Thomas Ramos"/>
        <s v="Christopher Atkins"/>
        <s v="Jennifer Solis"/>
        <s v="Michael Welch"/>
        <s v="Robert Alexander"/>
        <s v="Brian Hood"/>
        <s v="Scott Wilson"/>
        <s v="Brandon Wade"/>
        <s v="Diane Ramirez"/>
        <s v="Allison Hall"/>
        <s v="Kimberly Moore"/>
        <s v="Kenneth Ferguson"/>
        <s v="Robin Clay"/>
        <s v="Christina Hernandez"/>
        <s v="Barbara Sims"/>
        <s v="Joe Kent"/>
        <s v="Diane Banks"/>
        <s v="Karen Stanton"/>
        <s v="Claudia Duarte"/>
        <s v="Shirley Sullivan"/>
        <s v="Alejandro Hughes"/>
        <s v="Dawn Black"/>
        <s v="Richard Bush"/>
        <s v="Brittany Young"/>
        <s v="Gina Wong"/>
        <s v="Cindy Stokes"/>
        <s v="April Schmidt"/>
        <s v="Katie Sanchez"/>
        <s v="Melissa Johnson"/>
        <s v="Ronald King"/>
        <s v="Kelsey Hogan"/>
        <s v="William White"/>
        <s v="Joseph Thomas"/>
        <s v="Adam Harris"/>
        <s v="Kerry Cook"/>
        <s v="Carolyn Rogers"/>
        <s v="Lindsey Walker"/>
        <s v="Tabitha Harris"/>
        <s v="Joseph Lee"/>
        <s v="Joshua Friedman"/>
        <s v="Benjamin Lang"/>
        <s v="Robin Ellis"/>
        <s v="Nicholas Wagner"/>
        <s v="Robert Dawson"/>
        <s v="Courtney Shepherd"/>
        <s v="Kimberly Jackson"/>
        <s v="Tanya Allen"/>
        <s v="Katie Anderson"/>
        <s v="Kyle Mueller"/>
        <s v="Cynthia Mathis"/>
        <s v="Jeffrey Price"/>
        <s v="Ellen Newman"/>
        <s v="Jenna Newman"/>
        <s v="Steven Stewart"/>
        <s v="Katelyn Chambers"/>
        <s v="Ronald Stevenson"/>
        <s v="Brianna Smith"/>
        <s v="Brandon Cortez"/>
        <s v="Brenda Campbell"/>
        <s v="Kaitlyn Parrish"/>
        <s v="Donald Wright"/>
        <s v="Hannah Cruz"/>
        <s v="James Thompson"/>
        <s v="Molly Blevins"/>
        <s v="Kylie Jones"/>
        <s v="Justin Galloway"/>
        <s v="Nicholas Gomez"/>
        <s v="Ashley Collier"/>
        <s v="Blake Castro"/>
        <s v="Renee Donovan"/>
        <s v="Crystal Anderson"/>
        <s v="Ryan Harmon"/>
        <s v="John Patton"/>
        <s v="Shannon Rodriguez"/>
        <s v="Richard Pace"/>
        <s v="Thomas Watson"/>
        <s v="William Harris"/>
        <s v="Matthew Lopez"/>
        <s v="Laurie Ramirez"/>
        <s v="Miranda Schwartz"/>
        <s v="Jesse Reeves"/>
        <s v="Monica Powers"/>
        <s v="Janice Weber"/>
        <s v="Mary Cobb"/>
        <s v="Brian Owens"/>
        <s v="Diana Lamb"/>
        <s v="Spencer Nolan"/>
        <s v="Jennifer Wong"/>
        <s v="Kathleen Velazquez"/>
        <s v="Michelle Sandoval"/>
        <s v="Dalton Phillips"/>
        <s v="Christine Harrington"/>
        <s v="Stacy Burton"/>
        <s v="Sheri Lowe"/>
        <s v="Jose Webster"/>
        <s v="Annette West"/>
        <s v="Christian Kennedy"/>
        <s v="Mike Brennan"/>
        <s v="Angela Jones"/>
        <s v="Maria Wood"/>
        <s v="Bonnie Turner"/>
        <s v="Samantha Rodriguez"/>
        <s v="Alexandra Crawford"/>
        <s v="Scott Boyer"/>
        <s v="Michelle Carrillo"/>
        <s v="Autumn Hernandez"/>
        <s v="Stephanie Le"/>
        <s v="Brittany Clark"/>
        <s v="Albert Mcdonald"/>
        <s v="Alicia Quinn"/>
        <s v="Dustin Greer"/>
        <s v="Kaitlyn Reed"/>
        <s v="Kayla Parker"/>
        <s v="Olivia Bullock"/>
        <s v="Daniel Wright"/>
        <s v="Natasha Meza"/>
        <s v="Matthew Hall"/>
        <s v="Sara Curtis"/>
        <s v="William Chen"/>
        <s v="Jeremy Pruitt"/>
        <s v="Michael Ramirez"/>
        <s v="Monica Rogers"/>
        <s v="Susan Horton"/>
        <s v="Krista Beard"/>
        <s v="Mary Rodgers"/>
        <s v="Dustin Barnes"/>
        <s v="Andrew Jones"/>
        <s v="Stephanie Howell"/>
        <s v="Gabriela Wells"/>
        <s v="David Owens"/>
        <s v="Jason Caldwell"/>
        <s v="William Ross"/>
        <s v="Lisa Walters"/>
        <s v="Sara Malone"/>
        <s v="Michael Krueger"/>
        <s v="Sharon Fuller"/>
        <s v="Kyle Hines"/>
        <s v="Timothy Ferguson"/>
        <s v="Amanda Lopez"/>
        <s v="Frank Wood"/>
        <s v="Amanda Werner"/>
        <s v="Shannon Lopez"/>
        <s v="Jorge Lozano"/>
        <s v="Nathaniel Brown"/>
        <s v="Erik Deleon"/>
        <s v="Stanley Lynn"/>
        <s v="Rita Brewer"/>
        <s v="Craig Carey"/>
        <s v="Debra Thompson"/>
        <s v="Michael Townsend"/>
        <s v="Chase Garcia"/>
        <s v="Carol Diaz"/>
        <s v="Natalie Carter"/>
        <s v="Kaylee Roberts"/>
        <s v="Damon Harris"/>
        <s v="Laura Spencer"/>
        <s v="Samantha Ramos"/>
        <s v="Jennifer Thompson"/>
        <s v="Sara Daniels"/>
        <s v="Sharon Stewart"/>
        <s v="Vernon Avila"/>
        <s v="Steven Bullock"/>
        <s v="Nicole Williams"/>
        <s v="Patrick Johnson"/>
        <s v="William Alexander"/>
        <s v="Heather Herring"/>
        <s v="Marvin Johnson"/>
        <s v="Joshua Williams"/>
        <s v="Benjamin Miller"/>
        <s v="Jennifer Rodgers"/>
        <s v="Megan Franco"/>
        <s v="Jacqueline Cook"/>
        <s v="Caroline Brooks"/>
        <s v="Eric Glass"/>
        <s v="Patrick Young"/>
        <s v="Kevin Strickland"/>
        <s v="Erin Davis"/>
        <s v="Rachel Sutton"/>
        <s v="Courtney Martin"/>
        <s v="Dustin Hoffman"/>
        <s v="Wanda Graham"/>
        <s v="Charles Barr"/>
        <s v="Samantha Flores"/>
        <s v="Christopher Wilson"/>
        <s v="Nathan Soto"/>
        <s v="Cristina Taylor"/>
        <s v="Karen Smith"/>
        <s v="Jessica Payne"/>
        <s v="Linda Cline"/>
        <s v="Kevin Ramirez"/>
        <s v="Brandon Martinez"/>
        <s v="Julie Jimenez"/>
        <s v="Charles Carey"/>
        <s v="Julie Rowe"/>
        <s v="Philip Tucker"/>
        <s v="Gina Lewis"/>
        <s v="Kayla Evans"/>
        <s v="Derek Foster"/>
        <s v="Kimberly Taylor"/>
        <s v="Jeffrey Gomez"/>
        <s v="Alicia Rogers"/>
        <s v="Christine Goodman"/>
        <s v="Tracy Murray"/>
        <s v="Brian Sexton"/>
        <s v="Maria Arnold"/>
        <s v="Rodney Fisher"/>
        <s v="Gregory Buchanan"/>
        <s v="Bryan Sanchez"/>
        <s v="Trevor Spencer"/>
        <s v="Ricardo Stevens"/>
        <s v="Matthew Russo"/>
        <s v="Christopher Garcia"/>
        <s v="Kevin Smith"/>
        <s v="Annette Brown"/>
        <s v="Lauren Murphy"/>
        <s v="Mary Tran"/>
        <s v="Charles Lee"/>
        <s v="Timothy Lawrence"/>
        <s v="Mary Smith"/>
        <s v="Robert Lopez"/>
        <s v="Donna Weber"/>
        <s v="Vanessa Bryant"/>
        <s v="Dustin Krueger"/>
        <s v="Lisa Francis"/>
        <s v="Kenneth Hicks"/>
        <s v="Angela Williams"/>
        <s v="Danielle Rogers"/>
        <s v="Roy Pittman"/>
        <s v="Clifford Rodriguez"/>
        <s v="Brittany Hernandez"/>
        <s v="Alyssa Gonzalez"/>
        <s v="Alexandria Cardenas"/>
        <s v="Tiffany Vaughn"/>
        <s v="Ian Martin"/>
        <s v="Derek Franco"/>
        <s v="Olivia Maxwell"/>
        <s v="Jared Haynes"/>
        <s v="Kara Ruiz"/>
        <s v="Stacy Middleton"/>
        <s v="Kelly Tucker"/>
        <s v="David Johnson"/>
        <s v="Calvin Mccarthy"/>
        <s v="Jonathan Weber"/>
        <s v="Mary Norman"/>
        <s v="Emily White"/>
        <s v="Bobby Adams"/>
        <s v="Andrew Luna"/>
        <s v="Amanda Cox"/>
        <s v="Lauren Wood"/>
        <s v="Heather Gregory"/>
        <s v="Stephen Smith"/>
        <s v="Sean Miller"/>
        <s v="Amy Lawrence"/>
        <s v="Timothy Mcdaniel"/>
        <s v="Gabriel Dunlap"/>
        <s v="Andrew Cunningham"/>
        <s v="Andrew Wells"/>
        <s v="Vickie Graves"/>
        <s v="Alexandra Garcia"/>
        <s v="Jon Shepherd"/>
        <s v="Pedro Tran"/>
        <s v="Laura Anderson"/>
        <s v="Tara Taylor"/>
        <s v="Ashley Richardson"/>
        <s v="Thomas Webb"/>
        <s v="Daniel Benson"/>
        <s v="Crystal Bates"/>
        <s v="Leon Villanueva"/>
        <s v="Lisa Jordan"/>
        <s v="Briana Cortez"/>
        <s v="Erika Williams"/>
        <s v="Katherine Baker"/>
        <s v="Craig Page"/>
        <s v="Kristy Warner"/>
        <s v="Debra Rogers"/>
        <s v="Dale Bailey"/>
        <s v="Keith Miranda"/>
        <s v="Ryan Farrell"/>
        <s v="Rebecca May"/>
        <s v="Monica Smith"/>
        <s v="Debra Sanchez"/>
        <s v="Carol Turner"/>
        <s v="James Porter"/>
        <s v="Paul Bates"/>
        <s v="Ross Johnson"/>
        <s v="Kathleen Murphy"/>
        <s v="Dennis Curtis"/>
        <s v="Judy Oliver"/>
        <s v="Timothy Smith"/>
        <s v="Anna Brooks"/>
        <s v="Kerry Mccoy"/>
        <s v="Angela Delgado"/>
        <s v="Deborah Thomas"/>
        <s v="Nathan Gardner"/>
        <s v="Margaret Grant"/>
        <s v="Kenneth Reed"/>
        <s v="Sarah Woodward"/>
        <s v="Karen Anderson"/>
        <s v="Danielle Johnson"/>
        <s v="Michael Hall"/>
        <s v="Theodore Barnes"/>
        <s v="Gloria Jones"/>
        <s v="Paul Hernandez"/>
        <s v="Danielle Obrien"/>
        <s v="James Dalton"/>
        <s v="Austin Hanson"/>
        <s v="Brandi Scott"/>
        <s v="James Jackson"/>
        <s v="Autumn Reed"/>
        <s v="Shannon Sexton"/>
        <s v="Timothy Greene"/>
        <s v="Lisa Davis"/>
        <s v="Angela House"/>
        <s v="Mariah Watson"/>
        <s v="Patricia Le"/>
        <s v="Paula Riddle"/>
        <s v="Holly Burgess"/>
        <s v="Bryan Lopez"/>
        <s v="Dawn Clark"/>
        <s v="Gary Thompson"/>
        <s v="Malik Turner"/>
        <s v="Caitlin Reed"/>
        <s v="Zoe Long"/>
        <s v="Brandy Oneill"/>
        <s v="Eric Nixon"/>
        <s v="Dustin Reyes"/>
        <s v="Adrienne Stokes"/>
        <s v="Richard Munoz"/>
        <s v="Cory Alvarez"/>
        <s v="Melissa Freeman"/>
        <s v="Thomas Prince"/>
        <s v="Jason Miranda"/>
        <s v="Jeffery Harmon"/>
        <s v="Justin Odom"/>
        <s v="Anne Reed"/>
        <s v="Jon Hunter"/>
        <s v="Mario Sheppard"/>
        <s v="Kimberly Thompson"/>
        <s v="Jennifer Mcdaniel"/>
        <s v="Jaclyn Sanchez"/>
        <s v="Raymond Andrews"/>
        <s v="Damon Perez"/>
        <s v="Nicholas Boyer"/>
        <s v="Joseph Mahoney"/>
        <s v="Julian Grant"/>
        <s v="Brent Conner"/>
        <s v="Lauren Thomas"/>
        <s v="Clinton Walsh"/>
        <s v="Allison Brown"/>
        <s v="Brian Gregory"/>
        <s v="Michael Wagner"/>
        <s v="Janice Vargas"/>
        <s v="Carolyn Garcia"/>
        <s v="Robert Fuller"/>
        <s v="Samantha Johnson"/>
        <s v="Michelle Davis"/>
        <s v="Lori Sharp"/>
        <s v="Karen Jones"/>
        <s v="Jason Stewart"/>
        <s v="Joshua Carlson"/>
        <s v="David Clark"/>
        <s v="Carmen Guerrero"/>
        <s v="Leah Holland"/>
        <s v="Gerald Clark"/>
        <s v="Laura Reed"/>
        <s v="Desiree Boyle"/>
        <s v="John Frazier"/>
        <s v="Steven Alvarez"/>
        <s v="Aaron Castro"/>
        <s v="Regina Bailey"/>
        <s v="Robert Lawrence"/>
        <s v="Catherine Anderson"/>
        <s v="Virginia Miranda"/>
        <s v="Gregory Fisher"/>
        <s v="Thomas Walker"/>
        <s v="Angela Mercer"/>
        <s v="Heather Miller"/>
        <s v="Johnny Chambers"/>
        <s v="Timothy Baldwin"/>
        <s v="Brian Wood"/>
        <s v="Danielle West"/>
        <s v="James Castaneda"/>
        <s v="Lori Todd"/>
        <s v="Erica Wells"/>
        <s v="Amanda Andersen"/>
        <s v="Angela Fisher"/>
        <s v="Emily Young"/>
        <s v="Nathan Ramos"/>
        <s v="Elizabeth Price"/>
        <s v="Sheri Ward"/>
        <s v="James Lewis"/>
        <s v="Sue Mccarthy"/>
        <s v="Rodney Miller"/>
        <s v="Meghan Huang"/>
        <s v="Kathryn West"/>
        <s v="Kimberly Huffman"/>
        <s v="Michelle Johnson"/>
        <s v="Rebecca Foster"/>
        <s v="Robin Brown"/>
        <s v="Christina Robinson"/>
        <s v="James Calderon"/>
        <s v="Adam Webb"/>
        <s v="Tammy Gomez"/>
        <s v="Robin Rice"/>
        <s v="Nicole Long"/>
        <s v="Renee Brewer"/>
        <s v="Stephanie Howard"/>
        <s v="Kimberly Smith"/>
        <s v="Denise Williams"/>
        <s v="Timothy Bell"/>
        <s v="Shelby Baker"/>
        <s v="Tamara Woods"/>
        <s v="Alan Garza"/>
        <s v="Rebecca Smith"/>
        <s v="Erica Davis"/>
        <s v="David Walker"/>
        <s v="Dennis Simpson"/>
        <s v="Henry Santiago"/>
        <s v="Christopher Kramer"/>
        <s v="Meghan Sims"/>
        <s v="Jodi Newman"/>
        <s v="Christopher Strickland"/>
        <s v="Laura Duran"/>
        <s v="Krista Armstrong"/>
        <s v="Cody Miller"/>
        <s v="Christina Davenport"/>
        <s v="Julian Ray"/>
        <s v="Steven Watson"/>
        <s v="Richard Murray"/>
        <s v="Kristen Fields"/>
        <s v="Rachel Calderon"/>
        <s v="Kevin Meyer"/>
        <s v="Lisa King"/>
        <s v="Kelly Hill"/>
        <s v="Vincent Rojas"/>
        <s v="Elizabeth Morton"/>
        <s v="Glenda Knight"/>
        <s v="Malik Powell"/>
        <s v="Denise Lopez"/>
        <s v="Hayley Martin"/>
        <s v="Randy Johnson"/>
        <s v="Joseph Williams"/>
        <s v="Joseph Smith"/>
        <s v="Cindy Cross"/>
        <s v="Leslie Jimenez"/>
        <s v="Lisa Williams"/>
        <s v="Valerie Martinez"/>
        <s v="Carlos Howell"/>
        <s v="Lauren Summers"/>
        <s v="Thomas Rhodes"/>
        <s v="Denise Norman"/>
        <s v="Rebecca Levy"/>
        <s v="Kenneth Perkins"/>
        <s v="Jason Yu"/>
        <s v="Brenda Boyle"/>
        <s v="Amanda Walker"/>
        <s v="John Zavala"/>
        <s v="Joshua Serrano"/>
        <s v="Vincent Avila"/>
        <s v="Heidi Gonzalez"/>
        <s v="Kelly Bennett"/>
        <s v="David Roberts"/>
        <s v="William Stone"/>
        <s v="Megan Shea"/>
        <s v="Shane Cordova"/>
        <s v="Michelle Russell"/>
        <s v="Brenda Richards"/>
        <s v="Todd Glass"/>
        <s v="Steven Peterson"/>
        <s v="Nancy Parker"/>
        <s v="Stacey Harvey"/>
        <s v="Hunter Hunter"/>
        <s v="Joshua Morris"/>
        <s v="Emily Whitaker"/>
        <s v="Mark Hinton"/>
        <s v="Stacey Salas"/>
        <s v="Crystal Glover"/>
        <s v="Jocelyn Butler"/>
        <s v="Stephen Cruz"/>
        <s v="Joel Guerrero"/>
        <s v="Michael Payne"/>
        <s v="Anthony Skinner"/>
        <s v="Kevin Paul"/>
        <s v="Wendy Mccullough"/>
        <s v="Johnathan Sharp"/>
        <s v="John Dominguez"/>
        <s v="John Lopez"/>
        <s v="Christopher Duncan"/>
        <s v="Lori Russell"/>
        <s v="Joy Cannon"/>
        <s v="Tara Lewis"/>
        <s v="Jonathan Christian"/>
        <s v="Thomas Mills"/>
        <s v="Courtney Rogers"/>
        <s v="Sandra Williams"/>
        <s v="Richard Bowman"/>
        <s v="Edgar Ward"/>
        <s v="Carolyn Smith"/>
        <s v="Nancy Woods"/>
        <s v="Amanda Johns"/>
        <s v="Michael Miller"/>
        <s v="David Miller"/>
        <s v="Dalton Cox"/>
        <s v="Lauren Brown"/>
        <s v="Christopher Ramirez"/>
        <s v="Chelsea White"/>
        <s v="Louis Rodriguez"/>
        <s v="Amanda Simon"/>
        <s v="Brian Gordon"/>
        <s v="Courtney Morales"/>
        <s v="Danielle Parker"/>
        <s v="Nicole Carrillo"/>
        <s v="Jacob Atkins"/>
        <s v="Adam Anderson"/>
        <s v="Stephen Dudley"/>
        <s v="Cristian Matthews"/>
        <s v="Emma Smith"/>
        <s v="Jonathan Stewart"/>
        <s v="Lisa Jones"/>
        <s v="Norma Gonzalez"/>
        <s v="Kevin Ortiz"/>
        <s v="Andrew Lawrence"/>
        <s v="Heidi Schroeder"/>
        <s v="Timothy Torres"/>
        <s v="Bailey Alvarado"/>
        <s v="Bryan Thompson"/>
        <s v="Jeremy Kelley"/>
        <s v="Jessica Smith"/>
        <s v="Ryan Castro"/>
        <s v="Timothy Kelly"/>
        <s v="James Myers"/>
        <s v="Elizabeth Singleton"/>
        <s v="Johnathan Lee"/>
        <s v="Debbie Clayton"/>
        <s v="Michelle Brown"/>
        <s v="Stephanie Dorsey"/>
        <s v="Sarah Boyle"/>
        <s v="Cody Jones"/>
        <s v="Timothy Newton"/>
        <s v="Melanie Wallace"/>
        <s v="Barbara Martinez"/>
        <s v="Heidi Compton"/>
        <s v="Kimberly Molina"/>
        <s v="Jason Buckley"/>
        <s v="Abigail Hernandez"/>
        <s v="Donna Mcintyre"/>
        <s v="Tina Armstrong"/>
        <s v="Holly Holmes"/>
        <s v="Julian Sanchez"/>
        <s v="Benjamin Delacruz"/>
        <s v="Micheal Gonzales"/>
        <s v="Billy West"/>
        <s v="Carla Lynch"/>
        <s v="Jonathon Acosta"/>
        <s v="Priscilla Solis"/>
        <s v="Anthony Ford"/>
        <s v="Keith Bishop"/>
        <s v="Charles Wilson"/>
        <s v="Chase Stevenson"/>
        <s v="Katie Guerra"/>
        <s v="Julie Ramirez"/>
        <s v="Alex Torres"/>
        <s v="Tara Barton"/>
        <s v="John Beard"/>
        <s v="Emily Franklin"/>
        <s v="Jason Perkins"/>
        <s v="Laura Boyd"/>
        <s v="Ashley Duncan"/>
        <s v="Donna Parker"/>
        <s v="John Foster"/>
        <s v="James Rodriguez"/>
        <s v="Chris Campbell"/>
        <s v="Samantha Lucas"/>
        <s v="Jamie Patrick"/>
        <s v="Denise Wong"/>
        <s v="Benjamin Cox"/>
        <s v="Evelyn Johnson"/>
        <s v="Gina Blake"/>
        <s v="Heather Myers"/>
        <s v="Vanessa Pena"/>
        <s v="Scott Fuentes"/>
        <s v="Stephen Branch"/>
        <s v="Brandi Martinez"/>
        <s v="Micheal Whitaker"/>
        <s v="Alan Carpenter"/>
        <s v="Jerry Woods"/>
        <s v="Nicole Barry"/>
        <s v="Emma Graham"/>
        <s v="Sabrina Brown"/>
        <s v="Sherry Walton"/>
        <s v="Jason Price"/>
        <s v="Terrance Buckley"/>
        <s v="Mark Sanchez"/>
        <s v="Michael Allen"/>
        <s v="Louis Guzman"/>
        <s v="Benjamin Martin"/>
        <s v="Sarah Joseph"/>
        <s v="Benjamin Smith"/>
        <s v="Gabriela Leonard"/>
        <s v="Brian Butler"/>
        <s v="Mary Ellis"/>
        <s v="James Wilson"/>
        <s v="Stacey Irwin"/>
        <s v="Brittney Martin"/>
        <s v="Wendy Ellison"/>
        <s v="Jared Barron"/>
        <s v="Kelly Pena"/>
        <s v="Angela Cooper"/>
        <s v="Kaylee Palmer"/>
        <s v="Rebecca Zimmerman"/>
        <s v="Richard Page"/>
        <s v="Shannon Miller"/>
        <s v="Timothy Reed"/>
        <s v="Lynn Morris"/>
        <s v="Jenna Rivera"/>
        <s v="Oscar Stewart"/>
        <s v="Julie Medina"/>
        <s v="Jenna Robles"/>
        <s v="Jay Martin"/>
        <s v="Daniel Leon"/>
        <s v="Carolyn Taylor"/>
        <s v="Melvin Franklin"/>
        <s v="Scott Ball"/>
        <s v="Ann Boyle"/>
        <s v="Amanda Mendez"/>
        <s v="Nicholas Cole"/>
        <s v="Heather Williams"/>
        <s v="Brandon Smith"/>
        <s v="Johnathan Mccall"/>
        <s v="Lisa Hansen"/>
        <s v="Vanessa Jones"/>
        <s v="Robert Freeman"/>
        <s v="Daniel Spence"/>
        <s v="Steven Parks"/>
        <s v="Steven Choi"/>
        <s v="Jeremy Shepherd"/>
        <s v="Alfred Fletcher"/>
        <s v="Marie Maldonado"/>
        <s v="Joseph Long"/>
        <s v="Hannah Duran"/>
        <s v="Joseph Morris"/>
        <s v="Jessica Young"/>
        <s v="Cassidy Martin"/>
        <s v="Sean Murillo"/>
        <s v="Victoria Sharp"/>
        <s v="Jared Roberson"/>
        <s v="Michael Matthews"/>
        <s v="Brian Parks"/>
        <s v="Brian Douglas"/>
        <s v="Derrick Hoffman"/>
        <s v="Albert Weiss"/>
        <s v="Aaron Richardson"/>
        <s v="Robin Ramirez"/>
        <s v="Katherine Reed"/>
        <s v="Wesley Ross"/>
        <s v="Rebekah Martinez"/>
        <s v="Katrina Foster"/>
        <s v="Jesse Dunn"/>
        <s v="Sean Mays"/>
        <s v="Patricia Patterson"/>
        <s v="Steven Diaz"/>
        <s v="Benjamin Holmes"/>
        <s v="Thomas Buchanan"/>
        <s v="Jacob West"/>
        <s v="Amy Gibson"/>
        <s v="Julie Knox"/>
        <s v="Cynthia Patterson"/>
        <s v="Renee Petty"/>
        <s v="Matthew Patterson"/>
        <s v="Kelly Martinez"/>
        <s v="Gary Mills"/>
        <s v="Kevin Foster"/>
        <s v="Nicholas Friedman"/>
        <s v="Brandon Craig"/>
        <s v="Barbara Austin"/>
        <s v="Micheal Carrillo"/>
        <s v="Hailey Brown"/>
        <s v="Karen Reyes"/>
        <s v="Melissa West"/>
        <s v="Diana Solomon"/>
        <s v="Emily Weaver"/>
        <s v="Monica Foster"/>
        <s v="Michael Powell"/>
        <s v="Tyler Garrison"/>
        <s v="Katherine Foster"/>
        <s v="Amber Casey"/>
        <s v="Nancy Sanders"/>
        <s v="Richard Savage"/>
        <s v="Nathan Jackson"/>
        <s v="Megan Bean"/>
        <s v="Kurt Thomas"/>
        <s v="Anne Wells"/>
        <s v="William Rice"/>
        <s v="Hannah Nelson"/>
        <s v="Andres Mahoney"/>
        <s v="Joseph Sullivan"/>
        <s v="Nicholas Clark"/>
        <s v="Matthew Williams"/>
        <s v="Michael Wright"/>
        <s v="Jeremy Mclaughlin"/>
        <s v="Gary Reyes"/>
        <s v="Gerald Garcia"/>
        <s v="Craig Brown"/>
        <s v="Michael Sutton"/>
        <s v="Angela Cross"/>
        <s v="Bradley Finley"/>
        <s v="Michelle Young"/>
        <s v="Kevin Williams"/>
        <s v="Alyssa Morgan"/>
        <s v="Ashley Fisher"/>
        <s v="Rachel Curry"/>
        <s v="Nancy Russell"/>
        <s v="Vanessa Murphy"/>
        <s v="Melissa Mitchell"/>
        <s v="Kurt Simpson"/>
        <s v="Connor Lopez"/>
        <s v="Shawn Price"/>
        <s v="Marissa Stuart"/>
        <s v="Christopher Mccoy"/>
        <s v="Robin Lucas"/>
        <s v="Justin Jones"/>
        <s v="Andrea Williams"/>
        <s v="Denise Gardner"/>
        <s v="Maria Wells"/>
        <s v="Dylan Jackson"/>
        <s v="Margaret Miller"/>
        <s v="James Sanchez"/>
        <s v="Lori Stephenson"/>
        <s v="Scott Lawson"/>
        <s v="Crystal Diaz"/>
        <s v="Albert Arnold"/>
        <s v="Jason Mason"/>
        <s v="Bradley Sullivan"/>
        <s v="Pamela Kemp"/>
        <s v="Andrea Brown"/>
        <s v="Nathan Wilson"/>
        <s v="Candace Davis"/>
        <s v="Tina Thompson"/>
        <s v="James Perez"/>
        <s v="Zachary Potter"/>
        <s v="Nicole Hammond"/>
        <s v="Sandra Campbell"/>
        <s v="Lisa Bell"/>
        <s v="Adam Diaz"/>
        <s v="Robert Phillips"/>
        <s v="Jon Wilson"/>
        <s v="Angela Shepard"/>
        <s v="Jessica Wolfe"/>
        <s v="James Williams"/>
        <s v="Savannah Hill"/>
        <s v="Eileen Davidson"/>
        <s v="John Brown"/>
        <s v="Juan Doyle"/>
        <s v="John Nguyen"/>
        <s v="Rachel Spence"/>
        <s v="Shane Diaz"/>
        <s v="Haley Ware"/>
        <s v="Thomas Gutierrez"/>
        <s v="Heather Lucas"/>
        <s v="Lauren Newman"/>
        <s v="Ashley Rice"/>
        <s v="Sandra Garcia"/>
        <s v="Renee Cooley"/>
        <s v="Parker Peterson"/>
        <s v="Joan Miranda"/>
        <s v="Nicole Clayton"/>
        <s v="James Murphy"/>
        <s v="Tara Gonzalez"/>
        <s v="Melanie Moran"/>
        <s v="Robert Flores"/>
        <s v="Michael Barrett"/>
        <s v="Nicole Schneider"/>
        <s v="Regina Long"/>
        <s v="Emily Clark"/>
        <s v="Kevin Vincent"/>
        <s v="Stefanie Bishop"/>
        <s v="Jason Flores"/>
        <s v="Christine Mcdonald"/>
        <s v="Daniel Sweeney"/>
        <s v="Kenneth Garcia"/>
        <s v="Dennis Atkinson"/>
        <s v="Janice Tanner"/>
        <s v="Caitlyn Byrd"/>
        <s v="Andrew Kramer"/>
        <s v="Danny Wright"/>
        <s v="Kelly Gill"/>
        <s v="Dorothy Martinez"/>
        <s v="William Turner"/>
        <s v="Kathleen White"/>
        <s v="Brianna Rogers"/>
        <s v="Debra Smith"/>
        <s v="Gregory Kane"/>
        <s v="Jacob Hunt"/>
        <s v="Kathleen Rogers"/>
        <s v="Johnny Fox"/>
        <s v="Felicia Davis"/>
        <s v="Alexis Wiley"/>
        <s v="Joseph White"/>
        <s v="Teresa Harris"/>
        <s v="Jason Kerr"/>
        <s v="John Fitzgerald"/>
        <s v="Joyce Bryant"/>
        <s v="Matthew Madden"/>
        <s v="Joseph Ramsey"/>
        <s v="Crystal Durham"/>
        <s v="Ashley Roberts"/>
        <s v="Steven Moore"/>
        <s v="Leah James"/>
        <s v="Alicia Evans"/>
        <s v="Joanne Parsons"/>
        <s v="Joe Davenport"/>
        <s v="Sandra Smith"/>
        <s v="John Richardson"/>
        <s v="Jessica Dickerson"/>
        <s v="Jesus Spencer"/>
        <s v="Erin Hughes"/>
        <s v="Edward Garcia"/>
        <s v="Grant Long"/>
        <s v="Debbie Jacobs"/>
        <s v="Jay Wong"/>
        <s v="Courtney Guerra"/>
        <s v="Jennifer Thomas"/>
        <s v="Robert Mccoy"/>
        <s v="Travis Cooper"/>
        <s v="Nicole Knight"/>
        <s v="Christine Herrera"/>
        <s v="Rachel Robinson"/>
        <s v="Martin Brown"/>
        <s v="Linda Martin"/>
        <s v="Amanda Williams"/>
        <s v="Amanda Rojas"/>
        <s v="Kevin Cain"/>
        <s v="William Carlson"/>
        <s v="Eric White"/>
        <s v="Dustin Freeman"/>
        <s v="Mary Harris"/>
        <s v="John Steele"/>
        <s v="Adam Oconnell"/>
        <s v="Erin Khan"/>
        <s v="Sabrina Long"/>
        <s v="David Brooks"/>
        <s v="Claire Moore"/>
        <s v="Gwendolyn Perez"/>
        <s v="Michelle Cisneros"/>
        <s v="Christopher Ford"/>
        <s v="Kimberly Mcintosh"/>
        <s v="Tammy Alvarado"/>
        <s v="Kevin Weaver"/>
        <s v="James Thornton"/>
        <s v="Edward White"/>
        <s v="Sandra Burns"/>
        <s v="William Holmes"/>
        <s v="Leslie Paul"/>
        <s v="George Lara"/>
        <s v="Cindy Smith"/>
        <s v="Tonya Li"/>
        <s v="Eugene White"/>
        <s v="Thomas Mooney"/>
        <s v="Matthew White"/>
        <s v="Bryan Collins"/>
        <s v="Jason Burch"/>
        <s v="Howard Grant"/>
        <s v="Joshua Young"/>
        <s v="Brittany Flores"/>
        <s v="Tyler Harris"/>
        <s v="Lynn Thomas"/>
        <s v="Andrea Jones"/>
        <s v="Kara Potter"/>
        <s v="Travis Gaines"/>
        <s v="Ryan Williamson"/>
        <s v="Timothy Powers"/>
        <s v="Ashley Kane"/>
        <s v="Henry Burns"/>
        <s v="Carrie Jones"/>
        <s v="Douglas Taylor"/>
        <s v="Katie Austin"/>
        <s v="Anita Webster"/>
        <s v="Brent Smith"/>
        <s v="Ronald Oliver"/>
        <s v="Cynthia Perez"/>
        <s v="Randy Singh"/>
        <s v="Ronald Young"/>
        <s v="Michael Benson"/>
        <s v="Eric Collier"/>
        <s v="Thomas Foster"/>
        <s v="Denise House"/>
        <s v="Tony Byrd"/>
        <s v="Jacqueline Thomas"/>
        <s v="Elizabeth Wong"/>
        <s v="Craig Huber"/>
        <s v="Amanda Phillips"/>
        <s v="Ethan Brooks"/>
        <s v="Amanda Diaz"/>
        <s v="Lisa Cochran"/>
        <s v="Meredith Ho"/>
        <s v="Wayne Myers"/>
        <s v="Antonio Bush"/>
        <s v="James Branch"/>
        <s v="Douglas Forbes"/>
        <s v="Jesse Smith"/>
        <s v="Donald Luna"/>
        <s v="Kelsey Parker"/>
        <s v="Kayla Arnold"/>
        <s v="Linda Woodward"/>
        <s v="Christopher Baker"/>
        <s v="Christopher Sanchez"/>
        <s v="William Phillips"/>
        <s v="Jeffrey Harrison"/>
        <s v="Justin Harding"/>
        <s v="Michael Russo"/>
        <s v="Raymond Allen"/>
        <s v="Carlos Miles"/>
        <s v="David Rangel"/>
        <s v="Sandra Riley"/>
        <s v="Carol Hickman"/>
        <s v="Elizabeth Garcia"/>
        <s v="Nicholas Chapman"/>
        <s v="Alexandra Haynes"/>
        <s v="Tiffany Cox"/>
        <s v="Tricia Ballard"/>
        <s v="Christopher Simon"/>
        <s v="Daniel Brooks"/>
        <s v="Caitlin Norman"/>
        <s v="Christine Ryan"/>
        <s v="Lindsey Aguilar"/>
        <s v="Julie James"/>
        <s v="Linda Sutton"/>
        <s v="Sandra Parrish"/>
        <s v="Samuel Hunter"/>
        <s v="Jacob Thompson"/>
        <s v="Zachary Duncan"/>
        <s v="Jason Brown"/>
        <s v="Brandi Wong"/>
        <s v="Jennifer Stone"/>
        <s v="Rebecca Hamilton"/>
        <s v="Jennifer Ross"/>
        <s v="Patty Watson"/>
        <s v="Belinda Robinson"/>
        <s v="Timothy Stevenson"/>
        <s v="Christopher Larson"/>
        <s v="Gwendolyn Jackson"/>
        <s v="Shaun White"/>
        <s v="Christopher Bush"/>
        <s v="Jenna Turner"/>
        <s v="Heather Mills"/>
        <s v="Jennifer Dixon"/>
        <s v="Ricky Blake"/>
        <s v="Joshua Cunningham"/>
        <s v="Leslie Thomas"/>
        <s v="Bruce Perez"/>
        <s v="Brian Mccoy"/>
        <s v="Melissa Fields"/>
        <s v="Jessica Hill"/>
        <s v="Nicole Steele"/>
        <s v="Natasha Baker"/>
        <s v="Ana Schroeder"/>
        <s v="Sarah Russo"/>
        <s v="Madison Bates"/>
        <s v="Richard Smith"/>
        <s v="Darius Jones"/>
        <s v="Robin Cross"/>
        <s v="Rhonda Adams"/>
        <s v="Kevin Ibarra"/>
        <s v="Brian Kramer"/>
        <s v="Latasha Larson"/>
        <s v="Caitlin Moore"/>
        <s v="Michael Sellers"/>
        <s v="Richard Shaw"/>
        <s v="Theresa Butler"/>
        <s v="Tammy Santiago"/>
        <s v="Tammie Byrd"/>
        <s v="Crystal Allen"/>
        <s v="Amy Smith"/>
        <s v="Martin Garza"/>
        <s v="Randall Morgan"/>
        <s v="John Jennings"/>
        <s v="Joseph Hill"/>
        <s v="Joel Martinez"/>
        <s v="Stephen Martin"/>
        <s v="Rachel Perkins"/>
        <s v="Margaret Hansen"/>
        <s v="Kelly Jackson"/>
        <s v="Daniel Murphy"/>
        <s v="Cody King"/>
        <s v="Sandra Lara"/>
        <s v="Carmen Weber"/>
        <s v="Gavin Ali"/>
        <s v="Brandon Gray"/>
        <s v="Patrick Martin"/>
        <s v="Joseph Davidson"/>
        <s v="Angela Myers"/>
        <s v="Amanda Wolfe"/>
        <s v="Kathleen Tate"/>
        <s v="Patricia Medina"/>
        <s v="Danielle Vazquez"/>
        <s v="Juan Jacobs"/>
        <s v="Nicole Alvarez"/>
        <s v="Nicholas Arroyo"/>
        <s v="Allison Reed"/>
        <s v="Kendra Mendez"/>
        <s v="Andre Hickman"/>
        <s v="Gina Rodriguez"/>
        <s v="Michael Thompson"/>
        <s v="Johnny Lyons"/>
        <s v="Victoria Ellis"/>
        <s v="Madison Cox"/>
        <s v="Nathaniel Davis"/>
        <s v="William Green"/>
        <s v="David Bailey"/>
        <s v="Jane Adams"/>
        <s v="Thomas Valencia"/>
        <s v="Charles Moore"/>
        <s v="Laurie Wright"/>
        <s v="Patricia Kirby"/>
        <s v="Jill Beck"/>
        <s v="Russell Hunter"/>
        <s v="David Smith"/>
        <s v="Laura Allen"/>
        <s v="Kelly Winters"/>
        <s v="Katie Meyer"/>
        <s v="Chelsey Gonzalez"/>
        <s v="Ryan Harris"/>
        <s v="Stacy Perez"/>
        <s v="Thomas Bell"/>
        <s v="Carrie Harmon"/>
        <s v="Amanda Rodriguez"/>
        <s v="Joseph Flores"/>
        <s v="Joyce Lopez"/>
        <s v="Brandon Ruiz"/>
        <s v="Ariel Soto"/>
        <s v="Rebekah Washington"/>
        <s v="Suzanne Christian"/>
        <s v="Paula Reid"/>
        <s v="Adrienne Wright"/>
        <s v="Angela Rose"/>
        <s v="Colton Barber"/>
        <s v="Michael Mills"/>
        <s v="Kathleen Ruiz"/>
        <s v="David Morse"/>
        <s v="Anthony Meyer"/>
        <s v="Brandi Day"/>
        <s v="Kenneth Miller"/>
        <s v="Stephanie Ramirez"/>
        <s v="Crystal Stanley"/>
        <s v="Eileen Smith"/>
        <s v="Ian Harmon"/>
        <s v="Amy Ashley"/>
        <s v="Christian Johnson"/>
        <s v="Emily Gonzalez"/>
        <s v="Joseph Franklin"/>
        <s v="Tonya Reyes"/>
        <s v="Scott Craig"/>
        <s v="Donna Morgan"/>
        <s v="Bradley Smith"/>
        <s v="Billy Martinez"/>
        <s v="Michael Porter"/>
        <s v="Donald Martin"/>
        <s v="Ralph Cooper"/>
        <s v="Madison Joseph"/>
        <s v="Ryan Montoya"/>
        <s v="Andrew Hale"/>
        <s v="Morgan Kane"/>
        <s v="Jason Martinez"/>
        <s v="Frances Welch"/>
        <s v="Sandra Brown"/>
        <s v="Kristin Lopez"/>
        <s v="Sarah Estrada"/>
        <s v="Toni Lamb"/>
        <s v="Kimberly Miller"/>
        <s v="Kelly Byrd"/>
        <s v="Whitney Saunders"/>
        <s v="Christopher Butler"/>
        <s v="Maria Peterson"/>
        <s v="Vincent Robinson"/>
        <s v="Shannon Blanchard"/>
        <s v="Victoria Bell"/>
        <s v="Brianna Jones"/>
        <s v="Alyssa Willis"/>
        <s v="Lucas Davis"/>
        <s v="Jacob Peters"/>
        <s v="Craig Crawford"/>
        <s v="Christian Nelson"/>
        <s v="Maureen Williams"/>
        <s v="Jennifer Salazar"/>
        <s v="Chris Carrillo"/>
        <s v="Erin Rodriguez"/>
        <s v="Alexander Rodriguez"/>
        <s v="Russell Jensen"/>
        <s v="Vincent Tucker"/>
        <s v="Robert Schwartz"/>
        <s v="Rebecca Edwards"/>
        <s v="Dylan Kent"/>
        <s v="Megan Wheeler"/>
        <s v="Shannon Taylor"/>
        <s v="Holly Clay"/>
        <s v="Kyle Hayes"/>
        <s v="Tristan Taylor"/>
        <s v="David Lopez"/>
        <s v="John Carney"/>
        <s v="Molly Goodman"/>
        <s v="Jenny Morrison"/>
        <s v="Shawn Wilson"/>
        <s v="Gary Walker"/>
        <s v="Autumn Williams"/>
        <s v="Darren Williams"/>
        <s v="Alicia Butler"/>
        <s v="Stacy Jones"/>
        <s v="John Cooley"/>
        <s v="Kristen Smith"/>
        <s v="Edward Mason"/>
        <s v="Kathleen Larson"/>
        <s v="Briana Hall"/>
        <s v="Christine Cook"/>
        <s v="Joseph Stone"/>
        <s v="Lisa Fletcher"/>
        <s v="Timothy Sellers"/>
        <s v="Kim Peters"/>
        <s v="Brad Hughes"/>
        <s v="Cheryl Roberts"/>
        <s v="Matthew Rasmussen"/>
        <s v="Barry Foster"/>
        <s v="Catherine Young"/>
        <s v="Margaret Vasquez"/>
        <s v="Samantha Elliott"/>
        <s v="Joseph Campbell"/>
        <s v="Amanda Morales"/>
        <s v="Jill Stevens"/>
        <s v="Clifford Wiley"/>
        <s v="Brenda Schultz"/>
        <s v="Edwin Jenkins"/>
        <s v="Marcus Garner"/>
        <s v="Ashley Alvarez"/>
        <s v="Brittney Patterson"/>
        <s v="Peggy Rodriguez"/>
        <s v="Blake Conrad"/>
        <s v="Michael Beck"/>
        <s v="Lauren Torres"/>
        <s v="Rita Murray"/>
        <s v="Jacob Singleton"/>
        <s v="Wendy Ramirez"/>
        <s v="Lee Ballard"/>
        <s v="Thomas Scott"/>
        <s v="Joan King"/>
        <s v="James Banks"/>
        <s v="Alex Rogers"/>
        <s v="Erin George"/>
        <s v="Patricia Mcknight"/>
        <s v="Taylor Sanders"/>
        <s v="Kathryn Raymond"/>
        <s v="Scott Smith"/>
        <s v="Heather Green"/>
        <s v="Brian Joseph"/>
        <s v="Janet Oconnor"/>
        <s v="Duane Stafford"/>
        <s v="Amanda Gibbs"/>
        <s v="Mario Henry"/>
        <s v="Leah Bennett"/>
        <s v="Sally Howard"/>
        <s v="Michael Turner"/>
        <s v="Janet Cook"/>
        <s v="Bethany Ingram"/>
        <s v="Megan Beck"/>
        <s v="Joshua Martin"/>
        <s v="Paula Escobar"/>
        <s v="Kayla Ford"/>
        <s v="Mary Moreno"/>
        <s v="Barry Jones"/>
        <s v="Justin Reyes"/>
        <s v="Ashlee Rodriguez"/>
        <s v="Sandra Shepard"/>
        <s v="Samuel Pollard"/>
        <s v="Ann Bishop"/>
        <s v="Sarah Montes"/>
        <s v="Cathy Davenport"/>
        <s v="Drew Sandoval"/>
        <s v="Susan Porter"/>
        <s v="Adam Patterson"/>
        <s v="Anne Baird"/>
        <s v="Crystal Mckinney"/>
        <s v="Teresa Jackson"/>
        <s v="Jessica Griffin"/>
        <s v="Carol Robinson"/>
        <s v="Kayla Austin"/>
        <s v="Cynthia Roberson"/>
        <s v="Allison Yoder"/>
        <s v="Natasha Cowan"/>
        <s v="Rita Vazquez"/>
        <s v="Rodney Mcneil"/>
        <s v="Robert Morgan"/>
        <s v="Antonio Abbott"/>
        <s v="Jennifer Garcia"/>
        <s v="Bethany Wade"/>
        <s v="Debbie Cruz"/>
        <s v="Heather Park"/>
        <s v="Alicia Price"/>
        <s v="April Riley"/>
        <s v="Sandra Watson"/>
        <s v="Joyce Larson"/>
        <s v="Tracy Duncan"/>
        <s v="Melanie Ramos"/>
        <s v="Jennifer Frazier"/>
        <s v="Brian Gibson"/>
        <s v="Max Buchanan"/>
        <s v="Jonathan Reeves"/>
        <s v="Briana Small"/>
        <s v="Kathleen Hall"/>
        <s v="Keith Davis"/>
        <s v="Phillip Dixon"/>
        <s v="Jennifer Aguilar"/>
        <s v="Mary Williams"/>
        <s v="Eric Oconnor"/>
        <s v="Erik Leon"/>
        <s v="Laura Moreno"/>
        <s v="Jasmine Mueller"/>
        <s v="Eric Simmons"/>
        <s v="Kimberly Mullins"/>
        <s v="Jeffery Benitez"/>
        <s v="Robert Calhoun"/>
        <s v="Sandra Olsen"/>
        <s v="Veronica Koch"/>
        <s v="Alexander Taylor"/>
        <s v="Nicole Norman"/>
        <s v="Linda Brown"/>
        <s v="Melanie Sullivan"/>
        <s v="Tyler Miller"/>
        <s v="Laura Dodson"/>
        <s v="Kimberly Anderson"/>
        <s v="Danny Watson"/>
        <s v="Steven Gardner"/>
        <s v="Whitney Peters"/>
        <s v="Jason Henry"/>
        <s v="Monica Wyatt"/>
        <s v="Valerie Nelson"/>
        <s v="Stephanie Rice"/>
        <s v="Sara Park"/>
        <s v="Christian Roberts"/>
        <s v="Tammy Long"/>
        <s v="Traci Foster"/>
        <s v="Bryan Glenn"/>
        <s v="Patricia Wilcox"/>
        <s v="John Bryant"/>
        <s v="Michael White"/>
        <s v="Julian Salazar"/>
        <s v="Andrew Smith"/>
        <s v="Lisa Villa"/>
        <s v="Virginia Watts"/>
        <s v="Angela Maxwell"/>
        <s v="Amanda Fuller"/>
        <s v="Michelle Snyder"/>
        <s v="Daniel Wilkinson"/>
        <s v="Joshua Leonard"/>
        <s v="Brandon Yu"/>
        <s v="Tiffany Miller"/>
        <s v="Michael Lee"/>
        <s v="Lisa Holt"/>
        <s v="Curtis Castaneda"/>
        <s v="William Berry"/>
        <s v="Joseph Galvan"/>
        <s v="Amanda Neal"/>
        <s v="Nathan Rowland"/>
        <s v="Chad Martin"/>
        <s v="Chad Dyer"/>
        <s v="Cassandra Harris"/>
        <s v="Jennifer Hernandez"/>
        <s v="Sandra Davis"/>
        <s v="Andrew Peters"/>
        <s v="Ricky Barber"/>
        <s v="Jesse Manning"/>
        <s v="Darlene Rogers"/>
        <s v="Ann Watson"/>
        <s v="Robert Mathews"/>
        <s v="Deborah Peters"/>
        <s v="Courtney Wheeler"/>
        <s v="Larry James"/>
        <s v="Harry Daniels"/>
        <s v="Darrell Fuller"/>
        <s v="Daniel Graham"/>
        <s v="Sarah Richardson"/>
        <s v="Michael Castro"/>
        <s v="Brenda Brandt"/>
        <s v="Carlos Bell"/>
        <s v="David Peterson"/>
        <s v="Shannon Garcia"/>
        <s v="Christine Padilla"/>
        <s v="William Davis"/>
        <s v="Ashley Harrison"/>
        <s v="James Fitzpatrick"/>
        <s v="Lisa Rodriguez"/>
        <s v="Marcus Rodriguez"/>
        <s v="Jeffrey Perry"/>
        <s v="Eugene Mcclure"/>
        <s v="Cindy Gonzalez"/>
        <s v="Ashley Mason"/>
        <s v="Rhonda Johnson"/>
        <s v="Jeremy Wilson"/>
        <s v="Daniel Williams"/>
        <s v="Albert Ford"/>
        <s v="Jennifer Sloan"/>
        <s v="Cheryl Vega"/>
        <s v="Yvonne Richardson"/>
        <s v="Elizabeth Obrien"/>
        <s v="Kendra Griffith"/>
        <s v="Christopher Moore"/>
        <s v="Monica Cochran"/>
        <s v="Dana Bailey"/>
        <s v="Christopher Parker"/>
        <s v="Christopher Wallace"/>
        <s v="Kevin Lane"/>
        <s v="David May"/>
        <s v="Stephanie Mccarthy"/>
        <s v="Matthew Sutton"/>
        <s v="Sheila Smith"/>
        <s v="Jesse Boyer"/>
        <s v="Steven Koch"/>
        <s v="Jeffery Benjamin"/>
        <s v="Crystal Crawford"/>
        <s v="Mary Boone"/>
        <s v="Amber Williams"/>
        <s v="Lisa Lindsey"/>
        <s v="Doris Hayes"/>
        <s v="Bridget Cole"/>
        <s v="Andrea Carroll"/>
        <s v="Rachel Williams"/>
        <s v="Noah Wagner"/>
        <s v="Courtney Jackson"/>
        <s v="Kenneth Larson"/>
        <s v="Dennis Gilmore"/>
        <s v="Timothy Bailey"/>
        <s v="Mariah Rodriguez"/>
        <s v="Jasmine Cervantes"/>
        <s v="Suzanne Oconnor"/>
        <s v="Laura Smith"/>
        <s v="Ronald Matthews"/>
        <s v="Sandra Stone"/>
        <s v="Andrea King"/>
        <s v="Suzanne Garner"/>
        <s v="Daniel Campbell"/>
        <s v="Sara Evans"/>
        <s v="Steven Rasmussen"/>
        <s v="Peter Lin"/>
        <s v="Marcus Turner"/>
        <s v="Kimberly Huynh"/>
        <s v="Mark Goodwin"/>
        <s v="Matthew Sanchez"/>
        <s v="Stephanie Gonzalez"/>
        <s v="David Gates"/>
        <s v="Kimberly Stewart"/>
        <s v="Veronica Smith"/>
        <s v="Melinda Hughes"/>
        <s v="Chelsea Brown"/>
        <s v="Aaron Myers"/>
        <s v="Lindsey Mcclain"/>
        <s v="Angela Hernandez"/>
        <s v="Kelly Jones"/>
        <s v="David Mclean"/>
        <s v="Peggy Johnson"/>
        <s v="Charles Evans"/>
        <s v="Joanna Mason"/>
        <s v="Jimmy Brown"/>
        <s v="Melanie Nunez"/>
        <s v="Holly Simpson"/>
        <s v="Ricardo Bennett"/>
        <s v="Melinda Taylor"/>
        <s v="Christopher Mcneil"/>
        <s v="Sherry Huffman"/>
        <s v="Justin Lee"/>
        <s v="Jennifer Chavez"/>
        <s v="Jeffery Gallegos"/>
        <s v="Sheena Martin"/>
        <s v="Linda Perez"/>
        <s v="Charles Taylor"/>
        <s v="Alicia Mendoza"/>
        <s v="James Willis"/>
        <s v="Crystal Preston"/>
        <s v="Allison Walker"/>
        <s v="Rachael Davis"/>
        <s v="Gene Murphy"/>
        <s v="Tonya Moore"/>
        <s v="Mark Lopez"/>
        <s v="Rhonda Rivera"/>
        <s v="Patricia Baker"/>
        <s v="Jodi Adams"/>
        <s v="Carrie Willis"/>
        <s v="Tanner Mack"/>
        <s v="Jason Watts"/>
        <s v="Sarah Oconnor"/>
        <s v="Virginia Burton"/>
        <s v="Patricia Nelson"/>
        <s v="Teresa Thompson"/>
        <s v="Raymond Pierce"/>
        <s v="Sarah Jackson"/>
        <s v="Rebecca Cameron"/>
        <s v="Jason Cantu"/>
        <s v="Emily Trujillo"/>
        <s v="Jason Mullen"/>
        <s v="Bryan Smith"/>
        <s v="Dawn Jones"/>
        <s v="Michael Morales"/>
        <s v="Jacob Miranda"/>
        <s v="Victoria May"/>
        <s v="Brandy Le"/>
        <s v="Andrea Andrews"/>
        <s v="James Hobbs"/>
        <s v="Deborah Rivera"/>
        <s v="Phillip Cruz"/>
        <s v="Robert Vang"/>
        <s v="Kristi Johnson"/>
        <s v="David Bishop"/>
        <s v="Shirley Rice"/>
        <s v="Jennifer Soto"/>
        <s v="Matthew Morris"/>
        <s v="Abigail Marks"/>
        <s v="Raymond Rhodes"/>
        <s v="Gerald West"/>
        <s v="Nicholas Wong"/>
        <s v="Robert Cohen"/>
        <s v="Mary Lawson"/>
        <s v="Hannah Diaz"/>
        <s v="Jeff Sanchez"/>
        <s v="Sarah Sanchez"/>
        <s v="Laura Andrade"/>
        <s v="Jennifer Wilson"/>
        <s v="Larry Cortez"/>
        <s v="Robert Potter"/>
        <s v="Randy Smith"/>
        <s v="Jennifer Johnson"/>
        <s v="Joseph Bright"/>
        <s v="Kendra Hartman"/>
        <s v="Michele Anderson"/>
        <s v="Trevor Fuentes"/>
        <s v="Lee Campbell"/>
        <s v="Alexander Jackson"/>
        <s v="Justin Medina"/>
        <s v="Daniel Nelson"/>
        <s v="Karen Stewart"/>
        <s v="Sonya Wilcox"/>
        <s v="Lawrence Estes"/>
        <s v="Kristen Hall"/>
        <s v="Ashley Sanders"/>
        <s v="Gavin Foster"/>
        <s v="Lori Ashley"/>
        <s v="Kristen Hale"/>
        <s v="Brenda Noble"/>
        <s v="Samantha Bennett"/>
        <s v="Ian Caldwell"/>
        <s v="Jessica Howard"/>
        <s v="Derek Chambers"/>
        <s v="Rachel Adams"/>
        <s v="Debbie Fischer"/>
        <s v="Marilyn Vaughn"/>
        <s v="Christy Woods"/>
        <s v="Heather James"/>
        <s v="Vanessa Patterson"/>
        <s v="Sherri Proctor"/>
        <s v="Joseph Vincent"/>
        <s v="Daniel Sims"/>
        <s v="Robert Deleon"/>
        <s v="Amy Valdez"/>
        <s v="Krystal Benitez"/>
        <s v="Sharon Anderson"/>
        <s v="Michelle Coffey"/>
        <s v="Joseph Patterson"/>
        <s v="James Cooper"/>
        <s v="Ashley Williams"/>
        <s v="Cindy Howard"/>
        <s v="Sharon Mendoza"/>
        <s v="Krista Silva"/>
        <s v="Vicki Cohen"/>
        <s v="Danielle Brown"/>
        <s v="Claudia Sosa"/>
        <s v="Luis Dunn"/>
        <s v="Laurie Matthews"/>
        <s v="Eileen Carpenter"/>
        <s v="Donna Garcia"/>
        <s v="Catherine Schneider"/>
        <s v="Drew Williams"/>
        <s v="Harold Blair"/>
        <s v="Brian Wong"/>
        <s v="Mark Moore"/>
        <s v="Mary Morgan"/>
        <s v="Ashley Barrera"/>
        <s v="Diamond Moore"/>
        <s v="Kimberly Williams"/>
        <s v="Patrick Hoffman"/>
        <s v="April Simpson"/>
        <s v="Amy Steele"/>
        <s v="Vanessa Morales"/>
        <s v="Cynthia Campbell"/>
        <s v="Barbara Villanueva"/>
        <s v="Elizabeth Johnson"/>
        <s v="Patrick Hall"/>
        <s v="Susan Jennings"/>
        <s v="Joan Hebert"/>
        <s v="Rebecca Thompson"/>
        <s v="Matthew Russell"/>
        <s v="Donna Myers"/>
        <s v="Lawrence Bonilla"/>
        <s v="Gwendolyn Stewart"/>
        <s v="Nancy Grant"/>
        <s v="Shannon Jackson"/>
        <s v="Brandon Villegas"/>
        <s v="Matthew Rivera"/>
        <s v="Lisa Carr"/>
        <s v="Laura Jones"/>
        <s v="Toni Wilson"/>
        <s v="Anthony Salas"/>
        <s v="Kathryn Barnett"/>
        <s v="Sandra Mckay"/>
        <s v="John Gregory"/>
        <s v="Brandon Ibarra"/>
        <s v="Amy David"/>
        <s v="Carrie Bradshaw"/>
        <s v="Jeffrey Jimenez"/>
        <s v="Adriana Nixon"/>
        <s v="Michael Pierce"/>
        <s v="Cheryl Hernandez"/>
        <s v="Joseph Wright"/>
        <s v="Jodi Ortiz"/>
        <s v="Dana Jenkins"/>
        <s v="Brian Smith"/>
        <s v="Craig Gonzales"/>
        <s v="Lauren Sanchez"/>
        <s v="Allison Brennan"/>
        <s v="Joseph Wagner"/>
        <s v="Tammy Williams"/>
        <s v="Laura Martin"/>
        <s v="Tiffany Edwards"/>
        <s v="Justin Choi"/>
        <s v="Jennifer Stafford"/>
        <s v="Mario Rojas"/>
        <s v="Robert Mosley"/>
        <s v="Emily Kelly"/>
        <s v="David Olson"/>
        <s v="Alexandra Malone"/>
        <s v="Christine Moses"/>
        <s v="Jacqueline Winters"/>
        <s v="Susan Martin"/>
        <s v="Kelsey Carter"/>
        <s v="Thomas Glenn"/>
        <s v="Brittany Meyer"/>
        <s v="Travis Mitchell"/>
        <s v="Roberto Ball"/>
        <s v="Marie Richardson"/>
        <s v="Ryan Turner"/>
        <s v="Kimberly Blake"/>
        <s v="Makayla Parsons"/>
        <s v="Emily Delgado"/>
        <s v="Ana Lopez"/>
        <s v="Joshua Hubbard"/>
        <s v="Lindsey Carroll"/>
        <s v="Pamela Fuller"/>
        <s v="Kathryn Petersen"/>
        <s v="Walter King"/>
        <s v="Cory Clark"/>
        <s v="Clifford Rosales"/>
        <s v="David Frank"/>
        <s v="Lisa Brown"/>
        <s v="Maria Phillips"/>
        <s v="Kelly Wilson"/>
        <s v="Aaron Butler"/>
        <s v="David Reilly"/>
        <s v="Harry Tyler"/>
        <s v="Cheryl Walker"/>
        <s v="Sara Wells"/>
        <s v="Patricia Davis"/>
        <s v="James Landry"/>
        <s v="Shawn Williams"/>
        <s v="Anthony Collins"/>
        <s v="Kevin Hopkins"/>
        <s v="John Wallace"/>
        <s v="Nicole Cordova"/>
        <s v="Renee Lee"/>
        <s v="Dennis Larsen"/>
        <s v="Tiffany Macdonald"/>
        <s v="Charles Sanchez"/>
        <s v="Amy Johnson"/>
        <s v="Susan Hall"/>
        <s v="James Bradley"/>
        <s v="John Jackson"/>
        <s v="Jacob Stephens"/>
        <s v="Shannon Macdonald"/>
        <s v="Justin Barker"/>
        <s v="Amber Montoya"/>
        <s v="Maria Gregory"/>
        <s v="Tamara Rodriguez"/>
        <s v="Lorraine Spence"/>
        <s v="Brenda Burns"/>
        <s v="Randy Wall"/>
        <s v="Michael Green"/>
        <s v="Jennifer Smith"/>
        <s v="Patricia Cain"/>
        <s v="Brianna Huffman"/>
        <s v="Kathryn Riley"/>
        <s v="Mary Cook"/>
        <s v="Eric Gonzalez"/>
        <s v="Sarah Clark"/>
        <s v="Douglas Levine"/>
        <s v="Elizabeth Wilson"/>
        <s v="Kenneth King"/>
        <s v="Ana Moore"/>
        <s v="Jessica Cooper"/>
        <s v="Gabrielle Burns"/>
        <s v="Daniel Pena"/>
        <s v="Dominique Nichols"/>
        <s v="Angela Jackson"/>
        <s v="Ricky Jones"/>
        <s v="Christopher Mcintosh"/>
        <s v="Michael Herman"/>
        <s v="Nichole Ortega"/>
        <s v="Bradley Davis"/>
        <s v="Bianca Rogers"/>
        <s v="Brandy Perez"/>
        <s v="Kevin Jensen"/>
        <s v="Thomas Cain"/>
        <s v="William Gonzalez"/>
        <s v="Carolyn Pittman"/>
        <s v="Paul May"/>
        <s v="Edward Clark"/>
        <s v="Edward Luna"/>
        <s v="Andrea Ramos"/>
        <s v="Holly Flowers"/>
        <s v="Jennifer Davis"/>
        <s v="Jennifer Weaver"/>
        <s v="Amber Boyd"/>
        <s v="Alicia Wallace"/>
        <s v="Diana Jones"/>
        <s v="Derek Newman"/>
        <s v="Rebecca Douglas"/>
        <s v="David Perez"/>
        <s v="Chad Miller"/>
        <s v="Elizabeth Sanders"/>
        <s v="Sharon Wells"/>
        <s v="Edward James"/>
        <s v="Kristen Anderson"/>
        <s v="Emily Heath"/>
        <s v="Kara Howard"/>
        <s v="Joy Leonard"/>
        <s v="Nathan Estrada"/>
        <s v="Michael Cantu"/>
        <s v="Karen Williams"/>
        <s v="Erin Anderson"/>
        <s v="Walter Armstrong"/>
        <s v="William Cameron"/>
        <s v="Kelly Walters"/>
        <s v="Mark Berry"/>
        <s v="Brittany Dawson"/>
        <s v="Nicole Anderson"/>
        <s v="Lauren Rollins"/>
        <s v="Michael Jones"/>
        <s v="Ashley Stuart"/>
        <s v="Alisha Thompson"/>
        <s v="Tiffany Rodriguez"/>
        <s v="Warren Drake"/>
        <s v="Tracy Wallace"/>
        <s v="Gregory Stewart"/>
        <s v="Matthew Jacobson"/>
        <s v="Savannah Lewis"/>
        <s v="Wesley Flores"/>
        <s v="Erik Thomas"/>
        <s v="Christopher Stout"/>
        <s v="Joshua Evans"/>
        <s v="Billy Wilson"/>
        <s v="Marilyn Farrell"/>
        <s v="Veronica Lucas"/>
        <s v="Jonathan Dunn"/>
        <s v="Theresa Little"/>
        <s v="Ashley Gomez"/>
        <s v="Curtis Ashley"/>
        <s v="Stephanie Murphy"/>
        <s v="Tiffany Kirby"/>
        <s v="Katherine Vasquez"/>
        <s v="Melissa Howell"/>
        <s v="Diana Owen"/>
        <s v="Kevin Mullen"/>
        <s v="Renee Taylor"/>
        <s v="Breanna Peters"/>
        <s v="Taylor Robertson"/>
        <s v="Michelle Hanson"/>
        <s v="Courtney Hunt"/>
        <s v="Chad Mcgee"/>
        <s v="Jason Ellison"/>
        <s v="Eric Richardson"/>
        <s v="Bethany Gomez"/>
        <s v="Nicholas Rodriguez"/>
        <s v="Gloria Pearson"/>
        <s v="Jessica Parker"/>
        <s v="Bobby Wright"/>
        <s v="Megan Trevino"/>
        <s v="Kenneth Schaefer"/>
        <s v="Brittany Caldwell"/>
        <s v="Tina Spence"/>
        <s v="Krystal Martinez"/>
        <s v="Cynthia Wilson"/>
        <s v="Dwayne Williams"/>
        <s v="Wendy Barnett"/>
        <s v="Jamie Alvarado"/>
        <s v="Paige Castillo"/>
        <s v="Norma Martinez"/>
        <s v="Tanya Davis"/>
        <s v="Daniel Park"/>
        <s v="Rachel Perez"/>
        <s v="Jose Thomas"/>
        <s v="Brian Cobb"/>
        <s v="Sandra Nelson"/>
        <s v="Glen Pace"/>
        <s v="Scott Miller"/>
        <s v="Jeffery Moore"/>
        <s v="Stephanie Jones"/>
        <s v="Kyle Santiago"/>
        <s v="Brenda Khan"/>
        <s v="Mary Boyd"/>
        <s v="Barry Casey"/>
        <s v="Laurie Myers"/>
        <s v="Robert Mccann"/>
        <s v="Juan Torres"/>
        <s v="Kayla Jackson"/>
        <s v="Brenda Sandoval"/>
        <s v="Jeffrey Riddle"/>
        <s v="Kimberly Marshall"/>
        <s v="Jordan Holmes"/>
        <s v="Joseph Bryant"/>
        <s v="Curtis Moore"/>
        <s v="Emily Walker"/>
        <s v="Noah Gray"/>
        <s v="Rita Williams"/>
        <s v="Albert Williams"/>
        <s v="James Hall"/>
        <s v="Dean Franklin"/>
        <s v="Nicole Henderson"/>
        <s v="Kaitlin Romero"/>
        <s v="Jesse Rosario"/>
        <s v="George Kelly"/>
        <s v="Darren Marsh"/>
        <s v="Jeffrey Hall"/>
        <s v="Deanna Edwards"/>
        <s v="Bobby Osborne"/>
        <s v="Angela Gonzales"/>
        <s v="Kevin Cohen"/>
        <s v="Lisa Leonard"/>
        <s v="James Russell"/>
        <s v="Tyler Dickson"/>
        <s v="Jessica Jennings"/>
        <s v="Kristen King"/>
        <s v="Stephen Brown"/>
        <s v="Dillon Roberts"/>
        <s v="Sarah Taylor"/>
        <s v="Joel Shaw"/>
        <s v="Brenda Mcknight"/>
        <s v="Kenneth White"/>
        <s v="Brent Mason"/>
        <s v="Jeffrey Bryant"/>
        <s v="Ryan Mayer"/>
        <s v="Sarah Williams"/>
        <s v="Maria Mills"/>
        <s v="Steven Smith"/>
        <s v="Amanda Maynard"/>
        <s v="Shane Carter"/>
        <s v="Richard Garrett"/>
        <s v="Heather Shaw"/>
        <s v="Robert Daniels"/>
        <s v="Sally Jones"/>
        <s v="Beth Lopez"/>
        <s v="Tanya Roth"/>
        <s v="Mackenzie Young"/>
        <s v="Patricia Dean"/>
        <s v="Michael Jackson"/>
        <s v="Susan Burns"/>
        <s v="Kimberly Mcdaniel"/>
        <s v="Daniel Jacobs"/>
        <s v="Karen Ross"/>
        <s v="Katherine Newman"/>
        <s v="Raymond Murray"/>
        <s v="Felicia Carney"/>
        <s v="Richard Vega"/>
        <s v="William Patterson"/>
        <s v="Patricia Webb"/>
        <s v="Lawrence Martinez"/>
        <s v="Laura Harris"/>
        <s v="Kimberly Leonard"/>
        <s v="Brett Graves"/>
        <s v="Patrick Nelson"/>
        <s v="Mercedes Bryant"/>
        <s v="Robert Preston"/>
        <s v="Larry Burke"/>
        <s v="Mark Pearson"/>
        <s v="Debra Armstrong"/>
        <s v="Patricia Morrison"/>
        <s v="Dustin Baker"/>
        <s v="Jennifer Martinez"/>
        <s v="Melanie Welch"/>
        <s v="Elizabeth Chapman"/>
        <s v="Joanne Conrad"/>
        <s v="Adrian Hart"/>
        <s v="Patricia Vasquez"/>
        <s v="Jason Salas"/>
        <s v="Alexander Roach"/>
        <s v="Daniel Ford"/>
        <s v="Megan Herrera"/>
        <s v="Miguel Willis"/>
        <s v="Anthony Li"/>
        <s v="Jennifer Arnold"/>
        <s v="Andrew Bradley"/>
        <s v="Tanya Mcintosh"/>
        <s v="Lisa Rose"/>
        <s v="Roger Lam"/>
        <s v="Thomas Liu"/>
        <s v="Jeffery Silva"/>
        <s v="Amanda Mitchell"/>
        <s v="Andrew Nguyen"/>
        <s v="Tammy Rodriguez"/>
        <s v="John Roberts"/>
        <s v="Lisa Irwin"/>
        <s v="Aaron Schultz"/>
        <s v="Jessica King"/>
        <s v="Danielle Hall"/>
        <s v="Eric Tapia"/>
        <s v="Thomas Gonzalez"/>
        <s v="Amanda Ramirez"/>
        <s v="Douglas Byrd"/>
        <s v="Cynthia Jimenez"/>
        <s v="Antonio Blackburn"/>
        <s v="Karen Cochran"/>
        <s v="Brian Irwin"/>
        <s v="Paul Ellis"/>
        <s v="Samantha Allen"/>
        <s v="Caroline Garcia"/>
        <s v="Matthew Turner"/>
        <s v="Melissa Rice"/>
        <s v="Rebecca Sutton"/>
        <s v="Steven Jones"/>
        <s v="Molly Rivera"/>
        <s v="Jacob Ward"/>
        <s v="Christopher Williams"/>
        <s v="Michael Price"/>
        <s v="Mark Spencer"/>
        <s v="Gary Smith"/>
        <s v="William Bailey"/>
        <s v="Steven Williamson"/>
        <s v="Sherry Blair"/>
        <s v="Paula Smith"/>
        <s v="Cynthia Evans"/>
        <s v="Pam Chang"/>
        <s v="Natalie Bolton"/>
        <s v="Michael Rodriguez"/>
        <s v="Melanie Hudson"/>
        <s v="Joseph Reed"/>
        <s v="Kevin Estrada"/>
        <s v="Tony Brown"/>
        <s v="Michael Lewis"/>
        <s v="Laura Reynolds"/>
        <s v="Melissa Lambert"/>
        <s v="Brittney Flowers"/>
        <s v="Benjamin Moore"/>
        <s v="Donna Johnson"/>
        <s v="Larry Reed"/>
        <s v="Debra White"/>
        <s v="Jacob Brown"/>
        <s v="Alicia Johnson"/>
        <s v="Samantha Hicks"/>
        <s v="Joshua Davis"/>
        <s v="Lisa Alexander"/>
        <s v="Justin Rollins"/>
        <s v="Brian Ross"/>
        <s v="Austin Chavez"/>
        <s v="Ryan Berry"/>
        <s v="John Burns"/>
        <s v="Jesus Dean"/>
        <s v="Sherry Hicks"/>
        <s v="Craig Henderson"/>
        <s v="Stephanie Meyer"/>
        <s v="Mark Wilson"/>
        <s v="Christopher Hamilton"/>
        <s v="Darlene Holden"/>
        <s v="Juan Lyons"/>
        <s v="Chelsea Howard"/>
        <s v="Barbara Contreras"/>
        <s v="Jay Barry"/>
        <s v="Kevin Perez"/>
        <s v="Sara Hendricks"/>
        <s v="Grant Warren"/>
        <s v="Juan Perkins"/>
        <s v="Sonya Williams"/>
        <s v="Amanda Trujillo"/>
        <s v="Chad West"/>
        <s v="Johnny Cunningham"/>
        <s v="Courtney Sutton"/>
        <s v="Robert Stewart"/>
        <s v="Michelle Hughes"/>
        <s v="Nicole Byrd"/>
        <s v="Chad Flores"/>
        <s v="Jennifer Martin"/>
        <s v="Jacob Eaton"/>
        <s v="Shane Miller"/>
        <s v="Jacob Martinez"/>
        <s v="Morgan Young"/>
        <s v="Tammy Davis"/>
        <s v="Denise Tyler"/>
        <s v="Margaret Elliott"/>
        <s v="Ashley Hammond"/>
        <s v="Collin Hampton"/>
        <s v="Lisa Shaffer"/>
        <s v="Sharon Cooper"/>
        <s v="Jose Jacobson"/>
        <s v="Ronald Reynolds"/>
        <s v="Stephanie Bates"/>
        <s v="Gerald Reese"/>
        <s v="Corey Vance"/>
        <s v="Julian Johnson"/>
        <s v="Shawn Valdez"/>
        <s v="Douglas Ward"/>
        <s v="James Barton"/>
        <s v="Christine Romero"/>
        <s v="Julie Lewis"/>
        <s v="Abigail Davis"/>
        <s v="Angela Coleman"/>
        <s v="Donald Sanders"/>
        <s v="Kevin Howard"/>
        <s v="Amy Cox"/>
        <s v="Kenneth Stewart"/>
        <s v="Nicole Clay"/>
        <s v="Matthew Wood"/>
        <s v="James Sanders"/>
        <s v="Michael Anderson"/>
        <s v="Margaret Williams"/>
        <s v="Katherine Ortiz"/>
        <s v="Colleen Hill"/>
        <s v="Michael Dunn"/>
        <s v="Karen Martin"/>
        <s v="William Hensley"/>
        <s v="Jeanette Williams"/>
        <s v="Paula Johnson"/>
        <s v="Samuel Garrison"/>
        <s v="Joseph Reid"/>
        <s v="Samantha Kaiser"/>
        <s v="Andrea Turner"/>
        <s v="Matthew Reed"/>
        <s v="Robert Alvarado"/>
        <s v="Raymond Lee"/>
        <s v="Dave Williams"/>
        <s v="Vickie Wang"/>
        <s v="Daniel Martinez"/>
        <s v="Tracy Davies"/>
        <s v="Deanna Hernandez"/>
        <s v="James Lopez"/>
        <s v="Andrew White"/>
        <s v="Alexis Petersen"/>
        <s v="Rachel Simpson"/>
        <s v="Ashley Hunt"/>
        <s v="Debbie Wilcox"/>
        <s v="Jeremy Mason"/>
        <s v="Deanna Robinson"/>
        <s v="Hayley Hart"/>
        <s v="Travis Rogers"/>
        <s v="Johnny Rodriguez"/>
        <s v="Richard Gibson"/>
        <s v="Michael Kemp"/>
        <s v="Rebecca Rios"/>
        <s v="Laura Avila"/>
        <s v="John Jefferson"/>
        <s v="Jeffrey Moore"/>
        <s v="Jason Berry"/>
        <s v="Ashley Ross"/>
        <s v="Brittany Ballard"/>
        <s v="Zachary Reynolds"/>
        <s v="Tiffany Gordon"/>
        <s v="Jason Brock"/>
        <s v="Richard Richards"/>
        <s v="Todd Mitchell"/>
        <s v="David Morris"/>
        <s v="Kenneth Harper"/>
        <s v="Joshua Nguyen"/>
        <s v="Cindy Palmer"/>
        <s v="Stephen Hill"/>
        <s v="Clayton Parks"/>
        <s v="Henry Proctor"/>
        <s v="Mindy Bates"/>
        <s v="Timothy Young"/>
        <s v="Tara Jensen"/>
        <s v="Eric Bailey"/>
        <s v="Kathleen Chen"/>
        <s v="Todd Park"/>
        <s v="James Ramirez"/>
        <s v="Jorge Nelson"/>
        <s v="Jeremy Graves"/>
        <s v="Traci Hess"/>
        <s v="Steven Leonard"/>
        <s v="Suzanne Rodriguez"/>
        <s v="Timothy Brown"/>
        <s v="Mark Duncan"/>
        <s v="Christine Watts"/>
        <s v="Michael Villa"/>
        <s v="Leslie Logan"/>
        <s v="Tracey Crawford"/>
        <s v="Jesse Kirk"/>
        <s v="Dean Jimenez"/>
        <s v="Vicki Higgins"/>
        <s v="Christopher Maxwell"/>
        <s v="Alexandra Moore"/>
        <s v="Christopher Davies"/>
        <s v="David Walters"/>
        <s v="Shawn Mathews"/>
        <s v="Sarah Beard"/>
        <s v="Scott Tyler"/>
        <s v="Derek Miller"/>
        <s v="Brian Nash"/>
        <s v="Michael Baker"/>
        <s v="Robert Key"/>
        <s v="Brandon Mcdaniel"/>
        <s v="Christopher Duarte"/>
        <s v="Jennifer Hunt"/>
        <s v="Jonathan Alvarez"/>
        <s v="Nicole Murillo"/>
        <s v="Ashlee Carr"/>
        <s v="Bailey Bailey"/>
        <s v="Glen Burns"/>
        <s v="Elizabeth Farley"/>
        <s v="Julie Griffith"/>
        <s v="Nathan Patel"/>
        <s v="Deborah Randolph"/>
        <s v="Courtney Strickland"/>
        <s v="Becky Fuller"/>
        <s v="Cody Garcia"/>
        <s v="Edward Dominguez"/>
        <s v="Johnny Bowen"/>
        <s v="Veronica Burns"/>
        <s v="Raymond Castillo"/>
        <s v="James Rice"/>
        <s v="Brian Lawrence"/>
        <s v="Roy Lopez"/>
        <s v="Lisa Medina"/>
        <s v="Stacey Thompson"/>
        <s v="Kathryn Bishop"/>
        <s v="Jamie Garcia"/>
        <s v="Jennifer Cain"/>
        <s v="Alison Garcia"/>
        <s v="Tracey Long"/>
        <s v="Donna Sweeney"/>
        <s v="Louis Watson"/>
        <s v="Danielle Scott"/>
        <s v="Rachel Hester"/>
        <s v="Brian Petersen"/>
        <s v="Megan Gutierrez"/>
        <s v="Megan Jackson"/>
        <s v="Lawrence Nguyen"/>
        <s v="Stephen Bruce"/>
        <s v="Jennifer Brady"/>
        <s v="Cristina Johnson"/>
        <s v="Dan Brown"/>
        <s v="Jessica Pearson"/>
        <s v="Adam Pennington"/>
        <s v="Cheryl Phillips"/>
        <s v="Darius English"/>
        <s v="Jacob Rodriguez"/>
        <s v="Dylan Wilson"/>
        <s v="Erik Lopez"/>
        <s v="Kenneth Wright"/>
        <s v="Destiny Ramirez"/>
        <s v="Allison Holland"/>
        <s v="John Tucker"/>
        <s v="John Barrett"/>
        <s v="Mark Davis"/>
        <s v="Randall Sanders"/>
        <s v="Robin Beck"/>
        <s v="Nicholas Fernandez"/>
        <s v="Steven Baxter"/>
        <s v="Jacob Tucker"/>
        <s v="Bianca Austin"/>
        <s v="Walter Hunt"/>
        <s v="Preston Berger"/>
        <s v="Dawn Moore"/>
        <s v="Aaron Hoffman"/>
        <s v="Timothy Houston"/>
        <s v="Michael Martin"/>
        <s v="Steven Guzman"/>
        <s v="Suzanne Matthews"/>
        <s v="David Garcia"/>
        <s v="Jenna Simon"/>
        <s v="Mary Nelson"/>
        <s v="Carrie Page"/>
        <s v="William Moody"/>
        <s v="Amanda Wang"/>
        <s v="David Baldwin"/>
        <s v="Sarah Bowers"/>
        <s v="Stephen Church"/>
        <s v="Jennifer Singleton"/>
        <s v="Kayla Welch"/>
        <s v="Justin Murray"/>
        <s v="Dawn Stanton"/>
        <s v="Donald Carroll"/>
        <s v="Regina Martinez"/>
        <s v="James Washington"/>
        <s v="Stephanie Kelly"/>
        <s v="Teresa Noble"/>
        <s v="Kimberly Gates"/>
        <s v="Ebony Phillips"/>
        <s v="Nicole Olson"/>
        <s v="Matthew Holden"/>
        <s v="Tyler Wilson"/>
        <s v="Larry Wheeler"/>
        <s v="Bonnie Riggs"/>
        <s v="Michael Hardin"/>
        <s v="Victoria Mendoza"/>
        <s v="Courtney Ortiz"/>
        <s v="Brian Hardin"/>
        <s v="Brittany Reid"/>
        <s v="Philip Meyers"/>
        <s v="Sarah Foster"/>
        <s v="Jennifer Mitchell"/>
        <s v="Edward Williams"/>
        <s v="Michael Brown"/>
        <s v="Zachary Cruz"/>
        <s v="Benjamin Reed"/>
        <s v="Stephanie Anderson"/>
        <s v="Charles Leach"/>
        <s v="Virginia Hicks"/>
        <s v="Brenda Olson"/>
        <s v="Steven Archer"/>
        <s v="Stephanie Mcfarland"/>
        <s v="Wayne Young"/>
        <s v="Noah Foster"/>
        <s v="Anne Murphy"/>
        <s v="Diane Lewis"/>
        <s v="Charles Bowers"/>
        <s v="Jessica Ortega"/>
        <s v="Anne Singh"/>
        <s v="Angela Gaines"/>
        <s v="Kenneth Tran"/>
        <s v="Claudia Hernandez"/>
        <s v="Susan Watkins"/>
        <s v="Megan Nunez"/>
        <s v="Jeffery Todd"/>
        <s v="Joshua Cline"/>
        <s v="Crystal Olson"/>
        <s v="Donna Martinez"/>
        <s v="Christopher Chang"/>
        <s v="Diane Gaines"/>
        <s v="James Shepherd"/>
        <s v="Kevin Gordon"/>
        <s v="James Lynch"/>
        <s v="Leslie Lee"/>
        <s v="Justin Tucker"/>
        <s v="Katie Rice"/>
        <s v="Keith Robinson"/>
        <s v="Heather Flores"/>
        <s v="Gregg Chavez"/>
        <s v="Roy Davis"/>
        <s v="Alan Sherman"/>
        <s v="Joseph Andrews"/>
        <s v="Adam Boyle"/>
        <s v="Francisco Mcneil"/>
        <s v="Christina Williams"/>
        <s v="Rodney Torres"/>
        <s v="William Hopkins"/>
        <s v="Danielle Lang"/>
        <s v="Michael Palmer"/>
        <s v="Stacey Franklin"/>
        <s v="Jack Hodge"/>
        <s v="Zachary Phillips"/>
        <s v="Charles Thompson"/>
        <s v="Laura Hanson"/>
        <s v="Crystal Soto"/>
        <s v="Earl Gonzalez"/>
        <s v="Cynthia Bond"/>
        <s v="Mark Parker"/>
        <s v="Randy Jimenez"/>
        <s v="William Franklin"/>
        <s v="Tammy Carey"/>
        <s v="Erin Potts"/>
        <s v="Amy Hernandez"/>
        <s v="Travis Greene"/>
        <s v="Patrick West"/>
        <s v="Tiffany Nunez"/>
        <s v="Briana Davis"/>
        <s v="Michael King"/>
        <s v="Steven Dillon"/>
        <s v="Frank Porter"/>
        <s v="Jill Adams"/>
        <s v="Edward Olsen"/>
        <s v="Daniel Keller"/>
        <s v="Jonathan Thompson"/>
        <s v="Michael Richardson"/>
        <s v="Adrienne Cunningham"/>
        <s v="Diana Herrera"/>
        <s v="Martha Adams"/>
        <s v="Anna Gonzales"/>
        <s v="Courtney Guerrero"/>
        <s v="Rebecca Moore"/>
        <s v="Michael Andrews"/>
        <s v="Joshua Hebert"/>
        <s v="John Alexander"/>
        <s v="Maureen Edwards"/>
        <s v="Theresa Anderson"/>
        <s v="Donna Fletcher"/>
        <s v="Jose Lynch"/>
        <s v="Pedro Walsh"/>
        <s v="Carla Navarro"/>
        <s v="Brian Padilla"/>
        <s v="Robin Thornton"/>
        <s v="Daniel Wilson"/>
        <s v="Stephanie Ortiz"/>
        <s v="Karen Brennan"/>
        <s v="Vanessa Williams"/>
        <s v="Janet Wall"/>
        <s v="Jennifer Pearson"/>
        <s v="Charles Stevens"/>
        <s v="Jason Watkins"/>
        <s v="Michael Haynes"/>
        <s v="Richard Stanley"/>
        <s v="Bobby Christian"/>
        <s v="Gregory Velasquez"/>
        <s v="Joseph Johnson"/>
        <s v="Jeffrey Woods"/>
        <s v="Eric Wang"/>
        <s v="Alexis Lamb"/>
        <s v="Shawn Richard"/>
        <s v="Susan Baker"/>
        <s v="Katrina Williams"/>
        <s v="David Stewart"/>
        <s v="Brooke Weiss"/>
        <s v="Brenda Williamson"/>
        <s v="Kelly Cooley"/>
        <s v="Scott Thomas"/>
        <s v="Marissa Kramer"/>
        <s v="Jacob Cross"/>
        <s v="Gregory Gutierrez"/>
        <s v="Travis Hernandez"/>
        <s v="Robert Rice"/>
        <s v="Colleen Walker"/>
        <s v="Paige Barnes"/>
        <s v="Gerald Nguyen"/>
        <s v="Jessica Hanna"/>
        <s v="Melissa Myers"/>
        <s v="Elizabeth Williams"/>
        <s v="Martin Harrison"/>
        <s v="Darren Patel"/>
        <s v="Oscar Guzman"/>
        <s v="Billy Perez"/>
        <s v="Sheila Maldonado"/>
        <s v="Joshua Mcclure"/>
        <s v="Mark Bird"/>
        <s v="Rachel Salazar"/>
        <s v="Ivan Hill"/>
        <s v="Kevin Ferguson"/>
        <s v="Matthew Rogers"/>
        <s v="Alexis Padilla"/>
        <s v="Timothy Cook"/>
        <s v="Roberto Choi"/>
        <s v="Brandy Jacobson"/>
        <s v="Diane Williams"/>
        <s v="Nancy Stone"/>
        <s v="Anthony Gardner"/>
        <s v="Brian Patel"/>
        <s v="Janet Simmons"/>
        <s v="Kimberly Stone"/>
        <s v="Alicia Stanley"/>
        <s v="Brian Moore"/>
        <s v="Tammy Richardson"/>
        <s v="Christina Clark"/>
        <s v="Amy Green"/>
        <s v="Shirley Travis"/>
        <s v="Jessica Wheeler"/>
        <s v="Janet Franklin"/>
        <s v="Joseph Miller"/>
        <s v="Frank Copeland"/>
        <s v="Jose Welch"/>
        <s v="Laurie Carpenter"/>
        <s v="Kristen Bowen"/>
        <s v="Holly Mejia"/>
        <s v="Justin Thomas"/>
        <s v="Donna Fisher"/>
        <s v="Jason Houston"/>
        <s v="Jennifer Edwards"/>
        <s v="Lori Cooper"/>
        <s v="Karen Hudson"/>
        <s v="Jonathan Hester"/>
        <s v="Noah Welch"/>
        <s v="Misty Jacobs"/>
        <s v="Heather Thompson"/>
        <s v="Scott Freeman"/>
        <s v="Katelyn Martinez"/>
        <s v="Tamara Murphy"/>
        <s v="Danielle Mclaughlin"/>
        <s v="Monique Ellison"/>
        <s v="Teresa Estrada"/>
        <s v="William Wilson"/>
        <s v="Lauren Erickson"/>
        <s v="Jeffrey Chan"/>
        <s v="Yvonne Garcia"/>
        <s v="Sarah Adkins"/>
        <s v="Lisa Richard"/>
        <s v="Catherine York"/>
        <s v="Krystal Williamson"/>
        <s v="Donald Robertson"/>
        <s v="Virginia Willis"/>
        <s v="Michael Robinson"/>
        <s v="Eric Osborne"/>
        <s v="Bryan James"/>
        <s v="Angelica Murphy"/>
        <s v="Tina King"/>
        <s v="Angela Wu"/>
        <s v="Michael Reyes"/>
        <s v="Jennifer Curtis"/>
        <s v="Julia Morris"/>
        <s v="Denise Park"/>
        <s v="Amy Schneider"/>
        <s v="Lindsay Lane"/>
        <s v="Alex Russo"/>
        <s v="Justin Burns"/>
        <s v="Wesley Morris"/>
        <s v="April Ortiz"/>
        <s v="Kelly Nichols"/>
        <s v="Laura Flores"/>
        <s v="Kimberly Gutierrez"/>
        <s v="Ivan White"/>
        <s v="Michael Baldwin"/>
        <s v="Jacob Hanson"/>
        <s v="Samantha Burns"/>
        <s v="Judy Gonzalez"/>
        <s v="Charles Brady"/>
        <s v="Gerald Mccarthy"/>
        <s v="Lisa Harris"/>
        <s v="Donald Pearson"/>
        <s v="Aaron Griffin"/>
        <s v="Holly Phillips"/>
        <s v="Brandy Owen"/>
        <s v="William Sanders"/>
        <s v="Richard Alexander"/>
        <s v="Michael Holland"/>
        <s v="Eric Diaz"/>
        <s v="Timothy Warner"/>
        <s v="Michael Pham"/>
        <s v="Brittany Montgomery"/>
        <s v="Jared Bell"/>
        <s v="Victor Ross"/>
        <s v="Jodi Garcia"/>
        <s v="Andrew Hensley"/>
        <s v="Katrina Johnson"/>
        <s v="Crystal Thomas"/>
        <s v="Kevin Wilson"/>
        <s v="Katelyn Ramirez"/>
        <s v="James Reeves"/>
        <s v="Lauren Kelley"/>
        <s v="Donna Gibson"/>
        <s v="Jennifer Short"/>
        <s v="Gregory Preston"/>
        <s v="Cheryl Mccarty"/>
        <s v="Rebecca Snyder"/>
        <s v="Shawn Francis"/>
        <s v="Jeremy Dodson"/>
        <s v="Kenneth Ward"/>
        <s v="Lisa Durham"/>
        <s v="Lauren Levine"/>
        <s v="Marilyn Carter"/>
        <s v="Rachel Bush"/>
        <s v="Nathan Graham"/>
        <s v="Shannon Rush"/>
        <s v="Christopher Hodges"/>
        <s v="Robert West"/>
        <s v="Kim Alexander"/>
        <s v="Angela Moyer"/>
        <s v="Jennifer Perez"/>
        <s v="Cheryl Carter"/>
        <s v="Karen Vasquez"/>
        <s v="Stacey Humphrey"/>
        <s v="Kenneth Dunlap"/>
        <s v="Joshua King"/>
        <s v="Eric Peterson"/>
        <s v="Nathan David"/>
        <s v="Corey Hernandez"/>
        <s v="Travis Long"/>
        <s v="Timothy Perry"/>
        <s v="Michelle Ayala"/>
        <s v="Darlene Pierce"/>
        <s v="Jon Williams"/>
        <s v="Andrew Richardson"/>
        <s v="Martin Robinson"/>
        <s v="Robert Howard"/>
        <s v="Christopher Marquez"/>
        <s v="Gina Blackburn"/>
        <s v="Kyle Chang"/>
        <s v="Jeffrey Waller"/>
        <s v="Matthew Costa"/>
        <s v="Leslie Lopez"/>
        <s v="Laura Raymond"/>
        <s v="Kayla Johnson"/>
        <s v="James Simmons"/>
        <s v="Danny Hayes"/>
        <s v="Kevin Mason"/>
        <s v="Sharon Matthews"/>
        <s v="Rebecca Clark"/>
        <s v="Richard Rodriguez"/>
        <s v="Mark Scott"/>
        <s v="Christopher Ewing"/>
        <s v="Samuel Olsen"/>
        <s v="Brian Cooper"/>
        <s v="Tiffany Martinez"/>
        <s v="Kari Brown"/>
        <s v="Sharon Garza"/>
        <s v="Jeffrey Scott"/>
        <s v="Robin Frazier"/>
        <s v="Darlene Skinner"/>
        <s v="Marie Henderson"/>
        <s v="Ashley Long"/>
        <s v="Jon Perry"/>
        <s v="Kevin Allen"/>
        <s v="Cynthia Garcia"/>
        <s v="Jasmine Hall"/>
        <s v="Robert Moss"/>
        <s v="Christine Howard"/>
        <s v="John Guerra"/>
        <s v="Matthew Guerrero"/>
        <s v="Nicole Sullivan"/>
        <s v="Mary Drake"/>
        <s v="Nancy Sexton"/>
        <s v="Stephanie Fernandez"/>
        <s v="Michelle Jensen"/>
        <s v="Melinda Mccarty"/>
        <s v="Heather Brown"/>
        <s v="Brandon Dyer"/>
        <s v="Desiree Clarke"/>
        <s v="Troy King"/>
        <s v="Jennifer Evans"/>
        <s v="Ashley Bird"/>
        <s v="Monique Jordan"/>
        <s v="Kenneth Thompson"/>
        <s v="Courtney Rodriguez"/>
        <s v="Kathy Johnson"/>
        <s v="Christie Parker"/>
        <s v="Kimberly Shaffer"/>
        <s v="Gregory Goodman"/>
        <s v="Jessica Murphy"/>
        <s v="Stacey Jenkins"/>
        <s v="Jennifer Campbell"/>
        <s v="Katherine Rivera"/>
        <s v="Phillip Lawrence"/>
        <s v="Craig Floyd"/>
        <s v="Dana Baird"/>
        <s v="Eddie Brown"/>
        <s v="Deanna Ortiz"/>
        <s v="Kimberly James"/>
        <s v="Jessica Schmidt"/>
        <s v="Christine Robinson"/>
        <s v="Scott Flores"/>
        <s v="Jessica Kelley"/>
        <s v="Amy Andrews"/>
        <s v="Dawn Tran"/>
        <s v="Lauren Johnson"/>
        <s v="Richard Frank"/>
        <s v="Michelle Jackson"/>
        <s v="Jennifer Flores"/>
        <s v="Daniel Gordon"/>
        <s v="Trevor Hood"/>
        <s v="Anthony Dawson"/>
        <s v="Thomas Craig"/>
        <s v="Jessica Bennett"/>
        <s v="Garrett Ross"/>
        <s v="Sarah Ferguson"/>
        <s v="Christopher Riggs"/>
        <s v="Eric Williams"/>
        <s v="Kimberly Clark"/>
        <s v="Emily Johnson"/>
        <s v="Jonathan Chase"/>
        <s v="Jessica Gordon"/>
        <s v="Rachael Cobb"/>
        <s v="Laura Pena"/>
        <s v="Stephanie Carr"/>
        <s v="Michelle Little"/>
        <s v="Michael Mitchell"/>
        <s v="Amber Espinoza"/>
        <s v="Katherine Ballard"/>
        <s v="Samuel Smith"/>
        <s v="James Brooks"/>
        <s v="Randall Holland"/>
        <s v="Timothy Costa"/>
        <s v="Joel Dalton"/>
        <s v="Christopher Rodriguez"/>
        <s v="Joshua Kline"/>
        <s v="Keith Stone"/>
        <s v="Aimee Weaver"/>
        <s v="Mary Sherman"/>
        <s v="Bryan Spencer"/>
        <s v="Lauren Warren"/>
        <s v="George Jones"/>
        <s v="Emma Diaz"/>
        <s v="Daniel Salazar"/>
        <s v="Nathan Adams"/>
        <s v="Justin Sutton"/>
        <s v="Stephen Cortez"/>
        <s v="Morgan Thompson"/>
        <s v="Charles Richardson"/>
        <s v="Cindy Shah"/>
        <s v="Amber Good"/>
        <s v="Charles Gonzalez"/>
        <s v="Paul Lynch"/>
        <s v="Luis Smith"/>
        <s v="Brooke Harris"/>
        <s v="Cynthia Ponce"/>
        <s v="Maria Hall"/>
        <s v="Kelli Campos"/>
        <s v="Alvin Torres"/>
        <s v="Alexander Chapman"/>
        <s v="Wesley Kim"/>
        <s v="Shannon Gutierrez"/>
        <s v="Rebecca Wallace"/>
        <s v="Lisa Garcia"/>
        <s v="Allison Hernandez"/>
        <s v="Mark Thomas"/>
        <s v="Traci Hunt"/>
        <s v="Jasmine Oconnor"/>
        <s v="Jamie Ware"/>
        <s v="Jesse Bell"/>
        <s v="Richard Johnson"/>
        <s v="Mark Ashley"/>
        <s v="Brian Riley"/>
        <s v="Sabrina Leon"/>
        <s v="Rachel Gardner"/>
        <s v="Brittany Goodwin"/>
        <s v="Anna Fisher"/>
        <s v="Mark Valdez"/>
        <s v="Casey Singh"/>
        <s v="Carlos Morris"/>
        <s v="David Martinez"/>
        <s v="Cameron Ellis"/>
        <s v="William Odom"/>
        <s v="Amber Hall"/>
        <s v="Christopher Mack"/>
        <s v="Omar Mosley"/>
        <s v="Kevin Miller"/>
        <s v="Erin Marquez"/>
        <s v="Cynthia Powell"/>
        <s v="Amber Wise"/>
        <s v="Dean Meyers"/>
        <s v="Antonio Johnson"/>
        <s v="Daniel Taylor"/>
        <s v="Shane Obrien"/>
        <s v="Nicole Fry"/>
        <s v="Steven Peters"/>
        <s v="Carl Williamson"/>
        <s v="Kaitlyn Phillips"/>
        <s v="Jennifer Anderson"/>
        <s v="Wesley Brown"/>
        <s v="Brian Nelson"/>
        <s v="Carl Guerrero"/>
        <s v="Cristian Larsen"/>
        <s v="Brett Lutz"/>
        <s v="Lisa Kim"/>
        <s v="Eric Gates"/>
        <s v="Daniel Klein"/>
        <s v="Tamara Cook"/>
        <s v="Teresa Sanchez"/>
        <s v="Frank Sullivan"/>
        <s v="Emily Richard"/>
        <s v="Eric Hodge"/>
        <s v="Joshua Rios"/>
        <s v="Christopher Burton"/>
        <s v="Terri Sullivan"/>
        <s v="Robert Hunt"/>
        <s v="Maria Morris"/>
        <s v="Robert Ramsey"/>
        <s v="Tracy Roach"/>
        <s v="Jeffrey Matthews"/>
        <s v="Madison Bailey"/>
        <s v="Henry Martinez"/>
        <s v="Tammy Mendoza"/>
        <s v="Phillip Poole"/>
        <s v="Glenn Mitchell"/>
        <s v="Pamela Colon"/>
        <s v="Matthew Day"/>
        <s v="James Payne"/>
        <s v="Tony Sherman"/>
        <s v="Bethany Mejia"/>
        <s v="Katrina Hood"/>
        <s v="Debra Joseph"/>
        <s v="Emily Bailey"/>
        <s v="Michael Chung"/>
        <s v="Kristine Little"/>
        <s v="Christopher Fritz"/>
        <s v="Nathaniel Cruz"/>
        <s v="Cameron Ellison"/>
        <s v="Denise Perkins"/>
        <s v="Samantha Duncan"/>
        <s v="Anthony Thomas"/>
        <s v="Christopher Gonzalez"/>
        <s v="Laura Hill"/>
        <s v="Rebecca Newton"/>
        <s v="Crystal Nicholson"/>
        <s v="Andrew Reyes"/>
        <s v="Amy Thompson"/>
        <s v="Bradley Anderson"/>
        <s v="Lisa Barajas"/>
        <s v="Martin Delgado"/>
        <s v="Kyle Perez"/>
        <s v="David Ramsey"/>
        <s v="Jason Vincent"/>
        <s v="Catherine Miller"/>
        <s v="Amber Merritt"/>
        <s v="Richard Shaffer"/>
        <s v="Alicia Williams"/>
        <s v="Andrea Roach"/>
        <s v="Emily Horton"/>
        <s v="Emily Parsons"/>
        <s v="Nicholas Davis"/>
        <s v="Chad Moore"/>
        <s v="Bryan Myers"/>
        <s v="Sarah Shaw"/>
        <s v="Mitchell Black"/>
        <s v="Catherine Rodgers"/>
        <s v="Karen Morgan"/>
        <s v="Max Mcdaniel"/>
        <s v="Wanda Austin"/>
        <s v="Ryan Bryant"/>
        <s v="Nicole Tapia"/>
        <s v="Richard Mcguire"/>
        <s v="Angela Smith"/>
        <s v="Sean Mcgee"/>
        <s v="Angela Anderson"/>
        <s v="Laura Joseph"/>
        <s v="Jonathan Shaffer"/>
        <s v="Michael Harvey"/>
        <s v="Jamie Davis"/>
        <s v="Maria Hart"/>
        <s v="Anna Weaver"/>
        <s v="Matthew Hernandez"/>
        <s v="Kimberly Clayton"/>
        <s v="Anthony Johnson"/>
        <s v="Cathy Wolfe"/>
        <s v="Vincent Hall"/>
        <s v="Tanya Hoffman"/>
        <s v="Kenneth Fuller"/>
        <s v="Derrick Le"/>
        <s v="Heather Frost"/>
        <s v="Jeffrey Marks"/>
        <s v="Jeffrey Andrade"/>
        <s v="Elizabeth Shea"/>
        <s v="Stephanie Thompson"/>
        <s v="Nicholas Martinez"/>
        <s v="Erin Beasley"/>
        <s v="Timothy Wells"/>
        <s v="James Caldwell"/>
        <s v="Eric Dunn"/>
        <s v="Cynthia Blanchard"/>
        <s v="Matthew Palmer"/>
        <s v="Dustin Rogers"/>
        <s v="Kristin Brown"/>
        <s v="Jason Smith"/>
        <s v="Lynn Rose"/>
        <s v="Denise Sims"/>
        <s v="Dawn Miller"/>
        <s v="Tyler Baker"/>
        <s v="Justin James"/>
        <s v="Steven Williams"/>
        <s v="Jennifer Miller"/>
        <s v="Mathew Mcbride"/>
        <s v="Zachary Fitzgerald"/>
        <s v="Ann Adams"/>
        <s v="Jennifer Morrison"/>
        <s v="Shannon Ruiz"/>
        <s v="Jill Wilson"/>
        <s v="Jason Perry"/>
        <s v="Nicholas Sanford"/>
        <s v="Philip Khan"/>
        <s v="Ryan Brown"/>
        <s v="Alexander Rivas"/>
        <s v="Michelle Meyer"/>
        <s v="Kathleen Patton"/>
        <s v="Danielle Abbott"/>
        <s v="Mary Austin"/>
        <s v="John Daniel"/>
        <s v="Jamie Aguirre"/>
        <s v="Jennifer Dickson"/>
        <s v="Bradley Griffin"/>
        <s v="Levi Medina"/>
        <s v="Brian Hall"/>
        <s v="Ralph Walker"/>
        <s v="Sheila Wagner"/>
        <s v="Laura Bryant"/>
        <s v="John Haas"/>
        <s v="Benjamin Long"/>
        <s v="Michael Davis"/>
        <s v="Amber Page"/>
        <s v="Jeffrey Watson"/>
        <s v="Bryan Christian"/>
        <s v="William Warren"/>
        <s v="Jose Harris"/>
        <s v="Garrett Johnson"/>
        <s v="Lisa Gutierrez"/>
        <s v="Nicholas Martin"/>
        <s v="Stephanie Johnson"/>
        <s v="Jessica Baird"/>
        <s v="Alexander Lynch"/>
        <s v="Tara Roy"/>
        <s v="David Morrow"/>
        <s v="Taylor Richards"/>
        <s v="Ryan Doyle"/>
        <s v="Samantha Maldonado"/>
        <s v="Emily Moore"/>
        <s v="Jeffery Brown"/>
        <s v="Daniel Johnson"/>
        <s v="Jessica Mason"/>
        <s v="Linda Peck"/>
        <s v="Richard Novak"/>
        <s v="Mary Turner"/>
        <s v="Amy Stewart"/>
        <s v="Christopher House"/>
        <s v="Benjamin Baker"/>
        <s v="Jason Miller"/>
        <s v="Kathryn Lowe"/>
        <s v="Theresa Newman"/>
        <s v="April Griffin"/>
        <s v="John Miles"/>
        <s v="Gary Barr"/>
        <s v="Jesse Peterson"/>
        <s v="Kyle Hughes"/>
        <s v="Tara Burgess"/>
        <s v="Justin Norris"/>
        <s v="Nicholas Gonzalez"/>
        <s v="Christopher Anderson"/>
        <s v="Dave Mcdaniel"/>
        <s v="Kathryn Carter"/>
        <s v="Nicholas Griffin"/>
        <s v="Kelly Mcgee"/>
        <s v="Lonnie Campbell"/>
        <s v="Mary Jackson"/>
        <s v="Tyler Stephens"/>
        <s v="Troy Brown"/>
        <s v="Anthony Hansen"/>
        <s v="Kevin Adams"/>
        <s v="Michael Hardy"/>
        <s v="Samuel Mccall"/>
        <s v="Henry Johnson"/>
        <s v="Stacy Brown"/>
        <s v="Jennifer Quinn"/>
        <s v="Lauren Smith"/>
        <s v="Cheyenne Rollins"/>
        <s v="Maria Edwards"/>
        <s v="Max White"/>
        <s v="Katherine Orozco"/>
        <s v="Mary Schroeder"/>
        <s v="Christine Wang"/>
        <s v="Raymond Weiss"/>
        <s v="Kathy Boone"/>
        <s v="Kathleen Elliott"/>
        <s v="Jennifer Lyons"/>
        <s v="Janice Huang"/>
        <s v="Lori Hernandez"/>
        <s v="Sarah Morrow"/>
        <s v="Tanya Smith"/>
        <s v="John Martin"/>
        <s v="Samantha Gonzalez"/>
        <s v="Charles Burton"/>
        <s v="Patricia Suarez"/>
        <s v="Kenneth Cooke"/>
        <s v="Matthew Anderson"/>
        <s v="Daniel Grant"/>
        <s v="Barry Burton"/>
        <s v="Paul Pruitt"/>
        <s v="Ryan Schaefer"/>
        <s v="Autumn Murphy"/>
        <s v="Catherine Ramirez"/>
        <s v="Crystal Joseph"/>
        <s v="Amanda Rich"/>
        <s v="Robert Galvan"/>
        <s v="Grace Dennis"/>
        <s v="Sara Richards"/>
        <s v="Joe Ortega"/>
        <s v="Shane Simmons"/>
        <s v="Mark Shaffer"/>
        <s v="Victoria Kelly"/>
        <s v="Rachel Walker"/>
        <s v="Adam Beck"/>
        <s v="Amanda Crawford"/>
        <s v="Angela Blanchard"/>
        <s v="Jacob Fisher"/>
        <s v="Steven Rogers"/>
        <s v="Aimee White"/>
        <s v="Matthew Adams"/>
        <s v="Kim Garcia"/>
        <s v="Wendy Holland"/>
        <s v="Hannah Shepherd"/>
        <s v="James Thomas"/>
        <s v="Erik Boyle"/>
        <s v="Ronald Bates"/>
        <s v="Rachel Parrish"/>
        <s v="Brandon Lucas"/>
        <s v="Marissa Nelson"/>
        <s v="David Cooley"/>
        <s v="Katherine Spencer"/>
        <s v="Teresa Fuentes"/>
        <s v="Joel Gross"/>
        <s v="John Sparks"/>
        <s v="Chad Bradshaw"/>
        <s v="Nicholas Bridges"/>
        <s v="Timothy Clark"/>
        <s v="Ryan Phillips"/>
        <s v="Mary Owens"/>
        <s v="James Lee"/>
        <s v="Cassandra Lopez"/>
        <s v="Wendy White"/>
        <s v="Todd Lewis"/>
        <s v="Kyle Ryan"/>
        <s v="Paul Thomas"/>
        <s v="Ronald Mcdonald"/>
        <s v="Katherine Aguirre"/>
        <s v="Nathan Gray"/>
        <s v="Jared Johnson"/>
        <s v="Tammy Gray"/>
        <s v="Jane Foster"/>
        <s v="Chris Stevens"/>
        <s v="Benjamin Jones"/>
        <s v="Brenda Smith"/>
        <s v="Brandon Davis"/>
        <s v="Randall Washington"/>
        <s v="Ana Mccoy"/>
        <s v="Julie Combs"/>
        <s v="Donald Santos"/>
        <s v="Clinton Nguyen"/>
        <s v="Darryl Newton"/>
        <s v="Elizabeth Baker"/>
        <s v="Margaret Gillespie"/>
        <s v="Caleb Martin"/>
        <s v="Jonathan Matthews"/>
        <s v="Jonathan Bush"/>
        <s v="Dwayne Brown"/>
        <s v="Samuel Gonzales"/>
        <s v="Randall Murillo"/>
        <s v="Michael Curtis"/>
        <s v="Tina Gonzales"/>
        <s v="Christian Barnett"/>
        <s v="Michael Warren"/>
        <s v="Alexander Johnson"/>
        <s v="Alicia Horton"/>
        <s v="Anthony Gutierrez"/>
        <s v="Kristen Mcdowell"/>
        <s v="Isabella Johnson"/>
        <s v="Carmen Hill"/>
        <s v="Timothy Riley"/>
        <s v="Brandon Scott"/>
        <s v="Kelli Duffy"/>
        <s v="Anthony Walker"/>
        <s v="Amy Richardson"/>
        <s v="Shelby Pena"/>
        <s v="Ryan Hickman"/>
        <s v="William Nunez"/>
        <s v="Carlos Hawkins"/>
        <s v="Margaret Stewart"/>
        <s v="Gail Woodard"/>
        <s v="Brian Wallace"/>
        <s v="Alexander Wright"/>
        <s v="Russell Delacruz"/>
        <s v="Jennifer Sharp"/>
        <s v="Leah Coleman"/>
        <s v="Ryan Williams"/>
        <s v="Peggy Strickland"/>
        <s v="Sherri Rodriguez"/>
        <s v="Amber Schneider"/>
        <s v="Matthew Wilson"/>
        <s v="Shannon Le"/>
        <s v="Susan Rodriguez"/>
        <s v="Travis Evans"/>
        <s v="Charles Ruiz"/>
        <s v="Patrick Owens"/>
        <s v="Tammy Simpson"/>
        <s v="Lisa Fischer"/>
        <s v="Cody Stewart"/>
        <s v="Benjamin Sims"/>
        <s v="Jon Novak"/>
        <s v="David Wallace"/>
        <s v="Jacob Serrano"/>
        <s v="Harry Morales"/>
        <s v="Chad Newton"/>
        <s v="Cody Barber"/>
        <s v="Kathryn Howard"/>
        <s v="Kerri Lopez"/>
        <s v="Benjamin Hart"/>
        <s v="Sean Watson"/>
        <s v="Andrea Johnson"/>
        <s v="Daniel Mitchell"/>
        <s v="Amy Patterson"/>
        <s v="Matthew Jackson"/>
        <s v="Crystal Davis"/>
        <s v="Karen Lawrence"/>
        <s v="Veronica Duke"/>
        <s v="Robert Wilson"/>
        <s v="Veronica Weaver"/>
        <s v="Juan Martin"/>
        <s v="Danielle Smith"/>
        <s v="Stephen Riddle"/>
        <s v="James Goodwin"/>
        <s v="Teresa Robbins"/>
        <s v="Megan Webster"/>
        <s v="Steven Tran"/>
        <s v="Mark Velasquez"/>
        <s v="Joseph Holland"/>
        <s v="Darlene Jackson"/>
        <s v="Melissa Gray"/>
        <s v="Sierra Smith"/>
        <s v="Timothy Harding"/>
        <s v="Darlene Serrano"/>
        <s v="Brian Lambert"/>
        <s v="Thomas Rivera"/>
        <s v="David Gilbert"/>
        <s v="Garrett Walton"/>
        <s v="Marissa Bell"/>
        <s v="Randall Stewart"/>
        <s v="Jacob Ryan"/>
        <s v="Tracy Bradshaw"/>
        <s v="Jonathan Cannon"/>
        <s v="Samuel Nelson"/>
        <s v="Jared Miles"/>
        <s v="Stacy Norton"/>
        <s v="Lisa Jackson"/>
        <s v="Donna Cuevas"/>
        <s v="John Shannon"/>
        <s v="Kevin Reyes"/>
        <s v="Ashley May"/>
        <s v="Debbie Bell"/>
        <s v="Steven Obrien"/>
        <s v="Derrick Benson"/>
        <s v="Daniel Myers"/>
        <s v="Ann Gillespie"/>
        <s v="Tiffany Garcia"/>
        <s v="Gary Williams"/>
        <s v="Brittany Gomez"/>
        <s v="Charles Morton"/>
        <s v="Jessica Wilson"/>
        <s v="Andrea Patel"/>
        <s v="Brandon Roberts"/>
        <s v="Bryan Walton"/>
        <s v="Angel Anderson"/>
        <s v="Amy Nichols"/>
        <s v="James Becker"/>
        <s v="Jacob Davis"/>
        <s v="Robert Ortega"/>
        <s v="Christopher Chandler"/>
        <s v="Daniel Briggs"/>
        <s v="Andrea Lloyd"/>
        <s v="Donald Sutton"/>
        <s v="Elizabeth Walter"/>
        <s v="Tony Eaton"/>
        <s v="Melissa Marquez"/>
        <s v="David Frost"/>
        <s v="Jonathan Green"/>
        <s v="Brian Martin"/>
        <s v="Stacey Garcia"/>
        <s v="Deanna Escobar"/>
        <s v="Tyler Mendoza"/>
        <s v="Micheal Garcia"/>
        <s v="Rhonda Neal"/>
        <s v="Tammy Wong"/>
        <s v="Emily Sanders"/>
        <s v="Jonathan Black"/>
        <s v="Alexandra Dillon"/>
        <s v="Amanda Luna"/>
        <s v="Kevin Sampson"/>
        <s v="Michael Cooke"/>
        <s v="Sharon Crawford"/>
        <s v="Michael Riley"/>
        <s v="Eric Smith"/>
        <s v="Leslie Shaffer"/>
        <s v="Diane Allen"/>
        <s v="Amy Sullivan"/>
        <s v="Patrick Manning"/>
        <s v="Wesley Lozano"/>
        <s v="Gary Oneill"/>
        <s v="Christopher Sellers"/>
        <s v="Sarah Thompson"/>
        <s v="Vanessa Wong"/>
        <s v="Benjamin Shaw"/>
        <s v="Lisa Simpson"/>
        <s v="Olivia White"/>
        <s v="Virginia Wilson"/>
        <s v="Ashley Soto"/>
        <s v="David Green"/>
        <s v="Monica Davis"/>
        <s v="Kristen Hahn"/>
        <s v="Kaitlin Johnson"/>
        <s v="Joyce Wells"/>
        <s v="Susan Hanson"/>
        <s v="Greg Ayala"/>
        <s v="Sherry Stewart"/>
        <s v="Laura Dawson"/>
        <s v="April Morrison"/>
        <s v="Dakota Walter"/>
        <s v="Brett Hall"/>
        <s v="Justin Marquez"/>
        <s v="Rachel Bowman"/>
        <s v="Tyler Adams"/>
        <s v="Dustin Butler"/>
        <s v="Jerome Mcdaniel"/>
        <s v="Jason Navarro"/>
        <s v="Nicole Nelson"/>
        <s v="Katherine Gallegos"/>
        <s v="Cindy Landry"/>
        <s v="Dylan Lutz"/>
        <s v="David Carney"/>
        <s v="Regina Howard"/>
        <s v="Cindy Anderson"/>
        <s v="Richard Brown"/>
        <s v="Amy Vaughn"/>
        <s v="Michelle Villanueva"/>
        <s v="Andrea Daniels"/>
        <s v="Rachel Hernandez"/>
        <s v="Christopher Choi"/>
        <s v="Katelyn Sutton"/>
        <s v="David Rojas"/>
        <s v="Jeffrey Skinner"/>
        <s v="Charles Hill"/>
        <s v="Johnny Myers"/>
        <s v="Alexandria Davis"/>
        <s v="Michael Salazar"/>
        <s v="Pamela Marshall"/>
        <s v="Chad Payne"/>
        <s v="James Gibson"/>
        <s v="Daniel Simmons"/>
        <s v="Alex Wiggins"/>
        <s v="Dennis Jones"/>
        <s v="Shawn Bowen"/>
        <s v="Brandi Mejia"/>
        <s v="Kimberly Rubio"/>
        <s v="Mario Lee"/>
        <s v="Daniel Charles"/>
        <s v="Brandi White"/>
        <s v="John Walker"/>
        <s v="Don Porter"/>
        <s v="Heather Johnson"/>
        <s v="Patrick Gentry"/>
        <s v="Richard Craig"/>
        <s v="Michelle Lopez"/>
        <s v="Joseph Adams"/>
        <s v="Lori Hamilton"/>
        <s v="Jennifer Lopez"/>
        <s v="Michael Lynch"/>
        <s v="Wendy Morris"/>
        <s v="Angela Mills"/>
        <s v="Allison Taylor"/>
        <s v="Michael Delgado"/>
        <s v="Chad Holland"/>
        <s v="Mario Perry"/>
        <s v="Jessica Solis"/>
        <s v="Laura Romero"/>
        <s v="George Jimenez"/>
        <s v="Stephen Weaver"/>
        <s v="Laura Ray"/>
        <s v="Stacey Rose"/>
        <s v="John Clark"/>
        <s v="John Stone"/>
        <s v="Terry Long"/>
        <s v="Adam Rogers"/>
        <s v="Anna Lawson"/>
        <s v="Lisa Richardson"/>
        <s v="Karen Mccann"/>
        <s v="Sharon Washington"/>
        <s v="Rebecca Moreno"/>
        <s v="Thomas Davis"/>
        <s v="Amber Obrien"/>
        <s v="Manuel Lloyd"/>
        <s v="Bryce Boone"/>
        <s v="Zachary Randolph"/>
        <s v="Jason Alexander"/>
        <s v="Heather Lane"/>
        <s v="Jerome Brewer"/>
        <s v="Christopher Chung"/>
        <s v="Taylor Lawson"/>
        <s v="Jessica Hendrix"/>
        <s v="Kevin Mercado"/>
        <s v="Kyle Miller"/>
        <s v="Marc Williams"/>
        <s v="Matthew Davis"/>
        <s v="Jacqueline Holland"/>
        <s v="Anthony Harris"/>
        <s v="Lance Rivera"/>
        <s v="Jesse Frazier"/>
        <s v="Bridget Mcclure"/>
        <s v="Bryan Martin"/>
        <s v="Leslie Matthews"/>
        <s v="Karl Garcia"/>
        <s v="Gary Ruiz"/>
        <s v="Susan Miller"/>
        <s v="Donald Cross"/>
        <s v="Janice Bonilla"/>
        <s v="Ashley Smith"/>
        <s v="Jacqueline Bridges"/>
        <s v="Jose Farmer"/>
        <s v="Diana Henderson"/>
        <s v="George James"/>
        <s v="Marcus Robertson"/>
        <s v="Antonio Salinas"/>
        <s v="Adam Mcclain"/>
        <s v="David Powell"/>
        <s v="Richard Lyons"/>
        <s v="Nicholas Stephenson"/>
        <s v="Kathryn Rowe"/>
        <s v="Trevor Schroeder"/>
        <s v="Anthony Jones"/>
        <s v="Julie Garrison"/>
        <s v="Kelli Ramirez"/>
        <s v="Stephanie King"/>
        <s v="Christopher Sims"/>
        <s v="James Scott"/>
        <s v="Andrea Stanton"/>
        <s v="John Sanders"/>
        <s v="Diane Cole"/>
        <s v="Shawn Lara"/>
        <s v="Logan Jones"/>
        <s v="Terri Vargas"/>
        <s v="Katie Morris"/>
        <s v="Matthew King"/>
        <s v="Daniel Humphrey"/>
        <s v="Heather Carson"/>
        <s v="Alexandria Williams"/>
        <s v="Lee Thompson"/>
        <s v="Kristin Taylor"/>
        <s v="Amy Reyes"/>
        <s v="Shawn Dyer"/>
        <s v="Eric Blanchard"/>
        <s v="Kelly Smith"/>
        <s v="Larry Young"/>
        <s v="Kevin Hunter"/>
        <s v="Patricia Marshall"/>
        <s v="Angela Warren"/>
        <s v="Jeffery Hunt"/>
        <s v="David Ochoa"/>
        <s v="James Garrett"/>
        <s v="Lisa Cook"/>
        <s v="Timothy Price"/>
        <s v="Jose Jackson"/>
        <s v="Rodney Hill"/>
        <s v="Nina Fischer"/>
        <s v="Joel May"/>
        <s v="Alison Wu"/>
        <s v="Tiffany Fuentes"/>
        <s v="Mariah Johnson"/>
        <s v="Aaron Hayden"/>
        <s v="Joshua Nash"/>
        <s v="Keith Pineda"/>
        <s v="Wesley Bush"/>
        <s v="Krystal Moody"/>
        <s v="Richard Barr"/>
        <s v="Samuel Dennis"/>
        <s v="Cassandra Ross"/>
        <s v="Teresa Garcia"/>
        <s v="Joseph Sexton"/>
        <s v="Patrick Mckinney"/>
        <s v="Rebecca Calderon"/>
        <s v="Brittany Hall"/>
        <s v="Adam Hunt"/>
        <s v="Ronald Williams"/>
        <s v="Lori Sullivan"/>
        <s v="Michael Yates"/>
        <s v="James Page"/>
        <s v="Timothy Brandt"/>
        <s v="Kelly Stephens"/>
        <s v="Eric Benson"/>
        <s v="Angelica Hunter"/>
        <s v="Nicole Day"/>
        <s v="Bianca Arellano"/>
        <s v="Jeffrey Yu"/>
        <s v="Leslie Conley"/>
        <s v="Gabrielle Maxwell"/>
        <s v="Vanessa Aguirre"/>
        <s v="Steven Cuevas"/>
        <s v="John Stark"/>
        <s v="Catherine Finley"/>
        <s v="Mark Schmidt"/>
        <s v="Frank Kelly"/>
        <s v="Mary Newton"/>
        <s v="John White"/>
        <s v="Larry Figueroa"/>
        <s v="Jamie Marsh"/>
        <s v="Russell Butler"/>
        <s v="Larry Mooney"/>
        <s v="Rachel Hogan"/>
        <s v="Dawn Lopez"/>
        <s v="Patricia Nunez"/>
        <s v="Joseph Aguilar"/>
        <s v="Anna Drake"/>
        <s v="Christie Pierce"/>
        <s v="Jennifer Peterson"/>
        <s v="Nicole Brooks"/>
        <s v="Michael Booker"/>
        <s v="Christopher Caldwell"/>
        <s v="Rebecca Berger"/>
        <s v="Tiffany Moses"/>
        <s v="Jonathan Martin"/>
        <s v="Michele Jordan"/>
        <s v="Kenneth Huffman"/>
        <s v="Miranda Bates"/>
        <s v="Stuart Blevins"/>
        <s v="Ronald Grimes"/>
        <s v="Tyler Alvarez"/>
        <s v="Ashlee Bennett"/>
        <s v="Shawn Sullivan"/>
        <s v="Bobby Dillon"/>
        <s v="Tiffany Ortega"/>
        <s v="Brenda Gray"/>
        <s v="Raven King"/>
        <s v="Melanie Hoffman"/>
        <s v="Amanda Brown"/>
        <s v="Walter Anderson"/>
        <s v="Dan Jennings"/>
        <s v="Jesse Allison"/>
        <s v="Derrick Allen"/>
        <s v="James Leon"/>
        <s v="Melanie Thomas"/>
        <s v="Amy Bell"/>
        <s v="Connie Morgan"/>
        <s v="Jason Knight"/>
        <s v="William Gross"/>
        <s v="Ann Turner"/>
        <s v="Joseph West"/>
        <s v="Briana Clarke"/>
        <s v="Shannon Barrett"/>
        <s v="Danielle Oconnor"/>
        <s v="Ashley Miller"/>
        <s v="Andre Fletcher"/>
        <s v="James Fleming"/>
        <s v="Amanda Reeves"/>
        <s v="Lisa Peters"/>
        <s v="Brenda Trujillo"/>
        <s v="Andrew Douglas"/>
        <s v="Alexis French"/>
        <s v="Christopher Kim"/>
        <s v="Steve Moon"/>
        <s v="Antonio Newman"/>
        <s v="Jason Elliott"/>
        <s v="Angela Alvarez"/>
        <s v="Suzanne Carter"/>
        <s v="Aaron Reed"/>
        <s v="Andrew Garrett"/>
        <s v="Jeffrey Gutierrez"/>
        <s v="Tabitha Cantrell"/>
        <s v="James Wolfe"/>
        <s v="Melanie Stafford"/>
        <s v="Karen Palmer"/>
        <s v="Gabrielle Perez"/>
        <s v="Jessica Sanchez"/>
        <s v="Michael Smith"/>
        <s v="Paul Foster"/>
        <s v="Laura Calhoun"/>
        <s v="Marvin Brooks"/>
        <s v="Stacey Green"/>
        <s v="Sherry Nelson"/>
        <s v="David Patrick"/>
        <s v="Timothy Casey"/>
        <s v="Sonya Wade"/>
        <s v="Michael Lopez"/>
        <s v="Sandra Lopez"/>
        <s v="Eric Burnett"/>
        <s v="Caroline Jones"/>
        <s v="Mark Robinson"/>
        <s v="Raymond Ward"/>
        <s v="Pamela Dodson"/>
        <s v="Kimberly Day"/>
        <s v="Angela Robinson"/>
        <s v="Wendy Wong"/>
        <s v="Wendy Anderson"/>
        <s v="Melissa Barnes"/>
        <s v="Edward Avila"/>
        <s v="Gina Massey"/>
        <s v="Brandy Lee"/>
        <s v="Lindsay Turner"/>
        <s v="Eric Norman"/>
        <s v="Christopher Gutierrez"/>
        <s v="David White"/>
        <s v="Vicki Moses"/>
        <s v="Erin Clark"/>
        <s v="James Turner"/>
        <s v="Jacqueline Gilbert"/>
        <s v="Laura Woodward"/>
        <s v="Claudia Shea"/>
        <s v="Ronald Lyons"/>
        <s v="Brett Smith"/>
        <s v="Jack Willis"/>
        <s v="Scott Oliver"/>
        <s v="Daisy Smith"/>
        <s v="Melissa Williams"/>
        <s v="Dominique Mueller"/>
        <s v="Peter Gonzalez"/>
        <s v="Brandy Hall"/>
        <s v="Whitney Hill"/>
        <s v="Christine Williams"/>
        <s v="Tiffany Gardner"/>
        <s v="Kristy Williams"/>
        <s v="Vanessa Fernandez"/>
        <s v="Crystal Middleton"/>
        <s v="Victoria Noble"/>
        <s v="Barbara Wilson"/>
        <s v="Calvin Anderson"/>
        <s v="Matthew Hardy"/>
        <s v="Jacob Riddle"/>
        <s v="Rhonda Moore"/>
        <s v="Jonathan Saunders"/>
        <s v="Cathy Hardy"/>
        <s v="Kimberly Crawford"/>
        <s v="Kelli Allen"/>
        <s v="Frank Richardson"/>
        <s v="Stephen Hernandez"/>
        <s v="Thomas Johnson"/>
        <s v="Elizabeth Fox"/>
        <s v="Karen Parsons"/>
        <s v="Linda Smith"/>
        <s v="Rachel Martin"/>
        <s v="Gregory Short"/>
        <s v="Samantha Spencer"/>
        <s v="Kathleen Walsh"/>
        <s v="Timothy Peters"/>
        <s v="Megan Brown"/>
        <s v="Sharon Smith"/>
        <s v="Nancy Carlson"/>
        <s v="Kyle Cross"/>
        <s v="Albert Hernandez"/>
        <s v="Christina Wang"/>
        <s v="Nancy Dorsey"/>
        <s v="Jessica Ball"/>
        <s v="Nancy Valentine"/>
        <s v="Keith Green"/>
        <s v="Samuel Graham"/>
        <s v="Susan Hopkins"/>
        <s v="Taylor Phillips"/>
        <s v="Whitney Butler"/>
        <s v="Jonathan Houston"/>
        <s v="Lori Burgess"/>
        <s v="Ashley Castillo"/>
        <s v="Courtney Le"/>
        <s v="Leslie Wright"/>
        <s v="Wendy Washington"/>
        <s v="Cody Richardson"/>
        <s v="Victor Short"/>
        <s v="Michael Cowan"/>
        <s v="Paula Watts"/>
        <s v="Kevin Dougherty"/>
        <s v="Timothy Lewis"/>
        <s v="Adam Hoover"/>
        <s v="Jo Gilmore"/>
        <s v="Michele Tapia"/>
        <s v="Megan Fitzgerald"/>
        <s v="Breanna Cabrera"/>
        <s v="Audrey Phelps"/>
        <s v="Lisa Small"/>
        <s v="Gary Wilson"/>
        <s v="Katherine Jensen"/>
        <s v="Christine Griffin"/>
        <s v="Sally Perkins"/>
        <s v="Kimberly Little"/>
        <s v="Gerald Arroyo"/>
        <s v="Christopher Garrett"/>
        <s v="Michelle Stone"/>
        <s v="Kristie Wilson"/>
        <s v="Brian Davis"/>
        <s v="Angela Alexander"/>
        <s v="Michael Shannon"/>
        <s v="Cole Rice"/>
        <s v="Benjamin Murray"/>
        <s v="Julie Dougherty"/>
        <s v="Michael Castillo"/>
        <s v="Paige Nichols"/>
        <s v="Mary Tate"/>
        <s v="Brittany Jones"/>
        <s v="Victoria Hutchinson"/>
        <s v="Carmen Thompson"/>
        <s v="Angie Arnold"/>
        <s v="David Warren"/>
        <s v="Jesse Randolph"/>
        <s v="Jennifer Galvan"/>
        <s v="Tina Davis"/>
        <s v="Alyssa Perez"/>
        <s v="Timothy Carpenter"/>
        <s v="Troy Carter"/>
        <s v="Ralph Cook"/>
        <s v="Kara Gallegos"/>
        <s v="Chad Saunders"/>
        <s v="Natasha Malone"/>
        <s v="Timothy Moore"/>
        <s v="Jeffrey Williams"/>
        <s v="Erica Fisher"/>
        <s v="Roger Waller"/>
        <s v="Lindsay Diaz"/>
        <s v="Margaret Hernandez"/>
        <s v="Charles Davis"/>
        <s v="Nathan Newton"/>
        <s v="Jennifer James"/>
        <s v="James Peters"/>
        <s v="Russell Wyatt"/>
        <s v="Jeffery Johnson"/>
        <s v="Margaret Sparks"/>
        <s v="Robert Thomas"/>
        <s v="Javier Ellis"/>
        <s v="Heidi Greene"/>
        <s v="Joann Bryant"/>
        <s v="Keith Hernandez"/>
        <s v="Dana Palmer"/>
        <s v="Elijah Thompson"/>
        <s v="George Myers"/>
        <s v="Daniel Johnston"/>
        <s v="Charles Orr"/>
        <s v="Michael Hale"/>
        <s v="Ashley Robertson"/>
        <s v="Sandra Wood"/>
        <s v="Anthony Hall"/>
        <s v="Patrick Rose"/>
        <s v="Mario Lawrence"/>
        <s v="Louis Nguyen"/>
        <s v="Nicole Chambers"/>
        <s v="Matthew Gray"/>
        <s v="Jill Black"/>
        <s v="Laura Sanchez"/>
        <s v="Mary Fuller"/>
        <s v="Megan Gray"/>
        <s v="Gary Morales"/>
        <s v="Adam Bernard"/>
        <s v="Brandi Ryan"/>
        <s v="Pamela Parker"/>
        <s v="Melissa Proctor"/>
        <s v="Briana James"/>
        <s v="Scott Whitehead"/>
        <s v="Craig Johnson"/>
        <s v="James Mills"/>
        <s v="David Reynolds"/>
        <s v="Joseph Crane"/>
        <s v="Crystal Sandoval"/>
        <s v="Amy Chen"/>
        <s v="Teresa Sloan"/>
        <s v="Eugene Smith"/>
        <s v="Vincent Barton"/>
        <s v="Jason Whitney"/>
        <s v="Justin Hall"/>
        <s v="Kim Campbell"/>
        <s v="Kaylee Velasquez"/>
        <s v="Chloe Aguilar"/>
        <s v="Mike Brooks"/>
        <s v="Jacob Reynolds"/>
        <s v="Glenn Jackson"/>
        <s v="Chelsea Davis"/>
        <s v="Steven Adams"/>
        <s v="Laura Hoffman"/>
        <s v="James Compton"/>
        <s v="David Dominguez"/>
        <s v="Joshua Miller"/>
        <s v="Andrew Roberts"/>
        <s v="Doris Brady"/>
        <s v="Marcus Brooks"/>
        <s v="Rick Douglas"/>
        <s v="Charles Edwards"/>
        <s v="Jennifer Jenkins"/>
        <s v="Keith Lee"/>
        <s v="Thomas Underwood"/>
        <s v="Ralph West"/>
        <s v="Taylor Luna"/>
        <s v="Bobby Watkins"/>
        <s v="Rebecca Mccullough"/>
        <s v="Daniel Burton"/>
        <s v="Tony Ortega"/>
        <s v="Michele Lewis"/>
        <s v="Susan Taylor"/>
        <s v="Caleb Williams"/>
        <s v="Reginald Farley"/>
        <s v="Jody Jones"/>
        <s v="Jessica Sandoval"/>
        <s v="Albert Smith"/>
        <s v="Brian Harris"/>
        <s v="Andrew Obrien"/>
        <s v="Erik Hernandez"/>
        <s v="Ryan Jones"/>
        <s v="Elizabeth Davis"/>
        <s v="Ashley Sullivan"/>
        <s v="Marissa Richard"/>
        <s v="Angela Walters"/>
        <s v="Brittany Phillips"/>
        <s v="Alexis Wilkerson"/>
        <s v="Gabriel Chen"/>
        <s v="Patrick Santos"/>
        <s v="Amanda Baker"/>
        <s v="Tracy Bell"/>
        <s v="Mark Mcneil"/>
        <s v="Joseph Brown"/>
        <s v="James Hickman"/>
        <s v="Daniel Lewis"/>
        <s v="Robert Payne"/>
        <s v="Jason Saunders"/>
        <s v="Tamara Holloway"/>
        <s v="Brian Rivera"/>
        <s v="Adam Gross"/>
        <s v="Donald Bailey"/>
        <s v="Zachary Pratt"/>
        <s v="Louis Wheeler"/>
        <s v="Adam Becker"/>
        <s v="Brenda Mendoza"/>
        <s v="Tina Oneill"/>
        <s v="Brett Allen"/>
        <s v="Gabriel Francis"/>
        <s v="Lance Simmons"/>
        <s v="Greg Martin"/>
        <s v="Michelle Wheeler"/>
        <s v="Jennifer Mendoza"/>
        <s v="Kayla Cummings"/>
        <s v="Anthony Doyle"/>
        <s v="Jonathon Melendez"/>
        <s v="Matthew Harrison"/>
        <s v="John Gonzalez"/>
        <s v="Timothy Carter"/>
        <s v="Kimberly Murray"/>
        <s v="Crystal Evans"/>
        <s v="Eric Campbell"/>
        <s v="Thomas Griffin"/>
        <s v="Kyle Good"/>
        <s v="Stephanie Silva"/>
        <s v="Reginald Johnson"/>
        <s v="Lori Woods"/>
        <s v="Danielle Wilkerson"/>
        <s v="Sheri Parker"/>
        <s v="Travis Kelly"/>
        <s v="Marcia Bradley"/>
        <s v="Ronnie Peters"/>
        <s v="Danny Crosby"/>
        <s v="Christopher Velazquez"/>
        <s v="Jake Curtis"/>
        <s v="Amanda Wright"/>
        <s v="Michelle Williams"/>
        <s v="Amy Gardner"/>
        <s v="Joseph Moore"/>
        <s v="Sarah Ewing"/>
        <s v="Jeremy Murphy"/>
        <s v="Jennifer Joseph"/>
        <s v="Howard Summers"/>
        <s v="Robyn Bates"/>
        <s v="Kevin Robbins"/>
        <s v="James Nielsen"/>
        <s v="Denise Smith"/>
        <s v="Jo Jimenez"/>
        <s v="Christopher Graham"/>
        <s v="Caleb Stafford"/>
        <s v="Denise Holmes"/>
        <s v="Michelle Sparks"/>
        <s v="Kelsey Johnston"/>
        <s v="Keith Washington"/>
        <s v="Jamie James"/>
        <s v="Ernest Jones"/>
        <s v="Javier Phillips"/>
        <s v="Valerie Davis"/>
        <s v="Nicholas Price"/>
        <s v="Steven Gutierrez"/>
        <s v="Brad Foster"/>
        <s v="Monica Martinez"/>
        <s v="Samantha Curtis"/>
        <s v="Tiffany Johnson"/>
        <s v="Diana Williams"/>
        <s v="Benjamin Miles"/>
        <s v="Jacqueline Davenport"/>
        <s v="Danielle Jones"/>
        <s v="Tiffany Torres"/>
        <s v="Courtney Schaefer"/>
        <s v="Trevor Gallagher"/>
        <s v="Richard Miller"/>
        <s v="Jennifer Harvey"/>
        <s v="Andrea Smith"/>
        <s v="Judy Coleman"/>
        <s v="Lisa White"/>
        <s v="Jonathan Acosta"/>
        <s v="Donna Nguyen"/>
        <s v="Ryan Wheeler"/>
        <s v="Jessica Baker"/>
        <s v="Stacey Johnston"/>
        <s v="Adam Bailey"/>
        <s v="Katherine Benson"/>
        <s v="Bobby Jones"/>
        <s v="Haley Johnson"/>
        <s v="Natalie Garcia"/>
        <s v="Sherry Roberts"/>
        <s v="Brent Abbott"/>
        <s v="Patrick Simmons"/>
        <s v="Jennifer Herrera"/>
        <s v="Jessica Rosales"/>
        <s v="Sara Miller"/>
        <s v="John Baker"/>
        <s v="Christina Hansen"/>
        <s v="Victoria Edwards"/>
        <s v="Keith Roach"/>
        <s v="Sean Campbell"/>
        <s v="Lisa Bowman"/>
        <s v="Carla Miller"/>
        <s v="Michael Trevino"/>
        <s v="Kayla Mason"/>
        <s v="Gina Russell"/>
        <s v="Phillip Glass"/>
        <s v="James Norris"/>
        <s v="Alexis Hutchinson"/>
        <s v="Nichole Sampson"/>
        <s v="Victor Davila"/>
        <s v="Heather Dorsey"/>
        <s v="Michael Hodges"/>
        <s v="Ryan Miller"/>
        <s v="John Thompson"/>
        <s v="Marcus Smith"/>
        <s v="Stephanie Lester"/>
        <s v="Stephen Rodriguez"/>
        <s v="Donna Smith"/>
        <s v="Emily Vasquez"/>
        <s v="Stephen Pittman"/>
        <s v="Noah Lee"/>
        <s v="Reginald Lamb"/>
        <s v="Anna Perez"/>
        <s v="John Campos"/>
        <s v="Carl Stewart"/>
        <s v="Robert Douglas"/>
        <s v="Christopher Bryan"/>
        <s v="Summer Riley"/>
        <s v="Candace Graves"/>
        <s v="Derrick Atkinson"/>
        <s v="Wayne Lopez"/>
        <s v="Omar Vega"/>
        <s v="Katherine Zimmerman"/>
        <s v="Gary Morgan"/>
        <s v="Christopher Walsh"/>
        <s v="Lisa Burton"/>
        <s v="Sarah Payne"/>
        <s v="Shawn Graham"/>
        <s v="Jamie Wade"/>
        <s v="Alexander Alexander"/>
        <s v="Kevin French"/>
        <s v="Marvin Thompson"/>
        <s v="Brett Stark"/>
        <s v="Eric Lozano"/>
        <s v="Carla Lawrence"/>
        <s v="Heidi Sharp"/>
        <s v="Leslie Bennett"/>
        <s v="Jose Barber"/>
        <s v="David Erickson"/>
        <s v="Michelle Gibbs"/>
        <s v="Rachael Stanley"/>
        <s v="Dawn Porter"/>
        <s v="Emily Vaughn"/>
        <s v="Jonathan Edwards"/>
        <s v="Melissa Mayo"/>
        <s v="Lori Wagner"/>
        <s v="Thomas Lee"/>
        <s v="Debra Newton"/>
        <s v="Sandy Russell"/>
        <s v="Valerie Conner"/>
        <s v="Vanessa Peterson"/>
        <s v="Jessica Mcclain"/>
        <s v="Linda Richards"/>
        <s v="Kevin Floyd"/>
        <s v="Vanessa Henry"/>
        <s v="Catherine Mcintyre"/>
        <s v="Leah Lewis"/>
        <s v="Corey Velasquez"/>
        <s v="Bryan Thomas"/>
        <s v="Lauren Kramer"/>
        <s v="Lori Rush"/>
        <s v="Raymond Nixon"/>
        <s v="Jessica Lewis"/>
        <s v="Timothy Mcfarland"/>
        <s v="Natalie Nguyen"/>
        <s v="Tiffany Fernandez"/>
        <s v="Jeanne Lester"/>
        <s v="Rachel Castillo"/>
        <s v="Brittney Miller"/>
        <s v="Joshua Rivas"/>
        <s v="Dana Smith"/>
        <s v="Michael Coffey"/>
        <s v="Nicholas Lester"/>
        <s v="Brian Mercer"/>
        <s v="Timothy Novak"/>
        <s v="Allison Jordan"/>
        <s v="Jessica Turner"/>
        <s v="Marcia Meyers"/>
        <s v="Raven Booth"/>
        <s v="Stephanie Mason"/>
        <s v="Scott Duffy"/>
        <s v="Kimberly Martinez"/>
        <s v="Sara Vance"/>
        <s v="Rose Fitzgerald"/>
        <s v="Jennifer Carter"/>
        <s v="Amy Lopez"/>
        <s v="Michael Winters"/>
        <s v="Erin Bowen"/>
        <s v="Kevin Hart"/>
        <s v="Debra Cooley"/>
        <s v="Chase Martinez"/>
        <s v="Kevin Willis"/>
        <s v="David Mcfarland"/>
        <s v="Paul Roberts"/>
        <s v="Ricky Carr"/>
        <s v="Mark King"/>
        <s v="Adam Jones"/>
        <s v="Kyle Stark"/>
        <s v="Jenna Porter"/>
        <s v="Richard Floyd"/>
        <s v="Oscar King"/>
        <s v="Shawn Brown"/>
        <s v="Marcus Hinton"/>
        <s v="Ariel Jackson"/>
        <s v="Aaron Baker"/>
        <s v="Cody Shepard"/>
        <s v="Lisa Wolfe"/>
        <s v="Lori Fitzpatrick"/>
        <s v="Carol Mckenzie"/>
        <s v="Tiffany Peterson"/>
        <s v="Joe Jackson"/>
        <s v="Elaine Edwards"/>
        <s v="Lisa Mcdaniel"/>
        <s v="Katelyn Wilkins"/>
        <s v="Brittney Mata"/>
        <s v="Jaime Turner"/>
        <s v="Donald Rose"/>
        <s v="Matthew Paul"/>
        <s v="Valerie Harrell"/>
        <s v="Brett Lamb"/>
        <s v="Janice Wilson"/>
        <s v="Robert Berry"/>
        <s v="Eric Young"/>
        <s v="Amanda King"/>
        <s v="Patricia Evans"/>
        <s v="Allison Dudley"/>
        <s v="Samuel Anderson"/>
        <s v="Timothy Alexander"/>
        <s v="Benjamin Hernandez"/>
        <s v="Stephanie Arroyo"/>
        <s v="Andrew Lloyd"/>
        <s v="Dorothy Olsen"/>
        <s v="David Bennett"/>
        <s v="Elizabeth Webb"/>
        <s v="David West"/>
        <s v="Joseph Nixon"/>
        <s v="Kristen Jones"/>
        <s v="Sherry Rojas"/>
        <s v="Darin Richardson"/>
        <s v="Thomas Evans"/>
        <s v="Bianca Steele"/>
        <s v="Daniel Lucas"/>
        <s v="Terri Smith"/>
        <s v="Frank Hamilton"/>
        <s v="Travis Barker"/>
        <s v="Kyle Page"/>
        <s v="Thomas Cruz"/>
        <s v="Michael Roth"/>
        <s v="John Hale"/>
        <s v="Justin Welch"/>
        <s v="Douglas Phillips"/>
        <s v="Nicholas Johnson"/>
        <s v="Patrick Grant"/>
        <s v="Claire Lynn"/>
        <s v="Alan Erickson"/>
        <s v="Joseph Ferguson"/>
        <s v="Charles Gordon"/>
        <s v="Cesar Barnett"/>
        <s v="Kayla Owen"/>
        <s v="Chelsea Stout"/>
        <s v="Anthony Bradford"/>
        <s v="Nathan Hernandez"/>
        <s v="Charles Flores"/>
        <s v="Adam Brown"/>
        <s v="Jonathon Conley"/>
        <s v="Joshua Clark"/>
        <s v="Anthony Henderson"/>
        <s v="Robert Fisher"/>
        <s v="Joseph Navarro"/>
        <s v="Roberta Dunn"/>
        <s v="Terri Mcmillan"/>
        <s v="Erin Smith"/>
        <s v="Craig Horne"/>
        <s v="Christina Brady"/>
        <s v="John Ware"/>
        <s v="Amanda Rowe"/>
        <s v="Jared Bruce"/>
        <s v="Darryl Robinson"/>
        <s v="Stephanie Boyer"/>
        <s v="Mark Delgado"/>
        <s v="Wendy Nixon"/>
        <s v="Michaela Baker"/>
        <s v="Carmen Lara"/>
        <s v="Tracey Arias"/>
        <s v="Janet Knight"/>
        <s v="Nancy Jones"/>
        <s v="Bryan Murphy"/>
        <s v="Stephanie Martinez"/>
        <s v="Jason Hood"/>
        <s v="Matthew Singh"/>
        <s v="Pamela Hernandez"/>
        <s v="Sarah Hunter"/>
        <s v="Dustin Anderson"/>
        <s v="Meghan Ortiz"/>
        <s v="Renee Arnold"/>
        <s v="Andrew Huynh"/>
        <s v="Colleen Harris"/>
        <s v="Heidi Parker"/>
        <s v="Marvin Galvan"/>
        <s v="David Phelps"/>
        <s v="Linda Ortiz"/>
        <s v="Nathan Reeves"/>
        <s v="Peggy Manning"/>
        <s v="Jessica Nicholson"/>
        <s v="Daniel Coleman"/>
        <s v="Matthew Lambert"/>
        <s v="William Hammond"/>
        <s v="Brenda Contreras"/>
        <s v="David Sampson"/>
        <s v="Ryan Baker"/>
        <s v="Frank Adams"/>
        <s v="Nicholas Hawkins"/>
        <s v="Carla Hernandez"/>
        <s v="Tracy Clayton"/>
        <s v="Carlos Parker"/>
        <s v="David George"/>
        <s v="Erin Williams"/>
        <s v="John Mcdaniel"/>
        <s v="Stephanie Sanders"/>
        <s v="Scott Mclaughlin"/>
        <s v="Allen Wilson"/>
        <s v="Chad White"/>
        <s v="Ian Randall"/>
        <s v="Christopher Bentley"/>
        <s v="Paul Hensley"/>
        <s v="Alexis Stephens"/>
        <s v="Jennifer Hancock"/>
        <s v="Sara Dean"/>
        <s v="Lauren Price"/>
        <s v="Kimberly Hardin"/>
        <s v="Todd Powell"/>
        <s v="Tracy Adams"/>
        <s v="Angela Valdez"/>
        <s v="Veronica Higgins"/>
        <s v="Craig Williams"/>
        <s v="Amanda Jefferson"/>
        <s v="John Molina"/>
        <s v="Diana Reed"/>
        <s v="Brian Murphy"/>
        <s v="Lauren Mayo"/>
        <s v="Kelly Hernandez"/>
        <s v="Steven Lane"/>
        <s v="Lisa Jimenez"/>
        <s v="Nancy Glover"/>
        <s v="Leslie Kline"/>
        <s v="Brandy Yoder"/>
        <s v="Shelby Bennett"/>
        <s v="Nathan Rice"/>
        <s v="Jamie Hoffman"/>
        <s v="Joshua Wallace"/>
        <s v="David Robinson"/>
        <s v="Brittany Best"/>
        <s v="Charlene Ortiz"/>
        <s v="Tim Beasley"/>
        <s v="Mason West"/>
        <s v="Kathy Chen"/>
        <s v="Gabriel Johnson"/>
        <s v="Juan Bennett"/>
        <s v="Nicole Shaw"/>
        <s v="Kyle Graham"/>
        <s v="Antonio Acosta"/>
        <s v="Alex Sosa"/>
        <s v="Nancy Price"/>
        <s v="Eric Fleming"/>
        <s v="Norma Moore"/>
        <s v="Charles Wolf"/>
        <s v="Paul Montgomery"/>
        <s v="Henry Carpenter"/>
        <s v="John Mclean"/>
        <s v="Joseph Parker"/>
        <s v="Darren Johnson"/>
        <s v="Deborah Jennings"/>
        <s v="Jill Phillips"/>
        <s v="Thomas Fisher"/>
        <s v="Denise Simpson"/>
        <s v="Shelley James"/>
        <s v="Mario Castro"/>
        <s v="Joseph Collins"/>
        <s v="Chris Hawkins"/>
        <s v="Melvin Alvarado"/>
        <s v="Stephen Wang"/>
        <s v="Jim Harrison"/>
        <s v="Maureen Evans"/>
        <s v="Robert Butler"/>
        <s v="Michael Summers"/>
        <s v="Mary Banks"/>
        <s v="Marc Joseph"/>
        <s v="Nancy Hall"/>
        <s v="Amy Pierce"/>
        <s v="Bailey Buck"/>
        <s v="Samantha Cox"/>
        <s v="Kelsey Gomez"/>
        <s v="Carol Jones"/>
        <s v="Benjamin Gonzalez"/>
        <s v="Aaron Ayala"/>
        <s v="George Alexander"/>
        <s v="Jessica Zuniga"/>
        <s v="Jessica Montes"/>
        <s v="Michael Russell"/>
        <s v="Robin Evans"/>
        <s v="Elijah Crawford"/>
        <s v="Michelle Wall"/>
        <s v="Cynthia Schmidt"/>
        <s v="Patricia Love"/>
        <s v="Christina Avery"/>
        <s v="Ashlee Martin"/>
        <s v="Michael Wu"/>
        <s v="Debbie Martinez"/>
        <s v="Brandon Johnson"/>
        <s v="Pamela Murphy"/>
        <s v="Amber Pittman"/>
        <s v="Stephanie Brown"/>
        <s v="Connor Taylor"/>
        <s v="Victor Reeves"/>
        <s v="Joseph Richardson"/>
        <s v="Elizabeth Mcdonald"/>
        <s v="Ryan Rice"/>
        <s v="Laura Murphy"/>
        <s v="Carrie Nichols"/>
        <s v="Darren Herrera"/>
        <s v="Robert Edwards"/>
        <s v="Shane Baker"/>
        <s v="James Tate"/>
        <s v="Heather Guerra"/>
        <s v="Kaitlyn Crawford"/>
        <s v="Joanne Hobbs"/>
        <s v="Victoria Mccormick"/>
        <s v="Xavier Gray"/>
        <s v="Robin Davies"/>
        <s v="Paul Potts"/>
        <s v="Ashley Underwood"/>
        <s v="Christopher Johnson"/>
        <s v="Lynn Trujillo"/>
        <s v="Johnny Nelson"/>
        <s v="Walter Nguyen"/>
        <s v="Anthony Rose"/>
        <s v="Donna Morse"/>
        <s v="Ashley Cortez"/>
        <s v="Lauren Willis"/>
        <s v="Jillian Spencer"/>
        <s v="Jasmine Zavala"/>
        <s v="Zachary Peterson"/>
        <s v="David Daniel"/>
        <s v="Elizabeth Fischer"/>
        <s v="Jennifer Gillespie"/>
        <s v="Megan Foster"/>
        <s v="Daniel Obrien"/>
        <s v="Johnny Ray"/>
        <s v="George Thompson"/>
        <s v="Elizabeth Donovan"/>
        <s v="Micheal Best"/>
        <s v="Suzanne Braun"/>
        <s v="Amber Deleon"/>
        <s v="Glenda King"/>
        <s v="Phillip Bird"/>
        <s v="Karen Hunt"/>
        <s v="Tammy Harper"/>
        <s v="Amy Lin"/>
        <s v="Martha Coleman"/>
        <s v="Mary Jacobson"/>
        <s v="Robert Paul"/>
        <s v="David Townsend"/>
        <s v="Sara Gonzalez"/>
        <s v="Linda Salazar"/>
        <s v="Amanda Russo"/>
        <s v="Mathew Mckenzie"/>
        <s v="Courtney Martinez"/>
        <s v="Jeffrey Thomas"/>
        <s v="Meredith Bentley"/>
        <s v="Melissa Bowers"/>
        <s v="David Alexander"/>
        <s v="Katherine Cameron"/>
        <s v="Crystal Brooks"/>
        <s v="Sandy Castaneda"/>
        <s v="Diane Harris"/>
        <s v="Shane White"/>
        <s v="Rose Ward"/>
        <s v="Sean Perez"/>
        <s v="Lisa Gonzales"/>
        <s v="Brianna Newman"/>
        <s v="Troy Bond"/>
        <s v="Judith Good"/>
        <s v="Tina Wright"/>
        <s v="Daniel Porter"/>
        <s v="Danielle Gonzalez"/>
        <s v="Keith Reeves"/>
        <s v="James Andrade"/>
        <s v="Chad Chapman"/>
        <s v="Mary Bowers"/>
        <s v="Katherine Mcclain"/>
        <s v="Billy Church"/>
        <s v="George Watson"/>
        <s v="Phillip Kemp"/>
        <s v="Mary Scott"/>
        <s v="Thomas Snyder"/>
        <s v="David Parrish"/>
        <s v="Holly Brown"/>
        <s v="Angela Todd"/>
        <s v="Samantha Dalton"/>
        <s v="Zoe Anderson"/>
        <s v="Patricia Gomez"/>
        <s v="Crystal Valencia"/>
        <s v="Kelsey Walker"/>
        <s v="Julia Day"/>
        <s v="Cathy Bradley"/>
        <s v="James Robinson"/>
        <s v="Joseph Marshall"/>
        <s v="Linda Patterson"/>
        <s v="Paige Martinez"/>
        <s v="Dan Anderson"/>
        <s v="Donna Duran"/>
        <s v="Dana Thornton"/>
        <s v="Alisha Hall"/>
        <s v="Dakota Holt"/>
        <s v="Randy Parsons"/>
        <s v="Antonio Delgado"/>
        <s v="Paige Rivera"/>
        <s v="Maria Nelson"/>
        <s v="Katherine Jackson"/>
        <s v="Steven Wilson"/>
        <s v="Austin Giles"/>
        <s v="James Oneill"/>
        <s v="Lance Thomas"/>
        <s v="Elizabeth Jordan"/>
        <s v="Rebecca Jordan"/>
        <s v="Nicole Howard"/>
        <s v="Sara Mcdonald"/>
        <s v="Kathleen Nguyen"/>
        <s v="Daniel Robbins"/>
        <s v="April Gomez"/>
        <s v="Carolyn Koch"/>
        <s v="Bill Lee"/>
        <s v="Eduardo Hamilton"/>
        <s v="Dylan Zimmerman"/>
        <s v="Cristina Johnston"/>
        <s v="Jennifer Kelly"/>
        <s v="Lynn Huang"/>
        <s v="Sharon Kelly"/>
        <s v="Jose Johnson"/>
        <s v="Elizabeth Ellis"/>
        <s v="Donna Zimmerman"/>
        <s v="Mark Archer"/>
        <s v="Marcus Carey"/>
        <s v="Kimberly Rivera"/>
        <s v="Duane Martin"/>
        <s v="Nicole Jones"/>
        <s v="Taylor Barrera"/>
        <s v="Laurie Edwards"/>
        <s v="Brenda Johnson"/>
        <s v="Jesus Keith"/>
        <s v="Christine Cordova"/>
        <s v="Savannah Harrington"/>
        <s v="Meagan Larson"/>
        <s v="William Ellis"/>
        <s v="Richard Mora"/>
        <s v="Jamie Ortiz"/>
        <s v="Anna Hernandez"/>
        <s v="Jonathan Johnson"/>
        <s v="Andres Thomas"/>
        <s v="Jason Jones"/>
        <s v="Ryan White"/>
        <s v="Daniel Schroeder"/>
        <s v="Nicholas Alexander"/>
        <s v="Robert Diaz"/>
        <s v="Jacob Thomas"/>
        <s v="Vanessa Gray"/>
        <s v="John Phillips"/>
        <s v="Casey Mendoza"/>
        <s v="Shane Bowers"/>
        <s v="Jennifer Jones"/>
        <s v="Jason Armstrong"/>
        <s v="Brandon Dawson"/>
        <s v="David Hess"/>
        <s v="Carly Martinez"/>
        <s v="Erica Jimenez"/>
        <s v="Michael Calderon"/>
        <s v="David Andrews"/>
        <s v="Mark Lucas"/>
        <s v="Luis White"/>
        <s v="Chad Little"/>
        <s v="Brent Lewis"/>
        <s v="Brittany Thomas"/>
        <s v="Lori Diaz"/>
        <s v="Randall Whitney"/>
        <s v="Jessica Williams"/>
        <s v="David Tyler"/>
        <s v="Vanessa Odonnell"/>
        <s v="Ana Reid"/>
        <s v="Shannon Fuentes"/>
        <s v="Toni Porter"/>
        <s v="Renee Thomas"/>
        <s v="Jesse Ali"/>
        <s v="Sean Palmer"/>
        <s v="Madison Anderson"/>
        <s v="Stacey Collier"/>
        <s v="Kayla Wiley"/>
        <s v="Tristan Bass"/>
        <s v="Victoria Johnson"/>
        <s v="Faith Maddox"/>
        <s v="Eric Brown"/>
        <s v="Debra Peterson"/>
        <s v="Jasmine Cruz"/>
        <s v="Peter Brown"/>
        <s v="Christopher Martinez"/>
        <s v="Christie West"/>
        <s v="Frances Johnson"/>
        <s v="Elizabeth Stevens"/>
        <s v="Zachary White"/>
        <s v="Sandy Colon"/>
        <s v="Daniel Cole"/>
        <s v="Daniel Todd"/>
        <s v="Anthony Hayes"/>
        <s v="Rachel Stout"/>
        <s v="Michael Phillips"/>
        <s v="Kaitlyn Dominguez"/>
        <s v="Ronald Ramirez"/>
        <s v="Melissa Mcbride"/>
        <s v="Felicia Reid"/>
        <s v="Brianna Fowler"/>
        <s v="Alexis Freeman"/>
        <s v="Kristin Reed"/>
        <s v="Ryan Hayes"/>
        <s v="Robert Mitchell"/>
        <s v="Jessica Reynolds"/>
        <s v="Dawn Gilbert"/>
        <s v="Mark Watkins"/>
        <s v="Rodney Schmitt"/>
        <s v="Victor Everett"/>
        <s v="Patrick Melendez"/>
        <s v="Christian Nguyen"/>
        <s v="Brittany Moreno"/>
        <s v="Diana Wilson"/>
        <s v="Lindsay Kent"/>
        <s v="Renee Kelly"/>
        <s v="Curtis Franklin"/>
        <s v="Kathy Shaw"/>
        <s v="Maria Harris"/>
        <s v="Zachary Moore"/>
        <s v="Jessica Stewart"/>
        <s v="Maria Pratt"/>
        <s v="Valerie Brown"/>
        <s v="Mary Powell"/>
        <s v="Andrew Curry"/>
        <s v="Thomas Rodriguez"/>
        <s v="Lisa Perkins"/>
        <s v="Wendy Nelson"/>
        <s v="Jerome Ramirez"/>
        <s v="Barbara Mcintosh"/>
        <s v="Robert Wright"/>
        <s v="Brian Bell"/>
        <s v="Michael Reynolds"/>
        <s v="Kendra White"/>
        <s v="Tammy Reilly"/>
        <s v="Melinda Reid"/>
        <s v="Donna Mason"/>
        <s v="Christine Allen"/>
        <s v="Jeremy Carroll"/>
        <s v="Lori Atkinson"/>
        <s v="Patricia Graham"/>
        <s v="Stacey Santana"/>
        <s v="Julie Gomez"/>
        <s v="Kathleen Brooks"/>
        <s v="Mark Sanders"/>
        <s v="Debbie Meyer"/>
        <s v="Leslie Lambert"/>
        <s v="Danielle Howard"/>
        <s v="Lori Gomez"/>
        <s v="Scott Jimenez"/>
        <s v="Ryan Huffman"/>
        <s v="Amy Young"/>
        <s v="Anthony Williams"/>
        <s v="Paul Newton"/>
        <s v="Mary Adams"/>
        <s v="Jack Pope"/>
        <s v="Bethany Zamora"/>
        <s v="Brian Wright"/>
        <s v="Nicholas Foster"/>
        <s v="William Arroyo"/>
        <s v="Kathleen Ross"/>
        <s v="Melissa Thomas"/>
        <s v="Zachary Mason"/>
        <s v="George Larsen"/>
        <s v="Kyle Jackson"/>
        <s v="Chris Potter"/>
        <s v="Kevin Anderson"/>
        <s v="Miranda Wood"/>
        <s v="Taylor Mcfarland"/>
        <s v="Michael Dudley"/>
        <s v="Glenn Torres"/>
        <s v="Heather Stafford"/>
        <s v="Jeffrey Hurley"/>
        <s v="Thomas Taylor"/>
        <s v="Michael Carter"/>
        <s v="Nicole Morgan"/>
        <s v="Nicholas Ballard"/>
        <s v="Andrea Lee"/>
        <s v="Jacob Frederick"/>
        <s v="Danielle Nguyen"/>
        <s v="Paul Martinez"/>
        <s v="Michelle Diaz"/>
        <s v="Ashley Gonzalez"/>
        <s v="Jenna Jones"/>
        <s v="Dustin Powers"/>
        <s v="Regina Davis"/>
        <s v="Catherine Welch"/>
        <s v="Jesse Gonzalez"/>
        <s v="Christine Nelson"/>
        <s v="Christopher Mendez"/>
        <s v="Jennifer Reyes"/>
        <s v="Timothy Benitez"/>
        <s v="Steven Malone"/>
        <s v="Joshua Munoz"/>
        <s v="Rebecca Sanders"/>
        <s v="Barbara Morrison"/>
        <s v="Barbara Turner"/>
        <s v="Alexandria Smith"/>
        <s v="Anthony Leon"/>
        <s v="Melissa Phillips"/>
        <s v="Barbara Meadows"/>
        <s v="Belinda Owens"/>
        <s v="Julie Brooks"/>
        <s v="Janice Clark"/>
        <s v="Tonya Villarreal"/>
        <s v="Charles Mccall"/>
        <s v="Brenda Flores"/>
        <s v="James Roman"/>
        <s v="Gregory Todd"/>
        <s v="Denise Morris"/>
        <s v="Tammy Weaver"/>
        <s v="Lauren Gillespie"/>
        <s v="Kenneth Alvarez"/>
        <s v="Samantha Baker"/>
        <s v="Maria Taylor"/>
        <s v="Kimberly Schaefer"/>
        <s v="Aaron Lopez"/>
        <s v="Shane Garza"/>
        <s v="Rachel Russell"/>
        <s v="Jonathan Wright"/>
        <s v="Todd Pugh"/>
        <s v="Annette Walker"/>
        <s v="Stacey Sanchez"/>
        <s v="Logan White"/>
        <s v="Gregory Lyons"/>
        <s v="Kelly Garcia"/>
        <s v="Margaret Jacobson"/>
        <s v="Mary Rice"/>
        <s v="Natasha Kelly"/>
        <s v="Briana Thomas"/>
        <s v="Nicole Chaney"/>
        <s v="Brian Bruce"/>
        <s v="Heidi Pollard"/>
        <s v="Patricia Mitchell"/>
        <s v="Shane Turner"/>
        <s v="Victoria Cole"/>
        <s v="Luke Evans"/>
        <s v="Carrie Simon"/>
        <s v="Brooke Blackwell"/>
        <s v="Jon Mahoney"/>
        <s v="Lawrence Williams"/>
        <s v="Diane Murphy"/>
        <s v="Jeffery Kline"/>
        <s v="Gary Stanley"/>
        <s v="Nicholas Ruiz"/>
        <s v="Russell Jackson"/>
        <s v="Amy Wilson"/>
        <s v="Rebecca Armstrong"/>
        <s v="Sara Tran"/>
        <s v="Dennis Rivera"/>
        <s v="Lisa Turner"/>
        <s v="Walter Mitchell"/>
        <s v="Carl Cunningham"/>
        <s v="Theodore Martin"/>
        <s v="Paul Reed"/>
        <s v="Christopher Navarro"/>
        <s v="Donald Griffith"/>
        <s v="Kelli Stewart"/>
        <s v="Bruce Atkins"/>
        <s v="Ryan Jenkins"/>
        <s v="Theresa Fuller"/>
        <s v="Courtney Kennedy"/>
        <s v="Katelyn Francis"/>
        <s v="Matthew Gonzalez"/>
        <s v="Stephanie Morales"/>
        <s v="James Wallace"/>
        <s v="Thomas Miller"/>
        <s v="Sean Morton"/>
        <s v="Rhonda Walker"/>
        <s v="Heather Burns"/>
        <s v="Desiree Daugherty"/>
        <s v="Kyle Wood"/>
        <s v="Casey Delacruz"/>
        <s v="Jessica Bradshaw"/>
        <s v="Sandra Miller"/>
        <s v="Hunter Ramirez"/>
        <s v="Corey Cooper"/>
        <s v="Ashley Webster"/>
        <s v="Peter Morris"/>
        <s v="Alexandra Robinson"/>
        <s v="Cynthia Gonzales"/>
        <s v="Marcus Boyd"/>
        <s v="Mark Cameron"/>
        <s v="Taylor Mclean"/>
        <s v="Shane Powers"/>
        <s v="Stephen Green"/>
        <s v="Joseph Hernandez"/>
        <s v="Mary Stevens"/>
        <s v="Frank Mendez"/>
        <s v="Emily Martinez"/>
        <s v="Tara Parker"/>
        <s v="Trevor Duncan"/>
        <s v="Robert Harris"/>
        <s v="Dana Brown"/>
        <s v="Theresa Bowman"/>
        <s v="Kelsey Lutz"/>
        <s v="Susan Wright"/>
        <s v="Laura Chang"/>
        <s v="Nicole Arnold"/>
        <s v="Cassandra Rivera"/>
        <s v="Jonathan Chan"/>
        <s v="Caitlin Hill"/>
        <s v="Savannah Floyd"/>
        <s v="Tammy Shaw"/>
        <s v="Emily King"/>
        <s v="Amber Kim"/>
        <s v="Andrew Proctor"/>
        <s v="Hunter Lucas"/>
        <s v="Laurie Reed"/>
        <s v="Christina Jordan"/>
        <s v="Michael Parsons"/>
        <s v="Christopher Owens"/>
        <s v="Audrey Ruiz"/>
        <s v="Linda Frost"/>
        <s v="Michelle Leonard"/>
        <s v="Debra Ruiz"/>
        <s v="Connie Davies"/>
        <s v="Jennifer Weeks"/>
        <s v="Joyce Ortiz"/>
        <s v="Nicholas Miranda"/>
        <s v="Kelsey Castro"/>
        <s v="Thomas David"/>
        <s v="Christina Andrews"/>
        <s v="Michael Howard"/>
        <s v="Adam Lucero"/>
        <s v="Justin Miller"/>
        <s v="Sarah Williamson"/>
        <s v="Wendy Bennett"/>
        <s v="Jasmine Faulkner"/>
        <s v="Janice Thomas"/>
        <s v="Ashlee Hughes"/>
        <s v="Emily Boyd"/>
        <s v="Jennifer Collins"/>
        <s v="Kimberly Archer"/>
        <s v="Robert French"/>
        <s v="Shelby Freeman"/>
        <s v="Nathan Thompson"/>
        <s v="Scott Matthews"/>
        <s v="Edward Erickson"/>
        <s v="Christopher Khan"/>
        <s v="Krystal Abbott"/>
        <s v="Tiffany Montgomery"/>
        <s v="Jackie Richardson"/>
        <s v="Thomas Garcia"/>
        <s v="Amy Martin"/>
        <s v="Amber Sosa"/>
        <s v="Andrew Snyder"/>
        <s v="Amy Cunningham"/>
        <s v="Amanda Cain"/>
        <s v="Brittany Lewis"/>
        <s v="Shannon Martinez"/>
        <s v="Elizabeth Oliver"/>
        <s v="Bryan Wilcox"/>
        <s v="Keith Schwartz"/>
        <s v="Derek Taylor"/>
        <s v="Danielle Gates"/>
        <s v="Nicholas Woodard"/>
        <s v="Jamie Adams"/>
        <s v="Corey Wells"/>
        <s v="Frederick Perez"/>
        <s v="Kimberly Lamb"/>
        <s v="Denise Fields"/>
        <s v="Vanessa Lewis"/>
        <s v="Wanda French"/>
        <s v="Kevin Hill"/>
        <s v="Rebekah Wilson"/>
        <s v="Scott Hancock"/>
        <s v="Sharon Lopez"/>
        <s v="Aaron Martin"/>
        <s v="Michael Barnes"/>
        <s v="James King"/>
        <s v="Sabrina Gonzales"/>
        <s v="Frances Mcdonald"/>
        <s v="Michael Burns"/>
        <s v="Jerry Gates"/>
        <s v="Mark Walton"/>
        <s v="Brittany Watts"/>
        <s v="Ashley Pierce"/>
        <s v="Nicholas Pratt"/>
        <s v="Amanda Delgado"/>
        <s v="Jay Davis"/>
        <s v="Suzanne Macias"/>
        <s v="Mary Torres"/>
        <s v="Alexandra Klein"/>
        <s v="Lawrence Jordan"/>
        <s v="Matthew Greer"/>
        <s v="James Cochran"/>
        <s v="Stephen Gibson"/>
        <s v="Tina Johnson"/>
        <s v="Lisa Wilson"/>
        <s v="Eric Ruiz"/>
        <s v="Melanie Molina"/>
        <s v="Cathy Garcia"/>
        <s v="Julia Davis"/>
        <s v="Kenneth Nunez"/>
        <s v="Marcus Obrien"/>
        <s v="Laura Love"/>
        <s v="Amy Lee"/>
        <s v="Donald Austin"/>
        <s v="Sara Smith"/>
        <s v="Paul Schultz"/>
        <s v="Amber Mcbride"/>
        <s v="Corey Morales"/>
        <s v="Lauren Hickman"/>
        <s v="Christopher Dudley"/>
        <s v="Dale Dominguez"/>
        <s v="David Preston"/>
        <s v="Julia Torres"/>
        <s v="Scott Gordon"/>
        <s v="Cody Wilson"/>
        <s v="Carol Mack"/>
        <s v="Lorraine Ball"/>
        <s v="Wesley Mendoza"/>
        <s v="Justin Bishop"/>
        <s v="Brian Kidd"/>
        <s v="Blake Burns"/>
        <s v="Austin Khan"/>
        <s v="Nathan Rasmussen"/>
        <s v="Kelsey White"/>
        <s v="Melissa Ryan"/>
        <s v="Sean Rogers"/>
        <s v="Robert Klein"/>
        <s v="Paula Pope"/>
        <s v="Terry Jones"/>
        <s v="Emily Lynch"/>
        <s v="Kristina Fowler"/>
        <s v="Abigail Robinson"/>
        <s v="Jesse Harris"/>
        <s v="Kimberly Cox"/>
        <s v="Brian Lewis"/>
        <s v="Carrie Castro"/>
        <s v="Selena Dunn"/>
        <s v="Rebecca Lawson"/>
        <s v="Paul Mendez"/>
        <s v="Gabrielle Marshall"/>
        <s v="Jessica Moss"/>
        <s v="Darren Shields"/>
        <s v="Gabrielle Frederick"/>
        <s v="Rebecca Suarez"/>
        <s v="Thomas Vaughn"/>
        <s v="Samantha Lee"/>
        <s v="Amber Ortiz"/>
        <s v="Heather Mercado"/>
        <s v="Abigail Smith"/>
        <s v="Heather Schneider"/>
        <s v="Tonya Mullen"/>
        <s v="Jasmine Reyes"/>
        <s v="Eric Silva"/>
        <s v="Rachel Gibson"/>
        <s v="Jennifer Gray"/>
        <s v="Keith Jones"/>
        <s v="Steven Mcdowell"/>
        <s v="Amanda Martinez"/>
        <s v="Erin Estrada"/>
        <s v="Amanda Young"/>
        <s v="Christopher Carroll"/>
        <s v="Elizabeth Merritt"/>
        <s v="Donna Byrd"/>
        <s v="Nathaniel Hamilton"/>
        <s v="Dominic Moss"/>
        <s v="Andrew Rice"/>
        <s v="Shelly Martin"/>
        <s v="Stephanie Hanson"/>
        <s v="Abigail Rios"/>
        <s v="Michael Flores"/>
        <s v="Adam Kim"/>
        <s v="Angela Rivera"/>
        <s v="Courtney Cobb"/>
        <s v="Natalie Phillips"/>
        <s v="Kari Bell"/>
        <s v="Patricia Walls"/>
        <s v="Kimberly Howell"/>
        <s v="John Sexton"/>
        <s v="Laura Fields"/>
        <s v="Danny Weaver"/>
        <s v="Kimberly Perez"/>
        <s v="Brian Parker"/>
        <s v="Timothy Leblanc"/>
        <s v="Beth Dennis"/>
        <s v="Jeffrey Allison"/>
        <s v="Rebekah Mills"/>
        <s v="Nathan Reyes"/>
        <s v="Matthew Perez"/>
        <s v="Kevin Whitney"/>
        <s v="Jason Blevins"/>
        <s v="Joseph Wilkinson"/>
        <s v="Brianna Williams"/>
        <s v="Marilyn Williams"/>
        <s v="Brooke Jordan"/>
        <s v="Austin Abbott"/>
        <s v="Gabriella Nielsen"/>
        <s v="Jessica Nunez"/>
        <s v="Derek Craig"/>
        <s v="Raymond Stewart"/>
        <s v="Becky Reed"/>
        <s v="Stephanie Ford"/>
        <s v="Robert Johnson"/>
        <s v="Mary Cain"/>
        <s v="Tiffany Collins"/>
        <s v="Stephanie Alexander"/>
        <s v="Mary Thompson"/>
        <s v="Sandy Allen"/>
        <s v="Julie Garcia"/>
        <s v="Joseph Bishop"/>
        <s v="Patrick Perez"/>
        <s v="Chelsea Sweeney"/>
        <s v="Julian Smith"/>
        <s v="Phillip Boone"/>
        <s v="Anthony Rodriguez"/>
        <s v="Kristen Andersen"/>
        <s v="Joseph Gonzalez"/>
        <s v="Grant Graves"/>
        <s v="Timothy Thornton"/>
        <s v="Vanessa Rios"/>
        <s v="Jacqueline Kim"/>
        <s v="Barry Davila"/>
        <s v="Kenneth Harris"/>
        <s v="David Cochran"/>
        <s v="Clifford Oneill"/>
        <s v="Breanna Davis"/>
        <s v="Kayla Sanchez"/>
        <s v="Peter Massey"/>
        <s v="Mary Rhodes"/>
        <s v="Craig Massey"/>
        <s v="Daniel Brown"/>
        <s v="Mario Martin"/>
        <s v="Robert Tran"/>
        <s v="Jane Padilla"/>
        <s v="Ryan Braun"/>
        <s v="Luis Mcguire"/>
        <s v="Jeffrey Davis"/>
        <s v="Maria Swanson"/>
        <s v="Brian Ramirez"/>
        <s v="Gregory Riley"/>
        <s v="Anthony Fritz"/>
        <s v="Elizabeth Haas"/>
        <s v="Michelle Mason"/>
        <s v="Stacy Rogers"/>
        <s v="Charles Morrison"/>
        <s v="Tiffany Anderson"/>
        <s v="Matthew Manning"/>
        <s v="Connie Smith"/>
        <s v="Kevin Wang"/>
        <s v="Yolanda Riley"/>
        <s v="Mary Dennis"/>
        <s v="Richard Petty"/>
        <s v="Kelli Graham"/>
        <s v="Jeremy Clark"/>
        <s v="Sally Collins"/>
        <s v="Jamie Williams"/>
        <s v="Michael Kirk"/>
        <s v="Kelly Barrera"/>
        <s v="Nicole Rodriguez"/>
        <s v="Allison Nelson"/>
        <s v="Kristin Browning"/>
        <s v="Abigail Dean"/>
        <s v="Pamela King"/>
        <s v="Rose Valenzuela"/>
        <s v="Francisco Shah"/>
        <s v="Mercedes Bennett"/>
        <s v="Stephanie Holland"/>
        <s v="Emily Lee"/>
        <s v="Robin Duke"/>
        <s v="Miguel Barrett"/>
        <s v="Stephanie Ellison"/>
        <s v="Justin Mills"/>
        <s v="Matthew Terrell"/>
        <s v="Madison Hawkins"/>
        <s v="Christian Willis"/>
        <s v="David Gibbs"/>
        <s v="Cathy Golden"/>
        <s v="Andrew Cox"/>
        <s v="Katie Brown"/>
        <s v="Joseph Terry"/>
        <s v="Nicole Martinez"/>
        <s v="Amy Ford"/>
        <s v="Martha Davis"/>
        <s v="Lauren Wells"/>
        <s v="Lisa Nunez"/>
        <s v="Jeremy Jacobson"/>
        <s v="Nathan Esparza"/>
        <s v="Michael Lin"/>
        <s v="Nancy Saunders"/>
        <s v="Timothy Deleon"/>
        <s v="Sonya Klein"/>
        <s v="Courtney Schmidt"/>
        <s v="Steven Montgomery"/>
        <s v="Andrew Howard"/>
        <s v="Howard David"/>
        <s v="Tiffany Levine"/>
        <s v="Teresa Morse"/>
        <s v="Anthony Miller"/>
        <s v="Caleb Moss"/>
        <s v="Nathan Harris"/>
        <s v="Paula King"/>
        <s v="Gabriel Carr"/>
        <s v="Daniel Roach"/>
        <s v="Elijah Carter"/>
        <s v="Brandon Arnold"/>
        <s v="Kevin Frank"/>
        <s v="Veronica Krause"/>
        <s v="Ivan Smith"/>
        <s v="Carla Peters"/>
        <s v="Kevin Drake"/>
        <s v="Tyler Thomas"/>
        <s v="Bradley Williams"/>
        <s v="Leah Jones"/>
        <s v="Tammy Payne"/>
        <s v="Steven White"/>
        <s v="Tammy Lucas"/>
        <s v="Linda Robinson"/>
        <s v="Nicholas Mason"/>
        <s v="Carla Sloan"/>
        <s v="Julie Juarez"/>
        <s v="Heather Jimenez"/>
        <s v="Larry Lindsey"/>
        <s v="Jordan Williams"/>
        <s v="Elizabeth Buck"/>
        <s v="Todd Williams"/>
        <s v="Megan Johnson"/>
        <s v="Timothy Harris"/>
        <s v="Karen Pierce"/>
        <s v="Roy Fleming"/>
        <s v="Antonio Brown"/>
        <s v="John Thornton"/>
        <s v="Kimberly Reyes"/>
        <s v="Henry Price"/>
        <s v="Robert Taylor"/>
        <s v="Mark Mendoza"/>
        <s v="Amber Larsen"/>
        <s v="Anthony Anderson"/>
        <s v="Sean Phillips"/>
        <s v="Philip Cruz"/>
        <s v="Dawn Freeman"/>
        <s v="Kevin Weeks"/>
        <s v="Kristen Robinson"/>
        <s v="Mary Silva"/>
        <s v="Anna Terrell"/>
        <s v="Steven Bolton"/>
        <s v="Eric Rice"/>
        <s v="Thomas Brandt"/>
        <s v="Melinda Wilson"/>
        <s v="Benjamin Whitney"/>
        <s v="Julia Williams"/>
        <s v="Todd Martin"/>
        <s v="Matthew Woods"/>
        <s v="Veronica Gibson"/>
        <s v="Lauren Barker"/>
        <s v="Craig Walsh"/>
        <s v="Mary Mitchell"/>
        <s v="Cynthia Chen"/>
        <s v="Nancy Graves"/>
        <s v="Duane Garcia"/>
        <s v="Brian Oconnor"/>
        <s v="Emily Phillips"/>
        <s v="Sandra Green"/>
        <s v="Johnathan Fisher"/>
        <s v="Charles Larson"/>
        <s v="Amanda Bowman"/>
        <s v="Patricia Walker"/>
        <s v="Scott Johnson"/>
        <s v="Keith Hicks"/>
        <s v="Pamela Baldwin"/>
        <s v="Christian Fletcher"/>
        <s v="Kathleen Myers"/>
        <s v="Megan Nelson"/>
        <s v="Ashley Curtis"/>
        <s v="Becky Davidson"/>
        <s v="Donald Alexander"/>
        <s v="Tracy Aguilar"/>
        <s v="Anthony Flynn"/>
        <s v="Cassandra Yates"/>
        <s v="Timothy Peck"/>
        <s v="Jerry Johnson"/>
        <s v="William Morse"/>
        <s v="Darrell Mckay"/>
        <s v="Vincent Page"/>
        <s v="Paula Caldwell"/>
        <s v="Ashley Phillips"/>
        <s v="Elizabeth Wright"/>
        <s v="Amber Butler"/>
        <s v="Francisco Scott"/>
        <s v="Gregory Schmidt"/>
        <s v="Shane Eaton"/>
        <s v="Natasha Horn"/>
        <s v="Jimmy Collins"/>
        <s v="Roy Hill"/>
        <s v="Patricia Anderson"/>
        <s v="Robin Jones"/>
        <s v="Mark Farmer"/>
        <s v="William Taylor"/>
        <s v="Anne Gonzalez"/>
        <s v="Cynthia Bennett"/>
        <s v="Emily Higgins"/>
        <s v="Matthew Miller"/>
        <s v="Valerie Hayes"/>
        <s v="David Wilson"/>
        <s v="Amanda Jackson"/>
        <s v="Stephanie Ewing"/>
        <s v="Alicia Gross"/>
        <s v="Christina Barrett"/>
        <s v="Jill Gonzalez"/>
        <s v="Justin Nelson"/>
        <s v="Trevor Garcia"/>
        <s v="Dylan Lang"/>
        <s v="Sandra Turner"/>
        <s v="Brittany Hubbard"/>
        <s v="Richard Gonzalez"/>
        <s v="Ann Stewart"/>
        <s v="Kayla Miller"/>
        <s v="Timothy Fernandez"/>
        <s v="Patricia Bonilla"/>
        <s v="Michael Hull"/>
        <s v="Angela Logan"/>
        <s v="Paige Adams"/>
        <s v="Michael Butler"/>
        <s v="Joshua Oliver"/>
        <s v="Scott White"/>
        <s v="Leah King"/>
        <s v="Susan Johnson"/>
        <s v="Charlene Smith"/>
        <s v="Katherine Johnson"/>
        <s v="Billy Brennan"/>
        <s v="Raymond Carroll"/>
        <s v="Brandy Rocha"/>
        <s v="Mary Burke"/>
        <s v="Robert Donovan"/>
        <s v="James Schneider"/>
        <s v="Laura Rivas"/>
        <s v="Jennifer Schneider"/>
        <s v="Alicia Vega"/>
        <s v="Carmen Ruiz"/>
        <s v="Anna Thomas"/>
        <s v="Jacqueline Owen"/>
        <s v="Bianca Cole"/>
        <s v="Ann Harris"/>
        <s v="Kimberly Ali"/>
        <s v="Guy Vazquez"/>
        <s v="Valerie Clark"/>
        <s v="Jeremy Baker"/>
        <s v="Aaron Hendricks"/>
        <s v="Cameron Thornton"/>
        <s v="Desiree Allen"/>
        <s v="Chelsea Hernandez"/>
        <s v="Jeffery Rollins"/>
        <s v="Stephanie Evans"/>
        <s v="Brianna Roach"/>
        <s v="Ian Young"/>
        <s v="Beth Marshall"/>
        <s v="Julie Smith"/>
        <s v="Brian Garcia"/>
        <s v="Robert Sellers"/>
        <s v="Lisa Young"/>
        <s v="Brittney Jones"/>
        <s v="Diane Gonzales"/>
        <s v="Jeffrey Pope"/>
        <s v="Victoria Crawford"/>
        <s v="Marvin Rogers"/>
        <s v="Diana Smith"/>
        <s v="Andrew Cooper"/>
        <s v="Frank Smith"/>
        <s v="Mariah Perez"/>
        <s v="Amanda Ayala"/>
        <s v="Ronald Gonzalez"/>
        <s v="Edward Mueller"/>
        <s v="Keith Lowe"/>
        <s v="Bradley Compton"/>
        <s v="John King"/>
        <s v="Amber Preston"/>
        <s v="Peter Luna"/>
        <s v="Francisco Hudson"/>
        <s v="Julia Jimenez"/>
        <s v="Jacqueline Mcguire"/>
        <s v="Timothy Poole"/>
        <s v="Linda Myers"/>
        <s v="Emily Jones"/>
        <s v="Kristen Romero"/>
        <s v="Joanne Williams"/>
        <s v="Jeffrey Barnes"/>
        <s v="Natalie Riley"/>
        <s v="Christina Meza"/>
        <s v="Bobby Parker"/>
        <s v="Justin Gomez"/>
        <s v="Leslie Sosa"/>
        <s v="Taylor Campos"/>
        <s v="Michelle Newton"/>
        <s v="Allison Miller"/>
        <s v="Samantha Kim"/>
        <s v="Timothy Wright"/>
        <s v="Isabella Ramos"/>
        <s v="Julie Peterson"/>
        <s v="Sandra Bush"/>
        <s v="Diana Taylor"/>
        <s v="Tyler Brown"/>
        <s v="Richard Levine"/>
        <s v="Tyler Green"/>
        <s v="Amanda Moon"/>
        <s v="Madeline Berg"/>
        <s v="Ashley Woods"/>
        <s v="Jack Price"/>
        <s v="Angela Phillips"/>
        <s v="Christopher Welch"/>
        <s v="Craig Allen"/>
        <s v="Leslie Bartlett"/>
        <s v="Debra Richard"/>
        <s v="Steven Hampton"/>
        <s v="Jeremy Sawyer"/>
        <s v="Amy Dixon"/>
        <s v="James Robbins"/>
        <s v="Amanda Wallace"/>
        <s v="Guy Burns"/>
        <s v="Carol Phillips"/>
        <s v="Morgan Ryan"/>
        <s v="Shelia Bird"/>
        <s v="Tiffany Robles"/>
        <s v="Ronald Lawrence"/>
        <s v="Rita Powers"/>
        <s v="Ronald Cook"/>
        <s v="Christopher Richards"/>
        <s v="Sarah Rosales"/>
        <s v="Alexandria White"/>
        <s v="Justin Jimenez"/>
        <s v="Anthony White"/>
        <s v="Theresa Roberts"/>
        <s v="Annette Maynard"/>
        <s v="Jeffrey Henry"/>
        <s v="Christina Alvarez"/>
        <s v="Samantha Turner"/>
        <s v="Rachel Webb"/>
        <s v="Alexis Calderon"/>
        <s v="Emily Jackson"/>
        <s v="John Harper"/>
        <s v="Kimberly Mejia"/>
        <s v="Paula Lynn"/>
        <s v="Michaela Davis"/>
        <s v="Ronald Aguilar"/>
        <s v="Evan Blanchard"/>
        <s v="Peter Cruz"/>
        <s v="Linda Mills"/>
        <s v="Anthony Cruz"/>
        <s v="Michael Carpenter"/>
        <s v="Dustin Doyle"/>
        <s v="Jennifer Brewer"/>
        <s v="Lee Heath"/>
        <s v="Mark Hunter"/>
        <s v="Steven Harper"/>
        <s v="Benjamin Benitez"/>
        <s v="Eddie Wise"/>
        <s v="Micheal Mcdaniel"/>
        <s v="Sarah Green"/>
        <s v="Christopher King"/>
        <s v="Jennifer Huynh"/>
        <s v="Brittney White"/>
        <s v="Stanley Weaver"/>
        <s v="Melissa Perez"/>
        <s v="Veronica Salazar"/>
        <s v="Joseph Lewis"/>
        <s v="James Perkins"/>
        <s v="Kevin Armstrong"/>
        <s v="Karen Coffey"/>
        <s v="Matthew Hudson"/>
        <s v="Bobby Edwards"/>
        <s v="Megan Anderson"/>
        <s v="Heather Hansen"/>
        <s v="Jennifer Lee"/>
        <s v="Natalie Ochoa"/>
        <s v="Jeffrey White"/>
        <s v="Nicholas Peterson"/>
        <s v="Jennifer Cooke"/>
        <s v="Robert Chang"/>
        <s v="Ashley Zhang"/>
        <s v="Susan Jones"/>
        <s v="Dennis King"/>
        <s v="Pamela Martinez"/>
        <s v="Albert Graves"/>
        <s v="Claudia Edwards"/>
        <s v="Daniel Francis"/>
        <s v="Andrew Lucas"/>
        <s v="Tony Carter"/>
        <s v="Kenneth Silva"/>
        <s v="Jerry Jones"/>
        <s v="Patty Fitzpatrick"/>
        <s v="Courtney Jones"/>
        <s v="Marcus Young"/>
        <s v="Claire Simmons"/>
        <s v="Virginia Baker"/>
        <s v="Courtney Steele"/>
        <s v="Monica Lawrence"/>
        <s v="Richard Martin"/>
        <s v="Teresa Whitaker"/>
        <s v="Steven Sanders"/>
        <s v="Christina Cummings"/>
        <s v="Linda Waller"/>
        <s v="Eric Hill"/>
        <s v="Meredith Lopez"/>
        <s v="Tiffany Curry"/>
        <s v="Terry Palmer"/>
        <s v="Brandon Bishop"/>
        <s v="Shelby Figueroa"/>
        <s v="Michael Cannon"/>
        <s v="Kathleen Gross"/>
        <s v="Wayne Johnson"/>
        <s v="Victor Thomas"/>
        <s v="Kenneth Arroyo"/>
        <s v="Tina Riggs"/>
        <s v="Anna Ross"/>
        <s v="Angela Martinez"/>
        <s v="Nicole Johnson"/>
        <s v="Karl Thomas"/>
        <s v="Joan Shelton"/>
        <s v="William Koch"/>
        <s v="Jasmine Lyons"/>
        <s v="James Garza"/>
        <s v="Jamie Brewer"/>
        <s v="Kathryn Jones"/>
        <s v="Harold Hall"/>
        <s v="Jimmy Boone"/>
        <s v="Kathryn Butler"/>
        <s v="Daniel Lee"/>
        <s v="Ruth Yates"/>
        <s v="Erin Reese"/>
        <s v="Derek Kim"/>
        <s v="Julie Haynes"/>
        <s v="Marcus Hernandez"/>
        <s v="Tammy Solis"/>
        <s v="William Diaz"/>
        <s v="Jason Crawford"/>
        <s v="Heather Reyes"/>
        <s v="Matthew Knapp"/>
        <s v="Alicia Chen"/>
        <s v="Kenneth Anderson"/>
        <s v="Cody Ortiz"/>
        <s v="Steven Collins"/>
        <s v="Savannah Moore"/>
        <s v="Rodney Moore"/>
        <s v="Courtney Schwartz"/>
        <s v="Brenda Martin"/>
        <s v="Christy Coffey"/>
        <s v="Bethany Calderon"/>
        <s v="Michelle Jenkins"/>
        <s v="Tammie Nguyen"/>
        <s v="Timothy Andrade"/>
        <s v="Anthony Madden"/>
        <s v="Trevor Taylor"/>
        <s v="Jacob Ross"/>
        <s v="Cheryl Larson"/>
        <s v="Bonnie Montgomery"/>
        <s v="Denise Snow"/>
        <s v="Chelsea Jenkins"/>
        <s v="Logan Perez"/>
        <s v="Mary Fry"/>
        <s v="Karen Beasley"/>
        <s v="Ashley Garcia"/>
        <s v="Tara Ferguson"/>
        <s v="Rebecca Mora"/>
        <s v="Shannon Palmer"/>
        <s v="Cynthia Mahoney"/>
        <s v="Lonnie Wilson"/>
        <s v="Sarah Leonard"/>
        <s v="Dorothy Valdez"/>
        <s v="Rachel Kelly"/>
        <s v="Anthony Jacobson"/>
        <s v="Sheila Rowe"/>
        <s v="Mark Long"/>
        <s v="Brett Mooney"/>
        <s v="Ashley Sanchez"/>
        <s v="Katrina Hernandez"/>
        <s v="Jessica Alvarado"/>
        <s v="Jared Garcia"/>
        <s v="Kimberly Hudson"/>
        <s v="Erica Lopez"/>
        <s v="Samantha Jones"/>
        <s v="Alexis Wheeler"/>
        <s v="Katherine Peters"/>
        <s v="Gabriela Kelly"/>
        <s v="Valerie Taylor"/>
        <s v="Marie Yates"/>
        <s v="Barbara Foley"/>
        <s v="Sarah Larson"/>
        <s v="Danielle Wright"/>
        <s v="Victoria Richards"/>
        <s v="Jessica Jacobson"/>
        <s v="Timothy Hill"/>
        <s v="Paul Cox"/>
        <s v="Monica Russell"/>
        <s v="Donna Jones"/>
        <s v="Lee Ortiz"/>
        <s v="Carlos Duran"/>
        <s v="Manuel Peters"/>
        <s v="Shawn Vaughn"/>
        <s v="Daniel Clark"/>
        <s v="Ryan Johnson"/>
        <s v="Joseph Jones"/>
        <s v="Sheila Rodriguez"/>
        <s v="Rebecca Martin"/>
        <s v="Debra Mason"/>
        <s v="Kimberly Guerrero"/>
        <s v="Lindsay Simmons"/>
        <s v="Kathy Valentine"/>
        <s v="Jonathan Johns"/>
        <s v="Nicholas Wise"/>
        <s v="Anthony Greene"/>
        <s v="Diana Delgado"/>
        <s v="Howard Anderson"/>
        <s v="Dominique Ferguson"/>
        <s v="Ethan Mitchell"/>
        <s v="Brandi Moran"/>
        <s v="Nicholas Robinson"/>
        <s v="Ryan Gonzalez"/>
        <s v="Autumn King"/>
        <s v="Brett Santos"/>
        <s v="Katherine Page"/>
        <s v="Cynthia Mcdowell"/>
        <s v="Roger Davis"/>
        <s v="Jimmy George"/>
        <s v="Wyatt Perez"/>
        <s v="Ronald Mcgrath"/>
        <s v="Larry Bautista"/>
        <s v="Shannon Jenkins"/>
        <s v="Joshua Gutierrez"/>
        <s v="Amy Taylor"/>
        <s v="David Henderson"/>
        <s v="Bryan Horton"/>
        <s v="Mike James"/>
        <s v="Diana Burch"/>
        <s v="Chelsea Jones"/>
        <s v="Ryan Hancock"/>
        <s v="Craig Nguyen"/>
        <s v="Patricia Thomas"/>
        <s v="Jennifer Taylor"/>
        <s v="Brian Graham"/>
        <s v="Laura Moody"/>
        <s v="Emily Anderson"/>
        <s v="Amy Mullen"/>
        <s v="Ryan Watson"/>
        <s v="Cameron Vargas"/>
        <s v="Kaitlyn Cruz"/>
        <s v="Gary Johnson"/>
        <s v="Toni Davis"/>
        <s v="James Hayden"/>
        <s v="Caitlin Robbins"/>
        <s v="Erica Hernandez"/>
        <s v="Katelyn Garrison"/>
        <s v="Brooke David"/>
        <s v="Susan Ellis"/>
        <s v="Miguel Lyons"/>
        <s v="Rebecca Shah"/>
        <s v="Mariah Jones"/>
        <s v="James Kennedy"/>
        <s v="Ryan Cole"/>
        <s v="Charles Obrien"/>
        <s v="Danielle Rasmussen"/>
        <s v="Beth Turner"/>
        <s v="Christy Howard"/>
        <s v="Kathryn Ferguson"/>
        <s v="Margaret Shea"/>
        <s v="Jeffrey Trujillo"/>
        <s v="Julie Woods"/>
        <s v="Jacqueline Ray"/>
        <s v="Laurie Conner"/>
        <s v="Michael Lawson"/>
        <s v="Melanie Griffith"/>
        <s v="Samuel Lynn"/>
        <s v="Ronald Banks"/>
        <s v="Neil Elliott"/>
        <s v="Trevor Wilson"/>
        <s v="Ryan Thomas"/>
        <s v="Pamela Bender"/>
        <s v="Colleen Morrison"/>
        <s v="Debra Brewer"/>
        <s v="Jennifer Adams"/>
        <s v="Adam Tucker"/>
        <s v="Thomas Deleon"/>
        <s v="Jimmy Phelps"/>
        <s v="Thomas Coleman"/>
        <s v="Bryan Alexander"/>
        <s v="Tracy Nguyen"/>
        <s v="Linda Kaufman"/>
        <s v="Phillip Liu"/>
        <s v="Jenny Edwards"/>
        <s v="Brad Nelson"/>
        <s v="Matthew Moran"/>
        <s v="Nancy Miller"/>
        <s v="Stacy Carson"/>
        <s v="Katherine Young"/>
        <s v="Kimberly Wood"/>
        <s v="Ronald Davis"/>
        <s v="Heather Rodriguez"/>
        <s v="Theresa Walker"/>
        <s v="Russell Johnson"/>
        <s v="Rachel Boyd"/>
        <s v="Mark Rodriguez"/>
        <s v="Alexis Rojas"/>
        <s v="Pamela Hampton"/>
        <s v="Sabrina Rodriguez"/>
        <s v="Jeff Thompson"/>
        <s v="Cindy Keith"/>
        <s v="Jennifer Hopkins"/>
        <s v="Gabriel Vaughn"/>
        <s v="Tracy Middleton"/>
        <s v="Carlos Francis"/>
        <s v="Brian Clarke"/>
        <s v="Alice Grant"/>
        <s v="Tanya Higgins"/>
        <s v="Cheryl Hall"/>
        <s v="Mark Combs"/>
        <s v="Carlos Price"/>
        <s v="Tracy Hartman"/>
        <s v="Beth Jackson"/>
        <s v="Andrea Mejia"/>
        <s v="Marissa Martin"/>
        <s v="Linda Hernandez"/>
        <s v="Stephen Flores"/>
        <s v="Danielle Evans"/>
        <s v="Matthew Macias"/>
        <s v="Vickie Moran"/>
        <s v="James Harris"/>
        <s v="Mercedes Hernandez"/>
        <s v="Christopher Spencer"/>
        <s v="Ruben Wright"/>
        <s v="Daniel Waters"/>
        <s v="Heather Hicks"/>
        <s v="Kevin Anthony"/>
        <s v="Michelle Nolan"/>
        <s v="Cindy Cunningham"/>
        <s v="Michael Deleon"/>
        <s v="Patrick Ellis"/>
        <s v="Denise Fox"/>
        <s v="Deborah Keller"/>
        <s v="Lisa Reynolds"/>
        <s v="Penny Wright"/>
        <s v="Kathleen Meadows"/>
        <s v="Elijah Esparza"/>
        <s v="Danielle George"/>
        <s v="Joshua Mays"/>
        <s v="Lorraine Martin"/>
        <s v="Edward Herrera"/>
        <s v="Julie Robinson"/>
        <s v="Taylor James"/>
        <s v="Misty Mejia"/>
        <s v="George Stewart"/>
        <s v="Alan Roy"/>
        <s v="Brian Ramos"/>
        <s v="Charles Guerra"/>
        <s v="Russell Torres"/>
        <s v="Timothy Carey"/>
        <s v="Maurice Morris"/>
        <s v="Michelle Macias"/>
        <s v="Katie Figueroa"/>
        <s v="Robert Bowen"/>
        <s v="Jessica Mcfarland"/>
        <s v="Heather Villanueva"/>
        <s v="Kristy Barnes"/>
        <s v="Robin Miller"/>
        <s v="Thomas Pham"/>
        <s v="Maria Hensley"/>
        <s v="Jeff Benton"/>
        <s v="Carla Garcia"/>
        <s v="Colton Barnett"/>
        <s v="Jack Powers"/>
        <s v="Tanya Chapman"/>
        <s v="Bryan Johnson"/>
        <s v="Sherri Nguyen"/>
        <s v="Angela Ayala"/>
        <s v="Danielle Garcia"/>
        <s v="Peggy Sanders"/>
        <s v="Joshua Perez"/>
        <s v="Darrell Franklin"/>
        <s v="Virginia Tate"/>
        <s v="Todd Thomas"/>
        <s v="Carolyn Tran"/>
        <s v="Melissa Watson"/>
        <s v="Andrea Roy"/>
        <s v="James Carr"/>
        <s v="Jason Wilkerson"/>
        <s v="Kathy May"/>
        <s v="Madison Holland"/>
        <s v="Christopher Brandt"/>
        <s v="Blake Torres"/>
        <s v="Amanda Wheeler"/>
        <s v="Allison Barton"/>
        <s v="Brittany Robertson"/>
        <s v="Zachary Smith"/>
        <s v="Leslie Kerr"/>
        <s v="Cameron Fischer"/>
        <s v="Ryan King"/>
        <s v="Donna Roberts"/>
        <s v="Michael Elliott"/>
        <s v="Marcus Avila"/>
        <s v="Colin Johnson"/>
        <s v="Yvette Sanchez"/>
        <s v="Matthew Peters"/>
        <s v="Wesley Knox"/>
        <s v="Natalie Evans"/>
        <s v="Melvin Dillon"/>
        <s v="Lisa Stanton"/>
        <s v="Carrie Pitts"/>
        <s v="Troy Holder"/>
        <s v="Cynthia Simpson"/>
        <s v="Megan Alexander"/>
        <s v="Stephanie Leblanc"/>
        <s v="David Stephens"/>
        <s v="Elizabeth Hanson"/>
        <s v="Gabriel Gibbs"/>
        <s v="Emily Murphy"/>
        <s v="Lori Chandler"/>
        <s v="Mary Combs"/>
        <s v="Christian Cochran"/>
        <s v="Sabrina Simpson"/>
        <s v="Kyle Hood"/>
        <s v="Joel Washington"/>
        <s v="Angel Henry"/>
        <s v="Jonathan Smith"/>
        <s v="Thomas Graham"/>
        <s v="Edward Kelley"/>
        <s v="Adam Roy"/>
        <s v="Katie Murphy"/>
        <s v="Holly Morton"/>
        <s v="Molly Williamson"/>
        <s v="Rebecca Sherman"/>
        <s v="Kathryn Montes"/>
        <s v="Edward Garza"/>
        <s v="Sean Dixon"/>
        <s v="Chad Ward"/>
        <s v="Kevin Thornton"/>
        <s v="Sean Bradley"/>
        <s v="Michael Williams"/>
        <s v="Andrew Hunter"/>
        <s v="Katie Nguyen"/>
        <s v="Jason Chapman"/>
        <s v="Micheal Hughes"/>
        <s v="George Sims"/>
        <s v="Veronica Roberts"/>
        <s v="Tyler Thompson"/>
        <s v="Colleen Hall"/>
        <s v="Kenneth Sanders"/>
        <s v="Deanna Sheppard"/>
        <s v="Karen Shah"/>
        <s v="Helen Rhodes"/>
        <s v="Justin Clark"/>
        <s v="Nancy Bryan"/>
        <s v="Kenneth Rodriguez"/>
        <s v="Justin Rivera"/>
        <s v="Megan Ross"/>
        <s v="Kathleen Carpenter"/>
        <s v="Shari Miller"/>
        <s v="Douglas Perry"/>
        <s v="Carol Chavez"/>
        <s v="Jamie Brown"/>
        <s v="Jimmy Davis"/>
        <s v="Monique Chang"/>
        <s v="Susan Robinson"/>
        <s v="Todd Ruiz"/>
        <s v="Debra Villa"/>
        <s v="Karen Griffith"/>
        <s v="Michael Valdez"/>
        <s v="Linda Turner"/>
        <s v="Michelle Mcguire"/>
        <s v="Brittney Flores"/>
        <s v="Robert Nelson"/>
        <s v="David Boyd"/>
        <s v="Dale Lewis"/>
        <s v="Melissa Reynolds"/>
        <s v="Ariel Malone"/>
        <s v="Brian Carrillo"/>
        <s v="Cynthia Taylor"/>
        <s v="Jaclyn Johnson"/>
        <s v="Douglas Gallagher"/>
        <s v="Kevin Nunez"/>
        <s v="Tina Jones"/>
        <s v="Barbara Graham"/>
        <s v="Michelle Allen"/>
        <s v="Jacqueline Hoffman"/>
        <s v="Monica Lopez"/>
        <s v="Jenna Stevens"/>
        <s v="Robert Mejia"/>
        <s v="Eric Hammond"/>
        <s v="Courtney Walker"/>
        <s v="Angel Parks"/>
        <s v="John Mccormick"/>
        <s v="Anthony Thompson"/>
        <s v="Gary Wood"/>
        <s v="Daniel Bishop"/>
        <s v="Mark Cherry"/>
        <s v="Joan Cisneros"/>
        <s v="Nancy Ross"/>
        <s v="Dustin Conley"/>
        <s v="Eric Gomez"/>
        <s v="Robin Norris"/>
        <s v="Lisa Cain"/>
        <s v="Amanda Bauer"/>
        <s v="Elizabeth Rodriguez"/>
        <s v="Richard West"/>
        <s v="Christopher Joseph"/>
        <s v="Maria Ryan"/>
        <s v="Joy Buchanan"/>
        <s v="Katherine Chapman"/>
        <s v="Monique Santiago"/>
        <s v="Donald Diaz"/>
        <s v="Kimberly Brown"/>
        <s v="Michelle Freeman"/>
        <s v="Christopher Watson"/>
        <s v="Joy Howard"/>
        <s v="Lauren Simon"/>
        <s v="Diana Green"/>
        <s v="Andrew Roth"/>
        <s v="Trevor Hansen"/>
        <s v="Lisa Martin"/>
        <s v="Jose Smith"/>
        <s v="Anna Young"/>
        <s v="Carol Barnes"/>
        <s v="Jeffery Cooley"/>
        <s v="Evelyn Johnston"/>
        <s v="Juan Washington"/>
        <s v="Robert Holmes"/>
        <s v="Margaret Carney"/>
        <s v="Matthew Aguilar"/>
        <s v="Renee Dunn"/>
        <s v="Christian Garcia"/>
        <s v="Samuel Norman"/>
        <s v="Steven Moreno"/>
        <s v="David Wright"/>
        <s v="Justin Simpson"/>
        <s v="Antonio Turner"/>
        <s v="Keith Roth"/>
        <s v="Amanda Anthony"/>
        <s v="William Brooks"/>
        <s v="Mark Klein"/>
        <s v="Cheyenne Davis"/>
        <s v="Jason Taylor"/>
        <s v="Brian Hicks"/>
        <s v="Gregory Campbell"/>
        <s v="Richard Wright"/>
        <s v="Susan Nelson"/>
        <s v="Erin Petty"/>
        <s v="Tracy Thomas"/>
        <s v="Derek Brown"/>
        <s v="Joel Johnson"/>
        <s v="Erica Ramirez"/>
        <s v="Gina Fox"/>
        <s v="Alexander Miller"/>
        <s v="Craig Graves"/>
        <s v="Frederick Weber"/>
        <s v="Larry Powell"/>
        <s v="Dana Singh"/>
        <s v="Joann Atkins"/>
        <s v="Barbara Rodriguez"/>
        <s v="Bryan Williams"/>
        <s v="Jenny Johnson"/>
        <s v="Rhonda White"/>
        <s v="Joseph Daugherty"/>
        <s v="Stephanie Harvey"/>
        <s v="Kristopher Carter"/>
        <s v="Lisa Payne"/>
        <s v="Kimberly Wilkinson"/>
        <s v="Audrey Allen"/>
        <s v="Gregory White"/>
        <s v="Aaron Hansen"/>
        <s v="Jill Banks"/>
        <s v="Tracy Lara"/>
        <s v="Ryan Patel"/>
        <s v="Sherry Newman"/>
        <s v="Monica Leonard"/>
        <s v="Amy Cortez"/>
        <s v="Andrea Lutz"/>
        <s v="Johnathan Williams"/>
        <s v="Brian Russell"/>
        <s v="Sarah Avery"/>
        <s v="Sara Fowler"/>
        <s v="Alice Gonzalez"/>
        <s v="Kristen Edwards"/>
        <s v="Bryan Ramsey"/>
        <s v="Rebecca Allison"/>
        <s v="David Martin"/>
        <s v="Rebecca Rodriguez"/>
        <s v="Michael Torres"/>
        <s v="Jade Soto"/>
        <s v="Ricky Richardson"/>
        <s v="Julia Nichols"/>
        <s v="Edward Vasquez"/>
        <s v="Adam Flowers"/>
        <s v="Brandon Pruitt"/>
        <s v="Danny Smith"/>
        <s v="Gerald Bradley"/>
        <s v="Meghan Leblanc"/>
        <s v="Michael Mason"/>
        <s v="Zachary Morris"/>
        <s v="Derek Warren"/>
        <s v="Kaylee Williams"/>
        <s v="Tara Peters"/>
        <s v="Cynthia Sanders"/>
        <s v="Geoffrey Davis"/>
        <s v="Jesus Chaney"/>
        <s v="Dawn Torres"/>
        <s v="Robin Sherman"/>
        <s v="Lisa Wade"/>
        <s v="Tyler Dalton"/>
        <s v="Brandi Wolf"/>
        <s v="Tina Randall"/>
        <s v="Jeffrey Gardner"/>
        <s v="Kathryn Cannon"/>
        <s v="Darren Paul"/>
        <s v="Charlotte Davis"/>
        <s v="Ethan Wang"/>
        <s v="Karen Beck"/>
        <s v="Jennifer Wright"/>
        <s v="Juan Hunter"/>
        <s v="Sonya Davis"/>
        <s v="Carlos Best"/>
        <s v="Catherine Lee"/>
        <s v="Tammy Hartman"/>
        <s v="Alexander Watson"/>
        <s v="Sheri Farmer"/>
        <s v="Joseph Thompson"/>
        <s v="Jacob Barr"/>
        <s v="Samantha Gordon"/>
        <s v="Melissa Garner"/>
        <s v="Taylor Mendez"/>
        <s v="Blake Wilson"/>
        <s v="Marilyn Hill"/>
        <s v="Matthew Hamilton"/>
        <s v="Monica Martin"/>
        <s v="Tyler Gonzalez"/>
        <s v="Tonya Bradford"/>
        <s v="Tracy Woods"/>
        <s v="Jeffrey Potter"/>
        <s v="Tracy Wright"/>
        <s v="Drew Santana"/>
        <s v="Michael Gregory"/>
        <s v="Pamela Wilcox"/>
        <s v="Michael Barr"/>
        <s v="Michael Colon"/>
        <s v="Zachary Hayes"/>
        <s v="Scott Fowler"/>
        <s v="Deborah Mcdonald"/>
        <s v="Natasha Young"/>
        <s v="Wanda Chen"/>
        <s v="Mercedes Small"/>
        <s v="Cassandra Russell"/>
        <s v="Michelle Bush"/>
        <s v="Bruce Miller"/>
        <s v="Nathan Daniels"/>
        <s v="Christian Fuller"/>
        <s v="Crystal Yang"/>
        <s v="Joseph Mitchell"/>
        <s v="Hannah Garcia"/>
        <s v="Belinda Flores"/>
        <s v="Annette Reed"/>
        <s v="Amy Ferrell"/>
        <s v="Rachel Moore"/>
        <s v="Tony Obrien"/>
        <s v="Diana Turner"/>
        <s v="Amber Lee"/>
        <s v="Caitlin Ware"/>
        <s v="Mikayla Chandler"/>
        <s v="Sarah Mueller"/>
        <s v="Samantha Anthony"/>
        <s v="Leslie Newman"/>
        <s v="Allison Boone"/>
        <s v="Denise Cole"/>
        <s v="Alexander Phillips"/>
        <s v="Todd Cummings"/>
        <s v="Darren Romero"/>
        <s v="Carrie Adkins"/>
        <s v="Connie Bryant"/>
        <s v="Lisa Jacobs"/>
        <s v="Jeffrey Lowe"/>
        <s v="Diana Craig"/>
        <s v="Jeffrey Green"/>
        <s v="Stephanie Horn"/>
        <s v="Tiffany Park"/>
        <s v="Susan Ryan"/>
        <s v="Angela Washington"/>
        <s v="Joshua Wade"/>
        <s v="Joshua Cochran"/>
        <s v="Matthew Murphy"/>
        <s v="Charles Fisher"/>
        <s v="Steven Mann"/>
        <s v="Michael Wong"/>
        <s v="Jesse Bryant"/>
        <s v="Paula Hall"/>
        <s v="Eric Orr"/>
        <s v="Monica Hayes"/>
        <s v="Kimberly Hernandez"/>
        <s v="Mike Rush"/>
        <s v="Ellen Smith"/>
        <s v="Taylor Soto"/>
        <s v="Breanna Gray"/>
        <s v="Brandon Garcia"/>
        <s v="Vanessa Munoz"/>
        <s v="Brittany Lee"/>
        <s v="Kristina Bartlett"/>
        <s v="Sean Webb"/>
        <s v="Johnny Vincent"/>
        <s v="Brandi Wu"/>
        <s v="Sandra Thomas"/>
        <s v="Dale Edwards"/>
        <s v="Robert Hayes"/>
        <s v="Jesus Chen"/>
        <s v="Patricia Ortiz"/>
        <s v="Zachary Davis"/>
        <s v="Michael Wells"/>
        <s v="Christina Gomez"/>
        <s v="Jonathan Romero"/>
        <s v="Richard Lucas"/>
        <s v="Michelle Kemp"/>
        <s v="Mario Hall"/>
        <s v="Philip Walker"/>
        <s v="Katherine Perez"/>
        <s v="Michael Owens"/>
        <s v="Kyle Smith"/>
        <s v="Autumn Butler"/>
        <s v="Steven Dominguez"/>
        <s v="Connor Johnson"/>
        <s v="Heather Sutton"/>
        <s v="Amanda Mullins"/>
        <s v="Peter Fletcher"/>
        <s v="Bernard Powell"/>
        <s v="Stephen Joseph"/>
        <s v="Thomas Green"/>
        <s v="Benjamin Andrews"/>
        <s v="Dustin Howard"/>
        <s v="Gregory Castillo"/>
        <s v="Lauren Reid"/>
        <s v="Jean Chase"/>
        <s v="Mary Jones"/>
        <s v="Andrea Davidson"/>
        <s v="Lawrence Humphrey"/>
        <s v="Brenda Fritz"/>
        <s v="Philip Jordan"/>
        <s v="Taylor Young"/>
        <s v="Timothy Cohen"/>
        <s v="Tammie Howard"/>
        <s v="Megan Cunningham"/>
        <s v="Timothy Dixon"/>
        <s v="Gary Schneider"/>
        <s v="Ricardo Bruce"/>
        <s v="Rachel West"/>
        <s v="Jorge Good"/>
        <s v="Barbara Buchanan"/>
        <s v="John Tapia"/>
        <s v="Robert Hatfield"/>
        <s v="Nicholas Mckenzie"/>
        <s v="Mary Hopkins"/>
        <s v="Crystal Patel"/>
        <s v="Tammy Zhang"/>
        <s v="Carrie Woodard"/>
        <s v="Zoe Smith"/>
        <s v="Jacob Graham"/>
        <s v="Haley Ellison"/>
        <s v="Randy Patton"/>
        <s v="Jennifer Silva"/>
        <s v="Andrea Ross"/>
        <s v="Gary Brown"/>
        <s v="Bradley Saunders"/>
        <s v="Daniel Torres"/>
        <s v="Sharon Powell"/>
        <s v="Michael Obrien"/>
        <s v="Tyler Gutierrez"/>
        <s v="Jeffrey Cook"/>
        <s v="Jessica Foster"/>
        <s v="Dustin Vega"/>
        <s v="Jessica Cantu"/>
        <s v="Andrew Frey"/>
        <s v="Alisha Gibbs"/>
        <s v="Laura Baldwin"/>
        <s v="Melissa Simmons"/>
        <s v="Lawrence Zimmerman"/>
        <s v="Richard Bruce"/>
        <s v="Erik King"/>
        <s v="Laura Mayer"/>
        <s v="Joshua Huff"/>
        <s v="Jordan Ochoa"/>
        <s v="Barbara Carlson"/>
        <s v="Jonathan Vargas"/>
        <s v="John Diaz"/>
        <s v="Charles Mcbride"/>
        <s v="Shelley Rodriguez"/>
        <s v="Mark Henry"/>
        <s v="Ashley Bell"/>
        <s v="Bradley Green"/>
        <s v="Emily Acosta"/>
        <s v="Joyce Rose"/>
        <s v="Paige Brown"/>
        <s v="Ashley Crawford"/>
        <s v="Jennifer Jackson"/>
        <s v="Heidi Bailey"/>
        <s v="William Owens"/>
        <s v="Brandy Terry"/>
        <s v="Robert Jenkins"/>
        <s v="Jonathan Harmon"/>
        <s v="Sara Mcgee"/>
        <s v="Julia Howe"/>
        <s v="Monica Rodriguez"/>
        <s v="Deborah Merritt"/>
        <s v="Angela Hansen"/>
        <s v="Michael Lucas"/>
        <s v="Andre Fitzgerald"/>
        <s v="Antonio Martinez"/>
        <s v="Sandra Garrison"/>
        <s v="Jeffrey Shannon"/>
        <s v="Bryan Gonzales"/>
        <s v="Lisa Reid"/>
        <s v="William Richardson"/>
        <s v="Nicole Pena"/>
        <s v="Julie Macdonald"/>
        <s v="Bryan Holland"/>
        <s v="Joanna Johnson"/>
        <s v="Nina Collins"/>
        <s v="Adam Lowery"/>
        <s v="Amber Barnes"/>
        <s v="Alexandra Smith"/>
        <s v="Geoffrey Walker"/>
        <s v="Ronald Clark"/>
        <s v="Matthew Kramer"/>
        <s v="Teresa White"/>
        <s v="Jessica Douglas"/>
        <s v="Laura Combs"/>
        <s v="Carol Wilson"/>
        <s v="Ruben Thompson"/>
        <s v="Stephanie Fitzpatrick"/>
        <s v="Rebecca Stout"/>
        <s v="Monica Tyler"/>
        <s v="Kaylee Brown"/>
        <s v="Samantha Leach"/>
        <s v="Russell Moore"/>
        <s v="Manuel Lester"/>
        <s v="Juan Sanders"/>
        <s v="Elizabeth Haney"/>
        <s v="Justin Zimmerman"/>
        <s v="Joel Munoz"/>
        <s v="Rebecca Williams"/>
        <s v="Amanda Terry"/>
        <s v="Lee Owens"/>
        <s v="James Shelton"/>
        <s v="Michael Harris"/>
        <s v="Peter Morales"/>
        <s v="Nathan Kaiser"/>
        <s v="Brian Harrison"/>
        <s v="Laurie Huang"/>
        <s v="Angel Fox"/>
        <s v="Courtney Miller"/>
        <s v="Charles Sanders"/>
        <s v="Cynthia Galloway"/>
        <s v="Carlos May"/>
        <s v="Sarah Nguyen"/>
        <s v="Gina Ramirez"/>
        <s v="Rebecca Munoz"/>
        <s v="Alexander Robertson"/>
        <s v="Jessica Black"/>
        <s v="Felicia Williams"/>
        <s v="Brandon Jackson"/>
        <s v="Teresa Conner"/>
        <s v="Michael Zhang"/>
        <s v="Bernard Mccullough"/>
        <s v="Cameron Anderson"/>
        <s v="Brandon Rivera"/>
        <s v="Angela Williamson"/>
        <s v="Danielle Murray"/>
        <s v="Mary Morris"/>
        <s v="Corey Moss"/>
        <s v="Susan Dodson"/>
        <s v="Amy Wallace"/>
        <s v="Scott Carr"/>
        <s v="Janet Davis"/>
        <s v="Joshua Jones"/>
        <s v="Lucas Craig"/>
        <s v="Hayden Wilson"/>
        <s v="Patrick Jennings"/>
        <s v="Priscilla Wright"/>
        <s v="Ashley Jackson"/>
        <s v="Adam Lewis"/>
        <s v="Richard Pope"/>
        <s v="Shannon Ryan"/>
        <s v="Alexander Serrano"/>
        <s v="Desiree Sheppard"/>
        <s v="Sheila Reed"/>
        <s v="Jesse Clayton"/>
        <s v="Teresa Sharp"/>
        <s v="Pamela Richardson"/>
        <s v="Tammy Mcdaniel"/>
        <s v="Roger Atkins"/>
        <s v="Peter Munoz"/>
        <s v="Laura Baker"/>
        <s v="Theresa Robertson"/>
        <s v="Kevin Barry"/>
        <s v="Elijah Francis"/>
        <s v="Daniel Zimmerman"/>
        <s v="Robin Rodriguez"/>
        <s v="Glenn Hicks"/>
        <s v="David Suarez"/>
        <s v="Donna Davila"/>
        <s v="Jack White"/>
        <s v="Thomas Brown"/>
        <s v="Eric Higgins"/>
        <s v="Aaron Johnston"/>
        <s v="Johnny Norris"/>
        <s v="Katie Davila"/>
        <s v="Kelly Duffy"/>
        <s v="Michael Parker"/>
        <s v="Michelle Mcneil"/>
        <s v="Steven Cummings"/>
        <s v="Scott Rowe"/>
        <s v="Charlene Robertson"/>
        <s v="Francisco Mejia"/>
        <s v="Gina Williamson"/>
        <s v="William Walls"/>
        <s v="Spencer Rivera"/>
        <s v="Michael Mcdaniel"/>
        <s v="Kyle Matthews"/>
        <s v="Michael Wolf"/>
        <s v="Luke Frost"/>
        <s v="Elizabeth Flores"/>
        <s v="Catherine Parker"/>
        <s v="William Dominguez"/>
        <s v="Ethan Cortez"/>
        <s v="George Fritz"/>
        <s v="William Gillespie"/>
        <s v="Dennis Scott"/>
        <s v="Elizabeth Fuller"/>
        <s v="David Mora"/>
        <s v="Amanda Hayes"/>
        <s v="Jo Russell"/>
        <s v="Kendra Rodriguez"/>
        <s v="George Tate"/>
        <s v="Nancy Martin"/>
        <s v="Blake Clark"/>
        <s v="Jeremy Barry"/>
        <s v="Patricia Lewis"/>
        <s v="Rodney Holland"/>
        <s v="Bryan Espinoza"/>
        <s v="Kayla Davidson"/>
        <s v="Frederick Castillo"/>
        <s v="Angel Lucero"/>
        <s v="Erin Morrison"/>
        <s v="Randall Nicholson"/>
        <s v="Christina Callahan"/>
        <s v="Ann Dorsey"/>
        <s v="Jason Dominguez"/>
        <s v="Autumn Knight"/>
        <s v="Mark Miller"/>
        <s v="Rebecca Charles"/>
        <s v="Erin Thompson"/>
        <s v="Robert Richard"/>
        <s v="Sean Kelly"/>
        <s v="William Keith"/>
        <s v="Anna Nelson"/>
        <s v="Cassandra Gentry"/>
        <s v="Tommy Waller"/>
        <s v="Nathan Mills"/>
        <s v="Antonio Estrada"/>
        <s v="Marcus Carlson"/>
        <s v="Thomas Kirk"/>
        <s v="Michelle Campbell"/>
        <s v="Carla Moss"/>
        <s v="Alyssa Carter"/>
        <s v="Jaime Evans"/>
        <s v="Stephen Simon"/>
        <s v="Rita Lewis"/>
        <s v="Alejandra Robinson"/>
        <s v="Brent Cross"/>
        <s v="Jeffrey Glover"/>
        <s v="Abigail Rodriguez"/>
        <s v="Chelsea Cordova"/>
        <s v="Rachel Johnson"/>
        <s v="Matthew Mclaughlin"/>
        <s v="Eric Heath"/>
        <s v="Benjamin Walker"/>
        <s v="Amanda Webb"/>
        <s v="Kimberly Hughes"/>
        <s v="Stacey Arias"/>
        <s v="Mark Harrell"/>
        <s v="William Jackson"/>
        <s v="Elizabeth Murphy"/>
        <s v="Michael Collins"/>
        <s v="Michele Rice"/>
        <s v="Jonathan Brooks"/>
        <s v="John Gomez"/>
        <s v="Amber Delacruz"/>
        <s v="Shirley Rogers"/>
        <s v="Craig White"/>
        <s v="Kevin Cochran"/>
        <s v="Shirley Terry"/>
        <s v="Jessica Ferguson"/>
        <s v="Cynthia Miller"/>
        <s v="Julian Yang"/>
        <s v="Amy Fischer"/>
        <s v="Ashley Fritz"/>
        <s v="Heather Luna"/>
        <s v="Jacqueline Key"/>
        <s v="Briana Taylor"/>
        <s v="Daniel Hood"/>
        <s v="Jeffrey Mcconnell"/>
        <s v="Melissa Thompson"/>
        <s v="Jacob Hart"/>
        <s v="Christopher Griffin"/>
        <s v="Christopher Carrillo"/>
        <s v="David Hammond"/>
        <s v="Bob Smith"/>
        <s v="Chelsea Bailey"/>
        <s v="Vanessa Owens"/>
        <s v="Amanda Valentine"/>
        <s v="Dana Richards"/>
        <s v="Lucas Jones"/>
        <s v="Ryan Lee"/>
        <s v="Yvonne Wall"/>
        <s v="William Beasley"/>
        <s v="Steven Christian"/>
        <s v="Raymond Zhang"/>
        <s v="David Woods"/>
        <s v="Bradley Goodman"/>
        <s v="Chris Collins"/>
        <s v="Christina Morris"/>
        <s v="Jose Anderson"/>
        <s v="Amy Graham"/>
        <s v="Justin Tran"/>
        <s v="Rita Evans"/>
        <s v="Kara Mendoza"/>
        <s v="Linda Obrien"/>
        <s v="Christine Mason"/>
        <s v="Daniel Ramirez"/>
        <s v="Paula Ryan"/>
        <s v="Stacy Barber"/>
        <s v="Bradley Nixon"/>
        <s v="Harold Green"/>
        <s v="Victor Lynch"/>
        <s v="Mark Marquez"/>
        <s v="Kenneth Foster"/>
        <s v="Allison Garcia"/>
        <s v="Alexandra Carr"/>
        <s v="Miguel Wilson"/>
        <s v="Scott Harrell"/>
        <s v="Alexis Adams"/>
        <s v="Kyle Maldonado"/>
        <s v="Donna Wheeler"/>
        <s v="Kevin Alexander"/>
        <s v="Debra Griffith"/>
        <s v="Beth Hines"/>
        <s v="Fred Morgan"/>
        <s v="Caitlin Valdez"/>
        <s v="Carol Harvey"/>
        <s v="Joseph Vaughan"/>
        <s v="Abigail Lewis"/>
        <s v="Ann Ferguson"/>
        <s v="Anna Warren"/>
        <s v="Leslie Brooks"/>
        <s v="Tyler Higgins"/>
        <s v="Christian Rivera"/>
        <s v="Crystal Pineda"/>
        <s v="Peter Lewis"/>
        <s v="Julie House"/>
        <s v="Riley Martin"/>
        <s v="Lawrence Watts"/>
        <s v="Ronald Shaw"/>
        <s v="Kim Cummings"/>
        <s v="Nancy Johnson"/>
        <s v="Joy Patton"/>
        <s v="Noah Jones"/>
        <s v="Christian Randall"/>
        <s v="Katie Robinson"/>
        <s v="Glenda Cole"/>
        <s v="Raymond Davis"/>
        <s v="Alexander Meyers"/>
        <s v="Jessica Lee"/>
        <s v="Haley Wilson"/>
        <s v="Michael Ray"/>
        <s v="James Woodard"/>
        <s v="Luke Valentine"/>
        <s v="Michelle Taylor"/>
        <s v="Kevin Ochoa"/>
        <s v="Alicia Bush"/>
        <s v="Benjamin Robinson"/>
        <s v="Marcus Johnson"/>
        <s v="Catherine Wright"/>
        <s v="Monica Price"/>
        <s v="Michele Barr"/>
        <s v="Natalie Allen"/>
        <s v="Hector Mcmahon"/>
        <s v="David Jennings"/>
        <s v="Julia Cortez"/>
        <s v="Amanda Jennings"/>
        <s v="Cole Carroll"/>
        <s v="Larry Johnson"/>
        <s v="William Hanson"/>
        <s v="Emily Hunt"/>
        <s v="Michelle Conley"/>
        <s v="Christina Miller"/>
        <s v="Michelle Walker"/>
        <s v="David Arellano"/>
        <s v="Joshua Steele"/>
        <s v="Heather Estrada"/>
        <s v="Robert Sanchez"/>
        <s v="Allen Christensen"/>
        <s v="Alexander Moreno"/>
        <s v="Charles Mendez"/>
        <s v="Brianna Mccoy"/>
        <s v="Allison Kelly"/>
        <s v="Mary Copeland"/>
        <s v="Maria Black"/>
        <s v="Benjamin Ramirez"/>
        <s v="Julia Ball"/>
        <s v="Bradley Chavez"/>
        <s v="Jeffrey Ruiz"/>
        <s v="Ethan Quinn"/>
        <s v="Christina Hamilton"/>
        <s v="Donna Campos"/>
        <s v="Patricia Petty"/>
        <s v="Amber Kelley"/>
        <s v="Joe Simon"/>
        <s v="Nathaniel Leon"/>
        <s v="Sandra Thornton"/>
        <s v="Howard Peterson"/>
        <s v="Karen Kelly"/>
        <s v="Lisa Barnes"/>
        <s v="Michael Edwards"/>
        <s v="Michael Taylor"/>
        <s v="Margaret Butler"/>
        <s v="Oscar Lopez"/>
        <s v="Michael Reed"/>
        <s v="Terri Jones"/>
        <s v="Fernando Fields"/>
        <s v="Stephen Mcdonald"/>
        <s v="Raymond Carter"/>
        <s v="Julie Ross"/>
        <s v="Misty Hanson"/>
        <s v="Terri Mitchell"/>
        <s v="Timothy Horne"/>
        <s v="Amber Garcia"/>
        <s v="Michelle Morton"/>
        <s v="Steven Miller"/>
        <s v="Bradley Nolan"/>
        <s v="Molly Morrow"/>
        <s v="Lisa Ruiz"/>
        <s v="Erin Weaver"/>
        <s v="Micheal Wilson"/>
        <s v="John Montoya"/>
        <s v="Renee Anderson"/>
        <s v="Frank Humphrey"/>
        <s v="Jeff Anderson"/>
        <s v="Donald Murray"/>
        <s v="Diane Lynn"/>
        <s v="Patrick Castillo"/>
        <s v="Manuel Wilson"/>
        <s v="Cindy Jones"/>
        <s v="Steven Gonzales"/>
        <s v="Brian Rodriguez"/>
        <s v="Kristen Osborne"/>
        <s v="Alan Coleman"/>
        <s v="Kevin Graham"/>
        <s v="Cory Dunn"/>
        <s v="Shawn Carter"/>
        <s v="Tamara Bush"/>
        <s v="Adam Byrd"/>
        <s v="Troy Barber"/>
        <s v="Cassie Wallace"/>
        <s v="Danny Roberts"/>
        <s v="Veronica Martin"/>
        <s v="Joseph Jackson"/>
        <s v="Erica Chavez"/>
        <s v="Brandon Kirby"/>
        <s v="Samuel Lopez"/>
        <s v="Jonathan Rogers"/>
        <s v="Charles Wood"/>
        <s v="Patricia George"/>
        <s v="Christine Burton"/>
        <s v="Shawna Meyer"/>
        <s v="Paul Butler"/>
        <s v="John Riggs"/>
        <s v="Victor May"/>
        <s v="Joshua Walker"/>
        <s v="Mary Nguyen"/>
        <s v="Todd Mcdonald"/>
        <s v="Carolyn Hobbs"/>
        <s v="Victoria Marshall"/>
        <s v="Jennifer Butler"/>
        <s v="Elizabeth Sanchez"/>
        <s v="Crystal Kennedy"/>
        <s v="Brenda Clark"/>
        <s v="Michael Zuniga"/>
        <s v="Patrick Campbell"/>
        <s v="Kathleen Mata"/>
        <s v="Jamie Green"/>
        <s v="Theresa Garcia"/>
        <s v="Jamie Scott"/>
        <s v="Mark Gonzalez"/>
        <s v="Brian Franklin"/>
        <s v="Hayley Pierce"/>
        <s v="Lisa Ho"/>
        <s v="David Mendoza"/>
        <s v="Charles Clark"/>
        <s v="Whitney Acosta"/>
        <s v="Julie Moore"/>
        <s v="Angela Simmons"/>
        <s v="Ronald Hampton"/>
        <s v="William Escobar"/>
        <s v="Dawn Harrison"/>
        <s v="Theresa Hurley"/>
        <s v="Amanda Clark"/>
        <s v="Jocelyn Perry"/>
        <s v="William Gordon"/>
        <s v="Sarah Harrington"/>
        <s v="Travis Mcconnell"/>
        <s v="Brenda Goodman"/>
        <s v="Shane Shaw"/>
        <s v="Emily Graham"/>
        <s v="Ashley Patrick"/>
        <s v="Shawn Barry"/>
        <s v="Patricia Welch"/>
        <s v="Jennifer Baker"/>
        <s v="Jillian Hicks"/>
        <s v="Jacob Banks"/>
        <s v="Lynn Thompson"/>
        <s v="Brandon Santana"/>
        <s v="Jeff Baker"/>
        <s v="Suzanne Powell"/>
        <s v="Kevin Henderson"/>
        <s v="Brittany Harris"/>
        <s v="Alyssa Hayden"/>
        <s v="Krista Hammond"/>
        <s v="Joshua Ray"/>
        <s v="Paula Aguirre"/>
        <s v="Ryan Sims"/>
        <s v="Robert Harrison"/>
        <s v="Austin Moore"/>
        <s v="Julie Rodriguez"/>
        <s v="Kaitlyn Bryant"/>
        <s v="Hannah Taylor"/>
        <s v="Erin Chen"/>
        <s v="Sergio Torres"/>
        <s v="Jennifer Whitney"/>
        <s v="Megan Walton"/>
        <s v="Joann Ray"/>
        <s v="Heather Davis"/>
        <s v="Jose Vazquez"/>
        <s v="Gregory Lewis"/>
        <s v="Kelly Webb"/>
        <s v="Cindy Rodriguez"/>
        <s v="Tina Cortez"/>
        <s v="Ray Stanton"/>
        <s v="Jared Delgado"/>
        <s v="Shawn Rice"/>
        <s v="Stephen Robertson"/>
        <s v="Erik Bass"/>
        <s v="Christopher Cook"/>
        <s v="Nicole Goodwin"/>
        <s v="Kristen Good"/>
        <s v="John Green"/>
        <s v="Robert Anderson"/>
        <s v="Melissa Mccarthy"/>
        <s v="Michelle Martin"/>
        <s v="Briana Johnson"/>
        <s v="Jessica Phillips"/>
        <s v="Sean Zuniga"/>
        <s v="Frank Ruiz"/>
        <s v="Robert Craig"/>
        <s v="Amanda Cook"/>
        <s v="Duane Alvarado"/>
        <s v="John Moon"/>
        <s v="Mary Roman"/>
        <s v="Eric Reed"/>
        <s v="Miranda Raymond"/>
        <s v="Tyrone Carney"/>
        <s v="Joshua Ortiz"/>
        <s v="Nicholas Heath"/>
        <s v="David Sullivan"/>
        <s v="Kurt Bowman"/>
        <s v="Tasha Page"/>
        <s v="Eduardo Burton"/>
        <s v="Jonathan Garcia"/>
        <s v="Edwin Holder"/>
        <s v="Megan Willis"/>
        <s v="Joe Hansen"/>
        <s v="Austin Stein"/>
        <s v="Kara Ramirez"/>
        <s v="Bianca Hampton"/>
        <s v="Joshua Cantrell"/>
        <s v="Keith Peters"/>
        <s v="Kevin Ramos"/>
        <s v="Amber Rodriguez"/>
        <s v="John Sanchez"/>
        <s v="Sherry Fernandez"/>
        <s v="Anthony Gomez"/>
        <s v="Amanda Rhodes"/>
        <s v="Jason Alvarez"/>
        <s v="Mike Francis"/>
        <s v="Paul Jones"/>
        <s v="Edwin Brown"/>
        <s v="Kevin Ingram"/>
        <s v="Kimberly Washington"/>
        <s v="Steven Ramos"/>
        <s v="Glenn Ross"/>
        <s v="Tracy Camacho"/>
        <s v="Jennifer Christensen"/>
        <s v="Aaron Castillo"/>
        <s v="John Kelly"/>
        <s v="Emily Thomas"/>
        <s v="David Weaver"/>
        <s v="Sharon Dalton"/>
        <s v="Zachary Abbott"/>
        <s v="Matthew Dixon"/>
        <s v="Tyler Hardin"/>
        <s v="Derrick Miller"/>
        <s v="Brianna Dillon"/>
        <s v="Eric Davis"/>
        <s v="Anthony Bennett"/>
        <s v="Kristen Gonzales"/>
        <s v="Jacob Sandoval"/>
        <s v="Meghan Baker"/>
        <s v="Christopher Nicholson"/>
        <s v="Brian Fuentes"/>
        <s v="Sharon Bright"/>
        <s v="Sean Smith"/>
        <s v="Jack Gomez"/>
        <s v="Ann Jackson"/>
        <s v="Tina Kelley"/>
        <s v="Stephen Boyer"/>
        <s v="Sharon Hamilton"/>
        <s v="Stephanie Lopez"/>
        <s v="Jason Kirk"/>
        <s v="Isaac Johnson"/>
        <s v="Theodore Newton"/>
        <s v="Brian Carpenter"/>
        <s v="Chelsea Clark"/>
        <s v="Jimmy Zimmerman"/>
        <s v="Christopher Thomas"/>
        <s v="Manuel Stevens"/>
        <s v="Thomas Cordova"/>
        <s v="Kimberly Ferguson"/>
        <s v="Ryan Collins"/>
        <s v="Shawn Knight"/>
        <s v="Cheryl Wright"/>
        <s v="Hailey Evans"/>
        <s v="Justin Koch"/>
        <s v="Eric Anderson"/>
        <s v="Kristin Schmitt"/>
        <s v="Jason Summers"/>
        <s v="Ryan Wood"/>
        <s v="Courtney Wallace"/>
        <s v="Justin Heath"/>
        <s v="James Tapia"/>
        <s v="Sandra Gregory"/>
        <s v="Jerry Mcdaniel"/>
        <s v="Douglas Garcia"/>
        <s v="Breanna Morales"/>
        <s v="Mark Singleton"/>
        <s v="Cheryl Vance"/>
        <s v="Ryan Shah"/>
        <s v="Ann Wilson"/>
        <s v="Brent Miles"/>
        <s v="Brandy Brooks"/>
        <s v="Kristy Meadows"/>
        <s v="James Harmon"/>
        <s v="Shelby Rodriguez"/>
        <s v="Anthony Webb"/>
        <s v="Michael Wilkerson"/>
        <s v="Andrew Beltran"/>
        <s v="Nicholas Parker"/>
        <s v="Kaylee Rogers"/>
        <s v="Clinton White"/>
        <s v="Erin Franco"/>
        <s v="Timothy Martinez"/>
        <s v="David Rios"/>
        <s v="Kenneth Hickman"/>
        <s v="Megan Taylor"/>
        <s v="Brandon Robinson"/>
        <s v="Laura Walker"/>
        <s v="Richard Hahn"/>
        <s v="Karen Leach"/>
        <s v="Matthew Soto"/>
        <s v="Erin Watson"/>
        <s v="Patrick Moss"/>
        <s v="Marco Ruiz"/>
        <s v="Miguel Haynes"/>
        <s v="Erica Vaughn"/>
        <s v="Todd Ramsey"/>
        <s v="Debra Browning"/>
        <s v="Christine Roberts"/>
        <s v="Nicholas Gregory"/>
        <s v="Heather Benton"/>
        <s v="Dana Ward"/>
        <s v="Gabriel Soto"/>
        <s v="Jerry Bell"/>
        <s v="Gregory Clark"/>
        <s v="Brittany Manning"/>
        <s v="Carlos Hernandez"/>
        <s v="Darryl Mendez"/>
        <s v="Willie Smith"/>
        <s v="Alexis Lopez"/>
        <s v="Taylor Porter"/>
        <s v="Leslie Poole"/>
        <s v="Mackenzie Jones"/>
        <s v="Antonio Wiggins"/>
        <s v="Linda Anderson"/>
        <s v="Dakota Ballard"/>
        <s v="Valerie Powell"/>
        <s v="Alejandro Bowen"/>
        <s v="Rodney Jones"/>
        <s v="Andrew Rojas"/>
        <s v="Alexis Walker"/>
        <s v="Maria Ortiz"/>
        <s v="Cody Walker"/>
        <s v="Tonya May"/>
        <s v="Brenda Bruce"/>
        <s v="Amber Dominguez"/>
        <s v="Sarah Harvey"/>
        <s v="Samuel Todd"/>
        <s v="Sherry Gardner"/>
        <s v="Adrienne Brown"/>
        <s v="Stephen Pugh"/>
        <s v="Jack Williams"/>
        <s v="Kevin Myers"/>
        <s v="Suzanne Allen"/>
        <s v="Robert Oneal"/>
        <s v="Manuel Williams"/>
        <s v="Raymond Rivera"/>
        <s v="Samantha Adams"/>
        <s v="Aaron Brown"/>
        <s v="Tina Potts"/>
        <s v="Amanda Orr"/>
        <s v="Kenneth Perry"/>
        <s v="Sheila Roberts"/>
        <s v="David Joseph"/>
        <s v="Michael Floyd"/>
        <s v="Benjamin Rose"/>
        <s v="Olivia Oliver"/>
        <s v="Emily Pena"/>
        <s v="Melissa Doyle"/>
        <s v="Rachel Hubbard"/>
        <s v="Edward Silva"/>
        <s v="Christopher Bryant"/>
        <s v="Kim Kent"/>
        <s v="Travis Garcia"/>
        <s v="Amber Carrillo"/>
        <s v="Paul Bowen"/>
        <s v="Victoria Barrera"/>
        <s v="Tanner Rosario"/>
        <s v="Jonathan Clark"/>
        <s v="Brian Santos"/>
        <s v="Brandon Miller"/>
        <s v="Peter Moore"/>
        <s v="Robert Dennis"/>
        <s v="Johnathan Sandoval"/>
        <s v="Gerald Richards"/>
        <s v="Daniel Garcia"/>
        <s v="Jamie Garza"/>
        <s v="Emily Williams"/>
        <s v="Yvette Cooley"/>
        <s v="James Salazar"/>
        <s v="Kristina Mcmahon"/>
        <s v="James Ayala"/>
        <s v="Brandon Webster"/>
        <s v="Frank Brock"/>
        <s v="Kenneth Tanner"/>
        <s v="Manuel Smith"/>
        <s v="Brian Gardner"/>
        <s v="Joseph Gonzales"/>
        <s v="Katherine Smith"/>
        <s v="Peter Lyons"/>
        <s v="Jennifer Hale"/>
        <s v="Ashley Malone"/>
        <s v="Samantha Wood"/>
        <s v="Vincent Jones"/>
        <s v="Penny Thompson"/>
        <s v="Paula Schmidt"/>
        <s v="Amber Curry"/>
        <s v="Ruben Hensley"/>
        <s v="Ronald Grant"/>
        <s v="Dennis Brown"/>
        <s v="Jon Mcmillan"/>
        <s v="Kenneth Buchanan"/>
        <s v="Daniel Sloan"/>
        <s v="Susan Perry"/>
        <s v="Joe Myers"/>
        <s v="Adam Young"/>
        <s v="Tonya Rojas"/>
        <s v="Lacey Hill"/>
        <s v="Anthony Hoover"/>
        <s v="Bryan Hardy"/>
        <s v="Christian Mason"/>
        <s v="Christopher Browning"/>
        <s v="Gabrielle Maldonado"/>
        <s v="Rebecca Rhodes"/>
        <s v="Albert Carroll"/>
        <s v="James Cummings"/>
        <s v="Shane Lawson"/>
        <s v="Angela Warner"/>
        <s v="Ryan Wilson"/>
        <s v="John Vazquez"/>
        <s v="Nathan Wagner"/>
        <s v="Caleb Peters"/>
        <s v="Randall Hester"/>
        <s v="Danielle Solomon"/>
        <s v="Sean Spencer"/>
        <s v="Nicole Cox"/>
        <s v="Rebecca Jacobson"/>
        <s v="Jennifer Hill"/>
        <s v="Hayley Floyd"/>
        <s v="Tracy Mccoy"/>
        <s v="Charles Joseph"/>
        <s v="Tanner Horton"/>
        <s v="Elizabeth Chase"/>
        <s v="Jasmine Bush"/>
        <s v="Lorraine Aguilar"/>
        <s v="Michael Jensen"/>
        <s v="Dwayne Collins"/>
        <s v="Bobby Mccarthy"/>
        <s v="Christopher Joyce"/>
        <s v="Linda Dixon"/>
        <s v="Cody Martinez"/>
        <s v="Amanda Quinn"/>
        <s v="Jacob Tate"/>
        <s v="Jessica Winters"/>
        <s v="Kari Jackson"/>
        <s v="Patrick Jacobs"/>
        <s v="Keith Weber"/>
        <s v="Christian Medina"/>
        <s v="Heather Smith"/>
        <s v="Shane King"/>
        <s v="Christy Miller"/>
        <s v="Melissa Liu"/>
        <s v="Joshua Aguilar"/>
        <s v="Jose Landry"/>
        <s v="Lori Mclaughlin"/>
        <s v="Andrew Bentley"/>
        <s v="Lisa Adams"/>
        <s v="Juan Jones"/>
        <s v="Richard Chan"/>
        <s v="Rodney Harris"/>
        <s v="Jeremy Thornton"/>
        <s v="Maria Lee"/>
        <s v="David Griffith"/>
        <s v="Bob Bennett"/>
        <s v="Brenda Zimmerman"/>
        <s v="Jill Brown"/>
        <s v="Samantha Martin"/>
        <s v="Benjamin Woods"/>
        <s v="Javier Davis"/>
        <s v="Lori James"/>
        <s v="Rebecca Davenport"/>
        <s v="Paul Nelson"/>
        <s v="Phillip Osborne"/>
        <s v="Andrew Brown"/>
        <s v="Christopher Delgado"/>
        <s v="Karen Nguyen"/>
        <s v="Debra Evans"/>
        <s v="Gregory Wise"/>
        <s v="Stephanie Hernandez"/>
        <s v="Darlene Cross"/>
        <s v="Alan Lyons"/>
        <s v="Michele Sellers"/>
        <s v="Keith Graham"/>
        <s v="Alicia Thompson"/>
        <s v="Michelle Henderson"/>
        <s v="Kristen Williams"/>
        <s v="Melissa Abbott"/>
        <s v="Leslie George"/>
        <s v="Brittany Rosales"/>
        <s v="Beverly Brewer"/>
        <s v="Rachel Murphy"/>
        <s v="Thomas Campbell"/>
        <s v="Donald James"/>
        <s v="Kyle Robinson"/>
        <s v="Tammy Barton"/>
        <s v="Mark Martin"/>
        <s v="Alyssa Harris"/>
        <s v="Lauren Goodwin"/>
        <s v="Anna Porter"/>
        <s v="Nicholas Jimenez"/>
        <s v="Julie Moon"/>
        <s v="Terri Walters"/>
        <s v="Jessica Coffey"/>
        <s v="Amy Wilkins"/>
        <s v="Amy Woods"/>
        <s v="Kirk Pierce"/>
        <s v="Melissa Pennington"/>
        <s v="Robert Mcclure"/>
        <s v="Mark Navarro"/>
        <s v="Dustin Lyons"/>
        <s v="David Pierce"/>
        <s v="Ethan Williams"/>
        <s v="Anthony Ward"/>
        <s v="Keith Smith"/>
        <s v="Cynthia Smith"/>
        <s v="Nicholas Sellers"/>
        <s v="Denise Colon"/>
        <s v="Julia Rowe"/>
        <s v="Lisa Sandoval"/>
        <s v="Crystal Mcintyre"/>
        <s v="Jessica Wright"/>
        <s v="Ronnie Orr"/>
        <s v="Christy Ford"/>
        <s v="Kelly Gamble"/>
        <s v="Heather King"/>
        <s v="Robert Vargas"/>
        <s v="Harold Johnson"/>
        <s v="Richard Bell"/>
        <s v="Kayla Miranda"/>
        <s v="Kristen Burgess"/>
        <s v="Mary Mccullough"/>
        <s v="Corey Williams"/>
        <s v="Andre Hodges"/>
        <s v="Elizabeth Carter"/>
        <s v="Katie Tanner"/>
        <s v="Taylor Moore"/>
        <s v="Andrea Wright"/>
        <s v="Sharon Atkins"/>
        <s v="Joshua Herrera"/>
        <s v="Julie Riley"/>
        <s v="Nicole Hale"/>
        <s v="Tanner Ellis"/>
        <s v="April Holt"/>
        <s v="Justin Martin"/>
        <s v="Cody Velazquez"/>
        <s v="Rhonda Marshall"/>
        <s v="Gary Garcia"/>
        <s v="Karen Gray"/>
        <s v="Alan Howard"/>
        <s v="Melissa Austin"/>
        <s v="Briana Malone"/>
        <s v="Maureen Ware"/>
        <s v="Brandi Spencer"/>
        <s v="Emily Swanson"/>
        <s v="Lori Simpson"/>
        <s v="Ronald Harrison"/>
        <s v="Paul Jenkins"/>
        <s v="Andrew Warren"/>
        <s v="Joanna Chapman"/>
        <s v="Shawn Evans"/>
        <s v="Kimberly Krueger"/>
        <s v="Gabriel Peterson"/>
        <s v="Tamara Castro"/>
        <s v="Jessica Holden"/>
        <s v="Timothy Lane"/>
        <s v="Sarah Shelton"/>
        <s v="Jonathan Bowers"/>
        <s v="Lacey Hernandez"/>
        <s v="Douglas King"/>
        <s v="Lisa Sanchez"/>
        <s v="Sergio Moreno"/>
        <s v="Andrea Moore"/>
        <s v="Antonio Smith"/>
        <s v="Kevin Mays"/>
        <s v="Megan Warren"/>
        <s v="Noah Ortiz"/>
        <s v="Kevin Montgomery"/>
        <s v="Tyler Kane"/>
        <s v="Kimberly Alexander"/>
        <s v="Paula Wilson"/>
        <s v="Melanie Rios"/>
        <s v="Luke Reid"/>
        <s v="Randy Thompson"/>
        <s v="Chase Jenkins"/>
        <s v="Mark Hall"/>
        <s v="Travis Cuevas"/>
        <s v="Chad Rush"/>
        <s v="Roberto Bennett"/>
        <s v="Aaron Garcia"/>
        <s v="Kimberly Shaw"/>
        <s v="Elizabeth Curtis"/>
        <s v="Kathy Hampton"/>
        <s v="Amy Chang"/>
        <s v="Sara Bowman"/>
        <s v="Deborah Vance"/>
        <s v="Randy Lyons"/>
        <s v="Jerry Smith"/>
        <s v="Anthony King"/>
        <s v="Devin Morales"/>
        <s v="Jessica Hampton"/>
        <s v="Anna Warner"/>
        <s v="Taylor Bray"/>
        <s v="Jennifer Stanton"/>
        <s v="Dalton Turner"/>
        <s v="Dustin Edwards"/>
        <s v="Crystal Simon"/>
        <s v="Ashley Johnson"/>
        <s v="Andrew Estrada"/>
        <s v="Nicole Romero"/>
        <s v="Clayton Schultz"/>
        <s v="Jesse Fuller"/>
        <s v="Stuart Martinez"/>
        <s v="Gina Cole"/>
        <s v="Phillip Rollins"/>
        <s v="Victoria Wong"/>
        <s v="Haley King"/>
        <s v="Corey Sandoval"/>
        <s v="Melissa Martin"/>
        <s v="Yvonne Armstrong"/>
        <s v="Laura Molina"/>
        <s v="Jeremy Knapp"/>
        <s v="Sara Sims"/>
        <s v="Wayne Gallegos"/>
        <s v="Tyler Pitts"/>
        <s v="Lisa Palmer"/>
        <s v="Jason Higgins"/>
        <s v="Amber Cooper"/>
        <s v="Holly Harding"/>
        <s v="Pamela Pacheco"/>
        <s v="Donna Pugh"/>
        <s v="Jason Mccoy"/>
        <s v="Lee Montoya"/>
        <s v="Suzanne Brown"/>
        <s v="Samuel Dixon"/>
        <s v="Cody Conley"/>
        <s v="Heidi Vincent"/>
        <s v="Debra Jackson"/>
        <s v="Douglas Rios"/>
        <s v="Ryan Bowman"/>
        <s v="Joanna Gonzalez"/>
        <s v="Nina Carter"/>
        <s v="Ann Thomas"/>
        <s v="Louis Ramirez"/>
        <s v="Danielle Mayo"/>
        <s v="Lauren Hoffman"/>
        <s v="Timothy Richardson"/>
        <s v="Lisa Gomez"/>
        <s v="Tristan Gonzalez"/>
        <s v="Nathaniel Donaldson"/>
        <s v="Wendy Medina"/>
        <s v="Lynn Watson"/>
        <s v="Thomas Smith"/>
        <s v="Brandy Kane"/>
        <s v="Travis Cook"/>
        <s v="Kathy Mendez"/>
        <s v="Nicholas Sullivan"/>
        <s v="Jeffrey Sawyer"/>
        <s v="Frank Castro"/>
        <s v="Keith Miles"/>
        <s v="Angela Mays"/>
        <s v="William Long"/>
        <s v="Rachel Robbins"/>
        <s v="Kenneth Mckay"/>
        <s v="Jeanne Brooks"/>
        <s v="Elizabeth Crawford"/>
        <s v="Michael Figueroa"/>
        <s v="Patricia Rivera"/>
        <s v="John Ramirez"/>
        <s v="Courtney Holland"/>
        <s v="Jacob Farrell"/>
        <s v="Robert Lewis"/>
        <s v="Karen Diaz"/>
        <s v="Sharon Gomez"/>
        <s v="Kyle Hunt"/>
        <s v="Cheryl Nicholson"/>
        <s v="Darlene Mason"/>
        <s v="Jill Jones"/>
        <s v="Angela Johnson"/>
        <s v="Joseph Mills"/>
        <s v="Anthony Montgomery"/>
        <s v="Erica Garner"/>
        <s v="Timothy Martin"/>
        <s v="Elizabeth Osborne"/>
        <s v="Susan Duncan"/>
        <s v="Victoria Garcia"/>
        <s v="Ronald Pittman"/>
        <s v="Brittney Lopez"/>
        <s v="Philip Green"/>
        <s v="Kristy Preston"/>
        <s v="Rachel Cook"/>
        <s v="Amanda Mata"/>
        <s v="Crystal Hendrix"/>
        <s v="Nicole Brennan"/>
        <s v="Patricia Watkins"/>
        <s v="Jimmy Smith"/>
        <s v="Benjamin Harris"/>
        <s v="Brent Haley"/>
        <s v="Rose Moss"/>
        <s v="Nichole Medina"/>
        <s v="Scott Howard"/>
        <s v="Willie Moore"/>
        <s v="Jared Le"/>
        <s v="Jeffrey Saunders"/>
        <s v="Shawn Mitchell"/>
        <s v="Brian Weaver"/>
        <s v="Lynn Powell"/>
        <s v="Shannon Silva"/>
        <s v="Katie Walters"/>
        <s v="Lisa Kennedy"/>
        <s v="Heidi Kim"/>
        <s v="Thomas Wilson"/>
        <s v="Mary Hodge"/>
        <s v="Derek Wilson"/>
        <s v="Sheri Pittman"/>
        <s v="Kimberly Morton"/>
        <s v="Jeffrey Hill"/>
        <s v="Joseph Anderson"/>
        <s v="Alexander Marshall"/>
        <s v="Stephanie Bryant"/>
        <s v="Brian Cordova"/>
        <s v="Kara Olson"/>
        <s v="Jennifer Mosley"/>
        <s v="Jennifer Ford"/>
        <s v="Darryl Garcia"/>
        <s v="Katherine Harper"/>
        <s v="Lawrence Roach"/>
        <s v="Jerry Cook"/>
        <s v="Mackenzie Stevenson"/>
        <s v="Patrick Velasquez"/>
        <s v="Angela Sampson"/>
        <s v="Ricardo Malone"/>
        <s v="Teresa Sampson"/>
        <s v="Devon Todd"/>
        <s v="Michael Hogan"/>
        <s v="Joseph Rodriguez"/>
        <s v="Donald Ward"/>
        <s v="Samuel Lambert"/>
        <s v="Tanya Bautista"/>
        <s v="Lindsey Atkinson"/>
        <s v="Kathleen Brown"/>
        <s v="Tiffany Vazquez"/>
        <s v="Tina Weaver"/>
        <s v="Richard Henson"/>
        <s v="Louis Garcia"/>
        <s v="Julia Martinez"/>
        <s v="Candice Harris"/>
        <s v="Edward Richardson"/>
        <s v="Jennifer Moore"/>
        <s v="Christina Wilkins"/>
        <s v="Sierra Rich"/>
        <s v="Leroy Miller"/>
        <s v="Cynthia Romero"/>
        <s v="Lindsey Hernandez"/>
        <s v="Jane Phillips"/>
        <s v="Thomas Walter"/>
        <s v="Zachary Adams"/>
        <s v="Jessica Hodges"/>
        <s v="Doris Bullock"/>
        <s v="Kimberly Vasquez"/>
        <s v="Carolyn Torres"/>
        <s v="Carlos Reeves"/>
        <s v="Cristian Peters"/>
        <s v="William Gilbert"/>
        <s v="Mary Sharp"/>
        <s v="Sydney Cohen"/>
        <s v="Keith Randall"/>
        <s v="Peter Perez"/>
        <s v="Taylor Branch"/>
        <s v="Sandra Mccullough"/>
        <s v="David Glover"/>
        <s v="Anthony Schmidt"/>
        <s v="Thomas Robinson"/>
        <s v="Kristina Duarte"/>
        <s v="Wendy Davis"/>
        <s v="Brandon Proctor"/>
        <s v="Brandon Powell"/>
        <s v="Donald Michael"/>
        <s v="Becky Valdez"/>
        <s v="Cheryl Cardenas"/>
        <s v="Jessica Savage"/>
        <s v="Joshua Hall"/>
        <s v="Bryan Ross"/>
        <s v="Patricia Buck"/>
        <s v="Barbara Harper"/>
        <s v="Claire Flores"/>
        <s v="Richard Lewis"/>
        <s v="David Lambert"/>
        <s v="Cameron Morris"/>
        <s v="Richard Lawrence"/>
        <s v="Cody Johnson"/>
        <s v="Gregory English"/>
        <s v="Veronica Nelson"/>
        <s v="Joseph Carter"/>
        <s v="John Morris"/>
        <s v="Emma Hawkins"/>
        <s v="Elizabeth Daniel"/>
        <s v="Craig Rose"/>
        <s v="Arthur Ortiz"/>
        <s v="Joseph Cook"/>
        <s v="Sandra Dorsey"/>
        <s v="Michael Rogers"/>
        <s v="Brandon Rhodes"/>
        <s v="Laura Diaz"/>
        <s v="Vanessa Brooks"/>
        <s v="Christina Haney"/>
        <s v="Kenneth Morgan"/>
        <s v="Tonya Anthony"/>
        <s v="Beth Gibson"/>
        <s v="Patrick Morse"/>
        <s v="Mary Khan"/>
        <s v="Charles Kaufman"/>
        <s v="Toni Wright"/>
        <s v="Kari Harvey"/>
        <s v="Sabrina Mckinney"/>
        <s v="Ronald Porter"/>
        <s v="Kathy Patterson"/>
        <s v="David Hale"/>
        <s v="Sharon Wilson"/>
        <s v="Deanna Reese"/>
        <s v="Megan Case"/>
        <s v="Elizabeth Hawkins"/>
        <s v="Robert Cameron"/>
        <s v="Ashley Lee"/>
        <s v="Susan Hernandez"/>
        <s v="Jason Reeves"/>
        <s v="Donna Ponce"/>
        <s v="Christine Beasley"/>
        <s v="Christopher Henson"/>
        <s v="Kimberly Ellis"/>
        <s v="Kristin Wright"/>
        <s v="Sarah Roy"/>
        <s v="Whitney Terrell"/>
        <s v="Amanda Daugherty"/>
        <s v="Susan Salazar"/>
        <s v="Tristan Lewis"/>
        <s v="Katherine Alvarado"/>
        <s v="Allison Valentine"/>
        <s v="James Marshall"/>
        <s v="Amy Rose"/>
        <s v="Kristin Duke"/>
        <s v="Brittany Perez"/>
        <s v="Pamela Keller"/>
        <s v="Alexandria Elliott"/>
        <s v="Timothy Nunez"/>
        <s v="Christopher Garza"/>
        <s v="Amanda Cross"/>
        <s v="Jacob Smith"/>
        <s v="Stacey Hooper"/>
        <s v="Steven Silva"/>
        <s v="Elizabeth Martin"/>
        <s v="Colton Johnson"/>
        <s v="Brian Cameron"/>
        <s v="Lisa Hoffman"/>
        <s v="Rebecca Bauer"/>
        <s v="Sheri Mcdaniel"/>
        <s v="Christina Taylor"/>
        <s v="Ryan Coleman"/>
        <s v="William Castro"/>
        <s v="Amber Dixon"/>
        <s v="Angela Wilson"/>
        <s v="Wendy Oneill"/>
        <s v="Roger Figueroa"/>
        <s v="Tonya Middleton"/>
        <s v="Melanie Singh"/>
        <s v="Sarah Webb"/>
        <s v="Rebecca Nguyen"/>
        <s v="Tiffany Santiago"/>
        <s v="Laura Gutierrez"/>
        <s v="Kristin Doyle"/>
        <s v="Shelby Sullivan"/>
        <s v="Harold Mckenzie"/>
        <s v="Jessica Butler"/>
        <s v="Catherine Meyer"/>
        <s v="Stephanie Jenkins"/>
        <s v="Luis Romero"/>
        <s v="Ronald Cobb"/>
        <s v="Anthony Jennings"/>
        <s v="Ryan Wise"/>
        <s v="Dana Adams"/>
        <s v="Deanna Marshall"/>
        <s v="Lynn Hanna"/>
        <s v="Ellen Sandoval"/>
        <s v="Matthew Mills"/>
        <s v="Christopher Ray"/>
        <s v="Raymond Mcgee"/>
        <s v="Alex Keith"/>
        <s v="Diana Erickson"/>
        <s v="Laura Harrison"/>
        <s v="Gregory Bonilla"/>
        <s v="Melissa Scott"/>
        <s v="Nancy Mcmillan"/>
        <s v="Julia Walker"/>
        <s v="Joy Rivera"/>
        <s v="Brian Castillo"/>
        <s v="Nicole Ortega"/>
        <s v="Danielle Mendoza"/>
        <s v="Nicole Green"/>
        <s v="Sandra Fox"/>
        <s v="Sharon Barnes"/>
        <s v="Rachel Brown"/>
        <s v="Richard Norman"/>
        <s v="Gina Bennett"/>
        <s v="Samantha Peterson"/>
        <s v="Christopher Guerrero"/>
        <s v="Heather Clark"/>
        <s v="Diane Wood"/>
        <s v="Steven Carey"/>
        <s v="Charles Bell"/>
        <s v="Ricky Ross"/>
        <s v="Nancy Hammond"/>
        <s v="Anne Rojas"/>
        <s v="Anna Patel"/>
        <s v="James Richardson"/>
        <s v="Rachael Wood"/>
        <s v="Victoria Banks"/>
        <s v="Roger Pitts"/>
        <s v="Michael Gilbert"/>
        <s v="Stephanie Miller"/>
        <s v="Larry Schaefer"/>
        <s v="Brianna Brown"/>
        <s v="Jessica Lang"/>
        <s v="Brett Delgado"/>
        <s v="Jennifer Lynn"/>
        <s v="Eric Webb"/>
        <s v="Alexis Pratt"/>
        <s v="Holly Casey"/>
        <s v="Laura Clarke"/>
        <s v="Steven Newton"/>
        <s v="Alex Castro"/>
        <s v="Keith Jackson"/>
        <s v="Susan Casey"/>
        <s v="Christopher Schneider"/>
        <s v="Lisa Mitchell"/>
        <s v="Tracy Carpenter"/>
        <s v="Matthew Escobar"/>
        <s v="Tonya Richardson"/>
        <s v="Austin Smith"/>
        <s v="William Poole"/>
        <s v="Christina Ward"/>
        <s v="James Copeland"/>
        <s v="Nicole Bradshaw"/>
        <s v="Kristy Hays"/>
        <s v="Jacob Torres"/>
        <s v="Sue Hale"/>
        <s v="Shane Harper"/>
        <s v="Crystal Stone"/>
        <s v="Christopher Jensen"/>
        <s v="Renee Murray"/>
        <s v="Paul Bush"/>
        <s v="Charles Carter"/>
        <s v="Audrey Fernandez"/>
        <s v="Sandra Bass"/>
        <s v="Veronica Hanson"/>
        <s v="David Foley"/>
        <s v="Alexis Wall"/>
        <s v="Samantha Mercado"/>
        <s v="Stephen White"/>
        <s v="Jodi Poole"/>
        <s v="Cody Campbell"/>
        <s v="Warren Garcia"/>
        <s v="Kristi Bell"/>
        <s v="Luke Clark"/>
        <s v="Rachel Reed"/>
        <s v="Kimberly Swanson"/>
        <s v="Jennifer Mcdonald"/>
        <s v="Stephen Allen"/>
        <s v="Mary Anderson"/>
        <s v="David Stone"/>
        <s v="Danny Lamb"/>
        <s v="Peggy Wiley"/>
        <s v="Anna Smith"/>
        <s v="Mark Clark"/>
        <s v="Allison Wagner"/>
        <s v="Patrick Herring"/>
        <s v="Bryce Garcia"/>
        <s v="Jeffery Spears"/>
        <s v="Francisco Hill"/>
        <s v="Bonnie Lopez"/>
        <s v="James Holmes"/>
        <s v="Amy Powers"/>
        <s v="Amanda Moreno"/>
        <s v="Anne Davis"/>
        <s v="Larry Patterson"/>
        <s v="Anthony Warren"/>
        <s v="Gabriel Allen"/>
        <s v="Philip Webster"/>
        <s v="William Pineda"/>
        <s v="James Green"/>
        <s v="Theresa Smith"/>
        <s v="Kelly Anderson"/>
        <s v="Paul Gutierrez"/>
        <s v="Deanna Castillo"/>
        <s v="Thomas Jackson"/>
        <s v="Dorothy Garcia"/>
        <s v="Donald Keith"/>
        <s v="Andrew Norton"/>
        <s v="Christopher Hunter"/>
        <s v="Sergio Johnson"/>
        <s v="John Harding"/>
        <s v="Eric Torres"/>
        <s v="Rebecca Cannon"/>
        <s v="Lindsay Davis"/>
        <s v="Joseph Hobbs"/>
        <s v="Gary Vazquez"/>
        <s v="Sherry Castillo"/>
        <s v="Leah Patton"/>
        <s v="Rebecca Carey"/>
        <s v="Steven Lewis"/>
        <s v="Leah Fuller"/>
        <s v="Andrew Vance"/>
        <s v="Parker Lewis"/>
        <s v="Amanda Collier"/>
        <s v="Kara Wilson"/>
        <s v="Janet Welch"/>
        <s v="Carol Hughes"/>
        <s v="Tara Oliver"/>
        <s v="Colleen Moore"/>
        <s v="Adam Rivera"/>
        <s v="Erika Hunt"/>
        <s v="Anthony Smith"/>
        <s v="Bethany Dunn"/>
        <s v="Carrie Parks"/>
        <s v="Charlene Miller"/>
        <s v="Terri Wise"/>
        <s v="Andrew Anderson"/>
        <s v="Jillian Stewart"/>
        <s v="Joseph Edwards"/>
        <s v="Emily Hernandez"/>
        <s v="Pamela Thomas"/>
        <s v="Edward Wagner"/>
        <s v="Maria Gonzalez"/>
        <s v="Matthew Arnold"/>
        <s v="Thomas Lewis"/>
        <s v="Marissa George"/>
        <s v="Danielle Soto"/>
        <s v="Brandy Blanchard"/>
        <s v="Anna Gonzalez"/>
        <s v="Ashley West"/>
        <s v="Stephen Harmon"/>
        <s v="Frank Blackwell"/>
        <s v="Kenneth Montes"/>
        <s v="Steven Hebert"/>
        <s v="Melissa Long"/>
        <s v="Rebecca Nelson"/>
        <s v="Javier Ferrell"/>
        <s v="Brian Chavez"/>
        <s v="Cole Collins"/>
        <s v="Brett Randolph"/>
        <s v="Sara Mason"/>
        <s v="Jeff Rose"/>
        <s v="Crystal Hayden"/>
        <s v="Sarah Haynes"/>
        <s v="Joshua Morgan"/>
        <s v="Deborah Morris"/>
        <s v="Brenda Cruz"/>
        <s v="Andrew Booth"/>
        <s v="Lauren Watkins"/>
        <s v="Ryan Bailey"/>
        <s v="David Baker"/>
        <s v="Tracey Chang"/>
        <s v="Desiree Mata"/>
        <s v="Johnny Gay"/>
        <s v="Jennifer Hudson"/>
        <s v="Dwayne Walsh"/>
        <s v="Jason Adams"/>
        <s v="Dean Diaz"/>
        <s v="Jennifer Rivera"/>
        <s v="Laura Bell"/>
        <s v="Samantha Kelley"/>
        <s v="Michael Day"/>
        <s v="Richard Hebert"/>
        <s v="Steven Ball"/>
        <s v="Jason Dorsey"/>
        <s v="Kristin Chavez"/>
        <s v="Diane Johnson"/>
      </sharedItems>
    </cacheField>
    <cacheField name="Buyer Location" numFmtId="0">
      <sharedItems count="10">
        <s v="San Jose"/>
        <s v="Philadelphia"/>
        <s v="San Antonio"/>
        <s v="Chicago"/>
        <s v="San Diego"/>
        <s v="New York"/>
        <s v="Houston"/>
        <s v="Los Angeles"/>
        <s v="Dallas"/>
        <s v="Phoenix"/>
      </sharedItems>
    </cacheField>
    <cacheField name="Buyer Date of Birth" numFmtId="14">
      <sharedItems containsSemiMixedTypes="0" containsNonDate="0" containsDate="1" containsString="0" minDate="1943-08-02T00:00:00" maxDate="2006-07-31T00:00:00"/>
    </cacheField>
    <cacheField name="Payment Method" numFmtId="0">
      <sharedItems count="4">
        <s v="Credit Card"/>
        <s v="Cash"/>
        <s v="Debit Card"/>
        <s v="Mobile Payment"/>
      </sharedItems>
    </cacheField>
    <cacheField name="Quantity Purchased" numFmtId="0">
      <sharedItems containsSemiMixedTypes="0" containsString="0" containsNumber="1" containsInteger="1" minValue="10" maxValue="500"/>
    </cacheField>
    <cacheField name="Product Code" numFmtId="0">
      <sharedItems/>
    </cacheField>
    <cacheField name="Sales Representative" numFmtId="0">
      <sharedItems count="8">
        <s v="Travis Doyle"/>
        <s v="Tracy Lee"/>
        <s v="April Watkins"/>
        <s v="Sara Robertson"/>
        <s v="Susan Dean"/>
        <s v="Joseph Hill"/>
        <s v="Elizabeth Guerrero"/>
        <s v="Katie Stanton"/>
      </sharedItems>
    </cacheField>
    <cacheField name="Gender" numFmtId="0">
      <sharedItems count="3">
        <s v="Male"/>
        <s v="Female"/>
        <s v="Other"/>
      </sharedItems>
    </cacheField>
    <cacheField name="Buyer Age" numFmtId="0">
      <sharedItems containsSemiMixedTypes="0" containsString="0" containsNumber="1" containsInteger="1" minValue="17" maxValue="81"/>
    </cacheField>
    <cacheField name="Age Group" numFmtId="0">
      <sharedItems count="5">
        <s v="60 - 74"/>
        <s v="45 - 59"/>
        <s v="15 - 29"/>
        <s v="75 - 89"/>
        <s v="30 - 44"/>
      </sharedItems>
    </cacheField>
    <cacheField name="Brand Name" numFmtId="0">
      <sharedItems count="10">
        <s v="Cinnamon Swirls"/>
        <s v="Butter Crunch"/>
        <s v="Shortbread"/>
        <s v="Caramel Biscuits"/>
        <s v="Ginger Snaps"/>
        <s v="Lemon Crisps"/>
        <s v="Vanilla Wafers"/>
        <s v="Oatmeal Cookies"/>
        <s v="Peanut Butter Bites"/>
        <s v="Choco Delight"/>
      </sharedItems>
    </cacheField>
    <cacheField name="Cost" numFmtId="0">
      <sharedItems containsSemiMixedTypes="0" containsString="0" containsNumber="1" containsInteger="1" minValue="3" maxValue="19"/>
    </cacheField>
    <cacheField name="Unit Price" numFmtId="0">
      <sharedItems containsSemiMixedTypes="0" containsString="0" containsNumber="1" containsInteger="1" minValue="5" maxValue="45"/>
    </cacheField>
    <cacheField name="Revenue" numFmtId="0">
      <sharedItems containsSemiMixedTypes="0" containsString="0" containsNumber="1" containsInteger="1" minValue="50" maxValue="22500"/>
    </cacheField>
    <cacheField name="COGS" numFmtId="0">
      <sharedItems containsSemiMixedTypes="0" containsString="0" containsNumber="1" containsInteger="1" minValue="30" maxValue="9500"/>
    </cacheField>
    <cacheField name="Profit" numFmtId="0">
      <sharedItems containsSemiMixedTypes="0" containsString="0" containsNumber="1" containsInteger="1" minValue="10" maxValue="17500"/>
    </cacheField>
    <cacheField name="Price Range" numFmtId="0">
      <sharedItems count="2">
        <s v="Expensive"/>
        <s v="Less Expensive"/>
      </sharedItems>
    </cacheField>
    <cacheField name="Day Name" numFmtId="0">
      <sharedItems/>
    </cacheField>
    <cacheField name="Day of Week" numFmtId="0">
      <sharedItems containsSemiMixedTypes="0" containsString="0" containsNumber="1" containsInteger="1" minValue="0" maxValue="6"/>
    </cacheField>
    <cacheField name="Week Type" numFmtId="0">
      <sharedItems/>
    </cacheField>
    <cacheField name="Month Name" numFmtId="0">
      <sharedItems/>
    </cacheField>
  </cacheFields>
  <extLst>
    <ext xmlns:x14="http://schemas.microsoft.com/office/spreadsheetml/2009/9/main" uri="{725AE2AE-9491-48be-B2B4-4EB974FC3084}">
      <x14:pivotCacheDefinition pivotCacheId="18510821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55.532697106479" backgroundQuery="1" createdVersion="8" refreshedVersion="8" minRefreshableVersion="3" recordCount="0" supportSubquery="1" supportAdvancedDrill="1" xr:uid="{70461F3D-DE46-4879-9FC6-BA0917E82A6E}">
  <cacheSource type="external" connectionId="4"/>
  <cacheFields count="4">
    <cacheField name="[Measures].[Sum of Revenue]" caption="Sum of Revenue" numFmtId="0" hierarchy="45" level="32767"/>
    <cacheField name="[Biscuit_Transaction_Data].[Transaction Date (Month)].[Transaction Date (Month)]" caption="Transaction Date (Month)" numFmtId="0" hierarchy="22" level="1">
      <sharedItems count="12">
        <s v="Jan"/>
        <s v="Feb"/>
        <s v="Mar"/>
        <s v="Apr"/>
        <s v="May"/>
        <s v="Jun"/>
        <s v="Jul"/>
        <s v="Aug"/>
        <s v="Sep"/>
        <s v="Oct"/>
        <s v="Nov"/>
        <s v="Dec"/>
      </sharedItems>
    </cacheField>
    <cacheField name="[Biscuit_Transaction_Data].[Buyer Location].[Buyer Location]" caption="Buyer Location" numFmtId="0" hierarchy="2" level="1">
      <sharedItems containsSemiMixedTypes="0" containsNonDate="0" containsString="0"/>
    </cacheField>
    <cacheField name="Dummy0" numFmtId="0" hierarchy="47" level="32767">
      <extLst>
        <ext xmlns:x14="http://schemas.microsoft.com/office/spreadsheetml/2009/9/main" uri="{63CAB8AC-B538-458d-9737-405883B0398D}">
          <x14:cacheField ignore="1"/>
        </ext>
      </extLst>
    </cacheField>
  </cacheFields>
  <cacheHierarchies count="48">
    <cacheHierarchy uniqueName="[Biscuit_Transaction_Data].[Transaction Date]" caption="Transaction Date" attribute="1" time="1" defaultMemberUniqueName="[Biscuit_Transaction_Data].[Transaction Date].[All]" allUniqueName="[Biscuit_Transaction_Data].[Transaction Date].[All]" dimensionUniqueName="[Biscuit_Transaction_Data]" displayFolder="" count="0" memberValueDatatype="7" unbalanced="0"/>
    <cacheHierarchy uniqueName="[Biscuit_Transaction_Data].[Buyer Fullname]" caption="Buyer Fullname" attribute="1" defaultMemberUniqueName="[Biscuit_Transaction_Data].[Buyer Fullname].[All]" allUniqueName="[Biscuit_Transaction_Data].[Buyer Fullname].[All]" dimensionUniqueName="[Biscuit_Transaction_Data]" displayFolder="" count="0" memberValueDatatype="130" unbalanced="0"/>
    <cacheHierarchy uniqueName="[Biscuit_Transaction_Data].[Buyer Location]" caption="Buyer Location" attribute="1" defaultMemberUniqueName="[Biscuit_Transaction_Data].[Buyer Location].[All]" allUniqueName="[Biscuit_Transaction_Data].[Buyer Location].[All]" dimensionUniqueName="[Biscuit_Transaction_Data]" displayFolder="" count="2" memberValueDatatype="130" unbalanced="0">
      <fieldsUsage count="2">
        <fieldUsage x="-1"/>
        <fieldUsage x="2"/>
      </fieldsUsage>
    </cacheHierarchy>
    <cacheHierarchy uniqueName="[Biscuit_Transaction_Data].[Buyer Date of Birth]" caption="Buyer Date of Birth" attribute="1" time="1" defaultMemberUniqueName="[Biscuit_Transaction_Data].[Buyer Date of Birth].[All]" allUniqueName="[Biscuit_Transaction_Data].[Buyer Date of Birth].[All]" dimensionUniqueName="[Biscuit_Transaction_Data]" displayFolder="" count="0" memberValueDatatype="7" unbalanced="0"/>
    <cacheHierarchy uniqueName="[Biscuit_Transaction_Data].[Payment Method]" caption="Payment Method" attribute="1" defaultMemberUniqueName="[Biscuit_Transaction_Data].[Payment Method].[All]" allUniqueName="[Biscuit_Transaction_Data].[Payment Method].[All]" dimensionUniqueName="[Biscuit_Transaction_Data]" displayFolder="" count="2" memberValueDatatype="130" unbalanced="0"/>
    <cacheHierarchy uniqueName="[Biscuit_Transaction_Data].[Quantity Purchased]" caption="Quantity Purchased" attribute="1" defaultMemberUniqueName="[Biscuit_Transaction_Data].[Quantity Purchased].[All]" allUniqueName="[Biscuit_Transaction_Data].[Quantity Purchased].[All]" dimensionUniqueName="[Biscuit_Transaction_Data]" displayFolder="" count="0" memberValueDatatype="20" unbalanced="0"/>
    <cacheHierarchy uniqueName="[Biscuit_Transaction_Data].[Product Code]" caption="Product Code" attribute="1" defaultMemberUniqueName="[Biscuit_Transaction_Data].[Product Code].[All]" allUniqueName="[Biscuit_Transaction_Data].[Product Code].[All]" dimensionUniqueName="[Biscuit_Transaction_Data]" displayFolder="" count="0" memberValueDatatype="130" unbalanced="0"/>
    <cacheHierarchy uniqueName="[Biscuit_Transaction_Data].[Sales Representative]" caption="Sales Representative" attribute="1" defaultMemberUniqueName="[Biscuit_Transaction_Data].[Sales Representative].[All]" allUniqueName="[Biscuit_Transaction_Data].[Sales Representative].[All]" dimensionUniqueName="[Biscuit_Transaction_Data]" displayFolder="" count="0" memberValueDatatype="130" unbalanced="0"/>
    <cacheHierarchy uniqueName="[Biscuit_Transaction_Data].[Gender]" caption="Gender" attribute="1" defaultMemberUniqueName="[Biscuit_Transaction_Data].[Gender].[All]" allUniqueName="[Biscuit_Transaction_Data].[Gender].[All]" dimensionUniqueName="[Biscuit_Transaction_Data]" displayFolder="" count="0" memberValueDatatype="130" unbalanced="0"/>
    <cacheHierarchy uniqueName="[Biscuit_Transaction_Data].[Buyer Age]" caption="Buyer Age" attribute="1" defaultMemberUniqueName="[Biscuit_Transaction_Data].[Buyer Age].[All]" allUniqueName="[Biscuit_Transaction_Data].[Buyer Age].[All]" dimensionUniqueName="[Biscuit_Transaction_Data]" displayFolder="" count="0" memberValueDatatype="20" unbalanced="0"/>
    <cacheHierarchy uniqueName="[Biscuit_Transaction_Data].[Age Group]" caption="Age Group" attribute="1" defaultMemberUniqueName="[Biscuit_Transaction_Data].[Age Group].[All]" allUniqueName="[Biscuit_Transaction_Data].[Age Group].[All]" dimensionUniqueName="[Biscuit_Transaction_Data]" displayFolder="" count="0" memberValueDatatype="130" unbalanced="0"/>
    <cacheHierarchy uniqueName="[Biscuit_Transaction_Data].[Brand Name]" caption="Brand Name" attribute="1" defaultMemberUniqueName="[Biscuit_Transaction_Data].[Brand Name].[All]" allUniqueName="[Biscuit_Transaction_Data].[Brand Name].[All]" dimensionUniqueName="[Biscuit_Transaction_Data]" displayFolder="" count="0" memberValueDatatype="130" unbalanced="0"/>
    <cacheHierarchy uniqueName="[Biscuit_Transaction_Data].[Cost]" caption="Cost" attribute="1" defaultMemberUniqueName="[Biscuit_Transaction_Data].[Cost].[All]" allUniqueName="[Biscuit_Transaction_Data].[Cost].[All]" dimensionUniqueName="[Biscuit_Transaction_Data]" displayFolder="" count="0" memberValueDatatype="20" unbalanced="0"/>
    <cacheHierarchy uniqueName="[Biscuit_Transaction_Data].[Unit Price]" caption="Unit Price" attribute="1" defaultMemberUniqueName="[Biscuit_Transaction_Data].[Unit Price].[All]" allUniqueName="[Biscuit_Transaction_Data].[Unit Price].[All]" dimensionUniqueName="[Biscuit_Transaction_Data]" displayFolder="" count="0" memberValueDatatype="20" unbalanced="0"/>
    <cacheHierarchy uniqueName="[Biscuit_Transaction_Data].[Revenue]" caption="Revenue" attribute="1" defaultMemberUniqueName="[Biscuit_Transaction_Data].[Revenue].[All]" allUniqueName="[Biscuit_Transaction_Data].[Revenue].[All]" dimensionUniqueName="[Biscuit_Transaction_Data]" displayFolder="" count="0" memberValueDatatype="20" unbalanced="0"/>
    <cacheHierarchy uniqueName="[Biscuit_Transaction_Data].[COGS]" caption="COGS" attribute="1" defaultMemberUniqueName="[Biscuit_Transaction_Data].[COGS].[All]" allUniqueName="[Biscuit_Transaction_Data].[COGS].[All]" dimensionUniqueName="[Biscuit_Transaction_Data]" displayFolder="" count="0" memberValueDatatype="20" unbalanced="0"/>
    <cacheHierarchy uniqueName="[Biscuit_Transaction_Data].[Profit]" caption="Profit" attribute="1" defaultMemberUniqueName="[Biscuit_Transaction_Data].[Profit].[All]" allUniqueName="[Biscuit_Transaction_Data].[Profit].[All]" dimensionUniqueName="[Biscuit_Transaction_Data]" displayFolder="" count="0" memberValueDatatype="20" unbalanced="0"/>
    <cacheHierarchy uniqueName="[Biscuit_Transaction_Data].[Price Range]" caption="Price Range" attribute="1" defaultMemberUniqueName="[Biscuit_Transaction_Data].[Price Range].[All]" allUniqueName="[Biscuit_Transaction_Data].[Price Range].[All]" dimensionUniqueName="[Biscuit_Transaction_Data]" displayFolder="" count="0" memberValueDatatype="130" unbalanced="0"/>
    <cacheHierarchy uniqueName="[Biscuit_Transaction_Data].[Day Name]" caption="Day Name" attribute="1" defaultMemberUniqueName="[Biscuit_Transaction_Data].[Day Name].[All]" allUniqueName="[Biscuit_Transaction_Data].[Day Name].[All]" dimensionUniqueName="[Biscuit_Transaction_Data]" displayFolder="" count="0" memberValueDatatype="130" unbalanced="0"/>
    <cacheHierarchy uniqueName="[Biscuit_Transaction_Data].[Day of Week]" caption="Day of Week" attribute="1" defaultMemberUniqueName="[Biscuit_Transaction_Data].[Day of Week].[All]" allUniqueName="[Biscuit_Transaction_Data].[Day of Week].[All]" dimensionUniqueName="[Biscuit_Transaction_Data]" displayFolder="" count="0" memberValueDatatype="20" unbalanced="0"/>
    <cacheHierarchy uniqueName="[Biscuit_Transaction_Data].[Week Type]" caption="Week Type" attribute="1" defaultMemberUniqueName="[Biscuit_Transaction_Data].[Week Type].[All]" allUniqueName="[Biscuit_Transaction_Data].[Week Type].[All]" dimensionUniqueName="[Biscuit_Transaction_Data]" displayFolder="" count="0" memberValueDatatype="130" unbalanced="0"/>
    <cacheHierarchy uniqueName="[Biscuit_Transaction_Data].[Month Name]" caption="Month Name" attribute="1" defaultMemberUniqueName="[Biscuit_Transaction_Data].[Month Name].[All]" allUniqueName="[Biscuit_Transaction_Data].[Month Name].[All]" dimensionUniqueName="[Biscuit_Transaction_Data]" displayFolder="" count="0" memberValueDatatype="130" unbalanced="0"/>
    <cacheHierarchy uniqueName="[Biscuit_Transaction_Data].[Transaction Date (Month)]" caption="Transaction Date (Month)" attribute="1" defaultMemberUniqueName="[Biscuit_Transaction_Data].[Transaction Date (Month)].[All]" allUniqueName="[Biscuit_Transaction_Data].[Transaction Date (Month)].[All]" dimensionUniqueName="[Biscuit_Transaction_Data]" displayFolder="" count="2" memberValueDatatype="130" unbalanced="0">
      <fieldsUsage count="2">
        <fieldUsage x="-1"/>
        <fieldUsage x="1"/>
      </fieldsUsage>
    </cacheHierarchy>
    <cacheHierarchy uniqueName="[Biscuit_Transaction_Data].[Transaction Date (Quarter)]" caption="Transaction Date (Quarter)" attribute="1" defaultMemberUniqueName="[Biscuit_Transaction_Data].[Transaction Date (Quarter)].[All]" allUniqueName="[Biscuit_Transaction_Data].[Transaction Date (Quarter)].[All]" dimensionUniqueName="[Biscuit_Transaction_Data]"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Buyer First Name]" caption="Buyer First Name" attribute="1" defaultMemberUniqueName="[Transaction Data].[Buyer First Name].[All]" allUniqueName="[Transaction Data].[Buyer First Name].[All]" dimensionUniqueName="[Transaction Data]" displayFolder="" count="0" memberValueDatatype="130" unbalanced="0"/>
    <cacheHierarchy uniqueName="[Transaction Data].[Buyer Last Name]" caption="Buyer Last Name" attribute="1" defaultMemberUniqueName="[Transaction Data].[Buyer Last Name].[All]" allUniqueName="[Transaction Data].[Buyer Last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0"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0" memberValueDatatype="130" unbalanced="0"/>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Buyer Age]" caption="Buyer Age" attribute="1" defaultMemberUniqueName="[Transaction Data].[Buyer Age].[All]" allUniqueName="[Transaction Data].[Buy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0" memberValueDatatype="130" unbalanced="0"/>
    <cacheHierarchy uniqueName="[Biscuit_Transaction_Data].[Transaction Date (Month Index)]" caption="Transaction Date (Month Index)" attribute="1" defaultMemberUniqueName="[Biscuit_Transaction_Data].[Transaction Date (Month Index)].[All]" allUniqueName="[Biscuit_Transaction_Data].[Transaction Date (Month Index)].[All]" dimensionUniqueName="[Biscuit_Transaction_Data]" displayFolder="" count="0" memberValueDatatype="20" unbalanced="0" hidden="1"/>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Biscuit_Transaction_Data]" caption="__XL_Count Biscuit_Transaction_Data" measure="1" displayFolder="" measureGroup="Biscuit_Transaction_Data" count="0" hidden="1"/>
    <cacheHierarchy uniqueName="[Measures].[__No measures defined]" caption="__No measures defined" measure="1" displayFolder="" count="0" hidden="1"/>
    <cacheHierarchy uniqueName="[Measures].[Sum of Revenue]" caption="Sum of Revenue" measure="1" displayFolder="" measureGroup="Biscuit_Transaction_Data"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Day of Week]" caption="Sum of Day of Week" measure="1" displayFolder="" measureGroup="Biscuit_Transaction_Data" count="0" hidden="1">
      <extLst>
        <ext xmlns:x15="http://schemas.microsoft.com/office/spreadsheetml/2010/11/main" uri="{B97F6D7D-B522-45F9-BDA1-12C45D357490}">
          <x15:cacheHierarchy aggregatedColumn="19"/>
        </ext>
      </extLst>
    </cacheHierarchy>
    <cacheHierarchy uniqueName="Dummy0" caption="Transaction Date" measure="1" count="0">
      <extLst>
        <ext xmlns:x14="http://schemas.microsoft.com/office/spreadsheetml/2009/9/main" uri="{8CF416AD-EC4C-4aba-99F5-12A058AE0983}">
          <x14:cacheHierarchy ignore="1"/>
        </ext>
      </extLst>
    </cacheHierarchy>
  </cacheHierarchies>
  <kpis count="0"/>
  <dimensions count="4">
    <dimension name="Biscuit_Transaction_Data" uniqueName="[Biscuit_Transaction_Data]" caption="Biscuit_Transaction_Data"/>
    <dimension measure="1" name="Measures" uniqueName="[Measures]" caption="Measures"/>
    <dimension name="Products" uniqueName="[Products]" caption="Products"/>
    <dimension name="Transaction Data" uniqueName="[Transaction Data]" caption="Transaction Data"/>
  </dimensions>
  <measureGroups count="3">
    <measureGroup name="Biscuit_Transaction_Data" caption="Biscuit_Transaction_Data"/>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55.532697453702" backgroundQuery="1" createdVersion="8" refreshedVersion="8" minRefreshableVersion="3" recordCount="0" supportSubquery="1" supportAdvancedDrill="1" xr:uid="{A840F969-DDF6-4690-89B0-85B6F3D8FC92}">
  <cacheSource type="external" connectionId="4"/>
  <cacheFields count="6">
    <cacheField name="[Measures].[Sum of Revenue]" caption="Sum of Revenue" numFmtId="0" hierarchy="45" level="32767"/>
    <cacheField name="[Biscuit_Transaction_Data].[Transaction Date (Month)].[Transaction Date (Month)]" caption="Transaction Date (Month)" numFmtId="0" hierarchy="22" level="1">
      <sharedItems count="12">
        <s v="Jan"/>
        <s v="Feb"/>
        <s v="Mar"/>
        <s v="Apr"/>
        <s v="May"/>
        <s v="Jun"/>
        <s v="Jul"/>
        <s v="Aug"/>
        <s v="Sep"/>
        <s v="Oct"/>
        <s v="Nov"/>
        <s v="Dec"/>
      </sharedItems>
    </cacheField>
    <cacheField name="[Biscuit_Transaction_Data].[Day of Week].[Day of Week]" caption="Day of Week" numFmtId="0" hierarchy="19" level="1">
      <sharedItems containsSemiMixedTypes="0" containsString="0" containsNumber="1" containsInteger="1" minValue="0" maxValue="6" count="7">
        <n v="0"/>
        <n v="1"/>
        <n v="2"/>
        <n v="3"/>
        <n v="4"/>
        <n v="5"/>
        <n v="6"/>
      </sharedItems>
      <extLst>
        <ext xmlns:x15="http://schemas.microsoft.com/office/spreadsheetml/2010/11/main" uri="{4F2E5C28-24EA-4eb8-9CBF-B6C8F9C3D259}">
          <x15:cachedUniqueNames>
            <x15:cachedUniqueName index="0" name="[Biscuit_Transaction_Data].[Day of Week].&amp;[0]"/>
            <x15:cachedUniqueName index="1" name="[Biscuit_Transaction_Data].[Day of Week].&amp;[1]"/>
            <x15:cachedUniqueName index="2" name="[Biscuit_Transaction_Data].[Day of Week].&amp;[2]"/>
            <x15:cachedUniqueName index="3" name="[Biscuit_Transaction_Data].[Day of Week].&amp;[3]"/>
            <x15:cachedUniqueName index="4" name="[Biscuit_Transaction_Data].[Day of Week].&amp;[4]"/>
            <x15:cachedUniqueName index="5" name="[Biscuit_Transaction_Data].[Day of Week].&amp;[5]"/>
            <x15:cachedUniqueName index="6" name="[Biscuit_Transaction_Data].[Day of Week].&amp;[6]"/>
          </x15:cachedUniqueNames>
        </ext>
      </extLst>
    </cacheField>
    <cacheField name="[Biscuit_Transaction_Data].[Transaction Date (Quarter)].[Transaction Date (Quarter)]" caption="Transaction Date (Quarter)" numFmtId="0" hierarchy="23" level="1">
      <sharedItems count="4">
        <s v="Qtr1"/>
        <s v="Qtr2"/>
        <s v="Qtr3"/>
        <s v="Qtr4"/>
      </sharedItems>
    </cacheField>
    <cacheField name="[Biscuit_Transaction_Data].[Buyer Location].[Buyer Location]" caption="Buyer Location" numFmtId="0" hierarchy="2" level="1">
      <sharedItems containsSemiMixedTypes="0" containsNonDate="0" containsString="0"/>
    </cacheField>
    <cacheField name="Dummy0" numFmtId="0" hierarchy="47" level="32767">
      <extLst>
        <ext xmlns:x14="http://schemas.microsoft.com/office/spreadsheetml/2009/9/main" uri="{63CAB8AC-B538-458d-9737-405883B0398D}">
          <x14:cacheField ignore="1"/>
        </ext>
      </extLst>
    </cacheField>
  </cacheFields>
  <cacheHierarchies count="48">
    <cacheHierarchy uniqueName="[Biscuit_Transaction_Data].[Transaction Date]" caption="Transaction Date" attribute="1" time="1" defaultMemberUniqueName="[Biscuit_Transaction_Data].[Transaction Date].[All]" allUniqueName="[Biscuit_Transaction_Data].[Transaction Date].[All]" dimensionUniqueName="[Biscuit_Transaction_Data]" displayFolder="" count="0" memberValueDatatype="7" unbalanced="0"/>
    <cacheHierarchy uniqueName="[Biscuit_Transaction_Data].[Buyer Fullname]" caption="Buyer Fullname" attribute="1" defaultMemberUniqueName="[Biscuit_Transaction_Data].[Buyer Fullname].[All]" allUniqueName="[Biscuit_Transaction_Data].[Buyer Fullname].[All]" dimensionUniqueName="[Biscuit_Transaction_Data]" displayFolder="" count="0" memberValueDatatype="130" unbalanced="0"/>
    <cacheHierarchy uniqueName="[Biscuit_Transaction_Data].[Buyer Location]" caption="Buyer Location" attribute="1" defaultMemberUniqueName="[Biscuit_Transaction_Data].[Buyer Location].[All]" allUniqueName="[Biscuit_Transaction_Data].[Buyer Location].[All]" dimensionUniqueName="[Biscuit_Transaction_Data]" displayFolder="" count="2" memberValueDatatype="130" unbalanced="0">
      <fieldsUsage count="2">
        <fieldUsage x="-1"/>
        <fieldUsage x="4"/>
      </fieldsUsage>
    </cacheHierarchy>
    <cacheHierarchy uniqueName="[Biscuit_Transaction_Data].[Buyer Date of Birth]" caption="Buyer Date of Birth" attribute="1" time="1" defaultMemberUniqueName="[Biscuit_Transaction_Data].[Buyer Date of Birth].[All]" allUniqueName="[Biscuit_Transaction_Data].[Buyer Date of Birth].[All]" dimensionUniqueName="[Biscuit_Transaction_Data]" displayFolder="" count="0" memberValueDatatype="7" unbalanced="0"/>
    <cacheHierarchy uniqueName="[Biscuit_Transaction_Data].[Payment Method]" caption="Payment Method" attribute="1" defaultMemberUniqueName="[Biscuit_Transaction_Data].[Payment Method].[All]" allUniqueName="[Biscuit_Transaction_Data].[Payment Method].[All]" dimensionUniqueName="[Biscuit_Transaction_Data]" displayFolder="" count="2" memberValueDatatype="130" unbalanced="0"/>
    <cacheHierarchy uniqueName="[Biscuit_Transaction_Data].[Quantity Purchased]" caption="Quantity Purchased" attribute="1" defaultMemberUniqueName="[Biscuit_Transaction_Data].[Quantity Purchased].[All]" allUniqueName="[Biscuit_Transaction_Data].[Quantity Purchased].[All]" dimensionUniqueName="[Biscuit_Transaction_Data]" displayFolder="" count="0" memberValueDatatype="20" unbalanced="0"/>
    <cacheHierarchy uniqueName="[Biscuit_Transaction_Data].[Product Code]" caption="Product Code" attribute="1" defaultMemberUniqueName="[Biscuit_Transaction_Data].[Product Code].[All]" allUniqueName="[Biscuit_Transaction_Data].[Product Code].[All]" dimensionUniqueName="[Biscuit_Transaction_Data]" displayFolder="" count="0" memberValueDatatype="130" unbalanced="0"/>
    <cacheHierarchy uniqueName="[Biscuit_Transaction_Data].[Sales Representative]" caption="Sales Representative" attribute="1" defaultMemberUniqueName="[Biscuit_Transaction_Data].[Sales Representative].[All]" allUniqueName="[Biscuit_Transaction_Data].[Sales Representative].[All]" dimensionUniqueName="[Biscuit_Transaction_Data]" displayFolder="" count="0" memberValueDatatype="130" unbalanced="0"/>
    <cacheHierarchy uniqueName="[Biscuit_Transaction_Data].[Gender]" caption="Gender" attribute="1" defaultMemberUniqueName="[Biscuit_Transaction_Data].[Gender].[All]" allUniqueName="[Biscuit_Transaction_Data].[Gender].[All]" dimensionUniqueName="[Biscuit_Transaction_Data]" displayFolder="" count="0" memberValueDatatype="130" unbalanced="0"/>
    <cacheHierarchy uniqueName="[Biscuit_Transaction_Data].[Buyer Age]" caption="Buyer Age" attribute="1" defaultMemberUniqueName="[Biscuit_Transaction_Data].[Buyer Age].[All]" allUniqueName="[Biscuit_Transaction_Data].[Buyer Age].[All]" dimensionUniqueName="[Biscuit_Transaction_Data]" displayFolder="" count="0" memberValueDatatype="20" unbalanced="0"/>
    <cacheHierarchy uniqueName="[Biscuit_Transaction_Data].[Age Group]" caption="Age Group" attribute="1" defaultMemberUniqueName="[Biscuit_Transaction_Data].[Age Group].[All]" allUniqueName="[Biscuit_Transaction_Data].[Age Group].[All]" dimensionUniqueName="[Biscuit_Transaction_Data]" displayFolder="" count="0" memberValueDatatype="130" unbalanced="0"/>
    <cacheHierarchy uniqueName="[Biscuit_Transaction_Data].[Brand Name]" caption="Brand Name" attribute="1" defaultMemberUniqueName="[Biscuit_Transaction_Data].[Brand Name].[All]" allUniqueName="[Biscuit_Transaction_Data].[Brand Name].[All]" dimensionUniqueName="[Biscuit_Transaction_Data]" displayFolder="" count="0" memberValueDatatype="130" unbalanced="0"/>
    <cacheHierarchy uniqueName="[Biscuit_Transaction_Data].[Cost]" caption="Cost" attribute="1" defaultMemberUniqueName="[Biscuit_Transaction_Data].[Cost].[All]" allUniqueName="[Biscuit_Transaction_Data].[Cost].[All]" dimensionUniqueName="[Biscuit_Transaction_Data]" displayFolder="" count="0" memberValueDatatype="20" unbalanced="0"/>
    <cacheHierarchy uniqueName="[Biscuit_Transaction_Data].[Unit Price]" caption="Unit Price" attribute="1" defaultMemberUniqueName="[Biscuit_Transaction_Data].[Unit Price].[All]" allUniqueName="[Biscuit_Transaction_Data].[Unit Price].[All]" dimensionUniqueName="[Biscuit_Transaction_Data]" displayFolder="" count="0" memberValueDatatype="20" unbalanced="0"/>
    <cacheHierarchy uniqueName="[Biscuit_Transaction_Data].[Revenue]" caption="Revenue" attribute="1" defaultMemberUniqueName="[Biscuit_Transaction_Data].[Revenue].[All]" allUniqueName="[Biscuit_Transaction_Data].[Revenue].[All]" dimensionUniqueName="[Biscuit_Transaction_Data]" displayFolder="" count="0" memberValueDatatype="20" unbalanced="0"/>
    <cacheHierarchy uniqueName="[Biscuit_Transaction_Data].[COGS]" caption="COGS" attribute="1" defaultMemberUniqueName="[Biscuit_Transaction_Data].[COGS].[All]" allUniqueName="[Biscuit_Transaction_Data].[COGS].[All]" dimensionUniqueName="[Biscuit_Transaction_Data]" displayFolder="" count="0" memberValueDatatype="20" unbalanced="0"/>
    <cacheHierarchy uniqueName="[Biscuit_Transaction_Data].[Profit]" caption="Profit" attribute="1" defaultMemberUniqueName="[Biscuit_Transaction_Data].[Profit].[All]" allUniqueName="[Biscuit_Transaction_Data].[Profit].[All]" dimensionUniqueName="[Biscuit_Transaction_Data]" displayFolder="" count="0" memberValueDatatype="20" unbalanced="0"/>
    <cacheHierarchy uniqueName="[Biscuit_Transaction_Data].[Price Range]" caption="Price Range" attribute="1" defaultMemberUniqueName="[Biscuit_Transaction_Data].[Price Range].[All]" allUniqueName="[Biscuit_Transaction_Data].[Price Range].[All]" dimensionUniqueName="[Biscuit_Transaction_Data]" displayFolder="" count="0" memberValueDatatype="130" unbalanced="0"/>
    <cacheHierarchy uniqueName="[Biscuit_Transaction_Data].[Day Name]" caption="Day Name" attribute="1" defaultMemberUniqueName="[Biscuit_Transaction_Data].[Day Name].[All]" allUniqueName="[Biscuit_Transaction_Data].[Day Name].[All]" dimensionUniqueName="[Biscuit_Transaction_Data]" displayFolder="" count="0" memberValueDatatype="130" unbalanced="0"/>
    <cacheHierarchy uniqueName="[Biscuit_Transaction_Data].[Day of Week]" caption="Day of Week" attribute="1" defaultMemberUniqueName="[Biscuit_Transaction_Data].[Day of Week].[All]" allUniqueName="[Biscuit_Transaction_Data].[Day of Week].[All]" dimensionUniqueName="[Biscuit_Transaction_Data]" displayFolder="" count="2" memberValueDatatype="20" unbalanced="0">
      <fieldsUsage count="2">
        <fieldUsage x="-1"/>
        <fieldUsage x="2"/>
      </fieldsUsage>
    </cacheHierarchy>
    <cacheHierarchy uniqueName="[Biscuit_Transaction_Data].[Week Type]" caption="Week Type" attribute="1" defaultMemberUniqueName="[Biscuit_Transaction_Data].[Week Type].[All]" allUniqueName="[Biscuit_Transaction_Data].[Week Type].[All]" dimensionUniqueName="[Biscuit_Transaction_Data]" displayFolder="" count="0" memberValueDatatype="130" unbalanced="0"/>
    <cacheHierarchy uniqueName="[Biscuit_Transaction_Data].[Month Name]" caption="Month Name" attribute="1" defaultMemberUniqueName="[Biscuit_Transaction_Data].[Month Name].[All]" allUniqueName="[Biscuit_Transaction_Data].[Month Name].[All]" dimensionUniqueName="[Biscuit_Transaction_Data]" displayFolder="" count="0" memberValueDatatype="130" unbalanced="0"/>
    <cacheHierarchy uniqueName="[Biscuit_Transaction_Data].[Transaction Date (Month)]" caption="Transaction Date (Month)" attribute="1" defaultMemberUniqueName="[Biscuit_Transaction_Data].[Transaction Date (Month)].[All]" allUniqueName="[Biscuit_Transaction_Data].[Transaction Date (Month)].[All]" dimensionUniqueName="[Biscuit_Transaction_Data]" displayFolder="" count="2" memberValueDatatype="130" unbalanced="0">
      <fieldsUsage count="2">
        <fieldUsage x="-1"/>
        <fieldUsage x="1"/>
      </fieldsUsage>
    </cacheHierarchy>
    <cacheHierarchy uniqueName="[Biscuit_Transaction_Data].[Transaction Date (Quarter)]" caption="Transaction Date (Quarter)" attribute="1" defaultMemberUniqueName="[Biscuit_Transaction_Data].[Transaction Date (Quarter)].[All]" allUniqueName="[Biscuit_Transaction_Data].[Transaction Date (Quarter)].[All]" dimensionUniqueName="[Biscuit_Transaction_Data]" displayFolder="" count="2" memberValueDatatype="130" unbalanced="0">
      <fieldsUsage count="2">
        <fieldUsage x="-1"/>
        <fieldUsage x="3"/>
      </fieldsUsage>
    </cacheHierarchy>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Buyer First Name]" caption="Buyer First Name" attribute="1" defaultMemberUniqueName="[Transaction Data].[Buyer First Name].[All]" allUniqueName="[Transaction Data].[Buyer First Name].[All]" dimensionUniqueName="[Transaction Data]" displayFolder="" count="0" memberValueDatatype="130" unbalanced="0"/>
    <cacheHierarchy uniqueName="[Transaction Data].[Buyer Last Name]" caption="Buyer Last Name" attribute="1" defaultMemberUniqueName="[Transaction Data].[Buyer Last Name].[All]" allUniqueName="[Transaction Data].[Buyer Last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0"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0" memberValueDatatype="130" unbalanced="0"/>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Buyer Age]" caption="Buyer Age" attribute="1" defaultMemberUniqueName="[Transaction Data].[Buyer Age].[All]" allUniqueName="[Transaction Data].[Buy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0" memberValueDatatype="130" unbalanced="0"/>
    <cacheHierarchy uniqueName="[Biscuit_Transaction_Data].[Transaction Date (Month Index)]" caption="Transaction Date (Month Index)" attribute="1" defaultMemberUniqueName="[Biscuit_Transaction_Data].[Transaction Date (Month Index)].[All]" allUniqueName="[Biscuit_Transaction_Data].[Transaction Date (Month Index)].[All]" dimensionUniqueName="[Biscuit_Transaction_Data]" displayFolder="" count="0" memberValueDatatype="20" unbalanced="0" hidden="1"/>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Biscuit_Transaction_Data]" caption="__XL_Count Biscuit_Transaction_Data" measure="1" displayFolder="" measureGroup="Biscuit_Transaction_Data" count="0" hidden="1"/>
    <cacheHierarchy uniqueName="[Measures].[__No measures defined]" caption="__No measures defined" measure="1" displayFolder="" count="0" hidden="1"/>
    <cacheHierarchy uniqueName="[Measures].[Sum of Revenue]" caption="Sum of Revenue" measure="1" displayFolder="" measureGroup="Biscuit_Transaction_Data"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Day of Week]" caption="Sum of Day of Week" measure="1" displayFolder="" measureGroup="Biscuit_Transaction_Data" count="0" hidden="1">
      <extLst>
        <ext xmlns:x15="http://schemas.microsoft.com/office/spreadsheetml/2010/11/main" uri="{B97F6D7D-B522-45F9-BDA1-12C45D357490}">
          <x15:cacheHierarchy aggregatedColumn="19"/>
        </ext>
      </extLst>
    </cacheHierarchy>
    <cacheHierarchy uniqueName="Dummy0" caption="Transaction Date" measure="1" count="0">
      <extLst>
        <ext xmlns:x14="http://schemas.microsoft.com/office/spreadsheetml/2009/9/main" uri="{8CF416AD-EC4C-4aba-99F5-12A058AE0983}">
          <x14:cacheHierarchy ignore="1"/>
        </ext>
      </extLst>
    </cacheHierarchy>
  </cacheHierarchies>
  <kpis count="0"/>
  <dimensions count="4">
    <dimension name="Biscuit_Transaction_Data" uniqueName="[Biscuit_Transaction_Data]" caption="Biscuit_Transaction_Data"/>
    <dimension measure="1" name="Measures" uniqueName="[Measures]" caption="Measures"/>
    <dimension name="Products" uniqueName="[Products]" caption="Products"/>
    <dimension name="Transaction Data" uniqueName="[Transaction Data]" caption="Transaction Data"/>
  </dimensions>
  <measureGroups count="3">
    <measureGroup name="Biscuit_Transaction_Data" caption="Biscuit_Transaction_Data"/>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55.532697800925" backgroundQuery="1" createdVersion="8" refreshedVersion="8" minRefreshableVersion="3" recordCount="0" supportSubquery="1" supportAdvancedDrill="1" xr:uid="{C1FC5BC3-58EF-4059-B865-71C8311D5E71}">
  <cacheSource type="external" connectionId="4"/>
  <cacheFields count="5">
    <cacheField name="[Measures].[Sum of Revenue]" caption="Sum of Revenue" numFmtId="0" hierarchy="45" level="32767"/>
    <cacheField name="[Biscuit_Transaction_Data].[Transaction Date (Month)].[Transaction Date (Month)]" caption="Transaction Date (Month)" numFmtId="0" hierarchy="22" level="1">
      <sharedItems count="12">
        <s v="Jan"/>
        <s v="Feb"/>
        <s v="Mar"/>
        <s v="Apr"/>
        <s v="May"/>
        <s v="Jun"/>
        <s v="Jul"/>
        <s v="Aug"/>
        <s v="Sep"/>
        <s v="Oct"/>
        <s v="Nov"/>
        <s v="Dec"/>
      </sharedItems>
    </cacheField>
    <cacheField name="[Biscuit_Transaction_Data].[Day of Week].[Day of Week]" caption="Day of Week" numFmtId="0" hierarchy="19" level="1">
      <sharedItems containsSemiMixedTypes="0" containsString="0" containsNumber="1" containsInteger="1" minValue="0" maxValue="6" count="7">
        <n v="0"/>
        <n v="1"/>
        <n v="2"/>
        <n v="3"/>
        <n v="4"/>
        <n v="5"/>
        <n v="6"/>
      </sharedItems>
      <extLst>
        <ext xmlns:x15="http://schemas.microsoft.com/office/spreadsheetml/2010/11/main" uri="{4F2E5C28-24EA-4eb8-9CBF-B6C8F9C3D259}">
          <x15:cachedUniqueNames>
            <x15:cachedUniqueName index="0" name="[Biscuit_Transaction_Data].[Day of Week].&amp;[0]"/>
            <x15:cachedUniqueName index="1" name="[Biscuit_Transaction_Data].[Day of Week].&amp;[1]"/>
            <x15:cachedUniqueName index="2" name="[Biscuit_Transaction_Data].[Day of Week].&amp;[2]"/>
            <x15:cachedUniqueName index="3" name="[Biscuit_Transaction_Data].[Day of Week].&amp;[3]"/>
            <x15:cachedUniqueName index="4" name="[Biscuit_Transaction_Data].[Day of Week].&amp;[4]"/>
            <x15:cachedUniqueName index="5" name="[Biscuit_Transaction_Data].[Day of Week].&amp;[5]"/>
            <x15:cachedUniqueName index="6" name="[Biscuit_Transaction_Data].[Day of Week].&amp;[6]"/>
          </x15:cachedUniqueNames>
        </ext>
      </extLst>
    </cacheField>
    <cacheField name="[Biscuit_Transaction_Data].[Buyer Location].[Buyer Location]" caption="Buyer Location" numFmtId="0" hierarchy="2" level="1">
      <sharedItems containsSemiMixedTypes="0" containsNonDate="0" containsString="0"/>
    </cacheField>
    <cacheField name="Dummy0" numFmtId="0" hierarchy="47" level="32767">
      <extLst>
        <ext xmlns:x14="http://schemas.microsoft.com/office/spreadsheetml/2009/9/main" uri="{63CAB8AC-B538-458d-9737-405883B0398D}">
          <x14:cacheField ignore="1"/>
        </ext>
      </extLst>
    </cacheField>
  </cacheFields>
  <cacheHierarchies count="48">
    <cacheHierarchy uniqueName="[Biscuit_Transaction_Data].[Transaction Date]" caption="Transaction Date" attribute="1" time="1" defaultMemberUniqueName="[Biscuit_Transaction_Data].[Transaction Date].[All]" allUniqueName="[Biscuit_Transaction_Data].[Transaction Date].[All]" dimensionUniqueName="[Biscuit_Transaction_Data]" displayFolder="" count="0" memberValueDatatype="7" unbalanced="0"/>
    <cacheHierarchy uniqueName="[Biscuit_Transaction_Data].[Buyer Fullname]" caption="Buyer Fullname" attribute="1" defaultMemberUniqueName="[Biscuit_Transaction_Data].[Buyer Fullname].[All]" allUniqueName="[Biscuit_Transaction_Data].[Buyer Fullname].[All]" dimensionUniqueName="[Biscuit_Transaction_Data]" displayFolder="" count="0" memberValueDatatype="130" unbalanced="0"/>
    <cacheHierarchy uniqueName="[Biscuit_Transaction_Data].[Buyer Location]" caption="Buyer Location" attribute="1" defaultMemberUniqueName="[Biscuit_Transaction_Data].[Buyer Location].[All]" allUniqueName="[Biscuit_Transaction_Data].[Buyer Location].[All]" dimensionUniqueName="[Biscuit_Transaction_Data]" displayFolder="" count="2" memberValueDatatype="130" unbalanced="0">
      <fieldsUsage count="2">
        <fieldUsage x="-1"/>
        <fieldUsage x="3"/>
      </fieldsUsage>
    </cacheHierarchy>
    <cacheHierarchy uniqueName="[Biscuit_Transaction_Data].[Buyer Date of Birth]" caption="Buyer Date of Birth" attribute="1" time="1" defaultMemberUniqueName="[Biscuit_Transaction_Data].[Buyer Date of Birth].[All]" allUniqueName="[Biscuit_Transaction_Data].[Buyer Date of Birth].[All]" dimensionUniqueName="[Biscuit_Transaction_Data]" displayFolder="" count="0" memberValueDatatype="7" unbalanced="0"/>
    <cacheHierarchy uniqueName="[Biscuit_Transaction_Data].[Payment Method]" caption="Payment Method" attribute="1" defaultMemberUniqueName="[Biscuit_Transaction_Data].[Payment Method].[All]" allUniqueName="[Biscuit_Transaction_Data].[Payment Method].[All]" dimensionUniqueName="[Biscuit_Transaction_Data]" displayFolder="" count="2" memberValueDatatype="130" unbalanced="0"/>
    <cacheHierarchy uniqueName="[Biscuit_Transaction_Data].[Quantity Purchased]" caption="Quantity Purchased" attribute="1" defaultMemberUniqueName="[Biscuit_Transaction_Data].[Quantity Purchased].[All]" allUniqueName="[Biscuit_Transaction_Data].[Quantity Purchased].[All]" dimensionUniqueName="[Biscuit_Transaction_Data]" displayFolder="" count="0" memberValueDatatype="20" unbalanced="0"/>
    <cacheHierarchy uniqueName="[Biscuit_Transaction_Data].[Product Code]" caption="Product Code" attribute="1" defaultMemberUniqueName="[Biscuit_Transaction_Data].[Product Code].[All]" allUniqueName="[Biscuit_Transaction_Data].[Product Code].[All]" dimensionUniqueName="[Biscuit_Transaction_Data]" displayFolder="" count="0" memberValueDatatype="130" unbalanced="0"/>
    <cacheHierarchy uniqueName="[Biscuit_Transaction_Data].[Sales Representative]" caption="Sales Representative" attribute="1" defaultMemberUniqueName="[Biscuit_Transaction_Data].[Sales Representative].[All]" allUniqueName="[Biscuit_Transaction_Data].[Sales Representative].[All]" dimensionUniqueName="[Biscuit_Transaction_Data]" displayFolder="" count="0" memberValueDatatype="130" unbalanced="0"/>
    <cacheHierarchy uniqueName="[Biscuit_Transaction_Data].[Gender]" caption="Gender" attribute="1" defaultMemberUniqueName="[Biscuit_Transaction_Data].[Gender].[All]" allUniqueName="[Biscuit_Transaction_Data].[Gender].[All]" dimensionUniqueName="[Biscuit_Transaction_Data]" displayFolder="" count="0" memberValueDatatype="130" unbalanced="0"/>
    <cacheHierarchy uniqueName="[Biscuit_Transaction_Data].[Buyer Age]" caption="Buyer Age" attribute="1" defaultMemberUniqueName="[Biscuit_Transaction_Data].[Buyer Age].[All]" allUniqueName="[Biscuit_Transaction_Data].[Buyer Age].[All]" dimensionUniqueName="[Biscuit_Transaction_Data]" displayFolder="" count="0" memberValueDatatype="20" unbalanced="0"/>
    <cacheHierarchy uniqueName="[Biscuit_Transaction_Data].[Age Group]" caption="Age Group" attribute="1" defaultMemberUniqueName="[Biscuit_Transaction_Data].[Age Group].[All]" allUniqueName="[Biscuit_Transaction_Data].[Age Group].[All]" dimensionUniqueName="[Biscuit_Transaction_Data]" displayFolder="" count="0" memberValueDatatype="130" unbalanced="0"/>
    <cacheHierarchy uniqueName="[Biscuit_Transaction_Data].[Brand Name]" caption="Brand Name" attribute="1" defaultMemberUniqueName="[Biscuit_Transaction_Data].[Brand Name].[All]" allUniqueName="[Biscuit_Transaction_Data].[Brand Name].[All]" dimensionUniqueName="[Biscuit_Transaction_Data]" displayFolder="" count="0" memberValueDatatype="130" unbalanced="0"/>
    <cacheHierarchy uniqueName="[Biscuit_Transaction_Data].[Cost]" caption="Cost" attribute="1" defaultMemberUniqueName="[Biscuit_Transaction_Data].[Cost].[All]" allUniqueName="[Biscuit_Transaction_Data].[Cost].[All]" dimensionUniqueName="[Biscuit_Transaction_Data]" displayFolder="" count="0" memberValueDatatype="20" unbalanced="0"/>
    <cacheHierarchy uniqueName="[Biscuit_Transaction_Data].[Unit Price]" caption="Unit Price" attribute="1" defaultMemberUniqueName="[Biscuit_Transaction_Data].[Unit Price].[All]" allUniqueName="[Biscuit_Transaction_Data].[Unit Price].[All]" dimensionUniqueName="[Biscuit_Transaction_Data]" displayFolder="" count="0" memberValueDatatype="20" unbalanced="0"/>
    <cacheHierarchy uniqueName="[Biscuit_Transaction_Data].[Revenue]" caption="Revenue" attribute="1" defaultMemberUniqueName="[Biscuit_Transaction_Data].[Revenue].[All]" allUniqueName="[Biscuit_Transaction_Data].[Revenue].[All]" dimensionUniqueName="[Biscuit_Transaction_Data]" displayFolder="" count="0" memberValueDatatype="20" unbalanced="0"/>
    <cacheHierarchy uniqueName="[Biscuit_Transaction_Data].[COGS]" caption="COGS" attribute="1" defaultMemberUniqueName="[Biscuit_Transaction_Data].[COGS].[All]" allUniqueName="[Biscuit_Transaction_Data].[COGS].[All]" dimensionUniqueName="[Biscuit_Transaction_Data]" displayFolder="" count="0" memberValueDatatype="20" unbalanced="0"/>
    <cacheHierarchy uniqueName="[Biscuit_Transaction_Data].[Profit]" caption="Profit" attribute="1" defaultMemberUniqueName="[Biscuit_Transaction_Data].[Profit].[All]" allUniqueName="[Biscuit_Transaction_Data].[Profit].[All]" dimensionUniqueName="[Biscuit_Transaction_Data]" displayFolder="" count="0" memberValueDatatype="20" unbalanced="0"/>
    <cacheHierarchy uniqueName="[Biscuit_Transaction_Data].[Price Range]" caption="Price Range" attribute="1" defaultMemberUniqueName="[Biscuit_Transaction_Data].[Price Range].[All]" allUniqueName="[Biscuit_Transaction_Data].[Price Range].[All]" dimensionUniqueName="[Biscuit_Transaction_Data]" displayFolder="" count="0" memberValueDatatype="130" unbalanced="0"/>
    <cacheHierarchy uniqueName="[Biscuit_Transaction_Data].[Day Name]" caption="Day Name" attribute="1" defaultMemberUniqueName="[Biscuit_Transaction_Data].[Day Name].[All]" allUniqueName="[Biscuit_Transaction_Data].[Day Name].[All]" dimensionUniqueName="[Biscuit_Transaction_Data]" displayFolder="" count="0" memberValueDatatype="130" unbalanced="0"/>
    <cacheHierarchy uniqueName="[Biscuit_Transaction_Data].[Day of Week]" caption="Day of Week" attribute="1" defaultMemberUniqueName="[Biscuit_Transaction_Data].[Day of Week].[All]" allUniqueName="[Biscuit_Transaction_Data].[Day of Week].[All]" dimensionUniqueName="[Biscuit_Transaction_Data]" displayFolder="" count="2" memberValueDatatype="20" unbalanced="0">
      <fieldsUsage count="2">
        <fieldUsage x="-1"/>
        <fieldUsage x="2"/>
      </fieldsUsage>
    </cacheHierarchy>
    <cacheHierarchy uniqueName="[Biscuit_Transaction_Data].[Week Type]" caption="Week Type" attribute="1" defaultMemberUniqueName="[Biscuit_Transaction_Data].[Week Type].[All]" allUniqueName="[Biscuit_Transaction_Data].[Week Type].[All]" dimensionUniqueName="[Biscuit_Transaction_Data]" displayFolder="" count="0" memberValueDatatype="130" unbalanced="0"/>
    <cacheHierarchy uniqueName="[Biscuit_Transaction_Data].[Month Name]" caption="Month Name" attribute="1" defaultMemberUniqueName="[Biscuit_Transaction_Data].[Month Name].[All]" allUniqueName="[Biscuit_Transaction_Data].[Month Name].[All]" dimensionUniqueName="[Biscuit_Transaction_Data]" displayFolder="" count="0" memberValueDatatype="130" unbalanced="0"/>
    <cacheHierarchy uniqueName="[Biscuit_Transaction_Data].[Transaction Date (Month)]" caption="Transaction Date (Month)" attribute="1" defaultMemberUniqueName="[Biscuit_Transaction_Data].[Transaction Date (Month)].[All]" allUniqueName="[Biscuit_Transaction_Data].[Transaction Date (Month)].[All]" dimensionUniqueName="[Biscuit_Transaction_Data]" displayFolder="" count="2" memberValueDatatype="130" unbalanced="0">
      <fieldsUsage count="2">
        <fieldUsage x="-1"/>
        <fieldUsage x="1"/>
      </fieldsUsage>
    </cacheHierarchy>
    <cacheHierarchy uniqueName="[Biscuit_Transaction_Data].[Transaction Date (Quarter)]" caption="Transaction Date (Quarter)" attribute="1" defaultMemberUniqueName="[Biscuit_Transaction_Data].[Transaction Date (Quarter)].[All]" allUniqueName="[Biscuit_Transaction_Data].[Transaction Date (Quarter)].[All]" dimensionUniqueName="[Biscuit_Transaction_Data]"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Buyer First Name]" caption="Buyer First Name" attribute="1" defaultMemberUniqueName="[Transaction Data].[Buyer First Name].[All]" allUniqueName="[Transaction Data].[Buyer First Name].[All]" dimensionUniqueName="[Transaction Data]" displayFolder="" count="0" memberValueDatatype="130" unbalanced="0"/>
    <cacheHierarchy uniqueName="[Transaction Data].[Buyer Last Name]" caption="Buyer Last Name" attribute="1" defaultMemberUniqueName="[Transaction Data].[Buyer Last Name].[All]" allUniqueName="[Transaction Data].[Buyer Last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0"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0" memberValueDatatype="130" unbalanced="0"/>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Buyer Age]" caption="Buyer Age" attribute="1" defaultMemberUniqueName="[Transaction Data].[Buyer Age].[All]" allUniqueName="[Transaction Data].[Buy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0" memberValueDatatype="130" unbalanced="0"/>
    <cacheHierarchy uniqueName="[Biscuit_Transaction_Data].[Transaction Date (Month Index)]" caption="Transaction Date (Month Index)" attribute="1" defaultMemberUniqueName="[Biscuit_Transaction_Data].[Transaction Date (Month Index)].[All]" allUniqueName="[Biscuit_Transaction_Data].[Transaction Date (Month Index)].[All]" dimensionUniqueName="[Biscuit_Transaction_Data]" displayFolder="" count="0" memberValueDatatype="20" unbalanced="0" hidden="1"/>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Biscuit_Transaction_Data]" caption="__XL_Count Biscuit_Transaction_Data" measure="1" displayFolder="" measureGroup="Biscuit_Transaction_Data" count="0" hidden="1"/>
    <cacheHierarchy uniqueName="[Measures].[__No measures defined]" caption="__No measures defined" measure="1" displayFolder="" count="0" hidden="1"/>
    <cacheHierarchy uniqueName="[Measures].[Sum of Revenue]" caption="Sum of Revenue" measure="1" displayFolder="" measureGroup="Biscuit_Transaction_Data"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Day of Week]" caption="Sum of Day of Week" measure="1" displayFolder="" measureGroup="Biscuit_Transaction_Data" count="0" hidden="1">
      <extLst>
        <ext xmlns:x15="http://schemas.microsoft.com/office/spreadsheetml/2010/11/main" uri="{B97F6D7D-B522-45F9-BDA1-12C45D357490}">
          <x15:cacheHierarchy aggregatedColumn="19"/>
        </ext>
      </extLst>
    </cacheHierarchy>
    <cacheHierarchy uniqueName="Dummy0" caption="Transaction Date" measure="1" count="0">
      <extLst>
        <ext xmlns:x14="http://schemas.microsoft.com/office/spreadsheetml/2009/9/main" uri="{8CF416AD-EC4C-4aba-99F5-12A058AE0983}">
          <x14:cacheHierarchy ignore="1"/>
        </ext>
      </extLst>
    </cacheHierarchy>
  </cacheHierarchies>
  <kpis count="0"/>
  <dimensions count="4">
    <dimension name="Biscuit_Transaction_Data" uniqueName="[Biscuit_Transaction_Data]" caption="Biscuit_Transaction_Data"/>
    <dimension measure="1" name="Measures" uniqueName="[Measures]" caption="Measures"/>
    <dimension name="Products" uniqueName="[Products]" caption="Products"/>
    <dimension name="Transaction Data" uniqueName="[Transaction Data]" caption="Transaction Data"/>
  </dimensions>
  <measureGroups count="3">
    <measureGroup name="Biscuit_Transaction_Data" caption="Biscuit_Transaction_Data"/>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55.532698263887" backgroundQuery="1" createdVersion="8" refreshedVersion="8" minRefreshableVersion="3" recordCount="0" supportSubquery="1" supportAdvancedDrill="1" xr:uid="{80B92F9C-02B1-4E2F-80FF-DB82221BCB09}">
  <cacheSource type="external" connectionId="4"/>
  <cacheFields count="6">
    <cacheField name="[Measures].[Sum of Revenue]" caption="Sum of Revenue" numFmtId="0" hierarchy="45" level="32767"/>
    <cacheField name="[Biscuit_Transaction_Data].[Transaction Date (Month)].[Transaction Date (Month)]" caption="Transaction Date (Month)" numFmtId="0" hierarchy="22" level="1">
      <sharedItems count="12">
        <s v="Jan"/>
        <s v="Feb"/>
        <s v="Mar"/>
        <s v="Apr"/>
        <s v="May"/>
        <s v="Jun"/>
        <s v="Jul"/>
        <s v="Aug"/>
        <s v="Sep"/>
        <s v="Oct"/>
        <s v="Nov"/>
        <s v="Dec"/>
      </sharedItems>
    </cacheField>
    <cacheField name="[Biscuit_Transaction_Data].[Day of Week].[Day of Week]" caption="Day of Week" numFmtId="0" hierarchy="19" level="1">
      <sharedItems containsSemiMixedTypes="0" containsString="0" containsNumber="1" containsInteger="1" minValue="0" maxValue="6" count="7">
        <n v="0"/>
        <n v="1"/>
        <n v="2"/>
        <n v="3"/>
        <n v="4"/>
        <n v="5"/>
        <n v="6"/>
      </sharedItems>
      <extLst>
        <ext xmlns:x15="http://schemas.microsoft.com/office/spreadsheetml/2010/11/main" uri="{4F2E5C28-24EA-4eb8-9CBF-B6C8F9C3D259}">
          <x15:cachedUniqueNames>
            <x15:cachedUniqueName index="0" name="[Biscuit_Transaction_Data].[Day of Week].&amp;[0]"/>
            <x15:cachedUniqueName index="1" name="[Biscuit_Transaction_Data].[Day of Week].&amp;[1]"/>
            <x15:cachedUniqueName index="2" name="[Biscuit_Transaction_Data].[Day of Week].&amp;[2]"/>
            <x15:cachedUniqueName index="3" name="[Biscuit_Transaction_Data].[Day of Week].&amp;[3]"/>
            <x15:cachedUniqueName index="4" name="[Biscuit_Transaction_Data].[Day of Week].&amp;[4]"/>
            <x15:cachedUniqueName index="5" name="[Biscuit_Transaction_Data].[Day of Week].&amp;[5]"/>
            <x15:cachedUniqueName index="6" name="[Biscuit_Transaction_Data].[Day of Week].&amp;[6]"/>
          </x15:cachedUniqueNames>
        </ext>
      </extLst>
    </cacheField>
    <cacheField name="[Biscuit_Transaction_Data].[Week Type].[Week Type]" caption="Week Type" numFmtId="0" hierarchy="20" level="1">
      <sharedItems count="2">
        <s v="Weekday"/>
        <s v="Weekend"/>
      </sharedItems>
    </cacheField>
    <cacheField name="[Biscuit_Transaction_Data].[Buyer Location].[Buyer Location]" caption="Buyer Location" numFmtId="0" hierarchy="2" level="1">
      <sharedItems containsSemiMixedTypes="0" containsNonDate="0" containsString="0"/>
    </cacheField>
    <cacheField name="Dummy0" numFmtId="0" hierarchy="47" level="32767">
      <extLst>
        <ext xmlns:x14="http://schemas.microsoft.com/office/spreadsheetml/2009/9/main" uri="{63CAB8AC-B538-458d-9737-405883B0398D}">
          <x14:cacheField ignore="1"/>
        </ext>
      </extLst>
    </cacheField>
  </cacheFields>
  <cacheHierarchies count="48">
    <cacheHierarchy uniqueName="[Biscuit_Transaction_Data].[Transaction Date]" caption="Transaction Date" attribute="1" time="1" defaultMemberUniqueName="[Biscuit_Transaction_Data].[Transaction Date].[All]" allUniqueName="[Biscuit_Transaction_Data].[Transaction Date].[All]" dimensionUniqueName="[Biscuit_Transaction_Data]" displayFolder="" count="0" memberValueDatatype="7" unbalanced="0"/>
    <cacheHierarchy uniqueName="[Biscuit_Transaction_Data].[Buyer Fullname]" caption="Buyer Fullname" attribute="1" defaultMemberUniqueName="[Biscuit_Transaction_Data].[Buyer Fullname].[All]" allUniqueName="[Biscuit_Transaction_Data].[Buyer Fullname].[All]" dimensionUniqueName="[Biscuit_Transaction_Data]" displayFolder="" count="0" memberValueDatatype="130" unbalanced="0"/>
    <cacheHierarchy uniqueName="[Biscuit_Transaction_Data].[Buyer Location]" caption="Buyer Location" attribute="1" defaultMemberUniqueName="[Biscuit_Transaction_Data].[Buyer Location].[All]" allUniqueName="[Biscuit_Transaction_Data].[Buyer Location].[All]" dimensionUniqueName="[Biscuit_Transaction_Data]" displayFolder="" count="2" memberValueDatatype="130" unbalanced="0">
      <fieldsUsage count="2">
        <fieldUsage x="-1"/>
        <fieldUsage x="4"/>
      </fieldsUsage>
    </cacheHierarchy>
    <cacheHierarchy uniqueName="[Biscuit_Transaction_Data].[Buyer Date of Birth]" caption="Buyer Date of Birth" attribute="1" time="1" defaultMemberUniqueName="[Biscuit_Transaction_Data].[Buyer Date of Birth].[All]" allUniqueName="[Biscuit_Transaction_Data].[Buyer Date of Birth].[All]" dimensionUniqueName="[Biscuit_Transaction_Data]" displayFolder="" count="0" memberValueDatatype="7" unbalanced="0"/>
    <cacheHierarchy uniqueName="[Biscuit_Transaction_Data].[Payment Method]" caption="Payment Method" attribute="1" defaultMemberUniqueName="[Biscuit_Transaction_Data].[Payment Method].[All]" allUniqueName="[Biscuit_Transaction_Data].[Payment Method].[All]" dimensionUniqueName="[Biscuit_Transaction_Data]" displayFolder="" count="2" memberValueDatatype="130" unbalanced="0"/>
    <cacheHierarchy uniqueName="[Biscuit_Transaction_Data].[Quantity Purchased]" caption="Quantity Purchased" attribute="1" defaultMemberUniqueName="[Biscuit_Transaction_Data].[Quantity Purchased].[All]" allUniqueName="[Biscuit_Transaction_Data].[Quantity Purchased].[All]" dimensionUniqueName="[Biscuit_Transaction_Data]" displayFolder="" count="0" memberValueDatatype="20" unbalanced="0"/>
    <cacheHierarchy uniqueName="[Biscuit_Transaction_Data].[Product Code]" caption="Product Code" attribute="1" defaultMemberUniqueName="[Biscuit_Transaction_Data].[Product Code].[All]" allUniqueName="[Biscuit_Transaction_Data].[Product Code].[All]" dimensionUniqueName="[Biscuit_Transaction_Data]" displayFolder="" count="0" memberValueDatatype="130" unbalanced="0"/>
    <cacheHierarchy uniqueName="[Biscuit_Transaction_Data].[Sales Representative]" caption="Sales Representative" attribute="1" defaultMemberUniqueName="[Biscuit_Transaction_Data].[Sales Representative].[All]" allUniqueName="[Biscuit_Transaction_Data].[Sales Representative].[All]" dimensionUniqueName="[Biscuit_Transaction_Data]" displayFolder="" count="0" memberValueDatatype="130" unbalanced="0"/>
    <cacheHierarchy uniqueName="[Biscuit_Transaction_Data].[Gender]" caption="Gender" attribute="1" defaultMemberUniqueName="[Biscuit_Transaction_Data].[Gender].[All]" allUniqueName="[Biscuit_Transaction_Data].[Gender].[All]" dimensionUniqueName="[Biscuit_Transaction_Data]" displayFolder="" count="0" memberValueDatatype="130" unbalanced="0"/>
    <cacheHierarchy uniqueName="[Biscuit_Transaction_Data].[Buyer Age]" caption="Buyer Age" attribute="1" defaultMemberUniqueName="[Biscuit_Transaction_Data].[Buyer Age].[All]" allUniqueName="[Biscuit_Transaction_Data].[Buyer Age].[All]" dimensionUniqueName="[Biscuit_Transaction_Data]" displayFolder="" count="0" memberValueDatatype="20" unbalanced="0"/>
    <cacheHierarchy uniqueName="[Biscuit_Transaction_Data].[Age Group]" caption="Age Group" attribute="1" defaultMemberUniqueName="[Biscuit_Transaction_Data].[Age Group].[All]" allUniqueName="[Biscuit_Transaction_Data].[Age Group].[All]" dimensionUniqueName="[Biscuit_Transaction_Data]" displayFolder="" count="0" memberValueDatatype="130" unbalanced="0"/>
    <cacheHierarchy uniqueName="[Biscuit_Transaction_Data].[Brand Name]" caption="Brand Name" attribute="1" defaultMemberUniqueName="[Biscuit_Transaction_Data].[Brand Name].[All]" allUniqueName="[Biscuit_Transaction_Data].[Brand Name].[All]" dimensionUniqueName="[Biscuit_Transaction_Data]" displayFolder="" count="0" memberValueDatatype="130" unbalanced="0"/>
    <cacheHierarchy uniqueName="[Biscuit_Transaction_Data].[Cost]" caption="Cost" attribute="1" defaultMemberUniqueName="[Biscuit_Transaction_Data].[Cost].[All]" allUniqueName="[Biscuit_Transaction_Data].[Cost].[All]" dimensionUniqueName="[Biscuit_Transaction_Data]" displayFolder="" count="0" memberValueDatatype="20" unbalanced="0"/>
    <cacheHierarchy uniqueName="[Biscuit_Transaction_Data].[Unit Price]" caption="Unit Price" attribute="1" defaultMemberUniqueName="[Biscuit_Transaction_Data].[Unit Price].[All]" allUniqueName="[Biscuit_Transaction_Data].[Unit Price].[All]" dimensionUniqueName="[Biscuit_Transaction_Data]" displayFolder="" count="0" memberValueDatatype="20" unbalanced="0"/>
    <cacheHierarchy uniqueName="[Biscuit_Transaction_Data].[Revenue]" caption="Revenue" attribute="1" defaultMemberUniqueName="[Biscuit_Transaction_Data].[Revenue].[All]" allUniqueName="[Biscuit_Transaction_Data].[Revenue].[All]" dimensionUniqueName="[Biscuit_Transaction_Data]" displayFolder="" count="0" memberValueDatatype="20" unbalanced="0"/>
    <cacheHierarchy uniqueName="[Biscuit_Transaction_Data].[COGS]" caption="COGS" attribute="1" defaultMemberUniqueName="[Biscuit_Transaction_Data].[COGS].[All]" allUniqueName="[Biscuit_Transaction_Data].[COGS].[All]" dimensionUniqueName="[Biscuit_Transaction_Data]" displayFolder="" count="0" memberValueDatatype="20" unbalanced="0"/>
    <cacheHierarchy uniqueName="[Biscuit_Transaction_Data].[Profit]" caption="Profit" attribute="1" defaultMemberUniqueName="[Biscuit_Transaction_Data].[Profit].[All]" allUniqueName="[Biscuit_Transaction_Data].[Profit].[All]" dimensionUniqueName="[Biscuit_Transaction_Data]" displayFolder="" count="0" memberValueDatatype="20" unbalanced="0"/>
    <cacheHierarchy uniqueName="[Biscuit_Transaction_Data].[Price Range]" caption="Price Range" attribute="1" defaultMemberUniqueName="[Biscuit_Transaction_Data].[Price Range].[All]" allUniqueName="[Biscuit_Transaction_Data].[Price Range].[All]" dimensionUniqueName="[Biscuit_Transaction_Data]" displayFolder="" count="0" memberValueDatatype="130" unbalanced="0"/>
    <cacheHierarchy uniqueName="[Biscuit_Transaction_Data].[Day Name]" caption="Day Name" attribute="1" defaultMemberUniqueName="[Biscuit_Transaction_Data].[Day Name].[All]" allUniqueName="[Biscuit_Transaction_Data].[Day Name].[All]" dimensionUniqueName="[Biscuit_Transaction_Data]" displayFolder="" count="0" memberValueDatatype="130" unbalanced="0"/>
    <cacheHierarchy uniqueName="[Biscuit_Transaction_Data].[Day of Week]" caption="Day of Week" attribute="1" defaultMemberUniqueName="[Biscuit_Transaction_Data].[Day of Week].[All]" allUniqueName="[Biscuit_Transaction_Data].[Day of Week].[All]" dimensionUniqueName="[Biscuit_Transaction_Data]" displayFolder="" count="2" memberValueDatatype="20" unbalanced="0">
      <fieldsUsage count="2">
        <fieldUsage x="-1"/>
        <fieldUsage x="2"/>
      </fieldsUsage>
    </cacheHierarchy>
    <cacheHierarchy uniqueName="[Biscuit_Transaction_Data].[Week Type]" caption="Week Type" attribute="1" defaultMemberUniqueName="[Biscuit_Transaction_Data].[Week Type].[All]" allUniqueName="[Biscuit_Transaction_Data].[Week Type].[All]" dimensionUniqueName="[Biscuit_Transaction_Data]" displayFolder="" count="2" memberValueDatatype="130" unbalanced="0">
      <fieldsUsage count="2">
        <fieldUsage x="-1"/>
        <fieldUsage x="3"/>
      </fieldsUsage>
    </cacheHierarchy>
    <cacheHierarchy uniqueName="[Biscuit_Transaction_Data].[Month Name]" caption="Month Name" attribute="1" defaultMemberUniqueName="[Biscuit_Transaction_Data].[Month Name].[All]" allUniqueName="[Biscuit_Transaction_Data].[Month Name].[All]" dimensionUniqueName="[Biscuit_Transaction_Data]" displayFolder="" count="0" memberValueDatatype="130" unbalanced="0"/>
    <cacheHierarchy uniqueName="[Biscuit_Transaction_Data].[Transaction Date (Month)]" caption="Transaction Date (Month)" attribute="1" defaultMemberUniqueName="[Biscuit_Transaction_Data].[Transaction Date (Month)].[All]" allUniqueName="[Biscuit_Transaction_Data].[Transaction Date (Month)].[All]" dimensionUniqueName="[Biscuit_Transaction_Data]" displayFolder="" count="2" memberValueDatatype="130" unbalanced="0">
      <fieldsUsage count="2">
        <fieldUsage x="-1"/>
        <fieldUsage x="1"/>
      </fieldsUsage>
    </cacheHierarchy>
    <cacheHierarchy uniqueName="[Biscuit_Transaction_Data].[Transaction Date (Quarter)]" caption="Transaction Date (Quarter)" attribute="1" defaultMemberUniqueName="[Biscuit_Transaction_Data].[Transaction Date (Quarter)].[All]" allUniqueName="[Biscuit_Transaction_Data].[Transaction Date (Quarter)].[All]" dimensionUniqueName="[Biscuit_Transaction_Data]"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Buyer First Name]" caption="Buyer First Name" attribute="1" defaultMemberUniqueName="[Transaction Data].[Buyer First Name].[All]" allUniqueName="[Transaction Data].[Buyer First Name].[All]" dimensionUniqueName="[Transaction Data]" displayFolder="" count="0" memberValueDatatype="130" unbalanced="0"/>
    <cacheHierarchy uniqueName="[Transaction Data].[Buyer Last Name]" caption="Buyer Last Name" attribute="1" defaultMemberUniqueName="[Transaction Data].[Buyer Last Name].[All]" allUniqueName="[Transaction Data].[Buyer Last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0"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0" memberValueDatatype="130" unbalanced="0"/>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Buyer Age]" caption="Buyer Age" attribute="1" defaultMemberUniqueName="[Transaction Data].[Buyer Age].[All]" allUniqueName="[Transaction Data].[Buy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0" memberValueDatatype="130" unbalanced="0"/>
    <cacheHierarchy uniqueName="[Biscuit_Transaction_Data].[Transaction Date (Month Index)]" caption="Transaction Date (Month Index)" attribute="1" defaultMemberUniqueName="[Biscuit_Transaction_Data].[Transaction Date (Month Index)].[All]" allUniqueName="[Biscuit_Transaction_Data].[Transaction Date (Month Index)].[All]" dimensionUniqueName="[Biscuit_Transaction_Data]" displayFolder="" count="0" memberValueDatatype="20" unbalanced="0" hidden="1"/>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Biscuit_Transaction_Data]" caption="__XL_Count Biscuit_Transaction_Data" measure="1" displayFolder="" measureGroup="Biscuit_Transaction_Data" count="0" hidden="1"/>
    <cacheHierarchy uniqueName="[Measures].[__No measures defined]" caption="__No measures defined" measure="1" displayFolder="" count="0" hidden="1"/>
    <cacheHierarchy uniqueName="[Measures].[Sum of Revenue]" caption="Sum of Revenue" measure="1" displayFolder="" measureGroup="Biscuit_Transaction_Data" count="0" oneField="1" hidden="1">
      <fieldsUsage count="1">
        <fieldUsage x="0"/>
      </fieldsUsage>
      <extLst>
        <ext xmlns:x15="http://schemas.microsoft.com/office/spreadsheetml/2010/11/main" uri="{B97F6D7D-B522-45F9-BDA1-12C45D357490}">
          <x15:cacheHierarchy aggregatedColumn="14"/>
        </ext>
      </extLst>
    </cacheHierarchy>
    <cacheHierarchy uniqueName="[Measures].[Sum of Day of Week]" caption="Sum of Day of Week" measure="1" displayFolder="" measureGroup="Biscuit_Transaction_Data" count="0" hidden="1">
      <extLst>
        <ext xmlns:x15="http://schemas.microsoft.com/office/spreadsheetml/2010/11/main" uri="{B97F6D7D-B522-45F9-BDA1-12C45D357490}">
          <x15:cacheHierarchy aggregatedColumn="19"/>
        </ext>
      </extLst>
    </cacheHierarchy>
    <cacheHierarchy uniqueName="Dummy0" caption="Transaction Date" measure="1" count="0">
      <extLst>
        <ext xmlns:x14="http://schemas.microsoft.com/office/spreadsheetml/2009/9/main" uri="{8CF416AD-EC4C-4aba-99F5-12A058AE0983}">
          <x14:cacheHierarchy ignore="1"/>
        </ext>
      </extLst>
    </cacheHierarchy>
  </cacheHierarchies>
  <kpis count="0"/>
  <dimensions count="4">
    <dimension name="Biscuit_Transaction_Data" uniqueName="[Biscuit_Transaction_Data]" caption="Biscuit_Transaction_Data"/>
    <dimension measure="1" name="Measures" uniqueName="[Measures]" caption="Measures"/>
    <dimension name="Products" uniqueName="[Products]" caption="Products"/>
    <dimension name="Transaction Data" uniqueName="[Transaction Data]" caption="Transaction Data"/>
  </dimensions>
  <measureGroups count="3">
    <measureGroup name="Biscuit_Transaction_Data" caption="Biscuit_Transaction_Data"/>
    <measureGroup name="Products" caption="Products"/>
    <measureGroup name="Transaction Data" caption="Transaction Data"/>
  </measureGroups>
  <maps count="4">
    <map measureGroup="0" dimension="0"/>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55.491392939817" backgroundQuery="1" createdVersion="3" refreshedVersion="8" minRefreshableVersion="3" recordCount="0" supportSubquery="1" supportAdvancedDrill="1" xr:uid="{E13B37E8-FB47-4DD5-8AFD-B0DBC4E49D3F}">
  <cacheSource type="external" connectionId="4">
    <extLst>
      <ext xmlns:x14="http://schemas.microsoft.com/office/spreadsheetml/2009/9/main" uri="{F057638F-6D5F-4e77-A914-E7F072B9BCA8}">
        <x14:sourceConnection name="ThisWorkbookDataModel"/>
      </ext>
    </extLst>
  </cacheSource>
  <cacheFields count="0"/>
  <cacheHierarchies count="47">
    <cacheHierarchy uniqueName="[Biscuit_Transaction_Data].[Transaction Date]" caption="Transaction Date" attribute="1" time="1" defaultMemberUniqueName="[Biscuit_Transaction_Data].[Transaction Date].[All]" allUniqueName="[Biscuit_Transaction_Data].[Transaction Date].[All]" dimensionUniqueName="[Biscuit_Transaction_Data]" displayFolder="" count="0" memberValueDatatype="7" unbalanced="0"/>
    <cacheHierarchy uniqueName="[Biscuit_Transaction_Data].[Buyer Fullname]" caption="Buyer Fullname" attribute="1" defaultMemberUniqueName="[Biscuit_Transaction_Data].[Buyer Fullname].[All]" allUniqueName="[Biscuit_Transaction_Data].[Buyer Fullname].[All]" dimensionUniqueName="[Biscuit_Transaction_Data]" displayFolder="" count="0" memberValueDatatype="130" unbalanced="0"/>
    <cacheHierarchy uniqueName="[Biscuit_Transaction_Data].[Buyer Location]" caption="Buyer Location" attribute="1" defaultMemberUniqueName="[Biscuit_Transaction_Data].[Buyer Location].[All]" allUniqueName="[Biscuit_Transaction_Data].[Buyer Location].[All]" dimensionUniqueName="[Biscuit_Transaction_Data]" displayFolder="" count="2" memberValueDatatype="130" unbalanced="0"/>
    <cacheHierarchy uniqueName="[Biscuit_Transaction_Data].[Buyer Date of Birth]" caption="Buyer Date of Birth" attribute="1" time="1" defaultMemberUniqueName="[Biscuit_Transaction_Data].[Buyer Date of Birth].[All]" allUniqueName="[Biscuit_Transaction_Data].[Buyer Date of Birth].[All]" dimensionUniqueName="[Biscuit_Transaction_Data]" displayFolder="" count="0" memberValueDatatype="7" unbalanced="0"/>
    <cacheHierarchy uniqueName="[Biscuit_Transaction_Data].[Payment Method]" caption="Payment Method" attribute="1" defaultMemberUniqueName="[Biscuit_Transaction_Data].[Payment Method].[All]" allUniqueName="[Biscuit_Transaction_Data].[Payment Method].[All]" dimensionUniqueName="[Biscuit_Transaction_Data]" displayFolder="" count="2" memberValueDatatype="130" unbalanced="0"/>
    <cacheHierarchy uniqueName="[Biscuit_Transaction_Data].[Quantity Purchased]" caption="Quantity Purchased" attribute="1" defaultMemberUniqueName="[Biscuit_Transaction_Data].[Quantity Purchased].[All]" allUniqueName="[Biscuit_Transaction_Data].[Quantity Purchased].[All]" dimensionUniqueName="[Biscuit_Transaction_Data]" displayFolder="" count="0" memberValueDatatype="20" unbalanced="0"/>
    <cacheHierarchy uniqueName="[Biscuit_Transaction_Data].[Product Code]" caption="Product Code" attribute="1" defaultMemberUniqueName="[Biscuit_Transaction_Data].[Product Code].[All]" allUniqueName="[Biscuit_Transaction_Data].[Product Code].[All]" dimensionUniqueName="[Biscuit_Transaction_Data]" displayFolder="" count="0" memberValueDatatype="130" unbalanced="0"/>
    <cacheHierarchy uniqueName="[Biscuit_Transaction_Data].[Sales Representative]" caption="Sales Representative" attribute="1" defaultMemberUniqueName="[Biscuit_Transaction_Data].[Sales Representative].[All]" allUniqueName="[Biscuit_Transaction_Data].[Sales Representative].[All]" dimensionUniqueName="[Biscuit_Transaction_Data]" displayFolder="" count="0" memberValueDatatype="130" unbalanced="0"/>
    <cacheHierarchy uniqueName="[Biscuit_Transaction_Data].[Gender]" caption="Gender" attribute="1" defaultMemberUniqueName="[Biscuit_Transaction_Data].[Gender].[All]" allUniqueName="[Biscuit_Transaction_Data].[Gender].[All]" dimensionUniqueName="[Biscuit_Transaction_Data]" displayFolder="" count="0" memberValueDatatype="130" unbalanced="0"/>
    <cacheHierarchy uniqueName="[Biscuit_Transaction_Data].[Buyer Age]" caption="Buyer Age" attribute="1" defaultMemberUniqueName="[Biscuit_Transaction_Data].[Buyer Age].[All]" allUniqueName="[Biscuit_Transaction_Data].[Buyer Age].[All]" dimensionUniqueName="[Biscuit_Transaction_Data]" displayFolder="" count="0" memberValueDatatype="20" unbalanced="0"/>
    <cacheHierarchy uniqueName="[Biscuit_Transaction_Data].[Age Group]" caption="Age Group" attribute="1" defaultMemberUniqueName="[Biscuit_Transaction_Data].[Age Group].[All]" allUniqueName="[Biscuit_Transaction_Data].[Age Group].[All]" dimensionUniqueName="[Biscuit_Transaction_Data]" displayFolder="" count="0" memberValueDatatype="130" unbalanced="0"/>
    <cacheHierarchy uniqueName="[Biscuit_Transaction_Data].[Brand Name]" caption="Brand Name" attribute="1" defaultMemberUniqueName="[Biscuit_Transaction_Data].[Brand Name].[All]" allUniqueName="[Biscuit_Transaction_Data].[Brand Name].[All]" dimensionUniqueName="[Biscuit_Transaction_Data]" displayFolder="" count="0" memberValueDatatype="130" unbalanced="0"/>
    <cacheHierarchy uniqueName="[Biscuit_Transaction_Data].[Cost]" caption="Cost" attribute="1" defaultMemberUniqueName="[Biscuit_Transaction_Data].[Cost].[All]" allUniqueName="[Biscuit_Transaction_Data].[Cost].[All]" dimensionUniqueName="[Biscuit_Transaction_Data]" displayFolder="" count="0" memberValueDatatype="20" unbalanced="0"/>
    <cacheHierarchy uniqueName="[Biscuit_Transaction_Data].[Unit Price]" caption="Unit Price" attribute="1" defaultMemberUniqueName="[Biscuit_Transaction_Data].[Unit Price].[All]" allUniqueName="[Biscuit_Transaction_Data].[Unit Price].[All]" dimensionUniqueName="[Biscuit_Transaction_Data]" displayFolder="" count="0" memberValueDatatype="20" unbalanced="0"/>
    <cacheHierarchy uniqueName="[Biscuit_Transaction_Data].[Revenue]" caption="Revenue" attribute="1" defaultMemberUniqueName="[Biscuit_Transaction_Data].[Revenue].[All]" allUniqueName="[Biscuit_Transaction_Data].[Revenue].[All]" dimensionUniqueName="[Biscuit_Transaction_Data]" displayFolder="" count="0" memberValueDatatype="20" unbalanced="0"/>
    <cacheHierarchy uniqueName="[Biscuit_Transaction_Data].[COGS]" caption="COGS" attribute="1" defaultMemberUniqueName="[Biscuit_Transaction_Data].[COGS].[All]" allUniqueName="[Biscuit_Transaction_Data].[COGS].[All]" dimensionUniqueName="[Biscuit_Transaction_Data]" displayFolder="" count="0" memberValueDatatype="20" unbalanced="0"/>
    <cacheHierarchy uniqueName="[Biscuit_Transaction_Data].[Profit]" caption="Profit" attribute="1" defaultMemberUniqueName="[Biscuit_Transaction_Data].[Profit].[All]" allUniqueName="[Biscuit_Transaction_Data].[Profit].[All]" dimensionUniqueName="[Biscuit_Transaction_Data]" displayFolder="" count="0" memberValueDatatype="20" unbalanced="0"/>
    <cacheHierarchy uniqueName="[Biscuit_Transaction_Data].[Price Range]" caption="Price Range" attribute="1" defaultMemberUniqueName="[Biscuit_Transaction_Data].[Price Range].[All]" allUniqueName="[Biscuit_Transaction_Data].[Price Range].[All]" dimensionUniqueName="[Biscuit_Transaction_Data]" displayFolder="" count="0" memberValueDatatype="130" unbalanced="0"/>
    <cacheHierarchy uniqueName="[Biscuit_Transaction_Data].[Day Name]" caption="Day Name" attribute="1" defaultMemberUniqueName="[Biscuit_Transaction_Data].[Day Name].[All]" allUniqueName="[Biscuit_Transaction_Data].[Day Name].[All]" dimensionUniqueName="[Biscuit_Transaction_Data]" displayFolder="" count="0" memberValueDatatype="130" unbalanced="0"/>
    <cacheHierarchy uniqueName="[Biscuit_Transaction_Data].[Day of Week]" caption="Day of Week" attribute="1" defaultMemberUniqueName="[Biscuit_Transaction_Data].[Day of Week].[All]" allUniqueName="[Biscuit_Transaction_Data].[Day of Week].[All]" dimensionUniqueName="[Biscuit_Transaction_Data]" displayFolder="" count="0" memberValueDatatype="20" unbalanced="0"/>
    <cacheHierarchy uniqueName="[Biscuit_Transaction_Data].[Week Type]" caption="Week Type" attribute="1" defaultMemberUniqueName="[Biscuit_Transaction_Data].[Week Type].[All]" allUniqueName="[Biscuit_Transaction_Data].[Week Type].[All]" dimensionUniqueName="[Biscuit_Transaction_Data]" displayFolder="" count="0" memberValueDatatype="130" unbalanced="0"/>
    <cacheHierarchy uniqueName="[Biscuit_Transaction_Data].[Month Name]" caption="Month Name" attribute="1" defaultMemberUniqueName="[Biscuit_Transaction_Data].[Month Name].[All]" allUniqueName="[Biscuit_Transaction_Data].[Month Name].[All]" dimensionUniqueName="[Biscuit_Transaction_Data]" displayFolder="" count="0" memberValueDatatype="130" unbalanced="0"/>
    <cacheHierarchy uniqueName="[Biscuit_Transaction_Data].[Transaction Date (Month)]" caption="Transaction Date (Month)" attribute="1" defaultMemberUniqueName="[Biscuit_Transaction_Data].[Transaction Date (Month)].[All]" allUniqueName="[Biscuit_Transaction_Data].[Transaction Date (Month)].[All]" dimensionUniqueName="[Biscuit_Transaction_Data]" displayFolder="" count="0" memberValueDatatype="130" unbalanced="0"/>
    <cacheHierarchy uniqueName="[Biscuit_Transaction_Data].[Transaction Date (Quarter)]" caption="Transaction Date (Quarter)" attribute="1" defaultMemberUniqueName="[Biscuit_Transaction_Data].[Transaction Date (Quarter)].[All]" allUniqueName="[Biscuit_Transaction_Data].[Transaction Date (Quarter)].[All]" dimensionUniqueName="[Biscuit_Transaction_Data]" displayFolder="" count="0" memberValueDatatype="130" unbalanced="0"/>
    <cacheHierarchy uniqueName="[Products].[Product Code]" caption="Product Code" attribute="1" defaultMemberUniqueName="[Products].[Product Code].[All]" allUniqueName="[Products].[Product Code].[All]" dimensionUniqueName="[Products]" displayFolder="" count="0" memberValueDatatype="130" unbalanced="0"/>
    <cacheHierarchy uniqueName="[Products].[Biscuit Brand]" caption="Biscuit Brand" attribute="1" defaultMemberUniqueName="[Products].[Biscuit Brand].[All]" allUniqueName="[Products].[Biscuit Brand].[All]" dimensionUniqueName="[Products]" displayFolder="" count="0"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Unit Price]" caption="Unit Price" attribute="1" defaultMemberUniqueName="[Products].[Unit Price].[All]" allUniqueName="[Products].[Unit Price].[All]" dimensionUniqueName="[Products]" displayFolder="" count="0" memberValueDatatype="20" unbalanced="0"/>
    <cacheHierarchy uniqueName="[Transaction Data].[Transaction Date]" caption="Transaction Date" attribute="1" time="1" defaultMemberUniqueName="[Transaction Data].[Transaction Date].[All]" allUniqueName="[Transaction Data].[Transaction Date].[All]" dimensionUniqueName="[Transaction Data]" displayFolder="" count="0" memberValueDatatype="7" unbalanced="0"/>
    <cacheHierarchy uniqueName="[Transaction Data].[Buyer First Name]" caption="Buyer First Name" attribute="1" defaultMemberUniqueName="[Transaction Data].[Buyer First Name].[All]" allUniqueName="[Transaction Data].[Buyer First Name].[All]" dimensionUniqueName="[Transaction Data]" displayFolder="" count="0" memberValueDatatype="130" unbalanced="0"/>
    <cacheHierarchy uniqueName="[Transaction Data].[Buyer Last Name]" caption="Buyer Last Name" attribute="1" defaultMemberUniqueName="[Transaction Data].[Buyer Last Name].[All]" allUniqueName="[Transaction Data].[Buyer Last Name].[All]" dimensionUniqueName="[Transaction Data]" displayFolder="" count="0" memberValueDatatype="130" unbalanced="0"/>
    <cacheHierarchy uniqueName="[Transaction Data].[Buyer Location]" caption="Buyer Location" attribute="1" defaultMemberUniqueName="[Transaction Data].[Buyer Location].[All]" allUniqueName="[Transaction Data].[Buyer Location].[All]" dimensionUniqueName="[Transaction Data]" displayFolder="" count="0" memberValueDatatype="130" unbalanced="0"/>
    <cacheHierarchy uniqueName="[Transaction Data].[Buyer Date of Birth]" caption="Buyer Date of Birth" attribute="1" time="1" defaultMemberUniqueName="[Transaction Data].[Buyer Date of Birth].[All]" allUniqueName="[Transaction Data].[Buyer Date of Birth].[All]" dimensionUniqueName="[Transaction Data]" displayFolder="" count="0" memberValueDatatype="7" unbalanced="0"/>
    <cacheHierarchy uniqueName="[Transaction Data].[Payment Method]" caption="Payment Method" attribute="1" defaultMemberUniqueName="[Transaction Data].[Payment Method].[All]" allUniqueName="[Transaction Data].[Payment Method].[All]" dimensionUniqueName="[Transaction Data]" displayFolder="" count="0" memberValueDatatype="130" unbalanced="0"/>
    <cacheHierarchy uniqueName="[Transaction Data].[Quantity Purchased]" caption="Quantity Purchased" attribute="1" defaultMemberUniqueName="[Transaction Data].[Quantity Purchased].[All]" allUniqueName="[Transaction Data].[Quantity Purchased].[All]" dimensionUniqueName="[Transaction Data]" displayFolder="" count="0" memberValueDatatype="20" unbalanced="0"/>
    <cacheHierarchy uniqueName="[Transaction Data].[Product Code]" caption="Product Code" attribute="1" defaultMemberUniqueName="[Transaction Data].[Product Code].[All]" allUniqueName="[Transaction Data].[Product Code].[All]" dimensionUniqueName="[Transaction Data]" displayFolder="" count="0" memberValueDatatype="130" unbalanced="0"/>
    <cacheHierarchy uniqueName="[Transaction Data].[Sales Representative]" caption="Sales Representative" attribute="1" defaultMemberUniqueName="[Transaction Data].[Sales Representative].[All]" allUniqueName="[Transaction Data].[Sales Representative].[All]" dimensionUniqueName="[Transaction Data]" displayFolder="" count="0" memberValueDatatype="130" unbalanced="0"/>
    <cacheHierarchy uniqueName="[Transaction Data].[Gender]" caption="Gender" attribute="1" defaultMemberUniqueName="[Transaction Data].[Gender].[All]" allUniqueName="[Transaction Data].[Gender].[All]" dimensionUniqueName="[Transaction Data]" displayFolder="" count="0" memberValueDatatype="130" unbalanced="0"/>
    <cacheHierarchy uniqueName="[Transaction Data].[Buyer Age]" caption="Buyer Age" attribute="1" defaultMemberUniqueName="[Transaction Data].[Buyer Age].[All]" allUniqueName="[Transaction Data].[Buyer Age].[All]" dimensionUniqueName="[Transaction Data]" displayFolder="" count="0" memberValueDatatype="20" unbalanced="0"/>
    <cacheHierarchy uniqueName="[Transaction Data].[Age Group]" caption="Age Group" attribute="1" defaultMemberUniqueName="[Transaction Data].[Age Group].[All]" allUniqueName="[Transaction Data].[Age Group].[All]" dimensionUniqueName="[Transaction Data]" displayFolder="" count="0" memberValueDatatype="130" unbalanced="0"/>
    <cacheHierarchy uniqueName="[Biscuit_Transaction_Data].[Transaction Date (Month Index)]" caption="Transaction Date (Month Index)" attribute="1" defaultMemberUniqueName="[Biscuit_Transaction_Data].[Transaction Date (Month Index)].[All]" allUniqueName="[Biscuit_Transaction_Data].[Transaction Date (Month Index)].[All]" dimensionUniqueName="[Biscuit_Transaction_Data]" displayFolder="" count="0" memberValueDatatype="20" unbalanced="0" hidden="1"/>
    <cacheHierarchy uniqueName="[Measures].[__XL_Count Transaction Data]" caption="__XL_Count Transaction Data" measure="1" displayFolder="" measureGroup="Transaction Data" count="0" hidden="1"/>
    <cacheHierarchy uniqueName="[Measures].[__XL_Count Products]" caption="__XL_Count Products" measure="1" displayFolder="" measureGroup="Products" count="0" hidden="1"/>
    <cacheHierarchy uniqueName="[Measures].[__XL_Count Biscuit_Transaction_Data]" caption="__XL_Count Biscuit_Transaction_Data" measure="1" displayFolder="" measureGroup="Biscuit_Transaction_Data" count="0" hidden="1"/>
    <cacheHierarchy uniqueName="[Measures].[__No measures defined]" caption="__No measures defined" measure="1" displayFolder="" count="0" hidden="1"/>
    <cacheHierarchy uniqueName="[Measures].[Sum of Revenue]" caption="Sum of Revenue" measure="1" displayFolder="" measureGroup="Biscuit_Transaction_Data" count="0" hidden="1">
      <extLst>
        <ext xmlns:x15="http://schemas.microsoft.com/office/spreadsheetml/2010/11/main" uri="{B97F6D7D-B522-45F9-BDA1-12C45D357490}">
          <x15:cacheHierarchy aggregatedColumn="14"/>
        </ext>
      </extLst>
    </cacheHierarchy>
    <cacheHierarchy uniqueName="[Measures].[Sum of Day of Week]" caption="Sum of Day of Week" measure="1" displayFolder="" measureGroup="Biscuit_Transaction_Data"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29177720"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00">
  <r>
    <d v="2024-02-20T00:00:00"/>
    <x v="0"/>
    <x v="0"/>
    <d v="1954-10-23T00:00:00"/>
    <x v="0"/>
    <n v="129"/>
    <s v="Pro04"/>
    <x v="0"/>
    <x v="0"/>
    <n v="69"/>
    <x v="0"/>
    <x v="0"/>
    <n v="10"/>
    <n v="14"/>
    <n v="1806"/>
    <n v="1290"/>
    <n v="516"/>
    <x v="0"/>
    <s v="Tue"/>
    <n v="2"/>
    <s v="Weekday"/>
    <s v="Feb"/>
  </r>
  <r>
    <d v="2024-05-20T00:00:00"/>
    <x v="1"/>
    <x v="1"/>
    <d v="1953-11-19T00:00:00"/>
    <x v="1"/>
    <n v="475"/>
    <s v="Pro04"/>
    <x v="1"/>
    <x v="1"/>
    <n v="71"/>
    <x v="0"/>
    <x v="0"/>
    <n v="10"/>
    <n v="14"/>
    <n v="6650"/>
    <n v="4750"/>
    <n v="1900"/>
    <x v="0"/>
    <s v="Mon"/>
    <n v="1"/>
    <s v="Weekday"/>
    <s v="May"/>
  </r>
  <r>
    <d v="2024-06-30T00:00:00"/>
    <x v="1"/>
    <x v="1"/>
    <d v="1975-01-29T00:00:00"/>
    <x v="1"/>
    <n v="383"/>
    <s v="Pro04"/>
    <x v="2"/>
    <x v="1"/>
    <n v="49"/>
    <x v="1"/>
    <x v="0"/>
    <n v="10"/>
    <n v="14"/>
    <n v="5362"/>
    <n v="3830"/>
    <n v="1532"/>
    <x v="0"/>
    <s v="Sun"/>
    <n v="0"/>
    <s v="Weekend"/>
    <s v="Jun"/>
  </r>
  <r>
    <d v="2024-03-17T00:00:00"/>
    <x v="2"/>
    <x v="2"/>
    <d v="2001-03-03T00:00:00"/>
    <x v="1"/>
    <n v="346"/>
    <s v="Pro01"/>
    <x v="3"/>
    <x v="0"/>
    <n v="23"/>
    <x v="2"/>
    <x v="1"/>
    <n v="10"/>
    <n v="11"/>
    <n v="3806"/>
    <n v="3460"/>
    <n v="346"/>
    <x v="0"/>
    <s v="Sun"/>
    <n v="0"/>
    <s v="Weekend"/>
    <s v="Mar"/>
  </r>
  <r>
    <d v="2024-05-29T00:00:00"/>
    <x v="3"/>
    <x v="3"/>
    <d v="1947-07-09T00:00:00"/>
    <x v="1"/>
    <n v="122"/>
    <s v="Pro01"/>
    <x v="4"/>
    <x v="0"/>
    <n v="77"/>
    <x v="3"/>
    <x v="1"/>
    <n v="10"/>
    <n v="11"/>
    <n v="1342"/>
    <n v="1220"/>
    <n v="122"/>
    <x v="0"/>
    <s v="Wed"/>
    <n v="3"/>
    <s v="Weekday"/>
    <s v="May"/>
  </r>
  <r>
    <d v="2024-03-15T00:00:00"/>
    <x v="4"/>
    <x v="0"/>
    <d v="1980-05-05T00:00:00"/>
    <x v="1"/>
    <n v="370"/>
    <s v="Pro09"/>
    <x v="5"/>
    <x v="1"/>
    <n v="44"/>
    <x v="4"/>
    <x v="2"/>
    <n v="10"/>
    <n v="45"/>
    <n v="16650"/>
    <n v="3700"/>
    <n v="12950"/>
    <x v="0"/>
    <s v="Fri"/>
    <n v="5"/>
    <s v="Weekday"/>
    <s v="Mar"/>
  </r>
  <r>
    <d v="2024-02-07T00:00:00"/>
    <x v="5"/>
    <x v="0"/>
    <d v="1977-09-25T00:00:00"/>
    <x v="0"/>
    <n v="327"/>
    <s v="Pro09"/>
    <x v="5"/>
    <x v="2"/>
    <n v="46"/>
    <x v="1"/>
    <x v="2"/>
    <n v="10"/>
    <n v="45"/>
    <n v="14715"/>
    <n v="3270"/>
    <n v="11445"/>
    <x v="0"/>
    <s v="Wed"/>
    <n v="3"/>
    <s v="Weekday"/>
    <s v="Feb"/>
  </r>
  <r>
    <d v="2024-01-13T00:00:00"/>
    <x v="6"/>
    <x v="2"/>
    <d v="1966-05-10T00:00:00"/>
    <x v="0"/>
    <n v="284"/>
    <s v="Pro02"/>
    <x v="2"/>
    <x v="2"/>
    <n v="58"/>
    <x v="1"/>
    <x v="3"/>
    <n v="18"/>
    <n v="22"/>
    <n v="6248"/>
    <n v="5112"/>
    <n v="1136"/>
    <x v="0"/>
    <s v="Sat"/>
    <n v="6"/>
    <s v="Weekend"/>
    <s v="Jan"/>
  </r>
  <r>
    <d v="2024-04-28T00:00:00"/>
    <x v="6"/>
    <x v="2"/>
    <d v="1997-08-28T00:00:00"/>
    <x v="2"/>
    <n v="299"/>
    <s v="Pro02"/>
    <x v="0"/>
    <x v="0"/>
    <n v="27"/>
    <x v="2"/>
    <x v="3"/>
    <n v="18"/>
    <n v="22"/>
    <n v="6578"/>
    <n v="5382"/>
    <n v="1196"/>
    <x v="0"/>
    <s v="Sun"/>
    <n v="0"/>
    <s v="Weekend"/>
    <s v="Apr"/>
  </r>
  <r>
    <d v="2024-05-09T00:00:00"/>
    <x v="5"/>
    <x v="0"/>
    <d v="1945-09-16T00:00:00"/>
    <x v="2"/>
    <n v="90"/>
    <s v="Pro05"/>
    <x v="6"/>
    <x v="0"/>
    <n v="79"/>
    <x v="3"/>
    <x v="4"/>
    <n v="14"/>
    <n v="28"/>
    <n v="2520"/>
    <n v="1260"/>
    <n v="1260"/>
    <x v="0"/>
    <s v="Thu"/>
    <n v="4"/>
    <s v="Weekday"/>
    <s v="May"/>
  </r>
  <r>
    <d v="2024-02-17T00:00:00"/>
    <x v="7"/>
    <x v="4"/>
    <d v="1960-05-03T00:00:00"/>
    <x v="0"/>
    <n v="366"/>
    <s v="Pro06"/>
    <x v="7"/>
    <x v="2"/>
    <n v="64"/>
    <x v="0"/>
    <x v="5"/>
    <n v="7"/>
    <n v="9"/>
    <n v="3294"/>
    <n v="2562"/>
    <n v="732"/>
    <x v="1"/>
    <s v="Sat"/>
    <n v="6"/>
    <s v="Weekend"/>
    <s v="Feb"/>
  </r>
  <r>
    <d v="2024-02-15T00:00:00"/>
    <x v="8"/>
    <x v="5"/>
    <d v="1947-11-21T00:00:00"/>
    <x v="1"/>
    <n v="468"/>
    <s v="Pro10"/>
    <x v="2"/>
    <x v="0"/>
    <n v="76"/>
    <x v="3"/>
    <x v="6"/>
    <n v="18"/>
    <n v="36"/>
    <n v="16848"/>
    <n v="8424"/>
    <n v="8424"/>
    <x v="0"/>
    <s v="Thu"/>
    <n v="4"/>
    <s v="Weekday"/>
    <s v="Feb"/>
  </r>
  <r>
    <d v="2024-01-30T00:00:00"/>
    <x v="9"/>
    <x v="0"/>
    <d v="1966-05-19T00:00:00"/>
    <x v="1"/>
    <n v="220"/>
    <s v="Pro02"/>
    <x v="6"/>
    <x v="2"/>
    <n v="58"/>
    <x v="1"/>
    <x v="3"/>
    <n v="18"/>
    <n v="22"/>
    <n v="4840"/>
    <n v="3960"/>
    <n v="880"/>
    <x v="0"/>
    <s v="Tue"/>
    <n v="2"/>
    <s v="Weekday"/>
    <s v="Jan"/>
  </r>
  <r>
    <d v="2024-03-26T00:00:00"/>
    <x v="6"/>
    <x v="2"/>
    <d v="1981-02-03T00:00:00"/>
    <x v="2"/>
    <n v="272"/>
    <s v="Pro07"/>
    <x v="1"/>
    <x v="2"/>
    <n v="43"/>
    <x v="4"/>
    <x v="7"/>
    <n v="19"/>
    <n v="23"/>
    <n v="6256"/>
    <n v="5168"/>
    <n v="1088"/>
    <x v="0"/>
    <s v="Tue"/>
    <n v="2"/>
    <s v="Weekday"/>
    <s v="Mar"/>
  </r>
  <r>
    <d v="2024-07-27T00:00:00"/>
    <x v="5"/>
    <x v="0"/>
    <d v="1958-04-10T00:00:00"/>
    <x v="0"/>
    <n v="270"/>
    <s v="Pro10"/>
    <x v="3"/>
    <x v="0"/>
    <n v="66"/>
    <x v="0"/>
    <x v="6"/>
    <n v="18"/>
    <n v="36"/>
    <n v="9720"/>
    <n v="4860"/>
    <n v="4860"/>
    <x v="0"/>
    <s v="Sat"/>
    <n v="6"/>
    <s v="Weekend"/>
    <s v="Jul"/>
  </r>
  <r>
    <d v="2024-06-22T00:00:00"/>
    <x v="1"/>
    <x v="1"/>
    <d v="1966-12-07T00:00:00"/>
    <x v="0"/>
    <n v="201"/>
    <s v="Pro06"/>
    <x v="7"/>
    <x v="2"/>
    <n v="58"/>
    <x v="1"/>
    <x v="5"/>
    <n v="7"/>
    <n v="9"/>
    <n v="1809"/>
    <n v="1407"/>
    <n v="402"/>
    <x v="1"/>
    <s v="Sat"/>
    <n v="6"/>
    <s v="Weekend"/>
    <s v="Jun"/>
  </r>
  <r>
    <d v="2024-03-05T00:00:00"/>
    <x v="10"/>
    <x v="5"/>
    <d v="1965-06-19T00:00:00"/>
    <x v="1"/>
    <n v="264"/>
    <s v="Pro05"/>
    <x v="4"/>
    <x v="0"/>
    <n v="59"/>
    <x v="1"/>
    <x v="4"/>
    <n v="14"/>
    <n v="28"/>
    <n v="7392"/>
    <n v="3696"/>
    <n v="3696"/>
    <x v="0"/>
    <s v="Tue"/>
    <n v="2"/>
    <s v="Weekday"/>
    <s v="Mar"/>
  </r>
  <r>
    <d v="2024-07-21T00:00:00"/>
    <x v="11"/>
    <x v="1"/>
    <d v="1964-05-16T00:00:00"/>
    <x v="0"/>
    <n v="129"/>
    <s v="Pro05"/>
    <x v="7"/>
    <x v="0"/>
    <n v="60"/>
    <x v="0"/>
    <x v="4"/>
    <n v="14"/>
    <n v="28"/>
    <n v="3612"/>
    <n v="1806"/>
    <n v="1806"/>
    <x v="0"/>
    <s v="Sun"/>
    <n v="0"/>
    <s v="Weekend"/>
    <s v="Jul"/>
  </r>
  <r>
    <d v="2024-06-30T00:00:00"/>
    <x v="6"/>
    <x v="2"/>
    <d v="1954-03-21T00:00:00"/>
    <x v="1"/>
    <n v="40"/>
    <s v="Pro08"/>
    <x v="4"/>
    <x v="2"/>
    <n v="70"/>
    <x v="0"/>
    <x v="8"/>
    <n v="5"/>
    <n v="7"/>
    <n v="280"/>
    <n v="200"/>
    <n v="80"/>
    <x v="1"/>
    <s v="Sun"/>
    <n v="0"/>
    <s v="Weekend"/>
    <s v="Jun"/>
  </r>
  <r>
    <d v="2024-07-19T00:00:00"/>
    <x v="5"/>
    <x v="0"/>
    <d v="1993-01-06T00:00:00"/>
    <x v="2"/>
    <n v="177"/>
    <s v="Pro10"/>
    <x v="4"/>
    <x v="2"/>
    <n v="32"/>
    <x v="4"/>
    <x v="6"/>
    <n v="18"/>
    <n v="36"/>
    <n v="6372"/>
    <n v="3186"/>
    <n v="3186"/>
    <x v="0"/>
    <s v="Fri"/>
    <n v="5"/>
    <s v="Weekday"/>
    <s v="Jul"/>
  </r>
  <r>
    <d v="2024-02-17T00:00:00"/>
    <x v="1"/>
    <x v="1"/>
    <d v="1946-09-04T00:00:00"/>
    <x v="2"/>
    <n v="229"/>
    <s v="Pro03"/>
    <x v="3"/>
    <x v="1"/>
    <n v="78"/>
    <x v="3"/>
    <x v="9"/>
    <n v="3"/>
    <n v="5"/>
    <n v="1145"/>
    <n v="687"/>
    <n v="458"/>
    <x v="1"/>
    <s v="Sat"/>
    <n v="6"/>
    <s v="Weekend"/>
    <s v="Feb"/>
  </r>
  <r>
    <d v="2024-04-09T00:00:00"/>
    <x v="12"/>
    <x v="1"/>
    <d v="1972-09-26T00:00:00"/>
    <x v="3"/>
    <n v="350"/>
    <s v="Pro07"/>
    <x v="7"/>
    <x v="2"/>
    <n v="52"/>
    <x v="1"/>
    <x v="7"/>
    <n v="19"/>
    <n v="23"/>
    <n v="8050"/>
    <n v="6650"/>
    <n v="1400"/>
    <x v="0"/>
    <s v="Tue"/>
    <n v="2"/>
    <s v="Weekday"/>
    <s v="Apr"/>
  </r>
  <r>
    <d v="2024-05-07T00:00:00"/>
    <x v="13"/>
    <x v="6"/>
    <d v="1954-10-11T00:00:00"/>
    <x v="0"/>
    <n v="182"/>
    <s v="Pro10"/>
    <x v="4"/>
    <x v="0"/>
    <n v="70"/>
    <x v="0"/>
    <x v="6"/>
    <n v="18"/>
    <n v="36"/>
    <n v="6552"/>
    <n v="3276"/>
    <n v="3276"/>
    <x v="0"/>
    <s v="Tue"/>
    <n v="2"/>
    <s v="Weekday"/>
    <s v="May"/>
  </r>
  <r>
    <d v="2024-05-20T00:00:00"/>
    <x v="6"/>
    <x v="2"/>
    <d v="2002-09-14T00:00:00"/>
    <x v="0"/>
    <n v="174"/>
    <s v="Pro01"/>
    <x v="7"/>
    <x v="2"/>
    <n v="22"/>
    <x v="2"/>
    <x v="1"/>
    <n v="10"/>
    <n v="11"/>
    <n v="1914"/>
    <n v="1740"/>
    <n v="174"/>
    <x v="0"/>
    <s v="Mon"/>
    <n v="1"/>
    <s v="Weekday"/>
    <s v="May"/>
  </r>
  <r>
    <d v="2024-01-02T00:00:00"/>
    <x v="5"/>
    <x v="0"/>
    <d v="1987-09-26T00:00:00"/>
    <x v="1"/>
    <n v="428"/>
    <s v="Pro04"/>
    <x v="4"/>
    <x v="0"/>
    <n v="36"/>
    <x v="4"/>
    <x v="0"/>
    <n v="10"/>
    <n v="14"/>
    <n v="5992"/>
    <n v="4280"/>
    <n v="1712"/>
    <x v="0"/>
    <s v="Tue"/>
    <n v="2"/>
    <s v="Weekday"/>
    <s v="Jan"/>
  </r>
  <r>
    <d v="2024-06-12T00:00:00"/>
    <x v="1"/>
    <x v="1"/>
    <d v="1989-08-22T00:00:00"/>
    <x v="2"/>
    <n v="383"/>
    <s v="Pro01"/>
    <x v="2"/>
    <x v="2"/>
    <n v="35"/>
    <x v="4"/>
    <x v="1"/>
    <n v="10"/>
    <n v="11"/>
    <n v="4213"/>
    <n v="3830"/>
    <n v="383"/>
    <x v="0"/>
    <s v="Wed"/>
    <n v="3"/>
    <s v="Weekday"/>
    <s v="Jun"/>
  </r>
  <r>
    <d v="2024-04-11T00:00:00"/>
    <x v="14"/>
    <x v="6"/>
    <d v="1957-09-23T00:00:00"/>
    <x v="3"/>
    <n v="425"/>
    <s v="Pro03"/>
    <x v="2"/>
    <x v="0"/>
    <n v="67"/>
    <x v="0"/>
    <x v="9"/>
    <n v="3"/>
    <n v="5"/>
    <n v="2125"/>
    <n v="1275"/>
    <n v="850"/>
    <x v="1"/>
    <s v="Thu"/>
    <n v="4"/>
    <s v="Weekday"/>
    <s v="Apr"/>
  </r>
  <r>
    <d v="2024-04-13T00:00:00"/>
    <x v="15"/>
    <x v="1"/>
    <d v="1964-12-18T00:00:00"/>
    <x v="2"/>
    <n v="205"/>
    <s v="Pro07"/>
    <x v="6"/>
    <x v="2"/>
    <n v="59"/>
    <x v="1"/>
    <x v="7"/>
    <n v="19"/>
    <n v="23"/>
    <n v="4715"/>
    <n v="3895"/>
    <n v="820"/>
    <x v="0"/>
    <s v="Sat"/>
    <n v="6"/>
    <s v="Weekend"/>
    <s v="Apr"/>
  </r>
  <r>
    <d v="2024-04-30T00:00:00"/>
    <x v="6"/>
    <x v="2"/>
    <d v="1981-12-13T00:00:00"/>
    <x v="0"/>
    <n v="434"/>
    <s v="Pro08"/>
    <x v="1"/>
    <x v="0"/>
    <n v="42"/>
    <x v="4"/>
    <x v="8"/>
    <n v="5"/>
    <n v="7"/>
    <n v="3038"/>
    <n v="2170"/>
    <n v="868"/>
    <x v="1"/>
    <s v="Tue"/>
    <n v="2"/>
    <s v="Weekday"/>
    <s v="Apr"/>
  </r>
  <r>
    <d v="2024-06-23T00:00:00"/>
    <x v="5"/>
    <x v="0"/>
    <d v="1959-12-08T00:00:00"/>
    <x v="1"/>
    <n v="384"/>
    <s v="Pro02"/>
    <x v="3"/>
    <x v="2"/>
    <n v="65"/>
    <x v="0"/>
    <x v="3"/>
    <n v="18"/>
    <n v="22"/>
    <n v="8448"/>
    <n v="6912"/>
    <n v="1536"/>
    <x v="0"/>
    <s v="Sun"/>
    <n v="0"/>
    <s v="Weekend"/>
    <s v="Jun"/>
  </r>
  <r>
    <d v="2024-01-24T00:00:00"/>
    <x v="1"/>
    <x v="1"/>
    <d v="1998-05-23T00:00:00"/>
    <x v="1"/>
    <n v="337"/>
    <s v="Pro04"/>
    <x v="7"/>
    <x v="1"/>
    <n v="26"/>
    <x v="2"/>
    <x v="0"/>
    <n v="10"/>
    <n v="14"/>
    <n v="4718"/>
    <n v="3370"/>
    <n v="1348"/>
    <x v="0"/>
    <s v="Wed"/>
    <n v="3"/>
    <s v="Weekday"/>
    <s v="Jan"/>
  </r>
  <r>
    <d v="2024-04-13T00:00:00"/>
    <x v="16"/>
    <x v="7"/>
    <d v="2006-07-22T00:00:00"/>
    <x v="2"/>
    <n v="197"/>
    <s v="Pro02"/>
    <x v="4"/>
    <x v="2"/>
    <n v="18"/>
    <x v="2"/>
    <x v="3"/>
    <n v="18"/>
    <n v="22"/>
    <n v="4334"/>
    <n v="3546"/>
    <n v="788"/>
    <x v="0"/>
    <s v="Sat"/>
    <n v="6"/>
    <s v="Weekend"/>
    <s v="Apr"/>
  </r>
  <r>
    <d v="2024-07-27T00:00:00"/>
    <x v="17"/>
    <x v="5"/>
    <d v="1973-01-31T00:00:00"/>
    <x v="1"/>
    <n v="410"/>
    <s v="Pro07"/>
    <x v="7"/>
    <x v="0"/>
    <n v="52"/>
    <x v="1"/>
    <x v="7"/>
    <n v="19"/>
    <n v="23"/>
    <n v="9430"/>
    <n v="7790"/>
    <n v="1640"/>
    <x v="0"/>
    <s v="Sat"/>
    <n v="6"/>
    <s v="Weekend"/>
    <s v="Jul"/>
  </r>
  <r>
    <d v="2024-05-02T00:00:00"/>
    <x v="18"/>
    <x v="8"/>
    <d v="1985-08-04T00:00:00"/>
    <x v="3"/>
    <n v="376"/>
    <s v="Pro10"/>
    <x v="4"/>
    <x v="2"/>
    <n v="39"/>
    <x v="4"/>
    <x v="6"/>
    <n v="18"/>
    <n v="36"/>
    <n v="13536"/>
    <n v="6768"/>
    <n v="6768"/>
    <x v="0"/>
    <s v="Thu"/>
    <n v="4"/>
    <s v="Weekday"/>
    <s v="May"/>
  </r>
  <r>
    <d v="2024-06-19T00:00:00"/>
    <x v="19"/>
    <x v="5"/>
    <d v="1952-04-14T00:00:00"/>
    <x v="3"/>
    <n v="370"/>
    <s v="Pro02"/>
    <x v="4"/>
    <x v="2"/>
    <n v="72"/>
    <x v="0"/>
    <x v="3"/>
    <n v="18"/>
    <n v="22"/>
    <n v="8140"/>
    <n v="6660"/>
    <n v="1480"/>
    <x v="0"/>
    <s v="Wed"/>
    <n v="3"/>
    <s v="Weekday"/>
    <s v="Jun"/>
  </r>
  <r>
    <d v="2024-06-05T00:00:00"/>
    <x v="20"/>
    <x v="8"/>
    <d v="1954-11-07T00:00:00"/>
    <x v="2"/>
    <n v="494"/>
    <s v="Pro08"/>
    <x v="3"/>
    <x v="0"/>
    <n v="70"/>
    <x v="0"/>
    <x v="8"/>
    <n v="5"/>
    <n v="7"/>
    <n v="3458"/>
    <n v="2470"/>
    <n v="988"/>
    <x v="1"/>
    <s v="Wed"/>
    <n v="3"/>
    <s v="Weekday"/>
    <s v="Jun"/>
  </r>
  <r>
    <d v="2024-03-20T00:00:00"/>
    <x v="21"/>
    <x v="0"/>
    <d v="1998-09-18T00:00:00"/>
    <x v="2"/>
    <n v="385"/>
    <s v="Pro04"/>
    <x v="7"/>
    <x v="2"/>
    <n v="26"/>
    <x v="2"/>
    <x v="0"/>
    <n v="10"/>
    <n v="14"/>
    <n v="5390"/>
    <n v="3850"/>
    <n v="1540"/>
    <x v="0"/>
    <s v="Wed"/>
    <n v="3"/>
    <s v="Weekday"/>
    <s v="Mar"/>
  </r>
  <r>
    <d v="2024-02-25T00:00:00"/>
    <x v="22"/>
    <x v="8"/>
    <d v="1958-09-23T00:00:00"/>
    <x v="1"/>
    <n v="276"/>
    <s v="Pro03"/>
    <x v="4"/>
    <x v="0"/>
    <n v="65"/>
    <x v="0"/>
    <x v="9"/>
    <n v="3"/>
    <n v="5"/>
    <n v="1380"/>
    <n v="828"/>
    <n v="552"/>
    <x v="1"/>
    <s v="Sun"/>
    <n v="0"/>
    <s v="Weekend"/>
    <s v="Feb"/>
  </r>
  <r>
    <d v="2024-04-07T00:00:00"/>
    <x v="23"/>
    <x v="9"/>
    <d v="1984-09-24T00:00:00"/>
    <x v="2"/>
    <n v="205"/>
    <s v="Pro04"/>
    <x v="7"/>
    <x v="2"/>
    <n v="40"/>
    <x v="4"/>
    <x v="0"/>
    <n v="10"/>
    <n v="14"/>
    <n v="2870"/>
    <n v="2050"/>
    <n v="820"/>
    <x v="0"/>
    <s v="Sun"/>
    <n v="0"/>
    <s v="Weekend"/>
    <s v="Apr"/>
  </r>
  <r>
    <d v="2024-07-31T00:00:00"/>
    <x v="24"/>
    <x v="3"/>
    <d v="1989-04-06T00:00:00"/>
    <x v="1"/>
    <n v="212"/>
    <s v="Pro03"/>
    <x v="4"/>
    <x v="0"/>
    <n v="35"/>
    <x v="4"/>
    <x v="9"/>
    <n v="3"/>
    <n v="5"/>
    <n v="1060"/>
    <n v="636"/>
    <n v="424"/>
    <x v="1"/>
    <s v="Wed"/>
    <n v="3"/>
    <s v="Weekday"/>
    <s v="Jul"/>
  </r>
  <r>
    <d v="2024-01-22T00:00:00"/>
    <x v="25"/>
    <x v="7"/>
    <d v="1972-01-19T00:00:00"/>
    <x v="3"/>
    <n v="381"/>
    <s v="Pro09"/>
    <x v="2"/>
    <x v="2"/>
    <n v="52"/>
    <x v="1"/>
    <x v="2"/>
    <n v="10"/>
    <n v="45"/>
    <n v="17145"/>
    <n v="3810"/>
    <n v="13335"/>
    <x v="0"/>
    <s v="Mon"/>
    <n v="1"/>
    <s v="Weekday"/>
    <s v="Jan"/>
  </r>
  <r>
    <d v="2024-02-11T00:00:00"/>
    <x v="26"/>
    <x v="7"/>
    <d v="2003-09-25T00:00:00"/>
    <x v="3"/>
    <n v="242"/>
    <s v="Pro08"/>
    <x v="2"/>
    <x v="0"/>
    <n v="20"/>
    <x v="2"/>
    <x v="8"/>
    <n v="5"/>
    <n v="7"/>
    <n v="1694"/>
    <n v="1210"/>
    <n v="484"/>
    <x v="1"/>
    <s v="Sun"/>
    <n v="0"/>
    <s v="Weekend"/>
    <s v="Feb"/>
  </r>
  <r>
    <d v="2024-04-16T00:00:00"/>
    <x v="27"/>
    <x v="0"/>
    <d v="1989-02-13T00:00:00"/>
    <x v="0"/>
    <n v="88"/>
    <s v="Pro04"/>
    <x v="6"/>
    <x v="2"/>
    <n v="35"/>
    <x v="4"/>
    <x v="0"/>
    <n v="10"/>
    <n v="14"/>
    <n v="1232"/>
    <n v="880"/>
    <n v="352"/>
    <x v="0"/>
    <s v="Tue"/>
    <n v="2"/>
    <s v="Weekday"/>
    <s v="Apr"/>
  </r>
  <r>
    <d v="2024-02-26T00:00:00"/>
    <x v="28"/>
    <x v="2"/>
    <d v="1978-02-25T00:00:00"/>
    <x v="3"/>
    <n v="432"/>
    <s v="Pro10"/>
    <x v="1"/>
    <x v="0"/>
    <n v="46"/>
    <x v="1"/>
    <x v="6"/>
    <n v="18"/>
    <n v="36"/>
    <n v="15552"/>
    <n v="7776"/>
    <n v="7776"/>
    <x v="0"/>
    <s v="Mon"/>
    <n v="1"/>
    <s v="Weekday"/>
    <s v="Feb"/>
  </r>
  <r>
    <d v="2024-02-10T00:00:00"/>
    <x v="29"/>
    <x v="0"/>
    <d v="1947-05-31T00:00:00"/>
    <x v="2"/>
    <n v="484"/>
    <s v="Pro10"/>
    <x v="3"/>
    <x v="2"/>
    <n v="77"/>
    <x v="3"/>
    <x v="6"/>
    <n v="18"/>
    <n v="36"/>
    <n v="17424"/>
    <n v="8712"/>
    <n v="8712"/>
    <x v="0"/>
    <s v="Sat"/>
    <n v="6"/>
    <s v="Weekend"/>
    <s v="Feb"/>
  </r>
  <r>
    <d v="2024-07-18T00:00:00"/>
    <x v="30"/>
    <x v="9"/>
    <d v="1971-10-28T00:00:00"/>
    <x v="3"/>
    <n v="412"/>
    <s v="Pro08"/>
    <x v="7"/>
    <x v="0"/>
    <n v="53"/>
    <x v="1"/>
    <x v="8"/>
    <n v="5"/>
    <n v="7"/>
    <n v="2884"/>
    <n v="2060"/>
    <n v="824"/>
    <x v="1"/>
    <s v="Thu"/>
    <n v="4"/>
    <s v="Weekday"/>
    <s v="Jul"/>
  </r>
  <r>
    <d v="2024-04-05T00:00:00"/>
    <x v="31"/>
    <x v="0"/>
    <d v="1957-04-08T00:00:00"/>
    <x v="0"/>
    <n v="426"/>
    <s v="Pro02"/>
    <x v="4"/>
    <x v="2"/>
    <n v="67"/>
    <x v="0"/>
    <x v="3"/>
    <n v="18"/>
    <n v="22"/>
    <n v="9372"/>
    <n v="7668"/>
    <n v="1704"/>
    <x v="0"/>
    <s v="Fri"/>
    <n v="5"/>
    <s v="Weekday"/>
    <s v="Apr"/>
  </r>
  <r>
    <d v="2024-05-18T00:00:00"/>
    <x v="32"/>
    <x v="3"/>
    <d v="1956-03-18T00:00:00"/>
    <x v="1"/>
    <n v="280"/>
    <s v="Pro09"/>
    <x v="7"/>
    <x v="0"/>
    <n v="68"/>
    <x v="0"/>
    <x v="2"/>
    <n v="10"/>
    <n v="45"/>
    <n v="12600"/>
    <n v="2800"/>
    <n v="9800"/>
    <x v="0"/>
    <s v="Sat"/>
    <n v="6"/>
    <s v="Weekend"/>
    <s v="May"/>
  </r>
  <r>
    <d v="2024-04-07T00:00:00"/>
    <x v="33"/>
    <x v="4"/>
    <d v="1964-08-15T00:00:00"/>
    <x v="3"/>
    <n v="351"/>
    <s v="Pro01"/>
    <x v="4"/>
    <x v="2"/>
    <n v="60"/>
    <x v="0"/>
    <x v="1"/>
    <n v="10"/>
    <n v="11"/>
    <n v="3861"/>
    <n v="3510"/>
    <n v="351"/>
    <x v="0"/>
    <s v="Sun"/>
    <n v="0"/>
    <s v="Weekend"/>
    <s v="Apr"/>
  </r>
  <r>
    <d v="2024-01-15T00:00:00"/>
    <x v="34"/>
    <x v="0"/>
    <d v="1969-09-03T00:00:00"/>
    <x v="3"/>
    <n v="121"/>
    <s v="Pro05"/>
    <x v="4"/>
    <x v="0"/>
    <n v="54"/>
    <x v="1"/>
    <x v="4"/>
    <n v="14"/>
    <n v="28"/>
    <n v="3388"/>
    <n v="1694"/>
    <n v="1694"/>
    <x v="0"/>
    <s v="Mon"/>
    <n v="1"/>
    <s v="Weekday"/>
    <s v="Jan"/>
  </r>
  <r>
    <d v="2024-06-21T00:00:00"/>
    <x v="35"/>
    <x v="7"/>
    <d v="1991-08-07T00:00:00"/>
    <x v="3"/>
    <n v="267"/>
    <s v="Pro04"/>
    <x v="3"/>
    <x v="2"/>
    <n v="33"/>
    <x v="4"/>
    <x v="0"/>
    <n v="10"/>
    <n v="14"/>
    <n v="3738"/>
    <n v="2670"/>
    <n v="1068"/>
    <x v="0"/>
    <s v="Fri"/>
    <n v="5"/>
    <s v="Weekday"/>
    <s v="Jun"/>
  </r>
  <r>
    <d v="2024-07-31T00:00:00"/>
    <x v="36"/>
    <x v="1"/>
    <d v="1974-12-27T00:00:00"/>
    <x v="2"/>
    <n v="407"/>
    <s v="Pro04"/>
    <x v="7"/>
    <x v="2"/>
    <n v="50"/>
    <x v="1"/>
    <x v="0"/>
    <n v="10"/>
    <n v="14"/>
    <n v="5698"/>
    <n v="4070"/>
    <n v="1628"/>
    <x v="0"/>
    <s v="Wed"/>
    <n v="3"/>
    <s v="Weekday"/>
    <s v="Jul"/>
  </r>
  <r>
    <d v="2024-03-20T00:00:00"/>
    <x v="37"/>
    <x v="4"/>
    <d v="1966-09-23T00:00:00"/>
    <x v="0"/>
    <n v="66"/>
    <s v="Pro08"/>
    <x v="4"/>
    <x v="0"/>
    <n v="58"/>
    <x v="1"/>
    <x v="8"/>
    <n v="5"/>
    <n v="7"/>
    <n v="462"/>
    <n v="330"/>
    <n v="132"/>
    <x v="1"/>
    <s v="Wed"/>
    <n v="3"/>
    <s v="Weekday"/>
    <s v="Mar"/>
  </r>
  <r>
    <d v="2024-03-10T00:00:00"/>
    <x v="38"/>
    <x v="6"/>
    <d v="1986-01-28T00:00:00"/>
    <x v="0"/>
    <n v="500"/>
    <s v="Pro10"/>
    <x v="7"/>
    <x v="2"/>
    <n v="38"/>
    <x v="4"/>
    <x v="6"/>
    <n v="18"/>
    <n v="36"/>
    <n v="18000"/>
    <n v="9000"/>
    <n v="9000"/>
    <x v="0"/>
    <s v="Sun"/>
    <n v="0"/>
    <s v="Weekend"/>
    <s v="Mar"/>
  </r>
  <r>
    <d v="2024-04-06T00:00:00"/>
    <x v="39"/>
    <x v="7"/>
    <d v="1955-04-28T00:00:00"/>
    <x v="2"/>
    <n v="373"/>
    <s v="Pro09"/>
    <x v="4"/>
    <x v="2"/>
    <n v="69"/>
    <x v="0"/>
    <x v="2"/>
    <n v="10"/>
    <n v="45"/>
    <n v="16785"/>
    <n v="3730"/>
    <n v="13055"/>
    <x v="0"/>
    <s v="Sat"/>
    <n v="6"/>
    <s v="Weekend"/>
    <s v="Apr"/>
  </r>
  <r>
    <d v="2024-05-04T00:00:00"/>
    <x v="40"/>
    <x v="5"/>
    <d v="2002-12-05T00:00:00"/>
    <x v="2"/>
    <n v="397"/>
    <s v="Pro02"/>
    <x v="2"/>
    <x v="0"/>
    <n v="21"/>
    <x v="2"/>
    <x v="3"/>
    <n v="18"/>
    <n v="22"/>
    <n v="8734"/>
    <n v="7146"/>
    <n v="1588"/>
    <x v="0"/>
    <s v="Sat"/>
    <n v="6"/>
    <s v="Weekend"/>
    <s v="May"/>
  </r>
  <r>
    <d v="2024-04-15T00:00:00"/>
    <x v="41"/>
    <x v="7"/>
    <d v="1969-07-12T00:00:00"/>
    <x v="1"/>
    <n v="478"/>
    <s v="Pro02"/>
    <x v="2"/>
    <x v="2"/>
    <n v="55"/>
    <x v="1"/>
    <x v="3"/>
    <n v="18"/>
    <n v="22"/>
    <n v="10516"/>
    <n v="8604"/>
    <n v="1912"/>
    <x v="0"/>
    <s v="Mon"/>
    <n v="1"/>
    <s v="Weekday"/>
    <s v="Apr"/>
  </r>
  <r>
    <d v="2024-02-20T00:00:00"/>
    <x v="42"/>
    <x v="1"/>
    <d v="1961-10-03T00:00:00"/>
    <x v="1"/>
    <n v="428"/>
    <s v="Pro08"/>
    <x v="6"/>
    <x v="0"/>
    <n v="62"/>
    <x v="0"/>
    <x v="8"/>
    <n v="5"/>
    <n v="7"/>
    <n v="2996"/>
    <n v="2140"/>
    <n v="856"/>
    <x v="1"/>
    <s v="Tue"/>
    <n v="2"/>
    <s v="Weekday"/>
    <s v="Feb"/>
  </r>
  <r>
    <d v="2024-07-28T00:00:00"/>
    <x v="43"/>
    <x v="9"/>
    <d v="1972-12-26T00:00:00"/>
    <x v="2"/>
    <n v="60"/>
    <s v="Pro10"/>
    <x v="1"/>
    <x v="2"/>
    <n v="52"/>
    <x v="1"/>
    <x v="6"/>
    <n v="18"/>
    <n v="36"/>
    <n v="2160"/>
    <n v="1080"/>
    <n v="1080"/>
    <x v="0"/>
    <s v="Sun"/>
    <n v="0"/>
    <s v="Weekend"/>
    <s v="Jul"/>
  </r>
  <r>
    <d v="2024-07-26T00:00:00"/>
    <x v="44"/>
    <x v="6"/>
    <d v="1969-08-10T00:00:00"/>
    <x v="1"/>
    <n v="400"/>
    <s v="Pro08"/>
    <x v="3"/>
    <x v="1"/>
    <n v="55"/>
    <x v="1"/>
    <x v="8"/>
    <n v="5"/>
    <n v="7"/>
    <n v="2800"/>
    <n v="2000"/>
    <n v="800"/>
    <x v="1"/>
    <s v="Fri"/>
    <n v="5"/>
    <s v="Weekday"/>
    <s v="Jul"/>
  </r>
  <r>
    <d v="2024-07-30T00:00:00"/>
    <x v="45"/>
    <x v="1"/>
    <d v="1965-08-28T00:00:00"/>
    <x v="3"/>
    <n v="395"/>
    <s v="Pro02"/>
    <x v="7"/>
    <x v="2"/>
    <n v="59"/>
    <x v="1"/>
    <x v="3"/>
    <n v="18"/>
    <n v="22"/>
    <n v="8690"/>
    <n v="7110"/>
    <n v="1580"/>
    <x v="0"/>
    <s v="Tue"/>
    <n v="2"/>
    <s v="Weekday"/>
    <s v="Jul"/>
  </r>
  <r>
    <d v="2024-06-04T00:00:00"/>
    <x v="46"/>
    <x v="3"/>
    <d v="1949-07-11T00:00:00"/>
    <x v="2"/>
    <n v="500"/>
    <s v="Pro02"/>
    <x v="4"/>
    <x v="0"/>
    <n v="75"/>
    <x v="3"/>
    <x v="3"/>
    <n v="18"/>
    <n v="22"/>
    <n v="11000"/>
    <n v="9000"/>
    <n v="2000"/>
    <x v="0"/>
    <s v="Tue"/>
    <n v="2"/>
    <s v="Weekday"/>
    <s v="Jun"/>
  </r>
  <r>
    <d v="2024-01-15T00:00:00"/>
    <x v="47"/>
    <x v="2"/>
    <d v="1960-08-11T00:00:00"/>
    <x v="3"/>
    <n v="70"/>
    <s v="Pro08"/>
    <x v="7"/>
    <x v="2"/>
    <n v="63"/>
    <x v="0"/>
    <x v="8"/>
    <n v="5"/>
    <n v="7"/>
    <n v="490"/>
    <n v="350"/>
    <n v="140"/>
    <x v="1"/>
    <s v="Mon"/>
    <n v="1"/>
    <s v="Weekday"/>
    <s v="Jan"/>
  </r>
  <r>
    <d v="2024-01-26T00:00:00"/>
    <x v="48"/>
    <x v="8"/>
    <d v="1992-10-19T00:00:00"/>
    <x v="1"/>
    <n v="271"/>
    <s v="Pro08"/>
    <x v="4"/>
    <x v="0"/>
    <n v="31"/>
    <x v="4"/>
    <x v="8"/>
    <n v="5"/>
    <n v="7"/>
    <n v="1897"/>
    <n v="1355"/>
    <n v="542"/>
    <x v="1"/>
    <s v="Fri"/>
    <n v="5"/>
    <s v="Weekday"/>
    <s v="Jan"/>
  </r>
  <r>
    <d v="2024-04-28T00:00:00"/>
    <x v="49"/>
    <x v="4"/>
    <d v="2001-09-16T00:00:00"/>
    <x v="2"/>
    <n v="372"/>
    <s v="Pro09"/>
    <x v="4"/>
    <x v="2"/>
    <n v="23"/>
    <x v="2"/>
    <x v="2"/>
    <n v="10"/>
    <n v="45"/>
    <n v="16740"/>
    <n v="3720"/>
    <n v="13020"/>
    <x v="0"/>
    <s v="Sun"/>
    <n v="0"/>
    <s v="Weekend"/>
    <s v="Apr"/>
  </r>
  <r>
    <d v="2024-07-09T00:00:00"/>
    <x v="50"/>
    <x v="7"/>
    <d v="1958-09-22T00:00:00"/>
    <x v="2"/>
    <n v="46"/>
    <s v="Pro02"/>
    <x v="3"/>
    <x v="0"/>
    <n v="66"/>
    <x v="0"/>
    <x v="3"/>
    <n v="18"/>
    <n v="22"/>
    <n v="1012"/>
    <n v="828"/>
    <n v="184"/>
    <x v="0"/>
    <s v="Tue"/>
    <n v="2"/>
    <s v="Weekday"/>
    <s v="Jul"/>
  </r>
  <r>
    <d v="2024-01-24T00:00:00"/>
    <x v="51"/>
    <x v="8"/>
    <d v="1999-01-30T00:00:00"/>
    <x v="3"/>
    <n v="150"/>
    <s v="Pro03"/>
    <x v="7"/>
    <x v="2"/>
    <n v="25"/>
    <x v="2"/>
    <x v="9"/>
    <n v="3"/>
    <n v="5"/>
    <n v="750"/>
    <n v="450"/>
    <n v="300"/>
    <x v="1"/>
    <s v="Wed"/>
    <n v="3"/>
    <s v="Weekday"/>
    <s v="Jan"/>
  </r>
  <r>
    <d v="2024-04-19T00:00:00"/>
    <x v="52"/>
    <x v="0"/>
    <d v="2003-04-10T00:00:00"/>
    <x v="3"/>
    <n v="242"/>
    <s v="Pro08"/>
    <x v="4"/>
    <x v="0"/>
    <n v="21"/>
    <x v="2"/>
    <x v="8"/>
    <n v="5"/>
    <n v="7"/>
    <n v="1694"/>
    <n v="1210"/>
    <n v="484"/>
    <x v="1"/>
    <s v="Fri"/>
    <n v="5"/>
    <s v="Weekday"/>
    <s v="Apr"/>
  </r>
  <r>
    <d v="2024-05-26T00:00:00"/>
    <x v="53"/>
    <x v="0"/>
    <d v="2000-10-22T00:00:00"/>
    <x v="0"/>
    <n v="437"/>
    <s v="Pro07"/>
    <x v="7"/>
    <x v="2"/>
    <n v="24"/>
    <x v="2"/>
    <x v="7"/>
    <n v="19"/>
    <n v="23"/>
    <n v="10051"/>
    <n v="8303"/>
    <n v="1748"/>
    <x v="0"/>
    <s v="Sun"/>
    <n v="0"/>
    <s v="Weekend"/>
    <s v="May"/>
  </r>
  <r>
    <d v="2024-05-15T00:00:00"/>
    <x v="54"/>
    <x v="9"/>
    <d v="1989-05-11T00:00:00"/>
    <x v="2"/>
    <n v="35"/>
    <s v="Pro09"/>
    <x v="4"/>
    <x v="0"/>
    <n v="35"/>
    <x v="4"/>
    <x v="2"/>
    <n v="10"/>
    <n v="45"/>
    <n v="1575"/>
    <n v="350"/>
    <n v="1225"/>
    <x v="0"/>
    <s v="Wed"/>
    <n v="3"/>
    <s v="Weekday"/>
    <s v="May"/>
  </r>
  <r>
    <d v="2024-02-06T00:00:00"/>
    <x v="55"/>
    <x v="2"/>
    <d v="1979-05-17T00:00:00"/>
    <x v="1"/>
    <n v="364"/>
    <s v="Pro03"/>
    <x v="2"/>
    <x v="2"/>
    <n v="45"/>
    <x v="1"/>
    <x v="9"/>
    <n v="3"/>
    <n v="5"/>
    <n v="1820"/>
    <n v="1092"/>
    <n v="728"/>
    <x v="1"/>
    <s v="Tue"/>
    <n v="2"/>
    <s v="Weekday"/>
    <s v="Feb"/>
  </r>
  <r>
    <d v="2024-07-03T00:00:00"/>
    <x v="56"/>
    <x v="7"/>
    <d v="1975-05-04T00:00:00"/>
    <x v="2"/>
    <n v="47"/>
    <s v="Pro09"/>
    <x v="2"/>
    <x v="0"/>
    <n v="49"/>
    <x v="1"/>
    <x v="2"/>
    <n v="10"/>
    <n v="45"/>
    <n v="2115"/>
    <n v="470"/>
    <n v="1645"/>
    <x v="0"/>
    <s v="Wed"/>
    <n v="3"/>
    <s v="Weekday"/>
    <s v="Jul"/>
  </r>
  <r>
    <d v="2024-06-04T00:00:00"/>
    <x v="57"/>
    <x v="7"/>
    <d v="1968-04-09T00:00:00"/>
    <x v="0"/>
    <n v="56"/>
    <s v="Pro04"/>
    <x v="6"/>
    <x v="2"/>
    <n v="56"/>
    <x v="1"/>
    <x v="0"/>
    <n v="10"/>
    <n v="14"/>
    <n v="784"/>
    <n v="560"/>
    <n v="224"/>
    <x v="0"/>
    <s v="Tue"/>
    <n v="2"/>
    <s v="Weekday"/>
    <s v="Jun"/>
  </r>
  <r>
    <d v="2024-02-01T00:00:00"/>
    <x v="58"/>
    <x v="2"/>
    <d v="2005-06-11T00:00:00"/>
    <x v="0"/>
    <n v="116"/>
    <s v="Pro07"/>
    <x v="1"/>
    <x v="0"/>
    <n v="19"/>
    <x v="2"/>
    <x v="7"/>
    <n v="19"/>
    <n v="23"/>
    <n v="2668"/>
    <n v="2204"/>
    <n v="464"/>
    <x v="0"/>
    <s v="Thu"/>
    <n v="4"/>
    <s v="Weekday"/>
    <s v="Feb"/>
  </r>
  <r>
    <d v="2024-04-06T00:00:00"/>
    <x v="59"/>
    <x v="9"/>
    <d v="1957-12-29T00:00:00"/>
    <x v="1"/>
    <n v="143"/>
    <s v="Pro05"/>
    <x v="3"/>
    <x v="2"/>
    <n v="66"/>
    <x v="0"/>
    <x v="4"/>
    <n v="14"/>
    <n v="28"/>
    <n v="4004"/>
    <n v="2002"/>
    <n v="2002"/>
    <x v="0"/>
    <s v="Sat"/>
    <n v="6"/>
    <s v="Weekend"/>
    <s v="Apr"/>
  </r>
  <r>
    <d v="2024-04-18T00:00:00"/>
    <x v="60"/>
    <x v="4"/>
    <d v="1955-03-10T00:00:00"/>
    <x v="0"/>
    <n v="216"/>
    <s v="Pro05"/>
    <x v="7"/>
    <x v="0"/>
    <n v="69"/>
    <x v="0"/>
    <x v="4"/>
    <n v="14"/>
    <n v="28"/>
    <n v="6048"/>
    <n v="3024"/>
    <n v="3024"/>
    <x v="0"/>
    <s v="Thu"/>
    <n v="4"/>
    <s v="Weekday"/>
    <s v="Apr"/>
  </r>
  <r>
    <d v="2024-04-23T00:00:00"/>
    <x v="61"/>
    <x v="6"/>
    <d v="1963-02-18T00:00:00"/>
    <x v="1"/>
    <n v="391"/>
    <s v="Pro03"/>
    <x v="4"/>
    <x v="2"/>
    <n v="61"/>
    <x v="0"/>
    <x v="9"/>
    <n v="3"/>
    <n v="5"/>
    <n v="1955"/>
    <n v="1173"/>
    <n v="782"/>
    <x v="1"/>
    <s v="Tue"/>
    <n v="2"/>
    <s v="Weekday"/>
    <s v="Apr"/>
  </r>
  <r>
    <d v="2024-01-17T00:00:00"/>
    <x v="62"/>
    <x v="5"/>
    <d v="1973-07-11T00:00:00"/>
    <x v="2"/>
    <n v="36"/>
    <s v="Pro05"/>
    <x v="7"/>
    <x v="0"/>
    <n v="51"/>
    <x v="1"/>
    <x v="4"/>
    <n v="14"/>
    <n v="28"/>
    <n v="1008"/>
    <n v="504"/>
    <n v="504"/>
    <x v="0"/>
    <s v="Wed"/>
    <n v="3"/>
    <s v="Weekday"/>
    <s v="Jan"/>
  </r>
  <r>
    <d v="2024-06-28T00:00:00"/>
    <x v="63"/>
    <x v="9"/>
    <d v="1949-04-08T00:00:00"/>
    <x v="2"/>
    <n v="161"/>
    <s v="Pro09"/>
    <x v="4"/>
    <x v="0"/>
    <n v="75"/>
    <x v="3"/>
    <x v="2"/>
    <n v="10"/>
    <n v="45"/>
    <n v="7245"/>
    <n v="1610"/>
    <n v="5635"/>
    <x v="0"/>
    <s v="Fri"/>
    <n v="5"/>
    <s v="Weekday"/>
    <s v="Jun"/>
  </r>
  <r>
    <d v="2024-01-28T00:00:00"/>
    <x v="64"/>
    <x v="6"/>
    <d v="1996-12-13T00:00:00"/>
    <x v="2"/>
    <n v="481"/>
    <s v="Pro05"/>
    <x v="4"/>
    <x v="0"/>
    <n v="27"/>
    <x v="2"/>
    <x v="4"/>
    <n v="14"/>
    <n v="28"/>
    <n v="13468"/>
    <n v="6734"/>
    <n v="6734"/>
    <x v="0"/>
    <s v="Sun"/>
    <n v="0"/>
    <s v="Weekend"/>
    <s v="Jan"/>
  </r>
  <r>
    <d v="2024-03-24T00:00:00"/>
    <x v="65"/>
    <x v="4"/>
    <d v="1949-11-14T00:00:00"/>
    <x v="2"/>
    <n v="495"/>
    <s v="Pro09"/>
    <x v="3"/>
    <x v="0"/>
    <n v="74"/>
    <x v="0"/>
    <x v="2"/>
    <n v="10"/>
    <n v="45"/>
    <n v="22275"/>
    <n v="4950"/>
    <n v="17325"/>
    <x v="0"/>
    <s v="Sun"/>
    <n v="0"/>
    <s v="Weekend"/>
    <s v="Mar"/>
  </r>
  <r>
    <d v="2024-02-11T00:00:00"/>
    <x v="66"/>
    <x v="4"/>
    <d v="1988-11-18T00:00:00"/>
    <x v="0"/>
    <n v="81"/>
    <s v="Pro01"/>
    <x v="7"/>
    <x v="0"/>
    <n v="35"/>
    <x v="4"/>
    <x v="1"/>
    <n v="10"/>
    <n v="11"/>
    <n v="891"/>
    <n v="810"/>
    <n v="81"/>
    <x v="0"/>
    <s v="Sun"/>
    <n v="0"/>
    <s v="Weekend"/>
    <s v="Feb"/>
  </r>
  <r>
    <d v="2024-04-01T00:00:00"/>
    <x v="67"/>
    <x v="7"/>
    <d v="1992-11-09T00:00:00"/>
    <x v="2"/>
    <n v="116"/>
    <s v="Pro01"/>
    <x v="4"/>
    <x v="0"/>
    <n v="31"/>
    <x v="4"/>
    <x v="1"/>
    <n v="10"/>
    <n v="11"/>
    <n v="1276"/>
    <n v="1160"/>
    <n v="116"/>
    <x v="0"/>
    <s v="Mon"/>
    <n v="1"/>
    <s v="Weekday"/>
    <s v="Apr"/>
  </r>
  <r>
    <d v="2024-01-09T00:00:00"/>
    <x v="68"/>
    <x v="3"/>
    <d v="1956-08-02T00:00:00"/>
    <x v="3"/>
    <n v="94"/>
    <s v="Pro02"/>
    <x v="7"/>
    <x v="0"/>
    <n v="67"/>
    <x v="0"/>
    <x v="3"/>
    <n v="18"/>
    <n v="22"/>
    <n v="2068"/>
    <n v="1692"/>
    <n v="376"/>
    <x v="0"/>
    <s v="Tue"/>
    <n v="2"/>
    <s v="Weekday"/>
    <s v="Jan"/>
  </r>
  <r>
    <d v="2024-05-14T00:00:00"/>
    <x v="69"/>
    <x v="4"/>
    <d v="1983-04-18T00:00:00"/>
    <x v="0"/>
    <n v="401"/>
    <s v="Pro07"/>
    <x v="4"/>
    <x v="0"/>
    <n v="41"/>
    <x v="4"/>
    <x v="7"/>
    <n v="19"/>
    <n v="23"/>
    <n v="9223"/>
    <n v="7619"/>
    <n v="1604"/>
    <x v="0"/>
    <s v="Tue"/>
    <n v="2"/>
    <s v="Weekday"/>
    <s v="May"/>
  </r>
  <r>
    <d v="2024-04-10T00:00:00"/>
    <x v="70"/>
    <x v="7"/>
    <d v="1945-04-18T00:00:00"/>
    <x v="2"/>
    <n v="308"/>
    <s v="Pro09"/>
    <x v="2"/>
    <x v="0"/>
    <n v="79"/>
    <x v="3"/>
    <x v="2"/>
    <n v="10"/>
    <n v="45"/>
    <n v="13860"/>
    <n v="3080"/>
    <n v="10780"/>
    <x v="0"/>
    <s v="Wed"/>
    <n v="3"/>
    <s v="Weekday"/>
    <s v="Apr"/>
  </r>
  <r>
    <d v="2024-04-06T00:00:00"/>
    <x v="71"/>
    <x v="4"/>
    <d v="1973-01-18T00:00:00"/>
    <x v="3"/>
    <n v="405"/>
    <s v="Pro02"/>
    <x v="2"/>
    <x v="0"/>
    <n v="51"/>
    <x v="1"/>
    <x v="3"/>
    <n v="18"/>
    <n v="22"/>
    <n v="8910"/>
    <n v="7290"/>
    <n v="1620"/>
    <x v="0"/>
    <s v="Sat"/>
    <n v="6"/>
    <s v="Weekend"/>
    <s v="Apr"/>
  </r>
  <r>
    <d v="2024-01-27T00:00:00"/>
    <x v="72"/>
    <x v="0"/>
    <d v="1958-02-10T00:00:00"/>
    <x v="2"/>
    <n v="221"/>
    <s v="Pro10"/>
    <x v="6"/>
    <x v="0"/>
    <n v="66"/>
    <x v="0"/>
    <x v="6"/>
    <n v="18"/>
    <n v="36"/>
    <n v="7956"/>
    <n v="3978"/>
    <n v="3978"/>
    <x v="0"/>
    <s v="Sat"/>
    <n v="6"/>
    <s v="Weekend"/>
    <s v="Jan"/>
  </r>
  <r>
    <d v="2024-04-09T00:00:00"/>
    <x v="73"/>
    <x v="1"/>
    <d v="1947-04-28T00:00:00"/>
    <x v="0"/>
    <n v="326"/>
    <s v="Pro01"/>
    <x v="1"/>
    <x v="0"/>
    <n v="77"/>
    <x v="3"/>
    <x v="1"/>
    <n v="10"/>
    <n v="11"/>
    <n v="3586"/>
    <n v="3260"/>
    <n v="326"/>
    <x v="0"/>
    <s v="Tue"/>
    <n v="2"/>
    <s v="Weekday"/>
    <s v="Apr"/>
  </r>
  <r>
    <d v="2024-01-18T00:00:00"/>
    <x v="74"/>
    <x v="1"/>
    <d v="1974-12-03T00:00:00"/>
    <x v="0"/>
    <n v="472"/>
    <s v="Pro07"/>
    <x v="3"/>
    <x v="0"/>
    <n v="49"/>
    <x v="1"/>
    <x v="7"/>
    <n v="19"/>
    <n v="23"/>
    <n v="10856"/>
    <n v="8968"/>
    <n v="1888"/>
    <x v="0"/>
    <s v="Thu"/>
    <n v="4"/>
    <s v="Weekday"/>
    <s v="Jan"/>
  </r>
  <r>
    <d v="2024-01-31T00:00:00"/>
    <x v="75"/>
    <x v="8"/>
    <d v="1961-05-11T00:00:00"/>
    <x v="3"/>
    <n v="216"/>
    <s v="Pro09"/>
    <x v="7"/>
    <x v="0"/>
    <n v="63"/>
    <x v="0"/>
    <x v="2"/>
    <n v="10"/>
    <n v="45"/>
    <n v="9720"/>
    <n v="2160"/>
    <n v="7560"/>
    <x v="0"/>
    <s v="Wed"/>
    <n v="3"/>
    <s v="Weekday"/>
    <s v="Jan"/>
  </r>
  <r>
    <d v="2024-05-26T00:00:00"/>
    <x v="76"/>
    <x v="2"/>
    <d v="1986-03-05T00:00:00"/>
    <x v="0"/>
    <n v="178"/>
    <s v="Pro06"/>
    <x v="4"/>
    <x v="0"/>
    <n v="38"/>
    <x v="4"/>
    <x v="5"/>
    <n v="7"/>
    <n v="9"/>
    <n v="1602"/>
    <n v="1246"/>
    <n v="356"/>
    <x v="1"/>
    <s v="Sun"/>
    <n v="0"/>
    <s v="Weekend"/>
    <s v="May"/>
  </r>
  <r>
    <d v="2024-05-06T00:00:00"/>
    <x v="77"/>
    <x v="4"/>
    <d v="1984-07-21T00:00:00"/>
    <x v="0"/>
    <n v="72"/>
    <s v="Pro05"/>
    <x v="7"/>
    <x v="0"/>
    <n v="40"/>
    <x v="4"/>
    <x v="4"/>
    <n v="14"/>
    <n v="28"/>
    <n v="2016"/>
    <n v="1008"/>
    <n v="1008"/>
    <x v="0"/>
    <s v="Mon"/>
    <n v="1"/>
    <s v="Weekday"/>
    <s v="May"/>
  </r>
  <r>
    <d v="2024-07-29T00:00:00"/>
    <x v="78"/>
    <x v="1"/>
    <d v="1987-11-24T00:00:00"/>
    <x v="0"/>
    <n v="486"/>
    <s v="Pro10"/>
    <x v="4"/>
    <x v="0"/>
    <n v="37"/>
    <x v="4"/>
    <x v="6"/>
    <n v="18"/>
    <n v="36"/>
    <n v="17496"/>
    <n v="8748"/>
    <n v="8748"/>
    <x v="0"/>
    <s v="Mon"/>
    <n v="1"/>
    <s v="Weekday"/>
    <s v="Jul"/>
  </r>
  <r>
    <d v="2024-02-07T00:00:00"/>
    <x v="79"/>
    <x v="6"/>
    <d v="1994-06-05T00:00:00"/>
    <x v="0"/>
    <n v="292"/>
    <s v="Pro10"/>
    <x v="4"/>
    <x v="0"/>
    <n v="30"/>
    <x v="4"/>
    <x v="6"/>
    <n v="18"/>
    <n v="36"/>
    <n v="10512"/>
    <n v="5256"/>
    <n v="5256"/>
    <x v="0"/>
    <s v="Wed"/>
    <n v="3"/>
    <s v="Weekday"/>
    <s v="Feb"/>
  </r>
  <r>
    <d v="2024-06-30T00:00:00"/>
    <x v="80"/>
    <x v="5"/>
    <d v="1991-06-23T00:00:00"/>
    <x v="3"/>
    <n v="313"/>
    <s v="Pro08"/>
    <x v="3"/>
    <x v="0"/>
    <n v="33"/>
    <x v="4"/>
    <x v="8"/>
    <n v="5"/>
    <n v="7"/>
    <n v="2191"/>
    <n v="1565"/>
    <n v="626"/>
    <x v="1"/>
    <s v="Sun"/>
    <n v="0"/>
    <s v="Weekend"/>
    <s v="Jun"/>
  </r>
  <r>
    <d v="2024-01-05T00:00:00"/>
    <x v="81"/>
    <x v="9"/>
    <d v="1985-09-19T00:00:00"/>
    <x v="2"/>
    <n v="224"/>
    <s v="Pro04"/>
    <x v="7"/>
    <x v="0"/>
    <n v="38"/>
    <x v="4"/>
    <x v="0"/>
    <n v="10"/>
    <n v="14"/>
    <n v="3136"/>
    <n v="2240"/>
    <n v="896"/>
    <x v="0"/>
    <s v="Fri"/>
    <n v="5"/>
    <s v="Weekday"/>
    <s v="Jan"/>
  </r>
  <r>
    <d v="2024-01-31T00:00:00"/>
    <x v="82"/>
    <x v="9"/>
    <d v="2004-10-31T00:00:00"/>
    <x v="3"/>
    <n v="340"/>
    <s v="Pro09"/>
    <x v="4"/>
    <x v="0"/>
    <n v="19"/>
    <x v="2"/>
    <x v="2"/>
    <n v="10"/>
    <n v="45"/>
    <n v="15300"/>
    <n v="3400"/>
    <n v="11900"/>
    <x v="0"/>
    <s v="Wed"/>
    <n v="3"/>
    <s v="Weekday"/>
    <s v="Jan"/>
  </r>
  <r>
    <d v="2024-06-10T00:00:00"/>
    <x v="83"/>
    <x v="8"/>
    <d v="1993-10-11T00:00:00"/>
    <x v="2"/>
    <n v="283"/>
    <s v="Pro04"/>
    <x v="7"/>
    <x v="0"/>
    <n v="31"/>
    <x v="4"/>
    <x v="0"/>
    <n v="10"/>
    <n v="14"/>
    <n v="3962"/>
    <n v="2830"/>
    <n v="1132"/>
    <x v="0"/>
    <s v="Mon"/>
    <n v="1"/>
    <s v="Weekday"/>
    <s v="Jun"/>
  </r>
  <r>
    <d v="2024-01-30T00:00:00"/>
    <x v="84"/>
    <x v="7"/>
    <d v="1972-08-19T00:00:00"/>
    <x v="3"/>
    <n v="59"/>
    <s v="Pro05"/>
    <x v="4"/>
    <x v="0"/>
    <n v="51"/>
    <x v="1"/>
    <x v="4"/>
    <n v="14"/>
    <n v="28"/>
    <n v="1652"/>
    <n v="826"/>
    <n v="826"/>
    <x v="0"/>
    <s v="Tue"/>
    <n v="2"/>
    <s v="Weekday"/>
    <s v="Jan"/>
  </r>
  <r>
    <d v="2024-01-30T00:00:00"/>
    <x v="85"/>
    <x v="4"/>
    <d v="1974-09-27T00:00:00"/>
    <x v="3"/>
    <n v="258"/>
    <s v="Pro08"/>
    <x v="2"/>
    <x v="0"/>
    <n v="49"/>
    <x v="1"/>
    <x v="8"/>
    <n v="5"/>
    <n v="7"/>
    <n v="1806"/>
    <n v="1290"/>
    <n v="516"/>
    <x v="1"/>
    <s v="Tue"/>
    <n v="2"/>
    <s v="Weekday"/>
    <s v="Jan"/>
  </r>
  <r>
    <d v="2024-03-17T00:00:00"/>
    <x v="86"/>
    <x v="8"/>
    <d v="1990-04-25T00:00:00"/>
    <x v="2"/>
    <n v="473"/>
    <s v="Pro07"/>
    <x v="2"/>
    <x v="0"/>
    <n v="34"/>
    <x v="4"/>
    <x v="7"/>
    <n v="19"/>
    <n v="23"/>
    <n v="10879"/>
    <n v="8987"/>
    <n v="1892"/>
    <x v="0"/>
    <s v="Sun"/>
    <n v="0"/>
    <s v="Weekend"/>
    <s v="Mar"/>
  </r>
  <r>
    <d v="2024-06-03T00:00:00"/>
    <x v="87"/>
    <x v="5"/>
    <d v="1968-04-21T00:00:00"/>
    <x v="1"/>
    <n v="332"/>
    <s v="Pro03"/>
    <x v="6"/>
    <x v="0"/>
    <n v="56"/>
    <x v="1"/>
    <x v="9"/>
    <n v="3"/>
    <n v="5"/>
    <n v="1660"/>
    <n v="996"/>
    <n v="664"/>
    <x v="1"/>
    <s v="Mon"/>
    <n v="1"/>
    <s v="Weekday"/>
    <s v="Jun"/>
  </r>
  <r>
    <d v="2024-01-26T00:00:00"/>
    <x v="88"/>
    <x v="5"/>
    <d v="1989-07-01T00:00:00"/>
    <x v="0"/>
    <n v="274"/>
    <s v="Pro02"/>
    <x v="1"/>
    <x v="1"/>
    <n v="35"/>
    <x v="4"/>
    <x v="3"/>
    <n v="18"/>
    <n v="22"/>
    <n v="6028"/>
    <n v="4932"/>
    <n v="1096"/>
    <x v="0"/>
    <s v="Fri"/>
    <n v="5"/>
    <s v="Weekday"/>
    <s v="Jan"/>
  </r>
  <r>
    <d v="2024-06-17T00:00:00"/>
    <x v="89"/>
    <x v="1"/>
    <d v="2003-10-29T00:00:00"/>
    <x v="1"/>
    <n v="113"/>
    <s v="Pro02"/>
    <x v="3"/>
    <x v="0"/>
    <n v="21"/>
    <x v="2"/>
    <x v="3"/>
    <n v="18"/>
    <n v="22"/>
    <n v="2486"/>
    <n v="2034"/>
    <n v="452"/>
    <x v="0"/>
    <s v="Mon"/>
    <n v="1"/>
    <s v="Weekday"/>
    <s v="Jun"/>
  </r>
  <r>
    <d v="2024-05-27T00:00:00"/>
    <x v="90"/>
    <x v="1"/>
    <d v="1943-09-18T00:00:00"/>
    <x v="1"/>
    <n v="464"/>
    <s v="Pro10"/>
    <x v="7"/>
    <x v="0"/>
    <n v="81"/>
    <x v="3"/>
    <x v="6"/>
    <n v="18"/>
    <n v="36"/>
    <n v="16704"/>
    <n v="8352"/>
    <n v="8352"/>
    <x v="0"/>
    <s v="Mon"/>
    <n v="1"/>
    <s v="Weekday"/>
    <s v="May"/>
  </r>
  <r>
    <d v="2024-07-02T00:00:00"/>
    <x v="91"/>
    <x v="3"/>
    <d v="1991-04-18T00:00:00"/>
    <x v="3"/>
    <n v="309"/>
    <s v="Pro09"/>
    <x v="4"/>
    <x v="0"/>
    <n v="33"/>
    <x v="4"/>
    <x v="2"/>
    <n v="10"/>
    <n v="45"/>
    <n v="13905"/>
    <n v="3090"/>
    <n v="10815"/>
    <x v="0"/>
    <s v="Tue"/>
    <n v="2"/>
    <s v="Weekday"/>
    <s v="Jul"/>
  </r>
  <r>
    <d v="2024-05-09T00:00:00"/>
    <x v="92"/>
    <x v="7"/>
    <d v="1958-11-20T00:00:00"/>
    <x v="1"/>
    <n v="180"/>
    <s v="Pro09"/>
    <x v="7"/>
    <x v="0"/>
    <n v="66"/>
    <x v="0"/>
    <x v="2"/>
    <n v="10"/>
    <n v="45"/>
    <n v="8100"/>
    <n v="1800"/>
    <n v="6300"/>
    <x v="0"/>
    <s v="Thu"/>
    <n v="4"/>
    <s v="Weekday"/>
    <s v="May"/>
  </r>
  <r>
    <d v="2024-01-12T00:00:00"/>
    <x v="93"/>
    <x v="2"/>
    <d v="1965-01-26T00:00:00"/>
    <x v="1"/>
    <n v="71"/>
    <s v="Pro02"/>
    <x v="4"/>
    <x v="0"/>
    <n v="59"/>
    <x v="1"/>
    <x v="3"/>
    <n v="18"/>
    <n v="22"/>
    <n v="1562"/>
    <n v="1278"/>
    <n v="284"/>
    <x v="0"/>
    <s v="Fri"/>
    <n v="5"/>
    <s v="Weekday"/>
    <s v="Jan"/>
  </r>
  <r>
    <d v="2024-02-02T00:00:00"/>
    <x v="94"/>
    <x v="1"/>
    <d v="1996-08-14T00:00:00"/>
    <x v="0"/>
    <n v="92"/>
    <s v="Pro04"/>
    <x v="4"/>
    <x v="0"/>
    <n v="27"/>
    <x v="2"/>
    <x v="0"/>
    <n v="10"/>
    <n v="14"/>
    <n v="1288"/>
    <n v="920"/>
    <n v="368"/>
    <x v="0"/>
    <s v="Fri"/>
    <n v="5"/>
    <s v="Weekday"/>
    <s v="Feb"/>
  </r>
  <r>
    <d v="2024-06-19T00:00:00"/>
    <x v="95"/>
    <x v="5"/>
    <d v="1969-08-24T00:00:00"/>
    <x v="2"/>
    <n v="170"/>
    <s v="Pro02"/>
    <x v="3"/>
    <x v="2"/>
    <n v="55"/>
    <x v="1"/>
    <x v="3"/>
    <n v="18"/>
    <n v="22"/>
    <n v="3740"/>
    <n v="3060"/>
    <n v="680"/>
    <x v="0"/>
    <s v="Wed"/>
    <n v="3"/>
    <s v="Weekday"/>
    <s v="Jun"/>
  </r>
  <r>
    <d v="2024-05-15T00:00:00"/>
    <x v="96"/>
    <x v="3"/>
    <d v="1997-11-28T00:00:00"/>
    <x v="2"/>
    <n v="139"/>
    <s v="Pro03"/>
    <x v="7"/>
    <x v="0"/>
    <n v="26"/>
    <x v="2"/>
    <x v="9"/>
    <n v="3"/>
    <n v="5"/>
    <n v="695"/>
    <n v="417"/>
    <n v="278"/>
    <x v="1"/>
    <s v="Wed"/>
    <n v="3"/>
    <s v="Weekday"/>
    <s v="May"/>
  </r>
  <r>
    <d v="2024-03-10T00:00:00"/>
    <x v="97"/>
    <x v="3"/>
    <d v="1995-12-30T00:00:00"/>
    <x v="1"/>
    <n v="150"/>
    <s v="Pro09"/>
    <x v="4"/>
    <x v="2"/>
    <n v="28"/>
    <x v="2"/>
    <x v="2"/>
    <n v="10"/>
    <n v="45"/>
    <n v="6750"/>
    <n v="1500"/>
    <n v="5250"/>
    <x v="0"/>
    <s v="Sun"/>
    <n v="0"/>
    <s v="Weekend"/>
    <s v="Mar"/>
  </r>
  <r>
    <d v="2024-05-05T00:00:00"/>
    <x v="98"/>
    <x v="8"/>
    <d v="1957-09-23T00:00:00"/>
    <x v="3"/>
    <n v="443"/>
    <s v="Pro07"/>
    <x v="7"/>
    <x v="0"/>
    <n v="67"/>
    <x v="0"/>
    <x v="7"/>
    <n v="19"/>
    <n v="23"/>
    <n v="10189"/>
    <n v="8417"/>
    <n v="1772"/>
    <x v="0"/>
    <s v="Sun"/>
    <n v="0"/>
    <s v="Weekend"/>
    <s v="May"/>
  </r>
  <r>
    <d v="2024-01-13T00:00:00"/>
    <x v="99"/>
    <x v="3"/>
    <d v="1987-05-10T00:00:00"/>
    <x v="0"/>
    <n v="39"/>
    <s v="Pro10"/>
    <x v="4"/>
    <x v="0"/>
    <n v="37"/>
    <x v="4"/>
    <x v="6"/>
    <n v="18"/>
    <n v="36"/>
    <n v="1404"/>
    <n v="702"/>
    <n v="702"/>
    <x v="0"/>
    <s v="Sat"/>
    <n v="6"/>
    <s v="Weekend"/>
    <s v="Jan"/>
  </r>
  <r>
    <d v="2024-01-28T00:00:00"/>
    <x v="100"/>
    <x v="2"/>
    <d v="1949-10-21T00:00:00"/>
    <x v="1"/>
    <n v="376"/>
    <s v="Pro09"/>
    <x v="2"/>
    <x v="2"/>
    <n v="74"/>
    <x v="0"/>
    <x v="2"/>
    <n v="10"/>
    <n v="45"/>
    <n v="16920"/>
    <n v="3760"/>
    <n v="13160"/>
    <x v="0"/>
    <s v="Sun"/>
    <n v="0"/>
    <s v="Weekend"/>
    <s v="Jan"/>
  </r>
  <r>
    <d v="2024-05-13T00:00:00"/>
    <x v="101"/>
    <x v="8"/>
    <d v="1946-03-22T00:00:00"/>
    <x v="0"/>
    <n v="150"/>
    <s v="Pro08"/>
    <x v="2"/>
    <x v="0"/>
    <n v="78"/>
    <x v="3"/>
    <x v="8"/>
    <n v="5"/>
    <n v="7"/>
    <n v="1050"/>
    <n v="750"/>
    <n v="300"/>
    <x v="1"/>
    <s v="Mon"/>
    <n v="1"/>
    <s v="Weekday"/>
    <s v="May"/>
  </r>
  <r>
    <d v="2024-01-18T00:00:00"/>
    <x v="102"/>
    <x v="1"/>
    <d v="1987-12-30T00:00:00"/>
    <x v="2"/>
    <n v="326"/>
    <s v="Pro04"/>
    <x v="6"/>
    <x v="2"/>
    <n v="36"/>
    <x v="4"/>
    <x v="0"/>
    <n v="10"/>
    <n v="14"/>
    <n v="4564"/>
    <n v="3260"/>
    <n v="1304"/>
    <x v="0"/>
    <s v="Thu"/>
    <n v="4"/>
    <s v="Weekday"/>
    <s v="Jan"/>
  </r>
  <r>
    <d v="2024-01-21T00:00:00"/>
    <x v="103"/>
    <x v="9"/>
    <d v="1967-03-07T00:00:00"/>
    <x v="3"/>
    <n v="28"/>
    <s v="Pro09"/>
    <x v="1"/>
    <x v="0"/>
    <n v="57"/>
    <x v="1"/>
    <x v="2"/>
    <n v="10"/>
    <n v="45"/>
    <n v="1260"/>
    <n v="280"/>
    <n v="980"/>
    <x v="0"/>
    <s v="Sun"/>
    <n v="0"/>
    <s v="Weekend"/>
    <s v="Jan"/>
  </r>
  <r>
    <d v="2024-01-21T00:00:00"/>
    <x v="104"/>
    <x v="2"/>
    <d v="1982-07-01T00:00:00"/>
    <x v="3"/>
    <n v="444"/>
    <s v="Pro04"/>
    <x v="3"/>
    <x v="2"/>
    <n v="42"/>
    <x v="4"/>
    <x v="0"/>
    <n v="10"/>
    <n v="14"/>
    <n v="6216"/>
    <n v="4440"/>
    <n v="1776"/>
    <x v="0"/>
    <s v="Sun"/>
    <n v="0"/>
    <s v="Weekend"/>
    <s v="Jan"/>
  </r>
  <r>
    <d v="2024-03-12T00:00:00"/>
    <x v="105"/>
    <x v="7"/>
    <d v="1946-12-07T00:00:00"/>
    <x v="1"/>
    <n v="122"/>
    <s v="Pro02"/>
    <x v="7"/>
    <x v="2"/>
    <n v="77"/>
    <x v="3"/>
    <x v="3"/>
    <n v="18"/>
    <n v="22"/>
    <n v="2684"/>
    <n v="2196"/>
    <n v="488"/>
    <x v="0"/>
    <s v="Tue"/>
    <n v="2"/>
    <s v="Weekday"/>
    <s v="Mar"/>
  </r>
  <r>
    <d v="2024-07-06T00:00:00"/>
    <x v="106"/>
    <x v="2"/>
    <d v="1983-05-01T00:00:00"/>
    <x v="1"/>
    <n v="171"/>
    <s v="Pro03"/>
    <x v="4"/>
    <x v="0"/>
    <n v="41"/>
    <x v="4"/>
    <x v="9"/>
    <n v="3"/>
    <n v="5"/>
    <n v="855"/>
    <n v="513"/>
    <n v="342"/>
    <x v="1"/>
    <s v="Sat"/>
    <n v="6"/>
    <s v="Weekend"/>
    <s v="Jul"/>
  </r>
  <r>
    <d v="2024-02-12T00:00:00"/>
    <x v="107"/>
    <x v="1"/>
    <d v="2002-11-29T00:00:00"/>
    <x v="0"/>
    <n v="66"/>
    <s v="Pro10"/>
    <x v="7"/>
    <x v="2"/>
    <n v="21"/>
    <x v="2"/>
    <x v="6"/>
    <n v="18"/>
    <n v="36"/>
    <n v="2376"/>
    <n v="1188"/>
    <n v="1188"/>
    <x v="0"/>
    <s v="Mon"/>
    <n v="1"/>
    <s v="Weekday"/>
    <s v="Feb"/>
  </r>
  <r>
    <d v="2024-02-26T00:00:00"/>
    <x v="108"/>
    <x v="9"/>
    <d v="2004-11-21T00:00:00"/>
    <x v="1"/>
    <n v="56"/>
    <s v="Pro04"/>
    <x v="4"/>
    <x v="0"/>
    <n v="19"/>
    <x v="2"/>
    <x v="0"/>
    <n v="10"/>
    <n v="14"/>
    <n v="784"/>
    <n v="560"/>
    <n v="224"/>
    <x v="0"/>
    <s v="Mon"/>
    <n v="1"/>
    <s v="Weekday"/>
    <s v="Feb"/>
  </r>
  <r>
    <d v="2024-02-12T00:00:00"/>
    <x v="109"/>
    <x v="7"/>
    <d v="1948-06-06T00:00:00"/>
    <x v="3"/>
    <n v="318"/>
    <s v="Pro10"/>
    <x v="4"/>
    <x v="2"/>
    <n v="76"/>
    <x v="3"/>
    <x v="6"/>
    <n v="18"/>
    <n v="36"/>
    <n v="11448"/>
    <n v="5724"/>
    <n v="5724"/>
    <x v="0"/>
    <s v="Mon"/>
    <n v="1"/>
    <s v="Weekday"/>
    <s v="Feb"/>
  </r>
  <r>
    <d v="2024-04-27T00:00:00"/>
    <x v="110"/>
    <x v="8"/>
    <d v="1968-07-30T00:00:00"/>
    <x v="3"/>
    <n v="402"/>
    <s v="Pro08"/>
    <x v="3"/>
    <x v="0"/>
    <n v="56"/>
    <x v="1"/>
    <x v="8"/>
    <n v="5"/>
    <n v="7"/>
    <n v="2814"/>
    <n v="2010"/>
    <n v="804"/>
    <x v="1"/>
    <s v="Sat"/>
    <n v="6"/>
    <s v="Weekend"/>
    <s v="Apr"/>
  </r>
  <r>
    <d v="2024-07-30T00:00:00"/>
    <x v="111"/>
    <x v="7"/>
    <d v="1991-07-11T00:00:00"/>
    <x v="2"/>
    <n v="444"/>
    <s v="Pro07"/>
    <x v="7"/>
    <x v="2"/>
    <n v="33"/>
    <x v="4"/>
    <x v="7"/>
    <n v="19"/>
    <n v="23"/>
    <n v="10212"/>
    <n v="8436"/>
    <n v="1776"/>
    <x v="0"/>
    <s v="Tue"/>
    <n v="2"/>
    <s v="Weekday"/>
    <s v="Jul"/>
  </r>
  <r>
    <d v="2024-03-30T00:00:00"/>
    <x v="112"/>
    <x v="4"/>
    <d v="1972-05-27T00:00:00"/>
    <x v="1"/>
    <n v="357"/>
    <s v="Pro03"/>
    <x v="4"/>
    <x v="0"/>
    <n v="52"/>
    <x v="1"/>
    <x v="9"/>
    <n v="3"/>
    <n v="5"/>
    <n v="1785"/>
    <n v="1071"/>
    <n v="714"/>
    <x v="1"/>
    <s v="Sat"/>
    <n v="6"/>
    <s v="Weekend"/>
    <s v="Mar"/>
  </r>
  <r>
    <d v="2024-06-21T00:00:00"/>
    <x v="113"/>
    <x v="0"/>
    <d v="1977-11-18T00:00:00"/>
    <x v="3"/>
    <n v="329"/>
    <s v="Pro03"/>
    <x v="7"/>
    <x v="2"/>
    <n v="47"/>
    <x v="1"/>
    <x v="9"/>
    <n v="3"/>
    <n v="5"/>
    <n v="1645"/>
    <n v="987"/>
    <n v="658"/>
    <x v="1"/>
    <s v="Fri"/>
    <n v="5"/>
    <s v="Weekday"/>
    <s v="Jun"/>
  </r>
  <r>
    <d v="2024-02-08T00:00:00"/>
    <x v="114"/>
    <x v="2"/>
    <d v="1963-10-27T00:00:00"/>
    <x v="1"/>
    <n v="332"/>
    <s v="Pro02"/>
    <x v="4"/>
    <x v="0"/>
    <n v="60"/>
    <x v="0"/>
    <x v="3"/>
    <n v="18"/>
    <n v="22"/>
    <n v="7304"/>
    <n v="5976"/>
    <n v="1328"/>
    <x v="0"/>
    <s v="Thu"/>
    <n v="4"/>
    <s v="Weekday"/>
    <s v="Feb"/>
  </r>
  <r>
    <d v="2024-07-02T00:00:00"/>
    <x v="115"/>
    <x v="1"/>
    <d v="1972-04-28T00:00:00"/>
    <x v="0"/>
    <n v="449"/>
    <s v="Pro04"/>
    <x v="2"/>
    <x v="2"/>
    <n v="52"/>
    <x v="1"/>
    <x v="0"/>
    <n v="10"/>
    <n v="14"/>
    <n v="6286"/>
    <n v="4490"/>
    <n v="1796"/>
    <x v="0"/>
    <s v="Tue"/>
    <n v="2"/>
    <s v="Weekday"/>
    <s v="Jul"/>
  </r>
  <r>
    <d v="2024-07-09T00:00:00"/>
    <x v="116"/>
    <x v="0"/>
    <d v="1957-08-29T00:00:00"/>
    <x v="3"/>
    <n v="29"/>
    <s v="Pro01"/>
    <x v="2"/>
    <x v="0"/>
    <n v="67"/>
    <x v="0"/>
    <x v="1"/>
    <n v="10"/>
    <n v="11"/>
    <n v="319"/>
    <n v="290"/>
    <n v="29"/>
    <x v="0"/>
    <s v="Tue"/>
    <n v="2"/>
    <s v="Weekday"/>
    <s v="Jul"/>
  </r>
  <r>
    <d v="2024-07-06T00:00:00"/>
    <x v="117"/>
    <x v="0"/>
    <d v="1963-06-17T00:00:00"/>
    <x v="1"/>
    <n v="70"/>
    <s v="Pro04"/>
    <x v="6"/>
    <x v="2"/>
    <n v="61"/>
    <x v="0"/>
    <x v="0"/>
    <n v="10"/>
    <n v="14"/>
    <n v="980"/>
    <n v="700"/>
    <n v="280"/>
    <x v="0"/>
    <s v="Sat"/>
    <n v="6"/>
    <s v="Weekend"/>
    <s v="Jul"/>
  </r>
  <r>
    <d v="2024-01-12T00:00:00"/>
    <x v="118"/>
    <x v="3"/>
    <d v="1976-07-05T00:00:00"/>
    <x v="3"/>
    <n v="271"/>
    <s v="Pro06"/>
    <x v="1"/>
    <x v="0"/>
    <n v="48"/>
    <x v="1"/>
    <x v="5"/>
    <n v="7"/>
    <n v="9"/>
    <n v="2439"/>
    <n v="1897"/>
    <n v="542"/>
    <x v="1"/>
    <s v="Fri"/>
    <n v="5"/>
    <s v="Weekday"/>
    <s v="Jan"/>
  </r>
  <r>
    <d v="2024-06-03T00:00:00"/>
    <x v="119"/>
    <x v="1"/>
    <d v="1951-08-23T00:00:00"/>
    <x v="1"/>
    <n v="186"/>
    <s v="Pro03"/>
    <x v="3"/>
    <x v="2"/>
    <n v="73"/>
    <x v="0"/>
    <x v="9"/>
    <n v="3"/>
    <n v="5"/>
    <n v="930"/>
    <n v="558"/>
    <n v="372"/>
    <x v="1"/>
    <s v="Mon"/>
    <n v="1"/>
    <s v="Weekday"/>
    <s v="Jun"/>
  </r>
  <r>
    <d v="2024-02-08T00:00:00"/>
    <x v="120"/>
    <x v="6"/>
    <d v="1990-05-17T00:00:00"/>
    <x v="2"/>
    <n v="54"/>
    <s v="Pro07"/>
    <x v="7"/>
    <x v="2"/>
    <n v="34"/>
    <x v="4"/>
    <x v="7"/>
    <n v="19"/>
    <n v="23"/>
    <n v="1242"/>
    <n v="1026"/>
    <n v="216"/>
    <x v="0"/>
    <s v="Thu"/>
    <n v="4"/>
    <s v="Weekday"/>
    <s v="Feb"/>
  </r>
  <r>
    <d v="2024-05-07T00:00:00"/>
    <x v="121"/>
    <x v="9"/>
    <d v="2002-10-17T00:00:00"/>
    <x v="3"/>
    <n v="383"/>
    <s v="Pro10"/>
    <x v="4"/>
    <x v="0"/>
    <n v="22"/>
    <x v="2"/>
    <x v="6"/>
    <n v="18"/>
    <n v="36"/>
    <n v="13788"/>
    <n v="6894"/>
    <n v="6894"/>
    <x v="0"/>
    <s v="Tue"/>
    <n v="2"/>
    <s v="Weekday"/>
    <s v="May"/>
  </r>
  <r>
    <d v="2024-07-05T00:00:00"/>
    <x v="122"/>
    <x v="0"/>
    <d v="1982-05-02T00:00:00"/>
    <x v="0"/>
    <n v="306"/>
    <s v="Pro06"/>
    <x v="7"/>
    <x v="2"/>
    <n v="42"/>
    <x v="4"/>
    <x v="5"/>
    <n v="7"/>
    <n v="9"/>
    <n v="2754"/>
    <n v="2142"/>
    <n v="612"/>
    <x v="1"/>
    <s v="Fri"/>
    <n v="5"/>
    <s v="Weekday"/>
    <s v="Jul"/>
  </r>
  <r>
    <d v="2024-04-30T00:00:00"/>
    <x v="123"/>
    <x v="2"/>
    <d v="1955-11-29T00:00:00"/>
    <x v="1"/>
    <n v="461"/>
    <s v="Pro01"/>
    <x v="4"/>
    <x v="2"/>
    <n v="68"/>
    <x v="0"/>
    <x v="1"/>
    <n v="10"/>
    <n v="11"/>
    <n v="5071"/>
    <n v="4610"/>
    <n v="461"/>
    <x v="0"/>
    <s v="Tue"/>
    <n v="2"/>
    <s v="Weekday"/>
    <s v="Apr"/>
  </r>
  <r>
    <d v="2024-02-12T00:00:00"/>
    <x v="124"/>
    <x v="5"/>
    <d v="1958-06-10T00:00:00"/>
    <x v="2"/>
    <n v="496"/>
    <s v="Pro05"/>
    <x v="4"/>
    <x v="0"/>
    <n v="66"/>
    <x v="0"/>
    <x v="4"/>
    <n v="14"/>
    <n v="28"/>
    <n v="13888"/>
    <n v="6944"/>
    <n v="6944"/>
    <x v="0"/>
    <s v="Mon"/>
    <n v="1"/>
    <s v="Weekday"/>
    <s v="Feb"/>
  </r>
  <r>
    <d v="2024-03-27T00:00:00"/>
    <x v="125"/>
    <x v="3"/>
    <d v="1962-01-12T00:00:00"/>
    <x v="0"/>
    <n v="42"/>
    <s v="Pro05"/>
    <x v="3"/>
    <x v="2"/>
    <n v="62"/>
    <x v="0"/>
    <x v="4"/>
    <n v="14"/>
    <n v="28"/>
    <n v="1176"/>
    <n v="588"/>
    <n v="588"/>
    <x v="0"/>
    <s v="Wed"/>
    <n v="3"/>
    <s v="Weekday"/>
    <s v="Mar"/>
  </r>
  <r>
    <d v="2024-05-14T00:00:00"/>
    <x v="126"/>
    <x v="7"/>
    <d v="2003-09-20T00:00:00"/>
    <x v="0"/>
    <n v="136"/>
    <s v="Pro10"/>
    <x v="7"/>
    <x v="2"/>
    <n v="21"/>
    <x v="2"/>
    <x v="6"/>
    <n v="18"/>
    <n v="36"/>
    <n v="4896"/>
    <n v="2448"/>
    <n v="2448"/>
    <x v="0"/>
    <s v="Tue"/>
    <n v="2"/>
    <s v="Weekday"/>
    <s v="May"/>
  </r>
  <r>
    <d v="2024-01-11T00:00:00"/>
    <x v="127"/>
    <x v="3"/>
    <d v="1959-08-29T00:00:00"/>
    <x v="2"/>
    <n v="340"/>
    <s v="Pro05"/>
    <x v="4"/>
    <x v="0"/>
    <n v="64"/>
    <x v="0"/>
    <x v="4"/>
    <n v="14"/>
    <n v="28"/>
    <n v="9520"/>
    <n v="4760"/>
    <n v="4760"/>
    <x v="0"/>
    <s v="Thu"/>
    <n v="4"/>
    <s v="Weekday"/>
    <s v="Jan"/>
  </r>
  <r>
    <d v="2024-05-11T00:00:00"/>
    <x v="128"/>
    <x v="6"/>
    <d v="1962-03-26T00:00:00"/>
    <x v="2"/>
    <n v="94"/>
    <s v="Pro05"/>
    <x v="7"/>
    <x v="2"/>
    <n v="62"/>
    <x v="0"/>
    <x v="4"/>
    <n v="14"/>
    <n v="28"/>
    <n v="2632"/>
    <n v="1316"/>
    <n v="1316"/>
    <x v="0"/>
    <s v="Sat"/>
    <n v="6"/>
    <s v="Weekend"/>
    <s v="May"/>
  </r>
  <r>
    <d v="2024-01-18T00:00:00"/>
    <x v="129"/>
    <x v="4"/>
    <d v="2006-01-11T00:00:00"/>
    <x v="1"/>
    <n v="266"/>
    <s v="Pro02"/>
    <x v="4"/>
    <x v="0"/>
    <n v="18"/>
    <x v="2"/>
    <x v="3"/>
    <n v="18"/>
    <n v="22"/>
    <n v="5852"/>
    <n v="4788"/>
    <n v="1064"/>
    <x v="0"/>
    <s v="Thu"/>
    <n v="4"/>
    <s v="Weekday"/>
    <s v="Jan"/>
  </r>
  <r>
    <d v="2024-07-18T00:00:00"/>
    <x v="130"/>
    <x v="0"/>
    <d v="2005-02-17T00:00:00"/>
    <x v="2"/>
    <n v="125"/>
    <s v="Pro06"/>
    <x v="2"/>
    <x v="2"/>
    <n v="19"/>
    <x v="2"/>
    <x v="5"/>
    <n v="7"/>
    <n v="9"/>
    <n v="1125"/>
    <n v="875"/>
    <n v="250"/>
    <x v="1"/>
    <s v="Thu"/>
    <n v="4"/>
    <s v="Weekday"/>
    <s v="Jul"/>
  </r>
  <r>
    <d v="2024-05-30T00:00:00"/>
    <x v="131"/>
    <x v="7"/>
    <d v="1954-12-16T00:00:00"/>
    <x v="3"/>
    <n v="203"/>
    <s v="Pro02"/>
    <x v="2"/>
    <x v="0"/>
    <n v="70"/>
    <x v="0"/>
    <x v="3"/>
    <n v="18"/>
    <n v="22"/>
    <n v="4466"/>
    <n v="3654"/>
    <n v="812"/>
    <x v="0"/>
    <s v="Thu"/>
    <n v="4"/>
    <s v="Weekday"/>
    <s v="May"/>
  </r>
  <r>
    <d v="2024-03-06T00:00:00"/>
    <x v="132"/>
    <x v="9"/>
    <d v="2003-07-13T00:00:00"/>
    <x v="3"/>
    <n v="82"/>
    <s v="Pro03"/>
    <x v="6"/>
    <x v="2"/>
    <n v="21"/>
    <x v="2"/>
    <x v="9"/>
    <n v="3"/>
    <n v="5"/>
    <n v="410"/>
    <n v="246"/>
    <n v="164"/>
    <x v="1"/>
    <s v="Wed"/>
    <n v="3"/>
    <s v="Weekday"/>
    <s v="Mar"/>
  </r>
  <r>
    <d v="2024-01-10T00:00:00"/>
    <x v="133"/>
    <x v="1"/>
    <d v="1998-12-03T00:00:00"/>
    <x v="2"/>
    <n v="430"/>
    <s v="Pro10"/>
    <x v="1"/>
    <x v="0"/>
    <n v="25"/>
    <x v="2"/>
    <x v="6"/>
    <n v="18"/>
    <n v="36"/>
    <n v="15480"/>
    <n v="7740"/>
    <n v="7740"/>
    <x v="0"/>
    <s v="Wed"/>
    <n v="3"/>
    <s v="Weekday"/>
    <s v="Jan"/>
  </r>
  <r>
    <d v="2024-06-14T00:00:00"/>
    <x v="134"/>
    <x v="2"/>
    <d v="1984-05-12T00:00:00"/>
    <x v="3"/>
    <n v="329"/>
    <s v="Pro03"/>
    <x v="3"/>
    <x v="0"/>
    <n v="40"/>
    <x v="4"/>
    <x v="9"/>
    <n v="3"/>
    <n v="5"/>
    <n v="1645"/>
    <n v="987"/>
    <n v="658"/>
    <x v="1"/>
    <s v="Fri"/>
    <n v="5"/>
    <s v="Weekday"/>
    <s v="Jun"/>
  </r>
  <r>
    <d v="2024-05-27T00:00:00"/>
    <x v="135"/>
    <x v="6"/>
    <d v="2003-06-07T00:00:00"/>
    <x v="0"/>
    <n v="463"/>
    <s v="Pro09"/>
    <x v="7"/>
    <x v="0"/>
    <n v="21"/>
    <x v="2"/>
    <x v="2"/>
    <n v="10"/>
    <n v="45"/>
    <n v="20835"/>
    <n v="4630"/>
    <n v="16205"/>
    <x v="0"/>
    <s v="Mon"/>
    <n v="1"/>
    <s v="Weekday"/>
    <s v="May"/>
  </r>
  <r>
    <d v="2024-07-09T00:00:00"/>
    <x v="136"/>
    <x v="6"/>
    <d v="1995-10-05T00:00:00"/>
    <x v="1"/>
    <n v="392"/>
    <s v="Pro05"/>
    <x v="4"/>
    <x v="0"/>
    <n v="29"/>
    <x v="2"/>
    <x v="4"/>
    <n v="14"/>
    <n v="28"/>
    <n v="10976"/>
    <n v="5488"/>
    <n v="5488"/>
    <x v="0"/>
    <s v="Tue"/>
    <n v="2"/>
    <s v="Weekday"/>
    <s v="Jul"/>
  </r>
  <r>
    <d v="2024-01-14T00:00:00"/>
    <x v="137"/>
    <x v="0"/>
    <d v="1988-08-21T00:00:00"/>
    <x v="0"/>
    <n v="32"/>
    <s v="Pro10"/>
    <x v="7"/>
    <x v="0"/>
    <n v="35"/>
    <x v="4"/>
    <x v="6"/>
    <n v="18"/>
    <n v="36"/>
    <n v="1152"/>
    <n v="576"/>
    <n v="576"/>
    <x v="0"/>
    <s v="Sun"/>
    <n v="0"/>
    <s v="Weekend"/>
    <s v="Jan"/>
  </r>
  <r>
    <d v="2024-06-22T00:00:00"/>
    <x v="138"/>
    <x v="5"/>
    <d v="1988-12-13T00:00:00"/>
    <x v="2"/>
    <n v="109"/>
    <s v="Pro05"/>
    <x v="4"/>
    <x v="0"/>
    <n v="36"/>
    <x v="4"/>
    <x v="4"/>
    <n v="14"/>
    <n v="28"/>
    <n v="3052"/>
    <n v="1526"/>
    <n v="1526"/>
    <x v="0"/>
    <s v="Sat"/>
    <n v="6"/>
    <s v="Weekend"/>
    <s v="Jun"/>
  </r>
  <r>
    <d v="2024-05-15T00:00:00"/>
    <x v="139"/>
    <x v="6"/>
    <d v="1989-11-21T00:00:00"/>
    <x v="1"/>
    <n v="166"/>
    <s v="Pro05"/>
    <x v="4"/>
    <x v="0"/>
    <n v="35"/>
    <x v="4"/>
    <x v="4"/>
    <n v="14"/>
    <n v="28"/>
    <n v="4648"/>
    <n v="2324"/>
    <n v="2324"/>
    <x v="0"/>
    <s v="Wed"/>
    <n v="3"/>
    <s v="Weekday"/>
    <s v="May"/>
  </r>
  <r>
    <d v="2024-01-29T00:00:00"/>
    <x v="140"/>
    <x v="2"/>
    <d v="2000-06-09T00:00:00"/>
    <x v="1"/>
    <n v="440"/>
    <s v="Pro04"/>
    <x v="3"/>
    <x v="0"/>
    <n v="24"/>
    <x v="2"/>
    <x v="0"/>
    <n v="10"/>
    <n v="14"/>
    <n v="6160"/>
    <n v="4400"/>
    <n v="1760"/>
    <x v="0"/>
    <s v="Mon"/>
    <n v="1"/>
    <s v="Weekday"/>
    <s v="Jan"/>
  </r>
  <r>
    <d v="2024-07-25T00:00:00"/>
    <x v="141"/>
    <x v="5"/>
    <d v="1976-11-12T00:00:00"/>
    <x v="0"/>
    <n v="82"/>
    <s v="Pro10"/>
    <x v="7"/>
    <x v="0"/>
    <n v="48"/>
    <x v="1"/>
    <x v="6"/>
    <n v="18"/>
    <n v="36"/>
    <n v="2952"/>
    <n v="1476"/>
    <n v="1476"/>
    <x v="0"/>
    <s v="Thu"/>
    <n v="4"/>
    <s v="Weekday"/>
    <s v="Jul"/>
  </r>
  <r>
    <d v="2024-04-09T00:00:00"/>
    <x v="142"/>
    <x v="2"/>
    <d v="1981-05-29T00:00:00"/>
    <x v="3"/>
    <n v="187"/>
    <s v="Pro01"/>
    <x v="4"/>
    <x v="0"/>
    <n v="43"/>
    <x v="4"/>
    <x v="1"/>
    <n v="10"/>
    <n v="11"/>
    <n v="2057"/>
    <n v="1870"/>
    <n v="187"/>
    <x v="0"/>
    <s v="Tue"/>
    <n v="2"/>
    <s v="Weekday"/>
    <s v="Apr"/>
  </r>
  <r>
    <d v="2024-04-19T00:00:00"/>
    <x v="143"/>
    <x v="7"/>
    <d v="1945-06-22T00:00:00"/>
    <x v="0"/>
    <n v="173"/>
    <s v="Pro08"/>
    <x v="7"/>
    <x v="0"/>
    <n v="79"/>
    <x v="3"/>
    <x v="8"/>
    <n v="5"/>
    <n v="7"/>
    <n v="1211"/>
    <n v="865"/>
    <n v="346"/>
    <x v="1"/>
    <s v="Fri"/>
    <n v="5"/>
    <s v="Weekday"/>
    <s v="Apr"/>
  </r>
  <r>
    <d v="2024-04-30T00:00:00"/>
    <x v="144"/>
    <x v="0"/>
    <d v="1949-12-16T00:00:00"/>
    <x v="1"/>
    <n v="385"/>
    <s v="Pro05"/>
    <x v="4"/>
    <x v="0"/>
    <n v="74"/>
    <x v="0"/>
    <x v="4"/>
    <n v="14"/>
    <n v="28"/>
    <n v="10780"/>
    <n v="5390"/>
    <n v="5390"/>
    <x v="0"/>
    <s v="Tue"/>
    <n v="2"/>
    <s v="Weekday"/>
    <s v="Apr"/>
  </r>
  <r>
    <d v="2024-03-30T00:00:00"/>
    <x v="145"/>
    <x v="0"/>
    <d v="1992-11-11T00:00:00"/>
    <x v="2"/>
    <n v="78"/>
    <s v="Pro02"/>
    <x v="2"/>
    <x v="0"/>
    <n v="31"/>
    <x v="4"/>
    <x v="3"/>
    <n v="18"/>
    <n v="22"/>
    <n v="1716"/>
    <n v="1404"/>
    <n v="312"/>
    <x v="0"/>
    <s v="Sat"/>
    <n v="6"/>
    <s v="Weekend"/>
    <s v="Mar"/>
  </r>
  <r>
    <d v="2024-03-25T00:00:00"/>
    <x v="146"/>
    <x v="9"/>
    <d v="1988-08-11T00:00:00"/>
    <x v="3"/>
    <n v="166"/>
    <s v="Pro02"/>
    <x v="2"/>
    <x v="0"/>
    <n v="36"/>
    <x v="4"/>
    <x v="3"/>
    <n v="18"/>
    <n v="22"/>
    <n v="3652"/>
    <n v="2988"/>
    <n v="664"/>
    <x v="0"/>
    <s v="Mon"/>
    <n v="1"/>
    <s v="Weekday"/>
    <s v="Mar"/>
  </r>
  <r>
    <d v="2024-02-13T00:00:00"/>
    <x v="147"/>
    <x v="4"/>
    <d v="1994-05-29T00:00:00"/>
    <x v="1"/>
    <n v="483"/>
    <s v="Pro10"/>
    <x v="6"/>
    <x v="1"/>
    <n v="30"/>
    <x v="4"/>
    <x v="6"/>
    <n v="18"/>
    <n v="36"/>
    <n v="17388"/>
    <n v="8694"/>
    <n v="8694"/>
    <x v="0"/>
    <s v="Tue"/>
    <n v="2"/>
    <s v="Weekday"/>
    <s v="Feb"/>
  </r>
  <r>
    <d v="2024-02-29T00:00:00"/>
    <x v="148"/>
    <x v="3"/>
    <d v="1999-02-15T00:00:00"/>
    <x v="0"/>
    <n v="252"/>
    <s v="Pro09"/>
    <x v="1"/>
    <x v="0"/>
    <n v="25"/>
    <x v="2"/>
    <x v="2"/>
    <n v="10"/>
    <n v="45"/>
    <n v="11340"/>
    <n v="2520"/>
    <n v="8820"/>
    <x v="0"/>
    <s v="Thu"/>
    <n v="4"/>
    <s v="Weekday"/>
    <s v="Feb"/>
  </r>
  <r>
    <d v="2024-05-11T00:00:00"/>
    <x v="149"/>
    <x v="6"/>
    <d v="1994-01-18T00:00:00"/>
    <x v="2"/>
    <n v="145"/>
    <s v="Pro07"/>
    <x v="3"/>
    <x v="0"/>
    <n v="30"/>
    <x v="4"/>
    <x v="7"/>
    <n v="19"/>
    <n v="23"/>
    <n v="3335"/>
    <n v="2755"/>
    <n v="580"/>
    <x v="0"/>
    <s v="Sat"/>
    <n v="6"/>
    <s v="Weekend"/>
    <s v="May"/>
  </r>
  <r>
    <d v="2024-05-22T00:00:00"/>
    <x v="150"/>
    <x v="9"/>
    <d v="1984-06-26T00:00:00"/>
    <x v="2"/>
    <n v="318"/>
    <s v="Pro08"/>
    <x v="7"/>
    <x v="0"/>
    <n v="40"/>
    <x v="4"/>
    <x v="8"/>
    <n v="5"/>
    <n v="7"/>
    <n v="2226"/>
    <n v="1590"/>
    <n v="636"/>
    <x v="1"/>
    <s v="Wed"/>
    <n v="3"/>
    <s v="Weekday"/>
    <s v="May"/>
  </r>
  <r>
    <d v="2024-06-04T00:00:00"/>
    <x v="151"/>
    <x v="7"/>
    <d v="1982-05-28T00:00:00"/>
    <x v="1"/>
    <n v="169"/>
    <s v="Pro09"/>
    <x v="4"/>
    <x v="0"/>
    <n v="42"/>
    <x v="4"/>
    <x v="2"/>
    <n v="10"/>
    <n v="45"/>
    <n v="7605"/>
    <n v="1690"/>
    <n v="5915"/>
    <x v="0"/>
    <s v="Tue"/>
    <n v="2"/>
    <s v="Weekday"/>
    <s v="Jun"/>
  </r>
  <r>
    <d v="2024-01-12T00:00:00"/>
    <x v="152"/>
    <x v="0"/>
    <d v="1996-06-13T00:00:00"/>
    <x v="0"/>
    <n v="277"/>
    <s v="Pro06"/>
    <x v="7"/>
    <x v="0"/>
    <n v="28"/>
    <x v="2"/>
    <x v="5"/>
    <n v="7"/>
    <n v="9"/>
    <n v="2493"/>
    <n v="1939"/>
    <n v="554"/>
    <x v="1"/>
    <s v="Fri"/>
    <n v="5"/>
    <s v="Weekday"/>
    <s v="Jan"/>
  </r>
  <r>
    <d v="2024-01-28T00:00:00"/>
    <x v="153"/>
    <x v="6"/>
    <d v="1963-07-02T00:00:00"/>
    <x v="3"/>
    <n v="225"/>
    <s v="Pro02"/>
    <x v="4"/>
    <x v="1"/>
    <n v="61"/>
    <x v="0"/>
    <x v="3"/>
    <n v="18"/>
    <n v="22"/>
    <n v="4950"/>
    <n v="4050"/>
    <n v="900"/>
    <x v="0"/>
    <s v="Sun"/>
    <n v="0"/>
    <s v="Weekend"/>
    <s v="Jan"/>
  </r>
  <r>
    <d v="2024-06-06T00:00:00"/>
    <x v="154"/>
    <x v="2"/>
    <d v="1980-09-20T00:00:00"/>
    <x v="1"/>
    <n v="456"/>
    <s v="Pro10"/>
    <x v="4"/>
    <x v="0"/>
    <n v="44"/>
    <x v="4"/>
    <x v="6"/>
    <n v="18"/>
    <n v="36"/>
    <n v="16416"/>
    <n v="8208"/>
    <n v="8208"/>
    <x v="0"/>
    <s v="Thu"/>
    <n v="4"/>
    <s v="Weekday"/>
    <s v="Jun"/>
  </r>
  <r>
    <d v="2024-02-22T00:00:00"/>
    <x v="155"/>
    <x v="8"/>
    <d v="1968-02-13T00:00:00"/>
    <x v="0"/>
    <n v="136"/>
    <s v="Pro06"/>
    <x v="3"/>
    <x v="0"/>
    <n v="56"/>
    <x v="1"/>
    <x v="5"/>
    <n v="7"/>
    <n v="9"/>
    <n v="1224"/>
    <n v="952"/>
    <n v="272"/>
    <x v="1"/>
    <s v="Thu"/>
    <n v="4"/>
    <s v="Weekday"/>
    <s v="Feb"/>
  </r>
  <r>
    <d v="2024-04-21T00:00:00"/>
    <x v="156"/>
    <x v="5"/>
    <d v="1993-12-01T00:00:00"/>
    <x v="3"/>
    <n v="266"/>
    <s v="Pro06"/>
    <x v="7"/>
    <x v="0"/>
    <n v="30"/>
    <x v="4"/>
    <x v="5"/>
    <n v="7"/>
    <n v="9"/>
    <n v="2394"/>
    <n v="1862"/>
    <n v="532"/>
    <x v="1"/>
    <s v="Sun"/>
    <n v="0"/>
    <s v="Weekend"/>
    <s v="Apr"/>
  </r>
  <r>
    <d v="2024-02-05T00:00:00"/>
    <x v="157"/>
    <x v="3"/>
    <d v="1963-11-10T00:00:00"/>
    <x v="3"/>
    <n v="320"/>
    <s v="Pro04"/>
    <x v="4"/>
    <x v="0"/>
    <n v="60"/>
    <x v="0"/>
    <x v="0"/>
    <n v="10"/>
    <n v="14"/>
    <n v="4480"/>
    <n v="3200"/>
    <n v="1280"/>
    <x v="0"/>
    <s v="Mon"/>
    <n v="1"/>
    <s v="Weekday"/>
    <s v="Feb"/>
  </r>
  <r>
    <d v="2024-04-26T00:00:00"/>
    <x v="158"/>
    <x v="6"/>
    <d v="1987-08-28T00:00:00"/>
    <x v="3"/>
    <n v="165"/>
    <s v="Pro01"/>
    <x v="7"/>
    <x v="0"/>
    <n v="37"/>
    <x v="4"/>
    <x v="1"/>
    <n v="10"/>
    <n v="11"/>
    <n v="1815"/>
    <n v="1650"/>
    <n v="165"/>
    <x v="0"/>
    <s v="Fri"/>
    <n v="5"/>
    <s v="Weekday"/>
    <s v="Apr"/>
  </r>
  <r>
    <d v="2024-04-22T00:00:00"/>
    <x v="159"/>
    <x v="8"/>
    <d v="1957-04-27T00:00:00"/>
    <x v="2"/>
    <n v="247"/>
    <s v="Pro01"/>
    <x v="4"/>
    <x v="0"/>
    <n v="67"/>
    <x v="0"/>
    <x v="1"/>
    <n v="10"/>
    <n v="11"/>
    <n v="2717"/>
    <n v="2470"/>
    <n v="247"/>
    <x v="0"/>
    <s v="Mon"/>
    <n v="1"/>
    <s v="Weekday"/>
    <s v="Apr"/>
  </r>
  <r>
    <d v="2024-06-21T00:00:00"/>
    <x v="160"/>
    <x v="6"/>
    <d v="1954-12-23T00:00:00"/>
    <x v="3"/>
    <n v="360"/>
    <s v="Pro05"/>
    <x v="2"/>
    <x v="0"/>
    <n v="70"/>
    <x v="0"/>
    <x v="4"/>
    <n v="14"/>
    <n v="28"/>
    <n v="10080"/>
    <n v="5040"/>
    <n v="5040"/>
    <x v="0"/>
    <s v="Fri"/>
    <n v="5"/>
    <s v="Weekday"/>
    <s v="Jun"/>
  </r>
  <r>
    <d v="2024-06-06T00:00:00"/>
    <x v="161"/>
    <x v="7"/>
    <d v="1978-04-12T00:00:00"/>
    <x v="2"/>
    <n v="182"/>
    <s v="Pro08"/>
    <x v="2"/>
    <x v="0"/>
    <n v="46"/>
    <x v="1"/>
    <x v="8"/>
    <n v="5"/>
    <n v="7"/>
    <n v="1274"/>
    <n v="910"/>
    <n v="364"/>
    <x v="1"/>
    <s v="Thu"/>
    <n v="4"/>
    <s v="Weekday"/>
    <s v="Jun"/>
  </r>
  <r>
    <d v="2024-07-08T00:00:00"/>
    <x v="162"/>
    <x v="8"/>
    <d v="1962-07-24T00:00:00"/>
    <x v="0"/>
    <n v="392"/>
    <s v="Pro10"/>
    <x v="6"/>
    <x v="0"/>
    <n v="62"/>
    <x v="0"/>
    <x v="6"/>
    <n v="18"/>
    <n v="36"/>
    <n v="14112"/>
    <n v="7056"/>
    <n v="7056"/>
    <x v="0"/>
    <s v="Mon"/>
    <n v="1"/>
    <s v="Weekday"/>
    <s v="Jul"/>
  </r>
  <r>
    <d v="2024-01-17T00:00:00"/>
    <x v="163"/>
    <x v="0"/>
    <d v="1997-01-21T00:00:00"/>
    <x v="2"/>
    <n v="369"/>
    <s v="Pro06"/>
    <x v="1"/>
    <x v="0"/>
    <n v="27"/>
    <x v="2"/>
    <x v="5"/>
    <n v="7"/>
    <n v="9"/>
    <n v="3321"/>
    <n v="2583"/>
    <n v="738"/>
    <x v="1"/>
    <s v="Wed"/>
    <n v="3"/>
    <s v="Weekday"/>
    <s v="Jan"/>
  </r>
  <r>
    <d v="2024-03-08T00:00:00"/>
    <x v="164"/>
    <x v="2"/>
    <d v="1972-09-27T00:00:00"/>
    <x v="3"/>
    <n v="346"/>
    <s v="Pro04"/>
    <x v="3"/>
    <x v="2"/>
    <n v="51"/>
    <x v="1"/>
    <x v="0"/>
    <n v="10"/>
    <n v="14"/>
    <n v="4844"/>
    <n v="3460"/>
    <n v="1384"/>
    <x v="0"/>
    <s v="Fri"/>
    <n v="5"/>
    <s v="Weekday"/>
    <s v="Mar"/>
  </r>
  <r>
    <d v="2024-04-28T00:00:00"/>
    <x v="165"/>
    <x v="6"/>
    <d v="1987-11-07T00:00:00"/>
    <x v="1"/>
    <n v="25"/>
    <s v="Pro07"/>
    <x v="7"/>
    <x v="0"/>
    <n v="36"/>
    <x v="4"/>
    <x v="7"/>
    <n v="19"/>
    <n v="23"/>
    <n v="575"/>
    <n v="475"/>
    <n v="100"/>
    <x v="0"/>
    <s v="Sun"/>
    <n v="0"/>
    <s v="Weekend"/>
    <s v="Apr"/>
  </r>
  <r>
    <d v="2024-06-22T00:00:00"/>
    <x v="166"/>
    <x v="6"/>
    <d v="1963-05-13T00:00:00"/>
    <x v="0"/>
    <n v="110"/>
    <s v="Pro08"/>
    <x v="4"/>
    <x v="2"/>
    <n v="61"/>
    <x v="0"/>
    <x v="8"/>
    <n v="5"/>
    <n v="7"/>
    <n v="770"/>
    <n v="550"/>
    <n v="220"/>
    <x v="1"/>
    <s v="Sat"/>
    <n v="6"/>
    <s v="Weekend"/>
    <s v="Jun"/>
  </r>
  <r>
    <d v="2024-01-09T00:00:00"/>
    <x v="167"/>
    <x v="9"/>
    <d v="1972-08-11T00:00:00"/>
    <x v="1"/>
    <n v="226"/>
    <s v="Pro02"/>
    <x v="7"/>
    <x v="2"/>
    <n v="51"/>
    <x v="1"/>
    <x v="3"/>
    <n v="18"/>
    <n v="22"/>
    <n v="4972"/>
    <n v="4068"/>
    <n v="904"/>
    <x v="0"/>
    <s v="Tue"/>
    <n v="2"/>
    <s v="Weekday"/>
    <s v="Jan"/>
  </r>
  <r>
    <d v="2024-06-23T00:00:00"/>
    <x v="168"/>
    <x v="9"/>
    <d v="1977-03-24T00:00:00"/>
    <x v="2"/>
    <n v="399"/>
    <s v="Pro09"/>
    <x v="4"/>
    <x v="2"/>
    <n v="47"/>
    <x v="1"/>
    <x v="2"/>
    <n v="10"/>
    <n v="45"/>
    <n v="17955"/>
    <n v="3990"/>
    <n v="13965"/>
    <x v="0"/>
    <s v="Sun"/>
    <n v="0"/>
    <s v="Weekend"/>
    <s v="Jun"/>
  </r>
  <r>
    <d v="2024-07-26T00:00:00"/>
    <x v="169"/>
    <x v="5"/>
    <d v="1960-08-12T00:00:00"/>
    <x v="1"/>
    <n v="156"/>
    <s v="Pro05"/>
    <x v="4"/>
    <x v="0"/>
    <n v="64"/>
    <x v="0"/>
    <x v="4"/>
    <n v="14"/>
    <n v="28"/>
    <n v="4368"/>
    <n v="2184"/>
    <n v="2184"/>
    <x v="0"/>
    <s v="Fri"/>
    <n v="5"/>
    <s v="Weekday"/>
    <s v="Jul"/>
  </r>
  <r>
    <d v="2024-05-21T00:00:00"/>
    <x v="170"/>
    <x v="9"/>
    <d v="1950-11-08T00:00:00"/>
    <x v="2"/>
    <n v="417"/>
    <s v="Pro08"/>
    <x v="3"/>
    <x v="2"/>
    <n v="74"/>
    <x v="0"/>
    <x v="8"/>
    <n v="5"/>
    <n v="7"/>
    <n v="2919"/>
    <n v="2085"/>
    <n v="834"/>
    <x v="1"/>
    <s v="Tue"/>
    <n v="2"/>
    <s v="Weekday"/>
    <s v="May"/>
  </r>
  <r>
    <d v="2024-05-08T00:00:00"/>
    <x v="171"/>
    <x v="3"/>
    <d v="1967-09-08T00:00:00"/>
    <x v="3"/>
    <n v="136"/>
    <s v="Pro05"/>
    <x v="7"/>
    <x v="0"/>
    <n v="57"/>
    <x v="1"/>
    <x v="4"/>
    <n v="14"/>
    <n v="28"/>
    <n v="3808"/>
    <n v="1904"/>
    <n v="1904"/>
    <x v="0"/>
    <s v="Wed"/>
    <n v="3"/>
    <s v="Weekday"/>
    <s v="May"/>
  </r>
  <r>
    <d v="2024-07-10T00:00:00"/>
    <x v="172"/>
    <x v="0"/>
    <d v="1995-07-07T00:00:00"/>
    <x v="0"/>
    <n v="460"/>
    <s v="Pro02"/>
    <x v="4"/>
    <x v="2"/>
    <n v="29"/>
    <x v="2"/>
    <x v="3"/>
    <n v="18"/>
    <n v="22"/>
    <n v="10120"/>
    <n v="8280"/>
    <n v="1840"/>
    <x v="0"/>
    <s v="Wed"/>
    <n v="3"/>
    <s v="Weekday"/>
    <s v="Jul"/>
  </r>
  <r>
    <d v="2024-02-28T00:00:00"/>
    <x v="173"/>
    <x v="3"/>
    <d v="1945-08-02T00:00:00"/>
    <x v="2"/>
    <n v="265"/>
    <s v="Pro10"/>
    <x v="7"/>
    <x v="0"/>
    <n v="79"/>
    <x v="3"/>
    <x v="6"/>
    <n v="18"/>
    <n v="36"/>
    <n v="9540"/>
    <n v="4770"/>
    <n v="4770"/>
    <x v="0"/>
    <s v="Wed"/>
    <n v="3"/>
    <s v="Weekday"/>
    <s v="Feb"/>
  </r>
  <r>
    <d v="2024-01-31T00:00:00"/>
    <x v="174"/>
    <x v="7"/>
    <d v="1943-09-25T00:00:00"/>
    <x v="1"/>
    <n v="205"/>
    <s v="Pro09"/>
    <x v="4"/>
    <x v="2"/>
    <n v="80"/>
    <x v="3"/>
    <x v="2"/>
    <n v="10"/>
    <n v="45"/>
    <n v="9225"/>
    <n v="2050"/>
    <n v="7175"/>
    <x v="0"/>
    <s v="Wed"/>
    <n v="3"/>
    <s v="Weekday"/>
    <s v="Jan"/>
  </r>
  <r>
    <d v="2024-07-10T00:00:00"/>
    <x v="175"/>
    <x v="0"/>
    <d v="1973-09-15T00:00:00"/>
    <x v="3"/>
    <n v="175"/>
    <s v="Pro01"/>
    <x v="2"/>
    <x v="0"/>
    <n v="51"/>
    <x v="1"/>
    <x v="1"/>
    <n v="10"/>
    <n v="11"/>
    <n v="1925"/>
    <n v="1750"/>
    <n v="175"/>
    <x v="0"/>
    <s v="Wed"/>
    <n v="3"/>
    <s v="Weekday"/>
    <s v="Jul"/>
  </r>
  <r>
    <d v="2024-02-12T00:00:00"/>
    <x v="176"/>
    <x v="6"/>
    <d v="1947-04-04T00:00:00"/>
    <x v="0"/>
    <n v="59"/>
    <s v="Pro04"/>
    <x v="2"/>
    <x v="2"/>
    <n v="77"/>
    <x v="3"/>
    <x v="0"/>
    <n v="10"/>
    <n v="14"/>
    <n v="826"/>
    <n v="590"/>
    <n v="236"/>
    <x v="0"/>
    <s v="Mon"/>
    <n v="1"/>
    <s v="Weekday"/>
    <s v="Feb"/>
  </r>
  <r>
    <d v="2024-06-21T00:00:00"/>
    <x v="177"/>
    <x v="0"/>
    <d v="1968-06-02T00:00:00"/>
    <x v="0"/>
    <n v="442"/>
    <s v="Pro01"/>
    <x v="6"/>
    <x v="0"/>
    <n v="56"/>
    <x v="1"/>
    <x v="1"/>
    <n v="10"/>
    <n v="11"/>
    <n v="4862"/>
    <n v="4420"/>
    <n v="442"/>
    <x v="0"/>
    <s v="Fri"/>
    <n v="5"/>
    <s v="Weekday"/>
    <s v="Jun"/>
  </r>
  <r>
    <d v="2024-06-06T00:00:00"/>
    <x v="178"/>
    <x v="5"/>
    <d v="1991-09-29T00:00:00"/>
    <x v="2"/>
    <n v="271"/>
    <s v="Pro02"/>
    <x v="1"/>
    <x v="2"/>
    <n v="33"/>
    <x v="4"/>
    <x v="3"/>
    <n v="18"/>
    <n v="22"/>
    <n v="5962"/>
    <n v="4878"/>
    <n v="1084"/>
    <x v="0"/>
    <s v="Thu"/>
    <n v="4"/>
    <s v="Weekday"/>
    <s v="Jun"/>
  </r>
  <r>
    <d v="2024-07-08T00:00:00"/>
    <x v="179"/>
    <x v="3"/>
    <d v="1965-10-05T00:00:00"/>
    <x v="1"/>
    <n v="104"/>
    <s v="Pro08"/>
    <x v="3"/>
    <x v="0"/>
    <n v="59"/>
    <x v="1"/>
    <x v="8"/>
    <n v="5"/>
    <n v="7"/>
    <n v="728"/>
    <n v="520"/>
    <n v="208"/>
    <x v="1"/>
    <s v="Mon"/>
    <n v="1"/>
    <s v="Weekday"/>
    <s v="Jul"/>
  </r>
  <r>
    <d v="2024-01-02T00:00:00"/>
    <x v="180"/>
    <x v="1"/>
    <d v="1961-01-25T00:00:00"/>
    <x v="0"/>
    <n v="209"/>
    <s v="Pro02"/>
    <x v="7"/>
    <x v="2"/>
    <n v="63"/>
    <x v="0"/>
    <x v="3"/>
    <n v="18"/>
    <n v="22"/>
    <n v="4598"/>
    <n v="3762"/>
    <n v="836"/>
    <x v="0"/>
    <s v="Tue"/>
    <n v="2"/>
    <s v="Weekday"/>
    <s v="Jan"/>
  </r>
  <r>
    <d v="2024-02-27T00:00:00"/>
    <x v="181"/>
    <x v="9"/>
    <d v="1962-02-16T00:00:00"/>
    <x v="0"/>
    <n v="149"/>
    <s v="Pro03"/>
    <x v="4"/>
    <x v="2"/>
    <n v="62"/>
    <x v="0"/>
    <x v="9"/>
    <n v="3"/>
    <n v="5"/>
    <n v="745"/>
    <n v="447"/>
    <n v="298"/>
    <x v="1"/>
    <s v="Tue"/>
    <n v="2"/>
    <s v="Weekday"/>
    <s v="Feb"/>
  </r>
  <r>
    <d v="2024-07-18T00:00:00"/>
    <x v="182"/>
    <x v="5"/>
    <d v="1962-06-18T00:00:00"/>
    <x v="1"/>
    <n v="316"/>
    <s v="Pro06"/>
    <x v="7"/>
    <x v="0"/>
    <n v="62"/>
    <x v="0"/>
    <x v="5"/>
    <n v="7"/>
    <n v="9"/>
    <n v="2844"/>
    <n v="2212"/>
    <n v="632"/>
    <x v="1"/>
    <s v="Thu"/>
    <n v="4"/>
    <s v="Weekday"/>
    <s v="Jul"/>
  </r>
  <r>
    <d v="2024-01-05T00:00:00"/>
    <x v="183"/>
    <x v="5"/>
    <d v="1984-05-29T00:00:00"/>
    <x v="2"/>
    <n v="104"/>
    <s v="Pro01"/>
    <x v="4"/>
    <x v="2"/>
    <n v="40"/>
    <x v="4"/>
    <x v="1"/>
    <n v="10"/>
    <n v="11"/>
    <n v="1144"/>
    <n v="1040"/>
    <n v="104"/>
    <x v="0"/>
    <s v="Fri"/>
    <n v="5"/>
    <s v="Weekday"/>
    <s v="Jan"/>
  </r>
  <r>
    <d v="2024-07-10T00:00:00"/>
    <x v="184"/>
    <x v="9"/>
    <d v="1978-07-18T00:00:00"/>
    <x v="3"/>
    <n v="384"/>
    <s v="Pro03"/>
    <x v="4"/>
    <x v="0"/>
    <n v="46"/>
    <x v="1"/>
    <x v="9"/>
    <n v="3"/>
    <n v="5"/>
    <n v="1920"/>
    <n v="1152"/>
    <n v="768"/>
    <x v="1"/>
    <s v="Wed"/>
    <n v="3"/>
    <s v="Weekday"/>
    <s v="Jul"/>
  </r>
  <r>
    <d v="2024-07-29T00:00:00"/>
    <x v="185"/>
    <x v="6"/>
    <d v="1951-01-29T00:00:00"/>
    <x v="3"/>
    <n v="431"/>
    <s v="Pro10"/>
    <x v="3"/>
    <x v="0"/>
    <n v="74"/>
    <x v="0"/>
    <x v="6"/>
    <n v="18"/>
    <n v="36"/>
    <n v="15516"/>
    <n v="7758"/>
    <n v="7758"/>
    <x v="0"/>
    <s v="Mon"/>
    <n v="1"/>
    <s v="Weekday"/>
    <s v="Jul"/>
  </r>
  <r>
    <d v="2024-05-17T00:00:00"/>
    <x v="186"/>
    <x v="1"/>
    <d v="1957-12-17T00:00:00"/>
    <x v="0"/>
    <n v="493"/>
    <s v="Pro09"/>
    <x v="7"/>
    <x v="0"/>
    <n v="66"/>
    <x v="0"/>
    <x v="2"/>
    <n v="10"/>
    <n v="45"/>
    <n v="22185"/>
    <n v="4930"/>
    <n v="17255"/>
    <x v="0"/>
    <s v="Fri"/>
    <n v="5"/>
    <s v="Weekday"/>
    <s v="May"/>
  </r>
  <r>
    <d v="2024-03-04T00:00:00"/>
    <x v="187"/>
    <x v="2"/>
    <d v="1978-03-09T00:00:00"/>
    <x v="0"/>
    <n v="440"/>
    <s v="Pro10"/>
    <x v="4"/>
    <x v="0"/>
    <n v="46"/>
    <x v="1"/>
    <x v="6"/>
    <n v="18"/>
    <n v="36"/>
    <n v="15840"/>
    <n v="7920"/>
    <n v="7920"/>
    <x v="0"/>
    <s v="Mon"/>
    <n v="1"/>
    <s v="Weekday"/>
    <s v="Mar"/>
  </r>
  <r>
    <d v="2024-06-05T00:00:00"/>
    <x v="188"/>
    <x v="3"/>
    <d v="2006-01-10T00:00:00"/>
    <x v="3"/>
    <n v="139"/>
    <s v="Pro09"/>
    <x v="7"/>
    <x v="0"/>
    <n v="18"/>
    <x v="2"/>
    <x v="2"/>
    <n v="10"/>
    <n v="45"/>
    <n v="6255"/>
    <n v="1390"/>
    <n v="4865"/>
    <x v="0"/>
    <s v="Wed"/>
    <n v="3"/>
    <s v="Weekday"/>
    <s v="Jun"/>
  </r>
  <r>
    <d v="2024-05-03T00:00:00"/>
    <x v="189"/>
    <x v="3"/>
    <d v="1948-03-16T00:00:00"/>
    <x v="3"/>
    <n v="73"/>
    <s v="Pro02"/>
    <x v="4"/>
    <x v="0"/>
    <n v="76"/>
    <x v="3"/>
    <x v="3"/>
    <n v="18"/>
    <n v="22"/>
    <n v="1606"/>
    <n v="1314"/>
    <n v="292"/>
    <x v="0"/>
    <s v="Fri"/>
    <n v="5"/>
    <s v="Weekday"/>
    <s v="May"/>
  </r>
  <r>
    <d v="2024-07-17T00:00:00"/>
    <x v="190"/>
    <x v="4"/>
    <d v="2000-08-29T00:00:00"/>
    <x v="2"/>
    <n v="216"/>
    <s v="Pro02"/>
    <x v="2"/>
    <x v="0"/>
    <n v="24"/>
    <x v="2"/>
    <x v="3"/>
    <n v="18"/>
    <n v="22"/>
    <n v="4752"/>
    <n v="3888"/>
    <n v="864"/>
    <x v="0"/>
    <s v="Wed"/>
    <n v="3"/>
    <s v="Weekday"/>
    <s v="Jul"/>
  </r>
  <r>
    <d v="2024-01-19T00:00:00"/>
    <x v="191"/>
    <x v="9"/>
    <d v="1952-12-31T00:00:00"/>
    <x v="2"/>
    <n v="490"/>
    <s v="Pro01"/>
    <x v="2"/>
    <x v="0"/>
    <n v="71"/>
    <x v="0"/>
    <x v="1"/>
    <n v="10"/>
    <n v="11"/>
    <n v="5390"/>
    <n v="4900"/>
    <n v="490"/>
    <x v="0"/>
    <s v="Fri"/>
    <n v="5"/>
    <s v="Weekday"/>
    <s v="Jan"/>
  </r>
  <r>
    <d v="2024-07-21T00:00:00"/>
    <x v="192"/>
    <x v="9"/>
    <d v="2005-02-19T00:00:00"/>
    <x v="1"/>
    <n v="485"/>
    <s v="Pro01"/>
    <x v="6"/>
    <x v="0"/>
    <n v="19"/>
    <x v="2"/>
    <x v="1"/>
    <n v="10"/>
    <n v="11"/>
    <n v="5335"/>
    <n v="4850"/>
    <n v="485"/>
    <x v="0"/>
    <s v="Sun"/>
    <n v="0"/>
    <s v="Weekend"/>
    <s v="Jul"/>
  </r>
  <r>
    <d v="2024-06-28T00:00:00"/>
    <x v="193"/>
    <x v="9"/>
    <d v="1965-02-15T00:00:00"/>
    <x v="2"/>
    <n v="193"/>
    <s v="Pro05"/>
    <x v="1"/>
    <x v="0"/>
    <n v="59"/>
    <x v="1"/>
    <x v="4"/>
    <n v="14"/>
    <n v="28"/>
    <n v="5404"/>
    <n v="2702"/>
    <n v="2702"/>
    <x v="0"/>
    <s v="Fri"/>
    <n v="5"/>
    <s v="Weekday"/>
    <s v="Jun"/>
  </r>
  <r>
    <d v="2024-01-20T00:00:00"/>
    <x v="194"/>
    <x v="9"/>
    <d v="1999-11-30T00:00:00"/>
    <x v="1"/>
    <n v="100"/>
    <s v="Pro10"/>
    <x v="3"/>
    <x v="0"/>
    <n v="24"/>
    <x v="2"/>
    <x v="6"/>
    <n v="18"/>
    <n v="36"/>
    <n v="3600"/>
    <n v="1800"/>
    <n v="1800"/>
    <x v="0"/>
    <s v="Sat"/>
    <n v="6"/>
    <s v="Weekend"/>
    <s v="Jan"/>
  </r>
  <r>
    <d v="2024-01-11T00:00:00"/>
    <x v="195"/>
    <x v="7"/>
    <d v="1963-11-26T00:00:00"/>
    <x v="1"/>
    <n v="323"/>
    <s v="Pro09"/>
    <x v="7"/>
    <x v="0"/>
    <n v="60"/>
    <x v="0"/>
    <x v="2"/>
    <n v="10"/>
    <n v="45"/>
    <n v="14535"/>
    <n v="3230"/>
    <n v="11305"/>
    <x v="0"/>
    <s v="Thu"/>
    <n v="4"/>
    <s v="Weekday"/>
    <s v="Jan"/>
  </r>
  <r>
    <d v="2024-07-12T00:00:00"/>
    <x v="196"/>
    <x v="6"/>
    <d v="1956-08-08T00:00:00"/>
    <x v="3"/>
    <n v="321"/>
    <s v="Pro08"/>
    <x v="4"/>
    <x v="1"/>
    <n v="68"/>
    <x v="0"/>
    <x v="8"/>
    <n v="5"/>
    <n v="7"/>
    <n v="2247"/>
    <n v="1605"/>
    <n v="642"/>
    <x v="1"/>
    <s v="Fri"/>
    <n v="5"/>
    <s v="Weekday"/>
    <s v="Jul"/>
  </r>
  <r>
    <d v="2024-04-17T00:00:00"/>
    <x v="197"/>
    <x v="0"/>
    <d v="1991-12-08T00:00:00"/>
    <x v="0"/>
    <n v="436"/>
    <s v="Pro06"/>
    <x v="7"/>
    <x v="0"/>
    <n v="32"/>
    <x v="4"/>
    <x v="5"/>
    <n v="7"/>
    <n v="9"/>
    <n v="3924"/>
    <n v="3052"/>
    <n v="872"/>
    <x v="1"/>
    <s v="Wed"/>
    <n v="3"/>
    <s v="Weekday"/>
    <s v="Apr"/>
  </r>
  <r>
    <d v="2024-06-28T00:00:00"/>
    <x v="198"/>
    <x v="0"/>
    <d v="2003-12-05T00:00:00"/>
    <x v="3"/>
    <n v="260"/>
    <s v="Pro08"/>
    <x v="4"/>
    <x v="0"/>
    <n v="21"/>
    <x v="2"/>
    <x v="8"/>
    <n v="5"/>
    <n v="7"/>
    <n v="1820"/>
    <n v="1300"/>
    <n v="520"/>
    <x v="1"/>
    <s v="Fri"/>
    <n v="5"/>
    <s v="Weekday"/>
    <s v="Jun"/>
  </r>
  <r>
    <d v="2024-05-14T00:00:00"/>
    <x v="199"/>
    <x v="7"/>
    <d v="2006-01-23T00:00:00"/>
    <x v="2"/>
    <n v="434"/>
    <s v="Pro07"/>
    <x v="4"/>
    <x v="0"/>
    <n v="18"/>
    <x v="2"/>
    <x v="7"/>
    <n v="19"/>
    <n v="23"/>
    <n v="9982"/>
    <n v="8246"/>
    <n v="1736"/>
    <x v="0"/>
    <s v="Tue"/>
    <n v="2"/>
    <s v="Weekday"/>
    <s v="May"/>
  </r>
  <r>
    <d v="2024-07-30T00:00:00"/>
    <x v="200"/>
    <x v="1"/>
    <d v="1979-04-25T00:00:00"/>
    <x v="2"/>
    <n v="500"/>
    <s v="Pro09"/>
    <x v="3"/>
    <x v="0"/>
    <n v="45"/>
    <x v="1"/>
    <x v="2"/>
    <n v="10"/>
    <n v="45"/>
    <n v="22500"/>
    <n v="5000"/>
    <n v="17500"/>
    <x v="0"/>
    <s v="Tue"/>
    <n v="2"/>
    <s v="Weekday"/>
    <s v="Jul"/>
  </r>
  <r>
    <d v="2024-03-06T00:00:00"/>
    <x v="201"/>
    <x v="9"/>
    <d v="1948-10-18T00:00:00"/>
    <x v="2"/>
    <n v="385"/>
    <s v="Pro06"/>
    <x v="7"/>
    <x v="0"/>
    <n v="75"/>
    <x v="3"/>
    <x v="5"/>
    <n v="7"/>
    <n v="9"/>
    <n v="3465"/>
    <n v="2695"/>
    <n v="770"/>
    <x v="1"/>
    <s v="Wed"/>
    <n v="3"/>
    <s v="Weekday"/>
    <s v="Mar"/>
  </r>
  <r>
    <d v="2024-03-19T00:00:00"/>
    <x v="202"/>
    <x v="0"/>
    <d v="1957-10-21T00:00:00"/>
    <x v="2"/>
    <n v="323"/>
    <s v="Pro06"/>
    <x v="4"/>
    <x v="0"/>
    <n v="66"/>
    <x v="0"/>
    <x v="5"/>
    <n v="7"/>
    <n v="9"/>
    <n v="2907"/>
    <n v="2261"/>
    <n v="646"/>
    <x v="1"/>
    <s v="Tue"/>
    <n v="2"/>
    <s v="Weekday"/>
    <s v="Mar"/>
  </r>
  <r>
    <d v="2024-06-15T00:00:00"/>
    <x v="203"/>
    <x v="8"/>
    <d v="1948-06-24T00:00:00"/>
    <x v="3"/>
    <n v="312"/>
    <s v="Pro04"/>
    <x v="7"/>
    <x v="0"/>
    <n v="76"/>
    <x v="3"/>
    <x v="0"/>
    <n v="10"/>
    <n v="14"/>
    <n v="4368"/>
    <n v="3120"/>
    <n v="1248"/>
    <x v="0"/>
    <s v="Sat"/>
    <n v="6"/>
    <s v="Weekend"/>
    <s v="Jun"/>
  </r>
  <r>
    <d v="2024-05-30T00:00:00"/>
    <x v="204"/>
    <x v="1"/>
    <d v="1972-08-01T00:00:00"/>
    <x v="0"/>
    <n v="181"/>
    <s v="Pro03"/>
    <x v="4"/>
    <x v="0"/>
    <n v="52"/>
    <x v="1"/>
    <x v="9"/>
    <n v="3"/>
    <n v="5"/>
    <n v="905"/>
    <n v="543"/>
    <n v="362"/>
    <x v="1"/>
    <s v="Thu"/>
    <n v="4"/>
    <s v="Weekday"/>
    <s v="May"/>
  </r>
  <r>
    <d v="2024-03-03T00:00:00"/>
    <x v="205"/>
    <x v="9"/>
    <d v="1966-03-24T00:00:00"/>
    <x v="2"/>
    <n v="20"/>
    <s v="Pro10"/>
    <x v="2"/>
    <x v="0"/>
    <n v="58"/>
    <x v="1"/>
    <x v="6"/>
    <n v="18"/>
    <n v="36"/>
    <n v="720"/>
    <n v="360"/>
    <n v="360"/>
    <x v="0"/>
    <s v="Sun"/>
    <n v="0"/>
    <s v="Weekend"/>
    <s v="Mar"/>
  </r>
  <r>
    <d v="2024-04-26T00:00:00"/>
    <x v="206"/>
    <x v="7"/>
    <d v="1982-06-10T00:00:00"/>
    <x v="0"/>
    <n v="245"/>
    <s v="Pro08"/>
    <x v="2"/>
    <x v="0"/>
    <n v="42"/>
    <x v="4"/>
    <x v="8"/>
    <n v="5"/>
    <n v="7"/>
    <n v="1715"/>
    <n v="1225"/>
    <n v="490"/>
    <x v="1"/>
    <s v="Fri"/>
    <n v="5"/>
    <s v="Weekday"/>
    <s v="Apr"/>
  </r>
  <r>
    <d v="2024-01-12T00:00:00"/>
    <x v="207"/>
    <x v="6"/>
    <d v="1969-06-28T00:00:00"/>
    <x v="3"/>
    <n v="103"/>
    <s v="Pro03"/>
    <x v="6"/>
    <x v="0"/>
    <n v="55"/>
    <x v="1"/>
    <x v="9"/>
    <n v="3"/>
    <n v="5"/>
    <n v="515"/>
    <n v="309"/>
    <n v="206"/>
    <x v="1"/>
    <s v="Fri"/>
    <n v="5"/>
    <s v="Weekday"/>
    <s v="Jan"/>
  </r>
  <r>
    <d v="2024-07-03T00:00:00"/>
    <x v="208"/>
    <x v="5"/>
    <d v="2002-01-30T00:00:00"/>
    <x v="2"/>
    <n v="209"/>
    <s v="Pro03"/>
    <x v="1"/>
    <x v="0"/>
    <n v="22"/>
    <x v="2"/>
    <x v="9"/>
    <n v="3"/>
    <n v="5"/>
    <n v="1045"/>
    <n v="627"/>
    <n v="418"/>
    <x v="1"/>
    <s v="Wed"/>
    <n v="3"/>
    <s v="Weekday"/>
    <s v="Jul"/>
  </r>
  <r>
    <d v="2024-07-02T00:00:00"/>
    <x v="209"/>
    <x v="1"/>
    <d v="1999-11-22T00:00:00"/>
    <x v="1"/>
    <n v="157"/>
    <s v="Pro04"/>
    <x v="3"/>
    <x v="0"/>
    <n v="25"/>
    <x v="2"/>
    <x v="0"/>
    <n v="10"/>
    <n v="14"/>
    <n v="2198"/>
    <n v="1570"/>
    <n v="628"/>
    <x v="0"/>
    <s v="Tue"/>
    <n v="2"/>
    <s v="Weekday"/>
    <s v="Jul"/>
  </r>
  <r>
    <d v="2024-07-30T00:00:00"/>
    <x v="210"/>
    <x v="4"/>
    <d v="1994-08-03T00:00:00"/>
    <x v="3"/>
    <n v="196"/>
    <s v="Pro10"/>
    <x v="7"/>
    <x v="0"/>
    <n v="30"/>
    <x v="4"/>
    <x v="6"/>
    <n v="18"/>
    <n v="36"/>
    <n v="7056"/>
    <n v="3528"/>
    <n v="3528"/>
    <x v="0"/>
    <s v="Tue"/>
    <n v="2"/>
    <s v="Weekday"/>
    <s v="Jul"/>
  </r>
  <r>
    <d v="2024-06-06T00:00:00"/>
    <x v="211"/>
    <x v="0"/>
    <d v="1978-02-05T00:00:00"/>
    <x v="3"/>
    <n v="381"/>
    <s v="Pro03"/>
    <x v="4"/>
    <x v="0"/>
    <n v="46"/>
    <x v="1"/>
    <x v="9"/>
    <n v="3"/>
    <n v="5"/>
    <n v="1905"/>
    <n v="1143"/>
    <n v="762"/>
    <x v="1"/>
    <s v="Thu"/>
    <n v="4"/>
    <s v="Weekday"/>
    <s v="Jun"/>
  </r>
  <r>
    <d v="2024-07-17T00:00:00"/>
    <x v="212"/>
    <x v="1"/>
    <d v="1983-07-08T00:00:00"/>
    <x v="0"/>
    <n v="188"/>
    <s v="Pro04"/>
    <x v="7"/>
    <x v="0"/>
    <n v="41"/>
    <x v="4"/>
    <x v="0"/>
    <n v="10"/>
    <n v="14"/>
    <n v="2632"/>
    <n v="1880"/>
    <n v="752"/>
    <x v="0"/>
    <s v="Wed"/>
    <n v="3"/>
    <s v="Weekday"/>
    <s v="Jul"/>
  </r>
  <r>
    <d v="2024-07-28T00:00:00"/>
    <x v="213"/>
    <x v="9"/>
    <d v="1956-10-11T00:00:00"/>
    <x v="3"/>
    <n v="153"/>
    <s v="Pro05"/>
    <x v="4"/>
    <x v="0"/>
    <n v="68"/>
    <x v="0"/>
    <x v="4"/>
    <n v="14"/>
    <n v="28"/>
    <n v="4284"/>
    <n v="2142"/>
    <n v="2142"/>
    <x v="0"/>
    <s v="Sun"/>
    <n v="0"/>
    <s v="Weekend"/>
    <s v="Jul"/>
  </r>
  <r>
    <d v="2024-06-13T00:00:00"/>
    <x v="214"/>
    <x v="8"/>
    <d v="1953-12-12T00:00:00"/>
    <x v="0"/>
    <n v="404"/>
    <s v="Pro08"/>
    <x v="4"/>
    <x v="0"/>
    <n v="71"/>
    <x v="0"/>
    <x v="8"/>
    <n v="5"/>
    <n v="7"/>
    <n v="2828"/>
    <n v="2020"/>
    <n v="808"/>
    <x v="1"/>
    <s v="Thu"/>
    <n v="4"/>
    <s v="Weekday"/>
    <s v="Jun"/>
  </r>
  <r>
    <d v="2024-03-23T00:00:00"/>
    <x v="215"/>
    <x v="5"/>
    <d v="1963-11-21T00:00:00"/>
    <x v="3"/>
    <n v="263"/>
    <s v="Pro07"/>
    <x v="3"/>
    <x v="0"/>
    <n v="60"/>
    <x v="0"/>
    <x v="7"/>
    <n v="19"/>
    <n v="23"/>
    <n v="6049"/>
    <n v="4997"/>
    <n v="1052"/>
    <x v="0"/>
    <s v="Sat"/>
    <n v="6"/>
    <s v="Weekend"/>
    <s v="Mar"/>
  </r>
  <r>
    <d v="2024-06-22T00:00:00"/>
    <x v="216"/>
    <x v="3"/>
    <d v="1946-02-28T00:00:00"/>
    <x v="2"/>
    <n v="298"/>
    <s v="Pro07"/>
    <x v="7"/>
    <x v="1"/>
    <n v="78"/>
    <x v="3"/>
    <x v="7"/>
    <n v="19"/>
    <n v="23"/>
    <n v="6854"/>
    <n v="5662"/>
    <n v="1192"/>
    <x v="0"/>
    <s v="Sat"/>
    <n v="6"/>
    <s v="Weekend"/>
    <s v="Jun"/>
  </r>
  <r>
    <d v="2024-01-27T00:00:00"/>
    <x v="217"/>
    <x v="2"/>
    <d v="1976-05-07T00:00:00"/>
    <x v="2"/>
    <n v="67"/>
    <s v="Pro06"/>
    <x v="4"/>
    <x v="0"/>
    <n v="48"/>
    <x v="1"/>
    <x v="5"/>
    <n v="7"/>
    <n v="9"/>
    <n v="603"/>
    <n v="469"/>
    <n v="134"/>
    <x v="1"/>
    <s v="Sat"/>
    <n v="6"/>
    <s v="Weekend"/>
    <s v="Jan"/>
  </r>
  <r>
    <d v="2024-07-28T00:00:00"/>
    <x v="218"/>
    <x v="6"/>
    <d v="1971-11-19T00:00:00"/>
    <x v="2"/>
    <n v="78"/>
    <s v="Pro07"/>
    <x v="7"/>
    <x v="0"/>
    <n v="53"/>
    <x v="1"/>
    <x v="7"/>
    <n v="19"/>
    <n v="23"/>
    <n v="1794"/>
    <n v="1482"/>
    <n v="312"/>
    <x v="0"/>
    <s v="Sun"/>
    <n v="0"/>
    <s v="Weekend"/>
    <s v="Jul"/>
  </r>
  <r>
    <d v="2024-07-25T00:00:00"/>
    <x v="219"/>
    <x v="8"/>
    <d v="1989-10-12T00:00:00"/>
    <x v="2"/>
    <n v="69"/>
    <s v="Pro04"/>
    <x v="4"/>
    <x v="1"/>
    <n v="35"/>
    <x v="4"/>
    <x v="0"/>
    <n v="10"/>
    <n v="14"/>
    <n v="966"/>
    <n v="690"/>
    <n v="276"/>
    <x v="0"/>
    <s v="Thu"/>
    <n v="4"/>
    <s v="Weekday"/>
    <s v="Jul"/>
  </r>
  <r>
    <d v="2024-04-27T00:00:00"/>
    <x v="220"/>
    <x v="6"/>
    <d v="1983-02-28T00:00:00"/>
    <x v="3"/>
    <n v="335"/>
    <s v="Pro10"/>
    <x v="2"/>
    <x v="0"/>
    <n v="41"/>
    <x v="4"/>
    <x v="6"/>
    <n v="18"/>
    <n v="36"/>
    <n v="12060"/>
    <n v="6030"/>
    <n v="6030"/>
    <x v="0"/>
    <s v="Sat"/>
    <n v="6"/>
    <s v="Weekend"/>
    <s v="Apr"/>
  </r>
  <r>
    <d v="2024-07-05T00:00:00"/>
    <x v="221"/>
    <x v="1"/>
    <d v="1960-10-28T00:00:00"/>
    <x v="2"/>
    <n v="165"/>
    <s v="Pro05"/>
    <x v="2"/>
    <x v="1"/>
    <n v="64"/>
    <x v="0"/>
    <x v="4"/>
    <n v="14"/>
    <n v="28"/>
    <n v="4620"/>
    <n v="2310"/>
    <n v="2310"/>
    <x v="0"/>
    <s v="Fri"/>
    <n v="5"/>
    <s v="Weekday"/>
    <s v="Jul"/>
  </r>
  <r>
    <d v="2024-03-02T00:00:00"/>
    <x v="222"/>
    <x v="2"/>
    <d v="1978-07-03T00:00:00"/>
    <x v="2"/>
    <n v="78"/>
    <s v="Pro09"/>
    <x v="6"/>
    <x v="0"/>
    <n v="46"/>
    <x v="1"/>
    <x v="2"/>
    <n v="10"/>
    <n v="45"/>
    <n v="3510"/>
    <n v="780"/>
    <n v="2730"/>
    <x v="0"/>
    <s v="Sat"/>
    <n v="6"/>
    <s v="Weekend"/>
    <s v="Mar"/>
  </r>
  <r>
    <d v="2024-06-13T00:00:00"/>
    <x v="223"/>
    <x v="5"/>
    <d v="1995-06-18T00:00:00"/>
    <x v="1"/>
    <n v="359"/>
    <s v="Pro02"/>
    <x v="1"/>
    <x v="0"/>
    <n v="29"/>
    <x v="2"/>
    <x v="3"/>
    <n v="18"/>
    <n v="22"/>
    <n v="7898"/>
    <n v="6462"/>
    <n v="1436"/>
    <x v="0"/>
    <s v="Thu"/>
    <n v="4"/>
    <s v="Weekday"/>
    <s v="Jun"/>
  </r>
  <r>
    <d v="2024-07-13T00:00:00"/>
    <x v="224"/>
    <x v="6"/>
    <d v="1998-02-20T00:00:00"/>
    <x v="0"/>
    <n v="263"/>
    <s v="Pro09"/>
    <x v="3"/>
    <x v="0"/>
    <n v="26"/>
    <x v="2"/>
    <x v="2"/>
    <n v="10"/>
    <n v="45"/>
    <n v="11835"/>
    <n v="2630"/>
    <n v="9205"/>
    <x v="0"/>
    <s v="Sat"/>
    <n v="6"/>
    <s v="Weekend"/>
    <s v="Jul"/>
  </r>
  <r>
    <d v="2024-07-08T00:00:00"/>
    <x v="225"/>
    <x v="9"/>
    <d v="1980-06-19T00:00:00"/>
    <x v="2"/>
    <n v="36"/>
    <s v="Pro09"/>
    <x v="7"/>
    <x v="0"/>
    <n v="44"/>
    <x v="4"/>
    <x v="2"/>
    <n v="10"/>
    <n v="45"/>
    <n v="1620"/>
    <n v="360"/>
    <n v="1260"/>
    <x v="0"/>
    <s v="Mon"/>
    <n v="1"/>
    <s v="Weekday"/>
    <s v="Jul"/>
  </r>
  <r>
    <d v="2024-06-22T00:00:00"/>
    <x v="226"/>
    <x v="3"/>
    <d v="1953-07-05T00:00:00"/>
    <x v="2"/>
    <n v="120"/>
    <s v="Pro05"/>
    <x v="4"/>
    <x v="0"/>
    <n v="71"/>
    <x v="0"/>
    <x v="4"/>
    <n v="14"/>
    <n v="28"/>
    <n v="3360"/>
    <n v="1680"/>
    <n v="1680"/>
    <x v="0"/>
    <s v="Sat"/>
    <n v="6"/>
    <s v="Weekend"/>
    <s v="Jun"/>
  </r>
  <r>
    <d v="2024-01-11T00:00:00"/>
    <x v="227"/>
    <x v="0"/>
    <d v="2002-04-17T00:00:00"/>
    <x v="1"/>
    <n v="471"/>
    <s v="Pro08"/>
    <x v="7"/>
    <x v="0"/>
    <n v="22"/>
    <x v="2"/>
    <x v="8"/>
    <n v="5"/>
    <n v="7"/>
    <n v="3297"/>
    <n v="2355"/>
    <n v="942"/>
    <x v="1"/>
    <s v="Thu"/>
    <n v="4"/>
    <s v="Weekday"/>
    <s v="Jan"/>
  </r>
  <r>
    <d v="2024-01-03T00:00:00"/>
    <x v="228"/>
    <x v="1"/>
    <d v="1972-04-28T00:00:00"/>
    <x v="3"/>
    <n v="75"/>
    <s v="Pro08"/>
    <x v="4"/>
    <x v="0"/>
    <n v="52"/>
    <x v="1"/>
    <x v="8"/>
    <n v="5"/>
    <n v="7"/>
    <n v="525"/>
    <n v="375"/>
    <n v="150"/>
    <x v="1"/>
    <s v="Wed"/>
    <n v="3"/>
    <s v="Weekday"/>
    <s v="Jan"/>
  </r>
  <r>
    <d v="2024-07-11T00:00:00"/>
    <x v="229"/>
    <x v="3"/>
    <d v="1979-01-14T00:00:00"/>
    <x v="0"/>
    <n v="250"/>
    <s v="Pro02"/>
    <x v="4"/>
    <x v="0"/>
    <n v="46"/>
    <x v="1"/>
    <x v="3"/>
    <n v="18"/>
    <n v="22"/>
    <n v="5500"/>
    <n v="4500"/>
    <n v="1000"/>
    <x v="0"/>
    <s v="Thu"/>
    <n v="4"/>
    <s v="Weekday"/>
    <s v="Jul"/>
  </r>
  <r>
    <d v="2024-03-10T00:00:00"/>
    <x v="230"/>
    <x v="3"/>
    <d v="1991-11-17T00:00:00"/>
    <x v="3"/>
    <n v="77"/>
    <s v="Pro06"/>
    <x v="3"/>
    <x v="0"/>
    <n v="32"/>
    <x v="4"/>
    <x v="5"/>
    <n v="7"/>
    <n v="9"/>
    <n v="693"/>
    <n v="539"/>
    <n v="154"/>
    <x v="1"/>
    <s v="Sun"/>
    <n v="0"/>
    <s v="Weekend"/>
    <s v="Mar"/>
  </r>
  <r>
    <d v="2024-02-07T00:00:00"/>
    <x v="231"/>
    <x v="1"/>
    <d v="1955-04-08T00:00:00"/>
    <x v="1"/>
    <n v="263"/>
    <s v="Pro08"/>
    <x v="7"/>
    <x v="0"/>
    <n v="69"/>
    <x v="0"/>
    <x v="8"/>
    <n v="5"/>
    <n v="7"/>
    <n v="1841"/>
    <n v="1315"/>
    <n v="526"/>
    <x v="1"/>
    <s v="Wed"/>
    <n v="3"/>
    <s v="Weekday"/>
    <s v="Feb"/>
  </r>
  <r>
    <d v="2024-02-14T00:00:00"/>
    <x v="232"/>
    <x v="8"/>
    <d v="1966-02-14T00:00:00"/>
    <x v="2"/>
    <n v="409"/>
    <s v="Pro01"/>
    <x v="4"/>
    <x v="0"/>
    <n v="58"/>
    <x v="1"/>
    <x v="1"/>
    <n v="10"/>
    <n v="11"/>
    <n v="4499"/>
    <n v="4090"/>
    <n v="409"/>
    <x v="0"/>
    <s v="Wed"/>
    <n v="3"/>
    <s v="Weekday"/>
    <s v="Feb"/>
  </r>
  <r>
    <d v="2024-01-19T00:00:00"/>
    <x v="233"/>
    <x v="9"/>
    <d v="2003-07-08T00:00:00"/>
    <x v="0"/>
    <n v="473"/>
    <s v="Pro09"/>
    <x v="7"/>
    <x v="0"/>
    <n v="21"/>
    <x v="2"/>
    <x v="2"/>
    <n v="10"/>
    <n v="45"/>
    <n v="21285"/>
    <n v="4730"/>
    <n v="16555"/>
    <x v="0"/>
    <s v="Fri"/>
    <n v="5"/>
    <s v="Weekday"/>
    <s v="Jan"/>
  </r>
  <r>
    <d v="2024-01-23T00:00:00"/>
    <x v="234"/>
    <x v="3"/>
    <d v="1955-05-14T00:00:00"/>
    <x v="2"/>
    <n v="243"/>
    <s v="Pro07"/>
    <x v="4"/>
    <x v="0"/>
    <n v="69"/>
    <x v="0"/>
    <x v="7"/>
    <n v="19"/>
    <n v="23"/>
    <n v="5589"/>
    <n v="4617"/>
    <n v="972"/>
    <x v="0"/>
    <s v="Tue"/>
    <n v="2"/>
    <s v="Weekday"/>
    <s v="Jan"/>
  </r>
  <r>
    <d v="2024-01-31T00:00:00"/>
    <x v="235"/>
    <x v="8"/>
    <d v="2004-05-04T00:00:00"/>
    <x v="3"/>
    <n v="39"/>
    <s v="Pro06"/>
    <x v="2"/>
    <x v="0"/>
    <n v="20"/>
    <x v="2"/>
    <x v="5"/>
    <n v="7"/>
    <n v="9"/>
    <n v="351"/>
    <n v="273"/>
    <n v="78"/>
    <x v="1"/>
    <s v="Wed"/>
    <n v="3"/>
    <s v="Weekday"/>
    <s v="Jan"/>
  </r>
  <r>
    <d v="2024-06-15T00:00:00"/>
    <x v="236"/>
    <x v="1"/>
    <d v="1949-01-26T00:00:00"/>
    <x v="3"/>
    <n v="137"/>
    <s v="Pro10"/>
    <x v="2"/>
    <x v="0"/>
    <n v="75"/>
    <x v="3"/>
    <x v="6"/>
    <n v="18"/>
    <n v="36"/>
    <n v="4932"/>
    <n v="2466"/>
    <n v="2466"/>
    <x v="0"/>
    <s v="Sat"/>
    <n v="6"/>
    <s v="Weekend"/>
    <s v="Jun"/>
  </r>
  <r>
    <d v="2024-07-04T00:00:00"/>
    <x v="237"/>
    <x v="6"/>
    <d v="1984-02-02T00:00:00"/>
    <x v="1"/>
    <n v="464"/>
    <s v="Pro06"/>
    <x v="6"/>
    <x v="0"/>
    <n v="40"/>
    <x v="4"/>
    <x v="5"/>
    <n v="7"/>
    <n v="9"/>
    <n v="4176"/>
    <n v="3248"/>
    <n v="928"/>
    <x v="1"/>
    <s v="Thu"/>
    <n v="4"/>
    <s v="Weekday"/>
    <s v="Jul"/>
  </r>
  <r>
    <d v="2024-07-26T00:00:00"/>
    <x v="238"/>
    <x v="8"/>
    <d v="1988-10-09T00:00:00"/>
    <x v="1"/>
    <n v="383"/>
    <s v="Pro03"/>
    <x v="1"/>
    <x v="0"/>
    <n v="36"/>
    <x v="4"/>
    <x v="9"/>
    <n v="3"/>
    <n v="5"/>
    <n v="1915"/>
    <n v="1149"/>
    <n v="766"/>
    <x v="1"/>
    <s v="Fri"/>
    <n v="5"/>
    <s v="Weekday"/>
    <s v="Jul"/>
  </r>
  <r>
    <d v="2024-04-06T00:00:00"/>
    <x v="239"/>
    <x v="7"/>
    <d v="1970-12-28T00:00:00"/>
    <x v="3"/>
    <n v="119"/>
    <s v="Pro05"/>
    <x v="3"/>
    <x v="0"/>
    <n v="53"/>
    <x v="1"/>
    <x v="4"/>
    <n v="14"/>
    <n v="28"/>
    <n v="3332"/>
    <n v="1666"/>
    <n v="1666"/>
    <x v="0"/>
    <s v="Sat"/>
    <n v="6"/>
    <s v="Weekend"/>
    <s v="Apr"/>
  </r>
  <r>
    <d v="2024-05-05T00:00:00"/>
    <x v="240"/>
    <x v="9"/>
    <d v="1953-06-25T00:00:00"/>
    <x v="3"/>
    <n v="209"/>
    <s v="Pro04"/>
    <x v="7"/>
    <x v="0"/>
    <n v="71"/>
    <x v="0"/>
    <x v="0"/>
    <n v="10"/>
    <n v="14"/>
    <n v="2926"/>
    <n v="2090"/>
    <n v="836"/>
    <x v="0"/>
    <s v="Sun"/>
    <n v="0"/>
    <s v="Weekend"/>
    <s v="May"/>
  </r>
  <r>
    <d v="2024-01-25T00:00:00"/>
    <x v="241"/>
    <x v="6"/>
    <d v="1958-04-21T00:00:00"/>
    <x v="2"/>
    <n v="447"/>
    <s v="Pro05"/>
    <x v="4"/>
    <x v="0"/>
    <n v="66"/>
    <x v="0"/>
    <x v="4"/>
    <n v="14"/>
    <n v="28"/>
    <n v="12516"/>
    <n v="6258"/>
    <n v="6258"/>
    <x v="0"/>
    <s v="Thu"/>
    <n v="4"/>
    <s v="Weekday"/>
    <s v="Jan"/>
  </r>
  <r>
    <d v="2024-05-06T00:00:00"/>
    <x v="242"/>
    <x v="7"/>
    <d v="1984-11-01T00:00:00"/>
    <x v="1"/>
    <n v="165"/>
    <s v="Pro09"/>
    <x v="7"/>
    <x v="0"/>
    <n v="40"/>
    <x v="4"/>
    <x v="2"/>
    <n v="10"/>
    <n v="45"/>
    <n v="7425"/>
    <n v="1650"/>
    <n v="5775"/>
    <x v="0"/>
    <s v="Mon"/>
    <n v="1"/>
    <s v="Weekday"/>
    <s v="May"/>
  </r>
  <r>
    <d v="2024-01-04T00:00:00"/>
    <x v="243"/>
    <x v="1"/>
    <d v="1993-11-26T00:00:00"/>
    <x v="0"/>
    <n v="338"/>
    <s v="Pro10"/>
    <x v="4"/>
    <x v="0"/>
    <n v="30"/>
    <x v="4"/>
    <x v="6"/>
    <n v="18"/>
    <n v="36"/>
    <n v="12168"/>
    <n v="6084"/>
    <n v="6084"/>
    <x v="0"/>
    <s v="Thu"/>
    <n v="4"/>
    <s v="Weekday"/>
    <s v="Jan"/>
  </r>
  <r>
    <d v="2024-06-27T00:00:00"/>
    <x v="244"/>
    <x v="6"/>
    <d v="2003-05-16T00:00:00"/>
    <x v="2"/>
    <n v="49"/>
    <s v="Pro07"/>
    <x v="4"/>
    <x v="0"/>
    <n v="21"/>
    <x v="2"/>
    <x v="7"/>
    <n v="19"/>
    <n v="23"/>
    <n v="1127"/>
    <n v="931"/>
    <n v="196"/>
    <x v="0"/>
    <s v="Thu"/>
    <n v="4"/>
    <s v="Weekday"/>
    <s v="Jun"/>
  </r>
  <r>
    <d v="2024-07-06T00:00:00"/>
    <x v="245"/>
    <x v="5"/>
    <d v="1961-04-04T00:00:00"/>
    <x v="1"/>
    <n v="459"/>
    <s v="Pro09"/>
    <x v="3"/>
    <x v="0"/>
    <n v="63"/>
    <x v="0"/>
    <x v="2"/>
    <n v="10"/>
    <n v="45"/>
    <n v="20655"/>
    <n v="4590"/>
    <n v="16065"/>
    <x v="0"/>
    <s v="Sat"/>
    <n v="6"/>
    <s v="Weekend"/>
    <s v="Jul"/>
  </r>
  <r>
    <d v="2024-05-26T00:00:00"/>
    <x v="246"/>
    <x v="6"/>
    <d v="1996-10-08T00:00:00"/>
    <x v="0"/>
    <n v="219"/>
    <s v="Pro07"/>
    <x v="7"/>
    <x v="0"/>
    <n v="28"/>
    <x v="2"/>
    <x v="7"/>
    <n v="19"/>
    <n v="23"/>
    <n v="5037"/>
    <n v="4161"/>
    <n v="876"/>
    <x v="0"/>
    <s v="Sun"/>
    <n v="0"/>
    <s v="Weekend"/>
    <s v="May"/>
  </r>
  <r>
    <d v="2024-07-28T00:00:00"/>
    <x v="247"/>
    <x v="0"/>
    <d v="1955-05-26T00:00:00"/>
    <x v="3"/>
    <n v="450"/>
    <s v="Pro05"/>
    <x v="4"/>
    <x v="0"/>
    <n v="69"/>
    <x v="0"/>
    <x v="4"/>
    <n v="14"/>
    <n v="28"/>
    <n v="12600"/>
    <n v="6300"/>
    <n v="6300"/>
    <x v="0"/>
    <s v="Sun"/>
    <n v="0"/>
    <s v="Weekend"/>
    <s v="Jul"/>
  </r>
  <r>
    <d v="2024-06-28T00:00:00"/>
    <x v="248"/>
    <x v="5"/>
    <d v="1972-11-22T00:00:00"/>
    <x v="0"/>
    <n v="82"/>
    <s v="Pro04"/>
    <x v="7"/>
    <x v="0"/>
    <n v="52"/>
    <x v="1"/>
    <x v="0"/>
    <n v="10"/>
    <n v="14"/>
    <n v="1148"/>
    <n v="820"/>
    <n v="328"/>
    <x v="0"/>
    <s v="Fri"/>
    <n v="5"/>
    <s v="Weekday"/>
    <s v="Jun"/>
  </r>
  <r>
    <d v="2024-02-06T00:00:00"/>
    <x v="249"/>
    <x v="5"/>
    <d v="1957-06-08T00:00:00"/>
    <x v="2"/>
    <n v="11"/>
    <s v="Pro06"/>
    <x v="4"/>
    <x v="0"/>
    <n v="67"/>
    <x v="0"/>
    <x v="5"/>
    <n v="7"/>
    <n v="9"/>
    <n v="99"/>
    <n v="77"/>
    <n v="22"/>
    <x v="1"/>
    <s v="Tue"/>
    <n v="2"/>
    <s v="Weekday"/>
    <s v="Feb"/>
  </r>
  <r>
    <d v="2024-07-29T00:00:00"/>
    <x v="250"/>
    <x v="2"/>
    <d v="1959-09-26T00:00:00"/>
    <x v="2"/>
    <n v="376"/>
    <s v="Pro03"/>
    <x v="2"/>
    <x v="0"/>
    <n v="65"/>
    <x v="0"/>
    <x v="9"/>
    <n v="3"/>
    <n v="5"/>
    <n v="1880"/>
    <n v="1128"/>
    <n v="752"/>
    <x v="1"/>
    <s v="Mon"/>
    <n v="1"/>
    <s v="Weekday"/>
    <s v="Jul"/>
  </r>
  <r>
    <d v="2024-07-21T00:00:00"/>
    <x v="251"/>
    <x v="5"/>
    <d v="2000-11-23T00:00:00"/>
    <x v="3"/>
    <n v="317"/>
    <s v="Pro05"/>
    <x v="2"/>
    <x v="0"/>
    <n v="24"/>
    <x v="2"/>
    <x v="4"/>
    <n v="14"/>
    <n v="28"/>
    <n v="8876"/>
    <n v="4438"/>
    <n v="4438"/>
    <x v="0"/>
    <s v="Sun"/>
    <n v="0"/>
    <s v="Weekend"/>
    <s v="Jul"/>
  </r>
  <r>
    <d v="2024-05-07T00:00:00"/>
    <x v="252"/>
    <x v="9"/>
    <d v="1996-12-20T00:00:00"/>
    <x v="0"/>
    <n v="198"/>
    <s v="Pro02"/>
    <x v="6"/>
    <x v="0"/>
    <n v="27"/>
    <x v="2"/>
    <x v="3"/>
    <n v="18"/>
    <n v="22"/>
    <n v="4356"/>
    <n v="3564"/>
    <n v="792"/>
    <x v="0"/>
    <s v="Tue"/>
    <n v="2"/>
    <s v="Weekday"/>
    <s v="May"/>
  </r>
  <r>
    <d v="2024-04-19T00:00:00"/>
    <x v="253"/>
    <x v="2"/>
    <d v="1951-07-30T00:00:00"/>
    <x v="0"/>
    <n v="284"/>
    <s v="Pro07"/>
    <x v="1"/>
    <x v="0"/>
    <n v="73"/>
    <x v="0"/>
    <x v="7"/>
    <n v="19"/>
    <n v="23"/>
    <n v="6532"/>
    <n v="5396"/>
    <n v="1136"/>
    <x v="0"/>
    <s v="Fri"/>
    <n v="5"/>
    <s v="Weekday"/>
    <s v="Apr"/>
  </r>
  <r>
    <d v="2024-03-03T00:00:00"/>
    <x v="254"/>
    <x v="4"/>
    <d v="2005-04-19T00:00:00"/>
    <x v="3"/>
    <n v="284"/>
    <s v="Pro09"/>
    <x v="3"/>
    <x v="0"/>
    <n v="19"/>
    <x v="2"/>
    <x v="2"/>
    <n v="10"/>
    <n v="45"/>
    <n v="12780"/>
    <n v="2840"/>
    <n v="9940"/>
    <x v="0"/>
    <s v="Sun"/>
    <n v="0"/>
    <s v="Weekend"/>
    <s v="Mar"/>
  </r>
  <r>
    <d v="2024-01-03T00:00:00"/>
    <x v="255"/>
    <x v="8"/>
    <d v="1952-01-16T00:00:00"/>
    <x v="1"/>
    <n v="358"/>
    <s v="Pro02"/>
    <x v="7"/>
    <x v="0"/>
    <n v="72"/>
    <x v="0"/>
    <x v="3"/>
    <n v="18"/>
    <n v="22"/>
    <n v="7876"/>
    <n v="6444"/>
    <n v="1432"/>
    <x v="0"/>
    <s v="Wed"/>
    <n v="3"/>
    <s v="Weekday"/>
    <s v="Jan"/>
  </r>
  <r>
    <d v="2024-01-07T00:00:00"/>
    <x v="256"/>
    <x v="8"/>
    <d v="2004-01-30T00:00:00"/>
    <x v="3"/>
    <n v="296"/>
    <s v="Pro01"/>
    <x v="4"/>
    <x v="0"/>
    <n v="20"/>
    <x v="2"/>
    <x v="1"/>
    <n v="10"/>
    <n v="11"/>
    <n v="3256"/>
    <n v="2960"/>
    <n v="296"/>
    <x v="0"/>
    <s v="Sun"/>
    <n v="0"/>
    <s v="Weekend"/>
    <s v="Jan"/>
  </r>
  <r>
    <d v="2024-01-25T00:00:00"/>
    <x v="257"/>
    <x v="5"/>
    <d v="1992-12-22T00:00:00"/>
    <x v="1"/>
    <n v="230"/>
    <s v="Pro05"/>
    <x v="7"/>
    <x v="0"/>
    <n v="31"/>
    <x v="4"/>
    <x v="4"/>
    <n v="14"/>
    <n v="28"/>
    <n v="6440"/>
    <n v="3220"/>
    <n v="3220"/>
    <x v="0"/>
    <s v="Thu"/>
    <n v="4"/>
    <s v="Weekday"/>
    <s v="Jan"/>
  </r>
  <r>
    <d v="2024-01-03T00:00:00"/>
    <x v="258"/>
    <x v="0"/>
    <d v="1960-08-21T00:00:00"/>
    <x v="3"/>
    <n v="379"/>
    <s v="Pro09"/>
    <x v="4"/>
    <x v="0"/>
    <n v="63"/>
    <x v="0"/>
    <x v="2"/>
    <n v="10"/>
    <n v="45"/>
    <n v="17055"/>
    <n v="3790"/>
    <n v="13265"/>
    <x v="0"/>
    <s v="Wed"/>
    <n v="3"/>
    <s v="Weekday"/>
    <s v="Jan"/>
  </r>
  <r>
    <d v="2024-04-25T00:00:00"/>
    <x v="259"/>
    <x v="2"/>
    <d v="1955-11-18T00:00:00"/>
    <x v="2"/>
    <n v="177"/>
    <s v="Pro02"/>
    <x v="4"/>
    <x v="0"/>
    <n v="68"/>
    <x v="0"/>
    <x v="3"/>
    <n v="18"/>
    <n v="22"/>
    <n v="3894"/>
    <n v="3186"/>
    <n v="708"/>
    <x v="0"/>
    <s v="Thu"/>
    <n v="4"/>
    <s v="Weekday"/>
    <s v="Apr"/>
  </r>
  <r>
    <d v="2024-05-22T00:00:00"/>
    <x v="260"/>
    <x v="5"/>
    <d v="2003-07-07T00:00:00"/>
    <x v="3"/>
    <n v="62"/>
    <s v="Pro02"/>
    <x v="3"/>
    <x v="0"/>
    <n v="21"/>
    <x v="2"/>
    <x v="3"/>
    <n v="18"/>
    <n v="22"/>
    <n v="1364"/>
    <n v="1116"/>
    <n v="248"/>
    <x v="0"/>
    <s v="Wed"/>
    <n v="3"/>
    <s v="Weekday"/>
    <s v="May"/>
  </r>
  <r>
    <d v="2024-02-16T00:00:00"/>
    <x v="261"/>
    <x v="8"/>
    <d v="1949-04-13T00:00:00"/>
    <x v="2"/>
    <n v="250"/>
    <s v="Pro10"/>
    <x v="7"/>
    <x v="0"/>
    <n v="75"/>
    <x v="3"/>
    <x v="6"/>
    <n v="18"/>
    <n v="36"/>
    <n v="9000"/>
    <n v="4500"/>
    <n v="4500"/>
    <x v="0"/>
    <s v="Fri"/>
    <n v="5"/>
    <s v="Weekday"/>
    <s v="Feb"/>
  </r>
  <r>
    <d v="2024-02-06T00:00:00"/>
    <x v="262"/>
    <x v="1"/>
    <d v="1958-01-01T00:00:00"/>
    <x v="1"/>
    <n v="119"/>
    <s v="Pro07"/>
    <x v="4"/>
    <x v="0"/>
    <n v="66"/>
    <x v="0"/>
    <x v="7"/>
    <n v="19"/>
    <n v="23"/>
    <n v="2737"/>
    <n v="2261"/>
    <n v="476"/>
    <x v="0"/>
    <s v="Tue"/>
    <n v="2"/>
    <s v="Weekday"/>
    <s v="Feb"/>
  </r>
  <r>
    <d v="2024-04-12T00:00:00"/>
    <x v="263"/>
    <x v="7"/>
    <d v="2006-03-05T00:00:00"/>
    <x v="1"/>
    <n v="93"/>
    <s v="Pro08"/>
    <x v="7"/>
    <x v="0"/>
    <n v="18"/>
    <x v="2"/>
    <x v="8"/>
    <n v="5"/>
    <n v="7"/>
    <n v="651"/>
    <n v="465"/>
    <n v="186"/>
    <x v="1"/>
    <s v="Fri"/>
    <n v="5"/>
    <s v="Weekday"/>
    <s v="Apr"/>
  </r>
  <r>
    <d v="2024-01-20T00:00:00"/>
    <x v="264"/>
    <x v="9"/>
    <d v="1978-02-04T00:00:00"/>
    <x v="1"/>
    <n v="434"/>
    <s v="Pro01"/>
    <x v="4"/>
    <x v="0"/>
    <n v="46"/>
    <x v="1"/>
    <x v="1"/>
    <n v="10"/>
    <n v="11"/>
    <n v="4774"/>
    <n v="4340"/>
    <n v="434"/>
    <x v="0"/>
    <s v="Sat"/>
    <n v="6"/>
    <s v="Weekend"/>
    <s v="Jan"/>
  </r>
  <r>
    <d v="2024-04-08T00:00:00"/>
    <x v="265"/>
    <x v="8"/>
    <d v="1955-08-03T00:00:00"/>
    <x v="2"/>
    <n v="466"/>
    <s v="Pro05"/>
    <x v="2"/>
    <x v="0"/>
    <n v="69"/>
    <x v="0"/>
    <x v="4"/>
    <n v="14"/>
    <n v="28"/>
    <n v="13048"/>
    <n v="6524"/>
    <n v="6524"/>
    <x v="0"/>
    <s v="Mon"/>
    <n v="1"/>
    <s v="Weekday"/>
    <s v="Apr"/>
  </r>
  <r>
    <d v="2024-05-10T00:00:00"/>
    <x v="266"/>
    <x v="9"/>
    <d v="1962-10-31T00:00:00"/>
    <x v="3"/>
    <n v="135"/>
    <s v="Pro06"/>
    <x v="2"/>
    <x v="0"/>
    <n v="62"/>
    <x v="0"/>
    <x v="5"/>
    <n v="7"/>
    <n v="9"/>
    <n v="1215"/>
    <n v="945"/>
    <n v="270"/>
    <x v="1"/>
    <s v="Fri"/>
    <n v="5"/>
    <s v="Weekday"/>
    <s v="May"/>
  </r>
  <r>
    <d v="2024-05-23T00:00:00"/>
    <x v="267"/>
    <x v="2"/>
    <d v="1972-08-20T00:00:00"/>
    <x v="1"/>
    <n v="213"/>
    <s v="Pro05"/>
    <x v="6"/>
    <x v="0"/>
    <n v="52"/>
    <x v="1"/>
    <x v="4"/>
    <n v="14"/>
    <n v="28"/>
    <n v="5964"/>
    <n v="2982"/>
    <n v="2982"/>
    <x v="0"/>
    <s v="Thu"/>
    <n v="4"/>
    <s v="Weekday"/>
    <s v="May"/>
  </r>
  <r>
    <d v="2024-02-08T00:00:00"/>
    <x v="268"/>
    <x v="8"/>
    <d v="1964-09-02T00:00:00"/>
    <x v="0"/>
    <n v="138"/>
    <s v="Pro10"/>
    <x v="1"/>
    <x v="0"/>
    <n v="59"/>
    <x v="1"/>
    <x v="6"/>
    <n v="18"/>
    <n v="36"/>
    <n v="4968"/>
    <n v="2484"/>
    <n v="2484"/>
    <x v="0"/>
    <s v="Thu"/>
    <n v="4"/>
    <s v="Weekday"/>
    <s v="Feb"/>
  </r>
  <r>
    <d v="2024-04-14T00:00:00"/>
    <x v="269"/>
    <x v="5"/>
    <d v="1998-06-02T00:00:00"/>
    <x v="0"/>
    <n v="21"/>
    <s v="Pro04"/>
    <x v="3"/>
    <x v="0"/>
    <n v="26"/>
    <x v="2"/>
    <x v="0"/>
    <n v="10"/>
    <n v="14"/>
    <n v="294"/>
    <n v="210"/>
    <n v="84"/>
    <x v="0"/>
    <s v="Sun"/>
    <n v="0"/>
    <s v="Weekend"/>
    <s v="Apr"/>
  </r>
  <r>
    <d v="2024-02-08T00:00:00"/>
    <x v="270"/>
    <x v="5"/>
    <d v="1973-09-10T00:00:00"/>
    <x v="2"/>
    <n v="424"/>
    <s v="Pro01"/>
    <x v="7"/>
    <x v="1"/>
    <n v="50"/>
    <x v="1"/>
    <x v="1"/>
    <n v="10"/>
    <n v="11"/>
    <n v="4664"/>
    <n v="4240"/>
    <n v="424"/>
    <x v="0"/>
    <s v="Thu"/>
    <n v="4"/>
    <s v="Weekday"/>
    <s v="Feb"/>
  </r>
  <r>
    <d v="2024-01-31T00:00:00"/>
    <x v="271"/>
    <x v="9"/>
    <d v="2003-01-30T00:00:00"/>
    <x v="0"/>
    <n v="134"/>
    <s v="Pro03"/>
    <x v="4"/>
    <x v="0"/>
    <n v="21"/>
    <x v="2"/>
    <x v="9"/>
    <n v="3"/>
    <n v="5"/>
    <n v="670"/>
    <n v="402"/>
    <n v="268"/>
    <x v="1"/>
    <s v="Wed"/>
    <n v="3"/>
    <s v="Weekday"/>
    <s v="Jan"/>
  </r>
  <r>
    <d v="2024-02-01T00:00:00"/>
    <x v="272"/>
    <x v="8"/>
    <d v="1961-07-10T00:00:00"/>
    <x v="0"/>
    <n v="390"/>
    <s v="Pro03"/>
    <x v="7"/>
    <x v="0"/>
    <n v="63"/>
    <x v="0"/>
    <x v="9"/>
    <n v="3"/>
    <n v="5"/>
    <n v="1950"/>
    <n v="1170"/>
    <n v="780"/>
    <x v="1"/>
    <s v="Thu"/>
    <n v="4"/>
    <s v="Weekday"/>
    <s v="Feb"/>
  </r>
  <r>
    <d v="2024-03-28T00:00:00"/>
    <x v="273"/>
    <x v="8"/>
    <d v="2000-01-07T00:00:00"/>
    <x v="3"/>
    <n v="356"/>
    <s v="Pro07"/>
    <x v="4"/>
    <x v="0"/>
    <n v="24"/>
    <x v="2"/>
    <x v="7"/>
    <n v="19"/>
    <n v="23"/>
    <n v="8188"/>
    <n v="6764"/>
    <n v="1424"/>
    <x v="0"/>
    <s v="Thu"/>
    <n v="4"/>
    <s v="Weekday"/>
    <s v="Mar"/>
  </r>
  <r>
    <d v="2024-01-04T00:00:00"/>
    <x v="274"/>
    <x v="9"/>
    <d v="1949-11-16T00:00:00"/>
    <x v="2"/>
    <n v="46"/>
    <s v="Pro04"/>
    <x v="4"/>
    <x v="0"/>
    <n v="74"/>
    <x v="0"/>
    <x v="0"/>
    <n v="10"/>
    <n v="14"/>
    <n v="644"/>
    <n v="460"/>
    <n v="184"/>
    <x v="0"/>
    <s v="Thu"/>
    <n v="4"/>
    <s v="Weekday"/>
    <s v="Jan"/>
  </r>
  <r>
    <d v="2024-06-17T00:00:00"/>
    <x v="275"/>
    <x v="7"/>
    <d v="2002-07-04T00:00:00"/>
    <x v="2"/>
    <n v="10"/>
    <s v="Pro02"/>
    <x v="3"/>
    <x v="0"/>
    <n v="22"/>
    <x v="2"/>
    <x v="3"/>
    <n v="18"/>
    <n v="22"/>
    <n v="220"/>
    <n v="180"/>
    <n v="40"/>
    <x v="0"/>
    <s v="Mon"/>
    <n v="1"/>
    <s v="Weekday"/>
    <s v="Jun"/>
  </r>
  <r>
    <d v="2024-01-04T00:00:00"/>
    <x v="276"/>
    <x v="4"/>
    <d v="1981-01-10T00:00:00"/>
    <x v="0"/>
    <n v="26"/>
    <s v="Pro07"/>
    <x v="7"/>
    <x v="0"/>
    <n v="43"/>
    <x v="4"/>
    <x v="7"/>
    <n v="19"/>
    <n v="23"/>
    <n v="598"/>
    <n v="494"/>
    <n v="104"/>
    <x v="0"/>
    <s v="Thu"/>
    <n v="4"/>
    <s v="Weekday"/>
    <s v="Jan"/>
  </r>
  <r>
    <d v="2024-06-17T00:00:00"/>
    <x v="277"/>
    <x v="2"/>
    <d v="1961-06-30T00:00:00"/>
    <x v="2"/>
    <n v="83"/>
    <s v="Pro05"/>
    <x v="4"/>
    <x v="0"/>
    <n v="63"/>
    <x v="0"/>
    <x v="4"/>
    <n v="14"/>
    <n v="28"/>
    <n v="2324"/>
    <n v="1162"/>
    <n v="1162"/>
    <x v="0"/>
    <s v="Mon"/>
    <n v="1"/>
    <s v="Weekday"/>
    <s v="Jun"/>
  </r>
  <r>
    <d v="2024-05-21T00:00:00"/>
    <x v="278"/>
    <x v="3"/>
    <d v="1987-06-04T00:00:00"/>
    <x v="2"/>
    <n v="315"/>
    <s v="Pro01"/>
    <x v="7"/>
    <x v="0"/>
    <n v="37"/>
    <x v="4"/>
    <x v="1"/>
    <n v="10"/>
    <n v="11"/>
    <n v="3465"/>
    <n v="3150"/>
    <n v="315"/>
    <x v="0"/>
    <s v="Tue"/>
    <n v="2"/>
    <s v="Weekday"/>
    <s v="May"/>
  </r>
  <r>
    <d v="2024-05-17T00:00:00"/>
    <x v="279"/>
    <x v="5"/>
    <d v="1991-10-25T00:00:00"/>
    <x v="3"/>
    <n v="260"/>
    <s v="Pro01"/>
    <x v="4"/>
    <x v="0"/>
    <n v="33"/>
    <x v="4"/>
    <x v="1"/>
    <n v="10"/>
    <n v="11"/>
    <n v="2860"/>
    <n v="2600"/>
    <n v="260"/>
    <x v="0"/>
    <s v="Fri"/>
    <n v="5"/>
    <s v="Weekday"/>
    <s v="May"/>
  </r>
  <r>
    <d v="2024-07-12T00:00:00"/>
    <x v="280"/>
    <x v="4"/>
    <d v="1968-03-08T00:00:00"/>
    <x v="3"/>
    <n v="278"/>
    <s v="Pro02"/>
    <x v="2"/>
    <x v="0"/>
    <n v="56"/>
    <x v="1"/>
    <x v="3"/>
    <n v="18"/>
    <n v="22"/>
    <n v="6116"/>
    <n v="5004"/>
    <n v="1112"/>
    <x v="0"/>
    <s v="Fri"/>
    <n v="5"/>
    <s v="Weekday"/>
    <s v="Jul"/>
  </r>
  <r>
    <d v="2024-02-19T00:00:00"/>
    <x v="281"/>
    <x v="1"/>
    <d v="1962-07-05T00:00:00"/>
    <x v="1"/>
    <n v="496"/>
    <s v="Pro07"/>
    <x v="2"/>
    <x v="0"/>
    <n v="62"/>
    <x v="0"/>
    <x v="7"/>
    <n v="19"/>
    <n v="23"/>
    <n v="11408"/>
    <n v="9424"/>
    <n v="1984"/>
    <x v="0"/>
    <s v="Mon"/>
    <n v="1"/>
    <s v="Weekday"/>
    <s v="Feb"/>
  </r>
  <r>
    <d v="2024-05-08T00:00:00"/>
    <x v="282"/>
    <x v="7"/>
    <d v="1957-09-25T00:00:00"/>
    <x v="3"/>
    <n v="278"/>
    <s v="Pro07"/>
    <x v="6"/>
    <x v="0"/>
    <n v="67"/>
    <x v="0"/>
    <x v="7"/>
    <n v="19"/>
    <n v="23"/>
    <n v="6394"/>
    <n v="5282"/>
    <n v="1112"/>
    <x v="0"/>
    <s v="Wed"/>
    <n v="3"/>
    <s v="Weekday"/>
    <s v="May"/>
  </r>
  <r>
    <d v="2024-06-03T00:00:00"/>
    <x v="283"/>
    <x v="0"/>
    <d v="2003-07-01T00:00:00"/>
    <x v="2"/>
    <n v="113"/>
    <s v="Pro03"/>
    <x v="1"/>
    <x v="0"/>
    <n v="21"/>
    <x v="2"/>
    <x v="9"/>
    <n v="3"/>
    <n v="5"/>
    <n v="565"/>
    <n v="339"/>
    <n v="226"/>
    <x v="1"/>
    <s v="Mon"/>
    <n v="1"/>
    <s v="Weekday"/>
    <s v="Jun"/>
  </r>
  <r>
    <d v="2024-02-12T00:00:00"/>
    <x v="284"/>
    <x v="8"/>
    <d v="1977-09-12T00:00:00"/>
    <x v="2"/>
    <n v="190"/>
    <s v="Pro07"/>
    <x v="3"/>
    <x v="0"/>
    <n v="46"/>
    <x v="1"/>
    <x v="7"/>
    <n v="19"/>
    <n v="23"/>
    <n v="4370"/>
    <n v="3610"/>
    <n v="760"/>
    <x v="0"/>
    <s v="Mon"/>
    <n v="1"/>
    <s v="Weekday"/>
    <s v="Feb"/>
  </r>
  <r>
    <d v="2024-03-23T00:00:00"/>
    <x v="285"/>
    <x v="8"/>
    <d v="1986-11-10T00:00:00"/>
    <x v="1"/>
    <n v="496"/>
    <s v="Pro10"/>
    <x v="7"/>
    <x v="0"/>
    <n v="37"/>
    <x v="4"/>
    <x v="6"/>
    <n v="18"/>
    <n v="36"/>
    <n v="17856"/>
    <n v="8928"/>
    <n v="8928"/>
    <x v="0"/>
    <s v="Sat"/>
    <n v="6"/>
    <s v="Weekend"/>
    <s v="Mar"/>
  </r>
  <r>
    <d v="2024-03-19T00:00:00"/>
    <x v="286"/>
    <x v="5"/>
    <d v="1948-09-12T00:00:00"/>
    <x v="0"/>
    <n v="308"/>
    <s v="Pro10"/>
    <x v="4"/>
    <x v="0"/>
    <n v="76"/>
    <x v="3"/>
    <x v="6"/>
    <n v="18"/>
    <n v="36"/>
    <n v="11088"/>
    <n v="5544"/>
    <n v="5544"/>
    <x v="0"/>
    <s v="Tue"/>
    <n v="2"/>
    <s v="Weekday"/>
    <s v="Mar"/>
  </r>
  <r>
    <d v="2024-03-13T00:00:00"/>
    <x v="287"/>
    <x v="0"/>
    <d v="1956-12-13T00:00:00"/>
    <x v="1"/>
    <n v="195"/>
    <s v="Pro06"/>
    <x v="7"/>
    <x v="0"/>
    <n v="67"/>
    <x v="0"/>
    <x v="5"/>
    <n v="7"/>
    <n v="9"/>
    <n v="1755"/>
    <n v="1365"/>
    <n v="390"/>
    <x v="1"/>
    <s v="Wed"/>
    <n v="3"/>
    <s v="Weekday"/>
    <s v="Mar"/>
  </r>
  <r>
    <d v="2024-07-13T00:00:00"/>
    <x v="288"/>
    <x v="7"/>
    <d v="1980-08-13T00:00:00"/>
    <x v="1"/>
    <n v="65"/>
    <s v="Pro09"/>
    <x v="4"/>
    <x v="0"/>
    <n v="44"/>
    <x v="4"/>
    <x v="2"/>
    <n v="10"/>
    <n v="45"/>
    <n v="2925"/>
    <n v="650"/>
    <n v="2275"/>
    <x v="0"/>
    <s v="Sat"/>
    <n v="6"/>
    <s v="Weekend"/>
    <s v="Jul"/>
  </r>
  <r>
    <d v="2024-07-19T00:00:00"/>
    <x v="289"/>
    <x v="3"/>
    <d v="1995-06-03T00:00:00"/>
    <x v="1"/>
    <n v="78"/>
    <s v="Pro09"/>
    <x v="4"/>
    <x v="0"/>
    <n v="29"/>
    <x v="2"/>
    <x v="2"/>
    <n v="10"/>
    <n v="45"/>
    <n v="3510"/>
    <n v="780"/>
    <n v="2730"/>
    <x v="0"/>
    <s v="Fri"/>
    <n v="5"/>
    <s v="Weekday"/>
    <s v="Jul"/>
  </r>
  <r>
    <d v="2024-06-22T00:00:00"/>
    <x v="290"/>
    <x v="9"/>
    <d v="1992-06-05T00:00:00"/>
    <x v="3"/>
    <n v="372"/>
    <s v="Pro05"/>
    <x v="3"/>
    <x v="0"/>
    <n v="32"/>
    <x v="4"/>
    <x v="4"/>
    <n v="14"/>
    <n v="28"/>
    <n v="10416"/>
    <n v="5208"/>
    <n v="5208"/>
    <x v="0"/>
    <s v="Sat"/>
    <n v="6"/>
    <s v="Weekend"/>
    <s v="Jun"/>
  </r>
  <r>
    <d v="2024-03-08T00:00:00"/>
    <x v="291"/>
    <x v="4"/>
    <d v="1973-07-20T00:00:00"/>
    <x v="1"/>
    <n v="455"/>
    <s v="Pro04"/>
    <x v="7"/>
    <x v="0"/>
    <n v="51"/>
    <x v="1"/>
    <x v="0"/>
    <n v="10"/>
    <n v="14"/>
    <n v="6370"/>
    <n v="4550"/>
    <n v="1820"/>
    <x v="0"/>
    <s v="Fri"/>
    <n v="5"/>
    <s v="Weekday"/>
    <s v="Mar"/>
  </r>
  <r>
    <d v="2024-03-01T00:00:00"/>
    <x v="292"/>
    <x v="6"/>
    <d v="1943-12-29T00:00:00"/>
    <x v="1"/>
    <n v="319"/>
    <s v="Pro01"/>
    <x v="4"/>
    <x v="0"/>
    <n v="80"/>
    <x v="3"/>
    <x v="1"/>
    <n v="10"/>
    <n v="11"/>
    <n v="3509"/>
    <n v="3190"/>
    <n v="319"/>
    <x v="0"/>
    <s v="Fri"/>
    <n v="5"/>
    <s v="Weekday"/>
    <s v="Mar"/>
  </r>
  <r>
    <d v="2024-04-21T00:00:00"/>
    <x v="293"/>
    <x v="4"/>
    <d v="1975-08-10T00:00:00"/>
    <x v="2"/>
    <n v="359"/>
    <s v="Pro06"/>
    <x v="7"/>
    <x v="0"/>
    <n v="49"/>
    <x v="1"/>
    <x v="5"/>
    <n v="7"/>
    <n v="9"/>
    <n v="3231"/>
    <n v="2513"/>
    <n v="718"/>
    <x v="1"/>
    <s v="Sun"/>
    <n v="0"/>
    <s v="Weekend"/>
    <s v="Apr"/>
  </r>
  <r>
    <d v="2024-01-20T00:00:00"/>
    <x v="294"/>
    <x v="7"/>
    <d v="1945-04-06T00:00:00"/>
    <x v="2"/>
    <n v="45"/>
    <s v="Pro06"/>
    <x v="4"/>
    <x v="0"/>
    <n v="79"/>
    <x v="3"/>
    <x v="5"/>
    <n v="7"/>
    <n v="9"/>
    <n v="405"/>
    <n v="315"/>
    <n v="90"/>
    <x v="1"/>
    <s v="Sat"/>
    <n v="6"/>
    <s v="Weekend"/>
    <s v="Jan"/>
  </r>
  <r>
    <d v="2024-06-24T00:00:00"/>
    <x v="295"/>
    <x v="7"/>
    <d v="1973-10-27T00:00:00"/>
    <x v="1"/>
    <n v="234"/>
    <s v="Pro10"/>
    <x v="2"/>
    <x v="0"/>
    <n v="51"/>
    <x v="1"/>
    <x v="6"/>
    <n v="18"/>
    <n v="36"/>
    <n v="8424"/>
    <n v="4212"/>
    <n v="4212"/>
    <x v="0"/>
    <s v="Mon"/>
    <n v="1"/>
    <s v="Weekday"/>
    <s v="Jun"/>
  </r>
  <r>
    <d v="2024-05-04T00:00:00"/>
    <x v="296"/>
    <x v="8"/>
    <d v="1951-04-19T00:00:00"/>
    <x v="0"/>
    <n v="127"/>
    <s v="Pro09"/>
    <x v="2"/>
    <x v="0"/>
    <n v="73"/>
    <x v="0"/>
    <x v="2"/>
    <n v="10"/>
    <n v="45"/>
    <n v="5715"/>
    <n v="1270"/>
    <n v="4445"/>
    <x v="0"/>
    <s v="Sat"/>
    <n v="6"/>
    <s v="Weekend"/>
    <s v="May"/>
  </r>
  <r>
    <d v="2024-02-29T00:00:00"/>
    <x v="297"/>
    <x v="5"/>
    <d v="1965-02-13T00:00:00"/>
    <x v="2"/>
    <n v="81"/>
    <s v="Pro05"/>
    <x v="6"/>
    <x v="0"/>
    <n v="59"/>
    <x v="1"/>
    <x v="4"/>
    <n v="14"/>
    <n v="28"/>
    <n v="2268"/>
    <n v="1134"/>
    <n v="1134"/>
    <x v="0"/>
    <s v="Thu"/>
    <n v="4"/>
    <s v="Weekday"/>
    <s v="Feb"/>
  </r>
  <r>
    <d v="2024-07-20T00:00:00"/>
    <x v="298"/>
    <x v="4"/>
    <d v="2005-02-12T00:00:00"/>
    <x v="0"/>
    <n v="13"/>
    <s v="Pro03"/>
    <x v="1"/>
    <x v="0"/>
    <n v="19"/>
    <x v="2"/>
    <x v="9"/>
    <n v="3"/>
    <n v="5"/>
    <n v="65"/>
    <n v="39"/>
    <n v="26"/>
    <x v="1"/>
    <s v="Sat"/>
    <n v="6"/>
    <s v="Weekend"/>
    <s v="Jul"/>
  </r>
  <r>
    <d v="2024-03-11T00:00:00"/>
    <x v="299"/>
    <x v="2"/>
    <d v="1981-03-27T00:00:00"/>
    <x v="1"/>
    <n v="117"/>
    <s v="Pro03"/>
    <x v="3"/>
    <x v="0"/>
    <n v="43"/>
    <x v="4"/>
    <x v="9"/>
    <n v="3"/>
    <n v="5"/>
    <n v="585"/>
    <n v="351"/>
    <n v="234"/>
    <x v="1"/>
    <s v="Mon"/>
    <n v="1"/>
    <s v="Weekday"/>
    <s v="Mar"/>
  </r>
  <r>
    <d v="2024-01-07T00:00:00"/>
    <x v="300"/>
    <x v="1"/>
    <d v="2003-08-01T00:00:00"/>
    <x v="3"/>
    <n v="458"/>
    <s v="Pro05"/>
    <x v="7"/>
    <x v="0"/>
    <n v="20"/>
    <x v="2"/>
    <x v="4"/>
    <n v="14"/>
    <n v="28"/>
    <n v="12824"/>
    <n v="6412"/>
    <n v="6412"/>
    <x v="0"/>
    <s v="Sun"/>
    <n v="0"/>
    <s v="Weekend"/>
    <s v="Jan"/>
  </r>
  <r>
    <d v="2024-06-01T00:00:00"/>
    <x v="301"/>
    <x v="1"/>
    <d v="1956-03-26T00:00:00"/>
    <x v="0"/>
    <n v="222"/>
    <s v="Pro03"/>
    <x v="4"/>
    <x v="0"/>
    <n v="68"/>
    <x v="0"/>
    <x v="9"/>
    <n v="3"/>
    <n v="5"/>
    <n v="1110"/>
    <n v="666"/>
    <n v="444"/>
    <x v="1"/>
    <s v="Sat"/>
    <n v="6"/>
    <s v="Weekend"/>
    <s v="Jun"/>
  </r>
  <r>
    <d v="2024-06-16T00:00:00"/>
    <x v="302"/>
    <x v="1"/>
    <d v="1987-03-31T00:00:00"/>
    <x v="2"/>
    <n v="373"/>
    <s v="Pro01"/>
    <x v="7"/>
    <x v="0"/>
    <n v="37"/>
    <x v="4"/>
    <x v="1"/>
    <n v="10"/>
    <n v="11"/>
    <n v="4103"/>
    <n v="3730"/>
    <n v="373"/>
    <x v="0"/>
    <s v="Sun"/>
    <n v="0"/>
    <s v="Weekend"/>
    <s v="Jun"/>
  </r>
  <r>
    <d v="2024-07-15T00:00:00"/>
    <x v="303"/>
    <x v="6"/>
    <d v="1990-09-09T00:00:00"/>
    <x v="1"/>
    <n v="69"/>
    <s v="Pro05"/>
    <x v="4"/>
    <x v="0"/>
    <n v="34"/>
    <x v="4"/>
    <x v="4"/>
    <n v="14"/>
    <n v="28"/>
    <n v="1932"/>
    <n v="966"/>
    <n v="966"/>
    <x v="0"/>
    <s v="Mon"/>
    <n v="1"/>
    <s v="Weekday"/>
    <s v="Jul"/>
  </r>
  <r>
    <d v="2024-03-15T00:00:00"/>
    <x v="304"/>
    <x v="4"/>
    <d v="1947-02-02T00:00:00"/>
    <x v="1"/>
    <n v="218"/>
    <s v="Pro07"/>
    <x v="4"/>
    <x v="0"/>
    <n v="77"/>
    <x v="3"/>
    <x v="7"/>
    <n v="19"/>
    <n v="23"/>
    <n v="5014"/>
    <n v="4142"/>
    <n v="872"/>
    <x v="0"/>
    <s v="Fri"/>
    <n v="5"/>
    <s v="Weekday"/>
    <s v="Mar"/>
  </r>
  <r>
    <d v="2024-01-13T00:00:00"/>
    <x v="305"/>
    <x v="1"/>
    <d v="1954-08-14T00:00:00"/>
    <x v="3"/>
    <n v="336"/>
    <s v="Pro07"/>
    <x v="3"/>
    <x v="0"/>
    <n v="69"/>
    <x v="0"/>
    <x v="7"/>
    <n v="19"/>
    <n v="23"/>
    <n v="7728"/>
    <n v="6384"/>
    <n v="1344"/>
    <x v="0"/>
    <s v="Sat"/>
    <n v="6"/>
    <s v="Weekend"/>
    <s v="Jan"/>
  </r>
  <r>
    <d v="2024-05-27T00:00:00"/>
    <x v="306"/>
    <x v="5"/>
    <d v="1995-05-23T00:00:00"/>
    <x v="3"/>
    <n v="73"/>
    <s v="Pro07"/>
    <x v="7"/>
    <x v="0"/>
    <n v="29"/>
    <x v="2"/>
    <x v="7"/>
    <n v="19"/>
    <n v="23"/>
    <n v="1679"/>
    <n v="1387"/>
    <n v="292"/>
    <x v="0"/>
    <s v="Mon"/>
    <n v="1"/>
    <s v="Weekday"/>
    <s v="May"/>
  </r>
  <r>
    <d v="2024-02-19T00:00:00"/>
    <x v="307"/>
    <x v="9"/>
    <d v="1971-12-22T00:00:00"/>
    <x v="0"/>
    <n v="297"/>
    <s v="Pro09"/>
    <x v="4"/>
    <x v="0"/>
    <n v="52"/>
    <x v="1"/>
    <x v="2"/>
    <n v="10"/>
    <n v="45"/>
    <n v="13365"/>
    <n v="2970"/>
    <n v="10395"/>
    <x v="0"/>
    <s v="Mon"/>
    <n v="1"/>
    <s v="Weekday"/>
    <s v="Feb"/>
  </r>
  <r>
    <d v="2024-07-05T00:00:00"/>
    <x v="308"/>
    <x v="4"/>
    <d v="1950-09-16T00:00:00"/>
    <x v="1"/>
    <n v="477"/>
    <s v="Pro01"/>
    <x v="7"/>
    <x v="0"/>
    <n v="74"/>
    <x v="0"/>
    <x v="1"/>
    <n v="10"/>
    <n v="11"/>
    <n v="5247"/>
    <n v="4770"/>
    <n v="477"/>
    <x v="0"/>
    <s v="Fri"/>
    <n v="5"/>
    <s v="Weekday"/>
    <s v="Jul"/>
  </r>
  <r>
    <d v="2024-04-17T00:00:00"/>
    <x v="309"/>
    <x v="3"/>
    <d v="1994-04-29T00:00:00"/>
    <x v="3"/>
    <n v="491"/>
    <s v="Pro02"/>
    <x v="4"/>
    <x v="0"/>
    <n v="30"/>
    <x v="4"/>
    <x v="3"/>
    <n v="18"/>
    <n v="22"/>
    <n v="10802"/>
    <n v="8838"/>
    <n v="1964"/>
    <x v="0"/>
    <s v="Wed"/>
    <n v="3"/>
    <s v="Weekday"/>
    <s v="Apr"/>
  </r>
  <r>
    <d v="2024-01-29T00:00:00"/>
    <x v="310"/>
    <x v="6"/>
    <d v="1965-03-06T00:00:00"/>
    <x v="3"/>
    <n v="18"/>
    <s v="Pro07"/>
    <x v="2"/>
    <x v="0"/>
    <n v="59"/>
    <x v="1"/>
    <x v="7"/>
    <n v="19"/>
    <n v="23"/>
    <n v="414"/>
    <n v="342"/>
    <n v="72"/>
    <x v="0"/>
    <s v="Mon"/>
    <n v="1"/>
    <s v="Weekday"/>
    <s v="Jan"/>
  </r>
  <r>
    <d v="2024-04-07T00:00:00"/>
    <x v="311"/>
    <x v="6"/>
    <d v="2004-08-04T00:00:00"/>
    <x v="3"/>
    <n v="27"/>
    <s v="Pro05"/>
    <x v="2"/>
    <x v="0"/>
    <n v="20"/>
    <x v="2"/>
    <x v="4"/>
    <n v="14"/>
    <n v="28"/>
    <n v="756"/>
    <n v="378"/>
    <n v="378"/>
    <x v="0"/>
    <s v="Sun"/>
    <n v="0"/>
    <s v="Weekend"/>
    <s v="Apr"/>
  </r>
  <r>
    <d v="2024-04-21T00:00:00"/>
    <x v="312"/>
    <x v="8"/>
    <d v="1989-09-03T00:00:00"/>
    <x v="3"/>
    <n v="284"/>
    <s v="Pro02"/>
    <x v="6"/>
    <x v="0"/>
    <n v="35"/>
    <x v="4"/>
    <x v="3"/>
    <n v="18"/>
    <n v="22"/>
    <n v="6248"/>
    <n v="5112"/>
    <n v="1136"/>
    <x v="0"/>
    <s v="Sun"/>
    <n v="0"/>
    <s v="Weekend"/>
    <s v="Apr"/>
  </r>
  <r>
    <d v="2024-06-16T00:00:00"/>
    <x v="313"/>
    <x v="9"/>
    <d v="1982-12-09T00:00:00"/>
    <x v="3"/>
    <n v="394"/>
    <s v="Pro10"/>
    <x v="1"/>
    <x v="0"/>
    <n v="42"/>
    <x v="4"/>
    <x v="6"/>
    <n v="18"/>
    <n v="36"/>
    <n v="14184"/>
    <n v="7092"/>
    <n v="7092"/>
    <x v="0"/>
    <s v="Sun"/>
    <n v="0"/>
    <s v="Weekend"/>
    <s v="Jun"/>
  </r>
  <r>
    <d v="2024-01-02T00:00:00"/>
    <x v="314"/>
    <x v="9"/>
    <d v="1996-03-20T00:00:00"/>
    <x v="1"/>
    <n v="212"/>
    <s v="Pro04"/>
    <x v="3"/>
    <x v="0"/>
    <n v="28"/>
    <x v="2"/>
    <x v="0"/>
    <n v="10"/>
    <n v="14"/>
    <n v="2968"/>
    <n v="2120"/>
    <n v="848"/>
    <x v="0"/>
    <s v="Tue"/>
    <n v="2"/>
    <s v="Weekday"/>
    <s v="Jan"/>
  </r>
  <r>
    <d v="2024-01-16T00:00:00"/>
    <x v="315"/>
    <x v="1"/>
    <d v="1997-06-12T00:00:00"/>
    <x v="3"/>
    <n v="200"/>
    <s v="Pro10"/>
    <x v="7"/>
    <x v="0"/>
    <n v="27"/>
    <x v="2"/>
    <x v="6"/>
    <n v="18"/>
    <n v="36"/>
    <n v="7200"/>
    <n v="3600"/>
    <n v="3600"/>
    <x v="0"/>
    <s v="Tue"/>
    <n v="2"/>
    <s v="Weekday"/>
    <s v="Jan"/>
  </r>
  <r>
    <d v="2024-05-09T00:00:00"/>
    <x v="316"/>
    <x v="4"/>
    <d v="1957-04-28T00:00:00"/>
    <x v="1"/>
    <n v="15"/>
    <s v="Pro08"/>
    <x v="4"/>
    <x v="0"/>
    <n v="67"/>
    <x v="0"/>
    <x v="8"/>
    <n v="5"/>
    <n v="7"/>
    <n v="105"/>
    <n v="75"/>
    <n v="30"/>
    <x v="1"/>
    <s v="Thu"/>
    <n v="4"/>
    <s v="Weekday"/>
    <s v="May"/>
  </r>
  <r>
    <d v="2024-05-17T00:00:00"/>
    <x v="317"/>
    <x v="2"/>
    <d v="1960-07-31T00:00:00"/>
    <x v="3"/>
    <n v="197"/>
    <s v="Pro03"/>
    <x v="7"/>
    <x v="0"/>
    <n v="64"/>
    <x v="0"/>
    <x v="9"/>
    <n v="3"/>
    <n v="5"/>
    <n v="985"/>
    <n v="591"/>
    <n v="394"/>
    <x v="1"/>
    <s v="Fri"/>
    <n v="5"/>
    <s v="Weekday"/>
    <s v="May"/>
  </r>
  <r>
    <d v="2024-03-04T00:00:00"/>
    <x v="318"/>
    <x v="9"/>
    <d v="1948-05-10T00:00:00"/>
    <x v="2"/>
    <n v="492"/>
    <s v="Pro06"/>
    <x v="4"/>
    <x v="1"/>
    <n v="76"/>
    <x v="3"/>
    <x v="5"/>
    <n v="7"/>
    <n v="9"/>
    <n v="4428"/>
    <n v="3444"/>
    <n v="984"/>
    <x v="1"/>
    <s v="Mon"/>
    <n v="1"/>
    <s v="Weekday"/>
    <s v="Mar"/>
  </r>
  <r>
    <d v="2024-04-12T00:00:00"/>
    <x v="319"/>
    <x v="4"/>
    <d v="1970-02-22T00:00:00"/>
    <x v="0"/>
    <n v="316"/>
    <s v="Pro05"/>
    <x v="4"/>
    <x v="0"/>
    <n v="54"/>
    <x v="1"/>
    <x v="4"/>
    <n v="14"/>
    <n v="28"/>
    <n v="8848"/>
    <n v="4424"/>
    <n v="4424"/>
    <x v="0"/>
    <s v="Fri"/>
    <n v="5"/>
    <s v="Weekday"/>
    <s v="Apr"/>
  </r>
  <r>
    <d v="2024-05-09T00:00:00"/>
    <x v="320"/>
    <x v="8"/>
    <d v="1994-11-13T00:00:00"/>
    <x v="0"/>
    <n v="400"/>
    <s v="Pro06"/>
    <x v="3"/>
    <x v="0"/>
    <n v="30"/>
    <x v="4"/>
    <x v="5"/>
    <n v="7"/>
    <n v="9"/>
    <n v="3600"/>
    <n v="2800"/>
    <n v="800"/>
    <x v="1"/>
    <s v="Thu"/>
    <n v="4"/>
    <s v="Weekday"/>
    <s v="May"/>
  </r>
  <r>
    <d v="2024-02-25T00:00:00"/>
    <x v="321"/>
    <x v="5"/>
    <d v="1969-11-18T00:00:00"/>
    <x v="1"/>
    <n v="387"/>
    <s v="Pro06"/>
    <x v="7"/>
    <x v="0"/>
    <n v="54"/>
    <x v="1"/>
    <x v="5"/>
    <n v="7"/>
    <n v="9"/>
    <n v="3483"/>
    <n v="2709"/>
    <n v="774"/>
    <x v="1"/>
    <s v="Sun"/>
    <n v="0"/>
    <s v="Weekend"/>
    <s v="Feb"/>
  </r>
  <r>
    <d v="2024-07-29T00:00:00"/>
    <x v="322"/>
    <x v="4"/>
    <d v="1952-02-21T00:00:00"/>
    <x v="0"/>
    <n v="186"/>
    <s v="Pro10"/>
    <x v="4"/>
    <x v="0"/>
    <n v="72"/>
    <x v="0"/>
    <x v="6"/>
    <n v="18"/>
    <n v="36"/>
    <n v="6696"/>
    <n v="3348"/>
    <n v="3348"/>
    <x v="0"/>
    <s v="Mon"/>
    <n v="1"/>
    <s v="Weekday"/>
    <s v="Jul"/>
  </r>
  <r>
    <d v="2024-05-24T00:00:00"/>
    <x v="323"/>
    <x v="1"/>
    <d v="1961-02-26T00:00:00"/>
    <x v="1"/>
    <n v="459"/>
    <s v="Pro10"/>
    <x v="7"/>
    <x v="0"/>
    <n v="63"/>
    <x v="0"/>
    <x v="6"/>
    <n v="18"/>
    <n v="36"/>
    <n v="16524"/>
    <n v="8262"/>
    <n v="8262"/>
    <x v="0"/>
    <s v="Fri"/>
    <n v="5"/>
    <s v="Weekday"/>
    <s v="May"/>
  </r>
  <r>
    <d v="2024-07-23T00:00:00"/>
    <x v="324"/>
    <x v="9"/>
    <d v="1977-04-25T00:00:00"/>
    <x v="3"/>
    <n v="268"/>
    <s v="Pro01"/>
    <x v="4"/>
    <x v="0"/>
    <n v="47"/>
    <x v="1"/>
    <x v="1"/>
    <n v="10"/>
    <n v="11"/>
    <n v="2948"/>
    <n v="2680"/>
    <n v="268"/>
    <x v="0"/>
    <s v="Tue"/>
    <n v="2"/>
    <s v="Weekday"/>
    <s v="Jul"/>
  </r>
  <r>
    <d v="2024-04-01T00:00:00"/>
    <x v="325"/>
    <x v="6"/>
    <d v="1971-05-06T00:00:00"/>
    <x v="1"/>
    <n v="30"/>
    <s v="Pro03"/>
    <x v="2"/>
    <x v="0"/>
    <n v="53"/>
    <x v="1"/>
    <x v="9"/>
    <n v="3"/>
    <n v="5"/>
    <n v="150"/>
    <n v="90"/>
    <n v="60"/>
    <x v="1"/>
    <s v="Mon"/>
    <n v="1"/>
    <s v="Weekday"/>
    <s v="Apr"/>
  </r>
  <r>
    <d v="2024-06-15T00:00:00"/>
    <x v="326"/>
    <x v="6"/>
    <d v="1995-04-26T00:00:00"/>
    <x v="1"/>
    <n v="357"/>
    <s v="Pro01"/>
    <x v="2"/>
    <x v="0"/>
    <n v="29"/>
    <x v="2"/>
    <x v="1"/>
    <n v="10"/>
    <n v="11"/>
    <n v="3927"/>
    <n v="3570"/>
    <n v="357"/>
    <x v="0"/>
    <s v="Sat"/>
    <n v="6"/>
    <s v="Weekend"/>
    <s v="Jun"/>
  </r>
  <r>
    <d v="2024-04-14T00:00:00"/>
    <x v="327"/>
    <x v="8"/>
    <d v="1974-11-04T00:00:00"/>
    <x v="2"/>
    <n v="400"/>
    <s v="Pro02"/>
    <x v="6"/>
    <x v="0"/>
    <n v="49"/>
    <x v="1"/>
    <x v="3"/>
    <n v="18"/>
    <n v="22"/>
    <n v="8800"/>
    <n v="7200"/>
    <n v="1600"/>
    <x v="0"/>
    <s v="Sun"/>
    <n v="0"/>
    <s v="Weekend"/>
    <s v="Apr"/>
  </r>
  <r>
    <d v="2024-02-13T00:00:00"/>
    <x v="328"/>
    <x v="4"/>
    <d v="1972-10-17T00:00:00"/>
    <x v="0"/>
    <n v="320"/>
    <s v="Pro10"/>
    <x v="1"/>
    <x v="0"/>
    <n v="51"/>
    <x v="1"/>
    <x v="6"/>
    <n v="18"/>
    <n v="36"/>
    <n v="11520"/>
    <n v="5760"/>
    <n v="5760"/>
    <x v="0"/>
    <s v="Tue"/>
    <n v="2"/>
    <s v="Weekday"/>
    <s v="Feb"/>
  </r>
  <r>
    <d v="2024-06-29T00:00:00"/>
    <x v="329"/>
    <x v="5"/>
    <d v="1990-01-01T00:00:00"/>
    <x v="2"/>
    <n v="165"/>
    <s v="Pro09"/>
    <x v="3"/>
    <x v="0"/>
    <n v="35"/>
    <x v="4"/>
    <x v="2"/>
    <n v="10"/>
    <n v="45"/>
    <n v="7425"/>
    <n v="1650"/>
    <n v="5775"/>
    <x v="0"/>
    <s v="Sat"/>
    <n v="6"/>
    <s v="Weekend"/>
    <s v="Jun"/>
  </r>
  <r>
    <d v="2024-01-16T00:00:00"/>
    <x v="330"/>
    <x v="9"/>
    <d v="1996-05-04T00:00:00"/>
    <x v="3"/>
    <n v="346"/>
    <s v="Pro08"/>
    <x v="7"/>
    <x v="0"/>
    <n v="28"/>
    <x v="2"/>
    <x v="8"/>
    <n v="5"/>
    <n v="7"/>
    <n v="2422"/>
    <n v="1730"/>
    <n v="692"/>
    <x v="1"/>
    <s v="Tue"/>
    <n v="2"/>
    <s v="Weekday"/>
    <s v="Jan"/>
  </r>
  <r>
    <d v="2024-07-21T00:00:00"/>
    <x v="331"/>
    <x v="7"/>
    <d v="1971-11-13T00:00:00"/>
    <x v="2"/>
    <n v="457"/>
    <s v="Pro08"/>
    <x v="4"/>
    <x v="1"/>
    <n v="53"/>
    <x v="1"/>
    <x v="8"/>
    <n v="5"/>
    <n v="7"/>
    <n v="3199"/>
    <n v="2285"/>
    <n v="914"/>
    <x v="1"/>
    <s v="Sun"/>
    <n v="0"/>
    <s v="Weekend"/>
    <s v="Jul"/>
  </r>
  <r>
    <d v="2024-01-13T00:00:00"/>
    <x v="332"/>
    <x v="1"/>
    <d v="1971-04-20T00:00:00"/>
    <x v="3"/>
    <n v="377"/>
    <s v="Pro04"/>
    <x v="7"/>
    <x v="0"/>
    <n v="53"/>
    <x v="1"/>
    <x v="0"/>
    <n v="10"/>
    <n v="14"/>
    <n v="5278"/>
    <n v="3770"/>
    <n v="1508"/>
    <x v="0"/>
    <s v="Sat"/>
    <n v="6"/>
    <s v="Weekend"/>
    <s v="Jan"/>
  </r>
  <r>
    <d v="2024-02-13T00:00:00"/>
    <x v="333"/>
    <x v="2"/>
    <d v="1995-01-02T00:00:00"/>
    <x v="3"/>
    <n v="339"/>
    <s v="Pro10"/>
    <x v="4"/>
    <x v="0"/>
    <n v="29"/>
    <x v="2"/>
    <x v="6"/>
    <n v="18"/>
    <n v="36"/>
    <n v="12204"/>
    <n v="6102"/>
    <n v="6102"/>
    <x v="0"/>
    <s v="Tue"/>
    <n v="2"/>
    <s v="Weekday"/>
    <s v="Feb"/>
  </r>
  <r>
    <d v="2024-04-25T00:00:00"/>
    <x v="334"/>
    <x v="9"/>
    <d v="1966-07-22T00:00:00"/>
    <x v="2"/>
    <n v="99"/>
    <s v="Pro04"/>
    <x v="4"/>
    <x v="0"/>
    <n v="58"/>
    <x v="1"/>
    <x v="0"/>
    <n v="10"/>
    <n v="14"/>
    <n v="1386"/>
    <n v="990"/>
    <n v="396"/>
    <x v="0"/>
    <s v="Thu"/>
    <n v="4"/>
    <s v="Weekday"/>
    <s v="Apr"/>
  </r>
  <r>
    <d v="2024-05-25T00:00:00"/>
    <x v="335"/>
    <x v="1"/>
    <d v="1994-03-25T00:00:00"/>
    <x v="1"/>
    <n v="102"/>
    <s v="Pro09"/>
    <x v="3"/>
    <x v="0"/>
    <n v="30"/>
    <x v="4"/>
    <x v="2"/>
    <n v="10"/>
    <n v="45"/>
    <n v="4590"/>
    <n v="1020"/>
    <n v="3570"/>
    <x v="0"/>
    <s v="Sat"/>
    <n v="6"/>
    <s v="Weekend"/>
    <s v="May"/>
  </r>
  <r>
    <d v="2024-06-04T00:00:00"/>
    <x v="336"/>
    <x v="1"/>
    <d v="1985-10-22T00:00:00"/>
    <x v="1"/>
    <n v="459"/>
    <s v="Pro10"/>
    <x v="7"/>
    <x v="0"/>
    <n v="39"/>
    <x v="4"/>
    <x v="6"/>
    <n v="18"/>
    <n v="36"/>
    <n v="16524"/>
    <n v="8262"/>
    <n v="8262"/>
    <x v="0"/>
    <s v="Tue"/>
    <n v="2"/>
    <s v="Weekday"/>
    <s v="Jun"/>
  </r>
  <r>
    <d v="2024-02-17T00:00:00"/>
    <x v="337"/>
    <x v="5"/>
    <d v="1996-07-25T00:00:00"/>
    <x v="0"/>
    <n v="377"/>
    <s v="Pro09"/>
    <x v="4"/>
    <x v="0"/>
    <n v="28"/>
    <x v="2"/>
    <x v="2"/>
    <n v="10"/>
    <n v="45"/>
    <n v="16965"/>
    <n v="3770"/>
    <n v="13195"/>
    <x v="0"/>
    <s v="Sat"/>
    <n v="6"/>
    <s v="Weekend"/>
    <s v="Feb"/>
  </r>
  <r>
    <d v="2024-01-10T00:00:00"/>
    <x v="338"/>
    <x v="6"/>
    <d v="1990-04-22T00:00:00"/>
    <x v="3"/>
    <n v="437"/>
    <s v="Pro04"/>
    <x v="7"/>
    <x v="0"/>
    <n v="34"/>
    <x v="4"/>
    <x v="0"/>
    <n v="10"/>
    <n v="14"/>
    <n v="6118"/>
    <n v="4370"/>
    <n v="1748"/>
    <x v="0"/>
    <s v="Wed"/>
    <n v="3"/>
    <s v="Weekday"/>
    <s v="Jan"/>
  </r>
  <r>
    <d v="2024-01-08T00:00:00"/>
    <x v="339"/>
    <x v="4"/>
    <d v="1984-10-01T00:00:00"/>
    <x v="2"/>
    <n v="23"/>
    <s v="Pro08"/>
    <x v="4"/>
    <x v="0"/>
    <n v="39"/>
    <x v="4"/>
    <x v="8"/>
    <n v="5"/>
    <n v="7"/>
    <n v="161"/>
    <n v="115"/>
    <n v="46"/>
    <x v="1"/>
    <s v="Mon"/>
    <n v="1"/>
    <s v="Weekday"/>
    <s v="Jan"/>
  </r>
  <r>
    <d v="2024-04-30T00:00:00"/>
    <x v="340"/>
    <x v="2"/>
    <d v="1988-01-14T00:00:00"/>
    <x v="1"/>
    <n v="247"/>
    <s v="Pro10"/>
    <x v="2"/>
    <x v="0"/>
    <n v="36"/>
    <x v="4"/>
    <x v="6"/>
    <n v="18"/>
    <n v="36"/>
    <n v="8892"/>
    <n v="4446"/>
    <n v="4446"/>
    <x v="0"/>
    <s v="Tue"/>
    <n v="2"/>
    <s v="Weekday"/>
    <s v="Apr"/>
  </r>
  <r>
    <d v="2024-01-25T00:00:00"/>
    <x v="341"/>
    <x v="3"/>
    <d v="1950-03-31T00:00:00"/>
    <x v="1"/>
    <n v="195"/>
    <s v="Pro10"/>
    <x v="2"/>
    <x v="0"/>
    <n v="74"/>
    <x v="0"/>
    <x v="6"/>
    <n v="18"/>
    <n v="36"/>
    <n v="7020"/>
    <n v="3510"/>
    <n v="3510"/>
    <x v="0"/>
    <s v="Thu"/>
    <n v="4"/>
    <s v="Weekday"/>
    <s v="Jan"/>
  </r>
  <r>
    <d v="2024-06-23T00:00:00"/>
    <x v="342"/>
    <x v="6"/>
    <d v="1991-09-17T00:00:00"/>
    <x v="1"/>
    <n v="287"/>
    <s v="Pro05"/>
    <x v="6"/>
    <x v="0"/>
    <n v="33"/>
    <x v="4"/>
    <x v="4"/>
    <n v="14"/>
    <n v="28"/>
    <n v="8036"/>
    <n v="4018"/>
    <n v="4018"/>
    <x v="0"/>
    <s v="Sun"/>
    <n v="0"/>
    <s v="Weekend"/>
    <s v="Jun"/>
  </r>
  <r>
    <d v="2024-02-07T00:00:00"/>
    <x v="343"/>
    <x v="5"/>
    <d v="1983-03-14T00:00:00"/>
    <x v="3"/>
    <n v="227"/>
    <s v="Pro10"/>
    <x v="1"/>
    <x v="0"/>
    <n v="41"/>
    <x v="4"/>
    <x v="6"/>
    <n v="18"/>
    <n v="36"/>
    <n v="8172"/>
    <n v="4086"/>
    <n v="4086"/>
    <x v="0"/>
    <s v="Wed"/>
    <n v="3"/>
    <s v="Weekday"/>
    <s v="Feb"/>
  </r>
  <r>
    <d v="2024-05-02T00:00:00"/>
    <x v="344"/>
    <x v="5"/>
    <d v="1995-02-15T00:00:00"/>
    <x v="3"/>
    <n v="339"/>
    <s v="Pro07"/>
    <x v="3"/>
    <x v="0"/>
    <n v="29"/>
    <x v="2"/>
    <x v="7"/>
    <n v="19"/>
    <n v="23"/>
    <n v="7797"/>
    <n v="6441"/>
    <n v="1356"/>
    <x v="0"/>
    <s v="Thu"/>
    <n v="4"/>
    <s v="Weekday"/>
    <s v="May"/>
  </r>
  <r>
    <d v="2024-02-19T00:00:00"/>
    <x v="345"/>
    <x v="5"/>
    <d v="2004-03-08T00:00:00"/>
    <x v="3"/>
    <n v="67"/>
    <s v="Pro07"/>
    <x v="7"/>
    <x v="0"/>
    <n v="20"/>
    <x v="2"/>
    <x v="7"/>
    <n v="19"/>
    <n v="23"/>
    <n v="1541"/>
    <n v="1273"/>
    <n v="268"/>
    <x v="0"/>
    <s v="Mon"/>
    <n v="1"/>
    <s v="Weekday"/>
    <s v="Feb"/>
  </r>
  <r>
    <d v="2024-06-14T00:00:00"/>
    <x v="346"/>
    <x v="5"/>
    <d v="1959-08-19T00:00:00"/>
    <x v="3"/>
    <n v="442"/>
    <s v="Pro02"/>
    <x v="4"/>
    <x v="0"/>
    <n v="65"/>
    <x v="0"/>
    <x v="3"/>
    <n v="18"/>
    <n v="22"/>
    <n v="9724"/>
    <n v="7956"/>
    <n v="1768"/>
    <x v="0"/>
    <s v="Fri"/>
    <n v="5"/>
    <s v="Weekday"/>
    <s v="Jun"/>
  </r>
  <r>
    <d v="2024-01-20T00:00:00"/>
    <x v="347"/>
    <x v="9"/>
    <d v="1974-05-26T00:00:00"/>
    <x v="1"/>
    <n v="368"/>
    <s v="Pro03"/>
    <x v="7"/>
    <x v="0"/>
    <n v="50"/>
    <x v="1"/>
    <x v="9"/>
    <n v="3"/>
    <n v="5"/>
    <n v="1840"/>
    <n v="1104"/>
    <n v="736"/>
    <x v="1"/>
    <s v="Sat"/>
    <n v="6"/>
    <s v="Weekend"/>
    <s v="Jan"/>
  </r>
  <r>
    <d v="2024-07-12T00:00:00"/>
    <x v="348"/>
    <x v="2"/>
    <d v="1949-03-08T00:00:00"/>
    <x v="2"/>
    <n v="482"/>
    <s v="Pro03"/>
    <x v="4"/>
    <x v="0"/>
    <n v="75"/>
    <x v="3"/>
    <x v="9"/>
    <n v="3"/>
    <n v="5"/>
    <n v="2410"/>
    <n v="1446"/>
    <n v="964"/>
    <x v="1"/>
    <s v="Fri"/>
    <n v="5"/>
    <s v="Weekday"/>
    <s v="Jul"/>
  </r>
  <r>
    <d v="2024-03-28T00:00:00"/>
    <x v="349"/>
    <x v="4"/>
    <d v="1966-04-24T00:00:00"/>
    <x v="0"/>
    <n v="412"/>
    <s v="Pro07"/>
    <x v="4"/>
    <x v="0"/>
    <n v="58"/>
    <x v="1"/>
    <x v="7"/>
    <n v="19"/>
    <n v="23"/>
    <n v="9476"/>
    <n v="7828"/>
    <n v="1648"/>
    <x v="0"/>
    <s v="Thu"/>
    <n v="4"/>
    <s v="Weekday"/>
    <s v="Mar"/>
  </r>
  <r>
    <d v="2024-06-02T00:00:00"/>
    <x v="350"/>
    <x v="0"/>
    <d v="1983-09-01T00:00:00"/>
    <x v="1"/>
    <n v="73"/>
    <s v="Pro10"/>
    <x v="3"/>
    <x v="0"/>
    <n v="41"/>
    <x v="4"/>
    <x v="6"/>
    <n v="18"/>
    <n v="36"/>
    <n v="2628"/>
    <n v="1314"/>
    <n v="1314"/>
    <x v="0"/>
    <s v="Sun"/>
    <n v="0"/>
    <s v="Weekend"/>
    <s v="Jun"/>
  </r>
  <r>
    <d v="2024-02-12T00:00:00"/>
    <x v="351"/>
    <x v="8"/>
    <d v="1953-12-13T00:00:00"/>
    <x v="3"/>
    <n v="181"/>
    <s v="Pro09"/>
    <x v="7"/>
    <x v="1"/>
    <n v="70"/>
    <x v="0"/>
    <x v="2"/>
    <n v="10"/>
    <n v="45"/>
    <n v="8145"/>
    <n v="1810"/>
    <n v="6335"/>
    <x v="0"/>
    <s v="Mon"/>
    <n v="1"/>
    <s v="Weekday"/>
    <s v="Feb"/>
  </r>
  <r>
    <d v="2024-02-24T00:00:00"/>
    <x v="352"/>
    <x v="7"/>
    <d v="1972-12-23T00:00:00"/>
    <x v="0"/>
    <n v="150"/>
    <s v="Pro01"/>
    <x v="4"/>
    <x v="0"/>
    <n v="51"/>
    <x v="1"/>
    <x v="1"/>
    <n v="10"/>
    <n v="11"/>
    <n v="1650"/>
    <n v="1500"/>
    <n v="150"/>
    <x v="0"/>
    <s v="Sat"/>
    <n v="6"/>
    <s v="Weekend"/>
    <s v="Feb"/>
  </r>
  <r>
    <d v="2024-03-04T00:00:00"/>
    <x v="353"/>
    <x v="3"/>
    <d v="1981-03-03T00:00:00"/>
    <x v="2"/>
    <n v="246"/>
    <s v="Pro06"/>
    <x v="7"/>
    <x v="0"/>
    <n v="43"/>
    <x v="4"/>
    <x v="5"/>
    <n v="7"/>
    <n v="9"/>
    <n v="2214"/>
    <n v="1722"/>
    <n v="492"/>
    <x v="1"/>
    <s v="Mon"/>
    <n v="1"/>
    <s v="Weekday"/>
    <s v="Mar"/>
  </r>
  <r>
    <d v="2024-07-31T00:00:00"/>
    <x v="354"/>
    <x v="5"/>
    <d v="1943-11-17T00:00:00"/>
    <x v="2"/>
    <n v="343"/>
    <s v="Pro09"/>
    <x v="4"/>
    <x v="0"/>
    <n v="81"/>
    <x v="3"/>
    <x v="2"/>
    <n v="10"/>
    <n v="45"/>
    <n v="15435"/>
    <n v="3430"/>
    <n v="12005"/>
    <x v="0"/>
    <s v="Wed"/>
    <n v="3"/>
    <s v="Weekday"/>
    <s v="Jul"/>
  </r>
  <r>
    <d v="2024-07-08T00:00:00"/>
    <x v="355"/>
    <x v="9"/>
    <d v="1969-06-25T00:00:00"/>
    <x v="1"/>
    <n v="445"/>
    <s v="Pro04"/>
    <x v="2"/>
    <x v="0"/>
    <n v="55"/>
    <x v="1"/>
    <x v="0"/>
    <n v="10"/>
    <n v="14"/>
    <n v="6230"/>
    <n v="4450"/>
    <n v="1780"/>
    <x v="0"/>
    <s v="Mon"/>
    <n v="1"/>
    <s v="Weekday"/>
    <s v="Jul"/>
  </r>
  <r>
    <d v="2024-05-12T00:00:00"/>
    <x v="356"/>
    <x v="1"/>
    <d v="1975-02-11T00:00:00"/>
    <x v="0"/>
    <n v="212"/>
    <s v="Pro01"/>
    <x v="2"/>
    <x v="0"/>
    <n v="49"/>
    <x v="1"/>
    <x v="1"/>
    <n v="10"/>
    <n v="11"/>
    <n v="2332"/>
    <n v="2120"/>
    <n v="212"/>
    <x v="0"/>
    <s v="Sun"/>
    <n v="0"/>
    <s v="Weekend"/>
    <s v="May"/>
  </r>
  <r>
    <d v="2024-07-13T00:00:00"/>
    <x v="357"/>
    <x v="1"/>
    <d v="1971-06-30T00:00:00"/>
    <x v="0"/>
    <n v="107"/>
    <s v="Pro02"/>
    <x v="6"/>
    <x v="0"/>
    <n v="53"/>
    <x v="1"/>
    <x v="3"/>
    <n v="18"/>
    <n v="22"/>
    <n v="2354"/>
    <n v="1926"/>
    <n v="428"/>
    <x v="0"/>
    <s v="Sat"/>
    <n v="6"/>
    <s v="Weekend"/>
    <s v="Jul"/>
  </r>
  <r>
    <d v="2024-05-21T00:00:00"/>
    <x v="358"/>
    <x v="5"/>
    <d v="1995-09-16T00:00:00"/>
    <x v="3"/>
    <n v="285"/>
    <s v="Pro02"/>
    <x v="1"/>
    <x v="0"/>
    <n v="29"/>
    <x v="2"/>
    <x v="3"/>
    <n v="18"/>
    <n v="22"/>
    <n v="6270"/>
    <n v="5130"/>
    <n v="1140"/>
    <x v="0"/>
    <s v="Tue"/>
    <n v="2"/>
    <s v="Weekday"/>
    <s v="May"/>
  </r>
  <r>
    <d v="2024-01-15T00:00:00"/>
    <x v="359"/>
    <x v="7"/>
    <d v="1962-03-29T00:00:00"/>
    <x v="3"/>
    <n v="238"/>
    <s v="Pro09"/>
    <x v="3"/>
    <x v="0"/>
    <n v="62"/>
    <x v="0"/>
    <x v="2"/>
    <n v="10"/>
    <n v="45"/>
    <n v="10710"/>
    <n v="2380"/>
    <n v="8330"/>
    <x v="0"/>
    <s v="Mon"/>
    <n v="1"/>
    <s v="Weekday"/>
    <s v="Jan"/>
  </r>
  <r>
    <d v="2024-01-22T00:00:00"/>
    <x v="360"/>
    <x v="6"/>
    <d v="1983-12-11T00:00:00"/>
    <x v="0"/>
    <n v="286"/>
    <s v="Pro07"/>
    <x v="7"/>
    <x v="0"/>
    <n v="40"/>
    <x v="4"/>
    <x v="7"/>
    <n v="19"/>
    <n v="23"/>
    <n v="6578"/>
    <n v="5434"/>
    <n v="1144"/>
    <x v="0"/>
    <s v="Mon"/>
    <n v="1"/>
    <s v="Weekday"/>
    <s v="Jan"/>
  </r>
  <r>
    <d v="2024-07-27T00:00:00"/>
    <x v="361"/>
    <x v="0"/>
    <d v="1948-09-10T00:00:00"/>
    <x v="1"/>
    <n v="297"/>
    <s v="Pro02"/>
    <x v="4"/>
    <x v="0"/>
    <n v="76"/>
    <x v="3"/>
    <x v="3"/>
    <n v="18"/>
    <n v="22"/>
    <n v="6534"/>
    <n v="5346"/>
    <n v="1188"/>
    <x v="0"/>
    <s v="Sat"/>
    <n v="6"/>
    <s v="Weekend"/>
    <s v="Jul"/>
  </r>
  <r>
    <d v="2024-07-24T00:00:00"/>
    <x v="362"/>
    <x v="5"/>
    <d v="1980-05-07T00:00:00"/>
    <x v="0"/>
    <n v="345"/>
    <s v="Pro03"/>
    <x v="7"/>
    <x v="0"/>
    <n v="44"/>
    <x v="4"/>
    <x v="9"/>
    <n v="3"/>
    <n v="5"/>
    <n v="1725"/>
    <n v="1035"/>
    <n v="690"/>
    <x v="1"/>
    <s v="Wed"/>
    <n v="3"/>
    <s v="Weekday"/>
    <s v="Jul"/>
  </r>
  <r>
    <d v="2024-07-31T00:00:00"/>
    <x v="363"/>
    <x v="2"/>
    <d v="1999-09-12T00:00:00"/>
    <x v="1"/>
    <n v="164"/>
    <s v="Pro02"/>
    <x v="4"/>
    <x v="0"/>
    <n v="25"/>
    <x v="2"/>
    <x v="3"/>
    <n v="18"/>
    <n v="22"/>
    <n v="3608"/>
    <n v="2952"/>
    <n v="656"/>
    <x v="0"/>
    <s v="Wed"/>
    <n v="3"/>
    <s v="Weekday"/>
    <s v="Jul"/>
  </r>
  <r>
    <d v="2024-05-26T00:00:00"/>
    <x v="364"/>
    <x v="8"/>
    <d v="1974-05-22T00:00:00"/>
    <x v="3"/>
    <n v="349"/>
    <s v="Pro02"/>
    <x v="4"/>
    <x v="0"/>
    <n v="50"/>
    <x v="1"/>
    <x v="3"/>
    <n v="18"/>
    <n v="22"/>
    <n v="7678"/>
    <n v="6282"/>
    <n v="1396"/>
    <x v="0"/>
    <s v="Sun"/>
    <n v="0"/>
    <s v="Weekend"/>
    <s v="May"/>
  </r>
  <r>
    <d v="2024-03-21T00:00:00"/>
    <x v="365"/>
    <x v="1"/>
    <d v="2004-10-18T00:00:00"/>
    <x v="3"/>
    <n v="209"/>
    <s v="Pro02"/>
    <x v="3"/>
    <x v="0"/>
    <n v="19"/>
    <x v="2"/>
    <x v="3"/>
    <n v="18"/>
    <n v="22"/>
    <n v="4598"/>
    <n v="3762"/>
    <n v="836"/>
    <x v="0"/>
    <s v="Thu"/>
    <n v="4"/>
    <s v="Weekday"/>
    <s v="Mar"/>
  </r>
  <r>
    <d v="2024-06-06T00:00:00"/>
    <x v="366"/>
    <x v="8"/>
    <d v="1964-06-29T00:00:00"/>
    <x v="2"/>
    <n v="64"/>
    <s v="Pro06"/>
    <x v="7"/>
    <x v="0"/>
    <n v="60"/>
    <x v="0"/>
    <x v="5"/>
    <n v="7"/>
    <n v="9"/>
    <n v="576"/>
    <n v="448"/>
    <n v="128"/>
    <x v="1"/>
    <s v="Thu"/>
    <n v="4"/>
    <s v="Weekday"/>
    <s v="Jun"/>
  </r>
  <r>
    <d v="2024-04-07T00:00:00"/>
    <x v="367"/>
    <x v="2"/>
    <d v="2003-12-06T00:00:00"/>
    <x v="2"/>
    <n v="412"/>
    <s v="Pro08"/>
    <x v="4"/>
    <x v="0"/>
    <n v="20"/>
    <x v="2"/>
    <x v="8"/>
    <n v="5"/>
    <n v="7"/>
    <n v="2884"/>
    <n v="2060"/>
    <n v="824"/>
    <x v="1"/>
    <s v="Sun"/>
    <n v="0"/>
    <s v="Weekend"/>
    <s v="Apr"/>
  </r>
  <r>
    <d v="2024-07-28T00:00:00"/>
    <x v="368"/>
    <x v="6"/>
    <d v="1955-11-27T00:00:00"/>
    <x v="2"/>
    <n v="405"/>
    <s v="Pro02"/>
    <x v="7"/>
    <x v="0"/>
    <n v="69"/>
    <x v="0"/>
    <x v="3"/>
    <n v="18"/>
    <n v="22"/>
    <n v="8910"/>
    <n v="7290"/>
    <n v="1620"/>
    <x v="0"/>
    <s v="Sun"/>
    <n v="0"/>
    <s v="Weekend"/>
    <s v="Jul"/>
  </r>
  <r>
    <d v="2024-01-08T00:00:00"/>
    <x v="369"/>
    <x v="0"/>
    <d v="1976-07-26T00:00:00"/>
    <x v="0"/>
    <n v="359"/>
    <s v="Pro01"/>
    <x v="4"/>
    <x v="0"/>
    <n v="47"/>
    <x v="1"/>
    <x v="1"/>
    <n v="10"/>
    <n v="11"/>
    <n v="3949"/>
    <n v="3590"/>
    <n v="359"/>
    <x v="0"/>
    <s v="Mon"/>
    <n v="1"/>
    <s v="Weekday"/>
    <s v="Jan"/>
  </r>
  <r>
    <d v="2024-01-24T00:00:00"/>
    <x v="370"/>
    <x v="3"/>
    <d v="1944-03-02T00:00:00"/>
    <x v="3"/>
    <n v="303"/>
    <s v="Pro06"/>
    <x v="2"/>
    <x v="0"/>
    <n v="80"/>
    <x v="3"/>
    <x v="5"/>
    <n v="7"/>
    <n v="9"/>
    <n v="2727"/>
    <n v="2121"/>
    <n v="606"/>
    <x v="1"/>
    <s v="Wed"/>
    <n v="3"/>
    <s v="Weekday"/>
    <s v="Jan"/>
  </r>
  <r>
    <d v="2024-04-12T00:00:00"/>
    <x v="371"/>
    <x v="6"/>
    <d v="2003-05-10T00:00:00"/>
    <x v="2"/>
    <n v="275"/>
    <s v="Pro03"/>
    <x v="2"/>
    <x v="0"/>
    <n v="21"/>
    <x v="2"/>
    <x v="9"/>
    <n v="3"/>
    <n v="5"/>
    <n v="1375"/>
    <n v="825"/>
    <n v="550"/>
    <x v="1"/>
    <s v="Fri"/>
    <n v="5"/>
    <s v="Weekday"/>
    <s v="Apr"/>
  </r>
  <r>
    <d v="2024-07-22T00:00:00"/>
    <x v="372"/>
    <x v="7"/>
    <d v="1994-02-07T00:00:00"/>
    <x v="2"/>
    <n v="197"/>
    <s v="Pro03"/>
    <x v="6"/>
    <x v="0"/>
    <n v="30"/>
    <x v="4"/>
    <x v="9"/>
    <n v="3"/>
    <n v="5"/>
    <n v="985"/>
    <n v="591"/>
    <n v="394"/>
    <x v="1"/>
    <s v="Mon"/>
    <n v="1"/>
    <s v="Weekday"/>
    <s v="Jul"/>
  </r>
  <r>
    <d v="2024-01-14T00:00:00"/>
    <x v="373"/>
    <x v="3"/>
    <d v="1973-05-10T00:00:00"/>
    <x v="2"/>
    <n v="40"/>
    <s v="Pro03"/>
    <x v="1"/>
    <x v="0"/>
    <n v="51"/>
    <x v="1"/>
    <x v="9"/>
    <n v="3"/>
    <n v="5"/>
    <n v="200"/>
    <n v="120"/>
    <n v="80"/>
    <x v="1"/>
    <s v="Sun"/>
    <n v="0"/>
    <s v="Weekend"/>
    <s v="Jan"/>
  </r>
  <r>
    <d v="2024-01-03T00:00:00"/>
    <x v="374"/>
    <x v="2"/>
    <d v="1949-12-06T00:00:00"/>
    <x v="3"/>
    <n v="347"/>
    <s v="Pro05"/>
    <x v="3"/>
    <x v="0"/>
    <n v="74"/>
    <x v="0"/>
    <x v="4"/>
    <n v="14"/>
    <n v="28"/>
    <n v="9716"/>
    <n v="4858"/>
    <n v="4858"/>
    <x v="0"/>
    <s v="Wed"/>
    <n v="3"/>
    <s v="Weekday"/>
    <s v="Jan"/>
  </r>
  <r>
    <d v="2024-01-25T00:00:00"/>
    <x v="375"/>
    <x v="1"/>
    <d v="1988-06-26T00:00:00"/>
    <x v="3"/>
    <n v="191"/>
    <s v="Pro08"/>
    <x v="7"/>
    <x v="0"/>
    <n v="36"/>
    <x v="4"/>
    <x v="8"/>
    <n v="5"/>
    <n v="7"/>
    <n v="1337"/>
    <n v="955"/>
    <n v="382"/>
    <x v="1"/>
    <s v="Thu"/>
    <n v="4"/>
    <s v="Weekday"/>
    <s v="Jan"/>
  </r>
  <r>
    <d v="2024-03-12T00:00:00"/>
    <x v="376"/>
    <x v="9"/>
    <d v="1956-08-19T00:00:00"/>
    <x v="1"/>
    <n v="115"/>
    <s v="Pro07"/>
    <x v="4"/>
    <x v="0"/>
    <n v="68"/>
    <x v="0"/>
    <x v="7"/>
    <n v="19"/>
    <n v="23"/>
    <n v="2645"/>
    <n v="2185"/>
    <n v="460"/>
    <x v="0"/>
    <s v="Tue"/>
    <n v="2"/>
    <s v="Weekday"/>
    <s v="Mar"/>
  </r>
  <r>
    <d v="2024-04-02T00:00:00"/>
    <x v="377"/>
    <x v="3"/>
    <d v="1982-09-01T00:00:00"/>
    <x v="1"/>
    <n v="18"/>
    <s v="Pro08"/>
    <x v="7"/>
    <x v="0"/>
    <n v="42"/>
    <x v="4"/>
    <x v="8"/>
    <n v="5"/>
    <n v="7"/>
    <n v="126"/>
    <n v="90"/>
    <n v="36"/>
    <x v="1"/>
    <s v="Tue"/>
    <n v="2"/>
    <s v="Weekday"/>
    <s v="Apr"/>
  </r>
  <r>
    <d v="2024-04-20T00:00:00"/>
    <x v="378"/>
    <x v="3"/>
    <d v="1958-10-27T00:00:00"/>
    <x v="3"/>
    <n v="234"/>
    <s v="Pro04"/>
    <x v="4"/>
    <x v="0"/>
    <n v="66"/>
    <x v="0"/>
    <x v="0"/>
    <n v="10"/>
    <n v="14"/>
    <n v="3276"/>
    <n v="2340"/>
    <n v="936"/>
    <x v="0"/>
    <s v="Sat"/>
    <n v="6"/>
    <s v="Weekend"/>
    <s v="Apr"/>
  </r>
  <r>
    <d v="2024-05-04T00:00:00"/>
    <x v="379"/>
    <x v="0"/>
    <d v="1970-11-14T00:00:00"/>
    <x v="2"/>
    <n v="434"/>
    <s v="Pro09"/>
    <x v="4"/>
    <x v="0"/>
    <n v="54"/>
    <x v="1"/>
    <x v="2"/>
    <n v="10"/>
    <n v="45"/>
    <n v="19530"/>
    <n v="4340"/>
    <n v="15190"/>
    <x v="0"/>
    <s v="Sat"/>
    <n v="6"/>
    <s v="Weekend"/>
    <s v="May"/>
  </r>
  <r>
    <d v="2024-07-05T00:00:00"/>
    <x v="380"/>
    <x v="5"/>
    <d v="1996-01-21T00:00:00"/>
    <x v="1"/>
    <n v="161"/>
    <s v="Pro02"/>
    <x v="3"/>
    <x v="0"/>
    <n v="28"/>
    <x v="2"/>
    <x v="3"/>
    <n v="18"/>
    <n v="22"/>
    <n v="3542"/>
    <n v="2898"/>
    <n v="644"/>
    <x v="0"/>
    <s v="Fri"/>
    <n v="5"/>
    <s v="Weekday"/>
    <s v="Jul"/>
  </r>
  <r>
    <d v="2024-07-20T00:00:00"/>
    <x v="381"/>
    <x v="8"/>
    <d v="1963-07-16T00:00:00"/>
    <x v="0"/>
    <n v="265"/>
    <s v="Pro02"/>
    <x v="7"/>
    <x v="0"/>
    <n v="61"/>
    <x v="0"/>
    <x v="3"/>
    <n v="18"/>
    <n v="22"/>
    <n v="5830"/>
    <n v="4770"/>
    <n v="1060"/>
    <x v="0"/>
    <s v="Sat"/>
    <n v="6"/>
    <s v="Weekend"/>
    <s v="Jul"/>
  </r>
  <r>
    <d v="2024-05-31T00:00:00"/>
    <x v="382"/>
    <x v="8"/>
    <d v="1957-05-22T00:00:00"/>
    <x v="2"/>
    <n v="396"/>
    <s v="Pro09"/>
    <x v="4"/>
    <x v="0"/>
    <n v="67"/>
    <x v="0"/>
    <x v="2"/>
    <n v="10"/>
    <n v="45"/>
    <n v="17820"/>
    <n v="3960"/>
    <n v="13860"/>
    <x v="0"/>
    <s v="Fri"/>
    <n v="5"/>
    <s v="Weekday"/>
    <s v="May"/>
  </r>
  <r>
    <d v="2024-05-13T00:00:00"/>
    <x v="383"/>
    <x v="5"/>
    <d v="1970-12-19T00:00:00"/>
    <x v="3"/>
    <n v="240"/>
    <s v="Pro06"/>
    <x v="7"/>
    <x v="0"/>
    <n v="53"/>
    <x v="1"/>
    <x v="5"/>
    <n v="7"/>
    <n v="9"/>
    <n v="2160"/>
    <n v="1680"/>
    <n v="480"/>
    <x v="1"/>
    <s v="Mon"/>
    <n v="1"/>
    <s v="Weekday"/>
    <s v="May"/>
  </r>
  <r>
    <d v="2024-07-27T00:00:00"/>
    <x v="384"/>
    <x v="7"/>
    <d v="1946-11-17T00:00:00"/>
    <x v="3"/>
    <n v="66"/>
    <s v="Pro06"/>
    <x v="4"/>
    <x v="0"/>
    <n v="78"/>
    <x v="3"/>
    <x v="5"/>
    <n v="7"/>
    <n v="9"/>
    <n v="594"/>
    <n v="462"/>
    <n v="132"/>
    <x v="1"/>
    <s v="Sat"/>
    <n v="6"/>
    <s v="Weekend"/>
    <s v="Jul"/>
  </r>
  <r>
    <d v="2024-07-05T00:00:00"/>
    <x v="385"/>
    <x v="9"/>
    <d v="1958-01-02T00:00:00"/>
    <x v="2"/>
    <n v="312"/>
    <s v="Pro08"/>
    <x v="2"/>
    <x v="0"/>
    <n v="67"/>
    <x v="0"/>
    <x v="8"/>
    <n v="5"/>
    <n v="7"/>
    <n v="2184"/>
    <n v="1560"/>
    <n v="624"/>
    <x v="1"/>
    <s v="Fri"/>
    <n v="5"/>
    <s v="Weekday"/>
    <s v="Jul"/>
  </r>
  <r>
    <d v="2024-06-01T00:00:00"/>
    <x v="386"/>
    <x v="1"/>
    <d v="2006-06-28T00:00:00"/>
    <x v="3"/>
    <n v="37"/>
    <s v="Pro03"/>
    <x v="2"/>
    <x v="0"/>
    <n v="18"/>
    <x v="2"/>
    <x v="9"/>
    <n v="3"/>
    <n v="5"/>
    <n v="185"/>
    <n v="111"/>
    <n v="74"/>
    <x v="1"/>
    <s v="Sat"/>
    <n v="6"/>
    <s v="Weekend"/>
    <s v="Jun"/>
  </r>
  <r>
    <d v="2024-03-09T00:00:00"/>
    <x v="387"/>
    <x v="7"/>
    <d v="1966-12-27T00:00:00"/>
    <x v="0"/>
    <n v="181"/>
    <s v="Pro06"/>
    <x v="6"/>
    <x v="0"/>
    <n v="57"/>
    <x v="1"/>
    <x v="5"/>
    <n v="7"/>
    <n v="9"/>
    <n v="1629"/>
    <n v="1267"/>
    <n v="362"/>
    <x v="1"/>
    <s v="Sat"/>
    <n v="6"/>
    <s v="Weekend"/>
    <s v="Mar"/>
  </r>
  <r>
    <d v="2024-04-15T00:00:00"/>
    <x v="388"/>
    <x v="8"/>
    <d v="2004-02-12T00:00:00"/>
    <x v="3"/>
    <n v="495"/>
    <s v="Pro04"/>
    <x v="1"/>
    <x v="0"/>
    <n v="20"/>
    <x v="2"/>
    <x v="0"/>
    <n v="10"/>
    <n v="14"/>
    <n v="6930"/>
    <n v="4950"/>
    <n v="1980"/>
    <x v="0"/>
    <s v="Mon"/>
    <n v="1"/>
    <s v="Weekday"/>
    <s v="Apr"/>
  </r>
  <r>
    <d v="2024-04-20T00:00:00"/>
    <x v="389"/>
    <x v="8"/>
    <d v="1996-12-01T00:00:00"/>
    <x v="0"/>
    <n v="476"/>
    <s v="Pro02"/>
    <x v="3"/>
    <x v="0"/>
    <n v="27"/>
    <x v="2"/>
    <x v="3"/>
    <n v="18"/>
    <n v="22"/>
    <n v="10472"/>
    <n v="8568"/>
    <n v="1904"/>
    <x v="0"/>
    <s v="Sat"/>
    <n v="6"/>
    <s v="Weekend"/>
    <s v="Apr"/>
  </r>
  <r>
    <d v="2024-04-27T00:00:00"/>
    <x v="390"/>
    <x v="5"/>
    <d v="1991-01-11T00:00:00"/>
    <x v="2"/>
    <n v="308"/>
    <s v="Pro06"/>
    <x v="7"/>
    <x v="0"/>
    <n v="33"/>
    <x v="4"/>
    <x v="5"/>
    <n v="7"/>
    <n v="9"/>
    <n v="2772"/>
    <n v="2156"/>
    <n v="616"/>
    <x v="1"/>
    <s v="Sat"/>
    <n v="6"/>
    <s v="Weekend"/>
    <s v="Apr"/>
  </r>
  <r>
    <d v="2024-05-18T00:00:00"/>
    <x v="391"/>
    <x v="6"/>
    <d v="1966-07-13T00:00:00"/>
    <x v="3"/>
    <n v="172"/>
    <s v="Pro07"/>
    <x v="4"/>
    <x v="0"/>
    <n v="58"/>
    <x v="1"/>
    <x v="7"/>
    <n v="19"/>
    <n v="23"/>
    <n v="3956"/>
    <n v="3268"/>
    <n v="688"/>
    <x v="0"/>
    <s v="Sat"/>
    <n v="6"/>
    <s v="Weekend"/>
    <s v="May"/>
  </r>
  <r>
    <d v="2024-02-16T00:00:00"/>
    <x v="392"/>
    <x v="3"/>
    <d v="1989-06-08T00:00:00"/>
    <x v="2"/>
    <n v="146"/>
    <s v="Pro04"/>
    <x v="7"/>
    <x v="0"/>
    <n v="35"/>
    <x v="4"/>
    <x v="0"/>
    <n v="10"/>
    <n v="14"/>
    <n v="2044"/>
    <n v="1460"/>
    <n v="584"/>
    <x v="0"/>
    <s v="Fri"/>
    <n v="5"/>
    <s v="Weekday"/>
    <s v="Feb"/>
  </r>
  <r>
    <d v="2024-02-19T00:00:00"/>
    <x v="393"/>
    <x v="0"/>
    <d v="1947-07-25T00:00:00"/>
    <x v="3"/>
    <n v="79"/>
    <s v="Pro02"/>
    <x v="4"/>
    <x v="0"/>
    <n v="77"/>
    <x v="3"/>
    <x v="3"/>
    <n v="18"/>
    <n v="22"/>
    <n v="1738"/>
    <n v="1422"/>
    <n v="316"/>
    <x v="0"/>
    <s v="Mon"/>
    <n v="1"/>
    <s v="Weekday"/>
    <s v="Feb"/>
  </r>
  <r>
    <d v="2024-01-08T00:00:00"/>
    <x v="394"/>
    <x v="9"/>
    <d v="2005-11-10T00:00:00"/>
    <x v="0"/>
    <n v="36"/>
    <s v="Pro05"/>
    <x v="4"/>
    <x v="0"/>
    <n v="18"/>
    <x v="2"/>
    <x v="4"/>
    <n v="14"/>
    <n v="28"/>
    <n v="1008"/>
    <n v="504"/>
    <n v="504"/>
    <x v="0"/>
    <s v="Mon"/>
    <n v="1"/>
    <s v="Weekday"/>
    <s v="Jan"/>
  </r>
  <r>
    <d v="2024-02-02T00:00:00"/>
    <x v="395"/>
    <x v="6"/>
    <d v="2001-01-26T00:00:00"/>
    <x v="3"/>
    <n v="43"/>
    <s v="Pro02"/>
    <x v="3"/>
    <x v="0"/>
    <n v="23"/>
    <x v="2"/>
    <x v="3"/>
    <n v="18"/>
    <n v="22"/>
    <n v="946"/>
    <n v="774"/>
    <n v="172"/>
    <x v="0"/>
    <s v="Fri"/>
    <n v="5"/>
    <s v="Weekday"/>
    <s v="Feb"/>
  </r>
  <r>
    <d v="2024-03-30T00:00:00"/>
    <x v="396"/>
    <x v="0"/>
    <d v="2005-05-12T00:00:00"/>
    <x v="2"/>
    <n v="145"/>
    <s v="Pro03"/>
    <x v="7"/>
    <x v="0"/>
    <n v="19"/>
    <x v="2"/>
    <x v="9"/>
    <n v="3"/>
    <n v="5"/>
    <n v="725"/>
    <n v="435"/>
    <n v="290"/>
    <x v="1"/>
    <s v="Sat"/>
    <n v="6"/>
    <s v="Weekend"/>
    <s v="Mar"/>
  </r>
  <r>
    <d v="2024-02-03T00:00:00"/>
    <x v="397"/>
    <x v="9"/>
    <d v="1974-05-25T00:00:00"/>
    <x v="2"/>
    <n v="313"/>
    <s v="Pro06"/>
    <x v="4"/>
    <x v="0"/>
    <n v="50"/>
    <x v="1"/>
    <x v="5"/>
    <n v="7"/>
    <n v="9"/>
    <n v="2817"/>
    <n v="2191"/>
    <n v="626"/>
    <x v="1"/>
    <s v="Sat"/>
    <n v="6"/>
    <s v="Weekend"/>
    <s v="Feb"/>
  </r>
  <r>
    <d v="2024-02-28T00:00:00"/>
    <x v="398"/>
    <x v="2"/>
    <d v="1963-11-19T00:00:00"/>
    <x v="1"/>
    <n v="242"/>
    <s v="Pro05"/>
    <x v="7"/>
    <x v="0"/>
    <n v="60"/>
    <x v="0"/>
    <x v="4"/>
    <n v="14"/>
    <n v="28"/>
    <n v="6776"/>
    <n v="3388"/>
    <n v="3388"/>
    <x v="0"/>
    <s v="Wed"/>
    <n v="3"/>
    <s v="Weekday"/>
    <s v="Feb"/>
  </r>
  <r>
    <d v="2024-04-16T00:00:00"/>
    <x v="399"/>
    <x v="5"/>
    <d v="1976-10-29T00:00:00"/>
    <x v="3"/>
    <n v="339"/>
    <s v="Pro03"/>
    <x v="4"/>
    <x v="0"/>
    <n v="47"/>
    <x v="1"/>
    <x v="9"/>
    <n v="3"/>
    <n v="5"/>
    <n v="1695"/>
    <n v="1017"/>
    <n v="678"/>
    <x v="1"/>
    <s v="Tue"/>
    <n v="2"/>
    <s v="Weekday"/>
    <s v="Apr"/>
  </r>
  <r>
    <d v="2024-02-09T00:00:00"/>
    <x v="400"/>
    <x v="1"/>
    <d v="1960-11-01T00:00:00"/>
    <x v="2"/>
    <n v="175"/>
    <s v="Pro01"/>
    <x v="2"/>
    <x v="0"/>
    <n v="63"/>
    <x v="0"/>
    <x v="1"/>
    <n v="10"/>
    <n v="11"/>
    <n v="1925"/>
    <n v="1750"/>
    <n v="175"/>
    <x v="0"/>
    <s v="Fri"/>
    <n v="5"/>
    <s v="Weekday"/>
    <s v="Feb"/>
  </r>
  <r>
    <d v="2024-02-14T00:00:00"/>
    <x v="401"/>
    <x v="0"/>
    <d v="1978-12-11T00:00:00"/>
    <x v="0"/>
    <n v="240"/>
    <s v="Pro06"/>
    <x v="2"/>
    <x v="0"/>
    <n v="45"/>
    <x v="1"/>
    <x v="5"/>
    <n v="7"/>
    <n v="9"/>
    <n v="2160"/>
    <n v="1680"/>
    <n v="480"/>
    <x v="1"/>
    <s v="Wed"/>
    <n v="3"/>
    <s v="Weekday"/>
    <s v="Feb"/>
  </r>
  <r>
    <d v="2024-03-23T00:00:00"/>
    <x v="402"/>
    <x v="1"/>
    <d v="1990-04-09T00:00:00"/>
    <x v="1"/>
    <n v="143"/>
    <s v="Pro04"/>
    <x v="6"/>
    <x v="0"/>
    <n v="34"/>
    <x v="4"/>
    <x v="0"/>
    <n v="10"/>
    <n v="14"/>
    <n v="2002"/>
    <n v="1430"/>
    <n v="572"/>
    <x v="0"/>
    <s v="Sat"/>
    <n v="6"/>
    <s v="Weekend"/>
    <s v="Mar"/>
  </r>
  <r>
    <d v="2024-06-21T00:00:00"/>
    <x v="403"/>
    <x v="4"/>
    <d v="1956-08-25T00:00:00"/>
    <x v="0"/>
    <n v="50"/>
    <s v="Pro02"/>
    <x v="1"/>
    <x v="0"/>
    <n v="68"/>
    <x v="0"/>
    <x v="3"/>
    <n v="18"/>
    <n v="22"/>
    <n v="1100"/>
    <n v="900"/>
    <n v="200"/>
    <x v="0"/>
    <s v="Fri"/>
    <n v="5"/>
    <s v="Weekday"/>
    <s v="Jun"/>
  </r>
  <r>
    <d v="2024-07-11T00:00:00"/>
    <x v="404"/>
    <x v="7"/>
    <d v="2004-12-06T00:00:00"/>
    <x v="3"/>
    <n v="20"/>
    <s v="Pro08"/>
    <x v="3"/>
    <x v="0"/>
    <n v="20"/>
    <x v="2"/>
    <x v="8"/>
    <n v="5"/>
    <n v="7"/>
    <n v="140"/>
    <n v="100"/>
    <n v="40"/>
    <x v="1"/>
    <s v="Thu"/>
    <n v="4"/>
    <s v="Weekday"/>
    <s v="Jul"/>
  </r>
  <r>
    <d v="2024-03-08T00:00:00"/>
    <x v="405"/>
    <x v="4"/>
    <d v="1981-04-13T00:00:00"/>
    <x v="2"/>
    <n v="361"/>
    <s v="Pro06"/>
    <x v="7"/>
    <x v="0"/>
    <n v="43"/>
    <x v="4"/>
    <x v="5"/>
    <n v="7"/>
    <n v="9"/>
    <n v="3249"/>
    <n v="2527"/>
    <n v="722"/>
    <x v="1"/>
    <s v="Fri"/>
    <n v="5"/>
    <s v="Weekday"/>
    <s v="Mar"/>
  </r>
  <r>
    <d v="2024-06-11T00:00:00"/>
    <x v="406"/>
    <x v="5"/>
    <d v="1991-01-10T00:00:00"/>
    <x v="3"/>
    <n v="299"/>
    <s v="Pro04"/>
    <x v="4"/>
    <x v="0"/>
    <n v="33"/>
    <x v="4"/>
    <x v="0"/>
    <n v="10"/>
    <n v="14"/>
    <n v="4186"/>
    <n v="2990"/>
    <n v="1196"/>
    <x v="0"/>
    <s v="Tue"/>
    <n v="2"/>
    <s v="Weekday"/>
    <s v="Jun"/>
  </r>
  <r>
    <d v="2024-06-16T00:00:00"/>
    <x v="407"/>
    <x v="9"/>
    <d v="1956-01-19T00:00:00"/>
    <x v="1"/>
    <n v="15"/>
    <s v="Pro06"/>
    <x v="7"/>
    <x v="1"/>
    <n v="68"/>
    <x v="0"/>
    <x v="5"/>
    <n v="7"/>
    <n v="9"/>
    <n v="135"/>
    <n v="105"/>
    <n v="30"/>
    <x v="1"/>
    <s v="Sun"/>
    <n v="0"/>
    <s v="Weekend"/>
    <s v="Jun"/>
  </r>
  <r>
    <d v="2024-01-21T00:00:00"/>
    <x v="408"/>
    <x v="9"/>
    <d v="1988-12-19T00:00:00"/>
    <x v="0"/>
    <n v="245"/>
    <s v="Pro08"/>
    <x v="4"/>
    <x v="0"/>
    <n v="35"/>
    <x v="4"/>
    <x v="8"/>
    <n v="5"/>
    <n v="7"/>
    <n v="1715"/>
    <n v="1225"/>
    <n v="490"/>
    <x v="1"/>
    <s v="Sun"/>
    <n v="0"/>
    <s v="Weekend"/>
    <s v="Jan"/>
  </r>
  <r>
    <d v="2024-01-28T00:00:00"/>
    <x v="409"/>
    <x v="8"/>
    <d v="1986-01-29T00:00:00"/>
    <x v="1"/>
    <n v="251"/>
    <s v="Pro04"/>
    <x v="4"/>
    <x v="0"/>
    <n v="38"/>
    <x v="4"/>
    <x v="0"/>
    <n v="10"/>
    <n v="14"/>
    <n v="3514"/>
    <n v="2510"/>
    <n v="1004"/>
    <x v="0"/>
    <s v="Sun"/>
    <n v="0"/>
    <s v="Weekend"/>
    <s v="Jan"/>
  </r>
  <r>
    <d v="2024-03-23T00:00:00"/>
    <x v="410"/>
    <x v="8"/>
    <d v="1991-06-05T00:00:00"/>
    <x v="1"/>
    <n v="90"/>
    <s v="Pro10"/>
    <x v="3"/>
    <x v="0"/>
    <n v="33"/>
    <x v="4"/>
    <x v="6"/>
    <n v="18"/>
    <n v="36"/>
    <n v="3240"/>
    <n v="1620"/>
    <n v="1620"/>
    <x v="0"/>
    <s v="Sat"/>
    <n v="6"/>
    <s v="Weekend"/>
    <s v="Mar"/>
  </r>
  <r>
    <d v="2024-01-13T00:00:00"/>
    <x v="411"/>
    <x v="5"/>
    <d v="1962-11-05T00:00:00"/>
    <x v="0"/>
    <n v="87"/>
    <s v="Pro05"/>
    <x v="7"/>
    <x v="0"/>
    <n v="61"/>
    <x v="0"/>
    <x v="4"/>
    <n v="14"/>
    <n v="28"/>
    <n v="2436"/>
    <n v="1218"/>
    <n v="1218"/>
    <x v="0"/>
    <s v="Sat"/>
    <n v="6"/>
    <s v="Weekend"/>
    <s v="Jan"/>
  </r>
  <r>
    <d v="2024-02-06T00:00:00"/>
    <x v="412"/>
    <x v="0"/>
    <d v="2000-03-16T00:00:00"/>
    <x v="3"/>
    <n v="355"/>
    <s v="Pro10"/>
    <x v="4"/>
    <x v="0"/>
    <n v="24"/>
    <x v="2"/>
    <x v="6"/>
    <n v="18"/>
    <n v="36"/>
    <n v="12780"/>
    <n v="6390"/>
    <n v="6390"/>
    <x v="0"/>
    <s v="Tue"/>
    <n v="2"/>
    <s v="Weekday"/>
    <s v="Feb"/>
  </r>
  <r>
    <d v="2024-06-17T00:00:00"/>
    <x v="413"/>
    <x v="2"/>
    <d v="1956-08-26T00:00:00"/>
    <x v="1"/>
    <n v="264"/>
    <s v="Pro08"/>
    <x v="7"/>
    <x v="0"/>
    <n v="68"/>
    <x v="0"/>
    <x v="8"/>
    <n v="5"/>
    <n v="7"/>
    <n v="1848"/>
    <n v="1320"/>
    <n v="528"/>
    <x v="1"/>
    <s v="Mon"/>
    <n v="1"/>
    <s v="Weekday"/>
    <s v="Jun"/>
  </r>
  <r>
    <d v="2024-02-17T00:00:00"/>
    <x v="414"/>
    <x v="5"/>
    <d v="1954-08-30T00:00:00"/>
    <x v="0"/>
    <n v="366"/>
    <s v="Pro05"/>
    <x v="4"/>
    <x v="0"/>
    <n v="70"/>
    <x v="0"/>
    <x v="4"/>
    <n v="14"/>
    <n v="28"/>
    <n v="10248"/>
    <n v="5124"/>
    <n v="5124"/>
    <x v="0"/>
    <s v="Sat"/>
    <n v="6"/>
    <s v="Weekend"/>
    <s v="Feb"/>
  </r>
  <r>
    <d v="2024-05-21T00:00:00"/>
    <x v="415"/>
    <x v="5"/>
    <d v="1960-02-17T00:00:00"/>
    <x v="0"/>
    <n v="233"/>
    <s v="Pro03"/>
    <x v="2"/>
    <x v="0"/>
    <n v="64"/>
    <x v="0"/>
    <x v="9"/>
    <n v="3"/>
    <n v="5"/>
    <n v="1165"/>
    <n v="699"/>
    <n v="466"/>
    <x v="1"/>
    <s v="Tue"/>
    <n v="2"/>
    <s v="Weekday"/>
    <s v="May"/>
  </r>
  <r>
    <d v="2024-05-08T00:00:00"/>
    <x v="416"/>
    <x v="0"/>
    <d v="1969-10-30T00:00:00"/>
    <x v="0"/>
    <n v="204"/>
    <s v="Pro10"/>
    <x v="2"/>
    <x v="0"/>
    <n v="55"/>
    <x v="1"/>
    <x v="6"/>
    <n v="18"/>
    <n v="36"/>
    <n v="7344"/>
    <n v="3672"/>
    <n v="3672"/>
    <x v="0"/>
    <s v="Wed"/>
    <n v="3"/>
    <s v="Weekday"/>
    <s v="May"/>
  </r>
  <r>
    <d v="2024-06-18T00:00:00"/>
    <x v="417"/>
    <x v="3"/>
    <d v="1970-10-31T00:00:00"/>
    <x v="2"/>
    <n v="494"/>
    <s v="Pro01"/>
    <x v="6"/>
    <x v="0"/>
    <n v="54"/>
    <x v="1"/>
    <x v="1"/>
    <n v="10"/>
    <n v="11"/>
    <n v="5434"/>
    <n v="4940"/>
    <n v="494"/>
    <x v="0"/>
    <s v="Tue"/>
    <n v="2"/>
    <s v="Weekday"/>
    <s v="Jun"/>
  </r>
  <r>
    <d v="2024-07-21T00:00:00"/>
    <x v="418"/>
    <x v="2"/>
    <d v="1947-07-15T00:00:00"/>
    <x v="3"/>
    <n v="387"/>
    <s v="Pro07"/>
    <x v="1"/>
    <x v="0"/>
    <n v="77"/>
    <x v="3"/>
    <x v="7"/>
    <n v="19"/>
    <n v="23"/>
    <n v="8901"/>
    <n v="7353"/>
    <n v="1548"/>
    <x v="0"/>
    <s v="Sun"/>
    <n v="0"/>
    <s v="Weekend"/>
    <s v="Jul"/>
  </r>
  <r>
    <d v="2024-03-26T00:00:00"/>
    <x v="419"/>
    <x v="0"/>
    <d v="1999-10-06T00:00:00"/>
    <x v="2"/>
    <n v="93"/>
    <s v="Pro10"/>
    <x v="3"/>
    <x v="0"/>
    <n v="24"/>
    <x v="2"/>
    <x v="6"/>
    <n v="18"/>
    <n v="36"/>
    <n v="3348"/>
    <n v="1674"/>
    <n v="1674"/>
    <x v="0"/>
    <s v="Tue"/>
    <n v="2"/>
    <s v="Weekday"/>
    <s v="Mar"/>
  </r>
  <r>
    <d v="2024-07-05T00:00:00"/>
    <x v="420"/>
    <x v="5"/>
    <d v="2004-09-21T00:00:00"/>
    <x v="1"/>
    <n v="83"/>
    <s v="Pro06"/>
    <x v="7"/>
    <x v="0"/>
    <n v="20"/>
    <x v="2"/>
    <x v="5"/>
    <n v="7"/>
    <n v="9"/>
    <n v="747"/>
    <n v="581"/>
    <n v="166"/>
    <x v="1"/>
    <s v="Fri"/>
    <n v="5"/>
    <s v="Weekday"/>
    <s v="Jul"/>
  </r>
  <r>
    <d v="2024-07-15T00:00:00"/>
    <x v="421"/>
    <x v="6"/>
    <d v="1966-07-12T00:00:00"/>
    <x v="0"/>
    <n v="85"/>
    <s v="Pro06"/>
    <x v="4"/>
    <x v="0"/>
    <n v="58"/>
    <x v="1"/>
    <x v="5"/>
    <n v="7"/>
    <n v="9"/>
    <n v="765"/>
    <n v="595"/>
    <n v="170"/>
    <x v="1"/>
    <s v="Mon"/>
    <n v="1"/>
    <s v="Weekday"/>
    <s v="Jul"/>
  </r>
  <r>
    <d v="2024-02-07T00:00:00"/>
    <x v="422"/>
    <x v="3"/>
    <d v="1949-07-03T00:00:00"/>
    <x v="2"/>
    <n v="219"/>
    <s v="Pro06"/>
    <x v="7"/>
    <x v="0"/>
    <n v="75"/>
    <x v="3"/>
    <x v="5"/>
    <n v="7"/>
    <n v="9"/>
    <n v="1971"/>
    <n v="1533"/>
    <n v="438"/>
    <x v="1"/>
    <s v="Wed"/>
    <n v="3"/>
    <s v="Weekday"/>
    <s v="Feb"/>
  </r>
  <r>
    <d v="2024-03-23T00:00:00"/>
    <x v="423"/>
    <x v="4"/>
    <d v="1980-07-26T00:00:00"/>
    <x v="2"/>
    <n v="289"/>
    <s v="Pro05"/>
    <x v="4"/>
    <x v="0"/>
    <n v="44"/>
    <x v="4"/>
    <x v="4"/>
    <n v="14"/>
    <n v="28"/>
    <n v="8092"/>
    <n v="4046"/>
    <n v="4046"/>
    <x v="0"/>
    <s v="Sat"/>
    <n v="6"/>
    <s v="Weekend"/>
    <s v="Mar"/>
  </r>
  <r>
    <d v="2024-03-21T00:00:00"/>
    <x v="424"/>
    <x v="3"/>
    <d v="1982-09-16T00:00:00"/>
    <x v="3"/>
    <n v="205"/>
    <s v="Pro10"/>
    <x v="4"/>
    <x v="0"/>
    <n v="42"/>
    <x v="4"/>
    <x v="6"/>
    <n v="18"/>
    <n v="36"/>
    <n v="7380"/>
    <n v="3690"/>
    <n v="3690"/>
    <x v="0"/>
    <s v="Thu"/>
    <n v="4"/>
    <s v="Weekday"/>
    <s v="Mar"/>
  </r>
  <r>
    <d v="2024-07-31T00:00:00"/>
    <x v="425"/>
    <x v="2"/>
    <d v="2000-06-21T00:00:00"/>
    <x v="3"/>
    <n v="158"/>
    <s v="Pro06"/>
    <x v="3"/>
    <x v="0"/>
    <n v="24"/>
    <x v="2"/>
    <x v="5"/>
    <n v="7"/>
    <n v="9"/>
    <n v="1422"/>
    <n v="1106"/>
    <n v="316"/>
    <x v="1"/>
    <s v="Wed"/>
    <n v="3"/>
    <s v="Weekday"/>
    <s v="Jul"/>
  </r>
  <r>
    <d v="2024-05-02T00:00:00"/>
    <x v="426"/>
    <x v="7"/>
    <d v="1999-10-28T00:00:00"/>
    <x v="0"/>
    <n v="193"/>
    <s v="Pro01"/>
    <x v="7"/>
    <x v="0"/>
    <n v="25"/>
    <x v="2"/>
    <x v="1"/>
    <n v="10"/>
    <n v="11"/>
    <n v="2123"/>
    <n v="1930"/>
    <n v="193"/>
    <x v="0"/>
    <s v="Thu"/>
    <n v="4"/>
    <s v="Weekday"/>
    <s v="May"/>
  </r>
  <r>
    <d v="2024-07-17T00:00:00"/>
    <x v="427"/>
    <x v="1"/>
    <d v="1959-12-25T00:00:00"/>
    <x v="2"/>
    <n v="343"/>
    <s v="Pro08"/>
    <x v="4"/>
    <x v="1"/>
    <n v="65"/>
    <x v="0"/>
    <x v="8"/>
    <n v="5"/>
    <n v="7"/>
    <n v="2401"/>
    <n v="1715"/>
    <n v="686"/>
    <x v="1"/>
    <s v="Wed"/>
    <n v="3"/>
    <s v="Weekday"/>
    <s v="Jul"/>
  </r>
  <r>
    <d v="2024-04-13T00:00:00"/>
    <x v="428"/>
    <x v="8"/>
    <d v="1943-08-18T00:00:00"/>
    <x v="3"/>
    <n v="291"/>
    <s v="Pro07"/>
    <x v="7"/>
    <x v="0"/>
    <n v="81"/>
    <x v="3"/>
    <x v="7"/>
    <n v="19"/>
    <n v="23"/>
    <n v="6693"/>
    <n v="5529"/>
    <n v="1164"/>
    <x v="0"/>
    <s v="Sat"/>
    <n v="6"/>
    <s v="Weekend"/>
    <s v="Apr"/>
  </r>
  <r>
    <d v="2024-05-26T00:00:00"/>
    <x v="429"/>
    <x v="3"/>
    <d v="1945-03-09T00:00:00"/>
    <x v="3"/>
    <n v="40"/>
    <s v="Pro07"/>
    <x v="4"/>
    <x v="0"/>
    <n v="79"/>
    <x v="3"/>
    <x v="7"/>
    <n v="19"/>
    <n v="23"/>
    <n v="920"/>
    <n v="760"/>
    <n v="160"/>
    <x v="0"/>
    <s v="Sun"/>
    <n v="0"/>
    <s v="Weekend"/>
    <s v="May"/>
  </r>
  <r>
    <d v="2024-07-17T00:00:00"/>
    <x v="430"/>
    <x v="8"/>
    <d v="1953-12-20T00:00:00"/>
    <x v="2"/>
    <n v="75"/>
    <s v="Pro03"/>
    <x v="2"/>
    <x v="0"/>
    <n v="71"/>
    <x v="0"/>
    <x v="9"/>
    <n v="3"/>
    <n v="5"/>
    <n v="375"/>
    <n v="225"/>
    <n v="150"/>
    <x v="1"/>
    <s v="Wed"/>
    <n v="3"/>
    <s v="Weekday"/>
    <s v="Jul"/>
  </r>
  <r>
    <d v="2024-07-02T00:00:00"/>
    <x v="431"/>
    <x v="1"/>
    <d v="1995-11-06T00:00:00"/>
    <x v="1"/>
    <n v="10"/>
    <s v="Pro06"/>
    <x v="2"/>
    <x v="0"/>
    <n v="29"/>
    <x v="2"/>
    <x v="5"/>
    <n v="7"/>
    <n v="9"/>
    <n v="90"/>
    <n v="70"/>
    <n v="20"/>
    <x v="1"/>
    <s v="Tue"/>
    <n v="2"/>
    <s v="Weekday"/>
    <s v="Jul"/>
  </r>
  <r>
    <d v="2024-05-17T00:00:00"/>
    <x v="432"/>
    <x v="8"/>
    <d v="1947-12-04T00:00:00"/>
    <x v="0"/>
    <n v="439"/>
    <s v="Pro08"/>
    <x v="6"/>
    <x v="0"/>
    <n v="77"/>
    <x v="3"/>
    <x v="8"/>
    <n v="5"/>
    <n v="7"/>
    <n v="3073"/>
    <n v="2195"/>
    <n v="878"/>
    <x v="1"/>
    <s v="Fri"/>
    <n v="5"/>
    <s v="Weekday"/>
    <s v="May"/>
  </r>
  <r>
    <d v="2024-01-16T00:00:00"/>
    <x v="433"/>
    <x v="3"/>
    <d v="1970-08-31T00:00:00"/>
    <x v="3"/>
    <n v="386"/>
    <s v="Pro01"/>
    <x v="1"/>
    <x v="0"/>
    <n v="53"/>
    <x v="1"/>
    <x v="1"/>
    <n v="10"/>
    <n v="11"/>
    <n v="4246"/>
    <n v="3860"/>
    <n v="386"/>
    <x v="0"/>
    <s v="Tue"/>
    <n v="2"/>
    <s v="Weekday"/>
    <s v="Jan"/>
  </r>
  <r>
    <d v="2024-02-10T00:00:00"/>
    <x v="434"/>
    <x v="4"/>
    <d v="1987-05-08T00:00:00"/>
    <x v="1"/>
    <n v="471"/>
    <s v="Pro01"/>
    <x v="3"/>
    <x v="0"/>
    <n v="37"/>
    <x v="4"/>
    <x v="1"/>
    <n v="10"/>
    <n v="11"/>
    <n v="5181"/>
    <n v="4710"/>
    <n v="471"/>
    <x v="0"/>
    <s v="Sat"/>
    <n v="6"/>
    <s v="Weekend"/>
    <s v="Feb"/>
  </r>
  <r>
    <d v="2024-06-01T00:00:00"/>
    <x v="435"/>
    <x v="3"/>
    <d v="1952-03-05T00:00:00"/>
    <x v="2"/>
    <n v="463"/>
    <s v="Pro06"/>
    <x v="7"/>
    <x v="0"/>
    <n v="72"/>
    <x v="0"/>
    <x v="5"/>
    <n v="7"/>
    <n v="9"/>
    <n v="4167"/>
    <n v="3241"/>
    <n v="926"/>
    <x v="1"/>
    <s v="Sat"/>
    <n v="6"/>
    <s v="Weekend"/>
    <s v="Jun"/>
  </r>
  <r>
    <d v="2024-05-13T00:00:00"/>
    <x v="436"/>
    <x v="2"/>
    <d v="1955-01-09T00:00:00"/>
    <x v="0"/>
    <n v="18"/>
    <s v="Pro08"/>
    <x v="4"/>
    <x v="0"/>
    <n v="69"/>
    <x v="0"/>
    <x v="8"/>
    <n v="5"/>
    <n v="7"/>
    <n v="126"/>
    <n v="90"/>
    <n v="36"/>
    <x v="1"/>
    <s v="Mon"/>
    <n v="1"/>
    <s v="Weekday"/>
    <s v="May"/>
  </r>
  <r>
    <d v="2024-07-12T00:00:00"/>
    <x v="437"/>
    <x v="4"/>
    <d v="1981-02-11T00:00:00"/>
    <x v="1"/>
    <n v="66"/>
    <s v="Pro02"/>
    <x v="7"/>
    <x v="0"/>
    <n v="43"/>
    <x v="4"/>
    <x v="3"/>
    <n v="18"/>
    <n v="22"/>
    <n v="1452"/>
    <n v="1188"/>
    <n v="264"/>
    <x v="0"/>
    <s v="Fri"/>
    <n v="5"/>
    <s v="Weekday"/>
    <s v="Jul"/>
  </r>
  <r>
    <d v="2024-05-24T00:00:00"/>
    <x v="438"/>
    <x v="4"/>
    <d v="1955-05-19T00:00:00"/>
    <x v="1"/>
    <n v="107"/>
    <s v="Pro04"/>
    <x v="4"/>
    <x v="0"/>
    <n v="69"/>
    <x v="0"/>
    <x v="0"/>
    <n v="10"/>
    <n v="14"/>
    <n v="1498"/>
    <n v="1070"/>
    <n v="428"/>
    <x v="0"/>
    <s v="Fri"/>
    <n v="5"/>
    <s v="Weekday"/>
    <s v="May"/>
  </r>
  <r>
    <d v="2024-02-01T00:00:00"/>
    <x v="439"/>
    <x v="8"/>
    <d v="1947-07-22T00:00:00"/>
    <x v="2"/>
    <n v="469"/>
    <s v="Pro07"/>
    <x v="4"/>
    <x v="0"/>
    <n v="77"/>
    <x v="3"/>
    <x v="7"/>
    <n v="19"/>
    <n v="23"/>
    <n v="10787"/>
    <n v="8911"/>
    <n v="1876"/>
    <x v="0"/>
    <s v="Thu"/>
    <n v="4"/>
    <s v="Weekday"/>
    <s v="Feb"/>
  </r>
  <r>
    <d v="2024-06-04T00:00:00"/>
    <x v="86"/>
    <x v="3"/>
    <d v="1959-07-04T00:00:00"/>
    <x v="3"/>
    <n v="342"/>
    <s v="Pro08"/>
    <x v="3"/>
    <x v="0"/>
    <n v="65"/>
    <x v="0"/>
    <x v="8"/>
    <n v="5"/>
    <n v="7"/>
    <n v="2394"/>
    <n v="1710"/>
    <n v="684"/>
    <x v="1"/>
    <s v="Tue"/>
    <n v="2"/>
    <s v="Weekday"/>
    <s v="Jun"/>
  </r>
  <r>
    <d v="2024-06-18T00:00:00"/>
    <x v="440"/>
    <x v="9"/>
    <d v="1992-06-19T00:00:00"/>
    <x v="1"/>
    <n v="484"/>
    <s v="Pro06"/>
    <x v="7"/>
    <x v="0"/>
    <n v="32"/>
    <x v="4"/>
    <x v="5"/>
    <n v="7"/>
    <n v="9"/>
    <n v="4356"/>
    <n v="3388"/>
    <n v="968"/>
    <x v="1"/>
    <s v="Tue"/>
    <n v="2"/>
    <s v="Weekday"/>
    <s v="Jun"/>
  </r>
  <r>
    <d v="2024-07-07T00:00:00"/>
    <x v="441"/>
    <x v="5"/>
    <d v="1973-04-21T00:00:00"/>
    <x v="3"/>
    <n v="370"/>
    <s v="Pro02"/>
    <x v="4"/>
    <x v="0"/>
    <n v="51"/>
    <x v="1"/>
    <x v="3"/>
    <n v="18"/>
    <n v="22"/>
    <n v="8140"/>
    <n v="6660"/>
    <n v="1480"/>
    <x v="0"/>
    <s v="Sun"/>
    <n v="0"/>
    <s v="Weekend"/>
    <s v="Jul"/>
  </r>
  <r>
    <d v="2024-04-30T00:00:00"/>
    <x v="442"/>
    <x v="9"/>
    <d v="1971-05-20T00:00:00"/>
    <x v="3"/>
    <n v="414"/>
    <s v="Pro01"/>
    <x v="7"/>
    <x v="0"/>
    <n v="53"/>
    <x v="1"/>
    <x v="1"/>
    <n v="10"/>
    <n v="11"/>
    <n v="4554"/>
    <n v="4140"/>
    <n v="414"/>
    <x v="0"/>
    <s v="Tue"/>
    <n v="2"/>
    <s v="Weekday"/>
    <s v="Apr"/>
  </r>
  <r>
    <d v="2024-02-14T00:00:00"/>
    <x v="443"/>
    <x v="4"/>
    <d v="1982-09-18T00:00:00"/>
    <x v="0"/>
    <n v="482"/>
    <s v="Pro02"/>
    <x v="4"/>
    <x v="0"/>
    <n v="41"/>
    <x v="4"/>
    <x v="3"/>
    <n v="18"/>
    <n v="22"/>
    <n v="10604"/>
    <n v="8676"/>
    <n v="1928"/>
    <x v="0"/>
    <s v="Wed"/>
    <n v="3"/>
    <s v="Weekday"/>
    <s v="Feb"/>
  </r>
  <r>
    <d v="2024-01-04T00:00:00"/>
    <x v="444"/>
    <x v="0"/>
    <d v="1945-04-25T00:00:00"/>
    <x v="1"/>
    <n v="199"/>
    <s v="Pro05"/>
    <x v="2"/>
    <x v="0"/>
    <n v="79"/>
    <x v="3"/>
    <x v="4"/>
    <n v="14"/>
    <n v="28"/>
    <n v="5572"/>
    <n v="2786"/>
    <n v="2786"/>
    <x v="0"/>
    <s v="Thu"/>
    <n v="4"/>
    <s v="Weekday"/>
    <s v="Jan"/>
  </r>
  <r>
    <d v="2024-06-06T00:00:00"/>
    <x v="445"/>
    <x v="4"/>
    <d v="1954-01-06T00:00:00"/>
    <x v="2"/>
    <n v="102"/>
    <s v="Pro01"/>
    <x v="2"/>
    <x v="0"/>
    <n v="70"/>
    <x v="0"/>
    <x v="1"/>
    <n v="10"/>
    <n v="11"/>
    <n v="1122"/>
    <n v="1020"/>
    <n v="102"/>
    <x v="0"/>
    <s v="Thu"/>
    <n v="4"/>
    <s v="Weekday"/>
    <s v="Jun"/>
  </r>
  <r>
    <d v="2024-04-21T00:00:00"/>
    <x v="446"/>
    <x v="3"/>
    <d v="1955-11-01T00:00:00"/>
    <x v="3"/>
    <n v="92"/>
    <s v="Pro08"/>
    <x v="6"/>
    <x v="0"/>
    <n v="69"/>
    <x v="0"/>
    <x v="8"/>
    <n v="5"/>
    <n v="7"/>
    <n v="644"/>
    <n v="460"/>
    <n v="184"/>
    <x v="1"/>
    <s v="Sun"/>
    <n v="0"/>
    <s v="Weekend"/>
    <s v="Apr"/>
  </r>
  <r>
    <d v="2024-06-08T00:00:00"/>
    <x v="447"/>
    <x v="5"/>
    <d v="1956-01-29T00:00:00"/>
    <x v="1"/>
    <n v="214"/>
    <s v="Pro04"/>
    <x v="1"/>
    <x v="0"/>
    <n v="68"/>
    <x v="0"/>
    <x v="0"/>
    <n v="10"/>
    <n v="14"/>
    <n v="2996"/>
    <n v="2140"/>
    <n v="856"/>
    <x v="0"/>
    <s v="Sat"/>
    <n v="6"/>
    <s v="Weekend"/>
    <s v="Jun"/>
  </r>
  <r>
    <d v="2024-05-01T00:00:00"/>
    <x v="448"/>
    <x v="9"/>
    <d v="1980-06-22T00:00:00"/>
    <x v="3"/>
    <n v="500"/>
    <s v="Pro04"/>
    <x v="3"/>
    <x v="0"/>
    <n v="44"/>
    <x v="4"/>
    <x v="0"/>
    <n v="10"/>
    <n v="14"/>
    <n v="7000"/>
    <n v="5000"/>
    <n v="2000"/>
    <x v="0"/>
    <s v="Wed"/>
    <n v="3"/>
    <s v="Weekday"/>
    <s v="May"/>
  </r>
  <r>
    <d v="2024-06-03T00:00:00"/>
    <x v="449"/>
    <x v="2"/>
    <d v="2003-03-31T00:00:00"/>
    <x v="2"/>
    <n v="234"/>
    <s v="Pro01"/>
    <x v="7"/>
    <x v="1"/>
    <n v="21"/>
    <x v="2"/>
    <x v="1"/>
    <n v="10"/>
    <n v="11"/>
    <n v="2574"/>
    <n v="2340"/>
    <n v="234"/>
    <x v="0"/>
    <s v="Mon"/>
    <n v="1"/>
    <s v="Weekday"/>
    <s v="Jun"/>
  </r>
  <r>
    <d v="2024-06-02T00:00:00"/>
    <x v="450"/>
    <x v="3"/>
    <d v="2001-08-17T00:00:00"/>
    <x v="2"/>
    <n v="257"/>
    <s v="Pro02"/>
    <x v="4"/>
    <x v="0"/>
    <n v="23"/>
    <x v="2"/>
    <x v="3"/>
    <n v="18"/>
    <n v="22"/>
    <n v="5654"/>
    <n v="4626"/>
    <n v="1028"/>
    <x v="0"/>
    <s v="Sun"/>
    <n v="0"/>
    <s v="Weekend"/>
    <s v="Jun"/>
  </r>
  <r>
    <d v="2024-05-15T00:00:00"/>
    <x v="451"/>
    <x v="1"/>
    <d v="1991-11-25T00:00:00"/>
    <x v="0"/>
    <n v="445"/>
    <s v="Pro05"/>
    <x v="7"/>
    <x v="0"/>
    <n v="32"/>
    <x v="4"/>
    <x v="4"/>
    <n v="14"/>
    <n v="28"/>
    <n v="12460"/>
    <n v="6230"/>
    <n v="6230"/>
    <x v="0"/>
    <s v="Wed"/>
    <n v="3"/>
    <s v="Weekday"/>
    <s v="May"/>
  </r>
  <r>
    <d v="2024-05-20T00:00:00"/>
    <x v="452"/>
    <x v="9"/>
    <d v="1993-07-22T00:00:00"/>
    <x v="0"/>
    <n v="451"/>
    <s v="Pro03"/>
    <x v="4"/>
    <x v="0"/>
    <n v="31"/>
    <x v="4"/>
    <x v="9"/>
    <n v="3"/>
    <n v="5"/>
    <n v="2255"/>
    <n v="1353"/>
    <n v="902"/>
    <x v="1"/>
    <s v="Mon"/>
    <n v="1"/>
    <s v="Weekday"/>
    <s v="May"/>
  </r>
  <r>
    <d v="2024-02-19T00:00:00"/>
    <x v="453"/>
    <x v="8"/>
    <d v="2002-12-11T00:00:00"/>
    <x v="2"/>
    <n v="212"/>
    <s v="Pro06"/>
    <x v="4"/>
    <x v="0"/>
    <n v="21"/>
    <x v="2"/>
    <x v="5"/>
    <n v="7"/>
    <n v="9"/>
    <n v="1908"/>
    <n v="1484"/>
    <n v="424"/>
    <x v="1"/>
    <s v="Mon"/>
    <n v="1"/>
    <s v="Weekday"/>
    <s v="Feb"/>
  </r>
  <r>
    <d v="2024-02-12T00:00:00"/>
    <x v="454"/>
    <x v="8"/>
    <d v="1960-01-24T00:00:00"/>
    <x v="0"/>
    <n v="15"/>
    <s v="Pro05"/>
    <x v="3"/>
    <x v="0"/>
    <n v="64"/>
    <x v="0"/>
    <x v="4"/>
    <n v="14"/>
    <n v="28"/>
    <n v="420"/>
    <n v="210"/>
    <n v="210"/>
    <x v="0"/>
    <s v="Mon"/>
    <n v="1"/>
    <s v="Weekday"/>
    <s v="Feb"/>
  </r>
  <r>
    <d v="2024-05-20T00:00:00"/>
    <x v="455"/>
    <x v="5"/>
    <d v="1981-03-12T00:00:00"/>
    <x v="3"/>
    <n v="91"/>
    <s v="Pro08"/>
    <x v="7"/>
    <x v="0"/>
    <n v="43"/>
    <x v="4"/>
    <x v="8"/>
    <n v="5"/>
    <n v="7"/>
    <n v="637"/>
    <n v="455"/>
    <n v="182"/>
    <x v="1"/>
    <s v="Mon"/>
    <n v="1"/>
    <s v="Weekday"/>
    <s v="May"/>
  </r>
  <r>
    <d v="2024-04-15T00:00:00"/>
    <x v="456"/>
    <x v="0"/>
    <d v="1971-09-01T00:00:00"/>
    <x v="2"/>
    <n v="15"/>
    <s v="Pro04"/>
    <x v="4"/>
    <x v="0"/>
    <n v="53"/>
    <x v="1"/>
    <x v="0"/>
    <n v="10"/>
    <n v="14"/>
    <n v="210"/>
    <n v="150"/>
    <n v="60"/>
    <x v="0"/>
    <s v="Mon"/>
    <n v="1"/>
    <s v="Weekday"/>
    <s v="Apr"/>
  </r>
  <r>
    <d v="2024-01-18T00:00:00"/>
    <x v="457"/>
    <x v="7"/>
    <d v="1976-08-26T00:00:00"/>
    <x v="0"/>
    <n v="324"/>
    <s v="Pro05"/>
    <x v="7"/>
    <x v="0"/>
    <n v="47"/>
    <x v="1"/>
    <x v="4"/>
    <n v="14"/>
    <n v="28"/>
    <n v="9072"/>
    <n v="4536"/>
    <n v="4536"/>
    <x v="0"/>
    <s v="Thu"/>
    <n v="4"/>
    <s v="Weekday"/>
    <s v="Jan"/>
  </r>
  <r>
    <d v="2024-03-01T00:00:00"/>
    <x v="458"/>
    <x v="6"/>
    <d v="1990-08-15T00:00:00"/>
    <x v="2"/>
    <n v="500"/>
    <s v="Pro02"/>
    <x v="4"/>
    <x v="0"/>
    <n v="34"/>
    <x v="4"/>
    <x v="3"/>
    <n v="18"/>
    <n v="22"/>
    <n v="11000"/>
    <n v="9000"/>
    <n v="2000"/>
    <x v="0"/>
    <s v="Fri"/>
    <n v="5"/>
    <s v="Weekday"/>
    <s v="Mar"/>
  </r>
  <r>
    <d v="2024-07-19T00:00:00"/>
    <x v="459"/>
    <x v="6"/>
    <d v="1951-11-26T00:00:00"/>
    <x v="2"/>
    <n v="109"/>
    <s v="Pro06"/>
    <x v="2"/>
    <x v="0"/>
    <n v="73"/>
    <x v="0"/>
    <x v="5"/>
    <n v="7"/>
    <n v="9"/>
    <n v="981"/>
    <n v="763"/>
    <n v="218"/>
    <x v="1"/>
    <s v="Fri"/>
    <n v="5"/>
    <s v="Weekday"/>
    <s v="Jul"/>
  </r>
  <r>
    <d v="2024-03-08T00:00:00"/>
    <x v="460"/>
    <x v="0"/>
    <d v="1999-10-31T00:00:00"/>
    <x v="3"/>
    <n v="103"/>
    <s v="Pro02"/>
    <x v="2"/>
    <x v="0"/>
    <n v="24"/>
    <x v="2"/>
    <x v="3"/>
    <n v="18"/>
    <n v="22"/>
    <n v="2266"/>
    <n v="1854"/>
    <n v="412"/>
    <x v="0"/>
    <s v="Fri"/>
    <n v="5"/>
    <s v="Weekday"/>
    <s v="Mar"/>
  </r>
  <r>
    <d v="2024-01-15T00:00:00"/>
    <x v="461"/>
    <x v="9"/>
    <d v="1980-02-16T00:00:00"/>
    <x v="2"/>
    <n v="269"/>
    <s v="Pro03"/>
    <x v="6"/>
    <x v="0"/>
    <n v="44"/>
    <x v="4"/>
    <x v="9"/>
    <n v="3"/>
    <n v="5"/>
    <n v="1345"/>
    <n v="807"/>
    <n v="538"/>
    <x v="1"/>
    <s v="Mon"/>
    <n v="1"/>
    <s v="Weekday"/>
    <s v="Jan"/>
  </r>
  <r>
    <d v="2024-02-06T00:00:00"/>
    <x v="462"/>
    <x v="6"/>
    <d v="1983-10-10T00:00:00"/>
    <x v="2"/>
    <n v="273"/>
    <s v="Pro01"/>
    <x v="1"/>
    <x v="1"/>
    <n v="40"/>
    <x v="4"/>
    <x v="1"/>
    <n v="10"/>
    <n v="11"/>
    <n v="3003"/>
    <n v="2730"/>
    <n v="273"/>
    <x v="0"/>
    <s v="Tue"/>
    <n v="2"/>
    <s v="Weekday"/>
    <s v="Feb"/>
  </r>
  <r>
    <d v="2024-04-07T00:00:00"/>
    <x v="463"/>
    <x v="2"/>
    <d v="1980-02-21T00:00:00"/>
    <x v="1"/>
    <n v="335"/>
    <s v="Pro07"/>
    <x v="3"/>
    <x v="0"/>
    <n v="44"/>
    <x v="4"/>
    <x v="7"/>
    <n v="19"/>
    <n v="23"/>
    <n v="7705"/>
    <n v="6365"/>
    <n v="1340"/>
    <x v="0"/>
    <s v="Sun"/>
    <n v="0"/>
    <s v="Weekend"/>
    <s v="Apr"/>
  </r>
  <r>
    <d v="2024-07-29T00:00:00"/>
    <x v="464"/>
    <x v="1"/>
    <d v="1965-11-01T00:00:00"/>
    <x v="0"/>
    <n v="334"/>
    <s v="Pro09"/>
    <x v="7"/>
    <x v="0"/>
    <n v="59"/>
    <x v="1"/>
    <x v="2"/>
    <n v="10"/>
    <n v="45"/>
    <n v="15030"/>
    <n v="3340"/>
    <n v="11690"/>
    <x v="0"/>
    <s v="Mon"/>
    <n v="1"/>
    <s v="Weekday"/>
    <s v="Jul"/>
  </r>
  <r>
    <d v="2024-04-17T00:00:00"/>
    <x v="465"/>
    <x v="5"/>
    <d v="1986-10-29T00:00:00"/>
    <x v="1"/>
    <n v="419"/>
    <s v="Pro03"/>
    <x v="4"/>
    <x v="0"/>
    <n v="37"/>
    <x v="4"/>
    <x v="9"/>
    <n v="3"/>
    <n v="5"/>
    <n v="2095"/>
    <n v="1257"/>
    <n v="838"/>
    <x v="1"/>
    <s v="Wed"/>
    <n v="3"/>
    <s v="Weekday"/>
    <s v="Apr"/>
  </r>
  <r>
    <d v="2024-03-19T00:00:00"/>
    <x v="466"/>
    <x v="2"/>
    <d v="1973-05-23T00:00:00"/>
    <x v="3"/>
    <n v="360"/>
    <s v="Pro01"/>
    <x v="7"/>
    <x v="0"/>
    <n v="51"/>
    <x v="1"/>
    <x v="1"/>
    <n v="10"/>
    <n v="11"/>
    <n v="3960"/>
    <n v="3600"/>
    <n v="360"/>
    <x v="0"/>
    <s v="Tue"/>
    <n v="2"/>
    <s v="Weekday"/>
    <s v="Mar"/>
  </r>
  <r>
    <d v="2024-01-08T00:00:00"/>
    <x v="467"/>
    <x v="6"/>
    <d v="1996-01-27T00:00:00"/>
    <x v="2"/>
    <n v="464"/>
    <s v="Pro10"/>
    <x v="4"/>
    <x v="0"/>
    <n v="28"/>
    <x v="2"/>
    <x v="6"/>
    <n v="18"/>
    <n v="36"/>
    <n v="16704"/>
    <n v="8352"/>
    <n v="8352"/>
    <x v="0"/>
    <s v="Mon"/>
    <n v="1"/>
    <s v="Weekday"/>
    <s v="Jan"/>
  </r>
  <r>
    <d v="2024-06-18T00:00:00"/>
    <x v="468"/>
    <x v="6"/>
    <d v="2005-03-27T00:00:00"/>
    <x v="1"/>
    <n v="248"/>
    <s v="Pro07"/>
    <x v="4"/>
    <x v="0"/>
    <n v="19"/>
    <x v="2"/>
    <x v="7"/>
    <n v="19"/>
    <n v="23"/>
    <n v="5704"/>
    <n v="4712"/>
    <n v="992"/>
    <x v="0"/>
    <s v="Tue"/>
    <n v="2"/>
    <s v="Weekday"/>
    <s v="Jun"/>
  </r>
  <r>
    <d v="2024-01-05T00:00:00"/>
    <x v="469"/>
    <x v="4"/>
    <d v="1947-12-20T00:00:00"/>
    <x v="0"/>
    <n v="82"/>
    <s v="Pro08"/>
    <x v="3"/>
    <x v="0"/>
    <n v="76"/>
    <x v="3"/>
    <x v="8"/>
    <n v="5"/>
    <n v="7"/>
    <n v="574"/>
    <n v="410"/>
    <n v="164"/>
    <x v="1"/>
    <s v="Fri"/>
    <n v="5"/>
    <s v="Weekday"/>
    <s v="Jan"/>
  </r>
  <r>
    <d v="2024-04-14T00:00:00"/>
    <x v="470"/>
    <x v="2"/>
    <d v="1958-11-20T00:00:00"/>
    <x v="0"/>
    <n v="52"/>
    <s v="Pro07"/>
    <x v="7"/>
    <x v="0"/>
    <n v="65"/>
    <x v="0"/>
    <x v="7"/>
    <n v="19"/>
    <n v="23"/>
    <n v="1196"/>
    <n v="988"/>
    <n v="208"/>
    <x v="0"/>
    <s v="Sun"/>
    <n v="0"/>
    <s v="Weekend"/>
    <s v="Apr"/>
  </r>
  <r>
    <d v="2024-07-06T00:00:00"/>
    <x v="471"/>
    <x v="9"/>
    <d v="1943-08-18T00:00:00"/>
    <x v="1"/>
    <n v="15"/>
    <s v="Pro08"/>
    <x v="4"/>
    <x v="0"/>
    <n v="81"/>
    <x v="3"/>
    <x v="8"/>
    <n v="5"/>
    <n v="7"/>
    <n v="105"/>
    <n v="75"/>
    <n v="30"/>
    <x v="1"/>
    <s v="Sat"/>
    <n v="6"/>
    <s v="Weekend"/>
    <s v="Jul"/>
  </r>
  <r>
    <d v="2024-04-12T00:00:00"/>
    <x v="472"/>
    <x v="1"/>
    <d v="2003-01-31T00:00:00"/>
    <x v="3"/>
    <n v="275"/>
    <s v="Pro10"/>
    <x v="7"/>
    <x v="0"/>
    <n v="21"/>
    <x v="2"/>
    <x v="6"/>
    <n v="18"/>
    <n v="36"/>
    <n v="9900"/>
    <n v="4950"/>
    <n v="4950"/>
    <x v="0"/>
    <s v="Fri"/>
    <n v="5"/>
    <s v="Weekday"/>
    <s v="Apr"/>
  </r>
  <r>
    <d v="2024-01-25T00:00:00"/>
    <x v="473"/>
    <x v="5"/>
    <d v="1955-07-10T00:00:00"/>
    <x v="3"/>
    <n v="216"/>
    <s v="Pro07"/>
    <x v="4"/>
    <x v="0"/>
    <n v="69"/>
    <x v="0"/>
    <x v="7"/>
    <n v="19"/>
    <n v="23"/>
    <n v="4968"/>
    <n v="4104"/>
    <n v="864"/>
    <x v="0"/>
    <s v="Thu"/>
    <n v="4"/>
    <s v="Weekday"/>
    <s v="Jan"/>
  </r>
  <r>
    <d v="2024-07-11T00:00:00"/>
    <x v="158"/>
    <x v="1"/>
    <d v="1953-08-27T00:00:00"/>
    <x v="1"/>
    <n v="493"/>
    <s v="Pro05"/>
    <x v="2"/>
    <x v="0"/>
    <n v="71"/>
    <x v="0"/>
    <x v="4"/>
    <n v="14"/>
    <n v="28"/>
    <n v="13804"/>
    <n v="6902"/>
    <n v="6902"/>
    <x v="0"/>
    <s v="Thu"/>
    <n v="4"/>
    <s v="Weekday"/>
    <s v="Jul"/>
  </r>
  <r>
    <d v="2024-07-16T00:00:00"/>
    <x v="474"/>
    <x v="0"/>
    <d v="1950-03-21T00:00:00"/>
    <x v="3"/>
    <n v="481"/>
    <s v="Pro03"/>
    <x v="2"/>
    <x v="0"/>
    <n v="74"/>
    <x v="0"/>
    <x v="9"/>
    <n v="3"/>
    <n v="5"/>
    <n v="2405"/>
    <n v="1443"/>
    <n v="962"/>
    <x v="1"/>
    <s v="Tue"/>
    <n v="2"/>
    <s v="Weekday"/>
    <s v="Jul"/>
  </r>
  <r>
    <d v="2024-07-24T00:00:00"/>
    <x v="475"/>
    <x v="1"/>
    <d v="2006-07-16T00:00:00"/>
    <x v="3"/>
    <n v="98"/>
    <s v="Pro03"/>
    <x v="6"/>
    <x v="0"/>
    <n v="18"/>
    <x v="2"/>
    <x v="9"/>
    <n v="3"/>
    <n v="5"/>
    <n v="490"/>
    <n v="294"/>
    <n v="196"/>
    <x v="1"/>
    <s v="Wed"/>
    <n v="3"/>
    <s v="Weekday"/>
    <s v="Jul"/>
  </r>
  <r>
    <d v="2024-07-23T00:00:00"/>
    <x v="476"/>
    <x v="4"/>
    <d v="1963-03-01T00:00:00"/>
    <x v="2"/>
    <n v="127"/>
    <s v="Pro08"/>
    <x v="1"/>
    <x v="0"/>
    <n v="61"/>
    <x v="0"/>
    <x v="8"/>
    <n v="5"/>
    <n v="7"/>
    <n v="889"/>
    <n v="635"/>
    <n v="254"/>
    <x v="1"/>
    <s v="Tue"/>
    <n v="2"/>
    <s v="Weekday"/>
    <s v="Jul"/>
  </r>
  <r>
    <d v="2024-05-30T00:00:00"/>
    <x v="477"/>
    <x v="1"/>
    <d v="1976-12-24T00:00:00"/>
    <x v="2"/>
    <n v="311"/>
    <s v="Pro08"/>
    <x v="3"/>
    <x v="0"/>
    <n v="47"/>
    <x v="1"/>
    <x v="8"/>
    <n v="5"/>
    <n v="7"/>
    <n v="2177"/>
    <n v="1555"/>
    <n v="622"/>
    <x v="1"/>
    <s v="Thu"/>
    <n v="4"/>
    <s v="Weekday"/>
    <s v="May"/>
  </r>
  <r>
    <d v="2024-07-11T00:00:00"/>
    <x v="478"/>
    <x v="2"/>
    <d v="1949-02-23T00:00:00"/>
    <x v="2"/>
    <n v="181"/>
    <s v="Pro02"/>
    <x v="7"/>
    <x v="0"/>
    <n v="75"/>
    <x v="3"/>
    <x v="3"/>
    <n v="18"/>
    <n v="22"/>
    <n v="3982"/>
    <n v="3258"/>
    <n v="724"/>
    <x v="0"/>
    <s v="Thu"/>
    <n v="4"/>
    <s v="Weekday"/>
    <s v="Jul"/>
  </r>
  <r>
    <d v="2024-05-25T00:00:00"/>
    <x v="479"/>
    <x v="8"/>
    <d v="1976-07-12T00:00:00"/>
    <x v="3"/>
    <n v="93"/>
    <s v="Pro05"/>
    <x v="4"/>
    <x v="0"/>
    <n v="48"/>
    <x v="1"/>
    <x v="4"/>
    <n v="14"/>
    <n v="28"/>
    <n v="2604"/>
    <n v="1302"/>
    <n v="1302"/>
    <x v="0"/>
    <s v="Sat"/>
    <n v="6"/>
    <s v="Weekend"/>
    <s v="May"/>
  </r>
  <r>
    <d v="2024-04-24T00:00:00"/>
    <x v="480"/>
    <x v="1"/>
    <d v="1977-06-13T00:00:00"/>
    <x v="0"/>
    <n v="492"/>
    <s v="Pro04"/>
    <x v="7"/>
    <x v="0"/>
    <n v="47"/>
    <x v="1"/>
    <x v="0"/>
    <n v="10"/>
    <n v="14"/>
    <n v="6888"/>
    <n v="4920"/>
    <n v="1968"/>
    <x v="0"/>
    <s v="Wed"/>
    <n v="3"/>
    <s v="Weekday"/>
    <s v="Apr"/>
  </r>
  <r>
    <d v="2024-03-16T00:00:00"/>
    <x v="481"/>
    <x v="8"/>
    <d v="1971-03-04T00:00:00"/>
    <x v="0"/>
    <n v="99"/>
    <s v="Pro06"/>
    <x v="4"/>
    <x v="0"/>
    <n v="53"/>
    <x v="1"/>
    <x v="5"/>
    <n v="7"/>
    <n v="9"/>
    <n v="891"/>
    <n v="693"/>
    <n v="198"/>
    <x v="1"/>
    <s v="Sat"/>
    <n v="6"/>
    <s v="Weekend"/>
    <s v="Mar"/>
  </r>
  <r>
    <d v="2024-04-17T00:00:00"/>
    <x v="482"/>
    <x v="3"/>
    <d v="1991-03-25T00:00:00"/>
    <x v="1"/>
    <n v="188"/>
    <s v="Pro09"/>
    <x v="4"/>
    <x v="0"/>
    <n v="33"/>
    <x v="4"/>
    <x v="2"/>
    <n v="10"/>
    <n v="45"/>
    <n v="8460"/>
    <n v="1880"/>
    <n v="6580"/>
    <x v="0"/>
    <s v="Wed"/>
    <n v="3"/>
    <s v="Weekday"/>
    <s v="Apr"/>
  </r>
  <r>
    <d v="2024-04-25T00:00:00"/>
    <x v="483"/>
    <x v="0"/>
    <d v="1999-05-26T00:00:00"/>
    <x v="0"/>
    <n v="255"/>
    <s v="Pro08"/>
    <x v="3"/>
    <x v="0"/>
    <n v="25"/>
    <x v="2"/>
    <x v="8"/>
    <n v="5"/>
    <n v="7"/>
    <n v="1785"/>
    <n v="1275"/>
    <n v="510"/>
    <x v="1"/>
    <s v="Thu"/>
    <n v="4"/>
    <s v="Weekday"/>
    <s v="Apr"/>
  </r>
  <r>
    <d v="2024-03-31T00:00:00"/>
    <x v="484"/>
    <x v="0"/>
    <d v="1947-02-04T00:00:00"/>
    <x v="3"/>
    <n v="135"/>
    <s v="Pro03"/>
    <x v="7"/>
    <x v="0"/>
    <n v="77"/>
    <x v="3"/>
    <x v="9"/>
    <n v="3"/>
    <n v="5"/>
    <n v="675"/>
    <n v="405"/>
    <n v="270"/>
    <x v="1"/>
    <s v="Sun"/>
    <n v="0"/>
    <s v="Weekend"/>
    <s v="Mar"/>
  </r>
  <r>
    <d v="2024-06-10T00:00:00"/>
    <x v="485"/>
    <x v="6"/>
    <d v="1946-10-07T00:00:00"/>
    <x v="1"/>
    <n v="411"/>
    <s v="Pro09"/>
    <x v="4"/>
    <x v="0"/>
    <n v="78"/>
    <x v="3"/>
    <x v="2"/>
    <n v="10"/>
    <n v="45"/>
    <n v="18495"/>
    <n v="4110"/>
    <n v="14385"/>
    <x v="0"/>
    <s v="Mon"/>
    <n v="1"/>
    <s v="Weekday"/>
    <s v="Jun"/>
  </r>
  <r>
    <d v="2024-05-13T00:00:00"/>
    <x v="486"/>
    <x v="2"/>
    <d v="1968-10-15T00:00:00"/>
    <x v="0"/>
    <n v="257"/>
    <s v="Pro03"/>
    <x v="7"/>
    <x v="0"/>
    <n v="56"/>
    <x v="1"/>
    <x v="9"/>
    <n v="3"/>
    <n v="5"/>
    <n v="1285"/>
    <n v="771"/>
    <n v="514"/>
    <x v="1"/>
    <s v="Mon"/>
    <n v="1"/>
    <s v="Weekday"/>
    <s v="May"/>
  </r>
  <r>
    <d v="2024-06-26T00:00:00"/>
    <x v="487"/>
    <x v="3"/>
    <d v="1972-07-12T00:00:00"/>
    <x v="3"/>
    <n v="276"/>
    <s v="Pro02"/>
    <x v="4"/>
    <x v="0"/>
    <n v="52"/>
    <x v="1"/>
    <x v="3"/>
    <n v="18"/>
    <n v="22"/>
    <n v="6072"/>
    <n v="4968"/>
    <n v="1104"/>
    <x v="0"/>
    <s v="Wed"/>
    <n v="3"/>
    <s v="Weekday"/>
    <s v="Jun"/>
  </r>
  <r>
    <d v="2024-01-31T00:00:00"/>
    <x v="488"/>
    <x v="8"/>
    <d v="1945-03-17T00:00:00"/>
    <x v="2"/>
    <n v="388"/>
    <s v="Pro07"/>
    <x v="2"/>
    <x v="0"/>
    <n v="79"/>
    <x v="3"/>
    <x v="7"/>
    <n v="19"/>
    <n v="23"/>
    <n v="8924"/>
    <n v="7372"/>
    <n v="1552"/>
    <x v="0"/>
    <s v="Wed"/>
    <n v="3"/>
    <s v="Weekday"/>
    <s v="Jan"/>
  </r>
  <r>
    <d v="2024-04-01T00:00:00"/>
    <x v="489"/>
    <x v="3"/>
    <d v="1989-11-16T00:00:00"/>
    <x v="3"/>
    <n v="417"/>
    <s v="Pro02"/>
    <x v="2"/>
    <x v="0"/>
    <n v="34"/>
    <x v="4"/>
    <x v="3"/>
    <n v="18"/>
    <n v="22"/>
    <n v="9174"/>
    <n v="7506"/>
    <n v="1668"/>
    <x v="0"/>
    <s v="Mon"/>
    <n v="1"/>
    <s v="Weekday"/>
    <s v="Apr"/>
  </r>
  <r>
    <d v="2024-02-24T00:00:00"/>
    <x v="490"/>
    <x v="0"/>
    <d v="1978-06-07T00:00:00"/>
    <x v="3"/>
    <n v="349"/>
    <s v="Pro03"/>
    <x v="6"/>
    <x v="1"/>
    <n v="46"/>
    <x v="1"/>
    <x v="9"/>
    <n v="3"/>
    <n v="5"/>
    <n v="1745"/>
    <n v="1047"/>
    <n v="698"/>
    <x v="1"/>
    <s v="Sat"/>
    <n v="6"/>
    <s v="Weekend"/>
    <s v="Feb"/>
  </r>
  <r>
    <d v="2024-06-28T00:00:00"/>
    <x v="491"/>
    <x v="6"/>
    <d v="1987-12-29T00:00:00"/>
    <x v="2"/>
    <n v="399"/>
    <s v="Pro01"/>
    <x v="1"/>
    <x v="0"/>
    <n v="37"/>
    <x v="4"/>
    <x v="1"/>
    <n v="10"/>
    <n v="11"/>
    <n v="4389"/>
    <n v="3990"/>
    <n v="399"/>
    <x v="0"/>
    <s v="Fri"/>
    <n v="5"/>
    <s v="Weekday"/>
    <s v="Jun"/>
  </r>
  <r>
    <d v="2024-04-07T00:00:00"/>
    <x v="492"/>
    <x v="8"/>
    <d v="1977-11-30T00:00:00"/>
    <x v="3"/>
    <n v="300"/>
    <s v="Pro05"/>
    <x v="3"/>
    <x v="0"/>
    <n v="46"/>
    <x v="1"/>
    <x v="4"/>
    <n v="14"/>
    <n v="28"/>
    <n v="8400"/>
    <n v="4200"/>
    <n v="4200"/>
    <x v="0"/>
    <s v="Sun"/>
    <n v="0"/>
    <s v="Weekend"/>
    <s v="Apr"/>
  </r>
  <r>
    <d v="2024-03-10T00:00:00"/>
    <x v="493"/>
    <x v="3"/>
    <d v="1978-05-10T00:00:00"/>
    <x v="1"/>
    <n v="381"/>
    <s v="Pro02"/>
    <x v="7"/>
    <x v="0"/>
    <n v="46"/>
    <x v="1"/>
    <x v="3"/>
    <n v="18"/>
    <n v="22"/>
    <n v="8382"/>
    <n v="6858"/>
    <n v="1524"/>
    <x v="0"/>
    <s v="Sun"/>
    <n v="0"/>
    <s v="Weekend"/>
    <s v="Mar"/>
  </r>
  <r>
    <d v="2024-07-02T00:00:00"/>
    <x v="494"/>
    <x v="6"/>
    <d v="1992-04-04T00:00:00"/>
    <x v="2"/>
    <n v="164"/>
    <s v="Pro01"/>
    <x v="4"/>
    <x v="0"/>
    <n v="32"/>
    <x v="4"/>
    <x v="1"/>
    <n v="10"/>
    <n v="11"/>
    <n v="1804"/>
    <n v="1640"/>
    <n v="164"/>
    <x v="0"/>
    <s v="Tue"/>
    <n v="2"/>
    <s v="Weekday"/>
    <s v="Jul"/>
  </r>
  <r>
    <d v="2024-07-05T00:00:00"/>
    <x v="495"/>
    <x v="0"/>
    <d v="1982-05-29T00:00:00"/>
    <x v="3"/>
    <n v="309"/>
    <s v="Pro03"/>
    <x v="7"/>
    <x v="0"/>
    <n v="42"/>
    <x v="4"/>
    <x v="9"/>
    <n v="3"/>
    <n v="5"/>
    <n v="1545"/>
    <n v="927"/>
    <n v="618"/>
    <x v="1"/>
    <s v="Fri"/>
    <n v="5"/>
    <s v="Weekday"/>
    <s v="Jul"/>
  </r>
  <r>
    <d v="2024-04-08T00:00:00"/>
    <x v="496"/>
    <x v="4"/>
    <d v="1978-05-22T00:00:00"/>
    <x v="0"/>
    <n v="153"/>
    <s v="Pro06"/>
    <x v="4"/>
    <x v="0"/>
    <n v="46"/>
    <x v="1"/>
    <x v="5"/>
    <n v="7"/>
    <n v="9"/>
    <n v="1377"/>
    <n v="1071"/>
    <n v="306"/>
    <x v="1"/>
    <s v="Mon"/>
    <n v="1"/>
    <s v="Weekday"/>
    <s v="Apr"/>
  </r>
  <r>
    <d v="2024-01-08T00:00:00"/>
    <x v="497"/>
    <x v="8"/>
    <d v="1945-01-06T00:00:00"/>
    <x v="2"/>
    <n v="319"/>
    <s v="Pro07"/>
    <x v="4"/>
    <x v="0"/>
    <n v="79"/>
    <x v="3"/>
    <x v="7"/>
    <n v="19"/>
    <n v="23"/>
    <n v="7337"/>
    <n v="6061"/>
    <n v="1276"/>
    <x v="0"/>
    <s v="Mon"/>
    <n v="1"/>
    <s v="Weekday"/>
    <s v="Jan"/>
  </r>
  <r>
    <d v="2024-01-18T00:00:00"/>
    <x v="498"/>
    <x v="5"/>
    <d v="2004-01-30T00:00:00"/>
    <x v="3"/>
    <n v="409"/>
    <s v="Pro01"/>
    <x v="3"/>
    <x v="0"/>
    <n v="20"/>
    <x v="2"/>
    <x v="1"/>
    <n v="10"/>
    <n v="11"/>
    <n v="4499"/>
    <n v="4090"/>
    <n v="409"/>
    <x v="0"/>
    <s v="Thu"/>
    <n v="4"/>
    <s v="Weekday"/>
    <s v="Jan"/>
  </r>
  <r>
    <d v="2024-04-01T00:00:00"/>
    <x v="499"/>
    <x v="2"/>
    <d v="1983-03-25T00:00:00"/>
    <x v="3"/>
    <n v="288"/>
    <s v="Pro10"/>
    <x v="7"/>
    <x v="0"/>
    <n v="41"/>
    <x v="4"/>
    <x v="6"/>
    <n v="18"/>
    <n v="36"/>
    <n v="10368"/>
    <n v="5184"/>
    <n v="5184"/>
    <x v="0"/>
    <s v="Mon"/>
    <n v="1"/>
    <s v="Weekday"/>
    <s v="Apr"/>
  </r>
  <r>
    <d v="2024-05-19T00:00:00"/>
    <x v="500"/>
    <x v="0"/>
    <d v="1991-06-05T00:00:00"/>
    <x v="0"/>
    <n v="166"/>
    <s v="Pro03"/>
    <x v="4"/>
    <x v="0"/>
    <n v="33"/>
    <x v="4"/>
    <x v="9"/>
    <n v="3"/>
    <n v="5"/>
    <n v="830"/>
    <n v="498"/>
    <n v="332"/>
    <x v="1"/>
    <s v="Sun"/>
    <n v="0"/>
    <s v="Weekend"/>
    <s v="May"/>
  </r>
  <r>
    <d v="2024-07-29T00:00:00"/>
    <x v="501"/>
    <x v="5"/>
    <d v="1967-05-31T00:00:00"/>
    <x v="0"/>
    <n v="83"/>
    <s v="Pro02"/>
    <x v="7"/>
    <x v="0"/>
    <n v="57"/>
    <x v="1"/>
    <x v="3"/>
    <n v="18"/>
    <n v="22"/>
    <n v="1826"/>
    <n v="1494"/>
    <n v="332"/>
    <x v="0"/>
    <s v="Mon"/>
    <n v="1"/>
    <s v="Weekday"/>
    <s v="Jul"/>
  </r>
  <r>
    <d v="2024-07-04T00:00:00"/>
    <x v="502"/>
    <x v="5"/>
    <d v="1960-07-01T00:00:00"/>
    <x v="3"/>
    <n v="313"/>
    <s v="Pro10"/>
    <x v="4"/>
    <x v="0"/>
    <n v="64"/>
    <x v="0"/>
    <x v="6"/>
    <n v="18"/>
    <n v="36"/>
    <n v="11268"/>
    <n v="5634"/>
    <n v="5634"/>
    <x v="0"/>
    <s v="Thu"/>
    <n v="4"/>
    <s v="Weekday"/>
    <s v="Jul"/>
  </r>
  <r>
    <d v="2024-06-05T00:00:00"/>
    <x v="503"/>
    <x v="9"/>
    <d v="1977-02-02T00:00:00"/>
    <x v="0"/>
    <n v="337"/>
    <s v="Pro02"/>
    <x v="2"/>
    <x v="0"/>
    <n v="47"/>
    <x v="1"/>
    <x v="3"/>
    <n v="18"/>
    <n v="22"/>
    <n v="7414"/>
    <n v="6066"/>
    <n v="1348"/>
    <x v="0"/>
    <s v="Wed"/>
    <n v="3"/>
    <s v="Weekday"/>
    <s v="Jun"/>
  </r>
  <r>
    <d v="2024-05-13T00:00:00"/>
    <x v="504"/>
    <x v="7"/>
    <d v="1996-10-24T00:00:00"/>
    <x v="3"/>
    <n v="79"/>
    <s v="Pro01"/>
    <x v="2"/>
    <x v="0"/>
    <n v="28"/>
    <x v="2"/>
    <x v="1"/>
    <n v="10"/>
    <n v="11"/>
    <n v="869"/>
    <n v="790"/>
    <n v="79"/>
    <x v="0"/>
    <s v="Mon"/>
    <n v="1"/>
    <s v="Weekday"/>
    <s v="May"/>
  </r>
  <r>
    <d v="2024-06-04T00:00:00"/>
    <x v="505"/>
    <x v="8"/>
    <d v="1983-02-20T00:00:00"/>
    <x v="2"/>
    <n v="284"/>
    <s v="Pro03"/>
    <x v="6"/>
    <x v="0"/>
    <n v="41"/>
    <x v="4"/>
    <x v="9"/>
    <n v="3"/>
    <n v="5"/>
    <n v="1420"/>
    <n v="852"/>
    <n v="568"/>
    <x v="1"/>
    <s v="Tue"/>
    <n v="2"/>
    <s v="Weekday"/>
    <s v="Jun"/>
  </r>
  <r>
    <d v="2024-01-10T00:00:00"/>
    <x v="506"/>
    <x v="5"/>
    <d v="1957-10-20T00:00:00"/>
    <x v="1"/>
    <n v="263"/>
    <s v="Pro02"/>
    <x v="1"/>
    <x v="0"/>
    <n v="66"/>
    <x v="0"/>
    <x v="3"/>
    <n v="18"/>
    <n v="22"/>
    <n v="5786"/>
    <n v="4734"/>
    <n v="1052"/>
    <x v="0"/>
    <s v="Wed"/>
    <n v="3"/>
    <s v="Weekday"/>
    <s v="Jan"/>
  </r>
  <r>
    <d v="2024-04-27T00:00:00"/>
    <x v="507"/>
    <x v="9"/>
    <d v="1992-08-24T00:00:00"/>
    <x v="1"/>
    <n v="444"/>
    <s v="Pro10"/>
    <x v="3"/>
    <x v="1"/>
    <n v="32"/>
    <x v="4"/>
    <x v="6"/>
    <n v="18"/>
    <n v="36"/>
    <n v="15984"/>
    <n v="7992"/>
    <n v="7992"/>
    <x v="0"/>
    <s v="Sat"/>
    <n v="6"/>
    <s v="Weekend"/>
    <s v="Apr"/>
  </r>
  <r>
    <d v="2024-07-01T00:00:00"/>
    <x v="508"/>
    <x v="5"/>
    <d v="1967-09-06T00:00:00"/>
    <x v="2"/>
    <n v="61"/>
    <s v="Pro01"/>
    <x v="7"/>
    <x v="0"/>
    <n v="57"/>
    <x v="1"/>
    <x v="1"/>
    <n v="10"/>
    <n v="11"/>
    <n v="671"/>
    <n v="610"/>
    <n v="61"/>
    <x v="0"/>
    <s v="Mon"/>
    <n v="1"/>
    <s v="Weekday"/>
    <s v="Jul"/>
  </r>
  <r>
    <d v="2024-04-25T00:00:00"/>
    <x v="509"/>
    <x v="2"/>
    <d v="2000-01-02T00:00:00"/>
    <x v="3"/>
    <n v="439"/>
    <s v="Pro09"/>
    <x v="4"/>
    <x v="0"/>
    <n v="24"/>
    <x v="2"/>
    <x v="2"/>
    <n v="10"/>
    <n v="45"/>
    <n v="19755"/>
    <n v="4390"/>
    <n v="15365"/>
    <x v="0"/>
    <s v="Thu"/>
    <n v="4"/>
    <s v="Weekday"/>
    <s v="Apr"/>
  </r>
  <r>
    <d v="2024-07-11T00:00:00"/>
    <x v="510"/>
    <x v="7"/>
    <d v="1989-11-17T00:00:00"/>
    <x v="3"/>
    <n v="453"/>
    <s v="Pro05"/>
    <x v="7"/>
    <x v="0"/>
    <n v="35"/>
    <x v="4"/>
    <x v="4"/>
    <n v="14"/>
    <n v="28"/>
    <n v="12684"/>
    <n v="6342"/>
    <n v="6342"/>
    <x v="0"/>
    <s v="Thu"/>
    <n v="4"/>
    <s v="Weekday"/>
    <s v="Jul"/>
  </r>
  <r>
    <d v="2024-02-23T00:00:00"/>
    <x v="511"/>
    <x v="5"/>
    <d v="1967-01-20T00:00:00"/>
    <x v="1"/>
    <n v="407"/>
    <s v="Pro09"/>
    <x v="4"/>
    <x v="0"/>
    <n v="57"/>
    <x v="1"/>
    <x v="2"/>
    <n v="10"/>
    <n v="45"/>
    <n v="18315"/>
    <n v="4070"/>
    <n v="14245"/>
    <x v="0"/>
    <s v="Fri"/>
    <n v="5"/>
    <s v="Weekday"/>
    <s v="Feb"/>
  </r>
  <r>
    <d v="2024-06-29T00:00:00"/>
    <x v="512"/>
    <x v="3"/>
    <d v="1967-06-30T00:00:00"/>
    <x v="1"/>
    <n v="285"/>
    <s v="Pro10"/>
    <x v="4"/>
    <x v="0"/>
    <n v="57"/>
    <x v="1"/>
    <x v="6"/>
    <n v="18"/>
    <n v="36"/>
    <n v="10260"/>
    <n v="5130"/>
    <n v="5130"/>
    <x v="0"/>
    <s v="Sat"/>
    <n v="6"/>
    <s v="Weekend"/>
    <s v="Jun"/>
  </r>
  <r>
    <d v="2024-01-05T00:00:00"/>
    <x v="513"/>
    <x v="9"/>
    <d v="1980-09-25T00:00:00"/>
    <x v="0"/>
    <n v="277"/>
    <s v="Pro04"/>
    <x v="3"/>
    <x v="0"/>
    <n v="43"/>
    <x v="4"/>
    <x v="0"/>
    <n v="10"/>
    <n v="14"/>
    <n v="3878"/>
    <n v="2770"/>
    <n v="1108"/>
    <x v="0"/>
    <s v="Fri"/>
    <n v="5"/>
    <s v="Weekday"/>
    <s v="Jan"/>
  </r>
  <r>
    <d v="2024-02-14T00:00:00"/>
    <x v="514"/>
    <x v="6"/>
    <d v="1973-02-12T00:00:00"/>
    <x v="1"/>
    <n v="427"/>
    <s v="Pro06"/>
    <x v="7"/>
    <x v="0"/>
    <n v="51"/>
    <x v="1"/>
    <x v="5"/>
    <n v="7"/>
    <n v="9"/>
    <n v="3843"/>
    <n v="2989"/>
    <n v="854"/>
    <x v="1"/>
    <s v="Wed"/>
    <n v="3"/>
    <s v="Weekday"/>
    <s v="Feb"/>
  </r>
  <r>
    <d v="2024-02-01T00:00:00"/>
    <x v="515"/>
    <x v="7"/>
    <d v="1952-07-26T00:00:00"/>
    <x v="3"/>
    <n v="486"/>
    <s v="Pro06"/>
    <x v="4"/>
    <x v="0"/>
    <n v="72"/>
    <x v="0"/>
    <x v="5"/>
    <n v="7"/>
    <n v="9"/>
    <n v="4374"/>
    <n v="3402"/>
    <n v="972"/>
    <x v="1"/>
    <s v="Thu"/>
    <n v="4"/>
    <s v="Weekday"/>
    <s v="Feb"/>
  </r>
  <r>
    <d v="2024-02-18T00:00:00"/>
    <x v="516"/>
    <x v="1"/>
    <d v="1950-03-15T00:00:00"/>
    <x v="2"/>
    <n v="132"/>
    <s v="Pro10"/>
    <x v="7"/>
    <x v="0"/>
    <n v="74"/>
    <x v="0"/>
    <x v="6"/>
    <n v="18"/>
    <n v="36"/>
    <n v="4752"/>
    <n v="2376"/>
    <n v="2376"/>
    <x v="0"/>
    <s v="Sun"/>
    <n v="0"/>
    <s v="Weekend"/>
    <s v="Feb"/>
  </r>
  <r>
    <d v="2024-06-11T00:00:00"/>
    <x v="517"/>
    <x v="2"/>
    <d v="2006-02-18T00:00:00"/>
    <x v="0"/>
    <n v="389"/>
    <s v="Pro10"/>
    <x v="4"/>
    <x v="0"/>
    <n v="18"/>
    <x v="2"/>
    <x v="6"/>
    <n v="18"/>
    <n v="36"/>
    <n v="14004"/>
    <n v="7002"/>
    <n v="7002"/>
    <x v="0"/>
    <s v="Tue"/>
    <n v="2"/>
    <s v="Weekday"/>
    <s v="Jun"/>
  </r>
  <r>
    <d v="2024-07-18T00:00:00"/>
    <x v="518"/>
    <x v="9"/>
    <d v="1993-02-03T00:00:00"/>
    <x v="0"/>
    <n v="371"/>
    <s v="Pro05"/>
    <x v="2"/>
    <x v="0"/>
    <n v="31"/>
    <x v="4"/>
    <x v="4"/>
    <n v="14"/>
    <n v="28"/>
    <n v="10388"/>
    <n v="5194"/>
    <n v="5194"/>
    <x v="0"/>
    <s v="Thu"/>
    <n v="4"/>
    <s v="Weekday"/>
    <s v="Jul"/>
  </r>
  <r>
    <d v="2024-04-26T00:00:00"/>
    <x v="519"/>
    <x v="9"/>
    <d v="1980-05-08T00:00:00"/>
    <x v="1"/>
    <n v="146"/>
    <s v="Pro07"/>
    <x v="2"/>
    <x v="0"/>
    <n v="44"/>
    <x v="4"/>
    <x v="7"/>
    <n v="19"/>
    <n v="23"/>
    <n v="3358"/>
    <n v="2774"/>
    <n v="584"/>
    <x v="0"/>
    <s v="Fri"/>
    <n v="5"/>
    <s v="Weekday"/>
    <s v="Apr"/>
  </r>
  <r>
    <d v="2024-01-29T00:00:00"/>
    <x v="520"/>
    <x v="0"/>
    <d v="1958-02-16T00:00:00"/>
    <x v="1"/>
    <n v="390"/>
    <s v="Pro04"/>
    <x v="6"/>
    <x v="1"/>
    <n v="66"/>
    <x v="0"/>
    <x v="0"/>
    <n v="10"/>
    <n v="14"/>
    <n v="5460"/>
    <n v="3900"/>
    <n v="1560"/>
    <x v="0"/>
    <s v="Mon"/>
    <n v="1"/>
    <s v="Weekday"/>
    <s v="Jan"/>
  </r>
  <r>
    <d v="2024-02-14T00:00:00"/>
    <x v="521"/>
    <x v="6"/>
    <d v="1970-03-19T00:00:00"/>
    <x v="0"/>
    <n v="255"/>
    <s v="Pro10"/>
    <x v="1"/>
    <x v="0"/>
    <n v="54"/>
    <x v="1"/>
    <x v="6"/>
    <n v="18"/>
    <n v="36"/>
    <n v="9180"/>
    <n v="4590"/>
    <n v="4590"/>
    <x v="0"/>
    <s v="Wed"/>
    <n v="3"/>
    <s v="Weekday"/>
    <s v="Feb"/>
  </r>
  <r>
    <d v="2024-01-20T00:00:00"/>
    <x v="522"/>
    <x v="1"/>
    <d v="1973-10-21T00:00:00"/>
    <x v="1"/>
    <n v="421"/>
    <s v="Pro10"/>
    <x v="3"/>
    <x v="0"/>
    <n v="50"/>
    <x v="1"/>
    <x v="6"/>
    <n v="18"/>
    <n v="36"/>
    <n v="15156"/>
    <n v="7578"/>
    <n v="7578"/>
    <x v="0"/>
    <s v="Sat"/>
    <n v="6"/>
    <s v="Weekend"/>
    <s v="Jan"/>
  </r>
  <r>
    <d v="2024-03-26T00:00:00"/>
    <x v="523"/>
    <x v="1"/>
    <d v="1944-07-01T00:00:00"/>
    <x v="3"/>
    <n v="476"/>
    <s v="Pro01"/>
    <x v="7"/>
    <x v="0"/>
    <n v="80"/>
    <x v="3"/>
    <x v="1"/>
    <n v="10"/>
    <n v="11"/>
    <n v="5236"/>
    <n v="4760"/>
    <n v="476"/>
    <x v="0"/>
    <s v="Tue"/>
    <n v="2"/>
    <s v="Weekday"/>
    <s v="Mar"/>
  </r>
  <r>
    <d v="2024-01-14T00:00:00"/>
    <x v="524"/>
    <x v="2"/>
    <d v="2003-09-29T00:00:00"/>
    <x v="0"/>
    <n v="246"/>
    <s v="Pro07"/>
    <x v="4"/>
    <x v="0"/>
    <n v="20"/>
    <x v="2"/>
    <x v="7"/>
    <n v="19"/>
    <n v="23"/>
    <n v="5658"/>
    <n v="4674"/>
    <n v="984"/>
    <x v="0"/>
    <s v="Sun"/>
    <n v="0"/>
    <s v="Weekend"/>
    <s v="Jan"/>
  </r>
  <r>
    <d v="2024-01-25T00:00:00"/>
    <x v="525"/>
    <x v="3"/>
    <d v="1971-01-10T00:00:00"/>
    <x v="3"/>
    <n v="302"/>
    <s v="Pro10"/>
    <x v="7"/>
    <x v="0"/>
    <n v="53"/>
    <x v="1"/>
    <x v="6"/>
    <n v="18"/>
    <n v="36"/>
    <n v="10872"/>
    <n v="5436"/>
    <n v="5436"/>
    <x v="0"/>
    <s v="Thu"/>
    <n v="4"/>
    <s v="Weekday"/>
    <s v="Jan"/>
  </r>
  <r>
    <d v="2024-06-03T00:00:00"/>
    <x v="526"/>
    <x v="8"/>
    <d v="1964-12-03T00:00:00"/>
    <x v="3"/>
    <n v="124"/>
    <s v="Pro09"/>
    <x v="4"/>
    <x v="0"/>
    <n v="60"/>
    <x v="0"/>
    <x v="2"/>
    <n v="10"/>
    <n v="45"/>
    <n v="5580"/>
    <n v="1240"/>
    <n v="4340"/>
    <x v="0"/>
    <s v="Mon"/>
    <n v="1"/>
    <s v="Weekday"/>
    <s v="Jun"/>
  </r>
  <r>
    <d v="2024-03-25T00:00:00"/>
    <x v="527"/>
    <x v="8"/>
    <d v="1976-07-08T00:00:00"/>
    <x v="2"/>
    <n v="217"/>
    <s v="Pro02"/>
    <x v="4"/>
    <x v="0"/>
    <n v="48"/>
    <x v="1"/>
    <x v="3"/>
    <n v="18"/>
    <n v="22"/>
    <n v="4774"/>
    <n v="3906"/>
    <n v="868"/>
    <x v="0"/>
    <s v="Mon"/>
    <n v="1"/>
    <s v="Weekday"/>
    <s v="Mar"/>
  </r>
  <r>
    <d v="2024-06-11T00:00:00"/>
    <x v="528"/>
    <x v="7"/>
    <d v="1998-07-19T00:00:00"/>
    <x v="1"/>
    <n v="150"/>
    <s v="Pro09"/>
    <x v="3"/>
    <x v="0"/>
    <n v="26"/>
    <x v="2"/>
    <x v="2"/>
    <n v="10"/>
    <n v="45"/>
    <n v="6750"/>
    <n v="1500"/>
    <n v="5250"/>
    <x v="0"/>
    <s v="Tue"/>
    <n v="2"/>
    <s v="Weekday"/>
    <s v="Jun"/>
  </r>
  <r>
    <d v="2024-02-11T00:00:00"/>
    <x v="529"/>
    <x v="0"/>
    <d v="1957-05-02T00:00:00"/>
    <x v="3"/>
    <n v="167"/>
    <s v="Pro10"/>
    <x v="7"/>
    <x v="0"/>
    <n v="67"/>
    <x v="0"/>
    <x v="6"/>
    <n v="18"/>
    <n v="36"/>
    <n v="6012"/>
    <n v="3006"/>
    <n v="3006"/>
    <x v="0"/>
    <s v="Sun"/>
    <n v="0"/>
    <s v="Weekend"/>
    <s v="Feb"/>
  </r>
  <r>
    <d v="2024-03-02T00:00:00"/>
    <x v="530"/>
    <x v="2"/>
    <d v="1970-05-17T00:00:00"/>
    <x v="1"/>
    <n v="349"/>
    <s v="Pro10"/>
    <x v="4"/>
    <x v="0"/>
    <n v="54"/>
    <x v="1"/>
    <x v="6"/>
    <n v="18"/>
    <n v="36"/>
    <n v="12564"/>
    <n v="6282"/>
    <n v="6282"/>
    <x v="0"/>
    <s v="Sat"/>
    <n v="6"/>
    <s v="Weekend"/>
    <s v="Mar"/>
  </r>
  <r>
    <d v="2024-04-12T00:00:00"/>
    <x v="531"/>
    <x v="5"/>
    <d v="1964-08-13T00:00:00"/>
    <x v="0"/>
    <n v="371"/>
    <s v="Pro06"/>
    <x v="7"/>
    <x v="0"/>
    <n v="60"/>
    <x v="0"/>
    <x v="5"/>
    <n v="7"/>
    <n v="9"/>
    <n v="3339"/>
    <n v="2597"/>
    <n v="742"/>
    <x v="1"/>
    <s v="Fri"/>
    <n v="5"/>
    <s v="Weekday"/>
    <s v="Apr"/>
  </r>
  <r>
    <d v="2024-04-12T00:00:00"/>
    <x v="532"/>
    <x v="0"/>
    <d v="1997-03-18T00:00:00"/>
    <x v="3"/>
    <n v="407"/>
    <s v="Pro07"/>
    <x v="4"/>
    <x v="0"/>
    <n v="27"/>
    <x v="2"/>
    <x v="7"/>
    <n v="19"/>
    <n v="23"/>
    <n v="9361"/>
    <n v="7733"/>
    <n v="1628"/>
    <x v="0"/>
    <s v="Fri"/>
    <n v="5"/>
    <s v="Weekday"/>
    <s v="Apr"/>
  </r>
  <r>
    <d v="2024-04-13T00:00:00"/>
    <x v="533"/>
    <x v="1"/>
    <d v="1945-10-30T00:00:00"/>
    <x v="2"/>
    <n v="277"/>
    <s v="Pro04"/>
    <x v="2"/>
    <x v="0"/>
    <n v="79"/>
    <x v="3"/>
    <x v="0"/>
    <n v="10"/>
    <n v="14"/>
    <n v="3878"/>
    <n v="2770"/>
    <n v="1108"/>
    <x v="0"/>
    <s v="Sat"/>
    <n v="6"/>
    <s v="Weekend"/>
    <s v="Apr"/>
  </r>
  <r>
    <d v="2024-03-23T00:00:00"/>
    <x v="534"/>
    <x v="8"/>
    <d v="1965-02-20T00:00:00"/>
    <x v="1"/>
    <n v="395"/>
    <s v="Pro04"/>
    <x v="2"/>
    <x v="0"/>
    <n v="59"/>
    <x v="1"/>
    <x v="0"/>
    <n v="10"/>
    <n v="14"/>
    <n v="5530"/>
    <n v="3950"/>
    <n v="1580"/>
    <x v="0"/>
    <s v="Sat"/>
    <n v="6"/>
    <s v="Weekend"/>
    <s v="Mar"/>
  </r>
  <r>
    <d v="2024-01-11T00:00:00"/>
    <x v="535"/>
    <x v="3"/>
    <d v="1983-07-09T00:00:00"/>
    <x v="1"/>
    <n v="146"/>
    <s v="Pro03"/>
    <x v="6"/>
    <x v="0"/>
    <n v="41"/>
    <x v="4"/>
    <x v="9"/>
    <n v="3"/>
    <n v="5"/>
    <n v="730"/>
    <n v="438"/>
    <n v="292"/>
    <x v="1"/>
    <s v="Thu"/>
    <n v="4"/>
    <s v="Weekday"/>
    <s v="Jan"/>
  </r>
  <r>
    <d v="2024-06-02T00:00:00"/>
    <x v="536"/>
    <x v="5"/>
    <d v="1945-07-19T00:00:00"/>
    <x v="3"/>
    <n v="247"/>
    <s v="Pro02"/>
    <x v="1"/>
    <x v="0"/>
    <n v="79"/>
    <x v="3"/>
    <x v="3"/>
    <n v="18"/>
    <n v="22"/>
    <n v="5434"/>
    <n v="4446"/>
    <n v="988"/>
    <x v="0"/>
    <s v="Sun"/>
    <n v="0"/>
    <s v="Weekend"/>
    <s v="Jun"/>
  </r>
  <r>
    <d v="2024-06-17T00:00:00"/>
    <x v="537"/>
    <x v="6"/>
    <d v="1985-07-22T00:00:00"/>
    <x v="2"/>
    <n v="108"/>
    <s v="Pro10"/>
    <x v="3"/>
    <x v="0"/>
    <n v="39"/>
    <x v="4"/>
    <x v="6"/>
    <n v="18"/>
    <n v="36"/>
    <n v="3888"/>
    <n v="1944"/>
    <n v="1944"/>
    <x v="0"/>
    <s v="Mon"/>
    <n v="1"/>
    <s v="Weekday"/>
    <s v="Jun"/>
  </r>
  <r>
    <d v="2024-04-02T00:00:00"/>
    <x v="538"/>
    <x v="0"/>
    <d v="1958-12-07T00:00:00"/>
    <x v="3"/>
    <n v="305"/>
    <s v="Pro05"/>
    <x v="7"/>
    <x v="1"/>
    <n v="65"/>
    <x v="0"/>
    <x v="4"/>
    <n v="14"/>
    <n v="28"/>
    <n v="8540"/>
    <n v="4270"/>
    <n v="4270"/>
    <x v="0"/>
    <s v="Tue"/>
    <n v="2"/>
    <s v="Weekday"/>
    <s v="Apr"/>
  </r>
  <r>
    <d v="2024-07-16T00:00:00"/>
    <x v="539"/>
    <x v="7"/>
    <d v="1993-06-03T00:00:00"/>
    <x v="1"/>
    <n v="145"/>
    <s v="Pro01"/>
    <x v="4"/>
    <x v="0"/>
    <n v="31"/>
    <x v="4"/>
    <x v="1"/>
    <n v="10"/>
    <n v="11"/>
    <n v="1595"/>
    <n v="1450"/>
    <n v="145"/>
    <x v="0"/>
    <s v="Tue"/>
    <n v="2"/>
    <s v="Weekday"/>
    <s v="Jul"/>
  </r>
  <r>
    <d v="2024-04-18T00:00:00"/>
    <x v="540"/>
    <x v="9"/>
    <d v="1946-06-14T00:00:00"/>
    <x v="2"/>
    <n v="16"/>
    <s v="Pro01"/>
    <x v="7"/>
    <x v="0"/>
    <n v="78"/>
    <x v="3"/>
    <x v="1"/>
    <n v="10"/>
    <n v="11"/>
    <n v="176"/>
    <n v="160"/>
    <n v="16"/>
    <x v="0"/>
    <s v="Thu"/>
    <n v="4"/>
    <s v="Weekday"/>
    <s v="Apr"/>
  </r>
  <r>
    <d v="2024-06-17T00:00:00"/>
    <x v="541"/>
    <x v="2"/>
    <d v="2001-02-03T00:00:00"/>
    <x v="0"/>
    <n v="60"/>
    <s v="Pro07"/>
    <x v="4"/>
    <x v="0"/>
    <n v="23"/>
    <x v="2"/>
    <x v="7"/>
    <n v="19"/>
    <n v="23"/>
    <n v="1380"/>
    <n v="1140"/>
    <n v="240"/>
    <x v="0"/>
    <s v="Mon"/>
    <n v="1"/>
    <s v="Weekday"/>
    <s v="Jun"/>
  </r>
  <r>
    <d v="2024-07-14T00:00:00"/>
    <x v="542"/>
    <x v="1"/>
    <d v="1982-05-07T00:00:00"/>
    <x v="3"/>
    <n v="207"/>
    <s v="Pro10"/>
    <x v="4"/>
    <x v="0"/>
    <n v="42"/>
    <x v="4"/>
    <x v="6"/>
    <n v="18"/>
    <n v="36"/>
    <n v="7452"/>
    <n v="3726"/>
    <n v="3726"/>
    <x v="0"/>
    <s v="Sun"/>
    <n v="0"/>
    <s v="Weekend"/>
    <s v="Jul"/>
  </r>
  <r>
    <d v="2024-07-06T00:00:00"/>
    <x v="543"/>
    <x v="3"/>
    <d v="1998-06-17T00:00:00"/>
    <x v="1"/>
    <n v="282"/>
    <s v="Pro04"/>
    <x v="3"/>
    <x v="0"/>
    <n v="26"/>
    <x v="2"/>
    <x v="0"/>
    <n v="10"/>
    <n v="14"/>
    <n v="3948"/>
    <n v="2820"/>
    <n v="1128"/>
    <x v="0"/>
    <s v="Sat"/>
    <n v="6"/>
    <s v="Weekend"/>
    <s v="Jul"/>
  </r>
  <r>
    <d v="2024-02-04T00:00:00"/>
    <x v="544"/>
    <x v="3"/>
    <d v="1989-05-25T00:00:00"/>
    <x v="1"/>
    <n v="297"/>
    <s v="Pro04"/>
    <x v="7"/>
    <x v="0"/>
    <n v="35"/>
    <x v="4"/>
    <x v="0"/>
    <n v="10"/>
    <n v="14"/>
    <n v="4158"/>
    <n v="2970"/>
    <n v="1188"/>
    <x v="0"/>
    <s v="Sun"/>
    <n v="0"/>
    <s v="Weekend"/>
    <s v="Feb"/>
  </r>
  <r>
    <d v="2024-02-14T00:00:00"/>
    <x v="545"/>
    <x v="6"/>
    <d v="1975-08-11T00:00:00"/>
    <x v="2"/>
    <n v="120"/>
    <s v="Pro09"/>
    <x v="4"/>
    <x v="0"/>
    <n v="49"/>
    <x v="1"/>
    <x v="2"/>
    <n v="10"/>
    <n v="45"/>
    <n v="5400"/>
    <n v="1200"/>
    <n v="4200"/>
    <x v="0"/>
    <s v="Wed"/>
    <n v="3"/>
    <s v="Weekday"/>
    <s v="Feb"/>
  </r>
  <r>
    <d v="2024-07-26T00:00:00"/>
    <x v="546"/>
    <x v="5"/>
    <d v="1999-10-05T00:00:00"/>
    <x v="2"/>
    <n v="414"/>
    <s v="Pro04"/>
    <x v="7"/>
    <x v="0"/>
    <n v="25"/>
    <x v="2"/>
    <x v="0"/>
    <n v="10"/>
    <n v="14"/>
    <n v="5796"/>
    <n v="4140"/>
    <n v="1656"/>
    <x v="0"/>
    <s v="Fri"/>
    <n v="5"/>
    <s v="Weekday"/>
    <s v="Jul"/>
  </r>
  <r>
    <d v="2024-01-25T00:00:00"/>
    <x v="547"/>
    <x v="7"/>
    <d v="1945-09-15T00:00:00"/>
    <x v="2"/>
    <n v="49"/>
    <s v="Pro04"/>
    <x v="4"/>
    <x v="0"/>
    <n v="78"/>
    <x v="3"/>
    <x v="0"/>
    <n v="10"/>
    <n v="14"/>
    <n v="686"/>
    <n v="490"/>
    <n v="196"/>
    <x v="0"/>
    <s v="Thu"/>
    <n v="4"/>
    <s v="Weekday"/>
    <s v="Jan"/>
  </r>
  <r>
    <d v="2024-03-31T00:00:00"/>
    <x v="548"/>
    <x v="4"/>
    <d v="1956-01-25T00:00:00"/>
    <x v="2"/>
    <n v="62"/>
    <s v="Pro05"/>
    <x v="2"/>
    <x v="0"/>
    <n v="68"/>
    <x v="0"/>
    <x v="4"/>
    <n v="14"/>
    <n v="28"/>
    <n v="1736"/>
    <n v="868"/>
    <n v="868"/>
    <x v="0"/>
    <s v="Sun"/>
    <n v="0"/>
    <s v="Weekend"/>
    <s v="Mar"/>
  </r>
  <r>
    <d v="2024-06-29T00:00:00"/>
    <x v="549"/>
    <x v="7"/>
    <d v="1949-10-18T00:00:00"/>
    <x v="2"/>
    <n v="80"/>
    <s v="Pro06"/>
    <x v="2"/>
    <x v="0"/>
    <n v="75"/>
    <x v="3"/>
    <x v="5"/>
    <n v="7"/>
    <n v="9"/>
    <n v="720"/>
    <n v="560"/>
    <n v="160"/>
    <x v="1"/>
    <s v="Sat"/>
    <n v="6"/>
    <s v="Weekend"/>
    <s v="Jun"/>
  </r>
  <r>
    <d v="2024-06-25T00:00:00"/>
    <x v="550"/>
    <x v="4"/>
    <d v="1967-07-06T00:00:00"/>
    <x v="2"/>
    <n v="427"/>
    <s v="Pro07"/>
    <x v="6"/>
    <x v="0"/>
    <n v="57"/>
    <x v="1"/>
    <x v="7"/>
    <n v="19"/>
    <n v="23"/>
    <n v="9821"/>
    <n v="8113"/>
    <n v="1708"/>
    <x v="0"/>
    <s v="Tue"/>
    <n v="2"/>
    <s v="Weekday"/>
    <s v="Jun"/>
  </r>
  <r>
    <d v="2024-06-04T00:00:00"/>
    <x v="551"/>
    <x v="6"/>
    <d v="1968-11-04T00:00:00"/>
    <x v="3"/>
    <n v="368"/>
    <s v="Pro08"/>
    <x v="1"/>
    <x v="0"/>
    <n v="56"/>
    <x v="1"/>
    <x v="8"/>
    <n v="5"/>
    <n v="7"/>
    <n v="2576"/>
    <n v="1840"/>
    <n v="736"/>
    <x v="1"/>
    <s v="Tue"/>
    <n v="2"/>
    <s v="Weekday"/>
    <s v="Jun"/>
  </r>
  <r>
    <d v="2024-05-13T00:00:00"/>
    <x v="552"/>
    <x v="0"/>
    <d v="1992-07-04T00:00:00"/>
    <x v="0"/>
    <n v="414"/>
    <s v="Pro02"/>
    <x v="3"/>
    <x v="0"/>
    <n v="32"/>
    <x v="4"/>
    <x v="3"/>
    <n v="18"/>
    <n v="22"/>
    <n v="9108"/>
    <n v="7452"/>
    <n v="1656"/>
    <x v="0"/>
    <s v="Mon"/>
    <n v="1"/>
    <s v="Weekday"/>
    <s v="May"/>
  </r>
  <r>
    <d v="2024-06-21T00:00:00"/>
    <x v="553"/>
    <x v="6"/>
    <d v="1953-12-01T00:00:00"/>
    <x v="2"/>
    <n v="53"/>
    <s v="Pro06"/>
    <x v="7"/>
    <x v="0"/>
    <n v="71"/>
    <x v="0"/>
    <x v="5"/>
    <n v="7"/>
    <n v="9"/>
    <n v="477"/>
    <n v="371"/>
    <n v="106"/>
    <x v="1"/>
    <s v="Fri"/>
    <n v="5"/>
    <s v="Weekday"/>
    <s v="Jun"/>
  </r>
  <r>
    <d v="2024-06-05T00:00:00"/>
    <x v="554"/>
    <x v="6"/>
    <d v="1985-10-20T00:00:00"/>
    <x v="2"/>
    <n v="141"/>
    <s v="Pro02"/>
    <x v="4"/>
    <x v="0"/>
    <n v="39"/>
    <x v="4"/>
    <x v="3"/>
    <n v="18"/>
    <n v="22"/>
    <n v="3102"/>
    <n v="2538"/>
    <n v="564"/>
    <x v="0"/>
    <s v="Wed"/>
    <n v="3"/>
    <s v="Weekday"/>
    <s v="Jun"/>
  </r>
  <r>
    <d v="2024-01-15T00:00:00"/>
    <x v="555"/>
    <x v="7"/>
    <d v="1967-10-24T00:00:00"/>
    <x v="3"/>
    <n v="377"/>
    <s v="Pro06"/>
    <x v="7"/>
    <x v="0"/>
    <n v="56"/>
    <x v="1"/>
    <x v="5"/>
    <n v="7"/>
    <n v="9"/>
    <n v="3393"/>
    <n v="2639"/>
    <n v="754"/>
    <x v="1"/>
    <s v="Mon"/>
    <n v="1"/>
    <s v="Weekday"/>
    <s v="Jan"/>
  </r>
  <r>
    <d v="2024-03-22T00:00:00"/>
    <x v="556"/>
    <x v="5"/>
    <d v="1958-06-07T00:00:00"/>
    <x v="2"/>
    <n v="388"/>
    <s v="Pro02"/>
    <x v="4"/>
    <x v="0"/>
    <n v="66"/>
    <x v="0"/>
    <x v="3"/>
    <n v="18"/>
    <n v="22"/>
    <n v="8536"/>
    <n v="6984"/>
    <n v="1552"/>
    <x v="0"/>
    <s v="Fri"/>
    <n v="5"/>
    <s v="Weekday"/>
    <s v="Mar"/>
  </r>
  <r>
    <d v="2024-06-14T00:00:00"/>
    <x v="557"/>
    <x v="3"/>
    <d v="2005-11-01T00:00:00"/>
    <x v="1"/>
    <n v="185"/>
    <s v="Pro05"/>
    <x v="4"/>
    <x v="0"/>
    <n v="19"/>
    <x v="2"/>
    <x v="4"/>
    <n v="14"/>
    <n v="28"/>
    <n v="5180"/>
    <n v="2590"/>
    <n v="2590"/>
    <x v="0"/>
    <s v="Fri"/>
    <n v="5"/>
    <s v="Weekday"/>
    <s v="Jun"/>
  </r>
  <r>
    <d v="2024-05-19T00:00:00"/>
    <x v="558"/>
    <x v="6"/>
    <d v="1956-03-26T00:00:00"/>
    <x v="0"/>
    <n v="161"/>
    <s v="Pro01"/>
    <x v="3"/>
    <x v="0"/>
    <n v="68"/>
    <x v="0"/>
    <x v="1"/>
    <n v="10"/>
    <n v="11"/>
    <n v="1771"/>
    <n v="1610"/>
    <n v="161"/>
    <x v="0"/>
    <s v="Sun"/>
    <n v="0"/>
    <s v="Weekend"/>
    <s v="May"/>
  </r>
  <r>
    <d v="2024-06-15T00:00:00"/>
    <x v="559"/>
    <x v="7"/>
    <d v="1955-10-08T00:00:00"/>
    <x v="3"/>
    <n v="307"/>
    <s v="Pro03"/>
    <x v="7"/>
    <x v="0"/>
    <n v="69"/>
    <x v="0"/>
    <x v="9"/>
    <n v="3"/>
    <n v="5"/>
    <n v="1535"/>
    <n v="921"/>
    <n v="614"/>
    <x v="1"/>
    <s v="Sat"/>
    <n v="6"/>
    <s v="Weekend"/>
    <s v="Jun"/>
  </r>
  <r>
    <d v="2024-04-27T00:00:00"/>
    <x v="560"/>
    <x v="6"/>
    <d v="1953-09-16T00:00:00"/>
    <x v="3"/>
    <n v="369"/>
    <s v="Pro01"/>
    <x v="4"/>
    <x v="0"/>
    <n v="71"/>
    <x v="0"/>
    <x v="1"/>
    <n v="10"/>
    <n v="11"/>
    <n v="4059"/>
    <n v="3690"/>
    <n v="369"/>
    <x v="0"/>
    <s v="Sat"/>
    <n v="6"/>
    <s v="Weekend"/>
    <s v="Apr"/>
  </r>
  <r>
    <d v="2024-03-09T00:00:00"/>
    <x v="561"/>
    <x v="5"/>
    <d v="1992-03-08T00:00:00"/>
    <x v="2"/>
    <n v="444"/>
    <s v="Pro06"/>
    <x v="7"/>
    <x v="0"/>
    <n v="32"/>
    <x v="4"/>
    <x v="5"/>
    <n v="7"/>
    <n v="9"/>
    <n v="3996"/>
    <n v="3108"/>
    <n v="888"/>
    <x v="1"/>
    <s v="Sat"/>
    <n v="6"/>
    <s v="Weekend"/>
    <s v="Mar"/>
  </r>
  <r>
    <d v="2024-06-18T00:00:00"/>
    <x v="562"/>
    <x v="3"/>
    <d v="1993-02-09T00:00:00"/>
    <x v="3"/>
    <n v="357"/>
    <s v="Pro01"/>
    <x v="4"/>
    <x v="0"/>
    <n v="31"/>
    <x v="4"/>
    <x v="1"/>
    <n v="10"/>
    <n v="11"/>
    <n v="3927"/>
    <n v="3570"/>
    <n v="357"/>
    <x v="0"/>
    <s v="Tue"/>
    <n v="2"/>
    <s v="Weekday"/>
    <s v="Jun"/>
  </r>
  <r>
    <d v="2024-01-10T00:00:00"/>
    <x v="563"/>
    <x v="2"/>
    <d v="1961-10-31T00:00:00"/>
    <x v="2"/>
    <n v="135"/>
    <s v="Pro04"/>
    <x v="2"/>
    <x v="0"/>
    <n v="62"/>
    <x v="0"/>
    <x v="0"/>
    <n v="10"/>
    <n v="14"/>
    <n v="1890"/>
    <n v="1350"/>
    <n v="540"/>
    <x v="0"/>
    <s v="Wed"/>
    <n v="3"/>
    <s v="Weekday"/>
    <s v="Jan"/>
  </r>
  <r>
    <d v="2024-06-20T00:00:00"/>
    <x v="564"/>
    <x v="0"/>
    <d v="1980-09-25T00:00:00"/>
    <x v="3"/>
    <n v="60"/>
    <s v="Pro04"/>
    <x v="2"/>
    <x v="0"/>
    <n v="44"/>
    <x v="4"/>
    <x v="0"/>
    <n v="10"/>
    <n v="14"/>
    <n v="840"/>
    <n v="600"/>
    <n v="240"/>
    <x v="0"/>
    <s v="Thu"/>
    <n v="4"/>
    <s v="Weekday"/>
    <s v="Jun"/>
  </r>
  <r>
    <d v="2024-04-16T00:00:00"/>
    <x v="565"/>
    <x v="7"/>
    <d v="1961-07-03T00:00:00"/>
    <x v="1"/>
    <n v="83"/>
    <s v="Pro07"/>
    <x v="6"/>
    <x v="0"/>
    <n v="63"/>
    <x v="0"/>
    <x v="7"/>
    <n v="19"/>
    <n v="23"/>
    <n v="1909"/>
    <n v="1577"/>
    <n v="332"/>
    <x v="0"/>
    <s v="Tue"/>
    <n v="2"/>
    <s v="Weekday"/>
    <s v="Apr"/>
  </r>
  <r>
    <d v="2024-03-09T00:00:00"/>
    <x v="566"/>
    <x v="3"/>
    <d v="1984-01-29T00:00:00"/>
    <x v="1"/>
    <n v="143"/>
    <s v="Pro04"/>
    <x v="1"/>
    <x v="0"/>
    <n v="40"/>
    <x v="4"/>
    <x v="0"/>
    <n v="10"/>
    <n v="14"/>
    <n v="2002"/>
    <n v="1430"/>
    <n v="572"/>
    <x v="0"/>
    <s v="Sat"/>
    <n v="6"/>
    <s v="Weekend"/>
    <s v="Mar"/>
  </r>
  <r>
    <d v="2024-05-12T00:00:00"/>
    <x v="567"/>
    <x v="7"/>
    <d v="1980-04-15T00:00:00"/>
    <x v="2"/>
    <n v="33"/>
    <s v="Pro06"/>
    <x v="3"/>
    <x v="0"/>
    <n v="44"/>
    <x v="4"/>
    <x v="5"/>
    <n v="7"/>
    <n v="9"/>
    <n v="297"/>
    <n v="231"/>
    <n v="66"/>
    <x v="1"/>
    <s v="Sun"/>
    <n v="0"/>
    <s v="Weekend"/>
    <s v="May"/>
  </r>
  <r>
    <d v="2024-05-02T00:00:00"/>
    <x v="568"/>
    <x v="4"/>
    <d v="1997-01-20T00:00:00"/>
    <x v="3"/>
    <n v="47"/>
    <s v="Pro07"/>
    <x v="7"/>
    <x v="0"/>
    <n v="27"/>
    <x v="2"/>
    <x v="7"/>
    <n v="19"/>
    <n v="23"/>
    <n v="1081"/>
    <n v="893"/>
    <n v="188"/>
    <x v="0"/>
    <s v="Thu"/>
    <n v="4"/>
    <s v="Weekday"/>
    <s v="May"/>
  </r>
  <r>
    <d v="2024-07-15T00:00:00"/>
    <x v="569"/>
    <x v="0"/>
    <d v="1950-12-14T00:00:00"/>
    <x v="3"/>
    <n v="107"/>
    <s v="Pro06"/>
    <x v="4"/>
    <x v="0"/>
    <n v="74"/>
    <x v="0"/>
    <x v="5"/>
    <n v="7"/>
    <n v="9"/>
    <n v="963"/>
    <n v="749"/>
    <n v="214"/>
    <x v="1"/>
    <s v="Mon"/>
    <n v="1"/>
    <s v="Weekday"/>
    <s v="Jul"/>
  </r>
  <r>
    <d v="2024-06-16T00:00:00"/>
    <x v="570"/>
    <x v="0"/>
    <d v="1960-06-11T00:00:00"/>
    <x v="2"/>
    <n v="361"/>
    <s v="Pro03"/>
    <x v="7"/>
    <x v="0"/>
    <n v="64"/>
    <x v="0"/>
    <x v="9"/>
    <n v="3"/>
    <n v="5"/>
    <n v="1805"/>
    <n v="1083"/>
    <n v="722"/>
    <x v="1"/>
    <s v="Sun"/>
    <n v="0"/>
    <s v="Weekend"/>
    <s v="Jun"/>
  </r>
  <r>
    <d v="2024-01-29T00:00:00"/>
    <x v="571"/>
    <x v="3"/>
    <d v="1999-07-18T00:00:00"/>
    <x v="2"/>
    <n v="447"/>
    <s v="Pro01"/>
    <x v="4"/>
    <x v="0"/>
    <n v="25"/>
    <x v="2"/>
    <x v="1"/>
    <n v="10"/>
    <n v="11"/>
    <n v="4917"/>
    <n v="4470"/>
    <n v="447"/>
    <x v="0"/>
    <s v="Mon"/>
    <n v="1"/>
    <s v="Weekday"/>
    <s v="Jan"/>
  </r>
  <r>
    <d v="2024-03-12T00:00:00"/>
    <x v="572"/>
    <x v="2"/>
    <d v="1980-08-11T00:00:00"/>
    <x v="0"/>
    <n v="331"/>
    <s v="Pro03"/>
    <x v="4"/>
    <x v="0"/>
    <n v="44"/>
    <x v="4"/>
    <x v="9"/>
    <n v="3"/>
    <n v="5"/>
    <n v="1655"/>
    <n v="993"/>
    <n v="662"/>
    <x v="1"/>
    <s v="Tue"/>
    <n v="2"/>
    <s v="Weekday"/>
    <s v="Mar"/>
  </r>
  <r>
    <d v="2024-06-02T00:00:00"/>
    <x v="573"/>
    <x v="7"/>
    <d v="1945-07-12T00:00:00"/>
    <x v="2"/>
    <n v="189"/>
    <s v="Pro06"/>
    <x v="3"/>
    <x v="0"/>
    <n v="79"/>
    <x v="3"/>
    <x v="5"/>
    <n v="7"/>
    <n v="9"/>
    <n v="1701"/>
    <n v="1323"/>
    <n v="378"/>
    <x v="1"/>
    <s v="Sun"/>
    <n v="0"/>
    <s v="Weekend"/>
    <s v="Jun"/>
  </r>
  <r>
    <d v="2024-03-23T00:00:00"/>
    <x v="574"/>
    <x v="1"/>
    <d v="1976-05-10T00:00:00"/>
    <x v="3"/>
    <n v="309"/>
    <s v="Pro01"/>
    <x v="7"/>
    <x v="0"/>
    <n v="48"/>
    <x v="1"/>
    <x v="1"/>
    <n v="10"/>
    <n v="11"/>
    <n v="3399"/>
    <n v="3090"/>
    <n v="309"/>
    <x v="0"/>
    <s v="Sat"/>
    <n v="6"/>
    <s v="Weekend"/>
    <s v="Mar"/>
  </r>
  <r>
    <d v="2024-03-01T00:00:00"/>
    <x v="575"/>
    <x v="9"/>
    <d v="2003-06-30T00:00:00"/>
    <x v="0"/>
    <n v="103"/>
    <s v="Pro01"/>
    <x v="4"/>
    <x v="0"/>
    <n v="21"/>
    <x v="2"/>
    <x v="1"/>
    <n v="10"/>
    <n v="11"/>
    <n v="1133"/>
    <n v="1030"/>
    <n v="103"/>
    <x v="0"/>
    <s v="Fri"/>
    <n v="5"/>
    <s v="Weekday"/>
    <s v="Mar"/>
  </r>
  <r>
    <d v="2024-03-20T00:00:00"/>
    <x v="576"/>
    <x v="6"/>
    <d v="1972-06-22T00:00:00"/>
    <x v="1"/>
    <n v="405"/>
    <s v="Pro10"/>
    <x v="7"/>
    <x v="0"/>
    <n v="52"/>
    <x v="1"/>
    <x v="6"/>
    <n v="18"/>
    <n v="36"/>
    <n v="14580"/>
    <n v="7290"/>
    <n v="7290"/>
    <x v="0"/>
    <s v="Wed"/>
    <n v="3"/>
    <s v="Weekday"/>
    <s v="Mar"/>
  </r>
  <r>
    <d v="2024-02-12T00:00:00"/>
    <x v="577"/>
    <x v="4"/>
    <d v="2002-08-01T00:00:00"/>
    <x v="0"/>
    <n v="164"/>
    <s v="Pro04"/>
    <x v="4"/>
    <x v="0"/>
    <n v="22"/>
    <x v="2"/>
    <x v="0"/>
    <n v="10"/>
    <n v="14"/>
    <n v="2296"/>
    <n v="1640"/>
    <n v="656"/>
    <x v="0"/>
    <s v="Mon"/>
    <n v="1"/>
    <s v="Weekday"/>
    <s v="Feb"/>
  </r>
  <r>
    <d v="2024-01-29T00:00:00"/>
    <x v="578"/>
    <x v="6"/>
    <d v="1965-06-22T00:00:00"/>
    <x v="1"/>
    <n v="243"/>
    <s v="Pro05"/>
    <x v="2"/>
    <x v="0"/>
    <n v="59"/>
    <x v="1"/>
    <x v="4"/>
    <n v="14"/>
    <n v="28"/>
    <n v="6804"/>
    <n v="3402"/>
    <n v="3402"/>
    <x v="0"/>
    <s v="Mon"/>
    <n v="1"/>
    <s v="Weekday"/>
    <s v="Jan"/>
  </r>
  <r>
    <d v="2024-02-08T00:00:00"/>
    <x v="579"/>
    <x v="5"/>
    <d v="1954-08-05T00:00:00"/>
    <x v="0"/>
    <n v="311"/>
    <s v="Pro03"/>
    <x v="2"/>
    <x v="0"/>
    <n v="70"/>
    <x v="0"/>
    <x v="9"/>
    <n v="3"/>
    <n v="5"/>
    <n v="1555"/>
    <n v="933"/>
    <n v="622"/>
    <x v="1"/>
    <s v="Thu"/>
    <n v="4"/>
    <s v="Weekday"/>
    <s v="Feb"/>
  </r>
  <r>
    <d v="2024-06-18T00:00:00"/>
    <x v="580"/>
    <x v="7"/>
    <d v="1979-10-11T00:00:00"/>
    <x v="0"/>
    <n v="471"/>
    <s v="Pro06"/>
    <x v="6"/>
    <x v="0"/>
    <n v="45"/>
    <x v="1"/>
    <x v="5"/>
    <n v="7"/>
    <n v="9"/>
    <n v="4239"/>
    <n v="3297"/>
    <n v="942"/>
    <x v="1"/>
    <s v="Tue"/>
    <n v="2"/>
    <s v="Weekday"/>
    <s v="Jun"/>
  </r>
  <r>
    <d v="2024-02-22T00:00:00"/>
    <x v="581"/>
    <x v="6"/>
    <d v="1996-02-19T00:00:00"/>
    <x v="0"/>
    <n v="64"/>
    <s v="Pro10"/>
    <x v="1"/>
    <x v="0"/>
    <n v="28"/>
    <x v="2"/>
    <x v="6"/>
    <n v="18"/>
    <n v="36"/>
    <n v="2304"/>
    <n v="1152"/>
    <n v="1152"/>
    <x v="0"/>
    <s v="Thu"/>
    <n v="4"/>
    <s v="Weekday"/>
    <s v="Feb"/>
  </r>
  <r>
    <d v="2024-01-17T00:00:00"/>
    <x v="582"/>
    <x v="6"/>
    <d v="1999-06-06T00:00:00"/>
    <x v="3"/>
    <n v="260"/>
    <s v="Pro10"/>
    <x v="3"/>
    <x v="1"/>
    <n v="25"/>
    <x v="2"/>
    <x v="6"/>
    <n v="18"/>
    <n v="36"/>
    <n v="9360"/>
    <n v="4680"/>
    <n v="4680"/>
    <x v="0"/>
    <s v="Wed"/>
    <n v="3"/>
    <s v="Weekday"/>
    <s v="Jan"/>
  </r>
  <r>
    <d v="2024-02-07T00:00:00"/>
    <x v="583"/>
    <x v="2"/>
    <d v="1996-01-03T00:00:00"/>
    <x v="1"/>
    <n v="14"/>
    <s v="Pro10"/>
    <x v="7"/>
    <x v="0"/>
    <n v="28"/>
    <x v="2"/>
    <x v="6"/>
    <n v="18"/>
    <n v="36"/>
    <n v="504"/>
    <n v="252"/>
    <n v="252"/>
    <x v="0"/>
    <s v="Wed"/>
    <n v="3"/>
    <s v="Weekday"/>
    <s v="Feb"/>
  </r>
  <r>
    <d v="2024-06-10T00:00:00"/>
    <x v="584"/>
    <x v="0"/>
    <d v="2003-07-02T00:00:00"/>
    <x v="3"/>
    <n v="85"/>
    <s v="Pro06"/>
    <x v="4"/>
    <x v="0"/>
    <n v="21"/>
    <x v="2"/>
    <x v="5"/>
    <n v="7"/>
    <n v="9"/>
    <n v="765"/>
    <n v="595"/>
    <n v="170"/>
    <x v="1"/>
    <s v="Mon"/>
    <n v="1"/>
    <s v="Weekday"/>
    <s v="Jun"/>
  </r>
  <r>
    <d v="2024-02-14T00:00:00"/>
    <x v="585"/>
    <x v="3"/>
    <d v="2000-08-10T00:00:00"/>
    <x v="0"/>
    <n v="35"/>
    <s v="Pro07"/>
    <x v="7"/>
    <x v="0"/>
    <n v="24"/>
    <x v="2"/>
    <x v="7"/>
    <n v="19"/>
    <n v="23"/>
    <n v="805"/>
    <n v="665"/>
    <n v="140"/>
    <x v="0"/>
    <s v="Wed"/>
    <n v="3"/>
    <s v="Weekday"/>
    <s v="Feb"/>
  </r>
  <r>
    <d v="2024-04-19T00:00:00"/>
    <x v="586"/>
    <x v="6"/>
    <d v="2006-07-25T00:00:00"/>
    <x v="3"/>
    <n v="431"/>
    <s v="Pro05"/>
    <x v="4"/>
    <x v="0"/>
    <n v="18"/>
    <x v="2"/>
    <x v="4"/>
    <n v="14"/>
    <n v="28"/>
    <n v="12068"/>
    <n v="6034"/>
    <n v="6034"/>
    <x v="0"/>
    <s v="Fri"/>
    <n v="5"/>
    <s v="Weekday"/>
    <s v="Apr"/>
  </r>
  <r>
    <d v="2024-04-18T00:00:00"/>
    <x v="587"/>
    <x v="6"/>
    <d v="1979-05-01T00:00:00"/>
    <x v="1"/>
    <n v="375"/>
    <s v="Pro08"/>
    <x v="4"/>
    <x v="0"/>
    <n v="45"/>
    <x v="1"/>
    <x v="8"/>
    <n v="5"/>
    <n v="7"/>
    <n v="2625"/>
    <n v="1875"/>
    <n v="750"/>
    <x v="1"/>
    <s v="Thu"/>
    <n v="4"/>
    <s v="Weekday"/>
    <s v="Apr"/>
  </r>
  <r>
    <d v="2024-02-22T00:00:00"/>
    <x v="588"/>
    <x v="0"/>
    <d v="1980-09-19T00:00:00"/>
    <x v="3"/>
    <n v="456"/>
    <s v="Pro09"/>
    <x v="3"/>
    <x v="0"/>
    <n v="43"/>
    <x v="4"/>
    <x v="2"/>
    <n v="10"/>
    <n v="45"/>
    <n v="20520"/>
    <n v="4560"/>
    <n v="15960"/>
    <x v="0"/>
    <s v="Thu"/>
    <n v="4"/>
    <s v="Weekday"/>
    <s v="Feb"/>
  </r>
  <r>
    <d v="2024-04-28T00:00:00"/>
    <x v="589"/>
    <x v="5"/>
    <d v="1988-10-16T00:00:00"/>
    <x v="0"/>
    <n v="96"/>
    <s v="Pro09"/>
    <x v="7"/>
    <x v="0"/>
    <n v="36"/>
    <x v="4"/>
    <x v="2"/>
    <n v="10"/>
    <n v="45"/>
    <n v="4320"/>
    <n v="960"/>
    <n v="3360"/>
    <x v="0"/>
    <s v="Sun"/>
    <n v="0"/>
    <s v="Weekend"/>
    <s v="Apr"/>
  </r>
  <r>
    <d v="2024-04-13T00:00:00"/>
    <x v="590"/>
    <x v="9"/>
    <d v="1948-12-30T00:00:00"/>
    <x v="3"/>
    <n v="90"/>
    <s v="Pro02"/>
    <x v="4"/>
    <x v="0"/>
    <n v="75"/>
    <x v="3"/>
    <x v="3"/>
    <n v="18"/>
    <n v="22"/>
    <n v="1980"/>
    <n v="1620"/>
    <n v="360"/>
    <x v="0"/>
    <s v="Sat"/>
    <n v="6"/>
    <s v="Weekend"/>
    <s v="Apr"/>
  </r>
  <r>
    <d v="2024-06-20T00:00:00"/>
    <x v="591"/>
    <x v="4"/>
    <d v="1951-04-06T00:00:00"/>
    <x v="3"/>
    <n v="233"/>
    <s v="Pro03"/>
    <x v="7"/>
    <x v="0"/>
    <n v="73"/>
    <x v="0"/>
    <x v="9"/>
    <n v="3"/>
    <n v="5"/>
    <n v="1165"/>
    <n v="699"/>
    <n v="466"/>
    <x v="1"/>
    <s v="Thu"/>
    <n v="4"/>
    <s v="Weekday"/>
    <s v="Jun"/>
  </r>
  <r>
    <d v="2024-02-19T00:00:00"/>
    <x v="592"/>
    <x v="9"/>
    <d v="1954-06-28T00:00:00"/>
    <x v="2"/>
    <n v="124"/>
    <s v="Pro09"/>
    <x v="4"/>
    <x v="0"/>
    <n v="70"/>
    <x v="0"/>
    <x v="2"/>
    <n v="10"/>
    <n v="45"/>
    <n v="5580"/>
    <n v="1240"/>
    <n v="4340"/>
    <x v="0"/>
    <s v="Mon"/>
    <n v="1"/>
    <s v="Weekday"/>
    <s v="Feb"/>
  </r>
  <r>
    <d v="2024-03-18T00:00:00"/>
    <x v="593"/>
    <x v="3"/>
    <d v="1953-06-26T00:00:00"/>
    <x v="2"/>
    <n v="28"/>
    <s v="Pro05"/>
    <x v="2"/>
    <x v="0"/>
    <n v="71"/>
    <x v="0"/>
    <x v="4"/>
    <n v="14"/>
    <n v="28"/>
    <n v="784"/>
    <n v="392"/>
    <n v="392"/>
    <x v="0"/>
    <s v="Mon"/>
    <n v="1"/>
    <s v="Weekday"/>
    <s v="Mar"/>
  </r>
  <r>
    <d v="2024-03-01T00:00:00"/>
    <x v="594"/>
    <x v="5"/>
    <d v="1985-06-24T00:00:00"/>
    <x v="1"/>
    <n v="229"/>
    <s v="Pro02"/>
    <x v="2"/>
    <x v="0"/>
    <n v="39"/>
    <x v="4"/>
    <x v="3"/>
    <n v="18"/>
    <n v="22"/>
    <n v="5038"/>
    <n v="4122"/>
    <n v="916"/>
    <x v="0"/>
    <s v="Fri"/>
    <n v="5"/>
    <s v="Weekday"/>
    <s v="Mar"/>
  </r>
  <r>
    <d v="2024-04-06T00:00:00"/>
    <x v="595"/>
    <x v="3"/>
    <d v="2005-03-06T00:00:00"/>
    <x v="0"/>
    <n v="209"/>
    <s v="Pro08"/>
    <x v="6"/>
    <x v="0"/>
    <n v="19"/>
    <x v="2"/>
    <x v="8"/>
    <n v="5"/>
    <n v="7"/>
    <n v="1463"/>
    <n v="1045"/>
    <n v="418"/>
    <x v="1"/>
    <s v="Sat"/>
    <n v="6"/>
    <s v="Weekend"/>
    <s v="Apr"/>
  </r>
  <r>
    <d v="2024-07-03T00:00:00"/>
    <x v="596"/>
    <x v="1"/>
    <d v="1952-07-21T00:00:00"/>
    <x v="0"/>
    <n v="162"/>
    <s v="Pro02"/>
    <x v="1"/>
    <x v="0"/>
    <n v="72"/>
    <x v="0"/>
    <x v="3"/>
    <n v="18"/>
    <n v="22"/>
    <n v="3564"/>
    <n v="2916"/>
    <n v="648"/>
    <x v="0"/>
    <s v="Wed"/>
    <n v="3"/>
    <s v="Weekday"/>
    <s v="Jul"/>
  </r>
  <r>
    <d v="2024-03-18T00:00:00"/>
    <x v="597"/>
    <x v="8"/>
    <d v="1968-12-16T00:00:00"/>
    <x v="0"/>
    <n v="182"/>
    <s v="Pro07"/>
    <x v="3"/>
    <x v="0"/>
    <n v="55"/>
    <x v="1"/>
    <x v="7"/>
    <n v="19"/>
    <n v="23"/>
    <n v="4186"/>
    <n v="3458"/>
    <n v="728"/>
    <x v="0"/>
    <s v="Mon"/>
    <n v="1"/>
    <s v="Weekday"/>
    <s v="Mar"/>
  </r>
  <r>
    <d v="2024-01-23T00:00:00"/>
    <x v="598"/>
    <x v="3"/>
    <d v="1991-07-20T00:00:00"/>
    <x v="2"/>
    <n v="35"/>
    <s v="Pro10"/>
    <x v="7"/>
    <x v="0"/>
    <n v="33"/>
    <x v="4"/>
    <x v="6"/>
    <n v="18"/>
    <n v="36"/>
    <n v="1260"/>
    <n v="630"/>
    <n v="630"/>
    <x v="0"/>
    <s v="Tue"/>
    <n v="2"/>
    <s v="Weekday"/>
    <s v="Jan"/>
  </r>
  <r>
    <d v="2024-06-08T00:00:00"/>
    <x v="599"/>
    <x v="8"/>
    <d v="1968-09-11T00:00:00"/>
    <x v="1"/>
    <n v="445"/>
    <s v="Pro05"/>
    <x v="4"/>
    <x v="1"/>
    <n v="56"/>
    <x v="1"/>
    <x v="4"/>
    <n v="14"/>
    <n v="28"/>
    <n v="12460"/>
    <n v="6230"/>
    <n v="6230"/>
    <x v="0"/>
    <s v="Sat"/>
    <n v="6"/>
    <s v="Weekend"/>
    <s v="Jun"/>
  </r>
  <r>
    <d v="2024-06-15T00:00:00"/>
    <x v="600"/>
    <x v="6"/>
    <d v="1955-03-07T00:00:00"/>
    <x v="1"/>
    <n v="202"/>
    <s v="Pro10"/>
    <x v="7"/>
    <x v="0"/>
    <n v="69"/>
    <x v="0"/>
    <x v="6"/>
    <n v="18"/>
    <n v="36"/>
    <n v="7272"/>
    <n v="3636"/>
    <n v="3636"/>
    <x v="0"/>
    <s v="Sat"/>
    <n v="6"/>
    <s v="Weekend"/>
    <s v="Jun"/>
  </r>
  <r>
    <d v="2024-05-14T00:00:00"/>
    <x v="601"/>
    <x v="7"/>
    <d v="1966-12-06T00:00:00"/>
    <x v="0"/>
    <n v="90"/>
    <s v="Pro10"/>
    <x v="4"/>
    <x v="0"/>
    <n v="57"/>
    <x v="1"/>
    <x v="6"/>
    <n v="18"/>
    <n v="36"/>
    <n v="3240"/>
    <n v="1620"/>
    <n v="1620"/>
    <x v="0"/>
    <s v="Tue"/>
    <n v="2"/>
    <s v="Weekday"/>
    <s v="May"/>
  </r>
  <r>
    <d v="2024-05-23T00:00:00"/>
    <x v="602"/>
    <x v="3"/>
    <d v="1974-12-31T00:00:00"/>
    <x v="3"/>
    <n v="34"/>
    <s v="Pro07"/>
    <x v="4"/>
    <x v="0"/>
    <n v="49"/>
    <x v="1"/>
    <x v="7"/>
    <n v="19"/>
    <n v="23"/>
    <n v="782"/>
    <n v="646"/>
    <n v="136"/>
    <x v="0"/>
    <s v="Thu"/>
    <n v="4"/>
    <s v="Weekday"/>
    <s v="May"/>
  </r>
  <r>
    <d v="2024-06-06T00:00:00"/>
    <x v="603"/>
    <x v="3"/>
    <d v="1980-05-15T00:00:00"/>
    <x v="2"/>
    <n v="130"/>
    <s v="Pro07"/>
    <x v="3"/>
    <x v="0"/>
    <n v="44"/>
    <x v="4"/>
    <x v="7"/>
    <n v="19"/>
    <n v="23"/>
    <n v="2990"/>
    <n v="2470"/>
    <n v="520"/>
    <x v="0"/>
    <s v="Thu"/>
    <n v="4"/>
    <s v="Weekday"/>
    <s v="Jun"/>
  </r>
  <r>
    <d v="2024-01-28T00:00:00"/>
    <x v="604"/>
    <x v="5"/>
    <d v="1979-01-17T00:00:00"/>
    <x v="0"/>
    <n v="131"/>
    <s v="Pro09"/>
    <x v="7"/>
    <x v="0"/>
    <n v="45"/>
    <x v="1"/>
    <x v="2"/>
    <n v="10"/>
    <n v="45"/>
    <n v="5895"/>
    <n v="1310"/>
    <n v="4585"/>
    <x v="0"/>
    <s v="Sun"/>
    <n v="0"/>
    <s v="Weekend"/>
    <s v="Jan"/>
  </r>
  <r>
    <d v="2024-03-24T00:00:00"/>
    <x v="605"/>
    <x v="0"/>
    <d v="1988-09-06T00:00:00"/>
    <x v="2"/>
    <n v="432"/>
    <s v="Pro02"/>
    <x v="4"/>
    <x v="1"/>
    <n v="36"/>
    <x v="4"/>
    <x v="3"/>
    <n v="18"/>
    <n v="22"/>
    <n v="9504"/>
    <n v="7776"/>
    <n v="1728"/>
    <x v="0"/>
    <s v="Sun"/>
    <n v="0"/>
    <s v="Weekend"/>
    <s v="Mar"/>
  </r>
  <r>
    <d v="2024-06-21T00:00:00"/>
    <x v="606"/>
    <x v="9"/>
    <d v="1948-07-12T00:00:00"/>
    <x v="0"/>
    <n v="307"/>
    <s v="Pro04"/>
    <x v="7"/>
    <x v="0"/>
    <n v="76"/>
    <x v="3"/>
    <x v="0"/>
    <n v="10"/>
    <n v="14"/>
    <n v="4298"/>
    <n v="3070"/>
    <n v="1228"/>
    <x v="0"/>
    <s v="Fri"/>
    <n v="5"/>
    <s v="Weekday"/>
    <s v="Jun"/>
  </r>
  <r>
    <d v="2024-03-16T00:00:00"/>
    <x v="607"/>
    <x v="2"/>
    <d v="1969-04-22T00:00:00"/>
    <x v="3"/>
    <n v="162"/>
    <s v="Pro03"/>
    <x v="4"/>
    <x v="0"/>
    <n v="55"/>
    <x v="1"/>
    <x v="9"/>
    <n v="3"/>
    <n v="5"/>
    <n v="810"/>
    <n v="486"/>
    <n v="324"/>
    <x v="1"/>
    <s v="Sat"/>
    <n v="6"/>
    <s v="Weekend"/>
    <s v="Mar"/>
  </r>
  <r>
    <d v="2024-06-24T00:00:00"/>
    <x v="608"/>
    <x v="0"/>
    <d v="1972-02-27T00:00:00"/>
    <x v="2"/>
    <n v="19"/>
    <s v="Pro04"/>
    <x v="2"/>
    <x v="0"/>
    <n v="52"/>
    <x v="1"/>
    <x v="0"/>
    <n v="10"/>
    <n v="14"/>
    <n v="266"/>
    <n v="190"/>
    <n v="76"/>
    <x v="0"/>
    <s v="Mon"/>
    <n v="1"/>
    <s v="Weekday"/>
    <s v="Jun"/>
  </r>
  <r>
    <d v="2024-01-18T00:00:00"/>
    <x v="609"/>
    <x v="4"/>
    <d v="2005-06-26T00:00:00"/>
    <x v="1"/>
    <n v="18"/>
    <s v="Pro02"/>
    <x v="2"/>
    <x v="0"/>
    <n v="19"/>
    <x v="2"/>
    <x v="3"/>
    <n v="18"/>
    <n v="22"/>
    <n v="396"/>
    <n v="324"/>
    <n v="72"/>
    <x v="0"/>
    <s v="Thu"/>
    <n v="4"/>
    <s v="Weekday"/>
    <s v="Jan"/>
  </r>
  <r>
    <d v="2024-03-30T00:00:00"/>
    <x v="610"/>
    <x v="6"/>
    <d v="1966-07-06T00:00:00"/>
    <x v="2"/>
    <n v="419"/>
    <s v="Pro06"/>
    <x v="6"/>
    <x v="0"/>
    <n v="58"/>
    <x v="1"/>
    <x v="5"/>
    <n v="7"/>
    <n v="9"/>
    <n v="3771"/>
    <n v="2933"/>
    <n v="838"/>
    <x v="1"/>
    <s v="Sat"/>
    <n v="6"/>
    <s v="Weekend"/>
    <s v="Mar"/>
  </r>
  <r>
    <d v="2024-04-01T00:00:00"/>
    <x v="611"/>
    <x v="1"/>
    <d v="1990-07-21T00:00:00"/>
    <x v="3"/>
    <n v="215"/>
    <s v="Pro02"/>
    <x v="1"/>
    <x v="0"/>
    <n v="34"/>
    <x v="4"/>
    <x v="3"/>
    <n v="18"/>
    <n v="22"/>
    <n v="4730"/>
    <n v="3870"/>
    <n v="860"/>
    <x v="0"/>
    <s v="Mon"/>
    <n v="1"/>
    <s v="Weekday"/>
    <s v="Apr"/>
  </r>
  <r>
    <d v="2024-03-31T00:00:00"/>
    <x v="612"/>
    <x v="3"/>
    <d v="2005-05-16T00:00:00"/>
    <x v="3"/>
    <n v="217"/>
    <s v="Pro02"/>
    <x v="3"/>
    <x v="0"/>
    <n v="19"/>
    <x v="2"/>
    <x v="3"/>
    <n v="18"/>
    <n v="22"/>
    <n v="4774"/>
    <n v="3906"/>
    <n v="868"/>
    <x v="0"/>
    <s v="Sun"/>
    <n v="0"/>
    <s v="Weekend"/>
    <s v="Mar"/>
  </r>
  <r>
    <d v="2024-04-25T00:00:00"/>
    <x v="613"/>
    <x v="5"/>
    <d v="1994-01-25T00:00:00"/>
    <x v="1"/>
    <n v="337"/>
    <s v="Pro05"/>
    <x v="7"/>
    <x v="0"/>
    <n v="30"/>
    <x v="4"/>
    <x v="4"/>
    <n v="14"/>
    <n v="28"/>
    <n v="9436"/>
    <n v="4718"/>
    <n v="4718"/>
    <x v="0"/>
    <s v="Thu"/>
    <n v="4"/>
    <s v="Weekday"/>
    <s v="Apr"/>
  </r>
  <r>
    <d v="2024-07-22T00:00:00"/>
    <x v="614"/>
    <x v="6"/>
    <d v="1968-04-25T00:00:00"/>
    <x v="3"/>
    <n v="270"/>
    <s v="Pro07"/>
    <x v="4"/>
    <x v="0"/>
    <n v="56"/>
    <x v="1"/>
    <x v="7"/>
    <n v="19"/>
    <n v="23"/>
    <n v="6210"/>
    <n v="5130"/>
    <n v="1080"/>
    <x v="0"/>
    <s v="Mon"/>
    <n v="1"/>
    <s v="Weekday"/>
    <s v="Jul"/>
  </r>
  <r>
    <d v="2024-02-29T00:00:00"/>
    <x v="615"/>
    <x v="3"/>
    <d v="1946-05-30T00:00:00"/>
    <x v="1"/>
    <n v="414"/>
    <s v="Pro03"/>
    <x v="7"/>
    <x v="0"/>
    <n v="78"/>
    <x v="3"/>
    <x v="9"/>
    <n v="3"/>
    <n v="5"/>
    <n v="2070"/>
    <n v="1242"/>
    <n v="828"/>
    <x v="1"/>
    <s v="Thu"/>
    <n v="4"/>
    <s v="Weekday"/>
    <s v="Feb"/>
  </r>
  <r>
    <d v="2024-04-19T00:00:00"/>
    <x v="616"/>
    <x v="7"/>
    <d v="1973-07-26T00:00:00"/>
    <x v="3"/>
    <n v="399"/>
    <s v="Pro05"/>
    <x v="4"/>
    <x v="0"/>
    <n v="51"/>
    <x v="1"/>
    <x v="4"/>
    <n v="14"/>
    <n v="28"/>
    <n v="11172"/>
    <n v="5586"/>
    <n v="5586"/>
    <x v="0"/>
    <s v="Fri"/>
    <n v="5"/>
    <s v="Weekday"/>
    <s v="Apr"/>
  </r>
  <r>
    <d v="2024-01-05T00:00:00"/>
    <x v="617"/>
    <x v="5"/>
    <d v="1982-11-03T00:00:00"/>
    <x v="0"/>
    <n v="180"/>
    <s v="Pro10"/>
    <x v="4"/>
    <x v="0"/>
    <n v="41"/>
    <x v="4"/>
    <x v="6"/>
    <n v="18"/>
    <n v="36"/>
    <n v="6480"/>
    <n v="3240"/>
    <n v="3240"/>
    <x v="0"/>
    <s v="Fri"/>
    <n v="5"/>
    <s v="Weekday"/>
    <s v="Jan"/>
  </r>
  <r>
    <d v="2024-05-17T00:00:00"/>
    <x v="618"/>
    <x v="0"/>
    <d v="1966-07-28T00:00:00"/>
    <x v="2"/>
    <n v="489"/>
    <s v="Pro01"/>
    <x v="3"/>
    <x v="0"/>
    <n v="58"/>
    <x v="1"/>
    <x v="1"/>
    <n v="10"/>
    <n v="11"/>
    <n v="5379"/>
    <n v="4890"/>
    <n v="489"/>
    <x v="0"/>
    <s v="Fri"/>
    <n v="5"/>
    <s v="Weekday"/>
    <s v="May"/>
  </r>
  <r>
    <d v="2024-07-15T00:00:00"/>
    <x v="619"/>
    <x v="9"/>
    <d v="2004-09-28T00:00:00"/>
    <x v="3"/>
    <n v="427"/>
    <s v="Pro04"/>
    <x v="7"/>
    <x v="0"/>
    <n v="20"/>
    <x v="2"/>
    <x v="0"/>
    <n v="10"/>
    <n v="14"/>
    <n v="5978"/>
    <n v="4270"/>
    <n v="1708"/>
    <x v="0"/>
    <s v="Mon"/>
    <n v="1"/>
    <s v="Weekday"/>
    <s v="Jul"/>
  </r>
  <r>
    <d v="2024-02-24T00:00:00"/>
    <x v="620"/>
    <x v="8"/>
    <d v="1983-03-31T00:00:00"/>
    <x v="3"/>
    <n v="146"/>
    <s v="Pro06"/>
    <x v="4"/>
    <x v="0"/>
    <n v="41"/>
    <x v="4"/>
    <x v="5"/>
    <n v="7"/>
    <n v="9"/>
    <n v="1314"/>
    <n v="1022"/>
    <n v="292"/>
    <x v="1"/>
    <s v="Sat"/>
    <n v="6"/>
    <s v="Weekend"/>
    <s v="Feb"/>
  </r>
  <r>
    <d v="2024-04-26T00:00:00"/>
    <x v="621"/>
    <x v="8"/>
    <d v="1989-06-24T00:00:00"/>
    <x v="1"/>
    <n v="493"/>
    <s v="Pro01"/>
    <x v="7"/>
    <x v="0"/>
    <n v="35"/>
    <x v="4"/>
    <x v="1"/>
    <n v="10"/>
    <n v="11"/>
    <n v="5423"/>
    <n v="4930"/>
    <n v="493"/>
    <x v="0"/>
    <s v="Fri"/>
    <n v="5"/>
    <s v="Weekday"/>
    <s v="Apr"/>
  </r>
  <r>
    <d v="2024-04-22T00:00:00"/>
    <x v="622"/>
    <x v="1"/>
    <d v="1973-05-30T00:00:00"/>
    <x v="2"/>
    <n v="236"/>
    <s v="Pro10"/>
    <x v="4"/>
    <x v="0"/>
    <n v="51"/>
    <x v="1"/>
    <x v="6"/>
    <n v="18"/>
    <n v="36"/>
    <n v="8496"/>
    <n v="4248"/>
    <n v="4248"/>
    <x v="0"/>
    <s v="Mon"/>
    <n v="1"/>
    <s v="Weekday"/>
    <s v="Apr"/>
  </r>
  <r>
    <d v="2024-03-23T00:00:00"/>
    <x v="623"/>
    <x v="4"/>
    <d v="1997-11-13T00:00:00"/>
    <x v="3"/>
    <n v="306"/>
    <s v="Pro02"/>
    <x v="2"/>
    <x v="0"/>
    <n v="26"/>
    <x v="2"/>
    <x v="3"/>
    <n v="18"/>
    <n v="22"/>
    <n v="6732"/>
    <n v="5508"/>
    <n v="1224"/>
    <x v="0"/>
    <s v="Sat"/>
    <n v="6"/>
    <s v="Weekend"/>
    <s v="Mar"/>
  </r>
  <r>
    <d v="2024-03-07T00:00:00"/>
    <x v="624"/>
    <x v="6"/>
    <d v="1972-04-23T00:00:00"/>
    <x v="2"/>
    <n v="241"/>
    <s v="Pro05"/>
    <x v="2"/>
    <x v="0"/>
    <n v="52"/>
    <x v="1"/>
    <x v="4"/>
    <n v="14"/>
    <n v="28"/>
    <n v="6748"/>
    <n v="3374"/>
    <n v="3374"/>
    <x v="0"/>
    <s v="Thu"/>
    <n v="4"/>
    <s v="Weekday"/>
    <s v="Mar"/>
  </r>
  <r>
    <d v="2024-04-15T00:00:00"/>
    <x v="625"/>
    <x v="5"/>
    <d v="1977-03-17T00:00:00"/>
    <x v="1"/>
    <n v="49"/>
    <s v="Pro04"/>
    <x v="6"/>
    <x v="0"/>
    <n v="47"/>
    <x v="1"/>
    <x v="0"/>
    <n v="10"/>
    <n v="14"/>
    <n v="686"/>
    <n v="490"/>
    <n v="196"/>
    <x v="0"/>
    <s v="Mon"/>
    <n v="1"/>
    <s v="Weekday"/>
    <s v="Apr"/>
  </r>
  <r>
    <d v="2024-05-06T00:00:00"/>
    <x v="626"/>
    <x v="6"/>
    <d v="1967-11-04T00:00:00"/>
    <x v="3"/>
    <n v="232"/>
    <s v="Pro03"/>
    <x v="1"/>
    <x v="0"/>
    <n v="57"/>
    <x v="1"/>
    <x v="9"/>
    <n v="3"/>
    <n v="5"/>
    <n v="1160"/>
    <n v="696"/>
    <n v="464"/>
    <x v="1"/>
    <s v="Mon"/>
    <n v="1"/>
    <s v="Weekday"/>
    <s v="May"/>
  </r>
  <r>
    <d v="2024-01-04T00:00:00"/>
    <x v="627"/>
    <x v="7"/>
    <d v="1991-07-29T00:00:00"/>
    <x v="3"/>
    <n v="63"/>
    <s v="Pro02"/>
    <x v="3"/>
    <x v="0"/>
    <n v="32"/>
    <x v="4"/>
    <x v="3"/>
    <n v="18"/>
    <n v="22"/>
    <n v="1386"/>
    <n v="1134"/>
    <n v="252"/>
    <x v="0"/>
    <s v="Thu"/>
    <n v="4"/>
    <s v="Weekday"/>
    <s v="Jan"/>
  </r>
  <r>
    <d v="2024-01-23T00:00:00"/>
    <x v="628"/>
    <x v="6"/>
    <d v="1946-04-02T00:00:00"/>
    <x v="0"/>
    <n v="255"/>
    <s v="Pro08"/>
    <x v="7"/>
    <x v="0"/>
    <n v="78"/>
    <x v="3"/>
    <x v="8"/>
    <n v="5"/>
    <n v="7"/>
    <n v="1785"/>
    <n v="1275"/>
    <n v="510"/>
    <x v="1"/>
    <s v="Tue"/>
    <n v="2"/>
    <s v="Weekday"/>
    <s v="Jan"/>
  </r>
  <r>
    <d v="2024-03-04T00:00:00"/>
    <x v="629"/>
    <x v="8"/>
    <d v="1957-12-22T00:00:00"/>
    <x v="0"/>
    <n v="475"/>
    <s v="Pro10"/>
    <x v="4"/>
    <x v="0"/>
    <n v="66"/>
    <x v="0"/>
    <x v="6"/>
    <n v="18"/>
    <n v="36"/>
    <n v="17100"/>
    <n v="8550"/>
    <n v="8550"/>
    <x v="0"/>
    <s v="Mon"/>
    <n v="1"/>
    <s v="Weekday"/>
    <s v="Mar"/>
  </r>
  <r>
    <d v="2024-02-03T00:00:00"/>
    <x v="630"/>
    <x v="6"/>
    <d v="1950-06-10T00:00:00"/>
    <x v="0"/>
    <n v="415"/>
    <s v="Pro09"/>
    <x v="7"/>
    <x v="0"/>
    <n v="74"/>
    <x v="0"/>
    <x v="2"/>
    <n v="10"/>
    <n v="45"/>
    <n v="18675"/>
    <n v="4150"/>
    <n v="14525"/>
    <x v="0"/>
    <s v="Sat"/>
    <n v="6"/>
    <s v="Weekend"/>
    <s v="Feb"/>
  </r>
  <r>
    <d v="2024-01-19T00:00:00"/>
    <x v="631"/>
    <x v="7"/>
    <d v="1964-09-02T00:00:00"/>
    <x v="0"/>
    <n v="370"/>
    <s v="Pro01"/>
    <x v="4"/>
    <x v="0"/>
    <n v="59"/>
    <x v="1"/>
    <x v="1"/>
    <n v="10"/>
    <n v="11"/>
    <n v="4070"/>
    <n v="3700"/>
    <n v="370"/>
    <x v="0"/>
    <s v="Fri"/>
    <n v="5"/>
    <s v="Weekday"/>
    <s v="Jan"/>
  </r>
  <r>
    <d v="2024-03-09T00:00:00"/>
    <x v="632"/>
    <x v="5"/>
    <d v="1984-07-15T00:00:00"/>
    <x v="1"/>
    <n v="311"/>
    <s v="Pro10"/>
    <x v="4"/>
    <x v="0"/>
    <n v="40"/>
    <x v="4"/>
    <x v="6"/>
    <n v="18"/>
    <n v="36"/>
    <n v="11196"/>
    <n v="5598"/>
    <n v="5598"/>
    <x v="0"/>
    <s v="Sat"/>
    <n v="6"/>
    <s v="Weekend"/>
    <s v="Mar"/>
  </r>
  <r>
    <d v="2024-02-10T00:00:00"/>
    <x v="633"/>
    <x v="6"/>
    <d v="1962-02-28T00:00:00"/>
    <x v="2"/>
    <n v="92"/>
    <s v="Pro05"/>
    <x v="3"/>
    <x v="0"/>
    <n v="62"/>
    <x v="0"/>
    <x v="4"/>
    <n v="14"/>
    <n v="28"/>
    <n v="2576"/>
    <n v="1288"/>
    <n v="1288"/>
    <x v="0"/>
    <s v="Sat"/>
    <n v="6"/>
    <s v="Weekend"/>
    <s v="Feb"/>
  </r>
  <r>
    <d v="2024-07-26T00:00:00"/>
    <x v="634"/>
    <x v="2"/>
    <d v="1952-04-25T00:00:00"/>
    <x v="3"/>
    <n v="130"/>
    <s v="Pro07"/>
    <x v="7"/>
    <x v="0"/>
    <n v="72"/>
    <x v="0"/>
    <x v="7"/>
    <n v="19"/>
    <n v="23"/>
    <n v="2990"/>
    <n v="2470"/>
    <n v="520"/>
    <x v="0"/>
    <s v="Fri"/>
    <n v="5"/>
    <s v="Weekday"/>
    <s v="Jul"/>
  </r>
  <r>
    <d v="2024-01-27T00:00:00"/>
    <x v="635"/>
    <x v="7"/>
    <d v="1984-08-21T00:00:00"/>
    <x v="2"/>
    <n v="455"/>
    <s v="Pro09"/>
    <x v="4"/>
    <x v="0"/>
    <n v="39"/>
    <x v="4"/>
    <x v="2"/>
    <n v="10"/>
    <n v="45"/>
    <n v="20475"/>
    <n v="4550"/>
    <n v="15925"/>
    <x v="0"/>
    <s v="Sat"/>
    <n v="6"/>
    <s v="Weekend"/>
    <s v="Jan"/>
  </r>
  <r>
    <d v="2024-04-08T00:00:00"/>
    <x v="636"/>
    <x v="2"/>
    <d v="1962-08-23T00:00:00"/>
    <x v="2"/>
    <n v="136"/>
    <s v="Pro03"/>
    <x v="7"/>
    <x v="0"/>
    <n v="62"/>
    <x v="0"/>
    <x v="9"/>
    <n v="3"/>
    <n v="5"/>
    <n v="680"/>
    <n v="408"/>
    <n v="272"/>
    <x v="1"/>
    <s v="Mon"/>
    <n v="1"/>
    <s v="Weekday"/>
    <s v="Apr"/>
  </r>
  <r>
    <d v="2024-01-13T00:00:00"/>
    <x v="637"/>
    <x v="7"/>
    <d v="1992-02-06T00:00:00"/>
    <x v="0"/>
    <n v="247"/>
    <s v="Pro03"/>
    <x v="4"/>
    <x v="1"/>
    <n v="32"/>
    <x v="4"/>
    <x v="9"/>
    <n v="3"/>
    <n v="5"/>
    <n v="1235"/>
    <n v="741"/>
    <n v="494"/>
    <x v="1"/>
    <s v="Sat"/>
    <n v="6"/>
    <s v="Weekend"/>
    <s v="Jan"/>
  </r>
  <r>
    <d v="2024-01-10T00:00:00"/>
    <x v="638"/>
    <x v="5"/>
    <d v="1965-02-08T00:00:00"/>
    <x v="3"/>
    <n v="36"/>
    <s v="Pro05"/>
    <x v="2"/>
    <x v="0"/>
    <n v="59"/>
    <x v="1"/>
    <x v="4"/>
    <n v="14"/>
    <n v="28"/>
    <n v="1008"/>
    <n v="504"/>
    <n v="504"/>
    <x v="0"/>
    <s v="Wed"/>
    <n v="3"/>
    <s v="Weekday"/>
    <s v="Jan"/>
  </r>
  <r>
    <d v="2024-05-10T00:00:00"/>
    <x v="639"/>
    <x v="2"/>
    <d v="1989-03-17T00:00:00"/>
    <x v="1"/>
    <n v="156"/>
    <s v="Pro02"/>
    <x v="2"/>
    <x v="0"/>
    <n v="35"/>
    <x v="4"/>
    <x v="3"/>
    <n v="18"/>
    <n v="22"/>
    <n v="3432"/>
    <n v="2808"/>
    <n v="624"/>
    <x v="0"/>
    <s v="Fri"/>
    <n v="5"/>
    <s v="Weekday"/>
    <s v="May"/>
  </r>
  <r>
    <d v="2024-07-13T00:00:00"/>
    <x v="640"/>
    <x v="0"/>
    <d v="1965-12-06T00:00:00"/>
    <x v="3"/>
    <n v="452"/>
    <s v="Pro08"/>
    <x v="6"/>
    <x v="0"/>
    <n v="59"/>
    <x v="1"/>
    <x v="8"/>
    <n v="5"/>
    <n v="7"/>
    <n v="3164"/>
    <n v="2260"/>
    <n v="904"/>
    <x v="1"/>
    <s v="Sat"/>
    <n v="6"/>
    <s v="Weekend"/>
    <s v="Jul"/>
  </r>
  <r>
    <d v="2024-02-22T00:00:00"/>
    <x v="6"/>
    <x v="2"/>
    <d v="1959-09-08T00:00:00"/>
    <x v="3"/>
    <n v="30"/>
    <s v="Pro01"/>
    <x v="1"/>
    <x v="0"/>
    <n v="65"/>
    <x v="0"/>
    <x v="1"/>
    <n v="10"/>
    <n v="11"/>
    <n v="330"/>
    <n v="300"/>
    <n v="30"/>
    <x v="0"/>
    <s v="Thu"/>
    <n v="4"/>
    <s v="Weekday"/>
    <s v="Feb"/>
  </r>
  <r>
    <d v="2024-03-28T00:00:00"/>
    <x v="5"/>
    <x v="0"/>
    <d v="1955-04-14T00:00:00"/>
    <x v="3"/>
    <n v="433"/>
    <s v="Pro09"/>
    <x v="3"/>
    <x v="0"/>
    <n v="69"/>
    <x v="0"/>
    <x v="2"/>
    <n v="10"/>
    <n v="45"/>
    <n v="19485"/>
    <n v="4330"/>
    <n v="15155"/>
    <x v="0"/>
    <s v="Thu"/>
    <n v="4"/>
    <s v="Weekday"/>
    <s v="Mar"/>
  </r>
  <r>
    <d v="2024-02-11T00:00:00"/>
    <x v="1"/>
    <x v="1"/>
    <d v="1968-10-30T00:00:00"/>
    <x v="2"/>
    <n v="90"/>
    <s v="Pro04"/>
    <x v="7"/>
    <x v="1"/>
    <n v="55"/>
    <x v="1"/>
    <x v="0"/>
    <n v="10"/>
    <n v="14"/>
    <n v="1260"/>
    <n v="900"/>
    <n v="360"/>
    <x v="0"/>
    <s v="Sun"/>
    <n v="0"/>
    <s v="Weekend"/>
    <s v="Feb"/>
  </r>
  <r>
    <d v="2024-02-29T00:00:00"/>
    <x v="641"/>
    <x v="2"/>
    <d v="1943-08-10T00:00:00"/>
    <x v="3"/>
    <n v="380"/>
    <s v="Pro09"/>
    <x v="4"/>
    <x v="0"/>
    <n v="81"/>
    <x v="3"/>
    <x v="2"/>
    <n v="10"/>
    <n v="45"/>
    <n v="17100"/>
    <n v="3800"/>
    <n v="13300"/>
    <x v="0"/>
    <s v="Thu"/>
    <n v="4"/>
    <s v="Weekday"/>
    <s v="Feb"/>
  </r>
  <r>
    <d v="2024-02-21T00:00:00"/>
    <x v="642"/>
    <x v="0"/>
    <d v="1970-03-20T00:00:00"/>
    <x v="1"/>
    <n v="32"/>
    <s v="Pro07"/>
    <x v="7"/>
    <x v="0"/>
    <n v="54"/>
    <x v="1"/>
    <x v="7"/>
    <n v="19"/>
    <n v="23"/>
    <n v="736"/>
    <n v="608"/>
    <n v="128"/>
    <x v="0"/>
    <s v="Wed"/>
    <n v="3"/>
    <s v="Weekday"/>
    <s v="Feb"/>
  </r>
  <r>
    <d v="2024-06-02T00:00:00"/>
    <x v="6"/>
    <x v="2"/>
    <d v="1997-11-14T00:00:00"/>
    <x v="1"/>
    <n v="190"/>
    <s v="Pro02"/>
    <x v="4"/>
    <x v="0"/>
    <n v="27"/>
    <x v="2"/>
    <x v="3"/>
    <n v="18"/>
    <n v="22"/>
    <n v="4180"/>
    <n v="3420"/>
    <n v="760"/>
    <x v="0"/>
    <s v="Sun"/>
    <n v="0"/>
    <s v="Weekend"/>
    <s v="Jun"/>
  </r>
  <r>
    <d v="2024-04-24T00:00:00"/>
    <x v="5"/>
    <x v="0"/>
    <d v="1961-10-10T00:00:00"/>
    <x v="2"/>
    <n v="19"/>
    <s v="Pro09"/>
    <x v="4"/>
    <x v="0"/>
    <n v="63"/>
    <x v="0"/>
    <x v="2"/>
    <n v="10"/>
    <n v="45"/>
    <n v="855"/>
    <n v="190"/>
    <n v="665"/>
    <x v="0"/>
    <s v="Wed"/>
    <n v="3"/>
    <s v="Weekday"/>
    <s v="Apr"/>
  </r>
  <r>
    <d v="2024-02-09T00:00:00"/>
    <x v="1"/>
    <x v="1"/>
    <d v="1987-08-10T00:00:00"/>
    <x v="3"/>
    <n v="376"/>
    <s v="Pro03"/>
    <x v="3"/>
    <x v="1"/>
    <n v="37"/>
    <x v="4"/>
    <x v="9"/>
    <n v="3"/>
    <n v="5"/>
    <n v="1880"/>
    <n v="1128"/>
    <n v="752"/>
    <x v="1"/>
    <s v="Fri"/>
    <n v="5"/>
    <s v="Weekday"/>
    <s v="Feb"/>
  </r>
  <r>
    <d v="2024-04-16T00:00:00"/>
    <x v="643"/>
    <x v="9"/>
    <d v="2002-02-06T00:00:00"/>
    <x v="3"/>
    <n v="361"/>
    <s v="Pro10"/>
    <x v="7"/>
    <x v="0"/>
    <n v="22"/>
    <x v="2"/>
    <x v="6"/>
    <n v="18"/>
    <n v="36"/>
    <n v="12996"/>
    <n v="6498"/>
    <n v="6498"/>
    <x v="0"/>
    <s v="Tue"/>
    <n v="2"/>
    <s v="Weekday"/>
    <s v="Apr"/>
  </r>
  <r>
    <d v="2024-01-25T00:00:00"/>
    <x v="644"/>
    <x v="6"/>
    <d v="1963-03-21T00:00:00"/>
    <x v="3"/>
    <n v="138"/>
    <s v="Pro07"/>
    <x v="4"/>
    <x v="0"/>
    <n v="61"/>
    <x v="0"/>
    <x v="7"/>
    <n v="19"/>
    <n v="23"/>
    <n v="3174"/>
    <n v="2622"/>
    <n v="552"/>
    <x v="0"/>
    <s v="Thu"/>
    <n v="4"/>
    <s v="Weekday"/>
    <s v="Jan"/>
  </r>
  <r>
    <d v="2024-04-17T00:00:00"/>
    <x v="645"/>
    <x v="5"/>
    <d v="2000-06-15T00:00:00"/>
    <x v="2"/>
    <n v="145"/>
    <s v="Pro05"/>
    <x v="7"/>
    <x v="0"/>
    <n v="24"/>
    <x v="2"/>
    <x v="4"/>
    <n v="14"/>
    <n v="28"/>
    <n v="4060"/>
    <n v="2030"/>
    <n v="2030"/>
    <x v="0"/>
    <s v="Wed"/>
    <n v="3"/>
    <s v="Weekday"/>
    <s v="Apr"/>
  </r>
  <r>
    <d v="2024-07-07T00:00:00"/>
    <x v="646"/>
    <x v="9"/>
    <d v="1954-03-13T00:00:00"/>
    <x v="0"/>
    <n v="93"/>
    <s v="Pro01"/>
    <x v="4"/>
    <x v="0"/>
    <n v="70"/>
    <x v="0"/>
    <x v="1"/>
    <n v="10"/>
    <n v="11"/>
    <n v="1023"/>
    <n v="930"/>
    <n v="93"/>
    <x v="0"/>
    <s v="Sun"/>
    <n v="0"/>
    <s v="Weekend"/>
    <s v="Jul"/>
  </r>
  <r>
    <d v="2024-02-10T00:00:00"/>
    <x v="647"/>
    <x v="4"/>
    <d v="1945-05-07T00:00:00"/>
    <x v="2"/>
    <n v="288"/>
    <s v="Pro05"/>
    <x v="2"/>
    <x v="0"/>
    <n v="79"/>
    <x v="3"/>
    <x v="4"/>
    <n v="14"/>
    <n v="28"/>
    <n v="8064"/>
    <n v="4032"/>
    <n v="4032"/>
    <x v="0"/>
    <s v="Sat"/>
    <n v="6"/>
    <s v="Weekend"/>
    <s v="Feb"/>
  </r>
  <r>
    <d v="2024-05-31T00:00:00"/>
    <x v="648"/>
    <x v="6"/>
    <d v="1945-04-01T00:00:00"/>
    <x v="3"/>
    <n v="231"/>
    <s v="Pro05"/>
    <x v="2"/>
    <x v="0"/>
    <n v="79"/>
    <x v="3"/>
    <x v="4"/>
    <n v="14"/>
    <n v="28"/>
    <n v="6468"/>
    <n v="3234"/>
    <n v="3234"/>
    <x v="0"/>
    <s v="Fri"/>
    <n v="5"/>
    <s v="Weekday"/>
    <s v="May"/>
  </r>
  <r>
    <d v="2024-06-24T00:00:00"/>
    <x v="6"/>
    <x v="2"/>
    <d v="1977-03-11T00:00:00"/>
    <x v="3"/>
    <n v="409"/>
    <s v="Pro03"/>
    <x v="6"/>
    <x v="0"/>
    <n v="47"/>
    <x v="1"/>
    <x v="9"/>
    <n v="3"/>
    <n v="5"/>
    <n v="2045"/>
    <n v="1227"/>
    <n v="818"/>
    <x v="1"/>
    <s v="Mon"/>
    <n v="1"/>
    <s v="Weekday"/>
    <s v="Jun"/>
  </r>
  <r>
    <d v="2024-03-28T00:00:00"/>
    <x v="5"/>
    <x v="0"/>
    <d v="1946-08-28T00:00:00"/>
    <x v="1"/>
    <n v="133"/>
    <s v="Pro09"/>
    <x v="1"/>
    <x v="0"/>
    <n v="78"/>
    <x v="3"/>
    <x v="2"/>
    <n v="10"/>
    <n v="45"/>
    <n v="5985"/>
    <n v="1330"/>
    <n v="4655"/>
    <x v="0"/>
    <s v="Thu"/>
    <n v="4"/>
    <s v="Weekday"/>
    <s v="Mar"/>
  </r>
  <r>
    <d v="2024-04-05T00:00:00"/>
    <x v="1"/>
    <x v="1"/>
    <d v="1988-07-12T00:00:00"/>
    <x v="1"/>
    <n v="449"/>
    <s v="Pro01"/>
    <x v="3"/>
    <x v="1"/>
    <n v="36"/>
    <x v="4"/>
    <x v="1"/>
    <n v="10"/>
    <n v="11"/>
    <n v="4939"/>
    <n v="4490"/>
    <n v="449"/>
    <x v="0"/>
    <s v="Fri"/>
    <n v="5"/>
    <s v="Weekday"/>
    <s v="Apr"/>
  </r>
  <r>
    <d v="2024-04-10T00:00:00"/>
    <x v="649"/>
    <x v="6"/>
    <d v="1985-11-12T00:00:00"/>
    <x v="3"/>
    <n v="309"/>
    <s v="Pro06"/>
    <x v="7"/>
    <x v="0"/>
    <n v="38"/>
    <x v="4"/>
    <x v="5"/>
    <n v="7"/>
    <n v="9"/>
    <n v="2781"/>
    <n v="2163"/>
    <n v="618"/>
    <x v="1"/>
    <s v="Wed"/>
    <n v="3"/>
    <s v="Weekday"/>
    <s v="Apr"/>
  </r>
  <r>
    <d v="2024-01-29T00:00:00"/>
    <x v="650"/>
    <x v="8"/>
    <d v="1983-01-11T00:00:00"/>
    <x v="3"/>
    <n v="456"/>
    <s v="Pro01"/>
    <x v="4"/>
    <x v="0"/>
    <n v="41"/>
    <x v="4"/>
    <x v="1"/>
    <n v="10"/>
    <n v="11"/>
    <n v="5016"/>
    <n v="4560"/>
    <n v="456"/>
    <x v="0"/>
    <s v="Mon"/>
    <n v="1"/>
    <s v="Weekday"/>
    <s v="Jan"/>
  </r>
  <r>
    <d v="2024-06-18T00:00:00"/>
    <x v="6"/>
    <x v="2"/>
    <d v="1995-06-29T00:00:00"/>
    <x v="3"/>
    <n v="323"/>
    <s v="Pro04"/>
    <x v="7"/>
    <x v="0"/>
    <n v="29"/>
    <x v="2"/>
    <x v="0"/>
    <n v="10"/>
    <n v="14"/>
    <n v="4522"/>
    <n v="3230"/>
    <n v="1292"/>
    <x v="0"/>
    <s v="Tue"/>
    <n v="2"/>
    <s v="Weekday"/>
    <s v="Jun"/>
  </r>
  <r>
    <d v="2024-01-26T00:00:00"/>
    <x v="5"/>
    <x v="0"/>
    <d v="1973-10-27T00:00:00"/>
    <x v="1"/>
    <n v="410"/>
    <s v="Pro10"/>
    <x v="4"/>
    <x v="0"/>
    <n v="50"/>
    <x v="1"/>
    <x v="6"/>
    <n v="18"/>
    <n v="36"/>
    <n v="14760"/>
    <n v="7380"/>
    <n v="7380"/>
    <x v="0"/>
    <s v="Fri"/>
    <n v="5"/>
    <s v="Weekday"/>
    <s v="Jan"/>
  </r>
  <r>
    <d v="2024-01-18T00:00:00"/>
    <x v="1"/>
    <x v="1"/>
    <d v="1989-03-19T00:00:00"/>
    <x v="3"/>
    <n v="461"/>
    <s v="Pro01"/>
    <x v="4"/>
    <x v="1"/>
    <n v="35"/>
    <x v="4"/>
    <x v="1"/>
    <n v="10"/>
    <n v="11"/>
    <n v="5071"/>
    <n v="4610"/>
    <n v="461"/>
    <x v="0"/>
    <s v="Thu"/>
    <n v="4"/>
    <s v="Weekday"/>
    <s v="Jan"/>
  </r>
  <r>
    <d v="2024-07-24T00:00:00"/>
    <x v="651"/>
    <x v="8"/>
    <d v="1999-06-05T00:00:00"/>
    <x v="3"/>
    <n v="407"/>
    <s v="Pro07"/>
    <x v="3"/>
    <x v="0"/>
    <n v="25"/>
    <x v="2"/>
    <x v="7"/>
    <n v="19"/>
    <n v="23"/>
    <n v="9361"/>
    <n v="7733"/>
    <n v="1628"/>
    <x v="0"/>
    <s v="Wed"/>
    <n v="3"/>
    <s v="Weekday"/>
    <s v="Jul"/>
  </r>
  <r>
    <d v="2024-01-16T00:00:00"/>
    <x v="652"/>
    <x v="5"/>
    <d v="1989-11-22T00:00:00"/>
    <x v="0"/>
    <n v="383"/>
    <s v="Pro05"/>
    <x v="7"/>
    <x v="0"/>
    <n v="34"/>
    <x v="4"/>
    <x v="4"/>
    <n v="14"/>
    <n v="28"/>
    <n v="10724"/>
    <n v="5362"/>
    <n v="5362"/>
    <x v="0"/>
    <s v="Tue"/>
    <n v="2"/>
    <s v="Weekday"/>
    <s v="Jan"/>
  </r>
  <r>
    <d v="2024-04-09T00:00:00"/>
    <x v="653"/>
    <x v="8"/>
    <d v="1973-03-22T00:00:00"/>
    <x v="1"/>
    <n v="112"/>
    <s v="Pro05"/>
    <x v="4"/>
    <x v="1"/>
    <n v="51"/>
    <x v="1"/>
    <x v="4"/>
    <n v="14"/>
    <n v="28"/>
    <n v="3136"/>
    <n v="1568"/>
    <n v="1568"/>
    <x v="0"/>
    <s v="Tue"/>
    <n v="2"/>
    <s v="Weekday"/>
    <s v="Apr"/>
  </r>
  <r>
    <d v="2024-06-13T00:00:00"/>
    <x v="654"/>
    <x v="3"/>
    <d v="1978-10-25T00:00:00"/>
    <x v="0"/>
    <n v="149"/>
    <s v="Pro07"/>
    <x v="7"/>
    <x v="0"/>
    <n v="46"/>
    <x v="1"/>
    <x v="7"/>
    <n v="19"/>
    <n v="23"/>
    <n v="3427"/>
    <n v="2831"/>
    <n v="596"/>
    <x v="0"/>
    <s v="Thu"/>
    <n v="4"/>
    <s v="Weekday"/>
    <s v="Jun"/>
  </r>
  <r>
    <d v="2024-06-25T00:00:00"/>
    <x v="655"/>
    <x v="4"/>
    <d v="1968-11-05T00:00:00"/>
    <x v="2"/>
    <n v="117"/>
    <s v="Pro04"/>
    <x v="4"/>
    <x v="0"/>
    <n v="56"/>
    <x v="1"/>
    <x v="0"/>
    <n v="10"/>
    <n v="14"/>
    <n v="1638"/>
    <n v="1170"/>
    <n v="468"/>
    <x v="0"/>
    <s v="Tue"/>
    <n v="2"/>
    <s v="Weekday"/>
    <s v="Jun"/>
  </r>
  <r>
    <d v="2024-05-04T00:00:00"/>
    <x v="656"/>
    <x v="9"/>
    <d v="1955-06-11T00:00:00"/>
    <x v="2"/>
    <n v="333"/>
    <s v="Pro01"/>
    <x v="2"/>
    <x v="0"/>
    <n v="69"/>
    <x v="0"/>
    <x v="1"/>
    <n v="10"/>
    <n v="11"/>
    <n v="3663"/>
    <n v="3330"/>
    <n v="333"/>
    <x v="0"/>
    <s v="Sat"/>
    <n v="6"/>
    <s v="Weekend"/>
    <s v="May"/>
  </r>
  <r>
    <d v="2024-02-12T00:00:00"/>
    <x v="657"/>
    <x v="2"/>
    <d v="2005-08-16T00:00:00"/>
    <x v="0"/>
    <n v="493"/>
    <s v="Pro01"/>
    <x v="2"/>
    <x v="0"/>
    <n v="19"/>
    <x v="2"/>
    <x v="1"/>
    <n v="10"/>
    <n v="11"/>
    <n v="5423"/>
    <n v="4930"/>
    <n v="493"/>
    <x v="0"/>
    <s v="Mon"/>
    <n v="1"/>
    <s v="Weekday"/>
    <s v="Feb"/>
  </r>
  <r>
    <d v="2024-07-07T00:00:00"/>
    <x v="658"/>
    <x v="4"/>
    <d v="1954-04-09T00:00:00"/>
    <x v="3"/>
    <n v="61"/>
    <s v="Pro06"/>
    <x v="6"/>
    <x v="0"/>
    <n v="70"/>
    <x v="0"/>
    <x v="5"/>
    <n v="7"/>
    <n v="9"/>
    <n v="549"/>
    <n v="427"/>
    <n v="122"/>
    <x v="1"/>
    <s v="Sun"/>
    <n v="0"/>
    <s v="Weekend"/>
    <s v="Jul"/>
  </r>
  <r>
    <d v="2024-05-25T00:00:00"/>
    <x v="659"/>
    <x v="4"/>
    <d v="1950-09-14T00:00:00"/>
    <x v="0"/>
    <n v="125"/>
    <s v="Pro01"/>
    <x v="1"/>
    <x v="0"/>
    <n v="74"/>
    <x v="0"/>
    <x v="1"/>
    <n v="10"/>
    <n v="11"/>
    <n v="1375"/>
    <n v="1250"/>
    <n v="125"/>
    <x v="0"/>
    <s v="Sat"/>
    <n v="6"/>
    <s v="Weekend"/>
    <s v="May"/>
  </r>
  <r>
    <d v="2024-04-21T00:00:00"/>
    <x v="660"/>
    <x v="6"/>
    <d v="1980-02-07T00:00:00"/>
    <x v="1"/>
    <n v="277"/>
    <s v="Pro06"/>
    <x v="3"/>
    <x v="0"/>
    <n v="44"/>
    <x v="4"/>
    <x v="5"/>
    <n v="7"/>
    <n v="9"/>
    <n v="2493"/>
    <n v="1939"/>
    <n v="554"/>
    <x v="1"/>
    <s v="Sun"/>
    <n v="0"/>
    <s v="Weekend"/>
    <s v="Apr"/>
  </r>
  <r>
    <d v="2024-07-04T00:00:00"/>
    <x v="661"/>
    <x v="5"/>
    <d v="2002-05-03T00:00:00"/>
    <x v="0"/>
    <n v="149"/>
    <s v="Pro02"/>
    <x v="7"/>
    <x v="0"/>
    <n v="22"/>
    <x v="2"/>
    <x v="3"/>
    <n v="18"/>
    <n v="22"/>
    <n v="3278"/>
    <n v="2682"/>
    <n v="596"/>
    <x v="0"/>
    <s v="Thu"/>
    <n v="4"/>
    <s v="Weekday"/>
    <s v="Jul"/>
  </r>
  <r>
    <d v="2024-05-16T00:00:00"/>
    <x v="662"/>
    <x v="5"/>
    <d v="1991-06-16T00:00:00"/>
    <x v="2"/>
    <n v="440"/>
    <s v="Pro02"/>
    <x v="4"/>
    <x v="0"/>
    <n v="33"/>
    <x v="4"/>
    <x v="3"/>
    <n v="18"/>
    <n v="22"/>
    <n v="9680"/>
    <n v="7920"/>
    <n v="1760"/>
    <x v="0"/>
    <s v="Thu"/>
    <n v="4"/>
    <s v="Weekday"/>
    <s v="May"/>
  </r>
  <r>
    <d v="2024-04-19T00:00:00"/>
    <x v="663"/>
    <x v="6"/>
    <d v="1980-09-06T00:00:00"/>
    <x v="0"/>
    <n v="336"/>
    <s v="Pro06"/>
    <x v="7"/>
    <x v="0"/>
    <n v="44"/>
    <x v="4"/>
    <x v="5"/>
    <n v="7"/>
    <n v="9"/>
    <n v="3024"/>
    <n v="2352"/>
    <n v="672"/>
    <x v="1"/>
    <s v="Fri"/>
    <n v="5"/>
    <s v="Weekday"/>
    <s v="Apr"/>
  </r>
  <r>
    <d v="2024-03-03T00:00:00"/>
    <x v="664"/>
    <x v="3"/>
    <d v="2004-04-24T00:00:00"/>
    <x v="3"/>
    <n v="351"/>
    <s v="Pro05"/>
    <x v="4"/>
    <x v="0"/>
    <n v="20"/>
    <x v="2"/>
    <x v="4"/>
    <n v="14"/>
    <n v="28"/>
    <n v="9828"/>
    <n v="4914"/>
    <n v="4914"/>
    <x v="0"/>
    <s v="Sun"/>
    <n v="0"/>
    <s v="Weekend"/>
    <s v="Mar"/>
  </r>
  <r>
    <d v="2024-03-08T00:00:00"/>
    <x v="665"/>
    <x v="2"/>
    <d v="1959-02-26T00:00:00"/>
    <x v="3"/>
    <n v="210"/>
    <s v="Pro05"/>
    <x v="4"/>
    <x v="0"/>
    <n v="65"/>
    <x v="0"/>
    <x v="4"/>
    <n v="14"/>
    <n v="28"/>
    <n v="5880"/>
    <n v="2940"/>
    <n v="2940"/>
    <x v="0"/>
    <s v="Fri"/>
    <n v="5"/>
    <s v="Weekday"/>
    <s v="Mar"/>
  </r>
  <r>
    <d v="2024-05-06T00:00:00"/>
    <x v="666"/>
    <x v="8"/>
    <d v="1970-06-05T00:00:00"/>
    <x v="0"/>
    <n v="439"/>
    <s v="Pro10"/>
    <x v="3"/>
    <x v="0"/>
    <n v="54"/>
    <x v="1"/>
    <x v="6"/>
    <n v="18"/>
    <n v="36"/>
    <n v="15804"/>
    <n v="7902"/>
    <n v="7902"/>
    <x v="0"/>
    <s v="Mon"/>
    <n v="1"/>
    <s v="Weekday"/>
    <s v="May"/>
  </r>
  <r>
    <d v="2024-03-31T00:00:00"/>
    <x v="667"/>
    <x v="0"/>
    <d v="2003-01-31T00:00:00"/>
    <x v="3"/>
    <n v="466"/>
    <s v="Pro01"/>
    <x v="7"/>
    <x v="0"/>
    <n v="21"/>
    <x v="2"/>
    <x v="1"/>
    <n v="10"/>
    <n v="11"/>
    <n v="5126"/>
    <n v="4660"/>
    <n v="466"/>
    <x v="0"/>
    <s v="Sun"/>
    <n v="0"/>
    <s v="Weekend"/>
    <s v="Mar"/>
  </r>
  <r>
    <d v="2024-07-21T00:00:00"/>
    <x v="668"/>
    <x v="6"/>
    <d v="1952-01-29T00:00:00"/>
    <x v="0"/>
    <n v="231"/>
    <s v="Pro02"/>
    <x v="4"/>
    <x v="0"/>
    <n v="73"/>
    <x v="0"/>
    <x v="3"/>
    <n v="18"/>
    <n v="22"/>
    <n v="5082"/>
    <n v="4158"/>
    <n v="924"/>
    <x v="0"/>
    <s v="Sun"/>
    <n v="0"/>
    <s v="Weekend"/>
    <s v="Jul"/>
  </r>
  <r>
    <d v="2024-03-24T00:00:00"/>
    <x v="669"/>
    <x v="5"/>
    <d v="1972-09-14T00:00:00"/>
    <x v="2"/>
    <n v="215"/>
    <s v="Pro09"/>
    <x v="7"/>
    <x v="1"/>
    <n v="52"/>
    <x v="1"/>
    <x v="2"/>
    <n v="10"/>
    <n v="45"/>
    <n v="9675"/>
    <n v="2150"/>
    <n v="7525"/>
    <x v="0"/>
    <s v="Sun"/>
    <n v="0"/>
    <s v="Weekend"/>
    <s v="Mar"/>
  </r>
  <r>
    <d v="2024-06-11T00:00:00"/>
    <x v="670"/>
    <x v="6"/>
    <d v="2003-09-05T00:00:00"/>
    <x v="3"/>
    <n v="251"/>
    <s v="Pro07"/>
    <x v="4"/>
    <x v="0"/>
    <n v="21"/>
    <x v="2"/>
    <x v="7"/>
    <n v="19"/>
    <n v="23"/>
    <n v="5773"/>
    <n v="4769"/>
    <n v="1004"/>
    <x v="0"/>
    <s v="Tue"/>
    <n v="2"/>
    <s v="Weekday"/>
    <s v="Jun"/>
  </r>
  <r>
    <d v="2024-01-02T00:00:00"/>
    <x v="671"/>
    <x v="1"/>
    <d v="1955-11-30T00:00:00"/>
    <x v="2"/>
    <n v="377"/>
    <s v="Pro09"/>
    <x v="2"/>
    <x v="0"/>
    <n v="68"/>
    <x v="0"/>
    <x v="2"/>
    <n v="10"/>
    <n v="45"/>
    <n v="16965"/>
    <n v="3770"/>
    <n v="13195"/>
    <x v="0"/>
    <s v="Tue"/>
    <n v="2"/>
    <s v="Weekday"/>
    <s v="Jan"/>
  </r>
  <r>
    <d v="2024-01-24T00:00:00"/>
    <x v="672"/>
    <x v="6"/>
    <d v="1960-01-30T00:00:00"/>
    <x v="3"/>
    <n v="227"/>
    <s v="Pro06"/>
    <x v="2"/>
    <x v="0"/>
    <n v="64"/>
    <x v="0"/>
    <x v="5"/>
    <n v="7"/>
    <n v="9"/>
    <n v="2043"/>
    <n v="1589"/>
    <n v="454"/>
    <x v="1"/>
    <s v="Wed"/>
    <n v="3"/>
    <s v="Weekday"/>
    <s v="Jan"/>
  </r>
  <r>
    <d v="2024-06-17T00:00:00"/>
    <x v="673"/>
    <x v="3"/>
    <d v="1947-03-06T00:00:00"/>
    <x v="0"/>
    <n v="344"/>
    <s v="Pro02"/>
    <x v="6"/>
    <x v="0"/>
    <n v="77"/>
    <x v="3"/>
    <x v="3"/>
    <n v="18"/>
    <n v="22"/>
    <n v="7568"/>
    <n v="6192"/>
    <n v="1376"/>
    <x v="0"/>
    <s v="Mon"/>
    <n v="1"/>
    <s v="Weekday"/>
    <s v="Jun"/>
  </r>
  <r>
    <d v="2024-02-13T00:00:00"/>
    <x v="674"/>
    <x v="1"/>
    <d v="1998-12-13T00:00:00"/>
    <x v="2"/>
    <n v="58"/>
    <s v="Pro06"/>
    <x v="1"/>
    <x v="0"/>
    <n v="25"/>
    <x v="2"/>
    <x v="5"/>
    <n v="7"/>
    <n v="9"/>
    <n v="522"/>
    <n v="406"/>
    <n v="116"/>
    <x v="1"/>
    <s v="Tue"/>
    <n v="2"/>
    <s v="Weekday"/>
    <s v="Feb"/>
  </r>
  <r>
    <d v="2024-02-18T00:00:00"/>
    <x v="675"/>
    <x v="1"/>
    <d v="1964-01-30T00:00:00"/>
    <x v="0"/>
    <n v="73"/>
    <s v="Pro01"/>
    <x v="3"/>
    <x v="0"/>
    <n v="60"/>
    <x v="0"/>
    <x v="1"/>
    <n v="10"/>
    <n v="11"/>
    <n v="803"/>
    <n v="730"/>
    <n v="73"/>
    <x v="0"/>
    <s v="Sun"/>
    <n v="0"/>
    <s v="Weekend"/>
    <s v="Feb"/>
  </r>
  <r>
    <d v="2024-03-13T00:00:00"/>
    <x v="676"/>
    <x v="2"/>
    <d v="2002-04-01T00:00:00"/>
    <x v="1"/>
    <n v="458"/>
    <s v="Pro10"/>
    <x v="7"/>
    <x v="0"/>
    <n v="22"/>
    <x v="2"/>
    <x v="6"/>
    <n v="18"/>
    <n v="36"/>
    <n v="16488"/>
    <n v="8244"/>
    <n v="8244"/>
    <x v="0"/>
    <s v="Wed"/>
    <n v="3"/>
    <s v="Weekday"/>
    <s v="Mar"/>
  </r>
  <r>
    <d v="2024-05-30T00:00:00"/>
    <x v="677"/>
    <x v="8"/>
    <d v="1946-12-19T00:00:00"/>
    <x v="2"/>
    <n v="411"/>
    <s v="Pro05"/>
    <x v="4"/>
    <x v="0"/>
    <n v="77"/>
    <x v="3"/>
    <x v="4"/>
    <n v="14"/>
    <n v="28"/>
    <n v="11508"/>
    <n v="5754"/>
    <n v="5754"/>
    <x v="0"/>
    <s v="Thu"/>
    <n v="4"/>
    <s v="Weekday"/>
    <s v="May"/>
  </r>
  <r>
    <d v="2024-05-06T00:00:00"/>
    <x v="678"/>
    <x v="0"/>
    <d v="1987-07-12T00:00:00"/>
    <x v="1"/>
    <n v="424"/>
    <s v="Pro04"/>
    <x v="7"/>
    <x v="0"/>
    <n v="37"/>
    <x v="4"/>
    <x v="0"/>
    <n v="10"/>
    <n v="14"/>
    <n v="5936"/>
    <n v="4240"/>
    <n v="1696"/>
    <x v="0"/>
    <s v="Mon"/>
    <n v="1"/>
    <s v="Weekday"/>
    <s v="May"/>
  </r>
  <r>
    <d v="2024-06-21T00:00:00"/>
    <x v="679"/>
    <x v="6"/>
    <d v="1969-09-13T00:00:00"/>
    <x v="2"/>
    <n v="387"/>
    <s v="Pro05"/>
    <x v="4"/>
    <x v="0"/>
    <n v="55"/>
    <x v="1"/>
    <x v="4"/>
    <n v="14"/>
    <n v="28"/>
    <n v="10836"/>
    <n v="5418"/>
    <n v="5418"/>
    <x v="0"/>
    <s v="Fri"/>
    <n v="5"/>
    <s v="Weekday"/>
    <s v="Jun"/>
  </r>
  <r>
    <d v="2024-03-23T00:00:00"/>
    <x v="680"/>
    <x v="9"/>
    <d v="1964-09-06T00:00:00"/>
    <x v="0"/>
    <n v="84"/>
    <s v="Pro08"/>
    <x v="4"/>
    <x v="0"/>
    <n v="60"/>
    <x v="0"/>
    <x v="8"/>
    <n v="5"/>
    <n v="7"/>
    <n v="588"/>
    <n v="420"/>
    <n v="168"/>
    <x v="1"/>
    <s v="Sat"/>
    <n v="6"/>
    <s v="Weekend"/>
    <s v="Mar"/>
  </r>
  <r>
    <d v="2024-07-22T00:00:00"/>
    <x v="681"/>
    <x v="4"/>
    <d v="1985-12-16T00:00:00"/>
    <x v="2"/>
    <n v="286"/>
    <s v="Pro01"/>
    <x v="3"/>
    <x v="0"/>
    <n v="39"/>
    <x v="4"/>
    <x v="1"/>
    <n v="10"/>
    <n v="11"/>
    <n v="3146"/>
    <n v="2860"/>
    <n v="286"/>
    <x v="0"/>
    <s v="Mon"/>
    <n v="1"/>
    <s v="Weekday"/>
    <s v="Jul"/>
  </r>
  <r>
    <d v="2024-02-13T00:00:00"/>
    <x v="682"/>
    <x v="6"/>
    <d v="1952-04-25T00:00:00"/>
    <x v="0"/>
    <n v="35"/>
    <s v="Pro04"/>
    <x v="7"/>
    <x v="0"/>
    <n v="72"/>
    <x v="0"/>
    <x v="0"/>
    <n v="10"/>
    <n v="14"/>
    <n v="490"/>
    <n v="350"/>
    <n v="140"/>
    <x v="0"/>
    <s v="Tue"/>
    <n v="2"/>
    <s v="Weekday"/>
    <s v="Feb"/>
  </r>
  <r>
    <d v="2024-01-28T00:00:00"/>
    <x v="683"/>
    <x v="9"/>
    <d v="1959-07-18T00:00:00"/>
    <x v="1"/>
    <n v="361"/>
    <s v="Pro08"/>
    <x v="4"/>
    <x v="0"/>
    <n v="65"/>
    <x v="0"/>
    <x v="8"/>
    <n v="5"/>
    <n v="7"/>
    <n v="2527"/>
    <n v="1805"/>
    <n v="722"/>
    <x v="1"/>
    <s v="Sun"/>
    <n v="0"/>
    <s v="Weekend"/>
    <s v="Jan"/>
  </r>
  <r>
    <d v="2024-06-05T00:00:00"/>
    <x v="684"/>
    <x v="3"/>
    <d v="1946-07-24T00:00:00"/>
    <x v="0"/>
    <n v="468"/>
    <s v="Pro09"/>
    <x v="7"/>
    <x v="0"/>
    <n v="78"/>
    <x v="3"/>
    <x v="2"/>
    <n v="10"/>
    <n v="45"/>
    <n v="21060"/>
    <n v="4680"/>
    <n v="16380"/>
    <x v="0"/>
    <s v="Wed"/>
    <n v="3"/>
    <s v="Weekday"/>
    <s v="Jun"/>
  </r>
  <r>
    <d v="2024-05-20T00:00:00"/>
    <x v="685"/>
    <x v="3"/>
    <d v="1985-11-27T00:00:00"/>
    <x v="2"/>
    <n v="348"/>
    <s v="Pro05"/>
    <x v="4"/>
    <x v="0"/>
    <n v="39"/>
    <x v="4"/>
    <x v="4"/>
    <n v="14"/>
    <n v="28"/>
    <n v="9744"/>
    <n v="4872"/>
    <n v="4872"/>
    <x v="0"/>
    <s v="Mon"/>
    <n v="1"/>
    <s v="Weekday"/>
    <s v="May"/>
  </r>
  <r>
    <d v="2024-01-22T00:00:00"/>
    <x v="686"/>
    <x v="4"/>
    <d v="1948-02-15T00:00:00"/>
    <x v="2"/>
    <n v="172"/>
    <s v="Pro08"/>
    <x v="2"/>
    <x v="0"/>
    <n v="76"/>
    <x v="3"/>
    <x v="8"/>
    <n v="5"/>
    <n v="7"/>
    <n v="1204"/>
    <n v="860"/>
    <n v="344"/>
    <x v="1"/>
    <s v="Mon"/>
    <n v="1"/>
    <s v="Weekday"/>
    <s v="Jan"/>
  </r>
  <r>
    <d v="2024-05-19T00:00:00"/>
    <x v="687"/>
    <x v="0"/>
    <d v="1974-11-16T00:00:00"/>
    <x v="3"/>
    <n v="37"/>
    <s v="Pro06"/>
    <x v="2"/>
    <x v="0"/>
    <n v="50"/>
    <x v="1"/>
    <x v="5"/>
    <n v="7"/>
    <n v="9"/>
    <n v="333"/>
    <n v="259"/>
    <n v="74"/>
    <x v="1"/>
    <s v="Sun"/>
    <n v="0"/>
    <s v="Weekend"/>
    <s v="May"/>
  </r>
  <r>
    <d v="2024-07-04T00:00:00"/>
    <x v="688"/>
    <x v="3"/>
    <d v="1986-10-05T00:00:00"/>
    <x v="0"/>
    <n v="213"/>
    <s v="Pro06"/>
    <x v="6"/>
    <x v="0"/>
    <n v="38"/>
    <x v="4"/>
    <x v="5"/>
    <n v="7"/>
    <n v="9"/>
    <n v="1917"/>
    <n v="1491"/>
    <n v="426"/>
    <x v="1"/>
    <s v="Thu"/>
    <n v="4"/>
    <s v="Weekday"/>
    <s v="Jul"/>
  </r>
  <r>
    <d v="2024-02-23T00:00:00"/>
    <x v="689"/>
    <x v="7"/>
    <d v="1956-04-18T00:00:00"/>
    <x v="2"/>
    <n v="265"/>
    <s v="Pro01"/>
    <x v="1"/>
    <x v="0"/>
    <n v="68"/>
    <x v="0"/>
    <x v="1"/>
    <n v="10"/>
    <n v="11"/>
    <n v="2915"/>
    <n v="2650"/>
    <n v="265"/>
    <x v="0"/>
    <s v="Fri"/>
    <n v="5"/>
    <s v="Weekday"/>
    <s v="Feb"/>
  </r>
  <r>
    <d v="2024-04-07T00:00:00"/>
    <x v="690"/>
    <x v="8"/>
    <d v="1961-01-30T00:00:00"/>
    <x v="0"/>
    <n v="157"/>
    <s v="Pro08"/>
    <x v="3"/>
    <x v="0"/>
    <n v="63"/>
    <x v="0"/>
    <x v="8"/>
    <n v="5"/>
    <n v="7"/>
    <n v="1099"/>
    <n v="785"/>
    <n v="314"/>
    <x v="1"/>
    <s v="Sun"/>
    <n v="0"/>
    <s v="Weekend"/>
    <s v="Apr"/>
  </r>
  <r>
    <d v="2024-03-05T00:00:00"/>
    <x v="691"/>
    <x v="8"/>
    <d v="1988-02-26T00:00:00"/>
    <x v="1"/>
    <n v="445"/>
    <s v="Pro07"/>
    <x v="7"/>
    <x v="0"/>
    <n v="36"/>
    <x v="4"/>
    <x v="7"/>
    <n v="19"/>
    <n v="23"/>
    <n v="10235"/>
    <n v="8455"/>
    <n v="1780"/>
    <x v="0"/>
    <s v="Tue"/>
    <n v="2"/>
    <s v="Weekday"/>
    <s v="Mar"/>
  </r>
  <r>
    <d v="2024-04-22T00:00:00"/>
    <x v="692"/>
    <x v="0"/>
    <d v="1955-03-10T00:00:00"/>
    <x v="3"/>
    <n v="161"/>
    <s v="Pro10"/>
    <x v="4"/>
    <x v="0"/>
    <n v="69"/>
    <x v="0"/>
    <x v="6"/>
    <n v="18"/>
    <n v="36"/>
    <n v="5796"/>
    <n v="2898"/>
    <n v="2898"/>
    <x v="0"/>
    <s v="Mon"/>
    <n v="1"/>
    <s v="Weekday"/>
    <s v="Apr"/>
  </r>
  <r>
    <d v="2024-04-07T00:00:00"/>
    <x v="693"/>
    <x v="1"/>
    <d v="1965-12-04T00:00:00"/>
    <x v="0"/>
    <n v="492"/>
    <s v="Pro08"/>
    <x v="7"/>
    <x v="0"/>
    <n v="58"/>
    <x v="1"/>
    <x v="8"/>
    <n v="5"/>
    <n v="7"/>
    <n v="3444"/>
    <n v="2460"/>
    <n v="984"/>
    <x v="1"/>
    <s v="Sun"/>
    <n v="0"/>
    <s v="Weekend"/>
    <s v="Apr"/>
  </r>
  <r>
    <d v="2024-07-12T00:00:00"/>
    <x v="694"/>
    <x v="4"/>
    <d v="2005-06-17T00:00:00"/>
    <x v="2"/>
    <n v="26"/>
    <s v="Pro09"/>
    <x v="4"/>
    <x v="0"/>
    <n v="19"/>
    <x v="2"/>
    <x v="2"/>
    <n v="10"/>
    <n v="45"/>
    <n v="1170"/>
    <n v="260"/>
    <n v="910"/>
    <x v="0"/>
    <s v="Fri"/>
    <n v="5"/>
    <s v="Weekday"/>
    <s v="Jul"/>
  </r>
  <r>
    <d v="2024-02-07T00:00:00"/>
    <x v="695"/>
    <x v="1"/>
    <d v="1950-11-26T00:00:00"/>
    <x v="2"/>
    <n v="164"/>
    <s v="Pro10"/>
    <x v="4"/>
    <x v="0"/>
    <n v="73"/>
    <x v="0"/>
    <x v="6"/>
    <n v="18"/>
    <n v="36"/>
    <n v="5904"/>
    <n v="2952"/>
    <n v="2952"/>
    <x v="0"/>
    <s v="Wed"/>
    <n v="3"/>
    <s v="Weekday"/>
    <s v="Feb"/>
  </r>
  <r>
    <d v="2024-07-18T00:00:00"/>
    <x v="696"/>
    <x v="6"/>
    <d v="1976-10-15T00:00:00"/>
    <x v="1"/>
    <n v="162"/>
    <s v="Pro01"/>
    <x v="3"/>
    <x v="0"/>
    <n v="48"/>
    <x v="1"/>
    <x v="1"/>
    <n v="10"/>
    <n v="11"/>
    <n v="1782"/>
    <n v="1620"/>
    <n v="162"/>
    <x v="0"/>
    <s v="Thu"/>
    <n v="4"/>
    <s v="Weekday"/>
    <s v="Jul"/>
  </r>
  <r>
    <d v="2024-03-28T00:00:00"/>
    <x v="697"/>
    <x v="6"/>
    <d v="1973-05-30T00:00:00"/>
    <x v="1"/>
    <n v="38"/>
    <s v="Pro03"/>
    <x v="7"/>
    <x v="1"/>
    <n v="51"/>
    <x v="1"/>
    <x v="9"/>
    <n v="3"/>
    <n v="5"/>
    <n v="190"/>
    <n v="114"/>
    <n v="76"/>
    <x v="1"/>
    <s v="Thu"/>
    <n v="4"/>
    <s v="Weekday"/>
    <s v="Mar"/>
  </r>
  <r>
    <d v="2024-01-17T00:00:00"/>
    <x v="698"/>
    <x v="5"/>
    <d v="1993-03-15T00:00:00"/>
    <x v="3"/>
    <n v="311"/>
    <s v="Pro07"/>
    <x v="4"/>
    <x v="0"/>
    <n v="31"/>
    <x v="4"/>
    <x v="7"/>
    <n v="19"/>
    <n v="23"/>
    <n v="7153"/>
    <n v="5909"/>
    <n v="1244"/>
    <x v="0"/>
    <s v="Wed"/>
    <n v="3"/>
    <s v="Weekday"/>
    <s v="Jan"/>
  </r>
  <r>
    <d v="2024-03-31T00:00:00"/>
    <x v="699"/>
    <x v="9"/>
    <d v="1949-10-21T00:00:00"/>
    <x v="1"/>
    <n v="390"/>
    <s v="Pro08"/>
    <x v="7"/>
    <x v="0"/>
    <n v="74"/>
    <x v="0"/>
    <x v="8"/>
    <n v="5"/>
    <n v="7"/>
    <n v="2730"/>
    <n v="1950"/>
    <n v="780"/>
    <x v="1"/>
    <s v="Sun"/>
    <n v="0"/>
    <s v="Weekend"/>
    <s v="Mar"/>
  </r>
  <r>
    <d v="2024-03-23T00:00:00"/>
    <x v="700"/>
    <x v="6"/>
    <d v="1988-08-07T00:00:00"/>
    <x v="1"/>
    <n v="178"/>
    <s v="Pro05"/>
    <x v="4"/>
    <x v="0"/>
    <n v="36"/>
    <x v="4"/>
    <x v="4"/>
    <n v="14"/>
    <n v="28"/>
    <n v="4984"/>
    <n v="2492"/>
    <n v="2492"/>
    <x v="0"/>
    <s v="Sat"/>
    <n v="6"/>
    <s v="Weekend"/>
    <s v="Mar"/>
  </r>
  <r>
    <d v="2024-06-12T00:00:00"/>
    <x v="701"/>
    <x v="8"/>
    <d v="1985-06-10T00:00:00"/>
    <x v="0"/>
    <n v="332"/>
    <s v="Pro10"/>
    <x v="2"/>
    <x v="0"/>
    <n v="39"/>
    <x v="4"/>
    <x v="6"/>
    <n v="18"/>
    <n v="36"/>
    <n v="11952"/>
    <n v="5976"/>
    <n v="5976"/>
    <x v="0"/>
    <s v="Wed"/>
    <n v="3"/>
    <s v="Weekday"/>
    <s v="Jun"/>
  </r>
  <r>
    <d v="2024-03-14T00:00:00"/>
    <x v="702"/>
    <x v="4"/>
    <d v="1973-06-08T00:00:00"/>
    <x v="1"/>
    <n v="200"/>
    <s v="Pro06"/>
    <x v="2"/>
    <x v="0"/>
    <n v="51"/>
    <x v="1"/>
    <x v="5"/>
    <n v="7"/>
    <n v="9"/>
    <n v="1800"/>
    <n v="1400"/>
    <n v="400"/>
    <x v="1"/>
    <s v="Thu"/>
    <n v="4"/>
    <s v="Weekday"/>
    <s v="Mar"/>
  </r>
  <r>
    <d v="2024-05-27T00:00:00"/>
    <x v="703"/>
    <x v="3"/>
    <d v="1980-01-28T00:00:00"/>
    <x v="3"/>
    <n v="315"/>
    <s v="Pro03"/>
    <x v="6"/>
    <x v="0"/>
    <n v="44"/>
    <x v="4"/>
    <x v="9"/>
    <n v="3"/>
    <n v="5"/>
    <n v="1575"/>
    <n v="945"/>
    <n v="630"/>
    <x v="1"/>
    <s v="Mon"/>
    <n v="1"/>
    <s v="Weekday"/>
    <s v="May"/>
  </r>
  <r>
    <d v="2024-03-03T00:00:00"/>
    <x v="704"/>
    <x v="3"/>
    <d v="1978-09-02T00:00:00"/>
    <x v="2"/>
    <n v="207"/>
    <s v="Pro09"/>
    <x v="1"/>
    <x v="0"/>
    <n v="46"/>
    <x v="1"/>
    <x v="2"/>
    <n v="10"/>
    <n v="45"/>
    <n v="9315"/>
    <n v="2070"/>
    <n v="7245"/>
    <x v="0"/>
    <s v="Sun"/>
    <n v="0"/>
    <s v="Weekend"/>
    <s v="Mar"/>
  </r>
  <r>
    <d v="2024-06-04T00:00:00"/>
    <x v="705"/>
    <x v="5"/>
    <d v="1973-01-27T00:00:00"/>
    <x v="3"/>
    <n v="204"/>
    <s v="Pro09"/>
    <x v="3"/>
    <x v="0"/>
    <n v="51"/>
    <x v="1"/>
    <x v="2"/>
    <n v="10"/>
    <n v="45"/>
    <n v="9180"/>
    <n v="2040"/>
    <n v="7140"/>
    <x v="0"/>
    <s v="Tue"/>
    <n v="2"/>
    <s v="Weekday"/>
    <s v="Jun"/>
  </r>
  <r>
    <d v="2024-03-05T00:00:00"/>
    <x v="706"/>
    <x v="0"/>
    <d v="1995-09-09T00:00:00"/>
    <x v="1"/>
    <n v="158"/>
    <s v="Pro05"/>
    <x v="7"/>
    <x v="0"/>
    <n v="29"/>
    <x v="2"/>
    <x v="4"/>
    <n v="14"/>
    <n v="28"/>
    <n v="4424"/>
    <n v="2212"/>
    <n v="2212"/>
    <x v="0"/>
    <s v="Tue"/>
    <n v="2"/>
    <s v="Weekday"/>
    <s v="Mar"/>
  </r>
  <r>
    <d v="2024-06-29T00:00:00"/>
    <x v="707"/>
    <x v="5"/>
    <d v="1946-08-05T00:00:00"/>
    <x v="3"/>
    <n v="453"/>
    <s v="Pro05"/>
    <x v="4"/>
    <x v="1"/>
    <n v="78"/>
    <x v="3"/>
    <x v="4"/>
    <n v="14"/>
    <n v="28"/>
    <n v="12684"/>
    <n v="6342"/>
    <n v="6342"/>
    <x v="0"/>
    <s v="Sat"/>
    <n v="6"/>
    <s v="Weekend"/>
    <s v="Jun"/>
  </r>
  <r>
    <d v="2024-04-11T00:00:00"/>
    <x v="708"/>
    <x v="2"/>
    <d v="1980-10-30T00:00:00"/>
    <x v="0"/>
    <n v="169"/>
    <s v="Pro06"/>
    <x v="7"/>
    <x v="0"/>
    <n v="43"/>
    <x v="4"/>
    <x v="5"/>
    <n v="7"/>
    <n v="9"/>
    <n v="1521"/>
    <n v="1183"/>
    <n v="338"/>
    <x v="1"/>
    <s v="Thu"/>
    <n v="4"/>
    <s v="Weekday"/>
    <s v="Apr"/>
  </r>
  <r>
    <d v="2024-02-28T00:00:00"/>
    <x v="709"/>
    <x v="8"/>
    <d v="1979-06-19T00:00:00"/>
    <x v="3"/>
    <n v="76"/>
    <s v="Pro08"/>
    <x v="4"/>
    <x v="0"/>
    <n v="45"/>
    <x v="1"/>
    <x v="8"/>
    <n v="5"/>
    <n v="7"/>
    <n v="532"/>
    <n v="380"/>
    <n v="152"/>
    <x v="1"/>
    <s v="Wed"/>
    <n v="3"/>
    <s v="Weekday"/>
    <s v="Feb"/>
  </r>
  <r>
    <d v="2024-01-25T00:00:00"/>
    <x v="710"/>
    <x v="8"/>
    <d v="1957-06-28T00:00:00"/>
    <x v="0"/>
    <n v="119"/>
    <s v="Pro08"/>
    <x v="4"/>
    <x v="0"/>
    <n v="67"/>
    <x v="0"/>
    <x v="8"/>
    <n v="5"/>
    <n v="7"/>
    <n v="833"/>
    <n v="595"/>
    <n v="238"/>
    <x v="1"/>
    <s v="Thu"/>
    <n v="4"/>
    <s v="Weekday"/>
    <s v="Jan"/>
  </r>
  <r>
    <d v="2024-07-09T00:00:00"/>
    <x v="711"/>
    <x v="3"/>
    <d v="1994-02-11T00:00:00"/>
    <x v="2"/>
    <n v="216"/>
    <s v="Pro09"/>
    <x v="3"/>
    <x v="0"/>
    <n v="30"/>
    <x v="4"/>
    <x v="2"/>
    <n v="10"/>
    <n v="45"/>
    <n v="9720"/>
    <n v="2160"/>
    <n v="7560"/>
    <x v="0"/>
    <s v="Tue"/>
    <n v="2"/>
    <s v="Weekday"/>
    <s v="Jul"/>
  </r>
  <r>
    <d v="2024-04-19T00:00:00"/>
    <x v="712"/>
    <x v="3"/>
    <d v="1965-09-11T00:00:00"/>
    <x v="0"/>
    <n v="354"/>
    <s v="Pro06"/>
    <x v="7"/>
    <x v="0"/>
    <n v="59"/>
    <x v="1"/>
    <x v="5"/>
    <n v="7"/>
    <n v="9"/>
    <n v="3186"/>
    <n v="2478"/>
    <n v="708"/>
    <x v="1"/>
    <s v="Fri"/>
    <n v="5"/>
    <s v="Weekday"/>
    <s v="Apr"/>
  </r>
  <r>
    <d v="2024-05-19T00:00:00"/>
    <x v="713"/>
    <x v="0"/>
    <d v="1990-01-23T00:00:00"/>
    <x v="3"/>
    <n v="139"/>
    <s v="Pro08"/>
    <x v="4"/>
    <x v="0"/>
    <n v="34"/>
    <x v="4"/>
    <x v="8"/>
    <n v="5"/>
    <n v="7"/>
    <n v="973"/>
    <n v="695"/>
    <n v="278"/>
    <x v="1"/>
    <s v="Sun"/>
    <n v="0"/>
    <s v="Weekend"/>
    <s v="May"/>
  </r>
  <r>
    <d v="2024-01-08T00:00:00"/>
    <x v="714"/>
    <x v="2"/>
    <d v="1996-03-25T00:00:00"/>
    <x v="0"/>
    <n v="429"/>
    <s v="Pro10"/>
    <x v="7"/>
    <x v="0"/>
    <n v="28"/>
    <x v="2"/>
    <x v="6"/>
    <n v="18"/>
    <n v="36"/>
    <n v="15444"/>
    <n v="7722"/>
    <n v="7722"/>
    <x v="0"/>
    <s v="Mon"/>
    <n v="1"/>
    <s v="Weekday"/>
    <s v="Jan"/>
  </r>
  <r>
    <d v="2024-04-16T00:00:00"/>
    <x v="715"/>
    <x v="7"/>
    <d v="1952-01-21T00:00:00"/>
    <x v="2"/>
    <n v="10"/>
    <s v="Pro09"/>
    <x v="4"/>
    <x v="0"/>
    <n v="72"/>
    <x v="0"/>
    <x v="2"/>
    <n v="10"/>
    <n v="45"/>
    <n v="450"/>
    <n v="100"/>
    <n v="350"/>
    <x v="0"/>
    <s v="Tue"/>
    <n v="2"/>
    <s v="Weekday"/>
    <s v="Apr"/>
  </r>
  <r>
    <d v="2024-03-14T00:00:00"/>
    <x v="716"/>
    <x v="4"/>
    <d v="1979-10-26T00:00:00"/>
    <x v="3"/>
    <n v="203"/>
    <s v="Pro02"/>
    <x v="2"/>
    <x v="0"/>
    <n v="44"/>
    <x v="4"/>
    <x v="3"/>
    <n v="18"/>
    <n v="22"/>
    <n v="4466"/>
    <n v="3654"/>
    <n v="812"/>
    <x v="0"/>
    <s v="Thu"/>
    <n v="4"/>
    <s v="Weekday"/>
    <s v="Mar"/>
  </r>
  <r>
    <d v="2024-04-23T00:00:00"/>
    <x v="717"/>
    <x v="4"/>
    <d v="2004-04-23T00:00:00"/>
    <x v="0"/>
    <n v="277"/>
    <s v="Pro06"/>
    <x v="2"/>
    <x v="0"/>
    <n v="20"/>
    <x v="2"/>
    <x v="5"/>
    <n v="7"/>
    <n v="9"/>
    <n v="2493"/>
    <n v="1939"/>
    <n v="554"/>
    <x v="1"/>
    <s v="Tue"/>
    <n v="2"/>
    <s v="Weekday"/>
    <s v="Apr"/>
  </r>
  <r>
    <d v="2024-04-06T00:00:00"/>
    <x v="718"/>
    <x v="6"/>
    <d v="2005-08-13T00:00:00"/>
    <x v="3"/>
    <n v="12"/>
    <s v="Pro05"/>
    <x v="6"/>
    <x v="0"/>
    <n v="19"/>
    <x v="2"/>
    <x v="4"/>
    <n v="14"/>
    <n v="28"/>
    <n v="336"/>
    <n v="168"/>
    <n v="168"/>
    <x v="0"/>
    <s v="Sat"/>
    <n v="6"/>
    <s v="Weekend"/>
    <s v="Apr"/>
  </r>
  <r>
    <d v="2024-05-26T00:00:00"/>
    <x v="719"/>
    <x v="0"/>
    <d v="1972-05-09T00:00:00"/>
    <x v="3"/>
    <n v="233"/>
    <s v="Pro06"/>
    <x v="1"/>
    <x v="0"/>
    <n v="52"/>
    <x v="1"/>
    <x v="5"/>
    <n v="7"/>
    <n v="9"/>
    <n v="2097"/>
    <n v="1631"/>
    <n v="466"/>
    <x v="1"/>
    <s v="Sun"/>
    <n v="0"/>
    <s v="Weekend"/>
    <s v="May"/>
  </r>
  <r>
    <d v="2024-07-16T00:00:00"/>
    <x v="720"/>
    <x v="4"/>
    <d v="1988-12-12T00:00:00"/>
    <x v="2"/>
    <n v="23"/>
    <s v="Pro08"/>
    <x v="3"/>
    <x v="0"/>
    <n v="36"/>
    <x v="4"/>
    <x v="8"/>
    <n v="5"/>
    <n v="7"/>
    <n v="161"/>
    <n v="115"/>
    <n v="46"/>
    <x v="1"/>
    <s v="Tue"/>
    <n v="2"/>
    <s v="Weekday"/>
    <s v="Jul"/>
  </r>
  <r>
    <d v="2024-05-03T00:00:00"/>
    <x v="721"/>
    <x v="9"/>
    <d v="1946-02-16T00:00:00"/>
    <x v="0"/>
    <n v="299"/>
    <s v="Pro08"/>
    <x v="7"/>
    <x v="0"/>
    <n v="78"/>
    <x v="3"/>
    <x v="8"/>
    <n v="5"/>
    <n v="7"/>
    <n v="2093"/>
    <n v="1495"/>
    <n v="598"/>
    <x v="1"/>
    <s v="Fri"/>
    <n v="5"/>
    <s v="Weekday"/>
    <s v="May"/>
  </r>
  <r>
    <d v="2024-02-26T00:00:00"/>
    <x v="722"/>
    <x v="4"/>
    <d v="1966-11-03T00:00:00"/>
    <x v="2"/>
    <n v="495"/>
    <s v="Pro08"/>
    <x v="4"/>
    <x v="0"/>
    <n v="57"/>
    <x v="1"/>
    <x v="8"/>
    <n v="5"/>
    <n v="7"/>
    <n v="3465"/>
    <n v="2475"/>
    <n v="990"/>
    <x v="1"/>
    <s v="Mon"/>
    <n v="1"/>
    <s v="Weekday"/>
    <s v="Feb"/>
  </r>
  <r>
    <d v="2024-07-02T00:00:00"/>
    <x v="723"/>
    <x v="3"/>
    <d v="2002-08-02T00:00:00"/>
    <x v="3"/>
    <n v="497"/>
    <s v="Pro01"/>
    <x v="7"/>
    <x v="0"/>
    <n v="22"/>
    <x v="2"/>
    <x v="1"/>
    <n v="10"/>
    <n v="11"/>
    <n v="5467"/>
    <n v="4970"/>
    <n v="497"/>
    <x v="0"/>
    <s v="Tue"/>
    <n v="2"/>
    <s v="Weekday"/>
    <s v="Jul"/>
  </r>
  <r>
    <d v="2024-02-07T00:00:00"/>
    <x v="724"/>
    <x v="7"/>
    <d v="1997-02-13T00:00:00"/>
    <x v="3"/>
    <n v="400"/>
    <s v="Pro09"/>
    <x v="4"/>
    <x v="0"/>
    <n v="27"/>
    <x v="2"/>
    <x v="2"/>
    <n v="10"/>
    <n v="45"/>
    <n v="18000"/>
    <n v="4000"/>
    <n v="14000"/>
    <x v="0"/>
    <s v="Wed"/>
    <n v="3"/>
    <s v="Weekday"/>
    <s v="Feb"/>
  </r>
  <r>
    <d v="2024-05-21T00:00:00"/>
    <x v="725"/>
    <x v="2"/>
    <d v="1990-11-25T00:00:00"/>
    <x v="0"/>
    <n v="279"/>
    <s v="Pro03"/>
    <x v="4"/>
    <x v="0"/>
    <n v="34"/>
    <x v="4"/>
    <x v="9"/>
    <n v="3"/>
    <n v="5"/>
    <n v="1395"/>
    <n v="837"/>
    <n v="558"/>
    <x v="1"/>
    <s v="Tue"/>
    <n v="2"/>
    <s v="Weekday"/>
    <s v="May"/>
  </r>
  <r>
    <d v="2024-07-22T00:00:00"/>
    <x v="726"/>
    <x v="5"/>
    <d v="1990-03-07T00:00:00"/>
    <x v="0"/>
    <n v="108"/>
    <s v="Pro06"/>
    <x v="3"/>
    <x v="1"/>
    <n v="34"/>
    <x v="4"/>
    <x v="5"/>
    <n v="7"/>
    <n v="9"/>
    <n v="972"/>
    <n v="756"/>
    <n v="216"/>
    <x v="1"/>
    <s v="Mon"/>
    <n v="1"/>
    <s v="Weekday"/>
    <s v="Jul"/>
  </r>
  <r>
    <d v="2024-03-24T00:00:00"/>
    <x v="727"/>
    <x v="2"/>
    <d v="1976-11-21T00:00:00"/>
    <x v="3"/>
    <n v="319"/>
    <s v="Pro10"/>
    <x v="7"/>
    <x v="0"/>
    <n v="47"/>
    <x v="1"/>
    <x v="6"/>
    <n v="18"/>
    <n v="36"/>
    <n v="11484"/>
    <n v="5742"/>
    <n v="5742"/>
    <x v="0"/>
    <s v="Sun"/>
    <n v="0"/>
    <s v="Weekend"/>
    <s v="Mar"/>
  </r>
  <r>
    <d v="2024-05-30T00:00:00"/>
    <x v="728"/>
    <x v="4"/>
    <d v="1966-08-08T00:00:00"/>
    <x v="0"/>
    <n v="122"/>
    <s v="Pro07"/>
    <x v="4"/>
    <x v="0"/>
    <n v="58"/>
    <x v="1"/>
    <x v="7"/>
    <n v="19"/>
    <n v="23"/>
    <n v="2806"/>
    <n v="2318"/>
    <n v="488"/>
    <x v="0"/>
    <s v="Thu"/>
    <n v="4"/>
    <s v="Weekday"/>
    <s v="May"/>
  </r>
  <r>
    <d v="2024-03-01T00:00:00"/>
    <x v="729"/>
    <x v="6"/>
    <d v="2005-05-02T00:00:00"/>
    <x v="1"/>
    <n v="159"/>
    <s v="Pro03"/>
    <x v="7"/>
    <x v="0"/>
    <n v="19"/>
    <x v="2"/>
    <x v="9"/>
    <n v="3"/>
    <n v="5"/>
    <n v="795"/>
    <n v="477"/>
    <n v="318"/>
    <x v="1"/>
    <s v="Fri"/>
    <n v="5"/>
    <s v="Weekday"/>
    <s v="Mar"/>
  </r>
  <r>
    <d v="2024-05-20T00:00:00"/>
    <x v="730"/>
    <x v="2"/>
    <d v="1951-01-12T00:00:00"/>
    <x v="2"/>
    <n v="389"/>
    <s v="Pro02"/>
    <x v="4"/>
    <x v="0"/>
    <n v="73"/>
    <x v="0"/>
    <x v="3"/>
    <n v="18"/>
    <n v="22"/>
    <n v="8558"/>
    <n v="7002"/>
    <n v="1556"/>
    <x v="0"/>
    <s v="Mon"/>
    <n v="1"/>
    <s v="Weekday"/>
    <s v="May"/>
  </r>
  <r>
    <d v="2024-05-19T00:00:00"/>
    <x v="731"/>
    <x v="2"/>
    <d v="1997-05-08T00:00:00"/>
    <x v="0"/>
    <n v="241"/>
    <s v="Pro05"/>
    <x v="2"/>
    <x v="0"/>
    <n v="27"/>
    <x v="2"/>
    <x v="4"/>
    <n v="14"/>
    <n v="28"/>
    <n v="6748"/>
    <n v="3374"/>
    <n v="3374"/>
    <x v="0"/>
    <s v="Sun"/>
    <n v="0"/>
    <s v="Weekend"/>
    <s v="May"/>
  </r>
  <r>
    <d v="2024-02-02T00:00:00"/>
    <x v="732"/>
    <x v="7"/>
    <d v="1953-06-19T00:00:00"/>
    <x v="3"/>
    <n v="390"/>
    <s v="Pro08"/>
    <x v="2"/>
    <x v="0"/>
    <n v="71"/>
    <x v="0"/>
    <x v="8"/>
    <n v="5"/>
    <n v="7"/>
    <n v="2730"/>
    <n v="1950"/>
    <n v="780"/>
    <x v="1"/>
    <s v="Fri"/>
    <n v="5"/>
    <s v="Weekday"/>
    <s v="Feb"/>
  </r>
  <r>
    <d v="2024-05-13T00:00:00"/>
    <x v="733"/>
    <x v="8"/>
    <d v="1970-10-05T00:00:00"/>
    <x v="0"/>
    <n v="83"/>
    <s v="Pro07"/>
    <x v="6"/>
    <x v="0"/>
    <n v="54"/>
    <x v="1"/>
    <x v="7"/>
    <n v="19"/>
    <n v="23"/>
    <n v="1909"/>
    <n v="1577"/>
    <n v="332"/>
    <x v="0"/>
    <s v="Mon"/>
    <n v="1"/>
    <s v="Weekday"/>
    <s v="May"/>
  </r>
  <r>
    <d v="2024-02-07T00:00:00"/>
    <x v="734"/>
    <x v="1"/>
    <d v="1982-11-13T00:00:00"/>
    <x v="2"/>
    <n v="367"/>
    <s v="Pro04"/>
    <x v="1"/>
    <x v="0"/>
    <n v="41"/>
    <x v="4"/>
    <x v="0"/>
    <n v="10"/>
    <n v="14"/>
    <n v="5138"/>
    <n v="3670"/>
    <n v="1468"/>
    <x v="0"/>
    <s v="Wed"/>
    <n v="3"/>
    <s v="Weekday"/>
    <s v="Feb"/>
  </r>
  <r>
    <d v="2024-01-17T00:00:00"/>
    <x v="735"/>
    <x v="9"/>
    <d v="1977-01-06T00:00:00"/>
    <x v="2"/>
    <n v="408"/>
    <s v="Pro03"/>
    <x v="3"/>
    <x v="1"/>
    <n v="47"/>
    <x v="1"/>
    <x v="9"/>
    <n v="3"/>
    <n v="5"/>
    <n v="2040"/>
    <n v="1224"/>
    <n v="816"/>
    <x v="1"/>
    <s v="Wed"/>
    <n v="3"/>
    <s v="Weekday"/>
    <s v="Jan"/>
  </r>
  <r>
    <d v="2024-02-24T00:00:00"/>
    <x v="736"/>
    <x v="6"/>
    <d v="1997-06-06T00:00:00"/>
    <x v="1"/>
    <n v="401"/>
    <s v="Pro04"/>
    <x v="7"/>
    <x v="0"/>
    <n v="27"/>
    <x v="2"/>
    <x v="0"/>
    <n v="10"/>
    <n v="14"/>
    <n v="5614"/>
    <n v="4010"/>
    <n v="1604"/>
    <x v="0"/>
    <s v="Sat"/>
    <n v="6"/>
    <s v="Weekend"/>
    <s v="Feb"/>
  </r>
  <r>
    <d v="2024-03-29T00:00:00"/>
    <x v="737"/>
    <x v="6"/>
    <d v="1994-03-03T00:00:00"/>
    <x v="0"/>
    <n v="199"/>
    <s v="Pro06"/>
    <x v="4"/>
    <x v="0"/>
    <n v="30"/>
    <x v="4"/>
    <x v="5"/>
    <n v="7"/>
    <n v="9"/>
    <n v="1791"/>
    <n v="1393"/>
    <n v="398"/>
    <x v="1"/>
    <s v="Fri"/>
    <n v="5"/>
    <s v="Weekday"/>
    <s v="Mar"/>
  </r>
  <r>
    <d v="2024-03-31T00:00:00"/>
    <x v="738"/>
    <x v="4"/>
    <d v="1987-06-15T00:00:00"/>
    <x v="1"/>
    <n v="383"/>
    <s v="Pro01"/>
    <x v="7"/>
    <x v="0"/>
    <n v="37"/>
    <x v="4"/>
    <x v="1"/>
    <n v="10"/>
    <n v="11"/>
    <n v="4213"/>
    <n v="3830"/>
    <n v="383"/>
    <x v="0"/>
    <s v="Sun"/>
    <n v="0"/>
    <s v="Weekend"/>
    <s v="Mar"/>
  </r>
  <r>
    <d v="2024-03-12T00:00:00"/>
    <x v="739"/>
    <x v="3"/>
    <d v="1998-10-21T00:00:00"/>
    <x v="1"/>
    <n v="430"/>
    <s v="Pro08"/>
    <x v="4"/>
    <x v="0"/>
    <n v="25"/>
    <x v="2"/>
    <x v="8"/>
    <n v="5"/>
    <n v="7"/>
    <n v="3010"/>
    <n v="2150"/>
    <n v="860"/>
    <x v="1"/>
    <s v="Tue"/>
    <n v="2"/>
    <s v="Weekday"/>
    <s v="Mar"/>
  </r>
  <r>
    <d v="2024-01-11T00:00:00"/>
    <x v="740"/>
    <x v="9"/>
    <d v="1974-03-21T00:00:00"/>
    <x v="3"/>
    <n v="488"/>
    <s v="Pro09"/>
    <x v="4"/>
    <x v="0"/>
    <n v="50"/>
    <x v="1"/>
    <x v="2"/>
    <n v="10"/>
    <n v="45"/>
    <n v="21960"/>
    <n v="4880"/>
    <n v="17080"/>
    <x v="0"/>
    <s v="Thu"/>
    <n v="4"/>
    <s v="Weekday"/>
    <s v="Jan"/>
  </r>
  <r>
    <d v="2024-01-22T00:00:00"/>
    <x v="741"/>
    <x v="3"/>
    <d v="1950-04-20T00:00:00"/>
    <x v="3"/>
    <n v="477"/>
    <s v="Pro06"/>
    <x v="3"/>
    <x v="0"/>
    <n v="74"/>
    <x v="0"/>
    <x v="5"/>
    <n v="7"/>
    <n v="9"/>
    <n v="4293"/>
    <n v="3339"/>
    <n v="954"/>
    <x v="1"/>
    <s v="Mon"/>
    <n v="1"/>
    <s v="Weekday"/>
    <s v="Jan"/>
  </r>
  <r>
    <d v="2024-06-02T00:00:00"/>
    <x v="742"/>
    <x v="0"/>
    <d v="1997-01-25T00:00:00"/>
    <x v="2"/>
    <n v="276"/>
    <s v="Pro04"/>
    <x v="7"/>
    <x v="0"/>
    <n v="27"/>
    <x v="2"/>
    <x v="0"/>
    <n v="10"/>
    <n v="14"/>
    <n v="3864"/>
    <n v="2760"/>
    <n v="1104"/>
    <x v="0"/>
    <s v="Sun"/>
    <n v="0"/>
    <s v="Weekend"/>
    <s v="Jun"/>
  </r>
  <r>
    <d v="2024-01-18T00:00:00"/>
    <x v="743"/>
    <x v="7"/>
    <d v="1996-04-14T00:00:00"/>
    <x v="0"/>
    <n v="464"/>
    <s v="Pro06"/>
    <x v="4"/>
    <x v="0"/>
    <n v="28"/>
    <x v="2"/>
    <x v="5"/>
    <n v="7"/>
    <n v="9"/>
    <n v="4176"/>
    <n v="3248"/>
    <n v="928"/>
    <x v="1"/>
    <s v="Thu"/>
    <n v="4"/>
    <s v="Weekday"/>
    <s v="Jan"/>
  </r>
  <r>
    <d v="2024-07-29T00:00:00"/>
    <x v="744"/>
    <x v="7"/>
    <d v="1977-10-13T00:00:00"/>
    <x v="0"/>
    <n v="266"/>
    <s v="Pro06"/>
    <x v="7"/>
    <x v="0"/>
    <n v="47"/>
    <x v="1"/>
    <x v="5"/>
    <n v="7"/>
    <n v="9"/>
    <n v="2394"/>
    <n v="1862"/>
    <n v="532"/>
    <x v="1"/>
    <s v="Mon"/>
    <n v="1"/>
    <s v="Weekday"/>
    <s v="Jul"/>
  </r>
  <r>
    <d v="2024-04-05T00:00:00"/>
    <x v="745"/>
    <x v="3"/>
    <d v="1954-08-17T00:00:00"/>
    <x v="0"/>
    <n v="430"/>
    <s v="Pro04"/>
    <x v="4"/>
    <x v="0"/>
    <n v="70"/>
    <x v="0"/>
    <x v="0"/>
    <n v="10"/>
    <n v="14"/>
    <n v="6020"/>
    <n v="4300"/>
    <n v="1720"/>
    <x v="0"/>
    <s v="Fri"/>
    <n v="5"/>
    <s v="Weekday"/>
    <s v="Apr"/>
  </r>
  <r>
    <d v="2024-02-12T00:00:00"/>
    <x v="746"/>
    <x v="5"/>
    <d v="1953-09-02T00:00:00"/>
    <x v="3"/>
    <n v="107"/>
    <s v="Pro04"/>
    <x v="2"/>
    <x v="0"/>
    <n v="70"/>
    <x v="0"/>
    <x v="0"/>
    <n v="10"/>
    <n v="14"/>
    <n v="1498"/>
    <n v="1070"/>
    <n v="428"/>
    <x v="0"/>
    <s v="Mon"/>
    <n v="1"/>
    <s v="Weekday"/>
    <s v="Feb"/>
  </r>
  <r>
    <d v="2024-04-08T00:00:00"/>
    <x v="747"/>
    <x v="2"/>
    <d v="1999-10-03T00:00:00"/>
    <x v="3"/>
    <n v="119"/>
    <s v="Pro06"/>
    <x v="2"/>
    <x v="0"/>
    <n v="25"/>
    <x v="2"/>
    <x v="5"/>
    <n v="7"/>
    <n v="9"/>
    <n v="1071"/>
    <n v="833"/>
    <n v="238"/>
    <x v="1"/>
    <s v="Mon"/>
    <n v="1"/>
    <s v="Weekday"/>
    <s v="Apr"/>
  </r>
  <r>
    <d v="2024-02-24T00:00:00"/>
    <x v="748"/>
    <x v="3"/>
    <d v="1976-07-14T00:00:00"/>
    <x v="1"/>
    <n v="81"/>
    <s v="Pro02"/>
    <x v="6"/>
    <x v="0"/>
    <n v="48"/>
    <x v="1"/>
    <x v="3"/>
    <n v="18"/>
    <n v="22"/>
    <n v="1782"/>
    <n v="1458"/>
    <n v="324"/>
    <x v="0"/>
    <s v="Sat"/>
    <n v="6"/>
    <s v="Weekend"/>
    <s v="Feb"/>
  </r>
  <r>
    <d v="2024-02-03T00:00:00"/>
    <x v="749"/>
    <x v="7"/>
    <d v="1985-06-06T00:00:00"/>
    <x v="2"/>
    <n v="314"/>
    <s v="Pro10"/>
    <x v="1"/>
    <x v="0"/>
    <n v="39"/>
    <x v="4"/>
    <x v="6"/>
    <n v="18"/>
    <n v="36"/>
    <n v="11304"/>
    <n v="5652"/>
    <n v="5652"/>
    <x v="0"/>
    <s v="Sat"/>
    <n v="6"/>
    <s v="Weekend"/>
    <s v="Feb"/>
  </r>
  <r>
    <d v="2024-04-28T00:00:00"/>
    <x v="750"/>
    <x v="4"/>
    <d v="1964-09-11T00:00:00"/>
    <x v="1"/>
    <n v="257"/>
    <s v="Pro04"/>
    <x v="3"/>
    <x v="0"/>
    <n v="60"/>
    <x v="0"/>
    <x v="0"/>
    <n v="10"/>
    <n v="14"/>
    <n v="3598"/>
    <n v="2570"/>
    <n v="1028"/>
    <x v="0"/>
    <s v="Sun"/>
    <n v="0"/>
    <s v="Weekend"/>
    <s v="Apr"/>
  </r>
  <r>
    <d v="2024-01-12T00:00:00"/>
    <x v="751"/>
    <x v="1"/>
    <d v="1976-01-07T00:00:00"/>
    <x v="1"/>
    <n v="264"/>
    <s v="Pro02"/>
    <x v="7"/>
    <x v="0"/>
    <n v="48"/>
    <x v="1"/>
    <x v="3"/>
    <n v="18"/>
    <n v="22"/>
    <n v="5808"/>
    <n v="4752"/>
    <n v="1056"/>
    <x v="0"/>
    <s v="Fri"/>
    <n v="5"/>
    <s v="Weekday"/>
    <s v="Jan"/>
  </r>
  <r>
    <d v="2024-02-14T00:00:00"/>
    <x v="752"/>
    <x v="8"/>
    <d v="1971-06-07T00:00:00"/>
    <x v="1"/>
    <n v="381"/>
    <s v="Pro07"/>
    <x v="4"/>
    <x v="0"/>
    <n v="53"/>
    <x v="1"/>
    <x v="7"/>
    <n v="19"/>
    <n v="23"/>
    <n v="8763"/>
    <n v="7239"/>
    <n v="1524"/>
    <x v="0"/>
    <s v="Wed"/>
    <n v="3"/>
    <s v="Weekday"/>
    <s v="Feb"/>
  </r>
  <r>
    <d v="2024-07-22T00:00:00"/>
    <x v="753"/>
    <x v="8"/>
    <d v="1983-12-02T00:00:00"/>
    <x v="0"/>
    <n v="79"/>
    <s v="Pro01"/>
    <x v="7"/>
    <x v="0"/>
    <n v="41"/>
    <x v="4"/>
    <x v="1"/>
    <n v="10"/>
    <n v="11"/>
    <n v="869"/>
    <n v="790"/>
    <n v="79"/>
    <x v="0"/>
    <s v="Mon"/>
    <n v="1"/>
    <s v="Weekday"/>
    <s v="Jul"/>
  </r>
  <r>
    <d v="2024-05-22T00:00:00"/>
    <x v="754"/>
    <x v="7"/>
    <d v="1984-07-01T00:00:00"/>
    <x v="3"/>
    <n v="339"/>
    <s v="Pro01"/>
    <x v="4"/>
    <x v="0"/>
    <n v="40"/>
    <x v="4"/>
    <x v="1"/>
    <n v="10"/>
    <n v="11"/>
    <n v="3729"/>
    <n v="3390"/>
    <n v="339"/>
    <x v="0"/>
    <s v="Wed"/>
    <n v="3"/>
    <s v="Weekday"/>
    <s v="May"/>
  </r>
  <r>
    <d v="2024-05-06T00:00:00"/>
    <x v="755"/>
    <x v="3"/>
    <d v="2003-05-20T00:00:00"/>
    <x v="3"/>
    <n v="468"/>
    <s v="Pro05"/>
    <x v="4"/>
    <x v="0"/>
    <n v="21"/>
    <x v="2"/>
    <x v="4"/>
    <n v="14"/>
    <n v="28"/>
    <n v="13104"/>
    <n v="6552"/>
    <n v="6552"/>
    <x v="0"/>
    <s v="Mon"/>
    <n v="1"/>
    <s v="Weekday"/>
    <s v="May"/>
  </r>
  <r>
    <d v="2024-01-05T00:00:00"/>
    <x v="756"/>
    <x v="0"/>
    <d v="2005-08-05T00:00:00"/>
    <x v="2"/>
    <n v="108"/>
    <s v="Pro03"/>
    <x v="3"/>
    <x v="0"/>
    <n v="18"/>
    <x v="2"/>
    <x v="9"/>
    <n v="3"/>
    <n v="5"/>
    <n v="540"/>
    <n v="324"/>
    <n v="216"/>
    <x v="1"/>
    <s v="Fri"/>
    <n v="5"/>
    <s v="Weekday"/>
    <s v="Jan"/>
  </r>
  <r>
    <d v="2024-03-07T00:00:00"/>
    <x v="757"/>
    <x v="4"/>
    <d v="1952-03-16T00:00:00"/>
    <x v="0"/>
    <n v="483"/>
    <s v="Pro04"/>
    <x v="7"/>
    <x v="0"/>
    <n v="72"/>
    <x v="0"/>
    <x v="0"/>
    <n v="10"/>
    <n v="14"/>
    <n v="6762"/>
    <n v="4830"/>
    <n v="1932"/>
    <x v="0"/>
    <s v="Thu"/>
    <n v="4"/>
    <s v="Weekday"/>
    <s v="Mar"/>
  </r>
  <r>
    <d v="2024-06-19T00:00:00"/>
    <x v="758"/>
    <x v="9"/>
    <d v="1960-06-03T00:00:00"/>
    <x v="1"/>
    <n v="134"/>
    <s v="Pro03"/>
    <x v="4"/>
    <x v="0"/>
    <n v="64"/>
    <x v="0"/>
    <x v="9"/>
    <n v="3"/>
    <n v="5"/>
    <n v="670"/>
    <n v="402"/>
    <n v="268"/>
    <x v="1"/>
    <s v="Wed"/>
    <n v="3"/>
    <s v="Weekday"/>
    <s v="Jun"/>
  </r>
  <r>
    <d v="2024-06-17T00:00:00"/>
    <x v="759"/>
    <x v="7"/>
    <d v="1974-01-28T00:00:00"/>
    <x v="0"/>
    <n v="345"/>
    <s v="Pro07"/>
    <x v="7"/>
    <x v="0"/>
    <n v="50"/>
    <x v="1"/>
    <x v="7"/>
    <n v="19"/>
    <n v="23"/>
    <n v="7935"/>
    <n v="6555"/>
    <n v="1380"/>
    <x v="0"/>
    <s v="Mon"/>
    <n v="1"/>
    <s v="Weekday"/>
    <s v="Jun"/>
  </r>
  <r>
    <d v="2024-01-19T00:00:00"/>
    <x v="760"/>
    <x v="8"/>
    <d v="1996-02-17T00:00:00"/>
    <x v="1"/>
    <n v="32"/>
    <s v="Pro05"/>
    <x v="4"/>
    <x v="0"/>
    <n v="28"/>
    <x v="2"/>
    <x v="4"/>
    <n v="14"/>
    <n v="28"/>
    <n v="896"/>
    <n v="448"/>
    <n v="448"/>
    <x v="0"/>
    <s v="Fri"/>
    <n v="5"/>
    <s v="Weekday"/>
    <s v="Jan"/>
  </r>
  <r>
    <d v="2024-03-08T00:00:00"/>
    <x v="761"/>
    <x v="3"/>
    <d v="1988-03-08T00:00:00"/>
    <x v="0"/>
    <n v="355"/>
    <s v="Pro07"/>
    <x v="2"/>
    <x v="0"/>
    <n v="36"/>
    <x v="4"/>
    <x v="7"/>
    <n v="19"/>
    <n v="23"/>
    <n v="8165"/>
    <n v="6745"/>
    <n v="1420"/>
    <x v="0"/>
    <s v="Fri"/>
    <n v="5"/>
    <s v="Weekday"/>
    <s v="Mar"/>
  </r>
  <r>
    <d v="2024-01-20T00:00:00"/>
    <x v="762"/>
    <x v="6"/>
    <d v="2000-04-17T00:00:00"/>
    <x v="3"/>
    <n v="297"/>
    <s v="Pro01"/>
    <x v="2"/>
    <x v="0"/>
    <n v="24"/>
    <x v="2"/>
    <x v="1"/>
    <n v="10"/>
    <n v="11"/>
    <n v="3267"/>
    <n v="2970"/>
    <n v="297"/>
    <x v="0"/>
    <s v="Sat"/>
    <n v="6"/>
    <s v="Weekend"/>
    <s v="Jan"/>
  </r>
  <r>
    <d v="2024-04-07T00:00:00"/>
    <x v="763"/>
    <x v="9"/>
    <d v="1948-05-11T00:00:00"/>
    <x v="1"/>
    <n v="253"/>
    <s v="Pro06"/>
    <x v="6"/>
    <x v="0"/>
    <n v="76"/>
    <x v="3"/>
    <x v="5"/>
    <n v="7"/>
    <n v="9"/>
    <n v="2277"/>
    <n v="1771"/>
    <n v="506"/>
    <x v="1"/>
    <s v="Sun"/>
    <n v="0"/>
    <s v="Weekend"/>
    <s v="Apr"/>
  </r>
  <r>
    <d v="2024-02-28T00:00:00"/>
    <x v="764"/>
    <x v="7"/>
    <d v="1974-06-16T00:00:00"/>
    <x v="2"/>
    <n v="125"/>
    <s v="Pro05"/>
    <x v="1"/>
    <x v="0"/>
    <n v="50"/>
    <x v="1"/>
    <x v="4"/>
    <n v="14"/>
    <n v="28"/>
    <n v="3500"/>
    <n v="1750"/>
    <n v="1750"/>
    <x v="0"/>
    <s v="Wed"/>
    <n v="3"/>
    <s v="Weekday"/>
    <s v="Feb"/>
  </r>
  <r>
    <d v="2024-01-25T00:00:00"/>
    <x v="765"/>
    <x v="1"/>
    <d v="2001-04-01T00:00:00"/>
    <x v="1"/>
    <n v="57"/>
    <s v="Pro07"/>
    <x v="3"/>
    <x v="0"/>
    <n v="23"/>
    <x v="2"/>
    <x v="7"/>
    <n v="19"/>
    <n v="23"/>
    <n v="1311"/>
    <n v="1083"/>
    <n v="228"/>
    <x v="0"/>
    <s v="Thu"/>
    <n v="4"/>
    <s v="Weekday"/>
    <s v="Jan"/>
  </r>
  <r>
    <d v="2024-07-15T00:00:00"/>
    <x v="766"/>
    <x v="4"/>
    <d v="1981-11-21T00:00:00"/>
    <x v="2"/>
    <n v="467"/>
    <s v="Pro01"/>
    <x v="7"/>
    <x v="0"/>
    <n v="43"/>
    <x v="4"/>
    <x v="1"/>
    <n v="10"/>
    <n v="11"/>
    <n v="5137"/>
    <n v="4670"/>
    <n v="467"/>
    <x v="0"/>
    <s v="Mon"/>
    <n v="1"/>
    <s v="Weekday"/>
    <s v="Jul"/>
  </r>
  <r>
    <d v="2024-01-04T00:00:00"/>
    <x v="767"/>
    <x v="3"/>
    <d v="1964-09-04T00:00:00"/>
    <x v="1"/>
    <n v="413"/>
    <s v="Pro10"/>
    <x v="4"/>
    <x v="1"/>
    <n v="59"/>
    <x v="1"/>
    <x v="6"/>
    <n v="18"/>
    <n v="36"/>
    <n v="14868"/>
    <n v="7434"/>
    <n v="7434"/>
    <x v="0"/>
    <s v="Thu"/>
    <n v="4"/>
    <s v="Weekday"/>
    <s v="Jan"/>
  </r>
  <r>
    <d v="2024-01-07T00:00:00"/>
    <x v="768"/>
    <x v="8"/>
    <d v="1990-02-19T00:00:00"/>
    <x v="2"/>
    <n v="418"/>
    <s v="Pro10"/>
    <x v="7"/>
    <x v="0"/>
    <n v="34"/>
    <x v="4"/>
    <x v="6"/>
    <n v="18"/>
    <n v="36"/>
    <n v="15048"/>
    <n v="7524"/>
    <n v="7524"/>
    <x v="0"/>
    <s v="Sun"/>
    <n v="0"/>
    <s v="Weekend"/>
    <s v="Jan"/>
  </r>
  <r>
    <d v="2024-05-26T00:00:00"/>
    <x v="769"/>
    <x v="6"/>
    <d v="2004-12-20T00:00:00"/>
    <x v="3"/>
    <n v="484"/>
    <s v="Pro07"/>
    <x v="4"/>
    <x v="0"/>
    <n v="19"/>
    <x v="2"/>
    <x v="7"/>
    <n v="19"/>
    <n v="23"/>
    <n v="11132"/>
    <n v="9196"/>
    <n v="1936"/>
    <x v="0"/>
    <s v="Sun"/>
    <n v="0"/>
    <s v="Weekend"/>
    <s v="May"/>
  </r>
  <r>
    <d v="2024-07-10T00:00:00"/>
    <x v="770"/>
    <x v="6"/>
    <d v="1975-09-06T00:00:00"/>
    <x v="0"/>
    <n v="360"/>
    <s v="Pro03"/>
    <x v="4"/>
    <x v="0"/>
    <n v="49"/>
    <x v="1"/>
    <x v="9"/>
    <n v="3"/>
    <n v="5"/>
    <n v="1800"/>
    <n v="1080"/>
    <n v="720"/>
    <x v="1"/>
    <s v="Wed"/>
    <n v="3"/>
    <s v="Weekday"/>
    <s v="Jul"/>
  </r>
  <r>
    <d v="2024-03-08T00:00:00"/>
    <x v="771"/>
    <x v="7"/>
    <d v="1990-11-14T00:00:00"/>
    <x v="2"/>
    <n v="342"/>
    <s v="Pro10"/>
    <x v="3"/>
    <x v="0"/>
    <n v="33"/>
    <x v="4"/>
    <x v="6"/>
    <n v="18"/>
    <n v="36"/>
    <n v="12312"/>
    <n v="6156"/>
    <n v="6156"/>
    <x v="0"/>
    <s v="Fri"/>
    <n v="5"/>
    <s v="Weekday"/>
    <s v="Mar"/>
  </r>
  <r>
    <d v="2024-05-05T00:00:00"/>
    <x v="772"/>
    <x v="7"/>
    <d v="1969-01-02T00:00:00"/>
    <x v="1"/>
    <n v="454"/>
    <s v="Pro05"/>
    <x v="7"/>
    <x v="0"/>
    <n v="55"/>
    <x v="1"/>
    <x v="4"/>
    <n v="14"/>
    <n v="28"/>
    <n v="12712"/>
    <n v="6356"/>
    <n v="6356"/>
    <x v="0"/>
    <s v="Sun"/>
    <n v="0"/>
    <s v="Weekend"/>
    <s v="May"/>
  </r>
  <r>
    <d v="2024-07-22T00:00:00"/>
    <x v="773"/>
    <x v="5"/>
    <d v="1971-10-18T00:00:00"/>
    <x v="2"/>
    <n v="191"/>
    <s v="Pro10"/>
    <x v="4"/>
    <x v="0"/>
    <n v="53"/>
    <x v="1"/>
    <x v="6"/>
    <n v="18"/>
    <n v="36"/>
    <n v="6876"/>
    <n v="3438"/>
    <n v="3438"/>
    <x v="0"/>
    <s v="Mon"/>
    <n v="1"/>
    <s v="Weekday"/>
    <s v="Jul"/>
  </r>
  <r>
    <d v="2024-06-29T00:00:00"/>
    <x v="774"/>
    <x v="2"/>
    <d v="1953-01-08T00:00:00"/>
    <x v="1"/>
    <n v="316"/>
    <s v="Pro07"/>
    <x v="7"/>
    <x v="0"/>
    <n v="72"/>
    <x v="0"/>
    <x v="7"/>
    <n v="19"/>
    <n v="23"/>
    <n v="7268"/>
    <n v="6004"/>
    <n v="1264"/>
    <x v="0"/>
    <s v="Sat"/>
    <n v="6"/>
    <s v="Weekend"/>
    <s v="Jun"/>
  </r>
  <r>
    <d v="2024-02-14T00:00:00"/>
    <x v="775"/>
    <x v="6"/>
    <d v="1980-02-28T00:00:00"/>
    <x v="2"/>
    <n v="271"/>
    <s v="Pro04"/>
    <x v="4"/>
    <x v="0"/>
    <n v="44"/>
    <x v="4"/>
    <x v="0"/>
    <n v="10"/>
    <n v="14"/>
    <n v="3794"/>
    <n v="2710"/>
    <n v="1084"/>
    <x v="0"/>
    <s v="Wed"/>
    <n v="3"/>
    <s v="Weekday"/>
    <s v="Feb"/>
  </r>
  <r>
    <d v="2024-04-18T00:00:00"/>
    <x v="776"/>
    <x v="6"/>
    <d v="1984-08-08T00:00:00"/>
    <x v="0"/>
    <n v="288"/>
    <s v="Pro06"/>
    <x v="2"/>
    <x v="0"/>
    <n v="40"/>
    <x v="4"/>
    <x v="5"/>
    <n v="7"/>
    <n v="9"/>
    <n v="2592"/>
    <n v="2016"/>
    <n v="576"/>
    <x v="1"/>
    <s v="Thu"/>
    <n v="4"/>
    <s v="Weekday"/>
    <s v="Apr"/>
  </r>
  <r>
    <d v="2024-07-24T00:00:00"/>
    <x v="777"/>
    <x v="6"/>
    <d v="1956-01-24T00:00:00"/>
    <x v="1"/>
    <n v="402"/>
    <s v="Pro05"/>
    <x v="2"/>
    <x v="0"/>
    <n v="69"/>
    <x v="0"/>
    <x v="4"/>
    <n v="14"/>
    <n v="28"/>
    <n v="11256"/>
    <n v="5628"/>
    <n v="5628"/>
    <x v="0"/>
    <s v="Wed"/>
    <n v="3"/>
    <s v="Weekday"/>
    <s v="Jul"/>
  </r>
  <r>
    <d v="2024-07-05T00:00:00"/>
    <x v="778"/>
    <x v="4"/>
    <d v="1973-02-27T00:00:00"/>
    <x v="0"/>
    <n v="495"/>
    <s v="Pro05"/>
    <x v="6"/>
    <x v="0"/>
    <n v="51"/>
    <x v="1"/>
    <x v="4"/>
    <n v="14"/>
    <n v="28"/>
    <n v="13860"/>
    <n v="6930"/>
    <n v="6930"/>
    <x v="0"/>
    <s v="Fri"/>
    <n v="5"/>
    <s v="Weekday"/>
    <s v="Jul"/>
  </r>
  <r>
    <d v="2024-01-21T00:00:00"/>
    <x v="779"/>
    <x v="7"/>
    <d v="1994-10-16T00:00:00"/>
    <x v="2"/>
    <n v="352"/>
    <s v="Pro09"/>
    <x v="1"/>
    <x v="0"/>
    <n v="29"/>
    <x v="2"/>
    <x v="2"/>
    <n v="10"/>
    <n v="45"/>
    <n v="15840"/>
    <n v="3520"/>
    <n v="12320"/>
    <x v="0"/>
    <s v="Sun"/>
    <n v="0"/>
    <s v="Weekend"/>
    <s v="Jan"/>
  </r>
  <r>
    <d v="2024-05-30T00:00:00"/>
    <x v="780"/>
    <x v="2"/>
    <d v="1976-11-20T00:00:00"/>
    <x v="3"/>
    <n v="303"/>
    <s v="Pro02"/>
    <x v="3"/>
    <x v="0"/>
    <n v="48"/>
    <x v="1"/>
    <x v="3"/>
    <n v="18"/>
    <n v="22"/>
    <n v="6666"/>
    <n v="5454"/>
    <n v="1212"/>
    <x v="0"/>
    <s v="Thu"/>
    <n v="4"/>
    <s v="Weekday"/>
    <s v="May"/>
  </r>
  <r>
    <d v="2024-01-02T00:00:00"/>
    <x v="781"/>
    <x v="2"/>
    <d v="1969-04-06T00:00:00"/>
    <x v="0"/>
    <n v="305"/>
    <s v="Pro06"/>
    <x v="7"/>
    <x v="0"/>
    <n v="55"/>
    <x v="1"/>
    <x v="5"/>
    <n v="7"/>
    <n v="9"/>
    <n v="2745"/>
    <n v="2135"/>
    <n v="610"/>
    <x v="1"/>
    <s v="Tue"/>
    <n v="2"/>
    <s v="Weekday"/>
    <s v="Jan"/>
  </r>
  <r>
    <d v="2024-04-29T00:00:00"/>
    <x v="782"/>
    <x v="5"/>
    <d v="1970-04-05T00:00:00"/>
    <x v="1"/>
    <n v="306"/>
    <s v="Pro01"/>
    <x v="4"/>
    <x v="0"/>
    <n v="54"/>
    <x v="1"/>
    <x v="1"/>
    <n v="10"/>
    <n v="11"/>
    <n v="3366"/>
    <n v="3060"/>
    <n v="306"/>
    <x v="0"/>
    <s v="Mon"/>
    <n v="1"/>
    <s v="Weekday"/>
    <s v="Apr"/>
  </r>
  <r>
    <d v="2024-02-24T00:00:00"/>
    <x v="783"/>
    <x v="6"/>
    <d v="1944-06-18T00:00:00"/>
    <x v="0"/>
    <n v="298"/>
    <s v="Pro06"/>
    <x v="7"/>
    <x v="0"/>
    <n v="80"/>
    <x v="3"/>
    <x v="5"/>
    <n v="7"/>
    <n v="9"/>
    <n v="2682"/>
    <n v="2086"/>
    <n v="596"/>
    <x v="1"/>
    <s v="Sat"/>
    <n v="6"/>
    <s v="Weekend"/>
    <s v="Feb"/>
  </r>
  <r>
    <d v="2024-07-24T00:00:00"/>
    <x v="784"/>
    <x v="8"/>
    <d v="1968-04-18T00:00:00"/>
    <x v="1"/>
    <n v="48"/>
    <s v="Pro09"/>
    <x v="4"/>
    <x v="0"/>
    <n v="56"/>
    <x v="1"/>
    <x v="2"/>
    <n v="10"/>
    <n v="45"/>
    <n v="2160"/>
    <n v="480"/>
    <n v="1680"/>
    <x v="0"/>
    <s v="Wed"/>
    <n v="3"/>
    <s v="Weekday"/>
    <s v="Jul"/>
  </r>
  <r>
    <d v="2024-01-09T00:00:00"/>
    <x v="785"/>
    <x v="8"/>
    <d v="1996-06-27T00:00:00"/>
    <x v="1"/>
    <n v="183"/>
    <s v="Pro09"/>
    <x v="4"/>
    <x v="0"/>
    <n v="28"/>
    <x v="2"/>
    <x v="2"/>
    <n v="10"/>
    <n v="45"/>
    <n v="8235"/>
    <n v="1830"/>
    <n v="6405"/>
    <x v="0"/>
    <s v="Tue"/>
    <n v="2"/>
    <s v="Weekday"/>
    <s v="Jan"/>
  </r>
  <r>
    <d v="2024-05-21T00:00:00"/>
    <x v="786"/>
    <x v="7"/>
    <d v="1961-12-31T00:00:00"/>
    <x v="3"/>
    <n v="107"/>
    <s v="Pro01"/>
    <x v="3"/>
    <x v="0"/>
    <n v="62"/>
    <x v="0"/>
    <x v="1"/>
    <n v="10"/>
    <n v="11"/>
    <n v="1177"/>
    <n v="1070"/>
    <n v="107"/>
    <x v="0"/>
    <s v="Tue"/>
    <n v="2"/>
    <s v="Weekday"/>
    <s v="May"/>
  </r>
  <r>
    <d v="2024-06-29T00:00:00"/>
    <x v="787"/>
    <x v="3"/>
    <d v="1976-10-10T00:00:00"/>
    <x v="3"/>
    <n v="114"/>
    <s v="Pro06"/>
    <x v="7"/>
    <x v="0"/>
    <n v="48"/>
    <x v="1"/>
    <x v="5"/>
    <n v="7"/>
    <n v="9"/>
    <n v="1026"/>
    <n v="798"/>
    <n v="228"/>
    <x v="1"/>
    <s v="Sat"/>
    <n v="6"/>
    <s v="Weekend"/>
    <s v="Jun"/>
  </r>
  <r>
    <d v="2024-05-01T00:00:00"/>
    <x v="788"/>
    <x v="1"/>
    <d v="2006-01-30T00:00:00"/>
    <x v="2"/>
    <n v="192"/>
    <s v="Pro07"/>
    <x v="4"/>
    <x v="0"/>
    <n v="18"/>
    <x v="2"/>
    <x v="7"/>
    <n v="19"/>
    <n v="23"/>
    <n v="4416"/>
    <n v="3648"/>
    <n v="768"/>
    <x v="0"/>
    <s v="Wed"/>
    <n v="3"/>
    <s v="Weekday"/>
    <s v="May"/>
  </r>
  <r>
    <d v="2024-03-05T00:00:00"/>
    <x v="789"/>
    <x v="7"/>
    <d v="1998-02-22T00:00:00"/>
    <x v="0"/>
    <n v="73"/>
    <s v="Pro04"/>
    <x v="7"/>
    <x v="0"/>
    <n v="26"/>
    <x v="2"/>
    <x v="0"/>
    <n v="10"/>
    <n v="14"/>
    <n v="1022"/>
    <n v="730"/>
    <n v="292"/>
    <x v="0"/>
    <s v="Tue"/>
    <n v="2"/>
    <s v="Weekday"/>
    <s v="Mar"/>
  </r>
  <r>
    <d v="2024-07-28T00:00:00"/>
    <x v="790"/>
    <x v="5"/>
    <d v="1997-05-21T00:00:00"/>
    <x v="3"/>
    <n v="53"/>
    <s v="Pro08"/>
    <x v="4"/>
    <x v="0"/>
    <n v="27"/>
    <x v="2"/>
    <x v="8"/>
    <n v="5"/>
    <n v="7"/>
    <n v="371"/>
    <n v="265"/>
    <n v="106"/>
    <x v="1"/>
    <s v="Sun"/>
    <n v="0"/>
    <s v="Weekend"/>
    <s v="Jul"/>
  </r>
  <r>
    <d v="2024-05-27T00:00:00"/>
    <x v="791"/>
    <x v="2"/>
    <d v="1957-05-29T00:00:00"/>
    <x v="0"/>
    <n v="138"/>
    <s v="Pro01"/>
    <x v="2"/>
    <x v="0"/>
    <n v="67"/>
    <x v="0"/>
    <x v="1"/>
    <n v="10"/>
    <n v="11"/>
    <n v="1518"/>
    <n v="1380"/>
    <n v="138"/>
    <x v="0"/>
    <s v="Mon"/>
    <n v="1"/>
    <s v="Weekday"/>
    <s v="May"/>
  </r>
  <r>
    <d v="2024-04-18T00:00:00"/>
    <x v="792"/>
    <x v="5"/>
    <d v="1983-06-06T00:00:00"/>
    <x v="2"/>
    <n v="276"/>
    <s v="Pro08"/>
    <x v="2"/>
    <x v="0"/>
    <n v="41"/>
    <x v="4"/>
    <x v="8"/>
    <n v="5"/>
    <n v="7"/>
    <n v="1932"/>
    <n v="1380"/>
    <n v="552"/>
    <x v="1"/>
    <s v="Thu"/>
    <n v="4"/>
    <s v="Weekday"/>
    <s v="Apr"/>
  </r>
  <r>
    <d v="2024-05-01T00:00:00"/>
    <x v="793"/>
    <x v="7"/>
    <d v="1980-07-24T00:00:00"/>
    <x v="1"/>
    <n v="468"/>
    <s v="Pro02"/>
    <x v="6"/>
    <x v="0"/>
    <n v="44"/>
    <x v="4"/>
    <x v="3"/>
    <n v="18"/>
    <n v="22"/>
    <n v="10296"/>
    <n v="8424"/>
    <n v="1872"/>
    <x v="0"/>
    <s v="Wed"/>
    <n v="3"/>
    <s v="Weekday"/>
    <s v="May"/>
  </r>
  <r>
    <d v="2024-07-20T00:00:00"/>
    <x v="794"/>
    <x v="0"/>
    <d v="1971-12-08T00:00:00"/>
    <x v="1"/>
    <n v="183"/>
    <s v="Pro05"/>
    <x v="1"/>
    <x v="0"/>
    <n v="53"/>
    <x v="1"/>
    <x v="4"/>
    <n v="14"/>
    <n v="28"/>
    <n v="5124"/>
    <n v="2562"/>
    <n v="2562"/>
    <x v="0"/>
    <s v="Sat"/>
    <n v="6"/>
    <s v="Weekend"/>
    <s v="Jul"/>
  </r>
  <r>
    <d v="2024-05-24T00:00:00"/>
    <x v="795"/>
    <x v="9"/>
    <d v="1990-03-22T00:00:00"/>
    <x v="3"/>
    <n v="454"/>
    <s v="Pro04"/>
    <x v="3"/>
    <x v="0"/>
    <n v="34"/>
    <x v="4"/>
    <x v="0"/>
    <n v="10"/>
    <n v="14"/>
    <n v="6356"/>
    <n v="4540"/>
    <n v="1816"/>
    <x v="0"/>
    <s v="Fri"/>
    <n v="5"/>
    <s v="Weekday"/>
    <s v="May"/>
  </r>
  <r>
    <d v="2024-01-02T00:00:00"/>
    <x v="796"/>
    <x v="2"/>
    <d v="1973-04-06T00:00:00"/>
    <x v="3"/>
    <n v="263"/>
    <s v="Pro09"/>
    <x v="7"/>
    <x v="0"/>
    <n v="51"/>
    <x v="1"/>
    <x v="2"/>
    <n v="10"/>
    <n v="45"/>
    <n v="11835"/>
    <n v="2630"/>
    <n v="9205"/>
    <x v="0"/>
    <s v="Tue"/>
    <n v="2"/>
    <s v="Weekday"/>
    <s v="Jan"/>
  </r>
  <r>
    <d v="2024-01-10T00:00:00"/>
    <x v="797"/>
    <x v="5"/>
    <d v="1983-03-12T00:00:00"/>
    <x v="3"/>
    <n v="447"/>
    <s v="Pro08"/>
    <x v="4"/>
    <x v="0"/>
    <n v="41"/>
    <x v="4"/>
    <x v="8"/>
    <n v="5"/>
    <n v="7"/>
    <n v="3129"/>
    <n v="2235"/>
    <n v="894"/>
    <x v="1"/>
    <s v="Wed"/>
    <n v="3"/>
    <s v="Weekday"/>
    <s v="Jan"/>
  </r>
  <r>
    <d v="2024-02-25T00:00:00"/>
    <x v="798"/>
    <x v="0"/>
    <d v="1980-02-13T00:00:00"/>
    <x v="2"/>
    <n v="74"/>
    <s v="Pro05"/>
    <x v="7"/>
    <x v="0"/>
    <n v="44"/>
    <x v="4"/>
    <x v="4"/>
    <n v="14"/>
    <n v="28"/>
    <n v="2072"/>
    <n v="1036"/>
    <n v="1036"/>
    <x v="0"/>
    <s v="Sun"/>
    <n v="0"/>
    <s v="Weekend"/>
    <s v="Feb"/>
  </r>
  <r>
    <d v="2024-07-06T00:00:00"/>
    <x v="799"/>
    <x v="7"/>
    <d v="1971-02-06T00:00:00"/>
    <x v="1"/>
    <n v="201"/>
    <s v="Pro05"/>
    <x v="4"/>
    <x v="0"/>
    <n v="53"/>
    <x v="1"/>
    <x v="4"/>
    <n v="14"/>
    <n v="28"/>
    <n v="5628"/>
    <n v="2814"/>
    <n v="2814"/>
    <x v="0"/>
    <s v="Sat"/>
    <n v="6"/>
    <s v="Weekend"/>
    <s v="Jul"/>
  </r>
  <r>
    <d v="2024-03-01T00:00:00"/>
    <x v="800"/>
    <x v="5"/>
    <d v="2001-03-02T00:00:00"/>
    <x v="2"/>
    <n v="184"/>
    <s v="Pro04"/>
    <x v="4"/>
    <x v="0"/>
    <n v="23"/>
    <x v="2"/>
    <x v="0"/>
    <n v="10"/>
    <n v="14"/>
    <n v="2576"/>
    <n v="1840"/>
    <n v="736"/>
    <x v="0"/>
    <s v="Fri"/>
    <n v="5"/>
    <s v="Weekday"/>
    <s v="Mar"/>
  </r>
  <r>
    <d v="2024-02-04T00:00:00"/>
    <x v="801"/>
    <x v="5"/>
    <d v="1949-10-13T00:00:00"/>
    <x v="3"/>
    <n v="99"/>
    <s v="Pro04"/>
    <x v="3"/>
    <x v="1"/>
    <n v="74"/>
    <x v="0"/>
    <x v="0"/>
    <n v="10"/>
    <n v="14"/>
    <n v="1386"/>
    <n v="990"/>
    <n v="396"/>
    <x v="0"/>
    <s v="Sun"/>
    <n v="0"/>
    <s v="Weekend"/>
    <s v="Feb"/>
  </r>
  <r>
    <d v="2024-06-14T00:00:00"/>
    <x v="802"/>
    <x v="7"/>
    <d v="1960-12-15T00:00:00"/>
    <x v="2"/>
    <n v="63"/>
    <s v="Pro01"/>
    <x v="7"/>
    <x v="0"/>
    <n v="64"/>
    <x v="0"/>
    <x v="1"/>
    <n v="10"/>
    <n v="11"/>
    <n v="693"/>
    <n v="630"/>
    <n v="63"/>
    <x v="0"/>
    <s v="Fri"/>
    <n v="5"/>
    <s v="Weekday"/>
    <s v="Jun"/>
  </r>
  <r>
    <d v="2024-03-30T00:00:00"/>
    <x v="803"/>
    <x v="5"/>
    <d v="2004-06-15T00:00:00"/>
    <x v="2"/>
    <n v="392"/>
    <s v="Pro09"/>
    <x v="4"/>
    <x v="0"/>
    <n v="20"/>
    <x v="2"/>
    <x v="2"/>
    <n v="10"/>
    <n v="45"/>
    <n v="17640"/>
    <n v="3920"/>
    <n v="13720"/>
    <x v="0"/>
    <s v="Sat"/>
    <n v="6"/>
    <s v="Weekend"/>
    <s v="Mar"/>
  </r>
  <r>
    <d v="2024-01-14T00:00:00"/>
    <x v="804"/>
    <x v="4"/>
    <d v="2002-03-24T00:00:00"/>
    <x v="2"/>
    <n v="266"/>
    <s v="Pro03"/>
    <x v="7"/>
    <x v="0"/>
    <n v="22"/>
    <x v="2"/>
    <x v="9"/>
    <n v="3"/>
    <n v="5"/>
    <n v="1330"/>
    <n v="798"/>
    <n v="532"/>
    <x v="1"/>
    <s v="Sun"/>
    <n v="0"/>
    <s v="Weekend"/>
    <s v="Jan"/>
  </r>
  <r>
    <d v="2024-02-07T00:00:00"/>
    <x v="805"/>
    <x v="3"/>
    <d v="1949-06-27T00:00:00"/>
    <x v="0"/>
    <n v="226"/>
    <s v="Pro10"/>
    <x v="4"/>
    <x v="0"/>
    <n v="75"/>
    <x v="3"/>
    <x v="6"/>
    <n v="18"/>
    <n v="36"/>
    <n v="8136"/>
    <n v="4068"/>
    <n v="4068"/>
    <x v="0"/>
    <s v="Wed"/>
    <n v="3"/>
    <s v="Weekday"/>
    <s v="Feb"/>
  </r>
  <r>
    <d v="2024-07-31T00:00:00"/>
    <x v="806"/>
    <x v="3"/>
    <d v="1970-10-23T00:00:00"/>
    <x v="0"/>
    <n v="41"/>
    <s v="Pro09"/>
    <x v="2"/>
    <x v="0"/>
    <n v="54"/>
    <x v="1"/>
    <x v="2"/>
    <n v="10"/>
    <n v="45"/>
    <n v="1845"/>
    <n v="410"/>
    <n v="1435"/>
    <x v="0"/>
    <s v="Wed"/>
    <n v="3"/>
    <s v="Weekday"/>
    <s v="Jul"/>
  </r>
  <r>
    <d v="2024-05-27T00:00:00"/>
    <x v="807"/>
    <x v="4"/>
    <d v="1948-10-17T00:00:00"/>
    <x v="0"/>
    <n v="353"/>
    <s v="Pro10"/>
    <x v="2"/>
    <x v="0"/>
    <n v="76"/>
    <x v="3"/>
    <x v="6"/>
    <n v="18"/>
    <n v="36"/>
    <n v="12708"/>
    <n v="6354"/>
    <n v="6354"/>
    <x v="0"/>
    <s v="Mon"/>
    <n v="1"/>
    <s v="Weekday"/>
    <s v="May"/>
  </r>
  <r>
    <d v="2024-02-10T00:00:00"/>
    <x v="808"/>
    <x v="5"/>
    <d v="1996-03-17T00:00:00"/>
    <x v="3"/>
    <n v="421"/>
    <s v="Pro05"/>
    <x v="6"/>
    <x v="0"/>
    <n v="28"/>
    <x v="2"/>
    <x v="4"/>
    <n v="14"/>
    <n v="28"/>
    <n v="11788"/>
    <n v="5894"/>
    <n v="5894"/>
    <x v="0"/>
    <s v="Sat"/>
    <n v="6"/>
    <s v="Weekend"/>
    <s v="Feb"/>
  </r>
  <r>
    <d v="2024-03-19T00:00:00"/>
    <x v="809"/>
    <x v="8"/>
    <d v="1960-01-11T00:00:00"/>
    <x v="2"/>
    <n v="313"/>
    <s v="Pro09"/>
    <x v="1"/>
    <x v="0"/>
    <n v="64"/>
    <x v="0"/>
    <x v="2"/>
    <n v="10"/>
    <n v="45"/>
    <n v="14085"/>
    <n v="3130"/>
    <n v="10955"/>
    <x v="0"/>
    <s v="Tue"/>
    <n v="2"/>
    <s v="Weekday"/>
    <s v="Mar"/>
  </r>
  <r>
    <d v="2024-04-26T00:00:00"/>
    <x v="810"/>
    <x v="5"/>
    <d v="1981-08-29T00:00:00"/>
    <x v="3"/>
    <n v="91"/>
    <s v="Pro01"/>
    <x v="3"/>
    <x v="0"/>
    <n v="43"/>
    <x v="4"/>
    <x v="1"/>
    <n v="10"/>
    <n v="11"/>
    <n v="1001"/>
    <n v="910"/>
    <n v="91"/>
    <x v="0"/>
    <s v="Fri"/>
    <n v="5"/>
    <s v="Weekday"/>
    <s v="Apr"/>
  </r>
  <r>
    <d v="2024-04-13T00:00:00"/>
    <x v="811"/>
    <x v="5"/>
    <d v="1994-05-09T00:00:00"/>
    <x v="0"/>
    <n v="251"/>
    <s v="Pro05"/>
    <x v="7"/>
    <x v="0"/>
    <n v="30"/>
    <x v="4"/>
    <x v="4"/>
    <n v="14"/>
    <n v="28"/>
    <n v="7028"/>
    <n v="3514"/>
    <n v="3514"/>
    <x v="0"/>
    <s v="Sat"/>
    <n v="6"/>
    <s v="Weekend"/>
    <s v="Apr"/>
  </r>
  <r>
    <d v="2024-07-06T00:00:00"/>
    <x v="812"/>
    <x v="4"/>
    <d v="1998-04-28T00:00:00"/>
    <x v="0"/>
    <n v="378"/>
    <s v="Pro01"/>
    <x v="4"/>
    <x v="0"/>
    <n v="26"/>
    <x v="2"/>
    <x v="1"/>
    <n v="10"/>
    <n v="11"/>
    <n v="4158"/>
    <n v="3780"/>
    <n v="378"/>
    <x v="0"/>
    <s v="Sat"/>
    <n v="6"/>
    <s v="Weekend"/>
    <s v="Jul"/>
  </r>
  <r>
    <d v="2024-07-17T00:00:00"/>
    <x v="813"/>
    <x v="4"/>
    <d v="1976-07-22T00:00:00"/>
    <x v="2"/>
    <n v="310"/>
    <s v="Pro02"/>
    <x v="7"/>
    <x v="0"/>
    <n v="48"/>
    <x v="1"/>
    <x v="3"/>
    <n v="18"/>
    <n v="22"/>
    <n v="6820"/>
    <n v="5580"/>
    <n v="1240"/>
    <x v="0"/>
    <s v="Wed"/>
    <n v="3"/>
    <s v="Weekday"/>
    <s v="Jul"/>
  </r>
  <r>
    <d v="2024-05-29T00:00:00"/>
    <x v="814"/>
    <x v="0"/>
    <d v="1987-06-23T00:00:00"/>
    <x v="0"/>
    <n v="291"/>
    <s v="Pro04"/>
    <x v="4"/>
    <x v="0"/>
    <n v="37"/>
    <x v="4"/>
    <x v="0"/>
    <n v="10"/>
    <n v="14"/>
    <n v="4074"/>
    <n v="2910"/>
    <n v="1164"/>
    <x v="0"/>
    <s v="Wed"/>
    <n v="3"/>
    <s v="Weekday"/>
    <s v="May"/>
  </r>
  <r>
    <d v="2024-04-15T00:00:00"/>
    <x v="815"/>
    <x v="4"/>
    <d v="2003-03-26T00:00:00"/>
    <x v="1"/>
    <n v="476"/>
    <s v="Pro07"/>
    <x v="4"/>
    <x v="0"/>
    <n v="21"/>
    <x v="2"/>
    <x v="7"/>
    <n v="19"/>
    <n v="23"/>
    <n v="10948"/>
    <n v="9044"/>
    <n v="1904"/>
    <x v="0"/>
    <s v="Mon"/>
    <n v="1"/>
    <s v="Weekday"/>
    <s v="Apr"/>
  </r>
  <r>
    <d v="2024-03-04T00:00:00"/>
    <x v="816"/>
    <x v="7"/>
    <d v="1966-10-15T00:00:00"/>
    <x v="2"/>
    <n v="252"/>
    <s v="Pro04"/>
    <x v="3"/>
    <x v="0"/>
    <n v="57"/>
    <x v="1"/>
    <x v="0"/>
    <n v="10"/>
    <n v="14"/>
    <n v="3528"/>
    <n v="2520"/>
    <n v="1008"/>
    <x v="0"/>
    <s v="Mon"/>
    <n v="1"/>
    <s v="Weekday"/>
    <s v="Mar"/>
  </r>
  <r>
    <d v="2024-04-14T00:00:00"/>
    <x v="817"/>
    <x v="4"/>
    <d v="1951-05-12T00:00:00"/>
    <x v="0"/>
    <n v="209"/>
    <s v="Pro05"/>
    <x v="7"/>
    <x v="0"/>
    <n v="73"/>
    <x v="0"/>
    <x v="4"/>
    <n v="14"/>
    <n v="28"/>
    <n v="5852"/>
    <n v="2926"/>
    <n v="2926"/>
    <x v="0"/>
    <s v="Sun"/>
    <n v="0"/>
    <s v="Weekend"/>
    <s v="Apr"/>
  </r>
  <r>
    <d v="2024-06-26T00:00:00"/>
    <x v="818"/>
    <x v="0"/>
    <d v="1989-06-21T00:00:00"/>
    <x v="2"/>
    <n v="190"/>
    <s v="Pro09"/>
    <x v="4"/>
    <x v="0"/>
    <n v="35"/>
    <x v="4"/>
    <x v="2"/>
    <n v="10"/>
    <n v="45"/>
    <n v="8550"/>
    <n v="1900"/>
    <n v="6650"/>
    <x v="0"/>
    <s v="Wed"/>
    <n v="3"/>
    <s v="Weekday"/>
    <s v="Jun"/>
  </r>
  <r>
    <d v="2024-05-22T00:00:00"/>
    <x v="819"/>
    <x v="3"/>
    <d v="2001-05-01T00:00:00"/>
    <x v="3"/>
    <n v="138"/>
    <s v="Pro07"/>
    <x v="7"/>
    <x v="0"/>
    <n v="23"/>
    <x v="2"/>
    <x v="7"/>
    <n v="19"/>
    <n v="23"/>
    <n v="3174"/>
    <n v="2622"/>
    <n v="552"/>
    <x v="0"/>
    <s v="Wed"/>
    <n v="3"/>
    <s v="Weekday"/>
    <s v="May"/>
  </r>
  <r>
    <d v="2024-04-25T00:00:00"/>
    <x v="820"/>
    <x v="0"/>
    <d v="1980-10-25T00:00:00"/>
    <x v="2"/>
    <n v="330"/>
    <s v="Pro09"/>
    <x v="4"/>
    <x v="0"/>
    <n v="44"/>
    <x v="4"/>
    <x v="2"/>
    <n v="10"/>
    <n v="45"/>
    <n v="14850"/>
    <n v="3300"/>
    <n v="11550"/>
    <x v="0"/>
    <s v="Thu"/>
    <n v="4"/>
    <s v="Weekday"/>
    <s v="Apr"/>
  </r>
  <r>
    <d v="2024-03-07T00:00:00"/>
    <x v="821"/>
    <x v="7"/>
    <d v="1985-12-30T00:00:00"/>
    <x v="3"/>
    <n v="283"/>
    <s v="Pro03"/>
    <x v="2"/>
    <x v="1"/>
    <n v="38"/>
    <x v="4"/>
    <x v="9"/>
    <n v="3"/>
    <n v="5"/>
    <n v="1415"/>
    <n v="849"/>
    <n v="566"/>
    <x v="1"/>
    <s v="Thu"/>
    <n v="4"/>
    <s v="Weekday"/>
    <s v="Mar"/>
  </r>
  <r>
    <d v="2024-02-24T00:00:00"/>
    <x v="822"/>
    <x v="6"/>
    <d v="1987-03-27T00:00:00"/>
    <x v="0"/>
    <n v="307"/>
    <s v="Pro10"/>
    <x v="2"/>
    <x v="0"/>
    <n v="37"/>
    <x v="4"/>
    <x v="6"/>
    <n v="18"/>
    <n v="36"/>
    <n v="11052"/>
    <n v="5526"/>
    <n v="5526"/>
    <x v="0"/>
    <s v="Sat"/>
    <n v="6"/>
    <s v="Weekend"/>
    <s v="Feb"/>
  </r>
  <r>
    <d v="2024-07-11T00:00:00"/>
    <x v="823"/>
    <x v="3"/>
    <d v="1977-04-19T00:00:00"/>
    <x v="0"/>
    <n v="170"/>
    <s v="Pro10"/>
    <x v="6"/>
    <x v="0"/>
    <n v="47"/>
    <x v="1"/>
    <x v="6"/>
    <n v="18"/>
    <n v="36"/>
    <n v="6120"/>
    <n v="3060"/>
    <n v="3060"/>
    <x v="0"/>
    <s v="Thu"/>
    <n v="4"/>
    <s v="Weekday"/>
    <s v="Jul"/>
  </r>
  <r>
    <d v="2024-05-25T00:00:00"/>
    <x v="824"/>
    <x v="5"/>
    <d v="1965-04-15T00:00:00"/>
    <x v="3"/>
    <n v="161"/>
    <s v="Pro08"/>
    <x v="1"/>
    <x v="0"/>
    <n v="59"/>
    <x v="1"/>
    <x v="8"/>
    <n v="5"/>
    <n v="7"/>
    <n v="1127"/>
    <n v="805"/>
    <n v="322"/>
    <x v="1"/>
    <s v="Sat"/>
    <n v="6"/>
    <s v="Weekend"/>
    <s v="May"/>
  </r>
  <r>
    <d v="2024-04-11T00:00:00"/>
    <x v="825"/>
    <x v="7"/>
    <d v="1956-08-04T00:00:00"/>
    <x v="3"/>
    <n v="31"/>
    <s v="Pro02"/>
    <x v="3"/>
    <x v="0"/>
    <n v="68"/>
    <x v="0"/>
    <x v="3"/>
    <n v="18"/>
    <n v="22"/>
    <n v="682"/>
    <n v="558"/>
    <n v="124"/>
    <x v="0"/>
    <s v="Thu"/>
    <n v="4"/>
    <s v="Weekday"/>
    <s v="Apr"/>
  </r>
  <r>
    <d v="2024-03-13T00:00:00"/>
    <x v="826"/>
    <x v="5"/>
    <d v="2000-10-21T00:00:00"/>
    <x v="1"/>
    <n v="53"/>
    <s v="Pro05"/>
    <x v="7"/>
    <x v="1"/>
    <n v="23"/>
    <x v="2"/>
    <x v="4"/>
    <n v="14"/>
    <n v="28"/>
    <n v="1484"/>
    <n v="742"/>
    <n v="742"/>
    <x v="0"/>
    <s v="Wed"/>
    <n v="3"/>
    <s v="Weekday"/>
    <s v="Mar"/>
  </r>
  <r>
    <d v="2024-07-26T00:00:00"/>
    <x v="827"/>
    <x v="3"/>
    <d v="1999-03-07T00:00:00"/>
    <x v="3"/>
    <n v="159"/>
    <s v="Pro07"/>
    <x v="4"/>
    <x v="0"/>
    <n v="25"/>
    <x v="2"/>
    <x v="7"/>
    <n v="19"/>
    <n v="23"/>
    <n v="3657"/>
    <n v="3021"/>
    <n v="636"/>
    <x v="0"/>
    <s v="Fri"/>
    <n v="5"/>
    <s v="Weekday"/>
    <s v="Jul"/>
  </r>
  <r>
    <d v="2024-01-12T00:00:00"/>
    <x v="828"/>
    <x v="6"/>
    <d v="1949-09-03T00:00:00"/>
    <x v="1"/>
    <n v="302"/>
    <s v="Pro09"/>
    <x v="7"/>
    <x v="0"/>
    <n v="74"/>
    <x v="0"/>
    <x v="2"/>
    <n v="10"/>
    <n v="45"/>
    <n v="13590"/>
    <n v="3020"/>
    <n v="10570"/>
    <x v="0"/>
    <s v="Fri"/>
    <n v="5"/>
    <s v="Weekday"/>
    <s v="Jan"/>
  </r>
  <r>
    <d v="2024-06-11T00:00:00"/>
    <x v="829"/>
    <x v="5"/>
    <d v="1953-01-05T00:00:00"/>
    <x v="2"/>
    <n v="223"/>
    <s v="Pro01"/>
    <x v="4"/>
    <x v="1"/>
    <n v="71"/>
    <x v="0"/>
    <x v="1"/>
    <n v="10"/>
    <n v="11"/>
    <n v="2453"/>
    <n v="2230"/>
    <n v="223"/>
    <x v="0"/>
    <s v="Tue"/>
    <n v="2"/>
    <s v="Weekday"/>
    <s v="Jun"/>
  </r>
  <r>
    <d v="2024-01-14T00:00:00"/>
    <x v="830"/>
    <x v="2"/>
    <d v="1990-01-14T00:00:00"/>
    <x v="1"/>
    <n v="32"/>
    <s v="Pro07"/>
    <x v="4"/>
    <x v="0"/>
    <n v="34"/>
    <x v="4"/>
    <x v="7"/>
    <n v="19"/>
    <n v="23"/>
    <n v="736"/>
    <n v="608"/>
    <n v="128"/>
    <x v="0"/>
    <s v="Sun"/>
    <n v="0"/>
    <s v="Weekend"/>
    <s v="Jan"/>
  </r>
  <r>
    <d v="2024-07-10T00:00:00"/>
    <x v="831"/>
    <x v="6"/>
    <d v="1986-03-22T00:00:00"/>
    <x v="0"/>
    <n v="229"/>
    <s v="Pro04"/>
    <x v="3"/>
    <x v="0"/>
    <n v="38"/>
    <x v="4"/>
    <x v="0"/>
    <n v="10"/>
    <n v="14"/>
    <n v="3206"/>
    <n v="2290"/>
    <n v="916"/>
    <x v="0"/>
    <s v="Wed"/>
    <n v="3"/>
    <s v="Weekday"/>
    <s v="Jul"/>
  </r>
  <r>
    <d v="2024-01-13T00:00:00"/>
    <x v="832"/>
    <x v="3"/>
    <d v="1949-09-25T00:00:00"/>
    <x v="0"/>
    <n v="179"/>
    <s v="Pro08"/>
    <x v="7"/>
    <x v="0"/>
    <n v="74"/>
    <x v="0"/>
    <x v="8"/>
    <n v="5"/>
    <n v="7"/>
    <n v="1253"/>
    <n v="895"/>
    <n v="358"/>
    <x v="1"/>
    <s v="Sat"/>
    <n v="6"/>
    <s v="Weekend"/>
    <s v="Jan"/>
  </r>
  <r>
    <d v="2024-01-29T00:00:00"/>
    <x v="833"/>
    <x v="8"/>
    <d v="1988-02-25T00:00:00"/>
    <x v="2"/>
    <n v="383"/>
    <s v="Pro07"/>
    <x v="4"/>
    <x v="0"/>
    <n v="36"/>
    <x v="4"/>
    <x v="7"/>
    <n v="19"/>
    <n v="23"/>
    <n v="8809"/>
    <n v="7277"/>
    <n v="1532"/>
    <x v="0"/>
    <s v="Mon"/>
    <n v="1"/>
    <s v="Weekday"/>
    <s v="Jan"/>
  </r>
  <r>
    <d v="2024-05-31T00:00:00"/>
    <x v="834"/>
    <x v="3"/>
    <d v="1983-09-03T00:00:00"/>
    <x v="1"/>
    <n v="302"/>
    <s v="Pro01"/>
    <x v="7"/>
    <x v="0"/>
    <n v="41"/>
    <x v="4"/>
    <x v="1"/>
    <n v="10"/>
    <n v="11"/>
    <n v="3322"/>
    <n v="3020"/>
    <n v="302"/>
    <x v="0"/>
    <s v="Fri"/>
    <n v="5"/>
    <s v="Weekday"/>
    <s v="May"/>
  </r>
  <r>
    <d v="2024-03-27T00:00:00"/>
    <x v="835"/>
    <x v="5"/>
    <d v="2003-02-22T00:00:00"/>
    <x v="2"/>
    <n v="403"/>
    <s v="Pro05"/>
    <x v="4"/>
    <x v="0"/>
    <n v="21"/>
    <x v="2"/>
    <x v="4"/>
    <n v="14"/>
    <n v="28"/>
    <n v="11284"/>
    <n v="5642"/>
    <n v="5642"/>
    <x v="0"/>
    <s v="Wed"/>
    <n v="3"/>
    <s v="Weekday"/>
    <s v="Mar"/>
  </r>
  <r>
    <d v="2024-04-14T00:00:00"/>
    <x v="836"/>
    <x v="2"/>
    <d v="1981-08-07T00:00:00"/>
    <x v="3"/>
    <n v="181"/>
    <s v="Pro05"/>
    <x v="2"/>
    <x v="0"/>
    <n v="43"/>
    <x v="4"/>
    <x v="4"/>
    <n v="14"/>
    <n v="28"/>
    <n v="5068"/>
    <n v="2534"/>
    <n v="2534"/>
    <x v="0"/>
    <s v="Sun"/>
    <n v="0"/>
    <s v="Weekend"/>
    <s v="Apr"/>
  </r>
  <r>
    <d v="2024-07-06T00:00:00"/>
    <x v="837"/>
    <x v="7"/>
    <d v="1968-11-06T00:00:00"/>
    <x v="3"/>
    <n v="32"/>
    <s v="Pro04"/>
    <x v="2"/>
    <x v="0"/>
    <n v="56"/>
    <x v="1"/>
    <x v="0"/>
    <n v="10"/>
    <n v="14"/>
    <n v="448"/>
    <n v="320"/>
    <n v="128"/>
    <x v="0"/>
    <s v="Sat"/>
    <n v="6"/>
    <s v="Weekend"/>
    <s v="Jul"/>
  </r>
  <r>
    <d v="2024-06-10T00:00:00"/>
    <x v="838"/>
    <x v="7"/>
    <d v="1951-04-16T00:00:00"/>
    <x v="0"/>
    <n v="287"/>
    <s v="Pro01"/>
    <x v="6"/>
    <x v="0"/>
    <n v="73"/>
    <x v="0"/>
    <x v="1"/>
    <n v="10"/>
    <n v="11"/>
    <n v="3157"/>
    <n v="2870"/>
    <n v="287"/>
    <x v="0"/>
    <s v="Mon"/>
    <n v="1"/>
    <s v="Weekday"/>
    <s v="Jun"/>
  </r>
  <r>
    <d v="2024-02-29T00:00:00"/>
    <x v="839"/>
    <x v="4"/>
    <d v="1985-11-15T00:00:00"/>
    <x v="0"/>
    <n v="193"/>
    <s v="Pro09"/>
    <x v="1"/>
    <x v="0"/>
    <n v="38"/>
    <x v="4"/>
    <x v="2"/>
    <n v="10"/>
    <n v="45"/>
    <n v="8685"/>
    <n v="1930"/>
    <n v="6755"/>
    <x v="0"/>
    <s v="Thu"/>
    <n v="4"/>
    <s v="Weekday"/>
    <s v="Feb"/>
  </r>
  <r>
    <d v="2024-04-02T00:00:00"/>
    <x v="840"/>
    <x v="2"/>
    <d v="1971-09-13T00:00:00"/>
    <x v="3"/>
    <n v="86"/>
    <s v="Pro05"/>
    <x v="3"/>
    <x v="0"/>
    <n v="53"/>
    <x v="1"/>
    <x v="4"/>
    <n v="14"/>
    <n v="28"/>
    <n v="2408"/>
    <n v="1204"/>
    <n v="1204"/>
    <x v="0"/>
    <s v="Tue"/>
    <n v="2"/>
    <s v="Weekday"/>
    <s v="Apr"/>
  </r>
  <r>
    <d v="2024-02-25T00:00:00"/>
    <x v="841"/>
    <x v="5"/>
    <d v="1963-09-20T00:00:00"/>
    <x v="0"/>
    <n v="487"/>
    <s v="Pro08"/>
    <x v="7"/>
    <x v="0"/>
    <n v="60"/>
    <x v="0"/>
    <x v="8"/>
    <n v="5"/>
    <n v="7"/>
    <n v="3409"/>
    <n v="2435"/>
    <n v="974"/>
    <x v="1"/>
    <s v="Sun"/>
    <n v="0"/>
    <s v="Weekend"/>
    <s v="Feb"/>
  </r>
  <r>
    <d v="2024-06-26T00:00:00"/>
    <x v="842"/>
    <x v="7"/>
    <d v="1966-12-22T00:00:00"/>
    <x v="3"/>
    <n v="129"/>
    <s v="Pro07"/>
    <x v="4"/>
    <x v="0"/>
    <n v="58"/>
    <x v="1"/>
    <x v="7"/>
    <n v="19"/>
    <n v="23"/>
    <n v="2967"/>
    <n v="2451"/>
    <n v="516"/>
    <x v="0"/>
    <s v="Wed"/>
    <n v="3"/>
    <s v="Weekday"/>
    <s v="Jun"/>
  </r>
  <r>
    <d v="2024-05-21T00:00:00"/>
    <x v="843"/>
    <x v="4"/>
    <d v="1958-11-20T00:00:00"/>
    <x v="3"/>
    <n v="392"/>
    <s v="Pro06"/>
    <x v="7"/>
    <x v="0"/>
    <n v="66"/>
    <x v="0"/>
    <x v="5"/>
    <n v="7"/>
    <n v="9"/>
    <n v="3528"/>
    <n v="2744"/>
    <n v="784"/>
    <x v="1"/>
    <s v="Tue"/>
    <n v="2"/>
    <s v="Weekday"/>
    <s v="May"/>
  </r>
  <r>
    <d v="2024-01-07T00:00:00"/>
    <x v="844"/>
    <x v="8"/>
    <d v="1973-10-23T00:00:00"/>
    <x v="1"/>
    <n v="494"/>
    <s v="Pro07"/>
    <x v="4"/>
    <x v="0"/>
    <n v="50"/>
    <x v="1"/>
    <x v="7"/>
    <n v="19"/>
    <n v="23"/>
    <n v="11362"/>
    <n v="9386"/>
    <n v="1976"/>
    <x v="0"/>
    <s v="Sun"/>
    <n v="0"/>
    <s v="Weekend"/>
    <s v="Jan"/>
  </r>
  <r>
    <d v="2024-01-04T00:00:00"/>
    <x v="845"/>
    <x v="0"/>
    <d v="2004-09-24T00:00:00"/>
    <x v="1"/>
    <n v="175"/>
    <s v="Pro04"/>
    <x v="4"/>
    <x v="0"/>
    <n v="19"/>
    <x v="2"/>
    <x v="0"/>
    <n v="10"/>
    <n v="14"/>
    <n v="2450"/>
    <n v="1750"/>
    <n v="700"/>
    <x v="0"/>
    <s v="Thu"/>
    <n v="4"/>
    <s v="Weekday"/>
    <s v="Jan"/>
  </r>
  <r>
    <d v="2024-04-13T00:00:00"/>
    <x v="846"/>
    <x v="9"/>
    <d v="1977-02-16T00:00:00"/>
    <x v="0"/>
    <n v="181"/>
    <s v="Pro05"/>
    <x v="3"/>
    <x v="0"/>
    <n v="47"/>
    <x v="1"/>
    <x v="4"/>
    <n v="14"/>
    <n v="28"/>
    <n v="5068"/>
    <n v="2534"/>
    <n v="2534"/>
    <x v="0"/>
    <s v="Sat"/>
    <n v="6"/>
    <s v="Weekend"/>
    <s v="Apr"/>
  </r>
  <r>
    <d v="2024-06-14T00:00:00"/>
    <x v="332"/>
    <x v="2"/>
    <d v="1986-10-01T00:00:00"/>
    <x v="1"/>
    <n v="157"/>
    <s v="Pro06"/>
    <x v="7"/>
    <x v="0"/>
    <n v="38"/>
    <x v="4"/>
    <x v="5"/>
    <n v="7"/>
    <n v="9"/>
    <n v="1413"/>
    <n v="1099"/>
    <n v="314"/>
    <x v="1"/>
    <s v="Fri"/>
    <n v="5"/>
    <s v="Weekday"/>
    <s v="Jun"/>
  </r>
  <r>
    <d v="2024-04-29T00:00:00"/>
    <x v="847"/>
    <x v="9"/>
    <d v="1963-01-13T00:00:00"/>
    <x v="0"/>
    <n v="125"/>
    <s v="Pro04"/>
    <x v="4"/>
    <x v="0"/>
    <n v="61"/>
    <x v="0"/>
    <x v="0"/>
    <n v="10"/>
    <n v="14"/>
    <n v="1750"/>
    <n v="1250"/>
    <n v="500"/>
    <x v="0"/>
    <s v="Mon"/>
    <n v="1"/>
    <s v="Weekday"/>
    <s v="Apr"/>
  </r>
  <r>
    <d v="2024-02-12T00:00:00"/>
    <x v="848"/>
    <x v="4"/>
    <d v="1986-12-01T00:00:00"/>
    <x v="0"/>
    <n v="187"/>
    <s v="Pro07"/>
    <x v="7"/>
    <x v="0"/>
    <n v="37"/>
    <x v="4"/>
    <x v="7"/>
    <n v="19"/>
    <n v="23"/>
    <n v="4301"/>
    <n v="3553"/>
    <n v="748"/>
    <x v="0"/>
    <s v="Mon"/>
    <n v="1"/>
    <s v="Weekday"/>
    <s v="Feb"/>
  </r>
  <r>
    <d v="2024-07-17T00:00:00"/>
    <x v="849"/>
    <x v="7"/>
    <d v="1967-03-22T00:00:00"/>
    <x v="2"/>
    <n v="435"/>
    <s v="Pro02"/>
    <x v="4"/>
    <x v="0"/>
    <n v="57"/>
    <x v="1"/>
    <x v="3"/>
    <n v="18"/>
    <n v="22"/>
    <n v="9570"/>
    <n v="7830"/>
    <n v="1740"/>
    <x v="0"/>
    <s v="Wed"/>
    <n v="3"/>
    <s v="Weekday"/>
    <s v="Jul"/>
  </r>
  <r>
    <d v="2024-06-13T00:00:00"/>
    <x v="850"/>
    <x v="9"/>
    <d v="2002-07-16T00:00:00"/>
    <x v="1"/>
    <n v="42"/>
    <s v="Pro07"/>
    <x v="2"/>
    <x v="0"/>
    <n v="22"/>
    <x v="2"/>
    <x v="7"/>
    <n v="19"/>
    <n v="23"/>
    <n v="966"/>
    <n v="798"/>
    <n v="168"/>
    <x v="0"/>
    <s v="Thu"/>
    <n v="4"/>
    <s v="Weekday"/>
    <s v="Jun"/>
  </r>
  <r>
    <d v="2024-05-23T00:00:00"/>
    <x v="851"/>
    <x v="7"/>
    <d v="1998-09-14T00:00:00"/>
    <x v="1"/>
    <n v="309"/>
    <s v="Pro03"/>
    <x v="2"/>
    <x v="0"/>
    <n v="26"/>
    <x v="2"/>
    <x v="9"/>
    <n v="3"/>
    <n v="5"/>
    <n v="1545"/>
    <n v="927"/>
    <n v="618"/>
    <x v="1"/>
    <s v="Thu"/>
    <n v="4"/>
    <s v="Weekday"/>
    <s v="May"/>
  </r>
  <r>
    <d v="2024-02-12T00:00:00"/>
    <x v="852"/>
    <x v="3"/>
    <d v="1998-12-11T00:00:00"/>
    <x v="3"/>
    <n v="450"/>
    <s v="Pro09"/>
    <x v="6"/>
    <x v="0"/>
    <n v="25"/>
    <x v="2"/>
    <x v="2"/>
    <n v="10"/>
    <n v="45"/>
    <n v="20250"/>
    <n v="4500"/>
    <n v="15750"/>
    <x v="0"/>
    <s v="Mon"/>
    <n v="1"/>
    <s v="Weekday"/>
    <s v="Feb"/>
  </r>
  <r>
    <d v="2024-05-20T00:00:00"/>
    <x v="853"/>
    <x v="9"/>
    <d v="1960-12-14T00:00:00"/>
    <x v="0"/>
    <n v="187"/>
    <s v="Pro01"/>
    <x v="1"/>
    <x v="0"/>
    <n v="63"/>
    <x v="0"/>
    <x v="1"/>
    <n v="10"/>
    <n v="11"/>
    <n v="2057"/>
    <n v="1870"/>
    <n v="187"/>
    <x v="0"/>
    <s v="Mon"/>
    <n v="1"/>
    <s v="Weekday"/>
    <s v="May"/>
  </r>
  <r>
    <d v="2024-03-12T00:00:00"/>
    <x v="854"/>
    <x v="7"/>
    <d v="1987-05-08T00:00:00"/>
    <x v="2"/>
    <n v="471"/>
    <s v="Pro10"/>
    <x v="3"/>
    <x v="0"/>
    <n v="37"/>
    <x v="4"/>
    <x v="6"/>
    <n v="18"/>
    <n v="36"/>
    <n v="16956"/>
    <n v="8478"/>
    <n v="8478"/>
    <x v="0"/>
    <s v="Tue"/>
    <n v="2"/>
    <s v="Weekday"/>
    <s v="Mar"/>
  </r>
  <r>
    <d v="2024-07-23T00:00:00"/>
    <x v="855"/>
    <x v="3"/>
    <d v="1985-12-09T00:00:00"/>
    <x v="3"/>
    <n v="324"/>
    <s v="Pro03"/>
    <x v="7"/>
    <x v="0"/>
    <n v="39"/>
    <x v="4"/>
    <x v="9"/>
    <n v="3"/>
    <n v="5"/>
    <n v="1620"/>
    <n v="972"/>
    <n v="648"/>
    <x v="1"/>
    <s v="Tue"/>
    <n v="2"/>
    <s v="Weekday"/>
    <s v="Jul"/>
  </r>
  <r>
    <d v="2024-03-03T00:00:00"/>
    <x v="856"/>
    <x v="7"/>
    <d v="1947-09-30T00:00:00"/>
    <x v="0"/>
    <n v="319"/>
    <s v="Pro03"/>
    <x v="4"/>
    <x v="0"/>
    <n v="76"/>
    <x v="3"/>
    <x v="9"/>
    <n v="3"/>
    <n v="5"/>
    <n v="1595"/>
    <n v="957"/>
    <n v="638"/>
    <x v="1"/>
    <s v="Sun"/>
    <n v="0"/>
    <s v="Weekend"/>
    <s v="Mar"/>
  </r>
  <r>
    <d v="2024-04-28T00:00:00"/>
    <x v="857"/>
    <x v="3"/>
    <d v="1993-03-17T00:00:00"/>
    <x v="2"/>
    <n v="217"/>
    <s v="Pro01"/>
    <x v="7"/>
    <x v="0"/>
    <n v="31"/>
    <x v="4"/>
    <x v="1"/>
    <n v="10"/>
    <n v="11"/>
    <n v="2387"/>
    <n v="2170"/>
    <n v="217"/>
    <x v="0"/>
    <s v="Sun"/>
    <n v="0"/>
    <s v="Weekend"/>
    <s v="Apr"/>
  </r>
  <r>
    <d v="2024-02-05T00:00:00"/>
    <x v="858"/>
    <x v="4"/>
    <d v="1989-07-05T00:00:00"/>
    <x v="2"/>
    <n v="457"/>
    <s v="Pro04"/>
    <x v="4"/>
    <x v="0"/>
    <n v="35"/>
    <x v="4"/>
    <x v="0"/>
    <n v="10"/>
    <n v="14"/>
    <n v="6398"/>
    <n v="4570"/>
    <n v="1828"/>
    <x v="0"/>
    <s v="Mon"/>
    <n v="1"/>
    <s v="Weekday"/>
    <s v="Feb"/>
  </r>
  <r>
    <d v="2024-01-11T00:00:00"/>
    <x v="859"/>
    <x v="4"/>
    <d v="1944-01-11T00:00:00"/>
    <x v="1"/>
    <n v="75"/>
    <s v="Pro04"/>
    <x v="4"/>
    <x v="0"/>
    <n v="80"/>
    <x v="3"/>
    <x v="0"/>
    <n v="10"/>
    <n v="14"/>
    <n v="1050"/>
    <n v="750"/>
    <n v="300"/>
    <x v="0"/>
    <s v="Thu"/>
    <n v="4"/>
    <s v="Weekday"/>
    <s v="Jan"/>
  </r>
  <r>
    <d v="2024-05-20T00:00:00"/>
    <x v="860"/>
    <x v="3"/>
    <d v="1958-02-02T00:00:00"/>
    <x v="1"/>
    <n v="200"/>
    <s v="Pro01"/>
    <x v="3"/>
    <x v="0"/>
    <n v="66"/>
    <x v="0"/>
    <x v="1"/>
    <n v="10"/>
    <n v="11"/>
    <n v="2200"/>
    <n v="2000"/>
    <n v="200"/>
    <x v="0"/>
    <s v="Mon"/>
    <n v="1"/>
    <s v="Weekday"/>
    <s v="May"/>
  </r>
  <r>
    <d v="2024-02-02T00:00:00"/>
    <x v="861"/>
    <x v="8"/>
    <d v="1986-09-03T00:00:00"/>
    <x v="1"/>
    <n v="412"/>
    <s v="Pro10"/>
    <x v="7"/>
    <x v="0"/>
    <n v="37"/>
    <x v="4"/>
    <x v="6"/>
    <n v="18"/>
    <n v="36"/>
    <n v="14832"/>
    <n v="7416"/>
    <n v="7416"/>
    <x v="0"/>
    <s v="Fri"/>
    <n v="5"/>
    <s v="Weekday"/>
    <s v="Feb"/>
  </r>
  <r>
    <d v="2024-03-28T00:00:00"/>
    <x v="862"/>
    <x v="0"/>
    <d v="1964-09-22T00:00:00"/>
    <x v="0"/>
    <n v="127"/>
    <s v="Pro05"/>
    <x v="4"/>
    <x v="0"/>
    <n v="60"/>
    <x v="0"/>
    <x v="4"/>
    <n v="14"/>
    <n v="28"/>
    <n v="3556"/>
    <n v="1778"/>
    <n v="1778"/>
    <x v="0"/>
    <s v="Thu"/>
    <n v="4"/>
    <s v="Weekday"/>
    <s v="Mar"/>
  </r>
  <r>
    <d v="2024-01-26T00:00:00"/>
    <x v="863"/>
    <x v="2"/>
    <d v="1947-11-28T00:00:00"/>
    <x v="3"/>
    <n v="70"/>
    <s v="Pro07"/>
    <x v="7"/>
    <x v="0"/>
    <n v="76"/>
    <x v="3"/>
    <x v="7"/>
    <n v="19"/>
    <n v="23"/>
    <n v="1610"/>
    <n v="1330"/>
    <n v="280"/>
    <x v="0"/>
    <s v="Fri"/>
    <n v="5"/>
    <s v="Weekday"/>
    <s v="Jan"/>
  </r>
  <r>
    <d v="2024-03-02T00:00:00"/>
    <x v="864"/>
    <x v="9"/>
    <d v="1989-04-12T00:00:00"/>
    <x v="3"/>
    <n v="244"/>
    <s v="Pro07"/>
    <x v="4"/>
    <x v="0"/>
    <n v="35"/>
    <x v="4"/>
    <x v="7"/>
    <n v="19"/>
    <n v="23"/>
    <n v="5612"/>
    <n v="4636"/>
    <n v="976"/>
    <x v="0"/>
    <s v="Sat"/>
    <n v="6"/>
    <s v="Weekend"/>
    <s v="Mar"/>
  </r>
  <r>
    <d v="2024-03-11T00:00:00"/>
    <x v="865"/>
    <x v="8"/>
    <d v="1991-01-31T00:00:00"/>
    <x v="3"/>
    <n v="107"/>
    <s v="Pro05"/>
    <x v="2"/>
    <x v="0"/>
    <n v="33"/>
    <x v="4"/>
    <x v="4"/>
    <n v="14"/>
    <n v="28"/>
    <n v="2996"/>
    <n v="1498"/>
    <n v="1498"/>
    <x v="0"/>
    <s v="Mon"/>
    <n v="1"/>
    <s v="Weekday"/>
    <s v="Mar"/>
  </r>
  <r>
    <d v="2024-02-18T00:00:00"/>
    <x v="866"/>
    <x v="4"/>
    <d v="1989-04-04T00:00:00"/>
    <x v="0"/>
    <n v="107"/>
    <s v="Pro05"/>
    <x v="2"/>
    <x v="0"/>
    <n v="35"/>
    <x v="4"/>
    <x v="4"/>
    <n v="14"/>
    <n v="28"/>
    <n v="2996"/>
    <n v="1498"/>
    <n v="1498"/>
    <x v="0"/>
    <s v="Sun"/>
    <n v="0"/>
    <s v="Weekend"/>
    <s v="Feb"/>
  </r>
  <r>
    <d v="2024-07-18T00:00:00"/>
    <x v="867"/>
    <x v="5"/>
    <d v="1989-03-18T00:00:00"/>
    <x v="0"/>
    <n v="86"/>
    <s v="Pro02"/>
    <x v="6"/>
    <x v="0"/>
    <n v="35"/>
    <x v="4"/>
    <x v="3"/>
    <n v="18"/>
    <n v="22"/>
    <n v="1892"/>
    <n v="1548"/>
    <n v="344"/>
    <x v="0"/>
    <s v="Thu"/>
    <n v="4"/>
    <s v="Weekday"/>
    <s v="Jul"/>
  </r>
  <r>
    <d v="2024-05-06T00:00:00"/>
    <x v="868"/>
    <x v="2"/>
    <d v="1968-07-22T00:00:00"/>
    <x v="0"/>
    <n v="433"/>
    <s v="Pro04"/>
    <x v="1"/>
    <x v="0"/>
    <n v="56"/>
    <x v="1"/>
    <x v="0"/>
    <n v="10"/>
    <n v="14"/>
    <n v="6062"/>
    <n v="4330"/>
    <n v="1732"/>
    <x v="0"/>
    <s v="Mon"/>
    <n v="1"/>
    <s v="Weekday"/>
    <s v="May"/>
  </r>
  <r>
    <d v="2024-03-20T00:00:00"/>
    <x v="869"/>
    <x v="2"/>
    <d v="1991-12-16T00:00:00"/>
    <x v="2"/>
    <n v="306"/>
    <s v="Pro01"/>
    <x v="3"/>
    <x v="0"/>
    <n v="32"/>
    <x v="4"/>
    <x v="1"/>
    <n v="10"/>
    <n v="11"/>
    <n v="3366"/>
    <n v="3060"/>
    <n v="306"/>
    <x v="0"/>
    <s v="Wed"/>
    <n v="3"/>
    <s v="Weekday"/>
    <s v="Mar"/>
  </r>
  <r>
    <d v="2024-04-07T00:00:00"/>
    <x v="870"/>
    <x v="6"/>
    <d v="1981-01-05T00:00:00"/>
    <x v="3"/>
    <n v="292"/>
    <s v="Pro07"/>
    <x v="7"/>
    <x v="0"/>
    <n v="43"/>
    <x v="4"/>
    <x v="7"/>
    <n v="19"/>
    <n v="23"/>
    <n v="6716"/>
    <n v="5548"/>
    <n v="1168"/>
    <x v="0"/>
    <s v="Sun"/>
    <n v="0"/>
    <s v="Weekend"/>
    <s v="Apr"/>
  </r>
  <r>
    <d v="2024-02-20T00:00:00"/>
    <x v="871"/>
    <x v="2"/>
    <d v="1945-12-21T00:00:00"/>
    <x v="3"/>
    <n v="182"/>
    <s v="Pro10"/>
    <x v="4"/>
    <x v="0"/>
    <n v="78"/>
    <x v="3"/>
    <x v="6"/>
    <n v="18"/>
    <n v="36"/>
    <n v="6552"/>
    <n v="3276"/>
    <n v="3276"/>
    <x v="0"/>
    <s v="Tue"/>
    <n v="2"/>
    <s v="Weekday"/>
    <s v="Feb"/>
  </r>
  <r>
    <d v="2024-04-21T00:00:00"/>
    <x v="872"/>
    <x v="4"/>
    <d v="1964-11-21T00:00:00"/>
    <x v="1"/>
    <n v="151"/>
    <s v="Pro04"/>
    <x v="7"/>
    <x v="0"/>
    <n v="59"/>
    <x v="1"/>
    <x v="0"/>
    <n v="10"/>
    <n v="14"/>
    <n v="2114"/>
    <n v="1510"/>
    <n v="604"/>
    <x v="0"/>
    <s v="Sun"/>
    <n v="0"/>
    <s v="Weekend"/>
    <s v="Apr"/>
  </r>
  <r>
    <d v="2024-05-23T00:00:00"/>
    <x v="873"/>
    <x v="0"/>
    <d v="1999-03-13T00:00:00"/>
    <x v="2"/>
    <n v="339"/>
    <s v="Pro06"/>
    <x v="4"/>
    <x v="0"/>
    <n v="25"/>
    <x v="2"/>
    <x v="5"/>
    <n v="7"/>
    <n v="9"/>
    <n v="3051"/>
    <n v="2373"/>
    <n v="678"/>
    <x v="1"/>
    <s v="Thu"/>
    <n v="4"/>
    <s v="Weekday"/>
    <s v="May"/>
  </r>
  <r>
    <d v="2024-05-21T00:00:00"/>
    <x v="874"/>
    <x v="8"/>
    <d v="1968-08-01T00:00:00"/>
    <x v="2"/>
    <n v="409"/>
    <s v="Pro07"/>
    <x v="4"/>
    <x v="0"/>
    <n v="56"/>
    <x v="1"/>
    <x v="7"/>
    <n v="19"/>
    <n v="23"/>
    <n v="9407"/>
    <n v="7771"/>
    <n v="1636"/>
    <x v="0"/>
    <s v="Tue"/>
    <n v="2"/>
    <s v="Weekday"/>
    <s v="May"/>
  </r>
  <r>
    <d v="2024-06-23T00:00:00"/>
    <x v="875"/>
    <x v="9"/>
    <d v="2002-03-27T00:00:00"/>
    <x v="3"/>
    <n v="114"/>
    <s v="Pro03"/>
    <x v="3"/>
    <x v="0"/>
    <n v="22"/>
    <x v="2"/>
    <x v="9"/>
    <n v="3"/>
    <n v="5"/>
    <n v="570"/>
    <n v="342"/>
    <n v="228"/>
    <x v="1"/>
    <s v="Sun"/>
    <n v="0"/>
    <s v="Weekend"/>
    <s v="Jun"/>
  </r>
  <r>
    <d v="2024-03-12T00:00:00"/>
    <x v="876"/>
    <x v="2"/>
    <d v="1945-10-30T00:00:00"/>
    <x v="1"/>
    <n v="490"/>
    <s v="Pro01"/>
    <x v="7"/>
    <x v="0"/>
    <n v="78"/>
    <x v="3"/>
    <x v="1"/>
    <n v="10"/>
    <n v="11"/>
    <n v="5390"/>
    <n v="4900"/>
    <n v="490"/>
    <x v="0"/>
    <s v="Tue"/>
    <n v="2"/>
    <s v="Weekday"/>
    <s v="Mar"/>
  </r>
  <r>
    <d v="2024-01-09T00:00:00"/>
    <x v="877"/>
    <x v="7"/>
    <d v="1976-06-29T00:00:00"/>
    <x v="1"/>
    <n v="23"/>
    <s v="Pro04"/>
    <x v="4"/>
    <x v="0"/>
    <n v="48"/>
    <x v="1"/>
    <x v="0"/>
    <n v="10"/>
    <n v="14"/>
    <n v="322"/>
    <n v="230"/>
    <n v="92"/>
    <x v="0"/>
    <s v="Tue"/>
    <n v="2"/>
    <s v="Weekday"/>
    <s v="Jan"/>
  </r>
  <r>
    <d v="2024-04-13T00:00:00"/>
    <x v="878"/>
    <x v="5"/>
    <d v="1980-06-04T00:00:00"/>
    <x v="0"/>
    <n v="486"/>
    <s v="Pro08"/>
    <x v="7"/>
    <x v="0"/>
    <n v="44"/>
    <x v="4"/>
    <x v="8"/>
    <n v="5"/>
    <n v="7"/>
    <n v="3402"/>
    <n v="2430"/>
    <n v="972"/>
    <x v="1"/>
    <s v="Sat"/>
    <n v="6"/>
    <s v="Weekend"/>
    <s v="Apr"/>
  </r>
  <r>
    <d v="2024-03-22T00:00:00"/>
    <x v="879"/>
    <x v="8"/>
    <d v="1999-03-27T00:00:00"/>
    <x v="1"/>
    <n v="213"/>
    <s v="Pro10"/>
    <x v="4"/>
    <x v="0"/>
    <n v="25"/>
    <x v="2"/>
    <x v="6"/>
    <n v="18"/>
    <n v="36"/>
    <n v="7668"/>
    <n v="3834"/>
    <n v="3834"/>
    <x v="0"/>
    <s v="Fri"/>
    <n v="5"/>
    <s v="Weekday"/>
    <s v="Mar"/>
  </r>
  <r>
    <d v="2024-05-19T00:00:00"/>
    <x v="880"/>
    <x v="8"/>
    <d v="1981-01-24T00:00:00"/>
    <x v="3"/>
    <n v="382"/>
    <s v="Pro06"/>
    <x v="2"/>
    <x v="0"/>
    <n v="43"/>
    <x v="4"/>
    <x v="5"/>
    <n v="7"/>
    <n v="9"/>
    <n v="3438"/>
    <n v="2674"/>
    <n v="764"/>
    <x v="1"/>
    <s v="Sun"/>
    <n v="0"/>
    <s v="Weekend"/>
    <s v="May"/>
  </r>
  <r>
    <d v="2024-04-12T00:00:00"/>
    <x v="881"/>
    <x v="1"/>
    <d v="1945-02-28T00:00:00"/>
    <x v="1"/>
    <n v="485"/>
    <s v="Pro04"/>
    <x v="2"/>
    <x v="0"/>
    <n v="79"/>
    <x v="3"/>
    <x v="0"/>
    <n v="10"/>
    <n v="14"/>
    <n v="6790"/>
    <n v="4850"/>
    <n v="1940"/>
    <x v="0"/>
    <s v="Fri"/>
    <n v="5"/>
    <s v="Weekday"/>
    <s v="Apr"/>
  </r>
  <r>
    <d v="2024-03-17T00:00:00"/>
    <x v="882"/>
    <x v="0"/>
    <d v="1956-03-30T00:00:00"/>
    <x v="2"/>
    <n v="447"/>
    <s v="Pro02"/>
    <x v="6"/>
    <x v="0"/>
    <n v="68"/>
    <x v="0"/>
    <x v="3"/>
    <n v="18"/>
    <n v="22"/>
    <n v="9834"/>
    <n v="8046"/>
    <n v="1788"/>
    <x v="0"/>
    <s v="Sun"/>
    <n v="0"/>
    <s v="Weekend"/>
    <s v="Mar"/>
  </r>
  <r>
    <d v="2024-07-26T00:00:00"/>
    <x v="883"/>
    <x v="0"/>
    <d v="1964-07-08T00:00:00"/>
    <x v="2"/>
    <n v="259"/>
    <s v="Pro10"/>
    <x v="1"/>
    <x v="0"/>
    <n v="60"/>
    <x v="0"/>
    <x v="6"/>
    <n v="18"/>
    <n v="36"/>
    <n v="9324"/>
    <n v="4662"/>
    <n v="4662"/>
    <x v="0"/>
    <s v="Fri"/>
    <n v="5"/>
    <s v="Weekday"/>
    <s v="Jul"/>
  </r>
  <r>
    <d v="2024-01-01T00:00:00"/>
    <x v="884"/>
    <x v="9"/>
    <d v="1980-02-06T00:00:00"/>
    <x v="2"/>
    <n v="134"/>
    <s v="Pro07"/>
    <x v="3"/>
    <x v="0"/>
    <n v="44"/>
    <x v="4"/>
    <x v="7"/>
    <n v="19"/>
    <n v="23"/>
    <n v="3082"/>
    <n v="2546"/>
    <n v="536"/>
    <x v="0"/>
    <s v="Mon"/>
    <n v="1"/>
    <s v="Weekday"/>
    <s v="Jan"/>
  </r>
  <r>
    <d v="2024-06-10T00:00:00"/>
    <x v="885"/>
    <x v="5"/>
    <d v="1954-06-01T00:00:00"/>
    <x v="2"/>
    <n v="305"/>
    <s v="Pro09"/>
    <x v="7"/>
    <x v="0"/>
    <n v="70"/>
    <x v="0"/>
    <x v="2"/>
    <n v="10"/>
    <n v="45"/>
    <n v="13725"/>
    <n v="3050"/>
    <n v="10675"/>
    <x v="0"/>
    <s v="Mon"/>
    <n v="1"/>
    <s v="Weekday"/>
    <s v="Jun"/>
  </r>
  <r>
    <d v="2024-03-08T00:00:00"/>
    <x v="886"/>
    <x v="9"/>
    <d v="1979-07-05T00:00:00"/>
    <x v="0"/>
    <n v="319"/>
    <s v="Pro07"/>
    <x v="4"/>
    <x v="0"/>
    <n v="45"/>
    <x v="1"/>
    <x v="7"/>
    <n v="19"/>
    <n v="23"/>
    <n v="7337"/>
    <n v="6061"/>
    <n v="1276"/>
    <x v="0"/>
    <s v="Fri"/>
    <n v="5"/>
    <s v="Weekday"/>
    <s v="Mar"/>
  </r>
  <r>
    <d v="2024-03-24T00:00:00"/>
    <x v="887"/>
    <x v="7"/>
    <d v="1983-06-29T00:00:00"/>
    <x v="3"/>
    <n v="461"/>
    <s v="Pro05"/>
    <x v="7"/>
    <x v="0"/>
    <n v="41"/>
    <x v="4"/>
    <x v="4"/>
    <n v="14"/>
    <n v="28"/>
    <n v="12908"/>
    <n v="6454"/>
    <n v="6454"/>
    <x v="0"/>
    <s v="Sun"/>
    <n v="0"/>
    <s v="Weekend"/>
    <s v="Mar"/>
  </r>
  <r>
    <d v="2024-06-18T00:00:00"/>
    <x v="888"/>
    <x v="3"/>
    <d v="1965-07-31T00:00:00"/>
    <x v="1"/>
    <n v="493"/>
    <s v="Pro03"/>
    <x v="4"/>
    <x v="0"/>
    <n v="59"/>
    <x v="1"/>
    <x v="9"/>
    <n v="3"/>
    <n v="5"/>
    <n v="2465"/>
    <n v="1479"/>
    <n v="986"/>
    <x v="1"/>
    <s v="Tue"/>
    <n v="2"/>
    <s v="Weekday"/>
    <s v="Jun"/>
  </r>
  <r>
    <d v="2024-07-12T00:00:00"/>
    <x v="889"/>
    <x v="5"/>
    <d v="1956-10-28T00:00:00"/>
    <x v="1"/>
    <n v="421"/>
    <s v="Pro10"/>
    <x v="4"/>
    <x v="0"/>
    <n v="68"/>
    <x v="0"/>
    <x v="6"/>
    <n v="18"/>
    <n v="36"/>
    <n v="15156"/>
    <n v="7578"/>
    <n v="7578"/>
    <x v="0"/>
    <s v="Fri"/>
    <n v="5"/>
    <s v="Weekday"/>
    <s v="Jul"/>
  </r>
  <r>
    <d v="2024-05-30T00:00:00"/>
    <x v="890"/>
    <x v="1"/>
    <d v="1958-12-16T00:00:00"/>
    <x v="1"/>
    <n v="475"/>
    <s v="Pro10"/>
    <x v="3"/>
    <x v="0"/>
    <n v="65"/>
    <x v="0"/>
    <x v="6"/>
    <n v="18"/>
    <n v="36"/>
    <n v="17100"/>
    <n v="8550"/>
    <n v="8550"/>
    <x v="0"/>
    <s v="Thu"/>
    <n v="4"/>
    <s v="Weekday"/>
    <s v="May"/>
  </r>
  <r>
    <d v="2024-03-11T00:00:00"/>
    <x v="891"/>
    <x v="8"/>
    <d v="1989-01-27T00:00:00"/>
    <x v="1"/>
    <n v="479"/>
    <s v="Pro05"/>
    <x v="7"/>
    <x v="0"/>
    <n v="35"/>
    <x v="4"/>
    <x v="4"/>
    <n v="14"/>
    <n v="28"/>
    <n v="13412"/>
    <n v="6706"/>
    <n v="6706"/>
    <x v="0"/>
    <s v="Mon"/>
    <n v="1"/>
    <s v="Weekday"/>
    <s v="Mar"/>
  </r>
  <r>
    <d v="2024-01-02T00:00:00"/>
    <x v="892"/>
    <x v="2"/>
    <d v="1975-10-23T00:00:00"/>
    <x v="0"/>
    <n v="434"/>
    <s v="Pro05"/>
    <x v="4"/>
    <x v="0"/>
    <n v="48"/>
    <x v="1"/>
    <x v="4"/>
    <n v="14"/>
    <n v="28"/>
    <n v="12152"/>
    <n v="6076"/>
    <n v="6076"/>
    <x v="0"/>
    <s v="Tue"/>
    <n v="2"/>
    <s v="Weekday"/>
    <s v="Jan"/>
  </r>
  <r>
    <d v="2024-05-09T00:00:00"/>
    <x v="893"/>
    <x v="5"/>
    <d v="1987-09-06T00:00:00"/>
    <x v="1"/>
    <n v="103"/>
    <s v="Pro03"/>
    <x v="7"/>
    <x v="0"/>
    <n v="37"/>
    <x v="4"/>
    <x v="9"/>
    <n v="3"/>
    <n v="5"/>
    <n v="515"/>
    <n v="309"/>
    <n v="206"/>
    <x v="1"/>
    <s v="Thu"/>
    <n v="4"/>
    <s v="Weekday"/>
    <s v="May"/>
  </r>
  <r>
    <d v="2024-03-13T00:00:00"/>
    <x v="894"/>
    <x v="3"/>
    <d v="1951-10-09T00:00:00"/>
    <x v="3"/>
    <n v="391"/>
    <s v="Pro07"/>
    <x v="4"/>
    <x v="0"/>
    <n v="72"/>
    <x v="0"/>
    <x v="7"/>
    <n v="19"/>
    <n v="23"/>
    <n v="8993"/>
    <n v="7429"/>
    <n v="1564"/>
    <x v="0"/>
    <s v="Wed"/>
    <n v="3"/>
    <s v="Weekday"/>
    <s v="Mar"/>
  </r>
  <r>
    <d v="2024-03-10T00:00:00"/>
    <x v="895"/>
    <x v="1"/>
    <d v="1973-04-05T00:00:00"/>
    <x v="3"/>
    <n v="329"/>
    <s v="Pro01"/>
    <x v="2"/>
    <x v="1"/>
    <n v="51"/>
    <x v="1"/>
    <x v="1"/>
    <n v="10"/>
    <n v="11"/>
    <n v="3619"/>
    <n v="3290"/>
    <n v="329"/>
    <x v="0"/>
    <s v="Sun"/>
    <n v="0"/>
    <s v="Weekend"/>
    <s v="Mar"/>
  </r>
  <r>
    <d v="2024-01-13T00:00:00"/>
    <x v="896"/>
    <x v="1"/>
    <d v="1979-08-19T00:00:00"/>
    <x v="2"/>
    <n v="383"/>
    <s v="Pro09"/>
    <x v="2"/>
    <x v="0"/>
    <n v="44"/>
    <x v="4"/>
    <x v="2"/>
    <n v="10"/>
    <n v="45"/>
    <n v="17235"/>
    <n v="3830"/>
    <n v="13405"/>
    <x v="0"/>
    <s v="Sat"/>
    <n v="6"/>
    <s v="Weekend"/>
    <s v="Jan"/>
  </r>
  <r>
    <d v="2024-03-21T00:00:00"/>
    <x v="897"/>
    <x v="4"/>
    <d v="1946-06-08T00:00:00"/>
    <x v="1"/>
    <n v="472"/>
    <s v="Pro10"/>
    <x v="6"/>
    <x v="0"/>
    <n v="78"/>
    <x v="3"/>
    <x v="6"/>
    <n v="18"/>
    <n v="36"/>
    <n v="16992"/>
    <n v="8496"/>
    <n v="8496"/>
    <x v="0"/>
    <s v="Thu"/>
    <n v="4"/>
    <s v="Weekday"/>
    <s v="Mar"/>
  </r>
  <r>
    <d v="2024-07-21T00:00:00"/>
    <x v="898"/>
    <x v="6"/>
    <d v="1987-11-24T00:00:00"/>
    <x v="1"/>
    <n v="291"/>
    <s v="Pro04"/>
    <x v="1"/>
    <x v="0"/>
    <n v="37"/>
    <x v="4"/>
    <x v="0"/>
    <n v="10"/>
    <n v="14"/>
    <n v="4074"/>
    <n v="2910"/>
    <n v="1164"/>
    <x v="0"/>
    <s v="Sun"/>
    <n v="0"/>
    <s v="Weekend"/>
    <s v="Jul"/>
  </r>
  <r>
    <d v="2024-05-28T00:00:00"/>
    <x v="899"/>
    <x v="5"/>
    <d v="1991-04-23T00:00:00"/>
    <x v="0"/>
    <n v="149"/>
    <s v="Pro08"/>
    <x v="3"/>
    <x v="0"/>
    <n v="33"/>
    <x v="4"/>
    <x v="8"/>
    <n v="5"/>
    <n v="7"/>
    <n v="1043"/>
    <n v="745"/>
    <n v="298"/>
    <x v="1"/>
    <s v="Tue"/>
    <n v="2"/>
    <s v="Weekday"/>
    <s v="May"/>
  </r>
  <r>
    <d v="2024-07-12T00:00:00"/>
    <x v="900"/>
    <x v="0"/>
    <d v="1962-07-05T00:00:00"/>
    <x v="3"/>
    <n v="110"/>
    <s v="Pro06"/>
    <x v="7"/>
    <x v="0"/>
    <n v="62"/>
    <x v="0"/>
    <x v="5"/>
    <n v="7"/>
    <n v="9"/>
    <n v="990"/>
    <n v="770"/>
    <n v="220"/>
    <x v="1"/>
    <s v="Fri"/>
    <n v="5"/>
    <s v="Weekday"/>
    <s v="Jul"/>
  </r>
  <r>
    <d v="2024-05-21T00:00:00"/>
    <x v="901"/>
    <x v="7"/>
    <d v="1947-07-09T00:00:00"/>
    <x v="2"/>
    <n v="147"/>
    <s v="Pro05"/>
    <x v="4"/>
    <x v="0"/>
    <n v="77"/>
    <x v="3"/>
    <x v="4"/>
    <n v="14"/>
    <n v="28"/>
    <n v="4116"/>
    <n v="2058"/>
    <n v="2058"/>
    <x v="0"/>
    <s v="Tue"/>
    <n v="2"/>
    <s v="Weekday"/>
    <s v="May"/>
  </r>
  <r>
    <d v="2024-02-14T00:00:00"/>
    <x v="902"/>
    <x v="8"/>
    <d v="2001-10-21T00:00:00"/>
    <x v="3"/>
    <n v="196"/>
    <s v="Pro08"/>
    <x v="7"/>
    <x v="0"/>
    <n v="22"/>
    <x v="2"/>
    <x v="8"/>
    <n v="5"/>
    <n v="7"/>
    <n v="1372"/>
    <n v="980"/>
    <n v="392"/>
    <x v="1"/>
    <s v="Wed"/>
    <n v="3"/>
    <s v="Weekday"/>
    <s v="Feb"/>
  </r>
  <r>
    <d v="2024-07-22T00:00:00"/>
    <x v="903"/>
    <x v="1"/>
    <d v="1979-03-13T00:00:00"/>
    <x v="2"/>
    <n v="235"/>
    <s v="Pro05"/>
    <x v="4"/>
    <x v="0"/>
    <n v="45"/>
    <x v="1"/>
    <x v="4"/>
    <n v="14"/>
    <n v="28"/>
    <n v="6580"/>
    <n v="3290"/>
    <n v="3290"/>
    <x v="0"/>
    <s v="Mon"/>
    <n v="1"/>
    <s v="Weekday"/>
    <s v="Jul"/>
  </r>
  <r>
    <d v="2024-04-21T00:00:00"/>
    <x v="904"/>
    <x v="8"/>
    <d v="1975-10-02T00:00:00"/>
    <x v="2"/>
    <n v="209"/>
    <s v="Pro06"/>
    <x v="4"/>
    <x v="0"/>
    <n v="49"/>
    <x v="1"/>
    <x v="5"/>
    <n v="7"/>
    <n v="9"/>
    <n v="1881"/>
    <n v="1463"/>
    <n v="418"/>
    <x v="1"/>
    <s v="Sun"/>
    <n v="0"/>
    <s v="Weekend"/>
    <s v="Apr"/>
  </r>
  <r>
    <d v="2024-01-31T00:00:00"/>
    <x v="905"/>
    <x v="6"/>
    <d v="1992-07-07T00:00:00"/>
    <x v="0"/>
    <n v="344"/>
    <s v="Pro09"/>
    <x v="3"/>
    <x v="0"/>
    <n v="32"/>
    <x v="4"/>
    <x v="2"/>
    <n v="10"/>
    <n v="45"/>
    <n v="15480"/>
    <n v="3440"/>
    <n v="12040"/>
    <x v="0"/>
    <s v="Wed"/>
    <n v="3"/>
    <s v="Weekday"/>
    <s v="Jan"/>
  </r>
  <r>
    <d v="2024-07-18T00:00:00"/>
    <x v="906"/>
    <x v="2"/>
    <d v="2005-06-05T00:00:00"/>
    <x v="3"/>
    <n v="478"/>
    <s v="Pro09"/>
    <x v="7"/>
    <x v="0"/>
    <n v="19"/>
    <x v="2"/>
    <x v="2"/>
    <n v="10"/>
    <n v="45"/>
    <n v="21510"/>
    <n v="4780"/>
    <n v="16730"/>
    <x v="0"/>
    <s v="Thu"/>
    <n v="4"/>
    <s v="Weekday"/>
    <s v="Jul"/>
  </r>
  <r>
    <d v="2024-05-24T00:00:00"/>
    <x v="665"/>
    <x v="9"/>
    <d v="1975-07-26T00:00:00"/>
    <x v="2"/>
    <n v="112"/>
    <s v="Pro01"/>
    <x v="4"/>
    <x v="0"/>
    <n v="49"/>
    <x v="1"/>
    <x v="1"/>
    <n v="10"/>
    <n v="11"/>
    <n v="1232"/>
    <n v="1120"/>
    <n v="112"/>
    <x v="0"/>
    <s v="Fri"/>
    <n v="5"/>
    <s v="Weekday"/>
    <s v="May"/>
  </r>
  <r>
    <d v="2024-03-28T00:00:00"/>
    <x v="907"/>
    <x v="6"/>
    <d v="1975-01-25T00:00:00"/>
    <x v="0"/>
    <n v="225"/>
    <s v="Pro09"/>
    <x v="7"/>
    <x v="1"/>
    <n v="49"/>
    <x v="1"/>
    <x v="2"/>
    <n v="10"/>
    <n v="45"/>
    <n v="10125"/>
    <n v="2250"/>
    <n v="7875"/>
    <x v="0"/>
    <s v="Thu"/>
    <n v="4"/>
    <s v="Weekday"/>
    <s v="Mar"/>
  </r>
  <r>
    <d v="2024-01-29T00:00:00"/>
    <x v="908"/>
    <x v="2"/>
    <d v="1962-07-27T00:00:00"/>
    <x v="2"/>
    <n v="94"/>
    <s v="Pro09"/>
    <x v="4"/>
    <x v="0"/>
    <n v="62"/>
    <x v="0"/>
    <x v="2"/>
    <n v="10"/>
    <n v="45"/>
    <n v="4230"/>
    <n v="940"/>
    <n v="3290"/>
    <x v="0"/>
    <s v="Mon"/>
    <n v="1"/>
    <s v="Weekday"/>
    <s v="Jan"/>
  </r>
  <r>
    <d v="2024-02-11T00:00:00"/>
    <x v="909"/>
    <x v="1"/>
    <d v="1979-06-11T00:00:00"/>
    <x v="0"/>
    <n v="143"/>
    <s v="Pro07"/>
    <x v="2"/>
    <x v="0"/>
    <n v="45"/>
    <x v="1"/>
    <x v="7"/>
    <n v="19"/>
    <n v="23"/>
    <n v="3289"/>
    <n v="2717"/>
    <n v="572"/>
    <x v="0"/>
    <s v="Sun"/>
    <n v="0"/>
    <s v="Weekend"/>
    <s v="Feb"/>
  </r>
  <r>
    <d v="2024-02-23T00:00:00"/>
    <x v="910"/>
    <x v="3"/>
    <d v="2000-11-20T00:00:00"/>
    <x v="2"/>
    <n v="322"/>
    <s v="Pro05"/>
    <x v="2"/>
    <x v="0"/>
    <n v="23"/>
    <x v="2"/>
    <x v="4"/>
    <n v="14"/>
    <n v="28"/>
    <n v="9016"/>
    <n v="4508"/>
    <n v="4508"/>
    <x v="0"/>
    <s v="Fri"/>
    <n v="5"/>
    <s v="Weekday"/>
    <s v="Feb"/>
  </r>
  <r>
    <d v="2024-04-17T00:00:00"/>
    <x v="911"/>
    <x v="2"/>
    <d v="1976-12-02T00:00:00"/>
    <x v="2"/>
    <n v="16"/>
    <s v="Pro01"/>
    <x v="6"/>
    <x v="0"/>
    <n v="47"/>
    <x v="1"/>
    <x v="1"/>
    <n v="10"/>
    <n v="11"/>
    <n v="176"/>
    <n v="160"/>
    <n v="16"/>
    <x v="0"/>
    <s v="Wed"/>
    <n v="3"/>
    <s v="Weekday"/>
    <s v="Apr"/>
  </r>
  <r>
    <d v="2024-06-23T00:00:00"/>
    <x v="912"/>
    <x v="6"/>
    <d v="1947-12-22T00:00:00"/>
    <x v="1"/>
    <n v="303"/>
    <s v="Pro09"/>
    <x v="1"/>
    <x v="0"/>
    <n v="77"/>
    <x v="3"/>
    <x v="2"/>
    <n v="10"/>
    <n v="45"/>
    <n v="13635"/>
    <n v="3030"/>
    <n v="10605"/>
    <x v="0"/>
    <s v="Sun"/>
    <n v="0"/>
    <s v="Weekend"/>
    <s v="Jun"/>
  </r>
  <r>
    <d v="2024-02-24T00:00:00"/>
    <x v="913"/>
    <x v="2"/>
    <d v="1996-02-21T00:00:00"/>
    <x v="0"/>
    <n v="31"/>
    <s v="Pro01"/>
    <x v="3"/>
    <x v="0"/>
    <n v="28"/>
    <x v="2"/>
    <x v="1"/>
    <n v="10"/>
    <n v="11"/>
    <n v="341"/>
    <n v="310"/>
    <n v="31"/>
    <x v="0"/>
    <s v="Sat"/>
    <n v="6"/>
    <s v="Weekend"/>
    <s v="Feb"/>
  </r>
  <r>
    <d v="2024-01-12T00:00:00"/>
    <x v="914"/>
    <x v="3"/>
    <d v="1981-12-14T00:00:00"/>
    <x v="3"/>
    <n v="483"/>
    <s v="Pro03"/>
    <x v="7"/>
    <x v="0"/>
    <n v="42"/>
    <x v="4"/>
    <x v="9"/>
    <n v="3"/>
    <n v="5"/>
    <n v="2415"/>
    <n v="1449"/>
    <n v="966"/>
    <x v="1"/>
    <s v="Fri"/>
    <n v="5"/>
    <s v="Weekday"/>
    <s v="Jan"/>
  </r>
  <r>
    <d v="2024-07-13T00:00:00"/>
    <x v="915"/>
    <x v="4"/>
    <d v="1978-01-23T00:00:00"/>
    <x v="1"/>
    <n v="336"/>
    <s v="Pro10"/>
    <x v="4"/>
    <x v="0"/>
    <n v="47"/>
    <x v="1"/>
    <x v="6"/>
    <n v="18"/>
    <n v="36"/>
    <n v="12096"/>
    <n v="6048"/>
    <n v="6048"/>
    <x v="0"/>
    <s v="Sat"/>
    <n v="6"/>
    <s v="Weekend"/>
    <s v="Jul"/>
  </r>
  <r>
    <d v="2024-04-21T00:00:00"/>
    <x v="916"/>
    <x v="3"/>
    <d v="1965-10-06T00:00:00"/>
    <x v="1"/>
    <n v="41"/>
    <s v="Pro03"/>
    <x v="7"/>
    <x v="0"/>
    <n v="59"/>
    <x v="1"/>
    <x v="9"/>
    <n v="3"/>
    <n v="5"/>
    <n v="205"/>
    <n v="123"/>
    <n v="82"/>
    <x v="1"/>
    <s v="Sun"/>
    <n v="0"/>
    <s v="Weekend"/>
    <s v="Apr"/>
  </r>
  <r>
    <d v="2024-06-06T00:00:00"/>
    <x v="917"/>
    <x v="6"/>
    <d v="1991-01-03T00:00:00"/>
    <x v="2"/>
    <n v="277"/>
    <s v="Pro10"/>
    <x v="4"/>
    <x v="0"/>
    <n v="33"/>
    <x v="4"/>
    <x v="6"/>
    <n v="18"/>
    <n v="36"/>
    <n v="9972"/>
    <n v="4986"/>
    <n v="4986"/>
    <x v="0"/>
    <s v="Thu"/>
    <n v="4"/>
    <s v="Weekday"/>
    <s v="Jun"/>
  </r>
  <r>
    <d v="2024-05-21T00:00:00"/>
    <x v="918"/>
    <x v="6"/>
    <d v="2002-03-22T00:00:00"/>
    <x v="3"/>
    <n v="232"/>
    <s v="Pro03"/>
    <x v="4"/>
    <x v="0"/>
    <n v="22"/>
    <x v="2"/>
    <x v="9"/>
    <n v="3"/>
    <n v="5"/>
    <n v="1160"/>
    <n v="696"/>
    <n v="464"/>
    <x v="1"/>
    <s v="Tue"/>
    <n v="2"/>
    <s v="Weekday"/>
    <s v="May"/>
  </r>
  <r>
    <d v="2024-02-16T00:00:00"/>
    <x v="919"/>
    <x v="4"/>
    <d v="2002-02-28T00:00:00"/>
    <x v="0"/>
    <n v="367"/>
    <s v="Pro10"/>
    <x v="3"/>
    <x v="0"/>
    <n v="22"/>
    <x v="2"/>
    <x v="6"/>
    <n v="18"/>
    <n v="36"/>
    <n v="13212"/>
    <n v="6606"/>
    <n v="6606"/>
    <x v="0"/>
    <s v="Fri"/>
    <n v="5"/>
    <s v="Weekday"/>
    <s v="Feb"/>
  </r>
  <r>
    <d v="2024-05-03T00:00:00"/>
    <x v="920"/>
    <x v="7"/>
    <d v="2006-01-08T00:00:00"/>
    <x v="1"/>
    <n v="84"/>
    <s v="Pro05"/>
    <x v="7"/>
    <x v="0"/>
    <n v="18"/>
    <x v="2"/>
    <x v="4"/>
    <n v="14"/>
    <n v="28"/>
    <n v="2352"/>
    <n v="1176"/>
    <n v="1176"/>
    <x v="0"/>
    <s v="Fri"/>
    <n v="5"/>
    <s v="Weekday"/>
    <s v="May"/>
  </r>
  <r>
    <d v="2024-02-18T00:00:00"/>
    <x v="921"/>
    <x v="5"/>
    <d v="1965-10-19T00:00:00"/>
    <x v="3"/>
    <n v="173"/>
    <s v="Pro03"/>
    <x v="4"/>
    <x v="0"/>
    <n v="58"/>
    <x v="1"/>
    <x v="9"/>
    <n v="3"/>
    <n v="5"/>
    <n v="865"/>
    <n v="519"/>
    <n v="346"/>
    <x v="1"/>
    <s v="Sun"/>
    <n v="0"/>
    <s v="Weekend"/>
    <s v="Feb"/>
  </r>
  <r>
    <d v="2024-01-23T00:00:00"/>
    <x v="922"/>
    <x v="8"/>
    <d v="1950-05-30T00:00:00"/>
    <x v="0"/>
    <n v="257"/>
    <s v="Pro01"/>
    <x v="7"/>
    <x v="0"/>
    <n v="74"/>
    <x v="0"/>
    <x v="1"/>
    <n v="10"/>
    <n v="11"/>
    <n v="2827"/>
    <n v="2570"/>
    <n v="257"/>
    <x v="0"/>
    <s v="Tue"/>
    <n v="2"/>
    <s v="Weekday"/>
    <s v="Jan"/>
  </r>
  <r>
    <d v="2024-02-02T00:00:00"/>
    <x v="923"/>
    <x v="7"/>
    <d v="1977-11-28T00:00:00"/>
    <x v="3"/>
    <n v="318"/>
    <s v="Pro03"/>
    <x v="4"/>
    <x v="0"/>
    <n v="46"/>
    <x v="1"/>
    <x v="9"/>
    <n v="3"/>
    <n v="5"/>
    <n v="1590"/>
    <n v="954"/>
    <n v="636"/>
    <x v="1"/>
    <s v="Fri"/>
    <n v="5"/>
    <s v="Weekday"/>
    <s v="Feb"/>
  </r>
  <r>
    <d v="2024-04-12T00:00:00"/>
    <x v="924"/>
    <x v="3"/>
    <d v="1973-02-01T00:00:00"/>
    <x v="2"/>
    <n v="283"/>
    <s v="Pro03"/>
    <x v="2"/>
    <x v="0"/>
    <n v="51"/>
    <x v="1"/>
    <x v="9"/>
    <n v="3"/>
    <n v="5"/>
    <n v="1415"/>
    <n v="849"/>
    <n v="566"/>
    <x v="1"/>
    <s v="Fri"/>
    <n v="5"/>
    <s v="Weekday"/>
    <s v="Apr"/>
  </r>
  <r>
    <d v="2024-01-28T00:00:00"/>
    <x v="925"/>
    <x v="2"/>
    <d v="1949-04-30T00:00:00"/>
    <x v="2"/>
    <n v="188"/>
    <s v="Pro08"/>
    <x v="2"/>
    <x v="0"/>
    <n v="75"/>
    <x v="3"/>
    <x v="8"/>
    <n v="5"/>
    <n v="7"/>
    <n v="1316"/>
    <n v="940"/>
    <n v="376"/>
    <x v="1"/>
    <s v="Sun"/>
    <n v="0"/>
    <s v="Weekend"/>
    <s v="Jan"/>
  </r>
  <r>
    <d v="2024-04-10T00:00:00"/>
    <x v="926"/>
    <x v="2"/>
    <d v="1974-10-19T00:00:00"/>
    <x v="0"/>
    <n v="357"/>
    <s v="Pro03"/>
    <x v="6"/>
    <x v="0"/>
    <n v="50"/>
    <x v="1"/>
    <x v="9"/>
    <n v="3"/>
    <n v="5"/>
    <n v="1785"/>
    <n v="1071"/>
    <n v="714"/>
    <x v="1"/>
    <s v="Wed"/>
    <n v="3"/>
    <s v="Weekday"/>
    <s v="Apr"/>
  </r>
  <r>
    <d v="2024-04-28T00:00:00"/>
    <x v="927"/>
    <x v="9"/>
    <d v="1955-09-04T00:00:00"/>
    <x v="1"/>
    <n v="26"/>
    <s v="Pro02"/>
    <x v="1"/>
    <x v="0"/>
    <n v="69"/>
    <x v="0"/>
    <x v="3"/>
    <n v="18"/>
    <n v="22"/>
    <n v="572"/>
    <n v="468"/>
    <n v="104"/>
    <x v="0"/>
    <s v="Sun"/>
    <n v="0"/>
    <s v="Weekend"/>
    <s v="Apr"/>
  </r>
  <r>
    <d v="2024-05-30T00:00:00"/>
    <x v="928"/>
    <x v="5"/>
    <d v="1992-07-27T00:00:00"/>
    <x v="0"/>
    <n v="431"/>
    <s v="Pro05"/>
    <x v="3"/>
    <x v="0"/>
    <n v="32"/>
    <x v="4"/>
    <x v="4"/>
    <n v="14"/>
    <n v="28"/>
    <n v="12068"/>
    <n v="6034"/>
    <n v="6034"/>
    <x v="0"/>
    <s v="Thu"/>
    <n v="4"/>
    <s v="Weekday"/>
    <s v="May"/>
  </r>
  <r>
    <d v="2024-06-27T00:00:00"/>
    <x v="929"/>
    <x v="7"/>
    <d v="1954-11-22T00:00:00"/>
    <x v="2"/>
    <n v="496"/>
    <s v="Pro09"/>
    <x v="7"/>
    <x v="0"/>
    <n v="70"/>
    <x v="0"/>
    <x v="2"/>
    <n v="10"/>
    <n v="45"/>
    <n v="22320"/>
    <n v="4960"/>
    <n v="17360"/>
    <x v="0"/>
    <s v="Thu"/>
    <n v="4"/>
    <s v="Weekday"/>
    <s v="Jun"/>
  </r>
  <r>
    <d v="2024-01-08T00:00:00"/>
    <x v="930"/>
    <x v="7"/>
    <d v="1994-08-21T00:00:00"/>
    <x v="1"/>
    <n v="494"/>
    <s v="Pro05"/>
    <x v="4"/>
    <x v="0"/>
    <n v="29"/>
    <x v="2"/>
    <x v="4"/>
    <n v="14"/>
    <n v="28"/>
    <n v="13832"/>
    <n v="6916"/>
    <n v="6916"/>
    <x v="0"/>
    <s v="Mon"/>
    <n v="1"/>
    <s v="Weekday"/>
    <s v="Jan"/>
  </r>
  <r>
    <d v="2024-01-25T00:00:00"/>
    <x v="931"/>
    <x v="4"/>
    <d v="1978-03-08T00:00:00"/>
    <x v="0"/>
    <n v="294"/>
    <s v="Pro10"/>
    <x v="7"/>
    <x v="0"/>
    <n v="46"/>
    <x v="1"/>
    <x v="6"/>
    <n v="18"/>
    <n v="36"/>
    <n v="10584"/>
    <n v="5292"/>
    <n v="5292"/>
    <x v="0"/>
    <s v="Thu"/>
    <n v="4"/>
    <s v="Weekday"/>
    <s v="Jan"/>
  </r>
  <r>
    <d v="2024-03-15T00:00:00"/>
    <x v="932"/>
    <x v="2"/>
    <d v="1944-01-03T00:00:00"/>
    <x v="0"/>
    <n v="31"/>
    <s v="Pro01"/>
    <x v="4"/>
    <x v="0"/>
    <n v="80"/>
    <x v="3"/>
    <x v="1"/>
    <n v="10"/>
    <n v="11"/>
    <n v="341"/>
    <n v="310"/>
    <n v="31"/>
    <x v="0"/>
    <s v="Fri"/>
    <n v="5"/>
    <s v="Weekday"/>
    <s v="Mar"/>
  </r>
  <r>
    <d v="2024-04-29T00:00:00"/>
    <x v="933"/>
    <x v="0"/>
    <d v="1986-07-21T00:00:00"/>
    <x v="0"/>
    <n v="301"/>
    <s v="Pro01"/>
    <x v="4"/>
    <x v="0"/>
    <n v="38"/>
    <x v="4"/>
    <x v="1"/>
    <n v="10"/>
    <n v="11"/>
    <n v="3311"/>
    <n v="3010"/>
    <n v="301"/>
    <x v="0"/>
    <s v="Mon"/>
    <n v="1"/>
    <s v="Weekday"/>
    <s v="Apr"/>
  </r>
  <r>
    <d v="2024-04-14T00:00:00"/>
    <x v="934"/>
    <x v="9"/>
    <d v="1945-10-17T00:00:00"/>
    <x v="0"/>
    <n v="385"/>
    <s v="Pro07"/>
    <x v="3"/>
    <x v="0"/>
    <n v="79"/>
    <x v="3"/>
    <x v="7"/>
    <n v="19"/>
    <n v="23"/>
    <n v="8855"/>
    <n v="7315"/>
    <n v="1540"/>
    <x v="0"/>
    <s v="Sun"/>
    <n v="0"/>
    <s v="Weekend"/>
    <s v="Apr"/>
  </r>
  <r>
    <d v="2024-05-22T00:00:00"/>
    <x v="935"/>
    <x v="6"/>
    <d v="1982-02-15T00:00:00"/>
    <x v="1"/>
    <n v="152"/>
    <s v="Pro03"/>
    <x v="7"/>
    <x v="0"/>
    <n v="42"/>
    <x v="4"/>
    <x v="9"/>
    <n v="3"/>
    <n v="5"/>
    <n v="760"/>
    <n v="456"/>
    <n v="304"/>
    <x v="1"/>
    <s v="Wed"/>
    <n v="3"/>
    <s v="Weekday"/>
    <s v="May"/>
  </r>
  <r>
    <d v="2024-01-14T00:00:00"/>
    <x v="936"/>
    <x v="8"/>
    <d v="1983-07-23T00:00:00"/>
    <x v="2"/>
    <n v="352"/>
    <s v="Pro08"/>
    <x v="4"/>
    <x v="0"/>
    <n v="41"/>
    <x v="4"/>
    <x v="8"/>
    <n v="5"/>
    <n v="7"/>
    <n v="2464"/>
    <n v="1760"/>
    <n v="704"/>
    <x v="1"/>
    <s v="Sun"/>
    <n v="0"/>
    <s v="Weekend"/>
    <s v="Jan"/>
  </r>
  <r>
    <d v="2024-03-19T00:00:00"/>
    <x v="937"/>
    <x v="3"/>
    <d v="1954-11-12T00:00:00"/>
    <x v="0"/>
    <n v="114"/>
    <s v="Pro05"/>
    <x v="7"/>
    <x v="0"/>
    <n v="69"/>
    <x v="0"/>
    <x v="4"/>
    <n v="14"/>
    <n v="28"/>
    <n v="3192"/>
    <n v="1596"/>
    <n v="1596"/>
    <x v="0"/>
    <s v="Tue"/>
    <n v="2"/>
    <s v="Weekday"/>
    <s v="Mar"/>
  </r>
  <r>
    <d v="2024-01-24T00:00:00"/>
    <x v="938"/>
    <x v="4"/>
    <d v="2002-07-03T00:00:00"/>
    <x v="0"/>
    <n v="83"/>
    <s v="Pro06"/>
    <x v="4"/>
    <x v="0"/>
    <n v="22"/>
    <x v="2"/>
    <x v="5"/>
    <n v="7"/>
    <n v="9"/>
    <n v="747"/>
    <n v="581"/>
    <n v="166"/>
    <x v="1"/>
    <s v="Wed"/>
    <n v="3"/>
    <s v="Weekday"/>
    <s v="Jan"/>
  </r>
  <r>
    <d v="2024-03-20T00:00:00"/>
    <x v="939"/>
    <x v="9"/>
    <d v="1973-03-07T00:00:00"/>
    <x v="2"/>
    <n v="472"/>
    <s v="Pro06"/>
    <x v="2"/>
    <x v="0"/>
    <n v="51"/>
    <x v="1"/>
    <x v="5"/>
    <n v="7"/>
    <n v="9"/>
    <n v="4248"/>
    <n v="3304"/>
    <n v="944"/>
    <x v="1"/>
    <s v="Wed"/>
    <n v="3"/>
    <s v="Weekday"/>
    <s v="Mar"/>
  </r>
  <r>
    <d v="2024-03-24T00:00:00"/>
    <x v="940"/>
    <x v="9"/>
    <d v="1988-02-17T00:00:00"/>
    <x v="2"/>
    <n v="480"/>
    <s v="Pro09"/>
    <x v="2"/>
    <x v="0"/>
    <n v="36"/>
    <x v="4"/>
    <x v="2"/>
    <n v="10"/>
    <n v="45"/>
    <n v="21600"/>
    <n v="4800"/>
    <n v="16800"/>
    <x v="0"/>
    <s v="Sun"/>
    <n v="0"/>
    <s v="Weekend"/>
    <s v="Mar"/>
  </r>
  <r>
    <d v="2024-03-16T00:00:00"/>
    <x v="941"/>
    <x v="0"/>
    <d v="1969-03-17T00:00:00"/>
    <x v="0"/>
    <n v="214"/>
    <s v="Pro09"/>
    <x v="6"/>
    <x v="0"/>
    <n v="55"/>
    <x v="1"/>
    <x v="2"/>
    <n v="10"/>
    <n v="45"/>
    <n v="9630"/>
    <n v="2140"/>
    <n v="7490"/>
    <x v="0"/>
    <s v="Sat"/>
    <n v="6"/>
    <s v="Weekend"/>
    <s v="Mar"/>
  </r>
  <r>
    <d v="2024-02-08T00:00:00"/>
    <x v="942"/>
    <x v="3"/>
    <d v="1944-03-07T00:00:00"/>
    <x v="3"/>
    <n v="493"/>
    <s v="Pro01"/>
    <x v="1"/>
    <x v="0"/>
    <n v="80"/>
    <x v="3"/>
    <x v="1"/>
    <n v="10"/>
    <n v="11"/>
    <n v="5423"/>
    <n v="4930"/>
    <n v="493"/>
    <x v="0"/>
    <s v="Thu"/>
    <n v="4"/>
    <s v="Weekday"/>
    <s v="Feb"/>
  </r>
  <r>
    <d v="2024-02-18T00:00:00"/>
    <x v="943"/>
    <x v="7"/>
    <d v="1999-10-27T00:00:00"/>
    <x v="1"/>
    <n v="482"/>
    <s v="Pro01"/>
    <x v="3"/>
    <x v="0"/>
    <n v="24"/>
    <x v="2"/>
    <x v="1"/>
    <n v="10"/>
    <n v="11"/>
    <n v="5302"/>
    <n v="4820"/>
    <n v="482"/>
    <x v="0"/>
    <s v="Sun"/>
    <n v="0"/>
    <s v="Weekend"/>
    <s v="Feb"/>
  </r>
  <r>
    <d v="2024-02-27T00:00:00"/>
    <x v="944"/>
    <x v="8"/>
    <d v="1960-09-19T00:00:00"/>
    <x v="1"/>
    <n v="223"/>
    <s v="Pro09"/>
    <x v="7"/>
    <x v="0"/>
    <n v="63"/>
    <x v="0"/>
    <x v="2"/>
    <n v="10"/>
    <n v="45"/>
    <n v="10035"/>
    <n v="2230"/>
    <n v="7805"/>
    <x v="0"/>
    <s v="Tue"/>
    <n v="2"/>
    <s v="Weekday"/>
    <s v="Feb"/>
  </r>
  <r>
    <d v="2024-05-29T00:00:00"/>
    <x v="945"/>
    <x v="9"/>
    <d v="1960-12-17T00:00:00"/>
    <x v="0"/>
    <n v="216"/>
    <s v="Pro01"/>
    <x v="4"/>
    <x v="0"/>
    <n v="63"/>
    <x v="0"/>
    <x v="1"/>
    <n v="10"/>
    <n v="11"/>
    <n v="2376"/>
    <n v="2160"/>
    <n v="216"/>
    <x v="0"/>
    <s v="Wed"/>
    <n v="3"/>
    <s v="Weekday"/>
    <s v="May"/>
  </r>
  <r>
    <d v="2024-03-14T00:00:00"/>
    <x v="946"/>
    <x v="7"/>
    <d v="1991-09-13T00:00:00"/>
    <x v="1"/>
    <n v="446"/>
    <s v="Pro05"/>
    <x v="7"/>
    <x v="0"/>
    <n v="33"/>
    <x v="4"/>
    <x v="4"/>
    <n v="14"/>
    <n v="28"/>
    <n v="12488"/>
    <n v="6244"/>
    <n v="6244"/>
    <x v="0"/>
    <s v="Thu"/>
    <n v="4"/>
    <s v="Weekday"/>
    <s v="Mar"/>
  </r>
  <r>
    <d v="2024-01-01T00:00:00"/>
    <x v="947"/>
    <x v="8"/>
    <d v="1978-02-20T00:00:00"/>
    <x v="1"/>
    <n v="454"/>
    <s v="Pro04"/>
    <x v="4"/>
    <x v="0"/>
    <n v="46"/>
    <x v="1"/>
    <x v="0"/>
    <n v="10"/>
    <n v="14"/>
    <n v="6356"/>
    <n v="4540"/>
    <n v="1816"/>
    <x v="0"/>
    <s v="Mon"/>
    <n v="1"/>
    <s v="Weekday"/>
    <s v="Jan"/>
  </r>
  <r>
    <d v="2024-07-21T00:00:00"/>
    <x v="948"/>
    <x v="9"/>
    <d v="1971-10-15T00:00:00"/>
    <x v="1"/>
    <n v="321"/>
    <s v="Pro09"/>
    <x v="4"/>
    <x v="0"/>
    <n v="53"/>
    <x v="1"/>
    <x v="2"/>
    <n v="10"/>
    <n v="45"/>
    <n v="14445"/>
    <n v="3210"/>
    <n v="11235"/>
    <x v="0"/>
    <s v="Sun"/>
    <n v="0"/>
    <s v="Weekend"/>
    <s v="Jul"/>
  </r>
  <r>
    <d v="2024-06-02T00:00:00"/>
    <x v="949"/>
    <x v="4"/>
    <d v="1971-03-15T00:00:00"/>
    <x v="3"/>
    <n v="65"/>
    <s v="Pro03"/>
    <x v="3"/>
    <x v="0"/>
    <n v="53"/>
    <x v="1"/>
    <x v="9"/>
    <n v="3"/>
    <n v="5"/>
    <n v="325"/>
    <n v="195"/>
    <n v="130"/>
    <x v="1"/>
    <s v="Sun"/>
    <n v="0"/>
    <s v="Weekend"/>
    <s v="Jun"/>
  </r>
  <r>
    <d v="2024-03-08T00:00:00"/>
    <x v="950"/>
    <x v="9"/>
    <d v="1950-10-06T00:00:00"/>
    <x v="2"/>
    <n v="350"/>
    <s v="Pro04"/>
    <x v="7"/>
    <x v="0"/>
    <n v="73"/>
    <x v="0"/>
    <x v="0"/>
    <n v="10"/>
    <n v="14"/>
    <n v="4900"/>
    <n v="3500"/>
    <n v="1400"/>
    <x v="0"/>
    <s v="Fri"/>
    <n v="5"/>
    <s v="Weekday"/>
    <s v="Mar"/>
  </r>
  <r>
    <d v="2024-02-05T00:00:00"/>
    <x v="951"/>
    <x v="1"/>
    <d v="1944-11-13T00:00:00"/>
    <x v="2"/>
    <n v="407"/>
    <s v="Pro08"/>
    <x v="4"/>
    <x v="0"/>
    <n v="79"/>
    <x v="3"/>
    <x v="8"/>
    <n v="5"/>
    <n v="7"/>
    <n v="2849"/>
    <n v="2035"/>
    <n v="814"/>
    <x v="1"/>
    <s v="Mon"/>
    <n v="1"/>
    <s v="Weekday"/>
    <s v="Feb"/>
  </r>
  <r>
    <d v="2024-01-11T00:00:00"/>
    <x v="952"/>
    <x v="9"/>
    <d v="1992-06-18T00:00:00"/>
    <x v="1"/>
    <n v="261"/>
    <s v="Pro01"/>
    <x v="7"/>
    <x v="0"/>
    <n v="32"/>
    <x v="4"/>
    <x v="1"/>
    <n v="10"/>
    <n v="11"/>
    <n v="2871"/>
    <n v="2610"/>
    <n v="261"/>
    <x v="0"/>
    <s v="Thu"/>
    <n v="4"/>
    <s v="Weekday"/>
    <s v="Jan"/>
  </r>
  <r>
    <d v="2024-05-09T00:00:00"/>
    <x v="953"/>
    <x v="7"/>
    <d v="2003-09-29T00:00:00"/>
    <x v="0"/>
    <n v="370"/>
    <s v="Pro01"/>
    <x v="4"/>
    <x v="0"/>
    <n v="21"/>
    <x v="2"/>
    <x v="1"/>
    <n v="10"/>
    <n v="11"/>
    <n v="4070"/>
    <n v="3700"/>
    <n v="370"/>
    <x v="0"/>
    <s v="Thu"/>
    <n v="4"/>
    <s v="Weekday"/>
    <s v="May"/>
  </r>
  <r>
    <d v="2024-04-29T00:00:00"/>
    <x v="954"/>
    <x v="4"/>
    <d v="1952-03-19T00:00:00"/>
    <x v="1"/>
    <n v="265"/>
    <s v="Pro04"/>
    <x v="2"/>
    <x v="0"/>
    <n v="72"/>
    <x v="0"/>
    <x v="0"/>
    <n v="10"/>
    <n v="14"/>
    <n v="3710"/>
    <n v="2650"/>
    <n v="1060"/>
    <x v="0"/>
    <s v="Mon"/>
    <n v="1"/>
    <s v="Weekday"/>
    <s v="Apr"/>
  </r>
  <r>
    <d v="2024-02-09T00:00:00"/>
    <x v="955"/>
    <x v="7"/>
    <d v="1945-08-18T00:00:00"/>
    <x v="0"/>
    <n v="386"/>
    <s v="Pro06"/>
    <x v="2"/>
    <x v="0"/>
    <n v="79"/>
    <x v="3"/>
    <x v="5"/>
    <n v="7"/>
    <n v="9"/>
    <n v="3474"/>
    <n v="2702"/>
    <n v="772"/>
    <x v="1"/>
    <s v="Fri"/>
    <n v="5"/>
    <s v="Weekday"/>
    <s v="Feb"/>
  </r>
  <r>
    <d v="2024-05-13T00:00:00"/>
    <x v="956"/>
    <x v="5"/>
    <d v="1975-03-10T00:00:00"/>
    <x v="2"/>
    <n v="323"/>
    <s v="Pro10"/>
    <x v="6"/>
    <x v="0"/>
    <n v="49"/>
    <x v="1"/>
    <x v="6"/>
    <n v="18"/>
    <n v="36"/>
    <n v="11628"/>
    <n v="5814"/>
    <n v="5814"/>
    <x v="0"/>
    <s v="Mon"/>
    <n v="1"/>
    <s v="Weekday"/>
    <s v="May"/>
  </r>
  <r>
    <d v="2024-06-06T00:00:00"/>
    <x v="957"/>
    <x v="8"/>
    <d v="1956-11-16T00:00:00"/>
    <x v="3"/>
    <n v="138"/>
    <s v="Pro06"/>
    <x v="1"/>
    <x v="0"/>
    <n v="68"/>
    <x v="0"/>
    <x v="5"/>
    <n v="7"/>
    <n v="9"/>
    <n v="1242"/>
    <n v="966"/>
    <n v="276"/>
    <x v="1"/>
    <s v="Thu"/>
    <n v="4"/>
    <s v="Weekday"/>
    <s v="Jun"/>
  </r>
  <r>
    <d v="2024-01-18T00:00:00"/>
    <x v="958"/>
    <x v="3"/>
    <d v="1943-08-24T00:00:00"/>
    <x v="2"/>
    <n v="199"/>
    <s v="Pro03"/>
    <x v="3"/>
    <x v="0"/>
    <n v="80"/>
    <x v="3"/>
    <x v="9"/>
    <n v="3"/>
    <n v="5"/>
    <n v="995"/>
    <n v="597"/>
    <n v="398"/>
    <x v="1"/>
    <s v="Thu"/>
    <n v="4"/>
    <s v="Weekday"/>
    <s v="Jan"/>
  </r>
  <r>
    <d v="2024-03-09T00:00:00"/>
    <x v="959"/>
    <x v="0"/>
    <d v="1955-05-21T00:00:00"/>
    <x v="3"/>
    <n v="34"/>
    <s v="Pro01"/>
    <x v="7"/>
    <x v="0"/>
    <n v="69"/>
    <x v="0"/>
    <x v="1"/>
    <n v="10"/>
    <n v="11"/>
    <n v="374"/>
    <n v="340"/>
    <n v="34"/>
    <x v="0"/>
    <s v="Sat"/>
    <n v="6"/>
    <s v="Weekend"/>
    <s v="Mar"/>
  </r>
  <r>
    <d v="2024-02-09T00:00:00"/>
    <x v="960"/>
    <x v="5"/>
    <d v="1970-05-16T00:00:00"/>
    <x v="3"/>
    <n v="289"/>
    <s v="Pro07"/>
    <x v="4"/>
    <x v="0"/>
    <n v="54"/>
    <x v="1"/>
    <x v="7"/>
    <n v="19"/>
    <n v="23"/>
    <n v="6647"/>
    <n v="5491"/>
    <n v="1156"/>
    <x v="0"/>
    <s v="Fri"/>
    <n v="5"/>
    <s v="Weekday"/>
    <s v="Feb"/>
  </r>
  <r>
    <d v="2024-06-11T00:00:00"/>
    <x v="823"/>
    <x v="8"/>
    <d v="1980-05-16T00:00:00"/>
    <x v="3"/>
    <n v="333"/>
    <s v="Pro09"/>
    <x v="7"/>
    <x v="0"/>
    <n v="44"/>
    <x v="4"/>
    <x v="2"/>
    <n v="10"/>
    <n v="45"/>
    <n v="14985"/>
    <n v="3330"/>
    <n v="11655"/>
    <x v="0"/>
    <s v="Tue"/>
    <n v="2"/>
    <s v="Weekday"/>
    <s v="Jun"/>
  </r>
  <r>
    <d v="2024-07-14T00:00:00"/>
    <x v="961"/>
    <x v="0"/>
    <d v="1943-08-25T00:00:00"/>
    <x v="3"/>
    <n v="98"/>
    <s v="Pro10"/>
    <x v="4"/>
    <x v="0"/>
    <n v="81"/>
    <x v="3"/>
    <x v="6"/>
    <n v="18"/>
    <n v="36"/>
    <n v="3528"/>
    <n v="1764"/>
    <n v="1764"/>
    <x v="0"/>
    <s v="Sun"/>
    <n v="0"/>
    <s v="Weekend"/>
    <s v="Jul"/>
  </r>
  <r>
    <d v="2024-05-10T00:00:00"/>
    <x v="962"/>
    <x v="3"/>
    <d v="1953-01-15T00:00:00"/>
    <x v="0"/>
    <n v="236"/>
    <s v="Pro10"/>
    <x v="4"/>
    <x v="0"/>
    <n v="71"/>
    <x v="0"/>
    <x v="6"/>
    <n v="18"/>
    <n v="36"/>
    <n v="8496"/>
    <n v="4248"/>
    <n v="4248"/>
    <x v="0"/>
    <s v="Fri"/>
    <n v="5"/>
    <s v="Weekday"/>
    <s v="May"/>
  </r>
  <r>
    <d v="2024-02-01T00:00:00"/>
    <x v="963"/>
    <x v="9"/>
    <d v="1975-05-13T00:00:00"/>
    <x v="0"/>
    <n v="207"/>
    <s v="Pro08"/>
    <x v="3"/>
    <x v="0"/>
    <n v="49"/>
    <x v="1"/>
    <x v="8"/>
    <n v="5"/>
    <n v="7"/>
    <n v="1449"/>
    <n v="1035"/>
    <n v="414"/>
    <x v="1"/>
    <s v="Thu"/>
    <n v="4"/>
    <s v="Weekday"/>
    <s v="Feb"/>
  </r>
  <r>
    <d v="2024-06-07T00:00:00"/>
    <x v="964"/>
    <x v="8"/>
    <d v="1993-04-11T00:00:00"/>
    <x v="0"/>
    <n v="309"/>
    <s v="Pro07"/>
    <x v="7"/>
    <x v="0"/>
    <n v="31"/>
    <x v="4"/>
    <x v="7"/>
    <n v="19"/>
    <n v="23"/>
    <n v="7107"/>
    <n v="5871"/>
    <n v="1236"/>
    <x v="0"/>
    <s v="Fri"/>
    <n v="5"/>
    <s v="Weekday"/>
    <s v="Jun"/>
  </r>
  <r>
    <d v="2024-02-11T00:00:00"/>
    <x v="965"/>
    <x v="6"/>
    <d v="1955-08-20T00:00:00"/>
    <x v="0"/>
    <n v="164"/>
    <s v="Pro06"/>
    <x v="4"/>
    <x v="0"/>
    <n v="69"/>
    <x v="0"/>
    <x v="5"/>
    <n v="7"/>
    <n v="9"/>
    <n v="1476"/>
    <n v="1148"/>
    <n v="328"/>
    <x v="1"/>
    <s v="Sun"/>
    <n v="0"/>
    <s v="Weekend"/>
    <s v="Feb"/>
  </r>
  <r>
    <d v="2024-05-14T00:00:00"/>
    <x v="966"/>
    <x v="1"/>
    <d v="1991-05-21T00:00:00"/>
    <x v="2"/>
    <n v="24"/>
    <s v="Pro04"/>
    <x v="7"/>
    <x v="0"/>
    <n v="33"/>
    <x v="4"/>
    <x v="0"/>
    <n v="10"/>
    <n v="14"/>
    <n v="336"/>
    <n v="240"/>
    <n v="96"/>
    <x v="0"/>
    <s v="Tue"/>
    <n v="2"/>
    <s v="Weekday"/>
    <s v="May"/>
  </r>
  <r>
    <d v="2024-04-27T00:00:00"/>
    <x v="967"/>
    <x v="5"/>
    <d v="1990-05-22T00:00:00"/>
    <x v="3"/>
    <n v="341"/>
    <s v="Pro10"/>
    <x v="4"/>
    <x v="0"/>
    <n v="34"/>
    <x v="4"/>
    <x v="6"/>
    <n v="18"/>
    <n v="36"/>
    <n v="12276"/>
    <n v="6138"/>
    <n v="6138"/>
    <x v="0"/>
    <s v="Sat"/>
    <n v="6"/>
    <s v="Weekend"/>
    <s v="Apr"/>
  </r>
  <r>
    <d v="2024-04-24T00:00:00"/>
    <x v="968"/>
    <x v="2"/>
    <d v="1994-06-01T00:00:00"/>
    <x v="2"/>
    <n v="442"/>
    <s v="Pro04"/>
    <x v="2"/>
    <x v="0"/>
    <n v="30"/>
    <x v="4"/>
    <x v="0"/>
    <n v="10"/>
    <n v="14"/>
    <n v="6188"/>
    <n v="4420"/>
    <n v="1768"/>
    <x v="0"/>
    <s v="Wed"/>
    <n v="3"/>
    <s v="Weekday"/>
    <s v="Apr"/>
  </r>
  <r>
    <d v="2024-06-28T00:00:00"/>
    <x v="969"/>
    <x v="9"/>
    <d v="1984-09-02T00:00:00"/>
    <x v="2"/>
    <n v="281"/>
    <s v="Pro01"/>
    <x v="2"/>
    <x v="0"/>
    <n v="40"/>
    <x v="4"/>
    <x v="1"/>
    <n v="10"/>
    <n v="11"/>
    <n v="3091"/>
    <n v="2810"/>
    <n v="281"/>
    <x v="0"/>
    <s v="Fri"/>
    <n v="5"/>
    <s v="Weekday"/>
    <s v="Jun"/>
  </r>
  <r>
    <d v="2024-03-28T00:00:00"/>
    <x v="970"/>
    <x v="7"/>
    <d v="1984-07-02T00:00:00"/>
    <x v="0"/>
    <n v="329"/>
    <s v="Pro05"/>
    <x v="6"/>
    <x v="0"/>
    <n v="40"/>
    <x v="4"/>
    <x v="4"/>
    <n v="14"/>
    <n v="28"/>
    <n v="9212"/>
    <n v="4606"/>
    <n v="4606"/>
    <x v="0"/>
    <s v="Thu"/>
    <n v="4"/>
    <s v="Weekday"/>
    <s v="Mar"/>
  </r>
  <r>
    <d v="2024-03-05T00:00:00"/>
    <x v="971"/>
    <x v="7"/>
    <d v="1959-03-17T00:00:00"/>
    <x v="1"/>
    <n v="312"/>
    <s v="Pro10"/>
    <x v="1"/>
    <x v="0"/>
    <n v="65"/>
    <x v="0"/>
    <x v="6"/>
    <n v="18"/>
    <n v="36"/>
    <n v="11232"/>
    <n v="5616"/>
    <n v="5616"/>
    <x v="0"/>
    <s v="Tue"/>
    <n v="2"/>
    <s v="Weekday"/>
    <s v="Mar"/>
  </r>
  <r>
    <d v="2024-07-13T00:00:00"/>
    <x v="972"/>
    <x v="8"/>
    <d v="1944-04-03T00:00:00"/>
    <x v="2"/>
    <n v="62"/>
    <s v="Pro09"/>
    <x v="3"/>
    <x v="0"/>
    <n v="80"/>
    <x v="3"/>
    <x v="2"/>
    <n v="10"/>
    <n v="45"/>
    <n v="2790"/>
    <n v="620"/>
    <n v="2170"/>
    <x v="0"/>
    <s v="Sat"/>
    <n v="6"/>
    <s v="Weekend"/>
    <s v="Jul"/>
  </r>
  <r>
    <d v="2024-02-18T00:00:00"/>
    <x v="973"/>
    <x v="6"/>
    <d v="1973-09-08T00:00:00"/>
    <x v="3"/>
    <n v="18"/>
    <s v="Pro07"/>
    <x v="7"/>
    <x v="0"/>
    <n v="50"/>
    <x v="1"/>
    <x v="7"/>
    <n v="19"/>
    <n v="23"/>
    <n v="414"/>
    <n v="342"/>
    <n v="72"/>
    <x v="0"/>
    <s v="Sun"/>
    <n v="0"/>
    <s v="Weekend"/>
    <s v="Feb"/>
  </r>
  <r>
    <d v="2024-05-07T00:00:00"/>
    <x v="974"/>
    <x v="6"/>
    <d v="1997-10-12T00:00:00"/>
    <x v="2"/>
    <n v="320"/>
    <s v="Pro05"/>
    <x v="4"/>
    <x v="0"/>
    <n v="27"/>
    <x v="2"/>
    <x v="4"/>
    <n v="14"/>
    <n v="28"/>
    <n v="8960"/>
    <n v="4480"/>
    <n v="4480"/>
    <x v="0"/>
    <s v="Tue"/>
    <n v="2"/>
    <s v="Weekday"/>
    <s v="May"/>
  </r>
  <r>
    <d v="2024-01-03T00:00:00"/>
    <x v="975"/>
    <x v="1"/>
    <d v="1992-10-06T00:00:00"/>
    <x v="0"/>
    <n v="478"/>
    <s v="Pro01"/>
    <x v="7"/>
    <x v="0"/>
    <n v="31"/>
    <x v="4"/>
    <x v="1"/>
    <n v="10"/>
    <n v="11"/>
    <n v="5258"/>
    <n v="4780"/>
    <n v="478"/>
    <x v="0"/>
    <s v="Wed"/>
    <n v="3"/>
    <s v="Weekday"/>
    <s v="Jan"/>
  </r>
  <r>
    <d v="2024-02-08T00:00:00"/>
    <x v="976"/>
    <x v="1"/>
    <d v="1945-04-14T00:00:00"/>
    <x v="2"/>
    <n v="451"/>
    <s v="Pro06"/>
    <x v="4"/>
    <x v="0"/>
    <n v="79"/>
    <x v="3"/>
    <x v="5"/>
    <n v="7"/>
    <n v="9"/>
    <n v="4059"/>
    <n v="3157"/>
    <n v="902"/>
    <x v="1"/>
    <s v="Thu"/>
    <n v="4"/>
    <s v="Weekday"/>
    <s v="Feb"/>
  </r>
  <r>
    <d v="2024-07-17T00:00:00"/>
    <x v="977"/>
    <x v="0"/>
    <d v="1969-01-13T00:00:00"/>
    <x v="3"/>
    <n v="500"/>
    <s v="Pro01"/>
    <x v="4"/>
    <x v="0"/>
    <n v="56"/>
    <x v="1"/>
    <x v="1"/>
    <n v="10"/>
    <n v="11"/>
    <n v="5500"/>
    <n v="5000"/>
    <n v="500"/>
    <x v="0"/>
    <s v="Wed"/>
    <n v="3"/>
    <s v="Weekday"/>
    <s v="Jul"/>
  </r>
  <r>
    <d v="2024-05-26T00:00:00"/>
    <x v="978"/>
    <x v="6"/>
    <d v="1964-01-21T00:00:00"/>
    <x v="0"/>
    <n v="10"/>
    <s v="Pro04"/>
    <x v="3"/>
    <x v="0"/>
    <n v="60"/>
    <x v="0"/>
    <x v="0"/>
    <n v="10"/>
    <n v="14"/>
    <n v="140"/>
    <n v="100"/>
    <n v="40"/>
    <x v="0"/>
    <s v="Sun"/>
    <n v="0"/>
    <s v="Weekend"/>
    <s v="May"/>
  </r>
  <r>
    <d v="2024-03-27T00:00:00"/>
    <x v="979"/>
    <x v="9"/>
    <d v="1971-06-29T00:00:00"/>
    <x v="3"/>
    <n v="352"/>
    <s v="Pro03"/>
    <x v="7"/>
    <x v="0"/>
    <n v="53"/>
    <x v="1"/>
    <x v="9"/>
    <n v="3"/>
    <n v="5"/>
    <n v="1760"/>
    <n v="1056"/>
    <n v="704"/>
    <x v="1"/>
    <s v="Wed"/>
    <n v="3"/>
    <s v="Weekday"/>
    <s v="Mar"/>
  </r>
  <r>
    <d v="2024-05-11T00:00:00"/>
    <x v="980"/>
    <x v="1"/>
    <d v="2004-01-31T00:00:00"/>
    <x v="2"/>
    <n v="444"/>
    <s v="Pro01"/>
    <x v="4"/>
    <x v="0"/>
    <n v="20"/>
    <x v="2"/>
    <x v="1"/>
    <n v="10"/>
    <n v="11"/>
    <n v="4884"/>
    <n v="4440"/>
    <n v="444"/>
    <x v="0"/>
    <s v="Sat"/>
    <n v="6"/>
    <s v="Weekend"/>
    <s v="May"/>
  </r>
  <r>
    <d v="2024-04-22T00:00:00"/>
    <x v="981"/>
    <x v="7"/>
    <d v="1993-04-30T00:00:00"/>
    <x v="3"/>
    <n v="430"/>
    <s v="Pro06"/>
    <x v="7"/>
    <x v="0"/>
    <n v="31"/>
    <x v="4"/>
    <x v="5"/>
    <n v="7"/>
    <n v="9"/>
    <n v="3870"/>
    <n v="3010"/>
    <n v="860"/>
    <x v="1"/>
    <s v="Mon"/>
    <n v="1"/>
    <s v="Weekday"/>
    <s v="Apr"/>
  </r>
  <r>
    <d v="2024-01-29T00:00:00"/>
    <x v="982"/>
    <x v="6"/>
    <d v="1971-07-06T00:00:00"/>
    <x v="1"/>
    <n v="207"/>
    <s v="Pro07"/>
    <x v="4"/>
    <x v="0"/>
    <n v="53"/>
    <x v="1"/>
    <x v="7"/>
    <n v="19"/>
    <n v="23"/>
    <n v="4761"/>
    <n v="3933"/>
    <n v="828"/>
    <x v="0"/>
    <s v="Mon"/>
    <n v="1"/>
    <s v="Weekday"/>
    <s v="Jan"/>
  </r>
  <r>
    <d v="2024-04-10T00:00:00"/>
    <x v="983"/>
    <x v="7"/>
    <d v="1996-11-05T00:00:00"/>
    <x v="3"/>
    <n v="464"/>
    <s v="Pro09"/>
    <x v="2"/>
    <x v="0"/>
    <n v="27"/>
    <x v="2"/>
    <x v="2"/>
    <n v="10"/>
    <n v="45"/>
    <n v="20880"/>
    <n v="4640"/>
    <n v="16240"/>
    <x v="0"/>
    <s v="Wed"/>
    <n v="3"/>
    <s v="Weekday"/>
    <s v="Apr"/>
  </r>
  <r>
    <d v="2024-07-02T00:00:00"/>
    <x v="984"/>
    <x v="4"/>
    <d v="1964-05-18T00:00:00"/>
    <x v="2"/>
    <n v="33"/>
    <s v="Pro04"/>
    <x v="2"/>
    <x v="0"/>
    <n v="60"/>
    <x v="0"/>
    <x v="0"/>
    <n v="10"/>
    <n v="14"/>
    <n v="462"/>
    <n v="330"/>
    <n v="132"/>
    <x v="0"/>
    <s v="Tue"/>
    <n v="2"/>
    <s v="Weekday"/>
    <s v="Jul"/>
  </r>
  <r>
    <d v="2024-02-27T00:00:00"/>
    <x v="985"/>
    <x v="9"/>
    <d v="1956-08-09T00:00:00"/>
    <x v="1"/>
    <n v="413"/>
    <s v="Pro01"/>
    <x v="6"/>
    <x v="0"/>
    <n v="68"/>
    <x v="0"/>
    <x v="1"/>
    <n v="10"/>
    <n v="11"/>
    <n v="4543"/>
    <n v="4130"/>
    <n v="413"/>
    <x v="0"/>
    <s v="Tue"/>
    <n v="2"/>
    <s v="Weekday"/>
    <s v="Feb"/>
  </r>
  <r>
    <d v="2024-03-12T00:00:00"/>
    <x v="986"/>
    <x v="5"/>
    <d v="1996-06-26T00:00:00"/>
    <x v="2"/>
    <n v="432"/>
    <s v="Pro03"/>
    <x v="1"/>
    <x v="0"/>
    <n v="28"/>
    <x v="2"/>
    <x v="9"/>
    <n v="3"/>
    <n v="5"/>
    <n v="2160"/>
    <n v="1296"/>
    <n v="864"/>
    <x v="1"/>
    <s v="Tue"/>
    <n v="2"/>
    <s v="Weekday"/>
    <s v="Mar"/>
  </r>
  <r>
    <d v="2024-03-03T00:00:00"/>
    <x v="987"/>
    <x v="1"/>
    <d v="2005-01-23T00:00:00"/>
    <x v="0"/>
    <n v="498"/>
    <s v="Pro06"/>
    <x v="3"/>
    <x v="0"/>
    <n v="19"/>
    <x v="2"/>
    <x v="5"/>
    <n v="7"/>
    <n v="9"/>
    <n v="4482"/>
    <n v="3486"/>
    <n v="996"/>
    <x v="1"/>
    <s v="Sun"/>
    <n v="0"/>
    <s v="Weekend"/>
    <s v="Mar"/>
  </r>
  <r>
    <d v="2024-06-01T00:00:00"/>
    <x v="988"/>
    <x v="1"/>
    <d v="1948-10-19T00:00:00"/>
    <x v="0"/>
    <n v="455"/>
    <s v="Pro10"/>
    <x v="7"/>
    <x v="0"/>
    <n v="76"/>
    <x v="3"/>
    <x v="6"/>
    <n v="18"/>
    <n v="36"/>
    <n v="16380"/>
    <n v="8190"/>
    <n v="8190"/>
    <x v="0"/>
    <s v="Sat"/>
    <n v="6"/>
    <s v="Weekend"/>
    <s v="Jun"/>
  </r>
  <r>
    <d v="2024-01-27T00:00:00"/>
    <x v="989"/>
    <x v="8"/>
    <d v="1960-07-10T00:00:00"/>
    <x v="3"/>
    <n v="315"/>
    <s v="Pro05"/>
    <x v="4"/>
    <x v="0"/>
    <n v="64"/>
    <x v="0"/>
    <x v="4"/>
    <n v="14"/>
    <n v="28"/>
    <n v="8820"/>
    <n v="4410"/>
    <n v="4410"/>
    <x v="0"/>
    <s v="Sat"/>
    <n v="6"/>
    <s v="Weekend"/>
    <s v="Jan"/>
  </r>
  <r>
    <d v="2024-03-11T00:00:00"/>
    <x v="990"/>
    <x v="2"/>
    <d v="1959-05-05T00:00:00"/>
    <x v="0"/>
    <n v="212"/>
    <s v="Pro01"/>
    <x v="7"/>
    <x v="0"/>
    <n v="65"/>
    <x v="0"/>
    <x v="1"/>
    <n v="10"/>
    <n v="11"/>
    <n v="2332"/>
    <n v="2120"/>
    <n v="212"/>
    <x v="0"/>
    <s v="Mon"/>
    <n v="1"/>
    <s v="Weekday"/>
    <s v="Mar"/>
  </r>
  <r>
    <d v="2024-03-20T00:00:00"/>
    <x v="991"/>
    <x v="5"/>
    <d v="1947-05-26T00:00:00"/>
    <x v="2"/>
    <n v="158"/>
    <s v="Pro04"/>
    <x v="4"/>
    <x v="0"/>
    <n v="77"/>
    <x v="3"/>
    <x v="0"/>
    <n v="10"/>
    <n v="14"/>
    <n v="2212"/>
    <n v="1580"/>
    <n v="632"/>
    <x v="0"/>
    <s v="Wed"/>
    <n v="3"/>
    <s v="Weekday"/>
    <s v="Mar"/>
  </r>
  <r>
    <d v="2024-06-28T00:00:00"/>
    <x v="992"/>
    <x v="1"/>
    <d v="1993-01-23T00:00:00"/>
    <x v="0"/>
    <n v="127"/>
    <s v="Pro05"/>
    <x v="4"/>
    <x v="0"/>
    <n v="31"/>
    <x v="4"/>
    <x v="4"/>
    <n v="14"/>
    <n v="28"/>
    <n v="3556"/>
    <n v="1778"/>
    <n v="1778"/>
    <x v="0"/>
    <s v="Fri"/>
    <n v="5"/>
    <s v="Weekday"/>
    <s v="Jun"/>
  </r>
  <r>
    <d v="2024-06-09T00:00:00"/>
    <x v="993"/>
    <x v="4"/>
    <d v="1972-07-26T00:00:00"/>
    <x v="0"/>
    <n v="269"/>
    <s v="Pro07"/>
    <x v="3"/>
    <x v="0"/>
    <n v="52"/>
    <x v="1"/>
    <x v="7"/>
    <n v="19"/>
    <n v="23"/>
    <n v="6187"/>
    <n v="5111"/>
    <n v="1076"/>
    <x v="0"/>
    <s v="Sun"/>
    <n v="0"/>
    <s v="Weekend"/>
    <s v="Jun"/>
  </r>
  <r>
    <d v="2024-02-21T00:00:00"/>
    <x v="994"/>
    <x v="4"/>
    <d v="1990-04-01T00:00:00"/>
    <x v="3"/>
    <n v="468"/>
    <s v="Pro03"/>
    <x v="7"/>
    <x v="0"/>
    <n v="34"/>
    <x v="4"/>
    <x v="9"/>
    <n v="3"/>
    <n v="5"/>
    <n v="2340"/>
    <n v="1404"/>
    <n v="936"/>
    <x v="1"/>
    <s v="Wed"/>
    <n v="3"/>
    <s v="Weekday"/>
    <s v="Feb"/>
  </r>
  <r>
    <d v="2024-01-29T00:00:00"/>
    <x v="995"/>
    <x v="8"/>
    <d v="1953-05-01T00:00:00"/>
    <x v="0"/>
    <n v="68"/>
    <s v="Pro06"/>
    <x v="4"/>
    <x v="0"/>
    <n v="71"/>
    <x v="0"/>
    <x v="5"/>
    <n v="7"/>
    <n v="9"/>
    <n v="612"/>
    <n v="476"/>
    <n v="136"/>
    <x v="1"/>
    <s v="Mon"/>
    <n v="1"/>
    <s v="Weekday"/>
    <s v="Jan"/>
  </r>
  <r>
    <d v="2024-05-10T00:00:00"/>
    <x v="996"/>
    <x v="5"/>
    <d v="1987-12-03T00:00:00"/>
    <x v="3"/>
    <n v="84"/>
    <s v="Pro01"/>
    <x v="7"/>
    <x v="0"/>
    <n v="36"/>
    <x v="4"/>
    <x v="1"/>
    <n v="10"/>
    <n v="11"/>
    <n v="924"/>
    <n v="840"/>
    <n v="84"/>
    <x v="0"/>
    <s v="Fri"/>
    <n v="5"/>
    <s v="Weekday"/>
    <s v="May"/>
  </r>
  <r>
    <d v="2024-06-23T00:00:00"/>
    <x v="997"/>
    <x v="0"/>
    <d v="1982-12-03T00:00:00"/>
    <x v="3"/>
    <n v="23"/>
    <s v="Pro10"/>
    <x v="4"/>
    <x v="0"/>
    <n v="42"/>
    <x v="4"/>
    <x v="6"/>
    <n v="18"/>
    <n v="36"/>
    <n v="828"/>
    <n v="414"/>
    <n v="414"/>
    <x v="0"/>
    <s v="Sun"/>
    <n v="0"/>
    <s v="Weekend"/>
    <s v="Jun"/>
  </r>
  <r>
    <d v="2024-06-14T00:00:00"/>
    <x v="998"/>
    <x v="9"/>
    <d v="1946-07-29T00:00:00"/>
    <x v="3"/>
    <n v="319"/>
    <s v="Pro02"/>
    <x v="2"/>
    <x v="0"/>
    <n v="78"/>
    <x v="3"/>
    <x v="3"/>
    <n v="18"/>
    <n v="22"/>
    <n v="7018"/>
    <n v="5742"/>
    <n v="1276"/>
    <x v="0"/>
    <s v="Fri"/>
    <n v="5"/>
    <s v="Weekday"/>
    <s v="Jun"/>
  </r>
  <r>
    <d v="2024-06-25T00:00:00"/>
    <x v="999"/>
    <x v="9"/>
    <d v="1945-03-18T00:00:00"/>
    <x v="3"/>
    <n v="367"/>
    <s v="Pro09"/>
    <x v="2"/>
    <x v="0"/>
    <n v="79"/>
    <x v="3"/>
    <x v="2"/>
    <n v="10"/>
    <n v="45"/>
    <n v="16515"/>
    <n v="3670"/>
    <n v="12845"/>
    <x v="0"/>
    <s v="Tue"/>
    <n v="2"/>
    <s v="Weekday"/>
    <s v="Jun"/>
  </r>
  <r>
    <d v="2024-06-02T00:00:00"/>
    <x v="1000"/>
    <x v="7"/>
    <d v="1981-01-05T00:00:00"/>
    <x v="3"/>
    <n v="283"/>
    <s v="Pro06"/>
    <x v="6"/>
    <x v="0"/>
    <n v="43"/>
    <x v="4"/>
    <x v="5"/>
    <n v="7"/>
    <n v="9"/>
    <n v="2547"/>
    <n v="1981"/>
    <n v="566"/>
    <x v="1"/>
    <s v="Sun"/>
    <n v="0"/>
    <s v="Weekend"/>
    <s v="Jun"/>
  </r>
  <r>
    <d v="2024-04-26T00:00:00"/>
    <x v="1001"/>
    <x v="1"/>
    <d v="1998-01-06T00:00:00"/>
    <x v="3"/>
    <n v="57"/>
    <s v="Pro05"/>
    <x v="1"/>
    <x v="0"/>
    <n v="26"/>
    <x v="2"/>
    <x v="4"/>
    <n v="14"/>
    <n v="28"/>
    <n v="1596"/>
    <n v="798"/>
    <n v="798"/>
    <x v="0"/>
    <s v="Fri"/>
    <n v="5"/>
    <s v="Weekday"/>
    <s v="Apr"/>
  </r>
  <r>
    <d v="2024-01-02T00:00:00"/>
    <x v="1002"/>
    <x v="4"/>
    <d v="1948-11-23T00:00:00"/>
    <x v="1"/>
    <n v="227"/>
    <s v="Pro07"/>
    <x v="3"/>
    <x v="0"/>
    <n v="75"/>
    <x v="3"/>
    <x v="7"/>
    <n v="19"/>
    <n v="23"/>
    <n v="5221"/>
    <n v="4313"/>
    <n v="908"/>
    <x v="0"/>
    <s v="Tue"/>
    <n v="2"/>
    <s v="Weekday"/>
    <s v="Jan"/>
  </r>
  <r>
    <d v="2024-03-03T00:00:00"/>
    <x v="1003"/>
    <x v="3"/>
    <d v="2005-12-18T00:00:00"/>
    <x v="0"/>
    <n v="31"/>
    <s v="Pro09"/>
    <x v="7"/>
    <x v="0"/>
    <n v="18"/>
    <x v="2"/>
    <x v="2"/>
    <n v="10"/>
    <n v="45"/>
    <n v="1395"/>
    <n v="310"/>
    <n v="1085"/>
    <x v="0"/>
    <s v="Sun"/>
    <n v="0"/>
    <s v="Weekend"/>
    <s v="Mar"/>
  </r>
  <r>
    <d v="2024-05-04T00:00:00"/>
    <x v="1004"/>
    <x v="2"/>
    <d v="1967-10-18T00:00:00"/>
    <x v="3"/>
    <n v="139"/>
    <s v="Pro09"/>
    <x v="4"/>
    <x v="1"/>
    <n v="57"/>
    <x v="1"/>
    <x v="2"/>
    <n v="10"/>
    <n v="45"/>
    <n v="6255"/>
    <n v="1390"/>
    <n v="4865"/>
    <x v="0"/>
    <s v="Sat"/>
    <n v="6"/>
    <s v="Weekend"/>
    <s v="May"/>
  </r>
  <r>
    <d v="2024-06-08T00:00:00"/>
    <x v="1005"/>
    <x v="7"/>
    <d v="1989-12-03T00:00:00"/>
    <x v="0"/>
    <n v="469"/>
    <s v="Pro08"/>
    <x v="7"/>
    <x v="0"/>
    <n v="35"/>
    <x v="4"/>
    <x v="8"/>
    <n v="5"/>
    <n v="7"/>
    <n v="3283"/>
    <n v="2345"/>
    <n v="938"/>
    <x v="1"/>
    <s v="Sat"/>
    <n v="6"/>
    <s v="Weekend"/>
    <s v="Jun"/>
  </r>
  <r>
    <d v="2024-02-11T00:00:00"/>
    <x v="1006"/>
    <x v="1"/>
    <d v="1959-09-27T00:00:00"/>
    <x v="3"/>
    <n v="400"/>
    <s v="Pro08"/>
    <x v="4"/>
    <x v="0"/>
    <n v="64"/>
    <x v="0"/>
    <x v="8"/>
    <n v="5"/>
    <n v="7"/>
    <n v="2800"/>
    <n v="2000"/>
    <n v="800"/>
    <x v="1"/>
    <s v="Sun"/>
    <n v="0"/>
    <s v="Weekend"/>
    <s v="Feb"/>
  </r>
  <r>
    <d v="2024-06-21T00:00:00"/>
    <x v="1007"/>
    <x v="5"/>
    <d v="1953-10-15T00:00:00"/>
    <x v="3"/>
    <n v="353"/>
    <s v="Pro02"/>
    <x v="4"/>
    <x v="0"/>
    <n v="71"/>
    <x v="0"/>
    <x v="3"/>
    <n v="18"/>
    <n v="22"/>
    <n v="7766"/>
    <n v="6354"/>
    <n v="1412"/>
    <x v="0"/>
    <s v="Fri"/>
    <n v="5"/>
    <s v="Weekday"/>
    <s v="Jun"/>
  </r>
  <r>
    <d v="2024-07-13T00:00:00"/>
    <x v="1008"/>
    <x v="4"/>
    <d v="1956-11-02T00:00:00"/>
    <x v="3"/>
    <n v="145"/>
    <s v="Pro04"/>
    <x v="3"/>
    <x v="0"/>
    <n v="68"/>
    <x v="0"/>
    <x v="0"/>
    <n v="10"/>
    <n v="14"/>
    <n v="2030"/>
    <n v="1450"/>
    <n v="580"/>
    <x v="0"/>
    <s v="Sat"/>
    <n v="6"/>
    <s v="Weekend"/>
    <s v="Jul"/>
  </r>
  <r>
    <d v="2024-05-18T00:00:00"/>
    <x v="1009"/>
    <x v="2"/>
    <d v="1956-12-18T00:00:00"/>
    <x v="2"/>
    <n v="400"/>
    <s v="Pro10"/>
    <x v="7"/>
    <x v="0"/>
    <n v="67"/>
    <x v="0"/>
    <x v="6"/>
    <n v="18"/>
    <n v="36"/>
    <n v="14400"/>
    <n v="7200"/>
    <n v="7200"/>
    <x v="0"/>
    <s v="Sat"/>
    <n v="6"/>
    <s v="Weekend"/>
    <s v="May"/>
  </r>
  <r>
    <d v="2024-05-19T00:00:00"/>
    <x v="1010"/>
    <x v="9"/>
    <d v="1961-05-18T00:00:00"/>
    <x v="1"/>
    <n v="438"/>
    <s v="Pro01"/>
    <x v="4"/>
    <x v="0"/>
    <n v="63"/>
    <x v="0"/>
    <x v="1"/>
    <n v="10"/>
    <n v="11"/>
    <n v="4818"/>
    <n v="4380"/>
    <n v="438"/>
    <x v="0"/>
    <s v="Sun"/>
    <n v="0"/>
    <s v="Weekend"/>
    <s v="May"/>
  </r>
  <r>
    <d v="2024-05-19T00:00:00"/>
    <x v="1011"/>
    <x v="0"/>
    <d v="1985-08-21T00:00:00"/>
    <x v="3"/>
    <n v="246"/>
    <s v="Pro10"/>
    <x v="7"/>
    <x v="0"/>
    <n v="39"/>
    <x v="4"/>
    <x v="6"/>
    <n v="18"/>
    <n v="36"/>
    <n v="8856"/>
    <n v="4428"/>
    <n v="4428"/>
    <x v="0"/>
    <s v="Sun"/>
    <n v="0"/>
    <s v="Weekend"/>
    <s v="May"/>
  </r>
  <r>
    <d v="2024-03-23T00:00:00"/>
    <x v="1012"/>
    <x v="5"/>
    <d v="2001-08-16T00:00:00"/>
    <x v="3"/>
    <n v="203"/>
    <s v="Pro03"/>
    <x v="4"/>
    <x v="0"/>
    <n v="23"/>
    <x v="2"/>
    <x v="9"/>
    <n v="3"/>
    <n v="5"/>
    <n v="1015"/>
    <n v="609"/>
    <n v="406"/>
    <x v="1"/>
    <s v="Sat"/>
    <n v="6"/>
    <s v="Weekend"/>
    <s v="Mar"/>
  </r>
  <r>
    <d v="2024-03-18T00:00:00"/>
    <x v="1013"/>
    <x v="4"/>
    <d v="2005-02-08T00:00:00"/>
    <x v="3"/>
    <n v="85"/>
    <s v="Pro04"/>
    <x v="2"/>
    <x v="0"/>
    <n v="19"/>
    <x v="2"/>
    <x v="0"/>
    <n v="10"/>
    <n v="14"/>
    <n v="1190"/>
    <n v="850"/>
    <n v="340"/>
    <x v="0"/>
    <s v="Mon"/>
    <n v="1"/>
    <s v="Weekday"/>
    <s v="Mar"/>
  </r>
  <r>
    <d v="2024-03-08T00:00:00"/>
    <x v="1014"/>
    <x v="8"/>
    <d v="1975-04-23T00:00:00"/>
    <x v="2"/>
    <n v="170"/>
    <s v="Pro09"/>
    <x v="2"/>
    <x v="0"/>
    <n v="49"/>
    <x v="1"/>
    <x v="2"/>
    <n v="10"/>
    <n v="45"/>
    <n v="7650"/>
    <n v="1700"/>
    <n v="5950"/>
    <x v="0"/>
    <s v="Fri"/>
    <n v="5"/>
    <s v="Weekday"/>
    <s v="Mar"/>
  </r>
  <r>
    <d v="2024-07-11T00:00:00"/>
    <x v="1015"/>
    <x v="4"/>
    <d v="1996-07-25T00:00:00"/>
    <x v="3"/>
    <n v="420"/>
    <s v="Pro08"/>
    <x v="6"/>
    <x v="0"/>
    <n v="28"/>
    <x v="2"/>
    <x v="8"/>
    <n v="5"/>
    <n v="7"/>
    <n v="2940"/>
    <n v="2100"/>
    <n v="840"/>
    <x v="1"/>
    <s v="Thu"/>
    <n v="4"/>
    <s v="Weekday"/>
    <s v="Jul"/>
  </r>
  <r>
    <d v="2024-03-14T00:00:00"/>
    <x v="1016"/>
    <x v="9"/>
    <d v="1977-12-31T00:00:00"/>
    <x v="0"/>
    <n v="247"/>
    <s v="Pro10"/>
    <x v="1"/>
    <x v="0"/>
    <n v="46"/>
    <x v="1"/>
    <x v="6"/>
    <n v="18"/>
    <n v="36"/>
    <n v="8892"/>
    <n v="4446"/>
    <n v="4446"/>
    <x v="0"/>
    <s v="Thu"/>
    <n v="4"/>
    <s v="Weekday"/>
    <s v="Mar"/>
  </r>
  <r>
    <d v="2024-07-28T00:00:00"/>
    <x v="1017"/>
    <x v="1"/>
    <d v="1983-03-22T00:00:00"/>
    <x v="1"/>
    <n v="283"/>
    <s v="Pro10"/>
    <x v="3"/>
    <x v="0"/>
    <n v="41"/>
    <x v="4"/>
    <x v="6"/>
    <n v="18"/>
    <n v="36"/>
    <n v="10188"/>
    <n v="5094"/>
    <n v="5094"/>
    <x v="0"/>
    <s v="Sun"/>
    <n v="0"/>
    <s v="Weekend"/>
    <s v="Jul"/>
  </r>
  <r>
    <d v="2024-03-26T00:00:00"/>
    <x v="356"/>
    <x v="9"/>
    <d v="1948-04-03T00:00:00"/>
    <x v="1"/>
    <n v="277"/>
    <s v="Pro03"/>
    <x v="7"/>
    <x v="0"/>
    <n v="76"/>
    <x v="3"/>
    <x v="9"/>
    <n v="3"/>
    <n v="5"/>
    <n v="1385"/>
    <n v="831"/>
    <n v="554"/>
    <x v="1"/>
    <s v="Tue"/>
    <n v="2"/>
    <s v="Weekday"/>
    <s v="Mar"/>
  </r>
  <r>
    <d v="2024-05-17T00:00:00"/>
    <x v="1018"/>
    <x v="1"/>
    <d v="1981-10-03T00:00:00"/>
    <x v="0"/>
    <n v="18"/>
    <s v="Pro01"/>
    <x v="4"/>
    <x v="0"/>
    <n v="43"/>
    <x v="4"/>
    <x v="1"/>
    <n v="10"/>
    <n v="11"/>
    <n v="198"/>
    <n v="180"/>
    <n v="18"/>
    <x v="0"/>
    <s v="Fri"/>
    <n v="5"/>
    <s v="Weekday"/>
    <s v="May"/>
  </r>
  <r>
    <d v="2024-02-11T00:00:00"/>
    <x v="1019"/>
    <x v="0"/>
    <d v="1990-10-12T00:00:00"/>
    <x v="1"/>
    <n v="69"/>
    <s v="Pro03"/>
    <x v="7"/>
    <x v="0"/>
    <n v="33"/>
    <x v="4"/>
    <x v="9"/>
    <n v="3"/>
    <n v="5"/>
    <n v="345"/>
    <n v="207"/>
    <n v="138"/>
    <x v="1"/>
    <s v="Sun"/>
    <n v="0"/>
    <s v="Weekend"/>
    <s v="Feb"/>
  </r>
  <r>
    <d v="2024-01-21T00:00:00"/>
    <x v="1020"/>
    <x v="4"/>
    <d v="1996-03-24T00:00:00"/>
    <x v="1"/>
    <n v="303"/>
    <s v="Pro01"/>
    <x v="4"/>
    <x v="0"/>
    <n v="28"/>
    <x v="2"/>
    <x v="1"/>
    <n v="10"/>
    <n v="11"/>
    <n v="3333"/>
    <n v="3030"/>
    <n v="303"/>
    <x v="0"/>
    <s v="Sun"/>
    <n v="0"/>
    <s v="Weekend"/>
    <s v="Jan"/>
  </r>
  <r>
    <d v="2024-06-22T00:00:00"/>
    <x v="1021"/>
    <x v="6"/>
    <d v="1984-12-05T00:00:00"/>
    <x v="2"/>
    <n v="392"/>
    <s v="Pro05"/>
    <x v="4"/>
    <x v="0"/>
    <n v="40"/>
    <x v="4"/>
    <x v="4"/>
    <n v="14"/>
    <n v="28"/>
    <n v="10976"/>
    <n v="5488"/>
    <n v="5488"/>
    <x v="0"/>
    <s v="Sat"/>
    <n v="6"/>
    <s v="Weekend"/>
    <s v="Jun"/>
  </r>
  <r>
    <d v="2024-05-06T00:00:00"/>
    <x v="1022"/>
    <x v="9"/>
    <d v="1946-01-27T00:00:00"/>
    <x v="3"/>
    <n v="335"/>
    <s v="Pro09"/>
    <x v="3"/>
    <x v="0"/>
    <n v="78"/>
    <x v="3"/>
    <x v="2"/>
    <n v="10"/>
    <n v="45"/>
    <n v="15075"/>
    <n v="3350"/>
    <n v="11725"/>
    <x v="0"/>
    <s v="Mon"/>
    <n v="1"/>
    <s v="Weekday"/>
    <s v="May"/>
  </r>
  <r>
    <d v="2024-02-08T00:00:00"/>
    <x v="1023"/>
    <x v="7"/>
    <d v="1995-06-25T00:00:00"/>
    <x v="3"/>
    <n v="226"/>
    <s v="Pro09"/>
    <x v="7"/>
    <x v="0"/>
    <n v="29"/>
    <x v="2"/>
    <x v="2"/>
    <n v="10"/>
    <n v="45"/>
    <n v="10170"/>
    <n v="2260"/>
    <n v="7910"/>
    <x v="0"/>
    <s v="Thu"/>
    <n v="4"/>
    <s v="Weekday"/>
    <s v="Feb"/>
  </r>
  <r>
    <d v="2024-04-03T00:00:00"/>
    <x v="1024"/>
    <x v="3"/>
    <d v="1996-04-02T00:00:00"/>
    <x v="1"/>
    <n v="356"/>
    <s v="Pro01"/>
    <x v="4"/>
    <x v="0"/>
    <n v="28"/>
    <x v="2"/>
    <x v="1"/>
    <n v="10"/>
    <n v="11"/>
    <n v="3916"/>
    <n v="3560"/>
    <n v="356"/>
    <x v="0"/>
    <s v="Wed"/>
    <n v="3"/>
    <s v="Weekday"/>
    <s v="Apr"/>
  </r>
  <r>
    <d v="2024-04-25T00:00:00"/>
    <x v="1025"/>
    <x v="2"/>
    <d v="1957-08-26T00:00:00"/>
    <x v="1"/>
    <n v="475"/>
    <s v="Pro09"/>
    <x v="7"/>
    <x v="0"/>
    <n v="67"/>
    <x v="0"/>
    <x v="2"/>
    <n v="10"/>
    <n v="45"/>
    <n v="21375"/>
    <n v="4750"/>
    <n v="16625"/>
    <x v="0"/>
    <s v="Thu"/>
    <n v="4"/>
    <s v="Weekday"/>
    <s v="Apr"/>
  </r>
  <r>
    <d v="2024-07-06T00:00:00"/>
    <x v="1026"/>
    <x v="1"/>
    <d v="1965-04-10T00:00:00"/>
    <x v="3"/>
    <n v="363"/>
    <s v="Pro06"/>
    <x v="4"/>
    <x v="0"/>
    <n v="59"/>
    <x v="1"/>
    <x v="5"/>
    <n v="7"/>
    <n v="9"/>
    <n v="3267"/>
    <n v="2541"/>
    <n v="726"/>
    <x v="1"/>
    <s v="Sat"/>
    <n v="6"/>
    <s v="Weekend"/>
    <s v="Jul"/>
  </r>
  <r>
    <d v="2024-01-05T00:00:00"/>
    <x v="1027"/>
    <x v="7"/>
    <d v="1966-04-11T00:00:00"/>
    <x v="0"/>
    <n v="280"/>
    <s v="Pro09"/>
    <x v="2"/>
    <x v="1"/>
    <n v="58"/>
    <x v="1"/>
    <x v="2"/>
    <n v="10"/>
    <n v="45"/>
    <n v="12600"/>
    <n v="2800"/>
    <n v="9800"/>
    <x v="0"/>
    <s v="Fri"/>
    <n v="5"/>
    <s v="Weekday"/>
    <s v="Jan"/>
  </r>
  <r>
    <d v="2024-06-07T00:00:00"/>
    <x v="1028"/>
    <x v="9"/>
    <d v="1995-12-21T00:00:00"/>
    <x v="3"/>
    <n v="251"/>
    <s v="Pro08"/>
    <x v="2"/>
    <x v="0"/>
    <n v="28"/>
    <x v="2"/>
    <x v="8"/>
    <n v="5"/>
    <n v="7"/>
    <n v="1757"/>
    <n v="1255"/>
    <n v="502"/>
    <x v="1"/>
    <s v="Fri"/>
    <n v="5"/>
    <s v="Weekday"/>
    <s v="Jun"/>
  </r>
  <r>
    <d v="2024-06-04T00:00:00"/>
    <x v="1029"/>
    <x v="8"/>
    <d v="1975-05-03T00:00:00"/>
    <x v="0"/>
    <n v="203"/>
    <s v="Pro10"/>
    <x v="6"/>
    <x v="0"/>
    <n v="49"/>
    <x v="1"/>
    <x v="6"/>
    <n v="18"/>
    <n v="36"/>
    <n v="7308"/>
    <n v="3654"/>
    <n v="3654"/>
    <x v="0"/>
    <s v="Tue"/>
    <n v="2"/>
    <s v="Weekday"/>
    <s v="Jun"/>
  </r>
  <r>
    <d v="2024-01-24T00:00:00"/>
    <x v="1030"/>
    <x v="3"/>
    <d v="1990-10-17T00:00:00"/>
    <x v="1"/>
    <n v="452"/>
    <s v="Pro05"/>
    <x v="1"/>
    <x v="0"/>
    <n v="33"/>
    <x v="4"/>
    <x v="4"/>
    <n v="14"/>
    <n v="28"/>
    <n v="12656"/>
    <n v="6328"/>
    <n v="6328"/>
    <x v="0"/>
    <s v="Wed"/>
    <n v="3"/>
    <s v="Weekday"/>
    <s v="Jan"/>
  </r>
  <r>
    <d v="2024-01-28T00:00:00"/>
    <x v="1031"/>
    <x v="3"/>
    <d v="1945-12-10T00:00:00"/>
    <x v="3"/>
    <n v="125"/>
    <s v="Pro01"/>
    <x v="3"/>
    <x v="0"/>
    <n v="78"/>
    <x v="3"/>
    <x v="1"/>
    <n v="10"/>
    <n v="11"/>
    <n v="1375"/>
    <n v="1250"/>
    <n v="125"/>
    <x v="0"/>
    <s v="Sun"/>
    <n v="0"/>
    <s v="Weekend"/>
    <s v="Jan"/>
  </r>
  <r>
    <d v="2024-05-25T00:00:00"/>
    <x v="1032"/>
    <x v="5"/>
    <d v="1964-10-13T00:00:00"/>
    <x v="0"/>
    <n v="316"/>
    <s v="Pro01"/>
    <x v="7"/>
    <x v="0"/>
    <n v="60"/>
    <x v="0"/>
    <x v="1"/>
    <n v="10"/>
    <n v="11"/>
    <n v="3476"/>
    <n v="3160"/>
    <n v="316"/>
    <x v="0"/>
    <s v="Sat"/>
    <n v="6"/>
    <s v="Weekend"/>
    <s v="May"/>
  </r>
  <r>
    <d v="2024-03-29T00:00:00"/>
    <x v="1033"/>
    <x v="6"/>
    <d v="1990-02-06T00:00:00"/>
    <x v="2"/>
    <n v="199"/>
    <s v="Pro02"/>
    <x v="4"/>
    <x v="0"/>
    <n v="34"/>
    <x v="4"/>
    <x v="3"/>
    <n v="18"/>
    <n v="22"/>
    <n v="4378"/>
    <n v="3582"/>
    <n v="796"/>
    <x v="0"/>
    <s v="Fri"/>
    <n v="5"/>
    <s v="Weekday"/>
    <s v="Mar"/>
  </r>
  <r>
    <d v="2024-03-06T00:00:00"/>
    <x v="1034"/>
    <x v="3"/>
    <d v="2001-09-05T00:00:00"/>
    <x v="0"/>
    <n v="305"/>
    <s v="Pro04"/>
    <x v="7"/>
    <x v="0"/>
    <n v="23"/>
    <x v="2"/>
    <x v="0"/>
    <n v="10"/>
    <n v="14"/>
    <n v="4270"/>
    <n v="3050"/>
    <n v="1220"/>
    <x v="0"/>
    <s v="Wed"/>
    <n v="3"/>
    <s v="Weekday"/>
    <s v="Mar"/>
  </r>
  <r>
    <d v="2024-05-24T00:00:00"/>
    <x v="1035"/>
    <x v="1"/>
    <d v="1951-05-14T00:00:00"/>
    <x v="2"/>
    <n v="114"/>
    <s v="Pro02"/>
    <x v="4"/>
    <x v="0"/>
    <n v="73"/>
    <x v="0"/>
    <x v="3"/>
    <n v="18"/>
    <n v="22"/>
    <n v="2508"/>
    <n v="2052"/>
    <n v="456"/>
    <x v="0"/>
    <s v="Fri"/>
    <n v="5"/>
    <s v="Weekday"/>
    <s v="May"/>
  </r>
  <r>
    <d v="2024-03-03T00:00:00"/>
    <x v="1036"/>
    <x v="0"/>
    <d v="1984-03-12T00:00:00"/>
    <x v="0"/>
    <n v="74"/>
    <s v="Pro07"/>
    <x v="4"/>
    <x v="0"/>
    <n v="40"/>
    <x v="4"/>
    <x v="7"/>
    <n v="19"/>
    <n v="23"/>
    <n v="1702"/>
    <n v="1406"/>
    <n v="296"/>
    <x v="0"/>
    <s v="Sun"/>
    <n v="0"/>
    <s v="Weekend"/>
    <s v="Mar"/>
  </r>
  <r>
    <d v="2024-02-11T00:00:00"/>
    <x v="1037"/>
    <x v="0"/>
    <d v="1989-01-03T00:00:00"/>
    <x v="0"/>
    <n v="134"/>
    <s v="Pro05"/>
    <x v="3"/>
    <x v="0"/>
    <n v="35"/>
    <x v="4"/>
    <x v="4"/>
    <n v="14"/>
    <n v="28"/>
    <n v="3752"/>
    <n v="1876"/>
    <n v="1876"/>
    <x v="0"/>
    <s v="Sun"/>
    <n v="0"/>
    <s v="Weekend"/>
    <s v="Feb"/>
  </r>
  <r>
    <d v="2024-01-03T00:00:00"/>
    <x v="1038"/>
    <x v="2"/>
    <d v="1989-12-14T00:00:00"/>
    <x v="2"/>
    <n v="49"/>
    <s v="Pro09"/>
    <x v="7"/>
    <x v="0"/>
    <n v="34"/>
    <x v="4"/>
    <x v="2"/>
    <n v="10"/>
    <n v="45"/>
    <n v="2205"/>
    <n v="490"/>
    <n v="1715"/>
    <x v="0"/>
    <s v="Wed"/>
    <n v="3"/>
    <s v="Weekday"/>
    <s v="Jan"/>
  </r>
  <r>
    <d v="2024-02-06T00:00:00"/>
    <x v="1039"/>
    <x v="3"/>
    <d v="1999-12-08T00:00:00"/>
    <x v="3"/>
    <n v="21"/>
    <s v="Pro04"/>
    <x v="4"/>
    <x v="0"/>
    <n v="24"/>
    <x v="2"/>
    <x v="0"/>
    <n v="10"/>
    <n v="14"/>
    <n v="294"/>
    <n v="210"/>
    <n v="84"/>
    <x v="0"/>
    <s v="Tue"/>
    <n v="2"/>
    <s v="Weekday"/>
    <s v="Feb"/>
  </r>
  <r>
    <d v="2024-04-05T00:00:00"/>
    <x v="1040"/>
    <x v="1"/>
    <d v="1984-08-16T00:00:00"/>
    <x v="0"/>
    <n v="151"/>
    <s v="Pro02"/>
    <x v="7"/>
    <x v="0"/>
    <n v="40"/>
    <x v="4"/>
    <x v="3"/>
    <n v="18"/>
    <n v="22"/>
    <n v="3322"/>
    <n v="2718"/>
    <n v="604"/>
    <x v="0"/>
    <s v="Fri"/>
    <n v="5"/>
    <s v="Weekday"/>
    <s v="Apr"/>
  </r>
  <r>
    <d v="2024-02-10T00:00:00"/>
    <x v="1041"/>
    <x v="9"/>
    <d v="2004-03-13T00:00:00"/>
    <x v="1"/>
    <n v="338"/>
    <s v="Pro09"/>
    <x v="4"/>
    <x v="0"/>
    <n v="20"/>
    <x v="2"/>
    <x v="2"/>
    <n v="10"/>
    <n v="45"/>
    <n v="15210"/>
    <n v="3380"/>
    <n v="11830"/>
    <x v="0"/>
    <s v="Sat"/>
    <n v="6"/>
    <s v="Weekend"/>
    <s v="Feb"/>
  </r>
  <r>
    <d v="2024-01-04T00:00:00"/>
    <x v="1042"/>
    <x v="2"/>
    <d v="1994-03-11T00:00:00"/>
    <x v="2"/>
    <n v="255"/>
    <s v="Pro07"/>
    <x v="2"/>
    <x v="0"/>
    <n v="30"/>
    <x v="4"/>
    <x v="7"/>
    <n v="19"/>
    <n v="23"/>
    <n v="5865"/>
    <n v="4845"/>
    <n v="1020"/>
    <x v="0"/>
    <s v="Thu"/>
    <n v="4"/>
    <s v="Weekday"/>
    <s v="Jan"/>
  </r>
  <r>
    <d v="2024-02-10T00:00:00"/>
    <x v="1043"/>
    <x v="1"/>
    <d v="1986-10-26T00:00:00"/>
    <x v="3"/>
    <n v="413"/>
    <s v="Pro07"/>
    <x v="2"/>
    <x v="0"/>
    <n v="37"/>
    <x v="4"/>
    <x v="7"/>
    <n v="19"/>
    <n v="23"/>
    <n v="9499"/>
    <n v="7847"/>
    <n v="1652"/>
    <x v="0"/>
    <s v="Sat"/>
    <n v="6"/>
    <s v="Weekend"/>
    <s v="Feb"/>
  </r>
  <r>
    <d v="2024-06-18T00:00:00"/>
    <x v="1044"/>
    <x v="9"/>
    <d v="1944-02-14T00:00:00"/>
    <x v="0"/>
    <n v="154"/>
    <s v="Pro06"/>
    <x v="6"/>
    <x v="0"/>
    <n v="80"/>
    <x v="3"/>
    <x v="5"/>
    <n v="7"/>
    <n v="9"/>
    <n v="1386"/>
    <n v="1078"/>
    <n v="308"/>
    <x v="1"/>
    <s v="Tue"/>
    <n v="2"/>
    <s v="Weekday"/>
    <s v="Jun"/>
  </r>
  <r>
    <d v="2024-07-24T00:00:00"/>
    <x v="1045"/>
    <x v="1"/>
    <d v="1990-06-04T00:00:00"/>
    <x v="2"/>
    <n v="462"/>
    <s v="Pro05"/>
    <x v="1"/>
    <x v="0"/>
    <n v="34"/>
    <x v="4"/>
    <x v="4"/>
    <n v="14"/>
    <n v="28"/>
    <n v="12936"/>
    <n v="6468"/>
    <n v="6468"/>
    <x v="0"/>
    <s v="Wed"/>
    <n v="3"/>
    <s v="Weekday"/>
    <s v="Jul"/>
  </r>
  <r>
    <d v="2024-07-23T00:00:00"/>
    <x v="1046"/>
    <x v="2"/>
    <d v="1954-03-08T00:00:00"/>
    <x v="2"/>
    <n v="429"/>
    <s v="Pro09"/>
    <x v="3"/>
    <x v="0"/>
    <n v="70"/>
    <x v="0"/>
    <x v="2"/>
    <n v="10"/>
    <n v="45"/>
    <n v="19305"/>
    <n v="4290"/>
    <n v="15015"/>
    <x v="0"/>
    <s v="Tue"/>
    <n v="2"/>
    <s v="Weekday"/>
    <s v="Jul"/>
  </r>
  <r>
    <d v="2024-04-16T00:00:00"/>
    <x v="1047"/>
    <x v="5"/>
    <d v="1966-04-21T00:00:00"/>
    <x v="0"/>
    <n v="73"/>
    <s v="Pro10"/>
    <x v="7"/>
    <x v="0"/>
    <n v="58"/>
    <x v="1"/>
    <x v="6"/>
    <n v="18"/>
    <n v="36"/>
    <n v="2628"/>
    <n v="1314"/>
    <n v="1314"/>
    <x v="0"/>
    <s v="Tue"/>
    <n v="2"/>
    <s v="Weekday"/>
    <s v="Apr"/>
  </r>
  <r>
    <d v="2024-02-01T00:00:00"/>
    <x v="1048"/>
    <x v="3"/>
    <d v="1987-03-08T00:00:00"/>
    <x v="2"/>
    <n v="381"/>
    <s v="Pro10"/>
    <x v="4"/>
    <x v="0"/>
    <n v="37"/>
    <x v="4"/>
    <x v="6"/>
    <n v="18"/>
    <n v="36"/>
    <n v="13716"/>
    <n v="6858"/>
    <n v="6858"/>
    <x v="0"/>
    <s v="Thu"/>
    <n v="4"/>
    <s v="Weekday"/>
    <s v="Feb"/>
  </r>
  <r>
    <d v="2024-02-25T00:00:00"/>
    <x v="1049"/>
    <x v="9"/>
    <d v="1979-06-17T00:00:00"/>
    <x v="0"/>
    <n v="190"/>
    <s v="Pro06"/>
    <x v="7"/>
    <x v="0"/>
    <n v="45"/>
    <x v="1"/>
    <x v="5"/>
    <n v="7"/>
    <n v="9"/>
    <n v="1710"/>
    <n v="1330"/>
    <n v="380"/>
    <x v="1"/>
    <s v="Sun"/>
    <n v="0"/>
    <s v="Weekend"/>
    <s v="Feb"/>
  </r>
  <r>
    <d v="2024-01-23T00:00:00"/>
    <x v="1050"/>
    <x v="3"/>
    <d v="1994-10-03T00:00:00"/>
    <x v="3"/>
    <n v="62"/>
    <s v="Pro03"/>
    <x v="4"/>
    <x v="0"/>
    <n v="29"/>
    <x v="2"/>
    <x v="9"/>
    <n v="3"/>
    <n v="5"/>
    <n v="310"/>
    <n v="186"/>
    <n v="124"/>
    <x v="1"/>
    <s v="Tue"/>
    <n v="2"/>
    <s v="Weekday"/>
    <s v="Jan"/>
  </r>
  <r>
    <d v="2024-02-01T00:00:00"/>
    <x v="1051"/>
    <x v="6"/>
    <d v="1969-11-27T00:00:00"/>
    <x v="3"/>
    <n v="439"/>
    <s v="Pro02"/>
    <x v="4"/>
    <x v="0"/>
    <n v="54"/>
    <x v="1"/>
    <x v="3"/>
    <n v="18"/>
    <n v="22"/>
    <n v="9658"/>
    <n v="7902"/>
    <n v="1756"/>
    <x v="0"/>
    <s v="Thu"/>
    <n v="4"/>
    <s v="Weekday"/>
    <s v="Feb"/>
  </r>
  <r>
    <d v="2024-02-27T00:00:00"/>
    <x v="1052"/>
    <x v="2"/>
    <d v="1959-12-22T00:00:00"/>
    <x v="1"/>
    <n v="87"/>
    <s v="Pro02"/>
    <x v="3"/>
    <x v="0"/>
    <n v="64"/>
    <x v="0"/>
    <x v="3"/>
    <n v="18"/>
    <n v="22"/>
    <n v="1914"/>
    <n v="1566"/>
    <n v="348"/>
    <x v="0"/>
    <s v="Tue"/>
    <n v="2"/>
    <s v="Weekday"/>
    <s v="Feb"/>
  </r>
  <r>
    <d v="2024-01-09T00:00:00"/>
    <x v="1053"/>
    <x v="8"/>
    <d v="1984-08-10T00:00:00"/>
    <x v="1"/>
    <n v="325"/>
    <s v="Pro09"/>
    <x v="7"/>
    <x v="0"/>
    <n v="39"/>
    <x v="4"/>
    <x v="2"/>
    <n v="10"/>
    <n v="45"/>
    <n v="14625"/>
    <n v="3250"/>
    <n v="11375"/>
    <x v="0"/>
    <s v="Tue"/>
    <n v="2"/>
    <s v="Weekday"/>
    <s v="Jan"/>
  </r>
  <r>
    <d v="2024-05-16T00:00:00"/>
    <x v="1054"/>
    <x v="8"/>
    <d v="1999-12-22T00:00:00"/>
    <x v="3"/>
    <n v="239"/>
    <s v="Pro09"/>
    <x v="4"/>
    <x v="0"/>
    <n v="24"/>
    <x v="2"/>
    <x v="2"/>
    <n v="10"/>
    <n v="45"/>
    <n v="10755"/>
    <n v="2390"/>
    <n v="8365"/>
    <x v="0"/>
    <s v="Thu"/>
    <n v="4"/>
    <s v="Weekday"/>
    <s v="May"/>
  </r>
  <r>
    <d v="2024-02-29T00:00:00"/>
    <x v="1055"/>
    <x v="5"/>
    <d v="1992-06-25T00:00:00"/>
    <x v="0"/>
    <n v="321"/>
    <s v="Pro10"/>
    <x v="7"/>
    <x v="0"/>
    <n v="32"/>
    <x v="4"/>
    <x v="6"/>
    <n v="18"/>
    <n v="36"/>
    <n v="11556"/>
    <n v="5778"/>
    <n v="5778"/>
    <x v="0"/>
    <s v="Thu"/>
    <n v="4"/>
    <s v="Weekday"/>
    <s v="Feb"/>
  </r>
  <r>
    <d v="2024-03-15T00:00:00"/>
    <x v="1056"/>
    <x v="3"/>
    <d v="1967-03-29T00:00:00"/>
    <x v="0"/>
    <n v="298"/>
    <s v="Pro05"/>
    <x v="4"/>
    <x v="0"/>
    <n v="57"/>
    <x v="1"/>
    <x v="4"/>
    <n v="14"/>
    <n v="28"/>
    <n v="8344"/>
    <n v="4172"/>
    <n v="4172"/>
    <x v="0"/>
    <s v="Fri"/>
    <n v="5"/>
    <s v="Weekday"/>
    <s v="Mar"/>
  </r>
  <r>
    <d v="2024-05-08T00:00:00"/>
    <x v="1057"/>
    <x v="1"/>
    <d v="1983-04-23T00:00:00"/>
    <x v="0"/>
    <n v="403"/>
    <s v="Pro03"/>
    <x v="2"/>
    <x v="0"/>
    <n v="41"/>
    <x v="4"/>
    <x v="9"/>
    <n v="3"/>
    <n v="5"/>
    <n v="2015"/>
    <n v="1209"/>
    <n v="806"/>
    <x v="1"/>
    <s v="Wed"/>
    <n v="3"/>
    <s v="Weekday"/>
    <s v="May"/>
  </r>
  <r>
    <d v="2024-07-20T00:00:00"/>
    <x v="830"/>
    <x v="0"/>
    <d v="1990-05-31T00:00:00"/>
    <x v="1"/>
    <n v="213"/>
    <s v="Pro01"/>
    <x v="2"/>
    <x v="0"/>
    <n v="34"/>
    <x v="4"/>
    <x v="1"/>
    <n v="10"/>
    <n v="11"/>
    <n v="2343"/>
    <n v="2130"/>
    <n v="213"/>
    <x v="0"/>
    <s v="Sat"/>
    <n v="6"/>
    <s v="Weekend"/>
    <s v="Jul"/>
  </r>
  <r>
    <d v="2024-01-19T00:00:00"/>
    <x v="1058"/>
    <x v="4"/>
    <d v="1990-08-20T00:00:00"/>
    <x v="2"/>
    <n v="153"/>
    <s v="Pro01"/>
    <x v="6"/>
    <x v="0"/>
    <n v="33"/>
    <x v="4"/>
    <x v="1"/>
    <n v="10"/>
    <n v="11"/>
    <n v="1683"/>
    <n v="1530"/>
    <n v="153"/>
    <x v="0"/>
    <s v="Fri"/>
    <n v="5"/>
    <s v="Weekday"/>
    <s v="Jan"/>
  </r>
  <r>
    <d v="2024-05-30T00:00:00"/>
    <x v="1059"/>
    <x v="1"/>
    <d v="1957-11-01T00:00:00"/>
    <x v="0"/>
    <n v="116"/>
    <s v="Pro10"/>
    <x v="1"/>
    <x v="0"/>
    <n v="67"/>
    <x v="0"/>
    <x v="6"/>
    <n v="18"/>
    <n v="36"/>
    <n v="4176"/>
    <n v="2088"/>
    <n v="2088"/>
    <x v="0"/>
    <s v="Thu"/>
    <n v="4"/>
    <s v="Weekday"/>
    <s v="May"/>
  </r>
  <r>
    <d v="2024-01-14T00:00:00"/>
    <x v="1060"/>
    <x v="3"/>
    <d v="1970-03-21T00:00:00"/>
    <x v="0"/>
    <n v="484"/>
    <s v="Pro07"/>
    <x v="3"/>
    <x v="0"/>
    <n v="54"/>
    <x v="1"/>
    <x v="7"/>
    <n v="19"/>
    <n v="23"/>
    <n v="11132"/>
    <n v="9196"/>
    <n v="1936"/>
    <x v="0"/>
    <s v="Sun"/>
    <n v="0"/>
    <s v="Weekend"/>
    <s v="Jan"/>
  </r>
  <r>
    <d v="2024-06-23T00:00:00"/>
    <x v="1061"/>
    <x v="8"/>
    <d v="1999-11-16T00:00:00"/>
    <x v="2"/>
    <n v="134"/>
    <s v="Pro10"/>
    <x v="7"/>
    <x v="0"/>
    <n v="25"/>
    <x v="2"/>
    <x v="6"/>
    <n v="18"/>
    <n v="36"/>
    <n v="4824"/>
    <n v="2412"/>
    <n v="2412"/>
    <x v="0"/>
    <s v="Sun"/>
    <n v="0"/>
    <s v="Weekend"/>
    <s v="Jun"/>
  </r>
  <r>
    <d v="2024-04-13T00:00:00"/>
    <x v="1062"/>
    <x v="1"/>
    <d v="2003-11-07T00:00:00"/>
    <x v="0"/>
    <n v="252"/>
    <s v="Pro02"/>
    <x v="4"/>
    <x v="0"/>
    <n v="20"/>
    <x v="2"/>
    <x v="3"/>
    <n v="18"/>
    <n v="22"/>
    <n v="5544"/>
    <n v="4536"/>
    <n v="1008"/>
    <x v="0"/>
    <s v="Sat"/>
    <n v="6"/>
    <s v="Weekend"/>
    <s v="Apr"/>
  </r>
  <r>
    <d v="2024-06-02T00:00:00"/>
    <x v="1063"/>
    <x v="6"/>
    <d v="1990-08-25T00:00:00"/>
    <x v="3"/>
    <n v="173"/>
    <s v="Pro05"/>
    <x v="7"/>
    <x v="0"/>
    <n v="34"/>
    <x v="4"/>
    <x v="4"/>
    <n v="14"/>
    <n v="28"/>
    <n v="4844"/>
    <n v="2422"/>
    <n v="2422"/>
    <x v="0"/>
    <s v="Sun"/>
    <n v="0"/>
    <s v="Weekend"/>
    <s v="Jun"/>
  </r>
  <r>
    <d v="2024-06-27T00:00:00"/>
    <x v="1064"/>
    <x v="1"/>
    <d v="1955-03-14T00:00:00"/>
    <x v="1"/>
    <n v="486"/>
    <s v="Pro08"/>
    <x v="4"/>
    <x v="0"/>
    <n v="69"/>
    <x v="0"/>
    <x v="8"/>
    <n v="5"/>
    <n v="7"/>
    <n v="3402"/>
    <n v="2430"/>
    <n v="972"/>
    <x v="1"/>
    <s v="Thu"/>
    <n v="4"/>
    <s v="Weekday"/>
    <s v="Jun"/>
  </r>
  <r>
    <d v="2024-05-06T00:00:00"/>
    <x v="1065"/>
    <x v="4"/>
    <d v="1977-09-14T00:00:00"/>
    <x v="0"/>
    <n v="486"/>
    <s v="Pro03"/>
    <x v="4"/>
    <x v="0"/>
    <n v="47"/>
    <x v="1"/>
    <x v="9"/>
    <n v="3"/>
    <n v="5"/>
    <n v="2430"/>
    <n v="1458"/>
    <n v="972"/>
    <x v="1"/>
    <s v="Mon"/>
    <n v="1"/>
    <s v="Weekday"/>
    <s v="May"/>
  </r>
  <r>
    <d v="2024-05-26T00:00:00"/>
    <x v="1066"/>
    <x v="6"/>
    <d v="1979-03-08T00:00:00"/>
    <x v="2"/>
    <n v="356"/>
    <s v="Pro08"/>
    <x v="3"/>
    <x v="0"/>
    <n v="45"/>
    <x v="1"/>
    <x v="8"/>
    <n v="5"/>
    <n v="7"/>
    <n v="2492"/>
    <n v="1780"/>
    <n v="712"/>
    <x v="1"/>
    <s v="Sun"/>
    <n v="0"/>
    <s v="Weekend"/>
    <s v="May"/>
  </r>
  <r>
    <d v="2024-01-20T00:00:00"/>
    <x v="1067"/>
    <x v="4"/>
    <d v="1947-03-29T00:00:00"/>
    <x v="1"/>
    <n v="229"/>
    <s v="Pro02"/>
    <x v="7"/>
    <x v="0"/>
    <n v="77"/>
    <x v="3"/>
    <x v="3"/>
    <n v="18"/>
    <n v="22"/>
    <n v="5038"/>
    <n v="4122"/>
    <n v="916"/>
    <x v="0"/>
    <s v="Sat"/>
    <n v="6"/>
    <s v="Weekend"/>
    <s v="Jan"/>
  </r>
  <r>
    <d v="2024-05-25T00:00:00"/>
    <x v="1068"/>
    <x v="2"/>
    <d v="1989-02-02T00:00:00"/>
    <x v="0"/>
    <n v="354"/>
    <s v="Pro04"/>
    <x v="4"/>
    <x v="0"/>
    <n v="35"/>
    <x v="4"/>
    <x v="0"/>
    <n v="10"/>
    <n v="14"/>
    <n v="4956"/>
    <n v="3540"/>
    <n v="1416"/>
    <x v="0"/>
    <s v="Sat"/>
    <n v="6"/>
    <s v="Weekend"/>
    <s v="May"/>
  </r>
  <r>
    <d v="2024-01-25T00:00:00"/>
    <x v="1069"/>
    <x v="2"/>
    <d v="1950-05-20T00:00:00"/>
    <x v="1"/>
    <n v="29"/>
    <s v="Pro05"/>
    <x v="7"/>
    <x v="0"/>
    <n v="74"/>
    <x v="0"/>
    <x v="4"/>
    <n v="14"/>
    <n v="28"/>
    <n v="812"/>
    <n v="406"/>
    <n v="406"/>
    <x v="0"/>
    <s v="Thu"/>
    <n v="4"/>
    <s v="Weekday"/>
    <s v="Jan"/>
  </r>
  <r>
    <d v="2024-01-27T00:00:00"/>
    <x v="1070"/>
    <x v="9"/>
    <d v="1945-02-19T00:00:00"/>
    <x v="0"/>
    <n v="340"/>
    <s v="Pro05"/>
    <x v="4"/>
    <x v="0"/>
    <n v="79"/>
    <x v="3"/>
    <x v="4"/>
    <n v="14"/>
    <n v="28"/>
    <n v="9520"/>
    <n v="4760"/>
    <n v="4760"/>
    <x v="0"/>
    <s v="Sat"/>
    <n v="6"/>
    <s v="Weekend"/>
    <s v="Jan"/>
  </r>
  <r>
    <d v="2024-07-09T00:00:00"/>
    <x v="1071"/>
    <x v="6"/>
    <d v="1987-03-17T00:00:00"/>
    <x v="3"/>
    <n v="186"/>
    <s v="Pro03"/>
    <x v="2"/>
    <x v="0"/>
    <n v="37"/>
    <x v="4"/>
    <x v="9"/>
    <n v="3"/>
    <n v="5"/>
    <n v="930"/>
    <n v="558"/>
    <n v="372"/>
    <x v="1"/>
    <s v="Tue"/>
    <n v="2"/>
    <s v="Weekday"/>
    <s v="Jul"/>
  </r>
  <r>
    <d v="2024-05-26T00:00:00"/>
    <x v="1072"/>
    <x v="3"/>
    <d v="1989-05-05T00:00:00"/>
    <x v="2"/>
    <n v="496"/>
    <s v="Pro03"/>
    <x v="2"/>
    <x v="0"/>
    <n v="35"/>
    <x v="4"/>
    <x v="9"/>
    <n v="3"/>
    <n v="5"/>
    <n v="2480"/>
    <n v="1488"/>
    <n v="992"/>
    <x v="1"/>
    <s v="Sun"/>
    <n v="0"/>
    <s v="Weekend"/>
    <s v="May"/>
  </r>
  <r>
    <d v="2024-04-19T00:00:00"/>
    <x v="1073"/>
    <x v="2"/>
    <d v="1960-11-21T00:00:00"/>
    <x v="0"/>
    <n v="374"/>
    <s v="Pro02"/>
    <x v="6"/>
    <x v="0"/>
    <n v="63"/>
    <x v="0"/>
    <x v="3"/>
    <n v="18"/>
    <n v="22"/>
    <n v="8228"/>
    <n v="6732"/>
    <n v="1496"/>
    <x v="0"/>
    <s v="Fri"/>
    <n v="5"/>
    <s v="Weekday"/>
    <s v="Apr"/>
  </r>
  <r>
    <d v="2024-01-16T00:00:00"/>
    <x v="1074"/>
    <x v="4"/>
    <d v="1959-11-03T00:00:00"/>
    <x v="0"/>
    <n v="263"/>
    <s v="Pro01"/>
    <x v="1"/>
    <x v="0"/>
    <n v="64"/>
    <x v="0"/>
    <x v="1"/>
    <n v="10"/>
    <n v="11"/>
    <n v="2893"/>
    <n v="2630"/>
    <n v="263"/>
    <x v="0"/>
    <s v="Tue"/>
    <n v="2"/>
    <s v="Weekday"/>
    <s v="Jan"/>
  </r>
  <r>
    <d v="2024-01-27T00:00:00"/>
    <x v="1075"/>
    <x v="5"/>
    <d v="1951-06-17T00:00:00"/>
    <x v="0"/>
    <n v="84"/>
    <s v="Pro04"/>
    <x v="3"/>
    <x v="0"/>
    <n v="73"/>
    <x v="0"/>
    <x v="0"/>
    <n v="10"/>
    <n v="14"/>
    <n v="1176"/>
    <n v="840"/>
    <n v="336"/>
    <x v="0"/>
    <s v="Sat"/>
    <n v="6"/>
    <s v="Weekend"/>
    <s v="Jan"/>
  </r>
  <r>
    <d v="2024-07-14T00:00:00"/>
    <x v="1076"/>
    <x v="2"/>
    <d v="1952-07-19T00:00:00"/>
    <x v="3"/>
    <n v="32"/>
    <s v="Pro04"/>
    <x v="7"/>
    <x v="1"/>
    <n v="72"/>
    <x v="0"/>
    <x v="0"/>
    <n v="10"/>
    <n v="14"/>
    <n v="448"/>
    <n v="320"/>
    <n v="128"/>
    <x v="0"/>
    <s v="Sun"/>
    <n v="0"/>
    <s v="Weekend"/>
    <s v="Jul"/>
  </r>
  <r>
    <d v="2024-04-16T00:00:00"/>
    <x v="1077"/>
    <x v="8"/>
    <d v="1964-11-24T00:00:00"/>
    <x v="3"/>
    <n v="57"/>
    <s v="Pro10"/>
    <x v="4"/>
    <x v="0"/>
    <n v="59"/>
    <x v="1"/>
    <x v="6"/>
    <n v="18"/>
    <n v="36"/>
    <n v="2052"/>
    <n v="1026"/>
    <n v="1026"/>
    <x v="0"/>
    <s v="Tue"/>
    <n v="2"/>
    <s v="Weekday"/>
    <s v="Apr"/>
  </r>
  <r>
    <d v="2024-01-20T00:00:00"/>
    <x v="1078"/>
    <x v="7"/>
    <d v="1976-05-08T00:00:00"/>
    <x v="0"/>
    <n v="258"/>
    <s v="Pro04"/>
    <x v="7"/>
    <x v="0"/>
    <n v="48"/>
    <x v="1"/>
    <x v="0"/>
    <n v="10"/>
    <n v="14"/>
    <n v="3612"/>
    <n v="2580"/>
    <n v="1032"/>
    <x v="0"/>
    <s v="Sat"/>
    <n v="6"/>
    <s v="Weekend"/>
    <s v="Jan"/>
  </r>
  <r>
    <d v="2024-04-23T00:00:00"/>
    <x v="1079"/>
    <x v="3"/>
    <d v="1965-11-20T00:00:00"/>
    <x v="3"/>
    <n v="39"/>
    <s v="Pro09"/>
    <x v="4"/>
    <x v="1"/>
    <n v="58"/>
    <x v="1"/>
    <x v="2"/>
    <n v="10"/>
    <n v="45"/>
    <n v="1755"/>
    <n v="390"/>
    <n v="1365"/>
    <x v="0"/>
    <s v="Tue"/>
    <n v="2"/>
    <s v="Weekday"/>
    <s v="Apr"/>
  </r>
  <r>
    <d v="2024-07-21T00:00:00"/>
    <x v="1080"/>
    <x v="9"/>
    <d v="1998-05-15T00:00:00"/>
    <x v="2"/>
    <n v="202"/>
    <s v="Pro02"/>
    <x v="4"/>
    <x v="0"/>
    <n v="26"/>
    <x v="2"/>
    <x v="3"/>
    <n v="18"/>
    <n v="22"/>
    <n v="4444"/>
    <n v="3636"/>
    <n v="808"/>
    <x v="0"/>
    <s v="Sun"/>
    <n v="0"/>
    <s v="Weekend"/>
    <s v="Jul"/>
  </r>
  <r>
    <d v="2024-01-02T00:00:00"/>
    <x v="1081"/>
    <x v="1"/>
    <d v="1978-09-13T00:00:00"/>
    <x v="1"/>
    <n v="96"/>
    <s v="Pro06"/>
    <x v="3"/>
    <x v="0"/>
    <n v="45"/>
    <x v="1"/>
    <x v="5"/>
    <n v="7"/>
    <n v="9"/>
    <n v="864"/>
    <n v="672"/>
    <n v="192"/>
    <x v="1"/>
    <s v="Tue"/>
    <n v="2"/>
    <s v="Weekday"/>
    <s v="Jan"/>
  </r>
  <r>
    <d v="2024-06-09T00:00:00"/>
    <x v="1082"/>
    <x v="7"/>
    <d v="1996-02-11T00:00:00"/>
    <x v="1"/>
    <n v="201"/>
    <s v="Pro01"/>
    <x v="7"/>
    <x v="0"/>
    <n v="28"/>
    <x v="2"/>
    <x v="1"/>
    <n v="10"/>
    <n v="11"/>
    <n v="2211"/>
    <n v="2010"/>
    <n v="201"/>
    <x v="0"/>
    <s v="Sun"/>
    <n v="0"/>
    <s v="Weekend"/>
    <s v="Jun"/>
  </r>
  <r>
    <d v="2024-06-08T00:00:00"/>
    <x v="1083"/>
    <x v="2"/>
    <d v="1958-02-02T00:00:00"/>
    <x v="0"/>
    <n v="135"/>
    <s v="Pro05"/>
    <x v="4"/>
    <x v="0"/>
    <n v="66"/>
    <x v="0"/>
    <x v="4"/>
    <n v="14"/>
    <n v="28"/>
    <n v="3780"/>
    <n v="1890"/>
    <n v="1890"/>
    <x v="0"/>
    <s v="Sat"/>
    <n v="6"/>
    <s v="Weekend"/>
    <s v="Jun"/>
  </r>
  <r>
    <d v="2024-07-11T00:00:00"/>
    <x v="1084"/>
    <x v="1"/>
    <d v="1983-05-03T00:00:00"/>
    <x v="1"/>
    <n v="309"/>
    <s v="Pro02"/>
    <x v="7"/>
    <x v="0"/>
    <n v="41"/>
    <x v="4"/>
    <x v="3"/>
    <n v="18"/>
    <n v="22"/>
    <n v="6798"/>
    <n v="5562"/>
    <n v="1236"/>
    <x v="0"/>
    <s v="Thu"/>
    <n v="4"/>
    <s v="Weekday"/>
    <s v="Jul"/>
  </r>
  <r>
    <d v="2024-06-01T00:00:00"/>
    <x v="1085"/>
    <x v="6"/>
    <d v="1963-12-20T00:00:00"/>
    <x v="0"/>
    <n v="426"/>
    <s v="Pro07"/>
    <x v="4"/>
    <x v="0"/>
    <n v="60"/>
    <x v="0"/>
    <x v="7"/>
    <n v="19"/>
    <n v="23"/>
    <n v="9798"/>
    <n v="8094"/>
    <n v="1704"/>
    <x v="0"/>
    <s v="Sat"/>
    <n v="6"/>
    <s v="Weekend"/>
    <s v="Jun"/>
  </r>
  <r>
    <d v="2024-07-31T00:00:00"/>
    <x v="1086"/>
    <x v="7"/>
    <d v="1973-06-16T00:00:00"/>
    <x v="1"/>
    <n v="268"/>
    <s v="Pro08"/>
    <x v="2"/>
    <x v="0"/>
    <n v="51"/>
    <x v="1"/>
    <x v="8"/>
    <n v="5"/>
    <n v="7"/>
    <n v="1876"/>
    <n v="1340"/>
    <n v="536"/>
    <x v="1"/>
    <s v="Wed"/>
    <n v="3"/>
    <s v="Weekday"/>
    <s v="Jul"/>
  </r>
  <r>
    <d v="2024-02-27T00:00:00"/>
    <x v="1087"/>
    <x v="6"/>
    <d v="1971-03-14T00:00:00"/>
    <x v="2"/>
    <n v="193"/>
    <s v="Pro03"/>
    <x v="2"/>
    <x v="0"/>
    <n v="53"/>
    <x v="1"/>
    <x v="9"/>
    <n v="3"/>
    <n v="5"/>
    <n v="965"/>
    <n v="579"/>
    <n v="386"/>
    <x v="1"/>
    <s v="Tue"/>
    <n v="2"/>
    <s v="Weekday"/>
    <s v="Feb"/>
  </r>
  <r>
    <d v="2024-02-07T00:00:00"/>
    <x v="1088"/>
    <x v="3"/>
    <d v="1949-01-22T00:00:00"/>
    <x v="3"/>
    <n v="255"/>
    <s v="Pro08"/>
    <x v="6"/>
    <x v="0"/>
    <n v="75"/>
    <x v="3"/>
    <x v="8"/>
    <n v="5"/>
    <n v="7"/>
    <n v="1785"/>
    <n v="1275"/>
    <n v="510"/>
    <x v="1"/>
    <s v="Wed"/>
    <n v="3"/>
    <s v="Weekday"/>
    <s v="Feb"/>
  </r>
  <r>
    <d v="2024-05-16T00:00:00"/>
    <x v="1089"/>
    <x v="3"/>
    <d v="1993-07-06T00:00:00"/>
    <x v="0"/>
    <n v="382"/>
    <s v="Pro09"/>
    <x v="1"/>
    <x v="0"/>
    <n v="31"/>
    <x v="4"/>
    <x v="2"/>
    <n v="10"/>
    <n v="45"/>
    <n v="17190"/>
    <n v="3820"/>
    <n v="13370"/>
    <x v="0"/>
    <s v="Thu"/>
    <n v="4"/>
    <s v="Weekday"/>
    <s v="May"/>
  </r>
  <r>
    <d v="2024-07-19T00:00:00"/>
    <x v="1090"/>
    <x v="2"/>
    <d v="1988-07-07T00:00:00"/>
    <x v="0"/>
    <n v="193"/>
    <s v="Pro05"/>
    <x v="3"/>
    <x v="0"/>
    <n v="36"/>
    <x v="4"/>
    <x v="4"/>
    <n v="14"/>
    <n v="28"/>
    <n v="5404"/>
    <n v="2702"/>
    <n v="2702"/>
    <x v="0"/>
    <s v="Fri"/>
    <n v="5"/>
    <s v="Weekday"/>
    <s v="Jul"/>
  </r>
  <r>
    <d v="2024-04-25T00:00:00"/>
    <x v="1091"/>
    <x v="6"/>
    <d v="1978-04-14T00:00:00"/>
    <x v="0"/>
    <n v="332"/>
    <s v="Pro10"/>
    <x v="7"/>
    <x v="0"/>
    <n v="46"/>
    <x v="1"/>
    <x v="6"/>
    <n v="18"/>
    <n v="36"/>
    <n v="11952"/>
    <n v="5976"/>
    <n v="5976"/>
    <x v="0"/>
    <s v="Thu"/>
    <n v="4"/>
    <s v="Weekday"/>
    <s v="Apr"/>
  </r>
  <r>
    <d v="2024-05-20T00:00:00"/>
    <x v="1092"/>
    <x v="6"/>
    <d v="1998-03-25T00:00:00"/>
    <x v="2"/>
    <n v="272"/>
    <s v="Pro06"/>
    <x v="4"/>
    <x v="0"/>
    <n v="26"/>
    <x v="2"/>
    <x v="5"/>
    <n v="7"/>
    <n v="9"/>
    <n v="2448"/>
    <n v="1904"/>
    <n v="544"/>
    <x v="1"/>
    <s v="Mon"/>
    <n v="1"/>
    <s v="Weekday"/>
    <s v="May"/>
  </r>
  <r>
    <d v="2024-04-17T00:00:00"/>
    <x v="1093"/>
    <x v="5"/>
    <d v="1951-09-26T00:00:00"/>
    <x v="1"/>
    <n v="101"/>
    <s v="Pro04"/>
    <x v="7"/>
    <x v="0"/>
    <n v="73"/>
    <x v="0"/>
    <x v="0"/>
    <n v="10"/>
    <n v="14"/>
    <n v="1414"/>
    <n v="1010"/>
    <n v="404"/>
    <x v="0"/>
    <s v="Wed"/>
    <n v="3"/>
    <s v="Weekday"/>
    <s v="Apr"/>
  </r>
  <r>
    <d v="2024-07-18T00:00:00"/>
    <x v="1094"/>
    <x v="9"/>
    <d v="1971-02-14T00:00:00"/>
    <x v="3"/>
    <n v="67"/>
    <s v="Pro02"/>
    <x v="4"/>
    <x v="0"/>
    <n v="53"/>
    <x v="1"/>
    <x v="3"/>
    <n v="18"/>
    <n v="22"/>
    <n v="1474"/>
    <n v="1206"/>
    <n v="268"/>
    <x v="0"/>
    <s v="Thu"/>
    <n v="4"/>
    <s v="Weekday"/>
    <s v="Jul"/>
  </r>
  <r>
    <d v="2024-01-12T00:00:00"/>
    <x v="6"/>
    <x v="2"/>
    <d v="1996-07-11T00:00:00"/>
    <x v="2"/>
    <n v="282"/>
    <s v="Pro04"/>
    <x v="4"/>
    <x v="0"/>
    <n v="28"/>
    <x v="2"/>
    <x v="0"/>
    <n v="10"/>
    <n v="14"/>
    <n v="3948"/>
    <n v="2820"/>
    <n v="1128"/>
    <x v="0"/>
    <s v="Fri"/>
    <n v="5"/>
    <s v="Weekday"/>
    <s v="Jan"/>
  </r>
  <r>
    <d v="2024-02-15T00:00:00"/>
    <x v="5"/>
    <x v="0"/>
    <d v="1950-10-05T00:00:00"/>
    <x v="1"/>
    <n v="174"/>
    <s v="Pro03"/>
    <x v="3"/>
    <x v="0"/>
    <n v="73"/>
    <x v="0"/>
    <x v="9"/>
    <n v="3"/>
    <n v="5"/>
    <n v="870"/>
    <n v="522"/>
    <n v="348"/>
    <x v="1"/>
    <s v="Thu"/>
    <n v="4"/>
    <s v="Weekday"/>
    <s v="Feb"/>
  </r>
  <r>
    <d v="2024-01-20T00:00:00"/>
    <x v="1"/>
    <x v="1"/>
    <d v="1949-11-12T00:00:00"/>
    <x v="3"/>
    <n v="323"/>
    <s v="Pro03"/>
    <x v="7"/>
    <x v="1"/>
    <n v="74"/>
    <x v="0"/>
    <x v="9"/>
    <n v="3"/>
    <n v="5"/>
    <n v="1615"/>
    <n v="969"/>
    <n v="646"/>
    <x v="1"/>
    <s v="Sat"/>
    <n v="6"/>
    <s v="Weekend"/>
    <s v="Jan"/>
  </r>
  <r>
    <d v="2024-05-29T00:00:00"/>
    <x v="1095"/>
    <x v="4"/>
    <d v="1979-04-08T00:00:00"/>
    <x v="3"/>
    <n v="143"/>
    <s v="Pro08"/>
    <x v="4"/>
    <x v="0"/>
    <n v="45"/>
    <x v="1"/>
    <x v="8"/>
    <n v="5"/>
    <n v="7"/>
    <n v="1001"/>
    <n v="715"/>
    <n v="286"/>
    <x v="1"/>
    <s v="Wed"/>
    <n v="3"/>
    <s v="Weekday"/>
    <s v="May"/>
  </r>
  <r>
    <d v="2024-06-12T00:00:00"/>
    <x v="1096"/>
    <x v="6"/>
    <d v="2004-03-11T00:00:00"/>
    <x v="3"/>
    <n v="306"/>
    <s v="Pro04"/>
    <x v="7"/>
    <x v="0"/>
    <n v="20"/>
    <x v="2"/>
    <x v="0"/>
    <n v="10"/>
    <n v="14"/>
    <n v="4284"/>
    <n v="3060"/>
    <n v="1224"/>
    <x v="0"/>
    <s v="Wed"/>
    <n v="3"/>
    <s v="Weekday"/>
    <s v="Jun"/>
  </r>
  <r>
    <d v="2024-05-30T00:00:00"/>
    <x v="1097"/>
    <x v="7"/>
    <d v="1994-03-10T00:00:00"/>
    <x v="2"/>
    <n v="327"/>
    <s v="Pro09"/>
    <x v="4"/>
    <x v="1"/>
    <n v="30"/>
    <x v="4"/>
    <x v="2"/>
    <n v="10"/>
    <n v="45"/>
    <n v="14715"/>
    <n v="3270"/>
    <n v="11445"/>
    <x v="0"/>
    <s v="Thu"/>
    <n v="4"/>
    <s v="Weekday"/>
    <s v="May"/>
  </r>
  <r>
    <d v="2024-03-21T00:00:00"/>
    <x v="1098"/>
    <x v="2"/>
    <d v="1984-11-02T00:00:00"/>
    <x v="1"/>
    <n v="344"/>
    <s v="Pro04"/>
    <x v="2"/>
    <x v="0"/>
    <n v="39"/>
    <x v="4"/>
    <x v="0"/>
    <n v="10"/>
    <n v="14"/>
    <n v="4816"/>
    <n v="3440"/>
    <n v="1376"/>
    <x v="0"/>
    <s v="Thu"/>
    <n v="4"/>
    <s v="Weekday"/>
    <s v="Mar"/>
  </r>
  <r>
    <d v="2024-05-05T00:00:00"/>
    <x v="6"/>
    <x v="2"/>
    <d v="1949-03-19T00:00:00"/>
    <x v="3"/>
    <n v="164"/>
    <s v="Pro03"/>
    <x v="2"/>
    <x v="0"/>
    <n v="75"/>
    <x v="3"/>
    <x v="9"/>
    <n v="3"/>
    <n v="5"/>
    <n v="820"/>
    <n v="492"/>
    <n v="328"/>
    <x v="1"/>
    <s v="Sun"/>
    <n v="0"/>
    <s v="Weekend"/>
    <s v="May"/>
  </r>
  <r>
    <d v="2024-02-17T00:00:00"/>
    <x v="5"/>
    <x v="0"/>
    <d v="1997-06-21T00:00:00"/>
    <x v="1"/>
    <n v="371"/>
    <s v="Pro05"/>
    <x v="6"/>
    <x v="0"/>
    <n v="27"/>
    <x v="2"/>
    <x v="4"/>
    <n v="14"/>
    <n v="28"/>
    <n v="10388"/>
    <n v="5194"/>
    <n v="5194"/>
    <x v="0"/>
    <s v="Sat"/>
    <n v="6"/>
    <s v="Weekend"/>
    <s v="Feb"/>
  </r>
  <r>
    <d v="2024-03-29T00:00:00"/>
    <x v="1"/>
    <x v="1"/>
    <d v="1983-04-01T00:00:00"/>
    <x v="2"/>
    <n v="116"/>
    <s v="Pro05"/>
    <x v="1"/>
    <x v="1"/>
    <n v="41"/>
    <x v="4"/>
    <x v="4"/>
    <n v="14"/>
    <n v="28"/>
    <n v="3248"/>
    <n v="1624"/>
    <n v="1624"/>
    <x v="0"/>
    <s v="Fri"/>
    <n v="5"/>
    <s v="Weekday"/>
    <s v="Mar"/>
  </r>
  <r>
    <d v="2024-07-15T00:00:00"/>
    <x v="1095"/>
    <x v="4"/>
    <d v="1995-12-06T00:00:00"/>
    <x v="3"/>
    <n v="309"/>
    <s v="Pro01"/>
    <x v="3"/>
    <x v="0"/>
    <n v="29"/>
    <x v="2"/>
    <x v="1"/>
    <n v="10"/>
    <n v="11"/>
    <n v="3399"/>
    <n v="3090"/>
    <n v="309"/>
    <x v="0"/>
    <s v="Mon"/>
    <n v="1"/>
    <s v="Weekday"/>
    <s v="Jul"/>
  </r>
  <r>
    <d v="2024-03-05T00:00:00"/>
    <x v="1096"/>
    <x v="6"/>
    <d v="1958-04-06T00:00:00"/>
    <x v="0"/>
    <n v="229"/>
    <s v="Pro01"/>
    <x v="7"/>
    <x v="0"/>
    <n v="66"/>
    <x v="0"/>
    <x v="1"/>
    <n v="10"/>
    <n v="11"/>
    <n v="2519"/>
    <n v="2290"/>
    <n v="229"/>
    <x v="0"/>
    <s v="Tue"/>
    <n v="2"/>
    <s v="Weekday"/>
    <s v="Mar"/>
  </r>
  <r>
    <d v="2024-07-02T00:00:00"/>
    <x v="1099"/>
    <x v="7"/>
    <d v="1944-06-19T00:00:00"/>
    <x v="3"/>
    <n v="276"/>
    <s v="Pro03"/>
    <x v="4"/>
    <x v="0"/>
    <n v="80"/>
    <x v="3"/>
    <x v="9"/>
    <n v="3"/>
    <n v="5"/>
    <n v="1380"/>
    <n v="828"/>
    <n v="552"/>
    <x v="1"/>
    <s v="Tue"/>
    <n v="2"/>
    <s v="Weekday"/>
    <s v="Jul"/>
  </r>
  <r>
    <d v="2024-03-11T00:00:00"/>
    <x v="1100"/>
    <x v="5"/>
    <d v="1995-10-19T00:00:00"/>
    <x v="2"/>
    <n v="13"/>
    <s v="Pro07"/>
    <x v="7"/>
    <x v="0"/>
    <n v="28"/>
    <x v="2"/>
    <x v="7"/>
    <n v="19"/>
    <n v="23"/>
    <n v="299"/>
    <n v="247"/>
    <n v="52"/>
    <x v="0"/>
    <s v="Mon"/>
    <n v="1"/>
    <s v="Weekday"/>
    <s v="Mar"/>
  </r>
  <r>
    <d v="2024-03-13T00:00:00"/>
    <x v="6"/>
    <x v="2"/>
    <d v="2001-03-25T00:00:00"/>
    <x v="2"/>
    <n v="99"/>
    <s v="Pro09"/>
    <x v="4"/>
    <x v="0"/>
    <n v="23"/>
    <x v="2"/>
    <x v="2"/>
    <n v="10"/>
    <n v="45"/>
    <n v="4455"/>
    <n v="990"/>
    <n v="3465"/>
    <x v="0"/>
    <s v="Wed"/>
    <n v="3"/>
    <s v="Weekday"/>
    <s v="Mar"/>
  </r>
  <r>
    <d v="2024-04-19T00:00:00"/>
    <x v="5"/>
    <x v="0"/>
    <d v="1961-09-15T00:00:00"/>
    <x v="2"/>
    <n v="456"/>
    <s v="Pro02"/>
    <x v="4"/>
    <x v="0"/>
    <n v="63"/>
    <x v="0"/>
    <x v="3"/>
    <n v="18"/>
    <n v="22"/>
    <n v="10032"/>
    <n v="8208"/>
    <n v="1824"/>
    <x v="0"/>
    <s v="Fri"/>
    <n v="5"/>
    <s v="Weekday"/>
    <s v="Apr"/>
  </r>
  <r>
    <d v="2024-05-15T00:00:00"/>
    <x v="1"/>
    <x v="1"/>
    <d v="1971-05-28T00:00:00"/>
    <x v="1"/>
    <n v="85"/>
    <s v="Pro04"/>
    <x v="3"/>
    <x v="1"/>
    <n v="53"/>
    <x v="1"/>
    <x v="0"/>
    <n v="10"/>
    <n v="14"/>
    <n v="1190"/>
    <n v="850"/>
    <n v="340"/>
    <x v="0"/>
    <s v="Wed"/>
    <n v="3"/>
    <s v="Weekday"/>
    <s v="May"/>
  </r>
  <r>
    <d v="2024-01-16T00:00:00"/>
    <x v="1095"/>
    <x v="4"/>
    <d v="1953-02-26T00:00:00"/>
    <x v="2"/>
    <n v="383"/>
    <s v="Pro04"/>
    <x v="7"/>
    <x v="0"/>
    <n v="71"/>
    <x v="0"/>
    <x v="0"/>
    <n v="10"/>
    <n v="14"/>
    <n v="5362"/>
    <n v="3830"/>
    <n v="1532"/>
    <x v="0"/>
    <s v="Tue"/>
    <n v="2"/>
    <s v="Weekday"/>
    <s v="Jan"/>
  </r>
  <r>
    <d v="2024-03-28T00:00:00"/>
    <x v="1096"/>
    <x v="6"/>
    <d v="2000-08-06T00:00:00"/>
    <x v="1"/>
    <n v="29"/>
    <s v="Pro06"/>
    <x v="4"/>
    <x v="0"/>
    <n v="24"/>
    <x v="2"/>
    <x v="5"/>
    <n v="7"/>
    <n v="9"/>
    <n v="261"/>
    <n v="203"/>
    <n v="58"/>
    <x v="1"/>
    <s v="Thu"/>
    <n v="4"/>
    <s v="Weekday"/>
    <s v="Mar"/>
  </r>
  <r>
    <d v="2024-06-26T00:00:00"/>
    <x v="1101"/>
    <x v="4"/>
    <d v="1944-11-09T00:00:00"/>
    <x v="0"/>
    <n v="340"/>
    <s v="Pro01"/>
    <x v="7"/>
    <x v="0"/>
    <n v="80"/>
    <x v="3"/>
    <x v="1"/>
    <n v="10"/>
    <n v="11"/>
    <n v="3740"/>
    <n v="3400"/>
    <n v="340"/>
    <x v="0"/>
    <s v="Wed"/>
    <n v="3"/>
    <s v="Weekday"/>
    <s v="Jun"/>
  </r>
  <r>
    <d v="2024-01-29T00:00:00"/>
    <x v="6"/>
    <x v="2"/>
    <d v="1955-10-03T00:00:00"/>
    <x v="3"/>
    <n v="441"/>
    <s v="Pro03"/>
    <x v="4"/>
    <x v="0"/>
    <n v="68"/>
    <x v="0"/>
    <x v="9"/>
    <n v="3"/>
    <n v="5"/>
    <n v="2205"/>
    <n v="1323"/>
    <n v="882"/>
    <x v="1"/>
    <s v="Mon"/>
    <n v="1"/>
    <s v="Weekday"/>
    <s v="Jan"/>
  </r>
  <r>
    <d v="2024-07-05T00:00:00"/>
    <x v="5"/>
    <x v="0"/>
    <d v="1944-07-20T00:00:00"/>
    <x v="3"/>
    <n v="330"/>
    <s v="Pro09"/>
    <x v="2"/>
    <x v="0"/>
    <n v="80"/>
    <x v="3"/>
    <x v="2"/>
    <n v="10"/>
    <n v="45"/>
    <n v="14850"/>
    <n v="3300"/>
    <n v="11550"/>
    <x v="0"/>
    <s v="Fri"/>
    <n v="5"/>
    <s v="Weekday"/>
    <s v="Jul"/>
  </r>
  <r>
    <d v="2024-06-21T00:00:00"/>
    <x v="1"/>
    <x v="1"/>
    <d v="1991-10-31T00:00:00"/>
    <x v="0"/>
    <n v="261"/>
    <s v="Pro06"/>
    <x v="2"/>
    <x v="1"/>
    <n v="33"/>
    <x v="4"/>
    <x v="5"/>
    <n v="7"/>
    <n v="9"/>
    <n v="2349"/>
    <n v="1827"/>
    <n v="522"/>
    <x v="1"/>
    <s v="Fri"/>
    <n v="5"/>
    <s v="Weekday"/>
    <s v="Jun"/>
  </r>
  <r>
    <d v="2024-07-12T00:00:00"/>
    <x v="1095"/>
    <x v="4"/>
    <d v="1955-11-03T00:00:00"/>
    <x v="0"/>
    <n v="162"/>
    <s v="Pro05"/>
    <x v="6"/>
    <x v="0"/>
    <n v="69"/>
    <x v="0"/>
    <x v="4"/>
    <n v="14"/>
    <n v="28"/>
    <n v="4536"/>
    <n v="2268"/>
    <n v="2268"/>
    <x v="0"/>
    <s v="Fri"/>
    <n v="5"/>
    <s v="Weekday"/>
    <s v="Jul"/>
  </r>
  <r>
    <d v="2024-07-10T00:00:00"/>
    <x v="1096"/>
    <x v="6"/>
    <d v="1985-05-09T00:00:00"/>
    <x v="1"/>
    <n v="279"/>
    <s v="Pro03"/>
    <x v="1"/>
    <x v="0"/>
    <n v="39"/>
    <x v="4"/>
    <x v="9"/>
    <n v="3"/>
    <n v="5"/>
    <n v="1395"/>
    <n v="837"/>
    <n v="558"/>
    <x v="1"/>
    <s v="Wed"/>
    <n v="3"/>
    <s v="Weekday"/>
    <s v="Jul"/>
  </r>
  <r>
    <d v="2024-05-20T00:00:00"/>
    <x v="1102"/>
    <x v="2"/>
    <d v="1960-07-01T00:00:00"/>
    <x v="1"/>
    <n v="391"/>
    <s v="Pro03"/>
    <x v="3"/>
    <x v="0"/>
    <n v="64"/>
    <x v="0"/>
    <x v="9"/>
    <n v="3"/>
    <n v="5"/>
    <n v="1955"/>
    <n v="1173"/>
    <n v="782"/>
    <x v="1"/>
    <s v="Mon"/>
    <n v="1"/>
    <s v="Weekday"/>
    <s v="May"/>
  </r>
  <r>
    <d v="2024-03-16T00:00:00"/>
    <x v="6"/>
    <x v="2"/>
    <d v="1975-06-19T00:00:00"/>
    <x v="1"/>
    <n v="450"/>
    <s v="Pro08"/>
    <x v="7"/>
    <x v="0"/>
    <n v="49"/>
    <x v="1"/>
    <x v="8"/>
    <n v="5"/>
    <n v="7"/>
    <n v="3150"/>
    <n v="2250"/>
    <n v="900"/>
    <x v="1"/>
    <s v="Sat"/>
    <n v="6"/>
    <s v="Weekend"/>
    <s v="Mar"/>
  </r>
  <r>
    <d v="2024-07-28T00:00:00"/>
    <x v="5"/>
    <x v="0"/>
    <d v="1978-06-24T00:00:00"/>
    <x v="3"/>
    <n v="365"/>
    <s v="Pro07"/>
    <x v="4"/>
    <x v="0"/>
    <n v="46"/>
    <x v="1"/>
    <x v="7"/>
    <n v="19"/>
    <n v="23"/>
    <n v="8395"/>
    <n v="6935"/>
    <n v="1460"/>
    <x v="0"/>
    <s v="Sun"/>
    <n v="0"/>
    <s v="Weekend"/>
    <s v="Jul"/>
  </r>
  <r>
    <d v="2024-05-23T00:00:00"/>
    <x v="1"/>
    <x v="1"/>
    <d v="1960-03-01T00:00:00"/>
    <x v="1"/>
    <n v="170"/>
    <s v="Pro03"/>
    <x v="7"/>
    <x v="1"/>
    <n v="64"/>
    <x v="0"/>
    <x v="9"/>
    <n v="3"/>
    <n v="5"/>
    <n v="850"/>
    <n v="510"/>
    <n v="340"/>
    <x v="1"/>
    <s v="Thu"/>
    <n v="4"/>
    <s v="Weekday"/>
    <s v="May"/>
  </r>
  <r>
    <d v="2024-07-19T00:00:00"/>
    <x v="1095"/>
    <x v="4"/>
    <d v="1949-04-30T00:00:00"/>
    <x v="1"/>
    <n v="475"/>
    <s v="Pro03"/>
    <x v="4"/>
    <x v="0"/>
    <n v="75"/>
    <x v="3"/>
    <x v="9"/>
    <n v="3"/>
    <n v="5"/>
    <n v="2375"/>
    <n v="1425"/>
    <n v="950"/>
    <x v="1"/>
    <s v="Fri"/>
    <n v="5"/>
    <s v="Weekday"/>
    <s v="Jul"/>
  </r>
  <r>
    <d v="2024-01-10T00:00:00"/>
    <x v="1096"/>
    <x v="6"/>
    <d v="1973-12-08T00:00:00"/>
    <x v="0"/>
    <n v="350"/>
    <s v="Pro03"/>
    <x v="4"/>
    <x v="0"/>
    <n v="50"/>
    <x v="1"/>
    <x v="9"/>
    <n v="3"/>
    <n v="5"/>
    <n v="1750"/>
    <n v="1050"/>
    <n v="700"/>
    <x v="1"/>
    <s v="Wed"/>
    <n v="3"/>
    <s v="Weekday"/>
    <s v="Jan"/>
  </r>
  <r>
    <d v="2024-02-24T00:00:00"/>
    <x v="1103"/>
    <x v="7"/>
    <d v="1997-08-02T00:00:00"/>
    <x v="3"/>
    <n v="294"/>
    <s v="Pro10"/>
    <x v="3"/>
    <x v="0"/>
    <n v="27"/>
    <x v="2"/>
    <x v="6"/>
    <n v="18"/>
    <n v="36"/>
    <n v="10584"/>
    <n v="5292"/>
    <n v="5292"/>
    <x v="0"/>
    <s v="Sat"/>
    <n v="6"/>
    <s v="Weekend"/>
    <s v="Feb"/>
  </r>
  <r>
    <d v="2024-01-04T00:00:00"/>
    <x v="1104"/>
    <x v="0"/>
    <d v="1960-05-04T00:00:00"/>
    <x v="1"/>
    <n v="13"/>
    <s v="Pro05"/>
    <x v="7"/>
    <x v="0"/>
    <n v="64"/>
    <x v="0"/>
    <x v="4"/>
    <n v="14"/>
    <n v="28"/>
    <n v="364"/>
    <n v="182"/>
    <n v="182"/>
    <x v="0"/>
    <s v="Thu"/>
    <n v="4"/>
    <s v="Weekday"/>
    <s v="Jan"/>
  </r>
  <r>
    <d v="2024-02-13T00:00:00"/>
    <x v="1105"/>
    <x v="4"/>
    <d v="1950-11-04T00:00:00"/>
    <x v="2"/>
    <n v="215"/>
    <s v="Pro05"/>
    <x v="4"/>
    <x v="0"/>
    <n v="73"/>
    <x v="0"/>
    <x v="4"/>
    <n v="14"/>
    <n v="28"/>
    <n v="6020"/>
    <n v="3010"/>
    <n v="3010"/>
    <x v="0"/>
    <s v="Tue"/>
    <n v="2"/>
    <s v="Weekday"/>
    <s v="Feb"/>
  </r>
  <r>
    <d v="2024-02-14T00:00:00"/>
    <x v="1106"/>
    <x v="4"/>
    <d v="1946-11-14T00:00:00"/>
    <x v="0"/>
    <n v="175"/>
    <s v="Pro04"/>
    <x v="7"/>
    <x v="0"/>
    <n v="77"/>
    <x v="3"/>
    <x v="0"/>
    <n v="10"/>
    <n v="14"/>
    <n v="2450"/>
    <n v="1750"/>
    <n v="700"/>
    <x v="0"/>
    <s v="Wed"/>
    <n v="3"/>
    <s v="Weekday"/>
    <s v="Feb"/>
  </r>
  <r>
    <d v="2024-03-09T00:00:00"/>
    <x v="1107"/>
    <x v="6"/>
    <d v="1978-07-21T00:00:00"/>
    <x v="3"/>
    <n v="496"/>
    <s v="Pro07"/>
    <x v="4"/>
    <x v="0"/>
    <n v="46"/>
    <x v="1"/>
    <x v="7"/>
    <n v="19"/>
    <n v="23"/>
    <n v="11408"/>
    <n v="9424"/>
    <n v="1984"/>
    <x v="0"/>
    <s v="Sat"/>
    <n v="6"/>
    <s v="Weekend"/>
    <s v="Mar"/>
  </r>
  <r>
    <d v="2024-02-17T00:00:00"/>
    <x v="1108"/>
    <x v="1"/>
    <d v="2003-10-28T00:00:00"/>
    <x v="1"/>
    <n v="483"/>
    <s v="Pro07"/>
    <x v="2"/>
    <x v="0"/>
    <n v="20"/>
    <x v="2"/>
    <x v="7"/>
    <n v="19"/>
    <n v="23"/>
    <n v="11109"/>
    <n v="9177"/>
    <n v="1932"/>
    <x v="0"/>
    <s v="Sat"/>
    <n v="6"/>
    <s v="Weekend"/>
    <s v="Feb"/>
  </r>
  <r>
    <d v="2024-01-11T00:00:00"/>
    <x v="1109"/>
    <x v="4"/>
    <d v="1983-08-25T00:00:00"/>
    <x v="0"/>
    <n v="476"/>
    <s v="Pro04"/>
    <x v="2"/>
    <x v="0"/>
    <n v="40"/>
    <x v="4"/>
    <x v="0"/>
    <n v="10"/>
    <n v="14"/>
    <n v="6664"/>
    <n v="4760"/>
    <n v="1904"/>
    <x v="0"/>
    <s v="Thu"/>
    <n v="4"/>
    <s v="Weekday"/>
    <s v="Jan"/>
  </r>
  <r>
    <d v="2024-01-03T00:00:00"/>
    <x v="1110"/>
    <x v="6"/>
    <d v="1987-07-29T00:00:00"/>
    <x v="0"/>
    <n v="499"/>
    <s v="Pro10"/>
    <x v="6"/>
    <x v="0"/>
    <n v="36"/>
    <x v="4"/>
    <x v="6"/>
    <n v="18"/>
    <n v="36"/>
    <n v="17964"/>
    <n v="8982"/>
    <n v="8982"/>
    <x v="0"/>
    <s v="Wed"/>
    <n v="3"/>
    <s v="Weekday"/>
    <s v="Jan"/>
  </r>
  <r>
    <d v="2024-04-04T00:00:00"/>
    <x v="1111"/>
    <x v="1"/>
    <d v="2000-08-11T00:00:00"/>
    <x v="1"/>
    <n v="144"/>
    <s v="Pro10"/>
    <x v="1"/>
    <x v="0"/>
    <n v="24"/>
    <x v="2"/>
    <x v="6"/>
    <n v="18"/>
    <n v="36"/>
    <n v="5184"/>
    <n v="2592"/>
    <n v="2592"/>
    <x v="0"/>
    <s v="Thu"/>
    <n v="4"/>
    <s v="Weekday"/>
    <s v="Apr"/>
  </r>
  <r>
    <d v="2024-03-09T00:00:00"/>
    <x v="1112"/>
    <x v="0"/>
    <d v="1948-06-09T00:00:00"/>
    <x v="0"/>
    <n v="349"/>
    <s v="Pro01"/>
    <x v="3"/>
    <x v="0"/>
    <n v="76"/>
    <x v="3"/>
    <x v="1"/>
    <n v="10"/>
    <n v="11"/>
    <n v="3839"/>
    <n v="3490"/>
    <n v="349"/>
    <x v="0"/>
    <s v="Sat"/>
    <n v="6"/>
    <s v="Weekend"/>
    <s v="Mar"/>
  </r>
  <r>
    <d v="2024-05-09T00:00:00"/>
    <x v="1113"/>
    <x v="2"/>
    <d v="1961-10-23T00:00:00"/>
    <x v="0"/>
    <n v="311"/>
    <s v="Pro10"/>
    <x v="7"/>
    <x v="0"/>
    <n v="63"/>
    <x v="0"/>
    <x v="6"/>
    <n v="18"/>
    <n v="36"/>
    <n v="11196"/>
    <n v="5598"/>
    <n v="5598"/>
    <x v="0"/>
    <s v="Thu"/>
    <n v="4"/>
    <s v="Weekday"/>
    <s v="May"/>
  </r>
  <r>
    <d v="2024-01-25T00:00:00"/>
    <x v="1114"/>
    <x v="9"/>
    <d v="1985-10-09T00:00:00"/>
    <x v="1"/>
    <n v="430"/>
    <s v="Pro03"/>
    <x v="4"/>
    <x v="0"/>
    <n v="38"/>
    <x v="4"/>
    <x v="9"/>
    <n v="3"/>
    <n v="5"/>
    <n v="2150"/>
    <n v="1290"/>
    <n v="860"/>
    <x v="1"/>
    <s v="Thu"/>
    <n v="4"/>
    <s v="Weekday"/>
    <s v="Jan"/>
  </r>
  <r>
    <d v="2024-06-25T00:00:00"/>
    <x v="1115"/>
    <x v="0"/>
    <d v="1989-05-03T00:00:00"/>
    <x v="2"/>
    <n v="13"/>
    <s v="Pro09"/>
    <x v="7"/>
    <x v="0"/>
    <n v="35"/>
    <x v="4"/>
    <x v="2"/>
    <n v="10"/>
    <n v="45"/>
    <n v="585"/>
    <n v="130"/>
    <n v="455"/>
    <x v="0"/>
    <s v="Tue"/>
    <n v="2"/>
    <s v="Weekday"/>
    <s v="Jun"/>
  </r>
  <r>
    <d v="2024-02-08T00:00:00"/>
    <x v="1116"/>
    <x v="9"/>
    <d v="1945-08-06T00:00:00"/>
    <x v="2"/>
    <n v="29"/>
    <s v="Pro07"/>
    <x v="4"/>
    <x v="0"/>
    <n v="79"/>
    <x v="3"/>
    <x v="7"/>
    <n v="19"/>
    <n v="23"/>
    <n v="667"/>
    <n v="551"/>
    <n v="116"/>
    <x v="0"/>
    <s v="Thu"/>
    <n v="4"/>
    <s v="Weekday"/>
    <s v="Feb"/>
  </r>
  <r>
    <d v="2024-03-27T00:00:00"/>
    <x v="1117"/>
    <x v="7"/>
    <d v="1990-03-18T00:00:00"/>
    <x v="2"/>
    <n v="353"/>
    <s v="Pro10"/>
    <x v="4"/>
    <x v="0"/>
    <n v="34"/>
    <x v="4"/>
    <x v="6"/>
    <n v="18"/>
    <n v="36"/>
    <n v="12708"/>
    <n v="6354"/>
    <n v="6354"/>
    <x v="0"/>
    <s v="Wed"/>
    <n v="3"/>
    <s v="Weekday"/>
    <s v="Mar"/>
  </r>
  <r>
    <d v="2024-01-08T00:00:00"/>
    <x v="1118"/>
    <x v="2"/>
    <d v="2001-11-16T00:00:00"/>
    <x v="1"/>
    <n v="73"/>
    <s v="Pro06"/>
    <x v="3"/>
    <x v="0"/>
    <n v="22"/>
    <x v="2"/>
    <x v="5"/>
    <n v="7"/>
    <n v="9"/>
    <n v="657"/>
    <n v="511"/>
    <n v="146"/>
    <x v="1"/>
    <s v="Mon"/>
    <n v="1"/>
    <s v="Weekday"/>
    <s v="Jan"/>
  </r>
  <r>
    <d v="2024-01-04T00:00:00"/>
    <x v="1119"/>
    <x v="1"/>
    <d v="1950-08-04T00:00:00"/>
    <x v="1"/>
    <n v="245"/>
    <s v="Pro01"/>
    <x v="7"/>
    <x v="0"/>
    <n v="73"/>
    <x v="0"/>
    <x v="1"/>
    <n v="10"/>
    <n v="11"/>
    <n v="2695"/>
    <n v="2450"/>
    <n v="245"/>
    <x v="0"/>
    <s v="Thu"/>
    <n v="4"/>
    <s v="Weekday"/>
    <s v="Jan"/>
  </r>
  <r>
    <d v="2024-02-14T00:00:00"/>
    <x v="1120"/>
    <x v="4"/>
    <d v="1989-09-16T00:00:00"/>
    <x v="1"/>
    <n v="150"/>
    <s v="Pro01"/>
    <x v="4"/>
    <x v="0"/>
    <n v="34"/>
    <x v="4"/>
    <x v="1"/>
    <n v="10"/>
    <n v="11"/>
    <n v="1650"/>
    <n v="1500"/>
    <n v="150"/>
    <x v="0"/>
    <s v="Wed"/>
    <n v="3"/>
    <s v="Weekday"/>
    <s v="Feb"/>
  </r>
  <r>
    <d v="2024-04-14T00:00:00"/>
    <x v="1121"/>
    <x v="8"/>
    <d v="1973-04-01T00:00:00"/>
    <x v="1"/>
    <n v="184"/>
    <s v="Pro03"/>
    <x v="7"/>
    <x v="0"/>
    <n v="51"/>
    <x v="1"/>
    <x v="9"/>
    <n v="3"/>
    <n v="5"/>
    <n v="920"/>
    <n v="552"/>
    <n v="368"/>
    <x v="1"/>
    <s v="Sun"/>
    <n v="0"/>
    <s v="Weekend"/>
    <s v="Apr"/>
  </r>
  <r>
    <d v="2024-02-05T00:00:00"/>
    <x v="1122"/>
    <x v="7"/>
    <d v="1966-07-12T00:00:00"/>
    <x v="3"/>
    <n v="179"/>
    <s v="Pro10"/>
    <x v="4"/>
    <x v="0"/>
    <n v="58"/>
    <x v="1"/>
    <x v="6"/>
    <n v="18"/>
    <n v="36"/>
    <n v="6444"/>
    <n v="3222"/>
    <n v="3222"/>
    <x v="0"/>
    <s v="Mon"/>
    <n v="1"/>
    <s v="Weekday"/>
    <s v="Feb"/>
  </r>
  <r>
    <d v="2024-01-01T00:00:00"/>
    <x v="1123"/>
    <x v="9"/>
    <d v="1983-08-06T00:00:00"/>
    <x v="2"/>
    <n v="52"/>
    <s v="Pro02"/>
    <x v="2"/>
    <x v="0"/>
    <n v="40"/>
    <x v="4"/>
    <x v="3"/>
    <n v="18"/>
    <n v="22"/>
    <n v="1144"/>
    <n v="936"/>
    <n v="208"/>
    <x v="0"/>
    <s v="Mon"/>
    <n v="1"/>
    <s v="Weekday"/>
    <s v="Jan"/>
  </r>
  <r>
    <d v="2024-06-13T00:00:00"/>
    <x v="1124"/>
    <x v="4"/>
    <d v="1958-10-18T00:00:00"/>
    <x v="3"/>
    <n v="157"/>
    <s v="Pro08"/>
    <x v="2"/>
    <x v="0"/>
    <n v="66"/>
    <x v="0"/>
    <x v="8"/>
    <n v="5"/>
    <n v="7"/>
    <n v="1099"/>
    <n v="785"/>
    <n v="314"/>
    <x v="1"/>
    <s v="Thu"/>
    <n v="4"/>
    <s v="Weekday"/>
    <s v="Jun"/>
  </r>
  <r>
    <d v="2024-05-26T00:00:00"/>
    <x v="1125"/>
    <x v="6"/>
    <d v="1970-02-19T00:00:00"/>
    <x v="3"/>
    <n v="62"/>
    <s v="Pro03"/>
    <x v="6"/>
    <x v="0"/>
    <n v="54"/>
    <x v="1"/>
    <x v="9"/>
    <n v="3"/>
    <n v="5"/>
    <n v="310"/>
    <n v="186"/>
    <n v="124"/>
    <x v="1"/>
    <s v="Sun"/>
    <n v="0"/>
    <s v="Weekend"/>
    <s v="May"/>
  </r>
  <r>
    <d v="2024-02-05T00:00:00"/>
    <x v="1126"/>
    <x v="2"/>
    <d v="1946-05-15T00:00:00"/>
    <x v="0"/>
    <n v="71"/>
    <s v="Pro06"/>
    <x v="1"/>
    <x v="0"/>
    <n v="78"/>
    <x v="3"/>
    <x v="5"/>
    <n v="7"/>
    <n v="9"/>
    <n v="639"/>
    <n v="497"/>
    <n v="142"/>
    <x v="1"/>
    <s v="Mon"/>
    <n v="1"/>
    <s v="Weekday"/>
    <s v="Feb"/>
  </r>
  <r>
    <d v="2024-07-19T00:00:00"/>
    <x v="1127"/>
    <x v="5"/>
    <d v="1985-04-05T00:00:00"/>
    <x v="1"/>
    <n v="125"/>
    <s v="Pro10"/>
    <x v="3"/>
    <x v="0"/>
    <n v="39"/>
    <x v="4"/>
    <x v="6"/>
    <n v="18"/>
    <n v="36"/>
    <n v="4500"/>
    <n v="2250"/>
    <n v="2250"/>
    <x v="0"/>
    <s v="Fri"/>
    <n v="5"/>
    <s v="Weekday"/>
    <s v="Jul"/>
  </r>
  <r>
    <d v="2024-03-29T00:00:00"/>
    <x v="1128"/>
    <x v="9"/>
    <d v="1976-08-04T00:00:00"/>
    <x v="1"/>
    <n v="425"/>
    <s v="Pro02"/>
    <x v="7"/>
    <x v="0"/>
    <n v="48"/>
    <x v="1"/>
    <x v="3"/>
    <n v="18"/>
    <n v="22"/>
    <n v="9350"/>
    <n v="7650"/>
    <n v="1700"/>
    <x v="0"/>
    <s v="Fri"/>
    <n v="5"/>
    <s v="Weekday"/>
    <s v="Mar"/>
  </r>
  <r>
    <d v="2024-03-25T00:00:00"/>
    <x v="1129"/>
    <x v="0"/>
    <d v="1957-06-14T00:00:00"/>
    <x v="1"/>
    <n v="384"/>
    <s v="Pro07"/>
    <x v="4"/>
    <x v="1"/>
    <n v="67"/>
    <x v="0"/>
    <x v="7"/>
    <n v="19"/>
    <n v="23"/>
    <n v="8832"/>
    <n v="7296"/>
    <n v="1536"/>
    <x v="0"/>
    <s v="Mon"/>
    <n v="1"/>
    <s v="Weekday"/>
    <s v="Mar"/>
  </r>
  <r>
    <d v="2024-02-11T00:00:00"/>
    <x v="1130"/>
    <x v="5"/>
    <d v="1986-03-27T00:00:00"/>
    <x v="1"/>
    <n v="68"/>
    <s v="Pro10"/>
    <x v="7"/>
    <x v="0"/>
    <n v="38"/>
    <x v="4"/>
    <x v="6"/>
    <n v="18"/>
    <n v="36"/>
    <n v="2448"/>
    <n v="1224"/>
    <n v="1224"/>
    <x v="0"/>
    <s v="Sun"/>
    <n v="0"/>
    <s v="Weekend"/>
    <s v="Feb"/>
  </r>
  <r>
    <d v="2024-07-03T00:00:00"/>
    <x v="1131"/>
    <x v="1"/>
    <d v="1965-11-01T00:00:00"/>
    <x v="2"/>
    <n v="187"/>
    <s v="Pro07"/>
    <x v="4"/>
    <x v="0"/>
    <n v="59"/>
    <x v="1"/>
    <x v="7"/>
    <n v="19"/>
    <n v="23"/>
    <n v="4301"/>
    <n v="3553"/>
    <n v="748"/>
    <x v="0"/>
    <s v="Wed"/>
    <n v="3"/>
    <s v="Weekday"/>
    <s v="Jul"/>
  </r>
  <r>
    <d v="2024-06-18T00:00:00"/>
    <x v="1132"/>
    <x v="6"/>
    <d v="1995-11-03T00:00:00"/>
    <x v="1"/>
    <n v="67"/>
    <s v="Pro03"/>
    <x v="4"/>
    <x v="0"/>
    <n v="29"/>
    <x v="2"/>
    <x v="9"/>
    <n v="3"/>
    <n v="5"/>
    <n v="335"/>
    <n v="201"/>
    <n v="134"/>
    <x v="1"/>
    <s v="Tue"/>
    <n v="2"/>
    <s v="Weekday"/>
    <s v="Jun"/>
  </r>
  <r>
    <d v="2024-03-06T00:00:00"/>
    <x v="1133"/>
    <x v="6"/>
    <d v="2006-06-06T00:00:00"/>
    <x v="1"/>
    <n v="13"/>
    <s v="Pro09"/>
    <x v="3"/>
    <x v="0"/>
    <n v="18"/>
    <x v="2"/>
    <x v="2"/>
    <n v="10"/>
    <n v="45"/>
    <n v="585"/>
    <n v="130"/>
    <n v="455"/>
    <x v="0"/>
    <s v="Wed"/>
    <n v="3"/>
    <s v="Weekday"/>
    <s v="Mar"/>
  </r>
  <r>
    <d v="2024-04-28T00:00:00"/>
    <x v="1134"/>
    <x v="0"/>
    <d v="2006-04-18T00:00:00"/>
    <x v="2"/>
    <n v="419"/>
    <s v="Pro05"/>
    <x v="7"/>
    <x v="0"/>
    <n v="18"/>
    <x v="2"/>
    <x v="4"/>
    <n v="14"/>
    <n v="28"/>
    <n v="11732"/>
    <n v="5866"/>
    <n v="5866"/>
    <x v="0"/>
    <s v="Sun"/>
    <n v="0"/>
    <s v="Weekend"/>
    <s v="Apr"/>
  </r>
  <r>
    <d v="2024-06-13T00:00:00"/>
    <x v="1135"/>
    <x v="1"/>
    <d v="2005-07-09T00:00:00"/>
    <x v="2"/>
    <n v="163"/>
    <s v="Pro02"/>
    <x v="4"/>
    <x v="0"/>
    <n v="19"/>
    <x v="2"/>
    <x v="3"/>
    <n v="18"/>
    <n v="22"/>
    <n v="3586"/>
    <n v="2934"/>
    <n v="652"/>
    <x v="0"/>
    <s v="Thu"/>
    <n v="4"/>
    <s v="Weekday"/>
    <s v="Jun"/>
  </r>
  <r>
    <d v="2024-04-25T00:00:00"/>
    <x v="1136"/>
    <x v="4"/>
    <d v="1958-07-07T00:00:00"/>
    <x v="0"/>
    <n v="47"/>
    <s v="Pro04"/>
    <x v="7"/>
    <x v="0"/>
    <n v="66"/>
    <x v="0"/>
    <x v="0"/>
    <n v="10"/>
    <n v="14"/>
    <n v="658"/>
    <n v="470"/>
    <n v="188"/>
    <x v="0"/>
    <s v="Thu"/>
    <n v="4"/>
    <s v="Weekday"/>
    <s v="Apr"/>
  </r>
  <r>
    <d v="2024-04-02T00:00:00"/>
    <x v="1137"/>
    <x v="7"/>
    <d v="1977-11-28T00:00:00"/>
    <x v="1"/>
    <n v="193"/>
    <s v="Pro07"/>
    <x v="4"/>
    <x v="0"/>
    <n v="46"/>
    <x v="1"/>
    <x v="7"/>
    <n v="19"/>
    <n v="23"/>
    <n v="4439"/>
    <n v="3667"/>
    <n v="772"/>
    <x v="0"/>
    <s v="Tue"/>
    <n v="2"/>
    <s v="Weekday"/>
    <s v="Apr"/>
  </r>
  <r>
    <d v="2024-02-02T00:00:00"/>
    <x v="1138"/>
    <x v="3"/>
    <d v="1975-08-27T00:00:00"/>
    <x v="1"/>
    <n v="190"/>
    <s v="Pro06"/>
    <x v="2"/>
    <x v="0"/>
    <n v="48"/>
    <x v="1"/>
    <x v="5"/>
    <n v="7"/>
    <n v="9"/>
    <n v="1710"/>
    <n v="1330"/>
    <n v="380"/>
    <x v="1"/>
    <s v="Fri"/>
    <n v="5"/>
    <s v="Weekday"/>
    <s v="Feb"/>
  </r>
  <r>
    <d v="2024-07-28T00:00:00"/>
    <x v="1139"/>
    <x v="1"/>
    <d v="1993-04-01T00:00:00"/>
    <x v="2"/>
    <n v="391"/>
    <s v="Pro08"/>
    <x v="2"/>
    <x v="0"/>
    <n v="31"/>
    <x v="4"/>
    <x v="8"/>
    <n v="5"/>
    <n v="7"/>
    <n v="2737"/>
    <n v="1955"/>
    <n v="782"/>
    <x v="1"/>
    <s v="Sun"/>
    <n v="0"/>
    <s v="Weekend"/>
    <s v="Jul"/>
  </r>
  <r>
    <d v="2024-07-23T00:00:00"/>
    <x v="1140"/>
    <x v="5"/>
    <d v="1972-11-14T00:00:00"/>
    <x v="1"/>
    <n v="325"/>
    <s v="Pro07"/>
    <x v="6"/>
    <x v="0"/>
    <n v="52"/>
    <x v="1"/>
    <x v="7"/>
    <n v="19"/>
    <n v="23"/>
    <n v="7475"/>
    <n v="6175"/>
    <n v="1300"/>
    <x v="0"/>
    <s v="Tue"/>
    <n v="2"/>
    <s v="Weekday"/>
    <s v="Jul"/>
  </r>
  <r>
    <d v="2024-06-30T00:00:00"/>
    <x v="1141"/>
    <x v="5"/>
    <d v="1997-04-14T00:00:00"/>
    <x v="2"/>
    <n v="110"/>
    <s v="Pro05"/>
    <x v="1"/>
    <x v="0"/>
    <n v="27"/>
    <x v="2"/>
    <x v="4"/>
    <n v="14"/>
    <n v="28"/>
    <n v="3080"/>
    <n v="1540"/>
    <n v="1540"/>
    <x v="0"/>
    <s v="Sun"/>
    <n v="0"/>
    <s v="Weekend"/>
    <s v="Jun"/>
  </r>
  <r>
    <d v="2024-01-25T00:00:00"/>
    <x v="1142"/>
    <x v="5"/>
    <d v="1964-02-20T00:00:00"/>
    <x v="3"/>
    <n v="434"/>
    <s v="Pro05"/>
    <x v="3"/>
    <x v="0"/>
    <n v="60"/>
    <x v="0"/>
    <x v="4"/>
    <n v="14"/>
    <n v="28"/>
    <n v="12152"/>
    <n v="6076"/>
    <n v="6076"/>
    <x v="0"/>
    <s v="Thu"/>
    <n v="4"/>
    <s v="Weekday"/>
    <s v="Jan"/>
  </r>
  <r>
    <d v="2024-03-07T00:00:00"/>
    <x v="1143"/>
    <x v="1"/>
    <d v="2004-01-31T00:00:00"/>
    <x v="0"/>
    <n v="12"/>
    <s v="Pro01"/>
    <x v="7"/>
    <x v="0"/>
    <n v="20"/>
    <x v="2"/>
    <x v="1"/>
    <n v="10"/>
    <n v="11"/>
    <n v="132"/>
    <n v="120"/>
    <n v="12"/>
    <x v="0"/>
    <s v="Thu"/>
    <n v="4"/>
    <s v="Weekday"/>
    <s v="Mar"/>
  </r>
  <r>
    <d v="2024-05-05T00:00:00"/>
    <x v="1144"/>
    <x v="9"/>
    <d v="1982-04-06T00:00:00"/>
    <x v="0"/>
    <n v="32"/>
    <s v="Pro09"/>
    <x v="4"/>
    <x v="0"/>
    <n v="42"/>
    <x v="4"/>
    <x v="2"/>
    <n v="10"/>
    <n v="45"/>
    <n v="1440"/>
    <n v="320"/>
    <n v="1120"/>
    <x v="0"/>
    <s v="Sun"/>
    <n v="0"/>
    <s v="Weekend"/>
    <s v="May"/>
  </r>
  <r>
    <d v="2024-03-26T00:00:00"/>
    <x v="1145"/>
    <x v="5"/>
    <d v="1950-11-09T00:00:00"/>
    <x v="1"/>
    <n v="31"/>
    <s v="Pro10"/>
    <x v="7"/>
    <x v="0"/>
    <n v="73"/>
    <x v="0"/>
    <x v="6"/>
    <n v="18"/>
    <n v="36"/>
    <n v="1116"/>
    <n v="558"/>
    <n v="558"/>
    <x v="0"/>
    <s v="Tue"/>
    <n v="2"/>
    <s v="Weekday"/>
    <s v="Mar"/>
  </r>
  <r>
    <d v="2024-01-24T00:00:00"/>
    <x v="1146"/>
    <x v="2"/>
    <d v="1950-05-12T00:00:00"/>
    <x v="1"/>
    <n v="396"/>
    <s v="Pro03"/>
    <x v="4"/>
    <x v="0"/>
    <n v="74"/>
    <x v="0"/>
    <x v="9"/>
    <n v="3"/>
    <n v="5"/>
    <n v="1980"/>
    <n v="1188"/>
    <n v="792"/>
    <x v="1"/>
    <s v="Wed"/>
    <n v="3"/>
    <s v="Weekday"/>
    <s v="Jan"/>
  </r>
  <r>
    <d v="2024-07-18T00:00:00"/>
    <x v="1147"/>
    <x v="4"/>
    <d v="2005-04-22T00:00:00"/>
    <x v="1"/>
    <n v="72"/>
    <s v="Pro08"/>
    <x v="4"/>
    <x v="0"/>
    <n v="19"/>
    <x v="2"/>
    <x v="8"/>
    <n v="5"/>
    <n v="7"/>
    <n v="504"/>
    <n v="360"/>
    <n v="144"/>
    <x v="1"/>
    <s v="Thu"/>
    <n v="4"/>
    <s v="Weekday"/>
    <s v="Jul"/>
  </r>
  <r>
    <d v="2024-06-01T00:00:00"/>
    <x v="1148"/>
    <x v="0"/>
    <d v="1983-03-23T00:00:00"/>
    <x v="2"/>
    <n v="387"/>
    <s v="Pro05"/>
    <x v="3"/>
    <x v="0"/>
    <n v="41"/>
    <x v="4"/>
    <x v="4"/>
    <n v="14"/>
    <n v="28"/>
    <n v="10836"/>
    <n v="5418"/>
    <n v="5418"/>
    <x v="0"/>
    <s v="Sat"/>
    <n v="6"/>
    <s v="Weekend"/>
    <s v="Jun"/>
  </r>
  <r>
    <d v="2024-05-31T00:00:00"/>
    <x v="1149"/>
    <x v="8"/>
    <d v="2006-02-13T00:00:00"/>
    <x v="2"/>
    <n v="371"/>
    <s v="Pro09"/>
    <x v="7"/>
    <x v="0"/>
    <n v="18"/>
    <x v="2"/>
    <x v="2"/>
    <n v="10"/>
    <n v="45"/>
    <n v="16695"/>
    <n v="3710"/>
    <n v="12985"/>
    <x v="0"/>
    <s v="Fri"/>
    <n v="5"/>
    <s v="Weekday"/>
    <s v="May"/>
  </r>
  <r>
    <d v="2024-06-24T00:00:00"/>
    <x v="1150"/>
    <x v="4"/>
    <d v="1991-11-01T00:00:00"/>
    <x v="2"/>
    <n v="112"/>
    <s v="Pro10"/>
    <x v="4"/>
    <x v="0"/>
    <n v="33"/>
    <x v="4"/>
    <x v="6"/>
    <n v="18"/>
    <n v="36"/>
    <n v="4032"/>
    <n v="2016"/>
    <n v="2016"/>
    <x v="0"/>
    <s v="Mon"/>
    <n v="1"/>
    <s v="Weekday"/>
    <s v="Jun"/>
  </r>
  <r>
    <d v="2024-06-22T00:00:00"/>
    <x v="1151"/>
    <x v="4"/>
    <d v="1976-12-19T00:00:00"/>
    <x v="2"/>
    <n v="492"/>
    <s v="Pro10"/>
    <x v="7"/>
    <x v="0"/>
    <n v="48"/>
    <x v="1"/>
    <x v="6"/>
    <n v="18"/>
    <n v="36"/>
    <n v="17712"/>
    <n v="8856"/>
    <n v="8856"/>
    <x v="0"/>
    <s v="Sat"/>
    <n v="6"/>
    <s v="Weekend"/>
    <s v="Jun"/>
  </r>
  <r>
    <d v="2024-02-01T00:00:00"/>
    <x v="1152"/>
    <x v="9"/>
    <d v="1954-07-29T00:00:00"/>
    <x v="1"/>
    <n v="417"/>
    <s v="Pro02"/>
    <x v="4"/>
    <x v="0"/>
    <n v="70"/>
    <x v="0"/>
    <x v="3"/>
    <n v="18"/>
    <n v="22"/>
    <n v="9174"/>
    <n v="7506"/>
    <n v="1668"/>
    <x v="0"/>
    <s v="Thu"/>
    <n v="4"/>
    <s v="Weekday"/>
    <s v="Feb"/>
  </r>
  <r>
    <d v="2024-05-13T00:00:00"/>
    <x v="1153"/>
    <x v="3"/>
    <d v="1961-02-11T00:00:00"/>
    <x v="2"/>
    <n v="29"/>
    <s v="Pro03"/>
    <x v="2"/>
    <x v="0"/>
    <n v="63"/>
    <x v="0"/>
    <x v="9"/>
    <n v="3"/>
    <n v="5"/>
    <n v="145"/>
    <n v="87"/>
    <n v="58"/>
    <x v="1"/>
    <s v="Mon"/>
    <n v="1"/>
    <s v="Weekday"/>
    <s v="May"/>
  </r>
  <r>
    <d v="2024-07-03T00:00:00"/>
    <x v="1154"/>
    <x v="1"/>
    <d v="1975-08-12T00:00:00"/>
    <x v="0"/>
    <n v="471"/>
    <s v="Pro07"/>
    <x v="2"/>
    <x v="0"/>
    <n v="49"/>
    <x v="1"/>
    <x v="7"/>
    <n v="19"/>
    <n v="23"/>
    <n v="10833"/>
    <n v="8949"/>
    <n v="1884"/>
    <x v="0"/>
    <s v="Wed"/>
    <n v="3"/>
    <s v="Weekday"/>
    <s v="Jul"/>
  </r>
  <r>
    <d v="2024-04-26T00:00:00"/>
    <x v="1155"/>
    <x v="9"/>
    <d v="1957-06-04T00:00:00"/>
    <x v="0"/>
    <n v="20"/>
    <s v="Pro09"/>
    <x v="6"/>
    <x v="0"/>
    <n v="67"/>
    <x v="0"/>
    <x v="2"/>
    <n v="10"/>
    <n v="45"/>
    <n v="900"/>
    <n v="200"/>
    <n v="700"/>
    <x v="0"/>
    <s v="Fri"/>
    <n v="5"/>
    <s v="Weekday"/>
    <s v="Apr"/>
  </r>
  <r>
    <d v="2024-01-31T00:00:00"/>
    <x v="1156"/>
    <x v="1"/>
    <d v="2001-09-09T00:00:00"/>
    <x v="2"/>
    <n v="475"/>
    <s v="Pro04"/>
    <x v="1"/>
    <x v="0"/>
    <n v="22"/>
    <x v="2"/>
    <x v="0"/>
    <n v="10"/>
    <n v="14"/>
    <n v="6650"/>
    <n v="4750"/>
    <n v="1900"/>
    <x v="0"/>
    <s v="Wed"/>
    <n v="3"/>
    <s v="Weekday"/>
    <s v="Jan"/>
  </r>
  <r>
    <d v="2024-06-19T00:00:00"/>
    <x v="1157"/>
    <x v="1"/>
    <d v="1994-08-22T00:00:00"/>
    <x v="3"/>
    <n v="234"/>
    <s v="Pro07"/>
    <x v="3"/>
    <x v="0"/>
    <n v="30"/>
    <x v="4"/>
    <x v="7"/>
    <n v="19"/>
    <n v="23"/>
    <n v="5382"/>
    <n v="4446"/>
    <n v="936"/>
    <x v="0"/>
    <s v="Wed"/>
    <n v="3"/>
    <s v="Weekday"/>
    <s v="Jun"/>
  </r>
  <r>
    <d v="2024-06-24T00:00:00"/>
    <x v="1158"/>
    <x v="1"/>
    <d v="1999-11-06T00:00:00"/>
    <x v="1"/>
    <n v="470"/>
    <s v="Pro03"/>
    <x v="7"/>
    <x v="0"/>
    <n v="25"/>
    <x v="2"/>
    <x v="9"/>
    <n v="3"/>
    <n v="5"/>
    <n v="2350"/>
    <n v="1410"/>
    <n v="940"/>
    <x v="1"/>
    <s v="Mon"/>
    <n v="1"/>
    <s v="Weekday"/>
    <s v="Jun"/>
  </r>
  <r>
    <d v="2024-05-02T00:00:00"/>
    <x v="1159"/>
    <x v="6"/>
    <d v="1956-10-13T00:00:00"/>
    <x v="3"/>
    <n v="340"/>
    <s v="Pro08"/>
    <x v="4"/>
    <x v="1"/>
    <n v="68"/>
    <x v="0"/>
    <x v="8"/>
    <n v="5"/>
    <n v="7"/>
    <n v="2380"/>
    <n v="1700"/>
    <n v="680"/>
    <x v="1"/>
    <s v="Thu"/>
    <n v="4"/>
    <s v="Weekday"/>
    <s v="May"/>
  </r>
  <r>
    <d v="2024-06-19T00:00:00"/>
    <x v="1160"/>
    <x v="2"/>
    <d v="1985-08-09T00:00:00"/>
    <x v="3"/>
    <n v="357"/>
    <s v="Pro09"/>
    <x v="7"/>
    <x v="0"/>
    <n v="39"/>
    <x v="4"/>
    <x v="2"/>
    <n v="10"/>
    <n v="45"/>
    <n v="16065"/>
    <n v="3570"/>
    <n v="12495"/>
    <x v="0"/>
    <s v="Wed"/>
    <n v="3"/>
    <s v="Weekday"/>
    <s v="Jun"/>
  </r>
  <r>
    <d v="2024-01-22T00:00:00"/>
    <x v="1161"/>
    <x v="7"/>
    <d v="1979-01-11T00:00:00"/>
    <x v="0"/>
    <n v="91"/>
    <s v="Pro01"/>
    <x v="4"/>
    <x v="0"/>
    <n v="45"/>
    <x v="1"/>
    <x v="1"/>
    <n v="10"/>
    <n v="11"/>
    <n v="1001"/>
    <n v="910"/>
    <n v="91"/>
    <x v="0"/>
    <s v="Mon"/>
    <n v="1"/>
    <s v="Weekday"/>
    <s v="Jan"/>
  </r>
  <r>
    <d v="2024-06-02T00:00:00"/>
    <x v="1162"/>
    <x v="0"/>
    <d v="1992-07-14T00:00:00"/>
    <x v="0"/>
    <n v="171"/>
    <s v="Pro03"/>
    <x v="4"/>
    <x v="0"/>
    <n v="32"/>
    <x v="4"/>
    <x v="9"/>
    <n v="3"/>
    <n v="5"/>
    <n v="855"/>
    <n v="513"/>
    <n v="342"/>
    <x v="1"/>
    <s v="Sun"/>
    <n v="0"/>
    <s v="Weekend"/>
    <s v="Jun"/>
  </r>
  <r>
    <d v="2024-02-25T00:00:00"/>
    <x v="1163"/>
    <x v="9"/>
    <d v="1986-05-26T00:00:00"/>
    <x v="0"/>
    <n v="306"/>
    <s v="Pro09"/>
    <x v="3"/>
    <x v="0"/>
    <n v="38"/>
    <x v="4"/>
    <x v="2"/>
    <n v="10"/>
    <n v="45"/>
    <n v="13770"/>
    <n v="3060"/>
    <n v="10710"/>
    <x v="0"/>
    <s v="Sun"/>
    <n v="0"/>
    <s v="Weekend"/>
    <s v="Feb"/>
  </r>
  <r>
    <d v="2024-05-10T00:00:00"/>
    <x v="1164"/>
    <x v="0"/>
    <d v="1950-10-15T00:00:00"/>
    <x v="1"/>
    <n v="19"/>
    <s v="Pro09"/>
    <x v="7"/>
    <x v="0"/>
    <n v="74"/>
    <x v="0"/>
    <x v="2"/>
    <n v="10"/>
    <n v="45"/>
    <n v="855"/>
    <n v="190"/>
    <n v="665"/>
    <x v="0"/>
    <s v="Fri"/>
    <n v="5"/>
    <s v="Weekday"/>
    <s v="May"/>
  </r>
  <r>
    <d v="2024-03-02T00:00:00"/>
    <x v="1165"/>
    <x v="9"/>
    <d v="2000-09-08T00:00:00"/>
    <x v="2"/>
    <n v="140"/>
    <s v="Pro10"/>
    <x v="4"/>
    <x v="0"/>
    <n v="23"/>
    <x v="2"/>
    <x v="6"/>
    <n v="18"/>
    <n v="36"/>
    <n v="5040"/>
    <n v="2520"/>
    <n v="2520"/>
    <x v="0"/>
    <s v="Sat"/>
    <n v="6"/>
    <s v="Weekend"/>
    <s v="Mar"/>
  </r>
  <r>
    <d v="2024-04-18T00:00:00"/>
    <x v="1166"/>
    <x v="0"/>
    <d v="1996-11-03T00:00:00"/>
    <x v="2"/>
    <n v="368"/>
    <s v="Pro05"/>
    <x v="7"/>
    <x v="0"/>
    <n v="27"/>
    <x v="2"/>
    <x v="4"/>
    <n v="14"/>
    <n v="28"/>
    <n v="10304"/>
    <n v="5152"/>
    <n v="5152"/>
    <x v="0"/>
    <s v="Thu"/>
    <n v="4"/>
    <s v="Weekday"/>
    <s v="Apr"/>
  </r>
  <r>
    <d v="2024-06-29T00:00:00"/>
    <x v="1167"/>
    <x v="6"/>
    <d v="1993-08-29T00:00:00"/>
    <x v="2"/>
    <n v="340"/>
    <s v="Pro01"/>
    <x v="4"/>
    <x v="0"/>
    <n v="31"/>
    <x v="4"/>
    <x v="1"/>
    <n v="10"/>
    <n v="11"/>
    <n v="3740"/>
    <n v="3400"/>
    <n v="340"/>
    <x v="0"/>
    <s v="Sat"/>
    <n v="6"/>
    <s v="Weekend"/>
    <s v="Jun"/>
  </r>
  <r>
    <d v="2024-07-01T00:00:00"/>
    <x v="1168"/>
    <x v="9"/>
    <d v="1963-05-01T00:00:00"/>
    <x v="3"/>
    <n v="105"/>
    <s v="Pro10"/>
    <x v="2"/>
    <x v="1"/>
    <n v="61"/>
    <x v="0"/>
    <x v="6"/>
    <n v="18"/>
    <n v="36"/>
    <n v="3780"/>
    <n v="1890"/>
    <n v="1890"/>
    <x v="0"/>
    <s v="Mon"/>
    <n v="1"/>
    <s v="Weekday"/>
    <s v="Jul"/>
  </r>
  <r>
    <d v="2024-01-07T00:00:00"/>
    <x v="1169"/>
    <x v="1"/>
    <d v="1960-04-02T00:00:00"/>
    <x v="1"/>
    <n v="138"/>
    <s v="Pro05"/>
    <x v="2"/>
    <x v="0"/>
    <n v="64"/>
    <x v="0"/>
    <x v="4"/>
    <n v="14"/>
    <n v="28"/>
    <n v="3864"/>
    <n v="1932"/>
    <n v="1932"/>
    <x v="0"/>
    <s v="Sun"/>
    <n v="0"/>
    <s v="Weekend"/>
    <s v="Jan"/>
  </r>
  <r>
    <d v="2024-05-20T00:00:00"/>
    <x v="1170"/>
    <x v="5"/>
    <d v="1993-07-21T00:00:00"/>
    <x v="0"/>
    <n v="189"/>
    <s v="Pro01"/>
    <x v="6"/>
    <x v="0"/>
    <n v="31"/>
    <x v="4"/>
    <x v="1"/>
    <n v="10"/>
    <n v="11"/>
    <n v="2079"/>
    <n v="1890"/>
    <n v="189"/>
    <x v="0"/>
    <s v="Mon"/>
    <n v="1"/>
    <s v="Weekday"/>
    <s v="May"/>
  </r>
  <r>
    <d v="2024-05-29T00:00:00"/>
    <x v="1171"/>
    <x v="3"/>
    <d v="1955-05-30T00:00:00"/>
    <x v="2"/>
    <n v="127"/>
    <s v="Pro07"/>
    <x v="1"/>
    <x v="0"/>
    <n v="69"/>
    <x v="0"/>
    <x v="7"/>
    <n v="19"/>
    <n v="23"/>
    <n v="2921"/>
    <n v="2413"/>
    <n v="508"/>
    <x v="0"/>
    <s v="Wed"/>
    <n v="3"/>
    <s v="Weekday"/>
    <s v="May"/>
  </r>
  <r>
    <d v="2024-06-09T00:00:00"/>
    <x v="1172"/>
    <x v="5"/>
    <d v="1973-04-01T00:00:00"/>
    <x v="1"/>
    <n v="416"/>
    <s v="Pro07"/>
    <x v="3"/>
    <x v="0"/>
    <n v="51"/>
    <x v="1"/>
    <x v="7"/>
    <n v="19"/>
    <n v="23"/>
    <n v="9568"/>
    <n v="7904"/>
    <n v="1664"/>
    <x v="0"/>
    <s v="Sun"/>
    <n v="0"/>
    <s v="Weekend"/>
    <s v="Jun"/>
  </r>
  <r>
    <d v="2024-05-04T00:00:00"/>
    <x v="1173"/>
    <x v="4"/>
    <d v="1946-11-28T00:00:00"/>
    <x v="0"/>
    <n v="347"/>
    <s v="Pro02"/>
    <x v="7"/>
    <x v="1"/>
    <n v="77"/>
    <x v="3"/>
    <x v="3"/>
    <n v="18"/>
    <n v="22"/>
    <n v="7634"/>
    <n v="6246"/>
    <n v="1388"/>
    <x v="0"/>
    <s v="Sat"/>
    <n v="6"/>
    <s v="Weekend"/>
    <s v="May"/>
  </r>
  <r>
    <d v="2024-07-19T00:00:00"/>
    <x v="1174"/>
    <x v="9"/>
    <d v="1968-12-19T00:00:00"/>
    <x v="0"/>
    <n v="33"/>
    <s v="Pro10"/>
    <x v="4"/>
    <x v="0"/>
    <n v="56"/>
    <x v="1"/>
    <x v="6"/>
    <n v="18"/>
    <n v="36"/>
    <n v="1188"/>
    <n v="594"/>
    <n v="594"/>
    <x v="0"/>
    <s v="Fri"/>
    <n v="5"/>
    <s v="Weekday"/>
    <s v="Jul"/>
  </r>
  <r>
    <d v="2024-03-03T00:00:00"/>
    <x v="1175"/>
    <x v="8"/>
    <d v="1943-10-07T00:00:00"/>
    <x v="1"/>
    <n v="310"/>
    <s v="Pro10"/>
    <x v="7"/>
    <x v="0"/>
    <n v="80"/>
    <x v="3"/>
    <x v="6"/>
    <n v="18"/>
    <n v="36"/>
    <n v="11160"/>
    <n v="5580"/>
    <n v="5580"/>
    <x v="0"/>
    <s v="Sun"/>
    <n v="0"/>
    <s v="Weekend"/>
    <s v="Mar"/>
  </r>
  <r>
    <d v="2024-03-05T00:00:00"/>
    <x v="1176"/>
    <x v="4"/>
    <d v="1959-02-10T00:00:00"/>
    <x v="0"/>
    <n v="110"/>
    <s v="Pro01"/>
    <x v="4"/>
    <x v="0"/>
    <n v="65"/>
    <x v="0"/>
    <x v="1"/>
    <n v="10"/>
    <n v="11"/>
    <n v="1210"/>
    <n v="1100"/>
    <n v="110"/>
    <x v="0"/>
    <s v="Tue"/>
    <n v="2"/>
    <s v="Weekday"/>
    <s v="Mar"/>
  </r>
  <r>
    <d v="2024-03-28T00:00:00"/>
    <x v="1177"/>
    <x v="1"/>
    <d v="1994-09-25T00:00:00"/>
    <x v="0"/>
    <n v="145"/>
    <s v="Pro09"/>
    <x v="4"/>
    <x v="0"/>
    <n v="30"/>
    <x v="4"/>
    <x v="2"/>
    <n v="10"/>
    <n v="45"/>
    <n v="6525"/>
    <n v="1450"/>
    <n v="5075"/>
    <x v="0"/>
    <s v="Thu"/>
    <n v="4"/>
    <s v="Weekday"/>
    <s v="Mar"/>
  </r>
  <r>
    <d v="2024-06-21T00:00:00"/>
    <x v="1178"/>
    <x v="2"/>
    <d v="1963-01-22T00:00:00"/>
    <x v="1"/>
    <n v="148"/>
    <s v="Pro07"/>
    <x v="3"/>
    <x v="0"/>
    <n v="61"/>
    <x v="0"/>
    <x v="7"/>
    <n v="19"/>
    <n v="23"/>
    <n v="3404"/>
    <n v="2812"/>
    <n v="592"/>
    <x v="0"/>
    <s v="Fri"/>
    <n v="5"/>
    <s v="Weekday"/>
    <s v="Jun"/>
  </r>
  <r>
    <d v="2024-06-30T00:00:00"/>
    <x v="1179"/>
    <x v="4"/>
    <d v="1976-08-22T00:00:00"/>
    <x v="3"/>
    <n v="194"/>
    <s v="Pro02"/>
    <x v="7"/>
    <x v="0"/>
    <n v="48"/>
    <x v="1"/>
    <x v="3"/>
    <n v="18"/>
    <n v="22"/>
    <n v="4268"/>
    <n v="3492"/>
    <n v="776"/>
    <x v="0"/>
    <s v="Sun"/>
    <n v="0"/>
    <s v="Weekend"/>
    <s v="Jun"/>
  </r>
  <r>
    <d v="2024-02-01T00:00:00"/>
    <x v="1180"/>
    <x v="4"/>
    <d v="1944-02-19T00:00:00"/>
    <x v="3"/>
    <n v="300"/>
    <s v="Pro09"/>
    <x v="4"/>
    <x v="0"/>
    <n v="80"/>
    <x v="3"/>
    <x v="2"/>
    <n v="10"/>
    <n v="45"/>
    <n v="13500"/>
    <n v="3000"/>
    <n v="10500"/>
    <x v="0"/>
    <s v="Thu"/>
    <n v="4"/>
    <s v="Weekday"/>
    <s v="Feb"/>
  </r>
  <r>
    <d v="2024-02-16T00:00:00"/>
    <x v="1181"/>
    <x v="9"/>
    <d v="1954-10-13T00:00:00"/>
    <x v="0"/>
    <n v="164"/>
    <s v="Pro09"/>
    <x v="7"/>
    <x v="0"/>
    <n v="69"/>
    <x v="0"/>
    <x v="2"/>
    <n v="10"/>
    <n v="45"/>
    <n v="7380"/>
    <n v="1640"/>
    <n v="5740"/>
    <x v="0"/>
    <s v="Fri"/>
    <n v="5"/>
    <s v="Weekday"/>
    <s v="Feb"/>
  </r>
  <r>
    <d v="2024-07-14T00:00:00"/>
    <x v="1182"/>
    <x v="4"/>
    <d v="1959-10-31T00:00:00"/>
    <x v="1"/>
    <n v="453"/>
    <s v="Pro10"/>
    <x v="4"/>
    <x v="1"/>
    <n v="65"/>
    <x v="0"/>
    <x v="6"/>
    <n v="18"/>
    <n v="36"/>
    <n v="16308"/>
    <n v="8154"/>
    <n v="8154"/>
    <x v="0"/>
    <s v="Sun"/>
    <n v="0"/>
    <s v="Weekend"/>
    <s v="Jul"/>
  </r>
  <r>
    <d v="2024-02-12T00:00:00"/>
    <x v="1183"/>
    <x v="7"/>
    <d v="1951-09-03T00:00:00"/>
    <x v="0"/>
    <n v="372"/>
    <s v="Pro06"/>
    <x v="2"/>
    <x v="0"/>
    <n v="72"/>
    <x v="0"/>
    <x v="5"/>
    <n v="7"/>
    <n v="9"/>
    <n v="3348"/>
    <n v="2604"/>
    <n v="744"/>
    <x v="1"/>
    <s v="Mon"/>
    <n v="1"/>
    <s v="Weekday"/>
    <s v="Feb"/>
  </r>
  <r>
    <d v="2024-05-14T00:00:00"/>
    <x v="1184"/>
    <x v="7"/>
    <d v="1997-12-18T00:00:00"/>
    <x v="2"/>
    <n v="61"/>
    <s v="Pro03"/>
    <x v="2"/>
    <x v="0"/>
    <n v="26"/>
    <x v="2"/>
    <x v="9"/>
    <n v="3"/>
    <n v="5"/>
    <n v="305"/>
    <n v="183"/>
    <n v="122"/>
    <x v="1"/>
    <s v="Tue"/>
    <n v="2"/>
    <s v="Weekday"/>
    <s v="May"/>
  </r>
  <r>
    <d v="2024-07-09T00:00:00"/>
    <x v="1185"/>
    <x v="1"/>
    <d v="1945-08-19T00:00:00"/>
    <x v="1"/>
    <n v="343"/>
    <s v="Pro04"/>
    <x v="6"/>
    <x v="0"/>
    <n v="79"/>
    <x v="3"/>
    <x v="0"/>
    <n v="10"/>
    <n v="14"/>
    <n v="4802"/>
    <n v="3430"/>
    <n v="1372"/>
    <x v="0"/>
    <s v="Tue"/>
    <n v="2"/>
    <s v="Weekday"/>
    <s v="Jul"/>
  </r>
  <r>
    <d v="2024-01-07T00:00:00"/>
    <x v="1186"/>
    <x v="1"/>
    <d v="1961-06-04T00:00:00"/>
    <x v="3"/>
    <n v="29"/>
    <s v="Pro05"/>
    <x v="1"/>
    <x v="0"/>
    <n v="63"/>
    <x v="0"/>
    <x v="4"/>
    <n v="14"/>
    <n v="28"/>
    <n v="812"/>
    <n v="406"/>
    <n v="406"/>
    <x v="0"/>
    <s v="Sun"/>
    <n v="0"/>
    <s v="Weekend"/>
    <s v="Jan"/>
  </r>
  <r>
    <d v="2024-03-17T00:00:00"/>
    <x v="1187"/>
    <x v="6"/>
    <d v="1990-12-16T00:00:00"/>
    <x v="2"/>
    <n v="92"/>
    <s v="Pro05"/>
    <x v="3"/>
    <x v="0"/>
    <n v="33"/>
    <x v="4"/>
    <x v="4"/>
    <n v="14"/>
    <n v="28"/>
    <n v="2576"/>
    <n v="1288"/>
    <n v="1288"/>
    <x v="0"/>
    <s v="Sun"/>
    <n v="0"/>
    <s v="Weekend"/>
    <s v="Mar"/>
  </r>
  <r>
    <d v="2024-02-29T00:00:00"/>
    <x v="1188"/>
    <x v="0"/>
    <d v="1989-05-16T00:00:00"/>
    <x v="3"/>
    <n v="390"/>
    <s v="Pro04"/>
    <x v="7"/>
    <x v="0"/>
    <n v="35"/>
    <x v="4"/>
    <x v="0"/>
    <n v="10"/>
    <n v="14"/>
    <n v="5460"/>
    <n v="3900"/>
    <n v="1560"/>
    <x v="0"/>
    <s v="Thu"/>
    <n v="4"/>
    <s v="Weekday"/>
    <s v="Feb"/>
  </r>
  <r>
    <d v="2024-07-05T00:00:00"/>
    <x v="1189"/>
    <x v="3"/>
    <d v="1977-03-23T00:00:00"/>
    <x v="0"/>
    <n v="469"/>
    <s v="Pro06"/>
    <x v="4"/>
    <x v="0"/>
    <n v="47"/>
    <x v="1"/>
    <x v="5"/>
    <n v="7"/>
    <n v="9"/>
    <n v="4221"/>
    <n v="3283"/>
    <n v="938"/>
    <x v="1"/>
    <s v="Fri"/>
    <n v="5"/>
    <s v="Weekday"/>
    <s v="Jul"/>
  </r>
  <r>
    <d v="2024-06-25T00:00:00"/>
    <x v="1190"/>
    <x v="4"/>
    <d v="2001-10-13T00:00:00"/>
    <x v="3"/>
    <n v="268"/>
    <s v="Pro08"/>
    <x v="7"/>
    <x v="0"/>
    <n v="23"/>
    <x v="2"/>
    <x v="8"/>
    <n v="5"/>
    <n v="7"/>
    <n v="1876"/>
    <n v="1340"/>
    <n v="536"/>
    <x v="1"/>
    <s v="Tue"/>
    <n v="2"/>
    <s v="Weekday"/>
    <s v="Jun"/>
  </r>
  <r>
    <d v="2024-06-05T00:00:00"/>
    <x v="1191"/>
    <x v="6"/>
    <d v="1969-07-15T00:00:00"/>
    <x v="1"/>
    <n v="250"/>
    <s v="Pro06"/>
    <x v="4"/>
    <x v="0"/>
    <n v="55"/>
    <x v="1"/>
    <x v="5"/>
    <n v="7"/>
    <n v="9"/>
    <n v="2250"/>
    <n v="1750"/>
    <n v="500"/>
    <x v="1"/>
    <s v="Wed"/>
    <n v="3"/>
    <s v="Weekday"/>
    <s v="Jun"/>
  </r>
  <r>
    <d v="2024-03-12T00:00:00"/>
    <x v="1192"/>
    <x v="8"/>
    <d v="1985-02-02T00:00:00"/>
    <x v="1"/>
    <n v="51"/>
    <s v="Pro06"/>
    <x v="4"/>
    <x v="0"/>
    <n v="39"/>
    <x v="4"/>
    <x v="5"/>
    <n v="7"/>
    <n v="9"/>
    <n v="459"/>
    <n v="357"/>
    <n v="102"/>
    <x v="1"/>
    <s v="Tue"/>
    <n v="2"/>
    <s v="Weekday"/>
    <s v="Mar"/>
  </r>
  <r>
    <d v="2024-06-17T00:00:00"/>
    <x v="1193"/>
    <x v="2"/>
    <d v="1981-07-28T00:00:00"/>
    <x v="3"/>
    <n v="251"/>
    <s v="Pro03"/>
    <x v="3"/>
    <x v="0"/>
    <n v="43"/>
    <x v="4"/>
    <x v="9"/>
    <n v="3"/>
    <n v="5"/>
    <n v="1255"/>
    <n v="753"/>
    <n v="502"/>
    <x v="1"/>
    <s v="Mon"/>
    <n v="1"/>
    <s v="Weekday"/>
    <s v="Jun"/>
  </r>
  <r>
    <d v="2024-04-04T00:00:00"/>
    <x v="1194"/>
    <x v="4"/>
    <d v="1959-07-19T00:00:00"/>
    <x v="0"/>
    <n v="63"/>
    <s v="Pro07"/>
    <x v="7"/>
    <x v="0"/>
    <n v="65"/>
    <x v="0"/>
    <x v="7"/>
    <n v="19"/>
    <n v="23"/>
    <n v="1449"/>
    <n v="1197"/>
    <n v="252"/>
    <x v="0"/>
    <s v="Thu"/>
    <n v="4"/>
    <s v="Weekday"/>
    <s v="Apr"/>
  </r>
  <r>
    <d v="2024-04-12T00:00:00"/>
    <x v="1195"/>
    <x v="0"/>
    <d v="1981-08-02T00:00:00"/>
    <x v="0"/>
    <n v="337"/>
    <s v="Pro06"/>
    <x v="4"/>
    <x v="0"/>
    <n v="43"/>
    <x v="4"/>
    <x v="5"/>
    <n v="7"/>
    <n v="9"/>
    <n v="3033"/>
    <n v="2359"/>
    <n v="674"/>
    <x v="1"/>
    <s v="Fri"/>
    <n v="5"/>
    <s v="Weekday"/>
    <s v="Apr"/>
  </r>
  <r>
    <d v="2024-07-15T00:00:00"/>
    <x v="1196"/>
    <x v="3"/>
    <d v="1977-02-19T00:00:00"/>
    <x v="1"/>
    <n v="127"/>
    <s v="Pro07"/>
    <x v="7"/>
    <x v="0"/>
    <n v="47"/>
    <x v="1"/>
    <x v="7"/>
    <n v="19"/>
    <n v="23"/>
    <n v="2921"/>
    <n v="2413"/>
    <n v="508"/>
    <x v="0"/>
    <s v="Mon"/>
    <n v="1"/>
    <s v="Weekday"/>
    <s v="Jul"/>
  </r>
  <r>
    <d v="2024-01-20T00:00:00"/>
    <x v="1197"/>
    <x v="2"/>
    <d v="1958-02-13T00:00:00"/>
    <x v="3"/>
    <n v="191"/>
    <s v="Pro01"/>
    <x v="4"/>
    <x v="0"/>
    <n v="66"/>
    <x v="0"/>
    <x v="1"/>
    <n v="10"/>
    <n v="11"/>
    <n v="2101"/>
    <n v="1910"/>
    <n v="191"/>
    <x v="0"/>
    <s v="Sat"/>
    <n v="6"/>
    <s v="Weekend"/>
    <s v="Jan"/>
  </r>
  <r>
    <d v="2024-06-14T00:00:00"/>
    <x v="1198"/>
    <x v="4"/>
    <d v="1960-07-28T00:00:00"/>
    <x v="0"/>
    <n v="366"/>
    <s v="Pro08"/>
    <x v="2"/>
    <x v="0"/>
    <n v="64"/>
    <x v="0"/>
    <x v="8"/>
    <n v="5"/>
    <n v="7"/>
    <n v="2562"/>
    <n v="1830"/>
    <n v="732"/>
    <x v="1"/>
    <s v="Fri"/>
    <n v="5"/>
    <s v="Weekday"/>
    <s v="Jun"/>
  </r>
  <r>
    <d v="2024-02-12T00:00:00"/>
    <x v="1199"/>
    <x v="1"/>
    <d v="2004-03-21T00:00:00"/>
    <x v="1"/>
    <n v="69"/>
    <s v="Pro08"/>
    <x v="2"/>
    <x v="0"/>
    <n v="20"/>
    <x v="2"/>
    <x v="8"/>
    <n v="5"/>
    <n v="7"/>
    <n v="483"/>
    <n v="345"/>
    <n v="138"/>
    <x v="1"/>
    <s v="Mon"/>
    <n v="1"/>
    <s v="Weekday"/>
    <s v="Feb"/>
  </r>
  <r>
    <d v="2024-04-26T00:00:00"/>
    <x v="1200"/>
    <x v="7"/>
    <d v="1943-08-23T00:00:00"/>
    <x v="0"/>
    <n v="205"/>
    <s v="Pro04"/>
    <x v="6"/>
    <x v="0"/>
    <n v="81"/>
    <x v="3"/>
    <x v="0"/>
    <n v="10"/>
    <n v="14"/>
    <n v="2870"/>
    <n v="2050"/>
    <n v="820"/>
    <x v="0"/>
    <s v="Fri"/>
    <n v="5"/>
    <s v="Weekday"/>
    <s v="Apr"/>
  </r>
  <r>
    <d v="2024-07-26T00:00:00"/>
    <x v="1201"/>
    <x v="1"/>
    <d v="1957-06-30T00:00:00"/>
    <x v="1"/>
    <n v="345"/>
    <s v="Pro01"/>
    <x v="1"/>
    <x v="0"/>
    <n v="67"/>
    <x v="0"/>
    <x v="1"/>
    <n v="10"/>
    <n v="11"/>
    <n v="3795"/>
    <n v="3450"/>
    <n v="345"/>
    <x v="0"/>
    <s v="Fri"/>
    <n v="5"/>
    <s v="Weekday"/>
    <s v="Jul"/>
  </r>
  <r>
    <d v="2024-03-07T00:00:00"/>
    <x v="1202"/>
    <x v="5"/>
    <d v="1973-02-04T00:00:00"/>
    <x v="3"/>
    <n v="454"/>
    <s v="Pro10"/>
    <x v="3"/>
    <x v="0"/>
    <n v="51"/>
    <x v="1"/>
    <x v="6"/>
    <n v="18"/>
    <n v="36"/>
    <n v="16344"/>
    <n v="8172"/>
    <n v="8172"/>
    <x v="0"/>
    <s v="Thu"/>
    <n v="4"/>
    <s v="Weekday"/>
    <s v="Mar"/>
  </r>
  <r>
    <d v="2024-03-21T00:00:00"/>
    <x v="1203"/>
    <x v="1"/>
    <d v="1996-12-05T00:00:00"/>
    <x v="3"/>
    <n v="164"/>
    <s v="Pro04"/>
    <x v="7"/>
    <x v="0"/>
    <n v="27"/>
    <x v="2"/>
    <x v="0"/>
    <n v="10"/>
    <n v="14"/>
    <n v="2296"/>
    <n v="1640"/>
    <n v="656"/>
    <x v="0"/>
    <s v="Thu"/>
    <n v="4"/>
    <s v="Weekday"/>
    <s v="Mar"/>
  </r>
  <r>
    <d v="2024-05-23T00:00:00"/>
    <x v="1204"/>
    <x v="0"/>
    <d v="1988-01-29T00:00:00"/>
    <x v="0"/>
    <n v="177"/>
    <s v="Pro02"/>
    <x v="4"/>
    <x v="0"/>
    <n v="36"/>
    <x v="4"/>
    <x v="3"/>
    <n v="18"/>
    <n v="22"/>
    <n v="3894"/>
    <n v="3186"/>
    <n v="708"/>
    <x v="0"/>
    <s v="Thu"/>
    <n v="4"/>
    <s v="Weekday"/>
    <s v="May"/>
  </r>
  <r>
    <d v="2024-06-14T00:00:00"/>
    <x v="1205"/>
    <x v="8"/>
    <d v="1962-08-14T00:00:00"/>
    <x v="3"/>
    <n v="68"/>
    <s v="Pro09"/>
    <x v="7"/>
    <x v="0"/>
    <n v="62"/>
    <x v="0"/>
    <x v="2"/>
    <n v="10"/>
    <n v="45"/>
    <n v="3060"/>
    <n v="680"/>
    <n v="2380"/>
    <x v="0"/>
    <s v="Fri"/>
    <n v="5"/>
    <s v="Weekday"/>
    <s v="Jun"/>
  </r>
  <r>
    <d v="2024-05-05T00:00:00"/>
    <x v="1206"/>
    <x v="6"/>
    <d v="1987-01-22T00:00:00"/>
    <x v="3"/>
    <n v="406"/>
    <s v="Pro04"/>
    <x v="4"/>
    <x v="0"/>
    <n v="37"/>
    <x v="4"/>
    <x v="0"/>
    <n v="10"/>
    <n v="14"/>
    <n v="5684"/>
    <n v="4060"/>
    <n v="1624"/>
    <x v="0"/>
    <s v="Sun"/>
    <n v="0"/>
    <s v="Weekend"/>
    <s v="May"/>
  </r>
  <r>
    <d v="2024-04-23T00:00:00"/>
    <x v="1207"/>
    <x v="4"/>
    <d v="2004-01-03T00:00:00"/>
    <x v="0"/>
    <n v="344"/>
    <s v="Pro10"/>
    <x v="4"/>
    <x v="0"/>
    <n v="20"/>
    <x v="2"/>
    <x v="6"/>
    <n v="18"/>
    <n v="36"/>
    <n v="12384"/>
    <n v="6192"/>
    <n v="6192"/>
    <x v="0"/>
    <s v="Tue"/>
    <n v="2"/>
    <s v="Weekday"/>
    <s v="Apr"/>
  </r>
  <r>
    <d v="2024-05-22T00:00:00"/>
    <x v="1208"/>
    <x v="5"/>
    <d v="1996-10-01T00:00:00"/>
    <x v="3"/>
    <n v="37"/>
    <s v="Pro04"/>
    <x v="3"/>
    <x v="0"/>
    <n v="28"/>
    <x v="2"/>
    <x v="0"/>
    <n v="10"/>
    <n v="14"/>
    <n v="518"/>
    <n v="370"/>
    <n v="148"/>
    <x v="0"/>
    <s v="Wed"/>
    <n v="3"/>
    <s v="Weekday"/>
    <s v="May"/>
  </r>
  <r>
    <d v="2024-02-11T00:00:00"/>
    <x v="1209"/>
    <x v="4"/>
    <d v="1971-05-31T00:00:00"/>
    <x v="1"/>
    <n v="430"/>
    <s v="Pro10"/>
    <x v="7"/>
    <x v="0"/>
    <n v="53"/>
    <x v="1"/>
    <x v="6"/>
    <n v="18"/>
    <n v="36"/>
    <n v="15480"/>
    <n v="7740"/>
    <n v="7740"/>
    <x v="0"/>
    <s v="Sun"/>
    <n v="0"/>
    <s v="Weekend"/>
    <s v="Feb"/>
  </r>
  <r>
    <d v="2024-07-06T00:00:00"/>
    <x v="1210"/>
    <x v="7"/>
    <d v="1990-05-14T00:00:00"/>
    <x v="1"/>
    <n v="287"/>
    <s v="Pro05"/>
    <x v="4"/>
    <x v="0"/>
    <n v="34"/>
    <x v="4"/>
    <x v="4"/>
    <n v="14"/>
    <n v="28"/>
    <n v="8036"/>
    <n v="4018"/>
    <n v="4018"/>
    <x v="0"/>
    <s v="Sat"/>
    <n v="6"/>
    <s v="Weekend"/>
    <s v="Jul"/>
  </r>
  <r>
    <d v="2024-03-24T00:00:00"/>
    <x v="1211"/>
    <x v="8"/>
    <d v="1948-03-28T00:00:00"/>
    <x v="0"/>
    <n v="470"/>
    <s v="Pro10"/>
    <x v="7"/>
    <x v="0"/>
    <n v="76"/>
    <x v="3"/>
    <x v="6"/>
    <n v="18"/>
    <n v="36"/>
    <n v="16920"/>
    <n v="8460"/>
    <n v="8460"/>
    <x v="0"/>
    <s v="Sun"/>
    <n v="0"/>
    <s v="Weekend"/>
    <s v="Mar"/>
  </r>
  <r>
    <d v="2024-06-03T00:00:00"/>
    <x v="1212"/>
    <x v="2"/>
    <d v="2001-02-05T00:00:00"/>
    <x v="2"/>
    <n v="374"/>
    <s v="Pro02"/>
    <x v="4"/>
    <x v="0"/>
    <n v="23"/>
    <x v="2"/>
    <x v="3"/>
    <n v="18"/>
    <n v="22"/>
    <n v="8228"/>
    <n v="6732"/>
    <n v="1496"/>
    <x v="0"/>
    <s v="Mon"/>
    <n v="1"/>
    <s v="Weekday"/>
    <s v="Jun"/>
  </r>
  <r>
    <d v="2024-03-01T00:00:00"/>
    <x v="1213"/>
    <x v="3"/>
    <d v="1981-05-15T00:00:00"/>
    <x v="3"/>
    <n v="206"/>
    <s v="Pro10"/>
    <x v="2"/>
    <x v="0"/>
    <n v="43"/>
    <x v="4"/>
    <x v="6"/>
    <n v="18"/>
    <n v="36"/>
    <n v="7416"/>
    <n v="3708"/>
    <n v="3708"/>
    <x v="0"/>
    <s v="Fri"/>
    <n v="5"/>
    <s v="Weekday"/>
    <s v="Mar"/>
  </r>
  <r>
    <d v="2024-04-13T00:00:00"/>
    <x v="1214"/>
    <x v="6"/>
    <d v="2001-08-08T00:00:00"/>
    <x v="2"/>
    <n v="368"/>
    <s v="Pro05"/>
    <x v="2"/>
    <x v="0"/>
    <n v="23"/>
    <x v="2"/>
    <x v="4"/>
    <n v="14"/>
    <n v="28"/>
    <n v="10304"/>
    <n v="5152"/>
    <n v="5152"/>
    <x v="0"/>
    <s v="Sat"/>
    <n v="6"/>
    <s v="Weekend"/>
    <s v="Apr"/>
  </r>
  <r>
    <d v="2024-04-25T00:00:00"/>
    <x v="1215"/>
    <x v="6"/>
    <d v="1969-04-02T00:00:00"/>
    <x v="0"/>
    <n v="130"/>
    <s v="Pro07"/>
    <x v="6"/>
    <x v="0"/>
    <n v="55"/>
    <x v="1"/>
    <x v="7"/>
    <n v="19"/>
    <n v="23"/>
    <n v="2990"/>
    <n v="2470"/>
    <n v="520"/>
    <x v="0"/>
    <s v="Thu"/>
    <n v="4"/>
    <s v="Weekday"/>
    <s v="Apr"/>
  </r>
  <r>
    <d v="2024-02-18T00:00:00"/>
    <x v="1216"/>
    <x v="7"/>
    <d v="2004-03-10T00:00:00"/>
    <x v="2"/>
    <n v="163"/>
    <s v="Pro05"/>
    <x v="1"/>
    <x v="0"/>
    <n v="20"/>
    <x v="2"/>
    <x v="4"/>
    <n v="14"/>
    <n v="28"/>
    <n v="4564"/>
    <n v="2282"/>
    <n v="2282"/>
    <x v="0"/>
    <s v="Sun"/>
    <n v="0"/>
    <s v="Weekend"/>
    <s v="Feb"/>
  </r>
  <r>
    <d v="2024-03-16T00:00:00"/>
    <x v="1217"/>
    <x v="8"/>
    <d v="1969-01-24T00:00:00"/>
    <x v="0"/>
    <n v="51"/>
    <s v="Pro08"/>
    <x v="3"/>
    <x v="0"/>
    <n v="55"/>
    <x v="1"/>
    <x v="8"/>
    <n v="5"/>
    <n v="7"/>
    <n v="357"/>
    <n v="255"/>
    <n v="102"/>
    <x v="1"/>
    <s v="Sat"/>
    <n v="6"/>
    <s v="Weekend"/>
    <s v="Mar"/>
  </r>
  <r>
    <d v="2024-01-30T00:00:00"/>
    <x v="1218"/>
    <x v="2"/>
    <d v="1988-03-11T00:00:00"/>
    <x v="3"/>
    <n v="196"/>
    <s v="Pro08"/>
    <x v="7"/>
    <x v="0"/>
    <n v="36"/>
    <x v="4"/>
    <x v="8"/>
    <n v="5"/>
    <n v="7"/>
    <n v="1372"/>
    <n v="980"/>
    <n v="392"/>
    <x v="1"/>
    <s v="Tue"/>
    <n v="2"/>
    <s v="Weekday"/>
    <s v="Jan"/>
  </r>
  <r>
    <d v="2024-02-02T00:00:00"/>
    <x v="1219"/>
    <x v="6"/>
    <d v="1971-08-16T00:00:00"/>
    <x v="2"/>
    <n v="182"/>
    <s v="Pro03"/>
    <x v="4"/>
    <x v="0"/>
    <n v="53"/>
    <x v="1"/>
    <x v="9"/>
    <n v="3"/>
    <n v="5"/>
    <n v="910"/>
    <n v="546"/>
    <n v="364"/>
    <x v="1"/>
    <s v="Fri"/>
    <n v="5"/>
    <s v="Weekday"/>
    <s v="Feb"/>
  </r>
  <r>
    <d v="2024-02-15T00:00:00"/>
    <x v="1220"/>
    <x v="5"/>
    <d v="1946-07-28T00:00:00"/>
    <x v="3"/>
    <n v="44"/>
    <s v="Pro04"/>
    <x v="7"/>
    <x v="0"/>
    <n v="78"/>
    <x v="3"/>
    <x v="0"/>
    <n v="10"/>
    <n v="14"/>
    <n v="616"/>
    <n v="440"/>
    <n v="176"/>
    <x v="0"/>
    <s v="Thu"/>
    <n v="4"/>
    <s v="Weekday"/>
    <s v="Feb"/>
  </r>
  <r>
    <d v="2024-01-03T00:00:00"/>
    <x v="1221"/>
    <x v="2"/>
    <d v="2001-10-11T00:00:00"/>
    <x v="0"/>
    <n v="134"/>
    <s v="Pro06"/>
    <x v="4"/>
    <x v="0"/>
    <n v="22"/>
    <x v="2"/>
    <x v="5"/>
    <n v="7"/>
    <n v="9"/>
    <n v="1206"/>
    <n v="938"/>
    <n v="268"/>
    <x v="1"/>
    <s v="Wed"/>
    <n v="3"/>
    <s v="Weekday"/>
    <s v="Jan"/>
  </r>
  <r>
    <d v="2024-07-07T00:00:00"/>
    <x v="1222"/>
    <x v="4"/>
    <d v="1972-06-01T00:00:00"/>
    <x v="3"/>
    <n v="66"/>
    <s v="Pro06"/>
    <x v="4"/>
    <x v="0"/>
    <n v="52"/>
    <x v="1"/>
    <x v="5"/>
    <n v="7"/>
    <n v="9"/>
    <n v="594"/>
    <n v="462"/>
    <n v="132"/>
    <x v="1"/>
    <s v="Sun"/>
    <n v="0"/>
    <s v="Weekend"/>
    <s v="Jul"/>
  </r>
  <r>
    <d v="2024-05-03T00:00:00"/>
    <x v="1223"/>
    <x v="3"/>
    <d v="1972-04-26T00:00:00"/>
    <x v="0"/>
    <n v="283"/>
    <s v="Pro01"/>
    <x v="3"/>
    <x v="0"/>
    <n v="52"/>
    <x v="1"/>
    <x v="1"/>
    <n v="10"/>
    <n v="11"/>
    <n v="3113"/>
    <n v="2830"/>
    <n v="283"/>
    <x v="0"/>
    <s v="Fri"/>
    <n v="5"/>
    <s v="Weekday"/>
    <s v="May"/>
  </r>
  <r>
    <d v="2024-05-06T00:00:00"/>
    <x v="1224"/>
    <x v="9"/>
    <d v="1973-07-17T00:00:00"/>
    <x v="1"/>
    <n v="253"/>
    <s v="Pro10"/>
    <x v="7"/>
    <x v="0"/>
    <n v="51"/>
    <x v="1"/>
    <x v="6"/>
    <n v="18"/>
    <n v="36"/>
    <n v="9108"/>
    <n v="4554"/>
    <n v="4554"/>
    <x v="0"/>
    <s v="Mon"/>
    <n v="1"/>
    <s v="Weekday"/>
    <s v="May"/>
  </r>
  <r>
    <d v="2024-04-13T00:00:00"/>
    <x v="1225"/>
    <x v="8"/>
    <d v="1956-05-29T00:00:00"/>
    <x v="0"/>
    <n v="168"/>
    <s v="Pro04"/>
    <x v="4"/>
    <x v="0"/>
    <n v="68"/>
    <x v="0"/>
    <x v="0"/>
    <n v="10"/>
    <n v="14"/>
    <n v="2352"/>
    <n v="1680"/>
    <n v="672"/>
    <x v="0"/>
    <s v="Sat"/>
    <n v="6"/>
    <s v="Weekend"/>
    <s v="Apr"/>
  </r>
  <r>
    <d v="2024-05-17T00:00:00"/>
    <x v="1226"/>
    <x v="9"/>
    <d v="1990-03-07T00:00:00"/>
    <x v="1"/>
    <n v="444"/>
    <s v="Pro05"/>
    <x v="7"/>
    <x v="0"/>
    <n v="34"/>
    <x v="4"/>
    <x v="4"/>
    <n v="14"/>
    <n v="28"/>
    <n v="12432"/>
    <n v="6216"/>
    <n v="6216"/>
    <x v="0"/>
    <s v="Fri"/>
    <n v="5"/>
    <s v="Weekday"/>
    <s v="May"/>
  </r>
  <r>
    <d v="2024-04-29T00:00:00"/>
    <x v="1227"/>
    <x v="0"/>
    <d v="1976-01-01T00:00:00"/>
    <x v="3"/>
    <n v="136"/>
    <s v="Pro10"/>
    <x v="4"/>
    <x v="0"/>
    <n v="48"/>
    <x v="1"/>
    <x v="6"/>
    <n v="18"/>
    <n v="36"/>
    <n v="4896"/>
    <n v="2448"/>
    <n v="2448"/>
    <x v="0"/>
    <s v="Mon"/>
    <n v="1"/>
    <s v="Weekday"/>
    <s v="Apr"/>
  </r>
  <r>
    <d v="2024-04-30T00:00:00"/>
    <x v="1228"/>
    <x v="2"/>
    <d v="1988-12-26T00:00:00"/>
    <x v="2"/>
    <n v="364"/>
    <s v="Pro05"/>
    <x v="2"/>
    <x v="0"/>
    <n v="35"/>
    <x v="4"/>
    <x v="4"/>
    <n v="14"/>
    <n v="28"/>
    <n v="10192"/>
    <n v="5096"/>
    <n v="5096"/>
    <x v="0"/>
    <s v="Tue"/>
    <n v="2"/>
    <s v="Weekday"/>
    <s v="Apr"/>
  </r>
  <r>
    <d v="2024-07-04T00:00:00"/>
    <x v="1229"/>
    <x v="8"/>
    <d v="1956-03-19T00:00:00"/>
    <x v="1"/>
    <n v="453"/>
    <s v="Pro10"/>
    <x v="2"/>
    <x v="0"/>
    <n v="68"/>
    <x v="0"/>
    <x v="6"/>
    <n v="18"/>
    <n v="36"/>
    <n v="16308"/>
    <n v="8154"/>
    <n v="8154"/>
    <x v="0"/>
    <s v="Thu"/>
    <n v="4"/>
    <s v="Weekday"/>
    <s v="Jul"/>
  </r>
  <r>
    <d v="2024-03-25T00:00:00"/>
    <x v="1230"/>
    <x v="6"/>
    <d v="1976-09-12T00:00:00"/>
    <x v="1"/>
    <n v="61"/>
    <s v="Pro06"/>
    <x v="6"/>
    <x v="0"/>
    <n v="48"/>
    <x v="1"/>
    <x v="5"/>
    <n v="7"/>
    <n v="9"/>
    <n v="549"/>
    <n v="427"/>
    <n v="122"/>
    <x v="1"/>
    <s v="Mon"/>
    <n v="1"/>
    <s v="Weekday"/>
    <s v="Mar"/>
  </r>
  <r>
    <d v="2024-06-19T00:00:00"/>
    <x v="1231"/>
    <x v="1"/>
    <d v="1984-08-29T00:00:00"/>
    <x v="2"/>
    <n v="29"/>
    <s v="Pro01"/>
    <x v="1"/>
    <x v="0"/>
    <n v="40"/>
    <x v="4"/>
    <x v="1"/>
    <n v="10"/>
    <n v="11"/>
    <n v="319"/>
    <n v="290"/>
    <n v="29"/>
    <x v="0"/>
    <s v="Wed"/>
    <n v="3"/>
    <s v="Weekday"/>
    <s v="Jun"/>
  </r>
  <r>
    <d v="2024-04-17T00:00:00"/>
    <x v="1232"/>
    <x v="1"/>
    <d v="1961-05-20T00:00:00"/>
    <x v="0"/>
    <n v="315"/>
    <s v="Pro02"/>
    <x v="3"/>
    <x v="0"/>
    <n v="63"/>
    <x v="0"/>
    <x v="3"/>
    <n v="18"/>
    <n v="22"/>
    <n v="6930"/>
    <n v="5670"/>
    <n v="1260"/>
    <x v="0"/>
    <s v="Wed"/>
    <n v="3"/>
    <s v="Weekday"/>
    <s v="Apr"/>
  </r>
  <r>
    <d v="2024-02-11T00:00:00"/>
    <x v="1233"/>
    <x v="0"/>
    <d v="1970-04-03T00:00:00"/>
    <x v="1"/>
    <n v="243"/>
    <s v="Pro02"/>
    <x v="7"/>
    <x v="0"/>
    <n v="54"/>
    <x v="1"/>
    <x v="3"/>
    <n v="18"/>
    <n v="22"/>
    <n v="5346"/>
    <n v="4374"/>
    <n v="972"/>
    <x v="0"/>
    <s v="Sun"/>
    <n v="0"/>
    <s v="Weekend"/>
    <s v="Feb"/>
  </r>
  <r>
    <d v="2024-03-11T00:00:00"/>
    <x v="1234"/>
    <x v="1"/>
    <d v="1998-02-22T00:00:00"/>
    <x v="2"/>
    <n v="301"/>
    <s v="Pro10"/>
    <x v="4"/>
    <x v="0"/>
    <n v="26"/>
    <x v="2"/>
    <x v="6"/>
    <n v="18"/>
    <n v="36"/>
    <n v="10836"/>
    <n v="5418"/>
    <n v="5418"/>
    <x v="0"/>
    <s v="Mon"/>
    <n v="1"/>
    <s v="Weekday"/>
    <s v="Mar"/>
  </r>
  <r>
    <d v="2024-04-05T00:00:00"/>
    <x v="1235"/>
    <x v="1"/>
    <d v="2001-01-09T00:00:00"/>
    <x v="2"/>
    <n v="128"/>
    <s v="Pro08"/>
    <x v="7"/>
    <x v="0"/>
    <n v="23"/>
    <x v="2"/>
    <x v="8"/>
    <n v="5"/>
    <n v="7"/>
    <n v="896"/>
    <n v="640"/>
    <n v="256"/>
    <x v="1"/>
    <s v="Fri"/>
    <n v="5"/>
    <s v="Weekday"/>
    <s v="Apr"/>
  </r>
  <r>
    <d v="2024-05-28T00:00:00"/>
    <x v="1236"/>
    <x v="7"/>
    <d v="1984-09-14T00:00:00"/>
    <x v="1"/>
    <n v="379"/>
    <s v="Pro09"/>
    <x v="4"/>
    <x v="0"/>
    <n v="40"/>
    <x v="4"/>
    <x v="2"/>
    <n v="10"/>
    <n v="45"/>
    <n v="17055"/>
    <n v="3790"/>
    <n v="13265"/>
    <x v="0"/>
    <s v="Tue"/>
    <n v="2"/>
    <s v="Weekday"/>
    <s v="May"/>
  </r>
  <r>
    <d v="2024-06-23T00:00:00"/>
    <x v="1237"/>
    <x v="5"/>
    <d v="1944-08-20T00:00:00"/>
    <x v="3"/>
    <n v="262"/>
    <s v="Pro05"/>
    <x v="4"/>
    <x v="0"/>
    <n v="80"/>
    <x v="3"/>
    <x v="4"/>
    <n v="14"/>
    <n v="28"/>
    <n v="7336"/>
    <n v="3668"/>
    <n v="3668"/>
    <x v="0"/>
    <s v="Sun"/>
    <n v="0"/>
    <s v="Weekend"/>
    <s v="Jun"/>
  </r>
  <r>
    <d v="2024-02-09T00:00:00"/>
    <x v="1238"/>
    <x v="1"/>
    <d v="1953-08-25T00:00:00"/>
    <x v="0"/>
    <n v="329"/>
    <s v="Pro07"/>
    <x v="3"/>
    <x v="0"/>
    <n v="71"/>
    <x v="0"/>
    <x v="7"/>
    <n v="19"/>
    <n v="23"/>
    <n v="7567"/>
    <n v="6251"/>
    <n v="1316"/>
    <x v="0"/>
    <s v="Fri"/>
    <n v="5"/>
    <s v="Weekday"/>
    <s v="Feb"/>
  </r>
  <r>
    <d v="2024-02-14T00:00:00"/>
    <x v="1239"/>
    <x v="4"/>
    <d v="1991-12-26T00:00:00"/>
    <x v="0"/>
    <n v="441"/>
    <s v="Pro09"/>
    <x v="7"/>
    <x v="0"/>
    <n v="32"/>
    <x v="4"/>
    <x v="2"/>
    <n v="10"/>
    <n v="45"/>
    <n v="19845"/>
    <n v="4410"/>
    <n v="15435"/>
    <x v="0"/>
    <s v="Wed"/>
    <n v="3"/>
    <s v="Weekday"/>
    <s v="Feb"/>
  </r>
  <r>
    <d v="2024-07-11T00:00:00"/>
    <x v="1240"/>
    <x v="7"/>
    <d v="1960-05-24T00:00:00"/>
    <x v="0"/>
    <n v="255"/>
    <s v="Pro09"/>
    <x v="4"/>
    <x v="0"/>
    <n v="64"/>
    <x v="0"/>
    <x v="2"/>
    <n v="10"/>
    <n v="45"/>
    <n v="11475"/>
    <n v="2550"/>
    <n v="8925"/>
    <x v="0"/>
    <s v="Thu"/>
    <n v="4"/>
    <s v="Weekday"/>
    <s v="Jul"/>
  </r>
  <r>
    <d v="2024-03-20T00:00:00"/>
    <x v="1241"/>
    <x v="2"/>
    <d v="1952-08-10T00:00:00"/>
    <x v="2"/>
    <n v="112"/>
    <s v="Pro01"/>
    <x v="7"/>
    <x v="0"/>
    <n v="72"/>
    <x v="0"/>
    <x v="1"/>
    <n v="10"/>
    <n v="11"/>
    <n v="1232"/>
    <n v="1120"/>
    <n v="112"/>
    <x v="0"/>
    <s v="Wed"/>
    <n v="3"/>
    <s v="Weekday"/>
    <s v="Mar"/>
  </r>
  <r>
    <d v="2024-04-01T00:00:00"/>
    <x v="1242"/>
    <x v="4"/>
    <d v="1977-12-07T00:00:00"/>
    <x v="2"/>
    <n v="84"/>
    <s v="Pro10"/>
    <x v="4"/>
    <x v="0"/>
    <n v="46"/>
    <x v="1"/>
    <x v="6"/>
    <n v="18"/>
    <n v="36"/>
    <n v="3024"/>
    <n v="1512"/>
    <n v="1512"/>
    <x v="0"/>
    <s v="Mon"/>
    <n v="1"/>
    <s v="Weekday"/>
    <s v="Apr"/>
  </r>
  <r>
    <d v="2024-02-21T00:00:00"/>
    <x v="1243"/>
    <x v="7"/>
    <d v="1987-03-29T00:00:00"/>
    <x v="2"/>
    <n v="247"/>
    <s v="Pro04"/>
    <x v="2"/>
    <x v="0"/>
    <n v="37"/>
    <x v="4"/>
    <x v="0"/>
    <n v="10"/>
    <n v="14"/>
    <n v="3458"/>
    <n v="2470"/>
    <n v="988"/>
    <x v="0"/>
    <s v="Wed"/>
    <n v="3"/>
    <s v="Weekday"/>
    <s v="Feb"/>
  </r>
  <r>
    <d v="2024-02-18T00:00:00"/>
    <x v="1244"/>
    <x v="5"/>
    <d v="1974-03-15T00:00:00"/>
    <x v="0"/>
    <n v="77"/>
    <s v="Pro04"/>
    <x v="2"/>
    <x v="0"/>
    <n v="50"/>
    <x v="1"/>
    <x v="0"/>
    <n v="10"/>
    <n v="14"/>
    <n v="1078"/>
    <n v="770"/>
    <n v="308"/>
    <x v="0"/>
    <s v="Sun"/>
    <n v="0"/>
    <s v="Weekend"/>
    <s v="Feb"/>
  </r>
  <r>
    <d v="2024-06-15T00:00:00"/>
    <x v="1245"/>
    <x v="9"/>
    <d v="1999-01-27T00:00:00"/>
    <x v="0"/>
    <n v="78"/>
    <s v="Pro02"/>
    <x v="6"/>
    <x v="0"/>
    <n v="25"/>
    <x v="2"/>
    <x v="3"/>
    <n v="18"/>
    <n v="22"/>
    <n v="1716"/>
    <n v="1404"/>
    <n v="312"/>
    <x v="0"/>
    <s v="Sat"/>
    <n v="6"/>
    <s v="Weekend"/>
    <s v="Jun"/>
  </r>
  <r>
    <d v="2024-06-22T00:00:00"/>
    <x v="715"/>
    <x v="9"/>
    <d v="1955-03-22T00:00:00"/>
    <x v="1"/>
    <n v="405"/>
    <s v="Pro08"/>
    <x v="1"/>
    <x v="0"/>
    <n v="69"/>
    <x v="0"/>
    <x v="8"/>
    <n v="5"/>
    <n v="7"/>
    <n v="2835"/>
    <n v="2025"/>
    <n v="810"/>
    <x v="1"/>
    <s v="Sat"/>
    <n v="6"/>
    <s v="Weekend"/>
    <s v="Jun"/>
  </r>
  <r>
    <d v="2024-05-31T00:00:00"/>
    <x v="1246"/>
    <x v="9"/>
    <d v="1996-01-18T00:00:00"/>
    <x v="3"/>
    <n v="140"/>
    <s v="Pro07"/>
    <x v="3"/>
    <x v="0"/>
    <n v="28"/>
    <x v="2"/>
    <x v="7"/>
    <n v="19"/>
    <n v="23"/>
    <n v="3220"/>
    <n v="2660"/>
    <n v="560"/>
    <x v="0"/>
    <s v="Fri"/>
    <n v="5"/>
    <s v="Weekday"/>
    <s v="May"/>
  </r>
  <r>
    <d v="2024-02-26T00:00:00"/>
    <x v="1247"/>
    <x v="1"/>
    <d v="1960-11-27T00:00:00"/>
    <x v="0"/>
    <n v="96"/>
    <s v="Pro08"/>
    <x v="7"/>
    <x v="0"/>
    <n v="63"/>
    <x v="0"/>
    <x v="8"/>
    <n v="5"/>
    <n v="7"/>
    <n v="672"/>
    <n v="480"/>
    <n v="192"/>
    <x v="1"/>
    <s v="Mon"/>
    <n v="1"/>
    <s v="Weekday"/>
    <s v="Feb"/>
  </r>
  <r>
    <d v="2024-01-22T00:00:00"/>
    <x v="1248"/>
    <x v="4"/>
    <d v="1999-12-03T00:00:00"/>
    <x v="1"/>
    <n v="316"/>
    <s v="Pro08"/>
    <x v="4"/>
    <x v="0"/>
    <n v="24"/>
    <x v="2"/>
    <x v="8"/>
    <n v="5"/>
    <n v="7"/>
    <n v="2212"/>
    <n v="1580"/>
    <n v="632"/>
    <x v="1"/>
    <s v="Mon"/>
    <n v="1"/>
    <s v="Weekday"/>
    <s v="Jan"/>
  </r>
  <r>
    <d v="2024-04-19T00:00:00"/>
    <x v="1249"/>
    <x v="1"/>
    <d v="1975-02-02T00:00:00"/>
    <x v="2"/>
    <n v="362"/>
    <s v="Pro08"/>
    <x v="7"/>
    <x v="0"/>
    <n v="49"/>
    <x v="1"/>
    <x v="8"/>
    <n v="5"/>
    <n v="7"/>
    <n v="2534"/>
    <n v="1810"/>
    <n v="724"/>
    <x v="1"/>
    <s v="Fri"/>
    <n v="5"/>
    <s v="Weekday"/>
    <s v="Apr"/>
  </r>
  <r>
    <d v="2024-01-26T00:00:00"/>
    <x v="1250"/>
    <x v="6"/>
    <d v="1964-02-15T00:00:00"/>
    <x v="1"/>
    <n v="244"/>
    <s v="Pro07"/>
    <x v="4"/>
    <x v="0"/>
    <n v="60"/>
    <x v="0"/>
    <x v="7"/>
    <n v="19"/>
    <n v="23"/>
    <n v="5612"/>
    <n v="4636"/>
    <n v="976"/>
    <x v="0"/>
    <s v="Fri"/>
    <n v="5"/>
    <s v="Weekday"/>
    <s v="Jan"/>
  </r>
  <r>
    <d v="2024-07-31T00:00:00"/>
    <x v="1251"/>
    <x v="4"/>
    <d v="1977-05-08T00:00:00"/>
    <x v="1"/>
    <n v="34"/>
    <s v="Pro09"/>
    <x v="4"/>
    <x v="0"/>
    <n v="47"/>
    <x v="1"/>
    <x v="2"/>
    <n v="10"/>
    <n v="45"/>
    <n v="1530"/>
    <n v="340"/>
    <n v="1190"/>
    <x v="0"/>
    <s v="Wed"/>
    <n v="3"/>
    <s v="Weekday"/>
    <s v="Jul"/>
  </r>
  <r>
    <d v="2024-03-04T00:00:00"/>
    <x v="1252"/>
    <x v="7"/>
    <d v="2001-12-28T00:00:00"/>
    <x v="1"/>
    <n v="439"/>
    <s v="Pro03"/>
    <x v="3"/>
    <x v="0"/>
    <n v="22"/>
    <x v="2"/>
    <x v="9"/>
    <n v="3"/>
    <n v="5"/>
    <n v="2195"/>
    <n v="1317"/>
    <n v="878"/>
    <x v="1"/>
    <s v="Mon"/>
    <n v="1"/>
    <s v="Weekday"/>
    <s v="Mar"/>
  </r>
  <r>
    <d v="2024-05-02T00:00:00"/>
    <x v="1253"/>
    <x v="6"/>
    <d v="2001-10-20T00:00:00"/>
    <x v="0"/>
    <n v="228"/>
    <s v="Pro01"/>
    <x v="7"/>
    <x v="0"/>
    <n v="23"/>
    <x v="2"/>
    <x v="1"/>
    <n v="10"/>
    <n v="11"/>
    <n v="2508"/>
    <n v="2280"/>
    <n v="228"/>
    <x v="0"/>
    <s v="Thu"/>
    <n v="4"/>
    <s v="Weekday"/>
    <s v="May"/>
  </r>
  <r>
    <d v="2024-04-05T00:00:00"/>
    <x v="1254"/>
    <x v="6"/>
    <d v="1959-01-08T00:00:00"/>
    <x v="1"/>
    <n v="195"/>
    <s v="Pro07"/>
    <x v="4"/>
    <x v="0"/>
    <n v="65"/>
    <x v="0"/>
    <x v="7"/>
    <n v="19"/>
    <n v="23"/>
    <n v="4485"/>
    <n v="3705"/>
    <n v="780"/>
    <x v="0"/>
    <s v="Fri"/>
    <n v="5"/>
    <s v="Weekday"/>
    <s v="Apr"/>
  </r>
  <r>
    <d v="2024-05-25T00:00:00"/>
    <x v="1255"/>
    <x v="9"/>
    <d v="1945-12-05T00:00:00"/>
    <x v="2"/>
    <n v="455"/>
    <s v="Pro08"/>
    <x v="7"/>
    <x v="0"/>
    <n v="79"/>
    <x v="3"/>
    <x v="8"/>
    <n v="5"/>
    <n v="7"/>
    <n v="3185"/>
    <n v="2275"/>
    <n v="910"/>
    <x v="1"/>
    <s v="Sat"/>
    <n v="6"/>
    <s v="Weekend"/>
    <s v="May"/>
  </r>
  <r>
    <d v="2024-04-23T00:00:00"/>
    <x v="1256"/>
    <x v="0"/>
    <d v="1944-10-16T00:00:00"/>
    <x v="2"/>
    <n v="474"/>
    <s v="Pro01"/>
    <x v="4"/>
    <x v="0"/>
    <n v="80"/>
    <x v="3"/>
    <x v="1"/>
    <n v="10"/>
    <n v="11"/>
    <n v="5214"/>
    <n v="4740"/>
    <n v="474"/>
    <x v="0"/>
    <s v="Tue"/>
    <n v="2"/>
    <s v="Weekday"/>
    <s v="Apr"/>
  </r>
  <r>
    <d v="2024-07-13T00:00:00"/>
    <x v="1257"/>
    <x v="9"/>
    <d v="1959-04-15T00:00:00"/>
    <x v="3"/>
    <n v="171"/>
    <s v="Pro07"/>
    <x v="2"/>
    <x v="0"/>
    <n v="65"/>
    <x v="0"/>
    <x v="7"/>
    <n v="19"/>
    <n v="23"/>
    <n v="3933"/>
    <n v="3249"/>
    <n v="684"/>
    <x v="0"/>
    <s v="Sat"/>
    <n v="6"/>
    <s v="Weekend"/>
    <s v="Jul"/>
  </r>
  <r>
    <d v="2024-01-28T00:00:00"/>
    <x v="1258"/>
    <x v="0"/>
    <d v="1997-09-14T00:00:00"/>
    <x v="3"/>
    <n v="79"/>
    <s v="Pro07"/>
    <x v="2"/>
    <x v="0"/>
    <n v="26"/>
    <x v="2"/>
    <x v="7"/>
    <n v="19"/>
    <n v="23"/>
    <n v="1817"/>
    <n v="1501"/>
    <n v="316"/>
    <x v="0"/>
    <s v="Sun"/>
    <n v="0"/>
    <s v="Weekend"/>
    <s v="Jan"/>
  </r>
  <r>
    <d v="2024-03-03T00:00:00"/>
    <x v="1259"/>
    <x v="3"/>
    <d v="1985-12-09T00:00:00"/>
    <x v="1"/>
    <n v="168"/>
    <s v="Pro01"/>
    <x v="6"/>
    <x v="0"/>
    <n v="38"/>
    <x v="4"/>
    <x v="1"/>
    <n v="10"/>
    <n v="11"/>
    <n v="1848"/>
    <n v="1680"/>
    <n v="168"/>
    <x v="0"/>
    <s v="Sun"/>
    <n v="0"/>
    <s v="Weekend"/>
    <s v="Mar"/>
  </r>
  <r>
    <d v="2024-02-28T00:00:00"/>
    <x v="1260"/>
    <x v="2"/>
    <d v="1969-06-21T00:00:00"/>
    <x v="0"/>
    <n v="161"/>
    <s v="Pro03"/>
    <x v="1"/>
    <x v="0"/>
    <n v="55"/>
    <x v="1"/>
    <x v="9"/>
    <n v="3"/>
    <n v="5"/>
    <n v="805"/>
    <n v="483"/>
    <n v="322"/>
    <x v="1"/>
    <s v="Wed"/>
    <n v="3"/>
    <s v="Weekday"/>
    <s v="Feb"/>
  </r>
  <r>
    <d v="2024-07-02T00:00:00"/>
    <x v="1261"/>
    <x v="4"/>
    <d v="1963-08-24T00:00:00"/>
    <x v="0"/>
    <n v="460"/>
    <s v="Pro06"/>
    <x v="3"/>
    <x v="0"/>
    <n v="61"/>
    <x v="0"/>
    <x v="5"/>
    <n v="7"/>
    <n v="9"/>
    <n v="4140"/>
    <n v="3220"/>
    <n v="920"/>
    <x v="1"/>
    <s v="Tue"/>
    <n v="2"/>
    <s v="Weekday"/>
    <s v="Jul"/>
  </r>
  <r>
    <d v="2024-01-07T00:00:00"/>
    <x v="1262"/>
    <x v="7"/>
    <d v="1960-12-20T00:00:00"/>
    <x v="0"/>
    <n v="406"/>
    <s v="Pro01"/>
    <x v="7"/>
    <x v="0"/>
    <n v="63"/>
    <x v="0"/>
    <x v="1"/>
    <n v="10"/>
    <n v="11"/>
    <n v="4466"/>
    <n v="4060"/>
    <n v="406"/>
    <x v="0"/>
    <s v="Sun"/>
    <n v="0"/>
    <s v="Weekend"/>
    <s v="Jan"/>
  </r>
  <r>
    <d v="2024-01-02T00:00:00"/>
    <x v="1263"/>
    <x v="6"/>
    <d v="2006-03-25T00:00:00"/>
    <x v="1"/>
    <n v="258"/>
    <s v="Pro08"/>
    <x v="4"/>
    <x v="0"/>
    <n v="18"/>
    <x v="2"/>
    <x v="8"/>
    <n v="5"/>
    <n v="7"/>
    <n v="1806"/>
    <n v="1290"/>
    <n v="516"/>
    <x v="1"/>
    <s v="Tue"/>
    <n v="2"/>
    <s v="Weekday"/>
    <s v="Jan"/>
  </r>
  <r>
    <d v="2024-06-08T00:00:00"/>
    <x v="1264"/>
    <x v="7"/>
    <d v="2006-02-15T00:00:00"/>
    <x v="1"/>
    <n v="433"/>
    <s v="Pro07"/>
    <x v="7"/>
    <x v="0"/>
    <n v="18"/>
    <x v="2"/>
    <x v="7"/>
    <n v="19"/>
    <n v="23"/>
    <n v="9959"/>
    <n v="8227"/>
    <n v="1732"/>
    <x v="0"/>
    <s v="Sat"/>
    <n v="6"/>
    <s v="Weekend"/>
    <s v="Jun"/>
  </r>
  <r>
    <d v="2024-02-27T00:00:00"/>
    <x v="1265"/>
    <x v="7"/>
    <d v="1955-12-13T00:00:00"/>
    <x v="0"/>
    <n v="346"/>
    <s v="Pro02"/>
    <x v="4"/>
    <x v="0"/>
    <n v="68"/>
    <x v="0"/>
    <x v="3"/>
    <n v="18"/>
    <n v="22"/>
    <n v="7612"/>
    <n v="6228"/>
    <n v="1384"/>
    <x v="0"/>
    <s v="Tue"/>
    <n v="2"/>
    <s v="Weekday"/>
    <s v="Feb"/>
  </r>
  <r>
    <d v="2024-04-27T00:00:00"/>
    <x v="1266"/>
    <x v="8"/>
    <d v="1983-07-24T00:00:00"/>
    <x v="3"/>
    <n v="59"/>
    <s v="Pro02"/>
    <x v="4"/>
    <x v="0"/>
    <n v="41"/>
    <x v="4"/>
    <x v="3"/>
    <n v="18"/>
    <n v="22"/>
    <n v="1298"/>
    <n v="1062"/>
    <n v="236"/>
    <x v="0"/>
    <s v="Sat"/>
    <n v="6"/>
    <s v="Weekend"/>
    <s v="Apr"/>
  </r>
  <r>
    <d v="2024-01-18T00:00:00"/>
    <x v="1267"/>
    <x v="6"/>
    <d v="1986-10-30T00:00:00"/>
    <x v="0"/>
    <n v="442"/>
    <s v="Pro04"/>
    <x v="3"/>
    <x v="1"/>
    <n v="37"/>
    <x v="4"/>
    <x v="0"/>
    <n v="10"/>
    <n v="14"/>
    <n v="6188"/>
    <n v="4420"/>
    <n v="1768"/>
    <x v="0"/>
    <s v="Thu"/>
    <n v="4"/>
    <s v="Weekday"/>
    <s v="Jan"/>
  </r>
  <r>
    <d v="2024-04-03T00:00:00"/>
    <x v="1268"/>
    <x v="3"/>
    <d v="1943-09-15T00:00:00"/>
    <x v="0"/>
    <n v="299"/>
    <s v="Pro02"/>
    <x v="7"/>
    <x v="0"/>
    <n v="81"/>
    <x v="3"/>
    <x v="3"/>
    <n v="18"/>
    <n v="22"/>
    <n v="6578"/>
    <n v="5382"/>
    <n v="1196"/>
    <x v="0"/>
    <s v="Wed"/>
    <n v="3"/>
    <s v="Weekday"/>
    <s v="Apr"/>
  </r>
  <r>
    <d v="2024-02-10T00:00:00"/>
    <x v="1269"/>
    <x v="2"/>
    <d v="1994-08-18T00:00:00"/>
    <x v="3"/>
    <n v="417"/>
    <s v="Pro06"/>
    <x v="4"/>
    <x v="0"/>
    <n v="30"/>
    <x v="4"/>
    <x v="5"/>
    <n v="7"/>
    <n v="9"/>
    <n v="3753"/>
    <n v="2919"/>
    <n v="834"/>
    <x v="1"/>
    <s v="Sat"/>
    <n v="6"/>
    <s v="Weekend"/>
    <s v="Feb"/>
  </r>
  <r>
    <d v="2024-07-01T00:00:00"/>
    <x v="1270"/>
    <x v="1"/>
    <d v="1987-06-30T00:00:00"/>
    <x v="2"/>
    <n v="125"/>
    <s v="Pro01"/>
    <x v="7"/>
    <x v="0"/>
    <n v="37"/>
    <x v="4"/>
    <x v="1"/>
    <n v="10"/>
    <n v="11"/>
    <n v="1375"/>
    <n v="1250"/>
    <n v="125"/>
    <x v="0"/>
    <s v="Mon"/>
    <n v="1"/>
    <s v="Weekday"/>
    <s v="Jul"/>
  </r>
  <r>
    <d v="2024-02-06T00:00:00"/>
    <x v="1271"/>
    <x v="3"/>
    <d v="2003-08-11T00:00:00"/>
    <x v="1"/>
    <n v="38"/>
    <s v="Pro09"/>
    <x v="4"/>
    <x v="0"/>
    <n v="21"/>
    <x v="2"/>
    <x v="2"/>
    <n v="10"/>
    <n v="45"/>
    <n v="1710"/>
    <n v="380"/>
    <n v="1330"/>
    <x v="0"/>
    <s v="Tue"/>
    <n v="2"/>
    <s v="Weekday"/>
    <s v="Feb"/>
  </r>
  <r>
    <d v="2024-01-26T00:00:00"/>
    <x v="1272"/>
    <x v="2"/>
    <d v="1950-06-15T00:00:00"/>
    <x v="1"/>
    <n v="173"/>
    <s v="Pro07"/>
    <x v="2"/>
    <x v="0"/>
    <n v="74"/>
    <x v="0"/>
    <x v="7"/>
    <n v="19"/>
    <n v="23"/>
    <n v="3979"/>
    <n v="3287"/>
    <n v="692"/>
    <x v="0"/>
    <s v="Fri"/>
    <n v="5"/>
    <s v="Weekday"/>
    <s v="Jan"/>
  </r>
  <r>
    <d v="2024-07-05T00:00:00"/>
    <x v="1273"/>
    <x v="5"/>
    <d v="1972-09-09T00:00:00"/>
    <x v="0"/>
    <n v="413"/>
    <s v="Pro08"/>
    <x v="2"/>
    <x v="0"/>
    <n v="52"/>
    <x v="1"/>
    <x v="8"/>
    <n v="5"/>
    <n v="7"/>
    <n v="2891"/>
    <n v="2065"/>
    <n v="826"/>
    <x v="1"/>
    <s v="Fri"/>
    <n v="5"/>
    <s v="Weekday"/>
    <s v="Jul"/>
  </r>
  <r>
    <d v="2024-04-18T00:00:00"/>
    <x v="1274"/>
    <x v="2"/>
    <d v="1963-02-12T00:00:00"/>
    <x v="1"/>
    <n v="97"/>
    <s v="Pro09"/>
    <x v="6"/>
    <x v="0"/>
    <n v="61"/>
    <x v="0"/>
    <x v="2"/>
    <n v="10"/>
    <n v="45"/>
    <n v="4365"/>
    <n v="970"/>
    <n v="3395"/>
    <x v="0"/>
    <s v="Thu"/>
    <n v="4"/>
    <s v="Weekday"/>
    <s v="Apr"/>
  </r>
  <r>
    <d v="2024-06-02T00:00:00"/>
    <x v="1275"/>
    <x v="2"/>
    <d v="1949-01-26T00:00:00"/>
    <x v="1"/>
    <n v="405"/>
    <s v="Pro02"/>
    <x v="1"/>
    <x v="0"/>
    <n v="75"/>
    <x v="3"/>
    <x v="3"/>
    <n v="18"/>
    <n v="22"/>
    <n v="8910"/>
    <n v="7290"/>
    <n v="1620"/>
    <x v="0"/>
    <s v="Sun"/>
    <n v="0"/>
    <s v="Weekend"/>
    <s v="Jun"/>
  </r>
  <r>
    <d v="2024-03-18T00:00:00"/>
    <x v="1276"/>
    <x v="3"/>
    <d v="1953-02-11T00:00:00"/>
    <x v="2"/>
    <n v="286"/>
    <s v="Pro04"/>
    <x v="3"/>
    <x v="0"/>
    <n v="71"/>
    <x v="0"/>
    <x v="0"/>
    <n v="10"/>
    <n v="14"/>
    <n v="4004"/>
    <n v="2860"/>
    <n v="1144"/>
    <x v="0"/>
    <s v="Mon"/>
    <n v="1"/>
    <s v="Weekday"/>
    <s v="Mar"/>
  </r>
  <r>
    <d v="2024-04-11T00:00:00"/>
    <x v="1277"/>
    <x v="9"/>
    <d v="1974-04-01T00:00:00"/>
    <x v="2"/>
    <n v="334"/>
    <s v="Pro08"/>
    <x v="7"/>
    <x v="0"/>
    <n v="50"/>
    <x v="1"/>
    <x v="8"/>
    <n v="5"/>
    <n v="7"/>
    <n v="2338"/>
    <n v="1670"/>
    <n v="668"/>
    <x v="1"/>
    <s v="Thu"/>
    <n v="4"/>
    <s v="Weekday"/>
    <s v="Apr"/>
  </r>
  <r>
    <d v="2024-03-09T00:00:00"/>
    <x v="1278"/>
    <x v="5"/>
    <d v="1974-06-26T00:00:00"/>
    <x v="0"/>
    <n v="241"/>
    <s v="Pro02"/>
    <x v="4"/>
    <x v="0"/>
    <n v="50"/>
    <x v="1"/>
    <x v="3"/>
    <n v="18"/>
    <n v="22"/>
    <n v="5302"/>
    <n v="4338"/>
    <n v="964"/>
    <x v="0"/>
    <s v="Sat"/>
    <n v="6"/>
    <s v="Weekend"/>
    <s v="Mar"/>
  </r>
  <r>
    <d v="2024-07-01T00:00:00"/>
    <x v="1279"/>
    <x v="6"/>
    <d v="1946-01-16T00:00:00"/>
    <x v="2"/>
    <n v="472"/>
    <s v="Pro04"/>
    <x v="7"/>
    <x v="0"/>
    <n v="79"/>
    <x v="3"/>
    <x v="0"/>
    <n v="10"/>
    <n v="14"/>
    <n v="6608"/>
    <n v="4720"/>
    <n v="1888"/>
    <x v="0"/>
    <s v="Mon"/>
    <n v="1"/>
    <s v="Weekday"/>
    <s v="Jul"/>
  </r>
  <r>
    <d v="2024-01-06T00:00:00"/>
    <x v="1280"/>
    <x v="5"/>
    <d v="1947-05-28T00:00:00"/>
    <x v="2"/>
    <n v="68"/>
    <s v="Pro02"/>
    <x v="4"/>
    <x v="0"/>
    <n v="77"/>
    <x v="3"/>
    <x v="3"/>
    <n v="18"/>
    <n v="22"/>
    <n v="1496"/>
    <n v="1224"/>
    <n v="272"/>
    <x v="0"/>
    <s v="Sat"/>
    <n v="6"/>
    <s v="Weekend"/>
    <s v="Jan"/>
  </r>
  <r>
    <d v="2024-05-25T00:00:00"/>
    <x v="1281"/>
    <x v="3"/>
    <d v="1967-09-01T00:00:00"/>
    <x v="1"/>
    <n v="107"/>
    <s v="Pro01"/>
    <x v="4"/>
    <x v="0"/>
    <n v="57"/>
    <x v="1"/>
    <x v="1"/>
    <n v="10"/>
    <n v="11"/>
    <n v="1177"/>
    <n v="1070"/>
    <n v="107"/>
    <x v="0"/>
    <s v="Sat"/>
    <n v="6"/>
    <s v="Weekend"/>
    <s v="May"/>
  </r>
  <r>
    <d v="2024-07-26T00:00:00"/>
    <x v="1282"/>
    <x v="2"/>
    <d v="1980-06-27T00:00:00"/>
    <x v="3"/>
    <n v="283"/>
    <s v="Pro04"/>
    <x v="3"/>
    <x v="0"/>
    <n v="44"/>
    <x v="4"/>
    <x v="0"/>
    <n v="10"/>
    <n v="14"/>
    <n v="3962"/>
    <n v="2830"/>
    <n v="1132"/>
    <x v="0"/>
    <s v="Fri"/>
    <n v="5"/>
    <s v="Weekday"/>
    <s v="Jul"/>
  </r>
  <r>
    <d v="2024-01-17T00:00:00"/>
    <x v="1283"/>
    <x v="4"/>
    <d v="1971-07-10T00:00:00"/>
    <x v="0"/>
    <n v="375"/>
    <s v="Pro05"/>
    <x v="7"/>
    <x v="0"/>
    <n v="53"/>
    <x v="1"/>
    <x v="4"/>
    <n v="14"/>
    <n v="28"/>
    <n v="10500"/>
    <n v="5250"/>
    <n v="5250"/>
    <x v="0"/>
    <s v="Wed"/>
    <n v="3"/>
    <s v="Weekday"/>
    <s v="Jan"/>
  </r>
  <r>
    <d v="2024-04-18T00:00:00"/>
    <x v="1284"/>
    <x v="5"/>
    <d v="1954-03-20T00:00:00"/>
    <x v="2"/>
    <n v="148"/>
    <s v="Pro08"/>
    <x v="4"/>
    <x v="0"/>
    <n v="70"/>
    <x v="0"/>
    <x v="8"/>
    <n v="5"/>
    <n v="7"/>
    <n v="1036"/>
    <n v="740"/>
    <n v="296"/>
    <x v="1"/>
    <s v="Thu"/>
    <n v="4"/>
    <s v="Weekday"/>
    <s v="Apr"/>
  </r>
  <r>
    <d v="2024-04-18T00:00:00"/>
    <x v="1285"/>
    <x v="7"/>
    <d v="1986-05-22T00:00:00"/>
    <x v="2"/>
    <n v="395"/>
    <s v="Pro07"/>
    <x v="7"/>
    <x v="0"/>
    <n v="38"/>
    <x v="4"/>
    <x v="7"/>
    <n v="19"/>
    <n v="23"/>
    <n v="9085"/>
    <n v="7505"/>
    <n v="1580"/>
    <x v="0"/>
    <s v="Thu"/>
    <n v="4"/>
    <s v="Weekday"/>
    <s v="Apr"/>
  </r>
  <r>
    <d v="2024-02-29T00:00:00"/>
    <x v="1286"/>
    <x v="8"/>
    <d v="1997-11-27T00:00:00"/>
    <x v="2"/>
    <n v="201"/>
    <s v="Pro07"/>
    <x v="4"/>
    <x v="0"/>
    <n v="26"/>
    <x v="2"/>
    <x v="7"/>
    <n v="19"/>
    <n v="23"/>
    <n v="4623"/>
    <n v="3819"/>
    <n v="804"/>
    <x v="0"/>
    <s v="Thu"/>
    <n v="4"/>
    <s v="Weekday"/>
    <s v="Feb"/>
  </r>
  <r>
    <d v="2024-02-12T00:00:00"/>
    <x v="1287"/>
    <x v="6"/>
    <d v="1962-04-18T00:00:00"/>
    <x v="1"/>
    <n v="361"/>
    <s v="Pro01"/>
    <x v="2"/>
    <x v="0"/>
    <n v="62"/>
    <x v="0"/>
    <x v="1"/>
    <n v="10"/>
    <n v="11"/>
    <n v="3971"/>
    <n v="3610"/>
    <n v="361"/>
    <x v="0"/>
    <s v="Mon"/>
    <n v="1"/>
    <s v="Weekday"/>
    <s v="Feb"/>
  </r>
  <r>
    <d v="2024-01-19T00:00:00"/>
    <x v="1288"/>
    <x v="9"/>
    <d v="1986-04-04T00:00:00"/>
    <x v="2"/>
    <n v="234"/>
    <s v="Pro02"/>
    <x v="2"/>
    <x v="0"/>
    <n v="38"/>
    <x v="4"/>
    <x v="3"/>
    <n v="18"/>
    <n v="22"/>
    <n v="5148"/>
    <n v="4212"/>
    <n v="936"/>
    <x v="0"/>
    <s v="Fri"/>
    <n v="5"/>
    <s v="Weekday"/>
    <s v="Jan"/>
  </r>
  <r>
    <d v="2024-07-22T00:00:00"/>
    <x v="1289"/>
    <x v="2"/>
    <d v="2004-05-28T00:00:00"/>
    <x v="2"/>
    <n v="338"/>
    <s v="Pro02"/>
    <x v="6"/>
    <x v="0"/>
    <n v="20"/>
    <x v="2"/>
    <x v="3"/>
    <n v="18"/>
    <n v="22"/>
    <n v="7436"/>
    <n v="6084"/>
    <n v="1352"/>
    <x v="0"/>
    <s v="Mon"/>
    <n v="1"/>
    <s v="Weekday"/>
    <s v="Jul"/>
  </r>
  <r>
    <d v="2024-02-22T00:00:00"/>
    <x v="1290"/>
    <x v="9"/>
    <d v="1964-03-29T00:00:00"/>
    <x v="1"/>
    <n v="497"/>
    <s v="Pro02"/>
    <x v="1"/>
    <x v="0"/>
    <n v="60"/>
    <x v="0"/>
    <x v="3"/>
    <n v="18"/>
    <n v="22"/>
    <n v="10934"/>
    <n v="8946"/>
    <n v="1988"/>
    <x v="0"/>
    <s v="Thu"/>
    <n v="4"/>
    <s v="Weekday"/>
    <s v="Feb"/>
  </r>
  <r>
    <d v="2024-07-06T00:00:00"/>
    <x v="1291"/>
    <x v="1"/>
    <d v="1953-05-31T00:00:00"/>
    <x v="3"/>
    <n v="104"/>
    <s v="Pro05"/>
    <x v="3"/>
    <x v="0"/>
    <n v="71"/>
    <x v="0"/>
    <x v="4"/>
    <n v="14"/>
    <n v="28"/>
    <n v="2912"/>
    <n v="1456"/>
    <n v="1456"/>
    <x v="0"/>
    <s v="Sat"/>
    <n v="6"/>
    <s v="Weekend"/>
    <s v="Jul"/>
  </r>
  <r>
    <d v="2024-03-01T00:00:00"/>
    <x v="280"/>
    <x v="1"/>
    <d v="1995-10-04T00:00:00"/>
    <x v="3"/>
    <n v="258"/>
    <s v="Pro06"/>
    <x v="7"/>
    <x v="0"/>
    <n v="28"/>
    <x v="2"/>
    <x v="5"/>
    <n v="7"/>
    <n v="9"/>
    <n v="2322"/>
    <n v="1806"/>
    <n v="516"/>
    <x v="1"/>
    <s v="Fri"/>
    <n v="5"/>
    <s v="Weekday"/>
    <s v="Mar"/>
  </r>
  <r>
    <d v="2024-06-17T00:00:00"/>
    <x v="1292"/>
    <x v="6"/>
    <d v="1981-08-10T00:00:00"/>
    <x v="2"/>
    <n v="467"/>
    <s v="Pro07"/>
    <x v="4"/>
    <x v="0"/>
    <n v="43"/>
    <x v="4"/>
    <x v="7"/>
    <n v="19"/>
    <n v="23"/>
    <n v="10741"/>
    <n v="8873"/>
    <n v="1868"/>
    <x v="0"/>
    <s v="Mon"/>
    <n v="1"/>
    <s v="Weekday"/>
    <s v="Jun"/>
  </r>
  <r>
    <d v="2024-05-05T00:00:00"/>
    <x v="1293"/>
    <x v="3"/>
    <d v="1945-06-08T00:00:00"/>
    <x v="2"/>
    <n v="378"/>
    <s v="Pro09"/>
    <x v="7"/>
    <x v="0"/>
    <n v="79"/>
    <x v="3"/>
    <x v="2"/>
    <n v="10"/>
    <n v="45"/>
    <n v="17010"/>
    <n v="3780"/>
    <n v="13230"/>
    <x v="0"/>
    <s v="Sun"/>
    <n v="0"/>
    <s v="Weekend"/>
    <s v="May"/>
  </r>
  <r>
    <d v="2024-05-16T00:00:00"/>
    <x v="1294"/>
    <x v="0"/>
    <d v="1967-12-03T00:00:00"/>
    <x v="1"/>
    <n v="438"/>
    <s v="Pro02"/>
    <x v="4"/>
    <x v="0"/>
    <n v="56"/>
    <x v="1"/>
    <x v="3"/>
    <n v="18"/>
    <n v="22"/>
    <n v="9636"/>
    <n v="7884"/>
    <n v="1752"/>
    <x v="0"/>
    <s v="Thu"/>
    <n v="4"/>
    <s v="Weekday"/>
    <s v="May"/>
  </r>
  <r>
    <d v="2024-07-24T00:00:00"/>
    <x v="1295"/>
    <x v="8"/>
    <d v="1996-12-25T00:00:00"/>
    <x v="0"/>
    <n v="366"/>
    <s v="Pro10"/>
    <x v="4"/>
    <x v="0"/>
    <n v="28"/>
    <x v="2"/>
    <x v="6"/>
    <n v="18"/>
    <n v="36"/>
    <n v="13176"/>
    <n v="6588"/>
    <n v="6588"/>
    <x v="0"/>
    <s v="Wed"/>
    <n v="3"/>
    <s v="Weekday"/>
    <s v="Jul"/>
  </r>
  <r>
    <d v="2024-05-08T00:00:00"/>
    <x v="1296"/>
    <x v="7"/>
    <d v="1998-10-14T00:00:00"/>
    <x v="3"/>
    <n v="293"/>
    <s v="Pro02"/>
    <x v="3"/>
    <x v="1"/>
    <n v="26"/>
    <x v="2"/>
    <x v="3"/>
    <n v="18"/>
    <n v="22"/>
    <n v="6446"/>
    <n v="5274"/>
    <n v="1172"/>
    <x v="0"/>
    <s v="Wed"/>
    <n v="3"/>
    <s v="Weekday"/>
    <s v="May"/>
  </r>
  <r>
    <d v="2024-04-23T00:00:00"/>
    <x v="1297"/>
    <x v="0"/>
    <d v="1963-11-28T00:00:00"/>
    <x v="3"/>
    <n v="68"/>
    <s v="Pro01"/>
    <x v="7"/>
    <x v="0"/>
    <n v="60"/>
    <x v="0"/>
    <x v="1"/>
    <n v="10"/>
    <n v="11"/>
    <n v="748"/>
    <n v="680"/>
    <n v="68"/>
    <x v="0"/>
    <s v="Tue"/>
    <n v="2"/>
    <s v="Weekday"/>
    <s v="Apr"/>
  </r>
  <r>
    <d v="2024-07-20T00:00:00"/>
    <x v="1298"/>
    <x v="1"/>
    <d v="1945-09-11T00:00:00"/>
    <x v="2"/>
    <n v="272"/>
    <s v="Pro06"/>
    <x v="4"/>
    <x v="0"/>
    <n v="79"/>
    <x v="3"/>
    <x v="5"/>
    <n v="7"/>
    <n v="9"/>
    <n v="2448"/>
    <n v="1904"/>
    <n v="544"/>
    <x v="1"/>
    <s v="Sat"/>
    <n v="6"/>
    <s v="Weekend"/>
    <s v="Jul"/>
  </r>
  <r>
    <d v="2024-05-01T00:00:00"/>
    <x v="1299"/>
    <x v="8"/>
    <d v="1962-03-01T00:00:00"/>
    <x v="1"/>
    <n v="391"/>
    <s v="Pro02"/>
    <x v="7"/>
    <x v="0"/>
    <n v="62"/>
    <x v="0"/>
    <x v="3"/>
    <n v="18"/>
    <n v="22"/>
    <n v="8602"/>
    <n v="7038"/>
    <n v="1564"/>
    <x v="0"/>
    <s v="Wed"/>
    <n v="3"/>
    <s v="Weekday"/>
    <s v="May"/>
  </r>
  <r>
    <d v="2024-04-05T00:00:00"/>
    <x v="1300"/>
    <x v="4"/>
    <d v="2000-05-14T00:00:00"/>
    <x v="0"/>
    <n v="47"/>
    <s v="Pro10"/>
    <x v="4"/>
    <x v="0"/>
    <n v="24"/>
    <x v="2"/>
    <x v="6"/>
    <n v="18"/>
    <n v="36"/>
    <n v="1692"/>
    <n v="846"/>
    <n v="846"/>
    <x v="0"/>
    <s v="Fri"/>
    <n v="5"/>
    <s v="Weekday"/>
    <s v="Apr"/>
  </r>
  <r>
    <d v="2024-05-14T00:00:00"/>
    <x v="1301"/>
    <x v="3"/>
    <d v="2001-03-10T00:00:00"/>
    <x v="2"/>
    <n v="154"/>
    <s v="Pro09"/>
    <x v="2"/>
    <x v="0"/>
    <n v="23"/>
    <x v="2"/>
    <x v="2"/>
    <n v="10"/>
    <n v="45"/>
    <n v="6930"/>
    <n v="1540"/>
    <n v="5390"/>
    <x v="0"/>
    <s v="Tue"/>
    <n v="2"/>
    <s v="Weekday"/>
    <s v="May"/>
  </r>
  <r>
    <d v="2024-01-27T00:00:00"/>
    <x v="1302"/>
    <x v="0"/>
    <d v="1974-08-30T00:00:00"/>
    <x v="1"/>
    <n v="295"/>
    <s v="Pro09"/>
    <x v="2"/>
    <x v="0"/>
    <n v="49"/>
    <x v="1"/>
    <x v="2"/>
    <n v="10"/>
    <n v="45"/>
    <n v="13275"/>
    <n v="2950"/>
    <n v="10325"/>
    <x v="0"/>
    <s v="Sat"/>
    <n v="6"/>
    <s v="Weekend"/>
    <s v="Jan"/>
  </r>
  <r>
    <d v="2024-03-28T00:00:00"/>
    <x v="1303"/>
    <x v="2"/>
    <d v="1957-11-15T00:00:00"/>
    <x v="2"/>
    <n v="71"/>
    <s v="Pro09"/>
    <x v="6"/>
    <x v="0"/>
    <n v="66"/>
    <x v="0"/>
    <x v="2"/>
    <n v="10"/>
    <n v="45"/>
    <n v="3195"/>
    <n v="710"/>
    <n v="2485"/>
    <x v="0"/>
    <s v="Thu"/>
    <n v="4"/>
    <s v="Weekday"/>
    <s v="Mar"/>
  </r>
  <r>
    <d v="2024-03-20T00:00:00"/>
    <x v="1304"/>
    <x v="1"/>
    <d v="1967-03-29T00:00:00"/>
    <x v="2"/>
    <n v="207"/>
    <s v="Pro04"/>
    <x v="1"/>
    <x v="0"/>
    <n v="57"/>
    <x v="1"/>
    <x v="0"/>
    <n v="10"/>
    <n v="14"/>
    <n v="2898"/>
    <n v="2070"/>
    <n v="828"/>
    <x v="0"/>
    <s v="Wed"/>
    <n v="3"/>
    <s v="Weekday"/>
    <s v="Mar"/>
  </r>
  <r>
    <d v="2024-01-06T00:00:00"/>
    <x v="1305"/>
    <x v="8"/>
    <d v="1986-04-19T00:00:00"/>
    <x v="1"/>
    <n v="161"/>
    <s v="Pro06"/>
    <x v="3"/>
    <x v="0"/>
    <n v="38"/>
    <x v="4"/>
    <x v="5"/>
    <n v="7"/>
    <n v="9"/>
    <n v="1449"/>
    <n v="1127"/>
    <n v="322"/>
    <x v="1"/>
    <s v="Sat"/>
    <n v="6"/>
    <s v="Weekend"/>
    <s v="Jan"/>
  </r>
  <r>
    <d v="2024-02-03T00:00:00"/>
    <x v="1306"/>
    <x v="0"/>
    <d v="1994-10-01T00:00:00"/>
    <x v="2"/>
    <n v="100"/>
    <s v="Pro06"/>
    <x v="0"/>
    <x v="0"/>
    <n v="29"/>
    <x v="2"/>
    <x v="5"/>
    <n v="7"/>
    <n v="9"/>
    <n v="900"/>
    <n v="700"/>
    <n v="200"/>
    <x v="1"/>
    <s v="Sat"/>
    <n v="6"/>
    <s v="Weekend"/>
    <s v="Feb"/>
  </r>
  <r>
    <d v="2024-03-10T00:00:00"/>
    <x v="1307"/>
    <x v="0"/>
    <d v="1986-11-01T00:00:00"/>
    <x v="2"/>
    <n v="34"/>
    <s v="Pro03"/>
    <x v="5"/>
    <x v="1"/>
    <n v="37"/>
    <x v="4"/>
    <x v="9"/>
    <n v="3"/>
    <n v="5"/>
    <n v="170"/>
    <n v="102"/>
    <n v="68"/>
    <x v="1"/>
    <s v="Sun"/>
    <n v="0"/>
    <s v="Weekend"/>
    <s v="Mar"/>
  </r>
  <r>
    <d v="2024-01-23T00:00:00"/>
    <x v="1308"/>
    <x v="0"/>
    <d v="1945-09-27T00:00:00"/>
    <x v="3"/>
    <n v="352"/>
    <s v="Pro02"/>
    <x v="2"/>
    <x v="0"/>
    <n v="78"/>
    <x v="3"/>
    <x v="3"/>
    <n v="18"/>
    <n v="22"/>
    <n v="7744"/>
    <n v="6336"/>
    <n v="1408"/>
    <x v="0"/>
    <s v="Tue"/>
    <n v="2"/>
    <s v="Weekday"/>
    <s v="Jan"/>
  </r>
  <r>
    <d v="2024-03-13T00:00:00"/>
    <x v="1309"/>
    <x v="3"/>
    <d v="1965-12-17T00:00:00"/>
    <x v="0"/>
    <n v="208"/>
    <s v="Pro07"/>
    <x v="0"/>
    <x v="0"/>
    <n v="58"/>
    <x v="1"/>
    <x v="7"/>
    <n v="19"/>
    <n v="23"/>
    <n v="4784"/>
    <n v="3952"/>
    <n v="832"/>
    <x v="0"/>
    <s v="Wed"/>
    <n v="3"/>
    <s v="Weekday"/>
    <s v="Mar"/>
  </r>
  <r>
    <d v="2024-04-03T00:00:00"/>
    <x v="1310"/>
    <x v="9"/>
    <d v="1971-11-30T00:00:00"/>
    <x v="0"/>
    <n v="41"/>
    <s v="Pro04"/>
    <x v="5"/>
    <x v="0"/>
    <n v="52"/>
    <x v="1"/>
    <x v="0"/>
    <n v="10"/>
    <n v="14"/>
    <n v="574"/>
    <n v="410"/>
    <n v="164"/>
    <x v="0"/>
    <s v="Wed"/>
    <n v="3"/>
    <s v="Weekday"/>
    <s v="Apr"/>
  </r>
  <r>
    <d v="2024-02-05T00:00:00"/>
    <x v="1311"/>
    <x v="6"/>
    <d v="1951-11-02T00:00:00"/>
    <x v="1"/>
    <n v="144"/>
    <s v="Pro06"/>
    <x v="2"/>
    <x v="0"/>
    <n v="72"/>
    <x v="0"/>
    <x v="5"/>
    <n v="7"/>
    <n v="9"/>
    <n v="1296"/>
    <n v="1008"/>
    <n v="288"/>
    <x v="1"/>
    <s v="Mon"/>
    <n v="1"/>
    <s v="Weekday"/>
    <s v="Feb"/>
  </r>
  <r>
    <d v="2024-04-02T00:00:00"/>
    <x v="1312"/>
    <x v="1"/>
    <d v="1947-09-10T00:00:00"/>
    <x v="3"/>
    <n v="77"/>
    <s v="Pro05"/>
    <x v="0"/>
    <x v="0"/>
    <n v="77"/>
    <x v="3"/>
    <x v="4"/>
    <n v="14"/>
    <n v="28"/>
    <n v="2156"/>
    <n v="1078"/>
    <n v="1078"/>
    <x v="0"/>
    <s v="Tue"/>
    <n v="2"/>
    <s v="Weekday"/>
    <s v="Apr"/>
  </r>
  <r>
    <d v="2024-05-01T00:00:00"/>
    <x v="1313"/>
    <x v="7"/>
    <d v="1973-08-09T00:00:00"/>
    <x v="2"/>
    <n v="150"/>
    <s v="Pro02"/>
    <x v="5"/>
    <x v="0"/>
    <n v="51"/>
    <x v="1"/>
    <x v="3"/>
    <n v="18"/>
    <n v="22"/>
    <n v="3300"/>
    <n v="2700"/>
    <n v="600"/>
    <x v="0"/>
    <s v="Wed"/>
    <n v="3"/>
    <s v="Weekday"/>
    <s v="May"/>
  </r>
  <r>
    <d v="2024-07-04T00:00:00"/>
    <x v="1314"/>
    <x v="8"/>
    <d v="2002-02-10T00:00:00"/>
    <x v="1"/>
    <n v="154"/>
    <s v="Pro01"/>
    <x v="2"/>
    <x v="0"/>
    <n v="22"/>
    <x v="2"/>
    <x v="1"/>
    <n v="10"/>
    <n v="11"/>
    <n v="1694"/>
    <n v="1540"/>
    <n v="154"/>
    <x v="0"/>
    <s v="Thu"/>
    <n v="4"/>
    <s v="Weekday"/>
    <s v="Jul"/>
  </r>
  <r>
    <d v="2024-03-03T00:00:00"/>
    <x v="1315"/>
    <x v="5"/>
    <d v="1982-02-10T00:00:00"/>
    <x v="0"/>
    <n v="258"/>
    <s v="Pro03"/>
    <x v="0"/>
    <x v="0"/>
    <n v="42"/>
    <x v="4"/>
    <x v="9"/>
    <n v="3"/>
    <n v="5"/>
    <n v="1290"/>
    <n v="774"/>
    <n v="516"/>
    <x v="1"/>
    <s v="Sun"/>
    <n v="0"/>
    <s v="Weekend"/>
    <s v="Mar"/>
  </r>
  <r>
    <d v="2024-06-04T00:00:00"/>
    <x v="1316"/>
    <x v="1"/>
    <d v="1993-05-25T00:00:00"/>
    <x v="1"/>
    <n v="313"/>
    <s v="Pro09"/>
    <x v="5"/>
    <x v="0"/>
    <n v="31"/>
    <x v="4"/>
    <x v="2"/>
    <n v="10"/>
    <n v="45"/>
    <n v="14085"/>
    <n v="3130"/>
    <n v="10955"/>
    <x v="0"/>
    <s v="Tue"/>
    <n v="2"/>
    <s v="Weekday"/>
    <s v="Jun"/>
  </r>
  <r>
    <d v="2024-05-07T00:00:00"/>
    <x v="1317"/>
    <x v="6"/>
    <d v="1971-06-29T00:00:00"/>
    <x v="3"/>
    <n v="197"/>
    <s v="Pro02"/>
    <x v="2"/>
    <x v="0"/>
    <n v="53"/>
    <x v="1"/>
    <x v="3"/>
    <n v="18"/>
    <n v="22"/>
    <n v="4334"/>
    <n v="3546"/>
    <n v="788"/>
    <x v="0"/>
    <s v="Tue"/>
    <n v="2"/>
    <s v="Weekday"/>
    <s v="May"/>
  </r>
  <r>
    <d v="2024-04-11T00:00:00"/>
    <x v="1318"/>
    <x v="7"/>
    <d v="1964-04-06T00:00:00"/>
    <x v="2"/>
    <n v="500"/>
    <s v="Pro05"/>
    <x v="0"/>
    <x v="0"/>
    <n v="60"/>
    <x v="0"/>
    <x v="4"/>
    <n v="14"/>
    <n v="28"/>
    <n v="14000"/>
    <n v="7000"/>
    <n v="7000"/>
    <x v="0"/>
    <s v="Thu"/>
    <n v="4"/>
    <s v="Weekday"/>
    <s v="Apr"/>
  </r>
  <r>
    <d v="2024-01-14T00:00:00"/>
    <x v="1319"/>
    <x v="5"/>
    <d v="1994-03-05T00:00:00"/>
    <x v="2"/>
    <n v="466"/>
    <s v="Pro08"/>
    <x v="5"/>
    <x v="0"/>
    <n v="30"/>
    <x v="4"/>
    <x v="8"/>
    <n v="5"/>
    <n v="7"/>
    <n v="3262"/>
    <n v="2330"/>
    <n v="932"/>
    <x v="1"/>
    <s v="Sun"/>
    <n v="0"/>
    <s v="Weekend"/>
    <s v="Jan"/>
  </r>
  <r>
    <d v="2024-03-14T00:00:00"/>
    <x v="1320"/>
    <x v="3"/>
    <d v="1956-02-23T00:00:00"/>
    <x v="2"/>
    <n v="142"/>
    <s v="Pro10"/>
    <x v="2"/>
    <x v="0"/>
    <n v="68"/>
    <x v="0"/>
    <x v="6"/>
    <n v="18"/>
    <n v="36"/>
    <n v="5112"/>
    <n v="2556"/>
    <n v="2556"/>
    <x v="0"/>
    <s v="Thu"/>
    <n v="4"/>
    <s v="Weekday"/>
    <s v="Mar"/>
  </r>
  <r>
    <d v="2024-06-24T00:00:00"/>
    <x v="1321"/>
    <x v="5"/>
    <d v="2006-02-27T00:00:00"/>
    <x v="0"/>
    <n v="135"/>
    <s v="Pro02"/>
    <x v="0"/>
    <x v="1"/>
    <n v="18"/>
    <x v="2"/>
    <x v="3"/>
    <n v="18"/>
    <n v="22"/>
    <n v="2970"/>
    <n v="2430"/>
    <n v="540"/>
    <x v="0"/>
    <s v="Mon"/>
    <n v="1"/>
    <s v="Weekday"/>
    <s v="Jun"/>
  </r>
  <r>
    <d v="2024-06-15T00:00:00"/>
    <x v="1322"/>
    <x v="6"/>
    <d v="1995-06-27T00:00:00"/>
    <x v="0"/>
    <n v="391"/>
    <s v="Pro04"/>
    <x v="5"/>
    <x v="0"/>
    <n v="29"/>
    <x v="2"/>
    <x v="0"/>
    <n v="10"/>
    <n v="14"/>
    <n v="5474"/>
    <n v="3910"/>
    <n v="1564"/>
    <x v="0"/>
    <s v="Sat"/>
    <n v="6"/>
    <s v="Weekend"/>
    <s v="Jun"/>
  </r>
  <r>
    <d v="2024-01-30T00:00:00"/>
    <x v="1323"/>
    <x v="2"/>
    <d v="1978-07-31T00:00:00"/>
    <x v="0"/>
    <n v="180"/>
    <s v="Pro03"/>
    <x v="2"/>
    <x v="0"/>
    <n v="46"/>
    <x v="1"/>
    <x v="9"/>
    <n v="3"/>
    <n v="5"/>
    <n v="900"/>
    <n v="540"/>
    <n v="360"/>
    <x v="1"/>
    <s v="Tue"/>
    <n v="2"/>
    <s v="Weekday"/>
    <s v="Jan"/>
  </r>
  <r>
    <d v="2024-07-15T00:00:00"/>
    <x v="1324"/>
    <x v="3"/>
    <d v="1998-10-13T00:00:00"/>
    <x v="1"/>
    <n v="173"/>
    <s v="Pro03"/>
    <x v="0"/>
    <x v="0"/>
    <n v="26"/>
    <x v="2"/>
    <x v="9"/>
    <n v="3"/>
    <n v="5"/>
    <n v="865"/>
    <n v="519"/>
    <n v="346"/>
    <x v="1"/>
    <s v="Mon"/>
    <n v="1"/>
    <s v="Weekday"/>
    <s v="Jul"/>
  </r>
  <r>
    <d v="2024-03-07T00:00:00"/>
    <x v="1325"/>
    <x v="7"/>
    <d v="1975-11-03T00:00:00"/>
    <x v="1"/>
    <n v="474"/>
    <s v="Pro02"/>
    <x v="5"/>
    <x v="1"/>
    <n v="48"/>
    <x v="1"/>
    <x v="3"/>
    <n v="18"/>
    <n v="22"/>
    <n v="10428"/>
    <n v="8532"/>
    <n v="1896"/>
    <x v="0"/>
    <s v="Thu"/>
    <n v="4"/>
    <s v="Weekday"/>
    <s v="Mar"/>
  </r>
  <r>
    <d v="2024-01-27T00:00:00"/>
    <x v="1326"/>
    <x v="5"/>
    <d v="1959-08-07T00:00:00"/>
    <x v="2"/>
    <n v="212"/>
    <s v="Pro08"/>
    <x v="2"/>
    <x v="0"/>
    <n v="65"/>
    <x v="0"/>
    <x v="8"/>
    <n v="5"/>
    <n v="7"/>
    <n v="1484"/>
    <n v="1060"/>
    <n v="424"/>
    <x v="1"/>
    <s v="Sat"/>
    <n v="6"/>
    <s v="Weekend"/>
    <s v="Jan"/>
  </r>
  <r>
    <d v="2024-07-09T00:00:00"/>
    <x v="1327"/>
    <x v="3"/>
    <d v="1961-04-21T00:00:00"/>
    <x v="0"/>
    <n v="190"/>
    <s v="Pro08"/>
    <x v="0"/>
    <x v="0"/>
    <n v="63"/>
    <x v="0"/>
    <x v="8"/>
    <n v="5"/>
    <n v="7"/>
    <n v="1330"/>
    <n v="950"/>
    <n v="380"/>
    <x v="1"/>
    <s v="Tue"/>
    <n v="2"/>
    <s v="Weekday"/>
    <s v="Jul"/>
  </r>
  <r>
    <d v="2024-04-09T00:00:00"/>
    <x v="1328"/>
    <x v="5"/>
    <d v="2001-05-11T00:00:00"/>
    <x v="0"/>
    <n v="358"/>
    <s v="Pro04"/>
    <x v="5"/>
    <x v="0"/>
    <n v="23"/>
    <x v="2"/>
    <x v="0"/>
    <n v="10"/>
    <n v="14"/>
    <n v="5012"/>
    <n v="3580"/>
    <n v="1432"/>
    <x v="0"/>
    <s v="Tue"/>
    <n v="2"/>
    <s v="Weekday"/>
    <s v="Apr"/>
  </r>
  <r>
    <d v="2024-01-29T00:00:00"/>
    <x v="1329"/>
    <x v="3"/>
    <d v="1944-11-03T00:00:00"/>
    <x v="1"/>
    <n v="416"/>
    <s v="Pro06"/>
    <x v="2"/>
    <x v="0"/>
    <n v="79"/>
    <x v="3"/>
    <x v="5"/>
    <n v="7"/>
    <n v="9"/>
    <n v="3744"/>
    <n v="2912"/>
    <n v="832"/>
    <x v="1"/>
    <s v="Mon"/>
    <n v="1"/>
    <s v="Weekday"/>
    <s v="Jan"/>
  </r>
  <r>
    <d v="2024-05-27T00:00:00"/>
    <x v="1330"/>
    <x v="0"/>
    <d v="1979-10-16T00:00:00"/>
    <x v="1"/>
    <n v="352"/>
    <s v="Pro10"/>
    <x v="0"/>
    <x v="0"/>
    <n v="45"/>
    <x v="1"/>
    <x v="6"/>
    <n v="18"/>
    <n v="36"/>
    <n v="12672"/>
    <n v="6336"/>
    <n v="6336"/>
    <x v="0"/>
    <s v="Mon"/>
    <n v="1"/>
    <s v="Weekday"/>
    <s v="May"/>
  </r>
  <r>
    <d v="2024-06-28T00:00:00"/>
    <x v="1331"/>
    <x v="8"/>
    <d v="1975-07-15T00:00:00"/>
    <x v="0"/>
    <n v="418"/>
    <s v="Pro07"/>
    <x v="5"/>
    <x v="0"/>
    <n v="49"/>
    <x v="1"/>
    <x v="7"/>
    <n v="19"/>
    <n v="23"/>
    <n v="9614"/>
    <n v="7942"/>
    <n v="1672"/>
    <x v="0"/>
    <s v="Fri"/>
    <n v="5"/>
    <s v="Weekday"/>
    <s v="Jun"/>
  </r>
  <r>
    <d v="2024-01-17T00:00:00"/>
    <x v="1332"/>
    <x v="1"/>
    <d v="1954-04-26T00:00:00"/>
    <x v="2"/>
    <n v="132"/>
    <s v="Pro08"/>
    <x v="2"/>
    <x v="0"/>
    <n v="70"/>
    <x v="0"/>
    <x v="8"/>
    <n v="5"/>
    <n v="7"/>
    <n v="924"/>
    <n v="660"/>
    <n v="264"/>
    <x v="1"/>
    <s v="Wed"/>
    <n v="3"/>
    <s v="Weekday"/>
    <s v="Jan"/>
  </r>
  <r>
    <d v="2024-02-20T00:00:00"/>
    <x v="1333"/>
    <x v="9"/>
    <d v="1974-02-27T00:00:00"/>
    <x v="0"/>
    <n v="244"/>
    <s v="Pro07"/>
    <x v="0"/>
    <x v="0"/>
    <n v="50"/>
    <x v="1"/>
    <x v="7"/>
    <n v="19"/>
    <n v="23"/>
    <n v="5612"/>
    <n v="4636"/>
    <n v="976"/>
    <x v="0"/>
    <s v="Tue"/>
    <n v="2"/>
    <s v="Weekday"/>
    <s v="Feb"/>
  </r>
  <r>
    <d v="2024-05-21T00:00:00"/>
    <x v="1334"/>
    <x v="9"/>
    <d v="1979-11-10T00:00:00"/>
    <x v="1"/>
    <n v="177"/>
    <s v="Pro09"/>
    <x v="5"/>
    <x v="0"/>
    <n v="45"/>
    <x v="1"/>
    <x v="2"/>
    <n v="10"/>
    <n v="45"/>
    <n v="7965"/>
    <n v="1770"/>
    <n v="6195"/>
    <x v="0"/>
    <s v="Tue"/>
    <n v="2"/>
    <s v="Weekday"/>
    <s v="May"/>
  </r>
  <r>
    <d v="2024-04-22T00:00:00"/>
    <x v="1335"/>
    <x v="8"/>
    <d v="1970-12-09T00:00:00"/>
    <x v="2"/>
    <n v="97"/>
    <s v="Pro05"/>
    <x v="2"/>
    <x v="0"/>
    <n v="53"/>
    <x v="1"/>
    <x v="4"/>
    <n v="14"/>
    <n v="28"/>
    <n v="2716"/>
    <n v="1358"/>
    <n v="1358"/>
    <x v="0"/>
    <s v="Mon"/>
    <n v="1"/>
    <s v="Weekday"/>
    <s v="Apr"/>
  </r>
  <r>
    <d v="2024-05-24T00:00:00"/>
    <x v="1336"/>
    <x v="9"/>
    <d v="1988-09-09T00:00:00"/>
    <x v="2"/>
    <n v="145"/>
    <s v="Pro03"/>
    <x v="0"/>
    <x v="0"/>
    <n v="36"/>
    <x v="4"/>
    <x v="9"/>
    <n v="3"/>
    <n v="5"/>
    <n v="725"/>
    <n v="435"/>
    <n v="290"/>
    <x v="1"/>
    <s v="Fri"/>
    <n v="5"/>
    <s v="Weekday"/>
    <s v="May"/>
  </r>
  <r>
    <d v="2024-05-10T00:00:00"/>
    <x v="1199"/>
    <x v="2"/>
    <d v="1953-02-10T00:00:00"/>
    <x v="2"/>
    <n v="346"/>
    <s v="Pro02"/>
    <x v="5"/>
    <x v="0"/>
    <n v="71"/>
    <x v="0"/>
    <x v="3"/>
    <n v="18"/>
    <n v="22"/>
    <n v="7612"/>
    <n v="6228"/>
    <n v="1384"/>
    <x v="0"/>
    <s v="Fri"/>
    <n v="5"/>
    <s v="Weekday"/>
    <s v="May"/>
  </r>
  <r>
    <d v="2024-06-03T00:00:00"/>
    <x v="1337"/>
    <x v="9"/>
    <d v="1975-03-06T00:00:00"/>
    <x v="1"/>
    <n v="148"/>
    <s v="Pro01"/>
    <x v="2"/>
    <x v="0"/>
    <n v="49"/>
    <x v="1"/>
    <x v="1"/>
    <n v="10"/>
    <n v="11"/>
    <n v="1628"/>
    <n v="1480"/>
    <n v="148"/>
    <x v="0"/>
    <s v="Mon"/>
    <n v="1"/>
    <s v="Weekday"/>
    <s v="Jun"/>
  </r>
  <r>
    <d v="2024-02-03T00:00:00"/>
    <x v="1338"/>
    <x v="4"/>
    <d v="2006-03-22T00:00:00"/>
    <x v="0"/>
    <n v="431"/>
    <s v="Pro08"/>
    <x v="0"/>
    <x v="0"/>
    <n v="18"/>
    <x v="2"/>
    <x v="8"/>
    <n v="5"/>
    <n v="7"/>
    <n v="3017"/>
    <n v="2155"/>
    <n v="862"/>
    <x v="1"/>
    <s v="Sat"/>
    <n v="6"/>
    <s v="Weekend"/>
    <s v="Feb"/>
  </r>
  <r>
    <d v="2024-02-16T00:00:00"/>
    <x v="1339"/>
    <x v="5"/>
    <d v="1974-02-06T00:00:00"/>
    <x v="2"/>
    <n v="159"/>
    <s v="Pro04"/>
    <x v="5"/>
    <x v="0"/>
    <n v="50"/>
    <x v="1"/>
    <x v="0"/>
    <n v="10"/>
    <n v="14"/>
    <n v="2226"/>
    <n v="1590"/>
    <n v="636"/>
    <x v="0"/>
    <s v="Fri"/>
    <n v="5"/>
    <s v="Weekday"/>
    <s v="Feb"/>
  </r>
  <r>
    <d v="2024-05-14T00:00:00"/>
    <x v="1340"/>
    <x v="7"/>
    <d v="1965-08-26T00:00:00"/>
    <x v="1"/>
    <n v="332"/>
    <s v="Pro05"/>
    <x v="2"/>
    <x v="0"/>
    <n v="59"/>
    <x v="1"/>
    <x v="4"/>
    <n v="14"/>
    <n v="28"/>
    <n v="9296"/>
    <n v="4648"/>
    <n v="4648"/>
    <x v="0"/>
    <s v="Tue"/>
    <n v="2"/>
    <s v="Weekday"/>
    <s v="May"/>
  </r>
  <r>
    <d v="2024-02-14T00:00:00"/>
    <x v="1341"/>
    <x v="8"/>
    <d v="1965-02-10T00:00:00"/>
    <x v="2"/>
    <n v="307"/>
    <s v="Pro08"/>
    <x v="0"/>
    <x v="0"/>
    <n v="59"/>
    <x v="1"/>
    <x v="8"/>
    <n v="5"/>
    <n v="7"/>
    <n v="2149"/>
    <n v="1535"/>
    <n v="614"/>
    <x v="1"/>
    <s v="Wed"/>
    <n v="3"/>
    <s v="Weekday"/>
    <s v="Feb"/>
  </r>
  <r>
    <d v="2024-05-04T00:00:00"/>
    <x v="1342"/>
    <x v="5"/>
    <d v="1986-08-27T00:00:00"/>
    <x v="0"/>
    <n v="194"/>
    <s v="Pro02"/>
    <x v="5"/>
    <x v="0"/>
    <n v="38"/>
    <x v="4"/>
    <x v="3"/>
    <n v="18"/>
    <n v="22"/>
    <n v="4268"/>
    <n v="3492"/>
    <n v="776"/>
    <x v="0"/>
    <s v="Sat"/>
    <n v="6"/>
    <s v="Weekend"/>
    <s v="May"/>
  </r>
  <r>
    <d v="2024-01-15T00:00:00"/>
    <x v="1343"/>
    <x v="5"/>
    <d v="1983-02-14T00:00:00"/>
    <x v="0"/>
    <n v="292"/>
    <s v="Pro01"/>
    <x v="2"/>
    <x v="0"/>
    <n v="41"/>
    <x v="4"/>
    <x v="1"/>
    <n v="10"/>
    <n v="11"/>
    <n v="3212"/>
    <n v="2920"/>
    <n v="292"/>
    <x v="0"/>
    <s v="Mon"/>
    <n v="1"/>
    <s v="Weekday"/>
    <s v="Jan"/>
  </r>
  <r>
    <d v="2024-04-21T00:00:00"/>
    <x v="1344"/>
    <x v="8"/>
    <d v="1960-05-29T00:00:00"/>
    <x v="2"/>
    <n v="261"/>
    <s v="Pro07"/>
    <x v="0"/>
    <x v="0"/>
    <n v="64"/>
    <x v="0"/>
    <x v="7"/>
    <n v="19"/>
    <n v="23"/>
    <n v="6003"/>
    <n v="4959"/>
    <n v="1044"/>
    <x v="0"/>
    <s v="Sun"/>
    <n v="0"/>
    <s v="Weekend"/>
    <s v="Apr"/>
  </r>
  <r>
    <d v="2024-05-15T00:00:00"/>
    <x v="1345"/>
    <x v="9"/>
    <d v="1943-08-13T00:00:00"/>
    <x v="1"/>
    <n v="424"/>
    <s v="Pro09"/>
    <x v="5"/>
    <x v="0"/>
    <n v="81"/>
    <x v="3"/>
    <x v="2"/>
    <n v="10"/>
    <n v="45"/>
    <n v="19080"/>
    <n v="4240"/>
    <n v="14840"/>
    <x v="0"/>
    <s v="Wed"/>
    <n v="3"/>
    <s v="Weekday"/>
    <s v="May"/>
  </r>
  <r>
    <d v="2024-03-26T00:00:00"/>
    <x v="1346"/>
    <x v="3"/>
    <d v="1996-12-08T00:00:00"/>
    <x v="1"/>
    <n v="13"/>
    <s v="Pro07"/>
    <x v="2"/>
    <x v="1"/>
    <n v="27"/>
    <x v="2"/>
    <x v="7"/>
    <n v="19"/>
    <n v="23"/>
    <n v="299"/>
    <n v="247"/>
    <n v="52"/>
    <x v="0"/>
    <s v="Tue"/>
    <n v="2"/>
    <s v="Weekday"/>
    <s v="Mar"/>
  </r>
  <r>
    <d v="2024-03-13T00:00:00"/>
    <x v="1347"/>
    <x v="2"/>
    <d v="1982-09-13T00:00:00"/>
    <x v="2"/>
    <n v="484"/>
    <s v="Pro04"/>
    <x v="0"/>
    <x v="0"/>
    <n v="42"/>
    <x v="4"/>
    <x v="0"/>
    <n v="10"/>
    <n v="14"/>
    <n v="6776"/>
    <n v="4840"/>
    <n v="1936"/>
    <x v="0"/>
    <s v="Wed"/>
    <n v="3"/>
    <s v="Weekday"/>
    <s v="Mar"/>
  </r>
  <r>
    <d v="2024-06-26T00:00:00"/>
    <x v="1348"/>
    <x v="4"/>
    <d v="1952-05-30T00:00:00"/>
    <x v="3"/>
    <n v="189"/>
    <s v="Pro03"/>
    <x v="5"/>
    <x v="0"/>
    <n v="72"/>
    <x v="0"/>
    <x v="9"/>
    <n v="3"/>
    <n v="5"/>
    <n v="945"/>
    <n v="567"/>
    <n v="378"/>
    <x v="1"/>
    <s v="Wed"/>
    <n v="3"/>
    <s v="Weekday"/>
    <s v="Jun"/>
  </r>
  <r>
    <d v="2024-04-14T00:00:00"/>
    <x v="1349"/>
    <x v="3"/>
    <d v="2003-02-12T00:00:00"/>
    <x v="3"/>
    <n v="301"/>
    <s v="Pro04"/>
    <x v="2"/>
    <x v="0"/>
    <n v="21"/>
    <x v="2"/>
    <x v="0"/>
    <n v="10"/>
    <n v="14"/>
    <n v="4214"/>
    <n v="3010"/>
    <n v="1204"/>
    <x v="0"/>
    <s v="Sun"/>
    <n v="0"/>
    <s v="Weekend"/>
    <s v="Apr"/>
  </r>
  <r>
    <d v="2024-02-26T00:00:00"/>
    <x v="1350"/>
    <x v="3"/>
    <d v="1975-05-10T00:00:00"/>
    <x v="0"/>
    <n v="434"/>
    <s v="Pro08"/>
    <x v="0"/>
    <x v="1"/>
    <n v="49"/>
    <x v="1"/>
    <x v="8"/>
    <n v="5"/>
    <n v="7"/>
    <n v="3038"/>
    <n v="2170"/>
    <n v="868"/>
    <x v="1"/>
    <s v="Mon"/>
    <n v="1"/>
    <s v="Weekday"/>
    <s v="Feb"/>
  </r>
  <r>
    <d v="2024-05-01T00:00:00"/>
    <x v="1351"/>
    <x v="0"/>
    <d v="1974-04-30T00:00:00"/>
    <x v="1"/>
    <n v="276"/>
    <s v="Pro01"/>
    <x v="5"/>
    <x v="0"/>
    <n v="50"/>
    <x v="1"/>
    <x v="1"/>
    <n v="10"/>
    <n v="11"/>
    <n v="3036"/>
    <n v="2760"/>
    <n v="276"/>
    <x v="0"/>
    <s v="Wed"/>
    <n v="3"/>
    <s v="Weekday"/>
    <s v="May"/>
  </r>
  <r>
    <d v="2024-02-24T00:00:00"/>
    <x v="1352"/>
    <x v="1"/>
    <d v="2000-08-02T00:00:00"/>
    <x v="0"/>
    <n v="409"/>
    <s v="Pro01"/>
    <x v="2"/>
    <x v="0"/>
    <n v="24"/>
    <x v="2"/>
    <x v="1"/>
    <n v="10"/>
    <n v="11"/>
    <n v="4499"/>
    <n v="4090"/>
    <n v="409"/>
    <x v="0"/>
    <s v="Sat"/>
    <n v="6"/>
    <s v="Weekend"/>
    <s v="Feb"/>
  </r>
  <r>
    <d v="2024-05-09T00:00:00"/>
    <x v="1353"/>
    <x v="2"/>
    <d v="1999-11-22T00:00:00"/>
    <x v="1"/>
    <n v="234"/>
    <s v="Pro07"/>
    <x v="0"/>
    <x v="0"/>
    <n v="24"/>
    <x v="2"/>
    <x v="7"/>
    <n v="19"/>
    <n v="23"/>
    <n v="5382"/>
    <n v="4446"/>
    <n v="936"/>
    <x v="0"/>
    <s v="Thu"/>
    <n v="4"/>
    <s v="Weekday"/>
    <s v="May"/>
  </r>
  <r>
    <d v="2024-02-15T00:00:00"/>
    <x v="1354"/>
    <x v="1"/>
    <d v="1957-08-16T00:00:00"/>
    <x v="0"/>
    <n v="500"/>
    <s v="Pro03"/>
    <x v="5"/>
    <x v="0"/>
    <n v="67"/>
    <x v="0"/>
    <x v="9"/>
    <n v="3"/>
    <n v="5"/>
    <n v="2500"/>
    <n v="1500"/>
    <n v="1000"/>
    <x v="1"/>
    <s v="Thu"/>
    <n v="4"/>
    <s v="Weekday"/>
    <s v="Feb"/>
  </r>
  <r>
    <d v="2024-05-28T00:00:00"/>
    <x v="204"/>
    <x v="4"/>
    <d v="1979-11-14T00:00:00"/>
    <x v="1"/>
    <n v="364"/>
    <s v="Pro09"/>
    <x v="2"/>
    <x v="0"/>
    <n v="45"/>
    <x v="1"/>
    <x v="2"/>
    <n v="10"/>
    <n v="45"/>
    <n v="16380"/>
    <n v="3640"/>
    <n v="12740"/>
    <x v="0"/>
    <s v="Tue"/>
    <n v="2"/>
    <s v="Weekday"/>
    <s v="May"/>
  </r>
  <r>
    <d v="2024-03-03T00:00:00"/>
    <x v="1355"/>
    <x v="6"/>
    <d v="2000-01-13T00:00:00"/>
    <x v="2"/>
    <n v="41"/>
    <s v="Pro01"/>
    <x v="0"/>
    <x v="0"/>
    <n v="24"/>
    <x v="2"/>
    <x v="1"/>
    <n v="10"/>
    <n v="11"/>
    <n v="451"/>
    <n v="410"/>
    <n v="41"/>
    <x v="0"/>
    <s v="Sun"/>
    <n v="0"/>
    <s v="Weekend"/>
    <s v="Mar"/>
  </r>
  <r>
    <d v="2024-07-18T00:00:00"/>
    <x v="1356"/>
    <x v="1"/>
    <d v="2002-08-22T00:00:00"/>
    <x v="3"/>
    <n v="129"/>
    <s v="Pro02"/>
    <x v="5"/>
    <x v="0"/>
    <n v="22"/>
    <x v="2"/>
    <x v="3"/>
    <n v="18"/>
    <n v="22"/>
    <n v="2838"/>
    <n v="2322"/>
    <n v="516"/>
    <x v="0"/>
    <s v="Thu"/>
    <n v="4"/>
    <s v="Weekday"/>
    <s v="Jul"/>
  </r>
  <r>
    <d v="2024-05-07T00:00:00"/>
    <x v="1357"/>
    <x v="6"/>
    <d v="1968-06-18T00:00:00"/>
    <x v="0"/>
    <n v="397"/>
    <s v="Pro02"/>
    <x v="2"/>
    <x v="0"/>
    <n v="56"/>
    <x v="1"/>
    <x v="3"/>
    <n v="18"/>
    <n v="22"/>
    <n v="8734"/>
    <n v="7146"/>
    <n v="1588"/>
    <x v="0"/>
    <s v="Tue"/>
    <n v="2"/>
    <s v="Weekday"/>
    <s v="May"/>
  </r>
  <r>
    <d v="2024-01-20T00:00:00"/>
    <x v="1358"/>
    <x v="6"/>
    <d v="1965-06-28T00:00:00"/>
    <x v="3"/>
    <n v="204"/>
    <s v="Pro09"/>
    <x v="0"/>
    <x v="0"/>
    <n v="59"/>
    <x v="1"/>
    <x v="2"/>
    <n v="10"/>
    <n v="45"/>
    <n v="9180"/>
    <n v="2040"/>
    <n v="7140"/>
    <x v="0"/>
    <s v="Sat"/>
    <n v="6"/>
    <s v="Weekend"/>
    <s v="Jan"/>
  </r>
  <r>
    <d v="2024-05-01T00:00:00"/>
    <x v="1359"/>
    <x v="5"/>
    <d v="1988-01-05T00:00:00"/>
    <x v="3"/>
    <n v="126"/>
    <s v="Pro06"/>
    <x v="5"/>
    <x v="0"/>
    <n v="36"/>
    <x v="4"/>
    <x v="5"/>
    <n v="7"/>
    <n v="9"/>
    <n v="1134"/>
    <n v="882"/>
    <n v="252"/>
    <x v="1"/>
    <s v="Wed"/>
    <n v="3"/>
    <s v="Weekday"/>
    <s v="May"/>
  </r>
  <r>
    <d v="2024-06-14T00:00:00"/>
    <x v="1360"/>
    <x v="0"/>
    <d v="1976-04-15T00:00:00"/>
    <x v="2"/>
    <n v="357"/>
    <s v="Pro09"/>
    <x v="2"/>
    <x v="0"/>
    <n v="48"/>
    <x v="1"/>
    <x v="2"/>
    <n v="10"/>
    <n v="45"/>
    <n v="16065"/>
    <n v="3570"/>
    <n v="12495"/>
    <x v="0"/>
    <s v="Fri"/>
    <n v="5"/>
    <s v="Weekday"/>
    <s v="Jun"/>
  </r>
  <r>
    <d v="2024-07-25T00:00:00"/>
    <x v="1361"/>
    <x v="3"/>
    <d v="1993-10-12T00:00:00"/>
    <x v="0"/>
    <n v="23"/>
    <s v="Pro08"/>
    <x v="0"/>
    <x v="0"/>
    <n v="31"/>
    <x v="4"/>
    <x v="8"/>
    <n v="5"/>
    <n v="7"/>
    <n v="161"/>
    <n v="115"/>
    <n v="46"/>
    <x v="1"/>
    <s v="Thu"/>
    <n v="4"/>
    <s v="Weekday"/>
    <s v="Jul"/>
  </r>
  <r>
    <d v="2024-04-19T00:00:00"/>
    <x v="1362"/>
    <x v="3"/>
    <d v="1981-02-14T00:00:00"/>
    <x v="3"/>
    <n v="93"/>
    <s v="Pro05"/>
    <x v="5"/>
    <x v="0"/>
    <n v="43"/>
    <x v="4"/>
    <x v="4"/>
    <n v="14"/>
    <n v="28"/>
    <n v="2604"/>
    <n v="1302"/>
    <n v="1302"/>
    <x v="0"/>
    <s v="Fri"/>
    <n v="5"/>
    <s v="Weekday"/>
    <s v="Apr"/>
  </r>
  <r>
    <d v="2024-07-13T00:00:00"/>
    <x v="1363"/>
    <x v="3"/>
    <d v="1946-09-13T00:00:00"/>
    <x v="3"/>
    <n v="41"/>
    <s v="Pro02"/>
    <x v="2"/>
    <x v="0"/>
    <n v="78"/>
    <x v="3"/>
    <x v="3"/>
    <n v="18"/>
    <n v="22"/>
    <n v="902"/>
    <n v="738"/>
    <n v="164"/>
    <x v="0"/>
    <s v="Sat"/>
    <n v="6"/>
    <s v="Weekend"/>
    <s v="Jul"/>
  </r>
  <r>
    <d v="2024-07-11T00:00:00"/>
    <x v="1364"/>
    <x v="7"/>
    <d v="1964-12-17T00:00:00"/>
    <x v="3"/>
    <n v="221"/>
    <s v="Pro09"/>
    <x v="0"/>
    <x v="0"/>
    <n v="60"/>
    <x v="0"/>
    <x v="2"/>
    <n v="10"/>
    <n v="45"/>
    <n v="9945"/>
    <n v="2210"/>
    <n v="7735"/>
    <x v="0"/>
    <s v="Thu"/>
    <n v="4"/>
    <s v="Weekday"/>
    <s v="Jul"/>
  </r>
  <r>
    <d v="2024-03-23T00:00:00"/>
    <x v="1365"/>
    <x v="8"/>
    <d v="1984-05-14T00:00:00"/>
    <x v="1"/>
    <n v="490"/>
    <s v="Pro04"/>
    <x v="5"/>
    <x v="0"/>
    <n v="40"/>
    <x v="4"/>
    <x v="0"/>
    <n v="10"/>
    <n v="14"/>
    <n v="6860"/>
    <n v="4900"/>
    <n v="1960"/>
    <x v="0"/>
    <s v="Sat"/>
    <n v="6"/>
    <s v="Weekend"/>
    <s v="Mar"/>
  </r>
  <r>
    <d v="2024-01-22T00:00:00"/>
    <x v="1366"/>
    <x v="0"/>
    <d v="1993-05-09T00:00:00"/>
    <x v="0"/>
    <n v="206"/>
    <s v="Pro03"/>
    <x v="2"/>
    <x v="0"/>
    <n v="31"/>
    <x v="4"/>
    <x v="9"/>
    <n v="3"/>
    <n v="5"/>
    <n v="1030"/>
    <n v="618"/>
    <n v="412"/>
    <x v="1"/>
    <s v="Mon"/>
    <n v="1"/>
    <s v="Weekday"/>
    <s v="Jan"/>
  </r>
  <r>
    <d v="2024-07-30T00:00:00"/>
    <x v="1367"/>
    <x v="8"/>
    <d v="1962-12-04T00:00:00"/>
    <x v="1"/>
    <n v="143"/>
    <s v="Pro08"/>
    <x v="0"/>
    <x v="0"/>
    <n v="62"/>
    <x v="0"/>
    <x v="8"/>
    <n v="5"/>
    <n v="7"/>
    <n v="1001"/>
    <n v="715"/>
    <n v="286"/>
    <x v="1"/>
    <s v="Tue"/>
    <n v="2"/>
    <s v="Weekday"/>
    <s v="Jul"/>
  </r>
  <r>
    <d v="2024-04-19T00:00:00"/>
    <x v="1368"/>
    <x v="4"/>
    <d v="1973-09-15T00:00:00"/>
    <x v="0"/>
    <n v="117"/>
    <s v="Pro07"/>
    <x v="5"/>
    <x v="0"/>
    <n v="51"/>
    <x v="1"/>
    <x v="7"/>
    <n v="19"/>
    <n v="23"/>
    <n v="2691"/>
    <n v="2223"/>
    <n v="468"/>
    <x v="0"/>
    <s v="Fri"/>
    <n v="5"/>
    <s v="Weekday"/>
    <s v="Apr"/>
  </r>
  <r>
    <d v="2024-04-12T00:00:00"/>
    <x v="348"/>
    <x v="0"/>
    <d v="1962-06-03T00:00:00"/>
    <x v="2"/>
    <n v="252"/>
    <s v="Pro06"/>
    <x v="2"/>
    <x v="0"/>
    <n v="62"/>
    <x v="0"/>
    <x v="5"/>
    <n v="7"/>
    <n v="9"/>
    <n v="2268"/>
    <n v="1764"/>
    <n v="504"/>
    <x v="1"/>
    <s v="Fri"/>
    <n v="5"/>
    <s v="Weekday"/>
    <s v="Apr"/>
  </r>
  <r>
    <d v="2024-03-15T00:00:00"/>
    <x v="1369"/>
    <x v="8"/>
    <d v="2002-10-23T00:00:00"/>
    <x v="1"/>
    <n v="18"/>
    <s v="Pro03"/>
    <x v="0"/>
    <x v="0"/>
    <n v="21"/>
    <x v="2"/>
    <x v="9"/>
    <n v="3"/>
    <n v="5"/>
    <n v="90"/>
    <n v="54"/>
    <n v="36"/>
    <x v="1"/>
    <s v="Fri"/>
    <n v="5"/>
    <s v="Weekday"/>
    <s v="Mar"/>
  </r>
  <r>
    <d v="2024-06-06T00:00:00"/>
    <x v="1370"/>
    <x v="2"/>
    <d v="1985-07-31T00:00:00"/>
    <x v="3"/>
    <n v="496"/>
    <s v="Pro05"/>
    <x v="5"/>
    <x v="0"/>
    <n v="39"/>
    <x v="4"/>
    <x v="4"/>
    <n v="14"/>
    <n v="28"/>
    <n v="13888"/>
    <n v="6944"/>
    <n v="6944"/>
    <x v="0"/>
    <s v="Thu"/>
    <n v="4"/>
    <s v="Weekday"/>
    <s v="Jun"/>
  </r>
  <r>
    <d v="2024-07-07T00:00:00"/>
    <x v="1137"/>
    <x v="2"/>
    <d v="1958-02-14T00:00:00"/>
    <x v="2"/>
    <n v="192"/>
    <s v="Pro08"/>
    <x v="2"/>
    <x v="0"/>
    <n v="66"/>
    <x v="0"/>
    <x v="8"/>
    <n v="5"/>
    <n v="7"/>
    <n v="1344"/>
    <n v="960"/>
    <n v="384"/>
    <x v="1"/>
    <s v="Sun"/>
    <n v="0"/>
    <s v="Weekend"/>
    <s v="Jul"/>
  </r>
  <r>
    <d v="2024-06-22T00:00:00"/>
    <x v="1371"/>
    <x v="1"/>
    <d v="1963-02-04T00:00:00"/>
    <x v="2"/>
    <n v="135"/>
    <s v="Pro04"/>
    <x v="0"/>
    <x v="0"/>
    <n v="61"/>
    <x v="0"/>
    <x v="0"/>
    <n v="10"/>
    <n v="14"/>
    <n v="1890"/>
    <n v="1350"/>
    <n v="540"/>
    <x v="0"/>
    <s v="Sat"/>
    <n v="6"/>
    <s v="Weekend"/>
    <s v="Jun"/>
  </r>
  <r>
    <d v="2024-06-02T00:00:00"/>
    <x v="1372"/>
    <x v="9"/>
    <d v="2004-03-11T00:00:00"/>
    <x v="3"/>
    <n v="470"/>
    <s v="Pro06"/>
    <x v="5"/>
    <x v="0"/>
    <n v="20"/>
    <x v="2"/>
    <x v="5"/>
    <n v="7"/>
    <n v="9"/>
    <n v="4230"/>
    <n v="3290"/>
    <n v="940"/>
    <x v="1"/>
    <s v="Sun"/>
    <n v="0"/>
    <s v="Weekend"/>
    <s v="Jun"/>
  </r>
  <r>
    <d v="2024-01-27T00:00:00"/>
    <x v="1373"/>
    <x v="9"/>
    <d v="1993-12-26T00:00:00"/>
    <x v="3"/>
    <n v="280"/>
    <s v="Pro02"/>
    <x v="2"/>
    <x v="0"/>
    <n v="30"/>
    <x v="4"/>
    <x v="3"/>
    <n v="18"/>
    <n v="22"/>
    <n v="6160"/>
    <n v="5040"/>
    <n v="1120"/>
    <x v="0"/>
    <s v="Sat"/>
    <n v="6"/>
    <s v="Weekend"/>
    <s v="Jan"/>
  </r>
  <r>
    <d v="2024-05-20T00:00:00"/>
    <x v="1374"/>
    <x v="3"/>
    <d v="1989-12-10T00:00:00"/>
    <x v="0"/>
    <n v="330"/>
    <s v="Pro05"/>
    <x v="0"/>
    <x v="0"/>
    <n v="34"/>
    <x v="4"/>
    <x v="4"/>
    <n v="14"/>
    <n v="28"/>
    <n v="9240"/>
    <n v="4620"/>
    <n v="4620"/>
    <x v="0"/>
    <s v="Mon"/>
    <n v="1"/>
    <s v="Weekday"/>
    <s v="May"/>
  </r>
  <r>
    <d v="2024-07-22T00:00:00"/>
    <x v="1375"/>
    <x v="8"/>
    <d v="1968-01-02T00:00:00"/>
    <x v="3"/>
    <n v="322"/>
    <s v="Pro02"/>
    <x v="5"/>
    <x v="0"/>
    <n v="57"/>
    <x v="1"/>
    <x v="3"/>
    <n v="18"/>
    <n v="22"/>
    <n v="7084"/>
    <n v="5796"/>
    <n v="1288"/>
    <x v="0"/>
    <s v="Mon"/>
    <n v="1"/>
    <s v="Weekday"/>
    <s v="Jul"/>
  </r>
  <r>
    <d v="2024-06-30T00:00:00"/>
    <x v="1376"/>
    <x v="0"/>
    <d v="1953-03-16T00:00:00"/>
    <x v="2"/>
    <n v="10"/>
    <s v="Pro02"/>
    <x v="2"/>
    <x v="0"/>
    <n v="71"/>
    <x v="0"/>
    <x v="3"/>
    <n v="18"/>
    <n v="22"/>
    <n v="220"/>
    <n v="180"/>
    <n v="40"/>
    <x v="0"/>
    <s v="Sun"/>
    <n v="0"/>
    <s v="Weekend"/>
    <s v="Jun"/>
  </r>
  <r>
    <d v="2024-03-06T00:00:00"/>
    <x v="1377"/>
    <x v="1"/>
    <d v="1952-08-02T00:00:00"/>
    <x v="3"/>
    <n v="458"/>
    <s v="Pro03"/>
    <x v="0"/>
    <x v="0"/>
    <n v="72"/>
    <x v="0"/>
    <x v="9"/>
    <n v="3"/>
    <n v="5"/>
    <n v="2290"/>
    <n v="1374"/>
    <n v="916"/>
    <x v="1"/>
    <s v="Wed"/>
    <n v="3"/>
    <s v="Weekday"/>
    <s v="Mar"/>
  </r>
  <r>
    <d v="2024-03-31T00:00:00"/>
    <x v="1378"/>
    <x v="0"/>
    <d v="1959-08-31T00:00:00"/>
    <x v="0"/>
    <n v="427"/>
    <s v="Pro04"/>
    <x v="5"/>
    <x v="0"/>
    <n v="65"/>
    <x v="0"/>
    <x v="0"/>
    <n v="10"/>
    <n v="14"/>
    <n v="5978"/>
    <n v="4270"/>
    <n v="1708"/>
    <x v="0"/>
    <s v="Sun"/>
    <n v="0"/>
    <s v="Weekend"/>
    <s v="Mar"/>
  </r>
  <r>
    <d v="2024-03-07T00:00:00"/>
    <x v="1379"/>
    <x v="7"/>
    <d v="1957-02-10T00:00:00"/>
    <x v="0"/>
    <n v="379"/>
    <s v="Pro08"/>
    <x v="2"/>
    <x v="0"/>
    <n v="67"/>
    <x v="0"/>
    <x v="8"/>
    <n v="5"/>
    <n v="7"/>
    <n v="2653"/>
    <n v="1895"/>
    <n v="758"/>
    <x v="1"/>
    <s v="Thu"/>
    <n v="4"/>
    <s v="Weekday"/>
    <s v="Mar"/>
  </r>
  <r>
    <d v="2024-02-06T00:00:00"/>
    <x v="1380"/>
    <x v="0"/>
    <d v="1953-05-18T00:00:00"/>
    <x v="0"/>
    <n v="204"/>
    <s v="Pro07"/>
    <x v="0"/>
    <x v="0"/>
    <n v="71"/>
    <x v="0"/>
    <x v="7"/>
    <n v="19"/>
    <n v="23"/>
    <n v="4692"/>
    <n v="3876"/>
    <n v="816"/>
    <x v="0"/>
    <s v="Tue"/>
    <n v="2"/>
    <s v="Weekday"/>
    <s v="Feb"/>
  </r>
  <r>
    <d v="2024-05-07T00:00:00"/>
    <x v="1381"/>
    <x v="5"/>
    <d v="1978-12-21T00:00:00"/>
    <x v="3"/>
    <n v="42"/>
    <s v="Pro05"/>
    <x v="5"/>
    <x v="1"/>
    <n v="45"/>
    <x v="1"/>
    <x v="4"/>
    <n v="14"/>
    <n v="28"/>
    <n v="1176"/>
    <n v="588"/>
    <n v="588"/>
    <x v="0"/>
    <s v="Tue"/>
    <n v="2"/>
    <s v="Weekday"/>
    <s v="May"/>
  </r>
  <r>
    <d v="2024-02-23T00:00:00"/>
    <x v="1382"/>
    <x v="5"/>
    <d v="1948-01-09T00:00:00"/>
    <x v="0"/>
    <n v="57"/>
    <s v="Pro08"/>
    <x v="2"/>
    <x v="0"/>
    <n v="76"/>
    <x v="3"/>
    <x v="8"/>
    <n v="5"/>
    <n v="7"/>
    <n v="399"/>
    <n v="285"/>
    <n v="114"/>
    <x v="1"/>
    <s v="Fri"/>
    <n v="5"/>
    <s v="Weekday"/>
    <s v="Feb"/>
  </r>
  <r>
    <d v="2024-02-12T00:00:00"/>
    <x v="1383"/>
    <x v="5"/>
    <d v="1962-06-23T00:00:00"/>
    <x v="3"/>
    <n v="342"/>
    <s v="Pro04"/>
    <x v="0"/>
    <x v="0"/>
    <n v="62"/>
    <x v="0"/>
    <x v="0"/>
    <n v="10"/>
    <n v="14"/>
    <n v="4788"/>
    <n v="3420"/>
    <n v="1368"/>
    <x v="0"/>
    <s v="Mon"/>
    <n v="1"/>
    <s v="Weekday"/>
    <s v="Feb"/>
  </r>
  <r>
    <d v="2024-06-04T00:00:00"/>
    <x v="1384"/>
    <x v="8"/>
    <d v="1947-06-26T00:00:00"/>
    <x v="3"/>
    <n v="468"/>
    <s v="Pro04"/>
    <x v="5"/>
    <x v="0"/>
    <n v="77"/>
    <x v="3"/>
    <x v="0"/>
    <n v="10"/>
    <n v="14"/>
    <n v="6552"/>
    <n v="4680"/>
    <n v="1872"/>
    <x v="0"/>
    <s v="Tue"/>
    <n v="2"/>
    <s v="Weekday"/>
    <s v="Jun"/>
  </r>
  <r>
    <d v="2024-06-16T00:00:00"/>
    <x v="1385"/>
    <x v="4"/>
    <d v="1972-11-18T00:00:00"/>
    <x v="1"/>
    <n v="254"/>
    <s v="Pro05"/>
    <x v="2"/>
    <x v="0"/>
    <n v="52"/>
    <x v="1"/>
    <x v="4"/>
    <n v="14"/>
    <n v="28"/>
    <n v="7112"/>
    <n v="3556"/>
    <n v="3556"/>
    <x v="0"/>
    <s v="Sun"/>
    <n v="0"/>
    <s v="Weekend"/>
    <s v="Jun"/>
  </r>
  <r>
    <d v="2024-02-18T00:00:00"/>
    <x v="1386"/>
    <x v="8"/>
    <d v="1983-07-03T00:00:00"/>
    <x v="3"/>
    <n v="308"/>
    <s v="Pro04"/>
    <x v="0"/>
    <x v="0"/>
    <n v="41"/>
    <x v="4"/>
    <x v="0"/>
    <n v="10"/>
    <n v="14"/>
    <n v="4312"/>
    <n v="3080"/>
    <n v="1232"/>
    <x v="0"/>
    <s v="Sun"/>
    <n v="0"/>
    <s v="Weekend"/>
    <s v="Feb"/>
  </r>
  <r>
    <d v="2024-05-10T00:00:00"/>
    <x v="1387"/>
    <x v="7"/>
    <d v="1997-04-19T00:00:00"/>
    <x v="3"/>
    <n v="267"/>
    <s v="Pro07"/>
    <x v="5"/>
    <x v="0"/>
    <n v="27"/>
    <x v="2"/>
    <x v="7"/>
    <n v="19"/>
    <n v="23"/>
    <n v="6141"/>
    <n v="5073"/>
    <n v="1068"/>
    <x v="0"/>
    <s v="Fri"/>
    <n v="5"/>
    <s v="Weekday"/>
    <s v="May"/>
  </r>
  <r>
    <d v="2024-06-02T00:00:00"/>
    <x v="1388"/>
    <x v="9"/>
    <d v="1969-10-06T00:00:00"/>
    <x v="2"/>
    <n v="271"/>
    <s v="Pro03"/>
    <x v="2"/>
    <x v="0"/>
    <n v="55"/>
    <x v="1"/>
    <x v="9"/>
    <n v="3"/>
    <n v="5"/>
    <n v="1355"/>
    <n v="813"/>
    <n v="542"/>
    <x v="1"/>
    <s v="Sun"/>
    <n v="0"/>
    <s v="Weekend"/>
    <s v="Jun"/>
  </r>
  <r>
    <d v="2024-04-08T00:00:00"/>
    <x v="331"/>
    <x v="4"/>
    <d v="1978-05-09T00:00:00"/>
    <x v="1"/>
    <n v="134"/>
    <s v="Pro08"/>
    <x v="0"/>
    <x v="1"/>
    <n v="46"/>
    <x v="1"/>
    <x v="8"/>
    <n v="5"/>
    <n v="7"/>
    <n v="938"/>
    <n v="670"/>
    <n v="268"/>
    <x v="1"/>
    <s v="Mon"/>
    <n v="1"/>
    <s v="Weekday"/>
    <s v="Apr"/>
  </r>
  <r>
    <d v="2024-01-01T00:00:00"/>
    <x v="1389"/>
    <x v="8"/>
    <d v="1973-03-29T00:00:00"/>
    <x v="0"/>
    <n v="218"/>
    <s v="Pro05"/>
    <x v="5"/>
    <x v="0"/>
    <n v="51"/>
    <x v="1"/>
    <x v="4"/>
    <n v="14"/>
    <n v="28"/>
    <n v="6104"/>
    <n v="3052"/>
    <n v="3052"/>
    <x v="0"/>
    <s v="Mon"/>
    <n v="1"/>
    <s v="Weekday"/>
    <s v="Jan"/>
  </r>
  <r>
    <d v="2024-03-30T00:00:00"/>
    <x v="1390"/>
    <x v="8"/>
    <d v="1970-10-12T00:00:00"/>
    <x v="2"/>
    <n v="76"/>
    <s v="Pro10"/>
    <x v="2"/>
    <x v="0"/>
    <n v="54"/>
    <x v="1"/>
    <x v="6"/>
    <n v="18"/>
    <n v="36"/>
    <n v="2736"/>
    <n v="1368"/>
    <n v="1368"/>
    <x v="0"/>
    <s v="Sat"/>
    <n v="6"/>
    <s v="Weekend"/>
    <s v="Mar"/>
  </r>
  <r>
    <d v="2024-06-06T00:00:00"/>
    <x v="1391"/>
    <x v="1"/>
    <d v="1947-02-01T00:00:00"/>
    <x v="3"/>
    <n v="373"/>
    <s v="Pro08"/>
    <x v="0"/>
    <x v="0"/>
    <n v="77"/>
    <x v="3"/>
    <x v="8"/>
    <n v="5"/>
    <n v="7"/>
    <n v="2611"/>
    <n v="1865"/>
    <n v="746"/>
    <x v="1"/>
    <s v="Thu"/>
    <n v="4"/>
    <s v="Weekday"/>
    <s v="Jun"/>
  </r>
  <r>
    <d v="2024-04-29T00:00:00"/>
    <x v="1392"/>
    <x v="9"/>
    <d v="1968-06-15T00:00:00"/>
    <x v="1"/>
    <n v="278"/>
    <s v="Pro09"/>
    <x v="5"/>
    <x v="1"/>
    <n v="56"/>
    <x v="1"/>
    <x v="2"/>
    <n v="10"/>
    <n v="45"/>
    <n v="12510"/>
    <n v="2780"/>
    <n v="9730"/>
    <x v="0"/>
    <s v="Mon"/>
    <n v="1"/>
    <s v="Weekday"/>
    <s v="Apr"/>
  </r>
  <r>
    <d v="2024-01-16T00:00:00"/>
    <x v="1393"/>
    <x v="3"/>
    <d v="1944-03-07T00:00:00"/>
    <x v="3"/>
    <n v="253"/>
    <s v="Pro10"/>
    <x v="2"/>
    <x v="0"/>
    <n v="80"/>
    <x v="3"/>
    <x v="6"/>
    <n v="18"/>
    <n v="36"/>
    <n v="9108"/>
    <n v="4554"/>
    <n v="4554"/>
    <x v="0"/>
    <s v="Tue"/>
    <n v="2"/>
    <s v="Weekday"/>
    <s v="Jan"/>
  </r>
  <r>
    <d v="2024-02-02T00:00:00"/>
    <x v="1394"/>
    <x v="8"/>
    <d v="1950-05-14T00:00:00"/>
    <x v="3"/>
    <n v="18"/>
    <s v="Pro01"/>
    <x v="0"/>
    <x v="0"/>
    <n v="74"/>
    <x v="0"/>
    <x v="1"/>
    <n v="10"/>
    <n v="11"/>
    <n v="198"/>
    <n v="180"/>
    <n v="18"/>
    <x v="0"/>
    <s v="Fri"/>
    <n v="5"/>
    <s v="Weekday"/>
    <s v="Feb"/>
  </r>
  <r>
    <d v="2024-02-04T00:00:00"/>
    <x v="1395"/>
    <x v="8"/>
    <d v="1998-02-04T00:00:00"/>
    <x v="3"/>
    <n v="356"/>
    <s v="Pro07"/>
    <x v="5"/>
    <x v="0"/>
    <n v="26"/>
    <x v="2"/>
    <x v="7"/>
    <n v="19"/>
    <n v="23"/>
    <n v="8188"/>
    <n v="6764"/>
    <n v="1424"/>
    <x v="0"/>
    <s v="Sun"/>
    <n v="0"/>
    <s v="Weekend"/>
    <s v="Feb"/>
  </r>
  <r>
    <d v="2024-05-12T00:00:00"/>
    <x v="1396"/>
    <x v="7"/>
    <d v="1948-06-11T00:00:00"/>
    <x v="1"/>
    <n v="14"/>
    <s v="Pro09"/>
    <x v="2"/>
    <x v="0"/>
    <n v="76"/>
    <x v="3"/>
    <x v="2"/>
    <n v="10"/>
    <n v="45"/>
    <n v="630"/>
    <n v="140"/>
    <n v="490"/>
    <x v="0"/>
    <s v="Sun"/>
    <n v="0"/>
    <s v="Weekend"/>
    <s v="May"/>
  </r>
  <r>
    <d v="2024-01-04T00:00:00"/>
    <x v="1397"/>
    <x v="1"/>
    <d v="1990-09-27T00:00:00"/>
    <x v="0"/>
    <n v="104"/>
    <s v="Pro06"/>
    <x v="0"/>
    <x v="0"/>
    <n v="33"/>
    <x v="4"/>
    <x v="5"/>
    <n v="7"/>
    <n v="9"/>
    <n v="936"/>
    <n v="728"/>
    <n v="208"/>
    <x v="1"/>
    <s v="Thu"/>
    <n v="4"/>
    <s v="Weekday"/>
    <s v="Jan"/>
  </r>
  <r>
    <d v="2024-07-01T00:00:00"/>
    <x v="1398"/>
    <x v="9"/>
    <d v="1996-06-12T00:00:00"/>
    <x v="2"/>
    <n v="255"/>
    <s v="Pro05"/>
    <x v="5"/>
    <x v="0"/>
    <n v="28"/>
    <x v="2"/>
    <x v="4"/>
    <n v="14"/>
    <n v="28"/>
    <n v="7140"/>
    <n v="3570"/>
    <n v="3570"/>
    <x v="0"/>
    <s v="Mon"/>
    <n v="1"/>
    <s v="Weekday"/>
    <s v="Jul"/>
  </r>
  <r>
    <d v="2024-05-18T00:00:00"/>
    <x v="1399"/>
    <x v="9"/>
    <d v="1960-11-14T00:00:00"/>
    <x v="2"/>
    <n v="122"/>
    <s v="Pro08"/>
    <x v="2"/>
    <x v="0"/>
    <n v="64"/>
    <x v="0"/>
    <x v="8"/>
    <n v="5"/>
    <n v="7"/>
    <n v="854"/>
    <n v="610"/>
    <n v="244"/>
    <x v="1"/>
    <s v="Sat"/>
    <n v="6"/>
    <s v="Weekend"/>
    <s v="May"/>
  </r>
  <r>
    <d v="2024-03-23T00:00:00"/>
    <x v="1400"/>
    <x v="2"/>
    <d v="2006-02-28T00:00:00"/>
    <x v="0"/>
    <n v="494"/>
    <s v="Pro07"/>
    <x v="0"/>
    <x v="0"/>
    <n v="18"/>
    <x v="2"/>
    <x v="7"/>
    <n v="19"/>
    <n v="23"/>
    <n v="11362"/>
    <n v="9386"/>
    <n v="1976"/>
    <x v="0"/>
    <s v="Sat"/>
    <n v="6"/>
    <s v="Weekend"/>
    <s v="Mar"/>
  </r>
  <r>
    <d v="2024-06-21T00:00:00"/>
    <x v="1401"/>
    <x v="6"/>
    <d v="1969-12-27T00:00:00"/>
    <x v="0"/>
    <n v="290"/>
    <s v="Pro03"/>
    <x v="5"/>
    <x v="1"/>
    <n v="55"/>
    <x v="1"/>
    <x v="9"/>
    <n v="3"/>
    <n v="5"/>
    <n v="1450"/>
    <n v="870"/>
    <n v="580"/>
    <x v="1"/>
    <s v="Fri"/>
    <n v="5"/>
    <s v="Weekday"/>
    <s v="Jun"/>
  </r>
  <r>
    <d v="2024-04-14T00:00:00"/>
    <x v="1402"/>
    <x v="0"/>
    <d v="1953-03-29T00:00:00"/>
    <x v="0"/>
    <n v="170"/>
    <s v="Pro03"/>
    <x v="2"/>
    <x v="0"/>
    <n v="71"/>
    <x v="0"/>
    <x v="9"/>
    <n v="3"/>
    <n v="5"/>
    <n v="850"/>
    <n v="510"/>
    <n v="340"/>
    <x v="1"/>
    <s v="Sun"/>
    <n v="0"/>
    <s v="Weekend"/>
    <s v="Apr"/>
  </r>
  <r>
    <d v="2024-06-25T00:00:00"/>
    <x v="1403"/>
    <x v="7"/>
    <d v="1985-09-23T00:00:00"/>
    <x v="2"/>
    <n v="102"/>
    <s v="Pro08"/>
    <x v="0"/>
    <x v="0"/>
    <n v="39"/>
    <x v="4"/>
    <x v="8"/>
    <n v="5"/>
    <n v="7"/>
    <n v="714"/>
    <n v="510"/>
    <n v="204"/>
    <x v="1"/>
    <s v="Tue"/>
    <n v="2"/>
    <s v="Weekday"/>
    <s v="Jun"/>
  </r>
  <r>
    <d v="2024-07-13T00:00:00"/>
    <x v="1404"/>
    <x v="5"/>
    <d v="2004-01-25T00:00:00"/>
    <x v="1"/>
    <n v="486"/>
    <s v="Pro05"/>
    <x v="5"/>
    <x v="0"/>
    <n v="20"/>
    <x v="2"/>
    <x v="4"/>
    <n v="14"/>
    <n v="28"/>
    <n v="13608"/>
    <n v="6804"/>
    <n v="6804"/>
    <x v="0"/>
    <s v="Sat"/>
    <n v="6"/>
    <s v="Weekend"/>
    <s v="Jul"/>
  </r>
  <r>
    <d v="2024-07-19T00:00:00"/>
    <x v="1405"/>
    <x v="2"/>
    <d v="1972-05-13T00:00:00"/>
    <x v="2"/>
    <n v="487"/>
    <s v="Pro02"/>
    <x v="2"/>
    <x v="0"/>
    <n v="52"/>
    <x v="1"/>
    <x v="3"/>
    <n v="18"/>
    <n v="22"/>
    <n v="10714"/>
    <n v="8766"/>
    <n v="1948"/>
    <x v="0"/>
    <s v="Fri"/>
    <n v="5"/>
    <s v="Weekday"/>
    <s v="Jul"/>
  </r>
  <r>
    <d v="2024-06-01T00:00:00"/>
    <x v="1406"/>
    <x v="2"/>
    <d v="2000-02-20T00:00:00"/>
    <x v="1"/>
    <n v="18"/>
    <s v="Pro02"/>
    <x v="0"/>
    <x v="0"/>
    <n v="24"/>
    <x v="2"/>
    <x v="3"/>
    <n v="18"/>
    <n v="22"/>
    <n v="396"/>
    <n v="324"/>
    <n v="72"/>
    <x v="0"/>
    <s v="Sat"/>
    <n v="6"/>
    <s v="Weekend"/>
    <s v="Jun"/>
  </r>
  <r>
    <d v="2024-05-17T00:00:00"/>
    <x v="1407"/>
    <x v="9"/>
    <d v="2005-02-25T00:00:00"/>
    <x v="1"/>
    <n v="168"/>
    <s v="Pro10"/>
    <x v="5"/>
    <x v="0"/>
    <n v="19"/>
    <x v="2"/>
    <x v="6"/>
    <n v="18"/>
    <n v="36"/>
    <n v="6048"/>
    <n v="3024"/>
    <n v="3024"/>
    <x v="0"/>
    <s v="Fri"/>
    <n v="5"/>
    <s v="Weekday"/>
    <s v="May"/>
  </r>
  <r>
    <d v="2024-06-28T00:00:00"/>
    <x v="1408"/>
    <x v="0"/>
    <d v="1977-04-22T00:00:00"/>
    <x v="1"/>
    <n v="240"/>
    <s v="Pro03"/>
    <x v="2"/>
    <x v="0"/>
    <n v="47"/>
    <x v="1"/>
    <x v="9"/>
    <n v="3"/>
    <n v="5"/>
    <n v="1200"/>
    <n v="720"/>
    <n v="480"/>
    <x v="1"/>
    <s v="Fri"/>
    <n v="5"/>
    <s v="Weekday"/>
    <s v="Jun"/>
  </r>
  <r>
    <d v="2024-01-01T00:00:00"/>
    <x v="1409"/>
    <x v="6"/>
    <d v="1992-09-04T00:00:00"/>
    <x v="2"/>
    <n v="36"/>
    <s v="Pro02"/>
    <x v="0"/>
    <x v="1"/>
    <n v="31"/>
    <x v="4"/>
    <x v="3"/>
    <n v="18"/>
    <n v="22"/>
    <n v="792"/>
    <n v="648"/>
    <n v="144"/>
    <x v="0"/>
    <s v="Mon"/>
    <n v="1"/>
    <s v="Weekday"/>
    <s v="Jan"/>
  </r>
  <r>
    <d v="2024-06-08T00:00:00"/>
    <x v="1410"/>
    <x v="1"/>
    <d v="1950-08-20T00:00:00"/>
    <x v="1"/>
    <n v="231"/>
    <s v="Pro10"/>
    <x v="5"/>
    <x v="0"/>
    <n v="74"/>
    <x v="0"/>
    <x v="6"/>
    <n v="18"/>
    <n v="36"/>
    <n v="8316"/>
    <n v="4158"/>
    <n v="4158"/>
    <x v="0"/>
    <s v="Sat"/>
    <n v="6"/>
    <s v="Weekend"/>
    <s v="Jun"/>
  </r>
  <r>
    <d v="2024-05-22T00:00:00"/>
    <x v="1411"/>
    <x v="2"/>
    <d v="1995-09-02T00:00:00"/>
    <x v="1"/>
    <n v="265"/>
    <s v="Pro04"/>
    <x v="2"/>
    <x v="0"/>
    <n v="29"/>
    <x v="2"/>
    <x v="0"/>
    <n v="10"/>
    <n v="14"/>
    <n v="3710"/>
    <n v="2650"/>
    <n v="1060"/>
    <x v="0"/>
    <s v="Wed"/>
    <n v="3"/>
    <s v="Weekday"/>
    <s v="May"/>
  </r>
  <r>
    <d v="2024-03-03T00:00:00"/>
    <x v="1412"/>
    <x v="8"/>
    <d v="1978-12-23T00:00:00"/>
    <x v="0"/>
    <n v="435"/>
    <s v="Pro05"/>
    <x v="0"/>
    <x v="0"/>
    <n v="45"/>
    <x v="1"/>
    <x v="4"/>
    <n v="14"/>
    <n v="28"/>
    <n v="12180"/>
    <n v="6090"/>
    <n v="6090"/>
    <x v="0"/>
    <s v="Sun"/>
    <n v="0"/>
    <s v="Weekend"/>
    <s v="Mar"/>
  </r>
  <r>
    <d v="2024-05-21T00:00:00"/>
    <x v="1413"/>
    <x v="2"/>
    <d v="1985-11-12T00:00:00"/>
    <x v="3"/>
    <n v="499"/>
    <s v="Pro05"/>
    <x v="5"/>
    <x v="0"/>
    <n v="39"/>
    <x v="4"/>
    <x v="4"/>
    <n v="14"/>
    <n v="28"/>
    <n v="13972"/>
    <n v="6986"/>
    <n v="6986"/>
    <x v="0"/>
    <s v="Tue"/>
    <n v="2"/>
    <s v="Weekday"/>
    <s v="May"/>
  </r>
  <r>
    <d v="2024-05-16T00:00:00"/>
    <x v="1414"/>
    <x v="1"/>
    <d v="1991-08-28T00:00:00"/>
    <x v="0"/>
    <n v="462"/>
    <s v="Pro07"/>
    <x v="2"/>
    <x v="0"/>
    <n v="33"/>
    <x v="4"/>
    <x v="7"/>
    <n v="19"/>
    <n v="23"/>
    <n v="10626"/>
    <n v="8778"/>
    <n v="1848"/>
    <x v="0"/>
    <s v="Thu"/>
    <n v="4"/>
    <s v="Weekday"/>
    <s v="May"/>
  </r>
  <r>
    <d v="2024-02-27T00:00:00"/>
    <x v="1415"/>
    <x v="2"/>
    <d v="1964-08-15T00:00:00"/>
    <x v="0"/>
    <n v="437"/>
    <s v="Pro10"/>
    <x v="0"/>
    <x v="0"/>
    <n v="60"/>
    <x v="0"/>
    <x v="6"/>
    <n v="18"/>
    <n v="36"/>
    <n v="15732"/>
    <n v="7866"/>
    <n v="7866"/>
    <x v="0"/>
    <s v="Tue"/>
    <n v="2"/>
    <s v="Weekday"/>
    <s v="Feb"/>
  </r>
  <r>
    <d v="2024-04-11T00:00:00"/>
    <x v="1416"/>
    <x v="3"/>
    <d v="1984-06-28T00:00:00"/>
    <x v="3"/>
    <n v="253"/>
    <s v="Pro05"/>
    <x v="5"/>
    <x v="0"/>
    <n v="40"/>
    <x v="4"/>
    <x v="4"/>
    <n v="14"/>
    <n v="28"/>
    <n v="7084"/>
    <n v="3542"/>
    <n v="3542"/>
    <x v="0"/>
    <s v="Thu"/>
    <n v="4"/>
    <s v="Weekday"/>
    <s v="Apr"/>
  </r>
  <r>
    <d v="2024-07-22T00:00:00"/>
    <x v="1417"/>
    <x v="5"/>
    <d v="1953-10-01T00:00:00"/>
    <x v="0"/>
    <n v="121"/>
    <s v="Pro10"/>
    <x v="2"/>
    <x v="1"/>
    <n v="71"/>
    <x v="0"/>
    <x v="6"/>
    <n v="18"/>
    <n v="36"/>
    <n v="4356"/>
    <n v="2178"/>
    <n v="2178"/>
    <x v="0"/>
    <s v="Mon"/>
    <n v="1"/>
    <s v="Weekday"/>
    <s v="Jul"/>
  </r>
  <r>
    <d v="2024-04-16T00:00:00"/>
    <x v="1418"/>
    <x v="5"/>
    <d v="1960-07-17T00:00:00"/>
    <x v="0"/>
    <n v="134"/>
    <s v="Pro10"/>
    <x v="0"/>
    <x v="0"/>
    <n v="64"/>
    <x v="0"/>
    <x v="6"/>
    <n v="18"/>
    <n v="36"/>
    <n v="4824"/>
    <n v="2412"/>
    <n v="2412"/>
    <x v="0"/>
    <s v="Tue"/>
    <n v="2"/>
    <s v="Weekday"/>
    <s v="Apr"/>
  </r>
  <r>
    <d v="2024-03-21T00:00:00"/>
    <x v="1419"/>
    <x v="8"/>
    <d v="1957-10-22T00:00:00"/>
    <x v="3"/>
    <n v="400"/>
    <s v="Pro02"/>
    <x v="5"/>
    <x v="0"/>
    <n v="66"/>
    <x v="0"/>
    <x v="3"/>
    <n v="18"/>
    <n v="22"/>
    <n v="8800"/>
    <n v="7200"/>
    <n v="1600"/>
    <x v="0"/>
    <s v="Thu"/>
    <n v="4"/>
    <s v="Weekday"/>
    <s v="Mar"/>
  </r>
  <r>
    <d v="2024-02-29T00:00:00"/>
    <x v="1420"/>
    <x v="3"/>
    <d v="1994-06-22T00:00:00"/>
    <x v="1"/>
    <n v="406"/>
    <s v="Pro10"/>
    <x v="2"/>
    <x v="0"/>
    <n v="30"/>
    <x v="4"/>
    <x v="6"/>
    <n v="18"/>
    <n v="36"/>
    <n v="14616"/>
    <n v="7308"/>
    <n v="7308"/>
    <x v="0"/>
    <s v="Thu"/>
    <n v="4"/>
    <s v="Weekday"/>
    <s v="Feb"/>
  </r>
  <r>
    <d v="2024-05-18T00:00:00"/>
    <x v="1421"/>
    <x v="1"/>
    <d v="1966-05-22T00:00:00"/>
    <x v="2"/>
    <n v="157"/>
    <s v="Pro03"/>
    <x v="0"/>
    <x v="0"/>
    <n v="58"/>
    <x v="1"/>
    <x v="9"/>
    <n v="3"/>
    <n v="5"/>
    <n v="785"/>
    <n v="471"/>
    <n v="314"/>
    <x v="1"/>
    <s v="Sat"/>
    <n v="6"/>
    <s v="Weekend"/>
    <s v="May"/>
  </r>
  <r>
    <d v="2024-02-28T00:00:00"/>
    <x v="1422"/>
    <x v="7"/>
    <d v="1997-05-02T00:00:00"/>
    <x v="1"/>
    <n v="89"/>
    <s v="Pro07"/>
    <x v="5"/>
    <x v="0"/>
    <n v="27"/>
    <x v="2"/>
    <x v="7"/>
    <n v="19"/>
    <n v="23"/>
    <n v="2047"/>
    <n v="1691"/>
    <n v="356"/>
    <x v="0"/>
    <s v="Wed"/>
    <n v="3"/>
    <s v="Weekday"/>
    <s v="Feb"/>
  </r>
  <r>
    <d v="2024-05-21T00:00:00"/>
    <x v="1423"/>
    <x v="4"/>
    <d v="1975-11-11T00:00:00"/>
    <x v="2"/>
    <n v="244"/>
    <s v="Pro07"/>
    <x v="2"/>
    <x v="0"/>
    <n v="49"/>
    <x v="1"/>
    <x v="7"/>
    <n v="19"/>
    <n v="23"/>
    <n v="5612"/>
    <n v="4636"/>
    <n v="976"/>
    <x v="0"/>
    <s v="Tue"/>
    <n v="2"/>
    <s v="Weekday"/>
    <s v="May"/>
  </r>
  <r>
    <d v="2024-05-25T00:00:00"/>
    <x v="801"/>
    <x v="5"/>
    <d v="2005-03-01T00:00:00"/>
    <x v="0"/>
    <n v="429"/>
    <s v="Pro02"/>
    <x v="0"/>
    <x v="1"/>
    <n v="19"/>
    <x v="2"/>
    <x v="3"/>
    <n v="18"/>
    <n v="22"/>
    <n v="9438"/>
    <n v="7722"/>
    <n v="1716"/>
    <x v="0"/>
    <s v="Sat"/>
    <n v="6"/>
    <s v="Weekend"/>
    <s v="May"/>
  </r>
  <r>
    <d v="2024-05-31T00:00:00"/>
    <x v="1424"/>
    <x v="7"/>
    <d v="1991-10-25T00:00:00"/>
    <x v="1"/>
    <n v="206"/>
    <s v="Pro09"/>
    <x v="5"/>
    <x v="0"/>
    <n v="33"/>
    <x v="4"/>
    <x v="2"/>
    <n v="10"/>
    <n v="45"/>
    <n v="9270"/>
    <n v="2060"/>
    <n v="7210"/>
    <x v="0"/>
    <s v="Fri"/>
    <n v="5"/>
    <s v="Weekday"/>
    <s v="May"/>
  </r>
  <r>
    <d v="2024-04-28T00:00:00"/>
    <x v="1425"/>
    <x v="1"/>
    <d v="1971-09-27T00:00:00"/>
    <x v="1"/>
    <n v="70"/>
    <s v="Pro09"/>
    <x v="2"/>
    <x v="0"/>
    <n v="53"/>
    <x v="1"/>
    <x v="2"/>
    <n v="10"/>
    <n v="45"/>
    <n v="3150"/>
    <n v="700"/>
    <n v="2450"/>
    <x v="0"/>
    <s v="Sun"/>
    <n v="0"/>
    <s v="Weekend"/>
    <s v="Apr"/>
  </r>
  <r>
    <d v="2024-04-22T00:00:00"/>
    <x v="1426"/>
    <x v="2"/>
    <d v="1961-12-31T00:00:00"/>
    <x v="0"/>
    <n v="180"/>
    <s v="Pro02"/>
    <x v="0"/>
    <x v="0"/>
    <n v="62"/>
    <x v="0"/>
    <x v="3"/>
    <n v="18"/>
    <n v="22"/>
    <n v="3960"/>
    <n v="3240"/>
    <n v="720"/>
    <x v="0"/>
    <s v="Mon"/>
    <n v="1"/>
    <s v="Weekday"/>
    <s v="Apr"/>
  </r>
  <r>
    <d v="2024-06-24T00:00:00"/>
    <x v="1427"/>
    <x v="0"/>
    <d v="1965-11-05T00:00:00"/>
    <x v="2"/>
    <n v="324"/>
    <s v="Pro08"/>
    <x v="5"/>
    <x v="0"/>
    <n v="59"/>
    <x v="1"/>
    <x v="8"/>
    <n v="5"/>
    <n v="7"/>
    <n v="2268"/>
    <n v="1620"/>
    <n v="648"/>
    <x v="1"/>
    <s v="Mon"/>
    <n v="1"/>
    <s v="Weekday"/>
    <s v="Jun"/>
  </r>
  <r>
    <d v="2024-02-11T00:00:00"/>
    <x v="1428"/>
    <x v="5"/>
    <d v="1983-12-21T00:00:00"/>
    <x v="2"/>
    <n v="164"/>
    <s v="Pro10"/>
    <x v="2"/>
    <x v="0"/>
    <n v="40"/>
    <x v="4"/>
    <x v="6"/>
    <n v="18"/>
    <n v="36"/>
    <n v="5904"/>
    <n v="2952"/>
    <n v="2952"/>
    <x v="0"/>
    <s v="Sun"/>
    <n v="0"/>
    <s v="Weekend"/>
    <s v="Feb"/>
  </r>
  <r>
    <d v="2024-02-14T00:00:00"/>
    <x v="1429"/>
    <x v="7"/>
    <d v="1964-06-27T00:00:00"/>
    <x v="3"/>
    <n v="399"/>
    <s v="Pro08"/>
    <x v="0"/>
    <x v="0"/>
    <n v="60"/>
    <x v="0"/>
    <x v="8"/>
    <n v="5"/>
    <n v="7"/>
    <n v="2793"/>
    <n v="1995"/>
    <n v="798"/>
    <x v="1"/>
    <s v="Wed"/>
    <n v="3"/>
    <s v="Weekday"/>
    <s v="Feb"/>
  </r>
  <r>
    <d v="2024-02-15T00:00:00"/>
    <x v="1430"/>
    <x v="0"/>
    <d v="1968-04-15T00:00:00"/>
    <x v="1"/>
    <n v="98"/>
    <s v="Pro03"/>
    <x v="5"/>
    <x v="0"/>
    <n v="56"/>
    <x v="1"/>
    <x v="9"/>
    <n v="3"/>
    <n v="5"/>
    <n v="490"/>
    <n v="294"/>
    <n v="196"/>
    <x v="1"/>
    <s v="Thu"/>
    <n v="4"/>
    <s v="Weekday"/>
    <s v="Feb"/>
  </r>
  <r>
    <d v="2024-05-03T00:00:00"/>
    <x v="1431"/>
    <x v="7"/>
    <d v="2003-01-28T00:00:00"/>
    <x v="1"/>
    <n v="467"/>
    <s v="Pro05"/>
    <x v="2"/>
    <x v="0"/>
    <n v="21"/>
    <x v="2"/>
    <x v="4"/>
    <n v="14"/>
    <n v="28"/>
    <n v="13076"/>
    <n v="6538"/>
    <n v="6538"/>
    <x v="0"/>
    <s v="Fri"/>
    <n v="5"/>
    <s v="Weekday"/>
    <s v="May"/>
  </r>
  <r>
    <d v="2024-03-15T00:00:00"/>
    <x v="1432"/>
    <x v="2"/>
    <d v="1956-04-04T00:00:00"/>
    <x v="2"/>
    <n v="87"/>
    <s v="Pro09"/>
    <x v="0"/>
    <x v="0"/>
    <n v="68"/>
    <x v="0"/>
    <x v="2"/>
    <n v="10"/>
    <n v="45"/>
    <n v="3915"/>
    <n v="870"/>
    <n v="3045"/>
    <x v="0"/>
    <s v="Fri"/>
    <n v="5"/>
    <s v="Weekday"/>
    <s v="Mar"/>
  </r>
  <r>
    <d v="2024-04-15T00:00:00"/>
    <x v="1433"/>
    <x v="5"/>
    <d v="1965-01-23T00:00:00"/>
    <x v="3"/>
    <n v="11"/>
    <s v="Pro10"/>
    <x v="5"/>
    <x v="0"/>
    <n v="59"/>
    <x v="1"/>
    <x v="6"/>
    <n v="18"/>
    <n v="36"/>
    <n v="396"/>
    <n v="198"/>
    <n v="198"/>
    <x v="0"/>
    <s v="Mon"/>
    <n v="1"/>
    <s v="Weekday"/>
    <s v="Apr"/>
  </r>
  <r>
    <d v="2024-07-12T00:00:00"/>
    <x v="1434"/>
    <x v="3"/>
    <d v="1971-09-12T00:00:00"/>
    <x v="1"/>
    <n v="137"/>
    <s v="Pro09"/>
    <x v="2"/>
    <x v="0"/>
    <n v="53"/>
    <x v="1"/>
    <x v="2"/>
    <n v="10"/>
    <n v="45"/>
    <n v="6165"/>
    <n v="1370"/>
    <n v="4795"/>
    <x v="0"/>
    <s v="Fri"/>
    <n v="5"/>
    <s v="Weekday"/>
    <s v="Jul"/>
  </r>
  <r>
    <d v="2024-01-12T00:00:00"/>
    <x v="1435"/>
    <x v="5"/>
    <d v="1988-10-11T00:00:00"/>
    <x v="3"/>
    <n v="372"/>
    <s v="Pro02"/>
    <x v="0"/>
    <x v="0"/>
    <n v="35"/>
    <x v="4"/>
    <x v="3"/>
    <n v="18"/>
    <n v="22"/>
    <n v="8184"/>
    <n v="6696"/>
    <n v="1488"/>
    <x v="0"/>
    <s v="Fri"/>
    <n v="5"/>
    <s v="Weekday"/>
    <s v="Jan"/>
  </r>
  <r>
    <d v="2024-07-02T00:00:00"/>
    <x v="1436"/>
    <x v="9"/>
    <d v="1973-11-05T00:00:00"/>
    <x v="0"/>
    <n v="86"/>
    <s v="Pro03"/>
    <x v="5"/>
    <x v="0"/>
    <n v="51"/>
    <x v="1"/>
    <x v="9"/>
    <n v="3"/>
    <n v="5"/>
    <n v="430"/>
    <n v="258"/>
    <n v="172"/>
    <x v="1"/>
    <s v="Tue"/>
    <n v="2"/>
    <s v="Weekday"/>
    <s v="Jul"/>
  </r>
  <r>
    <d v="2024-05-11T00:00:00"/>
    <x v="1437"/>
    <x v="5"/>
    <d v="1992-12-25T00:00:00"/>
    <x v="3"/>
    <n v="342"/>
    <s v="Pro08"/>
    <x v="2"/>
    <x v="0"/>
    <n v="31"/>
    <x v="4"/>
    <x v="8"/>
    <n v="5"/>
    <n v="7"/>
    <n v="2394"/>
    <n v="1710"/>
    <n v="684"/>
    <x v="1"/>
    <s v="Sat"/>
    <n v="6"/>
    <s v="Weekend"/>
    <s v="May"/>
  </r>
  <r>
    <d v="2024-02-28T00:00:00"/>
    <x v="1438"/>
    <x v="1"/>
    <d v="1962-03-25T00:00:00"/>
    <x v="0"/>
    <n v="409"/>
    <s v="Pro10"/>
    <x v="0"/>
    <x v="0"/>
    <n v="62"/>
    <x v="0"/>
    <x v="6"/>
    <n v="18"/>
    <n v="36"/>
    <n v="14724"/>
    <n v="7362"/>
    <n v="7362"/>
    <x v="0"/>
    <s v="Wed"/>
    <n v="3"/>
    <s v="Weekday"/>
    <s v="Feb"/>
  </r>
  <r>
    <d v="2024-06-08T00:00:00"/>
    <x v="1439"/>
    <x v="6"/>
    <d v="1987-06-06T00:00:00"/>
    <x v="1"/>
    <n v="378"/>
    <s v="Pro01"/>
    <x v="5"/>
    <x v="0"/>
    <n v="37"/>
    <x v="4"/>
    <x v="1"/>
    <n v="10"/>
    <n v="11"/>
    <n v="4158"/>
    <n v="3780"/>
    <n v="378"/>
    <x v="0"/>
    <s v="Sat"/>
    <n v="6"/>
    <s v="Weekend"/>
    <s v="Jun"/>
  </r>
  <r>
    <d v="2024-05-29T00:00:00"/>
    <x v="1440"/>
    <x v="5"/>
    <d v="1984-08-25T00:00:00"/>
    <x v="2"/>
    <n v="237"/>
    <s v="Pro01"/>
    <x v="2"/>
    <x v="0"/>
    <n v="40"/>
    <x v="4"/>
    <x v="1"/>
    <n v="10"/>
    <n v="11"/>
    <n v="2607"/>
    <n v="2370"/>
    <n v="237"/>
    <x v="0"/>
    <s v="Wed"/>
    <n v="3"/>
    <s v="Weekday"/>
    <s v="May"/>
  </r>
  <r>
    <d v="2024-06-23T00:00:00"/>
    <x v="1441"/>
    <x v="6"/>
    <d v="1948-01-20T00:00:00"/>
    <x v="2"/>
    <n v="260"/>
    <s v="Pro04"/>
    <x v="0"/>
    <x v="0"/>
    <n v="76"/>
    <x v="3"/>
    <x v="0"/>
    <n v="10"/>
    <n v="14"/>
    <n v="3640"/>
    <n v="2600"/>
    <n v="1040"/>
    <x v="0"/>
    <s v="Sun"/>
    <n v="0"/>
    <s v="Weekend"/>
    <s v="Jun"/>
  </r>
  <r>
    <d v="2024-01-23T00:00:00"/>
    <x v="1442"/>
    <x v="2"/>
    <d v="1967-01-11T00:00:00"/>
    <x v="2"/>
    <n v="75"/>
    <s v="Pro05"/>
    <x v="5"/>
    <x v="0"/>
    <n v="57"/>
    <x v="1"/>
    <x v="4"/>
    <n v="14"/>
    <n v="28"/>
    <n v="2100"/>
    <n v="1050"/>
    <n v="1050"/>
    <x v="0"/>
    <s v="Tue"/>
    <n v="2"/>
    <s v="Weekday"/>
    <s v="Jan"/>
  </r>
  <r>
    <d v="2024-06-14T00:00:00"/>
    <x v="1443"/>
    <x v="5"/>
    <d v="1973-05-17T00:00:00"/>
    <x v="2"/>
    <n v="490"/>
    <s v="Pro05"/>
    <x v="2"/>
    <x v="0"/>
    <n v="51"/>
    <x v="1"/>
    <x v="4"/>
    <n v="14"/>
    <n v="28"/>
    <n v="13720"/>
    <n v="6860"/>
    <n v="6860"/>
    <x v="0"/>
    <s v="Fri"/>
    <n v="5"/>
    <s v="Weekday"/>
    <s v="Jun"/>
  </r>
  <r>
    <d v="2024-03-22T00:00:00"/>
    <x v="1444"/>
    <x v="1"/>
    <d v="1961-04-29T00:00:00"/>
    <x v="1"/>
    <n v="12"/>
    <s v="Pro10"/>
    <x v="0"/>
    <x v="1"/>
    <n v="63"/>
    <x v="0"/>
    <x v="6"/>
    <n v="18"/>
    <n v="36"/>
    <n v="432"/>
    <n v="216"/>
    <n v="216"/>
    <x v="0"/>
    <s v="Fri"/>
    <n v="5"/>
    <s v="Weekday"/>
    <s v="Mar"/>
  </r>
  <r>
    <d v="2024-02-18T00:00:00"/>
    <x v="1445"/>
    <x v="5"/>
    <d v="1968-04-23T00:00:00"/>
    <x v="2"/>
    <n v="386"/>
    <s v="Pro06"/>
    <x v="5"/>
    <x v="0"/>
    <n v="56"/>
    <x v="1"/>
    <x v="5"/>
    <n v="7"/>
    <n v="9"/>
    <n v="3474"/>
    <n v="2702"/>
    <n v="772"/>
    <x v="1"/>
    <s v="Sun"/>
    <n v="0"/>
    <s v="Weekend"/>
    <s v="Feb"/>
  </r>
  <r>
    <d v="2024-07-29T00:00:00"/>
    <x v="1446"/>
    <x v="1"/>
    <d v="1963-03-12T00:00:00"/>
    <x v="3"/>
    <n v="175"/>
    <s v="Pro02"/>
    <x v="2"/>
    <x v="0"/>
    <n v="61"/>
    <x v="0"/>
    <x v="3"/>
    <n v="18"/>
    <n v="22"/>
    <n v="3850"/>
    <n v="3150"/>
    <n v="700"/>
    <x v="0"/>
    <s v="Mon"/>
    <n v="1"/>
    <s v="Weekday"/>
    <s v="Jul"/>
  </r>
  <r>
    <d v="2024-07-23T00:00:00"/>
    <x v="1447"/>
    <x v="8"/>
    <d v="1987-08-14T00:00:00"/>
    <x v="1"/>
    <n v="216"/>
    <s v="Pro08"/>
    <x v="0"/>
    <x v="0"/>
    <n v="37"/>
    <x v="4"/>
    <x v="8"/>
    <n v="5"/>
    <n v="7"/>
    <n v="1512"/>
    <n v="1080"/>
    <n v="432"/>
    <x v="1"/>
    <s v="Tue"/>
    <n v="2"/>
    <s v="Weekday"/>
    <s v="Jul"/>
  </r>
  <r>
    <d v="2024-05-23T00:00:00"/>
    <x v="1448"/>
    <x v="4"/>
    <d v="1957-04-14T00:00:00"/>
    <x v="0"/>
    <n v="212"/>
    <s v="Pro07"/>
    <x v="5"/>
    <x v="0"/>
    <n v="67"/>
    <x v="0"/>
    <x v="7"/>
    <n v="19"/>
    <n v="23"/>
    <n v="4876"/>
    <n v="4028"/>
    <n v="848"/>
    <x v="0"/>
    <s v="Thu"/>
    <n v="4"/>
    <s v="Weekday"/>
    <s v="May"/>
  </r>
  <r>
    <d v="2024-06-13T00:00:00"/>
    <x v="1449"/>
    <x v="4"/>
    <d v="1966-07-24T00:00:00"/>
    <x v="2"/>
    <n v="248"/>
    <s v="Pro03"/>
    <x v="2"/>
    <x v="0"/>
    <n v="58"/>
    <x v="1"/>
    <x v="9"/>
    <n v="3"/>
    <n v="5"/>
    <n v="1240"/>
    <n v="744"/>
    <n v="496"/>
    <x v="1"/>
    <s v="Thu"/>
    <n v="4"/>
    <s v="Weekday"/>
    <s v="Jun"/>
  </r>
  <r>
    <d v="2024-02-29T00:00:00"/>
    <x v="1450"/>
    <x v="0"/>
    <d v="1989-04-06T00:00:00"/>
    <x v="0"/>
    <n v="388"/>
    <s v="Pro01"/>
    <x v="0"/>
    <x v="0"/>
    <n v="35"/>
    <x v="4"/>
    <x v="1"/>
    <n v="10"/>
    <n v="11"/>
    <n v="4268"/>
    <n v="3880"/>
    <n v="388"/>
    <x v="0"/>
    <s v="Thu"/>
    <n v="4"/>
    <s v="Weekday"/>
    <s v="Feb"/>
  </r>
  <r>
    <d v="2024-01-21T00:00:00"/>
    <x v="1451"/>
    <x v="1"/>
    <d v="1978-06-24T00:00:00"/>
    <x v="1"/>
    <n v="194"/>
    <s v="Pro06"/>
    <x v="5"/>
    <x v="0"/>
    <n v="46"/>
    <x v="1"/>
    <x v="5"/>
    <n v="7"/>
    <n v="9"/>
    <n v="1746"/>
    <n v="1358"/>
    <n v="388"/>
    <x v="1"/>
    <s v="Sun"/>
    <n v="0"/>
    <s v="Weekend"/>
    <s v="Jan"/>
  </r>
  <r>
    <d v="2024-07-19T00:00:00"/>
    <x v="1452"/>
    <x v="3"/>
    <d v="1951-07-25T00:00:00"/>
    <x v="0"/>
    <n v="359"/>
    <s v="Pro05"/>
    <x v="2"/>
    <x v="0"/>
    <n v="73"/>
    <x v="0"/>
    <x v="4"/>
    <n v="14"/>
    <n v="28"/>
    <n v="10052"/>
    <n v="5026"/>
    <n v="5026"/>
    <x v="0"/>
    <s v="Fri"/>
    <n v="5"/>
    <s v="Weekday"/>
    <s v="Jul"/>
  </r>
  <r>
    <d v="2024-03-09T00:00:00"/>
    <x v="1453"/>
    <x v="9"/>
    <d v="1983-03-11T00:00:00"/>
    <x v="2"/>
    <n v="410"/>
    <s v="Pro08"/>
    <x v="0"/>
    <x v="0"/>
    <n v="41"/>
    <x v="4"/>
    <x v="8"/>
    <n v="5"/>
    <n v="7"/>
    <n v="2870"/>
    <n v="2050"/>
    <n v="820"/>
    <x v="1"/>
    <s v="Sat"/>
    <n v="6"/>
    <s v="Weekend"/>
    <s v="Mar"/>
  </r>
  <r>
    <d v="2024-03-05T00:00:00"/>
    <x v="1454"/>
    <x v="8"/>
    <d v="2002-07-14T00:00:00"/>
    <x v="3"/>
    <n v="163"/>
    <s v="Pro04"/>
    <x v="5"/>
    <x v="0"/>
    <n v="22"/>
    <x v="2"/>
    <x v="0"/>
    <n v="10"/>
    <n v="14"/>
    <n v="2282"/>
    <n v="1630"/>
    <n v="652"/>
    <x v="0"/>
    <s v="Tue"/>
    <n v="2"/>
    <s v="Weekday"/>
    <s v="Mar"/>
  </r>
  <r>
    <d v="2024-02-16T00:00:00"/>
    <x v="1455"/>
    <x v="1"/>
    <d v="1999-01-09T00:00:00"/>
    <x v="0"/>
    <n v="70"/>
    <s v="Pro04"/>
    <x v="2"/>
    <x v="0"/>
    <n v="25"/>
    <x v="2"/>
    <x v="0"/>
    <n v="10"/>
    <n v="14"/>
    <n v="980"/>
    <n v="700"/>
    <n v="280"/>
    <x v="0"/>
    <s v="Fri"/>
    <n v="5"/>
    <s v="Weekday"/>
    <s v="Feb"/>
  </r>
  <r>
    <d v="2024-07-07T00:00:00"/>
    <x v="1150"/>
    <x v="3"/>
    <d v="1948-09-20T00:00:00"/>
    <x v="2"/>
    <n v="453"/>
    <s v="Pro03"/>
    <x v="0"/>
    <x v="0"/>
    <n v="76"/>
    <x v="3"/>
    <x v="9"/>
    <n v="3"/>
    <n v="5"/>
    <n v="2265"/>
    <n v="1359"/>
    <n v="906"/>
    <x v="1"/>
    <s v="Sun"/>
    <n v="0"/>
    <s v="Weekend"/>
    <s v="Jul"/>
  </r>
  <r>
    <d v="2024-06-26T00:00:00"/>
    <x v="1456"/>
    <x v="4"/>
    <d v="1997-02-23T00:00:00"/>
    <x v="2"/>
    <n v="44"/>
    <s v="Pro01"/>
    <x v="5"/>
    <x v="0"/>
    <n v="27"/>
    <x v="2"/>
    <x v="1"/>
    <n v="10"/>
    <n v="11"/>
    <n v="484"/>
    <n v="440"/>
    <n v="44"/>
    <x v="0"/>
    <s v="Wed"/>
    <n v="3"/>
    <s v="Weekday"/>
    <s v="Jun"/>
  </r>
  <r>
    <d v="2024-01-07T00:00:00"/>
    <x v="1457"/>
    <x v="6"/>
    <d v="1960-03-13T00:00:00"/>
    <x v="3"/>
    <n v="246"/>
    <s v="Pro03"/>
    <x v="2"/>
    <x v="0"/>
    <n v="64"/>
    <x v="0"/>
    <x v="9"/>
    <n v="3"/>
    <n v="5"/>
    <n v="1230"/>
    <n v="738"/>
    <n v="492"/>
    <x v="1"/>
    <s v="Sun"/>
    <n v="0"/>
    <s v="Weekend"/>
    <s v="Jan"/>
  </r>
  <r>
    <d v="2024-06-02T00:00:00"/>
    <x v="1458"/>
    <x v="2"/>
    <d v="1957-08-29T00:00:00"/>
    <x v="1"/>
    <n v="477"/>
    <s v="Pro09"/>
    <x v="0"/>
    <x v="0"/>
    <n v="67"/>
    <x v="0"/>
    <x v="2"/>
    <n v="10"/>
    <n v="45"/>
    <n v="21465"/>
    <n v="4770"/>
    <n v="16695"/>
    <x v="0"/>
    <s v="Sun"/>
    <n v="0"/>
    <s v="Weekend"/>
    <s v="Jun"/>
  </r>
  <r>
    <d v="2024-07-04T00:00:00"/>
    <x v="1459"/>
    <x v="7"/>
    <d v="1960-01-13T00:00:00"/>
    <x v="0"/>
    <n v="346"/>
    <s v="Pro09"/>
    <x v="5"/>
    <x v="0"/>
    <n v="65"/>
    <x v="0"/>
    <x v="2"/>
    <n v="10"/>
    <n v="45"/>
    <n v="15570"/>
    <n v="3460"/>
    <n v="12110"/>
    <x v="0"/>
    <s v="Thu"/>
    <n v="4"/>
    <s v="Weekday"/>
    <s v="Jul"/>
  </r>
  <r>
    <d v="2024-04-08T00:00:00"/>
    <x v="1460"/>
    <x v="9"/>
    <d v="1946-05-08T00:00:00"/>
    <x v="1"/>
    <n v="160"/>
    <s v="Pro06"/>
    <x v="2"/>
    <x v="0"/>
    <n v="78"/>
    <x v="3"/>
    <x v="5"/>
    <n v="7"/>
    <n v="9"/>
    <n v="1440"/>
    <n v="1120"/>
    <n v="320"/>
    <x v="1"/>
    <s v="Mon"/>
    <n v="1"/>
    <s v="Weekday"/>
    <s v="Apr"/>
  </r>
  <r>
    <d v="2024-05-09T00:00:00"/>
    <x v="1461"/>
    <x v="6"/>
    <d v="1982-01-19T00:00:00"/>
    <x v="1"/>
    <n v="71"/>
    <s v="Pro02"/>
    <x v="0"/>
    <x v="0"/>
    <n v="42"/>
    <x v="4"/>
    <x v="3"/>
    <n v="18"/>
    <n v="22"/>
    <n v="1562"/>
    <n v="1278"/>
    <n v="284"/>
    <x v="0"/>
    <s v="Thu"/>
    <n v="4"/>
    <s v="Weekday"/>
    <s v="May"/>
  </r>
  <r>
    <d v="2024-04-16T00:00:00"/>
    <x v="1462"/>
    <x v="2"/>
    <d v="1970-06-10T00:00:00"/>
    <x v="1"/>
    <n v="394"/>
    <s v="Pro06"/>
    <x v="5"/>
    <x v="0"/>
    <n v="54"/>
    <x v="1"/>
    <x v="5"/>
    <n v="7"/>
    <n v="9"/>
    <n v="3546"/>
    <n v="2758"/>
    <n v="788"/>
    <x v="1"/>
    <s v="Tue"/>
    <n v="2"/>
    <s v="Weekday"/>
    <s v="Apr"/>
  </r>
  <r>
    <d v="2024-07-24T00:00:00"/>
    <x v="1463"/>
    <x v="0"/>
    <d v="1986-10-30T00:00:00"/>
    <x v="0"/>
    <n v="251"/>
    <s v="Pro08"/>
    <x v="2"/>
    <x v="0"/>
    <n v="38"/>
    <x v="4"/>
    <x v="8"/>
    <n v="5"/>
    <n v="7"/>
    <n v="1757"/>
    <n v="1255"/>
    <n v="502"/>
    <x v="1"/>
    <s v="Wed"/>
    <n v="3"/>
    <s v="Weekday"/>
    <s v="Jul"/>
  </r>
  <r>
    <d v="2024-05-06T00:00:00"/>
    <x v="1464"/>
    <x v="6"/>
    <d v="1989-04-26T00:00:00"/>
    <x v="3"/>
    <n v="55"/>
    <s v="Pro02"/>
    <x v="0"/>
    <x v="0"/>
    <n v="35"/>
    <x v="4"/>
    <x v="3"/>
    <n v="18"/>
    <n v="22"/>
    <n v="1210"/>
    <n v="990"/>
    <n v="220"/>
    <x v="0"/>
    <s v="Mon"/>
    <n v="1"/>
    <s v="Weekday"/>
    <s v="May"/>
  </r>
  <r>
    <d v="2024-01-05T00:00:00"/>
    <x v="1465"/>
    <x v="2"/>
    <d v="1971-07-18T00:00:00"/>
    <x v="0"/>
    <n v="106"/>
    <s v="Pro05"/>
    <x v="5"/>
    <x v="0"/>
    <n v="53"/>
    <x v="1"/>
    <x v="4"/>
    <n v="14"/>
    <n v="28"/>
    <n v="2968"/>
    <n v="1484"/>
    <n v="1484"/>
    <x v="0"/>
    <s v="Fri"/>
    <n v="5"/>
    <s v="Weekday"/>
    <s v="Jan"/>
  </r>
  <r>
    <d v="2024-04-06T00:00:00"/>
    <x v="1466"/>
    <x v="5"/>
    <d v="1997-12-02T00:00:00"/>
    <x v="3"/>
    <n v="198"/>
    <s v="Pro06"/>
    <x v="2"/>
    <x v="0"/>
    <n v="26"/>
    <x v="2"/>
    <x v="5"/>
    <n v="7"/>
    <n v="9"/>
    <n v="1782"/>
    <n v="1386"/>
    <n v="396"/>
    <x v="1"/>
    <s v="Sat"/>
    <n v="6"/>
    <s v="Weekend"/>
    <s v="Apr"/>
  </r>
  <r>
    <d v="2024-05-26T00:00:00"/>
    <x v="1467"/>
    <x v="0"/>
    <d v="2000-10-26T00:00:00"/>
    <x v="3"/>
    <n v="227"/>
    <s v="Pro06"/>
    <x v="0"/>
    <x v="0"/>
    <n v="24"/>
    <x v="2"/>
    <x v="5"/>
    <n v="7"/>
    <n v="9"/>
    <n v="2043"/>
    <n v="1589"/>
    <n v="454"/>
    <x v="1"/>
    <s v="Sun"/>
    <n v="0"/>
    <s v="Weekend"/>
    <s v="May"/>
  </r>
  <r>
    <d v="2024-03-26T00:00:00"/>
    <x v="1468"/>
    <x v="7"/>
    <d v="1976-12-14T00:00:00"/>
    <x v="0"/>
    <n v="262"/>
    <s v="Pro06"/>
    <x v="5"/>
    <x v="1"/>
    <n v="47"/>
    <x v="1"/>
    <x v="5"/>
    <n v="7"/>
    <n v="9"/>
    <n v="2358"/>
    <n v="1834"/>
    <n v="524"/>
    <x v="1"/>
    <s v="Tue"/>
    <n v="2"/>
    <s v="Weekday"/>
    <s v="Mar"/>
  </r>
  <r>
    <d v="2024-05-21T00:00:00"/>
    <x v="1469"/>
    <x v="7"/>
    <d v="1995-11-11T00:00:00"/>
    <x v="0"/>
    <n v="461"/>
    <s v="Pro02"/>
    <x v="2"/>
    <x v="0"/>
    <n v="29"/>
    <x v="2"/>
    <x v="3"/>
    <n v="18"/>
    <n v="22"/>
    <n v="10142"/>
    <n v="8298"/>
    <n v="1844"/>
    <x v="0"/>
    <s v="Tue"/>
    <n v="2"/>
    <s v="Weekday"/>
    <s v="May"/>
  </r>
  <r>
    <d v="2024-06-26T00:00:00"/>
    <x v="1470"/>
    <x v="8"/>
    <d v="2005-09-16T00:00:00"/>
    <x v="3"/>
    <n v="267"/>
    <s v="Pro04"/>
    <x v="0"/>
    <x v="0"/>
    <n v="19"/>
    <x v="2"/>
    <x v="0"/>
    <n v="10"/>
    <n v="14"/>
    <n v="3738"/>
    <n v="2670"/>
    <n v="1068"/>
    <x v="0"/>
    <s v="Wed"/>
    <n v="3"/>
    <s v="Weekday"/>
    <s v="Jun"/>
  </r>
  <r>
    <d v="2024-06-26T00:00:00"/>
    <x v="1471"/>
    <x v="2"/>
    <d v="2003-11-12T00:00:00"/>
    <x v="2"/>
    <n v="214"/>
    <s v="Pro06"/>
    <x v="5"/>
    <x v="0"/>
    <n v="21"/>
    <x v="2"/>
    <x v="5"/>
    <n v="7"/>
    <n v="9"/>
    <n v="1926"/>
    <n v="1498"/>
    <n v="428"/>
    <x v="1"/>
    <s v="Wed"/>
    <n v="3"/>
    <s v="Weekday"/>
    <s v="Jun"/>
  </r>
  <r>
    <d v="2024-07-19T00:00:00"/>
    <x v="1472"/>
    <x v="2"/>
    <d v="1974-12-14T00:00:00"/>
    <x v="3"/>
    <n v="134"/>
    <s v="Pro02"/>
    <x v="2"/>
    <x v="0"/>
    <n v="50"/>
    <x v="1"/>
    <x v="3"/>
    <n v="18"/>
    <n v="22"/>
    <n v="2948"/>
    <n v="2412"/>
    <n v="536"/>
    <x v="0"/>
    <s v="Fri"/>
    <n v="5"/>
    <s v="Weekday"/>
    <s v="Jul"/>
  </r>
  <r>
    <d v="2024-07-09T00:00:00"/>
    <x v="1473"/>
    <x v="0"/>
    <d v="2002-01-17T00:00:00"/>
    <x v="1"/>
    <n v="360"/>
    <s v="Pro02"/>
    <x v="0"/>
    <x v="0"/>
    <n v="22"/>
    <x v="2"/>
    <x v="3"/>
    <n v="18"/>
    <n v="22"/>
    <n v="7920"/>
    <n v="6480"/>
    <n v="1440"/>
    <x v="0"/>
    <s v="Tue"/>
    <n v="2"/>
    <s v="Weekday"/>
    <s v="Jul"/>
  </r>
  <r>
    <d v="2024-05-13T00:00:00"/>
    <x v="1474"/>
    <x v="7"/>
    <d v="1988-06-29T00:00:00"/>
    <x v="0"/>
    <n v="380"/>
    <s v="Pro07"/>
    <x v="5"/>
    <x v="0"/>
    <n v="36"/>
    <x v="4"/>
    <x v="7"/>
    <n v="19"/>
    <n v="23"/>
    <n v="8740"/>
    <n v="7220"/>
    <n v="1520"/>
    <x v="0"/>
    <s v="Mon"/>
    <n v="1"/>
    <s v="Weekday"/>
    <s v="May"/>
  </r>
  <r>
    <d v="2024-02-24T00:00:00"/>
    <x v="1475"/>
    <x v="5"/>
    <d v="1946-10-09T00:00:00"/>
    <x v="3"/>
    <n v="27"/>
    <s v="Pro02"/>
    <x v="2"/>
    <x v="0"/>
    <n v="77"/>
    <x v="3"/>
    <x v="3"/>
    <n v="18"/>
    <n v="22"/>
    <n v="594"/>
    <n v="486"/>
    <n v="108"/>
    <x v="0"/>
    <s v="Sat"/>
    <n v="6"/>
    <s v="Weekend"/>
    <s v="Feb"/>
  </r>
  <r>
    <d v="2024-03-31T00:00:00"/>
    <x v="1476"/>
    <x v="9"/>
    <d v="1955-06-13T00:00:00"/>
    <x v="3"/>
    <n v="276"/>
    <s v="Pro01"/>
    <x v="0"/>
    <x v="1"/>
    <n v="69"/>
    <x v="0"/>
    <x v="1"/>
    <n v="10"/>
    <n v="11"/>
    <n v="3036"/>
    <n v="2760"/>
    <n v="276"/>
    <x v="0"/>
    <s v="Sun"/>
    <n v="0"/>
    <s v="Weekend"/>
    <s v="Mar"/>
  </r>
  <r>
    <d v="2024-02-17T00:00:00"/>
    <x v="1477"/>
    <x v="0"/>
    <d v="1968-04-18T00:00:00"/>
    <x v="0"/>
    <n v="487"/>
    <s v="Pro02"/>
    <x v="5"/>
    <x v="0"/>
    <n v="56"/>
    <x v="1"/>
    <x v="3"/>
    <n v="18"/>
    <n v="22"/>
    <n v="10714"/>
    <n v="8766"/>
    <n v="1948"/>
    <x v="0"/>
    <s v="Sat"/>
    <n v="6"/>
    <s v="Weekend"/>
    <s v="Feb"/>
  </r>
  <r>
    <d v="2024-06-01T00:00:00"/>
    <x v="1478"/>
    <x v="9"/>
    <d v="2004-11-29T00:00:00"/>
    <x v="2"/>
    <n v="104"/>
    <s v="Pro06"/>
    <x v="2"/>
    <x v="0"/>
    <n v="20"/>
    <x v="2"/>
    <x v="5"/>
    <n v="7"/>
    <n v="9"/>
    <n v="936"/>
    <n v="728"/>
    <n v="208"/>
    <x v="1"/>
    <s v="Sat"/>
    <n v="6"/>
    <s v="Weekend"/>
    <s v="Jun"/>
  </r>
  <r>
    <d v="2024-03-22T00:00:00"/>
    <x v="1479"/>
    <x v="1"/>
    <d v="1966-09-14T00:00:00"/>
    <x v="1"/>
    <n v="12"/>
    <s v="Pro08"/>
    <x v="0"/>
    <x v="0"/>
    <n v="58"/>
    <x v="1"/>
    <x v="8"/>
    <n v="5"/>
    <n v="7"/>
    <n v="84"/>
    <n v="60"/>
    <n v="24"/>
    <x v="1"/>
    <s v="Fri"/>
    <n v="5"/>
    <s v="Weekday"/>
    <s v="Mar"/>
  </r>
  <r>
    <d v="2024-03-03T00:00:00"/>
    <x v="1480"/>
    <x v="4"/>
    <d v="1966-03-01T00:00:00"/>
    <x v="3"/>
    <n v="499"/>
    <s v="Pro10"/>
    <x v="5"/>
    <x v="0"/>
    <n v="58"/>
    <x v="1"/>
    <x v="6"/>
    <n v="18"/>
    <n v="36"/>
    <n v="17964"/>
    <n v="8982"/>
    <n v="8982"/>
    <x v="0"/>
    <s v="Sun"/>
    <n v="0"/>
    <s v="Weekend"/>
    <s v="Mar"/>
  </r>
  <r>
    <d v="2024-03-13T00:00:00"/>
    <x v="1481"/>
    <x v="0"/>
    <d v="1943-10-04T00:00:00"/>
    <x v="2"/>
    <n v="481"/>
    <s v="Pro05"/>
    <x v="2"/>
    <x v="0"/>
    <n v="80"/>
    <x v="3"/>
    <x v="4"/>
    <n v="14"/>
    <n v="28"/>
    <n v="13468"/>
    <n v="6734"/>
    <n v="6734"/>
    <x v="0"/>
    <s v="Wed"/>
    <n v="3"/>
    <s v="Weekday"/>
    <s v="Mar"/>
  </r>
  <r>
    <d v="2024-05-30T00:00:00"/>
    <x v="1482"/>
    <x v="0"/>
    <d v="1984-09-09T00:00:00"/>
    <x v="1"/>
    <n v="376"/>
    <s v="Pro08"/>
    <x v="0"/>
    <x v="0"/>
    <n v="40"/>
    <x v="4"/>
    <x v="8"/>
    <n v="5"/>
    <n v="7"/>
    <n v="2632"/>
    <n v="1880"/>
    <n v="752"/>
    <x v="1"/>
    <s v="Thu"/>
    <n v="4"/>
    <s v="Weekday"/>
    <s v="May"/>
  </r>
  <r>
    <d v="2024-05-02T00:00:00"/>
    <x v="1483"/>
    <x v="5"/>
    <d v="1983-10-03T00:00:00"/>
    <x v="1"/>
    <n v="48"/>
    <s v="Pro04"/>
    <x v="5"/>
    <x v="0"/>
    <n v="41"/>
    <x v="4"/>
    <x v="0"/>
    <n v="10"/>
    <n v="14"/>
    <n v="672"/>
    <n v="480"/>
    <n v="192"/>
    <x v="0"/>
    <s v="Thu"/>
    <n v="4"/>
    <s v="Weekday"/>
    <s v="May"/>
  </r>
  <r>
    <d v="2024-06-09T00:00:00"/>
    <x v="1484"/>
    <x v="3"/>
    <d v="1945-06-14T00:00:00"/>
    <x v="1"/>
    <n v="101"/>
    <s v="Pro09"/>
    <x v="2"/>
    <x v="0"/>
    <n v="79"/>
    <x v="3"/>
    <x v="2"/>
    <n v="10"/>
    <n v="45"/>
    <n v="4545"/>
    <n v="1010"/>
    <n v="3535"/>
    <x v="0"/>
    <s v="Sun"/>
    <n v="0"/>
    <s v="Weekend"/>
    <s v="Jun"/>
  </r>
  <r>
    <d v="2024-07-02T00:00:00"/>
    <x v="1485"/>
    <x v="4"/>
    <d v="1959-11-15T00:00:00"/>
    <x v="3"/>
    <n v="109"/>
    <s v="Pro02"/>
    <x v="0"/>
    <x v="0"/>
    <n v="65"/>
    <x v="0"/>
    <x v="3"/>
    <n v="18"/>
    <n v="22"/>
    <n v="2398"/>
    <n v="1962"/>
    <n v="436"/>
    <x v="0"/>
    <s v="Tue"/>
    <n v="2"/>
    <s v="Weekday"/>
    <s v="Jul"/>
  </r>
  <r>
    <d v="2024-05-15T00:00:00"/>
    <x v="1486"/>
    <x v="1"/>
    <d v="1951-02-26T00:00:00"/>
    <x v="2"/>
    <n v="211"/>
    <s v="Pro04"/>
    <x v="5"/>
    <x v="0"/>
    <n v="73"/>
    <x v="0"/>
    <x v="0"/>
    <n v="10"/>
    <n v="14"/>
    <n v="2954"/>
    <n v="2110"/>
    <n v="844"/>
    <x v="0"/>
    <s v="Wed"/>
    <n v="3"/>
    <s v="Weekday"/>
    <s v="May"/>
  </r>
  <r>
    <d v="2024-03-11T00:00:00"/>
    <x v="1487"/>
    <x v="9"/>
    <d v="1976-02-18T00:00:00"/>
    <x v="3"/>
    <n v="414"/>
    <s v="Pro01"/>
    <x v="2"/>
    <x v="0"/>
    <n v="48"/>
    <x v="1"/>
    <x v="1"/>
    <n v="10"/>
    <n v="11"/>
    <n v="4554"/>
    <n v="4140"/>
    <n v="414"/>
    <x v="0"/>
    <s v="Mon"/>
    <n v="1"/>
    <s v="Weekday"/>
    <s v="Mar"/>
  </r>
  <r>
    <d v="2024-01-28T00:00:00"/>
    <x v="1488"/>
    <x v="6"/>
    <d v="1974-08-14T00:00:00"/>
    <x v="1"/>
    <n v="289"/>
    <s v="Pro08"/>
    <x v="0"/>
    <x v="0"/>
    <n v="49"/>
    <x v="1"/>
    <x v="8"/>
    <n v="5"/>
    <n v="7"/>
    <n v="2023"/>
    <n v="1445"/>
    <n v="578"/>
    <x v="1"/>
    <s v="Sun"/>
    <n v="0"/>
    <s v="Weekend"/>
    <s v="Jan"/>
  </r>
  <r>
    <d v="2024-05-19T00:00:00"/>
    <x v="1489"/>
    <x v="3"/>
    <d v="1959-05-30T00:00:00"/>
    <x v="1"/>
    <n v="265"/>
    <s v="Pro05"/>
    <x v="5"/>
    <x v="0"/>
    <n v="65"/>
    <x v="0"/>
    <x v="4"/>
    <n v="14"/>
    <n v="28"/>
    <n v="7420"/>
    <n v="3710"/>
    <n v="3710"/>
    <x v="0"/>
    <s v="Sun"/>
    <n v="0"/>
    <s v="Weekend"/>
    <s v="May"/>
  </r>
  <r>
    <d v="2024-02-02T00:00:00"/>
    <x v="1490"/>
    <x v="0"/>
    <d v="1988-09-19T00:00:00"/>
    <x v="0"/>
    <n v="104"/>
    <s v="Pro01"/>
    <x v="2"/>
    <x v="0"/>
    <n v="35"/>
    <x v="4"/>
    <x v="1"/>
    <n v="10"/>
    <n v="11"/>
    <n v="1144"/>
    <n v="1040"/>
    <n v="104"/>
    <x v="0"/>
    <s v="Fri"/>
    <n v="5"/>
    <s v="Weekday"/>
    <s v="Feb"/>
  </r>
  <r>
    <d v="2024-06-02T00:00:00"/>
    <x v="1491"/>
    <x v="6"/>
    <d v="1979-01-03T00:00:00"/>
    <x v="2"/>
    <n v="103"/>
    <s v="Pro03"/>
    <x v="0"/>
    <x v="0"/>
    <n v="45"/>
    <x v="1"/>
    <x v="9"/>
    <n v="3"/>
    <n v="5"/>
    <n v="515"/>
    <n v="309"/>
    <n v="206"/>
    <x v="1"/>
    <s v="Sun"/>
    <n v="0"/>
    <s v="Weekend"/>
    <s v="Jun"/>
  </r>
  <r>
    <d v="2024-04-13T00:00:00"/>
    <x v="1492"/>
    <x v="5"/>
    <d v="2000-08-03T00:00:00"/>
    <x v="0"/>
    <n v="172"/>
    <s v="Pro03"/>
    <x v="5"/>
    <x v="0"/>
    <n v="24"/>
    <x v="2"/>
    <x v="9"/>
    <n v="3"/>
    <n v="5"/>
    <n v="860"/>
    <n v="516"/>
    <n v="344"/>
    <x v="1"/>
    <s v="Sat"/>
    <n v="6"/>
    <s v="Weekend"/>
    <s v="Apr"/>
  </r>
  <r>
    <d v="2024-02-07T00:00:00"/>
    <x v="1493"/>
    <x v="4"/>
    <d v="1988-03-02T00:00:00"/>
    <x v="0"/>
    <n v="308"/>
    <s v="Pro09"/>
    <x v="2"/>
    <x v="0"/>
    <n v="36"/>
    <x v="4"/>
    <x v="2"/>
    <n v="10"/>
    <n v="45"/>
    <n v="13860"/>
    <n v="3080"/>
    <n v="10780"/>
    <x v="0"/>
    <s v="Wed"/>
    <n v="3"/>
    <s v="Weekday"/>
    <s v="Feb"/>
  </r>
  <r>
    <d v="2024-06-03T00:00:00"/>
    <x v="1494"/>
    <x v="9"/>
    <d v="2002-01-27T00:00:00"/>
    <x v="0"/>
    <n v="100"/>
    <s v="Pro09"/>
    <x v="0"/>
    <x v="0"/>
    <n v="22"/>
    <x v="2"/>
    <x v="2"/>
    <n v="10"/>
    <n v="45"/>
    <n v="4500"/>
    <n v="1000"/>
    <n v="3500"/>
    <x v="0"/>
    <s v="Mon"/>
    <n v="1"/>
    <s v="Weekday"/>
    <s v="Jun"/>
  </r>
  <r>
    <d v="2024-05-24T00:00:00"/>
    <x v="1495"/>
    <x v="5"/>
    <d v="1963-06-24T00:00:00"/>
    <x v="1"/>
    <n v="56"/>
    <s v="Pro10"/>
    <x v="5"/>
    <x v="0"/>
    <n v="61"/>
    <x v="0"/>
    <x v="6"/>
    <n v="18"/>
    <n v="36"/>
    <n v="2016"/>
    <n v="1008"/>
    <n v="1008"/>
    <x v="0"/>
    <s v="Fri"/>
    <n v="5"/>
    <s v="Weekday"/>
    <s v="May"/>
  </r>
  <r>
    <d v="2024-04-03T00:00:00"/>
    <x v="1496"/>
    <x v="2"/>
    <d v="1994-03-21T00:00:00"/>
    <x v="0"/>
    <n v="173"/>
    <s v="Pro06"/>
    <x v="2"/>
    <x v="0"/>
    <n v="30"/>
    <x v="4"/>
    <x v="5"/>
    <n v="7"/>
    <n v="9"/>
    <n v="1557"/>
    <n v="1211"/>
    <n v="346"/>
    <x v="1"/>
    <s v="Wed"/>
    <n v="3"/>
    <s v="Weekday"/>
    <s v="Apr"/>
  </r>
  <r>
    <d v="2024-07-05T00:00:00"/>
    <x v="1497"/>
    <x v="2"/>
    <d v="1983-07-05T00:00:00"/>
    <x v="0"/>
    <n v="130"/>
    <s v="Pro03"/>
    <x v="0"/>
    <x v="0"/>
    <n v="41"/>
    <x v="4"/>
    <x v="9"/>
    <n v="3"/>
    <n v="5"/>
    <n v="650"/>
    <n v="390"/>
    <n v="260"/>
    <x v="1"/>
    <s v="Fri"/>
    <n v="5"/>
    <s v="Weekday"/>
    <s v="Jul"/>
  </r>
  <r>
    <d v="2024-04-21T00:00:00"/>
    <x v="1498"/>
    <x v="4"/>
    <d v="1964-01-08T00:00:00"/>
    <x v="2"/>
    <n v="237"/>
    <s v="Pro07"/>
    <x v="5"/>
    <x v="0"/>
    <n v="60"/>
    <x v="0"/>
    <x v="7"/>
    <n v="19"/>
    <n v="23"/>
    <n v="5451"/>
    <n v="4503"/>
    <n v="948"/>
    <x v="0"/>
    <s v="Sun"/>
    <n v="0"/>
    <s v="Weekend"/>
    <s v="Apr"/>
  </r>
  <r>
    <d v="2024-06-24T00:00:00"/>
    <x v="1499"/>
    <x v="4"/>
    <d v="1975-09-05T00:00:00"/>
    <x v="2"/>
    <n v="440"/>
    <s v="Pro03"/>
    <x v="2"/>
    <x v="0"/>
    <n v="49"/>
    <x v="1"/>
    <x v="9"/>
    <n v="3"/>
    <n v="5"/>
    <n v="2200"/>
    <n v="1320"/>
    <n v="880"/>
    <x v="1"/>
    <s v="Mon"/>
    <n v="1"/>
    <s v="Weekday"/>
    <s v="Jun"/>
  </r>
  <r>
    <d v="2024-07-03T00:00:00"/>
    <x v="1500"/>
    <x v="9"/>
    <d v="1948-07-21T00:00:00"/>
    <x v="3"/>
    <n v="282"/>
    <s v="Pro07"/>
    <x v="0"/>
    <x v="0"/>
    <n v="76"/>
    <x v="3"/>
    <x v="7"/>
    <n v="19"/>
    <n v="23"/>
    <n v="6486"/>
    <n v="5358"/>
    <n v="1128"/>
    <x v="0"/>
    <s v="Wed"/>
    <n v="3"/>
    <s v="Weekday"/>
    <s v="Jul"/>
  </r>
  <r>
    <d v="2024-02-07T00:00:00"/>
    <x v="1501"/>
    <x v="9"/>
    <d v="1957-03-09T00:00:00"/>
    <x v="1"/>
    <n v="121"/>
    <s v="Pro02"/>
    <x v="5"/>
    <x v="0"/>
    <n v="67"/>
    <x v="0"/>
    <x v="3"/>
    <n v="18"/>
    <n v="22"/>
    <n v="2662"/>
    <n v="2178"/>
    <n v="484"/>
    <x v="0"/>
    <s v="Wed"/>
    <n v="3"/>
    <s v="Weekday"/>
    <s v="Feb"/>
  </r>
  <r>
    <d v="2024-02-22T00:00:00"/>
    <x v="1502"/>
    <x v="2"/>
    <d v="2003-11-29T00:00:00"/>
    <x v="0"/>
    <n v="437"/>
    <s v="Pro10"/>
    <x v="2"/>
    <x v="0"/>
    <n v="20"/>
    <x v="2"/>
    <x v="6"/>
    <n v="18"/>
    <n v="36"/>
    <n v="15732"/>
    <n v="7866"/>
    <n v="7866"/>
    <x v="0"/>
    <s v="Thu"/>
    <n v="4"/>
    <s v="Weekday"/>
    <s v="Feb"/>
  </r>
  <r>
    <d v="2024-01-11T00:00:00"/>
    <x v="1503"/>
    <x v="0"/>
    <d v="1997-04-07T00:00:00"/>
    <x v="3"/>
    <n v="273"/>
    <s v="Pro02"/>
    <x v="0"/>
    <x v="0"/>
    <n v="27"/>
    <x v="2"/>
    <x v="3"/>
    <n v="18"/>
    <n v="22"/>
    <n v="6006"/>
    <n v="4914"/>
    <n v="1092"/>
    <x v="0"/>
    <s v="Thu"/>
    <n v="4"/>
    <s v="Weekday"/>
    <s v="Jan"/>
  </r>
  <r>
    <d v="2024-07-11T00:00:00"/>
    <x v="1504"/>
    <x v="2"/>
    <d v="1991-08-15T00:00:00"/>
    <x v="0"/>
    <n v="11"/>
    <s v="Pro05"/>
    <x v="5"/>
    <x v="0"/>
    <n v="33"/>
    <x v="4"/>
    <x v="4"/>
    <n v="14"/>
    <n v="28"/>
    <n v="308"/>
    <n v="154"/>
    <n v="154"/>
    <x v="0"/>
    <s v="Thu"/>
    <n v="4"/>
    <s v="Weekday"/>
    <s v="Jul"/>
  </r>
  <r>
    <d v="2024-02-18T00:00:00"/>
    <x v="1505"/>
    <x v="4"/>
    <d v="2002-03-05T00:00:00"/>
    <x v="1"/>
    <n v="77"/>
    <s v="Pro07"/>
    <x v="2"/>
    <x v="0"/>
    <n v="22"/>
    <x v="2"/>
    <x v="7"/>
    <n v="19"/>
    <n v="23"/>
    <n v="1771"/>
    <n v="1463"/>
    <n v="308"/>
    <x v="0"/>
    <s v="Sun"/>
    <n v="0"/>
    <s v="Weekend"/>
    <s v="Feb"/>
  </r>
  <r>
    <d v="2024-06-15T00:00:00"/>
    <x v="1506"/>
    <x v="7"/>
    <d v="2005-04-12T00:00:00"/>
    <x v="2"/>
    <n v="357"/>
    <s v="Pro04"/>
    <x v="0"/>
    <x v="0"/>
    <n v="19"/>
    <x v="2"/>
    <x v="0"/>
    <n v="10"/>
    <n v="14"/>
    <n v="4998"/>
    <n v="3570"/>
    <n v="1428"/>
    <x v="0"/>
    <s v="Sat"/>
    <n v="6"/>
    <s v="Weekend"/>
    <s v="Jun"/>
  </r>
  <r>
    <d v="2024-05-19T00:00:00"/>
    <x v="1507"/>
    <x v="7"/>
    <d v="1956-10-04T00:00:00"/>
    <x v="1"/>
    <n v="388"/>
    <s v="Pro08"/>
    <x v="5"/>
    <x v="0"/>
    <n v="68"/>
    <x v="0"/>
    <x v="8"/>
    <n v="5"/>
    <n v="7"/>
    <n v="2716"/>
    <n v="1940"/>
    <n v="776"/>
    <x v="1"/>
    <s v="Sun"/>
    <n v="0"/>
    <s v="Weekend"/>
    <s v="May"/>
  </r>
  <r>
    <d v="2024-01-22T00:00:00"/>
    <x v="1508"/>
    <x v="8"/>
    <d v="1959-06-01T00:00:00"/>
    <x v="2"/>
    <n v="386"/>
    <s v="Pro02"/>
    <x v="2"/>
    <x v="0"/>
    <n v="65"/>
    <x v="0"/>
    <x v="3"/>
    <n v="18"/>
    <n v="22"/>
    <n v="8492"/>
    <n v="6948"/>
    <n v="1544"/>
    <x v="0"/>
    <s v="Mon"/>
    <n v="1"/>
    <s v="Weekday"/>
    <s v="Jan"/>
  </r>
  <r>
    <d v="2024-01-28T00:00:00"/>
    <x v="1509"/>
    <x v="1"/>
    <d v="1947-01-08T00:00:00"/>
    <x v="3"/>
    <n v="369"/>
    <s v="Pro08"/>
    <x v="0"/>
    <x v="0"/>
    <n v="77"/>
    <x v="3"/>
    <x v="8"/>
    <n v="5"/>
    <n v="7"/>
    <n v="2583"/>
    <n v="1845"/>
    <n v="738"/>
    <x v="1"/>
    <s v="Sun"/>
    <n v="0"/>
    <s v="Weekend"/>
    <s v="Jan"/>
  </r>
  <r>
    <d v="2024-04-10T00:00:00"/>
    <x v="1510"/>
    <x v="0"/>
    <d v="1972-04-26T00:00:00"/>
    <x v="1"/>
    <n v="403"/>
    <s v="Pro04"/>
    <x v="5"/>
    <x v="0"/>
    <n v="52"/>
    <x v="1"/>
    <x v="0"/>
    <n v="10"/>
    <n v="14"/>
    <n v="5642"/>
    <n v="4030"/>
    <n v="1612"/>
    <x v="0"/>
    <s v="Wed"/>
    <n v="3"/>
    <s v="Weekday"/>
    <s v="Apr"/>
  </r>
  <r>
    <d v="2024-06-30T00:00:00"/>
    <x v="1511"/>
    <x v="3"/>
    <d v="1991-01-04T00:00:00"/>
    <x v="2"/>
    <n v="369"/>
    <s v="Pro05"/>
    <x v="2"/>
    <x v="0"/>
    <n v="34"/>
    <x v="4"/>
    <x v="4"/>
    <n v="14"/>
    <n v="28"/>
    <n v="10332"/>
    <n v="5166"/>
    <n v="5166"/>
    <x v="0"/>
    <s v="Sun"/>
    <n v="0"/>
    <s v="Weekend"/>
    <s v="Jun"/>
  </r>
  <r>
    <d v="2024-02-02T00:00:00"/>
    <x v="1512"/>
    <x v="2"/>
    <d v="1995-11-17T00:00:00"/>
    <x v="2"/>
    <n v="267"/>
    <s v="Pro05"/>
    <x v="0"/>
    <x v="0"/>
    <n v="28"/>
    <x v="2"/>
    <x v="4"/>
    <n v="14"/>
    <n v="28"/>
    <n v="7476"/>
    <n v="3738"/>
    <n v="3738"/>
    <x v="0"/>
    <s v="Fri"/>
    <n v="5"/>
    <s v="Weekday"/>
    <s v="Feb"/>
  </r>
  <r>
    <d v="2024-07-24T00:00:00"/>
    <x v="1513"/>
    <x v="6"/>
    <d v="1976-06-03T00:00:00"/>
    <x v="0"/>
    <n v="336"/>
    <s v="Pro03"/>
    <x v="5"/>
    <x v="0"/>
    <n v="48"/>
    <x v="1"/>
    <x v="9"/>
    <n v="3"/>
    <n v="5"/>
    <n v="1680"/>
    <n v="1008"/>
    <n v="672"/>
    <x v="1"/>
    <s v="Wed"/>
    <n v="3"/>
    <s v="Weekday"/>
    <s v="Jul"/>
  </r>
  <r>
    <d v="2024-05-13T00:00:00"/>
    <x v="1514"/>
    <x v="9"/>
    <d v="1973-08-18T00:00:00"/>
    <x v="3"/>
    <n v="390"/>
    <s v="Pro08"/>
    <x v="2"/>
    <x v="0"/>
    <n v="51"/>
    <x v="1"/>
    <x v="8"/>
    <n v="5"/>
    <n v="7"/>
    <n v="2730"/>
    <n v="1950"/>
    <n v="780"/>
    <x v="1"/>
    <s v="Mon"/>
    <n v="1"/>
    <s v="Weekday"/>
    <s v="May"/>
  </r>
  <r>
    <d v="2024-01-27T00:00:00"/>
    <x v="1515"/>
    <x v="6"/>
    <d v="1977-11-08T00:00:00"/>
    <x v="3"/>
    <n v="318"/>
    <s v="Pro03"/>
    <x v="0"/>
    <x v="0"/>
    <n v="46"/>
    <x v="1"/>
    <x v="9"/>
    <n v="3"/>
    <n v="5"/>
    <n v="1590"/>
    <n v="954"/>
    <n v="636"/>
    <x v="1"/>
    <s v="Sat"/>
    <n v="6"/>
    <s v="Weekend"/>
    <s v="Jan"/>
  </r>
  <r>
    <d v="2024-03-07T00:00:00"/>
    <x v="1516"/>
    <x v="9"/>
    <d v="1958-11-27T00:00:00"/>
    <x v="1"/>
    <n v="349"/>
    <s v="Pro08"/>
    <x v="5"/>
    <x v="0"/>
    <n v="65"/>
    <x v="0"/>
    <x v="8"/>
    <n v="5"/>
    <n v="7"/>
    <n v="2443"/>
    <n v="1745"/>
    <n v="698"/>
    <x v="1"/>
    <s v="Thu"/>
    <n v="4"/>
    <s v="Weekday"/>
    <s v="Mar"/>
  </r>
  <r>
    <d v="2024-04-04T00:00:00"/>
    <x v="1517"/>
    <x v="4"/>
    <d v="1983-07-29T00:00:00"/>
    <x v="1"/>
    <n v="479"/>
    <s v="Pro05"/>
    <x v="2"/>
    <x v="0"/>
    <n v="41"/>
    <x v="4"/>
    <x v="4"/>
    <n v="14"/>
    <n v="28"/>
    <n v="13412"/>
    <n v="6706"/>
    <n v="6706"/>
    <x v="0"/>
    <s v="Thu"/>
    <n v="4"/>
    <s v="Weekday"/>
    <s v="Apr"/>
  </r>
  <r>
    <d v="2024-03-19T00:00:00"/>
    <x v="1518"/>
    <x v="7"/>
    <d v="1990-05-20T00:00:00"/>
    <x v="0"/>
    <n v="59"/>
    <s v="Pro07"/>
    <x v="0"/>
    <x v="1"/>
    <n v="34"/>
    <x v="4"/>
    <x v="7"/>
    <n v="19"/>
    <n v="23"/>
    <n v="1357"/>
    <n v="1121"/>
    <n v="236"/>
    <x v="0"/>
    <s v="Tue"/>
    <n v="2"/>
    <s v="Weekday"/>
    <s v="Mar"/>
  </r>
  <r>
    <d v="2024-05-16T00:00:00"/>
    <x v="1519"/>
    <x v="2"/>
    <d v="2005-11-23T00:00:00"/>
    <x v="2"/>
    <n v="248"/>
    <s v="Pro10"/>
    <x v="5"/>
    <x v="0"/>
    <n v="18"/>
    <x v="2"/>
    <x v="6"/>
    <n v="18"/>
    <n v="36"/>
    <n v="8928"/>
    <n v="4464"/>
    <n v="4464"/>
    <x v="0"/>
    <s v="Thu"/>
    <n v="4"/>
    <s v="Weekday"/>
    <s v="May"/>
  </r>
  <r>
    <d v="2024-03-21T00:00:00"/>
    <x v="1520"/>
    <x v="2"/>
    <d v="1993-08-14T00:00:00"/>
    <x v="1"/>
    <n v="368"/>
    <s v="Pro10"/>
    <x v="2"/>
    <x v="0"/>
    <n v="31"/>
    <x v="4"/>
    <x v="6"/>
    <n v="18"/>
    <n v="36"/>
    <n v="13248"/>
    <n v="6624"/>
    <n v="6624"/>
    <x v="0"/>
    <s v="Thu"/>
    <n v="4"/>
    <s v="Weekday"/>
    <s v="Mar"/>
  </r>
  <r>
    <d v="2024-03-21T00:00:00"/>
    <x v="1521"/>
    <x v="3"/>
    <d v="1965-07-23T00:00:00"/>
    <x v="3"/>
    <n v="462"/>
    <s v="Pro04"/>
    <x v="0"/>
    <x v="0"/>
    <n v="59"/>
    <x v="1"/>
    <x v="0"/>
    <n v="10"/>
    <n v="14"/>
    <n v="6468"/>
    <n v="4620"/>
    <n v="1848"/>
    <x v="0"/>
    <s v="Thu"/>
    <n v="4"/>
    <s v="Weekday"/>
    <s v="Mar"/>
  </r>
  <r>
    <d v="2024-02-06T00:00:00"/>
    <x v="1522"/>
    <x v="2"/>
    <d v="2001-08-19T00:00:00"/>
    <x v="1"/>
    <n v="430"/>
    <s v="Pro09"/>
    <x v="5"/>
    <x v="0"/>
    <n v="22"/>
    <x v="2"/>
    <x v="2"/>
    <n v="10"/>
    <n v="45"/>
    <n v="19350"/>
    <n v="4300"/>
    <n v="15050"/>
    <x v="0"/>
    <s v="Tue"/>
    <n v="2"/>
    <s v="Weekday"/>
    <s v="Feb"/>
  </r>
  <r>
    <d v="2024-07-17T00:00:00"/>
    <x v="1523"/>
    <x v="3"/>
    <d v="1957-01-24T00:00:00"/>
    <x v="0"/>
    <n v="163"/>
    <s v="Pro01"/>
    <x v="2"/>
    <x v="0"/>
    <n v="68"/>
    <x v="0"/>
    <x v="1"/>
    <n v="10"/>
    <n v="11"/>
    <n v="1793"/>
    <n v="1630"/>
    <n v="163"/>
    <x v="0"/>
    <s v="Wed"/>
    <n v="3"/>
    <s v="Weekday"/>
    <s v="Jul"/>
  </r>
  <r>
    <d v="2024-07-02T00:00:00"/>
    <x v="1524"/>
    <x v="0"/>
    <d v="2002-09-07T00:00:00"/>
    <x v="3"/>
    <n v="316"/>
    <s v="Pro05"/>
    <x v="0"/>
    <x v="0"/>
    <n v="22"/>
    <x v="2"/>
    <x v="4"/>
    <n v="14"/>
    <n v="28"/>
    <n v="8848"/>
    <n v="4424"/>
    <n v="4424"/>
    <x v="0"/>
    <s v="Tue"/>
    <n v="2"/>
    <s v="Weekday"/>
    <s v="Jul"/>
  </r>
  <r>
    <d v="2024-03-27T00:00:00"/>
    <x v="1525"/>
    <x v="7"/>
    <d v="1976-04-27T00:00:00"/>
    <x v="2"/>
    <n v="484"/>
    <s v="Pro08"/>
    <x v="5"/>
    <x v="0"/>
    <n v="48"/>
    <x v="1"/>
    <x v="8"/>
    <n v="5"/>
    <n v="7"/>
    <n v="3388"/>
    <n v="2420"/>
    <n v="968"/>
    <x v="1"/>
    <s v="Wed"/>
    <n v="3"/>
    <s v="Weekday"/>
    <s v="Mar"/>
  </r>
  <r>
    <d v="2024-02-21T00:00:00"/>
    <x v="1526"/>
    <x v="9"/>
    <d v="1993-06-29T00:00:00"/>
    <x v="3"/>
    <n v="313"/>
    <s v="Pro09"/>
    <x v="2"/>
    <x v="0"/>
    <n v="31"/>
    <x v="4"/>
    <x v="2"/>
    <n v="10"/>
    <n v="45"/>
    <n v="14085"/>
    <n v="3130"/>
    <n v="10955"/>
    <x v="0"/>
    <s v="Wed"/>
    <n v="3"/>
    <s v="Weekday"/>
    <s v="Feb"/>
  </r>
  <r>
    <d v="2024-03-31T00:00:00"/>
    <x v="1527"/>
    <x v="4"/>
    <d v="1980-01-24T00:00:00"/>
    <x v="0"/>
    <n v="411"/>
    <s v="Pro03"/>
    <x v="0"/>
    <x v="0"/>
    <n v="44"/>
    <x v="4"/>
    <x v="9"/>
    <n v="3"/>
    <n v="5"/>
    <n v="2055"/>
    <n v="1233"/>
    <n v="822"/>
    <x v="1"/>
    <s v="Sun"/>
    <n v="0"/>
    <s v="Weekend"/>
    <s v="Mar"/>
  </r>
  <r>
    <d v="2024-01-17T00:00:00"/>
    <x v="1528"/>
    <x v="0"/>
    <d v="2001-04-01T00:00:00"/>
    <x v="3"/>
    <n v="102"/>
    <s v="Pro09"/>
    <x v="5"/>
    <x v="0"/>
    <n v="23"/>
    <x v="2"/>
    <x v="2"/>
    <n v="10"/>
    <n v="45"/>
    <n v="4590"/>
    <n v="1020"/>
    <n v="3570"/>
    <x v="0"/>
    <s v="Wed"/>
    <n v="3"/>
    <s v="Weekday"/>
    <s v="Jan"/>
  </r>
  <r>
    <d v="2024-03-18T00:00:00"/>
    <x v="1529"/>
    <x v="7"/>
    <d v="1947-11-05T00:00:00"/>
    <x v="3"/>
    <n v="343"/>
    <s v="Pro07"/>
    <x v="2"/>
    <x v="0"/>
    <n v="76"/>
    <x v="3"/>
    <x v="7"/>
    <n v="19"/>
    <n v="23"/>
    <n v="7889"/>
    <n v="6517"/>
    <n v="1372"/>
    <x v="0"/>
    <s v="Mon"/>
    <n v="1"/>
    <s v="Weekday"/>
    <s v="Mar"/>
  </r>
  <r>
    <d v="2024-05-04T00:00:00"/>
    <x v="1530"/>
    <x v="7"/>
    <d v="1965-12-06T00:00:00"/>
    <x v="1"/>
    <n v="225"/>
    <s v="Pro09"/>
    <x v="0"/>
    <x v="0"/>
    <n v="58"/>
    <x v="1"/>
    <x v="2"/>
    <n v="10"/>
    <n v="45"/>
    <n v="10125"/>
    <n v="2250"/>
    <n v="7875"/>
    <x v="0"/>
    <s v="Sat"/>
    <n v="6"/>
    <s v="Weekend"/>
    <s v="May"/>
  </r>
  <r>
    <d v="2024-04-05T00:00:00"/>
    <x v="1531"/>
    <x v="9"/>
    <d v="1955-03-07T00:00:00"/>
    <x v="0"/>
    <n v="305"/>
    <s v="Pro09"/>
    <x v="5"/>
    <x v="1"/>
    <n v="69"/>
    <x v="0"/>
    <x v="2"/>
    <n v="10"/>
    <n v="45"/>
    <n v="13725"/>
    <n v="3050"/>
    <n v="10675"/>
    <x v="0"/>
    <s v="Fri"/>
    <n v="5"/>
    <s v="Weekday"/>
    <s v="Apr"/>
  </r>
  <r>
    <d v="2024-05-21T00:00:00"/>
    <x v="1532"/>
    <x v="6"/>
    <d v="1969-08-24T00:00:00"/>
    <x v="1"/>
    <n v="299"/>
    <s v="Pro05"/>
    <x v="2"/>
    <x v="0"/>
    <n v="55"/>
    <x v="1"/>
    <x v="4"/>
    <n v="14"/>
    <n v="28"/>
    <n v="8372"/>
    <n v="4186"/>
    <n v="4186"/>
    <x v="0"/>
    <s v="Tue"/>
    <n v="2"/>
    <s v="Weekday"/>
    <s v="May"/>
  </r>
  <r>
    <d v="2024-06-30T00:00:00"/>
    <x v="1533"/>
    <x v="5"/>
    <d v="1997-05-24T00:00:00"/>
    <x v="3"/>
    <n v="427"/>
    <s v="Pro03"/>
    <x v="0"/>
    <x v="0"/>
    <n v="27"/>
    <x v="2"/>
    <x v="9"/>
    <n v="3"/>
    <n v="5"/>
    <n v="2135"/>
    <n v="1281"/>
    <n v="854"/>
    <x v="1"/>
    <s v="Sun"/>
    <n v="0"/>
    <s v="Weekend"/>
    <s v="Jun"/>
  </r>
  <r>
    <d v="2024-02-18T00:00:00"/>
    <x v="1534"/>
    <x v="3"/>
    <d v="1971-11-05T00:00:00"/>
    <x v="1"/>
    <n v="19"/>
    <s v="Pro06"/>
    <x v="5"/>
    <x v="1"/>
    <n v="52"/>
    <x v="1"/>
    <x v="5"/>
    <n v="7"/>
    <n v="9"/>
    <n v="171"/>
    <n v="133"/>
    <n v="38"/>
    <x v="1"/>
    <s v="Sun"/>
    <n v="0"/>
    <s v="Weekend"/>
    <s v="Feb"/>
  </r>
  <r>
    <d v="2024-04-06T00:00:00"/>
    <x v="1535"/>
    <x v="9"/>
    <d v="1946-01-21T00:00:00"/>
    <x v="2"/>
    <n v="169"/>
    <s v="Pro10"/>
    <x v="2"/>
    <x v="0"/>
    <n v="78"/>
    <x v="3"/>
    <x v="6"/>
    <n v="18"/>
    <n v="36"/>
    <n v="6084"/>
    <n v="3042"/>
    <n v="3042"/>
    <x v="0"/>
    <s v="Sat"/>
    <n v="6"/>
    <s v="Weekend"/>
    <s v="Apr"/>
  </r>
  <r>
    <d v="2024-05-08T00:00:00"/>
    <x v="1536"/>
    <x v="7"/>
    <d v="1979-04-22T00:00:00"/>
    <x v="1"/>
    <n v="93"/>
    <s v="Pro05"/>
    <x v="0"/>
    <x v="0"/>
    <n v="45"/>
    <x v="1"/>
    <x v="4"/>
    <n v="14"/>
    <n v="28"/>
    <n v="2604"/>
    <n v="1302"/>
    <n v="1302"/>
    <x v="0"/>
    <s v="Wed"/>
    <n v="3"/>
    <s v="Weekday"/>
    <s v="May"/>
  </r>
  <r>
    <d v="2024-07-18T00:00:00"/>
    <x v="1537"/>
    <x v="0"/>
    <d v="1984-02-19T00:00:00"/>
    <x v="1"/>
    <n v="354"/>
    <s v="Pro04"/>
    <x v="5"/>
    <x v="0"/>
    <n v="40"/>
    <x v="4"/>
    <x v="0"/>
    <n v="10"/>
    <n v="14"/>
    <n v="4956"/>
    <n v="3540"/>
    <n v="1416"/>
    <x v="0"/>
    <s v="Thu"/>
    <n v="4"/>
    <s v="Weekday"/>
    <s v="Jul"/>
  </r>
  <r>
    <d v="2024-01-12T00:00:00"/>
    <x v="1538"/>
    <x v="8"/>
    <d v="1978-04-11T00:00:00"/>
    <x v="2"/>
    <n v="55"/>
    <s v="Pro05"/>
    <x v="2"/>
    <x v="0"/>
    <n v="46"/>
    <x v="1"/>
    <x v="4"/>
    <n v="14"/>
    <n v="28"/>
    <n v="1540"/>
    <n v="770"/>
    <n v="770"/>
    <x v="0"/>
    <s v="Fri"/>
    <n v="5"/>
    <s v="Weekday"/>
    <s v="Jan"/>
  </r>
  <r>
    <d v="2024-01-03T00:00:00"/>
    <x v="1539"/>
    <x v="1"/>
    <d v="1990-01-03T00:00:00"/>
    <x v="1"/>
    <n v="419"/>
    <s v="Pro10"/>
    <x v="0"/>
    <x v="0"/>
    <n v="34"/>
    <x v="4"/>
    <x v="6"/>
    <n v="18"/>
    <n v="36"/>
    <n v="15084"/>
    <n v="7542"/>
    <n v="7542"/>
    <x v="0"/>
    <s v="Wed"/>
    <n v="3"/>
    <s v="Weekday"/>
    <s v="Jan"/>
  </r>
  <r>
    <d v="2024-03-18T00:00:00"/>
    <x v="1540"/>
    <x v="6"/>
    <d v="1972-08-08T00:00:00"/>
    <x v="3"/>
    <n v="129"/>
    <s v="Pro05"/>
    <x v="5"/>
    <x v="0"/>
    <n v="52"/>
    <x v="1"/>
    <x v="4"/>
    <n v="14"/>
    <n v="28"/>
    <n v="3612"/>
    <n v="1806"/>
    <n v="1806"/>
    <x v="0"/>
    <s v="Mon"/>
    <n v="1"/>
    <s v="Weekday"/>
    <s v="Mar"/>
  </r>
  <r>
    <d v="2024-01-05T00:00:00"/>
    <x v="1541"/>
    <x v="6"/>
    <d v="1969-02-12T00:00:00"/>
    <x v="3"/>
    <n v="253"/>
    <s v="Pro09"/>
    <x v="2"/>
    <x v="0"/>
    <n v="55"/>
    <x v="1"/>
    <x v="2"/>
    <n v="10"/>
    <n v="45"/>
    <n v="11385"/>
    <n v="2530"/>
    <n v="8855"/>
    <x v="0"/>
    <s v="Fri"/>
    <n v="5"/>
    <s v="Weekday"/>
    <s v="Jan"/>
  </r>
  <r>
    <d v="2024-01-16T00:00:00"/>
    <x v="1542"/>
    <x v="7"/>
    <d v="1991-01-03T00:00:00"/>
    <x v="2"/>
    <n v="202"/>
    <s v="Pro09"/>
    <x v="0"/>
    <x v="0"/>
    <n v="33"/>
    <x v="4"/>
    <x v="2"/>
    <n v="10"/>
    <n v="45"/>
    <n v="9090"/>
    <n v="2020"/>
    <n v="7070"/>
    <x v="0"/>
    <s v="Tue"/>
    <n v="2"/>
    <s v="Weekday"/>
    <s v="Jan"/>
  </r>
  <r>
    <d v="2024-04-01T00:00:00"/>
    <x v="1543"/>
    <x v="9"/>
    <d v="1988-04-17T00:00:00"/>
    <x v="1"/>
    <n v="399"/>
    <s v="Pro06"/>
    <x v="5"/>
    <x v="0"/>
    <n v="36"/>
    <x v="4"/>
    <x v="5"/>
    <n v="7"/>
    <n v="9"/>
    <n v="3591"/>
    <n v="2793"/>
    <n v="798"/>
    <x v="1"/>
    <s v="Mon"/>
    <n v="1"/>
    <s v="Weekday"/>
    <s v="Apr"/>
  </r>
  <r>
    <d v="2024-03-29T00:00:00"/>
    <x v="1544"/>
    <x v="8"/>
    <d v="1990-06-20T00:00:00"/>
    <x v="2"/>
    <n v="161"/>
    <s v="Pro03"/>
    <x v="2"/>
    <x v="0"/>
    <n v="34"/>
    <x v="4"/>
    <x v="9"/>
    <n v="3"/>
    <n v="5"/>
    <n v="805"/>
    <n v="483"/>
    <n v="322"/>
    <x v="1"/>
    <s v="Fri"/>
    <n v="5"/>
    <s v="Weekday"/>
    <s v="Mar"/>
  </r>
  <r>
    <d v="2024-05-25T00:00:00"/>
    <x v="1545"/>
    <x v="0"/>
    <d v="2003-01-03T00:00:00"/>
    <x v="3"/>
    <n v="405"/>
    <s v="Pro08"/>
    <x v="0"/>
    <x v="0"/>
    <n v="21"/>
    <x v="2"/>
    <x v="8"/>
    <n v="5"/>
    <n v="7"/>
    <n v="2835"/>
    <n v="2025"/>
    <n v="810"/>
    <x v="1"/>
    <s v="Sat"/>
    <n v="6"/>
    <s v="Weekend"/>
    <s v="May"/>
  </r>
  <r>
    <d v="2024-05-12T00:00:00"/>
    <x v="1546"/>
    <x v="6"/>
    <d v="1948-12-04T00:00:00"/>
    <x v="2"/>
    <n v="263"/>
    <s v="Pro01"/>
    <x v="5"/>
    <x v="0"/>
    <n v="75"/>
    <x v="3"/>
    <x v="1"/>
    <n v="10"/>
    <n v="11"/>
    <n v="2893"/>
    <n v="2630"/>
    <n v="263"/>
    <x v="0"/>
    <s v="Sun"/>
    <n v="0"/>
    <s v="Weekend"/>
    <s v="May"/>
  </r>
  <r>
    <d v="2024-04-28T00:00:00"/>
    <x v="1547"/>
    <x v="4"/>
    <d v="1949-07-04T00:00:00"/>
    <x v="3"/>
    <n v="243"/>
    <s v="Pro02"/>
    <x v="2"/>
    <x v="0"/>
    <n v="75"/>
    <x v="3"/>
    <x v="3"/>
    <n v="18"/>
    <n v="22"/>
    <n v="5346"/>
    <n v="4374"/>
    <n v="972"/>
    <x v="0"/>
    <s v="Sun"/>
    <n v="0"/>
    <s v="Weekend"/>
    <s v="Apr"/>
  </r>
  <r>
    <d v="2024-06-24T00:00:00"/>
    <x v="1548"/>
    <x v="5"/>
    <d v="1958-03-06T00:00:00"/>
    <x v="3"/>
    <n v="16"/>
    <s v="Pro10"/>
    <x v="0"/>
    <x v="0"/>
    <n v="66"/>
    <x v="0"/>
    <x v="6"/>
    <n v="18"/>
    <n v="36"/>
    <n v="576"/>
    <n v="288"/>
    <n v="288"/>
    <x v="0"/>
    <s v="Mon"/>
    <n v="1"/>
    <s v="Weekday"/>
    <s v="Jun"/>
  </r>
  <r>
    <d v="2024-01-30T00:00:00"/>
    <x v="1549"/>
    <x v="8"/>
    <d v="1997-04-19T00:00:00"/>
    <x v="1"/>
    <n v="89"/>
    <s v="Pro02"/>
    <x v="5"/>
    <x v="0"/>
    <n v="27"/>
    <x v="2"/>
    <x v="3"/>
    <n v="18"/>
    <n v="22"/>
    <n v="1958"/>
    <n v="1602"/>
    <n v="356"/>
    <x v="0"/>
    <s v="Tue"/>
    <n v="2"/>
    <s v="Weekday"/>
    <s v="Jan"/>
  </r>
  <r>
    <d v="2024-02-20T00:00:00"/>
    <x v="1550"/>
    <x v="9"/>
    <d v="1966-06-27T00:00:00"/>
    <x v="2"/>
    <n v="17"/>
    <s v="Pro05"/>
    <x v="2"/>
    <x v="0"/>
    <n v="58"/>
    <x v="1"/>
    <x v="4"/>
    <n v="14"/>
    <n v="28"/>
    <n v="476"/>
    <n v="238"/>
    <n v="238"/>
    <x v="0"/>
    <s v="Tue"/>
    <n v="2"/>
    <s v="Weekday"/>
    <s v="Feb"/>
  </r>
  <r>
    <d v="2024-02-10T00:00:00"/>
    <x v="1551"/>
    <x v="2"/>
    <d v="2005-01-07T00:00:00"/>
    <x v="2"/>
    <n v="351"/>
    <s v="Pro10"/>
    <x v="0"/>
    <x v="0"/>
    <n v="19"/>
    <x v="2"/>
    <x v="6"/>
    <n v="18"/>
    <n v="36"/>
    <n v="12636"/>
    <n v="6318"/>
    <n v="6318"/>
    <x v="0"/>
    <s v="Sat"/>
    <n v="6"/>
    <s v="Weekend"/>
    <s v="Feb"/>
  </r>
  <r>
    <d v="2024-05-01T00:00:00"/>
    <x v="1552"/>
    <x v="0"/>
    <d v="1972-10-19T00:00:00"/>
    <x v="1"/>
    <n v="36"/>
    <s v="Pro10"/>
    <x v="5"/>
    <x v="0"/>
    <n v="52"/>
    <x v="1"/>
    <x v="6"/>
    <n v="18"/>
    <n v="36"/>
    <n v="1296"/>
    <n v="648"/>
    <n v="648"/>
    <x v="0"/>
    <s v="Wed"/>
    <n v="3"/>
    <s v="Weekday"/>
    <s v="May"/>
  </r>
  <r>
    <d v="2024-04-17T00:00:00"/>
    <x v="1553"/>
    <x v="7"/>
    <d v="1967-05-04T00:00:00"/>
    <x v="1"/>
    <n v="186"/>
    <s v="Pro09"/>
    <x v="2"/>
    <x v="0"/>
    <n v="57"/>
    <x v="1"/>
    <x v="2"/>
    <n v="10"/>
    <n v="45"/>
    <n v="8370"/>
    <n v="1860"/>
    <n v="6510"/>
    <x v="0"/>
    <s v="Wed"/>
    <n v="3"/>
    <s v="Weekday"/>
    <s v="Apr"/>
  </r>
  <r>
    <d v="2024-07-03T00:00:00"/>
    <x v="1554"/>
    <x v="0"/>
    <d v="1971-04-25T00:00:00"/>
    <x v="2"/>
    <n v="165"/>
    <s v="Pro02"/>
    <x v="0"/>
    <x v="0"/>
    <n v="53"/>
    <x v="1"/>
    <x v="3"/>
    <n v="18"/>
    <n v="22"/>
    <n v="3630"/>
    <n v="2970"/>
    <n v="660"/>
    <x v="0"/>
    <s v="Wed"/>
    <n v="3"/>
    <s v="Weekday"/>
    <s v="Jul"/>
  </r>
  <r>
    <d v="2024-07-05T00:00:00"/>
    <x v="1555"/>
    <x v="9"/>
    <d v="1977-09-30T00:00:00"/>
    <x v="0"/>
    <n v="213"/>
    <s v="Pro03"/>
    <x v="5"/>
    <x v="0"/>
    <n v="47"/>
    <x v="1"/>
    <x v="9"/>
    <n v="3"/>
    <n v="5"/>
    <n v="1065"/>
    <n v="639"/>
    <n v="426"/>
    <x v="1"/>
    <s v="Fri"/>
    <n v="5"/>
    <s v="Weekday"/>
    <s v="Jul"/>
  </r>
  <r>
    <d v="2024-02-03T00:00:00"/>
    <x v="1556"/>
    <x v="7"/>
    <d v="1958-12-04T00:00:00"/>
    <x v="0"/>
    <n v="48"/>
    <s v="Pro02"/>
    <x v="2"/>
    <x v="0"/>
    <n v="65"/>
    <x v="0"/>
    <x v="3"/>
    <n v="18"/>
    <n v="22"/>
    <n v="1056"/>
    <n v="864"/>
    <n v="192"/>
    <x v="0"/>
    <s v="Sat"/>
    <n v="6"/>
    <s v="Weekend"/>
    <s v="Feb"/>
  </r>
  <r>
    <d v="2024-03-04T00:00:00"/>
    <x v="1557"/>
    <x v="9"/>
    <d v="1954-03-28T00:00:00"/>
    <x v="2"/>
    <n v="155"/>
    <s v="Pro10"/>
    <x v="0"/>
    <x v="0"/>
    <n v="70"/>
    <x v="0"/>
    <x v="6"/>
    <n v="18"/>
    <n v="36"/>
    <n v="5580"/>
    <n v="2790"/>
    <n v="2790"/>
    <x v="0"/>
    <s v="Mon"/>
    <n v="1"/>
    <s v="Weekday"/>
    <s v="Mar"/>
  </r>
  <r>
    <d v="2024-03-07T00:00:00"/>
    <x v="1558"/>
    <x v="1"/>
    <d v="1945-01-01T00:00:00"/>
    <x v="0"/>
    <n v="394"/>
    <s v="Pro01"/>
    <x v="5"/>
    <x v="0"/>
    <n v="79"/>
    <x v="3"/>
    <x v="1"/>
    <n v="10"/>
    <n v="11"/>
    <n v="4334"/>
    <n v="3940"/>
    <n v="394"/>
    <x v="0"/>
    <s v="Thu"/>
    <n v="4"/>
    <s v="Weekday"/>
    <s v="Mar"/>
  </r>
  <r>
    <d v="2024-04-10T00:00:00"/>
    <x v="1559"/>
    <x v="0"/>
    <d v="1948-12-26T00:00:00"/>
    <x v="0"/>
    <n v="59"/>
    <s v="Pro08"/>
    <x v="2"/>
    <x v="0"/>
    <n v="75"/>
    <x v="3"/>
    <x v="8"/>
    <n v="5"/>
    <n v="7"/>
    <n v="413"/>
    <n v="295"/>
    <n v="118"/>
    <x v="1"/>
    <s v="Wed"/>
    <n v="3"/>
    <s v="Weekday"/>
    <s v="Apr"/>
  </r>
  <r>
    <d v="2024-06-28T00:00:00"/>
    <x v="1560"/>
    <x v="2"/>
    <d v="1991-05-21T00:00:00"/>
    <x v="1"/>
    <n v="407"/>
    <s v="Pro05"/>
    <x v="0"/>
    <x v="0"/>
    <n v="33"/>
    <x v="4"/>
    <x v="4"/>
    <n v="14"/>
    <n v="28"/>
    <n v="11396"/>
    <n v="5698"/>
    <n v="5698"/>
    <x v="0"/>
    <s v="Fri"/>
    <n v="5"/>
    <s v="Weekday"/>
    <s v="Jun"/>
  </r>
  <r>
    <d v="2024-02-01T00:00:00"/>
    <x v="1561"/>
    <x v="9"/>
    <d v="1959-11-03T00:00:00"/>
    <x v="1"/>
    <n v="164"/>
    <s v="Pro05"/>
    <x v="5"/>
    <x v="0"/>
    <n v="64"/>
    <x v="0"/>
    <x v="4"/>
    <n v="14"/>
    <n v="28"/>
    <n v="4592"/>
    <n v="2296"/>
    <n v="2296"/>
    <x v="0"/>
    <s v="Thu"/>
    <n v="4"/>
    <s v="Weekday"/>
    <s v="Feb"/>
  </r>
  <r>
    <d v="2024-03-14T00:00:00"/>
    <x v="1562"/>
    <x v="6"/>
    <d v="1982-11-18T00:00:00"/>
    <x v="0"/>
    <n v="218"/>
    <s v="Pro09"/>
    <x v="2"/>
    <x v="0"/>
    <n v="41"/>
    <x v="4"/>
    <x v="2"/>
    <n v="10"/>
    <n v="45"/>
    <n v="9810"/>
    <n v="2180"/>
    <n v="7630"/>
    <x v="0"/>
    <s v="Thu"/>
    <n v="4"/>
    <s v="Weekday"/>
    <s v="Mar"/>
  </r>
  <r>
    <d v="2024-06-13T00:00:00"/>
    <x v="1563"/>
    <x v="9"/>
    <d v="1988-01-04T00:00:00"/>
    <x v="0"/>
    <n v="61"/>
    <s v="Pro07"/>
    <x v="0"/>
    <x v="0"/>
    <n v="36"/>
    <x v="4"/>
    <x v="7"/>
    <n v="19"/>
    <n v="23"/>
    <n v="1403"/>
    <n v="1159"/>
    <n v="244"/>
    <x v="0"/>
    <s v="Thu"/>
    <n v="4"/>
    <s v="Weekday"/>
    <s v="Jun"/>
  </r>
  <r>
    <d v="2024-01-18T00:00:00"/>
    <x v="1564"/>
    <x v="3"/>
    <d v="1997-05-12T00:00:00"/>
    <x v="2"/>
    <n v="25"/>
    <s v="Pro02"/>
    <x v="5"/>
    <x v="0"/>
    <n v="27"/>
    <x v="2"/>
    <x v="3"/>
    <n v="18"/>
    <n v="22"/>
    <n v="550"/>
    <n v="450"/>
    <n v="100"/>
    <x v="0"/>
    <s v="Thu"/>
    <n v="4"/>
    <s v="Weekday"/>
    <s v="Jan"/>
  </r>
  <r>
    <d v="2024-03-05T00:00:00"/>
    <x v="1565"/>
    <x v="0"/>
    <d v="1954-03-30T00:00:00"/>
    <x v="1"/>
    <n v="280"/>
    <s v="Pro08"/>
    <x v="2"/>
    <x v="0"/>
    <n v="70"/>
    <x v="0"/>
    <x v="8"/>
    <n v="5"/>
    <n v="7"/>
    <n v="1960"/>
    <n v="1400"/>
    <n v="560"/>
    <x v="1"/>
    <s v="Tue"/>
    <n v="2"/>
    <s v="Weekday"/>
    <s v="Mar"/>
  </r>
  <r>
    <d v="2024-01-05T00:00:00"/>
    <x v="1566"/>
    <x v="6"/>
    <d v="1954-03-20T00:00:00"/>
    <x v="3"/>
    <n v="55"/>
    <s v="Pro03"/>
    <x v="0"/>
    <x v="0"/>
    <n v="70"/>
    <x v="0"/>
    <x v="9"/>
    <n v="3"/>
    <n v="5"/>
    <n v="275"/>
    <n v="165"/>
    <n v="110"/>
    <x v="1"/>
    <s v="Fri"/>
    <n v="5"/>
    <s v="Weekday"/>
    <s v="Jan"/>
  </r>
  <r>
    <d v="2024-05-06T00:00:00"/>
    <x v="1567"/>
    <x v="4"/>
    <d v="1976-12-05T00:00:00"/>
    <x v="1"/>
    <n v="239"/>
    <s v="Pro06"/>
    <x v="5"/>
    <x v="0"/>
    <n v="47"/>
    <x v="1"/>
    <x v="5"/>
    <n v="7"/>
    <n v="9"/>
    <n v="2151"/>
    <n v="1673"/>
    <n v="478"/>
    <x v="1"/>
    <s v="Mon"/>
    <n v="1"/>
    <s v="Weekday"/>
    <s v="May"/>
  </r>
  <r>
    <d v="2024-01-12T00:00:00"/>
    <x v="1568"/>
    <x v="7"/>
    <d v="2000-03-19T00:00:00"/>
    <x v="2"/>
    <n v="48"/>
    <s v="Pro10"/>
    <x v="2"/>
    <x v="0"/>
    <n v="24"/>
    <x v="2"/>
    <x v="6"/>
    <n v="18"/>
    <n v="36"/>
    <n v="1728"/>
    <n v="864"/>
    <n v="864"/>
    <x v="0"/>
    <s v="Fri"/>
    <n v="5"/>
    <s v="Weekday"/>
    <s v="Jan"/>
  </r>
  <r>
    <d v="2024-02-13T00:00:00"/>
    <x v="1569"/>
    <x v="8"/>
    <d v="1970-11-12T00:00:00"/>
    <x v="2"/>
    <n v="110"/>
    <s v="Pro05"/>
    <x v="0"/>
    <x v="0"/>
    <n v="53"/>
    <x v="1"/>
    <x v="4"/>
    <n v="14"/>
    <n v="28"/>
    <n v="3080"/>
    <n v="1540"/>
    <n v="1540"/>
    <x v="0"/>
    <s v="Tue"/>
    <n v="2"/>
    <s v="Weekday"/>
    <s v="Feb"/>
  </r>
  <r>
    <d v="2024-06-28T00:00:00"/>
    <x v="1570"/>
    <x v="0"/>
    <d v="2001-06-03T00:00:00"/>
    <x v="3"/>
    <n v="56"/>
    <s v="Pro01"/>
    <x v="5"/>
    <x v="0"/>
    <n v="23"/>
    <x v="2"/>
    <x v="1"/>
    <n v="10"/>
    <n v="11"/>
    <n v="616"/>
    <n v="560"/>
    <n v="56"/>
    <x v="0"/>
    <s v="Fri"/>
    <n v="5"/>
    <s v="Weekday"/>
    <s v="Jun"/>
  </r>
  <r>
    <d v="2024-07-16T00:00:00"/>
    <x v="1571"/>
    <x v="3"/>
    <d v="2002-11-01T00:00:00"/>
    <x v="2"/>
    <n v="193"/>
    <s v="Pro02"/>
    <x v="2"/>
    <x v="0"/>
    <n v="22"/>
    <x v="2"/>
    <x v="3"/>
    <n v="18"/>
    <n v="22"/>
    <n v="4246"/>
    <n v="3474"/>
    <n v="772"/>
    <x v="0"/>
    <s v="Tue"/>
    <n v="2"/>
    <s v="Weekday"/>
    <s v="Jul"/>
  </r>
  <r>
    <d v="2024-07-07T00:00:00"/>
    <x v="1572"/>
    <x v="5"/>
    <d v="1978-02-18T00:00:00"/>
    <x v="1"/>
    <n v="227"/>
    <s v="Pro09"/>
    <x v="0"/>
    <x v="0"/>
    <n v="46"/>
    <x v="1"/>
    <x v="2"/>
    <n v="10"/>
    <n v="45"/>
    <n v="10215"/>
    <n v="2270"/>
    <n v="7945"/>
    <x v="0"/>
    <s v="Sun"/>
    <n v="0"/>
    <s v="Weekend"/>
    <s v="Jul"/>
  </r>
  <r>
    <d v="2024-04-11T00:00:00"/>
    <x v="1573"/>
    <x v="3"/>
    <d v="1975-12-13T00:00:00"/>
    <x v="0"/>
    <n v="22"/>
    <s v="Pro06"/>
    <x v="5"/>
    <x v="0"/>
    <n v="48"/>
    <x v="1"/>
    <x v="5"/>
    <n v="7"/>
    <n v="9"/>
    <n v="198"/>
    <n v="154"/>
    <n v="44"/>
    <x v="1"/>
    <s v="Thu"/>
    <n v="4"/>
    <s v="Weekday"/>
    <s v="Apr"/>
  </r>
  <r>
    <d v="2024-06-18T00:00:00"/>
    <x v="1574"/>
    <x v="5"/>
    <d v="1978-07-27T00:00:00"/>
    <x v="1"/>
    <n v="331"/>
    <s v="Pro03"/>
    <x v="2"/>
    <x v="0"/>
    <n v="46"/>
    <x v="1"/>
    <x v="9"/>
    <n v="3"/>
    <n v="5"/>
    <n v="1655"/>
    <n v="993"/>
    <n v="662"/>
    <x v="1"/>
    <s v="Tue"/>
    <n v="2"/>
    <s v="Weekday"/>
    <s v="Jun"/>
  </r>
  <r>
    <d v="2024-06-05T00:00:00"/>
    <x v="1575"/>
    <x v="6"/>
    <d v="1975-11-03T00:00:00"/>
    <x v="2"/>
    <n v="396"/>
    <s v="Pro07"/>
    <x v="0"/>
    <x v="0"/>
    <n v="49"/>
    <x v="1"/>
    <x v="7"/>
    <n v="19"/>
    <n v="23"/>
    <n v="9108"/>
    <n v="7524"/>
    <n v="1584"/>
    <x v="0"/>
    <s v="Wed"/>
    <n v="3"/>
    <s v="Weekday"/>
    <s v="Jun"/>
  </r>
  <r>
    <d v="2024-03-26T00:00:00"/>
    <x v="732"/>
    <x v="9"/>
    <d v="1982-11-09T00:00:00"/>
    <x v="3"/>
    <n v="403"/>
    <s v="Pro07"/>
    <x v="5"/>
    <x v="0"/>
    <n v="41"/>
    <x v="4"/>
    <x v="7"/>
    <n v="19"/>
    <n v="23"/>
    <n v="9269"/>
    <n v="7657"/>
    <n v="1612"/>
    <x v="0"/>
    <s v="Tue"/>
    <n v="2"/>
    <s v="Weekday"/>
    <s v="Mar"/>
  </r>
  <r>
    <d v="2024-06-12T00:00:00"/>
    <x v="1576"/>
    <x v="0"/>
    <d v="1955-07-25T00:00:00"/>
    <x v="0"/>
    <n v="465"/>
    <s v="Pro07"/>
    <x v="2"/>
    <x v="0"/>
    <n v="69"/>
    <x v="0"/>
    <x v="7"/>
    <n v="19"/>
    <n v="23"/>
    <n v="10695"/>
    <n v="8835"/>
    <n v="1860"/>
    <x v="0"/>
    <s v="Wed"/>
    <n v="3"/>
    <s v="Weekday"/>
    <s v="Jun"/>
  </r>
  <r>
    <d v="2024-01-29T00:00:00"/>
    <x v="1577"/>
    <x v="9"/>
    <d v="1975-01-22T00:00:00"/>
    <x v="3"/>
    <n v="66"/>
    <s v="Pro07"/>
    <x v="0"/>
    <x v="0"/>
    <n v="49"/>
    <x v="1"/>
    <x v="7"/>
    <n v="19"/>
    <n v="23"/>
    <n v="1518"/>
    <n v="1254"/>
    <n v="264"/>
    <x v="0"/>
    <s v="Mon"/>
    <n v="1"/>
    <s v="Weekday"/>
    <s v="Jan"/>
  </r>
  <r>
    <d v="2024-04-17T00:00:00"/>
    <x v="1578"/>
    <x v="4"/>
    <d v="1961-03-05T00:00:00"/>
    <x v="2"/>
    <n v="275"/>
    <s v="Pro06"/>
    <x v="5"/>
    <x v="0"/>
    <n v="63"/>
    <x v="0"/>
    <x v="5"/>
    <n v="7"/>
    <n v="9"/>
    <n v="2475"/>
    <n v="1925"/>
    <n v="550"/>
    <x v="1"/>
    <s v="Wed"/>
    <n v="3"/>
    <s v="Weekday"/>
    <s v="Apr"/>
  </r>
  <r>
    <d v="2024-07-25T00:00:00"/>
    <x v="1579"/>
    <x v="4"/>
    <d v="1950-12-21T00:00:00"/>
    <x v="2"/>
    <n v="433"/>
    <s v="Pro10"/>
    <x v="2"/>
    <x v="0"/>
    <n v="74"/>
    <x v="0"/>
    <x v="6"/>
    <n v="18"/>
    <n v="36"/>
    <n v="15588"/>
    <n v="7794"/>
    <n v="7794"/>
    <x v="0"/>
    <s v="Thu"/>
    <n v="4"/>
    <s v="Weekday"/>
    <s v="Jul"/>
  </r>
  <r>
    <d v="2024-07-15T00:00:00"/>
    <x v="1580"/>
    <x v="6"/>
    <d v="1972-01-24T00:00:00"/>
    <x v="3"/>
    <n v="404"/>
    <s v="Pro03"/>
    <x v="0"/>
    <x v="0"/>
    <n v="53"/>
    <x v="1"/>
    <x v="9"/>
    <n v="3"/>
    <n v="5"/>
    <n v="2020"/>
    <n v="1212"/>
    <n v="808"/>
    <x v="1"/>
    <s v="Mon"/>
    <n v="1"/>
    <s v="Weekday"/>
    <s v="Jul"/>
  </r>
  <r>
    <d v="2024-03-11T00:00:00"/>
    <x v="1581"/>
    <x v="5"/>
    <d v="1979-05-03T00:00:00"/>
    <x v="2"/>
    <n v="95"/>
    <s v="Pro04"/>
    <x v="5"/>
    <x v="0"/>
    <n v="45"/>
    <x v="1"/>
    <x v="0"/>
    <n v="10"/>
    <n v="14"/>
    <n v="1330"/>
    <n v="950"/>
    <n v="380"/>
    <x v="0"/>
    <s v="Mon"/>
    <n v="1"/>
    <s v="Weekday"/>
    <s v="Mar"/>
  </r>
  <r>
    <d v="2024-01-22T00:00:00"/>
    <x v="1582"/>
    <x v="3"/>
    <d v="1994-04-16T00:00:00"/>
    <x v="2"/>
    <n v="70"/>
    <s v="Pro01"/>
    <x v="2"/>
    <x v="0"/>
    <n v="30"/>
    <x v="4"/>
    <x v="1"/>
    <n v="10"/>
    <n v="11"/>
    <n v="770"/>
    <n v="700"/>
    <n v="70"/>
    <x v="0"/>
    <s v="Mon"/>
    <n v="1"/>
    <s v="Weekday"/>
    <s v="Jan"/>
  </r>
  <r>
    <d v="2024-01-07T00:00:00"/>
    <x v="1583"/>
    <x v="6"/>
    <d v="1998-10-01T00:00:00"/>
    <x v="3"/>
    <n v="482"/>
    <s v="Pro02"/>
    <x v="0"/>
    <x v="0"/>
    <n v="25"/>
    <x v="2"/>
    <x v="3"/>
    <n v="18"/>
    <n v="22"/>
    <n v="10604"/>
    <n v="8676"/>
    <n v="1928"/>
    <x v="0"/>
    <s v="Sun"/>
    <n v="0"/>
    <s v="Weekend"/>
    <s v="Jan"/>
  </r>
  <r>
    <d v="2024-02-06T00:00:00"/>
    <x v="1584"/>
    <x v="5"/>
    <d v="1966-01-16T00:00:00"/>
    <x v="2"/>
    <n v="135"/>
    <s v="Pro04"/>
    <x v="5"/>
    <x v="0"/>
    <n v="58"/>
    <x v="1"/>
    <x v="0"/>
    <n v="10"/>
    <n v="14"/>
    <n v="1890"/>
    <n v="1350"/>
    <n v="540"/>
    <x v="0"/>
    <s v="Tue"/>
    <n v="2"/>
    <s v="Weekday"/>
    <s v="Feb"/>
  </r>
  <r>
    <d v="2024-02-20T00:00:00"/>
    <x v="1585"/>
    <x v="0"/>
    <d v="1952-04-14T00:00:00"/>
    <x v="3"/>
    <n v="349"/>
    <s v="Pro03"/>
    <x v="2"/>
    <x v="0"/>
    <n v="72"/>
    <x v="0"/>
    <x v="9"/>
    <n v="3"/>
    <n v="5"/>
    <n v="1745"/>
    <n v="1047"/>
    <n v="698"/>
    <x v="1"/>
    <s v="Tue"/>
    <n v="2"/>
    <s v="Weekday"/>
    <s v="Feb"/>
  </r>
  <r>
    <d v="2024-05-25T00:00:00"/>
    <x v="1586"/>
    <x v="3"/>
    <d v="1958-12-02T00:00:00"/>
    <x v="1"/>
    <n v="40"/>
    <s v="Pro04"/>
    <x v="0"/>
    <x v="0"/>
    <n v="66"/>
    <x v="0"/>
    <x v="0"/>
    <n v="10"/>
    <n v="14"/>
    <n v="560"/>
    <n v="400"/>
    <n v="160"/>
    <x v="0"/>
    <s v="Sat"/>
    <n v="6"/>
    <s v="Weekend"/>
    <s v="May"/>
  </r>
  <r>
    <d v="2024-07-22T00:00:00"/>
    <x v="1587"/>
    <x v="3"/>
    <d v="1944-09-25T00:00:00"/>
    <x v="3"/>
    <n v="64"/>
    <s v="Pro08"/>
    <x v="5"/>
    <x v="0"/>
    <n v="80"/>
    <x v="3"/>
    <x v="8"/>
    <n v="5"/>
    <n v="7"/>
    <n v="448"/>
    <n v="320"/>
    <n v="128"/>
    <x v="1"/>
    <s v="Mon"/>
    <n v="1"/>
    <s v="Weekday"/>
    <s v="Jul"/>
  </r>
  <r>
    <d v="2024-03-27T00:00:00"/>
    <x v="1588"/>
    <x v="0"/>
    <d v="1995-03-16T00:00:00"/>
    <x v="2"/>
    <n v="200"/>
    <s v="Pro10"/>
    <x v="2"/>
    <x v="0"/>
    <n v="29"/>
    <x v="2"/>
    <x v="6"/>
    <n v="18"/>
    <n v="36"/>
    <n v="7200"/>
    <n v="3600"/>
    <n v="3600"/>
    <x v="0"/>
    <s v="Wed"/>
    <n v="3"/>
    <s v="Weekday"/>
    <s v="Mar"/>
  </r>
  <r>
    <d v="2024-01-20T00:00:00"/>
    <x v="1589"/>
    <x v="7"/>
    <d v="1960-04-11T00:00:00"/>
    <x v="2"/>
    <n v="292"/>
    <s v="Pro02"/>
    <x v="0"/>
    <x v="0"/>
    <n v="64"/>
    <x v="0"/>
    <x v="3"/>
    <n v="18"/>
    <n v="22"/>
    <n v="6424"/>
    <n v="5256"/>
    <n v="1168"/>
    <x v="0"/>
    <s v="Sat"/>
    <n v="6"/>
    <s v="Weekend"/>
    <s v="Jan"/>
  </r>
  <r>
    <d v="2024-05-27T00:00:00"/>
    <x v="1590"/>
    <x v="3"/>
    <d v="1981-01-27T00:00:00"/>
    <x v="1"/>
    <n v="150"/>
    <s v="Pro10"/>
    <x v="5"/>
    <x v="0"/>
    <n v="43"/>
    <x v="4"/>
    <x v="6"/>
    <n v="18"/>
    <n v="36"/>
    <n v="5400"/>
    <n v="2700"/>
    <n v="2700"/>
    <x v="0"/>
    <s v="Mon"/>
    <n v="1"/>
    <s v="Weekday"/>
    <s v="May"/>
  </r>
  <r>
    <d v="2024-01-27T00:00:00"/>
    <x v="1591"/>
    <x v="1"/>
    <d v="1968-05-18T00:00:00"/>
    <x v="1"/>
    <n v="31"/>
    <s v="Pro09"/>
    <x v="2"/>
    <x v="0"/>
    <n v="56"/>
    <x v="1"/>
    <x v="2"/>
    <n v="10"/>
    <n v="45"/>
    <n v="1395"/>
    <n v="310"/>
    <n v="1085"/>
    <x v="0"/>
    <s v="Sat"/>
    <n v="6"/>
    <s v="Weekend"/>
    <s v="Jan"/>
  </r>
  <r>
    <d v="2024-07-15T00:00:00"/>
    <x v="1592"/>
    <x v="8"/>
    <d v="1981-05-14T00:00:00"/>
    <x v="0"/>
    <n v="500"/>
    <s v="Pro10"/>
    <x v="0"/>
    <x v="1"/>
    <n v="43"/>
    <x v="4"/>
    <x v="6"/>
    <n v="18"/>
    <n v="36"/>
    <n v="18000"/>
    <n v="9000"/>
    <n v="9000"/>
    <x v="0"/>
    <s v="Mon"/>
    <n v="1"/>
    <s v="Weekday"/>
    <s v="Jul"/>
  </r>
  <r>
    <d v="2024-06-23T00:00:00"/>
    <x v="1593"/>
    <x v="0"/>
    <d v="1957-05-27T00:00:00"/>
    <x v="0"/>
    <n v="63"/>
    <s v="Pro10"/>
    <x v="5"/>
    <x v="0"/>
    <n v="67"/>
    <x v="0"/>
    <x v="6"/>
    <n v="18"/>
    <n v="36"/>
    <n v="2268"/>
    <n v="1134"/>
    <n v="1134"/>
    <x v="0"/>
    <s v="Sun"/>
    <n v="0"/>
    <s v="Weekend"/>
    <s v="Jun"/>
  </r>
  <r>
    <d v="2024-07-02T00:00:00"/>
    <x v="1594"/>
    <x v="1"/>
    <d v="1953-07-04T00:00:00"/>
    <x v="3"/>
    <n v="332"/>
    <s v="Pro10"/>
    <x v="2"/>
    <x v="0"/>
    <n v="71"/>
    <x v="0"/>
    <x v="6"/>
    <n v="18"/>
    <n v="36"/>
    <n v="11952"/>
    <n v="5976"/>
    <n v="5976"/>
    <x v="0"/>
    <s v="Tue"/>
    <n v="2"/>
    <s v="Weekday"/>
    <s v="Jul"/>
  </r>
  <r>
    <d v="2024-04-17T00:00:00"/>
    <x v="1595"/>
    <x v="1"/>
    <d v="2003-06-03T00:00:00"/>
    <x v="1"/>
    <n v="161"/>
    <s v="Pro02"/>
    <x v="0"/>
    <x v="0"/>
    <n v="21"/>
    <x v="2"/>
    <x v="3"/>
    <n v="18"/>
    <n v="22"/>
    <n v="3542"/>
    <n v="2898"/>
    <n v="644"/>
    <x v="0"/>
    <s v="Wed"/>
    <n v="3"/>
    <s v="Weekday"/>
    <s v="Apr"/>
  </r>
  <r>
    <d v="2024-01-09T00:00:00"/>
    <x v="1596"/>
    <x v="9"/>
    <d v="1968-12-18T00:00:00"/>
    <x v="2"/>
    <n v="133"/>
    <s v="Pro06"/>
    <x v="5"/>
    <x v="0"/>
    <n v="55"/>
    <x v="1"/>
    <x v="5"/>
    <n v="7"/>
    <n v="9"/>
    <n v="1197"/>
    <n v="931"/>
    <n v="266"/>
    <x v="1"/>
    <s v="Tue"/>
    <n v="2"/>
    <s v="Weekday"/>
    <s v="Jan"/>
  </r>
  <r>
    <d v="2024-05-11T00:00:00"/>
    <x v="1597"/>
    <x v="9"/>
    <d v="1949-02-28T00:00:00"/>
    <x v="1"/>
    <n v="245"/>
    <s v="Pro08"/>
    <x v="2"/>
    <x v="0"/>
    <n v="75"/>
    <x v="3"/>
    <x v="8"/>
    <n v="5"/>
    <n v="7"/>
    <n v="1715"/>
    <n v="1225"/>
    <n v="490"/>
    <x v="1"/>
    <s v="Sat"/>
    <n v="6"/>
    <s v="Weekend"/>
    <s v="May"/>
  </r>
  <r>
    <d v="2024-02-19T00:00:00"/>
    <x v="1598"/>
    <x v="3"/>
    <d v="1958-07-16T00:00:00"/>
    <x v="1"/>
    <n v="231"/>
    <s v="Pro06"/>
    <x v="0"/>
    <x v="0"/>
    <n v="66"/>
    <x v="0"/>
    <x v="5"/>
    <n v="7"/>
    <n v="9"/>
    <n v="2079"/>
    <n v="1617"/>
    <n v="462"/>
    <x v="1"/>
    <s v="Mon"/>
    <n v="1"/>
    <s v="Weekday"/>
    <s v="Feb"/>
  </r>
  <r>
    <d v="2024-05-08T00:00:00"/>
    <x v="1599"/>
    <x v="7"/>
    <d v="1958-09-29T00:00:00"/>
    <x v="1"/>
    <n v="468"/>
    <s v="Pro07"/>
    <x v="5"/>
    <x v="0"/>
    <n v="66"/>
    <x v="0"/>
    <x v="7"/>
    <n v="19"/>
    <n v="23"/>
    <n v="10764"/>
    <n v="8892"/>
    <n v="1872"/>
    <x v="0"/>
    <s v="Wed"/>
    <n v="3"/>
    <s v="Weekday"/>
    <s v="May"/>
  </r>
  <r>
    <d v="2024-05-09T00:00:00"/>
    <x v="1600"/>
    <x v="2"/>
    <d v="1990-02-28T00:00:00"/>
    <x v="2"/>
    <n v="100"/>
    <s v="Pro10"/>
    <x v="2"/>
    <x v="0"/>
    <n v="34"/>
    <x v="4"/>
    <x v="6"/>
    <n v="18"/>
    <n v="36"/>
    <n v="3600"/>
    <n v="1800"/>
    <n v="1800"/>
    <x v="0"/>
    <s v="Thu"/>
    <n v="4"/>
    <s v="Weekday"/>
    <s v="May"/>
  </r>
  <r>
    <d v="2024-02-01T00:00:00"/>
    <x v="1601"/>
    <x v="9"/>
    <d v="2003-12-01T00:00:00"/>
    <x v="2"/>
    <n v="249"/>
    <s v="Pro02"/>
    <x v="0"/>
    <x v="0"/>
    <n v="20"/>
    <x v="2"/>
    <x v="3"/>
    <n v="18"/>
    <n v="22"/>
    <n v="5478"/>
    <n v="4482"/>
    <n v="996"/>
    <x v="0"/>
    <s v="Thu"/>
    <n v="4"/>
    <s v="Weekday"/>
    <s v="Feb"/>
  </r>
  <r>
    <d v="2024-03-23T00:00:00"/>
    <x v="1602"/>
    <x v="4"/>
    <d v="1993-12-05T00:00:00"/>
    <x v="2"/>
    <n v="289"/>
    <s v="Pro02"/>
    <x v="5"/>
    <x v="0"/>
    <n v="30"/>
    <x v="4"/>
    <x v="3"/>
    <n v="18"/>
    <n v="22"/>
    <n v="6358"/>
    <n v="5202"/>
    <n v="1156"/>
    <x v="0"/>
    <s v="Sat"/>
    <n v="6"/>
    <s v="Weekend"/>
    <s v="Mar"/>
  </r>
  <r>
    <d v="2024-02-10T00:00:00"/>
    <x v="1603"/>
    <x v="6"/>
    <d v="1955-05-18T00:00:00"/>
    <x v="0"/>
    <n v="77"/>
    <s v="Pro07"/>
    <x v="2"/>
    <x v="0"/>
    <n v="69"/>
    <x v="0"/>
    <x v="7"/>
    <n v="19"/>
    <n v="23"/>
    <n v="1771"/>
    <n v="1463"/>
    <n v="308"/>
    <x v="0"/>
    <s v="Sat"/>
    <n v="6"/>
    <s v="Weekend"/>
    <s v="Feb"/>
  </r>
  <r>
    <d v="2024-03-25T00:00:00"/>
    <x v="1604"/>
    <x v="9"/>
    <d v="1989-06-22T00:00:00"/>
    <x v="0"/>
    <n v="57"/>
    <s v="Pro10"/>
    <x v="0"/>
    <x v="0"/>
    <n v="35"/>
    <x v="4"/>
    <x v="6"/>
    <n v="18"/>
    <n v="36"/>
    <n v="2052"/>
    <n v="1026"/>
    <n v="1026"/>
    <x v="0"/>
    <s v="Mon"/>
    <n v="1"/>
    <s v="Weekday"/>
    <s v="Mar"/>
  </r>
  <r>
    <d v="2024-07-13T00:00:00"/>
    <x v="1605"/>
    <x v="8"/>
    <d v="1954-12-27T00:00:00"/>
    <x v="2"/>
    <n v="15"/>
    <s v="Pro05"/>
    <x v="5"/>
    <x v="0"/>
    <n v="70"/>
    <x v="0"/>
    <x v="4"/>
    <n v="14"/>
    <n v="28"/>
    <n v="420"/>
    <n v="210"/>
    <n v="210"/>
    <x v="0"/>
    <s v="Sat"/>
    <n v="6"/>
    <s v="Weekend"/>
    <s v="Jul"/>
  </r>
  <r>
    <d v="2024-02-20T00:00:00"/>
    <x v="1606"/>
    <x v="7"/>
    <d v="1992-11-06T00:00:00"/>
    <x v="0"/>
    <n v="290"/>
    <s v="Pro10"/>
    <x v="2"/>
    <x v="0"/>
    <n v="31"/>
    <x v="4"/>
    <x v="6"/>
    <n v="18"/>
    <n v="36"/>
    <n v="10440"/>
    <n v="5220"/>
    <n v="5220"/>
    <x v="0"/>
    <s v="Tue"/>
    <n v="2"/>
    <s v="Weekday"/>
    <s v="Feb"/>
  </r>
  <r>
    <d v="2024-02-21T00:00:00"/>
    <x v="1607"/>
    <x v="3"/>
    <d v="1988-05-16T00:00:00"/>
    <x v="3"/>
    <n v="57"/>
    <s v="Pro10"/>
    <x v="0"/>
    <x v="0"/>
    <n v="36"/>
    <x v="4"/>
    <x v="6"/>
    <n v="18"/>
    <n v="36"/>
    <n v="2052"/>
    <n v="1026"/>
    <n v="1026"/>
    <x v="0"/>
    <s v="Wed"/>
    <n v="3"/>
    <s v="Weekday"/>
    <s v="Feb"/>
  </r>
  <r>
    <d v="2024-02-18T00:00:00"/>
    <x v="1608"/>
    <x v="7"/>
    <d v="2006-02-02T00:00:00"/>
    <x v="0"/>
    <n v="496"/>
    <s v="Pro03"/>
    <x v="5"/>
    <x v="0"/>
    <n v="18"/>
    <x v="2"/>
    <x v="9"/>
    <n v="3"/>
    <n v="5"/>
    <n v="2480"/>
    <n v="1488"/>
    <n v="992"/>
    <x v="1"/>
    <s v="Sun"/>
    <n v="0"/>
    <s v="Weekend"/>
    <s v="Feb"/>
  </r>
  <r>
    <d v="2024-02-01T00:00:00"/>
    <x v="1609"/>
    <x v="1"/>
    <d v="2006-02-03T00:00:00"/>
    <x v="1"/>
    <n v="141"/>
    <s v="Pro03"/>
    <x v="2"/>
    <x v="0"/>
    <n v="18"/>
    <x v="2"/>
    <x v="9"/>
    <n v="3"/>
    <n v="5"/>
    <n v="705"/>
    <n v="423"/>
    <n v="282"/>
    <x v="1"/>
    <s v="Thu"/>
    <n v="4"/>
    <s v="Weekday"/>
    <s v="Feb"/>
  </r>
  <r>
    <d v="2024-04-04T00:00:00"/>
    <x v="1610"/>
    <x v="4"/>
    <d v="1964-03-20T00:00:00"/>
    <x v="3"/>
    <n v="268"/>
    <s v="Pro02"/>
    <x v="0"/>
    <x v="0"/>
    <n v="60"/>
    <x v="0"/>
    <x v="3"/>
    <n v="18"/>
    <n v="22"/>
    <n v="5896"/>
    <n v="4824"/>
    <n v="1072"/>
    <x v="0"/>
    <s v="Thu"/>
    <n v="4"/>
    <s v="Weekday"/>
    <s v="Apr"/>
  </r>
  <r>
    <d v="2024-06-06T00:00:00"/>
    <x v="1611"/>
    <x v="0"/>
    <d v="1966-03-08T00:00:00"/>
    <x v="2"/>
    <n v="475"/>
    <s v="Pro04"/>
    <x v="5"/>
    <x v="0"/>
    <n v="58"/>
    <x v="1"/>
    <x v="0"/>
    <n v="10"/>
    <n v="14"/>
    <n v="6650"/>
    <n v="4750"/>
    <n v="1900"/>
    <x v="0"/>
    <s v="Thu"/>
    <n v="4"/>
    <s v="Weekday"/>
    <s v="Jun"/>
  </r>
  <r>
    <d v="2024-02-22T00:00:00"/>
    <x v="1612"/>
    <x v="4"/>
    <d v="1951-12-25T00:00:00"/>
    <x v="0"/>
    <n v="85"/>
    <s v="Pro05"/>
    <x v="2"/>
    <x v="0"/>
    <n v="72"/>
    <x v="0"/>
    <x v="4"/>
    <n v="14"/>
    <n v="28"/>
    <n v="2380"/>
    <n v="1190"/>
    <n v="1190"/>
    <x v="0"/>
    <s v="Thu"/>
    <n v="4"/>
    <s v="Weekday"/>
    <s v="Feb"/>
  </r>
  <r>
    <d v="2024-03-25T00:00:00"/>
    <x v="1613"/>
    <x v="3"/>
    <d v="2002-08-06T00:00:00"/>
    <x v="3"/>
    <n v="471"/>
    <s v="Pro04"/>
    <x v="0"/>
    <x v="0"/>
    <n v="22"/>
    <x v="2"/>
    <x v="0"/>
    <n v="10"/>
    <n v="14"/>
    <n v="6594"/>
    <n v="4710"/>
    <n v="1884"/>
    <x v="0"/>
    <s v="Mon"/>
    <n v="1"/>
    <s v="Weekday"/>
    <s v="Mar"/>
  </r>
  <r>
    <d v="2024-01-19T00:00:00"/>
    <x v="1614"/>
    <x v="5"/>
    <d v="1994-05-14T00:00:00"/>
    <x v="2"/>
    <n v="431"/>
    <s v="Pro04"/>
    <x v="5"/>
    <x v="0"/>
    <n v="30"/>
    <x v="4"/>
    <x v="0"/>
    <n v="10"/>
    <n v="14"/>
    <n v="6034"/>
    <n v="4310"/>
    <n v="1724"/>
    <x v="0"/>
    <s v="Fri"/>
    <n v="5"/>
    <s v="Weekday"/>
    <s v="Jan"/>
  </r>
  <r>
    <d v="2024-02-14T00:00:00"/>
    <x v="1615"/>
    <x v="8"/>
    <d v="1948-09-10T00:00:00"/>
    <x v="1"/>
    <n v="281"/>
    <s v="Pro05"/>
    <x v="2"/>
    <x v="0"/>
    <n v="75"/>
    <x v="3"/>
    <x v="4"/>
    <n v="14"/>
    <n v="28"/>
    <n v="7868"/>
    <n v="3934"/>
    <n v="3934"/>
    <x v="0"/>
    <s v="Wed"/>
    <n v="3"/>
    <s v="Weekday"/>
    <s v="Feb"/>
  </r>
  <r>
    <d v="2024-04-14T00:00:00"/>
    <x v="1616"/>
    <x v="5"/>
    <d v="1980-11-23T00:00:00"/>
    <x v="0"/>
    <n v="31"/>
    <s v="Pro10"/>
    <x v="0"/>
    <x v="0"/>
    <n v="43"/>
    <x v="4"/>
    <x v="6"/>
    <n v="18"/>
    <n v="36"/>
    <n v="1116"/>
    <n v="558"/>
    <n v="558"/>
    <x v="0"/>
    <s v="Sun"/>
    <n v="0"/>
    <s v="Weekend"/>
    <s v="Apr"/>
  </r>
  <r>
    <d v="2024-03-14T00:00:00"/>
    <x v="1617"/>
    <x v="9"/>
    <d v="1980-02-28T00:00:00"/>
    <x v="2"/>
    <n v="51"/>
    <s v="Pro10"/>
    <x v="5"/>
    <x v="0"/>
    <n v="44"/>
    <x v="4"/>
    <x v="6"/>
    <n v="18"/>
    <n v="36"/>
    <n v="1836"/>
    <n v="918"/>
    <n v="918"/>
    <x v="0"/>
    <s v="Thu"/>
    <n v="4"/>
    <s v="Weekday"/>
    <s v="Mar"/>
  </r>
  <r>
    <d v="2024-06-26T00:00:00"/>
    <x v="1618"/>
    <x v="8"/>
    <d v="1960-05-06T00:00:00"/>
    <x v="3"/>
    <n v="300"/>
    <s v="Pro09"/>
    <x v="2"/>
    <x v="0"/>
    <n v="64"/>
    <x v="0"/>
    <x v="2"/>
    <n v="10"/>
    <n v="45"/>
    <n v="13500"/>
    <n v="3000"/>
    <n v="10500"/>
    <x v="0"/>
    <s v="Wed"/>
    <n v="3"/>
    <s v="Weekday"/>
    <s v="Jun"/>
  </r>
  <r>
    <d v="2024-02-08T00:00:00"/>
    <x v="1619"/>
    <x v="8"/>
    <d v="2004-01-27T00:00:00"/>
    <x v="0"/>
    <n v="422"/>
    <s v="Pro01"/>
    <x v="0"/>
    <x v="0"/>
    <n v="20"/>
    <x v="2"/>
    <x v="1"/>
    <n v="10"/>
    <n v="11"/>
    <n v="4642"/>
    <n v="4220"/>
    <n v="422"/>
    <x v="0"/>
    <s v="Thu"/>
    <n v="4"/>
    <s v="Weekday"/>
    <s v="Feb"/>
  </r>
  <r>
    <d v="2024-06-23T00:00:00"/>
    <x v="1620"/>
    <x v="8"/>
    <d v="1951-03-06T00:00:00"/>
    <x v="1"/>
    <n v="318"/>
    <s v="Pro08"/>
    <x v="5"/>
    <x v="0"/>
    <n v="73"/>
    <x v="0"/>
    <x v="8"/>
    <n v="5"/>
    <n v="7"/>
    <n v="2226"/>
    <n v="1590"/>
    <n v="636"/>
    <x v="1"/>
    <s v="Sun"/>
    <n v="0"/>
    <s v="Weekend"/>
    <s v="Jun"/>
  </r>
  <r>
    <d v="2024-07-09T00:00:00"/>
    <x v="1621"/>
    <x v="6"/>
    <d v="1993-12-15T00:00:00"/>
    <x v="0"/>
    <n v="164"/>
    <s v="Pro01"/>
    <x v="2"/>
    <x v="0"/>
    <n v="31"/>
    <x v="4"/>
    <x v="1"/>
    <n v="10"/>
    <n v="11"/>
    <n v="1804"/>
    <n v="1640"/>
    <n v="164"/>
    <x v="0"/>
    <s v="Tue"/>
    <n v="2"/>
    <s v="Weekday"/>
    <s v="Jul"/>
  </r>
  <r>
    <d v="2024-01-08T00:00:00"/>
    <x v="1622"/>
    <x v="0"/>
    <d v="1945-11-19T00:00:00"/>
    <x v="3"/>
    <n v="30"/>
    <s v="Pro10"/>
    <x v="0"/>
    <x v="0"/>
    <n v="78"/>
    <x v="3"/>
    <x v="6"/>
    <n v="18"/>
    <n v="36"/>
    <n v="1080"/>
    <n v="540"/>
    <n v="540"/>
    <x v="0"/>
    <s v="Mon"/>
    <n v="1"/>
    <s v="Weekday"/>
    <s v="Jan"/>
  </r>
  <r>
    <d v="2024-05-28T00:00:00"/>
    <x v="1623"/>
    <x v="0"/>
    <d v="1943-12-31T00:00:00"/>
    <x v="3"/>
    <n v="394"/>
    <s v="Pro10"/>
    <x v="5"/>
    <x v="0"/>
    <n v="80"/>
    <x v="3"/>
    <x v="6"/>
    <n v="18"/>
    <n v="36"/>
    <n v="14184"/>
    <n v="7092"/>
    <n v="7092"/>
    <x v="0"/>
    <s v="Tue"/>
    <n v="2"/>
    <s v="Weekday"/>
    <s v="May"/>
  </r>
  <r>
    <d v="2024-01-18T00:00:00"/>
    <x v="1624"/>
    <x v="9"/>
    <d v="1983-01-17T00:00:00"/>
    <x v="0"/>
    <n v="254"/>
    <s v="Pro05"/>
    <x v="2"/>
    <x v="0"/>
    <n v="41"/>
    <x v="4"/>
    <x v="4"/>
    <n v="14"/>
    <n v="28"/>
    <n v="7112"/>
    <n v="3556"/>
    <n v="3556"/>
    <x v="0"/>
    <s v="Thu"/>
    <n v="4"/>
    <s v="Weekday"/>
    <s v="Jan"/>
  </r>
  <r>
    <d v="2024-03-03T00:00:00"/>
    <x v="1625"/>
    <x v="8"/>
    <d v="1964-08-05T00:00:00"/>
    <x v="2"/>
    <n v="142"/>
    <s v="Pro02"/>
    <x v="0"/>
    <x v="0"/>
    <n v="60"/>
    <x v="0"/>
    <x v="3"/>
    <n v="18"/>
    <n v="22"/>
    <n v="3124"/>
    <n v="2556"/>
    <n v="568"/>
    <x v="0"/>
    <s v="Sun"/>
    <n v="0"/>
    <s v="Weekend"/>
    <s v="Mar"/>
  </r>
  <r>
    <d v="2024-04-27T00:00:00"/>
    <x v="1626"/>
    <x v="9"/>
    <d v="1979-08-02T00:00:00"/>
    <x v="1"/>
    <n v="14"/>
    <s v="Pro02"/>
    <x v="5"/>
    <x v="0"/>
    <n v="45"/>
    <x v="1"/>
    <x v="3"/>
    <n v="18"/>
    <n v="22"/>
    <n v="308"/>
    <n v="252"/>
    <n v="56"/>
    <x v="0"/>
    <s v="Sat"/>
    <n v="6"/>
    <s v="Weekend"/>
    <s v="Apr"/>
  </r>
  <r>
    <d v="2024-07-15T00:00:00"/>
    <x v="1627"/>
    <x v="8"/>
    <d v="2005-11-12T00:00:00"/>
    <x v="3"/>
    <n v="234"/>
    <s v="Pro09"/>
    <x v="2"/>
    <x v="0"/>
    <n v="19"/>
    <x v="2"/>
    <x v="2"/>
    <n v="10"/>
    <n v="45"/>
    <n v="10530"/>
    <n v="2340"/>
    <n v="8190"/>
    <x v="0"/>
    <s v="Mon"/>
    <n v="1"/>
    <s v="Weekday"/>
    <s v="Jul"/>
  </r>
  <r>
    <d v="2024-06-16T00:00:00"/>
    <x v="1628"/>
    <x v="3"/>
    <d v="1951-12-08T00:00:00"/>
    <x v="1"/>
    <n v="258"/>
    <s v="Pro04"/>
    <x v="0"/>
    <x v="0"/>
    <n v="73"/>
    <x v="0"/>
    <x v="0"/>
    <n v="10"/>
    <n v="14"/>
    <n v="3612"/>
    <n v="2580"/>
    <n v="1032"/>
    <x v="0"/>
    <s v="Sun"/>
    <n v="0"/>
    <s v="Weekend"/>
    <s v="Jun"/>
  </r>
  <r>
    <d v="2024-06-21T00:00:00"/>
    <x v="1629"/>
    <x v="4"/>
    <d v="1993-04-21T00:00:00"/>
    <x v="2"/>
    <n v="51"/>
    <s v="Pro06"/>
    <x v="5"/>
    <x v="0"/>
    <n v="31"/>
    <x v="4"/>
    <x v="5"/>
    <n v="7"/>
    <n v="9"/>
    <n v="459"/>
    <n v="357"/>
    <n v="102"/>
    <x v="1"/>
    <s v="Fri"/>
    <n v="5"/>
    <s v="Weekday"/>
    <s v="Jun"/>
  </r>
  <r>
    <d v="2024-06-15T00:00:00"/>
    <x v="1630"/>
    <x v="2"/>
    <d v="1982-11-06T00:00:00"/>
    <x v="2"/>
    <n v="487"/>
    <s v="Pro05"/>
    <x v="2"/>
    <x v="0"/>
    <n v="42"/>
    <x v="4"/>
    <x v="4"/>
    <n v="14"/>
    <n v="28"/>
    <n v="13636"/>
    <n v="6818"/>
    <n v="6818"/>
    <x v="0"/>
    <s v="Sat"/>
    <n v="6"/>
    <s v="Weekend"/>
    <s v="Jun"/>
  </r>
  <r>
    <d v="2024-05-06T00:00:00"/>
    <x v="1631"/>
    <x v="5"/>
    <d v="2003-02-15T00:00:00"/>
    <x v="3"/>
    <n v="427"/>
    <s v="Pro05"/>
    <x v="0"/>
    <x v="1"/>
    <n v="21"/>
    <x v="2"/>
    <x v="4"/>
    <n v="14"/>
    <n v="28"/>
    <n v="11956"/>
    <n v="5978"/>
    <n v="5978"/>
    <x v="0"/>
    <s v="Mon"/>
    <n v="1"/>
    <s v="Weekday"/>
    <s v="May"/>
  </r>
  <r>
    <d v="2024-04-16T00:00:00"/>
    <x v="1632"/>
    <x v="3"/>
    <d v="1969-06-15T00:00:00"/>
    <x v="2"/>
    <n v="120"/>
    <s v="Pro02"/>
    <x v="5"/>
    <x v="0"/>
    <n v="55"/>
    <x v="1"/>
    <x v="3"/>
    <n v="18"/>
    <n v="22"/>
    <n v="2640"/>
    <n v="2160"/>
    <n v="480"/>
    <x v="0"/>
    <s v="Tue"/>
    <n v="2"/>
    <s v="Weekday"/>
    <s v="Apr"/>
  </r>
  <r>
    <d v="2024-07-21T00:00:00"/>
    <x v="1633"/>
    <x v="0"/>
    <d v="1969-09-28T00:00:00"/>
    <x v="0"/>
    <n v="483"/>
    <s v="Pro04"/>
    <x v="2"/>
    <x v="0"/>
    <n v="55"/>
    <x v="1"/>
    <x v="0"/>
    <n v="10"/>
    <n v="14"/>
    <n v="6762"/>
    <n v="4830"/>
    <n v="1932"/>
    <x v="0"/>
    <s v="Sun"/>
    <n v="0"/>
    <s v="Weekend"/>
    <s v="Jul"/>
  </r>
  <r>
    <d v="2024-04-19T00:00:00"/>
    <x v="1634"/>
    <x v="9"/>
    <d v="1944-12-18T00:00:00"/>
    <x v="0"/>
    <n v="492"/>
    <s v="Pro04"/>
    <x v="0"/>
    <x v="0"/>
    <n v="79"/>
    <x v="3"/>
    <x v="0"/>
    <n v="10"/>
    <n v="14"/>
    <n v="6888"/>
    <n v="4920"/>
    <n v="1968"/>
    <x v="0"/>
    <s v="Fri"/>
    <n v="5"/>
    <s v="Weekday"/>
    <s v="Apr"/>
  </r>
  <r>
    <d v="2024-01-02T00:00:00"/>
    <x v="1635"/>
    <x v="4"/>
    <d v="1993-02-18T00:00:00"/>
    <x v="3"/>
    <n v="173"/>
    <s v="Pro04"/>
    <x v="5"/>
    <x v="0"/>
    <n v="31"/>
    <x v="4"/>
    <x v="0"/>
    <n v="10"/>
    <n v="14"/>
    <n v="2422"/>
    <n v="1730"/>
    <n v="692"/>
    <x v="0"/>
    <s v="Tue"/>
    <n v="2"/>
    <s v="Weekday"/>
    <s v="Jan"/>
  </r>
  <r>
    <d v="2024-04-01T00:00:00"/>
    <x v="1636"/>
    <x v="6"/>
    <d v="2000-03-10T00:00:00"/>
    <x v="1"/>
    <n v="245"/>
    <s v="Pro10"/>
    <x v="2"/>
    <x v="0"/>
    <n v="24"/>
    <x v="2"/>
    <x v="6"/>
    <n v="18"/>
    <n v="36"/>
    <n v="8820"/>
    <n v="4410"/>
    <n v="4410"/>
    <x v="0"/>
    <s v="Mon"/>
    <n v="1"/>
    <s v="Weekday"/>
    <s v="Apr"/>
  </r>
  <r>
    <d v="2024-06-05T00:00:00"/>
    <x v="1637"/>
    <x v="3"/>
    <d v="1999-05-16T00:00:00"/>
    <x v="0"/>
    <n v="292"/>
    <s v="Pro10"/>
    <x v="0"/>
    <x v="0"/>
    <n v="25"/>
    <x v="2"/>
    <x v="6"/>
    <n v="18"/>
    <n v="36"/>
    <n v="10512"/>
    <n v="5256"/>
    <n v="5256"/>
    <x v="0"/>
    <s v="Wed"/>
    <n v="3"/>
    <s v="Weekday"/>
    <s v="Jun"/>
  </r>
  <r>
    <d v="2024-04-01T00:00:00"/>
    <x v="1638"/>
    <x v="2"/>
    <d v="1993-09-14T00:00:00"/>
    <x v="3"/>
    <n v="81"/>
    <s v="Pro09"/>
    <x v="5"/>
    <x v="0"/>
    <n v="31"/>
    <x v="4"/>
    <x v="2"/>
    <n v="10"/>
    <n v="45"/>
    <n v="3645"/>
    <n v="810"/>
    <n v="2835"/>
    <x v="0"/>
    <s v="Mon"/>
    <n v="1"/>
    <s v="Weekday"/>
    <s v="Apr"/>
  </r>
  <r>
    <d v="2024-07-11T00:00:00"/>
    <x v="1639"/>
    <x v="6"/>
    <d v="1987-02-24T00:00:00"/>
    <x v="2"/>
    <n v="385"/>
    <s v="Pro06"/>
    <x v="2"/>
    <x v="0"/>
    <n v="37"/>
    <x v="4"/>
    <x v="5"/>
    <n v="7"/>
    <n v="9"/>
    <n v="3465"/>
    <n v="2695"/>
    <n v="770"/>
    <x v="1"/>
    <s v="Thu"/>
    <n v="4"/>
    <s v="Weekday"/>
    <s v="Jul"/>
  </r>
  <r>
    <d v="2024-05-23T00:00:00"/>
    <x v="1640"/>
    <x v="3"/>
    <d v="1985-03-13T00:00:00"/>
    <x v="1"/>
    <n v="241"/>
    <s v="Pro01"/>
    <x v="0"/>
    <x v="0"/>
    <n v="39"/>
    <x v="4"/>
    <x v="1"/>
    <n v="10"/>
    <n v="11"/>
    <n v="2651"/>
    <n v="2410"/>
    <n v="241"/>
    <x v="0"/>
    <s v="Thu"/>
    <n v="4"/>
    <s v="Weekday"/>
    <s v="May"/>
  </r>
  <r>
    <d v="2024-04-20T00:00:00"/>
    <x v="1641"/>
    <x v="9"/>
    <d v="1990-09-24T00:00:00"/>
    <x v="0"/>
    <n v="344"/>
    <s v="Pro05"/>
    <x v="5"/>
    <x v="0"/>
    <n v="34"/>
    <x v="4"/>
    <x v="4"/>
    <n v="14"/>
    <n v="28"/>
    <n v="9632"/>
    <n v="4816"/>
    <n v="4816"/>
    <x v="0"/>
    <s v="Sat"/>
    <n v="6"/>
    <s v="Weekend"/>
    <s v="Apr"/>
  </r>
  <r>
    <d v="2024-01-01T00:00:00"/>
    <x v="1642"/>
    <x v="6"/>
    <d v="1994-05-19T00:00:00"/>
    <x v="2"/>
    <n v="312"/>
    <s v="Pro01"/>
    <x v="2"/>
    <x v="0"/>
    <n v="30"/>
    <x v="4"/>
    <x v="1"/>
    <n v="10"/>
    <n v="11"/>
    <n v="3432"/>
    <n v="3120"/>
    <n v="312"/>
    <x v="0"/>
    <s v="Mon"/>
    <n v="1"/>
    <s v="Weekday"/>
    <s v="Jan"/>
  </r>
  <r>
    <d v="2024-03-25T00:00:00"/>
    <x v="1643"/>
    <x v="6"/>
    <d v="1994-09-09T00:00:00"/>
    <x v="1"/>
    <n v="383"/>
    <s v="Pro10"/>
    <x v="0"/>
    <x v="0"/>
    <n v="30"/>
    <x v="4"/>
    <x v="6"/>
    <n v="18"/>
    <n v="36"/>
    <n v="13788"/>
    <n v="6894"/>
    <n v="6894"/>
    <x v="0"/>
    <s v="Mon"/>
    <n v="1"/>
    <s v="Weekday"/>
    <s v="Mar"/>
  </r>
  <r>
    <d v="2024-01-22T00:00:00"/>
    <x v="1644"/>
    <x v="9"/>
    <d v="2001-04-12T00:00:00"/>
    <x v="2"/>
    <n v="204"/>
    <s v="Pro09"/>
    <x v="5"/>
    <x v="0"/>
    <n v="23"/>
    <x v="2"/>
    <x v="2"/>
    <n v="10"/>
    <n v="45"/>
    <n v="9180"/>
    <n v="2040"/>
    <n v="7140"/>
    <x v="0"/>
    <s v="Mon"/>
    <n v="1"/>
    <s v="Weekday"/>
    <s v="Jan"/>
  </r>
  <r>
    <d v="2024-02-22T00:00:00"/>
    <x v="1645"/>
    <x v="4"/>
    <d v="1990-03-26T00:00:00"/>
    <x v="1"/>
    <n v="308"/>
    <s v="Pro10"/>
    <x v="2"/>
    <x v="0"/>
    <n v="34"/>
    <x v="4"/>
    <x v="6"/>
    <n v="18"/>
    <n v="36"/>
    <n v="11088"/>
    <n v="5544"/>
    <n v="5544"/>
    <x v="0"/>
    <s v="Thu"/>
    <n v="4"/>
    <s v="Weekday"/>
    <s v="Feb"/>
  </r>
  <r>
    <d v="2024-02-27T00:00:00"/>
    <x v="1646"/>
    <x v="0"/>
    <d v="2004-11-16T00:00:00"/>
    <x v="3"/>
    <n v="198"/>
    <s v="Pro08"/>
    <x v="0"/>
    <x v="1"/>
    <n v="19"/>
    <x v="2"/>
    <x v="8"/>
    <n v="5"/>
    <n v="7"/>
    <n v="1386"/>
    <n v="990"/>
    <n v="396"/>
    <x v="1"/>
    <s v="Tue"/>
    <n v="2"/>
    <s v="Weekday"/>
    <s v="Feb"/>
  </r>
  <r>
    <d v="2024-04-09T00:00:00"/>
    <x v="1647"/>
    <x v="8"/>
    <d v="1945-05-18T00:00:00"/>
    <x v="2"/>
    <n v="481"/>
    <s v="Pro04"/>
    <x v="5"/>
    <x v="0"/>
    <n v="79"/>
    <x v="3"/>
    <x v="0"/>
    <n v="10"/>
    <n v="14"/>
    <n v="6734"/>
    <n v="4810"/>
    <n v="1924"/>
    <x v="0"/>
    <s v="Tue"/>
    <n v="2"/>
    <s v="Weekday"/>
    <s v="Apr"/>
  </r>
  <r>
    <d v="2024-05-11T00:00:00"/>
    <x v="1648"/>
    <x v="1"/>
    <d v="1972-10-30T00:00:00"/>
    <x v="0"/>
    <n v="279"/>
    <s v="Pro08"/>
    <x v="2"/>
    <x v="0"/>
    <n v="52"/>
    <x v="1"/>
    <x v="8"/>
    <n v="5"/>
    <n v="7"/>
    <n v="1953"/>
    <n v="1395"/>
    <n v="558"/>
    <x v="1"/>
    <s v="Sat"/>
    <n v="6"/>
    <s v="Weekend"/>
    <s v="May"/>
  </r>
  <r>
    <d v="2024-04-03T00:00:00"/>
    <x v="1649"/>
    <x v="2"/>
    <d v="1983-11-04T00:00:00"/>
    <x v="3"/>
    <n v="327"/>
    <s v="Pro02"/>
    <x v="0"/>
    <x v="0"/>
    <n v="40"/>
    <x v="4"/>
    <x v="3"/>
    <n v="18"/>
    <n v="22"/>
    <n v="7194"/>
    <n v="5886"/>
    <n v="1308"/>
    <x v="0"/>
    <s v="Wed"/>
    <n v="3"/>
    <s v="Weekday"/>
    <s v="Apr"/>
  </r>
  <r>
    <d v="2024-06-23T00:00:00"/>
    <x v="1650"/>
    <x v="9"/>
    <d v="1976-05-22T00:00:00"/>
    <x v="0"/>
    <n v="67"/>
    <s v="Pro08"/>
    <x v="5"/>
    <x v="0"/>
    <n v="48"/>
    <x v="1"/>
    <x v="8"/>
    <n v="5"/>
    <n v="7"/>
    <n v="469"/>
    <n v="335"/>
    <n v="134"/>
    <x v="1"/>
    <s v="Sun"/>
    <n v="0"/>
    <s v="Weekend"/>
    <s v="Jun"/>
  </r>
  <r>
    <d v="2024-04-07T00:00:00"/>
    <x v="1651"/>
    <x v="9"/>
    <d v="1991-03-31T00:00:00"/>
    <x v="1"/>
    <n v="263"/>
    <s v="Pro02"/>
    <x v="2"/>
    <x v="1"/>
    <n v="33"/>
    <x v="4"/>
    <x v="3"/>
    <n v="18"/>
    <n v="22"/>
    <n v="5786"/>
    <n v="4734"/>
    <n v="1052"/>
    <x v="0"/>
    <s v="Sun"/>
    <n v="0"/>
    <s v="Weekend"/>
    <s v="Apr"/>
  </r>
  <r>
    <d v="2024-01-08T00:00:00"/>
    <x v="1652"/>
    <x v="1"/>
    <d v="1982-05-12T00:00:00"/>
    <x v="2"/>
    <n v="51"/>
    <s v="Pro04"/>
    <x v="0"/>
    <x v="0"/>
    <n v="42"/>
    <x v="4"/>
    <x v="0"/>
    <n v="10"/>
    <n v="14"/>
    <n v="714"/>
    <n v="510"/>
    <n v="204"/>
    <x v="0"/>
    <s v="Mon"/>
    <n v="1"/>
    <s v="Weekday"/>
    <s v="Jan"/>
  </r>
  <r>
    <d v="2024-05-18T00:00:00"/>
    <x v="1653"/>
    <x v="6"/>
    <d v="1947-09-01T00:00:00"/>
    <x v="1"/>
    <n v="417"/>
    <s v="Pro08"/>
    <x v="5"/>
    <x v="0"/>
    <n v="77"/>
    <x v="3"/>
    <x v="8"/>
    <n v="5"/>
    <n v="7"/>
    <n v="2919"/>
    <n v="2085"/>
    <n v="834"/>
    <x v="1"/>
    <s v="Sat"/>
    <n v="6"/>
    <s v="Weekend"/>
    <s v="May"/>
  </r>
  <r>
    <d v="2024-02-11T00:00:00"/>
    <x v="1654"/>
    <x v="5"/>
    <d v="1986-08-20T00:00:00"/>
    <x v="2"/>
    <n v="453"/>
    <s v="Pro03"/>
    <x v="2"/>
    <x v="0"/>
    <n v="38"/>
    <x v="4"/>
    <x v="9"/>
    <n v="3"/>
    <n v="5"/>
    <n v="2265"/>
    <n v="1359"/>
    <n v="906"/>
    <x v="1"/>
    <s v="Sun"/>
    <n v="0"/>
    <s v="Weekend"/>
    <s v="Feb"/>
  </r>
  <r>
    <d v="2024-04-22T00:00:00"/>
    <x v="1655"/>
    <x v="2"/>
    <d v="1955-06-27T00:00:00"/>
    <x v="0"/>
    <n v="305"/>
    <s v="Pro06"/>
    <x v="0"/>
    <x v="0"/>
    <n v="69"/>
    <x v="0"/>
    <x v="5"/>
    <n v="7"/>
    <n v="9"/>
    <n v="2745"/>
    <n v="2135"/>
    <n v="610"/>
    <x v="1"/>
    <s v="Mon"/>
    <n v="1"/>
    <s v="Weekday"/>
    <s v="Apr"/>
  </r>
  <r>
    <d v="2024-06-14T00:00:00"/>
    <x v="1656"/>
    <x v="7"/>
    <d v="2003-12-12T00:00:00"/>
    <x v="1"/>
    <n v="455"/>
    <s v="Pro06"/>
    <x v="5"/>
    <x v="0"/>
    <n v="21"/>
    <x v="2"/>
    <x v="5"/>
    <n v="7"/>
    <n v="9"/>
    <n v="4095"/>
    <n v="3185"/>
    <n v="910"/>
    <x v="1"/>
    <s v="Fri"/>
    <n v="5"/>
    <s v="Weekday"/>
    <s v="Jun"/>
  </r>
  <r>
    <d v="2024-03-14T00:00:00"/>
    <x v="1657"/>
    <x v="4"/>
    <d v="1983-11-21T00:00:00"/>
    <x v="0"/>
    <n v="430"/>
    <s v="Pro06"/>
    <x v="2"/>
    <x v="0"/>
    <n v="40"/>
    <x v="4"/>
    <x v="5"/>
    <n v="7"/>
    <n v="9"/>
    <n v="3870"/>
    <n v="3010"/>
    <n v="860"/>
    <x v="1"/>
    <s v="Thu"/>
    <n v="4"/>
    <s v="Weekday"/>
    <s v="Mar"/>
  </r>
  <r>
    <d v="2024-01-11T00:00:00"/>
    <x v="254"/>
    <x v="1"/>
    <d v="2005-11-24T00:00:00"/>
    <x v="3"/>
    <n v="348"/>
    <s v="Pro05"/>
    <x v="0"/>
    <x v="0"/>
    <n v="18"/>
    <x v="2"/>
    <x v="4"/>
    <n v="14"/>
    <n v="28"/>
    <n v="9744"/>
    <n v="4872"/>
    <n v="4872"/>
    <x v="0"/>
    <s v="Thu"/>
    <n v="4"/>
    <s v="Weekday"/>
    <s v="Jan"/>
  </r>
  <r>
    <d v="2024-04-26T00:00:00"/>
    <x v="1658"/>
    <x v="2"/>
    <d v="1950-05-22T00:00:00"/>
    <x v="1"/>
    <n v="22"/>
    <s v="Pro05"/>
    <x v="5"/>
    <x v="0"/>
    <n v="74"/>
    <x v="0"/>
    <x v="4"/>
    <n v="14"/>
    <n v="28"/>
    <n v="616"/>
    <n v="308"/>
    <n v="308"/>
    <x v="0"/>
    <s v="Fri"/>
    <n v="5"/>
    <s v="Weekday"/>
    <s v="Apr"/>
  </r>
  <r>
    <d v="2024-07-18T00:00:00"/>
    <x v="6"/>
    <x v="2"/>
    <d v="1975-01-09T00:00:00"/>
    <x v="3"/>
    <n v="444"/>
    <s v="Pro03"/>
    <x v="2"/>
    <x v="0"/>
    <n v="50"/>
    <x v="1"/>
    <x v="9"/>
    <n v="3"/>
    <n v="5"/>
    <n v="2220"/>
    <n v="1332"/>
    <n v="888"/>
    <x v="1"/>
    <s v="Thu"/>
    <n v="4"/>
    <s v="Weekday"/>
    <s v="Jul"/>
  </r>
  <r>
    <d v="2024-06-14T00:00:00"/>
    <x v="5"/>
    <x v="0"/>
    <d v="1969-06-23T00:00:00"/>
    <x v="0"/>
    <n v="135"/>
    <s v="Pro07"/>
    <x v="0"/>
    <x v="0"/>
    <n v="55"/>
    <x v="1"/>
    <x v="7"/>
    <n v="19"/>
    <n v="23"/>
    <n v="3105"/>
    <n v="2565"/>
    <n v="540"/>
    <x v="0"/>
    <s v="Fri"/>
    <n v="5"/>
    <s v="Weekday"/>
    <s v="Jun"/>
  </r>
  <r>
    <d v="2024-06-29T00:00:00"/>
    <x v="1"/>
    <x v="1"/>
    <d v="1970-08-31T00:00:00"/>
    <x v="0"/>
    <n v="356"/>
    <s v="Pro08"/>
    <x v="5"/>
    <x v="1"/>
    <n v="54"/>
    <x v="1"/>
    <x v="8"/>
    <n v="5"/>
    <n v="7"/>
    <n v="2492"/>
    <n v="1780"/>
    <n v="712"/>
    <x v="1"/>
    <s v="Sat"/>
    <n v="6"/>
    <s v="Weekend"/>
    <s v="Jun"/>
  </r>
  <r>
    <d v="2024-06-13T00:00:00"/>
    <x v="1095"/>
    <x v="4"/>
    <d v="1945-06-02T00:00:00"/>
    <x v="3"/>
    <n v="447"/>
    <s v="Pro01"/>
    <x v="2"/>
    <x v="0"/>
    <n v="79"/>
    <x v="3"/>
    <x v="1"/>
    <n v="10"/>
    <n v="11"/>
    <n v="4917"/>
    <n v="4470"/>
    <n v="447"/>
    <x v="0"/>
    <s v="Thu"/>
    <n v="4"/>
    <s v="Weekday"/>
    <s v="Jun"/>
  </r>
  <r>
    <d v="2024-01-13T00:00:00"/>
    <x v="1096"/>
    <x v="6"/>
    <d v="2003-04-11T00:00:00"/>
    <x v="1"/>
    <n v="323"/>
    <s v="Pro07"/>
    <x v="0"/>
    <x v="0"/>
    <n v="21"/>
    <x v="2"/>
    <x v="7"/>
    <n v="19"/>
    <n v="23"/>
    <n v="7429"/>
    <n v="6137"/>
    <n v="1292"/>
    <x v="0"/>
    <s v="Sat"/>
    <n v="6"/>
    <s v="Weekend"/>
    <s v="Jan"/>
  </r>
  <r>
    <d v="2024-07-05T00:00:00"/>
    <x v="415"/>
    <x v="8"/>
    <d v="1990-05-19T00:00:00"/>
    <x v="3"/>
    <n v="451"/>
    <s v="Pro09"/>
    <x v="5"/>
    <x v="0"/>
    <n v="34"/>
    <x v="4"/>
    <x v="2"/>
    <n v="10"/>
    <n v="45"/>
    <n v="20295"/>
    <n v="4510"/>
    <n v="15785"/>
    <x v="0"/>
    <s v="Fri"/>
    <n v="5"/>
    <s v="Weekday"/>
    <s v="Jul"/>
  </r>
  <r>
    <d v="2024-01-03T00:00:00"/>
    <x v="1659"/>
    <x v="2"/>
    <d v="1954-07-28T00:00:00"/>
    <x v="2"/>
    <n v="135"/>
    <s v="Pro10"/>
    <x v="2"/>
    <x v="0"/>
    <n v="69"/>
    <x v="0"/>
    <x v="6"/>
    <n v="18"/>
    <n v="36"/>
    <n v="4860"/>
    <n v="2430"/>
    <n v="2430"/>
    <x v="0"/>
    <s v="Wed"/>
    <n v="3"/>
    <s v="Weekday"/>
    <s v="Jan"/>
  </r>
  <r>
    <d v="2024-03-16T00:00:00"/>
    <x v="6"/>
    <x v="2"/>
    <d v="1970-08-21T00:00:00"/>
    <x v="3"/>
    <n v="486"/>
    <s v="Pro08"/>
    <x v="0"/>
    <x v="0"/>
    <n v="54"/>
    <x v="1"/>
    <x v="8"/>
    <n v="5"/>
    <n v="7"/>
    <n v="3402"/>
    <n v="2430"/>
    <n v="972"/>
    <x v="1"/>
    <s v="Sat"/>
    <n v="6"/>
    <s v="Weekend"/>
    <s v="Mar"/>
  </r>
  <r>
    <d v="2024-05-01T00:00:00"/>
    <x v="5"/>
    <x v="0"/>
    <d v="1964-08-28T00:00:00"/>
    <x v="0"/>
    <n v="240"/>
    <s v="Pro06"/>
    <x v="5"/>
    <x v="0"/>
    <n v="60"/>
    <x v="0"/>
    <x v="5"/>
    <n v="7"/>
    <n v="9"/>
    <n v="2160"/>
    <n v="1680"/>
    <n v="480"/>
    <x v="1"/>
    <s v="Wed"/>
    <n v="3"/>
    <s v="Weekday"/>
    <s v="May"/>
  </r>
  <r>
    <d v="2024-04-26T00:00:00"/>
    <x v="1"/>
    <x v="1"/>
    <d v="1978-07-01T00:00:00"/>
    <x v="2"/>
    <n v="398"/>
    <s v="Pro02"/>
    <x v="2"/>
    <x v="1"/>
    <n v="46"/>
    <x v="1"/>
    <x v="3"/>
    <n v="18"/>
    <n v="22"/>
    <n v="8756"/>
    <n v="7164"/>
    <n v="1592"/>
    <x v="0"/>
    <s v="Fri"/>
    <n v="5"/>
    <s v="Weekday"/>
    <s v="Apr"/>
  </r>
  <r>
    <d v="2024-03-26T00:00:00"/>
    <x v="1095"/>
    <x v="4"/>
    <d v="1964-09-18T00:00:00"/>
    <x v="3"/>
    <n v="205"/>
    <s v="Pro01"/>
    <x v="0"/>
    <x v="0"/>
    <n v="60"/>
    <x v="0"/>
    <x v="1"/>
    <n v="10"/>
    <n v="11"/>
    <n v="2255"/>
    <n v="2050"/>
    <n v="205"/>
    <x v="0"/>
    <s v="Tue"/>
    <n v="2"/>
    <s v="Weekday"/>
    <s v="Mar"/>
  </r>
  <r>
    <d v="2024-07-20T00:00:00"/>
    <x v="1096"/>
    <x v="6"/>
    <d v="1955-07-01T00:00:00"/>
    <x v="1"/>
    <n v="323"/>
    <s v="Pro05"/>
    <x v="5"/>
    <x v="0"/>
    <n v="69"/>
    <x v="0"/>
    <x v="4"/>
    <n v="14"/>
    <n v="28"/>
    <n v="9044"/>
    <n v="4522"/>
    <n v="4522"/>
    <x v="0"/>
    <s v="Sat"/>
    <n v="6"/>
    <s v="Weekend"/>
    <s v="Jul"/>
  </r>
  <r>
    <d v="2024-06-14T00:00:00"/>
    <x v="1660"/>
    <x v="7"/>
    <d v="1949-07-02T00:00:00"/>
    <x v="1"/>
    <n v="225"/>
    <s v="Pro05"/>
    <x v="2"/>
    <x v="0"/>
    <n v="75"/>
    <x v="3"/>
    <x v="4"/>
    <n v="14"/>
    <n v="28"/>
    <n v="6300"/>
    <n v="3150"/>
    <n v="3150"/>
    <x v="0"/>
    <s v="Fri"/>
    <n v="5"/>
    <s v="Weekday"/>
    <s v="Jun"/>
  </r>
  <r>
    <d v="2024-03-25T00:00:00"/>
    <x v="6"/>
    <x v="2"/>
    <d v="1977-03-15T00:00:00"/>
    <x v="0"/>
    <n v="376"/>
    <s v="Pro10"/>
    <x v="0"/>
    <x v="0"/>
    <n v="47"/>
    <x v="1"/>
    <x v="6"/>
    <n v="18"/>
    <n v="36"/>
    <n v="13536"/>
    <n v="6768"/>
    <n v="6768"/>
    <x v="0"/>
    <s v="Mon"/>
    <n v="1"/>
    <s v="Weekday"/>
    <s v="Mar"/>
  </r>
  <r>
    <d v="2024-01-16T00:00:00"/>
    <x v="5"/>
    <x v="0"/>
    <d v="1980-01-21T00:00:00"/>
    <x v="2"/>
    <n v="313"/>
    <s v="Pro02"/>
    <x v="5"/>
    <x v="0"/>
    <n v="44"/>
    <x v="4"/>
    <x v="3"/>
    <n v="18"/>
    <n v="22"/>
    <n v="6886"/>
    <n v="5634"/>
    <n v="1252"/>
    <x v="0"/>
    <s v="Tue"/>
    <n v="2"/>
    <s v="Weekday"/>
    <s v="Jan"/>
  </r>
  <r>
    <d v="2024-02-20T00:00:00"/>
    <x v="1661"/>
    <x v="4"/>
    <d v="1957-11-30T00:00:00"/>
    <x v="0"/>
    <n v="393"/>
    <s v="Pro01"/>
    <x v="2"/>
    <x v="0"/>
    <n v="66"/>
    <x v="0"/>
    <x v="1"/>
    <n v="10"/>
    <n v="11"/>
    <n v="4323"/>
    <n v="3930"/>
    <n v="393"/>
    <x v="0"/>
    <s v="Tue"/>
    <n v="2"/>
    <s v="Weekday"/>
    <s v="Feb"/>
  </r>
  <r>
    <d v="2024-06-19T00:00:00"/>
    <x v="1662"/>
    <x v="7"/>
    <d v="2004-11-10T00:00:00"/>
    <x v="1"/>
    <n v="388"/>
    <s v="Pro08"/>
    <x v="0"/>
    <x v="0"/>
    <n v="20"/>
    <x v="2"/>
    <x v="8"/>
    <n v="5"/>
    <n v="7"/>
    <n v="2716"/>
    <n v="1940"/>
    <n v="776"/>
    <x v="1"/>
    <s v="Wed"/>
    <n v="3"/>
    <s v="Weekday"/>
    <s v="Jun"/>
  </r>
  <r>
    <d v="2024-04-03T00:00:00"/>
    <x v="6"/>
    <x v="2"/>
    <d v="1983-08-10T00:00:00"/>
    <x v="1"/>
    <n v="224"/>
    <s v="Pro03"/>
    <x v="5"/>
    <x v="0"/>
    <n v="41"/>
    <x v="4"/>
    <x v="9"/>
    <n v="3"/>
    <n v="5"/>
    <n v="1120"/>
    <n v="672"/>
    <n v="448"/>
    <x v="1"/>
    <s v="Wed"/>
    <n v="3"/>
    <s v="Weekday"/>
    <s v="Apr"/>
  </r>
  <r>
    <d v="2024-07-06T00:00:00"/>
    <x v="5"/>
    <x v="0"/>
    <d v="1990-01-16T00:00:00"/>
    <x v="0"/>
    <n v="158"/>
    <s v="Pro10"/>
    <x v="2"/>
    <x v="0"/>
    <n v="34"/>
    <x v="4"/>
    <x v="6"/>
    <n v="18"/>
    <n v="36"/>
    <n v="5688"/>
    <n v="2844"/>
    <n v="2844"/>
    <x v="0"/>
    <s v="Sat"/>
    <n v="6"/>
    <s v="Weekend"/>
    <s v="Jul"/>
  </r>
  <r>
    <d v="2024-02-15T00:00:00"/>
    <x v="1663"/>
    <x v="2"/>
    <d v="1986-03-22T00:00:00"/>
    <x v="2"/>
    <n v="368"/>
    <s v="Pro03"/>
    <x v="0"/>
    <x v="0"/>
    <n v="38"/>
    <x v="4"/>
    <x v="9"/>
    <n v="3"/>
    <n v="5"/>
    <n v="1840"/>
    <n v="1104"/>
    <n v="736"/>
    <x v="1"/>
    <s v="Thu"/>
    <n v="4"/>
    <s v="Weekday"/>
    <s v="Feb"/>
  </r>
  <r>
    <d v="2024-06-08T00:00:00"/>
    <x v="1664"/>
    <x v="8"/>
    <d v="1945-03-20T00:00:00"/>
    <x v="0"/>
    <n v="42"/>
    <s v="Pro03"/>
    <x v="5"/>
    <x v="0"/>
    <n v="79"/>
    <x v="3"/>
    <x v="9"/>
    <n v="3"/>
    <n v="5"/>
    <n v="210"/>
    <n v="126"/>
    <n v="84"/>
    <x v="1"/>
    <s v="Sat"/>
    <n v="6"/>
    <s v="Weekend"/>
    <s v="Jun"/>
  </r>
  <r>
    <d v="2024-03-19T00:00:00"/>
    <x v="1665"/>
    <x v="3"/>
    <d v="1996-10-16T00:00:00"/>
    <x v="1"/>
    <n v="487"/>
    <s v="Pro10"/>
    <x v="2"/>
    <x v="0"/>
    <n v="27"/>
    <x v="2"/>
    <x v="6"/>
    <n v="18"/>
    <n v="36"/>
    <n v="17532"/>
    <n v="8766"/>
    <n v="8766"/>
    <x v="0"/>
    <s v="Tue"/>
    <n v="2"/>
    <s v="Weekday"/>
    <s v="Mar"/>
  </r>
  <r>
    <d v="2024-07-24T00:00:00"/>
    <x v="6"/>
    <x v="2"/>
    <d v="1968-12-07T00:00:00"/>
    <x v="1"/>
    <n v="109"/>
    <s v="Pro05"/>
    <x v="0"/>
    <x v="0"/>
    <n v="56"/>
    <x v="1"/>
    <x v="4"/>
    <n v="14"/>
    <n v="28"/>
    <n v="3052"/>
    <n v="1526"/>
    <n v="1526"/>
    <x v="0"/>
    <s v="Wed"/>
    <n v="3"/>
    <s v="Weekday"/>
    <s v="Jul"/>
  </r>
  <r>
    <d v="2024-03-14T00:00:00"/>
    <x v="5"/>
    <x v="0"/>
    <d v="2000-11-05T00:00:00"/>
    <x v="0"/>
    <n v="281"/>
    <s v="Pro05"/>
    <x v="5"/>
    <x v="0"/>
    <n v="23"/>
    <x v="2"/>
    <x v="4"/>
    <n v="14"/>
    <n v="28"/>
    <n v="7868"/>
    <n v="3934"/>
    <n v="3934"/>
    <x v="0"/>
    <s v="Thu"/>
    <n v="4"/>
    <s v="Weekday"/>
    <s v="Mar"/>
  </r>
  <r>
    <d v="2024-01-12T00:00:00"/>
    <x v="1666"/>
    <x v="7"/>
    <d v="1963-05-11T00:00:00"/>
    <x v="3"/>
    <n v="176"/>
    <s v="Pro03"/>
    <x v="2"/>
    <x v="0"/>
    <n v="61"/>
    <x v="0"/>
    <x v="9"/>
    <n v="3"/>
    <n v="5"/>
    <n v="880"/>
    <n v="528"/>
    <n v="352"/>
    <x v="1"/>
    <s v="Fri"/>
    <n v="5"/>
    <s v="Weekday"/>
    <s v="Jan"/>
  </r>
  <r>
    <d v="2024-05-26T00:00:00"/>
    <x v="6"/>
    <x v="2"/>
    <d v="1962-12-02T00:00:00"/>
    <x v="2"/>
    <n v="230"/>
    <s v="Pro05"/>
    <x v="0"/>
    <x v="0"/>
    <n v="62"/>
    <x v="0"/>
    <x v="4"/>
    <n v="14"/>
    <n v="28"/>
    <n v="6440"/>
    <n v="3220"/>
    <n v="3220"/>
    <x v="0"/>
    <s v="Sun"/>
    <n v="0"/>
    <s v="Weekend"/>
    <s v="May"/>
  </r>
  <r>
    <d v="2024-03-11T00:00:00"/>
    <x v="5"/>
    <x v="0"/>
    <d v="1988-05-25T00:00:00"/>
    <x v="0"/>
    <n v="477"/>
    <s v="Pro05"/>
    <x v="5"/>
    <x v="0"/>
    <n v="36"/>
    <x v="4"/>
    <x v="4"/>
    <n v="14"/>
    <n v="28"/>
    <n v="13356"/>
    <n v="6678"/>
    <n v="6678"/>
    <x v="0"/>
    <s v="Mon"/>
    <n v="1"/>
    <s v="Weekday"/>
    <s v="Mar"/>
  </r>
  <r>
    <d v="2024-07-06T00:00:00"/>
    <x v="1667"/>
    <x v="0"/>
    <d v="1998-06-22T00:00:00"/>
    <x v="0"/>
    <n v="465"/>
    <s v="Pro01"/>
    <x v="2"/>
    <x v="0"/>
    <n v="26"/>
    <x v="2"/>
    <x v="1"/>
    <n v="10"/>
    <n v="11"/>
    <n v="5115"/>
    <n v="4650"/>
    <n v="465"/>
    <x v="0"/>
    <s v="Sat"/>
    <n v="6"/>
    <s v="Weekend"/>
    <s v="Jul"/>
  </r>
  <r>
    <d v="2024-01-04T00:00:00"/>
    <x v="1668"/>
    <x v="8"/>
    <d v="1966-11-28T00:00:00"/>
    <x v="1"/>
    <n v="202"/>
    <s v="Pro02"/>
    <x v="0"/>
    <x v="0"/>
    <n v="57"/>
    <x v="1"/>
    <x v="3"/>
    <n v="18"/>
    <n v="22"/>
    <n v="4444"/>
    <n v="3636"/>
    <n v="808"/>
    <x v="0"/>
    <s v="Thu"/>
    <n v="4"/>
    <s v="Weekday"/>
    <s v="Jan"/>
  </r>
  <r>
    <d v="2024-03-08T00:00:00"/>
    <x v="1669"/>
    <x v="8"/>
    <d v="1999-06-28T00:00:00"/>
    <x v="0"/>
    <n v="282"/>
    <s v="Pro05"/>
    <x v="5"/>
    <x v="0"/>
    <n v="25"/>
    <x v="2"/>
    <x v="4"/>
    <n v="14"/>
    <n v="28"/>
    <n v="7896"/>
    <n v="3948"/>
    <n v="3948"/>
    <x v="0"/>
    <s v="Fri"/>
    <n v="5"/>
    <s v="Weekday"/>
    <s v="Mar"/>
  </r>
  <r>
    <d v="2024-06-03T00:00:00"/>
    <x v="1670"/>
    <x v="8"/>
    <d v="1999-10-28T00:00:00"/>
    <x v="1"/>
    <n v="454"/>
    <s v="Pro01"/>
    <x v="2"/>
    <x v="0"/>
    <n v="25"/>
    <x v="2"/>
    <x v="1"/>
    <n v="10"/>
    <n v="11"/>
    <n v="4994"/>
    <n v="4540"/>
    <n v="454"/>
    <x v="0"/>
    <s v="Mon"/>
    <n v="1"/>
    <s v="Weekday"/>
    <s v="Jun"/>
  </r>
  <r>
    <d v="2024-05-27T00:00:00"/>
    <x v="1671"/>
    <x v="8"/>
    <d v="1962-05-08T00:00:00"/>
    <x v="0"/>
    <n v="404"/>
    <s v="Pro07"/>
    <x v="0"/>
    <x v="0"/>
    <n v="62"/>
    <x v="0"/>
    <x v="7"/>
    <n v="19"/>
    <n v="23"/>
    <n v="9292"/>
    <n v="7676"/>
    <n v="1616"/>
    <x v="0"/>
    <s v="Mon"/>
    <n v="1"/>
    <s v="Weekday"/>
    <s v="May"/>
  </r>
  <r>
    <d v="2024-02-17T00:00:00"/>
    <x v="1672"/>
    <x v="1"/>
    <d v="1954-07-22T00:00:00"/>
    <x v="3"/>
    <n v="413"/>
    <s v="Pro05"/>
    <x v="5"/>
    <x v="0"/>
    <n v="70"/>
    <x v="0"/>
    <x v="4"/>
    <n v="14"/>
    <n v="28"/>
    <n v="11564"/>
    <n v="5782"/>
    <n v="5782"/>
    <x v="0"/>
    <s v="Sat"/>
    <n v="6"/>
    <s v="Weekend"/>
    <s v="Feb"/>
  </r>
  <r>
    <d v="2024-06-06T00:00:00"/>
    <x v="1673"/>
    <x v="2"/>
    <d v="2000-04-23T00:00:00"/>
    <x v="0"/>
    <n v="494"/>
    <s v="Pro01"/>
    <x v="2"/>
    <x v="0"/>
    <n v="24"/>
    <x v="2"/>
    <x v="1"/>
    <n v="10"/>
    <n v="11"/>
    <n v="5434"/>
    <n v="4940"/>
    <n v="494"/>
    <x v="0"/>
    <s v="Thu"/>
    <n v="4"/>
    <s v="Weekday"/>
    <s v="Jun"/>
  </r>
  <r>
    <d v="2024-06-13T00:00:00"/>
    <x v="1674"/>
    <x v="0"/>
    <d v="1983-02-18T00:00:00"/>
    <x v="2"/>
    <n v="479"/>
    <s v="Pro10"/>
    <x v="0"/>
    <x v="0"/>
    <n v="41"/>
    <x v="4"/>
    <x v="6"/>
    <n v="18"/>
    <n v="36"/>
    <n v="17244"/>
    <n v="8622"/>
    <n v="8622"/>
    <x v="0"/>
    <s v="Thu"/>
    <n v="4"/>
    <s v="Weekday"/>
    <s v="Jun"/>
  </r>
  <r>
    <d v="2024-03-12T00:00:00"/>
    <x v="1675"/>
    <x v="3"/>
    <d v="1996-02-24T00:00:00"/>
    <x v="1"/>
    <n v="297"/>
    <s v="Pro10"/>
    <x v="5"/>
    <x v="0"/>
    <n v="28"/>
    <x v="2"/>
    <x v="6"/>
    <n v="18"/>
    <n v="36"/>
    <n v="10692"/>
    <n v="5346"/>
    <n v="5346"/>
    <x v="0"/>
    <s v="Tue"/>
    <n v="2"/>
    <s v="Weekday"/>
    <s v="Mar"/>
  </r>
  <r>
    <d v="2024-04-11T00:00:00"/>
    <x v="1676"/>
    <x v="5"/>
    <d v="1966-04-29T00:00:00"/>
    <x v="3"/>
    <n v="196"/>
    <s v="Pro05"/>
    <x v="2"/>
    <x v="0"/>
    <n v="58"/>
    <x v="1"/>
    <x v="4"/>
    <n v="14"/>
    <n v="28"/>
    <n v="5488"/>
    <n v="2744"/>
    <n v="2744"/>
    <x v="0"/>
    <s v="Thu"/>
    <n v="4"/>
    <s v="Weekday"/>
    <s v="Apr"/>
  </r>
  <r>
    <d v="2024-03-20T00:00:00"/>
    <x v="1677"/>
    <x v="4"/>
    <d v="1951-04-23T00:00:00"/>
    <x v="0"/>
    <n v="362"/>
    <s v="Pro05"/>
    <x v="0"/>
    <x v="0"/>
    <n v="73"/>
    <x v="0"/>
    <x v="4"/>
    <n v="14"/>
    <n v="28"/>
    <n v="10136"/>
    <n v="5068"/>
    <n v="5068"/>
    <x v="0"/>
    <s v="Wed"/>
    <n v="3"/>
    <s v="Weekday"/>
    <s v="Mar"/>
  </r>
  <r>
    <d v="2024-02-28T00:00:00"/>
    <x v="1678"/>
    <x v="7"/>
    <d v="1946-04-22T00:00:00"/>
    <x v="0"/>
    <n v="206"/>
    <s v="Pro06"/>
    <x v="5"/>
    <x v="0"/>
    <n v="78"/>
    <x v="3"/>
    <x v="5"/>
    <n v="7"/>
    <n v="9"/>
    <n v="1854"/>
    <n v="1442"/>
    <n v="412"/>
    <x v="1"/>
    <s v="Wed"/>
    <n v="3"/>
    <s v="Weekday"/>
    <s v="Feb"/>
  </r>
  <r>
    <d v="2024-07-04T00:00:00"/>
    <x v="1679"/>
    <x v="6"/>
    <d v="1954-10-19T00:00:00"/>
    <x v="0"/>
    <n v="155"/>
    <s v="Pro08"/>
    <x v="2"/>
    <x v="0"/>
    <n v="70"/>
    <x v="0"/>
    <x v="8"/>
    <n v="5"/>
    <n v="7"/>
    <n v="1085"/>
    <n v="775"/>
    <n v="310"/>
    <x v="1"/>
    <s v="Thu"/>
    <n v="4"/>
    <s v="Weekday"/>
    <s v="Jul"/>
  </r>
  <r>
    <d v="2024-01-02T00:00:00"/>
    <x v="1680"/>
    <x v="9"/>
    <d v="1964-03-10T00:00:00"/>
    <x v="3"/>
    <n v="248"/>
    <s v="Pro10"/>
    <x v="0"/>
    <x v="1"/>
    <n v="60"/>
    <x v="0"/>
    <x v="6"/>
    <n v="18"/>
    <n v="36"/>
    <n v="8928"/>
    <n v="4464"/>
    <n v="4464"/>
    <x v="0"/>
    <s v="Tue"/>
    <n v="2"/>
    <s v="Weekday"/>
    <s v="Jan"/>
  </r>
  <r>
    <d v="2024-01-10T00:00:00"/>
    <x v="1681"/>
    <x v="7"/>
    <d v="1992-12-24T00:00:00"/>
    <x v="1"/>
    <n v="189"/>
    <s v="Pro09"/>
    <x v="5"/>
    <x v="0"/>
    <n v="31"/>
    <x v="4"/>
    <x v="2"/>
    <n v="10"/>
    <n v="45"/>
    <n v="8505"/>
    <n v="1890"/>
    <n v="6615"/>
    <x v="0"/>
    <s v="Wed"/>
    <n v="3"/>
    <s v="Weekday"/>
    <s v="Jan"/>
  </r>
  <r>
    <d v="2024-03-29T00:00:00"/>
    <x v="1682"/>
    <x v="8"/>
    <d v="1988-08-26T00:00:00"/>
    <x v="1"/>
    <n v="286"/>
    <s v="Pro02"/>
    <x v="2"/>
    <x v="0"/>
    <n v="36"/>
    <x v="4"/>
    <x v="3"/>
    <n v="18"/>
    <n v="22"/>
    <n v="6292"/>
    <n v="5148"/>
    <n v="1144"/>
    <x v="0"/>
    <s v="Fri"/>
    <n v="5"/>
    <s v="Weekday"/>
    <s v="Mar"/>
  </r>
  <r>
    <d v="2024-06-23T00:00:00"/>
    <x v="1683"/>
    <x v="8"/>
    <d v="1977-01-05T00:00:00"/>
    <x v="1"/>
    <n v="417"/>
    <s v="Pro04"/>
    <x v="0"/>
    <x v="0"/>
    <n v="47"/>
    <x v="1"/>
    <x v="0"/>
    <n v="10"/>
    <n v="14"/>
    <n v="5838"/>
    <n v="4170"/>
    <n v="1668"/>
    <x v="0"/>
    <s v="Sun"/>
    <n v="0"/>
    <s v="Weekend"/>
    <s v="Jun"/>
  </r>
  <r>
    <d v="2024-03-31T00:00:00"/>
    <x v="1684"/>
    <x v="3"/>
    <d v="1978-12-06T00:00:00"/>
    <x v="1"/>
    <n v="51"/>
    <s v="Pro01"/>
    <x v="5"/>
    <x v="0"/>
    <n v="45"/>
    <x v="1"/>
    <x v="1"/>
    <n v="10"/>
    <n v="11"/>
    <n v="561"/>
    <n v="510"/>
    <n v="51"/>
    <x v="0"/>
    <s v="Sun"/>
    <n v="0"/>
    <s v="Weekend"/>
    <s v="Mar"/>
  </r>
  <r>
    <d v="2024-05-08T00:00:00"/>
    <x v="1685"/>
    <x v="3"/>
    <d v="1991-09-22T00:00:00"/>
    <x v="1"/>
    <n v="498"/>
    <s v="Pro02"/>
    <x v="2"/>
    <x v="0"/>
    <n v="33"/>
    <x v="4"/>
    <x v="3"/>
    <n v="18"/>
    <n v="22"/>
    <n v="10956"/>
    <n v="8964"/>
    <n v="1992"/>
    <x v="0"/>
    <s v="Wed"/>
    <n v="3"/>
    <s v="Weekday"/>
    <s v="May"/>
  </r>
  <r>
    <d v="2024-06-25T00:00:00"/>
    <x v="1686"/>
    <x v="9"/>
    <d v="1975-05-04T00:00:00"/>
    <x v="0"/>
    <n v="362"/>
    <s v="Pro04"/>
    <x v="0"/>
    <x v="0"/>
    <n v="49"/>
    <x v="1"/>
    <x v="0"/>
    <n v="10"/>
    <n v="14"/>
    <n v="5068"/>
    <n v="3620"/>
    <n v="1448"/>
    <x v="0"/>
    <s v="Tue"/>
    <n v="2"/>
    <s v="Weekday"/>
    <s v="Jun"/>
  </r>
  <r>
    <d v="2024-07-12T00:00:00"/>
    <x v="1687"/>
    <x v="2"/>
    <d v="1961-09-01T00:00:00"/>
    <x v="2"/>
    <n v="203"/>
    <s v="Pro03"/>
    <x v="5"/>
    <x v="0"/>
    <n v="63"/>
    <x v="0"/>
    <x v="9"/>
    <n v="3"/>
    <n v="5"/>
    <n v="1015"/>
    <n v="609"/>
    <n v="406"/>
    <x v="1"/>
    <s v="Fri"/>
    <n v="5"/>
    <s v="Weekday"/>
    <s v="Jul"/>
  </r>
  <r>
    <d v="2024-03-08T00:00:00"/>
    <x v="1688"/>
    <x v="7"/>
    <d v="1952-11-17T00:00:00"/>
    <x v="2"/>
    <n v="496"/>
    <s v="Pro08"/>
    <x v="2"/>
    <x v="0"/>
    <n v="71"/>
    <x v="0"/>
    <x v="8"/>
    <n v="5"/>
    <n v="7"/>
    <n v="3472"/>
    <n v="2480"/>
    <n v="992"/>
    <x v="1"/>
    <s v="Fri"/>
    <n v="5"/>
    <s v="Weekday"/>
    <s v="Mar"/>
  </r>
  <r>
    <d v="2024-01-18T00:00:00"/>
    <x v="1689"/>
    <x v="8"/>
    <d v="1960-03-18T00:00:00"/>
    <x v="3"/>
    <n v="36"/>
    <s v="Pro03"/>
    <x v="0"/>
    <x v="0"/>
    <n v="64"/>
    <x v="0"/>
    <x v="9"/>
    <n v="3"/>
    <n v="5"/>
    <n v="180"/>
    <n v="108"/>
    <n v="72"/>
    <x v="1"/>
    <s v="Thu"/>
    <n v="4"/>
    <s v="Weekday"/>
    <s v="Jan"/>
  </r>
  <r>
    <d v="2024-06-17T00:00:00"/>
    <x v="1690"/>
    <x v="8"/>
    <d v="1953-01-17T00:00:00"/>
    <x v="0"/>
    <n v="99"/>
    <s v="Pro06"/>
    <x v="5"/>
    <x v="0"/>
    <n v="71"/>
    <x v="0"/>
    <x v="5"/>
    <n v="7"/>
    <n v="9"/>
    <n v="891"/>
    <n v="693"/>
    <n v="198"/>
    <x v="1"/>
    <s v="Mon"/>
    <n v="1"/>
    <s v="Weekday"/>
    <s v="Jun"/>
  </r>
  <r>
    <d v="2024-03-16T00:00:00"/>
    <x v="1691"/>
    <x v="3"/>
    <d v="1948-05-09T00:00:00"/>
    <x v="2"/>
    <n v="74"/>
    <s v="Pro05"/>
    <x v="2"/>
    <x v="0"/>
    <n v="76"/>
    <x v="3"/>
    <x v="4"/>
    <n v="14"/>
    <n v="28"/>
    <n v="2072"/>
    <n v="1036"/>
    <n v="1036"/>
    <x v="0"/>
    <s v="Sat"/>
    <n v="6"/>
    <s v="Weekend"/>
    <s v="Mar"/>
  </r>
  <r>
    <d v="2024-02-09T00:00:00"/>
    <x v="1692"/>
    <x v="9"/>
    <d v="1969-12-25T00:00:00"/>
    <x v="1"/>
    <n v="100"/>
    <s v="Pro03"/>
    <x v="0"/>
    <x v="0"/>
    <n v="54"/>
    <x v="1"/>
    <x v="9"/>
    <n v="3"/>
    <n v="5"/>
    <n v="500"/>
    <n v="300"/>
    <n v="200"/>
    <x v="1"/>
    <s v="Fri"/>
    <n v="5"/>
    <s v="Weekday"/>
    <s v="Feb"/>
  </r>
  <r>
    <d v="2024-04-09T00:00:00"/>
    <x v="1693"/>
    <x v="6"/>
    <d v="1950-03-12T00:00:00"/>
    <x v="1"/>
    <n v="352"/>
    <s v="Pro05"/>
    <x v="5"/>
    <x v="0"/>
    <n v="74"/>
    <x v="0"/>
    <x v="4"/>
    <n v="14"/>
    <n v="28"/>
    <n v="9856"/>
    <n v="4928"/>
    <n v="4928"/>
    <x v="0"/>
    <s v="Tue"/>
    <n v="2"/>
    <s v="Weekday"/>
    <s v="Apr"/>
  </r>
  <r>
    <d v="2024-07-10T00:00:00"/>
    <x v="1694"/>
    <x v="6"/>
    <d v="1954-04-24T00:00:00"/>
    <x v="1"/>
    <n v="436"/>
    <s v="Pro04"/>
    <x v="2"/>
    <x v="0"/>
    <n v="70"/>
    <x v="0"/>
    <x v="0"/>
    <n v="10"/>
    <n v="14"/>
    <n v="6104"/>
    <n v="4360"/>
    <n v="1744"/>
    <x v="0"/>
    <s v="Wed"/>
    <n v="3"/>
    <s v="Weekday"/>
    <s v="Jul"/>
  </r>
  <r>
    <d v="2024-02-04T00:00:00"/>
    <x v="1695"/>
    <x v="6"/>
    <d v="1992-09-03T00:00:00"/>
    <x v="3"/>
    <n v="219"/>
    <s v="Pro02"/>
    <x v="0"/>
    <x v="0"/>
    <n v="31"/>
    <x v="4"/>
    <x v="3"/>
    <n v="18"/>
    <n v="22"/>
    <n v="4818"/>
    <n v="3942"/>
    <n v="876"/>
    <x v="0"/>
    <s v="Sun"/>
    <n v="0"/>
    <s v="Weekend"/>
    <s v="Feb"/>
  </r>
  <r>
    <d v="2024-04-27T00:00:00"/>
    <x v="1696"/>
    <x v="1"/>
    <d v="1988-06-17T00:00:00"/>
    <x v="1"/>
    <n v="238"/>
    <s v="Pro02"/>
    <x v="5"/>
    <x v="0"/>
    <n v="36"/>
    <x v="4"/>
    <x v="3"/>
    <n v="18"/>
    <n v="22"/>
    <n v="5236"/>
    <n v="4284"/>
    <n v="952"/>
    <x v="0"/>
    <s v="Sat"/>
    <n v="6"/>
    <s v="Weekend"/>
    <s v="Apr"/>
  </r>
  <r>
    <d v="2024-02-04T00:00:00"/>
    <x v="1697"/>
    <x v="4"/>
    <d v="1971-03-06T00:00:00"/>
    <x v="2"/>
    <n v="18"/>
    <s v="Pro01"/>
    <x v="2"/>
    <x v="0"/>
    <n v="53"/>
    <x v="1"/>
    <x v="1"/>
    <n v="10"/>
    <n v="11"/>
    <n v="198"/>
    <n v="180"/>
    <n v="18"/>
    <x v="0"/>
    <s v="Sun"/>
    <n v="0"/>
    <s v="Weekend"/>
    <s v="Feb"/>
  </r>
  <r>
    <d v="2024-03-19T00:00:00"/>
    <x v="1698"/>
    <x v="8"/>
    <d v="1991-07-28T00:00:00"/>
    <x v="0"/>
    <n v="417"/>
    <s v="Pro09"/>
    <x v="0"/>
    <x v="0"/>
    <n v="33"/>
    <x v="4"/>
    <x v="2"/>
    <n v="10"/>
    <n v="45"/>
    <n v="18765"/>
    <n v="4170"/>
    <n v="14595"/>
    <x v="0"/>
    <s v="Tue"/>
    <n v="2"/>
    <s v="Weekday"/>
    <s v="Mar"/>
  </r>
  <r>
    <d v="2024-03-09T00:00:00"/>
    <x v="1699"/>
    <x v="3"/>
    <d v="1953-02-17T00:00:00"/>
    <x v="2"/>
    <n v="262"/>
    <s v="Pro04"/>
    <x v="5"/>
    <x v="0"/>
    <n v="71"/>
    <x v="0"/>
    <x v="0"/>
    <n v="10"/>
    <n v="14"/>
    <n v="3668"/>
    <n v="2620"/>
    <n v="1048"/>
    <x v="0"/>
    <s v="Sat"/>
    <n v="6"/>
    <s v="Weekend"/>
    <s v="Mar"/>
  </r>
  <r>
    <d v="2024-02-28T00:00:00"/>
    <x v="1700"/>
    <x v="0"/>
    <d v="2003-01-31T00:00:00"/>
    <x v="1"/>
    <n v="441"/>
    <s v="Pro01"/>
    <x v="2"/>
    <x v="0"/>
    <n v="21"/>
    <x v="2"/>
    <x v="1"/>
    <n v="10"/>
    <n v="11"/>
    <n v="4851"/>
    <n v="4410"/>
    <n v="441"/>
    <x v="0"/>
    <s v="Wed"/>
    <n v="3"/>
    <s v="Weekday"/>
    <s v="Feb"/>
  </r>
  <r>
    <d v="2024-05-19T00:00:00"/>
    <x v="1701"/>
    <x v="9"/>
    <d v="1978-10-02T00:00:00"/>
    <x v="3"/>
    <n v="259"/>
    <s v="Pro02"/>
    <x v="0"/>
    <x v="0"/>
    <n v="46"/>
    <x v="1"/>
    <x v="3"/>
    <n v="18"/>
    <n v="22"/>
    <n v="5698"/>
    <n v="4662"/>
    <n v="1036"/>
    <x v="0"/>
    <s v="Sun"/>
    <n v="0"/>
    <s v="Weekend"/>
    <s v="May"/>
  </r>
  <r>
    <d v="2024-07-16T00:00:00"/>
    <x v="1702"/>
    <x v="5"/>
    <d v="1991-06-23T00:00:00"/>
    <x v="3"/>
    <n v="307"/>
    <s v="Pro07"/>
    <x v="5"/>
    <x v="0"/>
    <n v="33"/>
    <x v="4"/>
    <x v="7"/>
    <n v="19"/>
    <n v="23"/>
    <n v="7061"/>
    <n v="5833"/>
    <n v="1228"/>
    <x v="0"/>
    <s v="Tue"/>
    <n v="2"/>
    <s v="Weekday"/>
    <s v="Jul"/>
  </r>
  <r>
    <d v="2024-01-06T00:00:00"/>
    <x v="1703"/>
    <x v="6"/>
    <d v="1952-07-05T00:00:00"/>
    <x v="3"/>
    <n v="458"/>
    <s v="Pro06"/>
    <x v="2"/>
    <x v="0"/>
    <n v="72"/>
    <x v="0"/>
    <x v="5"/>
    <n v="7"/>
    <n v="9"/>
    <n v="4122"/>
    <n v="3206"/>
    <n v="916"/>
    <x v="1"/>
    <s v="Sat"/>
    <n v="6"/>
    <s v="Weekend"/>
    <s v="Jan"/>
  </r>
  <r>
    <d v="2024-01-16T00:00:00"/>
    <x v="1704"/>
    <x v="4"/>
    <d v="1975-11-03T00:00:00"/>
    <x v="0"/>
    <n v="193"/>
    <s v="Pro08"/>
    <x v="0"/>
    <x v="0"/>
    <n v="48"/>
    <x v="1"/>
    <x v="8"/>
    <n v="5"/>
    <n v="7"/>
    <n v="1351"/>
    <n v="965"/>
    <n v="386"/>
    <x v="1"/>
    <s v="Tue"/>
    <n v="2"/>
    <s v="Weekday"/>
    <s v="Jan"/>
  </r>
  <r>
    <d v="2024-06-24T00:00:00"/>
    <x v="1705"/>
    <x v="5"/>
    <d v="1983-01-06T00:00:00"/>
    <x v="1"/>
    <n v="38"/>
    <s v="Pro09"/>
    <x v="5"/>
    <x v="0"/>
    <n v="41"/>
    <x v="4"/>
    <x v="2"/>
    <n v="10"/>
    <n v="45"/>
    <n v="1710"/>
    <n v="380"/>
    <n v="1330"/>
    <x v="0"/>
    <s v="Mon"/>
    <n v="1"/>
    <s v="Weekday"/>
    <s v="Jun"/>
  </r>
  <r>
    <d v="2024-04-18T00:00:00"/>
    <x v="1706"/>
    <x v="9"/>
    <d v="1946-05-04T00:00:00"/>
    <x v="1"/>
    <n v="433"/>
    <s v="Pro07"/>
    <x v="2"/>
    <x v="0"/>
    <n v="78"/>
    <x v="3"/>
    <x v="7"/>
    <n v="19"/>
    <n v="23"/>
    <n v="9959"/>
    <n v="8227"/>
    <n v="1732"/>
    <x v="0"/>
    <s v="Thu"/>
    <n v="4"/>
    <s v="Weekday"/>
    <s v="Apr"/>
  </r>
  <r>
    <d v="2024-06-10T00:00:00"/>
    <x v="1707"/>
    <x v="2"/>
    <d v="1984-02-19T00:00:00"/>
    <x v="3"/>
    <n v="150"/>
    <s v="Pro02"/>
    <x v="0"/>
    <x v="0"/>
    <n v="40"/>
    <x v="4"/>
    <x v="3"/>
    <n v="18"/>
    <n v="22"/>
    <n v="3300"/>
    <n v="2700"/>
    <n v="600"/>
    <x v="0"/>
    <s v="Mon"/>
    <n v="1"/>
    <s v="Weekday"/>
    <s v="Jun"/>
  </r>
  <r>
    <d v="2024-06-07T00:00:00"/>
    <x v="1708"/>
    <x v="5"/>
    <d v="1966-06-12T00:00:00"/>
    <x v="3"/>
    <n v="190"/>
    <s v="Pro08"/>
    <x v="5"/>
    <x v="0"/>
    <n v="58"/>
    <x v="1"/>
    <x v="8"/>
    <n v="5"/>
    <n v="7"/>
    <n v="1330"/>
    <n v="950"/>
    <n v="380"/>
    <x v="1"/>
    <s v="Fri"/>
    <n v="5"/>
    <s v="Weekday"/>
    <s v="Jun"/>
  </r>
  <r>
    <d v="2024-02-20T00:00:00"/>
    <x v="1709"/>
    <x v="3"/>
    <d v="2006-06-16T00:00:00"/>
    <x v="2"/>
    <n v="398"/>
    <s v="Pro02"/>
    <x v="2"/>
    <x v="0"/>
    <n v="18"/>
    <x v="2"/>
    <x v="3"/>
    <n v="18"/>
    <n v="22"/>
    <n v="8756"/>
    <n v="7164"/>
    <n v="1592"/>
    <x v="0"/>
    <s v="Tue"/>
    <n v="2"/>
    <s v="Weekday"/>
    <s v="Feb"/>
  </r>
  <r>
    <d v="2024-01-24T00:00:00"/>
    <x v="1710"/>
    <x v="5"/>
    <d v="1959-01-14T00:00:00"/>
    <x v="3"/>
    <n v="363"/>
    <s v="Pro04"/>
    <x v="0"/>
    <x v="0"/>
    <n v="65"/>
    <x v="0"/>
    <x v="0"/>
    <n v="10"/>
    <n v="14"/>
    <n v="5082"/>
    <n v="3630"/>
    <n v="1452"/>
    <x v="0"/>
    <s v="Wed"/>
    <n v="3"/>
    <s v="Weekday"/>
    <s v="Jan"/>
  </r>
  <r>
    <d v="2024-06-09T00:00:00"/>
    <x v="1711"/>
    <x v="2"/>
    <d v="1998-03-07T00:00:00"/>
    <x v="1"/>
    <n v="119"/>
    <s v="Pro03"/>
    <x v="5"/>
    <x v="0"/>
    <n v="26"/>
    <x v="2"/>
    <x v="9"/>
    <n v="3"/>
    <n v="5"/>
    <n v="595"/>
    <n v="357"/>
    <n v="238"/>
    <x v="1"/>
    <s v="Sun"/>
    <n v="0"/>
    <s v="Weekend"/>
    <s v="Jun"/>
  </r>
  <r>
    <d v="2024-04-04T00:00:00"/>
    <x v="1712"/>
    <x v="6"/>
    <d v="1987-12-19T00:00:00"/>
    <x v="1"/>
    <n v="483"/>
    <s v="Pro07"/>
    <x v="2"/>
    <x v="0"/>
    <n v="36"/>
    <x v="4"/>
    <x v="7"/>
    <n v="19"/>
    <n v="23"/>
    <n v="11109"/>
    <n v="9177"/>
    <n v="1932"/>
    <x v="0"/>
    <s v="Thu"/>
    <n v="4"/>
    <s v="Weekday"/>
    <s v="Apr"/>
  </r>
  <r>
    <d v="2024-01-23T00:00:00"/>
    <x v="1713"/>
    <x v="2"/>
    <d v="1954-06-20T00:00:00"/>
    <x v="1"/>
    <n v="277"/>
    <s v="Pro09"/>
    <x v="0"/>
    <x v="0"/>
    <n v="70"/>
    <x v="0"/>
    <x v="2"/>
    <n v="10"/>
    <n v="45"/>
    <n v="12465"/>
    <n v="2770"/>
    <n v="9695"/>
    <x v="0"/>
    <s v="Tue"/>
    <n v="2"/>
    <s v="Weekday"/>
    <s v="Jan"/>
  </r>
  <r>
    <d v="2024-05-05T00:00:00"/>
    <x v="1714"/>
    <x v="2"/>
    <d v="1974-04-07T00:00:00"/>
    <x v="3"/>
    <n v="414"/>
    <s v="Pro09"/>
    <x v="5"/>
    <x v="0"/>
    <n v="50"/>
    <x v="1"/>
    <x v="2"/>
    <n v="10"/>
    <n v="45"/>
    <n v="18630"/>
    <n v="4140"/>
    <n v="14490"/>
    <x v="0"/>
    <s v="Sun"/>
    <n v="0"/>
    <s v="Weekend"/>
    <s v="May"/>
  </r>
  <r>
    <d v="2024-01-09T00:00:00"/>
    <x v="1715"/>
    <x v="5"/>
    <d v="1947-05-20T00:00:00"/>
    <x v="0"/>
    <n v="340"/>
    <s v="Pro03"/>
    <x v="2"/>
    <x v="0"/>
    <n v="77"/>
    <x v="3"/>
    <x v="9"/>
    <n v="3"/>
    <n v="5"/>
    <n v="1700"/>
    <n v="1020"/>
    <n v="680"/>
    <x v="1"/>
    <s v="Tue"/>
    <n v="2"/>
    <s v="Weekday"/>
    <s v="Jan"/>
  </r>
  <r>
    <d v="2024-02-22T00:00:00"/>
    <x v="1716"/>
    <x v="0"/>
    <d v="1983-06-27T00:00:00"/>
    <x v="1"/>
    <n v="493"/>
    <s v="Pro07"/>
    <x v="0"/>
    <x v="0"/>
    <n v="41"/>
    <x v="4"/>
    <x v="7"/>
    <n v="19"/>
    <n v="23"/>
    <n v="11339"/>
    <n v="9367"/>
    <n v="1972"/>
    <x v="0"/>
    <s v="Thu"/>
    <n v="4"/>
    <s v="Weekday"/>
    <s v="Feb"/>
  </r>
  <r>
    <d v="2024-01-23T00:00:00"/>
    <x v="1717"/>
    <x v="1"/>
    <d v="1967-02-25T00:00:00"/>
    <x v="3"/>
    <n v="418"/>
    <s v="Pro02"/>
    <x v="5"/>
    <x v="0"/>
    <n v="57"/>
    <x v="1"/>
    <x v="3"/>
    <n v="18"/>
    <n v="22"/>
    <n v="9196"/>
    <n v="7524"/>
    <n v="1672"/>
    <x v="0"/>
    <s v="Tue"/>
    <n v="2"/>
    <s v="Weekday"/>
    <s v="Jan"/>
  </r>
  <r>
    <d v="2024-06-02T00:00:00"/>
    <x v="1718"/>
    <x v="6"/>
    <d v="1976-05-26T00:00:00"/>
    <x v="2"/>
    <n v="83"/>
    <s v="Pro02"/>
    <x v="2"/>
    <x v="0"/>
    <n v="48"/>
    <x v="1"/>
    <x v="3"/>
    <n v="18"/>
    <n v="22"/>
    <n v="1826"/>
    <n v="1494"/>
    <n v="332"/>
    <x v="0"/>
    <s v="Sun"/>
    <n v="0"/>
    <s v="Weekend"/>
    <s v="Jun"/>
  </r>
  <r>
    <d v="2024-05-13T00:00:00"/>
    <x v="1719"/>
    <x v="1"/>
    <d v="1980-01-04T00:00:00"/>
    <x v="1"/>
    <n v="176"/>
    <s v="Pro07"/>
    <x v="0"/>
    <x v="0"/>
    <n v="44"/>
    <x v="4"/>
    <x v="7"/>
    <n v="19"/>
    <n v="23"/>
    <n v="4048"/>
    <n v="3344"/>
    <n v="704"/>
    <x v="0"/>
    <s v="Mon"/>
    <n v="1"/>
    <s v="Weekday"/>
    <s v="May"/>
  </r>
  <r>
    <d v="2024-07-20T00:00:00"/>
    <x v="1720"/>
    <x v="6"/>
    <d v="1975-01-22T00:00:00"/>
    <x v="0"/>
    <n v="425"/>
    <s v="Pro03"/>
    <x v="5"/>
    <x v="0"/>
    <n v="50"/>
    <x v="1"/>
    <x v="9"/>
    <n v="3"/>
    <n v="5"/>
    <n v="2125"/>
    <n v="1275"/>
    <n v="850"/>
    <x v="1"/>
    <s v="Sat"/>
    <n v="6"/>
    <s v="Weekend"/>
    <s v="Jul"/>
  </r>
  <r>
    <d v="2024-01-21T00:00:00"/>
    <x v="1721"/>
    <x v="6"/>
    <d v="1964-08-02T00:00:00"/>
    <x v="2"/>
    <n v="232"/>
    <s v="Pro01"/>
    <x v="2"/>
    <x v="0"/>
    <n v="60"/>
    <x v="0"/>
    <x v="1"/>
    <n v="10"/>
    <n v="11"/>
    <n v="2552"/>
    <n v="2320"/>
    <n v="232"/>
    <x v="0"/>
    <s v="Sun"/>
    <n v="0"/>
    <s v="Weekend"/>
    <s v="Jan"/>
  </r>
  <r>
    <d v="2024-04-29T00:00:00"/>
    <x v="1722"/>
    <x v="1"/>
    <d v="1995-12-04T00:00:00"/>
    <x v="3"/>
    <n v="153"/>
    <s v="Pro09"/>
    <x v="0"/>
    <x v="0"/>
    <n v="28"/>
    <x v="2"/>
    <x v="2"/>
    <n v="10"/>
    <n v="45"/>
    <n v="6885"/>
    <n v="1530"/>
    <n v="5355"/>
    <x v="0"/>
    <s v="Mon"/>
    <n v="1"/>
    <s v="Weekday"/>
    <s v="Apr"/>
  </r>
  <r>
    <d v="2024-03-24T00:00:00"/>
    <x v="1723"/>
    <x v="2"/>
    <d v="1965-03-31T00:00:00"/>
    <x v="3"/>
    <n v="394"/>
    <s v="Pro02"/>
    <x v="5"/>
    <x v="0"/>
    <n v="59"/>
    <x v="1"/>
    <x v="3"/>
    <n v="18"/>
    <n v="22"/>
    <n v="8668"/>
    <n v="7092"/>
    <n v="1576"/>
    <x v="0"/>
    <s v="Sun"/>
    <n v="0"/>
    <s v="Weekend"/>
    <s v="Mar"/>
  </r>
  <r>
    <d v="2024-05-17T00:00:00"/>
    <x v="1724"/>
    <x v="9"/>
    <d v="1997-03-07T00:00:00"/>
    <x v="3"/>
    <n v="454"/>
    <s v="Pro03"/>
    <x v="2"/>
    <x v="0"/>
    <n v="27"/>
    <x v="2"/>
    <x v="9"/>
    <n v="3"/>
    <n v="5"/>
    <n v="2270"/>
    <n v="1362"/>
    <n v="908"/>
    <x v="1"/>
    <s v="Fri"/>
    <n v="5"/>
    <s v="Weekday"/>
    <s v="May"/>
  </r>
  <r>
    <d v="2024-03-16T00:00:00"/>
    <x v="1725"/>
    <x v="6"/>
    <d v="1967-06-30T00:00:00"/>
    <x v="0"/>
    <n v="268"/>
    <s v="Pro02"/>
    <x v="0"/>
    <x v="0"/>
    <n v="57"/>
    <x v="1"/>
    <x v="3"/>
    <n v="18"/>
    <n v="22"/>
    <n v="5896"/>
    <n v="4824"/>
    <n v="1072"/>
    <x v="0"/>
    <s v="Sat"/>
    <n v="6"/>
    <s v="Weekend"/>
    <s v="Mar"/>
  </r>
  <r>
    <d v="2024-01-24T00:00:00"/>
    <x v="1726"/>
    <x v="5"/>
    <d v="1969-12-01T00:00:00"/>
    <x v="0"/>
    <n v="408"/>
    <s v="Pro08"/>
    <x v="5"/>
    <x v="0"/>
    <n v="54"/>
    <x v="1"/>
    <x v="8"/>
    <n v="5"/>
    <n v="7"/>
    <n v="2856"/>
    <n v="2040"/>
    <n v="816"/>
    <x v="1"/>
    <s v="Wed"/>
    <n v="3"/>
    <s v="Weekday"/>
    <s v="Jan"/>
  </r>
  <r>
    <d v="2024-02-17T00:00:00"/>
    <x v="1727"/>
    <x v="2"/>
    <d v="1964-08-09T00:00:00"/>
    <x v="0"/>
    <n v="430"/>
    <s v="Pro08"/>
    <x v="2"/>
    <x v="0"/>
    <n v="60"/>
    <x v="0"/>
    <x v="8"/>
    <n v="5"/>
    <n v="7"/>
    <n v="3010"/>
    <n v="2150"/>
    <n v="860"/>
    <x v="1"/>
    <s v="Sat"/>
    <n v="6"/>
    <s v="Weekend"/>
    <s v="Feb"/>
  </r>
  <r>
    <d v="2024-05-29T00:00:00"/>
    <x v="1728"/>
    <x v="5"/>
    <d v="1973-07-23T00:00:00"/>
    <x v="0"/>
    <n v="287"/>
    <s v="Pro01"/>
    <x v="0"/>
    <x v="0"/>
    <n v="51"/>
    <x v="1"/>
    <x v="1"/>
    <n v="10"/>
    <n v="11"/>
    <n v="3157"/>
    <n v="2870"/>
    <n v="287"/>
    <x v="0"/>
    <s v="Wed"/>
    <n v="3"/>
    <s v="Weekday"/>
    <s v="May"/>
  </r>
  <r>
    <d v="2024-01-18T00:00:00"/>
    <x v="1729"/>
    <x v="2"/>
    <d v="1982-02-21T00:00:00"/>
    <x v="0"/>
    <n v="57"/>
    <s v="Pro01"/>
    <x v="5"/>
    <x v="0"/>
    <n v="42"/>
    <x v="4"/>
    <x v="1"/>
    <n v="10"/>
    <n v="11"/>
    <n v="627"/>
    <n v="570"/>
    <n v="57"/>
    <x v="0"/>
    <s v="Thu"/>
    <n v="4"/>
    <s v="Weekday"/>
    <s v="Jan"/>
  </r>
  <r>
    <d v="2024-03-14T00:00:00"/>
    <x v="1730"/>
    <x v="9"/>
    <d v="1975-05-13T00:00:00"/>
    <x v="2"/>
    <n v="387"/>
    <s v="Pro08"/>
    <x v="2"/>
    <x v="0"/>
    <n v="49"/>
    <x v="1"/>
    <x v="8"/>
    <n v="5"/>
    <n v="7"/>
    <n v="2709"/>
    <n v="1935"/>
    <n v="774"/>
    <x v="1"/>
    <s v="Thu"/>
    <n v="4"/>
    <s v="Weekday"/>
    <s v="Mar"/>
  </r>
  <r>
    <d v="2024-05-24T00:00:00"/>
    <x v="1731"/>
    <x v="7"/>
    <d v="1987-12-25T00:00:00"/>
    <x v="2"/>
    <n v="430"/>
    <s v="Pro08"/>
    <x v="0"/>
    <x v="0"/>
    <n v="36"/>
    <x v="4"/>
    <x v="8"/>
    <n v="5"/>
    <n v="7"/>
    <n v="3010"/>
    <n v="2150"/>
    <n v="860"/>
    <x v="1"/>
    <s v="Fri"/>
    <n v="5"/>
    <s v="Weekday"/>
    <s v="May"/>
  </r>
  <r>
    <d v="2024-05-19T00:00:00"/>
    <x v="1732"/>
    <x v="5"/>
    <d v="1976-10-06T00:00:00"/>
    <x v="0"/>
    <n v="210"/>
    <s v="Pro07"/>
    <x v="5"/>
    <x v="0"/>
    <n v="48"/>
    <x v="1"/>
    <x v="7"/>
    <n v="19"/>
    <n v="23"/>
    <n v="4830"/>
    <n v="3990"/>
    <n v="840"/>
    <x v="0"/>
    <s v="Sun"/>
    <n v="0"/>
    <s v="Weekend"/>
    <s v="May"/>
  </r>
  <r>
    <d v="2024-04-06T00:00:00"/>
    <x v="1733"/>
    <x v="7"/>
    <d v="1990-08-16T00:00:00"/>
    <x v="2"/>
    <n v="400"/>
    <s v="Pro01"/>
    <x v="2"/>
    <x v="0"/>
    <n v="34"/>
    <x v="4"/>
    <x v="1"/>
    <n v="10"/>
    <n v="11"/>
    <n v="4400"/>
    <n v="4000"/>
    <n v="400"/>
    <x v="0"/>
    <s v="Sat"/>
    <n v="6"/>
    <s v="Weekend"/>
    <s v="Apr"/>
  </r>
  <r>
    <d v="2024-04-27T00:00:00"/>
    <x v="1734"/>
    <x v="9"/>
    <d v="2003-10-17T00:00:00"/>
    <x v="0"/>
    <n v="409"/>
    <s v="Pro01"/>
    <x v="0"/>
    <x v="0"/>
    <n v="21"/>
    <x v="2"/>
    <x v="1"/>
    <n v="10"/>
    <n v="11"/>
    <n v="4499"/>
    <n v="4090"/>
    <n v="409"/>
    <x v="0"/>
    <s v="Sat"/>
    <n v="6"/>
    <s v="Weekend"/>
    <s v="Apr"/>
  </r>
  <r>
    <d v="2024-05-05T00:00:00"/>
    <x v="1735"/>
    <x v="9"/>
    <d v="1972-08-24T00:00:00"/>
    <x v="1"/>
    <n v="242"/>
    <s v="Pro04"/>
    <x v="5"/>
    <x v="0"/>
    <n v="52"/>
    <x v="1"/>
    <x v="0"/>
    <n v="10"/>
    <n v="14"/>
    <n v="3388"/>
    <n v="2420"/>
    <n v="968"/>
    <x v="0"/>
    <s v="Sun"/>
    <n v="0"/>
    <s v="Weekend"/>
    <s v="May"/>
  </r>
  <r>
    <d v="2024-05-01T00:00:00"/>
    <x v="1736"/>
    <x v="8"/>
    <d v="1977-10-09T00:00:00"/>
    <x v="1"/>
    <n v="118"/>
    <s v="Pro07"/>
    <x v="2"/>
    <x v="0"/>
    <n v="47"/>
    <x v="1"/>
    <x v="7"/>
    <n v="19"/>
    <n v="23"/>
    <n v="2714"/>
    <n v="2242"/>
    <n v="472"/>
    <x v="0"/>
    <s v="Wed"/>
    <n v="3"/>
    <s v="Weekday"/>
    <s v="May"/>
  </r>
  <r>
    <d v="2024-06-14T00:00:00"/>
    <x v="1737"/>
    <x v="2"/>
    <d v="1996-05-01T00:00:00"/>
    <x v="0"/>
    <n v="379"/>
    <s v="Pro01"/>
    <x v="0"/>
    <x v="0"/>
    <n v="28"/>
    <x v="2"/>
    <x v="1"/>
    <n v="10"/>
    <n v="11"/>
    <n v="4169"/>
    <n v="3790"/>
    <n v="379"/>
    <x v="0"/>
    <s v="Fri"/>
    <n v="5"/>
    <s v="Weekday"/>
    <s v="Jun"/>
  </r>
  <r>
    <d v="2024-03-06T00:00:00"/>
    <x v="1207"/>
    <x v="1"/>
    <d v="1974-01-27T00:00:00"/>
    <x v="1"/>
    <n v="167"/>
    <s v="Pro02"/>
    <x v="5"/>
    <x v="0"/>
    <n v="50"/>
    <x v="1"/>
    <x v="3"/>
    <n v="18"/>
    <n v="22"/>
    <n v="3674"/>
    <n v="3006"/>
    <n v="668"/>
    <x v="0"/>
    <s v="Wed"/>
    <n v="3"/>
    <s v="Weekday"/>
    <s v="Mar"/>
  </r>
  <r>
    <d v="2024-01-09T00:00:00"/>
    <x v="1738"/>
    <x v="4"/>
    <d v="1970-01-24T00:00:00"/>
    <x v="2"/>
    <n v="22"/>
    <s v="Pro05"/>
    <x v="2"/>
    <x v="0"/>
    <n v="54"/>
    <x v="1"/>
    <x v="4"/>
    <n v="14"/>
    <n v="28"/>
    <n v="616"/>
    <n v="308"/>
    <n v="308"/>
    <x v="0"/>
    <s v="Tue"/>
    <n v="2"/>
    <s v="Weekday"/>
    <s v="Jan"/>
  </r>
  <r>
    <d v="2024-06-03T00:00:00"/>
    <x v="1739"/>
    <x v="9"/>
    <d v="1974-03-15T00:00:00"/>
    <x v="1"/>
    <n v="206"/>
    <s v="Pro02"/>
    <x v="0"/>
    <x v="0"/>
    <n v="50"/>
    <x v="1"/>
    <x v="3"/>
    <n v="18"/>
    <n v="22"/>
    <n v="4532"/>
    <n v="3708"/>
    <n v="824"/>
    <x v="0"/>
    <s v="Mon"/>
    <n v="1"/>
    <s v="Weekday"/>
    <s v="Jun"/>
  </r>
  <r>
    <d v="2024-02-23T00:00:00"/>
    <x v="1740"/>
    <x v="5"/>
    <d v="1946-06-20T00:00:00"/>
    <x v="0"/>
    <n v="292"/>
    <s v="Pro01"/>
    <x v="5"/>
    <x v="0"/>
    <n v="78"/>
    <x v="3"/>
    <x v="1"/>
    <n v="10"/>
    <n v="11"/>
    <n v="3212"/>
    <n v="2920"/>
    <n v="292"/>
    <x v="0"/>
    <s v="Fri"/>
    <n v="5"/>
    <s v="Weekday"/>
    <s v="Feb"/>
  </r>
  <r>
    <d v="2024-05-15T00:00:00"/>
    <x v="1741"/>
    <x v="9"/>
    <d v="1952-11-15T00:00:00"/>
    <x v="0"/>
    <n v="304"/>
    <s v="Pro10"/>
    <x v="2"/>
    <x v="0"/>
    <n v="72"/>
    <x v="0"/>
    <x v="6"/>
    <n v="18"/>
    <n v="36"/>
    <n v="10944"/>
    <n v="5472"/>
    <n v="5472"/>
    <x v="0"/>
    <s v="Wed"/>
    <n v="3"/>
    <s v="Weekday"/>
    <s v="May"/>
  </r>
  <r>
    <d v="2024-06-28T00:00:00"/>
    <x v="1742"/>
    <x v="0"/>
    <d v="1954-10-18T00:00:00"/>
    <x v="3"/>
    <n v="231"/>
    <s v="Pro06"/>
    <x v="0"/>
    <x v="0"/>
    <n v="70"/>
    <x v="0"/>
    <x v="5"/>
    <n v="7"/>
    <n v="9"/>
    <n v="2079"/>
    <n v="1617"/>
    <n v="462"/>
    <x v="1"/>
    <s v="Fri"/>
    <n v="5"/>
    <s v="Weekday"/>
    <s v="Jun"/>
  </r>
  <r>
    <d v="2024-04-30T00:00:00"/>
    <x v="1743"/>
    <x v="6"/>
    <d v="1982-01-24T00:00:00"/>
    <x v="2"/>
    <n v="339"/>
    <s v="Pro05"/>
    <x v="5"/>
    <x v="0"/>
    <n v="42"/>
    <x v="4"/>
    <x v="4"/>
    <n v="14"/>
    <n v="28"/>
    <n v="9492"/>
    <n v="4746"/>
    <n v="4746"/>
    <x v="0"/>
    <s v="Tue"/>
    <n v="2"/>
    <s v="Weekday"/>
    <s v="Apr"/>
  </r>
  <r>
    <d v="2024-07-15T00:00:00"/>
    <x v="1744"/>
    <x v="1"/>
    <d v="1952-03-29T00:00:00"/>
    <x v="3"/>
    <n v="303"/>
    <s v="Pro07"/>
    <x v="2"/>
    <x v="0"/>
    <n v="72"/>
    <x v="0"/>
    <x v="7"/>
    <n v="19"/>
    <n v="23"/>
    <n v="6969"/>
    <n v="5757"/>
    <n v="1212"/>
    <x v="0"/>
    <s v="Mon"/>
    <n v="1"/>
    <s v="Weekday"/>
    <s v="Jul"/>
  </r>
  <r>
    <d v="2024-03-15T00:00:00"/>
    <x v="1745"/>
    <x v="4"/>
    <d v="2005-10-15T00:00:00"/>
    <x v="0"/>
    <n v="185"/>
    <s v="Pro02"/>
    <x v="0"/>
    <x v="0"/>
    <n v="18"/>
    <x v="2"/>
    <x v="3"/>
    <n v="18"/>
    <n v="22"/>
    <n v="4070"/>
    <n v="3330"/>
    <n v="740"/>
    <x v="0"/>
    <s v="Fri"/>
    <n v="5"/>
    <s v="Weekday"/>
    <s v="Mar"/>
  </r>
  <r>
    <d v="2024-07-11T00:00:00"/>
    <x v="1746"/>
    <x v="5"/>
    <d v="2005-04-13T00:00:00"/>
    <x v="1"/>
    <n v="207"/>
    <s v="Pro09"/>
    <x v="5"/>
    <x v="0"/>
    <n v="19"/>
    <x v="2"/>
    <x v="2"/>
    <n v="10"/>
    <n v="45"/>
    <n v="9315"/>
    <n v="2070"/>
    <n v="7245"/>
    <x v="0"/>
    <s v="Thu"/>
    <n v="4"/>
    <s v="Weekday"/>
    <s v="Jul"/>
  </r>
  <r>
    <d v="2024-04-04T00:00:00"/>
    <x v="1747"/>
    <x v="9"/>
    <d v="1971-06-22T00:00:00"/>
    <x v="0"/>
    <n v="99"/>
    <s v="Pro09"/>
    <x v="2"/>
    <x v="0"/>
    <n v="53"/>
    <x v="1"/>
    <x v="2"/>
    <n v="10"/>
    <n v="45"/>
    <n v="4455"/>
    <n v="990"/>
    <n v="3465"/>
    <x v="0"/>
    <s v="Thu"/>
    <n v="4"/>
    <s v="Weekday"/>
    <s v="Apr"/>
  </r>
  <r>
    <d v="2024-05-11T00:00:00"/>
    <x v="1748"/>
    <x v="5"/>
    <d v="1986-06-08T00:00:00"/>
    <x v="0"/>
    <n v="391"/>
    <s v="Pro02"/>
    <x v="0"/>
    <x v="0"/>
    <n v="38"/>
    <x v="4"/>
    <x v="3"/>
    <n v="18"/>
    <n v="22"/>
    <n v="8602"/>
    <n v="7038"/>
    <n v="1564"/>
    <x v="0"/>
    <s v="Sat"/>
    <n v="6"/>
    <s v="Weekend"/>
    <s v="May"/>
  </r>
  <r>
    <d v="2024-07-29T00:00:00"/>
    <x v="1749"/>
    <x v="9"/>
    <d v="2003-08-17T00:00:00"/>
    <x v="0"/>
    <n v="302"/>
    <s v="Pro10"/>
    <x v="5"/>
    <x v="0"/>
    <n v="21"/>
    <x v="2"/>
    <x v="6"/>
    <n v="18"/>
    <n v="36"/>
    <n v="10872"/>
    <n v="5436"/>
    <n v="5436"/>
    <x v="0"/>
    <s v="Mon"/>
    <n v="1"/>
    <s v="Weekday"/>
    <s v="Jul"/>
  </r>
  <r>
    <d v="2024-01-12T00:00:00"/>
    <x v="1750"/>
    <x v="3"/>
    <d v="1961-07-31T00:00:00"/>
    <x v="1"/>
    <n v="12"/>
    <s v="Pro08"/>
    <x v="2"/>
    <x v="0"/>
    <n v="62"/>
    <x v="0"/>
    <x v="8"/>
    <n v="5"/>
    <n v="7"/>
    <n v="84"/>
    <n v="60"/>
    <n v="24"/>
    <x v="1"/>
    <s v="Fri"/>
    <n v="5"/>
    <s v="Weekday"/>
    <s v="Jan"/>
  </r>
  <r>
    <d v="2024-04-02T00:00:00"/>
    <x v="1751"/>
    <x v="2"/>
    <d v="1978-11-03T00:00:00"/>
    <x v="2"/>
    <n v="226"/>
    <s v="Pro07"/>
    <x v="0"/>
    <x v="0"/>
    <n v="45"/>
    <x v="1"/>
    <x v="7"/>
    <n v="19"/>
    <n v="23"/>
    <n v="5198"/>
    <n v="4294"/>
    <n v="904"/>
    <x v="0"/>
    <s v="Tue"/>
    <n v="2"/>
    <s v="Weekday"/>
    <s v="Apr"/>
  </r>
  <r>
    <d v="2024-02-15T00:00:00"/>
    <x v="1752"/>
    <x v="6"/>
    <d v="1992-10-10T00:00:00"/>
    <x v="3"/>
    <n v="117"/>
    <s v="Pro06"/>
    <x v="5"/>
    <x v="0"/>
    <n v="31"/>
    <x v="4"/>
    <x v="5"/>
    <n v="7"/>
    <n v="9"/>
    <n v="1053"/>
    <n v="819"/>
    <n v="234"/>
    <x v="1"/>
    <s v="Thu"/>
    <n v="4"/>
    <s v="Weekday"/>
    <s v="Feb"/>
  </r>
  <r>
    <d v="2024-03-14T00:00:00"/>
    <x v="1753"/>
    <x v="7"/>
    <d v="2000-03-29T00:00:00"/>
    <x v="3"/>
    <n v="46"/>
    <s v="Pro02"/>
    <x v="2"/>
    <x v="0"/>
    <n v="24"/>
    <x v="2"/>
    <x v="3"/>
    <n v="18"/>
    <n v="22"/>
    <n v="1012"/>
    <n v="828"/>
    <n v="184"/>
    <x v="0"/>
    <s v="Thu"/>
    <n v="4"/>
    <s v="Weekday"/>
    <s v="Mar"/>
  </r>
  <r>
    <d v="2024-02-01T00:00:00"/>
    <x v="1754"/>
    <x v="9"/>
    <d v="1976-09-03T00:00:00"/>
    <x v="2"/>
    <n v="317"/>
    <s v="Pro05"/>
    <x v="0"/>
    <x v="0"/>
    <n v="47"/>
    <x v="1"/>
    <x v="4"/>
    <n v="14"/>
    <n v="28"/>
    <n v="8876"/>
    <n v="4438"/>
    <n v="4438"/>
    <x v="0"/>
    <s v="Thu"/>
    <n v="4"/>
    <s v="Weekday"/>
    <s v="Feb"/>
  </r>
  <r>
    <d v="2024-04-13T00:00:00"/>
    <x v="1755"/>
    <x v="4"/>
    <d v="2006-03-01T00:00:00"/>
    <x v="3"/>
    <n v="189"/>
    <s v="Pro09"/>
    <x v="5"/>
    <x v="0"/>
    <n v="18"/>
    <x v="2"/>
    <x v="2"/>
    <n v="10"/>
    <n v="45"/>
    <n v="8505"/>
    <n v="1890"/>
    <n v="6615"/>
    <x v="0"/>
    <s v="Sat"/>
    <n v="6"/>
    <s v="Weekend"/>
    <s v="Apr"/>
  </r>
  <r>
    <d v="2024-02-20T00:00:00"/>
    <x v="1756"/>
    <x v="0"/>
    <d v="1960-09-16T00:00:00"/>
    <x v="1"/>
    <n v="327"/>
    <s v="Pro05"/>
    <x v="2"/>
    <x v="0"/>
    <n v="63"/>
    <x v="0"/>
    <x v="4"/>
    <n v="14"/>
    <n v="28"/>
    <n v="9156"/>
    <n v="4578"/>
    <n v="4578"/>
    <x v="0"/>
    <s v="Tue"/>
    <n v="2"/>
    <s v="Weekday"/>
    <s v="Feb"/>
  </r>
  <r>
    <d v="2024-01-08T00:00:00"/>
    <x v="1757"/>
    <x v="9"/>
    <d v="1943-10-20T00:00:00"/>
    <x v="0"/>
    <n v="354"/>
    <s v="Pro03"/>
    <x v="0"/>
    <x v="0"/>
    <n v="80"/>
    <x v="3"/>
    <x v="9"/>
    <n v="3"/>
    <n v="5"/>
    <n v="1770"/>
    <n v="1062"/>
    <n v="708"/>
    <x v="1"/>
    <s v="Mon"/>
    <n v="1"/>
    <s v="Weekday"/>
    <s v="Jan"/>
  </r>
  <r>
    <d v="2024-04-14T00:00:00"/>
    <x v="1758"/>
    <x v="0"/>
    <d v="1996-04-17T00:00:00"/>
    <x v="3"/>
    <n v="499"/>
    <s v="Pro10"/>
    <x v="5"/>
    <x v="0"/>
    <n v="28"/>
    <x v="2"/>
    <x v="6"/>
    <n v="18"/>
    <n v="36"/>
    <n v="17964"/>
    <n v="8982"/>
    <n v="8982"/>
    <x v="0"/>
    <s v="Sun"/>
    <n v="0"/>
    <s v="Weekend"/>
    <s v="Apr"/>
  </r>
  <r>
    <d v="2024-02-19T00:00:00"/>
    <x v="1759"/>
    <x v="6"/>
    <d v="1980-04-20T00:00:00"/>
    <x v="1"/>
    <n v="191"/>
    <s v="Pro02"/>
    <x v="2"/>
    <x v="0"/>
    <n v="44"/>
    <x v="4"/>
    <x v="3"/>
    <n v="18"/>
    <n v="22"/>
    <n v="4202"/>
    <n v="3438"/>
    <n v="764"/>
    <x v="0"/>
    <s v="Mon"/>
    <n v="1"/>
    <s v="Weekday"/>
    <s v="Feb"/>
  </r>
  <r>
    <d v="2024-05-26T00:00:00"/>
    <x v="1760"/>
    <x v="7"/>
    <d v="1971-11-19T00:00:00"/>
    <x v="2"/>
    <n v="62"/>
    <s v="Pro01"/>
    <x v="0"/>
    <x v="0"/>
    <n v="53"/>
    <x v="1"/>
    <x v="1"/>
    <n v="10"/>
    <n v="11"/>
    <n v="682"/>
    <n v="620"/>
    <n v="62"/>
    <x v="0"/>
    <s v="Sun"/>
    <n v="0"/>
    <s v="Weekend"/>
    <s v="May"/>
  </r>
  <r>
    <d v="2024-06-23T00:00:00"/>
    <x v="1761"/>
    <x v="7"/>
    <d v="1978-09-12T00:00:00"/>
    <x v="3"/>
    <n v="293"/>
    <s v="Pro06"/>
    <x v="5"/>
    <x v="0"/>
    <n v="46"/>
    <x v="1"/>
    <x v="5"/>
    <n v="7"/>
    <n v="9"/>
    <n v="2637"/>
    <n v="2051"/>
    <n v="586"/>
    <x v="1"/>
    <s v="Sun"/>
    <n v="0"/>
    <s v="Weekend"/>
    <s v="Jun"/>
  </r>
  <r>
    <d v="2024-07-06T00:00:00"/>
    <x v="1762"/>
    <x v="0"/>
    <d v="1952-04-28T00:00:00"/>
    <x v="3"/>
    <n v="329"/>
    <s v="Pro06"/>
    <x v="2"/>
    <x v="0"/>
    <n v="72"/>
    <x v="0"/>
    <x v="5"/>
    <n v="7"/>
    <n v="9"/>
    <n v="2961"/>
    <n v="2303"/>
    <n v="658"/>
    <x v="1"/>
    <s v="Sat"/>
    <n v="6"/>
    <s v="Weekend"/>
    <s v="Jul"/>
  </r>
  <r>
    <d v="2024-05-24T00:00:00"/>
    <x v="1763"/>
    <x v="1"/>
    <d v="1951-09-05T00:00:00"/>
    <x v="3"/>
    <n v="393"/>
    <s v="Pro09"/>
    <x v="0"/>
    <x v="0"/>
    <n v="73"/>
    <x v="0"/>
    <x v="2"/>
    <n v="10"/>
    <n v="45"/>
    <n v="17685"/>
    <n v="3930"/>
    <n v="13755"/>
    <x v="0"/>
    <s v="Fri"/>
    <n v="5"/>
    <s v="Weekday"/>
    <s v="May"/>
  </r>
  <r>
    <d v="2024-04-22T00:00:00"/>
    <x v="1764"/>
    <x v="8"/>
    <d v="1957-11-09T00:00:00"/>
    <x v="2"/>
    <n v="334"/>
    <s v="Pro03"/>
    <x v="5"/>
    <x v="0"/>
    <n v="66"/>
    <x v="0"/>
    <x v="9"/>
    <n v="3"/>
    <n v="5"/>
    <n v="1670"/>
    <n v="1002"/>
    <n v="668"/>
    <x v="1"/>
    <s v="Mon"/>
    <n v="1"/>
    <s v="Weekday"/>
    <s v="Apr"/>
  </r>
  <r>
    <d v="2024-06-25T00:00:00"/>
    <x v="1765"/>
    <x v="7"/>
    <d v="1981-06-17T00:00:00"/>
    <x v="1"/>
    <n v="410"/>
    <s v="Pro08"/>
    <x v="2"/>
    <x v="0"/>
    <n v="43"/>
    <x v="4"/>
    <x v="8"/>
    <n v="5"/>
    <n v="7"/>
    <n v="2870"/>
    <n v="2050"/>
    <n v="820"/>
    <x v="1"/>
    <s v="Tue"/>
    <n v="2"/>
    <s v="Weekday"/>
    <s v="Jun"/>
  </r>
  <r>
    <d v="2024-02-20T00:00:00"/>
    <x v="1766"/>
    <x v="9"/>
    <d v="1997-08-28T00:00:00"/>
    <x v="1"/>
    <n v="310"/>
    <s v="Pro04"/>
    <x v="0"/>
    <x v="0"/>
    <n v="26"/>
    <x v="2"/>
    <x v="0"/>
    <n v="10"/>
    <n v="14"/>
    <n v="4340"/>
    <n v="3100"/>
    <n v="1240"/>
    <x v="0"/>
    <s v="Tue"/>
    <n v="2"/>
    <s v="Weekday"/>
    <s v="Feb"/>
  </r>
  <r>
    <d v="2024-03-16T00:00:00"/>
    <x v="1767"/>
    <x v="7"/>
    <d v="1957-03-08T00:00:00"/>
    <x v="1"/>
    <n v="131"/>
    <s v="Pro03"/>
    <x v="5"/>
    <x v="0"/>
    <n v="67"/>
    <x v="0"/>
    <x v="9"/>
    <n v="3"/>
    <n v="5"/>
    <n v="655"/>
    <n v="393"/>
    <n v="262"/>
    <x v="1"/>
    <s v="Sat"/>
    <n v="6"/>
    <s v="Weekend"/>
    <s v="Mar"/>
  </r>
  <r>
    <d v="2024-06-13T00:00:00"/>
    <x v="1768"/>
    <x v="4"/>
    <d v="1969-09-21T00:00:00"/>
    <x v="3"/>
    <n v="475"/>
    <s v="Pro05"/>
    <x v="2"/>
    <x v="0"/>
    <n v="55"/>
    <x v="1"/>
    <x v="4"/>
    <n v="14"/>
    <n v="28"/>
    <n v="13300"/>
    <n v="6650"/>
    <n v="6650"/>
    <x v="0"/>
    <s v="Thu"/>
    <n v="4"/>
    <s v="Weekday"/>
    <s v="Jun"/>
  </r>
  <r>
    <d v="2024-03-15T00:00:00"/>
    <x v="1769"/>
    <x v="3"/>
    <d v="1964-09-21T00:00:00"/>
    <x v="0"/>
    <n v="436"/>
    <s v="Pro05"/>
    <x v="0"/>
    <x v="0"/>
    <n v="60"/>
    <x v="0"/>
    <x v="4"/>
    <n v="14"/>
    <n v="28"/>
    <n v="12208"/>
    <n v="6104"/>
    <n v="6104"/>
    <x v="0"/>
    <s v="Fri"/>
    <n v="5"/>
    <s v="Weekday"/>
    <s v="Mar"/>
  </r>
  <r>
    <d v="2024-06-09T00:00:00"/>
    <x v="1770"/>
    <x v="6"/>
    <d v="2002-05-16T00:00:00"/>
    <x v="3"/>
    <n v="82"/>
    <s v="Pro04"/>
    <x v="5"/>
    <x v="0"/>
    <n v="22"/>
    <x v="2"/>
    <x v="0"/>
    <n v="10"/>
    <n v="14"/>
    <n v="1148"/>
    <n v="820"/>
    <n v="328"/>
    <x v="0"/>
    <s v="Sun"/>
    <n v="0"/>
    <s v="Weekend"/>
    <s v="Jun"/>
  </r>
  <r>
    <d v="2024-06-24T00:00:00"/>
    <x v="1771"/>
    <x v="8"/>
    <d v="2001-02-23T00:00:00"/>
    <x v="1"/>
    <n v="344"/>
    <s v="Pro05"/>
    <x v="2"/>
    <x v="0"/>
    <n v="23"/>
    <x v="2"/>
    <x v="4"/>
    <n v="14"/>
    <n v="28"/>
    <n v="9632"/>
    <n v="4816"/>
    <n v="4816"/>
    <x v="0"/>
    <s v="Mon"/>
    <n v="1"/>
    <s v="Weekday"/>
    <s v="Jun"/>
  </r>
  <r>
    <d v="2024-01-21T00:00:00"/>
    <x v="1772"/>
    <x v="9"/>
    <d v="1979-04-21T00:00:00"/>
    <x v="0"/>
    <n v="195"/>
    <s v="Pro06"/>
    <x v="0"/>
    <x v="0"/>
    <n v="45"/>
    <x v="1"/>
    <x v="5"/>
    <n v="7"/>
    <n v="9"/>
    <n v="1755"/>
    <n v="1365"/>
    <n v="390"/>
    <x v="1"/>
    <s v="Sun"/>
    <n v="0"/>
    <s v="Weekend"/>
    <s v="Jan"/>
  </r>
  <r>
    <d v="2024-01-10T00:00:00"/>
    <x v="1773"/>
    <x v="5"/>
    <d v="1963-04-18T00:00:00"/>
    <x v="3"/>
    <n v="64"/>
    <s v="Pro08"/>
    <x v="5"/>
    <x v="0"/>
    <n v="61"/>
    <x v="0"/>
    <x v="8"/>
    <n v="5"/>
    <n v="7"/>
    <n v="448"/>
    <n v="320"/>
    <n v="128"/>
    <x v="1"/>
    <s v="Wed"/>
    <n v="3"/>
    <s v="Weekday"/>
    <s v="Jan"/>
  </r>
  <r>
    <d v="2024-07-21T00:00:00"/>
    <x v="1774"/>
    <x v="6"/>
    <d v="1963-02-16T00:00:00"/>
    <x v="3"/>
    <n v="10"/>
    <s v="Pro07"/>
    <x v="2"/>
    <x v="0"/>
    <n v="61"/>
    <x v="0"/>
    <x v="7"/>
    <n v="19"/>
    <n v="23"/>
    <n v="230"/>
    <n v="190"/>
    <n v="40"/>
    <x v="0"/>
    <s v="Sun"/>
    <n v="0"/>
    <s v="Weekend"/>
    <s v="Jul"/>
  </r>
  <r>
    <d v="2024-07-20T00:00:00"/>
    <x v="1775"/>
    <x v="6"/>
    <d v="1962-02-11T00:00:00"/>
    <x v="3"/>
    <n v="157"/>
    <s v="Pro10"/>
    <x v="0"/>
    <x v="0"/>
    <n v="62"/>
    <x v="0"/>
    <x v="6"/>
    <n v="18"/>
    <n v="36"/>
    <n v="5652"/>
    <n v="2826"/>
    <n v="2826"/>
    <x v="0"/>
    <s v="Sat"/>
    <n v="6"/>
    <s v="Weekend"/>
    <s v="Jul"/>
  </r>
  <r>
    <d v="2024-06-25T00:00:00"/>
    <x v="1776"/>
    <x v="8"/>
    <d v="1991-04-19T00:00:00"/>
    <x v="3"/>
    <n v="19"/>
    <s v="Pro03"/>
    <x v="5"/>
    <x v="0"/>
    <n v="33"/>
    <x v="4"/>
    <x v="9"/>
    <n v="3"/>
    <n v="5"/>
    <n v="95"/>
    <n v="57"/>
    <n v="38"/>
    <x v="1"/>
    <s v="Tue"/>
    <n v="2"/>
    <s v="Weekday"/>
    <s v="Jun"/>
  </r>
  <r>
    <d v="2024-04-23T00:00:00"/>
    <x v="1777"/>
    <x v="2"/>
    <d v="1975-03-07T00:00:00"/>
    <x v="2"/>
    <n v="453"/>
    <s v="Pro01"/>
    <x v="2"/>
    <x v="0"/>
    <n v="49"/>
    <x v="1"/>
    <x v="1"/>
    <n v="10"/>
    <n v="11"/>
    <n v="4983"/>
    <n v="4530"/>
    <n v="453"/>
    <x v="0"/>
    <s v="Tue"/>
    <n v="2"/>
    <s v="Weekday"/>
    <s v="Apr"/>
  </r>
  <r>
    <d v="2024-05-25T00:00:00"/>
    <x v="1778"/>
    <x v="3"/>
    <d v="1997-05-05T00:00:00"/>
    <x v="3"/>
    <n v="444"/>
    <s v="Pro08"/>
    <x v="0"/>
    <x v="0"/>
    <n v="27"/>
    <x v="2"/>
    <x v="8"/>
    <n v="5"/>
    <n v="7"/>
    <n v="3108"/>
    <n v="2220"/>
    <n v="888"/>
    <x v="1"/>
    <s v="Sat"/>
    <n v="6"/>
    <s v="Weekend"/>
    <s v="May"/>
  </r>
  <r>
    <d v="2024-03-14T00:00:00"/>
    <x v="1779"/>
    <x v="6"/>
    <d v="2004-06-10T00:00:00"/>
    <x v="0"/>
    <n v="395"/>
    <s v="Pro10"/>
    <x v="5"/>
    <x v="0"/>
    <n v="20"/>
    <x v="2"/>
    <x v="6"/>
    <n v="18"/>
    <n v="36"/>
    <n v="14220"/>
    <n v="7110"/>
    <n v="7110"/>
    <x v="0"/>
    <s v="Thu"/>
    <n v="4"/>
    <s v="Weekday"/>
    <s v="Mar"/>
  </r>
  <r>
    <d v="2024-06-22T00:00:00"/>
    <x v="1780"/>
    <x v="2"/>
    <d v="1983-01-26T00:00:00"/>
    <x v="3"/>
    <n v="277"/>
    <s v="Pro10"/>
    <x v="2"/>
    <x v="0"/>
    <n v="41"/>
    <x v="4"/>
    <x v="6"/>
    <n v="18"/>
    <n v="36"/>
    <n v="9972"/>
    <n v="4986"/>
    <n v="4986"/>
    <x v="0"/>
    <s v="Sat"/>
    <n v="6"/>
    <s v="Weekend"/>
    <s v="Jun"/>
  </r>
  <r>
    <d v="2024-06-20T00:00:00"/>
    <x v="1781"/>
    <x v="7"/>
    <d v="1957-04-01T00:00:00"/>
    <x v="1"/>
    <n v="16"/>
    <s v="Pro03"/>
    <x v="0"/>
    <x v="0"/>
    <n v="67"/>
    <x v="0"/>
    <x v="9"/>
    <n v="3"/>
    <n v="5"/>
    <n v="80"/>
    <n v="48"/>
    <n v="32"/>
    <x v="1"/>
    <s v="Thu"/>
    <n v="4"/>
    <s v="Weekday"/>
    <s v="Jun"/>
  </r>
  <r>
    <d v="2024-01-15T00:00:00"/>
    <x v="1782"/>
    <x v="4"/>
    <d v="1984-08-30T00:00:00"/>
    <x v="0"/>
    <n v="106"/>
    <s v="Pro06"/>
    <x v="5"/>
    <x v="0"/>
    <n v="39"/>
    <x v="4"/>
    <x v="5"/>
    <n v="7"/>
    <n v="9"/>
    <n v="954"/>
    <n v="742"/>
    <n v="212"/>
    <x v="1"/>
    <s v="Mon"/>
    <n v="1"/>
    <s v="Weekday"/>
    <s v="Jan"/>
  </r>
  <r>
    <d v="2024-02-11T00:00:00"/>
    <x v="1783"/>
    <x v="2"/>
    <d v="1974-07-28T00:00:00"/>
    <x v="0"/>
    <n v="471"/>
    <s v="Pro07"/>
    <x v="2"/>
    <x v="0"/>
    <n v="50"/>
    <x v="1"/>
    <x v="7"/>
    <n v="19"/>
    <n v="23"/>
    <n v="10833"/>
    <n v="8949"/>
    <n v="1884"/>
    <x v="0"/>
    <s v="Sun"/>
    <n v="0"/>
    <s v="Weekend"/>
    <s v="Feb"/>
  </r>
  <r>
    <d v="2024-02-06T00:00:00"/>
    <x v="721"/>
    <x v="2"/>
    <d v="1962-12-01T00:00:00"/>
    <x v="3"/>
    <n v="141"/>
    <s v="Pro03"/>
    <x v="0"/>
    <x v="0"/>
    <n v="61"/>
    <x v="0"/>
    <x v="9"/>
    <n v="3"/>
    <n v="5"/>
    <n v="705"/>
    <n v="423"/>
    <n v="282"/>
    <x v="1"/>
    <s v="Tue"/>
    <n v="2"/>
    <s v="Weekday"/>
    <s v="Feb"/>
  </r>
  <r>
    <d v="2024-07-28T00:00:00"/>
    <x v="1223"/>
    <x v="8"/>
    <d v="1992-10-16T00:00:00"/>
    <x v="1"/>
    <n v="459"/>
    <s v="Pro04"/>
    <x v="5"/>
    <x v="0"/>
    <n v="32"/>
    <x v="4"/>
    <x v="0"/>
    <n v="10"/>
    <n v="14"/>
    <n v="6426"/>
    <n v="4590"/>
    <n v="1836"/>
    <x v="0"/>
    <s v="Sun"/>
    <n v="0"/>
    <s v="Weekend"/>
    <s v="Jul"/>
  </r>
  <r>
    <d v="2024-04-07T00:00:00"/>
    <x v="1784"/>
    <x v="3"/>
    <d v="1973-04-25T00:00:00"/>
    <x v="0"/>
    <n v="362"/>
    <s v="Pro08"/>
    <x v="2"/>
    <x v="0"/>
    <n v="51"/>
    <x v="1"/>
    <x v="8"/>
    <n v="5"/>
    <n v="7"/>
    <n v="2534"/>
    <n v="1810"/>
    <n v="724"/>
    <x v="1"/>
    <s v="Sun"/>
    <n v="0"/>
    <s v="Weekend"/>
    <s v="Apr"/>
  </r>
  <r>
    <d v="2024-04-19T00:00:00"/>
    <x v="1785"/>
    <x v="1"/>
    <d v="1993-05-08T00:00:00"/>
    <x v="0"/>
    <n v="130"/>
    <s v="Pro01"/>
    <x v="0"/>
    <x v="0"/>
    <n v="31"/>
    <x v="4"/>
    <x v="1"/>
    <n v="10"/>
    <n v="11"/>
    <n v="1430"/>
    <n v="1300"/>
    <n v="130"/>
    <x v="0"/>
    <s v="Fri"/>
    <n v="5"/>
    <s v="Weekday"/>
    <s v="Apr"/>
  </r>
  <r>
    <d v="2024-01-16T00:00:00"/>
    <x v="1786"/>
    <x v="2"/>
    <d v="1973-06-03T00:00:00"/>
    <x v="2"/>
    <n v="338"/>
    <s v="Pro02"/>
    <x v="5"/>
    <x v="0"/>
    <n v="51"/>
    <x v="1"/>
    <x v="3"/>
    <n v="18"/>
    <n v="22"/>
    <n v="7436"/>
    <n v="6084"/>
    <n v="1352"/>
    <x v="0"/>
    <s v="Tue"/>
    <n v="2"/>
    <s v="Weekday"/>
    <s v="Jan"/>
  </r>
  <r>
    <d v="2024-07-09T00:00:00"/>
    <x v="1787"/>
    <x v="3"/>
    <d v="1960-03-03T00:00:00"/>
    <x v="2"/>
    <n v="309"/>
    <s v="Pro05"/>
    <x v="2"/>
    <x v="0"/>
    <n v="64"/>
    <x v="0"/>
    <x v="4"/>
    <n v="14"/>
    <n v="28"/>
    <n v="8652"/>
    <n v="4326"/>
    <n v="4326"/>
    <x v="0"/>
    <s v="Tue"/>
    <n v="2"/>
    <s v="Weekday"/>
    <s v="Jul"/>
  </r>
  <r>
    <d v="2024-07-22T00:00:00"/>
    <x v="1788"/>
    <x v="0"/>
    <d v="1949-07-21T00:00:00"/>
    <x v="0"/>
    <n v="261"/>
    <s v="Pro09"/>
    <x v="0"/>
    <x v="0"/>
    <n v="75"/>
    <x v="3"/>
    <x v="2"/>
    <n v="10"/>
    <n v="45"/>
    <n v="11745"/>
    <n v="2610"/>
    <n v="9135"/>
    <x v="0"/>
    <s v="Mon"/>
    <n v="1"/>
    <s v="Weekday"/>
    <s v="Jul"/>
  </r>
  <r>
    <d v="2024-07-04T00:00:00"/>
    <x v="1789"/>
    <x v="7"/>
    <d v="1991-07-18T00:00:00"/>
    <x v="2"/>
    <n v="390"/>
    <s v="Pro03"/>
    <x v="5"/>
    <x v="0"/>
    <n v="33"/>
    <x v="4"/>
    <x v="9"/>
    <n v="3"/>
    <n v="5"/>
    <n v="1950"/>
    <n v="1170"/>
    <n v="780"/>
    <x v="1"/>
    <s v="Thu"/>
    <n v="4"/>
    <s v="Weekday"/>
    <s v="Jul"/>
  </r>
  <r>
    <d v="2024-05-20T00:00:00"/>
    <x v="1790"/>
    <x v="6"/>
    <d v="1950-09-26T00:00:00"/>
    <x v="3"/>
    <n v="357"/>
    <s v="Pro05"/>
    <x v="2"/>
    <x v="0"/>
    <n v="74"/>
    <x v="0"/>
    <x v="4"/>
    <n v="14"/>
    <n v="28"/>
    <n v="9996"/>
    <n v="4998"/>
    <n v="4998"/>
    <x v="0"/>
    <s v="Mon"/>
    <n v="1"/>
    <s v="Weekday"/>
    <s v="May"/>
  </r>
  <r>
    <d v="2024-03-31T00:00:00"/>
    <x v="1791"/>
    <x v="7"/>
    <d v="1960-04-21T00:00:00"/>
    <x v="3"/>
    <n v="311"/>
    <s v="Pro07"/>
    <x v="0"/>
    <x v="0"/>
    <n v="64"/>
    <x v="0"/>
    <x v="7"/>
    <n v="19"/>
    <n v="23"/>
    <n v="7153"/>
    <n v="5909"/>
    <n v="1244"/>
    <x v="0"/>
    <s v="Sun"/>
    <n v="0"/>
    <s v="Weekend"/>
    <s v="Mar"/>
  </r>
  <r>
    <d v="2024-02-02T00:00:00"/>
    <x v="1792"/>
    <x v="9"/>
    <d v="1962-07-25T00:00:00"/>
    <x v="3"/>
    <n v="467"/>
    <s v="Pro01"/>
    <x v="5"/>
    <x v="0"/>
    <n v="62"/>
    <x v="0"/>
    <x v="1"/>
    <n v="10"/>
    <n v="11"/>
    <n v="5137"/>
    <n v="4670"/>
    <n v="467"/>
    <x v="0"/>
    <s v="Fri"/>
    <n v="5"/>
    <s v="Weekday"/>
    <s v="Feb"/>
  </r>
  <r>
    <d v="2024-04-30T00:00:00"/>
    <x v="1793"/>
    <x v="6"/>
    <d v="1973-02-11T00:00:00"/>
    <x v="2"/>
    <n v="123"/>
    <s v="Pro04"/>
    <x v="2"/>
    <x v="1"/>
    <n v="51"/>
    <x v="1"/>
    <x v="0"/>
    <n v="10"/>
    <n v="14"/>
    <n v="1722"/>
    <n v="1230"/>
    <n v="492"/>
    <x v="0"/>
    <s v="Tue"/>
    <n v="2"/>
    <s v="Weekday"/>
    <s v="Apr"/>
  </r>
  <r>
    <d v="2024-05-06T00:00:00"/>
    <x v="1794"/>
    <x v="2"/>
    <d v="1994-11-29T00:00:00"/>
    <x v="2"/>
    <n v="426"/>
    <s v="Pro02"/>
    <x v="0"/>
    <x v="1"/>
    <n v="29"/>
    <x v="2"/>
    <x v="3"/>
    <n v="18"/>
    <n v="22"/>
    <n v="9372"/>
    <n v="7668"/>
    <n v="1704"/>
    <x v="0"/>
    <s v="Mon"/>
    <n v="1"/>
    <s v="Weekday"/>
    <s v="May"/>
  </r>
  <r>
    <d v="2024-01-15T00:00:00"/>
    <x v="1795"/>
    <x v="3"/>
    <d v="2005-08-05T00:00:00"/>
    <x v="0"/>
    <n v="252"/>
    <s v="Pro08"/>
    <x v="5"/>
    <x v="0"/>
    <n v="18"/>
    <x v="2"/>
    <x v="8"/>
    <n v="5"/>
    <n v="7"/>
    <n v="1764"/>
    <n v="1260"/>
    <n v="504"/>
    <x v="1"/>
    <s v="Mon"/>
    <n v="1"/>
    <s v="Weekday"/>
    <s v="Jan"/>
  </r>
  <r>
    <d v="2024-02-24T00:00:00"/>
    <x v="1796"/>
    <x v="8"/>
    <d v="1996-10-22T00:00:00"/>
    <x v="2"/>
    <n v="46"/>
    <s v="Pro09"/>
    <x v="2"/>
    <x v="0"/>
    <n v="27"/>
    <x v="2"/>
    <x v="2"/>
    <n v="10"/>
    <n v="45"/>
    <n v="2070"/>
    <n v="460"/>
    <n v="1610"/>
    <x v="0"/>
    <s v="Sat"/>
    <n v="6"/>
    <s v="Weekend"/>
    <s v="Feb"/>
  </r>
  <r>
    <d v="2024-01-10T00:00:00"/>
    <x v="1797"/>
    <x v="8"/>
    <d v="1970-06-19T00:00:00"/>
    <x v="2"/>
    <n v="68"/>
    <s v="Pro06"/>
    <x v="0"/>
    <x v="0"/>
    <n v="54"/>
    <x v="1"/>
    <x v="5"/>
    <n v="7"/>
    <n v="9"/>
    <n v="612"/>
    <n v="476"/>
    <n v="136"/>
    <x v="1"/>
    <s v="Wed"/>
    <n v="3"/>
    <s v="Weekday"/>
    <s v="Jan"/>
  </r>
  <r>
    <d v="2024-07-13T00:00:00"/>
    <x v="1798"/>
    <x v="9"/>
    <d v="1965-01-20T00:00:00"/>
    <x v="2"/>
    <n v="131"/>
    <s v="Pro07"/>
    <x v="5"/>
    <x v="0"/>
    <n v="60"/>
    <x v="0"/>
    <x v="7"/>
    <n v="19"/>
    <n v="23"/>
    <n v="3013"/>
    <n v="2489"/>
    <n v="524"/>
    <x v="0"/>
    <s v="Sat"/>
    <n v="6"/>
    <s v="Weekend"/>
    <s v="Jul"/>
  </r>
  <r>
    <d v="2024-07-08T00:00:00"/>
    <x v="1799"/>
    <x v="5"/>
    <d v="1972-02-07T00:00:00"/>
    <x v="2"/>
    <n v="463"/>
    <s v="Pro08"/>
    <x v="2"/>
    <x v="0"/>
    <n v="52"/>
    <x v="1"/>
    <x v="8"/>
    <n v="5"/>
    <n v="7"/>
    <n v="3241"/>
    <n v="2315"/>
    <n v="926"/>
    <x v="1"/>
    <s v="Mon"/>
    <n v="1"/>
    <s v="Weekday"/>
    <s v="Jul"/>
  </r>
  <r>
    <d v="2024-05-27T00:00:00"/>
    <x v="1800"/>
    <x v="5"/>
    <d v="1959-03-15T00:00:00"/>
    <x v="1"/>
    <n v="449"/>
    <s v="Pro08"/>
    <x v="0"/>
    <x v="0"/>
    <n v="65"/>
    <x v="0"/>
    <x v="8"/>
    <n v="5"/>
    <n v="7"/>
    <n v="3143"/>
    <n v="2245"/>
    <n v="898"/>
    <x v="1"/>
    <s v="Mon"/>
    <n v="1"/>
    <s v="Weekday"/>
    <s v="May"/>
  </r>
  <r>
    <d v="2024-01-15T00:00:00"/>
    <x v="1801"/>
    <x v="8"/>
    <d v="1994-09-29T00:00:00"/>
    <x v="1"/>
    <n v="494"/>
    <s v="Pro02"/>
    <x v="5"/>
    <x v="0"/>
    <n v="29"/>
    <x v="2"/>
    <x v="3"/>
    <n v="18"/>
    <n v="22"/>
    <n v="10868"/>
    <n v="8892"/>
    <n v="1976"/>
    <x v="0"/>
    <s v="Mon"/>
    <n v="1"/>
    <s v="Weekday"/>
    <s v="Jan"/>
  </r>
  <r>
    <d v="2024-05-18T00:00:00"/>
    <x v="1802"/>
    <x v="1"/>
    <d v="1958-04-17T00:00:00"/>
    <x v="1"/>
    <n v="331"/>
    <s v="Pro05"/>
    <x v="2"/>
    <x v="0"/>
    <n v="66"/>
    <x v="0"/>
    <x v="4"/>
    <n v="14"/>
    <n v="28"/>
    <n v="9268"/>
    <n v="4634"/>
    <n v="4634"/>
    <x v="0"/>
    <s v="Sat"/>
    <n v="6"/>
    <s v="Weekend"/>
    <s v="May"/>
  </r>
  <r>
    <d v="2024-04-28T00:00:00"/>
    <x v="1803"/>
    <x v="9"/>
    <d v="1956-09-08T00:00:00"/>
    <x v="2"/>
    <n v="214"/>
    <s v="Pro04"/>
    <x v="0"/>
    <x v="0"/>
    <n v="68"/>
    <x v="0"/>
    <x v="0"/>
    <n v="10"/>
    <n v="14"/>
    <n v="2996"/>
    <n v="2140"/>
    <n v="856"/>
    <x v="0"/>
    <s v="Sun"/>
    <n v="0"/>
    <s v="Weekend"/>
    <s v="Apr"/>
  </r>
  <r>
    <d v="2024-04-17T00:00:00"/>
    <x v="1804"/>
    <x v="8"/>
    <d v="1978-08-22T00:00:00"/>
    <x v="1"/>
    <n v="223"/>
    <s v="Pro04"/>
    <x v="5"/>
    <x v="0"/>
    <n v="46"/>
    <x v="1"/>
    <x v="0"/>
    <n v="10"/>
    <n v="14"/>
    <n v="3122"/>
    <n v="2230"/>
    <n v="892"/>
    <x v="0"/>
    <s v="Wed"/>
    <n v="3"/>
    <s v="Weekday"/>
    <s v="Apr"/>
  </r>
  <r>
    <d v="2024-07-25T00:00:00"/>
    <x v="1805"/>
    <x v="8"/>
    <d v="1972-04-16T00:00:00"/>
    <x v="0"/>
    <n v="204"/>
    <s v="Pro07"/>
    <x v="2"/>
    <x v="0"/>
    <n v="52"/>
    <x v="1"/>
    <x v="7"/>
    <n v="19"/>
    <n v="23"/>
    <n v="4692"/>
    <n v="3876"/>
    <n v="816"/>
    <x v="0"/>
    <s v="Thu"/>
    <n v="4"/>
    <s v="Weekday"/>
    <s v="Jul"/>
  </r>
  <r>
    <d v="2024-07-21T00:00:00"/>
    <x v="1806"/>
    <x v="4"/>
    <d v="1999-07-31T00:00:00"/>
    <x v="3"/>
    <n v="233"/>
    <s v="Pro02"/>
    <x v="0"/>
    <x v="0"/>
    <n v="25"/>
    <x v="2"/>
    <x v="3"/>
    <n v="18"/>
    <n v="22"/>
    <n v="5126"/>
    <n v="4194"/>
    <n v="932"/>
    <x v="0"/>
    <s v="Sun"/>
    <n v="0"/>
    <s v="Weekend"/>
    <s v="Jul"/>
  </r>
  <r>
    <d v="2024-05-22T00:00:00"/>
    <x v="1807"/>
    <x v="0"/>
    <d v="1956-03-24T00:00:00"/>
    <x v="0"/>
    <n v="428"/>
    <s v="Pro03"/>
    <x v="5"/>
    <x v="0"/>
    <n v="68"/>
    <x v="0"/>
    <x v="9"/>
    <n v="3"/>
    <n v="5"/>
    <n v="2140"/>
    <n v="1284"/>
    <n v="856"/>
    <x v="1"/>
    <s v="Wed"/>
    <n v="3"/>
    <s v="Weekday"/>
    <s v="May"/>
  </r>
  <r>
    <d v="2024-06-22T00:00:00"/>
    <x v="1808"/>
    <x v="8"/>
    <d v="1959-12-06T00:00:00"/>
    <x v="2"/>
    <n v="160"/>
    <s v="Pro10"/>
    <x v="2"/>
    <x v="0"/>
    <n v="65"/>
    <x v="0"/>
    <x v="6"/>
    <n v="18"/>
    <n v="36"/>
    <n v="5760"/>
    <n v="2880"/>
    <n v="2880"/>
    <x v="0"/>
    <s v="Sat"/>
    <n v="6"/>
    <s v="Weekend"/>
    <s v="Jun"/>
  </r>
  <r>
    <d v="2024-05-12T00:00:00"/>
    <x v="1809"/>
    <x v="4"/>
    <d v="2001-01-14T00:00:00"/>
    <x v="2"/>
    <n v="194"/>
    <s v="Pro06"/>
    <x v="0"/>
    <x v="1"/>
    <n v="23"/>
    <x v="2"/>
    <x v="5"/>
    <n v="7"/>
    <n v="9"/>
    <n v="1746"/>
    <n v="1358"/>
    <n v="388"/>
    <x v="1"/>
    <s v="Sun"/>
    <n v="0"/>
    <s v="Weekend"/>
    <s v="May"/>
  </r>
  <r>
    <d v="2024-03-31T00:00:00"/>
    <x v="1810"/>
    <x v="3"/>
    <d v="1971-02-06T00:00:00"/>
    <x v="3"/>
    <n v="315"/>
    <s v="Pro08"/>
    <x v="5"/>
    <x v="0"/>
    <n v="53"/>
    <x v="1"/>
    <x v="8"/>
    <n v="5"/>
    <n v="7"/>
    <n v="2205"/>
    <n v="1575"/>
    <n v="630"/>
    <x v="1"/>
    <s v="Sun"/>
    <n v="0"/>
    <s v="Weekend"/>
    <s v="Mar"/>
  </r>
  <r>
    <d v="2024-07-02T00:00:00"/>
    <x v="1811"/>
    <x v="8"/>
    <d v="1973-10-11T00:00:00"/>
    <x v="0"/>
    <n v="13"/>
    <s v="Pro08"/>
    <x v="2"/>
    <x v="0"/>
    <n v="51"/>
    <x v="1"/>
    <x v="8"/>
    <n v="5"/>
    <n v="7"/>
    <n v="91"/>
    <n v="65"/>
    <n v="26"/>
    <x v="1"/>
    <s v="Tue"/>
    <n v="2"/>
    <s v="Weekday"/>
    <s v="Jul"/>
  </r>
  <r>
    <d v="2024-04-05T00:00:00"/>
    <x v="50"/>
    <x v="5"/>
    <d v="1975-05-07T00:00:00"/>
    <x v="2"/>
    <n v="81"/>
    <s v="Pro01"/>
    <x v="0"/>
    <x v="0"/>
    <n v="49"/>
    <x v="1"/>
    <x v="1"/>
    <n v="10"/>
    <n v="11"/>
    <n v="891"/>
    <n v="810"/>
    <n v="81"/>
    <x v="0"/>
    <s v="Fri"/>
    <n v="5"/>
    <s v="Weekday"/>
    <s v="Apr"/>
  </r>
  <r>
    <d v="2024-03-14T00:00:00"/>
    <x v="1812"/>
    <x v="2"/>
    <d v="1966-11-23T00:00:00"/>
    <x v="2"/>
    <n v="33"/>
    <s v="Pro07"/>
    <x v="5"/>
    <x v="0"/>
    <n v="57"/>
    <x v="1"/>
    <x v="7"/>
    <n v="19"/>
    <n v="23"/>
    <n v="759"/>
    <n v="627"/>
    <n v="132"/>
    <x v="0"/>
    <s v="Thu"/>
    <n v="4"/>
    <s v="Weekday"/>
    <s v="Mar"/>
  </r>
  <r>
    <d v="2024-02-27T00:00:00"/>
    <x v="1813"/>
    <x v="0"/>
    <d v="1949-03-10T00:00:00"/>
    <x v="2"/>
    <n v="228"/>
    <s v="Pro09"/>
    <x v="2"/>
    <x v="0"/>
    <n v="75"/>
    <x v="3"/>
    <x v="2"/>
    <n v="10"/>
    <n v="45"/>
    <n v="10260"/>
    <n v="2280"/>
    <n v="7980"/>
    <x v="0"/>
    <s v="Tue"/>
    <n v="2"/>
    <s v="Weekday"/>
    <s v="Feb"/>
  </r>
  <r>
    <d v="2024-01-29T00:00:00"/>
    <x v="1814"/>
    <x v="9"/>
    <d v="1968-05-31T00:00:00"/>
    <x v="0"/>
    <n v="65"/>
    <s v="Pro08"/>
    <x v="0"/>
    <x v="0"/>
    <n v="56"/>
    <x v="1"/>
    <x v="8"/>
    <n v="5"/>
    <n v="7"/>
    <n v="455"/>
    <n v="325"/>
    <n v="130"/>
    <x v="1"/>
    <s v="Mon"/>
    <n v="1"/>
    <s v="Weekday"/>
    <s v="Jan"/>
  </r>
  <r>
    <d v="2024-03-03T00:00:00"/>
    <x v="1815"/>
    <x v="9"/>
    <d v="2001-09-25T00:00:00"/>
    <x v="3"/>
    <n v="37"/>
    <s v="Pro08"/>
    <x v="5"/>
    <x v="0"/>
    <n v="22"/>
    <x v="2"/>
    <x v="8"/>
    <n v="5"/>
    <n v="7"/>
    <n v="259"/>
    <n v="185"/>
    <n v="74"/>
    <x v="1"/>
    <s v="Sun"/>
    <n v="0"/>
    <s v="Weekend"/>
    <s v="Mar"/>
  </r>
  <r>
    <d v="2024-02-04T00:00:00"/>
    <x v="1816"/>
    <x v="4"/>
    <d v="1973-08-23T00:00:00"/>
    <x v="1"/>
    <n v="280"/>
    <s v="Pro06"/>
    <x v="2"/>
    <x v="0"/>
    <n v="50"/>
    <x v="1"/>
    <x v="5"/>
    <n v="7"/>
    <n v="9"/>
    <n v="2520"/>
    <n v="1960"/>
    <n v="560"/>
    <x v="1"/>
    <s v="Sun"/>
    <n v="0"/>
    <s v="Weekend"/>
    <s v="Feb"/>
  </r>
  <r>
    <d v="2024-05-09T00:00:00"/>
    <x v="1817"/>
    <x v="2"/>
    <d v="1979-01-10T00:00:00"/>
    <x v="0"/>
    <n v="248"/>
    <s v="Pro07"/>
    <x v="0"/>
    <x v="0"/>
    <n v="45"/>
    <x v="1"/>
    <x v="7"/>
    <n v="19"/>
    <n v="23"/>
    <n v="5704"/>
    <n v="4712"/>
    <n v="992"/>
    <x v="0"/>
    <s v="Thu"/>
    <n v="4"/>
    <s v="Weekday"/>
    <s v="May"/>
  </r>
  <r>
    <d v="2024-07-05T00:00:00"/>
    <x v="1818"/>
    <x v="0"/>
    <d v="2004-07-07T00:00:00"/>
    <x v="1"/>
    <n v="208"/>
    <s v="Pro08"/>
    <x v="5"/>
    <x v="0"/>
    <n v="20"/>
    <x v="2"/>
    <x v="8"/>
    <n v="5"/>
    <n v="7"/>
    <n v="1456"/>
    <n v="1040"/>
    <n v="416"/>
    <x v="1"/>
    <s v="Fri"/>
    <n v="5"/>
    <s v="Weekday"/>
    <s v="Jul"/>
  </r>
  <r>
    <d v="2024-06-27T00:00:00"/>
    <x v="1819"/>
    <x v="5"/>
    <d v="1948-03-03T00:00:00"/>
    <x v="2"/>
    <n v="320"/>
    <s v="Pro07"/>
    <x v="2"/>
    <x v="0"/>
    <n v="76"/>
    <x v="3"/>
    <x v="7"/>
    <n v="19"/>
    <n v="23"/>
    <n v="7360"/>
    <n v="6080"/>
    <n v="1280"/>
    <x v="0"/>
    <s v="Thu"/>
    <n v="4"/>
    <s v="Weekday"/>
    <s v="Jun"/>
  </r>
  <r>
    <d v="2024-07-17T00:00:00"/>
    <x v="1820"/>
    <x v="3"/>
    <d v="1956-10-22T00:00:00"/>
    <x v="3"/>
    <n v="234"/>
    <s v="Pro05"/>
    <x v="0"/>
    <x v="0"/>
    <n v="68"/>
    <x v="0"/>
    <x v="4"/>
    <n v="14"/>
    <n v="28"/>
    <n v="6552"/>
    <n v="3276"/>
    <n v="3276"/>
    <x v="0"/>
    <s v="Wed"/>
    <n v="3"/>
    <s v="Weekday"/>
    <s v="Jul"/>
  </r>
  <r>
    <d v="2024-02-04T00:00:00"/>
    <x v="1821"/>
    <x v="5"/>
    <d v="1968-01-12T00:00:00"/>
    <x v="3"/>
    <n v="212"/>
    <s v="Pro03"/>
    <x v="5"/>
    <x v="0"/>
    <n v="56"/>
    <x v="1"/>
    <x v="9"/>
    <n v="3"/>
    <n v="5"/>
    <n v="1060"/>
    <n v="636"/>
    <n v="424"/>
    <x v="1"/>
    <s v="Sun"/>
    <n v="0"/>
    <s v="Weekend"/>
    <s v="Feb"/>
  </r>
  <r>
    <d v="2024-05-24T00:00:00"/>
    <x v="1822"/>
    <x v="0"/>
    <d v="1954-11-23T00:00:00"/>
    <x v="0"/>
    <n v="431"/>
    <s v="Pro01"/>
    <x v="2"/>
    <x v="1"/>
    <n v="70"/>
    <x v="0"/>
    <x v="1"/>
    <n v="10"/>
    <n v="11"/>
    <n v="4741"/>
    <n v="4310"/>
    <n v="431"/>
    <x v="0"/>
    <s v="Fri"/>
    <n v="5"/>
    <s v="Weekday"/>
    <s v="May"/>
  </r>
  <r>
    <d v="2024-07-24T00:00:00"/>
    <x v="1823"/>
    <x v="3"/>
    <d v="1994-10-06T00:00:00"/>
    <x v="1"/>
    <n v="222"/>
    <s v="Pro04"/>
    <x v="0"/>
    <x v="0"/>
    <n v="30"/>
    <x v="4"/>
    <x v="0"/>
    <n v="10"/>
    <n v="14"/>
    <n v="3108"/>
    <n v="2220"/>
    <n v="888"/>
    <x v="0"/>
    <s v="Wed"/>
    <n v="3"/>
    <s v="Weekday"/>
    <s v="Jul"/>
  </r>
  <r>
    <d v="2024-06-09T00:00:00"/>
    <x v="1824"/>
    <x v="8"/>
    <d v="1945-04-09T00:00:00"/>
    <x v="0"/>
    <n v="218"/>
    <s v="Pro03"/>
    <x v="5"/>
    <x v="0"/>
    <n v="79"/>
    <x v="3"/>
    <x v="9"/>
    <n v="3"/>
    <n v="5"/>
    <n v="1090"/>
    <n v="654"/>
    <n v="436"/>
    <x v="1"/>
    <s v="Sun"/>
    <n v="0"/>
    <s v="Weekend"/>
    <s v="Jun"/>
  </r>
  <r>
    <d v="2024-02-20T00:00:00"/>
    <x v="1825"/>
    <x v="6"/>
    <d v="1998-04-23T00:00:00"/>
    <x v="2"/>
    <n v="73"/>
    <s v="Pro04"/>
    <x v="2"/>
    <x v="0"/>
    <n v="26"/>
    <x v="2"/>
    <x v="0"/>
    <n v="10"/>
    <n v="14"/>
    <n v="1022"/>
    <n v="730"/>
    <n v="292"/>
    <x v="0"/>
    <s v="Tue"/>
    <n v="2"/>
    <s v="Weekday"/>
    <s v="Feb"/>
  </r>
  <r>
    <d v="2024-04-23T00:00:00"/>
    <x v="1826"/>
    <x v="0"/>
    <d v="1957-02-22T00:00:00"/>
    <x v="2"/>
    <n v="26"/>
    <s v="Pro01"/>
    <x v="0"/>
    <x v="0"/>
    <n v="67"/>
    <x v="0"/>
    <x v="1"/>
    <n v="10"/>
    <n v="11"/>
    <n v="286"/>
    <n v="260"/>
    <n v="26"/>
    <x v="0"/>
    <s v="Tue"/>
    <n v="2"/>
    <s v="Weekday"/>
    <s v="Apr"/>
  </r>
  <r>
    <d v="2024-07-24T00:00:00"/>
    <x v="1827"/>
    <x v="8"/>
    <d v="1970-05-15T00:00:00"/>
    <x v="1"/>
    <n v="275"/>
    <s v="Pro09"/>
    <x v="5"/>
    <x v="0"/>
    <n v="54"/>
    <x v="1"/>
    <x v="2"/>
    <n v="10"/>
    <n v="45"/>
    <n v="12375"/>
    <n v="2750"/>
    <n v="9625"/>
    <x v="0"/>
    <s v="Wed"/>
    <n v="3"/>
    <s v="Weekday"/>
    <s v="Jul"/>
  </r>
  <r>
    <d v="2024-07-21T00:00:00"/>
    <x v="1828"/>
    <x v="6"/>
    <d v="1972-05-31T00:00:00"/>
    <x v="3"/>
    <n v="52"/>
    <s v="Pro10"/>
    <x v="2"/>
    <x v="0"/>
    <n v="52"/>
    <x v="1"/>
    <x v="6"/>
    <n v="18"/>
    <n v="36"/>
    <n v="1872"/>
    <n v="936"/>
    <n v="936"/>
    <x v="0"/>
    <s v="Sun"/>
    <n v="0"/>
    <s v="Weekend"/>
    <s v="Jul"/>
  </r>
  <r>
    <d v="2024-06-03T00:00:00"/>
    <x v="1829"/>
    <x v="1"/>
    <d v="1955-05-28T00:00:00"/>
    <x v="1"/>
    <n v="166"/>
    <s v="Pro04"/>
    <x v="0"/>
    <x v="0"/>
    <n v="69"/>
    <x v="0"/>
    <x v="0"/>
    <n v="10"/>
    <n v="14"/>
    <n v="2324"/>
    <n v="1660"/>
    <n v="664"/>
    <x v="0"/>
    <s v="Mon"/>
    <n v="1"/>
    <s v="Weekday"/>
    <s v="Jun"/>
  </r>
  <r>
    <d v="2024-07-14T00:00:00"/>
    <x v="1830"/>
    <x v="1"/>
    <d v="1945-02-02T00:00:00"/>
    <x v="3"/>
    <n v="311"/>
    <s v="Pro06"/>
    <x v="5"/>
    <x v="0"/>
    <n v="79"/>
    <x v="3"/>
    <x v="5"/>
    <n v="7"/>
    <n v="9"/>
    <n v="2799"/>
    <n v="2177"/>
    <n v="622"/>
    <x v="1"/>
    <s v="Sun"/>
    <n v="0"/>
    <s v="Weekend"/>
    <s v="Jul"/>
  </r>
  <r>
    <d v="2024-03-16T00:00:00"/>
    <x v="1831"/>
    <x v="3"/>
    <d v="1977-05-25T00:00:00"/>
    <x v="0"/>
    <n v="331"/>
    <s v="Pro03"/>
    <x v="2"/>
    <x v="0"/>
    <n v="47"/>
    <x v="1"/>
    <x v="9"/>
    <n v="3"/>
    <n v="5"/>
    <n v="1655"/>
    <n v="993"/>
    <n v="662"/>
    <x v="1"/>
    <s v="Sat"/>
    <n v="6"/>
    <s v="Weekend"/>
    <s v="Mar"/>
  </r>
  <r>
    <d v="2024-07-07T00:00:00"/>
    <x v="1832"/>
    <x v="2"/>
    <d v="1973-01-18T00:00:00"/>
    <x v="3"/>
    <n v="189"/>
    <s v="Pro01"/>
    <x v="0"/>
    <x v="1"/>
    <n v="52"/>
    <x v="1"/>
    <x v="1"/>
    <n v="10"/>
    <n v="11"/>
    <n v="2079"/>
    <n v="1890"/>
    <n v="189"/>
    <x v="0"/>
    <s v="Sun"/>
    <n v="0"/>
    <s v="Weekend"/>
    <s v="Jul"/>
  </r>
  <r>
    <d v="2024-06-06T00:00:00"/>
    <x v="1833"/>
    <x v="0"/>
    <d v="1958-08-14T00:00:00"/>
    <x v="0"/>
    <n v="382"/>
    <s v="Pro05"/>
    <x v="5"/>
    <x v="0"/>
    <n v="66"/>
    <x v="0"/>
    <x v="4"/>
    <n v="14"/>
    <n v="28"/>
    <n v="10696"/>
    <n v="5348"/>
    <n v="5348"/>
    <x v="0"/>
    <s v="Thu"/>
    <n v="4"/>
    <s v="Weekday"/>
    <s v="Jun"/>
  </r>
  <r>
    <d v="2024-04-04T00:00:00"/>
    <x v="1834"/>
    <x v="4"/>
    <d v="1979-03-18T00:00:00"/>
    <x v="0"/>
    <n v="278"/>
    <s v="Pro07"/>
    <x v="2"/>
    <x v="0"/>
    <n v="45"/>
    <x v="1"/>
    <x v="7"/>
    <n v="19"/>
    <n v="23"/>
    <n v="6394"/>
    <n v="5282"/>
    <n v="1112"/>
    <x v="0"/>
    <s v="Thu"/>
    <n v="4"/>
    <s v="Weekday"/>
    <s v="Apr"/>
  </r>
  <r>
    <d v="2024-03-16T00:00:00"/>
    <x v="1835"/>
    <x v="0"/>
    <d v="1981-01-10T00:00:00"/>
    <x v="1"/>
    <n v="30"/>
    <s v="Pro01"/>
    <x v="0"/>
    <x v="0"/>
    <n v="43"/>
    <x v="4"/>
    <x v="1"/>
    <n v="10"/>
    <n v="11"/>
    <n v="330"/>
    <n v="300"/>
    <n v="30"/>
    <x v="0"/>
    <s v="Sat"/>
    <n v="6"/>
    <s v="Weekend"/>
    <s v="Mar"/>
  </r>
  <r>
    <d v="2024-02-03T00:00:00"/>
    <x v="1836"/>
    <x v="1"/>
    <d v="1953-06-09T00:00:00"/>
    <x v="0"/>
    <n v="189"/>
    <s v="Pro09"/>
    <x v="5"/>
    <x v="0"/>
    <n v="71"/>
    <x v="0"/>
    <x v="2"/>
    <n v="10"/>
    <n v="45"/>
    <n v="8505"/>
    <n v="1890"/>
    <n v="6615"/>
    <x v="0"/>
    <s v="Sat"/>
    <n v="6"/>
    <s v="Weekend"/>
    <s v="Feb"/>
  </r>
  <r>
    <d v="2024-04-03T00:00:00"/>
    <x v="1837"/>
    <x v="1"/>
    <d v="1966-03-18T00:00:00"/>
    <x v="1"/>
    <n v="96"/>
    <s v="Pro01"/>
    <x v="2"/>
    <x v="0"/>
    <n v="58"/>
    <x v="1"/>
    <x v="1"/>
    <n v="10"/>
    <n v="11"/>
    <n v="1056"/>
    <n v="960"/>
    <n v="96"/>
    <x v="0"/>
    <s v="Wed"/>
    <n v="3"/>
    <s v="Weekday"/>
    <s v="Apr"/>
  </r>
  <r>
    <d v="2024-03-04T00:00:00"/>
    <x v="1838"/>
    <x v="0"/>
    <d v="1986-08-30T00:00:00"/>
    <x v="3"/>
    <n v="178"/>
    <s v="Pro04"/>
    <x v="0"/>
    <x v="0"/>
    <n v="38"/>
    <x v="4"/>
    <x v="0"/>
    <n v="10"/>
    <n v="14"/>
    <n v="2492"/>
    <n v="1780"/>
    <n v="712"/>
    <x v="0"/>
    <s v="Mon"/>
    <n v="1"/>
    <s v="Weekday"/>
    <s v="Mar"/>
  </r>
  <r>
    <d v="2024-02-12T00:00:00"/>
    <x v="1839"/>
    <x v="3"/>
    <d v="1966-09-04T00:00:00"/>
    <x v="2"/>
    <n v="115"/>
    <s v="Pro03"/>
    <x v="5"/>
    <x v="0"/>
    <n v="57"/>
    <x v="1"/>
    <x v="9"/>
    <n v="3"/>
    <n v="5"/>
    <n v="575"/>
    <n v="345"/>
    <n v="230"/>
    <x v="1"/>
    <s v="Mon"/>
    <n v="1"/>
    <s v="Weekday"/>
    <s v="Feb"/>
  </r>
  <r>
    <d v="2024-01-16T00:00:00"/>
    <x v="1840"/>
    <x v="7"/>
    <d v="1964-09-09T00:00:00"/>
    <x v="0"/>
    <n v="23"/>
    <s v="Pro09"/>
    <x v="2"/>
    <x v="1"/>
    <n v="59"/>
    <x v="1"/>
    <x v="2"/>
    <n v="10"/>
    <n v="45"/>
    <n v="1035"/>
    <n v="230"/>
    <n v="805"/>
    <x v="0"/>
    <s v="Tue"/>
    <n v="2"/>
    <s v="Weekday"/>
    <s v="Jan"/>
  </r>
  <r>
    <d v="2024-02-09T00:00:00"/>
    <x v="1841"/>
    <x v="6"/>
    <d v="2003-04-16T00:00:00"/>
    <x v="1"/>
    <n v="228"/>
    <s v="Pro03"/>
    <x v="0"/>
    <x v="0"/>
    <n v="21"/>
    <x v="2"/>
    <x v="9"/>
    <n v="3"/>
    <n v="5"/>
    <n v="1140"/>
    <n v="684"/>
    <n v="456"/>
    <x v="1"/>
    <s v="Fri"/>
    <n v="5"/>
    <s v="Weekday"/>
    <s v="Feb"/>
  </r>
  <r>
    <d v="2024-03-24T00:00:00"/>
    <x v="1842"/>
    <x v="3"/>
    <d v="1967-04-23T00:00:00"/>
    <x v="1"/>
    <n v="280"/>
    <s v="Pro10"/>
    <x v="5"/>
    <x v="0"/>
    <n v="57"/>
    <x v="1"/>
    <x v="6"/>
    <n v="18"/>
    <n v="36"/>
    <n v="10080"/>
    <n v="5040"/>
    <n v="5040"/>
    <x v="0"/>
    <s v="Sun"/>
    <n v="0"/>
    <s v="Weekend"/>
    <s v="Mar"/>
  </r>
  <r>
    <d v="2024-05-20T00:00:00"/>
    <x v="1843"/>
    <x v="2"/>
    <d v="1988-11-22T00:00:00"/>
    <x v="2"/>
    <n v="354"/>
    <s v="Pro04"/>
    <x v="2"/>
    <x v="0"/>
    <n v="36"/>
    <x v="4"/>
    <x v="0"/>
    <n v="10"/>
    <n v="14"/>
    <n v="4956"/>
    <n v="3540"/>
    <n v="1416"/>
    <x v="0"/>
    <s v="Mon"/>
    <n v="1"/>
    <s v="Weekday"/>
    <s v="May"/>
  </r>
  <r>
    <d v="2024-02-13T00:00:00"/>
    <x v="1844"/>
    <x v="5"/>
    <d v="1980-12-17T00:00:00"/>
    <x v="1"/>
    <n v="49"/>
    <s v="Pro07"/>
    <x v="0"/>
    <x v="0"/>
    <n v="43"/>
    <x v="4"/>
    <x v="7"/>
    <n v="19"/>
    <n v="23"/>
    <n v="1127"/>
    <n v="931"/>
    <n v="196"/>
    <x v="0"/>
    <s v="Tue"/>
    <n v="2"/>
    <s v="Weekday"/>
    <s v="Feb"/>
  </r>
  <r>
    <d v="2024-02-28T00:00:00"/>
    <x v="1845"/>
    <x v="1"/>
    <d v="1982-01-18T00:00:00"/>
    <x v="0"/>
    <n v="437"/>
    <s v="Pro04"/>
    <x v="5"/>
    <x v="0"/>
    <n v="42"/>
    <x v="4"/>
    <x v="0"/>
    <n v="10"/>
    <n v="14"/>
    <n v="6118"/>
    <n v="4370"/>
    <n v="1748"/>
    <x v="0"/>
    <s v="Wed"/>
    <n v="3"/>
    <s v="Weekday"/>
    <s v="Feb"/>
  </r>
  <r>
    <d v="2024-07-02T00:00:00"/>
    <x v="1846"/>
    <x v="1"/>
    <d v="1949-12-17T00:00:00"/>
    <x v="3"/>
    <n v="100"/>
    <s v="Pro10"/>
    <x v="2"/>
    <x v="0"/>
    <n v="75"/>
    <x v="3"/>
    <x v="6"/>
    <n v="18"/>
    <n v="36"/>
    <n v="3600"/>
    <n v="1800"/>
    <n v="1800"/>
    <x v="0"/>
    <s v="Tue"/>
    <n v="2"/>
    <s v="Weekday"/>
    <s v="Jul"/>
  </r>
  <r>
    <d v="2024-06-21T00:00:00"/>
    <x v="1847"/>
    <x v="6"/>
    <d v="1988-07-09T00:00:00"/>
    <x v="2"/>
    <n v="429"/>
    <s v="Pro03"/>
    <x v="0"/>
    <x v="0"/>
    <n v="36"/>
    <x v="4"/>
    <x v="9"/>
    <n v="3"/>
    <n v="5"/>
    <n v="2145"/>
    <n v="1287"/>
    <n v="858"/>
    <x v="1"/>
    <s v="Fri"/>
    <n v="5"/>
    <s v="Weekday"/>
    <s v="Jun"/>
  </r>
  <r>
    <d v="2024-01-30T00:00:00"/>
    <x v="1848"/>
    <x v="0"/>
    <d v="1976-08-01T00:00:00"/>
    <x v="3"/>
    <n v="438"/>
    <s v="Pro01"/>
    <x v="5"/>
    <x v="0"/>
    <n v="48"/>
    <x v="1"/>
    <x v="1"/>
    <n v="10"/>
    <n v="11"/>
    <n v="4818"/>
    <n v="4380"/>
    <n v="438"/>
    <x v="0"/>
    <s v="Tue"/>
    <n v="2"/>
    <s v="Weekday"/>
    <s v="Jan"/>
  </r>
  <r>
    <d v="2024-07-23T00:00:00"/>
    <x v="1849"/>
    <x v="1"/>
    <d v="1992-12-23T00:00:00"/>
    <x v="2"/>
    <n v="140"/>
    <s v="Pro09"/>
    <x v="2"/>
    <x v="0"/>
    <n v="32"/>
    <x v="4"/>
    <x v="2"/>
    <n v="10"/>
    <n v="45"/>
    <n v="6300"/>
    <n v="1400"/>
    <n v="4900"/>
    <x v="0"/>
    <s v="Tue"/>
    <n v="2"/>
    <s v="Weekday"/>
    <s v="Jul"/>
  </r>
  <r>
    <d v="2024-05-28T00:00:00"/>
    <x v="1850"/>
    <x v="0"/>
    <d v="1995-01-16T00:00:00"/>
    <x v="2"/>
    <n v="157"/>
    <s v="Pro05"/>
    <x v="0"/>
    <x v="0"/>
    <n v="29"/>
    <x v="2"/>
    <x v="4"/>
    <n v="14"/>
    <n v="28"/>
    <n v="4396"/>
    <n v="2198"/>
    <n v="2198"/>
    <x v="0"/>
    <s v="Tue"/>
    <n v="2"/>
    <s v="Weekday"/>
    <s v="May"/>
  </r>
  <r>
    <d v="2024-05-27T00:00:00"/>
    <x v="1851"/>
    <x v="7"/>
    <d v="1948-06-09T00:00:00"/>
    <x v="0"/>
    <n v="395"/>
    <s v="Pro04"/>
    <x v="5"/>
    <x v="0"/>
    <n v="76"/>
    <x v="3"/>
    <x v="0"/>
    <n v="10"/>
    <n v="14"/>
    <n v="5530"/>
    <n v="3950"/>
    <n v="1580"/>
    <x v="0"/>
    <s v="Mon"/>
    <n v="1"/>
    <s v="Weekday"/>
    <s v="May"/>
  </r>
  <r>
    <d v="2024-03-28T00:00:00"/>
    <x v="1852"/>
    <x v="0"/>
    <d v="2006-07-01T00:00:00"/>
    <x v="0"/>
    <n v="27"/>
    <s v="Pro07"/>
    <x v="2"/>
    <x v="0"/>
    <n v="18"/>
    <x v="2"/>
    <x v="7"/>
    <n v="19"/>
    <n v="23"/>
    <n v="621"/>
    <n v="513"/>
    <n v="108"/>
    <x v="0"/>
    <s v="Thu"/>
    <n v="4"/>
    <s v="Weekday"/>
    <s v="Mar"/>
  </r>
  <r>
    <d v="2024-03-02T00:00:00"/>
    <x v="1853"/>
    <x v="8"/>
    <d v="1958-07-24T00:00:00"/>
    <x v="3"/>
    <n v="130"/>
    <s v="Pro02"/>
    <x v="0"/>
    <x v="0"/>
    <n v="66"/>
    <x v="0"/>
    <x v="3"/>
    <n v="18"/>
    <n v="22"/>
    <n v="2860"/>
    <n v="2340"/>
    <n v="520"/>
    <x v="0"/>
    <s v="Sat"/>
    <n v="6"/>
    <s v="Weekend"/>
    <s v="Mar"/>
  </r>
  <r>
    <d v="2024-05-20T00:00:00"/>
    <x v="1854"/>
    <x v="9"/>
    <d v="1982-04-22T00:00:00"/>
    <x v="3"/>
    <n v="183"/>
    <s v="Pro04"/>
    <x v="5"/>
    <x v="0"/>
    <n v="42"/>
    <x v="4"/>
    <x v="0"/>
    <n v="10"/>
    <n v="14"/>
    <n v="2562"/>
    <n v="1830"/>
    <n v="732"/>
    <x v="0"/>
    <s v="Mon"/>
    <n v="1"/>
    <s v="Weekday"/>
    <s v="May"/>
  </r>
  <r>
    <d v="2024-01-30T00:00:00"/>
    <x v="1855"/>
    <x v="8"/>
    <d v="1966-02-28T00:00:00"/>
    <x v="0"/>
    <n v="476"/>
    <s v="Pro09"/>
    <x v="2"/>
    <x v="0"/>
    <n v="58"/>
    <x v="1"/>
    <x v="2"/>
    <n v="10"/>
    <n v="45"/>
    <n v="21420"/>
    <n v="4760"/>
    <n v="16660"/>
    <x v="0"/>
    <s v="Tue"/>
    <n v="2"/>
    <s v="Weekday"/>
    <s v="Jan"/>
  </r>
  <r>
    <d v="2024-04-02T00:00:00"/>
    <x v="1856"/>
    <x v="4"/>
    <d v="1984-06-17T00:00:00"/>
    <x v="3"/>
    <n v="110"/>
    <s v="Pro06"/>
    <x v="0"/>
    <x v="0"/>
    <n v="40"/>
    <x v="4"/>
    <x v="5"/>
    <n v="7"/>
    <n v="9"/>
    <n v="990"/>
    <n v="770"/>
    <n v="220"/>
    <x v="1"/>
    <s v="Tue"/>
    <n v="2"/>
    <s v="Weekday"/>
    <s v="Apr"/>
  </r>
  <r>
    <d v="2024-06-25T00:00:00"/>
    <x v="1857"/>
    <x v="2"/>
    <d v="1985-04-20T00:00:00"/>
    <x v="1"/>
    <n v="185"/>
    <s v="Pro07"/>
    <x v="5"/>
    <x v="0"/>
    <n v="39"/>
    <x v="4"/>
    <x v="7"/>
    <n v="19"/>
    <n v="23"/>
    <n v="4255"/>
    <n v="3515"/>
    <n v="740"/>
    <x v="0"/>
    <s v="Tue"/>
    <n v="2"/>
    <s v="Weekday"/>
    <s v="Jun"/>
  </r>
  <r>
    <d v="2024-05-19T00:00:00"/>
    <x v="1858"/>
    <x v="3"/>
    <d v="1966-07-12T00:00:00"/>
    <x v="3"/>
    <n v="42"/>
    <s v="Pro08"/>
    <x v="2"/>
    <x v="0"/>
    <n v="58"/>
    <x v="1"/>
    <x v="8"/>
    <n v="5"/>
    <n v="7"/>
    <n v="294"/>
    <n v="210"/>
    <n v="84"/>
    <x v="1"/>
    <s v="Sun"/>
    <n v="0"/>
    <s v="Weekend"/>
    <s v="May"/>
  </r>
  <r>
    <d v="2024-03-26T00:00:00"/>
    <x v="1859"/>
    <x v="4"/>
    <d v="1977-03-18T00:00:00"/>
    <x v="1"/>
    <n v="406"/>
    <s v="Pro04"/>
    <x v="0"/>
    <x v="0"/>
    <n v="47"/>
    <x v="1"/>
    <x v="0"/>
    <n v="10"/>
    <n v="14"/>
    <n v="5684"/>
    <n v="4060"/>
    <n v="1624"/>
    <x v="0"/>
    <s v="Tue"/>
    <n v="2"/>
    <s v="Weekday"/>
    <s v="Mar"/>
  </r>
  <r>
    <d v="2024-06-30T00:00:00"/>
    <x v="1860"/>
    <x v="8"/>
    <d v="1954-12-06T00:00:00"/>
    <x v="3"/>
    <n v="448"/>
    <s v="Pro01"/>
    <x v="5"/>
    <x v="0"/>
    <n v="70"/>
    <x v="0"/>
    <x v="1"/>
    <n v="10"/>
    <n v="11"/>
    <n v="4928"/>
    <n v="4480"/>
    <n v="448"/>
    <x v="0"/>
    <s v="Sun"/>
    <n v="0"/>
    <s v="Weekend"/>
    <s v="Jun"/>
  </r>
  <r>
    <d v="2024-05-20T00:00:00"/>
    <x v="1861"/>
    <x v="4"/>
    <d v="1989-01-24T00:00:00"/>
    <x v="2"/>
    <n v="106"/>
    <s v="Pro04"/>
    <x v="2"/>
    <x v="0"/>
    <n v="35"/>
    <x v="4"/>
    <x v="0"/>
    <n v="10"/>
    <n v="14"/>
    <n v="1484"/>
    <n v="1060"/>
    <n v="424"/>
    <x v="0"/>
    <s v="Mon"/>
    <n v="1"/>
    <s v="Weekday"/>
    <s v="May"/>
  </r>
  <r>
    <d v="2024-03-13T00:00:00"/>
    <x v="1862"/>
    <x v="5"/>
    <d v="1954-08-04T00:00:00"/>
    <x v="1"/>
    <n v="317"/>
    <s v="Pro03"/>
    <x v="0"/>
    <x v="0"/>
    <n v="70"/>
    <x v="0"/>
    <x v="9"/>
    <n v="3"/>
    <n v="5"/>
    <n v="1585"/>
    <n v="951"/>
    <n v="634"/>
    <x v="1"/>
    <s v="Wed"/>
    <n v="3"/>
    <s v="Weekday"/>
    <s v="Mar"/>
  </r>
  <r>
    <d v="2024-07-05T00:00:00"/>
    <x v="1863"/>
    <x v="7"/>
    <d v="1954-01-11T00:00:00"/>
    <x v="2"/>
    <n v="184"/>
    <s v="Pro09"/>
    <x v="5"/>
    <x v="0"/>
    <n v="71"/>
    <x v="0"/>
    <x v="2"/>
    <n v="10"/>
    <n v="45"/>
    <n v="8280"/>
    <n v="1840"/>
    <n v="6440"/>
    <x v="0"/>
    <s v="Fri"/>
    <n v="5"/>
    <s v="Weekday"/>
    <s v="Jul"/>
  </r>
  <r>
    <d v="2024-06-13T00:00:00"/>
    <x v="1864"/>
    <x v="4"/>
    <d v="1975-04-15T00:00:00"/>
    <x v="2"/>
    <n v="104"/>
    <s v="Pro05"/>
    <x v="2"/>
    <x v="0"/>
    <n v="49"/>
    <x v="1"/>
    <x v="4"/>
    <n v="14"/>
    <n v="28"/>
    <n v="2912"/>
    <n v="1456"/>
    <n v="1456"/>
    <x v="0"/>
    <s v="Thu"/>
    <n v="4"/>
    <s v="Weekday"/>
    <s v="Jun"/>
  </r>
  <r>
    <d v="2024-02-01T00:00:00"/>
    <x v="1865"/>
    <x v="2"/>
    <d v="1979-05-18T00:00:00"/>
    <x v="3"/>
    <n v="473"/>
    <s v="Pro09"/>
    <x v="0"/>
    <x v="0"/>
    <n v="45"/>
    <x v="1"/>
    <x v="2"/>
    <n v="10"/>
    <n v="45"/>
    <n v="21285"/>
    <n v="4730"/>
    <n v="16555"/>
    <x v="0"/>
    <s v="Thu"/>
    <n v="4"/>
    <s v="Weekday"/>
    <s v="Feb"/>
  </r>
  <r>
    <d v="2024-06-26T00:00:00"/>
    <x v="1866"/>
    <x v="3"/>
    <d v="1973-06-30T00:00:00"/>
    <x v="0"/>
    <n v="196"/>
    <s v="Pro08"/>
    <x v="5"/>
    <x v="0"/>
    <n v="51"/>
    <x v="1"/>
    <x v="8"/>
    <n v="5"/>
    <n v="7"/>
    <n v="1372"/>
    <n v="980"/>
    <n v="392"/>
    <x v="1"/>
    <s v="Wed"/>
    <n v="3"/>
    <s v="Weekday"/>
    <s v="Jun"/>
  </r>
  <r>
    <d v="2024-06-26T00:00:00"/>
    <x v="1867"/>
    <x v="4"/>
    <d v="1978-06-14T00:00:00"/>
    <x v="1"/>
    <n v="47"/>
    <s v="Pro08"/>
    <x v="2"/>
    <x v="0"/>
    <n v="46"/>
    <x v="1"/>
    <x v="8"/>
    <n v="5"/>
    <n v="7"/>
    <n v="329"/>
    <n v="235"/>
    <n v="94"/>
    <x v="1"/>
    <s v="Wed"/>
    <n v="3"/>
    <s v="Weekday"/>
    <s v="Jun"/>
  </r>
  <r>
    <d v="2024-04-08T00:00:00"/>
    <x v="1868"/>
    <x v="2"/>
    <d v="1948-05-27T00:00:00"/>
    <x v="3"/>
    <n v="191"/>
    <s v="Pro10"/>
    <x v="0"/>
    <x v="0"/>
    <n v="76"/>
    <x v="3"/>
    <x v="6"/>
    <n v="18"/>
    <n v="36"/>
    <n v="6876"/>
    <n v="3438"/>
    <n v="3438"/>
    <x v="0"/>
    <s v="Mon"/>
    <n v="1"/>
    <s v="Weekday"/>
    <s v="Apr"/>
  </r>
  <r>
    <d v="2024-02-23T00:00:00"/>
    <x v="1869"/>
    <x v="6"/>
    <d v="2001-08-16T00:00:00"/>
    <x v="2"/>
    <n v="134"/>
    <s v="Pro08"/>
    <x v="5"/>
    <x v="0"/>
    <n v="23"/>
    <x v="2"/>
    <x v="8"/>
    <n v="5"/>
    <n v="7"/>
    <n v="938"/>
    <n v="670"/>
    <n v="268"/>
    <x v="1"/>
    <s v="Fri"/>
    <n v="5"/>
    <s v="Weekday"/>
    <s v="Feb"/>
  </r>
  <r>
    <d v="2024-03-26T00:00:00"/>
    <x v="1870"/>
    <x v="9"/>
    <d v="1988-01-14T00:00:00"/>
    <x v="2"/>
    <n v="235"/>
    <s v="Pro04"/>
    <x v="2"/>
    <x v="0"/>
    <n v="36"/>
    <x v="4"/>
    <x v="0"/>
    <n v="10"/>
    <n v="14"/>
    <n v="3290"/>
    <n v="2350"/>
    <n v="940"/>
    <x v="0"/>
    <s v="Tue"/>
    <n v="2"/>
    <s v="Weekday"/>
    <s v="Mar"/>
  </r>
  <r>
    <d v="2024-02-12T00:00:00"/>
    <x v="1871"/>
    <x v="4"/>
    <d v="1950-12-27T00:00:00"/>
    <x v="3"/>
    <n v="279"/>
    <s v="Pro04"/>
    <x v="0"/>
    <x v="0"/>
    <n v="73"/>
    <x v="0"/>
    <x v="0"/>
    <n v="10"/>
    <n v="14"/>
    <n v="3906"/>
    <n v="2790"/>
    <n v="1116"/>
    <x v="0"/>
    <s v="Mon"/>
    <n v="1"/>
    <s v="Weekday"/>
    <s v="Feb"/>
  </r>
  <r>
    <d v="2024-04-24T00:00:00"/>
    <x v="1872"/>
    <x v="0"/>
    <d v="1966-10-28T00:00:00"/>
    <x v="1"/>
    <n v="33"/>
    <s v="Pro06"/>
    <x v="5"/>
    <x v="0"/>
    <n v="58"/>
    <x v="1"/>
    <x v="5"/>
    <n v="7"/>
    <n v="9"/>
    <n v="297"/>
    <n v="231"/>
    <n v="66"/>
    <x v="1"/>
    <s v="Wed"/>
    <n v="3"/>
    <s v="Weekday"/>
    <s v="Apr"/>
  </r>
  <r>
    <d v="2024-03-30T00:00:00"/>
    <x v="1873"/>
    <x v="1"/>
    <d v="1995-12-29T00:00:00"/>
    <x v="1"/>
    <n v="484"/>
    <s v="Pro09"/>
    <x v="2"/>
    <x v="0"/>
    <n v="28"/>
    <x v="2"/>
    <x v="2"/>
    <n v="10"/>
    <n v="45"/>
    <n v="21780"/>
    <n v="4840"/>
    <n v="16940"/>
    <x v="0"/>
    <s v="Sat"/>
    <n v="6"/>
    <s v="Weekend"/>
    <s v="Mar"/>
  </r>
  <r>
    <d v="2024-02-16T00:00:00"/>
    <x v="1874"/>
    <x v="0"/>
    <d v="1986-09-29T00:00:00"/>
    <x v="2"/>
    <n v="459"/>
    <s v="Pro08"/>
    <x v="0"/>
    <x v="0"/>
    <n v="37"/>
    <x v="4"/>
    <x v="8"/>
    <n v="5"/>
    <n v="7"/>
    <n v="3213"/>
    <n v="2295"/>
    <n v="918"/>
    <x v="1"/>
    <s v="Fri"/>
    <n v="5"/>
    <s v="Weekday"/>
    <s v="Feb"/>
  </r>
  <r>
    <d v="2024-02-21T00:00:00"/>
    <x v="1875"/>
    <x v="9"/>
    <d v="1958-07-18T00:00:00"/>
    <x v="1"/>
    <n v="400"/>
    <s v="Pro05"/>
    <x v="5"/>
    <x v="0"/>
    <n v="66"/>
    <x v="0"/>
    <x v="4"/>
    <n v="14"/>
    <n v="28"/>
    <n v="11200"/>
    <n v="5600"/>
    <n v="5600"/>
    <x v="0"/>
    <s v="Wed"/>
    <n v="3"/>
    <s v="Weekday"/>
    <s v="Feb"/>
  </r>
  <r>
    <d v="2024-07-29T00:00:00"/>
    <x v="1876"/>
    <x v="1"/>
    <d v="1955-10-23T00:00:00"/>
    <x v="1"/>
    <n v="153"/>
    <s v="Pro05"/>
    <x v="2"/>
    <x v="0"/>
    <n v="69"/>
    <x v="0"/>
    <x v="4"/>
    <n v="14"/>
    <n v="28"/>
    <n v="4284"/>
    <n v="2142"/>
    <n v="2142"/>
    <x v="0"/>
    <s v="Mon"/>
    <n v="1"/>
    <s v="Weekday"/>
    <s v="Jul"/>
  </r>
  <r>
    <d v="2024-03-26T00:00:00"/>
    <x v="1877"/>
    <x v="6"/>
    <d v="1960-05-01T00:00:00"/>
    <x v="0"/>
    <n v="498"/>
    <s v="Pro02"/>
    <x v="0"/>
    <x v="0"/>
    <n v="64"/>
    <x v="0"/>
    <x v="3"/>
    <n v="18"/>
    <n v="22"/>
    <n v="10956"/>
    <n v="8964"/>
    <n v="1992"/>
    <x v="0"/>
    <s v="Tue"/>
    <n v="2"/>
    <s v="Weekday"/>
    <s v="Mar"/>
  </r>
  <r>
    <d v="2024-05-27T00:00:00"/>
    <x v="252"/>
    <x v="0"/>
    <d v="1959-06-11T00:00:00"/>
    <x v="3"/>
    <n v="29"/>
    <s v="Pro04"/>
    <x v="5"/>
    <x v="0"/>
    <n v="65"/>
    <x v="0"/>
    <x v="0"/>
    <n v="10"/>
    <n v="14"/>
    <n v="406"/>
    <n v="290"/>
    <n v="116"/>
    <x v="0"/>
    <s v="Mon"/>
    <n v="1"/>
    <s v="Weekday"/>
    <s v="May"/>
  </r>
  <r>
    <d v="2024-06-01T00:00:00"/>
    <x v="1878"/>
    <x v="9"/>
    <d v="1999-09-23T00:00:00"/>
    <x v="0"/>
    <n v="189"/>
    <s v="Pro10"/>
    <x v="2"/>
    <x v="0"/>
    <n v="25"/>
    <x v="2"/>
    <x v="6"/>
    <n v="18"/>
    <n v="36"/>
    <n v="6804"/>
    <n v="3402"/>
    <n v="3402"/>
    <x v="0"/>
    <s v="Sat"/>
    <n v="6"/>
    <s v="Weekend"/>
    <s v="Jun"/>
  </r>
  <r>
    <d v="2024-03-12T00:00:00"/>
    <x v="1879"/>
    <x v="6"/>
    <d v="1975-05-01T00:00:00"/>
    <x v="3"/>
    <n v="307"/>
    <s v="Pro05"/>
    <x v="0"/>
    <x v="0"/>
    <n v="49"/>
    <x v="1"/>
    <x v="4"/>
    <n v="14"/>
    <n v="28"/>
    <n v="8596"/>
    <n v="4298"/>
    <n v="4298"/>
    <x v="0"/>
    <s v="Tue"/>
    <n v="2"/>
    <s v="Weekday"/>
    <s v="Mar"/>
  </r>
  <r>
    <d v="2024-06-12T00:00:00"/>
    <x v="1880"/>
    <x v="8"/>
    <d v="1969-11-11T00:00:00"/>
    <x v="0"/>
    <n v="470"/>
    <s v="Pro04"/>
    <x v="5"/>
    <x v="0"/>
    <n v="55"/>
    <x v="1"/>
    <x v="0"/>
    <n v="10"/>
    <n v="14"/>
    <n v="6580"/>
    <n v="4700"/>
    <n v="1880"/>
    <x v="0"/>
    <s v="Wed"/>
    <n v="3"/>
    <s v="Weekday"/>
    <s v="Jun"/>
  </r>
  <r>
    <d v="2024-05-02T00:00:00"/>
    <x v="1881"/>
    <x v="6"/>
    <d v="1946-01-23T00:00:00"/>
    <x v="1"/>
    <n v="151"/>
    <s v="Pro09"/>
    <x v="2"/>
    <x v="0"/>
    <n v="78"/>
    <x v="3"/>
    <x v="2"/>
    <n v="10"/>
    <n v="45"/>
    <n v="6795"/>
    <n v="1510"/>
    <n v="5285"/>
    <x v="0"/>
    <s v="Thu"/>
    <n v="4"/>
    <s v="Weekday"/>
    <s v="May"/>
  </r>
  <r>
    <d v="2024-02-18T00:00:00"/>
    <x v="1882"/>
    <x v="8"/>
    <d v="1993-12-07T00:00:00"/>
    <x v="3"/>
    <n v="246"/>
    <s v="Pro09"/>
    <x v="0"/>
    <x v="0"/>
    <n v="30"/>
    <x v="4"/>
    <x v="2"/>
    <n v="10"/>
    <n v="45"/>
    <n v="11070"/>
    <n v="2460"/>
    <n v="8610"/>
    <x v="0"/>
    <s v="Sun"/>
    <n v="0"/>
    <s v="Weekend"/>
    <s v="Feb"/>
  </r>
  <r>
    <d v="2024-04-12T00:00:00"/>
    <x v="1883"/>
    <x v="0"/>
    <d v="1978-12-30T00:00:00"/>
    <x v="0"/>
    <n v="44"/>
    <s v="Pro09"/>
    <x v="5"/>
    <x v="0"/>
    <n v="45"/>
    <x v="1"/>
    <x v="2"/>
    <n v="10"/>
    <n v="45"/>
    <n v="1980"/>
    <n v="440"/>
    <n v="1540"/>
    <x v="0"/>
    <s v="Fri"/>
    <n v="5"/>
    <s v="Weekday"/>
    <s v="Apr"/>
  </r>
  <r>
    <d v="2024-05-28T00:00:00"/>
    <x v="1884"/>
    <x v="0"/>
    <d v="1976-03-04T00:00:00"/>
    <x v="0"/>
    <n v="96"/>
    <s v="Pro04"/>
    <x v="2"/>
    <x v="0"/>
    <n v="48"/>
    <x v="1"/>
    <x v="0"/>
    <n v="10"/>
    <n v="14"/>
    <n v="1344"/>
    <n v="960"/>
    <n v="384"/>
    <x v="0"/>
    <s v="Tue"/>
    <n v="2"/>
    <s v="Weekday"/>
    <s v="May"/>
  </r>
  <r>
    <d v="2024-03-13T00:00:00"/>
    <x v="1885"/>
    <x v="9"/>
    <d v="1956-01-23T00:00:00"/>
    <x v="2"/>
    <n v="491"/>
    <s v="Pro08"/>
    <x v="0"/>
    <x v="0"/>
    <n v="68"/>
    <x v="0"/>
    <x v="8"/>
    <n v="5"/>
    <n v="7"/>
    <n v="3437"/>
    <n v="2455"/>
    <n v="982"/>
    <x v="1"/>
    <s v="Wed"/>
    <n v="3"/>
    <s v="Weekday"/>
    <s v="Mar"/>
  </r>
  <r>
    <d v="2024-07-13T00:00:00"/>
    <x v="1886"/>
    <x v="0"/>
    <d v="1980-05-01T00:00:00"/>
    <x v="1"/>
    <n v="129"/>
    <s v="Pro01"/>
    <x v="5"/>
    <x v="0"/>
    <n v="44"/>
    <x v="4"/>
    <x v="1"/>
    <n v="10"/>
    <n v="11"/>
    <n v="1419"/>
    <n v="1290"/>
    <n v="129"/>
    <x v="0"/>
    <s v="Sat"/>
    <n v="6"/>
    <s v="Weekend"/>
    <s v="Jul"/>
  </r>
  <r>
    <d v="2024-05-22T00:00:00"/>
    <x v="1887"/>
    <x v="4"/>
    <d v="1987-12-29T00:00:00"/>
    <x v="3"/>
    <n v="304"/>
    <s v="Pro06"/>
    <x v="2"/>
    <x v="0"/>
    <n v="36"/>
    <x v="4"/>
    <x v="5"/>
    <n v="7"/>
    <n v="9"/>
    <n v="2736"/>
    <n v="2128"/>
    <n v="608"/>
    <x v="1"/>
    <s v="Wed"/>
    <n v="3"/>
    <s v="Weekday"/>
    <s v="May"/>
  </r>
  <r>
    <d v="2024-06-01T00:00:00"/>
    <x v="1888"/>
    <x v="8"/>
    <d v="2004-02-18T00:00:00"/>
    <x v="0"/>
    <n v="409"/>
    <s v="Pro03"/>
    <x v="0"/>
    <x v="0"/>
    <n v="20"/>
    <x v="2"/>
    <x v="9"/>
    <n v="3"/>
    <n v="5"/>
    <n v="2045"/>
    <n v="1227"/>
    <n v="818"/>
    <x v="1"/>
    <s v="Sat"/>
    <n v="6"/>
    <s v="Weekend"/>
    <s v="Jun"/>
  </r>
  <r>
    <d v="2024-03-09T00:00:00"/>
    <x v="1889"/>
    <x v="1"/>
    <d v="1959-09-11T00:00:00"/>
    <x v="1"/>
    <n v="471"/>
    <s v="Pro07"/>
    <x v="5"/>
    <x v="0"/>
    <n v="65"/>
    <x v="0"/>
    <x v="7"/>
    <n v="19"/>
    <n v="23"/>
    <n v="10833"/>
    <n v="8949"/>
    <n v="1884"/>
    <x v="0"/>
    <s v="Sat"/>
    <n v="6"/>
    <s v="Weekend"/>
    <s v="Mar"/>
  </r>
  <r>
    <d v="2024-07-01T00:00:00"/>
    <x v="1890"/>
    <x v="0"/>
    <d v="1997-11-13T00:00:00"/>
    <x v="0"/>
    <n v="306"/>
    <s v="Pro09"/>
    <x v="2"/>
    <x v="0"/>
    <n v="27"/>
    <x v="2"/>
    <x v="2"/>
    <n v="10"/>
    <n v="45"/>
    <n v="13770"/>
    <n v="3060"/>
    <n v="10710"/>
    <x v="0"/>
    <s v="Mon"/>
    <n v="1"/>
    <s v="Weekday"/>
    <s v="Jul"/>
  </r>
  <r>
    <d v="2024-07-27T00:00:00"/>
    <x v="1891"/>
    <x v="4"/>
    <d v="1943-09-15T00:00:00"/>
    <x v="3"/>
    <n v="153"/>
    <s v="Pro08"/>
    <x v="0"/>
    <x v="0"/>
    <n v="81"/>
    <x v="3"/>
    <x v="8"/>
    <n v="5"/>
    <n v="7"/>
    <n v="1071"/>
    <n v="765"/>
    <n v="306"/>
    <x v="1"/>
    <s v="Sat"/>
    <n v="6"/>
    <s v="Weekend"/>
    <s v="Jul"/>
  </r>
  <r>
    <d v="2024-07-16T00:00:00"/>
    <x v="1892"/>
    <x v="5"/>
    <d v="1958-09-16T00:00:00"/>
    <x v="2"/>
    <n v="72"/>
    <s v="Pro09"/>
    <x v="5"/>
    <x v="0"/>
    <n v="66"/>
    <x v="0"/>
    <x v="2"/>
    <n v="10"/>
    <n v="45"/>
    <n v="3240"/>
    <n v="720"/>
    <n v="2520"/>
    <x v="0"/>
    <s v="Tue"/>
    <n v="2"/>
    <s v="Weekday"/>
    <s v="Jul"/>
  </r>
  <r>
    <d v="2024-07-22T00:00:00"/>
    <x v="1893"/>
    <x v="7"/>
    <d v="1951-09-02T00:00:00"/>
    <x v="2"/>
    <n v="358"/>
    <s v="Pro10"/>
    <x v="2"/>
    <x v="1"/>
    <n v="73"/>
    <x v="0"/>
    <x v="6"/>
    <n v="18"/>
    <n v="36"/>
    <n v="12888"/>
    <n v="6444"/>
    <n v="6444"/>
    <x v="0"/>
    <s v="Mon"/>
    <n v="1"/>
    <s v="Weekday"/>
    <s v="Jul"/>
  </r>
  <r>
    <d v="2024-04-30T00:00:00"/>
    <x v="1894"/>
    <x v="8"/>
    <d v="1965-06-05T00:00:00"/>
    <x v="0"/>
    <n v="227"/>
    <s v="Pro02"/>
    <x v="0"/>
    <x v="0"/>
    <n v="59"/>
    <x v="1"/>
    <x v="3"/>
    <n v="18"/>
    <n v="22"/>
    <n v="4994"/>
    <n v="4086"/>
    <n v="908"/>
    <x v="0"/>
    <s v="Tue"/>
    <n v="2"/>
    <s v="Weekday"/>
    <s v="Apr"/>
  </r>
  <r>
    <d v="2024-03-29T00:00:00"/>
    <x v="1895"/>
    <x v="0"/>
    <d v="1964-10-23T00:00:00"/>
    <x v="1"/>
    <n v="120"/>
    <s v="Pro09"/>
    <x v="5"/>
    <x v="0"/>
    <n v="59"/>
    <x v="1"/>
    <x v="2"/>
    <n v="10"/>
    <n v="45"/>
    <n v="5400"/>
    <n v="1200"/>
    <n v="4200"/>
    <x v="0"/>
    <s v="Fri"/>
    <n v="5"/>
    <s v="Weekday"/>
    <s v="Mar"/>
  </r>
  <r>
    <d v="2024-05-25T00:00:00"/>
    <x v="1896"/>
    <x v="7"/>
    <d v="1946-11-27T00:00:00"/>
    <x v="1"/>
    <n v="487"/>
    <s v="Pro03"/>
    <x v="2"/>
    <x v="0"/>
    <n v="78"/>
    <x v="3"/>
    <x v="9"/>
    <n v="3"/>
    <n v="5"/>
    <n v="2435"/>
    <n v="1461"/>
    <n v="974"/>
    <x v="1"/>
    <s v="Sat"/>
    <n v="6"/>
    <s v="Weekend"/>
    <s v="May"/>
  </r>
  <r>
    <d v="2024-01-09T00:00:00"/>
    <x v="1897"/>
    <x v="0"/>
    <d v="1947-11-08T00:00:00"/>
    <x v="2"/>
    <n v="423"/>
    <s v="Pro06"/>
    <x v="0"/>
    <x v="0"/>
    <n v="76"/>
    <x v="3"/>
    <x v="5"/>
    <n v="7"/>
    <n v="9"/>
    <n v="3807"/>
    <n v="2961"/>
    <n v="846"/>
    <x v="1"/>
    <s v="Tue"/>
    <n v="2"/>
    <s v="Weekday"/>
    <s v="Jan"/>
  </r>
  <r>
    <d v="2024-01-21T00:00:00"/>
    <x v="1898"/>
    <x v="7"/>
    <d v="1953-06-12T00:00:00"/>
    <x v="2"/>
    <n v="395"/>
    <s v="Pro04"/>
    <x v="5"/>
    <x v="0"/>
    <n v="71"/>
    <x v="0"/>
    <x v="0"/>
    <n v="10"/>
    <n v="14"/>
    <n v="5530"/>
    <n v="3950"/>
    <n v="1580"/>
    <x v="0"/>
    <s v="Sun"/>
    <n v="0"/>
    <s v="Weekend"/>
    <s v="Jan"/>
  </r>
  <r>
    <d v="2024-05-27T00:00:00"/>
    <x v="1899"/>
    <x v="4"/>
    <d v="1949-01-23T00:00:00"/>
    <x v="0"/>
    <n v="34"/>
    <s v="Pro01"/>
    <x v="2"/>
    <x v="0"/>
    <n v="75"/>
    <x v="3"/>
    <x v="1"/>
    <n v="10"/>
    <n v="11"/>
    <n v="374"/>
    <n v="340"/>
    <n v="34"/>
    <x v="0"/>
    <s v="Mon"/>
    <n v="1"/>
    <s v="Weekday"/>
    <s v="May"/>
  </r>
  <r>
    <d v="2024-07-21T00:00:00"/>
    <x v="1900"/>
    <x v="8"/>
    <d v="1977-02-06T00:00:00"/>
    <x v="3"/>
    <n v="300"/>
    <s v="Pro03"/>
    <x v="0"/>
    <x v="1"/>
    <n v="47"/>
    <x v="1"/>
    <x v="9"/>
    <n v="3"/>
    <n v="5"/>
    <n v="1500"/>
    <n v="900"/>
    <n v="600"/>
    <x v="1"/>
    <s v="Sun"/>
    <n v="0"/>
    <s v="Weekend"/>
    <s v="Jul"/>
  </r>
  <r>
    <d v="2024-04-04T00:00:00"/>
    <x v="1901"/>
    <x v="0"/>
    <d v="1986-11-28T00:00:00"/>
    <x v="1"/>
    <n v="255"/>
    <s v="Pro07"/>
    <x v="5"/>
    <x v="0"/>
    <n v="37"/>
    <x v="4"/>
    <x v="7"/>
    <n v="19"/>
    <n v="23"/>
    <n v="5865"/>
    <n v="4845"/>
    <n v="1020"/>
    <x v="0"/>
    <s v="Thu"/>
    <n v="4"/>
    <s v="Weekday"/>
    <s v="Apr"/>
  </r>
  <r>
    <d v="2024-02-20T00:00:00"/>
    <x v="1902"/>
    <x v="6"/>
    <d v="1975-04-15T00:00:00"/>
    <x v="1"/>
    <n v="279"/>
    <s v="Pro07"/>
    <x v="2"/>
    <x v="1"/>
    <n v="49"/>
    <x v="1"/>
    <x v="7"/>
    <n v="19"/>
    <n v="23"/>
    <n v="6417"/>
    <n v="5301"/>
    <n v="1116"/>
    <x v="0"/>
    <s v="Tue"/>
    <n v="2"/>
    <s v="Weekday"/>
    <s v="Feb"/>
  </r>
  <r>
    <d v="2024-05-07T00:00:00"/>
    <x v="1903"/>
    <x v="7"/>
    <d v="1966-10-24T00:00:00"/>
    <x v="0"/>
    <n v="246"/>
    <s v="Pro10"/>
    <x v="0"/>
    <x v="0"/>
    <n v="58"/>
    <x v="1"/>
    <x v="6"/>
    <n v="18"/>
    <n v="36"/>
    <n v="8856"/>
    <n v="4428"/>
    <n v="4428"/>
    <x v="0"/>
    <s v="Tue"/>
    <n v="2"/>
    <s v="Weekday"/>
    <s v="May"/>
  </r>
  <r>
    <d v="2024-02-18T00:00:00"/>
    <x v="1904"/>
    <x v="5"/>
    <d v="2001-09-11T00:00:00"/>
    <x v="3"/>
    <n v="244"/>
    <s v="Pro06"/>
    <x v="1"/>
    <x v="0"/>
    <n v="22"/>
    <x v="2"/>
    <x v="5"/>
    <n v="7"/>
    <n v="9"/>
    <n v="2196"/>
    <n v="1708"/>
    <n v="488"/>
    <x v="1"/>
    <s v="Sun"/>
    <n v="0"/>
    <s v="Weekend"/>
    <s v="Feb"/>
  </r>
  <r>
    <d v="2024-05-13T00:00:00"/>
    <x v="1905"/>
    <x v="5"/>
    <d v="1948-11-05T00:00:00"/>
    <x v="0"/>
    <n v="262"/>
    <s v="Pro05"/>
    <x v="3"/>
    <x v="0"/>
    <n v="76"/>
    <x v="3"/>
    <x v="4"/>
    <n v="14"/>
    <n v="28"/>
    <n v="7336"/>
    <n v="3668"/>
    <n v="3668"/>
    <x v="0"/>
    <s v="Mon"/>
    <n v="1"/>
    <s v="Weekday"/>
    <s v="May"/>
  </r>
  <r>
    <d v="2024-07-08T00:00:00"/>
    <x v="1906"/>
    <x v="5"/>
    <d v="1972-12-06T00:00:00"/>
    <x v="0"/>
    <n v="446"/>
    <s v="Pro05"/>
    <x v="0"/>
    <x v="0"/>
    <n v="52"/>
    <x v="1"/>
    <x v="4"/>
    <n v="14"/>
    <n v="28"/>
    <n v="12488"/>
    <n v="6244"/>
    <n v="6244"/>
    <x v="0"/>
    <s v="Mon"/>
    <n v="1"/>
    <s v="Weekday"/>
    <s v="Jul"/>
  </r>
  <r>
    <d v="2024-07-13T00:00:00"/>
    <x v="1907"/>
    <x v="5"/>
    <d v="1981-06-23T00:00:00"/>
    <x v="0"/>
    <n v="358"/>
    <s v="Pro07"/>
    <x v="5"/>
    <x v="0"/>
    <n v="43"/>
    <x v="4"/>
    <x v="7"/>
    <n v="19"/>
    <n v="23"/>
    <n v="8234"/>
    <n v="6802"/>
    <n v="1432"/>
    <x v="0"/>
    <s v="Sat"/>
    <n v="6"/>
    <s v="Weekend"/>
    <s v="Jul"/>
  </r>
  <r>
    <d v="2024-04-04T00:00:00"/>
    <x v="1908"/>
    <x v="3"/>
    <d v="1958-10-01T00:00:00"/>
    <x v="2"/>
    <n v="47"/>
    <s v="Pro06"/>
    <x v="1"/>
    <x v="1"/>
    <n v="66"/>
    <x v="0"/>
    <x v="5"/>
    <n v="7"/>
    <n v="9"/>
    <n v="423"/>
    <n v="329"/>
    <n v="94"/>
    <x v="1"/>
    <s v="Thu"/>
    <n v="4"/>
    <s v="Weekday"/>
    <s v="Apr"/>
  </r>
  <r>
    <d v="2024-03-02T00:00:00"/>
    <x v="1909"/>
    <x v="7"/>
    <d v="1973-07-02T00:00:00"/>
    <x v="0"/>
    <n v="203"/>
    <s v="Pro05"/>
    <x v="3"/>
    <x v="1"/>
    <n v="51"/>
    <x v="1"/>
    <x v="4"/>
    <n v="14"/>
    <n v="28"/>
    <n v="5684"/>
    <n v="2842"/>
    <n v="2842"/>
    <x v="0"/>
    <s v="Sat"/>
    <n v="6"/>
    <s v="Weekend"/>
    <s v="Mar"/>
  </r>
  <r>
    <d v="2024-04-02T00:00:00"/>
    <x v="1910"/>
    <x v="5"/>
    <d v="1964-01-20T00:00:00"/>
    <x v="1"/>
    <n v="13"/>
    <s v="Pro07"/>
    <x v="0"/>
    <x v="0"/>
    <n v="60"/>
    <x v="0"/>
    <x v="7"/>
    <n v="19"/>
    <n v="23"/>
    <n v="299"/>
    <n v="247"/>
    <n v="52"/>
    <x v="0"/>
    <s v="Tue"/>
    <n v="2"/>
    <s v="Weekday"/>
    <s v="Apr"/>
  </r>
  <r>
    <d v="2024-05-07T00:00:00"/>
    <x v="1911"/>
    <x v="9"/>
    <d v="1962-01-20T00:00:00"/>
    <x v="1"/>
    <n v="271"/>
    <s v="Pro02"/>
    <x v="5"/>
    <x v="0"/>
    <n v="62"/>
    <x v="0"/>
    <x v="3"/>
    <n v="18"/>
    <n v="22"/>
    <n v="5962"/>
    <n v="4878"/>
    <n v="1084"/>
    <x v="0"/>
    <s v="Tue"/>
    <n v="2"/>
    <s v="Weekday"/>
    <s v="May"/>
  </r>
  <r>
    <d v="2024-04-14T00:00:00"/>
    <x v="1912"/>
    <x v="9"/>
    <d v="1954-11-03T00:00:00"/>
    <x v="2"/>
    <n v="119"/>
    <s v="Pro09"/>
    <x v="5"/>
    <x v="0"/>
    <n v="69"/>
    <x v="0"/>
    <x v="2"/>
    <n v="10"/>
    <n v="45"/>
    <n v="5355"/>
    <n v="1190"/>
    <n v="4165"/>
    <x v="0"/>
    <s v="Sun"/>
    <n v="0"/>
    <s v="Weekend"/>
    <s v="Apr"/>
  </r>
  <r>
    <d v="2024-03-19T00:00:00"/>
    <x v="1913"/>
    <x v="0"/>
    <d v="2001-06-24T00:00:00"/>
    <x v="3"/>
    <n v="364"/>
    <s v="Pro09"/>
    <x v="2"/>
    <x v="0"/>
    <n v="23"/>
    <x v="2"/>
    <x v="2"/>
    <n v="10"/>
    <n v="45"/>
    <n v="16380"/>
    <n v="3640"/>
    <n v="12740"/>
    <x v="0"/>
    <s v="Tue"/>
    <n v="2"/>
    <s v="Weekday"/>
    <s v="Mar"/>
  </r>
  <r>
    <d v="2024-04-29T00:00:00"/>
    <x v="1914"/>
    <x v="9"/>
    <d v="1963-03-09T00:00:00"/>
    <x v="3"/>
    <n v="458"/>
    <s v="Pro04"/>
    <x v="0"/>
    <x v="0"/>
    <n v="61"/>
    <x v="0"/>
    <x v="0"/>
    <n v="10"/>
    <n v="14"/>
    <n v="6412"/>
    <n v="4580"/>
    <n v="1832"/>
    <x v="0"/>
    <s v="Mon"/>
    <n v="1"/>
    <s v="Weekday"/>
    <s v="Apr"/>
  </r>
  <r>
    <d v="2024-04-15T00:00:00"/>
    <x v="1592"/>
    <x v="1"/>
    <d v="1946-01-31T00:00:00"/>
    <x v="0"/>
    <n v="198"/>
    <s v="Pro08"/>
    <x v="1"/>
    <x v="1"/>
    <n v="78"/>
    <x v="3"/>
    <x v="8"/>
    <n v="5"/>
    <n v="7"/>
    <n v="1386"/>
    <n v="990"/>
    <n v="396"/>
    <x v="1"/>
    <s v="Mon"/>
    <n v="1"/>
    <s v="Weekday"/>
    <s v="Apr"/>
  </r>
  <r>
    <d v="2024-05-22T00:00:00"/>
    <x v="1915"/>
    <x v="6"/>
    <d v="1996-02-09T00:00:00"/>
    <x v="2"/>
    <n v="258"/>
    <s v="Pro03"/>
    <x v="3"/>
    <x v="0"/>
    <n v="28"/>
    <x v="2"/>
    <x v="9"/>
    <n v="3"/>
    <n v="5"/>
    <n v="1290"/>
    <n v="774"/>
    <n v="516"/>
    <x v="1"/>
    <s v="Wed"/>
    <n v="3"/>
    <s v="Weekday"/>
    <s v="May"/>
  </r>
  <r>
    <d v="2024-02-21T00:00:00"/>
    <x v="1916"/>
    <x v="4"/>
    <d v="1970-06-28T00:00:00"/>
    <x v="1"/>
    <n v="267"/>
    <s v="Pro01"/>
    <x v="0"/>
    <x v="0"/>
    <n v="54"/>
    <x v="1"/>
    <x v="1"/>
    <n v="10"/>
    <n v="11"/>
    <n v="2937"/>
    <n v="2670"/>
    <n v="267"/>
    <x v="0"/>
    <s v="Wed"/>
    <n v="3"/>
    <s v="Weekday"/>
    <s v="Feb"/>
  </r>
  <r>
    <d v="2024-01-25T00:00:00"/>
    <x v="1917"/>
    <x v="1"/>
    <d v="1944-05-30T00:00:00"/>
    <x v="1"/>
    <n v="481"/>
    <s v="Pro04"/>
    <x v="5"/>
    <x v="0"/>
    <n v="80"/>
    <x v="3"/>
    <x v="0"/>
    <n v="10"/>
    <n v="14"/>
    <n v="6734"/>
    <n v="4810"/>
    <n v="1924"/>
    <x v="0"/>
    <s v="Thu"/>
    <n v="4"/>
    <s v="Weekday"/>
    <s v="Jan"/>
  </r>
  <r>
    <d v="2024-03-15T00:00:00"/>
    <x v="1918"/>
    <x v="5"/>
    <d v="1975-02-02T00:00:00"/>
    <x v="0"/>
    <n v="405"/>
    <s v="Pro09"/>
    <x v="1"/>
    <x v="0"/>
    <n v="49"/>
    <x v="1"/>
    <x v="2"/>
    <n v="10"/>
    <n v="45"/>
    <n v="18225"/>
    <n v="4050"/>
    <n v="14175"/>
    <x v="0"/>
    <s v="Fri"/>
    <n v="5"/>
    <s v="Weekday"/>
    <s v="Mar"/>
  </r>
  <r>
    <d v="2024-06-05T00:00:00"/>
    <x v="1919"/>
    <x v="3"/>
    <d v="1947-05-26T00:00:00"/>
    <x v="2"/>
    <n v="107"/>
    <s v="Pro07"/>
    <x v="3"/>
    <x v="0"/>
    <n v="77"/>
    <x v="3"/>
    <x v="7"/>
    <n v="19"/>
    <n v="23"/>
    <n v="2461"/>
    <n v="2033"/>
    <n v="428"/>
    <x v="0"/>
    <s v="Wed"/>
    <n v="3"/>
    <s v="Weekday"/>
    <s v="Jun"/>
  </r>
  <r>
    <d v="2024-06-23T00:00:00"/>
    <x v="1920"/>
    <x v="6"/>
    <d v="1999-09-15T00:00:00"/>
    <x v="1"/>
    <n v="331"/>
    <s v="Pro04"/>
    <x v="0"/>
    <x v="0"/>
    <n v="25"/>
    <x v="2"/>
    <x v="0"/>
    <n v="10"/>
    <n v="14"/>
    <n v="4634"/>
    <n v="3310"/>
    <n v="1324"/>
    <x v="0"/>
    <s v="Sun"/>
    <n v="0"/>
    <s v="Weekend"/>
    <s v="Jun"/>
  </r>
  <r>
    <d v="2024-07-29T00:00:00"/>
    <x v="1921"/>
    <x v="3"/>
    <d v="1946-06-06T00:00:00"/>
    <x v="3"/>
    <n v="111"/>
    <s v="Pro01"/>
    <x v="5"/>
    <x v="0"/>
    <n v="78"/>
    <x v="3"/>
    <x v="1"/>
    <n v="10"/>
    <n v="11"/>
    <n v="1221"/>
    <n v="1110"/>
    <n v="111"/>
    <x v="0"/>
    <s v="Mon"/>
    <n v="1"/>
    <s v="Weekday"/>
    <s v="Jul"/>
  </r>
  <r>
    <d v="2024-03-29T00:00:00"/>
    <x v="1922"/>
    <x v="1"/>
    <d v="1971-10-30T00:00:00"/>
    <x v="0"/>
    <n v="277"/>
    <s v="Pro01"/>
    <x v="5"/>
    <x v="0"/>
    <n v="52"/>
    <x v="1"/>
    <x v="1"/>
    <n v="10"/>
    <n v="11"/>
    <n v="3047"/>
    <n v="2770"/>
    <n v="277"/>
    <x v="0"/>
    <s v="Fri"/>
    <n v="5"/>
    <s v="Weekday"/>
    <s v="Mar"/>
  </r>
  <r>
    <d v="2024-06-07T00:00:00"/>
    <x v="1923"/>
    <x v="8"/>
    <d v="1954-10-22T00:00:00"/>
    <x v="3"/>
    <n v="490"/>
    <s v="Pro08"/>
    <x v="2"/>
    <x v="0"/>
    <n v="70"/>
    <x v="0"/>
    <x v="8"/>
    <n v="5"/>
    <n v="7"/>
    <n v="3430"/>
    <n v="2450"/>
    <n v="980"/>
    <x v="1"/>
    <s v="Fri"/>
    <n v="5"/>
    <s v="Weekday"/>
    <s v="Jun"/>
  </r>
  <r>
    <d v="2024-01-02T00:00:00"/>
    <x v="665"/>
    <x v="5"/>
    <d v="1968-06-15T00:00:00"/>
    <x v="3"/>
    <n v="364"/>
    <s v="Pro04"/>
    <x v="0"/>
    <x v="0"/>
    <n v="56"/>
    <x v="1"/>
    <x v="0"/>
    <n v="10"/>
    <n v="14"/>
    <n v="5096"/>
    <n v="3640"/>
    <n v="1456"/>
    <x v="0"/>
    <s v="Tue"/>
    <n v="2"/>
    <s v="Weekday"/>
    <s v="Jan"/>
  </r>
  <r>
    <d v="2024-01-21T00:00:00"/>
    <x v="1924"/>
    <x v="9"/>
    <d v="1961-01-31T00:00:00"/>
    <x v="2"/>
    <n v="414"/>
    <s v="Pro06"/>
    <x v="1"/>
    <x v="0"/>
    <n v="63"/>
    <x v="0"/>
    <x v="5"/>
    <n v="7"/>
    <n v="9"/>
    <n v="3726"/>
    <n v="2898"/>
    <n v="828"/>
    <x v="1"/>
    <s v="Sun"/>
    <n v="0"/>
    <s v="Weekend"/>
    <s v="Jan"/>
  </r>
  <r>
    <d v="2024-03-14T00:00:00"/>
    <x v="1925"/>
    <x v="4"/>
    <d v="1953-01-20T00:00:00"/>
    <x v="0"/>
    <n v="490"/>
    <s v="Pro08"/>
    <x v="3"/>
    <x v="0"/>
    <n v="71"/>
    <x v="0"/>
    <x v="8"/>
    <n v="5"/>
    <n v="7"/>
    <n v="3430"/>
    <n v="2450"/>
    <n v="980"/>
    <x v="1"/>
    <s v="Thu"/>
    <n v="4"/>
    <s v="Weekday"/>
    <s v="Mar"/>
  </r>
  <r>
    <d v="2024-04-18T00:00:00"/>
    <x v="1926"/>
    <x v="6"/>
    <d v="1985-02-11T00:00:00"/>
    <x v="1"/>
    <n v="225"/>
    <s v="Pro06"/>
    <x v="0"/>
    <x v="0"/>
    <n v="39"/>
    <x v="4"/>
    <x v="5"/>
    <n v="7"/>
    <n v="9"/>
    <n v="2025"/>
    <n v="1575"/>
    <n v="450"/>
    <x v="1"/>
    <s v="Thu"/>
    <n v="4"/>
    <s v="Weekday"/>
    <s v="Apr"/>
  </r>
  <r>
    <d v="2024-03-28T00:00:00"/>
    <x v="1927"/>
    <x v="0"/>
    <d v="1961-01-23T00:00:00"/>
    <x v="3"/>
    <n v="338"/>
    <s v="Pro01"/>
    <x v="5"/>
    <x v="0"/>
    <n v="63"/>
    <x v="0"/>
    <x v="1"/>
    <n v="10"/>
    <n v="11"/>
    <n v="3718"/>
    <n v="3380"/>
    <n v="338"/>
    <x v="0"/>
    <s v="Thu"/>
    <n v="4"/>
    <s v="Weekday"/>
    <s v="Mar"/>
  </r>
  <r>
    <d v="2024-05-19T00:00:00"/>
    <x v="1928"/>
    <x v="9"/>
    <d v="1997-04-02T00:00:00"/>
    <x v="3"/>
    <n v="241"/>
    <s v="Pro03"/>
    <x v="1"/>
    <x v="0"/>
    <n v="27"/>
    <x v="2"/>
    <x v="9"/>
    <n v="3"/>
    <n v="5"/>
    <n v="1205"/>
    <n v="723"/>
    <n v="482"/>
    <x v="1"/>
    <s v="Sun"/>
    <n v="0"/>
    <s v="Weekend"/>
    <s v="May"/>
  </r>
  <r>
    <d v="2024-01-15T00:00:00"/>
    <x v="1929"/>
    <x v="9"/>
    <d v="1980-02-23T00:00:00"/>
    <x v="2"/>
    <n v="480"/>
    <s v="Pro05"/>
    <x v="3"/>
    <x v="0"/>
    <n v="44"/>
    <x v="4"/>
    <x v="4"/>
    <n v="14"/>
    <n v="28"/>
    <n v="13440"/>
    <n v="6720"/>
    <n v="6720"/>
    <x v="0"/>
    <s v="Mon"/>
    <n v="1"/>
    <s v="Weekday"/>
    <s v="Jan"/>
  </r>
  <r>
    <d v="2024-03-31T00:00:00"/>
    <x v="1930"/>
    <x v="8"/>
    <d v="1995-03-22T00:00:00"/>
    <x v="2"/>
    <n v="188"/>
    <s v="Pro09"/>
    <x v="0"/>
    <x v="0"/>
    <n v="29"/>
    <x v="2"/>
    <x v="2"/>
    <n v="10"/>
    <n v="45"/>
    <n v="8460"/>
    <n v="1880"/>
    <n v="6580"/>
    <x v="0"/>
    <s v="Sun"/>
    <n v="0"/>
    <s v="Weekend"/>
    <s v="Mar"/>
  </r>
  <r>
    <d v="2024-06-20T00:00:00"/>
    <x v="1931"/>
    <x v="1"/>
    <d v="1960-04-15T00:00:00"/>
    <x v="3"/>
    <n v="481"/>
    <s v="Pro09"/>
    <x v="5"/>
    <x v="0"/>
    <n v="64"/>
    <x v="0"/>
    <x v="2"/>
    <n v="10"/>
    <n v="45"/>
    <n v="21645"/>
    <n v="4810"/>
    <n v="16835"/>
    <x v="0"/>
    <s v="Thu"/>
    <n v="4"/>
    <s v="Weekday"/>
    <s v="Jun"/>
  </r>
  <r>
    <d v="2024-07-03T00:00:00"/>
    <x v="1932"/>
    <x v="3"/>
    <d v="1988-04-25T00:00:00"/>
    <x v="0"/>
    <n v="290"/>
    <s v="Pro06"/>
    <x v="5"/>
    <x v="0"/>
    <n v="36"/>
    <x v="4"/>
    <x v="5"/>
    <n v="7"/>
    <n v="9"/>
    <n v="2610"/>
    <n v="2030"/>
    <n v="580"/>
    <x v="1"/>
    <s v="Wed"/>
    <n v="3"/>
    <s v="Weekday"/>
    <s v="Jul"/>
  </r>
  <r>
    <d v="2024-07-18T00:00:00"/>
    <x v="1933"/>
    <x v="9"/>
    <d v="2005-03-23T00:00:00"/>
    <x v="0"/>
    <n v="417"/>
    <s v="Pro02"/>
    <x v="2"/>
    <x v="0"/>
    <n v="19"/>
    <x v="2"/>
    <x v="3"/>
    <n v="18"/>
    <n v="22"/>
    <n v="9174"/>
    <n v="7506"/>
    <n v="1668"/>
    <x v="0"/>
    <s v="Thu"/>
    <n v="4"/>
    <s v="Weekday"/>
    <s v="Jul"/>
  </r>
  <r>
    <d v="2024-03-07T00:00:00"/>
    <x v="1934"/>
    <x v="9"/>
    <d v="1962-07-09T00:00:00"/>
    <x v="2"/>
    <n v="492"/>
    <s v="Pro06"/>
    <x v="0"/>
    <x v="0"/>
    <n v="62"/>
    <x v="0"/>
    <x v="5"/>
    <n v="7"/>
    <n v="9"/>
    <n v="4428"/>
    <n v="3444"/>
    <n v="984"/>
    <x v="1"/>
    <s v="Thu"/>
    <n v="4"/>
    <s v="Weekday"/>
    <s v="Mar"/>
  </r>
  <r>
    <d v="2024-04-07T00:00:00"/>
    <x v="1935"/>
    <x v="3"/>
    <d v="1990-04-08T00:00:00"/>
    <x v="2"/>
    <n v="261"/>
    <s v="Pro10"/>
    <x v="1"/>
    <x v="0"/>
    <n v="34"/>
    <x v="4"/>
    <x v="6"/>
    <n v="18"/>
    <n v="36"/>
    <n v="9396"/>
    <n v="4698"/>
    <n v="4698"/>
    <x v="0"/>
    <s v="Sun"/>
    <n v="0"/>
    <s v="Weekend"/>
    <s v="Apr"/>
  </r>
  <r>
    <d v="2024-06-21T00:00:00"/>
    <x v="1936"/>
    <x v="3"/>
    <d v="1966-05-02T00:00:00"/>
    <x v="1"/>
    <n v="270"/>
    <s v="Pro05"/>
    <x v="3"/>
    <x v="0"/>
    <n v="58"/>
    <x v="1"/>
    <x v="4"/>
    <n v="14"/>
    <n v="28"/>
    <n v="7560"/>
    <n v="3780"/>
    <n v="3780"/>
    <x v="0"/>
    <s v="Fri"/>
    <n v="5"/>
    <s v="Weekday"/>
    <s v="Jun"/>
  </r>
  <r>
    <d v="2024-06-03T00:00:00"/>
    <x v="1937"/>
    <x v="4"/>
    <d v="1980-02-08T00:00:00"/>
    <x v="0"/>
    <n v="463"/>
    <s v="Pro06"/>
    <x v="0"/>
    <x v="0"/>
    <n v="44"/>
    <x v="4"/>
    <x v="5"/>
    <n v="7"/>
    <n v="9"/>
    <n v="4167"/>
    <n v="3241"/>
    <n v="926"/>
    <x v="1"/>
    <s v="Mon"/>
    <n v="1"/>
    <s v="Weekday"/>
    <s v="Jun"/>
  </r>
  <r>
    <d v="2024-02-09T00:00:00"/>
    <x v="1938"/>
    <x v="2"/>
    <d v="2001-02-22T00:00:00"/>
    <x v="2"/>
    <n v="188"/>
    <s v="Pro01"/>
    <x v="5"/>
    <x v="0"/>
    <n v="23"/>
    <x v="2"/>
    <x v="1"/>
    <n v="10"/>
    <n v="11"/>
    <n v="2068"/>
    <n v="1880"/>
    <n v="188"/>
    <x v="0"/>
    <s v="Fri"/>
    <n v="5"/>
    <s v="Weekday"/>
    <s v="Feb"/>
  </r>
  <r>
    <d v="2024-06-21T00:00:00"/>
    <x v="1939"/>
    <x v="9"/>
    <d v="1959-11-27T00:00:00"/>
    <x v="0"/>
    <n v="96"/>
    <s v="Pro01"/>
    <x v="1"/>
    <x v="0"/>
    <n v="65"/>
    <x v="0"/>
    <x v="1"/>
    <n v="10"/>
    <n v="11"/>
    <n v="1056"/>
    <n v="960"/>
    <n v="96"/>
    <x v="0"/>
    <s v="Fri"/>
    <n v="5"/>
    <s v="Weekday"/>
    <s v="Jun"/>
  </r>
  <r>
    <d v="2024-05-09T00:00:00"/>
    <x v="1940"/>
    <x v="1"/>
    <d v="1954-08-27T00:00:00"/>
    <x v="1"/>
    <n v="177"/>
    <s v="Pro06"/>
    <x v="3"/>
    <x v="0"/>
    <n v="70"/>
    <x v="0"/>
    <x v="5"/>
    <n v="7"/>
    <n v="9"/>
    <n v="1593"/>
    <n v="1239"/>
    <n v="354"/>
    <x v="1"/>
    <s v="Thu"/>
    <n v="4"/>
    <s v="Weekday"/>
    <s v="May"/>
  </r>
  <r>
    <d v="2024-02-13T00:00:00"/>
    <x v="1941"/>
    <x v="3"/>
    <d v="1982-08-15T00:00:00"/>
    <x v="3"/>
    <n v="244"/>
    <s v="Pro04"/>
    <x v="0"/>
    <x v="0"/>
    <n v="42"/>
    <x v="4"/>
    <x v="0"/>
    <n v="10"/>
    <n v="14"/>
    <n v="3416"/>
    <n v="2440"/>
    <n v="976"/>
    <x v="0"/>
    <s v="Tue"/>
    <n v="2"/>
    <s v="Weekday"/>
    <s v="Feb"/>
  </r>
  <r>
    <d v="2024-04-11T00:00:00"/>
    <x v="1942"/>
    <x v="5"/>
    <d v="2000-06-25T00:00:00"/>
    <x v="1"/>
    <n v="156"/>
    <s v="Pro03"/>
    <x v="5"/>
    <x v="0"/>
    <n v="24"/>
    <x v="2"/>
    <x v="9"/>
    <n v="3"/>
    <n v="5"/>
    <n v="780"/>
    <n v="468"/>
    <n v="312"/>
    <x v="1"/>
    <s v="Thu"/>
    <n v="4"/>
    <s v="Weekday"/>
    <s v="Apr"/>
  </r>
  <r>
    <d v="2024-02-26T00:00:00"/>
    <x v="1943"/>
    <x v="2"/>
    <d v="1988-07-25T00:00:00"/>
    <x v="1"/>
    <n v="136"/>
    <s v="Pro09"/>
    <x v="5"/>
    <x v="0"/>
    <n v="36"/>
    <x v="4"/>
    <x v="2"/>
    <n v="10"/>
    <n v="45"/>
    <n v="6120"/>
    <n v="1360"/>
    <n v="4760"/>
    <x v="0"/>
    <s v="Mon"/>
    <n v="1"/>
    <s v="Weekday"/>
    <s v="Feb"/>
  </r>
  <r>
    <d v="2024-07-10T00:00:00"/>
    <x v="1944"/>
    <x v="0"/>
    <d v="1996-05-16T00:00:00"/>
    <x v="1"/>
    <n v="35"/>
    <s v="Pro02"/>
    <x v="2"/>
    <x v="0"/>
    <n v="28"/>
    <x v="2"/>
    <x v="3"/>
    <n v="18"/>
    <n v="22"/>
    <n v="770"/>
    <n v="630"/>
    <n v="140"/>
    <x v="0"/>
    <s v="Wed"/>
    <n v="3"/>
    <s v="Weekday"/>
    <s v="Jul"/>
  </r>
  <r>
    <d v="2024-02-08T00:00:00"/>
    <x v="1945"/>
    <x v="8"/>
    <d v="1952-07-03T00:00:00"/>
    <x v="0"/>
    <n v="383"/>
    <s v="Pro08"/>
    <x v="0"/>
    <x v="0"/>
    <n v="72"/>
    <x v="0"/>
    <x v="8"/>
    <n v="5"/>
    <n v="7"/>
    <n v="2681"/>
    <n v="1915"/>
    <n v="766"/>
    <x v="1"/>
    <s v="Thu"/>
    <n v="4"/>
    <s v="Weekday"/>
    <s v="Feb"/>
  </r>
  <r>
    <d v="2024-07-11T00:00:00"/>
    <x v="1946"/>
    <x v="1"/>
    <d v="1943-10-09T00:00:00"/>
    <x v="3"/>
    <n v="177"/>
    <s v="Pro03"/>
    <x v="1"/>
    <x v="0"/>
    <n v="81"/>
    <x v="3"/>
    <x v="9"/>
    <n v="3"/>
    <n v="5"/>
    <n v="885"/>
    <n v="531"/>
    <n v="354"/>
    <x v="1"/>
    <s v="Thu"/>
    <n v="4"/>
    <s v="Weekday"/>
    <s v="Jul"/>
  </r>
  <r>
    <d v="2024-01-31T00:00:00"/>
    <x v="1947"/>
    <x v="6"/>
    <d v="1999-06-11T00:00:00"/>
    <x v="0"/>
    <n v="37"/>
    <s v="Pro05"/>
    <x v="3"/>
    <x v="0"/>
    <n v="25"/>
    <x v="2"/>
    <x v="4"/>
    <n v="14"/>
    <n v="28"/>
    <n v="1036"/>
    <n v="518"/>
    <n v="518"/>
    <x v="0"/>
    <s v="Wed"/>
    <n v="3"/>
    <s v="Weekday"/>
    <s v="Jan"/>
  </r>
  <r>
    <d v="2024-03-18T00:00:00"/>
    <x v="1948"/>
    <x v="1"/>
    <d v="1998-07-18T00:00:00"/>
    <x v="1"/>
    <n v="18"/>
    <s v="Pro06"/>
    <x v="0"/>
    <x v="0"/>
    <n v="26"/>
    <x v="2"/>
    <x v="5"/>
    <n v="7"/>
    <n v="9"/>
    <n v="162"/>
    <n v="126"/>
    <n v="36"/>
    <x v="1"/>
    <s v="Mon"/>
    <n v="1"/>
    <s v="Weekday"/>
    <s v="Mar"/>
  </r>
  <r>
    <d v="2024-02-23T00:00:00"/>
    <x v="1949"/>
    <x v="8"/>
    <d v="1967-03-26T00:00:00"/>
    <x v="0"/>
    <n v="163"/>
    <s v="Pro06"/>
    <x v="5"/>
    <x v="0"/>
    <n v="57"/>
    <x v="1"/>
    <x v="5"/>
    <n v="7"/>
    <n v="9"/>
    <n v="1467"/>
    <n v="1141"/>
    <n v="326"/>
    <x v="1"/>
    <s v="Fri"/>
    <n v="5"/>
    <s v="Weekday"/>
    <s v="Feb"/>
  </r>
  <r>
    <d v="2024-05-05T00:00:00"/>
    <x v="1950"/>
    <x v="3"/>
    <d v="1961-07-25T00:00:00"/>
    <x v="3"/>
    <n v="222"/>
    <s v="Pro04"/>
    <x v="1"/>
    <x v="0"/>
    <n v="63"/>
    <x v="0"/>
    <x v="0"/>
    <n v="10"/>
    <n v="14"/>
    <n v="3108"/>
    <n v="2220"/>
    <n v="888"/>
    <x v="0"/>
    <s v="Sun"/>
    <n v="0"/>
    <s v="Weekend"/>
    <s v="May"/>
  </r>
  <r>
    <d v="2024-07-22T00:00:00"/>
    <x v="1951"/>
    <x v="9"/>
    <d v="1966-10-22T00:00:00"/>
    <x v="2"/>
    <n v="302"/>
    <s v="Pro02"/>
    <x v="3"/>
    <x v="0"/>
    <n v="58"/>
    <x v="1"/>
    <x v="3"/>
    <n v="18"/>
    <n v="22"/>
    <n v="6644"/>
    <n v="5436"/>
    <n v="1208"/>
    <x v="0"/>
    <s v="Mon"/>
    <n v="1"/>
    <s v="Weekday"/>
    <s v="Jul"/>
  </r>
  <r>
    <d v="2024-04-29T00:00:00"/>
    <x v="1952"/>
    <x v="5"/>
    <d v="1971-06-21T00:00:00"/>
    <x v="1"/>
    <n v="416"/>
    <s v="Pro06"/>
    <x v="0"/>
    <x v="0"/>
    <n v="53"/>
    <x v="1"/>
    <x v="5"/>
    <n v="7"/>
    <n v="9"/>
    <n v="3744"/>
    <n v="2912"/>
    <n v="832"/>
    <x v="1"/>
    <s v="Mon"/>
    <n v="1"/>
    <s v="Weekday"/>
    <s v="Apr"/>
  </r>
  <r>
    <d v="2024-04-17T00:00:00"/>
    <x v="502"/>
    <x v="3"/>
    <d v="1982-10-15T00:00:00"/>
    <x v="2"/>
    <n v="466"/>
    <s v="Pro04"/>
    <x v="5"/>
    <x v="0"/>
    <n v="42"/>
    <x v="4"/>
    <x v="0"/>
    <n v="10"/>
    <n v="14"/>
    <n v="6524"/>
    <n v="4660"/>
    <n v="1864"/>
    <x v="0"/>
    <s v="Wed"/>
    <n v="3"/>
    <s v="Weekday"/>
    <s v="Apr"/>
  </r>
  <r>
    <d v="2024-04-21T00:00:00"/>
    <x v="1953"/>
    <x v="9"/>
    <d v="1969-05-06T00:00:00"/>
    <x v="2"/>
    <n v="400"/>
    <s v="Pro07"/>
    <x v="5"/>
    <x v="0"/>
    <n v="55"/>
    <x v="1"/>
    <x v="7"/>
    <n v="19"/>
    <n v="23"/>
    <n v="9200"/>
    <n v="7600"/>
    <n v="1600"/>
    <x v="0"/>
    <s v="Sun"/>
    <n v="0"/>
    <s v="Weekend"/>
    <s v="Apr"/>
  </r>
  <r>
    <d v="2024-02-09T00:00:00"/>
    <x v="1954"/>
    <x v="3"/>
    <d v="1959-09-15T00:00:00"/>
    <x v="2"/>
    <n v="319"/>
    <s v="Pro04"/>
    <x v="2"/>
    <x v="0"/>
    <n v="64"/>
    <x v="0"/>
    <x v="0"/>
    <n v="10"/>
    <n v="14"/>
    <n v="4466"/>
    <n v="3190"/>
    <n v="1276"/>
    <x v="0"/>
    <s v="Fri"/>
    <n v="5"/>
    <s v="Weekday"/>
    <s v="Feb"/>
  </r>
  <r>
    <d v="2024-05-29T00:00:00"/>
    <x v="1955"/>
    <x v="5"/>
    <d v="1961-02-17T00:00:00"/>
    <x v="0"/>
    <n v="406"/>
    <s v="Pro04"/>
    <x v="0"/>
    <x v="0"/>
    <n v="63"/>
    <x v="0"/>
    <x v="0"/>
    <n v="10"/>
    <n v="14"/>
    <n v="5684"/>
    <n v="4060"/>
    <n v="1624"/>
    <x v="0"/>
    <s v="Wed"/>
    <n v="3"/>
    <s v="Weekday"/>
    <s v="May"/>
  </r>
  <r>
    <d v="2024-07-19T00:00:00"/>
    <x v="1956"/>
    <x v="8"/>
    <d v="1973-04-04T00:00:00"/>
    <x v="2"/>
    <n v="160"/>
    <s v="Pro09"/>
    <x v="1"/>
    <x v="0"/>
    <n v="51"/>
    <x v="1"/>
    <x v="2"/>
    <n v="10"/>
    <n v="45"/>
    <n v="7200"/>
    <n v="1600"/>
    <n v="5600"/>
    <x v="0"/>
    <s v="Fri"/>
    <n v="5"/>
    <s v="Weekday"/>
    <s v="Jul"/>
  </r>
  <r>
    <d v="2024-03-19T00:00:00"/>
    <x v="1957"/>
    <x v="9"/>
    <d v="1958-11-11T00:00:00"/>
    <x v="3"/>
    <n v="191"/>
    <s v="Pro06"/>
    <x v="3"/>
    <x v="0"/>
    <n v="65"/>
    <x v="0"/>
    <x v="5"/>
    <n v="7"/>
    <n v="9"/>
    <n v="1719"/>
    <n v="1337"/>
    <n v="382"/>
    <x v="1"/>
    <s v="Tue"/>
    <n v="2"/>
    <s v="Weekday"/>
    <s v="Mar"/>
  </r>
  <r>
    <d v="2024-06-21T00:00:00"/>
    <x v="1958"/>
    <x v="4"/>
    <d v="1985-12-11T00:00:00"/>
    <x v="2"/>
    <n v="363"/>
    <s v="Pro09"/>
    <x v="0"/>
    <x v="0"/>
    <n v="39"/>
    <x v="4"/>
    <x v="2"/>
    <n v="10"/>
    <n v="45"/>
    <n v="16335"/>
    <n v="3630"/>
    <n v="12705"/>
    <x v="0"/>
    <s v="Fri"/>
    <n v="5"/>
    <s v="Weekday"/>
    <s v="Jun"/>
  </r>
  <r>
    <d v="2024-07-14T00:00:00"/>
    <x v="1959"/>
    <x v="3"/>
    <d v="1980-10-19T00:00:00"/>
    <x v="1"/>
    <n v="453"/>
    <s v="Pro04"/>
    <x v="5"/>
    <x v="0"/>
    <n v="44"/>
    <x v="4"/>
    <x v="0"/>
    <n v="10"/>
    <n v="14"/>
    <n v="6342"/>
    <n v="4530"/>
    <n v="1812"/>
    <x v="0"/>
    <s v="Sun"/>
    <n v="0"/>
    <s v="Weekend"/>
    <s v="Jul"/>
  </r>
  <r>
    <d v="2024-02-04T00:00:00"/>
    <x v="1960"/>
    <x v="2"/>
    <d v="1970-05-29T00:00:00"/>
    <x v="1"/>
    <n v="267"/>
    <s v="Pro06"/>
    <x v="1"/>
    <x v="1"/>
    <n v="54"/>
    <x v="1"/>
    <x v="5"/>
    <n v="7"/>
    <n v="9"/>
    <n v="2403"/>
    <n v="1869"/>
    <n v="534"/>
    <x v="1"/>
    <s v="Sun"/>
    <n v="0"/>
    <s v="Weekend"/>
    <s v="Feb"/>
  </r>
  <r>
    <d v="2024-02-19T00:00:00"/>
    <x v="1961"/>
    <x v="5"/>
    <d v="1988-09-08T00:00:00"/>
    <x v="1"/>
    <n v="400"/>
    <s v="Pro06"/>
    <x v="3"/>
    <x v="0"/>
    <n v="35"/>
    <x v="4"/>
    <x v="5"/>
    <n v="7"/>
    <n v="9"/>
    <n v="3600"/>
    <n v="2800"/>
    <n v="800"/>
    <x v="1"/>
    <s v="Mon"/>
    <n v="1"/>
    <s v="Weekday"/>
    <s v="Feb"/>
  </r>
  <r>
    <d v="2024-07-26T00:00:00"/>
    <x v="1962"/>
    <x v="5"/>
    <d v="1975-08-22T00:00:00"/>
    <x v="0"/>
    <n v="127"/>
    <s v="Pro06"/>
    <x v="0"/>
    <x v="0"/>
    <n v="49"/>
    <x v="1"/>
    <x v="5"/>
    <n v="7"/>
    <n v="9"/>
    <n v="1143"/>
    <n v="889"/>
    <n v="254"/>
    <x v="1"/>
    <s v="Fri"/>
    <n v="5"/>
    <s v="Weekday"/>
    <s v="Jul"/>
  </r>
  <r>
    <d v="2024-05-08T00:00:00"/>
    <x v="1963"/>
    <x v="8"/>
    <d v="1979-02-12T00:00:00"/>
    <x v="0"/>
    <n v="343"/>
    <s v="Pro10"/>
    <x v="5"/>
    <x v="0"/>
    <n v="45"/>
    <x v="1"/>
    <x v="6"/>
    <n v="18"/>
    <n v="36"/>
    <n v="12348"/>
    <n v="6174"/>
    <n v="6174"/>
    <x v="0"/>
    <s v="Wed"/>
    <n v="3"/>
    <s v="Weekday"/>
    <s v="May"/>
  </r>
  <r>
    <d v="2024-07-22T00:00:00"/>
    <x v="1964"/>
    <x v="4"/>
    <d v="1957-01-09T00:00:00"/>
    <x v="2"/>
    <n v="311"/>
    <s v="Pro02"/>
    <x v="5"/>
    <x v="0"/>
    <n v="68"/>
    <x v="0"/>
    <x v="3"/>
    <n v="18"/>
    <n v="22"/>
    <n v="6842"/>
    <n v="5598"/>
    <n v="1244"/>
    <x v="0"/>
    <s v="Mon"/>
    <n v="1"/>
    <s v="Weekday"/>
    <s v="Jul"/>
  </r>
  <r>
    <d v="2024-06-28T00:00:00"/>
    <x v="1965"/>
    <x v="9"/>
    <d v="1948-05-20T00:00:00"/>
    <x v="1"/>
    <n v="400"/>
    <s v="Pro09"/>
    <x v="2"/>
    <x v="0"/>
    <n v="76"/>
    <x v="3"/>
    <x v="2"/>
    <n v="10"/>
    <n v="45"/>
    <n v="18000"/>
    <n v="4000"/>
    <n v="14000"/>
    <x v="0"/>
    <s v="Fri"/>
    <n v="5"/>
    <s v="Weekday"/>
    <s v="Jun"/>
  </r>
  <r>
    <d v="2024-07-19T00:00:00"/>
    <x v="1966"/>
    <x v="6"/>
    <d v="1946-08-16T00:00:00"/>
    <x v="1"/>
    <n v="112"/>
    <s v="Pro05"/>
    <x v="0"/>
    <x v="0"/>
    <n v="78"/>
    <x v="3"/>
    <x v="4"/>
    <n v="14"/>
    <n v="28"/>
    <n v="3136"/>
    <n v="1568"/>
    <n v="1568"/>
    <x v="0"/>
    <s v="Fri"/>
    <n v="5"/>
    <s v="Weekday"/>
    <s v="Jul"/>
  </r>
  <r>
    <d v="2024-05-15T00:00:00"/>
    <x v="1967"/>
    <x v="6"/>
    <d v="1981-12-15T00:00:00"/>
    <x v="2"/>
    <n v="480"/>
    <s v="Pro03"/>
    <x v="1"/>
    <x v="0"/>
    <n v="42"/>
    <x v="4"/>
    <x v="9"/>
    <n v="3"/>
    <n v="5"/>
    <n v="2400"/>
    <n v="1440"/>
    <n v="960"/>
    <x v="1"/>
    <s v="Wed"/>
    <n v="3"/>
    <s v="Weekday"/>
    <s v="May"/>
  </r>
  <r>
    <d v="2024-04-01T00:00:00"/>
    <x v="1968"/>
    <x v="6"/>
    <d v="1987-11-03T00:00:00"/>
    <x v="3"/>
    <n v="232"/>
    <s v="Pro10"/>
    <x v="3"/>
    <x v="0"/>
    <n v="36"/>
    <x v="4"/>
    <x v="6"/>
    <n v="18"/>
    <n v="36"/>
    <n v="8352"/>
    <n v="4176"/>
    <n v="4176"/>
    <x v="0"/>
    <s v="Mon"/>
    <n v="1"/>
    <s v="Weekday"/>
    <s v="Apr"/>
  </r>
  <r>
    <d v="2024-01-31T00:00:00"/>
    <x v="1969"/>
    <x v="4"/>
    <d v="1997-04-23T00:00:00"/>
    <x v="0"/>
    <n v="202"/>
    <s v="Pro03"/>
    <x v="0"/>
    <x v="0"/>
    <n v="27"/>
    <x v="2"/>
    <x v="9"/>
    <n v="3"/>
    <n v="5"/>
    <n v="1010"/>
    <n v="606"/>
    <n v="404"/>
    <x v="1"/>
    <s v="Wed"/>
    <n v="3"/>
    <s v="Weekday"/>
    <s v="Jan"/>
  </r>
  <r>
    <d v="2024-05-19T00:00:00"/>
    <x v="1970"/>
    <x v="4"/>
    <d v="1958-07-09T00:00:00"/>
    <x v="1"/>
    <n v="492"/>
    <s v="Pro04"/>
    <x v="5"/>
    <x v="0"/>
    <n v="66"/>
    <x v="0"/>
    <x v="0"/>
    <n v="10"/>
    <n v="14"/>
    <n v="6888"/>
    <n v="4920"/>
    <n v="1968"/>
    <x v="0"/>
    <s v="Sun"/>
    <n v="0"/>
    <s v="Weekend"/>
    <s v="May"/>
  </r>
  <r>
    <d v="2024-01-02T00:00:00"/>
    <x v="1971"/>
    <x v="6"/>
    <d v="1981-07-01T00:00:00"/>
    <x v="2"/>
    <n v="105"/>
    <s v="Pro09"/>
    <x v="1"/>
    <x v="0"/>
    <n v="43"/>
    <x v="4"/>
    <x v="2"/>
    <n v="10"/>
    <n v="45"/>
    <n v="4725"/>
    <n v="1050"/>
    <n v="3675"/>
    <x v="0"/>
    <s v="Tue"/>
    <n v="2"/>
    <s v="Weekday"/>
    <s v="Jan"/>
  </r>
  <r>
    <d v="2024-07-10T00:00:00"/>
    <x v="1972"/>
    <x v="1"/>
    <d v="1963-09-28T00:00:00"/>
    <x v="3"/>
    <n v="331"/>
    <s v="Pro04"/>
    <x v="3"/>
    <x v="1"/>
    <n v="61"/>
    <x v="0"/>
    <x v="0"/>
    <n v="10"/>
    <n v="14"/>
    <n v="4634"/>
    <n v="3310"/>
    <n v="1324"/>
    <x v="0"/>
    <s v="Wed"/>
    <n v="3"/>
    <s v="Weekday"/>
    <s v="Jul"/>
  </r>
  <r>
    <d v="2024-04-24T00:00:00"/>
    <x v="1973"/>
    <x v="8"/>
    <d v="2003-07-29T00:00:00"/>
    <x v="0"/>
    <n v="131"/>
    <s v="Pro10"/>
    <x v="0"/>
    <x v="0"/>
    <n v="21"/>
    <x v="2"/>
    <x v="6"/>
    <n v="18"/>
    <n v="36"/>
    <n v="4716"/>
    <n v="2358"/>
    <n v="2358"/>
    <x v="0"/>
    <s v="Wed"/>
    <n v="3"/>
    <s v="Weekday"/>
    <s v="Apr"/>
  </r>
  <r>
    <d v="2024-01-25T00:00:00"/>
    <x v="1974"/>
    <x v="5"/>
    <d v="1944-05-12T00:00:00"/>
    <x v="3"/>
    <n v="14"/>
    <s v="Pro08"/>
    <x v="5"/>
    <x v="0"/>
    <n v="80"/>
    <x v="3"/>
    <x v="8"/>
    <n v="5"/>
    <n v="7"/>
    <n v="98"/>
    <n v="70"/>
    <n v="28"/>
    <x v="1"/>
    <s v="Thu"/>
    <n v="4"/>
    <s v="Weekday"/>
    <s v="Jan"/>
  </r>
  <r>
    <d v="2024-03-18T00:00:00"/>
    <x v="1975"/>
    <x v="1"/>
    <d v="1951-02-20T00:00:00"/>
    <x v="1"/>
    <n v="429"/>
    <s v="Pro06"/>
    <x v="5"/>
    <x v="0"/>
    <n v="73"/>
    <x v="0"/>
    <x v="5"/>
    <n v="7"/>
    <n v="9"/>
    <n v="3861"/>
    <n v="3003"/>
    <n v="858"/>
    <x v="1"/>
    <s v="Mon"/>
    <n v="1"/>
    <s v="Weekday"/>
    <s v="Mar"/>
  </r>
  <r>
    <d v="2024-01-18T00:00:00"/>
    <x v="1976"/>
    <x v="7"/>
    <d v="1982-06-23T00:00:00"/>
    <x v="0"/>
    <n v="18"/>
    <s v="Pro07"/>
    <x v="2"/>
    <x v="0"/>
    <n v="42"/>
    <x v="4"/>
    <x v="7"/>
    <n v="19"/>
    <n v="23"/>
    <n v="414"/>
    <n v="342"/>
    <n v="72"/>
    <x v="0"/>
    <s v="Thu"/>
    <n v="4"/>
    <s v="Weekday"/>
    <s v="Jan"/>
  </r>
  <r>
    <d v="2024-04-10T00:00:00"/>
    <x v="1977"/>
    <x v="1"/>
    <d v="1996-12-21T00:00:00"/>
    <x v="0"/>
    <n v="251"/>
    <s v="Pro03"/>
    <x v="0"/>
    <x v="0"/>
    <n v="27"/>
    <x v="2"/>
    <x v="9"/>
    <n v="3"/>
    <n v="5"/>
    <n v="1255"/>
    <n v="753"/>
    <n v="502"/>
    <x v="1"/>
    <s v="Wed"/>
    <n v="3"/>
    <s v="Weekday"/>
    <s v="Apr"/>
  </r>
  <r>
    <d v="2024-01-16T00:00:00"/>
    <x v="1978"/>
    <x v="6"/>
    <d v="1992-04-21T00:00:00"/>
    <x v="3"/>
    <n v="409"/>
    <s v="Pro08"/>
    <x v="1"/>
    <x v="0"/>
    <n v="32"/>
    <x v="4"/>
    <x v="8"/>
    <n v="5"/>
    <n v="7"/>
    <n v="2863"/>
    <n v="2045"/>
    <n v="818"/>
    <x v="1"/>
    <s v="Tue"/>
    <n v="2"/>
    <s v="Weekday"/>
    <s v="Jan"/>
  </r>
  <r>
    <d v="2024-03-03T00:00:00"/>
    <x v="1979"/>
    <x v="8"/>
    <d v="1968-09-23T00:00:00"/>
    <x v="2"/>
    <n v="90"/>
    <s v="Pro06"/>
    <x v="3"/>
    <x v="0"/>
    <n v="55"/>
    <x v="1"/>
    <x v="5"/>
    <n v="7"/>
    <n v="9"/>
    <n v="810"/>
    <n v="630"/>
    <n v="180"/>
    <x v="1"/>
    <s v="Sun"/>
    <n v="0"/>
    <s v="Weekend"/>
    <s v="Mar"/>
  </r>
  <r>
    <d v="2024-01-19T00:00:00"/>
    <x v="1980"/>
    <x v="9"/>
    <d v="1958-08-27T00:00:00"/>
    <x v="2"/>
    <n v="32"/>
    <s v="Pro10"/>
    <x v="0"/>
    <x v="0"/>
    <n v="65"/>
    <x v="0"/>
    <x v="6"/>
    <n v="18"/>
    <n v="36"/>
    <n v="1152"/>
    <n v="576"/>
    <n v="576"/>
    <x v="0"/>
    <s v="Fri"/>
    <n v="5"/>
    <s v="Weekday"/>
    <s v="Jan"/>
  </r>
  <r>
    <d v="2024-02-20T00:00:00"/>
    <x v="1981"/>
    <x v="6"/>
    <d v="1948-11-17T00:00:00"/>
    <x v="0"/>
    <n v="45"/>
    <s v="Pro06"/>
    <x v="5"/>
    <x v="0"/>
    <n v="75"/>
    <x v="3"/>
    <x v="5"/>
    <n v="7"/>
    <n v="9"/>
    <n v="405"/>
    <n v="315"/>
    <n v="90"/>
    <x v="1"/>
    <s v="Tue"/>
    <n v="2"/>
    <s v="Weekday"/>
    <s v="Feb"/>
  </r>
  <r>
    <d v="2024-05-13T00:00:00"/>
    <x v="1982"/>
    <x v="4"/>
    <d v="1951-10-03T00:00:00"/>
    <x v="2"/>
    <n v="155"/>
    <s v="Pro10"/>
    <x v="1"/>
    <x v="0"/>
    <n v="73"/>
    <x v="0"/>
    <x v="6"/>
    <n v="18"/>
    <n v="36"/>
    <n v="5580"/>
    <n v="2790"/>
    <n v="2790"/>
    <x v="0"/>
    <s v="Mon"/>
    <n v="1"/>
    <s v="Weekday"/>
    <s v="May"/>
  </r>
  <r>
    <d v="2024-03-24T00:00:00"/>
    <x v="1983"/>
    <x v="7"/>
    <d v="1965-04-18T00:00:00"/>
    <x v="2"/>
    <n v="249"/>
    <s v="Pro02"/>
    <x v="3"/>
    <x v="0"/>
    <n v="59"/>
    <x v="1"/>
    <x v="3"/>
    <n v="18"/>
    <n v="22"/>
    <n v="5478"/>
    <n v="4482"/>
    <n v="996"/>
    <x v="0"/>
    <s v="Sun"/>
    <n v="0"/>
    <s v="Weekend"/>
    <s v="Mar"/>
  </r>
  <r>
    <d v="2024-06-16T00:00:00"/>
    <x v="1984"/>
    <x v="7"/>
    <d v="1979-03-17T00:00:00"/>
    <x v="0"/>
    <n v="154"/>
    <s v="Pro07"/>
    <x v="0"/>
    <x v="0"/>
    <n v="45"/>
    <x v="1"/>
    <x v="7"/>
    <n v="19"/>
    <n v="23"/>
    <n v="3542"/>
    <n v="2926"/>
    <n v="616"/>
    <x v="0"/>
    <s v="Sun"/>
    <n v="0"/>
    <s v="Weekend"/>
    <s v="Jun"/>
  </r>
  <r>
    <d v="2024-05-02T00:00:00"/>
    <x v="1985"/>
    <x v="1"/>
    <d v="1988-09-11T00:00:00"/>
    <x v="3"/>
    <n v="63"/>
    <s v="Pro06"/>
    <x v="5"/>
    <x v="0"/>
    <n v="36"/>
    <x v="4"/>
    <x v="5"/>
    <n v="7"/>
    <n v="9"/>
    <n v="567"/>
    <n v="441"/>
    <n v="126"/>
    <x v="1"/>
    <s v="Thu"/>
    <n v="4"/>
    <s v="Weekday"/>
    <s v="May"/>
  </r>
  <r>
    <d v="2024-05-06T00:00:00"/>
    <x v="1986"/>
    <x v="6"/>
    <d v="1994-12-01T00:00:00"/>
    <x v="1"/>
    <n v="284"/>
    <s v="Pro10"/>
    <x v="5"/>
    <x v="0"/>
    <n v="29"/>
    <x v="2"/>
    <x v="6"/>
    <n v="18"/>
    <n v="36"/>
    <n v="10224"/>
    <n v="5112"/>
    <n v="5112"/>
    <x v="0"/>
    <s v="Mon"/>
    <n v="1"/>
    <s v="Weekday"/>
    <s v="May"/>
  </r>
  <r>
    <d v="2024-04-14T00:00:00"/>
    <x v="1987"/>
    <x v="1"/>
    <d v="1993-10-22T00:00:00"/>
    <x v="0"/>
    <n v="330"/>
    <s v="Pro03"/>
    <x v="2"/>
    <x v="0"/>
    <n v="30"/>
    <x v="4"/>
    <x v="9"/>
    <n v="3"/>
    <n v="5"/>
    <n v="1650"/>
    <n v="990"/>
    <n v="660"/>
    <x v="1"/>
    <s v="Sun"/>
    <n v="0"/>
    <s v="Weekend"/>
    <s v="Apr"/>
  </r>
  <r>
    <d v="2024-03-04T00:00:00"/>
    <x v="1988"/>
    <x v="9"/>
    <d v="1990-04-29T00:00:00"/>
    <x v="1"/>
    <n v="484"/>
    <s v="Pro08"/>
    <x v="0"/>
    <x v="0"/>
    <n v="34"/>
    <x v="4"/>
    <x v="8"/>
    <n v="5"/>
    <n v="7"/>
    <n v="3388"/>
    <n v="2420"/>
    <n v="968"/>
    <x v="1"/>
    <s v="Mon"/>
    <n v="1"/>
    <s v="Weekday"/>
    <s v="Mar"/>
  </r>
  <r>
    <d v="2024-05-31T00:00:00"/>
    <x v="1989"/>
    <x v="2"/>
    <d v="1965-10-23T00:00:00"/>
    <x v="2"/>
    <n v="466"/>
    <s v="Pro01"/>
    <x v="1"/>
    <x v="0"/>
    <n v="59"/>
    <x v="1"/>
    <x v="1"/>
    <n v="10"/>
    <n v="11"/>
    <n v="5126"/>
    <n v="4660"/>
    <n v="466"/>
    <x v="0"/>
    <s v="Fri"/>
    <n v="5"/>
    <s v="Weekday"/>
    <s v="May"/>
  </r>
  <r>
    <d v="2024-01-21T00:00:00"/>
    <x v="1990"/>
    <x v="4"/>
    <d v="1977-11-06T00:00:00"/>
    <x v="1"/>
    <n v="485"/>
    <s v="Pro05"/>
    <x v="3"/>
    <x v="1"/>
    <n v="46"/>
    <x v="1"/>
    <x v="4"/>
    <n v="14"/>
    <n v="28"/>
    <n v="13580"/>
    <n v="6790"/>
    <n v="6790"/>
    <x v="0"/>
    <s v="Sun"/>
    <n v="0"/>
    <s v="Weekend"/>
    <s v="Jan"/>
  </r>
  <r>
    <d v="2024-07-09T00:00:00"/>
    <x v="1991"/>
    <x v="2"/>
    <d v="1983-06-13T00:00:00"/>
    <x v="2"/>
    <n v="16"/>
    <s v="Pro03"/>
    <x v="0"/>
    <x v="0"/>
    <n v="41"/>
    <x v="4"/>
    <x v="9"/>
    <n v="3"/>
    <n v="5"/>
    <n v="80"/>
    <n v="48"/>
    <n v="32"/>
    <x v="1"/>
    <s v="Tue"/>
    <n v="2"/>
    <s v="Weekday"/>
    <s v="Jul"/>
  </r>
  <r>
    <d v="2024-04-23T00:00:00"/>
    <x v="1992"/>
    <x v="5"/>
    <d v="1948-12-07T00:00:00"/>
    <x v="1"/>
    <n v="462"/>
    <s v="Pro07"/>
    <x v="5"/>
    <x v="0"/>
    <n v="75"/>
    <x v="3"/>
    <x v="7"/>
    <n v="19"/>
    <n v="23"/>
    <n v="10626"/>
    <n v="8778"/>
    <n v="1848"/>
    <x v="0"/>
    <s v="Tue"/>
    <n v="2"/>
    <s v="Weekday"/>
    <s v="Apr"/>
  </r>
  <r>
    <d v="2024-03-01T00:00:00"/>
    <x v="1993"/>
    <x v="9"/>
    <d v="1976-04-20T00:00:00"/>
    <x v="3"/>
    <n v="381"/>
    <s v="Pro01"/>
    <x v="1"/>
    <x v="0"/>
    <n v="48"/>
    <x v="1"/>
    <x v="1"/>
    <n v="10"/>
    <n v="11"/>
    <n v="4191"/>
    <n v="3810"/>
    <n v="381"/>
    <x v="0"/>
    <s v="Fri"/>
    <n v="5"/>
    <s v="Weekday"/>
    <s v="Mar"/>
  </r>
  <r>
    <d v="2024-02-19T00:00:00"/>
    <x v="1994"/>
    <x v="3"/>
    <d v="1980-08-22T00:00:00"/>
    <x v="3"/>
    <n v="495"/>
    <s v="Pro01"/>
    <x v="3"/>
    <x v="0"/>
    <n v="44"/>
    <x v="4"/>
    <x v="1"/>
    <n v="10"/>
    <n v="11"/>
    <n v="5445"/>
    <n v="4950"/>
    <n v="495"/>
    <x v="0"/>
    <s v="Mon"/>
    <n v="1"/>
    <s v="Weekday"/>
    <s v="Feb"/>
  </r>
  <r>
    <d v="2024-02-22T00:00:00"/>
    <x v="1995"/>
    <x v="8"/>
    <d v="1980-04-06T00:00:00"/>
    <x v="0"/>
    <n v="276"/>
    <s v="Pro10"/>
    <x v="0"/>
    <x v="0"/>
    <n v="44"/>
    <x v="4"/>
    <x v="6"/>
    <n v="18"/>
    <n v="36"/>
    <n v="9936"/>
    <n v="4968"/>
    <n v="4968"/>
    <x v="0"/>
    <s v="Thu"/>
    <n v="4"/>
    <s v="Weekday"/>
    <s v="Feb"/>
  </r>
  <r>
    <d v="2024-02-16T00:00:00"/>
    <x v="1996"/>
    <x v="9"/>
    <d v="1952-12-23T00:00:00"/>
    <x v="1"/>
    <n v="102"/>
    <s v="Pro02"/>
    <x v="5"/>
    <x v="0"/>
    <n v="71"/>
    <x v="0"/>
    <x v="3"/>
    <n v="18"/>
    <n v="22"/>
    <n v="2244"/>
    <n v="1836"/>
    <n v="408"/>
    <x v="0"/>
    <s v="Fri"/>
    <n v="5"/>
    <s v="Weekday"/>
    <s v="Feb"/>
  </r>
  <r>
    <d v="2024-07-07T00:00:00"/>
    <x v="1997"/>
    <x v="5"/>
    <d v="1996-08-01T00:00:00"/>
    <x v="2"/>
    <n v="468"/>
    <s v="Pro06"/>
    <x v="5"/>
    <x v="0"/>
    <n v="28"/>
    <x v="2"/>
    <x v="5"/>
    <n v="7"/>
    <n v="9"/>
    <n v="4212"/>
    <n v="3276"/>
    <n v="936"/>
    <x v="1"/>
    <s v="Sun"/>
    <n v="0"/>
    <s v="Weekend"/>
    <s v="Jul"/>
  </r>
  <r>
    <d v="2024-02-24T00:00:00"/>
    <x v="1998"/>
    <x v="1"/>
    <d v="2001-06-10T00:00:00"/>
    <x v="0"/>
    <n v="398"/>
    <s v="Pro06"/>
    <x v="2"/>
    <x v="1"/>
    <n v="23"/>
    <x v="2"/>
    <x v="5"/>
    <n v="7"/>
    <n v="9"/>
    <n v="3582"/>
    <n v="2786"/>
    <n v="796"/>
    <x v="1"/>
    <s v="Sat"/>
    <n v="6"/>
    <s v="Weekend"/>
    <s v="Feb"/>
  </r>
  <r>
    <d v="2024-04-16T00:00:00"/>
    <x v="1999"/>
    <x v="4"/>
    <d v="1995-03-09T00:00:00"/>
    <x v="0"/>
    <n v="138"/>
    <s v="Pro09"/>
    <x v="0"/>
    <x v="0"/>
    <n v="29"/>
    <x v="2"/>
    <x v="2"/>
    <n v="10"/>
    <n v="45"/>
    <n v="6210"/>
    <n v="1380"/>
    <n v="4830"/>
    <x v="0"/>
    <s v="Tue"/>
    <n v="2"/>
    <s v="Weekday"/>
    <s v="Apr"/>
  </r>
  <r>
    <d v="2024-06-22T00:00:00"/>
    <x v="2000"/>
    <x v="7"/>
    <d v="1990-01-26T00:00:00"/>
    <x v="1"/>
    <n v="457"/>
    <s v="Pro06"/>
    <x v="1"/>
    <x v="0"/>
    <n v="34"/>
    <x v="4"/>
    <x v="5"/>
    <n v="7"/>
    <n v="9"/>
    <n v="4113"/>
    <n v="3199"/>
    <n v="914"/>
    <x v="1"/>
    <s v="Sat"/>
    <n v="6"/>
    <s v="Weekend"/>
    <s v="Jun"/>
  </r>
  <r>
    <d v="2024-06-05T00:00:00"/>
    <x v="2001"/>
    <x v="2"/>
    <d v="1997-12-16T00:00:00"/>
    <x v="3"/>
    <n v="221"/>
    <s v="Pro09"/>
    <x v="3"/>
    <x v="0"/>
    <n v="26"/>
    <x v="2"/>
    <x v="2"/>
    <n v="10"/>
    <n v="45"/>
    <n v="9945"/>
    <n v="2210"/>
    <n v="7735"/>
    <x v="0"/>
    <s v="Wed"/>
    <n v="3"/>
    <s v="Weekday"/>
    <s v="Jun"/>
  </r>
  <r>
    <d v="2024-06-28T00:00:00"/>
    <x v="2002"/>
    <x v="4"/>
    <d v="1952-10-06T00:00:00"/>
    <x v="0"/>
    <n v="288"/>
    <s v="Pro07"/>
    <x v="0"/>
    <x v="0"/>
    <n v="72"/>
    <x v="0"/>
    <x v="7"/>
    <n v="19"/>
    <n v="23"/>
    <n v="6624"/>
    <n v="5472"/>
    <n v="1152"/>
    <x v="0"/>
    <s v="Fri"/>
    <n v="5"/>
    <s v="Weekday"/>
    <s v="Jun"/>
  </r>
  <r>
    <d v="2024-06-06T00:00:00"/>
    <x v="2003"/>
    <x v="6"/>
    <d v="1993-01-27T00:00:00"/>
    <x v="2"/>
    <n v="141"/>
    <s v="Pro10"/>
    <x v="5"/>
    <x v="0"/>
    <n v="31"/>
    <x v="4"/>
    <x v="6"/>
    <n v="18"/>
    <n v="36"/>
    <n v="5076"/>
    <n v="2538"/>
    <n v="2538"/>
    <x v="0"/>
    <s v="Thu"/>
    <n v="4"/>
    <s v="Weekday"/>
    <s v="Jun"/>
  </r>
  <r>
    <d v="2024-01-31T00:00:00"/>
    <x v="2004"/>
    <x v="7"/>
    <d v="1991-01-10T00:00:00"/>
    <x v="3"/>
    <n v="456"/>
    <s v="Pro02"/>
    <x v="1"/>
    <x v="0"/>
    <n v="33"/>
    <x v="4"/>
    <x v="3"/>
    <n v="18"/>
    <n v="22"/>
    <n v="10032"/>
    <n v="8208"/>
    <n v="1824"/>
    <x v="0"/>
    <s v="Wed"/>
    <n v="3"/>
    <s v="Weekday"/>
    <s v="Jan"/>
  </r>
  <r>
    <d v="2024-05-09T00:00:00"/>
    <x v="2005"/>
    <x v="7"/>
    <d v="1975-02-26T00:00:00"/>
    <x v="3"/>
    <n v="227"/>
    <s v="Pro09"/>
    <x v="3"/>
    <x v="0"/>
    <n v="49"/>
    <x v="1"/>
    <x v="2"/>
    <n v="10"/>
    <n v="45"/>
    <n v="10215"/>
    <n v="2270"/>
    <n v="7945"/>
    <x v="0"/>
    <s v="Thu"/>
    <n v="4"/>
    <s v="Weekday"/>
    <s v="May"/>
  </r>
  <r>
    <d v="2024-02-03T00:00:00"/>
    <x v="2006"/>
    <x v="2"/>
    <d v="1969-12-24T00:00:00"/>
    <x v="3"/>
    <n v="115"/>
    <s v="Pro09"/>
    <x v="0"/>
    <x v="0"/>
    <n v="54"/>
    <x v="1"/>
    <x v="2"/>
    <n v="10"/>
    <n v="45"/>
    <n v="5175"/>
    <n v="1150"/>
    <n v="4025"/>
    <x v="0"/>
    <s v="Sat"/>
    <n v="6"/>
    <s v="Weekend"/>
    <s v="Feb"/>
  </r>
  <r>
    <d v="2024-03-05T00:00:00"/>
    <x v="2007"/>
    <x v="1"/>
    <d v="1981-02-15T00:00:00"/>
    <x v="2"/>
    <n v="189"/>
    <s v="Pro03"/>
    <x v="5"/>
    <x v="0"/>
    <n v="43"/>
    <x v="4"/>
    <x v="9"/>
    <n v="3"/>
    <n v="5"/>
    <n v="945"/>
    <n v="567"/>
    <n v="378"/>
    <x v="1"/>
    <s v="Tue"/>
    <n v="2"/>
    <s v="Weekday"/>
    <s v="Mar"/>
  </r>
  <r>
    <d v="2024-03-19T00:00:00"/>
    <x v="2008"/>
    <x v="4"/>
    <d v="1991-09-12T00:00:00"/>
    <x v="3"/>
    <n v="65"/>
    <s v="Pro03"/>
    <x v="5"/>
    <x v="1"/>
    <n v="33"/>
    <x v="4"/>
    <x v="9"/>
    <n v="3"/>
    <n v="5"/>
    <n v="325"/>
    <n v="195"/>
    <n v="130"/>
    <x v="1"/>
    <s v="Tue"/>
    <n v="2"/>
    <s v="Weekday"/>
    <s v="Mar"/>
  </r>
  <r>
    <d v="2024-03-27T00:00:00"/>
    <x v="2009"/>
    <x v="5"/>
    <d v="1968-10-01T00:00:00"/>
    <x v="1"/>
    <n v="243"/>
    <s v="Pro08"/>
    <x v="2"/>
    <x v="0"/>
    <n v="56"/>
    <x v="1"/>
    <x v="8"/>
    <n v="5"/>
    <n v="7"/>
    <n v="1701"/>
    <n v="1215"/>
    <n v="486"/>
    <x v="1"/>
    <s v="Wed"/>
    <n v="3"/>
    <s v="Weekday"/>
    <s v="Mar"/>
  </r>
  <r>
    <d v="2024-05-04T00:00:00"/>
    <x v="2010"/>
    <x v="6"/>
    <d v="1949-01-22T00:00:00"/>
    <x v="0"/>
    <n v="253"/>
    <s v="Pro02"/>
    <x v="0"/>
    <x v="0"/>
    <n v="75"/>
    <x v="3"/>
    <x v="3"/>
    <n v="18"/>
    <n v="22"/>
    <n v="5566"/>
    <n v="4554"/>
    <n v="1012"/>
    <x v="0"/>
    <s v="Sat"/>
    <n v="6"/>
    <s v="Weekend"/>
    <s v="May"/>
  </r>
  <r>
    <d v="2024-05-24T00:00:00"/>
    <x v="2011"/>
    <x v="8"/>
    <d v="1964-07-02T00:00:00"/>
    <x v="3"/>
    <n v="331"/>
    <s v="Pro06"/>
    <x v="1"/>
    <x v="0"/>
    <n v="60"/>
    <x v="0"/>
    <x v="5"/>
    <n v="7"/>
    <n v="9"/>
    <n v="2979"/>
    <n v="2317"/>
    <n v="662"/>
    <x v="1"/>
    <s v="Fri"/>
    <n v="5"/>
    <s v="Weekday"/>
    <s v="May"/>
  </r>
  <r>
    <d v="2024-06-14T00:00:00"/>
    <x v="2012"/>
    <x v="5"/>
    <d v="1973-02-20T00:00:00"/>
    <x v="0"/>
    <n v="131"/>
    <s v="Pro10"/>
    <x v="3"/>
    <x v="0"/>
    <n v="51"/>
    <x v="1"/>
    <x v="6"/>
    <n v="18"/>
    <n v="36"/>
    <n v="4716"/>
    <n v="2358"/>
    <n v="2358"/>
    <x v="0"/>
    <s v="Fri"/>
    <n v="5"/>
    <s v="Weekday"/>
    <s v="Jun"/>
  </r>
  <r>
    <d v="2024-06-04T00:00:00"/>
    <x v="2013"/>
    <x v="4"/>
    <d v="1963-03-07T00:00:00"/>
    <x v="3"/>
    <n v="290"/>
    <s v="Pro08"/>
    <x v="0"/>
    <x v="0"/>
    <n v="61"/>
    <x v="0"/>
    <x v="8"/>
    <n v="5"/>
    <n v="7"/>
    <n v="2030"/>
    <n v="1450"/>
    <n v="580"/>
    <x v="1"/>
    <s v="Tue"/>
    <n v="2"/>
    <s v="Weekday"/>
    <s v="Jun"/>
  </r>
  <r>
    <d v="2024-03-23T00:00:00"/>
    <x v="2014"/>
    <x v="3"/>
    <d v="1966-03-30T00:00:00"/>
    <x v="3"/>
    <n v="392"/>
    <s v="Pro08"/>
    <x v="5"/>
    <x v="0"/>
    <n v="58"/>
    <x v="1"/>
    <x v="8"/>
    <n v="5"/>
    <n v="7"/>
    <n v="2744"/>
    <n v="1960"/>
    <n v="784"/>
    <x v="1"/>
    <s v="Sat"/>
    <n v="6"/>
    <s v="Weekend"/>
    <s v="Mar"/>
  </r>
  <r>
    <d v="2024-06-17T00:00:00"/>
    <x v="2015"/>
    <x v="0"/>
    <d v="1960-03-30T00:00:00"/>
    <x v="1"/>
    <n v="118"/>
    <s v="Pro01"/>
    <x v="1"/>
    <x v="0"/>
    <n v="64"/>
    <x v="0"/>
    <x v="1"/>
    <n v="10"/>
    <n v="11"/>
    <n v="1298"/>
    <n v="1180"/>
    <n v="118"/>
    <x v="0"/>
    <s v="Mon"/>
    <n v="1"/>
    <s v="Weekday"/>
    <s v="Jun"/>
  </r>
  <r>
    <d v="2024-05-10T00:00:00"/>
    <x v="2016"/>
    <x v="7"/>
    <d v="1959-07-31T00:00:00"/>
    <x v="2"/>
    <n v="324"/>
    <s v="Pro04"/>
    <x v="3"/>
    <x v="0"/>
    <n v="65"/>
    <x v="0"/>
    <x v="0"/>
    <n v="10"/>
    <n v="14"/>
    <n v="4536"/>
    <n v="3240"/>
    <n v="1296"/>
    <x v="0"/>
    <s v="Fri"/>
    <n v="5"/>
    <s v="Weekday"/>
    <s v="May"/>
  </r>
  <r>
    <d v="2024-05-23T00:00:00"/>
    <x v="2017"/>
    <x v="6"/>
    <d v="1963-06-12T00:00:00"/>
    <x v="0"/>
    <n v="199"/>
    <s v="Pro02"/>
    <x v="0"/>
    <x v="0"/>
    <n v="61"/>
    <x v="0"/>
    <x v="3"/>
    <n v="18"/>
    <n v="22"/>
    <n v="4378"/>
    <n v="3582"/>
    <n v="796"/>
    <x v="0"/>
    <s v="Thu"/>
    <n v="4"/>
    <s v="Weekday"/>
    <s v="May"/>
  </r>
  <r>
    <d v="2024-04-15T00:00:00"/>
    <x v="2018"/>
    <x v="8"/>
    <d v="1982-07-05T00:00:00"/>
    <x v="2"/>
    <n v="219"/>
    <s v="Pro07"/>
    <x v="5"/>
    <x v="0"/>
    <n v="42"/>
    <x v="4"/>
    <x v="7"/>
    <n v="19"/>
    <n v="23"/>
    <n v="5037"/>
    <n v="4161"/>
    <n v="876"/>
    <x v="0"/>
    <s v="Mon"/>
    <n v="1"/>
    <s v="Weekday"/>
    <s v="Apr"/>
  </r>
  <r>
    <d v="2024-02-23T00:00:00"/>
    <x v="2019"/>
    <x v="1"/>
    <d v="1990-12-11T00:00:00"/>
    <x v="1"/>
    <n v="438"/>
    <s v="Pro02"/>
    <x v="5"/>
    <x v="0"/>
    <n v="33"/>
    <x v="4"/>
    <x v="3"/>
    <n v="18"/>
    <n v="22"/>
    <n v="9636"/>
    <n v="7884"/>
    <n v="1752"/>
    <x v="0"/>
    <s v="Fri"/>
    <n v="5"/>
    <s v="Weekday"/>
    <s v="Feb"/>
  </r>
  <r>
    <d v="2024-04-07T00:00:00"/>
    <x v="2020"/>
    <x v="1"/>
    <d v="1956-03-19T00:00:00"/>
    <x v="2"/>
    <n v="151"/>
    <s v="Pro10"/>
    <x v="2"/>
    <x v="0"/>
    <n v="68"/>
    <x v="0"/>
    <x v="6"/>
    <n v="18"/>
    <n v="36"/>
    <n v="5436"/>
    <n v="2718"/>
    <n v="2718"/>
    <x v="0"/>
    <s v="Sun"/>
    <n v="0"/>
    <s v="Weekend"/>
    <s v="Apr"/>
  </r>
  <r>
    <d v="2024-05-04T00:00:00"/>
    <x v="2021"/>
    <x v="2"/>
    <d v="1969-01-28T00:00:00"/>
    <x v="2"/>
    <n v="422"/>
    <s v="Pro09"/>
    <x v="0"/>
    <x v="0"/>
    <n v="55"/>
    <x v="1"/>
    <x v="2"/>
    <n v="10"/>
    <n v="45"/>
    <n v="18990"/>
    <n v="4220"/>
    <n v="14770"/>
    <x v="0"/>
    <s v="Sat"/>
    <n v="6"/>
    <s v="Weekend"/>
    <s v="May"/>
  </r>
  <r>
    <d v="2024-07-04T00:00:00"/>
    <x v="2022"/>
    <x v="5"/>
    <d v="1993-10-25T00:00:00"/>
    <x v="2"/>
    <n v="181"/>
    <s v="Pro02"/>
    <x v="1"/>
    <x v="0"/>
    <n v="31"/>
    <x v="4"/>
    <x v="3"/>
    <n v="18"/>
    <n v="22"/>
    <n v="3982"/>
    <n v="3258"/>
    <n v="724"/>
    <x v="0"/>
    <s v="Thu"/>
    <n v="4"/>
    <s v="Weekday"/>
    <s v="Jul"/>
  </r>
  <r>
    <d v="2024-04-25T00:00:00"/>
    <x v="2023"/>
    <x v="8"/>
    <d v="1943-12-31T00:00:00"/>
    <x v="2"/>
    <n v="85"/>
    <s v="Pro01"/>
    <x v="3"/>
    <x v="0"/>
    <n v="80"/>
    <x v="3"/>
    <x v="1"/>
    <n v="10"/>
    <n v="11"/>
    <n v="935"/>
    <n v="850"/>
    <n v="85"/>
    <x v="0"/>
    <s v="Thu"/>
    <n v="4"/>
    <s v="Weekday"/>
    <s v="Apr"/>
  </r>
  <r>
    <d v="2024-05-19T00:00:00"/>
    <x v="2024"/>
    <x v="9"/>
    <d v="1998-07-19T00:00:00"/>
    <x v="2"/>
    <n v="126"/>
    <s v="Pro09"/>
    <x v="0"/>
    <x v="0"/>
    <n v="26"/>
    <x v="2"/>
    <x v="2"/>
    <n v="10"/>
    <n v="45"/>
    <n v="5670"/>
    <n v="1260"/>
    <n v="4410"/>
    <x v="0"/>
    <s v="Sun"/>
    <n v="0"/>
    <s v="Weekend"/>
    <s v="May"/>
  </r>
  <r>
    <d v="2024-07-30T00:00:00"/>
    <x v="2025"/>
    <x v="3"/>
    <d v="2004-05-03T00:00:00"/>
    <x v="3"/>
    <n v="73"/>
    <s v="Pro08"/>
    <x v="5"/>
    <x v="0"/>
    <n v="20"/>
    <x v="2"/>
    <x v="8"/>
    <n v="5"/>
    <n v="7"/>
    <n v="511"/>
    <n v="365"/>
    <n v="146"/>
    <x v="1"/>
    <s v="Tue"/>
    <n v="2"/>
    <s v="Weekday"/>
    <s v="Jul"/>
  </r>
  <r>
    <d v="2024-07-07T00:00:00"/>
    <x v="2026"/>
    <x v="4"/>
    <d v="1995-07-17T00:00:00"/>
    <x v="0"/>
    <n v="246"/>
    <s v="Pro10"/>
    <x v="1"/>
    <x v="0"/>
    <n v="29"/>
    <x v="2"/>
    <x v="6"/>
    <n v="18"/>
    <n v="36"/>
    <n v="8856"/>
    <n v="4428"/>
    <n v="4428"/>
    <x v="0"/>
    <s v="Sun"/>
    <n v="0"/>
    <s v="Weekend"/>
    <s v="Jul"/>
  </r>
  <r>
    <d v="2024-02-23T00:00:00"/>
    <x v="2027"/>
    <x v="1"/>
    <d v="1945-06-25T00:00:00"/>
    <x v="2"/>
    <n v="354"/>
    <s v="Pro02"/>
    <x v="3"/>
    <x v="0"/>
    <n v="79"/>
    <x v="3"/>
    <x v="3"/>
    <n v="18"/>
    <n v="22"/>
    <n v="7788"/>
    <n v="6372"/>
    <n v="1416"/>
    <x v="0"/>
    <s v="Fri"/>
    <n v="5"/>
    <s v="Weekday"/>
    <s v="Feb"/>
  </r>
  <r>
    <d v="2024-02-24T00:00:00"/>
    <x v="2028"/>
    <x v="0"/>
    <d v="1989-06-01T00:00:00"/>
    <x v="3"/>
    <n v="143"/>
    <s v="Pro06"/>
    <x v="0"/>
    <x v="0"/>
    <n v="35"/>
    <x v="4"/>
    <x v="5"/>
    <n v="7"/>
    <n v="9"/>
    <n v="1287"/>
    <n v="1001"/>
    <n v="286"/>
    <x v="1"/>
    <s v="Sat"/>
    <n v="6"/>
    <s v="Weekend"/>
    <s v="Feb"/>
  </r>
  <r>
    <d v="2024-05-28T00:00:00"/>
    <x v="2029"/>
    <x v="6"/>
    <d v="1976-07-08T00:00:00"/>
    <x v="1"/>
    <n v="317"/>
    <s v="Pro07"/>
    <x v="5"/>
    <x v="0"/>
    <n v="48"/>
    <x v="1"/>
    <x v="7"/>
    <n v="19"/>
    <n v="23"/>
    <n v="7291"/>
    <n v="6023"/>
    <n v="1268"/>
    <x v="0"/>
    <s v="Tue"/>
    <n v="2"/>
    <s v="Weekday"/>
    <s v="May"/>
  </r>
  <r>
    <d v="2024-01-04T00:00:00"/>
    <x v="2030"/>
    <x v="4"/>
    <d v="2000-05-08T00:00:00"/>
    <x v="2"/>
    <n v="209"/>
    <s v="Pro10"/>
    <x v="5"/>
    <x v="0"/>
    <n v="24"/>
    <x v="2"/>
    <x v="6"/>
    <n v="18"/>
    <n v="36"/>
    <n v="7524"/>
    <n v="3762"/>
    <n v="3762"/>
    <x v="0"/>
    <s v="Thu"/>
    <n v="4"/>
    <s v="Weekday"/>
    <s v="Jan"/>
  </r>
  <r>
    <d v="2024-03-26T00:00:00"/>
    <x v="2031"/>
    <x v="4"/>
    <d v="1952-08-21T00:00:00"/>
    <x v="1"/>
    <n v="221"/>
    <s v="Pro08"/>
    <x v="2"/>
    <x v="0"/>
    <n v="72"/>
    <x v="0"/>
    <x v="8"/>
    <n v="5"/>
    <n v="7"/>
    <n v="1547"/>
    <n v="1105"/>
    <n v="442"/>
    <x v="1"/>
    <s v="Tue"/>
    <n v="2"/>
    <s v="Weekday"/>
    <s v="Mar"/>
  </r>
  <r>
    <d v="2024-02-14T00:00:00"/>
    <x v="2032"/>
    <x v="1"/>
    <d v="1965-04-20T00:00:00"/>
    <x v="0"/>
    <n v="25"/>
    <s v="Pro09"/>
    <x v="0"/>
    <x v="0"/>
    <n v="59"/>
    <x v="1"/>
    <x v="2"/>
    <n v="10"/>
    <n v="45"/>
    <n v="1125"/>
    <n v="250"/>
    <n v="875"/>
    <x v="0"/>
    <s v="Wed"/>
    <n v="3"/>
    <s v="Weekday"/>
    <s v="Feb"/>
  </r>
  <r>
    <d v="2024-06-01T00:00:00"/>
    <x v="2033"/>
    <x v="7"/>
    <d v="2001-01-13T00:00:00"/>
    <x v="0"/>
    <n v="171"/>
    <s v="Pro03"/>
    <x v="1"/>
    <x v="0"/>
    <n v="23"/>
    <x v="2"/>
    <x v="9"/>
    <n v="3"/>
    <n v="5"/>
    <n v="855"/>
    <n v="513"/>
    <n v="342"/>
    <x v="1"/>
    <s v="Sat"/>
    <n v="6"/>
    <s v="Weekend"/>
    <s v="Jun"/>
  </r>
  <r>
    <d v="2024-07-07T00:00:00"/>
    <x v="2034"/>
    <x v="1"/>
    <d v="1964-09-29T00:00:00"/>
    <x v="0"/>
    <n v="104"/>
    <s v="Pro03"/>
    <x v="3"/>
    <x v="0"/>
    <n v="60"/>
    <x v="0"/>
    <x v="9"/>
    <n v="3"/>
    <n v="5"/>
    <n v="520"/>
    <n v="312"/>
    <n v="208"/>
    <x v="1"/>
    <s v="Sun"/>
    <n v="0"/>
    <s v="Weekend"/>
    <s v="Jul"/>
  </r>
  <r>
    <d v="2024-03-25T00:00:00"/>
    <x v="2035"/>
    <x v="6"/>
    <d v="1994-01-20T00:00:00"/>
    <x v="3"/>
    <n v="32"/>
    <s v="Pro03"/>
    <x v="0"/>
    <x v="0"/>
    <n v="30"/>
    <x v="4"/>
    <x v="9"/>
    <n v="3"/>
    <n v="5"/>
    <n v="160"/>
    <n v="96"/>
    <n v="64"/>
    <x v="1"/>
    <s v="Mon"/>
    <n v="1"/>
    <s v="Weekday"/>
    <s v="Mar"/>
  </r>
  <r>
    <d v="2024-05-16T00:00:00"/>
    <x v="2036"/>
    <x v="5"/>
    <d v="2000-02-20T00:00:00"/>
    <x v="2"/>
    <n v="362"/>
    <s v="Pro08"/>
    <x v="5"/>
    <x v="0"/>
    <n v="24"/>
    <x v="2"/>
    <x v="8"/>
    <n v="5"/>
    <n v="7"/>
    <n v="2534"/>
    <n v="1810"/>
    <n v="724"/>
    <x v="1"/>
    <s v="Thu"/>
    <n v="4"/>
    <s v="Weekday"/>
    <s v="May"/>
  </r>
  <r>
    <d v="2024-06-01T00:00:00"/>
    <x v="2037"/>
    <x v="2"/>
    <d v="1971-05-08T00:00:00"/>
    <x v="2"/>
    <n v="486"/>
    <s v="Pro04"/>
    <x v="1"/>
    <x v="1"/>
    <n v="53"/>
    <x v="1"/>
    <x v="0"/>
    <n v="10"/>
    <n v="14"/>
    <n v="6804"/>
    <n v="4860"/>
    <n v="1944"/>
    <x v="0"/>
    <s v="Sat"/>
    <n v="6"/>
    <s v="Weekend"/>
    <s v="Jun"/>
  </r>
  <r>
    <d v="2024-05-19T00:00:00"/>
    <x v="2038"/>
    <x v="3"/>
    <d v="1969-01-28T00:00:00"/>
    <x v="1"/>
    <n v="444"/>
    <s v="Pro05"/>
    <x v="3"/>
    <x v="0"/>
    <n v="55"/>
    <x v="1"/>
    <x v="4"/>
    <n v="14"/>
    <n v="28"/>
    <n v="12432"/>
    <n v="6216"/>
    <n v="6216"/>
    <x v="0"/>
    <s v="Sun"/>
    <n v="0"/>
    <s v="Weekend"/>
    <s v="May"/>
  </r>
  <r>
    <d v="2024-04-16T00:00:00"/>
    <x v="2039"/>
    <x v="3"/>
    <d v="1976-07-14T00:00:00"/>
    <x v="2"/>
    <n v="381"/>
    <s v="Pro07"/>
    <x v="0"/>
    <x v="0"/>
    <n v="48"/>
    <x v="1"/>
    <x v="7"/>
    <n v="19"/>
    <n v="23"/>
    <n v="8763"/>
    <n v="7239"/>
    <n v="1524"/>
    <x v="0"/>
    <s v="Tue"/>
    <n v="2"/>
    <s v="Weekday"/>
    <s v="Apr"/>
  </r>
  <r>
    <d v="2024-05-25T00:00:00"/>
    <x v="2040"/>
    <x v="7"/>
    <d v="1958-03-01T00:00:00"/>
    <x v="1"/>
    <n v="427"/>
    <s v="Pro02"/>
    <x v="5"/>
    <x v="0"/>
    <n v="66"/>
    <x v="0"/>
    <x v="3"/>
    <n v="18"/>
    <n v="22"/>
    <n v="9394"/>
    <n v="7686"/>
    <n v="1708"/>
    <x v="0"/>
    <s v="Sat"/>
    <n v="6"/>
    <s v="Weekend"/>
    <s v="May"/>
  </r>
  <r>
    <d v="2024-04-08T00:00:00"/>
    <x v="1900"/>
    <x v="5"/>
    <d v="1974-03-25T00:00:00"/>
    <x v="0"/>
    <n v="17"/>
    <s v="Pro09"/>
    <x v="5"/>
    <x v="1"/>
    <n v="50"/>
    <x v="1"/>
    <x v="2"/>
    <n v="10"/>
    <n v="45"/>
    <n v="765"/>
    <n v="170"/>
    <n v="595"/>
    <x v="0"/>
    <s v="Mon"/>
    <n v="1"/>
    <s v="Weekday"/>
    <s v="Apr"/>
  </r>
  <r>
    <d v="2024-05-22T00:00:00"/>
    <x v="2041"/>
    <x v="8"/>
    <d v="1982-05-22T00:00:00"/>
    <x v="0"/>
    <n v="132"/>
    <s v="Pro08"/>
    <x v="2"/>
    <x v="1"/>
    <n v="42"/>
    <x v="4"/>
    <x v="8"/>
    <n v="5"/>
    <n v="7"/>
    <n v="924"/>
    <n v="660"/>
    <n v="264"/>
    <x v="1"/>
    <s v="Wed"/>
    <n v="3"/>
    <s v="Weekday"/>
    <s v="May"/>
  </r>
  <r>
    <d v="2024-04-28T00:00:00"/>
    <x v="2042"/>
    <x v="2"/>
    <d v="1978-10-02T00:00:00"/>
    <x v="0"/>
    <n v="141"/>
    <s v="Pro06"/>
    <x v="0"/>
    <x v="0"/>
    <n v="46"/>
    <x v="1"/>
    <x v="5"/>
    <n v="7"/>
    <n v="9"/>
    <n v="1269"/>
    <n v="987"/>
    <n v="282"/>
    <x v="1"/>
    <s v="Sun"/>
    <n v="0"/>
    <s v="Weekend"/>
    <s v="Apr"/>
  </r>
  <r>
    <d v="2024-05-17T00:00:00"/>
    <x v="2043"/>
    <x v="0"/>
    <d v="1943-09-24T00:00:00"/>
    <x v="1"/>
    <n v="100"/>
    <s v="Pro08"/>
    <x v="1"/>
    <x v="0"/>
    <n v="81"/>
    <x v="3"/>
    <x v="8"/>
    <n v="5"/>
    <n v="7"/>
    <n v="700"/>
    <n v="500"/>
    <n v="200"/>
    <x v="1"/>
    <s v="Fri"/>
    <n v="5"/>
    <s v="Weekday"/>
    <s v="May"/>
  </r>
  <r>
    <d v="2024-02-23T00:00:00"/>
    <x v="2044"/>
    <x v="9"/>
    <d v="1987-04-27T00:00:00"/>
    <x v="3"/>
    <n v="367"/>
    <s v="Pro03"/>
    <x v="3"/>
    <x v="1"/>
    <n v="37"/>
    <x v="4"/>
    <x v="9"/>
    <n v="3"/>
    <n v="5"/>
    <n v="1835"/>
    <n v="1101"/>
    <n v="734"/>
    <x v="1"/>
    <s v="Fri"/>
    <n v="5"/>
    <s v="Weekday"/>
    <s v="Feb"/>
  </r>
  <r>
    <d v="2024-05-07T00:00:00"/>
    <x v="2045"/>
    <x v="2"/>
    <d v="1960-07-06T00:00:00"/>
    <x v="0"/>
    <n v="56"/>
    <s v="Pro10"/>
    <x v="0"/>
    <x v="0"/>
    <n v="64"/>
    <x v="0"/>
    <x v="6"/>
    <n v="18"/>
    <n v="36"/>
    <n v="2016"/>
    <n v="1008"/>
    <n v="1008"/>
    <x v="0"/>
    <s v="Tue"/>
    <n v="2"/>
    <s v="Weekday"/>
    <s v="May"/>
  </r>
  <r>
    <d v="2024-06-10T00:00:00"/>
    <x v="2046"/>
    <x v="2"/>
    <d v="1984-04-13T00:00:00"/>
    <x v="1"/>
    <n v="422"/>
    <s v="Pro09"/>
    <x v="5"/>
    <x v="0"/>
    <n v="40"/>
    <x v="4"/>
    <x v="2"/>
    <n v="10"/>
    <n v="45"/>
    <n v="18990"/>
    <n v="4220"/>
    <n v="14770"/>
    <x v="0"/>
    <s v="Mon"/>
    <n v="1"/>
    <s v="Weekday"/>
    <s v="Jun"/>
  </r>
  <r>
    <d v="2024-03-22T00:00:00"/>
    <x v="2047"/>
    <x v="9"/>
    <d v="1978-12-16T00:00:00"/>
    <x v="1"/>
    <n v="385"/>
    <s v="Pro06"/>
    <x v="1"/>
    <x v="0"/>
    <n v="45"/>
    <x v="1"/>
    <x v="5"/>
    <n v="7"/>
    <n v="9"/>
    <n v="3465"/>
    <n v="2695"/>
    <n v="770"/>
    <x v="1"/>
    <s v="Fri"/>
    <n v="5"/>
    <s v="Weekday"/>
    <s v="Mar"/>
  </r>
  <r>
    <d v="2024-07-07T00:00:00"/>
    <x v="2048"/>
    <x v="1"/>
    <d v="1990-06-15T00:00:00"/>
    <x v="1"/>
    <n v="387"/>
    <s v="Pro09"/>
    <x v="3"/>
    <x v="0"/>
    <n v="34"/>
    <x v="4"/>
    <x v="2"/>
    <n v="10"/>
    <n v="45"/>
    <n v="17415"/>
    <n v="3870"/>
    <n v="13545"/>
    <x v="0"/>
    <s v="Sun"/>
    <n v="0"/>
    <s v="Weekend"/>
    <s v="Jul"/>
  </r>
  <r>
    <d v="2024-01-26T00:00:00"/>
    <x v="2049"/>
    <x v="1"/>
    <d v="1978-07-27T00:00:00"/>
    <x v="0"/>
    <n v="284"/>
    <s v="Pro02"/>
    <x v="0"/>
    <x v="0"/>
    <n v="46"/>
    <x v="1"/>
    <x v="3"/>
    <n v="18"/>
    <n v="22"/>
    <n v="6248"/>
    <n v="5112"/>
    <n v="1136"/>
    <x v="0"/>
    <s v="Fri"/>
    <n v="5"/>
    <s v="Weekday"/>
    <s v="Jan"/>
  </r>
  <r>
    <d v="2024-01-13T00:00:00"/>
    <x v="2050"/>
    <x v="7"/>
    <d v="1966-09-19T00:00:00"/>
    <x v="2"/>
    <n v="108"/>
    <s v="Pro10"/>
    <x v="5"/>
    <x v="0"/>
    <n v="57"/>
    <x v="1"/>
    <x v="6"/>
    <n v="18"/>
    <n v="36"/>
    <n v="3888"/>
    <n v="1944"/>
    <n v="1944"/>
    <x v="0"/>
    <s v="Sat"/>
    <n v="6"/>
    <s v="Weekend"/>
    <s v="Jan"/>
  </r>
  <r>
    <d v="2024-01-30T00:00:00"/>
    <x v="2051"/>
    <x v="6"/>
    <d v="2005-03-31T00:00:00"/>
    <x v="1"/>
    <n v="185"/>
    <s v="Pro08"/>
    <x v="5"/>
    <x v="0"/>
    <n v="19"/>
    <x v="2"/>
    <x v="8"/>
    <n v="5"/>
    <n v="7"/>
    <n v="1295"/>
    <n v="925"/>
    <n v="370"/>
    <x v="1"/>
    <s v="Tue"/>
    <n v="2"/>
    <s v="Weekday"/>
    <s v="Jan"/>
  </r>
  <r>
    <d v="2024-06-14T00:00:00"/>
    <x v="2052"/>
    <x v="3"/>
    <d v="1944-09-01T00:00:00"/>
    <x v="1"/>
    <n v="420"/>
    <s v="Pro05"/>
    <x v="2"/>
    <x v="0"/>
    <n v="80"/>
    <x v="3"/>
    <x v="4"/>
    <n v="14"/>
    <n v="28"/>
    <n v="11760"/>
    <n v="5880"/>
    <n v="5880"/>
    <x v="0"/>
    <s v="Fri"/>
    <n v="5"/>
    <s v="Weekday"/>
    <s v="Jun"/>
  </r>
  <r>
    <d v="2024-03-07T00:00:00"/>
    <x v="2053"/>
    <x v="0"/>
    <d v="1950-04-16T00:00:00"/>
    <x v="3"/>
    <n v="100"/>
    <s v="Pro09"/>
    <x v="0"/>
    <x v="0"/>
    <n v="74"/>
    <x v="0"/>
    <x v="2"/>
    <n v="10"/>
    <n v="45"/>
    <n v="4500"/>
    <n v="1000"/>
    <n v="3500"/>
    <x v="0"/>
    <s v="Thu"/>
    <n v="4"/>
    <s v="Weekday"/>
    <s v="Mar"/>
  </r>
  <r>
    <d v="2024-05-08T00:00:00"/>
    <x v="2054"/>
    <x v="6"/>
    <d v="2002-04-28T00:00:00"/>
    <x v="0"/>
    <n v="280"/>
    <s v="Pro10"/>
    <x v="1"/>
    <x v="0"/>
    <n v="22"/>
    <x v="2"/>
    <x v="6"/>
    <n v="18"/>
    <n v="36"/>
    <n v="10080"/>
    <n v="5040"/>
    <n v="5040"/>
    <x v="0"/>
    <s v="Wed"/>
    <n v="3"/>
    <s v="Weekday"/>
    <s v="May"/>
  </r>
  <r>
    <d v="2024-02-04T00:00:00"/>
    <x v="2055"/>
    <x v="1"/>
    <d v="1975-12-03T00:00:00"/>
    <x v="0"/>
    <n v="420"/>
    <s v="Pro02"/>
    <x v="3"/>
    <x v="0"/>
    <n v="48"/>
    <x v="1"/>
    <x v="3"/>
    <n v="18"/>
    <n v="22"/>
    <n v="9240"/>
    <n v="7560"/>
    <n v="1680"/>
    <x v="0"/>
    <s v="Sun"/>
    <n v="0"/>
    <s v="Weekend"/>
    <s v="Feb"/>
  </r>
  <r>
    <d v="2024-07-09T00:00:00"/>
    <x v="2056"/>
    <x v="8"/>
    <d v="1976-04-26T00:00:00"/>
    <x v="3"/>
    <n v="361"/>
    <s v="Pro03"/>
    <x v="0"/>
    <x v="0"/>
    <n v="48"/>
    <x v="1"/>
    <x v="9"/>
    <n v="3"/>
    <n v="5"/>
    <n v="1805"/>
    <n v="1083"/>
    <n v="722"/>
    <x v="1"/>
    <s v="Tue"/>
    <n v="2"/>
    <s v="Weekday"/>
    <s v="Jul"/>
  </r>
  <r>
    <d v="2024-07-14T00:00:00"/>
    <x v="2057"/>
    <x v="6"/>
    <d v="1996-05-22T00:00:00"/>
    <x v="2"/>
    <n v="33"/>
    <s v="Pro10"/>
    <x v="5"/>
    <x v="0"/>
    <n v="28"/>
    <x v="2"/>
    <x v="6"/>
    <n v="18"/>
    <n v="36"/>
    <n v="1188"/>
    <n v="594"/>
    <n v="594"/>
    <x v="0"/>
    <s v="Sun"/>
    <n v="0"/>
    <s v="Weekend"/>
    <s v="Jul"/>
  </r>
  <r>
    <d v="2024-02-12T00:00:00"/>
    <x v="2058"/>
    <x v="6"/>
    <d v="1994-04-16T00:00:00"/>
    <x v="2"/>
    <n v="305"/>
    <s v="Pro06"/>
    <x v="1"/>
    <x v="0"/>
    <n v="30"/>
    <x v="4"/>
    <x v="5"/>
    <n v="7"/>
    <n v="9"/>
    <n v="2745"/>
    <n v="2135"/>
    <n v="610"/>
    <x v="1"/>
    <s v="Mon"/>
    <n v="1"/>
    <s v="Weekday"/>
    <s v="Feb"/>
  </r>
  <r>
    <d v="2024-06-07T00:00:00"/>
    <x v="2059"/>
    <x v="7"/>
    <d v="1970-02-25T00:00:00"/>
    <x v="2"/>
    <n v="391"/>
    <s v="Pro06"/>
    <x v="3"/>
    <x v="0"/>
    <n v="54"/>
    <x v="1"/>
    <x v="5"/>
    <n v="7"/>
    <n v="9"/>
    <n v="3519"/>
    <n v="2737"/>
    <n v="782"/>
    <x v="1"/>
    <s v="Fri"/>
    <n v="5"/>
    <s v="Weekday"/>
    <s v="Jun"/>
  </r>
  <r>
    <d v="2024-01-14T00:00:00"/>
    <x v="2060"/>
    <x v="2"/>
    <d v="1971-05-23T00:00:00"/>
    <x v="1"/>
    <n v="190"/>
    <s v="Pro02"/>
    <x v="0"/>
    <x v="0"/>
    <n v="53"/>
    <x v="1"/>
    <x v="3"/>
    <n v="18"/>
    <n v="22"/>
    <n v="4180"/>
    <n v="3420"/>
    <n v="760"/>
    <x v="0"/>
    <s v="Sun"/>
    <n v="0"/>
    <s v="Weekend"/>
    <s v="Jan"/>
  </r>
  <r>
    <d v="2024-06-08T00:00:00"/>
    <x v="2061"/>
    <x v="9"/>
    <d v="1985-04-21T00:00:00"/>
    <x v="1"/>
    <n v="384"/>
    <s v="Pro07"/>
    <x v="5"/>
    <x v="0"/>
    <n v="39"/>
    <x v="4"/>
    <x v="7"/>
    <n v="19"/>
    <n v="23"/>
    <n v="8832"/>
    <n v="7296"/>
    <n v="1536"/>
    <x v="0"/>
    <s v="Sat"/>
    <n v="6"/>
    <s v="Weekend"/>
    <s v="Jun"/>
  </r>
  <r>
    <d v="2024-03-01T00:00:00"/>
    <x v="2062"/>
    <x v="1"/>
    <d v="1981-09-25T00:00:00"/>
    <x v="3"/>
    <n v="442"/>
    <s v="Pro05"/>
    <x v="5"/>
    <x v="0"/>
    <n v="42"/>
    <x v="4"/>
    <x v="4"/>
    <n v="14"/>
    <n v="28"/>
    <n v="12376"/>
    <n v="6188"/>
    <n v="6188"/>
    <x v="0"/>
    <s v="Fri"/>
    <n v="5"/>
    <s v="Weekday"/>
    <s v="Mar"/>
  </r>
  <r>
    <d v="2024-01-16T00:00:00"/>
    <x v="2063"/>
    <x v="0"/>
    <d v="1974-09-09T00:00:00"/>
    <x v="3"/>
    <n v="235"/>
    <s v="Pro03"/>
    <x v="2"/>
    <x v="0"/>
    <n v="49"/>
    <x v="1"/>
    <x v="9"/>
    <n v="3"/>
    <n v="5"/>
    <n v="1175"/>
    <n v="705"/>
    <n v="470"/>
    <x v="1"/>
    <s v="Tue"/>
    <n v="2"/>
    <s v="Weekday"/>
    <s v="Jan"/>
  </r>
  <r>
    <d v="2024-04-21T00:00:00"/>
    <x v="2064"/>
    <x v="6"/>
    <d v="1965-06-24T00:00:00"/>
    <x v="1"/>
    <n v="30"/>
    <s v="Pro08"/>
    <x v="0"/>
    <x v="0"/>
    <n v="59"/>
    <x v="1"/>
    <x v="8"/>
    <n v="5"/>
    <n v="7"/>
    <n v="210"/>
    <n v="150"/>
    <n v="60"/>
    <x v="1"/>
    <s v="Sun"/>
    <n v="0"/>
    <s v="Weekend"/>
    <s v="Apr"/>
  </r>
  <r>
    <d v="2024-04-08T00:00:00"/>
    <x v="2065"/>
    <x v="7"/>
    <d v="1982-06-15T00:00:00"/>
    <x v="3"/>
    <n v="493"/>
    <s v="Pro04"/>
    <x v="1"/>
    <x v="0"/>
    <n v="42"/>
    <x v="4"/>
    <x v="0"/>
    <n v="10"/>
    <n v="14"/>
    <n v="6902"/>
    <n v="4930"/>
    <n v="1972"/>
    <x v="0"/>
    <s v="Mon"/>
    <n v="1"/>
    <s v="Weekday"/>
    <s v="Apr"/>
  </r>
  <r>
    <d v="2024-03-08T00:00:00"/>
    <x v="2066"/>
    <x v="9"/>
    <d v="1966-02-13T00:00:00"/>
    <x v="0"/>
    <n v="98"/>
    <s v="Pro09"/>
    <x v="3"/>
    <x v="0"/>
    <n v="58"/>
    <x v="1"/>
    <x v="2"/>
    <n v="10"/>
    <n v="45"/>
    <n v="4410"/>
    <n v="980"/>
    <n v="3430"/>
    <x v="0"/>
    <s v="Fri"/>
    <n v="5"/>
    <s v="Weekday"/>
    <s v="Mar"/>
  </r>
  <r>
    <d v="2024-03-20T00:00:00"/>
    <x v="2067"/>
    <x v="5"/>
    <d v="1953-01-27T00:00:00"/>
    <x v="0"/>
    <n v="396"/>
    <s v="Pro02"/>
    <x v="0"/>
    <x v="0"/>
    <n v="71"/>
    <x v="0"/>
    <x v="3"/>
    <n v="18"/>
    <n v="22"/>
    <n v="8712"/>
    <n v="7128"/>
    <n v="1584"/>
    <x v="0"/>
    <s v="Wed"/>
    <n v="3"/>
    <s v="Weekday"/>
    <s v="Mar"/>
  </r>
  <r>
    <d v="2024-01-31T00:00:00"/>
    <x v="2068"/>
    <x v="0"/>
    <d v="1971-02-24T00:00:00"/>
    <x v="3"/>
    <n v="140"/>
    <s v="Pro02"/>
    <x v="5"/>
    <x v="0"/>
    <n v="53"/>
    <x v="1"/>
    <x v="3"/>
    <n v="18"/>
    <n v="22"/>
    <n v="3080"/>
    <n v="2520"/>
    <n v="560"/>
    <x v="0"/>
    <s v="Wed"/>
    <n v="3"/>
    <s v="Weekday"/>
    <s v="Jan"/>
  </r>
  <r>
    <d v="2024-07-21T00:00:00"/>
    <x v="2069"/>
    <x v="8"/>
    <d v="1975-10-05T00:00:00"/>
    <x v="2"/>
    <n v="271"/>
    <s v="Pro04"/>
    <x v="1"/>
    <x v="0"/>
    <n v="49"/>
    <x v="1"/>
    <x v="0"/>
    <n v="10"/>
    <n v="14"/>
    <n v="3794"/>
    <n v="2710"/>
    <n v="1084"/>
    <x v="0"/>
    <s v="Sun"/>
    <n v="0"/>
    <s v="Weekend"/>
    <s v="Jul"/>
  </r>
  <r>
    <d v="2024-05-03T00:00:00"/>
    <x v="2070"/>
    <x v="4"/>
    <d v="1945-06-01T00:00:00"/>
    <x v="0"/>
    <n v="362"/>
    <s v="Pro08"/>
    <x v="3"/>
    <x v="0"/>
    <n v="79"/>
    <x v="3"/>
    <x v="8"/>
    <n v="5"/>
    <n v="7"/>
    <n v="2534"/>
    <n v="1810"/>
    <n v="724"/>
    <x v="1"/>
    <s v="Fri"/>
    <n v="5"/>
    <s v="Weekday"/>
    <s v="May"/>
  </r>
  <r>
    <d v="2024-03-09T00:00:00"/>
    <x v="2071"/>
    <x v="9"/>
    <d v="1956-07-24T00:00:00"/>
    <x v="3"/>
    <n v="60"/>
    <s v="Pro08"/>
    <x v="0"/>
    <x v="0"/>
    <n v="68"/>
    <x v="0"/>
    <x v="8"/>
    <n v="5"/>
    <n v="7"/>
    <n v="420"/>
    <n v="300"/>
    <n v="120"/>
    <x v="1"/>
    <s v="Sat"/>
    <n v="6"/>
    <s v="Weekend"/>
    <s v="Mar"/>
  </r>
  <r>
    <d v="2024-07-09T00:00:00"/>
    <x v="2072"/>
    <x v="2"/>
    <d v="1971-04-12T00:00:00"/>
    <x v="2"/>
    <n v="164"/>
    <s v="Pro06"/>
    <x v="5"/>
    <x v="0"/>
    <n v="53"/>
    <x v="1"/>
    <x v="5"/>
    <n v="7"/>
    <n v="9"/>
    <n v="1476"/>
    <n v="1148"/>
    <n v="328"/>
    <x v="1"/>
    <s v="Tue"/>
    <n v="2"/>
    <s v="Weekday"/>
    <s v="Jul"/>
  </r>
  <r>
    <d v="2024-04-19T00:00:00"/>
    <x v="2073"/>
    <x v="3"/>
    <d v="1971-05-29T00:00:00"/>
    <x v="0"/>
    <n v="147"/>
    <s v="Pro08"/>
    <x v="5"/>
    <x v="0"/>
    <n v="53"/>
    <x v="1"/>
    <x v="8"/>
    <n v="5"/>
    <n v="7"/>
    <n v="1029"/>
    <n v="735"/>
    <n v="294"/>
    <x v="1"/>
    <s v="Fri"/>
    <n v="5"/>
    <s v="Weekday"/>
    <s v="Apr"/>
  </r>
  <r>
    <d v="2024-02-02T00:00:00"/>
    <x v="2074"/>
    <x v="1"/>
    <d v="1951-11-29T00:00:00"/>
    <x v="3"/>
    <n v="331"/>
    <s v="Pro02"/>
    <x v="2"/>
    <x v="0"/>
    <n v="72"/>
    <x v="0"/>
    <x v="3"/>
    <n v="18"/>
    <n v="22"/>
    <n v="7282"/>
    <n v="5958"/>
    <n v="1324"/>
    <x v="0"/>
    <s v="Fri"/>
    <n v="5"/>
    <s v="Weekday"/>
    <s v="Feb"/>
  </r>
  <r>
    <d v="2024-02-01T00:00:00"/>
    <x v="2075"/>
    <x v="5"/>
    <d v="1970-02-11T00:00:00"/>
    <x v="0"/>
    <n v="444"/>
    <s v="Pro09"/>
    <x v="0"/>
    <x v="0"/>
    <n v="54"/>
    <x v="1"/>
    <x v="2"/>
    <n v="10"/>
    <n v="45"/>
    <n v="19980"/>
    <n v="4440"/>
    <n v="15540"/>
    <x v="0"/>
    <s v="Thu"/>
    <n v="4"/>
    <s v="Weekday"/>
    <s v="Feb"/>
  </r>
  <r>
    <d v="2024-07-15T00:00:00"/>
    <x v="2076"/>
    <x v="7"/>
    <d v="2001-05-13T00:00:00"/>
    <x v="0"/>
    <n v="165"/>
    <s v="Pro06"/>
    <x v="1"/>
    <x v="0"/>
    <n v="23"/>
    <x v="2"/>
    <x v="5"/>
    <n v="7"/>
    <n v="9"/>
    <n v="1485"/>
    <n v="1155"/>
    <n v="330"/>
    <x v="1"/>
    <s v="Mon"/>
    <n v="1"/>
    <s v="Weekday"/>
    <s v="Jul"/>
  </r>
  <r>
    <d v="2024-04-08T00:00:00"/>
    <x v="2077"/>
    <x v="5"/>
    <d v="1980-09-23T00:00:00"/>
    <x v="3"/>
    <n v="336"/>
    <s v="Pro09"/>
    <x v="3"/>
    <x v="0"/>
    <n v="44"/>
    <x v="4"/>
    <x v="2"/>
    <n v="10"/>
    <n v="45"/>
    <n v="15120"/>
    <n v="3360"/>
    <n v="11760"/>
    <x v="0"/>
    <s v="Mon"/>
    <n v="1"/>
    <s v="Weekday"/>
    <s v="Apr"/>
  </r>
  <r>
    <d v="2024-05-03T00:00:00"/>
    <x v="2078"/>
    <x v="5"/>
    <d v="2001-04-11T00:00:00"/>
    <x v="3"/>
    <n v="203"/>
    <s v="Pro03"/>
    <x v="0"/>
    <x v="0"/>
    <n v="23"/>
    <x v="2"/>
    <x v="9"/>
    <n v="3"/>
    <n v="5"/>
    <n v="1015"/>
    <n v="609"/>
    <n v="406"/>
    <x v="1"/>
    <s v="Fri"/>
    <n v="5"/>
    <s v="Weekday"/>
    <s v="May"/>
  </r>
  <r>
    <d v="2024-01-12T00:00:00"/>
    <x v="2079"/>
    <x v="3"/>
    <d v="1989-10-30T00:00:00"/>
    <x v="1"/>
    <n v="183"/>
    <s v="Pro01"/>
    <x v="5"/>
    <x v="0"/>
    <n v="34"/>
    <x v="4"/>
    <x v="1"/>
    <n v="10"/>
    <n v="11"/>
    <n v="2013"/>
    <n v="1830"/>
    <n v="183"/>
    <x v="0"/>
    <s v="Fri"/>
    <n v="5"/>
    <s v="Weekday"/>
    <s v="Jan"/>
  </r>
  <r>
    <d v="2024-05-30T00:00:00"/>
    <x v="2080"/>
    <x v="2"/>
    <d v="1956-05-31T00:00:00"/>
    <x v="1"/>
    <n v="178"/>
    <s v="Pro02"/>
    <x v="1"/>
    <x v="0"/>
    <n v="68"/>
    <x v="0"/>
    <x v="3"/>
    <n v="18"/>
    <n v="22"/>
    <n v="3916"/>
    <n v="3204"/>
    <n v="712"/>
    <x v="0"/>
    <s v="Thu"/>
    <n v="4"/>
    <s v="Weekday"/>
    <s v="May"/>
  </r>
  <r>
    <d v="2024-02-09T00:00:00"/>
    <x v="2081"/>
    <x v="1"/>
    <d v="1984-03-22T00:00:00"/>
    <x v="3"/>
    <n v="126"/>
    <s v="Pro02"/>
    <x v="3"/>
    <x v="0"/>
    <n v="40"/>
    <x v="4"/>
    <x v="3"/>
    <n v="18"/>
    <n v="22"/>
    <n v="2772"/>
    <n v="2268"/>
    <n v="504"/>
    <x v="0"/>
    <s v="Fri"/>
    <n v="5"/>
    <s v="Weekday"/>
    <s v="Feb"/>
  </r>
  <r>
    <d v="2024-05-14T00:00:00"/>
    <x v="2082"/>
    <x v="0"/>
    <d v="2005-06-11T00:00:00"/>
    <x v="2"/>
    <n v="321"/>
    <s v="Pro06"/>
    <x v="0"/>
    <x v="0"/>
    <n v="19"/>
    <x v="2"/>
    <x v="5"/>
    <n v="7"/>
    <n v="9"/>
    <n v="2889"/>
    <n v="2247"/>
    <n v="642"/>
    <x v="1"/>
    <s v="Tue"/>
    <n v="2"/>
    <s v="Weekday"/>
    <s v="May"/>
  </r>
  <r>
    <d v="2024-02-29T00:00:00"/>
    <x v="2083"/>
    <x v="5"/>
    <d v="1983-06-11T00:00:00"/>
    <x v="3"/>
    <n v="451"/>
    <s v="Pro01"/>
    <x v="5"/>
    <x v="0"/>
    <n v="41"/>
    <x v="4"/>
    <x v="1"/>
    <n v="10"/>
    <n v="11"/>
    <n v="4961"/>
    <n v="4510"/>
    <n v="451"/>
    <x v="0"/>
    <s v="Thu"/>
    <n v="4"/>
    <s v="Weekday"/>
    <s v="Feb"/>
  </r>
  <r>
    <d v="2024-06-10T00:00:00"/>
    <x v="2084"/>
    <x v="5"/>
    <d v="1982-04-13T00:00:00"/>
    <x v="0"/>
    <n v="378"/>
    <s v="Pro05"/>
    <x v="5"/>
    <x v="0"/>
    <n v="42"/>
    <x v="4"/>
    <x v="4"/>
    <n v="14"/>
    <n v="28"/>
    <n v="10584"/>
    <n v="5292"/>
    <n v="5292"/>
    <x v="0"/>
    <s v="Mon"/>
    <n v="1"/>
    <s v="Weekday"/>
    <s v="Jun"/>
  </r>
  <r>
    <d v="2024-04-17T00:00:00"/>
    <x v="2085"/>
    <x v="5"/>
    <d v="1974-09-15T00:00:00"/>
    <x v="1"/>
    <n v="31"/>
    <s v="Pro06"/>
    <x v="2"/>
    <x v="0"/>
    <n v="50"/>
    <x v="1"/>
    <x v="5"/>
    <n v="7"/>
    <n v="9"/>
    <n v="279"/>
    <n v="217"/>
    <n v="62"/>
    <x v="1"/>
    <s v="Wed"/>
    <n v="3"/>
    <s v="Weekday"/>
    <s v="Apr"/>
  </r>
  <r>
    <d v="2024-02-20T00:00:00"/>
    <x v="2086"/>
    <x v="0"/>
    <d v="1964-12-18T00:00:00"/>
    <x v="0"/>
    <n v="220"/>
    <s v="Pro01"/>
    <x v="0"/>
    <x v="0"/>
    <n v="59"/>
    <x v="1"/>
    <x v="1"/>
    <n v="10"/>
    <n v="11"/>
    <n v="2420"/>
    <n v="2200"/>
    <n v="220"/>
    <x v="0"/>
    <s v="Tue"/>
    <n v="2"/>
    <s v="Weekday"/>
    <s v="Feb"/>
  </r>
  <r>
    <d v="2024-01-26T00:00:00"/>
    <x v="2087"/>
    <x v="5"/>
    <d v="1989-09-22T00:00:00"/>
    <x v="3"/>
    <n v="318"/>
    <s v="Pro04"/>
    <x v="1"/>
    <x v="0"/>
    <n v="34"/>
    <x v="4"/>
    <x v="0"/>
    <n v="10"/>
    <n v="14"/>
    <n v="4452"/>
    <n v="3180"/>
    <n v="1272"/>
    <x v="0"/>
    <s v="Fri"/>
    <n v="5"/>
    <s v="Weekday"/>
    <s v="Jan"/>
  </r>
  <r>
    <d v="2024-01-17T00:00:00"/>
    <x v="2088"/>
    <x v="2"/>
    <d v="2001-03-28T00:00:00"/>
    <x v="0"/>
    <n v="112"/>
    <s v="Pro05"/>
    <x v="3"/>
    <x v="0"/>
    <n v="23"/>
    <x v="2"/>
    <x v="4"/>
    <n v="14"/>
    <n v="28"/>
    <n v="3136"/>
    <n v="1568"/>
    <n v="1568"/>
    <x v="0"/>
    <s v="Wed"/>
    <n v="3"/>
    <s v="Weekday"/>
    <s v="Jan"/>
  </r>
  <r>
    <d v="2024-07-04T00:00:00"/>
    <x v="2089"/>
    <x v="1"/>
    <d v="1961-06-27T00:00:00"/>
    <x v="2"/>
    <n v="176"/>
    <s v="Pro06"/>
    <x v="0"/>
    <x v="0"/>
    <n v="63"/>
    <x v="0"/>
    <x v="5"/>
    <n v="7"/>
    <n v="9"/>
    <n v="1584"/>
    <n v="1232"/>
    <n v="352"/>
    <x v="1"/>
    <s v="Thu"/>
    <n v="4"/>
    <s v="Weekday"/>
    <s v="Jul"/>
  </r>
  <r>
    <d v="2024-01-10T00:00:00"/>
    <x v="2090"/>
    <x v="7"/>
    <d v="1985-11-12T00:00:00"/>
    <x v="0"/>
    <n v="147"/>
    <s v="Pro08"/>
    <x v="5"/>
    <x v="0"/>
    <n v="38"/>
    <x v="4"/>
    <x v="8"/>
    <n v="5"/>
    <n v="7"/>
    <n v="1029"/>
    <n v="735"/>
    <n v="294"/>
    <x v="1"/>
    <s v="Wed"/>
    <n v="3"/>
    <s v="Weekday"/>
    <s v="Jan"/>
  </r>
  <r>
    <d v="2024-05-27T00:00:00"/>
    <x v="2091"/>
    <x v="3"/>
    <d v="1967-11-15T00:00:00"/>
    <x v="2"/>
    <n v="58"/>
    <s v="Pro02"/>
    <x v="1"/>
    <x v="0"/>
    <n v="57"/>
    <x v="1"/>
    <x v="3"/>
    <n v="18"/>
    <n v="22"/>
    <n v="1276"/>
    <n v="1044"/>
    <n v="232"/>
    <x v="0"/>
    <s v="Mon"/>
    <n v="1"/>
    <s v="Weekday"/>
    <s v="May"/>
  </r>
  <r>
    <d v="2024-07-23T00:00:00"/>
    <x v="2092"/>
    <x v="4"/>
    <d v="1970-09-10T00:00:00"/>
    <x v="1"/>
    <n v="176"/>
    <s v="Pro09"/>
    <x v="3"/>
    <x v="0"/>
    <n v="54"/>
    <x v="1"/>
    <x v="2"/>
    <n v="10"/>
    <n v="45"/>
    <n v="7920"/>
    <n v="1760"/>
    <n v="6160"/>
    <x v="0"/>
    <s v="Tue"/>
    <n v="2"/>
    <s v="Weekday"/>
    <s v="Jul"/>
  </r>
  <r>
    <d v="2024-07-18T00:00:00"/>
    <x v="2093"/>
    <x v="8"/>
    <d v="1988-05-30T00:00:00"/>
    <x v="2"/>
    <n v="397"/>
    <s v="Pro09"/>
    <x v="0"/>
    <x v="0"/>
    <n v="36"/>
    <x v="4"/>
    <x v="2"/>
    <n v="10"/>
    <n v="45"/>
    <n v="17865"/>
    <n v="3970"/>
    <n v="13895"/>
    <x v="0"/>
    <s v="Thu"/>
    <n v="4"/>
    <s v="Weekday"/>
    <s v="Jul"/>
  </r>
  <r>
    <d v="2024-05-25T00:00:00"/>
    <x v="2094"/>
    <x v="6"/>
    <d v="1984-05-09T00:00:00"/>
    <x v="2"/>
    <n v="179"/>
    <s v="Pro05"/>
    <x v="5"/>
    <x v="0"/>
    <n v="40"/>
    <x v="4"/>
    <x v="4"/>
    <n v="14"/>
    <n v="28"/>
    <n v="5012"/>
    <n v="2506"/>
    <n v="2506"/>
    <x v="0"/>
    <s v="Sat"/>
    <n v="6"/>
    <s v="Weekend"/>
    <s v="May"/>
  </r>
  <r>
    <d v="2024-04-28T00:00:00"/>
    <x v="2095"/>
    <x v="6"/>
    <d v="1981-06-25T00:00:00"/>
    <x v="2"/>
    <n v="94"/>
    <s v="Pro02"/>
    <x v="5"/>
    <x v="0"/>
    <n v="43"/>
    <x v="4"/>
    <x v="3"/>
    <n v="18"/>
    <n v="22"/>
    <n v="2068"/>
    <n v="1692"/>
    <n v="376"/>
    <x v="0"/>
    <s v="Sun"/>
    <n v="0"/>
    <s v="Weekend"/>
    <s v="Apr"/>
  </r>
  <r>
    <d v="2024-05-04T00:00:00"/>
    <x v="2096"/>
    <x v="6"/>
    <d v="1999-11-09T00:00:00"/>
    <x v="3"/>
    <n v="293"/>
    <s v="Pro03"/>
    <x v="2"/>
    <x v="0"/>
    <n v="25"/>
    <x v="2"/>
    <x v="9"/>
    <n v="3"/>
    <n v="5"/>
    <n v="1465"/>
    <n v="879"/>
    <n v="586"/>
    <x v="1"/>
    <s v="Sat"/>
    <n v="6"/>
    <s v="Weekend"/>
    <s v="May"/>
  </r>
  <r>
    <d v="2024-05-30T00:00:00"/>
    <x v="2097"/>
    <x v="4"/>
    <d v="1979-06-15T00:00:00"/>
    <x v="1"/>
    <n v="119"/>
    <s v="Pro03"/>
    <x v="0"/>
    <x v="0"/>
    <n v="45"/>
    <x v="1"/>
    <x v="9"/>
    <n v="3"/>
    <n v="5"/>
    <n v="595"/>
    <n v="357"/>
    <n v="238"/>
    <x v="1"/>
    <s v="Thu"/>
    <n v="4"/>
    <s v="Weekday"/>
    <s v="May"/>
  </r>
  <r>
    <d v="2024-04-28T00:00:00"/>
    <x v="2098"/>
    <x v="8"/>
    <d v="1948-02-13T00:00:00"/>
    <x v="0"/>
    <n v="128"/>
    <s v="Pro04"/>
    <x v="1"/>
    <x v="0"/>
    <n v="76"/>
    <x v="3"/>
    <x v="0"/>
    <n v="10"/>
    <n v="14"/>
    <n v="1792"/>
    <n v="1280"/>
    <n v="512"/>
    <x v="0"/>
    <s v="Sun"/>
    <n v="0"/>
    <s v="Weekend"/>
    <s v="Apr"/>
  </r>
  <r>
    <d v="2024-05-31T00:00:00"/>
    <x v="2099"/>
    <x v="3"/>
    <d v="1947-06-04T00:00:00"/>
    <x v="1"/>
    <n v="117"/>
    <s v="Pro07"/>
    <x v="3"/>
    <x v="0"/>
    <n v="77"/>
    <x v="3"/>
    <x v="7"/>
    <n v="19"/>
    <n v="23"/>
    <n v="2691"/>
    <n v="2223"/>
    <n v="468"/>
    <x v="0"/>
    <s v="Fri"/>
    <n v="5"/>
    <s v="Weekday"/>
    <s v="May"/>
  </r>
  <r>
    <d v="2024-01-12T00:00:00"/>
    <x v="2100"/>
    <x v="6"/>
    <d v="1945-12-04T00:00:00"/>
    <x v="1"/>
    <n v="122"/>
    <s v="Pro05"/>
    <x v="0"/>
    <x v="0"/>
    <n v="78"/>
    <x v="3"/>
    <x v="4"/>
    <n v="14"/>
    <n v="28"/>
    <n v="3416"/>
    <n v="1708"/>
    <n v="1708"/>
    <x v="0"/>
    <s v="Fri"/>
    <n v="5"/>
    <s v="Weekday"/>
    <s v="Jan"/>
  </r>
  <r>
    <d v="2024-05-08T00:00:00"/>
    <x v="2101"/>
    <x v="3"/>
    <d v="2005-04-01T00:00:00"/>
    <x v="3"/>
    <n v="348"/>
    <s v="Pro01"/>
    <x v="5"/>
    <x v="0"/>
    <n v="19"/>
    <x v="2"/>
    <x v="1"/>
    <n v="10"/>
    <n v="11"/>
    <n v="3828"/>
    <n v="3480"/>
    <n v="348"/>
    <x v="0"/>
    <s v="Wed"/>
    <n v="3"/>
    <s v="Weekday"/>
    <s v="May"/>
  </r>
  <r>
    <d v="2024-03-23T00:00:00"/>
    <x v="2102"/>
    <x v="4"/>
    <d v="1947-05-14T00:00:00"/>
    <x v="2"/>
    <n v="14"/>
    <s v="Pro01"/>
    <x v="1"/>
    <x v="0"/>
    <n v="77"/>
    <x v="3"/>
    <x v="1"/>
    <n v="10"/>
    <n v="11"/>
    <n v="154"/>
    <n v="140"/>
    <n v="14"/>
    <x v="0"/>
    <s v="Sat"/>
    <n v="6"/>
    <s v="Weekend"/>
    <s v="Mar"/>
  </r>
  <r>
    <d v="2024-07-03T00:00:00"/>
    <x v="2103"/>
    <x v="7"/>
    <d v="1978-03-20T00:00:00"/>
    <x v="2"/>
    <n v="290"/>
    <s v="Pro09"/>
    <x v="3"/>
    <x v="0"/>
    <n v="46"/>
    <x v="1"/>
    <x v="2"/>
    <n v="10"/>
    <n v="45"/>
    <n v="13050"/>
    <n v="2900"/>
    <n v="10150"/>
    <x v="0"/>
    <s v="Wed"/>
    <n v="3"/>
    <s v="Weekday"/>
    <s v="Jul"/>
  </r>
  <r>
    <d v="2024-06-30T00:00:00"/>
    <x v="2104"/>
    <x v="9"/>
    <d v="1975-12-27T00:00:00"/>
    <x v="2"/>
    <n v="370"/>
    <s v="Pro06"/>
    <x v="0"/>
    <x v="0"/>
    <n v="49"/>
    <x v="1"/>
    <x v="5"/>
    <n v="7"/>
    <n v="9"/>
    <n v="3330"/>
    <n v="2590"/>
    <n v="740"/>
    <x v="1"/>
    <s v="Sun"/>
    <n v="0"/>
    <s v="Weekend"/>
    <s v="Jun"/>
  </r>
  <r>
    <d v="2024-06-14T00:00:00"/>
    <x v="2105"/>
    <x v="5"/>
    <d v="1989-07-31T00:00:00"/>
    <x v="0"/>
    <n v="400"/>
    <s v="Pro03"/>
    <x v="5"/>
    <x v="0"/>
    <n v="35"/>
    <x v="4"/>
    <x v="9"/>
    <n v="3"/>
    <n v="5"/>
    <n v="2000"/>
    <n v="1200"/>
    <n v="800"/>
    <x v="1"/>
    <s v="Fri"/>
    <n v="5"/>
    <s v="Weekday"/>
    <s v="Jun"/>
  </r>
  <r>
    <d v="2024-07-01T00:00:00"/>
    <x v="2106"/>
    <x v="8"/>
    <d v="1960-08-26T00:00:00"/>
    <x v="1"/>
    <n v="125"/>
    <s v="Pro04"/>
    <x v="5"/>
    <x v="0"/>
    <n v="64"/>
    <x v="0"/>
    <x v="0"/>
    <n v="10"/>
    <n v="14"/>
    <n v="1750"/>
    <n v="1250"/>
    <n v="500"/>
    <x v="0"/>
    <s v="Mon"/>
    <n v="1"/>
    <s v="Weekday"/>
    <s v="Jul"/>
  </r>
  <r>
    <d v="2024-07-24T00:00:00"/>
    <x v="2107"/>
    <x v="4"/>
    <d v="1964-05-18T00:00:00"/>
    <x v="2"/>
    <n v="239"/>
    <s v="Pro03"/>
    <x v="2"/>
    <x v="0"/>
    <n v="60"/>
    <x v="0"/>
    <x v="9"/>
    <n v="3"/>
    <n v="5"/>
    <n v="1195"/>
    <n v="717"/>
    <n v="478"/>
    <x v="1"/>
    <s v="Wed"/>
    <n v="3"/>
    <s v="Weekday"/>
    <s v="Jul"/>
  </r>
  <r>
    <d v="2024-04-13T00:00:00"/>
    <x v="2108"/>
    <x v="8"/>
    <d v="1962-04-21T00:00:00"/>
    <x v="0"/>
    <n v="53"/>
    <s v="Pro05"/>
    <x v="0"/>
    <x v="0"/>
    <n v="62"/>
    <x v="0"/>
    <x v="4"/>
    <n v="14"/>
    <n v="28"/>
    <n v="1484"/>
    <n v="742"/>
    <n v="742"/>
    <x v="0"/>
    <s v="Sat"/>
    <n v="6"/>
    <s v="Weekend"/>
    <s v="Apr"/>
  </r>
  <r>
    <d v="2024-04-11T00:00:00"/>
    <x v="2109"/>
    <x v="2"/>
    <d v="1971-04-10T00:00:00"/>
    <x v="0"/>
    <n v="310"/>
    <s v="Pro04"/>
    <x v="1"/>
    <x v="0"/>
    <n v="53"/>
    <x v="1"/>
    <x v="0"/>
    <n v="10"/>
    <n v="14"/>
    <n v="4340"/>
    <n v="3100"/>
    <n v="1240"/>
    <x v="0"/>
    <s v="Thu"/>
    <n v="4"/>
    <s v="Weekday"/>
    <s v="Apr"/>
  </r>
  <r>
    <d v="2024-01-15T00:00:00"/>
    <x v="2110"/>
    <x v="6"/>
    <d v="1949-08-16T00:00:00"/>
    <x v="2"/>
    <n v="483"/>
    <s v="Pro06"/>
    <x v="3"/>
    <x v="0"/>
    <n v="74"/>
    <x v="0"/>
    <x v="5"/>
    <n v="7"/>
    <n v="9"/>
    <n v="4347"/>
    <n v="3381"/>
    <n v="966"/>
    <x v="1"/>
    <s v="Mon"/>
    <n v="1"/>
    <s v="Weekday"/>
    <s v="Jan"/>
  </r>
  <r>
    <d v="2024-02-01T00:00:00"/>
    <x v="2111"/>
    <x v="1"/>
    <d v="1953-03-03T00:00:00"/>
    <x v="2"/>
    <n v="430"/>
    <s v="Pro02"/>
    <x v="0"/>
    <x v="0"/>
    <n v="71"/>
    <x v="0"/>
    <x v="3"/>
    <n v="18"/>
    <n v="22"/>
    <n v="9460"/>
    <n v="7740"/>
    <n v="1720"/>
    <x v="0"/>
    <s v="Thu"/>
    <n v="4"/>
    <s v="Weekday"/>
    <s v="Feb"/>
  </r>
  <r>
    <d v="2024-07-14T00:00:00"/>
    <x v="2112"/>
    <x v="1"/>
    <d v="1982-09-12T00:00:00"/>
    <x v="3"/>
    <n v="128"/>
    <s v="Pro10"/>
    <x v="5"/>
    <x v="0"/>
    <n v="42"/>
    <x v="4"/>
    <x v="6"/>
    <n v="18"/>
    <n v="36"/>
    <n v="4608"/>
    <n v="2304"/>
    <n v="2304"/>
    <x v="0"/>
    <s v="Sun"/>
    <n v="0"/>
    <s v="Weekend"/>
    <s v="Jul"/>
  </r>
  <r>
    <d v="2024-01-01T00:00:00"/>
    <x v="2113"/>
    <x v="8"/>
    <d v="1968-03-19T00:00:00"/>
    <x v="3"/>
    <n v="15"/>
    <s v="Pro07"/>
    <x v="1"/>
    <x v="1"/>
    <n v="56"/>
    <x v="1"/>
    <x v="7"/>
    <n v="19"/>
    <n v="23"/>
    <n v="345"/>
    <n v="285"/>
    <n v="60"/>
    <x v="0"/>
    <s v="Mon"/>
    <n v="1"/>
    <s v="Weekday"/>
    <s v="Jan"/>
  </r>
  <r>
    <d v="2024-06-16T00:00:00"/>
    <x v="2114"/>
    <x v="7"/>
    <d v="1998-07-11T00:00:00"/>
    <x v="1"/>
    <n v="181"/>
    <s v="Pro05"/>
    <x v="3"/>
    <x v="0"/>
    <n v="26"/>
    <x v="2"/>
    <x v="4"/>
    <n v="14"/>
    <n v="28"/>
    <n v="5068"/>
    <n v="2534"/>
    <n v="2534"/>
    <x v="0"/>
    <s v="Sun"/>
    <n v="0"/>
    <s v="Weekend"/>
    <s v="Jun"/>
  </r>
  <r>
    <d v="2024-01-16T00:00:00"/>
    <x v="2115"/>
    <x v="4"/>
    <d v="1946-03-31T00:00:00"/>
    <x v="1"/>
    <n v="78"/>
    <s v="Pro05"/>
    <x v="0"/>
    <x v="0"/>
    <n v="78"/>
    <x v="3"/>
    <x v="4"/>
    <n v="14"/>
    <n v="28"/>
    <n v="2184"/>
    <n v="1092"/>
    <n v="1092"/>
    <x v="0"/>
    <s v="Tue"/>
    <n v="2"/>
    <s v="Weekday"/>
    <s v="Jan"/>
  </r>
  <r>
    <d v="2024-03-02T00:00:00"/>
    <x v="2116"/>
    <x v="1"/>
    <d v="2000-12-23T00:00:00"/>
    <x v="2"/>
    <n v="341"/>
    <s v="Pro02"/>
    <x v="5"/>
    <x v="0"/>
    <n v="23"/>
    <x v="2"/>
    <x v="3"/>
    <n v="18"/>
    <n v="22"/>
    <n v="7502"/>
    <n v="6138"/>
    <n v="1364"/>
    <x v="0"/>
    <s v="Sat"/>
    <n v="6"/>
    <s v="Weekend"/>
    <s v="Mar"/>
  </r>
  <r>
    <d v="2024-06-13T00:00:00"/>
    <x v="2117"/>
    <x v="8"/>
    <d v="2000-03-14T00:00:00"/>
    <x v="0"/>
    <n v="88"/>
    <s v="Pro08"/>
    <x v="5"/>
    <x v="0"/>
    <n v="24"/>
    <x v="2"/>
    <x v="8"/>
    <n v="5"/>
    <n v="7"/>
    <n v="616"/>
    <n v="440"/>
    <n v="176"/>
    <x v="1"/>
    <s v="Thu"/>
    <n v="4"/>
    <s v="Weekday"/>
    <s v="Jun"/>
  </r>
  <r>
    <d v="2024-01-02T00:00:00"/>
    <x v="1803"/>
    <x v="9"/>
    <d v="1994-03-12T00:00:00"/>
    <x v="0"/>
    <n v="438"/>
    <s v="Pro02"/>
    <x v="2"/>
    <x v="0"/>
    <n v="30"/>
    <x v="4"/>
    <x v="3"/>
    <n v="18"/>
    <n v="22"/>
    <n v="9636"/>
    <n v="7884"/>
    <n v="1752"/>
    <x v="0"/>
    <s v="Tue"/>
    <n v="2"/>
    <s v="Weekday"/>
    <s v="Jan"/>
  </r>
  <r>
    <d v="2024-05-01T00:00:00"/>
    <x v="2118"/>
    <x v="4"/>
    <d v="1950-10-19T00:00:00"/>
    <x v="2"/>
    <n v="468"/>
    <s v="Pro06"/>
    <x v="0"/>
    <x v="0"/>
    <n v="74"/>
    <x v="0"/>
    <x v="5"/>
    <n v="7"/>
    <n v="9"/>
    <n v="4212"/>
    <n v="3276"/>
    <n v="936"/>
    <x v="1"/>
    <s v="Wed"/>
    <n v="3"/>
    <s v="Weekday"/>
    <s v="May"/>
  </r>
  <r>
    <d v="2024-05-17T00:00:00"/>
    <x v="2119"/>
    <x v="1"/>
    <d v="1958-10-15T00:00:00"/>
    <x v="3"/>
    <n v="291"/>
    <s v="Pro04"/>
    <x v="1"/>
    <x v="0"/>
    <n v="66"/>
    <x v="0"/>
    <x v="0"/>
    <n v="10"/>
    <n v="14"/>
    <n v="4074"/>
    <n v="2910"/>
    <n v="1164"/>
    <x v="0"/>
    <s v="Fri"/>
    <n v="5"/>
    <s v="Weekday"/>
    <s v="May"/>
  </r>
  <r>
    <d v="2024-07-15T00:00:00"/>
    <x v="2120"/>
    <x v="3"/>
    <d v="1977-02-07T00:00:00"/>
    <x v="1"/>
    <n v="367"/>
    <s v="Pro01"/>
    <x v="3"/>
    <x v="0"/>
    <n v="47"/>
    <x v="1"/>
    <x v="1"/>
    <n v="10"/>
    <n v="11"/>
    <n v="4037"/>
    <n v="3670"/>
    <n v="367"/>
    <x v="0"/>
    <s v="Mon"/>
    <n v="1"/>
    <s v="Weekday"/>
    <s v="Jul"/>
  </r>
  <r>
    <d v="2024-04-12T00:00:00"/>
    <x v="2121"/>
    <x v="5"/>
    <d v="2003-11-01T00:00:00"/>
    <x v="2"/>
    <n v="387"/>
    <s v="Pro09"/>
    <x v="0"/>
    <x v="0"/>
    <n v="20"/>
    <x v="2"/>
    <x v="2"/>
    <n v="10"/>
    <n v="45"/>
    <n v="17415"/>
    <n v="3870"/>
    <n v="13545"/>
    <x v="0"/>
    <s v="Fri"/>
    <n v="5"/>
    <s v="Weekday"/>
    <s v="Apr"/>
  </r>
  <r>
    <d v="2024-01-08T00:00:00"/>
    <x v="2122"/>
    <x v="7"/>
    <d v="1948-09-06T00:00:00"/>
    <x v="1"/>
    <n v="66"/>
    <s v="Pro07"/>
    <x v="5"/>
    <x v="0"/>
    <n v="75"/>
    <x v="3"/>
    <x v="7"/>
    <n v="19"/>
    <n v="23"/>
    <n v="1518"/>
    <n v="1254"/>
    <n v="264"/>
    <x v="0"/>
    <s v="Mon"/>
    <n v="1"/>
    <s v="Weekday"/>
    <s v="Jan"/>
  </r>
  <r>
    <d v="2024-06-28T00:00:00"/>
    <x v="2123"/>
    <x v="8"/>
    <d v="2004-01-30T00:00:00"/>
    <x v="1"/>
    <n v="286"/>
    <s v="Pro05"/>
    <x v="1"/>
    <x v="0"/>
    <n v="20"/>
    <x v="2"/>
    <x v="4"/>
    <n v="14"/>
    <n v="28"/>
    <n v="8008"/>
    <n v="4004"/>
    <n v="4004"/>
    <x v="0"/>
    <s v="Fri"/>
    <n v="5"/>
    <s v="Weekday"/>
    <s v="Jun"/>
  </r>
  <r>
    <d v="2024-04-01T00:00:00"/>
    <x v="2124"/>
    <x v="3"/>
    <d v="1948-10-10T00:00:00"/>
    <x v="1"/>
    <n v="407"/>
    <s v="Pro10"/>
    <x v="3"/>
    <x v="0"/>
    <n v="76"/>
    <x v="3"/>
    <x v="6"/>
    <n v="18"/>
    <n v="36"/>
    <n v="14652"/>
    <n v="7326"/>
    <n v="7326"/>
    <x v="0"/>
    <s v="Mon"/>
    <n v="1"/>
    <s v="Weekday"/>
    <s v="Apr"/>
  </r>
  <r>
    <d v="2024-04-19T00:00:00"/>
    <x v="2125"/>
    <x v="2"/>
    <d v="1999-10-23T00:00:00"/>
    <x v="2"/>
    <n v="247"/>
    <s v="Pro05"/>
    <x v="0"/>
    <x v="1"/>
    <n v="25"/>
    <x v="2"/>
    <x v="4"/>
    <n v="14"/>
    <n v="28"/>
    <n v="6916"/>
    <n v="3458"/>
    <n v="3458"/>
    <x v="0"/>
    <s v="Fri"/>
    <n v="5"/>
    <s v="Weekday"/>
    <s v="Apr"/>
  </r>
  <r>
    <d v="2024-06-06T00:00:00"/>
    <x v="2126"/>
    <x v="9"/>
    <d v="2003-11-03T00:00:00"/>
    <x v="2"/>
    <n v="239"/>
    <s v="Pro06"/>
    <x v="5"/>
    <x v="0"/>
    <n v="21"/>
    <x v="2"/>
    <x v="5"/>
    <n v="7"/>
    <n v="9"/>
    <n v="2151"/>
    <n v="1673"/>
    <n v="478"/>
    <x v="1"/>
    <s v="Thu"/>
    <n v="4"/>
    <s v="Weekday"/>
    <s v="Jun"/>
  </r>
  <r>
    <d v="2024-03-11T00:00:00"/>
    <x v="2127"/>
    <x v="0"/>
    <d v="1948-01-12T00:00:00"/>
    <x v="3"/>
    <n v="276"/>
    <s v="Pro07"/>
    <x v="5"/>
    <x v="0"/>
    <n v="76"/>
    <x v="3"/>
    <x v="7"/>
    <n v="19"/>
    <n v="23"/>
    <n v="6348"/>
    <n v="5244"/>
    <n v="1104"/>
    <x v="0"/>
    <s v="Mon"/>
    <n v="1"/>
    <s v="Weekday"/>
    <s v="Mar"/>
  </r>
  <r>
    <d v="2024-03-10T00:00:00"/>
    <x v="2128"/>
    <x v="7"/>
    <d v="1963-07-11T00:00:00"/>
    <x v="1"/>
    <n v="372"/>
    <s v="Pro08"/>
    <x v="2"/>
    <x v="0"/>
    <n v="61"/>
    <x v="0"/>
    <x v="8"/>
    <n v="5"/>
    <n v="7"/>
    <n v="2604"/>
    <n v="1860"/>
    <n v="744"/>
    <x v="1"/>
    <s v="Sun"/>
    <n v="0"/>
    <s v="Weekend"/>
    <s v="Mar"/>
  </r>
  <r>
    <d v="2024-05-07T00:00:00"/>
    <x v="2129"/>
    <x v="1"/>
    <d v="1958-06-14T00:00:00"/>
    <x v="0"/>
    <n v="317"/>
    <s v="Pro01"/>
    <x v="0"/>
    <x v="0"/>
    <n v="66"/>
    <x v="0"/>
    <x v="1"/>
    <n v="10"/>
    <n v="11"/>
    <n v="3487"/>
    <n v="3170"/>
    <n v="317"/>
    <x v="0"/>
    <s v="Tue"/>
    <n v="2"/>
    <s v="Weekday"/>
    <s v="May"/>
  </r>
  <r>
    <d v="2024-05-30T00:00:00"/>
    <x v="2130"/>
    <x v="0"/>
    <d v="1962-05-13T00:00:00"/>
    <x v="0"/>
    <n v="348"/>
    <s v="Pro10"/>
    <x v="1"/>
    <x v="0"/>
    <n v="62"/>
    <x v="0"/>
    <x v="6"/>
    <n v="18"/>
    <n v="36"/>
    <n v="12528"/>
    <n v="6264"/>
    <n v="6264"/>
    <x v="0"/>
    <s v="Thu"/>
    <n v="4"/>
    <s v="Weekday"/>
    <s v="May"/>
  </r>
  <r>
    <d v="2024-03-26T00:00:00"/>
    <x v="2131"/>
    <x v="9"/>
    <d v="1956-08-31T00:00:00"/>
    <x v="0"/>
    <n v="198"/>
    <s v="Pro06"/>
    <x v="3"/>
    <x v="0"/>
    <n v="68"/>
    <x v="0"/>
    <x v="5"/>
    <n v="7"/>
    <n v="9"/>
    <n v="1782"/>
    <n v="1386"/>
    <n v="396"/>
    <x v="1"/>
    <s v="Tue"/>
    <n v="2"/>
    <s v="Weekday"/>
    <s v="Mar"/>
  </r>
  <r>
    <d v="2024-02-25T00:00:00"/>
    <x v="2132"/>
    <x v="6"/>
    <d v="1951-05-26T00:00:00"/>
    <x v="3"/>
    <n v="232"/>
    <s v="Pro01"/>
    <x v="0"/>
    <x v="0"/>
    <n v="73"/>
    <x v="0"/>
    <x v="1"/>
    <n v="10"/>
    <n v="11"/>
    <n v="2552"/>
    <n v="2320"/>
    <n v="232"/>
    <x v="0"/>
    <s v="Sun"/>
    <n v="0"/>
    <s v="Weekend"/>
    <s v="Feb"/>
  </r>
  <r>
    <d v="2024-01-29T00:00:00"/>
    <x v="2133"/>
    <x v="3"/>
    <d v="1994-09-01T00:00:00"/>
    <x v="0"/>
    <n v="422"/>
    <s v="Pro01"/>
    <x v="5"/>
    <x v="0"/>
    <n v="29"/>
    <x v="2"/>
    <x v="1"/>
    <n v="10"/>
    <n v="11"/>
    <n v="4642"/>
    <n v="4220"/>
    <n v="422"/>
    <x v="0"/>
    <s v="Mon"/>
    <n v="1"/>
    <s v="Weekday"/>
    <s v="Jan"/>
  </r>
  <r>
    <d v="2024-02-26T00:00:00"/>
    <x v="2134"/>
    <x v="9"/>
    <d v="1953-10-28T00:00:00"/>
    <x v="3"/>
    <n v="197"/>
    <s v="Pro06"/>
    <x v="1"/>
    <x v="0"/>
    <n v="70"/>
    <x v="0"/>
    <x v="5"/>
    <n v="7"/>
    <n v="9"/>
    <n v="1773"/>
    <n v="1379"/>
    <n v="394"/>
    <x v="1"/>
    <s v="Mon"/>
    <n v="1"/>
    <s v="Weekday"/>
    <s v="Feb"/>
  </r>
  <r>
    <d v="2024-01-02T00:00:00"/>
    <x v="1949"/>
    <x v="4"/>
    <d v="1962-07-25T00:00:00"/>
    <x v="0"/>
    <n v="456"/>
    <s v="Pro07"/>
    <x v="3"/>
    <x v="0"/>
    <n v="61"/>
    <x v="0"/>
    <x v="7"/>
    <n v="19"/>
    <n v="23"/>
    <n v="10488"/>
    <n v="8664"/>
    <n v="1824"/>
    <x v="0"/>
    <s v="Tue"/>
    <n v="2"/>
    <s v="Weekday"/>
    <s v="Jan"/>
  </r>
  <r>
    <d v="2024-03-24T00:00:00"/>
    <x v="2135"/>
    <x v="7"/>
    <d v="1979-05-26T00:00:00"/>
    <x v="0"/>
    <n v="94"/>
    <s v="Pro10"/>
    <x v="0"/>
    <x v="0"/>
    <n v="45"/>
    <x v="1"/>
    <x v="6"/>
    <n v="18"/>
    <n v="36"/>
    <n v="3384"/>
    <n v="1692"/>
    <n v="1692"/>
    <x v="0"/>
    <s v="Sun"/>
    <n v="0"/>
    <s v="Weekend"/>
    <s v="Mar"/>
  </r>
  <r>
    <d v="2024-02-07T00:00:00"/>
    <x v="2136"/>
    <x v="5"/>
    <d v="1952-08-09T00:00:00"/>
    <x v="1"/>
    <n v="147"/>
    <s v="Pro09"/>
    <x v="5"/>
    <x v="0"/>
    <n v="72"/>
    <x v="0"/>
    <x v="2"/>
    <n v="10"/>
    <n v="45"/>
    <n v="6615"/>
    <n v="1470"/>
    <n v="5145"/>
    <x v="0"/>
    <s v="Wed"/>
    <n v="3"/>
    <s v="Weekday"/>
    <s v="Feb"/>
  </r>
  <r>
    <d v="2024-01-02T00:00:00"/>
    <x v="2137"/>
    <x v="4"/>
    <d v="1946-11-14T00:00:00"/>
    <x v="2"/>
    <n v="351"/>
    <s v="Pro04"/>
    <x v="5"/>
    <x v="0"/>
    <n v="77"/>
    <x v="3"/>
    <x v="0"/>
    <n v="10"/>
    <n v="14"/>
    <n v="4914"/>
    <n v="3510"/>
    <n v="1404"/>
    <x v="0"/>
    <s v="Tue"/>
    <n v="2"/>
    <s v="Weekday"/>
    <s v="Jan"/>
  </r>
  <r>
    <d v="2024-04-26T00:00:00"/>
    <x v="2138"/>
    <x v="5"/>
    <d v="1946-01-27T00:00:00"/>
    <x v="1"/>
    <n v="56"/>
    <s v="Pro08"/>
    <x v="2"/>
    <x v="0"/>
    <n v="78"/>
    <x v="3"/>
    <x v="8"/>
    <n v="5"/>
    <n v="7"/>
    <n v="392"/>
    <n v="280"/>
    <n v="112"/>
    <x v="1"/>
    <s v="Fri"/>
    <n v="5"/>
    <s v="Weekday"/>
    <s v="Apr"/>
  </r>
  <r>
    <d v="2024-03-05T00:00:00"/>
    <x v="2139"/>
    <x v="7"/>
    <d v="1976-03-31T00:00:00"/>
    <x v="1"/>
    <n v="364"/>
    <s v="Pro08"/>
    <x v="0"/>
    <x v="0"/>
    <n v="48"/>
    <x v="1"/>
    <x v="8"/>
    <n v="5"/>
    <n v="7"/>
    <n v="2548"/>
    <n v="1820"/>
    <n v="728"/>
    <x v="1"/>
    <s v="Tue"/>
    <n v="2"/>
    <s v="Weekday"/>
    <s v="Mar"/>
  </r>
  <r>
    <d v="2024-03-26T00:00:00"/>
    <x v="2140"/>
    <x v="0"/>
    <d v="1983-12-09T00:00:00"/>
    <x v="2"/>
    <n v="50"/>
    <s v="Pro06"/>
    <x v="1"/>
    <x v="0"/>
    <n v="40"/>
    <x v="4"/>
    <x v="5"/>
    <n v="7"/>
    <n v="9"/>
    <n v="450"/>
    <n v="350"/>
    <n v="100"/>
    <x v="1"/>
    <s v="Tue"/>
    <n v="2"/>
    <s v="Weekday"/>
    <s v="Mar"/>
  </r>
  <r>
    <d v="2024-03-20T00:00:00"/>
    <x v="2141"/>
    <x v="4"/>
    <d v="2002-04-12T00:00:00"/>
    <x v="0"/>
    <n v="238"/>
    <s v="Pro09"/>
    <x v="3"/>
    <x v="0"/>
    <n v="22"/>
    <x v="2"/>
    <x v="2"/>
    <n v="10"/>
    <n v="45"/>
    <n v="10710"/>
    <n v="2380"/>
    <n v="8330"/>
    <x v="0"/>
    <s v="Wed"/>
    <n v="3"/>
    <s v="Weekday"/>
    <s v="Mar"/>
  </r>
  <r>
    <d v="2024-06-14T00:00:00"/>
    <x v="2142"/>
    <x v="3"/>
    <d v="1985-06-02T00:00:00"/>
    <x v="2"/>
    <n v="409"/>
    <s v="Pro09"/>
    <x v="0"/>
    <x v="0"/>
    <n v="39"/>
    <x v="4"/>
    <x v="2"/>
    <n v="10"/>
    <n v="45"/>
    <n v="18405"/>
    <n v="4090"/>
    <n v="14315"/>
    <x v="0"/>
    <s v="Fri"/>
    <n v="5"/>
    <s v="Weekday"/>
    <s v="Jun"/>
  </r>
  <r>
    <d v="2024-01-12T00:00:00"/>
    <x v="2143"/>
    <x v="3"/>
    <d v="1976-04-29T00:00:00"/>
    <x v="1"/>
    <n v="425"/>
    <s v="Pro04"/>
    <x v="5"/>
    <x v="0"/>
    <n v="48"/>
    <x v="1"/>
    <x v="0"/>
    <n v="10"/>
    <n v="14"/>
    <n v="5950"/>
    <n v="4250"/>
    <n v="1700"/>
    <x v="0"/>
    <s v="Fri"/>
    <n v="5"/>
    <s v="Weekday"/>
    <s v="Jan"/>
  </r>
  <r>
    <d v="2024-06-04T00:00:00"/>
    <x v="2144"/>
    <x v="1"/>
    <d v="1959-02-22T00:00:00"/>
    <x v="3"/>
    <n v="123"/>
    <s v="Pro07"/>
    <x v="1"/>
    <x v="0"/>
    <n v="65"/>
    <x v="0"/>
    <x v="7"/>
    <n v="19"/>
    <n v="23"/>
    <n v="2829"/>
    <n v="2337"/>
    <n v="492"/>
    <x v="0"/>
    <s v="Tue"/>
    <n v="2"/>
    <s v="Weekday"/>
    <s v="Jun"/>
  </r>
  <r>
    <d v="2024-06-12T00:00:00"/>
    <x v="2145"/>
    <x v="2"/>
    <d v="1984-04-01T00:00:00"/>
    <x v="3"/>
    <n v="62"/>
    <s v="Pro09"/>
    <x v="3"/>
    <x v="0"/>
    <n v="40"/>
    <x v="4"/>
    <x v="2"/>
    <n v="10"/>
    <n v="45"/>
    <n v="2790"/>
    <n v="620"/>
    <n v="2170"/>
    <x v="0"/>
    <s v="Wed"/>
    <n v="3"/>
    <s v="Weekday"/>
    <s v="Jun"/>
  </r>
  <r>
    <d v="2024-01-05T00:00:00"/>
    <x v="2146"/>
    <x v="0"/>
    <d v="1993-09-08T00:00:00"/>
    <x v="2"/>
    <n v="378"/>
    <s v="Pro05"/>
    <x v="0"/>
    <x v="0"/>
    <n v="30"/>
    <x v="4"/>
    <x v="4"/>
    <n v="14"/>
    <n v="28"/>
    <n v="10584"/>
    <n v="5292"/>
    <n v="5292"/>
    <x v="0"/>
    <s v="Fri"/>
    <n v="5"/>
    <s v="Weekday"/>
    <s v="Jan"/>
  </r>
  <r>
    <d v="2024-07-18T00:00:00"/>
    <x v="2147"/>
    <x v="1"/>
    <d v="2004-07-10T00:00:00"/>
    <x v="2"/>
    <n v="428"/>
    <s v="Pro04"/>
    <x v="5"/>
    <x v="0"/>
    <n v="20"/>
    <x v="2"/>
    <x v="0"/>
    <n v="10"/>
    <n v="14"/>
    <n v="5992"/>
    <n v="4280"/>
    <n v="1712"/>
    <x v="0"/>
    <s v="Thu"/>
    <n v="4"/>
    <s v="Weekday"/>
    <s v="Jul"/>
  </r>
  <r>
    <d v="2024-02-27T00:00:00"/>
    <x v="2148"/>
    <x v="1"/>
    <d v="1965-10-22T00:00:00"/>
    <x v="0"/>
    <n v="319"/>
    <s v="Pro06"/>
    <x v="5"/>
    <x v="0"/>
    <n v="58"/>
    <x v="1"/>
    <x v="5"/>
    <n v="7"/>
    <n v="9"/>
    <n v="2871"/>
    <n v="2233"/>
    <n v="638"/>
    <x v="1"/>
    <s v="Tue"/>
    <n v="2"/>
    <s v="Weekday"/>
    <s v="Feb"/>
  </r>
  <r>
    <d v="2024-04-10T00:00:00"/>
    <x v="2149"/>
    <x v="5"/>
    <d v="1984-07-24T00:00:00"/>
    <x v="0"/>
    <n v="131"/>
    <s v="Pro05"/>
    <x v="2"/>
    <x v="0"/>
    <n v="40"/>
    <x v="4"/>
    <x v="4"/>
    <n v="14"/>
    <n v="28"/>
    <n v="3668"/>
    <n v="1834"/>
    <n v="1834"/>
    <x v="0"/>
    <s v="Wed"/>
    <n v="3"/>
    <s v="Weekday"/>
    <s v="Apr"/>
  </r>
  <r>
    <d v="2024-07-05T00:00:00"/>
    <x v="2150"/>
    <x v="4"/>
    <d v="1992-11-25T00:00:00"/>
    <x v="2"/>
    <n v="176"/>
    <s v="Pro07"/>
    <x v="0"/>
    <x v="0"/>
    <n v="32"/>
    <x v="4"/>
    <x v="7"/>
    <n v="19"/>
    <n v="23"/>
    <n v="4048"/>
    <n v="3344"/>
    <n v="704"/>
    <x v="0"/>
    <s v="Fri"/>
    <n v="5"/>
    <s v="Weekday"/>
    <s v="Jul"/>
  </r>
  <r>
    <d v="2024-05-06T00:00:00"/>
    <x v="2151"/>
    <x v="7"/>
    <d v="1991-08-18T00:00:00"/>
    <x v="3"/>
    <n v="298"/>
    <s v="Pro01"/>
    <x v="1"/>
    <x v="0"/>
    <n v="33"/>
    <x v="4"/>
    <x v="1"/>
    <n v="10"/>
    <n v="11"/>
    <n v="3278"/>
    <n v="2980"/>
    <n v="298"/>
    <x v="0"/>
    <s v="Mon"/>
    <n v="1"/>
    <s v="Weekday"/>
    <s v="May"/>
  </r>
  <r>
    <d v="2024-02-25T00:00:00"/>
    <x v="2152"/>
    <x v="1"/>
    <d v="1944-12-23T00:00:00"/>
    <x v="3"/>
    <n v="254"/>
    <s v="Pro01"/>
    <x v="3"/>
    <x v="0"/>
    <n v="79"/>
    <x v="3"/>
    <x v="1"/>
    <n v="10"/>
    <n v="11"/>
    <n v="2794"/>
    <n v="2540"/>
    <n v="254"/>
    <x v="0"/>
    <s v="Sun"/>
    <n v="0"/>
    <s v="Weekend"/>
    <s v="Feb"/>
  </r>
  <r>
    <d v="2024-05-08T00:00:00"/>
    <x v="2153"/>
    <x v="5"/>
    <d v="2002-05-18T00:00:00"/>
    <x v="2"/>
    <n v="41"/>
    <s v="Pro10"/>
    <x v="0"/>
    <x v="0"/>
    <n v="22"/>
    <x v="2"/>
    <x v="6"/>
    <n v="18"/>
    <n v="36"/>
    <n v="1476"/>
    <n v="738"/>
    <n v="738"/>
    <x v="0"/>
    <s v="Wed"/>
    <n v="3"/>
    <s v="Weekday"/>
    <s v="May"/>
  </r>
  <r>
    <d v="2024-03-14T00:00:00"/>
    <x v="2154"/>
    <x v="8"/>
    <d v="1986-07-29T00:00:00"/>
    <x v="2"/>
    <n v="278"/>
    <s v="Pro05"/>
    <x v="5"/>
    <x v="0"/>
    <n v="38"/>
    <x v="4"/>
    <x v="4"/>
    <n v="14"/>
    <n v="28"/>
    <n v="7784"/>
    <n v="3892"/>
    <n v="3892"/>
    <x v="0"/>
    <s v="Thu"/>
    <n v="4"/>
    <s v="Weekday"/>
    <s v="Mar"/>
  </r>
  <r>
    <d v="2024-04-08T00:00:00"/>
    <x v="2155"/>
    <x v="9"/>
    <d v="1954-11-21T00:00:00"/>
    <x v="1"/>
    <n v="285"/>
    <s v="Pro08"/>
    <x v="1"/>
    <x v="0"/>
    <n v="69"/>
    <x v="0"/>
    <x v="8"/>
    <n v="5"/>
    <n v="7"/>
    <n v="1995"/>
    <n v="1425"/>
    <n v="570"/>
    <x v="1"/>
    <s v="Mon"/>
    <n v="1"/>
    <s v="Weekday"/>
    <s v="Apr"/>
  </r>
  <r>
    <d v="2024-05-26T00:00:00"/>
    <x v="2156"/>
    <x v="3"/>
    <d v="1991-05-10T00:00:00"/>
    <x v="3"/>
    <n v="125"/>
    <s v="Pro04"/>
    <x v="3"/>
    <x v="0"/>
    <n v="33"/>
    <x v="4"/>
    <x v="0"/>
    <n v="10"/>
    <n v="14"/>
    <n v="1750"/>
    <n v="1250"/>
    <n v="500"/>
    <x v="0"/>
    <s v="Sun"/>
    <n v="0"/>
    <s v="Weekend"/>
    <s v="May"/>
  </r>
  <r>
    <d v="2024-07-06T00:00:00"/>
    <x v="2157"/>
    <x v="8"/>
    <d v="1949-06-08T00:00:00"/>
    <x v="2"/>
    <n v="349"/>
    <s v="Pro03"/>
    <x v="0"/>
    <x v="0"/>
    <n v="75"/>
    <x v="3"/>
    <x v="9"/>
    <n v="3"/>
    <n v="5"/>
    <n v="1745"/>
    <n v="1047"/>
    <n v="698"/>
    <x v="1"/>
    <s v="Sat"/>
    <n v="6"/>
    <s v="Weekend"/>
    <s v="Jul"/>
  </r>
  <r>
    <d v="2024-03-13T00:00:00"/>
    <x v="2158"/>
    <x v="8"/>
    <d v="1944-06-06T00:00:00"/>
    <x v="0"/>
    <n v="209"/>
    <s v="Pro09"/>
    <x v="5"/>
    <x v="0"/>
    <n v="80"/>
    <x v="3"/>
    <x v="2"/>
    <n v="10"/>
    <n v="45"/>
    <n v="9405"/>
    <n v="2090"/>
    <n v="7315"/>
    <x v="0"/>
    <s v="Wed"/>
    <n v="3"/>
    <s v="Weekday"/>
    <s v="Mar"/>
  </r>
  <r>
    <d v="2024-04-02T00:00:00"/>
    <x v="2159"/>
    <x v="0"/>
    <d v="1968-01-20T00:00:00"/>
    <x v="0"/>
    <n v="140"/>
    <s v="Pro09"/>
    <x v="5"/>
    <x v="0"/>
    <n v="56"/>
    <x v="1"/>
    <x v="2"/>
    <n v="10"/>
    <n v="45"/>
    <n v="6300"/>
    <n v="1400"/>
    <n v="4900"/>
    <x v="0"/>
    <s v="Tue"/>
    <n v="2"/>
    <s v="Weekday"/>
    <s v="Apr"/>
  </r>
  <r>
    <d v="2024-01-11T00:00:00"/>
    <x v="2160"/>
    <x v="2"/>
    <d v="1947-11-13T00:00:00"/>
    <x v="1"/>
    <n v="312"/>
    <s v="Pro07"/>
    <x v="2"/>
    <x v="0"/>
    <n v="76"/>
    <x v="3"/>
    <x v="7"/>
    <n v="19"/>
    <n v="23"/>
    <n v="7176"/>
    <n v="5928"/>
    <n v="1248"/>
    <x v="0"/>
    <s v="Thu"/>
    <n v="4"/>
    <s v="Weekday"/>
    <s v="Jan"/>
  </r>
  <r>
    <d v="2024-05-21T00:00:00"/>
    <x v="2161"/>
    <x v="7"/>
    <d v="1980-11-17T00:00:00"/>
    <x v="1"/>
    <n v="286"/>
    <s v="Pro08"/>
    <x v="0"/>
    <x v="0"/>
    <n v="44"/>
    <x v="4"/>
    <x v="8"/>
    <n v="5"/>
    <n v="7"/>
    <n v="2002"/>
    <n v="1430"/>
    <n v="572"/>
    <x v="1"/>
    <s v="Tue"/>
    <n v="2"/>
    <s v="Weekday"/>
    <s v="May"/>
  </r>
  <r>
    <d v="2024-03-11T00:00:00"/>
    <x v="2162"/>
    <x v="1"/>
    <d v="1949-04-23T00:00:00"/>
    <x v="0"/>
    <n v="249"/>
    <s v="Pro09"/>
    <x v="1"/>
    <x v="0"/>
    <n v="75"/>
    <x v="3"/>
    <x v="2"/>
    <n v="10"/>
    <n v="45"/>
    <n v="11205"/>
    <n v="2490"/>
    <n v="8715"/>
    <x v="0"/>
    <s v="Mon"/>
    <n v="1"/>
    <s v="Weekday"/>
    <s v="Mar"/>
  </r>
  <r>
    <d v="2024-04-13T00:00:00"/>
    <x v="2163"/>
    <x v="9"/>
    <d v="1979-03-08T00:00:00"/>
    <x v="2"/>
    <n v="288"/>
    <s v="Pro05"/>
    <x v="3"/>
    <x v="0"/>
    <n v="45"/>
    <x v="1"/>
    <x v="4"/>
    <n v="14"/>
    <n v="28"/>
    <n v="8064"/>
    <n v="4032"/>
    <n v="4032"/>
    <x v="0"/>
    <s v="Sat"/>
    <n v="6"/>
    <s v="Weekend"/>
    <s v="Apr"/>
  </r>
  <r>
    <d v="2024-01-06T00:00:00"/>
    <x v="2164"/>
    <x v="4"/>
    <d v="1963-05-28T00:00:00"/>
    <x v="3"/>
    <n v="74"/>
    <s v="Pro02"/>
    <x v="0"/>
    <x v="0"/>
    <n v="61"/>
    <x v="0"/>
    <x v="3"/>
    <n v="18"/>
    <n v="22"/>
    <n v="1628"/>
    <n v="1332"/>
    <n v="296"/>
    <x v="0"/>
    <s v="Sat"/>
    <n v="6"/>
    <s v="Weekend"/>
    <s v="Jan"/>
  </r>
  <r>
    <d v="2024-04-02T00:00:00"/>
    <x v="2165"/>
    <x v="7"/>
    <d v="1992-09-19T00:00:00"/>
    <x v="0"/>
    <n v="330"/>
    <s v="Pro09"/>
    <x v="5"/>
    <x v="0"/>
    <n v="32"/>
    <x v="4"/>
    <x v="2"/>
    <n v="10"/>
    <n v="45"/>
    <n v="14850"/>
    <n v="3300"/>
    <n v="11550"/>
    <x v="0"/>
    <s v="Tue"/>
    <n v="2"/>
    <s v="Weekday"/>
    <s v="Apr"/>
  </r>
  <r>
    <d v="2024-01-11T00:00:00"/>
    <x v="2166"/>
    <x v="8"/>
    <d v="1975-10-12T00:00:00"/>
    <x v="0"/>
    <n v="371"/>
    <s v="Pro10"/>
    <x v="1"/>
    <x v="0"/>
    <n v="48"/>
    <x v="1"/>
    <x v="6"/>
    <n v="18"/>
    <n v="36"/>
    <n v="13356"/>
    <n v="6678"/>
    <n v="6678"/>
    <x v="0"/>
    <s v="Thu"/>
    <n v="4"/>
    <s v="Weekday"/>
    <s v="Jan"/>
  </r>
  <r>
    <d v="2024-04-17T00:00:00"/>
    <x v="2167"/>
    <x v="7"/>
    <d v="1981-06-30T00:00:00"/>
    <x v="0"/>
    <n v="261"/>
    <s v="Pro06"/>
    <x v="3"/>
    <x v="0"/>
    <n v="43"/>
    <x v="4"/>
    <x v="5"/>
    <n v="7"/>
    <n v="9"/>
    <n v="2349"/>
    <n v="1827"/>
    <n v="522"/>
    <x v="1"/>
    <s v="Wed"/>
    <n v="3"/>
    <s v="Weekday"/>
    <s v="Apr"/>
  </r>
  <r>
    <d v="2024-02-05T00:00:00"/>
    <x v="2168"/>
    <x v="9"/>
    <d v="1950-11-04T00:00:00"/>
    <x v="3"/>
    <n v="316"/>
    <s v="Pro10"/>
    <x v="0"/>
    <x v="0"/>
    <n v="73"/>
    <x v="0"/>
    <x v="6"/>
    <n v="18"/>
    <n v="36"/>
    <n v="11376"/>
    <n v="5688"/>
    <n v="5688"/>
    <x v="0"/>
    <s v="Mon"/>
    <n v="1"/>
    <s v="Weekday"/>
    <s v="Feb"/>
  </r>
  <r>
    <d v="2024-07-15T00:00:00"/>
    <x v="2169"/>
    <x v="7"/>
    <d v="1993-02-02T00:00:00"/>
    <x v="1"/>
    <n v="17"/>
    <s v="Pro02"/>
    <x v="5"/>
    <x v="1"/>
    <n v="31"/>
    <x v="4"/>
    <x v="3"/>
    <n v="18"/>
    <n v="22"/>
    <n v="374"/>
    <n v="306"/>
    <n v="68"/>
    <x v="0"/>
    <s v="Mon"/>
    <n v="1"/>
    <s v="Weekday"/>
    <s v="Jul"/>
  </r>
  <r>
    <d v="2024-07-21T00:00:00"/>
    <x v="2170"/>
    <x v="0"/>
    <d v="1994-12-23T00:00:00"/>
    <x v="3"/>
    <n v="349"/>
    <s v="Pro03"/>
    <x v="5"/>
    <x v="0"/>
    <n v="30"/>
    <x v="4"/>
    <x v="9"/>
    <n v="3"/>
    <n v="5"/>
    <n v="1745"/>
    <n v="1047"/>
    <n v="698"/>
    <x v="1"/>
    <s v="Sun"/>
    <n v="0"/>
    <s v="Weekend"/>
    <s v="Jul"/>
  </r>
  <r>
    <d v="2024-02-24T00:00:00"/>
    <x v="2171"/>
    <x v="1"/>
    <d v="1989-09-10T00:00:00"/>
    <x v="0"/>
    <n v="149"/>
    <s v="Pro07"/>
    <x v="2"/>
    <x v="0"/>
    <n v="34"/>
    <x v="4"/>
    <x v="7"/>
    <n v="19"/>
    <n v="23"/>
    <n v="3427"/>
    <n v="2831"/>
    <n v="596"/>
    <x v="0"/>
    <s v="Sat"/>
    <n v="6"/>
    <s v="Weekend"/>
    <s v="Feb"/>
  </r>
  <r>
    <d v="2024-02-23T00:00:00"/>
    <x v="2172"/>
    <x v="8"/>
    <d v="1998-08-13T00:00:00"/>
    <x v="2"/>
    <n v="95"/>
    <s v="Pro06"/>
    <x v="0"/>
    <x v="0"/>
    <n v="26"/>
    <x v="2"/>
    <x v="5"/>
    <n v="7"/>
    <n v="9"/>
    <n v="855"/>
    <n v="665"/>
    <n v="190"/>
    <x v="1"/>
    <s v="Fri"/>
    <n v="5"/>
    <s v="Weekday"/>
    <s v="Feb"/>
  </r>
  <r>
    <d v="2024-04-14T00:00:00"/>
    <x v="2173"/>
    <x v="8"/>
    <d v="1944-06-15T00:00:00"/>
    <x v="0"/>
    <n v="72"/>
    <s v="Pro05"/>
    <x v="1"/>
    <x v="0"/>
    <n v="80"/>
    <x v="3"/>
    <x v="4"/>
    <n v="14"/>
    <n v="28"/>
    <n v="2016"/>
    <n v="1008"/>
    <n v="1008"/>
    <x v="0"/>
    <s v="Sun"/>
    <n v="0"/>
    <s v="Weekend"/>
    <s v="Apr"/>
  </r>
  <r>
    <d v="2024-04-06T00:00:00"/>
    <x v="2174"/>
    <x v="2"/>
    <d v="1982-09-27T00:00:00"/>
    <x v="3"/>
    <n v="362"/>
    <s v="Pro09"/>
    <x v="3"/>
    <x v="0"/>
    <n v="42"/>
    <x v="4"/>
    <x v="2"/>
    <n v="10"/>
    <n v="45"/>
    <n v="16290"/>
    <n v="3620"/>
    <n v="12670"/>
    <x v="0"/>
    <s v="Sat"/>
    <n v="6"/>
    <s v="Weekend"/>
    <s v="Apr"/>
  </r>
  <r>
    <d v="2024-03-15T00:00:00"/>
    <x v="2175"/>
    <x v="1"/>
    <d v="1947-06-12T00:00:00"/>
    <x v="0"/>
    <n v="65"/>
    <s v="Pro09"/>
    <x v="0"/>
    <x v="0"/>
    <n v="77"/>
    <x v="3"/>
    <x v="2"/>
    <n v="10"/>
    <n v="45"/>
    <n v="2925"/>
    <n v="650"/>
    <n v="2275"/>
    <x v="0"/>
    <s v="Fri"/>
    <n v="5"/>
    <s v="Weekday"/>
    <s v="Mar"/>
  </r>
  <r>
    <d v="2024-03-10T00:00:00"/>
    <x v="2176"/>
    <x v="1"/>
    <d v="1967-08-29T00:00:00"/>
    <x v="2"/>
    <n v="54"/>
    <s v="Pro07"/>
    <x v="5"/>
    <x v="0"/>
    <n v="57"/>
    <x v="1"/>
    <x v="7"/>
    <n v="19"/>
    <n v="23"/>
    <n v="1242"/>
    <n v="1026"/>
    <n v="216"/>
    <x v="0"/>
    <s v="Sun"/>
    <n v="0"/>
    <s v="Weekend"/>
    <s v="Mar"/>
  </r>
  <r>
    <d v="2024-07-22T00:00:00"/>
    <x v="2177"/>
    <x v="5"/>
    <d v="1947-09-20T00:00:00"/>
    <x v="3"/>
    <n v="27"/>
    <s v="Pro08"/>
    <x v="1"/>
    <x v="0"/>
    <n v="77"/>
    <x v="3"/>
    <x v="8"/>
    <n v="5"/>
    <n v="7"/>
    <n v="189"/>
    <n v="135"/>
    <n v="54"/>
    <x v="1"/>
    <s v="Mon"/>
    <n v="1"/>
    <s v="Weekday"/>
    <s v="Jul"/>
  </r>
  <r>
    <d v="2024-01-11T00:00:00"/>
    <x v="2178"/>
    <x v="0"/>
    <d v="1981-12-31T00:00:00"/>
    <x v="3"/>
    <n v="323"/>
    <s v="Pro02"/>
    <x v="3"/>
    <x v="0"/>
    <n v="42"/>
    <x v="4"/>
    <x v="3"/>
    <n v="18"/>
    <n v="22"/>
    <n v="7106"/>
    <n v="5814"/>
    <n v="1292"/>
    <x v="0"/>
    <s v="Thu"/>
    <n v="4"/>
    <s v="Weekday"/>
    <s v="Jan"/>
  </r>
  <r>
    <d v="2024-03-28T00:00:00"/>
    <x v="2179"/>
    <x v="0"/>
    <d v="1998-02-07T00:00:00"/>
    <x v="2"/>
    <n v="470"/>
    <s v="Pro08"/>
    <x v="0"/>
    <x v="0"/>
    <n v="26"/>
    <x v="2"/>
    <x v="8"/>
    <n v="5"/>
    <n v="7"/>
    <n v="3290"/>
    <n v="2350"/>
    <n v="940"/>
    <x v="1"/>
    <s v="Thu"/>
    <n v="4"/>
    <s v="Weekday"/>
    <s v="Mar"/>
  </r>
  <r>
    <d v="2024-05-14T00:00:00"/>
    <x v="2180"/>
    <x v="5"/>
    <d v="1990-12-26T00:00:00"/>
    <x v="0"/>
    <n v="330"/>
    <s v="Pro01"/>
    <x v="5"/>
    <x v="0"/>
    <n v="33"/>
    <x v="4"/>
    <x v="1"/>
    <n v="10"/>
    <n v="11"/>
    <n v="3630"/>
    <n v="3300"/>
    <n v="330"/>
    <x v="0"/>
    <s v="Tue"/>
    <n v="2"/>
    <s v="Weekday"/>
    <s v="May"/>
  </r>
  <r>
    <d v="2024-06-25T00:00:00"/>
    <x v="2181"/>
    <x v="6"/>
    <d v="1997-03-23T00:00:00"/>
    <x v="1"/>
    <n v="181"/>
    <s v="Pro04"/>
    <x v="5"/>
    <x v="0"/>
    <n v="27"/>
    <x v="2"/>
    <x v="0"/>
    <n v="10"/>
    <n v="14"/>
    <n v="2534"/>
    <n v="1810"/>
    <n v="724"/>
    <x v="0"/>
    <s v="Tue"/>
    <n v="2"/>
    <s v="Weekday"/>
    <s v="Jun"/>
  </r>
  <r>
    <d v="2024-04-26T00:00:00"/>
    <x v="2182"/>
    <x v="5"/>
    <d v="1968-02-18T00:00:00"/>
    <x v="0"/>
    <n v="71"/>
    <s v="Pro02"/>
    <x v="2"/>
    <x v="0"/>
    <n v="56"/>
    <x v="1"/>
    <x v="3"/>
    <n v="18"/>
    <n v="22"/>
    <n v="1562"/>
    <n v="1278"/>
    <n v="284"/>
    <x v="0"/>
    <s v="Fri"/>
    <n v="5"/>
    <s v="Weekday"/>
    <s v="Apr"/>
  </r>
  <r>
    <d v="2024-01-09T00:00:00"/>
    <x v="2183"/>
    <x v="3"/>
    <d v="1965-07-23T00:00:00"/>
    <x v="1"/>
    <n v="455"/>
    <s v="Pro07"/>
    <x v="0"/>
    <x v="0"/>
    <n v="59"/>
    <x v="1"/>
    <x v="7"/>
    <n v="19"/>
    <n v="23"/>
    <n v="10465"/>
    <n v="8645"/>
    <n v="1820"/>
    <x v="0"/>
    <s v="Tue"/>
    <n v="2"/>
    <s v="Weekday"/>
    <s v="Jan"/>
  </r>
  <r>
    <d v="2024-02-23T00:00:00"/>
    <x v="2184"/>
    <x v="5"/>
    <d v="1952-02-22T00:00:00"/>
    <x v="2"/>
    <n v="449"/>
    <s v="Pro01"/>
    <x v="1"/>
    <x v="0"/>
    <n v="72"/>
    <x v="0"/>
    <x v="1"/>
    <n v="10"/>
    <n v="11"/>
    <n v="4939"/>
    <n v="4490"/>
    <n v="449"/>
    <x v="0"/>
    <s v="Fri"/>
    <n v="5"/>
    <s v="Weekday"/>
    <s v="Feb"/>
  </r>
  <r>
    <d v="2024-02-21T00:00:00"/>
    <x v="2185"/>
    <x v="4"/>
    <d v="1987-12-15T00:00:00"/>
    <x v="2"/>
    <n v="366"/>
    <s v="Pro01"/>
    <x v="3"/>
    <x v="0"/>
    <n v="36"/>
    <x v="4"/>
    <x v="1"/>
    <n v="10"/>
    <n v="11"/>
    <n v="4026"/>
    <n v="3660"/>
    <n v="366"/>
    <x v="0"/>
    <s v="Wed"/>
    <n v="3"/>
    <s v="Weekday"/>
    <s v="Feb"/>
  </r>
  <r>
    <d v="2024-03-20T00:00:00"/>
    <x v="710"/>
    <x v="4"/>
    <d v="1995-01-31T00:00:00"/>
    <x v="3"/>
    <n v="452"/>
    <s v="Pro06"/>
    <x v="0"/>
    <x v="0"/>
    <n v="29"/>
    <x v="2"/>
    <x v="5"/>
    <n v="7"/>
    <n v="9"/>
    <n v="4068"/>
    <n v="3164"/>
    <n v="904"/>
    <x v="1"/>
    <s v="Wed"/>
    <n v="3"/>
    <s v="Weekday"/>
    <s v="Mar"/>
  </r>
  <r>
    <d v="2024-07-22T00:00:00"/>
    <x v="2186"/>
    <x v="8"/>
    <d v="1981-01-31T00:00:00"/>
    <x v="2"/>
    <n v="42"/>
    <s v="Pro01"/>
    <x v="5"/>
    <x v="0"/>
    <n v="44"/>
    <x v="4"/>
    <x v="1"/>
    <n v="10"/>
    <n v="11"/>
    <n v="462"/>
    <n v="420"/>
    <n v="42"/>
    <x v="0"/>
    <s v="Mon"/>
    <n v="1"/>
    <s v="Weekday"/>
    <s v="Jul"/>
  </r>
  <r>
    <d v="2024-06-10T00:00:00"/>
    <x v="2187"/>
    <x v="2"/>
    <d v="1998-07-28T00:00:00"/>
    <x v="0"/>
    <n v="261"/>
    <s v="Pro05"/>
    <x v="1"/>
    <x v="0"/>
    <n v="26"/>
    <x v="2"/>
    <x v="4"/>
    <n v="14"/>
    <n v="28"/>
    <n v="7308"/>
    <n v="3654"/>
    <n v="3654"/>
    <x v="0"/>
    <s v="Mon"/>
    <n v="1"/>
    <s v="Weekday"/>
    <s v="Jun"/>
  </r>
  <r>
    <d v="2024-04-26T00:00:00"/>
    <x v="2188"/>
    <x v="6"/>
    <d v="1983-06-03T00:00:00"/>
    <x v="3"/>
    <n v="388"/>
    <s v="Pro10"/>
    <x v="3"/>
    <x v="0"/>
    <n v="41"/>
    <x v="4"/>
    <x v="6"/>
    <n v="18"/>
    <n v="36"/>
    <n v="13968"/>
    <n v="6984"/>
    <n v="6984"/>
    <x v="0"/>
    <s v="Fri"/>
    <n v="5"/>
    <s v="Weekday"/>
    <s v="Apr"/>
  </r>
  <r>
    <d v="2024-03-04T00:00:00"/>
    <x v="2189"/>
    <x v="1"/>
    <d v="1990-10-05T00:00:00"/>
    <x v="2"/>
    <n v="357"/>
    <s v="Pro04"/>
    <x v="0"/>
    <x v="0"/>
    <n v="33"/>
    <x v="4"/>
    <x v="0"/>
    <n v="10"/>
    <n v="14"/>
    <n v="4998"/>
    <n v="3570"/>
    <n v="1428"/>
    <x v="0"/>
    <s v="Mon"/>
    <n v="1"/>
    <s v="Weekday"/>
    <s v="Mar"/>
  </r>
  <r>
    <d v="2024-07-27T00:00:00"/>
    <x v="2190"/>
    <x v="3"/>
    <d v="1964-09-29T00:00:00"/>
    <x v="2"/>
    <n v="319"/>
    <s v="Pro09"/>
    <x v="5"/>
    <x v="0"/>
    <n v="60"/>
    <x v="0"/>
    <x v="2"/>
    <n v="10"/>
    <n v="45"/>
    <n v="14355"/>
    <n v="3190"/>
    <n v="11165"/>
    <x v="0"/>
    <s v="Sat"/>
    <n v="6"/>
    <s v="Weekend"/>
    <s v="Jul"/>
  </r>
  <r>
    <d v="2024-04-22T00:00:00"/>
    <x v="2191"/>
    <x v="1"/>
    <d v="1981-12-02T00:00:00"/>
    <x v="1"/>
    <n v="313"/>
    <s v="Pro02"/>
    <x v="5"/>
    <x v="0"/>
    <n v="42"/>
    <x v="4"/>
    <x v="3"/>
    <n v="18"/>
    <n v="22"/>
    <n v="6886"/>
    <n v="5634"/>
    <n v="1252"/>
    <x v="0"/>
    <s v="Mon"/>
    <n v="1"/>
    <s v="Weekday"/>
    <s v="Apr"/>
  </r>
  <r>
    <d v="2024-07-26T00:00:00"/>
    <x v="2192"/>
    <x v="0"/>
    <d v="1957-03-17T00:00:00"/>
    <x v="2"/>
    <n v="496"/>
    <s v="Pro06"/>
    <x v="2"/>
    <x v="0"/>
    <n v="67"/>
    <x v="0"/>
    <x v="5"/>
    <n v="7"/>
    <n v="9"/>
    <n v="4464"/>
    <n v="3472"/>
    <n v="992"/>
    <x v="1"/>
    <s v="Fri"/>
    <n v="5"/>
    <s v="Weekday"/>
    <s v="Jul"/>
  </r>
  <r>
    <d v="2024-04-24T00:00:00"/>
    <x v="2193"/>
    <x v="1"/>
    <d v="1983-02-09T00:00:00"/>
    <x v="1"/>
    <n v="253"/>
    <s v="Pro05"/>
    <x v="0"/>
    <x v="0"/>
    <n v="41"/>
    <x v="4"/>
    <x v="4"/>
    <n v="14"/>
    <n v="28"/>
    <n v="7084"/>
    <n v="3542"/>
    <n v="3542"/>
    <x v="0"/>
    <s v="Wed"/>
    <n v="3"/>
    <s v="Weekday"/>
    <s v="Apr"/>
  </r>
  <r>
    <d v="2024-07-09T00:00:00"/>
    <x v="2194"/>
    <x v="3"/>
    <d v="1957-11-12T00:00:00"/>
    <x v="3"/>
    <n v="406"/>
    <s v="Pro02"/>
    <x v="1"/>
    <x v="1"/>
    <n v="67"/>
    <x v="0"/>
    <x v="3"/>
    <n v="18"/>
    <n v="22"/>
    <n v="8932"/>
    <n v="7308"/>
    <n v="1624"/>
    <x v="0"/>
    <s v="Tue"/>
    <n v="2"/>
    <s v="Weekday"/>
    <s v="Jul"/>
  </r>
  <r>
    <d v="2024-03-19T00:00:00"/>
    <x v="2195"/>
    <x v="2"/>
    <d v="1968-04-29T00:00:00"/>
    <x v="1"/>
    <n v="423"/>
    <s v="Pro09"/>
    <x v="3"/>
    <x v="0"/>
    <n v="56"/>
    <x v="1"/>
    <x v="2"/>
    <n v="10"/>
    <n v="45"/>
    <n v="19035"/>
    <n v="4230"/>
    <n v="14805"/>
    <x v="0"/>
    <s v="Tue"/>
    <n v="2"/>
    <s v="Weekday"/>
    <s v="Mar"/>
  </r>
  <r>
    <d v="2024-07-16T00:00:00"/>
    <x v="2196"/>
    <x v="2"/>
    <d v="2005-02-27T00:00:00"/>
    <x v="1"/>
    <n v="121"/>
    <s v="Pro03"/>
    <x v="0"/>
    <x v="0"/>
    <n v="19"/>
    <x v="2"/>
    <x v="9"/>
    <n v="3"/>
    <n v="5"/>
    <n v="605"/>
    <n v="363"/>
    <n v="242"/>
    <x v="1"/>
    <s v="Tue"/>
    <n v="2"/>
    <s v="Weekday"/>
    <s v="Jul"/>
  </r>
  <r>
    <d v="2024-01-09T00:00:00"/>
    <x v="2197"/>
    <x v="3"/>
    <d v="2002-10-10T00:00:00"/>
    <x v="0"/>
    <n v="203"/>
    <s v="Pro05"/>
    <x v="5"/>
    <x v="0"/>
    <n v="21"/>
    <x v="2"/>
    <x v="4"/>
    <n v="14"/>
    <n v="28"/>
    <n v="5684"/>
    <n v="2842"/>
    <n v="2842"/>
    <x v="0"/>
    <s v="Tue"/>
    <n v="2"/>
    <s v="Weekday"/>
    <s v="Jan"/>
  </r>
  <r>
    <d v="2024-05-18T00:00:00"/>
    <x v="2198"/>
    <x v="4"/>
    <d v="1978-04-18T00:00:00"/>
    <x v="0"/>
    <n v="360"/>
    <s v="Pro04"/>
    <x v="1"/>
    <x v="1"/>
    <n v="46"/>
    <x v="1"/>
    <x v="0"/>
    <n v="10"/>
    <n v="14"/>
    <n v="5040"/>
    <n v="3600"/>
    <n v="1440"/>
    <x v="0"/>
    <s v="Sat"/>
    <n v="6"/>
    <s v="Weekend"/>
    <s v="May"/>
  </r>
  <r>
    <d v="2024-02-01T00:00:00"/>
    <x v="2199"/>
    <x v="2"/>
    <d v="1964-02-26T00:00:00"/>
    <x v="0"/>
    <n v="242"/>
    <s v="Pro05"/>
    <x v="3"/>
    <x v="0"/>
    <n v="60"/>
    <x v="0"/>
    <x v="4"/>
    <n v="14"/>
    <n v="28"/>
    <n v="6776"/>
    <n v="3388"/>
    <n v="3388"/>
    <x v="0"/>
    <s v="Thu"/>
    <n v="4"/>
    <s v="Weekday"/>
    <s v="Feb"/>
  </r>
  <r>
    <d v="2024-02-05T00:00:00"/>
    <x v="2200"/>
    <x v="2"/>
    <d v="1996-09-17T00:00:00"/>
    <x v="0"/>
    <n v="292"/>
    <s v="Pro05"/>
    <x v="0"/>
    <x v="0"/>
    <n v="27"/>
    <x v="2"/>
    <x v="4"/>
    <n v="14"/>
    <n v="28"/>
    <n v="8176"/>
    <n v="4088"/>
    <n v="4088"/>
    <x v="0"/>
    <s v="Mon"/>
    <n v="1"/>
    <s v="Weekday"/>
    <s v="Feb"/>
  </r>
  <r>
    <d v="2024-03-18T00:00:00"/>
    <x v="2201"/>
    <x v="7"/>
    <d v="1960-05-01T00:00:00"/>
    <x v="2"/>
    <n v="370"/>
    <s v="Pro01"/>
    <x v="5"/>
    <x v="0"/>
    <n v="64"/>
    <x v="0"/>
    <x v="1"/>
    <n v="10"/>
    <n v="11"/>
    <n v="4070"/>
    <n v="3700"/>
    <n v="370"/>
    <x v="0"/>
    <s v="Mon"/>
    <n v="1"/>
    <s v="Weekday"/>
    <s v="Mar"/>
  </r>
  <r>
    <d v="2024-02-26T00:00:00"/>
    <x v="2202"/>
    <x v="9"/>
    <d v="1979-12-03T00:00:00"/>
    <x v="3"/>
    <n v="273"/>
    <s v="Pro10"/>
    <x v="5"/>
    <x v="0"/>
    <n v="44"/>
    <x v="4"/>
    <x v="6"/>
    <n v="18"/>
    <n v="36"/>
    <n v="9828"/>
    <n v="4914"/>
    <n v="4914"/>
    <x v="0"/>
    <s v="Mon"/>
    <n v="1"/>
    <s v="Weekday"/>
    <s v="Feb"/>
  </r>
  <r>
    <d v="2024-01-29T00:00:00"/>
    <x v="2203"/>
    <x v="7"/>
    <d v="1982-06-09T00:00:00"/>
    <x v="0"/>
    <n v="182"/>
    <s v="Pro06"/>
    <x v="2"/>
    <x v="0"/>
    <n v="42"/>
    <x v="4"/>
    <x v="5"/>
    <n v="7"/>
    <n v="9"/>
    <n v="1638"/>
    <n v="1274"/>
    <n v="364"/>
    <x v="1"/>
    <s v="Mon"/>
    <n v="1"/>
    <s v="Weekday"/>
    <s v="Jan"/>
  </r>
  <r>
    <d v="2024-04-04T00:00:00"/>
    <x v="2204"/>
    <x v="9"/>
    <d v="1983-12-01T00:00:00"/>
    <x v="0"/>
    <n v="277"/>
    <s v="Pro03"/>
    <x v="0"/>
    <x v="0"/>
    <n v="40"/>
    <x v="4"/>
    <x v="9"/>
    <n v="3"/>
    <n v="5"/>
    <n v="1385"/>
    <n v="831"/>
    <n v="554"/>
    <x v="1"/>
    <s v="Thu"/>
    <n v="4"/>
    <s v="Weekday"/>
    <s v="Apr"/>
  </r>
  <r>
    <d v="2024-02-12T00:00:00"/>
    <x v="2205"/>
    <x v="3"/>
    <d v="2002-12-03T00:00:00"/>
    <x v="2"/>
    <n v="128"/>
    <s v="Pro02"/>
    <x v="1"/>
    <x v="0"/>
    <n v="21"/>
    <x v="2"/>
    <x v="3"/>
    <n v="18"/>
    <n v="22"/>
    <n v="2816"/>
    <n v="2304"/>
    <n v="512"/>
    <x v="0"/>
    <s v="Mon"/>
    <n v="1"/>
    <s v="Weekday"/>
    <s v="Feb"/>
  </r>
  <r>
    <d v="2024-03-25T00:00:00"/>
    <x v="116"/>
    <x v="3"/>
    <d v="1981-12-06T00:00:00"/>
    <x v="0"/>
    <n v="309"/>
    <s v="Pro03"/>
    <x v="3"/>
    <x v="0"/>
    <n v="42"/>
    <x v="4"/>
    <x v="9"/>
    <n v="3"/>
    <n v="5"/>
    <n v="1545"/>
    <n v="927"/>
    <n v="618"/>
    <x v="1"/>
    <s v="Mon"/>
    <n v="1"/>
    <s v="Weekday"/>
    <s v="Mar"/>
  </r>
  <r>
    <d v="2024-03-29T00:00:00"/>
    <x v="2206"/>
    <x v="2"/>
    <d v="1956-03-19T00:00:00"/>
    <x v="2"/>
    <n v="274"/>
    <s v="Pro09"/>
    <x v="0"/>
    <x v="0"/>
    <n v="68"/>
    <x v="0"/>
    <x v="2"/>
    <n v="10"/>
    <n v="45"/>
    <n v="12330"/>
    <n v="2740"/>
    <n v="9590"/>
    <x v="0"/>
    <s v="Fri"/>
    <n v="5"/>
    <s v="Weekday"/>
    <s v="Mar"/>
  </r>
  <r>
    <d v="2024-06-16T00:00:00"/>
    <x v="2207"/>
    <x v="5"/>
    <d v="1947-06-02T00:00:00"/>
    <x v="3"/>
    <n v="58"/>
    <s v="Pro05"/>
    <x v="5"/>
    <x v="0"/>
    <n v="77"/>
    <x v="3"/>
    <x v="4"/>
    <n v="14"/>
    <n v="28"/>
    <n v="1624"/>
    <n v="812"/>
    <n v="812"/>
    <x v="0"/>
    <s v="Sun"/>
    <n v="0"/>
    <s v="Weekend"/>
    <s v="Jun"/>
  </r>
  <r>
    <d v="2024-05-18T00:00:00"/>
    <x v="2208"/>
    <x v="5"/>
    <d v="1993-01-12T00:00:00"/>
    <x v="2"/>
    <n v="436"/>
    <s v="Pro05"/>
    <x v="1"/>
    <x v="0"/>
    <n v="31"/>
    <x v="4"/>
    <x v="4"/>
    <n v="14"/>
    <n v="28"/>
    <n v="12208"/>
    <n v="6104"/>
    <n v="6104"/>
    <x v="0"/>
    <s v="Sat"/>
    <n v="6"/>
    <s v="Weekend"/>
    <s v="May"/>
  </r>
  <r>
    <d v="2024-06-06T00:00:00"/>
    <x v="2209"/>
    <x v="3"/>
    <d v="1948-04-16T00:00:00"/>
    <x v="2"/>
    <n v="292"/>
    <s v="Pro08"/>
    <x v="3"/>
    <x v="0"/>
    <n v="76"/>
    <x v="3"/>
    <x v="8"/>
    <n v="5"/>
    <n v="7"/>
    <n v="2044"/>
    <n v="1460"/>
    <n v="584"/>
    <x v="1"/>
    <s v="Thu"/>
    <n v="4"/>
    <s v="Weekday"/>
    <s v="Jun"/>
  </r>
  <r>
    <d v="2024-02-09T00:00:00"/>
    <x v="2210"/>
    <x v="9"/>
    <d v="1983-12-25T00:00:00"/>
    <x v="0"/>
    <n v="284"/>
    <s v="Pro03"/>
    <x v="0"/>
    <x v="1"/>
    <n v="40"/>
    <x v="4"/>
    <x v="9"/>
    <n v="3"/>
    <n v="5"/>
    <n v="1420"/>
    <n v="852"/>
    <n v="568"/>
    <x v="1"/>
    <s v="Fri"/>
    <n v="5"/>
    <s v="Weekday"/>
    <s v="Feb"/>
  </r>
  <r>
    <d v="2024-06-22T00:00:00"/>
    <x v="2211"/>
    <x v="5"/>
    <d v="1967-03-18T00:00:00"/>
    <x v="2"/>
    <n v="481"/>
    <s v="Pro07"/>
    <x v="5"/>
    <x v="0"/>
    <n v="57"/>
    <x v="1"/>
    <x v="7"/>
    <n v="19"/>
    <n v="23"/>
    <n v="11063"/>
    <n v="9139"/>
    <n v="1924"/>
    <x v="0"/>
    <s v="Sat"/>
    <n v="6"/>
    <s v="Weekend"/>
    <s v="Jun"/>
  </r>
  <r>
    <d v="2024-03-07T00:00:00"/>
    <x v="2212"/>
    <x v="2"/>
    <d v="1996-05-07T00:00:00"/>
    <x v="0"/>
    <n v="19"/>
    <s v="Pro10"/>
    <x v="5"/>
    <x v="0"/>
    <n v="28"/>
    <x v="2"/>
    <x v="6"/>
    <n v="18"/>
    <n v="36"/>
    <n v="684"/>
    <n v="342"/>
    <n v="342"/>
    <x v="0"/>
    <s v="Thu"/>
    <n v="4"/>
    <s v="Weekday"/>
    <s v="Mar"/>
  </r>
  <r>
    <d v="2024-03-15T00:00:00"/>
    <x v="2213"/>
    <x v="3"/>
    <d v="1985-04-10T00:00:00"/>
    <x v="3"/>
    <n v="301"/>
    <s v="Pro09"/>
    <x v="2"/>
    <x v="0"/>
    <n v="39"/>
    <x v="4"/>
    <x v="2"/>
    <n v="10"/>
    <n v="45"/>
    <n v="13545"/>
    <n v="3010"/>
    <n v="10535"/>
    <x v="0"/>
    <s v="Fri"/>
    <n v="5"/>
    <s v="Weekday"/>
    <s v="Mar"/>
  </r>
  <r>
    <d v="2024-03-25T00:00:00"/>
    <x v="2214"/>
    <x v="5"/>
    <d v="1975-05-15T00:00:00"/>
    <x v="1"/>
    <n v="37"/>
    <s v="Pro04"/>
    <x v="0"/>
    <x v="0"/>
    <n v="49"/>
    <x v="1"/>
    <x v="0"/>
    <n v="10"/>
    <n v="14"/>
    <n v="518"/>
    <n v="370"/>
    <n v="148"/>
    <x v="0"/>
    <s v="Mon"/>
    <n v="1"/>
    <s v="Weekday"/>
    <s v="Mar"/>
  </r>
  <r>
    <d v="2024-04-26T00:00:00"/>
    <x v="2215"/>
    <x v="6"/>
    <d v="2003-09-30T00:00:00"/>
    <x v="3"/>
    <n v="483"/>
    <s v="Pro07"/>
    <x v="1"/>
    <x v="0"/>
    <n v="21"/>
    <x v="2"/>
    <x v="7"/>
    <n v="19"/>
    <n v="23"/>
    <n v="11109"/>
    <n v="9177"/>
    <n v="1932"/>
    <x v="0"/>
    <s v="Fri"/>
    <n v="5"/>
    <s v="Weekday"/>
    <s v="Apr"/>
  </r>
  <r>
    <d v="2024-05-28T00:00:00"/>
    <x v="2216"/>
    <x v="7"/>
    <d v="1962-05-26T00:00:00"/>
    <x v="0"/>
    <n v="407"/>
    <s v="Pro08"/>
    <x v="3"/>
    <x v="0"/>
    <n v="62"/>
    <x v="0"/>
    <x v="8"/>
    <n v="5"/>
    <n v="7"/>
    <n v="2849"/>
    <n v="2035"/>
    <n v="814"/>
    <x v="1"/>
    <s v="Tue"/>
    <n v="2"/>
    <s v="Weekday"/>
    <s v="May"/>
  </r>
  <r>
    <d v="2024-01-27T00:00:00"/>
    <x v="2217"/>
    <x v="7"/>
    <d v="1970-10-09T00:00:00"/>
    <x v="0"/>
    <n v="428"/>
    <s v="Pro03"/>
    <x v="0"/>
    <x v="0"/>
    <n v="53"/>
    <x v="1"/>
    <x v="9"/>
    <n v="3"/>
    <n v="5"/>
    <n v="2140"/>
    <n v="1284"/>
    <n v="856"/>
    <x v="1"/>
    <s v="Sat"/>
    <n v="6"/>
    <s v="Weekend"/>
    <s v="Jan"/>
  </r>
  <r>
    <d v="2024-07-19T00:00:00"/>
    <x v="2218"/>
    <x v="8"/>
    <d v="1999-08-01T00:00:00"/>
    <x v="3"/>
    <n v="196"/>
    <s v="Pro04"/>
    <x v="5"/>
    <x v="0"/>
    <n v="25"/>
    <x v="2"/>
    <x v="0"/>
    <n v="10"/>
    <n v="14"/>
    <n v="2744"/>
    <n v="1960"/>
    <n v="784"/>
    <x v="0"/>
    <s v="Fri"/>
    <n v="5"/>
    <s v="Weekday"/>
    <s v="Jul"/>
  </r>
  <r>
    <d v="2024-06-30T00:00:00"/>
    <x v="2219"/>
    <x v="6"/>
    <d v="1962-12-25T00:00:00"/>
    <x v="3"/>
    <n v="373"/>
    <s v="Pro10"/>
    <x v="1"/>
    <x v="0"/>
    <n v="62"/>
    <x v="0"/>
    <x v="6"/>
    <n v="18"/>
    <n v="36"/>
    <n v="13428"/>
    <n v="6714"/>
    <n v="6714"/>
    <x v="0"/>
    <s v="Sun"/>
    <n v="0"/>
    <s v="Weekend"/>
    <s v="Jun"/>
  </r>
  <r>
    <d v="2024-03-13T00:00:00"/>
    <x v="2220"/>
    <x v="1"/>
    <d v="1973-10-11T00:00:00"/>
    <x v="1"/>
    <n v="469"/>
    <s v="Pro02"/>
    <x v="3"/>
    <x v="0"/>
    <n v="50"/>
    <x v="1"/>
    <x v="3"/>
    <n v="18"/>
    <n v="22"/>
    <n v="10318"/>
    <n v="8442"/>
    <n v="1876"/>
    <x v="0"/>
    <s v="Wed"/>
    <n v="3"/>
    <s v="Weekday"/>
    <s v="Mar"/>
  </r>
  <r>
    <d v="2024-07-30T00:00:00"/>
    <x v="2221"/>
    <x v="1"/>
    <d v="1997-10-02T00:00:00"/>
    <x v="3"/>
    <n v="243"/>
    <s v="Pro10"/>
    <x v="0"/>
    <x v="0"/>
    <n v="27"/>
    <x v="2"/>
    <x v="6"/>
    <n v="18"/>
    <n v="36"/>
    <n v="8748"/>
    <n v="4374"/>
    <n v="4374"/>
    <x v="0"/>
    <s v="Tue"/>
    <n v="2"/>
    <s v="Weekday"/>
    <s v="Jul"/>
  </r>
  <r>
    <d v="2024-02-24T00:00:00"/>
    <x v="6"/>
    <x v="7"/>
    <d v="1972-08-09T00:00:00"/>
    <x v="1"/>
    <n v="354"/>
    <s v="Pro10"/>
    <x v="5"/>
    <x v="0"/>
    <n v="52"/>
    <x v="1"/>
    <x v="6"/>
    <n v="18"/>
    <n v="36"/>
    <n v="12744"/>
    <n v="6372"/>
    <n v="6372"/>
    <x v="0"/>
    <s v="Sat"/>
    <n v="6"/>
    <s v="Weekend"/>
    <s v="Feb"/>
  </r>
  <r>
    <d v="2024-01-24T00:00:00"/>
    <x v="2222"/>
    <x v="3"/>
    <d v="1951-09-07T00:00:00"/>
    <x v="2"/>
    <n v="266"/>
    <s v="Pro10"/>
    <x v="5"/>
    <x v="0"/>
    <n v="72"/>
    <x v="0"/>
    <x v="6"/>
    <n v="18"/>
    <n v="36"/>
    <n v="9576"/>
    <n v="4788"/>
    <n v="4788"/>
    <x v="0"/>
    <s v="Wed"/>
    <n v="3"/>
    <s v="Weekday"/>
    <s v="Jan"/>
  </r>
  <r>
    <d v="2024-07-12T00:00:00"/>
    <x v="2223"/>
    <x v="6"/>
    <d v="1977-12-29T00:00:00"/>
    <x v="1"/>
    <n v="107"/>
    <s v="Pro08"/>
    <x v="2"/>
    <x v="0"/>
    <n v="47"/>
    <x v="1"/>
    <x v="8"/>
    <n v="5"/>
    <n v="7"/>
    <n v="749"/>
    <n v="535"/>
    <n v="214"/>
    <x v="1"/>
    <s v="Fri"/>
    <n v="5"/>
    <s v="Weekday"/>
    <s v="Jul"/>
  </r>
  <r>
    <d v="2024-02-13T00:00:00"/>
    <x v="2224"/>
    <x v="0"/>
    <d v="1995-04-27T00:00:00"/>
    <x v="3"/>
    <n v="321"/>
    <s v="Pro09"/>
    <x v="0"/>
    <x v="0"/>
    <n v="29"/>
    <x v="2"/>
    <x v="2"/>
    <n v="10"/>
    <n v="45"/>
    <n v="14445"/>
    <n v="3210"/>
    <n v="11235"/>
    <x v="0"/>
    <s v="Tue"/>
    <n v="2"/>
    <s v="Weekday"/>
    <s v="Feb"/>
  </r>
  <r>
    <d v="2024-04-20T00:00:00"/>
    <x v="2225"/>
    <x v="3"/>
    <d v="1991-10-02T00:00:00"/>
    <x v="2"/>
    <n v="299"/>
    <s v="Pro04"/>
    <x v="1"/>
    <x v="0"/>
    <n v="33"/>
    <x v="4"/>
    <x v="0"/>
    <n v="10"/>
    <n v="14"/>
    <n v="4186"/>
    <n v="2990"/>
    <n v="1196"/>
    <x v="0"/>
    <s v="Sat"/>
    <n v="6"/>
    <s v="Weekend"/>
    <s v="Apr"/>
  </r>
  <r>
    <d v="2024-04-22T00:00:00"/>
    <x v="2226"/>
    <x v="1"/>
    <d v="2004-01-06T00:00:00"/>
    <x v="3"/>
    <n v="211"/>
    <s v="Pro03"/>
    <x v="3"/>
    <x v="0"/>
    <n v="20"/>
    <x v="2"/>
    <x v="9"/>
    <n v="3"/>
    <n v="5"/>
    <n v="1055"/>
    <n v="633"/>
    <n v="422"/>
    <x v="1"/>
    <s v="Mon"/>
    <n v="1"/>
    <s v="Weekday"/>
    <s v="Apr"/>
  </r>
  <r>
    <d v="2024-05-15T00:00:00"/>
    <x v="2227"/>
    <x v="6"/>
    <d v="1982-01-04T00:00:00"/>
    <x v="1"/>
    <n v="60"/>
    <s v="Pro10"/>
    <x v="0"/>
    <x v="0"/>
    <n v="42"/>
    <x v="4"/>
    <x v="6"/>
    <n v="18"/>
    <n v="36"/>
    <n v="2160"/>
    <n v="1080"/>
    <n v="1080"/>
    <x v="0"/>
    <s v="Wed"/>
    <n v="3"/>
    <s v="Weekday"/>
    <s v="May"/>
  </r>
  <r>
    <d v="2024-07-08T00:00:00"/>
    <x v="2228"/>
    <x v="5"/>
    <d v="1967-10-28T00:00:00"/>
    <x v="3"/>
    <n v="364"/>
    <s v="Pro05"/>
    <x v="5"/>
    <x v="0"/>
    <n v="57"/>
    <x v="1"/>
    <x v="4"/>
    <n v="14"/>
    <n v="28"/>
    <n v="10192"/>
    <n v="5096"/>
    <n v="5096"/>
    <x v="0"/>
    <s v="Mon"/>
    <n v="1"/>
    <s v="Weekday"/>
    <s v="Jul"/>
  </r>
  <r>
    <d v="2024-03-02T00:00:00"/>
    <x v="2229"/>
    <x v="5"/>
    <d v="1964-02-23T00:00:00"/>
    <x v="3"/>
    <n v="408"/>
    <s v="Pro03"/>
    <x v="1"/>
    <x v="0"/>
    <n v="60"/>
    <x v="0"/>
    <x v="9"/>
    <n v="3"/>
    <n v="5"/>
    <n v="2040"/>
    <n v="1224"/>
    <n v="816"/>
    <x v="1"/>
    <s v="Sat"/>
    <n v="6"/>
    <s v="Weekend"/>
    <s v="Mar"/>
  </r>
  <r>
    <d v="2024-01-14T00:00:00"/>
    <x v="2230"/>
    <x v="2"/>
    <d v="2004-09-29T00:00:00"/>
    <x v="1"/>
    <n v="126"/>
    <s v="Pro02"/>
    <x v="3"/>
    <x v="0"/>
    <n v="19"/>
    <x v="2"/>
    <x v="3"/>
    <n v="18"/>
    <n v="22"/>
    <n v="2772"/>
    <n v="2268"/>
    <n v="504"/>
    <x v="0"/>
    <s v="Sun"/>
    <n v="0"/>
    <s v="Weekend"/>
    <s v="Jan"/>
  </r>
  <r>
    <d v="2024-04-17T00:00:00"/>
    <x v="2231"/>
    <x v="5"/>
    <d v="1952-05-08T00:00:00"/>
    <x v="2"/>
    <n v="357"/>
    <s v="Pro02"/>
    <x v="0"/>
    <x v="0"/>
    <n v="72"/>
    <x v="0"/>
    <x v="3"/>
    <n v="18"/>
    <n v="22"/>
    <n v="7854"/>
    <n v="6426"/>
    <n v="1428"/>
    <x v="0"/>
    <s v="Wed"/>
    <n v="3"/>
    <s v="Weekday"/>
    <s v="Apr"/>
  </r>
  <r>
    <d v="2024-02-05T00:00:00"/>
    <x v="2232"/>
    <x v="3"/>
    <d v="1975-04-27T00:00:00"/>
    <x v="0"/>
    <n v="277"/>
    <s v="Pro06"/>
    <x v="5"/>
    <x v="0"/>
    <n v="49"/>
    <x v="1"/>
    <x v="5"/>
    <n v="7"/>
    <n v="9"/>
    <n v="2493"/>
    <n v="1939"/>
    <n v="554"/>
    <x v="1"/>
    <s v="Mon"/>
    <n v="1"/>
    <s v="Weekday"/>
    <s v="Feb"/>
  </r>
  <r>
    <d v="2024-06-22T00:00:00"/>
    <x v="2233"/>
    <x v="2"/>
    <d v="1961-07-15T00:00:00"/>
    <x v="3"/>
    <n v="198"/>
    <s v="Pro07"/>
    <x v="5"/>
    <x v="1"/>
    <n v="63"/>
    <x v="0"/>
    <x v="7"/>
    <n v="19"/>
    <n v="23"/>
    <n v="4554"/>
    <n v="3762"/>
    <n v="792"/>
    <x v="0"/>
    <s v="Sat"/>
    <n v="6"/>
    <s v="Weekend"/>
    <s v="Jun"/>
  </r>
  <r>
    <d v="2024-06-04T00:00:00"/>
    <x v="2234"/>
    <x v="3"/>
    <d v="1975-02-15T00:00:00"/>
    <x v="2"/>
    <n v="263"/>
    <s v="Pro05"/>
    <x v="2"/>
    <x v="0"/>
    <n v="49"/>
    <x v="1"/>
    <x v="4"/>
    <n v="14"/>
    <n v="28"/>
    <n v="7364"/>
    <n v="3682"/>
    <n v="3682"/>
    <x v="0"/>
    <s v="Tue"/>
    <n v="2"/>
    <s v="Weekday"/>
    <s v="Jun"/>
  </r>
  <r>
    <d v="2024-06-13T00:00:00"/>
    <x v="2235"/>
    <x v="5"/>
    <d v="1996-08-14T00:00:00"/>
    <x v="1"/>
    <n v="184"/>
    <s v="Pro02"/>
    <x v="0"/>
    <x v="1"/>
    <n v="28"/>
    <x v="2"/>
    <x v="3"/>
    <n v="18"/>
    <n v="22"/>
    <n v="4048"/>
    <n v="3312"/>
    <n v="736"/>
    <x v="0"/>
    <s v="Thu"/>
    <n v="4"/>
    <s v="Weekday"/>
    <s v="Jun"/>
  </r>
  <r>
    <d v="2024-02-15T00:00:00"/>
    <x v="2236"/>
    <x v="0"/>
    <d v="1965-04-11T00:00:00"/>
    <x v="1"/>
    <n v="316"/>
    <s v="Pro06"/>
    <x v="1"/>
    <x v="0"/>
    <n v="59"/>
    <x v="1"/>
    <x v="5"/>
    <n v="7"/>
    <n v="9"/>
    <n v="2844"/>
    <n v="2212"/>
    <n v="632"/>
    <x v="1"/>
    <s v="Thu"/>
    <n v="4"/>
    <s v="Weekday"/>
    <s v="Feb"/>
  </r>
  <r>
    <d v="2024-07-31T00:00:00"/>
    <x v="2237"/>
    <x v="6"/>
    <d v="1979-10-23T00:00:00"/>
    <x v="3"/>
    <n v="86"/>
    <s v="Pro07"/>
    <x v="3"/>
    <x v="0"/>
    <n v="45"/>
    <x v="1"/>
    <x v="7"/>
    <n v="19"/>
    <n v="23"/>
    <n v="1978"/>
    <n v="1634"/>
    <n v="344"/>
    <x v="0"/>
    <s v="Wed"/>
    <n v="3"/>
    <s v="Weekday"/>
    <s v="Jul"/>
  </r>
  <r>
    <d v="2024-04-25T00:00:00"/>
    <x v="2238"/>
    <x v="2"/>
    <d v="1959-04-11T00:00:00"/>
    <x v="3"/>
    <n v="113"/>
    <s v="Pro08"/>
    <x v="0"/>
    <x v="0"/>
    <n v="65"/>
    <x v="0"/>
    <x v="8"/>
    <n v="5"/>
    <n v="7"/>
    <n v="791"/>
    <n v="565"/>
    <n v="226"/>
    <x v="1"/>
    <s v="Thu"/>
    <n v="4"/>
    <s v="Weekday"/>
    <s v="Apr"/>
  </r>
  <r>
    <d v="2024-04-25T00:00:00"/>
    <x v="2239"/>
    <x v="5"/>
    <d v="1943-11-27T00:00:00"/>
    <x v="3"/>
    <n v="500"/>
    <s v="Pro07"/>
    <x v="5"/>
    <x v="0"/>
    <n v="80"/>
    <x v="3"/>
    <x v="7"/>
    <n v="19"/>
    <n v="23"/>
    <n v="11500"/>
    <n v="9500"/>
    <n v="2000"/>
    <x v="0"/>
    <s v="Thu"/>
    <n v="4"/>
    <s v="Weekday"/>
    <s v="Apr"/>
  </r>
  <r>
    <d v="2024-06-16T00:00:00"/>
    <x v="2240"/>
    <x v="5"/>
    <d v="1973-11-26T00:00:00"/>
    <x v="0"/>
    <n v="97"/>
    <s v="Pro06"/>
    <x v="1"/>
    <x v="0"/>
    <n v="51"/>
    <x v="1"/>
    <x v="5"/>
    <n v="7"/>
    <n v="9"/>
    <n v="873"/>
    <n v="679"/>
    <n v="194"/>
    <x v="1"/>
    <s v="Sun"/>
    <n v="0"/>
    <s v="Weekend"/>
    <s v="Jun"/>
  </r>
  <r>
    <d v="2024-05-28T00:00:00"/>
    <x v="2241"/>
    <x v="2"/>
    <d v="1953-08-25T00:00:00"/>
    <x v="2"/>
    <n v="120"/>
    <s v="Pro09"/>
    <x v="3"/>
    <x v="0"/>
    <n v="71"/>
    <x v="0"/>
    <x v="2"/>
    <n v="10"/>
    <n v="45"/>
    <n v="5400"/>
    <n v="1200"/>
    <n v="4200"/>
    <x v="0"/>
    <s v="Tue"/>
    <n v="2"/>
    <s v="Weekday"/>
    <s v="May"/>
  </r>
  <r>
    <d v="2024-02-01T00:00:00"/>
    <x v="2242"/>
    <x v="1"/>
    <d v="1973-05-07T00:00:00"/>
    <x v="1"/>
    <n v="400"/>
    <s v="Pro02"/>
    <x v="0"/>
    <x v="0"/>
    <n v="51"/>
    <x v="1"/>
    <x v="3"/>
    <n v="18"/>
    <n v="22"/>
    <n v="8800"/>
    <n v="7200"/>
    <n v="1600"/>
    <x v="0"/>
    <s v="Thu"/>
    <n v="4"/>
    <s v="Weekday"/>
    <s v="Feb"/>
  </r>
  <r>
    <d v="2024-02-22T00:00:00"/>
    <x v="2243"/>
    <x v="1"/>
    <d v="1987-05-27T00:00:00"/>
    <x v="2"/>
    <n v="374"/>
    <s v="Pro01"/>
    <x v="5"/>
    <x v="0"/>
    <n v="37"/>
    <x v="4"/>
    <x v="1"/>
    <n v="10"/>
    <n v="11"/>
    <n v="4114"/>
    <n v="3740"/>
    <n v="374"/>
    <x v="0"/>
    <s v="Thu"/>
    <n v="4"/>
    <s v="Weekday"/>
    <s v="Feb"/>
  </r>
  <r>
    <d v="2024-07-30T00:00:00"/>
    <x v="2244"/>
    <x v="1"/>
    <d v="2000-12-25T00:00:00"/>
    <x v="3"/>
    <n v="244"/>
    <s v="Pro04"/>
    <x v="5"/>
    <x v="0"/>
    <n v="24"/>
    <x v="2"/>
    <x v="0"/>
    <n v="10"/>
    <n v="14"/>
    <n v="3416"/>
    <n v="2440"/>
    <n v="976"/>
    <x v="0"/>
    <s v="Tue"/>
    <n v="2"/>
    <s v="Weekday"/>
    <s v="Jul"/>
  </r>
  <r>
    <d v="2024-05-24T00:00:00"/>
    <x v="2245"/>
    <x v="1"/>
    <d v="1946-04-05T00:00:00"/>
    <x v="3"/>
    <n v="108"/>
    <s v="Pro02"/>
    <x v="2"/>
    <x v="0"/>
    <n v="78"/>
    <x v="3"/>
    <x v="3"/>
    <n v="18"/>
    <n v="22"/>
    <n v="2376"/>
    <n v="1944"/>
    <n v="432"/>
    <x v="0"/>
    <s v="Fri"/>
    <n v="5"/>
    <s v="Weekday"/>
    <s v="May"/>
  </r>
  <r>
    <d v="2024-03-10T00:00:00"/>
    <x v="2246"/>
    <x v="0"/>
    <d v="1985-01-15T00:00:00"/>
    <x v="2"/>
    <n v="208"/>
    <s v="Pro02"/>
    <x v="0"/>
    <x v="0"/>
    <n v="39"/>
    <x v="4"/>
    <x v="3"/>
    <n v="18"/>
    <n v="22"/>
    <n v="4576"/>
    <n v="3744"/>
    <n v="832"/>
    <x v="0"/>
    <s v="Sun"/>
    <n v="0"/>
    <s v="Weekend"/>
    <s v="Mar"/>
  </r>
  <r>
    <d v="2024-05-09T00:00:00"/>
    <x v="2247"/>
    <x v="3"/>
    <d v="1949-07-22T00:00:00"/>
    <x v="2"/>
    <n v="289"/>
    <s v="Pro08"/>
    <x v="1"/>
    <x v="0"/>
    <n v="75"/>
    <x v="3"/>
    <x v="8"/>
    <n v="5"/>
    <n v="7"/>
    <n v="2023"/>
    <n v="1445"/>
    <n v="578"/>
    <x v="1"/>
    <s v="Thu"/>
    <n v="4"/>
    <s v="Weekday"/>
    <s v="May"/>
  </r>
  <r>
    <d v="2024-06-13T00:00:00"/>
    <x v="2248"/>
    <x v="9"/>
    <d v="1957-12-07T00:00:00"/>
    <x v="1"/>
    <n v="270"/>
    <s v="Pro04"/>
    <x v="3"/>
    <x v="0"/>
    <n v="67"/>
    <x v="0"/>
    <x v="0"/>
    <n v="10"/>
    <n v="14"/>
    <n v="3780"/>
    <n v="2700"/>
    <n v="1080"/>
    <x v="0"/>
    <s v="Thu"/>
    <n v="4"/>
    <s v="Weekday"/>
    <s v="Jun"/>
  </r>
  <r>
    <d v="2024-02-24T00:00:00"/>
    <x v="2249"/>
    <x v="0"/>
    <d v="1996-08-27T00:00:00"/>
    <x v="2"/>
    <n v="18"/>
    <s v="Pro02"/>
    <x v="0"/>
    <x v="0"/>
    <n v="28"/>
    <x v="2"/>
    <x v="3"/>
    <n v="18"/>
    <n v="22"/>
    <n v="396"/>
    <n v="324"/>
    <n v="72"/>
    <x v="0"/>
    <s v="Sat"/>
    <n v="6"/>
    <s v="Weekend"/>
    <s v="Feb"/>
  </r>
  <r>
    <d v="2024-06-14T00:00:00"/>
    <x v="6"/>
    <x v="2"/>
    <d v="2005-06-28T00:00:00"/>
    <x v="2"/>
    <n v="393"/>
    <s v="Pro04"/>
    <x v="5"/>
    <x v="0"/>
    <n v="19"/>
    <x v="2"/>
    <x v="0"/>
    <n v="10"/>
    <n v="14"/>
    <n v="5502"/>
    <n v="3930"/>
    <n v="1572"/>
    <x v="0"/>
    <s v="Fri"/>
    <n v="5"/>
    <s v="Weekday"/>
    <s v="Jun"/>
  </r>
  <r>
    <d v="2024-06-06T00:00:00"/>
    <x v="5"/>
    <x v="0"/>
    <d v="1970-06-04T00:00:00"/>
    <x v="1"/>
    <n v="80"/>
    <s v="Pro04"/>
    <x v="1"/>
    <x v="0"/>
    <n v="54"/>
    <x v="1"/>
    <x v="0"/>
    <n v="10"/>
    <n v="14"/>
    <n v="1120"/>
    <n v="800"/>
    <n v="320"/>
    <x v="0"/>
    <s v="Thu"/>
    <n v="4"/>
    <s v="Weekday"/>
    <s v="Jun"/>
  </r>
  <r>
    <d v="2024-02-05T00:00:00"/>
    <x v="2250"/>
    <x v="8"/>
    <d v="1978-09-14T00:00:00"/>
    <x v="2"/>
    <n v="309"/>
    <s v="Pro10"/>
    <x v="3"/>
    <x v="0"/>
    <n v="45"/>
    <x v="1"/>
    <x v="6"/>
    <n v="18"/>
    <n v="36"/>
    <n v="11124"/>
    <n v="5562"/>
    <n v="5562"/>
    <x v="0"/>
    <s v="Mon"/>
    <n v="1"/>
    <s v="Weekday"/>
    <s v="Feb"/>
  </r>
  <r>
    <d v="2024-04-03T00:00:00"/>
    <x v="2251"/>
    <x v="7"/>
    <d v="1958-04-06T00:00:00"/>
    <x v="0"/>
    <n v="494"/>
    <s v="Pro01"/>
    <x v="0"/>
    <x v="0"/>
    <n v="66"/>
    <x v="0"/>
    <x v="1"/>
    <n v="10"/>
    <n v="11"/>
    <n v="5434"/>
    <n v="4940"/>
    <n v="494"/>
    <x v="0"/>
    <s v="Wed"/>
    <n v="3"/>
    <s v="Weekday"/>
    <s v="Apr"/>
  </r>
  <r>
    <d v="2024-03-20T00:00:00"/>
    <x v="6"/>
    <x v="2"/>
    <d v="1996-10-07T00:00:00"/>
    <x v="1"/>
    <n v="187"/>
    <s v="Pro03"/>
    <x v="5"/>
    <x v="0"/>
    <n v="27"/>
    <x v="2"/>
    <x v="9"/>
    <n v="3"/>
    <n v="5"/>
    <n v="935"/>
    <n v="561"/>
    <n v="374"/>
    <x v="1"/>
    <s v="Wed"/>
    <n v="3"/>
    <s v="Weekday"/>
    <s v="Mar"/>
  </r>
  <r>
    <d v="2024-06-30T00:00:00"/>
    <x v="5"/>
    <x v="0"/>
    <d v="1984-09-04T00:00:00"/>
    <x v="0"/>
    <n v="73"/>
    <s v="Pro04"/>
    <x v="5"/>
    <x v="0"/>
    <n v="40"/>
    <x v="4"/>
    <x v="0"/>
    <n v="10"/>
    <n v="14"/>
    <n v="1022"/>
    <n v="730"/>
    <n v="292"/>
    <x v="0"/>
    <s v="Sun"/>
    <n v="0"/>
    <s v="Weekend"/>
    <s v="Jun"/>
  </r>
  <r>
    <d v="2024-04-02T00:00:00"/>
    <x v="2252"/>
    <x v="7"/>
    <d v="1968-07-23T00:00:00"/>
    <x v="2"/>
    <n v="159"/>
    <s v="Pro03"/>
    <x v="2"/>
    <x v="0"/>
    <n v="56"/>
    <x v="1"/>
    <x v="9"/>
    <n v="3"/>
    <n v="5"/>
    <n v="795"/>
    <n v="477"/>
    <n v="318"/>
    <x v="1"/>
    <s v="Tue"/>
    <n v="2"/>
    <s v="Weekday"/>
    <s v="Apr"/>
  </r>
  <r>
    <d v="2024-06-12T00:00:00"/>
    <x v="2253"/>
    <x v="4"/>
    <d v="1944-07-11T00:00:00"/>
    <x v="3"/>
    <n v="347"/>
    <s v="Pro04"/>
    <x v="0"/>
    <x v="0"/>
    <n v="80"/>
    <x v="3"/>
    <x v="0"/>
    <n v="10"/>
    <n v="14"/>
    <n v="4858"/>
    <n v="3470"/>
    <n v="1388"/>
    <x v="0"/>
    <s v="Wed"/>
    <n v="3"/>
    <s v="Weekday"/>
    <s v="Jun"/>
  </r>
  <r>
    <d v="2024-01-18T00:00:00"/>
    <x v="2254"/>
    <x v="7"/>
    <d v="1972-06-12T00:00:00"/>
    <x v="1"/>
    <n v="352"/>
    <s v="Pro05"/>
    <x v="1"/>
    <x v="0"/>
    <n v="52"/>
    <x v="1"/>
    <x v="4"/>
    <n v="14"/>
    <n v="28"/>
    <n v="9856"/>
    <n v="4928"/>
    <n v="4928"/>
    <x v="0"/>
    <s v="Thu"/>
    <n v="4"/>
    <s v="Weekday"/>
    <s v="Jan"/>
  </r>
  <r>
    <d v="2024-07-19T00:00:00"/>
    <x v="6"/>
    <x v="2"/>
    <d v="1970-08-26T00:00:00"/>
    <x v="0"/>
    <n v="490"/>
    <s v="Pro02"/>
    <x v="3"/>
    <x v="0"/>
    <n v="54"/>
    <x v="1"/>
    <x v="3"/>
    <n v="18"/>
    <n v="22"/>
    <n v="10780"/>
    <n v="8820"/>
    <n v="1960"/>
    <x v="0"/>
    <s v="Fri"/>
    <n v="5"/>
    <s v="Weekday"/>
    <s v="Jul"/>
  </r>
  <r>
    <d v="2024-06-16T00:00:00"/>
    <x v="5"/>
    <x v="0"/>
    <d v="1946-11-06T00:00:00"/>
    <x v="2"/>
    <n v="406"/>
    <s v="Pro01"/>
    <x v="0"/>
    <x v="0"/>
    <n v="78"/>
    <x v="3"/>
    <x v="1"/>
    <n v="10"/>
    <n v="11"/>
    <n v="4466"/>
    <n v="4060"/>
    <n v="406"/>
    <x v="0"/>
    <s v="Sun"/>
    <n v="0"/>
    <s v="Weekend"/>
    <s v="Jun"/>
  </r>
  <r>
    <d v="2024-03-22T00:00:00"/>
    <x v="6"/>
    <x v="2"/>
    <d v="1970-05-07T00:00:00"/>
    <x v="2"/>
    <n v="395"/>
    <s v="Pro09"/>
    <x v="5"/>
    <x v="0"/>
    <n v="54"/>
    <x v="1"/>
    <x v="2"/>
    <n v="10"/>
    <n v="45"/>
    <n v="17775"/>
    <n v="3950"/>
    <n v="13825"/>
    <x v="0"/>
    <s v="Fri"/>
    <n v="5"/>
    <s v="Weekday"/>
    <s v="Mar"/>
  </r>
  <r>
    <d v="2024-04-30T00:00:00"/>
    <x v="5"/>
    <x v="0"/>
    <d v="1943-08-28T00:00:00"/>
    <x v="3"/>
    <n v="86"/>
    <s v="Pro08"/>
    <x v="1"/>
    <x v="0"/>
    <n v="81"/>
    <x v="3"/>
    <x v="8"/>
    <n v="5"/>
    <n v="7"/>
    <n v="602"/>
    <n v="430"/>
    <n v="172"/>
    <x v="1"/>
    <s v="Tue"/>
    <n v="2"/>
    <s v="Weekday"/>
    <s v="Apr"/>
  </r>
  <r>
    <d v="2024-02-02T00:00:00"/>
    <x v="2255"/>
    <x v="0"/>
    <d v="1996-07-06T00:00:00"/>
    <x v="2"/>
    <n v="494"/>
    <s v="Pro01"/>
    <x v="3"/>
    <x v="0"/>
    <n v="28"/>
    <x v="2"/>
    <x v="1"/>
    <n v="10"/>
    <n v="11"/>
    <n v="5434"/>
    <n v="4940"/>
    <n v="494"/>
    <x v="0"/>
    <s v="Fri"/>
    <n v="5"/>
    <s v="Weekday"/>
    <s v="Feb"/>
  </r>
  <r>
    <d v="2024-03-26T00:00:00"/>
    <x v="2256"/>
    <x v="9"/>
    <d v="1967-11-02T00:00:00"/>
    <x v="1"/>
    <n v="260"/>
    <s v="Pro01"/>
    <x v="0"/>
    <x v="0"/>
    <n v="56"/>
    <x v="1"/>
    <x v="1"/>
    <n v="10"/>
    <n v="11"/>
    <n v="2860"/>
    <n v="2600"/>
    <n v="260"/>
    <x v="0"/>
    <s v="Tue"/>
    <n v="2"/>
    <s v="Weekday"/>
    <s v="Mar"/>
  </r>
  <r>
    <d v="2024-02-05T00:00:00"/>
    <x v="5"/>
    <x v="0"/>
    <d v="1949-12-03T00:00:00"/>
    <x v="0"/>
    <n v="256"/>
    <s v="Pro08"/>
    <x v="5"/>
    <x v="0"/>
    <n v="74"/>
    <x v="0"/>
    <x v="8"/>
    <n v="5"/>
    <n v="7"/>
    <n v="1792"/>
    <n v="1280"/>
    <n v="512"/>
    <x v="1"/>
    <s v="Mon"/>
    <n v="1"/>
    <s v="Weekday"/>
    <s v="Feb"/>
  </r>
  <r>
    <d v="2024-04-23T00:00:00"/>
    <x v="1"/>
    <x v="1"/>
    <d v="1964-06-05T00:00:00"/>
    <x v="3"/>
    <n v="162"/>
    <s v="Pro06"/>
    <x v="5"/>
    <x v="1"/>
    <n v="60"/>
    <x v="0"/>
    <x v="5"/>
    <n v="7"/>
    <n v="9"/>
    <n v="1458"/>
    <n v="1134"/>
    <n v="324"/>
    <x v="1"/>
    <s v="Tue"/>
    <n v="2"/>
    <s v="Weekday"/>
    <s v="Apr"/>
  </r>
  <r>
    <d v="2024-02-06T00:00:00"/>
    <x v="391"/>
    <x v="4"/>
    <d v="1971-08-09T00:00:00"/>
    <x v="1"/>
    <n v="324"/>
    <s v="Pro10"/>
    <x v="2"/>
    <x v="0"/>
    <n v="53"/>
    <x v="1"/>
    <x v="6"/>
    <n v="18"/>
    <n v="36"/>
    <n v="11664"/>
    <n v="5832"/>
    <n v="5832"/>
    <x v="0"/>
    <s v="Tue"/>
    <n v="2"/>
    <s v="Weekday"/>
    <s v="Feb"/>
  </r>
  <r>
    <d v="2024-03-27T00:00:00"/>
    <x v="5"/>
    <x v="0"/>
    <d v="1984-08-12T00:00:00"/>
    <x v="3"/>
    <n v="489"/>
    <s v="Pro03"/>
    <x v="0"/>
    <x v="0"/>
    <n v="40"/>
    <x v="4"/>
    <x v="9"/>
    <n v="3"/>
    <n v="5"/>
    <n v="2445"/>
    <n v="1467"/>
    <n v="978"/>
    <x v="1"/>
    <s v="Wed"/>
    <n v="3"/>
    <s v="Weekday"/>
    <s v="Mar"/>
  </r>
  <r>
    <d v="2024-02-06T00:00:00"/>
    <x v="1"/>
    <x v="1"/>
    <d v="2006-07-18T00:00:00"/>
    <x v="0"/>
    <n v="497"/>
    <s v="Pro09"/>
    <x v="1"/>
    <x v="1"/>
    <n v="18"/>
    <x v="2"/>
    <x v="2"/>
    <n v="10"/>
    <n v="45"/>
    <n v="22365"/>
    <n v="4970"/>
    <n v="17395"/>
    <x v="0"/>
    <s v="Tue"/>
    <n v="2"/>
    <s v="Weekday"/>
    <s v="Feb"/>
  </r>
  <r>
    <d v="2024-01-21T00:00:00"/>
    <x v="2257"/>
    <x v="1"/>
    <d v="1990-12-15T00:00:00"/>
    <x v="1"/>
    <n v="178"/>
    <s v="Pro05"/>
    <x v="3"/>
    <x v="0"/>
    <n v="33"/>
    <x v="4"/>
    <x v="4"/>
    <n v="14"/>
    <n v="28"/>
    <n v="4984"/>
    <n v="2492"/>
    <n v="2492"/>
    <x v="0"/>
    <s v="Sun"/>
    <n v="0"/>
    <s v="Weekend"/>
    <s v="Jan"/>
  </r>
  <r>
    <d v="2024-07-20T00:00:00"/>
    <x v="2258"/>
    <x v="6"/>
    <d v="1954-11-03T00:00:00"/>
    <x v="1"/>
    <n v="58"/>
    <s v="Pro08"/>
    <x v="0"/>
    <x v="0"/>
    <n v="70"/>
    <x v="0"/>
    <x v="8"/>
    <n v="5"/>
    <n v="7"/>
    <n v="406"/>
    <n v="290"/>
    <n v="116"/>
    <x v="1"/>
    <s v="Sat"/>
    <n v="6"/>
    <s v="Weekend"/>
    <s v="Jul"/>
  </r>
  <r>
    <d v="2024-07-04T00:00:00"/>
    <x v="2259"/>
    <x v="1"/>
    <d v="1961-04-03T00:00:00"/>
    <x v="2"/>
    <n v="89"/>
    <s v="Pro06"/>
    <x v="5"/>
    <x v="0"/>
    <n v="63"/>
    <x v="0"/>
    <x v="5"/>
    <n v="7"/>
    <n v="9"/>
    <n v="801"/>
    <n v="623"/>
    <n v="178"/>
    <x v="1"/>
    <s v="Thu"/>
    <n v="4"/>
    <s v="Weekday"/>
    <s v="Jul"/>
  </r>
  <r>
    <d v="2024-02-16T00:00:00"/>
    <x v="5"/>
    <x v="0"/>
    <d v="1943-10-15T00:00:00"/>
    <x v="0"/>
    <n v="348"/>
    <s v="Pro02"/>
    <x v="1"/>
    <x v="0"/>
    <n v="80"/>
    <x v="3"/>
    <x v="3"/>
    <n v="18"/>
    <n v="22"/>
    <n v="7656"/>
    <n v="6264"/>
    <n v="1392"/>
    <x v="0"/>
    <s v="Fri"/>
    <n v="5"/>
    <s v="Weekday"/>
    <s v="Feb"/>
  </r>
  <r>
    <d v="2024-07-10T00:00:00"/>
    <x v="1"/>
    <x v="1"/>
    <d v="1996-09-29T00:00:00"/>
    <x v="1"/>
    <n v="99"/>
    <s v="Pro02"/>
    <x v="3"/>
    <x v="1"/>
    <n v="28"/>
    <x v="2"/>
    <x v="3"/>
    <n v="18"/>
    <n v="22"/>
    <n v="2178"/>
    <n v="1782"/>
    <n v="396"/>
    <x v="0"/>
    <s v="Wed"/>
    <n v="3"/>
    <s v="Weekday"/>
    <s v="Jul"/>
  </r>
  <r>
    <d v="2024-05-31T00:00:00"/>
    <x v="2260"/>
    <x v="4"/>
    <d v="1962-09-12T00:00:00"/>
    <x v="1"/>
    <n v="293"/>
    <s v="Pro01"/>
    <x v="0"/>
    <x v="0"/>
    <n v="62"/>
    <x v="0"/>
    <x v="1"/>
    <n v="10"/>
    <n v="11"/>
    <n v="3223"/>
    <n v="2930"/>
    <n v="293"/>
    <x v="0"/>
    <s v="Fri"/>
    <n v="5"/>
    <s v="Weekday"/>
    <s v="May"/>
  </r>
  <r>
    <d v="2024-02-03T00:00:00"/>
    <x v="5"/>
    <x v="0"/>
    <d v="1995-05-10T00:00:00"/>
    <x v="1"/>
    <n v="452"/>
    <s v="Pro07"/>
    <x v="5"/>
    <x v="0"/>
    <n v="29"/>
    <x v="2"/>
    <x v="7"/>
    <n v="19"/>
    <n v="23"/>
    <n v="10396"/>
    <n v="8588"/>
    <n v="1808"/>
    <x v="0"/>
    <s v="Sat"/>
    <n v="6"/>
    <s v="Weekend"/>
    <s v="Feb"/>
  </r>
  <r>
    <d v="2024-02-15T00:00:00"/>
    <x v="1"/>
    <x v="1"/>
    <d v="1999-07-06T00:00:00"/>
    <x v="3"/>
    <n v="126"/>
    <s v="Pro09"/>
    <x v="5"/>
    <x v="1"/>
    <n v="25"/>
    <x v="2"/>
    <x v="2"/>
    <n v="10"/>
    <n v="45"/>
    <n v="5670"/>
    <n v="1260"/>
    <n v="4410"/>
    <x v="0"/>
    <s v="Thu"/>
    <n v="4"/>
    <s v="Weekday"/>
    <s v="Feb"/>
  </r>
  <r>
    <d v="2024-03-03T00:00:00"/>
    <x v="2261"/>
    <x v="3"/>
    <d v="1968-06-25T00:00:00"/>
    <x v="1"/>
    <n v="474"/>
    <s v="Pro05"/>
    <x v="2"/>
    <x v="0"/>
    <n v="56"/>
    <x v="1"/>
    <x v="4"/>
    <n v="14"/>
    <n v="28"/>
    <n v="13272"/>
    <n v="6636"/>
    <n v="6636"/>
    <x v="0"/>
    <s v="Sun"/>
    <n v="0"/>
    <s v="Weekend"/>
    <s v="Mar"/>
  </r>
  <r>
    <d v="2024-03-15T00:00:00"/>
    <x v="2262"/>
    <x v="0"/>
    <d v="1998-10-01T00:00:00"/>
    <x v="0"/>
    <n v="362"/>
    <s v="Pro06"/>
    <x v="0"/>
    <x v="0"/>
    <n v="25"/>
    <x v="2"/>
    <x v="5"/>
    <n v="7"/>
    <n v="9"/>
    <n v="3258"/>
    <n v="2534"/>
    <n v="724"/>
    <x v="1"/>
    <s v="Fri"/>
    <n v="5"/>
    <s v="Weekday"/>
    <s v="Mar"/>
  </r>
  <r>
    <d v="2024-04-07T00:00:00"/>
    <x v="250"/>
    <x v="0"/>
    <d v="1995-11-28T00:00:00"/>
    <x v="3"/>
    <n v="77"/>
    <s v="Pro03"/>
    <x v="1"/>
    <x v="0"/>
    <n v="28"/>
    <x v="2"/>
    <x v="9"/>
    <n v="3"/>
    <n v="5"/>
    <n v="385"/>
    <n v="231"/>
    <n v="154"/>
    <x v="1"/>
    <s v="Sun"/>
    <n v="0"/>
    <s v="Weekend"/>
    <s v="Apr"/>
  </r>
  <r>
    <d v="2024-07-14T00:00:00"/>
    <x v="2263"/>
    <x v="0"/>
    <d v="1986-03-26T00:00:00"/>
    <x v="1"/>
    <n v="303"/>
    <s v="Pro02"/>
    <x v="3"/>
    <x v="0"/>
    <n v="38"/>
    <x v="4"/>
    <x v="3"/>
    <n v="18"/>
    <n v="22"/>
    <n v="6666"/>
    <n v="5454"/>
    <n v="1212"/>
    <x v="0"/>
    <s v="Sun"/>
    <n v="0"/>
    <s v="Weekend"/>
    <s v="Jul"/>
  </r>
  <r>
    <d v="2024-03-14T00:00:00"/>
    <x v="2264"/>
    <x v="2"/>
    <d v="1986-07-30T00:00:00"/>
    <x v="2"/>
    <n v="10"/>
    <s v="Pro01"/>
    <x v="0"/>
    <x v="0"/>
    <n v="38"/>
    <x v="4"/>
    <x v="1"/>
    <n v="10"/>
    <n v="11"/>
    <n v="110"/>
    <n v="100"/>
    <n v="10"/>
    <x v="0"/>
    <s v="Thu"/>
    <n v="4"/>
    <s v="Weekday"/>
    <s v="Mar"/>
  </r>
  <r>
    <d v="2024-01-30T00:00:00"/>
    <x v="2265"/>
    <x v="5"/>
    <d v="1970-06-30T00:00:00"/>
    <x v="1"/>
    <n v="85"/>
    <s v="Pro08"/>
    <x v="5"/>
    <x v="0"/>
    <n v="54"/>
    <x v="1"/>
    <x v="8"/>
    <n v="5"/>
    <n v="7"/>
    <n v="595"/>
    <n v="425"/>
    <n v="170"/>
    <x v="1"/>
    <s v="Tue"/>
    <n v="2"/>
    <s v="Weekday"/>
    <s v="Jan"/>
  </r>
  <r>
    <d v="2024-07-30T00:00:00"/>
    <x v="2266"/>
    <x v="1"/>
    <d v="1975-02-05T00:00:00"/>
    <x v="0"/>
    <n v="15"/>
    <s v="Pro01"/>
    <x v="1"/>
    <x v="0"/>
    <n v="50"/>
    <x v="1"/>
    <x v="1"/>
    <n v="10"/>
    <n v="11"/>
    <n v="165"/>
    <n v="150"/>
    <n v="15"/>
    <x v="0"/>
    <s v="Tue"/>
    <n v="2"/>
    <s v="Weekday"/>
    <s v="Jul"/>
  </r>
  <r>
    <d v="2024-01-08T00:00:00"/>
    <x v="2267"/>
    <x v="8"/>
    <d v="1967-04-05T00:00:00"/>
    <x v="1"/>
    <n v="19"/>
    <s v="Pro04"/>
    <x v="3"/>
    <x v="0"/>
    <n v="57"/>
    <x v="1"/>
    <x v="0"/>
    <n v="10"/>
    <n v="14"/>
    <n v="266"/>
    <n v="190"/>
    <n v="76"/>
    <x v="0"/>
    <s v="Mon"/>
    <n v="1"/>
    <s v="Weekday"/>
    <s v="Jan"/>
  </r>
  <r>
    <d v="2024-06-13T00:00:00"/>
    <x v="2268"/>
    <x v="5"/>
    <d v="1974-05-27T00:00:00"/>
    <x v="1"/>
    <n v="368"/>
    <s v="Pro04"/>
    <x v="0"/>
    <x v="1"/>
    <n v="50"/>
    <x v="1"/>
    <x v="0"/>
    <n v="10"/>
    <n v="14"/>
    <n v="5152"/>
    <n v="3680"/>
    <n v="1472"/>
    <x v="0"/>
    <s v="Thu"/>
    <n v="4"/>
    <s v="Weekday"/>
    <s v="Jun"/>
  </r>
  <r>
    <d v="2024-03-24T00:00:00"/>
    <x v="2269"/>
    <x v="4"/>
    <d v="1956-01-08T00:00:00"/>
    <x v="3"/>
    <n v="373"/>
    <s v="Pro05"/>
    <x v="5"/>
    <x v="0"/>
    <n v="68"/>
    <x v="0"/>
    <x v="4"/>
    <n v="14"/>
    <n v="28"/>
    <n v="10444"/>
    <n v="5222"/>
    <n v="5222"/>
    <x v="0"/>
    <s v="Sun"/>
    <n v="0"/>
    <s v="Weekend"/>
    <s v="Mar"/>
  </r>
  <r>
    <d v="2024-05-27T00:00:00"/>
    <x v="2270"/>
    <x v="6"/>
    <d v="1971-02-03T00:00:00"/>
    <x v="2"/>
    <n v="123"/>
    <s v="Pro08"/>
    <x v="5"/>
    <x v="0"/>
    <n v="53"/>
    <x v="1"/>
    <x v="8"/>
    <n v="5"/>
    <n v="7"/>
    <n v="861"/>
    <n v="615"/>
    <n v="246"/>
    <x v="1"/>
    <s v="Mon"/>
    <n v="1"/>
    <s v="Weekday"/>
    <s v="May"/>
  </r>
  <r>
    <d v="2024-05-06T00:00:00"/>
    <x v="2271"/>
    <x v="9"/>
    <d v="1980-04-21T00:00:00"/>
    <x v="1"/>
    <n v="312"/>
    <s v="Pro05"/>
    <x v="2"/>
    <x v="0"/>
    <n v="44"/>
    <x v="4"/>
    <x v="4"/>
    <n v="14"/>
    <n v="28"/>
    <n v="8736"/>
    <n v="4368"/>
    <n v="4368"/>
    <x v="0"/>
    <s v="Mon"/>
    <n v="1"/>
    <s v="Weekday"/>
    <s v="May"/>
  </r>
  <r>
    <d v="2024-06-09T00:00:00"/>
    <x v="2272"/>
    <x v="5"/>
    <d v="2006-06-02T00:00:00"/>
    <x v="0"/>
    <n v="360"/>
    <s v="Pro09"/>
    <x v="0"/>
    <x v="0"/>
    <n v="18"/>
    <x v="2"/>
    <x v="2"/>
    <n v="10"/>
    <n v="45"/>
    <n v="16200"/>
    <n v="3600"/>
    <n v="12600"/>
    <x v="0"/>
    <s v="Sun"/>
    <n v="0"/>
    <s v="Weekend"/>
    <s v="Jun"/>
  </r>
  <r>
    <d v="2024-01-04T00:00:00"/>
    <x v="2273"/>
    <x v="1"/>
    <d v="1959-05-31T00:00:00"/>
    <x v="0"/>
    <n v="191"/>
    <s v="Pro08"/>
    <x v="1"/>
    <x v="0"/>
    <n v="65"/>
    <x v="0"/>
    <x v="8"/>
    <n v="5"/>
    <n v="7"/>
    <n v="1337"/>
    <n v="955"/>
    <n v="382"/>
    <x v="1"/>
    <s v="Thu"/>
    <n v="4"/>
    <s v="Weekday"/>
    <s v="Jan"/>
  </r>
  <r>
    <d v="2024-03-06T00:00:00"/>
    <x v="2274"/>
    <x v="2"/>
    <d v="1989-02-24T00:00:00"/>
    <x v="3"/>
    <n v="359"/>
    <s v="Pro04"/>
    <x v="3"/>
    <x v="0"/>
    <n v="35"/>
    <x v="4"/>
    <x v="0"/>
    <n v="10"/>
    <n v="14"/>
    <n v="5026"/>
    <n v="3590"/>
    <n v="1436"/>
    <x v="0"/>
    <s v="Wed"/>
    <n v="3"/>
    <s v="Weekday"/>
    <s v="Mar"/>
  </r>
  <r>
    <d v="2024-03-16T00:00:00"/>
    <x v="2275"/>
    <x v="5"/>
    <d v="1963-04-03T00:00:00"/>
    <x v="2"/>
    <n v="413"/>
    <s v="Pro10"/>
    <x v="0"/>
    <x v="0"/>
    <n v="61"/>
    <x v="0"/>
    <x v="6"/>
    <n v="18"/>
    <n v="36"/>
    <n v="14868"/>
    <n v="7434"/>
    <n v="7434"/>
    <x v="0"/>
    <s v="Sat"/>
    <n v="6"/>
    <s v="Weekend"/>
    <s v="Mar"/>
  </r>
  <r>
    <d v="2024-04-11T00:00:00"/>
    <x v="2276"/>
    <x v="1"/>
    <d v="1954-01-08T00:00:00"/>
    <x v="0"/>
    <n v="142"/>
    <s v="Pro03"/>
    <x v="5"/>
    <x v="0"/>
    <n v="70"/>
    <x v="0"/>
    <x v="9"/>
    <n v="3"/>
    <n v="5"/>
    <n v="710"/>
    <n v="426"/>
    <n v="284"/>
    <x v="1"/>
    <s v="Thu"/>
    <n v="4"/>
    <s v="Weekday"/>
    <s v="Apr"/>
  </r>
  <r>
    <d v="2024-04-09T00:00:00"/>
    <x v="2277"/>
    <x v="6"/>
    <d v="1954-06-05T00:00:00"/>
    <x v="2"/>
    <n v="272"/>
    <s v="Pro05"/>
    <x v="1"/>
    <x v="0"/>
    <n v="70"/>
    <x v="0"/>
    <x v="4"/>
    <n v="14"/>
    <n v="28"/>
    <n v="7616"/>
    <n v="3808"/>
    <n v="3808"/>
    <x v="0"/>
    <s v="Tue"/>
    <n v="2"/>
    <s v="Weekday"/>
    <s v="Apr"/>
  </r>
  <r>
    <d v="2024-06-23T00:00:00"/>
    <x v="2278"/>
    <x v="7"/>
    <d v="1994-09-26T00:00:00"/>
    <x v="3"/>
    <n v="117"/>
    <s v="Pro07"/>
    <x v="3"/>
    <x v="0"/>
    <n v="30"/>
    <x v="4"/>
    <x v="7"/>
    <n v="19"/>
    <n v="23"/>
    <n v="2691"/>
    <n v="2223"/>
    <n v="468"/>
    <x v="0"/>
    <s v="Sun"/>
    <n v="0"/>
    <s v="Weekend"/>
    <s v="Jun"/>
  </r>
  <r>
    <d v="2024-06-23T00:00:00"/>
    <x v="2279"/>
    <x v="3"/>
    <d v="1986-05-11T00:00:00"/>
    <x v="1"/>
    <n v="60"/>
    <s v="Pro05"/>
    <x v="0"/>
    <x v="0"/>
    <n v="38"/>
    <x v="4"/>
    <x v="4"/>
    <n v="14"/>
    <n v="28"/>
    <n v="1680"/>
    <n v="840"/>
    <n v="840"/>
    <x v="0"/>
    <s v="Sun"/>
    <n v="0"/>
    <s v="Weekend"/>
    <s v="Jun"/>
  </r>
  <r>
    <d v="2024-07-15T00:00:00"/>
    <x v="2280"/>
    <x v="3"/>
    <d v="1978-09-25T00:00:00"/>
    <x v="2"/>
    <n v="149"/>
    <s v="Pro10"/>
    <x v="5"/>
    <x v="1"/>
    <n v="46"/>
    <x v="1"/>
    <x v="6"/>
    <n v="18"/>
    <n v="36"/>
    <n v="5364"/>
    <n v="2682"/>
    <n v="2682"/>
    <x v="0"/>
    <s v="Mon"/>
    <n v="1"/>
    <s v="Weekday"/>
    <s v="Jul"/>
  </r>
  <r>
    <d v="2024-07-03T00:00:00"/>
    <x v="2281"/>
    <x v="8"/>
    <d v="1998-11-28T00:00:00"/>
    <x v="2"/>
    <n v="328"/>
    <s v="Pro07"/>
    <x v="5"/>
    <x v="0"/>
    <n v="26"/>
    <x v="2"/>
    <x v="7"/>
    <n v="19"/>
    <n v="23"/>
    <n v="7544"/>
    <n v="6232"/>
    <n v="1312"/>
    <x v="0"/>
    <s v="Wed"/>
    <n v="3"/>
    <s v="Weekday"/>
    <s v="Jul"/>
  </r>
  <r>
    <d v="2024-04-20T00:00:00"/>
    <x v="2282"/>
    <x v="4"/>
    <d v="1953-04-29T00:00:00"/>
    <x v="1"/>
    <n v="69"/>
    <s v="Pro05"/>
    <x v="2"/>
    <x v="0"/>
    <n v="71"/>
    <x v="0"/>
    <x v="4"/>
    <n v="14"/>
    <n v="28"/>
    <n v="1932"/>
    <n v="966"/>
    <n v="966"/>
    <x v="0"/>
    <s v="Sat"/>
    <n v="6"/>
    <s v="Weekend"/>
    <s v="Apr"/>
  </r>
  <r>
    <d v="2024-04-17T00:00:00"/>
    <x v="2283"/>
    <x v="3"/>
    <d v="1998-09-19T00:00:00"/>
    <x v="0"/>
    <n v="221"/>
    <s v="Pro09"/>
    <x v="0"/>
    <x v="0"/>
    <n v="26"/>
    <x v="2"/>
    <x v="2"/>
    <n v="10"/>
    <n v="45"/>
    <n v="9945"/>
    <n v="2210"/>
    <n v="7735"/>
    <x v="0"/>
    <s v="Wed"/>
    <n v="3"/>
    <s v="Weekday"/>
    <s v="Apr"/>
  </r>
  <r>
    <d v="2024-01-06T00:00:00"/>
    <x v="2284"/>
    <x v="0"/>
    <d v="1993-05-06T00:00:00"/>
    <x v="2"/>
    <n v="471"/>
    <s v="Pro02"/>
    <x v="1"/>
    <x v="0"/>
    <n v="31"/>
    <x v="4"/>
    <x v="3"/>
    <n v="18"/>
    <n v="22"/>
    <n v="10362"/>
    <n v="8478"/>
    <n v="1884"/>
    <x v="0"/>
    <s v="Sat"/>
    <n v="6"/>
    <s v="Weekend"/>
    <s v="Jan"/>
  </r>
  <r>
    <d v="2024-05-17T00:00:00"/>
    <x v="2285"/>
    <x v="5"/>
    <d v="1982-05-17T00:00:00"/>
    <x v="0"/>
    <n v="16"/>
    <s v="Pro03"/>
    <x v="3"/>
    <x v="0"/>
    <n v="42"/>
    <x v="4"/>
    <x v="9"/>
    <n v="3"/>
    <n v="5"/>
    <n v="80"/>
    <n v="48"/>
    <n v="32"/>
    <x v="1"/>
    <s v="Fri"/>
    <n v="5"/>
    <s v="Weekday"/>
    <s v="May"/>
  </r>
  <r>
    <d v="2024-04-21T00:00:00"/>
    <x v="2286"/>
    <x v="8"/>
    <d v="1945-04-26T00:00:00"/>
    <x v="1"/>
    <n v="420"/>
    <s v="Pro02"/>
    <x v="0"/>
    <x v="0"/>
    <n v="79"/>
    <x v="3"/>
    <x v="3"/>
    <n v="18"/>
    <n v="22"/>
    <n v="9240"/>
    <n v="7560"/>
    <n v="1680"/>
    <x v="0"/>
    <s v="Sun"/>
    <n v="0"/>
    <s v="Weekend"/>
    <s v="Apr"/>
  </r>
  <r>
    <d v="2024-01-16T00:00:00"/>
    <x v="2287"/>
    <x v="5"/>
    <d v="1975-07-20T00:00:00"/>
    <x v="3"/>
    <n v="276"/>
    <s v="Pro01"/>
    <x v="5"/>
    <x v="0"/>
    <n v="49"/>
    <x v="1"/>
    <x v="1"/>
    <n v="10"/>
    <n v="11"/>
    <n v="3036"/>
    <n v="2760"/>
    <n v="276"/>
    <x v="0"/>
    <s v="Tue"/>
    <n v="2"/>
    <s v="Weekday"/>
    <s v="Jan"/>
  </r>
  <r>
    <d v="2024-06-05T00:00:00"/>
    <x v="2288"/>
    <x v="3"/>
    <d v="1969-06-22T00:00:00"/>
    <x v="3"/>
    <n v="450"/>
    <s v="Pro07"/>
    <x v="1"/>
    <x v="0"/>
    <n v="55"/>
    <x v="1"/>
    <x v="7"/>
    <n v="19"/>
    <n v="23"/>
    <n v="10350"/>
    <n v="8550"/>
    <n v="1800"/>
    <x v="0"/>
    <s v="Wed"/>
    <n v="3"/>
    <s v="Weekday"/>
    <s v="Jun"/>
  </r>
  <r>
    <d v="2024-06-28T00:00:00"/>
    <x v="2289"/>
    <x v="2"/>
    <d v="1971-09-15T00:00:00"/>
    <x v="1"/>
    <n v="499"/>
    <s v="Pro05"/>
    <x v="3"/>
    <x v="0"/>
    <n v="53"/>
    <x v="1"/>
    <x v="4"/>
    <n v="14"/>
    <n v="28"/>
    <n v="13972"/>
    <n v="6986"/>
    <n v="6986"/>
    <x v="0"/>
    <s v="Fri"/>
    <n v="5"/>
    <s v="Weekday"/>
    <s v="Jun"/>
  </r>
  <r>
    <d v="2024-06-24T00:00:00"/>
    <x v="2290"/>
    <x v="1"/>
    <d v="2005-11-08T00:00:00"/>
    <x v="2"/>
    <n v="162"/>
    <s v="Pro10"/>
    <x v="0"/>
    <x v="0"/>
    <n v="19"/>
    <x v="2"/>
    <x v="6"/>
    <n v="18"/>
    <n v="36"/>
    <n v="5832"/>
    <n v="2916"/>
    <n v="2916"/>
    <x v="0"/>
    <s v="Mon"/>
    <n v="1"/>
    <s v="Weekday"/>
    <s v="Jun"/>
  </r>
  <r>
    <d v="2024-04-23T00:00:00"/>
    <x v="2291"/>
    <x v="6"/>
    <d v="1995-05-17T00:00:00"/>
    <x v="2"/>
    <n v="36"/>
    <s v="Pro10"/>
    <x v="5"/>
    <x v="0"/>
    <n v="29"/>
    <x v="2"/>
    <x v="6"/>
    <n v="18"/>
    <n v="36"/>
    <n v="1296"/>
    <n v="648"/>
    <n v="648"/>
    <x v="0"/>
    <s v="Tue"/>
    <n v="2"/>
    <s v="Weekday"/>
    <s v="Apr"/>
  </r>
  <r>
    <d v="2024-07-13T00:00:00"/>
    <x v="2292"/>
    <x v="7"/>
    <d v="1995-01-10T00:00:00"/>
    <x v="3"/>
    <n v="357"/>
    <s v="Pro07"/>
    <x v="5"/>
    <x v="0"/>
    <n v="30"/>
    <x v="4"/>
    <x v="7"/>
    <n v="19"/>
    <n v="23"/>
    <n v="8211"/>
    <n v="6783"/>
    <n v="1428"/>
    <x v="0"/>
    <s v="Sat"/>
    <n v="6"/>
    <s v="Weekend"/>
    <s v="Jul"/>
  </r>
  <r>
    <d v="2024-04-14T00:00:00"/>
    <x v="2293"/>
    <x v="3"/>
    <d v="1944-12-17T00:00:00"/>
    <x v="2"/>
    <n v="372"/>
    <s v="Pro04"/>
    <x v="2"/>
    <x v="0"/>
    <n v="79"/>
    <x v="3"/>
    <x v="0"/>
    <n v="10"/>
    <n v="14"/>
    <n v="5208"/>
    <n v="3720"/>
    <n v="1488"/>
    <x v="0"/>
    <s v="Sun"/>
    <n v="0"/>
    <s v="Weekend"/>
    <s v="Apr"/>
  </r>
  <r>
    <d v="2024-02-24T00:00:00"/>
    <x v="2294"/>
    <x v="0"/>
    <d v="1992-04-27T00:00:00"/>
    <x v="3"/>
    <n v="271"/>
    <s v="Pro05"/>
    <x v="0"/>
    <x v="0"/>
    <n v="32"/>
    <x v="4"/>
    <x v="4"/>
    <n v="14"/>
    <n v="28"/>
    <n v="7588"/>
    <n v="3794"/>
    <n v="3794"/>
    <x v="0"/>
    <s v="Sat"/>
    <n v="6"/>
    <s v="Weekend"/>
    <s v="Feb"/>
  </r>
  <r>
    <d v="2024-02-19T00:00:00"/>
    <x v="2295"/>
    <x v="9"/>
    <d v="1986-04-22T00:00:00"/>
    <x v="1"/>
    <n v="211"/>
    <s v="Pro05"/>
    <x v="1"/>
    <x v="0"/>
    <n v="38"/>
    <x v="4"/>
    <x v="4"/>
    <n v="14"/>
    <n v="28"/>
    <n v="5908"/>
    <n v="2954"/>
    <n v="2954"/>
    <x v="0"/>
    <s v="Mon"/>
    <n v="1"/>
    <s v="Weekday"/>
    <s v="Feb"/>
  </r>
  <r>
    <d v="2024-06-04T00:00:00"/>
    <x v="2296"/>
    <x v="6"/>
    <d v="1991-09-19T00:00:00"/>
    <x v="1"/>
    <n v="300"/>
    <s v="Pro09"/>
    <x v="3"/>
    <x v="0"/>
    <n v="33"/>
    <x v="4"/>
    <x v="2"/>
    <n v="10"/>
    <n v="45"/>
    <n v="13500"/>
    <n v="3000"/>
    <n v="10500"/>
    <x v="0"/>
    <s v="Tue"/>
    <n v="2"/>
    <s v="Weekday"/>
    <s v="Jun"/>
  </r>
  <r>
    <d v="2024-05-24T00:00:00"/>
    <x v="2297"/>
    <x v="9"/>
    <d v="1996-11-01T00:00:00"/>
    <x v="0"/>
    <n v="76"/>
    <s v="Pro08"/>
    <x v="0"/>
    <x v="0"/>
    <n v="28"/>
    <x v="2"/>
    <x v="8"/>
    <n v="5"/>
    <n v="7"/>
    <n v="532"/>
    <n v="380"/>
    <n v="152"/>
    <x v="1"/>
    <s v="Fri"/>
    <n v="5"/>
    <s v="Weekday"/>
    <s v="May"/>
  </r>
  <r>
    <d v="2024-05-11T00:00:00"/>
    <x v="2298"/>
    <x v="0"/>
    <d v="1961-06-06T00:00:00"/>
    <x v="2"/>
    <n v="41"/>
    <s v="Pro01"/>
    <x v="5"/>
    <x v="0"/>
    <n v="63"/>
    <x v="0"/>
    <x v="1"/>
    <n v="10"/>
    <n v="11"/>
    <n v="451"/>
    <n v="410"/>
    <n v="41"/>
    <x v="0"/>
    <s v="Sat"/>
    <n v="6"/>
    <s v="Weekend"/>
    <s v="May"/>
  </r>
  <r>
    <d v="2024-01-23T00:00:00"/>
    <x v="2299"/>
    <x v="4"/>
    <d v="1964-03-01T00:00:00"/>
    <x v="1"/>
    <n v="460"/>
    <s v="Pro08"/>
    <x v="1"/>
    <x v="1"/>
    <n v="60"/>
    <x v="0"/>
    <x v="8"/>
    <n v="5"/>
    <n v="7"/>
    <n v="3220"/>
    <n v="2300"/>
    <n v="920"/>
    <x v="1"/>
    <s v="Tue"/>
    <n v="2"/>
    <s v="Weekday"/>
    <s v="Jan"/>
  </r>
  <r>
    <d v="2024-06-22T00:00:00"/>
    <x v="2300"/>
    <x v="2"/>
    <d v="1945-09-26T00:00:00"/>
    <x v="3"/>
    <n v="171"/>
    <s v="Pro06"/>
    <x v="3"/>
    <x v="0"/>
    <n v="79"/>
    <x v="3"/>
    <x v="5"/>
    <n v="7"/>
    <n v="9"/>
    <n v="1539"/>
    <n v="1197"/>
    <n v="342"/>
    <x v="1"/>
    <s v="Sat"/>
    <n v="6"/>
    <s v="Weekend"/>
    <s v="Jun"/>
  </r>
  <r>
    <d v="2024-06-02T00:00:00"/>
    <x v="2301"/>
    <x v="8"/>
    <d v="1970-10-22T00:00:00"/>
    <x v="0"/>
    <n v="361"/>
    <s v="Pro03"/>
    <x v="0"/>
    <x v="0"/>
    <n v="54"/>
    <x v="1"/>
    <x v="9"/>
    <n v="3"/>
    <n v="5"/>
    <n v="1805"/>
    <n v="1083"/>
    <n v="722"/>
    <x v="1"/>
    <s v="Sun"/>
    <n v="0"/>
    <s v="Weekend"/>
    <s v="Jun"/>
  </r>
  <r>
    <d v="2024-07-04T00:00:00"/>
    <x v="2302"/>
    <x v="1"/>
    <d v="1958-01-22T00:00:00"/>
    <x v="3"/>
    <n v="450"/>
    <s v="Pro03"/>
    <x v="5"/>
    <x v="0"/>
    <n v="66"/>
    <x v="0"/>
    <x v="9"/>
    <n v="3"/>
    <n v="5"/>
    <n v="2250"/>
    <n v="1350"/>
    <n v="900"/>
    <x v="1"/>
    <s v="Thu"/>
    <n v="4"/>
    <s v="Weekday"/>
    <s v="Jul"/>
  </r>
  <r>
    <d v="2024-04-14T00:00:00"/>
    <x v="2303"/>
    <x v="9"/>
    <d v="1979-12-29T00:00:00"/>
    <x v="2"/>
    <n v="24"/>
    <s v="Pro05"/>
    <x v="5"/>
    <x v="0"/>
    <n v="44"/>
    <x v="4"/>
    <x v="4"/>
    <n v="14"/>
    <n v="28"/>
    <n v="672"/>
    <n v="336"/>
    <n v="336"/>
    <x v="0"/>
    <s v="Sun"/>
    <n v="0"/>
    <s v="Weekend"/>
    <s v="Apr"/>
  </r>
  <r>
    <d v="2024-02-06T00:00:00"/>
    <x v="2304"/>
    <x v="8"/>
    <d v="2001-08-13T00:00:00"/>
    <x v="3"/>
    <n v="29"/>
    <s v="Pro08"/>
    <x v="2"/>
    <x v="0"/>
    <n v="22"/>
    <x v="2"/>
    <x v="8"/>
    <n v="5"/>
    <n v="7"/>
    <n v="203"/>
    <n v="145"/>
    <n v="58"/>
    <x v="1"/>
    <s v="Tue"/>
    <n v="2"/>
    <s v="Weekday"/>
    <s v="Feb"/>
  </r>
  <r>
    <d v="2024-02-08T00:00:00"/>
    <x v="2305"/>
    <x v="6"/>
    <d v="1960-10-02T00:00:00"/>
    <x v="3"/>
    <n v="83"/>
    <s v="Pro09"/>
    <x v="0"/>
    <x v="0"/>
    <n v="63"/>
    <x v="0"/>
    <x v="2"/>
    <n v="10"/>
    <n v="45"/>
    <n v="3735"/>
    <n v="830"/>
    <n v="2905"/>
    <x v="0"/>
    <s v="Thu"/>
    <n v="4"/>
    <s v="Weekday"/>
    <s v="Feb"/>
  </r>
  <r>
    <d v="2024-03-10T00:00:00"/>
    <x v="2306"/>
    <x v="9"/>
    <d v="1954-02-13T00:00:00"/>
    <x v="2"/>
    <n v="33"/>
    <s v="Pro01"/>
    <x v="1"/>
    <x v="0"/>
    <n v="70"/>
    <x v="0"/>
    <x v="1"/>
    <n v="10"/>
    <n v="11"/>
    <n v="363"/>
    <n v="330"/>
    <n v="33"/>
    <x v="0"/>
    <s v="Sun"/>
    <n v="0"/>
    <s v="Weekend"/>
    <s v="Mar"/>
  </r>
  <r>
    <d v="2024-04-28T00:00:00"/>
    <x v="2307"/>
    <x v="5"/>
    <d v="1986-02-10T00:00:00"/>
    <x v="0"/>
    <n v="331"/>
    <s v="Pro04"/>
    <x v="3"/>
    <x v="0"/>
    <n v="38"/>
    <x v="4"/>
    <x v="0"/>
    <n v="10"/>
    <n v="14"/>
    <n v="4634"/>
    <n v="3310"/>
    <n v="1324"/>
    <x v="0"/>
    <s v="Sun"/>
    <n v="0"/>
    <s v="Weekend"/>
    <s v="Apr"/>
  </r>
  <r>
    <d v="2024-03-04T00:00:00"/>
    <x v="2308"/>
    <x v="5"/>
    <d v="1974-05-25T00:00:00"/>
    <x v="2"/>
    <n v="26"/>
    <s v="Pro06"/>
    <x v="0"/>
    <x v="0"/>
    <n v="50"/>
    <x v="1"/>
    <x v="5"/>
    <n v="7"/>
    <n v="9"/>
    <n v="234"/>
    <n v="182"/>
    <n v="52"/>
    <x v="1"/>
    <s v="Mon"/>
    <n v="1"/>
    <s v="Weekday"/>
    <s v="Mar"/>
  </r>
  <r>
    <d v="2024-05-04T00:00:00"/>
    <x v="2309"/>
    <x v="3"/>
    <d v="1994-11-26T00:00:00"/>
    <x v="2"/>
    <n v="379"/>
    <s v="Pro07"/>
    <x v="5"/>
    <x v="0"/>
    <n v="29"/>
    <x v="2"/>
    <x v="7"/>
    <n v="19"/>
    <n v="23"/>
    <n v="8717"/>
    <n v="7201"/>
    <n v="1516"/>
    <x v="0"/>
    <s v="Sat"/>
    <n v="6"/>
    <s v="Weekend"/>
    <s v="May"/>
  </r>
  <r>
    <d v="2024-01-02T00:00:00"/>
    <x v="2310"/>
    <x v="8"/>
    <d v="2000-07-29T00:00:00"/>
    <x v="0"/>
    <n v="491"/>
    <s v="Pro03"/>
    <x v="1"/>
    <x v="0"/>
    <n v="23"/>
    <x v="2"/>
    <x v="9"/>
    <n v="3"/>
    <n v="5"/>
    <n v="2455"/>
    <n v="1473"/>
    <n v="982"/>
    <x v="1"/>
    <s v="Tue"/>
    <n v="2"/>
    <s v="Weekday"/>
    <s v="Jan"/>
  </r>
  <r>
    <d v="2024-07-06T00:00:00"/>
    <x v="2311"/>
    <x v="6"/>
    <d v="2001-10-12T00:00:00"/>
    <x v="2"/>
    <n v="26"/>
    <s v="Pro02"/>
    <x v="3"/>
    <x v="0"/>
    <n v="23"/>
    <x v="2"/>
    <x v="3"/>
    <n v="18"/>
    <n v="22"/>
    <n v="572"/>
    <n v="468"/>
    <n v="104"/>
    <x v="0"/>
    <s v="Sat"/>
    <n v="6"/>
    <s v="Weekend"/>
    <s v="Jul"/>
  </r>
  <r>
    <d v="2024-06-14T00:00:00"/>
    <x v="2312"/>
    <x v="4"/>
    <d v="1974-01-22T00:00:00"/>
    <x v="3"/>
    <n v="309"/>
    <s v="Pro05"/>
    <x v="0"/>
    <x v="0"/>
    <n v="50"/>
    <x v="1"/>
    <x v="4"/>
    <n v="14"/>
    <n v="28"/>
    <n v="8652"/>
    <n v="4326"/>
    <n v="4326"/>
    <x v="0"/>
    <s v="Fri"/>
    <n v="5"/>
    <s v="Weekday"/>
    <s v="Jun"/>
  </r>
  <r>
    <d v="2024-07-21T00:00:00"/>
    <x v="2313"/>
    <x v="1"/>
    <d v="1991-09-03T00:00:00"/>
    <x v="0"/>
    <n v="154"/>
    <s v="Pro06"/>
    <x v="5"/>
    <x v="0"/>
    <n v="33"/>
    <x v="4"/>
    <x v="5"/>
    <n v="7"/>
    <n v="9"/>
    <n v="1386"/>
    <n v="1078"/>
    <n v="308"/>
    <x v="1"/>
    <s v="Sun"/>
    <n v="0"/>
    <s v="Weekend"/>
    <s v="Jul"/>
  </r>
  <r>
    <d v="2024-01-25T00:00:00"/>
    <x v="2314"/>
    <x v="9"/>
    <d v="1975-05-26T00:00:00"/>
    <x v="0"/>
    <n v="200"/>
    <s v="Pro02"/>
    <x v="5"/>
    <x v="0"/>
    <n v="49"/>
    <x v="1"/>
    <x v="3"/>
    <n v="18"/>
    <n v="22"/>
    <n v="4400"/>
    <n v="3600"/>
    <n v="800"/>
    <x v="0"/>
    <s v="Thu"/>
    <n v="4"/>
    <s v="Weekday"/>
    <s v="Jan"/>
  </r>
  <r>
    <d v="2024-04-08T00:00:00"/>
    <x v="2315"/>
    <x v="6"/>
    <d v="1987-08-19T00:00:00"/>
    <x v="2"/>
    <n v="500"/>
    <s v="Pro05"/>
    <x v="2"/>
    <x v="1"/>
    <n v="37"/>
    <x v="4"/>
    <x v="4"/>
    <n v="14"/>
    <n v="28"/>
    <n v="14000"/>
    <n v="7000"/>
    <n v="7000"/>
    <x v="0"/>
    <s v="Mon"/>
    <n v="1"/>
    <s v="Weekday"/>
    <s v="Apr"/>
  </r>
  <r>
    <d v="2024-04-30T00:00:00"/>
    <x v="2316"/>
    <x v="0"/>
    <d v="1977-08-02T00:00:00"/>
    <x v="3"/>
    <n v="229"/>
    <s v="Pro06"/>
    <x v="0"/>
    <x v="0"/>
    <n v="47"/>
    <x v="1"/>
    <x v="5"/>
    <n v="7"/>
    <n v="9"/>
    <n v="2061"/>
    <n v="1603"/>
    <n v="458"/>
    <x v="1"/>
    <s v="Tue"/>
    <n v="2"/>
    <s v="Weekday"/>
    <s v="Apr"/>
  </r>
  <r>
    <d v="2024-06-20T00:00:00"/>
    <x v="2317"/>
    <x v="6"/>
    <d v="2002-01-11T00:00:00"/>
    <x v="3"/>
    <n v="453"/>
    <s v="Pro07"/>
    <x v="1"/>
    <x v="0"/>
    <n v="22"/>
    <x v="2"/>
    <x v="7"/>
    <n v="19"/>
    <n v="23"/>
    <n v="10419"/>
    <n v="8607"/>
    <n v="1812"/>
    <x v="0"/>
    <s v="Thu"/>
    <n v="4"/>
    <s v="Weekday"/>
    <s v="Jun"/>
  </r>
  <r>
    <d v="2024-01-05T00:00:00"/>
    <x v="1321"/>
    <x v="5"/>
    <d v="1965-08-13T00:00:00"/>
    <x v="1"/>
    <n v="233"/>
    <s v="Pro10"/>
    <x v="3"/>
    <x v="1"/>
    <n v="58"/>
    <x v="1"/>
    <x v="6"/>
    <n v="18"/>
    <n v="36"/>
    <n v="8388"/>
    <n v="4194"/>
    <n v="4194"/>
    <x v="0"/>
    <s v="Fri"/>
    <n v="5"/>
    <s v="Weekday"/>
    <s v="Jan"/>
  </r>
  <r>
    <d v="2024-06-20T00:00:00"/>
    <x v="2318"/>
    <x v="4"/>
    <d v="1982-10-26T00:00:00"/>
    <x v="0"/>
    <n v="148"/>
    <s v="Pro07"/>
    <x v="0"/>
    <x v="0"/>
    <n v="42"/>
    <x v="4"/>
    <x v="7"/>
    <n v="19"/>
    <n v="23"/>
    <n v="3404"/>
    <n v="2812"/>
    <n v="592"/>
    <x v="0"/>
    <s v="Thu"/>
    <n v="4"/>
    <s v="Weekday"/>
    <s v="Jun"/>
  </r>
  <r>
    <d v="2024-05-14T00:00:00"/>
    <x v="2319"/>
    <x v="6"/>
    <d v="1988-07-20T00:00:00"/>
    <x v="2"/>
    <n v="368"/>
    <s v="Pro09"/>
    <x v="5"/>
    <x v="0"/>
    <n v="36"/>
    <x v="4"/>
    <x v="2"/>
    <n v="10"/>
    <n v="45"/>
    <n v="16560"/>
    <n v="3680"/>
    <n v="12880"/>
    <x v="0"/>
    <s v="Tue"/>
    <n v="2"/>
    <s v="Weekday"/>
    <s v="May"/>
  </r>
  <r>
    <d v="2024-03-29T00:00:00"/>
    <x v="2320"/>
    <x v="6"/>
    <d v="1974-01-16T00:00:00"/>
    <x v="1"/>
    <n v="193"/>
    <s v="Pro07"/>
    <x v="1"/>
    <x v="0"/>
    <n v="50"/>
    <x v="1"/>
    <x v="7"/>
    <n v="19"/>
    <n v="23"/>
    <n v="4439"/>
    <n v="3667"/>
    <n v="772"/>
    <x v="0"/>
    <s v="Fri"/>
    <n v="5"/>
    <s v="Weekday"/>
    <s v="Mar"/>
  </r>
  <r>
    <d v="2024-06-22T00:00:00"/>
    <x v="2321"/>
    <x v="9"/>
    <d v="1997-04-22T00:00:00"/>
    <x v="2"/>
    <n v="405"/>
    <s v="Pro03"/>
    <x v="3"/>
    <x v="0"/>
    <n v="27"/>
    <x v="2"/>
    <x v="9"/>
    <n v="3"/>
    <n v="5"/>
    <n v="2025"/>
    <n v="1215"/>
    <n v="810"/>
    <x v="1"/>
    <s v="Sat"/>
    <n v="6"/>
    <s v="Weekend"/>
    <s v="Jun"/>
  </r>
  <r>
    <d v="2024-06-29T00:00:00"/>
    <x v="2322"/>
    <x v="7"/>
    <d v="1989-10-20T00:00:00"/>
    <x v="1"/>
    <n v="19"/>
    <s v="Pro04"/>
    <x v="0"/>
    <x v="0"/>
    <n v="35"/>
    <x v="4"/>
    <x v="0"/>
    <n v="10"/>
    <n v="14"/>
    <n v="266"/>
    <n v="190"/>
    <n v="76"/>
    <x v="0"/>
    <s v="Sat"/>
    <n v="6"/>
    <s v="Weekend"/>
    <s v="Jun"/>
  </r>
  <r>
    <d v="2024-03-02T00:00:00"/>
    <x v="2323"/>
    <x v="0"/>
    <d v="1989-12-02T00:00:00"/>
    <x v="2"/>
    <n v="87"/>
    <s v="Pro10"/>
    <x v="5"/>
    <x v="0"/>
    <n v="34"/>
    <x v="4"/>
    <x v="6"/>
    <n v="18"/>
    <n v="36"/>
    <n v="3132"/>
    <n v="1566"/>
    <n v="1566"/>
    <x v="0"/>
    <s v="Sat"/>
    <n v="6"/>
    <s v="Weekend"/>
    <s v="Mar"/>
  </r>
  <r>
    <d v="2024-06-18T00:00:00"/>
    <x v="2324"/>
    <x v="2"/>
    <d v="1943-11-28T00:00:00"/>
    <x v="3"/>
    <n v="329"/>
    <s v="Pro06"/>
    <x v="5"/>
    <x v="0"/>
    <n v="81"/>
    <x v="3"/>
    <x v="5"/>
    <n v="7"/>
    <n v="9"/>
    <n v="2961"/>
    <n v="2303"/>
    <n v="658"/>
    <x v="1"/>
    <s v="Tue"/>
    <n v="2"/>
    <s v="Weekday"/>
    <s v="Jun"/>
  </r>
  <r>
    <d v="2024-02-08T00:00:00"/>
    <x v="2325"/>
    <x v="3"/>
    <d v="2004-05-05T00:00:00"/>
    <x v="0"/>
    <n v="229"/>
    <s v="Pro08"/>
    <x v="2"/>
    <x v="0"/>
    <n v="20"/>
    <x v="2"/>
    <x v="8"/>
    <n v="5"/>
    <n v="7"/>
    <n v="1603"/>
    <n v="1145"/>
    <n v="458"/>
    <x v="1"/>
    <s v="Thu"/>
    <n v="4"/>
    <s v="Weekday"/>
    <s v="Feb"/>
  </r>
  <r>
    <d v="2024-07-31T00:00:00"/>
    <x v="2326"/>
    <x v="8"/>
    <d v="1976-11-30T00:00:00"/>
    <x v="2"/>
    <n v="243"/>
    <s v="Pro09"/>
    <x v="0"/>
    <x v="1"/>
    <n v="48"/>
    <x v="1"/>
    <x v="2"/>
    <n v="10"/>
    <n v="45"/>
    <n v="10935"/>
    <n v="2430"/>
    <n v="8505"/>
    <x v="0"/>
    <s v="Wed"/>
    <n v="3"/>
    <s v="Weekday"/>
    <s v="Jul"/>
  </r>
  <r>
    <d v="2024-06-11T00:00:00"/>
    <x v="2327"/>
    <x v="2"/>
    <d v="1946-09-26T00:00:00"/>
    <x v="2"/>
    <n v="256"/>
    <s v="Pro01"/>
    <x v="1"/>
    <x v="0"/>
    <n v="78"/>
    <x v="3"/>
    <x v="1"/>
    <n v="10"/>
    <n v="11"/>
    <n v="2816"/>
    <n v="2560"/>
    <n v="256"/>
    <x v="0"/>
    <s v="Tue"/>
    <n v="2"/>
    <s v="Weekday"/>
    <s v="Jun"/>
  </r>
  <r>
    <d v="2024-07-30T00:00:00"/>
    <x v="2328"/>
    <x v="5"/>
    <d v="1987-05-06T00:00:00"/>
    <x v="1"/>
    <n v="382"/>
    <s v="Pro08"/>
    <x v="3"/>
    <x v="0"/>
    <n v="37"/>
    <x v="4"/>
    <x v="8"/>
    <n v="5"/>
    <n v="7"/>
    <n v="2674"/>
    <n v="1910"/>
    <n v="764"/>
    <x v="1"/>
    <s v="Tue"/>
    <n v="2"/>
    <s v="Weekday"/>
    <s v="Jul"/>
  </r>
  <r>
    <d v="2024-03-08T00:00:00"/>
    <x v="2329"/>
    <x v="4"/>
    <d v="1946-02-09T00:00:00"/>
    <x v="0"/>
    <n v="86"/>
    <s v="Pro09"/>
    <x v="0"/>
    <x v="1"/>
    <n v="78"/>
    <x v="3"/>
    <x v="2"/>
    <n v="10"/>
    <n v="45"/>
    <n v="3870"/>
    <n v="860"/>
    <n v="3010"/>
    <x v="0"/>
    <s v="Fri"/>
    <n v="5"/>
    <s v="Weekday"/>
    <s v="Mar"/>
  </r>
  <r>
    <d v="2024-06-23T00:00:00"/>
    <x v="2330"/>
    <x v="4"/>
    <d v="1977-02-18T00:00:00"/>
    <x v="1"/>
    <n v="394"/>
    <s v="Pro03"/>
    <x v="5"/>
    <x v="0"/>
    <n v="47"/>
    <x v="1"/>
    <x v="9"/>
    <n v="3"/>
    <n v="5"/>
    <n v="1970"/>
    <n v="1182"/>
    <n v="788"/>
    <x v="1"/>
    <s v="Sun"/>
    <n v="0"/>
    <s v="Weekend"/>
    <s v="Jun"/>
  </r>
  <r>
    <d v="2024-03-22T00:00:00"/>
    <x v="2331"/>
    <x v="3"/>
    <d v="2004-07-21T00:00:00"/>
    <x v="0"/>
    <n v="159"/>
    <s v="Pro02"/>
    <x v="1"/>
    <x v="0"/>
    <n v="20"/>
    <x v="2"/>
    <x v="3"/>
    <n v="18"/>
    <n v="22"/>
    <n v="3498"/>
    <n v="2862"/>
    <n v="636"/>
    <x v="0"/>
    <s v="Fri"/>
    <n v="5"/>
    <s v="Weekday"/>
    <s v="Mar"/>
  </r>
  <r>
    <d v="2024-02-24T00:00:00"/>
    <x v="2332"/>
    <x v="0"/>
    <d v="1990-05-15T00:00:00"/>
    <x v="3"/>
    <n v="140"/>
    <s v="Pro10"/>
    <x v="3"/>
    <x v="0"/>
    <n v="34"/>
    <x v="4"/>
    <x v="6"/>
    <n v="18"/>
    <n v="36"/>
    <n v="5040"/>
    <n v="2520"/>
    <n v="2520"/>
    <x v="0"/>
    <s v="Sat"/>
    <n v="6"/>
    <s v="Weekend"/>
    <s v="Feb"/>
  </r>
  <r>
    <d v="2024-01-04T00:00:00"/>
    <x v="2333"/>
    <x v="0"/>
    <d v="1948-12-13T00:00:00"/>
    <x v="2"/>
    <n v="225"/>
    <s v="Pro09"/>
    <x v="0"/>
    <x v="0"/>
    <n v="75"/>
    <x v="3"/>
    <x v="2"/>
    <n v="10"/>
    <n v="45"/>
    <n v="10125"/>
    <n v="2250"/>
    <n v="7875"/>
    <x v="0"/>
    <s v="Thu"/>
    <n v="4"/>
    <s v="Weekday"/>
    <s v="Jan"/>
  </r>
  <r>
    <d v="2024-01-12T00:00:00"/>
    <x v="2334"/>
    <x v="6"/>
    <d v="1997-04-12T00:00:00"/>
    <x v="2"/>
    <n v="287"/>
    <s v="Pro07"/>
    <x v="5"/>
    <x v="0"/>
    <n v="27"/>
    <x v="2"/>
    <x v="7"/>
    <n v="19"/>
    <n v="23"/>
    <n v="6601"/>
    <n v="5453"/>
    <n v="1148"/>
    <x v="0"/>
    <s v="Fri"/>
    <n v="5"/>
    <s v="Weekday"/>
    <s v="Jan"/>
  </r>
  <r>
    <d v="2024-05-13T00:00:00"/>
    <x v="2335"/>
    <x v="5"/>
    <d v="1997-07-02T00:00:00"/>
    <x v="1"/>
    <n v="464"/>
    <s v="Pro07"/>
    <x v="5"/>
    <x v="0"/>
    <n v="27"/>
    <x v="2"/>
    <x v="7"/>
    <n v="19"/>
    <n v="23"/>
    <n v="10672"/>
    <n v="8816"/>
    <n v="1856"/>
    <x v="0"/>
    <s v="Mon"/>
    <n v="1"/>
    <s v="Weekday"/>
    <s v="May"/>
  </r>
  <r>
    <d v="2024-02-19T00:00:00"/>
    <x v="2336"/>
    <x v="8"/>
    <d v="1975-01-28T00:00:00"/>
    <x v="1"/>
    <n v="401"/>
    <s v="Pro05"/>
    <x v="2"/>
    <x v="0"/>
    <n v="49"/>
    <x v="1"/>
    <x v="4"/>
    <n v="14"/>
    <n v="28"/>
    <n v="11228"/>
    <n v="5614"/>
    <n v="5614"/>
    <x v="0"/>
    <s v="Mon"/>
    <n v="1"/>
    <s v="Weekday"/>
    <s v="Feb"/>
  </r>
  <r>
    <d v="2024-03-09T00:00:00"/>
    <x v="2337"/>
    <x v="8"/>
    <d v="1995-01-17T00:00:00"/>
    <x v="3"/>
    <n v="406"/>
    <s v="Pro10"/>
    <x v="0"/>
    <x v="0"/>
    <n v="29"/>
    <x v="2"/>
    <x v="6"/>
    <n v="18"/>
    <n v="36"/>
    <n v="14616"/>
    <n v="7308"/>
    <n v="7308"/>
    <x v="0"/>
    <s v="Sat"/>
    <n v="6"/>
    <s v="Weekend"/>
    <s v="Mar"/>
  </r>
  <r>
    <d v="2024-05-12T00:00:00"/>
    <x v="2338"/>
    <x v="0"/>
    <d v="1961-07-26T00:00:00"/>
    <x v="2"/>
    <n v="392"/>
    <s v="Pro03"/>
    <x v="1"/>
    <x v="0"/>
    <n v="63"/>
    <x v="0"/>
    <x v="9"/>
    <n v="3"/>
    <n v="5"/>
    <n v="1960"/>
    <n v="1176"/>
    <n v="784"/>
    <x v="1"/>
    <s v="Sun"/>
    <n v="0"/>
    <s v="Weekend"/>
    <s v="May"/>
  </r>
  <r>
    <d v="2024-05-11T00:00:00"/>
    <x v="2339"/>
    <x v="4"/>
    <d v="1981-04-23T00:00:00"/>
    <x v="3"/>
    <n v="379"/>
    <s v="Pro10"/>
    <x v="3"/>
    <x v="0"/>
    <n v="43"/>
    <x v="4"/>
    <x v="6"/>
    <n v="18"/>
    <n v="36"/>
    <n v="13644"/>
    <n v="6822"/>
    <n v="6822"/>
    <x v="0"/>
    <s v="Sat"/>
    <n v="6"/>
    <s v="Weekend"/>
    <s v="May"/>
  </r>
  <r>
    <d v="2024-01-19T00:00:00"/>
    <x v="2340"/>
    <x v="3"/>
    <d v="1952-07-14T00:00:00"/>
    <x v="1"/>
    <n v="210"/>
    <s v="Pro03"/>
    <x v="0"/>
    <x v="0"/>
    <n v="72"/>
    <x v="0"/>
    <x v="9"/>
    <n v="3"/>
    <n v="5"/>
    <n v="1050"/>
    <n v="630"/>
    <n v="420"/>
    <x v="1"/>
    <s v="Fri"/>
    <n v="5"/>
    <s v="Weekday"/>
    <s v="Jan"/>
  </r>
  <r>
    <d v="2024-01-13T00:00:00"/>
    <x v="2341"/>
    <x v="6"/>
    <d v="1994-09-19T00:00:00"/>
    <x v="2"/>
    <n v="132"/>
    <s v="Pro07"/>
    <x v="5"/>
    <x v="0"/>
    <n v="29"/>
    <x v="2"/>
    <x v="7"/>
    <n v="19"/>
    <n v="23"/>
    <n v="3036"/>
    <n v="2508"/>
    <n v="528"/>
    <x v="0"/>
    <s v="Sat"/>
    <n v="6"/>
    <s v="Weekend"/>
    <s v="Jan"/>
  </r>
  <r>
    <d v="2024-05-07T00:00:00"/>
    <x v="2342"/>
    <x v="7"/>
    <d v="1944-07-18T00:00:00"/>
    <x v="2"/>
    <n v="232"/>
    <s v="Pro06"/>
    <x v="1"/>
    <x v="0"/>
    <n v="80"/>
    <x v="3"/>
    <x v="5"/>
    <n v="7"/>
    <n v="9"/>
    <n v="2088"/>
    <n v="1624"/>
    <n v="464"/>
    <x v="1"/>
    <s v="Tue"/>
    <n v="2"/>
    <s v="Weekday"/>
    <s v="May"/>
  </r>
  <r>
    <d v="2024-01-01T00:00:00"/>
    <x v="2343"/>
    <x v="1"/>
    <d v="1964-10-05T00:00:00"/>
    <x v="3"/>
    <n v="349"/>
    <s v="Pro03"/>
    <x v="3"/>
    <x v="0"/>
    <n v="59"/>
    <x v="1"/>
    <x v="9"/>
    <n v="3"/>
    <n v="5"/>
    <n v="1745"/>
    <n v="1047"/>
    <n v="698"/>
    <x v="1"/>
    <s v="Mon"/>
    <n v="1"/>
    <s v="Weekday"/>
    <s v="Jan"/>
  </r>
  <r>
    <d v="2024-07-22T00:00:00"/>
    <x v="2344"/>
    <x v="9"/>
    <d v="1949-04-10T00:00:00"/>
    <x v="2"/>
    <n v="470"/>
    <s v="Pro10"/>
    <x v="0"/>
    <x v="0"/>
    <n v="75"/>
    <x v="3"/>
    <x v="6"/>
    <n v="18"/>
    <n v="36"/>
    <n v="16920"/>
    <n v="8460"/>
    <n v="8460"/>
    <x v="0"/>
    <s v="Mon"/>
    <n v="1"/>
    <s v="Weekday"/>
    <s v="Jul"/>
  </r>
  <r>
    <d v="2024-03-19T00:00:00"/>
    <x v="2345"/>
    <x v="3"/>
    <d v="1958-08-21T00:00:00"/>
    <x v="2"/>
    <n v="479"/>
    <s v="Pro09"/>
    <x v="5"/>
    <x v="0"/>
    <n v="66"/>
    <x v="0"/>
    <x v="2"/>
    <n v="10"/>
    <n v="45"/>
    <n v="21555"/>
    <n v="4790"/>
    <n v="16765"/>
    <x v="0"/>
    <s v="Tue"/>
    <n v="2"/>
    <s v="Weekday"/>
    <s v="Mar"/>
  </r>
  <r>
    <d v="2024-03-20T00:00:00"/>
    <x v="2346"/>
    <x v="0"/>
    <d v="1968-09-15T00:00:00"/>
    <x v="0"/>
    <n v="273"/>
    <s v="Pro06"/>
    <x v="5"/>
    <x v="0"/>
    <n v="56"/>
    <x v="1"/>
    <x v="5"/>
    <n v="7"/>
    <n v="9"/>
    <n v="2457"/>
    <n v="1911"/>
    <n v="546"/>
    <x v="1"/>
    <s v="Wed"/>
    <n v="3"/>
    <s v="Weekday"/>
    <s v="Mar"/>
  </r>
  <r>
    <d v="2024-02-26T00:00:00"/>
    <x v="2347"/>
    <x v="4"/>
    <d v="1964-01-04T00:00:00"/>
    <x v="2"/>
    <n v="409"/>
    <s v="Pro09"/>
    <x v="2"/>
    <x v="0"/>
    <n v="60"/>
    <x v="0"/>
    <x v="2"/>
    <n v="10"/>
    <n v="45"/>
    <n v="18405"/>
    <n v="4090"/>
    <n v="14315"/>
    <x v="0"/>
    <s v="Mon"/>
    <n v="1"/>
    <s v="Weekday"/>
    <s v="Feb"/>
  </r>
  <r>
    <d v="2024-07-09T00:00:00"/>
    <x v="2348"/>
    <x v="6"/>
    <d v="1969-09-07T00:00:00"/>
    <x v="3"/>
    <n v="167"/>
    <s v="Pro08"/>
    <x v="0"/>
    <x v="0"/>
    <n v="55"/>
    <x v="1"/>
    <x v="8"/>
    <n v="5"/>
    <n v="7"/>
    <n v="1169"/>
    <n v="835"/>
    <n v="334"/>
    <x v="1"/>
    <s v="Tue"/>
    <n v="2"/>
    <s v="Weekday"/>
    <s v="Jul"/>
  </r>
  <r>
    <d v="2024-01-26T00:00:00"/>
    <x v="1867"/>
    <x v="2"/>
    <d v="1980-09-22T00:00:00"/>
    <x v="3"/>
    <n v="485"/>
    <s v="Pro10"/>
    <x v="1"/>
    <x v="0"/>
    <n v="43"/>
    <x v="4"/>
    <x v="6"/>
    <n v="18"/>
    <n v="36"/>
    <n v="17460"/>
    <n v="8730"/>
    <n v="8730"/>
    <x v="0"/>
    <s v="Fri"/>
    <n v="5"/>
    <s v="Weekday"/>
    <s v="Jan"/>
  </r>
  <r>
    <d v="2024-03-16T00:00:00"/>
    <x v="2349"/>
    <x v="3"/>
    <d v="1957-03-14T00:00:00"/>
    <x v="3"/>
    <n v="32"/>
    <s v="Pro01"/>
    <x v="3"/>
    <x v="0"/>
    <n v="67"/>
    <x v="0"/>
    <x v="1"/>
    <n v="10"/>
    <n v="11"/>
    <n v="352"/>
    <n v="320"/>
    <n v="32"/>
    <x v="0"/>
    <s v="Sat"/>
    <n v="6"/>
    <s v="Weekend"/>
    <s v="Mar"/>
  </r>
  <r>
    <d v="2024-06-15T00:00:00"/>
    <x v="2350"/>
    <x v="2"/>
    <d v="2002-06-28T00:00:00"/>
    <x v="1"/>
    <n v="393"/>
    <s v="Pro07"/>
    <x v="0"/>
    <x v="0"/>
    <n v="22"/>
    <x v="2"/>
    <x v="7"/>
    <n v="19"/>
    <n v="23"/>
    <n v="9039"/>
    <n v="7467"/>
    <n v="1572"/>
    <x v="0"/>
    <s v="Sat"/>
    <n v="6"/>
    <s v="Weekend"/>
    <s v="Jun"/>
  </r>
  <r>
    <d v="2024-04-03T00:00:00"/>
    <x v="2351"/>
    <x v="8"/>
    <d v="1980-04-16T00:00:00"/>
    <x v="0"/>
    <n v="355"/>
    <s v="Pro10"/>
    <x v="5"/>
    <x v="0"/>
    <n v="44"/>
    <x v="4"/>
    <x v="6"/>
    <n v="18"/>
    <n v="36"/>
    <n v="12780"/>
    <n v="6390"/>
    <n v="6390"/>
    <x v="0"/>
    <s v="Wed"/>
    <n v="3"/>
    <s v="Weekday"/>
    <s v="Apr"/>
  </r>
  <r>
    <d v="2024-07-18T00:00:00"/>
    <x v="2352"/>
    <x v="8"/>
    <d v="2002-03-13T00:00:00"/>
    <x v="3"/>
    <n v="36"/>
    <s v="Pro07"/>
    <x v="1"/>
    <x v="0"/>
    <n v="22"/>
    <x v="2"/>
    <x v="7"/>
    <n v="19"/>
    <n v="23"/>
    <n v="828"/>
    <n v="684"/>
    <n v="144"/>
    <x v="0"/>
    <s v="Thu"/>
    <n v="4"/>
    <s v="Weekday"/>
    <s v="Jul"/>
  </r>
  <r>
    <d v="2024-07-12T00:00:00"/>
    <x v="2353"/>
    <x v="9"/>
    <d v="1957-01-22T00:00:00"/>
    <x v="0"/>
    <n v="60"/>
    <s v="Pro03"/>
    <x v="3"/>
    <x v="0"/>
    <n v="68"/>
    <x v="0"/>
    <x v="9"/>
    <n v="3"/>
    <n v="5"/>
    <n v="300"/>
    <n v="180"/>
    <n v="120"/>
    <x v="1"/>
    <s v="Fri"/>
    <n v="5"/>
    <s v="Weekday"/>
    <s v="Jul"/>
  </r>
  <r>
    <d v="2024-06-11T00:00:00"/>
    <x v="2354"/>
    <x v="6"/>
    <d v="1967-11-26T00:00:00"/>
    <x v="0"/>
    <n v="257"/>
    <s v="Pro03"/>
    <x v="0"/>
    <x v="1"/>
    <n v="57"/>
    <x v="1"/>
    <x v="9"/>
    <n v="3"/>
    <n v="5"/>
    <n v="1285"/>
    <n v="771"/>
    <n v="514"/>
    <x v="1"/>
    <s v="Tue"/>
    <n v="2"/>
    <s v="Weekday"/>
    <s v="Jun"/>
  </r>
  <r>
    <d v="2024-03-16T00:00:00"/>
    <x v="2355"/>
    <x v="1"/>
    <d v="1949-01-03T00:00:00"/>
    <x v="2"/>
    <n v="96"/>
    <s v="Pro01"/>
    <x v="5"/>
    <x v="0"/>
    <n v="75"/>
    <x v="3"/>
    <x v="1"/>
    <n v="10"/>
    <n v="11"/>
    <n v="1056"/>
    <n v="960"/>
    <n v="96"/>
    <x v="0"/>
    <s v="Sat"/>
    <n v="6"/>
    <s v="Weekend"/>
    <s v="Mar"/>
  </r>
  <r>
    <d v="2024-04-16T00:00:00"/>
    <x v="2356"/>
    <x v="3"/>
    <d v="1994-01-09T00:00:00"/>
    <x v="2"/>
    <n v="271"/>
    <s v="Pro06"/>
    <x v="5"/>
    <x v="0"/>
    <n v="30"/>
    <x v="4"/>
    <x v="5"/>
    <n v="7"/>
    <n v="9"/>
    <n v="2439"/>
    <n v="1897"/>
    <n v="542"/>
    <x v="1"/>
    <s v="Tue"/>
    <n v="2"/>
    <s v="Weekday"/>
    <s v="Apr"/>
  </r>
  <r>
    <d v="2024-07-18T00:00:00"/>
    <x v="2357"/>
    <x v="9"/>
    <d v="1944-09-13T00:00:00"/>
    <x v="2"/>
    <n v="163"/>
    <s v="Pro05"/>
    <x v="2"/>
    <x v="0"/>
    <n v="80"/>
    <x v="3"/>
    <x v="4"/>
    <n v="14"/>
    <n v="28"/>
    <n v="4564"/>
    <n v="2282"/>
    <n v="2282"/>
    <x v="0"/>
    <s v="Thu"/>
    <n v="4"/>
    <s v="Weekday"/>
    <s v="Jul"/>
  </r>
  <r>
    <d v="2024-01-29T00:00:00"/>
    <x v="2358"/>
    <x v="4"/>
    <d v="1965-03-22T00:00:00"/>
    <x v="2"/>
    <n v="426"/>
    <s v="Pro05"/>
    <x v="0"/>
    <x v="0"/>
    <n v="59"/>
    <x v="1"/>
    <x v="4"/>
    <n v="14"/>
    <n v="28"/>
    <n v="11928"/>
    <n v="5964"/>
    <n v="5964"/>
    <x v="0"/>
    <s v="Mon"/>
    <n v="1"/>
    <s v="Weekday"/>
    <s v="Jan"/>
  </r>
  <r>
    <d v="2024-06-16T00:00:00"/>
    <x v="2359"/>
    <x v="6"/>
    <d v="1970-09-21T00:00:00"/>
    <x v="0"/>
    <n v="175"/>
    <s v="Pro08"/>
    <x v="1"/>
    <x v="0"/>
    <n v="54"/>
    <x v="1"/>
    <x v="8"/>
    <n v="5"/>
    <n v="7"/>
    <n v="1225"/>
    <n v="875"/>
    <n v="350"/>
    <x v="1"/>
    <s v="Sun"/>
    <n v="0"/>
    <s v="Weekend"/>
    <s v="Jun"/>
  </r>
  <r>
    <d v="2024-06-26T00:00:00"/>
    <x v="2360"/>
    <x v="3"/>
    <d v="1972-02-19T00:00:00"/>
    <x v="1"/>
    <n v="229"/>
    <s v="Pro08"/>
    <x v="3"/>
    <x v="0"/>
    <n v="52"/>
    <x v="1"/>
    <x v="8"/>
    <n v="5"/>
    <n v="7"/>
    <n v="1603"/>
    <n v="1145"/>
    <n v="458"/>
    <x v="1"/>
    <s v="Wed"/>
    <n v="3"/>
    <s v="Weekday"/>
    <s v="Jun"/>
  </r>
  <r>
    <d v="2024-01-15T00:00:00"/>
    <x v="2361"/>
    <x v="2"/>
    <d v="1962-08-23T00:00:00"/>
    <x v="0"/>
    <n v="383"/>
    <s v="Pro06"/>
    <x v="0"/>
    <x v="0"/>
    <n v="61"/>
    <x v="0"/>
    <x v="5"/>
    <n v="7"/>
    <n v="9"/>
    <n v="3447"/>
    <n v="2681"/>
    <n v="766"/>
    <x v="1"/>
    <s v="Mon"/>
    <n v="1"/>
    <s v="Weekday"/>
    <s v="Jan"/>
  </r>
  <r>
    <d v="2024-03-30T00:00:00"/>
    <x v="2362"/>
    <x v="2"/>
    <d v="2001-05-08T00:00:00"/>
    <x v="1"/>
    <n v="344"/>
    <s v="Pro09"/>
    <x v="5"/>
    <x v="0"/>
    <n v="23"/>
    <x v="2"/>
    <x v="2"/>
    <n v="10"/>
    <n v="45"/>
    <n v="15480"/>
    <n v="3440"/>
    <n v="12040"/>
    <x v="0"/>
    <s v="Sat"/>
    <n v="6"/>
    <s v="Weekend"/>
    <s v="Mar"/>
  </r>
  <r>
    <d v="2024-04-06T00:00:00"/>
    <x v="2363"/>
    <x v="5"/>
    <d v="1971-09-05T00:00:00"/>
    <x v="0"/>
    <n v="278"/>
    <s v="Pro01"/>
    <x v="1"/>
    <x v="0"/>
    <n v="53"/>
    <x v="1"/>
    <x v="1"/>
    <n v="10"/>
    <n v="11"/>
    <n v="3058"/>
    <n v="2780"/>
    <n v="278"/>
    <x v="0"/>
    <s v="Sat"/>
    <n v="6"/>
    <s v="Weekend"/>
    <s v="Apr"/>
  </r>
  <r>
    <d v="2024-02-18T00:00:00"/>
    <x v="2364"/>
    <x v="8"/>
    <d v="1979-11-08T00:00:00"/>
    <x v="1"/>
    <n v="132"/>
    <s v="Pro04"/>
    <x v="3"/>
    <x v="0"/>
    <n v="44"/>
    <x v="4"/>
    <x v="0"/>
    <n v="10"/>
    <n v="14"/>
    <n v="1848"/>
    <n v="1320"/>
    <n v="528"/>
    <x v="0"/>
    <s v="Sun"/>
    <n v="0"/>
    <s v="Weekend"/>
    <s v="Feb"/>
  </r>
  <r>
    <d v="2024-04-11T00:00:00"/>
    <x v="2365"/>
    <x v="9"/>
    <d v="1993-04-12T00:00:00"/>
    <x v="0"/>
    <n v="12"/>
    <s v="Pro03"/>
    <x v="0"/>
    <x v="0"/>
    <n v="31"/>
    <x v="4"/>
    <x v="9"/>
    <n v="3"/>
    <n v="5"/>
    <n v="60"/>
    <n v="36"/>
    <n v="24"/>
    <x v="1"/>
    <s v="Thu"/>
    <n v="4"/>
    <s v="Weekday"/>
    <s v="Apr"/>
  </r>
  <r>
    <d v="2024-05-24T00:00:00"/>
    <x v="2366"/>
    <x v="8"/>
    <d v="1973-08-20T00:00:00"/>
    <x v="0"/>
    <n v="413"/>
    <s v="Pro02"/>
    <x v="5"/>
    <x v="0"/>
    <n v="51"/>
    <x v="1"/>
    <x v="3"/>
    <n v="18"/>
    <n v="22"/>
    <n v="9086"/>
    <n v="7434"/>
    <n v="1652"/>
    <x v="0"/>
    <s v="Fri"/>
    <n v="5"/>
    <s v="Weekday"/>
    <s v="May"/>
  </r>
  <r>
    <d v="2024-04-10T00:00:00"/>
    <x v="2367"/>
    <x v="6"/>
    <d v="1963-07-13T00:00:00"/>
    <x v="2"/>
    <n v="362"/>
    <s v="Pro10"/>
    <x v="5"/>
    <x v="0"/>
    <n v="61"/>
    <x v="0"/>
    <x v="6"/>
    <n v="18"/>
    <n v="36"/>
    <n v="13032"/>
    <n v="6516"/>
    <n v="6516"/>
    <x v="0"/>
    <s v="Wed"/>
    <n v="3"/>
    <s v="Weekday"/>
    <s v="Apr"/>
  </r>
  <r>
    <d v="2024-05-06T00:00:00"/>
    <x v="2368"/>
    <x v="6"/>
    <d v="1949-09-20T00:00:00"/>
    <x v="2"/>
    <n v="92"/>
    <s v="Pro03"/>
    <x v="2"/>
    <x v="0"/>
    <n v="75"/>
    <x v="3"/>
    <x v="9"/>
    <n v="3"/>
    <n v="5"/>
    <n v="460"/>
    <n v="276"/>
    <n v="184"/>
    <x v="1"/>
    <s v="Mon"/>
    <n v="1"/>
    <s v="Weekday"/>
    <s v="May"/>
  </r>
  <r>
    <d v="2024-04-01T00:00:00"/>
    <x v="2369"/>
    <x v="5"/>
    <d v="1999-02-18T00:00:00"/>
    <x v="2"/>
    <n v="432"/>
    <s v="Pro02"/>
    <x v="0"/>
    <x v="0"/>
    <n v="25"/>
    <x v="2"/>
    <x v="3"/>
    <n v="18"/>
    <n v="22"/>
    <n v="9504"/>
    <n v="7776"/>
    <n v="1728"/>
    <x v="0"/>
    <s v="Mon"/>
    <n v="1"/>
    <s v="Weekday"/>
    <s v="Apr"/>
  </r>
  <r>
    <d v="2024-01-28T00:00:00"/>
    <x v="2370"/>
    <x v="7"/>
    <d v="1981-06-23T00:00:00"/>
    <x v="2"/>
    <n v="279"/>
    <s v="Pro06"/>
    <x v="1"/>
    <x v="0"/>
    <n v="43"/>
    <x v="4"/>
    <x v="5"/>
    <n v="7"/>
    <n v="9"/>
    <n v="2511"/>
    <n v="1953"/>
    <n v="558"/>
    <x v="1"/>
    <s v="Sun"/>
    <n v="0"/>
    <s v="Weekend"/>
    <s v="Jan"/>
  </r>
  <r>
    <d v="2024-07-09T00:00:00"/>
    <x v="2371"/>
    <x v="3"/>
    <d v="1988-03-17T00:00:00"/>
    <x v="1"/>
    <n v="49"/>
    <s v="Pro02"/>
    <x v="3"/>
    <x v="0"/>
    <n v="36"/>
    <x v="4"/>
    <x v="3"/>
    <n v="18"/>
    <n v="22"/>
    <n v="1078"/>
    <n v="882"/>
    <n v="196"/>
    <x v="0"/>
    <s v="Tue"/>
    <n v="2"/>
    <s v="Weekday"/>
    <s v="Jul"/>
  </r>
  <r>
    <d v="2024-03-24T00:00:00"/>
    <x v="2372"/>
    <x v="5"/>
    <d v="1944-07-03T00:00:00"/>
    <x v="3"/>
    <n v="422"/>
    <s v="Pro08"/>
    <x v="0"/>
    <x v="0"/>
    <n v="80"/>
    <x v="3"/>
    <x v="8"/>
    <n v="5"/>
    <n v="7"/>
    <n v="2954"/>
    <n v="2110"/>
    <n v="844"/>
    <x v="1"/>
    <s v="Sun"/>
    <n v="0"/>
    <s v="Weekend"/>
    <s v="Mar"/>
  </r>
  <r>
    <d v="2024-07-20T00:00:00"/>
    <x v="2373"/>
    <x v="4"/>
    <d v="1966-04-30T00:00:00"/>
    <x v="2"/>
    <n v="200"/>
    <s v="Pro08"/>
    <x v="5"/>
    <x v="0"/>
    <n v="58"/>
    <x v="1"/>
    <x v="8"/>
    <n v="5"/>
    <n v="7"/>
    <n v="1400"/>
    <n v="1000"/>
    <n v="400"/>
    <x v="1"/>
    <s v="Sat"/>
    <n v="6"/>
    <s v="Weekend"/>
    <s v="Jul"/>
  </r>
  <r>
    <d v="2024-02-15T00:00:00"/>
    <x v="2374"/>
    <x v="2"/>
    <d v="1978-09-13T00:00:00"/>
    <x v="2"/>
    <n v="302"/>
    <s v="Pro04"/>
    <x v="1"/>
    <x v="0"/>
    <n v="45"/>
    <x v="1"/>
    <x v="0"/>
    <n v="10"/>
    <n v="14"/>
    <n v="4228"/>
    <n v="3020"/>
    <n v="1208"/>
    <x v="0"/>
    <s v="Thu"/>
    <n v="4"/>
    <s v="Weekday"/>
    <s v="Feb"/>
  </r>
  <r>
    <d v="2024-05-07T00:00:00"/>
    <x v="2375"/>
    <x v="3"/>
    <d v="1990-09-27T00:00:00"/>
    <x v="3"/>
    <n v="460"/>
    <s v="Pro08"/>
    <x v="3"/>
    <x v="0"/>
    <n v="34"/>
    <x v="4"/>
    <x v="8"/>
    <n v="5"/>
    <n v="7"/>
    <n v="3220"/>
    <n v="2300"/>
    <n v="920"/>
    <x v="1"/>
    <s v="Tue"/>
    <n v="2"/>
    <s v="Weekday"/>
    <s v="May"/>
  </r>
  <r>
    <d v="2024-05-21T00:00:00"/>
    <x v="2376"/>
    <x v="0"/>
    <d v="1954-06-05T00:00:00"/>
    <x v="1"/>
    <n v="252"/>
    <s v="Pro10"/>
    <x v="0"/>
    <x v="0"/>
    <n v="70"/>
    <x v="0"/>
    <x v="6"/>
    <n v="18"/>
    <n v="36"/>
    <n v="9072"/>
    <n v="4536"/>
    <n v="4536"/>
    <x v="0"/>
    <s v="Tue"/>
    <n v="2"/>
    <s v="Weekday"/>
    <s v="May"/>
  </r>
  <r>
    <d v="2024-05-12T00:00:00"/>
    <x v="1392"/>
    <x v="4"/>
    <d v="1965-03-21T00:00:00"/>
    <x v="3"/>
    <n v="114"/>
    <s v="Pro05"/>
    <x v="5"/>
    <x v="1"/>
    <n v="59"/>
    <x v="1"/>
    <x v="4"/>
    <n v="14"/>
    <n v="28"/>
    <n v="3192"/>
    <n v="1596"/>
    <n v="1596"/>
    <x v="0"/>
    <s v="Sun"/>
    <n v="0"/>
    <s v="Weekend"/>
    <s v="May"/>
  </r>
  <r>
    <d v="2024-07-19T00:00:00"/>
    <x v="2377"/>
    <x v="5"/>
    <d v="1949-02-28T00:00:00"/>
    <x v="2"/>
    <n v="459"/>
    <s v="Pro04"/>
    <x v="5"/>
    <x v="0"/>
    <n v="75"/>
    <x v="3"/>
    <x v="0"/>
    <n v="10"/>
    <n v="14"/>
    <n v="6426"/>
    <n v="4590"/>
    <n v="1836"/>
    <x v="0"/>
    <s v="Fri"/>
    <n v="5"/>
    <s v="Weekday"/>
    <s v="Jul"/>
  </r>
  <r>
    <d v="2024-07-27T00:00:00"/>
    <x v="2378"/>
    <x v="6"/>
    <d v="1973-08-11T00:00:00"/>
    <x v="3"/>
    <n v="225"/>
    <s v="Pro08"/>
    <x v="2"/>
    <x v="0"/>
    <n v="51"/>
    <x v="1"/>
    <x v="8"/>
    <n v="5"/>
    <n v="7"/>
    <n v="1575"/>
    <n v="1125"/>
    <n v="450"/>
    <x v="1"/>
    <s v="Sat"/>
    <n v="6"/>
    <s v="Weekend"/>
    <s v="Jul"/>
  </r>
  <r>
    <d v="2024-01-08T00:00:00"/>
    <x v="2379"/>
    <x v="5"/>
    <d v="1958-06-21T00:00:00"/>
    <x v="1"/>
    <n v="143"/>
    <s v="Pro04"/>
    <x v="0"/>
    <x v="0"/>
    <n v="66"/>
    <x v="0"/>
    <x v="0"/>
    <n v="10"/>
    <n v="14"/>
    <n v="2002"/>
    <n v="1430"/>
    <n v="572"/>
    <x v="0"/>
    <s v="Mon"/>
    <n v="1"/>
    <s v="Weekday"/>
    <s v="Jan"/>
  </r>
  <r>
    <d v="2024-06-27T00:00:00"/>
    <x v="2380"/>
    <x v="4"/>
    <d v="2005-01-29T00:00:00"/>
    <x v="1"/>
    <n v="252"/>
    <s v="Pro04"/>
    <x v="1"/>
    <x v="0"/>
    <n v="19"/>
    <x v="2"/>
    <x v="0"/>
    <n v="10"/>
    <n v="14"/>
    <n v="3528"/>
    <n v="2520"/>
    <n v="1008"/>
    <x v="0"/>
    <s v="Thu"/>
    <n v="4"/>
    <s v="Weekday"/>
    <s v="Jun"/>
  </r>
  <r>
    <d v="2024-05-14T00:00:00"/>
    <x v="2381"/>
    <x v="0"/>
    <d v="1990-08-18T00:00:00"/>
    <x v="0"/>
    <n v="244"/>
    <s v="Pro06"/>
    <x v="3"/>
    <x v="0"/>
    <n v="34"/>
    <x v="4"/>
    <x v="5"/>
    <n v="7"/>
    <n v="9"/>
    <n v="2196"/>
    <n v="1708"/>
    <n v="488"/>
    <x v="1"/>
    <s v="Tue"/>
    <n v="2"/>
    <s v="Weekday"/>
    <s v="May"/>
  </r>
  <r>
    <d v="2024-02-18T00:00:00"/>
    <x v="2382"/>
    <x v="4"/>
    <d v="1943-09-06T00:00:00"/>
    <x v="0"/>
    <n v="326"/>
    <s v="Pro10"/>
    <x v="0"/>
    <x v="0"/>
    <n v="81"/>
    <x v="3"/>
    <x v="6"/>
    <n v="18"/>
    <n v="36"/>
    <n v="11736"/>
    <n v="5868"/>
    <n v="5868"/>
    <x v="0"/>
    <s v="Sun"/>
    <n v="0"/>
    <s v="Weekend"/>
    <s v="Feb"/>
  </r>
  <r>
    <d v="2024-06-26T00:00:00"/>
    <x v="2059"/>
    <x v="4"/>
    <d v="1996-07-28T00:00:00"/>
    <x v="1"/>
    <n v="406"/>
    <s v="Pro06"/>
    <x v="5"/>
    <x v="0"/>
    <n v="28"/>
    <x v="2"/>
    <x v="5"/>
    <n v="7"/>
    <n v="9"/>
    <n v="3654"/>
    <n v="2842"/>
    <n v="812"/>
    <x v="1"/>
    <s v="Wed"/>
    <n v="3"/>
    <s v="Weekday"/>
    <s v="Jun"/>
  </r>
  <r>
    <d v="2024-01-12T00:00:00"/>
    <x v="2383"/>
    <x v="6"/>
    <d v="1973-06-16T00:00:00"/>
    <x v="0"/>
    <n v="314"/>
    <s v="Pro07"/>
    <x v="1"/>
    <x v="0"/>
    <n v="51"/>
    <x v="1"/>
    <x v="7"/>
    <n v="19"/>
    <n v="23"/>
    <n v="7222"/>
    <n v="5966"/>
    <n v="1256"/>
    <x v="0"/>
    <s v="Fri"/>
    <n v="5"/>
    <s v="Weekday"/>
    <s v="Jan"/>
  </r>
  <r>
    <d v="2024-05-26T00:00:00"/>
    <x v="2384"/>
    <x v="7"/>
    <d v="1998-11-20T00:00:00"/>
    <x v="0"/>
    <n v="347"/>
    <s v="Pro02"/>
    <x v="3"/>
    <x v="0"/>
    <n v="26"/>
    <x v="2"/>
    <x v="3"/>
    <n v="18"/>
    <n v="22"/>
    <n v="7634"/>
    <n v="6246"/>
    <n v="1388"/>
    <x v="0"/>
    <s v="Sun"/>
    <n v="0"/>
    <s v="Weekend"/>
    <s v="May"/>
  </r>
  <r>
    <d v="2024-07-09T00:00:00"/>
    <x v="2385"/>
    <x v="6"/>
    <d v="1998-08-16T00:00:00"/>
    <x v="3"/>
    <n v="268"/>
    <s v="Pro01"/>
    <x v="0"/>
    <x v="0"/>
    <n v="26"/>
    <x v="2"/>
    <x v="1"/>
    <n v="10"/>
    <n v="11"/>
    <n v="2948"/>
    <n v="2680"/>
    <n v="268"/>
    <x v="0"/>
    <s v="Tue"/>
    <n v="2"/>
    <s v="Weekday"/>
    <s v="Jul"/>
  </r>
  <r>
    <d v="2024-04-06T00:00:00"/>
    <x v="2386"/>
    <x v="0"/>
    <d v="1943-12-06T00:00:00"/>
    <x v="2"/>
    <n v="223"/>
    <s v="Pro05"/>
    <x v="5"/>
    <x v="0"/>
    <n v="80"/>
    <x v="3"/>
    <x v="4"/>
    <n v="14"/>
    <n v="28"/>
    <n v="6244"/>
    <n v="3122"/>
    <n v="3122"/>
    <x v="0"/>
    <s v="Sat"/>
    <n v="6"/>
    <s v="Weekend"/>
    <s v="Apr"/>
  </r>
  <r>
    <d v="2024-01-16T00:00:00"/>
    <x v="2387"/>
    <x v="7"/>
    <d v="1949-04-08T00:00:00"/>
    <x v="3"/>
    <n v="359"/>
    <s v="Pro10"/>
    <x v="5"/>
    <x v="0"/>
    <n v="75"/>
    <x v="3"/>
    <x v="6"/>
    <n v="18"/>
    <n v="36"/>
    <n v="12924"/>
    <n v="6462"/>
    <n v="6462"/>
    <x v="0"/>
    <s v="Tue"/>
    <n v="2"/>
    <s v="Weekday"/>
    <s v="Jan"/>
  </r>
  <r>
    <d v="2024-02-14T00:00:00"/>
    <x v="2388"/>
    <x v="6"/>
    <d v="1997-08-30T00:00:00"/>
    <x v="3"/>
    <n v="223"/>
    <s v="Pro07"/>
    <x v="2"/>
    <x v="0"/>
    <n v="26"/>
    <x v="2"/>
    <x v="7"/>
    <n v="19"/>
    <n v="23"/>
    <n v="5129"/>
    <n v="4237"/>
    <n v="892"/>
    <x v="0"/>
    <s v="Wed"/>
    <n v="3"/>
    <s v="Weekday"/>
    <s v="Feb"/>
  </r>
  <r>
    <d v="2024-05-12T00:00:00"/>
    <x v="2389"/>
    <x v="4"/>
    <d v="1972-09-16T00:00:00"/>
    <x v="2"/>
    <n v="455"/>
    <s v="Pro08"/>
    <x v="0"/>
    <x v="0"/>
    <n v="52"/>
    <x v="1"/>
    <x v="8"/>
    <n v="5"/>
    <n v="7"/>
    <n v="3185"/>
    <n v="2275"/>
    <n v="910"/>
    <x v="1"/>
    <s v="Sun"/>
    <n v="0"/>
    <s v="Weekend"/>
    <s v="May"/>
  </r>
  <r>
    <d v="2024-02-03T00:00:00"/>
    <x v="2390"/>
    <x v="8"/>
    <d v="1973-10-27T00:00:00"/>
    <x v="2"/>
    <n v="67"/>
    <s v="Pro06"/>
    <x v="1"/>
    <x v="0"/>
    <n v="50"/>
    <x v="1"/>
    <x v="5"/>
    <n v="7"/>
    <n v="9"/>
    <n v="603"/>
    <n v="469"/>
    <n v="134"/>
    <x v="1"/>
    <s v="Sat"/>
    <n v="6"/>
    <s v="Weekend"/>
    <s v="Feb"/>
  </r>
  <r>
    <d v="2024-06-03T00:00:00"/>
    <x v="2391"/>
    <x v="2"/>
    <d v="1988-11-04T00:00:00"/>
    <x v="1"/>
    <n v="383"/>
    <s v="Pro10"/>
    <x v="3"/>
    <x v="0"/>
    <n v="36"/>
    <x v="4"/>
    <x v="6"/>
    <n v="18"/>
    <n v="36"/>
    <n v="13788"/>
    <n v="6894"/>
    <n v="6894"/>
    <x v="0"/>
    <s v="Mon"/>
    <n v="1"/>
    <s v="Weekday"/>
    <s v="Jun"/>
  </r>
  <r>
    <d v="2024-05-08T00:00:00"/>
    <x v="2392"/>
    <x v="6"/>
    <d v="1978-02-13T00:00:00"/>
    <x v="1"/>
    <n v="306"/>
    <s v="Pro06"/>
    <x v="0"/>
    <x v="0"/>
    <n v="46"/>
    <x v="1"/>
    <x v="5"/>
    <n v="7"/>
    <n v="9"/>
    <n v="2754"/>
    <n v="2142"/>
    <n v="612"/>
    <x v="1"/>
    <s v="Wed"/>
    <n v="3"/>
    <s v="Weekday"/>
    <s v="May"/>
  </r>
  <r>
    <d v="2024-06-08T00:00:00"/>
    <x v="2393"/>
    <x v="3"/>
    <d v="1963-10-15T00:00:00"/>
    <x v="0"/>
    <n v="142"/>
    <s v="Pro08"/>
    <x v="5"/>
    <x v="0"/>
    <n v="61"/>
    <x v="0"/>
    <x v="8"/>
    <n v="5"/>
    <n v="7"/>
    <n v="994"/>
    <n v="710"/>
    <n v="284"/>
    <x v="1"/>
    <s v="Sat"/>
    <n v="6"/>
    <s v="Weekend"/>
    <s v="Jun"/>
  </r>
  <r>
    <d v="2024-01-14T00:00:00"/>
    <x v="2394"/>
    <x v="7"/>
    <d v="2003-01-13T00:00:00"/>
    <x v="2"/>
    <n v="196"/>
    <s v="Pro03"/>
    <x v="1"/>
    <x v="0"/>
    <n v="21"/>
    <x v="2"/>
    <x v="9"/>
    <n v="3"/>
    <n v="5"/>
    <n v="980"/>
    <n v="588"/>
    <n v="392"/>
    <x v="1"/>
    <s v="Sun"/>
    <n v="0"/>
    <s v="Weekend"/>
    <s v="Jan"/>
  </r>
  <r>
    <d v="2024-06-16T00:00:00"/>
    <x v="2395"/>
    <x v="7"/>
    <d v="1954-08-12T00:00:00"/>
    <x v="1"/>
    <n v="352"/>
    <s v="Pro04"/>
    <x v="3"/>
    <x v="0"/>
    <n v="70"/>
    <x v="0"/>
    <x v="0"/>
    <n v="10"/>
    <n v="14"/>
    <n v="4928"/>
    <n v="3520"/>
    <n v="1408"/>
    <x v="0"/>
    <s v="Sun"/>
    <n v="0"/>
    <s v="Weekend"/>
    <s v="Jun"/>
  </r>
  <r>
    <d v="2024-01-31T00:00:00"/>
    <x v="2396"/>
    <x v="2"/>
    <d v="1998-09-18T00:00:00"/>
    <x v="3"/>
    <n v="343"/>
    <s v="Pro07"/>
    <x v="0"/>
    <x v="0"/>
    <n v="25"/>
    <x v="2"/>
    <x v="7"/>
    <n v="19"/>
    <n v="23"/>
    <n v="7889"/>
    <n v="6517"/>
    <n v="1372"/>
    <x v="0"/>
    <s v="Wed"/>
    <n v="3"/>
    <s v="Weekday"/>
    <s v="Jan"/>
  </r>
  <r>
    <d v="2024-07-07T00:00:00"/>
    <x v="2397"/>
    <x v="9"/>
    <d v="1974-10-18T00:00:00"/>
    <x v="2"/>
    <n v="444"/>
    <s v="Pro07"/>
    <x v="5"/>
    <x v="0"/>
    <n v="50"/>
    <x v="1"/>
    <x v="7"/>
    <n v="19"/>
    <n v="23"/>
    <n v="10212"/>
    <n v="8436"/>
    <n v="1776"/>
    <x v="0"/>
    <s v="Sun"/>
    <n v="0"/>
    <s v="Weekend"/>
    <s v="Jul"/>
  </r>
  <r>
    <d v="2024-01-21T00:00:00"/>
    <x v="2398"/>
    <x v="8"/>
    <d v="1994-04-07T00:00:00"/>
    <x v="1"/>
    <n v="327"/>
    <s v="Pro04"/>
    <x v="5"/>
    <x v="0"/>
    <n v="30"/>
    <x v="4"/>
    <x v="0"/>
    <n v="10"/>
    <n v="14"/>
    <n v="4578"/>
    <n v="3270"/>
    <n v="1308"/>
    <x v="0"/>
    <s v="Sun"/>
    <n v="0"/>
    <s v="Weekend"/>
    <s v="Jan"/>
  </r>
  <r>
    <d v="2024-03-13T00:00:00"/>
    <x v="2399"/>
    <x v="9"/>
    <d v="1954-08-13T00:00:00"/>
    <x v="0"/>
    <n v="225"/>
    <s v="Pro08"/>
    <x v="2"/>
    <x v="0"/>
    <n v="70"/>
    <x v="0"/>
    <x v="8"/>
    <n v="5"/>
    <n v="7"/>
    <n v="1575"/>
    <n v="1125"/>
    <n v="450"/>
    <x v="1"/>
    <s v="Wed"/>
    <n v="3"/>
    <s v="Weekday"/>
    <s v="Mar"/>
  </r>
  <r>
    <d v="2024-02-07T00:00:00"/>
    <x v="2400"/>
    <x v="0"/>
    <d v="1977-01-13T00:00:00"/>
    <x v="3"/>
    <n v="374"/>
    <s v="Pro09"/>
    <x v="0"/>
    <x v="0"/>
    <n v="47"/>
    <x v="1"/>
    <x v="2"/>
    <n v="10"/>
    <n v="45"/>
    <n v="16830"/>
    <n v="3740"/>
    <n v="13090"/>
    <x v="0"/>
    <s v="Wed"/>
    <n v="3"/>
    <s v="Weekday"/>
    <s v="Feb"/>
  </r>
  <r>
    <d v="2024-06-08T00:00:00"/>
    <x v="2401"/>
    <x v="6"/>
    <d v="1951-04-27T00:00:00"/>
    <x v="2"/>
    <n v="19"/>
    <s v="Pro04"/>
    <x v="1"/>
    <x v="0"/>
    <n v="73"/>
    <x v="0"/>
    <x v="0"/>
    <n v="10"/>
    <n v="14"/>
    <n v="266"/>
    <n v="190"/>
    <n v="76"/>
    <x v="0"/>
    <s v="Sat"/>
    <n v="6"/>
    <s v="Weekend"/>
    <s v="Jun"/>
  </r>
  <r>
    <d v="2024-06-30T00:00:00"/>
    <x v="2402"/>
    <x v="9"/>
    <d v="2004-02-28T00:00:00"/>
    <x v="3"/>
    <n v="311"/>
    <s v="Pro09"/>
    <x v="3"/>
    <x v="0"/>
    <n v="20"/>
    <x v="2"/>
    <x v="2"/>
    <n v="10"/>
    <n v="45"/>
    <n v="13995"/>
    <n v="3110"/>
    <n v="10885"/>
    <x v="0"/>
    <s v="Sun"/>
    <n v="0"/>
    <s v="Weekend"/>
    <s v="Jun"/>
  </r>
  <r>
    <d v="2024-01-25T00:00:00"/>
    <x v="2403"/>
    <x v="1"/>
    <d v="1946-02-18T00:00:00"/>
    <x v="3"/>
    <n v="82"/>
    <s v="Pro08"/>
    <x v="0"/>
    <x v="0"/>
    <n v="78"/>
    <x v="3"/>
    <x v="8"/>
    <n v="5"/>
    <n v="7"/>
    <n v="574"/>
    <n v="410"/>
    <n v="164"/>
    <x v="1"/>
    <s v="Thu"/>
    <n v="4"/>
    <s v="Weekday"/>
    <s v="Jan"/>
  </r>
  <r>
    <d v="2024-03-13T00:00:00"/>
    <x v="2404"/>
    <x v="6"/>
    <d v="1984-05-26T00:00:00"/>
    <x v="2"/>
    <n v="61"/>
    <s v="Pro07"/>
    <x v="5"/>
    <x v="0"/>
    <n v="40"/>
    <x v="4"/>
    <x v="7"/>
    <n v="19"/>
    <n v="23"/>
    <n v="1403"/>
    <n v="1159"/>
    <n v="244"/>
    <x v="0"/>
    <s v="Wed"/>
    <n v="3"/>
    <s v="Weekday"/>
    <s v="Mar"/>
  </r>
  <r>
    <d v="2024-07-03T00:00:00"/>
    <x v="2405"/>
    <x v="0"/>
    <d v="2001-07-07T00:00:00"/>
    <x v="3"/>
    <n v="299"/>
    <s v="Pro09"/>
    <x v="1"/>
    <x v="1"/>
    <n v="23"/>
    <x v="2"/>
    <x v="2"/>
    <n v="10"/>
    <n v="45"/>
    <n v="13455"/>
    <n v="2990"/>
    <n v="10465"/>
    <x v="0"/>
    <s v="Wed"/>
    <n v="3"/>
    <s v="Weekday"/>
    <s v="Jul"/>
  </r>
  <r>
    <d v="2024-05-14T00:00:00"/>
    <x v="2406"/>
    <x v="1"/>
    <d v="1988-09-24T00:00:00"/>
    <x v="1"/>
    <n v="124"/>
    <s v="Pro09"/>
    <x v="3"/>
    <x v="0"/>
    <n v="36"/>
    <x v="4"/>
    <x v="2"/>
    <n v="10"/>
    <n v="45"/>
    <n v="5580"/>
    <n v="1240"/>
    <n v="4340"/>
    <x v="0"/>
    <s v="Tue"/>
    <n v="2"/>
    <s v="Weekday"/>
    <s v="May"/>
  </r>
  <r>
    <d v="2024-05-10T00:00:00"/>
    <x v="2407"/>
    <x v="5"/>
    <d v="1962-01-24T00:00:00"/>
    <x v="0"/>
    <n v="477"/>
    <s v="Pro05"/>
    <x v="0"/>
    <x v="0"/>
    <n v="62"/>
    <x v="0"/>
    <x v="4"/>
    <n v="14"/>
    <n v="28"/>
    <n v="13356"/>
    <n v="6678"/>
    <n v="6678"/>
    <x v="0"/>
    <s v="Fri"/>
    <n v="5"/>
    <s v="Weekday"/>
    <s v="May"/>
  </r>
  <r>
    <d v="2024-01-04T00:00:00"/>
    <x v="2408"/>
    <x v="1"/>
    <d v="1981-06-07T00:00:00"/>
    <x v="1"/>
    <n v="183"/>
    <s v="Pro06"/>
    <x v="5"/>
    <x v="0"/>
    <n v="43"/>
    <x v="4"/>
    <x v="5"/>
    <n v="7"/>
    <n v="9"/>
    <n v="1647"/>
    <n v="1281"/>
    <n v="366"/>
    <x v="1"/>
    <s v="Thu"/>
    <n v="4"/>
    <s v="Weekday"/>
    <s v="Jan"/>
  </r>
  <r>
    <d v="2024-03-02T00:00:00"/>
    <x v="2409"/>
    <x v="9"/>
    <d v="1959-07-03T00:00:00"/>
    <x v="3"/>
    <n v="20"/>
    <s v="Pro09"/>
    <x v="5"/>
    <x v="0"/>
    <n v="65"/>
    <x v="0"/>
    <x v="2"/>
    <n v="10"/>
    <n v="45"/>
    <n v="900"/>
    <n v="200"/>
    <n v="700"/>
    <x v="0"/>
    <s v="Sat"/>
    <n v="6"/>
    <s v="Weekend"/>
    <s v="Mar"/>
  </r>
  <r>
    <d v="2024-03-24T00:00:00"/>
    <x v="2410"/>
    <x v="0"/>
    <d v="1953-04-13T00:00:00"/>
    <x v="3"/>
    <n v="485"/>
    <s v="Pro09"/>
    <x v="2"/>
    <x v="0"/>
    <n v="71"/>
    <x v="0"/>
    <x v="2"/>
    <n v="10"/>
    <n v="45"/>
    <n v="21825"/>
    <n v="4850"/>
    <n v="16975"/>
    <x v="0"/>
    <s v="Sun"/>
    <n v="0"/>
    <s v="Weekend"/>
    <s v="Mar"/>
  </r>
  <r>
    <d v="2024-03-02T00:00:00"/>
    <x v="2411"/>
    <x v="3"/>
    <d v="1994-10-09T00:00:00"/>
    <x v="2"/>
    <n v="389"/>
    <s v="Pro07"/>
    <x v="0"/>
    <x v="0"/>
    <n v="29"/>
    <x v="2"/>
    <x v="7"/>
    <n v="19"/>
    <n v="23"/>
    <n v="8947"/>
    <n v="7391"/>
    <n v="1556"/>
    <x v="0"/>
    <s v="Sat"/>
    <n v="6"/>
    <s v="Weekend"/>
    <s v="Mar"/>
  </r>
  <r>
    <d v="2024-05-22T00:00:00"/>
    <x v="2412"/>
    <x v="9"/>
    <d v="1952-08-23T00:00:00"/>
    <x v="2"/>
    <n v="205"/>
    <s v="Pro07"/>
    <x v="1"/>
    <x v="0"/>
    <n v="72"/>
    <x v="0"/>
    <x v="7"/>
    <n v="19"/>
    <n v="23"/>
    <n v="4715"/>
    <n v="3895"/>
    <n v="820"/>
    <x v="0"/>
    <s v="Wed"/>
    <n v="3"/>
    <s v="Weekday"/>
    <s v="May"/>
  </r>
  <r>
    <d v="2024-03-28T00:00:00"/>
    <x v="2413"/>
    <x v="4"/>
    <d v="2006-04-29T00:00:00"/>
    <x v="2"/>
    <n v="419"/>
    <s v="Pro03"/>
    <x v="3"/>
    <x v="0"/>
    <n v="18"/>
    <x v="2"/>
    <x v="9"/>
    <n v="3"/>
    <n v="5"/>
    <n v="2095"/>
    <n v="1257"/>
    <n v="838"/>
    <x v="1"/>
    <s v="Thu"/>
    <n v="4"/>
    <s v="Weekday"/>
    <s v="Mar"/>
  </r>
  <r>
    <d v="2024-02-14T00:00:00"/>
    <x v="2414"/>
    <x v="8"/>
    <d v="1963-02-25T00:00:00"/>
    <x v="0"/>
    <n v="84"/>
    <s v="Pro01"/>
    <x v="0"/>
    <x v="0"/>
    <n v="61"/>
    <x v="0"/>
    <x v="1"/>
    <n v="10"/>
    <n v="11"/>
    <n v="924"/>
    <n v="840"/>
    <n v="84"/>
    <x v="0"/>
    <s v="Wed"/>
    <n v="3"/>
    <s v="Weekday"/>
    <s v="Feb"/>
  </r>
  <r>
    <d v="2024-02-22T00:00:00"/>
    <x v="2415"/>
    <x v="1"/>
    <d v="1945-11-04T00:00:00"/>
    <x v="2"/>
    <n v="95"/>
    <s v="Pro04"/>
    <x v="5"/>
    <x v="0"/>
    <n v="78"/>
    <x v="3"/>
    <x v="0"/>
    <n v="10"/>
    <n v="14"/>
    <n v="1330"/>
    <n v="950"/>
    <n v="380"/>
    <x v="0"/>
    <s v="Thu"/>
    <n v="4"/>
    <s v="Weekday"/>
    <s v="Feb"/>
  </r>
  <r>
    <d v="2024-07-13T00:00:00"/>
    <x v="2416"/>
    <x v="2"/>
    <d v="1990-10-26T00:00:00"/>
    <x v="3"/>
    <n v="375"/>
    <s v="Pro05"/>
    <x v="1"/>
    <x v="0"/>
    <n v="34"/>
    <x v="4"/>
    <x v="4"/>
    <n v="14"/>
    <n v="28"/>
    <n v="10500"/>
    <n v="5250"/>
    <n v="5250"/>
    <x v="0"/>
    <s v="Sat"/>
    <n v="6"/>
    <s v="Weekend"/>
    <s v="Jul"/>
  </r>
  <r>
    <d v="2024-07-18T00:00:00"/>
    <x v="2417"/>
    <x v="4"/>
    <d v="1958-02-14T00:00:00"/>
    <x v="2"/>
    <n v="299"/>
    <s v="Pro09"/>
    <x v="3"/>
    <x v="0"/>
    <n v="66"/>
    <x v="0"/>
    <x v="2"/>
    <n v="10"/>
    <n v="45"/>
    <n v="13455"/>
    <n v="2990"/>
    <n v="10465"/>
    <x v="0"/>
    <s v="Thu"/>
    <n v="4"/>
    <s v="Weekday"/>
    <s v="Jul"/>
  </r>
  <r>
    <d v="2024-03-07T00:00:00"/>
    <x v="2418"/>
    <x v="4"/>
    <d v="1976-07-10T00:00:00"/>
    <x v="3"/>
    <n v="315"/>
    <s v="Pro10"/>
    <x v="0"/>
    <x v="0"/>
    <n v="48"/>
    <x v="1"/>
    <x v="6"/>
    <n v="18"/>
    <n v="36"/>
    <n v="11340"/>
    <n v="5670"/>
    <n v="5670"/>
    <x v="0"/>
    <s v="Thu"/>
    <n v="4"/>
    <s v="Weekday"/>
    <s v="Mar"/>
  </r>
  <r>
    <d v="2024-06-27T00:00:00"/>
    <x v="2419"/>
    <x v="6"/>
    <d v="1946-04-08T00:00:00"/>
    <x v="2"/>
    <n v="211"/>
    <s v="Pro08"/>
    <x v="5"/>
    <x v="0"/>
    <n v="78"/>
    <x v="3"/>
    <x v="8"/>
    <n v="5"/>
    <n v="7"/>
    <n v="1477"/>
    <n v="1055"/>
    <n v="422"/>
    <x v="1"/>
    <s v="Thu"/>
    <n v="4"/>
    <s v="Weekday"/>
    <s v="Jun"/>
  </r>
  <r>
    <d v="2024-07-22T00:00:00"/>
    <x v="2420"/>
    <x v="7"/>
    <d v="1957-03-04T00:00:00"/>
    <x v="2"/>
    <n v="391"/>
    <s v="Pro10"/>
    <x v="5"/>
    <x v="0"/>
    <n v="67"/>
    <x v="0"/>
    <x v="6"/>
    <n v="18"/>
    <n v="36"/>
    <n v="14076"/>
    <n v="7038"/>
    <n v="7038"/>
    <x v="0"/>
    <s v="Mon"/>
    <n v="1"/>
    <s v="Weekday"/>
    <s v="Jul"/>
  </r>
  <r>
    <d v="2024-04-30T00:00:00"/>
    <x v="1169"/>
    <x v="8"/>
    <d v="1977-05-24T00:00:00"/>
    <x v="2"/>
    <n v="366"/>
    <s v="Pro06"/>
    <x v="2"/>
    <x v="0"/>
    <n v="47"/>
    <x v="1"/>
    <x v="5"/>
    <n v="7"/>
    <n v="9"/>
    <n v="3294"/>
    <n v="2562"/>
    <n v="732"/>
    <x v="1"/>
    <s v="Tue"/>
    <n v="2"/>
    <s v="Weekday"/>
    <s v="Apr"/>
  </r>
  <r>
    <d v="2024-05-01T00:00:00"/>
    <x v="2421"/>
    <x v="1"/>
    <d v="1980-12-19T00:00:00"/>
    <x v="0"/>
    <n v="397"/>
    <s v="Pro04"/>
    <x v="0"/>
    <x v="0"/>
    <n v="43"/>
    <x v="4"/>
    <x v="0"/>
    <n v="10"/>
    <n v="14"/>
    <n v="5558"/>
    <n v="3970"/>
    <n v="1588"/>
    <x v="0"/>
    <s v="Wed"/>
    <n v="3"/>
    <s v="Weekday"/>
    <s v="May"/>
  </r>
  <r>
    <d v="2024-06-14T00:00:00"/>
    <x v="2422"/>
    <x v="8"/>
    <d v="1982-02-12T00:00:00"/>
    <x v="2"/>
    <n v="33"/>
    <s v="Pro03"/>
    <x v="1"/>
    <x v="0"/>
    <n v="42"/>
    <x v="4"/>
    <x v="9"/>
    <n v="3"/>
    <n v="5"/>
    <n v="165"/>
    <n v="99"/>
    <n v="66"/>
    <x v="1"/>
    <s v="Fri"/>
    <n v="5"/>
    <s v="Weekday"/>
    <s v="Jun"/>
  </r>
  <r>
    <d v="2024-03-10T00:00:00"/>
    <x v="2423"/>
    <x v="2"/>
    <d v="1972-08-14T00:00:00"/>
    <x v="1"/>
    <n v="95"/>
    <s v="Pro03"/>
    <x v="3"/>
    <x v="0"/>
    <n v="52"/>
    <x v="1"/>
    <x v="9"/>
    <n v="3"/>
    <n v="5"/>
    <n v="475"/>
    <n v="285"/>
    <n v="190"/>
    <x v="1"/>
    <s v="Sun"/>
    <n v="0"/>
    <s v="Weekend"/>
    <s v="Mar"/>
  </r>
  <r>
    <d v="2024-07-10T00:00:00"/>
    <x v="2424"/>
    <x v="8"/>
    <d v="1998-10-03T00:00:00"/>
    <x v="1"/>
    <n v="483"/>
    <s v="Pro04"/>
    <x v="0"/>
    <x v="0"/>
    <n v="26"/>
    <x v="2"/>
    <x v="0"/>
    <n v="10"/>
    <n v="14"/>
    <n v="6762"/>
    <n v="4830"/>
    <n v="1932"/>
    <x v="0"/>
    <s v="Wed"/>
    <n v="3"/>
    <s v="Weekday"/>
    <s v="Jul"/>
  </r>
  <r>
    <d v="2024-01-07T00:00:00"/>
    <x v="2425"/>
    <x v="2"/>
    <d v="1975-09-21T00:00:00"/>
    <x v="3"/>
    <n v="48"/>
    <s v="Pro05"/>
    <x v="5"/>
    <x v="0"/>
    <n v="48"/>
    <x v="1"/>
    <x v="4"/>
    <n v="14"/>
    <n v="28"/>
    <n v="1344"/>
    <n v="672"/>
    <n v="672"/>
    <x v="0"/>
    <s v="Sun"/>
    <n v="0"/>
    <s v="Weekend"/>
    <s v="Jan"/>
  </r>
  <r>
    <d v="2024-02-14T00:00:00"/>
    <x v="2426"/>
    <x v="1"/>
    <d v="1988-10-13T00:00:00"/>
    <x v="3"/>
    <n v="362"/>
    <s v="Pro03"/>
    <x v="1"/>
    <x v="0"/>
    <n v="35"/>
    <x v="4"/>
    <x v="9"/>
    <n v="3"/>
    <n v="5"/>
    <n v="1810"/>
    <n v="1086"/>
    <n v="724"/>
    <x v="1"/>
    <s v="Wed"/>
    <n v="3"/>
    <s v="Weekday"/>
    <s v="Feb"/>
  </r>
  <r>
    <d v="2024-04-14T00:00:00"/>
    <x v="2427"/>
    <x v="8"/>
    <d v="1990-01-19T00:00:00"/>
    <x v="3"/>
    <n v="120"/>
    <s v="Pro05"/>
    <x v="3"/>
    <x v="0"/>
    <n v="34"/>
    <x v="4"/>
    <x v="4"/>
    <n v="14"/>
    <n v="28"/>
    <n v="3360"/>
    <n v="1680"/>
    <n v="1680"/>
    <x v="0"/>
    <s v="Sun"/>
    <n v="0"/>
    <s v="Weekend"/>
    <s v="Apr"/>
  </r>
  <r>
    <d v="2024-01-01T00:00:00"/>
    <x v="2428"/>
    <x v="4"/>
    <d v="1985-03-31T00:00:00"/>
    <x v="3"/>
    <n v="38"/>
    <s v="Pro04"/>
    <x v="0"/>
    <x v="0"/>
    <n v="39"/>
    <x v="4"/>
    <x v="0"/>
    <n v="10"/>
    <n v="14"/>
    <n v="532"/>
    <n v="380"/>
    <n v="152"/>
    <x v="0"/>
    <s v="Mon"/>
    <n v="1"/>
    <s v="Weekday"/>
    <s v="Jan"/>
  </r>
  <r>
    <d v="2024-02-02T00:00:00"/>
    <x v="2429"/>
    <x v="4"/>
    <d v="1993-10-03T00:00:00"/>
    <x v="2"/>
    <n v="48"/>
    <s v="Pro07"/>
    <x v="5"/>
    <x v="0"/>
    <n v="30"/>
    <x v="4"/>
    <x v="7"/>
    <n v="19"/>
    <n v="23"/>
    <n v="1104"/>
    <n v="912"/>
    <n v="192"/>
    <x v="0"/>
    <s v="Fri"/>
    <n v="5"/>
    <s v="Weekday"/>
    <s v="Feb"/>
  </r>
  <r>
    <d v="2024-03-20T00:00:00"/>
    <x v="2430"/>
    <x v="1"/>
    <d v="2001-04-07T00:00:00"/>
    <x v="2"/>
    <n v="202"/>
    <s v="Pro07"/>
    <x v="5"/>
    <x v="0"/>
    <n v="23"/>
    <x v="2"/>
    <x v="7"/>
    <n v="19"/>
    <n v="23"/>
    <n v="4646"/>
    <n v="3838"/>
    <n v="808"/>
    <x v="0"/>
    <s v="Wed"/>
    <n v="3"/>
    <s v="Weekday"/>
    <s v="Mar"/>
  </r>
  <r>
    <d v="2024-03-18T00:00:00"/>
    <x v="2431"/>
    <x v="8"/>
    <d v="1945-05-02T00:00:00"/>
    <x v="1"/>
    <n v="179"/>
    <s v="Pro10"/>
    <x v="2"/>
    <x v="0"/>
    <n v="79"/>
    <x v="3"/>
    <x v="6"/>
    <n v="18"/>
    <n v="36"/>
    <n v="6444"/>
    <n v="3222"/>
    <n v="3222"/>
    <x v="0"/>
    <s v="Mon"/>
    <n v="1"/>
    <s v="Weekday"/>
    <s v="Mar"/>
  </r>
  <r>
    <d v="2024-02-06T00:00:00"/>
    <x v="2432"/>
    <x v="6"/>
    <d v="1981-04-02T00:00:00"/>
    <x v="0"/>
    <n v="366"/>
    <s v="Pro10"/>
    <x v="0"/>
    <x v="0"/>
    <n v="43"/>
    <x v="4"/>
    <x v="6"/>
    <n v="18"/>
    <n v="36"/>
    <n v="13176"/>
    <n v="6588"/>
    <n v="6588"/>
    <x v="0"/>
    <s v="Tue"/>
    <n v="2"/>
    <s v="Weekday"/>
    <s v="Feb"/>
  </r>
  <r>
    <d v="2024-07-29T00:00:00"/>
    <x v="681"/>
    <x v="5"/>
    <d v="1950-04-25T00:00:00"/>
    <x v="2"/>
    <n v="289"/>
    <s v="Pro06"/>
    <x v="1"/>
    <x v="0"/>
    <n v="74"/>
    <x v="0"/>
    <x v="5"/>
    <n v="7"/>
    <n v="9"/>
    <n v="2601"/>
    <n v="2023"/>
    <n v="578"/>
    <x v="1"/>
    <s v="Mon"/>
    <n v="1"/>
    <s v="Weekday"/>
    <s v="Jul"/>
  </r>
  <r>
    <d v="2024-06-07T00:00:00"/>
    <x v="2433"/>
    <x v="6"/>
    <d v="1968-03-25T00:00:00"/>
    <x v="0"/>
    <n v="455"/>
    <s v="Pro01"/>
    <x v="3"/>
    <x v="0"/>
    <n v="56"/>
    <x v="1"/>
    <x v="1"/>
    <n v="10"/>
    <n v="11"/>
    <n v="5005"/>
    <n v="4550"/>
    <n v="455"/>
    <x v="0"/>
    <s v="Fri"/>
    <n v="5"/>
    <s v="Weekday"/>
    <s v="Jun"/>
  </r>
  <r>
    <d v="2024-07-11T00:00:00"/>
    <x v="2434"/>
    <x v="3"/>
    <d v="1973-05-29T00:00:00"/>
    <x v="3"/>
    <n v="88"/>
    <s v="Pro06"/>
    <x v="0"/>
    <x v="0"/>
    <n v="51"/>
    <x v="1"/>
    <x v="5"/>
    <n v="7"/>
    <n v="9"/>
    <n v="792"/>
    <n v="616"/>
    <n v="176"/>
    <x v="1"/>
    <s v="Thu"/>
    <n v="4"/>
    <s v="Weekday"/>
    <s v="Jul"/>
  </r>
  <r>
    <d v="2024-06-02T00:00:00"/>
    <x v="663"/>
    <x v="6"/>
    <d v="1973-05-26T00:00:00"/>
    <x v="0"/>
    <n v="256"/>
    <s v="Pro02"/>
    <x v="5"/>
    <x v="0"/>
    <n v="51"/>
    <x v="1"/>
    <x v="3"/>
    <n v="18"/>
    <n v="22"/>
    <n v="5632"/>
    <n v="4608"/>
    <n v="1024"/>
    <x v="0"/>
    <s v="Sun"/>
    <n v="0"/>
    <s v="Weekend"/>
    <s v="Jun"/>
  </r>
  <r>
    <d v="2024-04-08T00:00:00"/>
    <x v="2435"/>
    <x v="1"/>
    <d v="1993-09-16T00:00:00"/>
    <x v="1"/>
    <n v="403"/>
    <s v="Pro01"/>
    <x v="1"/>
    <x v="0"/>
    <n v="31"/>
    <x v="4"/>
    <x v="1"/>
    <n v="10"/>
    <n v="11"/>
    <n v="4433"/>
    <n v="4030"/>
    <n v="403"/>
    <x v="0"/>
    <s v="Mon"/>
    <n v="1"/>
    <s v="Weekday"/>
    <s v="Apr"/>
  </r>
  <r>
    <d v="2024-01-18T00:00:00"/>
    <x v="2436"/>
    <x v="9"/>
    <d v="1963-08-22T00:00:00"/>
    <x v="1"/>
    <n v="18"/>
    <s v="Pro08"/>
    <x v="3"/>
    <x v="0"/>
    <n v="60"/>
    <x v="0"/>
    <x v="8"/>
    <n v="5"/>
    <n v="7"/>
    <n v="126"/>
    <n v="90"/>
    <n v="36"/>
    <x v="1"/>
    <s v="Thu"/>
    <n v="4"/>
    <s v="Weekday"/>
    <s v="Jan"/>
  </r>
  <r>
    <d v="2024-04-24T00:00:00"/>
    <x v="2437"/>
    <x v="8"/>
    <d v="1958-04-12T00:00:00"/>
    <x v="0"/>
    <n v="488"/>
    <s v="Pro08"/>
    <x v="0"/>
    <x v="0"/>
    <n v="66"/>
    <x v="0"/>
    <x v="8"/>
    <n v="5"/>
    <n v="7"/>
    <n v="3416"/>
    <n v="2440"/>
    <n v="976"/>
    <x v="1"/>
    <s v="Wed"/>
    <n v="3"/>
    <s v="Weekday"/>
    <s v="Apr"/>
  </r>
  <r>
    <d v="2024-05-20T00:00:00"/>
    <x v="2438"/>
    <x v="6"/>
    <d v="1974-04-09T00:00:00"/>
    <x v="0"/>
    <n v="18"/>
    <s v="Pro01"/>
    <x v="5"/>
    <x v="0"/>
    <n v="50"/>
    <x v="1"/>
    <x v="1"/>
    <n v="10"/>
    <n v="11"/>
    <n v="198"/>
    <n v="180"/>
    <n v="18"/>
    <x v="0"/>
    <s v="Mon"/>
    <n v="1"/>
    <s v="Weekday"/>
    <s v="May"/>
  </r>
  <r>
    <d v="2024-06-01T00:00:00"/>
    <x v="2439"/>
    <x v="6"/>
    <d v="1983-03-21T00:00:00"/>
    <x v="2"/>
    <n v="138"/>
    <s v="Pro07"/>
    <x v="5"/>
    <x v="0"/>
    <n v="41"/>
    <x v="4"/>
    <x v="7"/>
    <n v="19"/>
    <n v="23"/>
    <n v="3174"/>
    <n v="2622"/>
    <n v="552"/>
    <x v="0"/>
    <s v="Sat"/>
    <n v="6"/>
    <s v="Weekend"/>
    <s v="Jun"/>
  </r>
  <r>
    <d v="2024-07-17T00:00:00"/>
    <x v="2440"/>
    <x v="4"/>
    <d v="1970-12-05T00:00:00"/>
    <x v="3"/>
    <n v="457"/>
    <s v="Pro04"/>
    <x v="2"/>
    <x v="0"/>
    <n v="54"/>
    <x v="1"/>
    <x v="0"/>
    <n v="10"/>
    <n v="14"/>
    <n v="6398"/>
    <n v="4570"/>
    <n v="1828"/>
    <x v="0"/>
    <s v="Wed"/>
    <n v="3"/>
    <s v="Weekday"/>
    <s v="Jul"/>
  </r>
  <r>
    <d v="2024-04-24T00:00:00"/>
    <x v="2441"/>
    <x v="2"/>
    <d v="1981-05-14T00:00:00"/>
    <x v="0"/>
    <n v="222"/>
    <s v="Pro09"/>
    <x v="0"/>
    <x v="0"/>
    <n v="43"/>
    <x v="4"/>
    <x v="2"/>
    <n v="10"/>
    <n v="45"/>
    <n v="9990"/>
    <n v="2220"/>
    <n v="7770"/>
    <x v="0"/>
    <s v="Wed"/>
    <n v="3"/>
    <s v="Weekday"/>
    <s v="Apr"/>
  </r>
  <r>
    <d v="2024-05-02T00:00:00"/>
    <x v="2442"/>
    <x v="3"/>
    <d v="1988-09-27T00:00:00"/>
    <x v="1"/>
    <n v="64"/>
    <s v="Pro06"/>
    <x v="1"/>
    <x v="0"/>
    <n v="36"/>
    <x v="4"/>
    <x v="5"/>
    <n v="7"/>
    <n v="9"/>
    <n v="576"/>
    <n v="448"/>
    <n v="128"/>
    <x v="1"/>
    <s v="Thu"/>
    <n v="4"/>
    <s v="Weekday"/>
    <s v="May"/>
  </r>
  <r>
    <d v="2024-01-18T00:00:00"/>
    <x v="2443"/>
    <x v="0"/>
    <d v="1958-07-01T00:00:00"/>
    <x v="2"/>
    <n v="302"/>
    <s v="Pro08"/>
    <x v="3"/>
    <x v="0"/>
    <n v="66"/>
    <x v="0"/>
    <x v="8"/>
    <n v="5"/>
    <n v="7"/>
    <n v="2114"/>
    <n v="1510"/>
    <n v="604"/>
    <x v="1"/>
    <s v="Thu"/>
    <n v="4"/>
    <s v="Weekday"/>
    <s v="Jan"/>
  </r>
  <r>
    <d v="2024-02-13T00:00:00"/>
    <x v="2444"/>
    <x v="8"/>
    <d v="1995-01-19T00:00:00"/>
    <x v="3"/>
    <n v="159"/>
    <s v="Pro02"/>
    <x v="0"/>
    <x v="0"/>
    <n v="29"/>
    <x v="2"/>
    <x v="3"/>
    <n v="18"/>
    <n v="22"/>
    <n v="3498"/>
    <n v="2862"/>
    <n v="636"/>
    <x v="0"/>
    <s v="Tue"/>
    <n v="2"/>
    <s v="Weekday"/>
    <s v="Feb"/>
  </r>
  <r>
    <d v="2024-03-26T00:00:00"/>
    <x v="2445"/>
    <x v="3"/>
    <d v="1948-07-19T00:00:00"/>
    <x v="1"/>
    <n v="292"/>
    <s v="Pro05"/>
    <x v="5"/>
    <x v="0"/>
    <n v="76"/>
    <x v="3"/>
    <x v="4"/>
    <n v="14"/>
    <n v="28"/>
    <n v="8176"/>
    <n v="4088"/>
    <n v="4088"/>
    <x v="0"/>
    <s v="Tue"/>
    <n v="2"/>
    <s v="Weekday"/>
    <s v="Mar"/>
  </r>
  <r>
    <d v="2024-02-10T00:00:00"/>
    <x v="2446"/>
    <x v="6"/>
    <d v="1970-10-24T00:00:00"/>
    <x v="0"/>
    <n v="230"/>
    <s v="Pro07"/>
    <x v="1"/>
    <x v="0"/>
    <n v="53"/>
    <x v="1"/>
    <x v="7"/>
    <n v="19"/>
    <n v="23"/>
    <n v="5290"/>
    <n v="4370"/>
    <n v="920"/>
    <x v="0"/>
    <s v="Sat"/>
    <n v="6"/>
    <s v="Weekend"/>
    <s v="Feb"/>
  </r>
  <r>
    <d v="2024-07-08T00:00:00"/>
    <x v="2447"/>
    <x v="7"/>
    <d v="1970-02-15T00:00:00"/>
    <x v="1"/>
    <n v="137"/>
    <s v="Pro04"/>
    <x v="3"/>
    <x v="0"/>
    <n v="54"/>
    <x v="1"/>
    <x v="0"/>
    <n v="10"/>
    <n v="14"/>
    <n v="1918"/>
    <n v="1370"/>
    <n v="548"/>
    <x v="0"/>
    <s v="Mon"/>
    <n v="1"/>
    <s v="Weekday"/>
    <s v="Jul"/>
  </r>
  <r>
    <d v="2024-04-17T00:00:00"/>
    <x v="2448"/>
    <x v="6"/>
    <d v="1968-04-10T00:00:00"/>
    <x v="1"/>
    <n v="470"/>
    <s v="Pro02"/>
    <x v="0"/>
    <x v="0"/>
    <n v="56"/>
    <x v="1"/>
    <x v="3"/>
    <n v="18"/>
    <n v="22"/>
    <n v="10340"/>
    <n v="8460"/>
    <n v="1880"/>
    <x v="0"/>
    <s v="Wed"/>
    <n v="3"/>
    <s v="Weekday"/>
    <s v="Apr"/>
  </r>
  <r>
    <d v="2024-01-16T00:00:00"/>
    <x v="2449"/>
    <x v="3"/>
    <d v="1966-11-22T00:00:00"/>
    <x v="2"/>
    <n v="230"/>
    <s v="Pro06"/>
    <x v="5"/>
    <x v="1"/>
    <n v="57"/>
    <x v="1"/>
    <x v="5"/>
    <n v="7"/>
    <n v="9"/>
    <n v="2070"/>
    <n v="1610"/>
    <n v="460"/>
    <x v="1"/>
    <s v="Tue"/>
    <n v="2"/>
    <s v="Weekday"/>
    <s v="Jan"/>
  </r>
  <r>
    <d v="2024-03-31T00:00:00"/>
    <x v="2450"/>
    <x v="5"/>
    <d v="1954-09-11T00:00:00"/>
    <x v="0"/>
    <n v="310"/>
    <s v="Pro05"/>
    <x v="5"/>
    <x v="0"/>
    <n v="70"/>
    <x v="0"/>
    <x v="4"/>
    <n v="14"/>
    <n v="28"/>
    <n v="8680"/>
    <n v="4340"/>
    <n v="4340"/>
    <x v="0"/>
    <s v="Sun"/>
    <n v="0"/>
    <s v="Weekend"/>
    <s v="Mar"/>
  </r>
  <r>
    <d v="2024-01-21T00:00:00"/>
    <x v="2451"/>
    <x v="2"/>
    <d v="1996-01-06T00:00:00"/>
    <x v="1"/>
    <n v="451"/>
    <s v="Pro08"/>
    <x v="2"/>
    <x v="0"/>
    <n v="28"/>
    <x v="2"/>
    <x v="8"/>
    <n v="5"/>
    <n v="7"/>
    <n v="3157"/>
    <n v="2255"/>
    <n v="902"/>
    <x v="1"/>
    <s v="Sun"/>
    <n v="0"/>
    <s v="Weekend"/>
    <s v="Jan"/>
  </r>
  <r>
    <d v="2024-01-29T00:00:00"/>
    <x v="2452"/>
    <x v="9"/>
    <d v="1944-06-23T00:00:00"/>
    <x v="1"/>
    <n v="273"/>
    <s v="Pro10"/>
    <x v="0"/>
    <x v="0"/>
    <n v="80"/>
    <x v="3"/>
    <x v="6"/>
    <n v="18"/>
    <n v="36"/>
    <n v="9828"/>
    <n v="4914"/>
    <n v="4914"/>
    <x v="0"/>
    <s v="Mon"/>
    <n v="1"/>
    <s v="Weekday"/>
    <s v="Jan"/>
  </r>
  <r>
    <d v="2024-07-26T00:00:00"/>
    <x v="2453"/>
    <x v="1"/>
    <d v="1989-06-23T00:00:00"/>
    <x v="2"/>
    <n v="84"/>
    <s v="Pro05"/>
    <x v="1"/>
    <x v="0"/>
    <n v="35"/>
    <x v="4"/>
    <x v="4"/>
    <n v="14"/>
    <n v="28"/>
    <n v="2352"/>
    <n v="1176"/>
    <n v="1176"/>
    <x v="0"/>
    <s v="Fri"/>
    <n v="5"/>
    <s v="Weekday"/>
    <s v="Jul"/>
  </r>
  <r>
    <d v="2024-04-11T00:00:00"/>
    <x v="2454"/>
    <x v="2"/>
    <d v="1966-05-15T00:00:00"/>
    <x v="3"/>
    <n v="147"/>
    <s v="Pro03"/>
    <x v="3"/>
    <x v="0"/>
    <n v="58"/>
    <x v="1"/>
    <x v="9"/>
    <n v="3"/>
    <n v="5"/>
    <n v="735"/>
    <n v="441"/>
    <n v="294"/>
    <x v="1"/>
    <s v="Thu"/>
    <n v="4"/>
    <s v="Weekday"/>
    <s v="Apr"/>
  </r>
  <r>
    <d v="2024-02-26T00:00:00"/>
    <x v="2455"/>
    <x v="0"/>
    <d v="1997-12-10T00:00:00"/>
    <x v="0"/>
    <n v="219"/>
    <s v="Pro02"/>
    <x v="0"/>
    <x v="0"/>
    <n v="26"/>
    <x v="2"/>
    <x v="3"/>
    <n v="18"/>
    <n v="22"/>
    <n v="4818"/>
    <n v="3942"/>
    <n v="876"/>
    <x v="0"/>
    <s v="Mon"/>
    <n v="1"/>
    <s v="Weekday"/>
    <s v="Feb"/>
  </r>
  <r>
    <d v="2024-06-23T00:00:00"/>
    <x v="680"/>
    <x v="1"/>
    <d v="1980-05-01T00:00:00"/>
    <x v="3"/>
    <n v="312"/>
    <s v="Pro09"/>
    <x v="5"/>
    <x v="0"/>
    <n v="44"/>
    <x v="4"/>
    <x v="2"/>
    <n v="10"/>
    <n v="45"/>
    <n v="14040"/>
    <n v="3120"/>
    <n v="10920"/>
    <x v="0"/>
    <s v="Sun"/>
    <n v="0"/>
    <s v="Weekend"/>
    <s v="Jun"/>
  </r>
  <r>
    <d v="2024-03-03T00:00:00"/>
    <x v="2456"/>
    <x v="2"/>
    <d v="1966-08-24T00:00:00"/>
    <x v="3"/>
    <n v="318"/>
    <s v="Pro09"/>
    <x v="1"/>
    <x v="0"/>
    <n v="58"/>
    <x v="1"/>
    <x v="2"/>
    <n v="10"/>
    <n v="45"/>
    <n v="14310"/>
    <n v="3180"/>
    <n v="11130"/>
    <x v="0"/>
    <s v="Sun"/>
    <n v="0"/>
    <s v="Weekend"/>
    <s v="Mar"/>
  </r>
  <r>
    <d v="2024-01-08T00:00:00"/>
    <x v="2457"/>
    <x v="8"/>
    <d v="2004-05-21T00:00:00"/>
    <x v="2"/>
    <n v="368"/>
    <s v="Pro03"/>
    <x v="3"/>
    <x v="0"/>
    <n v="20"/>
    <x v="2"/>
    <x v="9"/>
    <n v="3"/>
    <n v="5"/>
    <n v="1840"/>
    <n v="1104"/>
    <n v="736"/>
    <x v="1"/>
    <s v="Mon"/>
    <n v="1"/>
    <s v="Weekday"/>
    <s v="Jan"/>
  </r>
  <r>
    <d v="2024-03-09T00:00:00"/>
    <x v="2458"/>
    <x v="2"/>
    <d v="1966-09-01T00:00:00"/>
    <x v="2"/>
    <n v="14"/>
    <s v="Pro02"/>
    <x v="0"/>
    <x v="0"/>
    <n v="58"/>
    <x v="1"/>
    <x v="3"/>
    <n v="18"/>
    <n v="22"/>
    <n v="308"/>
    <n v="252"/>
    <n v="56"/>
    <x v="0"/>
    <s v="Sat"/>
    <n v="6"/>
    <s v="Weekend"/>
    <s v="Mar"/>
  </r>
  <r>
    <d v="2024-05-08T00:00:00"/>
    <x v="2459"/>
    <x v="0"/>
    <d v="1963-10-19T00:00:00"/>
    <x v="1"/>
    <n v="179"/>
    <s v="Pro06"/>
    <x v="5"/>
    <x v="0"/>
    <n v="61"/>
    <x v="0"/>
    <x v="5"/>
    <n v="7"/>
    <n v="9"/>
    <n v="1611"/>
    <n v="1253"/>
    <n v="358"/>
    <x v="1"/>
    <s v="Wed"/>
    <n v="3"/>
    <s v="Weekday"/>
    <s v="May"/>
  </r>
  <r>
    <d v="2024-05-12T00:00:00"/>
    <x v="2460"/>
    <x v="6"/>
    <d v="1981-03-10T00:00:00"/>
    <x v="1"/>
    <n v="191"/>
    <s v="Pro09"/>
    <x v="5"/>
    <x v="0"/>
    <n v="43"/>
    <x v="4"/>
    <x v="2"/>
    <n v="10"/>
    <n v="45"/>
    <n v="8595"/>
    <n v="1910"/>
    <n v="6685"/>
    <x v="0"/>
    <s v="Sun"/>
    <n v="0"/>
    <s v="Weekend"/>
    <s v="May"/>
  </r>
  <r>
    <d v="2024-07-19T00:00:00"/>
    <x v="2461"/>
    <x v="7"/>
    <d v="1963-07-13T00:00:00"/>
    <x v="2"/>
    <n v="458"/>
    <s v="Pro06"/>
    <x v="2"/>
    <x v="0"/>
    <n v="61"/>
    <x v="0"/>
    <x v="5"/>
    <n v="7"/>
    <n v="9"/>
    <n v="4122"/>
    <n v="3206"/>
    <n v="916"/>
    <x v="1"/>
    <s v="Fri"/>
    <n v="5"/>
    <s v="Weekday"/>
    <s v="Jul"/>
  </r>
  <r>
    <d v="2024-03-03T00:00:00"/>
    <x v="2462"/>
    <x v="8"/>
    <d v="1995-06-12T00:00:00"/>
    <x v="3"/>
    <n v="402"/>
    <s v="Pro04"/>
    <x v="0"/>
    <x v="0"/>
    <n v="29"/>
    <x v="2"/>
    <x v="0"/>
    <n v="10"/>
    <n v="14"/>
    <n v="5628"/>
    <n v="4020"/>
    <n v="1608"/>
    <x v="0"/>
    <s v="Sun"/>
    <n v="0"/>
    <s v="Weekend"/>
    <s v="Mar"/>
  </r>
  <r>
    <d v="2024-01-22T00:00:00"/>
    <x v="2463"/>
    <x v="1"/>
    <d v="1986-06-03T00:00:00"/>
    <x v="2"/>
    <n v="486"/>
    <s v="Pro03"/>
    <x v="1"/>
    <x v="0"/>
    <n v="38"/>
    <x v="4"/>
    <x v="9"/>
    <n v="3"/>
    <n v="5"/>
    <n v="2430"/>
    <n v="1458"/>
    <n v="972"/>
    <x v="1"/>
    <s v="Mon"/>
    <n v="1"/>
    <s v="Weekday"/>
    <s v="Jan"/>
  </r>
  <r>
    <d v="2024-02-20T00:00:00"/>
    <x v="2464"/>
    <x v="9"/>
    <d v="1967-05-18T00:00:00"/>
    <x v="1"/>
    <n v="185"/>
    <s v="Pro06"/>
    <x v="3"/>
    <x v="0"/>
    <n v="57"/>
    <x v="1"/>
    <x v="5"/>
    <n v="7"/>
    <n v="9"/>
    <n v="1665"/>
    <n v="1295"/>
    <n v="370"/>
    <x v="1"/>
    <s v="Tue"/>
    <n v="2"/>
    <s v="Weekday"/>
    <s v="Feb"/>
  </r>
  <r>
    <d v="2024-07-07T00:00:00"/>
    <x v="2465"/>
    <x v="0"/>
    <d v="1993-07-21T00:00:00"/>
    <x v="1"/>
    <n v="64"/>
    <s v="Pro07"/>
    <x v="0"/>
    <x v="0"/>
    <n v="31"/>
    <x v="4"/>
    <x v="7"/>
    <n v="19"/>
    <n v="23"/>
    <n v="1472"/>
    <n v="1216"/>
    <n v="256"/>
    <x v="0"/>
    <s v="Sun"/>
    <n v="0"/>
    <s v="Weekend"/>
    <s v="Jul"/>
  </r>
  <r>
    <d v="2024-02-03T00:00:00"/>
    <x v="2466"/>
    <x v="6"/>
    <d v="1988-07-26T00:00:00"/>
    <x v="2"/>
    <n v="111"/>
    <s v="Pro10"/>
    <x v="5"/>
    <x v="0"/>
    <n v="36"/>
    <x v="4"/>
    <x v="6"/>
    <n v="18"/>
    <n v="36"/>
    <n v="3996"/>
    <n v="1998"/>
    <n v="1998"/>
    <x v="0"/>
    <s v="Sat"/>
    <n v="6"/>
    <s v="Weekend"/>
    <s v="Feb"/>
  </r>
  <r>
    <d v="2024-04-05T00:00:00"/>
    <x v="2467"/>
    <x v="8"/>
    <d v="1947-09-25T00:00:00"/>
    <x v="3"/>
    <n v="72"/>
    <s v="Pro06"/>
    <x v="1"/>
    <x v="0"/>
    <n v="77"/>
    <x v="3"/>
    <x v="5"/>
    <n v="7"/>
    <n v="9"/>
    <n v="648"/>
    <n v="504"/>
    <n v="144"/>
    <x v="1"/>
    <s v="Fri"/>
    <n v="5"/>
    <s v="Weekday"/>
    <s v="Apr"/>
  </r>
  <r>
    <d v="2024-06-13T00:00:00"/>
    <x v="2468"/>
    <x v="5"/>
    <d v="1991-01-22T00:00:00"/>
    <x v="0"/>
    <n v="473"/>
    <s v="Pro05"/>
    <x v="3"/>
    <x v="0"/>
    <n v="33"/>
    <x v="4"/>
    <x v="4"/>
    <n v="14"/>
    <n v="28"/>
    <n v="13244"/>
    <n v="6622"/>
    <n v="6622"/>
    <x v="0"/>
    <s v="Thu"/>
    <n v="4"/>
    <s v="Weekday"/>
    <s v="Jun"/>
  </r>
  <r>
    <d v="2024-07-03T00:00:00"/>
    <x v="2469"/>
    <x v="7"/>
    <d v="1953-02-21T00:00:00"/>
    <x v="2"/>
    <n v="466"/>
    <s v="Pro07"/>
    <x v="0"/>
    <x v="0"/>
    <n v="71"/>
    <x v="0"/>
    <x v="7"/>
    <n v="19"/>
    <n v="23"/>
    <n v="10718"/>
    <n v="8854"/>
    <n v="1864"/>
    <x v="0"/>
    <s v="Wed"/>
    <n v="3"/>
    <s v="Weekday"/>
    <s v="Jul"/>
  </r>
  <r>
    <d v="2024-05-08T00:00:00"/>
    <x v="2470"/>
    <x v="3"/>
    <d v="1963-04-03T00:00:00"/>
    <x v="0"/>
    <n v="289"/>
    <s v="Pro05"/>
    <x v="5"/>
    <x v="0"/>
    <n v="61"/>
    <x v="0"/>
    <x v="4"/>
    <n v="14"/>
    <n v="28"/>
    <n v="8092"/>
    <n v="4046"/>
    <n v="4046"/>
    <x v="0"/>
    <s v="Wed"/>
    <n v="3"/>
    <s v="Weekday"/>
    <s v="May"/>
  </r>
  <r>
    <d v="2024-05-31T00:00:00"/>
    <x v="2471"/>
    <x v="2"/>
    <d v="1966-05-09T00:00:00"/>
    <x v="2"/>
    <n v="229"/>
    <s v="Pro06"/>
    <x v="5"/>
    <x v="0"/>
    <n v="58"/>
    <x v="1"/>
    <x v="5"/>
    <n v="7"/>
    <n v="9"/>
    <n v="2061"/>
    <n v="1603"/>
    <n v="458"/>
    <x v="1"/>
    <s v="Fri"/>
    <n v="5"/>
    <s v="Weekday"/>
    <s v="May"/>
  </r>
  <r>
    <d v="2024-04-19T00:00:00"/>
    <x v="2472"/>
    <x v="6"/>
    <d v="2000-11-29T00:00:00"/>
    <x v="1"/>
    <n v="232"/>
    <s v="Pro03"/>
    <x v="2"/>
    <x v="0"/>
    <n v="23"/>
    <x v="2"/>
    <x v="9"/>
    <n v="3"/>
    <n v="5"/>
    <n v="1160"/>
    <n v="696"/>
    <n v="464"/>
    <x v="1"/>
    <s v="Fri"/>
    <n v="5"/>
    <s v="Weekday"/>
    <s v="Apr"/>
  </r>
  <r>
    <d v="2024-01-02T00:00:00"/>
    <x v="2473"/>
    <x v="0"/>
    <d v="1992-03-16T00:00:00"/>
    <x v="1"/>
    <n v="12"/>
    <s v="Pro03"/>
    <x v="0"/>
    <x v="0"/>
    <n v="32"/>
    <x v="4"/>
    <x v="9"/>
    <n v="3"/>
    <n v="5"/>
    <n v="60"/>
    <n v="36"/>
    <n v="24"/>
    <x v="1"/>
    <s v="Tue"/>
    <n v="2"/>
    <s v="Weekday"/>
    <s v="Jan"/>
  </r>
  <r>
    <d v="2024-06-16T00:00:00"/>
    <x v="2474"/>
    <x v="9"/>
    <d v="1969-04-25T00:00:00"/>
    <x v="3"/>
    <n v="185"/>
    <s v="Pro06"/>
    <x v="1"/>
    <x v="0"/>
    <n v="55"/>
    <x v="1"/>
    <x v="5"/>
    <n v="7"/>
    <n v="9"/>
    <n v="1665"/>
    <n v="1295"/>
    <n v="370"/>
    <x v="1"/>
    <s v="Sun"/>
    <n v="0"/>
    <s v="Weekend"/>
    <s v="Jun"/>
  </r>
  <r>
    <d v="2024-02-04T00:00:00"/>
    <x v="2475"/>
    <x v="9"/>
    <d v="2002-03-11T00:00:00"/>
    <x v="0"/>
    <n v="190"/>
    <s v="Pro05"/>
    <x v="3"/>
    <x v="0"/>
    <n v="22"/>
    <x v="2"/>
    <x v="4"/>
    <n v="14"/>
    <n v="28"/>
    <n v="5320"/>
    <n v="2660"/>
    <n v="2660"/>
    <x v="0"/>
    <s v="Sun"/>
    <n v="0"/>
    <s v="Weekend"/>
    <s v="Feb"/>
  </r>
  <r>
    <d v="2024-07-18T00:00:00"/>
    <x v="2476"/>
    <x v="4"/>
    <d v="1968-05-02T00:00:00"/>
    <x v="3"/>
    <n v="405"/>
    <s v="Pro07"/>
    <x v="0"/>
    <x v="0"/>
    <n v="56"/>
    <x v="1"/>
    <x v="7"/>
    <n v="19"/>
    <n v="23"/>
    <n v="9315"/>
    <n v="7695"/>
    <n v="1620"/>
    <x v="0"/>
    <s v="Thu"/>
    <n v="4"/>
    <s v="Weekday"/>
    <s v="Jul"/>
  </r>
  <r>
    <d v="2024-06-03T00:00:00"/>
    <x v="2477"/>
    <x v="6"/>
    <d v="1990-12-31T00:00:00"/>
    <x v="2"/>
    <n v="442"/>
    <s v="Pro02"/>
    <x v="5"/>
    <x v="0"/>
    <n v="33"/>
    <x v="4"/>
    <x v="3"/>
    <n v="18"/>
    <n v="22"/>
    <n v="9724"/>
    <n v="7956"/>
    <n v="1768"/>
    <x v="0"/>
    <s v="Mon"/>
    <n v="1"/>
    <s v="Weekday"/>
    <s v="Jun"/>
  </r>
  <r>
    <d v="2024-07-01T00:00:00"/>
    <x v="2478"/>
    <x v="6"/>
    <d v="1944-02-03T00:00:00"/>
    <x v="1"/>
    <n v="460"/>
    <s v="Pro09"/>
    <x v="1"/>
    <x v="0"/>
    <n v="80"/>
    <x v="3"/>
    <x v="2"/>
    <n v="10"/>
    <n v="45"/>
    <n v="20700"/>
    <n v="4600"/>
    <n v="16100"/>
    <x v="0"/>
    <s v="Mon"/>
    <n v="1"/>
    <s v="Weekday"/>
    <s v="Jul"/>
  </r>
  <r>
    <d v="2024-05-31T00:00:00"/>
    <x v="2479"/>
    <x v="5"/>
    <d v="2001-07-23T00:00:00"/>
    <x v="0"/>
    <n v="355"/>
    <s v="Pro07"/>
    <x v="3"/>
    <x v="0"/>
    <n v="23"/>
    <x v="2"/>
    <x v="7"/>
    <n v="19"/>
    <n v="23"/>
    <n v="8165"/>
    <n v="6745"/>
    <n v="1420"/>
    <x v="0"/>
    <s v="Fri"/>
    <n v="5"/>
    <s v="Weekday"/>
    <s v="May"/>
  </r>
  <r>
    <d v="2024-04-19T00:00:00"/>
    <x v="2480"/>
    <x v="3"/>
    <d v="1956-02-12T00:00:00"/>
    <x v="3"/>
    <n v="371"/>
    <s v="Pro08"/>
    <x v="0"/>
    <x v="0"/>
    <n v="68"/>
    <x v="0"/>
    <x v="8"/>
    <n v="5"/>
    <n v="7"/>
    <n v="2597"/>
    <n v="1855"/>
    <n v="742"/>
    <x v="1"/>
    <s v="Fri"/>
    <n v="5"/>
    <s v="Weekday"/>
    <s v="Apr"/>
  </r>
  <r>
    <d v="2024-07-21T00:00:00"/>
    <x v="2481"/>
    <x v="2"/>
    <d v="1969-06-28T00:00:00"/>
    <x v="0"/>
    <n v="142"/>
    <s v="Pro10"/>
    <x v="5"/>
    <x v="0"/>
    <n v="55"/>
    <x v="1"/>
    <x v="6"/>
    <n v="18"/>
    <n v="36"/>
    <n v="5112"/>
    <n v="2556"/>
    <n v="2556"/>
    <x v="0"/>
    <s v="Sun"/>
    <n v="0"/>
    <s v="Weekend"/>
    <s v="Jul"/>
  </r>
  <r>
    <d v="2024-07-14T00:00:00"/>
    <x v="2482"/>
    <x v="6"/>
    <d v="1973-05-11T00:00:00"/>
    <x v="0"/>
    <n v="63"/>
    <s v="Pro03"/>
    <x v="5"/>
    <x v="0"/>
    <n v="51"/>
    <x v="1"/>
    <x v="9"/>
    <n v="3"/>
    <n v="5"/>
    <n v="315"/>
    <n v="189"/>
    <n v="126"/>
    <x v="1"/>
    <s v="Sun"/>
    <n v="0"/>
    <s v="Weekend"/>
    <s v="Jul"/>
  </r>
  <r>
    <d v="2024-03-22T00:00:00"/>
    <x v="2483"/>
    <x v="5"/>
    <d v="1962-01-22T00:00:00"/>
    <x v="3"/>
    <n v="122"/>
    <s v="Pro04"/>
    <x v="2"/>
    <x v="0"/>
    <n v="62"/>
    <x v="0"/>
    <x v="0"/>
    <n v="10"/>
    <n v="14"/>
    <n v="1708"/>
    <n v="1220"/>
    <n v="488"/>
    <x v="0"/>
    <s v="Fri"/>
    <n v="5"/>
    <s v="Weekday"/>
    <s v="Mar"/>
  </r>
  <r>
    <d v="2024-02-21T00:00:00"/>
    <x v="2484"/>
    <x v="3"/>
    <d v="1966-09-27T00:00:00"/>
    <x v="2"/>
    <n v="73"/>
    <s v="Pro08"/>
    <x v="0"/>
    <x v="0"/>
    <n v="57"/>
    <x v="1"/>
    <x v="8"/>
    <n v="5"/>
    <n v="7"/>
    <n v="511"/>
    <n v="365"/>
    <n v="146"/>
    <x v="1"/>
    <s v="Wed"/>
    <n v="3"/>
    <s v="Weekday"/>
    <s v="Feb"/>
  </r>
  <r>
    <d v="2024-06-06T00:00:00"/>
    <x v="2485"/>
    <x v="7"/>
    <d v="1976-12-25T00:00:00"/>
    <x v="2"/>
    <n v="62"/>
    <s v="Pro10"/>
    <x v="1"/>
    <x v="0"/>
    <n v="47"/>
    <x v="1"/>
    <x v="6"/>
    <n v="18"/>
    <n v="36"/>
    <n v="2232"/>
    <n v="1116"/>
    <n v="1116"/>
    <x v="0"/>
    <s v="Thu"/>
    <n v="4"/>
    <s v="Weekday"/>
    <s v="Jun"/>
  </r>
  <r>
    <d v="2024-03-15T00:00:00"/>
    <x v="2486"/>
    <x v="0"/>
    <d v="1964-12-17T00:00:00"/>
    <x v="0"/>
    <n v="26"/>
    <s v="Pro09"/>
    <x v="3"/>
    <x v="0"/>
    <n v="59"/>
    <x v="1"/>
    <x v="2"/>
    <n v="10"/>
    <n v="45"/>
    <n v="1170"/>
    <n v="260"/>
    <n v="910"/>
    <x v="0"/>
    <s v="Fri"/>
    <n v="5"/>
    <s v="Weekday"/>
    <s v="Mar"/>
  </r>
  <r>
    <d v="2024-07-30T00:00:00"/>
    <x v="2046"/>
    <x v="6"/>
    <d v="1949-12-27T00:00:00"/>
    <x v="3"/>
    <n v="37"/>
    <s v="Pro01"/>
    <x v="0"/>
    <x v="0"/>
    <n v="75"/>
    <x v="3"/>
    <x v="1"/>
    <n v="10"/>
    <n v="11"/>
    <n v="407"/>
    <n v="370"/>
    <n v="37"/>
    <x v="0"/>
    <s v="Tue"/>
    <n v="2"/>
    <s v="Weekday"/>
    <s v="Jul"/>
  </r>
  <r>
    <d v="2024-03-11T00:00:00"/>
    <x v="1276"/>
    <x v="5"/>
    <d v="1945-04-21T00:00:00"/>
    <x v="1"/>
    <n v="237"/>
    <s v="Pro07"/>
    <x v="5"/>
    <x v="0"/>
    <n v="79"/>
    <x v="3"/>
    <x v="7"/>
    <n v="19"/>
    <n v="23"/>
    <n v="5451"/>
    <n v="4503"/>
    <n v="948"/>
    <x v="0"/>
    <s v="Mon"/>
    <n v="1"/>
    <s v="Weekday"/>
    <s v="Mar"/>
  </r>
  <r>
    <d v="2024-07-21T00:00:00"/>
    <x v="2487"/>
    <x v="6"/>
    <d v="1965-10-16T00:00:00"/>
    <x v="0"/>
    <n v="330"/>
    <s v="Pro05"/>
    <x v="1"/>
    <x v="0"/>
    <n v="59"/>
    <x v="1"/>
    <x v="4"/>
    <n v="14"/>
    <n v="28"/>
    <n v="9240"/>
    <n v="4620"/>
    <n v="4620"/>
    <x v="0"/>
    <s v="Sun"/>
    <n v="0"/>
    <s v="Weekend"/>
    <s v="Jul"/>
  </r>
  <r>
    <d v="2024-03-24T00:00:00"/>
    <x v="2488"/>
    <x v="4"/>
    <d v="1962-04-12T00:00:00"/>
    <x v="2"/>
    <n v="331"/>
    <s v="Pro05"/>
    <x v="3"/>
    <x v="0"/>
    <n v="62"/>
    <x v="0"/>
    <x v="4"/>
    <n v="14"/>
    <n v="28"/>
    <n v="9268"/>
    <n v="4634"/>
    <n v="4634"/>
    <x v="0"/>
    <s v="Sun"/>
    <n v="0"/>
    <s v="Weekend"/>
    <s v="Mar"/>
  </r>
  <r>
    <d v="2024-02-02T00:00:00"/>
    <x v="2489"/>
    <x v="7"/>
    <d v="1959-01-26T00:00:00"/>
    <x v="2"/>
    <n v="283"/>
    <s v="Pro03"/>
    <x v="0"/>
    <x v="0"/>
    <n v="65"/>
    <x v="0"/>
    <x v="9"/>
    <n v="3"/>
    <n v="5"/>
    <n v="1415"/>
    <n v="849"/>
    <n v="566"/>
    <x v="1"/>
    <s v="Fri"/>
    <n v="5"/>
    <s v="Weekday"/>
    <s v="Feb"/>
  </r>
  <r>
    <d v="2024-06-14T00:00:00"/>
    <x v="2490"/>
    <x v="1"/>
    <d v="1972-06-25T00:00:00"/>
    <x v="1"/>
    <n v="24"/>
    <s v="Pro04"/>
    <x v="5"/>
    <x v="0"/>
    <n v="52"/>
    <x v="1"/>
    <x v="0"/>
    <n v="10"/>
    <n v="14"/>
    <n v="336"/>
    <n v="240"/>
    <n v="96"/>
    <x v="0"/>
    <s v="Fri"/>
    <n v="5"/>
    <s v="Weekday"/>
    <s v="Jun"/>
  </r>
  <r>
    <d v="2024-05-19T00:00:00"/>
    <x v="2491"/>
    <x v="9"/>
    <d v="1993-08-29T00:00:00"/>
    <x v="1"/>
    <n v="82"/>
    <s v="Pro07"/>
    <x v="5"/>
    <x v="0"/>
    <n v="31"/>
    <x v="4"/>
    <x v="7"/>
    <n v="19"/>
    <n v="23"/>
    <n v="1886"/>
    <n v="1558"/>
    <n v="328"/>
    <x v="0"/>
    <s v="Sun"/>
    <n v="0"/>
    <s v="Weekend"/>
    <s v="May"/>
  </r>
  <r>
    <d v="2024-05-02T00:00:00"/>
    <x v="2492"/>
    <x v="1"/>
    <d v="1992-06-25T00:00:00"/>
    <x v="3"/>
    <n v="496"/>
    <s v="Pro08"/>
    <x v="2"/>
    <x v="0"/>
    <n v="32"/>
    <x v="4"/>
    <x v="8"/>
    <n v="5"/>
    <n v="7"/>
    <n v="3472"/>
    <n v="2480"/>
    <n v="992"/>
    <x v="1"/>
    <s v="Thu"/>
    <n v="4"/>
    <s v="Weekday"/>
    <s v="May"/>
  </r>
  <r>
    <d v="2024-05-18T00:00:00"/>
    <x v="2493"/>
    <x v="7"/>
    <d v="1962-04-15T00:00:00"/>
    <x v="0"/>
    <n v="147"/>
    <s v="Pro07"/>
    <x v="0"/>
    <x v="0"/>
    <n v="62"/>
    <x v="0"/>
    <x v="7"/>
    <n v="19"/>
    <n v="23"/>
    <n v="3381"/>
    <n v="2793"/>
    <n v="588"/>
    <x v="0"/>
    <s v="Sat"/>
    <n v="6"/>
    <s v="Weekend"/>
    <s v="May"/>
  </r>
  <r>
    <d v="2024-03-08T00:00:00"/>
    <x v="1471"/>
    <x v="2"/>
    <d v="1956-05-24T00:00:00"/>
    <x v="0"/>
    <n v="307"/>
    <s v="Pro10"/>
    <x v="1"/>
    <x v="0"/>
    <n v="68"/>
    <x v="0"/>
    <x v="6"/>
    <n v="18"/>
    <n v="36"/>
    <n v="11052"/>
    <n v="5526"/>
    <n v="5526"/>
    <x v="0"/>
    <s v="Fri"/>
    <n v="5"/>
    <s v="Weekday"/>
    <s v="Mar"/>
  </r>
  <r>
    <d v="2024-06-23T00:00:00"/>
    <x v="2494"/>
    <x v="1"/>
    <d v="1987-01-22T00:00:00"/>
    <x v="0"/>
    <n v="253"/>
    <s v="Pro04"/>
    <x v="3"/>
    <x v="0"/>
    <n v="37"/>
    <x v="4"/>
    <x v="0"/>
    <n v="10"/>
    <n v="14"/>
    <n v="3542"/>
    <n v="2530"/>
    <n v="1012"/>
    <x v="0"/>
    <s v="Sun"/>
    <n v="0"/>
    <s v="Weekend"/>
    <s v="Jun"/>
  </r>
  <r>
    <d v="2024-02-22T00:00:00"/>
    <x v="2495"/>
    <x v="1"/>
    <d v="2006-01-02T00:00:00"/>
    <x v="0"/>
    <n v="461"/>
    <s v="Pro06"/>
    <x v="0"/>
    <x v="0"/>
    <n v="18"/>
    <x v="2"/>
    <x v="5"/>
    <n v="7"/>
    <n v="9"/>
    <n v="4149"/>
    <n v="3227"/>
    <n v="922"/>
    <x v="1"/>
    <s v="Thu"/>
    <n v="4"/>
    <s v="Weekday"/>
    <s v="Feb"/>
  </r>
  <r>
    <d v="2024-06-25T00:00:00"/>
    <x v="2496"/>
    <x v="4"/>
    <d v="2002-01-06T00:00:00"/>
    <x v="1"/>
    <n v="187"/>
    <s v="Pro03"/>
    <x v="5"/>
    <x v="0"/>
    <n v="22"/>
    <x v="2"/>
    <x v="9"/>
    <n v="3"/>
    <n v="5"/>
    <n v="935"/>
    <n v="561"/>
    <n v="374"/>
    <x v="1"/>
    <s v="Tue"/>
    <n v="2"/>
    <s v="Weekday"/>
    <s v="Jun"/>
  </r>
  <r>
    <d v="2024-01-06T00:00:00"/>
    <x v="2497"/>
    <x v="4"/>
    <d v="2000-03-23T00:00:00"/>
    <x v="2"/>
    <n v="117"/>
    <s v="Pro06"/>
    <x v="1"/>
    <x v="0"/>
    <n v="24"/>
    <x v="2"/>
    <x v="5"/>
    <n v="7"/>
    <n v="9"/>
    <n v="1053"/>
    <n v="819"/>
    <n v="234"/>
    <x v="1"/>
    <s v="Sat"/>
    <n v="6"/>
    <s v="Weekend"/>
    <s v="Jan"/>
  </r>
  <r>
    <d v="2024-05-01T00:00:00"/>
    <x v="2498"/>
    <x v="2"/>
    <d v="1958-11-21T00:00:00"/>
    <x v="1"/>
    <n v="500"/>
    <s v="Pro04"/>
    <x v="3"/>
    <x v="0"/>
    <n v="65"/>
    <x v="0"/>
    <x v="0"/>
    <n v="10"/>
    <n v="14"/>
    <n v="7000"/>
    <n v="5000"/>
    <n v="2000"/>
    <x v="0"/>
    <s v="Wed"/>
    <n v="3"/>
    <s v="Weekday"/>
    <s v="May"/>
  </r>
  <r>
    <d v="2024-02-03T00:00:00"/>
    <x v="2499"/>
    <x v="8"/>
    <d v="1995-08-13T00:00:00"/>
    <x v="2"/>
    <n v="173"/>
    <s v="Pro09"/>
    <x v="0"/>
    <x v="1"/>
    <n v="28"/>
    <x v="2"/>
    <x v="2"/>
    <n v="10"/>
    <n v="45"/>
    <n v="7785"/>
    <n v="1730"/>
    <n v="6055"/>
    <x v="0"/>
    <s v="Sat"/>
    <n v="6"/>
    <s v="Weekend"/>
    <s v="Feb"/>
  </r>
  <r>
    <d v="2024-04-25T00:00:00"/>
    <x v="2500"/>
    <x v="0"/>
    <d v="1962-02-07T00:00:00"/>
    <x v="1"/>
    <n v="404"/>
    <s v="Pro03"/>
    <x v="5"/>
    <x v="0"/>
    <n v="62"/>
    <x v="0"/>
    <x v="9"/>
    <n v="3"/>
    <n v="5"/>
    <n v="2020"/>
    <n v="1212"/>
    <n v="808"/>
    <x v="1"/>
    <s v="Thu"/>
    <n v="4"/>
    <s v="Weekday"/>
    <s v="Apr"/>
  </r>
  <r>
    <d v="2024-07-11T00:00:00"/>
    <x v="2501"/>
    <x v="8"/>
    <d v="1980-06-09T00:00:00"/>
    <x v="3"/>
    <n v="162"/>
    <s v="Pro07"/>
    <x v="5"/>
    <x v="0"/>
    <n v="44"/>
    <x v="4"/>
    <x v="7"/>
    <n v="19"/>
    <n v="23"/>
    <n v="3726"/>
    <n v="3078"/>
    <n v="648"/>
    <x v="0"/>
    <s v="Thu"/>
    <n v="4"/>
    <s v="Weekday"/>
    <s v="Jul"/>
  </r>
  <r>
    <d v="2024-03-21T00:00:00"/>
    <x v="2502"/>
    <x v="0"/>
    <d v="1988-08-23T00:00:00"/>
    <x v="1"/>
    <n v="393"/>
    <s v="Pro01"/>
    <x v="2"/>
    <x v="0"/>
    <n v="36"/>
    <x v="4"/>
    <x v="1"/>
    <n v="10"/>
    <n v="11"/>
    <n v="4323"/>
    <n v="3930"/>
    <n v="393"/>
    <x v="0"/>
    <s v="Thu"/>
    <n v="4"/>
    <s v="Weekday"/>
    <s v="Mar"/>
  </r>
  <r>
    <d v="2024-01-26T00:00:00"/>
    <x v="2503"/>
    <x v="2"/>
    <d v="1953-07-31T00:00:00"/>
    <x v="3"/>
    <n v="451"/>
    <s v="Pro04"/>
    <x v="0"/>
    <x v="0"/>
    <n v="71"/>
    <x v="0"/>
    <x v="0"/>
    <n v="10"/>
    <n v="14"/>
    <n v="6314"/>
    <n v="4510"/>
    <n v="1804"/>
    <x v="0"/>
    <s v="Fri"/>
    <n v="5"/>
    <s v="Weekday"/>
    <s v="Jan"/>
  </r>
  <r>
    <d v="2024-06-10T00:00:00"/>
    <x v="2504"/>
    <x v="8"/>
    <d v="1986-11-27T00:00:00"/>
    <x v="3"/>
    <n v="151"/>
    <s v="Pro08"/>
    <x v="1"/>
    <x v="0"/>
    <n v="38"/>
    <x v="4"/>
    <x v="8"/>
    <n v="5"/>
    <n v="7"/>
    <n v="1057"/>
    <n v="755"/>
    <n v="302"/>
    <x v="1"/>
    <s v="Mon"/>
    <n v="1"/>
    <s v="Weekday"/>
    <s v="Jun"/>
  </r>
  <r>
    <d v="2024-04-22T00:00:00"/>
    <x v="2505"/>
    <x v="8"/>
    <d v="1964-02-07T00:00:00"/>
    <x v="0"/>
    <n v="147"/>
    <s v="Pro05"/>
    <x v="3"/>
    <x v="0"/>
    <n v="60"/>
    <x v="0"/>
    <x v="4"/>
    <n v="14"/>
    <n v="28"/>
    <n v="4116"/>
    <n v="2058"/>
    <n v="2058"/>
    <x v="0"/>
    <s v="Mon"/>
    <n v="1"/>
    <s v="Weekday"/>
    <s v="Apr"/>
  </r>
  <r>
    <d v="2024-01-25T00:00:00"/>
    <x v="2506"/>
    <x v="5"/>
    <d v="1982-01-10T00:00:00"/>
    <x v="2"/>
    <n v="146"/>
    <s v="Pro03"/>
    <x v="0"/>
    <x v="0"/>
    <n v="42"/>
    <x v="4"/>
    <x v="9"/>
    <n v="3"/>
    <n v="5"/>
    <n v="730"/>
    <n v="438"/>
    <n v="292"/>
    <x v="1"/>
    <s v="Thu"/>
    <n v="4"/>
    <s v="Weekday"/>
    <s v="Jan"/>
  </r>
  <r>
    <d v="2024-06-07T00:00:00"/>
    <x v="2507"/>
    <x v="5"/>
    <d v="1962-09-06T00:00:00"/>
    <x v="2"/>
    <n v="88"/>
    <s v="Pro02"/>
    <x v="5"/>
    <x v="0"/>
    <n v="62"/>
    <x v="0"/>
    <x v="3"/>
    <n v="18"/>
    <n v="22"/>
    <n v="1936"/>
    <n v="1584"/>
    <n v="352"/>
    <x v="0"/>
    <s v="Fri"/>
    <n v="5"/>
    <s v="Weekday"/>
    <s v="Jun"/>
  </r>
  <r>
    <d v="2024-01-22T00:00:00"/>
    <x v="2508"/>
    <x v="1"/>
    <d v="2002-06-21T00:00:00"/>
    <x v="1"/>
    <n v="380"/>
    <s v="Pro02"/>
    <x v="1"/>
    <x v="0"/>
    <n v="22"/>
    <x v="2"/>
    <x v="3"/>
    <n v="18"/>
    <n v="22"/>
    <n v="8360"/>
    <n v="6840"/>
    <n v="1520"/>
    <x v="0"/>
    <s v="Mon"/>
    <n v="1"/>
    <s v="Weekday"/>
    <s v="Jan"/>
  </r>
  <r>
    <d v="2024-01-30T00:00:00"/>
    <x v="2509"/>
    <x v="7"/>
    <d v="2005-08-31T00:00:00"/>
    <x v="0"/>
    <n v="118"/>
    <s v="Pro03"/>
    <x v="3"/>
    <x v="0"/>
    <n v="18"/>
    <x v="2"/>
    <x v="9"/>
    <n v="3"/>
    <n v="5"/>
    <n v="590"/>
    <n v="354"/>
    <n v="236"/>
    <x v="1"/>
    <s v="Tue"/>
    <n v="2"/>
    <s v="Weekday"/>
    <s v="Jan"/>
  </r>
  <r>
    <d v="2024-04-13T00:00:00"/>
    <x v="2510"/>
    <x v="6"/>
    <d v="1970-05-05T00:00:00"/>
    <x v="3"/>
    <n v="153"/>
    <s v="Pro04"/>
    <x v="0"/>
    <x v="0"/>
    <n v="54"/>
    <x v="1"/>
    <x v="0"/>
    <n v="10"/>
    <n v="14"/>
    <n v="2142"/>
    <n v="1530"/>
    <n v="612"/>
    <x v="0"/>
    <s v="Sat"/>
    <n v="6"/>
    <s v="Weekend"/>
    <s v="Apr"/>
  </r>
  <r>
    <d v="2024-03-21T00:00:00"/>
    <x v="2511"/>
    <x v="2"/>
    <d v="1981-01-01T00:00:00"/>
    <x v="1"/>
    <n v="265"/>
    <s v="Pro03"/>
    <x v="5"/>
    <x v="0"/>
    <n v="43"/>
    <x v="4"/>
    <x v="9"/>
    <n v="3"/>
    <n v="5"/>
    <n v="1325"/>
    <n v="795"/>
    <n v="530"/>
    <x v="1"/>
    <s v="Thu"/>
    <n v="4"/>
    <s v="Weekday"/>
    <s v="Mar"/>
  </r>
  <r>
    <d v="2024-03-04T00:00:00"/>
    <x v="2512"/>
    <x v="4"/>
    <d v="1949-12-02T00:00:00"/>
    <x v="1"/>
    <n v="315"/>
    <s v="Pro09"/>
    <x v="5"/>
    <x v="0"/>
    <n v="74"/>
    <x v="0"/>
    <x v="2"/>
    <n v="10"/>
    <n v="45"/>
    <n v="14175"/>
    <n v="3150"/>
    <n v="11025"/>
    <x v="0"/>
    <s v="Mon"/>
    <n v="1"/>
    <s v="Weekday"/>
    <s v="Mar"/>
  </r>
  <r>
    <d v="2024-04-18T00:00:00"/>
    <x v="2513"/>
    <x v="5"/>
    <d v="1960-08-29T00:00:00"/>
    <x v="0"/>
    <n v="279"/>
    <s v="Pro02"/>
    <x v="2"/>
    <x v="0"/>
    <n v="64"/>
    <x v="0"/>
    <x v="3"/>
    <n v="18"/>
    <n v="22"/>
    <n v="6138"/>
    <n v="5022"/>
    <n v="1116"/>
    <x v="0"/>
    <s v="Thu"/>
    <n v="4"/>
    <s v="Weekday"/>
    <s v="Apr"/>
  </r>
  <r>
    <d v="2024-01-18T00:00:00"/>
    <x v="2514"/>
    <x v="4"/>
    <d v="1944-07-20T00:00:00"/>
    <x v="2"/>
    <n v="52"/>
    <s v="Pro04"/>
    <x v="0"/>
    <x v="0"/>
    <n v="80"/>
    <x v="3"/>
    <x v="0"/>
    <n v="10"/>
    <n v="14"/>
    <n v="728"/>
    <n v="520"/>
    <n v="208"/>
    <x v="0"/>
    <s v="Thu"/>
    <n v="4"/>
    <s v="Weekday"/>
    <s v="Jan"/>
  </r>
  <r>
    <d v="2024-02-16T00:00:00"/>
    <x v="2515"/>
    <x v="0"/>
    <d v="1997-03-12T00:00:00"/>
    <x v="0"/>
    <n v="165"/>
    <s v="Pro10"/>
    <x v="1"/>
    <x v="0"/>
    <n v="27"/>
    <x v="2"/>
    <x v="6"/>
    <n v="18"/>
    <n v="36"/>
    <n v="5940"/>
    <n v="2970"/>
    <n v="2970"/>
    <x v="0"/>
    <s v="Fri"/>
    <n v="5"/>
    <s v="Weekday"/>
    <s v="Feb"/>
  </r>
  <r>
    <d v="2024-04-24T00:00:00"/>
    <x v="2516"/>
    <x v="4"/>
    <d v="1970-09-15T00:00:00"/>
    <x v="1"/>
    <n v="428"/>
    <s v="Pro05"/>
    <x v="3"/>
    <x v="0"/>
    <n v="54"/>
    <x v="1"/>
    <x v="4"/>
    <n v="14"/>
    <n v="28"/>
    <n v="11984"/>
    <n v="5992"/>
    <n v="5992"/>
    <x v="0"/>
    <s v="Wed"/>
    <n v="3"/>
    <s v="Weekday"/>
    <s v="Apr"/>
  </r>
  <r>
    <d v="2024-03-15T00:00:00"/>
    <x v="2517"/>
    <x v="2"/>
    <d v="1944-07-30T00:00:00"/>
    <x v="0"/>
    <n v="152"/>
    <s v="Pro09"/>
    <x v="0"/>
    <x v="0"/>
    <n v="80"/>
    <x v="3"/>
    <x v="2"/>
    <n v="10"/>
    <n v="45"/>
    <n v="6840"/>
    <n v="1520"/>
    <n v="5320"/>
    <x v="0"/>
    <s v="Fri"/>
    <n v="5"/>
    <s v="Weekday"/>
    <s v="Mar"/>
  </r>
  <r>
    <d v="2024-05-31T00:00:00"/>
    <x v="391"/>
    <x v="8"/>
    <d v="1957-09-16T00:00:00"/>
    <x v="3"/>
    <n v="177"/>
    <s v="Pro02"/>
    <x v="5"/>
    <x v="0"/>
    <n v="67"/>
    <x v="0"/>
    <x v="3"/>
    <n v="18"/>
    <n v="22"/>
    <n v="3894"/>
    <n v="3186"/>
    <n v="708"/>
    <x v="0"/>
    <s v="Fri"/>
    <n v="5"/>
    <s v="Weekday"/>
    <s v="May"/>
  </r>
  <r>
    <d v="2024-06-20T00:00:00"/>
    <x v="2518"/>
    <x v="9"/>
    <d v="1956-11-09T00:00:00"/>
    <x v="0"/>
    <n v="405"/>
    <s v="Pro07"/>
    <x v="1"/>
    <x v="0"/>
    <n v="68"/>
    <x v="0"/>
    <x v="7"/>
    <n v="19"/>
    <n v="23"/>
    <n v="9315"/>
    <n v="7695"/>
    <n v="1620"/>
    <x v="0"/>
    <s v="Thu"/>
    <n v="4"/>
    <s v="Weekday"/>
    <s v="Jun"/>
  </r>
  <r>
    <d v="2024-04-04T00:00:00"/>
    <x v="2519"/>
    <x v="5"/>
    <d v="1994-02-22T00:00:00"/>
    <x v="2"/>
    <n v="235"/>
    <s v="Pro09"/>
    <x v="3"/>
    <x v="0"/>
    <n v="30"/>
    <x v="4"/>
    <x v="2"/>
    <n v="10"/>
    <n v="45"/>
    <n v="10575"/>
    <n v="2350"/>
    <n v="8225"/>
    <x v="0"/>
    <s v="Thu"/>
    <n v="4"/>
    <s v="Weekday"/>
    <s v="Apr"/>
  </r>
  <r>
    <d v="2024-02-01T00:00:00"/>
    <x v="2520"/>
    <x v="4"/>
    <d v="1954-03-01T00:00:00"/>
    <x v="3"/>
    <n v="412"/>
    <s v="Pro05"/>
    <x v="0"/>
    <x v="0"/>
    <n v="70"/>
    <x v="0"/>
    <x v="4"/>
    <n v="14"/>
    <n v="28"/>
    <n v="11536"/>
    <n v="5768"/>
    <n v="5768"/>
    <x v="0"/>
    <s v="Thu"/>
    <n v="4"/>
    <s v="Weekday"/>
    <s v="Feb"/>
  </r>
  <r>
    <d v="2024-02-09T00:00:00"/>
    <x v="2521"/>
    <x v="1"/>
    <d v="2002-02-08T00:00:00"/>
    <x v="3"/>
    <n v="309"/>
    <s v="Pro08"/>
    <x v="5"/>
    <x v="0"/>
    <n v="22"/>
    <x v="2"/>
    <x v="8"/>
    <n v="5"/>
    <n v="7"/>
    <n v="2163"/>
    <n v="1545"/>
    <n v="618"/>
    <x v="1"/>
    <s v="Fri"/>
    <n v="5"/>
    <s v="Weekday"/>
    <s v="Feb"/>
  </r>
  <r>
    <d v="2024-05-03T00:00:00"/>
    <x v="2522"/>
    <x v="8"/>
    <d v="1966-08-25T00:00:00"/>
    <x v="3"/>
    <n v="306"/>
    <s v="Pro10"/>
    <x v="5"/>
    <x v="0"/>
    <n v="58"/>
    <x v="1"/>
    <x v="6"/>
    <n v="18"/>
    <n v="36"/>
    <n v="11016"/>
    <n v="5508"/>
    <n v="5508"/>
    <x v="0"/>
    <s v="Fri"/>
    <n v="5"/>
    <s v="Weekday"/>
    <s v="May"/>
  </r>
  <r>
    <d v="2024-04-08T00:00:00"/>
    <x v="2523"/>
    <x v="0"/>
    <d v="1950-10-04T00:00:00"/>
    <x v="3"/>
    <n v="481"/>
    <s v="Pro08"/>
    <x v="2"/>
    <x v="0"/>
    <n v="74"/>
    <x v="0"/>
    <x v="8"/>
    <n v="5"/>
    <n v="7"/>
    <n v="3367"/>
    <n v="2405"/>
    <n v="962"/>
    <x v="1"/>
    <s v="Mon"/>
    <n v="1"/>
    <s v="Weekday"/>
    <s v="Apr"/>
  </r>
  <r>
    <d v="2024-06-08T00:00:00"/>
    <x v="2524"/>
    <x v="5"/>
    <d v="1970-06-14T00:00:00"/>
    <x v="3"/>
    <n v="38"/>
    <s v="Pro04"/>
    <x v="0"/>
    <x v="0"/>
    <n v="54"/>
    <x v="1"/>
    <x v="0"/>
    <n v="10"/>
    <n v="14"/>
    <n v="532"/>
    <n v="380"/>
    <n v="152"/>
    <x v="0"/>
    <s v="Sat"/>
    <n v="6"/>
    <s v="Weekend"/>
    <s v="Jun"/>
  </r>
  <r>
    <d v="2024-05-30T00:00:00"/>
    <x v="2525"/>
    <x v="2"/>
    <d v="1978-03-22T00:00:00"/>
    <x v="2"/>
    <n v="83"/>
    <s v="Pro10"/>
    <x v="1"/>
    <x v="0"/>
    <n v="46"/>
    <x v="1"/>
    <x v="6"/>
    <n v="18"/>
    <n v="36"/>
    <n v="2988"/>
    <n v="1494"/>
    <n v="1494"/>
    <x v="0"/>
    <s v="Thu"/>
    <n v="4"/>
    <s v="Weekday"/>
    <s v="May"/>
  </r>
  <r>
    <d v="2024-01-07T00:00:00"/>
    <x v="2526"/>
    <x v="5"/>
    <d v="1953-05-17T00:00:00"/>
    <x v="2"/>
    <n v="104"/>
    <s v="Pro06"/>
    <x v="3"/>
    <x v="0"/>
    <n v="71"/>
    <x v="0"/>
    <x v="5"/>
    <n v="7"/>
    <n v="9"/>
    <n v="936"/>
    <n v="728"/>
    <n v="208"/>
    <x v="1"/>
    <s v="Sun"/>
    <n v="0"/>
    <s v="Weekend"/>
    <s v="Jan"/>
  </r>
  <r>
    <d v="2024-02-27T00:00:00"/>
    <x v="2527"/>
    <x v="9"/>
    <d v="1994-08-22T00:00:00"/>
    <x v="0"/>
    <n v="91"/>
    <s v="Pro01"/>
    <x v="0"/>
    <x v="0"/>
    <n v="30"/>
    <x v="4"/>
    <x v="1"/>
    <n v="10"/>
    <n v="11"/>
    <n v="1001"/>
    <n v="910"/>
    <n v="91"/>
    <x v="0"/>
    <s v="Tue"/>
    <n v="2"/>
    <s v="Weekday"/>
    <s v="Feb"/>
  </r>
  <r>
    <d v="2024-02-09T00:00:00"/>
    <x v="2528"/>
    <x v="1"/>
    <d v="2003-06-22T00:00:00"/>
    <x v="3"/>
    <n v="154"/>
    <s v="Pro09"/>
    <x v="5"/>
    <x v="0"/>
    <n v="21"/>
    <x v="2"/>
    <x v="2"/>
    <n v="10"/>
    <n v="45"/>
    <n v="6930"/>
    <n v="1540"/>
    <n v="5390"/>
    <x v="0"/>
    <s v="Fri"/>
    <n v="5"/>
    <s v="Weekday"/>
    <s v="Feb"/>
  </r>
  <r>
    <d v="2024-07-09T00:00:00"/>
    <x v="2529"/>
    <x v="7"/>
    <d v="1995-08-24T00:00:00"/>
    <x v="0"/>
    <n v="130"/>
    <s v="Pro07"/>
    <x v="1"/>
    <x v="0"/>
    <n v="29"/>
    <x v="2"/>
    <x v="7"/>
    <n v="19"/>
    <n v="23"/>
    <n v="2990"/>
    <n v="2470"/>
    <n v="520"/>
    <x v="0"/>
    <s v="Tue"/>
    <n v="2"/>
    <s v="Weekday"/>
    <s v="Jul"/>
  </r>
  <r>
    <d v="2024-06-02T00:00:00"/>
    <x v="2530"/>
    <x v="6"/>
    <d v="1950-01-09T00:00:00"/>
    <x v="3"/>
    <n v="58"/>
    <s v="Pro09"/>
    <x v="3"/>
    <x v="0"/>
    <n v="74"/>
    <x v="0"/>
    <x v="2"/>
    <n v="10"/>
    <n v="45"/>
    <n v="2610"/>
    <n v="580"/>
    <n v="2030"/>
    <x v="0"/>
    <s v="Sun"/>
    <n v="0"/>
    <s v="Weekend"/>
    <s v="Jun"/>
  </r>
  <r>
    <d v="2024-05-24T00:00:00"/>
    <x v="2531"/>
    <x v="6"/>
    <d v="1979-12-18T00:00:00"/>
    <x v="3"/>
    <n v="424"/>
    <s v="Pro07"/>
    <x v="0"/>
    <x v="0"/>
    <n v="44"/>
    <x v="4"/>
    <x v="7"/>
    <n v="19"/>
    <n v="23"/>
    <n v="9752"/>
    <n v="8056"/>
    <n v="1696"/>
    <x v="0"/>
    <s v="Fri"/>
    <n v="5"/>
    <s v="Weekday"/>
    <s v="May"/>
  </r>
  <r>
    <d v="2024-02-28T00:00:00"/>
    <x v="2532"/>
    <x v="0"/>
    <d v="1978-11-09T00:00:00"/>
    <x v="2"/>
    <n v="54"/>
    <s v="Pro08"/>
    <x v="5"/>
    <x v="0"/>
    <n v="45"/>
    <x v="1"/>
    <x v="8"/>
    <n v="5"/>
    <n v="7"/>
    <n v="378"/>
    <n v="270"/>
    <n v="108"/>
    <x v="1"/>
    <s v="Wed"/>
    <n v="3"/>
    <s v="Weekday"/>
    <s v="Feb"/>
  </r>
  <r>
    <d v="2024-01-01T00:00:00"/>
    <x v="2533"/>
    <x v="0"/>
    <d v="1953-04-06T00:00:00"/>
    <x v="1"/>
    <n v="463"/>
    <s v="Pro10"/>
    <x v="5"/>
    <x v="0"/>
    <n v="71"/>
    <x v="0"/>
    <x v="6"/>
    <n v="18"/>
    <n v="36"/>
    <n v="16668"/>
    <n v="8334"/>
    <n v="8334"/>
    <x v="0"/>
    <s v="Mon"/>
    <n v="1"/>
    <s v="Weekday"/>
    <s v="Jan"/>
  </r>
  <r>
    <d v="2024-05-01T00:00:00"/>
    <x v="2534"/>
    <x v="5"/>
    <d v="1963-05-15T00:00:00"/>
    <x v="3"/>
    <n v="498"/>
    <s v="Pro02"/>
    <x v="2"/>
    <x v="0"/>
    <n v="61"/>
    <x v="0"/>
    <x v="3"/>
    <n v="18"/>
    <n v="22"/>
    <n v="10956"/>
    <n v="8964"/>
    <n v="1992"/>
    <x v="0"/>
    <s v="Wed"/>
    <n v="3"/>
    <s v="Weekday"/>
    <s v="May"/>
  </r>
  <r>
    <d v="2024-03-10T00:00:00"/>
    <x v="2535"/>
    <x v="9"/>
    <d v="1955-04-08T00:00:00"/>
    <x v="2"/>
    <n v="269"/>
    <s v="Pro10"/>
    <x v="0"/>
    <x v="0"/>
    <n v="69"/>
    <x v="0"/>
    <x v="6"/>
    <n v="18"/>
    <n v="36"/>
    <n v="9684"/>
    <n v="4842"/>
    <n v="4842"/>
    <x v="0"/>
    <s v="Sun"/>
    <n v="0"/>
    <s v="Weekend"/>
    <s v="Mar"/>
  </r>
  <r>
    <d v="2024-04-21T00:00:00"/>
    <x v="2536"/>
    <x v="0"/>
    <d v="1975-06-22T00:00:00"/>
    <x v="1"/>
    <n v="185"/>
    <s v="Pro06"/>
    <x v="1"/>
    <x v="0"/>
    <n v="49"/>
    <x v="1"/>
    <x v="5"/>
    <n v="7"/>
    <n v="9"/>
    <n v="1665"/>
    <n v="1295"/>
    <n v="370"/>
    <x v="1"/>
    <s v="Sun"/>
    <n v="0"/>
    <s v="Weekend"/>
    <s v="Apr"/>
  </r>
  <r>
    <d v="2024-07-28T00:00:00"/>
    <x v="2537"/>
    <x v="5"/>
    <d v="1960-04-06T00:00:00"/>
    <x v="1"/>
    <n v="389"/>
    <s v="Pro06"/>
    <x v="3"/>
    <x v="0"/>
    <n v="64"/>
    <x v="0"/>
    <x v="5"/>
    <n v="7"/>
    <n v="9"/>
    <n v="3501"/>
    <n v="2723"/>
    <n v="778"/>
    <x v="1"/>
    <s v="Sun"/>
    <n v="0"/>
    <s v="Weekend"/>
    <s v="Jul"/>
  </r>
  <r>
    <d v="2024-05-18T00:00:00"/>
    <x v="2538"/>
    <x v="2"/>
    <d v="1956-02-24T00:00:00"/>
    <x v="2"/>
    <n v="74"/>
    <s v="Pro08"/>
    <x v="0"/>
    <x v="0"/>
    <n v="68"/>
    <x v="0"/>
    <x v="8"/>
    <n v="5"/>
    <n v="7"/>
    <n v="518"/>
    <n v="370"/>
    <n v="148"/>
    <x v="1"/>
    <s v="Sat"/>
    <n v="6"/>
    <s v="Weekend"/>
    <s v="May"/>
  </r>
  <r>
    <d v="2024-02-17T00:00:00"/>
    <x v="2539"/>
    <x v="2"/>
    <d v="1999-09-02T00:00:00"/>
    <x v="2"/>
    <n v="152"/>
    <s v="Pro09"/>
    <x v="5"/>
    <x v="0"/>
    <n v="24"/>
    <x v="2"/>
    <x v="2"/>
    <n v="10"/>
    <n v="45"/>
    <n v="6840"/>
    <n v="1520"/>
    <n v="5320"/>
    <x v="0"/>
    <s v="Sat"/>
    <n v="6"/>
    <s v="Weekend"/>
    <s v="Feb"/>
  </r>
  <r>
    <d v="2024-03-29T00:00:00"/>
    <x v="2540"/>
    <x v="2"/>
    <d v="1992-10-17T00:00:00"/>
    <x v="0"/>
    <n v="394"/>
    <s v="Pro01"/>
    <x v="1"/>
    <x v="0"/>
    <n v="31"/>
    <x v="4"/>
    <x v="1"/>
    <n v="10"/>
    <n v="11"/>
    <n v="4334"/>
    <n v="3940"/>
    <n v="394"/>
    <x v="0"/>
    <s v="Fri"/>
    <n v="5"/>
    <s v="Weekday"/>
    <s v="Mar"/>
  </r>
  <r>
    <d v="2024-03-08T00:00:00"/>
    <x v="2541"/>
    <x v="9"/>
    <d v="1948-06-04T00:00:00"/>
    <x v="1"/>
    <n v="191"/>
    <s v="Pro03"/>
    <x v="3"/>
    <x v="0"/>
    <n v="76"/>
    <x v="3"/>
    <x v="9"/>
    <n v="3"/>
    <n v="5"/>
    <n v="955"/>
    <n v="573"/>
    <n v="382"/>
    <x v="1"/>
    <s v="Fri"/>
    <n v="5"/>
    <s v="Weekday"/>
    <s v="Mar"/>
  </r>
  <r>
    <d v="2024-05-10T00:00:00"/>
    <x v="2542"/>
    <x v="8"/>
    <d v="1987-01-06T00:00:00"/>
    <x v="2"/>
    <n v="395"/>
    <s v="Pro06"/>
    <x v="0"/>
    <x v="0"/>
    <n v="37"/>
    <x v="4"/>
    <x v="5"/>
    <n v="7"/>
    <n v="9"/>
    <n v="3555"/>
    <n v="2765"/>
    <n v="790"/>
    <x v="1"/>
    <s v="Fri"/>
    <n v="5"/>
    <s v="Weekday"/>
    <s v="May"/>
  </r>
  <r>
    <d v="2024-01-20T00:00:00"/>
    <x v="2543"/>
    <x v="6"/>
    <d v="1982-10-24T00:00:00"/>
    <x v="0"/>
    <n v="181"/>
    <s v="Pro10"/>
    <x v="5"/>
    <x v="0"/>
    <n v="41"/>
    <x v="4"/>
    <x v="6"/>
    <n v="18"/>
    <n v="36"/>
    <n v="6516"/>
    <n v="3258"/>
    <n v="3258"/>
    <x v="0"/>
    <s v="Sat"/>
    <n v="6"/>
    <s v="Weekend"/>
    <s v="Jan"/>
  </r>
  <r>
    <d v="2024-03-11T00:00:00"/>
    <x v="2544"/>
    <x v="9"/>
    <d v="1962-12-15T00:00:00"/>
    <x v="0"/>
    <n v="495"/>
    <s v="Pro09"/>
    <x v="5"/>
    <x v="0"/>
    <n v="61"/>
    <x v="0"/>
    <x v="2"/>
    <n v="10"/>
    <n v="45"/>
    <n v="22275"/>
    <n v="4950"/>
    <n v="17325"/>
    <x v="0"/>
    <s v="Mon"/>
    <n v="1"/>
    <s v="Weekday"/>
    <s v="Mar"/>
  </r>
  <r>
    <d v="2024-03-19T00:00:00"/>
    <x v="2545"/>
    <x v="7"/>
    <d v="1992-07-31T00:00:00"/>
    <x v="0"/>
    <n v="165"/>
    <s v="Pro01"/>
    <x v="2"/>
    <x v="0"/>
    <n v="32"/>
    <x v="4"/>
    <x v="1"/>
    <n v="10"/>
    <n v="11"/>
    <n v="1815"/>
    <n v="1650"/>
    <n v="165"/>
    <x v="0"/>
    <s v="Tue"/>
    <n v="2"/>
    <s v="Weekday"/>
    <s v="Mar"/>
  </r>
  <r>
    <d v="2024-02-16T00:00:00"/>
    <x v="2546"/>
    <x v="3"/>
    <d v="1964-02-18T00:00:00"/>
    <x v="1"/>
    <n v="16"/>
    <s v="Pro10"/>
    <x v="0"/>
    <x v="1"/>
    <n v="60"/>
    <x v="0"/>
    <x v="6"/>
    <n v="18"/>
    <n v="36"/>
    <n v="576"/>
    <n v="288"/>
    <n v="288"/>
    <x v="0"/>
    <s v="Fri"/>
    <n v="5"/>
    <s v="Weekday"/>
    <s v="Feb"/>
  </r>
  <r>
    <d v="2024-01-26T00:00:00"/>
    <x v="2547"/>
    <x v="5"/>
    <d v="1987-03-17T00:00:00"/>
    <x v="2"/>
    <n v="174"/>
    <s v="Pro01"/>
    <x v="1"/>
    <x v="0"/>
    <n v="37"/>
    <x v="4"/>
    <x v="1"/>
    <n v="10"/>
    <n v="11"/>
    <n v="1914"/>
    <n v="1740"/>
    <n v="174"/>
    <x v="0"/>
    <s v="Fri"/>
    <n v="5"/>
    <s v="Weekday"/>
    <s v="Jan"/>
  </r>
  <r>
    <d v="2024-06-15T00:00:00"/>
    <x v="2548"/>
    <x v="9"/>
    <d v="1987-06-01T00:00:00"/>
    <x v="2"/>
    <n v="137"/>
    <s v="Pro10"/>
    <x v="3"/>
    <x v="0"/>
    <n v="37"/>
    <x v="4"/>
    <x v="6"/>
    <n v="18"/>
    <n v="36"/>
    <n v="4932"/>
    <n v="2466"/>
    <n v="2466"/>
    <x v="0"/>
    <s v="Sat"/>
    <n v="6"/>
    <s v="Weekend"/>
    <s v="Jun"/>
  </r>
  <r>
    <d v="2024-07-14T00:00:00"/>
    <x v="2549"/>
    <x v="4"/>
    <d v="1997-07-21T00:00:00"/>
    <x v="1"/>
    <n v="279"/>
    <s v="Pro01"/>
    <x v="0"/>
    <x v="0"/>
    <n v="27"/>
    <x v="2"/>
    <x v="1"/>
    <n v="10"/>
    <n v="11"/>
    <n v="3069"/>
    <n v="2790"/>
    <n v="279"/>
    <x v="0"/>
    <s v="Sun"/>
    <n v="0"/>
    <s v="Weekend"/>
    <s v="Jul"/>
  </r>
  <r>
    <d v="2024-04-06T00:00:00"/>
    <x v="2550"/>
    <x v="9"/>
    <d v="1986-01-18T00:00:00"/>
    <x v="1"/>
    <n v="14"/>
    <s v="Pro08"/>
    <x v="5"/>
    <x v="0"/>
    <n v="38"/>
    <x v="4"/>
    <x v="8"/>
    <n v="5"/>
    <n v="7"/>
    <n v="98"/>
    <n v="70"/>
    <n v="28"/>
    <x v="1"/>
    <s v="Sat"/>
    <n v="6"/>
    <s v="Weekend"/>
    <s v="Apr"/>
  </r>
  <r>
    <d v="2024-02-06T00:00:00"/>
    <x v="2551"/>
    <x v="4"/>
    <d v="1997-10-18T00:00:00"/>
    <x v="0"/>
    <n v="424"/>
    <s v="Pro01"/>
    <x v="1"/>
    <x v="0"/>
    <n v="26"/>
    <x v="2"/>
    <x v="1"/>
    <n v="10"/>
    <n v="11"/>
    <n v="4664"/>
    <n v="4240"/>
    <n v="424"/>
    <x v="0"/>
    <s v="Tue"/>
    <n v="2"/>
    <s v="Weekday"/>
    <s v="Feb"/>
  </r>
  <r>
    <d v="2024-07-16T00:00:00"/>
    <x v="2223"/>
    <x v="3"/>
    <d v="1962-02-06T00:00:00"/>
    <x v="1"/>
    <n v="394"/>
    <s v="Pro06"/>
    <x v="3"/>
    <x v="0"/>
    <n v="62"/>
    <x v="0"/>
    <x v="5"/>
    <n v="7"/>
    <n v="9"/>
    <n v="3546"/>
    <n v="2758"/>
    <n v="788"/>
    <x v="1"/>
    <s v="Tue"/>
    <n v="2"/>
    <s v="Weekday"/>
    <s v="Jul"/>
  </r>
  <r>
    <d v="2024-07-14T00:00:00"/>
    <x v="2552"/>
    <x v="0"/>
    <d v="1950-07-18T00:00:00"/>
    <x v="0"/>
    <n v="225"/>
    <s v="Pro07"/>
    <x v="0"/>
    <x v="0"/>
    <n v="74"/>
    <x v="0"/>
    <x v="7"/>
    <n v="19"/>
    <n v="23"/>
    <n v="5175"/>
    <n v="4275"/>
    <n v="900"/>
    <x v="0"/>
    <s v="Sun"/>
    <n v="0"/>
    <s v="Weekend"/>
    <s v="Jul"/>
  </r>
  <r>
    <d v="2024-05-20T00:00:00"/>
    <x v="2553"/>
    <x v="3"/>
    <d v="1974-11-18T00:00:00"/>
    <x v="1"/>
    <n v="251"/>
    <s v="Pro03"/>
    <x v="5"/>
    <x v="0"/>
    <n v="50"/>
    <x v="1"/>
    <x v="9"/>
    <n v="3"/>
    <n v="5"/>
    <n v="1255"/>
    <n v="753"/>
    <n v="502"/>
    <x v="1"/>
    <s v="Mon"/>
    <n v="1"/>
    <s v="Weekday"/>
    <s v="May"/>
  </r>
  <r>
    <d v="2024-01-31T00:00:00"/>
    <x v="2554"/>
    <x v="2"/>
    <d v="1964-02-05T00:00:00"/>
    <x v="3"/>
    <n v="201"/>
    <s v="Pro05"/>
    <x v="5"/>
    <x v="0"/>
    <n v="60"/>
    <x v="0"/>
    <x v="4"/>
    <n v="14"/>
    <n v="28"/>
    <n v="5628"/>
    <n v="2814"/>
    <n v="2814"/>
    <x v="0"/>
    <s v="Wed"/>
    <n v="3"/>
    <s v="Weekday"/>
    <s v="Jan"/>
  </r>
  <r>
    <d v="2024-05-22T00:00:00"/>
    <x v="2555"/>
    <x v="2"/>
    <d v="1993-09-03T00:00:00"/>
    <x v="1"/>
    <n v="236"/>
    <s v="Pro07"/>
    <x v="2"/>
    <x v="0"/>
    <n v="31"/>
    <x v="4"/>
    <x v="7"/>
    <n v="19"/>
    <n v="23"/>
    <n v="5428"/>
    <n v="4484"/>
    <n v="944"/>
    <x v="0"/>
    <s v="Wed"/>
    <n v="3"/>
    <s v="Weekday"/>
    <s v="May"/>
  </r>
  <r>
    <d v="2024-05-03T00:00:00"/>
    <x v="2556"/>
    <x v="6"/>
    <d v="1990-01-14T00:00:00"/>
    <x v="1"/>
    <n v="114"/>
    <s v="Pro01"/>
    <x v="0"/>
    <x v="0"/>
    <n v="34"/>
    <x v="4"/>
    <x v="1"/>
    <n v="10"/>
    <n v="11"/>
    <n v="1254"/>
    <n v="1140"/>
    <n v="114"/>
    <x v="0"/>
    <s v="Fri"/>
    <n v="5"/>
    <s v="Weekday"/>
    <s v="May"/>
  </r>
  <r>
    <d v="2024-05-05T00:00:00"/>
    <x v="2557"/>
    <x v="7"/>
    <d v="1951-12-29T00:00:00"/>
    <x v="2"/>
    <n v="114"/>
    <s v="Pro05"/>
    <x v="1"/>
    <x v="0"/>
    <n v="72"/>
    <x v="0"/>
    <x v="4"/>
    <n v="14"/>
    <n v="28"/>
    <n v="3192"/>
    <n v="1596"/>
    <n v="1596"/>
    <x v="0"/>
    <s v="Sun"/>
    <n v="0"/>
    <s v="Weekend"/>
    <s v="May"/>
  </r>
  <r>
    <d v="2024-03-13T00:00:00"/>
    <x v="2558"/>
    <x v="0"/>
    <d v="1996-06-04T00:00:00"/>
    <x v="1"/>
    <n v="447"/>
    <s v="Pro01"/>
    <x v="3"/>
    <x v="0"/>
    <n v="28"/>
    <x v="2"/>
    <x v="1"/>
    <n v="10"/>
    <n v="11"/>
    <n v="4917"/>
    <n v="4470"/>
    <n v="447"/>
    <x v="0"/>
    <s v="Wed"/>
    <n v="3"/>
    <s v="Weekday"/>
    <s v="Mar"/>
  </r>
  <r>
    <d v="2024-01-25T00:00:00"/>
    <x v="2559"/>
    <x v="9"/>
    <d v="1958-02-09T00:00:00"/>
    <x v="2"/>
    <n v="40"/>
    <s v="Pro05"/>
    <x v="0"/>
    <x v="0"/>
    <n v="66"/>
    <x v="0"/>
    <x v="4"/>
    <n v="14"/>
    <n v="28"/>
    <n v="1120"/>
    <n v="560"/>
    <n v="560"/>
    <x v="0"/>
    <s v="Thu"/>
    <n v="4"/>
    <s v="Weekday"/>
    <s v="Jan"/>
  </r>
  <r>
    <d v="2024-02-15T00:00:00"/>
    <x v="2560"/>
    <x v="5"/>
    <d v="1986-11-27T00:00:00"/>
    <x v="0"/>
    <n v="369"/>
    <s v="Pro07"/>
    <x v="5"/>
    <x v="0"/>
    <n v="37"/>
    <x v="4"/>
    <x v="7"/>
    <n v="19"/>
    <n v="23"/>
    <n v="8487"/>
    <n v="7011"/>
    <n v="1476"/>
    <x v="0"/>
    <s v="Thu"/>
    <n v="4"/>
    <s v="Weekday"/>
    <s v="Feb"/>
  </r>
  <r>
    <d v="2024-01-23T00:00:00"/>
    <x v="2561"/>
    <x v="4"/>
    <d v="1987-04-04T00:00:00"/>
    <x v="2"/>
    <n v="188"/>
    <s v="Pro05"/>
    <x v="1"/>
    <x v="0"/>
    <n v="37"/>
    <x v="4"/>
    <x v="4"/>
    <n v="14"/>
    <n v="28"/>
    <n v="5264"/>
    <n v="2632"/>
    <n v="2632"/>
    <x v="0"/>
    <s v="Tue"/>
    <n v="2"/>
    <s v="Weekday"/>
    <s v="Jan"/>
  </r>
  <r>
    <d v="2024-03-19T00:00:00"/>
    <x v="2562"/>
    <x v="6"/>
    <d v="1949-12-13T00:00:00"/>
    <x v="3"/>
    <n v="289"/>
    <s v="Pro01"/>
    <x v="3"/>
    <x v="0"/>
    <n v="74"/>
    <x v="0"/>
    <x v="1"/>
    <n v="10"/>
    <n v="11"/>
    <n v="3179"/>
    <n v="2890"/>
    <n v="289"/>
    <x v="0"/>
    <s v="Tue"/>
    <n v="2"/>
    <s v="Weekday"/>
    <s v="Mar"/>
  </r>
  <r>
    <d v="2024-07-30T00:00:00"/>
    <x v="1966"/>
    <x v="9"/>
    <d v="1986-08-10T00:00:00"/>
    <x v="3"/>
    <n v="74"/>
    <s v="Pro06"/>
    <x v="0"/>
    <x v="0"/>
    <n v="38"/>
    <x v="4"/>
    <x v="5"/>
    <n v="7"/>
    <n v="9"/>
    <n v="666"/>
    <n v="518"/>
    <n v="148"/>
    <x v="1"/>
    <s v="Tue"/>
    <n v="2"/>
    <s v="Weekday"/>
    <s v="Jul"/>
  </r>
  <r>
    <d v="2024-04-27T00:00:00"/>
    <x v="2563"/>
    <x v="5"/>
    <d v="1994-07-27T00:00:00"/>
    <x v="3"/>
    <n v="157"/>
    <s v="Pro02"/>
    <x v="5"/>
    <x v="0"/>
    <n v="30"/>
    <x v="4"/>
    <x v="3"/>
    <n v="18"/>
    <n v="22"/>
    <n v="3454"/>
    <n v="2826"/>
    <n v="628"/>
    <x v="0"/>
    <s v="Sat"/>
    <n v="6"/>
    <s v="Weekend"/>
    <s v="Apr"/>
  </r>
  <r>
    <d v="2024-05-14T00:00:00"/>
    <x v="2564"/>
    <x v="2"/>
    <d v="1957-03-10T00:00:00"/>
    <x v="2"/>
    <n v="64"/>
    <s v="Pro08"/>
    <x v="5"/>
    <x v="0"/>
    <n v="67"/>
    <x v="0"/>
    <x v="8"/>
    <n v="5"/>
    <n v="7"/>
    <n v="448"/>
    <n v="320"/>
    <n v="128"/>
    <x v="1"/>
    <s v="Tue"/>
    <n v="2"/>
    <s v="Weekday"/>
    <s v="May"/>
  </r>
  <r>
    <d v="2024-03-14T00:00:00"/>
    <x v="2565"/>
    <x v="5"/>
    <d v="1991-02-16T00:00:00"/>
    <x v="3"/>
    <n v="224"/>
    <s v="Pro01"/>
    <x v="2"/>
    <x v="1"/>
    <n v="33"/>
    <x v="4"/>
    <x v="1"/>
    <n v="10"/>
    <n v="11"/>
    <n v="2464"/>
    <n v="2240"/>
    <n v="224"/>
    <x v="0"/>
    <s v="Thu"/>
    <n v="4"/>
    <s v="Weekday"/>
    <s v="Mar"/>
  </r>
  <r>
    <d v="2024-04-14T00:00:00"/>
    <x v="2566"/>
    <x v="5"/>
    <d v="1977-11-24T00:00:00"/>
    <x v="2"/>
    <n v="123"/>
    <s v="Pro02"/>
    <x v="0"/>
    <x v="0"/>
    <n v="46"/>
    <x v="1"/>
    <x v="3"/>
    <n v="18"/>
    <n v="22"/>
    <n v="2706"/>
    <n v="2214"/>
    <n v="492"/>
    <x v="0"/>
    <s v="Sun"/>
    <n v="0"/>
    <s v="Weekend"/>
    <s v="Apr"/>
  </r>
  <r>
    <d v="2024-07-06T00:00:00"/>
    <x v="2567"/>
    <x v="4"/>
    <d v="1983-04-30T00:00:00"/>
    <x v="1"/>
    <n v="141"/>
    <s v="Pro04"/>
    <x v="1"/>
    <x v="0"/>
    <n v="41"/>
    <x v="4"/>
    <x v="0"/>
    <n v="10"/>
    <n v="14"/>
    <n v="1974"/>
    <n v="1410"/>
    <n v="564"/>
    <x v="0"/>
    <s v="Sat"/>
    <n v="6"/>
    <s v="Weekend"/>
    <s v="Jul"/>
  </r>
  <r>
    <d v="2024-04-24T00:00:00"/>
    <x v="2568"/>
    <x v="8"/>
    <d v="2003-05-01T00:00:00"/>
    <x v="0"/>
    <n v="82"/>
    <s v="Pro04"/>
    <x v="3"/>
    <x v="0"/>
    <n v="21"/>
    <x v="2"/>
    <x v="0"/>
    <n v="10"/>
    <n v="14"/>
    <n v="1148"/>
    <n v="820"/>
    <n v="328"/>
    <x v="0"/>
    <s v="Wed"/>
    <n v="3"/>
    <s v="Weekday"/>
    <s v="Apr"/>
  </r>
  <r>
    <d v="2024-04-23T00:00:00"/>
    <x v="2569"/>
    <x v="5"/>
    <d v="1954-08-31T00:00:00"/>
    <x v="2"/>
    <n v="208"/>
    <s v="Pro06"/>
    <x v="0"/>
    <x v="0"/>
    <n v="70"/>
    <x v="0"/>
    <x v="5"/>
    <n v="7"/>
    <n v="9"/>
    <n v="1872"/>
    <n v="1456"/>
    <n v="416"/>
    <x v="1"/>
    <s v="Tue"/>
    <n v="2"/>
    <s v="Weekday"/>
    <s v="Apr"/>
  </r>
  <r>
    <d v="2024-07-18T00:00:00"/>
    <x v="2570"/>
    <x v="0"/>
    <d v="1963-09-10T00:00:00"/>
    <x v="1"/>
    <n v="170"/>
    <s v="Pro08"/>
    <x v="5"/>
    <x v="0"/>
    <n v="61"/>
    <x v="0"/>
    <x v="8"/>
    <n v="5"/>
    <n v="7"/>
    <n v="1190"/>
    <n v="850"/>
    <n v="340"/>
    <x v="1"/>
    <s v="Thu"/>
    <n v="4"/>
    <s v="Weekday"/>
    <s v="Jul"/>
  </r>
  <r>
    <d v="2024-07-30T00:00:00"/>
    <x v="2571"/>
    <x v="5"/>
    <d v="1962-09-30T00:00:00"/>
    <x v="3"/>
    <n v="18"/>
    <s v="Pro08"/>
    <x v="1"/>
    <x v="0"/>
    <n v="62"/>
    <x v="0"/>
    <x v="8"/>
    <n v="5"/>
    <n v="7"/>
    <n v="126"/>
    <n v="90"/>
    <n v="36"/>
    <x v="1"/>
    <s v="Tue"/>
    <n v="2"/>
    <s v="Weekday"/>
    <s v="Jul"/>
  </r>
  <r>
    <d v="2024-05-05T00:00:00"/>
    <x v="2572"/>
    <x v="4"/>
    <d v="1950-06-20T00:00:00"/>
    <x v="0"/>
    <n v="175"/>
    <s v="Pro10"/>
    <x v="3"/>
    <x v="0"/>
    <n v="74"/>
    <x v="0"/>
    <x v="6"/>
    <n v="18"/>
    <n v="36"/>
    <n v="6300"/>
    <n v="3150"/>
    <n v="3150"/>
    <x v="0"/>
    <s v="Sun"/>
    <n v="0"/>
    <s v="Weekend"/>
    <s v="May"/>
  </r>
  <r>
    <d v="2024-02-16T00:00:00"/>
    <x v="2573"/>
    <x v="9"/>
    <d v="1994-09-30T00:00:00"/>
    <x v="0"/>
    <n v="169"/>
    <s v="Pro04"/>
    <x v="0"/>
    <x v="0"/>
    <n v="29"/>
    <x v="2"/>
    <x v="0"/>
    <n v="10"/>
    <n v="14"/>
    <n v="2366"/>
    <n v="1690"/>
    <n v="676"/>
    <x v="0"/>
    <s v="Fri"/>
    <n v="5"/>
    <s v="Weekday"/>
    <s v="Feb"/>
  </r>
  <r>
    <d v="2024-01-24T00:00:00"/>
    <x v="2574"/>
    <x v="5"/>
    <d v="1982-10-27T00:00:00"/>
    <x v="3"/>
    <n v="38"/>
    <s v="Pro01"/>
    <x v="5"/>
    <x v="0"/>
    <n v="41"/>
    <x v="4"/>
    <x v="1"/>
    <n v="10"/>
    <n v="11"/>
    <n v="418"/>
    <n v="380"/>
    <n v="38"/>
    <x v="0"/>
    <s v="Wed"/>
    <n v="3"/>
    <s v="Weekday"/>
    <s v="Jan"/>
  </r>
  <r>
    <d v="2024-02-07T00:00:00"/>
    <x v="2575"/>
    <x v="7"/>
    <d v="1974-03-23T00:00:00"/>
    <x v="3"/>
    <n v="73"/>
    <s v="Pro10"/>
    <x v="5"/>
    <x v="0"/>
    <n v="50"/>
    <x v="1"/>
    <x v="6"/>
    <n v="18"/>
    <n v="36"/>
    <n v="2628"/>
    <n v="1314"/>
    <n v="1314"/>
    <x v="0"/>
    <s v="Wed"/>
    <n v="3"/>
    <s v="Weekday"/>
    <s v="Feb"/>
  </r>
  <r>
    <d v="2024-04-17T00:00:00"/>
    <x v="2576"/>
    <x v="3"/>
    <d v="2005-11-26T00:00:00"/>
    <x v="0"/>
    <n v="467"/>
    <s v="Pro03"/>
    <x v="2"/>
    <x v="0"/>
    <n v="18"/>
    <x v="2"/>
    <x v="9"/>
    <n v="3"/>
    <n v="5"/>
    <n v="2335"/>
    <n v="1401"/>
    <n v="934"/>
    <x v="1"/>
    <s v="Wed"/>
    <n v="3"/>
    <s v="Weekday"/>
    <s v="Apr"/>
  </r>
  <r>
    <d v="2024-04-26T00:00:00"/>
    <x v="2577"/>
    <x v="7"/>
    <d v="1969-06-18T00:00:00"/>
    <x v="3"/>
    <n v="218"/>
    <s v="Pro06"/>
    <x v="0"/>
    <x v="1"/>
    <n v="55"/>
    <x v="1"/>
    <x v="5"/>
    <n v="7"/>
    <n v="9"/>
    <n v="1962"/>
    <n v="1526"/>
    <n v="436"/>
    <x v="1"/>
    <s v="Fri"/>
    <n v="5"/>
    <s v="Weekday"/>
    <s v="Apr"/>
  </r>
  <r>
    <d v="2024-05-27T00:00:00"/>
    <x v="2578"/>
    <x v="4"/>
    <d v="1986-05-18T00:00:00"/>
    <x v="3"/>
    <n v="391"/>
    <s v="Pro05"/>
    <x v="1"/>
    <x v="0"/>
    <n v="38"/>
    <x v="4"/>
    <x v="4"/>
    <n v="14"/>
    <n v="28"/>
    <n v="10948"/>
    <n v="5474"/>
    <n v="5474"/>
    <x v="0"/>
    <s v="Mon"/>
    <n v="1"/>
    <s v="Weekday"/>
    <s v="May"/>
  </r>
  <r>
    <d v="2024-07-11T00:00:00"/>
    <x v="2579"/>
    <x v="9"/>
    <d v="1951-09-04T00:00:00"/>
    <x v="2"/>
    <n v="434"/>
    <s v="Pro09"/>
    <x v="3"/>
    <x v="0"/>
    <n v="73"/>
    <x v="0"/>
    <x v="2"/>
    <n v="10"/>
    <n v="45"/>
    <n v="19530"/>
    <n v="4340"/>
    <n v="15190"/>
    <x v="0"/>
    <s v="Thu"/>
    <n v="4"/>
    <s v="Weekday"/>
    <s v="Jul"/>
  </r>
  <r>
    <d v="2024-01-22T00:00:00"/>
    <x v="2580"/>
    <x v="6"/>
    <d v="1997-11-19T00:00:00"/>
    <x v="3"/>
    <n v="469"/>
    <s v="Pro04"/>
    <x v="0"/>
    <x v="0"/>
    <n v="26"/>
    <x v="2"/>
    <x v="0"/>
    <n v="10"/>
    <n v="14"/>
    <n v="6566"/>
    <n v="4690"/>
    <n v="1876"/>
    <x v="0"/>
    <s v="Mon"/>
    <n v="1"/>
    <s v="Weekday"/>
    <s v="Jan"/>
  </r>
  <r>
    <d v="2024-06-10T00:00:00"/>
    <x v="1536"/>
    <x v="3"/>
    <d v="1945-11-18T00:00:00"/>
    <x v="1"/>
    <n v="294"/>
    <s v="Pro04"/>
    <x v="5"/>
    <x v="0"/>
    <n v="79"/>
    <x v="3"/>
    <x v="0"/>
    <n v="10"/>
    <n v="14"/>
    <n v="4116"/>
    <n v="2940"/>
    <n v="1176"/>
    <x v="0"/>
    <s v="Mon"/>
    <n v="1"/>
    <s v="Weekday"/>
    <s v="Jun"/>
  </r>
  <r>
    <d v="2024-05-09T00:00:00"/>
    <x v="2581"/>
    <x v="8"/>
    <d v="1997-08-24T00:00:00"/>
    <x v="2"/>
    <n v="484"/>
    <s v="Pro02"/>
    <x v="1"/>
    <x v="0"/>
    <n v="27"/>
    <x v="2"/>
    <x v="3"/>
    <n v="18"/>
    <n v="22"/>
    <n v="10648"/>
    <n v="8712"/>
    <n v="1936"/>
    <x v="0"/>
    <s v="Thu"/>
    <n v="4"/>
    <s v="Weekday"/>
    <s v="May"/>
  </r>
  <r>
    <d v="2024-01-29T00:00:00"/>
    <x v="2582"/>
    <x v="0"/>
    <d v="1959-12-14T00:00:00"/>
    <x v="1"/>
    <n v="130"/>
    <s v="Pro08"/>
    <x v="3"/>
    <x v="0"/>
    <n v="64"/>
    <x v="0"/>
    <x v="8"/>
    <n v="5"/>
    <n v="7"/>
    <n v="910"/>
    <n v="650"/>
    <n v="260"/>
    <x v="1"/>
    <s v="Mon"/>
    <n v="1"/>
    <s v="Weekday"/>
    <s v="Jan"/>
  </r>
  <r>
    <d v="2024-05-30T00:00:00"/>
    <x v="2583"/>
    <x v="6"/>
    <d v="1972-05-13T00:00:00"/>
    <x v="1"/>
    <n v="100"/>
    <s v="Pro10"/>
    <x v="0"/>
    <x v="0"/>
    <n v="52"/>
    <x v="1"/>
    <x v="6"/>
    <n v="18"/>
    <n v="36"/>
    <n v="3600"/>
    <n v="1800"/>
    <n v="1800"/>
    <x v="0"/>
    <s v="Thu"/>
    <n v="4"/>
    <s v="Weekday"/>
    <s v="May"/>
  </r>
  <r>
    <d v="2024-04-06T00:00:00"/>
    <x v="2584"/>
    <x v="2"/>
    <d v="1979-10-08T00:00:00"/>
    <x v="0"/>
    <n v="35"/>
    <s v="Pro09"/>
    <x v="5"/>
    <x v="0"/>
    <n v="45"/>
    <x v="1"/>
    <x v="2"/>
    <n v="10"/>
    <n v="45"/>
    <n v="1575"/>
    <n v="350"/>
    <n v="1225"/>
    <x v="0"/>
    <s v="Sat"/>
    <n v="6"/>
    <s v="Weekend"/>
    <s v="Apr"/>
  </r>
  <r>
    <d v="2024-02-28T00:00:00"/>
    <x v="2585"/>
    <x v="2"/>
    <d v="1948-03-31T00:00:00"/>
    <x v="3"/>
    <n v="315"/>
    <s v="Pro07"/>
    <x v="5"/>
    <x v="0"/>
    <n v="76"/>
    <x v="3"/>
    <x v="7"/>
    <n v="19"/>
    <n v="23"/>
    <n v="7245"/>
    <n v="5985"/>
    <n v="1260"/>
    <x v="0"/>
    <s v="Wed"/>
    <n v="3"/>
    <s v="Weekday"/>
    <s v="Feb"/>
  </r>
  <r>
    <d v="2024-06-14T00:00:00"/>
    <x v="2586"/>
    <x v="3"/>
    <d v="1960-12-31T00:00:00"/>
    <x v="2"/>
    <n v="463"/>
    <s v="Pro10"/>
    <x v="2"/>
    <x v="0"/>
    <n v="63"/>
    <x v="0"/>
    <x v="6"/>
    <n v="18"/>
    <n v="36"/>
    <n v="16668"/>
    <n v="8334"/>
    <n v="8334"/>
    <x v="0"/>
    <s v="Fri"/>
    <n v="5"/>
    <s v="Weekday"/>
    <s v="Jun"/>
  </r>
  <r>
    <d v="2024-03-06T00:00:00"/>
    <x v="1051"/>
    <x v="1"/>
    <d v="1990-01-26T00:00:00"/>
    <x v="2"/>
    <n v="283"/>
    <s v="Pro07"/>
    <x v="0"/>
    <x v="0"/>
    <n v="34"/>
    <x v="4"/>
    <x v="7"/>
    <n v="19"/>
    <n v="23"/>
    <n v="6509"/>
    <n v="5377"/>
    <n v="1132"/>
    <x v="0"/>
    <s v="Wed"/>
    <n v="3"/>
    <s v="Weekday"/>
    <s v="Mar"/>
  </r>
  <r>
    <d v="2024-05-15T00:00:00"/>
    <x v="2587"/>
    <x v="7"/>
    <d v="1989-01-07T00:00:00"/>
    <x v="0"/>
    <n v="223"/>
    <s v="Pro02"/>
    <x v="1"/>
    <x v="0"/>
    <n v="35"/>
    <x v="4"/>
    <x v="3"/>
    <n v="18"/>
    <n v="22"/>
    <n v="4906"/>
    <n v="4014"/>
    <n v="892"/>
    <x v="0"/>
    <s v="Wed"/>
    <n v="3"/>
    <s v="Weekday"/>
    <s v="May"/>
  </r>
  <r>
    <d v="2024-01-04T00:00:00"/>
    <x v="2588"/>
    <x v="4"/>
    <d v="1959-05-02T00:00:00"/>
    <x v="1"/>
    <n v="94"/>
    <s v="Pro07"/>
    <x v="3"/>
    <x v="0"/>
    <n v="65"/>
    <x v="0"/>
    <x v="7"/>
    <n v="19"/>
    <n v="23"/>
    <n v="2162"/>
    <n v="1786"/>
    <n v="376"/>
    <x v="0"/>
    <s v="Thu"/>
    <n v="4"/>
    <s v="Weekday"/>
    <s v="Jan"/>
  </r>
  <r>
    <d v="2024-06-22T00:00:00"/>
    <x v="2589"/>
    <x v="2"/>
    <d v="1953-12-21T00:00:00"/>
    <x v="1"/>
    <n v="369"/>
    <s v="Pro09"/>
    <x v="0"/>
    <x v="0"/>
    <n v="71"/>
    <x v="0"/>
    <x v="2"/>
    <n v="10"/>
    <n v="45"/>
    <n v="16605"/>
    <n v="3690"/>
    <n v="12915"/>
    <x v="0"/>
    <s v="Sat"/>
    <n v="6"/>
    <s v="Weekend"/>
    <s v="Jun"/>
  </r>
  <r>
    <d v="2024-01-03T00:00:00"/>
    <x v="2590"/>
    <x v="1"/>
    <d v="1946-03-20T00:00:00"/>
    <x v="1"/>
    <n v="212"/>
    <s v="Pro09"/>
    <x v="5"/>
    <x v="0"/>
    <n v="78"/>
    <x v="3"/>
    <x v="2"/>
    <n v="10"/>
    <n v="45"/>
    <n v="9540"/>
    <n v="2120"/>
    <n v="7420"/>
    <x v="0"/>
    <s v="Wed"/>
    <n v="3"/>
    <s v="Weekday"/>
    <s v="Jan"/>
  </r>
  <r>
    <d v="2024-03-16T00:00:00"/>
    <x v="2591"/>
    <x v="6"/>
    <d v="2004-11-20T00:00:00"/>
    <x v="1"/>
    <n v="477"/>
    <s v="Pro01"/>
    <x v="1"/>
    <x v="0"/>
    <n v="19"/>
    <x v="2"/>
    <x v="1"/>
    <n v="10"/>
    <n v="11"/>
    <n v="5247"/>
    <n v="4770"/>
    <n v="477"/>
    <x v="0"/>
    <s v="Sat"/>
    <n v="6"/>
    <s v="Weekend"/>
    <s v="Mar"/>
  </r>
  <r>
    <d v="2024-05-10T00:00:00"/>
    <x v="2592"/>
    <x v="0"/>
    <d v="2001-05-19T00:00:00"/>
    <x v="2"/>
    <n v="432"/>
    <s v="Pro08"/>
    <x v="3"/>
    <x v="0"/>
    <n v="23"/>
    <x v="2"/>
    <x v="8"/>
    <n v="5"/>
    <n v="7"/>
    <n v="3024"/>
    <n v="2160"/>
    <n v="864"/>
    <x v="1"/>
    <s v="Fri"/>
    <n v="5"/>
    <s v="Weekday"/>
    <s v="May"/>
  </r>
  <r>
    <d v="2024-07-26T00:00:00"/>
    <x v="2593"/>
    <x v="2"/>
    <d v="1963-10-04T00:00:00"/>
    <x v="3"/>
    <n v="262"/>
    <s v="Pro09"/>
    <x v="0"/>
    <x v="0"/>
    <n v="61"/>
    <x v="0"/>
    <x v="2"/>
    <n v="10"/>
    <n v="45"/>
    <n v="11790"/>
    <n v="2620"/>
    <n v="9170"/>
    <x v="0"/>
    <s v="Fri"/>
    <n v="5"/>
    <s v="Weekday"/>
    <s v="Jul"/>
  </r>
  <r>
    <d v="2024-01-14T00:00:00"/>
    <x v="2594"/>
    <x v="8"/>
    <d v="2001-12-31T00:00:00"/>
    <x v="1"/>
    <n v="16"/>
    <s v="Pro05"/>
    <x v="5"/>
    <x v="0"/>
    <n v="22"/>
    <x v="2"/>
    <x v="4"/>
    <n v="14"/>
    <n v="28"/>
    <n v="448"/>
    <n v="224"/>
    <n v="224"/>
    <x v="0"/>
    <s v="Sun"/>
    <n v="0"/>
    <s v="Weekend"/>
    <s v="Jan"/>
  </r>
  <r>
    <d v="2024-01-19T00:00:00"/>
    <x v="2595"/>
    <x v="4"/>
    <d v="1963-06-06T00:00:00"/>
    <x v="1"/>
    <n v="175"/>
    <s v="Pro09"/>
    <x v="5"/>
    <x v="0"/>
    <n v="61"/>
    <x v="0"/>
    <x v="2"/>
    <n v="10"/>
    <n v="45"/>
    <n v="7875"/>
    <n v="1750"/>
    <n v="6125"/>
    <x v="0"/>
    <s v="Fri"/>
    <n v="5"/>
    <s v="Weekday"/>
    <s v="Jan"/>
  </r>
  <r>
    <d v="2024-01-10T00:00:00"/>
    <x v="2596"/>
    <x v="3"/>
    <d v="1969-11-28T00:00:00"/>
    <x v="3"/>
    <n v="267"/>
    <s v="Pro08"/>
    <x v="2"/>
    <x v="0"/>
    <n v="54"/>
    <x v="1"/>
    <x v="8"/>
    <n v="5"/>
    <n v="7"/>
    <n v="1869"/>
    <n v="1335"/>
    <n v="534"/>
    <x v="1"/>
    <s v="Wed"/>
    <n v="3"/>
    <s v="Weekday"/>
    <s v="Jan"/>
  </r>
  <r>
    <d v="2024-01-30T00:00:00"/>
    <x v="2597"/>
    <x v="3"/>
    <d v="1978-06-30T00:00:00"/>
    <x v="2"/>
    <n v="451"/>
    <s v="Pro08"/>
    <x v="0"/>
    <x v="0"/>
    <n v="46"/>
    <x v="1"/>
    <x v="8"/>
    <n v="5"/>
    <n v="7"/>
    <n v="3157"/>
    <n v="2255"/>
    <n v="902"/>
    <x v="1"/>
    <s v="Tue"/>
    <n v="2"/>
    <s v="Weekday"/>
    <s v="Jan"/>
  </r>
  <r>
    <d v="2024-05-01T00:00:00"/>
    <x v="2598"/>
    <x v="5"/>
    <d v="2003-11-15T00:00:00"/>
    <x v="3"/>
    <n v="136"/>
    <s v="Pro10"/>
    <x v="1"/>
    <x v="0"/>
    <n v="20"/>
    <x v="2"/>
    <x v="6"/>
    <n v="18"/>
    <n v="36"/>
    <n v="4896"/>
    <n v="2448"/>
    <n v="2448"/>
    <x v="0"/>
    <s v="Wed"/>
    <n v="3"/>
    <s v="Weekday"/>
    <s v="May"/>
  </r>
  <r>
    <d v="2024-04-12T00:00:00"/>
    <x v="2599"/>
    <x v="9"/>
    <d v="1948-10-17T00:00:00"/>
    <x v="1"/>
    <n v="435"/>
    <s v="Pro04"/>
    <x v="3"/>
    <x v="0"/>
    <n v="76"/>
    <x v="3"/>
    <x v="0"/>
    <n v="10"/>
    <n v="14"/>
    <n v="6090"/>
    <n v="4350"/>
    <n v="1740"/>
    <x v="0"/>
    <s v="Fri"/>
    <n v="5"/>
    <s v="Weekday"/>
    <s v="Apr"/>
  </r>
  <r>
    <d v="2024-07-28T00:00:00"/>
    <x v="2600"/>
    <x v="6"/>
    <d v="1977-04-27T00:00:00"/>
    <x v="1"/>
    <n v="32"/>
    <s v="Pro10"/>
    <x v="0"/>
    <x v="0"/>
    <n v="47"/>
    <x v="1"/>
    <x v="6"/>
    <n v="18"/>
    <n v="36"/>
    <n v="1152"/>
    <n v="576"/>
    <n v="576"/>
    <x v="0"/>
    <s v="Sun"/>
    <n v="0"/>
    <s v="Weekend"/>
    <s v="Jul"/>
  </r>
  <r>
    <d v="2024-05-23T00:00:00"/>
    <x v="2601"/>
    <x v="9"/>
    <d v="2003-01-08T00:00:00"/>
    <x v="3"/>
    <n v="243"/>
    <s v="Pro09"/>
    <x v="5"/>
    <x v="0"/>
    <n v="21"/>
    <x v="2"/>
    <x v="2"/>
    <n v="10"/>
    <n v="45"/>
    <n v="10935"/>
    <n v="2430"/>
    <n v="8505"/>
    <x v="0"/>
    <s v="Thu"/>
    <n v="4"/>
    <s v="Weekday"/>
    <s v="May"/>
  </r>
  <r>
    <d v="2024-06-01T00:00:00"/>
    <x v="2602"/>
    <x v="7"/>
    <d v="1951-11-22T00:00:00"/>
    <x v="0"/>
    <n v="84"/>
    <s v="Pro09"/>
    <x v="1"/>
    <x v="0"/>
    <n v="73"/>
    <x v="0"/>
    <x v="2"/>
    <n v="10"/>
    <n v="45"/>
    <n v="3780"/>
    <n v="840"/>
    <n v="2940"/>
    <x v="0"/>
    <s v="Sat"/>
    <n v="6"/>
    <s v="Weekend"/>
    <s v="Jun"/>
  </r>
  <r>
    <d v="2024-02-29T00:00:00"/>
    <x v="2603"/>
    <x v="7"/>
    <d v="1997-09-03T00:00:00"/>
    <x v="3"/>
    <n v="423"/>
    <s v="Pro10"/>
    <x v="3"/>
    <x v="0"/>
    <n v="27"/>
    <x v="2"/>
    <x v="6"/>
    <n v="18"/>
    <n v="36"/>
    <n v="15228"/>
    <n v="7614"/>
    <n v="7614"/>
    <x v="0"/>
    <s v="Thu"/>
    <n v="4"/>
    <s v="Weekday"/>
    <s v="Feb"/>
  </r>
  <r>
    <d v="2024-05-21T00:00:00"/>
    <x v="2604"/>
    <x v="4"/>
    <d v="1992-04-06T00:00:00"/>
    <x v="0"/>
    <n v="424"/>
    <s v="Pro08"/>
    <x v="0"/>
    <x v="0"/>
    <n v="32"/>
    <x v="4"/>
    <x v="8"/>
    <n v="5"/>
    <n v="7"/>
    <n v="2968"/>
    <n v="2120"/>
    <n v="848"/>
    <x v="1"/>
    <s v="Tue"/>
    <n v="2"/>
    <s v="Weekday"/>
    <s v="May"/>
  </r>
  <r>
    <d v="2024-01-27T00:00:00"/>
    <x v="2605"/>
    <x v="0"/>
    <d v="2001-01-27T00:00:00"/>
    <x v="3"/>
    <n v="217"/>
    <s v="Pro10"/>
    <x v="5"/>
    <x v="0"/>
    <n v="23"/>
    <x v="2"/>
    <x v="6"/>
    <n v="18"/>
    <n v="36"/>
    <n v="7812"/>
    <n v="3906"/>
    <n v="3906"/>
    <x v="0"/>
    <s v="Sat"/>
    <n v="6"/>
    <s v="Weekend"/>
    <s v="Jan"/>
  </r>
  <r>
    <d v="2024-05-01T00:00:00"/>
    <x v="2606"/>
    <x v="5"/>
    <d v="1960-09-29T00:00:00"/>
    <x v="1"/>
    <n v="240"/>
    <s v="Pro07"/>
    <x v="5"/>
    <x v="0"/>
    <n v="64"/>
    <x v="0"/>
    <x v="7"/>
    <n v="19"/>
    <n v="23"/>
    <n v="5520"/>
    <n v="4560"/>
    <n v="960"/>
    <x v="0"/>
    <s v="Wed"/>
    <n v="3"/>
    <s v="Weekday"/>
    <s v="May"/>
  </r>
  <r>
    <d v="2024-04-28T00:00:00"/>
    <x v="2607"/>
    <x v="4"/>
    <d v="1958-05-08T00:00:00"/>
    <x v="1"/>
    <n v="352"/>
    <s v="Pro10"/>
    <x v="2"/>
    <x v="0"/>
    <n v="66"/>
    <x v="0"/>
    <x v="6"/>
    <n v="18"/>
    <n v="36"/>
    <n v="12672"/>
    <n v="6336"/>
    <n v="6336"/>
    <x v="0"/>
    <s v="Sun"/>
    <n v="0"/>
    <s v="Weekend"/>
    <s v="Apr"/>
  </r>
  <r>
    <d v="2024-03-20T00:00:00"/>
    <x v="2608"/>
    <x v="4"/>
    <d v="1975-01-20T00:00:00"/>
    <x v="3"/>
    <n v="59"/>
    <s v="Pro02"/>
    <x v="0"/>
    <x v="0"/>
    <n v="49"/>
    <x v="1"/>
    <x v="3"/>
    <n v="18"/>
    <n v="22"/>
    <n v="1298"/>
    <n v="1062"/>
    <n v="236"/>
    <x v="0"/>
    <s v="Wed"/>
    <n v="3"/>
    <s v="Weekday"/>
    <s v="Mar"/>
  </r>
  <r>
    <d v="2024-02-01T00:00:00"/>
    <x v="2609"/>
    <x v="0"/>
    <d v="1995-08-26T00:00:00"/>
    <x v="2"/>
    <n v="437"/>
    <s v="Pro09"/>
    <x v="1"/>
    <x v="0"/>
    <n v="28"/>
    <x v="2"/>
    <x v="2"/>
    <n v="10"/>
    <n v="45"/>
    <n v="19665"/>
    <n v="4370"/>
    <n v="15295"/>
    <x v="0"/>
    <s v="Thu"/>
    <n v="4"/>
    <s v="Weekday"/>
    <s v="Feb"/>
  </r>
  <r>
    <d v="2024-07-20T00:00:00"/>
    <x v="2610"/>
    <x v="7"/>
    <d v="1975-09-21T00:00:00"/>
    <x v="0"/>
    <n v="361"/>
    <s v="Pro01"/>
    <x v="3"/>
    <x v="0"/>
    <n v="49"/>
    <x v="1"/>
    <x v="1"/>
    <n v="10"/>
    <n v="11"/>
    <n v="3971"/>
    <n v="3610"/>
    <n v="361"/>
    <x v="0"/>
    <s v="Sat"/>
    <n v="6"/>
    <s v="Weekend"/>
    <s v="Jul"/>
  </r>
  <r>
    <d v="2024-03-25T00:00:00"/>
    <x v="2611"/>
    <x v="9"/>
    <d v="1998-05-02T00:00:00"/>
    <x v="0"/>
    <n v="203"/>
    <s v="Pro05"/>
    <x v="0"/>
    <x v="0"/>
    <n v="26"/>
    <x v="2"/>
    <x v="4"/>
    <n v="14"/>
    <n v="28"/>
    <n v="5684"/>
    <n v="2842"/>
    <n v="2842"/>
    <x v="0"/>
    <s v="Mon"/>
    <n v="1"/>
    <s v="Weekday"/>
    <s v="Mar"/>
  </r>
  <r>
    <d v="2024-07-24T00:00:00"/>
    <x v="2612"/>
    <x v="6"/>
    <d v="1962-01-11T00:00:00"/>
    <x v="2"/>
    <n v="111"/>
    <s v="Pro08"/>
    <x v="5"/>
    <x v="0"/>
    <n v="63"/>
    <x v="0"/>
    <x v="8"/>
    <n v="5"/>
    <n v="7"/>
    <n v="777"/>
    <n v="555"/>
    <n v="222"/>
    <x v="1"/>
    <s v="Wed"/>
    <n v="3"/>
    <s v="Weekday"/>
    <s v="Jul"/>
  </r>
  <r>
    <d v="2024-01-30T00:00:00"/>
    <x v="2613"/>
    <x v="2"/>
    <d v="1973-02-07T00:00:00"/>
    <x v="3"/>
    <n v="23"/>
    <s v="Pro06"/>
    <x v="1"/>
    <x v="0"/>
    <n v="51"/>
    <x v="1"/>
    <x v="5"/>
    <n v="7"/>
    <n v="9"/>
    <n v="207"/>
    <n v="161"/>
    <n v="46"/>
    <x v="1"/>
    <s v="Tue"/>
    <n v="2"/>
    <s v="Weekday"/>
    <s v="Jan"/>
  </r>
  <r>
    <d v="2024-04-07T00:00:00"/>
    <x v="2614"/>
    <x v="8"/>
    <d v="1985-05-26T00:00:00"/>
    <x v="3"/>
    <n v="224"/>
    <s v="Pro04"/>
    <x v="3"/>
    <x v="0"/>
    <n v="39"/>
    <x v="4"/>
    <x v="0"/>
    <n v="10"/>
    <n v="14"/>
    <n v="3136"/>
    <n v="2240"/>
    <n v="896"/>
    <x v="0"/>
    <s v="Sun"/>
    <n v="0"/>
    <s v="Weekend"/>
    <s v="Apr"/>
  </r>
  <r>
    <d v="2024-02-22T00:00:00"/>
    <x v="2615"/>
    <x v="5"/>
    <d v="1986-01-03T00:00:00"/>
    <x v="2"/>
    <n v="271"/>
    <s v="Pro01"/>
    <x v="0"/>
    <x v="0"/>
    <n v="38"/>
    <x v="4"/>
    <x v="1"/>
    <n v="10"/>
    <n v="11"/>
    <n v="2981"/>
    <n v="2710"/>
    <n v="271"/>
    <x v="0"/>
    <s v="Thu"/>
    <n v="4"/>
    <s v="Weekday"/>
    <s v="Feb"/>
  </r>
  <r>
    <d v="2024-02-12T00:00:00"/>
    <x v="2616"/>
    <x v="1"/>
    <d v="1989-06-12T00:00:00"/>
    <x v="1"/>
    <n v="27"/>
    <s v="Pro04"/>
    <x v="5"/>
    <x v="0"/>
    <n v="35"/>
    <x v="4"/>
    <x v="0"/>
    <n v="10"/>
    <n v="14"/>
    <n v="378"/>
    <n v="270"/>
    <n v="108"/>
    <x v="0"/>
    <s v="Mon"/>
    <n v="1"/>
    <s v="Weekday"/>
    <s v="Feb"/>
  </r>
  <r>
    <d v="2024-02-13T00:00:00"/>
    <x v="2617"/>
    <x v="1"/>
    <d v="1979-02-02T00:00:00"/>
    <x v="2"/>
    <n v="243"/>
    <s v="Pro08"/>
    <x v="5"/>
    <x v="0"/>
    <n v="45"/>
    <x v="1"/>
    <x v="8"/>
    <n v="5"/>
    <n v="7"/>
    <n v="1701"/>
    <n v="1215"/>
    <n v="486"/>
    <x v="1"/>
    <s v="Tue"/>
    <n v="2"/>
    <s v="Weekday"/>
    <s v="Feb"/>
  </r>
  <r>
    <d v="2024-05-06T00:00:00"/>
    <x v="2618"/>
    <x v="4"/>
    <d v="2006-03-08T00:00:00"/>
    <x v="3"/>
    <n v="18"/>
    <s v="Pro09"/>
    <x v="2"/>
    <x v="0"/>
    <n v="18"/>
    <x v="2"/>
    <x v="2"/>
    <n v="10"/>
    <n v="45"/>
    <n v="810"/>
    <n v="180"/>
    <n v="630"/>
    <x v="0"/>
    <s v="Mon"/>
    <n v="1"/>
    <s v="Weekday"/>
    <s v="May"/>
  </r>
  <r>
    <d v="2024-03-11T00:00:00"/>
    <x v="2619"/>
    <x v="4"/>
    <d v="1980-01-26T00:00:00"/>
    <x v="1"/>
    <n v="283"/>
    <s v="Pro09"/>
    <x v="0"/>
    <x v="0"/>
    <n v="44"/>
    <x v="4"/>
    <x v="2"/>
    <n v="10"/>
    <n v="45"/>
    <n v="12735"/>
    <n v="2830"/>
    <n v="9905"/>
    <x v="0"/>
    <s v="Mon"/>
    <n v="1"/>
    <s v="Weekday"/>
    <s v="Mar"/>
  </r>
  <r>
    <d v="2024-03-18T00:00:00"/>
    <x v="2620"/>
    <x v="4"/>
    <d v="1946-01-13T00:00:00"/>
    <x v="0"/>
    <n v="254"/>
    <s v="Pro09"/>
    <x v="1"/>
    <x v="0"/>
    <n v="78"/>
    <x v="3"/>
    <x v="2"/>
    <n v="10"/>
    <n v="45"/>
    <n v="11430"/>
    <n v="2540"/>
    <n v="8890"/>
    <x v="0"/>
    <s v="Mon"/>
    <n v="1"/>
    <s v="Weekday"/>
    <s v="Mar"/>
  </r>
  <r>
    <d v="2024-03-17T00:00:00"/>
    <x v="2621"/>
    <x v="8"/>
    <d v="2005-10-14T00:00:00"/>
    <x v="0"/>
    <n v="115"/>
    <s v="Pro03"/>
    <x v="3"/>
    <x v="0"/>
    <n v="18"/>
    <x v="2"/>
    <x v="9"/>
    <n v="3"/>
    <n v="5"/>
    <n v="575"/>
    <n v="345"/>
    <n v="230"/>
    <x v="1"/>
    <s v="Sun"/>
    <n v="0"/>
    <s v="Weekend"/>
    <s v="Mar"/>
  </r>
  <r>
    <d v="2024-02-29T00:00:00"/>
    <x v="2622"/>
    <x v="4"/>
    <d v="1999-03-27T00:00:00"/>
    <x v="2"/>
    <n v="415"/>
    <s v="Pro07"/>
    <x v="0"/>
    <x v="0"/>
    <n v="25"/>
    <x v="2"/>
    <x v="7"/>
    <n v="19"/>
    <n v="23"/>
    <n v="9545"/>
    <n v="7885"/>
    <n v="1660"/>
    <x v="0"/>
    <s v="Thu"/>
    <n v="4"/>
    <s v="Weekday"/>
    <s v="Feb"/>
  </r>
  <r>
    <d v="2024-01-17T00:00:00"/>
    <x v="2623"/>
    <x v="8"/>
    <d v="1972-11-14T00:00:00"/>
    <x v="3"/>
    <n v="298"/>
    <s v="Pro02"/>
    <x v="5"/>
    <x v="0"/>
    <n v="51"/>
    <x v="1"/>
    <x v="3"/>
    <n v="18"/>
    <n v="22"/>
    <n v="6556"/>
    <n v="5364"/>
    <n v="1192"/>
    <x v="0"/>
    <s v="Wed"/>
    <n v="3"/>
    <s v="Weekday"/>
    <s v="Jan"/>
  </r>
  <r>
    <d v="2024-07-22T00:00:00"/>
    <x v="2624"/>
    <x v="1"/>
    <d v="1996-06-27T00:00:00"/>
    <x v="1"/>
    <n v="222"/>
    <s v="Pro04"/>
    <x v="1"/>
    <x v="0"/>
    <n v="28"/>
    <x v="2"/>
    <x v="0"/>
    <n v="10"/>
    <n v="14"/>
    <n v="3108"/>
    <n v="2220"/>
    <n v="888"/>
    <x v="0"/>
    <s v="Mon"/>
    <n v="1"/>
    <s v="Weekday"/>
    <s v="Jul"/>
  </r>
  <r>
    <d v="2024-01-31T00:00:00"/>
    <x v="2625"/>
    <x v="0"/>
    <d v="1990-09-27T00:00:00"/>
    <x v="3"/>
    <n v="196"/>
    <s v="Pro02"/>
    <x v="3"/>
    <x v="0"/>
    <n v="33"/>
    <x v="4"/>
    <x v="3"/>
    <n v="18"/>
    <n v="22"/>
    <n v="4312"/>
    <n v="3528"/>
    <n v="784"/>
    <x v="0"/>
    <s v="Wed"/>
    <n v="3"/>
    <s v="Weekday"/>
    <s v="Jan"/>
  </r>
  <r>
    <d v="2024-05-28T00:00:00"/>
    <x v="2626"/>
    <x v="5"/>
    <d v="1962-06-27T00:00:00"/>
    <x v="0"/>
    <n v="356"/>
    <s v="Pro04"/>
    <x v="0"/>
    <x v="0"/>
    <n v="62"/>
    <x v="0"/>
    <x v="0"/>
    <n v="10"/>
    <n v="14"/>
    <n v="4984"/>
    <n v="3560"/>
    <n v="1424"/>
    <x v="0"/>
    <s v="Tue"/>
    <n v="2"/>
    <s v="Weekday"/>
    <s v="May"/>
  </r>
  <r>
    <d v="2024-07-03T00:00:00"/>
    <x v="2627"/>
    <x v="2"/>
    <d v="1964-05-02T00:00:00"/>
    <x v="2"/>
    <n v="48"/>
    <s v="Pro03"/>
    <x v="5"/>
    <x v="0"/>
    <n v="60"/>
    <x v="0"/>
    <x v="9"/>
    <n v="3"/>
    <n v="5"/>
    <n v="240"/>
    <n v="144"/>
    <n v="96"/>
    <x v="1"/>
    <s v="Wed"/>
    <n v="3"/>
    <s v="Weekday"/>
    <s v="Jul"/>
  </r>
  <r>
    <d v="2024-07-14T00:00:00"/>
    <x v="2628"/>
    <x v="1"/>
    <d v="1968-01-30T00:00:00"/>
    <x v="3"/>
    <n v="56"/>
    <s v="Pro02"/>
    <x v="5"/>
    <x v="0"/>
    <n v="56"/>
    <x v="1"/>
    <x v="3"/>
    <n v="18"/>
    <n v="22"/>
    <n v="1232"/>
    <n v="1008"/>
    <n v="224"/>
    <x v="0"/>
    <s v="Sun"/>
    <n v="0"/>
    <s v="Weekend"/>
    <s v="Jul"/>
  </r>
  <r>
    <d v="2024-06-19T00:00:00"/>
    <x v="1870"/>
    <x v="0"/>
    <d v="1963-12-01T00:00:00"/>
    <x v="2"/>
    <n v="145"/>
    <s v="Pro07"/>
    <x v="2"/>
    <x v="0"/>
    <n v="61"/>
    <x v="0"/>
    <x v="7"/>
    <n v="19"/>
    <n v="23"/>
    <n v="3335"/>
    <n v="2755"/>
    <n v="580"/>
    <x v="0"/>
    <s v="Wed"/>
    <n v="3"/>
    <s v="Weekday"/>
    <s v="Jun"/>
  </r>
  <r>
    <d v="2024-07-26T00:00:00"/>
    <x v="2629"/>
    <x v="3"/>
    <d v="1982-09-05T00:00:00"/>
    <x v="2"/>
    <n v="363"/>
    <s v="Pro10"/>
    <x v="0"/>
    <x v="0"/>
    <n v="42"/>
    <x v="4"/>
    <x v="6"/>
    <n v="18"/>
    <n v="36"/>
    <n v="13068"/>
    <n v="6534"/>
    <n v="6534"/>
    <x v="0"/>
    <s v="Fri"/>
    <n v="5"/>
    <s v="Weekday"/>
    <s v="Jul"/>
  </r>
  <r>
    <d v="2024-07-14T00:00:00"/>
    <x v="2630"/>
    <x v="5"/>
    <d v="1970-06-03T00:00:00"/>
    <x v="0"/>
    <n v="24"/>
    <s v="Pro04"/>
    <x v="1"/>
    <x v="0"/>
    <n v="54"/>
    <x v="1"/>
    <x v="0"/>
    <n v="10"/>
    <n v="14"/>
    <n v="336"/>
    <n v="240"/>
    <n v="96"/>
    <x v="0"/>
    <s v="Sun"/>
    <n v="0"/>
    <s v="Weekend"/>
    <s v="Jul"/>
  </r>
  <r>
    <d v="2024-03-20T00:00:00"/>
    <x v="1167"/>
    <x v="1"/>
    <d v="1970-12-16T00:00:00"/>
    <x v="2"/>
    <n v="238"/>
    <s v="Pro09"/>
    <x v="3"/>
    <x v="0"/>
    <n v="53"/>
    <x v="1"/>
    <x v="2"/>
    <n v="10"/>
    <n v="45"/>
    <n v="10710"/>
    <n v="2380"/>
    <n v="8330"/>
    <x v="0"/>
    <s v="Wed"/>
    <n v="3"/>
    <s v="Weekday"/>
    <s v="Mar"/>
  </r>
  <r>
    <d v="2024-04-22T00:00:00"/>
    <x v="2631"/>
    <x v="4"/>
    <d v="1953-12-06T00:00:00"/>
    <x v="3"/>
    <n v="419"/>
    <s v="Pro08"/>
    <x v="0"/>
    <x v="0"/>
    <n v="70"/>
    <x v="0"/>
    <x v="8"/>
    <n v="5"/>
    <n v="7"/>
    <n v="2933"/>
    <n v="2095"/>
    <n v="838"/>
    <x v="1"/>
    <s v="Mon"/>
    <n v="1"/>
    <s v="Weekday"/>
    <s v="Apr"/>
  </r>
  <r>
    <d v="2024-01-06T00:00:00"/>
    <x v="2632"/>
    <x v="2"/>
    <d v="1986-10-23T00:00:00"/>
    <x v="3"/>
    <n v="100"/>
    <s v="Pro03"/>
    <x v="5"/>
    <x v="0"/>
    <n v="37"/>
    <x v="4"/>
    <x v="9"/>
    <n v="3"/>
    <n v="5"/>
    <n v="500"/>
    <n v="300"/>
    <n v="200"/>
    <x v="1"/>
    <s v="Sat"/>
    <n v="6"/>
    <s v="Weekend"/>
    <s v="Jan"/>
  </r>
  <r>
    <d v="2024-04-05T00:00:00"/>
    <x v="2633"/>
    <x v="0"/>
    <d v="1955-11-09T00:00:00"/>
    <x v="0"/>
    <n v="295"/>
    <s v="Pro07"/>
    <x v="1"/>
    <x v="0"/>
    <n v="68"/>
    <x v="0"/>
    <x v="7"/>
    <n v="19"/>
    <n v="23"/>
    <n v="6785"/>
    <n v="5605"/>
    <n v="1180"/>
    <x v="0"/>
    <s v="Fri"/>
    <n v="5"/>
    <s v="Weekday"/>
    <s v="Apr"/>
  </r>
  <r>
    <d v="2024-05-12T00:00:00"/>
    <x v="2634"/>
    <x v="8"/>
    <d v="1963-07-14T00:00:00"/>
    <x v="0"/>
    <n v="115"/>
    <s v="Pro05"/>
    <x v="3"/>
    <x v="0"/>
    <n v="61"/>
    <x v="0"/>
    <x v="4"/>
    <n v="14"/>
    <n v="28"/>
    <n v="3220"/>
    <n v="1610"/>
    <n v="1610"/>
    <x v="0"/>
    <s v="Sun"/>
    <n v="0"/>
    <s v="Weekend"/>
    <s v="May"/>
  </r>
  <r>
    <d v="2024-07-12T00:00:00"/>
    <x v="2635"/>
    <x v="8"/>
    <d v="1994-02-20T00:00:00"/>
    <x v="3"/>
    <n v="305"/>
    <s v="Pro04"/>
    <x v="0"/>
    <x v="0"/>
    <n v="30"/>
    <x v="4"/>
    <x v="0"/>
    <n v="10"/>
    <n v="14"/>
    <n v="4270"/>
    <n v="3050"/>
    <n v="1220"/>
    <x v="0"/>
    <s v="Fri"/>
    <n v="5"/>
    <s v="Weekday"/>
    <s v="Jul"/>
  </r>
  <r>
    <d v="2024-03-30T00:00:00"/>
    <x v="2636"/>
    <x v="0"/>
    <d v="1984-08-21T00:00:00"/>
    <x v="2"/>
    <n v="315"/>
    <s v="Pro07"/>
    <x v="5"/>
    <x v="0"/>
    <n v="40"/>
    <x v="4"/>
    <x v="7"/>
    <n v="19"/>
    <n v="23"/>
    <n v="7245"/>
    <n v="5985"/>
    <n v="1260"/>
    <x v="0"/>
    <s v="Sat"/>
    <n v="6"/>
    <s v="Weekend"/>
    <s v="Mar"/>
  </r>
  <r>
    <d v="2024-03-03T00:00:00"/>
    <x v="246"/>
    <x v="2"/>
    <d v="1973-08-15T00:00:00"/>
    <x v="0"/>
    <n v="156"/>
    <s v="Pro09"/>
    <x v="5"/>
    <x v="0"/>
    <n v="51"/>
    <x v="1"/>
    <x v="2"/>
    <n v="10"/>
    <n v="45"/>
    <n v="7020"/>
    <n v="1560"/>
    <n v="5460"/>
    <x v="0"/>
    <s v="Sun"/>
    <n v="0"/>
    <s v="Weekend"/>
    <s v="Mar"/>
  </r>
  <r>
    <d v="2024-05-11T00:00:00"/>
    <x v="2637"/>
    <x v="1"/>
    <d v="1965-07-23T00:00:00"/>
    <x v="2"/>
    <n v="441"/>
    <s v="Pro08"/>
    <x v="2"/>
    <x v="0"/>
    <n v="59"/>
    <x v="1"/>
    <x v="8"/>
    <n v="5"/>
    <n v="7"/>
    <n v="3087"/>
    <n v="2205"/>
    <n v="882"/>
    <x v="1"/>
    <s v="Sat"/>
    <n v="6"/>
    <s v="Weekend"/>
    <s v="May"/>
  </r>
  <r>
    <d v="2024-04-08T00:00:00"/>
    <x v="2638"/>
    <x v="0"/>
    <d v="2003-07-12T00:00:00"/>
    <x v="0"/>
    <n v="64"/>
    <s v="Pro02"/>
    <x v="0"/>
    <x v="0"/>
    <n v="21"/>
    <x v="2"/>
    <x v="3"/>
    <n v="18"/>
    <n v="22"/>
    <n v="1408"/>
    <n v="1152"/>
    <n v="256"/>
    <x v="0"/>
    <s v="Mon"/>
    <n v="1"/>
    <s v="Weekday"/>
    <s v="Apr"/>
  </r>
  <r>
    <d v="2024-07-31T00:00:00"/>
    <x v="2639"/>
    <x v="1"/>
    <d v="1977-08-03T00:00:00"/>
    <x v="1"/>
    <n v="433"/>
    <s v="Pro03"/>
    <x v="1"/>
    <x v="0"/>
    <n v="47"/>
    <x v="1"/>
    <x v="9"/>
    <n v="3"/>
    <n v="5"/>
    <n v="2165"/>
    <n v="1299"/>
    <n v="866"/>
    <x v="1"/>
    <s v="Wed"/>
    <n v="3"/>
    <s v="Weekday"/>
    <s v="Jul"/>
  </r>
  <r>
    <d v="2024-04-21T00:00:00"/>
    <x v="2640"/>
    <x v="4"/>
    <d v="1982-04-15T00:00:00"/>
    <x v="1"/>
    <n v="466"/>
    <s v="Pro07"/>
    <x v="3"/>
    <x v="0"/>
    <n v="42"/>
    <x v="4"/>
    <x v="7"/>
    <n v="19"/>
    <n v="23"/>
    <n v="10718"/>
    <n v="8854"/>
    <n v="1864"/>
    <x v="0"/>
    <s v="Sun"/>
    <n v="0"/>
    <s v="Weekend"/>
    <s v="Apr"/>
  </r>
  <r>
    <d v="2024-07-09T00:00:00"/>
    <x v="2641"/>
    <x v="1"/>
    <d v="1954-01-03T00:00:00"/>
    <x v="1"/>
    <n v="289"/>
    <s v="Pro07"/>
    <x v="0"/>
    <x v="0"/>
    <n v="71"/>
    <x v="0"/>
    <x v="7"/>
    <n v="19"/>
    <n v="23"/>
    <n v="6647"/>
    <n v="5491"/>
    <n v="1156"/>
    <x v="0"/>
    <s v="Tue"/>
    <n v="2"/>
    <s v="Weekday"/>
    <s v="Jul"/>
  </r>
  <r>
    <d v="2024-04-16T00:00:00"/>
    <x v="2642"/>
    <x v="7"/>
    <d v="1945-11-21T00:00:00"/>
    <x v="1"/>
    <n v="446"/>
    <s v="Pro07"/>
    <x v="5"/>
    <x v="1"/>
    <n v="78"/>
    <x v="3"/>
    <x v="7"/>
    <n v="19"/>
    <n v="23"/>
    <n v="10258"/>
    <n v="8474"/>
    <n v="1784"/>
    <x v="0"/>
    <s v="Tue"/>
    <n v="2"/>
    <s v="Weekday"/>
    <s v="Apr"/>
  </r>
  <r>
    <d v="2024-01-12T00:00:00"/>
    <x v="2643"/>
    <x v="3"/>
    <d v="1993-04-04T00:00:00"/>
    <x v="3"/>
    <n v="412"/>
    <s v="Pro04"/>
    <x v="1"/>
    <x v="0"/>
    <n v="31"/>
    <x v="4"/>
    <x v="0"/>
    <n v="10"/>
    <n v="14"/>
    <n v="5768"/>
    <n v="4120"/>
    <n v="1648"/>
    <x v="0"/>
    <s v="Fri"/>
    <n v="5"/>
    <s v="Weekday"/>
    <s v="Jan"/>
  </r>
  <r>
    <d v="2024-07-27T00:00:00"/>
    <x v="2644"/>
    <x v="5"/>
    <d v="1963-10-07T00:00:00"/>
    <x v="3"/>
    <n v="392"/>
    <s v="Pro05"/>
    <x v="3"/>
    <x v="0"/>
    <n v="61"/>
    <x v="0"/>
    <x v="4"/>
    <n v="14"/>
    <n v="28"/>
    <n v="10976"/>
    <n v="5488"/>
    <n v="5488"/>
    <x v="0"/>
    <s v="Sat"/>
    <n v="6"/>
    <s v="Weekend"/>
    <s v="Jul"/>
  </r>
  <r>
    <d v="2024-01-10T00:00:00"/>
    <x v="2645"/>
    <x v="0"/>
    <d v="1951-07-10T00:00:00"/>
    <x v="3"/>
    <n v="430"/>
    <s v="Pro10"/>
    <x v="0"/>
    <x v="0"/>
    <n v="73"/>
    <x v="0"/>
    <x v="6"/>
    <n v="18"/>
    <n v="36"/>
    <n v="15480"/>
    <n v="7740"/>
    <n v="7740"/>
    <x v="0"/>
    <s v="Wed"/>
    <n v="3"/>
    <s v="Weekday"/>
    <s v="Jan"/>
  </r>
  <r>
    <d v="2024-04-13T00:00:00"/>
    <x v="2646"/>
    <x v="6"/>
    <d v="2002-02-16T00:00:00"/>
    <x v="1"/>
    <n v="409"/>
    <s v="Pro02"/>
    <x v="5"/>
    <x v="0"/>
    <n v="22"/>
    <x v="2"/>
    <x v="3"/>
    <n v="18"/>
    <n v="22"/>
    <n v="8998"/>
    <n v="7362"/>
    <n v="1636"/>
    <x v="0"/>
    <s v="Sat"/>
    <n v="6"/>
    <s v="Weekend"/>
    <s v="Apr"/>
  </r>
  <r>
    <d v="2024-07-17T00:00:00"/>
    <x v="2647"/>
    <x v="2"/>
    <d v="2003-02-19T00:00:00"/>
    <x v="2"/>
    <n v="425"/>
    <s v="Pro07"/>
    <x v="5"/>
    <x v="0"/>
    <n v="21"/>
    <x v="2"/>
    <x v="7"/>
    <n v="19"/>
    <n v="23"/>
    <n v="9775"/>
    <n v="8075"/>
    <n v="1700"/>
    <x v="0"/>
    <s v="Wed"/>
    <n v="3"/>
    <s v="Weekday"/>
    <s v="Jul"/>
  </r>
  <r>
    <d v="2024-02-07T00:00:00"/>
    <x v="2648"/>
    <x v="1"/>
    <d v="1987-09-07T00:00:00"/>
    <x v="3"/>
    <n v="93"/>
    <s v="Pro07"/>
    <x v="2"/>
    <x v="0"/>
    <n v="36"/>
    <x v="4"/>
    <x v="7"/>
    <n v="19"/>
    <n v="23"/>
    <n v="2139"/>
    <n v="1767"/>
    <n v="372"/>
    <x v="0"/>
    <s v="Wed"/>
    <n v="3"/>
    <s v="Weekday"/>
    <s v="Feb"/>
  </r>
  <r>
    <d v="2024-02-24T00:00:00"/>
    <x v="2649"/>
    <x v="3"/>
    <d v="1997-11-17T00:00:00"/>
    <x v="1"/>
    <n v="430"/>
    <s v="Pro06"/>
    <x v="0"/>
    <x v="0"/>
    <n v="26"/>
    <x v="2"/>
    <x v="5"/>
    <n v="7"/>
    <n v="9"/>
    <n v="3870"/>
    <n v="3010"/>
    <n v="860"/>
    <x v="1"/>
    <s v="Sat"/>
    <n v="6"/>
    <s v="Weekend"/>
    <s v="Feb"/>
  </r>
  <r>
    <d v="2024-06-20T00:00:00"/>
    <x v="2650"/>
    <x v="1"/>
    <d v="1997-12-14T00:00:00"/>
    <x v="2"/>
    <n v="35"/>
    <s v="Pro06"/>
    <x v="1"/>
    <x v="0"/>
    <n v="27"/>
    <x v="2"/>
    <x v="5"/>
    <n v="7"/>
    <n v="9"/>
    <n v="315"/>
    <n v="245"/>
    <n v="70"/>
    <x v="1"/>
    <s v="Thu"/>
    <n v="4"/>
    <s v="Weekday"/>
    <s v="Jun"/>
  </r>
  <r>
    <d v="2024-06-15T00:00:00"/>
    <x v="2651"/>
    <x v="7"/>
    <d v="1998-08-03T00:00:00"/>
    <x v="0"/>
    <n v="394"/>
    <s v="Pro02"/>
    <x v="3"/>
    <x v="1"/>
    <n v="26"/>
    <x v="2"/>
    <x v="3"/>
    <n v="18"/>
    <n v="22"/>
    <n v="8668"/>
    <n v="7092"/>
    <n v="1576"/>
    <x v="0"/>
    <s v="Sat"/>
    <n v="6"/>
    <s v="Weekend"/>
    <s v="Jun"/>
  </r>
  <r>
    <d v="2024-04-09T00:00:00"/>
    <x v="2652"/>
    <x v="5"/>
    <d v="1944-01-06T00:00:00"/>
    <x v="1"/>
    <n v="374"/>
    <s v="Pro07"/>
    <x v="0"/>
    <x v="0"/>
    <n v="80"/>
    <x v="3"/>
    <x v="7"/>
    <n v="19"/>
    <n v="23"/>
    <n v="8602"/>
    <n v="7106"/>
    <n v="1496"/>
    <x v="0"/>
    <s v="Tue"/>
    <n v="2"/>
    <s v="Weekday"/>
    <s v="Apr"/>
  </r>
  <r>
    <d v="2024-05-07T00:00:00"/>
    <x v="2653"/>
    <x v="1"/>
    <d v="1980-04-18T00:00:00"/>
    <x v="3"/>
    <n v="32"/>
    <s v="Pro04"/>
    <x v="5"/>
    <x v="0"/>
    <n v="44"/>
    <x v="4"/>
    <x v="0"/>
    <n v="10"/>
    <n v="14"/>
    <n v="448"/>
    <n v="320"/>
    <n v="128"/>
    <x v="0"/>
    <s v="Tue"/>
    <n v="2"/>
    <s v="Weekday"/>
    <s v="May"/>
  </r>
  <r>
    <d v="2024-02-05T00:00:00"/>
    <x v="2654"/>
    <x v="3"/>
    <d v="1968-08-07T00:00:00"/>
    <x v="2"/>
    <n v="426"/>
    <s v="Pro06"/>
    <x v="1"/>
    <x v="0"/>
    <n v="56"/>
    <x v="1"/>
    <x v="5"/>
    <n v="7"/>
    <n v="9"/>
    <n v="3834"/>
    <n v="2982"/>
    <n v="852"/>
    <x v="1"/>
    <s v="Mon"/>
    <n v="1"/>
    <s v="Weekday"/>
    <s v="Feb"/>
  </r>
  <r>
    <d v="2024-02-17T00:00:00"/>
    <x v="2655"/>
    <x v="1"/>
    <d v="1965-06-25T00:00:00"/>
    <x v="3"/>
    <n v="222"/>
    <s v="Pro07"/>
    <x v="3"/>
    <x v="0"/>
    <n v="59"/>
    <x v="1"/>
    <x v="7"/>
    <n v="19"/>
    <n v="23"/>
    <n v="5106"/>
    <n v="4218"/>
    <n v="888"/>
    <x v="0"/>
    <s v="Sat"/>
    <n v="6"/>
    <s v="Weekend"/>
    <s v="Feb"/>
  </r>
  <r>
    <d v="2024-06-26T00:00:00"/>
    <x v="2656"/>
    <x v="1"/>
    <d v="1991-10-02T00:00:00"/>
    <x v="1"/>
    <n v="356"/>
    <s v="Pro04"/>
    <x v="0"/>
    <x v="0"/>
    <n v="33"/>
    <x v="4"/>
    <x v="0"/>
    <n v="10"/>
    <n v="14"/>
    <n v="4984"/>
    <n v="3560"/>
    <n v="1424"/>
    <x v="0"/>
    <s v="Wed"/>
    <n v="3"/>
    <s v="Weekday"/>
    <s v="Jun"/>
  </r>
  <r>
    <d v="2024-02-11T00:00:00"/>
    <x v="2657"/>
    <x v="1"/>
    <d v="1964-07-05T00:00:00"/>
    <x v="0"/>
    <n v="314"/>
    <s v="Pro08"/>
    <x v="5"/>
    <x v="0"/>
    <n v="60"/>
    <x v="0"/>
    <x v="8"/>
    <n v="5"/>
    <n v="7"/>
    <n v="2198"/>
    <n v="1570"/>
    <n v="628"/>
    <x v="1"/>
    <s v="Sun"/>
    <n v="0"/>
    <s v="Weekend"/>
    <s v="Feb"/>
  </r>
  <r>
    <d v="2024-06-21T00:00:00"/>
    <x v="2658"/>
    <x v="4"/>
    <d v="1956-09-27T00:00:00"/>
    <x v="2"/>
    <n v="127"/>
    <s v="Pro09"/>
    <x v="5"/>
    <x v="0"/>
    <n v="68"/>
    <x v="0"/>
    <x v="2"/>
    <n v="10"/>
    <n v="45"/>
    <n v="5715"/>
    <n v="1270"/>
    <n v="4445"/>
    <x v="0"/>
    <s v="Fri"/>
    <n v="5"/>
    <s v="Weekday"/>
    <s v="Jun"/>
  </r>
  <r>
    <d v="2024-03-13T00:00:00"/>
    <x v="2659"/>
    <x v="0"/>
    <d v="1951-01-21T00:00:00"/>
    <x v="3"/>
    <n v="393"/>
    <s v="Pro08"/>
    <x v="2"/>
    <x v="0"/>
    <n v="73"/>
    <x v="0"/>
    <x v="8"/>
    <n v="5"/>
    <n v="7"/>
    <n v="2751"/>
    <n v="1965"/>
    <n v="786"/>
    <x v="1"/>
    <s v="Wed"/>
    <n v="3"/>
    <s v="Weekday"/>
    <s v="Mar"/>
  </r>
  <r>
    <d v="2024-01-10T00:00:00"/>
    <x v="2660"/>
    <x v="9"/>
    <d v="1951-01-02T00:00:00"/>
    <x v="2"/>
    <n v="176"/>
    <s v="Pro09"/>
    <x v="0"/>
    <x v="0"/>
    <n v="73"/>
    <x v="0"/>
    <x v="2"/>
    <n v="10"/>
    <n v="45"/>
    <n v="7920"/>
    <n v="1760"/>
    <n v="6160"/>
    <x v="0"/>
    <s v="Wed"/>
    <n v="3"/>
    <s v="Weekday"/>
    <s v="Jan"/>
  </r>
  <r>
    <d v="2024-06-05T00:00:00"/>
    <x v="2661"/>
    <x v="5"/>
    <d v="1958-09-21T00:00:00"/>
    <x v="2"/>
    <n v="418"/>
    <s v="Pro06"/>
    <x v="1"/>
    <x v="0"/>
    <n v="66"/>
    <x v="0"/>
    <x v="5"/>
    <n v="7"/>
    <n v="9"/>
    <n v="3762"/>
    <n v="2926"/>
    <n v="836"/>
    <x v="1"/>
    <s v="Wed"/>
    <n v="3"/>
    <s v="Weekday"/>
    <s v="Jun"/>
  </r>
  <r>
    <d v="2024-06-13T00:00:00"/>
    <x v="2662"/>
    <x v="8"/>
    <d v="1957-09-02T00:00:00"/>
    <x v="0"/>
    <n v="387"/>
    <s v="Pro02"/>
    <x v="3"/>
    <x v="0"/>
    <n v="67"/>
    <x v="0"/>
    <x v="3"/>
    <n v="18"/>
    <n v="22"/>
    <n v="8514"/>
    <n v="6966"/>
    <n v="1548"/>
    <x v="0"/>
    <s v="Thu"/>
    <n v="4"/>
    <s v="Weekday"/>
    <s v="Jun"/>
  </r>
  <r>
    <d v="2024-01-01T00:00:00"/>
    <x v="2663"/>
    <x v="4"/>
    <d v="1977-03-03T00:00:00"/>
    <x v="2"/>
    <n v="298"/>
    <s v="Pro01"/>
    <x v="0"/>
    <x v="0"/>
    <n v="47"/>
    <x v="1"/>
    <x v="1"/>
    <n v="10"/>
    <n v="11"/>
    <n v="3278"/>
    <n v="2980"/>
    <n v="298"/>
    <x v="0"/>
    <s v="Mon"/>
    <n v="1"/>
    <s v="Weekday"/>
    <s v="Jan"/>
  </r>
  <r>
    <d v="2024-03-14T00:00:00"/>
    <x v="2664"/>
    <x v="4"/>
    <d v="1958-01-27T00:00:00"/>
    <x v="2"/>
    <n v="319"/>
    <s v="Pro04"/>
    <x v="5"/>
    <x v="0"/>
    <n v="66"/>
    <x v="0"/>
    <x v="0"/>
    <n v="10"/>
    <n v="14"/>
    <n v="4466"/>
    <n v="3190"/>
    <n v="1276"/>
    <x v="0"/>
    <s v="Thu"/>
    <n v="4"/>
    <s v="Weekday"/>
    <s v="Mar"/>
  </r>
  <r>
    <d v="2024-01-24T00:00:00"/>
    <x v="2665"/>
    <x v="3"/>
    <d v="1966-02-21T00:00:00"/>
    <x v="3"/>
    <n v="479"/>
    <s v="Pro09"/>
    <x v="1"/>
    <x v="0"/>
    <n v="58"/>
    <x v="1"/>
    <x v="2"/>
    <n v="10"/>
    <n v="45"/>
    <n v="21555"/>
    <n v="4790"/>
    <n v="16765"/>
    <x v="0"/>
    <s v="Wed"/>
    <n v="3"/>
    <s v="Weekday"/>
    <s v="Jan"/>
  </r>
  <r>
    <d v="2024-02-05T00:00:00"/>
    <x v="2666"/>
    <x v="6"/>
    <d v="1962-01-15T00:00:00"/>
    <x v="0"/>
    <n v="298"/>
    <s v="Pro04"/>
    <x v="3"/>
    <x v="0"/>
    <n v="62"/>
    <x v="0"/>
    <x v="0"/>
    <n v="10"/>
    <n v="14"/>
    <n v="4172"/>
    <n v="2980"/>
    <n v="1192"/>
    <x v="0"/>
    <s v="Mon"/>
    <n v="1"/>
    <s v="Weekday"/>
    <s v="Feb"/>
  </r>
  <r>
    <d v="2024-03-17T00:00:00"/>
    <x v="2667"/>
    <x v="8"/>
    <d v="2002-06-11T00:00:00"/>
    <x v="2"/>
    <n v="135"/>
    <s v="Pro05"/>
    <x v="0"/>
    <x v="0"/>
    <n v="22"/>
    <x v="2"/>
    <x v="4"/>
    <n v="14"/>
    <n v="28"/>
    <n v="3780"/>
    <n v="1890"/>
    <n v="1890"/>
    <x v="0"/>
    <s v="Sun"/>
    <n v="0"/>
    <s v="Weekend"/>
    <s v="Mar"/>
  </r>
  <r>
    <d v="2024-07-07T00:00:00"/>
    <x v="2668"/>
    <x v="4"/>
    <d v="1970-08-30T00:00:00"/>
    <x v="2"/>
    <n v="364"/>
    <s v="Pro06"/>
    <x v="5"/>
    <x v="0"/>
    <n v="54"/>
    <x v="1"/>
    <x v="5"/>
    <n v="7"/>
    <n v="9"/>
    <n v="3276"/>
    <n v="2548"/>
    <n v="728"/>
    <x v="1"/>
    <s v="Sun"/>
    <n v="0"/>
    <s v="Weekend"/>
    <s v="Jul"/>
  </r>
  <r>
    <d v="2024-03-24T00:00:00"/>
    <x v="2669"/>
    <x v="4"/>
    <d v="2003-12-13T00:00:00"/>
    <x v="3"/>
    <n v="403"/>
    <s v="Pro07"/>
    <x v="5"/>
    <x v="0"/>
    <n v="20"/>
    <x v="2"/>
    <x v="7"/>
    <n v="19"/>
    <n v="23"/>
    <n v="9269"/>
    <n v="7657"/>
    <n v="1612"/>
    <x v="0"/>
    <s v="Sun"/>
    <n v="0"/>
    <s v="Weekend"/>
    <s v="Mar"/>
  </r>
  <r>
    <d v="2024-07-22T00:00:00"/>
    <x v="2670"/>
    <x v="1"/>
    <d v="1957-05-31T00:00:00"/>
    <x v="3"/>
    <n v="290"/>
    <s v="Pro09"/>
    <x v="2"/>
    <x v="0"/>
    <n v="67"/>
    <x v="0"/>
    <x v="2"/>
    <n v="10"/>
    <n v="45"/>
    <n v="13050"/>
    <n v="2900"/>
    <n v="10150"/>
    <x v="0"/>
    <s v="Mon"/>
    <n v="1"/>
    <s v="Weekday"/>
    <s v="Jul"/>
  </r>
  <r>
    <d v="2024-05-05T00:00:00"/>
    <x v="2671"/>
    <x v="6"/>
    <d v="1966-12-14T00:00:00"/>
    <x v="0"/>
    <n v="388"/>
    <s v="Pro01"/>
    <x v="0"/>
    <x v="0"/>
    <n v="57"/>
    <x v="1"/>
    <x v="1"/>
    <n v="10"/>
    <n v="11"/>
    <n v="4268"/>
    <n v="3880"/>
    <n v="388"/>
    <x v="0"/>
    <s v="Sun"/>
    <n v="0"/>
    <s v="Weekend"/>
    <s v="May"/>
  </r>
  <r>
    <d v="2024-03-22T00:00:00"/>
    <x v="2672"/>
    <x v="9"/>
    <d v="1985-01-11T00:00:00"/>
    <x v="0"/>
    <n v="78"/>
    <s v="Pro02"/>
    <x v="1"/>
    <x v="0"/>
    <n v="39"/>
    <x v="4"/>
    <x v="3"/>
    <n v="18"/>
    <n v="22"/>
    <n v="1716"/>
    <n v="1404"/>
    <n v="312"/>
    <x v="0"/>
    <s v="Fri"/>
    <n v="5"/>
    <s v="Weekday"/>
    <s v="Mar"/>
  </r>
  <r>
    <d v="2024-04-08T00:00:00"/>
    <x v="2673"/>
    <x v="8"/>
    <d v="1962-12-03T00:00:00"/>
    <x v="1"/>
    <n v="391"/>
    <s v="Pro02"/>
    <x v="3"/>
    <x v="0"/>
    <n v="61"/>
    <x v="0"/>
    <x v="3"/>
    <n v="18"/>
    <n v="22"/>
    <n v="8602"/>
    <n v="7038"/>
    <n v="1564"/>
    <x v="0"/>
    <s v="Mon"/>
    <n v="1"/>
    <s v="Weekday"/>
    <s v="Apr"/>
  </r>
  <r>
    <d v="2024-05-25T00:00:00"/>
    <x v="2674"/>
    <x v="9"/>
    <d v="1984-05-26T00:00:00"/>
    <x v="1"/>
    <n v="318"/>
    <s v="Pro02"/>
    <x v="0"/>
    <x v="0"/>
    <n v="40"/>
    <x v="4"/>
    <x v="3"/>
    <n v="18"/>
    <n v="22"/>
    <n v="6996"/>
    <n v="5724"/>
    <n v="1272"/>
    <x v="0"/>
    <s v="Sat"/>
    <n v="6"/>
    <s v="Weekend"/>
    <s v="May"/>
  </r>
  <r>
    <d v="2024-02-14T00:00:00"/>
    <x v="2675"/>
    <x v="7"/>
    <d v="1955-03-27T00:00:00"/>
    <x v="3"/>
    <n v="330"/>
    <s v="Pro01"/>
    <x v="5"/>
    <x v="0"/>
    <n v="69"/>
    <x v="0"/>
    <x v="1"/>
    <n v="10"/>
    <n v="11"/>
    <n v="3630"/>
    <n v="3300"/>
    <n v="330"/>
    <x v="0"/>
    <s v="Wed"/>
    <n v="3"/>
    <s v="Weekday"/>
    <s v="Feb"/>
  </r>
  <r>
    <d v="2024-01-25T00:00:00"/>
    <x v="2676"/>
    <x v="7"/>
    <d v="1981-08-25T00:00:00"/>
    <x v="2"/>
    <n v="22"/>
    <s v="Pro06"/>
    <x v="1"/>
    <x v="0"/>
    <n v="42"/>
    <x v="4"/>
    <x v="5"/>
    <n v="7"/>
    <n v="9"/>
    <n v="198"/>
    <n v="154"/>
    <n v="44"/>
    <x v="1"/>
    <s v="Thu"/>
    <n v="4"/>
    <s v="Weekday"/>
    <s v="Jan"/>
  </r>
  <r>
    <d v="2024-06-26T00:00:00"/>
    <x v="2677"/>
    <x v="2"/>
    <d v="1984-10-29T00:00:00"/>
    <x v="1"/>
    <n v="35"/>
    <s v="Pro02"/>
    <x v="3"/>
    <x v="0"/>
    <n v="40"/>
    <x v="4"/>
    <x v="3"/>
    <n v="18"/>
    <n v="22"/>
    <n v="770"/>
    <n v="630"/>
    <n v="140"/>
    <x v="0"/>
    <s v="Wed"/>
    <n v="3"/>
    <s v="Weekday"/>
    <s v="Jun"/>
  </r>
  <r>
    <d v="2024-04-28T00:00:00"/>
    <x v="2678"/>
    <x v="1"/>
    <d v="1959-05-12T00:00:00"/>
    <x v="2"/>
    <n v="161"/>
    <s v="Pro09"/>
    <x v="0"/>
    <x v="0"/>
    <n v="65"/>
    <x v="0"/>
    <x v="2"/>
    <n v="10"/>
    <n v="45"/>
    <n v="7245"/>
    <n v="1610"/>
    <n v="5635"/>
    <x v="0"/>
    <s v="Sun"/>
    <n v="0"/>
    <s v="Weekend"/>
    <s v="Apr"/>
  </r>
  <r>
    <d v="2024-06-26T00:00:00"/>
    <x v="2679"/>
    <x v="4"/>
    <d v="1992-12-27T00:00:00"/>
    <x v="2"/>
    <n v="224"/>
    <s v="Pro10"/>
    <x v="5"/>
    <x v="0"/>
    <n v="32"/>
    <x v="4"/>
    <x v="6"/>
    <n v="18"/>
    <n v="36"/>
    <n v="8064"/>
    <n v="4032"/>
    <n v="4032"/>
    <x v="0"/>
    <s v="Wed"/>
    <n v="3"/>
    <s v="Weekday"/>
    <s v="Jun"/>
  </r>
  <r>
    <d v="2024-03-12T00:00:00"/>
    <x v="2680"/>
    <x v="1"/>
    <d v="1987-07-10T00:00:00"/>
    <x v="2"/>
    <n v="191"/>
    <s v="Pro10"/>
    <x v="5"/>
    <x v="0"/>
    <n v="37"/>
    <x v="4"/>
    <x v="6"/>
    <n v="18"/>
    <n v="36"/>
    <n v="6876"/>
    <n v="3438"/>
    <n v="3438"/>
    <x v="0"/>
    <s v="Tue"/>
    <n v="2"/>
    <s v="Weekday"/>
    <s v="Mar"/>
  </r>
  <r>
    <d v="2024-05-22T00:00:00"/>
    <x v="2681"/>
    <x v="6"/>
    <d v="1947-06-19T00:00:00"/>
    <x v="1"/>
    <n v="28"/>
    <s v="Pro09"/>
    <x v="2"/>
    <x v="0"/>
    <n v="77"/>
    <x v="3"/>
    <x v="2"/>
    <n v="10"/>
    <n v="45"/>
    <n v="1260"/>
    <n v="280"/>
    <n v="980"/>
    <x v="0"/>
    <s v="Wed"/>
    <n v="3"/>
    <s v="Weekday"/>
    <s v="May"/>
  </r>
  <r>
    <d v="2024-02-07T00:00:00"/>
    <x v="2682"/>
    <x v="3"/>
    <d v="1981-06-06T00:00:00"/>
    <x v="3"/>
    <n v="450"/>
    <s v="Pro06"/>
    <x v="0"/>
    <x v="0"/>
    <n v="43"/>
    <x v="4"/>
    <x v="5"/>
    <n v="7"/>
    <n v="9"/>
    <n v="4050"/>
    <n v="3150"/>
    <n v="900"/>
    <x v="1"/>
    <s v="Wed"/>
    <n v="3"/>
    <s v="Weekday"/>
    <s v="Feb"/>
  </r>
  <r>
    <d v="2024-07-06T00:00:00"/>
    <x v="2683"/>
    <x v="0"/>
    <d v="1968-08-24T00:00:00"/>
    <x v="0"/>
    <n v="112"/>
    <s v="Pro04"/>
    <x v="1"/>
    <x v="0"/>
    <n v="56"/>
    <x v="1"/>
    <x v="0"/>
    <n v="10"/>
    <n v="14"/>
    <n v="1568"/>
    <n v="1120"/>
    <n v="448"/>
    <x v="0"/>
    <s v="Sat"/>
    <n v="6"/>
    <s v="Weekend"/>
    <s v="Jul"/>
  </r>
  <r>
    <d v="2024-03-07T00:00:00"/>
    <x v="2684"/>
    <x v="8"/>
    <d v="1951-03-26T00:00:00"/>
    <x v="3"/>
    <n v="434"/>
    <s v="Pro05"/>
    <x v="3"/>
    <x v="0"/>
    <n v="73"/>
    <x v="0"/>
    <x v="4"/>
    <n v="14"/>
    <n v="28"/>
    <n v="12152"/>
    <n v="6076"/>
    <n v="6076"/>
    <x v="0"/>
    <s v="Thu"/>
    <n v="4"/>
    <s v="Weekday"/>
    <s v="Mar"/>
  </r>
  <r>
    <d v="2024-07-11T00:00:00"/>
    <x v="2685"/>
    <x v="7"/>
    <d v="1997-02-11T00:00:00"/>
    <x v="3"/>
    <n v="287"/>
    <s v="Pro10"/>
    <x v="0"/>
    <x v="0"/>
    <n v="27"/>
    <x v="2"/>
    <x v="6"/>
    <n v="18"/>
    <n v="36"/>
    <n v="10332"/>
    <n v="5166"/>
    <n v="5166"/>
    <x v="0"/>
    <s v="Thu"/>
    <n v="4"/>
    <s v="Weekday"/>
    <s v="Jul"/>
  </r>
  <r>
    <d v="2024-01-02T00:00:00"/>
    <x v="2686"/>
    <x v="7"/>
    <d v="1962-07-25T00:00:00"/>
    <x v="2"/>
    <n v="76"/>
    <s v="Pro07"/>
    <x v="5"/>
    <x v="0"/>
    <n v="61"/>
    <x v="0"/>
    <x v="7"/>
    <n v="19"/>
    <n v="23"/>
    <n v="1748"/>
    <n v="1444"/>
    <n v="304"/>
    <x v="0"/>
    <s v="Tue"/>
    <n v="2"/>
    <s v="Weekday"/>
    <s v="Jan"/>
  </r>
  <r>
    <d v="2024-05-26T00:00:00"/>
    <x v="2687"/>
    <x v="9"/>
    <d v="1953-05-31T00:00:00"/>
    <x v="3"/>
    <n v="417"/>
    <s v="Pro03"/>
    <x v="1"/>
    <x v="0"/>
    <n v="71"/>
    <x v="0"/>
    <x v="9"/>
    <n v="3"/>
    <n v="5"/>
    <n v="2085"/>
    <n v="1251"/>
    <n v="834"/>
    <x v="1"/>
    <s v="Sun"/>
    <n v="0"/>
    <s v="Weekend"/>
    <s v="May"/>
  </r>
  <r>
    <d v="2024-01-28T00:00:00"/>
    <x v="2688"/>
    <x v="0"/>
    <d v="1977-10-26T00:00:00"/>
    <x v="3"/>
    <n v="318"/>
    <s v="Pro03"/>
    <x v="3"/>
    <x v="0"/>
    <n v="46"/>
    <x v="1"/>
    <x v="9"/>
    <n v="3"/>
    <n v="5"/>
    <n v="1590"/>
    <n v="954"/>
    <n v="636"/>
    <x v="1"/>
    <s v="Sun"/>
    <n v="0"/>
    <s v="Weekend"/>
    <s v="Jan"/>
  </r>
  <r>
    <d v="2024-04-07T00:00:00"/>
    <x v="2689"/>
    <x v="9"/>
    <d v="1978-04-23T00:00:00"/>
    <x v="3"/>
    <n v="202"/>
    <s v="Pro04"/>
    <x v="0"/>
    <x v="0"/>
    <n v="46"/>
    <x v="1"/>
    <x v="0"/>
    <n v="10"/>
    <n v="14"/>
    <n v="2828"/>
    <n v="2020"/>
    <n v="808"/>
    <x v="0"/>
    <s v="Sun"/>
    <n v="0"/>
    <s v="Weekend"/>
    <s v="Apr"/>
  </r>
  <r>
    <d v="2024-03-10T00:00:00"/>
    <x v="2690"/>
    <x v="2"/>
    <d v="1980-07-22T00:00:00"/>
    <x v="1"/>
    <n v="400"/>
    <s v="Pro10"/>
    <x v="5"/>
    <x v="0"/>
    <n v="44"/>
    <x v="4"/>
    <x v="6"/>
    <n v="18"/>
    <n v="36"/>
    <n v="14400"/>
    <n v="7200"/>
    <n v="7200"/>
    <x v="0"/>
    <s v="Sun"/>
    <n v="0"/>
    <s v="Weekend"/>
    <s v="Mar"/>
  </r>
  <r>
    <d v="2024-06-22T00:00:00"/>
    <x v="2691"/>
    <x v="7"/>
    <d v="2006-03-28T00:00:00"/>
    <x v="3"/>
    <n v="292"/>
    <s v="Pro10"/>
    <x v="5"/>
    <x v="0"/>
    <n v="18"/>
    <x v="2"/>
    <x v="6"/>
    <n v="18"/>
    <n v="36"/>
    <n v="10512"/>
    <n v="5256"/>
    <n v="5256"/>
    <x v="0"/>
    <s v="Sat"/>
    <n v="6"/>
    <s v="Weekend"/>
    <s v="Jun"/>
  </r>
  <r>
    <d v="2024-05-01T00:00:00"/>
    <x v="2692"/>
    <x v="6"/>
    <d v="2002-08-21T00:00:00"/>
    <x v="0"/>
    <n v="316"/>
    <s v="Pro03"/>
    <x v="2"/>
    <x v="0"/>
    <n v="22"/>
    <x v="2"/>
    <x v="9"/>
    <n v="3"/>
    <n v="5"/>
    <n v="1580"/>
    <n v="948"/>
    <n v="632"/>
    <x v="1"/>
    <s v="Wed"/>
    <n v="3"/>
    <s v="Weekday"/>
    <s v="May"/>
  </r>
  <r>
    <d v="2024-04-14T00:00:00"/>
    <x v="2693"/>
    <x v="3"/>
    <d v="1973-08-03T00:00:00"/>
    <x v="3"/>
    <n v="178"/>
    <s v="Pro05"/>
    <x v="0"/>
    <x v="0"/>
    <n v="51"/>
    <x v="1"/>
    <x v="4"/>
    <n v="14"/>
    <n v="28"/>
    <n v="4984"/>
    <n v="2492"/>
    <n v="2492"/>
    <x v="0"/>
    <s v="Sun"/>
    <n v="0"/>
    <s v="Weekend"/>
    <s v="Apr"/>
  </r>
  <r>
    <d v="2024-04-20T00:00:00"/>
    <x v="2694"/>
    <x v="8"/>
    <d v="1943-09-06T00:00:00"/>
    <x v="2"/>
    <n v="184"/>
    <s v="Pro02"/>
    <x v="1"/>
    <x v="0"/>
    <n v="81"/>
    <x v="3"/>
    <x v="3"/>
    <n v="18"/>
    <n v="22"/>
    <n v="4048"/>
    <n v="3312"/>
    <n v="736"/>
    <x v="0"/>
    <s v="Sat"/>
    <n v="6"/>
    <s v="Weekend"/>
    <s v="Apr"/>
  </r>
  <r>
    <d v="2024-07-27T00:00:00"/>
    <x v="2695"/>
    <x v="9"/>
    <d v="1956-02-18T00:00:00"/>
    <x v="3"/>
    <n v="170"/>
    <s v="Pro08"/>
    <x v="3"/>
    <x v="0"/>
    <n v="68"/>
    <x v="0"/>
    <x v="8"/>
    <n v="5"/>
    <n v="7"/>
    <n v="1190"/>
    <n v="850"/>
    <n v="340"/>
    <x v="1"/>
    <s v="Sat"/>
    <n v="6"/>
    <s v="Weekend"/>
    <s v="Jul"/>
  </r>
  <r>
    <d v="2024-05-24T00:00:00"/>
    <x v="2696"/>
    <x v="4"/>
    <d v="1970-05-18T00:00:00"/>
    <x v="3"/>
    <n v="113"/>
    <s v="Pro03"/>
    <x v="0"/>
    <x v="0"/>
    <n v="54"/>
    <x v="1"/>
    <x v="9"/>
    <n v="3"/>
    <n v="5"/>
    <n v="565"/>
    <n v="339"/>
    <n v="226"/>
    <x v="1"/>
    <s v="Fri"/>
    <n v="5"/>
    <s v="Weekday"/>
    <s v="May"/>
  </r>
  <r>
    <d v="2024-02-03T00:00:00"/>
    <x v="2697"/>
    <x v="2"/>
    <d v="1944-07-07T00:00:00"/>
    <x v="3"/>
    <n v="145"/>
    <s v="Pro04"/>
    <x v="5"/>
    <x v="0"/>
    <n v="80"/>
    <x v="3"/>
    <x v="0"/>
    <n v="10"/>
    <n v="14"/>
    <n v="2030"/>
    <n v="1450"/>
    <n v="580"/>
    <x v="0"/>
    <s v="Sat"/>
    <n v="6"/>
    <s v="Weekend"/>
    <s v="Feb"/>
  </r>
  <r>
    <d v="2024-05-25T00:00:00"/>
    <x v="2698"/>
    <x v="2"/>
    <d v="1962-04-26T00:00:00"/>
    <x v="3"/>
    <n v="106"/>
    <s v="Pro06"/>
    <x v="1"/>
    <x v="0"/>
    <n v="62"/>
    <x v="0"/>
    <x v="5"/>
    <n v="7"/>
    <n v="9"/>
    <n v="954"/>
    <n v="742"/>
    <n v="212"/>
    <x v="1"/>
    <s v="Sat"/>
    <n v="6"/>
    <s v="Weekend"/>
    <s v="May"/>
  </r>
  <r>
    <d v="2024-05-19T00:00:00"/>
    <x v="2699"/>
    <x v="0"/>
    <d v="1964-06-09T00:00:00"/>
    <x v="1"/>
    <n v="89"/>
    <s v="Pro02"/>
    <x v="3"/>
    <x v="0"/>
    <n v="60"/>
    <x v="0"/>
    <x v="3"/>
    <n v="18"/>
    <n v="22"/>
    <n v="1958"/>
    <n v="1602"/>
    <n v="356"/>
    <x v="0"/>
    <s v="Sun"/>
    <n v="0"/>
    <s v="Weekend"/>
    <s v="May"/>
  </r>
  <r>
    <d v="2024-02-28T00:00:00"/>
    <x v="2700"/>
    <x v="1"/>
    <d v="1963-01-24T00:00:00"/>
    <x v="0"/>
    <n v="211"/>
    <s v="Pro10"/>
    <x v="0"/>
    <x v="0"/>
    <n v="61"/>
    <x v="0"/>
    <x v="6"/>
    <n v="18"/>
    <n v="36"/>
    <n v="7596"/>
    <n v="3798"/>
    <n v="3798"/>
    <x v="0"/>
    <s v="Wed"/>
    <n v="3"/>
    <s v="Weekday"/>
    <s v="Feb"/>
  </r>
  <r>
    <d v="2024-04-02T00:00:00"/>
    <x v="2701"/>
    <x v="2"/>
    <d v="2000-07-16T00:00:00"/>
    <x v="2"/>
    <n v="110"/>
    <s v="Pro02"/>
    <x v="5"/>
    <x v="0"/>
    <n v="24"/>
    <x v="2"/>
    <x v="3"/>
    <n v="18"/>
    <n v="22"/>
    <n v="2420"/>
    <n v="1980"/>
    <n v="440"/>
    <x v="0"/>
    <s v="Tue"/>
    <n v="2"/>
    <s v="Weekday"/>
    <s v="Apr"/>
  </r>
  <r>
    <d v="2024-03-18T00:00:00"/>
    <x v="2702"/>
    <x v="7"/>
    <d v="1985-02-21T00:00:00"/>
    <x v="2"/>
    <n v="172"/>
    <s v="Pro06"/>
    <x v="5"/>
    <x v="0"/>
    <n v="39"/>
    <x v="4"/>
    <x v="5"/>
    <n v="7"/>
    <n v="9"/>
    <n v="1548"/>
    <n v="1204"/>
    <n v="344"/>
    <x v="1"/>
    <s v="Mon"/>
    <n v="1"/>
    <s v="Weekday"/>
    <s v="Mar"/>
  </r>
  <r>
    <d v="2024-01-27T00:00:00"/>
    <x v="2703"/>
    <x v="2"/>
    <d v="2000-03-13T00:00:00"/>
    <x v="2"/>
    <n v="303"/>
    <s v="Pro06"/>
    <x v="2"/>
    <x v="0"/>
    <n v="24"/>
    <x v="2"/>
    <x v="5"/>
    <n v="7"/>
    <n v="9"/>
    <n v="2727"/>
    <n v="2121"/>
    <n v="606"/>
    <x v="1"/>
    <s v="Sat"/>
    <n v="6"/>
    <s v="Weekend"/>
    <s v="Jan"/>
  </r>
  <r>
    <d v="2024-05-19T00:00:00"/>
    <x v="2704"/>
    <x v="8"/>
    <d v="1997-01-01T00:00:00"/>
    <x v="2"/>
    <n v="145"/>
    <s v="Pro08"/>
    <x v="0"/>
    <x v="0"/>
    <n v="27"/>
    <x v="2"/>
    <x v="8"/>
    <n v="5"/>
    <n v="7"/>
    <n v="1015"/>
    <n v="725"/>
    <n v="290"/>
    <x v="1"/>
    <s v="Sun"/>
    <n v="0"/>
    <s v="Weekend"/>
    <s v="May"/>
  </r>
  <r>
    <d v="2024-02-27T00:00:00"/>
    <x v="2705"/>
    <x v="0"/>
    <d v="1966-02-03T00:00:00"/>
    <x v="2"/>
    <n v="76"/>
    <s v="Pro07"/>
    <x v="1"/>
    <x v="0"/>
    <n v="58"/>
    <x v="1"/>
    <x v="7"/>
    <n v="19"/>
    <n v="23"/>
    <n v="1748"/>
    <n v="1444"/>
    <n v="304"/>
    <x v="0"/>
    <s v="Tue"/>
    <n v="2"/>
    <s v="Weekday"/>
    <s v="Feb"/>
  </r>
  <r>
    <d v="2024-05-31T00:00:00"/>
    <x v="2706"/>
    <x v="0"/>
    <d v="1992-04-19T00:00:00"/>
    <x v="1"/>
    <n v="260"/>
    <s v="Pro01"/>
    <x v="3"/>
    <x v="0"/>
    <n v="32"/>
    <x v="4"/>
    <x v="1"/>
    <n v="10"/>
    <n v="11"/>
    <n v="2860"/>
    <n v="2600"/>
    <n v="260"/>
    <x v="0"/>
    <s v="Fri"/>
    <n v="5"/>
    <s v="Weekday"/>
    <s v="May"/>
  </r>
  <r>
    <d v="2024-07-06T00:00:00"/>
    <x v="2707"/>
    <x v="8"/>
    <d v="1963-12-12T00:00:00"/>
    <x v="3"/>
    <n v="380"/>
    <s v="Pro04"/>
    <x v="0"/>
    <x v="0"/>
    <n v="61"/>
    <x v="0"/>
    <x v="0"/>
    <n v="10"/>
    <n v="14"/>
    <n v="5320"/>
    <n v="3800"/>
    <n v="1520"/>
    <x v="0"/>
    <s v="Sat"/>
    <n v="6"/>
    <s v="Weekend"/>
    <s v="Jul"/>
  </r>
  <r>
    <d v="2024-07-28T00:00:00"/>
    <x v="2708"/>
    <x v="4"/>
    <d v="1989-07-31T00:00:00"/>
    <x v="3"/>
    <n v="43"/>
    <s v="Pro04"/>
    <x v="5"/>
    <x v="0"/>
    <n v="35"/>
    <x v="4"/>
    <x v="0"/>
    <n v="10"/>
    <n v="14"/>
    <n v="602"/>
    <n v="430"/>
    <n v="172"/>
    <x v="0"/>
    <s v="Sun"/>
    <n v="0"/>
    <s v="Weekend"/>
    <s v="Jul"/>
  </r>
  <r>
    <d v="2024-05-09T00:00:00"/>
    <x v="2709"/>
    <x v="3"/>
    <d v="1972-02-27T00:00:00"/>
    <x v="0"/>
    <n v="297"/>
    <s v="Pro04"/>
    <x v="1"/>
    <x v="0"/>
    <n v="52"/>
    <x v="1"/>
    <x v="0"/>
    <n v="10"/>
    <n v="14"/>
    <n v="4158"/>
    <n v="2970"/>
    <n v="1188"/>
    <x v="0"/>
    <s v="Thu"/>
    <n v="4"/>
    <s v="Weekday"/>
    <s v="May"/>
  </r>
  <r>
    <d v="2024-02-23T00:00:00"/>
    <x v="2710"/>
    <x v="0"/>
    <d v="1976-08-02T00:00:00"/>
    <x v="2"/>
    <n v="32"/>
    <s v="Pro02"/>
    <x v="3"/>
    <x v="0"/>
    <n v="48"/>
    <x v="1"/>
    <x v="3"/>
    <n v="18"/>
    <n v="22"/>
    <n v="704"/>
    <n v="576"/>
    <n v="128"/>
    <x v="0"/>
    <s v="Fri"/>
    <n v="5"/>
    <s v="Weekday"/>
    <s v="Feb"/>
  </r>
  <r>
    <d v="2024-07-08T00:00:00"/>
    <x v="2711"/>
    <x v="8"/>
    <d v="1986-07-12T00:00:00"/>
    <x v="0"/>
    <n v="70"/>
    <s v="Pro06"/>
    <x v="0"/>
    <x v="1"/>
    <n v="38"/>
    <x v="4"/>
    <x v="5"/>
    <n v="7"/>
    <n v="9"/>
    <n v="630"/>
    <n v="490"/>
    <n v="140"/>
    <x v="1"/>
    <s v="Mon"/>
    <n v="1"/>
    <s v="Weekday"/>
    <s v="Jul"/>
  </r>
  <r>
    <d v="2024-06-02T00:00:00"/>
    <x v="2712"/>
    <x v="8"/>
    <d v="1970-01-16T00:00:00"/>
    <x v="2"/>
    <n v="191"/>
    <s v="Pro08"/>
    <x v="5"/>
    <x v="0"/>
    <n v="54"/>
    <x v="1"/>
    <x v="8"/>
    <n v="5"/>
    <n v="7"/>
    <n v="1337"/>
    <n v="955"/>
    <n v="382"/>
    <x v="1"/>
    <s v="Sun"/>
    <n v="0"/>
    <s v="Weekend"/>
    <s v="Jun"/>
  </r>
  <r>
    <d v="2024-05-01T00:00:00"/>
    <x v="2713"/>
    <x v="9"/>
    <d v="1979-01-03T00:00:00"/>
    <x v="1"/>
    <n v="376"/>
    <s v="Pro09"/>
    <x v="5"/>
    <x v="0"/>
    <n v="45"/>
    <x v="1"/>
    <x v="2"/>
    <n v="10"/>
    <n v="45"/>
    <n v="16920"/>
    <n v="3760"/>
    <n v="13160"/>
    <x v="0"/>
    <s v="Wed"/>
    <n v="3"/>
    <s v="Weekday"/>
    <s v="May"/>
  </r>
  <r>
    <d v="2024-01-31T00:00:00"/>
    <x v="2714"/>
    <x v="4"/>
    <d v="1963-09-17T00:00:00"/>
    <x v="1"/>
    <n v="153"/>
    <s v="Pro08"/>
    <x v="2"/>
    <x v="0"/>
    <n v="60"/>
    <x v="0"/>
    <x v="8"/>
    <n v="5"/>
    <n v="7"/>
    <n v="1071"/>
    <n v="765"/>
    <n v="306"/>
    <x v="1"/>
    <s v="Wed"/>
    <n v="3"/>
    <s v="Weekday"/>
    <s v="Jan"/>
  </r>
  <r>
    <d v="2024-06-09T00:00:00"/>
    <x v="2715"/>
    <x v="1"/>
    <d v="1947-08-02T00:00:00"/>
    <x v="0"/>
    <n v="178"/>
    <s v="Pro06"/>
    <x v="0"/>
    <x v="0"/>
    <n v="77"/>
    <x v="3"/>
    <x v="5"/>
    <n v="7"/>
    <n v="9"/>
    <n v="1602"/>
    <n v="1246"/>
    <n v="356"/>
    <x v="1"/>
    <s v="Sun"/>
    <n v="0"/>
    <s v="Weekend"/>
    <s v="Jun"/>
  </r>
  <r>
    <d v="2024-05-10T00:00:00"/>
    <x v="2716"/>
    <x v="1"/>
    <d v="1992-06-19T00:00:00"/>
    <x v="2"/>
    <n v="234"/>
    <s v="Pro08"/>
    <x v="1"/>
    <x v="0"/>
    <n v="32"/>
    <x v="4"/>
    <x v="8"/>
    <n v="5"/>
    <n v="7"/>
    <n v="1638"/>
    <n v="1170"/>
    <n v="468"/>
    <x v="1"/>
    <s v="Fri"/>
    <n v="5"/>
    <s v="Weekday"/>
    <s v="May"/>
  </r>
  <r>
    <d v="2024-01-15T00:00:00"/>
    <x v="2717"/>
    <x v="4"/>
    <d v="2002-05-09T00:00:00"/>
    <x v="3"/>
    <n v="208"/>
    <s v="Pro08"/>
    <x v="3"/>
    <x v="0"/>
    <n v="22"/>
    <x v="2"/>
    <x v="8"/>
    <n v="5"/>
    <n v="7"/>
    <n v="1456"/>
    <n v="1040"/>
    <n v="416"/>
    <x v="1"/>
    <s v="Mon"/>
    <n v="1"/>
    <s v="Weekday"/>
    <s v="Jan"/>
  </r>
  <r>
    <d v="2024-05-23T00:00:00"/>
    <x v="2718"/>
    <x v="2"/>
    <d v="1969-06-20T00:00:00"/>
    <x v="2"/>
    <n v="488"/>
    <s v="Pro06"/>
    <x v="0"/>
    <x v="0"/>
    <n v="55"/>
    <x v="1"/>
    <x v="5"/>
    <n v="7"/>
    <n v="9"/>
    <n v="4392"/>
    <n v="3416"/>
    <n v="976"/>
    <x v="1"/>
    <s v="Thu"/>
    <n v="4"/>
    <s v="Weekday"/>
    <s v="May"/>
  </r>
  <r>
    <d v="2024-07-18T00:00:00"/>
    <x v="2719"/>
    <x v="1"/>
    <d v="1977-11-21T00:00:00"/>
    <x v="2"/>
    <n v="421"/>
    <s v="Pro07"/>
    <x v="5"/>
    <x v="0"/>
    <n v="47"/>
    <x v="1"/>
    <x v="7"/>
    <n v="19"/>
    <n v="23"/>
    <n v="9683"/>
    <n v="7999"/>
    <n v="1684"/>
    <x v="0"/>
    <s v="Thu"/>
    <n v="4"/>
    <s v="Weekday"/>
    <s v="Jul"/>
  </r>
  <r>
    <d v="2024-05-03T00:00:00"/>
    <x v="2720"/>
    <x v="1"/>
    <d v="1947-02-03T00:00:00"/>
    <x v="3"/>
    <n v="171"/>
    <s v="Pro09"/>
    <x v="1"/>
    <x v="0"/>
    <n v="77"/>
    <x v="3"/>
    <x v="2"/>
    <n v="10"/>
    <n v="45"/>
    <n v="7695"/>
    <n v="1710"/>
    <n v="5985"/>
    <x v="0"/>
    <s v="Fri"/>
    <n v="5"/>
    <s v="Weekday"/>
    <s v="May"/>
  </r>
  <r>
    <d v="2024-05-27T00:00:00"/>
    <x v="2721"/>
    <x v="0"/>
    <d v="1946-04-18T00:00:00"/>
    <x v="1"/>
    <n v="198"/>
    <s v="Pro05"/>
    <x v="3"/>
    <x v="0"/>
    <n v="78"/>
    <x v="3"/>
    <x v="4"/>
    <n v="14"/>
    <n v="28"/>
    <n v="5544"/>
    <n v="2772"/>
    <n v="2772"/>
    <x v="0"/>
    <s v="Mon"/>
    <n v="1"/>
    <s v="Weekday"/>
    <s v="May"/>
  </r>
  <r>
    <d v="2024-01-22T00:00:00"/>
    <x v="2722"/>
    <x v="6"/>
    <d v="1967-09-13T00:00:00"/>
    <x v="2"/>
    <n v="65"/>
    <s v="Pro06"/>
    <x v="0"/>
    <x v="0"/>
    <n v="56"/>
    <x v="1"/>
    <x v="5"/>
    <n v="7"/>
    <n v="9"/>
    <n v="585"/>
    <n v="455"/>
    <n v="130"/>
    <x v="1"/>
    <s v="Mon"/>
    <n v="1"/>
    <s v="Weekday"/>
    <s v="Jan"/>
  </r>
  <r>
    <d v="2024-06-07T00:00:00"/>
    <x v="2723"/>
    <x v="9"/>
    <d v="1991-01-29T00:00:00"/>
    <x v="2"/>
    <n v="179"/>
    <s v="Pro10"/>
    <x v="5"/>
    <x v="0"/>
    <n v="33"/>
    <x v="4"/>
    <x v="6"/>
    <n v="18"/>
    <n v="36"/>
    <n v="6444"/>
    <n v="3222"/>
    <n v="3222"/>
    <x v="0"/>
    <s v="Fri"/>
    <n v="5"/>
    <s v="Weekday"/>
    <s v="Jun"/>
  </r>
  <r>
    <d v="2024-03-14T00:00:00"/>
    <x v="2724"/>
    <x v="6"/>
    <d v="1980-02-03T00:00:00"/>
    <x v="1"/>
    <n v="157"/>
    <s v="Pro06"/>
    <x v="5"/>
    <x v="0"/>
    <n v="44"/>
    <x v="4"/>
    <x v="5"/>
    <n v="7"/>
    <n v="9"/>
    <n v="1413"/>
    <n v="1099"/>
    <n v="314"/>
    <x v="1"/>
    <s v="Thu"/>
    <n v="4"/>
    <s v="Weekday"/>
    <s v="Mar"/>
  </r>
  <r>
    <d v="2024-03-19T00:00:00"/>
    <x v="2725"/>
    <x v="4"/>
    <d v="1964-03-28T00:00:00"/>
    <x v="3"/>
    <n v="458"/>
    <s v="Pro03"/>
    <x v="2"/>
    <x v="0"/>
    <n v="60"/>
    <x v="0"/>
    <x v="9"/>
    <n v="3"/>
    <n v="5"/>
    <n v="2290"/>
    <n v="1374"/>
    <n v="916"/>
    <x v="1"/>
    <s v="Tue"/>
    <n v="2"/>
    <s v="Weekday"/>
    <s v="Mar"/>
  </r>
  <r>
    <d v="2024-02-07T00:00:00"/>
    <x v="2726"/>
    <x v="8"/>
    <d v="1965-08-17T00:00:00"/>
    <x v="0"/>
    <n v="441"/>
    <s v="Pro01"/>
    <x v="0"/>
    <x v="0"/>
    <n v="59"/>
    <x v="1"/>
    <x v="1"/>
    <n v="10"/>
    <n v="11"/>
    <n v="4851"/>
    <n v="4410"/>
    <n v="441"/>
    <x v="0"/>
    <s v="Wed"/>
    <n v="3"/>
    <s v="Weekday"/>
    <s v="Feb"/>
  </r>
  <r>
    <d v="2024-05-13T00:00:00"/>
    <x v="2727"/>
    <x v="2"/>
    <d v="1989-11-12T00:00:00"/>
    <x v="0"/>
    <n v="280"/>
    <s v="Pro10"/>
    <x v="1"/>
    <x v="0"/>
    <n v="35"/>
    <x v="4"/>
    <x v="6"/>
    <n v="18"/>
    <n v="36"/>
    <n v="10080"/>
    <n v="5040"/>
    <n v="5040"/>
    <x v="0"/>
    <s v="Mon"/>
    <n v="1"/>
    <s v="Weekday"/>
    <s v="May"/>
  </r>
  <r>
    <d v="2024-05-24T00:00:00"/>
    <x v="2728"/>
    <x v="4"/>
    <d v="1945-05-26T00:00:00"/>
    <x v="3"/>
    <n v="43"/>
    <s v="Pro02"/>
    <x v="3"/>
    <x v="0"/>
    <n v="79"/>
    <x v="3"/>
    <x v="3"/>
    <n v="18"/>
    <n v="22"/>
    <n v="946"/>
    <n v="774"/>
    <n v="172"/>
    <x v="0"/>
    <s v="Fri"/>
    <n v="5"/>
    <s v="Weekday"/>
    <s v="May"/>
  </r>
  <r>
    <d v="2024-01-17T00:00:00"/>
    <x v="2729"/>
    <x v="8"/>
    <d v="1980-10-01T00:00:00"/>
    <x v="3"/>
    <n v="92"/>
    <s v="Pro04"/>
    <x v="0"/>
    <x v="0"/>
    <n v="43"/>
    <x v="4"/>
    <x v="0"/>
    <n v="10"/>
    <n v="14"/>
    <n v="1288"/>
    <n v="920"/>
    <n v="368"/>
    <x v="0"/>
    <s v="Wed"/>
    <n v="3"/>
    <s v="Weekday"/>
    <s v="Jan"/>
  </r>
  <r>
    <d v="2024-07-30T00:00:00"/>
    <x v="2730"/>
    <x v="3"/>
    <d v="1970-01-17T00:00:00"/>
    <x v="0"/>
    <n v="443"/>
    <s v="Pro05"/>
    <x v="5"/>
    <x v="0"/>
    <n v="55"/>
    <x v="1"/>
    <x v="4"/>
    <n v="14"/>
    <n v="28"/>
    <n v="12404"/>
    <n v="6202"/>
    <n v="6202"/>
    <x v="0"/>
    <s v="Tue"/>
    <n v="2"/>
    <s v="Weekday"/>
    <s v="Jul"/>
  </r>
  <r>
    <d v="2024-01-20T00:00:00"/>
    <x v="2731"/>
    <x v="7"/>
    <d v="2001-06-24T00:00:00"/>
    <x v="3"/>
    <n v="281"/>
    <s v="Pro10"/>
    <x v="1"/>
    <x v="0"/>
    <n v="23"/>
    <x v="2"/>
    <x v="6"/>
    <n v="18"/>
    <n v="36"/>
    <n v="10116"/>
    <n v="5058"/>
    <n v="5058"/>
    <x v="0"/>
    <s v="Sat"/>
    <n v="6"/>
    <s v="Weekend"/>
    <s v="Jan"/>
  </r>
  <r>
    <d v="2024-02-01T00:00:00"/>
    <x v="2732"/>
    <x v="9"/>
    <d v="1984-02-27T00:00:00"/>
    <x v="3"/>
    <n v="36"/>
    <s v="Pro06"/>
    <x v="3"/>
    <x v="0"/>
    <n v="40"/>
    <x v="4"/>
    <x v="5"/>
    <n v="7"/>
    <n v="9"/>
    <n v="324"/>
    <n v="252"/>
    <n v="72"/>
    <x v="1"/>
    <s v="Thu"/>
    <n v="4"/>
    <s v="Weekday"/>
    <s v="Feb"/>
  </r>
  <r>
    <d v="2024-06-15T00:00:00"/>
    <x v="2733"/>
    <x v="6"/>
    <d v="1984-09-12T00:00:00"/>
    <x v="1"/>
    <n v="313"/>
    <s v="Pro05"/>
    <x v="0"/>
    <x v="0"/>
    <n v="40"/>
    <x v="4"/>
    <x v="4"/>
    <n v="14"/>
    <n v="28"/>
    <n v="8764"/>
    <n v="4382"/>
    <n v="4382"/>
    <x v="0"/>
    <s v="Sat"/>
    <n v="6"/>
    <s v="Weekend"/>
    <s v="Jun"/>
  </r>
  <r>
    <d v="2024-06-28T00:00:00"/>
    <x v="2734"/>
    <x v="6"/>
    <d v="1977-03-13T00:00:00"/>
    <x v="3"/>
    <n v="112"/>
    <s v="Pro09"/>
    <x v="5"/>
    <x v="0"/>
    <n v="47"/>
    <x v="1"/>
    <x v="2"/>
    <n v="10"/>
    <n v="45"/>
    <n v="5040"/>
    <n v="1120"/>
    <n v="3920"/>
    <x v="0"/>
    <s v="Fri"/>
    <n v="5"/>
    <s v="Weekday"/>
    <s v="Jun"/>
  </r>
  <r>
    <d v="2024-01-11T00:00:00"/>
    <x v="2735"/>
    <x v="0"/>
    <d v="1991-03-12T00:00:00"/>
    <x v="0"/>
    <n v="83"/>
    <s v="Pro10"/>
    <x v="5"/>
    <x v="0"/>
    <n v="33"/>
    <x v="4"/>
    <x v="6"/>
    <n v="18"/>
    <n v="36"/>
    <n v="2988"/>
    <n v="1494"/>
    <n v="1494"/>
    <x v="0"/>
    <s v="Thu"/>
    <n v="4"/>
    <s v="Weekday"/>
    <s v="Jan"/>
  </r>
  <r>
    <d v="2024-06-09T00:00:00"/>
    <x v="2736"/>
    <x v="2"/>
    <d v="1952-05-05T00:00:00"/>
    <x v="0"/>
    <n v="275"/>
    <s v="Pro01"/>
    <x v="2"/>
    <x v="0"/>
    <n v="72"/>
    <x v="0"/>
    <x v="1"/>
    <n v="10"/>
    <n v="11"/>
    <n v="3025"/>
    <n v="2750"/>
    <n v="275"/>
    <x v="0"/>
    <s v="Sun"/>
    <n v="0"/>
    <s v="Weekend"/>
    <s v="Jun"/>
  </r>
  <r>
    <d v="2024-04-22T00:00:00"/>
    <x v="2737"/>
    <x v="7"/>
    <d v="1997-01-03T00:00:00"/>
    <x v="3"/>
    <n v="195"/>
    <s v="Pro01"/>
    <x v="0"/>
    <x v="0"/>
    <n v="27"/>
    <x v="2"/>
    <x v="1"/>
    <n v="10"/>
    <n v="11"/>
    <n v="2145"/>
    <n v="1950"/>
    <n v="195"/>
    <x v="0"/>
    <s v="Mon"/>
    <n v="1"/>
    <s v="Weekday"/>
    <s v="Apr"/>
  </r>
  <r>
    <d v="2024-03-15T00:00:00"/>
    <x v="2738"/>
    <x v="5"/>
    <d v="2006-03-13T00:00:00"/>
    <x v="3"/>
    <n v="188"/>
    <s v="Pro08"/>
    <x v="1"/>
    <x v="0"/>
    <n v="18"/>
    <x v="2"/>
    <x v="8"/>
    <n v="5"/>
    <n v="7"/>
    <n v="1316"/>
    <n v="940"/>
    <n v="376"/>
    <x v="1"/>
    <s v="Fri"/>
    <n v="5"/>
    <s v="Weekday"/>
    <s v="Mar"/>
  </r>
  <r>
    <d v="2024-03-01T00:00:00"/>
    <x v="2739"/>
    <x v="9"/>
    <d v="1944-07-27T00:00:00"/>
    <x v="2"/>
    <n v="472"/>
    <s v="Pro05"/>
    <x v="3"/>
    <x v="0"/>
    <n v="80"/>
    <x v="3"/>
    <x v="4"/>
    <n v="14"/>
    <n v="28"/>
    <n v="13216"/>
    <n v="6608"/>
    <n v="6608"/>
    <x v="0"/>
    <s v="Fri"/>
    <n v="5"/>
    <s v="Weekday"/>
    <s v="Mar"/>
  </r>
  <r>
    <d v="2024-07-24T00:00:00"/>
    <x v="2740"/>
    <x v="5"/>
    <d v="1961-10-27T00:00:00"/>
    <x v="1"/>
    <n v="395"/>
    <s v="Pro01"/>
    <x v="0"/>
    <x v="0"/>
    <n v="63"/>
    <x v="0"/>
    <x v="1"/>
    <n v="10"/>
    <n v="11"/>
    <n v="4345"/>
    <n v="3950"/>
    <n v="395"/>
    <x v="0"/>
    <s v="Wed"/>
    <n v="3"/>
    <s v="Weekday"/>
    <s v="Jul"/>
  </r>
  <r>
    <d v="2024-06-01T00:00:00"/>
    <x v="2741"/>
    <x v="0"/>
    <d v="1965-11-09T00:00:00"/>
    <x v="1"/>
    <n v="156"/>
    <s v="Pro02"/>
    <x v="5"/>
    <x v="0"/>
    <n v="59"/>
    <x v="1"/>
    <x v="3"/>
    <n v="18"/>
    <n v="22"/>
    <n v="3432"/>
    <n v="2808"/>
    <n v="624"/>
    <x v="0"/>
    <s v="Sat"/>
    <n v="6"/>
    <s v="Weekend"/>
    <s v="Jun"/>
  </r>
  <r>
    <d v="2024-05-09T00:00:00"/>
    <x v="2742"/>
    <x v="5"/>
    <d v="1965-10-11T00:00:00"/>
    <x v="3"/>
    <n v="35"/>
    <s v="Pro05"/>
    <x v="1"/>
    <x v="0"/>
    <n v="59"/>
    <x v="1"/>
    <x v="4"/>
    <n v="14"/>
    <n v="28"/>
    <n v="980"/>
    <n v="490"/>
    <n v="490"/>
    <x v="0"/>
    <s v="Thu"/>
    <n v="4"/>
    <s v="Weekday"/>
    <s v="May"/>
  </r>
  <r>
    <d v="2024-06-25T00:00:00"/>
    <x v="2743"/>
    <x v="8"/>
    <d v="1996-04-20T00:00:00"/>
    <x v="3"/>
    <n v="495"/>
    <s v="Pro03"/>
    <x v="3"/>
    <x v="0"/>
    <n v="28"/>
    <x v="2"/>
    <x v="9"/>
    <n v="3"/>
    <n v="5"/>
    <n v="2475"/>
    <n v="1485"/>
    <n v="990"/>
    <x v="1"/>
    <s v="Tue"/>
    <n v="2"/>
    <s v="Weekday"/>
    <s v="Jun"/>
  </r>
  <r>
    <d v="2024-01-13T00:00:00"/>
    <x v="2744"/>
    <x v="4"/>
    <d v="1951-03-28T00:00:00"/>
    <x v="1"/>
    <n v="217"/>
    <s v="Pro08"/>
    <x v="0"/>
    <x v="0"/>
    <n v="73"/>
    <x v="0"/>
    <x v="8"/>
    <n v="5"/>
    <n v="7"/>
    <n v="1519"/>
    <n v="1085"/>
    <n v="434"/>
    <x v="1"/>
    <s v="Sat"/>
    <n v="6"/>
    <s v="Weekend"/>
    <s v="Jan"/>
  </r>
  <r>
    <d v="2024-01-05T00:00:00"/>
    <x v="313"/>
    <x v="9"/>
    <d v="1990-11-05T00:00:00"/>
    <x v="2"/>
    <n v="481"/>
    <s v="Pro06"/>
    <x v="5"/>
    <x v="0"/>
    <n v="33"/>
    <x v="4"/>
    <x v="5"/>
    <n v="7"/>
    <n v="9"/>
    <n v="4329"/>
    <n v="3367"/>
    <n v="962"/>
    <x v="1"/>
    <s v="Fri"/>
    <n v="5"/>
    <s v="Weekday"/>
    <s v="Jan"/>
  </r>
  <r>
    <d v="2024-02-28T00:00:00"/>
    <x v="2745"/>
    <x v="8"/>
    <d v="1946-07-01T00:00:00"/>
    <x v="2"/>
    <n v="215"/>
    <s v="Pro03"/>
    <x v="5"/>
    <x v="0"/>
    <n v="78"/>
    <x v="3"/>
    <x v="9"/>
    <n v="3"/>
    <n v="5"/>
    <n v="1075"/>
    <n v="645"/>
    <n v="430"/>
    <x v="1"/>
    <s v="Wed"/>
    <n v="3"/>
    <s v="Weekday"/>
    <s v="Feb"/>
  </r>
  <r>
    <d v="2024-04-25T00:00:00"/>
    <x v="2746"/>
    <x v="7"/>
    <d v="1987-10-03T00:00:00"/>
    <x v="1"/>
    <n v="11"/>
    <s v="Pro03"/>
    <x v="2"/>
    <x v="0"/>
    <n v="37"/>
    <x v="4"/>
    <x v="9"/>
    <n v="3"/>
    <n v="5"/>
    <n v="55"/>
    <n v="33"/>
    <n v="22"/>
    <x v="1"/>
    <s v="Thu"/>
    <n v="4"/>
    <s v="Weekday"/>
    <s v="Apr"/>
  </r>
  <r>
    <d v="2024-04-07T00:00:00"/>
    <x v="2747"/>
    <x v="8"/>
    <d v="1989-05-24T00:00:00"/>
    <x v="0"/>
    <n v="68"/>
    <s v="Pro04"/>
    <x v="0"/>
    <x v="0"/>
    <n v="35"/>
    <x v="4"/>
    <x v="0"/>
    <n v="10"/>
    <n v="14"/>
    <n v="952"/>
    <n v="680"/>
    <n v="272"/>
    <x v="0"/>
    <s v="Sun"/>
    <n v="0"/>
    <s v="Weekend"/>
    <s v="Apr"/>
  </r>
  <r>
    <d v="2024-04-22T00:00:00"/>
    <x v="2329"/>
    <x v="5"/>
    <d v="1982-11-13T00:00:00"/>
    <x v="0"/>
    <n v="33"/>
    <s v="Pro05"/>
    <x v="1"/>
    <x v="1"/>
    <n v="41"/>
    <x v="4"/>
    <x v="4"/>
    <n v="14"/>
    <n v="28"/>
    <n v="924"/>
    <n v="462"/>
    <n v="462"/>
    <x v="0"/>
    <s v="Mon"/>
    <n v="1"/>
    <s v="Weekday"/>
    <s v="Apr"/>
  </r>
  <r>
    <d v="2024-03-03T00:00:00"/>
    <x v="2748"/>
    <x v="7"/>
    <d v="1989-01-12T00:00:00"/>
    <x v="3"/>
    <n v="149"/>
    <s v="Pro01"/>
    <x v="3"/>
    <x v="0"/>
    <n v="35"/>
    <x v="4"/>
    <x v="1"/>
    <n v="10"/>
    <n v="11"/>
    <n v="1639"/>
    <n v="1490"/>
    <n v="149"/>
    <x v="0"/>
    <s v="Sun"/>
    <n v="0"/>
    <s v="Weekend"/>
    <s v="Mar"/>
  </r>
  <r>
    <d v="2024-02-03T00:00:00"/>
    <x v="2749"/>
    <x v="2"/>
    <d v="1990-06-22T00:00:00"/>
    <x v="2"/>
    <n v="172"/>
    <s v="Pro02"/>
    <x v="0"/>
    <x v="0"/>
    <n v="34"/>
    <x v="4"/>
    <x v="3"/>
    <n v="18"/>
    <n v="22"/>
    <n v="3784"/>
    <n v="3096"/>
    <n v="688"/>
    <x v="0"/>
    <s v="Sat"/>
    <n v="6"/>
    <s v="Weekend"/>
    <s v="Feb"/>
  </r>
  <r>
    <d v="2024-04-13T00:00:00"/>
    <x v="2750"/>
    <x v="8"/>
    <d v="1970-06-28T00:00:00"/>
    <x v="1"/>
    <n v="469"/>
    <s v="Pro01"/>
    <x v="5"/>
    <x v="0"/>
    <n v="54"/>
    <x v="1"/>
    <x v="1"/>
    <n v="10"/>
    <n v="11"/>
    <n v="5159"/>
    <n v="4690"/>
    <n v="469"/>
    <x v="0"/>
    <s v="Sat"/>
    <n v="6"/>
    <s v="Weekend"/>
    <s v="Apr"/>
  </r>
  <r>
    <d v="2024-05-19T00:00:00"/>
    <x v="2751"/>
    <x v="8"/>
    <d v="1989-12-18T00:00:00"/>
    <x v="0"/>
    <n v="140"/>
    <s v="Pro01"/>
    <x v="1"/>
    <x v="0"/>
    <n v="34"/>
    <x v="4"/>
    <x v="1"/>
    <n v="10"/>
    <n v="11"/>
    <n v="1540"/>
    <n v="1400"/>
    <n v="140"/>
    <x v="0"/>
    <s v="Sun"/>
    <n v="0"/>
    <s v="Weekend"/>
    <s v="May"/>
  </r>
  <r>
    <d v="2024-07-28T00:00:00"/>
    <x v="2752"/>
    <x v="0"/>
    <d v="1953-08-10T00:00:00"/>
    <x v="1"/>
    <n v="274"/>
    <s v="Pro09"/>
    <x v="3"/>
    <x v="0"/>
    <n v="71"/>
    <x v="0"/>
    <x v="2"/>
    <n v="10"/>
    <n v="45"/>
    <n v="12330"/>
    <n v="2740"/>
    <n v="9590"/>
    <x v="0"/>
    <s v="Sun"/>
    <n v="0"/>
    <s v="Weekend"/>
    <s v="Jul"/>
  </r>
  <r>
    <d v="2024-06-29T00:00:00"/>
    <x v="2753"/>
    <x v="2"/>
    <d v="1984-10-05T00:00:00"/>
    <x v="2"/>
    <n v="67"/>
    <s v="Pro06"/>
    <x v="0"/>
    <x v="0"/>
    <n v="40"/>
    <x v="4"/>
    <x v="5"/>
    <n v="7"/>
    <n v="9"/>
    <n v="603"/>
    <n v="469"/>
    <n v="134"/>
    <x v="1"/>
    <s v="Sat"/>
    <n v="6"/>
    <s v="Weekend"/>
    <s v="Jun"/>
  </r>
  <r>
    <d v="2024-05-28T00:00:00"/>
    <x v="2754"/>
    <x v="2"/>
    <d v="1962-09-17T00:00:00"/>
    <x v="3"/>
    <n v="356"/>
    <s v="Pro10"/>
    <x v="5"/>
    <x v="0"/>
    <n v="62"/>
    <x v="0"/>
    <x v="6"/>
    <n v="18"/>
    <n v="36"/>
    <n v="12816"/>
    <n v="6408"/>
    <n v="6408"/>
    <x v="0"/>
    <s v="Tue"/>
    <n v="2"/>
    <s v="Weekday"/>
    <s v="May"/>
  </r>
  <r>
    <d v="2024-02-18T00:00:00"/>
    <x v="2755"/>
    <x v="7"/>
    <d v="1955-12-06T00:00:00"/>
    <x v="1"/>
    <n v="489"/>
    <s v="Pro02"/>
    <x v="5"/>
    <x v="0"/>
    <n v="68"/>
    <x v="0"/>
    <x v="3"/>
    <n v="18"/>
    <n v="22"/>
    <n v="10758"/>
    <n v="8802"/>
    <n v="1956"/>
    <x v="0"/>
    <s v="Sun"/>
    <n v="0"/>
    <s v="Weekend"/>
    <s v="Feb"/>
  </r>
  <r>
    <d v="2024-06-25T00:00:00"/>
    <x v="2756"/>
    <x v="1"/>
    <d v="1984-10-15T00:00:00"/>
    <x v="3"/>
    <n v="443"/>
    <s v="Pro08"/>
    <x v="2"/>
    <x v="0"/>
    <n v="40"/>
    <x v="4"/>
    <x v="8"/>
    <n v="5"/>
    <n v="7"/>
    <n v="3101"/>
    <n v="2215"/>
    <n v="886"/>
    <x v="1"/>
    <s v="Tue"/>
    <n v="2"/>
    <s v="Weekday"/>
    <s v="Jun"/>
  </r>
  <r>
    <d v="2024-04-01T00:00:00"/>
    <x v="2757"/>
    <x v="4"/>
    <d v="1959-11-26T00:00:00"/>
    <x v="2"/>
    <n v="474"/>
    <s v="Pro05"/>
    <x v="0"/>
    <x v="0"/>
    <n v="64"/>
    <x v="0"/>
    <x v="4"/>
    <n v="14"/>
    <n v="28"/>
    <n v="13272"/>
    <n v="6636"/>
    <n v="6636"/>
    <x v="0"/>
    <s v="Mon"/>
    <n v="1"/>
    <s v="Weekday"/>
    <s v="Apr"/>
  </r>
  <r>
    <d v="2024-02-15T00:00:00"/>
    <x v="707"/>
    <x v="3"/>
    <d v="1966-08-08T00:00:00"/>
    <x v="2"/>
    <n v="189"/>
    <s v="Pro05"/>
    <x v="1"/>
    <x v="1"/>
    <n v="58"/>
    <x v="1"/>
    <x v="4"/>
    <n v="14"/>
    <n v="28"/>
    <n v="5292"/>
    <n v="2646"/>
    <n v="2646"/>
    <x v="0"/>
    <s v="Thu"/>
    <n v="4"/>
    <s v="Weekday"/>
    <s v="Feb"/>
  </r>
  <r>
    <d v="2024-04-11T00:00:00"/>
    <x v="2758"/>
    <x v="6"/>
    <d v="1994-01-11T00:00:00"/>
    <x v="3"/>
    <n v="12"/>
    <s v="Pro05"/>
    <x v="3"/>
    <x v="0"/>
    <n v="30"/>
    <x v="4"/>
    <x v="4"/>
    <n v="14"/>
    <n v="28"/>
    <n v="336"/>
    <n v="168"/>
    <n v="168"/>
    <x v="0"/>
    <s v="Thu"/>
    <n v="4"/>
    <s v="Weekday"/>
    <s v="Apr"/>
  </r>
  <r>
    <d v="2024-02-10T00:00:00"/>
    <x v="2759"/>
    <x v="2"/>
    <d v="1996-02-25T00:00:00"/>
    <x v="1"/>
    <n v="300"/>
    <s v="Pro08"/>
    <x v="0"/>
    <x v="0"/>
    <n v="28"/>
    <x v="2"/>
    <x v="8"/>
    <n v="5"/>
    <n v="7"/>
    <n v="2100"/>
    <n v="1500"/>
    <n v="600"/>
    <x v="1"/>
    <s v="Sat"/>
    <n v="6"/>
    <s v="Weekend"/>
    <s v="Feb"/>
  </r>
  <r>
    <d v="2024-04-22T00:00:00"/>
    <x v="2760"/>
    <x v="1"/>
    <d v="1970-07-22T00:00:00"/>
    <x v="3"/>
    <n v="484"/>
    <s v="Pro01"/>
    <x v="5"/>
    <x v="0"/>
    <n v="54"/>
    <x v="1"/>
    <x v="1"/>
    <n v="10"/>
    <n v="11"/>
    <n v="5324"/>
    <n v="4840"/>
    <n v="484"/>
    <x v="0"/>
    <s v="Mon"/>
    <n v="1"/>
    <s v="Weekday"/>
    <s v="Apr"/>
  </r>
  <r>
    <d v="2024-01-24T00:00:00"/>
    <x v="2761"/>
    <x v="8"/>
    <d v="1981-10-02T00:00:00"/>
    <x v="0"/>
    <n v="491"/>
    <s v="Pro03"/>
    <x v="1"/>
    <x v="0"/>
    <n v="42"/>
    <x v="4"/>
    <x v="9"/>
    <n v="3"/>
    <n v="5"/>
    <n v="2455"/>
    <n v="1473"/>
    <n v="982"/>
    <x v="1"/>
    <s v="Wed"/>
    <n v="3"/>
    <s v="Weekday"/>
    <s v="Jan"/>
  </r>
  <r>
    <d v="2024-01-15T00:00:00"/>
    <x v="2762"/>
    <x v="5"/>
    <d v="1945-07-16T00:00:00"/>
    <x v="2"/>
    <n v="14"/>
    <s v="Pro09"/>
    <x v="3"/>
    <x v="0"/>
    <n v="79"/>
    <x v="3"/>
    <x v="2"/>
    <n v="10"/>
    <n v="45"/>
    <n v="630"/>
    <n v="140"/>
    <n v="490"/>
    <x v="0"/>
    <s v="Mon"/>
    <n v="1"/>
    <s v="Weekday"/>
    <s v="Jan"/>
  </r>
  <r>
    <d v="2024-04-16T00:00:00"/>
    <x v="2763"/>
    <x v="8"/>
    <d v="1969-12-20T00:00:00"/>
    <x v="2"/>
    <n v="329"/>
    <s v="Pro04"/>
    <x v="0"/>
    <x v="0"/>
    <n v="54"/>
    <x v="1"/>
    <x v="0"/>
    <n v="10"/>
    <n v="14"/>
    <n v="4606"/>
    <n v="3290"/>
    <n v="1316"/>
    <x v="0"/>
    <s v="Tue"/>
    <n v="2"/>
    <s v="Weekday"/>
    <s v="Apr"/>
  </r>
  <r>
    <d v="2024-04-11T00:00:00"/>
    <x v="2764"/>
    <x v="8"/>
    <d v="2004-09-07T00:00:00"/>
    <x v="3"/>
    <n v="234"/>
    <s v="Pro03"/>
    <x v="5"/>
    <x v="0"/>
    <n v="20"/>
    <x v="2"/>
    <x v="9"/>
    <n v="3"/>
    <n v="5"/>
    <n v="1170"/>
    <n v="702"/>
    <n v="468"/>
    <x v="1"/>
    <s v="Thu"/>
    <n v="4"/>
    <s v="Weekday"/>
    <s v="Apr"/>
  </r>
  <r>
    <d v="2024-01-08T00:00:00"/>
    <x v="2765"/>
    <x v="1"/>
    <d v="1988-10-20T00:00:00"/>
    <x v="3"/>
    <n v="92"/>
    <s v="Pro04"/>
    <x v="5"/>
    <x v="0"/>
    <n v="35"/>
    <x v="4"/>
    <x v="0"/>
    <n v="10"/>
    <n v="14"/>
    <n v="1288"/>
    <n v="920"/>
    <n v="368"/>
    <x v="0"/>
    <s v="Mon"/>
    <n v="1"/>
    <s v="Weekday"/>
    <s v="Jan"/>
  </r>
  <r>
    <d v="2024-02-15T00:00:00"/>
    <x v="2766"/>
    <x v="9"/>
    <d v="1984-06-25T00:00:00"/>
    <x v="1"/>
    <n v="475"/>
    <s v="Pro04"/>
    <x v="2"/>
    <x v="0"/>
    <n v="40"/>
    <x v="4"/>
    <x v="0"/>
    <n v="10"/>
    <n v="14"/>
    <n v="6650"/>
    <n v="4750"/>
    <n v="1900"/>
    <x v="0"/>
    <s v="Thu"/>
    <n v="4"/>
    <s v="Weekday"/>
    <s v="Feb"/>
  </r>
  <r>
    <d v="2024-01-11T00:00:00"/>
    <x v="2767"/>
    <x v="3"/>
    <d v="1956-12-01T00:00:00"/>
    <x v="3"/>
    <n v="447"/>
    <s v="Pro06"/>
    <x v="0"/>
    <x v="0"/>
    <n v="67"/>
    <x v="0"/>
    <x v="5"/>
    <n v="7"/>
    <n v="9"/>
    <n v="4023"/>
    <n v="3129"/>
    <n v="894"/>
    <x v="1"/>
    <s v="Thu"/>
    <n v="4"/>
    <s v="Weekday"/>
    <s v="Jan"/>
  </r>
  <r>
    <d v="2024-04-06T00:00:00"/>
    <x v="2768"/>
    <x v="0"/>
    <d v="1963-01-10T00:00:00"/>
    <x v="1"/>
    <n v="298"/>
    <s v="Pro10"/>
    <x v="1"/>
    <x v="0"/>
    <n v="61"/>
    <x v="0"/>
    <x v="6"/>
    <n v="18"/>
    <n v="36"/>
    <n v="10728"/>
    <n v="5364"/>
    <n v="5364"/>
    <x v="0"/>
    <s v="Sat"/>
    <n v="6"/>
    <s v="Weekend"/>
    <s v="Apr"/>
  </r>
  <r>
    <d v="2024-06-02T00:00:00"/>
    <x v="2769"/>
    <x v="5"/>
    <d v="1992-06-30T00:00:00"/>
    <x v="0"/>
    <n v="142"/>
    <s v="Pro03"/>
    <x v="3"/>
    <x v="0"/>
    <n v="32"/>
    <x v="4"/>
    <x v="9"/>
    <n v="3"/>
    <n v="5"/>
    <n v="710"/>
    <n v="426"/>
    <n v="284"/>
    <x v="1"/>
    <s v="Sun"/>
    <n v="0"/>
    <s v="Weekend"/>
    <s v="Jun"/>
  </r>
  <r>
    <d v="2024-01-06T00:00:00"/>
    <x v="2770"/>
    <x v="7"/>
    <d v="1979-09-27T00:00:00"/>
    <x v="1"/>
    <n v="387"/>
    <s v="Pro03"/>
    <x v="0"/>
    <x v="0"/>
    <n v="44"/>
    <x v="4"/>
    <x v="9"/>
    <n v="3"/>
    <n v="5"/>
    <n v="1935"/>
    <n v="1161"/>
    <n v="774"/>
    <x v="1"/>
    <s v="Sat"/>
    <n v="6"/>
    <s v="Weekend"/>
    <s v="Jan"/>
  </r>
  <r>
    <d v="2024-07-19T00:00:00"/>
    <x v="2771"/>
    <x v="2"/>
    <d v="1993-04-23T00:00:00"/>
    <x v="3"/>
    <n v="214"/>
    <s v="Pro01"/>
    <x v="5"/>
    <x v="0"/>
    <n v="31"/>
    <x v="4"/>
    <x v="1"/>
    <n v="10"/>
    <n v="11"/>
    <n v="2354"/>
    <n v="2140"/>
    <n v="214"/>
    <x v="0"/>
    <s v="Fri"/>
    <n v="5"/>
    <s v="Weekday"/>
    <s v="Jul"/>
  </r>
  <r>
    <d v="2024-03-14T00:00:00"/>
    <x v="2772"/>
    <x v="0"/>
    <d v="1992-07-16T00:00:00"/>
    <x v="2"/>
    <n v="202"/>
    <s v="Pro04"/>
    <x v="1"/>
    <x v="0"/>
    <n v="32"/>
    <x v="4"/>
    <x v="0"/>
    <n v="10"/>
    <n v="14"/>
    <n v="2828"/>
    <n v="2020"/>
    <n v="808"/>
    <x v="0"/>
    <s v="Thu"/>
    <n v="4"/>
    <s v="Weekday"/>
    <s v="Mar"/>
  </r>
  <r>
    <d v="2024-01-29T00:00:00"/>
    <x v="2773"/>
    <x v="6"/>
    <d v="1959-01-02T00:00:00"/>
    <x v="2"/>
    <n v="260"/>
    <s v="Pro02"/>
    <x v="3"/>
    <x v="0"/>
    <n v="65"/>
    <x v="0"/>
    <x v="3"/>
    <n v="18"/>
    <n v="22"/>
    <n v="5720"/>
    <n v="4680"/>
    <n v="1040"/>
    <x v="0"/>
    <s v="Mon"/>
    <n v="1"/>
    <s v="Weekday"/>
    <s v="Jan"/>
  </r>
  <r>
    <d v="2024-05-09T00:00:00"/>
    <x v="2774"/>
    <x v="6"/>
    <d v="1987-12-23T00:00:00"/>
    <x v="1"/>
    <n v="414"/>
    <s v="Pro06"/>
    <x v="0"/>
    <x v="0"/>
    <n v="36"/>
    <x v="4"/>
    <x v="5"/>
    <n v="7"/>
    <n v="9"/>
    <n v="3726"/>
    <n v="2898"/>
    <n v="828"/>
    <x v="1"/>
    <s v="Thu"/>
    <n v="4"/>
    <s v="Weekday"/>
    <s v="May"/>
  </r>
  <r>
    <d v="2024-07-04T00:00:00"/>
    <x v="2775"/>
    <x v="3"/>
    <d v="1960-01-02T00:00:00"/>
    <x v="0"/>
    <n v="316"/>
    <s v="Pro09"/>
    <x v="5"/>
    <x v="0"/>
    <n v="65"/>
    <x v="0"/>
    <x v="2"/>
    <n v="10"/>
    <n v="45"/>
    <n v="14220"/>
    <n v="3160"/>
    <n v="11060"/>
    <x v="0"/>
    <s v="Thu"/>
    <n v="4"/>
    <s v="Weekday"/>
    <s v="Jul"/>
  </r>
  <r>
    <d v="2024-03-16T00:00:00"/>
    <x v="2776"/>
    <x v="5"/>
    <d v="1995-04-17T00:00:00"/>
    <x v="3"/>
    <n v="125"/>
    <s v="Pro02"/>
    <x v="5"/>
    <x v="0"/>
    <n v="29"/>
    <x v="2"/>
    <x v="3"/>
    <n v="18"/>
    <n v="22"/>
    <n v="2750"/>
    <n v="2250"/>
    <n v="500"/>
    <x v="0"/>
    <s v="Sat"/>
    <n v="6"/>
    <s v="Weekend"/>
    <s v="Mar"/>
  </r>
  <r>
    <d v="2024-02-20T00:00:00"/>
    <x v="2777"/>
    <x v="6"/>
    <d v="1972-05-09T00:00:00"/>
    <x v="0"/>
    <n v="463"/>
    <s v="Pro10"/>
    <x v="2"/>
    <x v="0"/>
    <n v="52"/>
    <x v="1"/>
    <x v="6"/>
    <n v="18"/>
    <n v="36"/>
    <n v="16668"/>
    <n v="8334"/>
    <n v="8334"/>
    <x v="0"/>
    <s v="Tue"/>
    <n v="2"/>
    <s v="Weekday"/>
    <s v="Feb"/>
  </r>
  <r>
    <d v="2024-01-27T00:00:00"/>
    <x v="2778"/>
    <x v="4"/>
    <d v="1948-08-12T00:00:00"/>
    <x v="2"/>
    <n v="218"/>
    <s v="Pro06"/>
    <x v="0"/>
    <x v="0"/>
    <n v="76"/>
    <x v="3"/>
    <x v="5"/>
    <n v="7"/>
    <n v="9"/>
    <n v="1962"/>
    <n v="1526"/>
    <n v="436"/>
    <x v="1"/>
    <s v="Sat"/>
    <n v="6"/>
    <s v="Weekend"/>
    <s v="Jan"/>
  </r>
  <r>
    <d v="2024-05-25T00:00:00"/>
    <x v="2779"/>
    <x v="9"/>
    <d v="2003-12-25T00:00:00"/>
    <x v="2"/>
    <n v="269"/>
    <s v="Pro07"/>
    <x v="1"/>
    <x v="0"/>
    <n v="20"/>
    <x v="2"/>
    <x v="7"/>
    <n v="19"/>
    <n v="23"/>
    <n v="6187"/>
    <n v="5111"/>
    <n v="1076"/>
    <x v="0"/>
    <s v="Sat"/>
    <n v="6"/>
    <s v="Weekend"/>
    <s v="May"/>
  </r>
  <r>
    <d v="2024-05-13T00:00:00"/>
    <x v="2780"/>
    <x v="0"/>
    <d v="1947-05-27T00:00:00"/>
    <x v="3"/>
    <n v="477"/>
    <s v="Pro08"/>
    <x v="3"/>
    <x v="0"/>
    <n v="77"/>
    <x v="3"/>
    <x v="8"/>
    <n v="5"/>
    <n v="7"/>
    <n v="3339"/>
    <n v="2385"/>
    <n v="954"/>
    <x v="1"/>
    <s v="Mon"/>
    <n v="1"/>
    <s v="Weekday"/>
    <s v="May"/>
  </r>
  <r>
    <d v="2024-02-01T00:00:00"/>
    <x v="2781"/>
    <x v="8"/>
    <d v="1969-02-03T00:00:00"/>
    <x v="0"/>
    <n v="36"/>
    <s v="Pro04"/>
    <x v="0"/>
    <x v="0"/>
    <n v="55"/>
    <x v="1"/>
    <x v="0"/>
    <n v="10"/>
    <n v="14"/>
    <n v="504"/>
    <n v="360"/>
    <n v="144"/>
    <x v="0"/>
    <s v="Thu"/>
    <n v="4"/>
    <s v="Weekday"/>
    <s v="Feb"/>
  </r>
  <r>
    <d v="2024-03-02T00:00:00"/>
    <x v="2782"/>
    <x v="1"/>
    <d v="2005-07-04T00:00:00"/>
    <x v="1"/>
    <n v="409"/>
    <s v="Pro01"/>
    <x v="5"/>
    <x v="0"/>
    <n v="19"/>
    <x v="2"/>
    <x v="1"/>
    <n v="10"/>
    <n v="11"/>
    <n v="4499"/>
    <n v="4090"/>
    <n v="409"/>
    <x v="0"/>
    <s v="Sat"/>
    <n v="6"/>
    <s v="Weekend"/>
    <s v="Mar"/>
  </r>
  <r>
    <d v="2024-05-16T00:00:00"/>
    <x v="2783"/>
    <x v="3"/>
    <d v="1992-09-24T00:00:00"/>
    <x v="1"/>
    <n v="342"/>
    <s v="Pro08"/>
    <x v="1"/>
    <x v="0"/>
    <n v="32"/>
    <x v="4"/>
    <x v="8"/>
    <n v="5"/>
    <n v="7"/>
    <n v="2394"/>
    <n v="1710"/>
    <n v="684"/>
    <x v="1"/>
    <s v="Thu"/>
    <n v="4"/>
    <s v="Weekday"/>
    <s v="May"/>
  </r>
  <r>
    <d v="2024-07-23T00:00:00"/>
    <x v="2784"/>
    <x v="7"/>
    <d v="1965-08-28T00:00:00"/>
    <x v="2"/>
    <n v="233"/>
    <s v="Pro02"/>
    <x v="3"/>
    <x v="0"/>
    <n v="59"/>
    <x v="1"/>
    <x v="3"/>
    <n v="18"/>
    <n v="22"/>
    <n v="5126"/>
    <n v="4194"/>
    <n v="932"/>
    <x v="0"/>
    <s v="Tue"/>
    <n v="2"/>
    <s v="Weekday"/>
    <s v="Jul"/>
  </r>
  <r>
    <d v="2024-04-21T00:00:00"/>
    <x v="2785"/>
    <x v="5"/>
    <d v="1967-12-30T00:00:00"/>
    <x v="0"/>
    <n v="326"/>
    <s v="Pro06"/>
    <x v="0"/>
    <x v="1"/>
    <n v="56"/>
    <x v="1"/>
    <x v="5"/>
    <n v="7"/>
    <n v="9"/>
    <n v="2934"/>
    <n v="2282"/>
    <n v="652"/>
    <x v="1"/>
    <s v="Sun"/>
    <n v="0"/>
    <s v="Weekend"/>
    <s v="Apr"/>
  </r>
  <r>
    <d v="2024-02-01T00:00:00"/>
    <x v="2786"/>
    <x v="3"/>
    <d v="1991-12-11T00:00:00"/>
    <x v="2"/>
    <n v="254"/>
    <s v="Pro05"/>
    <x v="5"/>
    <x v="0"/>
    <n v="32"/>
    <x v="4"/>
    <x v="4"/>
    <n v="14"/>
    <n v="28"/>
    <n v="7112"/>
    <n v="3556"/>
    <n v="3556"/>
    <x v="0"/>
    <s v="Thu"/>
    <n v="4"/>
    <s v="Weekday"/>
    <s v="Feb"/>
  </r>
  <r>
    <d v="2024-01-07T00:00:00"/>
    <x v="2787"/>
    <x v="3"/>
    <d v="1944-03-07T00:00:00"/>
    <x v="1"/>
    <n v="249"/>
    <s v="Pro09"/>
    <x v="5"/>
    <x v="0"/>
    <n v="80"/>
    <x v="3"/>
    <x v="2"/>
    <n v="10"/>
    <n v="45"/>
    <n v="11205"/>
    <n v="2490"/>
    <n v="8715"/>
    <x v="0"/>
    <s v="Sun"/>
    <n v="0"/>
    <s v="Weekend"/>
    <s v="Jan"/>
  </r>
  <r>
    <d v="2024-03-28T00:00:00"/>
    <x v="2788"/>
    <x v="4"/>
    <d v="1962-12-16T00:00:00"/>
    <x v="3"/>
    <n v="79"/>
    <s v="Pro04"/>
    <x v="2"/>
    <x v="0"/>
    <n v="61"/>
    <x v="0"/>
    <x v="0"/>
    <n v="10"/>
    <n v="14"/>
    <n v="1106"/>
    <n v="790"/>
    <n v="316"/>
    <x v="0"/>
    <s v="Thu"/>
    <n v="4"/>
    <s v="Weekday"/>
    <s v="Mar"/>
  </r>
  <r>
    <d v="2024-05-15T00:00:00"/>
    <x v="2297"/>
    <x v="7"/>
    <d v="1974-03-07T00:00:00"/>
    <x v="1"/>
    <n v="28"/>
    <s v="Pro05"/>
    <x v="0"/>
    <x v="0"/>
    <n v="50"/>
    <x v="1"/>
    <x v="4"/>
    <n v="14"/>
    <n v="28"/>
    <n v="784"/>
    <n v="392"/>
    <n v="392"/>
    <x v="0"/>
    <s v="Wed"/>
    <n v="3"/>
    <s v="Weekday"/>
    <s v="May"/>
  </r>
  <r>
    <d v="2024-05-03T00:00:00"/>
    <x v="2789"/>
    <x v="6"/>
    <d v="1957-06-13T00:00:00"/>
    <x v="1"/>
    <n v="380"/>
    <s v="Pro06"/>
    <x v="1"/>
    <x v="0"/>
    <n v="67"/>
    <x v="0"/>
    <x v="5"/>
    <n v="7"/>
    <n v="9"/>
    <n v="3420"/>
    <n v="2660"/>
    <n v="760"/>
    <x v="1"/>
    <s v="Fri"/>
    <n v="5"/>
    <s v="Weekday"/>
    <s v="May"/>
  </r>
  <r>
    <d v="2024-04-19T00:00:00"/>
    <x v="2790"/>
    <x v="9"/>
    <d v="1948-01-25T00:00:00"/>
    <x v="3"/>
    <n v="412"/>
    <s v="Pro03"/>
    <x v="3"/>
    <x v="0"/>
    <n v="76"/>
    <x v="3"/>
    <x v="9"/>
    <n v="3"/>
    <n v="5"/>
    <n v="2060"/>
    <n v="1236"/>
    <n v="824"/>
    <x v="1"/>
    <s v="Fri"/>
    <n v="5"/>
    <s v="Weekday"/>
    <s v="Apr"/>
  </r>
  <r>
    <d v="2024-01-11T00:00:00"/>
    <x v="310"/>
    <x v="7"/>
    <d v="1958-03-26T00:00:00"/>
    <x v="2"/>
    <n v="14"/>
    <s v="Pro03"/>
    <x v="0"/>
    <x v="0"/>
    <n v="66"/>
    <x v="0"/>
    <x v="9"/>
    <n v="3"/>
    <n v="5"/>
    <n v="70"/>
    <n v="42"/>
    <n v="28"/>
    <x v="1"/>
    <s v="Thu"/>
    <n v="4"/>
    <s v="Weekday"/>
    <s v="Jan"/>
  </r>
  <r>
    <d v="2024-06-08T00:00:00"/>
    <x v="2791"/>
    <x v="4"/>
    <d v="1982-06-23T00:00:00"/>
    <x v="1"/>
    <n v="421"/>
    <s v="Pro02"/>
    <x v="5"/>
    <x v="0"/>
    <n v="42"/>
    <x v="4"/>
    <x v="3"/>
    <n v="18"/>
    <n v="22"/>
    <n v="9262"/>
    <n v="7578"/>
    <n v="1684"/>
    <x v="0"/>
    <s v="Sat"/>
    <n v="6"/>
    <s v="Weekend"/>
    <s v="Jun"/>
  </r>
  <r>
    <d v="2024-04-05T00:00:00"/>
    <x v="2792"/>
    <x v="1"/>
    <d v="1959-09-21T00:00:00"/>
    <x v="1"/>
    <n v="495"/>
    <s v="Pro09"/>
    <x v="1"/>
    <x v="0"/>
    <n v="65"/>
    <x v="0"/>
    <x v="2"/>
    <n v="10"/>
    <n v="45"/>
    <n v="22275"/>
    <n v="4950"/>
    <n v="17325"/>
    <x v="0"/>
    <s v="Fri"/>
    <n v="5"/>
    <s v="Weekday"/>
    <s v="Apr"/>
  </r>
  <r>
    <d v="2024-03-01T00:00:00"/>
    <x v="2793"/>
    <x v="9"/>
    <d v="1972-06-24T00:00:00"/>
    <x v="1"/>
    <n v="341"/>
    <s v="Pro05"/>
    <x v="3"/>
    <x v="0"/>
    <n v="52"/>
    <x v="1"/>
    <x v="4"/>
    <n v="14"/>
    <n v="28"/>
    <n v="9548"/>
    <n v="4774"/>
    <n v="4774"/>
    <x v="0"/>
    <s v="Fri"/>
    <n v="5"/>
    <s v="Weekday"/>
    <s v="Mar"/>
  </r>
  <r>
    <d v="2024-01-16T00:00:00"/>
    <x v="2794"/>
    <x v="9"/>
    <d v="1949-09-28T00:00:00"/>
    <x v="0"/>
    <n v="452"/>
    <s v="Pro09"/>
    <x v="0"/>
    <x v="0"/>
    <n v="74"/>
    <x v="0"/>
    <x v="2"/>
    <n v="10"/>
    <n v="45"/>
    <n v="20340"/>
    <n v="4520"/>
    <n v="15820"/>
    <x v="0"/>
    <s v="Tue"/>
    <n v="2"/>
    <s v="Weekday"/>
    <s v="Jan"/>
  </r>
  <r>
    <d v="2024-04-12T00:00:00"/>
    <x v="2795"/>
    <x v="4"/>
    <d v="1948-05-06T00:00:00"/>
    <x v="0"/>
    <n v="449"/>
    <s v="Pro01"/>
    <x v="5"/>
    <x v="0"/>
    <n v="76"/>
    <x v="3"/>
    <x v="1"/>
    <n v="10"/>
    <n v="11"/>
    <n v="4939"/>
    <n v="4490"/>
    <n v="449"/>
    <x v="0"/>
    <s v="Fri"/>
    <n v="5"/>
    <s v="Weekday"/>
    <s v="Apr"/>
  </r>
  <r>
    <d v="2024-04-30T00:00:00"/>
    <x v="2796"/>
    <x v="3"/>
    <d v="1997-09-21T00:00:00"/>
    <x v="1"/>
    <n v="162"/>
    <s v="Pro07"/>
    <x v="5"/>
    <x v="0"/>
    <n v="27"/>
    <x v="2"/>
    <x v="7"/>
    <n v="19"/>
    <n v="23"/>
    <n v="3726"/>
    <n v="3078"/>
    <n v="648"/>
    <x v="0"/>
    <s v="Tue"/>
    <n v="2"/>
    <s v="Weekday"/>
    <s v="Apr"/>
  </r>
  <r>
    <d v="2024-04-29T00:00:00"/>
    <x v="2797"/>
    <x v="4"/>
    <d v="1948-06-10T00:00:00"/>
    <x v="1"/>
    <n v="11"/>
    <s v="Pro09"/>
    <x v="2"/>
    <x v="0"/>
    <n v="76"/>
    <x v="3"/>
    <x v="2"/>
    <n v="10"/>
    <n v="45"/>
    <n v="495"/>
    <n v="110"/>
    <n v="385"/>
    <x v="0"/>
    <s v="Mon"/>
    <n v="1"/>
    <s v="Weekday"/>
    <s v="Apr"/>
  </r>
  <r>
    <d v="2024-05-24T00:00:00"/>
    <x v="2798"/>
    <x v="1"/>
    <d v="1970-06-13T00:00:00"/>
    <x v="2"/>
    <n v="188"/>
    <s v="Pro10"/>
    <x v="0"/>
    <x v="0"/>
    <n v="54"/>
    <x v="1"/>
    <x v="6"/>
    <n v="18"/>
    <n v="36"/>
    <n v="6768"/>
    <n v="3384"/>
    <n v="3384"/>
    <x v="0"/>
    <s v="Fri"/>
    <n v="5"/>
    <s v="Weekday"/>
    <s v="May"/>
  </r>
  <r>
    <d v="2024-06-05T00:00:00"/>
    <x v="700"/>
    <x v="8"/>
    <d v="1986-07-06T00:00:00"/>
    <x v="1"/>
    <n v="262"/>
    <s v="Pro01"/>
    <x v="1"/>
    <x v="0"/>
    <n v="38"/>
    <x v="4"/>
    <x v="1"/>
    <n v="10"/>
    <n v="11"/>
    <n v="2882"/>
    <n v="2620"/>
    <n v="262"/>
    <x v="0"/>
    <s v="Wed"/>
    <n v="3"/>
    <s v="Weekday"/>
    <s v="Jun"/>
  </r>
  <r>
    <d v="2024-04-08T00:00:00"/>
    <x v="2799"/>
    <x v="7"/>
    <d v="1948-08-18T00:00:00"/>
    <x v="1"/>
    <n v="418"/>
    <s v="Pro05"/>
    <x v="3"/>
    <x v="0"/>
    <n v="76"/>
    <x v="3"/>
    <x v="4"/>
    <n v="14"/>
    <n v="28"/>
    <n v="11704"/>
    <n v="5852"/>
    <n v="5852"/>
    <x v="0"/>
    <s v="Mon"/>
    <n v="1"/>
    <s v="Weekday"/>
    <s v="Apr"/>
  </r>
  <r>
    <d v="2024-07-17T00:00:00"/>
    <x v="2800"/>
    <x v="8"/>
    <d v="1986-06-13T00:00:00"/>
    <x v="0"/>
    <n v="444"/>
    <s v="Pro09"/>
    <x v="0"/>
    <x v="0"/>
    <n v="38"/>
    <x v="4"/>
    <x v="2"/>
    <n v="10"/>
    <n v="45"/>
    <n v="19980"/>
    <n v="4440"/>
    <n v="15540"/>
    <x v="0"/>
    <s v="Wed"/>
    <n v="3"/>
    <s v="Weekday"/>
    <s v="Jul"/>
  </r>
  <r>
    <d v="2024-03-30T00:00:00"/>
    <x v="2801"/>
    <x v="8"/>
    <d v="2005-11-10T00:00:00"/>
    <x v="0"/>
    <n v="84"/>
    <s v="Pro10"/>
    <x v="5"/>
    <x v="0"/>
    <n v="18"/>
    <x v="2"/>
    <x v="6"/>
    <n v="18"/>
    <n v="36"/>
    <n v="3024"/>
    <n v="1512"/>
    <n v="1512"/>
    <x v="0"/>
    <s v="Sat"/>
    <n v="6"/>
    <s v="Weekend"/>
    <s v="Mar"/>
  </r>
  <r>
    <d v="2024-05-18T00:00:00"/>
    <x v="2802"/>
    <x v="5"/>
    <d v="1976-11-22T00:00:00"/>
    <x v="0"/>
    <n v="446"/>
    <s v="Pro03"/>
    <x v="1"/>
    <x v="0"/>
    <n v="48"/>
    <x v="1"/>
    <x v="9"/>
    <n v="3"/>
    <n v="5"/>
    <n v="2230"/>
    <n v="1338"/>
    <n v="892"/>
    <x v="1"/>
    <s v="Sat"/>
    <n v="6"/>
    <s v="Weekend"/>
    <s v="May"/>
  </r>
  <r>
    <d v="2024-04-20T00:00:00"/>
    <x v="2803"/>
    <x v="9"/>
    <d v="1996-12-25T00:00:00"/>
    <x v="2"/>
    <n v="58"/>
    <s v="Pro08"/>
    <x v="3"/>
    <x v="0"/>
    <n v="27"/>
    <x v="2"/>
    <x v="8"/>
    <n v="5"/>
    <n v="7"/>
    <n v="406"/>
    <n v="290"/>
    <n v="116"/>
    <x v="1"/>
    <s v="Sat"/>
    <n v="6"/>
    <s v="Weekend"/>
    <s v="Apr"/>
  </r>
  <r>
    <d v="2024-06-07T00:00:00"/>
    <x v="2804"/>
    <x v="7"/>
    <d v="2004-09-03T00:00:00"/>
    <x v="1"/>
    <n v="332"/>
    <s v="Pro08"/>
    <x v="0"/>
    <x v="0"/>
    <n v="20"/>
    <x v="2"/>
    <x v="8"/>
    <n v="5"/>
    <n v="7"/>
    <n v="2324"/>
    <n v="1660"/>
    <n v="664"/>
    <x v="1"/>
    <s v="Fri"/>
    <n v="5"/>
    <s v="Weekday"/>
    <s v="Jun"/>
  </r>
  <r>
    <d v="2024-04-03T00:00:00"/>
    <x v="2805"/>
    <x v="6"/>
    <d v="1986-10-13T00:00:00"/>
    <x v="0"/>
    <n v="152"/>
    <s v="Pro05"/>
    <x v="5"/>
    <x v="0"/>
    <n v="37"/>
    <x v="4"/>
    <x v="4"/>
    <n v="14"/>
    <n v="28"/>
    <n v="4256"/>
    <n v="2128"/>
    <n v="2128"/>
    <x v="0"/>
    <s v="Wed"/>
    <n v="3"/>
    <s v="Weekday"/>
    <s v="Apr"/>
  </r>
  <r>
    <d v="2024-03-29T00:00:00"/>
    <x v="2167"/>
    <x v="5"/>
    <d v="1960-11-17T00:00:00"/>
    <x v="2"/>
    <n v="392"/>
    <s v="Pro09"/>
    <x v="5"/>
    <x v="0"/>
    <n v="63"/>
    <x v="0"/>
    <x v="2"/>
    <n v="10"/>
    <n v="45"/>
    <n v="17640"/>
    <n v="3920"/>
    <n v="13720"/>
    <x v="0"/>
    <s v="Fri"/>
    <n v="5"/>
    <s v="Weekday"/>
    <s v="Mar"/>
  </r>
  <r>
    <d v="2024-01-15T00:00:00"/>
    <x v="2806"/>
    <x v="0"/>
    <d v="1979-05-06T00:00:00"/>
    <x v="1"/>
    <n v="340"/>
    <s v="Pro05"/>
    <x v="2"/>
    <x v="0"/>
    <n v="45"/>
    <x v="1"/>
    <x v="4"/>
    <n v="14"/>
    <n v="28"/>
    <n v="9520"/>
    <n v="4760"/>
    <n v="4760"/>
    <x v="0"/>
    <s v="Mon"/>
    <n v="1"/>
    <s v="Weekday"/>
    <s v="Jan"/>
  </r>
  <r>
    <d v="2024-01-07T00:00:00"/>
    <x v="788"/>
    <x v="5"/>
    <d v="2005-11-23T00:00:00"/>
    <x v="3"/>
    <n v="418"/>
    <s v="Pro08"/>
    <x v="0"/>
    <x v="0"/>
    <n v="18"/>
    <x v="2"/>
    <x v="8"/>
    <n v="5"/>
    <n v="7"/>
    <n v="2926"/>
    <n v="2090"/>
    <n v="836"/>
    <x v="1"/>
    <s v="Sun"/>
    <n v="0"/>
    <s v="Weekend"/>
    <s v="Jan"/>
  </r>
  <r>
    <d v="2024-05-30T00:00:00"/>
    <x v="2807"/>
    <x v="1"/>
    <d v="1971-05-28T00:00:00"/>
    <x v="1"/>
    <n v="13"/>
    <s v="Pro07"/>
    <x v="1"/>
    <x v="0"/>
    <n v="53"/>
    <x v="1"/>
    <x v="7"/>
    <n v="19"/>
    <n v="23"/>
    <n v="299"/>
    <n v="247"/>
    <n v="52"/>
    <x v="0"/>
    <s v="Thu"/>
    <n v="4"/>
    <s v="Weekday"/>
    <s v="May"/>
  </r>
  <r>
    <d v="2024-02-12T00:00:00"/>
    <x v="2808"/>
    <x v="0"/>
    <d v="1998-06-03T00:00:00"/>
    <x v="0"/>
    <n v="490"/>
    <s v="Pro06"/>
    <x v="3"/>
    <x v="0"/>
    <n v="26"/>
    <x v="2"/>
    <x v="5"/>
    <n v="7"/>
    <n v="9"/>
    <n v="4410"/>
    <n v="3430"/>
    <n v="980"/>
    <x v="1"/>
    <s v="Mon"/>
    <n v="1"/>
    <s v="Weekday"/>
    <s v="Feb"/>
  </r>
  <r>
    <d v="2024-07-28T00:00:00"/>
    <x v="2809"/>
    <x v="7"/>
    <d v="1985-01-31T00:00:00"/>
    <x v="1"/>
    <n v="285"/>
    <s v="Pro06"/>
    <x v="0"/>
    <x v="0"/>
    <n v="40"/>
    <x v="4"/>
    <x v="5"/>
    <n v="7"/>
    <n v="9"/>
    <n v="2565"/>
    <n v="1995"/>
    <n v="570"/>
    <x v="1"/>
    <s v="Sun"/>
    <n v="0"/>
    <s v="Weekend"/>
    <s v="Jul"/>
  </r>
  <r>
    <d v="2024-05-05T00:00:00"/>
    <x v="2810"/>
    <x v="5"/>
    <d v="1972-07-25T00:00:00"/>
    <x v="3"/>
    <n v="157"/>
    <s v="Pro01"/>
    <x v="5"/>
    <x v="0"/>
    <n v="52"/>
    <x v="1"/>
    <x v="1"/>
    <n v="10"/>
    <n v="11"/>
    <n v="1727"/>
    <n v="1570"/>
    <n v="157"/>
    <x v="0"/>
    <s v="Sun"/>
    <n v="0"/>
    <s v="Weekend"/>
    <s v="May"/>
  </r>
  <r>
    <d v="2024-07-05T00:00:00"/>
    <x v="2811"/>
    <x v="0"/>
    <d v="1969-11-11T00:00:00"/>
    <x v="2"/>
    <n v="325"/>
    <s v="Pro01"/>
    <x v="1"/>
    <x v="0"/>
    <n v="55"/>
    <x v="1"/>
    <x v="1"/>
    <n v="10"/>
    <n v="11"/>
    <n v="3575"/>
    <n v="3250"/>
    <n v="325"/>
    <x v="0"/>
    <s v="Fri"/>
    <n v="5"/>
    <s v="Weekday"/>
    <s v="Jul"/>
  </r>
  <r>
    <d v="2024-02-10T00:00:00"/>
    <x v="2812"/>
    <x v="3"/>
    <d v="1961-09-25T00:00:00"/>
    <x v="0"/>
    <n v="403"/>
    <s v="Pro02"/>
    <x v="3"/>
    <x v="0"/>
    <n v="62"/>
    <x v="0"/>
    <x v="3"/>
    <n v="18"/>
    <n v="22"/>
    <n v="8866"/>
    <n v="7254"/>
    <n v="1612"/>
    <x v="0"/>
    <s v="Sat"/>
    <n v="6"/>
    <s v="Weekend"/>
    <s v="Feb"/>
  </r>
  <r>
    <d v="2024-02-09T00:00:00"/>
    <x v="2813"/>
    <x v="8"/>
    <d v="2001-05-03T00:00:00"/>
    <x v="3"/>
    <n v="135"/>
    <s v="Pro02"/>
    <x v="0"/>
    <x v="0"/>
    <n v="23"/>
    <x v="2"/>
    <x v="3"/>
    <n v="18"/>
    <n v="22"/>
    <n v="2970"/>
    <n v="2430"/>
    <n v="540"/>
    <x v="0"/>
    <s v="Fri"/>
    <n v="5"/>
    <s v="Weekday"/>
    <s v="Feb"/>
  </r>
  <r>
    <d v="2024-07-23T00:00:00"/>
    <x v="2814"/>
    <x v="9"/>
    <d v="1965-08-04T00:00:00"/>
    <x v="3"/>
    <n v="73"/>
    <s v="Pro06"/>
    <x v="5"/>
    <x v="0"/>
    <n v="59"/>
    <x v="1"/>
    <x v="5"/>
    <n v="7"/>
    <n v="9"/>
    <n v="657"/>
    <n v="511"/>
    <n v="146"/>
    <x v="1"/>
    <s v="Tue"/>
    <n v="2"/>
    <s v="Weekday"/>
    <s v="Jul"/>
  </r>
  <r>
    <d v="2024-04-06T00:00:00"/>
    <x v="2815"/>
    <x v="3"/>
    <d v="1985-10-05T00:00:00"/>
    <x v="1"/>
    <n v="275"/>
    <s v="Pro02"/>
    <x v="5"/>
    <x v="0"/>
    <n v="39"/>
    <x v="4"/>
    <x v="3"/>
    <n v="18"/>
    <n v="22"/>
    <n v="6050"/>
    <n v="4950"/>
    <n v="1100"/>
    <x v="0"/>
    <s v="Sat"/>
    <n v="6"/>
    <s v="Weekend"/>
    <s v="Apr"/>
  </r>
  <r>
    <d v="2024-04-04T00:00:00"/>
    <x v="2816"/>
    <x v="5"/>
    <d v="1980-04-07T00:00:00"/>
    <x v="3"/>
    <n v="308"/>
    <s v="Pro08"/>
    <x v="2"/>
    <x v="0"/>
    <n v="44"/>
    <x v="4"/>
    <x v="8"/>
    <n v="5"/>
    <n v="7"/>
    <n v="2156"/>
    <n v="1540"/>
    <n v="616"/>
    <x v="1"/>
    <s v="Thu"/>
    <n v="4"/>
    <s v="Weekday"/>
    <s v="Apr"/>
  </r>
  <r>
    <d v="2024-03-21T00:00:00"/>
    <x v="2817"/>
    <x v="7"/>
    <d v="2003-09-02T00:00:00"/>
    <x v="1"/>
    <n v="226"/>
    <s v="Pro10"/>
    <x v="0"/>
    <x v="0"/>
    <n v="21"/>
    <x v="2"/>
    <x v="6"/>
    <n v="18"/>
    <n v="36"/>
    <n v="8136"/>
    <n v="4068"/>
    <n v="4068"/>
    <x v="0"/>
    <s v="Thu"/>
    <n v="4"/>
    <s v="Weekday"/>
    <s v="Mar"/>
  </r>
  <r>
    <d v="2024-01-26T00:00:00"/>
    <x v="2818"/>
    <x v="8"/>
    <d v="1989-12-28T00:00:00"/>
    <x v="3"/>
    <n v="449"/>
    <s v="Pro08"/>
    <x v="1"/>
    <x v="0"/>
    <n v="34"/>
    <x v="4"/>
    <x v="8"/>
    <n v="5"/>
    <n v="7"/>
    <n v="3143"/>
    <n v="2245"/>
    <n v="898"/>
    <x v="1"/>
    <s v="Fri"/>
    <n v="5"/>
    <s v="Weekday"/>
    <s v="Jan"/>
  </r>
  <r>
    <d v="2024-01-18T00:00:00"/>
    <x v="2819"/>
    <x v="4"/>
    <d v="1977-11-26T00:00:00"/>
    <x v="0"/>
    <n v="144"/>
    <s v="Pro10"/>
    <x v="3"/>
    <x v="0"/>
    <n v="46"/>
    <x v="1"/>
    <x v="6"/>
    <n v="18"/>
    <n v="36"/>
    <n v="5184"/>
    <n v="2592"/>
    <n v="2592"/>
    <x v="0"/>
    <s v="Thu"/>
    <n v="4"/>
    <s v="Weekday"/>
    <s v="Jan"/>
  </r>
  <r>
    <d v="2024-06-06T00:00:00"/>
    <x v="2820"/>
    <x v="0"/>
    <d v="1977-07-21T00:00:00"/>
    <x v="1"/>
    <n v="119"/>
    <s v="Pro02"/>
    <x v="0"/>
    <x v="0"/>
    <n v="47"/>
    <x v="1"/>
    <x v="3"/>
    <n v="18"/>
    <n v="22"/>
    <n v="2618"/>
    <n v="2142"/>
    <n v="476"/>
    <x v="0"/>
    <s v="Thu"/>
    <n v="4"/>
    <s v="Weekday"/>
    <s v="Jun"/>
  </r>
  <r>
    <d v="2024-05-26T00:00:00"/>
    <x v="2821"/>
    <x v="0"/>
    <d v="1991-04-24T00:00:00"/>
    <x v="0"/>
    <n v="79"/>
    <s v="Pro08"/>
    <x v="5"/>
    <x v="0"/>
    <n v="33"/>
    <x v="4"/>
    <x v="8"/>
    <n v="5"/>
    <n v="7"/>
    <n v="553"/>
    <n v="395"/>
    <n v="158"/>
    <x v="1"/>
    <s v="Sun"/>
    <n v="0"/>
    <s v="Weekend"/>
    <s v="May"/>
  </r>
  <r>
    <d v="2024-04-19T00:00:00"/>
    <x v="2822"/>
    <x v="2"/>
    <d v="1973-09-10T00:00:00"/>
    <x v="2"/>
    <n v="292"/>
    <s v="Pro10"/>
    <x v="1"/>
    <x v="0"/>
    <n v="51"/>
    <x v="1"/>
    <x v="6"/>
    <n v="18"/>
    <n v="36"/>
    <n v="10512"/>
    <n v="5256"/>
    <n v="5256"/>
    <x v="0"/>
    <s v="Fri"/>
    <n v="5"/>
    <s v="Weekday"/>
    <s v="Apr"/>
  </r>
  <r>
    <d v="2024-01-23T00:00:00"/>
    <x v="2823"/>
    <x v="7"/>
    <d v="1985-10-10T00:00:00"/>
    <x v="2"/>
    <n v="462"/>
    <s v="Pro05"/>
    <x v="3"/>
    <x v="0"/>
    <n v="38"/>
    <x v="4"/>
    <x v="4"/>
    <n v="14"/>
    <n v="28"/>
    <n v="12936"/>
    <n v="6468"/>
    <n v="6468"/>
    <x v="0"/>
    <s v="Tue"/>
    <n v="2"/>
    <s v="Weekday"/>
    <s v="Jan"/>
  </r>
  <r>
    <d v="2024-02-28T00:00:00"/>
    <x v="2824"/>
    <x v="8"/>
    <d v="1985-04-08T00:00:00"/>
    <x v="0"/>
    <n v="101"/>
    <s v="Pro07"/>
    <x v="0"/>
    <x v="0"/>
    <n v="39"/>
    <x v="4"/>
    <x v="7"/>
    <n v="19"/>
    <n v="23"/>
    <n v="2323"/>
    <n v="1919"/>
    <n v="404"/>
    <x v="0"/>
    <s v="Wed"/>
    <n v="3"/>
    <s v="Weekday"/>
    <s v="Feb"/>
  </r>
  <r>
    <d v="2024-07-12T00:00:00"/>
    <x v="2825"/>
    <x v="9"/>
    <d v="2005-10-13T00:00:00"/>
    <x v="0"/>
    <n v="118"/>
    <s v="Pro06"/>
    <x v="5"/>
    <x v="0"/>
    <n v="19"/>
    <x v="2"/>
    <x v="5"/>
    <n v="7"/>
    <n v="9"/>
    <n v="1062"/>
    <n v="826"/>
    <n v="236"/>
    <x v="1"/>
    <s v="Fri"/>
    <n v="5"/>
    <s v="Weekday"/>
    <s v="Jul"/>
  </r>
  <r>
    <d v="2024-02-22T00:00:00"/>
    <x v="2826"/>
    <x v="4"/>
    <d v="2005-11-09T00:00:00"/>
    <x v="1"/>
    <n v="154"/>
    <s v="Pro02"/>
    <x v="5"/>
    <x v="0"/>
    <n v="18"/>
    <x v="2"/>
    <x v="3"/>
    <n v="18"/>
    <n v="22"/>
    <n v="3388"/>
    <n v="2772"/>
    <n v="616"/>
    <x v="0"/>
    <s v="Thu"/>
    <n v="4"/>
    <s v="Weekday"/>
    <s v="Feb"/>
  </r>
  <r>
    <d v="2024-07-15T00:00:00"/>
    <x v="2827"/>
    <x v="2"/>
    <d v="1986-11-27T00:00:00"/>
    <x v="3"/>
    <n v="339"/>
    <s v="Pro03"/>
    <x v="2"/>
    <x v="0"/>
    <n v="38"/>
    <x v="4"/>
    <x v="9"/>
    <n v="3"/>
    <n v="5"/>
    <n v="1695"/>
    <n v="1017"/>
    <n v="678"/>
    <x v="1"/>
    <s v="Mon"/>
    <n v="1"/>
    <s v="Weekday"/>
    <s v="Jul"/>
  </r>
  <r>
    <d v="2024-06-23T00:00:00"/>
    <x v="2828"/>
    <x v="7"/>
    <d v="1987-07-08T00:00:00"/>
    <x v="2"/>
    <n v="375"/>
    <s v="Pro02"/>
    <x v="0"/>
    <x v="0"/>
    <n v="37"/>
    <x v="4"/>
    <x v="3"/>
    <n v="18"/>
    <n v="22"/>
    <n v="8250"/>
    <n v="6750"/>
    <n v="1500"/>
    <x v="0"/>
    <s v="Sun"/>
    <n v="0"/>
    <s v="Weekend"/>
    <s v="Jun"/>
  </r>
  <r>
    <d v="2024-01-26T00:00:00"/>
    <x v="2829"/>
    <x v="2"/>
    <d v="1951-12-31T00:00:00"/>
    <x v="0"/>
    <n v="231"/>
    <s v="Pro04"/>
    <x v="1"/>
    <x v="0"/>
    <n v="72"/>
    <x v="0"/>
    <x v="0"/>
    <n v="10"/>
    <n v="14"/>
    <n v="3234"/>
    <n v="2310"/>
    <n v="924"/>
    <x v="0"/>
    <s v="Fri"/>
    <n v="5"/>
    <s v="Weekday"/>
    <s v="Jan"/>
  </r>
  <r>
    <d v="2024-05-09T00:00:00"/>
    <x v="2830"/>
    <x v="4"/>
    <d v="1946-04-14T00:00:00"/>
    <x v="0"/>
    <n v="219"/>
    <s v="Pro07"/>
    <x v="3"/>
    <x v="0"/>
    <n v="78"/>
    <x v="3"/>
    <x v="7"/>
    <n v="19"/>
    <n v="23"/>
    <n v="5037"/>
    <n v="4161"/>
    <n v="876"/>
    <x v="0"/>
    <s v="Thu"/>
    <n v="4"/>
    <s v="Weekday"/>
    <s v="May"/>
  </r>
  <r>
    <d v="2024-03-04T00:00:00"/>
    <x v="2831"/>
    <x v="5"/>
    <d v="1995-11-24T00:00:00"/>
    <x v="3"/>
    <n v="336"/>
    <s v="Pro03"/>
    <x v="0"/>
    <x v="0"/>
    <n v="28"/>
    <x v="2"/>
    <x v="9"/>
    <n v="3"/>
    <n v="5"/>
    <n v="1680"/>
    <n v="1008"/>
    <n v="672"/>
    <x v="1"/>
    <s v="Mon"/>
    <n v="1"/>
    <s v="Weekday"/>
    <s v="Mar"/>
  </r>
  <r>
    <d v="2024-03-03T00:00:00"/>
    <x v="2832"/>
    <x v="0"/>
    <d v="1958-05-19T00:00:00"/>
    <x v="0"/>
    <n v="325"/>
    <s v="Pro09"/>
    <x v="5"/>
    <x v="0"/>
    <n v="66"/>
    <x v="0"/>
    <x v="2"/>
    <n v="10"/>
    <n v="45"/>
    <n v="14625"/>
    <n v="3250"/>
    <n v="11375"/>
    <x v="0"/>
    <s v="Sun"/>
    <n v="0"/>
    <s v="Weekend"/>
    <s v="Mar"/>
  </r>
  <r>
    <d v="2024-02-15T00:00:00"/>
    <x v="2833"/>
    <x v="5"/>
    <d v="1965-03-13T00:00:00"/>
    <x v="3"/>
    <n v="279"/>
    <s v="Pro03"/>
    <x v="1"/>
    <x v="0"/>
    <n v="59"/>
    <x v="1"/>
    <x v="9"/>
    <n v="3"/>
    <n v="5"/>
    <n v="1395"/>
    <n v="837"/>
    <n v="558"/>
    <x v="1"/>
    <s v="Thu"/>
    <n v="4"/>
    <s v="Weekday"/>
    <s v="Feb"/>
  </r>
  <r>
    <d v="2024-02-04T00:00:00"/>
    <x v="2834"/>
    <x v="9"/>
    <d v="1945-04-17T00:00:00"/>
    <x v="0"/>
    <n v="57"/>
    <s v="Pro10"/>
    <x v="3"/>
    <x v="1"/>
    <n v="79"/>
    <x v="3"/>
    <x v="6"/>
    <n v="18"/>
    <n v="36"/>
    <n v="2052"/>
    <n v="1026"/>
    <n v="1026"/>
    <x v="0"/>
    <s v="Sun"/>
    <n v="0"/>
    <s v="Weekend"/>
    <s v="Feb"/>
  </r>
  <r>
    <d v="2024-05-05T00:00:00"/>
    <x v="2835"/>
    <x v="0"/>
    <d v="1983-10-22T00:00:00"/>
    <x v="0"/>
    <n v="224"/>
    <s v="Pro08"/>
    <x v="0"/>
    <x v="0"/>
    <n v="41"/>
    <x v="4"/>
    <x v="8"/>
    <n v="5"/>
    <n v="7"/>
    <n v="1568"/>
    <n v="1120"/>
    <n v="448"/>
    <x v="1"/>
    <s v="Sun"/>
    <n v="0"/>
    <s v="Weekend"/>
    <s v="May"/>
  </r>
  <r>
    <d v="2024-03-16T00:00:00"/>
    <x v="2836"/>
    <x v="2"/>
    <d v="1945-10-07T00:00:00"/>
    <x v="1"/>
    <n v="188"/>
    <s v="Pro03"/>
    <x v="5"/>
    <x v="1"/>
    <n v="78"/>
    <x v="3"/>
    <x v="9"/>
    <n v="3"/>
    <n v="5"/>
    <n v="940"/>
    <n v="564"/>
    <n v="376"/>
    <x v="1"/>
    <s v="Sat"/>
    <n v="6"/>
    <s v="Weekend"/>
    <s v="Mar"/>
  </r>
  <r>
    <d v="2024-05-02T00:00:00"/>
    <x v="2837"/>
    <x v="4"/>
    <d v="1947-06-26T00:00:00"/>
    <x v="3"/>
    <n v="270"/>
    <s v="Pro09"/>
    <x v="5"/>
    <x v="0"/>
    <n v="77"/>
    <x v="3"/>
    <x v="2"/>
    <n v="10"/>
    <n v="45"/>
    <n v="12150"/>
    <n v="2700"/>
    <n v="9450"/>
    <x v="0"/>
    <s v="Thu"/>
    <n v="4"/>
    <s v="Weekday"/>
    <s v="May"/>
  </r>
  <r>
    <d v="2024-07-24T00:00:00"/>
    <x v="2838"/>
    <x v="9"/>
    <d v="1981-02-16T00:00:00"/>
    <x v="2"/>
    <n v="84"/>
    <s v="Pro07"/>
    <x v="2"/>
    <x v="0"/>
    <n v="43"/>
    <x v="4"/>
    <x v="7"/>
    <n v="19"/>
    <n v="23"/>
    <n v="1932"/>
    <n v="1596"/>
    <n v="336"/>
    <x v="0"/>
    <s v="Wed"/>
    <n v="3"/>
    <s v="Weekday"/>
    <s v="Jul"/>
  </r>
  <r>
    <d v="2024-04-30T00:00:00"/>
    <x v="2839"/>
    <x v="4"/>
    <d v="1955-03-12T00:00:00"/>
    <x v="3"/>
    <n v="324"/>
    <s v="Pro02"/>
    <x v="0"/>
    <x v="0"/>
    <n v="69"/>
    <x v="0"/>
    <x v="3"/>
    <n v="18"/>
    <n v="22"/>
    <n v="7128"/>
    <n v="5832"/>
    <n v="1296"/>
    <x v="0"/>
    <s v="Tue"/>
    <n v="2"/>
    <s v="Weekday"/>
    <s v="Apr"/>
  </r>
  <r>
    <d v="2024-05-30T00:00:00"/>
    <x v="2840"/>
    <x v="5"/>
    <d v="1974-09-26T00:00:00"/>
    <x v="1"/>
    <n v="482"/>
    <s v="Pro10"/>
    <x v="1"/>
    <x v="0"/>
    <n v="50"/>
    <x v="1"/>
    <x v="6"/>
    <n v="18"/>
    <n v="36"/>
    <n v="17352"/>
    <n v="8676"/>
    <n v="8676"/>
    <x v="0"/>
    <s v="Thu"/>
    <n v="4"/>
    <s v="Weekday"/>
    <s v="May"/>
  </r>
  <r>
    <d v="2024-04-12T00:00:00"/>
    <x v="2841"/>
    <x v="7"/>
    <d v="1950-09-26T00:00:00"/>
    <x v="1"/>
    <n v="97"/>
    <s v="Pro07"/>
    <x v="3"/>
    <x v="0"/>
    <n v="74"/>
    <x v="0"/>
    <x v="7"/>
    <n v="19"/>
    <n v="23"/>
    <n v="2231"/>
    <n v="1843"/>
    <n v="388"/>
    <x v="0"/>
    <s v="Fri"/>
    <n v="5"/>
    <s v="Weekday"/>
    <s v="Apr"/>
  </r>
  <r>
    <d v="2024-01-15T00:00:00"/>
    <x v="2842"/>
    <x v="4"/>
    <d v="1998-11-12T00:00:00"/>
    <x v="1"/>
    <n v="282"/>
    <s v="Pro08"/>
    <x v="0"/>
    <x v="0"/>
    <n v="25"/>
    <x v="2"/>
    <x v="8"/>
    <n v="5"/>
    <n v="7"/>
    <n v="1974"/>
    <n v="1410"/>
    <n v="564"/>
    <x v="1"/>
    <s v="Mon"/>
    <n v="1"/>
    <s v="Weekday"/>
    <s v="Jan"/>
  </r>
  <r>
    <d v="2024-03-20T00:00:00"/>
    <x v="2843"/>
    <x v="0"/>
    <d v="1985-06-22T00:00:00"/>
    <x v="2"/>
    <n v="296"/>
    <s v="Pro07"/>
    <x v="5"/>
    <x v="0"/>
    <n v="39"/>
    <x v="4"/>
    <x v="7"/>
    <n v="19"/>
    <n v="23"/>
    <n v="6808"/>
    <n v="5624"/>
    <n v="1184"/>
    <x v="0"/>
    <s v="Wed"/>
    <n v="3"/>
    <s v="Weekday"/>
    <s v="Mar"/>
  </r>
  <r>
    <d v="2024-03-07T00:00:00"/>
    <x v="2844"/>
    <x v="4"/>
    <d v="1999-01-17T00:00:00"/>
    <x v="0"/>
    <n v="49"/>
    <s v="Pro06"/>
    <x v="1"/>
    <x v="0"/>
    <n v="25"/>
    <x v="2"/>
    <x v="5"/>
    <n v="7"/>
    <n v="9"/>
    <n v="441"/>
    <n v="343"/>
    <n v="98"/>
    <x v="1"/>
    <s v="Thu"/>
    <n v="4"/>
    <s v="Weekday"/>
    <s v="Mar"/>
  </r>
  <r>
    <d v="2024-06-28T00:00:00"/>
    <x v="2845"/>
    <x v="1"/>
    <d v="1958-12-01T00:00:00"/>
    <x v="0"/>
    <n v="258"/>
    <s v="Pro10"/>
    <x v="3"/>
    <x v="0"/>
    <n v="66"/>
    <x v="0"/>
    <x v="6"/>
    <n v="18"/>
    <n v="36"/>
    <n v="9288"/>
    <n v="4644"/>
    <n v="4644"/>
    <x v="0"/>
    <s v="Fri"/>
    <n v="5"/>
    <s v="Weekday"/>
    <s v="Jun"/>
  </r>
  <r>
    <d v="2024-03-12T00:00:00"/>
    <x v="2846"/>
    <x v="8"/>
    <d v="1974-01-14T00:00:00"/>
    <x v="2"/>
    <n v="280"/>
    <s v="Pro06"/>
    <x v="0"/>
    <x v="0"/>
    <n v="50"/>
    <x v="1"/>
    <x v="5"/>
    <n v="7"/>
    <n v="9"/>
    <n v="2520"/>
    <n v="1960"/>
    <n v="560"/>
    <x v="1"/>
    <s v="Tue"/>
    <n v="2"/>
    <s v="Weekday"/>
    <s v="Mar"/>
  </r>
  <r>
    <d v="2024-05-11T00:00:00"/>
    <x v="2847"/>
    <x v="5"/>
    <d v="1992-11-21T00:00:00"/>
    <x v="3"/>
    <n v="405"/>
    <s v="Pro08"/>
    <x v="5"/>
    <x v="0"/>
    <n v="31"/>
    <x v="4"/>
    <x v="8"/>
    <n v="5"/>
    <n v="7"/>
    <n v="2835"/>
    <n v="2025"/>
    <n v="810"/>
    <x v="1"/>
    <s v="Sat"/>
    <n v="6"/>
    <s v="Weekend"/>
    <s v="May"/>
  </r>
  <r>
    <d v="2024-05-04T00:00:00"/>
    <x v="2848"/>
    <x v="3"/>
    <d v="1992-05-20T00:00:00"/>
    <x v="1"/>
    <n v="10"/>
    <s v="Pro07"/>
    <x v="5"/>
    <x v="0"/>
    <n v="32"/>
    <x v="4"/>
    <x v="7"/>
    <n v="19"/>
    <n v="23"/>
    <n v="230"/>
    <n v="190"/>
    <n v="40"/>
    <x v="0"/>
    <s v="Sat"/>
    <n v="6"/>
    <s v="Weekend"/>
    <s v="May"/>
  </r>
  <r>
    <d v="2024-03-01T00:00:00"/>
    <x v="2849"/>
    <x v="5"/>
    <d v="2006-01-01T00:00:00"/>
    <x v="0"/>
    <n v="399"/>
    <s v="Pro03"/>
    <x v="2"/>
    <x v="0"/>
    <n v="18"/>
    <x v="2"/>
    <x v="9"/>
    <n v="3"/>
    <n v="5"/>
    <n v="1995"/>
    <n v="1197"/>
    <n v="798"/>
    <x v="1"/>
    <s v="Fri"/>
    <n v="5"/>
    <s v="Weekday"/>
    <s v="Mar"/>
  </r>
  <r>
    <d v="2024-01-24T00:00:00"/>
    <x v="2850"/>
    <x v="0"/>
    <d v="1954-04-01T00:00:00"/>
    <x v="3"/>
    <n v="210"/>
    <s v="Pro04"/>
    <x v="0"/>
    <x v="0"/>
    <n v="70"/>
    <x v="0"/>
    <x v="0"/>
    <n v="10"/>
    <n v="14"/>
    <n v="2940"/>
    <n v="2100"/>
    <n v="840"/>
    <x v="0"/>
    <s v="Wed"/>
    <n v="3"/>
    <s v="Weekday"/>
    <s v="Jan"/>
  </r>
  <r>
    <d v="2024-07-09T00:00:00"/>
    <x v="2851"/>
    <x v="1"/>
    <d v="1957-05-11T00:00:00"/>
    <x v="1"/>
    <n v="203"/>
    <s v="Pro06"/>
    <x v="1"/>
    <x v="0"/>
    <n v="67"/>
    <x v="0"/>
    <x v="5"/>
    <n v="7"/>
    <n v="9"/>
    <n v="1827"/>
    <n v="1421"/>
    <n v="406"/>
    <x v="1"/>
    <s v="Tue"/>
    <n v="2"/>
    <s v="Weekday"/>
    <s v="Jul"/>
  </r>
  <r>
    <d v="2024-01-20T00:00:00"/>
    <x v="2852"/>
    <x v="8"/>
    <d v="1955-10-09T00:00:00"/>
    <x v="0"/>
    <n v="113"/>
    <s v="Pro06"/>
    <x v="3"/>
    <x v="0"/>
    <n v="68"/>
    <x v="0"/>
    <x v="5"/>
    <n v="7"/>
    <n v="9"/>
    <n v="1017"/>
    <n v="791"/>
    <n v="226"/>
    <x v="1"/>
    <s v="Sat"/>
    <n v="6"/>
    <s v="Weekend"/>
    <s v="Jan"/>
  </r>
  <r>
    <d v="2024-05-19T00:00:00"/>
    <x v="2087"/>
    <x v="6"/>
    <d v="1974-03-16T00:00:00"/>
    <x v="0"/>
    <n v="51"/>
    <s v="Pro10"/>
    <x v="0"/>
    <x v="0"/>
    <n v="50"/>
    <x v="1"/>
    <x v="6"/>
    <n v="18"/>
    <n v="36"/>
    <n v="1836"/>
    <n v="918"/>
    <n v="918"/>
    <x v="0"/>
    <s v="Sun"/>
    <n v="0"/>
    <s v="Weekend"/>
    <s v="May"/>
  </r>
  <r>
    <d v="2024-06-21T00:00:00"/>
    <x v="2853"/>
    <x v="8"/>
    <d v="1955-05-04T00:00:00"/>
    <x v="3"/>
    <n v="357"/>
    <s v="Pro05"/>
    <x v="5"/>
    <x v="0"/>
    <n v="69"/>
    <x v="0"/>
    <x v="4"/>
    <n v="14"/>
    <n v="28"/>
    <n v="9996"/>
    <n v="4998"/>
    <n v="4998"/>
    <x v="0"/>
    <s v="Fri"/>
    <n v="5"/>
    <s v="Weekday"/>
    <s v="Jun"/>
  </r>
  <r>
    <d v="2024-05-04T00:00:00"/>
    <x v="2854"/>
    <x v="9"/>
    <d v="2005-04-17T00:00:00"/>
    <x v="3"/>
    <n v="195"/>
    <s v="Pro06"/>
    <x v="1"/>
    <x v="0"/>
    <n v="19"/>
    <x v="2"/>
    <x v="5"/>
    <n v="7"/>
    <n v="9"/>
    <n v="1755"/>
    <n v="1365"/>
    <n v="390"/>
    <x v="1"/>
    <s v="Sat"/>
    <n v="6"/>
    <s v="Weekend"/>
    <s v="May"/>
  </r>
  <r>
    <d v="2024-01-09T00:00:00"/>
    <x v="383"/>
    <x v="8"/>
    <d v="1978-05-19T00:00:00"/>
    <x v="3"/>
    <n v="417"/>
    <s v="Pro08"/>
    <x v="3"/>
    <x v="0"/>
    <n v="46"/>
    <x v="1"/>
    <x v="8"/>
    <n v="5"/>
    <n v="7"/>
    <n v="2919"/>
    <n v="2085"/>
    <n v="834"/>
    <x v="1"/>
    <s v="Tue"/>
    <n v="2"/>
    <s v="Weekday"/>
    <s v="Jan"/>
  </r>
  <r>
    <d v="2024-06-14T00:00:00"/>
    <x v="2855"/>
    <x v="4"/>
    <d v="1992-12-13T00:00:00"/>
    <x v="3"/>
    <n v="159"/>
    <s v="Pro02"/>
    <x v="0"/>
    <x v="0"/>
    <n v="32"/>
    <x v="4"/>
    <x v="3"/>
    <n v="18"/>
    <n v="22"/>
    <n v="3498"/>
    <n v="2862"/>
    <n v="636"/>
    <x v="0"/>
    <s v="Fri"/>
    <n v="5"/>
    <s v="Weekday"/>
    <s v="Jun"/>
  </r>
  <r>
    <d v="2024-01-29T00:00:00"/>
    <x v="2856"/>
    <x v="4"/>
    <d v="1972-11-23T00:00:00"/>
    <x v="0"/>
    <n v="409"/>
    <s v="Pro10"/>
    <x v="5"/>
    <x v="0"/>
    <n v="51"/>
    <x v="1"/>
    <x v="6"/>
    <n v="18"/>
    <n v="36"/>
    <n v="14724"/>
    <n v="7362"/>
    <n v="7362"/>
    <x v="0"/>
    <s v="Mon"/>
    <n v="1"/>
    <s v="Weekday"/>
    <s v="Jan"/>
  </r>
  <r>
    <d v="2024-03-20T00:00:00"/>
    <x v="2857"/>
    <x v="1"/>
    <d v="2002-05-22T00:00:00"/>
    <x v="0"/>
    <n v="158"/>
    <s v="Pro04"/>
    <x v="5"/>
    <x v="0"/>
    <n v="22"/>
    <x v="2"/>
    <x v="0"/>
    <n v="10"/>
    <n v="14"/>
    <n v="2212"/>
    <n v="1580"/>
    <n v="632"/>
    <x v="0"/>
    <s v="Wed"/>
    <n v="3"/>
    <s v="Weekday"/>
    <s v="Mar"/>
  </r>
  <r>
    <d v="2024-03-18T00:00:00"/>
    <x v="2858"/>
    <x v="7"/>
    <d v="1989-02-09T00:00:00"/>
    <x v="0"/>
    <n v="47"/>
    <s v="Pro01"/>
    <x v="2"/>
    <x v="0"/>
    <n v="35"/>
    <x v="4"/>
    <x v="1"/>
    <n v="10"/>
    <n v="11"/>
    <n v="517"/>
    <n v="470"/>
    <n v="47"/>
    <x v="0"/>
    <s v="Mon"/>
    <n v="1"/>
    <s v="Weekday"/>
    <s v="Mar"/>
  </r>
  <r>
    <d v="2024-02-15T00:00:00"/>
    <x v="2859"/>
    <x v="9"/>
    <d v="1956-03-23T00:00:00"/>
    <x v="3"/>
    <n v="146"/>
    <s v="Pro06"/>
    <x v="0"/>
    <x v="0"/>
    <n v="68"/>
    <x v="0"/>
    <x v="5"/>
    <n v="7"/>
    <n v="9"/>
    <n v="1314"/>
    <n v="1022"/>
    <n v="292"/>
    <x v="1"/>
    <s v="Thu"/>
    <n v="4"/>
    <s v="Weekday"/>
    <s v="Feb"/>
  </r>
  <r>
    <d v="2024-02-14T00:00:00"/>
    <x v="2860"/>
    <x v="3"/>
    <d v="1970-12-29T00:00:00"/>
    <x v="1"/>
    <n v="478"/>
    <s v="Pro03"/>
    <x v="1"/>
    <x v="0"/>
    <n v="53"/>
    <x v="1"/>
    <x v="9"/>
    <n v="3"/>
    <n v="5"/>
    <n v="2390"/>
    <n v="1434"/>
    <n v="956"/>
    <x v="1"/>
    <s v="Wed"/>
    <n v="3"/>
    <s v="Weekday"/>
    <s v="Feb"/>
  </r>
  <r>
    <d v="2024-07-26T00:00:00"/>
    <x v="2861"/>
    <x v="0"/>
    <d v="1946-09-15T00:00:00"/>
    <x v="2"/>
    <n v="366"/>
    <s v="Pro05"/>
    <x v="3"/>
    <x v="0"/>
    <n v="78"/>
    <x v="3"/>
    <x v="4"/>
    <n v="14"/>
    <n v="28"/>
    <n v="10248"/>
    <n v="5124"/>
    <n v="5124"/>
    <x v="0"/>
    <s v="Fri"/>
    <n v="5"/>
    <s v="Weekday"/>
    <s v="Jul"/>
  </r>
  <r>
    <d v="2024-02-10T00:00:00"/>
    <x v="2862"/>
    <x v="2"/>
    <d v="1994-09-01T00:00:00"/>
    <x v="1"/>
    <n v="179"/>
    <s v="Pro02"/>
    <x v="0"/>
    <x v="0"/>
    <n v="29"/>
    <x v="2"/>
    <x v="3"/>
    <n v="18"/>
    <n v="22"/>
    <n v="3938"/>
    <n v="3222"/>
    <n v="716"/>
    <x v="0"/>
    <s v="Sat"/>
    <n v="6"/>
    <s v="Weekend"/>
    <s v="Feb"/>
  </r>
  <r>
    <d v="2024-03-21T00:00:00"/>
    <x v="2863"/>
    <x v="2"/>
    <d v="1961-07-18T00:00:00"/>
    <x v="0"/>
    <n v="467"/>
    <s v="Pro06"/>
    <x v="5"/>
    <x v="0"/>
    <n v="63"/>
    <x v="0"/>
    <x v="5"/>
    <n v="7"/>
    <n v="9"/>
    <n v="4203"/>
    <n v="3269"/>
    <n v="934"/>
    <x v="1"/>
    <s v="Thu"/>
    <n v="4"/>
    <s v="Weekday"/>
    <s v="Mar"/>
  </r>
  <r>
    <d v="2024-03-18T00:00:00"/>
    <x v="2864"/>
    <x v="9"/>
    <d v="1956-01-28T00:00:00"/>
    <x v="0"/>
    <n v="32"/>
    <s v="Pro07"/>
    <x v="1"/>
    <x v="0"/>
    <n v="68"/>
    <x v="0"/>
    <x v="7"/>
    <n v="19"/>
    <n v="23"/>
    <n v="736"/>
    <n v="608"/>
    <n v="128"/>
    <x v="0"/>
    <s v="Mon"/>
    <n v="1"/>
    <s v="Weekday"/>
    <s v="Mar"/>
  </r>
  <r>
    <d v="2024-03-25T00:00:00"/>
    <x v="2865"/>
    <x v="9"/>
    <d v="1950-07-29T00:00:00"/>
    <x v="1"/>
    <n v="285"/>
    <s v="Pro05"/>
    <x v="3"/>
    <x v="0"/>
    <n v="74"/>
    <x v="0"/>
    <x v="4"/>
    <n v="14"/>
    <n v="28"/>
    <n v="7980"/>
    <n v="3990"/>
    <n v="3990"/>
    <x v="0"/>
    <s v="Mon"/>
    <n v="1"/>
    <s v="Weekday"/>
    <s v="Mar"/>
  </r>
  <r>
    <d v="2024-07-13T00:00:00"/>
    <x v="2866"/>
    <x v="6"/>
    <d v="2000-11-14T00:00:00"/>
    <x v="1"/>
    <n v="428"/>
    <s v="Pro10"/>
    <x v="0"/>
    <x v="0"/>
    <n v="24"/>
    <x v="2"/>
    <x v="6"/>
    <n v="18"/>
    <n v="36"/>
    <n v="15408"/>
    <n v="7704"/>
    <n v="7704"/>
    <x v="0"/>
    <s v="Sat"/>
    <n v="6"/>
    <s v="Weekend"/>
    <s v="Jul"/>
  </r>
  <r>
    <d v="2024-01-31T00:00:00"/>
    <x v="2867"/>
    <x v="7"/>
    <d v="1971-08-07T00:00:00"/>
    <x v="2"/>
    <n v="393"/>
    <s v="Pro02"/>
    <x v="5"/>
    <x v="0"/>
    <n v="53"/>
    <x v="1"/>
    <x v="3"/>
    <n v="18"/>
    <n v="22"/>
    <n v="8646"/>
    <n v="7074"/>
    <n v="1572"/>
    <x v="0"/>
    <s v="Wed"/>
    <n v="3"/>
    <s v="Weekday"/>
    <s v="Jan"/>
  </r>
  <r>
    <d v="2024-06-29T00:00:00"/>
    <x v="2868"/>
    <x v="4"/>
    <d v="1969-04-02T00:00:00"/>
    <x v="0"/>
    <n v="405"/>
    <s v="Pro09"/>
    <x v="5"/>
    <x v="0"/>
    <n v="55"/>
    <x v="1"/>
    <x v="2"/>
    <n v="10"/>
    <n v="45"/>
    <n v="18225"/>
    <n v="4050"/>
    <n v="14175"/>
    <x v="0"/>
    <s v="Sat"/>
    <n v="6"/>
    <s v="Weekend"/>
    <s v="Jun"/>
  </r>
  <r>
    <d v="2024-03-22T00:00:00"/>
    <x v="2869"/>
    <x v="6"/>
    <d v="1970-06-21T00:00:00"/>
    <x v="1"/>
    <n v="385"/>
    <s v="Pro08"/>
    <x v="2"/>
    <x v="0"/>
    <n v="54"/>
    <x v="1"/>
    <x v="8"/>
    <n v="5"/>
    <n v="7"/>
    <n v="2695"/>
    <n v="1925"/>
    <n v="770"/>
    <x v="1"/>
    <s v="Fri"/>
    <n v="5"/>
    <s v="Weekday"/>
    <s v="Mar"/>
  </r>
  <r>
    <d v="2024-05-27T00:00:00"/>
    <x v="2870"/>
    <x v="9"/>
    <d v="2002-03-28T00:00:00"/>
    <x v="0"/>
    <n v="73"/>
    <s v="Pro06"/>
    <x v="0"/>
    <x v="0"/>
    <n v="22"/>
    <x v="2"/>
    <x v="5"/>
    <n v="7"/>
    <n v="9"/>
    <n v="657"/>
    <n v="511"/>
    <n v="146"/>
    <x v="1"/>
    <s v="Mon"/>
    <n v="1"/>
    <s v="Weekday"/>
    <s v="May"/>
  </r>
  <r>
    <d v="2024-07-27T00:00:00"/>
    <x v="2871"/>
    <x v="1"/>
    <d v="1963-02-23T00:00:00"/>
    <x v="2"/>
    <n v="46"/>
    <s v="Pro09"/>
    <x v="1"/>
    <x v="0"/>
    <n v="61"/>
    <x v="0"/>
    <x v="2"/>
    <n v="10"/>
    <n v="45"/>
    <n v="2070"/>
    <n v="460"/>
    <n v="1610"/>
    <x v="0"/>
    <s v="Sat"/>
    <n v="6"/>
    <s v="Weekend"/>
    <s v="Jul"/>
  </r>
  <r>
    <d v="2024-01-10T00:00:00"/>
    <x v="2872"/>
    <x v="7"/>
    <d v="1953-11-21T00:00:00"/>
    <x v="0"/>
    <n v="375"/>
    <s v="Pro07"/>
    <x v="3"/>
    <x v="0"/>
    <n v="70"/>
    <x v="0"/>
    <x v="7"/>
    <n v="19"/>
    <n v="23"/>
    <n v="8625"/>
    <n v="7125"/>
    <n v="1500"/>
    <x v="0"/>
    <s v="Wed"/>
    <n v="3"/>
    <s v="Weekday"/>
    <s v="Jan"/>
  </r>
  <r>
    <d v="2024-07-08T00:00:00"/>
    <x v="2873"/>
    <x v="7"/>
    <d v="1958-02-09T00:00:00"/>
    <x v="1"/>
    <n v="500"/>
    <s v="Pro06"/>
    <x v="0"/>
    <x v="0"/>
    <n v="66"/>
    <x v="0"/>
    <x v="5"/>
    <n v="7"/>
    <n v="9"/>
    <n v="4500"/>
    <n v="3500"/>
    <n v="1000"/>
    <x v="1"/>
    <s v="Mon"/>
    <n v="1"/>
    <s v="Weekday"/>
    <s v="Jul"/>
  </r>
  <r>
    <d v="2024-06-25T00:00:00"/>
    <x v="2874"/>
    <x v="4"/>
    <d v="1957-03-03T00:00:00"/>
    <x v="2"/>
    <n v="374"/>
    <s v="Pro04"/>
    <x v="5"/>
    <x v="0"/>
    <n v="67"/>
    <x v="0"/>
    <x v="0"/>
    <n v="10"/>
    <n v="14"/>
    <n v="5236"/>
    <n v="3740"/>
    <n v="1496"/>
    <x v="0"/>
    <s v="Tue"/>
    <n v="2"/>
    <s v="Weekday"/>
    <s v="Jun"/>
  </r>
  <r>
    <d v="2024-02-20T00:00:00"/>
    <x v="2875"/>
    <x v="0"/>
    <d v="1958-01-06T00:00:00"/>
    <x v="1"/>
    <n v="259"/>
    <s v="Pro03"/>
    <x v="1"/>
    <x v="0"/>
    <n v="66"/>
    <x v="0"/>
    <x v="9"/>
    <n v="3"/>
    <n v="5"/>
    <n v="1295"/>
    <n v="777"/>
    <n v="518"/>
    <x v="1"/>
    <s v="Tue"/>
    <n v="2"/>
    <s v="Weekday"/>
    <s v="Feb"/>
  </r>
  <r>
    <d v="2024-02-06T00:00:00"/>
    <x v="2876"/>
    <x v="2"/>
    <d v="2002-04-04T00:00:00"/>
    <x v="1"/>
    <n v="328"/>
    <s v="Pro09"/>
    <x v="3"/>
    <x v="0"/>
    <n v="22"/>
    <x v="2"/>
    <x v="2"/>
    <n v="10"/>
    <n v="45"/>
    <n v="14760"/>
    <n v="3280"/>
    <n v="11480"/>
    <x v="0"/>
    <s v="Tue"/>
    <n v="2"/>
    <s v="Weekday"/>
    <s v="Feb"/>
  </r>
  <r>
    <d v="2024-02-17T00:00:00"/>
    <x v="2877"/>
    <x v="5"/>
    <d v="2000-11-05T00:00:00"/>
    <x v="1"/>
    <n v="469"/>
    <s v="Pro05"/>
    <x v="0"/>
    <x v="0"/>
    <n v="23"/>
    <x v="2"/>
    <x v="4"/>
    <n v="14"/>
    <n v="28"/>
    <n v="13132"/>
    <n v="6566"/>
    <n v="6566"/>
    <x v="0"/>
    <s v="Sat"/>
    <n v="6"/>
    <s v="Weekend"/>
    <s v="Feb"/>
  </r>
  <r>
    <d v="2024-05-19T00:00:00"/>
    <x v="2878"/>
    <x v="0"/>
    <d v="1996-06-16T00:00:00"/>
    <x v="3"/>
    <n v="144"/>
    <s v="Pro02"/>
    <x v="5"/>
    <x v="0"/>
    <n v="28"/>
    <x v="2"/>
    <x v="3"/>
    <n v="18"/>
    <n v="22"/>
    <n v="3168"/>
    <n v="2592"/>
    <n v="576"/>
    <x v="0"/>
    <s v="Sun"/>
    <n v="0"/>
    <s v="Weekend"/>
    <s v="May"/>
  </r>
  <r>
    <d v="2024-05-26T00:00:00"/>
    <x v="2879"/>
    <x v="4"/>
    <d v="1980-06-17T00:00:00"/>
    <x v="3"/>
    <n v="417"/>
    <s v="Pro06"/>
    <x v="5"/>
    <x v="0"/>
    <n v="44"/>
    <x v="4"/>
    <x v="5"/>
    <n v="7"/>
    <n v="9"/>
    <n v="3753"/>
    <n v="2919"/>
    <n v="834"/>
    <x v="1"/>
    <s v="Sun"/>
    <n v="0"/>
    <s v="Weekend"/>
    <s v="May"/>
  </r>
  <r>
    <d v="2024-07-19T00:00:00"/>
    <x v="2880"/>
    <x v="2"/>
    <d v="1999-12-12T00:00:00"/>
    <x v="2"/>
    <n v="186"/>
    <s v="Pro10"/>
    <x v="2"/>
    <x v="0"/>
    <n v="25"/>
    <x v="2"/>
    <x v="6"/>
    <n v="18"/>
    <n v="36"/>
    <n v="6696"/>
    <n v="3348"/>
    <n v="3348"/>
    <x v="0"/>
    <s v="Fri"/>
    <n v="5"/>
    <s v="Weekday"/>
    <s v="Jul"/>
  </r>
  <r>
    <d v="2024-02-06T00:00:00"/>
    <x v="2881"/>
    <x v="8"/>
    <d v="2005-05-19T00:00:00"/>
    <x v="2"/>
    <n v="404"/>
    <s v="Pro10"/>
    <x v="0"/>
    <x v="0"/>
    <n v="19"/>
    <x v="2"/>
    <x v="6"/>
    <n v="18"/>
    <n v="36"/>
    <n v="14544"/>
    <n v="7272"/>
    <n v="7272"/>
    <x v="0"/>
    <s v="Tue"/>
    <n v="2"/>
    <s v="Weekday"/>
    <s v="Feb"/>
  </r>
  <r>
    <d v="2024-01-21T00:00:00"/>
    <x v="2882"/>
    <x v="4"/>
    <d v="1954-12-03T00:00:00"/>
    <x v="3"/>
    <n v="153"/>
    <s v="Pro03"/>
    <x v="1"/>
    <x v="0"/>
    <n v="69"/>
    <x v="0"/>
    <x v="9"/>
    <n v="3"/>
    <n v="5"/>
    <n v="765"/>
    <n v="459"/>
    <n v="306"/>
    <x v="1"/>
    <s v="Sun"/>
    <n v="0"/>
    <s v="Weekend"/>
    <s v="Jan"/>
  </r>
  <r>
    <d v="2024-03-24T00:00:00"/>
    <x v="2883"/>
    <x v="7"/>
    <d v="1978-11-09T00:00:00"/>
    <x v="1"/>
    <n v="129"/>
    <s v="Pro01"/>
    <x v="3"/>
    <x v="0"/>
    <n v="45"/>
    <x v="1"/>
    <x v="1"/>
    <n v="10"/>
    <n v="11"/>
    <n v="1419"/>
    <n v="1290"/>
    <n v="129"/>
    <x v="0"/>
    <s v="Sun"/>
    <n v="0"/>
    <s v="Weekend"/>
    <s v="Mar"/>
  </r>
  <r>
    <d v="2024-07-25T00:00:00"/>
    <x v="2884"/>
    <x v="1"/>
    <d v="1974-01-02T00:00:00"/>
    <x v="3"/>
    <n v="332"/>
    <s v="Pro03"/>
    <x v="0"/>
    <x v="0"/>
    <n v="51"/>
    <x v="1"/>
    <x v="9"/>
    <n v="3"/>
    <n v="5"/>
    <n v="1660"/>
    <n v="996"/>
    <n v="664"/>
    <x v="1"/>
    <s v="Thu"/>
    <n v="4"/>
    <s v="Weekday"/>
    <s v="Jul"/>
  </r>
  <r>
    <d v="2024-04-12T00:00:00"/>
    <x v="2885"/>
    <x v="2"/>
    <d v="1951-05-16T00:00:00"/>
    <x v="2"/>
    <n v="398"/>
    <s v="Pro03"/>
    <x v="5"/>
    <x v="0"/>
    <n v="73"/>
    <x v="0"/>
    <x v="9"/>
    <n v="3"/>
    <n v="5"/>
    <n v="1990"/>
    <n v="1194"/>
    <n v="796"/>
    <x v="1"/>
    <s v="Fri"/>
    <n v="5"/>
    <s v="Weekday"/>
    <s v="Apr"/>
  </r>
  <r>
    <d v="2024-05-14T00:00:00"/>
    <x v="2886"/>
    <x v="4"/>
    <d v="1998-05-05T00:00:00"/>
    <x v="0"/>
    <n v="212"/>
    <s v="Pro04"/>
    <x v="1"/>
    <x v="0"/>
    <n v="26"/>
    <x v="2"/>
    <x v="0"/>
    <n v="10"/>
    <n v="14"/>
    <n v="2968"/>
    <n v="2120"/>
    <n v="848"/>
    <x v="0"/>
    <s v="Tue"/>
    <n v="2"/>
    <s v="Weekday"/>
    <s v="May"/>
  </r>
  <r>
    <d v="2024-06-21T00:00:00"/>
    <x v="2887"/>
    <x v="9"/>
    <d v="1994-10-07T00:00:00"/>
    <x v="0"/>
    <n v="85"/>
    <s v="Pro01"/>
    <x v="3"/>
    <x v="0"/>
    <n v="30"/>
    <x v="4"/>
    <x v="1"/>
    <n v="10"/>
    <n v="11"/>
    <n v="935"/>
    <n v="850"/>
    <n v="85"/>
    <x v="0"/>
    <s v="Fri"/>
    <n v="5"/>
    <s v="Weekday"/>
    <s v="Jun"/>
  </r>
  <r>
    <d v="2024-02-11T00:00:00"/>
    <x v="2888"/>
    <x v="7"/>
    <d v="1946-12-06T00:00:00"/>
    <x v="0"/>
    <n v="81"/>
    <s v="Pro01"/>
    <x v="0"/>
    <x v="0"/>
    <n v="77"/>
    <x v="3"/>
    <x v="1"/>
    <n v="10"/>
    <n v="11"/>
    <n v="891"/>
    <n v="810"/>
    <n v="81"/>
    <x v="0"/>
    <s v="Sun"/>
    <n v="0"/>
    <s v="Weekend"/>
    <s v="Feb"/>
  </r>
  <r>
    <d v="2024-05-18T00:00:00"/>
    <x v="2889"/>
    <x v="3"/>
    <d v="1974-08-20T00:00:00"/>
    <x v="3"/>
    <n v="170"/>
    <s v="Pro06"/>
    <x v="5"/>
    <x v="0"/>
    <n v="50"/>
    <x v="1"/>
    <x v="5"/>
    <n v="7"/>
    <n v="9"/>
    <n v="1530"/>
    <n v="1190"/>
    <n v="340"/>
    <x v="1"/>
    <s v="Sat"/>
    <n v="6"/>
    <s v="Weekend"/>
    <s v="May"/>
  </r>
  <r>
    <d v="2024-05-28T00:00:00"/>
    <x v="2890"/>
    <x v="7"/>
    <d v="1996-03-06T00:00:00"/>
    <x v="2"/>
    <n v="447"/>
    <s v="Pro04"/>
    <x v="5"/>
    <x v="0"/>
    <n v="28"/>
    <x v="2"/>
    <x v="0"/>
    <n v="10"/>
    <n v="14"/>
    <n v="6258"/>
    <n v="4470"/>
    <n v="1788"/>
    <x v="0"/>
    <s v="Tue"/>
    <n v="2"/>
    <s v="Weekday"/>
    <s v="May"/>
  </r>
  <r>
    <d v="2024-05-22T00:00:00"/>
    <x v="2891"/>
    <x v="8"/>
    <d v="2003-04-11T00:00:00"/>
    <x v="0"/>
    <n v="297"/>
    <s v="Pro09"/>
    <x v="2"/>
    <x v="0"/>
    <n v="21"/>
    <x v="2"/>
    <x v="2"/>
    <n v="10"/>
    <n v="45"/>
    <n v="13365"/>
    <n v="2970"/>
    <n v="10395"/>
    <x v="0"/>
    <s v="Wed"/>
    <n v="3"/>
    <s v="Weekday"/>
    <s v="May"/>
  </r>
  <r>
    <d v="2024-01-27T00:00:00"/>
    <x v="2892"/>
    <x v="1"/>
    <d v="1981-08-04T00:00:00"/>
    <x v="0"/>
    <n v="55"/>
    <s v="Pro07"/>
    <x v="0"/>
    <x v="0"/>
    <n v="43"/>
    <x v="4"/>
    <x v="7"/>
    <n v="19"/>
    <n v="23"/>
    <n v="1265"/>
    <n v="1045"/>
    <n v="220"/>
    <x v="0"/>
    <s v="Sat"/>
    <n v="6"/>
    <s v="Weekend"/>
    <s v="Jan"/>
  </r>
  <r>
    <d v="2024-07-22T00:00:00"/>
    <x v="2893"/>
    <x v="0"/>
    <d v="1954-04-14T00:00:00"/>
    <x v="1"/>
    <n v="23"/>
    <s v="Pro03"/>
    <x v="1"/>
    <x v="0"/>
    <n v="70"/>
    <x v="0"/>
    <x v="9"/>
    <n v="3"/>
    <n v="5"/>
    <n v="115"/>
    <n v="69"/>
    <n v="46"/>
    <x v="1"/>
    <s v="Mon"/>
    <n v="1"/>
    <s v="Weekday"/>
    <s v="Jul"/>
  </r>
  <r>
    <d v="2024-04-04T00:00:00"/>
    <x v="2894"/>
    <x v="6"/>
    <d v="1955-06-28T00:00:00"/>
    <x v="1"/>
    <n v="349"/>
    <s v="Pro01"/>
    <x v="3"/>
    <x v="0"/>
    <n v="69"/>
    <x v="0"/>
    <x v="1"/>
    <n v="10"/>
    <n v="11"/>
    <n v="3839"/>
    <n v="3490"/>
    <n v="349"/>
    <x v="0"/>
    <s v="Thu"/>
    <n v="4"/>
    <s v="Weekday"/>
    <s v="Apr"/>
  </r>
  <r>
    <d v="2024-05-20T00:00:00"/>
    <x v="2895"/>
    <x v="4"/>
    <d v="1994-04-17T00:00:00"/>
    <x v="3"/>
    <n v="30"/>
    <s v="Pro02"/>
    <x v="0"/>
    <x v="0"/>
    <n v="30"/>
    <x v="4"/>
    <x v="3"/>
    <n v="18"/>
    <n v="22"/>
    <n v="660"/>
    <n v="540"/>
    <n v="120"/>
    <x v="0"/>
    <s v="Mon"/>
    <n v="1"/>
    <s v="Weekday"/>
    <s v="May"/>
  </r>
  <r>
    <d v="2024-05-30T00:00:00"/>
    <x v="2896"/>
    <x v="7"/>
    <d v="2004-07-06T00:00:00"/>
    <x v="1"/>
    <n v="88"/>
    <s v="Pro10"/>
    <x v="5"/>
    <x v="0"/>
    <n v="20"/>
    <x v="2"/>
    <x v="6"/>
    <n v="18"/>
    <n v="36"/>
    <n v="3168"/>
    <n v="1584"/>
    <n v="1584"/>
    <x v="0"/>
    <s v="Thu"/>
    <n v="4"/>
    <s v="Weekday"/>
    <s v="May"/>
  </r>
  <r>
    <d v="2024-04-15T00:00:00"/>
    <x v="2897"/>
    <x v="7"/>
    <d v="1959-04-25T00:00:00"/>
    <x v="0"/>
    <n v="486"/>
    <s v="Pro10"/>
    <x v="1"/>
    <x v="1"/>
    <n v="65"/>
    <x v="0"/>
    <x v="6"/>
    <n v="18"/>
    <n v="36"/>
    <n v="17496"/>
    <n v="8748"/>
    <n v="8748"/>
    <x v="0"/>
    <s v="Mon"/>
    <n v="1"/>
    <s v="Weekday"/>
    <s v="Apr"/>
  </r>
  <r>
    <d v="2024-07-06T00:00:00"/>
    <x v="5"/>
    <x v="0"/>
    <d v="2003-04-18T00:00:00"/>
    <x v="1"/>
    <n v="148"/>
    <s v="Pro05"/>
    <x v="3"/>
    <x v="0"/>
    <n v="21"/>
    <x v="2"/>
    <x v="4"/>
    <n v="14"/>
    <n v="28"/>
    <n v="4144"/>
    <n v="2072"/>
    <n v="2072"/>
    <x v="0"/>
    <s v="Sat"/>
    <n v="6"/>
    <s v="Weekend"/>
    <s v="Jul"/>
  </r>
  <r>
    <d v="2024-05-22T00:00:00"/>
    <x v="1"/>
    <x v="1"/>
    <d v="1975-10-25T00:00:00"/>
    <x v="3"/>
    <n v="452"/>
    <s v="Pro06"/>
    <x v="0"/>
    <x v="1"/>
    <n v="49"/>
    <x v="1"/>
    <x v="5"/>
    <n v="7"/>
    <n v="9"/>
    <n v="4068"/>
    <n v="3164"/>
    <n v="904"/>
    <x v="1"/>
    <s v="Wed"/>
    <n v="3"/>
    <s v="Weekday"/>
    <s v="May"/>
  </r>
  <r>
    <d v="2024-04-21T00:00:00"/>
    <x v="2898"/>
    <x v="5"/>
    <d v="1961-04-19T00:00:00"/>
    <x v="2"/>
    <n v="471"/>
    <s v="Pro08"/>
    <x v="5"/>
    <x v="0"/>
    <n v="63"/>
    <x v="0"/>
    <x v="8"/>
    <n v="5"/>
    <n v="7"/>
    <n v="3297"/>
    <n v="2355"/>
    <n v="942"/>
    <x v="1"/>
    <s v="Sun"/>
    <n v="0"/>
    <s v="Weekend"/>
    <s v="Apr"/>
  </r>
  <r>
    <d v="2024-01-31T00:00:00"/>
    <x v="5"/>
    <x v="0"/>
    <d v="1949-06-27T00:00:00"/>
    <x v="1"/>
    <n v="371"/>
    <s v="Pro06"/>
    <x v="5"/>
    <x v="0"/>
    <n v="75"/>
    <x v="3"/>
    <x v="5"/>
    <n v="7"/>
    <n v="9"/>
    <n v="3339"/>
    <n v="2597"/>
    <n v="742"/>
    <x v="1"/>
    <s v="Wed"/>
    <n v="3"/>
    <s v="Weekday"/>
    <s v="Jan"/>
  </r>
  <r>
    <d v="2024-07-27T00:00:00"/>
    <x v="1"/>
    <x v="1"/>
    <d v="1949-03-24T00:00:00"/>
    <x v="3"/>
    <n v="300"/>
    <s v="Pro01"/>
    <x v="2"/>
    <x v="1"/>
    <n v="75"/>
    <x v="3"/>
    <x v="1"/>
    <n v="10"/>
    <n v="11"/>
    <n v="3300"/>
    <n v="3000"/>
    <n v="300"/>
    <x v="0"/>
    <s v="Sat"/>
    <n v="6"/>
    <s v="Weekend"/>
    <s v="Jul"/>
  </r>
  <r>
    <d v="2024-05-28T00:00:00"/>
    <x v="2899"/>
    <x v="7"/>
    <d v="1958-07-07T00:00:00"/>
    <x v="1"/>
    <n v="90"/>
    <s v="Pro03"/>
    <x v="0"/>
    <x v="0"/>
    <n v="66"/>
    <x v="0"/>
    <x v="9"/>
    <n v="3"/>
    <n v="5"/>
    <n v="450"/>
    <n v="270"/>
    <n v="180"/>
    <x v="1"/>
    <s v="Tue"/>
    <n v="2"/>
    <s v="Weekday"/>
    <s v="May"/>
  </r>
  <r>
    <d v="2024-05-17T00:00:00"/>
    <x v="2900"/>
    <x v="5"/>
    <d v="1983-10-28T00:00:00"/>
    <x v="3"/>
    <n v="430"/>
    <s v="Pro07"/>
    <x v="1"/>
    <x v="0"/>
    <n v="41"/>
    <x v="4"/>
    <x v="7"/>
    <n v="19"/>
    <n v="23"/>
    <n v="9890"/>
    <n v="8170"/>
    <n v="1720"/>
    <x v="0"/>
    <s v="Fri"/>
    <n v="5"/>
    <s v="Weekday"/>
    <s v="May"/>
  </r>
  <r>
    <d v="2024-05-29T00:00:00"/>
    <x v="5"/>
    <x v="0"/>
    <d v="1996-01-21T00:00:00"/>
    <x v="3"/>
    <n v="239"/>
    <s v="Pro10"/>
    <x v="3"/>
    <x v="0"/>
    <n v="28"/>
    <x v="2"/>
    <x v="6"/>
    <n v="18"/>
    <n v="36"/>
    <n v="8604"/>
    <n v="4302"/>
    <n v="4302"/>
    <x v="0"/>
    <s v="Wed"/>
    <n v="3"/>
    <s v="Weekday"/>
    <s v="May"/>
  </r>
  <r>
    <d v="2024-06-26T00:00:00"/>
    <x v="1"/>
    <x v="1"/>
    <d v="1987-01-10T00:00:00"/>
    <x v="3"/>
    <n v="386"/>
    <s v="Pro02"/>
    <x v="0"/>
    <x v="1"/>
    <n v="37"/>
    <x v="4"/>
    <x v="3"/>
    <n v="18"/>
    <n v="22"/>
    <n v="8492"/>
    <n v="6948"/>
    <n v="1544"/>
    <x v="0"/>
    <s v="Wed"/>
    <n v="3"/>
    <s v="Weekday"/>
    <s v="Jun"/>
  </r>
  <r>
    <d v="2024-01-21T00:00:00"/>
    <x v="2901"/>
    <x v="7"/>
    <d v="1952-09-27T00:00:00"/>
    <x v="1"/>
    <n v="460"/>
    <s v="Pro02"/>
    <x v="5"/>
    <x v="0"/>
    <n v="71"/>
    <x v="0"/>
    <x v="3"/>
    <n v="18"/>
    <n v="22"/>
    <n v="10120"/>
    <n v="8280"/>
    <n v="1840"/>
    <x v="0"/>
    <s v="Sun"/>
    <n v="0"/>
    <s v="Weekend"/>
    <s v="Jan"/>
  </r>
  <r>
    <d v="2024-03-18T00:00:00"/>
    <x v="2902"/>
    <x v="4"/>
    <d v="1950-05-15T00:00:00"/>
    <x v="1"/>
    <n v="102"/>
    <s v="Pro02"/>
    <x v="1"/>
    <x v="0"/>
    <n v="74"/>
    <x v="0"/>
    <x v="3"/>
    <n v="18"/>
    <n v="22"/>
    <n v="2244"/>
    <n v="1836"/>
    <n v="408"/>
    <x v="0"/>
    <s v="Mon"/>
    <n v="1"/>
    <s v="Weekday"/>
    <s v="Mar"/>
  </r>
  <r>
    <d v="2024-02-20T00:00:00"/>
    <x v="2903"/>
    <x v="0"/>
    <d v="1967-02-28T00:00:00"/>
    <x v="2"/>
    <n v="217"/>
    <s v="Pro04"/>
    <x v="3"/>
    <x v="0"/>
    <n v="57"/>
    <x v="1"/>
    <x v="0"/>
    <n v="10"/>
    <n v="14"/>
    <n v="3038"/>
    <n v="2170"/>
    <n v="868"/>
    <x v="0"/>
    <s v="Tue"/>
    <n v="2"/>
    <s v="Weekday"/>
    <s v="Feb"/>
  </r>
  <r>
    <d v="2024-02-06T00:00:00"/>
    <x v="2904"/>
    <x v="6"/>
    <d v="1978-05-14T00:00:00"/>
    <x v="1"/>
    <n v="355"/>
    <s v="Pro02"/>
    <x v="0"/>
    <x v="0"/>
    <n v="46"/>
    <x v="1"/>
    <x v="3"/>
    <n v="18"/>
    <n v="22"/>
    <n v="7810"/>
    <n v="6390"/>
    <n v="1420"/>
    <x v="0"/>
    <s v="Tue"/>
    <n v="2"/>
    <s v="Weekday"/>
    <s v="Feb"/>
  </r>
  <r>
    <d v="2024-06-17T00:00:00"/>
    <x v="5"/>
    <x v="0"/>
    <d v="2005-05-16T00:00:00"/>
    <x v="3"/>
    <n v="439"/>
    <s v="Pro04"/>
    <x v="5"/>
    <x v="0"/>
    <n v="19"/>
    <x v="2"/>
    <x v="0"/>
    <n v="10"/>
    <n v="14"/>
    <n v="6146"/>
    <n v="4390"/>
    <n v="1756"/>
    <x v="0"/>
    <s v="Mon"/>
    <n v="1"/>
    <s v="Weekday"/>
    <s v="Jun"/>
  </r>
  <r>
    <d v="2024-04-11T00:00:00"/>
    <x v="1"/>
    <x v="1"/>
    <d v="1992-03-29T00:00:00"/>
    <x v="2"/>
    <n v="188"/>
    <s v="Pro03"/>
    <x v="5"/>
    <x v="1"/>
    <n v="32"/>
    <x v="4"/>
    <x v="9"/>
    <n v="3"/>
    <n v="5"/>
    <n v="940"/>
    <n v="564"/>
    <n v="376"/>
    <x v="1"/>
    <s v="Thu"/>
    <n v="4"/>
    <s v="Weekday"/>
    <s v="Apr"/>
  </r>
  <r>
    <d v="2024-05-27T00:00:00"/>
    <x v="2905"/>
    <x v="2"/>
    <d v="1949-02-18T00:00:00"/>
    <x v="1"/>
    <n v="452"/>
    <s v="Pro07"/>
    <x v="2"/>
    <x v="0"/>
    <n v="75"/>
    <x v="3"/>
    <x v="7"/>
    <n v="19"/>
    <n v="23"/>
    <n v="10396"/>
    <n v="8588"/>
    <n v="1808"/>
    <x v="0"/>
    <s v="Mon"/>
    <n v="1"/>
    <s v="Weekday"/>
    <s v="May"/>
  </r>
  <r>
    <d v="2024-07-11T00:00:00"/>
    <x v="2906"/>
    <x v="7"/>
    <d v="1979-12-02T00:00:00"/>
    <x v="2"/>
    <n v="165"/>
    <s v="Pro04"/>
    <x v="0"/>
    <x v="0"/>
    <n v="45"/>
    <x v="1"/>
    <x v="0"/>
    <n v="10"/>
    <n v="14"/>
    <n v="2310"/>
    <n v="1650"/>
    <n v="660"/>
    <x v="0"/>
    <s v="Thu"/>
    <n v="4"/>
    <s v="Weekday"/>
    <s v="Jul"/>
  </r>
  <r>
    <d v="2024-04-01T00:00:00"/>
    <x v="5"/>
    <x v="0"/>
    <d v="1982-11-26T00:00:00"/>
    <x v="0"/>
    <n v="218"/>
    <s v="Pro04"/>
    <x v="1"/>
    <x v="0"/>
    <n v="41"/>
    <x v="4"/>
    <x v="0"/>
    <n v="10"/>
    <n v="14"/>
    <n v="3052"/>
    <n v="2180"/>
    <n v="872"/>
    <x v="0"/>
    <s v="Mon"/>
    <n v="1"/>
    <s v="Weekday"/>
    <s v="Apr"/>
  </r>
  <r>
    <d v="2024-01-25T00:00:00"/>
    <x v="1"/>
    <x v="1"/>
    <d v="1982-04-07T00:00:00"/>
    <x v="1"/>
    <n v="27"/>
    <s v="Pro08"/>
    <x v="3"/>
    <x v="1"/>
    <n v="42"/>
    <x v="4"/>
    <x v="8"/>
    <n v="5"/>
    <n v="7"/>
    <n v="189"/>
    <n v="135"/>
    <n v="54"/>
    <x v="1"/>
    <s v="Thu"/>
    <n v="4"/>
    <s v="Weekday"/>
    <s v="Jan"/>
  </r>
  <r>
    <d v="2024-01-01T00:00:00"/>
    <x v="2907"/>
    <x v="6"/>
    <d v="1978-04-21T00:00:00"/>
    <x v="0"/>
    <n v="15"/>
    <s v="Pro07"/>
    <x v="0"/>
    <x v="0"/>
    <n v="46"/>
    <x v="1"/>
    <x v="7"/>
    <n v="19"/>
    <n v="23"/>
    <n v="345"/>
    <n v="285"/>
    <n v="60"/>
    <x v="0"/>
    <s v="Mon"/>
    <n v="1"/>
    <s v="Weekday"/>
    <s v="Jan"/>
  </r>
  <r>
    <d v="2024-04-12T00:00:00"/>
    <x v="2908"/>
    <x v="4"/>
    <d v="1944-01-26T00:00:00"/>
    <x v="2"/>
    <n v="126"/>
    <s v="Pro02"/>
    <x v="5"/>
    <x v="0"/>
    <n v="80"/>
    <x v="3"/>
    <x v="3"/>
    <n v="18"/>
    <n v="22"/>
    <n v="2772"/>
    <n v="2268"/>
    <n v="504"/>
    <x v="0"/>
    <s v="Fri"/>
    <n v="5"/>
    <s v="Weekday"/>
    <s v="Apr"/>
  </r>
  <r>
    <d v="2024-03-21T00:00:00"/>
    <x v="2909"/>
    <x v="1"/>
    <d v="1995-07-11T00:00:00"/>
    <x v="3"/>
    <n v="169"/>
    <s v="Pro05"/>
    <x v="1"/>
    <x v="0"/>
    <n v="29"/>
    <x v="2"/>
    <x v="4"/>
    <n v="14"/>
    <n v="28"/>
    <n v="4732"/>
    <n v="2366"/>
    <n v="2366"/>
    <x v="0"/>
    <s v="Thu"/>
    <n v="4"/>
    <s v="Weekday"/>
    <s v="Mar"/>
  </r>
  <r>
    <d v="2024-07-26T00:00:00"/>
    <x v="2910"/>
    <x v="3"/>
    <d v="1954-03-16T00:00:00"/>
    <x v="2"/>
    <n v="401"/>
    <s v="Pro03"/>
    <x v="3"/>
    <x v="0"/>
    <n v="70"/>
    <x v="0"/>
    <x v="9"/>
    <n v="3"/>
    <n v="5"/>
    <n v="2005"/>
    <n v="1203"/>
    <n v="802"/>
    <x v="1"/>
    <s v="Fri"/>
    <n v="5"/>
    <s v="Weekday"/>
    <s v="Jul"/>
  </r>
  <r>
    <d v="2024-06-09T00:00:00"/>
    <x v="5"/>
    <x v="0"/>
    <d v="2000-05-02T00:00:00"/>
    <x v="0"/>
    <n v="166"/>
    <s v="Pro02"/>
    <x v="0"/>
    <x v="0"/>
    <n v="24"/>
    <x v="2"/>
    <x v="3"/>
    <n v="18"/>
    <n v="22"/>
    <n v="3652"/>
    <n v="2988"/>
    <n v="664"/>
    <x v="0"/>
    <s v="Sun"/>
    <n v="0"/>
    <s v="Weekend"/>
    <s v="Jun"/>
  </r>
  <r>
    <d v="2024-03-14T00:00:00"/>
    <x v="1"/>
    <x v="1"/>
    <d v="1987-01-05T00:00:00"/>
    <x v="3"/>
    <n v="135"/>
    <s v="Pro02"/>
    <x v="5"/>
    <x v="1"/>
    <n v="37"/>
    <x v="4"/>
    <x v="3"/>
    <n v="18"/>
    <n v="22"/>
    <n v="2970"/>
    <n v="2430"/>
    <n v="540"/>
    <x v="0"/>
    <s v="Thu"/>
    <n v="4"/>
    <s v="Weekday"/>
    <s v="Mar"/>
  </r>
  <r>
    <d v="2024-01-25T00:00:00"/>
    <x v="2911"/>
    <x v="5"/>
    <d v="2002-03-07T00:00:00"/>
    <x v="2"/>
    <n v="24"/>
    <s v="Pro05"/>
    <x v="5"/>
    <x v="0"/>
    <n v="22"/>
    <x v="2"/>
    <x v="4"/>
    <n v="14"/>
    <n v="28"/>
    <n v="672"/>
    <n v="336"/>
    <n v="336"/>
    <x v="0"/>
    <s v="Thu"/>
    <n v="4"/>
    <s v="Weekday"/>
    <s v="Jan"/>
  </r>
  <r>
    <d v="2024-03-10T00:00:00"/>
    <x v="2912"/>
    <x v="0"/>
    <d v="1949-04-08T00:00:00"/>
    <x v="2"/>
    <n v="242"/>
    <s v="Pro03"/>
    <x v="2"/>
    <x v="0"/>
    <n v="75"/>
    <x v="3"/>
    <x v="9"/>
    <n v="3"/>
    <n v="5"/>
    <n v="1210"/>
    <n v="726"/>
    <n v="484"/>
    <x v="1"/>
    <s v="Sun"/>
    <n v="0"/>
    <s v="Weekend"/>
    <s v="Mar"/>
  </r>
  <r>
    <d v="2024-05-07T00:00:00"/>
    <x v="5"/>
    <x v="0"/>
    <d v="1991-08-24T00:00:00"/>
    <x v="0"/>
    <n v="494"/>
    <s v="Pro10"/>
    <x v="0"/>
    <x v="0"/>
    <n v="33"/>
    <x v="4"/>
    <x v="6"/>
    <n v="18"/>
    <n v="36"/>
    <n v="17784"/>
    <n v="8892"/>
    <n v="8892"/>
    <x v="0"/>
    <s v="Tue"/>
    <n v="2"/>
    <s v="Weekday"/>
    <s v="May"/>
  </r>
  <r>
    <d v="2024-07-09T00:00:00"/>
    <x v="1"/>
    <x v="1"/>
    <d v="1948-01-16T00:00:00"/>
    <x v="3"/>
    <n v="181"/>
    <s v="Pro02"/>
    <x v="1"/>
    <x v="1"/>
    <n v="77"/>
    <x v="3"/>
    <x v="3"/>
    <n v="18"/>
    <n v="22"/>
    <n v="3982"/>
    <n v="3258"/>
    <n v="724"/>
    <x v="0"/>
    <s v="Tue"/>
    <n v="2"/>
    <s v="Weekday"/>
    <s v="Jul"/>
  </r>
  <r>
    <d v="2024-04-25T00:00:00"/>
    <x v="2913"/>
    <x v="1"/>
    <d v="1969-11-03T00:00:00"/>
    <x v="3"/>
    <n v="338"/>
    <s v="Pro08"/>
    <x v="3"/>
    <x v="0"/>
    <n v="55"/>
    <x v="1"/>
    <x v="8"/>
    <n v="5"/>
    <n v="7"/>
    <n v="2366"/>
    <n v="1690"/>
    <n v="676"/>
    <x v="1"/>
    <s v="Thu"/>
    <n v="4"/>
    <s v="Weekday"/>
    <s v="Apr"/>
  </r>
  <r>
    <d v="2024-02-03T00:00:00"/>
    <x v="5"/>
    <x v="0"/>
    <d v="1985-08-20T00:00:00"/>
    <x v="3"/>
    <n v="313"/>
    <s v="Pro02"/>
    <x v="0"/>
    <x v="0"/>
    <n v="38"/>
    <x v="4"/>
    <x v="3"/>
    <n v="18"/>
    <n v="22"/>
    <n v="6886"/>
    <n v="5634"/>
    <n v="1252"/>
    <x v="0"/>
    <s v="Sat"/>
    <n v="6"/>
    <s v="Weekend"/>
    <s v="Feb"/>
  </r>
  <r>
    <d v="2024-05-16T00:00:00"/>
    <x v="1"/>
    <x v="1"/>
    <d v="1966-10-01T00:00:00"/>
    <x v="0"/>
    <n v="418"/>
    <s v="Pro05"/>
    <x v="5"/>
    <x v="1"/>
    <n v="58"/>
    <x v="1"/>
    <x v="4"/>
    <n v="14"/>
    <n v="28"/>
    <n v="11704"/>
    <n v="5852"/>
    <n v="5852"/>
    <x v="0"/>
    <s v="Thu"/>
    <n v="4"/>
    <s v="Weekday"/>
    <s v="May"/>
  </r>
  <r>
    <d v="2024-03-22T00:00:00"/>
    <x v="2914"/>
    <x v="8"/>
    <d v="1996-05-20T00:00:00"/>
    <x v="0"/>
    <n v="183"/>
    <s v="Pro02"/>
    <x v="1"/>
    <x v="0"/>
    <n v="28"/>
    <x v="2"/>
    <x v="3"/>
    <n v="18"/>
    <n v="22"/>
    <n v="4026"/>
    <n v="3294"/>
    <n v="732"/>
    <x v="0"/>
    <s v="Fri"/>
    <n v="5"/>
    <s v="Weekday"/>
    <s v="Mar"/>
  </r>
  <r>
    <d v="2024-01-29T00:00:00"/>
    <x v="2915"/>
    <x v="0"/>
    <d v="1948-03-29T00:00:00"/>
    <x v="3"/>
    <n v="492"/>
    <s v="Pro06"/>
    <x v="3"/>
    <x v="0"/>
    <n v="76"/>
    <x v="3"/>
    <x v="5"/>
    <n v="7"/>
    <n v="9"/>
    <n v="4428"/>
    <n v="3444"/>
    <n v="984"/>
    <x v="1"/>
    <s v="Mon"/>
    <n v="1"/>
    <s v="Weekday"/>
    <s v="Jan"/>
  </r>
  <r>
    <d v="2024-05-21T00:00:00"/>
    <x v="1"/>
    <x v="1"/>
    <d v="1987-09-03T00:00:00"/>
    <x v="3"/>
    <n v="231"/>
    <s v="Pro01"/>
    <x v="0"/>
    <x v="1"/>
    <n v="37"/>
    <x v="4"/>
    <x v="1"/>
    <n v="10"/>
    <n v="11"/>
    <n v="2541"/>
    <n v="2310"/>
    <n v="231"/>
    <x v="0"/>
    <s v="Tue"/>
    <n v="2"/>
    <s v="Weekday"/>
    <s v="May"/>
  </r>
  <r>
    <d v="2024-06-13T00:00:00"/>
    <x v="1095"/>
    <x v="4"/>
    <d v="1967-08-18T00:00:00"/>
    <x v="3"/>
    <n v="365"/>
    <s v="Pro08"/>
    <x v="5"/>
    <x v="0"/>
    <n v="57"/>
    <x v="1"/>
    <x v="8"/>
    <n v="5"/>
    <n v="7"/>
    <n v="2555"/>
    <n v="1825"/>
    <n v="730"/>
    <x v="1"/>
    <s v="Thu"/>
    <n v="4"/>
    <s v="Weekday"/>
    <s v="Jun"/>
  </r>
  <r>
    <d v="2024-01-20T00:00:00"/>
    <x v="1096"/>
    <x v="6"/>
    <d v="1975-05-22T00:00:00"/>
    <x v="2"/>
    <n v="339"/>
    <s v="Pro05"/>
    <x v="5"/>
    <x v="0"/>
    <n v="49"/>
    <x v="1"/>
    <x v="4"/>
    <n v="14"/>
    <n v="28"/>
    <n v="9492"/>
    <n v="4746"/>
    <n v="4746"/>
    <x v="0"/>
    <s v="Sat"/>
    <n v="6"/>
    <s v="Weekend"/>
    <s v="Jan"/>
  </r>
  <r>
    <d v="2024-06-09T00:00:00"/>
    <x v="476"/>
    <x v="8"/>
    <d v="1990-10-25T00:00:00"/>
    <x v="1"/>
    <n v="363"/>
    <s v="Pro05"/>
    <x v="2"/>
    <x v="0"/>
    <n v="34"/>
    <x v="4"/>
    <x v="4"/>
    <n v="14"/>
    <n v="28"/>
    <n v="10164"/>
    <n v="5082"/>
    <n v="5082"/>
    <x v="0"/>
    <s v="Sun"/>
    <n v="0"/>
    <s v="Weekend"/>
    <s v="Jun"/>
  </r>
  <r>
    <d v="2024-03-17T00:00:00"/>
    <x v="2916"/>
    <x v="2"/>
    <d v="1993-01-02T00:00:00"/>
    <x v="0"/>
    <n v="422"/>
    <s v="Pro06"/>
    <x v="0"/>
    <x v="0"/>
    <n v="31"/>
    <x v="4"/>
    <x v="5"/>
    <n v="7"/>
    <n v="9"/>
    <n v="3798"/>
    <n v="2954"/>
    <n v="844"/>
    <x v="1"/>
    <s v="Sun"/>
    <n v="0"/>
    <s v="Weekend"/>
    <s v="Mar"/>
  </r>
  <r>
    <d v="2024-02-10T00:00:00"/>
    <x v="1"/>
    <x v="1"/>
    <d v="1956-05-14T00:00:00"/>
    <x v="0"/>
    <n v="111"/>
    <s v="Pro09"/>
    <x v="1"/>
    <x v="1"/>
    <n v="68"/>
    <x v="0"/>
    <x v="2"/>
    <n v="10"/>
    <n v="45"/>
    <n v="4995"/>
    <n v="1110"/>
    <n v="3885"/>
    <x v="0"/>
    <s v="Sat"/>
    <n v="6"/>
    <s v="Weekend"/>
    <s v="Feb"/>
  </r>
  <r>
    <d v="2024-07-28T00:00:00"/>
    <x v="1095"/>
    <x v="4"/>
    <d v="1994-07-31T00:00:00"/>
    <x v="1"/>
    <n v="218"/>
    <s v="Pro10"/>
    <x v="3"/>
    <x v="0"/>
    <n v="30"/>
    <x v="4"/>
    <x v="6"/>
    <n v="18"/>
    <n v="36"/>
    <n v="7848"/>
    <n v="3924"/>
    <n v="3924"/>
    <x v="0"/>
    <s v="Sun"/>
    <n v="0"/>
    <s v="Weekend"/>
    <s v="Jul"/>
  </r>
  <r>
    <d v="2024-05-08T00:00:00"/>
    <x v="1096"/>
    <x v="6"/>
    <d v="1981-05-17T00:00:00"/>
    <x v="1"/>
    <n v="498"/>
    <s v="Pro04"/>
    <x v="0"/>
    <x v="0"/>
    <n v="43"/>
    <x v="4"/>
    <x v="0"/>
    <n v="10"/>
    <n v="14"/>
    <n v="6972"/>
    <n v="4980"/>
    <n v="1992"/>
    <x v="0"/>
    <s v="Wed"/>
    <n v="3"/>
    <s v="Weekday"/>
    <s v="May"/>
  </r>
  <r>
    <d v="2024-01-27T00:00:00"/>
    <x v="2917"/>
    <x v="6"/>
    <d v="1962-05-18T00:00:00"/>
    <x v="3"/>
    <n v="483"/>
    <s v="Pro08"/>
    <x v="5"/>
    <x v="0"/>
    <n v="62"/>
    <x v="0"/>
    <x v="8"/>
    <n v="5"/>
    <n v="7"/>
    <n v="3381"/>
    <n v="2415"/>
    <n v="966"/>
    <x v="1"/>
    <s v="Sat"/>
    <n v="6"/>
    <s v="Weekend"/>
    <s v="Jan"/>
  </r>
  <r>
    <d v="2024-01-14T00:00:00"/>
    <x v="1"/>
    <x v="1"/>
    <d v="1986-06-10T00:00:00"/>
    <x v="3"/>
    <n v="29"/>
    <s v="Pro02"/>
    <x v="1"/>
    <x v="1"/>
    <n v="38"/>
    <x v="4"/>
    <x v="3"/>
    <n v="18"/>
    <n v="22"/>
    <n v="638"/>
    <n v="522"/>
    <n v="116"/>
    <x v="0"/>
    <s v="Sun"/>
    <n v="0"/>
    <s v="Weekend"/>
    <s v="Jan"/>
  </r>
  <r>
    <d v="2024-07-05T00:00:00"/>
    <x v="1095"/>
    <x v="4"/>
    <d v="1963-07-07T00:00:00"/>
    <x v="3"/>
    <n v="236"/>
    <s v="Pro09"/>
    <x v="3"/>
    <x v="0"/>
    <n v="61"/>
    <x v="0"/>
    <x v="2"/>
    <n v="10"/>
    <n v="45"/>
    <n v="10620"/>
    <n v="2360"/>
    <n v="8260"/>
    <x v="0"/>
    <s v="Fri"/>
    <n v="5"/>
    <s v="Weekday"/>
    <s v="Jul"/>
  </r>
  <r>
    <d v="2024-05-05T00:00:00"/>
    <x v="1096"/>
    <x v="6"/>
    <d v="1977-08-10T00:00:00"/>
    <x v="3"/>
    <n v="405"/>
    <s v="Pro04"/>
    <x v="0"/>
    <x v="0"/>
    <n v="47"/>
    <x v="1"/>
    <x v="0"/>
    <n v="10"/>
    <n v="14"/>
    <n v="5670"/>
    <n v="4050"/>
    <n v="1620"/>
    <x v="0"/>
    <s v="Sun"/>
    <n v="0"/>
    <s v="Weekend"/>
    <s v="May"/>
  </r>
  <r>
    <d v="2024-06-27T00:00:00"/>
    <x v="1"/>
    <x v="1"/>
    <d v="1989-05-06T00:00:00"/>
    <x v="2"/>
    <n v="309"/>
    <s v="Pro03"/>
    <x v="5"/>
    <x v="1"/>
    <n v="35"/>
    <x v="4"/>
    <x v="9"/>
    <n v="3"/>
    <n v="5"/>
    <n v="1545"/>
    <n v="927"/>
    <n v="618"/>
    <x v="1"/>
    <s v="Thu"/>
    <n v="4"/>
    <s v="Weekday"/>
    <s v="Jun"/>
  </r>
  <r>
    <d v="2024-06-30T00:00:00"/>
    <x v="1095"/>
    <x v="4"/>
    <d v="2005-03-23T00:00:00"/>
    <x v="3"/>
    <n v="292"/>
    <s v="Pro09"/>
    <x v="5"/>
    <x v="0"/>
    <n v="19"/>
    <x v="2"/>
    <x v="2"/>
    <n v="10"/>
    <n v="45"/>
    <n v="13140"/>
    <n v="2920"/>
    <n v="10220"/>
    <x v="0"/>
    <s v="Sun"/>
    <n v="0"/>
    <s v="Weekend"/>
    <s v="Jun"/>
  </r>
  <r>
    <d v="2024-07-22T00:00:00"/>
    <x v="1096"/>
    <x v="6"/>
    <d v="1958-10-28T00:00:00"/>
    <x v="1"/>
    <n v="305"/>
    <s v="Pro03"/>
    <x v="2"/>
    <x v="0"/>
    <n v="66"/>
    <x v="0"/>
    <x v="9"/>
    <n v="3"/>
    <n v="5"/>
    <n v="1525"/>
    <n v="915"/>
    <n v="610"/>
    <x v="1"/>
    <s v="Mon"/>
    <n v="1"/>
    <s v="Weekday"/>
    <s v="Jul"/>
  </r>
  <r>
    <d v="2024-04-01T00:00:00"/>
    <x v="2918"/>
    <x v="1"/>
    <d v="1982-05-25T00:00:00"/>
    <x v="3"/>
    <n v="89"/>
    <s v="Pro03"/>
    <x v="0"/>
    <x v="0"/>
    <n v="42"/>
    <x v="4"/>
    <x v="9"/>
    <n v="3"/>
    <n v="5"/>
    <n v="445"/>
    <n v="267"/>
    <n v="178"/>
    <x v="1"/>
    <s v="Mon"/>
    <n v="1"/>
    <s v="Weekday"/>
    <s v="Apr"/>
  </r>
  <r>
    <d v="2024-06-28T00:00:00"/>
    <x v="2919"/>
    <x v="1"/>
    <d v="1950-01-12T00:00:00"/>
    <x v="1"/>
    <n v="354"/>
    <s v="Pro05"/>
    <x v="1"/>
    <x v="0"/>
    <n v="75"/>
    <x v="3"/>
    <x v="4"/>
    <n v="14"/>
    <n v="28"/>
    <n v="9912"/>
    <n v="4956"/>
    <n v="4956"/>
    <x v="0"/>
    <s v="Fri"/>
    <n v="5"/>
    <s v="Weekday"/>
    <s v="Jun"/>
  </r>
  <r>
    <d v="2024-04-26T00:00:00"/>
    <x v="1"/>
    <x v="1"/>
    <d v="1982-03-14T00:00:00"/>
    <x v="3"/>
    <n v="476"/>
    <s v="Pro03"/>
    <x v="3"/>
    <x v="1"/>
    <n v="42"/>
    <x v="4"/>
    <x v="9"/>
    <n v="3"/>
    <n v="5"/>
    <n v="2380"/>
    <n v="1428"/>
    <n v="952"/>
    <x v="1"/>
    <s v="Fri"/>
    <n v="5"/>
    <s v="Weekday"/>
    <s v="Apr"/>
  </r>
  <r>
    <d v="2024-06-03T00:00:00"/>
    <x v="1095"/>
    <x v="4"/>
    <d v="1980-03-24T00:00:00"/>
    <x v="1"/>
    <n v="56"/>
    <s v="Pro01"/>
    <x v="0"/>
    <x v="0"/>
    <n v="44"/>
    <x v="4"/>
    <x v="1"/>
    <n v="10"/>
    <n v="11"/>
    <n v="616"/>
    <n v="560"/>
    <n v="56"/>
    <x v="0"/>
    <s v="Mon"/>
    <n v="1"/>
    <s v="Weekday"/>
    <s v="Jun"/>
  </r>
  <r>
    <d v="2024-01-05T00:00:00"/>
    <x v="1096"/>
    <x v="6"/>
    <d v="1948-12-13T00:00:00"/>
    <x v="0"/>
    <n v="258"/>
    <s v="Pro04"/>
    <x v="5"/>
    <x v="0"/>
    <n v="75"/>
    <x v="3"/>
    <x v="0"/>
    <n v="10"/>
    <n v="14"/>
    <n v="3612"/>
    <n v="2580"/>
    <n v="1032"/>
    <x v="0"/>
    <s v="Fri"/>
    <n v="5"/>
    <s v="Weekday"/>
    <s v="Jan"/>
  </r>
  <r>
    <d v="2024-03-09T00:00:00"/>
    <x v="2920"/>
    <x v="6"/>
    <d v="1996-04-25T00:00:00"/>
    <x v="3"/>
    <n v="245"/>
    <s v="Pro07"/>
    <x v="1"/>
    <x v="0"/>
    <n v="28"/>
    <x v="2"/>
    <x v="7"/>
    <n v="19"/>
    <n v="23"/>
    <n v="5635"/>
    <n v="4655"/>
    <n v="980"/>
    <x v="0"/>
    <s v="Sat"/>
    <n v="6"/>
    <s v="Weekend"/>
    <s v="Mar"/>
  </r>
  <r>
    <d v="2024-05-30T00:00:00"/>
    <x v="2921"/>
    <x v="8"/>
    <d v="1946-01-25T00:00:00"/>
    <x v="1"/>
    <n v="452"/>
    <s v="Pro07"/>
    <x v="3"/>
    <x v="0"/>
    <n v="78"/>
    <x v="3"/>
    <x v="7"/>
    <n v="19"/>
    <n v="23"/>
    <n v="10396"/>
    <n v="8588"/>
    <n v="1808"/>
    <x v="0"/>
    <s v="Thu"/>
    <n v="4"/>
    <s v="Weekday"/>
    <s v="May"/>
  </r>
  <r>
    <d v="2024-04-10T00:00:00"/>
    <x v="1"/>
    <x v="1"/>
    <d v="1946-07-08T00:00:00"/>
    <x v="2"/>
    <n v="432"/>
    <s v="Pro02"/>
    <x v="0"/>
    <x v="1"/>
    <n v="78"/>
    <x v="3"/>
    <x v="3"/>
    <n v="18"/>
    <n v="22"/>
    <n v="9504"/>
    <n v="7776"/>
    <n v="1728"/>
    <x v="0"/>
    <s v="Wed"/>
    <n v="3"/>
    <s v="Weekday"/>
    <s v="Apr"/>
  </r>
  <r>
    <d v="2024-07-09T00:00:00"/>
    <x v="1095"/>
    <x v="4"/>
    <d v="2004-01-13T00:00:00"/>
    <x v="3"/>
    <n v="133"/>
    <s v="Pro04"/>
    <x v="5"/>
    <x v="0"/>
    <n v="21"/>
    <x v="2"/>
    <x v="0"/>
    <n v="10"/>
    <n v="14"/>
    <n v="1862"/>
    <n v="1330"/>
    <n v="532"/>
    <x v="0"/>
    <s v="Tue"/>
    <n v="2"/>
    <s v="Weekday"/>
    <s v="Jul"/>
  </r>
  <r>
    <d v="2024-05-31T00:00:00"/>
    <x v="1096"/>
    <x v="6"/>
    <d v="1962-11-21T00:00:00"/>
    <x v="1"/>
    <n v="471"/>
    <s v="Pro09"/>
    <x v="5"/>
    <x v="0"/>
    <n v="62"/>
    <x v="0"/>
    <x v="2"/>
    <n v="10"/>
    <n v="45"/>
    <n v="21195"/>
    <n v="4710"/>
    <n v="16485"/>
    <x v="0"/>
    <s v="Fri"/>
    <n v="5"/>
    <s v="Weekday"/>
    <s v="May"/>
  </r>
  <r>
    <d v="2024-02-18T00:00:00"/>
    <x v="2922"/>
    <x v="6"/>
    <d v="1998-08-12T00:00:00"/>
    <x v="1"/>
    <n v="397"/>
    <s v="Pro05"/>
    <x v="2"/>
    <x v="0"/>
    <n v="26"/>
    <x v="2"/>
    <x v="4"/>
    <n v="14"/>
    <n v="28"/>
    <n v="11116"/>
    <n v="5558"/>
    <n v="5558"/>
    <x v="0"/>
    <s v="Sun"/>
    <n v="0"/>
    <s v="Weekend"/>
    <s v="Feb"/>
  </r>
  <r>
    <d v="2024-04-11T00:00:00"/>
    <x v="2923"/>
    <x v="0"/>
    <d v="1951-10-14T00:00:00"/>
    <x v="1"/>
    <n v="374"/>
    <s v="Pro03"/>
    <x v="0"/>
    <x v="0"/>
    <n v="73"/>
    <x v="0"/>
    <x v="9"/>
    <n v="3"/>
    <n v="5"/>
    <n v="1870"/>
    <n v="1122"/>
    <n v="748"/>
    <x v="1"/>
    <s v="Thu"/>
    <n v="4"/>
    <s v="Weekday"/>
    <s v="Apr"/>
  </r>
  <r>
    <d v="2024-06-22T00:00:00"/>
    <x v="1"/>
    <x v="1"/>
    <d v="2000-06-09T00:00:00"/>
    <x v="2"/>
    <n v="254"/>
    <s v="Pro09"/>
    <x v="1"/>
    <x v="1"/>
    <n v="24"/>
    <x v="2"/>
    <x v="2"/>
    <n v="10"/>
    <n v="45"/>
    <n v="11430"/>
    <n v="2540"/>
    <n v="8890"/>
    <x v="0"/>
    <s v="Sat"/>
    <n v="6"/>
    <s v="Weekend"/>
    <s v="Jun"/>
  </r>
  <r>
    <d v="2024-05-17T00:00:00"/>
    <x v="1095"/>
    <x v="4"/>
    <d v="1992-12-07T00:00:00"/>
    <x v="1"/>
    <n v="79"/>
    <s v="Pro07"/>
    <x v="3"/>
    <x v="0"/>
    <n v="31"/>
    <x v="4"/>
    <x v="7"/>
    <n v="19"/>
    <n v="23"/>
    <n v="1817"/>
    <n v="1501"/>
    <n v="316"/>
    <x v="0"/>
    <s v="Fri"/>
    <n v="5"/>
    <s v="Weekday"/>
    <s v="May"/>
  </r>
  <r>
    <d v="2024-02-24T00:00:00"/>
    <x v="1096"/>
    <x v="6"/>
    <d v="1976-09-29T00:00:00"/>
    <x v="2"/>
    <n v="16"/>
    <s v="Pro05"/>
    <x v="0"/>
    <x v="0"/>
    <n v="47"/>
    <x v="1"/>
    <x v="4"/>
    <n v="14"/>
    <n v="28"/>
    <n v="448"/>
    <n v="224"/>
    <n v="224"/>
    <x v="0"/>
    <s v="Sat"/>
    <n v="6"/>
    <s v="Weekend"/>
    <s v="Feb"/>
  </r>
  <r>
    <d v="2024-05-03T00:00:00"/>
    <x v="2924"/>
    <x v="0"/>
    <d v="1996-12-18T00:00:00"/>
    <x v="2"/>
    <n v="101"/>
    <s v="Pro04"/>
    <x v="5"/>
    <x v="0"/>
    <n v="27"/>
    <x v="2"/>
    <x v="0"/>
    <n v="10"/>
    <n v="14"/>
    <n v="1414"/>
    <n v="1010"/>
    <n v="404"/>
    <x v="0"/>
    <s v="Fri"/>
    <n v="5"/>
    <s v="Weekday"/>
    <s v="May"/>
  </r>
  <r>
    <d v="2024-02-22T00:00:00"/>
    <x v="2925"/>
    <x v="5"/>
    <d v="1944-10-18T00:00:00"/>
    <x v="0"/>
    <n v="497"/>
    <s v="Pro03"/>
    <x v="1"/>
    <x v="0"/>
    <n v="79"/>
    <x v="3"/>
    <x v="9"/>
    <n v="3"/>
    <n v="5"/>
    <n v="2485"/>
    <n v="1491"/>
    <n v="994"/>
    <x v="1"/>
    <s v="Thu"/>
    <n v="4"/>
    <s v="Weekday"/>
    <s v="Feb"/>
  </r>
  <r>
    <d v="2024-05-07T00:00:00"/>
    <x v="2926"/>
    <x v="8"/>
    <d v="1978-06-22T00:00:00"/>
    <x v="3"/>
    <n v="404"/>
    <s v="Pro01"/>
    <x v="3"/>
    <x v="0"/>
    <n v="46"/>
    <x v="1"/>
    <x v="1"/>
    <n v="10"/>
    <n v="11"/>
    <n v="4444"/>
    <n v="4040"/>
    <n v="404"/>
    <x v="0"/>
    <s v="Tue"/>
    <n v="2"/>
    <s v="Weekday"/>
    <s v="May"/>
  </r>
  <r>
    <d v="2024-01-16T00:00:00"/>
    <x v="2927"/>
    <x v="8"/>
    <d v="2004-12-03T00:00:00"/>
    <x v="0"/>
    <n v="309"/>
    <s v="Pro10"/>
    <x v="0"/>
    <x v="0"/>
    <n v="19"/>
    <x v="2"/>
    <x v="6"/>
    <n v="18"/>
    <n v="36"/>
    <n v="11124"/>
    <n v="5562"/>
    <n v="5562"/>
    <x v="0"/>
    <s v="Tue"/>
    <n v="2"/>
    <s v="Weekday"/>
    <s v="Jan"/>
  </r>
  <r>
    <d v="2024-06-21T00:00:00"/>
    <x v="2928"/>
    <x v="2"/>
    <d v="1979-01-20T00:00:00"/>
    <x v="3"/>
    <n v="345"/>
    <s v="Pro08"/>
    <x v="5"/>
    <x v="0"/>
    <n v="45"/>
    <x v="1"/>
    <x v="8"/>
    <n v="5"/>
    <n v="7"/>
    <n v="2415"/>
    <n v="1725"/>
    <n v="690"/>
    <x v="1"/>
    <s v="Fri"/>
    <n v="5"/>
    <s v="Weekday"/>
    <s v="Jun"/>
  </r>
  <r>
    <d v="2024-03-14T00:00:00"/>
    <x v="2929"/>
    <x v="4"/>
    <d v="1986-06-29T00:00:00"/>
    <x v="3"/>
    <n v="497"/>
    <s v="Pro04"/>
    <x v="5"/>
    <x v="0"/>
    <n v="38"/>
    <x v="4"/>
    <x v="0"/>
    <n v="10"/>
    <n v="14"/>
    <n v="6958"/>
    <n v="4970"/>
    <n v="1988"/>
    <x v="0"/>
    <s v="Thu"/>
    <n v="4"/>
    <s v="Weekday"/>
    <s v="Mar"/>
  </r>
  <r>
    <d v="2024-07-15T00:00:00"/>
    <x v="2930"/>
    <x v="6"/>
    <d v="1946-03-02T00:00:00"/>
    <x v="1"/>
    <n v="126"/>
    <s v="Pro07"/>
    <x v="2"/>
    <x v="0"/>
    <n v="78"/>
    <x v="3"/>
    <x v="7"/>
    <n v="19"/>
    <n v="23"/>
    <n v="2898"/>
    <n v="2394"/>
    <n v="504"/>
    <x v="0"/>
    <s v="Mon"/>
    <n v="1"/>
    <s v="Weekday"/>
    <s v="Jul"/>
  </r>
  <r>
    <d v="2024-07-24T00:00:00"/>
    <x v="142"/>
    <x v="3"/>
    <d v="1980-11-20T00:00:00"/>
    <x v="0"/>
    <n v="134"/>
    <s v="Pro03"/>
    <x v="0"/>
    <x v="0"/>
    <n v="44"/>
    <x v="4"/>
    <x v="9"/>
    <n v="3"/>
    <n v="5"/>
    <n v="670"/>
    <n v="402"/>
    <n v="268"/>
    <x v="1"/>
    <s v="Wed"/>
    <n v="3"/>
    <s v="Weekday"/>
    <s v="Jul"/>
  </r>
  <r>
    <d v="2024-05-21T00:00:00"/>
    <x v="2931"/>
    <x v="3"/>
    <d v="1957-10-19T00:00:00"/>
    <x v="1"/>
    <n v="214"/>
    <s v="Pro07"/>
    <x v="1"/>
    <x v="0"/>
    <n v="67"/>
    <x v="0"/>
    <x v="7"/>
    <n v="19"/>
    <n v="23"/>
    <n v="4922"/>
    <n v="4066"/>
    <n v="856"/>
    <x v="0"/>
    <s v="Tue"/>
    <n v="2"/>
    <s v="Weekday"/>
    <s v="May"/>
  </r>
  <r>
    <d v="2024-07-15T00:00:00"/>
    <x v="2932"/>
    <x v="8"/>
    <d v="1947-03-11T00:00:00"/>
    <x v="1"/>
    <n v="225"/>
    <s v="Pro06"/>
    <x v="3"/>
    <x v="1"/>
    <n v="77"/>
    <x v="3"/>
    <x v="5"/>
    <n v="7"/>
    <n v="9"/>
    <n v="2025"/>
    <n v="1575"/>
    <n v="450"/>
    <x v="1"/>
    <s v="Mon"/>
    <n v="1"/>
    <s v="Weekday"/>
    <s v="Jul"/>
  </r>
  <r>
    <d v="2024-05-19T00:00:00"/>
    <x v="2933"/>
    <x v="8"/>
    <d v="1976-12-26T00:00:00"/>
    <x v="3"/>
    <n v="188"/>
    <s v="Pro01"/>
    <x v="0"/>
    <x v="0"/>
    <n v="47"/>
    <x v="1"/>
    <x v="1"/>
    <n v="10"/>
    <n v="11"/>
    <n v="2068"/>
    <n v="1880"/>
    <n v="188"/>
    <x v="0"/>
    <s v="Sun"/>
    <n v="0"/>
    <s v="Weekend"/>
    <s v="May"/>
  </r>
  <r>
    <d v="2024-06-12T00:00:00"/>
    <x v="2934"/>
    <x v="1"/>
    <d v="1959-11-20T00:00:00"/>
    <x v="1"/>
    <n v="177"/>
    <s v="Pro02"/>
    <x v="5"/>
    <x v="0"/>
    <n v="65"/>
    <x v="0"/>
    <x v="3"/>
    <n v="18"/>
    <n v="22"/>
    <n v="3894"/>
    <n v="3186"/>
    <n v="708"/>
    <x v="0"/>
    <s v="Wed"/>
    <n v="3"/>
    <s v="Weekday"/>
    <s v="Jun"/>
  </r>
  <r>
    <d v="2024-05-16T00:00:00"/>
    <x v="2935"/>
    <x v="9"/>
    <d v="1972-08-24T00:00:00"/>
    <x v="1"/>
    <n v="344"/>
    <s v="Pro07"/>
    <x v="1"/>
    <x v="0"/>
    <n v="52"/>
    <x v="1"/>
    <x v="7"/>
    <n v="19"/>
    <n v="23"/>
    <n v="7912"/>
    <n v="6536"/>
    <n v="1376"/>
    <x v="0"/>
    <s v="Thu"/>
    <n v="4"/>
    <s v="Weekday"/>
    <s v="May"/>
  </r>
  <r>
    <d v="2024-01-09T00:00:00"/>
    <x v="2609"/>
    <x v="1"/>
    <d v="1967-12-04T00:00:00"/>
    <x v="1"/>
    <n v="447"/>
    <s v="Pro05"/>
    <x v="3"/>
    <x v="0"/>
    <n v="56"/>
    <x v="1"/>
    <x v="4"/>
    <n v="14"/>
    <n v="28"/>
    <n v="12516"/>
    <n v="6258"/>
    <n v="6258"/>
    <x v="0"/>
    <s v="Tue"/>
    <n v="2"/>
    <s v="Weekday"/>
    <s v="Jan"/>
  </r>
  <r>
    <d v="2024-03-02T00:00:00"/>
    <x v="2936"/>
    <x v="2"/>
    <d v="1958-09-21T00:00:00"/>
    <x v="1"/>
    <n v="130"/>
    <s v="Pro07"/>
    <x v="0"/>
    <x v="0"/>
    <n v="65"/>
    <x v="0"/>
    <x v="7"/>
    <n v="19"/>
    <n v="23"/>
    <n v="2990"/>
    <n v="2470"/>
    <n v="520"/>
    <x v="0"/>
    <s v="Sat"/>
    <n v="6"/>
    <s v="Weekend"/>
    <s v="Mar"/>
  </r>
  <r>
    <d v="2024-04-19T00:00:00"/>
    <x v="2937"/>
    <x v="4"/>
    <d v="1974-12-29T00:00:00"/>
    <x v="2"/>
    <n v="51"/>
    <s v="Pro05"/>
    <x v="5"/>
    <x v="0"/>
    <n v="49"/>
    <x v="1"/>
    <x v="4"/>
    <n v="14"/>
    <n v="28"/>
    <n v="1428"/>
    <n v="714"/>
    <n v="714"/>
    <x v="0"/>
    <s v="Fri"/>
    <n v="5"/>
    <s v="Weekday"/>
    <s v="Apr"/>
  </r>
  <r>
    <d v="2024-07-23T00:00:00"/>
    <x v="2938"/>
    <x v="5"/>
    <d v="1987-08-25T00:00:00"/>
    <x v="3"/>
    <n v="450"/>
    <s v="Pro03"/>
    <x v="5"/>
    <x v="0"/>
    <n v="37"/>
    <x v="4"/>
    <x v="9"/>
    <n v="3"/>
    <n v="5"/>
    <n v="2250"/>
    <n v="1350"/>
    <n v="900"/>
    <x v="1"/>
    <s v="Tue"/>
    <n v="2"/>
    <s v="Weekday"/>
    <s v="Jul"/>
  </r>
  <r>
    <d v="2024-06-19T00:00:00"/>
    <x v="2939"/>
    <x v="2"/>
    <d v="1998-05-12T00:00:00"/>
    <x v="1"/>
    <n v="395"/>
    <s v="Pro08"/>
    <x v="2"/>
    <x v="1"/>
    <n v="26"/>
    <x v="2"/>
    <x v="8"/>
    <n v="5"/>
    <n v="7"/>
    <n v="2765"/>
    <n v="1975"/>
    <n v="790"/>
    <x v="1"/>
    <s v="Wed"/>
    <n v="3"/>
    <s v="Weekday"/>
    <s v="Jun"/>
  </r>
  <r>
    <d v="2024-04-17T00:00:00"/>
    <x v="2940"/>
    <x v="9"/>
    <d v="1981-12-23T00:00:00"/>
    <x v="0"/>
    <n v="282"/>
    <s v="Pro07"/>
    <x v="0"/>
    <x v="0"/>
    <n v="42"/>
    <x v="4"/>
    <x v="7"/>
    <n v="19"/>
    <n v="23"/>
    <n v="6486"/>
    <n v="5358"/>
    <n v="1128"/>
    <x v="0"/>
    <s v="Wed"/>
    <n v="3"/>
    <s v="Weekday"/>
    <s v="Apr"/>
  </r>
  <r>
    <d v="2024-01-21T00:00:00"/>
    <x v="1753"/>
    <x v="8"/>
    <d v="1956-05-30T00:00:00"/>
    <x v="2"/>
    <n v="79"/>
    <s v="Pro03"/>
    <x v="1"/>
    <x v="0"/>
    <n v="68"/>
    <x v="0"/>
    <x v="9"/>
    <n v="3"/>
    <n v="5"/>
    <n v="395"/>
    <n v="237"/>
    <n v="158"/>
    <x v="1"/>
    <s v="Sun"/>
    <n v="0"/>
    <s v="Weekend"/>
    <s v="Jan"/>
  </r>
  <r>
    <d v="2024-01-31T00:00:00"/>
    <x v="2941"/>
    <x v="4"/>
    <d v="1954-01-06T00:00:00"/>
    <x v="2"/>
    <n v="217"/>
    <s v="Pro09"/>
    <x v="3"/>
    <x v="0"/>
    <n v="70"/>
    <x v="0"/>
    <x v="2"/>
    <n v="10"/>
    <n v="45"/>
    <n v="9765"/>
    <n v="2170"/>
    <n v="7595"/>
    <x v="0"/>
    <s v="Wed"/>
    <n v="3"/>
    <s v="Weekday"/>
    <s v="Jan"/>
  </r>
  <r>
    <d v="2024-01-23T00:00:00"/>
    <x v="2942"/>
    <x v="6"/>
    <d v="2004-10-14T00:00:00"/>
    <x v="2"/>
    <n v="67"/>
    <s v="Pro05"/>
    <x v="0"/>
    <x v="0"/>
    <n v="19"/>
    <x v="2"/>
    <x v="4"/>
    <n v="14"/>
    <n v="28"/>
    <n v="1876"/>
    <n v="938"/>
    <n v="938"/>
    <x v="0"/>
    <s v="Tue"/>
    <n v="2"/>
    <s v="Weekday"/>
    <s v="Jan"/>
  </r>
  <r>
    <d v="2024-01-17T00:00:00"/>
    <x v="2943"/>
    <x v="7"/>
    <d v="1974-03-23T00:00:00"/>
    <x v="3"/>
    <n v="463"/>
    <s v="Pro09"/>
    <x v="5"/>
    <x v="0"/>
    <n v="50"/>
    <x v="1"/>
    <x v="2"/>
    <n v="10"/>
    <n v="45"/>
    <n v="20835"/>
    <n v="4630"/>
    <n v="16205"/>
    <x v="0"/>
    <s v="Wed"/>
    <n v="3"/>
    <s v="Weekday"/>
    <s v="Jan"/>
  </r>
  <r>
    <d v="2024-04-23T00:00:00"/>
    <x v="2944"/>
    <x v="0"/>
    <d v="1944-12-20T00:00:00"/>
    <x v="0"/>
    <n v="373"/>
    <s v="Pro08"/>
    <x v="1"/>
    <x v="0"/>
    <n v="79"/>
    <x v="3"/>
    <x v="8"/>
    <n v="5"/>
    <n v="7"/>
    <n v="2611"/>
    <n v="1865"/>
    <n v="746"/>
    <x v="1"/>
    <s v="Tue"/>
    <n v="2"/>
    <s v="Weekday"/>
    <s v="Apr"/>
  </r>
  <r>
    <d v="2024-05-25T00:00:00"/>
    <x v="2945"/>
    <x v="6"/>
    <d v="1968-05-27T00:00:00"/>
    <x v="0"/>
    <n v="368"/>
    <s v="Pro01"/>
    <x v="3"/>
    <x v="0"/>
    <n v="56"/>
    <x v="1"/>
    <x v="1"/>
    <n v="10"/>
    <n v="11"/>
    <n v="4048"/>
    <n v="3680"/>
    <n v="368"/>
    <x v="0"/>
    <s v="Sat"/>
    <n v="6"/>
    <s v="Weekend"/>
    <s v="May"/>
  </r>
  <r>
    <d v="2024-07-29T00:00:00"/>
    <x v="2946"/>
    <x v="9"/>
    <d v="1956-12-23T00:00:00"/>
    <x v="2"/>
    <n v="440"/>
    <s v="Pro06"/>
    <x v="0"/>
    <x v="1"/>
    <n v="68"/>
    <x v="0"/>
    <x v="5"/>
    <n v="7"/>
    <n v="9"/>
    <n v="3960"/>
    <n v="3080"/>
    <n v="880"/>
    <x v="1"/>
    <s v="Mon"/>
    <n v="1"/>
    <s v="Weekday"/>
    <s v="Jul"/>
  </r>
  <r>
    <d v="2024-03-24T00:00:00"/>
    <x v="2947"/>
    <x v="9"/>
    <d v="1993-05-16T00:00:00"/>
    <x v="0"/>
    <n v="352"/>
    <s v="Pro06"/>
    <x v="5"/>
    <x v="0"/>
    <n v="31"/>
    <x v="4"/>
    <x v="5"/>
    <n v="7"/>
    <n v="9"/>
    <n v="3168"/>
    <n v="2464"/>
    <n v="704"/>
    <x v="1"/>
    <s v="Sun"/>
    <n v="0"/>
    <s v="Weekend"/>
    <s v="Mar"/>
  </r>
  <r>
    <d v="2024-05-28T00:00:00"/>
    <x v="2948"/>
    <x v="5"/>
    <d v="2004-04-01T00:00:00"/>
    <x v="0"/>
    <n v="320"/>
    <s v="Pro01"/>
    <x v="5"/>
    <x v="0"/>
    <n v="20"/>
    <x v="2"/>
    <x v="1"/>
    <n v="10"/>
    <n v="11"/>
    <n v="3520"/>
    <n v="3200"/>
    <n v="320"/>
    <x v="0"/>
    <s v="Tue"/>
    <n v="2"/>
    <s v="Weekday"/>
    <s v="May"/>
  </r>
  <r>
    <d v="2024-01-19T00:00:00"/>
    <x v="2949"/>
    <x v="9"/>
    <d v="1994-01-11T00:00:00"/>
    <x v="2"/>
    <n v="380"/>
    <s v="Pro07"/>
    <x v="2"/>
    <x v="0"/>
    <n v="30"/>
    <x v="4"/>
    <x v="7"/>
    <n v="19"/>
    <n v="23"/>
    <n v="8740"/>
    <n v="7220"/>
    <n v="1520"/>
    <x v="0"/>
    <s v="Fri"/>
    <n v="5"/>
    <s v="Weekday"/>
    <s v="Jan"/>
  </r>
  <r>
    <d v="2024-02-19T00:00:00"/>
    <x v="2950"/>
    <x v="3"/>
    <d v="1961-03-09T00:00:00"/>
    <x v="0"/>
    <n v="279"/>
    <s v="Pro08"/>
    <x v="0"/>
    <x v="0"/>
    <n v="63"/>
    <x v="0"/>
    <x v="8"/>
    <n v="5"/>
    <n v="7"/>
    <n v="1953"/>
    <n v="1395"/>
    <n v="558"/>
    <x v="1"/>
    <s v="Mon"/>
    <n v="1"/>
    <s v="Weekday"/>
    <s v="Feb"/>
  </r>
  <r>
    <d v="2024-06-01T00:00:00"/>
    <x v="2951"/>
    <x v="8"/>
    <d v="1962-05-29T00:00:00"/>
    <x v="1"/>
    <n v="477"/>
    <s v="Pro09"/>
    <x v="1"/>
    <x v="0"/>
    <n v="62"/>
    <x v="0"/>
    <x v="2"/>
    <n v="10"/>
    <n v="45"/>
    <n v="21465"/>
    <n v="4770"/>
    <n v="16695"/>
    <x v="0"/>
    <s v="Sat"/>
    <n v="6"/>
    <s v="Weekend"/>
    <s v="Jun"/>
  </r>
  <r>
    <d v="2024-06-20T00:00:00"/>
    <x v="2952"/>
    <x v="9"/>
    <d v="1956-05-02T00:00:00"/>
    <x v="0"/>
    <n v="374"/>
    <s v="Pro07"/>
    <x v="3"/>
    <x v="0"/>
    <n v="68"/>
    <x v="0"/>
    <x v="7"/>
    <n v="19"/>
    <n v="23"/>
    <n v="8602"/>
    <n v="7106"/>
    <n v="1496"/>
    <x v="0"/>
    <s v="Thu"/>
    <n v="4"/>
    <s v="Weekday"/>
    <s v="Jun"/>
  </r>
  <r>
    <d v="2024-01-27T00:00:00"/>
    <x v="2953"/>
    <x v="1"/>
    <d v="1964-09-25T00:00:00"/>
    <x v="2"/>
    <n v="221"/>
    <s v="Pro01"/>
    <x v="0"/>
    <x v="0"/>
    <n v="59"/>
    <x v="1"/>
    <x v="1"/>
    <n v="10"/>
    <n v="11"/>
    <n v="2431"/>
    <n v="2210"/>
    <n v="221"/>
    <x v="0"/>
    <s v="Sat"/>
    <n v="6"/>
    <s v="Weekend"/>
    <s v="Jan"/>
  </r>
  <r>
    <d v="2024-02-14T00:00:00"/>
    <x v="2954"/>
    <x v="1"/>
    <d v="2001-02-16T00:00:00"/>
    <x v="1"/>
    <n v="280"/>
    <s v="Pro04"/>
    <x v="5"/>
    <x v="0"/>
    <n v="23"/>
    <x v="2"/>
    <x v="0"/>
    <n v="10"/>
    <n v="14"/>
    <n v="3920"/>
    <n v="2800"/>
    <n v="1120"/>
    <x v="0"/>
    <s v="Wed"/>
    <n v="3"/>
    <s v="Weekday"/>
    <s v="Feb"/>
  </r>
  <r>
    <d v="2024-03-13T00:00:00"/>
    <x v="2955"/>
    <x v="3"/>
    <d v="1988-11-12T00:00:00"/>
    <x v="1"/>
    <n v="95"/>
    <s v="Pro04"/>
    <x v="1"/>
    <x v="0"/>
    <n v="35"/>
    <x v="4"/>
    <x v="0"/>
    <n v="10"/>
    <n v="14"/>
    <n v="1330"/>
    <n v="950"/>
    <n v="380"/>
    <x v="0"/>
    <s v="Wed"/>
    <n v="3"/>
    <s v="Weekday"/>
    <s v="Mar"/>
  </r>
  <r>
    <d v="2024-06-02T00:00:00"/>
    <x v="2956"/>
    <x v="6"/>
    <d v="1984-06-25T00:00:00"/>
    <x v="1"/>
    <n v="298"/>
    <s v="Pro10"/>
    <x v="3"/>
    <x v="0"/>
    <n v="40"/>
    <x v="4"/>
    <x v="6"/>
    <n v="18"/>
    <n v="36"/>
    <n v="10728"/>
    <n v="5364"/>
    <n v="5364"/>
    <x v="0"/>
    <s v="Sun"/>
    <n v="0"/>
    <s v="Weekend"/>
    <s v="Jun"/>
  </r>
  <r>
    <d v="2024-03-22T00:00:00"/>
    <x v="2957"/>
    <x v="0"/>
    <d v="1957-05-31T00:00:00"/>
    <x v="0"/>
    <n v="352"/>
    <s v="Pro04"/>
    <x v="0"/>
    <x v="0"/>
    <n v="67"/>
    <x v="0"/>
    <x v="0"/>
    <n v="10"/>
    <n v="14"/>
    <n v="4928"/>
    <n v="3520"/>
    <n v="1408"/>
    <x v="0"/>
    <s v="Fri"/>
    <n v="5"/>
    <s v="Weekday"/>
    <s v="Mar"/>
  </r>
  <r>
    <d v="2024-03-03T00:00:00"/>
    <x v="2958"/>
    <x v="5"/>
    <d v="1967-07-09T00:00:00"/>
    <x v="0"/>
    <n v="158"/>
    <s v="Pro07"/>
    <x v="5"/>
    <x v="0"/>
    <n v="57"/>
    <x v="1"/>
    <x v="7"/>
    <n v="19"/>
    <n v="23"/>
    <n v="3634"/>
    <n v="3002"/>
    <n v="632"/>
    <x v="0"/>
    <s v="Sun"/>
    <n v="0"/>
    <s v="Weekend"/>
    <s v="Mar"/>
  </r>
  <r>
    <d v="2024-02-05T00:00:00"/>
    <x v="2959"/>
    <x v="3"/>
    <d v="1989-01-13T00:00:00"/>
    <x v="0"/>
    <n v="290"/>
    <s v="Pro10"/>
    <x v="5"/>
    <x v="0"/>
    <n v="35"/>
    <x v="4"/>
    <x v="6"/>
    <n v="18"/>
    <n v="36"/>
    <n v="10440"/>
    <n v="5220"/>
    <n v="5220"/>
    <x v="0"/>
    <s v="Mon"/>
    <n v="1"/>
    <s v="Weekday"/>
    <s v="Feb"/>
  </r>
  <r>
    <d v="2024-03-15T00:00:00"/>
    <x v="2960"/>
    <x v="4"/>
    <d v="1968-06-11T00:00:00"/>
    <x v="2"/>
    <n v="47"/>
    <s v="Pro02"/>
    <x v="2"/>
    <x v="0"/>
    <n v="56"/>
    <x v="1"/>
    <x v="3"/>
    <n v="18"/>
    <n v="22"/>
    <n v="1034"/>
    <n v="846"/>
    <n v="188"/>
    <x v="0"/>
    <s v="Fri"/>
    <n v="5"/>
    <s v="Weekday"/>
    <s v="Mar"/>
  </r>
  <r>
    <d v="2024-05-22T00:00:00"/>
    <x v="2961"/>
    <x v="0"/>
    <d v="1956-06-11T00:00:00"/>
    <x v="2"/>
    <n v="93"/>
    <s v="Pro03"/>
    <x v="0"/>
    <x v="0"/>
    <n v="68"/>
    <x v="0"/>
    <x v="9"/>
    <n v="3"/>
    <n v="5"/>
    <n v="465"/>
    <n v="279"/>
    <n v="186"/>
    <x v="1"/>
    <s v="Wed"/>
    <n v="3"/>
    <s v="Weekday"/>
    <s v="May"/>
  </r>
  <r>
    <d v="2024-03-17T00:00:00"/>
    <x v="2962"/>
    <x v="2"/>
    <d v="1984-09-29T00:00:00"/>
    <x v="0"/>
    <n v="460"/>
    <s v="Pro01"/>
    <x v="1"/>
    <x v="0"/>
    <n v="39"/>
    <x v="4"/>
    <x v="1"/>
    <n v="10"/>
    <n v="11"/>
    <n v="5060"/>
    <n v="4600"/>
    <n v="460"/>
    <x v="0"/>
    <s v="Sun"/>
    <n v="0"/>
    <s v="Weekend"/>
    <s v="Mar"/>
  </r>
  <r>
    <d v="2024-01-16T00:00:00"/>
    <x v="2963"/>
    <x v="9"/>
    <d v="1943-12-08T00:00:00"/>
    <x v="2"/>
    <n v="287"/>
    <s v="Pro07"/>
    <x v="3"/>
    <x v="0"/>
    <n v="80"/>
    <x v="3"/>
    <x v="7"/>
    <n v="19"/>
    <n v="23"/>
    <n v="6601"/>
    <n v="5453"/>
    <n v="1148"/>
    <x v="0"/>
    <s v="Tue"/>
    <n v="2"/>
    <s v="Weekday"/>
    <s v="Jan"/>
  </r>
  <r>
    <d v="2024-05-12T00:00:00"/>
    <x v="2964"/>
    <x v="7"/>
    <d v="1969-09-20T00:00:00"/>
    <x v="1"/>
    <n v="186"/>
    <s v="Pro02"/>
    <x v="0"/>
    <x v="0"/>
    <n v="55"/>
    <x v="1"/>
    <x v="3"/>
    <n v="18"/>
    <n v="22"/>
    <n v="4092"/>
    <n v="3348"/>
    <n v="744"/>
    <x v="0"/>
    <s v="Sun"/>
    <n v="0"/>
    <s v="Weekend"/>
    <s v="May"/>
  </r>
  <r>
    <d v="2024-07-13T00:00:00"/>
    <x v="2965"/>
    <x v="6"/>
    <d v="1976-08-21T00:00:00"/>
    <x v="0"/>
    <n v="276"/>
    <s v="Pro08"/>
    <x v="5"/>
    <x v="0"/>
    <n v="48"/>
    <x v="1"/>
    <x v="8"/>
    <n v="5"/>
    <n v="7"/>
    <n v="1932"/>
    <n v="1380"/>
    <n v="552"/>
    <x v="1"/>
    <s v="Sat"/>
    <n v="6"/>
    <s v="Weekend"/>
    <s v="Jul"/>
  </r>
  <r>
    <d v="2024-04-03T00:00:00"/>
    <x v="2966"/>
    <x v="4"/>
    <d v="1973-12-19T00:00:00"/>
    <x v="0"/>
    <n v="377"/>
    <s v="Pro10"/>
    <x v="1"/>
    <x v="0"/>
    <n v="50"/>
    <x v="1"/>
    <x v="6"/>
    <n v="18"/>
    <n v="36"/>
    <n v="13572"/>
    <n v="6786"/>
    <n v="6786"/>
    <x v="0"/>
    <s v="Wed"/>
    <n v="3"/>
    <s v="Weekday"/>
    <s v="Apr"/>
  </r>
  <r>
    <d v="2024-01-25T00:00:00"/>
    <x v="2967"/>
    <x v="5"/>
    <d v="1987-05-06T00:00:00"/>
    <x v="0"/>
    <n v="402"/>
    <s v="Pro10"/>
    <x v="3"/>
    <x v="0"/>
    <n v="37"/>
    <x v="4"/>
    <x v="6"/>
    <n v="18"/>
    <n v="36"/>
    <n v="14472"/>
    <n v="7236"/>
    <n v="7236"/>
    <x v="0"/>
    <s v="Thu"/>
    <n v="4"/>
    <s v="Weekday"/>
    <s v="Jan"/>
  </r>
  <r>
    <d v="2024-04-03T00:00:00"/>
    <x v="2968"/>
    <x v="8"/>
    <d v="1947-07-16T00:00:00"/>
    <x v="3"/>
    <n v="408"/>
    <s v="Pro08"/>
    <x v="0"/>
    <x v="0"/>
    <n v="77"/>
    <x v="3"/>
    <x v="8"/>
    <n v="5"/>
    <n v="7"/>
    <n v="2856"/>
    <n v="2040"/>
    <n v="816"/>
    <x v="1"/>
    <s v="Wed"/>
    <n v="3"/>
    <s v="Weekday"/>
    <s v="Apr"/>
  </r>
  <r>
    <d v="2024-02-15T00:00:00"/>
    <x v="2969"/>
    <x v="3"/>
    <d v="1986-09-10T00:00:00"/>
    <x v="3"/>
    <n v="299"/>
    <s v="Pro05"/>
    <x v="5"/>
    <x v="0"/>
    <n v="37"/>
    <x v="4"/>
    <x v="4"/>
    <n v="14"/>
    <n v="28"/>
    <n v="8372"/>
    <n v="4186"/>
    <n v="4186"/>
    <x v="0"/>
    <s v="Thu"/>
    <n v="4"/>
    <s v="Weekday"/>
    <s v="Feb"/>
  </r>
  <r>
    <d v="2024-01-02T00:00:00"/>
    <x v="2970"/>
    <x v="4"/>
    <d v="1946-11-27T00:00:00"/>
    <x v="1"/>
    <n v="471"/>
    <s v="Pro02"/>
    <x v="5"/>
    <x v="0"/>
    <n v="77"/>
    <x v="3"/>
    <x v="3"/>
    <n v="18"/>
    <n v="22"/>
    <n v="10362"/>
    <n v="8478"/>
    <n v="1884"/>
    <x v="0"/>
    <s v="Tue"/>
    <n v="2"/>
    <s v="Weekday"/>
    <s v="Jan"/>
  </r>
  <r>
    <d v="2024-06-23T00:00:00"/>
    <x v="2971"/>
    <x v="2"/>
    <d v="1997-03-11T00:00:00"/>
    <x v="2"/>
    <n v="206"/>
    <s v="Pro06"/>
    <x v="2"/>
    <x v="0"/>
    <n v="27"/>
    <x v="2"/>
    <x v="5"/>
    <n v="7"/>
    <n v="9"/>
    <n v="1854"/>
    <n v="1442"/>
    <n v="412"/>
    <x v="1"/>
    <s v="Sun"/>
    <n v="0"/>
    <s v="Weekend"/>
    <s v="Jun"/>
  </r>
  <r>
    <d v="2024-07-01T00:00:00"/>
    <x v="2972"/>
    <x v="0"/>
    <d v="1980-04-14T00:00:00"/>
    <x v="1"/>
    <n v="378"/>
    <s v="Pro02"/>
    <x v="0"/>
    <x v="0"/>
    <n v="44"/>
    <x v="4"/>
    <x v="3"/>
    <n v="18"/>
    <n v="22"/>
    <n v="8316"/>
    <n v="6804"/>
    <n v="1512"/>
    <x v="0"/>
    <s v="Mon"/>
    <n v="1"/>
    <s v="Weekday"/>
    <s v="Jul"/>
  </r>
  <r>
    <d v="2024-05-22T00:00:00"/>
    <x v="2973"/>
    <x v="0"/>
    <d v="1950-08-31T00:00:00"/>
    <x v="2"/>
    <n v="139"/>
    <s v="Pro06"/>
    <x v="1"/>
    <x v="0"/>
    <n v="74"/>
    <x v="0"/>
    <x v="5"/>
    <n v="7"/>
    <n v="9"/>
    <n v="1251"/>
    <n v="973"/>
    <n v="278"/>
    <x v="1"/>
    <s v="Wed"/>
    <n v="3"/>
    <s v="Weekday"/>
    <s v="May"/>
  </r>
  <r>
    <d v="2024-05-16T00:00:00"/>
    <x v="2974"/>
    <x v="2"/>
    <d v="1963-03-10T00:00:00"/>
    <x v="0"/>
    <n v="12"/>
    <s v="Pro02"/>
    <x v="3"/>
    <x v="0"/>
    <n v="61"/>
    <x v="0"/>
    <x v="3"/>
    <n v="18"/>
    <n v="22"/>
    <n v="264"/>
    <n v="216"/>
    <n v="48"/>
    <x v="0"/>
    <s v="Thu"/>
    <n v="4"/>
    <s v="Weekday"/>
    <s v="May"/>
  </r>
  <r>
    <d v="2024-04-19T00:00:00"/>
    <x v="2975"/>
    <x v="3"/>
    <d v="1947-04-04T00:00:00"/>
    <x v="2"/>
    <n v="227"/>
    <s v="Pro09"/>
    <x v="0"/>
    <x v="0"/>
    <n v="77"/>
    <x v="3"/>
    <x v="2"/>
    <n v="10"/>
    <n v="45"/>
    <n v="10215"/>
    <n v="2270"/>
    <n v="7945"/>
    <x v="0"/>
    <s v="Fri"/>
    <n v="5"/>
    <s v="Weekday"/>
    <s v="Apr"/>
  </r>
  <r>
    <d v="2024-02-20T00:00:00"/>
    <x v="2976"/>
    <x v="4"/>
    <d v="2004-04-30T00:00:00"/>
    <x v="0"/>
    <n v="362"/>
    <s v="Pro09"/>
    <x v="5"/>
    <x v="0"/>
    <n v="20"/>
    <x v="2"/>
    <x v="2"/>
    <n v="10"/>
    <n v="45"/>
    <n v="16290"/>
    <n v="3620"/>
    <n v="12670"/>
    <x v="0"/>
    <s v="Tue"/>
    <n v="2"/>
    <s v="Weekday"/>
    <s v="Feb"/>
  </r>
  <r>
    <d v="2024-01-07T00:00:00"/>
    <x v="2977"/>
    <x v="6"/>
    <d v="1962-04-10T00:00:00"/>
    <x v="2"/>
    <n v="68"/>
    <s v="Pro07"/>
    <x v="1"/>
    <x v="0"/>
    <n v="62"/>
    <x v="0"/>
    <x v="7"/>
    <n v="19"/>
    <n v="23"/>
    <n v="1564"/>
    <n v="1292"/>
    <n v="272"/>
    <x v="0"/>
    <s v="Sun"/>
    <n v="0"/>
    <s v="Weekend"/>
    <s v="Jan"/>
  </r>
  <r>
    <d v="2024-03-08T00:00:00"/>
    <x v="2978"/>
    <x v="2"/>
    <d v="2005-06-13T00:00:00"/>
    <x v="3"/>
    <n v="450"/>
    <s v="Pro08"/>
    <x v="3"/>
    <x v="0"/>
    <n v="19"/>
    <x v="2"/>
    <x v="8"/>
    <n v="5"/>
    <n v="7"/>
    <n v="3150"/>
    <n v="2250"/>
    <n v="900"/>
    <x v="1"/>
    <s v="Fri"/>
    <n v="5"/>
    <s v="Weekday"/>
    <s v="Mar"/>
  </r>
  <r>
    <d v="2024-05-03T00:00:00"/>
    <x v="2979"/>
    <x v="2"/>
    <d v="1955-09-27T00:00:00"/>
    <x v="0"/>
    <n v="175"/>
    <s v="Pro10"/>
    <x v="0"/>
    <x v="0"/>
    <n v="69"/>
    <x v="0"/>
    <x v="6"/>
    <n v="18"/>
    <n v="36"/>
    <n v="6300"/>
    <n v="3150"/>
    <n v="3150"/>
    <x v="0"/>
    <s v="Fri"/>
    <n v="5"/>
    <s v="Weekday"/>
    <s v="May"/>
  </r>
  <r>
    <d v="2024-03-31T00:00:00"/>
    <x v="1809"/>
    <x v="2"/>
    <d v="1980-07-25T00:00:00"/>
    <x v="3"/>
    <n v="421"/>
    <s v="Pro02"/>
    <x v="5"/>
    <x v="1"/>
    <n v="44"/>
    <x v="4"/>
    <x v="3"/>
    <n v="18"/>
    <n v="22"/>
    <n v="9262"/>
    <n v="7578"/>
    <n v="1684"/>
    <x v="0"/>
    <s v="Sun"/>
    <n v="0"/>
    <s v="Weekend"/>
    <s v="Mar"/>
  </r>
  <r>
    <d v="2024-01-24T00:00:00"/>
    <x v="2980"/>
    <x v="5"/>
    <d v="1971-09-26T00:00:00"/>
    <x v="2"/>
    <n v="392"/>
    <s v="Pro01"/>
    <x v="5"/>
    <x v="0"/>
    <n v="52"/>
    <x v="1"/>
    <x v="1"/>
    <n v="10"/>
    <n v="11"/>
    <n v="4312"/>
    <n v="3920"/>
    <n v="392"/>
    <x v="0"/>
    <s v="Wed"/>
    <n v="3"/>
    <s v="Weekday"/>
    <s v="Jan"/>
  </r>
  <r>
    <d v="2024-03-26T00:00:00"/>
    <x v="2981"/>
    <x v="8"/>
    <d v="1977-12-18T00:00:00"/>
    <x v="3"/>
    <n v="317"/>
    <s v="Pro09"/>
    <x v="2"/>
    <x v="0"/>
    <n v="46"/>
    <x v="1"/>
    <x v="2"/>
    <n v="10"/>
    <n v="45"/>
    <n v="14265"/>
    <n v="3170"/>
    <n v="11095"/>
    <x v="0"/>
    <s v="Tue"/>
    <n v="2"/>
    <s v="Weekday"/>
    <s v="Mar"/>
  </r>
  <r>
    <d v="2024-07-16T00:00:00"/>
    <x v="2982"/>
    <x v="8"/>
    <d v="1997-04-01T00:00:00"/>
    <x v="2"/>
    <n v="14"/>
    <s v="Pro04"/>
    <x v="0"/>
    <x v="0"/>
    <n v="27"/>
    <x v="2"/>
    <x v="0"/>
    <n v="10"/>
    <n v="14"/>
    <n v="196"/>
    <n v="140"/>
    <n v="56"/>
    <x v="0"/>
    <s v="Tue"/>
    <n v="2"/>
    <s v="Weekday"/>
    <s v="Jul"/>
  </r>
  <r>
    <d v="2024-05-31T00:00:00"/>
    <x v="2983"/>
    <x v="3"/>
    <d v="1982-05-18T00:00:00"/>
    <x v="2"/>
    <n v="369"/>
    <s v="Pro06"/>
    <x v="1"/>
    <x v="0"/>
    <n v="42"/>
    <x v="4"/>
    <x v="5"/>
    <n v="7"/>
    <n v="9"/>
    <n v="3321"/>
    <n v="2583"/>
    <n v="738"/>
    <x v="1"/>
    <s v="Fri"/>
    <n v="5"/>
    <s v="Weekday"/>
    <s v="May"/>
  </r>
  <r>
    <d v="2024-01-03T00:00:00"/>
    <x v="2984"/>
    <x v="7"/>
    <d v="1996-04-30T00:00:00"/>
    <x v="0"/>
    <n v="378"/>
    <s v="Pro09"/>
    <x v="3"/>
    <x v="0"/>
    <n v="28"/>
    <x v="2"/>
    <x v="2"/>
    <n v="10"/>
    <n v="45"/>
    <n v="17010"/>
    <n v="3780"/>
    <n v="13230"/>
    <x v="0"/>
    <s v="Wed"/>
    <n v="3"/>
    <s v="Weekday"/>
    <s v="Jan"/>
  </r>
  <r>
    <d v="2024-06-14T00:00:00"/>
    <x v="1753"/>
    <x v="4"/>
    <d v="1956-02-24T00:00:00"/>
    <x v="0"/>
    <n v="104"/>
    <s v="Pro04"/>
    <x v="0"/>
    <x v="0"/>
    <n v="68"/>
    <x v="0"/>
    <x v="0"/>
    <n v="10"/>
    <n v="14"/>
    <n v="1456"/>
    <n v="1040"/>
    <n v="416"/>
    <x v="0"/>
    <s v="Fri"/>
    <n v="5"/>
    <s v="Weekday"/>
    <s v="Jun"/>
  </r>
  <r>
    <d v="2024-07-27T00:00:00"/>
    <x v="2985"/>
    <x v="2"/>
    <d v="1954-09-28T00:00:00"/>
    <x v="1"/>
    <n v="373"/>
    <s v="Pro08"/>
    <x v="5"/>
    <x v="0"/>
    <n v="70"/>
    <x v="0"/>
    <x v="8"/>
    <n v="5"/>
    <n v="7"/>
    <n v="2611"/>
    <n v="1865"/>
    <n v="746"/>
    <x v="1"/>
    <s v="Sat"/>
    <n v="6"/>
    <s v="Weekend"/>
    <s v="Jul"/>
  </r>
  <r>
    <d v="2024-06-06T00:00:00"/>
    <x v="2986"/>
    <x v="6"/>
    <d v="1950-04-21T00:00:00"/>
    <x v="3"/>
    <n v="264"/>
    <s v="Pro01"/>
    <x v="1"/>
    <x v="0"/>
    <n v="74"/>
    <x v="0"/>
    <x v="1"/>
    <n v="10"/>
    <n v="11"/>
    <n v="2904"/>
    <n v="2640"/>
    <n v="264"/>
    <x v="0"/>
    <s v="Thu"/>
    <n v="4"/>
    <s v="Weekday"/>
    <s v="Jun"/>
  </r>
  <r>
    <d v="2024-02-07T00:00:00"/>
    <x v="2987"/>
    <x v="5"/>
    <d v="1995-08-28T00:00:00"/>
    <x v="1"/>
    <n v="170"/>
    <s v="Pro10"/>
    <x v="3"/>
    <x v="0"/>
    <n v="28"/>
    <x v="2"/>
    <x v="6"/>
    <n v="18"/>
    <n v="36"/>
    <n v="6120"/>
    <n v="3060"/>
    <n v="3060"/>
    <x v="0"/>
    <s v="Wed"/>
    <n v="3"/>
    <s v="Weekday"/>
    <s v="Feb"/>
  </r>
  <r>
    <d v="2024-06-03T00:00:00"/>
    <x v="2988"/>
    <x v="3"/>
    <d v="1963-02-14T00:00:00"/>
    <x v="0"/>
    <n v="214"/>
    <s v="Pro02"/>
    <x v="0"/>
    <x v="0"/>
    <n v="61"/>
    <x v="0"/>
    <x v="3"/>
    <n v="18"/>
    <n v="22"/>
    <n v="4708"/>
    <n v="3852"/>
    <n v="856"/>
    <x v="0"/>
    <s v="Mon"/>
    <n v="1"/>
    <s v="Weekday"/>
    <s v="Jun"/>
  </r>
  <r>
    <d v="2024-07-31T00:00:00"/>
    <x v="2989"/>
    <x v="1"/>
    <d v="1950-09-06T00:00:00"/>
    <x v="2"/>
    <n v="110"/>
    <s v="Pro07"/>
    <x v="5"/>
    <x v="0"/>
    <n v="74"/>
    <x v="0"/>
    <x v="7"/>
    <n v="19"/>
    <n v="23"/>
    <n v="2530"/>
    <n v="2090"/>
    <n v="440"/>
    <x v="0"/>
    <s v="Wed"/>
    <n v="3"/>
    <s v="Weekday"/>
    <s v="Jul"/>
  </r>
  <r>
    <d v="2024-06-14T00:00:00"/>
    <x v="2990"/>
    <x v="0"/>
    <d v="2004-10-06T00:00:00"/>
    <x v="1"/>
    <n v="403"/>
    <s v="Pro08"/>
    <x v="5"/>
    <x v="0"/>
    <n v="20"/>
    <x v="2"/>
    <x v="8"/>
    <n v="5"/>
    <n v="7"/>
    <n v="2821"/>
    <n v="2015"/>
    <n v="806"/>
    <x v="1"/>
    <s v="Fri"/>
    <n v="5"/>
    <s v="Weekday"/>
    <s v="Jun"/>
  </r>
  <r>
    <d v="2024-02-12T00:00:00"/>
    <x v="2991"/>
    <x v="3"/>
    <d v="1947-01-12T00:00:00"/>
    <x v="3"/>
    <n v="331"/>
    <s v="Pro08"/>
    <x v="2"/>
    <x v="0"/>
    <n v="77"/>
    <x v="3"/>
    <x v="8"/>
    <n v="5"/>
    <n v="7"/>
    <n v="2317"/>
    <n v="1655"/>
    <n v="662"/>
    <x v="1"/>
    <s v="Mon"/>
    <n v="1"/>
    <s v="Weekday"/>
    <s v="Feb"/>
  </r>
  <r>
    <d v="2024-05-11T00:00:00"/>
    <x v="2992"/>
    <x v="9"/>
    <d v="1988-01-17T00:00:00"/>
    <x v="1"/>
    <n v="429"/>
    <s v="Pro08"/>
    <x v="0"/>
    <x v="0"/>
    <n v="36"/>
    <x v="4"/>
    <x v="8"/>
    <n v="5"/>
    <n v="7"/>
    <n v="3003"/>
    <n v="2145"/>
    <n v="858"/>
    <x v="1"/>
    <s v="Sat"/>
    <n v="6"/>
    <s v="Weekend"/>
    <s v="May"/>
  </r>
  <r>
    <d v="2024-03-15T00:00:00"/>
    <x v="2993"/>
    <x v="4"/>
    <d v="1950-08-11T00:00:00"/>
    <x v="1"/>
    <n v="31"/>
    <s v="Pro09"/>
    <x v="0"/>
    <x v="0"/>
    <n v="74"/>
    <x v="0"/>
    <x v="2"/>
    <n v="10"/>
    <n v="45"/>
    <n v="1395"/>
    <n v="310"/>
    <n v="1085"/>
    <x v="0"/>
    <s v="Fri"/>
    <n v="5"/>
    <s v="Weekday"/>
    <s v="Mar"/>
  </r>
  <r>
    <d v="2024-01-04T00:00:00"/>
    <x v="2994"/>
    <x v="4"/>
    <d v="1995-02-20T00:00:00"/>
    <x v="2"/>
    <n v="482"/>
    <s v="Pro01"/>
    <x v="5"/>
    <x v="0"/>
    <n v="29"/>
    <x v="2"/>
    <x v="1"/>
    <n v="10"/>
    <n v="11"/>
    <n v="5302"/>
    <n v="4820"/>
    <n v="482"/>
    <x v="0"/>
    <s v="Thu"/>
    <n v="4"/>
    <s v="Weekday"/>
    <s v="Jan"/>
  </r>
  <r>
    <d v="2024-05-25T00:00:00"/>
    <x v="2995"/>
    <x v="4"/>
    <d v="1976-05-16T00:00:00"/>
    <x v="2"/>
    <n v="292"/>
    <s v="Pro10"/>
    <x v="2"/>
    <x v="0"/>
    <n v="48"/>
    <x v="1"/>
    <x v="6"/>
    <n v="18"/>
    <n v="36"/>
    <n v="10512"/>
    <n v="5256"/>
    <n v="5256"/>
    <x v="0"/>
    <s v="Sat"/>
    <n v="6"/>
    <s v="Weekend"/>
    <s v="May"/>
  </r>
  <r>
    <d v="2024-04-21T00:00:00"/>
    <x v="2996"/>
    <x v="2"/>
    <d v="1958-01-05T00:00:00"/>
    <x v="1"/>
    <n v="463"/>
    <s v="Pro03"/>
    <x v="6"/>
    <x v="0"/>
    <n v="66"/>
    <x v="0"/>
    <x v="9"/>
    <n v="3"/>
    <n v="5"/>
    <n v="2315"/>
    <n v="1389"/>
    <n v="926"/>
    <x v="1"/>
    <s v="Sun"/>
    <n v="0"/>
    <s v="Weekend"/>
    <s v="Apr"/>
  </r>
  <r>
    <d v="2024-04-25T00:00:00"/>
    <x v="2997"/>
    <x v="6"/>
    <d v="1983-09-07T00:00:00"/>
    <x v="0"/>
    <n v="470"/>
    <s v="Pro06"/>
    <x v="1"/>
    <x v="0"/>
    <n v="41"/>
    <x v="4"/>
    <x v="5"/>
    <n v="7"/>
    <n v="9"/>
    <n v="4230"/>
    <n v="3290"/>
    <n v="940"/>
    <x v="1"/>
    <s v="Thu"/>
    <n v="4"/>
    <s v="Weekday"/>
    <s v="Apr"/>
  </r>
  <r>
    <d v="2024-07-23T00:00:00"/>
    <x v="2998"/>
    <x v="6"/>
    <d v="2001-09-27T00:00:00"/>
    <x v="0"/>
    <n v="136"/>
    <s v="Pro01"/>
    <x v="3"/>
    <x v="0"/>
    <n v="23"/>
    <x v="2"/>
    <x v="1"/>
    <n v="10"/>
    <n v="11"/>
    <n v="1496"/>
    <n v="1360"/>
    <n v="136"/>
    <x v="0"/>
    <s v="Tue"/>
    <n v="2"/>
    <s v="Weekday"/>
    <s v="Jul"/>
  </r>
  <r>
    <d v="2024-04-18T00:00:00"/>
    <x v="2999"/>
    <x v="9"/>
    <d v="1952-10-13T00:00:00"/>
    <x v="3"/>
    <n v="11"/>
    <s v="Pro10"/>
    <x v="7"/>
    <x v="1"/>
    <n v="72"/>
    <x v="0"/>
    <x v="6"/>
    <n v="18"/>
    <n v="36"/>
    <n v="396"/>
    <n v="198"/>
    <n v="198"/>
    <x v="0"/>
    <s v="Thu"/>
    <n v="4"/>
    <s v="Weekday"/>
    <s v="Apr"/>
  </r>
  <r>
    <d v="2024-07-01T00:00:00"/>
    <x v="3000"/>
    <x v="2"/>
    <d v="1994-12-02T00:00:00"/>
    <x v="2"/>
    <n v="113"/>
    <s v="Pro03"/>
    <x v="4"/>
    <x v="0"/>
    <n v="30"/>
    <x v="4"/>
    <x v="9"/>
    <n v="3"/>
    <n v="5"/>
    <n v="565"/>
    <n v="339"/>
    <n v="226"/>
    <x v="1"/>
    <s v="Mon"/>
    <n v="1"/>
    <s v="Weekday"/>
    <s v="Jul"/>
  </r>
  <r>
    <d v="2024-02-22T00:00:00"/>
    <x v="3001"/>
    <x v="2"/>
    <d v="1987-09-14T00:00:00"/>
    <x v="0"/>
    <n v="471"/>
    <s v="Pro10"/>
    <x v="0"/>
    <x v="0"/>
    <n v="36"/>
    <x v="4"/>
    <x v="6"/>
    <n v="18"/>
    <n v="36"/>
    <n v="16956"/>
    <n v="8478"/>
    <n v="8478"/>
    <x v="0"/>
    <s v="Thu"/>
    <n v="4"/>
    <s v="Weekday"/>
    <s v="Feb"/>
  </r>
  <r>
    <d v="2024-01-07T00:00:00"/>
    <x v="3002"/>
    <x v="9"/>
    <d v="2002-10-19T00:00:00"/>
    <x v="3"/>
    <n v="409"/>
    <s v="Pro07"/>
    <x v="5"/>
    <x v="0"/>
    <n v="21"/>
    <x v="2"/>
    <x v="7"/>
    <n v="19"/>
    <n v="23"/>
    <n v="9407"/>
    <n v="7771"/>
    <n v="1636"/>
    <x v="0"/>
    <s v="Sun"/>
    <n v="0"/>
    <s v="Weekend"/>
    <s v="Jan"/>
  </r>
  <r>
    <d v="2024-06-04T00:00:00"/>
    <x v="3003"/>
    <x v="2"/>
    <d v="1986-12-14T00:00:00"/>
    <x v="2"/>
    <n v="174"/>
    <s v="Pro01"/>
    <x v="2"/>
    <x v="0"/>
    <n v="37"/>
    <x v="4"/>
    <x v="1"/>
    <n v="10"/>
    <n v="11"/>
    <n v="1914"/>
    <n v="1740"/>
    <n v="174"/>
    <x v="0"/>
    <s v="Tue"/>
    <n v="2"/>
    <s v="Weekday"/>
    <s v="Jun"/>
  </r>
  <r>
    <d v="2024-03-15T00:00:00"/>
    <x v="3004"/>
    <x v="7"/>
    <d v="1967-02-24T00:00:00"/>
    <x v="2"/>
    <n v="344"/>
    <s v="Pro03"/>
    <x v="2"/>
    <x v="0"/>
    <n v="57"/>
    <x v="1"/>
    <x v="9"/>
    <n v="3"/>
    <n v="5"/>
    <n v="1720"/>
    <n v="1032"/>
    <n v="688"/>
    <x v="1"/>
    <s v="Fri"/>
    <n v="5"/>
    <s v="Weekday"/>
    <s v="Mar"/>
  </r>
  <r>
    <d v="2024-01-25T00:00:00"/>
    <x v="3005"/>
    <x v="7"/>
    <d v="1953-10-10T00:00:00"/>
    <x v="1"/>
    <n v="12"/>
    <s v="Pro08"/>
    <x v="6"/>
    <x v="0"/>
    <n v="70"/>
    <x v="0"/>
    <x v="8"/>
    <n v="5"/>
    <n v="7"/>
    <n v="84"/>
    <n v="60"/>
    <n v="24"/>
    <x v="1"/>
    <s v="Thu"/>
    <n v="4"/>
    <s v="Weekday"/>
    <s v="Jan"/>
  </r>
  <r>
    <d v="2024-05-20T00:00:00"/>
    <x v="3006"/>
    <x v="0"/>
    <d v="1965-11-17T00:00:00"/>
    <x v="0"/>
    <n v="15"/>
    <s v="Pro07"/>
    <x v="1"/>
    <x v="0"/>
    <n v="59"/>
    <x v="1"/>
    <x v="7"/>
    <n v="19"/>
    <n v="23"/>
    <n v="345"/>
    <n v="285"/>
    <n v="60"/>
    <x v="0"/>
    <s v="Mon"/>
    <n v="1"/>
    <s v="Weekday"/>
    <s v="May"/>
  </r>
  <r>
    <d v="2024-07-18T00:00:00"/>
    <x v="3007"/>
    <x v="5"/>
    <d v="1978-08-03T00:00:00"/>
    <x v="1"/>
    <n v="324"/>
    <s v="Pro07"/>
    <x v="3"/>
    <x v="0"/>
    <n v="46"/>
    <x v="1"/>
    <x v="7"/>
    <n v="19"/>
    <n v="23"/>
    <n v="7452"/>
    <n v="6156"/>
    <n v="1296"/>
    <x v="0"/>
    <s v="Thu"/>
    <n v="4"/>
    <s v="Weekday"/>
    <s v="Jul"/>
  </r>
  <r>
    <d v="2024-02-06T00:00:00"/>
    <x v="3008"/>
    <x v="6"/>
    <d v="1945-06-14T00:00:00"/>
    <x v="0"/>
    <n v="50"/>
    <s v="Pro09"/>
    <x v="7"/>
    <x v="0"/>
    <n v="79"/>
    <x v="3"/>
    <x v="2"/>
    <n v="10"/>
    <n v="45"/>
    <n v="2250"/>
    <n v="500"/>
    <n v="1750"/>
    <x v="0"/>
    <s v="Tue"/>
    <n v="2"/>
    <s v="Weekday"/>
    <s v="Feb"/>
  </r>
  <r>
    <d v="2024-01-19T00:00:00"/>
    <x v="3009"/>
    <x v="9"/>
    <d v="1982-07-24T00:00:00"/>
    <x v="0"/>
    <n v="174"/>
    <s v="Pro06"/>
    <x v="4"/>
    <x v="0"/>
    <n v="42"/>
    <x v="4"/>
    <x v="5"/>
    <n v="7"/>
    <n v="9"/>
    <n v="1566"/>
    <n v="1218"/>
    <n v="348"/>
    <x v="1"/>
    <s v="Fri"/>
    <n v="5"/>
    <s v="Weekday"/>
    <s v="Jan"/>
  </r>
  <r>
    <d v="2024-02-27T00:00:00"/>
    <x v="3010"/>
    <x v="3"/>
    <d v="1966-08-07T00:00:00"/>
    <x v="1"/>
    <n v="204"/>
    <s v="Pro05"/>
    <x v="7"/>
    <x v="0"/>
    <n v="58"/>
    <x v="1"/>
    <x v="4"/>
    <n v="14"/>
    <n v="28"/>
    <n v="5712"/>
    <n v="2856"/>
    <n v="2856"/>
    <x v="0"/>
    <s v="Tue"/>
    <n v="2"/>
    <s v="Weekday"/>
    <s v="Feb"/>
  </r>
  <r>
    <d v="2024-04-29T00:00:00"/>
    <x v="3011"/>
    <x v="3"/>
    <d v="2001-02-15T00:00:00"/>
    <x v="2"/>
    <n v="178"/>
    <s v="Pro09"/>
    <x v="4"/>
    <x v="0"/>
    <n v="23"/>
    <x v="2"/>
    <x v="2"/>
    <n v="10"/>
    <n v="45"/>
    <n v="8010"/>
    <n v="1780"/>
    <n v="6230"/>
    <x v="0"/>
    <s v="Mon"/>
    <n v="1"/>
    <s v="Weekday"/>
    <s v="Apr"/>
  </r>
  <r>
    <d v="2024-07-09T00:00:00"/>
    <x v="3012"/>
    <x v="7"/>
    <d v="2006-07-11T00:00:00"/>
    <x v="3"/>
    <n v="137"/>
    <s v="Pro02"/>
    <x v="4"/>
    <x v="0"/>
    <n v="18"/>
    <x v="2"/>
    <x v="3"/>
    <n v="18"/>
    <n v="22"/>
    <n v="3014"/>
    <n v="2466"/>
    <n v="548"/>
    <x v="0"/>
    <s v="Tue"/>
    <n v="2"/>
    <s v="Weekday"/>
    <s v="Jul"/>
  </r>
  <r>
    <d v="2024-07-06T00:00:00"/>
    <x v="3013"/>
    <x v="3"/>
    <d v="1964-12-31T00:00:00"/>
    <x v="3"/>
    <n v="119"/>
    <s v="Pro03"/>
    <x v="3"/>
    <x v="0"/>
    <n v="60"/>
    <x v="0"/>
    <x v="9"/>
    <n v="3"/>
    <n v="5"/>
    <n v="595"/>
    <n v="357"/>
    <n v="238"/>
    <x v="1"/>
    <s v="Sat"/>
    <n v="6"/>
    <s v="Weekend"/>
    <s v="Jul"/>
  </r>
  <r>
    <d v="2024-06-06T00:00:00"/>
    <x v="104"/>
    <x v="0"/>
    <d v="1986-05-18T00:00:00"/>
    <x v="0"/>
    <n v="11"/>
    <s v="Pro10"/>
    <x v="7"/>
    <x v="0"/>
    <n v="38"/>
    <x v="4"/>
    <x v="6"/>
    <n v="18"/>
    <n v="36"/>
    <n v="396"/>
    <n v="198"/>
    <n v="198"/>
    <x v="0"/>
    <s v="Thu"/>
    <n v="4"/>
    <s v="Weekday"/>
    <s v="Jun"/>
  </r>
  <r>
    <d v="2024-02-13T00:00:00"/>
    <x v="3014"/>
    <x v="5"/>
    <d v="1985-03-13T00:00:00"/>
    <x v="2"/>
    <n v="194"/>
    <s v="Pro02"/>
    <x v="4"/>
    <x v="1"/>
    <n v="39"/>
    <x v="4"/>
    <x v="3"/>
    <n v="18"/>
    <n v="22"/>
    <n v="4268"/>
    <n v="3492"/>
    <n v="776"/>
    <x v="0"/>
    <s v="Tue"/>
    <n v="2"/>
    <s v="Weekday"/>
    <s v="Feb"/>
  </r>
  <r>
    <d v="2024-02-10T00:00:00"/>
    <x v="3015"/>
    <x v="6"/>
    <d v="1971-11-03T00:00:00"/>
    <x v="0"/>
    <n v="318"/>
    <s v="Pro10"/>
    <x v="7"/>
    <x v="0"/>
    <n v="52"/>
    <x v="1"/>
    <x v="6"/>
    <n v="18"/>
    <n v="36"/>
    <n v="11448"/>
    <n v="5724"/>
    <n v="5724"/>
    <x v="0"/>
    <s v="Sat"/>
    <n v="6"/>
    <s v="Weekend"/>
    <s v="Feb"/>
  </r>
  <r>
    <d v="2024-04-21T00:00:00"/>
    <x v="3016"/>
    <x v="7"/>
    <d v="1993-06-27T00:00:00"/>
    <x v="2"/>
    <n v="34"/>
    <s v="Pro07"/>
    <x v="4"/>
    <x v="0"/>
    <n v="31"/>
    <x v="4"/>
    <x v="7"/>
    <n v="19"/>
    <n v="23"/>
    <n v="782"/>
    <n v="646"/>
    <n v="136"/>
    <x v="0"/>
    <s v="Sun"/>
    <n v="0"/>
    <s v="Weekend"/>
    <s v="Apr"/>
  </r>
  <r>
    <d v="2024-03-10T00:00:00"/>
    <x v="3017"/>
    <x v="1"/>
    <d v="1969-10-03T00:00:00"/>
    <x v="2"/>
    <n v="250"/>
    <s v="Pro02"/>
    <x v="2"/>
    <x v="0"/>
    <n v="54"/>
    <x v="1"/>
    <x v="3"/>
    <n v="18"/>
    <n v="22"/>
    <n v="5500"/>
    <n v="4500"/>
    <n v="1000"/>
    <x v="0"/>
    <s v="Sun"/>
    <n v="0"/>
    <s v="Weekend"/>
    <s v="Mar"/>
  </r>
  <r>
    <d v="2024-06-15T00:00:00"/>
    <x v="3018"/>
    <x v="7"/>
    <d v="1973-12-15T00:00:00"/>
    <x v="0"/>
    <n v="228"/>
    <s v="Pro07"/>
    <x v="2"/>
    <x v="0"/>
    <n v="51"/>
    <x v="1"/>
    <x v="7"/>
    <n v="19"/>
    <n v="23"/>
    <n v="5244"/>
    <n v="4332"/>
    <n v="912"/>
    <x v="0"/>
    <s v="Sat"/>
    <n v="6"/>
    <s v="Weekend"/>
    <s v="Jun"/>
  </r>
  <r>
    <d v="2024-06-01T00:00:00"/>
    <x v="3019"/>
    <x v="2"/>
    <d v="1973-04-09T00:00:00"/>
    <x v="3"/>
    <n v="456"/>
    <s v="Pro09"/>
    <x v="6"/>
    <x v="0"/>
    <n v="51"/>
    <x v="1"/>
    <x v="2"/>
    <n v="10"/>
    <n v="45"/>
    <n v="20520"/>
    <n v="4560"/>
    <n v="15960"/>
    <x v="0"/>
    <s v="Sat"/>
    <n v="6"/>
    <s v="Weekend"/>
    <s v="Jun"/>
  </r>
  <r>
    <d v="2024-01-09T00:00:00"/>
    <x v="3020"/>
    <x v="1"/>
    <d v="1977-05-04T00:00:00"/>
    <x v="3"/>
    <n v="389"/>
    <s v="Pro09"/>
    <x v="1"/>
    <x v="0"/>
    <n v="47"/>
    <x v="1"/>
    <x v="2"/>
    <n v="10"/>
    <n v="45"/>
    <n v="17505"/>
    <n v="3890"/>
    <n v="13615"/>
    <x v="0"/>
    <s v="Tue"/>
    <n v="2"/>
    <s v="Weekday"/>
    <s v="Jan"/>
  </r>
  <r>
    <d v="2024-07-22T00:00:00"/>
    <x v="3021"/>
    <x v="4"/>
    <d v="1958-10-31T00:00:00"/>
    <x v="2"/>
    <n v="231"/>
    <s v="Pro08"/>
    <x v="3"/>
    <x v="0"/>
    <n v="66"/>
    <x v="0"/>
    <x v="8"/>
    <n v="5"/>
    <n v="7"/>
    <n v="1617"/>
    <n v="1155"/>
    <n v="462"/>
    <x v="1"/>
    <s v="Mon"/>
    <n v="1"/>
    <s v="Weekday"/>
    <s v="Jul"/>
  </r>
  <r>
    <d v="2024-01-03T00:00:00"/>
    <x v="3022"/>
    <x v="1"/>
    <d v="2002-12-17T00:00:00"/>
    <x v="3"/>
    <n v="176"/>
    <s v="Pro03"/>
    <x v="7"/>
    <x v="0"/>
    <n v="21"/>
    <x v="2"/>
    <x v="9"/>
    <n v="3"/>
    <n v="5"/>
    <n v="880"/>
    <n v="528"/>
    <n v="352"/>
    <x v="1"/>
    <s v="Wed"/>
    <n v="3"/>
    <s v="Weekday"/>
    <s v="Jan"/>
  </r>
  <r>
    <d v="2024-07-03T00:00:00"/>
    <x v="3023"/>
    <x v="1"/>
    <d v="1994-10-07T00:00:00"/>
    <x v="2"/>
    <n v="122"/>
    <s v="Pro10"/>
    <x v="4"/>
    <x v="0"/>
    <n v="30"/>
    <x v="4"/>
    <x v="6"/>
    <n v="18"/>
    <n v="36"/>
    <n v="4392"/>
    <n v="2196"/>
    <n v="2196"/>
    <x v="0"/>
    <s v="Wed"/>
    <n v="3"/>
    <s v="Weekday"/>
    <s v="Jul"/>
  </r>
  <r>
    <d v="2024-01-26T00:00:00"/>
    <x v="3024"/>
    <x v="1"/>
    <d v="1950-06-08T00:00:00"/>
    <x v="2"/>
    <n v="489"/>
    <s v="Pro05"/>
    <x v="7"/>
    <x v="0"/>
    <n v="74"/>
    <x v="0"/>
    <x v="4"/>
    <n v="14"/>
    <n v="28"/>
    <n v="13692"/>
    <n v="6846"/>
    <n v="6846"/>
    <x v="0"/>
    <s v="Fri"/>
    <n v="5"/>
    <s v="Weekday"/>
    <s v="Jan"/>
  </r>
  <r>
    <d v="2024-07-12T00:00:00"/>
    <x v="2818"/>
    <x v="0"/>
    <d v="1992-08-28T00:00:00"/>
    <x v="2"/>
    <n v="221"/>
    <s v="Pro06"/>
    <x v="4"/>
    <x v="0"/>
    <n v="32"/>
    <x v="4"/>
    <x v="5"/>
    <n v="7"/>
    <n v="9"/>
    <n v="1989"/>
    <n v="1547"/>
    <n v="442"/>
    <x v="1"/>
    <s v="Fri"/>
    <n v="5"/>
    <s v="Weekday"/>
    <s v="Jul"/>
  </r>
  <r>
    <d v="2024-07-17T00:00:00"/>
    <x v="3025"/>
    <x v="0"/>
    <d v="1993-04-11T00:00:00"/>
    <x v="3"/>
    <n v="340"/>
    <s v="Pro01"/>
    <x v="4"/>
    <x v="0"/>
    <n v="31"/>
    <x v="4"/>
    <x v="1"/>
    <n v="10"/>
    <n v="11"/>
    <n v="3740"/>
    <n v="3400"/>
    <n v="340"/>
    <x v="0"/>
    <s v="Wed"/>
    <n v="3"/>
    <s v="Weekday"/>
    <s v="Jul"/>
  </r>
  <r>
    <d v="2024-03-05T00:00:00"/>
    <x v="3026"/>
    <x v="1"/>
    <d v="1974-06-01T00:00:00"/>
    <x v="3"/>
    <n v="410"/>
    <s v="Pro03"/>
    <x v="3"/>
    <x v="1"/>
    <n v="50"/>
    <x v="1"/>
    <x v="9"/>
    <n v="3"/>
    <n v="5"/>
    <n v="2050"/>
    <n v="1230"/>
    <n v="820"/>
    <x v="1"/>
    <s v="Tue"/>
    <n v="2"/>
    <s v="Weekday"/>
    <s v="Mar"/>
  </r>
  <r>
    <d v="2024-05-31T00:00:00"/>
    <x v="3027"/>
    <x v="5"/>
    <d v="1951-05-03T00:00:00"/>
    <x v="1"/>
    <n v="308"/>
    <s v="Pro02"/>
    <x v="7"/>
    <x v="0"/>
    <n v="73"/>
    <x v="0"/>
    <x v="3"/>
    <n v="18"/>
    <n v="22"/>
    <n v="6776"/>
    <n v="5544"/>
    <n v="1232"/>
    <x v="0"/>
    <s v="Fri"/>
    <n v="5"/>
    <s v="Weekday"/>
    <s v="May"/>
  </r>
  <r>
    <d v="2024-02-19T00:00:00"/>
    <x v="3028"/>
    <x v="8"/>
    <d v="1985-12-14T00:00:00"/>
    <x v="2"/>
    <n v="261"/>
    <s v="Pro01"/>
    <x v="4"/>
    <x v="0"/>
    <n v="38"/>
    <x v="4"/>
    <x v="1"/>
    <n v="10"/>
    <n v="11"/>
    <n v="2871"/>
    <n v="2610"/>
    <n v="261"/>
    <x v="0"/>
    <s v="Mon"/>
    <n v="1"/>
    <s v="Weekday"/>
    <s v="Feb"/>
  </r>
  <r>
    <d v="2024-05-25T00:00:00"/>
    <x v="3029"/>
    <x v="5"/>
    <d v="1953-10-28T00:00:00"/>
    <x v="2"/>
    <n v="42"/>
    <s v="Pro01"/>
    <x v="7"/>
    <x v="0"/>
    <n v="71"/>
    <x v="0"/>
    <x v="1"/>
    <n v="10"/>
    <n v="11"/>
    <n v="462"/>
    <n v="420"/>
    <n v="42"/>
    <x v="0"/>
    <s v="Sat"/>
    <n v="6"/>
    <s v="Weekend"/>
    <s v="May"/>
  </r>
  <r>
    <d v="2024-05-16T00:00:00"/>
    <x v="3030"/>
    <x v="6"/>
    <d v="2002-12-11T00:00:00"/>
    <x v="1"/>
    <n v="356"/>
    <s v="Pro08"/>
    <x v="4"/>
    <x v="0"/>
    <n v="21"/>
    <x v="2"/>
    <x v="8"/>
    <n v="5"/>
    <n v="7"/>
    <n v="2492"/>
    <n v="1780"/>
    <n v="712"/>
    <x v="1"/>
    <s v="Thu"/>
    <n v="4"/>
    <s v="Weekday"/>
    <s v="May"/>
  </r>
  <r>
    <d v="2024-03-04T00:00:00"/>
    <x v="3031"/>
    <x v="4"/>
    <d v="1991-06-02T00:00:00"/>
    <x v="0"/>
    <n v="109"/>
    <s v="Pro02"/>
    <x v="2"/>
    <x v="0"/>
    <n v="33"/>
    <x v="4"/>
    <x v="3"/>
    <n v="18"/>
    <n v="22"/>
    <n v="2398"/>
    <n v="1962"/>
    <n v="436"/>
    <x v="0"/>
    <s v="Mon"/>
    <n v="1"/>
    <s v="Weekday"/>
    <s v="Mar"/>
  </r>
  <r>
    <d v="2024-04-01T00:00:00"/>
    <x v="3032"/>
    <x v="3"/>
    <d v="1976-12-12T00:00:00"/>
    <x v="1"/>
    <n v="320"/>
    <s v="Pro04"/>
    <x v="2"/>
    <x v="0"/>
    <n v="47"/>
    <x v="1"/>
    <x v="0"/>
    <n v="10"/>
    <n v="14"/>
    <n v="4480"/>
    <n v="3200"/>
    <n v="1280"/>
    <x v="0"/>
    <s v="Mon"/>
    <n v="1"/>
    <s v="Weekday"/>
    <s v="Apr"/>
  </r>
  <r>
    <d v="2024-01-14T00:00:00"/>
    <x v="3033"/>
    <x v="2"/>
    <d v="1991-12-09T00:00:00"/>
    <x v="2"/>
    <n v="345"/>
    <s v="Pro03"/>
    <x v="6"/>
    <x v="0"/>
    <n v="32"/>
    <x v="4"/>
    <x v="9"/>
    <n v="3"/>
    <n v="5"/>
    <n v="1725"/>
    <n v="1035"/>
    <n v="690"/>
    <x v="1"/>
    <s v="Sun"/>
    <n v="0"/>
    <s v="Weekend"/>
    <s v="Jan"/>
  </r>
  <r>
    <d v="2024-07-13T00:00:00"/>
    <x v="3034"/>
    <x v="0"/>
    <d v="1966-12-13T00:00:00"/>
    <x v="3"/>
    <n v="141"/>
    <s v="Pro05"/>
    <x v="1"/>
    <x v="0"/>
    <n v="58"/>
    <x v="1"/>
    <x v="4"/>
    <n v="14"/>
    <n v="28"/>
    <n v="3948"/>
    <n v="1974"/>
    <n v="1974"/>
    <x v="0"/>
    <s v="Sat"/>
    <n v="6"/>
    <s v="Weekend"/>
    <s v="Jul"/>
  </r>
  <r>
    <d v="2024-02-03T00:00:00"/>
    <x v="3035"/>
    <x v="2"/>
    <d v="2001-03-27T00:00:00"/>
    <x v="1"/>
    <n v="19"/>
    <s v="Pro10"/>
    <x v="3"/>
    <x v="0"/>
    <n v="23"/>
    <x v="2"/>
    <x v="6"/>
    <n v="18"/>
    <n v="36"/>
    <n v="684"/>
    <n v="342"/>
    <n v="342"/>
    <x v="0"/>
    <s v="Sat"/>
    <n v="6"/>
    <s v="Weekend"/>
    <s v="Feb"/>
  </r>
  <r>
    <d v="2024-07-20T00:00:00"/>
    <x v="3036"/>
    <x v="1"/>
    <d v="1961-06-27T00:00:00"/>
    <x v="1"/>
    <n v="210"/>
    <s v="Pro06"/>
    <x v="7"/>
    <x v="0"/>
    <n v="63"/>
    <x v="0"/>
    <x v="5"/>
    <n v="7"/>
    <n v="9"/>
    <n v="1890"/>
    <n v="1470"/>
    <n v="420"/>
    <x v="1"/>
    <s v="Sat"/>
    <n v="6"/>
    <s v="Weekend"/>
    <s v="Jul"/>
  </r>
  <r>
    <d v="2024-02-07T00:00:00"/>
    <x v="3037"/>
    <x v="9"/>
    <d v="1959-09-24T00:00:00"/>
    <x v="3"/>
    <n v="410"/>
    <s v="Pro09"/>
    <x v="4"/>
    <x v="1"/>
    <n v="64"/>
    <x v="0"/>
    <x v="2"/>
    <n v="10"/>
    <n v="45"/>
    <n v="18450"/>
    <n v="4100"/>
    <n v="14350"/>
    <x v="0"/>
    <s v="Wed"/>
    <n v="3"/>
    <s v="Weekday"/>
    <s v="Feb"/>
  </r>
  <r>
    <d v="2024-06-01T00:00:00"/>
    <x v="3038"/>
    <x v="1"/>
    <d v="1947-06-05T00:00:00"/>
    <x v="3"/>
    <n v="370"/>
    <s v="Pro02"/>
    <x v="7"/>
    <x v="0"/>
    <n v="77"/>
    <x v="3"/>
    <x v="3"/>
    <n v="18"/>
    <n v="22"/>
    <n v="8140"/>
    <n v="6660"/>
    <n v="1480"/>
    <x v="0"/>
    <s v="Sat"/>
    <n v="6"/>
    <s v="Weekend"/>
    <s v="Jun"/>
  </r>
  <r>
    <d v="2024-05-31T00:00:00"/>
    <x v="3039"/>
    <x v="2"/>
    <d v="1967-08-01T00:00:00"/>
    <x v="0"/>
    <n v="167"/>
    <s v="Pro01"/>
    <x v="4"/>
    <x v="0"/>
    <n v="57"/>
    <x v="1"/>
    <x v="1"/>
    <n v="10"/>
    <n v="11"/>
    <n v="1837"/>
    <n v="1670"/>
    <n v="167"/>
    <x v="0"/>
    <s v="Fri"/>
    <n v="5"/>
    <s v="Weekday"/>
    <s v="May"/>
  </r>
  <r>
    <d v="2024-03-17T00:00:00"/>
    <x v="3040"/>
    <x v="6"/>
    <d v="1960-02-22T00:00:00"/>
    <x v="1"/>
    <n v="449"/>
    <s v="Pro04"/>
    <x v="4"/>
    <x v="0"/>
    <n v="64"/>
    <x v="0"/>
    <x v="0"/>
    <n v="10"/>
    <n v="14"/>
    <n v="6286"/>
    <n v="4490"/>
    <n v="1796"/>
    <x v="0"/>
    <s v="Sun"/>
    <n v="0"/>
    <s v="Weekend"/>
    <s v="Mar"/>
  </r>
  <r>
    <d v="2024-02-23T00:00:00"/>
    <x v="3041"/>
    <x v="6"/>
    <d v="1981-10-29T00:00:00"/>
    <x v="2"/>
    <n v="402"/>
    <s v="Pro07"/>
    <x v="3"/>
    <x v="0"/>
    <n v="42"/>
    <x v="4"/>
    <x v="7"/>
    <n v="19"/>
    <n v="23"/>
    <n v="9246"/>
    <n v="7638"/>
    <n v="1608"/>
    <x v="0"/>
    <s v="Fri"/>
    <n v="5"/>
    <s v="Weekday"/>
    <s v="Feb"/>
  </r>
  <r>
    <d v="2024-02-17T00:00:00"/>
    <x v="3042"/>
    <x v="4"/>
    <d v="1995-02-03T00:00:00"/>
    <x v="1"/>
    <n v="167"/>
    <s v="Pro06"/>
    <x v="7"/>
    <x v="0"/>
    <n v="29"/>
    <x v="2"/>
    <x v="5"/>
    <n v="7"/>
    <n v="9"/>
    <n v="1503"/>
    <n v="1169"/>
    <n v="334"/>
    <x v="1"/>
    <s v="Sat"/>
    <n v="6"/>
    <s v="Weekend"/>
    <s v="Feb"/>
  </r>
  <r>
    <d v="2024-01-04T00:00:00"/>
    <x v="3043"/>
    <x v="7"/>
    <d v="2002-07-27T00:00:00"/>
    <x v="0"/>
    <n v="163"/>
    <s v="Pro07"/>
    <x v="4"/>
    <x v="0"/>
    <n v="21"/>
    <x v="2"/>
    <x v="7"/>
    <n v="19"/>
    <n v="23"/>
    <n v="3749"/>
    <n v="3097"/>
    <n v="652"/>
    <x v="0"/>
    <s v="Thu"/>
    <n v="4"/>
    <s v="Weekday"/>
    <s v="Jan"/>
  </r>
  <r>
    <d v="2024-03-04T00:00:00"/>
    <x v="3044"/>
    <x v="0"/>
    <d v="1985-01-06T00:00:00"/>
    <x v="2"/>
    <n v="460"/>
    <s v="Pro10"/>
    <x v="7"/>
    <x v="1"/>
    <n v="39"/>
    <x v="4"/>
    <x v="6"/>
    <n v="18"/>
    <n v="36"/>
    <n v="16560"/>
    <n v="8280"/>
    <n v="8280"/>
    <x v="0"/>
    <s v="Mon"/>
    <n v="1"/>
    <s v="Weekday"/>
    <s v="Mar"/>
  </r>
  <r>
    <d v="2024-03-18T00:00:00"/>
    <x v="3045"/>
    <x v="0"/>
    <d v="1963-12-13T00:00:00"/>
    <x v="3"/>
    <n v="75"/>
    <s v="Pro10"/>
    <x v="4"/>
    <x v="0"/>
    <n v="60"/>
    <x v="0"/>
    <x v="6"/>
    <n v="18"/>
    <n v="36"/>
    <n v="2700"/>
    <n v="1350"/>
    <n v="1350"/>
    <x v="0"/>
    <s v="Mon"/>
    <n v="1"/>
    <s v="Weekday"/>
    <s v="Mar"/>
  </r>
  <r>
    <d v="2024-05-05T00:00:00"/>
    <x v="3046"/>
    <x v="2"/>
    <d v="1965-04-16T00:00:00"/>
    <x v="2"/>
    <n v="458"/>
    <s v="Pro10"/>
    <x v="2"/>
    <x v="1"/>
    <n v="59"/>
    <x v="1"/>
    <x v="6"/>
    <n v="18"/>
    <n v="36"/>
    <n v="16488"/>
    <n v="8244"/>
    <n v="8244"/>
    <x v="0"/>
    <s v="Sun"/>
    <n v="0"/>
    <s v="Weekend"/>
    <s v="May"/>
  </r>
  <r>
    <d v="2024-07-21T00:00:00"/>
    <x v="3047"/>
    <x v="3"/>
    <d v="1993-10-05T00:00:00"/>
    <x v="1"/>
    <n v="280"/>
    <s v="Pro09"/>
    <x v="2"/>
    <x v="0"/>
    <n v="31"/>
    <x v="4"/>
    <x v="2"/>
    <n v="10"/>
    <n v="45"/>
    <n v="12600"/>
    <n v="2800"/>
    <n v="9800"/>
    <x v="0"/>
    <s v="Sun"/>
    <n v="0"/>
    <s v="Weekend"/>
    <s v="Jul"/>
  </r>
  <r>
    <d v="2024-01-03T00:00:00"/>
    <x v="3048"/>
    <x v="8"/>
    <d v="1957-06-12T00:00:00"/>
    <x v="3"/>
    <n v="198"/>
    <s v="Pro08"/>
    <x v="6"/>
    <x v="0"/>
    <n v="67"/>
    <x v="0"/>
    <x v="8"/>
    <n v="5"/>
    <n v="7"/>
    <n v="1386"/>
    <n v="990"/>
    <n v="396"/>
    <x v="1"/>
    <s v="Wed"/>
    <n v="3"/>
    <s v="Weekday"/>
    <s v="Jan"/>
  </r>
  <r>
    <d v="2024-06-30T00:00:00"/>
    <x v="3049"/>
    <x v="9"/>
    <d v="1982-02-03T00:00:00"/>
    <x v="3"/>
    <n v="269"/>
    <s v="Pro04"/>
    <x v="1"/>
    <x v="0"/>
    <n v="42"/>
    <x v="4"/>
    <x v="0"/>
    <n v="10"/>
    <n v="14"/>
    <n v="3766"/>
    <n v="2690"/>
    <n v="1076"/>
    <x v="0"/>
    <s v="Sun"/>
    <n v="0"/>
    <s v="Weekend"/>
    <s v="Jun"/>
  </r>
  <r>
    <d v="2024-01-27T00:00:00"/>
    <x v="3050"/>
    <x v="6"/>
    <d v="1998-01-08T00:00:00"/>
    <x v="1"/>
    <n v="140"/>
    <s v="Pro03"/>
    <x v="3"/>
    <x v="0"/>
    <n v="26"/>
    <x v="2"/>
    <x v="9"/>
    <n v="3"/>
    <n v="5"/>
    <n v="700"/>
    <n v="420"/>
    <n v="280"/>
    <x v="1"/>
    <s v="Sat"/>
    <n v="6"/>
    <s v="Weekend"/>
    <s v="Jan"/>
  </r>
  <r>
    <d v="2024-04-18T00:00:00"/>
    <x v="3051"/>
    <x v="3"/>
    <d v="1982-12-20T00:00:00"/>
    <x v="1"/>
    <n v="457"/>
    <s v="Pro10"/>
    <x v="7"/>
    <x v="0"/>
    <n v="41"/>
    <x v="4"/>
    <x v="6"/>
    <n v="18"/>
    <n v="36"/>
    <n v="16452"/>
    <n v="8226"/>
    <n v="8226"/>
    <x v="0"/>
    <s v="Thu"/>
    <n v="4"/>
    <s v="Weekday"/>
    <s v="Apr"/>
  </r>
  <r>
    <d v="2024-06-14T00:00:00"/>
    <x v="3052"/>
    <x v="0"/>
    <d v="1950-03-04T00:00:00"/>
    <x v="2"/>
    <n v="220"/>
    <s v="Pro08"/>
    <x v="4"/>
    <x v="0"/>
    <n v="74"/>
    <x v="0"/>
    <x v="8"/>
    <n v="5"/>
    <n v="7"/>
    <n v="1540"/>
    <n v="1100"/>
    <n v="440"/>
    <x v="1"/>
    <s v="Fri"/>
    <n v="5"/>
    <s v="Weekday"/>
    <s v="Jun"/>
  </r>
  <r>
    <d v="2024-04-13T00:00:00"/>
    <x v="3053"/>
    <x v="4"/>
    <d v="1943-11-16T00:00:00"/>
    <x v="0"/>
    <n v="285"/>
    <s v="Pro04"/>
    <x v="7"/>
    <x v="0"/>
    <n v="80"/>
    <x v="3"/>
    <x v="0"/>
    <n v="10"/>
    <n v="14"/>
    <n v="3990"/>
    <n v="2850"/>
    <n v="1140"/>
    <x v="0"/>
    <s v="Sat"/>
    <n v="6"/>
    <s v="Weekend"/>
    <s v="Apr"/>
  </r>
  <r>
    <d v="2024-05-29T00:00:00"/>
    <x v="3054"/>
    <x v="6"/>
    <d v="1953-12-13T00:00:00"/>
    <x v="1"/>
    <n v="284"/>
    <s v="Pro05"/>
    <x v="4"/>
    <x v="0"/>
    <n v="71"/>
    <x v="0"/>
    <x v="4"/>
    <n v="14"/>
    <n v="28"/>
    <n v="7952"/>
    <n v="3976"/>
    <n v="3976"/>
    <x v="0"/>
    <s v="Wed"/>
    <n v="3"/>
    <s v="Weekday"/>
    <s v="May"/>
  </r>
  <r>
    <d v="2024-07-07T00:00:00"/>
    <x v="3055"/>
    <x v="9"/>
    <d v="1993-04-27T00:00:00"/>
    <x v="0"/>
    <n v="189"/>
    <s v="Pro04"/>
    <x v="4"/>
    <x v="0"/>
    <n v="31"/>
    <x v="4"/>
    <x v="0"/>
    <n v="10"/>
    <n v="14"/>
    <n v="2646"/>
    <n v="1890"/>
    <n v="756"/>
    <x v="0"/>
    <s v="Sun"/>
    <n v="0"/>
    <s v="Weekend"/>
    <s v="Jul"/>
  </r>
  <r>
    <d v="2024-05-06T00:00:00"/>
    <x v="3056"/>
    <x v="7"/>
    <d v="1956-01-27T00:00:00"/>
    <x v="1"/>
    <n v="254"/>
    <s v="Pro10"/>
    <x v="3"/>
    <x v="1"/>
    <n v="68"/>
    <x v="0"/>
    <x v="6"/>
    <n v="18"/>
    <n v="36"/>
    <n v="9144"/>
    <n v="4572"/>
    <n v="4572"/>
    <x v="0"/>
    <s v="Mon"/>
    <n v="1"/>
    <s v="Weekday"/>
    <s v="May"/>
  </r>
  <r>
    <d v="2024-07-18T00:00:00"/>
    <x v="3057"/>
    <x v="7"/>
    <d v="2002-09-06T00:00:00"/>
    <x v="1"/>
    <n v="72"/>
    <s v="Pro01"/>
    <x v="7"/>
    <x v="0"/>
    <n v="22"/>
    <x v="2"/>
    <x v="1"/>
    <n v="10"/>
    <n v="11"/>
    <n v="792"/>
    <n v="720"/>
    <n v="72"/>
    <x v="0"/>
    <s v="Thu"/>
    <n v="4"/>
    <s v="Weekday"/>
    <s v="Jul"/>
  </r>
  <r>
    <d v="2024-03-24T00:00:00"/>
    <x v="3058"/>
    <x v="9"/>
    <d v="1945-09-19T00:00:00"/>
    <x v="2"/>
    <n v="466"/>
    <s v="Pro02"/>
    <x v="4"/>
    <x v="0"/>
    <n v="79"/>
    <x v="3"/>
    <x v="3"/>
    <n v="18"/>
    <n v="22"/>
    <n v="10252"/>
    <n v="8388"/>
    <n v="1864"/>
    <x v="0"/>
    <s v="Sun"/>
    <n v="0"/>
    <s v="Weekend"/>
    <s v="Mar"/>
  </r>
  <r>
    <d v="2024-01-06T00:00:00"/>
    <x v="3059"/>
    <x v="6"/>
    <d v="2004-01-18T00:00:00"/>
    <x v="1"/>
    <n v="50"/>
    <s v="Pro10"/>
    <x v="7"/>
    <x v="0"/>
    <n v="20"/>
    <x v="2"/>
    <x v="6"/>
    <n v="18"/>
    <n v="36"/>
    <n v="1800"/>
    <n v="900"/>
    <n v="900"/>
    <x v="0"/>
    <s v="Sat"/>
    <n v="6"/>
    <s v="Weekend"/>
    <s v="Jan"/>
  </r>
  <r>
    <d v="2024-02-13T00:00:00"/>
    <x v="3060"/>
    <x v="3"/>
    <d v="1974-01-08T00:00:00"/>
    <x v="0"/>
    <n v="270"/>
    <s v="Pro03"/>
    <x v="4"/>
    <x v="0"/>
    <n v="50"/>
    <x v="1"/>
    <x v="9"/>
    <n v="3"/>
    <n v="5"/>
    <n v="1350"/>
    <n v="810"/>
    <n v="540"/>
    <x v="1"/>
    <s v="Tue"/>
    <n v="2"/>
    <s v="Weekday"/>
    <s v="Feb"/>
  </r>
  <r>
    <d v="2024-06-02T00:00:00"/>
    <x v="3061"/>
    <x v="0"/>
    <d v="1984-08-25T00:00:00"/>
    <x v="2"/>
    <n v="218"/>
    <s v="Pro07"/>
    <x v="2"/>
    <x v="0"/>
    <n v="40"/>
    <x v="4"/>
    <x v="7"/>
    <n v="19"/>
    <n v="23"/>
    <n v="5014"/>
    <n v="4142"/>
    <n v="872"/>
    <x v="0"/>
    <s v="Sun"/>
    <n v="0"/>
    <s v="Weekend"/>
    <s v="Jun"/>
  </r>
  <r>
    <d v="2024-01-19T00:00:00"/>
    <x v="3062"/>
    <x v="3"/>
    <d v="1948-09-28T00:00:00"/>
    <x v="3"/>
    <n v="392"/>
    <s v="Pro01"/>
    <x v="2"/>
    <x v="0"/>
    <n v="75"/>
    <x v="3"/>
    <x v="1"/>
    <n v="10"/>
    <n v="11"/>
    <n v="4312"/>
    <n v="3920"/>
    <n v="392"/>
    <x v="0"/>
    <s v="Fri"/>
    <n v="5"/>
    <s v="Weekday"/>
    <s v="Jan"/>
  </r>
  <r>
    <d v="2024-04-06T00:00:00"/>
    <x v="3063"/>
    <x v="9"/>
    <d v="1976-02-27T00:00:00"/>
    <x v="1"/>
    <n v="236"/>
    <s v="Pro08"/>
    <x v="6"/>
    <x v="0"/>
    <n v="48"/>
    <x v="1"/>
    <x v="8"/>
    <n v="5"/>
    <n v="7"/>
    <n v="1652"/>
    <n v="1180"/>
    <n v="472"/>
    <x v="1"/>
    <s v="Sat"/>
    <n v="6"/>
    <s v="Weekend"/>
    <s v="Apr"/>
  </r>
  <r>
    <d v="2024-04-13T00:00:00"/>
    <x v="3064"/>
    <x v="7"/>
    <d v="1977-10-28T00:00:00"/>
    <x v="0"/>
    <n v="56"/>
    <s v="Pro05"/>
    <x v="1"/>
    <x v="0"/>
    <n v="46"/>
    <x v="1"/>
    <x v="4"/>
    <n v="14"/>
    <n v="28"/>
    <n v="1568"/>
    <n v="784"/>
    <n v="784"/>
    <x v="0"/>
    <s v="Sat"/>
    <n v="6"/>
    <s v="Weekend"/>
    <s v="Apr"/>
  </r>
  <r>
    <d v="2024-01-04T00:00:00"/>
    <x v="3065"/>
    <x v="8"/>
    <d v="1957-11-05T00:00:00"/>
    <x v="3"/>
    <n v="125"/>
    <s v="Pro01"/>
    <x v="3"/>
    <x v="0"/>
    <n v="66"/>
    <x v="0"/>
    <x v="1"/>
    <n v="10"/>
    <n v="11"/>
    <n v="1375"/>
    <n v="1250"/>
    <n v="125"/>
    <x v="0"/>
    <s v="Thu"/>
    <n v="4"/>
    <s v="Weekday"/>
    <s v="Jan"/>
  </r>
  <r>
    <d v="2024-04-18T00:00:00"/>
    <x v="3066"/>
    <x v="8"/>
    <d v="1987-04-30T00:00:00"/>
    <x v="0"/>
    <n v="424"/>
    <s v="Pro02"/>
    <x v="7"/>
    <x v="0"/>
    <n v="37"/>
    <x v="4"/>
    <x v="3"/>
    <n v="18"/>
    <n v="22"/>
    <n v="9328"/>
    <n v="7632"/>
    <n v="1696"/>
    <x v="0"/>
    <s v="Thu"/>
    <n v="4"/>
    <s v="Weekday"/>
    <s v="Apr"/>
  </r>
  <r>
    <d v="2024-03-03T00:00:00"/>
    <x v="3067"/>
    <x v="3"/>
    <d v="1966-08-29T00:00:00"/>
    <x v="0"/>
    <n v="228"/>
    <s v="Pro02"/>
    <x v="4"/>
    <x v="0"/>
    <n v="58"/>
    <x v="1"/>
    <x v="3"/>
    <n v="18"/>
    <n v="22"/>
    <n v="5016"/>
    <n v="4104"/>
    <n v="912"/>
    <x v="0"/>
    <s v="Sun"/>
    <n v="0"/>
    <s v="Weekend"/>
    <s v="Mar"/>
  </r>
  <r>
    <d v="2024-06-23T00:00:00"/>
    <x v="3068"/>
    <x v="4"/>
    <d v="1987-05-31T00:00:00"/>
    <x v="1"/>
    <n v="407"/>
    <s v="Pro07"/>
    <x v="7"/>
    <x v="0"/>
    <n v="37"/>
    <x v="4"/>
    <x v="7"/>
    <n v="19"/>
    <n v="23"/>
    <n v="9361"/>
    <n v="7733"/>
    <n v="1628"/>
    <x v="0"/>
    <s v="Sun"/>
    <n v="0"/>
    <s v="Weekend"/>
    <s v="Jun"/>
  </r>
  <r>
    <d v="2024-04-11T00:00:00"/>
    <x v="3069"/>
    <x v="7"/>
    <d v="1952-01-23T00:00:00"/>
    <x v="1"/>
    <n v="384"/>
    <s v="Pro07"/>
    <x v="4"/>
    <x v="0"/>
    <n v="72"/>
    <x v="0"/>
    <x v="7"/>
    <n v="19"/>
    <n v="23"/>
    <n v="8832"/>
    <n v="7296"/>
    <n v="1536"/>
    <x v="0"/>
    <s v="Thu"/>
    <n v="4"/>
    <s v="Weekday"/>
    <s v="Apr"/>
  </r>
  <r>
    <d v="2024-04-20T00:00:00"/>
    <x v="3070"/>
    <x v="2"/>
    <d v="1994-04-23T00:00:00"/>
    <x v="1"/>
    <n v="311"/>
    <s v="Pro09"/>
    <x v="4"/>
    <x v="0"/>
    <n v="30"/>
    <x v="4"/>
    <x v="2"/>
    <n v="10"/>
    <n v="45"/>
    <n v="13995"/>
    <n v="3110"/>
    <n v="10885"/>
    <x v="0"/>
    <s v="Sat"/>
    <n v="6"/>
    <s v="Weekend"/>
    <s v="Apr"/>
  </r>
  <r>
    <d v="2024-01-18T00:00:00"/>
    <x v="3071"/>
    <x v="3"/>
    <d v="1954-11-19T00:00:00"/>
    <x v="3"/>
    <n v="476"/>
    <s v="Pro02"/>
    <x v="3"/>
    <x v="0"/>
    <n v="69"/>
    <x v="0"/>
    <x v="3"/>
    <n v="18"/>
    <n v="22"/>
    <n v="10472"/>
    <n v="8568"/>
    <n v="1904"/>
    <x v="0"/>
    <s v="Thu"/>
    <n v="4"/>
    <s v="Weekday"/>
    <s v="Jan"/>
  </r>
  <r>
    <d v="2024-02-29T00:00:00"/>
    <x v="3072"/>
    <x v="2"/>
    <d v="1946-07-31T00:00:00"/>
    <x v="2"/>
    <n v="250"/>
    <s v="Pro03"/>
    <x v="7"/>
    <x v="0"/>
    <n v="78"/>
    <x v="3"/>
    <x v="9"/>
    <n v="3"/>
    <n v="5"/>
    <n v="1250"/>
    <n v="750"/>
    <n v="500"/>
    <x v="1"/>
    <s v="Thu"/>
    <n v="4"/>
    <s v="Weekday"/>
    <s v="Feb"/>
  </r>
  <r>
    <d v="2024-02-20T00:00:00"/>
    <x v="3073"/>
    <x v="8"/>
    <d v="1985-01-30T00:00:00"/>
    <x v="3"/>
    <n v="39"/>
    <s v="Pro07"/>
    <x v="4"/>
    <x v="0"/>
    <n v="39"/>
    <x v="4"/>
    <x v="7"/>
    <n v="19"/>
    <n v="23"/>
    <n v="897"/>
    <n v="741"/>
    <n v="156"/>
    <x v="0"/>
    <s v="Tue"/>
    <n v="2"/>
    <s v="Weekday"/>
    <s v="Feb"/>
  </r>
  <r>
    <d v="2024-02-16T00:00:00"/>
    <x v="3074"/>
    <x v="3"/>
    <d v="1950-05-16T00:00:00"/>
    <x v="1"/>
    <n v="454"/>
    <s v="Pro09"/>
    <x v="7"/>
    <x v="0"/>
    <n v="74"/>
    <x v="0"/>
    <x v="2"/>
    <n v="10"/>
    <n v="45"/>
    <n v="20430"/>
    <n v="4540"/>
    <n v="15890"/>
    <x v="0"/>
    <s v="Fri"/>
    <n v="5"/>
    <s v="Weekday"/>
    <s v="Feb"/>
  </r>
  <r>
    <d v="2024-01-08T00:00:00"/>
    <x v="3075"/>
    <x v="2"/>
    <d v="1964-05-27T00:00:00"/>
    <x v="0"/>
    <n v="253"/>
    <s v="Pro09"/>
    <x v="4"/>
    <x v="0"/>
    <n v="60"/>
    <x v="0"/>
    <x v="2"/>
    <n v="10"/>
    <n v="45"/>
    <n v="11385"/>
    <n v="2530"/>
    <n v="8855"/>
    <x v="0"/>
    <s v="Mon"/>
    <n v="1"/>
    <s v="Weekday"/>
    <s v="Jan"/>
  </r>
  <r>
    <d v="2024-06-16T00:00:00"/>
    <x v="3076"/>
    <x v="7"/>
    <d v="1989-03-05T00:00:00"/>
    <x v="2"/>
    <n v="243"/>
    <s v="Pro04"/>
    <x v="2"/>
    <x v="0"/>
    <n v="35"/>
    <x v="4"/>
    <x v="0"/>
    <n v="10"/>
    <n v="14"/>
    <n v="3402"/>
    <n v="2430"/>
    <n v="972"/>
    <x v="0"/>
    <s v="Sun"/>
    <n v="0"/>
    <s v="Weekend"/>
    <s v="Jun"/>
  </r>
  <r>
    <d v="2024-06-14T00:00:00"/>
    <x v="3077"/>
    <x v="3"/>
    <d v="2003-09-19T00:00:00"/>
    <x v="1"/>
    <n v="380"/>
    <s v="Pro02"/>
    <x v="2"/>
    <x v="0"/>
    <n v="21"/>
    <x v="2"/>
    <x v="3"/>
    <n v="18"/>
    <n v="22"/>
    <n v="8360"/>
    <n v="6840"/>
    <n v="1520"/>
    <x v="0"/>
    <s v="Fri"/>
    <n v="5"/>
    <s v="Weekday"/>
    <s v="Jun"/>
  </r>
  <r>
    <d v="2024-03-08T00:00:00"/>
    <x v="2237"/>
    <x v="5"/>
    <d v="1968-08-07T00:00:00"/>
    <x v="2"/>
    <n v="114"/>
    <s v="Pro02"/>
    <x v="6"/>
    <x v="0"/>
    <n v="56"/>
    <x v="1"/>
    <x v="3"/>
    <n v="18"/>
    <n v="22"/>
    <n v="2508"/>
    <n v="2052"/>
    <n v="456"/>
    <x v="0"/>
    <s v="Fri"/>
    <n v="5"/>
    <s v="Weekday"/>
    <s v="Mar"/>
  </r>
  <r>
    <d v="2024-04-28T00:00:00"/>
    <x v="3078"/>
    <x v="3"/>
    <d v="1960-04-29T00:00:00"/>
    <x v="0"/>
    <n v="115"/>
    <s v="Pro10"/>
    <x v="1"/>
    <x v="0"/>
    <n v="64"/>
    <x v="0"/>
    <x v="6"/>
    <n v="18"/>
    <n v="36"/>
    <n v="4140"/>
    <n v="2070"/>
    <n v="2070"/>
    <x v="0"/>
    <s v="Sun"/>
    <n v="0"/>
    <s v="Weekend"/>
    <s v="Apr"/>
  </r>
  <r>
    <d v="2024-06-21T00:00:00"/>
    <x v="3079"/>
    <x v="8"/>
    <d v="1954-03-15T00:00:00"/>
    <x v="1"/>
    <n v="400"/>
    <s v="Pro02"/>
    <x v="3"/>
    <x v="0"/>
    <n v="70"/>
    <x v="0"/>
    <x v="3"/>
    <n v="18"/>
    <n v="22"/>
    <n v="8800"/>
    <n v="7200"/>
    <n v="1600"/>
    <x v="0"/>
    <s v="Fri"/>
    <n v="5"/>
    <s v="Weekday"/>
    <s v="Jun"/>
  </r>
  <r>
    <d v="2024-03-28T00:00:00"/>
    <x v="3080"/>
    <x v="0"/>
    <d v="1944-06-07T00:00:00"/>
    <x v="2"/>
    <n v="241"/>
    <s v="Pro02"/>
    <x v="7"/>
    <x v="0"/>
    <n v="80"/>
    <x v="3"/>
    <x v="3"/>
    <n v="18"/>
    <n v="22"/>
    <n v="5302"/>
    <n v="4338"/>
    <n v="964"/>
    <x v="0"/>
    <s v="Thu"/>
    <n v="4"/>
    <s v="Weekday"/>
    <s v="Mar"/>
  </r>
  <r>
    <d v="2024-03-09T00:00:00"/>
    <x v="3081"/>
    <x v="5"/>
    <d v="1974-04-13T00:00:00"/>
    <x v="1"/>
    <n v="480"/>
    <s v="Pro10"/>
    <x v="4"/>
    <x v="0"/>
    <n v="50"/>
    <x v="1"/>
    <x v="6"/>
    <n v="18"/>
    <n v="36"/>
    <n v="17280"/>
    <n v="8640"/>
    <n v="8640"/>
    <x v="0"/>
    <s v="Sat"/>
    <n v="6"/>
    <s v="Weekend"/>
    <s v="Mar"/>
  </r>
  <r>
    <d v="2024-02-02T00:00:00"/>
    <x v="3082"/>
    <x v="0"/>
    <d v="1984-04-11T00:00:00"/>
    <x v="3"/>
    <n v="468"/>
    <s v="Pro09"/>
    <x v="7"/>
    <x v="0"/>
    <n v="40"/>
    <x v="4"/>
    <x v="2"/>
    <n v="10"/>
    <n v="45"/>
    <n v="21060"/>
    <n v="4680"/>
    <n v="16380"/>
    <x v="0"/>
    <s v="Fri"/>
    <n v="5"/>
    <s v="Weekday"/>
    <s v="Feb"/>
  </r>
  <r>
    <d v="2024-02-13T00:00:00"/>
    <x v="3083"/>
    <x v="2"/>
    <d v="1955-07-06T00:00:00"/>
    <x v="1"/>
    <n v="491"/>
    <s v="Pro09"/>
    <x v="4"/>
    <x v="0"/>
    <n v="69"/>
    <x v="0"/>
    <x v="2"/>
    <n v="10"/>
    <n v="45"/>
    <n v="22095"/>
    <n v="4910"/>
    <n v="17185"/>
    <x v="0"/>
    <s v="Tue"/>
    <n v="2"/>
    <s v="Weekday"/>
    <s v="Feb"/>
  </r>
  <r>
    <d v="2024-06-23T00:00:00"/>
    <x v="3084"/>
    <x v="9"/>
    <d v="1999-10-17T00:00:00"/>
    <x v="2"/>
    <n v="432"/>
    <s v="Pro01"/>
    <x v="4"/>
    <x v="0"/>
    <n v="25"/>
    <x v="2"/>
    <x v="1"/>
    <n v="10"/>
    <n v="11"/>
    <n v="4752"/>
    <n v="4320"/>
    <n v="432"/>
    <x v="0"/>
    <s v="Sun"/>
    <n v="0"/>
    <s v="Weekend"/>
    <s v="Jun"/>
  </r>
  <r>
    <d v="2024-01-10T00:00:00"/>
    <x v="3085"/>
    <x v="8"/>
    <d v="1993-12-01T00:00:00"/>
    <x v="0"/>
    <n v="341"/>
    <s v="Pro01"/>
    <x v="3"/>
    <x v="0"/>
    <n v="30"/>
    <x v="4"/>
    <x v="1"/>
    <n v="10"/>
    <n v="11"/>
    <n v="3751"/>
    <n v="3410"/>
    <n v="341"/>
    <x v="0"/>
    <s v="Wed"/>
    <n v="3"/>
    <s v="Weekday"/>
    <s v="Jan"/>
  </r>
  <r>
    <d v="2024-07-04T00:00:00"/>
    <x v="3086"/>
    <x v="4"/>
    <d v="1965-03-21T00:00:00"/>
    <x v="1"/>
    <n v="44"/>
    <s v="Pro05"/>
    <x v="7"/>
    <x v="0"/>
    <n v="59"/>
    <x v="1"/>
    <x v="4"/>
    <n v="14"/>
    <n v="28"/>
    <n v="1232"/>
    <n v="616"/>
    <n v="616"/>
    <x v="0"/>
    <s v="Thu"/>
    <n v="4"/>
    <s v="Weekday"/>
    <s v="Jul"/>
  </r>
  <r>
    <d v="2024-06-20T00:00:00"/>
    <x v="1708"/>
    <x v="4"/>
    <d v="1993-08-22T00:00:00"/>
    <x v="0"/>
    <n v="382"/>
    <s v="Pro06"/>
    <x v="4"/>
    <x v="0"/>
    <n v="31"/>
    <x v="4"/>
    <x v="5"/>
    <n v="7"/>
    <n v="9"/>
    <n v="3438"/>
    <n v="2674"/>
    <n v="764"/>
    <x v="1"/>
    <s v="Thu"/>
    <n v="4"/>
    <s v="Weekday"/>
    <s v="Jun"/>
  </r>
  <r>
    <d v="2024-04-20T00:00:00"/>
    <x v="3087"/>
    <x v="0"/>
    <d v="1986-05-18T00:00:00"/>
    <x v="1"/>
    <n v="51"/>
    <s v="Pro02"/>
    <x v="7"/>
    <x v="0"/>
    <n v="38"/>
    <x v="4"/>
    <x v="3"/>
    <n v="18"/>
    <n v="22"/>
    <n v="1122"/>
    <n v="918"/>
    <n v="204"/>
    <x v="0"/>
    <s v="Sat"/>
    <n v="6"/>
    <s v="Weekend"/>
    <s v="Apr"/>
  </r>
  <r>
    <d v="2024-07-23T00:00:00"/>
    <x v="3088"/>
    <x v="6"/>
    <d v="2001-06-18T00:00:00"/>
    <x v="1"/>
    <n v="179"/>
    <s v="Pro03"/>
    <x v="4"/>
    <x v="0"/>
    <n v="23"/>
    <x v="2"/>
    <x v="9"/>
    <n v="3"/>
    <n v="5"/>
    <n v="895"/>
    <n v="537"/>
    <n v="358"/>
    <x v="1"/>
    <s v="Tue"/>
    <n v="2"/>
    <s v="Weekday"/>
    <s v="Jul"/>
  </r>
  <r>
    <d v="2024-04-16T00:00:00"/>
    <x v="3089"/>
    <x v="9"/>
    <d v="1955-01-14T00:00:00"/>
    <x v="1"/>
    <n v="119"/>
    <s v="Pro06"/>
    <x v="2"/>
    <x v="0"/>
    <n v="69"/>
    <x v="0"/>
    <x v="5"/>
    <n v="7"/>
    <n v="9"/>
    <n v="1071"/>
    <n v="833"/>
    <n v="238"/>
    <x v="1"/>
    <s v="Tue"/>
    <n v="2"/>
    <s v="Weekday"/>
    <s v="Apr"/>
  </r>
  <r>
    <d v="2024-04-10T00:00:00"/>
    <x v="3090"/>
    <x v="8"/>
    <d v="1988-05-16T00:00:00"/>
    <x v="2"/>
    <n v="296"/>
    <s v="Pro08"/>
    <x v="2"/>
    <x v="0"/>
    <n v="36"/>
    <x v="4"/>
    <x v="8"/>
    <n v="5"/>
    <n v="7"/>
    <n v="2072"/>
    <n v="1480"/>
    <n v="592"/>
    <x v="1"/>
    <s v="Wed"/>
    <n v="3"/>
    <s v="Weekday"/>
    <s v="Apr"/>
  </r>
  <r>
    <d v="2024-02-15T00:00:00"/>
    <x v="3091"/>
    <x v="9"/>
    <d v="1946-04-13T00:00:00"/>
    <x v="3"/>
    <n v="303"/>
    <s v="Pro06"/>
    <x v="6"/>
    <x v="1"/>
    <n v="78"/>
    <x v="3"/>
    <x v="5"/>
    <n v="7"/>
    <n v="9"/>
    <n v="2727"/>
    <n v="2121"/>
    <n v="606"/>
    <x v="1"/>
    <s v="Thu"/>
    <n v="4"/>
    <s v="Weekday"/>
    <s v="Feb"/>
  </r>
  <r>
    <d v="2024-07-02T00:00:00"/>
    <x v="3092"/>
    <x v="5"/>
    <d v="1967-08-05T00:00:00"/>
    <x v="1"/>
    <n v="135"/>
    <s v="Pro02"/>
    <x v="1"/>
    <x v="0"/>
    <n v="57"/>
    <x v="1"/>
    <x v="3"/>
    <n v="18"/>
    <n v="22"/>
    <n v="2970"/>
    <n v="2430"/>
    <n v="540"/>
    <x v="0"/>
    <s v="Tue"/>
    <n v="2"/>
    <s v="Weekday"/>
    <s v="Jul"/>
  </r>
  <r>
    <d v="2024-02-29T00:00:00"/>
    <x v="3093"/>
    <x v="2"/>
    <d v="1996-07-12T00:00:00"/>
    <x v="3"/>
    <n v="363"/>
    <s v="Pro01"/>
    <x v="3"/>
    <x v="0"/>
    <n v="28"/>
    <x v="2"/>
    <x v="1"/>
    <n v="10"/>
    <n v="11"/>
    <n v="3993"/>
    <n v="3630"/>
    <n v="363"/>
    <x v="0"/>
    <s v="Thu"/>
    <n v="4"/>
    <s v="Weekday"/>
    <s v="Feb"/>
  </r>
  <r>
    <d v="2024-07-22T00:00:00"/>
    <x v="3094"/>
    <x v="5"/>
    <d v="2002-04-13T00:00:00"/>
    <x v="2"/>
    <n v="137"/>
    <s v="Pro03"/>
    <x v="7"/>
    <x v="0"/>
    <n v="22"/>
    <x v="2"/>
    <x v="9"/>
    <n v="3"/>
    <n v="5"/>
    <n v="685"/>
    <n v="411"/>
    <n v="274"/>
    <x v="1"/>
    <s v="Mon"/>
    <n v="1"/>
    <s v="Weekday"/>
    <s v="Jul"/>
  </r>
  <r>
    <d v="2024-02-11T00:00:00"/>
    <x v="3095"/>
    <x v="7"/>
    <d v="1994-01-20T00:00:00"/>
    <x v="2"/>
    <n v="329"/>
    <s v="Pro06"/>
    <x v="4"/>
    <x v="0"/>
    <n v="30"/>
    <x v="4"/>
    <x v="5"/>
    <n v="7"/>
    <n v="9"/>
    <n v="2961"/>
    <n v="2303"/>
    <n v="658"/>
    <x v="1"/>
    <s v="Sun"/>
    <n v="0"/>
    <s v="Weekend"/>
    <s v="Feb"/>
  </r>
  <r>
    <d v="2024-02-14T00:00:00"/>
    <x v="3096"/>
    <x v="1"/>
    <d v="1988-03-21T00:00:00"/>
    <x v="1"/>
    <n v="44"/>
    <s v="Pro04"/>
    <x v="7"/>
    <x v="0"/>
    <n v="36"/>
    <x v="4"/>
    <x v="0"/>
    <n v="10"/>
    <n v="14"/>
    <n v="616"/>
    <n v="440"/>
    <n v="176"/>
    <x v="0"/>
    <s v="Wed"/>
    <n v="3"/>
    <s v="Weekday"/>
    <s v="Feb"/>
  </r>
  <r>
    <d v="2024-02-05T00:00:00"/>
    <x v="1499"/>
    <x v="3"/>
    <d v="1995-07-18T00:00:00"/>
    <x v="3"/>
    <n v="41"/>
    <s v="Pro10"/>
    <x v="4"/>
    <x v="0"/>
    <n v="29"/>
    <x v="2"/>
    <x v="6"/>
    <n v="18"/>
    <n v="36"/>
    <n v="1476"/>
    <n v="738"/>
    <n v="738"/>
    <x v="0"/>
    <s v="Mon"/>
    <n v="1"/>
    <s v="Weekday"/>
    <s v="Feb"/>
  </r>
  <r>
    <d v="2024-05-22T00:00:00"/>
    <x v="3097"/>
    <x v="1"/>
    <d v="1951-02-03T00:00:00"/>
    <x v="1"/>
    <n v="332"/>
    <s v="Pro02"/>
    <x v="4"/>
    <x v="0"/>
    <n v="73"/>
    <x v="0"/>
    <x v="3"/>
    <n v="18"/>
    <n v="22"/>
    <n v="7304"/>
    <n v="5976"/>
    <n v="1328"/>
    <x v="0"/>
    <s v="Wed"/>
    <n v="3"/>
    <s v="Weekday"/>
    <s v="May"/>
  </r>
  <r>
    <d v="2024-06-29T00:00:00"/>
    <x v="3098"/>
    <x v="9"/>
    <d v="2001-05-21T00:00:00"/>
    <x v="1"/>
    <n v="81"/>
    <s v="Pro05"/>
    <x v="3"/>
    <x v="0"/>
    <n v="23"/>
    <x v="2"/>
    <x v="4"/>
    <n v="14"/>
    <n v="28"/>
    <n v="2268"/>
    <n v="1134"/>
    <n v="1134"/>
    <x v="0"/>
    <s v="Sat"/>
    <n v="6"/>
    <s v="Weekend"/>
    <s v="Jun"/>
  </r>
  <r>
    <d v="2024-03-08T00:00:00"/>
    <x v="3099"/>
    <x v="5"/>
    <d v="1951-12-02T00:00:00"/>
    <x v="1"/>
    <n v="423"/>
    <s v="Pro04"/>
    <x v="7"/>
    <x v="0"/>
    <n v="72"/>
    <x v="0"/>
    <x v="0"/>
    <n v="10"/>
    <n v="14"/>
    <n v="5922"/>
    <n v="4230"/>
    <n v="1692"/>
    <x v="0"/>
    <s v="Fri"/>
    <n v="5"/>
    <s v="Weekday"/>
    <s v="Mar"/>
  </r>
  <r>
    <d v="2024-07-19T00:00:00"/>
    <x v="3100"/>
    <x v="1"/>
    <d v="1950-07-29T00:00:00"/>
    <x v="3"/>
    <n v="147"/>
    <s v="Pro04"/>
    <x v="4"/>
    <x v="0"/>
    <n v="74"/>
    <x v="0"/>
    <x v="0"/>
    <n v="10"/>
    <n v="14"/>
    <n v="2058"/>
    <n v="1470"/>
    <n v="588"/>
    <x v="0"/>
    <s v="Fri"/>
    <n v="5"/>
    <s v="Weekday"/>
    <s v="Jul"/>
  </r>
  <r>
    <d v="2024-04-25T00:00:00"/>
    <x v="3101"/>
    <x v="3"/>
    <d v="1985-08-18T00:00:00"/>
    <x v="1"/>
    <n v="285"/>
    <s v="Pro03"/>
    <x v="7"/>
    <x v="0"/>
    <n v="39"/>
    <x v="4"/>
    <x v="9"/>
    <n v="3"/>
    <n v="5"/>
    <n v="1425"/>
    <n v="855"/>
    <n v="570"/>
    <x v="1"/>
    <s v="Thu"/>
    <n v="4"/>
    <s v="Weekday"/>
    <s v="Apr"/>
  </r>
  <r>
    <d v="2024-07-14T00:00:00"/>
    <x v="3102"/>
    <x v="0"/>
    <d v="1968-01-19T00:00:00"/>
    <x v="3"/>
    <n v="166"/>
    <s v="Pro01"/>
    <x v="4"/>
    <x v="0"/>
    <n v="57"/>
    <x v="1"/>
    <x v="1"/>
    <n v="10"/>
    <n v="11"/>
    <n v="1826"/>
    <n v="1660"/>
    <n v="166"/>
    <x v="0"/>
    <s v="Sun"/>
    <n v="0"/>
    <s v="Weekend"/>
    <s v="Jul"/>
  </r>
  <r>
    <d v="2024-05-16T00:00:00"/>
    <x v="3103"/>
    <x v="0"/>
    <d v="1991-07-20T00:00:00"/>
    <x v="3"/>
    <n v="58"/>
    <s v="Pro09"/>
    <x v="2"/>
    <x v="0"/>
    <n v="33"/>
    <x v="4"/>
    <x v="2"/>
    <n v="10"/>
    <n v="45"/>
    <n v="2610"/>
    <n v="580"/>
    <n v="2030"/>
    <x v="0"/>
    <s v="Thu"/>
    <n v="4"/>
    <s v="Weekday"/>
    <s v="May"/>
  </r>
  <r>
    <d v="2024-01-03T00:00:00"/>
    <x v="3104"/>
    <x v="2"/>
    <d v="1957-11-26T00:00:00"/>
    <x v="0"/>
    <n v="197"/>
    <s v="Pro03"/>
    <x v="2"/>
    <x v="0"/>
    <n v="66"/>
    <x v="0"/>
    <x v="9"/>
    <n v="3"/>
    <n v="5"/>
    <n v="985"/>
    <n v="591"/>
    <n v="394"/>
    <x v="1"/>
    <s v="Wed"/>
    <n v="3"/>
    <s v="Weekday"/>
    <s v="Jan"/>
  </r>
  <r>
    <d v="2024-07-23T00:00:00"/>
    <x v="3044"/>
    <x v="8"/>
    <d v="1958-08-31T00:00:00"/>
    <x v="1"/>
    <n v="445"/>
    <s v="Pro01"/>
    <x v="6"/>
    <x v="1"/>
    <n v="66"/>
    <x v="0"/>
    <x v="1"/>
    <n v="10"/>
    <n v="11"/>
    <n v="4895"/>
    <n v="4450"/>
    <n v="445"/>
    <x v="0"/>
    <s v="Tue"/>
    <n v="2"/>
    <s v="Weekday"/>
    <s v="Jul"/>
  </r>
  <r>
    <d v="2024-07-03T00:00:00"/>
    <x v="3105"/>
    <x v="0"/>
    <d v="2001-05-14T00:00:00"/>
    <x v="3"/>
    <n v="16"/>
    <s v="Pro06"/>
    <x v="1"/>
    <x v="0"/>
    <n v="23"/>
    <x v="2"/>
    <x v="5"/>
    <n v="7"/>
    <n v="9"/>
    <n v="144"/>
    <n v="112"/>
    <n v="32"/>
    <x v="1"/>
    <s v="Wed"/>
    <n v="3"/>
    <s v="Weekday"/>
    <s v="Jul"/>
  </r>
  <r>
    <d v="2024-07-10T00:00:00"/>
    <x v="3106"/>
    <x v="4"/>
    <d v="1967-10-30T00:00:00"/>
    <x v="1"/>
    <n v="137"/>
    <s v="Pro02"/>
    <x v="3"/>
    <x v="0"/>
    <n v="57"/>
    <x v="1"/>
    <x v="3"/>
    <n v="18"/>
    <n v="22"/>
    <n v="3014"/>
    <n v="2466"/>
    <n v="548"/>
    <x v="0"/>
    <s v="Wed"/>
    <n v="3"/>
    <s v="Weekday"/>
    <s v="Jul"/>
  </r>
  <r>
    <d v="2024-07-10T00:00:00"/>
    <x v="3107"/>
    <x v="3"/>
    <d v="1982-09-23T00:00:00"/>
    <x v="0"/>
    <n v="109"/>
    <s v="Pro05"/>
    <x v="7"/>
    <x v="0"/>
    <n v="42"/>
    <x v="4"/>
    <x v="4"/>
    <n v="14"/>
    <n v="28"/>
    <n v="3052"/>
    <n v="1526"/>
    <n v="1526"/>
    <x v="0"/>
    <s v="Wed"/>
    <n v="3"/>
    <s v="Weekday"/>
    <s v="Jul"/>
  </r>
  <r>
    <d v="2024-03-30T00:00:00"/>
    <x v="3108"/>
    <x v="9"/>
    <d v="1986-02-04T00:00:00"/>
    <x v="3"/>
    <n v="196"/>
    <s v="Pro09"/>
    <x v="4"/>
    <x v="0"/>
    <n v="38"/>
    <x v="4"/>
    <x v="2"/>
    <n v="10"/>
    <n v="45"/>
    <n v="8820"/>
    <n v="1960"/>
    <n v="6860"/>
    <x v="0"/>
    <s v="Sat"/>
    <n v="6"/>
    <s v="Weekend"/>
    <s v="Mar"/>
  </r>
  <r>
    <d v="2024-06-27T00:00:00"/>
    <x v="3109"/>
    <x v="8"/>
    <d v="1982-05-30T00:00:00"/>
    <x v="1"/>
    <n v="272"/>
    <s v="Pro08"/>
    <x v="7"/>
    <x v="0"/>
    <n v="42"/>
    <x v="4"/>
    <x v="8"/>
    <n v="5"/>
    <n v="7"/>
    <n v="1904"/>
    <n v="1360"/>
    <n v="544"/>
    <x v="1"/>
    <s v="Thu"/>
    <n v="4"/>
    <s v="Weekday"/>
    <s v="Jun"/>
  </r>
  <r>
    <d v="2024-07-23T00:00:00"/>
    <x v="1292"/>
    <x v="6"/>
    <d v="1961-11-12T00:00:00"/>
    <x v="3"/>
    <n v="165"/>
    <s v="Pro05"/>
    <x v="4"/>
    <x v="0"/>
    <n v="63"/>
    <x v="0"/>
    <x v="4"/>
    <n v="14"/>
    <n v="28"/>
    <n v="4620"/>
    <n v="2310"/>
    <n v="2310"/>
    <x v="0"/>
    <s v="Tue"/>
    <n v="2"/>
    <s v="Weekday"/>
    <s v="Jul"/>
  </r>
  <r>
    <d v="2024-05-23T00:00:00"/>
    <x v="3110"/>
    <x v="7"/>
    <d v="1993-12-03T00:00:00"/>
    <x v="3"/>
    <n v="173"/>
    <s v="Pro02"/>
    <x v="4"/>
    <x v="0"/>
    <n v="30"/>
    <x v="4"/>
    <x v="3"/>
    <n v="18"/>
    <n v="22"/>
    <n v="3806"/>
    <n v="3114"/>
    <n v="692"/>
    <x v="0"/>
    <s v="Thu"/>
    <n v="4"/>
    <s v="Weekday"/>
    <s v="May"/>
  </r>
  <r>
    <d v="2024-01-27T00:00:00"/>
    <x v="3111"/>
    <x v="3"/>
    <d v="1969-12-07T00:00:00"/>
    <x v="0"/>
    <n v="206"/>
    <s v="Pro06"/>
    <x v="3"/>
    <x v="0"/>
    <n v="54"/>
    <x v="1"/>
    <x v="5"/>
    <n v="7"/>
    <n v="9"/>
    <n v="1854"/>
    <n v="1442"/>
    <n v="412"/>
    <x v="1"/>
    <s v="Sat"/>
    <n v="6"/>
    <s v="Weekend"/>
    <s v="Jan"/>
  </r>
  <r>
    <d v="2024-01-18T00:00:00"/>
    <x v="3112"/>
    <x v="6"/>
    <d v="1959-11-17T00:00:00"/>
    <x v="3"/>
    <n v="132"/>
    <s v="Pro01"/>
    <x v="7"/>
    <x v="0"/>
    <n v="64"/>
    <x v="0"/>
    <x v="1"/>
    <n v="10"/>
    <n v="11"/>
    <n v="1452"/>
    <n v="1320"/>
    <n v="132"/>
    <x v="0"/>
    <s v="Thu"/>
    <n v="4"/>
    <s v="Weekday"/>
    <s v="Jan"/>
  </r>
  <r>
    <d v="2024-07-16T00:00:00"/>
    <x v="3113"/>
    <x v="4"/>
    <d v="1959-05-24T00:00:00"/>
    <x v="2"/>
    <n v="229"/>
    <s v="Pro09"/>
    <x v="4"/>
    <x v="0"/>
    <n v="65"/>
    <x v="0"/>
    <x v="2"/>
    <n v="10"/>
    <n v="45"/>
    <n v="10305"/>
    <n v="2290"/>
    <n v="8015"/>
    <x v="0"/>
    <s v="Tue"/>
    <n v="2"/>
    <s v="Weekday"/>
    <s v="Jul"/>
  </r>
  <r>
    <d v="2024-05-01T00:00:00"/>
    <x v="3114"/>
    <x v="6"/>
    <d v="1981-04-20T00:00:00"/>
    <x v="1"/>
    <n v="306"/>
    <s v="Pro02"/>
    <x v="7"/>
    <x v="0"/>
    <n v="43"/>
    <x v="4"/>
    <x v="3"/>
    <n v="18"/>
    <n v="22"/>
    <n v="6732"/>
    <n v="5508"/>
    <n v="1224"/>
    <x v="0"/>
    <s v="Wed"/>
    <n v="3"/>
    <s v="Weekday"/>
    <s v="May"/>
  </r>
  <r>
    <d v="2024-05-21T00:00:00"/>
    <x v="3115"/>
    <x v="2"/>
    <d v="1969-09-04T00:00:00"/>
    <x v="2"/>
    <n v="442"/>
    <s v="Pro02"/>
    <x v="4"/>
    <x v="0"/>
    <n v="55"/>
    <x v="1"/>
    <x v="3"/>
    <n v="18"/>
    <n v="22"/>
    <n v="9724"/>
    <n v="7956"/>
    <n v="1768"/>
    <x v="0"/>
    <s v="Tue"/>
    <n v="2"/>
    <s v="Weekday"/>
    <s v="May"/>
  </r>
  <r>
    <d v="2024-01-18T00:00:00"/>
    <x v="3116"/>
    <x v="2"/>
    <d v="1988-11-13T00:00:00"/>
    <x v="3"/>
    <n v="272"/>
    <s v="Pro09"/>
    <x v="2"/>
    <x v="0"/>
    <n v="35"/>
    <x v="4"/>
    <x v="2"/>
    <n v="10"/>
    <n v="45"/>
    <n v="12240"/>
    <n v="2720"/>
    <n v="9520"/>
    <x v="0"/>
    <s v="Thu"/>
    <n v="4"/>
    <s v="Weekday"/>
    <s v="Jan"/>
  </r>
  <r>
    <d v="2024-01-17T00:00:00"/>
    <x v="3117"/>
    <x v="8"/>
    <d v="1968-05-11T00:00:00"/>
    <x v="2"/>
    <n v="457"/>
    <s v="Pro10"/>
    <x v="2"/>
    <x v="0"/>
    <n v="56"/>
    <x v="1"/>
    <x v="6"/>
    <n v="18"/>
    <n v="36"/>
    <n v="16452"/>
    <n v="8226"/>
    <n v="8226"/>
    <x v="0"/>
    <s v="Wed"/>
    <n v="3"/>
    <s v="Weekday"/>
    <s v="Jan"/>
  </r>
  <r>
    <d v="2024-01-31T00:00:00"/>
    <x v="3118"/>
    <x v="8"/>
    <d v="1971-09-18T00:00:00"/>
    <x v="1"/>
    <n v="58"/>
    <s v="Pro05"/>
    <x v="6"/>
    <x v="0"/>
    <n v="52"/>
    <x v="1"/>
    <x v="4"/>
    <n v="14"/>
    <n v="28"/>
    <n v="1624"/>
    <n v="812"/>
    <n v="812"/>
    <x v="0"/>
    <s v="Wed"/>
    <n v="3"/>
    <s v="Weekday"/>
    <s v="Jan"/>
  </r>
  <r>
    <d v="2024-04-23T00:00:00"/>
    <x v="3119"/>
    <x v="7"/>
    <d v="1999-06-29T00:00:00"/>
    <x v="2"/>
    <n v="450"/>
    <s v="Pro08"/>
    <x v="1"/>
    <x v="0"/>
    <n v="25"/>
    <x v="2"/>
    <x v="8"/>
    <n v="5"/>
    <n v="7"/>
    <n v="3150"/>
    <n v="2250"/>
    <n v="900"/>
    <x v="1"/>
    <s v="Tue"/>
    <n v="2"/>
    <s v="Weekday"/>
    <s v="Apr"/>
  </r>
  <r>
    <d v="2024-04-29T00:00:00"/>
    <x v="3120"/>
    <x v="5"/>
    <d v="1968-02-15T00:00:00"/>
    <x v="0"/>
    <n v="296"/>
    <s v="Pro05"/>
    <x v="3"/>
    <x v="0"/>
    <n v="56"/>
    <x v="1"/>
    <x v="4"/>
    <n v="14"/>
    <n v="28"/>
    <n v="8288"/>
    <n v="4144"/>
    <n v="4144"/>
    <x v="0"/>
    <s v="Mon"/>
    <n v="1"/>
    <s v="Weekday"/>
    <s v="Apr"/>
  </r>
  <r>
    <d v="2024-04-22T00:00:00"/>
    <x v="3121"/>
    <x v="5"/>
    <d v="2001-07-22T00:00:00"/>
    <x v="1"/>
    <n v="448"/>
    <s v="Pro09"/>
    <x v="7"/>
    <x v="0"/>
    <n v="23"/>
    <x v="2"/>
    <x v="2"/>
    <n v="10"/>
    <n v="45"/>
    <n v="20160"/>
    <n v="4480"/>
    <n v="15680"/>
    <x v="0"/>
    <s v="Mon"/>
    <n v="1"/>
    <s v="Weekday"/>
    <s v="Apr"/>
  </r>
  <r>
    <d v="2024-07-07T00:00:00"/>
    <x v="3122"/>
    <x v="1"/>
    <d v="1979-11-19T00:00:00"/>
    <x v="1"/>
    <n v="156"/>
    <s v="Pro10"/>
    <x v="4"/>
    <x v="0"/>
    <n v="45"/>
    <x v="1"/>
    <x v="6"/>
    <n v="18"/>
    <n v="36"/>
    <n v="5616"/>
    <n v="2808"/>
    <n v="2808"/>
    <x v="0"/>
    <s v="Sun"/>
    <n v="0"/>
    <s v="Weekend"/>
    <s v="Jul"/>
  </r>
  <r>
    <d v="2024-06-23T00:00:00"/>
    <x v="3123"/>
    <x v="2"/>
    <d v="2000-02-22T00:00:00"/>
    <x v="0"/>
    <n v="317"/>
    <s v="Pro01"/>
    <x v="7"/>
    <x v="0"/>
    <n v="24"/>
    <x v="2"/>
    <x v="1"/>
    <n v="10"/>
    <n v="11"/>
    <n v="3487"/>
    <n v="3170"/>
    <n v="317"/>
    <x v="0"/>
    <s v="Sun"/>
    <n v="0"/>
    <s v="Weekend"/>
    <s v="Jun"/>
  </r>
  <r>
    <d v="2024-02-08T00:00:00"/>
    <x v="3124"/>
    <x v="2"/>
    <d v="2002-07-02T00:00:00"/>
    <x v="3"/>
    <n v="274"/>
    <s v="Pro04"/>
    <x v="4"/>
    <x v="0"/>
    <n v="22"/>
    <x v="2"/>
    <x v="0"/>
    <n v="10"/>
    <n v="14"/>
    <n v="3836"/>
    <n v="2740"/>
    <n v="1096"/>
    <x v="0"/>
    <s v="Thu"/>
    <n v="4"/>
    <s v="Weekday"/>
    <s v="Feb"/>
  </r>
  <r>
    <d v="2024-04-22T00:00:00"/>
    <x v="3125"/>
    <x v="0"/>
    <d v="1956-03-18T00:00:00"/>
    <x v="3"/>
    <n v="339"/>
    <s v="Pro10"/>
    <x v="4"/>
    <x v="0"/>
    <n v="68"/>
    <x v="0"/>
    <x v="6"/>
    <n v="18"/>
    <n v="36"/>
    <n v="12204"/>
    <n v="6102"/>
    <n v="6102"/>
    <x v="0"/>
    <s v="Mon"/>
    <n v="1"/>
    <s v="Weekday"/>
    <s v="Apr"/>
  </r>
  <r>
    <d v="2024-03-01T00:00:00"/>
    <x v="3126"/>
    <x v="3"/>
    <d v="1972-09-06T00:00:00"/>
    <x v="1"/>
    <n v="312"/>
    <s v="Pro07"/>
    <x v="3"/>
    <x v="0"/>
    <n v="52"/>
    <x v="1"/>
    <x v="7"/>
    <n v="19"/>
    <n v="23"/>
    <n v="7176"/>
    <n v="5928"/>
    <n v="1248"/>
    <x v="0"/>
    <s v="Fri"/>
    <n v="5"/>
    <s v="Weekday"/>
    <s v="Mar"/>
  </r>
  <r>
    <d v="2024-03-07T00:00:00"/>
    <x v="3127"/>
    <x v="7"/>
    <d v="2002-12-28T00:00:00"/>
    <x v="2"/>
    <n v="304"/>
    <s v="Pro10"/>
    <x v="7"/>
    <x v="0"/>
    <n v="21"/>
    <x v="2"/>
    <x v="6"/>
    <n v="18"/>
    <n v="36"/>
    <n v="10944"/>
    <n v="5472"/>
    <n v="5472"/>
    <x v="0"/>
    <s v="Thu"/>
    <n v="4"/>
    <s v="Weekday"/>
    <s v="Mar"/>
  </r>
  <r>
    <d v="2024-07-25T00:00:00"/>
    <x v="1371"/>
    <x v="4"/>
    <d v="1984-10-31T00:00:00"/>
    <x v="0"/>
    <n v="292"/>
    <s v="Pro07"/>
    <x v="4"/>
    <x v="0"/>
    <n v="40"/>
    <x v="4"/>
    <x v="7"/>
    <n v="19"/>
    <n v="23"/>
    <n v="6716"/>
    <n v="5548"/>
    <n v="1168"/>
    <x v="0"/>
    <s v="Thu"/>
    <n v="4"/>
    <s v="Weekday"/>
    <s v="Jul"/>
  </r>
  <r>
    <d v="2024-05-18T00:00:00"/>
    <x v="3128"/>
    <x v="9"/>
    <d v="1983-09-01T00:00:00"/>
    <x v="1"/>
    <n v="253"/>
    <s v="Pro04"/>
    <x v="7"/>
    <x v="0"/>
    <n v="41"/>
    <x v="4"/>
    <x v="0"/>
    <n v="10"/>
    <n v="14"/>
    <n v="3542"/>
    <n v="2530"/>
    <n v="1012"/>
    <x v="0"/>
    <s v="Sat"/>
    <n v="6"/>
    <s v="Weekend"/>
    <s v="May"/>
  </r>
  <r>
    <d v="2024-03-25T00:00:00"/>
    <x v="3129"/>
    <x v="8"/>
    <d v="2000-02-29T00:00:00"/>
    <x v="1"/>
    <n v="43"/>
    <s v="Pro01"/>
    <x v="4"/>
    <x v="0"/>
    <n v="24"/>
    <x v="2"/>
    <x v="1"/>
    <n v="10"/>
    <n v="11"/>
    <n v="473"/>
    <n v="430"/>
    <n v="43"/>
    <x v="0"/>
    <s v="Mon"/>
    <n v="1"/>
    <s v="Weekday"/>
    <s v="Mar"/>
  </r>
  <r>
    <d v="2024-06-21T00:00:00"/>
    <x v="3130"/>
    <x v="5"/>
    <d v="1967-11-19T00:00:00"/>
    <x v="2"/>
    <n v="72"/>
    <s v="Pro01"/>
    <x v="2"/>
    <x v="0"/>
    <n v="57"/>
    <x v="1"/>
    <x v="1"/>
    <n v="10"/>
    <n v="11"/>
    <n v="792"/>
    <n v="720"/>
    <n v="72"/>
    <x v="0"/>
    <s v="Fri"/>
    <n v="5"/>
    <s v="Weekday"/>
    <s v="Jun"/>
  </r>
  <r>
    <d v="2024-04-21T00:00:00"/>
    <x v="3131"/>
    <x v="7"/>
    <d v="1964-05-17T00:00:00"/>
    <x v="3"/>
    <n v="149"/>
    <s v="Pro09"/>
    <x v="2"/>
    <x v="0"/>
    <n v="60"/>
    <x v="0"/>
    <x v="2"/>
    <n v="10"/>
    <n v="45"/>
    <n v="6705"/>
    <n v="1490"/>
    <n v="5215"/>
    <x v="0"/>
    <s v="Sun"/>
    <n v="0"/>
    <s v="Weekend"/>
    <s v="Apr"/>
  </r>
  <r>
    <d v="2024-05-30T00:00:00"/>
    <x v="3132"/>
    <x v="2"/>
    <d v="1971-02-15T00:00:00"/>
    <x v="3"/>
    <n v="284"/>
    <s v="Pro05"/>
    <x v="6"/>
    <x v="0"/>
    <n v="53"/>
    <x v="1"/>
    <x v="4"/>
    <n v="14"/>
    <n v="28"/>
    <n v="7952"/>
    <n v="3976"/>
    <n v="3976"/>
    <x v="0"/>
    <s v="Thu"/>
    <n v="4"/>
    <s v="Weekday"/>
    <s v="May"/>
  </r>
  <r>
    <d v="2024-06-24T00:00:00"/>
    <x v="3133"/>
    <x v="6"/>
    <d v="1976-07-29T00:00:00"/>
    <x v="2"/>
    <n v="16"/>
    <s v="Pro07"/>
    <x v="1"/>
    <x v="0"/>
    <n v="48"/>
    <x v="1"/>
    <x v="7"/>
    <n v="19"/>
    <n v="23"/>
    <n v="368"/>
    <n v="304"/>
    <n v="64"/>
    <x v="0"/>
    <s v="Mon"/>
    <n v="1"/>
    <s v="Weekday"/>
    <s v="Jun"/>
  </r>
  <r>
    <d v="2024-04-19T00:00:00"/>
    <x v="3134"/>
    <x v="8"/>
    <d v="1992-05-16T00:00:00"/>
    <x v="1"/>
    <n v="497"/>
    <s v="Pro10"/>
    <x v="3"/>
    <x v="0"/>
    <n v="32"/>
    <x v="4"/>
    <x v="6"/>
    <n v="18"/>
    <n v="36"/>
    <n v="17892"/>
    <n v="8946"/>
    <n v="8946"/>
    <x v="0"/>
    <s v="Fri"/>
    <n v="5"/>
    <s v="Weekday"/>
    <s v="Apr"/>
  </r>
  <r>
    <d v="2024-03-23T00:00:00"/>
    <x v="992"/>
    <x v="1"/>
    <d v="1991-05-03T00:00:00"/>
    <x v="1"/>
    <n v="76"/>
    <s v="Pro10"/>
    <x v="7"/>
    <x v="0"/>
    <n v="33"/>
    <x v="4"/>
    <x v="6"/>
    <n v="18"/>
    <n v="36"/>
    <n v="2736"/>
    <n v="1368"/>
    <n v="1368"/>
    <x v="0"/>
    <s v="Sat"/>
    <n v="6"/>
    <s v="Weekend"/>
    <s v="Mar"/>
  </r>
  <r>
    <d v="2024-02-29T00:00:00"/>
    <x v="3135"/>
    <x v="3"/>
    <d v="1948-07-23T00:00:00"/>
    <x v="3"/>
    <n v="78"/>
    <s v="Pro03"/>
    <x v="4"/>
    <x v="0"/>
    <n v="76"/>
    <x v="3"/>
    <x v="9"/>
    <n v="3"/>
    <n v="5"/>
    <n v="390"/>
    <n v="234"/>
    <n v="156"/>
    <x v="1"/>
    <s v="Thu"/>
    <n v="4"/>
    <s v="Weekday"/>
    <s v="Feb"/>
  </r>
  <r>
    <d v="2024-03-12T00:00:00"/>
    <x v="3136"/>
    <x v="5"/>
    <d v="1964-08-03T00:00:00"/>
    <x v="2"/>
    <n v="34"/>
    <s v="Pro02"/>
    <x v="7"/>
    <x v="0"/>
    <n v="60"/>
    <x v="0"/>
    <x v="3"/>
    <n v="18"/>
    <n v="22"/>
    <n v="748"/>
    <n v="612"/>
    <n v="136"/>
    <x v="0"/>
    <s v="Tue"/>
    <n v="2"/>
    <s v="Weekday"/>
    <s v="Mar"/>
  </r>
  <r>
    <d v="2024-05-15T00:00:00"/>
    <x v="3137"/>
    <x v="2"/>
    <d v="1951-03-17T00:00:00"/>
    <x v="1"/>
    <n v="325"/>
    <s v="Pro10"/>
    <x v="4"/>
    <x v="0"/>
    <n v="73"/>
    <x v="0"/>
    <x v="6"/>
    <n v="18"/>
    <n v="36"/>
    <n v="11700"/>
    <n v="5850"/>
    <n v="5850"/>
    <x v="0"/>
    <s v="Wed"/>
    <n v="3"/>
    <s v="Weekday"/>
    <s v="May"/>
  </r>
  <r>
    <d v="2024-04-26T00:00:00"/>
    <x v="3138"/>
    <x v="1"/>
    <d v="1994-07-19T00:00:00"/>
    <x v="0"/>
    <n v="237"/>
    <s v="Pro05"/>
    <x v="4"/>
    <x v="0"/>
    <n v="30"/>
    <x v="4"/>
    <x v="4"/>
    <n v="14"/>
    <n v="28"/>
    <n v="6636"/>
    <n v="3318"/>
    <n v="3318"/>
    <x v="0"/>
    <s v="Fri"/>
    <n v="5"/>
    <s v="Weekday"/>
    <s v="Apr"/>
  </r>
  <r>
    <d v="2024-02-03T00:00:00"/>
    <x v="3139"/>
    <x v="7"/>
    <d v="1944-11-20T00:00:00"/>
    <x v="3"/>
    <n v="320"/>
    <s v="Pro10"/>
    <x v="3"/>
    <x v="0"/>
    <n v="79"/>
    <x v="3"/>
    <x v="6"/>
    <n v="18"/>
    <n v="36"/>
    <n v="11520"/>
    <n v="5760"/>
    <n v="5760"/>
    <x v="0"/>
    <s v="Sat"/>
    <n v="6"/>
    <s v="Weekend"/>
    <s v="Feb"/>
  </r>
  <r>
    <d v="2024-06-09T00:00:00"/>
    <x v="3140"/>
    <x v="8"/>
    <d v="1948-03-07T00:00:00"/>
    <x v="3"/>
    <n v="132"/>
    <s v="Pro09"/>
    <x v="7"/>
    <x v="0"/>
    <n v="76"/>
    <x v="3"/>
    <x v="2"/>
    <n v="10"/>
    <n v="45"/>
    <n v="5940"/>
    <n v="1320"/>
    <n v="4620"/>
    <x v="0"/>
    <s v="Sun"/>
    <n v="0"/>
    <s v="Weekend"/>
    <s v="Jun"/>
  </r>
  <r>
    <d v="2024-03-18T00:00:00"/>
    <x v="3141"/>
    <x v="7"/>
    <d v="1999-09-19T00:00:00"/>
    <x v="2"/>
    <n v="443"/>
    <s v="Pro06"/>
    <x v="4"/>
    <x v="0"/>
    <n v="25"/>
    <x v="2"/>
    <x v="5"/>
    <n v="7"/>
    <n v="9"/>
    <n v="3987"/>
    <n v="3101"/>
    <n v="886"/>
    <x v="1"/>
    <s v="Mon"/>
    <n v="1"/>
    <s v="Weekday"/>
    <s v="Mar"/>
  </r>
  <r>
    <d v="2024-05-18T00:00:00"/>
    <x v="3142"/>
    <x v="0"/>
    <d v="2000-01-17T00:00:00"/>
    <x v="0"/>
    <n v="347"/>
    <s v="Pro05"/>
    <x v="7"/>
    <x v="0"/>
    <n v="24"/>
    <x v="2"/>
    <x v="4"/>
    <n v="14"/>
    <n v="28"/>
    <n v="9716"/>
    <n v="4858"/>
    <n v="4858"/>
    <x v="0"/>
    <s v="Sat"/>
    <n v="6"/>
    <s v="Weekend"/>
    <s v="May"/>
  </r>
  <r>
    <d v="2024-05-18T00:00:00"/>
    <x v="3143"/>
    <x v="9"/>
    <d v="1987-06-30T00:00:00"/>
    <x v="1"/>
    <n v="356"/>
    <s v="Pro07"/>
    <x v="4"/>
    <x v="0"/>
    <n v="37"/>
    <x v="4"/>
    <x v="7"/>
    <n v="19"/>
    <n v="23"/>
    <n v="8188"/>
    <n v="6764"/>
    <n v="1424"/>
    <x v="0"/>
    <s v="Sat"/>
    <n v="6"/>
    <s v="Weekend"/>
    <s v="May"/>
  </r>
  <r>
    <d v="2024-03-22T00:00:00"/>
    <x v="3144"/>
    <x v="2"/>
    <d v="1987-05-03T00:00:00"/>
    <x v="3"/>
    <n v="274"/>
    <s v="Pro10"/>
    <x v="2"/>
    <x v="0"/>
    <n v="37"/>
    <x v="4"/>
    <x v="6"/>
    <n v="18"/>
    <n v="36"/>
    <n v="9864"/>
    <n v="4932"/>
    <n v="4932"/>
    <x v="0"/>
    <s v="Fri"/>
    <n v="5"/>
    <s v="Weekday"/>
    <s v="Mar"/>
  </r>
  <r>
    <d v="2024-06-16T00:00:00"/>
    <x v="210"/>
    <x v="0"/>
    <d v="1961-10-02T00:00:00"/>
    <x v="1"/>
    <n v="314"/>
    <s v="Pro04"/>
    <x v="2"/>
    <x v="0"/>
    <n v="63"/>
    <x v="0"/>
    <x v="0"/>
    <n v="10"/>
    <n v="14"/>
    <n v="4396"/>
    <n v="3140"/>
    <n v="1256"/>
    <x v="0"/>
    <s v="Sun"/>
    <n v="0"/>
    <s v="Weekend"/>
    <s v="Jun"/>
  </r>
  <r>
    <d v="2024-05-08T00:00:00"/>
    <x v="3145"/>
    <x v="3"/>
    <d v="1952-12-06T00:00:00"/>
    <x v="0"/>
    <n v="330"/>
    <s v="Pro09"/>
    <x v="6"/>
    <x v="0"/>
    <n v="71"/>
    <x v="0"/>
    <x v="2"/>
    <n v="10"/>
    <n v="45"/>
    <n v="14850"/>
    <n v="3300"/>
    <n v="11550"/>
    <x v="0"/>
    <s v="Wed"/>
    <n v="3"/>
    <s v="Weekday"/>
    <s v="May"/>
  </r>
  <r>
    <d v="2024-05-16T00:00:00"/>
    <x v="3146"/>
    <x v="8"/>
    <d v="1986-04-03T00:00:00"/>
    <x v="1"/>
    <n v="359"/>
    <s v="Pro09"/>
    <x v="1"/>
    <x v="0"/>
    <n v="38"/>
    <x v="4"/>
    <x v="2"/>
    <n v="10"/>
    <n v="45"/>
    <n v="16155"/>
    <n v="3590"/>
    <n v="12565"/>
    <x v="0"/>
    <s v="Thu"/>
    <n v="4"/>
    <s v="Weekday"/>
    <s v="May"/>
  </r>
  <r>
    <d v="2024-01-31T00:00:00"/>
    <x v="3147"/>
    <x v="0"/>
    <d v="1945-07-22T00:00:00"/>
    <x v="0"/>
    <n v="221"/>
    <s v="Pro08"/>
    <x v="3"/>
    <x v="0"/>
    <n v="79"/>
    <x v="3"/>
    <x v="8"/>
    <n v="5"/>
    <n v="7"/>
    <n v="1547"/>
    <n v="1105"/>
    <n v="442"/>
    <x v="1"/>
    <s v="Wed"/>
    <n v="3"/>
    <s v="Weekday"/>
    <s v="Jan"/>
  </r>
  <r>
    <d v="2024-07-21T00:00:00"/>
    <x v="3148"/>
    <x v="2"/>
    <d v="1982-06-27T00:00:00"/>
    <x v="2"/>
    <n v="328"/>
    <s v="Pro02"/>
    <x v="7"/>
    <x v="0"/>
    <n v="42"/>
    <x v="4"/>
    <x v="3"/>
    <n v="18"/>
    <n v="22"/>
    <n v="7216"/>
    <n v="5904"/>
    <n v="1312"/>
    <x v="0"/>
    <s v="Sun"/>
    <n v="0"/>
    <s v="Weekend"/>
    <s v="Jul"/>
  </r>
  <r>
    <d v="2024-02-18T00:00:00"/>
    <x v="3149"/>
    <x v="5"/>
    <d v="1972-12-13T00:00:00"/>
    <x v="1"/>
    <n v="396"/>
    <s v="Pro04"/>
    <x v="4"/>
    <x v="0"/>
    <n v="51"/>
    <x v="1"/>
    <x v="0"/>
    <n v="10"/>
    <n v="14"/>
    <n v="5544"/>
    <n v="3960"/>
    <n v="1584"/>
    <x v="0"/>
    <s v="Sun"/>
    <n v="0"/>
    <s v="Weekend"/>
    <s v="Feb"/>
  </r>
  <r>
    <d v="2024-02-03T00:00:00"/>
    <x v="3150"/>
    <x v="5"/>
    <d v="1961-02-19T00:00:00"/>
    <x v="1"/>
    <n v="79"/>
    <s v="Pro04"/>
    <x v="7"/>
    <x v="0"/>
    <n v="63"/>
    <x v="0"/>
    <x v="0"/>
    <n v="10"/>
    <n v="14"/>
    <n v="1106"/>
    <n v="790"/>
    <n v="316"/>
    <x v="0"/>
    <s v="Sat"/>
    <n v="6"/>
    <s v="Weekend"/>
    <s v="Feb"/>
  </r>
  <r>
    <d v="2024-01-29T00:00:00"/>
    <x v="3151"/>
    <x v="5"/>
    <d v="1996-02-23T00:00:00"/>
    <x v="2"/>
    <n v="490"/>
    <s v="Pro10"/>
    <x v="4"/>
    <x v="0"/>
    <n v="28"/>
    <x v="2"/>
    <x v="6"/>
    <n v="18"/>
    <n v="36"/>
    <n v="17640"/>
    <n v="8820"/>
    <n v="8820"/>
    <x v="0"/>
    <s v="Mon"/>
    <n v="1"/>
    <s v="Weekday"/>
    <s v="Jan"/>
  </r>
  <r>
    <d v="2024-01-25T00:00:00"/>
    <x v="3152"/>
    <x v="9"/>
    <d v="1959-05-15T00:00:00"/>
    <x v="2"/>
    <n v="64"/>
    <s v="Pro03"/>
    <x v="4"/>
    <x v="0"/>
    <n v="65"/>
    <x v="0"/>
    <x v="9"/>
    <n v="3"/>
    <n v="5"/>
    <n v="320"/>
    <n v="192"/>
    <n v="128"/>
    <x v="1"/>
    <s v="Thu"/>
    <n v="4"/>
    <s v="Weekday"/>
    <s v="Jan"/>
  </r>
  <r>
    <d v="2024-04-29T00:00:00"/>
    <x v="3153"/>
    <x v="3"/>
    <d v="1975-06-19T00:00:00"/>
    <x v="0"/>
    <n v="314"/>
    <s v="Pro08"/>
    <x v="3"/>
    <x v="0"/>
    <n v="49"/>
    <x v="1"/>
    <x v="8"/>
    <n v="5"/>
    <n v="7"/>
    <n v="2198"/>
    <n v="1570"/>
    <n v="628"/>
    <x v="1"/>
    <s v="Mon"/>
    <n v="1"/>
    <s v="Weekday"/>
    <s v="Apr"/>
  </r>
  <r>
    <d v="2024-05-28T00:00:00"/>
    <x v="3154"/>
    <x v="7"/>
    <d v="1964-10-16T00:00:00"/>
    <x v="2"/>
    <n v="198"/>
    <s v="Pro09"/>
    <x v="7"/>
    <x v="0"/>
    <n v="60"/>
    <x v="0"/>
    <x v="2"/>
    <n v="10"/>
    <n v="45"/>
    <n v="8910"/>
    <n v="1980"/>
    <n v="6930"/>
    <x v="0"/>
    <s v="Tue"/>
    <n v="2"/>
    <s v="Weekday"/>
    <s v="May"/>
  </r>
  <r>
    <d v="2024-07-23T00:00:00"/>
    <x v="3155"/>
    <x v="9"/>
    <d v="1997-03-27T00:00:00"/>
    <x v="3"/>
    <n v="390"/>
    <s v="Pro07"/>
    <x v="4"/>
    <x v="0"/>
    <n v="27"/>
    <x v="2"/>
    <x v="7"/>
    <n v="19"/>
    <n v="23"/>
    <n v="8970"/>
    <n v="7410"/>
    <n v="1560"/>
    <x v="0"/>
    <s v="Tue"/>
    <n v="2"/>
    <s v="Weekday"/>
    <s v="Jul"/>
  </r>
  <r>
    <d v="2024-03-09T00:00:00"/>
    <x v="3156"/>
    <x v="6"/>
    <d v="1949-01-21T00:00:00"/>
    <x v="1"/>
    <n v="291"/>
    <s v="Pro10"/>
    <x v="7"/>
    <x v="0"/>
    <n v="75"/>
    <x v="3"/>
    <x v="6"/>
    <n v="18"/>
    <n v="36"/>
    <n v="10476"/>
    <n v="5238"/>
    <n v="5238"/>
    <x v="0"/>
    <s v="Sat"/>
    <n v="6"/>
    <s v="Weekend"/>
    <s v="Mar"/>
  </r>
  <r>
    <d v="2024-04-25T00:00:00"/>
    <x v="3157"/>
    <x v="0"/>
    <d v="2002-07-26T00:00:00"/>
    <x v="3"/>
    <n v="286"/>
    <s v="Pro04"/>
    <x v="4"/>
    <x v="0"/>
    <n v="22"/>
    <x v="2"/>
    <x v="0"/>
    <n v="10"/>
    <n v="14"/>
    <n v="4004"/>
    <n v="2860"/>
    <n v="1144"/>
    <x v="0"/>
    <s v="Thu"/>
    <n v="4"/>
    <s v="Weekday"/>
    <s v="Apr"/>
  </r>
  <r>
    <d v="2024-03-26T00:00:00"/>
    <x v="3158"/>
    <x v="7"/>
    <d v="1992-04-28T00:00:00"/>
    <x v="0"/>
    <n v="359"/>
    <s v="Pro10"/>
    <x v="2"/>
    <x v="0"/>
    <n v="32"/>
    <x v="4"/>
    <x v="6"/>
    <n v="18"/>
    <n v="36"/>
    <n v="12924"/>
    <n v="6462"/>
    <n v="6462"/>
    <x v="0"/>
    <s v="Tue"/>
    <n v="2"/>
    <s v="Weekday"/>
    <s v="Mar"/>
  </r>
  <r>
    <d v="2024-04-17T00:00:00"/>
    <x v="3159"/>
    <x v="5"/>
    <d v="1989-09-06T00:00:00"/>
    <x v="1"/>
    <n v="58"/>
    <s v="Pro05"/>
    <x v="2"/>
    <x v="0"/>
    <n v="35"/>
    <x v="4"/>
    <x v="4"/>
    <n v="14"/>
    <n v="28"/>
    <n v="1624"/>
    <n v="812"/>
    <n v="812"/>
    <x v="0"/>
    <s v="Wed"/>
    <n v="3"/>
    <s v="Weekday"/>
    <s v="Apr"/>
  </r>
  <r>
    <d v="2024-02-28T00:00:00"/>
    <x v="3160"/>
    <x v="9"/>
    <d v="1997-01-15T00:00:00"/>
    <x v="3"/>
    <n v="442"/>
    <s v="Pro10"/>
    <x v="6"/>
    <x v="0"/>
    <n v="27"/>
    <x v="2"/>
    <x v="6"/>
    <n v="18"/>
    <n v="36"/>
    <n v="15912"/>
    <n v="7956"/>
    <n v="7956"/>
    <x v="0"/>
    <s v="Wed"/>
    <n v="3"/>
    <s v="Weekday"/>
    <s v="Feb"/>
  </r>
  <r>
    <d v="2024-04-07T00:00:00"/>
    <x v="3161"/>
    <x v="3"/>
    <d v="1969-01-01T00:00:00"/>
    <x v="0"/>
    <n v="219"/>
    <s v="Pro08"/>
    <x v="1"/>
    <x v="0"/>
    <n v="55"/>
    <x v="1"/>
    <x v="8"/>
    <n v="5"/>
    <n v="7"/>
    <n v="1533"/>
    <n v="1095"/>
    <n v="438"/>
    <x v="1"/>
    <s v="Sun"/>
    <n v="0"/>
    <s v="Weekend"/>
    <s v="Apr"/>
  </r>
  <r>
    <d v="2024-02-03T00:00:00"/>
    <x v="3162"/>
    <x v="1"/>
    <d v="1996-11-10T00:00:00"/>
    <x v="3"/>
    <n v="455"/>
    <s v="Pro03"/>
    <x v="3"/>
    <x v="0"/>
    <n v="27"/>
    <x v="2"/>
    <x v="9"/>
    <n v="3"/>
    <n v="5"/>
    <n v="2275"/>
    <n v="1365"/>
    <n v="910"/>
    <x v="1"/>
    <s v="Sat"/>
    <n v="6"/>
    <s v="Weekend"/>
    <s v="Feb"/>
  </r>
  <r>
    <d v="2024-01-22T00:00:00"/>
    <x v="3163"/>
    <x v="4"/>
    <d v="1963-10-16T00:00:00"/>
    <x v="3"/>
    <n v="74"/>
    <s v="Pro08"/>
    <x v="7"/>
    <x v="0"/>
    <n v="60"/>
    <x v="0"/>
    <x v="8"/>
    <n v="5"/>
    <n v="7"/>
    <n v="518"/>
    <n v="370"/>
    <n v="148"/>
    <x v="1"/>
    <s v="Mon"/>
    <n v="1"/>
    <s v="Weekday"/>
    <s v="Jan"/>
  </r>
  <r>
    <d v="2024-02-17T00:00:00"/>
    <x v="3164"/>
    <x v="3"/>
    <d v="1997-11-05T00:00:00"/>
    <x v="3"/>
    <n v="289"/>
    <s v="Pro06"/>
    <x v="4"/>
    <x v="0"/>
    <n v="26"/>
    <x v="2"/>
    <x v="5"/>
    <n v="7"/>
    <n v="9"/>
    <n v="2601"/>
    <n v="2023"/>
    <n v="578"/>
    <x v="1"/>
    <s v="Sat"/>
    <n v="6"/>
    <s v="Weekend"/>
    <s v="Feb"/>
  </r>
  <r>
    <d v="2024-03-01T00:00:00"/>
    <x v="3165"/>
    <x v="9"/>
    <d v="2006-06-15T00:00:00"/>
    <x v="3"/>
    <n v="326"/>
    <s v="Pro01"/>
    <x v="7"/>
    <x v="0"/>
    <n v="18"/>
    <x v="2"/>
    <x v="1"/>
    <n v="10"/>
    <n v="11"/>
    <n v="3586"/>
    <n v="3260"/>
    <n v="326"/>
    <x v="0"/>
    <s v="Fri"/>
    <n v="5"/>
    <s v="Weekday"/>
    <s v="Mar"/>
  </r>
  <r>
    <d v="2024-04-01T00:00:00"/>
    <x v="3166"/>
    <x v="4"/>
    <d v="1985-07-23T00:00:00"/>
    <x v="3"/>
    <n v="321"/>
    <s v="Pro05"/>
    <x v="4"/>
    <x v="0"/>
    <n v="39"/>
    <x v="4"/>
    <x v="4"/>
    <n v="14"/>
    <n v="28"/>
    <n v="8988"/>
    <n v="4494"/>
    <n v="4494"/>
    <x v="0"/>
    <s v="Mon"/>
    <n v="1"/>
    <s v="Weekday"/>
    <s v="Apr"/>
  </r>
  <r>
    <d v="2024-07-10T00:00:00"/>
    <x v="3167"/>
    <x v="6"/>
    <d v="1988-09-07T00:00:00"/>
    <x v="2"/>
    <n v="325"/>
    <s v="Pro10"/>
    <x v="4"/>
    <x v="0"/>
    <n v="36"/>
    <x v="4"/>
    <x v="6"/>
    <n v="18"/>
    <n v="36"/>
    <n v="11700"/>
    <n v="5850"/>
    <n v="5850"/>
    <x v="0"/>
    <s v="Wed"/>
    <n v="3"/>
    <s v="Weekday"/>
    <s v="Jul"/>
  </r>
  <r>
    <d v="2024-04-28T00:00:00"/>
    <x v="3168"/>
    <x v="3"/>
    <d v="1956-01-16T00:00:00"/>
    <x v="0"/>
    <n v="372"/>
    <s v="Pro07"/>
    <x v="3"/>
    <x v="0"/>
    <n v="68"/>
    <x v="0"/>
    <x v="7"/>
    <n v="19"/>
    <n v="23"/>
    <n v="8556"/>
    <n v="7068"/>
    <n v="1488"/>
    <x v="0"/>
    <s v="Sun"/>
    <n v="0"/>
    <s v="Weekend"/>
    <s v="Apr"/>
  </r>
  <r>
    <d v="2024-03-11T00:00:00"/>
    <x v="2295"/>
    <x v="4"/>
    <d v="1964-08-16T00:00:00"/>
    <x v="1"/>
    <n v="323"/>
    <s v="Pro04"/>
    <x v="7"/>
    <x v="0"/>
    <n v="60"/>
    <x v="0"/>
    <x v="0"/>
    <n v="10"/>
    <n v="14"/>
    <n v="4522"/>
    <n v="3230"/>
    <n v="1292"/>
    <x v="0"/>
    <s v="Mon"/>
    <n v="1"/>
    <s v="Weekday"/>
    <s v="Mar"/>
  </r>
  <r>
    <d v="2024-03-11T00:00:00"/>
    <x v="3169"/>
    <x v="9"/>
    <d v="1973-06-25T00:00:00"/>
    <x v="0"/>
    <n v="185"/>
    <s v="Pro01"/>
    <x v="4"/>
    <x v="0"/>
    <n v="51"/>
    <x v="1"/>
    <x v="1"/>
    <n v="10"/>
    <n v="11"/>
    <n v="2035"/>
    <n v="1850"/>
    <n v="185"/>
    <x v="0"/>
    <s v="Mon"/>
    <n v="1"/>
    <s v="Weekday"/>
    <s v="Mar"/>
  </r>
  <r>
    <d v="2024-01-03T00:00:00"/>
    <x v="3170"/>
    <x v="5"/>
    <d v="1983-08-11T00:00:00"/>
    <x v="1"/>
    <n v="73"/>
    <s v="Pro09"/>
    <x v="7"/>
    <x v="0"/>
    <n v="40"/>
    <x v="4"/>
    <x v="2"/>
    <n v="10"/>
    <n v="45"/>
    <n v="3285"/>
    <n v="730"/>
    <n v="2555"/>
    <x v="0"/>
    <s v="Wed"/>
    <n v="3"/>
    <s v="Weekday"/>
    <s v="Jan"/>
  </r>
  <r>
    <d v="2024-01-22T00:00:00"/>
    <x v="3171"/>
    <x v="5"/>
    <d v="1985-12-06T00:00:00"/>
    <x v="2"/>
    <n v="259"/>
    <s v="Pro01"/>
    <x v="4"/>
    <x v="0"/>
    <n v="38"/>
    <x v="4"/>
    <x v="1"/>
    <n v="10"/>
    <n v="11"/>
    <n v="2849"/>
    <n v="2590"/>
    <n v="259"/>
    <x v="0"/>
    <s v="Mon"/>
    <n v="1"/>
    <s v="Weekday"/>
    <s v="Jan"/>
  </r>
  <r>
    <d v="2024-05-08T00:00:00"/>
    <x v="3172"/>
    <x v="3"/>
    <d v="1982-10-12T00:00:00"/>
    <x v="2"/>
    <n v="266"/>
    <s v="Pro09"/>
    <x v="2"/>
    <x v="0"/>
    <n v="42"/>
    <x v="4"/>
    <x v="2"/>
    <n v="10"/>
    <n v="45"/>
    <n v="11970"/>
    <n v="2660"/>
    <n v="9310"/>
    <x v="0"/>
    <s v="Wed"/>
    <n v="3"/>
    <s v="Weekday"/>
    <s v="May"/>
  </r>
  <r>
    <d v="2024-06-15T00:00:00"/>
    <x v="3173"/>
    <x v="4"/>
    <d v="1968-03-05T00:00:00"/>
    <x v="2"/>
    <n v="122"/>
    <s v="Pro04"/>
    <x v="2"/>
    <x v="0"/>
    <n v="56"/>
    <x v="1"/>
    <x v="0"/>
    <n v="10"/>
    <n v="14"/>
    <n v="1708"/>
    <n v="1220"/>
    <n v="488"/>
    <x v="0"/>
    <s v="Sat"/>
    <n v="6"/>
    <s v="Weekend"/>
    <s v="Jun"/>
  </r>
  <r>
    <d v="2024-04-21T00:00:00"/>
    <x v="3174"/>
    <x v="2"/>
    <d v="1952-10-12T00:00:00"/>
    <x v="2"/>
    <n v="120"/>
    <s v="Pro02"/>
    <x v="6"/>
    <x v="0"/>
    <n v="72"/>
    <x v="0"/>
    <x v="3"/>
    <n v="18"/>
    <n v="22"/>
    <n v="2640"/>
    <n v="2160"/>
    <n v="480"/>
    <x v="0"/>
    <s v="Sun"/>
    <n v="0"/>
    <s v="Weekend"/>
    <s v="Apr"/>
  </r>
  <r>
    <d v="2024-07-11T00:00:00"/>
    <x v="3175"/>
    <x v="2"/>
    <d v="1977-09-30T00:00:00"/>
    <x v="1"/>
    <n v="289"/>
    <s v="Pro02"/>
    <x v="1"/>
    <x v="0"/>
    <n v="47"/>
    <x v="1"/>
    <x v="3"/>
    <n v="18"/>
    <n v="22"/>
    <n v="6358"/>
    <n v="5202"/>
    <n v="1156"/>
    <x v="0"/>
    <s v="Thu"/>
    <n v="4"/>
    <s v="Weekday"/>
    <s v="Jul"/>
  </r>
  <r>
    <d v="2024-01-14T00:00:00"/>
    <x v="3176"/>
    <x v="3"/>
    <d v="1989-11-20T00:00:00"/>
    <x v="2"/>
    <n v="425"/>
    <s v="Pro04"/>
    <x v="3"/>
    <x v="0"/>
    <n v="34"/>
    <x v="4"/>
    <x v="0"/>
    <n v="10"/>
    <n v="14"/>
    <n v="5950"/>
    <n v="4250"/>
    <n v="1700"/>
    <x v="0"/>
    <s v="Sun"/>
    <n v="0"/>
    <s v="Weekend"/>
    <s v="Jan"/>
  </r>
  <r>
    <d v="2024-02-26T00:00:00"/>
    <x v="3177"/>
    <x v="0"/>
    <d v="1963-10-29T00:00:00"/>
    <x v="2"/>
    <n v="370"/>
    <s v="Pro09"/>
    <x v="7"/>
    <x v="0"/>
    <n v="60"/>
    <x v="0"/>
    <x v="2"/>
    <n v="10"/>
    <n v="45"/>
    <n v="16650"/>
    <n v="3700"/>
    <n v="12950"/>
    <x v="0"/>
    <s v="Mon"/>
    <n v="1"/>
    <s v="Weekday"/>
    <s v="Feb"/>
  </r>
  <r>
    <d v="2024-06-06T00:00:00"/>
    <x v="3178"/>
    <x v="5"/>
    <d v="1970-11-24T00:00:00"/>
    <x v="3"/>
    <n v="247"/>
    <s v="Pro08"/>
    <x v="4"/>
    <x v="0"/>
    <n v="54"/>
    <x v="1"/>
    <x v="8"/>
    <n v="5"/>
    <n v="7"/>
    <n v="1729"/>
    <n v="1235"/>
    <n v="494"/>
    <x v="1"/>
    <s v="Thu"/>
    <n v="4"/>
    <s v="Weekday"/>
    <s v="Jun"/>
  </r>
  <r>
    <d v="2024-05-12T00:00:00"/>
    <x v="2610"/>
    <x v="0"/>
    <d v="2001-10-04T00:00:00"/>
    <x v="3"/>
    <n v="270"/>
    <s v="Pro10"/>
    <x v="7"/>
    <x v="0"/>
    <n v="23"/>
    <x v="2"/>
    <x v="6"/>
    <n v="18"/>
    <n v="36"/>
    <n v="9720"/>
    <n v="4860"/>
    <n v="4860"/>
    <x v="0"/>
    <s v="Sun"/>
    <n v="0"/>
    <s v="Weekend"/>
    <s v="May"/>
  </r>
  <r>
    <d v="2024-07-25T00:00:00"/>
    <x v="3179"/>
    <x v="2"/>
    <d v="1984-03-06T00:00:00"/>
    <x v="0"/>
    <n v="287"/>
    <s v="Pro05"/>
    <x v="4"/>
    <x v="0"/>
    <n v="40"/>
    <x v="4"/>
    <x v="4"/>
    <n v="14"/>
    <n v="28"/>
    <n v="8036"/>
    <n v="4018"/>
    <n v="4018"/>
    <x v="0"/>
    <s v="Thu"/>
    <n v="4"/>
    <s v="Weekday"/>
    <s v="Jul"/>
  </r>
  <r>
    <d v="2024-06-15T00:00:00"/>
    <x v="3180"/>
    <x v="9"/>
    <d v="1973-04-02T00:00:00"/>
    <x v="1"/>
    <n v="173"/>
    <s v="Pro08"/>
    <x v="4"/>
    <x v="0"/>
    <n v="51"/>
    <x v="1"/>
    <x v="8"/>
    <n v="5"/>
    <n v="7"/>
    <n v="1211"/>
    <n v="865"/>
    <n v="346"/>
    <x v="1"/>
    <s v="Sat"/>
    <n v="6"/>
    <s v="Weekend"/>
    <s v="Jun"/>
  </r>
  <r>
    <d v="2024-03-01T00:00:00"/>
    <x v="3181"/>
    <x v="3"/>
    <d v="1997-12-10T00:00:00"/>
    <x v="3"/>
    <n v="468"/>
    <s v="Pro08"/>
    <x v="3"/>
    <x v="0"/>
    <n v="26"/>
    <x v="2"/>
    <x v="8"/>
    <n v="5"/>
    <n v="7"/>
    <n v="3276"/>
    <n v="2340"/>
    <n v="936"/>
    <x v="1"/>
    <s v="Fri"/>
    <n v="5"/>
    <s v="Weekday"/>
    <s v="Mar"/>
  </r>
  <r>
    <d v="2024-05-19T00:00:00"/>
    <x v="1088"/>
    <x v="4"/>
    <d v="1975-04-11T00:00:00"/>
    <x v="2"/>
    <n v="99"/>
    <s v="Pro09"/>
    <x v="7"/>
    <x v="0"/>
    <n v="49"/>
    <x v="1"/>
    <x v="2"/>
    <n v="10"/>
    <n v="45"/>
    <n v="4455"/>
    <n v="990"/>
    <n v="3465"/>
    <x v="0"/>
    <s v="Sun"/>
    <n v="0"/>
    <s v="Weekend"/>
    <s v="May"/>
  </r>
  <r>
    <d v="2024-05-25T00:00:00"/>
    <x v="3182"/>
    <x v="8"/>
    <d v="1996-06-12T00:00:00"/>
    <x v="2"/>
    <n v="167"/>
    <s v="Pro10"/>
    <x v="4"/>
    <x v="0"/>
    <n v="28"/>
    <x v="2"/>
    <x v="6"/>
    <n v="18"/>
    <n v="36"/>
    <n v="6012"/>
    <n v="3006"/>
    <n v="3006"/>
    <x v="0"/>
    <s v="Sat"/>
    <n v="6"/>
    <s v="Weekend"/>
    <s v="May"/>
  </r>
  <r>
    <d v="2024-02-15T00:00:00"/>
    <x v="3183"/>
    <x v="0"/>
    <d v="1962-03-07T00:00:00"/>
    <x v="3"/>
    <n v="108"/>
    <s v="Pro07"/>
    <x v="7"/>
    <x v="1"/>
    <n v="62"/>
    <x v="0"/>
    <x v="7"/>
    <n v="19"/>
    <n v="23"/>
    <n v="2484"/>
    <n v="2052"/>
    <n v="432"/>
    <x v="0"/>
    <s v="Thu"/>
    <n v="4"/>
    <s v="Weekday"/>
    <s v="Feb"/>
  </r>
  <r>
    <d v="2024-03-22T00:00:00"/>
    <x v="3184"/>
    <x v="6"/>
    <d v="1976-11-12T00:00:00"/>
    <x v="1"/>
    <n v="442"/>
    <s v="Pro04"/>
    <x v="4"/>
    <x v="0"/>
    <n v="47"/>
    <x v="1"/>
    <x v="0"/>
    <n v="10"/>
    <n v="14"/>
    <n v="6188"/>
    <n v="4420"/>
    <n v="1768"/>
    <x v="0"/>
    <s v="Fri"/>
    <n v="5"/>
    <s v="Weekday"/>
    <s v="Mar"/>
  </r>
  <r>
    <d v="2024-04-13T00:00:00"/>
    <x v="3185"/>
    <x v="1"/>
    <d v="1993-01-15T00:00:00"/>
    <x v="3"/>
    <n v="359"/>
    <s v="Pro02"/>
    <x v="2"/>
    <x v="0"/>
    <n v="31"/>
    <x v="4"/>
    <x v="3"/>
    <n v="18"/>
    <n v="22"/>
    <n v="7898"/>
    <n v="6462"/>
    <n v="1436"/>
    <x v="0"/>
    <s v="Sat"/>
    <n v="6"/>
    <s v="Weekend"/>
    <s v="Apr"/>
  </r>
  <r>
    <d v="2024-04-27T00:00:00"/>
    <x v="3186"/>
    <x v="9"/>
    <d v="1947-10-07T00:00:00"/>
    <x v="1"/>
    <n v="153"/>
    <s v="Pro01"/>
    <x v="2"/>
    <x v="0"/>
    <n v="77"/>
    <x v="3"/>
    <x v="1"/>
    <n v="10"/>
    <n v="11"/>
    <n v="1683"/>
    <n v="1530"/>
    <n v="153"/>
    <x v="0"/>
    <s v="Sat"/>
    <n v="6"/>
    <s v="Weekend"/>
    <s v="Apr"/>
  </r>
  <r>
    <d v="2024-05-01T00:00:00"/>
    <x v="3187"/>
    <x v="1"/>
    <d v="1963-01-08T00:00:00"/>
    <x v="3"/>
    <n v="138"/>
    <s v="Pro06"/>
    <x v="6"/>
    <x v="0"/>
    <n v="61"/>
    <x v="0"/>
    <x v="5"/>
    <n v="7"/>
    <n v="9"/>
    <n v="1242"/>
    <n v="966"/>
    <n v="276"/>
    <x v="1"/>
    <s v="Wed"/>
    <n v="3"/>
    <s v="Weekday"/>
    <s v="May"/>
  </r>
  <r>
    <d v="2024-06-17T00:00:00"/>
    <x v="3188"/>
    <x v="2"/>
    <d v="1955-10-03T00:00:00"/>
    <x v="1"/>
    <n v="466"/>
    <s v="Pro04"/>
    <x v="1"/>
    <x v="0"/>
    <n v="69"/>
    <x v="0"/>
    <x v="0"/>
    <n v="10"/>
    <n v="14"/>
    <n v="6524"/>
    <n v="4660"/>
    <n v="1864"/>
    <x v="0"/>
    <s v="Mon"/>
    <n v="1"/>
    <s v="Weekday"/>
    <s v="Jun"/>
  </r>
  <r>
    <d v="2024-07-31T00:00:00"/>
    <x v="3189"/>
    <x v="4"/>
    <d v="1944-07-02T00:00:00"/>
    <x v="2"/>
    <n v="406"/>
    <s v="Pro03"/>
    <x v="3"/>
    <x v="0"/>
    <n v="80"/>
    <x v="3"/>
    <x v="9"/>
    <n v="3"/>
    <n v="5"/>
    <n v="2030"/>
    <n v="1218"/>
    <n v="812"/>
    <x v="1"/>
    <s v="Wed"/>
    <n v="3"/>
    <s v="Weekday"/>
    <s v="Jul"/>
  </r>
  <r>
    <d v="2024-01-16T00:00:00"/>
    <x v="3190"/>
    <x v="2"/>
    <d v="1998-04-30T00:00:00"/>
    <x v="0"/>
    <n v="140"/>
    <s v="Pro08"/>
    <x v="7"/>
    <x v="0"/>
    <n v="26"/>
    <x v="2"/>
    <x v="8"/>
    <n v="5"/>
    <n v="7"/>
    <n v="980"/>
    <n v="700"/>
    <n v="280"/>
    <x v="1"/>
    <s v="Tue"/>
    <n v="2"/>
    <s v="Weekday"/>
    <s v="Jan"/>
  </r>
  <r>
    <d v="2024-05-22T00:00:00"/>
    <x v="3191"/>
    <x v="2"/>
    <d v="1958-11-15T00:00:00"/>
    <x v="0"/>
    <n v="191"/>
    <s v="Pro04"/>
    <x v="4"/>
    <x v="0"/>
    <n v="66"/>
    <x v="0"/>
    <x v="0"/>
    <n v="10"/>
    <n v="14"/>
    <n v="2674"/>
    <n v="1910"/>
    <n v="764"/>
    <x v="0"/>
    <s v="Wed"/>
    <n v="3"/>
    <s v="Weekday"/>
    <s v="May"/>
  </r>
  <r>
    <d v="2024-06-22T00:00:00"/>
    <x v="3192"/>
    <x v="1"/>
    <d v="2005-11-24T00:00:00"/>
    <x v="3"/>
    <n v="399"/>
    <s v="Pro05"/>
    <x v="7"/>
    <x v="0"/>
    <n v="19"/>
    <x v="2"/>
    <x v="4"/>
    <n v="14"/>
    <n v="28"/>
    <n v="11172"/>
    <n v="5586"/>
    <n v="5586"/>
    <x v="0"/>
    <s v="Sat"/>
    <n v="6"/>
    <s v="Weekend"/>
    <s v="Jun"/>
  </r>
  <r>
    <d v="2024-07-22T00:00:00"/>
    <x v="3193"/>
    <x v="1"/>
    <d v="1992-06-06T00:00:00"/>
    <x v="3"/>
    <n v="298"/>
    <s v="Pro05"/>
    <x v="4"/>
    <x v="0"/>
    <n v="32"/>
    <x v="4"/>
    <x v="4"/>
    <n v="14"/>
    <n v="28"/>
    <n v="8344"/>
    <n v="4172"/>
    <n v="4172"/>
    <x v="0"/>
    <s v="Mon"/>
    <n v="1"/>
    <s v="Weekday"/>
    <s v="Jul"/>
  </r>
  <r>
    <d v="2024-04-27T00:00:00"/>
    <x v="3194"/>
    <x v="9"/>
    <d v="1987-01-01T00:00:00"/>
    <x v="0"/>
    <n v="203"/>
    <s v="Pro04"/>
    <x v="4"/>
    <x v="1"/>
    <n v="37"/>
    <x v="4"/>
    <x v="0"/>
    <n v="10"/>
    <n v="14"/>
    <n v="2842"/>
    <n v="2030"/>
    <n v="812"/>
    <x v="0"/>
    <s v="Sat"/>
    <n v="6"/>
    <s v="Weekend"/>
    <s v="Apr"/>
  </r>
  <r>
    <d v="2024-01-20T00:00:00"/>
    <x v="3195"/>
    <x v="8"/>
    <d v="1948-07-25T00:00:00"/>
    <x v="3"/>
    <n v="205"/>
    <s v="Pro03"/>
    <x v="3"/>
    <x v="0"/>
    <n v="76"/>
    <x v="3"/>
    <x v="9"/>
    <n v="3"/>
    <n v="5"/>
    <n v="1025"/>
    <n v="615"/>
    <n v="410"/>
    <x v="1"/>
    <s v="Sat"/>
    <n v="6"/>
    <s v="Weekend"/>
    <s v="Jan"/>
  </r>
  <r>
    <d v="2024-01-09T00:00:00"/>
    <x v="3196"/>
    <x v="8"/>
    <d v="1950-01-01T00:00:00"/>
    <x v="2"/>
    <n v="453"/>
    <s v="Pro01"/>
    <x v="7"/>
    <x v="0"/>
    <n v="74"/>
    <x v="0"/>
    <x v="1"/>
    <n v="10"/>
    <n v="11"/>
    <n v="4983"/>
    <n v="4530"/>
    <n v="453"/>
    <x v="0"/>
    <s v="Tue"/>
    <n v="2"/>
    <s v="Weekday"/>
    <s v="Jan"/>
  </r>
  <r>
    <d v="2024-01-02T00:00:00"/>
    <x v="3197"/>
    <x v="5"/>
    <d v="1987-03-19T00:00:00"/>
    <x v="0"/>
    <n v="452"/>
    <s v="Pro06"/>
    <x v="4"/>
    <x v="0"/>
    <n v="37"/>
    <x v="4"/>
    <x v="5"/>
    <n v="7"/>
    <n v="9"/>
    <n v="4068"/>
    <n v="3164"/>
    <n v="904"/>
    <x v="1"/>
    <s v="Tue"/>
    <n v="2"/>
    <s v="Weekday"/>
    <s v="Jan"/>
  </r>
  <r>
    <d v="2024-03-22T00:00:00"/>
    <x v="3198"/>
    <x v="8"/>
    <d v="1980-10-19T00:00:00"/>
    <x v="2"/>
    <n v="164"/>
    <s v="Pro10"/>
    <x v="7"/>
    <x v="0"/>
    <n v="43"/>
    <x v="4"/>
    <x v="6"/>
    <n v="18"/>
    <n v="36"/>
    <n v="5904"/>
    <n v="2952"/>
    <n v="2952"/>
    <x v="0"/>
    <s v="Fri"/>
    <n v="5"/>
    <s v="Weekday"/>
    <s v="Mar"/>
  </r>
  <r>
    <d v="2024-07-09T00:00:00"/>
    <x v="3199"/>
    <x v="3"/>
    <d v="1947-11-12T00:00:00"/>
    <x v="3"/>
    <n v="367"/>
    <s v="Pro01"/>
    <x v="4"/>
    <x v="0"/>
    <n v="77"/>
    <x v="3"/>
    <x v="1"/>
    <n v="10"/>
    <n v="11"/>
    <n v="4037"/>
    <n v="3670"/>
    <n v="367"/>
    <x v="0"/>
    <s v="Tue"/>
    <n v="2"/>
    <s v="Weekday"/>
    <s v="Jul"/>
  </r>
  <r>
    <d v="2024-03-07T00:00:00"/>
    <x v="3200"/>
    <x v="8"/>
    <d v="1952-02-29T00:00:00"/>
    <x v="0"/>
    <n v="205"/>
    <s v="Pro10"/>
    <x v="2"/>
    <x v="0"/>
    <n v="72"/>
    <x v="0"/>
    <x v="6"/>
    <n v="18"/>
    <n v="36"/>
    <n v="7380"/>
    <n v="3690"/>
    <n v="3690"/>
    <x v="0"/>
    <s v="Thu"/>
    <n v="4"/>
    <s v="Weekday"/>
    <s v="Mar"/>
  </r>
  <r>
    <d v="2024-02-09T00:00:00"/>
    <x v="3201"/>
    <x v="2"/>
    <d v="1994-06-23T00:00:00"/>
    <x v="1"/>
    <n v="340"/>
    <s v="Pro10"/>
    <x v="2"/>
    <x v="0"/>
    <n v="30"/>
    <x v="4"/>
    <x v="6"/>
    <n v="18"/>
    <n v="36"/>
    <n v="12240"/>
    <n v="6120"/>
    <n v="6120"/>
    <x v="0"/>
    <s v="Fri"/>
    <n v="5"/>
    <s v="Weekday"/>
    <s v="Feb"/>
  </r>
  <r>
    <d v="2024-06-06T00:00:00"/>
    <x v="3202"/>
    <x v="1"/>
    <d v="1991-03-05T00:00:00"/>
    <x v="0"/>
    <n v="492"/>
    <s v="Pro01"/>
    <x v="6"/>
    <x v="0"/>
    <n v="33"/>
    <x v="4"/>
    <x v="1"/>
    <n v="10"/>
    <n v="11"/>
    <n v="5412"/>
    <n v="4920"/>
    <n v="492"/>
    <x v="0"/>
    <s v="Thu"/>
    <n v="4"/>
    <s v="Weekday"/>
    <s v="Jun"/>
  </r>
  <r>
    <d v="2024-07-05T00:00:00"/>
    <x v="3203"/>
    <x v="1"/>
    <d v="1976-07-23T00:00:00"/>
    <x v="0"/>
    <n v="374"/>
    <s v="Pro05"/>
    <x v="1"/>
    <x v="0"/>
    <n v="48"/>
    <x v="1"/>
    <x v="4"/>
    <n v="14"/>
    <n v="28"/>
    <n v="10472"/>
    <n v="5236"/>
    <n v="5236"/>
    <x v="0"/>
    <s v="Fri"/>
    <n v="5"/>
    <s v="Weekday"/>
    <s v="Jul"/>
  </r>
  <r>
    <d v="2024-07-10T00:00:00"/>
    <x v="3204"/>
    <x v="7"/>
    <d v="1996-09-19T00:00:00"/>
    <x v="1"/>
    <n v="497"/>
    <s v="Pro10"/>
    <x v="3"/>
    <x v="0"/>
    <n v="28"/>
    <x v="2"/>
    <x v="6"/>
    <n v="18"/>
    <n v="36"/>
    <n v="17892"/>
    <n v="8946"/>
    <n v="8946"/>
    <x v="0"/>
    <s v="Wed"/>
    <n v="3"/>
    <s v="Weekday"/>
    <s v="Jul"/>
  </r>
  <r>
    <d v="2024-05-24T00:00:00"/>
    <x v="3205"/>
    <x v="1"/>
    <d v="1998-07-05T00:00:00"/>
    <x v="0"/>
    <n v="76"/>
    <s v="Pro01"/>
    <x v="7"/>
    <x v="0"/>
    <n v="26"/>
    <x v="2"/>
    <x v="1"/>
    <n v="10"/>
    <n v="11"/>
    <n v="836"/>
    <n v="760"/>
    <n v="76"/>
    <x v="0"/>
    <s v="Fri"/>
    <n v="5"/>
    <s v="Weekday"/>
    <s v="May"/>
  </r>
  <r>
    <d v="2024-04-16T00:00:00"/>
    <x v="3206"/>
    <x v="6"/>
    <d v="1968-05-27T00:00:00"/>
    <x v="0"/>
    <n v="379"/>
    <s v="Pro02"/>
    <x v="4"/>
    <x v="0"/>
    <n v="56"/>
    <x v="1"/>
    <x v="3"/>
    <n v="18"/>
    <n v="22"/>
    <n v="8338"/>
    <n v="6822"/>
    <n v="1516"/>
    <x v="0"/>
    <s v="Tue"/>
    <n v="2"/>
    <s v="Weekday"/>
    <s v="Apr"/>
  </r>
  <r>
    <d v="2024-01-23T00:00:00"/>
    <x v="3207"/>
    <x v="8"/>
    <d v="1952-07-20T00:00:00"/>
    <x v="2"/>
    <n v="167"/>
    <s v="Pro10"/>
    <x v="7"/>
    <x v="0"/>
    <n v="72"/>
    <x v="0"/>
    <x v="6"/>
    <n v="18"/>
    <n v="36"/>
    <n v="6012"/>
    <n v="3006"/>
    <n v="3006"/>
    <x v="0"/>
    <s v="Tue"/>
    <n v="2"/>
    <s v="Weekday"/>
    <s v="Jan"/>
  </r>
  <r>
    <d v="2024-01-28T00:00:00"/>
    <x v="3208"/>
    <x v="0"/>
    <d v="2001-08-05T00:00:00"/>
    <x v="2"/>
    <n v="209"/>
    <s v="Pro02"/>
    <x v="4"/>
    <x v="0"/>
    <n v="22"/>
    <x v="2"/>
    <x v="3"/>
    <n v="18"/>
    <n v="22"/>
    <n v="4598"/>
    <n v="3762"/>
    <n v="836"/>
    <x v="0"/>
    <s v="Sun"/>
    <n v="0"/>
    <s v="Weekend"/>
    <s v="Jan"/>
  </r>
  <r>
    <d v="2024-06-18T00:00:00"/>
    <x v="3209"/>
    <x v="2"/>
    <d v="1971-05-03T00:00:00"/>
    <x v="1"/>
    <n v="450"/>
    <s v="Pro03"/>
    <x v="4"/>
    <x v="0"/>
    <n v="53"/>
    <x v="1"/>
    <x v="9"/>
    <n v="3"/>
    <n v="5"/>
    <n v="2250"/>
    <n v="1350"/>
    <n v="900"/>
    <x v="1"/>
    <s v="Tue"/>
    <n v="2"/>
    <s v="Weekday"/>
    <s v="Jun"/>
  </r>
  <r>
    <d v="2024-02-07T00:00:00"/>
    <x v="3210"/>
    <x v="1"/>
    <d v="1950-09-20T00:00:00"/>
    <x v="0"/>
    <n v="305"/>
    <s v="Pro07"/>
    <x v="3"/>
    <x v="0"/>
    <n v="73"/>
    <x v="0"/>
    <x v="7"/>
    <n v="19"/>
    <n v="23"/>
    <n v="7015"/>
    <n v="5795"/>
    <n v="1220"/>
    <x v="0"/>
    <s v="Wed"/>
    <n v="3"/>
    <s v="Weekday"/>
    <s v="Feb"/>
  </r>
  <r>
    <d v="2024-03-02T00:00:00"/>
    <x v="3211"/>
    <x v="9"/>
    <d v="2004-02-05T00:00:00"/>
    <x v="3"/>
    <n v="436"/>
    <s v="Pro01"/>
    <x v="7"/>
    <x v="0"/>
    <n v="20"/>
    <x v="2"/>
    <x v="1"/>
    <n v="10"/>
    <n v="11"/>
    <n v="4796"/>
    <n v="4360"/>
    <n v="436"/>
    <x v="0"/>
    <s v="Sat"/>
    <n v="6"/>
    <s v="Weekend"/>
    <s v="Mar"/>
  </r>
  <r>
    <d v="2024-03-15T00:00:00"/>
    <x v="3212"/>
    <x v="8"/>
    <d v="1972-04-09T00:00:00"/>
    <x v="1"/>
    <n v="112"/>
    <s v="Pro08"/>
    <x v="4"/>
    <x v="0"/>
    <n v="52"/>
    <x v="1"/>
    <x v="8"/>
    <n v="5"/>
    <n v="7"/>
    <n v="784"/>
    <n v="560"/>
    <n v="224"/>
    <x v="1"/>
    <s v="Fri"/>
    <n v="5"/>
    <s v="Weekday"/>
    <s v="Mar"/>
  </r>
  <r>
    <d v="2024-05-09T00:00:00"/>
    <x v="3213"/>
    <x v="3"/>
    <d v="1950-12-05T00:00:00"/>
    <x v="3"/>
    <n v="436"/>
    <s v="Pro02"/>
    <x v="7"/>
    <x v="0"/>
    <n v="73"/>
    <x v="0"/>
    <x v="3"/>
    <n v="18"/>
    <n v="22"/>
    <n v="9592"/>
    <n v="7848"/>
    <n v="1744"/>
    <x v="0"/>
    <s v="Thu"/>
    <n v="4"/>
    <s v="Weekday"/>
    <s v="May"/>
  </r>
  <r>
    <d v="2024-03-06T00:00:00"/>
    <x v="3214"/>
    <x v="9"/>
    <d v="1951-09-09T00:00:00"/>
    <x v="2"/>
    <n v="488"/>
    <s v="Pro10"/>
    <x v="4"/>
    <x v="0"/>
    <n v="73"/>
    <x v="0"/>
    <x v="6"/>
    <n v="18"/>
    <n v="36"/>
    <n v="17568"/>
    <n v="8784"/>
    <n v="8784"/>
    <x v="0"/>
    <s v="Wed"/>
    <n v="3"/>
    <s v="Weekday"/>
    <s v="Mar"/>
  </r>
  <r>
    <d v="2024-02-26T00:00:00"/>
    <x v="3215"/>
    <x v="6"/>
    <d v="2005-03-10T00:00:00"/>
    <x v="0"/>
    <n v="101"/>
    <s v="Pro10"/>
    <x v="2"/>
    <x v="0"/>
    <n v="19"/>
    <x v="2"/>
    <x v="6"/>
    <n v="18"/>
    <n v="36"/>
    <n v="3636"/>
    <n v="1818"/>
    <n v="1818"/>
    <x v="0"/>
    <s v="Mon"/>
    <n v="1"/>
    <s v="Weekday"/>
    <s v="Feb"/>
  </r>
  <r>
    <d v="2024-04-09T00:00:00"/>
    <x v="3216"/>
    <x v="0"/>
    <d v="1995-08-04T00:00:00"/>
    <x v="0"/>
    <n v="432"/>
    <s v="Pro09"/>
    <x v="2"/>
    <x v="0"/>
    <n v="29"/>
    <x v="2"/>
    <x v="2"/>
    <n v="10"/>
    <n v="45"/>
    <n v="19440"/>
    <n v="4320"/>
    <n v="15120"/>
    <x v="0"/>
    <s v="Tue"/>
    <n v="2"/>
    <s v="Weekday"/>
    <s v="Apr"/>
  </r>
  <r>
    <d v="2024-07-15T00:00:00"/>
    <x v="3217"/>
    <x v="9"/>
    <d v="1948-02-24T00:00:00"/>
    <x v="2"/>
    <n v="199"/>
    <s v="Pro05"/>
    <x v="6"/>
    <x v="0"/>
    <n v="76"/>
    <x v="3"/>
    <x v="4"/>
    <n v="14"/>
    <n v="28"/>
    <n v="5572"/>
    <n v="2786"/>
    <n v="2786"/>
    <x v="0"/>
    <s v="Mon"/>
    <n v="1"/>
    <s v="Weekday"/>
    <s v="Jul"/>
  </r>
  <r>
    <d v="2024-02-07T00:00:00"/>
    <x v="3218"/>
    <x v="3"/>
    <d v="1951-11-28T00:00:00"/>
    <x v="3"/>
    <n v="207"/>
    <s v="Pro05"/>
    <x v="1"/>
    <x v="0"/>
    <n v="72"/>
    <x v="0"/>
    <x v="4"/>
    <n v="14"/>
    <n v="28"/>
    <n v="5796"/>
    <n v="2898"/>
    <n v="2898"/>
    <x v="0"/>
    <s v="Wed"/>
    <n v="3"/>
    <s v="Weekday"/>
    <s v="Feb"/>
  </r>
  <r>
    <d v="2024-06-23T00:00:00"/>
    <x v="3219"/>
    <x v="2"/>
    <d v="1969-09-22T00:00:00"/>
    <x v="1"/>
    <n v="78"/>
    <s v="Pro07"/>
    <x v="3"/>
    <x v="0"/>
    <n v="55"/>
    <x v="1"/>
    <x v="7"/>
    <n v="19"/>
    <n v="23"/>
    <n v="1794"/>
    <n v="1482"/>
    <n v="312"/>
    <x v="0"/>
    <s v="Sun"/>
    <n v="0"/>
    <s v="Weekend"/>
    <s v="Jun"/>
  </r>
  <r>
    <d v="2024-03-16T00:00:00"/>
    <x v="3220"/>
    <x v="0"/>
    <d v="2005-06-27T00:00:00"/>
    <x v="1"/>
    <n v="326"/>
    <s v="Pro06"/>
    <x v="7"/>
    <x v="0"/>
    <n v="19"/>
    <x v="2"/>
    <x v="5"/>
    <n v="7"/>
    <n v="9"/>
    <n v="2934"/>
    <n v="2282"/>
    <n v="652"/>
    <x v="1"/>
    <s v="Sat"/>
    <n v="6"/>
    <s v="Weekend"/>
    <s v="Mar"/>
  </r>
  <r>
    <d v="2024-01-14T00:00:00"/>
    <x v="3221"/>
    <x v="3"/>
    <d v="2002-04-03T00:00:00"/>
    <x v="1"/>
    <n v="241"/>
    <s v="Pro07"/>
    <x v="4"/>
    <x v="0"/>
    <n v="22"/>
    <x v="2"/>
    <x v="7"/>
    <n v="19"/>
    <n v="23"/>
    <n v="5543"/>
    <n v="4579"/>
    <n v="964"/>
    <x v="0"/>
    <s v="Sun"/>
    <n v="0"/>
    <s v="Weekend"/>
    <s v="Jan"/>
  </r>
  <r>
    <d v="2024-01-14T00:00:00"/>
    <x v="3222"/>
    <x v="1"/>
    <d v="1981-01-13T00:00:00"/>
    <x v="0"/>
    <n v="181"/>
    <s v="Pro02"/>
    <x v="7"/>
    <x v="0"/>
    <n v="43"/>
    <x v="4"/>
    <x v="3"/>
    <n v="18"/>
    <n v="22"/>
    <n v="3982"/>
    <n v="3258"/>
    <n v="724"/>
    <x v="0"/>
    <s v="Sun"/>
    <n v="0"/>
    <s v="Weekend"/>
    <s v="Jan"/>
  </r>
  <r>
    <d v="2024-01-11T00:00:00"/>
    <x v="3223"/>
    <x v="1"/>
    <d v="1945-05-20T00:00:00"/>
    <x v="0"/>
    <n v="492"/>
    <s v="Pro08"/>
    <x v="4"/>
    <x v="0"/>
    <n v="79"/>
    <x v="3"/>
    <x v="8"/>
    <n v="5"/>
    <n v="7"/>
    <n v="3444"/>
    <n v="2460"/>
    <n v="984"/>
    <x v="1"/>
    <s v="Thu"/>
    <n v="4"/>
    <s v="Weekday"/>
    <s v="Jan"/>
  </r>
  <r>
    <d v="2024-02-16T00:00:00"/>
    <x v="3224"/>
    <x v="7"/>
    <d v="1980-08-02T00:00:00"/>
    <x v="3"/>
    <n v="309"/>
    <s v="Pro04"/>
    <x v="4"/>
    <x v="0"/>
    <n v="44"/>
    <x v="4"/>
    <x v="0"/>
    <n v="10"/>
    <n v="14"/>
    <n v="4326"/>
    <n v="3090"/>
    <n v="1236"/>
    <x v="0"/>
    <s v="Fri"/>
    <n v="5"/>
    <s v="Weekday"/>
    <s v="Feb"/>
  </r>
  <r>
    <d v="2024-07-16T00:00:00"/>
    <x v="3225"/>
    <x v="0"/>
    <d v="1947-07-13T00:00:00"/>
    <x v="2"/>
    <n v="447"/>
    <s v="Pro04"/>
    <x v="3"/>
    <x v="0"/>
    <n v="77"/>
    <x v="3"/>
    <x v="0"/>
    <n v="10"/>
    <n v="14"/>
    <n v="6258"/>
    <n v="4470"/>
    <n v="1788"/>
    <x v="0"/>
    <s v="Tue"/>
    <n v="2"/>
    <s v="Weekday"/>
    <s v="Jul"/>
  </r>
  <r>
    <d v="2024-04-19T00:00:00"/>
    <x v="3226"/>
    <x v="0"/>
    <d v="1994-09-10T00:00:00"/>
    <x v="2"/>
    <n v="117"/>
    <s v="Pro03"/>
    <x v="7"/>
    <x v="0"/>
    <n v="30"/>
    <x v="4"/>
    <x v="9"/>
    <n v="3"/>
    <n v="5"/>
    <n v="585"/>
    <n v="351"/>
    <n v="234"/>
    <x v="1"/>
    <s v="Fri"/>
    <n v="5"/>
    <s v="Weekday"/>
    <s v="Apr"/>
  </r>
  <r>
    <d v="2024-03-22T00:00:00"/>
    <x v="3227"/>
    <x v="4"/>
    <d v="1993-12-29T00:00:00"/>
    <x v="0"/>
    <n v="487"/>
    <s v="Pro09"/>
    <x v="4"/>
    <x v="0"/>
    <n v="30"/>
    <x v="4"/>
    <x v="2"/>
    <n v="10"/>
    <n v="45"/>
    <n v="21915"/>
    <n v="4870"/>
    <n v="17045"/>
    <x v="0"/>
    <s v="Fri"/>
    <n v="5"/>
    <s v="Weekday"/>
    <s v="Mar"/>
  </r>
  <r>
    <d v="2024-06-05T00:00:00"/>
    <x v="3228"/>
    <x v="4"/>
    <d v="1990-07-29T00:00:00"/>
    <x v="2"/>
    <n v="139"/>
    <s v="Pro04"/>
    <x v="7"/>
    <x v="0"/>
    <n v="34"/>
    <x v="4"/>
    <x v="0"/>
    <n v="10"/>
    <n v="14"/>
    <n v="1946"/>
    <n v="1390"/>
    <n v="556"/>
    <x v="0"/>
    <s v="Wed"/>
    <n v="3"/>
    <s v="Weekday"/>
    <s v="Jun"/>
  </r>
  <r>
    <d v="2024-07-23T00:00:00"/>
    <x v="3229"/>
    <x v="6"/>
    <d v="1946-04-30T00:00:00"/>
    <x v="0"/>
    <n v="300"/>
    <s v="Pro08"/>
    <x v="4"/>
    <x v="0"/>
    <n v="78"/>
    <x v="3"/>
    <x v="8"/>
    <n v="5"/>
    <n v="7"/>
    <n v="2100"/>
    <n v="1500"/>
    <n v="600"/>
    <x v="1"/>
    <s v="Tue"/>
    <n v="2"/>
    <s v="Weekday"/>
    <s v="Jul"/>
  </r>
  <r>
    <d v="2024-06-06T00:00:00"/>
    <x v="3230"/>
    <x v="8"/>
    <d v="1973-02-03T00:00:00"/>
    <x v="0"/>
    <n v="244"/>
    <s v="Pro03"/>
    <x v="2"/>
    <x v="0"/>
    <n v="51"/>
    <x v="1"/>
    <x v="9"/>
    <n v="3"/>
    <n v="5"/>
    <n v="1220"/>
    <n v="732"/>
    <n v="488"/>
    <x v="1"/>
    <s v="Thu"/>
    <n v="4"/>
    <s v="Weekday"/>
    <s v="Jun"/>
  </r>
  <r>
    <d v="2024-06-21T00:00:00"/>
    <x v="3231"/>
    <x v="6"/>
    <d v="2001-06-09T00:00:00"/>
    <x v="1"/>
    <n v="292"/>
    <s v="Pro02"/>
    <x v="2"/>
    <x v="0"/>
    <n v="23"/>
    <x v="2"/>
    <x v="3"/>
    <n v="18"/>
    <n v="22"/>
    <n v="6424"/>
    <n v="5256"/>
    <n v="1168"/>
    <x v="0"/>
    <s v="Fri"/>
    <n v="5"/>
    <s v="Weekday"/>
    <s v="Jun"/>
  </r>
  <r>
    <d v="2024-05-06T00:00:00"/>
    <x v="3232"/>
    <x v="3"/>
    <d v="1976-07-21T00:00:00"/>
    <x v="3"/>
    <n v="143"/>
    <s v="Pro04"/>
    <x v="6"/>
    <x v="0"/>
    <n v="48"/>
    <x v="1"/>
    <x v="0"/>
    <n v="10"/>
    <n v="14"/>
    <n v="2002"/>
    <n v="1430"/>
    <n v="572"/>
    <x v="0"/>
    <s v="Mon"/>
    <n v="1"/>
    <s v="Weekday"/>
    <s v="May"/>
  </r>
  <r>
    <d v="2024-03-03T00:00:00"/>
    <x v="3083"/>
    <x v="6"/>
    <d v="1974-09-01T00:00:00"/>
    <x v="1"/>
    <n v="167"/>
    <s v="Pro02"/>
    <x v="1"/>
    <x v="0"/>
    <n v="50"/>
    <x v="1"/>
    <x v="3"/>
    <n v="18"/>
    <n v="22"/>
    <n v="3674"/>
    <n v="3006"/>
    <n v="668"/>
    <x v="0"/>
    <s v="Sun"/>
    <n v="0"/>
    <s v="Weekend"/>
    <s v="Mar"/>
  </r>
  <r>
    <d v="2024-04-14T00:00:00"/>
    <x v="3233"/>
    <x v="8"/>
    <d v="1945-04-13T00:00:00"/>
    <x v="0"/>
    <n v="146"/>
    <s v="Pro09"/>
    <x v="3"/>
    <x v="1"/>
    <n v="79"/>
    <x v="3"/>
    <x v="2"/>
    <n v="10"/>
    <n v="45"/>
    <n v="6570"/>
    <n v="1460"/>
    <n v="5110"/>
    <x v="0"/>
    <s v="Sun"/>
    <n v="0"/>
    <s v="Weekend"/>
    <s v="Apr"/>
  </r>
  <r>
    <d v="2024-02-04T00:00:00"/>
    <x v="3234"/>
    <x v="0"/>
    <d v="1953-07-08T00:00:00"/>
    <x v="0"/>
    <n v="377"/>
    <s v="Pro01"/>
    <x v="7"/>
    <x v="0"/>
    <n v="71"/>
    <x v="0"/>
    <x v="1"/>
    <n v="10"/>
    <n v="11"/>
    <n v="4147"/>
    <n v="3770"/>
    <n v="377"/>
    <x v="0"/>
    <s v="Sun"/>
    <n v="0"/>
    <s v="Weekend"/>
    <s v="Feb"/>
  </r>
  <r>
    <d v="2024-07-14T00:00:00"/>
    <x v="3235"/>
    <x v="1"/>
    <d v="1976-01-04T00:00:00"/>
    <x v="0"/>
    <n v="247"/>
    <s v="Pro09"/>
    <x v="4"/>
    <x v="0"/>
    <n v="49"/>
    <x v="1"/>
    <x v="2"/>
    <n v="10"/>
    <n v="45"/>
    <n v="11115"/>
    <n v="2470"/>
    <n v="8645"/>
    <x v="0"/>
    <s v="Sun"/>
    <n v="0"/>
    <s v="Weekend"/>
    <s v="Jul"/>
  </r>
  <r>
    <d v="2024-02-22T00:00:00"/>
    <x v="3236"/>
    <x v="2"/>
    <d v="1949-12-28T00:00:00"/>
    <x v="2"/>
    <n v="153"/>
    <s v="Pro05"/>
    <x v="7"/>
    <x v="0"/>
    <n v="74"/>
    <x v="0"/>
    <x v="4"/>
    <n v="14"/>
    <n v="28"/>
    <n v="4284"/>
    <n v="2142"/>
    <n v="2142"/>
    <x v="0"/>
    <s v="Thu"/>
    <n v="4"/>
    <s v="Weekday"/>
    <s v="Feb"/>
  </r>
  <r>
    <d v="2024-05-13T00:00:00"/>
    <x v="3237"/>
    <x v="7"/>
    <d v="1957-03-24T00:00:00"/>
    <x v="1"/>
    <n v="396"/>
    <s v="Pro04"/>
    <x v="4"/>
    <x v="0"/>
    <n v="67"/>
    <x v="0"/>
    <x v="0"/>
    <n v="10"/>
    <n v="14"/>
    <n v="5544"/>
    <n v="3960"/>
    <n v="1584"/>
    <x v="0"/>
    <s v="Mon"/>
    <n v="1"/>
    <s v="Weekday"/>
    <s v="May"/>
  </r>
  <r>
    <d v="2024-07-22T00:00:00"/>
    <x v="2336"/>
    <x v="0"/>
    <d v="1984-08-17T00:00:00"/>
    <x v="1"/>
    <n v="40"/>
    <s v="Pro06"/>
    <x v="4"/>
    <x v="0"/>
    <n v="40"/>
    <x v="4"/>
    <x v="5"/>
    <n v="7"/>
    <n v="9"/>
    <n v="360"/>
    <n v="280"/>
    <n v="80"/>
    <x v="1"/>
    <s v="Mon"/>
    <n v="1"/>
    <s v="Weekday"/>
    <s v="Jul"/>
  </r>
  <r>
    <d v="2024-01-31T00:00:00"/>
    <x v="3238"/>
    <x v="6"/>
    <d v="1985-11-10T00:00:00"/>
    <x v="2"/>
    <n v="72"/>
    <s v="Pro05"/>
    <x v="3"/>
    <x v="0"/>
    <n v="38"/>
    <x v="4"/>
    <x v="4"/>
    <n v="14"/>
    <n v="28"/>
    <n v="2016"/>
    <n v="1008"/>
    <n v="1008"/>
    <x v="0"/>
    <s v="Wed"/>
    <n v="3"/>
    <s v="Weekday"/>
    <s v="Jan"/>
  </r>
  <r>
    <d v="2024-04-12T00:00:00"/>
    <x v="3239"/>
    <x v="9"/>
    <d v="1997-01-04T00:00:00"/>
    <x v="3"/>
    <n v="297"/>
    <s v="Pro09"/>
    <x v="7"/>
    <x v="1"/>
    <n v="27"/>
    <x v="2"/>
    <x v="2"/>
    <n v="10"/>
    <n v="45"/>
    <n v="13365"/>
    <n v="2970"/>
    <n v="10395"/>
    <x v="0"/>
    <s v="Fri"/>
    <n v="5"/>
    <s v="Weekday"/>
    <s v="Apr"/>
  </r>
  <r>
    <d v="2024-01-21T00:00:00"/>
    <x v="3240"/>
    <x v="5"/>
    <d v="1949-03-02T00:00:00"/>
    <x v="3"/>
    <n v="65"/>
    <s v="Pro06"/>
    <x v="4"/>
    <x v="0"/>
    <n v="75"/>
    <x v="3"/>
    <x v="5"/>
    <n v="7"/>
    <n v="9"/>
    <n v="585"/>
    <n v="455"/>
    <n v="130"/>
    <x v="1"/>
    <s v="Sun"/>
    <n v="0"/>
    <s v="Weekend"/>
    <s v="Jan"/>
  </r>
  <r>
    <d v="2024-01-07T00:00:00"/>
    <x v="3241"/>
    <x v="2"/>
    <d v="1975-12-07T00:00:00"/>
    <x v="0"/>
    <n v="76"/>
    <s v="Pro08"/>
    <x v="7"/>
    <x v="0"/>
    <n v="48"/>
    <x v="1"/>
    <x v="8"/>
    <n v="5"/>
    <n v="7"/>
    <n v="532"/>
    <n v="380"/>
    <n v="152"/>
    <x v="1"/>
    <s v="Sun"/>
    <n v="0"/>
    <s v="Weekend"/>
    <s v="Jan"/>
  </r>
  <r>
    <d v="2024-07-24T00:00:00"/>
    <x v="333"/>
    <x v="9"/>
    <d v="1983-03-22T00:00:00"/>
    <x v="3"/>
    <n v="143"/>
    <s v="Pro01"/>
    <x v="4"/>
    <x v="0"/>
    <n v="41"/>
    <x v="4"/>
    <x v="1"/>
    <n v="10"/>
    <n v="11"/>
    <n v="1573"/>
    <n v="1430"/>
    <n v="143"/>
    <x v="0"/>
    <s v="Wed"/>
    <n v="3"/>
    <s v="Weekday"/>
    <s v="Jul"/>
  </r>
  <r>
    <d v="2024-04-06T00:00:00"/>
    <x v="3242"/>
    <x v="1"/>
    <d v="1986-01-12T00:00:00"/>
    <x v="1"/>
    <n v="199"/>
    <s v="Pro04"/>
    <x v="2"/>
    <x v="0"/>
    <n v="38"/>
    <x v="4"/>
    <x v="0"/>
    <n v="10"/>
    <n v="14"/>
    <n v="2786"/>
    <n v="1990"/>
    <n v="796"/>
    <x v="0"/>
    <s v="Sat"/>
    <n v="6"/>
    <s v="Weekend"/>
    <s v="Apr"/>
  </r>
  <r>
    <d v="2024-05-16T00:00:00"/>
    <x v="3243"/>
    <x v="9"/>
    <d v="2004-08-05T00:00:00"/>
    <x v="1"/>
    <n v="219"/>
    <s v="Pro10"/>
    <x v="2"/>
    <x v="0"/>
    <n v="20"/>
    <x v="2"/>
    <x v="6"/>
    <n v="18"/>
    <n v="36"/>
    <n v="7884"/>
    <n v="3942"/>
    <n v="3942"/>
    <x v="0"/>
    <s v="Thu"/>
    <n v="4"/>
    <s v="Weekday"/>
    <s v="May"/>
  </r>
  <r>
    <d v="2024-05-10T00:00:00"/>
    <x v="3244"/>
    <x v="4"/>
    <d v="1992-04-29T00:00:00"/>
    <x v="1"/>
    <n v="219"/>
    <s v="Pro10"/>
    <x v="6"/>
    <x v="0"/>
    <n v="32"/>
    <x v="4"/>
    <x v="6"/>
    <n v="18"/>
    <n v="36"/>
    <n v="7884"/>
    <n v="3942"/>
    <n v="3942"/>
    <x v="0"/>
    <s v="Fri"/>
    <n v="5"/>
    <s v="Weekday"/>
    <s v="May"/>
  </r>
  <r>
    <d v="2024-05-02T00:00:00"/>
    <x v="3245"/>
    <x v="8"/>
    <d v="1981-11-05T00:00:00"/>
    <x v="1"/>
    <n v="409"/>
    <s v="Pro04"/>
    <x v="1"/>
    <x v="0"/>
    <n v="43"/>
    <x v="4"/>
    <x v="0"/>
    <n v="10"/>
    <n v="14"/>
    <n v="5726"/>
    <n v="4090"/>
    <n v="1636"/>
    <x v="0"/>
    <s v="Thu"/>
    <n v="4"/>
    <s v="Weekday"/>
    <s v="May"/>
  </r>
  <r>
    <d v="2024-03-01T00:00:00"/>
    <x v="3246"/>
    <x v="0"/>
    <d v="2006-06-15T00:00:00"/>
    <x v="2"/>
    <n v="410"/>
    <s v="Pro05"/>
    <x v="3"/>
    <x v="0"/>
    <n v="18"/>
    <x v="2"/>
    <x v="4"/>
    <n v="14"/>
    <n v="28"/>
    <n v="11480"/>
    <n v="5740"/>
    <n v="5740"/>
    <x v="0"/>
    <s v="Fri"/>
    <n v="5"/>
    <s v="Weekday"/>
    <s v="Mar"/>
  </r>
  <r>
    <d v="2024-05-30T00:00:00"/>
    <x v="3247"/>
    <x v="7"/>
    <d v="1947-09-27T00:00:00"/>
    <x v="0"/>
    <n v="227"/>
    <s v="Pro05"/>
    <x v="7"/>
    <x v="0"/>
    <n v="77"/>
    <x v="3"/>
    <x v="4"/>
    <n v="14"/>
    <n v="28"/>
    <n v="6356"/>
    <n v="3178"/>
    <n v="3178"/>
    <x v="0"/>
    <s v="Thu"/>
    <n v="4"/>
    <s v="Weekday"/>
    <s v="May"/>
  </r>
  <r>
    <d v="2024-01-23T00:00:00"/>
    <x v="3248"/>
    <x v="0"/>
    <d v="1951-11-13T00:00:00"/>
    <x v="1"/>
    <n v="123"/>
    <s v="Pro05"/>
    <x v="4"/>
    <x v="0"/>
    <n v="72"/>
    <x v="0"/>
    <x v="4"/>
    <n v="14"/>
    <n v="28"/>
    <n v="3444"/>
    <n v="1722"/>
    <n v="1722"/>
    <x v="0"/>
    <s v="Tue"/>
    <n v="2"/>
    <s v="Weekday"/>
    <s v="Jan"/>
  </r>
  <r>
    <d v="2024-02-08T00:00:00"/>
    <x v="452"/>
    <x v="2"/>
    <d v="1961-01-28T00:00:00"/>
    <x v="1"/>
    <n v="425"/>
    <s v="Pro01"/>
    <x v="7"/>
    <x v="0"/>
    <n v="63"/>
    <x v="0"/>
    <x v="1"/>
    <n v="10"/>
    <n v="11"/>
    <n v="4675"/>
    <n v="4250"/>
    <n v="425"/>
    <x v="0"/>
    <s v="Thu"/>
    <n v="4"/>
    <s v="Weekday"/>
    <s v="Feb"/>
  </r>
  <r>
    <d v="2024-01-02T00:00:00"/>
    <x v="3249"/>
    <x v="5"/>
    <d v="1956-04-01T00:00:00"/>
    <x v="0"/>
    <n v="306"/>
    <s v="Pro09"/>
    <x v="4"/>
    <x v="0"/>
    <n v="68"/>
    <x v="0"/>
    <x v="2"/>
    <n v="10"/>
    <n v="45"/>
    <n v="13770"/>
    <n v="3060"/>
    <n v="10710"/>
    <x v="0"/>
    <s v="Tue"/>
    <n v="2"/>
    <s v="Weekday"/>
    <s v="Jan"/>
  </r>
  <r>
    <d v="2024-02-16T00:00:00"/>
    <x v="3250"/>
    <x v="4"/>
    <d v="1961-07-21T00:00:00"/>
    <x v="1"/>
    <n v="69"/>
    <s v="Pro07"/>
    <x v="4"/>
    <x v="0"/>
    <n v="63"/>
    <x v="0"/>
    <x v="7"/>
    <n v="19"/>
    <n v="23"/>
    <n v="1587"/>
    <n v="1311"/>
    <n v="276"/>
    <x v="0"/>
    <s v="Fri"/>
    <n v="5"/>
    <s v="Weekday"/>
    <s v="Feb"/>
  </r>
  <r>
    <d v="2024-02-18T00:00:00"/>
    <x v="3251"/>
    <x v="7"/>
    <d v="1945-07-31T00:00:00"/>
    <x v="0"/>
    <n v="186"/>
    <s v="Pro10"/>
    <x v="3"/>
    <x v="0"/>
    <n v="79"/>
    <x v="3"/>
    <x v="6"/>
    <n v="18"/>
    <n v="36"/>
    <n v="6696"/>
    <n v="3348"/>
    <n v="3348"/>
    <x v="0"/>
    <s v="Sun"/>
    <n v="0"/>
    <s v="Weekend"/>
    <s v="Feb"/>
  </r>
  <r>
    <d v="2024-07-05T00:00:00"/>
    <x v="3252"/>
    <x v="7"/>
    <d v="1982-09-03T00:00:00"/>
    <x v="1"/>
    <n v="465"/>
    <s v="Pro04"/>
    <x v="7"/>
    <x v="0"/>
    <n v="42"/>
    <x v="4"/>
    <x v="0"/>
    <n v="10"/>
    <n v="14"/>
    <n v="6510"/>
    <n v="4650"/>
    <n v="1860"/>
    <x v="0"/>
    <s v="Fri"/>
    <n v="5"/>
    <s v="Weekday"/>
    <s v="Jul"/>
  </r>
  <r>
    <d v="2024-03-02T00:00:00"/>
    <x v="3253"/>
    <x v="8"/>
    <d v="1958-08-08T00:00:00"/>
    <x v="3"/>
    <n v="21"/>
    <s v="Pro08"/>
    <x v="4"/>
    <x v="0"/>
    <n v="66"/>
    <x v="0"/>
    <x v="8"/>
    <n v="5"/>
    <n v="7"/>
    <n v="147"/>
    <n v="105"/>
    <n v="42"/>
    <x v="1"/>
    <s v="Sat"/>
    <n v="6"/>
    <s v="Weekend"/>
    <s v="Mar"/>
  </r>
  <r>
    <d v="2024-06-03T00:00:00"/>
    <x v="3254"/>
    <x v="8"/>
    <d v="1954-07-07T00:00:00"/>
    <x v="2"/>
    <n v="107"/>
    <s v="Pro04"/>
    <x v="7"/>
    <x v="0"/>
    <n v="70"/>
    <x v="0"/>
    <x v="0"/>
    <n v="10"/>
    <n v="14"/>
    <n v="1498"/>
    <n v="1070"/>
    <n v="428"/>
    <x v="0"/>
    <s v="Mon"/>
    <n v="1"/>
    <s v="Weekday"/>
    <s v="Jun"/>
  </r>
  <r>
    <d v="2024-01-31T00:00:00"/>
    <x v="3179"/>
    <x v="3"/>
    <d v="1966-07-13T00:00:00"/>
    <x v="0"/>
    <n v="448"/>
    <s v="Pro06"/>
    <x v="4"/>
    <x v="0"/>
    <n v="58"/>
    <x v="1"/>
    <x v="5"/>
    <n v="7"/>
    <n v="9"/>
    <n v="4032"/>
    <n v="3136"/>
    <n v="896"/>
    <x v="1"/>
    <s v="Wed"/>
    <n v="3"/>
    <s v="Weekday"/>
    <s v="Jan"/>
  </r>
  <r>
    <d v="2024-07-27T00:00:00"/>
    <x v="3255"/>
    <x v="3"/>
    <d v="1985-12-16T00:00:00"/>
    <x v="2"/>
    <n v="36"/>
    <s v="Pro07"/>
    <x v="2"/>
    <x v="0"/>
    <n v="39"/>
    <x v="4"/>
    <x v="7"/>
    <n v="19"/>
    <n v="23"/>
    <n v="828"/>
    <n v="684"/>
    <n v="144"/>
    <x v="0"/>
    <s v="Sat"/>
    <n v="6"/>
    <s v="Weekend"/>
    <s v="Jul"/>
  </r>
  <r>
    <d v="2024-05-30T00:00:00"/>
    <x v="3256"/>
    <x v="3"/>
    <d v="1976-05-24T00:00:00"/>
    <x v="2"/>
    <n v="496"/>
    <s v="Pro02"/>
    <x v="2"/>
    <x v="0"/>
    <n v="48"/>
    <x v="1"/>
    <x v="3"/>
    <n v="18"/>
    <n v="22"/>
    <n v="10912"/>
    <n v="8928"/>
    <n v="1984"/>
    <x v="0"/>
    <s v="Thu"/>
    <n v="4"/>
    <s v="Weekday"/>
    <s v="May"/>
  </r>
  <r>
    <d v="2024-02-14T00:00:00"/>
    <x v="3257"/>
    <x v="4"/>
    <d v="1947-07-08T00:00:00"/>
    <x v="1"/>
    <n v="368"/>
    <s v="Pro03"/>
    <x v="6"/>
    <x v="0"/>
    <n v="77"/>
    <x v="3"/>
    <x v="9"/>
    <n v="3"/>
    <n v="5"/>
    <n v="1840"/>
    <n v="1104"/>
    <n v="736"/>
    <x v="1"/>
    <s v="Wed"/>
    <n v="3"/>
    <s v="Weekday"/>
    <s v="Feb"/>
  </r>
  <r>
    <d v="2024-05-14T00:00:00"/>
    <x v="3258"/>
    <x v="8"/>
    <d v="1967-01-22T00:00:00"/>
    <x v="0"/>
    <n v="325"/>
    <s v="Pro03"/>
    <x v="1"/>
    <x v="0"/>
    <n v="57"/>
    <x v="1"/>
    <x v="9"/>
    <n v="3"/>
    <n v="5"/>
    <n v="1625"/>
    <n v="975"/>
    <n v="650"/>
    <x v="1"/>
    <s v="Tue"/>
    <n v="2"/>
    <s v="Weekday"/>
    <s v="May"/>
  </r>
  <r>
    <d v="2024-06-12T00:00:00"/>
    <x v="3259"/>
    <x v="1"/>
    <d v="2000-04-01T00:00:00"/>
    <x v="2"/>
    <n v="367"/>
    <s v="Pro02"/>
    <x v="3"/>
    <x v="0"/>
    <n v="24"/>
    <x v="2"/>
    <x v="3"/>
    <n v="18"/>
    <n v="22"/>
    <n v="8074"/>
    <n v="6606"/>
    <n v="1468"/>
    <x v="0"/>
    <s v="Wed"/>
    <n v="3"/>
    <s v="Weekday"/>
    <s v="Jun"/>
  </r>
  <r>
    <d v="2024-07-08T00:00:00"/>
    <x v="3260"/>
    <x v="3"/>
    <d v="1975-07-03T00:00:00"/>
    <x v="0"/>
    <n v="329"/>
    <s v="Pro07"/>
    <x v="7"/>
    <x v="0"/>
    <n v="49"/>
    <x v="1"/>
    <x v="7"/>
    <n v="19"/>
    <n v="23"/>
    <n v="7567"/>
    <n v="6251"/>
    <n v="1316"/>
    <x v="0"/>
    <s v="Mon"/>
    <n v="1"/>
    <s v="Weekday"/>
    <s v="Jul"/>
  </r>
  <r>
    <d v="2024-01-22T00:00:00"/>
    <x v="3261"/>
    <x v="9"/>
    <d v="1983-04-02T00:00:00"/>
    <x v="0"/>
    <n v="285"/>
    <s v="Pro05"/>
    <x v="4"/>
    <x v="0"/>
    <n v="41"/>
    <x v="4"/>
    <x v="4"/>
    <n v="14"/>
    <n v="28"/>
    <n v="7980"/>
    <n v="3990"/>
    <n v="3990"/>
    <x v="0"/>
    <s v="Mon"/>
    <n v="1"/>
    <s v="Weekday"/>
    <s v="Jan"/>
  </r>
  <r>
    <d v="2024-02-01T00:00:00"/>
    <x v="3262"/>
    <x v="1"/>
    <d v="1988-01-22T00:00:00"/>
    <x v="1"/>
    <n v="449"/>
    <s v="Pro10"/>
    <x v="7"/>
    <x v="0"/>
    <n v="36"/>
    <x v="4"/>
    <x v="6"/>
    <n v="18"/>
    <n v="36"/>
    <n v="16164"/>
    <n v="8082"/>
    <n v="8082"/>
    <x v="0"/>
    <s v="Thu"/>
    <n v="4"/>
    <s v="Weekday"/>
    <s v="Feb"/>
  </r>
  <r>
    <d v="2024-03-02T00:00:00"/>
    <x v="3263"/>
    <x v="3"/>
    <d v="1967-05-12T00:00:00"/>
    <x v="0"/>
    <n v="440"/>
    <s v="Pro07"/>
    <x v="4"/>
    <x v="0"/>
    <n v="57"/>
    <x v="1"/>
    <x v="7"/>
    <n v="19"/>
    <n v="23"/>
    <n v="10120"/>
    <n v="8360"/>
    <n v="1760"/>
    <x v="0"/>
    <s v="Sat"/>
    <n v="6"/>
    <s v="Weekend"/>
    <s v="Mar"/>
  </r>
  <r>
    <d v="2024-07-25T00:00:00"/>
    <x v="3264"/>
    <x v="2"/>
    <d v="1980-10-22T00:00:00"/>
    <x v="3"/>
    <n v="34"/>
    <s v="Pro02"/>
    <x v="4"/>
    <x v="0"/>
    <n v="44"/>
    <x v="4"/>
    <x v="3"/>
    <n v="18"/>
    <n v="22"/>
    <n v="748"/>
    <n v="612"/>
    <n v="136"/>
    <x v="0"/>
    <s v="Thu"/>
    <n v="4"/>
    <s v="Weekday"/>
    <s v="Jul"/>
  </r>
  <r>
    <d v="2024-01-07T00:00:00"/>
    <x v="3265"/>
    <x v="2"/>
    <d v="1985-07-16T00:00:00"/>
    <x v="0"/>
    <n v="489"/>
    <s v="Pro03"/>
    <x v="3"/>
    <x v="0"/>
    <n v="39"/>
    <x v="4"/>
    <x v="9"/>
    <n v="3"/>
    <n v="5"/>
    <n v="2445"/>
    <n v="1467"/>
    <n v="978"/>
    <x v="1"/>
    <s v="Sun"/>
    <n v="0"/>
    <s v="Weekend"/>
    <s v="Jan"/>
  </r>
  <r>
    <d v="2024-03-29T00:00:00"/>
    <x v="3266"/>
    <x v="2"/>
    <d v="2004-01-22T00:00:00"/>
    <x v="1"/>
    <n v="438"/>
    <s v="Pro09"/>
    <x v="7"/>
    <x v="0"/>
    <n v="20"/>
    <x v="2"/>
    <x v="2"/>
    <n v="10"/>
    <n v="45"/>
    <n v="19710"/>
    <n v="4380"/>
    <n v="15330"/>
    <x v="0"/>
    <s v="Fri"/>
    <n v="5"/>
    <s v="Weekday"/>
    <s v="Mar"/>
  </r>
  <r>
    <d v="2024-06-21T00:00:00"/>
    <x v="2629"/>
    <x v="4"/>
    <d v="1995-10-23T00:00:00"/>
    <x v="0"/>
    <n v="225"/>
    <s v="Pro09"/>
    <x v="4"/>
    <x v="0"/>
    <n v="29"/>
    <x v="2"/>
    <x v="2"/>
    <n v="10"/>
    <n v="45"/>
    <n v="10125"/>
    <n v="2250"/>
    <n v="7875"/>
    <x v="0"/>
    <s v="Fri"/>
    <n v="5"/>
    <s v="Weekday"/>
    <s v="Jun"/>
  </r>
  <r>
    <d v="2024-07-24T00:00:00"/>
    <x v="3267"/>
    <x v="3"/>
    <d v="1985-03-10T00:00:00"/>
    <x v="3"/>
    <n v="345"/>
    <s v="Pro05"/>
    <x v="7"/>
    <x v="0"/>
    <n v="39"/>
    <x v="4"/>
    <x v="4"/>
    <n v="14"/>
    <n v="28"/>
    <n v="9660"/>
    <n v="4830"/>
    <n v="4830"/>
    <x v="0"/>
    <s v="Wed"/>
    <n v="3"/>
    <s v="Weekday"/>
    <s v="Jul"/>
  </r>
  <r>
    <d v="2024-01-23T00:00:00"/>
    <x v="3268"/>
    <x v="9"/>
    <d v="1955-12-18T00:00:00"/>
    <x v="2"/>
    <n v="446"/>
    <s v="Pro08"/>
    <x v="4"/>
    <x v="0"/>
    <n v="68"/>
    <x v="0"/>
    <x v="8"/>
    <n v="5"/>
    <n v="7"/>
    <n v="3122"/>
    <n v="2230"/>
    <n v="892"/>
    <x v="1"/>
    <s v="Tue"/>
    <n v="2"/>
    <s v="Weekday"/>
    <s v="Jan"/>
  </r>
  <r>
    <d v="2024-06-26T00:00:00"/>
    <x v="3269"/>
    <x v="3"/>
    <d v="1978-01-25T00:00:00"/>
    <x v="3"/>
    <n v="57"/>
    <s v="Pro10"/>
    <x v="2"/>
    <x v="0"/>
    <n v="46"/>
    <x v="1"/>
    <x v="6"/>
    <n v="18"/>
    <n v="36"/>
    <n v="2052"/>
    <n v="1026"/>
    <n v="1026"/>
    <x v="0"/>
    <s v="Wed"/>
    <n v="3"/>
    <s v="Weekday"/>
    <s v="Jun"/>
  </r>
  <r>
    <d v="2024-05-11T00:00:00"/>
    <x v="3270"/>
    <x v="7"/>
    <d v="1999-07-23T00:00:00"/>
    <x v="1"/>
    <n v="195"/>
    <s v="Pro03"/>
    <x v="2"/>
    <x v="0"/>
    <n v="25"/>
    <x v="2"/>
    <x v="9"/>
    <n v="3"/>
    <n v="5"/>
    <n v="975"/>
    <n v="585"/>
    <n v="390"/>
    <x v="1"/>
    <s v="Sat"/>
    <n v="6"/>
    <s v="Weekend"/>
    <s v="May"/>
  </r>
  <r>
    <d v="2024-04-16T00:00:00"/>
    <x v="3271"/>
    <x v="8"/>
    <d v="1992-02-17T00:00:00"/>
    <x v="0"/>
    <n v="487"/>
    <s v="Pro05"/>
    <x v="6"/>
    <x v="0"/>
    <n v="32"/>
    <x v="4"/>
    <x v="4"/>
    <n v="14"/>
    <n v="28"/>
    <n v="13636"/>
    <n v="6818"/>
    <n v="6818"/>
    <x v="0"/>
    <s v="Tue"/>
    <n v="2"/>
    <s v="Weekday"/>
    <s v="Apr"/>
  </r>
  <r>
    <d v="2024-07-05T00:00:00"/>
    <x v="3272"/>
    <x v="4"/>
    <d v="1947-09-09T00:00:00"/>
    <x v="2"/>
    <n v="238"/>
    <s v="Pro03"/>
    <x v="1"/>
    <x v="0"/>
    <n v="77"/>
    <x v="3"/>
    <x v="9"/>
    <n v="3"/>
    <n v="5"/>
    <n v="1190"/>
    <n v="714"/>
    <n v="476"/>
    <x v="1"/>
    <s v="Fri"/>
    <n v="5"/>
    <s v="Weekday"/>
    <s v="Jul"/>
  </r>
  <r>
    <d v="2024-07-09T00:00:00"/>
    <x v="3273"/>
    <x v="7"/>
    <d v="1959-05-14T00:00:00"/>
    <x v="1"/>
    <n v="370"/>
    <s v="Pro09"/>
    <x v="3"/>
    <x v="0"/>
    <n v="65"/>
    <x v="0"/>
    <x v="2"/>
    <n v="10"/>
    <n v="45"/>
    <n v="16650"/>
    <n v="3700"/>
    <n v="12950"/>
    <x v="0"/>
    <s v="Tue"/>
    <n v="2"/>
    <s v="Weekday"/>
    <s v="Jul"/>
  </r>
  <r>
    <d v="2024-05-18T00:00:00"/>
    <x v="3274"/>
    <x v="3"/>
    <d v="1976-09-15T00:00:00"/>
    <x v="3"/>
    <n v="139"/>
    <s v="Pro03"/>
    <x v="7"/>
    <x v="0"/>
    <n v="48"/>
    <x v="1"/>
    <x v="9"/>
    <n v="3"/>
    <n v="5"/>
    <n v="695"/>
    <n v="417"/>
    <n v="278"/>
    <x v="1"/>
    <s v="Sat"/>
    <n v="6"/>
    <s v="Weekend"/>
    <s v="May"/>
  </r>
  <r>
    <d v="2024-03-16T00:00:00"/>
    <x v="3275"/>
    <x v="0"/>
    <d v="2001-01-31T00:00:00"/>
    <x v="0"/>
    <n v="438"/>
    <s v="Pro01"/>
    <x v="4"/>
    <x v="0"/>
    <n v="23"/>
    <x v="2"/>
    <x v="1"/>
    <n v="10"/>
    <n v="11"/>
    <n v="4818"/>
    <n v="4380"/>
    <n v="438"/>
    <x v="0"/>
    <s v="Sat"/>
    <n v="6"/>
    <s v="Weekend"/>
    <s v="Mar"/>
  </r>
  <r>
    <d v="2024-05-21T00:00:00"/>
    <x v="3276"/>
    <x v="3"/>
    <d v="1980-09-13T00:00:00"/>
    <x v="3"/>
    <n v="84"/>
    <s v="Pro02"/>
    <x v="7"/>
    <x v="1"/>
    <n v="44"/>
    <x v="4"/>
    <x v="3"/>
    <n v="18"/>
    <n v="22"/>
    <n v="1848"/>
    <n v="1512"/>
    <n v="336"/>
    <x v="0"/>
    <s v="Tue"/>
    <n v="2"/>
    <s v="Weekday"/>
    <s v="May"/>
  </r>
  <r>
    <d v="2024-03-31T00:00:00"/>
    <x v="3277"/>
    <x v="3"/>
    <d v="1966-01-19T00:00:00"/>
    <x v="1"/>
    <n v="428"/>
    <s v="Pro01"/>
    <x v="4"/>
    <x v="0"/>
    <n v="58"/>
    <x v="1"/>
    <x v="1"/>
    <n v="10"/>
    <n v="11"/>
    <n v="4708"/>
    <n v="4280"/>
    <n v="428"/>
    <x v="0"/>
    <s v="Sun"/>
    <n v="0"/>
    <s v="Weekend"/>
    <s v="Mar"/>
  </r>
  <r>
    <d v="2024-07-19T00:00:00"/>
    <x v="3278"/>
    <x v="1"/>
    <d v="1983-05-25T00:00:00"/>
    <x v="1"/>
    <n v="470"/>
    <s v="Pro01"/>
    <x v="4"/>
    <x v="0"/>
    <n v="41"/>
    <x v="4"/>
    <x v="1"/>
    <n v="10"/>
    <n v="11"/>
    <n v="5170"/>
    <n v="4700"/>
    <n v="470"/>
    <x v="0"/>
    <s v="Fri"/>
    <n v="5"/>
    <s v="Weekday"/>
    <s v="Jul"/>
  </r>
  <r>
    <d v="2024-02-17T00:00:00"/>
    <x v="3279"/>
    <x v="2"/>
    <d v="1984-12-26T00:00:00"/>
    <x v="2"/>
    <n v="317"/>
    <s v="Pro08"/>
    <x v="3"/>
    <x v="0"/>
    <n v="39"/>
    <x v="4"/>
    <x v="8"/>
    <n v="5"/>
    <n v="7"/>
    <n v="2219"/>
    <n v="1585"/>
    <n v="634"/>
    <x v="1"/>
    <s v="Sat"/>
    <n v="6"/>
    <s v="Weekend"/>
    <s v="Feb"/>
  </r>
  <r>
    <d v="2024-06-03T00:00:00"/>
    <x v="3280"/>
    <x v="4"/>
    <d v="2005-03-18T00:00:00"/>
    <x v="0"/>
    <n v="98"/>
    <s v="Pro02"/>
    <x v="7"/>
    <x v="0"/>
    <n v="19"/>
    <x v="2"/>
    <x v="3"/>
    <n v="18"/>
    <n v="22"/>
    <n v="2156"/>
    <n v="1764"/>
    <n v="392"/>
    <x v="0"/>
    <s v="Mon"/>
    <n v="1"/>
    <s v="Weekday"/>
    <s v="Jun"/>
  </r>
  <r>
    <d v="2024-02-13T00:00:00"/>
    <x v="3281"/>
    <x v="0"/>
    <d v="1963-08-30T00:00:00"/>
    <x v="3"/>
    <n v="42"/>
    <s v="Pro02"/>
    <x v="4"/>
    <x v="0"/>
    <n v="60"/>
    <x v="0"/>
    <x v="3"/>
    <n v="18"/>
    <n v="22"/>
    <n v="924"/>
    <n v="756"/>
    <n v="168"/>
    <x v="0"/>
    <s v="Tue"/>
    <n v="2"/>
    <s v="Weekday"/>
    <s v="Feb"/>
  </r>
  <r>
    <d v="2024-01-02T00:00:00"/>
    <x v="3282"/>
    <x v="9"/>
    <d v="2006-03-06T00:00:00"/>
    <x v="0"/>
    <n v="487"/>
    <s v="Pro04"/>
    <x v="7"/>
    <x v="0"/>
    <n v="18"/>
    <x v="2"/>
    <x v="0"/>
    <n v="10"/>
    <n v="14"/>
    <n v="6818"/>
    <n v="4870"/>
    <n v="1948"/>
    <x v="0"/>
    <s v="Tue"/>
    <n v="2"/>
    <s v="Weekday"/>
    <s v="Jan"/>
  </r>
  <r>
    <d v="2024-06-29T00:00:00"/>
    <x v="3283"/>
    <x v="7"/>
    <d v="1979-12-08T00:00:00"/>
    <x v="2"/>
    <n v="182"/>
    <s v="Pro08"/>
    <x v="4"/>
    <x v="0"/>
    <n v="45"/>
    <x v="1"/>
    <x v="8"/>
    <n v="5"/>
    <n v="7"/>
    <n v="1274"/>
    <n v="910"/>
    <n v="364"/>
    <x v="1"/>
    <s v="Sat"/>
    <n v="6"/>
    <s v="Weekend"/>
    <s v="Jun"/>
  </r>
  <r>
    <d v="2024-02-27T00:00:00"/>
    <x v="3284"/>
    <x v="3"/>
    <d v="2003-07-04T00:00:00"/>
    <x v="1"/>
    <n v="463"/>
    <s v="Pro01"/>
    <x v="2"/>
    <x v="0"/>
    <n v="21"/>
    <x v="2"/>
    <x v="1"/>
    <n v="10"/>
    <n v="11"/>
    <n v="5093"/>
    <n v="4630"/>
    <n v="463"/>
    <x v="0"/>
    <s v="Tue"/>
    <n v="2"/>
    <s v="Weekday"/>
    <s v="Feb"/>
  </r>
  <r>
    <d v="2024-07-29T00:00:00"/>
    <x v="190"/>
    <x v="1"/>
    <d v="1945-04-11T00:00:00"/>
    <x v="3"/>
    <n v="408"/>
    <s v="Pro10"/>
    <x v="2"/>
    <x v="0"/>
    <n v="79"/>
    <x v="3"/>
    <x v="6"/>
    <n v="18"/>
    <n v="36"/>
    <n v="14688"/>
    <n v="7344"/>
    <n v="7344"/>
    <x v="0"/>
    <s v="Mon"/>
    <n v="1"/>
    <s v="Weekday"/>
    <s v="Jul"/>
  </r>
  <r>
    <d v="2024-04-26T00:00:00"/>
    <x v="3285"/>
    <x v="0"/>
    <d v="1968-04-26T00:00:00"/>
    <x v="2"/>
    <n v="267"/>
    <s v="Pro01"/>
    <x v="6"/>
    <x v="0"/>
    <n v="56"/>
    <x v="1"/>
    <x v="1"/>
    <n v="10"/>
    <n v="11"/>
    <n v="2937"/>
    <n v="2670"/>
    <n v="267"/>
    <x v="0"/>
    <s v="Fri"/>
    <n v="5"/>
    <s v="Weekday"/>
    <s v="Apr"/>
  </r>
  <r>
    <d v="2024-03-02T00:00:00"/>
    <x v="3286"/>
    <x v="8"/>
    <d v="1954-07-04T00:00:00"/>
    <x v="2"/>
    <n v="30"/>
    <s v="Pro10"/>
    <x v="1"/>
    <x v="1"/>
    <n v="70"/>
    <x v="0"/>
    <x v="6"/>
    <n v="18"/>
    <n v="36"/>
    <n v="1080"/>
    <n v="540"/>
    <n v="540"/>
    <x v="0"/>
    <s v="Sat"/>
    <n v="6"/>
    <s v="Weekend"/>
    <s v="Mar"/>
  </r>
  <r>
    <d v="2024-04-18T00:00:00"/>
    <x v="3287"/>
    <x v="6"/>
    <d v="1961-08-24T00:00:00"/>
    <x v="0"/>
    <n v="498"/>
    <s v="Pro02"/>
    <x v="3"/>
    <x v="0"/>
    <n v="63"/>
    <x v="0"/>
    <x v="3"/>
    <n v="18"/>
    <n v="22"/>
    <n v="10956"/>
    <n v="8964"/>
    <n v="1992"/>
    <x v="0"/>
    <s v="Thu"/>
    <n v="4"/>
    <s v="Weekday"/>
    <s v="Apr"/>
  </r>
  <r>
    <d v="2024-03-23T00:00:00"/>
    <x v="3288"/>
    <x v="2"/>
    <d v="1951-05-03T00:00:00"/>
    <x v="0"/>
    <n v="82"/>
    <s v="Pro03"/>
    <x v="7"/>
    <x v="0"/>
    <n v="73"/>
    <x v="0"/>
    <x v="9"/>
    <n v="3"/>
    <n v="5"/>
    <n v="410"/>
    <n v="246"/>
    <n v="164"/>
    <x v="1"/>
    <s v="Sat"/>
    <n v="6"/>
    <s v="Weekend"/>
    <s v="Mar"/>
  </r>
  <r>
    <d v="2024-01-07T00:00:00"/>
    <x v="3289"/>
    <x v="6"/>
    <d v="1965-10-03T00:00:00"/>
    <x v="1"/>
    <n v="246"/>
    <s v="Pro01"/>
    <x v="4"/>
    <x v="0"/>
    <n v="58"/>
    <x v="1"/>
    <x v="1"/>
    <n v="10"/>
    <n v="11"/>
    <n v="2706"/>
    <n v="2460"/>
    <n v="246"/>
    <x v="0"/>
    <s v="Sun"/>
    <n v="0"/>
    <s v="Weekend"/>
    <s v="Jan"/>
  </r>
  <r>
    <d v="2024-04-30T00:00:00"/>
    <x v="3290"/>
    <x v="5"/>
    <d v="1977-09-22T00:00:00"/>
    <x v="2"/>
    <n v="170"/>
    <s v="Pro01"/>
    <x v="7"/>
    <x v="0"/>
    <n v="47"/>
    <x v="1"/>
    <x v="1"/>
    <n v="10"/>
    <n v="11"/>
    <n v="1870"/>
    <n v="1700"/>
    <n v="170"/>
    <x v="0"/>
    <s v="Tue"/>
    <n v="2"/>
    <s v="Weekday"/>
    <s v="Apr"/>
  </r>
  <r>
    <d v="2024-04-07T00:00:00"/>
    <x v="3291"/>
    <x v="8"/>
    <d v="1945-03-24T00:00:00"/>
    <x v="1"/>
    <n v="500"/>
    <s v="Pro03"/>
    <x v="4"/>
    <x v="0"/>
    <n v="79"/>
    <x v="3"/>
    <x v="9"/>
    <n v="3"/>
    <n v="5"/>
    <n v="2500"/>
    <n v="1500"/>
    <n v="1000"/>
    <x v="1"/>
    <s v="Sun"/>
    <n v="0"/>
    <s v="Weekend"/>
    <s v="Apr"/>
  </r>
  <r>
    <d v="2024-05-22T00:00:00"/>
    <x v="3292"/>
    <x v="8"/>
    <d v="2000-11-19T00:00:00"/>
    <x v="2"/>
    <n v="208"/>
    <s v="Pro10"/>
    <x v="4"/>
    <x v="0"/>
    <n v="24"/>
    <x v="2"/>
    <x v="6"/>
    <n v="18"/>
    <n v="36"/>
    <n v="7488"/>
    <n v="3744"/>
    <n v="3744"/>
    <x v="0"/>
    <s v="Wed"/>
    <n v="3"/>
    <s v="Weekday"/>
    <s v="May"/>
  </r>
  <r>
    <d v="2024-01-28T00:00:00"/>
    <x v="3293"/>
    <x v="5"/>
    <d v="1987-05-22T00:00:00"/>
    <x v="0"/>
    <n v="267"/>
    <s v="Pro01"/>
    <x v="3"/>
    <x v="0"/>
    <n v="37"/>
    <x v="4"/>
    <x v="1"/>
    <n v="10"/>
    <n v="11"/>
    <n v="2937"/>
    <n v="2670"/>
    <n v="267"/>
    <x v="0"/>
    <s v="Sun"/>
    <n v="0"/>
    <s v="Weekend"/>
    <s v="Jan"/>
  </r>
  <r>
    <d v="2024-02-19T00:00:00"/>
    <x v="3294"/>
    <x v="5"/>
    <d v="1960-06-22T00:00:00"/>
    <x v="1"/>
    <n v="423"/>
    <s v="Pro06"/>
    <x v="7"/>
    <x v="0"/>
    <n v="64"/>
    <x v="0"/>
    <x v="5"/>
    <n v="7"/>
    <n v="9"/>
    <n v="3807"/>
    <n v="2961"/>
    <n v="846"/>
    <x v="1"/>
    <s v="Mon"/>
    <n v="1"/>
    <s v="Weekday"/>
    <s v="Feb"/>
  </r>
  <r>
    <d v="2024-01-07T00:00:00"/>
    <x v="3295"/>
    <x v="9"/>
    <d v="1967-10-28T00:00:00"/>
    <x v="0"/>
    <n v="320"/>
    <s v="Pro08"/>
    <x v="4"/>
    <x v="0"/>
    <n v="56"/>
    <x v="1"/>
    <x v="8"/>
    <n v="5"/>
    <n v="7"/>
    <n v="2240"/>
    <n v="1600"/>
    <n v="640"/>
    <x v="1"/>
    <s v="Sun"/>
    <n v="0"/>
    <s v="Weekend"/>
    <s v="Jan"/>
  </r>
  <r>
    <d v="2024-03-09T00:00:00"/>
    <x v="3296"/>
    <x v="2"/>
    <d v="1961-07-19T00:00:00"/>
    <x v="2"/>
    <n v="380"/>
    <s v="Pro05"/>
    <x v="7"/>
    <x v="0"/>
    <n v="63"/>
    <x v="0"/>
    <x v="4"/>
    <n v="14"/>
    <n v="28"/>
    <n v="10640"/>
    <n v="5320"/>
    <n v="5320"/>
    <x v="0"/>
    <s v="Sat"/>
    <n v="6"/>
    <s v="Weekend"/>
    <s v="Mar"/>
  </r>
  <r>
    <d v="2024-01-12T00:00:00"/>
    <x v="584"/>
    <x v="1"/>
    <d v="1974-12-10T00:00:00"/>
    <x v="3"/>
    <n v="10"/>
    <s v="Pro03"/>
    <x v="4"/>
    <x v="0"/>
    <n v="49"/>
    <x v="1"/>
    <x v="9"/>
    <n v="3"/>
    <n v="5"/>
    <n v="50"/>
    <n v="30"/>
    <n v="20"/>
    <x v="1"/>
    <s v="Fri"/>
    <n v="5"/>
    <s v="Weekday"/>
    <s v="Jan"/>
  </r>
  <r>
    <d v="2024-03-11T00:00:00"/>
    <x v="681"/>
    <x v="6"/>
    <d v="1976-11-18T00:00:00"/>
    <x v="3"/>
    <n v="300"/>
    <s v="Pro02"/>
    <x v="2"/>
    <x v="0"/>
    <n v="47"/>
    <x v="1"/>
    <x v="3"/>
    <n v="18"/>
    <n v="22"/>
    <n v="6600"/>
    <n v="5400"/>
    <n v="1200"/>
    <x v="0"/>
    <s v="Mon"/>
    <n v="1"/>
    <s v="Weekday"/>
    <s v="Mar"/>
  </r>
  <r>
    <d v="2024-04-21T00:00:00"/>
    <x v="3297"/>
    <x v="6"/>
    <d v="1999-05-31T00:00:00"/>
    <x v="0"/>
    <n v="466"/>
    <s v="Pro06"/>
    <x v="2"/>
    <x v="0"/>
    <n v="25"/>
    <x v="2"/>
    <x v="5"/>
    <n v="7"/>
    <n v="9"/>
    <n v="4194"/>
    <n v="3262"/>
    <n v="932"/>
    <x v="1"/>
    <s v="Sun"/>
    <n v="0"/>
    <s v="Weekend"/>
    <s v="Apr"/>
  </r>
  <r>
    <d v="2024-03-05T00:00:00"/>
    <x v="3298"/>
    <x v="3"/>
    <d v="1956-08-25T00:00:00"/>
    <x v="1"/>
    <n v="425"/>
    <s v="Pro04"/>
    <x v="6"/>
    <x v="0"/>
    <n v="68"/>
    <x v="0"/>
    <x v="0"/>
    <n v="10"/>
    <n v="14"/>
    <n v="5950"/>
    <n v="4250"/>
    <n v="1700"/>
    <x v="0"/>
    <s v="Tue"/>
    <n v="2"/>
    <s v="Weekday"/>
    <s v="Mar"/>
  </r>
  <r>
    <d v="2024-05-22T00:00:00"/>
    <x v="3299"/>
    <x v="8"/>
    <d v="2005-07-13T00:00:00"/>
    <x v="1"/>
    <n v="143"/>
    <s v="Pro10"/>
    <x v="1"/>
    <x v="0"/>
    <n v="19"/>
    <x v="2"/>
    <x v="6"/>
    <n v="18"/>
    <n v="36"/>
    <n v="5148"/>
    <n v="2574"/>
    <n v="2574"/>
    <x v="0"/>
    <s v="Wed"/>
    <n v="3"/>
    <s v="Weekday"/>
    <s v="May"/>
  </r>
  <r>
    <d v="2024-03-09T00:00:00"/>
    <x v="3300"/>
    <x v="6"/>
    <d v="1990-04-14T00:00:00"/>
    <x v="2"/>
    <n v="73"/>
    <s v="Pro01"/>
    <x v="3"/>
    <x v="0"/>
    <n v="34"/>
    <x v="4"/>
    <x v="1"/>
    <n v="10"/>
    <n v="11"/>
    <n v="803"/>
    <n v="730"/>
    <n v="73"/>
    <x v="0"/>
    <s v="Sat"/>
    <n v="6"/>
    <s v="Weekend"/>
    <s v="Mar"/>
  </r>
  <r>
    <d v="2024-04-10T00:00:00"/>
    <x v="3301"/>
    <x v="9"/>
    <d v="1969-12-29T00:00:00"/>
    <x v="2"/>
    <n v="53"/>
    <s v="Pro10"/>
    <x v="7"/>
    <x v="1"/>
    <n v="54"/>
    <x v="1"/>
    <x v="6"/>
    <n v="18"/>
    <n v="36"/>
    <n v="1908"/>
    <n v="954"/>
    <n v="954"/>
    <x v="0"/>
    <s v="Wed"/>
    <n v="3"/>
    <s v="Weekday"/>
    <s v="Apr"/>
  </r>
  <r>
    <d v="2024-02-20T00:00:00"/>
    <x v="3302"/>
    <x v="7"/>
    <d v="1964-12-30T00:00:00"/>
    <x v="3"/>
    <n v="72"/>
    <s v="Pro05"/>
    <x v="4"/>
    <x v="0"/>
    <n v="59"/>
    <x v="1"/>
    <x v="4"/>
    <n v="14"/>
    <n v="28"/>
    <n v="2016"/>
    <n v="1008"/>
    <n v="1008"/>
    <x v="0"/>
    <s v="Tue"/>
    <n v="2"/>
    <s v="Weekday"/>
    <s v="Feb"/>
  </r>
  <r>
    <d v="2024-04-08T00:00:00"/>
    <x v="3303"/>
    <x v="0"/>
    <d v="1967-01-03T00:00:00"/>
    <x v="0"/>
    <n v="383"/>
    <s v="Pro04"/>
    <x v="7"/>
    <x v="0"/>
    <n v="57"/>
    <x v="1"/>
    <x v="0"/>
    <n v="10"/>
    <n v="14"/>
    <n v="5362"/>
    <n v="3830"/>
    <n v="1532"/>
    <x v="0"/>
    <s v="Mon"/>
    <n v="1"/>
    <s v="Weekday"/>
    <s v="Apr"/>
  </r>
  <r>
    <d v="2024-06-28T00:00:00"/>
    <x v="3304"/>
    <x v="7"/>
    <d v="1964-11-03T00:00:00"/>
    <x v="0"/>
    <n v="14"/>
    <s v="Pro06"/>
    <x v="4"/>
    <x v="0"/>
    <n v="60"/>
    <x v="0"/>
    <x v="5"/>
    <n v="7"/>
    <n v="9"/>
    <n v="126"/>
    <n v="98"/>
    <n v="28"/>
    <x v="1"/>
    <s v="Fri"/>
    <n v="5"/>
    <s v="Weekday"/>
    <s v="Jun"/>
  </r>
  <r>
    <d v="2024-04-20T00:00:00"/>
    <x v="3305"/>
    <x v="9"/>
    <d v="2005-02-24T00:00:00"/>
    <x v="2"/>
    <n v="374"/>
    <s v="Pro01"/>
    <x v="4"/>
    <x v="0"/>
    <n v="19"/>
    <x v="2"/>
    <x v="1"/>
    <n v="10"/>
    <n v="11"/>
    <n v="4114"/>
    <n v="3740"/>
    <n v="374"/>
    <x v="0"/>
    <s v="Sat"/>
    <n v="6"/>
    <s v="Weekend"/>
    <s v="Apr"/>
  </r>
  <r>
    <d v="2024-04-06T00:00:00"/>
    <x v="3306"/>
    <x v="4"/>
    <d v="1985-10-18T00:00:00"/>
    <x v="3"/>
    <n v="171"/>
    <s v="Pro10"/>
    <x v="3"/>
    <x v="0"/>
    <n v="38"/>
    <x v="4"/>
    <x v="6"/>
    <n v="18"/>
    <n v="36"/>
    <n v="6156"/>
    <n v="3078"/>
    <n v="3078"/>
    <x v="0"/>
    <s v="Sat"/>
    <n v="6"/>
    <s v="Weekend"/>
    <s v="Apr"/>
  </r>
  <r>
    <d v="2024-03-17T00:00:00"/>
    <x v="3307"/>
    <x v="1"/>
    <d v="2001-01-18T00:00:00"/>
    <x v="1"/>
    <n v="215"/>
    <s v="Pro05"/>
    <x v="7"/>
    <x v="0"/>
    <n v="23"/>
    <x v="2"/>
    <x v="4"/>
    <n v="14"/>
    <n v="28"/>
    <n v="6020"/>
    <n v="3010"/>
    <n v="3010"/>
    <x v="0"/>
    <s v="Sun"/>
    <n v="0"/>
    <s v="Weekend"/>
    <s v="Mar"/>
  </r>
  <r>
    <d v="2024-05-30T00:00:00"/>
    <x v="3308"/>
    <x v="0"/>
    <d v="1986-12-03T00:00:00"/>
    <x v="2"/>
    <n v="185"/>
    <s v="Pro04"/>
    <x v="4"/>
    <x v="0"/>
    <n v="38"/>
    <x v="4"/>
    <x v="0"/>
    <n v="10"/>
    <n v="14"/>
    <n v="2590"/>
    <n v="1850"/>
    <n v="740"/>
    <x v="0"/>
    <s v="Thu"/>
    <n v="4"/>
    <s v="Weekday"/>
    <s v="May"/>
  </r>
  <r>
    <d v="2024-07-18T00:00:00"/>
    <x v="3309"/>
    <x v="6"/>
    <d v="1996-12-05T00:00:00"/>
    <x v="1"/>
    <n v="343"/>
    <s v="Pro09"/>
    <x v="7"/>
    <x v="0"/>
    <n v="28"/>
    <x v="2"/>
    <x v="2"/>
    <n v="10"/>
    <n v="45"/>
    <n v="15435"/>
    <n v="3430"/>
    <n v="12005"/>
    <x v="0"/>
    <s v="Thu"/>
    <n v="4"/>
    <s v="Weekday"/>
    <s v="Jul"/>
  </r>
  <r>
    <d v="2024-02-28T00:00:00"/>
    <x v="3310"/>
    <x v="7"/>
    <d v="1952-04-28T00:00:00"/>
    <x v="0"/>
    <n v="196"/>
    <s v="Pro10"/>
    <x v="4"/>
    <x v="0"/>
    <n v="72"/>
    <x v="0"/>
    <x v="6"/>
    <n v="18"/>
    <n v="36"/>
    <n v="7056"/>
    <n v="3528"/>
    <n v="3528"/>
    <x v="0"/>
    <s v="Wed"/>
    <n v="3"/>
    <s v="Weekday"/>
    <s v="Feb"/>
  </r>
  <r>
    <d v="2024-06-13T00:00:00"/>
    <x v="3311"/>
    <x v="5"/>
    <d v="1991-05-16T00:00:00"/>
    <x v="3"/>
    <n v="295"/>
    <s v="Pro10"/>
    <x v="2"/>
    <x v="1"/>
    <n v="33"/>
    <x v="4"/>
    <x v="6"/>
    <n v="18"/>
    <n v="36"/>
    <n v="10620"/>
    <n v="5310"/>
    <n v="5310"/>
    <x v="0"/>
    <s v="Thu"/>
    <n v="4"/>
    <s v="Weekday"/>
    <s v="Jun"/>
  </r>
  <r>
    <d v="2024-05-31T00:00:00"/>
    <x v="1987"/>
    <x v="9"/>
    <d v="1969-11-16T00:00:00"/>
    <x v="2"/>
    <n v="422"/>
    <s v="Pro01"/>
    <x v="2"/>
    <x v="0"/>
    <n v="55"/>
    <x v="1"/>
    <x v="1"/>
    <n v="10"/>
    <n v="11"/>
    <n v="4642"/>
    <n v="4220"/>
    <n v="422"/>
    <x v="0"/>
    <s v="Fri"/>
    <n v="5"/>
    <s v="Weekday"/>
    <s v="May"/>
  </r>
  <r>
    <d v="2024-06-04T00:00:00"/>
    <x v="3312"/>
    <x v="4"/>
    <d v="1947-05-29T00:00:00"/>
    <x v="0"/>
    <n v="500"/>
    <s v="Pro03"/>
    <x v="6"/>
    <x v="0"/>
    <n v="77"/>
    <x v="3"/>
    <x v="9"/>
    <n v="3"/>
    <n v="5"/>
    <n v="2500"/>
    <n v="1500"/>
    <n v="1000"/>
    <x v="1"/>
    <s v="Tue"/>
    <n v="2"/>
    <s v="Weekday"/>
    <s v="Jun"/>
  </r>
  <r>
    <d v="2024-07-15T00:00:00"/>
    <x v="3313"/>
    <x v="1"/>
    <d v="1988-12-13T00:00:00"/>
    <x v="0"/>
    <n v="383"/>
    <s v="Pro05"/>
    <x v="1"/>
    <x v="0"/>
    <n v="36"/>
    <x v="4"/>
    <x v="4"/>
    <n v="14"/>
    <n v="28"/>
    <n v="10724"/>
    <n v="5362"/>
    <n v="5362"/>
    <x v="0"/>
    <s v="Mon"/>
    <n v="1"/>
    <s v="Weekday"/>
    <s v="Jul"/>
  </r>
  <r>
    <d v="2024-02-09T00:00:00"/>
    <x v="3314"/>
    <x v="4"/>
    <d v="1991-02-07T00:00:00"/>
    <x v="3"/>
    <n v="416"/>
    <s v="Pro08"/>
    <x v="3"/>
    <x v="0"/>
    <n v="33"/>
    <x v="4"/>
    <x v="8"/>
    <n v="5"/>
    <n v="7"/>
    <n v="2912"/>
    <n v="2080"/>
    <n v="832"/>
    <x v="1"/>
    <s v="Fri"/>
    <n v="5"/>
    <s v="Weekday"/>
    <s v="Feb"/>
  </r>
  <r>
    <d v="2024-06-22T00:00:00"/>
    <x v="3315"/>
    <x v="7"/>
    <d v="1983-08-11T00:00:00"/>
    <x v="3"/>
    <n v="323"/>
    <s v="Pro06"/>
    <x v="7"/>
    <x v="0"/>
    <n v="41"/>
    <x v="4"/>
    <x v="5"/>
    <n v="7"/>
    <n v="9"/>
    <n v="2907"/>
    <n v="2261"/>
    <n v="646"/>
    <x v="1"/>
    <s v="Sat"/>
    <n v="6"/>
    <s v="Weekend"/>
    <s v="Jun"/>
  </r>
  <r>
    <d v="2024-03-23T00:00:00"/>
    <x v="3316"/>
    <x v="3"/>
    <d v="1954-11-25T00:00:00"/>
    <x v="3"/>
    <n v="148"/>
    <s v="Pro05"/>
    <x v="4"/>
    <x v="0"/>
    <n v="69"/>
    <x v="0"/>
    <x v="4"/>
    <n v="14"/>
    <n v="28"/>
    <n v="4144"/>
    <n v="2072"/>
    <n v="2072"/>
    <x v="0"/>
    <s v="Sat"/>
    <n v="6"/>
    <s v="Weekend"/>
    <s v="Mar"/>
  </r>
  <r>
    <d v="2024-04-01T00:00:00"/>
    <x v="3317"/>
    <x v="4"/>
    <d v="1988-08-23T00:00:00"/>
    <x v="2"/>
    <n v="143"/>
    <s v="Pro08"/>
    <x v="7"/>
    <x v="0"/>
    <n v="36"/>
    <x v="4"/>
    <x v="8"/>
    <n v="5"/>
    <n v="7"/>
    <n v="1001"/>
    <n v="715"/>
    <n v="286"/>
    <x v="1"/>
    <s v="Mon"/>
    <n v="1"/>
    <s v="Weekday"/>
    <s v="Apr"/>
  </r>
  <r>
    <d v="2024-01-20T00:00:00"/>
    <x v="3318"/>
    <x v="6"/>
    <d v="1981-07-02T00:00:00"/>
    <x v="0"/>
    <n v="325"/>
    <s v="Pro03"/>
    <x v="4"/>
    <x v="0"/>
    <n v="43"/>
    <x v="4"/>
    <x v="9"/>
    <n v="3"/>
    <n v="5"/>
    <n v="1625"/>
    <n v="975"/>
    <n v="650"/>
    <x v="1"/>
    <s v="Sat"/>
    <n v="6"/>
    <s v="Weekend"/>
    <s v="Jan"/>
  </r>
  <r>
    <d v="2024-04-19T00:00:00"/>
    <x v="3319"/>
    <x v="0"/>
    <d v="1958-02-04T00:00:00"/>
    <x v="0"/>
    <n v="177"/>
    <s v="Pro09"/>
    <x v="4"/>
    <x v="1"/>
    <n v="66"/>
    <x v="0"/>
    <x v="2"/>
    <n v="10"/>
    <n v="45"/>
    <n v="7965"/>
    <n v="1770"/>
    <n v="6195"/>
    <x v="0"/>
    <s v="Fri"/>
    <n v="5"/>
    <s v="Weekday"/>
    <s v="Apr"/>
  </r>
  <r>
    <d v="2024-06-21T00:00:00"/>
    <x v="3320"/>
    <x v="2"/>
    <d v="1981-06-17T00:00:00"/>
    <x v="0"/>
    <n v="154"/>
    <s v="Pro07"/>
    <x v="3"/>
    <x v="1"/>
    <n v="43"/>
    <x v="4"/>
    <x v="7"/>
    <n v="19"/>
    <n v="23"/>
    <n v="3542"/>
    <n v="2926"/>
    <n v="616"/>
    <x v="0"/>
    <s v="Fri"/>
    <n v="5"/>
    <s v="Weekday"/>
    <s v="Jun"/>
  </r>
  <r>
    <d v="2024-02-04T00:00:00"/>
    <x v="3321"/>
    <x v="2"/>
    <d v="1980-01-20T00:00:00"/>
    <x v="0"/>
    <n v="418"/>
    <s v="Pro06"/>
    <x v="7"/>
    <x v="0"/>
    <n v="44"/>
    <x v="4"/>
    <x v="5"/>
    <n v="7"/>
    <n v="9"/>
    <n v="3762"/>
    <n v="2926"/>
    <n v="836"/>
    <x v="1"/>
    <s v="Sun"/>
    <n v="0"/>
    <s v="Weekend"/>
    <s v="Feb"/>
  </r>
  <r>
    <d v="2024-05-20T00:00:00"/>
    <x v="3322"/>
    <x v="6"/>
    <d v="1992-06-07T00:00:00"/>
    <x v="0"/>
    <n v="258"/>
    <s v="Pro09"/>
    <x v="4"/>
    <x v="0"/>
    <n v="32"/>
    <x v="4"/>
    <x v="2"/>
    <n v="10"/>
    <n v="45"/>
    <n v="11610"/>
    <n v="2580"/>
    <n v="9030"/>
    <x v="0"/>
    <s v="Mon"/>
    <n v="1"/>
    <s v="Weekday"/>
    <s v="May"/>
  </r>
  <r>
    <d v="2024-04-08T00:00:00"/>
    <x v="3323"/>
    <x v="8"/>
    <d v="1959-04-09T00:00:00"/>
    <x v="0"/>
    <n v="232"/>
    <s v="Pro10"/>
    <x v="7"/>
    <x v="0"/>
    <n v="65"/>
    <x v="0"/>
    <x v="6"/>
    <n v="18"/>
    <n v="36"/>
    <n v="8352"/>
    <n v="4176"/>
    <n v="4176"/>
    <x v="0"/>
    <s v="Mon"/>
    <n v="1"/>
    <s v="Weekday"/>
    <s v="Apr"/>
  </r>
  <r>
    <d v="2024-05-16T00:00:00"/>
    <x v="3324"/>
    <x v="4"/>
    <d v="1985-07-23T00:00:00"/>
    <x v="0"/>
    <n v="306"/>
    <s v="Pro05"/>
    <x v="4"/>
    <x v="0"/>
    <n v="39"/>
    <x v="4"/>
    <x v="4"/>
    <n v="14"/>
    <n v="28"/>
    <n v="8568"/>
    <n v="4284"/>
    <n v="4284"/>
    <x v="0"/>
    <s v="Thu"/>
    <n v="4"/>
    <s v="Weekday"/>
    <s v="May"/>
  </r>
  <r>
    <d v="2024-06-02T00:00:00"/>
    <x v="3325"/>
    <x v="9"/>
    <d v="1964-10-30T00:00:00"/>
    <x v="1"/>
    <n v="480"/>
    <s v="Pro06"/>
    <x v="2"/>
    <x v="0"/>
    <n v="60"/>
    <x v="0"/>
    <x v="5"/>
    <n v="7"/>
    <n v="9"/>
    <n v="4320"/>
    <n v="3360"/>
    <n v="960"/>
    <x v="1"/>
    <s v="Sun"/>
    <n v="0"/>
    <s v="Weekend"/>
    <s v="Jun"/>
  </r>
  <r>
    <d v="2024-07-17T00:00:00"/>
    <x v="3326"/>
    <x v="1"/>
    <d v="1995-09-25T00:00:00"/>
    <x v="1"/>
    <n v="456"/>
    <s v="Pro01"/>
    <x v="2"/>
    <x v="0"/>
    <n v="29"/>
    <x v="2"/>
    <x v="1"/>
    <n v="10"/>
    <n v="11"/>
    <n v="5016"/>
    <n v="4560"/>
    <n v="456"/>
    <x v="0"/>
    <s v="Wed"/>
    <n v="3"/>
    <s v="Weekday"/>
    <s v="Jul"/>
  </r>
  <r>
    <d v="2024-06-28T00:00:00"/>
    <x v="3327"/>
    <x v="8"/>
    <d v="2001-11-09T00:00:00"/>
    <x v="2"/>
    <n v="111"/>
    <s v="Pro10"/>
    <x v="6"/>
    <x v="0"/>
    <n v="23"/>
    <x v="2"/>
    <x v="6"/>
    <n v="18"/>
    <n v="36"/>
    <n v="3996"/>
    <n v="1998"/>
    <n v="1998"/>
    <x v="0"/>
    <s v="Fri"/>
    <n v="5"/>
    <s v="Weekday"/>
    <s v="Jun"/>
  </r>
  <r>
    <d v="2024-03-05T00:00:00"/>
    <x v="3328"/>
    <x v="6"/>
    <d v="1997-12-18T00:00:00"/>
    <x v="1"/>
    <n v="433"/>
    <s v="Pro05"/>
    <x v="1"/>
    <x v="0"/>
    <n v="26"/>
    <x v="2"/>
    <x v="4"/>
    <n v="14"/>
    <n v="28"/>
    <n v="12124"/>
    <n v="6062"/>
    <n v="6062"/>
    <x v="0"/>
    <s v="Tue"/>
    <n v="2"/>
    <s v="Weekday"/>
    <s v="Mar"/>
  </r>
  <r>
    <d v="2024-01-18T00:00:00"/>
    <x v="3329"/>
    <x v="5"/>
    <d v="1958-05-21T00:00:00"/>
    <x v="0"/>
    <n v="165"/>
    <s v="Pro04"/>
    <x v="3"/>
    <x v="0"/>
    <n v="66"/>
    <x v="0"/>
    <x v="0"/>
    <n v="10"/>
    <n v="14"/>
    <n v="2310"/>
    <n v="1650"/>
    <n v="660"/>
    <x v="0"/>
    <s v="Thu"/>
    <n v="4"/>
    <s v="Weekday"/>
    <s v="Jan"/>
  </r>
  <r>
    <d v="2024-01-15T00:00:00"/>
    <x v="3330"/>
    <x v="8"/>
    <d v="1969-06-08T00:00:00"/>
    <x v="2"/>
    <n v="354"/>
    <s v="Pro10"/>
    <x v="7"/>
    <x v="0"/>
    <n v="55"/>
    <x v="1"/>
    <x v="6"/>
    <n v="18"/>
    <n v="36"/>
    <n v="12744"/>
    <n v="6372"/>
    <n v="6372"/>
    <x v="0"/>
    <s v="Mon"/>
    <n v="1"/>
    <s v="Weekday"/>
    <s v="Jan"/>
  </r>
  <r>
    <d v="2024-06-07T00:00:00"/>
    <x v="3331"/>
    <x v="5"/>
    <d v="1986-06-27T00:00:00"/>
    <x v="1"/>
    <n v="452"/>
    <s v="Pro02"/>
    <x v="4"/>
    <x v="0"/>
    <n v="38"/>
    <x v="4"/>
    <x v="3"/>
    <n v="18"/>
    <n v="22"/>
    <n v="9944"/>
    <n v="8136"/>
    <n v="1808"/>
    <x v="0"/>
    <s v="Fri"/>
    <n v="5"/>
    <s v="Weekday"/>
    <s v="Jun"/>
  </r>
  <r>
    <d v="2024-01-30T00:00:00"/>
    <x v="3332"/>
    <x v="4"/>
    <d v="1980-07-23T00:00:00"/>
    <x v="3"/>
    <n v="220"/>
    <s v="Pro06"/>
    <x v="7"/>
    <x v="0"/>
    <n v="44"/>
    <x v="4"/>
    <x v="5"/>
    <n v="7"/>
    <n v="9"/>
    <n v="1980"/>
    <n v="1540"/>
    <n v="440"/>
    <x v="1"/>
    <s v="Tue"/>
    <n v="2"/>
    <s v="Weekday"/>
    <s v="Jan"/>
  </r>
  <r>
    <d v="2024-05-05T00:00:00"/>
    <x v="3333"/>
    <x v="0"/>
    <d v="1969-03-22T00:00:00"/>
    <x v="3"/>
    <n v="116"/>
    <s v="Pro05"/>
    <x v="4"/>
    <x v="1"/>
    <n v="55"/>
    <x v="1"/>
    <x v="4"/>
    <n v="14"/>
    <n v="28"/>
    <n v="3248"/>
    <n v="1624"/>
    <n v="1624"/>
    <x v="0"/>
    <s v="Sun"/>
    <n v="0"/>
    <s v="Weekend"/>
    <s v="May"/>
  </r>
  <r>
    <d v="2024-01-27T00:00:00"/>
    <x v="3334"/>
    <x v="1"/>
    <d v="1972-02-28T00:00:00"/>
    <x v="1"/>
    <n v="307"/>
    <s v="Pro06"/>
    <x v="4"/>
    <x v="0"/>
    <n v="52"/>
    <x v="1"/>
    <x v="5"/>
    <n v="7"/>
    <n v="9"/>
    <n v="2763"/>
    <n v="2149"/>
    <n v="614"/>
    <x v="1"/>
    <s v="Sat"/>
    <n v="6"/>
    <s v="Weekend"/>
    <s v="Jan"/>
  </r>
  <r>
    <d v="2024-04-24T00:00:00"/>
    <x v="3335"/>
    <x v="7"/>
    <d v="1960-10-14T00:00:00"/>
    <x v="1"/>
    <n v="321"/>
    <s v="Pro02"/>
    <x v="3"/>
    <x v="0"/>
    <n v="64"/>
    <x v="0"/>
    <x v="3"/>
    <n v="18"/>
    <n v="22"/>
    <n v="7062"/>
    <n v="5778"/>
    <n v="1284"/>
    <x v="0"/>
    <s v="Wed"/>
    <n v="3"/>
    <s v="Weekday"/>
    <s v="Apr"/>
  </r>
  <r>
    <d v="2024-07-02T00:00:00"/>
    <x v="3336"/>
    <x v="9"/>
    <d v="1996-07-15T00:00:00"/>
    <x v="1"/>
    <n v="142"/>
    <s v="Pro09"/>
    <x v="7"/>
    <x v="0"/>
    <n v="28"/>
    <x v="2"/>
    <x v="2"/>
    <n v="10"/>
    <n v="45"/>
    <n v="6390"/>
    <n v="1420"/>
    <n v="4970"/>
    <x v="0"/>
    <s v="Tue"/>
    <n v="2"/>
    <s v="Weekday"/>
    <s v="Jul"/>
  </r>
  <r>
    <d v="2024-02-01T00:00:00"/>
    <x v="3337"/>
    <x v="9"/>
    <d v="1961-09-02T00:00:00"/>
    <x v="0"/>
    <n v="198"/>
    <s v="Pro06"/>
    <x v="4"/>
    <x v="0"/>
    <n v="62"/>
    <x v="0"/>
    <x v="5"/>
    <n v="7"/>
    <n v="9"/>
    <n v="1782"/>
    <n v="1386"/>
    <n v="396"/>
    <x v="1"/>
    <s v="Thu"/>
    <n v="4"/>
    <s v="Weekday"/>
    <s v="Feb"/>
  </r>
  <r>
    <d v="2024-07-19T00:00:00"/>
    <x v="3338"/>
    <x v="6"/>
    <d v="1974-05-03T00:00:00"/>
    <x v="1"/>
    <n v="236"/>
    <s v="Pro09"/>
    <x v="7"/>
    <x v="0"/>
    <n v="50"/>
    <x v="1"/>
    <x v="2"/>
    <n v="10"/>
    <n v="45"/>
    <n v="10620"/>
    <n v="2360"/>
    <n v="8260"/>
    <x v="0"/>
    <s v="Fri"/>
    <n v="5"/>
    <s v="Weekday"/>
    <s v="Jul"/>
  </r>
  <r>
    <d v="2024-03-27T00:00:00"/>
    <x v="3339"/>
    <x v="1"/>
    <d v="1996-06-13T00:00:00"/>
    <x v="2"/>
    <n v="297"/>
    <s v="Pro01"/>
    <x v="4"/>
    <x v="0"/>
    <n v="28"/>
    <x v="2"/>
    <x v="1"/>
    <n v="10"/>
    <n v="11"/>
    <n v="3267"/>
    <n v="2970"/>
    <n v="297"/>
    <x v="0"/>
    <s v="Wed"/>
    <n v="3"/>
    <s v="Weekday"/>
    <s v="Mar"/>
  </r>
  <r>
    <d v="2024-01-29T00:00:00"/>
    <x v="3340"/>
    <x v="6"/>
    <d v="1962-07-23T00:00:00"/>
    <x v="1"/>
    <n v="442"/>
    <s v="Pro05"/>
    <x v="2"/>
    <x v="0"/>
    <n v="62"/>
    <x v="0"/>
    <x v="4"/>
    <n v="14"/>
    <n v="28"/>
    <n v="12376"/>
    <n v="6188"/>
    <n v="6188"/>
    <x v="0"/>
    <s v="Mon"/>
    <n v="1"/>
    <s v="Weekday"/>
    <s v="Jan"/>
  </r>
  <r>
    <d v="2024-02-07T00:00:00"/>
    <x v="3341"/>
    <x v="1"/>
    <d v="1991-03-30T00:00:00"/>
    <x v="1"/>
    <n v="349"/>
    <s v="Pro10"/>
    <x v="2"/>
    <x v="0"/>
    <n v="33"/>
    <x v="4"/>
    <x v="6"/>
    <n v="18"/>
    <n v="36"/>
    <n v="12564"/>
    <n v="6282"/>
    <n v="6282"/>
    <x v="0"/>
    <s v="Wed"/>
    <n v="3"/>
    <s v="Weekday"/>
    <s v="Feb"/>
  </r>
  <r>
    <d v="2024-04-16T00:00:00"/>
    <x v="3342"/>
    <x v="7"/>
    <d v="1989-06-19T00:00:00"/>
    <x v="3"/>
    <n v="229"/>
    <s v="Pro03"/>
    <x v="6"/>
    <x v="0"/>
    <n v="35"/>
    <x v="4"/>
    <x v="9"/>
    <n v="3"/>
    <n v="5"/>
    <n v="1145"/>
    <n v="687"/>
    <n v="458"/>
    <x v="1"/>
    <s v="Tue"/>
    <n v="2"/>
    <s v="Weekday"/>
    <s v="Apr"/>
  </r>
  <r>
    <d v="2024-04-20T00:00:00"/>
    <x v="3059"/>
    <x v="3"/>
    <d v="1953-06-08T00:00:00"/>
    <x v="2"/>
    <n v="132"/>
    <s v="Pro03"/>
    <x v="1"/>
    <x v="0"/>
    <n v="71"/>
    <x v="0"/>
    <x v="9"/>
    <n v="3"/>
    <n v="5"/>
    <n v="660"/>
    <n v="396"/>
    <n v="264"/>
    <x v="1"/>
    <s v="Sat"/>
    <n v="6"/>
    <s v="Weekend"/>
    <s v="Apr"/>
  </r>
  <r>
    <d v="2024-03-23T00:00:00"/>
    <x v="3343"/>
    <x v="8"/>
    <d v="1983-11-15T00:00:00"/>
    <x v="3"/>
    <n v="370"/>
    <s v="Pro08"/>
    <x v="3"/>
    <x v="0"/>
    <n v="40"/>
    <x v="4"/>
    <x v="8"/>
    <n v="5"/>
    <n v="7"/>
    <n v="2590"/>
    <n v="1850"/>
    <n v="740"/>
    <x v="1"/>
    <s v="Sat"/>
    <n v="6"/>
    <s v="Weekend"/>
    <s v="Mar"/>
  </r>
  <r>
    <d v="2024-07-15T00:00:00"/>
    <x v="3344"/>
    <x v="8"/>
    <d v="1943-09-11T00:00:00"/>
    <x v="2"/>
    <n v="328"/>
    <s v="Pro08"/>
    <x v="7"/>
    <x v="0"/>
    <n v="81"/>
    <x v="3"/>
    <x v="8"/>
    <n v="5"/>
    <n v="7"/>
    <n v="2296"/>
    <n v="1640"/>
    <n v="656"/>
    <x v="1"/>
    <s v="Mon"/>
    <n v="1"/>
    <s v="Weekday"/>
    <s v="Jul"/>
  </r>
  <r>
    <d v="2024-07-04T00:00:00"/>
    <x v="3345"/>
    <x v="4"/>
    <d v="1970-02-24T00:00:00"/>
    <x v="2"/>
    <n v="311"/>
    <s v="Pro01"/>
    <x v="4"/>
    <x v="0"/>
    <n v="54"/>
    <x v="1"/>
    <x v="1"/>
    <n v="10"/>
    <n v="11"/>
    <n v="3421"/>
    <n v="3110"/>
    <n v="311"/>
    <x v="0"/>
    <s v="Thu"/>
    <n v="4"/>
    <s v="Weekday"/>
    <s v="Jul"/>
  </r>
  <r>
    <d v="2024-04-18T00:00:00"/>
    <x v="3346"/>
    <x v="4"/>
    <d v="1957-05-16T00:00:00"/>
    <x v="0"/>
    <n v="414"/>
    <s v="Pro08"/>
    <x v="7"/>
    <x v="0"/>
    <n v="67"/>
    <x v="0"/>
    <x v="8"/>
    <n v="5"/>
    <n v="7"/>
    <n v="2898"/>
    <n v="2070"/>
    <n v="828"/>
    <x v="1"/>
    <s v="Thu"/>
    <n v="4"/>
    <s v="Weekday"/>
    <s v="Apr"/>
  </r>
  <r>
    <d v="2024-03-10T00:00:00"/>
    <x v="3347"/>
    <x v="2"/>
    <d v="1982-11-20T00:00:00"/>
    <x v="2"/>
    <n v="213"/>
    <s v="Pro10"/>
    <x v="4"/>
    <x v="0"/>
    <n v="41"/>
    <x v="4"/>
    <x v="6"/>
    <n v="18"/>
    <n v="36"/>
    <n v="7668"/>
    <n v="3834"/>
    <n v="3834"/>
    <x v="0"/>
    <s v="Sun"/>
    <n v="0"/>
    <s v="Weekend"/>
    <s v="Mar"/>
  </r>
  <r>
    <d v="2024-02-01T00:00:00"/>
    <x v="3348"/>
    <x v="5"/>
    <d v="1974-07-02T00:00:00"/>
    <x v="3"/>
    <n v="367"/>
    <s v="Pro09"/>
    <x v="4"/>
    <x v="0"/>
    <n v="50"/>
    <x v="1"/>
    <x v="2"/>
    <n v="10"/>
    <n v="45"/>
    <n v="16515"/>
    <n v="3670"/>
    <n v="12845"/>
    <x v="0"/>
    <s v="Thu"/>
    <n v="4"/>
    <s v="Weekday"/>
    <s v="Feb"/>
  </r>
  <r>
    <d v="2024-07-20T00:00:00"/>
    <x v="2656"/>
    <x v="3"/>
    <d v="1955-08-26T00:00:00"/>
    <x v="3"/>
    <n v="190"/>
    <s v="Pro04"/>
    <x v="3"/>
    <x v="0"/>
    <n v="69"/>
    <x v="0"/>
    <x v="0"/>
    <n v="10"/>
    <n v="14"/>
    <n v="2660"/>
    <n v="1900"/>
    <n v="760"/>
    <x v="0"/>
    <s v="Sat"/>
    <n v="6"/>
    <s v="Weekend"/>
    <s v="Jul"/>
  </r>
  <r>
    <d v="2024-01-08T00:00:00"/>
    <x v="3349"/>
    <x v="9"/>
    <d v="2000-01-21T00:00:00"/>
    <x v="2"/>
    <n v="451"/>
    <s v="Pro05"/>
    <x v="7"/>
    <x v="0"/>
    <n v="24"/>
    <x v="2"/>
    <x v="4"/>
    <n v="14"/>
    <n v="28"/>
    <n v="12628"/>
    <n v="6314"/>
    <n v="6314"/>
    <x v="0"/>
    <s v="Mon"/>
    <n v="1"/>
    <s v="Weekday"/>
    <s v="Jan"/>
  </r>
  <r>
    <d v="2024-05-10T00:00:00"/>
    <x v="3350"/>
    <x v="7"/>
    <d v="1965-09-22T00:00:00"/>
    <x v="3"/>
    <n v="393"/>
    <s v="Pro10"/>
    <x v="4"/>
    <x v="0"/>
    <n v="59"/>
    <x v="1"/>
    <x v="6"/>
    <n v="18"/>
    <n v="36"/>
    <n v="14148"/>
    <n v="7074"/>
    <n v="7074"/>
    <x v="0"/>
    <s v="Fri"/>
    <n v="5"/>
    <s v="Weekday"/>
    <s v="May"/>
  </r>
  <r>
    <d v="2024-07-10T00:00:00"/>
    <x v="3351"/>
    <x v="9"/>
    <d v="1971-12-16T00:00:00"/>
    <x v="0"/>
    <n v="80"/>
    <s v="Pro03"/>
    <x v="7"/>
    <x v="0"/>
    <n v="53"/>
    <x v="1"/>
    <x v="9"/>
    <n v="3"/>
    <n v="5"/>
    <n v="400"/>
    <n v="240"/>
    <n v="160"/>
    <x v="1"/>
    <s v="Wed"/>
    <n v="3"/>
    <s v="Weekday"/>
    <s v="Jul"/>
  </r>
  <r>
    <d v="2024-07-23T00:00:00"/>
    <x v="3352"/>
    <x v="0"/>
    <d v="2001-11-12T00:00:00"/>
    <x v="1"/>
    <n v="44"/>
    <s v="Pro08"/>
    <x v="4"/>
    <x v="0"/>
    <n v="23"/>
    <x v="2"/>
    <x v="8"/>
    <n v="5"/>
    <n v="7"/>
    <n v="308"/>
    <n v="220"/>
    <n v="88"/>
    <x v="1"/>
    <s v="Tue"/>
    <n v="2"/>
    <s v="Weekday"/>
    <s v="Jul"/>
  </r>
  <r>
    <d v="2024-01-17T00:00:00"/>
    <x v="3353"/>
    <x v="5"/>
    <d v="1958-09-08T00:00:00"/>
    <x v="0"/>
    <n v="201"/>
    <s v="Pro08"/>
    <x v="2"/>
    <x v="0"/>
    <n v="65"/>
    <x v="0"/>
    <x v="8"/>
    <n v="5"/>
    <n v="7"/>
    <n v="1407"/>
    <n v="1005"/>
    <n v="402"/>
    <x v="1"/>
    <s v="Wed"/>
    <n v="3"/>
    <s v="Weekday"/>
    <s v="Jan"/>
  </r>
  <r>
    <d v="2024-02-17T00:00:00"/>
    <x v="3354"/>
    <x v="0"/>
    <d v="1996-06-18T00:00:00"/>
    <x v="1"/>
    <n v="13"/>
    <s v="Pro08"/>
    <x v="2"/>
    <x v="0"/>
    <n v="28"/>
    <x v="2"/>
    <x v="8"/>
    <n v="5"/>
    <n v="7"/>
    <n v="91"/>
    <n v="65"/>
    <n v="26"/>
    <x v="1"/>
    <s v="Sat"/>
    <n v="6"/>
    <s v="Weekend"/>
    <s v="Feb"/>
  </r>
  <r>
    <d v="2024-01-02T00:00:00"/>
    <x v="3355"/>
    <x v="4"/>
    <d v="1944-12-08T00:00:00"/>
    <x v="0"/>
    <n v="114"/>
    <s v="Pro06"/>
    <x v="6"/>
    <x v="0"/>
    <n v="79"/>
    <x v="3"/>
    <x v="5"/>
    <n v="7"/>
    <n v="9"/>
    <n v="1026"/>
    <n v="798"/>
    <n v="228"/>
    <x v="1"/>
    <s v="Tue"/>
    <n v="2"/>
    <s v="Weekday"/>
    <s v="Jan"/>
  </r>
  <r>
    <d v="2024-07-17T00:00:00"/>
    <x v="3356"/>
    <x v="8"/>
    <d v="1954-03-06T00:00:00"/>
    <x v="0"/>
    <n v="48"/>
    <s v="Pro05"/>
    <x v="1"/>
    <x v="0"/>
    <n v="70"/>
    <x v="0"/>
    <x v="4"/>
    <n v="14"/>
    <n v="28"/>
    <n v="1344"/>
    <n v="672"/>
    <n v="672"/>
    <x v="0"/>
    <s v="Wed"/>
    <n v="3"/>
    <s v="Weekday"/>
    <s v="Jul"/>
  </r>
  <r>
    <d v="2024-07-16T00:00:00"/>
    <x v="3357"/>
    <x v="7"/>
    <d v="1995-02-04T00:00:00"/>
    <x v="1"/>
    <n v="175"/>
    <s v="Pro09"/>
    <x v="3"/>
    <x v="0"/>
    <n v="29"/>
    <x v="2"/>
    <x v="2"/>
    <n v="10"/>
    <n v="45"/>
    <n v="7875"/>
    <n v="1750"/>
    <n v="6125"/>
    <x v="0"/>
    <s v="Tue"/>
    <n v="2"/>
    <s v="Weekday"/>
    <s v="Jul"/>
  </r>
  <r>
    <d v="2024-02-18T00:00:00"/>
    <x v="3358"/>
    <x v="6"/>
    <d v="1983-12-02T00:00:00"/>
    <x v="1"/>
    <n v="266"/>
    <s v="Pro08"/>
    <x v="7"/>
    <x v="0"/>
    <n v="40"/>
    <x v="4"/>
    <x v="8"/>
    <n v="5"/>
    <n v="7"/>
    <n v="1862"/>
    <n v="1330"/>
    <n v="532"/>
    <x v="1"/>
    <s v="Sun"/>
    <n v="0"/>
    <s v="Weekend"/>
    <s v="Feb"/>
  </r>
  <r>
    <d v="2024-03-08T00:00:00"/>
    <x v="3359"/>
    <x v="2"/>
    <d v="1992-01-04T00:00:00"/>
    <x v="2"/>
    <n v="263"/>
    <s v="Pro04"/>
    <x v="4"/>
    <x v="0"/>
    <n v="32"/>
    <x v="4"/>
    <x v="0"/>
    <n v="10"/>
    <n v="14"/>
    <n v="3682"/>
    <n v="2630"/>
    <n v="1052"/>
    <x v="0"/>
    <s v="Fri"/>
    <n v="5"/>
    <s v="Weekday"/>
    <s v="Mar"/>
  </r>
  <r>
    <d v="2024-02-13T00:00:00"/>
    <x v="3360"/>
    <x v="0"/>
    <d v="1953-05-30T00:00:00"/>
    <x v="3"/>
    <n v="431"/>
    <s v="Pro04"/>
    <x v="7"/>
    <x v="0"/>
    <n v="71"/>
    <x v="0"/>
    <x v="0"/>
    <n v="10"/>
    <n v="14"/>
    <n v="6034"/>
    <n v="4310"/>
    <n v="1724"/>
    <x v="0"/>
    <s v="Tue"/>
    <n v="2"/>
    <s v="Weekday"/>
    <s v="Feb"/>
  </r>
  <r>
    <d v="2024-07-17T00:00:00"/>
    <x v="3361"/>
    <x v="6"/>
    <d v="1958-06-29T00:00:00"/>
    <x v="1"/>
    <n v="74"/>
    <s v="Pro05"/>
    <x v="4"/>
    <x v="0"/>
    <n v="66"/>
    <x v="0"/>
    <x v="4"/>
    <n v="14"/>
    <n v="28"/>
    <n v="2072"/>
    <n v="1036"/>
    <n v="1036"/>
    <x v="0"/>
    <s v="Wed"/>
    <n v="3"/>
    <s v="Weekday"/>
    <s v="Jul"/>
  </r>
  <r>
    <d v="2024-02-07T00:00:00"/>
    <x v="3362"/>
    <x v="4"/>
    <d v="2005-11-04T00:00:00"/>
    <x v="2"/>
    <n v="222"/>
    <s v="Pro08"/>
    <x v="4"/>
    <x v="0"/>
    <n v="18"/>
    <x v="2"/>
    <x v="8"/>
    <n v="5"/>
    <n v="7"/>
    <n v="1554"/>
    <n v="1110"/>
    <n v="444"/>
    <x v="1"/>
    <s v="Wed"/>
    <n v="3"/>
    <s v="Weekday"/>
    <s v="Feb"/>
  </r>
  <r>
    <d v="2024-02-01T00:00:00"/>
    <x v="3363"/>
    <x v="4"/>
    <d v="1943-10-02T00:00:00"/>
    <x v="0"/>
    <n v="14"/>
    <s v="Pro08"/>
    <x v="3"/>
    <x v="0"/>
    <n v="80"/>
    <x v="3"/>
    <x v="8"/>
    <n v="5"/>
    <n v="7"/>
    <n v="98"/>
    <n v="70"/>
    <n v="28"/>
    <x v="1"/>
    <s v="Thu"/>
    <n v="4"/>
    <s v="Weekday"/>
    <s v="Feb"/>
  </r>
  <r>
    <d v="2024-07-28T00:00:00"/>
    <x v="3364"/>
    <x v="3"/>
    <d v="1959-07-28T00:00:00"/>
    <x v="1"/>
    <n v="400"/>
    <s v="Pro01"/>
    <x v="7"/>
    <x v="0"/>
    <n v="65"/>
    <x v="0"/>
    <x v="1"/>
    <n v="10"/>
    <n v="11"/>
    <n v="4400"/>
    <n v="4000"/>
    <n v="400"/>
    <x v="0"/>
    <s v="Sun"/>
    <n v="0"/>
    <s v="Weekend"/>
    <s v="Jul"/>
  </r>
  <r>
    <d v="2024-06-07T00:00:00"/>
    <x v="3365"/>
    <x v="2"/>
    <d v="1991-12-04T00:00:00"/>
    <x v="1"/>
    <n v="127"/>
    <s v="Pro01"/>
    <x v="4"/>
    <x v="0"/>
    <n v="33"/>
    <x v="4"/>
    <x v="1"/>
    <n v="10"/>
    <n v="11"/>
    <n v="1397"/>
    <n v="1270"/>
    <n v="127"/>
    <x v="0"/>
    <s v="Fri"/>
    <n v="5"/>
    <s v="Weekday"/>
    <s v="Jun"/>
  </r>
  <r>
    <d v="2024-06-29T00:00:00"/>
    <x v="3366"/>
    <x v="3"/>
    <d v="2000-02-06T00:00:00"/>
    <x v="0"/>
    <n v="26"/>
    <s v="Pro07"/>
    <x v="7"/>
    <x v="0"/>
    <n v="24"/>
    <x v="2"/>
    <x v="7"/>
    <n v="19"/>
    <n v="23"/>
    <n v="598"/>
    <n v="494"/>
    <n v="104"/>
    <x v="0"/>
    <s v="Sat"/>
    <n v="6"/>
    <s v="Weekend"/>
    <s v="Jun"/>
  </r>
  <r>
    <d v="2024-07-14T00:00:00"/>
    <x v="1300"/>
    <x v="5"/>
    <d v="1997-03-20T00:00:00"/>
    <x v="1"/>
    <n v="84"/>
    <s v="Pro04"/>
    <x v="4"/>
    <x v="0"/>
    <n v="27"/>
    <x v="2"/>
    <x v="0"/>
    <n v="10"/>
    <n v="14"/>
    <n v="1176"/>
    <n v="840"/>
    <n v="336"/>
    <x v="0"/>
    <s v="Sun"/>
    <n v="0"/>
    <s v="Weekend"/>
    <s v="Jul"/>
  </r>
  <r>
    <d v="2024-01-14T00:00:00"/>
    <x v="3367"/>
    <x v="2"/>
    <d v="1986-06-07T00:00:00"/>
    <x v="0"/>
    <n v="161"/>
    <s v="Pro07"/>
    <x v="2"/>
    <x v="0"/>
    <n v="38"/>
    <x v="4"/>
    <x v="7"/>
    <n v="19"/>
    <n v="23"/>
    <n v="3703"/>
    <n v="3059"/>
    <n v="644"/>
    <x v="0"/>
    <s v="Sun"/>
    <n v="0"/>
    <s v="Weekend"/>
    <s v="Jan"/>
  </r>
  <r>
    <d v="2024-06-09T00:00:00"/>
    <x v="3368"/>
    <x v="8"/>
    <d v="1989-06-02T00:00:00"/>
    <x v="3"/>
    <n v="499"/>
    <s v="Pro05"/>
    <x v="2"/>
    <x v="0"/>
    <n v="35"/>
    <x v="4"/>
    <x v="4"/>
    <n v="14"/>
    <n v="28"/>
    <n v="13972"/>
    <n v="6986"/>
    <n v="6986"/>
    <x v="0"/>
    <s v="Sun"/>
    <n v="0"/>
    <s v="Weekend"/>
    <s v="Jun"/>
  </r>
  <r>
    <d v="2024-02-08T00:00:00"/>
    <x v="3369"/>
    <x v="6"/>
    <d v="1981-03-29T00:00:00"/>
    <x v="3"/>
    <n v="431"/>
    <s v="Pro06"/>
    <x v="6"/>
    <x v="0"/>
    <n v="43"/>
    <x v="4"/>
    <x v="5"/>
    <n v="7"/>
    <n v="9"/>
    <n v="3879"/>
    <n v="3017"/>
    <n v="862"/>
    <x v="1"/>
    <s v="Thu"/>
    <n v="4"/>
    <s v="Weekday"/>
    <s v="Feb"/>
  </r>
  <r>
    <d v="2024-04-15T00:00:00"/>
    <x v="3370"/>
    <x v="7"/>
    <d v="1990-06-08T00:00:00"/>
    <x v="2"/>
    <n v="180"/>
    <s v="Pro07"/>
    <x v="1"/>
    <x v="0"/>
    <n v="34"/>
    <x v="4"/>
    <x v="7"/>
    <n v="19"/>
    <n v="23"/>
    <n v="4140"/>
    <n v="3420"/>
    <n v="720"/>
    <x v="0"/>
    <s v="Mon"/>
    <n v="1"/>
    <s v="Weekday"/>
    <s v="Apr"/>
  </r>
  <r>
    <d v="2024-03-22T00:00:00"/>
    <x v="3371"/>
    <x v="4"/>
    <d v="1995-05-31T00:00:00"/>
    <x v="3"/>
    <n v="120"/>
    <s v="Pro07"/>
    <x v="3"/>
    <x v="0"/>
    <n v="29"/>
    <x v="2"/>
    <x v="7"/>
    <n v="19"/>
    <n v="23"/>
    <n v="2760"/>
    <n v="2280"/>
    <n v="480"/>
    <x v="0"/>
    <s v="Fri"/>
    <n v="5"/>
    <s v="Weekday"/>
    <s v="Mar"/>
  </r>
  <r>
    <d v="2024-04-08T00:00:00"/>
    <x v="3372"/>
    <x v="5"/>
    <d v="1959-08-17T00:00:00"/>
    <x v="2"/>
    <n v="459"/>
    <s v="Pro06"/>
    <x v="7"/>
    <x v="0"/>
    <n v="65"/>
    <x v="0"/>
    <x v="5"/>
    <n v="7"/>
    <n v="9"/>
    <n v="4131"/>
    <n v="3213"/>
    <n v="918"/>
    <x v="1"/>
    <s v="Mon"/>
    <n v="1"/>
    <s v="Weekday"/>
    <s v="Apr"/>
  </r>
  <r>
    <d v="2024-03-04T00:00:00"/>
    <x v="3373"/>
    <x v="9"/>
    <d v="1949-11-10T00:00:00"/>
    <x v="0"/>
    <n v="303"/>
    <s v="Pro05"/>
    <x v="4"/>
    <x v="0"/>
    <n v="74"/>
    <x v="0"/>
    <x v="4"/>
    <n v="14"/>
    <n v="28"/>
    <n v="8484"/>
    <n v="4242"/>
    <n v="4242"/>
    <x v="0"/>
    <s v="Mon"/>
    <n v="1"/>
    <s v="Weekday"/>
    <s v="Mar"/>
  </r>
  <r>
    <d v="2024-04-24T00:00:00"/>
    <x v="3374"/>
    <x v="3"/>
    <d v="2003-03-04T00:00:00"/>
    <x v="3"/>
    <n v="177"/>
    <s v="Pro05"/>
    <x v="7"/>
    <x v="1"/>
    <n v="21"/>
    <x v="2"/>
    <x v="4"/>
    <n v="14"/>
    <n v="28"/>
    <n v="4956"/>
    <n v="2478"/>
    <n v="2478"/>
    <x v="0"/>
    <s v="Wed"/>
    <n v="3"/>
    <s v="Weekday"/>
    <s v="Apr"/>
  </r>
  <r>
    <d v="2024-07-19T00:00:00"/>
    <x v="3375"/>
    <x v="5"/>
    <d v="1994-02-19T00:00:00"/>
    <x v="1"/>
    <n v="285"/>
    <s v="Pro01"/>
    <x v="4"/>
    <x v="0"/>
    <n v="30"/>
    <x v="4"/>
    <x v="1"/>
    <n v="10"/>
    <n v="11"/>
    <n v="3135"/>
    <n v="2850"/>
    <n v="285"/>
    <x v="0"/>
    <s v="Fri"/>
    <n v="5"/>
    <s v="Weekday"/>
    <s v="Jul"/>
  </r>
  <r>
    <d v="2024-03-08T00:00:00"/>
    <x v="3376"/>
    <x v="4"/>
    <d v="1969-02-19T00:00:00"/>
    <x v="3"/>
    <n v="361"/>
    <s v="Pro09"/>
    <x v="4"/>
    <x v="0"/>
    <n v="55"/>
    <x v="1"/>
    <x v="2"/>
    <n v="10"/>
    <n v="45"/>
    <n v="16245"/>
    <n v="3610"/>
    <n v="12635"/>
    <x v="0"/>
    <s v="Fri"/>
    <n v="5"/>
    <s v="Weekday"/>
    <s v="Mar"/>
  </r>
  <r>
    <d v="2024-05-20T00:00:00"/>
    <x v="3377"/>
    <x v="7"/>
    <d v="1977-07-16T00:00:00"/>
    <x v="1"/>
    <n v="318"/>
    <s v="Pro08"/>
    <x v="3"/>
    <x v="0"/>
    <n v="47"/>
    <x v="1"/>
    <x v="8"/>
    <n v="5"/>
    <n v="7"/>
    <n v="2226"/>
    <n v="1590"/>
    <n v="636"/>
    <x v="1"/>
    <s v="Mon"/>
    <n v="1"/>
    <s v="Weekday"/>
    <s v="May"/>
  </r>
  <r>
    <d v="2024-05-22T00:00:00"/>
    <x v="3378"/>
    <x v="9"/>
    <d v="1991-08-11T00:00:00"/>
    <x v="0"/>
    <n v="477"/>
    <s v="Pro07"/>
    <x v="7"/>
    <x v="0"/>
    <n v="33"/>
    <x v="4"/>
    <x v="7"/>
    <n v="19"/>
    <n v="23"/>
    <n v="10971"/>
    <n v="9063"/>
    <n v="1908"/>
    <x v="0"/>
    <s v="Wed"/>
    <n v="3"/>
    <s v="Weekday"/>
    <s v="May"/>
  </r>
  <r>
    <d v="2024-01-21T00:00:00"/>
    <x v="3379"/>
    <x v="9"/>
    <d v="1988-04-06T00:00:00"/>
    <x v="0"/>
    <n v="378"/>
    <s v="Pro03"/>
    <x v="4"/>
    <x v="0"/>
    <n v="36"/>
    <x v="4"/>
    <x v="9"/>
    <n v="3"/>
    <n v="5"/>
    <n v="1890"/>
    <n v="1134"/>
    <n v="756"/>
    <x v="1"/>
    <s v="Sun"/>
    <n v="0"/>
    <s v="Weekend"/>
    <s v="Jan"/>
  </r>
  <r>
    <d v="2024-05-04T00:00:00"/>
    <x v="3380"/>
    <x v="0"/>
    <d v="1948-06-17T00:00:00"/>
    <x v="3"/>
    <n v="284"/>
    <s v="Pro08"/>
    <x v="7"/>
    <x v="0"/>
    <n v="76"/>
    <x v="3"/>
    <x v="8"/>
    <n v="5"/>
    <n v="7"/>
    <n v="1988"/>
    <n v="1420"/>
    <n v="568"/>
    <x v="1"/>
    <s v="Sat"/>
    <n v="6"/>
    <s v="Weekend"/>
    <s v="May"/>
  </r>
  <r>
    <d v="2024-01-20T00:00:00"/>
    <x v="3381"/>
    <x v="4"/>
    <d v="1975-10-18T00:00:00"/>
    <x v="1"/>
    <n v="433"/>
    <s v="Pro05"/>
    <x v="4"/>
    <x v="0"/>
    <n v="48"/>
    <x v="1"/>
    <x v="4"/>
    <n v="14"/>
    <n v="28"/>
    <n v="12124"/>
    <n v="6062"/>
    <n v="6062"/>
    <x v="0"/>
    <s v="Sat"/>
    <n v="6"/>
    <s v="Weekend"/>
    <s v="Jan"/>
  </r>
  <r>
    <d v="2024-06-11T00:00:00"/>
    <x v="3382"/>
    <x v="3"/>
    <d v="1973-11-14T00:00:00"/>
    <x v="1"/>
    <n v="394"/>
    <s v="Pro08"/>
    <x v="2"/>
    <x v="0"/>
    <n v="51"/>
    <x v="1"/>
    <x v="8"/>
    <n v="5"/>
    <n v="7"/>
    <n v="2758"/>
    <n v="1970"/>
    <n v="788"/>
    <x v="1"/>
    <s v="Tue"/>
    <n v="2"/>
    <s v="Weekday"/>
    <s v="Jun"/>
  </r>
  <r>
    <d v="2024-03-07T00:00:00"/>
    <x v="3383"/>
    <x v="3"/>
    <d v="1956-11-21T00:00:00"/>
    <x v="3"/>
    <n v="337"/>
    <s v="Pro03"/>
    <x v="2"/>
    <x v="0"/>
    <n v="67"/>
    <x v="0"/>
    <x v="9"/>
    <n v="3"/>
    <n v="5"/>
    <n v="1685"/>
    <n v="1011"/>
    <n v="674"/>
    <x v="1"/>
    <s v="Thu"/>
    <n v="4"/>
    <s v="Weekday"/>
    <s v="Mar"/>
  </r>
  <r>
    <d v="2024-01-03T00:00:00"/>
    <x v="3384"/>
    <x v="7"/>
    <d v="1965-01-30T00:00:00"/>
    <x v="0"/>
    <n v="72"/>
    <s v="Pro06"/>
    <x v="6"/>
    <x v="0"/>
    <n v="59"/>
    <x v="1"/>
    <x v="5"/>
    <n v="7"/>
    <n v="9"/>
    <n v="648"/>
    <n v="504"/>
    <n v="144"/>
    <x v="1"/>
    <s v="Wed"/>
    <n v="3"/>
    <s v="Weekday"/>
    <s v="Jan"/>
  </r>
  <r>
    <d v="2024-04-15T00:00:00"/>
    <x v="3385"/>
    <x v="3"/>
    <d v="1988-04-22T00:00:00"/>
    <x v="0"/>
    <n v="394"/>
    <s v="Pro06"/>
    <x v="1"/>
    <x v="0"/>
    <n v="36"/>
    <x v="4"/>
    <x v="5"/>
    <n v="7"/>
    <n v="9"/>
    <n v="3546"/>
    <n v="2758"/>
    <n v="788"/>
    <x v="1"/>
    <s v="Mon"/>
    <n v="1"/>
    <s v="Weekday"/>
    <s v="Apr"/>
  </r>
  <r>
    <d v="2024-03-04T00:00:00"/>
    <x v="3386"/>
    <x v="8"/>
    <d v="1973-04-11T00:00:00"/>
    <x v="2"/>
    <n v="158"/>
    <s v="Pro03"/>
    <x v="3"/>
    <x v="0"/>
    <n v="51"/>
    <x v="1"/>
    <x v="9"/>
    <n v="3"/>
    <n v="5"/>
    <n v="790"/>
    <n v="474"/>
    <n v="316"/>
    <x v="1"/>
    <s v="Mon"/>
    <n v="1"/>
    <s v="Weekday"/>
    <s v="Mar"/>
  </r>
  <r>
    <d v="2024-05-16T00:00:00"/>
    <x v="3387"/>
    <x v="5"/>
    <d v="1978-11-03T00:00:00"/>
    <x v="3"/>
    <n v="425"/>
    <s v="Pro10"/>
    <x v="7"/>
    <x v="0"/>
    <n v="46"/>
    <x v="1"/>
    <x v="6"/>
    <n v="18"/>
    <n v="36"/>
    <n v="15300"/>
    <n v="7650"/>
    <n v="7650"/>
    <x v="0"/>
    <s v="Thu"/>
    <n v="4"/>
    <s v="Weekday"/>
    <s v="May"/>
  </r>
  <r>
    <d v="2024-04-12T00:00:00"/>
    <x v="3388"/>
    <x v="1"/>
    <d v="1979-04-29T00:00:00"/>
    <x v="2"/>
    <n v="305"/>
    <s v="Pro08"/>
    <x v="4"/>
    <x v="0"/>
    <n v="45"/>
    <x v="1"/>
    <x v="8"/>
    <n v="5"/>
    <n v="7"/>
    <n v="2135"/>
    <n v="1525"/>
    <n v="610"/>
    <x v="1"/>
    <s v="Fri"/>
    <n v="5"/>
    <s v="Weekday"/>
    <s v="Apr"/>
  </r>
  <r>
    <d v="2024-01-26T00:00:00"/>
    <x v="3389"/>
    <x v="9"/>
    <d v="1962-08-25T00:00:00"/>
    <x v="3"/>
    <n v="57"/>
    <s v="Pro08"/>
    <x v="7"/>
    <x v="0"/>
    <n v="61"/>
    <x v="0"/>
    <x v="8"/>
    <n v="5"/>
    <n v="7"/>
    <n v="399"/>
    <n v="285"/>
    <n v="114"/>
    <x v="1"/>
    <s v="Fri"/>
    <n v="5"/>
    <s v="Weekday"/>
    <s v="Jan"/>
  </r>
  <r>
    <d v="2024-06-12T00:00:00"/>
    <x v="3390"/>
    <x v="2"/>
    <d v="1998-12-21T00:00:00"/>
    <x v="1"/>
    <n v="337"/>
    <s v="Pro05"/>
    <x v="4"/>
    <x v="1"/>
    <n v="25"/>
    <x v="2"/>
    <x v="4"/>
    <n v="14"/>
    <n v="28"/>
    <n v="9436"/>
    <n v="4718"/>
    <n v="4718"/>
    <x v="0"/>
    <s v="Wed"/>
    <n v="3"/>
    <s v="Weekday"/>
    <s v="Jun"/>
  </r>
  <r>
    <d v="2024-01-06T00:00:00"/>
    <x v="3391"/>
    <x v="5"/>
    <d v="1945-09-07T00:00:00"/>
    <x v="1"/>
    <n v="53"/>
    <s v="Pro01"/>
    <x v="4"/>
    <x v="0"/>
    <n v="78"/>
    <x v="3"/>
    <x v="1"/>
    <n v="10"/>
    <n v="11"/>
    <n v="583"/>
    <n v="530"/>
    <n v="53"/>
    <x v="0"/>
    <s v="Sat"/>
    <n v="6"/>
    <s v="Weekend"/>
    <s v="Jan"/>
  </r>
  <r>
    <d v="2024-06-27T00:00:00"/>
    <x v="3392"/>
    <x v="2"/>
    <d v="2003-01-14T00:00:00"/>
    <x v="3"/>
    <n v="332"/>
    <s v="Pro05"/>
    <x v="3"/>
    <x v="0"/>
    <n v="21"/>
    <x v="2"/>
    <x v="4"/>
    <n v="14"/>
    <n v="28"/>
    <n v="9296"/>
    <n v="4648"/>
    <n v="4648"/>
    <x v="0"/>
    <s v="Thu"/>
    <n v="4"/>
    <s v="Weekday"/>
    <s v="Jun"/>
  </r>
  <r>
    <d v="2024-05-09T00:00:00"/>
    <x v="3393"/>
    <x v="9"/>
    <d v="1943-08-17T00:00:00"/>
    <x v="0"/>
    <n v="396"/>
    <s v="Pro08"/>
    <x v="7"/>
    <x v="0"/>
    <n v="81"/>
    <x v="3"/>
    <x v="8"/>
    <n v="5"/>
    <n v="7"/>
    <n v="2772"/>
    <n v="1980"/>
    <n v="792"/>
    <x v="1"/>
    <s v="Thu"/>
    <n v="4"/>
    <s v="Weekday"/>
    <s v="May"/>
  </r>
  <r>
    <d v="2024-03-31T00:00:00"/>
    <x v="3394"/>
    <x v="6"/>
    <d v="1990-01-07T00:00:00"/>
    <x v="1"/>
    <n v="361"/>
    <s v="Pro10"/>
    <x v="4"/>
    <x v="0"/>
    <n v="34"/>
    <x v="4"/>
    <x v="6"/>
    <n v="18"/>
    <n v="36"/>
    <n v="12996"/>
    <n v="6498"/>
    <n v="6498"/>
    <x v="0"/>
    <s v="Sun"/>
    <n v="0"/>
    <s v="Weekend"/>
    <s v="Mar"/>
  </r>
  <r>
    <d v="2024-07-02T00:00:00"/>
    <x v="3395"/>
    <x v="0"/>
    <d v="1974-02-19T00:00:00"/>
    <x v="0"/>
    <n v="329"/>
    <s v="Pro10"/>
    <x v="7"/>
    <x v="0"/>
    <n v="50"/>
    <x v="1"/>
    <x v="6"/>
    <n v="18"/>
    <n v="36"/>
    <n v="11844"/>
    <n v="5922"/>
    <n v="5922"/>
    <x v="0"/>
    <s v="Tue"/>
    <n v="2"/>
    <s v="Weekday"/>
    <s v="Jul"/>
  </r>
  <r>
    <d v="2024-01-13T00:00:00"/>
    <x v="3396"/>
    <x v="0"/>
    <d v="1981-12-15T00:00:00"/>
    <x v="3"/>
    <n v="395"/>
    <s v="Pro05"/>
    <x v="4"/>
    <x v="0"/>
    <n v="42"/>
    <x v="4"/>
    <x v="4"/>
    <n v="14"/>
    <n v="28"/>
    <n v="11060"/>
    <n v="5530"/>
    <n v="5530"/>
    <x v="0"/>
    <s v="Sat"/>
    <n v="6"/>
    <s v="Weekend"/>
    <s v="Jan"/>
  </r>
  <r>
    <d v="2024-03-13T00:00:00"/>
    <x v="3397"/>
    <x v="8"/>
    <d v="1972-02-01T00:00:00"/>
    <x v="2"/>
    <n v="452"/>
    <s v="Pro01"/>
    <x v="2"/>
    <x v="0"/>
    <n v="52"/>
    <x v="1"/>
    <x v="1"/>
    <n v="10"/>
    <n v="11"/>
    <n v="4972"/>
    <n v="4520"/>
    <n v="452"/>
    <x v="0"/>
    <s v="Wed"/>
    <n v="3"/>
    <s v="Weekday"/>
    <s v="Mar"/>
  </r>
  <r>
    <d v="2024-07-22T00:00:00"/>
    <x v="3398"/>
    <x v="9"/>
    <d v="1991-07-03T00:00:00"/>
    <x v="3"/>
    <n v="134"/>
    <s v="Pro03"/>
    <x v="2"/>
    <x v="0"/>
    <n v="33"/>
    <x v="4"/>
    <x v="9"/>
    <n v="3"/>
    <n v="5"/>
    <n v="670"/>
    <n v="402"/>
    <n v="268"/>
    <x v="1"/>
    <s v="Mon"/>
    <n v="1"/>
    <s v="Weekday"/>
    <s v="Jul"/>
  </r>
  <r>
    <d v="2024-04-02T00:00:00"/>
    <x v="3399"/>
    <x v="4"/>
    <d v="1950-04-07T00:00:00"/>
    <x v="3"/>
    <n v="452"/>
    <s v="Pro09"/>
    <x v="6"/>
    <x v="0"/>
    <n v="74"/>
    <x v="0"/>
    <x v="2"/>
    <n v="10"/>
    <n v="45"/>
    <n v="20340"/>
    <n v="4520"/>
    <n v="15820"/>
    <x v="0"/>
    <s v="Tue"/>
    <n v="2"/>
    <s v="Weekday"/>
    <s v="Apr"/>
  </r>
  <r>
    <d v="2024-01-22T00:00:00"/>
    <x v="3400"/>
    <x v="4"/>
    <d v="1949-07-18T00:00:00"/>
    <x v="3"/>
    <n v="403"/>
    <s v="Pro02"/>
    <x v="1"/>
    <x v="0"/>
    <n v="75"/>
    <x v="3"/>
    <x v="3"/>
    <n v="18"/>
    <n v="22"/>
    <n v="8866"/>
    <n v="7254"/>
    <n v="1612"/>
    <x v="0"/>
    <s v="Mon"/>
    <n v="1"/>
    <s v="Weekday"/>
    <s v="Jan"/>
  </r>
  <r>
    <d v="2024-03-23T00:00:00"/>
    <x v="3401"/>
    <x v="6"/>
    <d v="1980-09-04T00:00:00"/>
    <x v="3"/>
    <n v="207"/>
    <s v="Pro09"/>
    <x v="3"/>
    <x v="0"/>
    <n v="44"/>
    <x v="4"/>
    <x v="2"/>
    <n v="10"/>
    <n v="45"/>
    <n v="9315"/>
    <n v="2070"/>
    <n v="7245"/>
    <x v="0"/>
    <s v="Sat"/>
    <n v="6"/>
    <s v="Weekend"/>
    <s v="Mar"/>
  </r>
  <r>
    <d v="2024-02-04T00:00:00"/>
    <x v="3402"/>
    <x v="2"/>
    <d v="2005-10-22T00:00:00"/>
    <x v="0"/>
    <n v="128"/>
    <s v="Pro06"/>
    <x v="7"/>
    <x v="0"/>
    <n v="18"/>
    <x v="2"/>
    <x v="5"/>
    <n v="7"/>
    <n v="9"/>
    <n v="1152"/>
    <n v="896"/>
    <n v="256"/>
    <x v="1"/>
    <s v="Sun"/>
    <n v="0"/>
    <s v="Weekend"/>
    <s v="Feb"/>
  </r>
  <r>
    <d v="2024-07-21T00:00:00"/>
    <x v="3403"/>
    <x v="3"/>
    <d v="1953-01-11T00:00:00"/>
    <x v="0"/>
    <n v="299"/>
    <s v="Pro09"/>
    <x v="4"/>
    <x v="0"/>
    <n v="72"/>
    <x v="0"/>
    <x v="2"/>
    <n v="10"/>
    <n v="45"/>
    <n v="13455"/>
    <n v="2990"/>
    <n v="10465"/>
    <x v="0"/>
    <s v="Sun"/>
    <n v="0"/>
    <s v="Weekend"/>
    <s v="Jul"/>
  </r>
  <r>
    <d v="2024-02-07T00:00:00"/>
    <x v="3404"/>
    <x v="9"/>
    <d v="1985-09-30T00:00:00"/>
    <x v="3"/>
    <n v="209"/>
    <s v="Pro05"/>
    <x v="7"/>
    <x v="0"/>
    <n v="38"/>
    <x v="4"/>
    <x v="4"/>
    <n v="14"/>
    <n v="28"/>
    <n v="5852"/>
    <n v="2926"/>
    <n v="2926"/>
    <x v="0"/>
    <s v="Wed"/>
    <n v="3"/>
    <s v="Weekday"/>
    <s v="Feb"/>
  </r>
  <r>
    <d v="2024-03-01T00:00:00"/>
    <x v="3405"/>
    <x v="2"/>
    <d v="1982-04-10T00:00:00"/>
    <x v="2"/>
    <n v="260"/>
    <s v="Pro05"/>
    <x v="4"/>
    <x v="0"/>
    <n v="42"/>
    <x v="4"/>
    <x v="4"/>
    <n v="14"/>
    <n v="28"/>
    <n v="7280"/>
    <n v="3640"/>
    <n v="3640"/>
    <x v="0"/>
    <s v="Fri"/>
    <n v="5"/>
    <s v="Weekday"/>
    <s v="Mar"/>
  </r>
  <r>
    <d v="2024-02-01T00:00:00"/>
    <x v="3406"/>
    <x v="7"/>
    <d v="1974-12-28T00:00:00"/>
    <x v="2"/>
    <n v="252"/>
    <s v="Pro04"/>
    <x v="4"/>
    <x v="0"/>
    <n v="49"/>
    <x v="1"/>
    <x v="0"/>
    <n v="10"/>
    <n v="14"/>
    <n v="3528"/>
    <n v="2520"/>
    <n v="1008"/>
    <x v="0"/>
    <s v="Thu"/>
    <n v="4"/>
    <s v="Weekday"/>
    <s v="Feb"/>
  </r>
  <r>
    <d v="2024-07-14T00:00:00"/>
    <x v="3407"/>
    <x v="0"/>
    <d v="1994-06-04T00:00:00"/>
    <x v="2"/>
    <n v="115"/>
    <s v="Pro03"/>
    <x v="3"/>
    <x v="0"/>
    <n v="30"/>
    <x v="4"/>
    <x v="9"/>
    <n v="3"/>
    <n v="5"/>
    <n v="575"/>
    <n v="345"/>
    <n v="230"/>
    <x v="1"/>
    <s v="Sun"/>
    <n v="0"/>
    <s v="Weekend"/>
    <s v="Jul"/>
  </r>
  <r>
    <d v="2024-03-05T00:00:00"/>
    <x v="3408"/>
    <x v="4"/>
    <d v="1954-05-21T00:00:00"/>
    <x v="2"/>
    <n v="238"/>
    <s v="Pro09"/>
    <x v="7"/>
    <x v="1"/>
    <n v="70"/>
    <x v="0"/>
    <x v="2"/>
    <n v="10"/>
    <n v="45"/>
    <n v="10710"/>
    <n v="2380"/>
    <n v="8330"/>
    <x v="0"/>
    <s v="Tue"/>
    <n v="2"/>
    <s v="Weekday"/>
    <s v="Mar"/>
  </r>
  <r>
    <d v="2024-04-14T00:00:00"/>
    <x v="3409"/>
    <x v="0"/>
    <d v="1969-01-10T00:00:00"/>
    <x v="3"/>
    <n v="37"/>
    <s v="Pro03"/>
    <x v="4"/>
    <x v="0"/>
    <n v="55"/>
    <x v="1"/>
    <x v="9"/>
    <n v="3"/>
    <n v="5"/>
    <n v="185"/>
    <n v="111"/>
    <n v="74"/>
    <x v="1"/>
    <s v="Sun"/>
    <n v="0"/>
    <s v="Weekend"/>
    <s v="Apr"/>
  </r>
  <r>
    <d v="2024-07-27T00:00:00"/>
    <x v="3410"/>
    <x v="4"/>
    <d v="1979-04-20T00:00:00"/>
    <x v="3"/>
    <n v="336"/>
    <s v="Pro09"/>
    <x v="7"/>
    <x v="0"/>
    <n v="45"/>
    <x v="1"/>
    <x v="2"/>
    <n v="10"/>
    <n v="45"/>
    <n v="15120"/>
    <n v="3360"/>
    <n v="11760"/>
    <x v="0"/>
    <s v="Sat"/>
    <n v="6"/>
    <s v="Weekend"/>
    <s v="Jul"/>
  </r>
  <r>
    <d v="2024-05-06T00:00:00"/>
    <x v="3411"/>
    <x v="9"/>
    <d v="1982-04-20T00:00:00"/>
    <x v="3"/>
    <n v="467"/>
    <s v="Pro02"/>
    <x v="4"/>
    <x v="1"/>
    <n v="42"/>
    <x v="4"/>
    <x v="3"/>
    <n v="18"/>
    <n v="22"/>
    <n v="10274"/>
    <n v="8406"/>
    <n v="1868"/>
    <x v="0"/>
    <s v="Mon"/>
    <n v="1"/>
    <s v="Weekday"/>
    <s v="May"/>
  </r>
  <r>
    <d v="2024-07-17T00:00:00"/>
    <x v="3412"/>
    <x v="0"/>
    <d v="1990-04-28T00:00:00"/>
    <x v="2"/>
    <n v="116"/>
    <s v="Pro10"/>
    <x v="2"/>
    <x v="0"/>
    <n v="34"/>
    <x v="4"/>
    <x v="6"/>
    <n v="18"/>
    <n v="36"/>
    <n v="4176"/>
    <n v="2088"/>
    <n v="2088"/>
    <x v="0"/>
    <s v="Wed"/>
    <n v="3"/>
    <s v="Weekday"/>
    <s v="Jul"/>
  </r>
  <r>
    <d v="2024-04-27T00:00:00"/>
    <x v="3413"/>
    <x v="1"/>
    <d v="1981-10-13T00:00:00"/>
    <x v="1"/>
    <n v="107"/>
    <s v="Pro04"/>
    <x v="2"/>
    <x v="0"/>
    <n v="43"/>
    <x v="4"/>
    <x v="0"/>
    <n v="10"/>
    <n v="14"/>
    <n v="1498"/>
    <n v="1070"/>
    <n v="428"/>
    <x v="0"/>
    <s v="Sat"/>
    <n v="6"/>
    <s v="Weekend"/>
    <s v="Apr"/>
  </r>
  <r>
    <d v="2024-06-20T00:00:00"/>
    <x v="3414"/>
    <x v="4"/>
    <d v="1953-04-16T00:00:00"/>
    <x v="2"/>
    <n v="101"/>
    <s v="Pro02"/>
    <x v="6"/>
    <x v="0"/>
    <n v="71"/>
    <x v="0"/>
    <x v="3"/>
    <n v="18"/>
    <n v="22"/>
    <n v="2222"/>
    <n v="1818"/>
    <n v="404"/>
    <x v="0"/>
    <s v="Thu"/>
    <n v="4"/>
    <s v="Weekday"/>
    <s v="Jun"/>
  </r>
  <r>
    <d v="2024-07-16T00:00:00"/>
    <x v="3415"/>
    <x v="3"/>
    <d v="1955-04-22T00:00:00"/>
    <x v="3"/>
    <n v="426"/>
    <s v="Pro07"/>
    <x v="1"/>
    <x v="0"/>
    <n v="69"/>
    <x v="0"/>
    <x v="7"/>
    <n v="19"/>
    <n v="23"/>
    <n v="9798"/>
    <n v="8094"/>
    <n v="1704"/>
    <x v="0"/>
    <s v="Tue"/>
    <n v="2"/>
    <s v="Weekday"/>
    <s v="Jul"/>
  </r>
  <r>
    <d v="2024-04-27T00:00:00"/>
    <x v="3416"/>
    <x v="4"/>
    <d v="1954-08-10T00:00:00"/>
    <x v="2"/>
    <n v="379"/>
    <s v="Pro05"/>
    <x v="3"/>
    <x v="0"/>
    <n v="70"/>
    <x v="0"/>
    <x v="4"/>
    <n v="14"/>
    <n v="28"/>
    <n v="10612"/>
    <n v="5306"/>
    <n v="5306"/>
    <x v="0"/>
    <s v="Sat"/>
    <n v="6"/>
    <s v="Weekend"/>
    <s v="Apr"/>
  </r>
  <r>
    <d v="2024-07-06T00:00:00"/>
    <x v="3417"/>
    <x v="6"/>
    <d v="1980-11-27T00:00:00"/>
    <x v="1"/>
    <n v="323"/>
    <s v="Pro04"/>
    <x v="7"/>
    <x v="0"/>
    <n v="44"/>
    <x v="4"/>
    <x v="0"/>
    <n v="10"/>
    <n v="14"/>
    <n v="4522"/>
    <n v="3230"/>
    <n v="1292"/>
    <x v="0"/>
    <s v="Sat"/>
    <n v="6"/>
    <s v="Weekend"/>
    <s v="Jul"/>
  </r>
  <r>
    <d v="2024-05-19T00:00:00"/>
    <x v="3418"/>
    <x v="5"/>
    <d v="1960-02-12T00:00:00"/>
    <x v="3"/>
    <n v="107"/>
    <s v="Pro01"/>
    <x v="4"/>
    <x v="0"/>
    <n v="64"/>
    <x v="0"/>
    <x v="1"/>
    <n v="10"/>
    <n v="11"/>
    <n v="1177"/>
    <n v="1070"/>
    <n v="107"/>
    <x v="0"/>
    <s v="Sun"/>
    <n v="0"/>
    <s v="Weekend"/>
    <s v="May"/>
  </r>
  <r>
    <d v="2024-07-01T00:00:00"/>
    <x v="3419"/>
    <x v="7"/>
    <d v="1955-06-20T00:00:00"/>
    <x v="3"/>
    <n v="467"/>
    <s v="Pro04"/>
    <x v="7"/>
    <x v="0"/>
    <n v="69"/>
    <x v="0"/>
    <x v="0"/>
    <n v="10"/>
    <n v="14"/>
    <n v="6538"/>
    <n v="4670"/>
    <n v="1868"/>
    <x v="0"/>
    <s v="Mon"/>
    <n v="1"/>
    <s v="Weekday"/>
    <s v="Jul"/>
  </r>
  <r>
    <d v="2024-07-28T00:00:00"/>
    <x v="3420"/>
    <x v="8"/>
    <d v="1983-09-11T00:00:00"/>
    <x v="2"/>
    <n v="423"/>
    <s v="Pro04"/>
    <x v="4"/>
    <x v="0"/>
    <n v="41"/>
    <x v="4"/>
    <x v="0"/>
    <n v="10"/>
    <n v="14"/>
    <n v="5922"/>
    <n v="4230"/>
    <n v="1692"/>
    <x v="0"/>
    <s v="Sun"/>
    <n v="0"/>
    <s v="Weekend"/>
    <s v="Jul"/>
  </r>
  <r>
    <d v="2024-07-12T00:00:00"/>
    <x v="3421"/>
    <x v="5"/>
    <d v="1945-10-29T00:00:00"/>
    <x v="3"/>
    <n v="266"/>
    <s v="Pro08"/>
    <x v="4"/>
    <x v="0"/>
    <n v="79"/>
    <x v="3"/>
    <x v="8"/>
    <n v="5"/>
    <n v="7"/>
    <n v="1862"/>
    <n v="1330"/>
    <n v="532"/>
    <x v="1"/>
    <s v="Fri"/>
    <n v="5"/>
    <s v="Weekday"/>
    <s v="Jul"/>
  </r>
  <r>
    <d v="2024-06-18T00:00:00"/>
    <x v="3422"/>
    <x v="0"/>
    <d v="1959-11-09T00:00:00"/>
    <x v="0"/>
    <n v="121"/>
    <s v="Pro04"/>
    <x v="3"/>
    <x v="0"/>
    <n v="65"/>
    <x v="0"/>
    <x v="0"/>
    <n v="10"/>
    <n v="14"/>
    <n v="1694"/>
    <n v="1210"/>
    <n v="484"/>
    <x v="0"/>
    <s v="Tue"/>
    <n v="2"/>
    <s v="Weekday"/>
    <s v="Jun"/>
  </r>
  <r>
    <d v="2024-01-24T00:00:00"/>
    <x v="3423"/>
    <x v="5"/>
    <d v="1975-03-21T00:00:00"/>
    <x v="0"/>
    <n v="421"/>
    <s v="Pro02"/>
    <x v="7"/>
    <x v="0"/>
    <n v="49"/>
    <x v="1"/>
    <x v="3"/>
    <n v="18"/>
    <n v="22"/>
    <n v="9262"/>
    <n v="7578"/>
    <n v="1684"/>
    <x v="0"/>
    <s v="Wed"/>
    <n v="3"/>
    <s v="Weekday"/>
    <s v="Jan"/>
  </r>
  <r>
    <d v="2024-04-26T00:00:00"/>
    <x v="3424"/>
    <x v="8"/>
    <d v="1978-01-10T00:00:00"/>
    <x v="3"/>
    <n v="136"/>
    <s v="Pro07"/>
    <x v="4"/>
    <x v="0"/>
    <n v="46"/>
    <x v="1"/>
    <x v="7"/>
    <n v="19"/>
    <n v="23"/>
    <n v="3128"/>
    <n v="2584"/>
    <n v="544"/>
    <x v="0"/>
    <s v="Fri"/>
    <n v="5"/>
    <s v="Weekday"/>
    <s v="Apr"/>
  </r>
  <r>
    <d v="2024-05-15T00:00:00"/>
    <x v="3425"/>
    <x v="8"/>
    <d v="1997-05-18T00:00:00"/>
    <x v="0"/>
    <n v="323"/>
    <s v="Pro07"/>
    <x v="7"/>
    <x v="0"/>
    <n v="27"/>
    <x v="2"/>
    <x v="7"/>
    <n v="19"/>
    <n v="23"/>
    <n v="7429"/>
    <n v="6137"/>
    <n v="1292"/>
    <x v="0"/>
    <s v="Wed"/>
    <n v="3"/>
    <s v="Weekday"/>
    <s v="May"/>
  </r>
  <r>
    <d v="2024-04-21T00:00:00"/>
    <x v="3426"/>
    <x v="0"/>
    <d v="1965-11-01T00:00:00"/>
    <x v="3"/>
    <n v="336"/>
    <s v="Pro03"/>
    <x v="4"/>
    <x v="0"/>
    <n v="59"/>
    <x v="1"/>
    <x v="9"/>
    <n v="3"/>
    <n v="5"/>
    <n v="1680"/>
    <n v="1008"/>
    <n v="672"/>
    <x v="1"/>
    <s v="Sun"/>
    <n v="0"/>
    <s v="Weekend"/>
    <s v="Apr"/>
  </r>
  <r>
    <d v="2024-03-12T00:00:00"/>
    <x v="3427"/>
    <x v="1"/>
    <d v="1966-04-14T00:00:00"/>
    <x v="1"/>
    <n v="478"/>
    <s v="Pro03"/>
    <x v="2"/>
    <x v="1"/>
    <n v="58"/>
    <x v="1"/>
    <x v="9"/>
    <n v="3"/>
    <n v="5"/>
    <n v="2390"/>
    <n v="1434"/>
    <n v="956"/>
    <x v="1"/>
    <s v="Tue"/>
    <n v="2"/>
    <s v="Weekday"/>
    <s v="Mar"/>
  </r>
  <r>
    <d v="2024-06-19T00:00:00"/>
    <x v="3428"/>
    <x v="2"/>
    <d v="1990-09-22T00:00:00"/>
    <x v="3"/>
    <n v="368"/>
    <s v="Pro05"/>
    <x v="2"/>
    <x v="0"/>
    <n v="34"/>
    <x v="4"/>
    <x v="4"/>
    <n v="14"/>
    <n v="28"/>
    <n v="10304"/>
    <n v="5152"/>
    <n v="5152"/>
    <x v="0"/>
    <s v="Wed"/>
    <n v="3"/>
    <s v="Weekday"/>
    <s v="Jun"/>
  </r>
  <r>
    <d v="2024-04-26T00:00:00"/>
    <x v="3429"/>
    <x v="1"/>
    <d v="1956-08-17T00:00:00"/>
    <x v="2"/>
    <n v="65"/>
    <s v="Pro02"/>
    <x v="6"/>
    <x v="0"/>
    <n v="68"/>
    <x v="0"/>
    <x v="3"/>
    <n v="18"/>
    <n v="22"/>
    <n v="1430"/>
    <n v="1170"/>
    <n v="260"/>
    <x v="0"/>
    <s v="Fri"/>
    <n v="5"/>
    <s v="Weekday"/>
    <s v="Apr"/>
  </r>
  <r>
    <d v="2024-05-19T00:00:00"/>
    <x v="3430"/>
    <x v="1"/>
    <d v="1950-11-13T00:00:00"/>
    <x v="0"/>
    <n v="466"/>
    <s v="Pro07"/>
    <x v="1"/>
    <x v="0"/>
    <n v="74"/>
    <x v="0"/>
    <x v="7"/>
    <n v="19"/>
    <n v="23"/>
    <n v="10718"/>
    <n v="8854"/>
    <n v="1864"/>
    <x v="0"/>
    <s v="Sun"/>
    <n v="0"/>
    <s v="Weekend"/>
    <s v="May"/>
  </r>
  <r>
    <d v="2024-03-07T00:00:00"/>
    <x v="3431"/>
    <x v="2"/>
    <d v="1967-11-19T00:00:00"/>
    <x v="1"/>
    <n v="194"/>
    <s v="Pro08"/>
    <x v="3"/>
    <x v="0"/>
    <n v="56"/>
    <x v="1"/>
    <x v="8"/>
    <n v="5"/>
    <n v="7"/>
    <n v="1358"/>
    <n v="970"/>
    <n v="388"/>
    <x v="1"/>
    <s v="Thu"/>
    <n v="4"/>
    <s v="Weekday"/>
    <s v="Mar"/>
  </r>
  <r>
    <d v="2024-06-17T00:00:00"/>
    <x v="3432"/>
    <x v="8"/>
    <d v="1948-10-26T00:00:00"/>
    <x v="2"/>
    <n v="89"/>
    <s v="Pro06"/>
    <x v="7"/>
    <x v="0"/>
    <n v="76"/>
    <x v="3"/>
    <x v="5"/>
    <n v="7"/>
    <n v="9"/>
    <n v="801"/>
    <n v="623"/>
    <n v="178"/>
    <x v="1"/>
    <s v="Mon"/>
    <n v="1"/>
    <s v="Weekday"/>
    <s v="Jun"/>
  </r>
  <r>
    <d v="2024-01-18T00:00:00"/>
    <x v="3433"/>
    <x v="1"/>
    <d v="1998-12-14T00:00:00"/>
    <x v="1"/>
    <n v="153"/>
    <s v="Pro01"/>
    <x v="4"/>
    <x v="0"/>
    <n v="25"/>
    <x v="2"/>
    <x v="1"/>
    <n v="10"/>
    <n v="11"/>
    <n v="1683"/>
    <n v="1530"/>
    <n v="153"/>
    <x v="0"/>
    <s v="Thu"/>
    <n v="4"/>
    <s v="Weekday"/>
    <s v="Jan"/>
  </r>
  <r>
    <d v="2024-06-16T00:00:00"/>
    <x v="3434"/>
    <x v="1"/>
    <d v="1953-04-16T00:00:00"/>
    <x v="3"/>
    <n v="132"/>
    <s v="Pro03"/>
    <x v="7"/>
    <x v="0"/>
    <n v="71"/>
    <x v="0"/>
    <x v="9"/>
    <n v="3"/>
    <n v="5"/>
    <n v="660"/>
    <n v="396"/>
    <n v="264"/>
    <x v="1"/>
    <s v="Sun"/>
    <n v="0"/>
    <s v="Weekend"/>
    <s v="Jun"/>
  </r>
  <r>
    <d v="2024-03-18T00:00:00"/>
    <x v="3435"/>
    <x v="1"/>
    <d v="1967-09-18T00:00:00"/>
    <x v="2"/>
    <n v="305"/>
    <s v="Pro04"/>
    <x v="4"/>
    <x v="0"/>
    <n v="57"/>
    <x v="1"/>
    <x v="0"/>
    <n v="10"/>
    <n v="14"/>
    <n v="4270"/>
    <n v="3050"/>
    <n v="1220"/>
    <x v="0"/>
    <s v="Mon"/>
    <n v="1"/>
    <s v="Weekday"/>
    <s v="Mar"/>
  </r>
  <r>
    <d v="2024-06-08T00:00:00"/>
    <x v="3436"/>
    <x v="0"/>
    <d v="1970-03-31T00:00:00"/>
    <x v="2"/>
    <n v="137"/>
    <s v="Pro10"/>
    <x v="4"/>
    <x v="0"/>
    <n v="54"/>
    <x v="1"/>
    <x v="6"/>
    <n v="18"/>
    <n v="36"/>
    <n v="4932"/>
    <n v="2466"/>
    <n v="2466"/>
    <x v="0"/>
    <s v="Sat"/>
    <n v="6"/>
    <s v="Weekend"/>
    <s v="Jun"/>
  </r>
  <r>
    <d v="2024-07-28T00:00:00"/>
    <x v="538"/>
    <x v="9"/>
    <d v="1997-09-21T00:00:00"/>
    <x v="3"/>
    <n v="16"/>
    <s v="Pro03"/>
    <x v="3"/>
    <x v="1"/>
    <n v="27"/>
    <x v="2"/>
    <x v="9"/>
    <n v="3"/>
    <n v="5"/>
    <n v="80"/>
    <n v="48"/>
    <n v="32"/>
    <x v="1"/>
    <s v="Sun"/>
    <n v="0"/>
    <s v="Weekend"/>
    <s v="Jul"/>
  </r>
  <r>
    <d v="2024-04-23T00:00:00"/>
    <x v="3437"/>
    <x v="5"/>
    <d v="1949-06-14T00:00:00"/>
    <x v="1"/>
    <n v="67"/>
    <s v="Pro03"/>
    <x v="7"/>
    <x v="0"/>
    <n v="75"/>
    <x v="3"/>
    <x v="9"/>
    <n v="3"/>
    <n v="5"/>
    <n v="335"/>
    <n v="201"/>
    <n v="134"/>
    <x v="1"/>
    <s v="Tue"/>
    <n v="2"/>
    <s v="Weekday"/>
    <s v="Apr"/>
  </r>
  <r>
    <d v="2024-07-25T00:00:00"/>
    <x v="992"/>
    <x v="4"/>
    <d v="1989-03-26T00:00:00"/>
    <x v="2"/>
    <n v="129"/>
    <s v="Pro06"/>
    <x v="4"/>
    <x v="0"/>
    <n v="35"/>
    <x v="4"/>
    <x v="5"/>
    <n v="7"/>
    <n v="9"/>
    <n v="1161"/>
    <n v="903"/>
    <n v="258"/>
    <x v="1"/>
    <s v="Thu"/>
    <n v="4"/>
    <s v="Weekday"/>
    <s v="Jul"/>
  </r>
  <r>
    <d v="2024-04-29T00:00:00"/>
    <x v="3438"/>
    <x v="7"/>
    <d v="1948-07-17T00:00:00"/>
    <x v="2"/>
    <n v="113"/>
    <s v="Pro05"/>
    <x v="7"/>
    <x v="0"/>
    <n v="76"/>
    <x v="3"/>
    <x v="4"/>
    <n v="14"/>
    <n v="28"/>
    <n v="3164"/>
    <n v="1582"/>
    <n v="1582"/>
    <x v="0"/>
    <s v="Mon"/>
    <n v="1"/>
    <s v="Weekday"/>
    <s v="Apr"/>
  </r>
  <r>
    <d v="2024-07-28T00:00:00"/>
    <x v="3439"/>
    <x v="7"/>
    <d v="1979-03-01T00:00:00"/>
    <x v="3"/>
    <n v="141"/>
    <s v="Pro01"/>
    <x v="4"/>
    <x v="0"/>
    <n v="45"/>
    <x v="1"/>
    <x v="1"/>
    <n v="10"/>
    <n v="11"/>
    <n v="1551"/>
    <n v="1410"/>
    <n v="141"/>
    <x v="0"/>
    <s v="Sun"/>
    <n v="0"/>
    <s v="Weekend"/>
    <s v="Jul"/>
  </r>
  <r>
    <d v="2024-03-01T00:00:00"/>
    <x v="3440"/>
    <x v="7"/>
    <d v="2001-06-18T00:00:00"/>
    <x v="2"/>
    <n v="399"/>
    <s v="Pro03"/>
    <x v="2"/>
    <x v="0"/>
    <n v="23"/>
    <x v="2"/>
    <x v="9"/>
    <n v="3"/>
    <n v="5"/>
    <n v="1995"/>
    <n v="1197"/>
    <n v="798"/>
    <x v="1"/>
    <s v="Fri"/>
    <n v="5"/>
    <s v="Weekday"/>
    <s v="Mar"/>
  </r>
  <r>
    <d v="2024-03-02T00:00:00"/>
    <x v="3441"/>
    <x v="9"/>
    <d v="1972-07-23T00:00:00"/>
    <x v="3"/>
    <n v="474"/>
    <s v="Pro04"/>
    <x v="2"/>
    <x v="0"/>
    <n v="52"/>
    <x v="1"/>
    <x v="0"/>
    <n v="10"/>
    <n v="14"/>
    <n v="6636"/>
    <n v="4740"/>
    <n v="1896"/>
    <x v="0"/>
    <s v="Sat"/>
    <n v="6"/>
    <s v="Weekend"/>
    <s v="Mar"/>
  </r>
  <r>
    <d v="2024-04-08T00:00:00"/>
    <x v="3442"/>
    <x v="7"/>
    <d v="1998-01-04T00:00:00"/>
    <x v="3"/>
    <n v="109"/>
    <s v="Pro04"/>
    <x v="6"/>
    <x v="0"/>
    <n v="26"/>
    <x v="2"/>
    <x v="0"/>
    <n v="10"/>
    <n v="14"/>
    <n v="1526"/>
    <n v="1090"/>
    <n v="436"/>
    <x v="0"/>
    <s v="Mon"/>
    <n v="1"/>
    <s v="Weekday"/>
    <s v="Apr"/>
  </r>
  <r>
    <d v="2024-07-05T00:00:00"/>
    <x v="3443"/>
    <x v="3"/>
    <d v="1985-03-28T00:00:00"/>
    <x v="1"/>
    <n v="131"/>
    <s v="Pro01"/>
    <x v="1"/>
    <x v="0"/>
    <n v="39"/>
    <x v="4"/>
    <x v="1"/>
    <n v="10"/>
    <n v="11"/>
    <n v="1441"/>
    <n v="1310"/>
    <n v="131"/>
    <x v="0"/>
    <s v="Fri"/>
    <n v="5"/>
    <s v="Weekday"/>
    <s v="Jul"/>
  </r>
  <r>
    <d v="2024-06-28T00:00:00"/>
    <x v="3444"/>
    <x v="0"/>
    <d v="1957-12-12T00:00:00"/>
    <x v="1"/>
    <n v="200"/>
    <s v="Pro02"/>
    <x v="3"/>
    <x v="0"/>
    <n v="67"/>
    <x v="0"/>
    <x v="3"/>
    <n v="18"/>
    <n v="22"/>
    <n v="4400"/>
    <n v="3600"/>
    <n v="800"/>
    <x v="0"/>
    <s v="Fri"/>
    <n v="5"/>
    <s v="Weekday"/>
    <s v="Jun"/>
  </r>
  <r>
    <d v="2024-07-09T00:00:00"/>
    <x v="3445"/>
    <x v="0"/>
    <d v="1982-08-26T00:00:00"/>
    <x v="0"/>
    <n v="384"/>
    <s v="Pro04"/>
    <x v="7"/>
    <x v="0"/>
    <n v="42"/>
    <x v="4"/>
    <x v="0"/>
    <n v="10"/>
    <n v="14"/>
    <n v="5376"/>
    <n v="3840"/>
    <n v="1536"/>
    <x v="0"/>
    <s v="Tue"/>
    <n v="2"/>
    <s v="Weekday"/>
    <s v="Jul"/>
  </r>
  <r>
    <d v="2024-05-19T00:00:00"/>
    <x v="3446"/>
    <x v="2"/>
    <d v="1961-07-02T00:00:00"/>
    <x v="3"/>
    <n v="470"/>
    <s v="Pro08"/>
    <x v="4"/>
    <x v="0"/>
    <n v="63"/>
    <x v="0"/>
    <x v="8"/>
    <n v="5"/>
    <n v="7"/>
    <n v="3290"/>
    <n v="2350"/>
    <n v="940"/>
    <x v="1"/>
    <s v="Sun"/>
    <n v="0"/>
    <s v="Weekend"/>
    <s v="May"/>
  </r>
  <r>
    <d v="2024-05-21T00:00:00"/>
    <x v="3447"/>
    <x v="8"/>
    <d v="1955-08-26T00:00:00"/>
    <x v="3"/>
    <n v="346"/>
    <s v="Pro08"/>
    <x v="7"/>
    <x v="0"/>
    <n v="69"/>
    <x v="0"/>
    <x v="8"/>
    <n v="5"/>
    <n v="7"/>
    <n v="2422"/>
    <n v="1730"/>
    <n v="692"/>
    <x v="1"/>
    <s v="Tue"/>
    <n v="2"/>
    <s v="Weekday"/>
    <s v="May"/>
  </r>
  <r>
    <d v="2024-04-24T00:00:00"/>
    <x v="3448"/>
    <x v="8"/>
    <d v="1952-02-11T00:00:00"/>
    <x v="3"/>
    <n v="229"/>
    <s v="Pro02"/>
    <x v="4"/>
    <x v="0"/>
    <n v="72"/>
    <x v="0"/>
    <x v="3"/>
    <n v="18"/>
    <n v="22"/>
    <n v="5038"/>
    <n v="4122"/>
    <n v="916"/>
    <x v="0"/>
    <s v="Wed"/>
    <n v="3"/>
    <s v="Weekday"/>
    <s v="Apr"/>
  </r>
  <r>
    <d v="2024-01-02T00:00:00"/>
    <x v="3449"/>
    <x v="7"/>
    <d v="1986-06-26T00:00:00"/>
    <x v="2"/>
    <n v="46"/>
    <s v="Pro04"/>
    <x v="4"/>
    <x v="0"/>
    <n v="38"/>
    <x v="4"/>
    <x v="0"/>
    <n v="10"/>
    <n v="14"/>
    <n v="644"/>
    <n v="460"/>
    <n v="184"/>
    <x v="0"/>
    <s v="Tue"/>
    <n v="2"/>
    <s v="Weekday"/>
    <s v="Jan"/>
  </r>
  <r>
    <d v="2024-01-11T00:00:00"/>
    <x v="3450"/>
    <x v="4"/>
    <d v="1963-05-02T00:00:00"/>
    <x v="2"/>
    <n v="347"/>
    <s v="Pro05"/>
    <x v="3"/>
    <x v="0"/>
    <n v="61"/>
    <x v="0"/>
    <x v="4"/>
    <n v="14"/>
    <n v="28"/>
    <n v="9716"/>
    <n v="4858"/>
    <n v="4858"/>
    <x v="0"/>
    <s v="Thu"/>
    <n v="4"/>
    <s v="Weekday"/>
    <s v="Jan"/>
  </r>
  <r>
    <d v="2024-01-15T00:00:00"/>
    <x v="3451"/>
    <x v="8"/>
    <d v="1992-10-07T00:00:00"/>
    <x v="0"/>
    <n v="439"/>
    <s v="Pro07"/>
    <x v="7"/>
    <x v="0"/>
    <n v="31"/>
    <x v="4"/>
    <x v="7"/>
    <n v="19"/>
    <n v="23"/>
    <n v="10097"/>
    <n v="8341"/>
    <n v="1756"/>
    <x v="0"/>
    <s v="Mon"/>
    <n v="1"/>
    <s v="Weekday"/>
    <s v="Jan"/>
  </r>
  <r>
    <d v="2024-05-09T00:00:00"/>
    <x v="3452"/>
    <x v="4"/>
    <d v="1985-01-03T00:00:00"/>
    <x v="1"/>
    <n v="106"/>
    <s v="Pro05"/>
    <x v="4"/>
    <x v="0"/>
    <n v="39"/>
    <x v="4"/>
    <x v="4"/>
    <n v="14"/>
    <n v="28"/>
    <n v="2968"/>
    <n v="1484"/>
    <n v="1484"/>
    <x v="0"/>
    <s v="Thu"/>
    <n v="4"/>
    <s v="Weekday"/>
    <s v="May"/>
  </r>
  <r>
    <d v="2024-06-28T00:00:00"/>
    <x v="3453"/>
    <x v="0"/>
    <d v="1995-08-25T00:00:00"/>
    <x v="1"/>
    <n v="108"/>
    <s v="Pro06"/>
    <x v="7"/>
    <x v="0"/>
    <n v="29"/>
    <x v="2"/>
    <x v="5"/>
    <n v="7"/>
    <n v="9"/>
    <n v="972"/>
    <n v="756"/>
    <n v="216"/>
    <x v="1"/>
    <s v="Fri"/>
    <n v="5"/>
    <s v="Weekday"/>
    <s v="Jun"/>
  </r>
  <r>
    <d v="2024-04-06T00:00:00"/>
    <x v="3454"/>
    <x v="5"/>
    <d v="1998-04-17T00:00:00"/>
    <x v="0"/>
    <n v="120"/>
    <s v="Pro02"/>
    <x v="4"/>
    <x v="0"/>
    <n v="26"/>
    <x v="2"/>
    <x v="3"/>
    <n v="18"/>
    <n v="22"/>
    <n v="2640"/>
    <n v="2160"/>
    <n v="480"/>
    <x v="0"/>
    <s v="Sat"/>
    <n v="6"/>
    <s v="Weekend"/>
    <s v="Apr"/>
  </r>
  <r>
    <d v="2024-01-06T00:00:00"/>
    <x v="3455"/>
    <x v="3"/>
    <d v="2001-11-22T00:00:00"/>
    <x v="2"/>
    <n v="221"/>
    <s v="Pro09"/>
    <x v="2"/>
    <x v="0"/>
    <n v="22"/>
    <x v="2"/>
    <x v="2"/>
    <n v="10"/>
    <n v="45"/>
    <n v="9945"/>
    <n v="2210"/>
    <n v="7735"/>
    <x v="0"/>
    <s v="Sat"/>
    <n v="6"/>
    <s v="Weekend"/>
    <s v="Jan"/>
  </r>
  <r>
    <d v="2024-01-28T00:00:00"/>
    <x v="3456"/>
    <x v="8"/>
    <d v="1961-05-09T00:00:00"/>
    <x v="3"/>
    <n v="401"/>
    <s v="Pro01"/>
    <x v="2"/>
    <x v="0"/>
    <n v="63"/>
    <x v="0"/>
    <x v="1"/>
    <n v="10"/>
    <n v="11"/>
    <n v="4411"/>
    <n v="4010"/>
    <n v="401"/>
    <x v="0"/>
    <s v="Sun"/>
    <n v="0"/>
    <s v="Weekend"/>
    <s v="Jan"/>
  </r>
  <r>
    <d v="2024-03-09T00:00:00"/>
    <x v="3457"/>
    <x v="3"/>
    <d v="1968-07-09T00:00:00"/>
    <x v="2"/>
    <n v="490"/>
    <s v="Pro10"/>
    <x v="6"/>
    <x v="0"/>
    <n v="56"/>
    <x v="1"/>
    <x v="6"/>
    <n v="18"/>
    <n v="36"/>
    <n v="17640"/>
    <n v="8820"/>
    <n v="8820"/>
    <x v="0"/>
    <s v="Sat"/>
    <n v="6"/>
    <s v="Weekend"/>
    <s v="Mar"/>
  </r>
  <r>
    <d v="2024-07-27T00:00:00"/>
    <x v="3458"/>
    <x v="7"/>
    <d v="1998-01-17T00:00:00"/>
    <x v="2"/>
    <n v="325"/>
    <s v="Pro04"/>
    <x v="1"/>
    <x v="0"/>
    <n v="27"/>
    <x v="2"/>
    <x v="0"/>
    <n v="10"/>
    <n v="14"/>
    <n v="4550"/>
    <n v="3250"/>
    <n v="1300"/>
    <x v="0"/>
    <s v="Sat"/>
    <n v="6"/>
    <s v="Weekend"/>
    <s v="Jul"/>
  </r>
  <r>
    <d v="2024-03-01T00:00:00"/>
    <x v="3459"/>
    <x v="3"/>
    <d v="1988-04-28T00:00:00"/>
    <x v="1"/>
    <n v="354"/>
    <s v="Pro10"/>
    <x v="3"/>
    <x v="0"/>
    <n v="36"/>
    <x v="4"/>
    <x v="6"/>
    <n v="18"/>
    <n v="36"/>
    <n v="12744"/>
    <n v="6372"/>
    <n v="6372"/>
    <x v="0"/>
    <s v="Fri"/>
    <n v="5"/>
    <s v="Weekday"/>
    <s v="Mar"/>
  </r>
  <r>
    <d v="2024-04-19T00:00:00"/>
    <x v="3460"/>
    <x v="0"/>
    <d v="1947-05-15T00:00:00"/>
    <x v="3"/>
    <n v="102"/>
    <s v="Pro08"/>
    <x v="7"/>
    <x v="0"/>
    <n v="77"/>
    <x v="3"/>
    <x v="8"/>
    <n v="5"/>
    <n v="7"/>
    <n v="714"/>
    <n v="510"/>
    <n v="204"/>
    <x v="1"/>
    <s v="Fri"/>
    <n v="5"/>
    <s v="Weekday"/>
    <s v="Apr"/>
  </r>
  <r>
    <d v="2024-03-12T00:00:00"/>
    <x v="3461"/>
    <x v="0"/>
    <d v="1987-12-17T00:00:00"/>
    <x v="2"/>
    <n v="474"/>
    <s v="Pro03"/>
    <x v="4"/>
    <x v="0"/>
    <n v="36"/>
    <x v="4"/>
    <x v="9"/>
    <n v="3"/>
    <n v="5"/>
    <n v="2370"/>
    <n v="1422"/>
    <n v="948"/>
    <x v="1"/>
    <s v="Tue"/>
    <n v="2"/>
    <s v="Weekday"/>
    <s v="Mar"/>
  </r>
  <r>
    <d v="2024-05-03T00:00:00"/>
    <x v="3462"/>
    <x v="4"/>
    <d v="2002-11-17T00:00:00"/>
    <x v="3"/>
    <n v="433"/>
    <s v="Pro01"/>
    <x v="7"/>
    <x v="0"/>
    <n v="21"/>
    <x v="2"/>
    <x v="1"/>
    <n v="10"/>
    <n v="11"/>
    <n v="4763"/>
    <n v="4330"/>
    <n v="433"/>
    <x v="0"/>
    <s v="Fri"/>
    <n v="5"/>
    <s v="Weekday"/>
    <s v="May"/>
  </r>
  <r>
    <d v="2024-03-29T00:00:00"/>
    <x v="3463"/>
    <x v="0"/>
    <d v="1997-05-10T00:00:00"/>
    <x v="0"/>
    <n v="102"/>
    <s v="Pro04"/>
    <x v="4"/>
    <x v="0"/>
    <n v="27"/>
    <x v="2"/>
    <x v="0"/>
    <n v="10"/>
    <n v="14"/>
    <n v="1428"/>
    <n v="1020"/>
    <n v="408"/>
    <x v="0"/>
    <s v="Fri"/>
    <n v="5"/>
    <s v="Weekday"/>
    <s v="Mar"/>
  </r>
  <r>
    <d v="2024-01-14T00:00:00"/>
    <x v="3464"/>
    <x v="5"/>
    <d v="1974-01-16T00:00:00"/>
    <x v="1"/>
    <n v="441"/>
    <s v="Pro08"/>
    <x v="4"/>
    <x v="0"/>
    <n v="50"/>
    <x v="1"/>
    <x v="8"/>
    <n v="5"/>
    <n v="7"/>
    <n v="3087"/>
    <n v="2205"/>
    <n v="882"/>
    <x v="1"/>
    <s v="Sun"/>
    <n v="0"/>
    <s v="Weekend"/>
    <s v="Jan"/>
  </r>
  <r>
    <d v="2024-04-12T00:00:00"/>
    <x v="3465"/>
    <x v="8"/>
    <d v="1982-04-28T00:00:00"/>
    <x v="2"/>
    <n v="31"/>
    <s v="Pro05"/>
    <x v="3"/>
    <x v="0"/>
    <n v="42"/>
    <x v="4"/>
    <x v="4"/>
    <n v="14"/>
    <n v="28"/>
    <n v="868"/>
    <n v="434"/>
    <n v="434"/>
    <x v="0"/>
    <s v="Fri"/>
    <n v="5"/>
    <s v="Weekday"/>
    <s v="Apr"/>
  </r>
  <r>
    <d v="2024-06-13T00:00:00"/>
    <x v="3466"/>
    <x v="3"/>
    <d v="1954-12-21T00:00:00"/>
    <x v="1"/>
    <n v="253"/>
    <s v="Pro10"/>
    <x v="7"/>
    <x v="0"/>
    <n v="70"/>
    <x v="0"/>
    <x v="6"/>
    <n v="18"/>
    <n v="36"/>
    <n v="9108"/>
    <n v="4554"/>
    <n v="4554"/>
    <x v="0"/>
    <s v="Thu"/>
    <n v="4"/>
    <s v="Weekday"/>
    <s v="Jun"/>
  </r>
  <r>
    <d v="2024-03-09T00:00:00"/>
    <x v="3467"/>
    <x v="7"/>
    <d v="1949-03-23T00:00:00"/>
    <x v="0"/>
    <n v="97"/>
    <s v="Pro10"/>
    <x v="4"/>
    <x v="0"/>
    <n v="75"/>
    <x v="3"/>
    <x v="6"/>
    <n v="18"/>
    <n v="36"/>
    <n v="3492"/>
    <n v="1746"/>
    <n v="1746"/>
    <x v="0"/>
    <s v="Sat"/>
    <n v="6"/>
    <s v="Weekend"/>
    <s v="Mar"/>
  </r>
  <r>
    <d v="2024-07-30T00:00:00"/>
    <x v="3468"/>
    <x v="0"/>
    <d v="1971-01-12T00:00:00"/>
    <x v="1"/>
    <n v="354"/>
    <s v="Pro09"/>
    <x v="7"/>
    <x v="0"/>
    <n v="54"/>
    <x v="1"/>
    <x v="2"/>
    <n v="10"/>
    <n v="45"/>
    <n v="15930"/>
    <n v="3540"/>
    <n v="12390"/>
    <x v="0"/>
    <s v="Tue"/>
    <n v="2"/>
    <s v="Weekday"/>
    <s v="Jul"/>
  </r>
  <r>
    <d v="2024-07-29T00:00:00"/>
    <x v="3469"/>
    <x v="0"/>
    <d v="1949-02-11T00:00:00"/>
    <x v="3"/>
    <n v="41"/>
    <s v="Pro06"/>
    <x v="4"/>
    <x v="0"/>
    <n v="76"/>
    <x v="3"/>
    <x v="5"/>
    <n v="7"/>
    <n v="9"/>
    <n v="369"/>
    <n v="287"/>
    <n v="82"/>
    <x v="1"/>
    <s v="Mon"/>
    <n v="1"/>
    <s v="Weekday"/>
    <s v="Jul"/>
  </r>
  <r>
    <d v="2024-04-02T00:00:00"/>
    <x v="3470"/>
    <x v="6"/>
    <d v="1974-02-23T00:00:00"/>
    <x v="1"/>
    <n v="140"/>
    <s v="Pro03"/>
    <x v="2"/>
    <x v="0"/>
    <n v="50"/>
    <x v="1"/>
    <x v="9"/>
    <n v="3"/>
    <n v="5"/>
    <n v="700"/>
    <n v="420"/>
    <n v="280"/>
    <x v="1"/>
    <s v="Tue"/>
    <n v="2"/>
    <s v="Weekday"/>
    <s v="Apr"/>
  </r>
  <r>
    <d v="2024-01-30T00:00:00"/>
    <x v="3471"/>
    <x v="2"/>
    <d v="1950-12-27T00:00:00"/>
    <x v="0"/>
    <n v="466"/>
    <s v="Pro01"/>
    <x v="2"/>
    <x v="0"/>
    <n v="73"/>
    <x v="0"/>
    <x v="1"/>
    <n v="10"/>
    <n v="11"/>
    <n v="5126"/>
    <n v="4660"/>
    <n v="466"/>
    <x v="0"/>
    <s v="Tue"/>
    <n v="2"/>
    <s v="Weekday"/>
    <s v="Jan"/>
  </r>
  <r>
    <d v="2024-04-23T00:00:00"/>
    <x v="3472"/>
    <x v="1"/>
    <d v="1998-06-04T00:00:00"/>
    <x v="0"/>
    <n v="384"/>
    <s v="Pro08"/>
    <x v="6"/>
    <x v="0"/>
    <n v="26"/>
    <x v="2"/>
    <x v="8"/>
    <n v="5"/>
    <n v="7"/>
    <n v="2688"/>
    <n v="1920"/>
    <n v="768"/>
    <x v="1"/>
    <s v="Tue"/>
    <n v="2"/>
    <s v="Weekday"/>
    <s v="Apr"/>
  </r>
  <r>
    <d v="2024-05-24T00:00:00"/>
    <x v="3473"/>
    <x v="1"/>
    <d v="2001-08-29T00:00:00"/>
    <x v="1"/>
    <n v="444"/>
    <s v="Pro10"/>
    <x v="1"/>
    <x v="0"/>
    <n v="23"/>
    <x v="2"/>
    <x v="6"/>
    <n v="18"/>
    <n v="36"/>
    <n v="15984"/>
    <n v="7992"/>
    <n v="7992"/>
    <x v="0"/>
    <s v="Fri"/>
    <n v="5"/>
    <s v="Weekday"/>
    <s v="May"/>
  </r>
  <r>
    <d v="2024-03-31T00:00:00"/>
    <x v="3474"/>
    <x v="5"/>
    <d v="2000-06-14T00:00:00"/>
    <x v="3"/>
    <n v="393"/>
    <s v="Pro02"/>
    <x v="3"/>
    <x v="0"/>
    <n v="24"/>
    <x v="2"/>
    <x v="3"/>
    <n v="18"/>
    <n v="22"/>
    <n v="8646"/>
    <n v="7074"/>
    <n v="1572"/>
    <x v="0"/>
    <s v="Sun"/>
    <n v="0"/>
    <s v="Weekend"/>
    <s v="Mar"/>
  </r>
  <r>
    <d v="2024-02-27T00:00:00"/>
    <x v="3475"/>
    <x v="1"/>
    <d v="1983-11-13T00:00:00"/>
    <x v="2"/>
    <n v="224"/>
    <s v="Pro10"/>
    <x v="7"/>
    <x v="0"/>
    <n v="40"/>
    <x v="4"/>
    <x v="6"/>
    <n v="18"/>
    <n v="36"/>
    <n v="8064"/>
    <n v="4032"/>
    <n v="4032"/>
    <x v="0"/>
    <s v="Tue"/>
    <n v="2"/>
    <s v="Weekday"/>
    <s v="Feb"/>
  </r>
  <r>
    <d v="2024-05-08T00:00:00"/>
    <x v="3476"/>
    <x v="2"/>
    <d v="1965-08-25T00:00:00"/>
    <x v="1"/>
    <n v="391"/>
    <s v="Pro07"/>
    <x v="4"/>
    <x v="0"/>
    <n v="59"/>
    <x v="1"/>
    <x v="7"/>
    <n v="19"/>
    <n v="23"/>
    <n v="8993"/>
    <n v="7429"/>
    <n v="1564"/>
    <x v="0"/>
    <s v="Wed"/>
    <n v="3"/>
    <s v="Weekday"/>
    <s v="May"/>
  </r>
  <r>
    <d v="2024-01-08T00:00:00"/>
    <x v="3477"/>
    <x v="2"/>
    <d v="1989-05-04T00:00:00"/>
    <x v="2"/>
    <n v="444"/>
    <s v="Pro06"/>
    <x v="7"/>
    <x v="1"/>
    <n v="35"/>
    <x v="4"/>
    <x v="5"/>
    <n v="7"/>
    <n v="9"/>
    <n v="3996"/>
    <n v="3108"/>
    <n v="888"/>
    <x v="1"/>
    <s v="Mon"/>
    <n v="1"/>
    <s v="Weekday"/>
    <s v="Jan"/>
  </r>
  <r>
    <d v="2024-05-18T00:00:00"/>
    <x v="3478"/>
    <x v="1"/>
    <d v="1972-08-21T00:00:00"/>
    <x v="1"/>
    <n v="452"/>
    <s v="Pro06"/>
    <x v="4"/>
    <x v="0"/>
    <n v="52"/>
    <x v="1"/>
    <x v="5"/>
    <n v="7"/>
    <n v="9"/>
    <n v="4068"/>
    <n v="3164"/>
    <n v="904"/>
    <x v="1"/>
    <s v="Sat"/>
    <n v="6"/>
    <s v="Weekend"/>
    <s v="May"/>
  </r>
  <r>
    <d v="2024-06-09T00:00:00"/>
    <x v="3479"/>
    <x v="5"/>
    <d v="1962-04-12T00:00:00"/>
    <x v="2"/>
    <n v="106"/>
    <s v="Pro06"/>
    <x v="4"/>
    <x v="0"/>
    <n v="62"/>
    <x v="0"/>
    <x v="5"/>
    <n v="7"/>
    <n v="9"/>
    <n v="954"/>
    <n v="742"/>
    <n v="212"/>
    <x v="1"/>
    <s v="Sun"/>
    <n v="0"/>
    <s v="Weekend"/>
    <s v="Jun"/>
  </r>
  <r>
    <d v="2024-04-05T00:00:00"/>
    <x v="3480"/>
    <x v="9"/>
    <d v="1949-02-15T00:00:00"/>
    <x v="0"/>
    <n v="269"/>
    <s v="Pro03"/>
    <x v="3"/>
    <x v="1"/>
    <n v="75"/>
    <x v="3"/>
    <x v="9"/>
    <n v="3"/>
    <n v="5"/>
    <n v="1345"/>
    <n v="807"/>
    <n v="538"/>
    <x v="1"/>
    <s v="Fri"/>
    <n v="5"/>
    <s v="Weekday"/>
    <s v="Apr"/>
  </r>
  <r>
    <d v="2024-07-30T00:00:00"/>
    <x v="3481"/>
    <x v="2"/>
    <d v="2005-05-12T00:00:00"/>
    <x v="2"/>
    <n v="440"/>
    <s v="Pro07"/>
    <x v="7"/>
    <x v="0"/>
    <n v="19"/>
    <x v="2"/>
    <x v="7"/>
    <n v="19"/>
    <n v="23"/>
    <n v="10120"/>
    <n v="8360"/>
    <n v="1760"/>
    <x v="0"/>
    <s v="Tue"/>
    <n v="2"/>
    <s v="Weekday"/>
    <s v="Jul"/>
  </r>
  <r>
    <d v="2024-02-29T00:00:00"/>
    <x v="3042"/>
    <x v="9"/>
    <d v="1949-03-23T00:00:00"/>
    <x v="1"/>
    <n v="209"/>
    <s v="Pro04"/>
    <x v="4"/>
    <x v="0"/>
    <n v="75"/>
    <x v="3"/>
    <x v="0"/>
    <n v="10"/>
    <n v="14"/>
    <n v="2926"/>
    <n v="2090"/>
    <n v="836"/>
    <x v="0"/>
    <s v="Thu"/>
    <n v="4"/>
    <s v="Weekday"/>
    <s v="Feb"/>
  </r>
  <r>
    <d v="2024-07-03T00:00:00"/>
    <x v="3482"/>
    <x v="2"/>
    <d v="1982-01-12T00:00:00"/>
    <x v="1"/>
    <n v="275"/>
    <s v="Pro05"/>
    <x v="7"/>
    <x v="0"/>
    <n v="43"/>
    <x v="4"/>
    <x v="4"/>
    <n v="14"/>
    <n v="28"/>
    <n v="7700"/>
    <n v="3850"/>
    <n v="3850"/>
    <x v="0"/>
    <s v="Wed"/>
    <n v="3"/>
    <s v="Weekday"/>
    <s v="Jul"/>
  </r>
  <r>
    <d v="2024-03-02T00:00:00"/>
    <x v="3483"/>
    <x v="9"/>
    <d v="1961-04-24T00:00:00"/>
    <x v="2"/>
    <n v="39"/>
    <s v="Pro05"/>
    <x v="4"/>
    <x v="0"/>
    <n v="63"/>
    <x v="0"/>
    <x v="4"/>
    <n v="14"/>
    <n v="28"/>
    <n v="1092"/>
    <n v="546"/>
    <n v="546"/>
    <x v="0"/>
    <s v="Sat"/>
    <n v="6"/>
    <s v="Weekend"/>
    <s v="Mar"/>
  </r>
  <r>
    <d v="2024-06-22T00:00:00"/>
    <x v="3484"/>
    <x v="4"/>
    <d v="1964-04-26T00:00:00"/>
    <x v="1"/>
    <n v="78"/>
    <s v="Pro02"/>
    <x v="2"/>
    <x v="0"/>
    <n v="60"/>
    <x v="0"/>
    <x v="3"/>
    <n v="18"/>
    <n v="22"/>
    <n v="1716"/>
    <n v="1404"/>
    <n v="312"/>
    <x v="0"/>
    <s v="Sat"/>
    <n v="6"/>
    <s v="Weekend"/>
    <s v="Jun"/>
  </r>
  <r>
    <d v="2024-05-21T00:00:00"/>
    <x v="3485"/>
    <x v="0"/>
    <d v="1976-06-16T00:00:00"/>
    <x v="2"/>
    <n v="117"/>
    <s v="Pro10"/>
    <x v="2"/>
    <x v="0"/>
    <n v="48"/>
    <x v="1"/>
    <x v="6"/>
    <n v="18"/>
    <n v="36"/>
    <n v="4212"/>
    <n v="2106"/>
    <n v="2106"/>
    <x v="0"/>
    <s v="Tue"/>
    <n v="2"/>
    <s v="Weekday"/>
    <s v="May"/>
  </r>
  <r>
    <d v="2024-07-07T00:00:00"/>
    <x v="3486"/>
    <x v="1"/>
    <d v="1969-07-24T00:00:00"/>
    <x v="3"/>
    <n v="445"/>
    <s v="Pro07"/>
    <x v="6"/>
    <x v="0"/>
    <n v="55"/>
    <x v="1"/>
    <x v="7"/>
    <n v="19"/>
    <n v="23"/>
    <n v="10235"/>
    <n v="8455"/>
    <n v="1780"/>
    <x v="0"/>
    <s v="Sun"/>
    <n v="0"/>
    <s v="Weekend"/>
    <s v="Jul"/>
  </r>
  <r>
    <d v="2024-05-15T00:00:00"/>
    <x v="3487"/>
    <x v="7"/>
    <d v="1990-10-29T00:00:00"/>
    <x v="2"/>
    <n v="279"/>
    <s v="Pro06"/>
    <x v="1"/>
    <x v="0"/>
    <n v="34"/>
    <x v="4"/>
    <x v="5"/>
    <n v="7"/>
    <n v="9"/>
    <n v="2511"/>
    <n v="1953"/>
    <n v="558"/>
    <x v="1"/>
    <s v="Wed"/>
    <n v="3"/>
    <s v="Weekday"/>
    <s v="May"/>
  </r>
  <r>
    <d v="2024-06-16T00:00:00"/>
    <x v="3488"/>
    <x v="7"/>
    <d v="1964-11-04T00:00:00"/>
    <x v="2"/>
    <n v="420"/>
    <s v="Pro08"/>
    <x v="3"/>
    <x v="0"/>
    <n v="60"/>
    <x v="0"/>
    <x v="8"/>
    <n v="5"/>
    <n v="7"/>
    <n v="2940"/>
    <n v="2100"/>
    <n v="840"/>
    <x v="1"/>
    <s v="Sun"/>
    <n v="0"/>
    <s v="Weekend"/>
    <s v="Jun"/>
  </r>
  <r>
    <d v="2024-04-21T00:00:00"/>
    <x v="3489"/>
    <x v="6"/>
    <d v="1960-10-03T00:00:00"/>
    <x v="0"/>
    <n v="256"/>
    <s v="Pro03"/>
    <x v="7"/>
    <x v="0"/>
    <n v="64"/>
    <x v="0"/>
    <x v="9"/>
    <n v="3"/>
    <n v="5"/>
    <n v="1280"/>
    <n v="768"/>
    <n v="512"/>
    <x v="1"/>
    <s v="Sun"/>
    <n v="0"/>
    <s v="Weekend"/>
    <s v="Apr"/>
  </r>
  <r>
    <d v="2024-02-21T00:00:00"/>
    <x v="3490"/>
    <x v="3"/>
    <d v="1966-12-06T00:00:00"/>
    <x v="3"/>
    <n v="254"/>
    <s v="Pro05"/>
    <x v="4"/>
    <x v="0"/>
    <n v="57"/>
    <x v="1"/>
    <x v="4"/>
    <n v="14"/>
    <n v="28"/>
    <n v="7112"/>
    <n v="3556"/>
    <n v="3556"/>
    <x v="0"/>
    <s v="Wed"/>
    <n v="3"/>
    <s v="Weekday"/>
    <s v="Feb"/>
  </r>
  <r>
    <d v="2024-03-26T00:00:00"/>
    <x v="3491"/>
    <x v="7"/>
    <d v="1973-06-19T00:00:00"/>
    <x v="2"/>
    <n v="223"/>
    <s v="Pro05"/>
    <x v="7"/>
    <x v="0"/>
    <n v="51"/>
    <x v="1"/>
    <x v="4"/>
    <n v="14"/>
    <n v="28"/>
    <n v="6244"/>
    <n v="3122"/>
    <n v="3122"/>
    <x v="0"/>
    <s v="Tue"/>
    <n v="2"/>
    <s v="Weekday"/>
    <s v="Mar"/>
  </r>
  <r>
    <d v="2024-05-31T00:00:00"/>
    <x v="3492"/>
    <x v="3"/>
    <d v="1954-04-13T00:00:00"/>
    <x v="1"/>
    <n v="113"/>
    <s v="Pro08"/>
    <x v="4"/>
    <x v="0"/>
    <n v="70"/>
    <x v="0"/>
    <x v="8"/>
    <n v="5"/>
    <n v="7"/>
    <n v="791"/>
    <n v="565"/>
    <n v="226"/>
    <x v="1"/>
    <s v="Fri"/>
    <n v="5"/>
    <s v="Weekday"/>
    <s v="May"/>
  </r>
  <r>
    <d v="2024-03-11T00:00:00"/>
    <x v="3493"/>
    <x v="3"/>
    <d v="1948-09-02T00:00:00"/>
    <x v="1"/>
    <n v="111"/>
    <s v="Pro01"/>
    <x v="4"/>
    <x v="0"/>
    <n v="76"/>
    <x v="3"/>
    <x v="1"/>
    <n v="10"/>
    <n v="11"/>
    <n v="1221"/>
    <n v="1110"/>
    <n v="111"/>
    <x v="0"/>
    <s v="Mon"/>
    <n v="1"/>
    <s v="Weekday"/>
    <s v="Mar"/>
  </r>
  <r>
    <d v="2024-06-27T00:00:00"/>
    <x v="3494"/>
    <x v="9"/>
    <d v="1999-11-21T00:00:00"/>
    <x v="2"/>
    <n v="267"/>
    <s v="Pro04"/>
    <x v="3"/>
    <x v="0"/>
    <n v="25"/>
    <x v="2"/>
    <x v="0"/>
    <n v="10"/>
    <n v="14"/>
    <n v="3738"/>
    <n v="2670"/>
    <n v="1068"/>
    <x v="0"/>
    <s v="Thu"/>
    <n v="4"/>
    <s v="Weekday"/>
    <s v="Jun"/>
  </r>
  <r>
    <d v="2024-06-03T00:00:00"/>
    <x v="3495"/>
    <x v="5"/>
    <d v="1964-01-24T00:00:00"/>
    <x v="2"/>
    <n v="248"/>
    <s v="Pro03"/>
    <x v="7"/>
    <x v="0"/>
    <n v="60"/>
    <x v="0"/>
    <x v="9"/>
    <n v="3"/>
    <n v="5"/>
    <n v="1240"/>
    <n v="744"/>
    <n v="496"/>
    <x v="1"/>
    <s v="Mon"/>
    <n v="1"/>
    <s v="Weekday"/>
    <s v="Jun"/>
  </r>
  <r>
    <d v="2024-02-23T00:00:00"/>
    <x v="3496"/>
    <x v="6"/>
    <d v="1986-07-11T00:00:00"/>
    <x v="2"/>
    <n v="287"/>
    <s v="Pro10"/>
    <x v="4"/>
    <x v="0"/>
    <n v="38"/>
    <x v="4"/>
    <x v="6"/>
    <n v="18"/>
    <n v="36"/>
    <n v="10332"/>
    <n v="5166"/>
    <n v="5166"/>
    <x v="0"/>
    <s v="Fri"/>
    <n v="5"/>
    <s v="Weekday"/>
    <s v="Feb"/>
  </r>
  <r>
    <d v="2024-05-21T00:00:00"/>
    <x v="3497"/>
    <x v="9"/>
    <d v="1983-02-28T00:00:00"/>
    <x v="3"/>
    <n v="272"/>
    <s v="Pro04"/>
    <x v="7"/>
    <x v="0"/>
    <n v="41"/>
    <x v="4"/>
    <x v="0"/>
    <n v="10"/>
    <n v="14"/>
    <n v="3808"/>
    <n v="2720"/>
    <n v="1088"/>
    <x v="0"/>
    <s v="Tue"/>
    <n v="2"/>
    <s v="Weekday"/>
    <s v="May"/>
  </r>
  <r>
    <d v="2024-06-10T00:00:00"/>
    <x v="3498"/>
    <x v="9"/>
    <d v="1953-02-28T00:00:00"/>
    <x v="0"/>
    <n v="41"/>
    <s v="Pro06"/>
    <x v="4"/>
    <x v="0"/>
    <n v="71"/>
    <x v="0"/>
    <x v="5"/>
    <n v="7"/>
    <n v="9"/>
    <n v="369"/>
    <n v="287"/>
    <n v="82"/>
    <x v="1"/>
    <s v="Mon"/>
    <n v="1"/>
    <s v="Weekday"/>
    <s v="Jun"/>
  </r>
  <r>
    <d v="2024-01-02T00:00:00"/>
    <x v="3499"/>
    <x v="9"/>
    <d v="1983-03-04T00:00:00"/>
    <x v="0"/>
    <n v="432"/>
    <s v="Pro07"/>
    <x v="2"/>
    <x v="0"/>
    <n v="41"/>
    <x v="4"/>
    <x v="7"/>
    <n v="19"/>
    <n v="23"/>
    <n v="9936"/>
    <n v="8208"/>
    <n v="1728"/>
    <x v="0"/>
    <s v="Tue"/>
    <n v="2"/>
    <s v="Weekday"/>
    <s v="Jan"/>
  </r>
  <r>
    <d v="2024-04-18T00:00:00"/>
    <x v="3500"/>
    <x v="0"/>
    <d v="1965-05-18T00:00:00"/>
    <x v="1"/>
    <n v="202"/>
    <s v="Pro06"/>
    <x v="2"/>
    <x v="0"/>
    <n v="59"/>
    <x v="1"/>
    <x v="5"/>
    <n v="7"/>
    <n v="9"/>
    <n v="1818"/>
    <n v="1414"/>
    <n v="404"/>
    <x v="1"/>
    <s v="Thu"/>
    <n v="4"/>
    <s v="Weekday"/>
    <s v="Apr"/>
  </r>
  <r>
    <d v="2024-07-26T00:00:00"/>
    <x v="3501"/>
    <x v="3"/>
    <d v="2004-02-02T00:00:00"/>
    <x v="3"/>
    <n v="438"/>
    <s v="Pro05"/>
    <x v="6"/>
    <x v="0"/>
    <n v="20"/>
    <x v="2"/>
    <x v="4"/>
    <n v="14"/>
    <n v="28"/>
    <n v="12264"/>
    <n v="6132"/>
    <n v="6132"/>
    <x v="0"/>
    <s v="Fri"/>
    <n v="5"/>
    <s v="Weekday"/>
    <s v="Jul"/>
  </r>
  <r>
    <d v="2024-03-16T00:00:00"/>
    <x v="3502"/>
    <x v="3"/>
    <d v="1991-03-07T00:00:00"/>
    <x v="2"/>
    <n v="290"/>
    <s v="Pro06"/>
    <x v="1"/>
    <x v="0"/>
    <n v="33"/>
    <x v="4"/>
    <x v="5"/>
    <n v="7"/>
    <n v="9"/>
    <n v="2610"/>
    <n v="2030"/>
    <n v="580"/>
    <x v="1"/>
    <s v="Sat"/>
    <n v="6"/>
    <s v="Weekend"/>
    <s v="Mar"/>
  </r>
  <r>
    <d v="2024-07-20T00:00:00"/>
    <x v="3503"/>
    <x v="4"/>
    <d v="1994-05-02T00:00:00"/>
    <x v="0"/>
    <n v="24"/>
    <s v="Pro01"/>
    <x v="3"/>
    <x v="0"/>
    <n v="30"/>
    <x v="4"/>
    <x v="1"/>
    <n v="10"/>
    <n v="11"/>
    <n v="264"/>
    <n v="240"/>
    <n v="24"/>
    <x v="0"/>
    <s v="Sat"/>
    <n v="6"/>
    <s v="Weekend"/>
    <s v="Jul"/>
  </r>
  <r>
    <d v="2024-05-21T00:00:00"/>
    <x v="3504"/>
    <x v="7"/>
    <d v="1984-12-15T00:00:00"/>
    <x v="0"/>
    <n v="99"/>
    <s v="Pro07"/>
    <x v="7"/>
    <x v="0"/>
    <n v="39"/>
    <x v="4"/>
    <x v="7"/>
    <n v="19"/>
    <n v="23"/>
    <n v="2277"/>
    <n v="1881"/>
    <n v="396"/>
    <x v="0"/>
    <s v="Tue"/>
    <n v="2"/>
    <s v="Weekday"/>
    <s v="May"/>
  </r>
  <r>
    <d v="2024-05-08T00:00:00"/>
    <x v="3505"/>
    <x v="1"/>
    <d v="1969-04-20T00:00:00"/>
    <x v="1"/>
    <n v="367"/>
    <s v="Pro05"/>
    <x v="4"/>
    <x v="0"/>
    <n v="55"/>
    <x v="1"/>
    <x v="4"/>
    <n v="14"/>
    <n v="28"/>
    <n v="10276"/>
    <n v="5138"/>
    <n v="5138"/>
    <x v="0"/>
    <s v="Wed"/>
    <n v="3"/>
    <s v="Weekday"/>
    <s v="May"/>
  </r>
  <r>
    <d v="2024-03-22T00:00:00"/>
    <x v="3506"/>
    <x v="4"/>
    <d v="2004-05-11T00:00:00"/>
    <x v="1"/>
    <n v="108"/>
    <s v="Pro03"/>
    <x v="7"/>
    <x v="0"/>
    <n v="20"/>
    <x v="2"/>
    <x v="9"/>
    <n v="3"/>
    <n v="5"/>
    <n v="540"/>
    <n v="324"/>
    <n v="216"/>
    <x v="1"/>
    <s v="Fri"/>
    <n v="5"/>
    <s v="Weekday"/>
    <s v="Mar"/>
  </r>
  <r>
    <d v="2024-07-27T00:00:00"/>
    <x v="3507"/>
    <x v="1"/>
    <d v="1965-08-11T00:00:00"/>
    <x v="2"/>
    <n v="265"/>
    <s v="Pro03"/>
    <x v="4"/>
    <x v="0"/>
    <n v="59"/>
    <x v="1"/>
    <x v="9"/>
    <n v="3"/>
    <n v="5"/>
    <n v="1325"/>
    <n v="795"/>
    <n v="530"/>
    <x v="1"/>
    <s v="Sat"/>
    <n v="6"/>
    <s v="Weekend"/>
    <s v="Jul"/>
  </r>
  <r>
    <d v="2024-01-13T00:00:00"/>
    <x v="3508"/>
    <x v="3"/>
    <d v="1952-06-24T00:00:00"/>
    <x v="3"/>
    <n v="384"/>
    <s v="Pro06"/>
    <x v="4"/>
    <x v="0"/>
    <n v="72"/>
    <x v="0"/>
    <x v="5"/>
    <n v="7"/>
    <n v="9"/>
    <n v="3456"/>
    <n v="2688"/>
    <n v="768"/>
    <x v="1"/>
    <s v="Sat"/>
    <n v="6"/>
    <s v="Weekend"/>
    <s v="Jan"/>
  </r>
  <r>
    <d v="2024-07-31T00:00:00"/>
    <x v="3509"/>
    <x v="0"/>
    <d v="1991-06-22T00:00:00"/>
    <x v="3"/>
    <n v="42"/>
    <s v="Pro04"/>
    <x v="3"/>
    <x v="0"/>
    <n v="33"/>
    <x v="4"/>
    <x v="0"/>
    <n v="10"/>
    <n v="14"/>
    <n v="588"/>
    <n v="420"/>
    <n v="168"/>
    <x v="0"/>
    <s v="Wed"/>
    <n v="3"/>
    <s v="Weekday"/>
    <s v="Jul"/>
  </r>
  <r>
    <d v="2024-04-24T00:00:00"/>
    <x v="3510"/>
    <x v="8"/>
    <d v="1952-11-05T00:00:00"/>
    <x v="3"/>
    <n v="355"/>
    <s v="Pro04"/>
    <x v="7"/>
    <x v="0"/>
    <n v="72"/>
    <x v="0"/>
    <x v="0"/>
    <n v="10"/>
    <n v="14"/>
    <n v="4970"/>
    <n v="3550"/>
    <n v="1420"/>
    <x v="0"/>
    <s v="Wed"/>
    <n v="3"/>
    <s v="Weekday"/>
    <s v="Apr"/>
  </r>
  <r>
    <d v="2024-07-05T00:00:00"/>
    <x v="3511"/>
    <x v="2"/>
    <d v="1960-10-16T00:00:00"/>
    <x v="1"/>
    <n v="346"/>
    <s v="Pro10"/>
    <x v="4"/>
    <x v="0"/>
    <n v="64"/>
    <x v="0"/>
    <x v="6"/>
    <n v="18"/>
    <n v="36"/>
    <n v="12456"/>
    <n v="6228"/>
    <n v="6228"/>
    <x v="0"/>
    <s v="Fri"/>
    <n v="5"/>
    <s v="Weekday"/>
    <s v="Jul"/>
  </r>
  <r>
    <d v="2024-06-14T00:00:00"/>
    <x v="3512"/>
    <x v="0"/>
    <d v="1992-02-14T00:00:00"/>
    <x v="2"/>
    <n v="174"/>
    <s v="Pro10"/>
    <x v="7"/>
    <x v="0"/>
    <n v="32"/>
    <x v="4"/>
    <x v="6"/>
    <n v="18"/>
    <n v="36"/>
    <n v="6264"/>
    <n v="3132"/>
    <n v="3132"/>
    <x v="0"/>
    <s v="Fri"/>
    <n v="5"/>
    <s v="Weekday"/>
    <s v="Jun"/>
  </r>
  <r>
    <d v="2024-05-06T00:00:00"/>
    <x v="3513"/>
    <x v="2"/>
    <d v="1965-03-02T00:00:00"/>
    <x v="3"/>
    <n v="433"/>
    <s v="Pro05"/>
    <x v="4"/>
    <x v="0"/>
    <n v="59"/>
    <x v="1"/>
    <x v="4"/>
    <n v="14"/>
    <n v="28"/>
    <n v="12124"/>
    <n v="6062"/>
    <n v="6062"/>
    <x v="0"/>
    <s v="Mon"/>
    <n v="1"/>
    <s v="Weekday"/>
    <s v="May"/>
  </r>
  <r>
    <d v="2024-03-14T00:00:00"/>
    <x v="3514"/>
    <x v="6"/>
    <d v="1969-08-07T00:00:00"/>
    <x v="2"/>
    <n v="369"/>
    <s v="Pro01"/>
    <x v="2"/>
    <x v="0"/>
    <n v="55"/>
    <x v="1"/>
    <x v="1"/>
    <n v="10"/>
    <n v="11"/>
    <n v="4059"/>
    <n v="3690"/>
    <n v="369"/>
    <x v="0"/>
    <s v="Thu"/>
    <n v="4"/>
    <s v="Weekday"/>
    <s v="Mar"/>
  </r>
  <r>
    <d v="2024-04-02T00:00:00"/>
    <x v="3515"/>
    <x v="5"/>
    <d v="2004-10-06T00:00:00"/>
    <x v="2"/>
    <n v="240"/>
    <s v="Pro02"/>
    <x v="2"/>
    <x v="0"/>
    <n v="20"/>
    <x v="2"/>
    <x v="3"/>
    <n v="18"/>
    <n v="22"/>
    <n v="5280"/>
    <n v="4320"/>
    <n v="960"/>
    <x v="0"/>
    <s v="Tue"/>
    <n v="2"/>
    <s v="Weekday"/>
    <s v="Apr"/>
  </r>
  <r>
    <d v="2024-02-18T00:00:00"/>
    <x v="3516"/>
    <x v="9"/>
    <d v="1971-01-04T00:00:00"/>
    <x v="2"/>
    <n v="278"/>
    <s v="Pro10"/>
    <x v="6"/>
    <x v="0"/>
    <n v="53"/>
    <x v="1"/>
    <x v="6"/>
    <n v="18"/>
    <n v="36"/>
    <n v="10008"/>
    <n v="5004"/>
    <n v="5004"/>
    <x v="0"/>
    <s v="Sun"/>
    <n v="0"/>
    <s v="Weekend"/>
    <s v="Feb"/>
  </r>
  <r>
    <d v="2024-05-27T00:00:00"/>
    <x v="3517"/>
    <x v="3"/>
    <d v="1958-07-25T00:00:00"/>
    <x v="3"/>
    <n v="476"/>
    <s v="Pro08"/>
    <x v="1"/>
    <x v="0"/>
    <n v="66"/>
    <x v="0"/>
    <x v="8"/>
    <n v="5"/>
    <n v="7"/>
    <n v="3332"/>
    <n v="2380"/>
    <n v="952"/>
    <x v="1"/>
    <s v="Mon"/>
    <n v="1"/>
    <s v="Weekday"/>
    <s v="May"/>
  </r>
  <r>
    <d v="2024-05-07T00:00:00"/>
    <x v="3518"/>
    <x v="4"/>
    <d v="1996-06-27T00:00:00"/>
    <x v="0"/>
    <n v="424"/>
    <s v="Pro04"/>
    <x v="3"/>
    <x v="0"/>
    <n v="28"/>
    <x v="2"/>
    <x v="0"/>
    <n v="10"/>
    <n v="14"/>
    <n v="5936"/>
    <n v="4240"/>
    <n v="1696"/>
    <x v="0"/>
    <s v="Tue"/>
    <n v="2"/>
    <s v="Weekday"/>
    <s v="May"/>
  </r>
  <r>
    <d v="2024-07-26T00:00:00"/>
    <x v="3519"/>
    <x v="5"/>
    <d v="1971-03-10T00:00:00"/>
    <x v="1"/>
    <n v="110"/>
    <s v="Pro01"/>
    <x v="7"/>
    <x v="0"/>
    <n v="53"/>
    <x v="1"/>
    <x v="1"/>
    <n v="10"/>
    <n v="11"/>
    <n v="1210"/>
    <n v="1100"/>
    <n v="110"/>
    <x v="0"/>
    <s v="Fri"/>
    <n v="5"/>
    <s v="Weekday"/>
    <s v="Jul"/>
  </r>
  <r>
    <d v="2024-07-10T00:00:00"/>
    <x v="3520"/>
    <x v="8"/>
    <d v="1967-12-18T00:00:00"/>
    <x v="3"/>
    <n v="219"/>
    <s v="Pro01"/>
    <x v="4"/>
    <x v="1"/>
    <n v="57"/>
    <x v="1"/>
    <x v="1"/>
    <n v="10"/>
    <n v="11"/>
    <n v="2409"/>
    <n v="2190"/>
    <n v="219"/>
    <x v="0"/>
    <s v="Wed"/>
    <n v="3"/>
    <s v="Weekday"/>
    <s v="Jul"/>
  </r>
  <r>
    <d v="2024-03-16T00:00:00"/>
    <x v="3521"/>
    <x v="9"/>
    <d v="1962-11-27T00:00:00"/>
    <x v="3"/>
    <n v="51"/>
    <s v="Pro03"/>
    <x v="7"/>
    <x v="0"/>
    <n v="61"/>
    <x v="0"/>
    <x v="9"/>
    <n v="3"/>
    <n v="5"/>
    <n v="255"/>
    <n v="153"/>
    <n v="102"/>
    <x v="1"/>
    <s v="Sat"/>
    <n v="6"/>
    <s v="Weekend"/>
    <s v="Mar"/>
  </r>
  <r>
    <d v="2024-03-29T00:00:00"/>
    <x v="3522"/>
    <x v="8"/>
    <d v="1951-11-17T00:00:00"/>
    <x v="1"/>
    <n v="278"/>
    <s v="Pro04"/>
    <x v="4"/>
    <x v="0"/>
    <n v="72"/>
    <x v="0"/>
    <x v="0"/>
    <n v="10"/>
    <n v="14"/>
    <n v="3892"/>
    <n v="2780"/>
    <n v="1112"/>
    <x v="0"/>
    <s v="Fri"/>
    <n v="5"/>
    <s v="Weekday"/>
    <s v="Mar"/>
  </r>
  <r>
    <d v="2024-01-31T00:00:00"/>
    <x v="3523"/>
    <x v="0"/>
    <d v="1953-04-16T00:00:00"/>
    <x v="1"/>
    <n v="384"/>
    <s v="Pro08"/>
    <x v="4"/>
    <x v="0"/>
    <n v="71"/>
    <x v="0"/>
    <x v="8"/>
    <n v="5"/>
    <n v="7"/>
    <n v="2688"/>
    <n v="1920"/>
    <n v="768"/>
    <x v="1"/>
    <s v="Wed"/>
    <n v="3"/>
    <s v="Weekday"/>
    <s v="Jan"/>
  </r>
  <r>
    <d v="2024-05-28T00:00:00"/>
    <x v="2563"/>
    <x v="3"/>
    <d v="1966-04-07T00:00:00"/>
    <x v="1"/>
    <n v="104"/>
    <s v="Pro05"/>
    <x v="3"/>
    <x v="0"/>
    <n v="58"/>
    <x v="1"/>
    <x v="4"/>
    <n v="14"/>
    <n v="28"/>
    <n v="2912"/>
    <n v="1456"/>
    <n v="1456"/>
    <x v="0"/>
    <s v="Tue"/>
    <n v="2"/>
    <s v="Weekday"/>
    <s v="May"/>
  </r>
  <r>
    <d v="2024-07-06T00:00:00"/>
    <x v="3524"/>
    <x v="6"/>
    <d v="1947-07-19T00:00:00"/>
    <x v="0"/>
    <n v="173"/>
    <s v="Pro07"/>
    <x v="7"/>
    <x v="0"/>
    <n v="77"/>
    <x v="3"/>
    <x v="7"/>
    <n v="19"/>
    <n v="23"/>
    <n v="3979"/>
    <n v="3287"/>
    <n v="692"/>
    <x v="0"/>
    <s v="Sat"/>
    <n v="6"/>
    <s v="Weekend"/>
    <s v="Jul"/>
  </r>
  <r>
    <d v="2024-04-12T00:00:00"/>
    <x v="3525"/>
    <x v="6"/>
    <d v="1965-01-10T00:00:00"/>
    <x v="3"/>
    <n v="434"/>
    <s v="Pro10"/>
    <x v="4"/>
    <x v="0"/>
    <n v="59"/>
    <x v="1"/>
    <x v="6"/>
    <n v="18"/>
    <n v="36"/>
    <n v="15624"/>
    <n v="7812"/>
    <n v="7812"/>
    <x v="0"/>
    <s v="Fri"/>
    <n v="5"/>
    <s v="Weekday"/>
    <s v="Apr"/>
  </r>
  <r>
    <d v="2024-04-12T00:00:00"/>
    <x v="3526"/>
    <x v="8"/>
    <d v="1993-04-02T00:00:00"/>
    <x v="1"/>
    <n v="26"/>
    <s v="Pro03"/>
    <x v="7"/>
    <x v="0"/>
    <n v="31"/>
    <x v="4"/>
    <x v="9"/>
    <n v="3"/>
    <n v="5"/>
    <n v="130"/>
    <n v="78"/>
    <n v="52"/>
    <x v="1"/>
    <s v="Fri"/>
    <n v="5"/>
    <s v="Weekday"/>
    <s v="Apr"/>
  </r>
  <r>
    <d v="2024-03-08T00:00:00"/>
    <x v="559"/>
    <x v="9"/>
    <d v="2000-09-16T00:00:00"/>
    <x v="3"/>
    <n v="329"/>
    <s v="Pro10"/>
    <x v="4"/>
    <x v="0"/>
    <n v="23"/>
    <x v="2"/>
    <x v="6"/>
    <n v="18"/>
    <n v="36"/>
    <n v="11844"/>
    <n v="5922"/>
    <n v="5922"/>
    <x v="0"/>
    <s v="Fri"/>
    <n v="5"/>
    <s v="Weekday"/>
    <s v="Mar"/>
  </r>
  <r>
    <d v="2024-01-29T00:00:00"/>
    <x v="3527"/>
    <x v="2"/>
    <d v="2004-08-24T00:00:00"/>
    <x v="3"/>
    <n v="130"/>
    <s v="Pro07"/>
    <x v="2"/>
    <x v="1"/>
    <n v="19"/>
    <x v="2"/>
    <x v="7"/>
    <n v="19"/>
    <n v="23"/>
    <n v="2990"/>
    <n v="2470"/>
    <n v="520"/>
    <x v="0"/>
    <s v="Mon"/>
    <n v="1"/>
    <s v="Weekday"/>
    <s v="Jan"/>
  </r>
  <r>
    <d v="2024-01-02T00:00:00"/>
    <x v="3528"/>
    <x v="6"/>
    <d v="1997-02-14T00:00:00"/>
    <x v="2"/>
    <n v="433"/>
    <s v="Pro07"/>
    <x v="2"/>
    <x v="0"/>
    <n v="27"/>
    <x v="2"/>
    <x v="7"/>
    <n v="19"/>
    <n v="23"/>
    <n v="9959"/>
    <n v="8227"/>
    <n v="1732"/>
    <x v="0"/>
    <s v="Tue"/>
    <n v="2"/>
    <s v="Weekday"/>
    <s v="Jan"/>
  </r>
  <r>
    <d v="2024-02-29T00:00:00"/>
    <x v="3529"/>
    <x v="4"/>
    <d v="1971-01-21T00:00:00"/>
    <x v="2"/>
    <n v="296"/>
    <s v="Pro10"/>
    <x v="6"/>
    <x v="0"/>
    <n v="53"/>
    <x v="1"/>
    <x v="6"/>
    <n v="18"/>
    <n v="36"/>
    <n v="10656"/>
    <n v="5328"/>
    <n v="5328"/>
    <x v="0"/>
    <s v="Thu"/>
    <n v="4"/>
    <s v="Weekday"/>
    <s v="Feb"/>
  </r>
  <r>
    <d v="2024-02-19T00:00:00"/>
    <x v="3530"/>
    <x v="6"/>
    <d v="1970-08-19T00:00:00"/>
    <x v="1"/>
    <n v="270"/>
    <s v="Pro08"/>
    <x v="1"/>
    <x v="0"/>
    <n v="54"/>
    <x v="1"/>
    <x v="8"/>
    <n v="5"/>
    <n v="7"/>
    <n v="1890"/>
    <n v="1350"/>
    <n v="540"/>
    <x v="1"/>
    <s v="Mon"/>
    <n v="1"/>
    <s v="Weekday"/>
    <s v="Feb"/>
  </r>
  <r>
    <d v="2024-01-29T00:00:00"/>
    <x v="3531"/>
    <x v="9"/>
    <d v="1997-11-14T00:00:00"/>
    <x v="1"/>
    <n v="130"/>
    <s v="Pro07"/>
    <x v="3"/>
    <x v="0"/>
    <n v="26"/>
    <x v="2"/>
    <x v="7"/>
    <n v="19"/>
    <n v="23"/>
    <n v="2990"/>
    <n v="2470"/>
    <n v="520"/>
    <x v="0"/>
    <s v="Mon"/>
    <n v="1"/>
    <s v="Weekday"/>
    <s v="Jan"/>
  </r>
  <r>
    <d v="2024-04-25T00:00:00"/>
    <x v="3532"/>
    <x v="2"/>
    <d v="1969-06-28T00:00:00"/>
    <x v="1"/>
    <n v="301"/>
    <s v="Pro10"/>
    <x v="7"/>
    <x v="1"/>
    <n v="55"/>
    <x v="1"/>
    <x v="6"/>
    <n v="18"/>
    <n v="36"/>
    <n v="10836"/>
    <n v="5418"/>
    <n v="5418"/>
    <x v="0"/>
    <s v="Thu"/>
    <n v="4"/>
    <s v="Weekday"/>
    <s v="Apr"/>
  </r>
  <r>
    <d v="2024-06-15T00:00:00"/>
    <x v="3533"/>
    <x v="8"/>
    <d v="1947-03-05T00:00:00"/>
    <x v="2"/>
    <n v="300"/>
    <s v="Pro09"/>
    <x v="4"/>
    <x v="0"/>
    <n v="77"/>
    <x v="3"/>
    <x v="2"/>
    <n v="10"/>
    <n v="45"/>
    <n v="13500"/>
    <n v="3000"/>
    <n v="10500"/>
    <x v="0"/>
    <s v="Sat"/>
    <n v="6"/>
    <s v="Weekend"/>
    <s v="Jun"/>
  </r>
  <r>
    <d v="2024-01-21T00:00:00"/>
    <x v="3534"/>
    <x v="5"/>
    <d v="1944-01-25T00:00:00"/>
    <x v="3"/>
    <n v="478"/>
    <s v="Pro06"/>
    <x v="7"/>
    <x v="0"/>
    <n v="80"/>
    <x v="3"/>
    <x v="5"/>
    <n v="7"/>
    <n v="9"/>
    <n v="4302"/>
    <n v="3346"/>
    <n v="956"/>
    <x v="1"/>
    <s v="Sun"/>
    <n v="0"/>
    <s v="Weekend"/>
    <s v="Jan"/>
  </r>
  <r>
    <d v="2024-03-04T00:00:00"/>
    <x v="3535"/>
    <x v="4"/>
    <d v="1990-02-16T00:00:00"/>
    <x v="0"/>
    <n v="202"/>
    <s v="Pro05"/>
    <x v="4"/>
    <x v="0"/>
    <n v="34"/>
    <x v="4"/>
    <x v="4"/>
    <n v="14"/>
    <n v="28"/>
    <n v="5656"/>
    <n v="2828"/>
    <n v="2828"/>
    <x v="0"/>
    <s v="Mon"/>
    <n v="1"/>
    <s v="Weekday"/>
    <s v="Mar"/>
  </r>
  <r>
    <d v="2024-05-29T00:00:00"/>
    <x v="3536"/>
    <x v="7"/>
    <d v="1972-01-29T00:00:00"/>
    <x v="2"/>
    <n v="500"/>
    <s v="Pro02"/>
    <x v="4"/>
    <x v="1"/>
    <n v="52"/>
    <x v="1"/>
    <x v="3"/>
    <n v="18"/>
    <n v="22"/>
    <n v="11000"/>
    <n v="9000"/>
    <n v="2000"/>
    <x v="0"/>
    <s v="Wed"/>
    <n v="3"/>
    <s v="Weekday"/>
    <s v="May"/>
  </r>
  <r>
    <d v="2024-05-03T00:00:00"/>
    <x v="3537"/>
    <x v="9"/>
    <d v="2005-05-05T00:00:00"/>
    <x v="1"/>
    <n v="113"/>
    <s v="Pro06"/>
    <x v="3"/>
    <x v="0"/>
    <n v="19"/>
    <x v="2"/>
    <x v="5"/>
    <n v="7"/>
    <n v="9"/>
    <n v="1017"/>
    <n v="791"/>
    <n v="226"/>
    <x v="1"/>
    <s v="Fri"/>
    <n v="5"/>
    <s v="Weekday"/>
    <s v="May"/>
  </r>
  <r>
    <d v="2024-01-28T00:00:00"/>
    <x v="3538"/>
    <x v="1"/>
    <d v="1998-02-08T00:00:00"/>
    <x v="2"/>
    <n v="95"/>
    <s v="Pro05"/>
    <x v="7"/>
    <x v="0"/>
    <n v="26"/>
    <x v="2"/>
    <x v="4"/>
    <n v="14"/>
    <n v="28"/>
    <n v="2660"/>
    <n v="1330"/>
    <n v="1330"/>
    <x v="0"/>
    <s v="Sun"/>
    <n v="0"/>
    <s v="Weekend"/>
    <s v="Jan"/>
  </r>
  <r>
    <d v="2024-07-29T00:00:00"/>
    <x v="3539"/>
    <x v="7"/>
    <d v="1993-05-03T00:00:00"/>
    <x v="3"/>
    <n v="326"/>
    <s v="Pro05"/>
    <x v="4"/>
    <x v="0"/>
    <n v="31"/>
    <x v="4"/>
    <x v="4"/>
    <n v="14"/>
    <n v="28"/>
    <n v="9128"/>
    <n v="4564"/>
    <n v="4564"/>
    <x v="0"/>
    <s v="Mon"/>
    <n v="1"/>
    <s v="Weekday"/>
    <s v="Jul"/>
  </r>
  <r>
    <d v="2024-05-13T00:00:00"/>
    <x v="3540"/>
    <x v="3"/>
    <d v="2001-02-15T00:00:00"/>
    <x v="0"/>
    <n v="83"/>
    <s v="Pro07"/>
    <x v="7"/>
    <x v="0"/>
    <n v="23"/>
    <x v="2"/>
    <x v="7"/>
    <n v="19"/>
    <n v="23"/>
    <n v="1909"/>
    <n v="1577"/>
    <n v="332"/>
    <x v="0"/>
    <s v="Mon"/>
    <n v="1"/>
    <s v="Weekday"/>
    <s v="May"/>
  </r>
  <r>
    <d v="2024-01-04T00:00:00"/>
    <x v="3541"/>
    <x v="3"/>
    <d v="2004-05-27T00:00:00"/>
    <x v="1"/>
    <n v="18"/>
    <s v="Pro01"/>
    <x v="4"/>
    <x v="0"/>
    <n v="20"/>
    <x v="2"/>
    <x v="1"/>
    <n v="10"/>
    <n v="11"/>
    <n v="198"/>
    <n v="180"/>
    <n v="18"/>
    <x v="0"/>
    <s v="Thu"/>
    <n v="4"/>
    <s v="Weekday"/>
    <s v="Jan"/>
  </r>
  <r>
    <d v="2024-03-08T00:00:00"/>
    <x v="3542"/>
    <x v="9"/>
    <d v="1947-08-25T00:00:00"/>
    <x v="3"/>
    <n v="74"/>
    <s v="Pro07"/>
    <x v="2"/>
    <x v="0"/>
    <n v="77"/>
    <x v="3"/>
    <x v="7"/>
    <n v="19"/>
    <n v="23"/>
    <n v="1702"/>
    <n v="1406"/>
    <n v="296"/>
    <x v="0"/>
    <s v="Fri"/>
    <n v="5"/>
    <s v="Weekday"/>
    <s v="Mar"/>
  </r>
  <r>
    <d v="2024-07-23T00:00:00"/>
    <x v="3543"/>
    <x v="8"/>
    <d v="1999-06-24T00:00:00"/>
    <x v="0"/>
    <n v="417"/>
    <s v="Pro06"/>
    <x v="2"/>
    <x v="0"/>
    <n v="25"/>
    <x v="2"/>
    <x v="5"/>
    <n v="7"/>
    <n v="9"/>
    <n v="3753"/>
    <n v="2919"/>
    <n v="834"/>
    <x v="1"/>
    <s v="Tue"/>
    <n v="2"/>
    <s v="Weekday"/>
    <s v="Jul"/>
  </r>
  <r>
    <d v="2024-05-31T00:00:00"/>
    <x v="3544"/>
    <x v="3"/>
    <d v="1947-05-01T00:00:00"/>
    <x v="0"/>
    <n v="427"/>
    <s v="Pro09"/>
    <x v="6"/>
    <x v="0"/>
    <n v="77"/>
    <x v="3"/>
    <x v="2"/>
    <n v="10"/>
    <n v="45"/>
    <n v="19215"/>
    <n v="4270"/>
    <n v="14945"/>
    <x v="0"/>
    <s v="Fri"/>
    <n v="5"/>
    <s v="Weekday"/>
    <s v="May"/>
  </r>
  <r>
    <d v="2024-02-01T00:00:00"/>
    <x v="3545"/>
    <x v="3"/>
    <d v="1958-03-29T00:00:00"/>
    <x v="0"/>
    <n v="250"/>
    <s v="Pro01"/>
    <x v="1"/>
    <x v="0"/>
    <n v="66"/>
    <x v="0"/>
    <x v="1"/>
    <n v="10"/>
    <n v="11"/>
    <n v="2750"/>
    <n v="2500"/>
    <n v="250"/>
    <x v="0"/>
    <s v="Thu"/>
    <n v="4"/>
    <s v="Weekday"/>
    <s v="Feb"/>
  </r>
  <r>
    <d v="2024-02-19T00:00:00"/>
    <x v="3546"/>
    <x v="9"/>
    <d v="1972-06-12T00:00:00"/>
    <x v="1"/>
    <n v="433"/>
    <s v="Pro06"/>
    <x v="3"/>
    <x v="0"/>
    <n v="52"/>
    <x v="1"/>
    <x v="5"/>
    <n v="7"/>
    <n v="9"/>
    <n v="3897"/>
    <n v="3031"/>
    <n v="866"/>
    <x v="1"/>
    <s v="Mon"/>
    <n v="1"/>
    <s v="Weekday"/>
    <s v="Feb"/>
  </r>
  <r>
    <d v="2024-01-14T00:00:00"/>
    <x v="3547"/>
    <x v="5"/>
    <d v="2002-11-22T00:00:00"/>
    <x v="3"/>
    <n v="212"/>
    <s v="Pro06"/>
    <x v="7"/>
    <x v="0"/>
    <n v="21"/>
    <x v="2"/>
    <x v="5"/>
    <n v="7"/>
    <n v="9"/>
    <n v="1908"/>
    <n v="1484"/>
    <n v="424"/>
    <x v="1"/>
    <s v="Sun"/>
    <n v="0"/>
    <s v="Weekend"/>
    <s v="Jan"/>
  </r>
  <r>
    <d v="2024-05-20T00:00:00"/>
    <x v="3548"/>
    <x v="5"/>
    <d v="1945-11-02T00:00:00"/>
    <x v="1"/>
    <n v="447"/>
    <s v="Pro01"/>
    <x v="4"/>
    <x v="0"/>
    <n v="79"/>
    <x v="3"/>
    <x v="1"/>
    <n v="10"/>
    <n v="11"/>
    <n v="4917"/>
    <n v="4470"/>
    <n v="447"/>
    <x v="0"/>
    <s v="Mon"/>
    <n v="1"/>
    <s v="Weekday"/>
    <s v="May"/>
  </r>
  <r>
    <d v="2024-02-25T00:00:00"/>
    <x v="3549"/>
    <x v="0"/>
    <d v="1944-06-16T00:00:00"/>
    <x v="3"/>
    <n v="408"/>
    <s v="Pro03"/>
    <x v="7"/>
    <x v="0"/>
    <n v="80"/>
    <x v="3"/>
    <x v="9"/>
    <n v="3"/>
    <n v="5"/>
    <n v="2040"/>
    <n v="1224"/>
    <n v="816"/>
    <x v="1"/>
    <s v="Sun"/>
    <n v="0"/>
    <s v="Weekend"/>
    <s v="Feb"/>
  </r>
  <r>
    <d v="2024-02-20T00:00:00"/>
    <x v="3550"/>
    <x v="5"/>
    <d v="1969-05-12T00:00:00"/>
    <x v="1"/>
    <n v="367"/>
    <s v="Pro06"/>
    <x v="4"/>
    <x v="0"/>
    <n v="55"/>
    <x v="1"/>
    <x v="5"/>
    <n v="7"/>
    <n v="9"/>
    <n v="3303"/>
    <n v="2569"/>
    <n v="734"/>
    <x v="1"/>
    <s v="Tue"/>
    <n v="2"/>
    <s v="Weekday"/>
    <s v="Feb"/>
  </r>
  <r>
    <d v="2024-01-10T00:00:00"/>
    <x v="3551"/>
    <x v="8"/>
    <d v="1971-02-09T00:00:00"/>
    <x v="1"/>
    <n v="98"/>
    <s v="Pro06"/>
    <x v="4"/>
    <x v="0"/>
    <n v="53"/>
    <x v="1"/>
    <x v="5"/>
    <n v="7"/>
    <n v="9"/>
    <n v="882"/>
    <n v="686"/>
    <n v="196"/>
    <x v="1"/>
    <s v="Wed"/>
    <n v="3"/>
    <s v="Weekday"/>
    <s v="Jan"/>
  </r>
  <r>
    <d v="2024-01-23T00:00:00"/>
    <x v="3552"/>
    <x v="0"/>
    <d v="1995-10-26T00:00:00"/>
    <x v="0"/>
    <n v="364"/>
    <s v="Pro01"/>
    <x v="3"/>
    <x v="0"/>
    <n v="28"/>
    <x v="2"/>
    <x v="1"/>
    <n v="10"/>
    <n v="11"/>
    <n v="4004"/>
    <n v="3640"/>
    <n v="364"/>
    <x v="0"/>
    <s v="Tue"/>
    <n v="2"/>
    <s v="Weekday"/>
    <s v="Jan"/>
  </r>
  <r>
    <d v="2024-05-19T00:00:00"/>
    <x v="3553"/>
    <x v="6"/>
    <d v="1973-12-15T00:00:00"/>
    <x v="2"/>
    <n v="350"/>
    <s v="Pro03"/>
    <x v="7"/>
    <x v="1"/>
    <n v="50"/>
    <x v="1"/>
    <x v="9"/>
    <n v="3"/>
    <n v="5"/>
    <n v="1750"/>
    <n v="1050"/>
    <n v="700"/>
    <x v="1"/>
    <s v="Sun"/>
    <n v="0"/>
    <s v="Weekend"/>
    <s v="May"/>
  </r>
  <r>
    <d v="2024-05-18T00:00:00"/>
    <x v="3554"/>
    <x v="8"/>
    <d v="1996-06-03T00:00:00"/>
    <x v="3"/>
    <n v="274"/>
    <s v="Pro04"/>
    <x v="4"/>
    <x v="0"/>
    <n v="28"/>
    <x v="2"/>
    <x v="0"/>
    <n v="10"/>
    <n v="14"/>
    <n v="3836"/>
    <n v="2740"/>
    <n v="1096"/>
    <x v="0"/>
    <s v="Sat"/>
    <n v="6"/>
    <s v="Weekend"/>
    <s v="May"/>
  </r>
  <r>
    <d v="2024-04-05T00:00:00"/>
    <x v="3555"/>
    <x v="1"/>
    <d v="1970-05-02T00:00:00"/>
    <x v="2"/>
    <n v="398"/>
    <s v="Pro06"/>
    <x v="7"/>
    <x v="0"/>
    <n v="54"/>
    <x v="1"/>
    <x v="5"/>
    <n v="7"/>
    <n v="9"/>
    <n v="3582"/>
    <n v="2786"/>
    <n v="796"/>
    <x v="1"/>
    <s v="Fri"/>
    <n v="5"/>
    <s v="Weekday"/>
    <s v="Apr"/>
  </r>
  <r>
    <d v="2024-04-25T00:00:00"/>
    <x v="3556"/>
    <x v="8"/>
    <d v="1995-10-26T00:00:00"/>
    <x v="1"/>
    <n v="265"/>
    <s v="Pro07"/>
    <x v="4"/>
    <x v="0"/>
    <n v="29"/>
    <x v="2"/>
    <x v="7"/>
    <n v="19"/>
    <n v="23"/>
    <n v="6095"/>
    <n v="5035"/>
    <n v="1060"/>
    <x v="0"/>
    <s v="Thu"/>
    <n v="4"/>
    <s v="Weekday"/>
    <s v="Apr"/>
  </r>
  <r>
    <d v="2024-01-12T00:00:00"/>
    <x v="3557"/>
    <x v="7"/>
    <d v="1959-02-18T00:00:00"/>
    <x v="1"/>
    <n v="112"/>
    <s v="Pro09"/>
    <x v="2"/>
    <x v="0"/>
    <n v="65"/>
    <x v="0"/>
    <x v="2"/>
    <n v="10"/>
    <n v="45"/>
    <n v="5040"/>
    <n v="1120"/>
    <n v="3920"/>
    <x v="0"/>
    <s v="Fri"/>
    <n v="5"/>
    <s v="Weekday"/>
    <s v="Jan"/>
  </r>
  <r>
    <d v="2024-03-23T00:00:00"/>
    <x v="3558"/>
    <x v="2"/>
    <d v="1987-03-05T00:00:00"/>
    <x v="0"/>
    <n v="125"/>
    <s v="Pro01"/>
    <x v="2"/>
    <x v="0"/>
    <n v="37"/>
    <x v="4"/>
    <x v="1"/>
    <n v="10"/>
    <n v="11"/>
    <n v="1375"/>
    <n v="1250"/>
    <n v="125"/>
    <x v="0"/>
    <s v="Sat"/>
    <n v="6"/>
    <s v="Weekend"/>
    <s v="Mar"/>
  </r>
  <r>
    <d v="2024-06-19T00:00:00"/>
    <x v="3559"/>
    <x v="4"/>
    <d v="1989-08-10T00:00:00"/>
    <x v="0"/>
    <n v="204"/>
    <s v="Pro06"/>
    <x v="6"/>
    <x v="0"/>
    <n v="35"/>
    <x v="4"/>
    <x v="5"/>
    <n v="7"/>
    <n v="9"/>
    <n v="1836"/>
    <n v="1428"/>
    <n v="408"/>
    <x v="1"/>
    <s v="Wed"/>
    <n v="3"/>
    <s v="Weekday"/>
    <s v="Jun"/>
  </r>
  <r>
    <d v="2024-07-12T00:00:00"/>
    <x v="3560"/>
    <x v="7"/>
    <d v="1961-01-18T00:00:00"/>
    <x v="3"/>
    <n v="497"/>
    <s v="Pro10"/>
    <x v="1"/>
    <x v="0"/>
    <n v="64"/>
    <x v="0"/>
    <x v="6"/>
    <n v="18"/>
    <n v="36"/>
    <n v="17892"/>
    <n v="8946"/>
    <n v="8946"/>
    <x v="0"/>
    <s v="Fri"/>
    <n v="5"/>
    <s v="Weekday"/>
    <s v="Jul"/>
  </r>
  <r>
    <d v="2024-05-23T00:00:00"/>
    <x v="3561"/>
    <x v="5"/>
    <d v="1958-06-10T00:00:00"/>
    <x v="0"/>
    <n v="455"/>
    <s v="Pro01"/>
    <x v="3"/>
    <x v="0"/>
    <n v="66"/>
    <x v="0"/>
    <x v="1"/>
    <n v="10"/>
    <n v="11"/>
    <n v="5005"/>
    <n v="4550"/>
    <n v="455"/>
    <x v="0"/>
    <s v="Thu"/>
    <n v="4"/>
    <s v="Weekday"/>
    <s v="May"/>
  </r>
  <r>
    <d v="2024-06-29T00:00:00"/>
    <x v="3562"/>
    <x v="0"/>
    <d v="1959-02-24T00:00:00"/>
    <x v="3"/>
    <n v="225"/>
    <s v="Pro08"/>
    <x v="7"/>
    <x v="0"/>
    <n v="65"/>
    <x v="0"/>
    <x v="8"/>
    <n v="5"/>
    <n v="7"/>
    <n v="1575"/>
    <n v="1125"/>
    <n v="450"/>
    <x v="1"/>
    <s v="Sat"/>
    <n v="6"/>
    <s v="Weekend"/>
    <s v="Jun"/>
  </r>
  <r>
    <d v="2024-05-27T00:00:00"/>
    <x v="3563"/>
    <x v="3"/>
    <d v="1981-06-12T00:00:00"/>
    <x v="1"/>
    <n v="145"/>
    <s v="Pro06"/>
    <x v="4"/>
    <x v="0"/>
    <n v="43"/>
    <x v="4"/>
    <x v="5"/>
    <n v="7"/>
    <n v="9"/>
    <n v="1305"/>
    <n v="1015"/>
    <n v="290"/>
    <x v="1"/>
    <s v="Mon"/>
    <n v="1"/>
    <s v="Weekday"/>
    <s v="May"/>
  </r>
  <r>
    <d v="2024-01-05T00:00:00"/>
    <x v="3564"/>
    <x v="8"/>
    <d v="1978-05-09T00:00:00"/>
    <x v="2"/>
    <n v="13"/>
    <s v="Pro01"/>
    <x v="7"/>
    <x v="0"/>
    <n v="46"/>
    <x v="1"/>
    <x v="1"/>
    <n v="10"/>
    <n v="11"/>
    <n v="143"/>
    <n v="130"/>
    <n v="13"/>
    <x v="0"/>
    <s v="Fri"/>
    <n v="5"/>
    <s v="Weekday"/>
    <s v="Jan"/>
  </r>
  <r>
    <d v="2024-07-05T00:00:00"/>
    <x v="3565"/>
    <x v="8"/>
    <d v="1998-08-02T00:00:00"/>
    <x v="0"/>
    <n v="102"/>
    <s v="Pro10"/>
    <x v="4"/>
    <x v="0"/>
    <n v="26"/>
    <x v="2"/>
    <x v="6"/>
    <n v="18"/>
    <n v="36"/>
    <n v="3672"/>
    <n v="1836"/>
    <n v="1836"/>
    <x v="0"/>
    <s v="Fri"/>
    <n v="5"/>
    <s v="Weekday"/>
    <s v="Jul"/>
  </r>
  <r>
    <d v="2024-07-01T00:00:00"/>
    <x v="3566"/>
    <x v="8"/>
    <d v="1982-07-31T00:00:00"/>
    <x v="0"/>
    <n v="401"/>
    <s v="Pro06"/>
    <x v="4"/>
    <x v="0"/>
    <n v="42"/>
    <x v="4"/>
    <x v="5"/>
    <n v="7"/>
    <n v="9"/>
    <n v="3609"/>
    <n v="2807"/>
    <n v="802"/>
    <x v="1"/>
    <s v="Mon"/>
    <n v="1"/>
    <s v="Weekday"/>
    <s v="Jul"/>
  </r>
  <r>
    <d v="2024-01-20T00:00:00"/>
    <x v="1980"/>
    <x v="3"/>
    <d v="1966-09-26T00:00:00"/>
    <x v="2"/>
    <n v="62"/>
    <s v="Pro01"/>
    <x v="3"/>
    <x v="0"/>
    <n v="57"/>
    <x v="1"/>
    <x v="1"/>
    <n v="10"/>
    <n v="11"/>
    <n v="682"/>
    <n v="620"/>
    <n v="62"/>
    <x v="0"/>
    <s v="Sat"/>
    <n v="6"/>
    <s v="Weekend"/>
    <s v="Jan"/>
  </r>
  <r>
    <d v="2024-05-03T00:00:00"/>
    <x v="3567"/>
    <x v="1"/>
    <d v="1999-09-30T00:00:00"/>
    <x v="3"/>
    <n v="357"/>
    <s v="Pro03"/>
    <x v="7"/>
    <x v="0"/>
    <n v="25"/>
    <x v="2"/>
    <x v="9"/>
    <n v="3"/>
    <n v="5"/>
    <n v="1785"/>
    <n v="1071"/>
    <n v="714"/>
    <x v="1"/>
    <s v="Fri"/>
    <n v="5"/>
    <s v="Weekday"/>
    <s v="May"/>
  </r>
  <r>
    <d v="2024-02-06T00:00:00"/>
    <x v="3568"/>
    <x v="6"/>
    <d v="1967-08-04T00:00:00"/>
    <x v="0"/>
    <n v="234"/>
    <s v="Pro04"/>
    <x v="4"/>
    <x v="0"/>
    <n v="57"/>
    <x v="1"/>
    <x v="0"/>
    <n v="10"/>
    <n v="14"/>
    <n v="3276"/>
    <n v="2340"/>
    <n v="936"/>
    <x v="0"/>
    <s v="Tue"/>
    <n v="2"/>
    <s v="Weekday"/>
    <s v="Feb"/>
  </r>
  <r>
    <d v="2024-07-17T00:00:00"/>
    <x v="3569"/>
    <x v="6"/>
    <d v="1977-08-07T00:00:00"/>
    <x v="2"/>
    <n v="204"/>
    <s v="Pro08"/>
    <x v="7"/>
    <x v="0"/>
    <n v="47"/>
    <x v="1"/>
    <x v="8"/>
    <n v="5"/>
    <n v="7"/>
    <n v="1428"/>
    <n v="1020"/>
    <n v="408"/>
    <x v="1"/>
    <s v="Wed"/>
    <n v="3"/>
    <s v="Weekday"/>
    <s v="Jul"/>
  </r>
  <r>
    <d v="2024-07-25T00:00:00"/>
    <x v="3570"/>
    <x v="0"/>
    <d v="1972-07-02T00:00:00"/>
    <x v="2"/>
    <n v="77"/>
    <s v="Pro05"/>
    <x v="4"/>
    <x v="0"/>
    <n v="52"/>
    <x v="1"/>
    <x v="4"/>
    <n v="14"/>
    <n v="28"/>
    <n v="2156"/>
    <n v="1078"/>
    <n v="1078"/>
    <x v="0"/>
    <s v="Thu"/>
    <n v="4"/>
    <s v="Weekday"/>
    <s v="Jul"/>
  </r>
  <r>
    <d v="2024-03-07T00:00:00"/>
    <x v="3571"/>
    <x v="7"/>
    <d v="1956-07-30T00:00:00"/>
    <x v="1"/>
    <n v="379"/>
    <s v="Pro08"/>
    <x v="2"/>
    <x v="0"/>
    <n v="68"/>
    <x v="0"/>
    <x v="8"/>
    <n v="5"/>
    <n v="7"/>
    <n v="2653"/>
    <n v="1895"/>
    <n v="758"/>
    <x v="1"/>
    <s v="Thu"/>
    <n v="4"/>
    <s v="Weekday"/>
    <s v="Mar"/>
  </r>
  <r>
    <d v="2024-05-14T00:00:00"/>
    <x v="3572"/>
    <x v="1"/>
    <d v="1952-08-29T00:00:00"/>
    <x v="0"/>
    <n v="413"/>
    <s v="Pro02"/>
    <x v="2"/>
    <x v="0"/>
    <n v="72"/>
    <x v="0"/>
    <x v="3"/>
    <n v="18"/>
    <n v="22"/>
    <n v="9086"/>
    <n v="7434"/>
    <n v="1652"/>
    <x v="0"/>
    <s v="Tue"/>
    <n v="2"/>
    <s v="Weekday"/>
    <s v="May"/>
  </r>
  <r>
    <d v="2024-04-21T00:00:00"/>
    <x v="3573"/>
    <x v="0"/>
    <d v="1948-06-12T00:00:00"/>
    <x v="2"/>
    <n v="195"/>
    <s v="Pro09"/>
    <x v="6"/>
    <x v="0"/>
    <n v="76"/>
    <x v="3"/>
    <x v="2"/>
    <n v="10"/>
    <n v="45"/>
    <n v="8775"/>
    <n v="1950"/>
    <n v="6825"/>
    <x v="0"/>
    <s v="Sun"/>
    <n v="0"/>
    <s v="Weekend"/>
    <s v="Apr"/>
  </r>
  <r>
    <d v="2024-07-28T00:00:00"/>
    <x v="3574"/>
    <x v="2"/>
    <d v="1974-10-15T00:00:00"/>
    <x v="0"/>
    <n v="255"/>
    <s v="Pro04"/>
    <x v="1"/>
    <x v="0"/>
    <n v="50"/>
    <x v="1"/>
    <x v="0"/>
    <n v="10"/>
    <n v="14"/>
    <n v="3570"/>
    <n v="2550"/>
    <n v="1020"/>
    <x v="0"/>
    <s v="Sun"/>
    <n v="0"/>
    <s v="Weekend"/>
    <s v="Jul"/>
  </r>
  <r>
    <d v="2024-06-22T00:00:00"/>
    <x v="3575"/>
    <x v="2"/>
    <d v="1990-09-16T00:00:00"/>
    <x v="3"/>
    <n v="471"/>
    <s v="Pro08"/>
    <x v="3"/>
    <x v="0"/>
    <n v="34"/>
    <x v="4"/>
    <x v="8"/>
    <n v="5"/>
    <n v="7"/>
    <n v="3297"/>
    <n v="2355"/>
    <n v="942"/>
    <x v="1"/>
    <s v="Sat"/>
    <n v="6"/>
    <s v="Weekend"/>
    <s v="Jun"/>
  </r>
  <r>
    <d v="2024-05-12T00:00:00"/>
    <x v="3576"/>
    <x v="1"/>
    <d v="1960-01-06T00:00:00"/>
    <x v="1"/>
    <n v="220"/>
    <s v="Pro06"/>
    <x v="7"/>
    <x v="0"/>
    <n v="64"/>
    <x v="0"/>
    <x v="5"/>
    <n v="7"/>
    <n v="9"/>
    <n v="1980"/>
    <n v="1540"/>
    <n v="440"/>
    <x v="1"/>
    <s v="Sun"/>
    <n v="0"/>
    <s v="Weekend"/>
    <s v="May"/>
  </r>
  <r>
    <d v="2024-02-03T00:00:00"/>
    <x v="3577"/>
    <x v="5"/>
    <d v="2005-10-19T00:00:00"/>
    <x v="2"/>
    <n v="461"/>
    <s v="Pro05"/>
    <x v="4"/>
    <x v="0"/>
    <n v="18"/>
    <x v="2"/>
    <x v="4"/>
    <n v="14"/>
    <n v="28"/>
    <n v="12908"/>
    <n v="6454"/>
    <n v="6454"/>
    <x v="0"/>
    <s v="Sat"/>
    <n v="6"/>
    <s v="Weekend"/>
    <s v="Feb"/>
  </r>
  <r>
    <d v="2024-01-17T00:00:00"/>
    <x v="3578"/>
    <x v="9"/>
    <d v="2003-08-30T00:00:00"/>
    <x v="1"/>
    <n v="282"/>
    <s v="Pro01"/>
    <x v="7"/>
    <x v="0"/>
    <n v="20"/>
    <x v="2"/>
    <x v="1"/>
    <n v="10"/>
    <n v="11"/>
    <n v="3102"/>
    <n v="2820"/>
    <n v="282"/>
    <x v="0"/>
    <s v="Wed"/>
    <n v="3"/>
    <s v="Weekday"/>
    <s v="Jan"/>
  </r>
  <r>
    <d v="2024-05-26T00:00:00"/>
    <x v="2932"/>
    <x v="7"/>
    <d v="1968-04-08T00:00:00"/>
    <x v="2"/>
    <n v="263"/>
    <s v="Pro01"/>
    <x v="4"/>
    <x v="1"/>
    <n v="56"/>
    <x v="1"/>
    <x v="1"/>
    <n v="10"/>
    <n v="11"/>
    <n v="2893"/>
    <n v="2630"/>
    <n v="263"/>
    <x v="0"/>
    <s v="Sun"/>
    <n v="0"/>
    <s v="Weekend"/>
    <s v="May"/>
  </r>
  <r>
    <d v="2024-04-10T00:00:00"/>
    <x v="3579"/>
    <x v="9"/>
    <d v="1968-02-01T00:00:00"/>
    <x v="0"/>
    <n v="379"/>
    <s v="Pro09"/>
    <x v="4"/>
    <x v="0"/>
    <n v="56"/>
    <x v="1"/>
    <x v="2"/>
    <n v="10"/>
    <n v="45"/>
    <n v="17055"/>
    <n v="3790"/>
    <n v="13265"/>
    <x v="0"/>
    <s v="Wed"/>
    <n v="3"/>
    <s v="Weekday"/>
    <s v="Apr"/>
  </r>
  <r>
    <d v="2024-02-28T00:00:00"/>
    <x v="3580"/>
    <x v="3"/>
    <d v="1992-10-21T00:00:00"/>
    <x v="3"/>
    <n v="469"/>
    <s v="Pro07"/>
    <x v="3"/>
    <x v="0"/>
    <n v="31"/>
    <x v="4"/>
    <x v="7"/>
    <n v="19"/>
    <n v="23"/>
    <n v="10787"/>
    <n v="8911"/>
    <n v="1876"/>
    <x v="0"/>
    <s v="Wed"/>
    <n v="3"/>
    <s v="Weekday"/>
    <s v="Feb"/>
  </r>
  <r>
    <d v="2024-05-16T00:00:00"/>
    <x v="3581"/>
    <x v="1"/>
    <d v="1979-05-19T00:00:00"/>
    <x v="2"/>
    <n v="407"/>
    <s v="Pro10"/>
    <x v="7"/>
    <x v="0"/>
    <n v="45"/>
    <x v="1"/>
    <x v="6"/>
    <n v="18"/>
    <n v="36"/>
    <n v="14652"/>
    <n v="7326"/>
    <n v="7326"/>
    <x v="0"/>
    <s v="Thu"/>
    <n v="4"/>
    <s v="Weekday"/>
    <s v="May"/>
  </r>
  <r>
    <d v="2024-01-25T00:00:00"/>
    <x v="3582"/>
    <x v="3"/>
    <d v="1957-09-06T00:00:00"/>
    <x v="3"/>
    <n v="307"/>
    <s v="Pro04"/>
    <x v="4"/>
    <x v="0"/>
    <n v="66"/>
    <x v="0"/>
    <x v="0"/>
    <n v="10"/>
    <n v="14"/>
    <n v="4298"/>
    <n v="3070"/>
    <n v="1228"/>
    <x v="0"/>
    <s v="Thu"/>
    <n v="4"/>
    <s v="Weekday"/>
    <s v="Jan"/>
  </r>
  <r>
    <d v="2024-05-07T00:00:00"/>
    <x v="3583"/>
    <x v="7"/>
    <d v="2001-02-10T00:00:00"/>
    <x v="0"/>
    <n v="445"/>
    <s v="Pro10"/>
    <x v="7"/>
    <x v="0"/>
    <n v="23"/>
    <x v="2"/>
    <x v="6"/>
    <n v="18"/>
    <n v="36"/>
    <n v="16020"/>
    <n v="8010"/>
    <n v="8010"/>
    <x v="0"/>
    <s v="Tue"/>
    <n v="2"/>
    <s v="Weekday"/>
    <s v="May"/>
  </r>
  <r>
    <d v="2024-01-16T00:00:00"/>
    <x v="3584"/>
    <x v="2"/>
    <d v="2003-01-25T00:00:00"/>
    <x v="1"/>
    <n v="287"/>
    <s v="Pro01"/>
    <x v="4"/>
    <x v="0"/>
    <n v="21"/>
    <x v="2"/>
    <x v="1"/>
    <n v="10"/>
    <n v="11"/>
    <n v="3157"/>
    <n v="2870"/>
    <n v="287"/>
    <x v="0"/>
    <s v="Tue"/>
    <n v="2"/>
    <s v="Weekday"/>
    <s v="Jan"/>
  </r>
  <r>
    <d v="2024-04-15T00:00:00"/>
    <x v="3585"/>
    <x v="7"/>
    <d v="2001-05-12T00:00:00"/>
    <x v="0"/>
    <n v="486"/>
    <s v="Pro09"/>
    <x v="2"/>
    <x v="0"/>
    <n v="23"/>
    <x v="2"/>
    <x v="2"/>
    <n v="10"/>
    <n v="45"/>
    <n v="21870"/>
    <n v="4860"/>
    <n v="17010"/>
    <x v="0"/>
    <s v="Mon"/>
    <n v="1"/>
    <s v="Weekday"/>
    <s v="Apr"/>
  </r>
  <r>
    <d v="2024-03-26T00:00:00"/>
    <x v="3586"/>
    <x v="3"/>
    <d v="1950-02-01T00:00:00"/>
    <x v="3"/>
    <n v="93"/>
    <s v="Pro02"/>
    <x v="2"/>
    <x v="0"/>
    <n v="74"/>
    <x v="0"/>
    <x v="3"/>
    <n v="18"/>
    <n v="22"/>
    <n v="2046"/>
    <n v="1674"/>
    <n v="372"/>
    <x v="0"/>
    <s v="Tue"/>
    <n v="2"/>
    <s v="Weekday"/>
    <s v="Mar"/>
  </r>
  <r>
    <d v="2024-04-25T00:00:00"/>
    <x v="3083"/>
    <x v="4"/>
    <d v="1959-10-17T00:00:00"/>
    <x v="2"/>
    <n v="405"/>
    <s v="Pro05"/>
    <x v="6"/>
    <x v="0"/>
    <n v="65"/>
    <x v="0"/>
    <x v="4"/>
    <n v="14"/>
    <n v="28"/>
    <n v="11340"/>
    <n v="5670"/>
    <n v="5670"/>
    <x v="0"/>
    <s v="Thu"/>
    <n v="4"/>
    <s v="Weekday"/>
    <s v="Apr"/>
  </r>
  <r>
    <d v="2024-02-19T00:00:00"/>
    <x v="3587"/>
    <x v="5"/>
    <d v="1975-11-03T00:00:00"/>
    <x v="0"/>
    <n v="91"/>
    <s v="Pro06"/>
    <x v="1"/>
    <x v="0"/>
    <n v="48"/>
    <x v="1"/>
    <x v="5"/>
    <n v="7"/>
    <n v="9"/>
    <n v="819"/>
    <n v="637"/>
    <n v="182"/>
    <x v="1"/>
    <s v="Mon"/>
    <n v="1"/>
    <s v="Weekday"/>
    <s v="Feb"/>
  </r>
  <r>
    <d v="2024-07-20T00:00:00"/>
    <x v="3588"/>
    <x v="9"/>
    <d v="2004-09-08T00:00:00"/>
    <x v="3"/>
    <n v="73"/>
    <s v="Pro01"/>
    <x v="3"/>
    <x v="0"/>
    <n v="20"/>
    <x v="2"/>
    <x v="1"/>
    <n v="10"/>
    <n v="11"/>
    <n v="803"/>
    <n v="730"/>
    <n v="73"/>
    <x v="0"/>
    <s v="Sat"/>
    <n v="6"/>
    <s v="Weekend"/>
    <s v="Jul"/>
  </r>
  <r>
    <d v="2024-07-07T00:00:00"/>
    <x v="3589"/>
    <x v="5"/>
    <d v="1971-12-14T00:00:00"/>
    <x v="0"/>
    <n v="321"/>
    <s v="Pro09"/>
    <x v="7"/>
    <x v="0"/>
    <n v="53"/>
    <x v="1"/>
    <x v="2"/>
    <n v="10"/>
    <n v="45"/>
    <n v="14445"/>
    <n v="3210"/>
    <n v="11235"/>
    <x v="0"/>
    <s v="Sun"/>
    <n v="0"/>
    <s v="Weekend"/>
    <s v="Jul"/>
  </r>
  <r>
    <d v="2024-05-25T00:00:00"/>
    <x v="3590"/>
    <x v="3"/>
    <d v="1996-10-06T00:00:00"/>
    <x v="3"/>
    <n v="68"/>
    <s v="Pro05"/>
    <x v="4"/>
    <x v="1"/>
    <n v="28"/>
    <x v="2"/>
    <x v="4"/>
    <n v="14"/>
    <n v="28"/>
    <n v="1904"/>
    <n v="952"/>
    <n v="952"/>
    <x v="0"/>
    <s v="Sat"/>
    <n v="6"/>
    <s v="Weekend"/>
    <s v="May"/>
  </r>
  <r>
    <d v="2024-07-24T00:00:00"/>
    <x v="3591"/>
    <x v="0"/>
    <d v="1977-01-25T00:00:00"/>
    <x v="3"/>
    <n v="404"/>
    <s v="Pro04"/>
    <x v="7"/>
    <x v="0"/>
    <n v="48"/>
    <x v="1"/>
    <x v="0"/>
    <n v="10"/>
    <n v="14"/>
    <n v="5656"/>
    <n v="4040"/>
    <n v="1616"/>
    <x v="0"/>
    <s v="Wed"/>
    <n v="3"/>
    <s v="Weekday"/>
    <s v="Jul"/>
  </r>
  <r>
    <d v="2024-02-25T00:00:00"/>
    <x v="3592"/>
    <x v="9"/>
    <d v="1986-03-05T00:00:00"/>
    <x v="0"/>
    <n v="14"/>
    <s v="Pro02"/>
    <x v="4"/>
    <x v="0"/>
    <n v="38"/>
    <x v="4"/>
    <x v="3"/>
    <n v="18"/>
    <n v="22"/>
    <n v="308"/>
    <n v="252"/>
    <n v="56"/>
    <x v="0"/>
    <s v="Sun"/>
    <n v="0"/>
    <s v="Weekend"/>
    <s v="Feb"/>
  </r>
  <r>
    <d v="2024-02-07T00:00:00"/>
    <x v="3593"/>
    <x v="1"/>
    <d v="1996-04-14T00:00:00"/>
    <x v="3"/>
    <n v="440"/>
    <s v="Pro07"/>
    <x v="4"/>
    <x v="0"/>
    <n v="28"/>
    <x v="2"/>
    <x v="7"/>
    <n v="19"/>
    <n v="23"/>
    <n v="10120"/>
    <n v="8360"/>
    <n v="1760"/>
    <x v="0"/>
    <s v="Wed"/>
    <n v="3"/>
    <s v="Weekday"/>
    <s v="Feb"/>
  </r>
  <r>
    <d v="2024-03-04T00:00:00"/>
    <x v="3594"/>
    <x v="8"/>
    <d v="1996-02-26T00:00:00"/>
    <x v="0"/>
    <n v="491"/>
    <s v="Pro05"/>
    <x v="3"/>
    <x v="0"/>
    <n v="28"/>
    <x v="2"/>
    <x v="4"/>
    <n v="14"/>
    <n v="28"/>
    <n v="13748"/>
    <n v="6874"/>
    <n v="6874"/>
    <x v="0"/>
    <s v="Mon"/>
    <n v="1"/>
    <s v="Weekday"/>
    <s v="Mar"/>
  </r>
  <r>
    <d v="2024-05-26T00:00:00"/>
    <x v="3595"/>
    <x v="1"/>
    <d v="2002-08-30T00:00:00"/>
    <x v="0"/>
    <n v="108"/>
    <s v="Pro03"/>
    <x v="7"/>
    <x v="0"/>
    <n v="22"/>
    <x v="2"/>
    <x v="9"/>
    <n v="3"/>
    <n v="5"/>
    <n v="540"/>
    <n v="324"/>
    <n v="216"/>
    <x v="1"/>
    <s v="Sun"/>
    <n v="0"/>
    <s v="Weekend"/>
    <s v="May"/>
  </r>
  <r>
    <d v="2024-06-11T00:00:00"/>
    <x v="3596"/>
    <x v="7"/>
    <d v="2005-05-27T00:00:00"/>
    <x v="0"/>
    <n v="241"/>
    <s v="Pro10"/>
    <x v="4"/>
    <x v="0"/>
    <n v="19"/>
    <x v="2"/>
    <x v="6"/>
    <n v="18"/>
    <n v="36"/>
    <n v="8676"/>
    <n v="4338"/>
    <n v="4338"/>
    <x v="0"/>
    <s v="Tue"/>
    <n v="2"/>
    <s v="Weekday"/>
    <s v="Jun"/>
  </r>
  <r>
    <d v="2024-05-09T00:00:00"/>
    <x v="3597"/>
    <x v="9"/>
    <d v="1972-04-24T00:00:00"/>
    <x v="2"/>
    <n v="23"/>
    <s v="Pro08"/>
    <x v="7"/>
    <x v="0"/>
    <n v="52"/>
    <x v="1"/>
    <x v="8"/>
    <n v="5"/>
    <n v="7"/>
    <n v="161"/>
    <n v="115"/>
    <n v="46"/>
    <x v="1"/>
    <s v="Thu"/>
    <n v="4"/>
    <s v="Weekday"/>
    <s v="May"/>
  </r>
  <r>
    <d v="2024-06-06T00:00:00"/>
    <x v="3598"/>
    <x v="5"/>
    <d v="1964-04-24T00:00:00"/>
    <x v="0"/>
    <n v="332"/>
    <s v="Pro08"/>
    <x v="4"/>
    <x v="0"/>
    <n v="60"/>
    <x v="0"/>
    <x v="8"/>
    <n v="5"/>
    <n v="7"/>
    <n v="2324"/>
    <n v="1660"/>
    <n v="664"/>
    <x v="1"/>
    <s v="Thu"/>
    <n v="4"/>
    <s v="Weekday"/>
    <s v="Jun"/>
  </r>
  <r>
    <d v="2024-02-21T00:00:00"/>
    <x v="3599"/>
    <x v="0"/>
    <d v="1972-02-19T00:00:00"/>
    <x v="3"/>
    <n v="483"/>
    <s v="Pro10"/>
    <x v="2"/>
    <x v="1"/>
    <n v="52"/>
    <x v="1"/>
    <x v="6"/>
    <n v="18"/>
    <n v="36"/>
    <n v="17388"/>
    <n v="8694"/>
    <n v="8694"/>
    <x v="0"/>
    <s v="Wed"/>
    <n v="3"/>
    <s v="Weekday"/>
    <s v="Feb"/>
  </r>
  <r>
    <d v="2024-02-02T00:00:00"/>
    <x v="3600"/>
    <x v="4"/>
    <d v="1964-01-02T00:00:00"/>
    <x v="2"/>
    <n v="84"/>
    <s v="Pro03"/>
    <x v="2"/>
    <x v="1"/>
    <n v="60"/>
    <x v="0"/>
    <x v="9"/>
    <n v="3"/>
    <n v="5"/>
    <n v="420"/>
    <n v="252"/>
    <n v="168"/>
    <x v="1"/>
    <s v="Fri"/>
    <n v="5"/>
    <s v="Weekday"/>
    <s v="Feb"/>
  </r>
  <r>
    <d v="2024-05-26T00:00:00"/>
    <x v="3601"/>
    <x v="1"/>
    <d v="1954-03-15T00:00:00"/>
    <x v="1"/>
    <n v="389"/>
    <s v="Pro01"/>
    <x v="6"/>
    <x v="0"/>
    <n v="70"/>
    <x v="0"/>
    <x v="1"/>
    <n v="10"/>
    <n v="11"/>
    <n v="4279"/>
    <n v="3890"/>
    <n v="389"/>
    <x v="0"/>
    <s v="Sun"/>
    <n v="0"/>
    <s v="Weekend"/>
    <s v="May"/>
  </r>
  <r>
    <d v="2024-03-20T00:00:00"/>
    <x v="986"/>
    <x v="4"/>
    <d v="1947-05-25T00:00:00"/>
    <x v="0"/>
    <n v="191"/>
    <s v="Pro05"/>
    <x v="1"/>
    <x v="0"/>
    <n v="77"/>
    <x v="3"/>
    <x v="4"/>
    <n v="14"/>
    <n v="28"/>
    <n v="5348"/>
    <n v="2674"/>
    <n v="2674"/>
    <x v="0"/>
    <s v="Wed"/>
    <n v="3"/>
    <s v="Weekday"/>
    <s v="Mar"/>
  </r>
  <r>
    <d v="2024-05-22T00:00:00"/>
    <x v="3602"/>
    <x v="1"/>
    <d v="1973-09-19T00:00:00"/>
    <x v="3"/>
    <n v="436"/>
    <s v="Pro03"/>
    <x v="3"/>
    <x v="1"/>
    <n v="51"/>
    <x v="1"/>
    <x v="9"/>
    <n v="3"/>
    <n v="5"/>
    <n v="2180"/>
    <n v="1308"/>
    <n v="872"/>
    <x v="1"/>
    <s v="Wed"/>
    <n v="3"/>
    <s v="Weekday"/>
    <s v="May"/>
  </r>
  <r>
    <d v="2024-01-13T00:00:00"/>
    <x v="3603"/>
    <x v="6"/>
    <d v="2004-09-23T00:00:00"/>
    <x v="0"/>
    <n v="444"/>
    <s v="Pro03"/>
    <x v="7"/>
    <x v="0"/>
    <n v="19"/>
    <x v="2"/>
    <x v="9"/>
    <n v="3"/>
    <n v="5"/>
    <n v="2220"/>
    <n v="1332"/>
    <n v="888"/>
    <x v="1"/>
    <s v="Sat"/>
    <n v="6"/>
    <s v="Weekend"/>
    <s v="Jan"/>
  </r>
  <r>
    <d v="2024-05-07T00:00:00"/>
    <x v="3604"/>
    <x v="3"/>
    <d v="1946-12-19T00:00:00"/>
    <x v="2"/>
    <n v="253"/>
    <s v="Pro06"/>
    <x v="4"/>
    <x v="0"/>
    <n v="77"/>
    <x v="3"/>
    <x v="5"/>
    <n v="7"/>
    <n v="9"/>
    <n v="2277"/>
    <n v="1771"/>
    <n v="506"/>
    <x v="1"/>
    <s v="Tue"/>
    <n v="2"/>
    <s v="Weekday"/>
    <s v="May"/>
  </r>
  <r>
    <d v="2024-01-08T00:00:00"/>
    <x v="6"/>
    <x v="6"/>
    <d v="1973-04-12T00:00:00"/>
    <x v="3"/>
    <n v="53"/>
    <s v="Pro10"/>
    <x v="7"/>
    <x v="0"/>
    <n v="51"/>
    <x v="1"/>
    <x v="6"/>
    <n v="18"/>
    <n v="36"/>
    <n v="1908"/>
    <n v="954"/>
    <n v="954"/>
    <x v="0"/>
    <s v="Mon"/>
    <n v="1"/>
    <s v="Weekday"/>
    <s v="Jan"/>
  </r>
  <r>
    <d v="2024-04-09T00:00:00"/>
    <x v="3605"/>
    <x v="2"/>
    <d v="1945-02-07T00:00:00"/>
    <x v="3"/>
    <n v="447"/>
    <s v="Pro09"/>
    <x v="4"/>
    <x v="0"/>
    <n v="79"/>
    <x v="3"/>
    <x v="2"/>
    <n v="10"/>
    <n v="45"/>
    <n v="20115"/>
    <n v="4470"/>
    <n v="15645"/>
    <x v="0"/>
    <s v="Tue"/>
    <n v="2"/>
    <s v="Weekday"/>
    <s v="Apr"/>
  </r>
  <r>
    <d v="2024-05-14T00:00:00"/>
    <x v="3606"/>
    <x v="6"/>
    <d v="1945-08-02T00:00:00"/>
    <x v="3"/>
    <n v="421"/>
    <s v="Pro08"/>
    <x v="4"/>
    <x v="0"/>
    <n v="79"/>
    <x v="3"/>
    <x v="8"/>
    <n v="5"/>
    <n v="7"/>
    <n v="2947"/>
    <n v="2105"/>
    <n v="842"/>
    <x v="1"/>
    <s v="Tue"/>
    <n v="2"/>
    <s v="Weekday"/>
    <s v="May"/>
  </r>
  <r>
    <d v="2024-07-30T00:00:00"/>
    <x v="1585"/>
    <x v="1"/>
    <d v="1978-07-19T00:00:00"/>
    <x v="0"/>
    <n v="241"/>
    <s v="Pro02"/>
    <x v="3"/>
    <x v="0"/>
    <n v="46"/>
    <x v="1"/>
    <x v="3"/>
    <n v="18"/>
    <n v="22"/>
    <n v="5302"/>
    <n v="4338"/>
    <n v="964"/>
    <x v="0"/>
    <s v="Tue"/>
    <n v="2"/>
    <s v="Weekday"/>
    <s v="Jul"/>
  </r>
  <r>
    <d v="2024-04-14T00:00:00"/>
    <x v="3607"/>
    <x v="7"/>
    <d v="1985-07-30T00:00:00"/>
    <x v="1"/>
    <n v="169"/>
    <s v="Pro03"/>
    <x v="7"/>
    <x v="0"/>
    <n v="39"/>
    <x v="4"/>
    <x v="9"/>
    <n v="3"/>
    <n v="5"/>
    <n v="845"/>
    <n v="507"/>
    <n v="338"/>
    <x v="1"/>
    <s v="Sun"/>
    <n v="0"/>
    <s v="Weekend"/>
    <s v="Apr"/>
  </r>
  <r>
    <d v="2024-03-30T00:00:00"/>
    <x v="3608"/>
    <x v="3"/>
    <d v="1953-05-08T00:00:00"/>
    <x v="1"/>
    <n v="220"/>
    <s v="Pro02"/>
    <x v="4"/>
    <x v="0"/>
    <n v="71"/>
    <x v="0"/>
    <x v="3"/>
    <n v="18"/>
    <n v="22"/>
    <n v="4840"/>
    <n v="3960"/>
    <n v="880"/>
    <x v="0"/>
    <s v="Sat"/>
    <n v="6"/>
    <s v="Weekend"/>
    <s v="Mar"/>
  </r>
  <r>
    <d v="2024-07-06T00:00:00"/>
    <x v="3609"/>
    <x v="0"/>
    <d v="1980-05-07T00:00:00"/>
    <x v="3"/>
    <n v="106"/>
    <s v="Pro03"/>
    <x v="7"/>
    <x v="0"/>
    <n v="44"/>
    <x v="4"/>
    <x v="9"/>
    <n v="3"/>
    <n v="5"/>
    <n v="530"/>
    <n v="318"/>
    <n v="212"/>
    <x v="1"/>
    <s v="Sat"/>
    <n v="6"/>
    <s v="Weekend"/>
    <s v="Jul"/>
  </r>
  <r>
    <d v="2024-03-28T00:00:00"/>
    <x v="3610"/>
    <x v="8"/>
    <d v="1950-11-05T00:00:00"/>
    <x v="1"/>
    <n v="301"/>
    <s v="Pro10"/>
    <x v="4"/>
    <x v="0"/>
    <n v="73"/>
    <x v="0"/>
    <x v="6"/>
    <n v="18"/>
    <n v="36"/>
    <n v="10836"/>
    <n v="5418"/>
    <n v="5418"/>
    <x v="0"/>
    <s v="Thu"/>
    <n v="4"/>
    <s v="Weekday"/>
    <s v="Mar"/>
  </r>
  <r>
    <d v="2024-07-26T00:00:00"/>
    <x v="3611"/>
    <x v="8"/>
    <d v="1963-02-06T00:00:00"/>
    <x v="3"/>
    <n v="490"/>
    <s v="Pro08"/>
    <x v="2"/>
    <x v="0"/>
    <n v="62"/>
    <x v="0"/>
    <x v="8"/>
    <n v="5"/>
    <n v="7"/>
    <n v="3430"/>
    <n v="2450"/>
    <n v="980"/>
    <x v="1"/>
    <s v="Fri"/>
    <n v="5"/>
    <s v="Weekday"/>
    <s v="Jul"/>
  </r>
  <r>
    <d v="2024-07-22T00:00:00"/>
    <x v="3612"/>
    <x v="8"/>
    <d v="2005-03-17T00:00:00"/>
    <x v="1"/>
    <n v="357"/>
    <s v="Pro01"/>
    <x v="2"/>
    <x v="0"/>
    <n v="19"/>
    <x v="2"/>
    <x v="1"/>
    <n v="10"/>
    <n v="11"/>
    <n v="3927"/>
    <n v="3570"/>
    <n v="357"/>
    <x v="0"/>
    <s v="Mon"/>
    <n v="1"/>
    <s v="Weekday"/>
    <s v="Jul"/>
  </r>
  <r>
    <d v="2024-04-27T00:00:00"/>
    <x v="3613"/>
    <x v="7"/>
    <d v="1961-04-07T00:00:00"/>
    <x v="0"/>
    <n v="303"/>
    <s v="Pro03"/>
    <x v="6"/>
    <x v="0"/>
    <n v="63"/>
    <x v="0"/>
    <x v="9"/>
    <n v="3"/>
    <n v="5"/>
    <n v="1515"/>
    <n v="909"/>
    <n v="606"/>
    <x v="1"/>
    <s v="Sat"/>
    <n v="6"/>
    <s v="Weekend"/>
    <s v="Apr"/>
  </r>
  <r>
    <d v="2024-03-24T00:00:00"/>
    <x v="3614"/>
    <x v="7"/>
    <d v="1971-08-28T00:00:00"/>
    <x v="3"/>
    <n v="405"/>
    <s v="Pro03"/>
    <x v="1"/>
    <x v="0"/>
    <n v="53"/>
    <x v="1"/>
    <x v="9"/>
    <n v="3"/>
    <n v="5"/>
    <n v="2025"/>
    <n v="1215"/>
    <n v="810"/>
    <x v="1"/>
    <s v="Sun"/>
    <n v="0"/>
    <s v="Weekend"/>
    <s v="Mar"/>
  </r>
  <r>
    <d v="2024-02-27T00:00:00"/>
    <x v="3615"/>
    <x v="5"/>
    <d v="1974-11-17T00:00:00"/>
    <x v="3"/>
    <n v="438"/>
    <s v="Pro03"/>
    <x v="3"/>
    <x v="0"/>
    <n v="49"/>
    <x v="1"/>
    <x v="9"/>
    <n v="3"/>
    <n v="5"/>
    <n v="2190"/>
    <n v="1314"/>
    <n v="876"/>
    <x v="1"/>
    <s v="Tue"/>
    <n v="2"/>
    <s v="Weekday"/>
    <s v="Feb"/>
  </r>
  <r>
    <d v="2024-04-26T00:00:00"/>
    <x v="3616"/>
    <x v="9"/>
    <d v="1959-01-30T00:00:00"/>
    <x v="0"/>
    <n v="309"/>
    <s v="Pro10"/>
    <x v="7"/>
    <x v="0"/>
    <n v="65"/>
    <x v="0"/>
    <x v="6"/>
    <n v="18"/>
    <n v="36"/>
    <n v="11124"/>
    <n v="5562"/>
    <n v="5562"/>
    <x v="0"/>
    <s v="Fri"/>
    <n v="5"/>
    <s v="Weekday"/>
    <s v="Apr"/>
  </r>
  <r>
    <d v="2024-06-22T00:00:00"/>
    <x v="3617"/>
    <x v="9"/>
    <d v="1978-09-23T00:00:00"/>
    <x v="2"/>
    <n v="278"/>
    <s v="Pro05"/>
    <x v="4"/>
    <x v="0"/>
    <n v="46"/>
    <x v="1"/>
    <x v="4"/>
    <n v="14"/>
    <n v="28"/>
    <n v="7784"/>
    <n v="3892"/>
    <n v="3892"/>
    <x v="0"/>
    <s v="Sat"/>
    <n v="6"/>
    <s v="Weekend"/>
    <s v="Jun"/>
  </r>
  <r>
    <d v="2024-06-16T00:00:00"/>
    <x v="3618"/>
    <x v="4"/>
    <d v="2001-10-31T00:00:00"/>
    <x v="3"/>
    <n v="461"/>
    <s v="Pro06"/>
    <x v="7"/>
    <x v="0"/>
    <n v="23"/>
    <x v="2"/>
    <x v="5"/>
    <n v="7"/>
    <n v="9"/>
    <n v="4149"/>
    <n v="3227"/>
    <n v="922"/>
    <x v="1"/>
    <s v="Sun"/>
    <n v="0"/>
    <s v="Weekend"/>
    <s v="Jun"/>
  </r>
  <r>
    <d v="2024-03-01T00:00:00"/>
    <x v="2638"/>
    <x v="3"/>
    <d v="1996-10-13T00:00:00"/>
    <x v="2"/>
    <n v="68"/>
    <s v="Pro03"/>
    <x v="4"/>
    <x v="0"/>
    <n v="27"/>
    <x v="2"/>
    <x v="9"/>
    <n v="3"/>
    <n v="5"/>
    <n v="340"/>
    <n v="204"/>
    <n v="136"/>
    <x v="1"/>
    <s v="Fri"/>
    <n v="5"/>
    <s v="Weekday"/>
    <s v="Mar"/>
  </r>
  <r>
    <d v="2024-04-23T00:00:00"/>
    <x v="3619"/>
    <x v="4"/>
    <d v="1961-09-10T00:00:00"/>
    <x v="3"/>
    <n v="451"/>
    <s v="Pro09"/>
    <x v="4"/>
    <x v="0"/>
    <n v="63"/>
    <x v="0"/>
    <x v="2"/>
    <n v="10"/>
    <n v="45"/>
    <n v="20295"/>
    <n v="4510"/>
    <n v="15785"/>
    <x v="0"/>
    <s v="Tue"/>
    <n v="2"/>
    <s v="Weekday"/>
    <s v="Apr"/>
  </r>
  <r>
    <d v="2024-04-09T00:00:00"/>
    <x v="3620"/>
    <x v="1"/>
    <d v="1959-08-17T00:00:00"/>
    <x v="1"/>
    <n v="22"/>
    <s v="Pro01"/>
    <x v="3"/>
    <x v="0"/>
    <n v="65"/>
    <x v="0"/>
    <x v="1"/>
    <n v="10"/>
    <n v="11"/>
    <n v="242"/>
    <n v="220"/>
    <n v="22"/>
    <x v="0"/>
    <s v="Tue"/>
    <n v="2"/>
    <s v="Weekday"/>
    <s v="Apr"/>
  </r>
  <r>
    <d v="2024-04-17T00:00:00"/>
    <x v="3621"/>
    <x v="1"/>
    <d v="1978-11-27T00:00:00"/>
    <x v="1"/>
    <n v="241"/>
    <s v="Pro08"/>
    <x v="7"/>
    <x v="0"/>
    <n v="45"/>
    <x v="1"/>
    <x v="8"/>
    <n v="5"/>
    <n v="7"/>
    <n v="1687"/>
    <n v="1205"/>
    <n v="482"/>
    <x v="1"/>
    <s v="Wed"/>
    <n v="3"/>
    <s v="Weekday"/>
    <s v="Apr"/>
  </r>
  <r>
    <d v="2024-06-23T00:00:00"/>
    <x v="3622"/>
    <x v="3"/>
    <d v="2003-10-07T00:00:00"/>
    <x v="2"/>
    <n v="416"/>
    <s v="Pro10"/>
    <x v="4"/>
    <x v="0"/>
    <n v="21"/>
    <x v="2"/>
    <x v="6"/>
    <n v="18"/>
    <n v="36"/>
    <n v="14976"/>
    <n v="7488"/>
    <n v="7488"/>
    <x v="0"/>
    <s v="Sun"/>
    <n v="0"/>
    <s v="Weekend"/>
    <s v="Jun"/>
  </r>
  <r>
    <d v="2024-05-21T00:00:00"/>
    <x v="3623"/>
    <x v="0"/>
    <d v="1991-07-09T00:00:00"/>
    <x v="0"/>
    <n v="28"/>
    <s v="Pro09"/>
    <x v="7"/>
    <x v="0"/>
    <n v="33"/>
    <x v="4"/>
    <x v="2"/>
    <n v="10"/>
    <n v="45"/>
    <n v="1260"/>
    <n v="280"/>
    <n v="980"/>
    <x v="0"/>
    <s v="Tue"/>
    <n v="2"/>
    <s v="Weekday"/>
    <s v="May"/>
  </r>
  <r>
    <d v="2024-03-30T00:00:00"/>
    <x v="3624"/>
    <x v="3"/>
    <d v="1981-01-18T00:00:00"/>
    <x v="1"/>
    <n v="362"/>
    <s v="Pro09"/>
    <x v="4"/>
    <x v="0"/>
    <n v="43"/>
    <x v="4"/>
    <x v="2"/>
    <n v="10"/>
    <n v="45"/>
    <n v="16290"/>
    <n v="3620"/>
    <n v="12670"/>
    <x v="0"/>
    <s v="Sat"/>
    <n v="6"/>
    <s v="Weekend"/>
    <s v="Mar"/>
  </r>
  <r>
    <d v="2024-06-18T00:00:00"/>
    <x v="3625"/>
    <x v="1"/>
    <d v="1990-05-18T00:00:00"/>
    <x v="2"/>
    <n v="181"/>
    <s v="Pro01"/>
    <x v="2"/>
    <x v="0"/>
    <n v="34"/>
    <x v="4"/>
    <x v="1"/>
    <n v="10"/>
    <n v="11"/>
    <n v="1991"/>
    <n v="1810"/>
    <n v="181"/>
    <x v="0"/>
    <s v="Tue"/>
    <n v="2"/>
    <s v="Weekday"/>
    <s v="Jun"/>
  </r>
  <r>
    <d v="2024-02-01T00:00:00"/>
    <x v="3626"/>
    <x v="5"/>
    <d v="1952-11-06T00:00:00"/>
    <x v="3"/>
    <n v="265"/>
    <s v="Pro03"/>
    <x v="2"/>
    <x v="0"/>
    <n v="71"/>
    <x v="0"/>
    <x v="9"/>
    <n v="3"/>
    <n v="5"/>
    <n v="1325"/>
    <n v="795"/>
    <n v="530"/>
    <x v="1"/>
    <s v="Thu"/>
    <n v="4"/>
    <s v="Weekday"/>
    <s v="Feb"/>
  </r>
  <r>
    <d v="2024-01-31T00:00:00"/>
    <x v="3627"/>
    <x v="3"/>
    <d v="1977-06-16T00:00:00"/>
    <x v="3"/>
    <n v="316"/>
    <s v="Pro02"/>
    <x v="6"/>
    <x v="0"/>
    <n v="47"/>
    <x v="1"/>
    <x v="3"/>
    <n v="18"/>
    <n v="22"/>
    <n v="6952"/>
    <n v="5688"/>
    <n v="1264"/>
    <x v="0"/>
    <s v="Wed"/>
    <n v="3"/>
    <s v="Weekday"/>
    <s v="Jan"/>
  </r>
  <r>
    <d v="2024-02-14T00:00:00"/>
    <x v="3628"/>
    <x v="0"/>
    <d v="1981-07-13T00:00:00"/>
    <x v="2"/>
    <n v="485"/>
    <s v="Pro01"/>
    <x v="1"/>
    <x v="0"/>
    <n v="43"/>
    <x v="4"/>
    <x v="1"/>
    <n v="10"/>
    <n v="11"/>
    <n v="5335"/>
    <n v="4850"/>
    <n v="485"/>
    <x v="0"/>
    <s v="Wed"/>
    <n v="3"/>
    <s v="Weekday"/>
    <s v="Feb"/>
  </r>
  <r>
    <d v="2024-05-06T00:00:00"/>
    <x v="3629"/>
    <x v="5"/>
    <d v="1993-06-20T00:00:00"/>
    <x v="2"/>
    <n v="463"/>
    <s v="Pro07"/>
    <x v="3"/>
    <x v="0"/>
    <n v="31"/>
    <x v="4"/>
    <x v="7"/>
    <n v="19"/>
    <n v="23"/>
    <n v="10649"/>
    <n v="8797"/>
    <n v="1852"/>
    <x v="0"/>
    <s v="Mon"/>
    <n v="1"/>
    <s v="Weekday"/>
    <s v="May"/>
  </r>
  <r>
    <d v="2024-05-16T00:00:00"/>
    <x v="3630"/>
    <x v="5"/>
    <d v="1983-02-28T00:00:00"/>
    <x v="3"/>
    <n v="32"/>
    <s v="Pro10"/>
    <x v="7"/>
    <x v="0"/>
    <n v="41"/>
    <x v="4"/>
    <x v="6"/>
    <n v="18"/>
    <n v="36"/>
    <n v="1152"/>
    <n v="576"/>
    <n v="576"/>
    <x v="0"/>
    <s v="Thu"/>
    <n v="4"/>
    <s v="Weekday"/>
    <s v="May"/>
  </r>
  <r>
    <d v="2024-03-31T00:00:00"/>
    <x v="3631"/>
    <x v="5"/>
    <d v="1979-05-05T00:00:00"/>
    <x v="2"/>
    <n v="269"/>
    <s v="Pro06"/>
    <x v="4"/>
    <x v="0"/>
    <n v="45"/>
    <x v="1"/>
    <x v="5"/>
    <n v="7"/>
    <n v="9"/>
    <n v="2421"/>
    <n v="1883"/>
    <n v="538"/>
    <x v="1"/>
    <s v="Sun"/>
    <n v="0"/>
    <s v="Weekend"/>
    <s v="Mar"/>
  </r>
  <r>
    <d v="2024-03-16T00:00:00"/>
    <x v="3632"/>
    <x v="1"/>
    <d v="1975-06-21T00:00:00"/>
    <x v="0"/>
    <n v="89"/>
    <s v="Pro09"/>
    <x v="7"/>
    <x v="0"/>
    <n v="49"/>
    <x v="1"/>
    <x v="2"/>
    <n v="10"/>
    <n v="45"/>
    <n v="4005"/>
    <n v="890"/>
    <n v="3115"/>
    <x v="0"/>
    <s v="Sat"/>
    <n v="6"/>
    <s v="Weekend"/>
    <s v="Mar"/>
  </r>
  <r>
    <d v="2024-03-03T00:00:00"/>
    <x v="3633"/>
    <x v="4"/>
    <d v="2005-11-10T00:00:00"/>
    <x v="2"/>
    <n v="261"/>
    <s v="Pro01"/>
    <x v="4"/>
    <x v="0"/>
    <n v="18"/>
    <x v="2"/>
    <x v="1"/>
    <n v="10"/>
    <n v="11"/>
    <n v="2871"/>
    <n v="2610"/>
    <n v="261"/>
    <x v="0"/>
    <s v="Sun"/>
    <n v="0"/>
    <s v="Weekend"/>
    <s v="Mar"/>
  </r>
  <r>
    <d v="2024-03-23T00:00:00"/>
    <x v="3634"/>
    <x v="6"/>
    <d v="1986-10-02T00:00:00"/>
    <x v="3"/>
    <n v="314"/>
    <s v="Pro01"/>
    <x v="4"/>
    <x v="0"/>
    <n v="37"/>
    <x v="4"/>
    <x v="1"/>
    <n v="10"/>
    <n v="11"/>
    <n v="3454"/>
    <n v="3140"/>
    <n v="314"/>
    <x v="0"/>
    <s v="Sat"/>
    <n v="6"/>
    <s v="Weekend"/>
    <s v="Mar"/>
  </r>
  <r>
    <d v="2024-04-21T00:00:00"/>
    <x v="3635"/>
    <x v="1"/>
    <d v="1992-07-25T00:00:00"/>
    <x v="1"/>
    <n v="468"/>
    <s v="Pro07"/>
    <x v="3"/>
    <x v="0"/>
    <n v="32"/>
    <x v="4"/>
    <x v="7"/>
    <n v="19"/>
    <n v="23"/>
    <n v="10764"/>
    <n v="8892"/>
    <n v="1872"/>
    <x v="0"/>
    <s v="Sun"/>
    <n v="0"/>
    <s v="Weekend"/>
    <s v="Apr"/>
  </r>
  <r>
    <d v="2024-04-08T00:00:00"/>
    <x v="3636"/>
    <x v="5"/>
    <d v="1954-09-09T00:00:00"/>
    <x v="0"/>
    <n v="58"/>
    <s v="Pro03"/>
    <x v="7"/>
    <x v="0"/>
    <n v="70"/>
    <x v="0"/>
    <x v="9"/>
    <n v="3"/>
    <n v="5"/>
    <n v="290"/>
    <n v="174"/>
    <n v="116"/>
    <x v="1"/>
    <s v="Mon"/>
    <n v="1"/>
    <s v="Weekday"/>
    <s v="Apr"/>
  </r>
  <r>
    <d v="2024-03-21T00:00:00"/>
    <x v="3637"/>
    <x v="1"/>
    <d v="1981-10-23T00:00:00"/>
    <x v="2"/>
    <n v="449"/>
    <s v="Pro04"/>
    <x v="4"/>
    <x v="0"/>
    <n v="42"/>
    <x v="4"/>
    <x v="0"/>
    <n v="10"/>
    <n v="14"/>
    <n v="6286"/>
    <n v="4490"/>
    <n v="1796"/>
    <x v="0"/>
    <s v="Thu"/>
    <n v="4"/>
    <s v="Weekday"/>
    <s v="Mar"/>
  </r>
  <r>
    <d v="2024-01-01T00:00:00"/>
    <x v="3638"/>
    <x v="4"/>
    <d v="1964-08-30T00:00:00"/>
    <x v="2"/>
    <n v="165"/>
    <s v="Pro09"/>
    <x v="7"/>
    <x v="0"/>
    <n v="59"/>
    <x v="1"/>
    <x v="2"/>
    <n v="10"/>
    <n v="45"/>
    <n v="7425"/>
    <n v="1650"/>
    <n v="5775"/>
    <x v="0"/>
    <s v="Mon"/>
    <n v="1"/>
    <s v="Weekday"/>
    <s v="Jan"/>
  </r>
  <r>
    <d v="2024-04-01T00:00:00"/>
    <x v="3639"/>
    <x v="3"/>
    <d v="1993-09-30T00:00:00"/>
    <x v="1"/>
    <n v="420"/>
    <s v="Pro06"/>
    <x v="4"/>
    <x v="1"/>
    <n v="31"/>
    <x v="4"/>
    <x v="5"/>
    <n v="7"/>
    <n v="9"/>
    <n v="3780"/>
    <n v="2940"/>
    <n v="840"/>
    <x v="1"/>
    <s v="Mon"/>
    <n v="1"/>
    <s v="Weekday"/>
    <s v="Apr"/>
  </r>
  <r>
    <d v="2024-04-18T00:00:00"/>
    <x v="3640"/>
    <x v="4"/>
    <d v="1950-07-22T00:00:00"/>
    <x v="0"/>
    <n v="456"/>
    <s v="Pro05"/>
    <x v="2"/>
    <x v="0"/>
    <n v="74"/>
    <x v="0"/>
    <x v="4"/>
    <n v="14"/>
    <n v="28"/>
    <n v="12768"/>
    <n v="6384"/>
    <n v="6384"/>
    <x v="0"/>
    <s v="Thu"/>
    <n v="4"/>
    <s v="Weekday"/>
    <s v="Apr"/>
  </r>
  <r>
    <d v="2024-07-07T00:00:00"/>
    <x v="3641"/>
    <x v="0"/>
    <d v="1970-01-16T00:00:00"/>
    <x v="2"/>
    <n v="394"/>
    <s v="Pro02"/>
    <x v="2"/>
    <x v="0"/>
    <n v="55"/>
    <x v="1"/>
    <x v="3"/>
    <n v="18"/>
    <n v="22"/>
    <n v="8668"/>
    <n v="7092"/>
    <n v="1576"/>
    <x v="0"/>
    <s v="Sun"/>
    <n v="0"/>
    <s v="Weekend"/>
    <s v="Jul"/>
  </r>
  <r>
    <d v="2024-05-14T00:00:00"/>
    <x v="3642"/>
    <x v="2"/>
    <d v="1990-12-13T00:00:00"/>
    <x v="3"/>
    <n v="39"/>
    <s v="Pro07"/>
    <x v="6"/>
    <x v="0"/>
    <n v="33"/>
    <x v="4"/>
    <x v="7"/>
    <n v="19"/>
    <n v="23"/>
    <n v="897"/>
    <n v="741"/>
    <n v="156"/>
    <x v="0"/>
    <s v="Tue"/>
    <n v="2"/>
    <s v="Weekday"/>
    <s v="May"/>
  </r>
  <r>
    <d v="2024-02-02T00:00:00"/>
    <x v="3643"/>
    <x v="9"/>
    <d v="1978-09-17T00:00:00"/>
    <x v="3"/>
    <n v="193"/>
    <s v="Pro07"/>
    <x v="1"/>
    <x v="0"/>
    <n v="45"/>
    <x v="1"/>
    <x v="7"/>
    <n v="19"/>
    <n v="23"/>
    <n v="4439"/>
    <n v="3667"/>
    <n v="772"/>
    <x v="0"/>
    <s v="Fri"/>
    <n v="5"/>
    <s v="Weekday"/>
    <s v="Feb"/>
  </r>
  <r>
    <d v="2024-03-03T00:00:00"/>
    <x v="3644"/>
    <x v="6"/>
    <d v="1988-08-15T00:00:00"/>
    <x v="1"/>
    <n v="347"/>
    <s v="Pro05"/>
    <x v="3"/>
    <x v="0"/>
    <n v="36"/>
    <x v="4"/>
    <x v="4"/>
    <n v="14"/>
    <n v="28"/>
    <n v="9716"/>
    <n v="4858"/>
    <n v="4858"/>
    <x v="0"/>
    <s v="Sun"/>
    <n v="0"/>
    <s v="Weekend"/>
    <s v="Mar"/>
  </r>
  <r>
    <d v="2024-03-27T00:00:00"/>
    <x v="3645"/>
    <x v="4"/>
    <d v="1947-12-20T00:00:00"/>
    <x v="3"/>
    <n v="210"/>
    <s v="Pro09"/>
    <x v="7"/>
    <x v="0"/>
    <n v="76"/>
    <x v="3"/>
    <x v="2"/>
    <n v="10"/>
    <n v="45"/>
    <n v="9450"/>
    <n v="2100"/>
    <n v="7350"/>
    <x v="0"/>
    <s v="Wed"/>
    <n v="3"/>
    <s v="Weekday"/>
    <s v="Mar"/>
  </r>
  <r>
    <d v="2024-03-21T00:00:00"/>
    <x v="3646"/>
    <x v="1"/>
    <d v="1958-11-14T00:00:00"/>
    <x v="1"/>
    <n v="210"/>
    <s v="Pro01"/>
    <x v="4"/>
    <x v="0"/>
    <n v="65"/>
    <x v="0"/>
    <x v="1"/>
    <n v="10"/>
    <n v="11"/>
    <n v="2310"/>
    <n v="2100"/>
    <n v="210"/>
    <x v="0"/>
    <s v="Thu"/>
    <n v="4"/>
    <s v="Weekday"/>
    <s v="Mar"/>
  </r>
  <r>
    <d v="2024-05-09T00:00:00"/>
    <x v="3647"/>
    <x v="4"/>
    <d v="1959-07-29T00:00:00"/>
    <x v="0"/>
    <n v="387"/>
    <s v="Pro02"/>
    <x v="7"/>
    <x v="1"/>
    <n v="65"/>
    <x v="0"/>
    <x v="3"/>
    <n v="18"/>
    <n v="22"/>
    <n v="8514"/>
    <n v="6966"/>
    <n v="1548"/>
    <x v="0"/>
    <s v="Thu"/>
    <n v="4"/>
    <s v="Weekday"/>
    <s v="May"/>
  </r>
  <r>
    <d v="2024-04-20T00:00:00"/>
    <x v="3648"/>
    <x v="9"/>
    <d v="1986-04-26T00:00:00"/>
    <x v="0"/>
    <n v="142"/>
    <s v="Pro01"/>
    <x v="4"/>
    <x v="0"/>
    <n v="38"/>
    <x v="4"/>
    <x v="1"/>
    <n v="10"/>
    <n v="11"/>
    <n v="1562"/>
    <n v="1420"/>
    <n v="142"/>
    <x v="0"/>
    <s v="Sat"/>
    <n v="6"/>
    <s v="Weekend"/>
    <s v="Apr"/>
  </r>
  <r>
    <d v="2024-04-03T00:00:00"/>
    <x v="3649"/>
    <x v="6"/>
    <d v="1964-12-27T00:00:00"/>
    <x v="1"/>
    <n v="217"/>
    <s v="Pro09"/>
    <x v="4"/>
    <x v="0"/>
    <n v="59"/>
    <x v="1"/>
    <x v="2"/>
    <n v="10"/>
    <n v="45"/>
    <n v="9765"/>
    <n v="2170"/>
    <n v="7595"/>
    <x v="0"/>
    <s v="Wed"/>
    <n v="3"/>
    <s v="Weekday"/>
    <s v="Apr"/>
  </r>
  <r>
    <d v="2024-06-17T00:00:00"/>
    <x v="3650"/>
    <x v="7"/>
    <d v="1976-03-08T00:00:00"/>
    <x v="2"/>
    <n v="198"/>
    <s v="Pro02"/>
    <x v="3"/>
    <x v="0"/>
    <n v="48"/>
    <x v="1"/>
    <x v="3"/>
    <n v="18"/>
    <n v="22"/>
    <n v="4356"/>
    <n v="3564"/>
    <n v="792"/>
    <x v="0"/>
    <s v="Mon"/>
    <n v="1"/>
    <s v="Weekday"/>
    <s v="Jun"/>
  </r>
  <r>
    <d v="2024-06-01T00:00:00"/>
    <x v="3651"/>
    <x v="2"/>
    <d v="1989-10-15T00:00:00"/>
    <x v="0"/>
    <n v="340"/>
    <s v="Pro09"/>
    <x v="7"/>
    <x v="0"/>
    <n v="35"/>
    <x v="4"/>
    <x v="2"/>
    <n v="10"/>
    <n v="45"/>
    <n v="15300"/>
    <n v="3400"/>
    <n v="11900"/>
    <x v="0"/>
    <s v="Sat"/>
    <n v="6"/>
    <s v="Weekend"/>
    <s v="Jun"/>
  </r>
  <r>
    <d v="2024-06-21T00:00:00"/>
    <x v="3652"/>
    <x v="1"/>
    <d v="1975-03-24T00:00:00"/>
    <x v="3"/>
    <n v="188"/>
    <s v="Pro09"/>
    <x v="4"/>
    <x v="0"/>
    <n v="49"/>
    <x v="1"/>
    <x v="2"/>
    <n v="10"/>
    <n v="45"/>
    <n v="8460"/>
    <n v="1880"/>
    <n v="6580"/>
    <x v="0"/>
    <s v="Fri"/>
    <n v="5"/>
    <s v="Weekday"/>
    <s v="Jun"/>
  </r>
  <r>
    <d v="2024-06-06T00:00:00"/>
    <x v="3653"/>
    <x v="2"/>
    <d v="1982-07-18T00:00:00"/>
    <x v="2"/>
    <n v="95"/>
    <s v="Pro01"/>
    <x v="7"/>
    <x v="0"/>
    <n v="42"/>
    <x v="4"/>
    <x v="1"/>
    <n v="10"/>
    <n v="11"/>
    <n v="1045"/>
    <n v="950"/>
    <n v="95"/>
    <x v="0"/>
    <s v="Thu"/>
    <n v="4"/>
    <s v="Weekday"/>
    <s v="Jun"/>
  </r>
  <r>
    <d v="2024-06-29T00:00:00"/>
    <x v="3654"/>
    <x v="4"/>
    <d v="1946-12-11T00:00:00"/>
    <x v="0"/>
    <n v="102"/>
    <s v="Pro10"/>
    <x v="4"/>
    <x v="0"/>
    <n v="78"/>
    <x v="3"/>
    <x v="6"/>
    <n v="18"/>
    <n v="36"/>
    <n v="3672"/>
    <n v="1836"/>
    <n v="1836"/>
    <x v="0"/>
    <s v="Sat"/>
    <n v="6"/>
    <s v="Weekend"/>
    <s v="Jun"/>
  </r>
  <r>
    <d v="2024-05-20T00:00:00"/>
    <x v="3655"/>
    <x v="4"/>
    <d v="1980-01-27T00:00:00"/>
    <x v="0"/>
    <n v="89"/>
    <s v="Pro10"/>
    <x v="2"/>
    <x v="0"/>
    <n v="44"/>
    <x v="4"/>
    <x v="6"/>
    <n v="18"/>
    <n v="36"/>
    <n v="3204"/>
    <n v="1602"/>
    <n v="1602"/>
    <x v="0"/>
    <s v="Mon"/>
    <n v="1"/>
    <s v="Weekday"/>
    <s v="May"/>
  </r>
  <r>
    <d v="2024-05-12T00:00:00"/>
    <x v="3656"/>
    <x v="9"/>
    <d v="1955-10-15T00:00:00"/>
    <x v="0"/>
    <n v="51"/>
    <s v="Pro06"/>
    <x v="2"/>
    <x v="0"/>
    <n v="69"/>
    <x v="0"/>
    <x v="5"/>
    <n v="7"/>
    <n v="9"/>
    <n v="459"/>
    <n v="357"/>
    <n v="102"/>
    <x v="1"/>
    <s v="Sun"/>
    <n v="0"/>
    <s v="Weekend"/>
    <s v="May"/>
  </r>
  <r>
    <d v="2024-01-21T00:00:00"/>
    <x v="3657"/>
    <x v="4"/>
    <d v="1952-08-07T00:00:00"/>
    <x v="1"/>
    <n v="27"/>
    <s v="Pro03"/>
    <x v="6"/>
    <x v="0"/>
    <n v="72"/>
    <x v="0"/>
    <x v="9"/>
    <n v="3"/>
    <n v="5"/>
    <n v="135"/>
    <n v="81"/>
    <n v="54"/>
    <x v="1"/>
    <s v="Sun"/>
    <n v="0"/>
    <s v="Weekend"/>
    <s v="Jan"/>
  </r>
  <r>
    <d v="2024-03-24T00:00:00"/>
    <x v="3658"/>
    <x v="5"/>
    <d v="1971-06-18T00:00:00"/>
    <x v="3"/>
    <n v="390"/>
    <s v="Pro06"/>
    <x v="1"/>
    <x v="0"/>
    <n v="53"/>
    <x v="1"/>
    <x v="5"/>
    <n v="7"/>
    <n v="9"/>
    <n v="3510"/>
    <n v="2730"/>
    <n v="780"/>
    <x v="1"/>
    <s v="Sun"/>
    <n v="0"/>
    <s v="Weekend"/>
    <s v="Mar"/>
  </r>
  <r>
    <d v="2024-07-05T00:00:00"/>
    <x v="3659"/>
    <x v="3"/>
    <d v="1972-04-10T00:00:00"/>
    <x v="1"/>
    <n v="344"/>
    <s v="Pro01"/>
    <x v="3"/>
    <x v="0"/>
    <n v="52"/>
    <x v="1"/>
    <x v="1"/>
    <n v="10"/>
    <n v="11"/>
    <n v="3784"/>
    <n v="3440"/>
    <n v="344"/>
    <x v="0"/>
    <s v="Fri"/>
    <n v="5"/>
    <s v="Weekday"/>
    <s v="Jul"/>
  </r>
  <r>
    <d v="2024-04-16T00:00:00"/>
    <x v="3660"/>
    <x v="1"/>
    <d v="1985-12-27T00:00:00"/>
    <x v="3"/>
    <n v="323"/>
    <s v="Pro08"/>
    <x v="7"/>
    <x v="0"/>
    <n v="38"/>
    <x v="4"/>
    <x v="8"/>
    <n v="5"/>
    <n v="7"/>
    <n v="2261"/>
    <n v="1615"/>
    <n v="646"/>
    <x v="1"/>
    <s v="Tue"/>
    <n v="2"/>
    <s v="Weekday"/>
    <s v="Apr"/>
  </r>
  <r>
    <d v="2024-07-12T00:00:00"/>
    <x v="3661"/>
    <x v="1"/>
    <d v="1950-04-24T00:00:00"/>
    <x v="2"/>
    <n v="227"/>
    <s v="Pro08"/>
    <x v="4"/>
    <x v="0"/>
    <n v="74"/>
    <x v="0"/>
    <x v="8"/>
    <n v="5"/>
    <n v="7"/>
    <n v="1589"/>
    <n v="1135"/>
    <n v="454"/>
    <x v="1"/>
    <s v="Fri"/>
    <n v="5"/>
    <s v="Weekday"/>
    <s v="Jul"/>
  </r>
  <r>
    <d v="2024-02-28T00:00:00"/>
    <x v="3662"/>
    <x v="6"/>
    <d v="1966-01-31T00:00:00"/>
    <x v="3"/>
    <n v="128"/>
    <s v="Pro02"/>
    <x v="7"/>
    <x v="0"/>
    <n v="58"/>
    <x v="1"/>
    <x v="3"/>
    <n v="18"/>
    <n v="22"/>
    <n v="2816"/>
    <n v="2304"/>
    <n v="512"/>
    <x v="0"/>
    <s v="Wed"/>
    <n v="3"/>
    <s v="Weekday"/>
    <s v="Feb"/>
  </r>
  <r>
    <d v="2024-03-28T00:00:00"/>
    <x v="3663"/>
    <x v="9"/>
    <d v="1950-11-28T00:00:00"/>
    <x v="1"/>
    <n v="335"/>
    <s v="Pro10"/>
    <x v="4"/>
    <x v="0"/>
    <n v="73"/>
    <x v="0"/>
    <x v="6"/>
    <n v="18"/>
    <n v="36"/>
    <n v="12060"/>
    <n v="6030"/>
    <n v="6030"/>
    <x v="0"/>
    <s v="Thu"/>
    <n v="4"/>
    <s v="Weekday"/>
    <s v="Mar"/>
  </r>
  <r>
    <d v="2024-02-25T00:00:00"/>
    <x v="3664"/>
    <x v="3"/>
    <d v="1951-10-23T00:00:00"/>
    <x v="3"/>
    <n v="333"/>
    <s v="Pro09"/>
    <x v="4"/>
    <x v="0"/>
    <n v="72"/>
    <x v="0"/>
    <x v="2"/>
    <n v="10"/>
    <n v="45"/>
    <n v="14985"/>
    <n v="3330"/>
    <n v="11655"/>
    <x v="0"/>
    <s v="Sun"/>
    <n v="0"/>
    <s v="Weekend"/>
    <s v="Feb"/>
  </r>
  <r>
    <d v="2024-02-14T00:00:00"/>
    <x v="3665"/>
    <x v="7"/>
    <d v="1949-02-08T00:00:00"/>
    <x v="1"/>
    <n v="117"/>
    <s v="Pro07"/>
    <x v="3"/>
    <x v="0"/>
    <n v="75"/>
    <x v="3"/>
    <x v="7"/>
    <n v="19"/>
    <n v="23"/>
    <n v="2691"/>
    <n v="2223"/>
    <n v="468"/>
    <x v="0"/>
    <s v="Wed"/>
    <n v="3"/>
    <s v="Weekday"/>
    <s v="Feb"/>
  </r>
  <r>
    <d v="2024-07-24T00:00:00"/>
    <x v="3666"/>
    <x v="0"/>
    <d v="1972-03-18T00:00:00"/>
    <x v="1"/>
    <n v="59"/>
    <s v="Pro10"/>
    <x v="7"/>
    <x v="0"/>
    <n v="52"/>
    <x v="1"/>
    <x v="6"/>
    <n v="18"/>
    <n v="36"/>
    <n v="2124"/>
    <n v="1062"/>
    <n v="1062"/>
    <x v="0"/>
    <s v="Wed"/>
    <n v="3"/>
    <s v="Weekday"/>
    <s v="Jul"/>
  </r>
  <r>
    <d v="2024-05-22T00:00:00"/>
    <x v="3667"/>
    <x v="6"/>
    <d v="1953-08-27T00:00:00"/>
    <x v="3"/>
    <n v="115"/>
    <s v="Pro10"/>
    <x v="4"/>
    <x v="0"/>
    <n v="71"/>
    <x v="0"/>
    <x v="6"/>
    <n v="18"/>
    <n v="36"/>
    <n v="4140"/>
    <n v="2070"/>
    <n v="2070"/>
    <x v="0"/>
    <s v="Wed"/>
    <n v="3"/>
    <s v="Weekday"/>
    <s v="May"/>
  </r>
  <r>
    <d v="2024-07-20T00:00:00"/>
    <x v="3668"/>
    <x v="5"/>
    <d v="1973-11-20T00:00:00"/>
    <x v="3"/>
    <n v="428"/>
    <s v="Pro03"/>
    <x v="7"/>
    <x v="1"/>
    <n v="51"/>
    <x v="1"/>
    <x v="9"/>
    <n v="3"/>
    <n v="5"/>
    <n v="2140"/>
    <n v="1284"/>
    <n v="856"/>
    <x v="1"/>
    <s v="Sat"/>
    <n v="6"/>
    <s v="Weekend"/>
    <s v="Jul"/>
  </r>
  <r>
    <d v="2024-02-17T00:00:00"/>
    <x v="3669"/>
    <x v="1"/>
    <d v="1988-10-25T00:00:00"/>
    <x v="1"/>
    <n v="124"/>
    <s v="Pro07"/>
    <x v="4"/>
    <x v="0"/>
    <n v="35"/>
    <x v="4"/>
    <x v="7"/>
    <n v="19"/>
    <n v="23"/>
    <n v="2852"/>
    <n v="2356"/>
    <n v="496"/>
    <x v="0"/>
    <s v="Sat"/>
    <n v="6"/>
    <s v="Weekend"/>
    <s v="Feb"/>
  </r>
  <r>
    <d v="2024-02-28T00:00:00"/>
    <x v="3670"/>
    <x v="2"/>
    <d v="2003-08-08T00:00:00"/>
    <x v="1"/>
    <n v="460"/>
    <s v="Pro05"/>
    <x v="2"/>
    <x v="0"/>
    <n v="21"/>
    <x v="2"/>
    <x v="4"/>
    <n v="14"/>
    <n v="28"/>
    <n v="12880"/>
    <n v="6440"/>
    <n v="6440"/>
    <x v="0"/>
    <s v="Wed"/>
    <n v="3"/>
    <s v="Weekday"/>
    <s v="Feb"/>
  </r>
  <r>
    <d v="2024-07-03T00:00:00"/>
    <x v="3671"/>
    <x v="4"/>
    <d v="1965-02-16T00:00:00"/>
    <x v="1"/>
    <n v="286"/>
    <s v="Pro04"/>
    <x v="2"/>
    <x v="0"/>
    <n v="59"/>
    <x v="1"/>
    <x v="0"/>
    <n v="10"/>
    <n v="14"/>
    <n v="4004"/>
    <n v="2860"/>
    <n v="1144"/>
    <x v="0"/>
    <s v="Wed"/>
    <n v="3"/>
    <s v="Weekday"/>
    <s v="Jul"/>
  </r>
  <r>
    <d v="2024-05-29T00:00:00"/>
    <x v="3672"/>
    <x v="8"/>
    <d v="1952-06-22T00:00:00"/>
    <x v="1"/>
    <n v="166"/>
    <s v="Pro04"/>
    <x v="6"/>
    <x v="0"/>
    <n v="72"/>
    <x v="0"/>
    <x v="0"/>
    <n v="10"/>
    <n v="14"/>
    <n v="2324"/>
    <n v="1660"/>
    <n v="664"/>
    <x v="0"/>
    <s v="Wed"/>
    <n v="3"/>
    <s v="Weekday"/>
    <s v="May"/>
  </r>
  <r>
    <d v="2024-07-09T00:00:00"/>
    <x v="1159"/>
    <x v="0"/>
    <d v="1957-04-11T00:00:00"/>
    <x v="2"/>
    <n v="184"/>
    <s v="Pro04"/>
    <x v="1"/>
    <x v="1"/>
    <n v="67"/>
    <x v="0"/>
    <x v="0"/>
    <n v="10"/>
    <n v="14"/>
    <n v="2576"/>
    <n v="1840"/>
    <n v="736"/>
    <x v="0"/>
    <s v="Tue"/>
    <n v="2"/>
    <s v="Weekday"/>
    <s v="Jul"/>
  </r>
  <r>
    <d v="2024-04-12T00:00:00"/>
    <x v="3673"/>
    <x v="5"/>
    <d v="1969-06-05T00:00:00"/>
    <x v="0"/>
    <n v="139"/>
    <s v="Pro03"/>
    <x v="3"/>
    <x v="0"/>
    <n v="55"/>
    <x v="1"/>
    <x v="9"/>
    <n v="3"/>
    <n v="5"/>
    <n v="695"/>
    <n v="417"/>
    <n v="278"/>
    <x v="1"/>
    <s v="Fri"/>
    <n v="5"/>
    <s v="Weekday"/>
    <s v="Apr"/>
  </r>
  <r>
    <d v="2024-01-12T00:00:00"/>
    <x v="3674"/>
    <x v="7"/>
    <d v="1998-12-27T00:00:00"/>
    <x v="0"/>
    <n v="411"/>
    <s v="Pro05"/>
    <x v="7"/>
    <x v="0"/>
    <n v="25"/>
    <x v="2"/>
    <x v="4"/>
    <n v="14"/>
    <n v="28"/>
    <n v="11508"/>
    <n v="5754"/>
    <n v="5754"/>
    <x v="0"/>
    <s v="Fri"/>
    <n v="5"/>
    <s v="Weekday"/>
    <s v="Jan"/>
  </r>
  <r>
    <d v="2024-03-15T00:00:00"/>
    <x v="3675"/>
    <x v="8"/>
    <d v="1982-03-27T00:00:00"/>
    <x v="1"/>
    <n v="118"/>
    <s v="Pro09"/>
    <x v="4"/>
    <x v="0"/>
    <n v="42"/>
    <x v="4"/>
    <x v="2"/>
    <n v="10"/>
    <n v="45"/>
    <n v="5310"/>
    <n v="1180"/>
    <n v="4130"/>
    <x v="0"/>
    <s v="Fri"/>
    <n v="5"/>
    <s v="Weekday"/>
    <s v="Mar"/>
  </r>
  <r>
    <d v="2024-05-12T00:00:00"/>
    <x v="3676"/>
    <x v="8"/>
    <d v="1971-02-27T00:00:00"/>
    <x v="3"/>
    <n v="473"/>
    <s v="Pro01"/>
    <x v="7"/>
    <x v="0"/>
    <n v="53"/>
    <x v="1"/>
    <x v="1"/>
    <n v="10"/>
    <n v="11"/>
    <n v="5203"/>
    <n v="4730"/>
    <n v="473"/>
    <x v="0"/>
    <s v="Sun"/>
    <n v="0"/>
    <s v="Weekend"/>
    <s v="May"/>
  </r>
  <r>
    <d v="2024-05-06T00:00:00"/>
    <x v="3677"/>
    <x v="6"/>
    <d v="1951-01-24T00:00:00"/>
    <x v="1"/>
    <n v="103"/>
    <s v="Pro03"/>
    <x v="4"/>
    <x v="0"/>
    <n v="73"/>
    <x v="0"/>
    <x v="9"/>
    <n v="3"/>
    <n v="5"/>
    <n v="515"/>
    <n v="309"/>
    <n v="206"/>
    <x v="1"/>
    <s v="Mon"/>
    <n v="1"/>
    <s v="Weekday"/>
    <s v="May"/>
  </r>
  <r>
    <d v="2024-07-11T00:00:00"/>
    <x v="3678"/>
    <x v="7"/>
    <d v="1984-06-06T00:00:00"/>
    <x v="1"/>
    <n v="200"/>
    <s v="Pro03"/>
    <x v="4"/>
    <x v="0"/>
    <n v="40"/>
    <x v="4"/>
    <x v="9"/>
    <n v="3"/>
    <n v="5"/>
    <n v="1000"/>
    <n v="600"/>
    <n v="400"/>
    <x v="1"/>
    <s v="Thu"/>
    <n v="4"/>
    <s v="Weekday"/>
    <s v="Jul"/>
  </r>
  <r>
    <d v="2024-03-11T00:00:00"/>
    <x v="3679"/>
    <x v="3"/>
    <d v="1994-03-01T00:00:00"/>
    <x v="3"/>
    <n v="42"/>
    <s v="Pro10"/>
    <x v="3"/>
    <x v="0"/>
    <n v="30"/>
    <x v="4"/>
    <x v="6"/>
    <n v="18"/>
    <n v="36"/>
    <n v="1512"/>
    <n v="756"/>
    <n v="756"/>
    <x v="0"/>
    <s v="Mon"/>
    <n v="1"/>
    <s v="Weekday"/>
    <s v="Mar"/>
  </r>
  <r>
    <d v="2024-04-06T00:00:00"/>
    <x v="3680"/>
    <x v="9"/>
    <d v="1957-06-26T00:00:00"/>
    <x v="1"/>
    <n v="330"/>
    <s v="Pro02"/>
    <x v="7"/>
    <x v="0"/>
    <n v="67"/>
    <x v="0"/>
    <x v="3"/>
    <n v="18"/>
    <n v="22"/>
    <n v="7260"/>
    <n v="5940"/>
    <n v="1320"/>
    <x v="0"/>
    <s v="Sat"/>
    <n v="6"/>
    <s v="Weekend"/>
    <s v="Apr"/>
  </r>
  <r>
    <d v="2024-05-04T00:00:00"/>
    <x v="3681"/>
    <x v="7"/>
    <d v="1984-09-21T00:00:00"/>
    <x v="2"/>
    <n v="472"/>
    <s v="Pro07"/>
    <x v="4"/>
    <x v="0"/>
    <n v="40"/>
    <x v="4"/>
    <x v="7"/>
    <n v="19"/>
    <n v="23"/>
    <n v="10856"/>
    <n v="8968"/>
    <n v="1888"/>
    <x v="0"/>
    <s v="Sat"/>
    <n v="6"/>
    <s v="Weekend"/>
    <s v="May"/>
  </r>
  <r>
    <d v="2024-01-15T00:00:00"/>
    <x v="3682"/>
    <x v="8"/>
    <d v="1991-07-22T00:00:00"/>
    <x v="1"/>
    <n v="467"/>
    <s v="Pro10"/>
    <x v="7"/>
    <x v="0"/>
    <n v="33"/>
    <x v="4"/>
    <x v="6"/>
    <n v="18"/>
    <n v="36"/>
    <n v="16812"/>
    <n v="8406"/>
    <n v="8406"/>
    <x v="0"/>
    <s v="Mon"/>
    <n v="1"/>
    <s v="Weekday"/>
    <s v="Jan"/>
  </r>
  <r>
    <d v="2024-04-16T00:00:00"/>
    <x v="3683"/>
    <x v="2"/>
    <d v="2000-10-19T00:00:00"/>
    <x v="2"/>
    <n v="179"/>
    <s v="Pro08"/>
    <x v="4"/>
    <x v="0"/>
    <n v="24"/>
    <x v="2"/>
    <x v="8"/>
    <n v="5"/>
    <n v="7"/>
    <n v="1253"/>
    <n v="895"/>
    <n v="358"/>
    <x v="1"/>
    <s v="Tue"/>
    <n v="2"/>
    <s v="Weekday"/>
    <s v="Apr"/>
  </r>
  <r>
    <d v="2024-04-23T00:00:00"/>
    <x v="3684"/>
    <x v="7"/>
    <d v="1972-06-05T00:00:00"/>
    <x v="1"/>
    <n v="434"/>
    <s v="Pro04"/>
    <x v="2"/>
    <x v="0"/>
    <n v="52"/>
    <x v="1"/>
    <x v="0"/>
    <n v="10"/>
    <n v="14"/>
    <n v="6076"/>
    <n v="4340"/>
    <n v="1736"/>
    <x v="0"/>
    <s v="Tue"/>
    <n v="2"/>
    <s v="Weekday"/>
    <s v="Apr"/>
  </r>
  <r>
    <d v="2024-02-13T00:00:00"/>
    <x v="3685"/>
    <x v="0"/>
    <d v="1950-08-15T00:00:00"/>
    <x v="1"/>
    <n v="29"/>
    <s v="Pro10"/>
    <x v="2"/>
    <x v="0"/>
    <n v="74"/>
    <x v="0"/>
    <x v="6"/>
    <n v="18"/>
    <n v="36"/>
    <n v="1044"/>
    <n v="522"/>
    <n v="522"/>
    <x v="0"/>
    <s v="Tue"/>
    <n v="2"/>
    <s v="Weekday"/>
    <s v="Feb"/>
  </r>
  <r>
    <d v="2024-03-04T00:00:00"/>
    <x v="3686"/>
    <x v="2"/>
    <d v="1944-02-15T00:00:00"/>
    <x v="3"/>
    <n v="28"/>
    <s v="Pro07"/>
    <x v="6"/>
    <x v="0"/>
    <n v="80"/>
    <x v="3"/>
    <x v="7"/>
    <n v="19"/>
    <n v="23"/>
    <n v="644"/>
    <n v="532"/>
    <n v="112"/>
    <x v="0"/>
    <s v="Mon"/>
    <n v="1"/>
    <s v="Weekday"/>
    <s v="Mar"/>
  </r>
  <r>
    <d v="2024-02-16T00:00:00"/>
    <x v="3687"/>
    <x v="5"/>
    <d v="1960-05-30T00:00:00"/>
    <x v="1"/>
    <n v="50"/>
    <s v="Pro04"/>
    <x v="1"/>
    <x v="1"/>
    <n v="64"/>
    <x v="0"/>
    <x v="0"/>
    <n v="10"/>
    <n v="14"/>
    <n v="700"/>
    <n v="500"/>
    <n v="200"/>
    <x v="0"/>
    <s v="Fri"/>
    <n v="5"/>
    <s v="Weekday"/>
    <s v="Feb"/>
  </r>
  <r>
    <d v="2024-02-11T00:00:00"/>
    <x v="3688"/>
    <x v="3"/>
    <d v="1949-09-23T00:00:00"/>
    <x v="0"/>
    <n v="20"/>
    <s v="Pro01"/>
    <x v="3"/>
    <x v="0"/>
    <n v="74"/>
    <x v="0"/>
    <x v="1"/>
    <n v="10"/>
    <n v="11"/>
    <n v="220"/>
    <n v="200"/>
    <n v="20"/>
    <x v="0"/>
    <s v="Sun"/>
    <n v="0"/>
    <s v="Weekend"/>
    <s v="Feb"/>
  </r>
  <r>
    <d v="2024-07-16T00:00:00"/>
    <x v="3689"/>
    <x v="4"/>
    <d v="1975-01-03T00:00:00"/>
    <x v="1"/>
    <n v="61"/>
    <s v="Pro01"/>
    <x v="7"/>
    <x v="0"/>
    <n v="50"/>
    <x v="1"/>
    <x v="1"/>
    <n v="10"/>
    <n v="11"/>
    <n v="671"/>
    <n v="610"/>
    <n v="61"/>
    <x v="0"/>
    <s v="Tue"/>
    <n v="2"/>
    <s v="Weekday"/>
    <s v="Jul"/>
  </r>
  <r>
    <d v="2024-07-27T00:00:00"/>
    <x v="3690"/>
    <x v="1"/>
    <d v="1953-04-17T00:00:00"/>
    <x v="1"/>
    <n v="290"/>
    <s v="Pro06"/>
    <x v="4"/>
    <x v="0"/>
    <n v="71"/>
    <x v="0"/>
    <x v="5"/>
    <n v="7"/>
    <n v="9"/>
    <n v="2610"/>
    <n v="2030"/>
    <n v="580"/>
    <x v="1"/>
    <s v="Sat"/>
    <n v="6"/>
    <s v="Weekend"/>
    <s v="Jul"/>
  </r>
  <r>
    <d v="2024-07-05T00:00:00"/>
    <x v="3691"/>
    <x v="0"/>
    <d v="1956-11-28T00:00:00"/>
    <x v="3"/>
    <n v="137"/>
    <s v="Pro03"/>
    <x v="7"/>
    <x v="0"/>
    <n v="68"/>
    <x v="0"/>
    <x v="9"/>
    <n v="3"/>
    <n v="5"/>
    <n v="685"/>
    <n v="411"/>
    <n v="274"/>
    <x v="1"/>
    <s v="Fri"/>
    <n v="5"/>
    <s v="Weekday"/>
    <s v="Jul"/>
  </r>
  <r>
    <d v="2024-05-28T00:00:00"/>
    <x v="3692"/>
    <x v="6"/>
    <d v="1997-07-08T00:00:00"/>
    <x v="2"/>
    <n v="84"/>
    <s v="Pro03"/>
    <x v="4"/>
    <x v="0"/>
    <n v="27"/>
    <x v="2"/>
    <x v="9"/>
    <n v="3"/>
    <n v="5"/>
    <n v="420"/>
    <n v="252"/>
    <n v="168"/>
    <x v="1"/>
    <s v="Tue"/>
    <n v="2"/>
    <s v="Weekday"/>
    <s v="May"/>
  </r>
  <r>
    <d v="2024-05-27T00:00:00"/>
    <x v="3693"/>
    <x v="4"/>
    <d v="1975-04-26T00:00:00"/>
    <x v="2"/>
    <n v="464"/>
    <s v="Pro09"/>
    <x v="4"/>
    <x v="0"/>
    <n v="49"/>
    <x v="1"/>
    <x v="2"/>
    <n v="10"/>
    <n v="45"/>
    <n v="20880"/>
    <n v="4640"/>
    <n v="16240"/>
    <x v="0"/>
    <s v="Mon"/>
    <n v="1"/>
    <s v="Weekday"/>
    <s v="May"/>
  </r>
  <r>
    <d v="2024-04-13T00:00:00"/>
    <x v="3694"/>
    <x v="7"/>
    <d v="1986-10-14T00:00:00"/>
    <x v="0"/>
    <n v="98"/>
    <s v="Pro05"/>
    <x v="3"/>
    <x v="1"/>
    <n v="38"/>
    <x v="4"/>
    <x v="4"/>
    <n v="14"/>
    <n v="28"/>
    <n v="2744"/>
    <n v="1372"/>
    <n v="1372"/>
    <x v="0"/>
    <s v="Sat"/>
    <n v="6"/>
    <s v="Weekend"/>
    <s v="Apr"/>
  </r>
  <r>
    <d v="2024-01-09T00:00:00"/>
    <x v="3695"/>
    <x v="7"/>
    <d v="1983-11-14T00:00:00"/>
    <x v="0"/>
    <n v="238"/>
    <s v="Pro06"/>
    <x v="7"/>
    <x v="0"/>
    <n v="40"/>
    <x v="4"/>
    <x v="5"/>
    <n v="7"/>
    <n v="9"/>
    <n v="2142"/>
    <n v="1666"/>
    <n v="476"/>
    <x v="1"/>
    <s v="Tue"/>
    <n v="2"/>
    <s v="Weekday"/>
    <s v="Jan"/>
  </r>
  <r>
    <d v="2024-03-25T00:00:00"/>
    <x v="3696"/>
    <x v="4"/>
    <d v="1951-09-13T00:00:00"/>
    <x v="3"/>
    <n v="60"/>
    <s v="Pro05"/>
    <x v="4"/>
    <x v="0"/>
    <n v="73"/>
    <x v="0"/>
    <x v="4"/>
    <n v="14"/>
    <n v="28"/>
    <n v="1680"/>
    <n v="840"/>
    <n v="840"/>
    <x v="0"/>
    <s v="Mon"/>
    <n v="1"/>
    <s v="Weekday"/>
    <s v="Mar"/>
  </r>
  <r>
    <d v="2024-05-21T00:00:00"/>
    <x v="3697"/>
    <x v="9"/>
    <d v="1970-11-02T00:00:00"/>
    <x v="0"/>
    <n v="266"/>
    <s v="Pro05"/>
    <x v="7"/>
    <x v="1"/>
    <n v="54"/>
    <x v="1"/>
    <x v="4"/>
    <n v="14"/>
    <n v="28"/>
    <n v="7448"/>
    <n v="3724"/>
    <n v="3724"/>
    <x v="0"/>
    <s v="Tue"/>
    <n v="2"/>
    <s v="Weekday"/>
    <s v="May"/>
  </r>
  <r>
    <d v="2024-01-19T00:00:00"/>
    <x v="3698"/>
    <x v="6"/>
    <d v="1970-12-08T00:00:00"/>
    <x v="2"/>
    <n v="17"/>
    <s v="Pro08"/>
    <x v="4"/>
    <x v="0"/>
    <n v="53"/>
    <x v="1"/>
    <x v="8"/>
    <n v="5"/>
    <n v="7"/>
    <n v="119"/>
    <n v="85"/>
    <n v="34"/>
    <x v="1"/>
    <s v="Fri"/>
    <n v="5"/>
    <s v="Weekday"/>
    <s v="Jan"/>
  </r>
  <r>
    <d v="2024-07-18T00:00:00"/>
    <x v="3699"/>
    <x v="4"/>
    <d v="1955-04-30T00:00:00"/>
    <x v="1"/>
    <n v="498"/>
    <s v="Pro09"/>
    <x v="2"/>
    <x v="0"/>
    <n v="69"/>
    <x v="0"/>
    <x v="2"/>
    <n v="10"/>
    <n v="45"/>
    <n v="22410"/>
    <n v="4980"/>
    <n v="17430"/>
    <x v="0"/>
    <s v="Thu"/>
    <n v="4"/>
    <s v="Weekday"/>
    <s v="Jul"/>
  </r>
  <r>
    <d v="2024-01-29T00:00:00"/>
    <x v="3700"/>
    <x v="3"/>
    <d v="1944-01-14T00:00:00"/>
    <x v="1"/>
    <n v="158"/>
    <s v="Pro08"/>
    <x v="2"/>
    <x v="1"/>
    <n v="80"/>
    <x v="3"/>
    <x v="8"/>
    <n v="5"/>
    <n v="7"/>
    <n v="1106"/>
    <n v="790"/>
    <n v="316"/>
    <x v="1"/>
    <s v="Mon"/>
    <n v="1"/>
    <s v="Weekday"/>
    <s v="Jan"/>
  </r>
  <r>
    <d v="2024-01-13T00:00:00"/>
    <x v="2297"/>
    <x v="6"/>
    <d v="1970-06-11T00:00:00"/>
    <x v="0"/>
    <n v="403"/>
    <s v="Pro09"/>
    <x v="6"/>
    <x v="0"/>
    <n v="54"/>
    <x v="1"/>
    <x v="2"/>
    <n v="10"/>
    <n v="45"/>
    <n v="18135"/>
    <n v="4030"/>
    <n v="14105"/>
    <x v="0"/>
    <s v="Sat"/>
    <n v="6"/>
    <s v="Weekend"/>
    <s v="Jan"/>
  </r>
  <r>
    <d v="2024-01-31T00:00:00"/>
    <x v="3701"/>
    <x v="6"/>
    <d v="1972-06-10T00:00:00"/>
    <x v="2"/>
    <n v="312"/>
    <s v="Pro09"/>
    <x v="1"/>
    <x v="0"/>
    <n v="52"/>
    <x v="1"/>
    <x v="2"/>
    <n v="10"/>
    <n v="45"/>
    <n v="14040"/>
    <n v="3120"/>
    <n v="10920"/>
    <x v="0"/>
    <s v="Wed"/>
    <n v="3"/>
    <s v="Weekday"/>
    <s v="Jan"/>
  </r>
  <r>
    <d v="2024-03-27T00:00:00"/>
    <x v="3702"/>
    <x v="1"/>
    <d v="1982-02-15T00:00:00"/>
    <x v="0"/>
    <n v="314"/>
    <s v="Pro08"/>
    <x v="3"/>
    <x v="0"/>
    <n v="42"/>
    <x v="4"/>
    <x v="8"/>
    <n v="5"/>
    <n v="7"/>
    <n v="2198"/>
    <n v="1570"/>
    <n v="628"/>
    <x v="1"/>
    <s v="Wed"/>
    <n v="3"/>
    <s v="Weekday"/>
    <s v="Mar"/>
  </r>
  <r>
    <d v="2024-03-16T00:00:00"/>
    <x v="3703"/>
    <x v="8"/>
    <d v="1992-12-28T00:00:00"/>
    <x v="0"/>
    <n v="151"/>
    <s v="Pro03"/>
    <x v="7"/>
    <x v="0"/>
    <n v="31"/>
    <x v="4"/>
    <x v="9"/>
    <n v="3"/>
    <n v="5"/>
    <n v="755"/>
    <n v="453"/>
    <n v="302"/>
    <x v="1"/>
    <s v="Sat"/>
    <n v="6"/>
    <s v="Weekend"/>
    <s v="Mar"/>
  </r>
  <r>
    <d v="2024-01-24T00:00:00"/>
    <x v="3704"/>
    <x v="7"/>
    <d v="1991-10-28T00:00:00"/>
    <x v="3"/>
    <n v="236"/>
    <s v="Pro09"/>
    <x v="4"/>
    <x v="1"/>
    <n v="32"/>
    <x v="4"/>
    <x v="2"/>
    <n v="10"/>
    <n v="45"/>
    <n v="10620"/>
    <n v="2360"/>
    <n v="8260"/>
    <x v="0"/>
    <s v="Wed"/>
    <n v="3"/>
    <s v="Weekday"/>
    <s v="Jan"/>
  </r>
  <r>
    <d v="2024-03-24T00:00:00"/>
    <x v="3705"/>
    <x v="8"/>
    <d v="1980-02-02T00:00:00"/>
    <x v="3"/>
    <n v="356"/>
    <s v="Pro07"/>
    <x v="7"/>
    <x v="0"/>
    <n v="44"/>
    <x v="4"/>
    <x v="7"/>
    <n v="19"/>
    <n v="23"/>
    <n v="8188"/>
    <n v="6764"/>
    <n v="1424"/>
    <x v="0"/>
    <s v="Sun"/>
    <n v="0"/>
    <s v="Weekend"/>
    <s v="Mar"/>
  </r>
  <r>
    <d v="2024-04-14T00:00:00"/>
    <x v="3706"/>
    <x v="0"/>
    <d v="1978-09-24T00:00:00"/>
    <x v="3"/>
    <n v="30"/>
    <s v="Pro06"/>
    <x v="4"/>
    <x v="0"/>
    <n v="46"/>
    <x v="1"/>
    <x v="5"/>
    <n v="7"/>
    <n v="9"/>
    <n v="270"/>
    <n v="210"/>
    <n v="60"/>
    <x v="1"/>
    <s v="Sun"/>
    <n v="0"/>
    <s v="Weekend"/>
    <s v="Apr"/>
  </r>
  <r>
    <d v="2024-05-20T00:00:00"/>
    <x v="3707"/>
    <x v="4"/>
    <d v="1989-08-04T00:00:00"/>
    <x v="1"/>
    <n v="213"/>
    <s v="Pro02"/>
    <x v="4"/>
    <x v="0"/>
    <n v="35"/>
    <x v="4"/>
    <x v="3"/>
    <n v="18"/>
    <n v="22"/>
    <n v="4686"/>
    <n v="3834"/>
    <n v="852"/>
    <x v="0"/>
    <s v="Mon"/>
    <n v="1"/>
    <s v="Weekday"/>
    <s v="May"/>
  </r>
  <r>
    <d v="2024-06-05T00:00:00"/>
    <x v="3708"/>
    <x v="1"/>
    <d v="2004-07-05T00:00:00"/>
    <x v="0"/>
    <n v="280"/>
    <s v="Pro10"/>
    <x v="3"/>
    <x v="1"/>
    <n v="20"/>
    <x v="2"/>
    <x v="6"/>
    <n v="18"/>
    <n v="36"/>
    <n v="10080"/>
    <n v="5040"/>
    <n v="5040"/>
    <x v="0"/>
    <s v="Wed"/>
    <n v="3"/>
    <s v="Weekday"/>
    <s v="Jun"/>
  </r>
  <r>
    <d v="2024-02-03T00:00:00"/>
    <x v="3709"/>
    <x v="2"/>
    <d v="1944-08-12T00:00:00"/>
    <x v="2"/>
    <n v="395"/>
    <s v="Pro03"/>
    <x v="7"/>
    <x v="0"/>
    <n v="80"/>
    <x v="3"/>
    <x v="9"/>
    <n v="3"/>
    <n v="5"/>
    <n v="1975"/>
    <n v="1185"/>
    <n v="790"/>
    <x v="1"/>
    <s v="Sat"/>
    <n v="6"/>
    <s v="Weekend"/>
    <s v="Feb"/>
  </r>
  <r>
    <d v="2024-07-26T00:00:00"/>
    <x v="3710"/>
    <x v="1"/>
    <d v="1998-02-21T00:00:00"/>
    <x v="1"/>
    <n v="256"/>
    <s v="Pro10"/>
    <x v="4"/>
    <x v="0"/>
    <n v="26"/>
    <x v="2"/>
    <x v="6"/>
    <n v="18"/>
    <n v="36"/>
    <n v="9216"/>
    <n v="4608"/>
    <n v="4608"/>
    <x v="0"/>
    <s v="Fri"/>
    <n v="5"/>
    <s v="Weekday"/>
    <s v="Jul"/>
  </r>
  <r>
    <d v="2024-03-07T00:00:00"/>
    <x v="3711"/>
    <x v="8"/>
    <d v="1999-07-04T00:00:00"/>
    <x v="0"/>
    <n v="411"/>
    <s v="Pro02"/>
    <x v="7"/>
    <x v="0"/>
    <n v="25"/>
    <x v="2"/>
    <x v="3"/>
    <n v="18"/>
    <n v="22"/>
    <n v="9042"/>
    <n v="7398"/>
    <n v="1644"/>
    <x v="0"/>
    <s v="Thu"/>
    <n v="4"/>
    <s v="Weekday"/>
    <s v="Mar"/>
  </r>
  <r>
    <d v="2024-03-28T00:00:00"/>
    <x v="3712"/>
    <x v="0"/>
    <d v="1946-05-03T00:00:00"/>
    <x v="2"/>
    <n v="38"/>
    <s v="Pro02"/>
    <x v="4"/>
    <x v="0"/>
    <n v="78"/>
    <x v="3"/>
    <x v="3"/>
    <n v="18"/>
    <n v="22"/>
    <n v="836"/>
    <n v="684"/>
    <n v="152"/>
    <x v="0"/>
    <s v="Thu"/>
    <n v="4"/>
    <s v="Weekday"/>
    <s v="Mar"/>
  </r>
  <r>
    <d v="2024-01-25T00:00:00"/>
    <x v="3713"/>
    <x v="6"/>
    <d v="1978-08-28T00:00:00"/>
    <x v="2"/>
    <n v="440"/>
    <s v="Pro02"/>
    <x v="2"/>
    <x v="0"/>
    <n v="45"/>
    <x v="1"/>
    <x v="3"/>
    <n v="18"/>
    <n v="22"/>
    <n v="9680"/>
    <n v="7920"/>
    <n v="1760"/>
    <x v="0"/>
    <s v="Thu"/>
    <n v="4"/>
    <s v="Weekday"/>
    <s v="Jan"/>
  </r>
  <r>
    <d v="2024-06-07T00:00:00"/>
    <x v="3714"/>
    <x v="9"/>
    <d v="1993-03-29T00:00:00"/>
    <x v="1"/>
    <n v="64"/>
    <s v="Pro08"/>
    <x v="2"/>
    <x v="0"/>
    <n v="31"/>
    <x v="4"/>
    <x v="8"/>
    <n v="5"/>
    <n v="7"/>
    <n v="448"/>
    <n v="320"/>
    <n v="128"/>
    <x v="1"/>
    <s v="Fri"/>
    <n v="5"/>
    <s v="Weekday"/>
    <s v="Jun"/>
  </r>
  <r>
    <d v="2024-05-05T00:00:00"/>
    <x v="3715"/>
    <x v="8"/>
    <d v="1965-05-03T00:00:00"/>
    <x v="1"/>
    <n v="252"/>
    <s v="Pro10"/>
    <x v="6"/>
    <x v="0"/>
    <n v="59"/>
    <x v="1"/>
    <x v="6"/>
    <n v="18"/>
    <n v="36"/>
    <n v="9072"/>
    <n v="4536"/>
    <n v="4536"/>
    <x v="0"/>
    <s v="Sun"/>
    <n v="0"/>
    <s v="Weekend"/>
    <s v="May"/>
  </r>
  <r>
    <d v="2024-03-22T00:00:00"/>
    <x v="3716"/>
    <x v="9"/>
    <d v="1995-01-18T00:00:00"/>
    <x v="2"/>
    <n v="241"/>
    <s v="Pro05"/>
    <x v="1"/>
    <x v="0"/>
    <n v="29"/>
    <x v="2"/>
    <x v="4"/>
    <n v="14"/>
    <n v="28"/>
    <n v="6748"/>
    <n v="3374"/>
    <n v="3374"/>
    <x v="0"/>
    <s v="Fri"/>
    <n v="5"/>
    <s v="Weekday"/>
    <s v="Mar"/>
  </r>
  <r>
    <d v="2024-03-24T00:00:00"/>
    <x v="3717"/>
    <x v="9"/>
    <d v="1944-03-17T00:00:00"/>
    <x v="0"/>
    <n v="35"/>
    <s v="Pro06"/>
    <x v="3"/>
    <x v="0"/>
    <n v="80"/>
    <x v="3"/>
    <x v="5"/>
    <n v="7"/>
    <n v="9"/>
    <n v="315"/>
    <n v="245"/>
    <n v="70"/>
    <x v="1"/>
    <s v="Sun"/>
    <n v="0"/>
    <s v="Weekend"/>
    <s v="Mar"/>
  </r>
  <r>
    <d v="2024-05-20T00:00:00"/>
    <x v="3718"/>
    <x v="4"/>
    <d v="1959-10-12T00:00:00"/>
    <x v="2"/>
    <n v="378"/>
    <s v="Pro02"/>
    <x v="7"/>
    <x v="0"/>
    <n v="65"/>
    <x v="0"/>
    <x v="3"/>
    <n v="18"/>
    <n v="22"/>
    <n v="8316"/>
    <n v="6804"/>
    <n v="1512"/>
    <x v="0"/>
    <s v="Mon"/>
    <n v="1"/>
    <s v="Weekday"/>
    <s v="May"/>
  </r>
  <r>
    <d v="2024-03-10T00:00:00"/>
    <x v="3719"/>
    <x v="4"/>
    <d v="1985-07-13T00:00:00"/>
    <x v="1"/>
    <n v="364"/>
    <s v="Pro10"/>
    <x v="4"/>
    <x v="0"/>
    <n v="39"/>
    <x v="4"/>
    <x v="6"/>
    <n v="18"/>
    <n v="36"/>
    <n v="13104"/>
    <n v="6552"/>
    <n v="6552"/>
    <x v="0"/>
    <s v="Sun"/>
    <n v="0"/>
    <s v="Weekend"/>
    <s v="Mar"/>
  </r>
  <r>
    <d v="2024-04-26T00:00:00"/>
    <x v="3720"/>
    <x v="4"/>
    <d v="1983-12-09T00:00:00"/>
    <x v="2"/>
    <n v="185"/>
    <s v="Pro02"/>
    <x v="7"/>
    <x v="0"/>
    <n v="40"/>
    <x v="4"/>
    <x v="3"/>
    <n v="18"/>
    <n v="22"/>
    <n v="4070"/>
    <n v="3330"/>
    <n v="740"/>
    <x v="0"/>
    <s v="Fri"/>
    <n v="5"/>
    <s v="Weekday"/>
    <s v="Apr"/>
  </r>
  <r>
    <d v="2024-02-28T00:00:00"/>
    <x v="3721"/>
    <x v="3"/>
    <d v="2001-04-21T00:00:00"/>
    <x v="3"/>
    <n v="409"/>
    <s v="Pro07"/>
    <x v="4"/>
    <x v="0"/>
    <n v="23"/>
    <x v="2"/>
    <x v="7"/>
    <n v="19"/>
    <n v="23"/>
    <n v="9407"/>
    <n v="7771"/>
    <n v="1636"/>
    <x v="0"/>
    <s v="Wed"/>
    <n v="3"/>
    <s v="Weekday"/>
    <s v="Feb"/>
  </r>
  <r>
    <d v="2024-01-14T00:00:00"/>
    <x v="3722"/>
    <x v="1"/>
    <d v="1979-03-03T00:00:00"/>
    <x v="2"/>
    <n v="228"/>
    <s v="Pro09"/>
    <x v="4"/>
    <x v="0"/>
    <n v="45"/>
    <x v="1"/>
    <x v="2"/>
    <n v="10"/>
    <n v="45"/>
    <n v="10260"/>
    <n v="2280"/>
    <n v="7980"/>
    <x v="0"/>
    <s v="Sun"/>
    <n v="0"/>
    <s v="Weekend"/>
    <s v="Jan"/>
  </r>
  <r>
    <d v="2024-03-08T00:00:00"/>
    <x v="3723"/>
    <x v="1"/>
    <d v="1998-02-12T00:00:00"/>
    <x v="0"/>
    <n v="468"/>
    <s v="Pro04"/>
    <x v="3"/>
    <x v="0"/>
    <n v="26"/>
    <x v="2"/>
    <x v="0"/>
    <n v="10"/>
    <n v="14"/>
    <n v="6552"/>
    <n v="4680"/>
    <n v="1872"/>
    <x v="0"/>
    <s v="Fri"/>
    <n v="5"/>
    <s v="Weekday"/>
    <s v="Mar"/>
  </r>
  <r>
    <d v="2024-02-11T00:00:00"/>
    <x v="3724"/>
    <x v="9"/>
    <d v="1943-10-18T00:00:00"/>
    <x v="3"/>
    <n v="221"/>
    <s v="Pro06"/>
    <x v="7"/>
    <x v="0"/>
    <n v="80"/>
    <x v="3"/>
    <x v="5"/>
    <n v="7"/>
    <n v="9"/>
    <n v="1989"/>
    <n v="1547"/>
    <n v="442"/>
    <x v="1"/>
    <s v="Sun"/>
    <n v="0"/>
    <s v="Weekend"/>
    <s v="Feb"/>
  </r>
  <r>
    <d v="2024-03-15T00:00:00"/>
    <x v="3725"/>
    <x v="2"/>
    <d v="1975-09-18T00:00:00"/>
    <x v="1"/>
    <n v="186"/>
    <s v="Pro08"/>
    <x v="4"/>
    <x v="0"/>
    <n v="49"/>
    <x v="1"/>
    <x v="8"/>
    <n v="5"/>
    <n v="7"/>
    <n v="1302"/>
    <n v="930"/>
    <n v="372"/>
    <x v="1"/>
    <s v="Fri"/>
    <n v="5"/>
    <s v="Weekday"/>
    <s v="Mar"/>
  </r>
  <r>
    <d v="2024-05-19T00:00:00"/>
    <x v="3726"/>
    <x v="6"/>
    <d v="1946-10-24T00:00:00"/>
    <x v="3"/>
    <n v="298"/>
    <s v="Pro06"/>
    <x v="7"/>
    <x v="0"/>
    <n v="78"/>
    <x v="3"/>
    <x v="5"/>
    <n v="7"/>
    <n v="9"/>
    <n v="2682"/>
    <n v="2086"/>
    <n v="596"/>
    <x v="1"/>
    <s v="Sun"/>
    <n v="0"/>
    <s v="Weekend"/>
    <s v="May"/>
  </r>
  <r>
    <d v="2024-07-25T00:00:00"/>
    <x v="3727"/>
    <x v="3"/>
    <d v="2001-04-10T00:00:00"/>
    <x v="2"/>
    <n v="59"/>
    <s v="Pro02"/>
    <x v="4"/>
    <x v="0"/>
    <n v="23"/>
    <x v="2"/>
    <x v="3"/>
    <n v="18"/>
    <n v="22"/>
    <n v="1298"/>
    <n v="1062"/>
    <n v="236"/>
    <x v="0"/>
    <s v="Thu"/>
    <n v="4"/>
    <s v="Weekday"/>
    <s v="Jul"/>
  </r>
  <r>
    <d v="2024-05-04T00:00:00"/>
    <x v="3728"/>
    <x v="0"/>
    <d v="2005-02-05T00:00:00"/>
    <x v="3"/>
    <n v="193"/>
    <s v="Pro10"/>
    <x v="2"/>
    <x v="0"/>
    <n v="19"/>
    <x v="2"/>
    <x v="6"/>
    <n v="18"/>
    <n v="36"/>
    <n v="6948"/>
    <n v="3474"/>
    <n v="3474"/>
    <x v="0"/>
    <s v="Sat"/>
    <n v="6"/>
    <s v="Weekend"/>
    <s v="May"/>
  </r>
  <r>
    <d v="2024-03-05T00:00:00"/>
    <x v="3700"/>
    <x v="2"/>
    <d v="2005-12-15T00:00:00"/>
    <x v="3"/>
    <n v="259"/>
    <s v="Pro03"/>
    <x v="2"/>
    <x v="1"/>
    <n v="18"/>
    <x v="2"/>
    <x v="9"/>
    <n v="3"/>
    <n v="5"/>
    <n v="1295"/>
    <n v="777"/>
    <n v="518"/>
    <x v="1"/>
    <s v="Tue"/>
    <n v="2"/>
    <s v="Weekday"/>
    <s v="Mar"/>
  </r>
  <r>
    <d v="2024-05-06T00:00:00"/>
    <x v="3729"/>
    <x v="1"/>
    <d v="1975-05-22T00:00:00"/>
    <x v="1"/>
    <n v="137"/>
    <s v="Pro07"/>
    <x v="6"/>
    <x v="0"/>
    <n v="49"/>
    <x v="1"/>
    <x v="7"/>
    <n v="19"/>
    <n v="23"/>
    <n v="3151"/>
    <n v="2603"/>
    <n v="548"/>
    <x v="0"/>
    <s v="Mon"/>
    <n v="1"/>
    <s v="Weekday"/>
    <s v="May"/>
  </r>
  <r>
    <d v="2024-04-27T00:00:00"/>
    <x v="3730"/>
    <x v="0"/>
    <d v="1993-05-29T00:00:00"/>
    <x v="1"/>
    <n v="186"/>
    <s v="Pro07"/>
    <x v="1"/>
    <x v="0"/>
    <n v="31"/>
    <x v="4"/>
    <x v="7"/>
    <n v="19"/>
    <n v="23"/>
    <n v="4278"/>
    <n v="3534"/>
    <n v="744"/>
    <x v="0"/>
    <s v="Sat"/>
    <n v="6"/>
    <s v="Weekend"/>
    <s v="Apr"/>
  </r>
  <r>
    <d v="2024-03-02T00:00:00"/>
    <x v="3731"/>
    <x v="6"/>
    <d v="1958-12-15T00:00:00"/>
    <x v="0"/>
    <n v="146"/>
    <s v="Pro02"/>
    <x v="3"/>
    <x v="0"/>
    <n v="65"/>
    <x v="0"/>
    <x v="3"/>
    <n v="18"/>
    <n v="22"/>
    <n v="3212"/>
    <n v="2628"/>
    <n v="584"/>
    <x v="0"/>
    <s v="Sat"/>
    <n v="6"/>
    <s v="Weekend"/>
    <s v="Mar"/>
  </r>
  <r>
    <d v="2024-02-12T00:00:00"/>
    <x v="3732"/>
    <x v="4"/>
    <d v="2000-06-27T00:00:00"/>
    <x v="0"/>
    <n v="25"/>
    <s v="Pro07"/>
    <x v="7"/>
    <x v="1"/>
    <n v="24"/>
    <x v="2"/>
    <x v="7"/>
    <n v="19"/>
    <n v="23"/>
    <n v="575"/>
    <n v="475"/>
    <n v="100"/>
    <x v="0"/>
    <s v="Mon"/>
    <n v="1"/>
    <s v="Weekday"/>
    <s v="Feb"/>
  </r>
  <r>
    <d v="2024-07-23T00:00:00"/>
    <x v="3733"/>
    <x v="5"/>
    <d v="1977-08-02T00:00:00"/>
    <x v="1"/>
    <n v="33"/>
    <s v="Pro06"/>
    <x v="4"/>
    <x v="1"/>
    <n v="47"/>
    <x v="1"/>
    <x v="5"/>
    <n v="7"/>
    <n v="9"/>
    <n v="297"/>
    <n v="231"/>
    <n v="66"/>
    <x v="1"/>
    <s v="Tue"/>
    <n v="2"/>
    <s v="Weekday"/>
    <s v="Jul"/>
  </r>
  <r>
    <d v="2024-02-05T00:00:00"/>
    <x v="3734"/>
    <x v="0"/>
    <d v="1949-10-19T00:00:00"/>
    <x v="3"/>
    <n v="216"/>
    <s v="Pro09"/>
    <x v="7"/>
    <x v="0"/>
    <n v="74"/>
    <x v="0"/>
    <x v="2"/>
    <n v="10"/>
    <n v="45"/>
    <n v="9720"/>
    <n v="2160"/>
    <n v="7560"/>
    <x v="0"/>
    <s v="Mon"/>
    <n v="1"/>
    <s v="Weekday"/>
    <s v="Feb"/>
  </r>
  <r>
    <d v="2024-07-29T00:00:00"/>
    <x v="3735"/>
    <x v="6"/>
    <d v="1945-09-06T00:00:00"/>
    <x v="0"/>
    <n v="257"/>
    <s v="Pro06"/>
    <x v="4"/>
    <x v="0"/>
    <n v="79"/>
    <x v="3"/>
    <x v="5"/>
    <n v="7"/>
    <n v="9"/>
    <n v="2313"/>
    <n v="1799"/>
    <n v="514"/>
    <x v="1"/>
    <s v="Mon"/>
    <n v="1"/>
    <s v="Weekday"/>
    <s v="Jul"/>
  </r>
  <r>
    <d v="2024-02-15T00:00:00"/>
    <x v="945"/>
    <x v="6"/>
    <d v="1951-09-03T00:00:00"/>
    <x v="1"/>
    <n v="128"/>
    <s v="Pro06"/>
    <x v="4"/>
    <x v="0"/>
    <n v="73"/>
    <x v="0"/>
    <x v="5"/>
    <n v="7"/>
    <n v="9"/>
    <n v="1152"/>
    <n v="896"/>
    <n v="256"/>
    <x v="1"/>
    <s v="Thu"/>
    <n v="4"/>
    <s v="Weekday"/>
    <s v="Feb"/>
  </r>
  <r>
    <d v="2024-01-31T00:00:00"/>
    <x v="3736"/>
    <x v="5"/>
    <d v="2004-12-22T00:00:00"/>
    <x v="3"/>
    <n v="283"/>
    <s v="Pro06"/>
    <x v="3"/>
    <x v="0"/>
    <n v="19"/>
    <x v="2"/>
    <x v="5"/>
    <n v="7"/>
    <n v="9"/>
    <n v="2547"/>
    <n v="1981"/>
    <n v="566"/>
    <x v="1"/>
    <s v="Wed"/>
    <n v="3"/>
    <s v="Weekday"/>
    <s v="Jan"/>
  </r>
  <r>
    <d v="2024-04-05T00:00:00"/>
    <x v="3737"/>
    <x v="7"/>
    <d v="1989-01-06T00:00:00"/>
    <x v="2"/>
    <n v="348"/>
    <s v="Pro09"/>
    <x v="7"/>
    <x v="0"/>
    <n v="35"/>
    <x v="4"/>
    <x v="2"/>
    <n v="10"/>
    <n v="45"/>
    <n v="15660"/>
    <n v="3480"/>
    <n v="12180"/>
    <x v="0"/>
    <s v="Fri"/>
    <n v="5"/>
    <s v="Weekday"/>
    <s v="Apr"/>
  </r>
  <r>
    <d v="2024-03-03T00:00:00"/>
    <x v="3738"/>
    <x v="1"/>
    <d v="1976-02-18T00:00:00"/>
    <x v="1"/>
    <n v="403"/>
    <s v="Pro01"/>
    <x v="4"/>
    <x v="0"/>
    <n v="48"/>
    <x v="1"/>
    <x v="1"/>
    <n v="10"/>
    <n v="11"/>
    <n v="4433"/>
    <n v="4030"/>
    <n v="403"/>
    <x v="0"/>
    <s v="Sun"/>
    <n v="0"/>
    <s v="Weekend"/>
    <s v="Mar"/>
  </r>
  <r>
    <d v="2024-02-15T00:00:00"/>
    <x v="3739"/>
    <x v="1"/>
    <d v="1958-05-14T00:00:00"/>
    <x v="0"/>
    <n v="34"/>
    <s v="Pro10"/>
    <x v="7"/>
    <x v="0"/>
    <n v="66"/>
    <x v="0"/>
    <x v="6"/>
    <n v="18"/>
    <n v="36"/>
    <n v="1224"/>
    <n v="612"/>
    <n v="612"/>
    <x v="0"/>
    <s v="Thu"/>
    <n v="4"/>
    <s v="Weekday"/>
    <s v="Feb"/>
  </r>
  <r>
    <d v="2024-02-13T00:00:00"/>
    <x v="3740"/>
    <x v="1"/>
    <d v="1970-03-22T00:00:00"/>
    <x v="3"/>
    <n v="301"/>
    <s v="Pro08"/>
    <x v="4"/>
    <x v="0"/>
    <n v="54"/>
    <x v="1"/>
    <x v="8"/>
    <n v="5"/>
    <n v="7"/>
    <n v="2107"/>
    <n v="1505"/>
    <n v="602"/>
    <x v="1"/>
    <s v="Tue"/>
    <n v="2"/>
    <s v="Weekday"/>
    <s v="Feb"/>
  </r>
  <r>
    <d v="2024-05-03T00:00:00"/>
    <x v="3741"/>
    <x v="6"/>
    <d v="1986-05-06T00:00:00"/>
    <x v="1"/>
    <n v="254"/>
    <s v="Pro08"/>
    <x v="2"/>
    <x v="1"/>
    <n v="38"/>
    <x v="4"/>
    <x v="8"/>
    <n v="5"/>
    <n v="7"/>
    <n v="1778"/>
    <n v="1270"/>
    <n v="508"/>
    <x v="1"/>
    <s v="Fri"/>
    <n v="5"/>
    <s v="Weekday"/>
    <s v="May"/>
  </r>
  <r>
    <d v="2024-05-02T00:00:00"/>
    <x v="3742"/>
    <x v="4"/>
    <d v="1990-03-10T00:00:00"/>
    <x v="3"/>
    <n v="262"/>
    <s v="Pro07"/>
    <x v="2"/>
    <x v="0"/>
    <n v="34"/>
    <x v="4"/>
    <x v="7"/>
    <n v="19"/>
    <n v="23"/>
    <n v="6026"/>
    <n v="4978"/>
    <n v="1048"/>
    <x v="0"/>
    <s v="Thu"/>
    <n v="4"/>
    <s v="Weekday"/>
    <s v="May"/>
  </r>
  <r>
    <d v="2024-01-24T00:00:00"/>
    <x v="3743"/>
    <x v="1"/>
    <d v="1953-06-18T00:00:00"/>
    <x v="3"/>
    <n v="183"/>
    <s v="Pro10"/>
    <x v="6"/>
    <x v="0"/>
    <n v="71"/>
    <x v="0"/>
    <x v="6"/>
    <n v="18"/>
    <n v="36"/>
    <n v="6588"/>
    <n v="3294"/>
    <n v="3294"/>
    <x v="0"/>
    <s v="Wed"/>
    <n v="3"/>
    <s v="Weekday"/>
    <s v="Jan"/>
  </r>
  <r>
    <d v="2024-06-26T00:00:00"/>
    <x v="3744"/>
    <x v="4"/>
    <d v="1988-07-13T00:00:00"/>
    <x v="2"/>
    <n v="280"/>
    <s v="Pro10"/>
    <x v="1"/>
    <x v="0"/>
    <n v="36"/>
    <x v="4"/>
    <x v="6"/>
    <n v="18"/>
    <n v="36"/>
    <n v="10080"/>
    <n v="5040"/>
    <n v="5040"/>
    <x v="0"/>
    <s v="Wed"/>
    <n v="3"/>
    <s v="Weekday"/>
    <s v="Jun"/>
  </r>
  <r>
    <d v="2024-05-02T00:00:00"/>
    <x v="3745"/>
    <x v="4"/>
    <d v="1958-11-20T00:00:00"/>
    <x v="2"/>
    <n v="193"/>
    <s v="Pro07"/>
    <x v="3"/>
    <x v="0"/>
    <n v="65"/>
    <x v="0"/>
    <x v="7"/>
    <n v="19"/>
    <n v="23"/>
    <n v="4439"/>
    <n v="3667"/>
    <n v="772"/>
    <x v="0"/>
    <s v="Thu"/>
    <n v="4"/>
    <s v="Weekday"/>
    <s v="May"/>
  </r>
  <r>
    <d v="2024-01-01T00:00:00"/>
    <x v="3388"/>
    <x v="1"/>
    <d v="1951-05-03T00:00:00"/>
    <x v="1"/>
    <n v="342"/>
    <s v="Pro10"/>
    <x v="7"/>
    <x v="0"/>
    <n v="73"/>
    <x v="0"/>
    <x v="6"/>
    <n v="18"/>
    <n v="36"/>
    <n v="12312"/>
    <n v="6156"/>
    <n v="6156"/>
    <x v="0"/>
    <s v="Mon"/>
    <n v="1"/>
    <s v="Weekday"/>
    <s v="Jan"/>
  </r>
  <r>
    <d v="2024-05-26T00:00:00"/>
    <x v="3746"/>
    <x v="8"/>
    <d v="1958-10-11T00:00:00"/>
    <x v="0"/>
    <n v="208"/>
    <s v="Pro01"/>
    <x v="4"/>
    <x v="0"/>
    <n v="66"/>
    <x v="0"/>
    <x v="1"/>
    <n v="10"/>
    <n v="11"/>
    <n v="2288"/>
    <n v="2080"/>
    <n v="208"/>
    <x v="0"/>
    <s v="Sun"/>
    <n v="0"/>
    <s v="Weekend"/>
    <s v="May"/>
  </r>
  <r>
    <d v="2024-06-30T00:00:00"/>
    <x v="3747"/>
    <x v="5"/>
    <d v="1992-09-03T00:00:00"/>
    <x v="0"/>
    <n v="313"/>
    <s v="Pro04"/>
    <x v="7"/>
    <x v="0"/>
    <n v="32"/>
    <x v="4"/>
    <x v="0"/>
    <n v="10"/>
    <n v="14"/>
    <n v="4382"/>
    <n v="3130"/>
    <n v="1252"/>
    <x v="0"/>
    <s v="Sun"/>
    <n v="0"/>
    <s v="Weekend"/>
    <s v="Jun"/>
  </r>
  <r>
    <d v="2024-03-11T00:00:00"/>
    <x v="3748"/>
    <x v="7"/>
    <d v="1958-04-03T00:00:00"/>
    <x v="0"/>
    <n v="149"/>
    <s v="Pro02"/>
    <x v="4"/>
    <x v="0"/>
    <n v="66"/>
    <x v="0"/>
    <x v="3"/>
    <n v="18"/>
    <n v="22"/>
    <n v="3278"/>
    <n v="2682"/>
    <n v="596"/>
    <x v="0"/>
    <s v="Mon"/>
    <n v="1"/>
    <s v="Weekday"/>
    <s v="Mar"/>
  </r>
  <r>
    <d v="2024-06-08T00:00:00"/>
    <x v="3749"/>
    <x v="1"/>
    <d v="2002-07-18T00:00:00"/>
    <x v="1"/>
    <n v="420"/>
    <s v="Pro06"/>
    <x v="4"/>
    <x v="0"/>
    <n v="22"/>
    <x v="2"/>
    <x v="5"/>
    <n v="7"/>
    <n v="9"/>
    <n v="3780"/>
    <n v="2940"/>
    <n v="840"/>
    <x v="1"/>
    <s v="Sat"/>
    <n v="6"/>
    <s v="Weekend"/>
    <s v="Jun"/>
  </r>
  <r>
    <d v="2024-03-23T00:00:00"/>
    <x v="3750"/>
    <x v="0"/>
    <d v="1971-04-15T00:00:00"/>
    <x v="0"/>
    <n v="274"/>
    <s v="Pro04"/>
    <x v="3"/>
    <x v="0"/>
    <n v="53"/>
    <x v="1"/>
    <x v="0"/>
    <n v="10"/>
    <n v="14"/>
    <n v="3836"/>
    <n v="2740"/>
    <n v="1096"/>
    <x v="0"/>
    <s v="Sat"/>
    <n v="6"/>
    <s v="Weekend"/>
    <s v="Mar"/>
  </r>
  <r>
    <d v="2024-02-22T00:00:00"/>
    <x v="3751"/>
    <x v="0"/>
    <d v="1989-06-01T00:00:00"/>
    <x v="2"/>
    <n v="206"/>
    <s v="Pro06"/>
    <x v="7"/>
    <x v="0"/>
    <n v="35"/>
    <x v="4"/>
    <x v="5"/>
    <n v="7"/>
    <n v="9"/>
    <n v="1854"/>
    <n v="1442"/>
    <n v="412"/>
    <x v="1"/>
    <s v="Thu"/>
    <n v="4"/>
    <s v="Weekday"/>
    <s v="Feb"/>
  </r>
  <r>
    <d v="2024-06-06T00:00:00"/>
    <x v="3752"/>
    <x v="7"/>
    <d v="2003-08-30T00:00:00"/>
    <x v="2"/>
    <n v="48"/>
    <s v="Pro08"/>
    <x v="4"/>
    <x v="0"/>
    <n v="21"/>
    <x v="2"/>
    <x v="8"/>
    <n v="5"/>
    <n v="7"/>
    <n v="336"/>
    <n v="240"/>
    <n v="96"/>
    <x v="1"/>
    <s v="Thu"/>
    <n v="4"/>
    <s v="Weekday"/>
    <s v="Jun"/>
  </r>
  <r>
    <d v="2024-06-03T00:00:00"/>
    <x v="3753"/>
    <x v="5"/>
    <d v="1949-08-25T00:00:00"/>
    <x v="3"/>
    <n v="163"/>
    <s v="Pro01"/>
    <x v="7"/>
    <x v="0"/>
    <n v="75"/>
    <x v="3"/>
    <x v="1"/>
    <n v="10"/>
    <n v="11"/>
    <n v="1793"/>
    <n v="1630"/>
    <n v="163"/>
    <x v="0"/>
    <s v="Mon"/>
    <n v="1"/>
    <s v="Weekday"/>
    <s v="Jun"/>
  </r>
  <r>
    <d v="2024-07-15T00:00:00"/>
    <x v="3754"/>
    <x v="5"/>
    <d v="1987-05-25T00:00:00"/>
    <x v="0"/>
    <n v="137"/>
    <s v="Pro01"/>
    <x v="4"/>
    <x v="0"/>
    <n v="37"/>
    <x v="4"/>
    <x v="1"/>
    <n v="10"/>
    <n v="11"/>
    <n v="1507"/>
    <n v="1370"/>
    <n v="137"/>
    <x v="0"/>
    <s v="Mon"/>
    <n v="1"/>
    <s v="Weekday"/>
    <s v="Jul"/>
  </r>
  <r>
    <d v="2024-03-12T00:00:00"/>
    <x v="3755"/>
    <x v="0"/>
    <d v="1983-06-14T00:00:00"/>
    <x v="3"/>
    <n v="204"/>
    <s v="Pro01"/>
    <x v="2"/>
    <x v="0"/>
    <n v="41"/>
    <x v="4"/>
    <x v="1"/>
    <n v="10"/>
    <n v="11"/>
    <n v="2244"/>
    <n v="2040"/>
    <n v="204"/>
    <x v="0"/>
    <s v="Tue"/>
    <n v="2"/>
    <s v="Weekday"/>
    <s v="Mar"/>
  </r>
  <r>
    <d v="2024-01-01T00:00:00"/>
    <x v="3756"/>
    <x v="3"/>
    <d v="1995-10-01T00:00:00"/>
    <x v="3"/>
    <n v="19"/>
    <s v="Pro01"/>
    <x v="2"/>
    <x v="0"/>
    <n v="28"/>
    <x v="2"/>
    <x v="1"/>
    <n v="10"/>
    <n v="11"/>
    <n v="209"/>
    <n v="190"/>
    <n v="19"/>
    <x v="0"/>
    <s v="Mon"/>
    <n v="1"/>
    <s v="Weekday"/>
    <s v="Jan"/>
  </r>
  <r>
    <d v="2024-03-29T00:00:00"/>
    <x v="3757"/>
    <x v="6"/>
    <d v="1954-04-14T00:00:00"/>
    <x v="1"/>
    <n v="303"/>
    <s v="Pro04"/>
    <x v="6"/>
    <x v="0"/>
    <n v="70"/>
    <x v="0"/>
    <x v="0"/>
    <n v="10"/>
    <n v="14"/>
    <n v="4242"/>
    <n v="3030"/>
    <n v="1212"/>
    <x v="0"/>
    <s v="Fri"/>
    <n v="5"/>
    <s v="Weekday"/>
    <s v="Mar"/>
  </r>
  <r>
    <d v="2024-07-26T00:00:00"/>
    <x v="3758"/>
    <x v="9"/>
    <d v="1973-01-20T00:00:00"/>
    <x v="2"/>
    <n v="466"/>
    <s v="Pro07"/>
    <x v="1"/>
    <x v="0"/>
    <n v="52"/>
    <x v="1"/>
    <x v="7"/>
    <n v="19"/>
    <n v="23"/>
    <n v="10718"/>
    <n v="8854"/>
    <n v="1864"/>
    <x v="0"/>
    <s v="Fri"/>
    <n v="5"/>
    <s v="Weekday"/>
    <s v="Jul"/>
  </r>
  <r>
    <d v="2024-04-01T00:00:00"/>
    <x v="3759"/>
    <x v="2"/>
    <d v="1970-04-17T00:00:00"/>
    <x v="2"/>
    <n v="399"/>
    <s v="Pro03"/>
    <x v="3"/>
    <x v="0"/>
    <n v="54"/>
    <x v="1"/>
    <x v="9"/>
    <n v="3"/>
    <n v="5"/>
    <n v="1995"/>
    <n v="1197"/>
    <n v="798"/>
    <x v="1"/>
    <s v="Mon"/>
    <n v="1"/>
    <s v="Weekday"/>
    <s v="Apr"/>
  </r>
  <r>
    <d v="2024-02-22T00:00:00"/>
    <x v="3760"/>
    <x v="4"/>
    <d v="1989-06-05T00:00:00"/>
    <x v="1"/>
    <n v="236"/>
    <s v="Pro05"/>
    <x v="7"/>
    <x v="0"/>
    <n v="35"/>
    <x v="4"/>
    <x v="4"/>
    <n v="14"/>
    <n v="28"/>
    <n v="6608"/>
    <n v="3304"/>
    <n v="3304"/>
    <x v="0"/>
    <s v="Thu"/>
    <n v="4"/>
    <s v="Weekday"/>
    <s v="Feb"/>
  </r>
  <r>
    <d v="2024-01-30T00:00:00"/>
    <x v="3761"/>
    <x v="7"/>
    <d v="1957-12-24T00:00:00"/>
    <x v="3"/>
    <n v="82"/>
    <s v="Pro05"/>
    <x v="4"/>
    <x v="0"/>
    <n v="66"/>
    <x v="0"/>
    <x v="4"/>
    <n v="14"/>
    <n v="28"/>
    <n v="2296"/>
    <n v="1148"/>
    <n v="1148"/>
    <x v="0"/>
    <s v="Tue"/>
    <n v="2"/>
    <s v="Weekday"/>
    <s v="Jan"/>
  </r>
  <r>
    <d v="2024-01-11T00:00:00"/>
    <x v="3762"/>
    <x v="4"/>
    <d v="1949-09-28T00:00:00"/>
    <x v="3"/>
    <n v="174"/>
    <s v="Pro04"/>
    <x v="7"/>
    <x v="0"/>
    <n v="74"/>
    <x v="0"/>
    <x v="0"/>
    <n v="10"/>
    <n v="14"/>
    <n v="2436"/>
    <n v="1740"/>
    <n v="696"/>
    <x v="0"/>
    <s v="Thu"/>
    <n v="4"/>
    <s v="Weekday"/>
    <s v="Jan"/>
  </r>
  <r>
    <d v="2024-06-06T00:00:00"/>
    <x v="3763"/>
    <x v="2"/>
    <d v="1992-03-15T00:00:00"/>
    <x v="1"/>
    <n v="95"/>
    <s v="Pro04"/>
    <x v="4"/>
    <x v="0"/>
    <n v="32"/>
    <x v="4"/>
    <x v="0"/>
    <n v="10"/>
    <n v="14"/>
    <n v="1330"/>
    <n v="950"/>
    <n v="380"/>
    <x v="0"/>
    <s v="Thu"/>
    <n v="4"/>
    <s v="Weekday"/>
    <s v="Jun"/>
  </r>
  <r>
    <d v="2024-07-31T00:00:00"/>
    <x v="3764"/>
    <x v="8"/>
    <d v="1980-11-07T00:00:00"/>
    <x v="1"/>
    <n v="396"/>
    <s v="Pro01"/>
    <x v="4"/>
    <x v="0"/>
    <n v="44"/>
    <x v="4"/>
    <x v="1"/>
    <n v="10"/>
    <n v="11"/>
    <n v="4356"/>
    <n v="3960"/>
    <n v="396"/>
    <x v="0"/>
    <s v="Wed"/>
    <n v="3"/>
    <s v="Weekday"/>
    <s v="Jul"/>
  </r>
  <r>
    <d v="2024-02-12T00:00:00"/>
    <x v="3765"/>
    <x v="7"/>
    <d v="1992-11-16T00:00:00"/>
    <x v="0"/>
    <n v="132"/>
    <s v="Pro03"/>
    <x v="3"/>
    <x v="0"/>
    <n v="31"/>
    <x v="4"/>
    <x v="9"/>
    <n v="3"/>
    <n v="5"/>
    <n v="660"/>
    <n v="396"/>
    <n v="264"/>
    <x v="1"/>
    <s v="Mon"/>
    <n v="1"/>
    <s v="Weekday"/>
    <s v="Feb"/>
  </r>
  <r>
    <d v="2024-04-24T00:00:00"/>
    <x v="3766"/>
    <x v="1"/>
    <d v="1952-07-28T00:00:00"/>
    <x v="3"/>
    <n v="446"/>
    <s v="Pro02"/>
    <x v="7"/>
    <x v="0"/>
    <n v="72"/>
    <x v="0"/>
    <x v="3"/>
    <n v="18"/>
    <n v="22"/>
    <n v="9812"/>
    <n v="8028"/>
    <n v="1784"/>
    <x v="0"/>
    <s v="Wed"/>
    <n v="3"/>
    <s v="Weekday"/>
    <s v="Apr"/>
  </r>
  <r>
    <d v="2024-06-25T00:00:00"/>
    <x v="3767"/>
    <x v="8"/>
    <d v="1957-02-16T00:00:00"/>
    <x v="3"/>
    <n v="367"/>
    <s v="Pro03"/>
    <x v="4"/>
    <x v="0"/>
    <n v="67"/>
    <x v="0"/>
    <x v="9"/>
    <n v="3"/>
    <n v="5"/>
    <n v="1835"/>
    <n v="1101"/>
    <n v="734"/>
    <x v="1"/>
    <s v="Tue"/>
    <n v="2"/>
    <s v="Weekday"/>
    <s v="Jun"/>
  </r>
  <r>
    <d v="2024-04-13T00:00:00"/>
    <x v="3768"/>
    <x v="4"/>
    <d v="1985-06-06T00:00:00"/>
    <x v="2"/>
    <n v="269"/>
    <s v="Pro06"/>
    <x v="7"/>
    <x v="0"/>
    <n v="39"/>
    <x v="4"/>
    <x v="5"/>
    <n v="7"/>
    <n v="9"/>
    <n v="2421"/>
    <n v="1883"/>
    <n v="538"/>
    <x v="1"/>
    <s v="Sat"/>
    <n v="6"/>
    <s v="Weekend"/>
    <s v="Apr"/>
  </r>
  <r>
    <d v="2024-03-27T00:00:00"/>
    <x v="1"/>
    <x v="1"/>
    <d v="2003-01-05T00:00:00"/>
    <x v="1"/>
    <n v="263"/>
    <s v="Pro03"/>
    <x v="4"/>
    <x v="1"/>
    <n v="21"/>
    <x v="2"/>
    <x v="9"/>
    <n v="3"/>
    <n v="5"/>
    <n v="1315"/>
    <n v="789"/>
    <n v="526"/>
    <x v="1"/>
    <s v="Wed"/>
    <n v="3"/>
    <s v="Weekday"/>
    <s v="Mar"/>
  </r>
  <r>
    <d v="2024-02-26T00:00:00"/>
    <x v="1095"/>
    <x v="4"/>
    <d v="1952-01-13T00:00:00"/>
    <x v="3"/>
    <n v="104"/>
    <s v="Pro09"/>
    <x v="2"/>
    <x v="0"/>
    <n v="72"/>
    <x v="0"/>
    <x v="2"/>
    <n v="10"/>
    <n v="45"/>
    <n v="4680"/>
    <n v="1040"/>
    <n v="3640"/>
    <x v="0"/>
    <s v="Mon"/>
    <n v="1"/>
    <s v="Weekday"/>
    <s v="Feb"/>
  </r>
  <r>
    <d v="2024-05-02T00:00:00"/>
    <x v="1096"/>
    <x v="6"/>
    <d v="1964-03-10T00:00:00"/>
    <x v="2"/>
    <n v="163"/>
    <s v="Pro01"/>
    <x v="2"/>
    <x v="0"/>
    <n v="60"/>
    <x v="0"/>
    <x v="1"/>
    <n v="10"/>
    <n v="11"/>
    <n v="1793"/>
    <n v="1630"/>
    <n v="163"/>
    <x v="0"/>
    <s v="Thu"/>
    <n v="4"/>
    <s v="Weekday"/>
    <s v="May"/>
  </r>
  <r>
    <d v="2024-04-05T00:00:00"/>
    <x v="603"/>
    <x v="8"/>
    <d v="1993-08-02T00:00:00"/>
    <x v="1"/>
    <n v="187"/>
    <s v="Pro01"/>
    <x v="6"/>
    <x v="0"/>
    <n v="31"/>
    <x v="4"/>
    <x v="1"/>
    <n v="10"/>
    <n v="11"/>
    <n v="2057"/>
    <n v="1870"/>
    <n v="187"/>
    <x v="0"/>
    <s v="Fri"/>
    <n v="5"/>
    <s v="Weekday"/>
    <s v="Apr"/>
  </r>
  <r>
    <d v="2024-07-21T00:00:00"/>
    <x v="1"/>
    <x v="1"/>
    <d v="1979-08-09T00:00:00"/>
    <x v="0"/>
    <n v="376"/>
    <s v="Pro09"/>
    <x v="1"/>
    <x v="1"/>
    <n v="45"/>
    <x v="1"/>
    <x v="2"/>
    <n v="10"/>
    <n v="45"/>
    <n v="16920"/>
    <n v="3760"/>
    <n v="13160"/>
    <x v="0"/>
    <s v="Sun"/>
    <n v="0"/>
    <s v="Weekend"/>
    <s v="Jul"/>
  </r>
  <r>
    <d v="2024-02-27T00:00:00"/>
    <x v="1095"/>
    <x v="4"/>
    <d v="1993-06-24T00:00:00"/>
    <x v="1"/>
    <n v="299"/>
    <s v="Pro02"/>
    <x v="3"/>
    <x v="0"/>
    <n v="31"/>
    <x v="4"/>
    <x v="3"/>
    <n v="18"/>
    <n v="22"/>
    <n v="6578"/>
    <n v="5382"/>
    <n v="1196"/>
    <x v="0"/>
    <s v="Tue"/>
    <n v="2"/>
    <s v="Weekday"/>
    <s v="Feb"/>
  </r>
  <r>
    <d v="2024-04-09T00:00:00"/>
    <x v="1096"/>
    <x v="6"/>
    <d v="1944-09-15T00:00:00"/>
    <x v="3"/>
    <n v="489"/>
    <s v="Pro04"/>
    <x v="7"/>
    <x v="0"/>
    <n v="80"/>
    <x v="3"/>
    <x v="0"/>
    <n v="10"/>
    <n v="14"/>
    <n v="6846"/>
    <n v="4890"/>
    <n v="1956"/>
    <x v="0"/>
    <s v="Tue"/>
    <n v="2"/>
    <s v="Weekday"/>
    <s v="Apr"/>
  </r>
  <r>
    <d v="2024-01-10T00:00:00"/>
    <x v="3769"/>
    <x v="6"/>
    <d v="1980-05-13T00:00:00"/>
    <x v="0"/>
    <n v="16"/>
    <s v="Pro10"/>
    <x v="4"/>
    <x v="0"/>
    <n v="44"/>
    <x v="4"/>
    <x v="6"/>
    <n v="18"/>
    <n v="36"/>
    <n v="576"/>
    <n v="288"/>
    <n v="288"/>
    <x v="0"/>
    <s v="Wed"/>
    <n v="3"/>
    <s v="Weekday"/>
    <s v="Jan"/>
  </r>
  <r>
    <d v="2024-02-02T00:00:00"/>
    <x v="3770"/>
    <x v="9"/>
    <d v="1991-07-21T00:00:00"/>
    <x v="3"/>
    <n v="466"/>
    <s v="Pro01"/>
    <x v="7"/>
    <x v="0"/>
    <n v="33"/>
    <x v="4"/>
    <x v="1"/>
    <n v="10"/>
    <n v="11"/>
    <n v="5126"/>
    <n v="4660"/>
    <n v="466"/>
    <x v="0"/>
    <s v="Fri"/>
    <n v="5"/>
    <s v="Weekday"/>
    <s v="Feb"/>
  </r>
  <r>
    <d v="2024-03-26T00:00:00"/>
    <x v="3771"/>
    <x v="8"/>
    <d v="2001-05-25T00:00:00"/>
    <x v="3"/>
    <n v="148"/>
    <s v="Pro02"/>
    <x v="4"/>
    <x v="0"/>
    <n v="23"/>
    <x v="2"/>
    <x v="3"/>
    <n v="18"/>
    <n v="22"/>
    <n v="3256"/>
    <n v="2664"/>
    <n v="592"/>
    <x v="0"/>
    <s v="Tue"/>
    <n v="2"/>
    <s v="Weekday"/>
    <s v="Mar"/>
  </r>
  <r>
    <d v="2024-03-12T00:00:00"/>
    <x v="3772"/>
    <x v="0"/>
    <d v="1980-09-09T00:00:00"/>
    <x v="0"/>
    <n v="38"/>
    <s v="Pro06"/>
    <x v="4"/>
    <x v="0"/>
    <n v="44"/>
    <x v="4"/>
    <x v="5"/>
    <n v="7"/>
    <n v="9"/>
    <n v="342"/>
    <n v="266"/>
    <n v="76"/>
    <x v="1"/>
    <s v="Tue"/>
    <n v="2"/>
    <s v="Weekday"/>
    <s v="Mar"/>
  </r>
  <r>
    <d v="2024-04-24T00:00:00"/>
    <x v="3773"/>
    <x v="5"/>
    <d v="1967-07-08T00:00:00"/>
    <x v="0"/>
    <n v="429"/>
    <s v="Pro09"/>
    <x v="3"/>
    <x v="0"/>
    <n v="57"/>
    <x v="1"/>
    <x v="2"/>
    <n v="10"/>
    <n v="45"/>
    <n v="19305"/>
    <n v="4290"/>
    <n v="15015"/>
    <x v="0"/>
    <s v="Wed"/>
    <n v="3"/>
    <s v="Weekday"/>
    <s v="Apr"/>
  </r>
  <r>
    <d v="2024-04-13T00:00:00"/>
    <x v="1"/>
    <x v="1"/>
    <d v="1969-06-07T00:00:00"/>
    <x v="3"/>
    <n v="158"/>
    <s v="Pro06"/>
    <x v="7"/>
    <x v="1"/>
    <n v="55"/>
    <x v="1"/>
    <x v="5"/>
    <n v="7"/>
    <n v="9"/>
    <n v="1422"/>
    <n v="1106"/>
    <n v="316"/>
    <x v="1"/>
    <s v="Sat"/>
    <n v="6"/>
    <s v="Weekend"/>
    <s v="Apr"/>
  </r>
  <r>
    <d v="2024-03-14T00:00:00"/>
    <x v="1095"/>
    <x v="4"/>
    <d v="1970-08-08T00:00:00"/>
    <x v="3"/>
    <n v="233"/>
    <s v="Pro01"/>
    <x v="4"/>
    <x v="0"/>
    <n v="54"/>
    <x v="1"/>
    <x v="1"/>
    <n v="10"/>
    <n v="11"/>
    <n v="2563"/>
    <n v="2330"/>
    <n v="233"/>
    <x v="0"/>
    <s v="Thu"/>
    <n v="4"/>
    <s v="Weekday"/>
    <s v="Mar"/>
  </r>
  <r>
    <d v="2024-04-17T00:00:00"/>
    <x v="1096"/>
    <x v="6"/>
    <d v="1951-08-17T00:00:00"/>
    <x v="3"/>
    <n v="267"/>
    <s v="Pro10"/>
    <x v="7"/>
    <x v="0"/>
    <n v="73"/>
    <x v="0"/>
    <x v="6"/>
    <n v="18"/>
    <n v="36"/>
    <n v="9612"/>
    <n v="4806"/>
    <n v="4806"/>
    <x v="0"/>
    <s v="Wed"/>
    <n v="3"/>
    <s v="Weekday"/>
    <s v="Apr"/>
  </r>
  <r>
    <d v="2024-06-30T00:00:00"/>
    <x v="3774"/>
    <x v="3"/>
    <d v="1961-04-02T00:00:00"/>
    <x v="0"/>
    <n v="333"/>
    <s v="Pro07"/>
    <x v="4"/>
    <x v="0"/>
    <n v="63"/>
    <x v="0"/>
    <x v="7"/>
    <n v="19"/>
    <n v="23"/>
    <n v="7659"/>
    <n v="6327"/>
    <n v="1332"/>
    <x v="0"/>
    <s v="Sun"/>
    <n v="0"/>
    <s v="Weekend"/>
    <s v="Jun"/>
  </r>
  <r>
    <d v="2024-03-06T00:00:00"/>
    <x v="3775"/>
    <x v="0"/>
    <d v="1962-03-26T00:00:00"/>
    <x v="0"/>
    <n v="178"/>
    <s v="Pro09"/>
    <x v="2"/>
    <x v="0"/>
    <n v="62"/>
    <x v="0"/>
    <x v="2"/>
    <n v="10"/>
    <n v="45"/>
    <n v="8010"/>
    <n v="1780"/>
    <n v="6230"/>
    <x v="0"/>
    <s v="Wed"/>
    <n v="3"/>
    <s v="Weekday"/>
    <s v="Mar"/>
  </r>
  <r>
    <d v="2024-06-05T00:00:00"/>
    <x v="3776"/>
    <x v="1"/>
    <d v="1989-08-06T00:00:00"/>
    <x v="3"/>
    <n v="201"/>
    <s v="Pro10"/>
    <x v="2"/>
    <x v="0"/>
    <n v="35"/>
    <x v="4"/>
    <x v="6"/>
    <n v="18"/>
    <n v="36"/>
    <n v="7236"/>
    <n v="3618"/>
    <n v="3618"/>
    <x v="0"/>
    <s v="Wed"/>
    <n v="3"/>
    <s v="Weekday"/>
    <s v="Jun"/>
  </r>
  <r>
    <d v="2024-05-02T00:00:00"/>
    <x v="2307"/>
    <x v="9"/>
    <d v="1946-03-30T00:00:00"/>
    <x v="0"/>
    <n v="29"/>
    <s v="Pro03"/>
    <x v="6"/>
    <x v="0"/>
    <n v="78"/>
    <x v="3"/>
    <x v="9"/>
    <n v="3"/>
    <n v="5"/>
    <n v="145"/>
    <n v="87"/>
    <n v="58"/>
    <x v="1"/>
    <s v="Thu"/>
    <n v="4"/>
    <s v="Weekday"/>
    <s v="May"/>
  </r>
  <r>
    <d v="2024-06-12T00:00:00"/>
    <x v="3777"/>
    <x v="4"/>
    <d v="1957-04-02T00:00:00"/>
    <x v="3"/>
    <n v="68"/>
    <s v="Pro08"/>
    <x v="1"/>
    <x v="0"/>
    <n v="67"/>
    <x v="0"/>
    <x v="8"/>
    <n v="5"/>
    <n v="7"/>
    <n v="476"/>
    <n v="340"/>
    <n v="136"/>
    <x v="1"/>
    <s v="Wed"/>
    <n v="3"/>
    <s v="Weekday"/>
    <s v="Jun"/>
  </r>
  <r>
    <d v="2024-01-11T00:00:00"/>
    <x v="1"/>
    <x v="1"/>
    <d v="1983-10-06T00:00:00"/>
    <x v="0"/>
    <n v="106"/>
    <s v="Pro01"/>
    <x v="3"/>
    <x v="1"/>
    <n v="40"/>
    <x v="4"/>
    <x v="1"/>
    <n v="10"/>
    <n v="11"/>
    <n v="1166"/>
    <n v="1060"/>
    <n v="106"/>
    <x v="0"/>
    <s v="Thu"/>
    <n v="4"/>
    <s v="Weekday"/>
    <s v="Jan"/>
  </r>
  <r>
    <d v="2024-02-02T00:00:00"/>
    <x v="1095"/>
    <x v="4"/>
    <d v="1958-03-14T00:00:00"/>
    <x v="1"/>
    <n v="250"/>
    <s v="Pro01"/>
    <x v="7"/>
    <x v="0"/>
    <n v="66"/>
    <x v="0"/>
    <x v="1"/>
    <n v="10"/>
    <n v="11"/>
    <n v="2750"/>
    <n v="2500"/>
    <n v="250"/>
    <x v="0"/>
    <s v="Fri"/>
    <n v="5"/>
    <s v="Weekday"/>
    <s v="Feb"/>
  </r>
  <r>
    <d v="2024-07-15T00:00:00"/>
    <x v="1096"/>
    <x v="6"/>
    <d v="1972-09-30T00:00:00"/>
    <x v="1"/>
    <n v="465"/>
    <s v="Pro03"/>
    <x v="4"/>
    <x v="0"/>
    <n v="52"/>
    <x v="1"/>
    <x v="9"/>
    <n v="3"/>
    <n v="5"/>
    <n v="2325"/>
    <n v="1395"/>
    <n v="930"/>
    <x v="1"/>
    <s v="Mon"/>
    <n v="1"/>
    <s v="Weekday"/>
    <s v="Jul"/>
  </r>
  <r>
    <d v="2024-05-03T00:00:00"/>
    <x v="3778"/>
    <x v="4"/>
    <d v="1998-02-08T00:00:00"/>
    <x v="3"/>
    <n v="277"/>
    <s v="Pro07"/>
    <x v="7"/>
    <x v="0"/>
    <n v="26"/>
    <x v="2"/>
    <x v="7"/>
    <n v="19"/>
    <n v="23"/>
    <n v="6371"/>
    <n v="5263"/>
    <n v="1108"/>
    <x v="0"/>
    <s v="Fri"/>
    <n v="5"/>
    <s v="Weekday"/>
    <s v="May"/>
  </r>
  <r>
    <d v="2024-07-08T00:00:00"/>
    <x v="3779"/>
    <x v="7"/>
    <d v="1989-04-28T00:00:00"/>
    <x v="0"/>
    <n v="170"/>
    <s v="Pro08"/>
    <x v="4"/>
    <x v="0"/>
    <n v="35"/>
    <x v="4"/>
    <x v="8"/>
    <n v="5"/>
    <n v="7"/>
    <n v="1190"/>
    <n v="850"/>
    <n v="340"/>
    <x v="1"/>
    <s v="Mon"/>
    <n v="1"/>
    <s v="Weekday"/>
    <s v="Jul"/>
  </r>
  <r>
    <d v="2024-03-23T00:00:00"/>
    <x v="3780"/>
    <x v="2"/>
    <d v="1976-08-11T00:00:00"/>
    <x v="0"/>
    <n v="399"/>
    <s v="Pro07"/>
    <x v="4"/>
    <x v="0"/>
    <n v="48"/>
    <x v="1"/>
    <x v="7"/>
    <n v="19"/>
    <n v="23"/>
    <n v="9177"/>
    <n v="7581"/>
    <n v="1596"/>
    <x v="0"/>
    <s v="Sat"/>
    <n v="6"/>
    <s v="Weekend"/>
    <s v="Mar"/>
  </r>
  <r>
    <d v="2024-06-13T00:00:00"/>
    <x v="1"/>
    <x v="1"/>
    <d v="1944-09-18T00:00:00"/>
    <x v="3"/>
    <n v="455"/>
    <s v="Pro06"/>
    <x v="3"/>
    <x v="1"/>
    <n v="80"/>
    <x v="3"/>
    <x v="5"/>
    <n v="7"/>
    <n v="9"/>
    <n v="4095"/>
    <n v="3185"/>
    <n v="910"/>
    <x v="1"/>
    <s v="Thu"/>
    <n v="4"/>
    <s v="Weekday"/>
    <s v="Jun"/>
  </r>
  <r>
    <d v="2024-03-05T00:00:00"/>
    <x v="1095"/>
    <x v="4"/>
    <d v="1966-10-20T00:00:00"/>
    <x v="3"/>
    <n v="28"/>
    <s v="Pro03"/>
    <x v="7"/>
    <x v="0"/>
    <n v="57"/>
    <x v="1"/>
    <x v="9"/>
    <n v="3"/>
    <n v="5"/>
    <n v="140"/>
    <n v="84"/>
    <n v="56"/>
    <x v="1"/>
    <s v="Tue"/>
    <n v="2"/>
    <s v="Weekday"/>
    <s v="Mar"/>
  </r>
  <r>
    <d v="2024-07-11T00:00:00"/>
    <x v="1096"/>
    <x v="6"/>
    <d v="1986-03-21T00:00:00"/>
    <x v="3"/>
    <n v="405"/>
    <s v="Pro05"/>
    <x v="4"/>
    <x v="0"/>
    <n v="38"/>
    <x v="4"/>
    <x v="4"/>
    <n v="14"/>
    <n v="28"/>
    <n v="11340"/>
    <n v="5670"/>
    <n v="5670"/>
    <x v="0"/>
    <s v="Thu"/>
    <n v="4"/>
    <s v="Weekday"/>
    <s v="Jul"/>
  </r>
  <r>
    <d v="2024-01-09T00:00:00"/>
    <x v="3781"/>
    <x v="7"/>
    <d v="1966-08-13T00:00:00"/>
    <x v="2"/>
    <n v="398"/>
    <s v="Pro10"/>
    <x v="7"/>
    <x v="0"/>
    <n v="57"/>
    <x v="1"/>
    <x v="6"/>
    <n v="18"/>
    <n v="36"/>
    <n v="14328"/>
    <n v="7164"/>
    <n v="7164"/>
    <x v="0"/>
    <s v="Tue"/>
    <n v="2"/>
    <s v="Weekday"/>
    <s v="Jan"/>
  </r>
  <r>
    <d v="2024-05-15T00:00:00"/>
    <x v="3782"/>
    <x v="4"/>
    <d v="1996-07-03T00:00:00"/>
    <x v="1"/>
    <n v="161"/>
    <s v="Pro04"/>
    <x v="4"/>
    <x v="0"/>
    <n v="28"/>
    <x v="2"/>
    <x v="0"/>
    <n v="10"/>
    <n v="14"/>
    <n v="2254"/>
    <n v="1610"/>
    <n v="644"/>
    <x v="0"/>
    <s v="Wed"/>
    <n v="3"/>
    <s v="Weekday"/>
    <s v="May"/>
  </r>
  <r>
    <d v="2024-06-06T00:00:00"/>
    <x v="3783"/>
    <x v="6"/>
    <d v="1952-09-10T00:00:00"/>
    <x v="1"/>
    <n v="161"/>
    <s v="Pro10"/>
    <x v="2"/>
    <x v="0"/>
    <n v="72"/>
    <x v="0"/>
    <x v="6"/>
    <n v="18"/>
    <n v="36"/>
    <n v="5796"/>
    <n v="2898"/>
    <n v="2898"/>
    <x v="0"/>
    <s v="Thu"/>
    <n v="4"/>
    <s v="Weekday"/>
    <s v="Jun"/>
  </r>
  <r>
    <d v="2024-02-24T00:00:00"/>
    <x v="3784"/>
    <x v="7"/>
    <d v="2002-11-25T00:00:00"/>
    <x v="1"/>
    <n v="71"/>
    <s v="Pro07"/>
    <x v="2"/>
    <x v="0"/>
    <n v="21"/>
    <x v="2"/>
    <x v="7"/>
    <n v="19"/>
    <n v="23"/>
    <n v="1633"/>
    <n v="1349"/>
    <n v="284"/>
    <x v="0"/>
    <s v="Sat"/>
    <n v="6"/>
    <s v="Weekend"/>
    <s v="Feb"/>
  </r>
  <r>
    <d v="2024-04-22T00:00:00"/>
    <x v="3785"/>
    <x v="4"/>
    <d v="1986-05-23T00:00:00"/>
    <x v="0"/>
    <n v="420"/>
    <s v="Pro09"/>
    <x v="6"/>
    <x v="0"/>
    <n v="38"/>
    <x v="4"/>
    <x v="2"/>
    <n v="10"/>
    <n v="45"/>
    <n v="18900"/>
    <n v="4200"/>
    <n v="14700"/>
    <x v="0"/>
    <s v="Mon"/>
    <n v="1"/>
    <s v="Weekday"/>
    <s v="Apr"/>
  </r>
  <r>
    <d v="2024-05-08T00:00:00"/>
    <x v="2681"/>
    <x v="0"/>
    <d v="1958-09-30T00:00:00"/>
    <x v="2"/>
    <n v="173"/>
    <s v="Pro08"/>
    <x v="1"/>
    <x v="0"/>
    <n v="66"/>
    <x v="0"/>
    <x v="8"/>
    <n v="5"/>
    <n v="7"/>
    <n v="1211"/>
    <n v="865"/>
    <n v="346"/>
    <x v="1"/>
    <s v="Wed"/>
    <n v="3"/>
    <s v="Weekday"/>
    <s v="May"/>
  </r>
  <r>
    <d v="2024-06-08T00:00:00"/>
    <x v="3786"/>
    <x v="5"/>
    <d v="1989-06-02T00:00:00"/>
    <x v="2"/>
    <n v="334"/>
    <s v="Pro09"/>
    <x v="3"/>
    <x v="0"/>
    <n v="35"/>
    <x v="4"/>
    <x v="2"/>
    <n v="10"/>
    <n v="45"/>
    <n v="15030"/>
    <n v="3340"/>
    <n v="11690"/>
    <x v="0"/>
    <s v="Sat"/>
    <n v="6"/>
    <s v="Weekend"/>
    <s v="Jun"/>
  </r>
  <r>
    <d v="2024-01-23T00:00:00"/>
    <x v="3787"/>
    <x v="4"/>
    <d v="1988-10-13T00:00:00"/>
    <x v="3"/>
    <n v="408"/>
    <s v="Pro05"/>
    <x v="7"/>
    <x v="0"/>
    <n v="35"/>
    <x v="4"/>
    <x v="4"/>
    <n v="14"/>
    <n v="28"/>
    <n v="11424"/>
    <n v="5712"/>
    <n v="5712"/>
    <x v="0"/>
    <s v="Tue"/>
    <n v="2"/>
    <s v="Weekday"/>
    <s v="Jan"/>
  </r>
  <r>
    <d v="2024-01-24T00:00:00"/>
    <x v="3788"/>
    <x v="7"/>
    <d v="1978-08-04T00:00:00"/>
    <x v="0"/>
    <n v="106"/>
    <s v="Pro01"/>
    <x v="4"/>
    <x v="0"/>
    <n v="46"/>
    <x v="1"/>
    <x v="1"/>
    <n v="10"/>
    <n v="11"/>
    <n v="1166"/>
    <n v="1060"/>
    <n v="106"/>
    <x v="0"/>
    <s v="Wed"/>
    <n v="3"/>
    <s v="Weekday"/>
    <s v="Jan"/>
  </r>
  <r>
    <d v="2024-05-16T00:00:00"/>
    <x v="3789"/>
    <x v="4"/>
    <d v="1944-11-21T00:00:00"/>
    <x v="1"/>
    <n v="79"/>
    <s v="Pro07"/>
    <x v="7"/>
    <x v="0"/>
    <n v="80"/>
    <x v="3"/>
    <x v="7"/>
    <n v="19"/>
    <n v="23"/>
    <n v="1817"/>
    <n v="1501"/>
    <n v="316"/>
    <x v="0"/>
    <s v="Thu"/>
    <n v="4"/>
    <s v="Weekday"/>
    <s v="May"/>
  </r>
  <r>
    <d v="2024-07-18T00:00:00"/>
    <x v="3790"/>
    <x v="1"/>
    <d v="1972-03-04T00:00:00"/>
    <x v="2"/>
    <n v="419"/>
    <s v="Pro03"/>
    <x v="4"/>
    <x v="0"/>
    <n v="52"/>
    <x v="1"/>
    <x v="9"/>
    <n v="3"/>
    <n v="5"/>
    <n v="2095"/>
    <n v="1257"/>
    <n v="838"/>
    <x v="1"/>
    <s v="Thu"/>
    <n v="4"/>
    <s v="Weekday"/>
    <s v="Jul"/>
  </r>
  <r>
    <d v="2024-05-05T00:00:00"/>
    <x v="3791"/>
    <x v="7"/>
    <d v="1998-03-22T00:00:00"/>
    <x v="2"/>
    <n v="391"/>
    <s v="Pro08"/>
    <x v="4"/>
    <x v="0"/>
    <n v="26"/>
    <x v="2"/>
    <x v="8"/>
    <n v="5"/>
    <n v="7"/>
    <n v="2737"/>
    <n v="1955"/>
    <n v="782"/>
    <x v="1"/>
    <s v="Sun"/>
    <n v="0"/>
    <s v="Weekend"/>
    <s v="May"/>
  </r>
  <r>
    <d v="2024-01-06T00:00:00"/>
    <x v="2553"/>
    <x v="0"/>
    <d v="1979-04-10T00:00:00"/>
    <x v="3"/>
    <n v="85"/>
    <s v="Pro08"/>
    <x v="3"/>
    <x v="0"/>
    <n v="45"/>
    <x v="1"/>
    <x v="8"/>
    <n v="5"/>
    <n v="7"/>
    <n v="595"/>
    <n v="425"/>
    <n v="170"/>
    <x v="1"/>
    <s v="Sat"/>
    <n v="6"/>
    <s v="Weekend"/>
    <s v="Jan"/>
  </r>
  <r>
    <d v="2024-07-31T00:00:00"/>
    <x v="3792"/>
    <x v="8"/>
    <d v="1946-05-07T00:00:00"/>
    <x v="1"/>
    <n v="275"/>
    <s v="Pro05"/>
    <x v="7"/>
    <x v="0"/>
    <n v="78"/>
    <x v="3"/>
    <x v="4"/>
    <n v="14"/>
    <n v="28"/>
    <n v="7700"/>
    <n v="3850"/>
    <n v="3850"/>
    <x v="0"/>
    <s v="Wed"/>
    <n v="3"/>
    <s v="Weekday"/>
    <s v="Jul"/>
  </r>
  <r>
    <d v="2024-07-15T00:00:00"/>
    <x v="3793"/>
    <x v="7"/>
    <d v="1972-07-28T00:00:00"/>
    <x v="2"/>
    <n v="108"/>
    <s v="Pro05"/>
    <x v="4"/>
    <x v="0"/>
    <n v="52"/>
    <x v="1"/>
    <x v="4"/>
    <n v="14"/>
    <n v="28"/>
    <n v="3024"/>
    <n v="1512"/>
    <n v="1512"/>
    <x v="0"/>
    <s v="Mon"/>
    <n v="1"/>
    <s v="Weekday"/>
    <s v="Jul"/>
  </r>
  <r>
    <d v="2024-07-21T00:00:00"/>
    <x v="3794"/>
    <x v="1"/>
    <d v="1963-02-23T00:00:00"/>
    <x v="3"/>
    <n v="245"/>
    <s v="Pro08"/>
    <x v="7"/>
    <x v="0"/>
    <n v="61"/>
    <x v="0"/>
    <x v="8"/>
    <n v="5"/>
    <n v="7"/>
    <n v="1715"/>
    <n v="1225"/>
    <n v="490"/>
    <x v="1"/>
    <s v="Sun"/>
    <n v="0"/>
    <s v="Weekend"/>
    <s v="Jul"/>
  </r>
  <r>
    <d v="2024-05-22T00:00:00"/>
    <x v="3795"/>
    <x v="0"/>
    <d v="1949-06-18T00:00:00"/>
    <x v="2"/>
    <n v="168"/>
    <s v="Pro03"/>
    <x v="4"/>
    <x v="0"/>
    <n v="75"/>
    <x v="3"/>
    <x v="9"/>
    <n v="3"/>
    <n v="5"/>
    <n v="840"/>
    <n v="504"/>
    <n v="336"/>
    <x v="1"/>
    <s v="Wed"/>
    <n v="3"/>
    <s v="Weekday"/>
    <s v="May"/>
  </r>
  <r>
    <d v="2024-04-09T00:00:00"/>
    <x v="3796"/>
    <x v="9"/>
    <d v="1951-10-29T00:00:00"/>
    <x v="2"/>
    <n v="406"/>
    <s v="Pro10"/>
    <x v="2"/>
    <x v="0"/>
    <n v="72"/>
    <x v="0"/>
    <x v="6"/>
    <n v="18"/>
    <n v="36"/>
    <n v="14616"/>
    <n v="7308"/>
    <n v="7308"/>
    <x v="0"/>
    <s v="Tue"/>
    <n v="2"/>
    <s v="Weekday"/>
    <s v="Apr"/>
  </r>
  <r>
    <d v="2024-01-25T00:00:00"/>
    <x v="3797"/>
    <x v="2"/>
    <d v="2005-03-05T00:00:00"/>
    <x v="1"/>
    <n v="360"/>
    <s v="Pro02"/>
    <x v="2"/>
    <x v="0"/>
    <n v="19"/>
    <x v="2"/>
    <x v="3"/>
    <n v="18"/>
    <n v="22"/>
    <n v="7920"/>
    <n v="6480"/>
    <n v="1440"/>
    <x v="0"/>
    <s v="Thu"/>
    <n v="4"/>
    <s v="Weekday"/>
    <s v="Jan"/>
  </r>
  <r>
    <d v="2024-06-11T00:00:00"/>
    <x v="3798"/>
    <x v="7"/>
    <d v="1972-11-24T00:00:00"/>
    <x v="3"/>
    <n v="437"/>
    <s v="Pro06"/>
    <x v="6"/>
    <x v="0"/>
    <n v="52"/>
    <x v="1"/>
    <x v="5"/>
    <n v="7"/>
    <n v="9"/>
    <n v="3933"/>
    <n v="3059"/>
    <n v="874"/>
    <x v="1"/>
    <s v="Tue"/>
    <n v="2"/>
    <s v="Weekday"/>
    <s v="Jun"/>
  </r>
  <r>
    <d v="2024-07-01T00:00:00"/>
    <x v="3799"/>
    <x v="0"/>
    <d v="1970-09-04T00:00:00"/>
    <x v="1"/>
    <n v="115"/>
    <s v="Pro10"/>
    <x v="1"/>
    <x v="0"/>
    <n v="54"/>
    <x v="1"/>
    <x v="6"/>
    <n v="18"/>
    <n v="36"/>
    <n v="4140"/>
    <n v="2070"/>
    <n v="2070"/>
    <x v="0"/>
    <s v="Mon"/>
    <n v="1"/>
    <s v="Weekday"/>
    <s v="Jul"/>
  </r>
  <r>
    <d v="2024-02-22T00:00:00"/>
    <x v="3800"/>
    <x v="6"/>
    <d v="1963-09-15T00:00:00"/>
    <x v="1"/>
    <n v="354"/>
    <s v="Pro08"/>
    <x v="3"/>
    <x v="0"/>
    <n v="60"/>
    <x v="0"/>
    <x v="8"/>
    <n v="5"/>
    <n v="7"/>
    <n v="2478"/>
    <n v="1770"/>
    <n v="708"/>
    <x v="1"/>
    <s v="Thu"/>
    <n v="4"/>
    <s v="Weekday"/>
    <s v="Feb"/>
  </r>
  <r>
    <d v="2024-07-08T00:00:00"/>
    <x v="3801"/>
    <x v="2"/>
    <d v="1985-07-19T00:00:00"/>
    <x v="2"/>
    <n v="46"/>
    <s v="Pro08"/>
    <x v="7"/>
    <x v="0"/>
    <n v="39"/>
    <x v="4"/>
    <x v="8"/>
    <n v="5"/>
    <n v="7"/>
    <n v="322"/>
    <n v="230"/>
    <n v="92"/>
    <x v="1"/>
    <s v="Mon"/>
    <n v="1"/>
    <s v="Weekday"/>
    <s v="Jul"/>
  </r>
  <r>
    <d v="2024-06-25T00:00:00"/>
    <x v="3802"/>
    <x v="9"/>
    <d v="2003-07-08T00:00:00"/>
    <x v="2"/>
    <n v="71"/>
    <s v="Pro06"/>
    <x v="4"/>
    <x v="0"/>
    <n v="21"/>
    <x v="2"/>
    <x v="5"/>
    <n v="7"/>
    <n v="9"/>
    <n v="639"/>
    <n v="497"/>
    <n v="142"/>
    <x v="1"/>
    <s v="Tue"/>
    <n v="2"/>
    <s v="Weekday"/>
    <s v="Jun"/>
  </r>
  <r>
    <d v="2024-04-25T00:00:00"/>
    <x v="3803"/>
    <x v="4"/>
    <d v="1971-05-26T00:00:00"/>
    <x v="0"/>
    <n v="263"/>
    <s v="Pro05"/>
    <x v="7"/>
    <x v="0"/>
    <n v="53"/>
    <x v="1"/>
    <x v="4"/>
    <n v="14"/>
    <n v="28"/>
    <n v="7364"/>
    <n v="3682"/>
    <n v="3682"/>
    <x v="0"/>
    <s v="Thu"/>
    <n v="4"/>
    <s v="Weekday"/>
    <s v="Apr"/>
  </r>
  <r>
    <d v="2024-02-01T00:00:00"/>
    <x v="3804"/>
    <x v="3"/>
    <d v="1985-11-12T00:00:00"/>
    <x v="0"/>
    <n v="92"/>
    <s v="Pro03"/>
    <x v="4"/>
    <x v="0"/>
    <n v="38"/>
    <x v="4"/>
    <x v="9"/>
    <n v="3"/>
    <n v="5"/>
    <n v="460"/>
    <n v="276"/>
    <n v="184"/>
    <x v="1"/>
    <s v="Thu"/>
    <n v="4"/>
    <s v="Weekday"/>
    <s v="Feb"/>
  </r>
  <r>
    <d v="2024-02-14T00:00:00"/>
    <x v="3805"/>
    <x v="3"/>
    <d v="1957-04-10T00:00:00"/>
    <x v="2"/>
    <n v="53"/>
    <s v="Pro10"/>
    <x v="4"/>
    <x v="0"/>
    <n v="67"/>
    <x v="0"/>
    <x v="6"/>
    <n v="18"/>
    <n v="36"/>
    <n v="1908"/>
    <n v="954"/>
    <n v="954"/>
    <x v="0"/>
    <s v="Wed"/>
    <n v="3"/>
    <s v="Weekday"/>
    <s v="Feb"/>
  </r>
  <r>
    <d v="2024-02-18T00:00:00"/>
    <x v="3806"/>
    <x v="8"/>
    <d v="1946-10-22T00:00:00"/>
    <x v="1"/>
    <n v="67"/>
    <s v="Pro07"/>
    <x v="3"/>
    <x v="0"/>
    <n v="77"/>
    <x v="3"/>
    <x v="7"/>
    <n v="19"/>
    <n v="23"/>
    <n v="1541"/>
    <n v="1273"/>
    <n v="268"/>
    <x v="0"/>
    <s v="Sun"/>
    <n v="0"/>
    <s v="Weekend"/>
    <s v="Feb"/>
  </r>
  <r>
    <d v="2024-04-16T00:00:00"/>
    <x v="3807"/>
    <x v="6"/>
    <d v="1962-10-02T00:00:00"/>
    <x v="1"/>
    <n v="468"/>
    <s v="Pro10"/>
    <x v="7"/>
    <x v="0"/>
    <n v="62"/>
    <x v="0"/>
    <x v="6"/>
    <n v="18"/>
    <n v="36"/>
    <n v="16848"/>
    <n v="8424"/>
    <n v="8424"/>
    <x v="0"/>
    <s v="Tue"/>
    <n v="2"/>
    <s v="Weekday"/>
    <s v="Apr"/>
  </r>
  <r>
    <d v="2024-05-09T00:00:00"/>
    <x v="3808"/>
    <x v="2"/>
    <d v="1950-01-22T00:00:00"/>
    <x v="1"/>
    <n v="393"/>
    <s v="Pro08"/>
    <x v="4"/>
    <x v="0"/>
    <n v="74"/>
    <x v="0"/>
    <x v="8"/>
    <n v="5"/>
    <n v="7"/>
    <n v="2751"/>
    <n v="1965"/>
    <n v="786"/>
    <x v="1"/>
    <s v="Thu"/>
    <n v="4"/>
    <s v="Weekday"/>
    <s v="May"/>
  </r>
  <r>
    <d v="2024-01-04T00:00:00"/>
    <x v="3809"/>
    <x v="4"/>
    <d v="1968-09-19T00:00:00"/>
    <x v="3"/>
    <n v="315"/>
    <s v="Pro06"/>
    <x v="7"/>
    <x v="0"/>
    <n v="55"/>
    <x v="1"/>
    <x v="5"/>
    <n v="7"/>
    <n v="9"/>
    <n v="2835"/>
    <n v="2205"/>
    <n v="630"/>
    <x v="1"/>
    <s v="Thu"/>
    <n v="4"/>
    <s v="Weekday"/>
    <s v="Jan"/>
  </r>
  <r>
    <d v="2024-07-09T00:00:00"/>
    <x v="3810"/>
    <x v="0"/>
    <d v="1960-12-25T00:00:00"/>
    <x v="2"/>
    <n v="423"/>
    <s v="Pro01"/>
    <x v="4"/>
    <x v="0"/>
    <n v="64"/>
    <x v="0"/>
    <x v="1"/>
    <n v="10"/>
    <n v="11"/>
    <n v="4653"/>
    <n v="4230"/>
    <n v="423"/>
    <x v="0"/>
    <s v="Tue"/>
    <n v="2"/>
    <s v="Weekday"/>
    <s v="Jul"/>
  </r>
  <r>
    <d v="2024-06-27T00:00:00"/>
    <x v="3811"/>
    <x v="0"/>
    <d v="2000-07-07T00:00:00"/>
    <x v="1"/>
    <n v="24"/>
    <s v="Pro02"/>
    <x v="2"/>
    <x v="0"/>
    <n v="24"/>
    <x v="2"/>
    <x v="3"/>
    <n v="18"/>
    <n v="22"/>
    <n v="528"/>
    <n v="432"/>
    <n v="96"/>
    <x v="0"/>
    <s v="Thu"/>
    <n v="4"/>
    <s v="Weekday"/>
    <s v="Jun"/>
  </r>
  <r>
    <d v="2024-06-15T00:00:00"/>
    <x v="3812"/>
    <x v="9"/>
    <d v="1966-08-03T00:00:00"/>
    <x v="1"/>
    <n v="390"/>
    <s v="Pro03"/>
    <x v="2"/>
    <x v="0"/>
    <n v="58"/>
    <x v="1"/>
    <x v="9"/>
    <n v="3"/>
    <n v="5"/>
    <n v="1950"/>
    <n v="1170"/>
    <n v="780"/>
    <x v="1"/>
    <s v="Sat"/>
    <n v="6"/>
    <s v="Weekend"/>
    <s v="Jun"/>
  </r>
  <r>
    <d v="2024-04-21T00:00:00"/>
    <x v="3813"/>
    <x v="5"/>
    <d v="1986-01-22T00:00:00"/>
    <x v="2"/>
    <n v="97"/>
    <s v="Pro04"/>
    <x v="6"/>
    <x v="0"/>
    <n v="38"/>
    <x v="4"/>
    <x v="0"/>
    <n v="10"/>
    <n v="14"/>
    <n v="1358"/>
    <n v="970"/>
    <n v="388"/>
    <x v="0"/>
    <s v="Sun"/>
    <n v="0"/>
    <s v="Weekend"/>
    <s v="Apr"/>
  </r>
  <r>
    <d v="2024-06-01T00:00:00"/>
    <x v="3406"/>
    <x v="9"/>
    <d v="1984-04-08T00:00:00"/>
    <x v="3"/>
    <n v="424"/>
    <s v="Pro09"/>
    <x v="1"/>
    <x v="0"/>
    <n v="40"/>
    <x v="4"/>
    <x v="2"/>
    <n v="10"/>
    <n v="45"/>
    <n v="19080"/>
    <n v="4240"/>
    <n v="14840"/>
    <x v="0"/>
    <s v="Sat"/>
    <n v="6"/>
    <s v="Weekend"/>
    <s v="Jun"/>
  </r>
  <r>
    <d v="2024-05-31T00:00:00"/>
    <x v="3814"/>
    <x v="5"/>
    <d v="1956-11-26T00:00:00"/>
    <x v="2"/>
    <n v="345"/>
    <s v="Pro09"/>
    <x v="3"/>
    <x v="0"/>
    <n v="68"/>
    <x v="0"/>
    <x v="2"/>
    <n v="10"/>
    <n v="45"/>
    <n v="15525"/>
    <n v="3450"/>
    <n v="12075"/>
    <x v="0"/>
    <s v="Fri"/>
    <n v="5"/>
    <s v="Weekday"/>
    <s v="May"/>
  </r>
  <r>
    <d v="2024-07-31T00:00:00"/>
    <x v="3815"/>
    <x v="6"/>
    <d v="1956-02-02T00:00:00"/>
    <x v="2"/>
    <n v="20"/>
    <s v="Pro09"/>
    <x v="7"/>
    <x v="0"/>
    <n v="69"/>
    <x v="0"/>
    <x v="2"/>
    <n v="10"/>
    <n v="45"/>
    <n v="900"/>
    <n v="200"/>
    <n v="700"/>
    <x v="0"/>
    <s v="Wed"/>
    <n v="3"/>
    <s v="Weekday"/>
    <s v="Jul"/>
  </r>
  <r>
    <d v="2024-03-05T00:00:00"/>
    <x v="3816"/>
    <x v="5"/>
    <d v="1990-03-10T00:00:00"/>
    <x v="0"/>
    <n v="335"/>
    <s v="Pro06"/>
    <x v="4"/>
    <x v="0"/>
    <n v="34"/>
    <x v="4"/>
    <x v="5"/>
    <n v="7"/>
    <n v="9"/>
    <n v="3015"/>
    <n v="2345"/>
    <n v="670"/>
    <x v="1"/>
    <s v="Tue"/>
    <n v="2"/>
    <s v="Weekday"/>
    <s v="Mar"/>
  </r>
  <r>
    <d v="2024-06-22T00:00:00"/>
    <x v="3817"/>
    <x v="4"/>
    <d v="1951-11-10T00:00:00"/>
    <x v="1"/>
    <n v="394"/>
    <s v="Pro09"/>
    <x v="7"/>
    <x v="0"/>
    <n v="73"/>
    <x v="0"/>
    <x v="2"/>
    <n v="10"/>
    <n v="45"/>
    <n v="17730"/>
    <n v="3940"/>
    <n v="13790"/>
    <x v="0"/>
    <s v="Sat"/>
    <n v="6"/>
    <s v="Weekend"/>
    <s v="Jun"/>
  </r>
  <r>
    <d v="2024-05-28T00:00:00"/>
    <x v="3818"/>
    <x v="6"/>
    <d v="1954-12-24T00:00:00"/>
    <x v="3"/>
    <n v="62"/>
    <s v="Pro07"/>
    <x v="4"/>
    <x v="0"/>
    <n v="69"/>
    <x v="0"/>
    <x v="7"/>
    <n v="19"/>
    <n v="23"/>
    <n v="1426"/>
    <n v="1178"/>
    <n v="248"/>
    <x v="0"/>
    <s v="Tue"/>
    <n v="2"/>
    <s v="Weekday"/>
    <s v="May"/>
  </r>
  <r>
    <d v="2024-05-04T00:00:00"/>
    <x v="3819"/>
    <x v="3"/>
    <d v="2000-04-18T00:00:00"/>
    <x v="3"/>
    <n v="468"/>
    <s v="Pro07"/>
    <x v="4"/>
    <x v="0"/>
    <n v="24"/>
    <x v="2"/>
    <x v="7"/>
    <n v="19"/>
    <n v="23"/>
    <n v="10764"/>
    <n v="8892"/>
    <n v="1872"/>
    <x v="0"/>
    <s v="Sat"/>
    <n v="6"/>
    <s v="Weekend"/>
    <s v="May"/>
  </r>
  <r>
    <d v="2024-07-31T00:00:00"/>
    <x v="3820"/>
    <x v="1"/>
    <d v="1999-04-05T00:00:00"/>
    <x v="3"/>
    <n v="467"/>
    <s v="Pro10"/>
    <x v="3"/>
    <x v="1"/>
    <n v="25"/>
    <x v="2"/>
    <x v="6"/>
    <n v="18"/>
    <n v="36"/>
    <n v="16812"/>
    <n v="8406"/>
    <n v="8406"/>
    <x v="0"/>
    <s v="Wed"/>
    <n v="3"/>
    <s v="Weekday"/>
    <s v="Jul"/>
  </r>
  <r>
    <d v="2024-06-14T00:00:00"/>
    <x v="3821"/>
    <x v="1"/>
    <d v="1973-06-20T00:00:00"/>
    <x v="3"/>
    <n v="229"/>
    <s v="Pro08"/>
    <x v="7"/>
    <x v="1"/>
    <n v="51"/>
    <x v="1"/>
    <x v="8"/>
    <n v="5"/>
    <n v="7"/>
    <n v="1603"/>
    <n v="1145"/>
    <n v="458"/>
    <x v="1"/>
    <s v="Fri"/>
    <n v="5"/>
    <s v="Weekday"/>
    <s v="Jun"/>
  </r>
  <r>
    <d v="2024-01-30T00:00:00"/>
    <x v="3822"/>
    <x v="9"/>
    <d v="1976-01-05T00:00:00"/>
    <x v="3"/>
    <n v="289"/>
    <s v="Pro07"/>
    <x v="4"/>
    <x v="0"/>
    <n v="48"/>
    <x v="1"/>
    <x v="7"/>
    <n v="19"/>
    <n v="23"/>
    <n v="6647"/>
    <n v="5491"/>
    <n v="1156"/>
    <x v="0"/>
    <s v="Tue"/>
    <n v="2"/>
    <s v="Weekday"/>
    <s v="Jan"/>
  </r>
  <r>
    <d v="2024-03-25T00:00:00"/>
    <x v="3823"/>
    <x v="5"/>
    <d v="1967-07-31T00:00:00"/>
    <x v="0"/>
    <n v="408"/>
    <s v="Pro10"/>
    <x v="7"/>
    <x v="0"/>
    <n v="57"/>
    <x v="1"/>
    <x v="6"/>
    <n v="18"/>
    <n v="36"/>
    <n v="14688"/>
    <n v="7344"/>
    <n v="7344"/>
    <x v="0"/>
    <s v="Mon"/>
    <n v="1"/>
    <s v="Weekday"/>
    <s v="Mar"/>
  </r>
  <r>
    <d v="2024-06-03T00:00:00"/>
    <x v="3824"/>
    <x v="2"/>
    <d v="1980-01-10T00:00:00"/>
    <x v="0"/>
    <n v="376"/>
    <s v="Pro09"/>
    <x v="4"/>
    <x v="0"/>
    <n v="44"/>
    <x v="4"/>
    <x v="2"/>
    <n v="10"/>
    <n v="45"/>
    <n v="16920"/>
    <n v="3760"/>
    <n v="13160"/>
    <x v="0"/>
    <s v="Mon"/>
    <n v="1"/>
    <s v="Weekday"/>
    <s v="Jun"/>
  </r>
  <r>
    <d v="2024-02-18T00:00:00"/>
    <x v="3825"/>
    <x v="7"/>
    <d v="1955-05-10T00:00:00"/>
    <x v="0"/>
    <n v="380"/>
    <s v="Pro01"/>
    <x v="2"/>
    <x v="0"/>
    <n v="69"/>
    <x v="0"/>
    <x v="1"/>
    <n v="10"/>
    <n v="11"/>
    <n v="4180"/>
    <n v="3800"/>
    <n v="380"/>
    <x v="0"/>
    <s v="Sun"/>
    <n v="0"/>
    <s v="Weekend"/>
    <s v="Feb"/>
  </r>
  <r>
    <d v="2024-05-23T00:00:00"/>
    <x v="3826"/>
    <x v="2"/>
    <d v="1974-10-27T00:00:00"/>
    <x v="2"/>
    <n v="252"/>
    <s v="Pro08"/>
    <x v="2"/>
    <x v="0"/>
    <n v="50"/>
    <x v="1"/>
    <x v="8"/>
    <n v="5"/>
    <n v="7"/>
    <n v="1764"/>
    <n v="1260"/>
    <n v="504"/>
    <x v="1"/>
    <s v="Thu"/>
    <n v="4"/>
    <s v="Weekday"/>
    <s v="May"/>
  </r>
  <r>
    <d v="2024-01-17T00:00:00"/>
    <x v="3827"/>
    <x v="7"/>
    <d v="1964-04-04T00:00:00"/>
    <x v="1"/>
    <n v="142"/>
    <s v="Pro06"/>
    <x v="6"/>
    <x v="1"/>
    <n v="60"/>
    <x v="0"/>
    <x v="5"/>
    <n v="7"/>
    <n v="9"/>
    <n v="1278"/>
    <n v="994"/>
    <n v="284"/>
    <x v="1"/>
    <s v="Wed"/>
    <n v="3"/>
    <s v="Weekday"/>
    <s v="Jan"/>
  </r>
  <r>
    <d v="2024-01-14T00:00:00"/>
    <x v="3828"/>
    <x v="5"/>
    <d v="1962-08-06T00:00:00"/>
    <x v="0"/>
    <n v="333"/>
    <s v="Pro06"/>
    <x v="1"/>
    <x v="0"/>
    <n v="61"/>
    <x v="0"/>
    <x v="5"/>
    <n v="7"/>
    <n v="9"/>
    <n v="2997"/>
    <n v="2331"/>
    <n v="666"/>
    <x v="1"/>
    <s v="Sun"/>
    <n v="0"/>
    <s v="Weekend"/>
    <s v="Jan"/>
  </r>
  <r>
    <d v="2024-05-10T00:00:00"/>
    <x v="3829"/>
    <x v="4"/>
    <d v="1970-01-08T00:00:00"/>
    <x v="1"/>
    <n v="50"/>
    <s v="Pro06"/>
    <x v="3"/>
    <x v="0"/>
    <n v="54"/>
    <x v="1"/>
    <x v="5"/>
    <n v="7"/>
    <n v="9"/>
    <n v="450"/>
    <n v="350"/>
    <n v="100"/>
    <x v="1"/>
    <s v="Fri"/>
    <n v="5"/>
    <s v="Weekday"/>
    <s v="May"/>
  </r>
  <r>
    <d v="2024-03-24T00:00:00"/>
    <x v="3830"/>
    <x v="5"/>
    <d v="1990-01-27T00:00:00"/>
    <x v="3"/>
    <n v="302"/>
    <s v="Pro09"/>
    <x v="7"/>
    <x v="0"/>
    <n v="34"/>
    <x v="4"/>
    <x v="2"/>
    <n v="10"/>
    <n v="45"/>
    <n v="13590"/>
    <n v="3020"/>
    <n v="10570"/>
    <x v="0"/>
    <s v="Sun"/>
    <n v="0"/>
    <s v="Weekend"/>
    <s v="Mar"/>
  </r>
  <r>
    <d v="2024-04-19T00:00:00"/>
    <x v="3831"/>
    <x v="2"/>
    <d v="1975-04-12T00:00:00"/>
    <x v="1"/>
    <n v="258"/>
    <s v="Pro04"/>
    <x v="4"/>
    <x v="0"/>
    <n v="49"/>
    <x v="1"/>
    <x v="0"/>
    <n v="10"/>
    <n v="14"/>
    <n v="3612"/>
    <n v="2580"/>
    <n v="1032"/>
    <x v="0"/>
    <s v="Fri"/>
    <n v="5"/>
    <s v="Weekday"/>
    <s v="Apr"/>
  </r>
  <r>
    <d v="2024-05-28T00:00:00"/>
    <x v="3832"/>
    <x v="8"/>
    <d v="1949-11-08T00:00:00"/>
    <x v="2"/>
    <n v="32"/>
    <s v="Pro01"/>
    <x v="7"/>
    <x v="0"/>
    <n v="75"/>
    <x v="3"/>
    <x v="1"/>
    <n v="10"/>
    <n v="11"/>
    <n v="352"/>
    <n v="320"/>
    <n v="32"/>
    <x v="0"/>
    <s v="Tue"/>
    <n v="2"/>
    <s v="Weekday"/>
    <s v="May"/>
  </r>
  <r>
    <d v="2024-01-21T00:00:00"/>
    <x v="3833"/>
    <x v="1"/>
    <d v="1987-03-25T00:00:00"/>
    <x v="1"/>
    <n v="230"/>
    <s v="Pro08"/>
    <x v="4"/>
    <x v="0"/>
    <n v="37"/>
    <x v="4"/>
    <x v="8"/>
    <n v="5"/>
    <n v="7"/>
    <n v="1610"/>
    <n v="1150"/>
    <n v="460"/>
    <x v="1"/>
    <s v="Sun"/>
    <n v="0"/>
    <s v="Weekend"/>
    <s v="Jan"/>
  </r>
  <r>
    <d v="2024-02-04T00:00:00"/>
    <x v="3834"/>
    <x v="2"/>
    <d v="1976-10-30T00:00:00"/>
    <x v="1"/>
    <n v="379"/>
    <s v="Pro07"/>
    <x v="4"/>
    <x v="0"/>
    <n v="47"/>
    <x v="1"/>
    <x v="7"/>
    <n v="19"/>
    <n v="23"/>
    <n v="8717"/>
    <n v="7201"/>
    <n v="1516"/>
    <x v="0"/>
    <s v="Sun"/>
    <n v="0"/>
    <s v="Weekend"/>
    <s v="Feb"/>
  </r>
  <r>
    <d v="2024-06-04T00:00:00"/>
    <x v="3835"/>
    <x v="3"/>
    <d v="1998-12-26T00:00:00"/>
    <x v="1"/>
    <n v="89"/>
    <s v="Pro06"/>
    <x v="3"/>
    <x v="0"/>
    <n v="25"/>
    <x v="2"/>
    <x v="5"/>
    <n v="7"/>
    <n v="9"/>
    <n v="801"/>
    <n v="623"/>
    <n v="178"/>
    <x v="1"/>
    <s v="Tue"/>
    <n v="2"/>
    <s v="Weekday"/>
    <s v="Jun"/>
  </r>
  <r>
    <d v="2024-05-20T00:00:00"/>
    <x v="3836"/>
    <x v="3"/>
    <d v="1957-03-22T00:00:00"/>
    <x v="3"/>
    <n v="27"/>
    <s v="Pro08"/>
    <x v="7"/>
    <x v="0"/>
    <n v="67"/>
    <x v="0"/>
    <x v="8"/>
    <n v="5"/>
    <n v="7"/>
    <n v="189"/>
    <n v="135"/>
    <n v="54"/>
    <x v="1"/>
    <s v="Mon"/>
    <n v="1"/>
    <s v="Weekday"/>
    <s v="May"/>
  </r>
  <r>
    <d v="2024-01-16T00:00:00"/>
    <x v="3837"/>
    <x v="9"/>
    <d v="1968-06-02T00:00:00"/>
    <x v="1"/>
    <n v="199"/>
    <s v="Pro07"/>
    <x v="4"/>
    <x v="0"/>
    <n v="56"/>
    <x v="1"/>
    <x v="7"/>
    <n v="19"/>
    <n v="23"/>
    <n v="4577"/>
    <n v="3781"/>
    <n v="796"/>
    <x v="0"/>
    <s v="Tue"/>
    <n v="2"/>
    <s v="Weekday"/>
    <s v="Jan"/>
  </r>
  <r>
    <d v="2024-07-05T00:00:00"/>
    <x v="3838"/>
    <x v="1"/>
    <d v="1951-09-06T00:00:00"/>
    <x v="1"/>
    <n v="360"/>
    <s v="Pro03"/>
    <x v="7"/>
    <x v="0"/>
    <n v="73"/>
    <x v="0"/>
    <x v="9"/>
    <n v="3"/>
    <n v="5"/>
    <n v="1800"/>
    <n v="1080"/>
    <n v="720"/>
    <x v="1"/>
    <s v="Fri"/>
    <n v="5"/>
    <s v="Weekday"/>
    <s v="Jul"/>
  </r>
  <r>
    <d v="2024-04-29T00:00:00"/>
    <x v="3839"/>
    <x v="9"/>
    <d v="1987-04-21T00:00:00"/>
    <x v="1"/>
    <n v="201"/>
    <s v="Pro01"/>
    <x v="4"/>
    <x v="0"/>
    <n v="37"/>
    <x v="4"/>
    <x v="1"/>
    <n v="10"/>
    <n v="11"/>
    <n v="2211"/>
    <n v="2010"/>
    <n v="201"/>
    <x v="0"/>
    <s v="Mon"/>
    <n v="1"/>
    <s v="Weekday"/>
    <s v="Apr"/>
  </r>
  <r>
    <d v="2024-06-22T00:00:00"/>
    <x v="3840"/>
    <x v="5"/>
    <d v="1947-06-18T00:00:00"/>
    <x v="3"/>
    <n v="224"/>
    <s v="Pro04"/>
    <x v="2"/>
    <x v="0"/>
    <n v="77"/>
    <x v="3"/>
    <x v="0"/>
    <n v="10"/>
    <n v="14"/>
    <n v="3136"/>
    <n v="2240"/>
    <n v="896"/>
    <x v="0"/>
    <s v="Sat"/>
    <n v="6"/>
    <s v="Weekend"/>
    <s v="Jun"/>
  </r>
  <r>
    <d v="2024-07-24T00:00:00"/>
    <x v="3841"/>
    <x v="6"/>
    <d v="1981-07-22T00:00:00"/>
    <x v="2"/>
    <n v="304"/>
    <s v="Pro08"/>
    <x v="2"/>
    <x v="0"/>
    <n v="43"/>
    <x v="4"/>
    <x v="8"/>
    <n v="5"/>
    <n v="7"/>
    <n v="2128"/>
    <n v="1520"/>
    <n v="608"/>
    <x v="1"/>
    <s v="Wed"/>
    <n v="3"/>
    <s v="Weekday"/>
    <s v="Jul"/>
  </r>
  <r>
    <d v="2024-02-04T00:00:00"/>
    <x v="2543"/>
    <x v="7"/>
    <d v="1984-03-14T00:00:00"/>
    <x v="3"/>
    <n v="278"/>
    <s v="Pro05"/>
    <x v="6"/>
    <x v="0"/>
    <n v="40"/>
    <x v="4"/>
    <x v="4"/>
    <n v="14"/>
    <n v="28"/>
    <n v="7784"/>
    <n v="3892"/>
    <n v="3892"/>
    <x v="0"/>
    <s v="Sun"/>
    <n v="0"/>
    <s v="Weekend"/>
    <s v="Feb"/>
  </r>
  <r>
    <d v="2024-02-10T00:00:00"/>
    <x v="3842"/>
    <x v="1"/>
    <d v="1948-11-24T00:00:00"/>
    <x v="3"/>
    <n v="301"/>
    <s v="Pro08"/>
    <x v="1"/>
    <x v="0"/>
    <n v="75"/>
    <x v="3"/>
    <x v="8"/>
    <n v="5"/>
    <n v="7"/>
    <n v="2107"/>
    <n v="1505"/>
    <n v="602"/>
    <x v="1"/>
    <s v="Sat"/>
    <n v="6"/>
    <s v="Weekend"/>
    <s v="Feb"/>
  </r>
  <r>
    <d v="2024-01-15T00:00:00"/>
    <x v="3843"/>
    <x v="3"/>
    <d v="2004-03-12T00:00:00"/>
    <x v="1"/>
    <n v="253"/>
    <s v="Pro10"/>
    <x v="3"/>
    <x v="0"/>
    <n v="20"/>
    <x v="2"/>
    <x v="6"/>
    <n v="18"/>
    <n v="36"/>
    <n v="9108"/>
    <n v="4554"/>
    <n v="4554"/>
    <x v="0"/>
    <s v="Mon"/>
    <n v="1"/>
    <s v="Weekday"/>
    <s v="Jan"/>
  </r>
  <r>
    <d v="2024-06-20T00:00:00"/>
    <x v="3166"/>
    <x v="6"/>
    <d v="1994-03-13T00:00:00"/>
    <x v="1"/>
    <n v="14"/>
    <s v="Pro02"/>
    <x v="7"/>
    <x v="0"/>
    <n v="30"/>
    <x v="4"/>
    <x v="3"/>
    <n v="18"/>
    <n v="22"/>
    <n v="308"/>
    <n v="252"/>
    <n v="56"/>
    <x v="0"/>
    <s v="Thu"/>
    <n v="4"/>
    <s v="Weekday"/>
    <s v="Jun"/>
  </r>
  <r>
    <d v="2024-05-03T00:00:00"/>
    <x v="3406"/>
    <x v="6"/>
    <d v="1977-07-26T00:00:00"/>
    <x v="3"/>
    <n v="25"/>
    <s v="Pro01"/>
    <x v="4"/>
    <x v="0"/>
    <n v="47"/>
    <x v="1"/>
    <x v="1"/>
    <n v="10"/>
    <n v="11"/>
    <n v="275"/>
    <n v="250"/>
    <n v="25"/>
    <x v="0"/>
    <s v="Fri"/>
    <n v="5"/>
    <s v="Weekday"/>
    <s v="May"/>
  </r>
  <r>
    <d v="2024-02-22T00:00:00"/>
    <x v="3844"/>
    <x v="3"/>
    <d v="2001-11-26T00:00:00"/>
    <x v="2"/>
    <n v="484"/>
    <s v="Pro07"/>
    <x v="7"/>
    <x v="0"/>
    <n v="22"/>
    <x v="2"/>
    <x v="7"/>
    <n v="19"/>
    <n v="23"/>
    <n v="11132"/>
    <n v="9196"/>
    <n v="1936"/>
    <x v="0"/>
    <s v="Thu"/>
    <n v="4"/>
    <s v="Weekday"/>
    <s v="Feb"/>
  </r>
  <r>
    <d v="2024-03-01T00:00:00"/>
    <x v="3845"/>
    <x v="3"/>
    <d v="1960-01-04T00:00:00"/>
    <x v="2"/>
    <n v="371"/>
    <s v="Pro02"/>
    <x v="4"/>
    <x v="0"/>
    <n v="64"/>
    <x v="0"/>
    <x v="3"/>
    <n v="18"/>
    <n v="22"/>
    <n v="8162"/>
    <n v="6678"/>
    <n v="1484"/>
    <x v="0"/>
    <s v="Fri"/>
    <n v="5"/>
    <s v="Weekday"/>
    <s v="Mar"/>
  </r>
  <r>
    <d v="2024-06-27T00:00:00"/>
    <x v="3846"/>
    <x v="7"/>
    <d v="1956-03-15T00:00:00"/>
    <x v="1"/>
    <n v="428"/>
    <s v="Pro05"/>
    <x v="4"/>
    <x v="0"/>
    <n v="68"/>
    <x v="0"/>
    <x v="4"/>
    <n v="14"/>
    <n v="28"/>
    <n v="11984"/>
    <n v="5992"/>
    <n v="5992"/>
    <x v="0"/>
    <s v="Thu"/>
    <n v="4"/>
    <s v="Weekday"/>
    <s v="Jun"/>
  </r>
  <r>
    <d v="2024-01-02T00:00:00"/>
    <x v="3847"/>
    <x v="7"/>
    <d v="1993-05-06T00:00:00"/>
    <x v="1"/>
    <n v="333"/>
    <s v="Pro07"/>
    <x v="3"/>
    <x v="0"/>
    <n v="31"/>
    <x v="4"/>
    <x v="7"/>
    <n v="19"/>
    <n v="23"/>
    <n v="7659"/>
    <n v="6327"/>
    <n v="1332"/>
    <x v="0"/>
    <s v="Tue"/>
    <n v="2"/>
    <s v="Weekday"/>
    <s v="Jan"/>
  </r>
  <r>
    <d v="2024-06-09T00:00:00"/>
    <x v="3848"/>
    <x v="1"/>
    <d v="1956-06-01T00:00:00"/>
    <x v="2"/>
    <n v="95"/>
    <s v="Pro06"/>
    <x v="7"/>
    <x v="0"/>
    <n v="68"/>
    <x v="0"/>
    <x v="5"/>
    <n v="7"/>
    <n v="9"/>
    <n v="855"/>
    <n v="665"/>
    <n v="190"/>
    <x v="1"/>
    <s v="Sun"/>
    <n v="0"/>
    <s v="Weekend"/>
    <s v="Jun"/>
  </r>
  <r>
    <d v="2024-01-16T00:00:00"/>
    <x v="3849"/>
    <x v="9"/>
    <d v="1964-07-05T00:00:00"/>
    <x v="3"/>
    <n v="345"/>
    <s v="Pro09"/>
    <x v="4"/>
    <x v="0"/>
    <n v="60"/>
    <x v="0"/>
    <x v="2"/>
    <n v="10"/>
    <n v="45"/>
    <n v="15525"/>
    <n v="3450"/>
    <n v="12075"/>
    <x v="0"/>
    <s v="Tue"/>
    <n v="2"/>
    <s v="Weekday"/>
    <s v="Jan"/>
  </r>
  <r>
    <d v="2024-07-30T00:00:00"/>
    <x v="3850"/>
    <x v="1"/>
    <d v="1996-03-18T00:00:00"/>
    <x v="0"/>
    <n v="74"/>
    <s v="Pro04"/>
    <x v="7"/>
    <x v="0"/>
    <n v="28"/>
    <x v="2"/>
    <x v="0"/>
    <n v="10"/>
    <n v="14"/>
    <n v="1036"/>
    <n v="740"/>
    <n v="296"/>
    <x v="0"/>
    <s v="Tue"/>
    <n v="2"/>
    <s v="Weekday"/>
    <s v="Jul"/>
  </r>
  <r>
    <d v="2024-06-03T00:00:00"/>
    <x v="3851"/>
    <x v="4"/>
    <d v="1976-03-28T00:00:00"/>
    <x v="0"/>
    <n v="418"/>
    <s v="Pro01"/>
    <x v="4"/>
    <x v="0"/>
    <n v="48"/>
    <x v="1"/>
    <x v="1"/>
    <n v="10"/>
    <n v="11"/>
    <n v="4598"/>
    <n v="4180"/>
    <n v="418"/>
    <x v="0"/>
    <s v="Mon"/>
    <n v="1"/>
    <s v="Weekday"/>
    <s v="Jun"/>
  </r>
  <r>
    <d v="2024-06-27T00:00:00"/>
    <x v="3852"/>
    <x v="0"/>
    <d v="1980-08-25T00:00:00"/>
    <x v="0"/>
    <n v="236"/>
    <s v="Pro02"/>
    <x v="2"/>
    <x v="0"/>
    <n v="44"/>
    <x v="4"/>
    <x v="3"/>
    <n v="18"/>
    <n v="22"/>
    <n v="5192"/>
    <n v="4248"/>
    <n v="944"/>
    <x v="0"/>
    <s v="Thu"/>
    <n v="4"/>
    <s v="Weekday"/>
    <s v="Jun"/>
  </r>
  <r>
    <d v="2024-04-22T00:00:00"/>
    <x v="3853"/>
    <x v="6"/>
    <d v="1968-07-13T00:00:00"/>
    <x v="2"/>
    <n v="308"/>
    <s v="Pro05"/>
    <x v="2"/>
    <x v="0"/>
    <n v="56"/>
    <x v="1"/>
    <x v="4"/>
    <n v="14"/>
    <n v="28"/>
    <n v="8624"/>
    <n v="4312"/>
    <n v="4312"/>
    <x v="0"/>
    <s v="Mon"/>
    <n v="1"/>
    <s v="Weekday"/>
    <s v="Apr"/>
  </r>
  <r>
    <d v="2024-01-08T00:00:00"/>
    <x v="3854"/>
    <x v="9"/>
    <d v="1982-03-16T00:00:00"/>
    <x v="1"/>
    <n v="110"/>
    <s v="Pro05"/>
    <x v="6"/>
    <x v="0"/>
    <n v="42"/>
    <x v="4"/>
    <x v="4"/>
    <n v="14"/>
    <n v="28"/>
    <n v="3080"/>
    <n v="1540"/>
    <n v="1540"/>
    <x v="0"/>
    <s v="Mon"/>
    <n v="1"/>
    <s v="Weekday"/>
    <s v="Jan"/>
  </r>
  <r>
    <d v="2024-01-31T00:00:00"/>
    <x v="3855"/>
    <x v="6"/>
    <d v="1958-12-08T00:00:00"/>
    <x v="3"/>
    <n v="376"/>
    <s v="Pro01"/>
    <x v="1"/>
    <x v="0"/>
    <n v="65"/>
    <x v="0"/>
    <x v="1"/>
    <n v="10"/>
    <n v="11"/>
    <n v="4136"/>
    <n v="3760"/>
    <n v="376"/>
    <x v="0"/>
    <s v="Wed"/>
    <n v="3"/>
    <s v="Weekday"/>
    <s v="Jan"/>
  </r>
  <r>
    <d v="2024-04-21T00:00:00"/>
    <x v="3856"/>
    <x v="9"/>
    <d v="1978-07-19T00:00:00"/>
    <x v="1"/>
    <n v="51"/>
    <s v="Pro10"/>
    <x v="3"/>
    <x v="0"/>
    <n v="46"/>
    <x v="1"/>
    <x v="6"/>
    <n v="18"/>
    <n v="36"/>
    <n v="1836"/>
    <n v="918"/>
    <n v="918"/>
    <x v="0"/>
    <s v="Sun"/>
    <n v="0"/>
    <s v="Weekend"/>
    <s v="Apr"/>
  </r>
  <r>
    <d v="2024-03-12T00:00:00"/>
    <x v="3857"/>
    <x v="0"/>
    <d v="1979-09-09T00:00:00"/>
    <x v="2"/>
    <n v="208"/>
    <s v="Pro04"/>
    <x v="7"/>
    <x v="0"/>
    <n v="45"/>
    <x v="1"/>
    <x v="0"/>
    <n v="10"/>
    <n v="14"/>
    <n v="2912"/>
    <n v="2080"/>
    <n v="832"/>
    <x v="0"/>
    <s v="Tue"/>
    <n v="2"/>
    <s v="Weekday"/>
    <s v="Mar"/>
  </r>
  <r>
    <d v="2024-07-01T00:00:00"/>
    <x v="3858"/>
    <x v="7"/>
    <d v="1998-03-24T00:00:00"/>
    <x v="0"/>
    <n v="186"/>
    <s v="Pro02"/>
    <x v="4"/>
    <x v="1"/>
    <n v="26"/>
    <x v="2"/>
    <x v="3"/>
    <n v="18"/>
    <n v="22"/>
    <n v="4092"/>
    <n v="3348"/>
    <n v="744"/>
    <x v="0"/>
    <s v="Mon"/>
    <n v="1"/>
    <s v="Weekday"/>
    <s v="Jul"/>
  </r>
  <r>
    <d v="2024-05-19T00:00:00"/>
    <x v="3859"/>
    <x v="0"/>
    <d v="2000-11-07T00:00:00"/>
    <x v="2"/>
    <n v="160"/>
    <s v="Pro08"/>
    <x v="7"/>
    <x v="0"/>
    <n v="24"/>
    <x v="2"/>
    <x v="8"/>
    <n v="5"/>
    <n v="7"/>
    <n v="1120"/>
    <n v="800"/>
    <n v="320"/>
    <x v="1"/>
    <s v="Sun"/>
    <n v="0"/>
    <s v="Weekend"/>
    <s v="May"/>
  </r>
  <r>
    <d v="2024-05-09T00:00:00"/>
    <x v="3860"/>
    <x v="7"/>
    <d v="1982-05-02T00:00:00"/>
    <x v="2"/>
    <n v="146"/>
    <s v="Pro01"/>
    <x v="4"/>
    <x v="0"/>
    <n v="42"/>
    <x v="4"/>
    <x v="1"/>
    <n v="10"/>
    <n v="11"/>
    <n v="1606"/>
    <n v="1460"/>
    <n v="146"/>
    <x v="0"/>
    <s v="Thu"/>
    <n v="4"/>
    <s v="Weekday"/>
    <s v="May"/>
  </r>
  <r>
    <d v="2024-07-10T00:00:00"/>
    <x v="3861"/>
    <x v="8"/>
    <d v="1943-10-17T00:00:00"/>
    <x v="1"/>
    <n v="84"/>
    <s v="Pro08"/>
    <x v="4"/>
    <x v="0"/>
    <n v="81"/>
    <x v="3"/>
    <x v="8"/>
    <n v="5"/>
    <n v="7"/>
    <n v="588"/>
    <n v="420"/>
    <n v="168"/>
    <x v="1"/>
    <s v="Wed"/>
    <n v="3"/>
    <s v="Weekday"/>
    <s v="Jul"/>
  </r>
  <r>
    <d v="2024-05-06T00:00:00"/>
    <x v="618"/>
    <x v="4"/>
    <d v="1992-07-01T00:00:00"/>
    <x v="0"/>
    <n v="222"/>
    <s v="Pro03"/>
    <x v="3"/>
    <x v="0"/>
    <n v="32"/>
    <x v="4"/>
    <x v="9"/>
    <n v="3"/>
    <n v="5"/>
    <n v="1110"/>
    <n v="666"/>
    <n v="444"/>
    <x v="1"/>
    <s v="Mon"/>
    <n v="1"/>
    <s v="Weekday"/>
    <s v="May"/>
  </r>
  <r>
    <d v="2024-04-28T00:00:00"/>
    <x v="3862"/>
    <x v="3"/>
    <d v="1980-03-17T00:00:00"/>
    <x v="0"/>
    <n v="378"/>
    <s v="Pro05"/>
    <x v="7"/>
    <x v="0"/>
    <n v="44"/>
    <x v="4"/>
    <x v="4"/>
    <n v="14"/>
    <n v="28"/>
    <n v="10584"/>
    <n v="5292"/>
    <n v="5292"/>
    <x v="0"/>
    <s v="Sun"/>
    <n v="0"/>
    <s v="Weekend"/>
    <s v="Apr"/>
  </r>
  <r>
    <d v="2024-03-08T00:00:00"/>
    <x v="3863"/>
    <x v="6"/>
    <d v="1998-04-28T00:00:00"/>
    <x v="2"/>
    <n v="23"/>
    <s v="Pro07"/>
    <x v="4"/>
    <x v="0"/>
    <n v="26"/>
    <x v="2"/>
    <x v="7"/>
    <n v="19"/>
    <n v="23"/>
    <n v="529"/>
    <n v="437"/>
    <n v="92"/>
    <x v="0"/>
    <s v="Fri"/>
    <n v="5"/>
    <s v="Weekday"/>
    <s v="Mar"/>
  </r>
  <r>
    <d v="2024-07-11T00:00:00"/>
    <x v="3864"/>
    <x v="6"/>
    <d v="1993-01-19T00:00:00"/>
    <x v="1"/>
    <n v="25"/>
    <s v="Pro10"/>
    <x v="7"/>
    <x v="1"/>
    <n v="31"/>
    <x v="4"/>
    <x v="6"/>
    <n v="18"/>
    <n v="36"/>
    <n v="900"/>
    <n v="450"/>
    <n v="450"/>
    <x v="0"/>
    <s v="Thu"/>
    <n v="4"/>
    <s v="Weekday"/>
    <s v="Jul"/>
  </r>
  <r>
    <d v="2024-05-01T00:00:00"/>
    <x v="3865"/>
    <x v="8"/>
    <d v="1963-05-31T00:00:00"/>
    <x v="1"/>
    <n v="277"/>
    <s v="Pro01"/>
    <x v="4"/>
    <x v="0"/>
    <n v="61"/>
    <x v="0"/>
    <x v="1"/>
    <n v="10"/>
    <n v="11"/>
    <n v="3047"/>
    <n v="2770"/>
    <n v="277"/>
    <x v="0"/>
    <s v="Wed"/>
    <n v="3"/>
    <s v="Weekday"/>
    <s v="May"/>
  </r>
  <r>
    <d v="2024-01-07T00:00:00"/>
    <x v="427"/>
    <x v="3"/>
    <d v="1988-03-23T00:00:00"/>
    <x v="1"/>
    <n v="164"/>
    <s v="Pro06"/>
    <x v="2"/>
    <x v="1"/>
    <n v="36"/>
    <x v="4"/>
    <x v="5"/>
    <n v="7"/>
    <n v="9"/>
    <n v="1476"/>
    <n v="1148"/>
    <n v="328"/>
    <x v="1"/>
    <s v="Sun"/>
    <n v="0"/>
    <s v="Weekend"/>
    <s v="Jan"/>
  </r>
  <r>
    <d v="2024-05-09T00:00:00"/>
    <x v="3866"/>
    <x v="7"/>
    <d v="1982-04-18T00:00:00"/>
    <x v="1"/>
    <n v="258"/>
    <s v="Pro06"/>
    <x v="2"/>
    <x v="0"/>
    <n v="42"/>
    <x v="4"/>
    <x v="5"/>
    <n v="7"/>
    <n v="9"/>
    <n v="2322"/>
    <n v="1806"/>
    <n v="516"/>
    <x v="1"/>
    <s v="Thu"/>
    <n v="4"/>
    <s v="Weekday"/>
    <s v="May"/>
  </r>
  <r>
    <d v="2024-01-29T00:00:00"/>
    <x v="3867"/>
    <x v="4"/>
    <d v="2004-11-06T00:00:00"/>
    <x v="3"/>
    <n v="263"/>
    <s v="Pro02"/>
    <x v="6"/>
    <x v="0"/>
    <n v="19"/>
    <x v="2"/>
    <x v="3"/>
    <n v="18"/>
    <n v="22"/>
    <n v="5786"/>
    <n v="4734"/>
    <n v="1052"/>
    <x v="0"/>
    <s v="Mon"/>
    <n v="1"/>
    <s v="Weekday"/>
    <s v="Jan"/>
  </r>
  <r>
    <d v="2024-03-02T00:00:00"/>
    <x v="3868"/>
    <x v="0"/>
    <d v="1959-06-03T00:00:00"/>
    <x v="1"/>
    <n v="185"/>
    <s v="Pro06"/>
    <x v="1"/>
    <x v="0"/>
    <n v="65"/>
    <x v="0"/>
    <x v="5"/>
    <n v="7"/>
    <n v="9"/>
    <n v="1665"/>
    <n v="1295"/>
    <n v="370"/>
    <x v="1"/>
    <s v="Sat"/>
    <n v="6"/>
    <s v="Weekend"/>
    <s v="Mar"/>
  </r>
  <r>
    <d v="2024-01-24T00:00:00"/>
    <x v="3869"/>
    <x v="0"/>
    <d v="1983-02-28T00:00:00"/>
    <x v="3"/>
    <n v="339"/>
    <s v="Pro08"/>
    <x v="3"/>
    <x v="0"/>
    <n v="41"/>
    <x v="4"/>
    <x v="8"/>
    <n v="5"/>
    <n v="7"/>
    <n v="2373"/>
    <n v="1695"/>
    <n v="678"/>
    <x v="1"/>
    <s v="Wed"/>
    <n v="3"/>
    <s v="Weekday"/>
    <s v="Jan"/>
  </r>
  <r>
    <d v="2024-07-03T00:00:00"/>
    <x v="3870"/>
    <x v="2"/>
    <d v="1980-02-06T00:00:00"/>
    <x v="0"/>
    <n v="430"/>
    <s v="Pro09"/>
    <x v="7"/>
    <x v="0"/>
    <n v="44"/>
    <x v="4"/>
    <x v="2"/>
    <n v="10"/>
    <n v="45"/>
    <n v="19350"/>
    <n v="4300"/>
    <n v="15050"/>
    <x v="0"/>
    <s v="Wed"/>
    <n v="3"/>
    <s v="Weekday"/>
    <s v="Jul"/>
  </r>
  <r>
    <d v="2024-03-23T00:00:00"/>
    <x v="3871"/>
    <x v="5"/>
    <d v="1979-01-15T00:00:00"/>
    <x v="3"/>
    <n v="125"/>
    <s v="Pro01"/>
    <x v="4"/>
    <x v="0"/>
    <n v="45"/>
    <x v="1"/>
    <x v="1"/>
    <n v="10"/>
    <n v="11"/>
    <n v="1375"/>
    <n v="1250"/>
    <n v="125"/>
    <x v="0"/>
    <s v="Sat"/>
    <n v="6"/>
    <s v="Weekend"/>
    <s v="Mar"/>
  </r>
  <r>
    <d v="2024-04-16T00:00:00"/>
    <x v="3872"/>
    <x v="0"/>
    <d v="1959-08-21T00:00:00"/>
    <x v="1"/>
    <n v="388"/>
    <s v="Pro01"/>
    <x v="7"/>
    <x v="0"/>
    <n v="65"/>
    <x v="0"/>
    <x v="1"/>
    <n v="10"/>
    <n v="11"/>
    <n v="4268"/>
    <n v="3880"/>
    <n v="388"/>
    <x v="0"/>
    <s v="Tue"/>
    <n v="2"/>
    <s v="Weekday"/>
    <s v="Apr"/>
  </r>
  <r>
    <d v="2024-01-06T00:00:00"/>
    <x v="3873"/>
    <x v="3"/>
    <d v="1998-11-27T00:00:00"/>
    <x v="2"/>
    <n v="387"/>
    <s v="Pro03"/>
    <x v="4"/>
    <x v="0"/>
    <n v="25"/>
    <x v="2"/>
    <x v="9"/>
    <n v="3"/>
    <n v="5"/>
    <n v="1935"/>
    <n v="1161"/>
    <n v="774"/>
    <x v="1"/>
    <s v="Sat"/>
    <n v="6"/>
    <s v="Weekend"/>
    <s v="Jan"/>
  </r>
  <r>
    <d v="2024-01-03T00:00:00"/>
    <x v="1228"/>
    <x v="5"/>
    <d v="1958-02-03T00:00:00"/>
    <x v="2"/>
    <n v="383"/>
    <s v="Pro10"/>
    <x v="4"/>
    <x v="0"/>
    <n v="66"/>
    <x v="0"/>
    <x v="6"/>
    <n v="18"/>
    <n v="36"/>
    <n v="13788"/>
    <n v="6894"/>
    <n v="6894"/>
    <x v="0"/>
    <s v="Wed"/>
    <n v="3"/>
    <s v="Weekday"/>
    <s v="Jan"/>
  </r>
  <r>
    <d v="2024-02-21T00:00:00"/>
    <x v="3874"/>
    <x v="7"/>
    <d v="1999-01-04T00:00:00"/>
    <x v="3"/>
    <n v="228"/>
    <s v="Pro09"/>
    <x v="3"/>
    <x v="0"/>
    <n v="25"/>
    <x v="2"/>
    <x v="2"/>
    <n v="10"/>
    <n v="45"/>
    <n v="10260"/>
    <n v="2280"/>
    <n v="7980"/>
    <x v="0"/>
    <s v="Wed"/>
    <n v="3"/>
    <s v="Weekday"/>
    <s v="Feb"/>
  </r>
  <r>
    <d v="2024-03-31T00:00:00"/>
    <x v="3875"/>
    <x v="2"/>
    <d v="1952-07-05T00:00:00"/>
    <x v="0"/>
    <n v="124"/>
    <s v="Pro08"/>
    <x v="7"/>
    <x v="0"/>
    <n v="72"/>
    <x v="0"/>
    <x v="8"/>
    <n v="5"/>
    <n v="7"/>
    <n v="868"/>
    <n v="620"/>
    <n v="248"/>
    <x v="1"/>
    <s v="Sun"/>
    <n v="0"/>
    <s v="Weekend"/>
    <s v="Mar"/>
  </r>
  <r>
    <d v="2024-02-19T00:00:00"/>
    <x v="3876"/>
    <x v="4"/>
    <d v="1976-11-08T00:00:00"/>
    <x v="2"/>
    <n v="484"/>
    <s v="Pro04"/>
    <x v="4"/>
    <x v="0"/>
    <n v="47"/>
    <x v="1"/>
    <x v="0"/>
    <n v="10"/>
    <n v="14"/>
    <n v="6776"/>
    <n v="4840"/>
    <n v="1936"/>
    <x v="0"/>
    <s v="Mon"/>
    <n v="1"/>
    <s v="Weekday"/>
    <s v="Feb"/>
  </r>
  <r>
    <d v="2024-02-04T00:00:00"/>
    <x v="3877"/>
    <x v="2"/>
    <d v="2004-07-26T00:00:00"/>
    <x v="3"/>
    <n v="206"/>
    <s v="Pro05"/>
    <x v="7"/>
    <x v="1"/>
    <n v="20"/>
    <x v="2"/>
    <x v="4"/>
    <n v="14"/>
    <n v="28"/>
    <n v="5768"/>
    <n v="2884"/>
    <n v="2884"/>
    <x v="0"/>
    <s v="Sun"/>
    <n v="0"/>
    <s v="Weekend"/>
    <s v="Feb"/>
  </r>
  <r>
    <d v="2024-01-05T00:00:00"/>
    <x v="3878"/>
    <x v="6"/>
    <d v="1945-01-03T00:00:00"/>
    <x v="3"/>
    <n v="82"/>
    <s v="Pro09"/>
    <x v="4"/>
    <x v="0"/>
    <n v="79"/>
    <x v="3"/>
    <x v="2"/>
    <n v="10"/>
    <n v="45"/>
    <n v="3690"/>
    <n v="820"/>
    <n v="2870"/>
    <x v="0"/>
    <s v="Fri"/>
    <n v="5"/>
    <s v="Weekday"/>
    <s v="Jan"/>
  </r>
  <r>
    <d v="2024-05-24T00:00:00"/>
    <x v="3879"/>
    <x v="2"/>
    <d v="1950-01-21T00:00:00"/>
    <x v="2"/>
    <n v="349"/>
    <s v="Pro05"/>
    <x v="2"/>
    <x v="0"/>
    <n v="74"/>
    <x v="0"/>
    <x v="4"/>
    <n v="14"/>
    <n v="28"/>
    <n v="9772"/>
    <n v="4886"/>
    <n v="4886"/>
    <x v="0"/>
    <s v="Fri"/>
    <n v="5"/>
    <s v="Weekday"/>
    <s v="May"/>
  </r>
  <r>
    <d v="2024-04-07T00:00:00"/>
    <x v="3880"/>
    <x v="8"/>
    <d v="1990-12-23T00:00:00"/>
    <x v="3"/>
    <n v="93"/>
    <s v="Pro01"/>
    <x v="2"/>
    <x v="0"/>
    <n v="33"/>
    <x v="4"/>
    <x v="1"/>
    <n v="10"/>
    <n v="11"/>
    <n v="1023"/>
    <n v="930"/>
    <n v="93"/>
    <x v="0"/>
    <s v="Sun"/>
    <n v="0"/>
    <s v="Weekend"/>
    <s v="Apr"/>
  </r>
  <r>
    <d v="2024-03-04T00:00:00"/>
    <x v="3881"/>
    <x v="5"/>
    <d v="1979-03-08T00:00:00"/>
    <x v="1"/>
    <n v="43"/>
    <s v="Pro03"/>
    <x v="6"/>
    <x v="0"/>
    <n v="45"/>
    <x v="1"/>
    <x v="9"/>
    <n v="3"/>
    <n v="5"/>
    <n v="215"/>
    <n v="129"/>
    <n v="86"/>
    <x v="1"/>
    <s v="Mon"/>
    <n v="1"/>
    <s v="Weekday"/>
    <s v="Mar"/>
  </r>
  <r>
    <d v="2024-06-13T00:00:00"/>
    <x v="3882"/>
    <x v="7"/>
    <d v="2005-08-07T00:00:00"/>
    <x v="1"/>
    <n v="79"/>
    <s v="Pro05"/>
    <x v="1"/>
    <x v="0"/>
    <n v="19"/>
    <x v="2"/>
    <x v="4"/>
    <n v="14"/>
    <n v="28"/>
    <n v="2212"/>
    <n v="1106"/>
    <n v="1106"/>
    <x v="0"/>
    <s v="Thu"/>
    <n v="4"/>
    <s v="Weekday"/>
    <s v="Jun"/>
  </r>
  <r>
    <d v="2024-02-24T00:00:00"/>
    <x v="3883"/>
    <x v="8"/>
    <d v="1995-12-02T00:00:00"/>
    <x v="3"/>
    <n v="285"/>
    <s v="Pro09"/>
    <x v="3"/>
    <x v="0"/>
    <n v="28"/>
    <x v="2"/>
    <x v="2"/>
    <n v="10"/>
    <n v="45"/>
    <n v="12825"/>
    <n v="2850"/>
    <n v="9975"/>
    <x v="0"/>
    <s v="Sat"/>
    <n v="6"/>
    <s v="Weekend"/>
    <s v="Feb"/>
  </r>
  <r>
    <d v="2024-02-14T00:00:00"/>
    <x v="3884"/>
    <x v="4"/>
    <d v="1965-01-24T00:00:00"/>
    <x v="2"/>
    <n v="42"/>
    <s v="Pro07"/>
    <x v="7"/>
    <x v="0"/>
    <n v="59"/>
    <x v="1"/>
    <x v="7"/>
    <n v="19"/>
    <n v="23"/>
    <n v="966"/>
    <n v="798"/>
    <n v="168"/>
    <x v="0"/>
    <s v="Wed"/>
    <n v="3"/>
    <s v="Weekday"/>
    <s v="Feb"/>
  </r>
  <r>
    <d v="2024-03-25T00:00:00"/>
    <x v="3885"/>
    <x v="7"/>
    <d v="2004-11-07T00:00:00"/>
    <x v="3"/>
    <n v="492"/>
    <s v="Pro08"/>
    <x v="4"/>
    <x v="0"/>
    <n v="19"/>
    <x v="2"/>
    <x v="8"/>
    <n v="5"/>
    <n v="7"/>
    <n v="3444"/>
    <n v="2460"/>
    <n v="984"/>
    <x v="1"/>
    <s v="Mon"/>
    <n v="1"/>
    <s v="Weekday"/>
    <s v="Mar"/>
  </r>
  <r>
    <d v="2024-01-26T00:00:00"/>
    <x v="3886"/>
    <x v="6"/>
    <d v="1996-02-29T00:00:00"/>
    <x v="2"/>
    <n v="391"/>
    <s v="Pro03"/>
    <x v="7"/>
    <x v="0"/>
    <n v="28"/>
    <x v="2"/>
    <x v="9"/>
    <n v="3"/>
    <n v="5"/>
    <n v="1955"/>
    <n v="1173"/>
    <n v="782"/>
    <x v="1"/>
    <s v="Fri"/>
    <n v="5"/>
    <s v="Weekday"/>
    <s v="Jan"/>
  </r>
  <r>
    <d v="2024-02-20T00:00:00"/>
    <x v="3887"/>
    <x v="8"/>
    <d v="1990-12-07T00:00:00"/>
    <x v="1"/>
    <n v="136"/>
    <s v="Pro01"/>
    <x v="4"/>
    <x v="0"/>
    <n v="33"/>
    <x v="4"/>
    <x v="1"/>
    <n v="10"/>
    <n v="11"/>
    <n v="1496"/>
    <n v="1360"/>
    <n v="136"/>
    <x v="0"/>
    <s v="Tue"/>
    <n v="2"/>
    <s v="Weekday"/>
    <s v="Feb"/>
  </r>
  <r>
    <d v="2024-06-09T00:00:00"/>
    <x v="3888"/>
    <x v="2"/>
    <d v="1999-02-02T00:00:00"/>
    <x v="1"/>
    <n v="286"/>
    <s v="Pro09"/>
    <x v="4"/>
    <x v="0"/>
    <n v="25"/>
    <x v="2"/>
    <x v="2"/>
    <n v="10"/>
    <n v="45"/>
    <n v="12870"/>
    <n v="2860"/>
    <n v="10010"/>
    <x v="0"/>
    <s v="Sun"/>
    <n v="0"/>
    <s v="Weekend"/>
    <s v="Jun"/>
  </r>
  <r>
    <d v="2024-04-23T00:00:00"/>
    <x v="745"/>
    <x v="9"/>
    <d v="1952-05-03T00:00:00"/>
    <x v="1"/>
    <n v="232"/>
    <s v="Pro06"/>
    <x v="3"/>
    <x v="0"/>
    <n v="72"/>
    <x v="0"/>
    <x v="5"/>
    <n v="7"/>
    <n v="9"/>
    <n v="2088"/>
    <n v="1624"/>
    <n v="464"/>
    <x v="1"/>
    <s v="Tue"/>
    <n v="2"/>
    <s v="Weekday"/>
    <s v="Apr"/>
  </r>
  <r>
    <d v="2024-05-24T00:00:00"/>
    <x v="3889"/>
    <x v="7"/>
    <d v="1985-07-12T00:00:00"/>
    <x v="3"/>
    <n v="261"/>
    <s v="Pro04"/>
    <x v="7"/>
    <x v="0"/>
    <n v="39"/>
    <x v="4"/>
    <x v="0"/>
    <n v="10"/>
    <n v="14"/>
    <n v="3654"/>
    <n v="2610"/>
    <n v="1044"/>
    <x v="0"/>
    <s v="Fri"/>
    <n v="5"/>
    <s v="Weekday"/>
    <s v="May"/>
  </r>
  <r>
    <d v="2024-06-30T00:00:00"/>
    <x v="3890"/>
    <x v="0"/>
    <d v="1972-07-28T00:00:00"/>
    <x v="2"/>
    <n v="500"/>
    <s v="Pro03"/>
    <x v="4"/>
    <x v="0"/>
    <n v="52"/>
    <x v="1"/>
    <x v="9"/>
    <n v="3"/>
    <n v="5"/>
    <n v="2500"/>
    <n v="1500"/>
    <n v="1000"/>
    <x v="1"/>
    <s v="Sun"/>
    <n v="0"/>
    <s v="Weekend"/>
    <s v="Jun"/>
  </r>
  <r>
    <d v="2024-04-10T00:00:00"/>
    <x v="3891"/>
    <x v="4"/>
    <d v="1988-07-28T00:00:00"/>
    <x v="1"/>
    <n v="343"/>
    <s v="Pro01"/>
    <x v="7"/>
    <x v="0"/>
    <n v="36"/>
    <x v="4"/>
    <x v="1"/>
    <n v="10"/>
    <n v="11"/>
    <n v="3773"/>
    <n v="3430"/>
    <n v="343"/>
    <x v="0"/>
    <s v="Wed"/>
    <n v="3"/>
    <s v="Weekday"/>
    <s v="Apr"/>
  </r>
  <r>
    <d v="2024-06-16T00:00:00"/>
    <x v="3892"/>
    <x v="0"/>
    <d v="2002-02-21T00:00:00"/>
    <x v="1"/>
    <n v="415"/>
    <s v="Pro08"/>
    <x v="4"/>
    <x v="0"/>
    <n v="22"/>
    <x v="2"/>
    <x v="8"/>
    <n v="5"/>
    <n v="7"/>
    <n v="2905"/>
    <n v="2075"/>
    <n v="830"/>
    <x v="1"/>
    <s v="Sun"/>
    <n v="0"/>
    <s v="Weekend"/>
    <s v="Jun"/>
  </r>
  <r>
    <d v="2024-04-08T00:00:00"/>
    <x v="2524"/>
    <x v="3"/>
    <d v="2004-06-03T00:00:00"/>
    <x v="3"/>
    <n v="334"/>
    <s v="Pro08"/>
    <x v="2"/>
    <x v="0"/>
    <n v="20"/>
    <x v="2"/>
    <x v="8"/>
    <n v="5"/>
    <n v="7"/>
    <n v="2338"/>
    <n v="1670"/>
    <n v="668"/>
    <x v="1"/>
    <s v="Mon"/>
    <n v="1"/>
    <s v="Weekday"/>
    <s v="Apr"/>
  </r>
  <r>
    <d v="2024-01-02T00:00:00"/>
    <x v="3893"/>
    <x v="7"/>
    <d v="1967-09-06T00:00:00"/>
    <x v="2"/>
    <n v="161"/>
    <s v="Pro04"/>
    <x v="2"/>
    <x v="0"/>
    <n v="56"/>
    <x v="1"/>
    <x v="0"/>
    <n v="10"/>
    <n v="14"/>
    <n v="2254"/>
    <n v="1610"/>
    <n v="644"/>
    <x v="0"/>
    <s v="Tue"/>
    <n v="2"/>
    <s v="Weekday"/>
    <s v="Jan"/>
  </r>
  <r>
    <d v="2024-03-24T00:00:00"/>
    <x v="3894"/>
    <x v="4"/>
    <d v="2004-05-08T00:00:00"/>
    <x v="0"/>
    <n v="422"/>
    <s v="Pro08"/>
    <x v="6"/>
    <x v="0"/>
    <n v="20"/>
    <x v="2"/>
    <x v="8"/>
    <n v="5"/>
    <n v="7"/>
    <n v="2954"/>
    <n v="2110"/>
    <n v="844"/>
    <x v="1"/>
    <s v="Sun"/>
    <n v="0"/>
    <s v="Weekend"/>
    <s v="Mar"/>
  </r>
  <r>
    <d v="2024-03-27T00:00:00"/>
    <x v="3895"/>
    <x v="2"/>
    <d v="1997-09-02T00:00:00"/>
    <x v="2"/>
    <n v="486"/>
    <s v="Pro03"/>
    <x v="1"/>
    <x v="0"/>
    <n v="27"/>
    <x v="2"/>
    <x v="9"/>
    <n v="3"/>
    <n v="5"/>
    <n v="2430"/>
    <n v="1458"/>
    <n v="972"/>
    <x v="1"/>
    <s v="Wed"/>
    <n v="3"/>
    <s v="Weekday"/>
    <s v="Mar"/>
  </r>
  <r>
    <d v="2024-02-01T00:00:00"/>
    <x v="3896"/>
    <x v="1"/>
    <d v="1982-03-27T00:00:00"/>
    <x v="2"/>
    <n v="381"/>
    <s v="Pro03"/>
    <x v="3"/>
    <x v="0"/>
    <n v="42"/>
    <x v="4"/>
    <x v="9"/>
    <n v="3"/>
    <n v="5"/>
    <n v="1905"/>
    <n v="1143"/>
    <n v="762"/>
    <x v="1"/>
    <s v="Thu"/>
    <n v="4"/>
    <s v="Weekday"/>
    <s v="Feb"/>
  </r>
  <r>
    <d v="2024-04-20T00:00:00"/>
    <x v="3897"/>
    <x v="2"/>
    <d v="1972-07-18T00:00:00"/>
    <x v="0"/>
    <n v="236"/>
    <s v="Pro04"/>
    <x v="7"/>
    <x v="0"/>
    <n v="52"/>
    <x v="1"/>
    <x v="0"/>
    <n v="10"/>
    <n v="14"/>
    <n v="3304"/>
    <n v="2360"/>
    <n v="944"/>
    <x v="0"/>
    <s v="Sat"/>
    <n v="6"/>
    <s v="Weekend"/>
    <s v="Apr"/>
  </r>
  <r>
    <d v="2024-05-22T00:00:00"/>
    <x v="3898"/>
    <x v="6"/>
    <d v="1959-01-23T00:00:00"/>
    <x v="3"/>
    <n v="476"/>
    <s v="Pro03"/>
    <x v="4"/>
    <x v="0"/>
    <n v="65"/>
    <x v="0"/>
    <x v="9"/>
    <n v="3"/>
    <n v="5"/>
    <n v="2380"/>
    <n v="1428"/>
    <n v="952"/>
    <x v="1"/>
    <s v="Wed"/>
    <n v="3"/>
    <s v="Weekday"/>
    <s v="May"/>
  </r>
  <r>
    <d v="2024-05-11T00:00:00"/>
    <x v="2330"/>
    <x v="3"/>
    <d v="1983-12-28T00:00:00"/>
    <x v="0"/>
    <n v="377"/>
    <s v="Pro09"/>
    <x v="7"/>
    <x v="0"/>
    <n v="40"/>
    <x v="4"/>
    <x v="2"/>
    <n v="10"/>
    <n v="45"/>
    <n v="16965"/>
    <n v="3770"/>
    <n v="13195"/>
    <x v="0"/>
    <s v="Sat"/>
    <n v="6"/>
    <s v="Weekend"/>
    <s v="May"/>
  </r>
  <r>
    <d v="2024-01-16T00:00:00"/>
    <x v="3899"/>
    <x v="1"/>
    <d v="2006-04-12T00:00:00"/>
    <x v="0"/>
    <n v="173"/>
    <s v="Pro04"/>
    <x v="4"/>
    <x v="1"/>
    <n v="18"/>
    <x v="2"/>
    <x v="0"/>
    <n v="10"/>
    <n v="14"/>
    <n v="2422"/>
    <n v="1730"/>
    <n v="692"/>
    <x v="0"/>
    <s v="Tue"/>
    <n v="2"/>
    <s v="Weekday"/>
    <s v="Jan"/>
  </r>
  <r>
    <d v="2024-04-10T00:00:00"/>
    <x v="3900"/>
    <x v="5"/>
    <d v="1997-06-22T00:00:00"/>
    <x v="2"/>
    <n v="50"/>
    <s v="Pro09"/>
    <x v="4"/>
    <x v="0"/>
    <n v="27"/>
    <x v="2"/>
    <x v="2"/>
    <n v="10"/>
    <n v="45"/>
    <n v="2250"/>
    <n v="500"/>
    <n v="1750"/>
    <x v="0"/>
    <s v="Wed"/>
    <n v="3"/>
    <s v="Weekday"/>
    <s v="Apr"/>
  </r>
  <r>
    <d v="2024-05-01T00:00:00"/>
    <x v="3901"/>
    <x v="0"/>
    <d v="1991-12-14T00:00:00"/>
    <x v="3"/>
    <n v="32"/>
    <s v="Pro07"/>
    <x v="3"/>
    <x v="1"/>
    <n v="32"/>
    <x v="4"/>
    <x v="7"/>
    <n v="19"/>
    <n v="23"/>
    <n v="736"/>
    <n v="608"/>
    <n v="128"/>
    <x v="0"/>
    <s v="Wed"/>
    <n v="3"/>
    <s v="Weekday"/>
    <s v="May"/>
  </r>
  <r>
    <d v="2024-02-27T00:00:00"/>
    <x v="3902"/>
    <x v="2"/>
    <d v="1967-06-15T00:00:00"/>
    <x v="2"/>
    <n v="32"/>
    <s v="Pro08"/>
    <x v="7"/>
    <x v="0"/>
    <n v="57"/>
    <x v="1"/>
    <x v="8"/>
    <n v="5"/>
    <n v="7"/>
    <n v="224"/>
    <n v="160"/>
    <n v="64"/>
    <x v="1"/>
    <s v="Tue"/>
    <n v="2"/>
    <s v="Weekday"/>
    <s v="Feb"/>
  </r>
  <r>
    <d v="2024-05-22T00:00:00"/>
    <x v="3903"/>
    <x v="6"/>
    <d v="1994-02-25T00:00:00"/>
    <x v="2"/>
    <n v="131"/>
    <s v="Pro03"/>
    <x v="4"/>
    <x v="0"/>
    <n v="30"/>
    <x v="4"/>
    <x v="9"/>
    <n v="3"/>
    <n v="5"/>
    <n v="655"/>
    <n v="393"/>
    <n v="262"/>
    <x v="1"/>
    <s v="Wed"/>
    <n v="3"/>
    <s v="Weekday"/>
    <s v="May"/>
  </r>
  <r>
    <d v="2024-07-04T00:00:00"/>
    <x v="3904"/>
    <x v="0"/>
    <d v="1944-08-14T00:00:00"/>
    <x v="1"/>
    <n v="46"/>
    <s v="Pro05"/>
    <x v="7"/>
    <x v="0"/>
    <n v="80"/>
    <x v="3"/>
    <x v="4"/>
    <n v="14"/>
    <n v="28"/>
    <n v="1288"/>
    <n v="644"/>
    <n v="644"/>
    <x v="0"/>
    <s v="Thu"/>
    <n v="4"/>
    <s v="Weekday"/>
    <s v="Jul"/>
  </r>
  <r>
    <d v="2024-06-28T00:00:00"/>
    <x v="3905"/>
    <x v="3"/>
    <d v="1948-06-06T00:00:00"/>
    <x v="3"/>
    <n v="473"/>
    <s v="Pro07"/>
    <x v="4"/>
    <x v="0"/>
    <n v="76"/>
    <x v="3"/>
    <x v="7"/>
    <n v="19"/>
    <n v="23"/>
    <n v="10879"/>
    <n v="8987"/>
    <n v="1892"/>
    <x v="0"/>
    <s v="Fri"/>
    <n v="5"/>
    <s v="Weekday"/>
    <s v="Jun"/>
  </r>
  <r>
    <d v="2024-07-04T00:00:00"/>
    <x v="3906"/>
    <x v="4"/>
    <d v="1952-10-14T00:00:00"/>
    <x v="1"/>
    <n v="381"/>
    <s v="Pro06"/>
    <x v="2"/>
    <x v="0"/>
    <n v="72"/>
    <x v="0"/>
    <x v="5"/>
    <n v="7"/>
    <n v="9"/>
    <n v="3429"/>
    <n v="2667"/>
    <n v="762"/>
    <x v="1"/>
    <s v="Thu"/>
    <n v="4"/>
    <s v="Weekday"/>
    <s v="Jul"/>
  </r>
  <r>
    <d v="2024-02-27T00:00:00"/>
    <x v="3907"/>
    <x v="1"/>
    <d v="2001-10-16T00:00:00"/>
    <x v="0"/>
    <n v="204"/>
    <s v="Pro01"/>
    <x v="2"/>
    <x v="0"/>
    <n v="22"/>
    <x v="2"/>
    <x v="1"/>
    <n v="10"/>
    <n v="11"/>
    <n v="2244"/>
    <n v="2040"/>
    <n v="204"/>
    <x v="0"/>
    <s v="Tue"/>
    <n v="2"/>
    <s v="Weekday"/>
    <s v="Feb"/>
  </r>
  <r>
    <d v="2024-01-09T00:00:00"/>
    <x v="3908"/>
    <x v="3"/>
    <d v="1958-04-27T00:00:00"/>
    <x v="1"/>
    <n v="398"/>
    <s v="Pro04"/>
    <x v="6"/>
    <x v="0"/>
    <n v="66"/>
    <x v="0"/>
    <x v="0"/>
    <n v="10"/>
    <n v="14"/>
    <n v="5572"/>
    <n v="3980"/>
    <n v="1592"/>
    <x v="0"/>
    <s v="Tue"/>
    <n v="2"/>
    <s v="Weekday"/>
    <s v="Jan"/>
  </r>
  <r>
    <d v="2024-05-27T00:00:00"/>
    <x v="3909"/>
    <x v="1"/>
    <d v="1998-07-27T00:00:00"/>
    <x v="0"/>
    <n v="381"/>
    <s v="Pro05"/>
    <x v="1"/>
    <x v="0"/>
    <n v="26"/>
    <x v="2"/>
    <x v="4"/>
    <n v="14"/>
    <n v="28"/>
    <n v="10668"/>
    <n v="5334"/>
    <n v="5334"/>
    <x v="0"/>
    <s v="Mon"/>
    <n v="1"/>
    <s v="Weekday"/>
    <s v="May"/>
  </r>
  <r>
    <d v="2024-05-11T00:00:00"/>
    <x v="3910"/>
    <x v="4"/>
    <d v="1954-01-29T00:00:00"/>
    <x v="3"/>
    <n v="77"/>
    <s v="Pro08"/>
    <x v="3"/>
    <x v="0"/>
    <n v="70"/>
    <x v="0"/>
    <x v="8"/>
    <n v="5"/>
    <n v="7"/>
    <n v="539"/>
    <n v="385"/>
    <n v="154"/>
    <x v="1"/>
    <s v="Sat"/>
    <n v="6"/>
    <s v="Weekend"/>
    <s v="May"/>
  </r>
  <r>
    <d v="2024-03-19T00:00:00"/>
    <x v="3911"/>
    <x v="0"/>
    <d v="2004-08-01T00:00:00"/>
    <x v="2"/>
    <n v="312"/>
    <s v="Pro03"/>
    <x v="7"/>
    <x v="1"/>
    <n v="20"/>
    <x v="2"/>
    <x v="9"/>
    <n v="3"/>
    <n v="5"/>
    <n v="1560"/>
    <n v="936"/>
    <n v="624"/>
    <x v="1"/>
    <s v="Tue"/>
    <n v="2"/>
    <s v="Weekday"/>
    <s v="Mar"/>
  </r>
  <r>
    <d v="2024-06-23T00:00:00"/>
    <x v="3912"/>
    <x v="4"/>
    <d v="1980-04-27T00:00:00"/>
    <x v="1"/>
    <n v="357"/>
    <s v="Pro05"/>
    <x v="4"/>
    <x v="0"/>
    <n v="44"/>
    <x v="4"/>
    <x v="4"/>
    <n v="14"/>
    <n v="28"/>
    <n v="9996"/>
    <n v="4998"/>
    <n v="4998"/>
    <x v="0"/>
    <s v="Sun"/>
    <n v="0"/>
    <s v="Weekend"/>
    <s v="Jun"/>
  </r>
  <r>
    <d v="2024-05-13T00:00:00"/>
    <x v="3913"/>
    <x v="8"/>
    <d v="1985-08-24T00:00:00"/>
    <x v="1"/>
    <n v="54"/>
    <s v="Pro08"/>
    <x v="7"/>
    <x v="0"/>
    <n v="39"/>
    <x v="4"/>
    <x v="8"/>
    <n v="5"/>
    <n v="7"/>
    <n v="378"/>
    <n v="270"/>
    <n v="108"/>
    <x v="1"/>
    <s v="Mon"/>
    <n v="1"/>
    <s v="Weekday"/>
    <s v="May"/>
  </r>
  <r>
    <d v="2024-07-14T00:00:00"/>
    <x v="3914"/>
    <x v="7"/>
    <d v="1946-12-11T00:00:00"/>
    <x v="2"/>
    <n v="123"/>
    <s v="Pro03"/>
    <x v="4"/>
    <x v="0"/>
    <n v="78"/>
    <x v="3"/>
    <x v="9"/>
    <n v="3"/>
    <n v="5"/>
    <n v="615"/>
    <n v="369"/>
    <n v="246"/>
    <x v="1"/>
    <s v="Sun"/>
    <n v="0"/>
    <s v="Weekend"/>
    <s v="Jul"/>
  </r>
  <r>
    <d v="2024-03-21T00:00:00"/>
    <x v="3915"/>
    <x v="8"/>
    <d v="1953-02-24T00:00:00"/>
    <x v="3"/>
    <n v="220"/>
    <s v="Pro06"/>
    <x v="4"/>
    <x v="0"/>
    <n v="71"/>
    <x v="0"/>
    <x v="5"/>
    <n v="7"/>
    <n v="9"/>
    <n v="1980"/>
    <n v="1540"/>
    <n v="440"/>
    <x v="1"/>
    <s v="Thu"/>
    <n v="4"/>
    <s v="Weekday"/>
    <s v="Mar"/>
  </r>
  <r>
    <d v="2024-01-05T00:00:00"/>
    <x v="3916"/>
    <x v="9"/>
    <d v="2006-04-05T00:00:00"/>
    <x v="2"/>
    <n v="263"/>
    <s v="Pro07"/>
    <x v="3"/>
    <x v="0"/>
    <n v="18"/>
    <x v="2"/>
    <x v="7"/>
    <n v="19"/>
    <n v="23"/>
    <n v="6049"/>
    <n v="4997"/>
    <n v="1052"/>
    <x v="0"/>
    <s v="Fri"/>
    <n v="5"/>
    <s v="Weekday"/>
    <s v="Jan"/>
  </r>
  <r>
    <d v="2024-06-27T00:00:00"/>
    <x v="3917"/>
    <x v="8"/>
    <d v="1969-12-29T00:00:00"/>
    <x v="0"/>
    <n v="160"/>
    <s v="Pro09"/>
    <x v="7"/>
    <x v="0"/>
    <n v="55"/>
    <x v="1"/>
    <x v="2"/>
    <n v="10"/>
    <n v="45"/>
    <n v="7200"/>
    <n v="1600"/>
    <n v="5600"/>
    <x v="0"/>
    <s v="Thu"/>
    <n v="4"/>
    <s v="Weekday"/>
    <s v="Jun"/>
  </r>
  <r>
    <d v="2024-01-20T00:00:00"/>
    <x v="3918"/>
    <x v="9"/>
    <d v="1979-06-07T00:00:00"/>
    <x v="0"/>
    <n v="455"/>
    <s v="Pro06"/>
    <x v="4"/>
    <x v="0"/>
    <n v="45"/>
    <x v="1"/>
    <x v="5"/>
    <n v="7"/>
    <n v="9"/>
    <n v="4095"/>
    <n v="3185"/>
    <n v="910"/>
    <x v="1"/>
    <s v="Sat"/>
    <n v="6"/>
    <s v="Weekend"/>
    <s v="Jan"/>
  </r>
  <r>
    <d v="2024-04-22T00:00:00"/>
    <x v="3919"/>
    <x v="8"/>
    <d v="1957-01-08T00:00:00"/>
    <x v="0"/>
    <n v="301"/>
    <s v="Pro08"/>
    <x v="7"/>
    <x v="0"/>
    <n v="67"/>
    <x v="0"/>
    <x v="8"/>
    <n v="5"/>
    <n v="7"/>
    <n v="2107"/>
    <n v="1505"/>
    <n v="602"/>
    <x v="1"/>
    <s v="Mon"/>
    <n v="1"/>
    <s v="Weekday"/>
    <s v="Apr"/>
  </r>
  <r>
    <d v="2024-05-28T00:00:00"/>
    <x v="3920"/>
    <x v="1"/>
    <d v="1979-02-12T00:00:00"/>
    <x v="0"/>
    <n v="244"/>
    <s v="Pro07"/>
    <x v="4"/>
    <x v="0"/>
    <n v="45"/>
    <x v="1"/>
    <x v="7"/>
    <n v="19"/>
    <n v="23"/>
    <n v="5612"/>
    <n v="4636"/>
    <n v="976"/>
    <x v="0"/>
    <s v="Tue"/>
    <n v="2"/>
    <s v="Weekday"/>
    <s v="May"/>
  </r>
  <r>
    <d v="2024-01-16T00:00:00"/>
    <x v="3921"/>
    <x v="6"/>
    <d v="2006-01-11T00:00:00"/>
    <x v="1"/>
    <n v="312"/>
    <s v="Pro05"/>
    <x v="2"/>
    <x v="0"/>
    <n v="18"/>
    <x v="2"/>
    <x v="4"/>
    <n v="14"/>
    <n v="28"/>
    <n v="8736"/>
    <n v="4368"/>
    <n v="4368"/>
    <x v="0"/>
    <s v="Tue"/>
    <n v="2"/>
    <s v="Weekday"/>
    <s v="Jan"/>
  </r>
  <r>
    <d v="2024-02-25T00:00:00"/>
    <x v="3922"/>
    <x v="6"/>
    <d v="1996-08-27T00:00:00"/>
    <x v="1"/>
    <n v="246"/>
    <s v="Pro04"/>
    <x v="2"/>
    <x v="0"/>
    <n v="28"/>
    <x v="2"/>
    <x v="0"/>
    <n v="10"/>
    <n v="14"/>
    <n v="3444"/>
    <n v="2460"/>
    <n v="984"/>
    <x v="0"/>
    <s v="Sun"/>
    <n v="0"/>
    <s v="Weekend"/>
    <s v="Feb"/>
  </r>
  <r>
    <d v="2024-02-21T00:00:00"/>
    <x v="3923"/>
    <x v="9"/>
    <d v="1994-09-22T00:00:00"/>
    <x v="0"/>
    <n v="335"/>
    <s v="Pro03"/>
    <x v="6"/>
    <x v="0"/>
    <n v="29"/>
    <x v="2"/>
    <x v="9"/>
    <n v="3"/>
    <n v="5"/>
    <n v="1675"/>
    <n v="1005"/>
    <n v="670"/>
    <x v="1"/>
    <s v="Wed"/>
    <n v="3"/>
    <s v="Weekday"/>
    <s v="Feb"/>
  </r>
  <r>
    <d v="2024-07-15T00:00:00"/>
    <x v="3924"/>
    <x v="6"/>
    <d v="1986-05-15T00:00:00"/>
    <x v="0"/>
    <n v="360"/>
    <s v="Pro05"/>
    <x v="1"/>
    <x v="0"/>
    <n v="38"/>
    <x v="4"/>
    <x v="4"/>
    <n v="14"/>
    <n v="28"/>
    <n v="10080"/>
    <n v="5040"/>
    <n v="5040"/>
    <x v="0"/>
    <s v="Mon"/>
    <n v="1"/>
    <s v="Weekday"/>
    <s v="Jul"/>
  </r>
  <r>
    <d v="2024-01-04T00:00:00"/>
    <x v="3925"/>
    <x v="8"/>
    <d v="1949-05-07T00:00:00"/>
    <x v="2"/>
    <n v="263"/>
    <s v="Pro10"/>
    <x v="3"/>
    <x v="0"/>
    <n v="75"/>
    <x v="3"/>
    <x v="6"/>
    <n v="18"/>
    <n v="36"/>
    <n v="9468"/>
    <n v="4734"/>
    <n v="4734"/>
    <x v="0"/>
    <s v="Thu"/>
    <n v="4"/>
    <s v="Weekday"/>
    <s v="Jan"/>
  </r>
  <r>
    <d v="2024-03-27T00:00:00"/>
    <x v="2525"/>
    <x v="9"/>
    <d v="1943-10-31T00:00:00"/>
    <x v="0"/>
    <n v="304"/>
    <s v="Pro07"/>
    <x v="7"/>
    <x v="0"/>
    <n v="80"/>
    <x v="3"/>
    <x v="7"/>
    <n v="19"/>
    <n v="23"/>
    <n v="6992"/>
    <n v="5776"/>
    <n v="1216"/>
    <x v="0"/>
    <s v="Wed"/>
    <n v="3"/>
    <s v="Weekday"/>
    <s v="Mar"/>
  </r>
  <r>
    <d v="2024-07-16T00:00:00"/>
    <x v="3926"/>
    <x v="7"/>
    <d v="1984-12-17T00:00:00"/>
    <x v="3"/>
    <n v="488"/>
    <s v="Pro04"/>
    <x v="4"/>
    <x v="0"/>
    <n v="40"/>
    <x v="4"/>
    <x v="0"/>
    <n v="10"/>
    <n v="14"/>
    <n v="6832"/>
    <n v="4880"/>
    <n v="1952"/>
    <x v="0"/>
    <s v="Tue"/>
    <n v="2"/>
    <s v="Weekday"/>
    <s v="Jul"/>
  </r>
  <r>
    <d v="2024-05-14T00:00:00"/>
    <x v="3927"/>
    <x v="8"/>
    <d v="1949-12-13T00:00:00"/>
    <x v="2"/>
    <n v="35"/>
    <s v="Pro04"/>
    <x v="7"/>
    <x v="0"/>
    <n v="74"/>
    <x v="0"/>
    <x v="0"/>
    <n v="10"/>
    <n v="14"/>
    <n v="490"/>
    <n v="350"/>
    <n v="140"/>
    <x v="0"/>
    <s v="Tue"/>
    <n v="2"/>
    <s v="Weekday"/>
    <s v="May"/>
  </r>
  <r>
    <d v="2024-01-06T00:00:00"/>
    <x v="3928"/>
    <x v="4"/>
    <d v="1970-02-18T00:00:00"/>
    <x v="2"/>
    <n v="456"/>
    <s v="Pro08"/>
    <x v="4"/>
    <x v="0"/>
    <n v="54"/>
    <x v="1"/>
    <x v="8"/>
    <n v="5"/>
    <n v="7"/>
    <n v="3192"/>
    <n v="2280"/>
    <n v="912"/>
    <x v="1"/>
    <s v="Sat"/>
    <n v="6"/>
    <s v="Weekend"/>
    <s v="Jan"/>
  </r>
  <r>
    <d v="2024-03-27T00:00:00"/>
    <x v="3929"/>
    <x v="6"/>
    <d v="1967-03-27T00:00:00"/>
    <x v="3"/>
    <n v="127"/>
    <s v="Pro02"/>
    <x v="4"/>
    <x v="0"/>
    <n v="57"/>
    <x v="1"/>
    <x v="3"/>
    <n v="18"/>
    <n v="22"/>
    <n v="2794"/>
    <n v="2286"/>
    <n v="508"/>
    <x v="0"/>
    <s v="Wed"/>
    <n v="3"/>
    <s v="Weekday"/>
    <s v="Mar"/>
  </r>
  <r>
    <d v="2024-02-03T00:00:00"/>
    <x v="3930"/>
    <x v="7"/>
    <d v="1968-11-26T00:00:00"/>
    <x v="3"/>
    <n v="138"/>
    <s v="Pro03"/>
    <x v="3"/>
    <x v="0"/>
    <n v="55"/>
    <x v="1"/>
    <x v="9"/>
    <n v="3"/>
    <n v="5"/>
    <n v="690"/>
    <n v="414"/>
    <n v="276"/>
    <x v="1"/>
    <s v="Sat"/>
    <n v="6"/>
    <s v="Weekend"/>
    <s v="Feb"/>
  </r>
  <r>
    <d v="2024-03-28T00:00:00"/>
    <x v="3931"/>
    <x v="2"/>
    <d v="1972-12-03T00:00:00"/>
    <x v="3"/>
    <n v="206"/>
    <s v="Pro08"/>
    <x v="7"/>
    <x v="0"/>
    <n v="51"/>
    <x v="1"/>
    <x v="8"/>
    <n v="5"/>
    <n v="7"/>
    <n v="1442"/>
    <n v="1030"/>
    <n v="412"/>
    <x v="1"/>
    <s v="Thu"/>
    <n v="4"/>
    <s v="Weekday"/>
    <s v="Mar"/>
  </r>
  <r>
    <d v="2024-02-13T00:00:00"/>
    <x v="3932"/>
    <x v="5"/>
    <d v="1966-05-19T00:00:00"/>
    <x v="0"/>
    <n v="149"/>
    <s v="Pro10"/>
    <x v="4"/>
    <x v="0"/>
    <n v="58"/>
    <x v="1"/>
    <x v="6"/>
    <n v="18"/>
    <n v="36"/>
    <n v="5364"/>
    <n v="2682"/>
    <n v="2682"/>
    <x v="0"/>
    <s v="Tue"/>
    <n v="2"/>
    <s v="Weekday"/>
    <s v="Feb"/>
  </r>
  <r>
    <d v="2024-02-14T00:00:00"/>
    <x v="3933"/>
    <x v="5"/>
    <d v="2006-04-26T00:00:00"/>
    <x v="3"/>
    <n v="34"/>
    <s v="Pro07"/>
    <x v="7"/>
    <x v="0"/>
    <n v="18"/>
    <x v="2"/>
    <x v="7"/>
    <n v="19"/>
    <n v="23"/>
    <n v="782"/>
    <n v="646"/>
    <n v="136"/>
    <x v="0"/>
    <s v="Wed"/>
    <n v="3"/>
    <s v="Weekday"/>
    <s v="Feb"/>
  </r>
  <r>
    <d v="2024-01-15T00:00:00"/>
    <x v="3934"/>
    <x v="7"/>
    <d v="1976-03-13T00:00:00"/>
    <x v="0"/>
    <n v="344"/>
    <s v="Pro03"/>
    <x v="4"/>
    <x v="0"/>
    <n v="48"/>
    <x v="1"/>
    <x v="9"/>
    <n v="3"/>
    <n v="5"/>
    <n v="1720"/>
    <n v="1032"/>
    <n v="688"/>
    <x v="1"/>
    <s v="Mon"/>
    <n v="1"/>
    <s v="Weekday"/>
    <s v="Jan"/>
  </r>
  <r>
    <d v="2024-06-21T00:00:00"/>
    <x v="3935"/>
    <x v="1"/>
    <d v="1985-11-27T00:00:00"/>
    <x v="1"/>
    <n v="359"/>
    <s v="Pro07"/>
    <x v="2"/>
    <x v="0"/>
    <n v="39"/>
    <x v="4"/>
    <x v="7"/>
    <n v="19"/>
    <n v="23"/>
    <n v="8257"/>
    <n v="6821"/>
    <n v="1436"/>
    <x v="0"/>
    <s v="Fri"/>
    <n v="5"/>
    <s v="Weekday"/>
    <s v="Jun"/>
  </r>
  <r>
    <d v="2024-07-02T00:00:00"/>
    <x v="3936"/>
    <x v="1"/>
    <d v="1994-08-03T00:00:00"/>
    <x v="3"/>
    <n v="392"/>
    <s v="Pro09"/>
    <x v="2"/>
    <x v="0"/>
    <n v="30"/>
    <x v="4"/>
    <x v="2"/>
    <n v="10"/>
    <n v="45"/>
    <n v="17640"/>
    <n v="3920"/>
    <n v="13720"/>
    <x v="0"/>
    <s v="Tue"/>
    <n v="2"/>
    <s v="Weekday"/>
    <s v="Jul"/>
  </r>
  <r>
    <d v="2024-04-09T00:00:00"/>
    <x v="3937"/>
    <x v="9"/>
    <d v="1985-03-21T00:00:00"/>
    <x v="0"/>
    <n v="19"/>
    <s v="Pro08"/>
    <x v="6"/>
    <x v="0"/>
    <n v="39"/>
    <x v="4"/>
    <x v="8"/>
    <n v="5"/>
    <n v="7"/>
    <n v="133"/>
    <n v="95"/>
    <n v="38"/>
    <x v="1"/>
    <s v="Tue"/>
    <n v="2"/>
    <s v="Weekday"/>
    <s v="Apr"/>
  </r>
  <r>
    <d v="2024-05-18T00:00:00"/>
    <x v="3938"/>
    <x v="3"/>
    <d v="1992-02-13T00:00:00"/>
    <x v="1"/>
    <n v="151"/>
    <s v="Pro05"/>
    <x v="1"/>
    <x v="0"/>
    <n v="32"/>
    <x v="4"/>
    <x v="4"/>
    <n v="14"/>
    <n v="28"/>
    <n v="4228"/>
    <n v="2114"/>
    <n v="2114"/>
    <x v="0"/>
    <s v="Sat"/>
    <n v="6"/>
    <s v="Weekend"/>
    <s v="May"/>
  </r>
  <r>
    <d v="2024-03-01T00:00:00"/>
    <x v="151"/>
    <x v="3"/>
    <d v="1986-12-26T00:00:00"/>
    <x v="1"/>
    <n v="142"/>
    <s v="Pro03"/>
    <x v="3"/>
    <x v="0"/>
    <n v="37"/>
    <x v="4"/>
    <x v="9"/>
    <n v="3"/>
    <n v="5"/>
    <n v="710"/>
    <n v="426"/>
    <n v="284"/>
    <x v="1"/>
    <s v="Fri"/>
    <n v="5"/>
    <s v="Weekday"/>
    <s v="Mar"/>
  </r>
  <r>
    <d v="2024-07-10T00:00:00"/>
    <x v="2922"/>
    <x v="9"/>
    <d v="1946-04-17T00:00:00"/>
    <x v="3"/>
    <n v="246"/>
    <s v="Pro09"/>
    <x v="7"/>
    <x v="0"/>
    <n v="78"/>
    <x v="3"/>
    <x v="2"/>
    <n v="10"/>
    <n v="45"/>
    <n v="11070"/>
    <n v="2460"/>
    <n v="8610"/>
    <x v="0"/>
    <s v="Wed"/>
    <n v="3"/>
    <s v="Weekday"/>
    <s v="Jul"/>
  </r>
  <r>
    <d v="2024-02-03T00:00:00"/>
    <x v="3939"/>
    <x v="0"/>
    <d v="1952-02-15T00:00:00"/>
    <x v="2"/>
    <n v="346"/>
    <s v="Pro02"/>
    <x v="4"/>
    <x v="0"/>
    <n v="72"/>
    <x v="0"/>
    <x v="3"/>
    <n v="18"/>
    <n v="22"/>
    <n v="7612"/>
    <n v="6228"/>
    <n v="1384"/>
    <x v="0"/>
    <s v="Sat"/>
    <n v="6"/>
    <s v="Weekend"/>
    <s v="Feb"/>
  </r>
  <r>
    <d v="2024-03-14T00:00:00"/>
    <x v="3940"/>
    <x v="3"/>
    <d v="1956-03-19T00:00:00"/>
    <x v="0"/>
    <n v="383"/>
    <s v="Pro09"/>
    <x v="7"/>
    <x v="0"/>
    <n v="68"/>
    <x v="0"/>
    <x v="2"/>
    <n v="10"/>
    <n v="45"/>
    <n v="17235"/>
    <n v="3830"/>
    <n v="13405"/>
    <x v="0"/>
    <s v="Thu"/>
    <n v="4"/>
    <s v="Weekday"/>
    <s v="Mar"/>
  </r>
  <r>
    <d v="2024-03-24T00:00:00"/>
    <x v="3941"/>
    <x v="7"/>
    <d v="1944-07-14T00:00:00"/>
    <x v="2"/>
    <n v="51"/>
    <s v="Pro08"/>
    <x v="4"/>
    <x v="0"/>
    <n v="80"/>
    <x v="3"/>
    <x v="8"/>
    <n v="5"/>
    <n v="7"/>
    <n v="357"/>
    <n v="255"/>
    <n v="102"/>
    <x v="1"/>
    <s v="Sun"/>
    <n v="0"/>
    <s v="Weekend"/>
    <s v="Mar"/>
  </r>
  <r>
    <d v="2024-07-16T00:00:00"/>
    <x v="3942"/>
    <x v="9"/>
    <d v="1955-08-19T00:00:00"/>
    <x v="0"/>
    <n v="284"/>
    <s v="Pro08"/>
    <x v="4"/>
    <x v="0"/>
    <n v="69"/>
    <x v="0"/>
    <x v="8"/>
    <n v="5"/>
    <n v="7"/>
    <n v="1988"/>
    <n v="1420"/>
    <n v="568"/>
    <x v="1"/>
    <s v="Tue"/>
    <n v="2"/>
    <s v="Weekday"/>
    <s v="Jul"/>
  </r>
  <r>
    <d v="2024-03-20T00:00:00"/>
    <x v="80"/>
    <x v="0"/>
    <d v="1991-01-06T00:00:00"/>
    <x v="2"/>
    <n v="139"/>
    <s v="Pro06"/>
    <x v="3"/>
    <x v="0"/>
    <n v="33"/>
    <x v="4"/>
    <x v="5"/>
    <n v="7"/>
    <n v="9"/>
    <n v="1251"/>
    <n v="973"/>
    <n v="278"/>
    <x v="1"/>
    <s v="Wed"/>
    <n v="3"/>
    <s v="Weekday"/>
    <s v="Mar"/>
  </r>
  <r>
    <d v="2024-07-28T00:00:00"/>
    <x v="3943"/>
    <x v="2"/>
    <d v="1953-07-27T00:00:00"/>
    <x v="1"/>
    <n v="355"/>
    <s v="Pro09"/>
    <x v="7"/>
    <x v="0"/>
    <n v="71"/>
    <x v="0"/>
    <x v="2"/>
    <n v="10"/>
    <n v="45"/>
    <n v="15975"/>
    <n v="3550"/>
    <n v="12425"/>
    <x v="0"/>
    <s v="Sun"/>
    <n v="0"/>
    <s v="Weekend"/>
    <s v="Jul"/>
  </r>
  <r>
    <d v="2024-04-23T00:00:00"/>
    <x v="3944"/>
    <x v="3"/>
    <d v="1979-11-17T00:00:00"/>
    <x v="1"/>
    <n v="145"/>
    <s v="Pro09"/>
    <x v="4"/>
    <x v="0"/>
    <n v="44"/>
    <x v="4"/>
    <x v="2"/>
    <n v="10"/>
    <n v="45"/>
    <n v="6525"/>
    <n v="1450"/>
    <n v="5075"/>
    <x v="0"/>
    <s v="Tue"/>
    <n v="2"/>
    <s v="Weekday"/>
    <s v="Apr"/>
  </r>
  <r>
    <d v="2024-07-20T00:00:00"/>
    <x v="3945"/>
    <x v="1"/>
    <d v="1996-01-26T00:00:00"/>
    <x v="1"/>
    <n v="265"/>
    <s v="Pro10"/>
    <x v="7"/>
    <x v="0"/>
    <n v="29"/>
    <x v="2"/>
    <x v="6"/>
    <n v="18"/>
    <n v="36"/>
    <n v="9540"/>
    <n v="4770"/>
    <n v="4770"/>
    <x v="0"/>
    <s v="Sat"/>
    <n v="6"/>
    <s v="Weekend"/>
    <s v="Jul"/>
  </r>
  <r>
    <d v="2024-01-22T00:00:00"/>
    <x v="3946"/>
    <x v="6"/>
    <d v="1954-01-10T00:00:00"/>
    <x v="1"/>
    <n v="177"/>
    <s v="Pro08"/>
    <x v="4"/>
    <x v="0"/>
    <n v="70"/>
    <x v="0"/>
    <x v="8"/>
    <n v="5"/>
    <n v="7"/>
    <n v="1239"/>
    <n v="885"/>
    <n v="354"/>
    <x v="1"/>
    <s v="Mon"/>
    <n v="1"/>
    <s v="Weekday"/>
    <s v="Jan"/>
  </r>
  <r>
    <d v="2024-03-11T00:00:00"/>
    <x v="3947"/>
    <x v="8"/>
    <d v="1952-03-02T00:00:00"/>
    <x v="2"/>
    <n v="19"/>
    <s v="Pro03"/>
    <x v="2"/>
    <x v="0"/>
    <n v="72"/>
    <x v="0"/>
    <x v="9"/>
    <n v="3"/>
    <n v="5"/>
    <n v="95"/>
    <n v="57"/>
    <n v="38"/>
    <x v="1"/>
    <s v="Mon"/>
    <n v="1"/>
    <s v="Weekday"/>
    <s v="Mar"/>
  </r>
  <r>
    <d v="2024-04-25T00:00:00"/>
    <x v="3948"/>
    <x v="9"/>
    <d v="1963-05-14T00:00:00"/>
    <x v="0"/>
    <n v="86"/>
    <s v="Pro09"/>
    <x v="2"/>
    <x v="0"/>
    <n v="61"/>
    <x v="0"/>
    <x v="2"/>
    <n v="10"/>
    <n v="45"/>
    <n v="3870"/>
    <n v="860"/>
    <n v="3010"/>
    <x v="0"/>
    <s v="Thu"/>
    <n v="4"/>
    <s v="Weekday"/>
    <s v="Apr"/>
  </r>
  <r>
    <d v="2024-05-17T00:00:00"/>
    <x v="3949"/>
    <x v="0"/>
    <d v="1958-08-13T00:00:00"/>
    <x v="1"/>
    <n v="164"/>
    <s v="Pro10"/>
    <x v="6"/>
    <x v="0"/>
    <n v="66"/>
    <x v="0"/>
    <x v="6"/>
    <n v="18"/>
    <n v="36"/>
    <n v="5904"/>
    <n v="2952"/>
    <n v="2952"/>
    <x v="0"/>
    <s v="Fri"/>
    <n v="5"/>
    <s v="Weekday"/>
    <s v="May"/>
  </r>
  <r>
    <d v="2024-06-01T00:00:00"/>
    <x v="3950"/>
    <x v="6"/>
    <d v="1963-06-01T00:00:00"/>
    <x v="0"/>
    <n v="120"/>
    <s v="Pro01"/>
    <x v="1"/>
    <x v="0"/>
    <n v="61"/>
    <x v="0"/>
    <x v="1"/>
    <n v="10"/>
    <n v="11"/>
    <n v="1320"/>
    <n v="1200"/>
    <n v="120"/>
    <x v="0"/>
    <s v="Sat"/>
    <n v="6"/>
    <s v="Weekend"/>
    <s v="Jun"/>
  </r>
  <r>
    <d v="2024-06-19T00:00:00"/>
    <x v="3951"/>
    <x v="7"/>
    <d v="1950-10-29T00:00:00"/>
    <x v="3"/>
    <n v="435"/>
    <s v="Pro09"/>
    <x v="3"/>
    <x v="0"/>
    <n v="74"/>
    <x v="0"/>
    <x v="2"/>
    <n v="10"/>
    <n v="45"/>
    <n v="19575"/>
    <n v="4350"/>
    <n v="15225"/>
    <x v="0"/>
    <s v="Wed"/>
    <n v="3"/>
    <s v="Weekday"/>
    <s v="Jun"/>
  </r>
  <r>
    <d v="2024-03-15T00:00:00"/>
    <x v="3952"/>
    <x v="0"/>
    <d v="2005-07-30T00:00:00"/>
    <x v="1"/>
    <n v="24"/>
    <s v="Pro07"/>
    <x v="7"/>
    <x v="0"/>
    <n v="19"/>
    <x v="2"/>
    <x v="7"/>
    <n v="19"/>
    <n v="23"/>
    <n v="552"/>
    <n v="456"/>
    <n v="96"/>
    <x v="0"/>
    <s v="Fri"/>
    <n v="5"/>
    <s v="Weekday"/>
    <s v="Mar"/>
  </r>
  <r>
    <d v="2024-07-22T00:00:00"/>
    <x v="3953"/>
    <x v="2"/>
    <d v="2000-11-22T00:00:00"/>
    <x v="1"/>
    <n v="54"/>
    <s v="Pro05"/>
    <x v="4"/>
    <x v="0"/>
    <n v="24"/>
    <x v="2"/>
    <x v="4"/>
    <n v="14"/>
    <n v="28"/>
    <n v="1512"/>
    <n v="756"/>
    <n v="756"/>
    <x v="0"/>
    <s v="Mon"/>
    <n v="1"/>
    <s v="Weekday"/>
    <s v="Jul"/>
  </r>
  <r>
    <d v="2024-07-22T00:00:00"/>
    <x v="3954"/>
    <x v="5"/>
    <d v="1995-05-22T00:00:00"/>
    <x v="1"/>
    <n v="59"/>
    <s v="Pro02"/>
    <x v="7"/>
    <x v="0"/>
    <n v="29"/>
    <x v="2"/>
    <x v="3"/>
    <n v="18"/>
    <n v="22"/>
    <n v="1298"/>
    <n v="1062"/>
    <n v="236"/>
    <x v="0"/>
    <s v="Mon"/>
    <n v="1"/>
    <s v="Weekday"/>
    <s v="Jul"/>
  </r>
  <r>
    <d v="2024-01-27T00:00:00"/>
    <x v="3955"/>
    <x v="1"/>
    <d v="1984-04-19T00:00:00"/>
    <x v="0"/>
    <n v="162"/>
    <s v="Pro03"/>
    <x v="4"/>
    <x v="0"/>
    <n v="40"/>
    <x v="4"/>
    <x v="9"/>
    <n v="3"/>
    <n v="5"/>
    <n v="810"/>
    <n v="486"/>
    <n v="324"/>
    <x v="1"/>
    <s v="Sat"/>
    <n v="6"/>
    <s v="Weekend"/>
    <s v="Jan"/>
  </r>
  <r>
    <d v="2024-05-02T00:00:00"/>
    <x v="3956"/>
    <x v="9"/>
    <d v="1985-05-15T00:00:00"/>
    <x v="3"/>
    <n v="387"/>
    <s v="Pro09"/>
    <x v="4"/>
    <x v="0"/>
    <n v="39"/>
    <x v="4"/>
    <x v="2"/>
    <n v="10"/>
    <n v="45"/>
    <n v="17415"/>
    <n v="3870"/>
    <n v="13545"/>
    <x v="0"/>
    <s v="Thu"/>
    <n v="4"/>
    <s v="Weekday"/>
    <s v="May"/>
  </r>
  <r>
    <d v="2024-01-23T00:00:00"/>
    <x v="1321"/>
    <x v="4"/>
    <d v="1953-10-15T00:00:00"/>
    <x v="2"/>
    <n v="109"/>
    <s v="Pro08"/>
    <x v="3"/>
    <x v="1"/>
    <n v="70"/>
    <x v="0"/>
    <x v="8"/>
    <n v="5"/>
    <n v="7"/>
    <n v="763"/>
    <n v="545"/>
    <n v="218"/>
    <x v="1"/>
    <s v="Tue"/>
    <n v="2"/>
    <s v="Weekday"/>
    <s v="Jan"/>
  </r>
  <r>
    <d v="2024-05-21T00:00:00"/>
    <x v="3957"/>
    <x v="0"/>
    <d v="1956-07-28T00:00:00"/>
    <x v="1"/>
    <n v="204"/>
    <s v="Pro09"/>
    <x v="7"/>
    <x v="0"/>
    <n v="68"/>
    <x v="0"/>
    <x v="2"/>
    <n v="10"/>
    <n v="45"/>
    <n v="9180"/>
    <n v="2040"/>
    <n v="7140"/>
    <x v="0"/>
    <s v="Tue"/>
    <n v="2"/>
    <s v="Weekday"/>
    <s v="May"/>
  </r>
  <r>
    <d v="2024-02-23T00:00:00"/>
    <x v="3958"/>
    <x v="4"/>
    <d v="1959-04-05T00:00:00"/>
    <x v="0"/>
    <n v="31"/>
    <s v="Pro03"/>
    <x v="4"/>
    <x v="0"/>
    <n v="65"/>
    <x v="0"/>
    <x v="9"/>
    <n v="3"/>
    <n v="5"/>
    <n v="155"/>
    <n v="93"/>
    <n v="62"/>
    <x v="1"/>
    <s v="Fri"/>
    <n v="5"/>
    <s v="Weekday"/>
    <s v="Feb"/>
  </r>
  <r>
    <d v="2024-07-19T00:00:00"/>
    <x v="3959"/>
    <x v="4"/>
    <d v="1985-04-21T00:00:00"/>
    <x v="3"/>
    <n v="135"/>
    <s v="Pro01"/>
    <x v="7"/>
    <x v="0"/>
    <n v="39"/>
    <x v="4"/>
    <x v="1"/>
    <n v="10"/>
    <n v="11"/>
    <n v="1485"/>
    <n v="1350"/>
    <n v="135"/>
    <x v="0"/>
    <s v="Fri"/>
    <n v="5"/>
    <s v="Weekday"/>
    <s v="Jul"/>
  </r>
  <r>
    <d v="2024-02-18T00:00:00"/>
    <x v="3960"/>
    <x v="9"/>
    <d v="1977-09-30T00:00:00"/>
    <x v="1"/>
    <n v="119"/>
    <s v="Pro06"/>
    <x v="4"/>
    <x v="0"/>
    <n v="46"/>
    <x v="1"/>
    <x v="5"/>
    <n v="7"/>
    <n v="9"/>
    <n v="1071"/>
    <n v="833"/>
    <n v="238"/>
    <x v="1"/>
    <s v="Sun"/>
    <n v="0"/>
    <s v="Weekend"/>
    <s v="Feb"/>
  </r>
  <r>
    <d v="2024-05-03T00:00:00"/>
    <x v="3961"/>
    <x v="2"/>
    <d v="1955-03-25T00:00:00"/>
    <x v="2"/>
    <n v="37"/>
    <s v="Pro02"/>
    <x v="2"/>
    <x v="0"/>
    <n v="69"/>
    <x v="0"/>
    <x v="3"/>
    <n v="18"/>
    <n v="22"/>
    <n v="814"/>
    <n v="666"/>
    <n v="148"/>
    <x v="0"/>
    <s v="Fri"/>
    <n v="5"/>
    <s v="Weekday"/>
    <s v="May"/>
  </r>
  <r>
    <d v="2024-06-09T00:00:00"/>
    <x v="3962"/>
    <x v="0"/>
    <d v="1954-09-19T00:00:00"/>
    <x v="2"/>
    <n v="149"/>
    <s v="Pro01"/>
    <x v="2"/>
    <x v="0"/>
    <n v="70"/>
    <x v="0"/>
    <x v="1"/>
    <n v="10"/>
    <n v="11"/>
    <n v="1639"/>
    <n v="1490"/>
    <n v="149"/>
    <x v="0"/>
    <s v="Sun"/>
    <n v="0"/>
    <s v="Weekend"/>
    <s v="Jun"/>
  </r>
  <r>
    <d v="2024-02-18T00:00:00"/>
    <x v="3963"/>
    <x v="3"/>
    <d v="1968-08-05T00:00:00"/>
    <x v="2"/>
    <n v="258"/>
    <s v="Pro06"/>
    <x v="6"/>
    <x v="0"/>
    <n v="56"/>
    <x v="1"/>
    <x v="5"/>
    <n v="7"/>
    <n v="9"/>
    <n v="2322"/>
    <n v="1806"/>
    <n v="516"/>
    <x v="1"/>
    <s v="Sun"/>
    <n v="0"/>
    <s v="Weekend"/>
    <s v="Feb"/>
  </r>
  <r>
    <d v="2024-04-12T00:00:00"/>
    <x v="3964"/>
    <x v="7"/>
    <d v="2003-12-18T00:00:00"/>
    <x v="1"/>
    <n v="57"/>
    <s v="Pro02"/>
    <x v="1"/>
    <x v="0"/>
    <n v="20"/>
    <x v="2"/>
    <x v="3"/>
    <n v="18"/>
    <n v="22"/>
    <n v="1254"/>
    <n v="1026"/>
    <n v="228"/>
    <x v="0"/>
    <s v="Fri"/>
    <n v="5"/>
    <s v="Weekday"/>
    <s v="Apr"/>
  </r>
  <r>
    <d v="2024-01-05T00:00:00"/>
    <x v="3965"/>
    <x v="2"/>
    <d v="1989-03-24T00:00:00"/>
    <x v="0"/>
    <n v="415"/>
    <s v="Pro10"/>
    <x v="3"/>
    <x v="0"/>
    <n v="35"/>
    <x v="4"/>
    <x v="6"/>
    <n v="18"/>
    <n v="36"/>
    <n v="14940"/>
    <n v="7470"/>
    <n v="7470"/>
    <x v="0"/>
    <s v="Fri"/>
    <n v="5"/>
    <s v="Weekday"/>
    <s v="Jan"/>
  </r>
  <r>
    <d v="2024-04-15T00:00:00"/>
    <x v="3966"/>
    <x v="8"/>
    <d v="1983-04-24T00:00:00"/>
    <x v="0"/>
    <n v="500"/>
    <s v="Pro09"/>
    <x v="7"/>
    <x v="0"/>
    <n v="41"/>
    <x v="4"/>
    <x v="2"/>
    <n v="10"/>
    <n v="45"/>
    <n v="22500"/>
    <n v="5000"/>
    <n v="17500"/>
    <x v="0"/>
    <s v="Mon"/>
    <n v="1"/>
    <s v="Weekday"/>
    <s v="Apr"/>
  </r>
  <r>
    <d v="2024-07-05T00:00:00"/>
    <x v="3967"/>
    <x v="2"/>
    <d v="1975-03-09T00:00:00"/>
    <x v="2"/>
    <n v="52"/>
    <s v="Pro05"/>
    <x v="4"/>
    <x v="0"/>
    <n v="49"/>
    <x v="1"/>
    <x v="4"/>
    <n v="14"/>
    <n v="28"/>
    <n v="1456"/>
    <n v="728"/>
    <n v="728"/>
    <x v="0"/>
    <s v="Fri"/>
    <n v="5"/>
    <s v="Weekday"/>
    <s v="Jul"/>
  </r>
  <r>
    <d v="2024-03-26T00:00:00"/>
    <x v="3968"/>
    <x v="7"/>
    <d v="1943-10-01T00:00:00"/>
    <x v="1"/>
    <n v="327"/>
    <s v="Pro10"/>
    <x v="7"/>
    <x v="0"/>
    <n v="81"/>
    <x v="3"/>
    <x v="6"/>
    <n v="18"/>
    <n v="36"/>
    <n v="11772"/>
    <n v="5886"/>
    <n v="5886"/>
    <x v="0"/>
    <s v="Tue"/>
    <n v="2"/>
    <s v="Weekday"/>
    <s v="Mar"/>
  </r>
  <r>
    <d v="2024-02-25T00:00:00"/>
    <x v="3969"/>
    <x v="4"/>
    <d v="1969-09-11T00:00:00"/>
    <x v="0"/>
    <n v="83"/>
    <s v="Pro03"/>
    <x v="4"/>
    <x v="0"/>
    <n v="54"/>
    <x v="1"/>
    <x v="9"/>
    <n v="3"/>
    <n v="5"/>
    <n v="415"/>
    <n v="249"/>
    <n v="166"/>
    <x v="1"/>
    <s v="Sun"/>
    <n v="0"/>
    <s v="Weekend"/>
    <s v="Feb"/>
  </r>
  <r>
    <d v="2024-07-17T00:00:00"/>
    <x v="3970"/>
    <x v="6"/>
    <d v="1992-08-27T00:00:00"/>
    <x v="2"/>
    <n v="321"/>
    <s v="Pro03"/>
    <x v="4"/>
    <x v="0"/>
    <n v="32"/>
    <x v="4"/>
    <x v="9"/>
    <n v="3"/>
    <n v="5"/>
    <n v="1605"/>
    <n v="963"/>
    <n v="642"/>
    <x v="1"/>
    <s v="Wed"/>
    <n v="3"/>
    <s v="Weekday"/>
    <s v="Jul"/>
  </r>
  <r>
    <d v="2024-07-01T00:00:00"/>
    <x v="3971"/>
    <x v="7"/>
    <d v="1994-09-19T00:00:00"/>
    <x v="2"/>
    <n v="197"/>
    <s v="Pro01"/>
    <x v="3"/>
    <x v="0"/>
    <n v="30"/>
    <x v="4"/>
    <x v="1"/>
    <n v="10"/>
    <n v="11"/>
    <n v="2167"/>
    <n v="1970"/>
    <n v="197"/>
    <x v="0"/>
    <s v="Mon"/>
    <n v="1"/>
    <s v="Weekday"/>
    <s v="Jul"/>
  </r>
  <r>
    <d v="2024-07-13T00:00:00"/>
    <x v="3972"/>
    <x v="6"/>
    <d v="1987-07-22T00:00:00"/>
    <x v="2"/>
    <n v="241"/>
    <s v="Pro05"/>
    <x v="7"/>
    <x v="0"/>
    <n v="37"/>
    <x v="4"/>
    <x v="4"/>
    <n v="14"/>
    <n v="28"/>
    <n v="6748"/>
    <n v="3374"/>
    <n v="3374"/>
    <x v="0"/>
    <s v="Sat"/>
    <n v="6"/>
    <s v="Weekend"/>
    <s v="Jul"/>
  </r>
  <r>
    <d v="2024-04-13T00:00:00"/>
    <x v="3973"/>
    <x v="1"/>
    <d v="1978-04-29T00:00:00"/>
    <x v="3"/>
    <n v="258"/>
    <s v="Pro06"/>
    <x v="4"/>
    <x v="0"/>
    <n v="46"/>
    <x v="1"/>
    <x v="5"/>
    <n v="7"/>
    <n v="9"/>
    <n v="2322"/>
    <n v="1806"/>
    <n v="516"/>
    <x v="1"/>
    <s v="Sat"/>
    <n v="6"/>
    <s v="Weekend"/>
    <s v="Apr"/>
  </r>
  <r>
    <d v="2024-04-17T00:00:00"/>
    <x v="3974"/>
    <x v="7"/>
    <d v="1947-01-05T00:00:00"/>
    <x v="0"/>
    <n v="92"/>
    <s v="Pro04"/>
    <x v="7"/>
    <x v="0"/>
    <n v="77"/>
    <x v="3"/>
    <x v="0"/>
    <n v="10"/>
    <n v="14"/>
    <n v="1288"/>
    <n v="920"/>
    <n v="368"/>
    <x v="0"/>
    <s v="Wed"/>
    <n v="3"/>
    <s v="Weekday"/>
    <s v="Apr"/>
  </r>
  <r>
    <d v="2024-01-24T00:00:00"/>
    <x v="2408"/>
    <x v="4"/>
    <d v="1958-11-10T00:00:00"/>
    <x v="2"/>
    <n v="476"/>
    <s v="Pro08"/>
    <x v="4"/>
    <x v="0"/>
    <n v="65"/>
    <x v="0"/>
    <x v="8"/>
    <n v="5"/>
    <n v="7"/>
    <n v="3332"/>
    <n v="2380"/>
    <n v="952"/>
    <x v="1"/>
    <s v="Wed"/>
    <n v="3"/>
    <s v="Weekday"/>
    <s v="Jan"/>
  </r>
  <r>
    <d v="2024-01-21T00:00:00"/>
    <x v="3975"/>
    <x v="5"/>
    <d v="1971-10-24T00:00:00"/>
    <x v="1"/>
    <n v="29"/>
    <s v="Pro09"/>
    <x v="2"/>
    <x v="0"/>
    <n v="52"/>
    <x v="1"/>
    <x v="2"/>
    <n v="10"/>
    <n v="45"/>
    <n v="1305"/>
    <n v="290"/>
    <n v="1015"/>
    <x v="0"/>
    <s v="Sun"/>
    <n v="0"/>
    <s v="Weekend"/>
    <s v="Jan"/>
  </r>
  <r>
    <d v="2024-01-02T00:00:00"/>
    <x v="3976"/>
    <x v="7"/>
    <d v="1996-02-21T00:00:00"/>
    <x v="0"/>
    <n v="342"/>
    <s v="Pro10"/>
    <x v="2"/>
    <x v="0"/>
    <n v="28"/>
    <x v="2"/>
    <x v="6"/>
    <n v="18"/>
    <n v="36"/>
    <n v="12312"/>
    <n v="6156"/>
    <n v="6156"/>
    <x v="0"/>
    <s v="Tue"/>
    <n v="2"/>
    <s v="Weekday"/>
    <s v="Jan"/>
  </r>
  <r>
    <d v="2024-03-26T00:00:00"/>
    <x v="3977"/>
    <x v="8"/>
    <d v="1951-04-02T00:00:00"/>
    <x v="1"/>
    <n v="40"/>
    <s v="Pro03"/>
    <x v="6"/>
    <x v="0"/>
    <n v="73"/>
    <x v="0"/>
    <x v="9"/>
    <n v="3"/>
    <n v="5"/>
    <n v="200"/>
    <n v="120"/>
    <n v="80"/>
    <x v="1"/>
    <s v="Tue"/>
    <n v="2"/>
    <s v="Weekday"/>
    <s v="Mar"/>
  </r>
  <r>
    <d v="2024-04-03T00:00:00"/>
    <x v="3978"/>
    <x v="1"/>
    <d v="2004-12-15T00:00:00"/>
    <x v="2"/>
    <n v="204"/>
    <s v="Pro06"/>
    <x v="1"/>
    <x v="0"/>
    <n v="19"/>
    <x v="2"/>
    <x v="5"/>
    <n v="7"/>
    <n v="9"/>
    <n v="1836"/>
    <n v="1428"/>
    <n v="408"/>
    <x v="1"/>
    <s v="Wed"/>
    <n v="3"/>
    <s v="Weekday"/>
    <s v="Apr"/>
  </r>
  <r>
    <d v="2024-01-22T00:00:00"/>
    <x v="3979"/>
    <x v="5"/>
    <d v="1947-06-26T00:00:00"/>
    <x v="3"/>
    <n v="94"/>
    <s v="Pro04"/>
    <x v="3"/>
    <x v="0"/>
    <n v="77"/>
    <x v="3"/>
    <x v="0"/>
    <n v="10"/>
    <n v="14"/>
    <n v="1316"/>
    <n v="940"/>
    <n v="376"/>
    <x v="0"/>
    <s v="Mon"/>
    <n v="1"/>
    <s v="Weekday"/>
    <s v="Jan"/>
  </r>
  <r>
    <d v="2024-07-09T00:00:00"/>
    <x v="3980"/>
    <x v="7"/>
    <d v="1956-10-18T00:00:00"/>
    <x v="0"/>
    <n v="36"/>
    <s v="Pro01"/>
    <x v="7"/>
    <x v="0"/>
    <n v="68"/>
    <x v="0"/>
    <x v="1"/>
    <n v="10"/>
    <n v="11"/>
    <n v="396"/>
    <n v="360"/>
    <n v="36"/>
    <x v="0"/>
    <s v="Tue"/>
    <n v="2"/>
    <s v="Weekday"/>
    <s v="Jul"/>
  </r>
  <r>
    <d v="2024-02-05T00:00:00"/>
    <x v="3981"/>
    <x v="3"/>
    <d v="1982-10-16T00:00:00"/>
    <x v="3"/>
    <n v="238"/>
    <s v="Pro07"/>
    <x v="4"/>
    <x v="0"/>
    <n v="41"/>
    <x v="4"/>
    <x v="7"/>
    <n v="19"/>
    <n v="23"/>
    <n v="5474"/>
    <n v="4522"/>
    <n v="952"/>
    <x v="0"/>
    <s v="Mon"/>
    <n v="1"/>
    <s v="Weekday"/>
    <s v="Feb"/>
  </r>
  <r>
    <d v="2024-03-28T00:00:00"/>
    <x v="3982"/>
    <x v="0"/>
    <d v="1950-10-18T00:00:00"/>
    <x v="3"/>
    <n v="220"/>
    <s v="Pro09"/>
    <x v="7"/>
    <x v="0"/>
    <n v="73"/>
    <x v="0"/>
    <x v="2"/>
    <n v="10"/>
    <n v="45"/>
    <n v="9900"/>
    <n v="2200"/>
    <n v="7700"/>
    <x v="0"/>
    <s v="Thu"/>
    <n v="4"/>
    <s v="Weekday"/>
    <s v="Mar"/>
  </r>
  <r>
    <d v="2024-07-22T00:00:00"/>
    <x v="3983"/>
    <x v="0"/>
    <d v="2004-05-23T00:00:00"/>
    <x v="1"/>
    <n v="336"/>
    <s v="Pro10"/>
    <x v="4"/>
    <x v="0"/>
    <n v="20"/>
    <x v="2"/>
    <x v="6"/>
    <n v="18"/>
    <n v="36"/>
    <n v="12096"/>
    <n v="6048"/>
    <n v="6048"/>
    <x v="0"/>
    <s v="Mon"/>
    <n v="1"/>
    <s v="Weekday"/>
    <s v="Jul"/>
  </r>
  <r>
    <d v="2024-04-05T00:00:00"/>
    <x v="999"/>
    <x v="3"/>
    <d v="1946-01-15T00:00:00"/>
    <x v="0"/>
    <n v="353"/>
    <s v="Pro06"/>
    <x v="4"/>
    <x v="0"/>
    <n v="78"/>
    <x v="3"/>
    <x v="5"/>
    <n v="7"/>
    <n v="9"/>
    <n v="3177"/>
    <n v="2471"/>
    <n v="706"/>
    <x v="1"/>
    <s v="Fri"/>
    <n v="5"/>
    <s v="Weekday"/>
    <s v="Apr"/>
  </r>
  <r>
    <d v="2024-06-06T00:00:00"/>
    <x v="3984"/>
    <x v="2"/>
    <d v="1950-04-23T00:00:00"/>
    <x v="2"/>
    <n v="111"/>
    <s v="Pro10"/>
    <x v="3"/>
    <x v="0"/>
    <n v="74"/>
    <x v="0"/>
    <x v="6"/>
    <n v="18"/>
    <n v="36"/>
    <n v="3996"/>
    <n v="1998"/>
    <n v="1998"/>
    <x v="0"/>
    <s v="Thu"/>
    <n v="4"/>
    <s v="Weekday"/>
    <s v="Jun"/>
  </r>
  <r>
    <d v="2024-04-27T00:00:00"/>
    <x v="3985"/>
    <x v="6"/>
    <d v="2004-01-07T00:00:00"/>
    <x v="2"/>
    <n v="249"/>
    <s v="Pro07"/>
    <x v="7"/>
    <x v="0"/>
    <n v="20"/>
    <x v="2"/>
    <x v="7"/>
    <n v="19"/>
    <n v="23"/>
    <n v="5727"/>
    <n v="4731"/>
    <n v="996"/>
    <x v="0"/>
    <s v="Sat"/>
    <n v="6"/>
    <s v="Weekend"/>
    <s v="Apr"/>
  </r>
  <r>
    <d v="2024-06-03T00:00:00"/>
    <x v="2638"/>
    <x v="6"/>
    <d v="1987-11-10T00:00:00"/>
    <x v="3"/>
    <n v="15"/>
    <s v="Pro04"/>
    <x v="4"/>
    <x v="0"/>
    <n v="37"/>
    <x v="4"/>
    <x v="0"/>
    <n v="10"/>
    <n v="14"/>
    <n v="210"/>
    <n v="150"/>
    <n v="60"/>
    <x v="0"/>
    <s v="Mon"/>
    <n v="1"/>
    <s v="Weekday"/>
    <s v="Jun"/>
  </r>
  <r>
    <d v="2024-03-29T00:00:00"/>
    <x v="3986"/>
    <x v="2"/>
    <d v="1965-12-25T00:00:00"/>
    <x v="1"/>
    <n v="243"/>
    <s v="Pro07"/>
    <x v="7"/>
    <x v="1"/>
    <n v="58"/>
    <x v="1"/>
    <x v="7"/>
    <n v="19"/>
    <n v="23"/>
    <n v="5589"/>
    <n v="4617"/>
    <n v="972"/>
    <x v="0"/>
    <s v="Fri"/>
    <n v="5"/>
    <s v="Weekday"/>
    <s v="Mar"/>
  </r>
  <r>
    <d v="2024-05-25T00:00:00"/>
    <x v="3987"/>
    <x v="8"/>
    <d v="2003-05-15T00:00:00"/>
    <x v="2"/>
    <n v="231"/>
    <s v="Pro07"/>
    <x v="4"/>
    <x v="0"/>
    <n v="21"/>
    <x v="2"/>
    <x v="7"/>
    <n v="19"/>
    <n v="23"/>
    <n v="5313"/>
    <n v="4389"/>
    <n v="924"/>
    <x v="0"/>
    <s v="Sat"/>
    <n v="6"/>
    <s v="Weekend"/>
    <s v="May"/>
  </r>
  <r>
    <d v="2024-05-01T00:00:00"/>
    <x v="1362"/>
    <x v="0"/>
    <d v="1987-02-23T00:00:00"/>
    <x v="2"/>
    <n v="136"/>
    <s v="Pro10"/>
    <x v="2"/>
    <x v="0"/>
    <n v="37"/>
    <x v="4"/>
    <x v="6"/>
    <n v="18"/>
    <n v="36"/>
    <n v="4896"/>
    <n v="2448"/>
    <n v="2448"/>
    <x v="0"/>
    <s v="Wed"/>
    <n v="3"/>
    <s v="Weekday"/>
    <s v="May"/>
  </r>
  <r>
    <d v="2024-04-28T00:00:00"/>
    <x v="3988"/>
    <x v="1"/>
    <d v="2003-01-28T00:00:00"/>
    <x v="2"/>
    <n v="363"/>
    <s v="Pro04"/>
    <x v="2"/>
    <x v="0"/>
    <n v="21"/>
    <x v="2"/>
    <x v="0"/>
    <n v="10"/>
    <n v="14"/>
    <n v="5082"/>
    <n v="3630"/>
    <n v="1452"/>
    <x v="0"/>
    <s v="Sun"/>
    <n v="0"/>
    <s v="Weekend"/>
    <s v="Apr"/>
  </r>
  <r>
    <d v="2024-06-12T00:00:00"/>
    <x v="3989"/>
    <x v="9"/>
    <d v="1984-12-02T00:00:00"/>
    <x v="1"/>
    <n v="265"/>
    <s v="Pro09"/>
    <x v="6"/>
    <x v="0"/>
    <n v="40"/>
    <x v="4"/>
    <x v="2"/>
    <n v="10"/>
    <n v="45"/>
    <n v="11925"/>
    <n v="2650"/>
    <n v="9275"/>
    <x v="0"/>
    <s v="Wed"/>
    <n v="3"/>
    <s v="Weekday"/>
    <s v="Jun"/>
  </r>
  <r>
    <d v="2024-05-14T00:00:00"/>
    <x v="3990"/>
    <x v="6"/>
    <d v="2000-10-23T00:00:00"/>
    <x v="0"/>
    <n v="489"/>
    <s v="Pro08"/>
    <x v="1"/>
    <x v="0"/>
    <n v="24"/>
    <x v="2"/>
    <x v="8"/>
    <n v="5"/>
    <n v="7"/>
    <n v="3423"/>
    <n v="2445"/>
    <n v="978"/>
    <x v="1"/>
    <s v="Tue"/>
    <n v="2"/>
    <s v="Weekday"/>
    <s v="May"/>
  </r>
  <r>
    <d v="2024-04-02T00:00:00"/>
    <x v="3991"/>
    <x v="9"/>
    <d v="1994-10-11T00:00:00"/>
    <x v="1"/>
    <n v="153"/>
    <s v="Pro03"/>
    <x v="3"/>
    <x v="0"/>
    <n v="29"/>
    <x v="2"/>
    <x v="9"/>
    <n v="3"/>
    <n v="5"/>
    <n v="765"/>
    <n v="459"/>
    <n v="306"/>
    <x v="1"/>
    <s v="Tue"/>
    <n v="2"/>
    <s v="Weekday"/>
    <s v="Apr"/>
  </r>
  <r>
    <d v="2024-04-28T00:00:00"/>
    <x v="3992"/>
    <x v="8"/>
    <d v="1954-09-12T00:00:00"/>
    <x v="0"/>
    <n v="291"/>
    <s v="Pro07"/>
    <x v="7"/>
    <x v="0"/>
    <n v="70"/>
    <x v="0"/>
    <x v="7"/>
    <n v="19"/>
    <n v="23"/>
    <n v="6693"/>
    <n v="5529"/>
    <n v="1164"/>
    <x v="0"/>
    <s v="Sun"/>
    <n v="0"/>
    <s v="Weekend"/>
    <s v="Apr"/>
  </r>
  <r>
    <d v="2024-02-29T00:00:00"/>
    <x v="3993"/>
    <x v="4"/>
    <d v="1961-03-03T00:00:00"/>
    <x v="0"/>
    <n v="77"/>
    <s v="Pro05"/>
    <x v="4"/>
    <x v="0"/>
    <n v="63"/>
    <x v="0"/>
    <x v="4"/>
    <n v="14"/>
    <n v="28"/>
    <n v="2156"/>
    <n v="1078"/>
    <n v="1078"/>
    <x v="0"/>
    <s v="Thu"/>
    <n v="4"/>
    <s v="Weekday"/>
    <s v="Feb"/>
  </r>
  <r>
    <d v="2024-05-28T00:00:00"/>
    <x v="3994"/>
    <x v="3"/>
    <d v="1996-05-22T00:00:00"/>
    <x v="0"/>
    <n v="61"/>
    <s v="Pro05"/>
    <x v="7"/>
    <x v="0"/>
    <n v="28"/>
    <x v="2"/>
    <x v="4"/>
    <n v="14"/>
    <n v="28"/>
    <n v="1708"/>
    <n v="854"/>
    <n v="854"/>
    <x v="0"/>
    <s v="Tue"/>
    <n v="2"/>
    <s v="Weekday"/>
    <s v="May"/>
  </r>
  <r>
    <d v="2024-05-04T00:00:00"/>
    <x v="3995"/>
    <x v="6"/>
    <d v="2001-04-11T00:00:00"/>
    <x v="0"/>
    <n v="34"/>
    <s v="Pro05"/>
    <x v="4"/>
    <x v="0"/>
    <n v="23"/>
    <x v="2"/>
    <x v="4"/>
    <n v="14"/>
    <n v="28"/>
    <n v="952"/>
    <n v="476"/>
    <n v="476"/>
    <x v="0"/>
    <s v="Sat"/>
    <n v="6"/>
    <s v="Weekend"/>
    <s v="May"/>
  </r>
  <r>
    <d v="2024-06-11T00:00:00"/>
    <x v="3996"/>
    <x v="3"/>
    <d v="2002-10-15T00:00:00"/>
    <x v="3"/>
    <n v="37"/>
    <s v="Pro05"/>
    <x v="4"/>
    <x v="0"/>
    <n v="22"/>
    <x v="2"/>
    <x v="4"/>
    <n v="14"/>
    <n v="28"/>
    <n v="1036"/>
    <n v="518"/>
    <n v="518"/>
    <x v="0"/>
    <s v="Tue"/>
    <n v="2"/>
    <s v="Weekday"/>
    <s v="Jun"/>
  </r>
  <r>
    <d v="2024-05-09T00:00:00"/>
    <x v="3997"/>
    <x v="7"/>
    <d v="1957-05-03T00:00:00"/>
    <x v="3"/>
    <n v="433"/>
    <s v="Pro09"/>
    <x v="3"/>
    <x v="0"/>
    <n v="67"/>
    <x v="0"/>
    <x v="2"/>
    <n v="10"/>
    <n v="45"/>
    <n v="19485"/>
    <n v="4330"/>
    <n v="15155"/>
    <x v="0"/>
    <s v="Thu"/>
    <n v="4"/>
    <s v="Weekday"/>
    <s v="May"/>
  </r>
  <r>
    <d v="2024-05-12T00:00:00"/>
    <x v="3998"/>
    <x v="6"/>
    <d v="1966-07-17T00:00:00"/>
    <x v="2"/>
    <n v="408"/>
    <s v="Pro06"/>
    <x v="7"/>
    <x v="0"/>
    <n v="58"/>
    <x v="1"/>
    <x v="5"/>
    <n v="7"/>
    <n v="9"/>
    <n v="3672"/>
    <n v="2856"/>
    <n v="816"/>
    <x v="1"/>
    <s v="Sun"/>
    <n v="0"/>
    <s v="Weekend"/>
    <s v="May"/>
  </r>
  <r>
    <d v="2024-05-16T00:00:00"/>
    <x v="3999"/>
    <x v="9"/>
    <d v="1965-11-03T00:00:00"/>
    <x v="2"/>
    <n v="204"/>
    <s v="Pro10"/>
    <x v="4"/>
    <x v="0"/>
    <n v="59"/>
    <x v="1"/>
    <x v="6"/>
    <n v="18"/>
    <n v="36"/>
    <n v="7344"/>
    <n v="3672"/>
    <n v="3672"/>
    <x v="0"/>
    <s v="Thu"/>
    <n v="4"/>
    <s v="Weekday"/>
    <s v="May"/>
  </r>
  <r>
    <d v="2024-05-18T00:00:00"/>
    <x v="4000"/>
    <x v="1"/>
    <d v="1952-03-19T00:00:00"/>
    <x v="3"/>
    <n v="187"/>
    <s v="Pro09"/>
    <x v="7"/>
    <x v="0"/>
    <n v="72"/>
    <x v="0"/>
    <x v="2"/>
    <n v="10"/>
    <n v="45"/>
    <n v="8415"/>
    <n v="1870"/>
    <n v="6545"/>
    <x v="0"/>
    <s v="Sat"/>
    <n v="6"/>
    <s v="Weekend"/>
    <s v="May"/>
  </r>
  <r>
    <d v="2024-04-17T00:00:00"/>
    <x v="4001"/>
    <x v="9"/>
    <d v="1964-12-23T00:00:00"/>
    <x v="1"/>
    <n v="317"/>
    <s v="Pro01"/>
    <x v="4"/>
    <x v="1"/>
    <n v="59"/>
    <x v="1"/>
    <x v="1"/>
    <n v="10"/>
    <n v="11"/>
    <n v="3487"/>
    <n v="3170"/>
    <n v="317"/>
    <x v="0"/>
    <s v="Wed"/>
    <n v="3"/>
    <s v="Weekday"/>
    <s v="Apr"/>
  </r>
  <r>
    <d v="2024-02-06T00:00:00"/>
    <x v="4002"/>
    <x v="2"/>
    <d v="2001-01-25T00:00:00"/>
    <x v="1"/>
    <n v="40"/>
    <s v="Pro09"/>
    <x v="2"/>
    <x v="0"/>
    <n v="23"/>
    <x v="2"/>
    <x v="2"/>
    <n v="10"/>
    <n v="45"/>
    <n v="1800"/>
    <n v="400"/>
    <n v="1400"/>
    <x v="0"/>
    <s v="Tue"/>
    <n v="2"/>
    <s v="Weekday"/>
    <s v="Feb"/>
  </r>
  <r>
    <d v="2024-04-16T00:00:00"/>
    <x v="4003"/>
    <x v="5"/>
    <d v="2000-03-21T00:00:00"/>
    <x v="3"/>
    <n v="335"/>
    <s v="Pro02"/>
    <x v="2"/>
    <x v="0"/>
    <n v="24"/>
    <x v="2"/>
    <x v="3"/>
    <n v="18"/>
    <n v="22"/>
    <n v="7370"/>
    <n v="6030"/>
    <n v="1340"/>
    <x v="0"/>
    <s v="Tue"/>
    <n v="2"/>
    <s v="Weekday"/>
    <s v="Apr"/>
  </r>
  <r>
    <d v="2024-05-22T00:00:00"/>
    <x v="4004"/>
    <x v="8"/>
    <d v="1960-04-05T00:00:00"/>
    <x v="1"/>
    <n v="123"/>
    <s v="Pro04"/>
    <x v="6"/>
    <x v="0"/>
    <n v="64"/>
    <x v="0"/>
    <x v="0"/>
    <n v="10"/>
    <n v="14"/>
    <n v="1722"/>
    <n v="1230"/>
    <n v="492"/>
    <x v="0"/>
    <s v="Wed"/>
    <n v="3"/>
    <s v="Weekday"/>
    <s v="May"/>
  </r>
  <r>
    <d v="2024-05-27T00:00:00"/>
    <x v="4005"/>
    <x v="4"/>
    <d v="1996-05-08T00:00:00"/>
    <x v="0"/>
    <n v="43"/>
    <s v="Pro08"/>
    <x v="1"/>
    <x v="0"/>
    <n v="28"/>
    <x v="2"/>
    <x v="8"/>
    <n v="5"/>
    <n v="7"/>
    <n v="301"/>
    <n v="215"/>
    <n v="86"/>
    <x v="1"/>
    <s v="Mon"/>
    <n v="1"/>
    <s v="Weekday"/>
    <s v="May"/>
  </r>
  <r>
    <d v="2024-07-09T00:00:00"/>
    <x v="4006"/>
    <x v="4"/>
    <d v="1944-04-09T00:00:00"/>
    <x v="0"/>
    <n v="22"/>
    <s v="Pro03"/>
    <x v="3"/>
    <x v="0"/>
    <n v="80"/>
    <x v="3"/>
    <x v="9"/>
    <n v="3"/>
    <n v="5"/>
    <n v="110"/>
    <n v="66"/>
    <n v="44"/>
    <x v="1"/>
    <s v="Tue"/>
    <n v="2"/>
    <s v="Weekday"/>
    <s v="Jul"/>
  </r>
  <r>
    <d v="2024-02-17T00:00:00"/>
    <x v="4007"/>
    <x v="5"/>
    <d v="1986-11-22T00:00:00"/>
    <x v="0"/>
    <n v="347"/>
    <s v="Pro05"/>
    <x v="7"/>
    <x v="0"/>
    <n v="37"/>
    <x v="4"/>
    <x v="4"/>
    <n v="14"/>
    <n v="28"/>
    <n v="9716"/>
    <n v="4858"/>
    <n v="4858"/>
    <x v="0"/>
    <s v="Sat"/>
    <n v="6"/>
    <s v="Weekend"/>
    <s v="Feb"/>
  </r>
  <r>
    <d v="2024-03-29T00:00:00"/>
    <x v="4008"/>
    <x v="7"/>
    <d v="1999-12-04T00:00:00"/>
    <x v="0"/>
    <n v="438"/>
    <s v="Pro01"/>
    <x v="4"/>
    <x v="1"/>
    <n v="24"/>
    <x v="2"/>
    <x v="1"/>
    <n v="10"/>
    <n v="11"/>
    <n v="4818"/>
    <n v="4380"/>
    <n v="438"/>
    <x v="0"/>
    <s v="Fri"/>
    <n v="5"/>
    <s v="Weekday"/>
    <s v="Mar"/>
  </r>
  <r>
    <d v="2024-04-15T00:00:00"/>
    <x v="4009"/>
    <x v="2"/>
    <d v="1956-08-11T00:00:00"/>
    <x v="2"/>
    <n v="487"/>
    <s v="Pro05"/>
    <x v="7"/>
    <x v="0"/>
    <n v="68"/>
    <x v="0"/>
    <x v="4"/>
    <n v="14"/>
    <n v="28"/>
    <n v="13636"/>
    <n v="6818"/>
    <n v="6818"/>
    <x v="0"/>
    <s v="Mon"/>
    <n v="1"/>
    <s v="Weekday"/>
    <s v="Apr"/>
  </r>
  <r>
    <d v="2024-03-23T00:00:00"/>
    <x v="4010"/>
    <x v="6"/>
    <d v="1963-03-03T00:00:00"/>
    <x v="2"/>
    <n v="319"/>
    <s v="Pro01"/>
    <x v="4"/>
    <x v="0"/>
    <n v="61"/>
    <x v="0"/>
    <x v="1"/>
    <n v="10"/>
    <n v="11"/>
    <n v="3509"/>
    <n v="3190"/>
    <n v="319"/>
    <x v="0"/>
    <s v="Sat"/>
    <n v="6"/>
    <s v="Weekend"/>
    <s v="Mar"/>
  </r>
  <r>
    <d v="2024-02-29T00:00:00"/>
    <x v="4011"/>
    <x v="5"/>
    <d v="1973-07-28T00:00:00"/>
    <x v="2"/>
    <n v="387"/>
    <s v="Pro05"/>
    <x v="4"/>
    <x v="0"/>
    <n v="51"/>
    <x v="1"/>
    <x v="4"/>
    <n v="14"/>
    <n v="28"/>
    <n v="10836"/>
    <n v="5418"/>
    <n v="5418"/>
    <x v="0"/>
    <s v="Thu"/>
    <n v="4"/>
    <s v="Weekday"/>
    <s v="Feb"/>
  </r>
  <r>
    <d v="2024-03-22T00:00:00"/>
    <x v="4012"/>
    <x v="8"/>
    <d v="1953-10-05T00:00:00"/>
    <x v="1"/>
    <n v="158"/>
    <s v="Pro05"/>
    <x v="3"/>
    <x v="0"/>
    <n v="71"/>
    <x v="0"/>
    <x v="4"/>
    <n v="14"/>
    <n v="28"/>
    <n v="4424"/>
    <n v="2212"/>
    <n v="2212"/>
    <x v="0"/>
    <s v="Fri"/>
    <n v="5"/>
    <s v="Weekday"/>
    <s v="Mar"/>
  </r>
  <r>
    <d v="2024-01-11T00:00:00"/>
    <x v="4013"/>
    <x v="4"/>
    <d v="2006-01-04T00:00:00"/>
    <x v="1"/>
    <n v="158"/>
    <s v="Pro05"/>
    <x v="7"/>
    <x v="0"/>
    <n v="18"/>
    <x v="2"/>
    <x v="4"/>
    <n v="14"/>
    <n v="28"/>
    <n v="4424"/>
    <n v="2212"/>
    <n v="2212"/>
    <x v="0"/>
    <s v="Thu"/>
    <n v="4"/>
    <s v="Weekday"/>
    <s v="Jan"/>
  </r>
  <r>
    <d v="2024-07-13T00:00:00"/>
    <x v="4014"/>
    <x v="5"/>
    <d v="1963-10-05T00:00:00"/>
    <x v="3"/>
    <n v="261"/>
    <s v="Pro02"/>
    <x v="4"/>
    <x v="0"/>
    <n v="61"/>
    <x v="0"/>
    <x v="3"/>
    <n v="18"/>
    <n v="22"/>
    <n v="5742"/>
    <n v="4698"/>
    <n v="1044"/>
    <x v="0"/>
    <s v="Sat"/>
    <n v="6"/>
    <s v="Weekend"/>
    <s v="Jul"/>
  </r>
  <r>
    <d v="2024-02-03T00:00:00"/>
    <x v="4015"/>
    <x v="7"/>
    <d v="2001-05-23T00:00:00"/>
    <x v="0"/>
    <n v="230"/>
    <s v="Pro06"/>
    <x v="7"/>
    <x v="0"/>
    <n v="23"/>
    <x v="2"/>
    <x v="5"/>
    <n v="7"/>
    <n v="9"/>
    <n v="2070"/>
    <n v="1610"/>
    <n v="460"/>
    <x v="1"/>
    <s v="Sat"/>
    <n v="6"/>
    <s v="Weekend"/>
    <s v="Feb"/>
  </r>
  <r>
    <d v="2024-06-12T00:00:00"/>
    <x v="4016"/>
    <x v="2"/>
    <d v="1990-10-01T00:00:00"/>
    <x v="2"/>
    <n v="323"/>
    <s v="Pro09"/>
    <x v="4"/>
    <x v="0"/>
    <n v="34"/>
    <x v="4"/>
    <x v="2"/>
    <n v="10"/>
    <n v="45"/>
    <n v="14535"/>
    <n v="3230"/>
    <n v="11305"/>
    <x v="0"/>
    <s v="Wed"/>
    <n v="3"/>
    <s v="Weekday"/>
    <s v="Jun"/>
  </r>
  <r>
    <d v="2024-04-17T00:00:00"/>
    <x v="4017"/>
    <x v="6"/>
    <d v="1980-08-21T00:00:00"/>
    <x v="1"/>
    <n v="44"/>
    <s v="Pro10"/>
    <x v="2"/>
    <x v="0"/>
    <n v="44"/>
    <x v="4"/>
    <x v="6"/>
    <n v="18"/>
    <n v="36"/>
    <n v="1584"/>
    <n v="792"/>
    <n v="792"/>
    <x v="0"/>
    <s v="Wed"/>
    <n v="3"/>
    <s v="Weekday"/>
    <s v="Apr"/>
  </r>
  <r>
    <d v="2024-02-21T00:00:00"/>
    <x v="4018"/>
    <x v="0"/>
    <d v="1961-05-11T00:00:00"/>
    <x v="2"/>
    <n v="274"/>
    <s v="Pro03"/>
    <x v="2"/>
    <x v="0"/>
    <n v="63"/>
    <x v="0"/>
    <x v="9"/>
    <n v="3"/>
    <n v="5"/>
    <n v="1370"/>
    <n v="822"/>
    <n v="548"/>
    <x v="1"/>
    <s v="Wed"/>
    <n v="3"/>
    <s v="Weekday"/>
    <s v="Feb"/>
  </r>
  <r>
    <d v="2024-03-10T00:00:00"/>
    <x v="4019"/>
    <x v="5"/>
    <d v="1969-09-29T00:00:00"/>
    <x v="0"/>
    <n v="339"/>
    <s v="Pro02"/>
    <x v="6"/>
    <x v="0"/>
    <n v="54"/>
    <x v="1"/>
    <x v="3"/>
    <n v="18"/>
    <n v="22"/>
    <n v="7458"/>
    <n v="6102"/>
    <n v="1356"/>
    <x v="0"/>
    <s v="Sun"/>
    <n v="0"/>
    <s v="Weekend"/>
    <s v="Mar"/>
  </r>
  <r>
    <d v="2024-02-23T00:00:00"/>
    <x v="4020"/>
    <x v="4"/>
    <d v="1985-07-15T00:00:00"/>
    <x v="1"/>
    <n v="66"/>
    <s v="Pro08"/>
    <x v="1"/>
    <x v="0"/>
    <n v="39"/>
    <x v="4"/>
    <x v="8"/>
    <n v="5"/>
    <n v="7"/>
    <n v="462"/>
    <n v="330"/>
    <n v="132"/>
    <x v="1"/>
    <s v="Fri"/>
    <n v="5"/>
    <s v="Weekday"/>
    <s v="Feb"/>
  </r>
  <r>
    <d v="2024-03-21T00:00:00"/>
    <x v="2571"/>
    <x v="3"/>
    <d v="1959-08-28T00:00:00"/>
    <x v="2"/>
    <n v="106"/>
    <s v="Pro09"/>
    <x v="3"/>
    <x v="0"/>
    <n v="65"/>
    <x v="0"/>
    <x v="2"/>
    <n v="10"/>
    <n v="45"/>
    <n v="4770"/>
    <n v="1060"/>
    <n v="3710"/>
    <x v="0"/>
    <s v="Thu"/>
    <n v="4"/>
    <s v="Weekday"/>
    <s v="Mar"/>
  </r>
  <r>
    <d v="2024-03-08T00:00:00"/>
    <x v="4021"/>
    <x v="5"/>
    <d v="1966-09-10T00:00:00"/>
    <x v="2"/>
    <n v="479"/>
    <s v="Pro03"/>
    <x v="7"/>
    <x v="0"/>
    <n v="58"/>
    <x v="1"/>
    <x v="9"/>
    <n v="3"/>
    <n v="5"/>
    <n v="2395"/>
    <n v="1437"/>
    <n v="958"/>
    <x v="1"/>
    <s v="Fri"/>
    <n v="5"/>
    <s v="Weekday"/>
    <s v="Mar"/>
  </r>
  <r>
    <d v="2024-07-12T00:00:00"/>
    <x v="4022"/>
    <x v="1"/>
    <d v="1956-11-02T00:00:00"/>
    <x v="0"/>
    <n v="173"/>
    <s v="Pro06"/>
    <x v="4"/>
    <x v="0"/>
    <n v="68"/>
    <x v="0"/>
    <x v="5"/>
    <n v="7"/>
    <n v="9"/>
    <n v="1557"/>
    <n v="1211"/>
    <n v="346"/>
    <x v="1"/>
    <s v="Fri"/>
    <n v="5"/>
    <s v="Weekday"/>
    <s v="Jul"/>
  </r>
  <r>
    <d v="2024-07-21T00:00:00"/>
    <x v="4023"/>
    <x v="3"/>
    <d v="1945-10-29T00:00:00"/>
    <x v="0"/>
    <n v="150"/>
    <s v="Pro03"/>
    <x v="7"/>
    <x v="0"/>
    <n v="79"/>
    <x v="3"/>
    <x v="9"/>
    <n v="3"/>
    <n v="5"/>
    <n v="750"/>
    <n v="450"/>
    <n v="300"/>
    <x v="1"/>
    <s v="Sun"/>
    <n v="0"/>
    <s v="Weekend"/>
    <s v="Jul"/>
  </r>
  <r>
    <d v="2024-06-14T00:00:00"/>
    <x v="4024"/>
    <x v="9"/>
    <d v="2005-05-29T00:00:00"/>
    <x v="2"/>
    <n v="191"/>
    <s v="Pro04"/>
    <x v="4"/>
    <x v="0"/>
    <n v="19"/>
    <x v="2"/>
    <x v="0"/>
    <n v="10"/>
    <n v="14"/>
    <n v="2674"/>
    <n v="1910"/>
    <n v="764"/>
    <x v="0"/>
    <s v="Fri"/>
    <n v="5"/>
    <s v="Weekday"/>
    <s v="Jun"/>
  </r>
  <r>
    <d v="2024-01-26T00:00:00"/>
    <x v="4025"/>
    <x v="8"/>
    <d v="1971-04-10T00:00:00"/>
    <x v="3"/>
    <n v="398"/>
    <s v="Pro03"/>
    <x v="4"/>
    <x v="0"/>
    <n v="53"/>
    <x v="1"/>
    <x v="9"/>
    <n v="3"/>
    <n v="5"/>
    <n v="1990"/>
    <n v="1194"/>
    <n v="796"/>
    <x v="1"/>
    <s v="Fri"/>
    <n v="5"/>
    <s v="Weekday"/>
    <s v="Jan"/>
  </r>
  <r>
    <d v="2024-06-19T00:00:00"/>
    <x v="4026"/>
    <x v="2"/>
    <d v="2002-05-12T00:00:00"/>
    <x v="0"/>
    <n v="305"/>
    <s v="Pro02"/>
    <x v="3"/>
    <x v="0"/>
    <n v="22"/>
    <x v="2"/>
    <x v="3"/>
    <n v="18"/>
    <n v="22"/>
    <n v="6710"/>
    <n v="5490"/>
    <n v="1220"/>
    <x v="0"/>
    <s v="Wed"/>
    <n v="3"/>
    <s v="Weekday"/>
    <s v="Jun"/>
  </r>
  <r>
    <d v="2024-06-16T00:00:00"/>
    <x v="4027"/>
    <x v="6"/>
    <d v="1964-01-09T00:00:00"/>
    <x v="3"/>
    <n v="383"/>
    <s v="Pro01"/>
    <x v="7"/>
    <x v="0"/>
    <n v="60"/>
    <x v="0"/>
    <x v="1"/>
    <n v="10"/>
    <n v="11"/>
    <n v="4213"/>
    <n v="3830"/>
    <n v="383"/>
    <x v="0"/>
    <s v="Sun"/>
    <n v="0"/>
    <s v="Weekend"/>
    <s v="Jun"/>
  </r>
  <r>
    <d v="2024-05-25T00:00:00"/>
    <x v="4028"/>
    <x v="0"/>
    <d v="1985-06-08T00:00:00"/>
    <x v="2"/>
    <n v="56"/>
    <s v="Pro08"/>
    <x v="4"/>
    <x v="0"/>
    <n v="39"/>
    <x v="4"/>
    <x v="8"/>
    <n v="5"/>
    <n v="7"/>
    <n v="392"/>
    <n v="280"/>
    <n v="112"/>
    <x v="1"/>
    <s v="Sat"/>
    <n v="6"/>
    <s v="Weekend"/>
    <s v="May"/>
  </r>
  <r>
    <d v="2024-04-14T00:00:00"/>
    <x v="4029"/>
    <x v="5"/>
    <d v="1953-01-25T00:00:00"/>
    <x v="3"/>
    <n v="24"/>
    <s v="Pro05"/>
    <x v="7"/>
    <x v="0"/>
    <n v="71"/>
    <x v="0"/>
    <x v="4"/>
    <n v="14"/>
    <n v="28"/>
    <n v="672"/>
    <n v="336"/>
    <n v="336"/>
    <x v="0"/>
    <s v="Sun"/>
    <n v="0"/>
    <s v="Weekend"/>
    <s v="Apr"/>
  </r>
  <r>
    <d v="2024-04-09T00:00:00"/>
    <x v="4030"/>
    <x v="3"/>
    <d v="1964-04-11T00:00:00"/>
    <x v="0"/>
    <n v="377"/>
    <s v="Pro06"/>
    <x v="4"/>
    <x v="0"/>
    <n v="60"/>
    <x v="0"/>
    <x v="5"/>
    <n v="7"/>
    <n v="9"/>
    <n v="3393"/>
    <n v="2639"/>
    <n v="754"/>
    <x v="1"/>
    <s v="Tue"/>
    <n v="2"/>
    <s v="Weekday"/>
    <s v="Apr"/>
  </r>
  <r>
    <d v="2024-02-03T00:00:00"/>
    <x v="4031"/>
    <x v="4"/>
    <d v="2004-01-13T00:00:00"/>
    <x v="1"/>
    <n v="450"/>
    <s v="Pro09"/>
    <x v="2"/>
    <x v="0"/>
    <n v="20"/>
    <x v="2"/>
    <x v="2"/>
    <n v="10"/>
    <n v="45"/>
    <n v="20250"/>
    <n v="4500"/>
    <n v="15750"/>
    <x v="0"/>
    <s v="Sat"/>
    <n v="6"/>
    <s v="Weekend"/>
    <s v="Feb"/>
  </r>
  <r>
    <d v="2024-02-02T00:00:00"/>
    <x v="142"/>
    <x v="2"/>
    <d v="1985-08-23T00:00:00"/>
    <x v="1"/>
    <n v="157"/>
    <s v="Pro07"/>
    <x v="2"/>
    <x v="0"/>
    <n v="38"/>
    <x v="4"/>
    <x v="7"/>
    <n v="19"/>
    <n v="23"/>
    <n v="3611"/>
    <n v="2983"/>
    <n v="628"/>
    <x v="0"/>
    <s v="Fri"/>
    <n v="5"/>
    <s v="Weekday"/>
    <s v="Feb"/>
  </r>
  <r>
    <d v="2024-07-21T00:00:00"/>
    <x v="4032"/>
    <x v="0"/>
    <d v="1951-09-22T00:00:00"/>
    <x v="3"/>
    <n v="257"/>
    <s v="Pro08"/>
    <x v="6"/>
    <x v="0"/>
    <n v="73"/>
    <x v="0"/>
    <x v="8"/>
    <n v="5"/>
    <n v="7"/>
    <n v="1799"/>
    <n v="1285"/>
    <n v="514"/>
    <x v="1"/>
    <s v="Sun"/>
    <n v="0"/>
    <s v="Weekend"/>
    <s v="Jul"/>
  </r>
  <r>
    <d v="2024-05-01T00:00:00"/>
    <x v="2149"/>
    <x v="8"/>
    <d v="1964-02-03T00:00:00"/>
    <x v="3"/>
    <n v="223"/>
    <s v="Pro03"/>
    <x v="1"/>
    <x v="0"/>
    <n v="60"/>
    <x v="0"/>
    <x v="9"/>
    <n v="3"/>
    <n v="5"/>
    <n v="1115"/>
    <n v="669"/>
    <n v="446"/>
    <x v="1"/>
    <s v="Wed"/>
    <n v="3"/>
    <s v="Weekday"/>
    <s v="May"/>
  </r>
  <r>
    <d v="2024-06-10T00:00:00"/>
    <x v="4033"/>
    <x v="1"/>
    <d v="1948-09-14T00:00:00"/>
    <x v="1"/>
    <n v="397"/>
    <s v="Pro10"/>
    <x v="3"/>
    <x v="0"/>
    <n v="76"/>
    <x v="3"/>
    <x v="6"/>
    <n v="18"/>
    <n v="36"/>
    <n v="14292"/>
    <n v="7146"/>
    <n v="7146"/>
    <x v="0"/>
    <s v="Mon"/>
    <n v="1"/>
    <s v="Weekday"/>
    <s v="Jun"/>
  </r>
  <r>
    <d v="2024-04-26T00:00:00"/>
    <x v="4034"/>
    <x v="4"/>
    <d v="1974-10-01T00:00:00"/>
    <x v="2"/>
    <n v="310"/>
    <s v="Pro07"/>
    <x v="7"/>
    <x v="1"/>
    <n v="50"/>
    <x v="1"/>
    <x v="7"/>
    <n v="19"/>
    <n v="23"/>
    <n v="7130"/>
    <n v="5890"/>
    <n v="1240"/>
    <x v="0"/>
    <s v="Fri"/>
    <n v="5"/>
    <s v="Weekday"/>
    <s v="Apr"/>
  </r>
  <r>
    <d v="2024-02-11T00:00:00"/>
    <x v="4035"/>
    <x v="3"/>
    <d v="1957-07-14T00:00:00"/>
    <x v="3"/>
    <n v="370"/>
    <s v="Pro08"/>
    <x v="4"/>
    <x v="0"/>
    <n v="67"/>
    <x v="0"/>
    <x v="8"/>
    <n v="5"/>
    <n v="7"/>
    <n v="2590"/>
    <n v="1850"/>
    <n v="740"/>
    <x v="1"/>
    <s v="Sun"/>
    <n v="0"/>
    <s v="Weekend"/>
    <s v="Feb"/>
  </r>
  <r>
    <d v="2024-01-02T00:00:00"/>
    <x v="4036"/>
    <x v="6"/>
    <d v="1986-06-20T00:00:00"/>
    <x v="1"/>
    <n v="456"/>
    <s v="Pro04"/>
    <x v="7"/>
    <x v="0"/>
    <n v="38"/>
    <x v="4"/>
    <x v="0"/>
    <n v="10"/>
    <n v="14"/>
    <n v="6384"/>
    <n v="4560"/>
    <n v="1824"/>
    <x v="0"/>
    <s v="Tue"/>
    <n v="2"/>
    <s v="Weekday"/>
    <s v="Jan"/>
  </r>
  <r>
    <d v="2024-06-19T00:00:00"/>
    <x v="4037"/>
    <x v="7"/>
    <d v="1977-01-29T00:00:00"/>
    <x v="3"/>
    <n v="326"/>
    <s v="Pro04"/>
    <x v="4"/>
    <x v="0"/>
    <n v="47"/>
    <x v="1"/>
    <x v="0"/>
    <n v="10"/>
    <n v="14"/>
    <n v="4564"/>
    <n v="3260"/>
    <n v="1304"/>
    <x v="0"/>
    <s v="Wed"/>
    <n v="3"/>
    <s v="Weekday"/>
    <s v="Jun"/>
  </r>
  <r>
    <d v="2024-06-13T00:00:00"/>
    <x v="4038"/>
    <x v="1"/>
    <d v="1963-05-24T00:00:00"/>
    <x v="1"/>
    <n v="50"/>
    <s v="Pro01"/>
    <x v="4"/>
    <x v="0"/>
    <n v="61"/>
    <x v="0"/>
    <x v="1"/>
    <n v="10"/>
    <n v="11"/>
    <n v="550"/>
    <n v="500"/>
    <n v="50"/>
    <x v="0"/>
    <s v="Thu"/>
    <n v="4"/>
    <s v="Weekday"/>
    <s v="Jun"/>
  </r>
  <r>
    <d v="2024-04-21T00:00:00"/>
    <x v="4039"/>
    <x v="4"/>
    <d v="1976-08-25T00:00:00"/>
    <x v="1"/>
    <n v="485"/>
    <s v="Pro04"/>
    <x v="3"/>
    <x v="0"/>
    <n v="48"/>
    <x v="1"/>
    <x v="0"/>
    <n v="10"/>
    <n v="14"/>
    <n v="6790"/>
    <n v="4850"/>
    <n v="1940"/>
    <x v="0"/>
    <s v="Sun"/>
    <n v="0"/>
    <s v="Weekend"/>
    <s v="Apr"/>
  </r>
  <r>
    <d v="2024-01-23T00:00:00"/>
    <x v="4040"/>
    <x v="6"/>
    <d v="1980-07-25T00:00:00"/>
    <x v="2"/>
    <n v="334"/>
    <s v="Pro02"/>
    <x v="7"/>
    <x v="0"/>
    <n v="44"/>
    <x v="4"/>
    <x v="3"/>
    <n v="18"/>
    <n v="22"/>
    <n v="7348"/>
    <n v="6012"/>
    <n v="1336"/>
    <x v="0"/>
    <s v="Tue"/>
    <n v="2"/>
    <s v="Weekday"/>
    <s v="Jan"/>
  </r>
  <r>
    <d v="2024-04-20T00:00:00"/>
    <x v="4041"/>
    <x v="0"/>
    <d v="1966-05-09T00:00:00"/>
    <x v="0"/>
    <n v="189"/>
    <s v="Pro03"/>
    <x v="4"/>
    <x v="0"/>
    <n v="58"/>
    <x v="1"/>
    <x v="9"/>
    <n v="3"/>
    <n v="5"/>
    <n v="945"/>
    <n v="567"/>
    <n v="378"/>
    <x v="1"/>
    <s v="Sat"/>
    <n v="6"/>
    <s v="Weekend"/>
    <s v="Apr"/>
  </r>
  <r>
    <d v="2024-03-22T00:00:00"/>
    <x v="4042"/>
    <x v="7"/>
    <d v="1948-09-03T00:00:00"/>
    <x v="3"/>
    <n v="235"/>
    <s v="Pro10"/>
    <x v="7"/>
    <x v="0"/>
    <n v="76"/>
    <x v="3"/>
    <x v="6"/>
    <n v="18"/>
    <n v="36"/>
    <n v="8460"/>
    <n v="4230"/>
    <n v="4230"/>
    <x v="0"/>
    <s v="Fri"/>
    <n v="5"/>
    <s v="Weekday"/>
    <s v="Mar"/>
  </r>
  <r>
    <d v="2024-02-12T00:00:00"/>
    <x v="4043"/>
    <x v="2"/>
    <d v="2005-10-08T00:00:00"/>
    <x v="2"/>
    <n v="95"/>
    <s v="Pro07"/>
    <x v="4"/>
    <x v="0"/>
    <n v="18"/>
    <x v="2"/>
    <x v="7"/>
    <n v="19"/>
    <n v="23"/>
    <n v="2185"/>
    <n v="1805"/>
    <n v="380"/>
    <x v="0"/>
    <s v="Mon"/>
    <n v="1"/>
    <s v="Weekday"/>
    <s v="Feb"/>
  </r>
  <r>
    <d v="2024-01-23T00:00:00"/>
    <x v="4044"/>
    <x v="4"/>
    <d v="1999-08-12T00:00:00"/>
    <x v="2"/>
    <n v="346"/>
    <s v="Pro02"/>
    <x v="2"/>
    <x v="0"/>
    <n v="24"/>
    <x v="2"/>
    <x v="3"/>
    <n v="18"/>
    <n v="22"/>
    <n v="7612"/>
    <n v="6228"/>
    <n v="1384"/>
    <x v="0"/>
    <s v="Tue"/>
    <n v="2"/>
    <s v="Weekday"/>
    <s v="Jan"/>
  </r>
  <r>
    <d v="2024-03-18T00:00:00"/>
    <x v="4045"/>
    <x v="0"/>
    <d v="1976-02-14T00:00:00"/>
    <x v="1"/>
    <n v="196"/>
    <s v="Pro08"/>
    <x v="2"/>
    <x v="0"/>
    <n v="48"/>
    <x v="1"/>
    <x v="8"/>
    <n v="5"/>
    <n v="7"/>
    <n v="1372"/>
    <n v="980"/>
    <n v="392"/>
    <x v="1"/>
    <s v="Mon"/>
    <n v="1"/>
    <s v="Weekday"/>
    <s v="Mar"/>
  </r>
  <r>
    <d v="2024-06-18T00:00:00"/>
    <x v="4046"/>
    <x v="6"/>
    <d v="1981-11-05T00:00:00"/>
    <x v="1"/>
    <n v="238"/>
    <s v="Pro10"/>
    <x v="6"/>
    <x v="0"/>
    <n v="43"/>
    <x v="4"/>
    <x v="6"/>
    <n v="18"/>
    <n v="36"/>
    <n v="8568"/>
    <n v="4284"/>
    <n v="4284"/>
    <x v="0"/>
    <s v="Tue"/>
    <n v="2"/>
    <s v="Weekday"/>
    <s v="Jun"/>
  </r>
  <r>
    <d v="2024-01-26T00:00:00"/>
    <x v="4047"/>
    <x v="0"/>
    <d v="1963-09-28T00:00:00"/>
    <x v="0"/>
    <n v="122"/>
    <s v="Pro03"/>
    <x v="1"/>
    <x v="0"/>
    <n v="60"/>
    <x v="0"/>
    <x v="9"/>
    <n v="3"/>
    <n v="5"/>
    <n v="610"/>
    <n v="366"/>
    <n v="244"/>
    <x v="1"/>
    <s v="Fri"/>
    <n v="5"/>
    <s v="Weekday"/>
    <s v="Jan"/>
  </r>
  <r>
    <d v="2024-06-27T00:00:00"/>
    <x v="4048"/>
    <x v="8"/>
    <d v="1959-05-19T00:00:00"/>
    <x v="3"/>
    <n v="195"/>
    <s v="Pro06"/>
    <x v="3"/>
    <x v="0"/>
    <n v="65"/>
    <x v="0"/>
    <x v="5"/>
    <n v="7"/>
    <n v="9"/>
    <n v="1755"/>
    <n v="1365"/>
    <n v="390"/>
    <x v="1"/>
    <s v="Thu"/>
    <n v="4"/>
    <s v="Weekday"/>
    <s v="Jun"/>
  </r>
  <r>
    <d v="2024-04-25T00:00:00"/>
    <x v="2044"/>
    <x v="3"/>
    <d v="1977-09-19T00:00:00"/>
    <x v="3"/>
    <n v="228"/>
    <s v="Pro03"/>
    <x v="7"/>
    <x v="1"/>
    <n v="47"/>
    <x v="1"/>
    <x v="9"/>
    <n v="3"/>
    <n v="5"/>
    <n v="1140"/>
    <n v="684"/>
    <n v="456"/>
    <x v="1"/>
    <s v="Thu"/>
    <n v="4"/>
    <s v="Weekday"/>
    <s v="Apr"/>
  </r>
  <r>
    <d v="2024-02-10T00:00:00"/>
    <x v="4049"/>
    <x v="4"/>
    <d v="1987-03-13T00:00:00"/>
    <x v="1"/>
    <n v="403"/>
    <s v="Pro04"/>
    <x v="4"/>
    <x v="0"/>
    <n v="37"/>
    <x v="4"/>
    <x v="0"/>
    <n v="10"/>
    <n v="14"/>
    <n v="5642"/>
    <n v="4030"/>
    <n v="1612"/>
    <x v="0"/>
    <s v="Sat"/>
    <n v="6"/>
    <s v="Weekend"/>
    <s v="Feb"/>
  </r>
  <r>
    <d v="2024-02-14T00:00:00"/>
    <x v="4050"/>
    <x v="0"/>
    <d v="1976-08-10T00:00:00"/>
    <x v="1"/>
    <n v="260"/>
    <s v="Pro03"/>
    <x v="7"/>
    <x v="0"/>
    <n v="48"/>
    <x v="1"/>
    <x v="9"/>
    <n v="3"/>
    <n v="5"/>
    <n v="1300"/>
    <n v="780"/>
    <n v="520"/>
    <x v="1"/>
    <s v="Wed"/>
    <n v="3"/>
    <s v="Weekday"/>
    <s v="Feb"/>
  </r>
  <r>
    <d v="2024-03-03T00:00:00"/>
    <x v="4051"/>
    <x v="6"/>
    <d v="1987-03-16T00:00:00"/>
    <x v="3"/>
    <n v="207"/>
    <s v="Pro02"/>
    <x v="4"/>
    <x v="0"/>
    <n v="37"/>
    <x v="4"/>
    <x v="3"/>
    <n v="18"/>
    <n v="22"/>
    <n v="4554"/>
    <n v="3726"/>
    <n v="828"/>
    <x v="0"/>
    <s v="Sun"/>
    <n v="0"/>
    <s v="Weekend"/>
    <s v="Mar"/>
  </r>
  <r>
    <d v="2024-04-28T00:00:00"/>
    <x v="4052"/>
    <x v="8"/>
    <d v="1958-05-31T00:00:00"/>
    <x v="2"/>
    <n v="45"/>
    <s v="Pro06"/>
    <x v="4"/>
    <x v="0"/>
    <n v="66"/>
    <x v="0"/>
    <x v="5"/>
    <n v="7"/>
    <n v="9"/>
    <n v="405"/>
    <n v="315"/>
    <n v="90"/>
    <x v="1"/>
    <s v="Sun"/>
    <n v="0"/>
    <s v="Weekend"/>
    <s v="Apr"/>
  </r>
  <r>
    <d v="2024-03-26T00:00:00"/>
    <x v="4053"/>
    <x v="6"/>
    <d v="1979-07-19T00:00:00"/>
    <x v="0"/>
    <n v="435"/>
    <s v="Pro03"/>
    <x v="3"/>
    <x v="0"/>
    <n v="45"/>
    <x v="1"/>
    <x v="9"/>
    <n v="3"/>
    <n v="5"/>
    <n v="2175"/>
    <n v="1305"/>
    <n v="870"/>
    <x v="1"/>
    <s v="Tue"/>
    <n v="2"/>
    <s v="Weekday"/>
    <s v="Mar"/>
  </r>
  <r>
    <d v="2024-06-07T00:00:00"/>
    <x v="4054"/>
    <x v="7"/>
    <d v="1952-03-25T00:00:00"/>
    <x v="3"/>
    <n v="497"/>
    <s v="Pro02"/>
    <x v="7"/>
    <x v="0"/>
    <n v="72"/>
    <x v="0"/>
    <x v="3"/>
    <n v="18"/>
    <n v="22"/>
    <n v="10934"/>
    <n v="8946"/>
    <n v="1988"/>
    <x v="0"/>
    <s v="Fri"/>
    <n v="5"/>
    <s v="Weekday"/>
    <s v="Jun"/>
  </r>
  <r>
    <d v="2024-07-22T00:00:00"/>
    <x v="4055"/>
    <x v="9"/>
    <d v="1962-01-07T00:00:00"/>
    <x v="3"/>
    <n v="410"/>
    <s v="Pro06"/>
    <x v="4"/>
    <x v="0"/>
    <n v="63"/>
    <x v="0"/>
    <x v="5"/>
    <n v="7"/>
    <n v="9"/>
    <n v="3690"/>
    <n v="2870"/>
    <n v="820"/>
    <x v="1"/>
    <s v="Mon"/>
    <n v="1"/>
    <s v="Weekday"/>
    <s v="Jul"/>
  </r>
  <r>
    <d v="2024-03-30T00:00:00"/>
    <x v="4056"/>
    <x v="5"/>
    <d v="1954-08-05T00:00:00"/>
    <x v="0"/>
    <n v="440"/>
    <s v="Pro07"/>
    <x v="7"/>
    <x v="0"/>
    <n v="70"/>
    <x v="0"/>
    <x v="7"/>
    <n v="19"/>
    <n v="23"/>
    <n v="10120"/>
    <n v="8360"/>
    <n v="1760"/>
    <x v="0"/>
    <s v="Sat"/>
    <n v="6"/>
    <s v="Weekend"/>
    <s v="Mar"/>
  </r>
  <r>
    <d v="2024-06-10T00:00:00"/>
    <x v="4057"/>
    <x v="8"/>
    <d v="1990-02-05T00:00:00"/>
    <x v="2"/>
    <n v="246"/>
    <s v="Pro10"/>
    <x v="4"/>
    <x v="0"/>
    <n v="34"/>
    <x v="4"/>
    <x v="6"/>
    <n v="18"/>
    <n v="36"/>
    <n v="8856"/>
    <n v="4428"/>
    <n v="4428"/>
    <x v="0"/>
    <s v="Mon"/>
    <n v="1"/>
    <s v="Weekday"/>
    <s v="Jun"/>
  </r>
  <r>
    <d v="2024-05-27T00:00:00"/>
    <x v="2336"/>
    <x v="1"/>
    <d v="1949-08-22T00:00:00"/>
    <x v="2"/>
    <n v="38"/>
    <s v="Pro03"/>
    <x v="2"/>
    <x v="0"/>
    <n v="75"/>
    <x v="3"/>
    <x v="9"/>
    <n v="3"/>
    <n v="5"/>
    <n v="190"/>
    <n v="114"/>
    <n v="76"/>
    <x v="1"/>
    <s v="Mon"/>
    <n v="1"/>
    <s v="Weekday"/>
    <s v="May"/>
  </r>
  <r>
    <d v="2024-06-19T00:00:00"/>
    <x v="4058"/>
    <x v="9"/>
    <d v="1974-12-29T00:00:00"/>
    <x v="2"/>
    <n v="323"/>
    <s v="Pro09"/>
    <x v="2"/>
    <x v="0"/>
    <n v="50"/>
    <x v="1"/>
    <x v="2"/>
    <n v="10"/>
    <n v="45"/>
    <n v="14535"/>
    <n v="3230"/>
    <n v="11305"/>
    <x v="0"/>
    <s v="Wed"/>
    <n v="3"/>
    <s v="Weekday"/>
    <s v="Jun"/>
  </r>
  <r>
    <d v="2024-01-21T00:00:00"/>
    <x v="4059"/>
    <x v="5"/>
    <d v="1974-02-13T00:00:00"/>
    <x v="0"/>
    <n v="490"/>
    <s v="Pro03"/>
    <x v="6"/>
    <x v="0"/>
    <n v="50"/>
    <x v="1"/>
    <x v="9"/>
    <n v="3"/>
    <n v="5"/>
    <n v="2450"/>
    <n v="1470"/>
    <n v="980"/>
    <x v="1"/>
    <s v="Sun"/>
    <n v="0"/>
    <s v="Weekend"/>
    <s v="Jan"/>
  </r>
  <r>
    <d v="2024-06-26T00:00:00"/>
    <x v="4060"/>
    <x v="6"/>
    <d v="1970-02-25T00:00:00"/>
    <x v="0"/>
    <n v="405"/>
    <s v="Pro01"/>
    <x v="1"/>
    <x v="0"/>
    <n v="54"/>
    <x v="1"/>
    <x v="1"/>
    <n v="10"/>
    <n v="11"/>
    <n v="4455"/>
    <n v="4050"/>
    <n v="405"/>
    <x v="0"/>
    <s v="Wed"/>
    <n v="3"/>
    <s v="Weekday"/>
    <s v="Jun"/>
  </r>
  <r>
    <d v="2024-01-03T00:00:00"/>
    <x v="4061"/>
    <x v="3"/>
    <d v="1993-06-12T00:00:00"/>
    <x v="0"/>
    <n v="22"/>
    <s v="Pro02"/>
    <x v="3"/>
    <x v="0"/>
    <n v="31"/>
    <x v="4"/>
    <x v="3"/>
    <n v="18"/>
    <n v="22"/>
    <n v="484"/>
    <n v="396"/>
    <n v="88"/>
    <x v="0"/>
    <s v="Wed"/>
    <n v="3"/>
    <s v="Weekday"/>
    <s v="Jan"/>
  </r>
  <r>
    <d v="2024-06-24T00:00:00"/>
    <x v="4062"/>
    <x v="3"/>
    <d v="1956-06-10T00:00:00"/>
    <x v="1"/>
    <n v="435"/>
    <s v="Pro01"/>
    <x v="7"/>
    <x v="0"/>
    <n v="68"/>
    <x v="0"/>
    <x v="1"/>
    <n v="10"/>
    <n v="11"/>
    <n v="4785"/>
    <n v="4350"/>
    <n v="435"/>
    <x v="0"/>
    <s v="Mon"/>
    <n v="1"/>
    <s v="Weekday"/>
    <s v="Jun"/>
  </r>
  <r>
    <d v="2024-03-14T00:00:00"/>
    <x v="1884"/>
    <x v="4"/>
    <d v="1969-11-13T00:00:00"/>
    <x v="2"/>
    <n v="433"/>
    <s v="Pro10"/>
    <x v="4"/>
    <x v="0"/>
    <n v="54"/>
    <x v="1"/>
    <x v="6"/>
    <n v="18"/>
    <n v="36"/>
    <n v="15588"/>
    <n v="7794"/>
    <n v="7794"/>
    <x v="0"/>
    <s v="Thu"/>
    <n v="4"/>
    <s v="Weekday"/>
    <s v="Mar"/>
  </r>
  <r>
    <d v="2024-06-25T00:00:00"/>
    <x v="4063"/>
    <x v="8"/>
    <d v="1983-03-15T00:00:00"/>
    <x v="0"/>
    <n v="100"/>
    <s v="Pro04"/>
    <x v="7"/>
    <x v="0"/>
    <n v="41"/>
    <x v="4"/>
    <x v="0"/>
    <n v="10"/>
    <n v="14"/>
    <n v="1400"/>
    <n v="1000"/>
    <n v="400"/>
    <x v="0"/>
    <s v="Tue"/>
    <n v="2"/>
    <s v="Weekday"/>
    <s v="Jun"/>
  </r>
  <r>
    <d v="2024-01-24T00:00:00"/>
    <x v="4064"/>
    <x v="7"/>
    <d v="1983-06-25T00:00:00"/>
    <x v="0"/>
    <n v="460"/>
    <s v="Pro05"/>
    <x v="4"/>
    <x v="0"/>
    <n v="41"/>
    <x v="4"/>
    <x v="4"/>
    <n v="14"/>
    <n v="28"/>
    <n v="12880"/>
    <n v="6440"/>
    <n v="6440"/>
    <x v="0"/>
    <s v="Wed"/>
    <n v="3"/>
    <s v="Weekday"/>
    <s v="Jan"/>
  </r>
  <r>
    <d v="2024-05-28T00:00:00"/>
    <x v="4065"/>
    <x v="9"/>
    <d v="1974-07-29T00:00:00"/>
    <x v="3"/>
    <n v="103"/>
    <s v="Pro02"/>
    <x v="4"/>
    <x v="0"/>
    <n v="50"/>
    <x v="1"/>
    <x v="3"/>
    <n v="18"/>
    <n v="22"/>
    <n v="2266"/>
    <n v="1854"/>
    <n v="412"/>
    <x v="0"/>
    <s v="Tue"/>
    <n v="2"/>
    <s v="Weekday"/>
    <s v="May"/>
  </r>
  <r>
    <d v="2024-04-18T00:00:00"/>
    <x v="4066"/>
    <x v="9"/>
    <d v="1971-10-20T00:00:00"/>
    <x v="1"/>
    <n v="112"/>
    <s v="Pro01"/>
    <x v="3"/>
    <x v="0"/>
    <n v="53"/>
    <x v="1"/>
    <x v="1"/>
    <n v="10"/>
    <n v="11"/>
    <n v="1232"/>
    <n v="1120"/>
    <n v="112"/>
    <x v="0"/>
    <s v="Thu"/>
    <n v="4"/>
    <s v="Weekday"/>
    <s v="Apr"/>
  </r>
  <r>
    <d v="2024-03-01T00:00:00"/>
    <x v="4067"/>
    <x v="8"/>
    <d v="1959-04-30T00:00:00"/>
    <x v="1"/>
    <n v="426"/>
    <s v="Pro01"/>
    <x v="7"/>
    <x v="0"/>
    <n v="65"/>
    <x v="0"/>
    <x v="1"/>
    <n v="10"/>
    <n v="11"/>
    <n v="4686"/>
    <n v="4260"/>
    <n v="426"/>
    <x v="0"/>
    <s v="Fri"/>
    <n v="5"/>
    <s v="Weekday"/>
    <s v="Mar"/>
  </r>
  <r>
    <d v="2024-04-16T00:00:00"/>
    <x v="4068"/>
    <x v="3"/>
    <d v="1962-02-01T00:00:00"/>
    <x v="0"/>
    <n v="401"/>
    <s v="Pro05"/>
    <x v="4"/>
    <x v="0"/>
    <n v="62"/>
    <x v="0"/>
    <x v="4"/>
    <n v="14"/>
    <n v="28"/>
    <n v="11228"/>
    <n v="5614"/>
    <n v="5614"/>
    <x v="0"/>
    <s v="Tue"/>
    <n v="2"/>
    <s v="Weekday"/>
    <s v="Apr"/>
  </r>
  <r>
    <d v="2024-04-24T00:00:00"/>
    <x v="4069"/>
    <x v="1"/>
    <d v="1971-09-23T00:00:00"/>
    <x v="0"/>
    <n v="277"/>
    <s v="Pro08"/>
    <x v="7"/>
    <x v="0"/>
    <n v="53"/>
    <x v="1"/>
    <x v="8"/>
    <n v="5"/>
    <n v="7"/>
    <n v="1939"/>
    <n v="1385"/>
    <n v="554"/>
    <x v="1"/>
    <s v="Wed"/>
    <n v="3"/>
    <s v="Weekday"/>
    <s v="Apr"/>
  </r>
  <r>
    <d v="2024-01-03T00:00:00"/>
    <x v="4070"/>
    <x v="0"/>
    <d v="1947-10-14T00:00:00"/>
    <x v="3"/>
    <n v="351"/>
    <s v="Pro05"/>
    <x v="4"/>
    <x v="0"/>
    <n v="76"/>
    <x v="3"/>
    <x v="4"/>
    <n v="14"/>
    <n v="28"/>
    <n v="9828"/>
    <n v="4914"/>
    <n v="4914"/>
    <x v="0"/>
    <s v="Wed"/>
    <n v="3"/>
    <s v="Weekday"/>
    <s v="Jan"/>
  </r>
  <r>
    <d v="2024-02-29T00:00:00"/>
    <x v="4071"/>
    <x v="5"/>
    <d v="1950-05-28T00:00:00"/>
    <x v="1"/>
    <n v="499"/>
    <s v="Pro03"/>
    <x v="2"/>
    <x v="0"/>
    <n v="74"/>
    <x v="0"/>
    <x v="9"/>
    <n v="3"/>
    <n v="5"/>
    <n v="2495"/>
    <n v="1497"/>
    <n v="998"/>
    <x v="1"/>
    <s v="Thu"/>
    <n v="4"/>
    <s v="Weekday"/>
    <s v="Feb"/>
  </r>
  <r>
    <d v="2024-02-01T00:00:00"/>
    <x v="4072"/>
    <x v="8"/>
    <d v="1982-12-24T00:00:00"/>
    <x v="3"/>
    <n v="453"/>
    <s v="Pro10"/>
    <x v="2"/>
    <x v="0"/>
    <n v="41"/>
    <x v="4"/>
    <x v="6"/>
    <n v="18"/>
    <n v="36"/>
    <n v="16308"/>
    <n v="8154"/>
    <n v="8154"/>
    <x v="0"/>
    <s v="Thu"/>
    <n v="4"/>
    <s v="Weekday"/>
    <s v="Feb"/>
  </r>
  <r>
    <d v="2024-04-30T00:00:00"/>
    <x v="4073"/>
    <x v="4"/>
    <d v="2001-12-24T00:00:00"/>
    <x v="2"/>
    <n v="346"/>
    <s v="Pro04"/>
    <x v="6"/>
    <x v="0"/>
    <n v="22"/>
    <x v="2"/>
    <x v="0"/>
    <n v="10"/>
    <n v="14"/>
    <n v="4844"/>
    <n v="3460"/>
    <n v="1384"/>
    <x v="0"/>
    <s v="Tue"/>
    <n v="2"/>
    <s v="Weekday"/>
    <s v="Apr"/>
  </r>
  <r>
    <d v="2024-07-23T00:00:00"/>
    <x v="4074"/>
    <x v="5"/>
    <d v="1955-11-24T00:00:00"/>
    <x v="1"/>
    <n v="396"/>
    <s v="Pro02"/>
    <x v="1"/>
    <x v="0"/>
    <n v="69"/>
    <x v="0"/>
    <x v="3"/>
    <n v="18"/>
    <n v="22"/>
    <n v="8712"/>
    <n v="7128"/>
    <n v="1584"/>
    <x v="0"/>
    <s v="Tue"/>
    <n v="2"/>
    <s v="Weekday"/>
    <s v="Jul"/>
  </r>
  <r>
    <d v="2024-07-30T00:00:00"/>
    <x v="4075"/>
    <x v="6"/>
    <d v="1967-03-02T00:00:00"/>
    <x v="3"/>
    <n v="352"/>
    <s v="Pro09"/>
    <x v="3"/>
    <x v="0"/>
    <n v="57"/>
    <x v="1"/>
    <x v="2"/>
    <n v="10"/>
    <n v="45"/>
    <n v="15840"/>
    <n v="3520"/>
    <n v="12320"/>
    <x v="0"/>
    <s v="Tue"/>
    <n v="2"/>
    <s v="Weekday"/>
    <s v="Jul"/>
  </r>
  <r>
    <d v="2024-07-27T00:00:00"/>
    <x v="4076"/>
    <x v="1"/>
    <d v="1959-09-26T00:00:00"/>
    <x v="2"/>
    <n v="120"/>
    <s v="Pro08"/>
    <x v="7"/>
    <x v="0"/>
    <n v="65"/>
    <x v="0"/>
    <x v="8"/>
    <n v="5"/>
    <n v="7"/>
    <n v="840"/>
    <n v="600"/>
    <n v="240"/>
    <x v="1"/>
    <s v="Sat"/>
    <n v="6"/>
    <s v="Weekend"/>
    <s v="Jul"/>
  </r>
  <r>
    <d v="2024-04-08T00:00:00"/>
    <x v="4077"/>
    <x v="0"/>
    <d v="1948-04-23T00:00:00"/>
    <x v="3"/>
    <n v="412"/>
    <s v="Pro09"/>
    <x v="4"/>
    <x v="0"/>
    <n v="76"/>
    <x v="3"/>
    <x v="2"/>
    <n v="10"/>
    <n v="45"/>
    <n v="18540"/>
    <n v="4120"/>
    <n v="14420"/>
    <x v="0"/>
    <s v="Mon"/>
    <n v="1"/>
    <s v="Weekday"/>
    <s v="Apr"/>
  </r>
  <r>
    <d v="2024-07-12T00:00:00"/>
    <x v="4078"/>
    <x v="4"/>
    <d v="1981-05-09T00:00:00"/>
    <x v="2"/>
    <n v="291"/>
    <s v="Pro05"/>
    <x v="7"/>
    <x v="0"/>
    <n v="43"/>
    <x v="4"/>
    <x v="4"/>
    <n v="14"/>
    <n v="28"/>
    <n v="8148"/>
    <n v="4074"/>
    <n v="4074"/>
    <x v="0"/>
    <s v="Fri"/>
    <n v="5"/>
    <s v="Weekday"/>
    <s v="Jul"/>
  </r>
  <r>
    <d v="2024-01-02T00:00:00"/>
    <x v="4079"/>
    <x v="3"/>
    <d v="1959-06-05T00:00:00"/>
    <x v="0"/>
    <n v="288"/>
    <s v="Pro02"/>
    <x v="4"/>
    <x v="0"/>
    <n v="65"/>
    <x v="0"/>
    <x v="3"/>
    <n v="18"/>
    <n v="22"/>
    <n v="6336"/>
    <n v="5184"/>
    <n v="1152"/>
    <x v="0"/>
    <s v="Tue"/>
    <n v="2"/>
    <s v="Weekday"/>
    <s v="Jan"/>
  </r>
  <r>
    <d v="2024-05-08T00:00:00"/>
    <x v="4080"/>
    <x v="7"/>
    <d v="1949-01-04T00:00:00"/>
    <x v="1"/>
    <n v="358"/>
    <s v="Pro05"/>
    <x v="4"/>
    <x v="0"/>
    <n v="75"/>
    <x v="3"/>
    <x v="4"/>
    <n v="14"/>
    <n v="28"/>
    <n v="10024"/>
    <n v="5012"/>
    <n v="5012"/>
    <x v="0"/>
    <s v="Wed"/>
    <n v="3"/>
    <s v="Weekday"/>
    <s v="May"/>
  </r>
  <r>
    <d v="2024-01-26T00:00:00"/>
    <x v="4081"/>
    <x v="6"/>
    <d v="1972-06-14T00:00:00"/>
    <x v="2"/>
    <n v="454"/>
    <s v="Pro01"/>
    <x v="3"/>
    <x v="0"/>
    <n v="52"/>
    <x v="1"/>
    <x v="1"/>
    <n v="10"/>
    <n v="11"/>
    <n v="4994"/>
    <n v="4540"/>
    <n v="454"/>
    <x v="0"/>
    <s v="Fri"/>
    <n v="5"/>
    <s v="Weekday"/>
    <s v="Jan"/>
  </r>
  <r>
    <d v="2024-07-19T00:00:00"/>
    <x v="4082"/>
    <x v="9"/>
    <d v="1971-02-14T00:00:00"/>
    <x v="3"/>
    <n v="462"/>
    <s v="Pro05"/>
    <x v="7"/>
    <x v="0"/>
    <n v="53"/>
    <x v="1"/>
    <x v="4"/>
    <n v="14"/>
    <n v="28"/>
    <n v="12936"/>
    <n v="6468"/>
    <n v="6468"/>
    <x v="0"/>
    <s v="Fri"/>
    <n v="5"/>
    <s v="Weekday"/>
    <s v="Jul"/>
  </r>
  <r>
    <d v="2024-03-07T00:00:00"/>
    <x v="4083"/>
    <x v="3"/>
    <d v="2001-01-05T00:00:00"/>
    <x v="0"/>
    <n v="252"/>
    <s v="Pro01"/>
    <x v="4"/>
    <x v="0"/>
    <n v="23"/>
    <x v="2"/>
    <x v="1"/>
    <n v="10"/>
    <n v="11"/>
    <n v="2772"/>
    <n v="2520"/>
    <n v="252"/>
    <x v="0"/>
    <s v="Thu"/>
    <n v="4"/>
    <s v="Weekday"/>
    <s v="Mar"/>
  </r>
  <r>
    <d v="2024-07-04T00:00:00"/>
    <x v="4084"/>
    <x v="1"/>
    <d v="1951-01-16T00:00:00"/>
    <x v="3"/>
    <n v="459"/>
    <s v="Pro07"/>
    <x v="7"/>
    <x v="0"/>
    <n v="74"/>
    <x v="0"/>
    <x v="7"/>
    <n v="19"/>
    <n v="23"/>
    <n v="10557"/>
    <n v="8721"/>
    <n v="1836"/>
    <x v="0"/>
    <s v="Thu"/>
    <n v="4"/>
    <s v="Weekday"/>
    <s v="Jul"/>
  </r>
  <r>
    <d v="2024-01-27T00:00:00"/>
    <x v="4085"/>
    <x v="9"/>
    <d v="1998-10-22T00:00:00"/>
    <x v="3"/>
    <n v="453"/>
    <s v="Pro04"/>
    <x v="4"/>
    <x v="0"/>
    <n v="25"/>
    <x v="2"/>
    <x v="0"/>
    <n v="10"/>
    <n v="14"/>
    <n v="6342"/>
    <n v="4530"/>
    <n v="1812"/>
    <x v="0"/>
    <s v="Sat"/>
    <n v="6"/>
    <s v="Weekend"/>
    <s v="Jan"/>
  </r>
  <r>
    <d v="2024-04-19T00:00:00"/>
    <x v="4086"/>
    <x v="4"/>
    <d v="1995-01-10T00:00:00"/>
    <x v="1"/>
    <n v="93"/>
    <s v="Pro01"/>
    <x v="2"/>
    <x v="0"/>
    <n v="29"/>
    <x v="2"/>
    <x v="1"/>
    <n v="10"/>
    <n v="11"/>
    <n v="1023"/>
    <n v="930"/>
    <n v="93"/>
    <x v="0"/>
    <s v="Fri"/>
    <n v="5"/>
    <s v="Weekday"/>
    <s v="Apr"/>
  </r>
  <r>
    <d v="2024-04-21T00:00:00"/>
    <x v="4087"/>
    <x v="3"/>
    <d v="1964-10-18T00:00:00"/>
    <x v="3"/>
    <n v="456"/>
    <s v="Pro05"/>
    <x v="2"/>
    <x v="0"/>
    <n v="60"/>
    <x v="0"/>
    <x v="4"/>
    <n v="14"/>
    <n v="28"/>
    <n v="12768"/>
    <n v="6384"/>
    <n v="6384"/>
    <x v="0"/>
    <s v="Sun"/>
    <n v="0"/>
    <s v="Weekend"/>
    <s v="Apr"/>
  </r>
  <r>
    <d v="2024-05-28T00:00:00"/>
    <x v="4088"/>
    <x v="4"/>
    <d v="1953-08-23T00:00:00"/>
    <x v="2"/>
    <n v="496"/>
    <s v="Pro03"/>
    <x v="6"/>
    <x v="0"/>
    <n v="71"/>
    <x v="0"/>
    <x v="9"/>
    <n v="3"/>
    <n v="5"/>
    <n v="2480"/>
    <n v="1488"/>
    <n v="992"/>
    <x v="1"/>
    <s v="Tue"/>
    <n v="2"/>
    <s v="Weekday"/>
    <s v="May"/>
  </r>
  <r>
    <d v="2024-03-17T00:00:00"/>
    <x v="4089"/>
    <x v="7"/>
    <d v="1961-05-25T00:00:00"/>
    <x v="3"/>
    <n v="392"/>
    <s v="Pro01"/>
    <x v="1"/>
    <x v="0"/>
    <n v="63"/>
    <x v="0"/>
    <x v="1"/>
    <n v="10"/>
    <n v="11"/>
    <n v="4312"/>
    <n v="3920"/>
    <n v="392"/>
    <x v="0"/>
    <s v="Sun"/>
    <n v="0"/>
    <s v="Weekend"/>
    <s v="Mar"/>
  </r>
  <r>
    <d v="2024-05-12T00:00:00"/>
    <x v="4090"/>
    <x v="4"/>
    <d v="1988-01-19T00:00:00"/>
    <x v="1"/>
    <n v="100"/>
    <s v="Pro05"/>
    <x v="3"/>
    <x v="0"/>
    <n v="36"/>
    <x v="4"/>
    <x v="4"/>
    <n v="14"/>
    <n v="28"/>
    <n v="2800"/>
    <n v="1400"/>
    <n v="1400"/>
    <x v="0"/>
    <s v="Sun"/>
    <n v="0"/>
    <s v="Weekend"/>
    <s v="May"/>
  </r>
  <r>
    <d v="2024-04-24T00:00:00"/>
    <x v="4091"/>
    <x v="0"/>
    <d v="1999-08-17T00:00:00"/>
    <x v="3"/>
    <n v="183"/>
    <s v="Pro04"/>
    <x v="7"/>
    <x v="0"/>
    <n v="25"/>
    <x v="2"/>
    <x v="0"/>
    <n v="10"/>
    <n v="14"/>
    <n v="2562"/>
    <n v="1830"/>
    <n v="732"/>
    <x v="0"/>
    <s v="Wed"/>
    <n v="3"/>
    <s v="Weekday"/>
    <s v="Apr"/>
  </r>
  <r>
    <d v="2024-02-16T00:00:00"/>
    <x v="4092"/>
    <x v="3"/>
    <d v="2002-09-20T00:00:00"/>
    <x v="3"/>
    <n v="49"/>
    <s v="Pro01"/>
    <x v="4"/>
    <x v="0"/>
    <n v="21"/>
    <x v="2"/>
    <x v="1"/>
    <n v="10"/>
    <n v="11"/>
    <n v="539"/>
    <n v="490"/>
    <n v="49"/>
    <x v="0"/>
    <s v="Fri"/>
    <n v="5"/>
    <s v="Weekday"/>
    <s v="Feb"/>
  </r>
  <r>
    <d v="2024-02-02T00:00:00"/>
    <x v="4093"/>
    <x v="9"/>
    <d v="1988-09-28T00:00:00"/>
    <x v="0"/>
    <n v="14"/>
    <s v="Pro05"/>
    <x v="7"/>
    <x v="0"/>
    <n v="35"/>
    <x v="4"/>
    <x v="4"/>
    <n v="14"/>
    <n v="28"/>
    <n v="392"/>
    <n v="196"/>
    <n v="196"/>
    <x v="0"/>
    <s v="Fri"/>
    <n v="5"/>
    <s v="Weekday"/>
    <s v="Feb"/>
  </r>
  <r>
    <d v="2024-01-18T00:00:00"/>
    <x v="4094"/>
    <x v="9"/>
    <d v="1994-08-13T00:00:00"/>
    <x v="2"/>
    <n v="102"/>
    <s v="Pro04"/>
    <x v="4"/>
    <x v="0"/>
    <n v="29"/>
    <x v="2"/>
    <x v="0"/>
    <n v="10"/>
    <n v="14"/>
    <n v="1428"/>
    <n v="1020"/>
    <n v="408"/>
    <x v="0"/>
    <s v="Thu"/>
    <n v="4"/>
    <s v="Weekday"/>
    <s v="Jan"/>
  </r>
  <r>
    <d v="2024-05-08T00:00:00"/>
    <x v="4095"/>
    <x v="6"/>
    <d v="1979-02-10T00:00:00"/>
    <x v="1"/>
    <n v="433"/>
    <s v="Pro04"/>
    <x v="4"/>
    <x v="0"/>
    <n v="45"/>
    <x v="1"/>
    <x v="0"/>
    <n v="10"/>
    <n v="14"/>
    <n v="6062"/>
    <n v="4330"/>
    <n v="1732"/>
    <x v="0"/>
    <s v="Wed"/>
    <n v="3"/>
    <s v="Weekday"/>
    <s v="May"/>
  </r>
  <r>
    <d v="2024-07-30T00:00:00"/>
    <x v="4096"/>
    <x v="9"/>
    <d v="2001-01-13T00:00:00"/>
    <x v="2"/>
    <n v="483"/>
    <s v="Pro04"/>
    <x v="3"/>
    <x v="0"/>
    <n v="24"/>
    <x v="2"/>
    <x v="0"/>
    <n v="10"/>
    <n v="14"/>
    <n v="6762"/>
    <n v="4830"/>
    <n v="1932"/>
    <x v="0"/>
    <s v="Tue"/>
    <n v="2"/>
    <s v="Weekday"/>
    <s v="Jul"/>
  </r>
  <r>
    <d v="2024-01-28T00:00:00"/>
    <x v="4097"/>
    <x v="6"/>
    <d v="1949-02-10T00:00:00"/>
    <x v="3"/>
    <n v="458"/>
    <s v="Pro10"/>
    <x v="7"/>
    <x v="0"/>
    <n v="75"/>
    <x v="3"/>
    <x v="6"/>
    <n v="18"/>
    <n v="36"/>
    <n v="16488"/>
    <n v="8244"/>
    <n v="8244"/>
    <x v="0"/>
    <s v="Sun"/>
    <n v="0"/>
    <s v="Weekend"/>
    <s v="Jan"/>
  </r>
  <r>
    <d v="2024-01-31T00:00:00"/>
    <x v="4098"/>
    <x v="8"/>
    <d v="1961-06-26T00:00:00"/>
    <x v="1"/>
    <n v="250"/>
    <s v="Pro10"/>
    <x v="4"/>
    <x v="0"/>
    <n v="63"/>
    <x v="0"/>
    <x v="6"/>
    <n v="18"/>
    <n v="36"/>
    <n v="9000"/>
    <n v="4500"/>
    <n v="4500"/>
    <x v="0"/>
    <s v="Wed"/>
    <n v="3"/>
    <s v="Weekday"/>
    <s v="Jan"/>
  </r>
  <r>
    <d v="2024-07-29T00:00:00"/>
    <x v="4099"/>
    <x v="9"/>
    <d v="1945-07-13T00:00:00"/>
    <x v="0"/>
    <n v="432"/>
    <s v="Pro04"/>
    <x v="7"/>
    <x v="0"/>
    <n v="79"/>
    <x v="3"/>
    <x v="0"/>
    <n v="10"/>
    <n v="14"/>
    <n v="6048"/>
    <n v="4320"/>
    <n v="1728"/>
    <x v="0"/>
    <s v="Mon"/>
    <n v="1"/>
    <s v="Weekday"/>
    <s v="Jul"/>
  </r>
  <r>
    <d v="2024-02-15T00:00:00"/>
    <x v="4100"/>
    <x v="1"/>
    <d v="1958-11-08T00:00:00"/>
    <x v="3"/>
    <n v="477"/>
    <s v="Pro09"/>
    <x v="4"/>
    <x v="0"/>
    <n v="65"/>
    <x v="0"/>
    <x v="2"/>
    <n v="10"/>
    <n v="45"/>
    <n v="21465"/>
    <n v="4770"/>
    <n v="16695"/>
    <x v="0"/>
    <s v="Thu"/>
    <n v="4"/>
    <s v="Weekday"/>
    <s v="Feb"/>
  </r>
  <r>
    <d v="2024-02-24T00:00:00"/>
    <x v="4101"/>
    <x v="9"/>
    <d v="1951-08-07T00:00:00"/>
    <x v="2"/>
    <n v="175"/>
    <s v="Pro09"/>
    <x v="2"/>
    <x v="0"/>
    <n v="73"/>
    <x v="0"/>
    <x v="2"/>
    <n v="10"/>
    <n v="45"/>
    <n v="7875"/>
    <n v="1750"/>
    <n v="6125"/>
    <x v="0"/>
    <s v="Sat"/>
    <n v="6"/>
    <s v="Weekend"/>
    <s v="Feb"/>
  </r>
  <r>
    <d v="2024-01-15T00:00:00"/>
    <x v="3400"/>
    <x v="3"/>
    <d v="1972-10-12T00:00:00"/>
    <x v="1"/>
    <n v="133"/>
    <s v="Pro02"/>
    <x v="2"/>
    <x v="0"/>
    <n v="51"/>
    <x v="1"/>
    <x v="3"/>
    <n v="18"/>
    <n v="22"/>
    <n v="2926"/>
    <n v="2394"/>
    <n v="532"/>
    <x v="0"/>
    <s v="Mon"/>
    <n v="1"/>
    <s v="Weekday"/>
    <s v="Jan"/>
  </r>
  <r>
    <d v="2024-02-25T00:00:00"/>
    <x v="4102"/>
    <x v="4"/>
    <d v="1982-11-07T00:00:00"/>
    <x v="1"/>
    <n v="29"/>
    <s v="Pro03"/>
    <x v="6"/>
    <x v="0"/>
    <n v="41"/>
    <x v="4"/>
    <x v="9"/>
    <n v="3"/>
    <n v="5"/>
    <n v="145"/>
    <n v="87"/>
    <n v="58"/>
    <x v="1"/>
    <s v="Sun"/>
    <n v="0"/>
    <s v="Weekend"/>
    <s v="Feb"/>
  </r>
  <r>
    <d v="2024-04-14T00:00:00"/>
    <x v="4103"/>
    <x v="8"/>
    <d v="1990-07-03T00:00:00"/>
    <x v="0"/>
    <n v="195"/>
    <s v="Pro04"/>
    <x v="1"/>
    <x v="0"/>
    <n v="34"/>
    <x v="4"/>
    <x v="0"/>
    <n v="10"/>
    <n v="14"/>
    <n v="2730"/>
    <n v="1950"/>
    <n v="780"/>
    <x v="0"/>
    <s v="Sun"/>
    <n v="0"/>
    <s v="Weekend"/>
    <s v="Apr"/>
  </r>
  <r>
    <d v="2024-05-04T00:00:00"/>
    <x v="4104"/>
    <x v="1"/>
    <d v="1953-05-22T00:00:00"/>
    <x v="3"/>
    <n v="450"/>
    <s v="Pro08"/>
    <x v="3"/>
    <x v="0"/>
    <n v="71"/>
    <x v="0"/>
    <x v="8"/>
    <n v="5"/>
    <n v="7"/>
    <n v="3150"/>
    <n v="2250"/>
    <n v="900"/>
    <x v="1"/>
    <s v="Sat"/>
    <n v="6"/>
    <s v="Weekend"/>
    <s v="May"/>
  </r>
  <r>
    <d v="2024-03-23T00:00:00"/>
    <x v="4105"/>
    <x v="5"/>
    <d v="1986-10-20T00:00:00"/>
    <x v="2"/>
    <n v="90"/>
    <s v="Pro03"/>
    <x v="7"/>
    <x v="0"/>
    <n v="37"/>
    <x v="4"/>
    <x v="9"/>
    <n v="3"/>
    <n v="5"/>
    <n v="450"/>
    <n v="270"/>
    <n v="180"/>
    <x v="1"/>
    <s v="Sat"/>
    <n v="6"/>
    <s v="Weekend"/>
    <s v="Mar"/>
  </r>
  <r>
    <d v="2024-03-13T00:00:00"/>
    <x v="4106"/>
    <x v="8"/>
    <d v="1995-09-07T00:00:00"/>
    <x v="3"/>
    <n v="384"/>
    <s v="Pro08"/>
    <x v="4"/>
    <x v="0"/>
    <n v="29"/>
    <x v="2"/>
    <x v="8"/>
    <n v="5"/>
    <n v="7"/>
    <n v="2688"/>
    <n v="1920"/>
    <n v="768"/>
    <x v="1"/>
    <s v="Wed"/>
    <n v="3"/>
    <s v="Weekday"/>
    <s v="Mar"/>
  </r>
  <r>
    <d v="2024-05-28T00:00:00"/>
    <x v="155"/>
    <x v="3"/>
    <d v="1963-07-06T00:00:00"/>
    <x v="2"/>
    <n v="305"/>
    <s v="Pro07"/>
    <x v="7"/>
    <x v="0"/>
    <n v="61"/>
    <x v="0"/>
    <x v="7"/>
    <n v="19"/>
    <n v="23"/>
    <n v="7015"/>
    <n v="5795"/>
    <n v="1220"/>
    <x v="0"/>
    <s v="Tue"/>
    <n v="2"/>
    <s v="Weekday"/>
    <s v="May"/>
  </r>
  <r>
    <d v="2024-01-31T00:00:00"/>
    <x v="4107"/>
    <x v="4"/>
    <d v="1993-12-08T00:00:00"/>
    <x v="3"/>
    <n v="370"/>
    <s v="Pro07"/>
    <x v="4"/>
    <x v="0"/>
    <n v="30"/>
    <x v="4"/>
    <x v="7"/>
    <n v="19"/>
    <n v="23"/>
    <n v="8510"/>
    <n v="7030"/>
    <n v="1480"/>
    <x v="0"/>
    <s v="Wed"/>
    <n v="3"/>
    <s v="Weekday"/>
    <s v="Jan"/>
  </r>
  <r>
    <d v="2024-03-01T00:00:00"/>
    <x v="4108"/>
    <x v="8"/>
    <d v="1978-07-02T00:00:00"/>
    <x v="2"/>
    <n v="168"/>
    <s v="Pro05"/>
    <x v="4"/>
    <x v="0"/>
    <n v="46"/>
    <x v="1"/>
    <x v="4"/>
    <n v="14"/>
    <n v="28"/>
    <n v="4704"/>
    <n v="2352"/>
    <n v="2352"/>
    <x v="0"/>
    <s v="Fri"/>
    <n v="5"/>
    <s v="Weekday"/>
    <s v="Mar"/>
  </r>
  <r>
    <d v="2024-02-27T00:00:00"/>
    <x v="4109"/>
    <x v="1"/>
    <d v="1999-09-16T00:00:00"/>
    <x v="1"/>
    <n v="342"/>
    <s v="Pro09"/>
    <x v="3"/>
    <x v="0"/>
    <n v="24"/>
    <x v="2"/>
    <x v="2"/>
    <n v="10"/>
    <n v="45"/>
    <n v="15390"/>
    <n v="3420"/>
    <n v="11970"/>
    <x v="0"/>
    <s v="Tue"/>
    <n v="2"/>
    <s v="Weekday"/>
    <s v="Feb"/>
  </r>
  <r>
    <d v="2024-05-15T00:00:00"/>
    <x v="4110"/>
    <x v="5"/>
    <d v="1970-03-24T00:00:00"/>
    <x v="2"/>
    <n v="312"/>
    <s v="Pro02"/>
    <x v="7"/>
    <x v="0"/>
    <n v="54"/>
    <x v="1"/>
    <x v="3"/>
    <n v="18"/>
    <n v="22"/>
    <n v="6864"/>
    <n v="5616"/>
    <n v="1248"/>
    <x v="0"/>
    <s v="Wed"/>
    <n v="3"/>
    <s v="Weekday"/>
    <s v="May"/>
  </r>
  <r>
    <d v="2024-07-11T00:00:00"/>
    <x v="4111"/>
    <x v="8"/>
    <d v="1961-02-14T00:00:00"/>
    <x v="0"/>
    <n v="439"/>
    <s v="Pro02"/>
    <x v="4"/>
    <x v="0"/>
    <n v="63"/>
    <x v="0"/>
    <x v="3"/>
    <n v="18"/>
    <n v="22"/>
    <n v="9658"/>
    <n v="7902"/>
    <n v="1756"/>
    <x v="0"/>
    <s v="Thu"/>
    <n v="4"/>
    <s v="Weekday"/>
    <s v="Jul"/>
  </r>
  <r>
    <d v="2024-02-13T00:00:00"/>
    <x v="4112"/>
    <x v="5"/>
    <d v="1948-12-29T00:00:00"/>
    <x v="3"/>
    <n v="421"/>
    <s v="Pro01"/>
    <x v="7"/>
    <x v="0"/>
    <n v="75"/>
    <x v="3"/>
    <x v="1"/>
    <n v="10"/>
    <n v="11"/>
    <n v="4631"/>
    <n v="4210"/>
    <n v="421"/>
    <x v="0"/>
    <s v="Tue"/>
    <n v="2"/>
    <s v="Weekday"/>
    <s v="Feb"/>
  </r>
  <r>
    <d v="2024-03-26T00:00:00"/>
    <x v="4113"/>
    <x v="4"/>
    <d v="1979-11-26T00:00:00"/>
    <x v="3"/>
    <n v="312"/>
    <s v="Pro03"/>
    <x v="4"/>
    <x v="0"/>
    <n v="44"/>
    <x v="4"/>
    <x v="9"/>
    <n v="3"/>
    <n v="5"/>
    <n v="1560"/>
    <n v="936"/>
    <n v="624"/>
    <x v="1"/>
    <s v="Tue"/>
    <n v="2"/>
    <s v="Weekday"/>
    <s v="Mar"/>
  </r>
  <r>
    <d v="2024-05-17T00:00:00"/>
    <x v="4114"/>
    <x v="0"/>
    <d v="1951-09-25T00:00:00"/>
    <x v="3"/>
    <n v="97"/>
    <s v="Pro08"/>
    <x v="2"/>
    <x v="0"/>
    <n v="73"/>
    <x v="0"/>
    <x v="8"/>
    <n v="5"/>
    <n v="7"/>
    <n v="679"/>
    <n v="485"/>
    <n v="194"/>
    <x v="1"/>
    <s v="Fri"/>
    <n v="5"/>
    <s v="Weekday"/>
    <s v="May"/>
  </r>
  <r>
    <d v="2024-05-08T00:00:00"/>
    <x v="4115"/>
    <x v="8"/>
    <d v="1946-10-21T00:00:00"/>
    <x v="0"/>
    <n v="383"/>
    <s v="Pro09"/>
    <x v="2"/>
    <x v="0"/>
    <n v="78"/>
    <x v="3"/>
    <x v="2"/>
    <n v="10"/>
    <n v="45"/>
    <n v="17235"/>
    <n v="3830"/>
    <n v="13405"/>
    <x v="0"/>
    <s v="Wed"/>
    <n v="3"/>
    <s v="Weekday"/>
    <s v="May"/>
  </r>
  <r>
    <d v="2024-07-20T00:00:00"/>
    <x v="4116"/>
    <x v="1"/>
    <d v="1950-05-05T00:00:00"/>
    <x v="0"/>
    <n v="210"/>
    <s v="Pro05"/>
    <x v="6"/>
    <x v="0"/>
    <n v="74"/>
    <x v="0"/>
    <x v="4"/>
    <n v="14"/>
    <n v="28"/>
    <n v="5880"/>
    <n v="2940"/>
    <n v="2940"/>
    <x v="0"/>
    <s v="Sat"/>
    <n v="6"/>
    <s v="Weekend"/>
    <s v="Jul"/>
  </r>
  <r>
    <d v="2024-02-02T00:00:00"/>
    <x v="4117"/>
    <x v="6"/>
    <d v="1955-08-13T00:00:00"/>
    <x v="0"/>
    <n v="445"/>
    <s v="Pro10"/>
    <x v="1"/>
    <x v="0"/>
    <n v="69"/>
    <x v="0"/>
    <x v="6"/>
    <n v="18"/>
    <n v="36"/>
    <n v="16020"/>
    <n v="8010"/>
    <n v="8010"/>
    <x v="0"/>
    <s v="Fri"/>
    <n v="5"/>
    <s v="Weekday"/>
    <s v="Feb"/>
  </r>
  <r>
    <d v="2024-06-06T00:00:00"/>
    <x v="4118"/>
    <x v="5"/>
    <d v="1953-03-17T00:00:00"/>
    <x v="2"/>
    <n v="234"/>
    <s v="Pro09"/>
    <x v="3"/>
    <x v="0"/>
    <n v="71"/>
    <x v="0"/>
    <x v="2"/>
    <n v="10"/>
    <n v="45"/>
    <n v="10530"/>
    <n v="2340"/>
    <n v="8190"/>
    <x v="0"/>
    <s v="Thu"/>
    <n v="4"/>
    <s v="Weekday"/>
    <s v="Jun"/>
  </r>
  <r>
    <d v="2024-03-11T00:00:00"/>
    <x v="4119"/>
    <x v="9"/>
    <d v="1990-12-06T00:00:00"/>
    <x v="0"/>
    <n v="367"/>
    <s v="Pro02"/>
    <x v="7"/>
    <x v="0"/>
    <n v="33"/>
    <x v="4"/>
    <x v="3"/>
    <n v="18"/>
    <n v="22"/>
    <n v="8074"/>
    <n v="6606"/>
    <n v="1468"/>
    <x v="0"/>
    <s v="Mon"/>
    <n v="1"/>
    <s v="Weekday"/>
    <s v="Mar"/>
  </r>
  <r>
    <d v="2024-06-16T00:00:00"/>
    <x v="4120"/>
    <x v="6"/>
    <d v="1959-04-28T00:00:00"/>
    <x v="1"/>
    <n v="337"/>
    <s v="Pro08"/>
    <x v="4"/>
    <x v="1"/>
    <n v="65"/>
    <x v="0"/>
    <x v="8"/>
    <n v="5"/>
    <n v="7"/>
    <n v="2359"/>
    <n v="1685"/>
    <n v="674"/>
    <x v="1"/>
    <s v="Sun"/>
    <n v="0"/>
    <s v="Weekend"/>
    <s v="Jun"/>
  </r>
  <r>
    <d v="2024-02-05T00:00:00"/>
    <x v="4121"/>
    <x v="7"/>
    <d v="1978-08-08T00:00:00"/>
    <x v="1"/>
    <n v="155"/>
    <s v="Pro06"/>
    <x v="7"/>
    <x v="0"/>
    <n v="46"/>
    <x v="1"/>
    <x v="5"/>
    <n v="7"/>
    <n v="9"/>
    <n v="1395"/>
    <n v="1085"/>
    <n v="310"/>
    <x v="1"/>
    <s v="Mon"/>
    <n v="1"/>
    <s v="Weekday"/>
    <s v="Feb"/>
  </r>
  <r>
    <d v="2024-02-28T00:00:00"/>
    <x v="4122"/>
    <x v="0"/>
    <d v="1963-11-11T00:00:00"/>
    <x v="1"/>
    <n v="219"/>
    <s v="Pro07"/>
    <x v="4"/>
    <x v="0"/>
    <n v="60"/>
    <x v="0"/>
    <x v="7"/>
    <n v="19"/>
    <n v="23"/>
    <n v="5037"/>
    <n v="4161"/>
    <n v="876"/>
    <x v="0"/>
    <s v="Wed"/>
    <n v="3"/>
    <s v="Weekday"/>
    <s v="Feb"/>
  </r>
  <r>
    <d v="2024-03-13T00:00:00"/>
    <x v="4123"/>
    <x v="2"/>
    <d v="1989-01-22T00:00:00"/>
    <x v="1"/>
    <n v="238"/>
    <s v="Pro01"/>
    <x v="4"/>
    <x v="0"/>
    <n v="35"/>
    <x v="4"/>
    <x v="1"/>
    <n v="10"/>
    <n v="11"/>
    <n v="2618"/>
    <n v="2380"/>
    <n v="238"/>
    <x v="0"/>
    <s v="Wed"/>
    <n v="3"/>
    <s v="Weekday"/>
    <s v="Mar"/>
  </r>
  <r>
    <d v="2024-03-31T00:00:00"/>
    <x v="1668"/>
    <x v="9"/>
    <d v="1972-12-08T00:00:00"/>
    <x v="0"/>
    <n v="333"/>
    <s v="Pro01"/>
    <x v="3"/>
    <x v="0"/>
    <n v="51"/>
    <x v="1"/>
    <x v="1"/>
    <n v="10"/>
    <n v="11"/>
    <n v="3663"/>
    <n v="3330"/>
    <n v="333"/>
    <x v="0"/>
    <s v="Sun"/>
    <n v="0"/>
    <s v="Weekend"/>
    <s v="Mar"/>
  </r>
  <r>
    <d v="2024-05-03T00:00:00"/>
    <x v="4124"/>
    <x v="9"/>
    <d v="2001-05-24T00:00:00"/>
    <x v="3"/>
    <n v="51"/>
    <s v="Pro07"/>
    <x v="7"/>
    <x v="0"/>
    <n v="23"/>
    <x v="2"/>
    <x v="7"/>
    <n v="19"/>
    <n v="23"/>
    <n v="1173"/>
    <n v="969"/>
    <n v="204"/>
    <x v="0"/>
    <s v="Fri"/>
    <n v="5"/>
    <s v="Weekday"/>
    <s v="May"/>
  </r>
  <r>
    <d v="2024-05-28T00:00:00"/>
    <x v="4125"/>
    <x v="4"/>
    <d v="1966-12-03T00:00:00"/>
    <x v="0"/>
    <n v="466"/>
    <s v="Pro04"/>
    <x v="4"/>
    <x v="0"/>
    <n v="58"/>
    <x v="1"/>
    <x v="0"/>
    <n v="10"/>
    <n v="14"/>
    <n v="6524"/>
    <n v="4660"/>
    <n v="1864"/>
    <x v="0"/>
    <s v="Tue"/>
    <n v="2"/>
    <s v="Weekday"/>
    <s v="May"/>
  </r>
  <r>
    <d v="2024-06-07T00:00:00"/>
    <x v="4126"/>
    <x v="2"/>
    <d v="1955-01-11T00:00:00"/>
    <x v="0"/>
    <n v="362"/>
    <s v="Pro07"/>
    <x v="7"/>
    <x v="1"/>
    <n v="69"/>
    <x v="0"/>
    <x v="7"/>
    <n v="19"/>
    <n v="23"/>
    <n v="8326"/>
    <n v="6878"/>
    <n v="1448"/>
    <x v="0"/>
    <s v="Fri"/>
    <n v="5"/>
    <s v="Weekday"/>
    <s v="Jun"/>
  </r>
  <r>
    <d v="2024-05-29T00:00:00"/>
    <x v="2309"/>
    <x v="6"/>
    <d v="1948-11-02T00:00:00"/>
    <x v="3"/>
    <n v="56"/>
    <s v="Pro05"/>
    <x v="4"/>
    <x v="0"/>
    <n v="76"/>
    <x v="3"/>
    <x v="4"/>
    <n v="14"/>
    <n v="28"/>
    <n v="1568"/>
    <n v="784"/>
    <n v="784"/>
    <x v="0"/>
    <s v="Wed"/>
    <n v="3"/>
    <s v="Weekday"/>
    <s v="May"/>
  </r>
  <r>
    <d v="2024-05-21T00:00:00"/>
    <x v="4127"/>
    <x v="2"/>
    <d v="1976-06-08T00:00:00"/>
    <x v="2"/>
    <n v="500"/>
    <s v="Pro03"/>
    <x v="2"/>
    <x v="0"/>
    <n v="48"/>
    <x v="1"/>
    <x v="9"/>
    <n v="3"/>
    <n v="5"/>
    <n v="2500"/>
    <n v="1500"/>
    <n v="1000"/>
    <x v="1"/>
    <s v="Tue"/>
    <n v="2"/>
    <s v="Weekday"/>
    <s v="May"/>
  </r>
  <r>
    <d v="2024-01-11T00:00:00"/>
    <x v="4128"/>
    <x v="7"/>
    <d v="1958-06-16T00:00:00"/>
    <x v="0"/>
    <n v="414"/>
    <s v="Pro07"/>
    <x v="2"/>
    <x v="0"/>
    <n v="66"/>
    <x v="0"/>
    <x v="7"/>
    <n v="19"/>
    <n v="23"/>
    <n v="9522"/>
    <n v="7866"/>
    <n v="1656"/>
    <x v="0"/>
    <s v="Thu"/>
    <n v="4"/>
    <s v="Weekday"/>
    <s v="Jan"/>
  </r>
  <r>
    <d v="2024-01-22T00:00:00"/>
    <x v="4129"/>
    <x v="3"/>
    <d v="1943-10-07T00:00:00"/>
    <x v="2"/>
    <n v="249"/>
    <s v="Pro07"/>
    <x v="6"/>
    <x v="0"/>
    <n v="80"/>
    <x v="3"/>
    <x v="7"/>
    <n v="19"/>
    <n v="23"/>
    <n v="5727"/>
    <n v="4731"/>
    <n v="996"/>
    <x v="0"/>
    <s v="Mon"/>
    <n v="1"/>
    <s v="Weekday"/>
    <s v="Jan"/>
  </r>
  <r>
    <d v="2024-06-07T00:00:00"/>
    <x v="1150"/>
    <x v="3"/>
    <d v="1972-11-05T00:00:00"/>
    <x v="3"/>
    <n v="76"/>
    <s v="Pro02"/>
    <x v="1"/>
    <x v="0"/>
    <n v="52"/>
    <x v="1"/>
    <x v="3"/>
    <n v="18"/>
    <n v="22"/>
    <n v="1672"/>
    <n v="1368"/>
    <n v="304"/>
    <x v="0"/>
    <s v="Fri"/>
    <n v="5"/>
    <s v="Weekday"/>
    <s v="Jun"/>
  </r>
  <r>
    <d v="2024-05-03T00:00:00"/>
    <x v="4130"/>
    <x v="1"/>
    <d v="1966-11-25T00:00:00"/>
    <x v="3"/>
    <n v="237"/>
    <s v="Pro03"/>
    <x v="3"/>
    <x v="0"/>
    <n v="57"/>
    <x v="1"/>
    <x v="9"/>
    <n v="3"/>
    <n v="5"/>
    <n v="1185"/>
    <n v="711"/>
    <n v="474"/>
    <x v="1"/>
    <s v="Fri"/>
    <n v="5"/>
    <s v="Weekday"/>
    <s v="May"/>
  </r>
  <r>
    <d v="2024-01-13T00:00:00"/>
    <x v="4131"/>
    <x v="5"/>
    <d v="1978-06-12T00:00:00"/>
    <x v="2"/>
    <n v="413"/>
    <s v="Pro03"/>
    <x v="7"/>
    <x v="0"/>
    <n v="46"/>
    <x v="1"/>
    <x v="9"/>
    <n v="3"/>
    <n v="5"/>
    <n v="2065"/>
    <n v="1239"/>
    <n v="826"/>
    <x v="1"/>
    <s v="Sat"/>
    <n v="6"/>
    <s v="Weekend"/>
    <s v="Jan"/>
  </r>
  <r>
    <d v="2024-02-03T00:00:00"/>
    <x v="4132"/>
    <x v="1"/>
    <d v="1969-03-12T00:00:00"/>
    <x v="3"/>
    <n v="318"/>
    <s v="Pro02"/>
    <x v="4"/>
    <x v="0"/>
    <n v="55"/>
    <x v="1"/>
    <x v="3"/>
    <n v="18"/>
    <n v="22"/>
    <n v="6996"/>
    <n v="5724"/>
    <n v="1272"/>
    <x v="0"/>
    <s v="Sat"/>
    <n v="6"/>
    <s v="Weekend"/>
    <s v="Feb"/>
  </r>
  <r>
    <d v="2024-07-19T00:00:00"/>
    <x v="4133"/>
    <x v="7"/>
    <d v="1954-02-18T00:00:00"/>
    <x v="3"/>
    <n v="101"/>
    <s v="Pro01"/>
    <x v="7"/>
    <x v="0"/>
    <n v="70"/>
    <x v="0"/>
    <x v="1"/>
    <n v="10"/>
    <n v="11"/>
    <n v="1111"/>
    <n v="1010"/>
    <n v="101"/>
    <x v="0"/>
    <s v="Fri"/>
    <n v="5"/>
    <s v="Weekday"/>
    <s v="Jul"/>
  </r>
  <r>
    <d v="2024-05-10T00:00:00"/>
    <x v="4134"/>
    <x v="3"/>
    <d v="2001-06-27T00:00:00"/>
    <x v="3"/>
    <n v="310"/>
    <s v="Pro01"/>
    <x v="4"/>
    <x v="0"/>
    <n v="23"/>
    <x v="2"/>
    <x v="1"/>
    <n v="10"/>
    <n v="11"/>
    <n v="3410"/>
    <n v="3100"/>
    <n v="310"/>
    <x v="0"/>
    <s v="Fri"/>
    <n v="5"/>
    <s v="Weekday"/>
    <s v="May"/>
  </r>
  <r>
    <d v="2024-01-27T00:00:00"/>
    <x v="4135"/>
    <x v="5"/>
    <d v="1948-08-02T00:00:00"/>
    <x v="3"/>
    <n v="288"/>
    <s v="Pro02"/>
    <x v="4"/>
    <x v="0"/>
    <n v="76"/>
    <x v="3"/>
    <x v="3"/>
    <n v="18"/>
    <n v="22"/>
    <n v="6336"/>
    <n v="5184"/>
    <n v="1152"/>
    <x v="0"/>
    <s v="Sat"/>
    <n v="6"/>
    <s v="Weekend"/>
    <s v="Jan"/>
  </r>
  <r>
    <d v="2024-04-07T00:00:00"/>
    <x v="4136"/>
    <x v="9"/>
    <d v="1977-01-03T00:00:00"/>
    <x v="1"/>
    <n v="288"/>
    <s v="Pro10"/>
    <x v="3"/>
    <x v="0"/>
    <n v="47"/>
    <x v="1"/>
    <x v="6"/>
    <n v="18"/>
    <n v="36"/>
    <n v="10368"/>
    <n v="5184"/>
    <n v="5184"/>
    <x v="0"/>
    <s v="Sun"/>
    <n v="0"/>
    <s v="Weekend"/>
    <s v="Apr"/>
  </r>
  <r>
    <d v="2024-02-06T00:00:00"/>
    <x v="4137"/>
    <x v="2"/>
    <d v="1956-11-17T00:00:00"/>
    <x v="0"/>
    <n v="194"/>
    <s v="Pro05"/>
    <x v="7"/>
    <x v="0"/>
    <n v="67"/>
    <x v="0"/>
    <x v="4"/>
    <n v="14"/>
    <n v="28"/>
    <n v="5432"/>
    <n v="2716"/>
    <n v="2716"/>
    <x v="0"/>
    <s v="Tue"/>
    <n v="2"/>
    <s v="Weekday"/>
    <s v="Feb"/>
  </r>
  <r>
    <d v="2024-02-04T00:00:00"/>
    <x v="4138"/>
    <x v="9"/>
    <d v="1969-04-18T00:00:00"/>
    <x v="1"/>
    <n v="83"/>
    <s v="Pro06"/>
    <x v="4"/>
    <x v="0"/>
    <n v="55"/>
    <x v="1"/>
    <x v="5"/>
    <n v="7"/>
    <n v="9"/>
    <n v="747"/>
    <n v="581"/>
    <n v="166"/>
    <x v="1"/>
    <s v="Sun"/>
    <n v="0"/>
    <s v="Weekend"/>
    <s v="Feb"/>
  </r>
  <r>
    <d v="2024-05-30T00:00:00"/>
    <x v="4139"/>
    <x v="4"/>
    <d v="1995-07-11T00:00:00"/>
    <x v="3"/>
    <n v="465"/>
    <s v="Pro06"/>
    <x v="7"/>
    <x v="0"/>
    <n v="29"/>
    <x v="2"/>
    <x v="5"/>
    <n v="7"/>
    <n v="9"/>
    <n v="4185"/>
    <n v="3255"/>
    <n v="930"/>
    <x v="1"/>
    <s v="Thu"/>
    <n v="4"/>
    <s v="Weekday"/>
    <s v="May"/>
  </r>
  <r>
    <d v="2024-04-14T00:00:00"/>
    <x v="4140"/>
    <x v="5"/>
    <d v="1964-04-01T00:00:00"/>
    <x v="0"/>
    <n v="58"/>
    <s v="Pro06"/>
    <x v="4"/>
    <x v="0"/>
    <n v="60"/>
    <x v="0"/>
    <x v="5"/>
    <n v="7"/>
    <n v="9"/>
    <n v="522"/>
    <n v="406"/>
    <n v="116"/>
    <x v="1"/>
    <s v="Sun"/>
    <n v="0"/>
    <s v="Weekend"/>
    <s v="Apr"/>
  </r>
  <r>
    <d v="2024-05-11T00:00:00"/>
    <x v="4141"/>
    <x v="7"/>
    <d v="1957-06-06T00:00:00"/>
    <x v="0"/>
    <n v="297"/>
    <s v="Pro06"/>
    <x v="2"/>
    <x v="0"/>
    <n v="67"/>
    <x v="0"/>
    <x v="5"/>
    <n v="7"/>
    <n v="9"/>
    <n v="2673"/>
    <n v="2079"/>
    <n v="594"/>
    <x v="1"/>
    <s v="Sat"/>
    <n v="6"/>
    <s v="Weekend"/>
    <s v="May"/>
  </r>
  <r>
    <d v="2024-07-09T00:00:00"/>
    <x v="3094"/>
    <x v="0"/>
    <d v="1970-08-22T00:00:00"/>
    <x v="1"/>
    <n v="131"/>
    <s v="Pro08"/>
    <x v="2"/>
    <x v="0"/>
    <n v="54"/>
    <x v="1"/>
    <x v="8"/>
    <n v="5"/>
    <n v="7"/>
    <n v="917"/>
    <n v="655"/>
    <n v="262"/>
    <x v="1"/>
    <s v="Tue"/>
    <n v="2"/>
    <s v="Weekday"/>
    <s v="Jul"/>
  </r>
  <r>
    <d v="2024-03-12T00:00:00"/>
    <x v="4142"/>
    <x v="7"/>
    <d v="1974-11-17T00:00:00"/>
    <x v="1"/>
    <n v="14"/>
    <s v="Pro01"/>
    <x v="6"/>
    <x v="0"/>
    <n v="49"/>
    <x v="1"/>
    <x v="1"/>
    <n v="10"/>
    <n v="11"/>
    <n v="154"/>
    <n v="140"/>
    <n v="14"/>
    <x v="0"/>
    <s v="Tue"/>
    <n v="2"/>
    <s v="Weekday"/>
    <s v="Mar"/>
  </r>
  <r>
    <d v="2024-02-09T00:00:00"/>
    <x v="489"/>
    <x v="2"/>
    <d v="1979-02-25T00:00:00"/>
    <x v="1"/>
    <n v="270"/>
    <s v="Pro07"/>
    <x v="1"/>
    <x v="0"/>
    <n v="45"/>
    <x v="1"/>
    <x v="7"/>
    <n v="19"/>
    <n v="23"/>
    <n v="6210"/>
    <n v="5130"/>
    <n v="1080"/>
    <x v="0"/>
    <s v="Fri"/>
    <n v="5"/>
    <s v="Weekday"/>
    <s v="Feb"/>
  </r>
  <r>
    <d v="2024-05-17T00:00:00"/>
    <x v="4143"/>
    <x v="0"/>
    <d v="1990-09-30T00:00:00"/>
    <x v="3"/>
    <n v="457"/>
    <s v="Pro07"/>
    <x v="3"/>
    <x v="0"/>
    <n v="34"/>
    <x v="4"/>
    <x v="7"/>
    <n v="19"/>
    <n v="23"/>
    <n v="10511"/>
    <n v="8683"/>
    <n v="1828"/>
    <x v="0"/>
    <s v="Fri"/>
    <n v="5"/>
    <s v="Weekday"/>
    <s v="May"/>
  </r>
  <r>
    <d v="2024-03-11T00:00:00"/>
    <x v="4144"/>
    <x v="7"/>
    <d v="1992-07-31T00:00:00"/>
    <x v="1"/>
    <n v="34"/>
    <s v="Pro04"/>
    <x v="7"/>
    <x v="1"/>
    <n v="32"/>
    <x v="4"/>
    <x v="0"/>
    <n v="10"/>
    <n v="14"/>
    <n v="476"/>
    <n v="340"/>
    <n v="136"/>
    <x v="0"/>
    <s v="Mon"/>
    <n v="1"/>
    <s v="Weekday"/>
    <s v="Mar"/>
  </r>
  <r>
    <d v="2024-06-25T00:00:00"/>
    <x v="4145"/>
    <x v="2"/>
    <d v="1952-09-07T00:00:00"/>
    <x v="1"/>
    <n v="472"/>
    <s v="Pro01"/>
    <x v="4"/>
    <x v="0"/>
    <n v="72"/>
    <x v="0"/>
    <x v="1"/>
    <n v="10"/>
    <n v="11"/>
    <n v="5192"/>
    <n v="4720"/>
    <n v="472"/>
    <x v="0"/>
    <s v="Tue"/>
    <n v="2"/>
    <s v="Weekday"/>
    <s v="Jun"/>
  </r>
  <r>
    <d v="2024-06-19T00:00:00"/>
    <x v="4146"/>
    <x v="6"/>
    <d v="1948-06-28T00:00:00"/>
    <x v="3"/>
    <n v="392"/>
    <s v="Pro08"/>
    <x v="7"/>
    <x v="0"/>
    <n v="76"/>
    <x v="3"/>
    <x v="8"/>
    <n v="5"/>
    <n v="7"/>
    <n v="2744"/>
    <n v="1960"/>
    <n v="784"/>
    <x v="1"/>
    <s v="Wed"/>
    <n v="3"/>
    <s v="Weekday"/>
    <s v="Jun"/>
  </r>
  <r>
    <d v="2024-06-20T00:00:00"/>
    <x v="4147"/>
    <x v="2"/>
    <d v="2000-03-03T00:00:00"/>
    <x v="2"/>
    <n v="57"/>
    <s v="Pro07"/>
    <x v="4"/>
    <x v="0"/>
    <n v="24"/>
    <x v="2"/>
    <x v="7"/>
    <n v="19"/>
    <n v="23"/>
    <n v="1311"/>
    <n v="1083"/>
    <n v="228"/>
    <x v="0"/>
    <s v="Thu"/>
    <n v="4"/>
    <s v="Weekday"/>
    <s v="Jun"/>
  </r>
  <r>
    <d v="2024-03-22T00:00:00"/>
    <x v="4148"/>
    <x v="6"/>
    <d v="1995-03-29T00:00:00"/>
    <x v="2"/>
    <n v="326"/>
    <s v="Pro05"/>
    <x v="4"/>
    <x v="0"/>
    <n v="29"/>
    <x v="2"/>
    <x v="4"/>
    <n v="14"/>
    <n v="28"/>
    <n v="9128"/>
    <n v="4564"/>
    <n v="4564"/>
    <x v="0"/>
    <s v="Fri"/>
    <n v="5"/>
    <s v="Weekday"/>
    <s v="Mar"/>
  </r>
  <r>
    <d v="2024-06-06T00:00:00"/>
    <x v="4149"/>
    <x v="2"/>
    <d v="2004-07-20T00:00:00"/>
    <x v="1"/>
    <n v="189"/>
    <s v="Pro07"/>
    <x v="3"/>
    <x v="0"/>
    <n v="20"/>
    <x v="2"/>
    <x v="7"/>
    <n v="19"/>
    <n v="23"/>
    <n v="4347"/>
    <n v="3591"/>
    <n v="756"/>
    <x v="0"/>
    <s v="Thu"/>
    <n v="4"/>
    <s v="Weekday"/>
    <s v="Jun"/>
  </r>
  <r>
    <d v="2024-07-12T00:00:00"/>
    <x v="4150"/>
    <x v="9"/>
    <d v="2001-06-06T00:00:00"/>
    <x v="1"/>
    <n v="490"/>
    <s v="Pro10"/>
    <x v="7"/>
    <x v="0"/>
    <n v="23"/>
    <x v="2"/>
    <x v="6"/>
    <n v="18"/>
    <n v="36"/>
    <n v="17640"/>
    <n v="8820"/>
    <n v="8820"/>
    <x v="0"/>
    <s v="Fri"/>
    <n v="5"/>
    <s v="Weekday"/>
    <s v="Jul"/>
  </r>
  <r>
    <d v="2024-07-02T00:00:00"/>
    <x v="4151"/>
    <x v="1"/>
    <d v="2003-06-29T00:00:00"/>
    <x v="0"/>
    <n v="275"/>
    <s v="Pro02"/>
    <x v="4"/>
    <x v="0"/>
    <n v="21"/>
    <x v="2"/>
    <x v="3"/>
    <n v="18"/>
    <n v="22"/>
    <n v="6050"/>
    <n v="4950"/>
    <n v="1100"/>
    <x v="0"/>
    <s v="Tue"/>
    <n v="2"/>
    <s v="Weekday"/>
    <s v="Jul"/>
  </r>
  <r>
    <d v="2024-07-02T00:00:00"/>
    <x v="4152"/>
    <x v="8"/>
    <d v="1963-06-22T00:00:00"/>
    <x v="0"/>
    <n v="389"/>
    <s v="Pro05"/>
    <x v="7"/>
    <x v="0"/>
    <n v="61"/>
    <x v="0"/>
    <x v="4"/>
    <n v="14"/>
    <n v="28"/>
    <n v="10892"/>
    <n v="5446"/>
    <n v="5446"/>
    <x v="0"/>
    <s v="Tue"/>
    <n v="2"/>
    <s v="Weekday"/>
    <s v="Jul"/>
  </r>
  <r>
    <d v="2024-01-09T00:00:00"/>
    <x v="4153"/>
    <x v="9"/>
    <d v="1949-12-21T00:00:00"/>
    <x v="2"/>
    <n v="143"/>
    <s v="Pro08"/>
    <x v="4"/>
    <x v="0"/>
    <n v="74"/>
    <x v="0"/>
    <x v="8"/>
    <n v="5"/>
    <n v="7"/>
    <n v="1001"/>
    <n v="715"/>
    <n v="286"/>
    <x v="1"/>
    <s v="Tue"/>
    <n v="2"/>
    <s v="Weekday"/>
    <s v="Jan"/>
  </r>
  <r>
    <d v="2024-03-17T00:00:00"/>
    <x v="4154"/>
    <x v="4"/>
    <d v="1958-02-12T00:00:00"/>
    <x v="2"/>
    <n v="79"/>
    <s v="Pro04"/>
    <x v="2"/>
    <x v="0"/>
    <n v="66"/>
    <x v="0"/>
    <x v="0"/>
    <n v="10"/>
    <n v="14"/>
    <n v="1106"/>
    <n v="790"/>
    <n v="316"/>
    <x v="0"/>
    <s v="Sun"/>
    <n v="0"/>
    <s v="Weekend"/>
    <s v="Mar"/>
  </r>
  <r>
    <d v="2024-03-06T00:00:00"/>
    <x v="4155"/>
    <x v="0"/>
    <d v="1954-09-13T00:00:00"/>
    <x v="2"/>
    <n v="46"/>
    <s v="Pro10"/>
    <x v="2"/>
    <x v="0"/>
    <n v="70"/>
    <x v="0"/>
    <x v="6"/>
    <n v="18"/>
    <n v="36"/>
    <n v="1656"/>
    <n v="828"/>
    <n v="828"/>
    <x v="0"/>
    <s v="Wed"/>
    <n v="3"/>
    <s v="Weekday"/>
    <s v="Mar"/>
  </r>
  <r>
    <d v="2024-06-29T00:00:00"/>
    <x v="4156"/>
    <x v="4"/>
    <d v="1972-10-25T00:00:00"/>
    <x v="1"/>
    <n v="246"/>
    <s v="Pro08"/>
    <x v="6"/>
    <x v="1"/>
    <n v="52"/>
    <x v="1"/>
    <x v="8"/>
    <n v="5"/>
    <n v="7"/>
    <n v="1722"/>
    <n v="1230"/>
    <n v="492"/>
    <x v="1"/>
    <s v="Sat"/>
    <n v="6"/>
    <s v="Weekend"/>
    <s v="Jun"/>
  </r>
  <r>
    <d v="2024-03-24T00:00:00"/>
    <x v="4157"/>
    <x v="3"/>
    <d v="1955-04-05T00:00:00"/>
    <x v="2"/>
    <n v="191"/>
    <s v="Pro01"/>
    <x v="1"/>
    <x v="0"/>
    <n v="69"/>
    <x v="0"/>
    <x v="1"/>
    <n v="10"/>
    <n v="11"/>
    <n v="2101"/>
    <n v="1910"/>
    <n v="191"/>
    <x v="0"/>
    <s v="Sun"/>
    <n v="0"/>
    <s v="Weekend"/>
    <s v="Mar"/>
  </r>
  <r>
    <d v="2024-06-23T00:00:00"/>
    <x v="4158"/>
    <x v="0"/>
    <d v="1946-07-26T00:00:00"/>
    <x v="1"/>
    <n v="440"/>
    <s v="Pro09"/>
    <x v="3"/>
    <x v="0"/>
    <n v="78"/>
    <x v="3"/>
    <x v="2"/>
    <n v="10"/>
    <n v="45"/>
    <n v="19800"/>
    <n v="4400"/>
    <n v="15400"/>
    <x v="0"/>
    <s v="Sun"/>
    <n v="0"/>
    <s v="Weekend"/>
    <s v="Jun"/>
  </r>
  <r>
    <d v="2024-07-09T00:00:00"/>
    <x v="4159"/>
    <x v="1"/>
    <d v="1986-08-04T00:00:00"/>
    <x v="0"/>
    <n v="294"/>
    <s v="Pro06"/>
    <x v="7"/>
    <x v="0"/>
    <n v="38"/>
    <x v="4"/>
    <x v="5"/>
    <n v="7"/>
    <n v="9"/>
    <n v="2646"/>
    <n v="2058"/>
    <n v="588"/>
    <x v="1"/>
    <s v="Tue"/>
    <n v="2"/>
    <s v="Weekday"/>
    <s v="Jul"/>
  </r>
  <r>
    <d v="2024-07-25T00:00:00"/>
    <x v="4160"/>
    <x v="1"/>
    <d v="1977-08-03T00:00:00"/>
    <x v="0"/>
    <n v="114"/>
    <s v="Pro01"/>
    <x v="4"/>
    <x v="0"/>
    <n v="47"/>
    <x v="1"/>
    <x v="1"/>
    <n v="10"/>
    <n v="11"/>
    <n v="1254"/>
    <n v="1140"/>
    <n v="114"/>
    <x v="0"/>
    <s v="Thu"/>
    <n v="4"/>
    <s v="Weekday"/>
    <s v="Jul"/>
  </r>
  <r>
    <d v="2024-03-02T00:00:00"/>
    <x v="4161"/>
    <x v="6"/>
    <d v="1945-01-22T00:00:00"/>
    <x v="1"/>
    <n v="490"/>
    <s v="Pro08"/>
    <x v="7"/>
    <x v="0"/>
    <n v="79"/>
    <x v="3"/>
    <x v="8"/>
    <n v="5"/>
    <n v="7"/>
    <n v="3430"/>
    <n v="2450"/>
    <n v="980"/>
    <x v="1"/>
    <s v="Sat"/>
    <n v="6"/>
    <s v="Weekend"/>
    <s v="Mar"/>
  </r>
  <r>
    <d v="2024-03-09T00:00:00"/>
    <x v="4162"/>
    <x v="4"/>
    <d v="1962-12-21T00:00:00"/>
    <x v="3"/>
    <n v="36"/>
    <s v="Pro06"/>
    <x v="4"/>
    <x v="0"/>
    <n v="61"/>
    <x v="0"/>
    <x v="5"/>
    <n v="7"/>
    <n v="9"/>
    <n v="324"/>
    <n v="252"/>
    <n v="72"/>
    <x v="1"/>
    <s v="Sat"/>
    <n v="6"/>
    <s v="Weekend"/>
    <s v="Mar"/>
  </r>
  <r>
    <d v="2024-05-12T00:00:00"/>
    <x v="4163"/>
    <x v="1"/>
    <d v="1976-04-09T00:00:00"/>
    <x v="2"/>
    <n v="473"/>
    <s v="Pro08"/>
    <x v="4"/>
    <x v="0"/>
    <n v="48"/>
    <x v="1"/>
    <x v="8"/>
    <n v="5"/>
    <n v="7"/>
    <n v="3311"/>
    <n v="2365"/>
    <n v="946"/>
    <x v="1"/>
    <s v="Sun"/>
    <n v="0"/>
    <s v="Weekend"/>
    <s v="May"/>
  </r>
  <r>
    <d v="2024-03-04T00:00:00"/>
    <x v="4164"/>
    <x v="8"/>
    <d v="1988-01-29T00:00:00"/>
    <x v="1"/>
    <n v="412"/>
    <s v="Pro04"/>
    <x v="3"/>
    <x v="0"/>
    <n v="36"/>
    <x v="4"/>
    <x v="0"/>
    <n v="10"/>
    <n v="14"/>
    <n v="5768"/>
    <n v="4120"/>
    <n v="1648"/>
    <x v="0"/>
    <s v="Mon"/>
    <n v="1"/>
    <s v="Weekday"/>
    <s v="Mar"/>
  </r>
  <r>
    <d v="2024-04-12T00:00:00"/>
    <x v="30"/>
    <x v="5"/>
    <d v="1964-08-29T00:00:00"/>
    <x v="3"/>
    <n v="228"/>
    <s v="Pro01"/>
    <x v="7"/>
    <x v="0"/>
    <n v="60"/>
    <x v="0"/>
    <x v="1"/>
    <n v="10"/>
    <n v="11"/>
    <n v="2508"/>
    <n v="2280"/>
    <n v="228"/>
    <x v="0"/>
    <s v="Fri"/>
    <n v="5"/>
    <s v="Weekday"/>
    <s v="Apr"/>
  </r>
  <r>
    <d v="2024-01-29T00:00:00"/>
    <x v="4165"/>
    <x v="0"/>
    <d v="1978-10-02T00:00:00"/>
    <x v="3"/>
    <n v="321"/>
    <s v="Pro07"/>
    <x v="4"/>
    <x v="0"/>
    <n v="45"/>
    <x v="1"/>
    <x v="7"/>
    <n v="19"/>
    <n v="23"/>
    <n v="7383"/>
    <n v="6099"/>
    <n v="1284"/>
    <x v="0"/>
    <s v="Mon"/>
    <n v="1"/>
    <s v="Weekday"/>
    <s v="Jan"/>
  </r>
  <r>
    <d v="2024-02-25T00:00:00"/>
    <x v="1152"/>
    <x v="3"/>
    <d v="2000-09-14T00:00:00"/>
    <x v="2"/>
    <n v="428"/>
    <s v="Pro05"/>
    <x v="7"/>
    <x v="0"/>
    <n v="23"/>
    <x v="2"/>
    <x v="4"/>
    <n v="14"/>
    <n v="28"/>
    <n v="11984"/>
    <n v="5992"/>
    <n v="5992"/>
    <x v="0"/>
    <s v="Sun"/>
    <n v="0"/>
    <s v="Weekend"/>
    <s v="Feb"/>
  </r>
  <r>
    <d v="2024-01-30T00:00:00"/>
    <x v="4166"/>
    <x v="0"/>
    <d v="1986-10-26T00:00:00"/>
    <x v="0"/>
    <n v="56"/>
    <s v="Pro09"/>
    <x v="4"/>
    <x v="0"/>
    <n v="37"/>
    <x v="4"/>
    <x v="2"/>
    <n v="10"/>
    <n v="45"/>
    <n v="2520"/>
    <n v="560"/>
    <n v="1960"/>
    <x v="0"/>
    <s v="Tue"/>
    <n v="2"/>
    <s v="Weekday"/>
    <s v="Jan"/>
  </r>
  <r>
    <d v="2024-05-03T00:00:00"/>
    <x v="4167"/>
    <x v="1"/>
    <d v="1943-12-22T00:00:00"/>
    <x v="2"/>
    <n v="74"/>
    <s v="Pro08"/>
    <x v="2"/>
    <x v="0"/>
    <n v="80"/>
    <x v="3"/>
    <x v="8"/>
    <n v="5"/>
    <n v="7"/>
    <n v="518"/>
    <n v="370"/>
    <n v="148"/>
    <x v="1"/>
    <s v="Fri"/>
    <n v="5"/>
    <s v="Weekday"/>
    <s v="May"/>
  </r>
  <r>
    <d v="2024-02-14T00:00:00"/>
    <x v="4168"/>
    <x v="1"/>
    <d v="1980-10-13T00:00:00"/>
    <x v="3"/>
    <n v="74"/>
    <s v="Pro09"/>
    <x v="2"/>
    <x v="0"/>
    <n v="43"/>
    <x v="4"/>
    <x v="2"/>
    <n v="10"/>
    <n v="45"/>
    <n v="3330"/>
    <n v="740"/>
    <n v="2590"/>
    <x v="0"/>
    <s v="Wed"/>
    <n v="3"/>
    <s v="Weekday"/>
    <s v="Feb"/>
  </r>
  <r>
    <d v="2024-03-07T00:00:00"/>
    <x v="4169"/>
    <x v="8"/>
    <d v="1985-02-24T00:00:00"/>
    <x v="2"/>
    <n v="138"/>
    <s v="Pro06"/>
    <x v="6"/>
    <x v="0"/>
    <n v="39"/>
    <x v="4"/>
    <x v="5"/>
    <n v="7"/>
    <n v="9"/>
    <n v="1242"/>
    <n v="966"/>
    <n v="276"/>
    <x v="1"/>
    <s v="Thu"/>
    <n v="4"/>
    <s v="Weekday"/>
    <s v="Mar"/>
  </r>
  <r>
    <d v="2024-02-23T00:00:00"/>
    <x v="4170"/>
    <x v="9"/>
    <d v="1956-12-20T00:00:00"/>
    <x v="3"/>
    <n v="206"/>
    <s v="Pro04"/>
    <x v="1"/>
    <x v="0"/>
    <n v="67"/>
    <x v="0"/>
    <x v="0"/>
    <n v="10"/>
    <n v="14"/>
    <n v="2884"/>
    <n v="2060"/>
    <n v="824"/>
    <x v="0"/>
    <s v="Fri"/>
    <n v="5"/>
    <s v="Weekday"/>
    <s v="Feb"/>
  </r>
  <r>
    <d v="2024-03-11T00:00:00"/>
    <x v="4171"/>
    <x v="7"/>
    <d v="1981-06-25T00:00:00"/>
    <x v="1"/>
    <n v="93"/>
    <s v="Pro01"/>
    <x v="3"/>
    <x v="0"/>
    <n v="43"/>
    <x v="4"/>
    <x v="1"/>
    <n v="10"/>
    <n v="11"/>
    <n v="1023"/>
    <n v="930"/>
    <n v="93"/>
    <x v="0"/>
    <s v="Mon"/>
    <n v="1"/>
    <s v="Weekday"/>
    <s v="Mar"/>
  </r>
  <r>
    <d v="2024-04-26T00:00:00"/>
    <x v="4172"/>
    <x v="8"/>
    <d v="1996-03-07T00:00:00"/>
    <x v="3"/>
    <n v="104"/>
    <s v="Pro08"/>
    <x v="7"/>
    <x v="0"/>
    <n v="28"/>
    <x v="2"/>
    <x v="8"/>
    <n v="5"/>
    <n v="7"/>
    <n v="728"/>
    <n v="520"/>
    <n v="208"/>
    <x v="1"/>
    <s v="Fri"/>
    <n v="5"/>
    <s v="Weekday"/>
    <s v="Apr"/>
  </r>
  <r>
    <d v="2024-03-18T00:00:00"/>
    <x v="4173"/>
    <x v="5"/>
    <d v="1974-08-09T00:00:00"/>
    <x v="0"/>
    <n v="332"/>
    <s v="Pro04"/>
    <x v="4"/>
    <x v="0"/>
    <n v="50"/>
    <x v="1"/>
    <x v="0"/>
    <n v="10"/>
    <n v="14"/>
    <n v="4648"/>
    <n v="3320"/>
    <n v="1328"/>
    <x v="0"/>
    <s v="Mon"/>
    <n v="1"/>
    <s v="Weekday"/>
    <s v="Mar"/>
  </r>
  <r>
    <d v="2024-05-01T00:00:00"/>
    <x v="4174"/>
    <x v="6"/>
    <d v="1980-07-06T00:00:00"/>
    <x v="2"/>
    <n v="205"/>
    <s v="Pro02"/>
    <x v="7"/>
    <x v="0"/>
    <n v="44"/>
    <x v="4"/>
    <x v="3"/>
    <n v="18"/>
    <n v="22"/>
    <n v="4510"/>
    <n v="3690"/>
    <n v="820"/>
    <x v="0"/>
    <s v="Wed"/>
    <n v="3"/>
    <s v="Weekday"/>
    <s v="May"/>
  </r>
  <r>
    <d v="2024-07-08T00:00:00"/>
    <x v="2351"/>
    <x v="5"/>
    <d v="1983-09-09T00:00:00"/>
    <x v="1"/>
    <n v="250"/>
    <s v="Pro04"/>
    <x v="4"/>
    <x v="0"/>
    <n v="41"/>
    <x v="4"/>
    <x v="0"/>
    <n v="10"/>
    <n v="14"/>
    <n v="3500"/>
    <n v="2500"/>
    <n v="1000"/>
    <x v="0"/>
    <s v="Mon"/>
    <n v="1"/>
    <s v="Weekday"/>
    <s v="Jul"/>
  </r>
  <r>
    <d v="2024-05-26T00:00:00"/>
    <x v="4175"/>
    <x v="8"/>
    <d v="1973-10-13T00:00:00"/>
    <x v="3"/>
    <n v="408"/>
    <s v="Pro08"/>
    <x v="4"/>
    <x v="0"/>
    <n v="51"/>
    <x v="1"/>
    <x v="8"/>
    <n v="5"/>
    <n v="7"/>
    <n v="2856"/>
    <n v="2040"/>
    <n v="816"/>
    <x v="1"/>
    <s v="Sun"/>
    <n v="0"/>
    <s v="Weekend"/>
    <s v="May"/>
  </r>
  <r>
    <d v="2024-07-26T00:00:00"/>
    <x v="4176"/>
    <x v="9"/>
    <d v="1963-04-01T00:00:00"/>
    <x v="2"/>
    <n v="56"/>
    <s v="Pro02"/>
    <x v="3"/>
    <x v="0"/>
    <n v="61"/>
    <x v="0"/>
    <x v="3"/>
    <n v="18"/>
    <n v="22"/>
    <n v="1232"/>
    <n v="1008"/>
    <n v="224"/>
    <x v="0"/>
    <s v="Fri"/>
    <n v="5"/>
    <s v="Weekday"/>
    <s v="Jul"/>
  </r>
  <r>
    <d v="2024-03-05T00:00:00"/>
    <x v="4177"/>
    <x v="1"/>
    <d v="1976-03-15T00:00:00"/>
    <x v="0"/>
    <n v="174"/>
    <s v="Pro08"/>
    <x v="7"/>
    <x v="0"/>
    <n v="48"/>
    <x v="1"/>
    <x v="8"/>
    <n v="5"/>
    <n v="7"/>
    <n v="1218"/>
    <n v="870"/>
    <n v="348"/>
    <x v="1"/>
    <s v="Tue"/>
    <n v="2"/>
    <s v="Weekday"/>
    <s v="Mar"/>
  </r>
  <r>
    <d v="2024-07-12T00:00:00"/>
    <x v="4178"/>
    <x v="5"/>
    <d v="1984-04-02T00:00:00"/>
    <x v="0"/>
    <n v="490"/>
    <s v="Pro06"/>
    <x v="4"/>
    <x v="0"/>
    <n v="40"/>
    <x v="4"/>
    <x v="5"/>
    <n v="7"/>
    <n v="9"/>
    <n v="4410"/>
    <n v="3430"/>
    <n v="980"/>
    <x v="1"/>
    <s v="Fri"/>
    <n v="5"/>
    <s v="Weekday"/>
    <s v="Jul"/>
  </r>
  <r>
    <d v="2024-05-09T00:00:00"/>
    <x v="4179"/>
    <x v="6"/>
    <d v="1973-01-10T00:00:00"/>
    <x v="2"/>
    <n v="108"/>
    <s v="Pro08"/>
    <x v="7"/>
    <x v="0"/>
    <n v="51"/>
    <x v="1"/>
    <x v="8"/>
    <n v="5"/>
    <n v="7"/>
    <n v="756"/>
    <n v="540"/>
    <n v="216"/>
    <x v="1"/>
    <s v="Thu"/>
    <n v="4"/>
    <s v="Weekday"/>
    <s v="May"/>
  </r>
  <r>
    <d v="2024-02-18T00:00:00"/>
    <x v="4180"/>
    <x v="2"/>
    <d v="1969-09-15T00:00:00"/>
    <x v="3"/>
    <n v="391"/>
    <s v="Pro03"/>
    <x v="4"/>
    <x v="0"/>
    <n v="54"/>
    <x v="1"/>
    <x v="9"/>
    <n v="3"/>
    <n v="5"/>
    <n v="1955"/>
    <n v="1173"/>
    <n v="782"/>
    <x v="1"/>
    <s v="Sun"/>
    <n v="0"/>
    <s v="Weekend"/>
    <s v="Feb"/>
  </r>
  <r>
    <d v="2024-04-25T00:00:00"/>
    <x v="4181"/>
    <x v="4"/>
    <d v="1976-03-26T00:00:00"/>
    <x v="3"/>
    <n v="196"/>
    <s v="Pro08"/>
    <x v="2"/>
    <x v="0"/>
    <n v="48"/>
    <x v="1"/>
    <x v="8"/>
    <n v="5"/>
    <n v="7"/>
    <n v="1372"/>
    <n v="980"/>
    <n v="392"/>
    <x v="1"/>
    <s v="Thu"/>
    <n v="4"/>
    <s v="Weekday"/>
    <s v="Apr"/>
  </r>
  <r>
    <d v="2024-01-08T00:00:00"/>
    <x v="4182"/>
    <x v="8"/>
    <d v="2001-11-12T00:00:00"/>
    <x v="1"/>
    <n v="295"/>
    <s v="Pro07"/>
    <x v="2"/>
    <x v="0"/>
    <n v="22"/>
    <x v="2"/>
    <x v="7"/>
    <n v="19"/>
    <n v="23"/>
    <n v="6785"/>
    <n v="5605"/>
    <n v="1180"/>
    <x v="0"/>
    <s v="Mon"/>
    <n v="1"/>
    <s v="Weekday"/>
    <s v="Jan"/>
  </r>
  <r>
    <d v="2024-02-26T00:00:00"/>
    <x v="4183"/>
    <x v="2"/>
    <d v="1967-03-03T00:00:00"/>
    <x v="3"/>
    <n v="46"/>
    <s v="Pro05"/>
    <x v="6"/>
    <x v="0"/>
    <n v="57"/>
    <x v="1"/>
    <x v="4"/>
    <n v="14"/>
    <n v="28"/>
    <n v="1288"/>
    <n v="644"/>
    <n v="644"/>
    <x v="0"/>
    <s v="Mon"/>
    <n v="1"/>
    <s v="Weekday"/>
    <s v="Feb"/>
  </r>
  <r>
    <d v="2024-04-03T00:00:00"/>
    <x v="4184"/>
    <x v="5"/>
    <d v="1945-02-25T00:00:00"/>
    <x v="3"/>
    <n v="463"/>
    <s v="Pro05"/>
    <x v="1"/>
    <x v="0"/>
    <n v="79"/>
    <x v="3"/>
    <x v="4"/>
    <n v="14"/>
    <n v="28"/>
    <n v="12964"/>
    <n v="6482"/>
    <n v="6482"/>
    <x v="0"/>
    <s v="Wed"/>
    <n v="3"/>
    <s v="Weekday"/>
    <s v="Apr"/>
  </r>
  <r>
    <d v="2024-07-25T00:00:00"/>
    <x v="4185"/>
    <x v="4"/>
    <d v="1963-12-19T00:00:00"/>
    <x v="2"/>
    <n v="351"/>
    <s v="Pro06"/>
    <x v="3"/>
    <x v="0"/>
    <n v="61"/>
    <x v="0"/>
    <x v="5"/>
    <n v="7"/>
    <n v="9"/>
    <n v="3159"/>
    <n v="2457"/>
    <n v="702"/>
    <x v="1"/>
    <s v="Thu"/>
    <n v="4"/>
    <s v="Weekday"/>
    <s v="Jul"/>
  </r>
  <r>
    <d v="2024-01-06T00:00:00"/>
    <x v="4186"/>
    <x v="4"/>
    <d v="1978-02-07T00:00:00"/>
    <x v="3"/>
    <n v="47"/>
    <s v="Pro02"/>
    <x v="7"/>
    <x v="0"/>
    <n v="46"/>
    <x v="1"/>
    <x v="3"/>
    <n v="18"/>
    <n v="22"/>
    <n v="1034"/>
    <n v="846"/>
    <n v="188"/>
    <x v="0"/>
    <s v="Sat"/>
    <n v="6"/>
    <s v="Weekend"/>
    <s v="Jan"/>
  </r>
  <r>
    <d v="2024-07-04T00:00:00"/>
    <x v="4187"/>
    <x v="7"/>
    <d v="1992-07-12T00:00:00"/>
    <x v="1"/>
    <n v="453"/>
    <s v="Pro01"/>
    <x v="4"/>
    <x v="0"/>
    <n v="32"/>
    <x v="4"/>
    <x v="1"/>
    <n v="10"/>
    <n v="11"/>
    <n v="4983"/>
    <n v="4530"/>
    <n v="453"/>
    <x v="0"/>
    <s v="Thu"/>
    <n v="4"/>
    <s v="Weekday"/>
    <s v="Jul"/>
  </r>
  <r>
    <d v="2024-07-07T00:00:00"/>
    <x v="4188"/>
    <x v="4"/>
    <d v="1975-09-22T00:00:00"/>
    <x v="3"/>
    <n v="77"/>
    <s v="Pro05"/>
    <x v="7"/>
    <x v="1"/>
    <n v="49"/>
    <x v="1"/>
    <x v="4"/>
    <n v="14"/>
    <n v="28"/>
    <n v="2156"/>
    <n v="1078"/>
    <n v="1078"/>
    <x v="0"/>
    <s v="Sun"/>
    <n v="0"/>
    <s v="Weekend"/>
    <s v="Jul"/>
  </r>
  <r>
    <d v="2024-04-15T00:00:00"/>
    <x v="4189"/>
    <x v="0"/>
    <d v="1961-03-09T00:00:00"/>
    <x v="1"/>
    <n v="353"/>
    <s v="Pro10"/>
    <x v="4"/>
    <x v="0"/>
    <n v="63"/>
    <x v="0"/>
    <x v="6"/>
    <n v="18"/>
    <n v="36"/>
    <n v="12708"/>
    <n v="6354"/>
    <n v="6354"/>
    <x v="0"/>
    <s v="Mon"/>
    <n v="1"/>
    <s v="Weekday"/>
    <s v="Apr"/>
  </r>
  <r>
    <d v="2024-06-16T00:00:00"/>
    <x v="4190"/>
    <x v="5"/>
    <d v="1995-01-15T00:00:00"/>
    <x v="1"/>
    <n v="90"/>
    <s v="Pro04"/>
    <x v="4"/>
    <x v="0"/>
    <n v="29"/>
    <x v="2"/>
    <x v="0"/>
    <n v="10"/>
    <n v="14"/>
    <n v="1260"/>
    <n v="900"/>
    <n v="360"/>
    <x v="0"/>
    <s v="Sun"/>
    <n v="0"/>
    <s v="Weekend"/>
    <s v="Jun"/>
  </r>
  <r>
    <d v="2024-05-17T00:00:00"/>
    <x v="4191"/>
    <x v="5"/>
    <d v="1978-03-26T00:00:00"/>
    <x v="2"/>
    <n v="240"/>
    <s v="Pro04"/>
    <x v="3"/>
    <x v="0"/>
    <n v="46"/>
    <x v="1"/>
    <x v="0"/>
    <n v="10"/>
    <n v="14"/>
    <n v="3360"/>
    <n v="2400"/>
    <n v="960"/>
    <x v="0"/>
    <s v="Fri"/>
    <n v="5"/>
    <s v="Weekday"/>
    <s v="May"/>
  </r>
  <r>
    <d v="2024-02-05T00:00:00"/>
    <x v="4192"/>
    <x v="2"/>
    <d v="1982-01-21T00:00:00"/>
    <x v="2"/>
    <n v="89"/>
    <s v="Pro10"/>
    <x v="7"/>
    <x v="0"/>
    <n v="42"/>
    <x v="4"/>
    <x v="6"/>
    <n v="18"/>
    <n v="36"/>
    <n v="3204"/>
    <n v="1602"/>
    <n v="1602"/>
    <x v="0"/>
    <s v="Mon"/>
    <n v="1"/>
    <s v="Weekday"/>
    <s v="Feb"/>
  </r>
  <r>
    <d v="2024-01-01T00:00:00"/>
    <x v="4193"/>
    <x v="2"/>
    <d v="1945-02-26T00:00:00"/>
    <x v="0"/>
    <n v="326"/>
    <s v="Pro01"/>
    <x v="4"/>
    <x v="0"/>
    <n v="79"/>
    <x v="3"/>
    <x v="1"/>
    <n v="10"/>
    <n v="11"/>
    <n v="3586"/>
    <n v="3260"/>
    <n v="326"/>
    <x v="0"/>
    <s v="Mon"/>
    <n v="1"/>
    <s v="Weekday"/>
    <s v="Jan"/>
  </r>
  <r>
    <d v="2024-07-26T00:00:00"/>
    <x v="4194"/>
    <x v="7"/>
    <d v="1987-03-28T00:00:00"/>
    <x v="0"/>
    <n v="376"/>
    <s v="Pro08"/>
    <x v="7"/>
    <x v="0"/>
    <n v="37"/>
    <x v="4"/>
    <x v="8"/>
    <n v="5"/>
    <n v="7"/>
    <n v="2632"/>
    <n v="1880"/>
    <n v="752"/>
    <x v="1"/>
    <s v="Fri"/>
    <n v="5"/>
    <s v="Weekday"/>
    <s v="Jul"/>
  </r>
  <r>
    <d v="2024-03-07T00:00:00"/>
    <x v="1096"/>
    <x v="6"/>
    <d v="1955-11-05T00:00:00"/>
    <x v="3"/>
    <n v="284"/>
    <s v="Pro05"/>
    <x v="4"/>
    <x v="0"/>
    <n v="68"/>
    <x v="0"/>
    <x v="4"/>
    <n v="14"/>
    <n v="28"/>
    <n v="7952"/>
    <n v="3976"/>
    <n v="3976"/>
    <x v="0"/>
    <s v="Thu"/>
    <n v="4"/>
    <s v="Weekday"/>
    <s v="Mar"/>
  </r>
  <r>
    <d v="2024-05-01T00:00:00"/>
    <x v="4195"/>
    <x v="1"/>
    <d v="1978-11-01T00:00:00"/>
    <x v="1"/>
    <n v="329"/>
    <s v="Pro10"/>
    <x v="2"/>
    <x v="1"/>
    <n v="46"/>
    <x v="1"/>
    <x v="6"/>
    <n v="18"/>
    <n v="36"/>
    <n v="11844"/>
    <n v="5922"/>
    <n v="5922"/>
    <x v="0"/>
    <s v="Wed"/>
    <n v="3"/>
    <s v="Weekday"/>
    <s v="May"/>
  </r>
  <r>
    <d v="2024-04-06T00:00:00"/>
    <x v="4196"/>
    <x v="3"/>
    <d v="1960-03-14T00:00:00"/>
    <x v="3"/>
    <n v="254"/>
    <s v="Pro03"/>
    <x v="2"/>
    <x v="0"/>
    <n v="64"/>
    <x v="0"/>
    <x v="9"/>
    <n v="3"/>
    <n v="5"/>
    <n v="1270"/>
    <n v="762"/>
    <n v="508"/>
    <x v="1"/>
    <s v="Sat"/>
    <n v="6"/>
    <s v="Weekend"/>
    <s v="Apr"/>
  </r>
  <r>
    <d v="2024-04-28T00:00:00"/>
    <x v="1096"/>
    <x v="6"/>
    <d v="1943-11-16T00:00:00"/>
    <x v="2"/>
    <n v="45"/>
    <s v="Pro08"/>
    <x v="6"/>
    <x v="0"/>
    <n v="81"/>
    <x v="3"/>
    <x v="8"/>
    <n v="5"/>
    <n v="7"/>
    <n v="315"/>
    <n v="225"/>
    <n v="90"/>
    <x v="1"/>
    <s v="Sun"/>
    <n v="0"/>
    <s v="Weekend"/>
    <s v="Apr"/>
  </r>
  <r>
    <d v="2024-05-04T00:00:00"/>
    <x v="4197"/>
    <x v="5"/>
    <d v="1973-11-21T00:00:00"/>
    <x v="0"/>
    <n v="474"/>
    <s v="Pro07"/>
    <x v="1"/>
    <x v="0"/>
    <n v="50"/>
    <x v="1"/>
    <x v="7"/>
    <n v="19"/>
    <n v="23"/>
    <n v="10902"/>
    <n v="9006"/>
    <n v="1896"/>
    <x v="0"/>
    <s v="Sat"/>
    <n v="6"/>
    <s v="Weekend"/>
    <s v="May"/>
  </r>
  <r>
    <d v="2024-03-11T00:00:00"/>
    <x v="4198"/>
    <x v="3"/>
    <d v="2002-10-01T00:00:00"/>
    <x v="0"/>
    <n v="181"/>
    <s v="Pro02"/>
    <x v="3"/>
    <x v="0"/>
    <n v="21"/>
    <x v="2"/>
    <x v="3"/>
    <n v="18"/>
    <n v="22"/>
    <n v="3982"/>
    <n v="3258"/>
    <n v="724"/>
    <x v="0"/>
    <s v="Mon"/>
    <n v="1"/>
    <s v="Weekday"/>
    <s v="Mar"/>
  </r>
  <r>
    <d v="2024-05-01T00:00:00"/>
    <x v="4199"/>
    <x v="3"/>
    <d v="1981-03-20T00:00:00"/>
    <x v="2"/>
    <n v="469"/>
    <s v="Pro03"/>
    <x v="7"/>
    <x v="0"/>
    <n v="43"/>
    <x v="4"/>
    <x v="9"/>
    <n v="3"/>
    <n v="5"/>
    <n v="2345"/>
    <n v="1407"/>
    <n v="938"/>
    <x v="1"/>
    <s v="Wed"/>
    <n v="3"/>
    <s v="Weekday"/>
    <s v="May"/>
  </r>
  <r>
    <d v="2024-05-26T00:00:00"/>
    <x v="1096"/>
    <x v="6"/>
    <d v="1979-07-07T00:00:00"/>
    <x v="2"/>
    <n v="160"/>
    <s v="Pro06"/>
    <x v="4"/>
    <x v="0"/>
    <n v="45"/>
    <x v="1"/>
    <x v="5"/>
    <n v="7"/>
    <n v="9"/>
    <n v="1440"/>
    <n v="1120"/>
    <n v="320"/>
    <x v="1"/>
    <s v="Sun"/>
    <n v="0"/>
    <s v="Weekend"/>
    <s v="May"/>
  </r>
  <r>
    <d v="2024-06-29T00:00:00"/>
    <x v="4200"/>
    <x v="7"/>
    <d v="1965-02-26T00:00:00"/>
    <x v="1"/>
    <n v="347"/>
    <s v="Pro04"/>
    <x v="7"/>
    <x v="0"/>
    <n v="59"/>
    <x v="1"/>
    <x v="0"/>
    <n v="10"/>
    <n v="14"/>
    <n v="4858"/>
    <n v="3470"/>
    <n v="1388"/>
    <x v="0"/>
    <s v="Sat"/>
    <n v="6"/>
    <s v="Weekend"/>
    <s v="Jun"/>
  </r>
  <r>
    <d v="2024-05-27T00:00:00"/>
    <x v="4201"/>
    <x v="1"/>
    <d v="1994-03-14T00:00:00"/>
    <x v="0"/>
    <n v="362"/>
    <s v="Pro03"/>
    <x v="4"/>
    <x v="0"/>
    <n v="30"/>
    <x v="4"/>
    <x v="9"/>
    <n v="3"/>
    <n v="5"/>
    <n v="1810"/>
    <n v="1086"/>
    <n v="724"/>
    <x v="1"/>
    <s v="Mon"/>
    <n v="1"/>
    <s v="Weekday"/>
    <s v="May"/>
  </r>
  <r>
    <d v="2024-03-11T00:00:00"/>
    <x v="1096"/>
    <x v="6"/>
    <d v="1959-06-07T00:00:00"/>
    <x v="0"/>
    <n v="480"/>
    <s v="Pro02"/>
    <x v="4"/>
    <x v="0"/>
    <n v="65"/>
    <x v="0"/>
    <x v="3"/>
    <n v="18"/>
    <n v="22"/>
    <n v="10560"/>
    <n v="8640"/>
    <n v="1920"/>
    <x v="0"/>
    <s v="Mon"/>
    <n v="1"/>
    <s v="Weekday"/>
    <s v="Mar"/>
  </r>
  <r>
    <d v="2024-05-10T00:00:00"/>
    <x v="4202"/>
    <x v="7"/>
    <d v="1964-08-02T00:00:00"/>
    <x v="1"/>
    <n v="154"/>
    <s v="Pro05"/>
    <x v="3"/>
    <x v="0"/>
    <n v="60"/>
    <x v="0"/>
    <x v="4"/>
    <n v="14"/>
    <n v="28"/>
    <n v="4312"/>
    <n v="2156"/>
    <n v="2156"/>
    <x v="0"/>
    <s v="Fri"/>
    <n v="5"/>
    <s v="Weekday"/>
    <s v="May"/>
  </r>
  <r>
    <d v="2024-02-17T00:00:00"/>
    <x v="4203"/>
    <x v="4"/>
    <d v="1974-11-05T00:00:00"/>
    <x v="2"/>
    <n v="482"/>
    <s v="Pro02"/>
    <x v="7"/>
    <x v="0"/>
    <n v="49"/>
    <x v="1"/>
    <x v="3"/>
    <n v="18"/>
    <n v="22"/>
    <n v="10604"/>
    <n v="8676"/>
    <n v="1928"/>
    <x v="0"/>
    <s v="Sat"/>
    <n v="6"/>
    <s v="Weekend"/>
    <s v="Feb"/>
  </r>
  <r>
    <d v="2024-07-06T00:00:00"/>
    <x v="4204"/>
    <x v="9"/>
    <d v="1997-08-16T00:00:00"/>
    <x v="0"/>
    <n v="45"/>
    <s v="Pro07"/>
    <x v="4"/>
    <x v="0"/>
    <n v="27"/>
    <x v="2"/>
    <x v="7"/>
    <n v="19"/>
    <n v="23"/>
    <n v="1035"/>
    <n v="855"/>
    <n v="180"/>
    <x v="0"/>
    <s v="Sat"/>
    <n v="6"/>
    <s v="Weekend"/>
    <s v="Jul"/>
  </r>
  <r>
    <d v="2024-02-17T00:00:00"/>
    <x v="1096"/>
    <x v="6"/>
    <d v="1949-02-28T00:00:00"/>
    <x v="3"/>
    <n v="316"/>
    <s v="Pro05"/>
    <x v="7"/>
    <x v="0"/>
    <n v="75"/>
    <x v="3"/>
    <x v="4"/>
    <n v="14"/>
    <n v="28"/>
    <n v="8848"/>
    <n v="4424"/>
    <n v="4424"/>
    <x v="0"/>
    <s v="Sat"/>
    <n v="6"/>
    <s v="Weekend"/>
    <s v="Feb"/>
  </r>
  <r>
    <d v="2024-03-16T00:00:00"/>
    <x v="4205"/>
    <x v="3"/>
    <d v="1981-07-13T00:00:00"/>
    <x v="1"/>
    <n v="277"/>
    <s v="Pro08"/>
    <x v="4"/>
    <x v="0"/>
    <n v="43"/>
    <x v="4"/>
    <x v="8"/>
    <n v="5"/>
    <n v="7"/>
    <n v="1939"/>
    <n v="1385"/>
    <n v="554"/>
    <x v="1"/>
    <s v="Sat"/>
    <n v="6"/>
    <s v="Weekend"/>
    <s v="Mar"/>
  </r>
  <r>
    <d v="2024-07-16T00:00:00"/>
    <x v="4206"/>
    <x v="6"/>
    <d v="1992-07-02T00:00:00"/>
    <x v="2"/>
    <n v="112"/>
    <s v="Pro09"/>
    <x v="2"/>
    <x v="0"/>
    <n v="32"/>
    <x v="4"/>
    <x v="2"/>
    <n v="10"/>
    <n v="45"/>
    <n v="5040"/>
    <n v="1120"/>
    <n v="3920"/>
    <x v="0"/>
    <s v="Tue"/>
    <n v="2"/>
    <s v="Weekday"/>
    <s v="Jul"/>
  </r>
  <r>
    <d v="2024-06-29T00:00:00"/>
    <x v="1096"/>
    <x v="6"/>
    <d v="1965-01-27T00:00:00"/>
    <x v="2"/>
    <n v="427"/>
    <s v="Pro03"/>
    <x v="2"/>
    <x v="0"/>
    <n v="59"/>
    <x v="1"/>
    <x v="9"/>
    <n v="3"/>
    <n v="5"/>
    <n v="2135"/>
    <n v="1281"/>
    <n v="854"/>
    <x v="1"/>
    <s v="Sat"/>
    <n v="6"/>
    <s v="Weekend"/>
    <s v="Jun"/>
  </r>
  <r>
    <d v="2024-04-01T00:00:00"/>
    <x v="4207"/>
    <x v="7"/>
    <d v="1984-04-20T00:00:00"/>
    <x v="2"/>
    <n v="202"/>
    <s v="Pro01"/>
    <x v="6"/>
    <x v="0"/>
    <n v="40"/>
    <x v="4"/>
    <x v="1"/>
    <n v="10"/>
    <n v="11"/>
    <n v="2222"/>
    <n v="2020"/>
    <n v="202"/>
    <x v="0"/>
    <s v="Mon"/>
    <n v="1"/>
    <s v="Weekday"/>
    <s v="Apr"/>
  </r>
  <r>
    <d v="2024-04-28T00:00:00"/>
    <x v="4208"/>
    <x v="2"/>
    <d v="1951-04-25T00:00:00"/>
    <x v="2"/>
    <n v="446"/>
    <s v="Pro01"/>
    <x v="1"/>
    <x v="0"/>
    <n v="73"/>
    <x v="0"/>
    <x v="1"/>
    <n v="10"/>
    <n v="11"/>
    <n v="4906"/>
    <n v="4460"/>
    <n v="446"/>
    <x v="0"/>
    <s v="Sun"/>
    <n v="0"/>
    <s v="Weekend"/>
    <s v="Apr"/>
  </r>
  <r>
    <d v="2024-06-07T00:00:00"/>
    <x v="591"/>
    <x v="8"/>
    <d v="2003-03-19T00:00:00"/>
    <x v="1"/>
    <n v="448"/>
    <s v="Pro08"/>
    <x v="3"/>
    <x v="0"/>
    <n v="21"/>
    <x v="2"/>
    <x v="8"/>
    <n v="5"/>
    <n v="7"/>
    <n v="3136"/>
    <n v="2240"/>
    <n v="896"/>
    <x v="1"/>
    <s v="Fri"/>
    <n v="5"/>
    <s v="Weekday"/>
    <s v="Jun"/>
  </r>
  <r>
    <d v="2024-04-17T00:00:00"/>
    <x v="1096"/>
    <x v="6"/>
    <d v="2002-08-28T00:00:00"/>
    <x v="3"/>
    <n v="205"/>
    <s v="Pro02"/>
    <x v="7"/>
    <x v="0"/>
    <n v="22"/>
    <x v="2"/>
    <x v="3"/>
    <n v="18"/>
    <n v="22"/>
    <n v="4510"/>
    <n v="3690"/>
    <n v="820"/>
    <x v="0"/>
    <s v="Wed"/>
    <n v="3"/>
    <s v="Weekday"/>
    <s v="Apr"/>
  </r>
  <r>
    <d v="2024-07-21T00:00:00"/>
    <x v="4209"/>
    <x v="0"/>
    <d v="1985-05-17T00:00:00"/>
    <x v="3"/>
    <n v="422"/>
    <s v="Pro01"/>
    <x v="4"/>
    <x v="0"/>
    <n v="39"/>
    <x v="4"/>
    <x v="1"/>
    <n v="10"/>
    <n v="11"/>
    <n v="4642"/>
    <n v="4220"/>
    <n v="422"/>
    <x v="0"/>
    <s v="Sun"/>
    <n v="0"/>
    <s v="Weekend"/>
    <s v="Jul"/>
  </r>
  <r>
    <d v="2024-07-01T00:00:00"/>
    <x v="1096"/>
    <x v="6"/>
    <d v="1986-09-20T00:00:00"/>
    <x v="1"/>
    <n v="300"/>
    <s v="Pro06"/>
    <x v="7"/>
    <x v="0"/>
    <n v="38"/>
    <x v="4"/>
    <x v="5"/>
    <n v="7"/>
    <n v="9"/>
    <n v="2700"/>
    <n v="2100"/>
    <n v="600"/>
    <x v="1"/>
    <s v="Mon"/>
    <n v="1"/>
    <s v="Weekday"/>
    <s v="Jul"/>
  </r>
  <r>
    <d v="2024-04-28T00:00:00"/>
    <x v="4210"/>
    <x v="2"/>
    <d v="1986-11-30T00:00:00"/>
    <x v="1"/>
    <n v="216"/>
    <s v="Pro05"/>
    <x v="4"/>
    <x v="0"/>
    <n v="37"/>
    <x v="4"/>
    <x v="4"/>
    <n v="14"/>
    <n v="28"/>
    <n v="6048"/>
    <n v="3024"/>
    <n v="3024"/>
    <x v="0"/>
    <s v="Sun"/>
    <n v="0"/>
    <s v="Weekend"/>
    <s v="Apr"/>
  </r>
  <r>
    <d v="2024-01-13T00:00:00"/>
    <x v="4211"/>
    <x v="7"/>
    <d v="1976-07-02T00:00:00"/>
    <x v="2"/>
    <n v="317"/>
    <s v="Pro07"/>
    <x v="4"/>
    <x v="0"/>
    <n v="48"/>
    <x v="1"/>
    <x v="7"/>
    <n v="19"/>
    <n v="23"/>
    <n v="7291"/>
    <n v="6023"/>
    <n v="1268"/>
    <x v="0"/>
    <s v="Sat"/>
    <n v="6"/>
    <s v="Weekend"/>
    <s v="Jan"/>
  </r>
  <r>
    <d v="2024-01-17T00:00:00"/>
    <x v="1096"/>
    <x v="6"/>
    <d v="1987-07-29T00:00:00"/>
    <x v="0"/>
    <n v="43"/>
    <s v="Pro04"/>
    <x v="3"/>
    <x v="0"/>
    <n v="36"/>
    <x v="4"/>
    <x v="0"/>
    <n v="10"/>
    <n v="14"/>
    <n v="602"/>
    <n v="430"/>
    <n v="172"/>
    <x v="0"/>
    <s v="Wed"/>
    <n v="3"/>
    <s v="Weekday"/>
    <s v="Jan"/>
  </r>
  <r>
    <d v="2024-02-09T00:00:00"/>
    <x v="4212"/>
    <x v="7"/>
    <d v="2002-02-09T00:00:00"/>
    <x v="2"/>
    <n v="42"/>
    <s v="Pro07"/>
    <x v="7"/>
    <x v="0"/>
    <n v="22"/>
    <x v="2"/>
    <x v="7"/>
    <n v="19"/>
    <n v="23"/>
    <n v="966"/>
    <n v="798"/>
    <n v="168"/>
    <x v="0"/>
    <s v="Fri"/>
    <n v="5"/>
    <s v="Weekday"/>
    <s v="Feb"/>
  </r>
  <r>
    <d v="2024-07-24T00:00:00"/>
    <x v="4213"/>
    <x v="3"/>
    <d v="1950-05-14T00:00:00"/>
    <x v="1"/>
    <n v="32"/>
    <s v="Pro01"/>
    <x v="4"/>
    <x v="0"/>
    <n v="74"/>
    <x v="0"/>
    <x v="1"/>
    <n v="10"/>
    <n v="11"/>
    <n v="352"/>
    <n v="320"/>
    <n v="32"/>
    <x v="0"/>
    <s v="Wed"/>
    <n v="3"/>
    <s v="Weekday"/>
    <s v="Jul"/>
  </r>
  <r>
    <d v="2024-03-04T00:00:00"/>
    <x v="4214"/>
    <x v="0"/>
    <d v="1977-05-04T00:00:00"/>
    <x v="1"/>
    <n v="101"/>
    <s v="Pro10"/>
    <x v="7"/>
    <x v="0"/>
    <n v="47"/>
    <x v="1"/>
    <x v="6"/>
    <n v="18"/>
    <n v="36"/>
    <n v="3636"/>
    <n v="1818"/>
    <n v="1818"/>
    <x v="0"/>
    <s v="Mon"/>
    <n v="1"/>
    <s v="Weekday"/>
    <s v="Mar"/>
  </r>
  <r>
    <d v="2024-05-18T00:00:00"/>
    <x v="6"/>
    <x v="2"/>
    <d v="1983-09-17T00:00:00"/>
    <x v="1"/>
    <n v="398"/>
    <s v="Pro02"/>
    <x v="4"/>
    <x v="0"/>
    <n v="41"/>
    <x v="4"/>
    <x v="3"/>
    <n v="18"/>
    <n v="22"/>
    <n v="8756"/>
    <n v="7164"/>
    <n v="1592"/>
    <x v="0"/>
    <s v="Sat"/>
    <n v="6"/>
    <s v="Weekend"/>
    <s v="May"/>
  </r>
  <r>
    <d v="2024-04-23T00:00:00"/>
    <x v="5"/>
    <x v="0"/>
    <d v="1950-11-30T00:00:00"/>
    <x v="3"/>
    <n v="14"/>
    <s v="Pro06"/>
    <x v="2"/>
    <x v="0"/>
    <n v="73"/>
    <x v="0"/>
    <x v="5"/>
    <n v="7"/>
    <n v="9"/>
    <n v="126"/>
    <n v="98"/>
    <n v="28"/>
    <x v="1"/>
    <s v="Tue"/>
    <n v="2"/>
    <s v="Weekday"/>
    <s v="Apr"/>
  </r>
  <r>
    <d v="2024-07-10T00:00:00"/>
    <x v="1"/>
    <x v="1"/>
    <d v="1979-09-16T00:00:00"/>
    <x v="0"/>
    <n v="96"/>
    <s v="Pro09"/>
    <x v="2"/>
    <x v="1"/>
    <n v="45"/>
    <x v="1"/>
    <x v="2"/>
    <n v="10"/>
    <n v="45"/>
    <n v="4320"/>
    <n v="960"/>
    <n v="3360"/>
    <x v="0"/>
    <s v="Wed"/>
    <n v="3"/>
    <s v="Weekday"/>
    <s v="Jul"/>
  </r>
  <r>
    <d v="2024-01-04T00:00:00"/>
    <x v="1095"/>
    <x v="4"/>
    <d v="1965-01-03T00:00:00"/>
    <x v="0"/>
    <n v="411"/>
    <s v="Pro06"/>
    <x v="6"/>
    <x v="0"/>
    <n v="59"/>
    <x v="1"/>
    <x v="5"/>
    <n v="7"/>
    <n v="9"/>
    <n v="3699"/>
    <n v="2877"/>
    <n v="822"/>
    <x v="1"/>
    <s v="Thu"/>
    <n v="4"/>
    <s v="Weekday"/>
    <s v="Jan"/>
  </r>
  <r>
    <d v="2024-07-06T00:00:00"/>
    <x v="1096"/>
    <x v="6"/>
    <d v="1961-02-25T00:00:00"/>
    <x v="3"/>
    <n v="193"/>
    <s v="Pro10"/>
    <x v="1"/>
    <x v="0"/>
    <n v="63"/>
    <x v="0"/>
    <x v="6"/>
    <n v="18"/>
    <n v="36"/>
    <n v="6948"/>
    <n v="3474"/>
    <n v="3474"/>
    <x v="0"/>
    <s v="Sat"/>
    <n v="6"/>
    <s v="Weekend"/>
    <s v="Jul"/>
  </r>
  <r>
    <d v="2024-03-02T00:00:00"/>
    <x v="4215"/>
    <x v="0"/>
    <d v="1966-02-16T00:00:00"/>
    <x v="0"/>
    <n v="69"/>
    <s v="Pro02"/>
    <x v="3"/>
    <x v="2"/>
    <n v="58"/>
    <x v="1"/>
    <x v="3"/>
    <n v="18"/>
    <n v="22"/>
    <n v="1518"/>
    <n v="1242"/>
    <n v="276"/>
    <x v="0"/>
    <s v="Sat"/>
    <n v="6"/>
    <s v="Weekend"/>
    <s v="Mar"/>
  </r>
  <r>
    <d v="2024-06-24T00:00:00"/>
    <x v="6"/>
    <x v="2"/>
    <d v="1953-07-18T00:00:00"/>
    <x v="2"/>
    <n v="91"/>
    <s v="Pro06"/>
    <x v="7"/>
    <x v="2"/>
    <n v="71"/>
    <x v="0"/>
    <x v="5"/>
    <n v="7"/>
    <n v="9"/>
    <n v="819"/>
    <n v="637"/>
    <n v="182"/>
    <x v="1"/>
    <s v="Mon"/>
    <n v="1"/>
    <s v="Weekday"/>
    <s v="Jun"/>
  </r>
  <r>
    <d v="2024-02-24T00:00:00"/>
    <x v="5"/>
    <x v="0"/>
    <d v="1973-07-30T00:00:00"/>
    <x v="3"/>
    <n v="131"/>
    <s v="Pro03"/>
    <x v="4"/>
    <x v="2"/>
    <n v="51"/>
    <x v="1"/>
    <x v="9"/>
    <n v="3"/>
    <n v="5"/>
    <n v="655"/>
    <n v="393"/>
    <n v="262"/>
    <x v="1"/>
    <s v="Sat"/>
    <n v="6"/>
    <s v="Weekend"/>
    <s v="Feb"/>
  </r>
  <r>
    <d v="2024-05-23T00:00:00"/>
    <x v="1"/>
    <x v="1"/>
    <d v="1957-10-30T00:00:00"/>
    <x v="0"/>
    <n v="345"/>
    <s v="Pro08"/>
    <x v="7"/>
    <x v="2"/>
    <n v="67"/>
    <x v="0"/>
    <x v="8"/>
    <n v="5"/>
    <n v="7"/>
    <n v="2415"/>
    <n v="1725"/>
    <n v="690"/>
    <x v="1"/>
    <s v="Thu"/>
    <n v="4"/>
    <s v="Weekday"/>
    <s v="May"/>
  </r>
  <r>
    <d v="2024-05-01T00:00:00"/>
    <x v="1095"/>
    <x v="4"/>
    <d v="1983-09-20T00:00:00"/>
    <x v="2"/>
    <n v="117"/>
    <s v="Pro09"/>
    <x v="4"/>
    <x v="0"/>
    <n v="41"/>
    <x v="4"/>
    <x v="2"/>
    <n v="10"/>
    <n v="45"/>
    <n v="5265"/>
    <n v="1170"/>
    <n v="4095"/>
    <x v="0"/>
    <s v="Wed"/>
    <n v="3"/>
    <s v="Weekday"/>
    <s v="May"/>
  </r>
  <r>
    <d v="2024-07-08T00:00:00"/>
    <x v="1096"/>
    <x v="6"/>
    <d v="1984-08-18T00:00:00"/>
    <x v="0"/>
    <n v="50"/>
    <s v="Pro09"/>
    <x v="4"/>
    <x v="2"/>
    <n v="40"/>
    <x v="4"/>
    <x v="2"/>
    <n v="10"/>
    <n v="45"/>
    <n v="2250"/>
    <n v="500"/>
    <n v="1750"/>
    <x v="0"/>
    <s v="Mon"/>
    <n v="1"/>
    <s v="Weekday"/>
    <s v="Jul"/>
  </r>
  <r>
    <d v="2024-04-13T00:00:00"/>
    <x v="4216"/>
    <x v="0"/>
    <d v="1999-01-04T00:00:00"/>
    <x v="3"/>
    <n v="439"/>
    <s v="Pro06"/>
    <x v="3"/>
    <x v="0"/>
    <n v="25"/>
    <x v="2"/>
    <x v="5"/>
    <n v="7"/>
    <n v="9"/>
    <n v="3951"/>
    <n v="3073"/>
    <n v="878"/>
    <x v="1"/>
    <s v="Sat"/>
    <n v="6"/>
    <s v="Weekend"/>
    <s v="Apr"/>
  </r>
  <r>
    <d v="2024-02-17T00:00:00"/>
    <x v="4217"/>
    <x v="9"/>
    <d v="1974-10-26T00:00:00"/>
    <x v="3"/>
    <n v="74"/>
    <s v="Pro05"/>
    <x v="7"/>
    <x v="2"/>
    <n v="49"/>
    <x v="1"/>
    <x v="4"/>
    <n v="14"/>
    <n v="28"/>
    <n v="2072"/>
    <n v="1036"/>
    <n v="1036"/>
    <x v="0"/>
    <s v="Sat"/>
    <n v="6"/>
    <s v="Weekend"/>
    <s v="Feb"/>
  </r>
  <r>
    <d v="2024-06-15T00:00:00"/>
    <x v="6"/>
    <x v="2"/>
    <d v="1978-11-20T00:00:00"/>
    <x v="2"/>
    <n v="494"/>
    <s v="Pro02"/>
    <x v="4"/>
    <x v="0"/>
    <n v="46"/>
    <x v="1"/>
    <x v="3"/>
    <n v="18"/>
    <n v="22"/>
    <n v="10868"/>
    <n v="8892"/>
    <n v="1976"/>
    <x v="0"/>
    <s v="Sat"/>
    <n v="6"/>
    <s v="Weekend"/>
    <s v="Jun"/>
  </r>
  <r>
    <d v="2024-01-01T00:00:00"/>
    <x v="5"/>
    <x v="0"/>
    <d v="1973-06-27T00:00:00"/>
    <x v="0"/>
    <n v="177"/>
    <s v="Pro01"/>
    <x v="7"/>
    <x v="2"/>
    <n v="51"/>
    <x v="1"/>
    <x v="1"/>
    <n v="10"/>
    <n v="11"/>
    <n v="1947"/>
    <n v="1770"/>
    <n v="177"/>
    <x v="0"/>
    <s v="Mon"/>
    <n v="1"/>
    <s v="Weekday"/>
    <s v="Jan"/>
  </r>
  <r>
    <d v="2024-05-22T00:00:00"/>
    <x v="1"/>
    <x v="1"/>
    <d v="1951-02-19T00:00:00"/>
    <x v="0"/>
    <n v="220"/>
    <s v="Pro05"/>
    <x v="4"/>
    <x v="2"/>
    <n v="73"/>
    <x v="0"/>
    <x v="4"/>
    <n v="14"/>
    <n v="28"/>
    <n v="6160"/>
    <n v="3080"/>
    <n v="3080"/>
    <x v="0"/>
    <s v="Wed"/>
    <n v="3"/>
    <s v="Weekday"/>
    <s v="May"/>
  </r>
  <r>
    <d v="2024-04-14T00:00:00"/>
    <x v="1095"/>
    <x v="4"/>
    <d v="1990-09-17T00:00:00"/>
    <x v="3"/>
    <n v="64"/>
    <s v="Pro01"/>
    <x v="2"/>
    <x v="0"/>
    <n v="34"/>
    <x v="4"/>
    <x v="1"/>
    <n v="10"/>
    <n v="11"/>
    <n v="704"/>
    <n v="640"/>
    <n v="64"/>
    <x v="0"/>
    <s v="Sun"/>
    <n v="0"/>
    <s v="Weekend"/>
    <s v="Apr"/>
  </r>
  <r>
    <d v="2024-02-20T00:00:00"/>
    <x v="1096"/>
    <x v="6"/>
    <d v="1952-08-18T00:00:00"/>
    <x v="0"/>
    <n v="188"/>
    <s v="Pro09"/>
    <x v="2"/>
    <x v="0"/>
    <n v="72"/>
    <x v="0"/>
    <x v="2"/>
    <n v="10"/>
    <n v="45"/>
    <n v="8460"/>
    <n v="1880"/>
    <n v="6580"/>
    <x v="0"/>
    <s v="Tue"/>
    <n v="2"/>
    <s v="Weekday"/>
    <s v="Feb"/>
  </r>
  <r>
    <d v="2024-04-21T00:00:00"/>
    <x v="4218"/>
    <x v="2"/>
    <d v="1981-12-25T00:00:00"/>
    <x v="3"/>
    <n v="135"/>
    <s v="Pro03"/>
    <x v="6"/>
    <x v="1"/>
    <n v="42"/>
    <x v="4"/>
    <x v="9"/>
    <n v="3"/>
    <n v="5"/>
    <n v="675"/>
    <n v="405"/>
    <n v="270"/>
    <x v="1"/>
    <s v="Sun"/>
    <n v="0"/>
    <s v="Weekend"/>
    <s v="Apr"/>
  </r>
  <r>
    <d v="2024-03-15T00:00:00"/>
    <x v="4219"/>
    <x v="8"/>
    <d v="1953-11-28T00:00:00"/>
    <x v="1"/>
    <n v="133"/>
    <s v="Pro04"/>
    <x v="1"/>
    <x v="0"/>
    <n v="70"/>
    <x v="0"/>
    <x v="0"/>
    <n v="10"/>
    <n v="14"/>
    <n v="1862"/>
    <n v="1330"/>
    <n v="532"/>
    <x v="0"/>
    <s v="Fri"/>
    <n v="5"/>
    <s v="Weekday"/>
    <s v="Mar"/>
  </r>
  <r>
    <d v="2024-03-22T00:00:00"/>
    <x v="4220"/>
    <x v="3"/>
    <d v="1966-03-27T00:00:00"/>
    <x v="2"/>
    <n v="298"/>
    <s v="Pro02"/>
    <x v="3"/>
    <x v="2"/>
    <n v="58"/>
    <x v="1"/>
    <x v="3"/>
    <n v="18"/>
    <n v="22"/>
    <n v="6556"/>
    <n v="5364"/>
    <n v="1192"/>
    <x v="0"/>
    <s v="Fri"/>
    <n v="5"/>
    <s v="Weekday"/>
    <s v="Mar"/>
  </r>
  <r>
    <d v="2024-01-28T00:00:00"/>
    <x v="4221"/>
    <x v="6"/>
    <d v="1994-10-17T00:00:00"/>
    <x v="2"/>
    <n v="328"/>
    <s v="Pro03"/>
    <x v="7"/>
    <x v="0"/>
    <n v="29"/>
    <x v="2"/>
    <x v="9"/>
    <n v="3"/>
    <n v="5"/>
    <n v="1640"/>
    <n v="984"/>
    <n v="656"/>
    <x v="1"/>
    <s v="Sun"/>
    <n v="0"/>
    <s v="Weekend"/>
    <s v="Jan"/>
  </r>
  <r>
    <d v="2024-04-20T00:00:00"/>
    <x v="4222"/>
    <x v="4"/>
    <d v="1995-04-04T00:00:00"/>
    <x v="2"/>
    <n v="388"/>
    <s v="Pro06"/>
    <x v="4"/>
    <x v="2"/>
    <n v="29"/>
    <x v="2"/>
    <x v="5"/>
    <n v="7"/>
    <n v="9"/>
    <n v="3492"/>
    <n v="2716"/>
    <n v="776"/>
    <x v="1"/>
    <s v="Sat"/>
    <n v="6"/>
    <s v="Weekend"/>
    <s v="Apr"/>
  </r>
  <r>
    <d v="2024-07-13T00:00:00"/>
    <x v="4223"/>
    <x v="8"/>
    <d v="2001-08-03T00:00:00"/>
    <x v="2"/>
    <n v="326"/>
    <s v="Pro03"/>
    <x v="7"/>
    <x v="2"/>
    <n v="23"/>
    <x v="2"/>
    <x v="9"/>
    <n v="3"/>
    <n v="5"/>
    <n v="1630"/>
    <n v="978"/>
    <n v="652"/>
    <x v="1"/>
    <s v="Sat"/>
    <n v="6"/>
    <s v="Weekend"/>
    <s v="Jul"/>
  </r>
  <r>
    <d v="2024-05-02T00:00:00"/>
    <x v="4224"/>
    <x v="9"/>
    <d v="1999-12-04T00:00:00"/>
    <x v="3"/>
    <n v="387"/>
    <s v="Pro07"/>
    <x v="4"/>
    <x v="0"/>
    <n v="24"/>
    <x v="2"/>
    <x v="7"/>
    <n v="19"/>
    <n v="23"/>
    <n v="8901"/>
    <n v="7353"/>
    <n v="1548"/>
    <x v="0"/>
    <s v="Thu"/>
    <n v="4"/>
    <s v="Weekday"/>
    <s v="May"/>
  </r>
  <r>
    <d v="2024-05-04T00:00:00"/>
    <x v="4225"/>
    <x v="8"/>
    <d v="1959-09-27T00:00:00"/>
    <x v="1"/>
    <n v="82"/>
    <s v="Pro02"/>
    <x v="4"/>
    <x v="0"/>
    <n v="65"/>
    <x v="0"/>
    <x v="3"/>
    <n v="18"/>
    <n v="22"/>
    <n v="1804"/>
    <n v="1476"/>
    <n v="328"/>
    <x v="0"/>
    <s v="Sat"/>
    <n v="6"/>
    <s v="Weekend"/>
    <s v="May"/>
  </r>
  <r>
    <d v="2024-07-07T00:00:00"/>
    <x v="4226"/>
    <x v="4"/>
    <d v="1963-01-22T00:00:00"/>
    <x v="2"/>
    <n v="204"/>
    <s v="Pro03"/>
    <x v="3"/>
    <x v="1"/>
    <n v="61"/>
    <x v="0"/>
    <x v="9"/>
    <n v="3"/>
    <n v="5"/>
    <n v="1020"/>
    <n v="612"/>
    <n v="408"/>
    <x v="1"/>
    <s v="Sun"/>
    <n v="0"/>
    <s v="Weekend"/>
    <s v="Jul"/>
  </r>
  <r>
    <d v="2024-04-27T00:00:00"/>
    <x v="4227"/>
    <x v="7"/>
    <d v="1985-11-01T00:00:00"/>
    <x v="1"/>
    <n v="224"/>
    <s v="Pro08"/>
    <x v="7"/>
    <x v="0"/>
    <n v="39"/>
    <x v="4"/>
    <x v="8"/>
    <n v="5"/>
    <n v="7"/>
    <n v="1568"/>
    <n v="1120"/>
    <n v="448"/>
    <x v="1"/>
    <s v="Sat"/>
    <n v="6"/>
    <s v="Weekend"/>
    <s v="Apr"/>
  </r>
  <r>
    <d v="2024-06-02T00:00:00"/>
    <x v="4228"/>
    <x v="6"/>
    <d v="1948-03-30T00:00:00"/>
    <x v="0"/>
    <n v="71"/>
    <s v="Pro03"/>
    <x v="4"/>
    <x v="2"/>
    <n v="76"/>
    <x v="3"/>
    <x v="9"/>
    <n v="3"/>
    <n v="5"/>
    <n v="355"/>
    <n v="213"/>
    <n v="142"/>
    <x v="1"/>
    <s v="Sun"/>
    <n v="0"/>
    <s v="Weekend"/>
    <s v="Jun"/>
  </r>
  <r>
    <d v="2024-01-21T00:00:00"/>
    <x v="4229"/>
    <x v="2"/>
    <d v="1957-04-04T00:00:00"/>
    <x v="0"/>
    <n v="240"/>
    <s v="Pro04"/>
    <x v="7"/>
    <x v="0"/>
    <n v="67"/>
    <x v="0"/>
    <x v="0"/>
    <n v="10"/>
    <n v="14"/>
    <n v="3360"/>
    <n v="2400"/>
    <n v="960"/>
    <x v="0"/>
    <s v="Sun"/>
    <n v="0"/>
    <s v="Weekend"/>
    <s v="Jan"/>
  </r>
  <r>
    <d v="2024-07-03T00:00:00"/>
    <x v="4230"/>
    <x v="1"/>
    <d v="1960-05-22T00:00:00"/>
    <x v="1"/>
    <n v="328"/>
    <s v="Pro01"/>
    <x v="4"/>
    <x v="0"/>
    <n v="64"/>
    <x v="0"/>
    <x v="1"/>
    <n v="10"/>
    <n v="11"/>
    <n v="3608"/>
    <n v="3280"/>
    <n v="328"/>
    <x v="0"/>
    <s v="Wed"/>
    <n v="3"/>
    <s v="Weekday"/>
    <s v="Jul"/>
  </r>
  <r>
    <d v="2024-07-13T00:00:00"/>
    <x v="4231"/>
    <x v="1"/>
    <d v="1980-10-29T00:00:00"/>
    <x v="3"/>
    <n v="33"/>
    <s v="Pro01"/>
    <x v="2"/>
    <x v="2"/>
    <n v="44"/>
    <x v="4"/>
    <x v="1"/>
    <n v="10"/>
    <n v="11"/>
    <n v="363"/>
    <n v="330"/>
    <n v="33"/>
    <x v="0"/>
    <s v="Sat"/>
    <n v="6"/>
    <s v="Weekend"/>
    <s v="Jul"/>
  </r>
  <r>
    <d v="2024-02-16T00:00:00"/>
    <x v="4232"/>
    <x v="3"/>
    <d v="1983-10-29T00:00:00"/>
    <x v="2"/>
    <n v="321"/>
    <s v="Pro01"/>
    <x v="2"/>
    <x v="2"/>
    <n v="40"/>
    <x v="4"/>
    <x v="1"/>
    <n v="10"/>
    <n v="11"/>
    <n v="3531"/>
    <n v="3210"/>
    <n v="321"/>
    <x v="0"/>
    <s v="Fri"/>
    <n v="5"/>
    <s v="Weekday"/>
    <s v="Feb"/>
  </r>
  <r>
    <d v="2024-07-16T00:00:00"/>
    <x v="4233"/>
    <x v="2"/>
    <d v="1982-05-16T00:00:00"/>
    <x v="1"/>
    <n v="20"/>
    <s v="Pro04"/>
    <x v="6"/>
    <x v="0"/>
    <n v="42"/>
    <x v="4"/>
    <x v="0"/>
    <n v="10"/>
    <n v="14"/>
    <n v="280"/>
    <n v="200"/>
    <n v="80"/>
    <x v="0"/>
    <s v="Tue"/>
    <n v="2"/>
    <s v="Weekday"/>
    <s v="Jul"/>
  </r>
  <r>
    <d v="2024-05-22T00:00:00"/>
    <x v="4234"/>
    <x v="8"/>
    <d v="1943-10-24T00:00:00"/>
    <x v="0"/>
    <n v="194"/>
    <s v="Pro03"/>
    <x v="1"/>
    <x v="0"/>
    <n v="81"/>
    <x v="3"/>
    <x v="9"/>
    <n v="3"/>
    <n v="5"/>
    <n v="970"/>
    <n v="582"/>
    <n v="388"/>
    <x v="1"/>
    <s v="Wed"/>
    <n v="3"/>
    <s v="Weekday"/>
    <s v="May"/>
  </r>
  <r>
    <d v="2024-07-23T00:00:00"/>
    <x v="4235"/>
    <x v="6"/>
    <d v="1950-12-31T00:00:00"/>
    <x v="3"/>
    <n v="140"/>
    <s v="Pro09"/>
    <x v="3"/>
    <x v="0"/>
    <n v="74"/>
    <x v="0"/>
    <x v="2"/>
    <n v="10"/>
    <n v="45"/>
    <n v="6300"/>
    <n v="1400"/>
    <n v="4900"/>
    <x v="0"/>
    <s v="Tue"/>
    <n v="2"/>
    <s v="Weekday"/>
    <s v="Jul"/>
  </r>
  <r>
    <d v="2024-03-30T00:00:00"/>
    <x v="4236"/>
    <x v="2"/>
    <d v="2000-09-09T00:00:00"/>
    <x v="3"/>
    <n v="285"/>
    <s v="Pro01"/>
    <x v="0"/>
    <x v="0"/>
    <n v="24"/>
    <x v="2"/>
    <x v="1"/>
    <n v="10"/>
    <n v="11"/>
    <n v="3135"/>
    <n v="2850"/>
    <n v="285"/>
    <x v="0"/>
    <s v="Sat"/>
    <n v="6"/>
    <s v="Weekend"/>
    <s v="Mar"/>
  </r>
  <r>
    <d v="2024-04-29T00:00:00"/>
    <x v="4237"/>
    <x v="6"/>
    <d v="1974-03-31T00:00:00"/>
    <x v="3"/>
    <n v="35"/>
    <s v="Pro01"/>
    <x v="5"/>
    <x v="0"/>
    <n v="50"/>
    <x v="1"/>
    <x v="1"/>
    <n v="10"/>
    <n v="11"/>
    <n v="385"/>
    <n v="350"/>
    <n v="35"/>
    <x v="0"/>
    <s v="Mon"/>
    <n v="1"/>
    <s v="Weekday"/>
    <s v="Apr"/>
  </r>
  <r>
    <d v="2024-03-21T00:00:00"/>
    <x v="4238"/>
    <x v="2"/>
    <d v="2004-06-04T00:00:00"/>
    <x v="1"/>
    <n v="410"/>
    <s v="Pro03"/>
    <x v="2"/>
    <x v="0"/>
    <n v="20"/>
    <x v="2"/>
    <x v="9"/>
    <n v="3"/>
    <n v="5"/>
    <n v="2050"/>
    <n v="1230"/>
    <n v="820"/>
    <x v="1"/>
    <s v="Thu"/>
    <n v="4"/>
    <s v="Weekday"/>
    <s v="Mar"/>
  </r>
  <r>
    <d v="2024-03-05T00:00:00"/>
    <x v="4239"/>
    <x v="3"/>
    <d v="1944-08-14T00:00:00"/>
    <x v="1"/>
    <n v="443"/>
    <s v="Pro03"/>
    <x v="0"/>
    <x v="1"/>
    <n v="80"/>
    <x v="3"/>
    <x v="9"/>
    <n v="3"/>
    <n v="5"/>
    <n v="2215"/>
    <n v="1329"/>
    <n v="886"/>
    <x v="1"/>
    <s v="Tue"/>
    <n v="2"/>
    <s v="Weekday"/>
    <s v="Mar"/>
  </r>
  <r>
    <d v="2024-04-05T00:00:00"/>
    <x v="4240"/>
    <x v="3"/>
    <d v="2002-09-20T00:00:00"/>
    <x v="3"/>
    <n v="339"/>
    <s v="Pro03"/>
    <x v="5"/>
    <x v="0"/>
    <n v="22"/>
    <x v="2"/>
    <x v="9"/>
    <n v="3"/>
    <n v="5"/>
    <n v="1695"/>
    <n v="1017"/>
    <n v="678"/>
    <x v="1"/>
    <s v="Fri"/>
    <n v="5"/>
    <s v="Weekday"/>
    <s v="Apr"/>
  </r>
  <r>
    <d v="2024-05-26T00:00:00"/>
    <x v="4241"/>
    <x v="7"/>
    <d v="1953-12-14T00:00:00"/>
    <x v="2"/>
    <n v="255"/>
    <s v="Pro07"/>
    <x v="2"/>
    <x v="0"/>
    <n v="70"/>
    <x v="0"/>
    <x v="7"/>
    <n v="19"/>
    <n v="23"/>
    <n v="5865"/>
    <n v="4845"/>
    <n v="1020"/>
    <x v="0"/>
    <s v="Sun"/>
    <n v="0"/>
    <s v="Weekend"/>
    <s v="May"/>
  </r>
  <r>
    <d v="2024-06-15T00:00:00"/>
    <x v="4242"/>
    <x v="5"/>
    <d v="1958-06-03T00:00:00"/>
    <x v="1"/>
    <n v="484"/>
    <s v="Pro05"/>
    <x v="0"/>
    <x v="0"/>
    <n v="66"/>
    <x v="0"/>
    <x v="4"/>
    <n v="14"/>
    <n v="28"/>
    <n v="13552"/>
    <n v="6776"/>
    <n v="6776"/>
    <x v="0"/>
    <s v="Sat"/>
    <n v="6"/>
    <s v="Weekend"/>
    <s v="Jun"/>
  </r>
  <r>
    <d v="2024-05-24T00:00:00"/>
    <x v="4243"/>
    <x v="1"/>
    <d v="1961-11-26T00:00:00"/>
    <x v="0"/>
    <n v="42"/>
    <s v="Pro03"/>
    <x v="5"/>
    <x v="0"/>
    <n v="63"/>
    <x v="0"/>
    <x v="9"/>
    <n v="3"/>
    <n v="5"/>
    <n v="210"/>
    <n v="126"/>
    <n v="84"/>
    <x v="1"/>
    <s v="Fri"/>
    <n v="5"/>
    <s v="Weekday"/>
    <s v="May"/>
  </r>
  <r>
    <d v="2024-07-26T00:00:00"/>
    <x v="4244"/>
    <x v="7"/>
    <d v="1987-08-15T00:00:00"/>
    <x v="1"/>
    <n v="41"/>
    <s v="Pro06"/>
    <x v="2"/>
    <x v="0"/>
    <n v="37"/>
    <x v="4"/>
    <x v="5"/>
    <n v="7"/>
    <n v="9"/>
    <n v="369"/>
    <n v="287"/>
    <n v="82"/>
    <x v="1"/>
    <s v="Fri"/>
    <n v="5"/>
    <s v="Weekday"/>
    <s v="Jul"/>
  </r>
  <r>
    <d v="2024-02-04T00:00:00"/>
    <x v="4245"/>
    <x v="3"/>
    <d v="1944-02-14T00:00:00"/>
    <x v="1"/>
    <n v="367"/>
    <s v="Pro03"/>
    <x v="0"/>
    <x v="0"/>
    <n v="80"/>
    <x v="3"/>
    <x v="9"/>
    <n v="3"/>
    <n v="5"/>
    <n v="1835"/>
    <n v="1101"/>
    <n v="734"/>
    <x v="1"/>
    <s v="Sun"/>
    <n v="0"/>
    <s v="Weekend"/>
    <s v="Feb"/>
  </r>
  <r>
    <d v="2024-04-29T00:00:00"/>
    <x v="4246"/>
    <x v="9"/>
    <d v="1977-12-06T00:00:00"/>
    <x v="1"/>
    <n v="311"/>
    <s v="Pro04"/>
    <x v="5"/>
    <x v="0"/>
    <n v="46"/>
    <x v="1"/>
    <x v="0"/>
    <n v="10"/>
    <n v="14"/>
    <n v="4354"/>
    <n v="3110"/>
    <n v="1244"/>
    <x v="0"/>
    <s v="Mon"/>
    <n v="1"/>
    <s v="Weekday"/>
    <s v="Apr"/>
  </r>
  <r>
    <d v="2024-06-09T00:00:00"/>
    <x v="4247"/>
    <x v="1"/>
    <d v="1985-07-30T00:00:00"/>
    <x v="3"/>
    <n v="282"/>
    <s v="Pro09"/>
    <x v="2"/>
    <x v="0"/>
    <n v="39"/>
    <x v="4"/>
    <x v="2"/>
    <n v="10"/>
    <n v="45"/>
    <n v="12690"/>
    <n v="2820"/>
    <n v="9870"/>
    <x v="0"/>
    <s v="Sun"/>
    <n v="0"/>
    <s v="Weekend"/>
    <s v="Jun"/>
  </r>
  <r>
    <d v="2024-01-22T00:00:00"/>
    <x v="4248"/>
    <x v="2"/>
    <d v="1967-11-11T00:00:00"/>
    <x v="2"/>
    <n v="70"/>
    <s v="Pro04"/>
    <x v="0"/>
    <x v="0"/>
    <n v="56"/>
    <x v="1"/>
    <x v="0"/>
    <n v="10"/>
    <n v="14"/>
    <n v="980"/>
    <n v="700"/>
    <n v="280"/>
    <x v="0"/>
    <s v="Mon"/>
    <n v="1"/>
    <s v="Weekday"/>
    <s v="Jan"/>
  </r>
  <r>
    <d v="2024-06-29T00:00:00"/>
    <x v="618"/>
    <x v="4"/>
    <d v="1979-02-26T00:00:00"/>
    <x v="2"/>
    <n v="398"/>
    <s v="Pro04"/>
    <x v="5"/>
    <x v="0"/>
    <n v="45"/>
    <x v="1"/>
    <x v="0"/>
    <n v="10"/>
    <n v="14"/>
    <n v="5572"/>
    <n v="3980"/>
    <n v="1592"/>
    <x v="0"/>
    <s v="Sat"/>
    <n v="6"/>
    <s v="Weekend"/>
    <s v="Jun"/>
  </r>
  <r>
    <d v="2024-01-01T00:00:00"/>
    <x v="4249"/>
    <x v="0"/>
    <d v="1994-12-02T00:00:00"/>
    <x v="3"/>
    <n v="10"/>
    <s v="Pro03"/>
    <x v="2"/>
    <x v="2"/>
    <n v="29"/>
    <x v="2"/>
    <x v="9"/>
    <n v="3"/>
    <n v="5"/>
    <n v="50"/>
    <n v="30"/>
    <n v="20"/>
    <x v="1"/>
    <s v="Mon"/>
    <n v="1"/>
    <s v="Weekday"/>
    <s v="Jan"/>
  </r>
  <r>
    <d v="2024-06-25T00:00:00"/>
    <x v="1689"/>
    <x v="7"/>
    <d v="1999-06-26T00:00:00"/>
    <x v="2"/>
    <n v="345"/>
    <s v="Pro05"/>
    <x v="0"/>
    <x v="0"/>
    <n v="25"/>
    <x v="2"/>
    <x v="4"/>
    <n v="14"/>
    <n v="28"/>
    <n v="9660"/>
    <n v="4830"/>
    <n v="4830"/>
    <x v="0"/>
    <s v="Tue"/>
    <n v="2"/>
    <s v="Weekday"/>
    <s v="Jun"/>
  </r>
  <r>
    <d v="2024-01-24T00:00:00"/>
    <x v="4250"/>
    <x v="5"/>
    <d v="1996-02-08T00:00:00"/>
    <x v="3"/>
    <n v="192"/>
    <s v="Pro05"/>
    <x v="5"/>
    <x v="0"/>
    <n v="28"/>
    <x v="2"/>
    <x v="4"/>
    <n v="14"/>
    <n v="28"/>
    <n v="5376"/>
    <n v="2688"/>
    <n v="2688"/>
    <x v="0"/>
    <s v="Wed"/>
    <n v="3"/>
    <s v="Weekday"/>
    <s v="Jan"/>
  </r>
  <r>
    <d v="2024-04-09T00:00:00"/>
    <x v="4251"/>
    <x v="0"/>
    <d v="1991-02-14T00:00:00"/>
    <x v="1"/>
    <n v="500"/>
    <s v="Pro07"/>
    <x v="2"/>
    <x v="0"/>
    <n v="33"/>
    <x v="4"/>
    <x v="7"/>
    <n v="19"/>
    <n v="23"/>
    <n v="11500"/>
    <n v="9500"/>
    <n v="2000"/>
    <x v="0"/>
    <s v="Tue"/>
    <n v="2"/>
    <s v="Weekday"/>
    <s v="Apr"/>
  </r>
  <r>
    <d v="2024-03-07T00:00:00"/>
    <x v="4252"/>
    <x v="7"/>
    <d v="2001-07-25T00:00:00"/>
    <x v="1"/>
    <n v="49"/>
    <s v="Pro03"/>
    <x v="0"/>
    <x v="0"/>
    <n v="23"/>
    <x v="2"/>
    <x v="9"/>
    <n v="3"/>
    <n v="5"/>
    <n v="245"/>
    <n v="147"/>
    <n v="98"/>
    <x v="1"/>
    <s v="Thu"/>
    <n v="4"/>
    <s v="Weekday"/>
    <s v="Mar"/>
  </r>
  <r>
    <d v="2024-04-15T00:00:00"/>
    <x v="4253"/>
    <x v="9"/>
    <d v="1946-09-13T00:00:00"/>
    <x v="2"/>
    <n v="86"/>
    <s v="Pro09"/>
    <x v="5"/>
    <x v="2"/>
    <n v="78"/>
    <x v="3"/>
    <x v="2"/>
    <n v="10"/>
    <n v="45"/>
    <n v="3870"/>
    <n v="860"/>
    <n v="3010"/>
    <x v="0"/>
    <s v="Mon"/>
    <n v="1"/>
    <s v="Weekday"/>
    <s v="Apr"/>
  </r>
  <r>
    <d v="2024-04-24T00:00:00"/>
    <x v="4254"/>
    <x v="8"/>
    <d v="1970-10-14T00:00:00"/>
    <x v="2"/>
    <n v="305"/>
    <s v="Pro05"/>
    <x v="2"/>
    <x v="0"/>
    <n v="54"/>
    <x v="1"/>
    <x v="4"/>
    <n v="14"/>
    <n v="28"/>
    <n v="8540"/>
    <n v="4270"/>
    <n v="4270"/>
    <x v="0"/>
    <s v="Wed"/>
    <n v="3"/>
    <s v="Weekday"/>
    <s v="Apr"/>
  </r>
  <r>
    <d v="2024-06-30T00:00:00"/>
    <x v="3969"/>
    <x v="4"/>
    <d v="1991-06-22T00:00:00"/>
    <x v="1"/>
    <n v="32"/>
    <s v="Pro10"/>
    <x v="0"/>
    <x v="2"/>
    <n v="33"/>
    <x v="4"/>
    <x v="6"/>
    <n v="18"/>
    <n v="36"/>
    <n v="1152"/>
    <n v="576"/>
    <n v="576"/>
    <x v="0"/>
    <s v="Sun"/>
    <n v="0"/>
    <s v="Weekend"/>
    <s v="Jun"/>
  </r>
  <r>
    <d v="2024-01-01T00:00:00"/>
    <x v="4255"/>
    <x v="0"/>
    <d v="1989-11-04T00:00:00"/>
    <x v="0"/>
    <n v="432"/>
    <s v="Pro07"/>
    <x v="5"/>
    <x v="0"/>
    <n v="34"/>
    <x v="4"/>
    <x v="7"/>
    <n v="19"/>
    <n v="23"/>
    <n v="9936"/>
    <n v="8208"/>
    <n v="1728"/>
    <x v="0"/>
    <s v="Mon"/>
    <n v="1"/>
    <s v="Weekday"/>
    <s v="Jan"/>
  </r>
  <r>
    <d v="2024-07-08T00:00:00"/>
    <x v="4256"/>
    <x v="6"/>
    <d v="1953-09-23T00:00:00"/>
    <x v="1"/>
    <n v="479"/>
    <s v="Pro02"/>
    <x v="2"/>
    <x v="2"/>
    <n v="71"/>
    <x v="0"/>
    <x v="3"/>
    <n v="18"/>
    <n v="22"/>
    <n v="10538"/>
    <n v="8622"/>
    <n v="1916"/>
    <x v="0"/>
    <s v="Mon"/>
    <n v="1"/>
    <s v="Weekday"/>
    <s v="Jul"/>
  </r>
  <r>
    <d v="2024-04-11T00:00:00"/>
    <x v="4257"/>
    <x v="6"/>
    <d v="2005-09-24T00:00:00"/>
    <x v="1"/>
    <n v="165"/>
    <s v="Pro06"/>
    <x v="0"/>
    <x v="0"/>
    <n v="19"/>
    <x v="2"/>
    <x v="5"/>
    <n v="7"/>
    <n v="9"/>
    <n v="1485"/>
    <n v="1155"/>
    <n v="330"/>
    <x v="1"/>
    <s v="Thu"/>
    <n v="4"/>
    <s v="Weekday"/>
    <s v="Apr"/>
  </r>
  <r>
    <d v="2024-06-20T00:00:00"/>
    <x v="4258"/>
    <x v="7"/>
    <d v="2005-10-07T00:00:00"/>
    <x v="0"/>
    <n v="329"/>
    <s v="Pro01"/>
    <x v="5"/>
    <x v="2"/>
    <n v="19"/>
    <x v="2"/>
    <x v="1"/>
    <n v="10"/>
    <n v="11"/>
    <n v="3619"/>
    <n v="3290"/>
    <n v="329"/>
    <x v="0"/>
    <s v="Thu"/>
    <n v="4"/>
    <s v="Weekday"/>
    <s v="Jun"/>
  </r>
  <r>
    <d v="2024-02-17T00:00:00"/>
    <x v="4259"/>
    <x v="2"/>
    <d v="1967-10-27T00:00:00"/>
    <x v="0"/>
    <n v="204"/>
    <s v="Pro07"/>
    <x v="2"/>
    <x v="0"/>
    <n v="56"/>
    <x v="1"/>
    <x v="7"/>
    <n v="19"/>
    <n v="23"/>
    <n v="4692"/>
    <n v="3876"/>
    <n v="816"/>
    <x v="0"/>
    <s v="Sat"/>
    <n v="6"/>
    <s v="Weekend"/>
    <s v="Feb"/>
  </r>
  <r>
    <d v="2024-04-15T00:00:00"/>
    <x v="4260"/>
    <x v="8"/>
    <d v="2005-01-16T00:00:00"/>
    <x v="2"/>
    <n v="117"/>
    <s v="Pro06"/>
    <x v="0"/>
    <x v="2"/>
    <n v="19"/>
    <x v="2"/>
    <x v="5"/>
    <n v="7"/>
    <n v="9"/>
    <n v="1053"/>
    <n v="819"/>
    <n v="234"/>
    <x v="1"/>
    <s v="Mon"/>
    <n v="1"/>
    <s v="Weekday"/>
    <s v="Apr"/>
  </r>
  <r>
    <d v="2024-06-15T00:00:00"/>
    <x v="657"/>
    <x v="1"/>
    <d v="1972-05-11T00:00:00"/>
    <x v="0"/>
    <n v="337"/>
    <s v="Pro09"/>
    <x v="5"/>
    <x v="0"/>
    <n v="52"/>
    <x v="1"/>
    <x v="2"/>
    <n v="10"/>
    <n v="45"/>
    <n v="15165"/>
    <n v="3370"/>
    <n v="11795"/>
    <x v="0"/>
    <s v="Sat"/>
    <n v="6"/>
    <s v="Weekend"/>
    <s v="Jun"/>
  </r>
  <r>
    <d v="2024-02-04T00:00:00"/>
    <x v="4261"/>
    <x v="7"/>
    <d v="2006-01-30T00:00:00"/>
    <x v="2"/>
    <n v="12"/>
    <s v="Pro03"/>
    <x v="2"/>
    <x v="2"/>
    <n v="18"/>
    <x v="2"/>
    <x v="9"/>
    <n v="3"/>
    <n v="5"/>
    <n v="60"/>
    <n v="36"/>
    <n v="24"/>
    <x v="1"/>
    <s v="Sun"/>
    <n v="0"/>
    <s v="Weekend"/>
    <s v="Feb"/>
  </r>
  <r>
    <d v="2024-02-22T00:00:00"/>
    <x v="4262"/>
    <x v="6"/>
    <d v="1984-04-05T00:00:00"/>
    <x v="3"/>
    <n v="235"/>
    <s v="Pro01"/>
    <x v="0"/>
    <x v="2"/>
    <n v="40"/>
    <x v="4"/>
    <x v="1"/>
    <n v="10"/>
    <n v="11"/>
    <n v="2585"/>
    <n v="2350"/>
    <n v="235"/>
    <x v="0"/>
    <s v="Thu"/>
    <n v="4"/>
    <s v="Weekday"/>
    <s v="Feb"/>
  </r>
  <r>
    <d v="2024-04-22T00:00:00"/>
    <x v="4263"/>
    <x v="1"/>
    <d v="1953-12-19T00:00:00"/>
    <x v="2"/>
    <n v="50"/>
    <s v="Pro09"/>
    <x v="5"/>
    <x v="0"/>
    <n v="70"/>
    <x v="0"/>
    <x v="2"/>
    <n v="10"/>
    <n v="45"/>
    <n v="2250"/>
    <n v="500"/>
    <n v="1750"/>
    <x v="0"/>
    <s v="Mon"/>
    <n v="1"/>
    <s v="Weekday"/>
    <s v="Apr"/>
  </r>
  <r>
    <d v="2024-04-06T00:00:00"/>
    <x v="4264"/>
    <x v="8"/>
    <d v="1977-06-11T00:00:00"/>
    <x v="0"/>
    <n v="443"/>
    <s v="Pro10"/>
    <x v="2"/>
    <x v="2"/>
    <n v="47"/>
    <x v="1"/>
    <x v="6"/>
    <n v="18"/>
    <n v="36"/>
    <n v="15948"/>
    <n v="7974"/>
    <n v="7974"/>
    <x v="0"/>
    <s v="Sat"/>
    <n v="6"/>
    <s v="Weekend"/>
    <s v="Apr"/>
  </r>
  <r>
    <d v="2024-06-25T00:00:00"/>
    <x v="4265"/>
    <x v="3"/>
    <d v="1994-09-08T00:00:00"/>
    <x v="1"/>
    <n v="232"/>
    <s v="Pro01"/>
    <x v="0"/>
    <x v="2"/>
    <n v="30"/>
    <x v="4"/>
    <x v="1"/>
    <n v="10"/>
    <n v="11"/>
    <n v="2552"/>
    <n v="2320"/>
    <n v="232"/>
    <x v="0"/>
    <s v="Tue"/>
    <n v="2"/>
    <s v="Weekday"/>
    <s v="Jun"/>
  </r>
  <r>
    <d v="2024-05-18T00:00:00"/>
    <x v="4266"/>
    <x v="6"/>
    <d v="1944-09-26T00:00:00"/>
    <x v="3"/>
    <n v="334"/>
    <s v="Pro03"/>
    <x v="5"/>
    <x v="2"/>
    <n v="80"/>
    <x v="3"/>
    <x v="9"/>
    <n v="3"/>
    <n v="5"/>
    <n v="1670"/>
    <n v="1002"/>
    <n v="668"/>
    <x v="1"/>
    <s v="Sat"/>
    <n v="6"/>
    <s v="Weekend"/>
    <s v="May"/>
  </r>
  <r>
    <d v="2024-06-03T00:00:00"/>
    <x v="4267"/>
    <x v="2"/>
    <d v="1982-11-06T00:00:00"/>
    <x v="2"/>
    <n v="42"/>
    <s v="Pro02"/>
    <x v="2"/>
    <x v="0"/>
    <n v="42"/>
    <x v="4"/>
    <x v="3"/>
    <n v="18"/>
    <n v="22"/>
    <n v="924"/>
    <n v="756"/>
    <n v="168"/>
    <x v="0"/>
    <s v="Mon"/>
    <n v="1"/>
    <s v="Weekday"/>
    <s v="Jun"/>
  </r>
  <r>
    <d v="2024-06-24T00:00:00"/>
    <x v="4268"/>
    <x v="3"/>
    <d v="1957-12-20T00:00:00"/>
    <x v="1"/>
    <n v="46"/>
    <s v="Pro08"/>
    <x v="0"/>
    <x v="2"/>
    <n v="67"/>
    <x v="0"/>
    <x v="8"/>
    <n v="5"/>
    <n v="7"/>
    <n v="322"/>
    <n v="230"/>
    <n v="92"/>
    <x v="1"/>
    <s v="Mon"/>
    <n v="1"/>
    <s v="Weekday"/>
    <s v="Jun"/>
  </r>
  <r>
    <d v="2024-01-04T00:00:00"/>
    <x v="4269"/>
    <x v="0"/>
    <d v="1954-12-15T00:00:00"/>
    <x v="3"/>
    <n v="308"/>
    <s v="Pro09"/>
    <x v="5"/>
    <x v="2"/>
    <n v="69"/>
    <x v="0"/>
    <x v="2"/>
    <n v="10"/>
    <n v="45"/>
    <n v="13860"/>
    <n v="3080"/>
    <n v="10780"/>
    <x v="0"/>
    <s v="Thu"/>
    <n v="4"/>
    <s v="Weekday"/>
    <s v="Jan"/>
  </r>
  <r>
    <d v="2024-04-11T00:00:00"/>
    <x v="4270"/>
    <x v="5"/>
    <d v="1972-06-19T00:00:00"/>
    <x v="2"/>
    <n v="154"/>
    <s v="Pro09"/>
    <x v="2"/>
    <x v="0"/>
    <n v="52"/>
    <x v="1"/>
    <x v="2"/>
    <n v="10"/>
    <n v="45"/>
    <n v="6930"/>
    <n v="1540"/>
    <n v="5390"/>
    <x v="0"/>
    <s v="Thu"/>
    <n v="4"/>
    <s v="Weekday"/>
    <s v="Apr"/>
  </r>
  <r>
    <d v="2024-04-20T00:00:00"/>
    <x v="4271"/>
    <x v="7"/>
    <d v="1999-12-24T00:00:00"/>
    <x v="3"/>
    <n v="256"/>
    <s v="Pro02"/>
    <x v="0"/>
    <x v="2"/>
    <n v="24"/>
    <x v="2"/>
    <x v="3"/>
    <n v="18"/>
    <n v="22"/>
    <n v="5632"/>
    <n v="4608"/>
    <n v="1024"/>
    <x v="0"/>
    <s v="Sat"/>
    <n v="6"/>
    <s v="Weekend"/>
    <s v="Apr"/>
  </r>
  <r>
    <d v="2024-07-07T00:00:00"/>
    <x v="1668"/>
    <x v="9"/>
    <d v="2005-09-05T00:00:00"/>
    <x v="0"/>
    <n v="32"/>
    <s v="Pro03"/>
    <x v="5"/>
    <x v="0"/>
    <n v="19"/>
    <x v="2"/>
    <x v="9"/>
    <n v="3"/>
    <n v="5"/>
    <n v="160"/>
    <n v="96"/>
    <n v="64"/>
    <x v="1"/>
    <s v="Sun"/>
    <n v="0"/>
    <s v="Weekend"/>
    <s v="Jul"/>
  </r>
  <r>
    <d v="2024-05-16T00:00:00"/>
    <x v="4272"/>
    <x v="3"/>
    <d v="1986-02-23T00:00:00"/>
    <x v="1"/>
    <n v="435"/>
    <s v="Pro10"/>
    <x v="2"/>
    <x v="2"/>
    <n v="38"/>
    <x v="4"/>
    <x v="6"/>
    <n v="18"/>
    <n v="36"/>
    <n v="15660"/>
    <n v="7830"/>
    <n v="7830"/>
    <x v="0"/>
    <s v="Thu"/>
    <n v="4"/>
    <s v="Weekday"/>
    <s v="May"/>
  </r>
  <r>
    <d v="2024-07-23T00:00:00"/>
    <x v="4273"/>
    <x v="1"/>
    <d v="1969-12-30T00:00:00"/>
    <x v="1"/>
    <n v="426"/>
    <s v="Pro09"/>
    <x v="0"/>
    <x v="2"/>
    <n v="55"/>
    <x v="1"/>
    <x v="2"/>
    <n v="10"/>
    <n v="45"/>
    <n v="19170"/>
    <n v="4260"/>
    <n v="14910"/>
    <x v="0"/>
    <s v="Tue"/>
    <n v="2"/>
    <s v="Weekday"/>
    <s v="Jul"/>
  </r>
  <r>
    <d v="2024-05-28T00:00:00"/>
    <x v="4274"/>
    <x v="0"/>
    <d v="2003-11-14T00:00:00"/>
    <x v="0"/>
    <n v="170"/>
    <s v="Pro05"/>
    <x v="5"/>
    <x v="2"/>
    <n v="21"/>
    <x v="2"/>
    <x v="4"/>
    <n v="14"/>
    <n v="28"/>
    <n v="4760"/>
    <n v="2380"/>
    <n v="2380"/>
    <x v="0"/>
    <s v="Tue"/>
    <n v="2"/>
    <s v="Weekday"/>
    <s v="May"/>
  </r>
  <r>
    <d v="2024-02-17T00:00:00"/>
    <x v="4275"/>
    <x v="8"/>
    <d v="1965-06-13T00:00:00"/>
    <x v="1"/>
    <n v="363"/>
    <s v="Pro04"/>
    <x v="2"/>
    <x v="2"/>
    <n v="59"/>
    <x v="1"/>
    <x v="0"/>
    <n v="10"/>
    <n v="14"/>
    <n v="5082"/>
    <n v="3630"/>
    <n v="1452"/>
    <x v="0"/>
    <s v="Sat"/>
    <n v="6"/>
    <s v="Weekend"/>
    <s v="Feb"/>
  </r>
  <r>
    <d v="2024-06-02T00:00:00"/>
    <x v="4276"/>
    <x v="5"/>
    <d v="1954-11-20T00:00:00"/>
    <x v="1"/>
    <n v="71"/>
    <s v="Pro04"/>
    <x v="0"/>
    <x v="2"/>
    <n v="70"/>
    <x v="0"/>
    <x v="0"/>
    <n v="10"/>
    <n v="14"/>
    <n v="994"/>
    <n v="710"/>
    <n v="284"/>
    <x v="0"/>
    <s v="Sun"/>
    <n v="0"/>
    <s v="Weekend"/>
    <s v="Jun"/>
  </r>
  <r>
    <d v="2024-01-04T00:00:00"/>
    <x v="4277"/>
    <x v="9"/>
    <d v="1994-04-12T00:00:00"/>
    <x v="1"/>
    <n v="257"/>
    <s v="Pro07"/>
    <x v="5"/>
    <x v="0"/>
    <n v="30"/>
    <x v="4"/>
    <x v="7"/>
    <n v="19"/>
    <n v="23"/>
    <n v="5911"/>
    <n v="4883"/>
    <n v="1028"/>
    <x v="0"/>
    <s v="Thu"/>
    <n v="4"/>
    <s v="Weekday"/>
    <s v="Jan"/>
  </r>
  <r>
    <d v="2024-07-07T00:00:00"/>
    <x v="4278"/>
    <x v="2"/>
    <d v="1943-10-07T00:00:00"/>
    <x v="3"/>
    <n v="374"/>
    <s v="Pro04"/>
    <x v="2"/>
    <x v="2"/>
    <n v="81"/>
    <x v="3"/>
    <x v="0"/>
    <n v="10"/>
    <n v="14"/>
    <n v="5236"/>
    <n v="3740"/>
    <n v="1496"/>
    <x v="0"/>
    <s v="Sun"/>
    <n v="0"/>
    <s v="Weekend"/>
    <s v="Jul"/>
  </r>
  <r>
    <d v="2024-07-16T00:00:00"/>
    <x v="4279"/>
    <x v="3"/>
    <d v="1981-04-14T00:00:00"/>
    <x v="3"/>
    <n v="139"/>
    <s v="Pro03"/>
    <x v="0"/>
    <x v="2"/>
    <n v="43"/>
    <x v="4"/>
    <x v="9"/>
    <n v="3"/>
    <n v="5"/>
    <n v="695"/>
    <n v="417"/>
    <n v="278"/>
    <x v="1"/>
    <s v="Tue"/>
    <n v="2"/>
    <s v="Weekday"/>
    <s v="Jul"/>
  </r>
  <r>
    <d v="2024-01-07T00:00:00"/>
    <x v="4280"/>
    <x v="6"/>
    <d v="1991-06-30T00:00:00"/>
    <x v="0"/>
    <n v="406"/>
    <s v="Pro01"/>
    <x v="5"/>
    <x v="2"/>
    <n v="33"/>
    <x v="4"/>
    <x v="1"/>
    <n v="10"/>
    <n v="11"/>
    <n v="4466"/>
    <n v="4060"/>
    <n v="406"/>
    <x v="0"/>
    <s v="Sun"/>
    <n v="0"/>
    <s v="Weekend"/>
    <s v="Jan"/>
  </r>
  <r>
    <d v="2024-03-18T00:00:00"/>
    <x v="4281"/>
    <x v="3"/>
    <d v="1949-05-22T00:00:00"/>
    <x v="3"/>
    <n v="488"/>
    <s v="Pro05"/>
    <x v="2"/>
    <x v="2"/>
    <n v="75"/>
    <x v="3"/>
    <x v="4"/>
    <n v="14"/>
    <n v="28"/>
    <n v="13664"/>
    <n v="6832"/>
    <n v="6832"/>
    <x v="0"/>
    <s v="Mon"/>
    <n v="1"/>
    <s v="Weekday"/>
    <s v="Mar"/>
  </r>
  <r>
    <d v="2024-07-19T00:00:00"/>
    <x v="4282"/>
    <x v="1"/>
    <d v="2001-11-01T00:00:00"/>
    <x v="3"/>
    <n v="158"/>
    <s v="Pro06"/>
    <x v="0"/>
    <x v="2"/>
    <n v="23"/>
    <x v="2"/>
    <x v="5"/>
    <n v="7"/>
    <n v="9"/>
    <n v="1422"/>
    <n v="1106"/>
    <n v="316"/>
    <x v="1"/>
    <s v="Fri"/>
    <n v="5"/>
    <s v="Weekday"/>
    <s v="Jul"/>
  </r>
  <r>
    <d v="2024-04-09T00:00:00"/>
    <x v="4283"/>
    <x v="6"/>
    <d v="1992-10-01T00:00:00"/>
    <x v="0"/>
    <n v="365"/>
    <s v="Pro03"/>
    <x v="5"/>
    <x v="0"/>
    <n v="32"/>
    <x v="4"/>
    <x v="9"/>
    <n v="3"/>
    <n v="5"/>
    <n v="1825"/>
    <n v="1095"/>
    <n v="730"/>
    <x v="1"/>
    <s v="Tue"/>
    <n v="2"/>
    <s v="Weekday"/>
    <s v="Apr"/>
  </r>
  <r>
    <d v="2024-01-05T00:00:00"/>
    <x v="4284"/>
    <x v="1"/>
    <d v="1946-12-02T00:00:00"/>
    <x v="2"/>
    <n v="238"/>
    <s v="Pro05"/>
    <x v="2"/>
    <x v="2"/>
    <n v="77"/>
    <x v="3"/>
    <x v="4"/>
    <n v="14"/>
    <n v="28"/>
    <n v="6664"/>
    <n v="3332"/>
    <n v="3332"/>
    <x v="0"/>
    <s v="Fri"/>
    <n v="5"/>
    <s v="Weekday"/>
    <s v="Jan"/>
  </r>
  <r>
    <d v="2024-01-30T00:00:00"/>
    <x v="4285"/>
    <x v="0"/>
    <d v="1944-01-09T00:00:00"/>
    <x v="0"/>
    <n v="34"/>
    <s v="Pro05"/>
    <x v="0"/>
    <x v="2"/>
    <n v="80"/>
    <x v="3"/>
    <x v="4"/>
    <n v="14"/>
    <n v="28"/>
    <n v="952"/>
    <n v="476"/>
    <n v="476"/>
    <x v="0"/>
    <s v="Tue"/>
    <n v="2"/>
    <s v="Weekday"/>
    <s v="Jan"/>
  </r>
  <r>
    <d v="2024-06-25T00:00:00"/>
    <x v="4286"/>
    <x v="4"/>
    <d v="2004-11-04T00:00:00"/>
    <x v="1"/>
    <n v="181"/>
    <s v="Pro04"/>
    <x v="5"/>
    <x v="2"/>
    <n v="20"/>
    <x v="2"/>
    <x v="0"/>
    <n v="10"/>
    <n v="14"/>
    <n v="2534"/>
    <n v="1810"/>
    <n v="724"/>
    <x v="0"/>
    <s v="Tue"/>
    <n v="2"/>
    <s v="Weekday"/>
    <s v="Jun"/>
  </r>
  <r>
    <d v="2024-03-03T00:00:00"/>
    <x v="4287"/>
    <x v="7"/>
    <d v="1958-05-12T00:00:00"/>
    <x v="2"/>
    <n v="420"/>
    <s v="Pro01"/>
    <x v="2"/>
    <x v="2"/>
    <n v="66"/>
    <x v="0"/>
    <x v="1"/>
    <n v="10"/>
    <n v="11"/>
    <n v="4620"/>
    <n v="4200"/>
    <n v="420"/>
    <x v="0"/>
    <s v="Sun"/>
    <n v="0"/>
    <s v="Weekend"/>
    <s v="Mar"/>
  </r>
  <r>
    <d v="2024-04-23T00:00:00"/>
    <x v="4288"/>
    <x v="2"/>
    <d v="1976-12-06T00:00:00"/>
    <x v="2"/>
    <n v="419"/>
    <s v="Pro05"/>
    <x v="0"/>
    <x v="2"/>
    <n v="47"/>
    <x v="1"/>
    <x v="4"/>
    <n v="14"/>
    <n v="28"/>
    <n v="11732"/>
    <n v="5866"/>
    <n v="5866"/>
    <x v="0"/>
    <s v="Tue"/>
    <n v="2"/>
    <s v="Weekday"/>
    <s v="Apr"/>
  </r>
  <r>
    <d v="2024-06-11T00:00:00"/>
    <x v="4289"/>
    <x v="0"/>
    <d v="1965-03-01T00:00:00"/>
    <x v="0"/>
    <n v="170"/>
    <s v="Pro08"/>
    <x v="5"/>
    <x v="2"/>
    <n v="59"/>
    <x v="1"/>
    <x v="8"/>
    <n v="5"/>
    <n v="7"/>
    <n v="1190"/>
    <n v="850"/>
    <n v="340"/>
    <x v="1"/>
    <s v="Tue"/>
    <n v="2"/>
    <s v="Weekday"/>
    <s v="Jun"/>
  </r>
  <r>
    <d v="2024-02-07T00:00:00"/>
    <x v="4290"/>
    <x v="3"/>
    <d v="1955-10-30T00:00:00"/>
    <x v="2"/>
    <n v="85"/>
    <s v="Pro06"/>
    <x v="2"/>
    <x v="0"/>
    <n v="68"/>
    <x v="0"/>
    <x v="5"/>
    <n v="7"/>
    <n v="9"/>
    <n v="765"/>
    <n v="595"/>
    <n v="170"/>
    <x v="1"/>
    <s v="Wed"/>
    <n v="3"/>
    <s v="Weekday"/>
    <s v="Feb"/>
  </r>
  <r>
    <d v="2024-02-19T00:00:00"/>
    <x v="4291"/>
    <x v="2"/>
    <d v="2003-03-03T00:00:00"/>
    <x v="0"/>
    <n v="268"/>
    <s v="Pro05"/>
    <x v="0"/>
    <x v="0"/>
    <n v="21"/>
    <x v="2"/>
    <x v="4"/>
    <n v="14"/>
    <n v="28"/>
    <n v="7504"/>
    <n v="3752"/>
    <n v="3752"/>
    <x v="0"/>
    <s v="Mon"/>
    <n v="1"/>
    <s v="Weekday"/>
    <s v="Feb"/>
  </r>
  <r>
    <d v="2024-01-05T00:00:00"/>
    <x v="4292"/>
    <x v="5"/>
    <d v="1971-05-05T00:00:00"/>
    <x v="3"/>
    <n v="232"/>
    <s v="Pro04"/>
    <x v="5"/>
    <x v="0"/>
    <n v="53"/>
    <x v="1"/>
    <x v="0"/>
    <n v="10"/>
    <n v="14"/>
    <n v="3248"/>
    <n v="2320"/>
    <n v="928"/>
    <x v="0"/>
    <s v="Fri"/>
    <n v="5"/>
    <s v="Weekday"/>
    <s v="Jan"/>
  </r>
  <r>
    <d v="2024-01-03T00:00:00"/>
    <x v="4293"/>
    <x v="4"/>
    <d v="1985-06-15T00:00:00"/>
    <x v="2"/>
    <n v="457"/>
    <s v="Pro03"/>
    <x v="2"/>
    <x v="0"/>
    <n v="39"/>
    <x v="4"/>
    <x v="9"/>
    <n v="3"/>
    <n v="5"/>
    <n v="2285"/>
    <n v="1371"/>
    <n v="914"/>
    <x v="1"/>
    <s v="Wed"/>
    <n v="3"/>
    <s v="Weekday"/>
    <s v="Jan"/>
  </r>
  <r>
    <d v="2024-03-29T00:00:00"/>
    <x v="4294"/>
    <x v="9"/>
    <d v="2006-04-24T00:00:00"/>
    <x v="0"/>
    <n v="226"/>
    <s v="Pro10"/>
    <x v="0"/>
    <x v="0"/>
    <n v="18"/>
    <x v="2"/>
    <x v="6"/>
    <n v="18"/>
    <n v="36"/>
    <n v="8136"/>
    <n v="4068"/>
    <n v="4068"/>
    <x v="0"/>
    <s v="Fri"/>
    <n v="5"/>
    <s v="Weekday"/>
    <s v="Mar"/>
  </r>
  <r>
    <d v="2024-04-22T00:00:00"/>
    <x v="3676"/>
    <x v="1"/>
    <d v="1995-08-22T00:00:00"/>
    <x v="1"/>
    <n v="441"/>
    <s v="Pro02"/>
    <x v="5"/>
    <x v="0"/>
    <n v="29"/>
    <x v="2"/>
    <x v="3"/>
    <n v="18"/>
    <n v="22"/>
    <n v="9702"/>
    <n v="7938"/>
    <n v="1764"/>
    <x v="0"/>
    <s v="Mon"/>
    <n v="1"/>
    <s v="Weekday"/>
    <s v="Apr"/>
  </r>
  <r>
    <d v="2024-01-16T00:00:00"/>
    <x v="4295"/>
    <x v="7"/>
    <d v="1990-05-08T00:00:00"/>
    <x v="0"/>
    <n v="308"/>
    <s v="Pro08"/>
    <x v="2"/>
    <x v="0"/>
    <n v="34"/>
    <x v="4"/>
    <x v="8"/>
    <n v="5"/>
    <n v="7"/>
    <n v="2156"/>
    <n v="1540"/>
    <n v="616"/>
    <x v="1"/>
    <s v="Tue"/>
    <n v="2"/>
    <s v="Weekday"/>
    <s v="Jan"/>
  </r>
  <r>
    <d v="2024-06-07T00:00:00"/>
    <x v="4296"/>
    <x v="5"/>
    <d v="1962-08-27T00:00:00"/>
    <x v="2"/>
    <n v="433"/>
    <s v="Pro04"/>
    <x v="0"/>
    <x v="0"/>
    <n v="62"/>
    <x v="0"/>
    <x v="0"/>
    <n v="10"/>
    <n v="14"/>
    <n v="6062"/>
    <n v="4330"/>
    <n v="1732"/>
    <x v="0"/>
    <s v="Fri"/>
    <n v="5"/>
    <s v="Weekday"/>
    <s v="Jun"/>
  </r>
  <r>
    <d v="2024-04-14T00:00:00"/>
    <x v="4297"/>
    <x v="6"/>
    <d v="1998-09-27T00:00:00"/>
    <x v="1"/>
    <n v="450"/>
    <s v="Pro03"/>
    <x v="5"/>
    <x v="0"/>
    <n v="26"/>
    <x v="2"/>
    <x v="9"/>
    <n v="3"/>
    <n v="5"/>
    <n v="2250"/>
    <n v="1350"/>
    <n v="900"/>
    <x v="1"/>
    <s v="Sun"/>
    <n v="0"/>
    <s v="Weekend"/>
    <s v="Apr"/>
  </r>
  <r>
    <d v="2024-01-14T00:00:00"/>
    <x v="4298"/>
    <x v="6"/>
    <d v="2000-03-15T00:00:00"/>
    <x v="0"/>
    <n v="112"/>
    <s v="Pro01"/>
    <x v="2"/>
    <x v="0"/>
    <n v="24"/>
    <x v="2"/>
    <x v="1"/>
    <n v="10"/>
    <n v="11"/>
    <n v="1232"/>
    <n v="1120"/>
    <n v="112"/>
    <x v="0"/>
    <s v="Sun"/>
    <n v="0"/>
    <s v="Weekend"/>
    <s v="Jan"/>
  </r>
  <r>
    <d v="2024-01-20T00:00:00"/>
    <x v="4299"/>
    <x v="1"/>
    <d v="1951-07-22T00:00:00"/>
    <x v="3"/>
    <n v="417"/>
    <s v="Pro02"/>
    <x v="0"/>
    <x v="0"/>
    <n v="73"/>
    <x v="0"/>
    <x v="3"/>
    <n v="18"/>
    <n v="22"/>
    <n v="9174"/>
    <n v="7506"/>
    <n v="1668"/>
    <x v="0"/>
    <s v="Sat"/>
    <n v="6"/>
    <s v="Weekend"/>
    <s v="Jan"/>
  </r>
  <r>
    <d v="2024-03-15T00:00:00"/>
    <x v="4300"/>
    <x v="6"/>
    <d v="1978-12-23T00:00:00"/>
    <x v="2"/>
    <n v="442"/>
    <s v="Pro08"/>
    <x v="5"/>
    <x v="0"/>
    <n v="45"/>
    <x v="1"/>
    <x v="8"/>
    <n v="5"/>
    <n v="7"/>
    <n v="3094"/>
    <n v="2210"/>
    <n v="884"/>
    <x v="1"/>
    <s v="Fri"/>
    <n v="5"/>
    <s v="Weekday"/>
    <s v="Mar"/>
  </r>
  <r>
    <d v="2024-06-11T00:00:00"/>
    <x v="4301"/>
    <x v="7"/>
    <d v="1954-03-29T00:00:00"/>
    <x v="3"/>
    <n v="207"/>
    <s v="Pro08"/>
    <x v="2"/>
    <x v="0"/>
    <n v="70"/>
    <x v="0"/>
    <x v="8"/>
    <n v="5"/>
    <n v="7"/>
    <n v="1449"/>
    <n v="1035"/>
    <n v="414"/>
    <x v="1"/>
    <s v="Tue"/>
    <n v="2"/>
    <s v="Weekday"/>
    <s v="Jun"/>
  </r>
  <r>
    <d v="2024-06-21T00:00:00"/>
    <x v="4302"/>
    <x v="9"/>
    <d v="1985-05-10T00:00:00"/>
    <x v="2"/>
    <n v="80"/>
    <s v="Pro05"/>
    <x v="0"/>
    <x v="0"/>
    <n v="39"/>
    <x v="4"/>
    <x v="4"/>
    <n v="14"/>
    <n v="28"/>
    <n v="2240"/>
    <n v="1120"/>
    <n v="1120"/>
    <x v="0"/>
    <s v="Fri"/>
    <n v="5"/>
    <s v="Weekday"/>
    <s v="Jun"/>
  </r>
  <r>
    <d v="2024-05-23T00:00:00"/>
    <x v="4303"/>
    <x v="9"/>
    <d v="1988-10-07T00:00:00"/>
    <x v="3"/>
    <n v="485"/>
    <s v="Pro02"/>
    <x v="5"/>
    <x v="0"/>
    <n v="36"/>
    <x v="4"/>
    <x v="3"/>
    <n v="18"/>
    <n v="22"/>
    <n v="10670"/>
    <n v="8730"/>
    <n v="1940"/>
    <x v="0"/>
    <s v="Thu"/>
    <n v="4"/>
    <s v="Weekday"/>
    <s v="May"/>
  </r>
  <r>
    <d v="2024-06-23T00:00:00"/>
    <x v="4304"/>
    <x v="9"/>
    <d v="1967-01-07T00:00:00"/>
    <x v="1"/>
    <n v="22"/>
    <s v="Pro03"/>
    <x v="2"/>
    <x v="0"/>
    <n v="57"/>
    <x v="1"/>
    <x v="9"/>
    <n v="3"/>
    <n v="5"/>
    <n v="110"/>
    <n v="66"/>
    <n v="44"/>
    <x v="1"/>
    <s v="Sun"/>
    <n v="0"/>
    <s v="Weekend"/>
    <s v="Jun"/>
  </r>
  <r>
    <d v="2024-06-20T00:00:00"/>
    <x v="3406"/>
    <x v="5"/>
    <d v="1968-03-18T00:00:00"/>
    <x v="0"/>
    <n v="144"/>
    <s v="Pro06"/>
    <x v="0"/>
    <x v="0"/>
    <n v="56"/>
    <x v="1"/>
    <x v="5"/>
    <n v="7"/>
    <n v="9"/>
    <n v="1296"/>
    <n v="1008"/>
    <n v="288"/>
    <x v="1"/>
    <s v="Thu"/>
    <n v="4"/>
    <s v="Weekday"/>
    <s v="Jun"/>
  </r>
  <r>
    <d v="2024-04-19T00:00:00"/>
    <x v="4305"/>
    <x v="8"/>
    <d v="1987-09-06T00:00:00"/>
    <x v="0"/>
    <n v="477"/>
    <s v="Pro04"/>
    <x v="5"/>
    <x v="0"/>
    <n v="37"/>
    <x v="4"/>
    <x v="0"/>
    <n v="10"/>
    <n v="14"/>
    <n v="6678"/>
    <n v="4770"/>
    <n v="1908"/>
    <x v="0"/>
    <s v="Fri"/>
    <n v="5"/>
    <s v="Weekday"/>
    <s v="Apr"/>
  </r>
  <r>
    <d v="2024-05-20T00:00:00"/>
    <x v="4306"/>
    <x v="9"/>
    <d v="1991-03-29T00:00:00"/>
    <x v="2"/>
    <n v="104"/>
    <s v="Pro07"/>
    <x v="2"/>
    <x v="0"/>
    <n v="33"/>
    <x v="4"/>
    <x v="7"/>
    <n v="19"/>
    <n v="23"/>
    <n v="2392"/>
    <n v="1976"/>
    <n v="416"/>
    <x v="0"/>
    <s v="Mon"/>
    <n v="1"/>
    <s v="Weekday"/>
    <s v="May"/>
  </r>
  <r>
    <d v="2024-04-06T00:00:00"/>
    <x v="4307"/>
    <x v="7"/>
    <d v="1958-02-14T00:00:00"/>
    <x v="1"/>
    <n v="137"/>
    <s v="Pro06"/>
    <x v="0"/>
    <x v="0"/>
    <n v="66"/>
    <x v="0"/>
    <x v="5"/>
    <n v="7"/>
    <n v="9"/>
    <n v="1233"/>
    <n v="959"/>
    <n v="274"/>
    <x v="1"/>
    <s v="Sat"/>
    <n v="6"/>
    <s v="Weekend"/>
    <s v="Apr"/>
  </r>
  <r>
    <d v="2024-06-21T00:00:00"/>
    <x v="4308"/>
    <x v="2"/>
    <d v="1952-03-09T00:00:00"/>
    <x v="0"/>
    <n v="34"/>
    <s v="Pro03"/>
    <x v="5"/>
    <x v="0"/>
    <n v="72"/>
    <x v="0"/>
    <x v="9"/>
    <n v="3"/>
    <n v="5"/>
    <n v="170"/>
    <n v="102"/>
    <n v="68"/>
    <x v="1"/>
    <s v="Fri"/>
    <n v="5"/>
    <s v="Weekday"/>
    <s v="Jun"/>
  </r>
  <r>
    <d v="2024-06-16T00:00:00"/>
    <x v="4309"/>
    <x v="4"/>
    <d v="1945-09-26T00:00:00"/>
    <x v="2"/>
    <n v="224"/>
    <s v="Pro10"/>
    <x v="2"/>
    <x v="0"/>
    <n v="79"/>
    <x v="3"/>
    <x v="6"/>
    <n v="18"/>
    <n v="36"/>
    <n v="8064"/>
    <n v="4032"/>
    <n v="4032"/>
    <x v="0"/>
    <s v="Sun"/>
    <n v="0"/>
    <s v="Weekend"/>
    <s v="Jun"/>
  </r>
  <r>
    <d v="2024-04-23T00:00:00"/>
    <x v="4310"/>
    <x v="7"/>
    <d v="2000-07-16T00:00:00"/>
    <x v="2"/>
    <n v="414"/>
    <s v="Pro09"/>
    <x v="0"/>
    <x v="0"/>
    <n v="24"/>
    <x v="2"/>
    <x v="2"/>
    <n v="10"/>
    <n v="45"/>
    <n v="18630"/>
    <n v="4140"/>
    <n v="14490"/>
    <x v="0"/>
    <s v="Tue"/>
    <n v="2"/>
    <s v="Weekday"/>
    <s v="Apr"/>
  </r>
  <r>
    <d v="2024-06-06T00:00:00"/>
    <x v="4311"/>
    <x v="2"/>
    <d v="1985-08-23T00:00:00"/>
    <x v="3"/>
    <n v="34"/>
    <s v="Pro06"/>
    <x v="5"/>
    <x v="0"/>
    <n v="39"/>
    <x v="4"/>
    <x v="5"/>
    <n v="7"/>
    <n v="9"/>
    <n v="306"/>
    <n v="238"/>
    <n v="68"/>
    <x v="1"/>
    <s v="Thu"/>
    <n v="4"/>
    <s v="Weekday"/>
    <s v="Jun"/>
  </r>
  <r>
    <d v="2024-03-16T00:00:00"/>
    <x v="4312"/>
    <x v="1"/>
    <d v="1997-10-24T00:00:00"/>
    <x v="3"/>
    <n v="268"/>
    <s v="Pro05"/>
    <x v="2"/>
    <x v="0"/>
    <n v="26"/>
    <x v="2"/>
    <x v="4"/>
    <n v="14"/>
    <n v="28"/>
    <n v="7504"/>
    <n v="3752"/>
    <n v="3752"/>
    <x v="0"/>
    <s v="Sat"/>
    <n v="6"/>
    <s v="Weekend"/>
    <s v="Mar"/>
  </r>
  <r>
    <d v="2024-01-31T00:00:00"/>
    <x v="4313"/>
    <x v="8"/>
    <d v="1944-06-26T00:00:00"/>
    <x v="1"/>
    <n v="130"/>
    <s v="Pro02"/>
    <x v="0"/>
    <x v="0"/>
    <n v="80"/>
    <x v="3"/>
    <x v="3"/>
    <n v="18"/>
    <n v="22"/>
    <n v="2860"/>
    <n v="2340"/>
    <n v="520"/>
    <x v="0"/>
    <s v="Wed"/>
    <n v="3"/>
    <s v="Weekday"/>
    <s v="Jan"/>
  </r>
  <r>
    <d v="2024-06-12T00:00:00"/>
    <x v="4314"/>
    <x v="1"/>
    <d v="1944-05-24T00:00:00"/>
    <x v="0"/>
    <n v="234"/>
    <s v="Pro09"/>
    <x v="5"/>
    <x v="1"/>
    <n v="80"/>
    <x v="3"/>
    <x v="2"/>
    <n v="10"/>
    <n v="45"/>
    <n v="10530"/>
    <n v="2340"/>
    <n v="8190"/>
    <x v="0"/>
    <s v="Wed"/>
    <n v="3"/>
    <s v="Weekday"/>
    <s v="Jun"/>
  </r>
  <r>
    <d v="2024-03-04T00:00:00"/>
    <x v="4315"/>
    <x v="8"/>
    <d v="1990-10-15T00:00:00"/>
    <x v="1"/>
    <n v="15"/>
    <s v="Pro03"/>
    <x v="2"/>
    <x v="0"/>
    <n v="33"/>
    <x v="4"/>
    <x v="9"/>
    <n v="3"/>
    <n v="5"/>
    <n v="75"/>
    <n v="45"/>
    <n v="30"/>
    <x v="1"/>
    <s v="Mon"/>
    <n v="1"/>
    <s v="Weekday"/>
    <s v="Mar"/>
  </r>
  <r>
    <d v="2024-01-02T00:00:00"/>
    <x v="4316"/>
    <x v="4"/>
    <d v="1962-04-27T00:00:00"/>
    <x v="3"/>
    <n v="67"/>
    <s v="Pro07"/>
    <x v="0"/>
    <x v="0"/>
    <n v="62"/>
    <x v="0"/>
    <x v="7"/>
    <n v="19"/>
    <n v="23"/>
    <n v="1541"/>
    <n v="1273"/>
    <n v="268"/>
    <x v="0"/>
    <s v="Tue"/>
    <n v="2"/>
    <s v="Weekday"/>
    <s v="Jan"/>
  </r>
  <r>
    <d v="2024-04-20T00:00:00"/>
    <x v="4317"/>
    <x v="6"/>
    <d v="1986-02-12T00:00:00"/>
    <x v="2"/>
    <n v="135"/>
    <s v="Pro09"/>
    <x v="5"/>
    <x v="0"/>
    <n v="38"/>
    <x v="4"/>
    <x v="2"/>
    <n v="10"/>
    <n v="45"/>
    <n v="6075"/>
    <n v="1350"/>
    <n v="4725"/>
    <x v="0"/>
    <s v="Sat"/>
    <n v="6"/>
    <s v="Weekend"/>
    <s v="Apr"/>
  </r>
  <r>
    <d v="2024-06-28T00:00:00"/>
    <x v="4318"/>
    <x v="2"/>
    <d v="1972-04-16T00:00:00"/>
    <x v="2"/>
    <n v="78"/>
    <s v="Pro10"/>
    <x v="2"/>
    <x v="0"/>
    <n v="52"/>
    <x v="1"/>
    <x v="6"/>
    <n v="18"/>
    <n v="36"/>
    <n v="2808"/>
    <n v="1404"/>
    <n v="1404"/>
    <x v="0"/>
    <s v="Fri"/>
    <n v="5"/>
    <s v="Weekday"/>
    <s v="Jun"/>
  </r>
  <r>
    <d v="2024-04-26T00:00:00"/>
    <x v="4319"/>
    <x v="7"/>
    <d v="1946-02-27T00:00:00"/>
    <x v="2"/>
    <n v="469"/>
    <s v="Pro07"/>
    <x v="0"/>
    <x v="0"/>
    <n v="78"/>
    <x v="3"/>
    <x v="7"/>
    <n v="19"/>
    <n v="23"/>
    <n v="10787"/>
    <n v="8911"/>
    <n v="1876"/>
    <x v="0"/>
    <s v="Fri"/>
    <n v="5"/>
    <s v="Weekday"/>
    <s v="Apr"/>
  </r>
  <r>
    <d v="2024-02-23T00:00:00"/>
    <x v="4320"/>
    <x v="1"/>
    <d v="1999-09-17T00:00:00"/>
    <x v="3"/>
    <n v="210"/>
    <s v="Pro01"/>
    <x v="5"/>
    <x v="0"/>
    <n v="24"/>
    <x v="2"/>
    <x v="1"/>
    <n v="10"/>
    <n v="11"/>
    <n v="2310"/>
    <n v="2100"/>
    <n v="210"/>
    <x v="0"/>
    <s v="Fri"/>
    <n v="5"/>
    <s v="Weekday"/>
    <s v="Feb"/>
  </r>
  <r>
    <d v="2024-02-17T00:00:00"/>
    <x v="633"/>
    <x v="6"/>
    <d v="1980-07-02T00:00:00"/>
    <x v="0"/>
    <n v="27"/>
    <s v="Pro06"/>
    <x v="2"/>
    <x v="0"/>
    <n v="44"/>
    <x v="4"/>
    <x v="5"/>
    <n v="7"/>
    <n v="9"/>
    <n v="243"/>
    <n v="189"/>
    <n v="54"/>
    <x v="1"/>
    <s v="Sat"/>
    <n v="6"/>
    <s v="Weekend"/>
    <s v="Feb"/>
  </r>
  <r>
    <d v="2024-05-18T00:00:00"/>
    <x v="4321"/>
    <x v="8"/>
    <d v="2000-01-07T00:00:00"/>
    <x v="0"/>
    <n v="109"/>
    <s v="Pro08"/>
    <x v="0"/>
    <x v="0"/>
    <n v="24"/>
    <x v="2"/>
    <x v="8"/>
    <n v="5"/>
    <n v="7"/>
    <n v="763"/>
    <n v="545"/>
    <n v="218"/>
    <x v="1"/>
    <s v="Sat"/>
    <n v="6"/>
    <s v="Weekend"/>
    <s v="May"/>
  </r>
  <r>
    <d v="2024-06-27T00:00:00"/>
    <x v="4322"/>
    <x v="0"/>
    <d v="1959-12-18T00:00:00"/>
    <x v="0"/>
    <n v="279"/>
    <s v="Pro09"/>
    <x v="5"/>
    <x v="0"/>
    <n v="65"/>
    <x v="0"/>
    <x v="2"/>
    <n v="10"/>
    <n v="45"/>
    <n v="12555"/>
    <n v="2790"/>
    <n v="9765"/>
    <x v="0"/>
    <s v="Thu"/>
    <n v="4"/>
    <s v="Weekday"/>
    <s v="Jun"/>
  </r>
  <r>
    <d v="2024-06-23T00:00:00"/>
    <x v="4323"/>
    <x v="5"/>
    <d v="1945-09-19T00:00:00"/>
    <x v="3"/>
    <n v="117"/>
    <s v="Pro02"/>
    <x v="2"/>
    <x v="0"/>
    <n v="79"/>
    <x v="3"/>
    <x v="3"/>
    <n v="18"/>
    <n v="22"/>
    <n v="2574"/>
    <n v="2106"/>
    <n v="468"/>
    <x v="0"/>
    <s v="Sun"/>
    <n v="0"/>
    <s v="Weekend"/>
    <s v="Jun"/>
  </r>
  <r>
    <d v="2024-06-12T00:00:00"/>
    <x v="4324"/>
    <x v="4"/>
    <d v="1945-12-23T00:00:00"/>
    <x v="0"/>
    <n v="213"/>
    <s v="Pro04"/>
    <x v="0"/>
    <x v="0"/>
    <n v="79"/>
    <x v="3"/>
    <x v="0"/>
    <n v="10"/>
    <n v="14"/>
    <n v="2982"/>
    <n v="2130"/>
    <n v="852"/>
    <x v="0"/>
    <s v="Wed"/>
    <n v="3"/>
    <s v="Weekday"/>
    <s v="Jun"/>
  </r>
  <r>
    <d v="2024-05-01T00:00:00"/>
    <x v="4325"/>
    <x v="7"/>
    <d v="1947-06-13T00:00:00"/>
    <x v="2"/>
    <n v="206"/>
    <s v="Pro10"/>
    <x v="5"/>
    <x v="0"/>
    <n v="77"/>
    <x v="3"/>
    <x v="6"/>
    <n v="18"/>
    <n v="36"/>
    <n v="7416"/>
    <n v="3708"/>
    <n v="3708"/>
    <x v="0"/>
    <s v="Wed"/>
    <n v="3"/>
    <s v="Weekday"/>
    <s v="May"/>
  </r>
  <r>
    <d v="2024-03-14T00:00:00"/>
    <x v="4326"/>
    <x v="5"/>
    <d v="1967-11-21T00:00:00"/>
    <x v="0"/>
    <n v="264"/>
    <s v="Pro01"/>
    <x v="2"/>
    <x v="1"/>
    <n v="56"/>
    <x v="1"/>
    <x v="1"/>
    <n v="10"/>
    <n v="11"/>
    <n v="2904"/>
    <n v="2640"/>
    <n v="264"/>
    <x v="0"/>
    <s v="Thu"/>
    <n v="4"/>
    <s v="Weekday"/>
    <s v="Mar"/>
  </r>
  <r>
    <d v="2024-05-05T00:00:00"/>
    <x v="808"/>
    <x v="5"/>
    <d v="1993-09-10T00:00:00"/>
    <x v="0"/>
    <n v="425"/>
    <s v="Pro04"/>
    <x v="0"/>
    <x v="0"/>
    <n v="31"/>
    <x v="4"/>
    <x v="0"/>
    <n v="10"/>
    <n v="14"/>
    <n v="5950"/>
    <n v="4250"/>
    <n v="1700"/>
    <x v="0"/>
    <s v="Sun"/>
    <n v="0"/>
    <s v="Weekend"/>
    <s v="May"/>
  </r>
  <r>
    <d v="2024-05-04T00:00:00"/>
    <x v="242"/>
    <x v="2"/>
    <d v="1951-07-24T00:00:00"/>
    <x v="0"/>
    <n v="264"/>
    <s v="Pro08"/>
    <x v="5"/>
    <x v="0"/>
    <n v="73"/>
    <x v="0"/>
    <x v="8"/>
    <n v="5"/>
    <n v="7"/>
    <n v="1848"/>
    <n v="1320"/>
    <n v="528"/>
    <x v="1"/>
    <s v="Sat"/>
    <n v="6"/>
    <s v="Weekend"/>
    <s v="May"/>
  </r>
  <r>
    <d v="2024-01-30T00:00:00"/>
    <x v="4327"/>
    <x v="6"/>
    <d v="2002-12-07T00:00:00"/>
    <x v="2"/>
    <n v="23"/>
    <s v="Pro04"/>
    <x v="2"/>
    <x v="0"/>
    <n v="21"/>
    <x v="2"/>
    <x v="0"/>
    <n v="10"/>
    <n v="14"/>
    <n v="322"/>
    <n v="230"/>
    <n v="92"/>
    <x v="0"/>
    <s v="Tue"/>
    <n v="2"/>
    <s v="Weekday"/>
    <s v="Jan"/>
  </r>
  <r>
    <d v="2024-05-25T00:00:00"/>
    <x v="4328"/>
    <x v="7"/>
    <d v="1961-07-18T00:00:00"/>
    <x v="2"/>
    <n v="421"/>
    <s v="Pro09"/>
    <x v="0"/>
    <x v="0"/>
    <n v="63"/>
    <x v="0"/>
    <x v="2"/>
    <n v="10"/>
    <n v="45"/>
    <n v="18945"/>
    <n v="4210"/>
    <n v="14735"/>
    <x v="0"/>
    <s v="Sat"/>
    <n v="6"/>
    <s v="Weekend"/>
    <s v="May"/>
  </r>
  <r>
    <d v="2024-06-24T00:00:00"/>
    <x v="4329"/>
    <x v="8"/>
    <d v="1958-08-14T00:00:00"/>
    <x v="3"/>
    <n v="241"/>
    <s v="Pro09"/>
    <x v="5"/>
    <x v="0"/>
    <n v="66"/>
    <x v="0"/>
    <x v="2"/>
    <n v="10"/>
    <n v="45"/>
    <n v="10845"/>
    <n v="2410"/>
    <n v="8435"/>
    <x v="0"/>
    <s v="Mon"/>
    <n v="1"/>
    <s v="Weekday"/>
    <s v="Jun"/>
  </r>
  <r>
    <d v="2024-04-08T00:00:00"/>
    <x v="4330"/>
    <x v="4"/>
    <d v="1964-01-22T00:00:00"/>
    <x v="1"/>
    <n v="71"/>
    <s v="Pro08"/>
    <x v="2"/>
    <x v="1"/>
    <n v="60"/>
    <x v="0"/>
    <x v="8"/>
    <n v="5"/>
    <n v="7"/>
    <n v="497"/>
    <n v="355"/>
    <n v="142"/>
    <x v="1"/>
    <s v="Mon"/>
    <n v="1"/>
    <s v="Weekday"/>
    <s v="Apr"/>
  </r>
  <r>
    <d v="2024-05-29T00:00:00"/>
    <x v="4331"/>
    <x v="5"/>
    <d v="1962-11-20T00:00:00"/>
    <x v="0"/>
    <n v="24"/>
    <s v="Pro04"/>
    <x v="0"/>
    <x v="0"/>
    <n v="62"/>
    <x v="0"/>
    <x v="0"/>
    <n v="10"/>
    <n v="14"/>
    <n v="336"/>
    <n v="240"/>
    <n v="96"/>
    <x v="0"/>
    <s v="Wed"/>
    <n v="3"/>
    <s v="Weekday"/>
    <s v="May"/>
  </r>
  <r>
    <d v="2024-06-30T00:00:00"/>
    <x v="4332"/>
    <x v="9"/>
    <d v="1992-02-08T00:00:00"/>
    <x v="3"/>
    <n v="158"/>
    <s v="Pro07"/>
    <x v="5"/>
    <x v="0"/>
    <n v="32"/>
    <x v="4"/>
    <x v="7"/>
    <n v="19"/>
    <n v="23"/>
    <n v="3634"/>
    <n v="3002"/>
    <n v="632"/>
    <x v="0"/>
    <s v="Sun"/>
    <n v="0"/>
    <s v="Weekend"/>
    <s v="Jun"/>
  </r>
  <r>
    <d v="2024-06-18T00:00:00"/>
    <x v="4333"/>
    <x v="6"/>
    <d v="1945-05-04T00:00:00"/>
    <x v="1"/>
    <n v="380"/>
    <s v="Pro03"/>
    <x v="2"/>
    <x v="0"/>
    <n v="79"/>
    <x v="3"/>
    <x v="9"/>
    <n v="3"/>
    <n v="5"/>
    <n v="1900"/>
    <n v="1140"/>
    <n v="760"/>
    <x v="1"/>
    <s v="Tue"/>
    <n v="2"/>
    <s v="Weekday"/>
    <s v="Jun"/>
  </r>
  <r>
    <d v="2024-02-20T00:00:00"/>
    <x v="4334"/>
    <x v="4"/>
    <d v="1968-05-05T00:00:00"/>
    <x v="1"/>
    <n v="390"/>
    <s v="Pro05"/>
    <x v="0"/>
    <x v="0"/>
    <n v="56"/>
    <x v="1"/>
    <x v="4"/>
    <n v="14"/>
    <n v="28"/>
    <n v="10920"/>
    <n v="5460"/>
    <n v="5460"/>
    <x v="0"/>
    <s v="Tue"/>
    <n v="2"/>
    <s v="Weekday"/>
    <s v="Feb"/>
  </r>
  <r>
    <d v="2024-06-17T00:00:00"/>
    <x v="4335"/>
    <x v="9"/>
    <d v="1972-10-05T00:00:00"/>
    <x v="0"/>
    <n v="205"/>
    <s v="Pro06"/>
    <x v="5"/>
    <x v="0"/>
    <n v="52"/>
    <x v="1"/>
    <x v="5"/>
    <n v="7"/>
    <n v="9"/>
    <n v="1845"/>
    <n v="1435"/>
    <n v="410"/>
    <x v="1"/>
    <s v="Mon"/>
    <n v="1"/>
    <s v="Weekday"/>
    <s v="Jun"/>
  </r>
  <r>
    <d v="2024-05-15T00:00:00"/>
    <x v="4336"/>
    <x v="4"/>
    <d v="1998-11-22T00:00:00"/>
    <x v="0"/>
    <n v="142"/>
    <s v="Pro05"/>
    <x v="2"/>
    <x v="0"/>
    <n v="25"/>
    <x v="2"/>
    <x v="4"/>
    <n v="14"/>
    <n v="28"/>
    <n v="3976"/>
    <n v="1988"/>
    <n v="1988"/>
    <x v="0"/>
    <s v="Wed"/>
    <n v="3"/>
    <s v="Weekday"/>
    <s v="May"/>
  </r>
  <r>
    <d v="2024-07-17T00:00:00"/>
    <x v="4337"/>
    <x v="8"/>
    <d v="1977-01-26T00:00:00"/>
    <x v="3"/>
    <n v="304"/>
    <s v="Pro08"/>
    <x v="0"/>
    <x v="0"/>
    <n v="48"/>
    <x v="1"/>
    <x v="8"/>
    <n v="5"/>
    <n v="7"/>
    <n v="2128"/>
    <n v="1520"/>
    <n v="608"/>
    <x v="1"/>
    <s v="Wed"/>
    <n v="3"/>
    <s v="Weekday"/>
    <s v="Jul"/>
  </r>
  <r>
    <d v="2024-01-10T00:00:00"/>
    <x v="4338"/>
    <x v="1"/>
    <d v="1997-03-06T00:00:00"/>
    <x v="3"/>
    <n v="103"/>
    <s v="Pro05"/>
    <x v="5"/>
    <x v="0"/>
    <n v="27"/>
    <x v="2"/>
    <x v="4"/>
    <n v="14"/>
    <n v="28"/>
    <n v="2884"/>
    <n v="1442"/>
    <n v="1442"/>
    <x v="0"/>
    <s v="Wed"/>
    <n v="3"/>
    <s v="Weekday"/>
    <s v="Jan"/>
  </r>
  <r>
    <d v="2024-04-25T00:00:00"/>
    <x v="4339"/>
    <x v="9"/>
    <d v="1949-04-30T00:00:00"/>
    <x v="2"/>
    <n v="254"/>
    <s v="Pro09"/>
    <x v="2"/>
    <x v="0"/>
    <n v="75"/>
    <x v="3"/>
    <x v="2"/>
    <n v="10"/>
    <n v="45"/>
    <n v="11430"/>
    <n v="2540"/>
    <n v="8890"/>
    <x v="0"/>
    <s v="Thu"/>
    <n v="4"/>
    <s v="Weekday"/>
    <s v="Apr"/>
  </r>
  <r>
    <d v="2024-05-26T00:00:00"/>
    <x v="4340"/>
    <x v="4"/>
    <d v="1965-09-10T00:00:00"/>
    <x v="0"/>
    <n v="203"/>
    <s v="Pro07"/>
    <x v="0"/>
    <x v="0"/>
    <n v="59"/>
    <x v="1"/>
    <x v="7"/>
    <n v="19"/>
    <n v="23"/>
    <n v="4669"/>
    <n v="3857"/>
    <n v="812"/>
    <x v="0"/>
    <s v="Sun"/>
    <n v="0"/>
    <s v="Weekend"/>
    <s v="May"/>
  </r>
  <r>
    <d v="2024-04-03T00:00:00"/>
    <x v="4341"/>
    <x v="8"/>
    <d v="1970-01-31T00:00:00"/>
    <x v="2"/>
    <n v="175"/>
    <s v="Pro01"/>
    <x v="5"/>
    <x v="0"/>
    <n v="54"/>
    <x v="1"/>
    <x v="1"/>
    <n v="10"/>
    <n v="11"/>
    <n v="1925"/>
    <n v="1750"/>
    <n v="175"/>
    <x v="0"/>
    <s v="Wed"/>
    <n v="3"/>
    <s v="Weekday"/>
    <s v="Apr"/>
  </r>
  <r>
    <d v="2024-05-07T00:00:00"/>
    <x v="4342"/>
    <x v="3"/>
    <d v="1991-06-10T00:00:00"/>
    <x v="0"/>
    <n v="271"/>
    <s v="Pro03"/>
    <x v="2"/>
    <x v="0"/>
    <n v="33"/>
    <x v="4"/>
    <x v="9"/>
    <n v="3"/>
    <n v="5"/>
    <n v="1355"/>
    <n v="813"/>
    <n v="542"/>
    <x v="1"/>
    <s v="Tue"/>
    <n v="2"/>
    <s v="Weekday"/>
    <s v="May"/>
  </r>
  <r>
    <d v="2024-05-21T00:00:00"/>
    <x v="1191"/>
    <x v="4"/>
    <d v="1990-05-13T00:00:00"/>
    <x v="2"/>
    <n v="456"/>
    <s v="Pro10"/>
    <x v="0"/>
    <x v="0"/>
    <n v="34"/>
    <x v="4"/>
    <x v="6"/>
    <n v="18"/>
    <n v="36"/>
    <n v="16416"/>
    <n v="8208"/>
    <n v="8208"/>
    <x v="0"/>
    <s v="Tue"/>
    <n v="2"/>
    <s v="Weekday"/>
    <s v="May"/>
  </r>
  <r>
    <d v="2024-07-28T00:00:00"/>
    <x v="4343"/>
    <x v="3"/>
    <d v="1947-10-23T00:00:00"/>
    <x v="2"/>
    <n v="199"/>
    <s v="Pro09"/>
    <x v="5"/>
    <x v="1"/>
    <n v="77"/>
    <x v="3"/>
    <x v="2"/>
    <n v="10"/>
    <n v="45"/>
    <n v="8955"/>
    <n v="1990"/>
    <n v="6965"/>
    <x v="0"/>
    <s v="Sun"/>
    <n v="0"/>
    <s v="Weekend"/>
    <s v="Jul"/>
  </r>
  <r>
    <d v="2024-06-21T00:00:00"/>
    <x v="4344"/>
    <x v="1"/>
    <d v="1976-02-13T00:00:00"/>
    <x v="2"/>
    <n v="301"/>
    <s v="Pro09"/>
    <x v="2"/>
    <x v="0"/>
    <n v="48"/>
    <x v="1"/>
    <x v="2"/>
    <n v="10"/>
    <n v="45"/>
    <n v="13545"/>
    <n v="3010"/>
    <n v="10535"/>
    <x v="0"/>
    <s v="Fri"/>
    <n v="5"/>
    <s v="Weekday"/>
    <s v="Jun"/>
  </r>
  <r>
    <d v="2024-01-18T00:00:00"/>
    <x v="4345"/>
    <x v="7"/>
    <d v="1967-02-25T00:00:00"/>
    <x v="1"/>
    <n v="95"/>
    <s v="Pro05"/>
    <x v="0"/>
    <x v="0"/>
    <n v="57"/>
    <x v="1"/>
    <x v="4"/>
    <n v="14"/>
    <n v="28"/>
    <n v="2660"/>
    <n v="1330"/>
    <n v="1330"/>
    <x v="0"/>
    <s v="Thu"/>
    <n v="4"/>
    <s v="Weekday"/>
    <s v="Jan"/>
  </r>
  <r>
    <d v="2024-04-10T00:00:00"/>
    <x v="4346"/>
    <x v="2"/>
    <d v="1970-07-06T00:00:00"/>
    <x v="0"/>
    <n v="17"/>
    <s v="Pro09"/>
    <x v="5"/>
    <x v="0"/>
    <n v="54"/>
    <x v="1"/>
    <x v="2"/>
    <n v="10"/>
    <n v="45"/>
    <n v="765"/>
    <n v="170"/>
    <n v="595"/>
    <x v="0"/>
    <s v="Wed"/>
    <n v="3"/>
    <s v="Weekday"/>
    <s v="Apr"/>
  </r>
  <r>
    <d v="2024-04-08T00:00:00"/>
    <x v="4347"/>
    <x v="6"/>
    <d v="1991-11-27T00:00:00"/>
    <x v="2"/>
    <n v="498"/>
    <s v="Pro07"/>
    <x v="2"/>
    <x v="0"/>
    <n v="32"/>
    <x v="4"/>
    <x v="7"/>
    <n v="19"/>
    <n v="23"/>
    <n v="11454"/>
    <n v="9462"/>
    <n v="1992"/>
    <x v="0"/>
    <s v="Mon"/>
    <n v="1"/>
    <s v="Weekday"/>
    <s v="Apr"/>
  </r>
  <r>
    <d v="2024-02-13T00:00:00"/>
    <x v="4348"/>
    <x v="1"/>
    <d v="2003-01-26T00:00:00"/>
    <x v="0"/>
    <n v="390"/>
    <s v="Pro09"/>
    <x v="0"/>
    <x v="0"/>
    <n v="21"/>
    <x v="2"/>
    <x v="2"/>
    <n v="10"/>
    <n v="45"/>
    <n v="17550"/>
    <n v="3900"/>
    <n v="13650"/>
    <x v="0"/>
    <s v="Tue"/>
    <n v="2"/>
    <s v="Weekday"/>
    <s v="Feb"/>
  </r>
  <r>
    <d v="2024-04-27T00:00:00"/>
    <x v="4349"/>
    <x v="4"/>
    <d v="1975-12-01T00:00:00"/>
    <x v="1"/>
    <n v="59"/>
    <s v="Pro10"/>
    <x v="5"/>
    <x v="0"/>
    <n v="48"/>
    <x v="1"/>
    <x v="6"/>
    <n v="18"/>
    <n v="36"/>
    <n v="2124"/>
    <n v="1062"/>
    <n v="1062"/>
    <x v="0"/>
    <s v="Sat"/>
    <n v="6"/>
    <s v="Weekend"/>
    <s v="Apr"/>
  </r>
  <r>
    <d v="2024-02-26T00:00:00"/>
    <x v="4350"/>
    <x v="4"/>
    <d v="1981-11-23T00:00:00"/>
    <x v="2"/>
    <n v="360"/>
    <s v="Pro02"/>
    <x v="2"/>
    <x v="0"/>
    <n v="42"/>
    <x v="4"/>
    <x v="3"/>
    <n v="18"/>
    <n v="22"/>
    <n v="7920"/>
    <n v="6480"/>
    <n v="1440"/>
    <x v="0"/>
    <s v="Mon"/>
    <n v="1"/>
    <s v="Weekday"/>
    <s v="Feb"/>
  </r>
  <r>
    <d v="2024-03-02T00:00:00"/>
    <x v="4351"/>
    <x v="7"/>
    <d v="1967-04-14T00:00:00"/>
    <x v="1"/>
    <n v="14"/>
    <s v="Pro02"/>
    <x v="0"/>
    <x v="0"/>
    <n v="57"/>
    <x v="1"/>
    <x v="3"/>
    <n v="18"/>
    <n v="22"/>
    <n v="308"/>
    <n v="252"/>
    <n v="56"/>
    <x v="0"/>
    <s v="Sat"/>
    <n v="6"/>
    <s v="Weekend"/>
    <s v="Mar"/>
  </r>
  <r>
    <d v="2024-01-06T00:00:00"/>
    <x v="4352"/>
    <x v="2"/>
    <d v="1977-10-22T00:00:00"/>
    <x v="3"/>
    <n v="168"/>
    <s v="Pro04"/>
    <x v="5"/>
    <x v="0"/>
    <n v="46"/>
    <x v="1"/>
    <x v="0"/>
    <n v="10"/>
    <n v="14"/>
    <n v="2352"/>
    <n v="1680"/>
    <n v="672"/>
    <x v="0"/>
    <s v="Sat"/>
    <n v="6"/>
    <s v="Weekend"/>
    <s v="Jan"/>
  </r>
  <r>
    <d v="2024-04-07T00:00:00"/>
    <x v="2832"/>
    <x v="8"/>
    <d v="1958-05-21T00:00:00"/>
    <x v="1"/>
    <n v="368"/>
    <s v="Pro05"/>
    <x v="2"/>
    <x v="0"/>
    <n v="66"/>
    <x v="0"/>
    <x v="4"/>
    <n v="14"/>
    <n v="28"/>
    <n v="10304"/>
    <n v="5152"/>
    <n v="5152"/>
    <x v="0"/>
    <s v="Sun"/>
    <n v="0"/>
    <s v="Weekend"/>
    <s v="Apr"/>
  </r>
  <r>
    <d v="2024-06-13T00:00:00"/>
    <x v="4353"/>
    <x v="2"/>
    <d v="1961-08-06T00:00:00"/>
    <x v="3"/>
    <n v="88"/>
    <s v="Pro06"/>
    <x v="0"/>
    <x v="0"/>
    <n v="63"/>
    <x v="0"/>
    <x v="5"/>
    <n v="7"/>
    <n v="9"/>
    <n v="792"/>
    <n v="616"/>
    <n v="176"/>
    <x v="1"/>
    <s v="Thu"/>
    <n v="4"/>
    <s v="Weekday"/>
    <s v="Jun"/>
  </r>
  <r>
    <d v="2024-07-28T00:00:00"/>
    <x v="4354"/>
    <x v="3"/>
    <d v="2004-02-05T00:00:00"/>
    <x v="2"/>
    <n v="362"/>
    <s v="Pro10"/>
    <x v="5"/>
    <x v="0"/>
    <n v="20"/>
    <x v="2"/>
    <x v="6"/>
    <n v="18"/>
    <n v="36"/>
    <n v="13032"/>
    <n v="6516"/>
    <n v="6516"/>
    <x v="0"/>
    <s v="Sun"/>
    <n v="0"/>
    <s v="Weekend"/>
    <s v="Jul"/>
  </r>
  <r>
    <d v="2024-02-08T00:00:00"/>
    <x v="4355"/>
    <x v="2"/>
    <d v="1967-06-12T00:00:00"/>
    <x v="1"/>
    <n v="190"/>
    <s v="Pro10"/>
    <x v="2"/>
    <x v="0"/>
    <n v="57"/>
    <x v="1"/>
    <x v="6"/>
    <n v="18"/>
    <n v="36"/>
    <n v="6840"/>
    <n v="3420"/>
    <n v="3420"/>
    <x v="0"/>
    <s v="Thu"/>
    <n v="4"/>
    <s v="Weekday"/>
    <s v="Feb"/>
  </r>
  <r>
    <d v="2024-03-27T00:00:00"/>
    <x v="4356"/>
    <x v="7"/>
    <d v="1998-06-15T00:00:00"/>
    <x v="1"/>
    <n v="289"/>
    <s v="Pro02"/>
    <x v="0"/>
    <x v="0"/>
    <n v="26"/>
    <x v="2"/>
    <x v="3"/>
    <n v="18"/>
    <n v="22"/>
    <n v="6358"/>
    <n v="5202"/>
    <n v="1156"/>
    <x v="0"/>
    <s v="Wed"/>
    <n v="3"/>
    <s v="Weekday"/>
    <s v="Mar"/>
  </r>
  <r>
    <d v="2024-03-26T00:00:00"/>
    <x v="4357"/>
    <x v="7"/>
    <d v="1986-07-27T00:00:00"/>
    <x v="0"/>
    <n v="396"/>
    <s v="Pro10"/>
    <x v="5"/>
    <x v="0"/>
    <n v="38"/>
    <x v="4"/>
    <x v="6"/>
    <n v="18"/>
    <n v="36"/>
    <n v="14256"/>
    <n v="7128"/>
    <n v="7128"/>
    <x v="0"/>
    <s v="Tue"/>
    <n v="2"/>
    <s v="Weekday"/>
    <s v="Mar"/>
  </r>
  <r>
    <d v="2024-04-27T00:00:00"/>
    <x v="4358"/>
    <x v="4"/>
    <d v="1950-02-17T00:00:00"/>
    <x v="2"/>
    <n v="41"/>
    <s v="Pro10"/>
    <x v="2"/>
    <x v="0"/>
    <n v="74"/>
    <x v="0"/>
    <x v="6"/>
    <n v="18"/>
    <n v="36"/>
    <n v="1476"/>
    <n v="738"/>
    <n v="738"/>
    <x v="0"/>
    <s v="Sat"/>
    <n v="6"/>
    <s v="Weekend"/>
    <s v="Apr"/>
  </r>
  <r>
    <d v="2024-05-27T00:00:00"/>
    <x v="4359"/>
    <x v="4"/>
    <d v="1956-03-07T00:00:00"/>
    <x v="2"/>
    <n v="39"/>
    <s v="Pro07"/>
    <x v="0"/>
    <x v="0"/>
    <n v="68"/>
    <x v="0"/>
    <x v="7"/>
    <n v="19"/>
    <n v="23"/>
    <n v="897"/>
    <n v="741"/>
    <n v="156"/>
    <x v="0"/>
    <s v="Mon"/>
    <n v="1"/>
    <s v="Weekday"/>
    <s v="May"/>
  </r>
  <r>
    <d v="2024-03-08T00:00:00"/>
    <x v="4360"/>
    <x v="7"/>
    <d v="1952-05-13T00:00:00"/>
    <x v="1"/>
    <n v="282"/>
    <s v="Pro03"/>
    <x v="5"/>
    <x v="0"/>
    <n v="72"/>
    <x v="0"/>
    <x v="9"/>
    <n v="3"/>
    <n v="5"/>
    <n v="1410"/>
    <n v="846"/>
    <n v="564"/>
    <x v="1"/>
    <s v="Fri"/>
    <n v="5"/>
    <s v="Weekday"/>
    <s v="Mar"/>
  </r>
  <r>
    <d v="2024-07-17T00:00:00"/>
    <x v="4361"/>
    <x v="8"/>
    <d v="2000-09-16T00:00:00"/>
    <x v="1"/>
    <n v="79"/>
    <s v="Pro01"/>
    <x v="2"/>
    <x v="0"/>
    <n v="24"/>
    <x v="2"/>
    <x v="1"/>
    <n v="10"/>
    <n v="11"/>
    <n v="869"/>
    <n v="790"/>
    <n v="79"/>
    <x v="0"/>
    <s v="Wed"/>
    <n v="3"/>
    <s v="Weekday"/>
    <s v="Jul"/>
  </r>
  <r>
    <d v="2024-01-19T00:00:00"/>
    <x v="4362"/>
    <x v="3"/>
    <d v="1947-01-25T00:00:00"/>
    <x v="2"/>
    <n v="76"/>
    <s v="Pro09"/>
    <x v="0"/>
    <x v="0"/>
    <n v="77"/>
    <x v="3"/>
    <x v="2"/>
    <n v="10"/>
    <n v="45"/>
    <n v="3420"/>
    <n v="760"/>
    <n v="2660"/>
    <x v="0"/>
    <s v="Fri"/>
    <n v="5"/>
    <s v="Weekday"/>
    <s v="Jan"/>
  </r>
  <r>
    <d v="2024-06-28T00:00:00"/>
    <x v="4363"/>
    <x v="4"/>
    <d v="1985-08-24T00:00:00"/>
    <x v="2"/>
    <n v="334"/>
    <s v="Pro09"/>
    <x v="5"/>
    <x v="0"/>
    <n v="39"/>
    <x v="4"/>
    <x v="2"/>
    <n v="10"/>
    <n v="45"/>
    <n v="15030"/>
    <n v="3340"/>
    <n v="11690"/>
    <x v="0"/>
    <s v="Fri"/>
    <n v="5"/>
    <s v="Weekday"/>
    <s v="Jun"/>
  </r>
  <r>
    <d v="2024-06-19T00:00:00"/>
    <x v="4364"/>
    <x v="0"/>
    <d v="1998-05-16T00:00:00"/>
    <x v="2"/>
    <n v="63"/>
    <s v="Pro07"/>
    <x v="2"/>
    <x v="0"/>
    <n v="26"/>
    <x v="2"/>
    <x v="7"/>
    <n v="19"/>
    <n v="23"/>
    <n v="1449"/>
    <n v="1197"/>
    <n v="252"/>
    <x v="0"/>
    <s v="Wed"/>
    <n v="3"/>
    <s v="Weekday"/>
    <s v="Jun"/>
  </r>
  <r>
    <d v="2024-06-13T00:00:00"/>
    <x v="4365"/>
    <x v="8"/>
    <d v="1982-06-22T00:00:00"/>
    <x v="0"/>
    <n v="371"/>
    <s v="Pro08"/>
    <x v="0"/>
    <x v="0"/>
    <n v="42"/>
    <x v="4"/>
    <x v="8"/>
    <n v="5"/>
    <n v="7"/>
    <n v="2597"/>
    <n v="1855"/>
    <n v="742"/>
    <x v="1"/>
    <s v="Thu"/>
    <n v="4"/>
    <s v="Weekday"/>
    <s v="Jun"/>
  </r>
  <r>
    <d v="2024-07-10T00:00:00"/>
    <x v="4366"/>
    <x v="4"/>
    <d v="2006-01-08T00:00:00"/>
    <x v="0"/>
    <n v="397"/>
    <s v="Pro09"/>
    <x v="5"/>
    <x v="0"/>
    <n v="19"/>
    <x v="2"/>
    <x v="2"/>
    <n v="10"/>
    <n v="45"/>
    <n v="17865"/>
    <n v="3970"/>
    <n v="13895"/>
    <x v="0"/>
    <s v="Wed"/>
    <n v="3"/>
    <s v="Weekday"/>
    <s v="Jul"/>
  </r>
  <r>
    <d v="2024-03-21T00:00:00"/>
    <x v="4367"/>
    <x v="7"/>
    <d v="2006-03-17T00:00:00"/>
    <x v="0"/>
    <n v="297"/>
    <s v="Pro05"/>
    <x v="2"/>
    <x v="0"/>
    <n v="18"/>
    <x v="2"/>
    <x v="4"/>
    <n v="14"/>
    <n v="28"/>
    <n v="8316"/>
    <n v="4158"/>
    <n v="4158"/>
    <x v="0"/>
    <s v="Thu"/>
    <n v="4"/>
    <s v="Weekday"/>
    <s v="Mar"/>
  </r>
  <r>
    <d v="2024-03-05T00:00:00"/>
    <x v="4368"/>
    <x v="0"/>
    <d v="2001-11-29T00:00:00"/>
    <x v="3"/>
    <n v="66"/>
    <s v="Pro06"/>
    <x v="0"/>
    <x v="0"/>
    <n v="22"/>
    <x v="2"/>
    <x v="5"/>
    <n v="7"/>
    <n v="9"/>
    <n v="594"/>
    <n v="462"/>
    <n v="132"/>
    <x v="1"/>
    <s v="Tue"/>
    <n v="2"/>
    <s v="Weekday"/>
    <s v="Mar"/>
  </r>
  <r>
    <d v="2024-01-21T00:00:00"/>
    <x v="4369"/>
    <x v="5"/>
    <d v="1948-03-12T00:00:00"/>
    <x v="2"/>
    <n v="500"/>
    <s v="Pro01"/>
    <x v="5"/>
    <x v="0"/>
    <n v="76"/>
    <x v="3"/>
    <x v="1"/>
    <n v="10"/>
    <n v="11"/>
    <n v="5500"/>
    <n v="5000"/>
    <n v="500"/>
    <x v="0"/>
    <s v="Sun"/>
    <n v="0"/>
    <s v="Weekend"/>
    <s v="Jan"/>
  </r>
  <r>
    <d v="2024-04-06T00:00:00"/>
    <x v="4370"/>
    <x v="6"/>
    <d v="1969-09-21T00:00:00"/>
    <x v="3"/>
    <n v="61"/>
    <s v="Pro04"/>
    <x v="2"/>
    <x v="0"/>
    <n v="55"/>
    <x v="1"/>
    <x v="0"/>
    <n v="10"/>
    <n v="14"/>
    <n v="854"/>
    <n v="610"/>
    <n v="244"/>
    <x v="0"/>
    <s v="Sat"/>
    <n v="6"/>
    <s v="Weekend"/>
    <s v="Apr"/>
  </r>
  <r>
    <d v="2024-07-30T00:00:00"/>
    <x v="4371"/>
    <x v="0"/>
    <d v="1959-02-24T00:00:00"/>
    <x v="1"/>
    <n v="231"/>
    <s v="Pro03"/>
    <x v="0"/>
    <x v="0"/>
    <n v="65"/>
    <x v="0"/>
    <x v="9"/>
    <n v="3"/>
    <n v="5"/>
    <n v="1155"/>
    <n v="693"/>
    <n v="462"/>
    <x v="1"/>
    <s v="Tue"/>
    <n v="2"/>
    <s v="Weekday"/>
    <s v="Jul"/>
  </r>
  <r>
    <d v="2024-06-28T00:00:00"/>
    <x v="4372"/>
    <x v="0"/>
    <d v="1973-04-10T00:00:00"/>
    <x v="0"/>
    <n v="353"/>
    <s v="Pro07"/>
    <x v="5"/>
    <x v="0"/>
    <n v="51"/>
    <x v="1"/>
    <x v="7"/>
    <n v="19"/>
    <n v="23"/>
    <n v="8119"/>
    <n v="6707"/>
    <n v="1412"/>
    <x v="0"/>
    <s v="Fri"/>
    <n v="5"/>
    <s v="Weekday"/>
    <s v="Jun"/>
  </r>
  <r>
    <d v="2024-02-21T00:00:00"/>
    <x v="4373"/>
    <x v="6"/>
    <d v="1966-07-03T00:00:00"/>
    <x v="0"/>
    <n v="78"/>
    <s v="Pro06"/>
    <x v="2"/>
    <x v="0"/>
    <n v="58"/>
    <x v="1"/>
    <x v="5"/>
    <n v="7"/>
    <n v="9"/>
    <n v="702"/>
    <n v="546"/>
    <n v="156"/>
    <x v="1"/>
    <s v="Wed"/>
    <n v="3"/>
    <s v="Weekday"/>
    <s v="Feb"/>
  </r>
  <r>
    <d v="2024-05-13T00:00:00"/>
    <x v="4374"/>
    <x v="3"/>
    <d v="1986-05-24T00:00:00"/>
    <x v="1"/>
    <n v="375"/>
    <s v="Pro08"/>
    <x v="0"/>
    <x v="0"/>
    <n v="38"/>
    <x v="4"/>
    <x v="8"/>
    <n v="5"/>
    <n v="7"/>
    <n v="2625"/>
    <n v="1875"/>
    <n v="750"/>
    <x v="1"/>
    <s v="Mon"/>
    <n v="1"/>
    <s v="Weekday"/>
    <s v="May"/>
  </r>
  <r>
    <d v="2024-02-08T00:00:00"/>
    <x v="4375"/>
    <x v="8"/>
    <d v="2006-01-30T00:00:00"/>
    <x v="2"/>
    <n v="289"/>
    <s v="Pro04"/>
    <x v="5"/>
    <x v="0"/>
    <n v="18"/>
    <x v="2"/>
    <x v="0"/>
    <n v="10"/>
    <n v="14"/>
    <n v="4046"/>
    <n v="2890"/>
    <n v="1156"/>
    <x v="0"/>
    <s v="Thu"/>
    <n v="4"/>
    <s v="Weekday"/>
    <s v="Feb"/>
  </r>
  <r>
    <d v="2024-04-03T00:00:00"/>
    <x v="4376"/>
    <x v="1"/>
    <d v="1997-07-10T00:00:00"/>
    <x v="2"/>
    <n v="191"/>
    <s v="Pro01"/>
    <x v="2"/>
    <x v="0"/>
    <n v="27"/>
    <x v="2"/>
    <x v="1"/>
    <n v="10"/>
    <n v="11"/>
    <n v="2101"/>
    <n v="1910"/>
    <n v="191"/>
    <x v="0"/>
    <s v="Wed"/>
    <n v="3"/>
    <s v="Weekday"/>
    <s v="Apr"/>
  </r>
  <r>
    <d v="2024-04-03T00:00:00"/>
    <x v="4377"/>
    <x v="1"/>
    <d v="1967-06-23T00:00:00"/>
    <x v="2"/>
    <n v="381"/>
    <s v="Pro03"/>
    <x v="0"/>
    <x v="0"/>
    <n v="57"/>
    <x v="1"/>
    <x v="9"/>
    <n v="3"/>
    <n v="5"/>
    <n v="1905"/>
    <n v="1143"/>
    <n v="762"/>
    <x v="1"/>
    <s v="Wed"/>
    <n v="3"/>
    <s v="Weekday"/>
    <s v="Apr"/>
  </r>
  <r>
    <d v="2024-05-17T00:00:00"/>
    <x v="4378"/>
    <x v="1"/>
    <d v="1955-10-13T00:00:00"/>
    <x v="0"/>
    <n v="208"/>
    <s v="Pro01"/>
    <x v="5"/>
    <x v="0"/>
    <n v="69"/>
    <x v="0"/>
    <x v="1"/>
    <n v="10"/>
    <n v="11"/>
    <n v="2288"/>
    <n v="2080"/>
    <n v="208"/>
    <x v="0"/>
    <s v="Fri"/>
    <n v="5"/>
    <s v="Weekday"/>
    <s v="May"/>
  </r>
  <r>
    <d v="2024-04-06T00:00:00"/>
    <x v="4379"/>
    <x v="1"/>
    <d v="1971-03-24T00:00:00"/>
    <x v="3"/>
    <n v="396"/>
    <s v="Pro08"/>
    <x v="2"/>
    <x v="0"/>
    <n v="53"/>
    <x v="1"/>
    <x v="8"/>
    <n v="5"/>
    <n v="7"/>
    <n v="2772"/>
    <n v="1980"/>
    <n v="792"/>
    <x v="1"/>
    <s v="Sat"/>
    <n v="6"/>
    <s v="Weekend"/>
    <s v="Apr"/>
  </r>
  <r>
    <d v="2024-01-24T00:00:00"/>
    <x v="3893"/>
    <x v="9"/>
    <d v="1978-12-20T00:00:00"/>
    <x v="2"/>
    <n v="381"/>
    <s v="Pro05"/>
    <x v="0"/>
    <x v="0"/>
    <n v="45"/>
    <x v="1"/>
    <x v="4"/>
    <n v="14"/>
    <n v="28"/>
    <n v="10668"/>
    <n v="5334"/>
    <n v="5334"/>
    <x v="0"/>
    <s v="Wed"/>
    <n v="3"/>
    <s v="Weekday"/>
    <s v="Jan"/>
  </r>
  <r>
    <d v="2024-01-11T00:00:00"/>
    <x v="4380"/>
    <x v="9"/>
    <d v="1972-05-11T00:00:00"/>
    <x v="3"/>
    <n v="67"/>
    <s v="Pro03"/>
    <x v="5"/>
    <x v="0"/>
    <n v="52"/>
    <x v="1"/>
    <x v="9"/>
    <n v="3"/>
    <n v="5"/>
    <n v="335"/>
    <n v="201"/>
    <n v="134"/>
    <x v="1"/>
    <s v="Thu"/>
    <n v="4"/>
    <s v="Weekday"/>
    <s v="Jan"/>
  </r>
  <r>
    <d v="2024-02-13T00:00:00"/>
    <x v="2297"/>
    <x v="8"/>
    <d v="1959-11-04T00:00:00"/>
    <x v="0"/>
    <n v="440"/>
    <s v="Pro01"/>
    <x v="2"/>
    <x v="0"/>
    <n v="64"/>
    <x v="0"/>
    <x v="1"/>
    <n v="10"/>
    <n v="11"/>
    <n v="4840"/>
    <n v="4400"/>
    <n v="440"/>
    <x v="0"/>
    <s v="Tue"/>
    <n v="2"/>
    <s v="Weekday"/>
    <s v="Feb"/>
  </r>
  <r>
    <d v="2024-01-20T00:00:00"/>
    <x v="4381"/>
    <x v="4"/>
    <d v="1988-03-08T00:00:00"/>
    <x v="1"/>
    <n v="371"/>
    <s v="Pro10"/>
    <x v="0"/>
    <x v="0"/>
    <n v="36"/>
    <x v="4"/>
    <x v="6"/>
    <n v="18"/>
    <n v="36"/>
    <n v="13356"/>
    <n v="6678"/>
    <n v="6678"/>
    <x v="0"/>
    <s v="Sat"/>
    <n v="6"/>
    <s v="Weekend"/>
    <s v="Jan"/>
  </r>
  <r>
    <d v="2024-01-06T00:00:00"/>
    <x v="4382"/>
    <x v="2"/>
    <d v="1968-02-09T00:00:00"/>
    <x v="1"/>
    <n v="332"/>
    <s v="Pro02"/>
    <x v="5"/>
    <x v="1"/>
    <n v="56"/>
    <x v="1"/>
    <x v="3"/>
    <n v="18"/>
    <n v="22"/>
    <n v="7304"/>
    <n v="5976"/>
    <n v="1328"/>
    <x v="0"/>
    <s v="Sat"/>
    <n v="6"/>
    <s v="Weekend"/>
    <s v="Jan"/>
  </r>
  <r>
    <d v="2024-01-11T00:00:00"/>
    <x v="4383"/>
    <x v="9"/>
    <d v="1982-03-28T00:00:00"/>
    <x v="1"/>
    <n v="183"/>
    <s v="Pro02"/>
    <x v="2"/>
    <x v="0"/>
    <n v="42"/>
    <x v="4"/>
    <x v="3"/>
    <n v="18"/>
    <n v="22"/>
    <n v="4026"/>
    <n v="3294"/>
    <n v="732"/>
    <x v="0"/>
    <s v="Thu"/>
    <n v="4"/>
    <s v="Weekday"/>
    <s v="Jan"/>
  </r>
  <r>
    <d v="2024-07-21T00:00:00"/>
    <x v="4384"/>
    <x v="5"/>
    <d v="1966-08-17T00:00:00"/>
    <x v="2"/>
    <n v="236"/>
    <s v="Pro02"/>
    <x v="0"/>
    <x v="0"/>
    <n v="58"/>
    <x v="1"/>
    <x v="3"/>
    <n v="18"/>
    <n v="22"/>
    <n v="5192"/>
    <n v="4248"/>
    <n v="944"/>
    <x v="0"/>
    <s v="Sun"/>
    <n v="0"/>
    <s v="Weekend"/>
    <s v="Jul"/>
  </r>
  <r>
    <d v="2024-07-13T00:00:00"/>
    <x v="4385"/>
    <x v="2"/>
    <d v="1958-03-09T00:00:00"/>
    <x v="3"/>
    <n v="12"/>
    <s v="Pro08"/>
    <x v="5"/>
    <x v="0"/>
    <n v="66"/>
    <x v="0"/>
    <x v="8"/>
    <n v="5"/>
    <n v="7"/>
    <n v="84"/>
    <n v="60"/>
    <n v="24"/>
    <x v="1"/>
    <s v="Sat"/>
    <n v="6"/>
    <s v="Weekend"/>
    <s v="Jul"/>
  </r>
  <r>
    <d v="2024-06-15T00:00:00"/>
    <x v="4386"/>
    <x v="2"/>
    <d v="1994-03-13T00:00:00"/>
    <x v="2"/>
    <n v="302"/>
    <s v="Pro04"/>
    <x v="2"/>
    <x v="0"/>
    <n v="30"/>
    <x v="4"/>
    <x v="0"/>
    <n v="10"/>
    <n v="14"/>
    <n v="4228"/>
    <n v="3020"/>
    <n v="1208"/>
    <x v="0"/>
    <s v="Sat"/>
    <n v="6"/>
    <s v="Weekend"/>
    <s v="Jun"/>
  </r>
  <r>
    <d v="2024-05-25T00:00:00"/>
    <x v="4387"/>
    <x v="5"/>
    <d v="1948-05-11T00:00:00"/>
    <x v="0"/>
    <n v="407"/>
    <s v="Pro06"/>
    <x v="0"/>
    <x v="0"/>
    <n v="76"/>
    <x v="3"/>
    <x v="5"/>
    <n v="7"/>
    <n v="9"/>
    <n v="3663"/>
    <n v="2849"/>
    <n v="814"/>
    <x v="1"/>
    <s v="Sat"/>
    <n v="6"/>
    <s v="Weekend"/>
    <s v="May"/>
  </r>
  <r>
    <d v="2024-04-24T00:00:00"/>
    <x v="631"/>
    <x v="6"/>
    <d v="1977-06-18T00:00:00"/>
    <x v="2"/>
    <n v="108"/>
    <s v="Pro08"/>
    <x v="5"/>
    <x v="0"/>
    <n v="47"/>
    <x v="1"/>
    <x v="8"/>
    <n v="5"/>
    <n v="7"/>
    <n v="756"/>
    <n v="540"/>
    <n v="216"/>
    <x v="1"/>
    <s v="Wed"/>
    <n v="3"/>
    <s v="Weekday"/>
    <s v="Apr"/>
  </r>
  <r>
    <d v="2024-05-03T00:00:00"/>
    <x v="4388"/>
    <x v="1"/>
    <d v="1999-07-19T00:00:00"/>
    <x v="0"/>
    <n v="318"/>
    <s v="Pro06"/>
    <x v="2"/>
    <x v="0"/>
    <n v="25"/>
    <x v="2"/>
    <x v="5"/>
    <n v="7"/>
    <n v="9"/>
    <n v="2862"/>
    <n v="2226"/>
    <n v="636"/>
    <x v="1"/>
    <s v="Fri"/>
    <n v="5"/>
    <s v="Weekday"/>
    <s v="May"/>
  </r>
  <r>
    <d v="2024-02-10T00:00:00"/>
    <x v="4389"/>
    <x v="9"/>
    <d v="2003-02-11T00:00:00"/>
    <x v="0"/>
    <n v="114"/>
    <s v="Pro09"/>
    <x v="0"/>
    <x v="0"/>
    <n v="21"/>
    <x v="2"/>
    <x v="2"/>
    <n v="10"/>
    <n v="45"/>
    <n v="5130"/>
    <n v="1140"/>
    <n v="3990"/>
    <x v="0"/>
    <s v="Sat"/>
    <n v="6"/>
    <s v="Weekend"/>
    <s v="Feb"/>
  </r>
  <r>
    <d v="2024-07-28T00:00:00"/>
    <x v="4390"/>
    <x v="6"/>
    <d v="1998-11-08T00:00:00"/>
    <x v="2"/>
    <n v="178"/>
    <s v="Pro06"/>
    <x v="5"/>
    <x v="0"/>
    <n v="26"/>
    <x v="2"/>
    <x v="5"/>
    <n v="7"/>
    <n v="9"/>
    <n v="1602"/>
    <n v="1246"/>
    <n v="356"/>
    <x v="1"/>
    <s v="Sun"/>
    <n v="0"/>
    <s v="Weekend"/>
    <s v="Jul"/>
  </r>
  <r>
    <d v="2024-03-06T00:00:00"/>
    <x v="2117"/>
    <x v="7"/>
    <d v="1983-05-12T00:00:00"/>
    <x v="1"/>
    <n v="344"/>
    <s v="Pro07"/>
    <x v="2"/>
    <x v="0"/>
    <n v="41"/>
    <x v="4"/>
    <x v="7"/>
    <n v="19"/>
    <n v="23"/>
    <n v="7912"/>
    <n v="6536"/>
    <n v="1376"/>
    <x v="0"/>
    <s v="Wed"/>
    <n v="3"/>
    <s v="Weekday"/>
    <s v="Mar"/>
  </r>
  <r>
    <d v="2024-07-25T00:00:00"/>
    <x v="4391"/>
    <x v="5"/>
    <d v="1976-02-03T00:00:00"/>
    <x v="0"/>
    <n v="211"/>
    <s v="Pro07"/>
    <x v="0"/>
    <x v="0"/>
    <n v="49"/>
    <x v="1"/>
    <x v="7"/>
    <n v="19"/>
    <n v="23"/>
    <n v="4853"/>
    <n v="4009"/>
    <n v="844"/>
    <x v="0"/>
    <s v="Thu"/>
    <n v="4"/>
    <s v="Weekday"/>
    <s v="Jul"/>
  </r>
  <r>
    <d v="2024-01-29T00:00:00"/>
    <x v="4392"/>
    <x v="9"/>
    <d v="1961-11-17T00:00:00"/>
    <x v="0"/>
    <n v="319"/>
    <s v="Pro01"/>
    <x v="5"/>
    <x v="0"/>
    <n v="62"/>
    <x v="0"/>
    <x v="1"/>
    <n v="10"/>
    <n v="11"/>
    <n v="3509"/>
    <n v="3190"/>
    <n v="319"/>
    <x v="0"/>
    <s v="Mon"/>
    <n v="1"/>
    <s v="Weekday"/>
    <s v="Jan"/>
  </r>
  <r>
    <d v="2024-04-20T00:00:00"/>
    <x v="4393"/>
    <x v="1"/>
    <d v="1984-06-14T00:00:00"/>
    <x v="1"/>
    <n v="211"/>
    <s v="Pro02"/>
    <x v="2"/>
    <x v="0"/>
    <n v="40"/>
    <x v="4"/>
    <x v="3"/>
    <n v="18"/>
    <n v="22"/>
    <n v="4642"/>
    <n v="3798"/>
    <n v="844"/>
    <x v="0"/>
    <s v="Sat"/>
    <n v="6"/>
    <s v="Weekend"/>
    <s v="Apr"/>
  </r>
  <r>
    <d v="2024-03-29T00:00:00"/>
    <x v="4394"/>
    <x v="6"/>
    <d v="1990-11-15T00:00:00"/>
    <x v="3"/>
    <n v="235"/>
    <s v="Pro01"/>
    <x v="0"/>
    <x v="0"/>
    <n v="33"/>
    <x v="4"/>
    <x v="1"/>
    <n v="10"/>
    <n v="11"/>
    <n v="2585"/>
    <n v="2350"/>
    <n v="235"/>
    <x v="0"/>
    <s v="Fri"/>
    <n v="5"/>
    <s v="Weekday"/>
    <s v="Mar"/>
  </r>
  <r>
    <d v="2024-05-02T00:00:00"/>
    <x v="4395"/>
    <x v="2"/>
    <d v="1948-01-06T00:00:00"/>
    <x v="3"/>
    <n v="272"/>
    <s v="Pro10"/>
    <x v="5"/>
    <x v="0"/>
    <n v="76"/>
    <x v="3"/>
    <x v="6"/>
    <n v="18"/>
    <n v="36"/>
    <n v="9792"/>
    <n v="4896"/>
    <n v="4896"/>
    <x v="0"/>
    <s v="Thu"/>
    <n v="4"/>
    <s v="Weekday"/>
    <s v="May"/>
  </r>
  <r>
    <d v="2024-05-21T00:00:00"/>
    <x v="4396"/>
    <x v="0"/>
    <d v="2000-10-08T00:00:00"/>
    <x v="1"/>
    <n v="82"/>
    <s v="Pro09"/>
    <x v="2"/>
    <x v="0"/>
    <n v="24"/>
    <x v="2"/>
    <x v="2"/>
    <n v="10"/>
    <n v="45"/>
    <n v="3690"/>
    <n v="820"/>
    <n v="2870"/>
    <x v="0"/>
    <s v="Tue"/>
    <n v="2"/>
    <s v="Weekday"/>
    <s v="May"/>
  </r>
  <r>
    <d v="2024-01-17T00:00:00"/>
    <x v="4397"/>
    <x v="1"/>
    <d v="1953-08-25T00:00:00"/>
    <x v="3"/>
    <n v="455"/>
    <s v="Pro02"/>
    <x v="0"/>
    <x v="0"/>
    <n v="70"/>
    <x v="0"/>
    <x v="3"/>
    <n v="18"/>
    <n v="22"/>
    <n v="10010"/>
    <n v="8190"/>
    <n v="1820"/>
    <x v="0"/>
    <s v="Wed"/>
    <n v="3"/>
    <s v="Weekday"/>
    <s v="Jan"/>
  </r>
  <r>
    <d v="2024-01-07T00:00:00"/>
    <x v="4398"/>
    <x v="3"/>
    <d v="1971-05-06T00:00:00"/>
    <x v="1"/>
    <n v="252"/>
    <s v="Pro05"/>
    <x v="5"/>
    <x v="0"/>
    <n v="53"/>
    <x v="1"/>
    <x v="4"/>
    <n v="14"/>
    <n v="28"/>
    <n v="7056"/>
    <n v="3528"/>
    <n v="3528"/>
    <x v="0"/>
    <s v="Sun"/>
    <n v="0"/>
    <s v="Weekend"/>
    <s v="Jan"/>
  </r>
  <r>
    <d v="2024-01-20T00:00:00"/>
    <x v="4399"/>
    <x v="8"/>
    <d v="2004-04-12T00:00:00"/>
    <x v="0"/>
    <n v="48"/>
    <s v="Pro08"/>
    <x v="2"/>
    <x v="0"/>
    <n v="20"/>
    <x v="2"/>
    <x v="8"/>
    <n v="5"/>
    <n v="7"/>
    <n v="336"/>
    <n v="240"/>
    <n v="96"/>
    <x v="1"/>
    <s v="Sat"/>
    <n v="6"/>
    <s v="Weekend"/>
    <s v="Jan"/>
  </r>
  <r>
    <d v="2024-06-28T00:00:00"/>
    <x v="4400"/>
    <x v="3"/>
    <d v="1975-03-31T00:00:00"/>
    <x v="3"/>
    <n v="27"/>
    <s v="Pro07"/>
    <x v="0"/>
    <x v="0"/>
    <n v="49"/>
    <x v="1"/>
    <x v="7"/>
    <n v="19"/>
    <n v="23"/>
    <n v="621"/>
    <n v="513"/>
    <n v="108"/>
    <x v="0"/>
    <s v="Fri"/>
    <n v="5"/>
    <s v="Weekday"/>
    <s v="Jun"/>
  </r>
  <r>
    <d v="2024-02-18T00:00:00"/>
    <x v="4401"/>
    <x v="2"/>
    <d v="1976-11-16T00:00:00"/>
    <x v="2"/>
    <n v="87"/>
    <s v="Pro08"/>
    <x v="5"/>
    <x v="0"/>
    <n v="47"/>
    <x v="1"/>
    <x v="8"/>
    <n v="5"/>
    <n v="7"/>
    <n v="609"/>
    <n v="435"/>
    <n v="174"/>
    <x v="1"/>
    <s v="Sun"/>
    <n v="0"/>
    <s v="Weekend"/>
    <s v="Feb"/>
  </r>
  <r>
    <d v="2024-02-10T00:00:00"/>
    <x v="4402"/>
    <x v="3"/>
    <d v="1946-07-20T00:00:00"/>
    <x v="3"/>
    <n v="242"/>
    <s v="Pro01"/>
    <x v="2"/>
    <x v="0"/>
    <n v="78"/>
    <x v="3"/>
    <x v="1"/>
    <n v="10"/>
    <n v="11"/>
    <n v="2662"/>
    <n v="2420"/>
    <n v="242"/>
    <x v="0"/>
    <s v="Sat"/>
    <n v="6"/>
    <s v="Weekend"/>
    <s v="Feb"/>
  </r>
  <r>
    <d v="2024-02-23T00:00:00"/>
    <x v="4403"/>
    <x v="7"/>
    <d v="1980-02-06T00:00:00"/>
    <x v="3"/>
    <n v="437"/>
    <s v="Pro03"/>
    <x v="0"/>
    <x v="0"/>
    <n v="44"/>
    <x v="4"/>
    <x v="9"/>
    <n v="3"/>
    <n v="5"/>
    <n v="2185"/>
    <n v="1311"/>
    <n v="874"/>
    <x v="1"/>
    <s v="Fri"/>
    <n v="5"/>
    <s v="Weekday"/>
    <s v="Feb"/>
  </r>
  <r>
    <d v="2024-05-12T00:00:00"/>
    <x v="4404"/>
    <x v="4"/>
    <d v="1988-08-11T00:00:00"/>
    <x v="0"/>
    <n v="390"/>
    <s v="Pro09"/>
    <x v="5"/>
    <x v="0"/>
    <n v="36"/>
    <x v="4"/>
    <x v="2"/>
    <n v="10"/>
    <n v="45"/>
    <n v="17550"/>
    <n v="3900"/>
    <n v="13650"/>
    <x v="0"/>
    <s v="Sun"/>
    <n v="0"/>
    <s v="Weekend"/>
    <s v="May"/>
  </r>
  <r>
    <d v="2024-02-16T00:00:00"/>
    <x v="4405"/>
    <x v="9"/>
    <d v="1991-10-22T00:00:00"/>
    <x v="0"/>
    <n v="315"/>
    <s v="Pro03"/>
    <x v="2"/>
    <x v="0"/>
    <n v="32"/>
    <x v="4"/>
    <x v="9"/>
    <n v="3"/>
    <n v="5"/>
    <n v="1575"/>
    <n v="945"/>
    <n v="630"/>
    <x v="1"/>
    <s v="Fri"/>
    <n v="5"/>
    <s v="Weekday"/>
    <s v="Feb"/>
  </r>
  <r>
    <d v="2024-06-10T00:00:00"/>
    <x v="4406"/>
    <x v="5"/>
    <d v="1976-06-10T00:00:00"/>
    <x v="0"/>
    <n v="379"/>
    <s v="Pro09"/>
    <x v="0"/>
    <x v="0"/>
    <n v="48"/>
    <x v="1"/>
    <x v="2"/>
    <n v="10"/>
    <n v="45"/>
    <n v="17055"/>
    <n v="3790"/>
    <n v="13265"/>
    <x v="0"/>
    <s v="Mon"/>
    <n v="1"/>
    <s v="Weekday"/>
    <s v="Jun"/>
  </r>
  <r>
    <d v="2024-05-20T00:00:00"/>
    <x v="4407"/>
    <x v="1"/>
    <d v="1963-01-20T00:00:00"/>
    <x v="0"/>
    <n v="422"/>
    <s v="Pro03"/>
    <x v="5"/>
    <x v="0"/>
    <n v="61"/>
    <x v="0"/>
    <x v="9"/>
    <n v="3"/>
    <n v="5"/>
    <n v="2110"/>
    <n v="1266"/>
    <n v="844"/>
    <x v="1"/>
    <s v="Mon"/>
    <n v="1"/>
    <s v="Weekday"/>
    <s v="May"/>
  </r>
  <r>
    <d v="2024-04-14T00:00:00"/>
    <x v="4408"/>
    <x v="7"/>
    <d v="1995-02-18T00:00:00"/>
    <x v="2"/>
    <n v="296"/>
    <s v="Pro01"/>
    <x v="2"/>
    <x v="0"/>
    <n v="29"/>
    <x v="2"/>
    <x v="1"/>
    <n v="10"/>
    <n v="11"/>
    <n v="3256"/>
    <n v="2960"/>
    <n v="296"/>
    <x v="0"/>
    <s v="Sun"/>
    <n v="0"/>
    <s v="Weekend"/>
    <s v="Apr"/>
  </r>
  <r>
    <d v="2024-02-25T00:00:00"/>
    <x v="4409"/>
    <x v="2"/>
    <d v="1951-06-09T00:00:00"/>
    <x v="2"/>
    <n v="118"/>
    <s v="Pro06"/>
    <x v="0"/>
    <x v="0"/>
    <n v="73"/>
    <x v="0"/>
    <x v="5"/>
    <n v="7"/>
    <n v="9"/>
    <n v="1062"/>
    <n v="826"/>
    <n v="236"/>
    <x v="1"/>
    <s v="Sun"/>
    <n v="0"/>
    <s v="Weekend"/>
    <s v="Feb"/>
  </r>
  <r>
    <d v="2024-06-16T00:00:00"/>
    <x v="4410"/>
    <x v="5"/>
    <d v="2001-03-17T00:00:00"/>
    <x v="2"/>
    <n v="50"/>
    <s v="Pro08"/>
    <x v="5"/>
    <x v="0"/>
    <n v="23"/>
    <x v="2"/>
    <x v="8"/>
    <n v="5"/>
    <n v="7"/>
    <n v="350"/>
    <n v="250"/>
    <n v="100"/>
    <x v="1"/>
    <s v="Sun"/>
    <n v="0"/>
    <s v="Weekend"/>
    <s v="Jun"/>
  </r>
  <r>
    <d v="2024-06-04T00:00:00"/>
    <x v="4411"/>
    <x v="5"/>
    <d v="1946-09-21T00:00:00"/>
    <x v="0"/>
    <n v="459"/>
    <s v="Pro08"/>
    <x v="2"/>
    <x v="0"/>
    <n v="78"/>
    <x v="3"/>
    <x v="8"/>
    <n v="5"/>
    <n v="7"/>
    <n v="3213"/>
    <n v="2295"/>
    <n v="918"/>
    <x v="1"/>
    <s v="Tue"/>
    <n v="2"/>
    <s v="Weekday"/>
    <s v="Jun"/>
  </r>
  <r>
    <d v="2024-01-19T00:00:00"/>
    <x v="4412"/>
    <x v="1"/>
    <d v="1985-11-06T00:00:00"/>
    <x v="0"/>
    <n v="477"/>
    <s v="Pro04"/>
    <x v="0"/>
    <x v="1"/>
    <n v="38"/>
    <x v="4"/>
    <x v="0"/>
    <n v="10"/>
    <n v="14"/>
    <n v="6678"/>
    <n v="4770"/>
    <n v="1908"/>
    <x v="0"/>
    <s v="Fri"/>
    <n v="5"/>
    <s v="Weekday"/>
    <s v="Jan"/>
  </r>
  <r>
    <d v="2024-06-04T00:00:00"/>
    <x v="4413"/>
    <x v="1"/>
    <d v="1972-03-31T00:00:00"/>
    <x v="3"/>
    <n v="264"/>
    <s v="Pro03"/>
    <x v="5"/>
    <x v="0"/>
    <n v="52"/>
    <x v="1"/>
    <x v="9"/>
    <n v="3"/>
    <n v="5"/>
    <n v="1320"/>
    <n v="792"/>
    <n v="528"/>
    <x v="1"/>
    <s v="Tue"/>
    <n v="2"/>
    <s v="Weekday"/>
    <s v="Jun"/>
  </r>
  <r>
    <d v="2024-05-02T00:00:00"/>
    <x v="4414"/>
    <x v="2"/>
    <d v="1979-12-28T00:00:00"/>
    <x v="0"/>
    <n v="282"/>
    <s v="Pro05"/>
    <x v="2"/>
    <x v="0"/>
    <n v="44"/>
    <x v="4"/>
    <x v="4"/>
    <n v="14"/>
    <n v="28"/>
    <n v="7896"/>
    <n v="3948"/>
    <n v="3948"/>
    <x v="0"/>
    <s v="Thu"/>
    <n v="4"/>
    <s v="Weekday"/>
    <s v="May"/>
  </r>
  <r>
    <d v="2024-07-08T00:00:00"/>
    <x v="4415"/>
    <x v="3"/>
    <d v="1964-01-11T00:00:00"/>
    <x v="2"/>
    <n v="217"/>
    <s v="Pro02"/>
    <x v="0"/>
    <x v="0"/>
    <n v="61"/>
    <x v="0"/>
    <x v="3"/>
    <n v="18"/>
    <n v="22"/>
    <n v="4774"/>
    <n v="3906"/>
    <n v="868"/>
    <x v="0"/>
    <s v="Mon"/>
    <n v="1"/>
    <s v="Weekday"/>
    <s v="Jul"/>
  </r>
  <r>
    <d v="2024-07-11T00:00:00"/>
    <x v="4416"/>
    <x v="8"/>
    <d v="1992-09-12T00:00:00"/>
    <x v="2"/>
    <n v="149"/>
    <s v="Pro06"/>
    <x v="5"/>
    <x v="0"/>
    <n v="32"/>
    <x v="4"/>
    <x v="5"/>
    <n v="7"/>
    <n v="9"/>
    <n v="1341"/>
    <n v="1043"/>
    <n v="298"/>
    <x v="1"/>
    <s v="Thu"/>
    <n v="4"/>
    <s v="Weekday"/>
    <s v="Jul"/>
  </r>
  <r>
    <d v="2024-06-14T00:00:00"/>
    <x v="4070"/>
    <x v="8"/>
    <d v="1982-11-03T00:00:00"/>
    <x v="3"/>
    <n v="163"/>
    <s v="Pro09"/>
    <x v="2"/>
    <x v="0"/>
    <n v="42"/>
    <x v="4"/>
    <x v="2"/>
    <n v="10"/>
    <n v="45"/>
    <n v="7335"/>
    <n v="1630"/>
    <n v="5705"/>
    <x v="0"/>
    <s v="Fri"/>
    <n v="5"/>
    <s v="Weekday"/>
    <s v="Jun"/>
  </r>
  <r>
    <d v="2024-04-20T00:00:00"/>
    <x v="4417"/>
    <x v="3"/>
    <d v="1980-11-21T00:00:00"/>
    <x v="2"/>
    <n v="125"/>
    <s v="Pro02"/>
    <x v="0"/>
    <x v="0"/>
    <n v="43"/>
    <x v="4"/>
    <x v="3"/>
    <n v="18"/>
    <n v="22"/>
    <n v="2750"/>
    <n v="2250"/>
    <n v="500"/>
    <x v="0"/>
    <s v="Sat"/>
    <n v="6"/>
    <s v="Weekend"/>
    <s v="Apr"/>
  </r>
  <r>
    <d v="2024-03-07T00:00:00"/>
    <x v="4418"/>
    <x v="1"/>
    <d v="1993-12-02T00:00:00"/>
    <x v="2"/>
    <n v="385"/>
    <s v="Pro03"/>
    <x v="5"/>
    <x v="0"/>
    <n v="30"/>
    <x v="4"/>
    <x v="9"/>
    <n v="3"/>
    <n v="5"/>
    <n v="1925"/>
    <n v="1155"/>
    <n v="770"/>
    <x v="1"/>
    <s v="Thu"/>
    <n v="4"/>
    <s v="Weekday"/>
    <s v="Mar"/>
  </r>
  <r>
    <d v="2024-01-03T00:00:00"/>
    <x v="4419"/>
    <x v="9"/>
    <d v="1989-04-11T00:00:00"/>
    <x v="2"/>
    <n v="257"/>
    <s v="Pro07"/>
    <x v="2"/>
    <x v="0"/>
    <n v="35"/>
    <x v="4"/>
    <x v="7"/>
    <n v="19"/>
    <n v="23"/>
    <n v="5911"/>
    <n v="4883"/>
    <n v="1028"/>
    <x v="0"/>
    <s v="Wed"/>
    <n v="3"/>
    <s v="Weekday"/>
    <s v="Jan"/>
  </r>
  <r>
    <d v="2024-06-08T00:00:00"/>
    <x v="4420"/>
    <x v="5"/>
    <d v="1982-03-30T00:00:00"/>
    <x v="3"/>
    <n v="197"/>
    <s v="Pro05"/>
    <x v="0"/>
    <x v="0"/>
    <n v="42"/>
    <x v="4"/>
    <x v="4"/>
    <n v="14"/>
    <n v="28"/>
    <n v="5516"/>
    <n v="2758"/>
    <n v="2758"/>
    <x v="0"/>
    <s v="Sat"/>
    <n v="6"/>
    <s v="Weekend"/>
    <s v="Jun"/>
  </r>
  <r>
    <d v="2024-07-24T00:00:00"/>
    <x v="4421"/>
    <x v="5"/>
    <d v="1946-04-24T00:00:00"/>
    <x v="2"/>
    <n v="411"/>
    <s v="Pro05"/>
    <x v="5"/>
    <x v="0"/>
    <n v="78"/>
    <x v="3"/>
    <x v="4"/>
    <n v="14"/>
    <n v="28"/>
    <n v="11508"/>
    <n v="5754"/>
    <n v="5754"/>
    <x v="0"/>
    <s v="Wed"/>
    <n v="3"/>
    <s v="Weekday"/>
    <s v="Jul"/>
  </r>
  <r>
    <d v="2024-05-17T00:00:00"/>
    <x v="4422"/>
    <x v="3"/>
    <d v="1958-06-10T00:00:00"/>
    <x v="3"/>
    <n v="433"/>
    <s v="Pro09"/>
    <x v="2"/>
    <x v="0"/>
    <n v="66"/>
    <x v="0"/>
    <x v="2"/>
    <n v="10"/>
    <n v="45"/>
    <n v="19485"/>
    <n v="4330"/>
    <n v="15155"/>
    <x v="0"/>
    <s v="Fri"/>
    <n v="5"/>
    <s v="Weekday"/>
    <s v="May"/>
  </r>
  <r>
    <d v="2024-03-29T00:00:00"/>
    <x v="4423"/>
    <x v="5"/>
    <d v="1947-05-24T00:00:00"/>
    <x v="1"/>
    <n v="167"/>
    <s v="Pro07"/>
    <x v="0"/>
    <x v="0"/>
    <n v="77"/>
    <x v="3"/>
    <x v="7"/>
    <n v="19"/>
    <n v="23"/>
    <n v="3841"/>
    <n v="3173"/>
    <n v="668"/>
    <x v="0"/>
    <s v="Fri"/>
    <n v="5"/>
    <s v="Weekday"/>
    <s v="Mar"/>
  </r>
  <r>
    <d v="2024-01-05T00:00:00"/>
    <x v="4424"/>
    <x v="2"/>
    <d v="1945-09-08T00:00:00"/>
    <x v="1"/>
    <n v="442"/>
    <s v="Pro07"/>
    <x v="5"/>
    <x v="0"/>
    <n v="78"/>
    <x v="3"/>
    <x v="7"/>
    <n v="19"/>
    <n v="23"/>
    <n v="10166"/>
    <n v="8398"/>
    <n v="1768"/>
    <x v="0"/>
    <s v="Fri"/>
    <n v="5"/>
    <s v="Weekday"/>
    <s v="Jan"/>
  </r>
  <r>
    <d v="2024-05-08T00:00:00"/>
    <x v="4425"/>
    <x v="8"/>
    <d v="1967-12-17T00:00:00"/>
    <x v="2"/>
    <n v="289"/>
    <s v="Pro10"/>
    <x v="2"/>
    <x v="0"/>
    <n v="56"/>
    <x v="1"/>
    <x v="6"/>
    <n v="18"/>
    <n v="36"/>
    <n v="10404"/>
    <n v="5202"/>
    <n v="5202"/>
    <x v="0"/>
    <s v="Wed"/>
    <n v="3"/>
    <s v="Weekday"/>
    <s v="May"/>
  </r>
  <r>
    <d v="2024-05-22T00:00:00"/>
    <x v="4426"/>
    <x v="3"/>
    <d v="2003-10-22T00:00:00"/>
    <x v="3"/>
    <n v="148"/>
    <s v="Pro04"/>
    <x v="0"/>
    <x v="0"/>
    <n v="21"/>
    <x v="2"/>
    <x v="0"/>
    <n v="10"/>
    <n v="14"/>
    <n v="2072"/>
    <n v="1480"/>
    <n v="592"/>
    <x v="0"/>
    <s v="Wed"/>
    <n v="3"/>
    <s v="Weekday"/>
    <s v="May"/>
  </r>
  <r>
    <d v="2024-03-21T00:00:00"/>
    <x v="4427"/>
    <x v="2"/>
    <d v="1984-11-09T00:00:00"/>
    <x v="2"/>
    <n v="79"/>
    <s v="Pro07"/>
    <x v="5"/>
    <x v="0"/>
    <n v="39"/>
    <x v="4"/>
    <x v="7"/>
    <n v="19"/>
    <n v="23"/>
    <n v="1817"/>
    <n v="1501"/>
    <n v="316"/>
    <x v="0"/>
    <s v="Thu"/>
    <n v="4"/>
    <s v="Weekday"/>
    <s v="Mar"/>
  </r>
  <r>
    <d v="2024-01-16T00:00:00"/>
    <x v="4428"/>
    <x v="9"/>
    <d v="1996-07-21T00:00:00"/>
    <x v="1"/>
    <n v="128"/>
    <s v="Pro03"/>
    <x v="2"/>
    <x v="0"/>
    <n v="28"/>
    <x v="2"/>
    <x v="9"/>
    <n v="3"/>
    <n v="5"/>
    <n v="640"/>
    <n v="384"/>
    <n v="256"/>
    <x v="1"/>
    <s v="Tue"/>
    <n v="2"/>
    <s v="Weekday"/>
    <s v="Jan"/>
  </r>
  <r>
    <d v="2024-02-25T00:00:00"/>
    <x v="4429"/>
    <x v="9"/>
    <d v="1957-04-19T00:00:00"/>
    <x v="2"/>
    <n v="498"/>
    <s v="Pro03"/>
    <x v="0"/>
    <x v="0"/>
    <n v="67"/>
    <x v="0"/>
    <x v="9"/>
    <n v="3"/>
    <n v="5"/>
    <n v="2490"/>
    <n v="1494"/>
    <n v="996"/>
    <x v="1"/>
    <s v="Sun"/>
    <n v="0"/>
    <s v="Weekend"/>
    <s v="Feb"/>
  </r>
  <r>
    <d v="2024-02-11T00:00:00"/>
    <x v="4430"/>
    <x v="6"/>
    <d v="1976-11-12T00:00:00"/>
    <x v="3"/>
    <n v="71"/>
    <s v="Pro10"/>
    <x v="5"/>
    <x v="0"/>
    <n v="47"/>
    <x v="1"/>
    <x v="6"/>
    <n v="18"/>
    <n v="36"/>
    <n v="2556"/>
    <n v="1278"/>
    <n v="1278"/>
    <x v="0"/>
    <s v="Sun"/>
    <n v="0"/>
    <s v="Weekend"/>
    <s v="Feb"/>
  </r>
  <r>
    <d v="2024-04-21T00:00:00"/>
    <x v="4431"/>
    <x v="4"/>
    <d v="1999-06-03T00:00:00"/>
    <x v="2"/>
    <n v="77"/>
    <s v="Pro04"/>
    <x v="2"/>
    <x v="0"/>
    <n v="25"/>
    <x v="2"/>
    <x v="0"/>
    <n v="10"/>
    <n v="14"/>
    <n v="1078"/>
    <n v="770"/>
    <n v="308"/>
    <x v="0"/>
    <s v="Sun"/>
    <n v="0"/>
    <s v="Weekend"/>
    <s v="Apr"/>
  </r>
  <r>
    <d v="2024-01-15T00:00:00"/>
    <x v="4432"/>
    <x v="8"/>
    <d v="1978-12-10T00:00:00"/>
    <x v="1"/>
    <n v="437"/>
    <s v="Pro10"/>
    <x v="0"/>
    <x v="0"/>
    <n v="45"/>
    <x v="1"/>
    <x v="6"/>
    <n v="18"/>
    <n v="36"/>
    <n v="15732"/>
    <n v="7866"/>
    <n v="7866"/>
    <x v="0"/>
    <s v="Mon"/>
    <n v="1"/>
    <s v="Weekday"/>
    <s v="Jan"/>
  </r>
  <r>
    <d v="2024-04-15T00:00:00"/>
    <x v="4433"/>
    <x v="8"/>
    <d v="2002-01-20T00:00:00"/>
    <x v="0"/>
    <n v="254"/>
    <s v="Pro06"/>
    <x v="5"/>
    <x v="0"/>
    <n v="22"/>
    <x v="2"/>
    <x v="5"/>
    <n v="7"/>
    <n v="9"/>
    <n v="2286"/>
    <n v="1778"/>
    <n v="508"/>
    <x v="1"/>
    <s v="Mon"/>
    <n v="1"/>
    <s v="Weekday"/>
    <s v="Apr"/>
  </r>
  <r>
    <d v="2024-03-22T00:00:00"/>
    <x v="4434"/>
    <x v="0"/>
    <d v="1945-01-15T00:00:00"/>
    <x v="0"/>
    <n v="372"/>
    <s v="Pro10"/>
    <x v="2"/>
    <x v="0"/>
    <n v="79"/>
    <x v="3"/>
    <x v="6"/>
    <n v="18"/>
    <n v="36"/>
    <n v="13392"/>
    <n v="6696"/>
    <n v="6696"/>
    <x v="0"/>
    <s v="Fri"/>
    <n v="5"/>
    <s v="Weekday"/>
    <s v="Mar"/>
  </r>
  <r>
    <d v="2024-05-31T00:00:00"/>
    <x v="4435"/>
    <x v="3"/>
    <d v="1952-01-21T00:00:00"/>
    <x v="2"/>
    <n v="337"/>
    <s v="Pro04"/>
    <x v="0"/>
    <x v="0"/>
    <n v="72"/>
    <x v="0"/>
    <x v="0"/>
    <n v="10"/>
    <n v="14"/>
    <n v="4718"/>
    <n v="3370"/>
    <n v="1348"/>
    <x v="0"/>
    <s v="Fri"/>
    <n v="5"/>
    <s v="Weekday"/>
    <s v="May"/>
  </r>
  <r>
    <d v="2024-07-24T00:00:00"/>
    <x v="4436"/>
    <x v="5"/>
    <d v="1986-09-10T00:00:00"/>
    <x v="1"/>
    <n v="282"/>
    <s v="Pro04"/>
    <x v="5"/>
    <x v="0"/>
    <n v="38"/>
    <x v="4"/>
    <x v="0"/>
    <n v="10"/>
    <n v="14"/>
    <n v="3948"/>
    <n v="2820"/>
    <n v="1128"/>
    <x v="0"/>
    <s v="Wed"/>
    <n v="3"/>
    <s v="Weekday"/>
    <s v="Jul"/>
  </r>
  <r>
    <d v="2024-07-17T00:00:00"/>
    <x v="4437"/>
    <x v="3"/>
    <d v="2000-07-20T00:00:00"/>
    <x v="3"/>
    <n v="133"/>
    <s v="Pro10"/>
    <x v="2"/>
    <x v="0"/>
    <n v="24"/>
    <x v="2"/>
    <x v="6"/>
    <n v="18"/>
    <n v="36"/>
    <n v="4788"/>
    <n v="2394"/>
    <n v="2394"/>
    <x v="0"/>
    <s v="Wed"/>
    <n v="3"/>
    <s v="Weekday"/>
    <s v="Jul"/>
  </r>
  <r>
    <d v="2024-05-12T00:00:00"/>
    <x v="4438"/>
    <x v="5"/>
    <d v="2004-09-26T00:00:00"/>
    <x v="1"/>
    <n v="480"/>
    <s v="Pro04"/>
    <x v="0"/>
    <x v="0"/>
    <n v="20"/>
    <x v="2"/>
    <x v="0"/>
    <n v="10"/>
    <n v="14"/>
    <n v="6720"/>
    <n v="4800"/>
    <n v="1920"/>
    <x v="0"/>
    <s v="Sun"/>
    <n v="0"/>
    <s v="Weekend"/>
    <s v="May"/>
  </r>
  <r>
    <d v="2024-06-07T00:00:00"/>
    <x v="4439"/>
    <x v="7"/>
    <d v="1993-04-30T00:00:00"/>
    <x v="1"/>
    <n v="367"/>
    <s v="Pro09"/>
    <x v="5"/>
    <x v="0"/>
    <n v="31"/>
    <x v="4"/>
    <x v="2"/>
    <n v="10"/>
    <n v="45"/>
    <n v="16515"/>
    <n v="3670"/>
    <n v="12845"/>
    <x v="0"/>
    <s v="Fri"/>
    <n v="5"/>
    <s v="Weekday"/>
    <s v="Jun"/>
  </r>
  <r>
    <d v="2024-06-25T00:00:00"/>
    <x v="4440"/>
    <x v="0"/>
    <d v="1999-10-01T00:00:00"/>
    <x v="2"/>
    <n v="444"/>
    <s v="Pro07"/>
    <x v="2"/>
    <x v="0"/>
    <n v="25"/>
    <x v="2"/>
    <x v="7"/>
    <n v="19"/>
    <n v="23"/>
    <n v="10212"/>
    <n v="8436"/>
    <n v="1776"/>
    <x v="0"/>
    <s v="Tue"/>
    <n v="2"/>
    <s v="Weekday"/>
    <s v="Jun"/>
  </r>
  <r>
    <d v="2024-06-11T00:00:00"/>
    <x v="4441"/>
    <x v="6"/>
    <d v="1949-02-12T00:00:00"/>
    <x v="0"/>
    <n v="369"/>
    <s v="Pro08"/>
    <x v="0"/>
    <x v="0"/>
    <n v="75"/>
    <x v="3"/>
    <x v="8"/>
    <n v="5"/>
    <n v="7"/>
    <n v="2583"/>
    <n v="1845"/>
    <n v="738"/>
    <x v="1"/>
    <s v="Tue"/>
    <n v="2"/>
    <s v="Weekday"/>
    <s v="Jun"/>
  </r>
  <r>
    <d v="2024-02-19T00:00:00"/>
    <x v="4442"/>
    <x v="8"/>
    <d v="1950-03-02T00:00:00"/>
    <x v="0"/>
    <n v="365"/>
    <s v="Pro05"/>
    <x v="5"/>
    <x v="0"/>
    <n v="74"/>
    <x v="0"/>
    <x v="4"/>
    <n v="14"/>
    <n v="28"/>
    <n v="10220"/>
    <n v="5110"/>
    <n v="5110"/>
    <x v="0"/>
    <s v="Mon"/>
    <n v="1"/>
    <s v="Weekday"/>
    <s v="Feb"/>
  </r>
  <r>
    <d v="2024-03-01T00:00:00"/>
    <x v="4443"/>
    <x v="8"/>
    <d v="2002-01-09T00:00:00"/>
    <x v="0"/>
    <n v="384"/>
    <s v="Pro05"/>
    <x v="2"/>
    <x v="0"/>
    <n v="22"/>
    <x v="2"/>
    <x v="4"/>
    <n v="14"/>
    <n v="28"/>
    <n v="10752"/>
    <n v="5376"/>
    <n v="5376"/>
    <x v="0"/>
    <s v="Fri"/>
    <n v="5"/>
    <s v="Weekday"/>
    <s v="Mar"/>
  </r>
  <r>
    <d v="2024-04-12T00:00:00"/>
    <x v="4444"/>
    <x v="7"/>
    <d v="1988-08-05T00:00:00"/>
    <x v="0"/>
    <n v="30"/>
    <s v="Pro05"/>
    <x v="0"/>
    <x v="0"/>
    <n v="36"/>
    <x v="4"/>
    <x v="4"/>
    <n v="14"/>
    <n v="28"/>
    <n v="840"/>
    <n v="420"/>
    <n v="420"/>
    <x v="0"/>
    <s v="Fri"/>
    <n v="5"/>
    <s v="Weekday"/>
    <s v="Apr"/>
  </r>
  <r>
    <d v="2024-06-23T00:00:00"/>
    <x v="1384"/>
    <x v="1"/>
    <d v="2005-11-23T00:00:00"/>
    <x v="1"/>
    <n v="199"/>
    <s v="Pro09"/>
    <x v="5"/>
    <x v="0"/>
    <n v="19"/>
    <x v="2"/>
    <x v="2"/>
    <n v="10"/>
    <n v="45"/>
    <n v="8955"/>
    <n v="1990"/>
    <n v="6965"/>
    <x v="0"/>
    <s v="Sun"/>
    <n v="0"/>
    <s v="Weekend"/>
    <s v="Jun"/>
  </r>
  <r>
    <d v="2024-01-11T00:00:00"/>
    <x v="4445"/>
    <x v="9"/>
    <d v="1998-06-11T00:00:00"/>
    <x v="2"/>
    <n v="314"/>
    <s v="Pro08"/>
    <x v="2"/>
    <x v="0"/>
    <n v="26"/>
    <x v="2"/>
    <x v="8"/>
    <n v="5"/>
    <n v="7"/>
    <n v="2198"/>
    <n v="1570"/>
    <n v="628"/>
    <x v="1"/>
    <s v="Thu"/>
    <n v="4"/>
    <s v="Weekday"/>
    <s v="Jan"/>
  </r>
  <r>
    <d v="2024-01-17T00:00:00"/>
    <x v="4446"/>
    <x v="2"/>
    <d v="1983-04-25T00:00:00"/>
    <x v="1"/>
    <n v="260"/>
    <s v="Pro06"/>
    <x v="0"/>
    <x v="0"/>
    <n v="41"/>
    <x v="4"/>
    <x v="5"/>
    <n v="7"/>
    <n v="9"/>
    <n v="2340"/>
    <n v="1820"/>
    <n v="520"/>
    <x v="1"/>
    <s v="Wed"/>
    <n v="3"/>
    <s v="Weekday"/>
    <s v="Jan"/>
  </r>
  <r>
    <d v="2024-04-21T00:00:00"/>
    <x v="4447"/>
    <x v="1"/>
    <d v="1992-12-25T00:00:00"/>
    <x v="2"/>
    <n v="69"/>
    <s v="Pro10"/>
    <x v="5"/>
    <x v="0"/>
    <n v="31"/>
    <x v="4"/>
    <x v="6"/>
    <n v="18"/>
    <n v="36"/>
    <n v="2484"/>
    <n v="1242"/>
    <n v="1242"/>
    <x v="0"/>
    <s v="Sun"/>
    <n v="0"/>
    <s v="Weekend"/>
    <s v="Apr"/>
  </r>
  <r>
    <d v="2024-04-30T00:00:00"/>
    <x v="4448"/>
    <x v="9"/>
    <d v="1957-02-28T00:00:00"/>
    <x v="1"/>
    <n v="374"/>
    <s v="Pro02"/>
    <x v="2"/>
    <x v="0"/>
    <n v="67"/>
    <x v="0"/>
    <x v="3"/>
    <n v="18"/>
    <n v="22"/>
    <n v="8228"/>
    <n v="6732"/>
    <n v="1496"/>
    <x v="0"/>
    <s v="Tue"/>
    <n v="2"/>
    <s v="Weekday"/>
    <s v="Apr"/>
  </r>
  <r>
    <d v="2024-03-08T00:00:00"/>
    <x v="4449"/>
    <x v="8"/>
    <d v="1999-11-19T00:00:00"/>
    <x v="1"/>
    <n v="408"/>
    <s v="Pro10"/>
    <x v="0"/>
    <x v="0"/>
    <n v="24"/>
    <x v="2"/>
    <x v="6"/>
    <n v="18"/>
    <n v="36"/>
    <n v="14688"/>
    <n v="7344"/>
    <n v="7344"/>
    <x v="0"/>
    <s v="Fri"/>
    <n v="5"/>
    <s v="Weekday"/>
    <s v="Mar"/>
  </r>
  <r>
    <d v="2024-06-20T00:00:00"/>
    <x v="4450"/>
    <x v="5"/>
    <d v="1991-06-21T00:00:00"/>
    <x v="1"/>
    <n v="113"/>
    <s v="Pro10"/>
    <x v="5"/>
    <x v="0"/>
    <n v="33"/>
    <x v="4"/>
    <x v="6"/>
    <n v="18"/>
    <n v="36"/>
    <n v="4068"/>
    <n v="2034"/>
    <n v="2034"/>
    <x v="0"/>
    <s v="Thu"/>
    <n v="4"/>
    <s v="Weekday"/>
    <s v="Jun"/>
  </r>
  <r>
    <d v="2024-04-13T00:00:00"/>
    <x v="4451"/>
    <x v="2"/>
    <d v="1980-08-08T00:00:00"/>
    <x v="3"/>
    <n v="390"/>
    <s v="Pro06"/>
    <x v="2"/>
    <x v="0"/>
    <n v="44"/>
    <x v="4"/>
    <x v="5"/>
    <n v="7"/>
    <n v="9"/>
    <n v="3510"/>
    <n v="2730"/>
    <n v="780"/>
    <x v="1"/>
    <s v="Sat"/>
    <n v="6"/>
    <s v="Weekend"/>
    <s v="Apr"/>
  </r>
  <r>
    <d v="2024-02-11T00:00:00"/>
    <x v="4452"/>
    <x v="7"/>
    <d v="1950-01-20T00:00:00"/>
    <x v="2"/>
    <n v="435"/>
    <s v="Pro01"/>
    <x v="0"/>
    <x v="0"/>
    <n v="74"/>
    <x v="0"/>
    <x v="1"/>
    <n v="10"/>
    <n v="11"/>
    <n v="4785"/>
    <n v="4350"/>
    <n v="435"/>
    <x v="0"/>
    <s v="Sun"/>
    <n v="0"/>
    <s v="Weekend"/>
    <s v="Feb"/>
  </r>
  <r>
    <d v="2024-04-15T00:00:00"/>
    <x v="4453"/>
    <x v="3"/>
    <d v="1998-05-14T00:00:00"/>
    <x v="2"/>
    <n v="360"/>
    <s v="Pro07"/>
    <x v="5"/>
    <x v="0"/>
    <n v="26"/>
    <x v="2"/>
    <x v="7"/>
    <n v="19"/>
    <n v="23"/>
    <n v="8280"/>
    <n v="6840"/>
    <n v="1440"/>
    <x v="0"/>
    <s v="Mon"/>
    <n v="1"/>
    <s v="Weekday"/>
    <s v="Apr"/>
  </r>
  <r>
    <d v="2024-06-19T00:00:00"/>
    <x v="4454"/>
    <x v="3"/>
    <d v="1950-03-15T00:00:00"/>
    <x v="2"/>
    <n v="119"/>
    <s v="Pro06"/>
    <x v="2"/>
    <x v="1"/>
    <n v="74"/>
    <x v="0"/>
    <x v="5"/>
    <n v="7"/>
    <n v="9"/>
    <n v="1071"/>
    <n v="833"/>
    <n v="238"/>
    <x v="1"/>
    <s v="Wed"/>
    <n v="3"/>
    <s v="Weekday"/>
    <s v="Jun"/>
  </r>
  <r>
    <d v="2024-04-26T00:00:00"/>
    <x v="4455"/>
    <x v="9"/>
    <d v="1946-01-11T00:00:00"/>
    <x v="2"/>
    <n v="214"/>
    <s v="Pro06"/>
    <x v="0"/>
    <x v="0"/>
    <n v="78"/>
    <x v="3"/>
    <x v="5"/>
    <n v="7"/>
    <n v="9"/>
    <n v="1926"/>
    <n v="1498"/>
    <n v="428"/>
    <x v="1"/>
    <s v="Fri"/>
    <n v="5"/>
    <s v="Weekday"/>
    <s v="Apr"/>
  </r>
  <r>
    <d v="2024-01-13T00:00:00"/>
    <x v="2373"/>
    <x v="2"/>
    <d v="1958-09-18T00:00:00"/>
    <x v="2"/>
    <n v="129"/>
    <s v="Pro01"/>
    <x v="5"/>
    <x v="0"/>
    <n v="65"/>
    <x v="0"/>
    <x v="1"/>
    <n v="10"/>
    <n v="11"/>
    <n v="1419"/>
    <n v="1290"/>
    <n v="129"/>
    <x v="0"/>
    <s v="Sat"/>
    <n v="6"/>
    <s v="Weekend"/>
    <s v="Jan"/>
  </r>
  <r>
    <d v="2024-07-27T00:00:00"/>
    <x v="4456"/>
    <x v="6"/>
    <d v="1965-03-06T00:00:00"/>
    <x v="3"/>
    <n v="467"/>
    <s v="Pro08"/>
    <x v="2"/>
    <x v="0"/>
    <n v="59"/>
    <x v="1"/>
    <x v="8"/>
    <n v="5"/>
    <n v="7"/>
    <n v="3269"/>
    <n v="2335"/>
    <n v="934"/>
    <x v="1"/>
    <s v="Sat"/>
    <n v="6"/>
    <s v="Weekend"/>
    <s v="Jul"/>
  </r>
  <r>
    <d v="2024-04-30T00:00:00"/>
    <x v="4457"/>
    <x v="4"/>
    <d v="2002-07-03T00:00:00"/>
    <x v="1"/>
    <n v="55"/>
    <s v="Pro09"/>
    <x v="0"/>
    <x v="0"/>
    <n v="22"/>
    <x v="2"/>
    <x v="2"/>
    <n v="10"/>
    <n v="45"/>
    <n v="2475"/>
    <n v="550"/>
    <n v="1925"/>
    <x v="0"/>
    <s v="Tue"/>
    <n v="2"/>
    <s v="Weekday"/>
    <s v="Apr"/>
  </r>
  <r>
    <d v="2024-04-29T00:00:00"/>
    <x v="4458"/>
    <x v="5"/>
    <d v="1944-12-22T00:00:00"/>
    <x v="0"/>
    <n v="41"/>
    <s v="Pro06"/>
    <x v="5"/>
    <x v="0"/>
    <n v="79"/>
    <x v="3"/>
    <x v="5"/>
    <n v="7"/>
    <n v="9"/>
    <n v="369"/>
    <n v="287"/>
    <n v="82"/>
    <x v="1"/>
    <s v="Mon"/>
    <n v="1"/>
    <s v="Weekday"/>
    <s v="Apr"/>
  </r>
  <r>
    <d v="2024-03-29T00:00:00"/>
    <x v="4459"/>
    <x v="4"/>
    <d v="1990-02-21T00:00:00"/>
    <x v="1"/>
    <n v="57"/>
    <s v="Pro02"/>
    <x v="2"/>
    <x v="0"/>
    <n v="34"/>
    <x v="4"/>
    <x v="3"/>
    <n v="18"/>
    <n v="22"/>
    <n v="1254"/>
    <n v="1026"/>
    <n v="228"/>
    <x v="0"/>
    <s v="Fri"/>
    <n v="5"/>
    <s v="Weekday"/>
    <s v="Mar"/>
  </r>
  <r>
    <d v="2024-05-31T00:00:00"/>
    <x v="4460"/>
    <x v="3"/>
    <d v="1954-01-20T00:00:00"/>
    <x v="0"/>
    <n v="339"/>
    <s v="Pro09"/>
    <x v="0"/>
    <x v="0"/>
    <n v="70"/>
    <x v="0"/>
    <x v="2"/>
    <n v="10"/>
    <n v="45"/>
    <n v="15255"/>
    <n v="3390"/>
    <n v="11865"/>
    <x v="0"/>
    <s v="Fri"/>
    <n v="5"/>
    <s v="Weekday"/>
    <s v="May"/>
  </r>
  <r>
    <d v="2024-01-28T00:00:00"/>
    <x v="4461"/>
    <x v="1"/>
    <d v="1995-03-24T00:00:00"/>
    <x v="2"/>
    <n v="393"/>
    <s v="Pro08"/>
    <x v="5"/>
    <x v="0"/>
    <n v="29"/>
    <x v="2"/>
    <x v="8"/>
    <n v="5"/>
    <n v="7"/>
    <n v="2751"/>
    <n v="1965"/>
    <n v="786"/>
    <x v="1"/>
    <s v="Sun"/>
    <n v="0"/>
    <s v="Weekend"/>
    <s v="Jan"/>
  </r>
  <r>
    <d v="2024-07-14T00:00:00"/>
    <x v="4462"/>
    <x v="0"/>
    <d v="2000-04-05T00:00:00"/>
    <x v="2"/>
    <n v="451"/>
    <s v="Pro10"/>
    <x v="2"/>
    <x v="0"/>
    <n v="24"/>
    <x v="2"/>
    <x v="6"/>
    <n v="18"/>
    <n v="36"/>
    <n v="16236"/>
    <n v="8118"/>
    <n v="8118"/>
    <x v="0"/>
    <s v="Sun"/>
    <n v="0"/>
    <s v="Weekend"/>
    <s v="Jul"/>
  </r>
  <r>
    <d v="2024-01-11T00:00:00"/>
    <x v="4463"/>
    <x v="4"/>
    <d v="1984-02-08T00:00:00"/>
    <x v="3"/>
    <n v="181"/>
    <s v="Pro07"/>
    <x v="0"/>
    <x v="0"/>
    <n v="40"/>
    <x v="4"/>
    <x v="7"/>
    <n v="19"/>
    <n v="23"/>
    <n v="4163"/>
    <n v="3439"/>
    <n v="724"/>
    <x v="0"/>
    <s v="Thu"/>
    <n v="4"/>
    <s v="Weekday"/>
    <s v="Jan"/>
  </r>
  <r>
    <d v="2024-04-23T00:00:00"/>
    <x v="4464"/>
    <x v="7"/>
    <d v="1985-06-05T00:00:00"/>
    <x v="3"/>
    <n v="443"/>
    <s v="Pro09"/>
    <x v="5"/>
    <x v="0"/>
    <n v="39"/>
    <x v="4"/>
    <x v="2"/>
    <n v="10"/>
    <n v="45"/>
    <n v="19935"/>
    <n v="4430"/>
    <n v="15505"/>
    <x v="0"/>
    <s v="Tue"/>
    <n v="2"/>
    <s v="Weekday"/>
    <s v="Apr"/>
  </r>
  <r>
    <d v="2024-06-23T00:00:00"/>
    <x v="4465"/>
    <x v="9"/>
    <d v="1952-09-08T00:00:00"/>
    <x v="2"/>
    <n v="261"/>
    <s v="Pro07"/>
    <x v="2"/>
    <x v="0"/>
    <n v="72"/>
    <x v="0"/>
    <x v="7"/>
    <n v="19"/>
    <n v="23"/>
    <n v="6003"/>
    <n v="4959"/>
    <n v="1044"/>
    <x v="0"/>
    <s v="Sun"/>
    <n v="0"/>
    <s v="Weekend"/>
    <s v="Jun"/>
  </r>
  <r>
    <d v="2024-05-24T00:00:00"/>
    <x v="4466"/>
    <x v="5"/>
    <d v="1990-08-21T00:00:00"/>
    <x v="3"/>
    <n v="148"/>
    <s v="Pro03"/>
    <x v="0"/>
    <x v="0"/>
    <n v="34"/>
    <x v="4"/>
    <x v="9"/>
    <n v="3"/>
    <n v="5"/>
    <n v="740"/>
    <n v="444"/>
    <n v="296"/>
    <x v="1"/>
    <s v="Fri"/>
    <n v="5"/>
    <s v="Weekday"/>
    <s v="May"/>
  </r>
  <r>
    <d v="2024-03-29T00:00:00"/>
    <x v="4467"/>
    <x v="5"/>
    <d v="1961-02-21T00:00:00"/>
    <x v="3"/>
    <n v="445"/>
    <s v="Pro01"/>
    <x v="5"/>
    <x v="0"/>
    <n v="63"/>
    <x v="0"/>
    <x v="1"/>
    <n v="10"/>
    <n v="11"/>
    <n v="4895"/>
    <n v="4450"/>
    <n v="445"/>
    <x v="0"/>
    <s v="Fri"/>
    <n v="5"/>
    <s v="Weekday"/>
    <s v="Mar"/>
  </r>
  <r>
    <d v="2024-01-28T00:00:00"/>
    <x v="4468"/>
    <x v="1"/>
    <d v="1948-08-01T00:00:00"/>
    <x v="3"/>
    <n v="308"/>
    <s v="Pro08"/>
    <x v="2"/>
    <x v="0"/>
    <n v="76"/>
    <x v="3"/>
    <x v="8"/>
    <n v="5"/>
    <n v="7"/>
    <n v="2156"/>
    <n v="1540"/>
    <n v="616"/>
    <x v="1"/>
    <s v="Sun"/>
    <n v="0"/>
    <s v="Weekend"/>
    <s v="Jan"/>
  </r>
  <r>
    <d v="2024-04-16T00:00:00"/>
    <x v="1184"/>
    <x v="3"/>
    <d v="1998-01-30T00:00:00"/>
    <x v="2"/>
    <n v="13"/>
    <s v="Pro10"/>
    <x v="0"/>
    <x v="0"/>
    <n v="26"/>
    <x v="2"/>
    <x v="6"/>
    <n v="18"/>
    <n v="36"/>
    <n v="468"/>
    <n v="234"/>
    <n v="234"/>
    <x v="0"/>
    <s v="Tue"/>
    <n v="2"/>
    <s v="Weekday"/>
    <s v="Apr"/>
  </r>
  <r>
    <d v="2024-05-07T00:00:00"/>
    <x v="4469"/>
    <x v="8"/>
    <d v="1947-11-27T00:00:00"/>
    <x v="0"/>
    <n v="73"/>
    <s v="Pro01"/>
    <x v="5"/>
    <x v="0"/>
    <n v="76"/>
    <x v="3"/>
    <x v="1"/>
    <n v="10"/>
    <n v="11"/>
    <n v="803"/>
    <n v="730"/>
    <n v="73"/>
    <x v="0"/>
    <s v="Tue"/>
    <n v="2"/>
    <s v="Weekday"/>
    <s v="May"/>
  </r>
  <r>
    <d v="2024-04-12T00:00:00"/>
    <x v="1115"/>
    <x v="1"/>
    <d v="1961-04-04T00:00:00"/>
    <x v="2"/>
    <n v="385"/>
    <s v="Pro06"/>
    <x v="2"/>
    <x v="0"/>
    <n v="63"/>
    <x v="0"/>
    <x v="5"/>
    <n v="7"/>
    <n v="9"/>
    <n v="3465"/>
    <n v="2695"/>
    <n v="770"/>
    <x v="1"/>
    <s v="Fri"/>
    <n v="5"/>
    <s v="Weekday"/>
    <s v="Apr"/>
  </r>
  <r>
    <d v="2024-01-29T00:00:00"/>
    <x v="4470"/>
    <x v="2"/>
    <d v="1989-05-27T00:00:00"/>
    <x v="3"/>
    <n v="27"/>
    <s v="Pro03"/>
    <x v="0"/>
    <x v="0"/>
    <n v="35"/>
    <x v="4"/>
    <x v="9"/>
    <n v="3"/>
    <n v="5"/>
    <n v="135"/>
    <n v="81"/>
    <n v="54"/>
    <x v="1"/>
    <s v="Mon"/>
    <n v="1"/>
    <s v="Weekday"/>
    <s v="Jan"/>
  </r>
  <r>
    <d v="2024-04-23T00:00:00"/>
    <x v="4471"/>
    <x v="2"/>
    <d v="1948-02-28T00:00:00"/>
    <x v="1"/>
    <n v="55"/>
    <s v="Pro02"/>
    <x v="5"/>
    <x v="1"/>
    <n v="76"/>
    <x v="3"/>
    <x v="3"/>
    <n v="18"/>
    <n v="22"/>
    <n v="1210"/>
    <n v="990"/>
    <n v="220"/>
    <x v="0"/>
    <s v="Tue"/>
    <n v="2"/>
    <s v="Weekday"/>
    <s v="Apr"/>
  </r>
  <r>
    <d v="2024-04-07T00:00:00"/>
    <x v="1789"/>
    <x v="0"/>
    <d v="1995-04-28T00:00:00"/>
    <x v="1"/>
    <n v="33"/>
    <s v="Pro05"/>
    <x v="2"/>
    <x v="0"/>
    <n v="29"/>
    <x v="2"/>
    <x v="4"/>
    <n v="14"/>
    <n v="28"/>
    <n v="924"/>
    <n v="462"/>
    <n v="462"/>
    <x v="0"/>
    <s v="Sun"/>
    <n v="0"/>
    <s v="Weekend"/>
    <s v="Apr"/>
  </r>
  <r>
    <d v="2024-07-17T00:00:00"/>
    <x v="4472"/>
    <x v="7"/>
    <d v="1976-09-09T00:00:00"/>
    <x v="2"/>
    <n v="484"/>
    <s v="Pro07"/>
    <x v="0"/>
    <x v="0"/>
    <n v="48"/>
    <x v="1"/>
    <x v="7"/>
    <n v="19"/>
    <n v="23"/>
    <n v="11132"/>
    <n v="9196"/>
    <n v="1936"/>
    <x v="0"/>
    <s v="Wed"/>
    <n v="3"/>
    <s v="Weekday"/>
    <s v="Jul"/>
  </r>
  <r>
    <d v="2024-03-18T00:00:00"/>
    <x v="4473"/>
    <x v="9"/>
    <d v="2002-11-02T00:00:00"/>
    <x v="1"/>
    <n v="283"/>
    <s v="Pro08"/>
    <x v="5"/>
    <x v="0"/>
    <n v="21"/>
    <x v="2"/>
    <x v="8"/>
    <n v="5"/>
    <n v="7"/>
    <n v="1981"/>
    <n v="1415"/>
    <n v="566"/>
    <x v="1"/>
    <s v="Mon"/>
    <n v="1"/>
    <s v="Weekday"/>
    <s v="Mar"/>
  </r>
  <r>
    <d v="2024-01-24T00:00:00"/>
    <x v="4474"/>
    <x v="7"/>
    <d v="1984-05-29T00:00:00"/>
    <x v="0"/>
    <n v="358"/>
    <s v="Pro06"/>
    <x v="2"/>
    <x v="0"/>
    <n v="40"/>
    <x v="4"/>
    <x v="5"/>
    <n v="7"/>
    <n v="9"/>
    <n v="3222"/>
    <n v="2506"/>
    <n v="716"/>
    <x v="1"/>
    <s v="Wed"/>
    <n v="3"/>
    <s v="Weekday"/>
    <s v="Jan"/>
  </r>
  <r>
    <d v="2024-04-13T00:00:00"/>
    <x v="4475"/>
    <x v="6"/>
    <d v="1982-02-20T00:00:00"/>
    <x v="0"/>
    <n v="292"/>
    <s v="Pro10"/>
    <x v="0"/>
    <x v="0"/>
    <n v="42"/>
    <x v="4"/>
    <x v="6"/>
    <n v="18"/>
    <n v="36"/>
    <n v="10512"/>
    <n v="5256"/>
    <n v="5256"/>
    <x v="0"/>
    <s v="Sat"/>
    <n v="6"/>
    <s v="Weekend"/>
    <s v="Apr"/>
  </r>
  <r>
    <d v="2024-02-10T00:00:00"/>
    <x v="4476"/>
    <x v="6"/>
    <d v="1993-03-14T00:00:00"/>
    <x v="0"/>
    <n v="128"/>
    <s v="Pro10"/>
    <x v="5"/>
    <x v="0"/>
    <n v="31"/>
    <x v="4"/>
    <x v="6"/>
    <n v="18"/>
    <n v="36"/>
    <n v="4608"/>
    <n v="2304"/>
    <n v="2304"/>
    <x v="0"/>
    <s v="Sat"/>
    <n v="6"/>
    <s v="Weekend"/>
    <s v="Feb"/>
  </r>
  <r>
    <d v="2024-01-25T00:00:00"/>
    <x v="4477"/>
    <x v="6"/>
    <d v="1964-08-20T00:00:00"/>
    <x v="0"/>
    <n v="208"/>
    <s v="Pro03"/>
    <x v="2"/>
    <x v="0"/>
    <n v="59"/>
    <x v="1"/>
    <x v="9"/>
    <n v="3"/>
    <n v="5"/>
    <n v="1040"/>
    <n v="624"/>
    <n v="416"/>
    <x v="1"/>
    <s v="Thu"/>
    <n v="4"/>
    <s v="Weekday"/>
    <s v="Jan"/>
  </r>
  <r>
    <d v="2024-06-28T00:00:00"/>
    <x v="4478"/>
    <x v="3"/>
    <d v="1947-02-09T00:00:00"/>
    <x v="3"/>
    <n v="285"/>
    <s v="Pro06"/>
    <x v="0"/>
    <x v="0"/>
    <n v="77"/>
    <x v="3"/>
    <x v="5"/>
    <n v="7"/>
    <n v="9"/>
    <n v="2565"/>
    <n v="1995"/>
    <n v="570"/>
    <x v="1"/>
    <s v="Fri"/>
    <n v="5"/>
    <s v="Weekday"/>
    <s v="Jun"/>
  </r>
  <r>
    <d v="2024-03-02T00:00:00"/>
    <x v="4479"/>
    <x v="3"/>
    <d v="1946-07-30T00:00:00"/>
    <x v="0"/>
    <n v="243"/>
    <s v="Pro05"/>
    <x v="5"/>
    <x v="0"/>
    <n v="78"/>
    <x v="3"/>
    <x v="4"/>
    <n v="14"/>
    <n v="28"/>
    <n v="6804"/>
    <n v="3402"/>
    <n v="3402"/>
    <x v="0"/>
    <s v="Sat"/>
    <n v="6"/>
    <s v="Weekend"/>
    <s v="Mar"/>
  </r>
  <r>
    <d v="2024-02-02T00:00:00"/>
    <x v="4480"/>
    <x v="8"/>
    <d v="1959-12-07T00:00:00"/>
    <x v="3"/>
    <n v="453"/>
    <s v="Pro08"/>
    <x v="2"/>
    <x v="0"/>
    <n v="64"/>
    <x v="0"/>
    <x v="8"/>
    <n v="5"/>
    <n v="7"/>
    <n v="3171"/>
    <n v="2265"/>
    <n v="906"/>
    <x v="1"/>
    <s v="Fri"/>
    <n v="5"/>
    <s v="Weekday"/>
    <s v="Feb"/>
  </r>
  <r>
    <d v="2024-03-27T00:00:00"/>
    <x v="4481"/>
    <x v="2"/>
    <d v="1955-04-22T00:00:00"/>
    <x v="1"/>
    <n v="152"/>
    <s v="Pro02"/>
    <x v="0"/>
    <x v="0"/>
    <n v="69"/>
    <x v="0"/>
    <x v="3"/>
    <n v="18"/>
    <n v="22"/>
    <n v="3344"/>
    <n v="2736"/>
    <n v="608"/>
    <x v="0"/>
    <s v="Wed"/>
    <n v="3"/>
    <s v="Weekday"/>
    <s v="Mar"/>
  </r>
  <r>
    <d v="2024-03-06T00:00:00"/>
    <x v="4482"/>
    <x v="2"/>
    <d v="2000-07-20T00:00:00"/>
    <x v="3"/>
    <n v="331"/>
    <s v="Pro06"/>
    <x v="5"/>
    <x v="0"/>
    <n v="24"/>
    <x v="2"/>
    <x v="5"/>
    <n v="7"/>
    <n v="9"/>
    <n v="2979"/>
    <n v="2317"/>
    <n v="662"/>
    <x v="1"/>
    <s v="Wed"/>
    <n v="3"/>
    <s v="Weekday"/>
    <s v="Mar"/>
  </r>
  <r>
    <d v="2024-03-25T00:00:00"/>
    <x v="4483"/>
    <x v="0"/>
    <d v="1960-09-22T00:00:00"/>
    <x v="0"/>
    <n v="370"/>
    <s v="Pro04"/>
    <x v="2"/>
    <x v="0"/>
    <n v="64"/>
    <x v="0"/>
    <x v="0"/>
    <n v="10"/>
    <n v="14"/>
    <n v="5180"/>
    <n v="3700"/>
    <n v="1480"/>
    <x v="0"/>
    <s v="Mon"/>
    <n v="1"/>
    <s v="Weekday"/>
    <s v="Mar"/>
  </r>
  <r>
    <d v="2024-03-25T00:00:00"/>
    <x v="4484"/>
    <x v="6"/>
    <d v="1953-01-20T00:00:00"/>
    <x v="1"/>
    <n v="280"/>
    <s v="Pro01"/>
    <x v="0"/>
    <x v="0"/>
    <n v="71"/>
    <x v="0"/>
    <x v="1"/>
    <n v="10"/>
    <n v="11"/>
    <n v="3080"/>
    <n v="2800"/>
    <n v="280"/>
    <x v="0"/>
    <s v="Mon"/>
    <n v="1"/>
    <s v="Weekday"/>
    <s v="Mar"/>
  </r>
  <r>
    <d v="2024-07-15T00:00:00"/>
    <x v="3579"/>
    <x v="8"/>
    <d v="2005-09-03T00:00:00"/>
    <x v="1"/>
    <n v="26"/>
    <s v="Pro08"/>
    <x v="5"/>
    <x v="0"/>
    <n v="19"/>
    <x v="2"/>
    <x v="8"/>
    <n v="5"/>
    <n v="7"/>
    <n v="182"/>
    <n v="130"/>
    <n v="52"/>
    <x v="1"/>
    <s v="Mon"/>
    <n v="1"/>
    <s v="Weekday"/>
    <s v="Jul"/>
  </r>
  <r>
    <d v="2024-05-24T00:00:00"/>
    <x v="4485"/>
    <x v="7"/>
    <d v="1968-12-09T00:00:00"/>
    <x v="3"/>
    <n v="352"/>
    <s v="Pro01"/>
    <x v="2"/>
    <x v="0"/>
    <n v="55"/>
    <x v="1"/>
    <x v="1"/>
    <n v="10"/>
    <n v="11"/>
    <n v="3872"/>
    <n v="3520"/>
    <n v="352"/>
    <x v="0"/>
    <s v="Fri"/>
    <n v="5"/>
    <s v="Weekday"/>
    <s v="May"/>
  </r>
  <r>
    <d v="2024-05-16T00:00:00"/>
    <x v="4486"/>
    <x v="1"/>
    <d v="1958-08-04T00:00:00"/>
    <x v="2"/>
    <n v="407"/>
    <s v="Pro06"/>
    <x v="0"/>
    <x v="0"/>
    <n v="66"/>
    <x v="0"/>
    <x v="5"/>
    <n v="7"/>
    <n v="9"/>
    <n v="3663"/>
    <n v="2849"/>
    <n v="814"/>
    <x v="1"/>
    <s v="Thu"/>
    <n v="4"/>
    <s v="Weekday"/>
    <s v="May"/>
  </r>
  <r>
    <d v="2024-07-04T00:00:00"/>
    <x v="4487"/>
    <x v="5"/>
    <d v="1967-04-25T00:00:00"/>
    <x v="1"/>
    <n v="482"/>
    <s v="Pro08"/>
    <x v="5"/>
    <x v="0"/>
    <n v="57"/>
    <x v="1"/>
    <x v="8"/>
    <n v="5"/>
    <n v="7"/>
    <n v="3374"/>
    <n v="2410"/>
    <n v="964"/>
    <x v="1"/>
    <s v="Thu"/>
    <n v="4"/>
    <s v="Weekday"/>
    <s v="Jul"/>
  </r>
  <r>
    <d v="2024-05-31T00:00:00"/>
    <x v="4488"/>
    <x v="0"/>
    <d v="1964-10-28T00:00:00"/>
    <x v="3"/>
    <n v="425"/>
    <s v="Pro04"/>
    <x v="2"/>
    <x v="0"/>
    <n v="60"/>
    <x v="0"/>
    <x v="0"/>
    <n v="10"/>
    <n v="14"/>
    <n v="5950"/>
    <n v="4250"/>
    <n v="1700"/>
    <x v="0"/>
    <s v="Fri"/>
    <n v="5"/>
    <s v="Weekday"/>
    <s v="May"/>
  </r>
  <r>
    <d v="2024-05-19T00:00:00"/>
    <x v="391"/>
    <x v="9"/>
    <d v="1982-08-28T00:00:00"/>
    <x v="3"/>
    <n v="440"/>
    <s v="Pro02"/>
    <x v="0"/>
    <x v="0"/>
    <n v="42"/>
    <x v="4"/>
    <x v="3"/>
    <n v="18"/>
    <n v="22"/>
    <n v="9680"/>
    <n v="7920"/>
    <n v="1760"/>
    <x v="0"/>
    <s v="Sun"/>
    <n v="0"/>
    <s v="Weekend"/>
    <s v="May"/>
  </r>
  <r>
    <d v="2024-07-04T00:00:00"/>
    <x v="4489"/>
    <x v="9"/>
    <d v="1988-09-18T00:00:00"/>
    <x v="1"/>
    <n v="144"/>
    <s v="Pro01"/>
    <x v="5"/>
    <x v="0"/>
    <n v="36"/>
    <x v="4"/>
    <x v="1"/>
    <n v="10"/>
    <n v="11"/>
    <n v="1584"/>
    <n v="1440"/>
    <n v="144"/>
    <x v="0"/>
    <s v="Thu"/>
    <n v="4"/>
    <s v="Weekday"/>
    <s v="Jul"/>
  </r>
  <r>
    <d v="2024-04-11T00:00:00"/>
    <x v="4490"/>
    <x v="9"/>
    <d v="1943-11-09T00:00:00"/>
    <x v="0"/>
    <n v="386"/>
    <s v="Pro02"/>
    <x v="2"/>
    <x v="0"/>
    <n v="80"/>
    <x v="3"/>
    <x v="3"/>
    <n v="18"/>
    <n v="22"/>
    <n v="8492"/>
    <n v="6948"/>
    <n v="1544"/>
    <x v="0"/>
    <s v="Thu"/>
    <n v="4"/>
    <s v="Weekday"/>
    <s v="Apr"/>
  </r>
  <r>
    <d v="2024-03-06T00:00:00"/>
    <x v="4491"/>
    <x v="2"/>
    <d v="1975-12-03T00:00:00"/>
    <x v="1"/>
    <n v="244"/>
    <s v="Pro06"/>
    <x v="0"/>
    <x v="0"/>
    <n v="48"/>
    <x v="1"/>
    <x v="5"/>
    <n v="7"/>
    <n v="9"/>
    <n v="2196"/>
    <n v="1708"/>
    <n v="488"/>
    <x v="1"/>
    <s v="Wed"/>
    <n v="3"/>
    <s v="Weekday"/>
    <s v="Mar"/>
  </r>
  <r>
    <d v="2024-03-08T00:00:00"/>
    <x v="4492"/>
    <x v="4"/>
    <d v="2004-09-08T00:00:00"/>
    <x v="2"/>
    <n v="291"/>
    <s v="Pro08"/>
    <x v="5"/>
    <x v="0"/>
    <n v="20"/>
    <x v="2"/>
    <x v="8"/>
    <n v="5"/>
    <n v="7"/>
    <n v="2037"/>
    <n v="1455"/>
    <n v="582"/>
    <x v="1"/>
    <s v="Fri"/>
    <n v="5"/>
    <s v="Weekday"/>
    <s v="Mar"/>
  </r>
  <r>
    <d v="2024-03-12T00:00:00"/>
    <x v="4493"/>
    <x v="5"/>
    <d v="1994-04-14T00:00:00"/>
    <x v="1"/>
    <n v="48"/>
    <s v="Pro07"/>
    <x v="2"/>
    <x v="0"/>
    <n v="30"/>
    <x v="4"/>
    <x v="7"/>
    <n v="19"/>
    <n v="23"/>
    <n v="1104"/>
    <n v="912"/>
    <n v="192"/>
    <x v="0"/>
    <s v="Tue"/>
    <n v="2"/>
    <s v="Weekday"/>
    <s v="Mar"/>
  </r>
  <r>
    <d v="2024-06-03T00:00:00"/>
    <x v="4494"/>
    <x v="3"/>
    <d v="1995-01-23T00:00:00"/>
    <x v="2"/>
    <n v="366"/>
    <s v="Pro01"/>
    <x v="0"/>
    <x v="0"/>
    <n v="29"/>
    <x v="2"/>
    <x v="1"/>
    <n v="10"/>
    <n v="11"/>
    <n v="4026"/>
    <n v="3660"/>
    <n v="366"/>
    <x v="0"/>
    <s v="Mon"/>
    <n v="1"/>
    <s v="Weekday"/>
    <s v="Jun"/>
  </r>
  <r>
    <d v="2024-01-05T00:00:00"/>
    <x v="4495"/>
    <x v="8"/>
    <d v="1955-07-30T00:00:00"/>
    <x v="0"/>
    <n v="437"/>
    <s v="Pro02"/>
    <x v="5"/>
    <x v="0"/>
    <n v="68"/>
    <x v="0"/>
    <x v="3"/>
    <n v="18"/>
    <n v="22"/>
    <n v="9614"/>
    <n v="7866"/>
    <n v="1748"/>
    <x v="0"/>
    <s v="Fri"/>
    <n v="5"/>
    <s v="Weekday"/>
    <s v="Jan"/>
  </r>
  <r>
    <d v="2024-05-22T00:00:00"/>
    <x v="4496"/>
    <x v="1"/>
    <d v="1965-05-14T00:00:00"/>
    <x v="0"/>
    <n v="186"/>
    <s v="Pro07"/>
    <x v="2"/>
    <x v="0"/>
    <n v="59"/>
    <x v="1"/>
    <x v="7"/>
    <n v="19"/>
    <n v="23"/>
    <n v="4278"/>
    <n v="3534"/>
    <n v="744"/>
    <x v="0"/>
    <s v="Wed"/>
    <n v="3"/>
    <s v="Weekday"/>
    <s v="May"/>
  </r>
  <r>
    <d v="2024-07-16T00:00:00"/>
    <x v="4497"/>
    <x v="7"/>
    <d v="1967-09-27T00:00:00"/>
    <x v="0"/>
    <n v="407"/>
    <s v="Pro02"/>
    <x v="0"/>
    <x v="0"/>
    <n v="57"/>
    <x v="1"/>
    <x v="3"/>
    <n v="18"/>
    <n v="22"/>
    <n v="8954"/>
    <n v="7326"/>
    <n v="1628"/>
    <x v="0"/>
    <s v="Tue"/>
    <n v="2"/>
    <s v="Weekday"/>
    <s v="Jul"/>
  </r>
  <r>
    <d v="2024-05-19T00:00:00"/>
    <x v="1477"/>
    <x v="3"/>
    <d v="1993-07-22T00:00:00"/>
    <x v="2"/>
    <n v="361"/>
    <s v="Pro08"/>
    <x v="5"/>
    <x v="0"/>
    <n v="31"/>
    <x v="4"/>
    <x v="8"/>
    <n v="5"/>
    <n v="7"/>
    <n v="2527"/>
    <n v="1805"/>
    <n v="722"/>
    <x v="1"/>
    <s v="Sun"/>
    <n v="0"/>
    <s v="Weekend"/>
    <s v="May"/>
  </r>
  <r>
    <d v="2024-03-14T00:00:00"/>
    <x v="4498"/>
    <x v="7"/>
    <d v="1949-09-14T00:00:00"/>
    <x v="1"/>
    <n v="432"/>
    <s v="Pro02"/>
    <x v="2"/>
    <x v="0"/>
    <n v="75"/>
    <x v="3"/>
    <x v="3"/>
    <n v="18"/>
    <n v="22"/>
    <n v="9504"/>
    <n v="7776"/>
    <n v="1728"/>
    <x v="0"/>
    <s v="Thu"/>
    <n v="4"/>
    <s v="Weekday"/>
    <s v="Mar"/>
  </r>
  <r>
    <d v="2024-02-15T00:00:00"/>
    <x v="4499"/>
    <x v="0"/>
    <d v="1943-09-29T00:00:00"/>
    <x v="3"/>
    <n v="462"/>
    <s v="Pro09"/>
    <x v="0"/>
    <x v="0"/>
    <n v="80"/>
    <x v="3"/>
    <x v="2"/>
    <n v="10"/>
    <n v="45"/>
    <n v="20790"/>
    <n v="4620"/>
    <n v="16170"/>
    <x v="0"/>
    <s v="Thu"/>
    <n v="4"/>
    <s v="Weekday"/>
    <s v="Feb"/>
  </r>
  <r>
    <d v="2024-03-31T00:00:00"/>
    <x v="4500"/>
    <x v="0"/>
    <d v="1981-10-30T00:00:00"/>
    <x v="3"/>
    <n v="446"/>
    <s v="Pro09"/>
    <x v="5"/>
    <x v="0"/>
    <n v="42"/>
    <x v="4"/>
    <x v="2"/>
    <n v="10"/>
    <n v="45"/>
    <n v="20070"/>
    <n v="4460"/>
    <n v="15610"/>
    <x v="0"/>
    <s v="Sun"/>
    <n v="0"/>
    <s v="Weekend"/>
    <s v="Mar"/>
  </r>
  <r>
    <d v="2024-06-23T00:00:00"/>
    <x v="4501"/>
    <x v="4"/>
    <d v="1959-02-25T00:00:00"/>
    <x v="3"/>
    <n v="348"/>
    <s v="Pro08"/>
    <x v="2"/>
    <x v="0"/>
    <n v="65"/>
    <x v="0"/>
    <x v="8"/>
    <n v="5"/>
    <n v="7"/>
    <n v="2436"/>
    <n v="1740"/>
    <n v="696"/>
    <x v="1"/>
    <s v="Sun"/>
    <n v="0"/>
    <s v="Weekend"/>
    <s v="Jun"/>
  </r>
  <r>
    <d v="2024-01-16T00:00:00"/>
    <x v="4502"/>
    <x v="3"/>
    <d v="1959-10-18T00:00:00"/>
    <x v="0"/>
    <n v="262"/>
    <s v="Pro06"/>
    <x v="0"/>
    <x v="0"/>
    <n v="64"/>
    <x v="0"/>
    <x v="5"/>
    <n v="7"/>
    <n v="9"/>
    <n v="2358"/>
    <n v="1834"/>
    <n v="524"/>
    <x v="1"/>
    <s v="Tue"/>
    <n v="2"/>
    <s v="Weekday"/>
    <s v="Jan"/>
  </r>
  <r>
    <d v="2024-06-28T00:00:00"/>
    <x v="4503"/>
    <x v="5"/>
    <d v="1957-09-03T00:00:00"/>
    <x v="0"/>
    <n v="478"/>
    <s v="Pro09"/>
    <x v="5"/>
    <x v="0"/>
    <n v="67"/>
    <x v="0"/>
    <x v="2"/>
    <n v="10"/>
    <n v="45"/>
    <n v="21510"/>
    <n v="4780"/>
    <n v="16730"/>
    <x v="0"/>
    <s v="Fri"/>
    <n v="5"/>
    <s v="Weekday"/>
    <s v="Jun"/>
  </r>
  <r>
    <d v="2024-03-08T00:00:00"/>
    <x v="4504"/>
    <x v="1"/>
    <d v="1976-08-23T00:00:00"/>
    <x v="2"/>
    <n v="247"/>
    <s v="Pro03"/>
    <x v="2"/>
    <x v="0"/>
    <n v="48"/>
    <x v="1"/>
    <x v="9"/>
    <n v="3"/>
    <n v="5"/>
    <n v="1235"/>
    <n v="741"/>
    <n v="494"/>
    <x v="1"/>
    <s v="Fri"/>
    <n v="5"/>
    <s v="Weekday"/>
    <s v="Mar"/>
  </r>
  <r>
    <d v="2024-04-30T00:00:00"/>
    <x v="1557"/>
    <x v="5"/>
    <d v="1966-03-08T00:00:00"/>
    <x v="3"/>
    <n v="306"/>
    <s v="Pro08"/>
    <x v="0"/>
    <x v="0"/>
    <n v="58"/>
    <x v="1"/>
    <x v="8"/>
    <n v="5"/>
    <n v="7"/>
    <n v="2142"/>
    <n v="1530"/>
    <n v="612"/>
    <x v="1"/>
    <s v="Tue"/>
    <n v="2"/>
    <s v="Weekday"/>
    <s v="Apr"/>
  </r>
  <r>
    <d v="2024-07-29T00:00:00"/>
    <x v="4505"/>
    <x v="1"/>
    <d v="1974-11-05T00:00:00"/>
    <x v="2"/>
    <n v="271"/>
    <s v="Pro08"/>
    <x v="5"/>
    <x v="0"/>
    <n v="50"/>
    <x v="1"/>
    <x v="8"/>
    <n v="5"/>
    <n v="7"/>
    <n v="1897"/>
    <n v="1355"/>
    <n v="542"/>
    <x v="1"/>
    <s v="Mon"/>
    <n v="1"/>
    <s v="Weekday"/>
    <s v="Jul"/>
  </r>
  <r>
    <d v="2024-06-25T00:00:00"/>
    <x v="4506"/>
    <x v="6"/>
    <d v="2002-09-21T00:00:00"/>
    <x v="0"/>
    <n v="124"/>
    <s v="Pro08"/>
    <x v="2"/>
    <x v="0"/>
    <n v="22"/>
    <x v="2"/>
    <x v="8"/>
    <n v="5"/>
    <n v="7"/>
    <n v="868"/>
    <n v="620"/>
    <n v="248"/>
    <x v="1"/>
    <s v="Tue"/>
    <n v="2"/>
    <s v="Weekday"/>
    <s v="Jun"/>
  </r>
  <r>
    <d v="2024-03-21T00:00:00"/>
    <x v="1159"/>
    <x v="6"/>
    <d v="1945-04-01T00:00:00"/>
    <x v="2"/>
    <n v="67"/>
    <s v="Pro09"/>
    <x v="0"/>
    <x v="1"/>
    <n v="79"/>
    <x v="3"/>
    <x v="2"/>
    <n v="10"/>
    <n v="45"/>
    <n v="3015"/>
    <n v="670"/>
    <n v="2345"/>
    <x v="0"/>
    <s v="Thu"/>
    <n v="4"/>
    <s v="Weekday"/>
    <s v="Mar"/>
  </r>
  <r>
    <d v="2024-06-20T00:00:00"/>
    <x v="4507"/>
    <x v="9"/>
    <d v="1951-11-21T00:00:00"/>
    <x v="3"/>
    <n v="306"/>
    <s v="Pro07"/>
    <x v="5"/>
    <x v="0"/>
    <n v="73"/>
    <x v="0"/>
    <x v="7"/>
    <n v="19"/>
    <n v="23"/>
    <n v="7038"/>
    <n v="5814"/>
    <n v="1224"/>
    <x v="0"/>
    <s v="Thu"/>
    <n v="4"/>
    <s v="Weekday"/>
    <s v="Jun"/>
  </r>
  <r>
    <d v="2024-02-12T00:00:00"/>
    <x v="4508"/>
    <x v="4"/>
    <d v="1957-07-29T00:00:00"/>
    <x v="2"/>
    <n v="42"/>
    <s v="Pro09"/>
    <x v="2"/>
    <x v="0"/>
    <n v="67"/>
    <x v="0"/>
    <x v="2"/>
    <n v="10"/>
    <n v="45"/>
    <n v="1890"/>
    <n v="420"/>
    <n v="1470"/>
    <x v="0"/>
    <s v="Mon"/>
    <n v="1"/>
    <s v="Weekday"/>
    <s v="Feb"/>
  </r>
  <r>
    <d v="2024-07-21T00:00:00"/>
    <x v="4509"/>
    <x v="3"/>
    <d v="1981-04-15T00:00:00"/>
    <x v="3"/>
    <n v="250"/>
    <s v="Pro01"/>
    <x v="0"/>
    <x v="0"/>
    <n v="43"/>
    <x v="4"/>
    <x v="1"/>
    <n v="10"/>
    <n v="11"/>
    <n v="2750"/>
    <n v="2500"/>
    <n v="250"/>
    <x v="0"/>
    <s v="Sun"/>
    <n v="0"/>
    <s v="Weekend"/>
    <s v="Jul"/>
  </r>
  <r>
    <d v="2024-04-03T00:00:00"/>
    <x v="4510"/>
    <x v="4"/>
    <d v="1980-06-15T00:00:00"/>
    <x v="0"/>
    <n v="169"/>
    <s v="Pro10"/>
    <x v="5"/>
    <x v="0"/>
    <n v="44"/>
    <x v="4"/>
    <x v="6"/>
    <n v="18"/>
    <n v="36"/>
    <n v="6084"/>
    <n v="3042"/>
    <n v="3042"/>
    <x v="0"/>
    <s v="Wed"/>
    <n v="3"/>
    <s v="Weekday"/>
    <s v="Apr"/>
  </r>
  <r>
    <d v="2024-01-04T00:00:00"/>
    <x v="4511"/>
    <x v="7"/>
    <d v="2003-07-08T00:00:00"/>
    <x v="1"/>
    <n v="400"/>
    <s v="Pro06"/>
    <x v="2"/>
    <x v="0"/>
    <n v="21"/>
    <x v="2"/>
    <x v="5"/>
    <n v="7"/>
    <n v="9"/>
    <n v="3600"/>
    <n v="2800"/>
    <n v="800"/>
    <x v="1"/>
    <s v="Thu"/>
    <n v="4"/>
    <s v="Weekday"/>
    <s v="Jan"/>
  </r>
  <r>
    <d v="2024-06-30T00:00:00"/>
    <x v="4512"/>
    <x v="7"/>
    <d v="1966-06-18T00:00:00"/>
    <x v="2"/>
    <n v="402"/>
    <s v="Pro05"/>
    <x v="0"/>
    <x v="0"/>
    <n v="58"/>
    <x v="1"/>
    <x v="4"/>
    <n v="14"/>
    <n v="28"/>
    <n v="11256"/>
    <n v="5628"/>
    <n v="5628"/>
    <x v="0"/>
    <s v="Sun"/>
    <n v="0"/>
    <s v="Weekend"/>
    <s v="Jun"/>
  </r>
  <r>
    <d v="2024-04-29T00:00:00"/>
    <x v="4051"/>
    <x v="7"/>
    <d v="1956-09-08T00:00:00"/>
    <x v="3"/>
    <n v="267"/>
    <s v="Pro09"/>
    <x v="5"/>
    <x v="0"/>
    <n v="68"/>
    <x v="0"/>
    <x v="2"/>
    <n v="10"/>
    <n v="45"/>
    <n v="12015"/>
    <n v="2670"/>
    <n v="9345"/>
    <x v="0"/>
    <s v="Mon"/>
    <n v="1"/>
    <s v="Weekday"/>
    <s v="Apr"/>
  </r>
  <r>
    <d v="2024-02-17T00:00:00"/>
    <x v="4513"/>
    <x v="1"/>
    <d v="1946-05-19T00:00:00"/>
    <x v="3"/>
    <n v="93"/>
    <s v="Pro07"/>
    <x v="2"/>
    <x v="0"/>
    <n v="78"/>
    <x v="3"/>
    <x v="7"/>
    <n v="19"/>
    <n v="23"/>
    <n v="2139"/>
    <n v="1767"/>
    <n v="372"/>
    <x v="0"/>
    <s v="Sat"/>
    <n v="6"/>
    <s v="Weekend"/>
    <s v="Feb"/>
  </r>
  <r>
    <d v="2024-01-15T00:00:00"/>
    <x v="4514"/>
    <x v="0"/>
    <d v="1969-09-06T00:00:00"/>
    <x v="2"/>
    <n v="142"/>
    <s v="Pro01"/>
    <x v="0"/>
    <x v="0"/>
    <n v="54"/>
    <x v="1"/>
    <x v="1"/>
    <n v="10"/>
    <n v="11"/>
    <n v="1562"/>
    <n v="1420"/>
    <n v="142"/>
    <x v="0"/>
    <s v="Mon"/>
    <n v="1"/>
    <s v="Weekday"/>
    <s v="Jan"/>
  </r>
  <r>
    <d v="2024-07-13T00:00:00"/>
    <x v="4515"/>
    <x v="7"/>
    <d v="1963-05-01T00:00:00"/>
    <x v="3"/>
    <n v="305"/>
    <s v="Pro10"/>
    <x v="5"/>
    <x v="0"/>
    <n v="61"/>
    <x v="0"/>
    <x v="6"/>
    <n v="18"/>
    <n v="36"/>
    <n v="10980"/>
    <n v="5490"/>
    <n v="5490"/>
    <x v="0"/>
    <s v="Sat"/>
    <n v="6"/>
    <s v="Weekend"/>
    <s v="Jul"/>
  </r>
  <r>
    <d v="2024-07-22T00:00:00"/>
    <x v="4516"/>
    <x v="4"/>
    <d v="1979-06-05T00:00:00"/>
    <x v="0"/>
    <n v="335"/>
    <s v="Pro04"/>
    <x v="2"/>
    <x v="0"/>
    <n v="45"/>
    <x v="1"/>
    <x v="0"/>
    <n v="10"/>
    <n v="14"/>
    <n v="4690"/>
    <n v="3350"/>
    <n v="1340"/>
    <x v="0"/>
    <s v="Mon"/>
    <n v="1"/>
    <s v="Weekday"/>
    <s v="Jul"/>
  </r>
  <r>
    <d v="2024-01-21T00:00:00"/>
    <x v="4517"/>
    <x v="3"/>
    <d v="1972-06-07T00:00:00"/>
    <x v="3"/>
    <n v="249"/>
    <s v="Pro04"/>
    <x v="0"/>
    <x v="0"/>
    <n v="52"/>
    <x v="1"/>
    <x v="0"/>
    <n v="10"/>
    <n v="14"/>
    <n v="3486"/>
    <n v="2490"/>
    <n v="996"/>
    <x v="0"/>
    <s v="Sun"/>
    <n v="0"/>
    <s v="Weekend"/>
    <s v="Jan"/>
  </r>
  <r>
    <d v="2024-02-15T00:00:00"/>
    <x v="4518"/>
    <x v="1"/>
    <d v="1952-12-29T00:00:00"/>
    <x v="3"/>
    <n v="103"/>
    <s v="Pro07"/>
    <x v="5"/>
    <x v="0"/>
    <n v="71"/>
    <x v="0"/>
    <x v="7"/>
    <n v="19"/>
    <n v="23"/>
    <n v="2369"/>
    <n v="1957"/>
    <n v="412"/>
    <x v="0"/>
    <s v="Thu"/>
    <n v="4"/>
    <s v="Weekday"/>
    <s v="Feb"/>
  </r>
  <r>
    <d v="2024-06-18T00:00:00"/>
    <x v="4519"/>
    <x v="7"/>
    <d v="1996-06-20T00:00:00"/>
    <x v="0"/>
    <n v="85"/>
    <s v="Pro04"/>
    <x v="2"/>
    <x v="0"/>
    <n v="28"/>
    <x v="2"/>
    <x v="0"/>
    <n v="10"/>
    <n v="14"/>
    <n v="1190"/>
    <n v="850"/>
    <n v="340"/>
    <x v="0"/>
    <s v="Tue"/>
    <n v="2"/>
    <s v="Weekday"/>
    <s v="Jun"/>
  </r>
  <r>
    <d v="2024-06-09T00:00:00"/>
    <x v="4520"/>
    <x v="6"/>
    <d v="1980-09-30T00:00:00"/>
    <x v="2"/>
    <n v="135"/>
    <s v="Pro08"/>
    <x v="0"/>
    <x v="0"/>
    <n v="44"/>
    <x v="4"/>
    <x v="8"/>
    <n v="5"/>
    <n v="7"/>
    <n v="945"/>
    <n v="675"/>
    <n v="270"/>
    <x v="1"/>
    <s v="Sun"/>
    <n v="0"/>
    <s v="Weekend"/>
    <s v="Jun"/>
  </r>
  <r>
    <d v="2024-03-24T00:00:00"/>
    <x v="4521"/>
    <x v="0"/>
    <d v="1983-11-21T00:00:00"/>
    <x v="1"/>
    <n v="447"/>
    <s v="Pro01"/>
    <x v="5"/>
    <x v="0"/>
    <n v="40"/>
    <x v="4"/>
    <x v="1"/>
    <n v="10"/>
    <n v="11"/>
    <n v="4917"/>
    <n v="4470"/>
    <n v="447"/>
    <x v="0"/>
    <s v="Sun"/>
    <n v="0"/>
    <s v="Weekend"/>
    <s v="Mar"/>
  </r>
  <r>
    <d v="2024-07-16T00:00:00"/>
    <x v="4522"/>
    <x v="1"/>
    <d v="1946-10-14T00:00:00"/>
    <x v="0"/>
    <n v="428"/>
    <s v="Pro02"/>
    <x v="2"/>
    <x v="0"/>
    <n v="78"/>
    <x v="3"/>
    <x v="3"/>
    <n v="18"/>
    <n v="22"/>
    <n v="9416"/>
    <n v="7704"/>
    <n v="1712"/>
    <x v="0"/>
    <s v="Tue"/>
    <n v="2"/>
    <s v="Weekday"/>
    <s v="Jul"/>
  </r>
  <r>
    <d v="2024-04-28T00:00:00"/>
    <x v="4523"/>
    <x v="1"/>
    <d v="1992-04-07T00:00:00"/>
    <x v="0"/>
    <n v="239"/>
    <s v="Pro02"/>
    <x v="0"/>
    <x v="1"/>
    <n v="32"/>
    <x v="4"/>
    <x v="3"/>
    <n v="18"/>
    <n v="22"/>
    <n v="5258"/>
    <n v="4302"/>
    <n v="956"/>
    <x v="0"/>
    <s v="Sun"/>
    <n v="0"/>
    <s v="Weekend"/>
    <s v="Apr"/>
  </r>
  <r>
    <d v="2024-07-14T00:00:00"/>
    <x v="4524"/>
    <x v="9"/>
    <d v="1997-10-11T00:00:00"/>
    <x v="3"/>
    <n v="122"/>
    <s v="Pro02"/>
    <x v="5"/>
    <x v="0"/>
    <n v="27"/>
    <x v="2"/>
    <x v="3"/>
    <n v="18"/>
    <n v="22"/>
    <n v="2684"/>
    <n v="2196"/>
    <n v="488"/>
    <x v="0"/>
    <s v="Sun"/>
    <n v="0"/>
    <s v="Weekend"/>
    <s v="Jul"/>
  </r>
  <r>
    <d v="2024-01-01T00:00:00"/>
    <x v="1776"/>
    <x v="0"/>
    <d v="1996-06-18T00:00:00"/>
    <x v="1"/>
    <n v="286"/>
    <s v="Pro06"/>
    <x v="2"/>
    <x v="0"/>
    <n v="28"/>
    <x v="2"/>
    <x v="5"/>
    <n v="7"/>
    <n v="9"/>
    <n v="2574"/>
    <n v="2002"/>
    <n v="572"/>
    <x v="1"/>
    <s v="Mon"/>
    <n v="1"/>
    <s v="Weekday"/>
    <s v="Jan"/>
  </r>
  <r>
    <d v="2024-03-22T00:00:00"/>
    <x v="4525"/>
    <x v="4"/>
    <d v="1944-03-10T00:00:00"/>
    <x v="1"/>
    <n v="278"/>
    <s v="Pro06"/>
    <x v="0"/>
    <x v="0"/>
    <n v="80"/>
    <x v="3"/>
    <x v="5"/>
    <n v="7"/>
    <n v="9"/>
    <n v="2502"/>
    <n v="1946"/>
    <n v="556"/>
    <x v="1"/>
    <s v="Fri"/>
    <n v="5"/>
    <s v="Weekday"/>
    <s v="Mar"/>
  </r>
  <r>
    <d v="2024-01-20T00:00:00"/>
    <x v="4526"/>
    <x v="2"/>
    <d v="1996-01-07T00:00:00"/>
    <x v="1"/>
    <n v="72"/>
    <s v="Pro02"/>
    <x v="5"/>
    <x v="0"/>
    <n v="28"/>
    <x v="2"/>
    <x v="3"/>
    <n v="18"/>
    <n v="22"/>
    <n v="1584"/>
    <n v="1296"/>
    <n v="288"/>
    <x v="0"/>
    <s v="Sat"/>
    <n v="6"/>
    <s v="Weekend"/>
    <s v="Jan"/>
  </r>
  <r>
    <d v="2024-05-18T00:00:00"/>
    <x v="4527"/>
    <x v="0"/>
    <d v="1964-09-26T00:00:00"/>
    <x v="0"/>
    <n v="148"/>
    <s v="Pro08"/>
    <x v="2"/>
    <x v="0"/>
    <n v="60"/>
    <x v="0"/>
    <x v="8"/>
    <n v="5"/>
    <n v="7"/>
    <n v="1036"/>
    <n v="740"/>
    <n v="296"/>
    <x v="1"/>
    <s v="Sat"/>
    <n v="6"/>
    <s v="Weekend"/>
    <s v="May"/>
  </r>
  <r>
    <d v="2024-01-14T00:00:00"/>
    <x v="4528"/>
    <x v="5"/>
    <d v="1973-09-02T00:00:00"/>
    <x v="1"/>
    <n v="101"/>
    <s v="Pro01"/>
    <x v="0"/>
    <x v="0"/>
    <n v="50"/>
    <x v="1"/>
    <x v="1"/>
    <n v="10"/>
    <n v="11"/>
    <n v="1111"/>
    <n v="1010"/>
    <n v="101"/>
    <x v="0"/>
    <s v="Sun"/>
    <n v="0"/>
    <s v="Weekend"/>
    <s v="Jan"/>
  </r>
  <r>
    <d v="2024-04-12T00:00:00"/>
    <x v="4529"/>
    <x v="7"/>
    <d v="1969-09-01T00:00:00"/>
    <x v="1"/>
    <n v="226"/>
    <s v="Pro03"/>
    <x v="5"/>
    <x v="0"/>
    <n v="55"/>
    <x v="1"/>
    <x v="9"/>
    <n v="3"/>
    <n v="5"/>
    <n v="1130"/>
    <n v="678"/>
    <n v="452"/>
    <x v="1"/>
    <s v="Fri"/>
    <n v="5"/>
    <s v="Weekday"/>
    <s v="Apr"/>
  </r>
  <r>
    <d v="2024-04-05T00:00:00"/>
    <x v="4530"/>
    <x v="2"/>
    <d v="2002-01-17T00:00:00"/>
    <x v="0"/>
    <n v="51"/>
    <s v="Pro10"/>
    <x v="2"/>
    <x v="0"/>
    <n v="22"/>
    <x v="2"/>
    <x v="6"/>
    <n v="18"/>
    <n v="36"/>
    <n v="1836"/>
    <n v="918"/>
    <n v="918"/>
    <x v="0"/>
    <s v="Fri"/>
    <n v="5"/>
    <s v="Weekday"/>
    <s v="Apr"/>
  </r>
  <r>
    <d v="2024-05-24T00:00:00"/>
    <x v="4531"/>
    <x v="0"/>
    <d v="1973-05-30T00:00:00"/>
    <x v="2"/>
    <n v="476"/>
    <s v="Pro08"/>
    <x v="0"/>
    <x v="0"/>
    <n v="51"/>
    <x v="1"/>
    <x v="8"/>
    <n v="5"/>
    <n v="7"/>
    <n v="3332"/>
    <n v="2380"/>
    <n v="952"/>
    <x v="1"/>
    <s v="Fri"/>
    <n v="5"/>
    <s v="Weekday"/>
    <s v="May"/>
  </r>
  <r>
    <d v="2024-01-08T00:00:00"/>
    <x v="4532"/>
    <x v="0"/>
    <d v="1968-12-29T00:00:00"/>
    <x v="0"/>
    <n v="260"/>
    <s v="Pro05"/>
    <x v="5"/>
    <x v="1"/>
    <n v="55"/>
    <x v="1"/>
    <x v="4"/>
    <n v="14"/>
    <n v="28"/>
    <n v="7280"/>
    <n v="3640"/>
    <n v="3640"/>
    <x v="0"/>
    <s v="Mon"/>
    <n v="1"/>
    <s v="Weekday"/>
    <s v="Jan"/>
  </r>
  <r>
    <d v="2024-04-17T00:00:00"/>
    <x v="4533"/>
    <x v="1"/>
    <d v="1995-12-25T00:00:00"/>
    <x v="0"/>
    <n v="95"/>
    <s v="Pro09"/>
    <x v="2"/>
    <x v="0"/>
    <n v="28"/>
    <x v="2"/>
    <x v="2"/>
    <n v="10"/>
    <n v="45"/>
    <n v="4275"/>
    <n v="950"/>
    <n v="3325"/>
    <x v="0"/>
    <s v="Wed"/>
    <n v="3"/>
    <s v="Weekday"/>
    <s v="Apr"/>
  </r>
  <r>
    <d v="2024-05-21T00:00:00"/>
    <x v="4534"/>
    <x v="5"/>
    <d v="2006-06-07T00:00:00"/>
    <x v="0"/>
    <n v="445"/>
    <s v="Pro06"/>
    <x v="0"/>
    <x v="0"/>
    <n v="18"/>
    <x v="2"/>
    <x v="5"/>
    <n v="7"/>
    <n v="9"/>
    <n v="4005"/>
    <n v="3115"/>
    <n v="890"/>
    <x v="1"/>
    <s v="Tue"/>
    <n v="2"/>
    <s v="Weekday"/>
    <s v="May"/>
  </r>
  <r>
    <d v="2024-01-03T00:00:00"/>
    <x v="4535"/>
    <x v="9"/>
    <d v="1945-10-27T00:00:00"/>
    <x v="1"/>
    <n v="159"/>
    <s v="Pro09"/>
    <x v="5"/>
    <x v="0"/>
    <n v="78"/>
    <x v="3"/>
    <x v="2"/>
    <n v="10"/>
    <n v="45"/>
    <n v="7155"/>
    <n v="1590"/>
    <n v="5565"/>
    <x v="0"/>
    <s v="Wed"/>
    <n v="3"/>
    <s v="Weekday"/>
    <s v="Jan"/>
  </r>
  <r>
    <d v="2024-01-27T00:00:00"/>
    <x v="4536"/>
    <x v="5"/>
    <d v="1945-03-28T00:00:00"/>
    <x v="0"/>
    <n v="153"/>
    <s v="Pro01"/>
    <x v="2"/>
    <x v="0"/>
    <n v="79"/>
    <x v="3"/>
    <x v="1"/>
    <n v="10"/>
    <n v="11"/>
    <n v="1683"/>
    <n v="1530"/>
    <n v="153"/>
    <x v="0"/>
    <s v="Sat"/>
    <n v="6"/>
    <s v="Weekend"/>
    <s v="Jan"/>
  </r>
  <r>
    <d v="2024-05-24T00:00:00"/>
    <x v="4537"/>
    <x v="5"/>
    <d v="1955-09-18T00:00:00"/>
    <x v="3"/>
    <n v="448"/>
    <s v="Pro10"/>
    <x v="0"/>
    <x v="0"/>
    <n v="69"/>
    <x v="0"/>
    <x v="6"/>
    <n v="18"/>
    <n v="36"/>
    <n v="16128"/>
    <n v="8064"/>
    <n v="8064"/>
    <x v="0"/>
    <s v="Fri"/>
    <n v="5"/>
    <s v="Weekday"/>
    <s v="May"/>
  </r>
  <r>
    <d v="2024-04-03T00:00:00"/>
    <x v="4538"/>
    <x v="4"/>
    <d v="1985-06-21T00:00:00"/>
    <x v="2"/>
    <n v="388"/>
    <s v="Pro01"/>
    <x v="5"/>
    <x v="0"/>
    <n v="39"/>
    <x v="4"/>
    <x v="1"/>
    <n v="10"/>
    <n v="11"/>
    <n v="4268"/>
    <n v="3880"/>
    <n v="388"/>
    <x v="0"/>
    <s v="Wed"/>
    <n v="3"/>
    <s v="Weekday"/>
    <s v="Apr"/>
  </r>
  <r>
    <d v="2024-06-10T00:00:00"/>
    <x v="4539"/>
    <x v="8"/>
    <d v="1973-06-19T00:00:00"/>
    <x v="3"/>
    <n v="479"/>
    <s v="Pro09"/>
    <x v="2"/>
    <x v="0"/>
    <n v="51"/>
    <x v="1"/>
    <x v="2"/>
    <n v="10"/>
    <n v="45"/>
    <n v="21555"/>
    <n v="4790"/>
    <n v="16765"/>
    <x v="0"/>
    <s v="Mon"/>
    <n v="1"/>
    <s v="Weekday"/>
    <s v="Jun"/>
  </r>
  <r>
    <d v="2024-01-26T00:00:00"/>
    <x v="4540"/>
    <x v="5"/>
    <d v="1947-05-04T00:00:00"/>
    <x v="0"/>
    <n v="427"/>
    <s v="Pro05"/>
    <x v="0"/>
    <x v="0"/>
    <n v="77"/>
    <x v="3"/>
    <x v="4"/>
    <n v="14"/>
    <n v="28"/>
    <n v="11956"/>
    <n v="5978"/>
    <n v="5978"/>
    <x v="0"/>
    <s v="Fri"/>
    <n v="5"/>
    <s v="Weekday"/>
    <s v="Jan"/>
  </r>
  <r>
    <d v="2024-04-21T00:00:00"/>
    <x v="4541"/>
    <x v="9"/>
    <d v="1959-05-21T00:00:00"/>
    <x v="1"/>
    <n v="231"/>
    <s v="Pro05"/>
    <x v="5"/>
    <x v="0"/>
    <n v="65"/>
    <x v="0"/>
    <x v="4"/>
    <n v="14"/>
    <n v="28"/>
    <n v="6468"/>
    <n v="3234"/>
    <n v="3234"/>
    <x v="0"/>
    <s v="Sun"/>
    <n v="0"/>
    <s v="Weekend"/>
    <s v="Apr"/>
  </r>
  <r>
    <d v="2024-04-23T00:00:00"/>
    <x v="4542"/>
    <x v="6"/>
    <d v="1999-11-11T00:00:00"/>
    <x v="0"/>
    <n v="277"/>
    <s v="Pro02"/>
    <x v="2"/>
    <x v="0"/>
    <n v="24"/>
    <x v="2"/>
    <x v="3"/>
    <n v="18"/>
    <n v="22"/>
    <n v="6094"/>
    <n v="4986"/>
    <n v="1108"/>
    <x v="0"/>
    <s v="Tue"/>
    <n v="2"/>
    <s v="Weekday"/>
    <s v="Apr"/>
  </r>
  <r>
    <d v="2024-06-03T00:00:00"/>
    <x v="4543"/>
    <x v="0"/>
    <d v="1945-02-09T00:00:00"/>
    <x v="0"/>
    <n v="272"/>
    <s v="Pro06"/>
    <x v="0"/>
    <x v="1"/>
    <n v="79"/>
    <x v="3"/>
    <x v="5"/>
    <n v="7"/>
    <n v="9"/>
    <n v="2448"/>
    <n v="1904"/>
    <n v="544"/>
    <x v="1"/>
    <s v="Mon"/>
    <n v="1"/>
    <s v="Weekday"/>
    <s v="Jun"/>
  </r>
  <r>
    <d v="2024-05-14T00:00:00"/>
    <x v="4544"/>
    <x v="9"/>
    <d v="1975-02-24T00:00:00"/>
    <x v="3"/>
    <n v="200"/>
    <s v="Pro06"/>
    <x v="5"/>
    <x v="0"/>
    <n v="49"/>
    <x v="1"/>
    <x v="5"/>
    <n v="7"/>
    <n v="9"/>
    <n v="1800"/>
    <n v="1400"/>
    <n v="400"/>
    <x v="1"/>
    <s v="Tue"/>
    <n v="2"/>
    <s v="Weekday"/>
    <s v="May"/>
  </r>
  <r>
    <d v="2024-01-28T00:00:00"/>
    <x v="4545"/>
    <x v="4"/>
    <d v="1964-10-08T00:00:00"/>
    <x v="2"/>
    <n v="486"/>
    <s v="Pro01"/>
    <x v="2"/>
    <x v="0"/>
    <n v="59"/>
    <x v="1"/>
    <x v="1"/>
    <n v="10"/>
    <n v="11"/>
    <n v="5346"/>
    <n v="4860"/>
    <n v="486"/>
    <x v="0"/>
    <s v="Sun"/>
    <n v="0"/>
    <s v="Weekend"/>
    <s v="Jan"/>
  </r>
  <r>
    <d v="2024-02-09T00:00:00"/>
    <x v="4546"/>
    <x v="4"/>
    <d v="1989-03-17T00:00:00"/>
    <x v="2"/>
    <n v="277"/>
    <s v="Pro08"/>
    <x v="0"/>
    <x v="0"/>
    <n v="35"/>
    <x v="4"/>
    <x v="8"/>
    <n v="5"/>
    <n v="7"/>
    <n v="1939"/>
    <n v="1385"/>
    <n v="554"/>
    <x v="1"/>
    <s v="Fri"/>
    <n v="5"/>
    <s v="Weekday"/>
    <s v="Feb"/>
  </r>
  <r>
    <d v="2024-04-19T00:00:00"/>
    <x v="1321"/>
    <x v="3"/>
    <d v="2001-03-17T00:00:00"/>
    <x v="0"/>
    <n v="342"/>
    <s v="Pro01"/>
    <x v="5"/>
    <x v="1"/>
    <n v="23"/>
    <x v="2"/>
    <x v="1"/>
    <n v="10"/>
    <n v="11"/>
    <n v="3762"/>
    <n v="3420"/>
    <n v="342"/>
    <x v="0"/>
    <s v="Fri"/>
    <n v="5"/>
    <s v="Weekday"/>
    <s v="Apr"/>
  </r>
  <r>
    <d v="2024-03-06T00:00:00"/>
    <x v="4547"/>
    <x v="8"/>
    <d v="1977-04-27T00:00:00"/>
    <x v="1"/>
    <n v="156"/>
    <s v="Pro04"/>
    <x v="2"/>
    <x v="0"/>
    <n v="47"/>
    <x v="1"/>
    <x v="0"/>
    <n v="10"/>
    <n v="14"/>
    <n v="2184"/>
    <n v="1560"/>
    <n v="624"/>
    <x v="0"/>
    <s v="Wed"/>
    <n v="3"/>
    <s v="Weekday"/>
    <s v="Mar"/>
  </r>
  <r>
    <d v="2024-07-02T00:00:00"/>
    <x v="4548"/>
    <x v="3"/>
    <d v="1966-11-17T00:00:00"/>
    <x v="0"/>
    <n v="493"/>
    <s v="Pro08"/>
    <x v="0"/>
    <x v="0"/>
    <n v="58"/>
    <x v="1"/>
    <x v="8"/>
    <n v="5"/>
    <n v="7"/>
    <n v="3451"/>
    <n v="2465"/>
    <n v="986"/>
    <x v="1"/>
    <s v="Tue"/>
    <n v="2"/>
    <s v="Weekday"/>
    <s v="Jul"/>
  </r>
  <r>
    <d v="2024-01-19T00:00:00"/>
    <x v="1891"/>
    <x v="6"/>
    <d v="1980-11-26T00:00:00"/>
    <x v="1"/>
    <n v="335"/>
    <s v="Pro10"/>
    <x v="5"/>
    <x v="0"/>
    <n v="43"/>
    <x v="4"/>
    <x v="6"/>
    <n v="18"/>
    <n v="36"/>
    <n v="12060"/>
    <n v="6030"/>
    <n v="6030"/>
    <x v="0"/>
    <s v="Fri"/>
    <n v="5"/>
    <s v="Weekday"/>
    <s v="Jan"/>
  </r>
  <r>
    <d v="2024-07-17T00:00:00"/>
    <x v="4549"/>
    <x v="2"/>
    <d v="1993-05-15T00:00:00"/>
    <x v="0"/>
    <n v="76"/>
    <s v="Pro04"/>
    <x v="2"/>
    <x v="0"/>
    <n v="31"/>
    <x v="4"/>
    <x v="0"/>
    <n v="10"/>
    <n v="14"/>
    <n v="1064"/>
    <n v="760"/>
    <n v="304"/>
    <x v="0"/>
    <s v="Wed"/>
    <n v="3"/>
    <s v="Weekday"/>
    <s v="Jul"/>
  </r>
  <r>
    <d v="2024-01-06T00:00:00"/>
    <x v="4550"/>
    <x v="3"/>
    <d v="2004-10-19T00:00:00"/>
    <x v="0"/>
    <n v="473"/>
    <s v="Pro09"/>
    <x v="0"/>
    <x v="0"/>
    <n v="19"/>
    <x v="2"/>
    <x v="2"/>
    <n v="10"/>
    <n v="45"/>
    <n v="21285"/>
    <n v="4730"/>
    <n v="16555"/>
    <x v="0"/>
    <s v="Sat"/>
    <n v="6"/>
    <s v="Weekend"/>
    <s v="Jan"/>
  </r>
  <r>
    <d v="2024-02-04T00:00:00"/>
    <x v="4551"/>
    <x v="9"/>
    <d v="1959-02-09T00:00:00"/>
    <x v="0"/>
    <n v="11"/>
    <s v="Pro01"/>
    <x v="5"/>
    <x v="0"/>
    <n v="65"/>
    <x v="0"/>
    <x v="1"/>
    <n v="10"/>
    <n v="11"/>
    <n v="121"/>
    <n v="110"/>
    <n v="11"/>
    <x v="0"/>
    <s v="Sun"/>
    <n v="0"/>
    <s v="Weekend"/>
    <s v="Feb"/>
  </r>
  <r>
    <d v="2024-01-12T00:00:00"/>
    <x v="4552"/>
    <x v="7"/>
    <d v="1959-06-07T00:00:00"/>
    <x v="3"/>
    <n v="215"/>
    <s v="Pro04"/>
    <x v="2"/>
    <x v="0"/>
    <n v="65"/>
    <x v="0"/>
    <x v="0"/>
    <n v="10"/>
    <n v="14"/>
    <n v="3010"/>
    <n v="2150"/>
    <n v="860"/>
    <x v="0"/>
    <s v="Fri"/>
    <n v="5"/>
    <s v="Weekday"/>
    <s v="Jan"/>
  </r>
  <r>
    <d v="2024-05-07T00:00:00"/>
    <x v="4553"/>
    <x v="7"/>
    <d v="2002-08-15T00:00:00"/>
    <x v="2"/>
    <n v="295"/>
    <s v="Pro04"/>
    <x v="0"/>
    <x v="0"/>
    <n v="22"/>
    <x v="2"/>
    <x v="0"/>
    <n v="10"/>
    <n v="14"/>
    <n v="4130"/>
    <n v="2950"/>
    <n v="1180"/>
    <x v="0"/>
    <s v="Tue"/>
    <n v="2"/>
    <s v="Weekday"/>
    <s v="May"/>
  </r>
  <r>
    <d v="2024-04-03T00:00:00"/>
    <x v="4554"/>
    <x v="7"/>
    <d v="1994-06-06T00:00:00"/>
    <x v="0"/>
    <n v="37"/>
    <s v="Pro04"/>
    <x v="5"/>
    <x v="0"/>
    <n v="30"/>
    <x v="4"/>
    <x v="0"/>
    <n v="10"/>
    <n v="14"/>
    <n v="518"/>
    <n v="370"/>
    <n v="148"/>
    <x v="0"/>
    <s v="Wed"/>
    <n v="3"/>
    <s v="Weekday"/>
    <s v="Apr"/>
  </r>
  <r>
    <d v="2024-04-27T00:00:00"/>
    <x v="4555"/>
    <x v="7"/>
    <d v="1993-10-05T00:00:00"/>
    <x v="2"/>
    <n v="44"/>
    <s v="Pro08"/>
    <x v="2"/>
    <x v="0"/>
    <n v="31"/>
    <x v="4"/>
    <x v="8"/>
    <n v="5"/>
    <n v="7"/>
    <n v="308"/>
    <n v="220"/>
    <n v="88"/>
    <x v="1"/>
    <s v="Sat"/>
    <n v="6"/>
    <s v="Weekend"/>
    <s v="Apr"/>
  </r>
  <r>
    <d v="2024-07-23T00:00:00"/>
    <x v="4556"/>
    <x v="0"/>
    <d v="1998-06-09T00:00:00"/>
    <x v="3"/>
    <n v="301"/>
    <s v="Pro06"/>
    <x v="0"/>
    <x v="0"/>
    <n v="26"/>
    <x v="2"/>
    <x v="5"/>
    <n v="7"/>
    <n v="9"/>
    <n v="2709"/>
    <n v="2107"/>
    <n v="602"/>
    <x v="1"/>
    <s v="Tue"/>
    <n v="2"/>
    <s v="Weekday"/>
    <s v="Jul"/>
  </r>
  <r>
    <d v="2024-05-31T00:00:00"/>
    <x v="4557"/>
    <x v="1"/>
    <d v="2005-11-29T00:00:00"/>
    <x v="2"/>
    <n v="421"/>
    <s v="Pro04"/>
    <x v="5"/>
    <x v="0"/>
    <n v="19"/>
    <x v="2"/>
    <x v="0"/>
    <n v="10"/>
    <n v="14"/>
    <n v="5894"/>
    <n v="4210"/>
    <n v="1684"/>
    <x v="0"/>
    <s v="Fri"/>
    <n v="5"/>
    <s v="Weekday"/>
    <s v="May"/>
  </r>
  <r>
    <d v="2024-07-05T00:00:00"/>
    <x v="4558"/>
    <x v="9"/>
    <d v="1966-07-04T00:00:00"/>
    <x v="3"/>
    <n v="394"/>
    <s v="Pro09"/>
    <x v="2"/>
    <x v="0"/>
    <n v="58"/>
    <x v="1"/>
    <x v="2"/>
    <n v="10"/>
    <n v="45"/>
    <n v="17730"/>
    <n v="3940"/>
    <n v="13790"/>
    <x v="0"/>
    <s v="Fri"/>
    <n v="5"/>
    <s v="Weekday"/>
    <s v="Jul"/>
  </r>
  <r>
    <d v="2024-06-06T00:00:00"/>
    <x v="4559"/>
    <x v="0"/>
    <d v="1949-03-08T00:00:00"/>
    <x v="1"/>
    <n v="454"/>
    <s v="Pro01"/>
    <x v="0"/>
    <x v="0"/>
    <n v="75"/>
    <x v="3"/>
    <x v="1"/>
    <n v="10"/>
    <n v="11"/>
    <n v="4994"/>
    <n v="4540"/>
    <n v="454"/>
    <x v="0"/>
    <s v="Thu"/>
    <n v="4"/>
    <s v="Weekday"/>
    <s v="Jun"/>
  </r>
  <r>
    <d v="2024-07-26T00:00:00"/>
    <x v="4560"/>
    <x v="3"/>
    <d v="1972-07-30T00:00:00"/>
    <x v="2"/>
    <n v="291"/>
    <s v="Pro05"/>
    <x v="5"/>
    <x v="1"/>
    <n v="52"/>
    <x v="1"/>
    <x v="4"/>
    <n v="14"/>
    <n v="28"/>
    <n v="8148"/>
    <n v="4074"/>
    <n v="4074"/>
    <x v="0"/>
    <s v="Fri"/>
    <n v="5"/>
    <s v="Weekday"/>
    <s v="Jul"/>
  </r>
  <r>
    <d v="2024-01-11T00:00:00"/>
    <x v="4561"/>
    <x v="8"/>
    <d v="1972-01-10T00:00:00"/>
    <x v="3"/>
    <n v="358"/>
    <s v="Pro09"/>
    <x v="2"/>
    <x v="0"/>
    <n v="52"/>
    <x v="1"/>
    <x v="2"/>
    <n v="10"/>
    <n v="45"/>
    <n v="16110"/>
    <n v="3580"/>
    <n v="12530"/>
    <x v="0"/>
    <s v="Thu"/>
    <n v="4"/>
    <s v="Weekday"/>
    <s v="Jan"/>
  </r>
  <r>
    <d v="2024-07-16T00:00:00"/>
    <x v="4562"/>
    <x v="4"/>
    <d v="2001-06-15T00:00:00"/>
    <x v="2"/>
    <n v="106"/>
    <s v="Pro07"/>
    <x v="0"/>
    <x v="0"/>
    <n v="23"/>
    <x v="2"/>
    <x v="7"/>
    <n v="19"/>
    <n v="23"/>
    <n v="2438"/>
    <n v="2014"/>
    <n v="424"/>
    <x v="0"/>
    <s v="Tue"/>
    <n v="2"/>
    <s v="Weekday"/>
    <s v="Jul"/>
  </r>
  <r>
    <d v="2024-04-23T00:00:00"/>
    <x v="4563"/>
    <x v="9"/>
    <d v="2004-08-06T00:00:00"/>
    <x v="0"/>
    <n v="491"/>
    <s v="Pro05"/>
    <x v="5"/>
    <x v="0"/>
    <n v="20"/>
    <x v="2"/>
    <x v="4"/>
    <n v="14"/>
    <n v="28"/>
    <n v="13748"/>
    <n v="6874"/>
    <n v="6874"/>
    <x v="0"/>
    <s v="Tue"/>
    <n v="2"/>
    <s v="Weekday"/>
    <s v="Apr"/>
  </r>
  <r>
    <d v="2024-03-16T00:00:00"/>
    <x v="4564"/>
    <x v="5"/>
    <d v="1978-03-06T00:00:00"/>
    <x v="3"/>
    <n v="41"/>
    <s v="Pro01"/>
    <x v="2"/>
    <x v="0"/>
    <n v="46"/>
    <x v="1"/>
    <x v="1"/>
    <n v="10"/>
    <n v="11"/>
    <n v="451"/>
    <n v="410"/>
    <n v="41"/>
    <x v="0"/>
    <s v="Sat"/>
    <n v="6"/>
    <s v="Weekend"/>
    <s v="Mar"/>
  </r>
  <r>
    <d v="2024-04-08T00:00:00"/>
    <x v="4565"/>
    <x v="1"/>
    <d v="1980-03-06T00:00:00"/>
    <x v="2"/>
    <n v="282"/>
    <s v="Pro08"/>
    <x v="0"/>
    <x v="0"/>
    <n v="44"/>
    <x v="4"/>
    <x v="8"/>
    <n v="5"/>
    <n v="7"/>
    <n v="1974"/>
    <n v="1410"/>
    <n v="564"/>
    <x v="1"/>
    <s v="Mon"/>
    <n v="1"/>
    <s v="Weekday"/>
    <s v="Apr"/>
  </r>
  <r>
    <d v="2024-05-02T00:00:00"/>
    <x v="4566"/>
    <x v="7"/>
    <d v="1986-06-17T00:00:00"/>
    <x v="3"/>
    <n v="271"/>
    <s v="Pro10"/>
    <x v="5"/>
    <x v="0"/>
    <n v="38"/>
    <x v="4"/>
    <x v="6"/>
    <n v="18"/>
    <n v="36"/>
    <n v="9756"/>
    <n v="4878"/>
    <n v="4878"/>
    <x v="0"/>
    <s v="Thu"/>
    <n v="4"/>
    <s v="Weekday"/>
    <s v="May"/>
  </r>
  <r>
    <d v="2024-03-30T00:00:00"/>
    <x v="4567"/>
    <x v="5"/>
    <d v="1997-08-28T00:00:00"/>
    <x v="0"/>
    <n v="95"/>
    <s v="Pro07"/>
    <x v="2"/>
    <x v="0"/>
    <n v="27"/>
    <x v="2"/>
    <x v="7"/>
    <n v="19"/>
    <n v="23"/>
    <n v="2185"/>
    <n v="1805"/>
    <n v="380"/>
    <x v="0"/>
    <s v="Sat"/>
    <n v="6"/>
    <s v="Weekend"/>
    <s v="Mar"/>
  </r>
  <r>
    <d v="2024-05-11T00:00:00"/>
    <x v="989"/>
    <x v="4"/>
    <d v="1984-08-03T00:00:00"/>
    <x v="0"/>
    <n v="428"/>
    <s v="Pro09"/>
    <x v="0"/>
    <x v="0"/>
    <n v="40"/>
    <x v="4"/>
    <x v="2"/>
    <n v="10"/>
    <n v="45"/>
    <n v="19260"/>
    <n v="4280"/>
    <n v="14980"/>
    <x v="0"/>
    <s v="Sat"/>
    <n v="6"/>
    <s v="Weekend"/>
    <s v="May"/>
  </r>
  <r>
    <d v="2024-02-23T00:00:00"/>
    <x v="4568"/>
    <x v="6"/>
    <d v="1970-12-15T00:00:00"/>
    <x v="0"/>
    <n v="301"/>
    <s v="Pro05"/>
    <x v="5"/>
    <x v="0"/>
    <n v="53"/>
    <x v="1"/>
    <x v="4"/>
    <n v="14"/>
    <n v="28"/>
    <n v="8428"/>
    <n v="4214"/>
    <n v="4214"/>
    <x v="0"/>
    <s v="Fri"/>
    <n v="5"/>
    <s v="Weekday"/>
    <s v="Feb"/>
  </r>
  <r>
    <d v="2024-07-28T00:00:00"/>
    <x v="4569"/>
    <x v="1"/>
    <d v="1944-02-24T00:00:00"/>
    <x v="2"/>
    <n v="159"/>
    <s v="Pro07"/>
    <x v="2"/>
    <x v="0"/>
    <n v="80"/>
    <x v="3"/>
    <x v="7"/>
    <n v="19"/>
    <n v="23"/>
    <n v="3657"/>
    <n v="3021"/>
    <n v="636"/>
    <x v="0"/>
    <s v="Sun"/>
    <n v="0"/>
    <s v="Weekend"/>
    <s v="Jul"/>
  </r>
  <r>
    <d v="2024-07-19T00:00:00"/>
    <x v="4570"/>
    <x v="3"/>
    <d v="1987-10-20T00:00:00"/>
    <x v="2"/>
    <n v="12"/>
    <s v="Pro06"/>
    <x v="0"/>
    <x v="0"/>
    <n v="37"/>
    <x v="4"/>
    <x v="5"/>
    <n v="7"/>
    <n v="9"/>
    <n v="108"/>
    <n v="84"/>
    <n v="24"/>
    <x v="1"/>
    <s v="Fri"/>
    <n v="5"/>
    <s v="Weekday"/>
    <s v="Jul"/>
  </r>
  <r>
    <d v="2024-07-28T00:00:00"/>
    <x v="4571"/>
    <x v="3"/>
    <d v="1943-09-26T00:00:00"/>
    <x v="0"/>
    <n v="82"/>
    <s v="Pro03"/>
    <x v="5"/>
    <x v="0"/>
    <n v="81"/>
    <x v="3"/>
    <x v="9"/>
    <n v="3"/>
    <n v="5"/>
    <n v="410"/>
    <n v="246"/>
    <n v="164"/>
    <x v="1"/>
    <s v="Sun"/>
    <n v="0"/>
    <s v="Weekend"/>
    <s v="Jul"/>
  </r>
  <r>
    <d v="2024-06-30T00:00:00"/>
    <x v="4572"/>
    <x v="8"/>
    <d v="2003-04-15T00:00:00"/>
    <x v="0"/>
    <n v="41"/>
    <s v="Pro05"/>
    <x v="2"/>
    <x v="0"/>
    <n v="21"/>
    <x v="2"/>
    <x v="4"/>
    <n v="14"/>
    <n v="28"/>
    <n v="1148"/>
    <n v="574"/>
    <n v="574"/>
    <x v="0"/>
    <s v="Sun"/>
    <n v="0"/>
    <s v="Weekend"/>
    <s v="Jun"/>
  </r>
  <r>
    <d v="2024-01-15T00:00:00"/>
    <x v="4573"/>
    <x v="7"/>
    <d v="2006-07-30T00:00:00"/>
    <x v="2"/>
    <n v="396"/>
    <s v="Pro01"/>
    <x v="0"/>
    <x v="0"/>
    <n v="17"/>
    <x v="2"/>
    <x v="1"/>
    <n v="10"/>
    <n v="11"/>
    <n v="4356"/>
    <n v="3960"/>
    <n v="396"/>
    <x v="0"/>
    <s v="Mon"/>
    <n v="1"/>
    <s v="Weekday"/>
    <s v="Jan"/>
  </r>
  <r>
    <d v="2024-03-11T00:00:00"/>
    <x v="4574"/>
    <x v="7"/>
    <d v="1979-03-03T00:00:00"/>
    <x v="0"/>
    <n v="14"/>
    <s v="Pro02"/>
    <x v="5"/>
    <x v="0"/>
    <n v="45"/>
    <x v="1"/>
    <x v="3"/>
    <n v="18"/>
    <n v="22"/>
    <n v="308"/>
    <n v="252"/>
    <n v="56"/>
    <x v="0"/>
    <s v="Mon"/>
    <n v="1"/>
    <s v="Weekday"/>
    <s v="Mar"/>
  </r>
  <r>
    <d v="2024-05-02T00:00:00"/>
    <x v="4575"/>
    <x v="7"/>
    <d v="1993-03-29T00:00:00"/>
    <x v="2"/>
    <n v="324"/>
    <s v="Pro07"/>
    <x v="2"/>
    <x v="0"/>
    <n v="31"/>
    <x v="4"/>
    <x v="7"/>
    <n v="19"/>
    <n v="23"/>
    <n v="7452"/>
    <n v="6156"/>
    <n v="1296"/>
    <x v="0"/>
    <s v="Thu"/>
    <n v="4"/>
    <s v="Weekday"/>
    <s v="May"/>
  </r>
  <r>
    <d v="2024-05-28T00:00:00"/>
    <x v="4576"/>
    <x v="8"/>
    <d v="1980-10-25T00:00:00"/>
    <x v="3"/>
    <n v="265"/>
    <s v="Pro07"/>
    <x v="0"/>
    <x v="0"/>
    <n v="44"/>
    <x v="4"/>
    <x v="7"/>
    <n v="19"/>
    <n v="23"/>
    <n v="6095"/>
    <n v="5035"/>
    <n v="1060"/>
    <x v="0"/>
    <s v="Tue"/>
    <n v="2"/>
    <s v="Weekday"/>
    <s v="May"/>
  </r>
  <r>
    <d v="2024-05-02T00:00:00"/>
    <x v="4577"/>
    <x v="8"/>
    <d v="1949-04-15T00:00:00"/>
    <x v="1"/>
    <n v="281"/>
    <s v="Pro09"/>
    <x v="5"/>
    <x v="0"/>
    <n v="75"/>
    <x v="3"/>
    <x v="2"/>
    <n v="10"/>
    <n v="45"/>
    <n v="12645"/>
    <n v="2810"/>
    <n v="9835"/>
    <x v="0"/>
    <s v="Thu"/>
    <n v="4"/>
    <s v="Weekday"/>
    <s v="May"/>
  </r>
  <r>
    <d v="2024-01-04T00:00:00"/>
    <x v="4578"/>
    <x v="1"/>
    <d v="1949-05-15T00:00:00"/>
    <x v="1"/>
    <n v="388"/>
    <s v="Pro08"/>
    <x v="2"/>
    <x v="0"/>
    <n v="75"/>
    <x v="3"/>
    <x v="8"/>
    <n v="5"/>
    <n v="7"/>
    <n v="2716"/>
    <n v="1940"/>
    <n v="776"/>
    <x v="1"/>
    <s v="Thu"/>
    <n v="4"/>
    <s v="Weekday"/>
    <s v="Jan"/>
  </r>
  <r>
    <d v="2024-03-02T00:00:00"/>
    <x v="4579"/>
    <x v="8"/>
    <d v="1991-08-26T00:00:00"/>
    <x v="3"/>
    <n v="154"/>
    <s v="Pro01"/>
    <x v="0"/>
    <x v="0"/>
    <n v="33"/>
    <x v="4"/>
    <x v="1"/>
    <n v="10"/>
    <n v="11"/>
    <n v="1694"/>
    <n v="1540"/>
    <n v="154"/>
    <x v="0"/>
    <s v="Sat"/>
    <n v="6"/>
    <s v="Weekend"/>
    <s v="Mar"/>
  </r>
  <r>
    <d v="2024-03-19T00:00:00"/>
    <x v="4580"/>
    <x v="8"/>
    <d v="1964-05-23T00:00:00"/>
    <x v="3"/>
    <n v="432"/>
    <s v="Pro10"/>
    <x v="5"/>
    <x v="0"/>
    <n v="60"/>
    <x v="0"/>
    <x v="6"/>
    <n v="18"/>
    <n v="36"/>
    <n v="15552"/>
    <n v="7776"/>
    <n v="7776"/>
    <x v="0"/>
    <s v="Tue"/>
    <n v="2"/>
    <s v="Weekday"/>
    <s v="Mar"/>
  </r>
  <r>
    <d v="2024-06-25T00:00:00"/>
    <x v="4581"/>
    <x v="4"/>
    <d v="1996-03-20T00:00:00"/>
    <x v="0"/>
    <n v="166"/>
    <s v="Pro03"/>
    <x v="2"/>
    <x v="0"/>
    <n v="28"/>
    <x v="2"/>
    <x v="9"/>
    <n v="3"/>
    <n v="5"/>
    <n v="830"/>
    <n v="498"/>
    <n v="332"/>
    <x v="1"/>
    <s v="Tue"/>
    <n v="2"/>
    <s v="Weekday"/>
    <s v="Jun"/>
  </r>
  <r>
    <d v="2024-07-17T00:00:00"/>
    <x v="4582"/>
    <x v="8"/>
    <d v="2001-11-30T00:00:00"/>
    <x v="1"/>
    <n v="306"/>
    <s v="Pro08"/>
    <x v="0"/>
    <x v="0"/>
    <n v="23"/>
    <x v="2"/>
    <x v="8"/>
    <n v="5"/>
    <n v="7"/>
    <n v="2142"/>
    <n v="1530"/>
    <n v="612"/>
    <x v="1"/>
    <s v="Wed"/>
    <n v="3"/>
    <s v="Weekday"/>
    <s v="Jul"/>
  </r>
  <r>
    <d v="2024-06-23T00:00:00"/>
    <x v="4583"/>
    <x v="5"/>
    <d v="1961-01-01T00:00:00"/>
    <x v="2"/>
    <n v="411"/>
    <s v="Pro03"/>
    <x v="5"/>
    <x v="0"/>
    <n v="64"/>
    <x v="0"/>
    <x v="9"/>
    <n v="3"/>
    <n v="5"/>
    <n v="2055"/>
    <n v="1233"/>
    <n v="822"/>
    <x v="1"/>
    <s v="Sun"/>
    <n v="0"/>
    <s v="Weekend"/>
    <s v="Jun"/>
  </r>
  <r>
    <d v="2024-02-22T00:00:00"/>
    <x v="4584"/>
    <x v="4"/>
    <d v="2001-02-10T00:00:00"/>
    <x v="3"/>
    <n v="51"/>
    <s v="Pro05"/>
    <x v="2"/>
    <x v="0"/>
    <n v="23"/>
    <x v="2"/>
    <x v="4"/>
    <n v="14"/>
    <n v="28"/>
    <n v="1428"/>
    <n v="714"/>
    <n v="714"/>
    <x v="0"/>
    <s v="Thu"/>
    <n v="4"/>
    <s v="Weekday"/>
    <s v="Feb"/>
  </r>
  <r>
    <d v="2024-03-20T00:00:00"/>
    <x v="4585"/>
    <x v="3"/>
    <d v="1949-05-28T00:00:00"/>
    <x v="1"/>
    <n v="404"/>
    <s v="Pro03"/>
    <x v="0"/>
    <x v="0"/>
    <n v="75"/>
    <x v="3"/>
    <x v="9"/>
    <n v="3"/>
    <n v="5"/>
    <n v="2020"/>
    <n v="1212"/>
    <n v="808"/>
    <x v="1"/>
    <s v="Wed"/>
    <n v="3"/>
    <s v="Weekday"/>
    <s v="Mar"/>
  </r>
  <r>
    <d v="2024-03-02T00:00:00"/>
    <x v="391"/>
    <x v="8"/>
    <d v="1950-04-04T00:00:00"/>
    <x v="0"/>
    <n v="89"/>
    <s v="Pro09"/>
    <x v="5"/>
    <x v="0"/>
    <n v="74"/>
    <x v="0"/>
    <x v="2"/>
    <n v="10"/>
    <n v="45"/>
    <n v="4005"/>
    <n v="890"/>
    <n v="3115"/>
    <x v="0"/>
    <s v="Sat"/>
    <n v="6"/>
    <s v="Weekend"/>
    <s v="Mar"/>
  </r>
  <r>
    <d v="2024-06-01T00:00:00"/>
    <x v="4586"/>
    <x v="4"/>
    <d v="1954-07-07T00:00:00"/>
    <x v="1"/>
    <n v="350"/>
    <s v="Pro08"/>
    <x v="2"/>
    <x v="0"/>
    <n v="70"/>
    <x v="0"/>
    <x v="8"/>
    <n v="5"/>
    <n v="7"/>
    <n v="2450"/>
    <n v="1750"/>
    <n v="700"/>
    <x v="1"/>
    <s v="Sat"/>
    <n v="6"/>
    <s v="Weekend"/>
    <s v="Jun"/>
  </r>
  <r>
    <d v="2024-04-30T00:00:00"/>
    <x v="4587"/>
    <x v="0"/>
    <d v="2003-10-24T00:00:00"/>
    <x v="1"/>
    <n v="486"/>
    <s v="Pro09"/>
    <x v="0"/>
    <x v="0"/>
    <n v="21"/>
    <x v="2"/>
    <x v="2"/>
    <n v="10"/>
    <n v="45"/>
    <n v="21870"/>
    <n v="4860"/>
    <n v="17010"/>
    <x v="0"/>
    <s v="Tue"/>
    <n v="2"/>
    <s v="Weekday"/>
    <s v="Apr"/>
  </r>
  <r>
    <d v="2024-01-07T00:00:00"/>
    <x v="4588"/>
    <x v="2"/>
    <d v="1953-04-29T00:00:00"/>
    <x v="3"/>
    <n v="298"/>
    <s v="Pro07"/>
    <x v="5"/>
    <x v="0"/>
    <n v="71"/>
    <x v="0"/>
    <x v="7"/>
    <n v="19"/>
    <n v="23"/>
    <n v="6854"/>
    <n v="5662"/>
    <n v="1192"/>
    <x v="0"/>
    <s v="Sun"/>
    <n v="0"/>
    <s v="Weekend"/>
    <s v="Jan"/>
  </r>
  <r>
    <d v="2024-01-26T00:00:00"/>
    <x v="4589"/>
    <x v="9"/>
    <d v="2001-10-04T00:00:00"/>
    <x v="3"/>
    <n v="125"/>
    <s v="Pro06"/>
    <x v="2"/>
    <x v="0"/>
    <n v="22"/>
    <x v="2"/>
    <x v="5"/>
    <n v="7"/>
    <n v="9"/>
    <n v="1125"/>
    <n v="875"/>
    <n v="250"/>
    <x v="1"/>
    <s v="Fri"/>
    <n v="5"/>
    <s v="Weekday"/>
    <s v="Jan"/>
  </r>
  <r>
    <d v="2024-02-26T00:00:00"/>
    <x v="4590"/>
    <x v="0"/>
    <d v="1996-05-22T00:00:00"/>
    <x v="2"/>
    <n v="442"/>
    <s v="Pro01"/>
    <x v="0"/>
    <x v="1"/>
    <n v="28"/>
    <x v="2"/>
    <x v="1"/>
    <n v="10"/>
    <n v="11"/>
    <n v="4862"/>
    <n v="4420"/>
    <n v="442"/>
    <x v="0"/>
    <s v="Mon"/>
    <n v="1"/>
    <s v="Weekday"/>
    <s v="Feb"/>
  </r>
  <r>
    <d v="2024-06-09T00:00:00"/>
    <x v="4591"/>
    <x v="9"/>
    <d v="1966-07-31T00:00:00"/>
    <x v="0"/>
    <n v="284"/>
    <s v="Pro08"/>
    <x v="5"/>
    <x v="0"/>
    <n v="58"/>
    <x v="1"/>
    <x v="8"/>
    <n v="5"/>
    <n v="7"/>
    <n v="1988"/>
    <n v="1420"/>
    <n v="568"/>
    <x v="1"/>
    <s v="Sun"/>
    <n v="0"/>
    <s v="Weekend"/>
    <s v="Jun"/>
  </r>
  <r>
    <d v="2024-04-23T00:00:00"/>
    <x v="4592"/>
    <x v="3"/>
    <d v="1955-06-21T00:00:00"/>
    <x v="0"/>
    <n v="238"/>
    <s v="Pro07"/>
    <x v="2"/>
    <x v="0"/>
    <n v="69"/>
    <x v="0"/>
    <x v="7"/>
    <n v="19"/>
    <n v="23"/>
    <n v="5474"/>
    <n v="4522"/>
    <n v="952"/>
    <x v="0"/>
    <s v="Tue"/>
    <n v="2"/>
    <s v="Weekday"/>
    <s v="Apr"/>
  </r>
  <r>
    <d v="2024-03-17T00:00:00"/>
    <x v="4593"/>
    <x v="7"/>
    <d v="1960-09-19T00:00:00"/>
    <x v="1"/>
    <n v="244"/>
    <s v="Pro02"/>
    <x v="0"/>
    <x v="0"/>
    <n v="64"/>
    <x v="0"/>
    <x v="3"/>
    <n v="18"/>
    <n v="22"/>
    <n v="5368"/>
    <n v="4392"/>
    <n v="976"/>
    <x v="0"/>
    <s v="Sun"/>
    <n v="0"/>
    <s v="Weekend"/>
    <s v="Mar"/>
  </r>
  <r>
    <d v="2024-07-30T00:00:00"/>
    <x v="4594"/>
    <x v="9"/>
    <d v="1992-03-14T00:00:00"/>
    <x v="0"/>
    <n v="314"/>
    <s v="Pro02"/>
    <x v="5"/>
    <x v="0"/>
    <n v="32"/>
    <x v="4"/>
    <x v="3"/>
    <n v="18"/>
    <n v="22"/>
    <n v="6908"/>
    <n v="5652"/>
    <n v="1256"/>
    <x v="0"/>
    <s v="Tue"/>
    <n v="2"/>
    <s v="Weekday"/>
    <s v="Jul"/>
  </r>
  <r>
    <d v="2024-03-13T00:00:00"/>
    <x v="4595"/>
    <x v="0"/>
    <d v="1985-03-01T00:00:00"/>
    <x v="2"/>
    <n v="467"/>
    <s v="Pro10"/>
    <x v="2"/>
    <x v="0"/>
    <n v="39"/>
    <x v="4"/>
    <x v="6"/>
    <n v="18"/>
    <n v="36"/>
    <n v="16812"/>
    <n v="8406"/>
    <n v="8406"/>
    <x v="0"/>
    <s v="Wed"/>
    <n v="3"/>
    <s v="Weekday"/>
    <s v="Mar"/>
  </r>
  <r>
    <d v="2024-01-17T00:00:00"/>
    <x v="1633"/>
    <x v="3"/>
    <d v="1970-11-21T00:00:00"/>
    <x v="1"/>
    <n v="114"/>
    <s v="Pro02"/>
    <x v="0"/>
    <x v="0"/>
    <n v="53"/>
    <x v="1"/>
    <x v="3"/>
    <n v="18"/>
    <n v="22"/>
    <n v="2508"/>
    <n v="2052"/>
    <n v="456"/>
    <x v="0"/>
    <s v="Wed"/>
    <n v="3"/>
    <s v="Weekday"/>
    <s v="Jan"/>
  </r>
  <r>
    <d v="2024-04-14T00:00:00"/>
    <x v="4596"/>
    <x v="0"/>
    <d v="1992-04-29T00:00:00"/>
    <x v="1"/>
    <n v="91"/>
    <s v="Pro03"/>
    <x v="5"/>
    <x v="0"/>
    <n v="32"/>
    <x v="4"/>
    <x v="9"/>
    <n v="3"/>
    <n v="5"/>
    <n v="455"/>
    <n v="273"/>
    <n v="182"/>
    <x v="1"/>
    <s v="Sun"/>
    <n v="0"/>
    <s v="Weekend"/>
    <s v="Apr"/>
  </r>
  <r>
    <d v="2024-06-29T00:00:00"/>
    <x v="4597"/>
    <x v="5"/>
    <d v="1990-12-07T00:00:00"/>
    <x v="0"/>
    <n v="177"/>
    <s v="Pro03"/>
    <x v="2"/>
    <x v="0"/>
    <n v="34"/>
    <x v="4"/>
    <x v="9"/>
    <n v="3"/>
    <n v="5"/>
    <n v="885"/>
    <n v="531"/>
    <n v="354"/>
    <x v="1"/>
    <s v="Sat"/>
    <n v="6"/>
    <s v="Weekend"/>
    <s v="Jun"/>
  </r>
  <r>
    <d v="2024-06-18T00:00:00"/>
    <x v="4598"/>
    <x v="3"/>
    <d v="1953-05-03T00:00:00"/>
    <x v="2"/>
    <n v="283"/>
    <s v="Pro02"/>
    <x v="0"/>
    <x v="0"/>
    <n v="71"/>
    <x v="0"/>
    <x v="3"/>
    <n v="18"/>
    <n v="22"/>
    <n v="6226"/>
    <n v="5094"/>
    <n v="1132"/>
    <x v="0"/>
    <s v="Tue"/>
    <n v="2"/>
    <s v="Weekday"/>
    <s v="Jun"/>
  </r>
  <r>
    <d v="2024-07-20T00:00:00"/>
    <x v="4599"/>
    <x v="9"/>
    <d v="2002-07-21T00:00:00"/>
    <x v="0"/>
    <n v="350"/>
    <s v="Pro07"/>
    <x v="5"/>
    <x v="0"/>
    <n v="22"/>
    <x v="2"/>
    <x v="7"/>
    <n v="19"/>
    <n v="23"/>
    <n v="8050"/>
    <n v="6650"/>
    <n v="1400"/>
    <x v="0"/>
    <s v="Sat"/>
    <n v="6"/>
    <s v="Weekend"/>
    <s v="Jul"/>
  </r>
  <r>
    <d v="2024-02-10T00:00:00"/>
    <x v="4600"/>
    <x v="8"/>
    <d v="1979-03-21T00:00:00"/>
    <x v="0"/>
    <n v="26"/>
    <s v="Pro05"/>
    <x v="2"/>
    <x v="0"/>
    <n v="45"/>
    <x v="1"/>
    <x v="4"/>
    <n v="14"/>
    <n v="28"/>
    <n v="728"/>
    <n v="364"/>
    <n v="364"/>
    <x v="0"/>
    <s v="Sat"/>
    <n v="6"/>
    <s v="Weekend"/>
    <s v="Feb"/>
  </r>
  <r>
    <d v="2024-03-22T00:00:00"/>
    <x v="4601"/>
    <x v="1"/>
    <d v="1968-12-18T00:00:00"/>
    <x v="1"/>
    <n v="112"/>
    <s v="Pro07"/>
    <x v="0"/>
    <x v="0"/>
    <n v="55"/>
    <x v="1"/>
    <x v="7"/>
    <n v="19"/>
    <n v="23"/>
    <n v="2576"/>
    <n v="2128"/>
    <n v="448"/>
    <x v="0"/>
    <s v="Fri"/>
    <n v="5"/>
    <s v="Weekday"/>
    <s v="Mar"/>
  </r>
  <r>
    <d v="2024-04-25T00:00:00"/>
    <x v="3863"/>
    <x v="8"/>
    <d v="1959-07-30T00:00:00"/>
    <x v="3"/>
    <n v="134"/>
    <s v="Pro07"/>
    <x v="5"/>
    <x v="0"/>
    <n v="65"/>
    <x v="0"/>
    <x v="7"/>
    <n v="19"/>
    <n v="23"/>
    <n v="3082"/>
    <n v="2546"/>
    <n v="536"/>
    <x v="0"/>
    <s v="Thu"/>
    <n v="4"/>
    <s v="Weekday"/>
    <s v="Apr"/>
  </r>
  <r>
    <d v="2024-05-23T00:00:00"/>
    <x v="4602"/>
    <x v="3"/>
    <d v="1952-10-17T00:00:00"/>
    <x v="1"/>
    <n v="250"/>
    <s v="Pro02"/>
    <x v="2"/>
    <x v="0"/>
    <n v="72"/>
    <x v="0"/>
    <x v="3"/>
    <n v="18"/>
    <n v="22"/>
    <n v="5500"/>
    <n v="4500"/>
    <n v="1000"/>
    <x v="0"/>
    <s v="Thu"/>
    <n v="4"/>
    <s v="Weekday"/>
    <s v="May"/>
  </r>
  <r>
    <d v="2024-05-23T00:00:00"/>
    <x v="4603"/>
    <x v="4"/>
    <d v="1974-03-31T00:00:00"/>
    <x v="1"/>
    <n v="313"/>
    <s v="Pro06"/>
    <x v="0"/>
    <x v="0"/>
    <n v="50"/>
    <x v="1"/>
    <x v="5"/>
    <n v="7"/>
    <n v="9"/>
    <n v="2817"/>
    <n v="2191"/>
    <n v="626"/>
    <x v="1"/>
    <s v="Thu"/>
    <n v="4"/>
    <s v="Weekday"/>
    <s v="May"/>
  </r>
  <r>
    <d v="2024-04-21T00:00:00"/>
    <x v="1947"/>
    <x v="2"/>
    <d v="1994-11-12T00:00:00"/>
    <x v="3"/>
    <n v="150"/>
    <s v="Pro03"/>
    <x v="5"/>
    <x v="0"/>
    <n v="29"/>
    <x v="2"/>
    <x v="9"/>
    <n v="3"/>
    <n v="5"/>
    <n v="750"/>
    <n v="450"/>
    <n v="300"/>
    <x v="1"/>
    <s v="Sun"/>
    <n v="0"/>
    <s v="Weekend"/>
    <s v="Apr"/>
  </r>
  <r>
    <d v="2024-02-12T00:00:00"/>
    <x v="4604"/>
    <x v="8"/>
    <d v="1994-06-12T00:00:00"/>
    <x v="3"/>
    <n v="422"/>
    <s v="Pro10"/>
    <x v="2"/>
    <x v="0"/>
    <n v="30"/>
    <x v="4"/>
    <x v="6"/>
    <n v="18"/>
    <n v="36"/>
    <n v="15192"/>
    <n v="7596"/>
    <n v="7596"/>
    <x v="0"/>
    <s v="Mon"/>
    <n v="1"/>
    <s v="Weekday"/>
    <s v="Feb"/>
  </r>
  <r>
    <d v="2024-04-21T00:00:00"/>
    <x v="4605"/>
    <x v="1"/>
    <d v="1989-06-21T00:00:00"/>
    <x v="2"/>
    <n v="368"/>
    <s v="Pro03"/>
    <x v="0"/>
    <x v="0"/>
    <n v="35"/>
    <x v="4"/>
    <x v="9"/>
    <n v="3"/>
    <n v="5"/>
    <n v="1840"/>
    <n v="1104"/>
    <n v="736"/>
    <x v="1"/>
    <s v="Sun"/>
    <n v="0"/>
    <s v="Weekend"/>
    <s v="Apr"/>
  </r>
  <r>
    <d v="2024-06-07T00:00:00"/>
    <x v="1683"/>
    <x v="7"/>
    <d v="1965-09-20T00:00:00"/>
    <x v="0"/>
    <n v="464"/>
    <s v="Pro01"/>
    <x v="5"/>
    <x v="0"/>
    <n v="59"/>
    <x v="1"/>
    <x v="1"/>
    <n v="10"/>
    <n v="11"/>
    <n v="5104"/>
    <n v="4640"/>
    <n v="464"/>
    <x v="0"/>
    <s v="Fri"/>
    <n v="5"/>
    <s v="Weekday"/>
    <s v="Jun"/>
  </r>
  <r>
    <d v="2024-01-23T00:00:00"/>
    <x v="4606"/>
    <x v="1"/>
    <d v="1984-08-15T00:00:00"/>
    <x v="0"/>
    <n v="21"/>
    <s v="Pro03"/>
    <x v="2"/>
    <x v="0"/>
    <n v="39"/>
    <x v="4"/>
    <x v="9"/>
    <n v="3"/>
    <n v="5"/>
    <n v="105"/>
    <n v="63"/>
    <n v="42"/>
    <x v="1"/>
    <s v="Tue"/>
    <n v="2"/>
    <s v="Weekday"/>
    <s v="Jan"/>
  </r>
  <r>
    <d v="2024-01-03T00:00:00"/>
    <x v="4607"/>
    <x v="7"/>
    <d v="1946-08-31T00:00:00"/>
    <x v="2"/>
    <n v="89"/>
    <s v="Pro07"/>
    <x v="0"/>
    <x v="0"/>
    <n v="77"/>
    <x v="3"/>
    <x v="7"/>
    <n v="19"/>
    <n v="23"/>
    <n v="2047"/>
    <n v="1691"/>
    <n v="356"/>
    <x v="0"/>
    <s v="Wed"/>
    <n v="3"/>
    <s v="Weekday"/>
    <s v="Jan"/>
  </r>
  <r>
    <d v="2024-05-14T00:00:00"/>
    <x v="4608"/>
    <x v="6"/>
    <d v="1946-05-03T00:00:00"/>
    <x v="1"/>
    <n v="97"/>
    <s v="Pro06"/>
    <x v="5"/>
    <x v="1"/>
    <n v="78"/>
    <x v="3"/>
    <x v="5"/>
    <n v="7"/>
    <n v="9"/>
    <n v="873"/>
    <n v="679"/>
    <n v="194"/>
    <x v="1"/>
    <s v="Tue"/>
    <n v="2"/>
    <s v="Weekday"/>
    <s v="May"/>
  </r>
  <r>
    <d v="2024-04-10T00:00:00"/>
    <x v="4609"/>
    <x v="7"/>
    <d v="1972-12-06T00:00:00"/>
    <x v="1"/>
    <n v="186"/>
    <s v="Pro10"/>
    <x v="2"/>
    <x v="0"/>
    <n v="51"/>
    <x v="1"/>
    <x v="6"/>
    <n v="18"/>
    <n v="36"/>
    <n v="6696"/>
    <n v="3348"/>
    <n v="3348"/>
    <x v="0"/>
    <s v="Wed"/>
    <n v="3"/>
    <s v="Weekday"/>
    <s v="Apr"/>
  </r>
  <r>
    <d v="2024-03-17T00:00:00"/>
    <x v="4610"/>
    <x v="6"/>
    <d v="1966-08-06T00:00:00"/>
    <x v="2"/>
    <n v="155"/>
    <s v="Pro01"/>
    <x v="0"/>
    <x v="0"/>
    <n v="58"/>
    <x v="1"/>
    <x v="1"/>
    <n v="10"/>
    <n v="11"/>
    <n v="1705"/>
    <n v="1550"/>
    <n v="155"/>
    <x v="0"/>
    <s v="Sun"/>
    <n v="0"/>
    <s v="Weekend"/>
    <s v="Mar"/>
  </r>
  <r>
    <d v="2024-07-27T00:00:00"/>
    <x v="4611"/>
    <x v="9"/>
    <d v="1990-03-29T00:00:00"/>
    <x v="0"/>
    <n v="458"/>
    <s v="Pro05"/>
    <x v="5"/>
    <x v="0"/>
    <n v="34"/>
    <x v="4"/>
    <x v="4"/>
    <n v="14"/>
    <n v="28"/>
    <n v="12824"/>
    <n v="6412"/>
    <n v="6412"/>
    <x v="0"/>
    <s v="Sat"/>
    <n v="6"/>
    <s v="Weekend"/>
    <s v="Jul"/>
  </r>
  <r>
    <d v="2024-03-05T00:00:00"/>
    <x v="4612"/>
    <x v="6"/>
    <d v="1968-06-30T00:00:00"/>
    <x v="2"/>
    <n v="81"/>
    <s v="Pro05"/>
    <x v="2"/>
    <x v="0"/>
    <n v="56"/>
    <x v="1"/>
    <x v="4"/>
    <n v="14"/>
    <n v="28"/>
    <n v="2268"/>
    <n v="1134"/>
    <n v="1134"/>
    <x v="0"/>
    <s v="Tue"/>
    <n v="2"/>
    <s v="Weekday"/>
    <s v="Mar"/>
  </r>
  <r>
    <d v="2024-01-06T00:00:00"/>
    <x v="2484"/>
    <x v="2"/>
    <d v="1992-02-09T00:00:00"/>
    <x v="2"/>
    <n v="288"/>
    <s v="Pro10"/>
    <x v="0"/>
    <x v="0"/>
    <n v="32"/>
    <x v="4"/>
    <x v="6"/>
    <n v="18"/>
    <n v="36"/>
    <n v="10368"/>
    <n v="5184"/>
    <n v="5184"/>
    <x v="0"/>
    <s v="Sat"/>
    <n v="6"/>
    <s v="Weekend"/>
    <s v="Jan"/>
  </r>
  <r>
    <d v="2024-01-26T00:00:00"/>
    <x v="4613"/>
    <x v="8"/>
    <d v="1966-11-02T00:00:00"/>
    <x v="2"/>
    <n v="350"/>
    <s v="Pro04"/>
    <x v="5"/>
    <x v="0"/>
    <n v="57"/>
    <x v="1"/>
    <x v="0"/>
    <n v="10"/>
    <n v="14"/>
    <n v="4900"/>
    <n v="3500"/>
    <n v="1400"/>
    <x v="0"/>
    <s v="Fri"/>
    <n v="5"/>
    <s v="Weekday"/>
    <s v="Jan"/>
  </r>
  <r>
    <d v="2024-07-16T00:00:00"/>
    <x v="4614"/>
    <x v="1"/>
    <d v="1946-05-22T00:00:00"/>
    <x v="2"/>
    <n v="340"/>
    <s v="Pro10"/>
    <x v="2"/>
    <x v="0"/>
    <n v="78"/>
    <x v="3"/>
    <x v="6"/>
    <n v="18"/>
    <n v="36"/>
    <n v="12240"/>
    <n v="6120"/>
    <n v="6120"/>
    <x v="0"/>
    <s v="Tue"/>
    <n v="2"/>
    <s v="Weekday"/>
    <s v="Jul"/>
  </r>
  <r>
    <d v="2024-01-11T00:00:00"/>
    <x v="4615"/>
    <x v="7"/>
    <d v="1944-10-20T00:00:00"/>
    <x v="3"/>
    <n v="308"/>
    <s v="Pro10"/>
    <x v="0"/>
    <x v="0"/>
    <n v="79"/>
    <x v="3"/>
    <x v="6"/>
    <n v="18"/>
    <n v="36"/>
    <n v="11088"/>
    <n v="5544"/>
    <n v="5544"/>
    <x v="0"/>
    <s v="Thu"/>
    <n v="4"/>
    <s v="Weekday"/>
    <s v="Jan"/>
  </r>
  <r>
    <d v="2024-04-30T00:00:00"/>
    <x v="4616"/>
    <x v="5"/>
    <d v="2003-06-06T00:00:00"/>
    <x v="2"/>
    <n v="35"/>
    <s v="Pro01"/>
    <x v="5"/>
    <x v="0"/>
    <n v="21"/>
    <x v="2"/>
    <x v="1"/>
    <n v="10"/>
    <n v="11"/>
    <n v="385"/>
    <n v="350"/>
    <n v="35"/>
    <x v="0"/>
    <s v="Tue"/>
    <n v="2"/>
    <s v="Weekday"/>
    <s v="Apr"/>
  </r>
  <r>
    <d v="2024-01-25T00:00:00"/>
    <x v="4617"/>
    <x v="5"/>
    <d v="1995-12-10T00:00:00"/>
    <x v="3"/>
    <n v="400"/>
    <s v="Pro04"/>
    <x v="2"/>
    <x v="0"/>
    <n v="28"/>
    <x v="2"/>
    <x v="0"/>
    <n v="10"/>
    <n v="14"/>
    <n v="5600"/>
    <n v="4000"/>
    <n v="1600"/>
    <x v="0"/>
    <s v="Thu"/>
    <n v="4"/>
    <s v="Weekday"/>
    <s v="Jan"/>
  </r>
  <r>
    <d v="2024-06-15T00:00:00"/>
    <x v="4618"/>
    <x v="6"/>
    <d v="1967-02-27T00:00:00"/>
    <x v="0"/>
    <n v="222"/>
    <s v="Pro01"/>
    <x v="0"/>
    <x v="0"/>
    <n v="57"/>
    <x v="1"/>
    <x v="1"/>
    <n v="10"/>
    <n v="11"/>
    <n v="2442"/>
    <n v="2220"/>
    <n v="222"/>
    <x v="0"/>
    <s v="Sat"/>
    <n v="6"/>
    <s v="Weekend"/>
    <s v="Jun"/>
  </r>
  <r>
    <d v="2024-03-16T00:00:00"/>
    <x v="4619"/>
    <x v="4"/>
    <d v="1953-09-20T00:00:00"/>
    <x v="1"/>
    <n v="410"/>
    <s v="Pro02"/>
    <x v="5"/>
    <x v="0"/>
    <n v="71"/>
    <x v="0"/>
    <x v="3"/>
    <n v="18"/>
    <n v="22"/>
    <n v="9020"/>
    <n v="7380"/>
    <n v="1640"/>
    <x v="0"/>
    <s v="Sat"/>
    <n v="6"/>
    <s v="Weekend"/>
    <s v="Mar"/>
  </r>
  <r>
    <d v="2024-02-24T00:00:00"/>
    <x v="4620"/>
    <x v="4"/>
    <d v="1992-08-14T00:00:00"/>
    <x v="3"/>
    <n v="68"/>
    <s v="Pro03"/>
    <x v="2"/>
    <x v="0"/>
    <n v="32"/>
    <x v="4"/>
    <x v="9"/>
    <n v="3"/>
    <n v="5"/>
    <n v="340"/>
    <n v="204"/>
    <n v="136"/>
    <x v="1"/>
    <s v="Sat"/>
    <n v="6"/>
    <s v="Weekend"/>
    <s v="Feb"/>
  </r>
  <r>
    <d v="2024-03-30T00:00:00"/>
    <x v="4621"/>
    <x v="4"/>
    <d v="1967-10-17T00:00:00"/>
    <x v="2"/>
    <n v="133"/>
    <s v="Pro02"/>
    <x v="0"/>
    <x v="0"/>
    <n v="56"/>
    <x v="1"/>
    <x v="3"/>
    <n v="18"/>
    <n v="22"/>
    <n v="2926"/>
    <n v="2394"/>
    <n v="532"/>
    <x v="0"/>
    <s v="Sat"/>
    <n v="6"/>
    <s v="Weekend"/>
    <s v="Mar"/>
  </r>
  <r>
    <d v="2024-03-07T00:00:00"/>
    <x v="4622"/>
    <x v="9"/>
    <d v="2002-03-12T00:00:00"/>
    <x v="0"/>
    <n v="92"/>
    <s v="Pro01"/>
    <x v="5"/>
    <x v="0"/>
    <n v="22"/>
    <x v="2"/>
    <x v="1"/>
    <n v="10"/>
    <n v="11"/>
    <n v="1012"/>
    <n v="920"/>
    <n v="92"/>
    <x v="0"/>
    <s v="Thu"/>
    <n v="4"/>
    <s v="Weekday"/>
    <s v="Mar"/>
  </r>
  <r>
    <d v="2024-05-24T00:00:00"/>
    <x v="4623"/>
    <x v="5"/>
    <d v="1959-04-03T00:00:00"/>
    <x v="1"/>
    <n v="184"/>
    <s v="Pro07"/>
    <x v="2"/>
    <x v="0"/>
    <n v="65"/>
    <x v="0"/>
    <x v="7"/>
    <n v="19"/>
    <n v="23"/>
    <n v="4232"/>
    <n v="3496"/>
    <n v="736"/>
    <x v="0"/>
    <s v="Fri"/>
    <n v="5"/>
    <s v="Weekday"/>
    <s v="May"/>
  </r>
  <r>
    <d v="2024-07-03T00:00:00"/>
    <x v="4624"/>
    <x v="2"/>
    <d v="1945-01-16T00:00:00"/>
    <x v="3"/>
    <n v="330"/>
    <s v="Pro05"/>
    <x v="0"/>
    <x v="0"/>
    <n v="80"/>
    <x v="3"/>
    <x v="4"/>
    <n v="14"/>
    <n v="28"/>
    <n v="9240"/>
    <n v="4620"/>
    <n v="4620"/>
    <x v="0"/>
    <s v="Wed"/>
    <n v="3"/>
    <s v="Weekday"/>
    <s v="Jul"/>
  </r>
  <r>
    <d v="2024-01-12T00:00:00"/>
    <x v="869"/>
    <x v="2"/>
    <d v="1963-10-21T00:00:00"/>
    <x v="2"/>
    <n v="496"/>
    <s v="Pro04"/>
    <x v="5"/>
    <x v="0"/>
    <n v="60"/>
    <x v="0"/>
    <x v="0"/>
    <n v="10"/>
    <n v="14"/>
    <n v="6944"/>
    <n v="4960"/>
    <n v="1984"/>
    <x v="0"/>
    <s v="Fri"/>
    <n v="5"/>
    <s v="Weekday"/>
    <s v="Jan"/>
  </r>
  <r>
    <d v="2024-07-16T00:00:00"/>
    <x v="4625"/>
    <x v="7"/>
    <d v="1950-02-10T00:00:00"/>
    <x v="3"/>
    <n v="361"/>
    <s v="Pro02"/>
    <x v="2"/>
    <x v="0"/>
    <n v="74"/>
    <x v="0"/>
    <x v="3"/>
    <n v="18"/>
    <n v="22"/>
    <n v="7942"/>
    <n v="6498"/>
    <n v="1444"/>
    <x v="0"/>
    <s v="Tue"/>
    <n v="2"/>
    <s v="Weekday"/>
    <s v="Jul"/>
  </r>
  <r>
    <d v="2024-05-01T00:00:00"/>
    <x v="4626"/>
    <x v="8"/>
    <d v="1989-10-26T00:00:00"/>
    <x v="3"/>
    <n v="68"/>
    <s v="Pro03"/>
    <x v="0"/>
    <x v="0"/>
    <n v="35"/>
    <x v="4"/>
    <x v="9"/>
    <n v="3"/>
    <n v="5"/>
    <n v="340"/>
    <n v="204"/>
    <n v="136"/>
    <x v="1"/>
    <s v="Wed"/>
    <n v="3"/>
    <s v="Weekday"/>
    <s v="May"/>
  </r>
  <r>
    <d v="2024-01-13T00:00:00"/>
    <x v="4627"/>
    <x v="4"/>
    <d v="2001-09-25T00:00:00"/>
    <x v="2"/>
    <n v="368"/>
    <s v="Pro01"/>
    <x v="5"/>
    <x v="0"/>
    <n v="22"/>
    <x v="2"/>
    <x v="1"/>
    <n v="10"/>
    <n v="11"/>
    <n v="4048"/>
    <n v="3680"/>
    <n v="368"/>
    <x v="0"/>
    <s v="Sat"/>
    <n v="6"/>
    <s v="Weekend"/>
    <s v="Jan"/>
  </r>
  <r>
    <d v="2024-03-15T00:00:00"/>
    <x v="4628"/>
    <x v="2"/>
    <d v="1958-07-29T00:00:00"/>
    <x v="3"/>
    <n v="20"/>
    <s v="Pro05"/>
    <x v="2"/>
    <x v="0"/>
    <n v="66"/>
    <x v="0"/>
    <x v="4"/>
    <n v="14"/>
    <n v="28"/>
    <n v="560"/>
    <n v="280"/>
    <n v="280"/>
    <x v="0"/>
    <s v="Fri"/>
    <n v="5"/>
    <s v="Weekday"/>
    <s v="Mar"/>
  </r>
  <r>
    <d v="2024-04-05T00:00:00"/>
    <x v="4629"/>
    <x v="7"/>
    <d v="1995-07-13T00:00:00"/>
    <x v="2"/>
    <n v="306"/>
    <s v="Pro08"/>
    <x v="0"/>
    <x v="0"/>
    <n v="29"/>
    <x v="2"/>
    <x v="8"/>
    <n v="5"/>
    <n v="7"/>
    <n v="2142"/>
    <n v="1530"/>
    <n v="612"/>
    <x v="1"/>
    <s v="Fri"/>
    <n v="5"/>
    <s v="Weekday"/>
    <s v="Apr"/>
  </r>
  <r>
    <d v="2024-02-21T00:00:00"/>
    <x v="4630"/>
    <x v="0"/>
    <d v="1970-06-02T00:00:00"/>
    <x v="1"/>
    <n v="170"/>
    <s v="Pro06"/>
    <x v="5"/>
    <x v="0"/>
    <n v="54"/>
    <x v="1"/>
    <x v="5"/>
    <n v="7"/>
    <n v="9"/>
    <n v="1530"/>
    <n v="1190"/>
    <n v="340"/>
    <x v="1"/>
    <s v="Wed"/>
    <n v="3"/>
    <s v="Weekday"/>
    <s v="Feb"/>
  </r>
  <r>
    <d v="2024-05-10T00:00:00"/>
    <x v="1245"/>
    <x v="6"/>
    <d v="1973-03-18T00:00:00"/>
    <x v="3"/>
    <n v="442"/>
    <s v="Pro03"/>
    <x v="2"/>
    <x v="0"/>
    <n v="51"/>
    <x v="1"/>
    <x v="9"/>
    <n v="3"/>
    <n v="5"/>
    <n v="2210"/>
    <n v="1326"/>
    <n v="884"/>
    <x v="1"/>
    <s v="Fri"/>
    <n v="5"/>
    <s v="Weekday"/>
    <s v="May"/>
  </r>
  <r>
    <d v="2024-02-16T00:00:00"/>
    <x v="4631"/>
    <x v="8"/>
    <d v="1978-01-23T00:00:00"/>
    <x v="2"/>
    <n v="406"/>
    <s v="Pro07"/>
    <x v="0"/>
    <x v="0"/>
    <n v="46"/>
    <x v="1"/>
    <x v="7"/>
    <n v="19"/>
    <n v="23"/>
    <n v="9338"/>
    <n v="7714"/>
    <n v="1624"/>
    <x v="0"/>
    <s v="Fri"/>
    <n v="5"/>
    <s v="Weekday"/>
    <s v="Feb"/>
  </r>
  <r>
    <d v="2024-01-23T00:00:00"/>
    <x v="4632"/>
    <x v="0"/>
    <d v="1998-12-07T00:00:00"/>
    <x v="1"/>
    <n v="24"/>
    <s v="Pro02"/>
    <x v="5"/>
    <x v="0"/>
    <n v="25"/>
    <x v="2"/>
    <x v="3"/>
    <n v="18"/>
    <n v="22"/>
    <n v="528"/>
    <n v="432"/>
    <n v="96"/>
    <x v="0"/>
    <s v="Tue"/>
    <n v="2"/>
    <s v="Weekday"/>
    <s v="Jan"/>
  </r>
  <r>
    <d v="2024-05-29T00:00:00"/>
    <x v="4633"/>
    <x v="2"/>
    <d v="1989-11-09T00:00:00"/>
    <x v="1"/>
    <n v="125"/>
    <s v="Pro04"/>
    <x v="2"/>
    <x v="0"/>
    <n v="35"/>
    <x v="4"/>
    <x v="0"/>
    <n v="10"/>
    <n v="14"/>
    <n v="1750"/>
    <n v="1250"/>
    <n v="500"/>
    <x v="0"/>
    <s v="Wed"/>
    <n v="3"/>
    <s v="Weekday"/>
    <s v="May"/>
  </r>
  <r>
    <d v="2024-07-25T00:00:00"/>
    <x v="4634"/>
    <x v="8"/>
    <d v="1950-05-20T00:00:00"/>
    <x v="0"/>
    <n v="146"/>
    <s v="Pro10"/>
    <x v="0"/>
    <x v="0"/>
    <n v="74"/>
    <x v="0"/>
    <x v="6"/>
    <n v="18"/>
    <n v="36"/>
    <n v="5256"/>
    <n v="2628"/>
    <n v="2628"/>
    <x v="0"/>
    <s v="Thu"/>
    <n v="4"/>
    <s v="Weekday"/>
    <s v="Jul"/>
  </r>
  <r>
    <d v="2024-04-19T00:00:00"/>
    <x v="4635"/>
    <x v="5"/>
    <d v="1975-04-03T00:00:00"/>
    <x v="3"/>
    <n v="324"/>
    <s v="Pro06"/>
    <x v="5"/>
    <x v="0"/>
    <n v="49"/>
    <x v="1"/>
    <x v="5"/>
    <n v="7"/>
    <n v="9"/>
    <n v="2916"/>
    <n v="2268"/>
    <n v="648"/>
    <x v="1"/>
    <s v="Fri"/>
    <n v="5"/>
    <s v="Weekday"/>
    <s v="Apr"/>
  </r>
  <r>
    <d v="2024-06-08T00:00:00"/>
    <x v="4636"/>
    <x v="9"/>
    <d v="1967-10-09T00:00:00"/>
    <x v="1"/>
    <n v="138"/>
    <s v="Pro07"/>
    <x v="2"/>
    <x v="0"/>
    <n v="57"/>
    <x v="1"/>
    <x v="7"/>
    <n v="19"/>
    <n v="23"/>
    <n v="3174"/>
    <n v="2622"/>
    <n v="552"/>
    <x v="0"/>
    <s v="Sat"/>
    <n v="6"/>
    <s v="Weekend"/>
    <s v="Jun"/>
  </r>
  <r>
    <d v="2024-01-12T00:00:00"/>
    <x v="4637"/>
    <x v="4"/>
    <d v="1951-11-18T00:00:00"/>
    <x v="3"/>
    <n v="170"/>
    <s v="Pro02"/>
    <x v="0"/>
    <x v="0"/>
    <n v="72"/>
    <x v="0"/>
    <x v="3"/>
    <n v="18"/>
    <n v="22"/>
    <n v="3740"/>
    <n v="3060"/>
    <n v="680"/>
    <x v="0"/>
    <s v="Fri"/>
    <n v="5"/>
    <s v="Weekday"/>
    <s v="Jan"/>
  </r>
  <r>
    <d v="2024-04-17T00:00:00"/>
    <x v="4638"/>
    <x v="7"/>
    <d v="2000-09-24T00:00:00"/>
    <x v="3"/>
    <n v="28"/>
    <s v="Pro04"/>
    <x v="5"/>
    <x v="0"/>
    <n v="24"/>
    <x v="2"/>
    <x v="0"/>
    <n v="10"/>
    <n v="14"/>
    <n v="392"/>
    <n v="280"/>
    <n v="112"/>
    <x v="0"/>
    <s v="Wed"/>
    <n v="3"/>
    <s v="Weekday"/>
    <s v="Apr"/>
  </r>
  <r>
    <d v="2024-03-08T00:00:00"/>
    <x v="4639"/>
    <x v="0"/>
    <d v="1968-11-19T00:00:00"/>
    <x v="1"/>
    <n v="121"/>
    <s v="Pro07"/>
    <x v="2"/>
    <x v="0"/>
    <n v="55"/>
    <x v="1"/>
    <x v="7"/>
    <n v="19"/>
    <n v="23"/>
    <n v="2783"/>
    <n v="2299"/>
    <n v="484"/>
    <x v="0"/>
    <s v="Fri"/>
    <n v="5"/>
    <s v="Weekday"/>
    <s v="Mar"/>
  </r>
  <r>
    <d v="2024-04-13T00:00:00"/>
    <x v="4640"/>
    <x v="6"/>
    <d v="1956-07-14T00:00:00"/>
    <x v="0"/>
    <n v="432"/>
    <s v="Pro02"/>
    <x v="0"/>
    <x v="0"/>
    <n v="68"/>
    <x v="0"/>
    <x v="3"/>
    <n v="18"/>
    <n v="22"/>
    <n v="9504"/>
    <n v="7776"/>
    <n v="1728"/>
    <x v="0"/>
    <s v="Sat"/>
    <n v="6"/>
    <s v="Weekend"/>
    <s v="Apr"/>
  </r>
  <r>
    <d v="2024-07-31T00:00:00"/>
    <x v="4641"/>
    <x v="1"/>
    <d v="1953-05-27T00:00:00"/>
    <x v="0"/>
    <n v="140"/>
    <s v="Pro10"/>
    <x v="5"/>
    <x v="0"/>
    <n v="71"/>
    <x v="0"/>
    <x v="6"/>
    <n v="18"/>
    <n v="36"/>
    <n v="5040"/>
    <n v="2520"/>
    <n v="2520"/>
    <x v="0"/>
    <s v="Wed"/>
    <n v="3"/>
    <s v="Weekday"/>
    <s v="Jul"/>
  </r>
  <r>
    <d v="2024-07-31T00:00:00"/>
    <x v="4642"/>
    <x v="0"/>
    <d v="1965-01-31T00:00:00"/>
    <x v="1"/>
    <n v="339"/>
    <s v="Pro07"/>
    <x v="2"/>
    <x v="0"/>
    <n v="60"/>
    <x v="0"/>
    <x v="7"/>
    <n v="19"/>
    <n v="23"/>
    <n v="7797"/>
    <n v="6441"/>
    <n v="1356"/>
    <x v="0"/>
    <s v="Wed"/>
    <n v="3"/>
    <s v="Weekday"/>
    <s v="Jul"/>
  </r>
  <r>
    <d v="2024-05-11T00:00:00"/>
    <x v="4643"/>
    <x v="7"/>
    <d v="1947-07-22T00:00:00"/>
    <x v="1"/>
    <n v="92"/>
    <s v="Pro06"/>
    <x v="0"/>
    <x v="0"/>
    <n v="77"/>
    <x v="3"/>
    <x v="5"/>
    <n v="7"/>
    <n v="9"/>
    <n v="828"/>
    <n v="644"/>
    <n v="184"/>
    <x v="1"/>
    <s v="Sat"/>
    <n v="6"/>
    <s v="Weekend"/>
    <s v="May"/>
  </r>
  <r>
    <d v="2024-06-13T00:00:00"/>
    <x v="4644"/>
    <x v="7"/>
    <d v="1991-03-23T00:00:00"/>
    <x v="1"/>
    <n v="436"/>
    <s v="Pro05"/>
    <x v="5"/>
    <x v="0"/>
    <n v="33"/>
    <x v="4"/>
    <x v="4"/>
    <n v="14"/>
    <n v="28"/>
    <n v="12208"/>
    <n v="6104"/>
    <n v="6104"/>
    <x v="0"/>
    <s v="Thu"/>
    <n v="4"/>
    <s v="Weekday"/>
    <s v="Jun"/>
  </r>
  <r>
    <d v="2024-07-24T00:00:00"/>
    <x v="4645"/>
    <x v="5"/>
    <d v="1984-12-08T00:00:00"/>
    <x v="2"/>
    <n v="239"/>
    <s v="Pro02"/>
    <x v="2"/>
    <x v="0"/>
    <n v="40"/>
    <x v="4"/>
    <x v="3"/>
    <n v="18"/>
    <n v="22"/>
    <n v="5258"/>
    <n v="4302"/>
    <n v="956"/>
    <x v="0"/>
    <s v="Wed"/>
    <n v="3"/>
    <s v="Weekday"/>
    <s v="Jul"/>
  </r>
  <r>
    <d v="2024-04-22T00:00:00"/>
    <x v="3127"/>
    <x v="7"/>
    <d v="1997-10-19T00:00:00"/>
    <x v="1"/>
    <n v="327"/>
    <s v="Pro05"/>
    <x v="0"/>
    <x v="0"/>
    <n v="27"/>
    <x v="2"/>
    <x v="4"/>
    <n v="14"/>
    <n v="28"/>
    <n v="9156"/>
    <n v="4578"/>
    <n v="4578"/>
    <x v="0"/>
    <s v="Mon"/>
    <n v="1"/>
    <s v="Weekday"/>
    <s v="Apr"/>
  </r>
  <r>
    <d v="2024-07-26T00:00:00"/>
    <x v="4646"/>
    <x v="1"/>
    <d v="1966-05-17T00:00:00"/>
    <x v="3"/>
    <n v="172"/>
    <s v="Pro05"/>
    <x v="5"/>
    <x v="0"/>
    <n v="58"/>
    <x v="1"/>
    <x v="4"/>
    <n v="14"/>
    <n v="28"/>
    <n v="4816"/>
    <n v="2408"/>
    <n v="2408"/>
    <x v="0"/>
    <s v="Fri"/>
    <n v="5"/>
    <s v="Weekday"/>
    <s v="Jul"/>
  </r>
  <r>
    <d v="2024-07-16T00:00:00"/>
    <x v="4647"/>
    <x v="5"/>
    <d v="1950-08-25T00:00:00"/>
    <x v="1"/>
    <n v="385"/>
    <s v="Pro02"/>
    <x v="2"/>
    <x v="0"/>
    <n v="74"/>
    <x v="0"/>
    <x v="3"/>
    <n v="18"/>
    <n v="22"/>
    <n v="8470"/>
    <n v="6930"/>
    <n v="1540"/>
    <x v="0"/>
    <s v="Tue"/>
    <n v="2"/>
    <s v="Weekday"/>
    <s v="Jul"/>
  </r>
  <r>
    <d v="2024-07-12T00:00:00"/>
    <x v="4648"/>
    <x v="1"/>
    <d v="1970-06-01T00:00:00"/>
    <x v="2"/>
    <n v="60"/>
    <s v="Pro01"/>
    <x v="0"/>
    <x v="0"/>
    <n v="54"/>
    <x v="1"/>
    <x v="1"/>
    <n v="10"/>
    <n v="11"/>
    <n v="660"/>
    <n v="600"/>
    <n v="60"/>
    <x v="0"/>
    <s v="Fri"/>
    <n v="5"/>
    <s v="Weekday"/>
    <s v="Jul"/>
  </r>
  <r>
    <d v="2024-02-21T00:00:00"/>
    <x v="4649"/>
    <x v="6"/>
    <d v="1976-11-07T00:00:00"/>
    <x v="0"/>
    <n v="318"/>
    <s v="Pro03"/>
    <x v="5"/>
    <x v="0"/>
    <n v="47"/>
    <x v="1"/>
    <x v="9"/>
    <n v="3"/>
    <n v="5"/>
    <n v="1590"/>
    <n v="954"/>
    <n v="636"/>
    <x v="1"/>
    <s v="Wed"/>
    <n v="3"/>
    <s v="Weekday"/>
    <s v="Feb"/>
  </r>
  <r>
    <d v="2024-06-15T00:00:00"/>
    <x v="4650"/>
    <x v="7"/>
    <d v="1998-07-07T00:00:00"/>
    <x v="1"/>
    <n v="279"/>
    <s v="Pro02"/>
    <x v="2"/>
    <x v="1"/>
    <n v="26"/>
    <x v="2"/>
    <x v="3"/>
    <n v="18"/>
    <n v="22"/>
    <n v="6138"/>
    <n v="5022"/>
    <n v="1116"/>
    <x v="0"/>
    <s v="Sat"/>
    <n v="6"/>
    <s v="Weekend"/>
    <s v="Jun"/>
  </r>
  <r>
    <d v="2024-01-31T00:00:00"/>
    <x v="4651"/>
    <x v="7"/>
    <d v="1973-12-05T00:00:00"/>
    <x v="1"/>
    <n v="257"/>
    <s v="Pro08"/>
    <x v="0"/>
    <x v="0"/>
    <n v="50"/>
    <x v="1"/>
    <x v="8"/>
    <n v="5"/>
    <n v="7"/>
    <n v="1799"/>
    <n v="1285"/>
    <n v="514"/>
    <x v="1"/>
    <s v="Wed"/>
    <n v="3"/>
    <s v="Weekday"/>
    <s v="Jan"/>
  </r>
  <r>
    <d v="2024-06-03T00:00:00"/>
    <x v="4652"/>
    <x v="9"/>
    <d v="1977-07-23T00:00:00"/>
    <x v="0"/>
    <n v="349"/>
    <s v="Pro01"/>
    <x v="5"/>
    <x v="0"/>
    <n v="47"/>
    <x v="1"/>
    <x v="1"/>
    <n v="10"/>
    <n v="11"/>
    <n v="3839"/>
    <n v="3490"/>
    <n v="349"/>
    <x v="0"/>
    <s v="Mon"/>
    <n v="1"/>
    <s v="Weekday"/>
    <s v="Jun"/>
  </r>
  <r>
    <d v="2024-07-15T00:00:00"/>
    <x v="4653"/>
    <x v="6"/>
    <d v="1997-01-24T00:00:00"/>
    <x v="1"/>
    <n v="357"/>
    <s v="Pro01"/>
    <x v="2"/>
    <x v="0"/>
    <n v="27"/>
    <x v="2"/>
    <x v="1"/>
    <n v="10"/>
    <n v="11"/>
    <n v="3927"/>
    <n v="3570"/>
    <n v="357"/>
    <x v="0"/>
    <s v="Mon"/>
    <n v="1"/>
    <s v="Weekday"/>
    <s v="Jul"/>
  </r>
  <r>
    <d v="2024-06-28T00:00:00"/>
    <x v="4654"/>
    <x v="4"/>
    <d v="1985-04-16T00:00:00"/>
    <x v="0"/>
    <n v="178"/>
    <s v="Pro05"/>
    <x v="0"/>
    <x v="0"/>
    <n v="39"/>
    <x v="4"/>
    <x v="4"/>
    <n v="14"/>
    <n v="28"/>
    <n v="4984"/>
    <n v="2492"/>
    <n v="2492"/>
    <x v="0"/>
    <s v="Fri"/>
    <n v="5"/>
    <s v="Weekday"/>
    <s v="Jun"/>
  </r>
  <r>
    <d v="2024-02-01T00:00:00"/>
    <x v="4655"/>
    <x v="7"/>
    <d v="2006-03-29T00:00:00"/>
    <x v="3"/>
    <n v="482"/>
    <s v="Pro01"/>
    <x v="5"/>
    <x v="0"/>
    <n v="18"/>
    <x v="2"/>
    <x v="1"/>
    <n v="10"/>
    <n v="11"/>
    <n v="5302"/>
    <n v="4820"/>
    <n v="482"/>
    <x v="0"/>
    <s v="Thu"/>
    <n v="4"/>
    <s v="Weekday"/>
    <s v="Feb"/>
  </r>
  <r>
    <d v="2024-02-11T00:00:00"/>
    <x v="184"/>
    <x v="6"/>
    <d v="1984-09-26T00:00:00"/>
    <x v="2"/>
    <n v="293"/>
    <s v="Pro01"/>
    <x v="2"/>
    <x v="0"/>
    <n v="39"/>
    <x v="4"/>
    <x v="1"/>
    <n v="10"/>
    <n v="11"/>
    <n v="3223"/>
    <n v="2930"/>
    <n v="293"/>
    <x v="0"/>
    <s v="Sun"/>
    <n v="0"/>
    <s v="Weekend"/>
    <s v="Feb"/>
  </r>
  <r>
    <d v="2024-03-19T00:00:00"/>
    <x v="4656"/>
    <x v="5"/>
    <d v="1991-08-19T00:00:00"/>
    <x v="0"/>
    <n v="272"/>
    <s v="Pro03"/>
    <x v="0"/>
    <x v="0"/>
    <n v="33"/>
    <x v="4"/>
    <x v="9"/>
    <n v="3"/>
    <n v="5"/>
    <n v="1360"/>
    <n v="816"/>
    <n v="544"/>
    <x v="1"/>
    <s v="Tue"/>
    <n v="2"/>
    <s v="Weekday"/>
    <s v="Mar"/>
  </r>
  <r>
    <d v="2024-01-16T00:00:00"/>
    <x v="3058"/>
    <x v="1"/>
    <d v="1953-08-17T00:00:00"/>
    <x v="3"/>
    <n v="163"/>
    <s v="Pro05"/>
    <x v="5"/>
    <x v="0"/>
    <n v="70"/>
    <x v="0"/>
    <x v="4"/>
    <n v="14"/>
    <n v="28"/>
    <n v="4564"/>
    <n v="2282"/>
    <n v="2282"/>
    <x v="0"/>
    <s v="Tue"/>
    <n v="2"/>
    <s v="Weekday"/>
    <s v="Jan"/>
  </r>
  <r>
    <d v="2024-06-04T00:00:00"/>
    <x v="4657"/>
    <x v="0"/>
    <d v="2005-06-08T00:00:00"/>
    <x v="0"/>
    <n v="37"/>
    <s v="Pro09"/>
    <x v="2"/>
    <x v="0"/>
    <n v="19"/>
    <x v="2"/>
    <x v="2"/>
    <n v="10"/>
    <n v="45"/>
    <n v="1665"/>
    <n v="370"/>
    <n v="1295"/>
    <x v="0"/>
    <s v="Tue"/>
    <n v="2"/>
    <s v="Weekday"/>
    <s v="Jun"/>
  </r>
  <r>
    <d v="2024-04-12T00:00:00"/>
    <x v="4658"/>
    <x v="6"/>
    <d v="1980-12-05T00:00:00"/>
    <x v="0"/>
    <n v="284"/>
    <s v="Pro10"/>
    <x v="0"/>
    <x v="0"/>
    <n v="43"/>
    <x v="4"/>
    <x v="6"/>
    <n v="18"/>
    <n v="36"/>
    <n v="10224"/>
    <n v="5112"/>
    <n v="5112"/>
    <x v="0"/>
    <s v="Fri"/>
    <n v="5"/>
    <s v="Weekday"/>
    <s v="Apr"/>
  </r>
  <r>
    <d v="2024-05-25T00:00:00"/>
    <x v="4659"/>
    <x v="2"/>
    <d v="1970-10-24T00:00:00"/>
    <x v="2"/>
    <n v="273"/>
    <s v="Pro02"/>
    <x v="5"/>
    <x v="0"/>
    <n v="54"/>
    <x v="1"/>
    <x v="3"/>
    <n v="18"/>
    <n v="22"/>
    <n v="6006"/>
    <n v="4914"/>
    <n v="1092"/>
    <x v="0"/>
    <s v="Sat"/>
    <n v="6"/>
    <s v="Weekend"/>
    <s v="May"/>
  </r>
  <r>
    <d v="2024-07-03T00:00:00"/>
    <x v="423"/>
    <x v="6"/>
    <d v="2001-12-20T00:00:00"/>
    <x v="0"/>
    <n v="335"/>
    <s v="Pro03"/>
    <x v="2"/>
    <x v="0"/>
    <n v="23"/>
    <x v="2"/>
    <x v="9"/>
    <n v="3"/>
    <n v="5"/>
    <n v="1675"/>
    <n v="1005"/>
    <n v="670"/>
    <x v="1"/>
    <s v="Wed"/>
    <n v="3"/>
    <s v="Weekday"/>
    <s v="Jul"/>
  </r>
  <r>
    <d v="2024-05-22T00:00:00"/>
    <x v="4660"/>
    <x v="8"/>
    <d v="1995-08-09T00:00:00"/>
    <x v="1"/>
    <n v="248"/>
    <s v="Pro06"/>
    <x v="0"/>
    <x v="0"/>
    <n v="29"/>
    <x v="2"/>
    <x v="5"/>
    <n v="7"/>
    <n v="9"/>
    <n v="2232"/>
    <n v="1736"/>
    <n v="496"/>
    <x v="1"/>
    <s v="Wed"/>
    <n v="3"/>
    <s v="Weekday"/>
    <s v="May"/>
  </r>
  <r>
    <d v="2024-02-02T00:00:00"/>
    <x v="4661"/>
    <x v="0"/>
    <d v="1954-08-20T00:00:00"/>
    <x v="1"/>
    <n v="301"/>
    <s v="Pro10"/>
    <x v="5"/>
    <x v="0"/>
    <n v="70"/>
    <x v="0"/>
    <x v="6"/>
    <n v="18"/>
    <n v="36"/>
    <n v="10836"/>
    <n v="5418"/>
    <n v="5418"/>
    <x v="0"/>
    <s v="Fri"/>
    <n v="5"/>
    <s v="Weekday"/>
    <s v="Feb"/>
  </r>
  <r>
    <d v="2024-01-07T00:00:00"/>
    <x v="4662"/>
    <x v="8"/>
    <d v="1959-06-27T00:00:00"/>
    <x v="2"/>
    <n v="29"/>
    <s v="Pro04"/>
    <x v="2"/>
    <x v="0"/>
    <n v="65"/>
    <x v="0"/>
    <x v="0"/>
    <n v="10"/>
    <n v="14"/>
    <n v="406"/>
    <n v="290"/>
    <n v="116"/>
    <x v="0"/>
    <s v="Sun"/>
    <n v="0"/>
    <s v="Weekend"/>
    <s v="Jan"/>
  </r>
  <r>
    <d v="2024-03-24T00:00:00"/>
    <x v="4663"/>
    <x v="6"/>
    <d v="1956-05-15T00:00:00"/>
    <x v="0"/>
    <n v="45"/>
    <s v="Pro02"/>
    <x v="0"/>
    <x v="0"/>
    <n v="68"/>
    <x v="0"/>
    <x v="3"/>
    <n v="18"/>
    <n v="22"/>
    <n v="990"/>
    <n v="810"/>
    <n v="180"/>
    <x v="0"/>
    <s v="Sun"/>
    <n v="0"/>
    <s v="Weekend"/>
    <s v="Mar"/>
  </r>
  <r>
    <d v="2024-06-02T00:00:00"/>
    <x v="4664"/>
    <x v="9"/>
    <d v="1968-09-06T00:00:00"/>
    <x v="3"/>
    <n v="337"/>
    <s v="Pro02"/>
    <x v="5"/>
    <x v="0"/>
    <n v="56"/>
    <x v="1"/>
    <x v="3"/>
    <n v="18"/>
    <n v="22"/>
    <n v="7414"/>
    <n v="6066"/>
    <n v="1348"/>
    <x v="0"/>
    <s v="Sun"/>
    <n v="0"/>
    <s v="Weekend"/>
    <s v="Jun"/>
  </r>
  <r>
    <d v="2024-04-06T00:00:00"/>
    <x v="4665"/>
    <x v="9"/>
    <d v="1961-05-25T00:00:00"/>
    <x v="0"/>
    <n v="26"/>
    <s v="Pro08"/>
    <x v="2"/>
    <x v="0"/>
    <n v="63"/>
    <x v="0"/>
    <x v="8"/>
    <n v="5"/>
    <n v="7"/>
    <n v="182"/>
    <n v="130"/>
    <n v="52"/>
    <x v="1"/>
    <s v="Sat"/>
    <n v="6"/>
    <s v="Weekend"/>
    <s v="Apr"/>
  </r>
  <r>
    <d v="2024-01-21T00:00:00"/>
    <x v="4666"/>
    <x v="4"/>
    <d v="1945-02-24T00:00:00"/>
    <x v="2"/>
    <n v="297"/>
    <s v="Pro04"/>
    <x v="0"/>
    <x v="0"/>
    <n v="79"/>
    <x v="3"/>
    <x v="0"/>
    <n v="10"/>
    <n v="14"/>
    <n v="4158"/>
    <n v="2970"/>
    <n v="1188"/>
    <x v="0"/>
    <s v="Sun"/>
    <n v="0"/>
    <s v="Weekend"/>
    <s v="Jan"/>
  </r>
  <r>
    <d v="2024-05-14T00:00:00"/>
    <x v="4667"/>
    <x v="2"/>
    <d v="1998-07-12T00:00:00"/>
    <x v="3"/>
    <n v="259"/>
    <s v="Pro05"/>
    <x v="5"/>
    <x v="0"/>
    <n v="26"/>
    <x v="2"/>
    <x v="4"/>
    <n v="14"/>
    <n v="28"/>
    <n v="7252"/>
    <n v="3626"/>
    <n v="3626"/>
    <x v="0"/>
    <s v="Tue"/>
    <n v="2"/>
    <s v="Weekday"/>
    <s v="May"/>
  </r>
  <r>
    <d v="2024-05-21T00:00:00"/>
    <x v="4668"/>
    <x v="3"/>
    <d v="1977-09-22T00:00:00"/>
    <x v="3"/>
    <n v="182"/>
    <s v="Pro07"/>
    <x v="2"/>
    <x v="1"/>
    <n v="47"/>
    <x v="1"/>
    <x v="7"/>
    <n v="19"/>
    <n v="23"/>
    <n v="4186"/>
    <n v="3458"/>
    <n v="728"/>
    <x v="0"/>
    <s v="Tue"/>
    <n v="2"/>
    <s v="Weekday"/>
    <s v="May"/>
  </r>
  <r>
    <d v="2024-07-13T00:00:00"/>
    <x v="4669"/>
    <x v="2"/>
    <d v="1977-03-22T00:00:00"/>
    <x v="1"/>
    <n v="35"/>
    <s v="Pro08"/>
    <x v="0"/>
    <x v="0"/>
    <n v="47"/>
    <x v="1"/>
    <x v="8"/>
    <n v="5"/>
    <n v="7"/>
    <n v="245"/>
    <n v="175"/>
    <n v="70"/>
    <x v="1"/>
    <s v="Sat"/>
    <n v="6"/>
    <s v="Weekend"/>
    <s v="Jul"/>
  </r>
  <r>
    <d v="2024-04-21T00:00:00"/>
    <x v="4670"/>
    <x v="9"/>
    <d v="1957-04-12T00:00:00"/>
    <x v="0"/>
    <n v="468"/>
    <s v="Pro01"/>
    <x v="5"/>
    <x v="0"/>
    <n v="67"/>
    <x v="0"/>
    <x v="1"/>
    <n v="10"/>
    <n v="11"/>
    <n v="5148"/>
    <n v="4680"/>
    <n v="468"/>
    <x v="0"/>
    <s v="Sun"/>
    <n v="0"/>
    <s v="Weekend"/>
    <s v="Apr"/>
  </r>
  <r>
    <d v="2024-03-13T00:00:00"/>
    <x v="4671"/>
    <x v="5"/>
    <d v="2001-05-17T00:00:00"/>
    <x v="2"/>
    <n v="171"/>
    <s v="Pro03"/>
    <x v="2"/>
    <x v="0"/>
    <n v="23"/>
    <x v="2"/>
    <x v="9"/>
    <n v="3"/>
    <n v="5"/>
    <n v="855"/>
    <n v="513"/>
    <n v="342"/>
    <x v="1"/>
    <s v="Wed"/>
    <n v="3"/>
    <s v="Weekday"/>
    <s v="Mar"/>
  </r>
  <r>
    <d v="2024-07-03T00:00:00"/>
    <x v="4672"/>
    <x v="5"/>
    <d v="2004-01-19T00:00:00"/>
    <x v="3"/>
    <n v="178"/>
    <s v="Pro06"/>
    <x v="0"/>
    <x v="0"/>
    <n v="20"/>
    <x v="2"/>
    <x v="5"/>
    <n v="7"/>
    <n v="9"/>
    <n v="1602"/>
    <n v="1246"/>
    <n v="356"/>
    <x v="1"/>
    <s v="Wed"/>
    <n v="3"/>
    <s v="Weekday"/>
    <s v="Jul"/>
  </r>
  <r>
    <d v="2024-03-20T00:00:00"/>
    <x v="4673"/>
    <x v="7"/>
    <d v="1987-12-22T00:00:00"/>
    <x v="3"/>
    <n v="193"/>
    <s v="Pro06"/>
    <x v="5"/>
    <x v="0"/>
    <n v="36"/>
    <x v="4"/>
    <x v="5"/>
    <n v="7"/>
    <n v="9"/>
    <n v="1737"/>
    <n v="1351"/>
    <n v="386"/>
    <x v="1"/>
    <s v="Wed"/>
    <n v="3"/>
    <s v="Weekday"/>
    <s v="Mar"/>
  </r>
  <r>
    <d v="2024-02-02T00:00:00"/>
    <x v="4674"/>
    <x v="3"/>
    <d v="1962-08-13T00:00:00"/>
    <x v="2"/>
    <n v="103"/>
    <s v="Pro07"/>
    <x v="2"/>
    <x v="0"/>
    <n v="62"/>
    <x v="0"/>
    <x v="7"/>
    <n v="19"/>
    <n v="23"/>
    <n v="2369"/>
    <n v="1957"/>
    <n v="412"/>
    <x v="0"/>
    <s v="Fri"/>
    <n v="5"/>
    <s v="Weekday"/>
    <s v="Feb"/>
  </r>
  <r>
    <d v="2024-06-19T00:00:00"/>
    <x v="3996"/>
    <x v="5"/>
    <d v="1987-02-25T00:00:00"/>
    <x v="0"/>
    <n v="394"/>
    <s v="Pro02"/>
    <x v="0"/>
    <x v="0"/>
    <n v="37"/>
    <x v="4"/>
    <x v="3"/>
    <n v="18"/>
    <n v="22"/>
    <n v="8668"/>
    <n v="7092"/>
    <n v="1576"/>
    <x v="0"/>
    <s v="Wed"/>
    <n v="3"/>
    <s v="Weekday"/>
    <s v="Jun"/>
  </r>
  <r>
    <d v="2024-03-05T00:00:00"/>
    <x v="4675"/>
    <x v="3"/>
    <d v="1972-07-06T00:00:00"/>
    <x v="3"/>
    <n v="21"/>
    <s v="Pro02"/>
    <x v="5"/>
    <x v="0"/>
    <n v="52"/>
    <x v="1"/>
    <x v="3"/>
    <n v="18"/>
    <n v="22"/>
    <n v="462"/>
    <n v="378"/>
    <n v="84"/>
    <x v="0"/>
    <s v="Tue"/>
    <n v="2"/>
    <s v="Weekday"/>
    <s v="Mar"/>
  </r>
  <r>
    <d v="2024-01-29T00:00:00"/>
    <x v="4676"/>
    <x v="8"/>
    <d v="1975-11-23T00:00:00"/>
    <x v="3"/>
    <n v="224"/>
    <s v="Pro01"/>
    <x v="2"/>
    <x v="0"/>
    <n v="48"/>
    <x v="1"/>
    <x v="1"/>
    <n v="10"/>
    <n v="11"/>
    <n v="2464"/>
    <n v="2240"/>
    <n v="224"/>
    <x v="0"/>
    <s v="Mon"/>
    <n v="1"/>
    <s v="Weekday"/>
    <s v="Jan"/>
  </r>
  <r>
    <d v="2024-02-24T00:00:00"/>
    <x v="4677"/>
    <x v="7"/>
    <d v="1945-12-06T00:00:00"/>
    <x v="0"/>
    <n v="26"/>
    <s v="Pro07"/>
    <x v="0"/>
    <x v="0"/>
    <n v="78"/>
    <x v="3"/>
    <x v="7"/>
    <n v="19"/>
    <n v="23"/>
    <n v="598"/>
    <n v="494"/>
    <n v="104"/>
    <x v="0"/>
    <s v="Sat"/>
    <n v="6"/>
    <s v="Weekend"/>
    <s v="Feb"/>
  </r>
  <r>
    <d v="2024-05-28T00:00:00"/>
    <x v="4678"/>
    <x v="4"/>
    <d v="2001-11-16T00:00:00"/>
    <x v="3"/>
    <n v="437"/>
    <s v="Pro01"/>
    <x v="5"/>
    <x v="0"/>
    <n v="23"/>
    <x v="2"/>
    <x v="1"/>
    <n v="10"/>
    <n v="11"/>
    <n v="4807"/>
    <n v="4370"/>
    <n v="437"/>
    <x v="0"/>
    <s v="Tue"/>
    <n v="2"/>
    <s v="Weekday"/>
    <s v="May"/>
  </r>
  <r>
    <d v="2024-05-19T00:00:00"/>
    <x v="4679"/>
    <x v="3"/>
    <d v="1957-01-15T00:00:00"/>
    <x v="1"/>
    <n v="57"/>
    <s v="Pro10"/>
    <x v="2"/>
    <x v="0"/>
    <n v="67"/>
    <x v="0"/>
    <x v="6"/>
    <n v="18"/>
    <n v="36"/>
    <n v="2052"/>
    <n v="1026"/>
    <n v="1026"/>
    <x v="0"/>
    <s v="Sun"/>
    <n v="0"/>
    <s v="Weekend"/>
    <s v="May"/>
  </r>
  <r>
    <d v="2024-05-14T00:00:00"/>
    <x v="4680"/>
    <x v="9"/>
    <d v="1984-09-17T00:00:00"/>
    <x v="0"/>
    <n v="319"/>
    <s v="Pro06"/>
    <x v="0"/>
    <x v="0"/>
    <n v="40"/>
    <x v="4"/>
    <x v="5"/>
    <n v="7"/>
    <n v="9"/>
    <n v="2871"/>
    <n v="2233"/>
    <n v="638"/>
    <x v="1"/>
    <s v="Tue"/>
    <n v="2"/>
    <s v="Weekday"/>
    <s v="May"/>
  </r>
  <r>
    <d v="2024-05-11T00:00:00"/>
    <x v="4681"/>
    <x v="6"/>
    <d v="1981-03-20T00:00:00"/>
    <x v="3"/>
    <n v="161"/>
    <s v="Pro05"/>
    <x v="5"/>
    <x v="0"/>
    <n v="43"/>
    <x v="4"/>
    <x v="4"/>
    <n v="14"/>
    <n v="28"/>
    <n v="4508"/>
    <n v="2254"/>
    <n v="2254"/>
    <x v="0"/>
    <s v="Sat"/>
    <n v="6"/>
    <s v="Weekend"/>
    <s v="May"/>
  </r>
  <r>
    <d v="2024-07-02T00:00:00"/>
    <x v="4682"/>
    <x v="8"/>
    <d v="2000-10-24T00:00:00"/>
    <x v="1"/>
    <n v="150"/>
    <s v="Pro09"/>
    <x v="2"/>
    <x v="0"/>
    <n v="24"/>
    <x v="2"/>
    <x v="2"/>
    <n v="10"/>
    <n v="45"/>
    <n v="6750"/>
    <n v="1500"/>
    <n v="5250"/>
    <x v="0"/>
    <s v="Tue"/>
    <n v="2"/>
    <s v="Weekday"/>
    <s v="Jul"/>
  </r>
  <r>
    <d v="2024-04-26T00:00:00"/>
    <x v="4683"/>
    <x v="4"/>
    <d v="1947-08-30T00:00:00"/>
    <x v="1"/>
    <n v="34"/>
    <s v="Pro04"/>
    <x v="0"/>
    <x v="0"/>
    <n v="77"/>
    <x v="3"/>
    <x v="0"/>
    <n v="10"/>
    <n v="14"/>
    <n v="476"/>
    <n v="340"/>
    <n v="136"/>
    <x v="0"/>
    <s v="Fri"/>
    <n v="5"/>
    <s v="Weekday"/>
    <s v="Apr"/>
  </r>
  <r>
    <d v="2024-04-28T00:00:00"/>
    <x v="4684"/>
    <x v="5"/>
    <d v="1952-09-22T00:00:00"/>
    <x v="3"/>
    <n v="39"/>
    <s v="Pro09"/>
    <x v="5"/>
    <x v="0"/>
    <n v="72"/>
    <x v="0"/>
    <x v="2"/>
    <n v="10"/>
    <n v="45"/>
    <n v="1755"/>
    <n v="390"/>
    <n v="1365"/>
    <x v="0"/>
    <s v="Sun"/>
    <n v="0"/>
    <s v="Weekend"/>
    <s v="Apr"/>
  </r>
  <r>
    <d v="2024-07-16T00:00:00"/>
    <x v="700"/>
    <x v="4"/>
    <d v="1945-06-24T00:00:00"/>
    <x v="0"/>
    <n v="191"/>
    <s v="Pro07"/>
    <x v="2"/>
    <x v="0"/>
    <n v="79"/>
    <x v="3"/>
    <x v="7"/>
    <n v="19"/>
    <n v="23"/>
    <n v="4393"/>
    <n v="3629"/>
    <n v="764"/>
    <x v="0"/>
    <s v="Tue"/>
    <n v="2"/>
    <s v="Weekday"/>
    <s v="Jul"/>
  </r>
  <r>
    <d v="2024-04-09T00:00:00"/>
    <x v="4685"/>
    <x v="4"/>
    <d v="1977-01-31T00:00:00"/>
    <x v="0"/>
    <n v="334"/>
    <s v="Pro05"/>
    <x v="0"/>
    <x v="0"/>
    <n v="47"/>
    <x v="1"/>
    <x v="4"/>
    <n v="14"/>
    <n v="28"/>
    <n v="9352"/>
    <n v="4676"/>
    <n v="4676"/>
    <x v="0"/>
    <s v="Tue"/>
    <n v="2"/>
    <s v="Weekday"/>
    <s v="Apr"/>
  </r>
  <r>
    <d v="2024-02-29T00:00:00"/>
    <x v="4686"/>
    <x v="6"/>
    <d v="1964-09-26T00:00:00"/>
    <x v="3"/>
    <n v="148"/>
    <s v="Pro08"/>
    <x v="5"/>
    <x v="0"/>
    <n v="59"/>
    <x v="1"/>
    <x v="8"/>
    <n v="5"/>
    <n v="7"/>
    <n v="1036"/>
    <n v="740"/>
    <n v="296"/>
    <x v="1"/>
    <s v="Thu"/>
    <n v="4"/>
    <s v="Weekday"/>
    <s v="Feb"/>
  </r>
  <r>
    <d v="2024-01-17T00:00:00"/>
    <x v="4687"/>
    <x v="4"/>
    <d v="1955-03-10T00:00:00"/>
    <x v="0"/>
    <n v="160"/>
    <s v="Pro03"/>
    <x v="2"/>
    <x v="0"/>
    <n v="69"/>
    <x v="0"/>
    <x v="9"/>
    <n v="3"/>
    <n v="5"/>
    <n v="800"/>
    <n v="480"/>
    <n v="320"/>
    <x v="1"/>
    <s v="Wed"/>
    <n v="3"/>
    <s v="Weekday"/>
    <s v="Jan"/>
  </r>
  <r>
    <d v="2024-03-09T00:00:00"/>
    <x v="4688"/>
    <x v="5"/>
    <d v="1953-07-09T00:00:00"/>
    <x v="0"/>
    <n v="500"/>
    <s v="Pro08"/>
    <x v="0"/>
    <x v="0"/>
    <n v="71"/>
    <x v="0"/>
    <x v="8"/>
    <n v="5"/>
    <n v="7"/>
    <n v="3500"/>
    <n v="2500"/>
    <n v="1000"/>
    <x v="1"/>
    <s v="Sat"/>
    <n v="6"/>
    <s v="Weekend"/>
    <s v="Mar"/>
  </r>
  <r>
    <d v="2024-06-06T00:00:00"/>
    <x v="4689"/>
    <x v="6"/>
    <d v="1954-05-17T00:00:00"/>
    <x v="0"/>
    <n v="72"/>
    <s v="Pro06"/>
    <x v="5"/>
    <x v="0"/>
    <n v="70"/>
    <x v="0"/>
    <x v="5"/>
    <n v="7"/>
    <n v="9"/>
    <n v="648"/>
    <n v="504"/>
    <n v="144"/>
    <x v="1"/>
    <s v="Thu"/>
    <n v="4"/>
    <s v="Weekday"/>
    <s v="Jun"/>
  </r>
  <r>
    <d v="2024-07-18T00:00:00"/>
    <x v="4690"/>
    <x v="8"/>
    <d v="1966-11-19T00:00:00"/>
    <x v="1"/>
    <n v="415"/>
    <s v="Pro01"/>
    <x v="2"/>
    <x v="0"/>
    <n v="58"/>
    <x v="1"/>
    <x v="1"/>
    <n v="10"/>
    <n v="11"/>
    <n v="4565"/>
    <n v="4150"/>
    <n v="415"/>
    <x v="0"/>
    <s v="Thu"/>
    <n v="4"/>
    <s v="Weekday"/>
    <s v="Jul"/>
  </r>
  <r>
    <d v="2024-05-10T00:00:00"/>
    <x v="4691"/>
    <x v="6"/>
    <d v="2001-02-11T00:00:00"/>
    <x v="1"/>
    <n v="251"/>
    <s v="Pro07"/>
    <x v="0"/>
    <x v="0"/>
    <n v="23"/>
    <x v="2"/>
    <x v="7"/>
    <n v="19"/>
    <n v="23"/>
    <n v="5773"/>
    <n v="4769"/>
    <n v="1004"/>
    <x v="0"/>
    <s v="Fri"/>
    <n v="5"/>
    <s v="Weekday"/>
    <s v="May"/>
  </r>
  <r>
    <d v="2024-01-05T00:00:00"/>
    <x v="4692"/>
    <x v="5"/>
    <d v="1966-04-23T00:00:00"/>
    <x v="0"/>
    <n v="369"/>
    <s v="Pro01"/>
    <x v="5"/>
    <x v="0"/>
    <n v="58"/>
    <x v="1"/>
    <x v="1"/>
    <n v="10"/>
    <n v="11"/>
    <n v="4059"/>
    <n v="3690"/>
    <n v="369"/>
    <x v="0"/>
    <s v="Fri"/>
    <n v="5"/>
    <s v="Weekday"/>
    <s v="Jan"/>
  </r>
  <r>
    <d v="2024-02-06T00:00:00"/>
    <x v="4693"/>
    <x v="0"/>
    <d v="1944-02-25T00:00:00"/>
    <x v="2"/>
    <n v="387"/>
    <s v="Pro03"/>
    <x v="2"/>
    <x v="0"/>
    <n v="80"/>
    <x v="3"/>
    <x v="9"/>
    <n v="3"/>
    <n v="5"/>
    <n v="1935"/>
    <n v="1161"/>
    <n v="774"/>
    <x v="1"/>
    <s v="Tue"/>
    <n v="2"/>
    <s v="Weekday"/>
    <s v="Feb"/>
  </r>
  <r>
    <d v="2024-02-26T00:00:00"/>
    <x v="4694"/>
    <x v="5"/>
    <d v="1960-09-14T00:00:00"/>
    <x v="3"/>
    <n v="460"/>
    <s v="Pro06"/>
    <x v="0"/>
    <x v="0"/>
    <n v="63"/>
    <x v="0"/>
    <x v="5"/>
    <n v="7"/>
    <n v="9"/>
    <n v="4140"/>
    <n v="3220"/>
    <n v="920"/>
    <x v="1"/>
    <s v="Mon"/>
    <n v="1"/>
    <s v="Weekday"/>
    <s v="Feb"/>
  </r>
  <r>
    <d v="2024-07-05T00:00:00"/>
    <x v="4695"/>
    <x v="4"/>
    <d v="1955-08-22T00:00:00"/>
    <x v="0"/>
    <n v="185"/>
    <s v="Pro07"/>
    <x v="5"/>
    <x v="0"/>
    <n v="69"/>
    <x v="0"/>
    <x v="7"/>
    <n v="19"/>
    <n v="23"/>
    <n v="4255"/>
    <n v="3515"/>
    <n v="740"/>
    <x v="0"/>
    <s v="Fri"/>
    <n v="5"/>
    <s v="Weekday"/>
    <s v="Jul"/>
  </r>
  <r>
    <d v="2024-01-23T00:00:00"/>
    <x v="4696"/>
    <x v="4"/>
    <d v="1973-05-15T00:00:00"/>
    <x v="3"/>
    <n v="425"/>
    <s v="Pro07"/>
    <x v="2"/>
    <x v="0"/>
    <n v="51"/>
    <x v="1"/>
    <x v="7"/>
    <n v="19"/>
    <n v="23"/>
    <n v="9775"/>
    <n v="8075"/>
    <n v="1700"/>
    <x v="0"/>
    <s v="Tue"/>
    <n v="2"/>
    <s v="Weekday"/>
    <s v="Jan"/>
  </r>
  <r>
    <d v="2024-02-17T00:00:00"/>
    <x v="4697"/>
    <x v="8"/>
    <d v="1979-10-13T00:00:00"/>
    <x v="0"/>
    <n v="278"/>
    <s v="Pro07"/>
    <x v="0"/>
    <x v="0"/>
    <n v="44"/>
    <x v="4"/>
    <x v="7"/>
    <n v="19"/>
    <n v="23"/>
    <n v="6394"/>
    <n v="5282"/>
    <n v="1112"/>
    <x v="0"/>
    <s v="Sat"/>
    <n v="6"/>
    <s v="Weekend"/>
    <s v="Feb"/>
  </r>
  <r>
    <d v="2024-04-25T00:00:00"/>
    <x v="4698"/>
    <x v="7"/>
    <d v="1954-03-26T00:00:00"/>
    <x v="1"/>
    <n v="116"/>
    <s v="Pro03"/>
    <x v="5"/>
    <x v="0"/>
    <n v="70"/>
    <x v="0"/>
    <x v="9"/>
    <n v="3"/>
    <n v="5"/>
    <n v="580"/>
    <n v="348"/>
    <n v="232"/>
    <x v="1"/>
    <s v="Thu"/>
    <n v="4"/>
    <s v="Weekday"/>
    <s v="Apr"/>
  </r>
  <r>
    <d v="2024-03-01T00:00:00"/>
    <x v="4699"/>
    <x v="4"/>
    <d v="1970-04-17T00:00:00"/>
    <x v="1"/>
    <n v="295"/>
    <s v="Pro03"/>
    <x v="2"/>
    <x v="0"/>
    <n v="54"/>
    <x v="1"/>
    <x v="9"/>
    <n v="3"/>
    <n v="5"/>
    <n v="1475"/>
    <n v="885"/>
    <n v="590"/>
    <x v="1"/>
    <s v="Fri"/>
    <n v="5"/>
    <s v="Weekday"/>
    <s v="Mar"/>
  </r>
  <r>
    <d v="2024-04-29T00:00:00"/>
    <x v="4700"/>
    <x v="3"/>
    <d v="1975-08-08T00:00:00"/>
    <x v="3"/>
    <n v="348"/>
    <s v="Pro07"/>
    <x v="0"/>
    <x v="0"/>
    <n v="49"/>
    <x v="1"/>
    <x v="7"/>
    <n v="19"/>
    <n v="23"/>
    <n v="8004"/>
    <n v="6612"/>
    <n v="1392"/>
    <x v="0"/>
    <s v="Mon"/>
    <n v="1"/>
    <s v="Weekday"/>
    <s v="Apr"/>
  </r>
  <r>
    <d v="2024-07-16T00:00:00"/>
    <x v="4701"/>
    <x v="2"/>
    <d v="2006-05-10T00:00:00"/>
    <x v="1"/>
    <n v="75"/>
    <s v="Pro10"/>
    <x v="5"/>
    <x v="0"/>
    <n v="18"/>
    <x v="2"/>
    <x v="6"/>
    <n v="18"/>
    <n v="36"/>
    <n v="2700"/>
    <n v="1350"/>
    <n v="1350"/>
    <x v="0"/>
    <s v="Tue"/>
    <n v="2"/>
    <s v="Weekday"/>
    <s v="Jul"/>
  </r>
  <r>
    <d v="2024-02-15T00:00:00"/>
    <x v="4702"/>
    <x v="0"/>
    <d v="1951-09-25T00:00:00"/>
    <x v="2"/>
    <n v="43"/>
    <s v="Pro10"/>
    <x v="2"/>
    <x v="0"/>
    <n v="72"/>
    <x v="0"/>
    <x v="6"/>
    <n v="18"/>
    <n v="36"/>
    <n v="1548"/>
    <n v="774"/>
    <n v="774"/>
    <x v="0"/>
    <s v="Thu"/>
    <n v="4"/>
    <s v="Weekday"/>
    <s v="Feb"/>
  </r>
  <r>
    <d v="2024-03-16T00:00:00"/>
    <x v="4703"/>
    <x v="8"/>
    <d v="1996-12-25T00:00:00"/>
    <x v="3"/>
    <n v="214"/>
    <s v="Pro09"/>
    <x v="0"/>
    <x v="0"/>
    <n v="27"/>
    <x v="2"/>
    <x v="2"/>
    <n v="10"/>
    <n v="45"/>
    <n v="9630"/>
    <n v="2140"/>
    <n v="7490"/>
    <x v="0"/>
    <s v="Sat"/>
    <n v="6"/>
    <s v="Weekend"/>
    <s v="Mar"/>
  </r>
  <r>
    <d v="2024-01-12T00:00:00"/>
    <x v="4704"/>
    <x v="0"/>
    <d v="1996-04-04T00:00:00"/>
    <x v="0"/>
    <n v="227"/>
    <s v="Pro03"/>
    <x v="5"/>
    <x v="0"/>
    <n v="28"/>
    <x v="2"/>
    <x v="9"/>
    <n v="3"/>
    <n v="5"/>
    <n v="1135"/>
    <n v="681"/>
    <n v="454"/>
    <x v="1"/>
    <s v="Fri"/>
    <n v="5"/>
    <s v="Weekday"/>
    <s v="Jan"/>
  </r>
  <r>
    <d v="2024-02-04T00:00:00"/>
    <x v="4705"/>
    <x v="2"/>
    <d v="1992-04-04T00:00:00"/>
    <x v="3"/>
    <n v="375"/>
    <s v="Pro06"/>
    <x v="2"/>
    <x v="0"/>
    <n v="32"/>
    <x v="4"/>
    <x v="5"/>
    <n v="7"/>
    <n v="9"/>
    <n v="3375"/>
    <n v="2625"/>
    <n v="750"/>
    <x v="1"/>
    <s v="Sun"/>
    <n v="0"/>
    <s v="Weekend"/>
    <s v="Feb"/>
  </r>
  <r>
    <d v="2024-07-17T00:00:00"/>
    <x v="2322"/>
    <x v="8"/>
    <d v="1947-01-02T00:00:00"/>
    <x v="2"/>
    <n v="153"/>
    <s v="Pro02"/>
    <x v="0"/>
    <x v="0"/>
    <n v="78"/>
    <x v="3"/>
    <x v="3"/>
    <n v="18"/>
    <n v="22"/>
    <n v="3366"/>
    <n v="2754"/>
    <n v="612"/>
    <x v="0"/>
    <s v="Wed"/>
    <n v="3"/>
    <s v="Weekday"/>
    <s v="Jul"/>
  </r>
  <r>
    <d v="2024-07-23T00:00:00"/>
    <x v="4706"/>
    <x v="0"/>
    <d v="1980-06-21T00:00:00"/>
    <x v="3"/>
    <n v="116"/>
    <s v="Pro03"/>
    <x v="5"/>
    <x v="0"/>
    <n v="44"/>
    <x v="4"/>
    <x v="9"/>
    <n v="3"/>
    <n v="5"/>
    <n v="580"/>
    <n v="348"/>
    <n v="232"/>
    <x v="1"/>
    <s v="Tue"/>
    <n v="2"/>
    <s v="Weekday"/>
    <s v="Jul"/>
  </r>
  <r>
    <d v="2024-03-12T00:00:00"/>
    <x v="4707"/>
    <x v="5"/>
    <d v="1961-08-26T00:00:00"/>
    <x v="2"/>
    <n v="305"/>
    <s v="Pro02"/>
    <x v="2"/>
    <x v="0"/>
    <n v="63"/>
    <x v="0"/>
    <x v="3"/>
    <n v="18"/>
    <n v="22"/>
    <n v="6710"/>
    <n v="5490"/>
    <n v="1220"/>
    <x v="0"/>
    <s v="Tue"/>
    <n v="2"/>
    <s v="Weekday"/>
    <s v="Mar"/>
  </r>
  <r>
    <d v="2024-01-16T00:00:00"/>
    <x v="1834"/>
    <x v="5"/>
    <d v="1948-02-04T00:00:00"/>
    <x v="3"/>
    <n v="312"/>
    <s v="Pro04"/>
    <x v="0"/>
    <x v="0"/>
    <n v="76"/>
    <x v="3"/>
    <x v="0"/>
    <n v="10"/>
    <n v="14"/>
    <n v="4368"/>
    <n v="3120"/>
    <n v="1248"/>
    <x v="0"/>
    <s v="Tue"/>
    <n v="2"/>
    <s v="Weekday"/>
    <s v="Jan"/>
  </r>
  <r>
    <d v="2024-07-20T00:00:00"/>
    <x v="4708"/>
    <x v="3"/>
    <d v="1960-04-09T00:00:00"/>
    <x v="3"/>
    <n v="416"/>
    <s v="Pro05"/>
    <x v="5"/>
    <x v="0"/>
    <n v="64"/>
    <x v="0"/>
    <x v="4"/>
    <n v="14"/>
    <n v="28"/>
    <n v="11648"/>
    <n v="5824"/>
    <n v="5824"/>
    <x v="0"/>
    <s v="Sat"/>
    <n v="6"/>
    <s v="Weekend"/>
    <s v="Jul"/>
  </r>
  <r>
    <d v="2024-05-08T00:00:00"/>
    <x v="4709"/>
    <x v="2"/>
    <d v="1964-04-25T00:00:00"/>
    <x v="3"/>
    <n v="337"/>
    <s v="Pro03"/>
    <x v="2"/>
    <x v="0"/>
    <n v="60"/>
    <x v="0"/>
    <x v="9"/>
    <n v="3"/>
    <n v="5"/>
    <n v="1685"/>
    <n v="1011"/>
    <n v="674"/>
    <x v="1"/>
    <s v="Wed"/>
    <n v="3"/>
    <s v="Weekday"/>
    <s v="May"/>
  </r>
  <r>
    <d v="2024-04-16T00:00:00"/>
    <x v="4710"/>
    <x v="2"/>
    <d v="1980-12-14T00:00:00"/>
    <x v="0"/>
    <n v="16"/>
    <s v="Pro04"/>
    <x v="0"/>
    <x v="0"/>
    <n v="43"/>
    <x v="4"/>
    <x v="0"/>
    <n v="10"/>
    <n v="14"/>
    <n v="224"/>
    <n v="160"/>
    <n v="64"/>
    <x v="0"/>
    <s v="Tue"/>
    <n v="2"/>
    <s v="Weekday"/>
    <s v="Apr"/>
  </r>
  <r>
    <d v="2024-03-30T00:00:00"/>
    <x v="4711"/>
    <x v="1"/>
    <d v="1968-02-11T00:00:00"/>
    <x v="3"/>
    <n v="70"/>
    <s v="Pro02"/>
    <x v="5"/>
    <x v="0"/>
    <n v="56"/>
    <x v="1"/>
    <x v="3"/>
    <n v="18"/>
    <n v="22"/>
    <n v="1540"/>
    <n v="1260"/>
    <n v="280"/>
    <x v="0"/>
    <s v="Sat"/>
    <n v="6"/>
    <s v="Weekend"/>
    <s v="Mar"/>
  </r>
  <r>
    <d v="2024-06-04T00:00:00"/>
    <x v="4712"/>
    <x v="3"/>
    <d v="2001-02-01T00:00:00"/>
    <x v="2"/>
    <n v="83"/>
    <s v="Pro07"/>
    <x v="2"/>
    <x v="0"/>
    <n v="23"/>
    <x v="2"/>
    <x v="7"/>
    <n v="19"/>
    <n v="23"/>
    <n v="1909"/>
    <n v="1577"/>
    <n v="332"/>
    <x v="0"/>
    <s v="Tue"/>
    <n v="2"/>
    <s v="Weekday"/>
    <s v="Jun"/>
  </r>
  <r>
    <d v="2024-07-22T00:00:00"/>
    <x v="4368"/>
    <x v="6"/>
    <d v="1969-05-07T00:00:00"/>
    <x v="2"/>
    <n v="19"/>
    <s v="Pro04"/>
    <x v="0"/>
    <x v="0"/>
    <n v="55"/>
    <x v="1"/>
    <x v="0"/>
    <n v="10"/>
    <n v="14"/>
    <n v="266"/>
    <n v="190"/>
    <n v="76"/>
    <x v="0"/>
    <s v="Mon"/>
    <n v="1"/>
    <s v="Weekday"/>
    <s v="Jul"/>
  </r>
  <r>
    <d v="2024-04-14T00:00:00"/>
    <x v="4713"/>
    <x v="3"/>
    <d v="1960-09-08T00:00:00"/>
    <x v="2"/>
    <n v="346"/>
    <s v="Pro07"/>
    <x v="5"/>
    <x v="0"/>
    <n v="64"/>
    <x v="0"/>
    <x v="7"/>
    <n v="19"/>
    <n v="23"/>
    <n v="7958"/>
    <n v="6574"/>
    <n v="1384"/>
    <x v="0"/>
    <s v="Sun"/>
    <n v="0"/>
    <s v="Weekend"/>
    <s v="Apr"/>
  </r>
  <r>
    <d v="2024-01-31T00:00:00"/>
    <x v="4714"/>
    <x v="6"/>
    <d v="1978-06-07T00:00:00"/>
    <x v="0"/>
    <n v="478"/>
    <s v="Pro01"/>
    <x v="2"/>
    <x v="0"/>
    <n v="46"/>
    <x v="1"/>
    <x v="1"/>
    <n v="10"/>
    <n v="11"/>
    <n v="5258"/>
    <n v="4780"/>
    <n v="478"/>
    <x v="0"/>
    <s v="Wed"/>
    <n v="3"/>
    <s v="Weekday"/>
    <s v="Jan"/>
  </r>
  <r>
    <d v="2024-05-01T00:00:00"/>
    <x v="4715"/>
    <x v="1"/>
    <d v="1952-10-30T00:00:00"/>
    <x v="0"/>
    <n v="58"/>
    <s v="Pro04"/>
    <x v="0"/>
    <x v="0"/>
    <n v="72"/>
    <x v="0"/>
    <x v="0"/>
    <n v="10"/>
    <n v="14"/>
    <n v="812"/>
    <n v="580"/>
    <n v="232"/>
    <x v="0"/>
    <s v="Wed"/>
    <n v="3"/>
    <s v="Weekday"/>
    <s v="May"/>
  </r>
  <r>
    <d v="2024-07-16T00:00:00"/>
    <x v="4716"/>
    <x v="7"/>
    <d v="1963-07-13T00:00:00"/>
    <x v="0"/>
    <n v="129"/>
    <s v="Pro01"/>
    <x v="5"/>
    <x v="0"/>
    <n v="61"/>
    <x v="0"/>
    <x v="1"/>
    <n v="10"/>
    <n v="11"/>
    <n v="1419"/>
    <n v="1290"/>
    <n v="129"/>
    <x v="0"/>
    <s v="Tue"/>
    <n v="2"/>
    <s v="Weekday"/>
    <s v="Jul"/>
  </r>
  <r>
    <d v="2024-01-23T00:00:00"/>
    <x v="4717"/>
    <x v="4"/>
    <d v="1967-06-02T00:00:00"/>
    <x v="1"/>
    <n v="34"/>
    <s v="Pro10"/>
    <x v="2"/>
    <x v="0"/>
    <n v="57"/>
    <x v="1"/>
    <x v="6"/>
    <n v="18"/>
    <n v="36"/>
    <n v="1224"/>
    <n v="612"/>
    <n v="612"/>
    <x v="0"/>
    <s v="Tue"/>
    <n v="2"/>
    <s v="Weekday"/>
    <s v="Jan"/>
  </r>
  <r>
    <d v="2024-04-15T00:00:00"/>
    <x v="554"/>
    <x v="7"/>
    <d v="1984-06-23T00:00:00"/>
    <x v="0"/>
    <n v="261"/>
    <s v="Pro10"/>
    <x v="0"/>
    <x v="0"/>
    <n v="40"/>
    <x v="4"/>
    <x v="6"/>
    <n v="18"/>
    <n v="36"/>
    <n v="9396"/>
    <n v="4698"/>
    <n v="4698"/>
    <x v="0"/>
    <s v="Mon"/>
    <n v="1"/>
    <s v="Weekday"/>
    <s v="Apr"/>
  </r>
  <r>
    <d v="2024-03-06T00:00:00"/>
    <x v="4718"/>
    <x v="9"/>
    <d v="1982-12-06T00:00:00"/>
    <x v="1"/>
    <n v="174"/>
    <s v="Pro08"/>
    <x v="5"/>
    <x v="0"/>
    <n v="41"/>
    <x v="4"/>
    <x v="8"/>
    <n v="5"/>
    <n v="7"/>
    <n v="1218"/>
    <n v="870"/>
    <n v="348"/>
    <x v="1"/>
    <s v="Wed"/>
    <n v="3"/>
    <s v="Weekday"/>
    <s v="Mar"/>
  </r>
  <r>
    <d v="2024-06-11T00:00:00"/>
    <x v="4719"/>
    <x v="1"/>
    <d v="2005-02-18T00:00:00"/>
    <x v="2"/>
    <n v="273"/>
    <s v="Pro10"/>
    <x v="2"/>
    <x v="0"/>
    <n v="19"/>
    <x v="2"/>
    <x v="6"/>
    <n v="18"/>
    <n v="36"/>
    <n v="9828"/>
    <n v="4914"/>
    <n v="4914"/>
    <x v="0"/>
    <s v="Tue"/>
    <n v="2"/>
    <s v="Weekday"/>
    <s v="Jun"/>
  </r>
  <r>
    <d v="2024-06-04T00:00:00"/>
    <x v="4720"/>
    <x v="2"/>
    <d v="1983-03-09T00:00:00"/>
    <x v="0"/>
    <n v="132"/>
    <s v="Pro06"/>
    <x v="0"/>
    <x v="0"/>
    <n v="41"/>
    <x v="4"/>
    <x v="5"/>
    <n v="7"/>
    <n v="9"/>
    <n v="1188"/>
    <n v="924"/>
    <n v="264"/>
    <x v="1"/>
    <s v="Tue"/>
    <n v="2"/>
    <s v="Weekday"/>
    <s v="Jun"/>
  </r>
  <r>
    <d v="2024-07-13T00:00:00"/>
    <x v="4721"/>
    <x v="3"/>
    <d v="1968-02-11T00:00:00"/>
    <x v="3"/>
    <n v="181"/>
    <s v="Pro04"/>
    <x v="5"/>
    <x v="0"/>
    <n v="56"/>
    <x v="1"/>
    <x v="0"/>
    <n v="10"/>
    <n v="14"/>
    <n v="2534"/>
    <n v="1810"/>
    <n v="724"/>
    <x v="0"/>
    <s v="Sat"/>
    <n v="6"/>
    <s v="Weekend"/>
    <s v="Jul"/>
  </r>
  <r>
    <d v="2024-07-17T00:00:00"/>
    <x v="4722"/>
    <x v="2"/>
    <d v="1982-12-20T00:00:00"/>
    <x v="0"/>
    <n v="466"/>
    <s v="Pro05"/>
    <x v="2"/>
    <x v="0"/>
    <n v="42"/>
    <x v="4"/>
    <x v="4"/>
    <n v="14"/>
    <n v="28"/>
    <n v="13048"/>
    <n v="6524"/>
    <n v="6524"/>
    <x v="0"/>
    <s v="Wed"/>
    <n v="3"/>
    <s v="Weekday"/>
    <s v="Jul"/>
  </r>
  <r>
    <d v="2024-04-01T00:00:00"/>
    <x v="4723"/>
    <x v="2"/>
    <d v="1944-10-17T00:00:00"/>
    <x v="1"/>
    <n v="235"/>
    <s v="Pro01"/>
    <x v="0"/>
    <x v="0"/>
    <n v="80"/>
    <x v="3"/>
    <x v="1"/>
    <n v="10"/>
    <n v="11"/>
    <n v="2585"/>
    <n v="2350"/>
    <n v="235"/>
    <x v="0"/>
    <s v="Mon"/>
    <n v="1"/>
    <s v="Weekday"/>
    <s v="Apr"/>
  </r>
  <r>
    <d v="2024-07-02T00:00:00"/>
    <x v="4724"/>
    <x v="2"/>
    <d v="1972-11-17T00:00:00"/>
    <x v="0"/>
    <n v="224"/>
    <s v="Pro10"/>
    <x v="5"/>
    <x v="0"/>
    <n v="52"/>
    <x v="1"/>
    <x v="6"/>
    <n v="18"/>
    <n v="36"/>
    <n v="8064"/>
    <n v="4032"/>
    <n v="4032"/>
    <x v="0"/>
    <s v="Tue"/>
    <n v="2"/>
    <s v="Weekday"/>
    <s v="Jul"/>
  </r>
  <r>
    <d v="2024-05-24T00:00:00"/>
    <x v="4725"/>
    <x v="1"/>
    <d v="1960-09-05T00:00:00"/>
    <x v="3"/>
    <n v="368"/>
    <s v="Pro05"/>
    <x v="2"/>
    <x v="0"/>
    <n v="64"/>
    <x v="0"/>
    <x v="4"/>
    <n v="14"/>
    <n v="28"/>
    <n v="10304"/>
    <n v="5152"/>
    <n v="5152"/>
    <x v="0"/>
    <s v="Fri"/>
    <n v="5"/>
    <s v="Weekday"/>
    <s v="May"/>
  </r>
  <r>
    <d v="2024-03-12T00:00:00"/>
    <x v="4726"/>
    <x v="1"/>
    <d v="1961-11-13T00:00:00"/>
    <x v="3"/>
    <n v="449"/>
    <s v="Pro02"/>
    <x v="0"/>
    <x v="0"/>
    <n v="62"/>
    <x v="0"/>
    <x v="3"/>
    <n v="18"/>
    <n v="22"/>
    <n v="9878"/>
    <n v="8082"/>
    <n v="1796"/>
    <x v="0"/>
    <s v="Tue"/>
    <n v="2"/>
    <s v="Weekday"/>
    <s v="Mar"/>
  </r>
  <r>
    <d v="2024-01-02T00:00:00"/>
    <x v="4727"/>
    <x v="7"/>
    <d v="1945-05-19T00:00:00"/>
    <x v="1"/>
    <n v="456"/>
    <s v="Pro09"/>
    <x v="5"/>
    <x v="0"/>
    <n v="79"/>
    <x v="3"/>
    <x v="2"/>
    <n v="10"/>
    <n v="45"/>
    <n v="20520"/>
    <n v="4560"/>
    <n v="15960"/>
    <x v="0"/>
    <s v="Tue"/>
    <n v="2"/>
    <s v="Weekday"/>
    <s v="Jan"/>
  </r>
  <r>
    <d v="2024-04-26T00:00:00"/>
    <x v="4728"/>
    <x v="9"/>
    <d v="1950-10-23T00:00:00"/>
    <x v="2"/>
    <n v="219"/>
    <s v="Pro10"/>
    <x v="2"/>
    <x v="0"/>
    <n v="74"/>
    <x v="0"/>
    <x v="6"/>
    <n v="18"/>
    <n v="36"/>
    <n v="7884"/>
    <n v="3942"/>
    <n v="3942"/>
    <x v="0"/>
    <s v="Fri"/>
    <n v="5"/>
    <s v="Weekday"/>
    <s v="Apr"/>
  </r>
  <r>
    <d v="2024-06-14T00:00:00"/>
    <x v="4729"/>
    <x v="1"/>
    <d v="1981-10-07T00:00:00"/>
    <x v="2"/>
    <n v="212"/>
    <s v="Pro01"/>
    <x v="0"/>
    <x v="0"/>
    <n v="43"/>
    <x v="4"/>
    <x v="1"/>
    <n v="10"/>
    <n v="11"/>
    <n v="2332"/>
    <n v="2120"/>
    <n v="212"/>
    <x v="0"/>
    <s v="Fri"/>
    <n v="5"/>
    <s v="Weekday"/>
    <s v="Jun"/>
  </r>
  <r>
    <d v="2024-02-16T00:00:00"/>
    <x v="4730"/>
    <x v="4"/>
    <d v="1997-08-16T00:00:00"/>
    <x v="2"/>
    <n v="179"/>
    <s v="Pro05"/>
    <x v="5"/>
    <x v="0"/>
    <n v="27"/>
    <x v="2"/>
    <x v="4"/>
    <n v="14"/>
    <n v="28"/>
    <n v="5012"/>
    <n v="2506"/>
    <n v="2506"/>
    <x v="0"/>
    <s v="Fri"/>
    <n v="5"/>
    <s v="Weekday"/>
    <s v="Feb"/>
  </r>
  <r>
    <d v="2024-05-27T00:00:00"/>
    <x v="4731"/>
    <x v="2"/>
    <d v="1996-04-05T00:00:00"/>
    <x v="0"/>
    <n v="80"/>
    <s v="Pro07"/>
    <x v="2"/>
    <x v="1"/>
    <n v="28"/>
    <x v="2"/>
    <x v="7"/>
    <n v="19"/>
    <n v="23"/>
    <n v="1840"/>
    <n v="1520"/>
    <n v="320"/>
    <x v="0"/>
    <s v="Mon"/>
    <n v="1"/>
    <s v="Weekday"/>
    <s v="May"/>
  </r>
  <r>
    <d v="2024-05-20T00:00:00"/>
    <x v="4732"/>
    <x v="7"/>
    <d v="1952-06-13T00:00:00"/>
    <x v="2"/>
    <n v="427"/>
    <s v="Pro06"/>
    <x v="0"/>
    <x v="0"/>
    <n v="72"/>
    <x v="0"/>
    <x v="5"/>
    <n v="7"/>
    <n v="9"/>
    <n v="3843"/>
    <n v="2989"/>
    <n v="854"/>
    <x v="1"/>
    <s v="Mon"/>
    <n v="1"/>
    <s v="Weekday"/>
    <s v="May"/>
  </r>
  <r>
    <d v="2024-04-06T00:00:00"/>
    <x v="4733"/>
    <x v="4"/>
    <d v="1997-02-08T00:00:00"/>
    <x v="0"/>
    <n v="169"/>
    <s v="Pro09"/>
    <x v="5"/>
    <x v="0"/>
    <n v="27"/>
    <x v="2"/>
    <x v="2"/>
    <n v="10"/>
    <n v="45"/>
    <n v="7605"/>
    <n v="1690"/>
    <n v="5915"/>
    <x v="0"/>
    <s v="Sat"/>
    <n v="6"/>
    <s v="Weekend"/>
    <s v="Apr"/>
  </r>
  <r>
    <d v="2024-04-14T00:00:00"/>
    <x v="4734"/>
    <x v="5"/>
    <d v="1966-10-09T00:00:00"/>
    <x v="0"/>
    <n v="271"/>
    <s v="Pro09"/>
    <x v="2"/>
    <x v="0"/>
    <n v="58"/>
    <x v="1"/>
    <x v="2"/>
    <n v="10"/>
    <n v="45"/>
    <n v="12195"/>
    <n v="2710"/>
    <n v="9485"/>
    <x v="0"/>
    <s v="Sun"/>
    <n v="0"/>
    <s v="Weekend"/>
    <s v="Apr"/>
  </r>
  <r>
    <d v="2024-03-28T00:00:00"/>
    <x v="4735"/>
    <x v="1"/>
    <d v="1952-07-28T00:00:00"/>
    <x v="1"/>
    <n v="274"/>
    <s v="Pro07"/>
    <x v="0"/>
    <x v="0"/>
    <n v="72"/>
    <x v="0"/>
    <x v="7"/>
    <n v="19"/>
    <n v="23"/>
    <n v="6302"/>
    <n v="5206"/>
    <n v="1096"/>
    <x v="0"/>
    <s v="Thu"/>
    <n v="4"/>
    <s v="Weekday"/>
    <s v="Mar"/>
  </r>
  <r>
    <d v="2024-05-29T00:00:00"/>
    <x v="4736"/>
    <x v="1"/>
    <d v="1973-12-04T00:00:00"/>
    <x v="0"/>
    <n v="304"/>
    <s v="Pro07"/>
    <x v="5"/>
    <x v="0"/>
    <n v="51"/>
    <x v="1"/>
    <x v="7"/>
    <n v="19"/>
    <n v="23"/>
    <n v="6992"/>
    <n v="5776"/>
    <n v="1216"/>
    <x v="0"/>
    <s v="Wed"/>
    <n v="3"/>
    <s v="Weekday"/>
    <s v="May"/>
  </r>
  <r>
    <d v="2024-06-01T00:00:00"/>
    <x v="3454"/>
    <x v="4"/>
    <d v="1973-05-07T00:00:00"/>
    <x v="1"/>
    <n v="122"/>
    <s v="Pro07"/>
    <x v="2"/>
    <x v="0"/>
    <n v="51"/>
    <x v="1"/>
    <x v="7"/>
    <n v="19"/>
    <n v="23"/>
    <n v="2806"/>
    <n v="2318"/>
    <n v="488"/>
    <x v="0"/>
    <s v="Sat"/>
    <n v="6"/>
    <s v="Weekend"/>
    <s v="Jun"/>
  </r>
  <r>
    <d v="2024-03-04T00:00:00"/>
    <x v="4737"/>
    <x v="0"/>
    <d v="1949-11-11T00:00:00"/>
    <x v="3"/>
    <n v="406"/>
    <s v="Pro04"/>
    <x v="0"/>
    <x v="0"/>
    <n v="74"/>
    <x v="0"/>
    <x v="0"/>
    <n v="10"/>
    <n v="14"/>
    <n v="5684"/>
    <n v="4060"/>
    <n v="1624"/>
    <x v="0"/>
    <s v="Mon"/>
    <n v="1"/>
    <s v="Weekday"/>
    <s v="Mar"/>
  </r>
  <r>
    <d v="2024-02-28T00:00:00"/>
    <x v="3821"/>
    <x v="5"/>
    <d v="1966-10-31T00:00:00"/>
    <x v="3"/>
    <n v="378"/>
    <s v="Pro05"/>
    <x v="5"/>
    <x v="1"/>
    <n v="57"/>
    <x v="1"/>
    <x v="4"/>
    <n v="14"/>
    <n v="28"/>
    <n v="10584"/>
    <n v="5292"/>
    <n v="5292"/>
    <x v="0"/>
    <s v="Wed"/>
    <n v="3"/>
    <s v="Weekday"/>
    <s v="Feb"/>
  </r>
  <r>
    <d v="2024-01-16T00:00:00"/>
    <x v="4738"/>
    <x v="4"/>
    <d v="1999-12-18T00:00:00"/>
    <x v="0"/>
    <n v="345"/>
    <s v="Pro03"/>
    <x v="2"/>
    <x v="0"/>
    <n v="24"/>
    <x v="2"/>
    <x v="9"/>
    <n v="3"/>
    <n v="5"/>
    <n v="1725"/>
    <n v="1035"/>
    <n v="690"/>
    <x v="1"/>
    <s v="Tue"/>
    <n v="2"/>
    <s v="Weekday"/>
    <s v="Jan"/>
  </r>
  <r>
    <d v="2024-02-02T00:00:00"/>
    <x v="4739"/>
    <x v="7"/>
    <d v="2003-03-28T00:00:00"/>
    <x v="0"/>
    <n v="138"/>
    <s v="Pro09"/>
    <x v="0"/>
    <x v="0"/>
    <n v="21"/>
    <x v="2"/>
    <x v="2"/>
    <n v="10"/>
    <n v="45"/>
    <n v="6210"/>
    <n v="1380"/>
    <n v="4830"/>
    <x v="0"/>
    <s v="Fri"/>
    <n v="5"/>
    <s v="Weekday"/>
    <s v="Feb"/>
  </r>
  <r>
    <d v="2024-01-29T00:00:00"/>
    <x v="4740"/>
    <x v="9"/>
    <d v="1949-08-23T00:00:00"/>
    <x v="1"/>
    <n v="390"/>
    <s v="Pro02"/>
    <x v="5"/>
    <x v="0"/>
    <n v="74"/>
    <x v="0"/>
    <x v="3"/>
    <n v="18"/>
    <n v="22"/>
    <n v="8580"/>
    <n v="7020"/>
    <n v="1560"/>
    <x v="0"/>
    <s v="Mon"/>
    <n v="1"/>
    <s v="Weekday"/>
    <s v="Jan"/>
  </r>
  <r>
    <d v="2024-02-19T00:00:00"/>
    <x v="4741"/>
    <x v="3"/>
    <d v="1961-02-20T00:00:00"/>
    <x v="3"/>
    <n v="301"/>
    <s v="Pro02"/>
    <x v="2"/>
    <x v="0"/>
    <n v="63"/>
    <x v="0"/>
    <x v="3"/>
    <n v="18"/>
    <n v="22"/>
    <n v="6622"/>
    <n v="5418"/>
    <n v="1204"/>
    <x v="0"/>
    <s v="Mon"/>
    <n v="1"/>
    <s v="Weekday"/>
    <s v="Feb"/>
  </r>
  <r>
    <d v="2024-03-19T00:00:00"/>
    <x v="4742"/>
    <x v="0"/>
    <d v="1986-11-19T00:00:00"/>
    <x v="2"/>
    <n v="167"/>
    <s v="Pro03"/>
    <x v="0"/>
    <x v="0"/>
    <n v="37"/>
    <x v="4"/>
    <x v="9"/>
    <n v="3"/>
    <n v="5"/>
    <n v="835"/>
    <n v="501"/>
    <n v="334"/>
    <x v="1"/>
    <s v="Tue"/>
    <n v="2"/>
    <s v="Weekday"/>
    <s v="Mar"/>
  </r>
  <r>
    <d v="2024-07-22T00:00:00"/>
    <x v="4743"/>
    <x v="2"/>
    <d v="1946-10-10T00:00:00"/>
    <x v="0"/>
    <n v="321"/>
    <s v="Pro09"/>
    <x v="5"/>
    <x v="0"/>
    <n v="78"/>
    <x v="3"/>
    <x v="2"/>
    <n v="10"/>
    <n v="45"/>
    <n v="14445"/>
    <n v="3210"/>
    <n v="11235"/>
    <x v="0"/>
    <s v="Mon"/>
    <n v="1"/>
    <s v="Weekday"/>
    <s v="Jul"/>
  </r>
  <r>
    <d v="2024-02-26T00:00:00"/>
    <x v="4744"/>
    <x v="6"/>
    <d v="1954-02-18T00:00:00"/>
    <x v="3"/>
    <n v="41"/>
    <s v="Pro10"/>
    <x v="2"/>
    <x v="1"/>
    <n v="70"/>
    <x v="0"/>
    <x v="6"/>
    <n v="18"/>
    <n v="36"/>
    <n v="1476"/>
    <n v="738"/>
    <n v="738"/>
    <x v="0"/>
    <s v="Mon"/>
    <n v="1"/>
    <s v="Weekday"/>
    <s v="Feb"/>
  </r>
  <r>
    <d v="2024-04-09T00:00:00"/>
    <x v="4745"/>
    <x v="1"/>
    <d v="1994-05-18T00:00:00"/>
    <x v="2"/>
    <n v="306"/>
    <s v="Pro03"/>
    <x v="0"/>
    <x v="0"/>
    <n v="30"/>
    <x v="4"/>
    <x v="9"/>
    <n v="3"/>
    <n v="5"/>
    <n v="1530"/>
    <n v="918"/>
    <n v="612"/>
    <x v="1"/>
    <s v="Tue"/>
    <n v="2"/>
    <s v="Weekday"/>
    <s v="Apr"/>
  </r>
  <r>
    <d v="2024-06-03T00:00:00"/>
    <x v="4746"/>
    <x v="1"/>
    <d v="1966-02-10T00:00:00"/>
    <x v="1"/>
    <n v="85"/>
    <s v="Pro09"/>
    <x v="5"/>
    <x v="0"/>
    <n v="58"/>
    <x v="1"/>
    <x v="2"/>
    <n v="10"/>
    <n v="45"/>
    <n v="3825"/>
    <n v="850"/>
    <n v="2975"/>
    <x v="0"/>
    <s v="Mon"/>
    <n v="1"/>
    <s v="Weekday"/>
    <s v="Jun"/>
  </r>
  <r>
    <d v="2024-04-03T00:00:00"/>
    <x v="4747"/>
    <x v="1"/>
    <d v="1966-12-01T00:00:00"/>
    <x v="1"/>
    <n v="159"/>
    <s v="Pro07"/>
    <x v="2"/>
    <x v="0"/>
    <n v="57"/>
    <x v="1"/>
    <x v="7"/>
    <n v="19"/>
    <n v="23"/>
    <n v="3657"/>
    <n v="3021"/>
    <n v="636"/>
    <x v="0"/>
    <s v="Wed"/>
    <n v="3"/>
    <s v="Weekday"/>
    <s v="Apr"/>
  </r>
  <r>
    <d v="2024-01-24T00:00:00"/>
    <x v="4748"/>
    <x v="9"/>
    <d v="1974-08-29T00:00:00"/>
    <x v="3"/>
    <n v="293"/>
    <s v="Pro08"/>
    <x v="0"/>
    <x v="0"/>
    <n v="49"/>
    <x v="1"/>
    <x v="8"/>
    <n v="5"/>
    <n v="7"/>
    <n v="2051"/>
    <n v="1465"/>
    <n v="586"/>
    <x v="1"/>
    <s v="Wed"/>
    <n v="3"/>
    <s v="Weekday"/>
    <s v="Jan"/>
  </r>
  <r>
    <d v="2024-02-12T00:00:00"/>
    <x v="4749"/>
    <x v="0"/>
    <d v="1955-10-06T00:00:00"/>
    <x v="3"/>
    <n v="208"/>
    <s v="Pro03"/>
    <x v="5"/>
    <x v="0"/>
    <n v="68"/>
    <x v="0"/>
    <x v="9"/>
    <n v="3"/>
    <n v="5"/>
    <n v="1040"/>
    <n v="624"/>
    <n v="416"/>
    <x v="1"/>
    <s v="Mon"/>
    <n v="1"/>
    <s v="Weekday"/>
    <s v="Feb"/>
  </r>
  <r>
    <d v="2024-07-11T00:00:00"/>
    <x v="4750"/>
    <x v="1"/>
    <d v="1955-01-20T00:00:00"/>
    <x v="2"/>
    <n v="194"/>
    <s v="Pro03"/>
    <x v="2"/>
    <x v="0"/>
    <n v="70"/>
    <x v="0"/>
    <x v="9"/>
    <n v="3"/>
    <n v="5"/>
    <n v="970"/>
    <n v="582"/>
    <n v="388"/>
    <x v="1"/>
    <s v="Thu"/>
    <n v="4"/>
    <s v="Weekday"/>
    <s v="Jul"/>
  </r>
  <r>
    <d v="2024-01-28T00:00:00"/>
    <x v="4751"/>
    <x v="6"/>
    <d v="1980-12-28T00:00:00"/>
    <x v="1"/>
    <n v="341"/>
    <s v="Pro03"/>
    <x v="0"/>
    <x v="0"/>
    <n v="43"/>
    <x v="4"/>
    <x v="9"/>
    <n v="3"/>
    <n v="5"/>
    <n v="1705"/>
    <n v="1023"/>
    <n v="682"/>
    <x v="1"/>
    <s v="Sun"/>
    <n v="0"/>
    <s v="Weekend"/>
    <s v="Jan"/>
  </r>
  <r>
    <d v="2024-02-23T00:00:00"/>
    <x v="4752"/>
    <x v="7"/>
    <d v="2004-10-24T00:00:00"/>
    <x v="1"/>
    <n v="170"/>
    <s v="Pro09"/>
    <x v="5"/>
    <x v="0"/>
    <n v="19"/>
    <x v="2"/>
    <x v="2"/>
    <n v="10"/>
    <n v="45"/>
    <n v="7650"/>
    <n v="1700"/>
    <n v="5950"/>
    <x v="0"/>
    <s v="Fri"/>
    <n v="5"/>
    <s v="Weekday"/>
    <s v="Feb"/>
  </r>
  <r>
    <d v="2024-02-21T00:00:00"/>
    <x v="4753"/>
    <x v="2"/>
    <d v="1989-12-10T00:00:00"/>
    <x v="2"/>
    <n v="254"/>
    <s v="Pro04"/>
    <x v="2"/>
    <x v="0"/>
    <n v="34"/>
    <x v="4"/>
    <x v="0"/>
    <n v="10"/>
    <n v="14"/>
    <n v="3556"/>
    <n v="2540"/>
    <n v="1016"/>
    <x v="0"/>
    <s v="Wed"/>
    <n v="3"/>
    <s v="Weekday"/>
    <s v="Feb"/>
  </r>
  <r>
    <d v="2024-02-12T00:00:00"/>
    <x v="4754"/>
    <x v="4"/>
    <d v="1975-03-21T00:00:00"/>
    <x v="1"/>
    <n v="172"/>
    <s v="Pro06"/>
    <x v="0"/>
    <x v="0"/>
    <n v="49"/>
    <x v="1"/>
    <x v="5"/>
    <n v="7"/>
    <n v="9"/>
    <n v="1548"/>
    <n v="1204"/>
    <n v="344"/>
    <x v="1"/>
    <s v="Mon"/>
    <n v="1"/>
    <s v="Weekday"/>
    <s v="Feb"/>
  </r>
  <r>
    <d v="2024-04-05T00:00:00"/>
    <x v="4755"/>
    <x v="7"/>
    <d v="2000-08-31T00:00:00"/>
    <x v="3"/>
    <n v="447"/>
    <s v="Pro09"/>
    <x v="5"/>
    <x v="0"/>
    <n v="24"/>
    <x v="2"/>
    <x v="2"/>
    <n v="10"/>
    <n v="45"/>
    <n v="20115"/>
    <n v="4470"/>
    <n v="15645"/>
    <x v="0"/>
    <s v="Fri"/>
    <n v="5"/>
    <s v="Weekday"/>
    <s v="Apr"/>
  </r>
  <r>
    <d v="2024-01-12T00:00:00"/>
    <x v="4756"/>
    <x v="0"/>
    <d v="1979-01-11T00:00:00"/>
    <x v="2"/>
    <n v="97"/>
    <s v="Pro03"/>
    <x v="2"/>
    <x v="0"/>
    <n v="45"/>
    <x v="1"/>
    <x v="9"/>
    <n v="3"/>
    <n v="5"/>
    <n v="485"/>
    <n v="291"/>
    <n v="194"/>
    <x v="1"/>
    <s v="Fri"/>
    <n v="5"/>
    <s v="Weekday"/>
    <s v="Jan"/>
  </r>
  <r>
    <d v="2024-05-22T00:00:00"/>
    <x v="4757"/>
    <x v="3"/>
    <d v="1966-10-17T00:00:00"/>
    <x v="1"/>
    <n v="250"/>
    <s v="Pro02"/>
    <x v="0"/>
    <x v="0"/>
    <n v="58"/>
    <x v="1"/>
    <x v="3"/>
    <n v="18"/>
    <n v="22"/>
    <n v="5500"/>
    <n v="4500"/>
    <n v="1000"/>
    <x v="0"/>
    <s v="Wed"/>
    <n v="3"/>
    <s v="Weekday"/>
    <s v="May"/>
  </r>
  <r>
    <d v="2024-04-22T00:00:00"/>
    <x v="4758"/>
    <x v="6"/>
    <d v="1962-11-18T00:00:00"/>
    <x v="1"/>
    <n v="28"/>
    <s v="Pro01"/>
    <x v="5"/>
    <x v="0"/>
    <n v="61"/>
    <x v="0"/>
    <x v="1"/>
    <n v="10"/>
    <n v="11"/>
    <n v="308"/>
    <n v="280"/>
    <n v="28"/>
    <x v="0"/>
    <s v="Mon"/>
    <n v="1"/>
    <s v="Weekday"/>
    <s v="Apr"/>
  </r>
  <r>
    <d v="2024-07-13T00:00:00"/>
    <x v="4759"/>
    <x v="1"/>
    <d v="1965-10-24T00:00:00"/>
    <x v="3"/>
    <n v="129"/>
    <s v="Pro08"/>
    <x v="2"/>
    <x v="0"/>
    <n v="59"/>
    <x v="1"/>
    <x v="8"/>
    <n v="5"/>
    <n v="7"/>
    <n v="903"/>
    <n v="645"/>
    <n v="258"/>
    <x v="1"/>
    <s v="Sat"/>
    <n v="6"/>
    <s v="Weekend"/>
    <s v="Jul"/>
  </r>
  <r>
    <d v="2024-01-11T00:00:00"/>
    <x v="4760"/>
    <x v="5"/>
    <d v="1960-10-19T00:00:00"/>
    <x v="1"/>
    <n v="392"/>
    <s v="Pro01"/>
    <x v="0"/>
    <x v="0"/>
    <n v="63"/>
    <x v="0"/>
    <x v="1"/>
    <n v="10"/>
    <n v="11"/>
    <n v="4312"/>
    <n v="3920"/>
    <n v="392"/>
    <x v="0"/>
    <s v="Thu"/>
    <n v="4"/>
    <s v="Weekday"/>
    <s v="Jan"/>
  </r>
  <r>
    <d v="2024-06-06T00:00:00"/>
    <x v="4761"/>
    <x v="9"/>
    <d v="1954-01-23T00:00:00"/>
    <x v="0"/>
    <n v="357"/>
    <s v="Pro09"/>
    <x v="5"/>
    <x v="0"/>
    <n v="70"/>
    <x v="0"/>
    <x v="2"/>
    <n v="10"/>
    <n v="45"/>
    <n v="16065"/>
    <n v="3570"/>
    <n v="12495"/>
    <x v="0"/>
    <s v="Thu"/>
    <n v="4"/>
    <s v="Weekday"/>
    <s v="Jun"/>
  </r>
  <r>
    <d v="2024-03-11T00:00:00"/>
    <x v="4762"/>
    <x v="8"/>
    <d v="1944-02-06T00:00:00"/>
    <x v="0"/>
    <n v="28"/>
    <s v="Pro04"/>
    <x v="2"/>
    <x v="1"/>
    <n v="80"/>
    <x v="3"/>
    <x v="0"/>
    <n v="10"/>
    <n v="14"/>
    <n v="392"/>
    <n v="280"/>
    <n v="112"/>
    <x v="0"/>
    <s v="Mon"/>
    <n v="1"/>
    <s v="Weekday"/>
    <s v="Mar"/>
  </r>
  <r>
    <d v="2024-02-03T00:00:00"/>
    <x v="4763"/>
    <x v="4"/>
    <d v="1999-08-23T00:00:00"/>
    <x v="2"/>
    <n v="344"/>
    <s v="Pro01"/>
    <x v="0"/>
    <x v="0"/>
    <n v="24"/>
    <x v="2"/>
    <x v="1"/>
    <n v="10"/>
    <n v="11"/>
    <n v="3784"/>
    <n v="3440"/>
    <n v="344"/>
    <x v="0"/>
    <s v="Sat"/>
    <n v="6"/>
    <s v="Weekend"/>
    <s v="Feb"/>
  </r>
  <r>
    <d v="2024-01-05T00:00:00"/>
    <x v="4764"/>
    <x v="3"/>
    <d v="2000-07-19T00:00:00"/>
    <x v="3"/>
    <n v="103"/>
    <s v="Pro08"/>
    <x v="5"/>
    <x v="0"/>
    <n v="23"/>
    <x v="2"/>
    <x v="8"/>
    <n v="5"/>
    <n v="7"/>
    <n v="721"/>
    <n v="515"/>
    <n v="206"/>
    <x v="1"/>
    <s v="Fri"/>
    <n v="5"/>
    <s v="Weekday"/>
    <s v="Jan"/>
  </r>
  <r>
    <d v="2024-05-04T00:00:00"/>
    <x v="4765"/>
    <x v="8"/>
    <d v="1974-07-19T00:00:00"/>
    <x v="1"/>
    <n v="391"/>
    <s v="Pro06"/>
    <x v="2"/>
    <x v="0"/>
    <n v="50"/>
    <x v="1"/>
    <x v="5"/>
    <n v="7"/>
    <n v="9"/>
    <n v="3519"/>
    <n v="2737"/>
    <n v="782"/>
    <x v="1"/>
    <s v="Sat"/>
    <n v="6"/>
    <s v="Weekend"/>
    <s v="May"/>
  </r>
  <r>
    <d v="2024-05-20T00:00:00"/>
    <x v="4766"/>
    <x v="0"/>
    <d v="1953-06-13T00:00:00"/>
    <x v="3"/>
    <n v="384"/>
    <s v="Pro05"/>
    <x v="0"/>
    <x v="1"/>
    <n v="71"/>
    <x v="0"/>
    <x v="4"/>
    <n v="14"/>
    <n v="28"/>
    <n v="10752"/>
    <n v="5376"/>
    <n v="5376"/>
    <x v="0"/>
    <s v="Mon"/>
    <n v="1"/>
    <s v="Weekday"/>
    <s v="May"/>
  </r>
  <r>
    <d v="2024-03-10T00:00:00"/>
    <x v="4767"/>
    <x v="4"/>
    <d v="1979-02-05T00:00:00"/>
    <x v="1"/>
    <n v="267"/>
    <s v="Pro08"/>
    <x v="5"/>
    <x v="0"/>
    <n v="45"/>
    <x v="1"/>
    <x v="8"/>
    <n v="5"/>
    <n v="7"/>
    <n v="1869"/>
    <n v="1335"/>
    <n v="534"/>
    <x v="1"/>
    <s v="Sun"/>
    <n v="0"/>
    <s v="Weekend"/>
    <s v="Mar"/>
  </r>
  <r>
    <d v="2024-07-25T00:00:00"/>
    <x v="4768"/>
    <x v="2"/>
    <d v="1955-06-26T00:00:00"/>
    <x v="1"/>
    <n v="280"/>
    <s v="Pro02"/>
    <x v="2"/>
    <x v="0"/>
    <n v="69"/>
    <x v="0"/>
    <x v="3"/>
    <n v="18"/>
    <n v="22"/>
    <n v="6160"/>
    <n v="5040"/>
    <n v="1120"/>
    <x v="0"/>
    <s v="Thu"/>
    <n v="4"/>
    <s v="Weekday"/>
    <s v="Jul"/>
  </r>
  <r>
    <d v="2024-06-11T00:00:00"/>
    <x v="4769"/>
    <x v="2"/>
    <d v="1958-04-15T00:00:00"/>
    <x v="3"/>
    <n v="378"/>
    <s v="Pro05"/>
    <x v="0"/>
    <x v="0"/>
    <n v="66"/>
    <x v="0"/>
    <x v="4"/>
    <n v="14"/>
    <n v="28"/>
    <n v="10584"/>
    <n v="5292"/>
    <n v="5292"/>
    <x v="0"/>
    <s v="Tue"/>
    <n v="2"/>
    <s v="Weekday"/>
    <s v="Jun"/>
  </r>
  <r>
    <d v="2024-07-15T00:00:00"/>
    <x v="4770"/>
    <x v="9"/>
    <d v="1965-07-06T00:00:00"/>
    <x v="1"/>
    <n v="396"/>
    <s v="Pro05"/>
    <x v="5"/>
    <x v="0"/>
    <n v="59"/>
    <x v="1"/>
    <x v="4"/>
    <n v="14"/>
    <n v="28"/>
    <n v="11088"/>
    <n v="5544"/>
    <n v="5544"/>
    <x v="0"/>
    <s v="Mon"/>
    <n v="1"/>
    <s v="Weekday"/>
    <s v="Jul"/>
  </r>
  <r>
    <d v="2024-04-14T00:00:00"/>
    <x v="4771"/>
    <x v="8"/>
    <d v="1999-02-24T00:00:00"/>
    <x v="2"/>
    <n v="52"/>
    <s v="Pro02"/>
    <x v="2"/>
    <x v="0"/>
    <n v="25"/>
    <x v="2"/>
    <x v="3"/>
    <n v="18"/>
    <n v="22"/>
    <n v="1144"/>
    <n v="936"/>
    <n v="208"/>
    <x v="0"/>
    <s v="Sun"/>
    <n v="0"/>
    <s v="Weekend"/>
    <s v="Apr"/>
  </r>
  <r>
    <d v="2024-06-18T00:00:00"/>
    <x v="4772"/>
    <x v="4"/>
    <d v="1990-05-03T00:00:00"/>
    <x v="2"/>
    <n v="11"/>
    <s v="Pro08"/>
    <x v="0"/>
    <x v="0"/>
    <n v="34"/>
    <x v="4"/>
    <x v="8"/>
    <n v="5"/>
    <n v="7"/>
    <n v="77"/>
    <n v="55"/>
    <n v="22"/>
    <x v="1"/>
    <s v="Tue"/>
    <n v="2"/>
    <s v="Weekday"/>
    <s v="Jun"/>
  </r>
  <r>
    <d v="2024-06-28T00:00:00"/>
    <x v="4773"/>
    <x v="0"/>
    <d v="1976-01-07T00:00:00"/>
    <x v="1"/>
    <n v="185"/>
    <s v="Pro04"/>
    <x v="5"/>
    <x v="0"/>
    <n v="49"/>
    <x v="1"/>
    <x v="0"/>
    <n v="10"/>
    <n v="14"/>
    <n v="2590"/>
    <n v="1850"/>
    <n v="740"/>
    <x v="0"/>
    <s v="Fri"/>
    <n v="5"/>
    <s v="Weekday"/>
    <s v="Jun"/>
  </r>
  <r>
    <d v="2024-07-04T00:00:00"/>
    <x v="4774"/>
    <x v="5"/>
    <d v="1990-01-15T00:00:00"/>
    <x v="0"/>
    <n v="233"/>
    <s v="Pro04"/>
    <x v="2"/>
    <x v="0"/>
    <n v="34"/>
    <x v="4"/>
    <x v="0"/>
    <n v="10"/>
    <n v="14"/>
    <n v="3262"/>
    <n v="2330"/>
    <n v="932"/>
    <x v="0"/>
    <s v="Thu"/>
    <n v="4"/>
    <s v="Weekday"/>
    <s v="Jul"/>
  </r>
  <r>
    <d v="2024-03-23T00:00:00"/>
    <x v="4775"/>
    <x v="1"/>
    <d v="1961-04-09T00:00:00"/>
    <x v="0"/>
    <n v="82"/>
    <s v="Pro09"/>
    <x v="0"/>
    <x v="0"/>
    <n v="63"/>
    <x v="0"/>
    <x v="2"/>
    <n v="10"/>
    <n v="45"/>
    <n v="3690"/>
    <n v="820"/>
    <n v="2870"/>
    <x v="0"/>
    <s v="Sat"/>
    <n v="6"/>
    <s v="Weekend"/>
    <s v="Mar"/>
  </r>
  <r>
    <d v="2024-02-27T00:00:00"/>
    <x v="4776"/>
    <x v="3"/>
    <d v="1996-11-25T00:00:00"/>
    <x v="1"/>
    <n v="164"/>
    <s v="Pro10"/>
    <x v="5"/>
    <x v="0"/>
    <n v="27"/>
    <x v="2"/>
    <x v="6"/>
    <n v="18"/>
    <n v="36"/>
    <n v="5904"/>
    <n v="2952"/>
    <n v="2952"/>
    <x v="0"/>
    <s v="Tue"/>
    <n v="2"/>
    <s v="Weekday"/>
    <s v="Feb"/>
  </r>
  <r>
    <d v="2024-03-26T00:00:00"/>
    <x v="4777"/>
    <x v="7"/>
    <d v="1963-12-26T00:00:00"/>
    <x v="1"/>
    <n v="176"/>
    <s v="Pro08"/>
    <x v="2"/>
    <x v="1"/>
    <n v="60"/>
    <x v="0"/>
    <x v="8"/>
    <n v="5"/>
    <n v="7"/>
    <n v="1232"/>
    <n v="880"/>
    <n v="352"/>
    <x v="1"/>
    <s v="Tue"/>
    <n v="2"/>
    <s v="Weekday"/>
    <s v="Mar"/>
  </r>
  <r>
    <d v="2024-03-02T00:00:00"/>
    <x v="4778"/>
    <x v="4"/>
    <d v="1951-11-29T00:00:00"/>
    <x v="0"/>
    <n v="337"/>
    <s v="Pro08"/>
    <x v="0"/>
    <x v="0"/>
    <n v="72"/>
    <x v="0"/>
    <x v="8"/>
    <n v="5"/>
    <n v="7"/>
    <n v="2359"/>
    <n v="1685"/>
    <n v="674"/>
    <x v="1"/>
    <s v="Sat"/>
    <n v="6"/>
    <s v="Weekend"/>
    <s v="Mar"/>
  </r>
  <r>
    <d v="2024-01-11T00:00:00"/>
    <x v="4779"/>
    <x v="2"/>
    <d v="1983-06-16T00:00:00"/>
    <x v="2"/>
    <n v="457"/>
    <s v="Pro04"/>
    <x v="5"/>
    <x v="0"/>
    <n v="41"/>
    <x v="4"/>
    <x v="0"/>
    <n v="10"/>
    <n v="14"/>
    <n v="6398"/>
    <n v="4570"/>
    <n v="1828"/>
    <x v="0"/>
    <s v="Thu"/>
    <n v="4"/>
    <s v="Weekday"/>
    <s v="Jan"/>
  </r>
  <r>
    <d v="2024-04-17T00:00:00"/>
    <x v="4780"/>
    <x v="7"/>
    <d v="1988-08-20T00:00:00"/>
    <x v="3"/>
    <n v="70"/>
    <s v="Pro09"/>
    <x v="2"/>
    <x v="1"/>
    <n v="36"/>
    <x v="4"/>
    <x v="2"/>
    <n v="10"/>
    <n v="45"/>
    <n v="3150"/>
    <n v="700"/>
    <n v="2450"/>
    <x v="0"/>
    <s v="Wed"/>
    <n v="3"/>
    <s v="Weekday"/>
    <s v="Apr"/>
  </r>
  <r>
    <d v="2024-07-05T00:00:00"/>
    <x v="4781"/>
    <x v="4"/>
    <d v="2003-04-19T00:00:00"/>
    <x v="3"/>
    <n v="409"/>
    <s v="Pro05"/>
    <x v="0"/>
    <x v="0"/>
    <n v="21"/>
    <x v="2"/>
    <x v="4"/>
    <n v="14"/>
    <n v="28"/>
    <n v="11452"/>
    <n v="5726"/>
    <n v="5726"/>
    <x v="0"/>
    <s v="Fri"/>
    <n v="5"/>
    <s v="Weekday"/>
    <s v="Jul"/>
  </r>
  <r>
    <d v="2024-04-09T00:00:00"/>
    <x v="4782"/>
    <x v="8"/>
    <d v="1948-05-27T00:00:00"/>
    <x v="0"/>
    <n v="183"/>
    <s v="Pro02"/>
    <x v="5"/>
    <x v="0"/>
    <n v="76"/>
    <x v="3"/>
    <x v="3"/>
    <n v="18"/>
    <n v="22"/>
    <n v="4026"/>
    <n v="3294"/>
    <n v="732"/>
    <x v="0"/>
    <s v="Tue"/>
    <n v="2"/>
    <s v="Weekday"/>
    <s v="Apr"/>
  </r>
  <r>
    <d v="2024-04-13T00:00:00"/>
    <x v="4783"/>
    <x v="3"/>
    <d v="1951-06-10T00:00:00"/>
    <x v="1"/>
    <n v="79"/>
    <s v="Pro01"/>
    <x v="2"/>
    <x v="0"/>
    <n v="73"/>
    <x v="0"/>
    <x v="1"/>
    <n v="10"/>
    <n v="11"/>
    <n v="869"/>
    <n v="790"/>
    <n v="79"/>
    <x v="0"/>
    <s v="Sat"/>
    <n v="6"/>
    <s v="Weekend"/>
    <s v="Apr"/>
  </r>
  <r>
    <d v="2024-03-19T00:00:00"/>
    <x v="4784"/>
    <x v="4"/>
    <d v="1982-11-19T00:00:00"/>
    <x v="3"/>
    <n v="478"/>
    <s v="Pro06"/>
    <x v="0"/>
    <x v="0"/>
    <n v="41"/>
    <x v="4"/>
    <x v="5"/>
    <n v="7"/>
    <n v="9"/>
    <n v="4302"/>
    <n v="3346"/>
    <n v="956"/>
    <x v="1"/>
    <s v="Tue"/>
    <n v="2"/>
    <s v="Weekday"/>
    <s v="Mar"/>
  </r>
  <r>
    <d v="2024-05-15T00:00:00"/>
    <x v="4785"/>
    <x v="3"/>
    <d v="1953-01-28T00:00:00"/>
    <x v="1"/>
    <n v="39"/>
    <s v="Pro02"/>
    <x v="5"/>
    <x v="0"/>
    <n v="71"/>
    <x v="0"/>
    <x v="3"/>
    <n v="18"/>
    <n v="22"/>
    <n v="858"/>
    <n v="702"/>
    <n v="156"/>
    <x v="0"/>
    <s v="Wed"/>
    <n v="3"/>
    <s v="Weekday"/>
    <s v="May"/>
  </r>
  <r>
    <d v="2024-01-18T00:00:00"/>
    <x v="4786"/>
    <x v="5"/>
    <d v="1946-12-05T00:00:00"/>
    <x v="1"/>
    <n v="151"/>
    <s v="Pro04"/>
    <x v="2"/>
    <x v="0"/>
    <n v="77"/>
    <x v="3"/>
    <x v="0"/>
    <n v="10"/>
    <n v="14"/>
    <n v="2114"/>
    <n v="1510"/>
    <n v="604"/>
    <x v="0"/>
    <s v="Thu"/>
    <n v="4"/>
    <s v="Weekday"/>
    <s v="Jan"/>
  </r>
  <r>
    <d v="2024-07-25T00:00:00"/>
    <x v="4787"/>
    <x v="3"/>
    <d v="2006-02-23T00:00:00"/>
    <x v="2"/>
    <n v="382"/>
    <s v="Pro09"/>
    <x v="0"/>
    <x v="0"/>
    <n v="18"/>
    <x v="2"/>
    <x v="2"/>
    <n v="10"/>
    <n v="45"/>
    <n v="17190"/>
    <n v="3820"/>
    <n v="13370"/>
    <x v="0"/>
    <s v="Thu"/>
    <n v="4"/>
    <s v="Weekday"/>
    <s v="Jul"/>
  </r>
  <r>
    <d v="2024-04-14T00:00:00"/>
    <x v="4788"/>
    <x v="8"/>
    <d v="1986-09-26T00:00:00"/>
    <x v="2"/>
    <n v="437"/>
    <s v="Pro09"/>
    <x v="5"/>
    <x v="0"/>
    <n v="38"/>
    <x v="4"/>
    <x v="2"/>
    <n v="10"/>
    <n v="45"/>
    <n v="19665"/>
    <n v="4370"/>
    <n v="15295"/>
    <x v="0"/>
    <s v="Sun"/>
    <n v="0"/>
    <s v="Weekend"/>
    <s v="Apr"/>
  </r>
  <r>
    <d v="2024-07-17T00:00:00"/>
    <x v="4388"/>
    <x v="1"/>
    <d v="1976-05-01T00:00:00"/>
    <x v="1"/>
    <n v="422"/>
    <s v="Pro04"/>
    <x v="2"/>
    <x v="0"/>
    <n v="48"/>
    <x v="1"/>
    <x v="0"/>
    <n v="10"/>
    <n v="14"/>
    <n v="5908"/>
    <n v="4220"/>
    <n v="1688"/>
    <x v="0"/>
    <s v="Wed"/>
    <n v="3"/>
    <s v="Weekday"/>
    <s v="Jul"/>
  </r>
  <r>
    <d v="2024-02-25T00:00:00"/>
    <x v="4789"/>
    <x v="7"/>
    <d v="1943-10-26T00:00:00"/>
    <x v="2"/>
    <n v="28"/>
    <s v="Pro04"/>
    <x v="0"/>
    <x v="0"/>
    <n v="80"/>
    <x v="3"/>
    <x v="0"/>
    <n v="10"/>
    <n v="14"/>
    <n v="392"/>
    <n v="280"/>
    <n v="112"/>
    <x v="0"/>
    <s v="Sun"/>
    <n v="0"/>
    <s v="Weekend"/>
    <s v="Feb"/>
  </r>
  <r>
    <d v="2024-03-13T00:00:00"/>
    <x v="4790"/>
    <x v="8"/>
    <d v="1979-03-20T00:00:00"/>
    <x v="3"/>
    <n v="483"/>
    <s v="Pro06"/>
    <x v="5"/>
    <x v="0"/>
    <n v="45"/>
    <x v="1"/>
    <x v="5"/>
    <n v="7"/>
    <n v="9"/>
    <n v="4347"/>
    <n v="3381"/>
    <n v="966"/>
    <x v="1"/>
    <s v="Wed"/>
    <n v="3"/>
    <s v="Weekday"/>
    <s v="Mar"/>
  </r>
  <r>
    <d v="2024-02-13T00:00:00"/>
    <x v="4791"/>
    <x v="3"/>
    <d v="1971-03-11T00:00:00"/>
    <x v="1"/>
    <n v="485"/>
    <s v="Pro09"/>
    <x v="2"/>
    <x v="0"/>
    <n v="53"/>
    <x v="1"/>
    <x v="2"/>
    <n v="10"/>
    <n v="45"/>
    <n v="21825"/>
    <n v="4850"/>
    <n v="16975"/>
    <x v="0"/>
    <s v="Tue"/>
    <n v="2"/>
    <s v="Weekday"/>
    <s v="Feb"/>
  </r>
  <r>
    <d v="2024-01-31T00:00:00"/>
    <x v="4792"/>
    <x v="6"/>
    <d v="1998-08-15T00:00:00"/>
    <x v="0"/>
    <n v="494"/>
    <s v="Pro07"/>
    <x v="0"/>
    <x v="0"/>
    <n v="25"/>
    <x v="2"/>
    <x v="7"/>
    <n v="19"/>
    <n v="23"/>
    <n v="11362"/>
    <n v="9386"/>
    <n v="1976"/>
    <x v="0"/>
    <s v="Wed"/>
    <n v="3"/>
    <s v="Weekday"/>
    <s v="Jan"/>
  </r>
  <r>
    <d v="2024-07-15T00:00:00"/>
    <x v="4793"/>
    <x v="7"/>
    <d v="1984-07-07T00:00:00"/>
    <x v="3"/>
    <n v="124"/>
    <s v="Pro07"/>
    <x v="5"/>
    <x v="0"/>
    <n v="40"/>
    <x v="4"/>
    <x v="7"/>
    <n v="19"/>
    <n v="23"/>
    <n v="2852"/>
    <n v="2356"/>
    <n v="496"/>
    <x v="0"/>
    <s v="Mon"/>
    <n v="1"/>
    <s v="Weekday"/>
    <s v="Jul"/>
  </r>
  <r>
    <d v="2024-07-25T00:00:00"/>
    <x v="4794"/>
    <x v="3"/>
    <d v="1966-08-31T00:00:00"/>
    <x v="3"/>
    <n v="385"/>
    <s v="Pro07"/>
    <x v="2"/>
    <x v="0"/>
    <n v="58"/>
    <x v="1"/>
    <x v="7"/>
    <n v="19"/>
    <n v="23"/>
    <n v="8855"/>
    <n v="7315"/>
    <n v="1540"/>
    <x v="0"/>
    <s v="Thu"/>
    <n v="4"/>
    <s v="Weekday"/>
    <s v="Jul"/>
  </r>
  <r>
    <d v="2024-03-26T00:00:00"/>
    <x v="4795"/>
    <x v="4"/>
    <d v="1985-12-29T00:00:00"/>
    <x v="0"/>
    <n v="326"/>
    <s v="Pro07"/>
    <x v="0"/>
    <x v="0"/>
    <n v="38"/>
    <x v="4"/>
    <x v="7"/>
    <n v="19"/>
    <n v="23"/>
    <n v="7498"/>
    <n v="6194"/>
    <n v="1304"/>
    <x v="0"/>
    <s v="Tue"/>
    <n v="2"/>
    <s v="Weekday"/>
    <s v="Mar"/>
  </r>
  <r>
    <d v="2024-01-30T00:00:00"/>
    <x v="4796"/>
    <x v="5"/>
    <d v="2000-02-02T00:00:00"/>
    <x v="1"/>
    <n v="382"/>
    <s v="Pro05"/>
    <x v="5"/>
    <x v="0"/>
    <n v="24"/>
    <x v="2"/>
    <x v="4"/>
    <n v="14"/>
    <n v="28"/>
    <n v="10696"/>
    <n v="5348"/>
    <n v="5348"/>
    <x v="0"/>
    <s v="Tue"/>
    <n v="2"/>
    <s v="Weekday"/>
    <s v="Jan"/>
  </r>
  <r>
    <d v="2024-05-10T00:00:00"/>
    <x v="4797"/>
    <x v="2"/>
    <d v="1977-10-01T00:00:00"/>
    <x v="2"/>
    <n v="275"/>
    <s v="Pro10"/>
    <x v="2"/>
    <x v="0"/>
    <n v="47"/>
    <x v="1"/>
    <x v="6"/>
    <n v="18"/>
    <n v="36"/>
    <n v="9900"/>
    <n v="4950"/>
    <n v="4950"/>
    <x v="0"/>
    <s v="Fri"/>
    <n v="5"/>
    <s v="Weekday"/>
    <s v="May"/>
  </r>
  <r>
    <d v="2024-03-31T00:00:00"/>
    <x v="4798"/>
    <x v="1"/>
    <d v="2000-05-30T00:00:00"/>
    <x v="0"/>
    <n v="407"/>
    <s v="Pro07"/>
    <x v="0"/>
    <x v="0"/>
    <n v="24"/>
    <x v="2"/>
    <x v="7"/>
    <n v="19"/>
    <n v="23"/>
    <n v="9361"/>
    <n v="7733"/>
    <n v="1628"/>
    <x v="0"/>
    <s v="Sun"/>
    <n v="0"/>
    <s v="Weekend"/>
    <s v="Mar"/>
  </r>
  <r>
    <d v="2024-02-15T00:00:00"/>
    <x v="4799"/>
    <x v="7"/>
    <d v="1983-09-26T00:00:00"/>
    <x v="3"/>
    <n v="58"/>
    <s v="Pro04"/>
    <x v="5"/>
    <x v="0"/>
    <n v="40"/>
    <x v="4"/>
    <x v="0"/>
    <n v="10"/>
    <n v="14"/>
    <n v="812"/>
    <n v="580"/>
    <n v="232"/>
    <x v="0"/>
    <s v="Thu"/>
    <n v="4"/>
    <s v="Weekday"/>
    <s v="Feb"/>
  </r>
  <r>
    <d v="2024-04-17T00:00:00"/>
    <x v="4800"/>
    <x v="2"/>
    <d v="1986-10-10T00:00:00"/>
    <x v="2"/>
    <n v="338"/>
    <s v="Pro07"/>
    <x v="2"/>
    <x v="0"/>
    <n v="38"/>
    <x v="4"/>
    <x v="7"/>
    <n v="19"/>
    <n v="23"/>
    <n v="7774"/>
    <n v="6422"/>
    <n v="1352"/>
    <x v="0"/>
    <s v="Wed"/>
    <n v="3"/>
    <s v="Weekday"/>
    <s v="Apr"/>
  </r>
  <r>
    <d v="2024-07-13T00:00:00"/>
    <x v="4801"/>
    <x v="1"/>
    <d v="1957-03-16T00:00:00"/>
    <x v="1"/>
    <n v="420"/>
    <s v="Pro06"/>
    <x v="0"/>
    <x v="0"/>
    <n v="67"/>
    <x v="0"/>
    <x v="5"/>
    <n v="7"/>
    <n v="9"/>
    <n v="3780"/>
    <n v="2940"/>
    <n v="840"/>
    <x v="1"/>
    <s v="Sat"/>
    <n v="6"/>
    <s v="Weekend"/>
    <s v="Jul"/>
  </r>
  <r>
    <d v="2024-02-14T00:00:00"/>
    <x v="4802"/>
    <x v="0"/>
    <d v="1967-02-18T00:00:00"/>
    <x v="1"/>
    <n v="218"/>
    <s v="Pro09"/>
    <x v="5"/>
    <x v="0"/>
    <n v="57"/>
    <x v="1"/>
    <x v="2"/>
    <n v="10"/>
    <n v="45"/>
    <n v="9810"/>
    <n v="2180"/>
    <n v="7630"/>
    <x v="0"/>
    <s v="Wed"/>
    <n v="3"/>
    <s v="Weekday"/>
    <s v="Feb"/>
  </r>
  <r>
    <d v="2024-04-28T00:00:00"/>
    <x v="4803"/>
    <x v="4"/>
    <d v="1987-09-29T00:00:00"/>
    <x v="1"/>
    <n v="455"/>
    <s v="Pro08"/>
    <x v="2"/>
    <x v="0"/>
    <n v="37"/>
    <x v="4"/>
    <x v="8"/>
    <n v="5"/>
    <n v="7"/>
    <n v="3185"/>
    <n v="2275"/>
    <n v="910"/>
    <x v="1"/>
    <s v="Sun"/>
    <n v="0"/>
    <s v="Weekend"/>
    <s v="Apr"/>
  </r>
  <r>
    <d v="2024-06-12T00:00:00"/>
    <x v="3921"/>
    <x v="6"/>
    <d v="1979-11-04T00:00:00"/>
    <x v="0"/>
    <n v="48"/>
    <s v="Pro10"/>
    <x v="0"/>
    <x v="0"/>
    <n v="45"/>
    <x v="1"/>
    <x v="6"/>
    <n v="18"/>
    <n v="36"/>
    <n v="1728"/>
    <n v="864"/>
    <n v="864"/>
    <x v="0"/>
    <s v="Wed"/>
    <n v="3"/>
    <s v="Weekday"/>
    <s v="Jun"/>
  </r>
  <r>
    <d v="2024-06-24T00:00:00"/>
    <x v="4804"/>
    <x v="6"/>
    <d v="1988-10-10T00:00:00"/>
    <x v="1"/>
    <n v="40"/>
    <s v="Pro10"/>
    <x v="5"/>
    <x v="0"/>
    <n v="36"/>
    <x v="4"/>
    <x v="6"/>
    <n v="18"/>
    <n v="36"/>
    <n v="1440"/>
    <n v="720"/>
    <n v="720"/>
    <x v="0"/>
    <s v="Mon"/>
    <n v="1"/>
    <s v="Weekday"/>
    <s v="Jun"/>
  </r>
  <r>
    <d v="2024-02-07T00:00:00"/>
    <x v="4805"/>
    <x v="1"/>
    <d v="1989-01-23T00:00:00"/>
    <x v="3"/>
    <n v="486"/>
    <s v="Pro06"/>
    <x v="2"/>
    <x v="0"/>
    <n v="35"/>
    <x v="4"/>
    <x v="5"/>
    <n v="7"/>
    <n v="9"/>
    <n v="4374"/>
    <n v="3402"/>
    <n v="972"/>
    <x v="1"/>
    <s v="Wed"/>
    <n v="3"/>
    <s v="Weekday"/>
    <s v="Feb"/>
  </r>
  <r>
    <d v="2024-06-20T00:00:00"/>
    <x v="4806"/>
    <x v="4"/>
    <d v="1978-07-26T00:00:00"/>
    <x v="0"/>
    <n v="489"/>
    <s v="Pro04"/>
    <x v="0"/>
    <x v="0"/>
    <n v="46"/>
    <x v="1"/>
    <x v="0"/>
    <n v="10"/>
    <n v="14"/>
    <n v="6846"/>
    <n v="4890"/>
    <n v="1956"/>
    <x v="0"/>
    <s v="Thu"/>
    <n v="4"/>
    <s v="Weekday"/>
    <s v="Jun"/>
  </r>
  <r>
    <d v="2024-05-12T00:00:00"/>
    <x v="4807"/>
    <x v="1"/>
    <d v="1958-12-28T00:00:00"/>
    <x v="1"/>
    <n v="79"/>
    <s v="Pro10"/>
    <x v="5"/>
    <x v="0"/>
    <n v="65"/>
    <x v="0"/>
    <x v="6"/>
    <n v="18"/>
    <n v="36"/>
    <n v="2844"/>
    <n v="1422"/>
    <n v="1422"/>
    <x v="0"/>
    <s v="Sun"/>
    <n v="0"/>
    <s v="Weekend"/>
    <s v="May"/>
  </r>
  <r>
    <d v="2024-06-07T00:00:00"/>
    <x v="4808"/>
    <x v="6"/>
    <d v="1979-08-02T00:00:00"/>
    <x v="1"/>
    <n v="29"/>
    <s v="Pro04"/>
    <x v="2"/>
    <x v="0"/>
    <n v="45"/>
    <x v="1"/>
    <x v="0"/>
    <n v="10"/>
    <n v="14"/>
    <n v="406"/>
    <n v="290"/>
    <n v="116"/>
    <x v="0"/>
    <s v="Fri"/>
    <n v="5"/>
    <s v="Weekday"/>
    <s v="Jun"/>
  </r>
  <r>
    <d v="2024-06-30T00:00:00"/>
    <x v="4809"/>
    <x v="4"/>
    <d v="1949-01-16T00:00:00"/>
    <x v="3"/>
    <n v="283"/>
    <s v="Pro02"/>
    <x v="0"/>
    <x v="0"/>
    <n v="76"/>
    <x v="3"/>
    <x v="3"/>
    <n v="18"/>
    <n v="22"/>
    <n v="6226"/>
    <n v="5094"/>
    <n v="1132"/>
    <x v="0"/>
    <s v="Sun"/>
    <n v="0"/>
    <s v="Weekend"/>
    <s v="Jun"/>
  </r>
  <r>
    <d v="2024-05-01T00:00:00"/>
    <x v="4810"/>
    <x v="8"/>
    <d v="2000-05-18T00:00:00"/>
    <x v="1"/>
    <n v="357"/>
    <s v="Pro06"/>
    <x v="5"/>
    <x v="1"/>
    <n v="24"/>
    <x v="2"/>
    <x v="5"/>
    <n v="7"/>
    <n v="9"/>
    <n v="3213"/>
    <n v="2499"/>
    <n v="714"/>
    <x v="1"/>
    <s v="Wed"/>
    <n v="3"/>
    <s v="Weekday"/>
    <s v="May"/>
  </r>
  <r>
    <d v="2024-07-16T00:00:00"/>
    <x v="4811"/>
    <x v="2"/>
    <d v="1986-05-15T00:00:00"/>
    <x v="0"/>
    <n v="112"/>
    <s v="Pro06"/>
    <x v="2"/>
    <x v="0"/>
    <n v="38"/>
    <x v="4"/>
    <x v="5"/>
    <n v="7"/>
    <n v="9"/>
    <n v="1008"/>
    <n v="784"/>
    <n v="224"/>
    <x v="1"/>
    <s v="Tue"/>
    <n v="2"/>
    <s v="Weekday"/>
    <s v="Jul"/>
  </r>
  <r>
    <d v="2024-02-21T00:00:00"/>
    <x v="4812"/>
    <x v="0"/>
    <d v="1960-11-17T00:00:00"/>
    <x v="1"/>
    <n v="442"/>
    <s v="Pro10"/>
    <x v="0"/>
    <x v="1"/>
    <n v="63"/>
    <x v="0"/>
    <x v="6"/>
    <n v="18"/>
    <n v="36"/>
    <n v="15912"/>
    <n v="7956"/>
    <n v="7956"/>
    <x v="0"/>
    <s v="Wed"/>
    <n v="3"/>
    <s v="Weekday"/>
    <s v="Feb"/>
  </r>
  <r>
    <d v="2024-04-03T00:00:00"/>
    <x v="4813"/>
    <x v="9"/>
    <d v="1989-09-28T00:00:00"/>
    <x v="0"/>
    <n v="487"/>
    <s v="Pro04"/>
    <x v="1"/>
    <x v="0"/>
    <n v="35"/>
    <x v="4"/>
    <x v="0"/>
    <n v="10"/>
    <n v="14"/>
    <n v="6818"/>
    <n v="4870"/>
    <n v="1948"/>
    <x v="0"/>
    <s v="Wed"/>
    <n v="3"/>
    <s v="Weekday"/>
    <s v="Apr"/>
  </r>
  <r>
    <d v="2024-03-05T00:00:00"/>
    <x v="4814"/>
    <x v="2"/>
    <d v="1949-04-21T00:00:00"/>
    <x v="3"/>
    <n v="215"/>
    <s v="Pro05"/>
    <x v="3"/>
    <x v="0"/>
    <n v="75"/>
    <x v="3"/>
    <x v="4"/>
    <n v="14"/>
    <n v="28"/>
    <n v="6020"/>
    <n v="3010"/>
    <n v="3010"/>
    <x v="0"/>
    <s v="Tue"/>
    <n v="2"/>
    <s v="Weekday"/>
    <s v="Mar"/>
  </r>
  <r>
    <d v="2024-04-18T00:00:00"/>
    <x v="715"/>
    <x v="7"/>
    <d v="2001-03-09T00:00:00"/>
    <x v="0"/>
    <n v="40"/>
    <s v="Pro05"/>
    <x v="0"/>
    <x v="0"/>
    <n v="23"/>
    <x v="2"/>
    <x v="4"/>
    <n v="14"/>
    <n v="28"/>
    <n v="1120"/>
    <n v="560"/>
    <n v="560"/>
    <x v="0"/>
    <s v="Thu"/>
    <n v="4"/>
    <s v="Weekday"/>
    <s v="Apr"/>
  </r>
  <r>
    <d v="2024-04-15T00:00:00"/>
    <x v="4815"/>
    <x v="7"/>
    <d v="1953-12-27T00:00:00"/>
    <x v="2"/>
    <n v="131"/>
    <s v="Pro08"/>
    <x v="5"/>
    <x v="0"/>
    <n v="70"/>
    <x v="0"/>
    <x v="8"/>
    <n v="5"/>
    <n v="7"/>
    <n v="917"/>
    <n v="655"/>
    <n v="262"/>
    <x v="1"/>
    <s v="Mon"/>
    <n v="1"/>
    <s v="Weekday"/>
    <s v="Apr"/>
  </r>
  <r>
    <d v="2024-02-14T00:00:00"/>
    <x v="4816"/>
    <x v="9"/>
    <d v="1966-02-27T00:00:00"/>
    <x v="3"/>
    <n v="495"/>
    <s v="Pro08"/>
    <x v="1"/>
    <x v="0"/>
    <n v="58"/>
    <x v="1"/>
    <x v="8"/>
    <n v="5"/>
    <n v="7"/>
    <n v="3465"/>
    <n v="2475"/>
    <n v="990"/>
    <x v="1"/>
    <s v="Wed"/>
    <n v="3"/>
    <s v="Weekday"/>
    <s v="Feb"/>
  </r>
  <r>
    <d v="2024-01-01T00:00:00"/>
    <x v="4817"/>
    <x v="2"/>
    <d v="1991-02-24T00:00:00"/>
    <x v="0"/>
    <n v="429"/>
    <s v="Pro05"/>
    <x v="3"/>
    <x v="0"/>
    <n v="33"/>
    <x v="4"/>
    <x v="4"/>
    <n v="14"/>
    <n v="28"/>
    <n v="12012"/>
    <n v="6006"/>
    <n v="6006"/>
    <x v="0"/>
    <s v="Mon"/>
    <n v="1"/>
    <s v="Weekday"/>
    <s v="Jan"/>
  </r>
  <r>
    <d v="2024-04-14T00:00:00"/>
    <x v="4798"/>
    <x v="1"/>
    <d v="1974-02-03T00:00:00"/>
    <x v="3"/>
    <n v="366"/>
    <s v="Pro06"/>
    <x v="0"/>
    <x v="0"/>
    <n v="50"/>
    <x v="1"/>
    <x v="5"/>
    <n v="7"/>
    <n v="9"/>
    <n v="3294"/>
    <n v="2562"/>
    <n v="732"/>
    <x v="1"/>
    <s v="Sun"/>
    <n v="0"/>
    <s v="Weekend"/>
    <s v="Apr"/>
  </r>
  <r>
    <d v="2024-06-17T00:00:00"/>
    <x v="4818"/>
    <x v="8"/>
    <d v="1995-04-12T00:00:00"/>
    <x v="2"/>
    <n v="186"/>
    <s v="Pro02"/>
    <x v="5"/>
    <x v="0"/>
    <n v="29"/>
    <x v="2"/>
    <x v="3"/>
    <n v="18"/>
    <n v="22"/>
    <n v="4092"/>
    <n v="3348"/>
    <n v="744"/>
    <x v="0"/>
    <s v="Mon"/>
    <n v="1"/>
    <s v="Weekday"/>
    <s v="Jun"/>
  </r>
  <r>
    <d v="2024-07-25T00:00:00"/>
    <x v="4819"/>
    <x v="0"/>
    <d v="1978-10-01T00:00:00"/>
    <x v="1"/>
    <n v="344"/>
    <s v="Pro06"/>
    <x v="5"/>
    <x v="0"/>
    <n v="46"/>
    <x v="1"/>
    <x v="5"/>
    <n v="7"/>
    <n v="9"/>
    <n v="3096"/>
    <n v="2408"/>
    <n v="688"/>
    <x v="1"/>
    <s v="Thu"/>
    <n v="4"/>
    <s v="Weekday"/>
    <s v="Jul"/>
  </r>
  <r>
    <d v="2024-04-02T00:00:00"/>
    <x v="4820"/>
    <x v="5"/>
    <d v="1975-10-21T00:00:00"/>
    <x v="2"/>
    <n v="300"/>
    <s v="Pro01"/>
    <x v="2"/>
    <x v="0"/>
    <n v="48"/>
    <x v="1"/>
    <x v="1"/>
    <n v="10"/>
    <n v="11"/>
    <n v="3300"/>
    <n v="3000"/>
    <n v="300"/>
    <x v="0"/>
    <s v="Tue"/>
    <n v="2"/>
    <s v="Weekday"/>
    <s v="Apr"/>
  </r>
  <r>
    <d v="2024-06-17T00:00:00"/>
    <x v="4821"/>
    <x v="8"/>
    <d v="1988-06-17T00:00:00"/>
    <x v="3"/>
    <n v="346"/>
    <s v="Pro09"/>
    <x v="0"/>
    <x v="0"/>
    <n v="36"/>
    <x v="4"/>
    <x v="2"/>
    <n v="10"/>
    <n v="45"/>
    <n v="15570"/>
    <n v="3460"/>
    <n v="12110"/>
    <x v="0"/>
    <s v="Mon"/>
    <n v="1"/>
    <s v="Weekday"/>
    <s v="Jun"/>
  </r>
  <r>
    <d v="2024-02-11T00:00:00"/>
    <x v="4822"/>
    <x v="0"/>
    <d v="1955-09-25T00:00:00"/>
    <x v="1"/>
    <n v="416"/>
    <s v="Pro10"/>
    <x v="1"/>
    <x v="0"/>
    <n v="68"/>
    <x v="0"/>
    <x v="6"/>
    <n v="18"/>
    <n v="36"/>
    <n v="14976"/>
    <n v="7488"/>
    <n v="7488"/>
    <x v="0"/>
    <s v="Sun"/>
    <n v="0"/>
    <s v="Weekend"/>
    <s v="Feb"/>
  </r>
  <r>
    <d v="2024-05-21T00:00:00"/>
    <x v="4823"/>
    <x v="4"/>
    <d v="1950-06-28T00:00:00"/>
    <x v="0"/>
    <n v="376"/>
    <s v="Pro04"/>
    <x v="3"/>
    <x v="0"/>
    <n v="74"/>
    <x v="0"/>
    <x v="0"/>
    <n v="10"/>
    <n v="14"/>
    <n v="5264"/>
    <n v="3760"/>
    <n v="1504"/>
    <x v="0"/>
    <s v="Tue"/>
    <n v="2"/>
    <s v="Weekday"/>
    <s v="May"/>
  </r>
  <r>
    <d v="2024-05-15T00:00:00"/>
    <x v="4824"/>
    <x v="3"/>
    <d v="1967-02-22T00:00:00"/>
    <x v="0"/>
    <n v="393"/>
    <s v="Pro04"/>
    <x v="0"/>
    <x v="0"/>
    <n v="57"/>
    <x v="1"/>
    <x v="0"/>
    <n v="10"/>
    <n v="14"/>
    <n v="5502"/>
    <n v="3930"/>
    <n v="1572"/>
    <x v="0"/>
    <s v="Wed"/>
    <n v="3"/>
    <s v="Weekday"/>
    <s v="May"/>
  </r>
  <r>
    <d v="2024-02-24T00:00:00"/>
    <x v="4825"/>
    <x v="7"/>
    <d v="1960-06-10T00:00:00"/>
    <x v="3"/>
    <n v="287"/>
    <s v="Pro10"/>
    <x v="5"/>
    <x v="0"/>
    <n v="64"/>
    <x v="0"/>
    <x v="6"/>
    <n v="18"/>
    <n v="36"/>
    <n v="10332"/>
    <n v="5166"/>
    <n v="5166"/>
    <x v="0"/>
    <s v="Sat"/>
    <n v="6"/>
    <s v="Weekend"/>
    <s v="Feb"/>
  </r>
  <r>
    <d v="2024-02-03T00:00:00"/>
    <x v="4826"/>
    <x v="7"/>
    <d v="1997-01-21T00:00:00"/>
    <x v="0"/>
    <n v="155"/>
    <s v="Pro05"/>
    <x v="1"/>
    <x v="0"/>
    <n v="27"/>
    <x v="2"/>
    <x v="4"/>
    <n v="14"/>
    <n v="28"/>
    <n v="4340"/>
    <n v="2170"/>
    <n v="2170"/>
    <x v="0"/>
    <s v="Sat"/>
    <n v="6"/>
    <s v="Weekend"/>
    <s v="Feb"/>
  </r>
  <r>
    <d v="2024-07-06T00:00:00"/>
    <x v="4827"/>
    <x v="5"/>
    <d v="1945-05-15T00:00:00"/>
    <x v="2"/>
    <n v="229"/>
    <s v="Pro04"/>
    <x v="3"/>
    <x v="0"/>
    <n v="79"/>
    <x v="3"/>
    <x v="0"/>
    <n v="10"/>
    <n v="14"/>
    <n v="3206"/>
    <n v="2290"/>
    <n v="916"/>
    <x v="0"/>
    <s v="Sat"/>
    <n v="6"/>
    <s v="Weekend"/>
    <s v="Jul"/>
  </r>
  <r>
    <d v="2024-07-26T00:00:00"/>
    <x v="4828"/>
    <x v="2"/>
    <d v="1980-12-12T00:00:00"/>
    <x v="3"/>
    <n v="449"/>
    <s v="Pro08"/>
    <x v="0"/>
    <x v="0"/>
    <n v="44"/>
    <x v="4"/>
    <x v="8"/>
    <n v="5"/>
    <n v="7"/>
    <n v="3143"/>
    <n v="2245"/>
    <n v="898"/>
    <x v="1"/>
    <s v="Fri"/>
    <n v="5"/>
    <s v="Weekday"/>
    <s v="Jul"/>
  </r>
  <r>
    <d v="2024-07-12T00:00:00"/>
    <x v="4829"/>
    <x v="9"/>
    <d v="1950-06-04T00:00:00"/>
    <x v="0"/>
    <n v="446"/>
    <s v="Pro01"/>
    <x v="5"/>
    <x v="0"/>
    <n v="74"/>
    <x v="0"/>
    <x v="1"/>
    <n v="10"/>
    <n v="11"/>
    <n v="4906"/>
    <n v="4460"/>
    <n v="446"/>
    <x v="0"/>
    <s v="Fri"/>
    <n v="5"/>
    <s v="Weekday"/>
    <s v="Jul"/>
  </r>
  <r>
    <d v="2024-03-03T00:00:00"/>
    <x v="1870"/>
    <x v="4"/>
    <d v="1988-04-06T00:00:00"/>
    <x v="2"/>
    <n v="340"/>
    <s v="Pro04"/>
    <x v="5"/>
    <x v="0"/>
    <n v="36"/>
    <x v="4"/>
    <x v="0"/>
    <n v="10"/>
    <n v="14"/>
    <n v="4760"/>
    <n v="3400"/>
    <n v="1360"/>
    <x v="0"/>
    <s v="Sun"/>
    <n v="0"/>
    <s v="Weekend"/>
    <s v="Mar"/>
  </r>
  <r>
    <d v="2024-02-16T00:00:00"/>
    <x v="4830"/>
    <x v="2"/>
    <d v="1971-08-17T00:00:00"/>
    <x v="3"/>
    <n v="480"/>
    <s v="Pro01"/>
    <x v="2"/>
    <x v="0"/>
    <n v="53"/>
    <x v="1"/>
    <x v="1"/>
    <n v="10"/>
    <n v="11"/>
    <n v="5280"/>
    <n v="4800"/>
    <n v="480"/>
    <x v="0"/>
    <s v="Fri"/>
    <n v="5"/>
    <s v="Weekday"/>
    <s v="Feb"/>
  </r>
  <r>
    <d v="2024-03-18T00:00:00"/>
    <x v="4831"/>
    <x v="4"/>
    <d v="1961-07-25T00:00:00"/>
    <x v="2"/>
    <n v="430"/>
    <s v="Pro10"/>
    <x v="0"/>
    <x v="0"/>
    <n v="63"/>
    <x v="0"/>
    <x v="6"/>
    <n v="18"/>
    <n v="36"/>
    <n v="15480"/>
    <n v="7740"/>
    <n v="7740"/>
    <x v="0"/>
    <s v="Mon"/>
    <n v="1"/>
    <s v="Weekday"/>
    <s v="Mar"/>
  </r>
  <r>
    <d v="2024-01-29T00:00:00"/>
    <x v="4832"/>
    <x v="2"/>
    <d v="1985-04-28T00:00:00"/>
    <x v="1"/>
    <n v="279"/>
    <s v="Pro02"/>
    <x v="1"/>
    <x v="0"/>
    <n v="39"/>
    <x v="4"/>
    <x v="3"/>
    <n v="18"/>
    <n v="22"/>
    <n v="6138"/>
    <n v="5022"/>
    <n v="1116"/>
    <x v="0"/>
    <s v="Mon"/>
    <n v="1"/>
    <s v="Weekday"/>
    <s v="Jan"/>
  </r>
  <r>
    <d v="2024-02-18T00:00:00"/>
    <x v="4833"/>
    <x v="8"/>
    <d v="1990-09-16T00:00:00"/>
    <x v="0"/>
    <n v="333"/>
    <s v="Pro03"/>
    <x v="3"/>
    <x v="1"/>
    <n v="33"/>
    <x v="4"/>
    <x v="9"/>
    <n v="3"/>
    <n v="5"/>
    <n v="1665"/>
    <n v="999"/>
    <n v="666"/>
    <x v="1"/>
    <s v="Sun"/>
    <n v="0"/>
    <s v="Weekend"/>
    <s v="Feb"/>
  </r>
  <r>
    <d v="2024-07-01T00:00:00"/>
    <x v="4834"/>
    <x v="4"/>
    <d v="1981-06-07T00:00:00"/>
    <x v="1"/>
    <n v="378"/>
    <s v="Pro03"/>
    <x v="0"/>
    <x v="0"/>
    <n v="43"/>
    <x v="4"/>
    <x v="9"/>
    <n v="3"/>
    <n v="5"/>
    <n v="1890"/>
    <n v="1134"/>
    <n v="756"/>
    <x v="1"/>
    <s v="Mon"/>
    <n v="1"/>
    <s v="Weekday"/>
    <s v="Jul"/>
  </r>
  <r>
    <d v="2024-07-20T00:00:00"/>
    <x v="4835"/>
    <x v="6"/>
    <d v="1981-11-29T00:00:00"/>
    <x v="0"/>
    <n v="464"/>
    <s v="Pro01"/>
    <x v="5"/>
    <x v="0"/>
    <n v="43"/>
    <x v="4"/>
    <x v="1"/>
    <n v="10"/>
    <n v="11"/>
    <n v="5104"/>
    <n v="4640"/>
    <n v="464"/>
    <x v="0"/>
    <s v="Sat"/>
    <n v="6"/>
    <s v="Weekend"/>
    <s v="Jul"/>
  </r>
  <r>
    <d v="2024-06-15T00:00:00"/>
    <x v="4836"/>
    <x v="9"/>
    <d v="1965-03-10T00:00:00"/>
    <x v="2"/>
    <n v="176"/>
    <s v="Pro04"/>
    <x v="1"/>
    <x v="0"/>
    <n v="59"/>
    <x v="1"/>
    <x v="0"/>
    <n v="10"/>
    <n v="14"/>
    <n v="2464"/>
    <n v="1760"/>
    <n v="704"/>
    <x v="0"/>
    <s v="Sat"/>
    <n v="6"/>
    <s v="Weekend"/>
    <s v="Jun"/>
  </r>
  <r>
    <d v="2024-01-04T00:00:00"/>
    <x v="4837"/>
    <x v="5"/>
    <d v="1997-12-26T00:00:00"/>
    <x v="3"/>
    <n v="429"/>
    <s v="Pro08"/>
    <x v="3"/>
    <x v="0"/>
    <n v="26"/>
    <x v="2"/>
    <x v="8"/>
    <n v="5"/>
    <n v="7"/>
    <n v="3003"/>
    <n v="2145"/>
    <n v="858"/>
    <x v="1"/>
    <s v="Thu"/>
    <n v="4"/>
    <s v="Weekday"/>
    <s v="Jan"/>
  </r>
  <r>
    <d v="2024-05-19T00:00:00"/>
    <x v="4838"/>
    <x v="2"/>
    <d v="1982-12-12T00:00:00"/>
    <x v="2"/>
    <n v="492"/>
    <s v="Pro05"/>
    <x v="0"/>
    <x v="0"/>
    <n v="41"/>
    <x v="4"/>
    <x v="4"/>
    <n v="14"/>
    <n v="28"/>
    <n v="13776"/>
    <n v="6888"/>
    <n v="6888"/>
    <x v="0"/>
    <s v="Sun"/>
    <n v="0"/>
    <s v="Weekend"/>
    <s v="May"/>
  </r>
  <r>
    <d v="2024-06-03T00:00:00"/>
    <x v="4839"/>
    <x v="0"/>
    <d v="1949-01-24T00:00:00"/>
    <x v="1"/>
    <n v="439"/>
    <s v="Pro01"/>
    <x v="5"/>
    <x v="0"/>
    <n v="75"/>
    <x v="3"/>
    <x v="1"/>
    <n v="10"/>
    <n v="11"/>
    <n v="4829"/>
    <n v="4390"/>
    <n v="439"/>
    <x v="0"/>
    <s v="Mon"/>
    <n v="1"/>
    <s v="Weekday"/>
    <s v="Jun"/>
  </r>
  <r>
    <d v="2024-02-22T00:00:00"/>
    <x v="4840"/>
    <x v="1"/>
    <d v="1981-01-20T00:00:00"/>
    <x v="0"/>
    <n v="126"/>
    <s v="Pro02"/>
    <x v="5"/>
    <x v="0"/>
    <n v="43"/>
    <x v="4"/>
    <x v="3"/>
    <n v="18"/>
    <n v="22"/>
    <n v="2772"/>
    <n v="2268"/>
    <n v="504"/>
    <x v="0"/>
    <s v="Thu"/>
    <n v="4"/>
    <s v="Weekday"/>
    <s v="Feb"/>
  </r>
  <r>
    <d v="2024-01-27T00:00:00"/>
    <x v="402"/>
    <x v="4"/>
    <d v="1999-04-24T00:00:00"/>
    <x v="0"/>
    <n v="321"/>
    <s v="Pro06"/>
    <x v="2"/>
    <x v="0"/>
    <n v="25"/>
    <x v="2"/>
    <x v="5"/>
    <n v="7"/>
    <n v="9"/>
    <n v="2889"/>
    <n v="2247"/>
    <n v="642"/>
    <x v="1"/>
    <s v="Sat"/>
    <n v="6"/>
    <s v="Weekend"/>
    <s v="Jan"/>
  </r>
  <r>
    <d v="2024-02-21T00:00:00"/>
    <x v="4841"/>
    <x v="2"/>
    <d v="1955-05-31T00:00:00"/>
    <x v="2"/>
    <n v="62"/>
    <s v="Pro05"/>
    <x v="0"/>
    <x v="0"/>
    <n v="69"/>
    <x v="0"/>
    <x v="4"/>
    <n v="14"/>
    <n v="28"/>
    <n v="1736"/>
    <n v="868"/>
    <n v="868"/>
    <x v="0"/>
    <s v="Wed"/>
    <n v="3"/>
    <s v="Weekday"/>
    <s v="Feb"/>
  </r>
  <r>
    <d v="2024-06-15T00:00:00"/>
    <x v="4842"/>
    <x v="9"/>
    <d v="1965-03-04T00:00:00"/>
    <x v="1"/>
    <n v="260"/>
    <s v="Pro05"/>
    <x v="1"/>
    <x v="1"/>
    <n v="59"/>
    <x v="1"/>
    <x v="4"/>
    <n v="14"/>
    <n v="28"/>
    <n v="7280"/>
    <n v="3640"/>
    <n v="3640"/>
    <x v="0"/>
    <s v="Sat"/>
    <n v="6"/>
    <s v="Weekend"/>
    <s v="Jun"/>
  </r>
  <r>
    <d v="2024-03-28T00:00:00"/>
    <x v="4843"/>
    <x v="8"/>
    <d v="1955-01-18T00:00:00"/>
    <x v="0"/>
    <n v="459"/>
    <s v="Pro03"/>
    <x v="3"/>
    <x v="0"/>
    <n v="69"/>
    <x v="0"/>
    <x v="9"/>
    <n v="3"/>
    <n v="5"/>
    <n v="2295"/>
    <n v="1377"/>
    <n v="918"/>
    <x v="1"/>
    <s v="Thu"/>
    <n v="4"/>
    <s v="Weekday"/>
    <s v="Mar"/>
  </r>
  <r>
    <d v="2024-02-14T00:00:00"/>
    <x v="4844"/>
    <x v="7"/>
    <d v="1995-05-02T00:00:00"/>
    <x v="2"/>
    <n v="469"/>
    <s v="Pro06"/>
    <x v="0"/>
    <x v="0"/>
    <n v="29"/>
    <x v="2"/>
    <x v="5"/>
    <n v="7"/>
    <n v="9"/>
    <n v="4221"/>
    <n v="3283"/>
    <n v="938"/>
    <x v="1"/>
    <s v="Wed"/>
    <n v="3"/>
    <s v="Weekday"/>
    <s v="Feb"/>
  </r>
  <r>
    <d v="2024-03-30T00:00:00"/>
    <x v="4845"/>
    <x v="4"/>
    <d v="1945-12-28T00:00:00"/>
    <x v="2"/>
    <n v="354"/>
    <s v="Pro01"/>
    <x v="5"/>
    <x v="1"/>
    <n v="78"/>
    <x v="3"/>
    <x v="1"/>
    <n v="10"/>
    <n v="11"/>
    <n v="3894"/>
    <n v="3540"/>
    <n v="354"/>
    <x v="0"/>
    <s v="Sat"/>
    <n v="6"/>
    <s v="Weekend"/>
    <s v="Mar"/>
  </r>
  <r>
    <d v="2024-05-19T00:00:00"/>
    <x v="4846"/>
    <x v="6"/>
    <d v="1975-11-13T00:00:00"/>
    <x v="3"/>
    <n v="194"/>
    <s v="Pro06"/>
    <x v="1"/>
    <x v="0"/>
    <n v="49"/>
    <x v="1"/>
    <x v="5"/>
    <n v="7"/>
    <n v="9"/>
    <n v="1746"/>
    <n v="1358"/>
    <n v="388"/>
    <x v="1"/>
    <s v="Sun"/>
    <n v="0"/>
    <s v="Weekend"/>
    <s v="May"/>
  </r>
  <r>
    <d v="2024-05-27T00:00:00"/>
    <x v="4847"/>
    <x v="3"/>
    <d v="1992-04-01T00:00:00"/>
    <x v="3"/>
    <n v="326"/>
    <s v="Pro07"/>
    <x v="3"/>
    <x v="0"/>
    <n v="32"/>
    <x v="4"/>
    <x v="7"/>
    <n v="19"/>
    <n v="23"/>
    <n v="7498"/>
    <n v="6194"/>
    <n v="1304"/>
    <x v="0"/>
    <s v="Mon"/>
    <n v="1"/>
    <s v="Weekday"/>
    <s v="May"/>
  </r>
  <r>
    <d v="2024-01-10T00:00:00"/>
    <x v="4848"/>
    <x v="5"/>
    <d v="1967-09-11T00:00:00"/>
    <x v="3"/>
    <n v="461"/>
    <s v="Pro05"/>
    <x v="0"/>
    <x v="1"/>
    <n v="56"/>
    <x v="1"/>
    <x v="4"/>
    <n v="14"/>
    <n v="28"/>
    <n v="12908"/>
    <n v="6454"/>
    <n v="6454"/>
    <x v="0"/>
    <s v="Wed"/>
    <n v="3"/>
    <s v="Weekday"/>
    <s v="Jan"/>
  </r>
  <r>
    <d v="2024-01-12T00:00:00"/>
    <x v="4849"/>
    <x v="7"/>
    <d v="1949-12-12T00:00:00"/>
    <x v="3"/>
    <n v="102"/>
    <s v="Pro01"/>
    <x v="5"/>
    <x v="0"/>
    <n v="74"/>
    <x v="0"/>
    <x v="1"/>
    <n v="10"/>
    <n v="11"/>
    <n v="1122"/>
    <n v="1020"/>
    <n v="102"/>
    <x v="0"/>
    <s v="Fri"/>
    <n v="5"/>
    <s v="Weekday"/>
    <s v="Jan"/>
  </r>
  <r>
    <d v="2024-01-04T00:00:00"/>
    <x v="4850"/>
    <x v="8"/>
    <d v="1971-10-01T00:00:00"/>
    <x v="2"/>
    <n v="362"/>
    <s v="Pro01"/>
    <x v="5"/>
    <x v="0"/>
    <n v="52"/>
    <x v="1"/>
    <x v="1"/>
    <n v="10"/>
    <n v="11"/>
    <n v="3982"/>
    <n v="3620"/>
    <n v="362"/>
    <x v="0"/>
    <s v="Thu"/>
    <n v="4"/>
    <s v="Weekday"/>
    <s v="Jan"/>
  </r>
  <r>
    <d v="2024-07-16T00:00:00"/>
    <x v="4851"/>
    <x v="8"/>
    <d v="1979-07-24T00:00:00"/>
    <x v="3"/>
    <n v="146"/>
    <s v="Pro10"/>
    <x v="2"/>
    <x v="0"/>
    <n v="45"/>
    <x v="1"/>
    <x v="6"/>
    <n v="18"/>
    <n v="36"/>
    <n v="5256"/>
    <n v="2628"/>
    <n v="2628"/>
    <x v="0"/>
    <s v="Tue"/>
    <n v="2"/>
    <s v="Weekday"/>
    <s v="Jul"/>
  </r>
  <r>
    <d v="2024-03-26T00:00:00"/>
    <x v="4852"/>
    <x v="6"/>
    <d v="1950-04-01T00:00:00"/>
    <x v="3"/>
    <n v="282"/>
    <s v="Pro03"/>
    <x v="0"/>
    <x v="0"/>
    <n v="74"/>
    <x v="0"/>
    <x v="9"/>
    <n v="3"/>
    <n v="5"/>
    <n v="1410"/>
    <n v="846"/>
    <n v="564"/>
    <x v="1"/>
    <s v="Tue"/>
    <n v="2"/>
    <s v="Weekday"/>
    <s v="Mar"/>
  </r>
  <r>
    <d v="2024-03-09T00:00:00"/>
    <x v="4853"/>
    <x v="2"/>
    <d v="1983-02-25T00:00:00"/>
    <x v="0"/>
    <n v="398"/>
    <s v="Pro09"/>
    <x v="1"/>
    <x v="1"/>
    <n v="41"/>
    <x v="4"/>
    <x v="2"/>
    <n v="10"/>
    <n v="45"/>
    <n v="17910"/>
    <n v="3980"/>
    <n v="13930"/>
    <x v="0"/>
    <s v="Sat"/>
    <n v="6"/>
    <s v="Weekend"/>
    <s v="Mar"/>
  </r>
  <r>
    <d v="2024-01-06T00:00:00"/>
    <x v="4854"/>
    <x v="2"/>
    <d v="1949-05-26T00:00:00"/>
    <x v="2"/>
    <n v="44"/>
    <s v="Pro09"/>
    <x v="3"/>
    <x v="0"/>
    <n v="75"/>
    <x v="3"/>
    <x v="2"/>
    <n v="10"/>
    <n v="45"/>
    <n v="1980"/>
    <n v="440"/>
    <n v="1540"/>
    <x v="0"/>
    <s v="Sat"/>
    <n v="6"/>
    <s v="Weekend"/>
    <s v="Jan"/>
  </r>
  <r>
    <d v="2024-02-14T00:00:00"/>
    <x v="4855"/>
    <x v="8"/>
    <d v="1998-01-10T00:00:00"/>
    <x v="1"/>
    <n v="308"/>
    <s v="Pro10"/>
    <x v="0"/>
    <x v="0"/>
    <n v="26"/>
    <x v="2"/>
    <x v="6"/>
    <n v="18"/>
    <n v="36"/>
    <n v="11088"/>
    <n v="5544"/>
    <n v="5544"/>
    <x v="0"/>
    <s v="Wed"/>
    <n v="3"/>
    <s v="Weekday"/>
    <s v="Feb"/>
  </r>
  <r>
    <d v="2024-04-03T00:00:00"/>
    <x v="4856"/>
    <x v="9"/>
    <d v="1985-01-28T00:00:00"/>
    <x v="1"/>
    <n v="252"/>
    <s v="Pro05"/>
    <x v="5"/>
    <x v="0"/>
    <n v="39"/>
    <x v="4"/>
    <x v="4"/>
    <n v="14"/>
    <n v="28"/>
    <n v="7056"/>
    <n v="3528"/>
    <n v="3528"/>
    <x v="0"/>
    <s v="Wed"/>
    <n v="3"/>
    <s v="Weekday"/>
    <s v="Apr"/>
  </r>
  <r>
    <d v="2024-07-16T00:00:00"/>
    <x v="3811"/>
    <x v="1"/>
    <d v="1979-07-17T00:00:00"/>
    <x v="1"/>
    <n v="112"/>
    <s v="Pro03"/>
    <x v="1"/>
    <x v="0"/>
    <n v="45"/>
    <x v="1"/>
    <x v="9"/>
    <n v="3"/>
    <n v="5"/>
    <n v="560"/>
    <n v="336"/>
    <n v="224"/>
    <x v="1"/>
    <s v="Tue"/>
    <n v="2"/>
    <s v="Weekday"/>
    <s v="Jul"/>
  </r>
  <r>
    <d v="2024-07-02T00:00:00"/>
    <x v="4857"/>
    <x v="5"/>
    <d v="1970-04-16T00:00:00"/>
    <x v="1"/>
    <n v="111"/>
    <s v="Pro10"/>
    <x v="3"/>
    <x v="0"/>
    <n v="54"/>
    <x v="1"/>
    <x v="6"/>
    <n v="18"/>
    <n v="36"/>
    <n v="3996"/>
    <n v="1998"/>
    <n v="1998"/>
    <x v="0"/>
    <s v="Tue"/>
    <n v="2"/>
    <s v="Weekday"/>
    <s v="Jul"/>
  </r>
  <r>
    <d v="2024-05-04T00:00:00"/>
    <x v="4858"/>
    <x v="1"/>
    <d v="1983-05-04T00:00:00"/>
    <x v="3"/>
    <n v="244"/>
    <s v="Pro01"/>
    <x v="0"/>
    <x v="0"/>
    <n v="41"/>
    <x v="4"/>
    <x v="1"/>
    <n v="10"/>
    <n v="11"/>
    <n v="2684"/>
    <n v="2440"/>
    <n v="244"/>
    <x v="0"/>
    <s v="Sat"/>
    <n v="6"/>
    <s v="Weekend"/>
    <s v="May"/>
  </r>
  <r>
    <d v="2024-05-22T00:00:00"/>
    <x v="4859"/>
    <x v="0"/>
    <d v="1965-04-10T00:00:00"/>
    <x v="2"/>
    <n v="453"/>
    <s v="Pro10"/>
    <x v="5"/>
    <x v="0"/>
    <n v="59"/>
    <x v="1"/>
    <x v="6"/>
    <n v="18"/>
    <n v="36"/>
    <n v="16308"/>
    <n v="8154"/>
    <n v="8154"/>
    <x v="0"/>
    <s v="Wed"/>
    <n v="3"/>
    <s v="Weekday"/>
    <s v="May"/>
  </r>
  <r>
    <d v="2024-01-02T00:00:00"/>
    <x v="884"/>
    <x v="5"/>
    <d v="1980-10-25T00:00:00"/>
    <x v="0"/>
    <n v="466"/>
    <s v="Pro08"/>
    <x v="5"/>
    <x v="0"/>
    <n v="43"/>
    <x v="4"/>
    <x v="8"/>
    <n v="5"/>
    <n v="7"/>
    <n v="3262"/>
    <n v="2330"/>
    <n v="932"/>
    <x v="1"/>
    <s v="Tue"/>
    <n v="2"/>
    <s v="Weekday"/>
    <s v="Jan"/>
  </r>
  <r>
    <d v="2024-02-16T00:00:00"/>
    <x v="1769"/>
    <x v="3"/>
    <d v="1957-02-11T00:00:00"/>
    <x v="2"/>
    <n v="470"/>
    <s v="Pro02"/>
    <x v="2"/>
    <x v="0"/>
    <n v="67"/>
    <x v="0"/>
    <x v="3"/>
    <n v="18"/>
    <n v="22"/>
    <n v="10340"/>
    <n v="8460"/>
    <n v="1880"/>
    <x v="0"/>
    <s v="Fri"/>
    <n v="5"/>
    <s v="Weekday"/>
    <s v="Feb"/>
  </r>
  <r>
    <d v="2024-01-22T00:00:00"/>
    <x v="4860"/>
    <x v="4"/>
    <d v="2001-01-20T00:00:00"/>
    <x v="1"/>
    <n v="103"/>
    <s v="Pro08"/>
    <x v="0"/>
    <x v="0"/>
    <n v="23"/>
    <x v="2"/>
    <x v="8"/>
    <n v="5"/>
    <n v="7"/>
    <n v="721"/>
    <n v="515"/>
    <n v="206"/>
    <x v="1"/>
    <s v="Mon"/>
    <n v="1"/>
    <s v="Weekday"/>
    <s v="Jan"/>
  </r>
  <r>
    <d v="2024-01-16T00:00:00"/>
    <x v="4861"/>
    <x v="7"/>
    <d v="1986-05-12T00:00:00"/>
    <x v="2"/>
    <n v="474"/>
    <s v="Pro06"/>
    <x v="1"/>
    <x v="0"/>
    <n v="38"/>
    <x v="4"/>
    <x v="5"/>
    <n v="7"/>
    <n v="9"/>
    <n v="4266"/>
    <n v="3318"/>
    <n v="948"/>
    <x v="1"/>
    <s v="Tue"/>
    <n v="2"/>
    <s v="Weekday"/>
    <s v="Jan"/>
  </r>
  <r>
    <d v="2024-04-13T00:00:00"/>
    <x v="4862"/>
    <x v="2"/>
    <d v="1954-02-19T00:00:00"/>
    <x v="3"/>
    <n v="367"/>
    <s v="Pro08"/>
    <x v="3"/>
    <x v="0"/>
    <n v="70"/>
    <x v="0"/>
    <x v="8"/>
    <n v="5"/>
    <n v="7"/>
    <n v="2569"/>
    <n v="1835"/>
    <n v="734"/>
    <x v="1"/>
    <s v="Sat"/>
    <n v="6"/>
    <s v="Weekend"/>
    <s v="Apr"/>
  </r>
  <r>
    <d v="2024-01-04T00:00:00"/>
    <x v="4863"/>
    <x v="0"/>
    <d v="2002-08-06T00:00:00"/>
    <x v="3"/>
    <n v="239"/>
    <s v="Pro08"/>
    <x v="0"/>
    <x v="0"/>
    <n v="21"/>
    <x v="2"/>
    <x v="8"/>
    <n v="5"/>
    <n v="7"/>
    <n v="1673"/>
    <n v="1195"/>
    <n v="478"/>
    <x v="1"/>
    <s v="Thu"/>
    <n v="4"/>
    <s v="Weekday"/>
    <s v="Jan"/>
  </r>
  <r>
    <d v="2024-02-18T00:00:00"/>
    <x v="4864"/>
    <x v="5"/>
    <d v="1944-02-02T00:00:00"/>
    <x v="0"/>
    <n v="320"/>
    <s v="Pro10"/>
    <x v="5"/>
    <x v="0"/>
    <n v="80"/>
    <x v="3"/>
    <x v="6"/>
    <n v="18"/>
    <n v="36"/>
    <n v="11520"/>
    <n v="5760"/>
    <n v="5760"/>
    <x v="0"/>
    <s v="Sun"/>
    <n v="0"/>
    <s v="Weekend"/>
    <s v="Feb"/>
  </r>
  <r>
    <d v="2024-03-18T00:00:00"/>
    <x v="4865"/>
    <x v="8"/>
    <d v="1991-07-14T00:00:00"/>
    <x v="1"/>
    <n v="223"/>
    <s v="Pro04"/>
    <x v="1"/>
    <x v="0"/>
    <n v="33"/>
    <x v="4"/>
    <x v="0"/>
    <n v="10"/>
    <n v="14"/>
    <n v="3122"/>
    <n v="2230"/>
    <n v="892"/>
    <x v="0"/>
    <s v="Mon"/>
    <n v="1"/>
    <s v="Weekday"/>
    <s v="Mar"/>
  </r>
  <r>
    <d v="2024-05-08T00:00:00"/>
    <x v="4866"/>
    <x v="9"/>
    <d v="1973-03-14T00:00:00"/>
    <x v="1"/>
    <n v="340"/>
    <s v="Pro04"/>
    <x v="3"/>
    <x v="0"/>
    <n v="51"/>
    <x v="1"/>
    <x v="0"/>
    <n v="10"/>
    <n v="14"/>
    <n v="4760"/>
    <n v="3400"/>
    <n v="1360"/>
    <x v="0"/>
    <s v="Wed"/>
    <n v="3"/>
    <s v="Weekday"/>
    <s v="May"/>
  </r>
  <r>
    <d v="2024-06-10T00:00:00"/>
    <x v="4867"/>
    <x v="1"/>
    <d v="1994-02-08T00:00:00"/>
    <x v="2"/>
    <n v="232"/>
    <s v="Pro03"/>
    <x v="0"/>
    <x v="0"/>
    <n v="30"/>
    <x v="4"/>
    <x v="9"/>
    <n v="3"/>
    <n v="5"/>
    <n v="1160"/>
    <n v="696"/>
    <n v="464"/>
    <x v="1"/>
    <s v="Mon"/>
    <n v="1"/>
    <s v="Weekday"/>
    <s v="Jun"/>
  </r>
  <r>
    <d v="2024-06-13T00:00:00"/>
    <x v="4868"/>
    <x v="5"/>
    <d v="1978-10-08T00:00:00"/>
    <x v="1"/>
    <n v="189"/>
    <s v="Pro06"/>
    <x v="5"/>
    <x v="0"/>
    <n v="46"/>
    <x v="1"/>
    <x v="5"/>
    <n v="7"/>
    <n v="9"/>
    <n v="1701"/>
    <n v="1323"/>
    <n v="378"/>
    <x v="1"/>
    <s v="Thu"/>
    <n v="4"/>
    <s v="Weekday"/>
    <s v="Jun"/>
  </r>
  <r>
    <d v="2024-02-21T00:00:00"/>
    <x v="4869"/>
    <x v="4"/>
    <d v="1952-05-14T00:00:00"/>
    <x v="1"/>
    <n v="444"/>
    <s v="Pro02"/>
    <x v="5"/>
    <x v="0"/>
    <n v="72"/>
    <x v="0"/>
    <x v="3"/>
    <n v="18"/>
    <n v="22"/>
    <n v="9768"/>
    <n v="7992"/>
    <n v="1776"/>
    <x v="0"/>
    <s v="Wed"/>
    <n v="3"/>
    <s v="Weekday"/>
    <s v="Feb"/>
  </r>
  <r>
    <d v="2024-01-04T00:00:00"/>
    <x v="4870"/>
    <x v="4"/>
    <d v="1955-02-09T00:00:00"/>
    <x v="3"/>
    <n v="117"/>
    <s v="Pro05"/>
    <x v="2"/>
    <x v="0"/>
    <n v="69"/>
    <x v="0"/>
    <x v="4"/>
    <n v="14"/>
    <n v="28"/>
    <n v="3276"/>
    <n v="1638"/>
    <n v="1638"/>
    <x v="0"/>
    <s v="Thu"/>
    <n v="4"/>
    <s v="Weekday"/>
    <s v="Jan"/>
  </r>
  <r>
    <d v="2024-02-09T00:00:00"/>
    <x v="4871"/>
    <x v="5"/>
    <d v="1970-05-09T00:00:00"/>
    <x v="1"/>
    <n v="354"/>
    <s v="Pro09"/>
    <x v="0"/>
    <x v="0"/>
    <n v="54"/>
    <x v="1"/>
    <x v="2"/>
    <n v="10"/>
    <n v="45"/>
    <n v="15930"/>
    <n v="3540"/>
    <n v="12390"/>
    <x v="0"/>
    <s v="Fri"/>
    <n v="5"/>
    <s v="Weekday"/>
    <s v="Feb"/>
  </r>
  <r>
    <d v="2024-07-04T00:00:00"/>
    <x v="4872"/>
    <x v="3"/>
    <d v="1952-10-26T00:00:00"/>
    <x v="3"/>
    <n v="159"/>
    <s v="Pro05"/>
    <x v="1"/>
    <x v="0"/>
    <n v="72"/>
    <x v="0"/>
    <x v="4"/>
    <n v="14"/>
    <n v="28"/>
    <n v="4452"/>
    <n v="2226"/>
    <n v="2226"/>
    <x v="0"/>
    <s v="Thu"/>
    <n v="4"/>
    <s v="Weekday"/>
    <s v="Jul"/>
  </r>
  <r>
    <d v="2024-02-27T00:00:00"/>
    <x v="4873"/>
    <x v="8"/>
    <d v="2005-05-13T00:00:00"/>
    <x v="1"/>
    <n v="341"/>
    <s v="Pro04"/>
    <x v="3"/>
    <x v="0"/>
    <n v="19"/>
    <x v="2"/>
    <x v="0"/>
    <n v="10"/>
    <n v="14"/>
    <n v="4774"/>
    <n v="3410"/>
    <n v="1364"/>
    <x v="0"/>
    <s v="Tue"/>
    <n v="2"/>
    <s v="Weekday"/>
    <s v="Feb"/>
  </r>
  <r>
    <d v="2024-04-25T00:00:00"/>
    <x v="4874"/>
    <x v="6"/>
    <d v="1969-12-07T00:00:00"/>
    <x v="3"/>
    <n v="363"/>
    <s v="Pro08"/>
    <x v="0"/>
    <x v="0"/>
    <n v="54"/>
    <x v="1"/>
    <x v="8"/>
    <n v="5"/>
    <n v="7"/>
    <n v="2541"/>
    <n v="1815"/>
    <n v="726"/>
    <x v="1"/>
    <s v="Thu"/>
    <n v="4"/>
    <s v="Weekday"/>
    <s v="Apr"/>
  </r>
  <r>
    <d v="2024-03-20T00:00:00"/>
    <x v="4875"/>
    <x v="8"/>
    <d v="1978-10-17T00:00:00"/>
    <x v="0"/>
    <n v="59"/>
    <s v="Pro07"/>
    <x v="5"/>
    <x v="0"/>
    <n v="45"/>
    <x v="1"/>
    <x v="7"/>
    <n v="19"/>
    <n v="23"/>
    <n v="1357"/>
    <n v="1121"/>
    <n v="236"/>
    <x v="0"/>
    <s v="Wed"/>
    <n v="3"/>
    <s v="Weekday"/>
    <s v="Mar"/>
  </r>
  <r>
    <d v="2024-01-03T00:00:00"/>
    <x v="4876"/>
    <x v="1"/>
    <d v="1951-12-12T00:00:00"/>
    <x v="1"/>
    <n v="82"/>
    <s v="Pro10"/>
    <x v="1"/>
    <x v="0"/>
    <n v="72"/>
    <x v="0"/>
    <x v="6"/>
    <n v="18"/>
    <n v="36"/>
    <n v="2952"/>
    <n v="1476"/>
    <n v="1476"/>
    <x v="0"/>
    <s v="Wed"/>
    <n v="3"/>
    <s v="Weekday"/>
    <s v="Jan"/>
  </r>
  <r>
    <d v="2024-04-18T00:00:00"/>
    <x v="4877"/>
    <x v="3"/>
    <d v="1954-06-30T00:00:00"/>
    <x v="3"/>
    <n v="450"/>
    <s v="Pro02"/>
    <x v="3"/>
    <x v="0"/>
    <n v="70"/>
    <x v="0"/>
    <x v="3"/>
    <n v="18"/>
    <n v="22"/>
    <n v="9900"/>
    <n v="8100"/>
    <n v="1800"/>
    <x v="0"/>
    <s v="Thu"/>
    <n v="4"/>
    <s v="Weekday"/>
    <s v="Apr"/>
  </r>
  <r>
    <d v="2024-01-10T00:00:00"/>
    <x v="4878"/>
    <x v="2"/>
    <d v="1983-07-22T00:00:00"/>
    <x v="3"/>
    <n v="170"/>
    <s v="Pro02"/>
    <x v="0"/>
    <x v="0"/>
    <n v="40"/>
    <x v="4"/>
    <x v="3"/>
    <n v="18"/>
    <n v="22"/>
    <n v="3740"/>
    <n v="3060"/>
    <n v="680"/>
    <x v="0"/>
    <s v="Wed"/>
    <n v="3"/>
    <s v="Weekday"/>
    <s v="Jan"/>
  </r>
  <r>
    <d v="2024-06-16T00:00:00"/>
    <x v="4879"/>
    <x v="8"/>
    <d v="1995-02-03T00:00:00"/>
    <x v="3"/>
    <n v="202"/>
    <s v="Pro10"/>
    <x v="5"/>
    <x v="0"/>
    <n v="29"/>
    <x v="2"/>
    <x v="6"/>
    <n v="18"/>
    <n v="36"/>
    <n v="7272"/>
    <n v="3636"/>
    <n v="3636"/>
    <x v="0"/>
    <s v="Sun"/>
    <n v="0"/>
    <s v="Weekend"/>
    <s v="Jun"/>
  </r>
  <r>
    <d v="2024-06-17T00:00:00"/>
    <x v="4880"/>
    <x v="8"/>
    <d v="2003-02-18T00:00:00"/>
    <x v="1"/>
    <n v="179"/>
    <s v="Pro09"/>
    <x v="5"/>
    <x v="0"/>
    <n v="21"/>
    <x v="2"/>
    <x v="2"/>
    <n v="10"/>
    <n v="45"/>
    <n v="8055"/>
    <n v="1790"/>
    <n v="6265"/>
    <x v="0"/>
    <s v="Mon"/>
    <n v="1"/>
    <s v="Weekday"/>
    <s v="Jun"/>
  </r>
  <r>
    <d v="2024-02-08T00:00:00"/>
    <x v="2572"/>
    <x v="4"/>
    <d v="1950-08-05T00:00:00"/>
    <x v="0"/>
    <n v="215"/>
    <s v="Pro02"/>
    <x v="2"/>
    <x v="0"/>
    <n v="74"/>
    <x v="0"/>
    <x v="3"/>
    <n v="18"/>
    <n v="22"/>
    <n v="4730"/>
    <n v="3870"/>
    <n v="860"/>
    <x v="0"/>
    <s v="Thu"/>
    <n v="4"/>
    <s v="Weekday"/>
    <s v="Feb"/>
  </r>
  <r>
    <d v="2024-04-13T00:00:00"/>
    <x v="4881"/>
    <x v="6"/>
    <d v="1961-06-24T00:00:00"/>
    <x v="2"/>
    <n v="123"/>
    <s v="Pro09"/>
    <x v="0"/>
    <x v="0"/>
    <n v="63"/>
    <x v="0"/>
    <x v="2"/>
    <n v="10"/>
    <n v="45"/>
    <n v="5535"/>
    <n v="1230"/>
    <n v="4305"/>
    <x v="0"/>
    <s v="Sat"/>
    <n v="6"/>
    <s v="Weekend"/>
    <s v="Apr"/>
  </r>
  <r>
    <d v="2024-06-19T00:00:00"/>
    <x v="4882"/>
    <x v="6"/>
    <d v="1946-04-11T00:00:00"/>
    <x v="1"/>
    <n v="327"/>
    <s v="Pro02"/>
    <x v="1"/>
    <x v="0"/>
    <n v="78"/>
    <x v="3"/>
    <x v="3"/>
    <n v="18"/>
    <n v="22"/>
    <n v="7194"/>
    <n v="5886"/>
    <n v="1308"/>
    <x v="0"/>
    <s v="Wed"/>
    <n v="3"/>
    <s v="Weekday"/>
    <s v="Jun"/>
  </r>
  <r>
    <d v="2024-01-16T00:00:00"/>
    <x v="4883"/>
    <x v="8"/>
    <d v="1943-12-29T00:00:00"/>
    <x v="0"/>
    <n v="75"/>
    <s v="Pro06"/>
    <x v="3"/>
    <x v="0"/>
    <n v="80"/>
    <x v="3"/>
    <x v="5"/>
    <n v="7"/>
    <n v="9"/>
    <n v="675"/>
    <n v="525"/>
    <n v="150"/>
    <x v="1"/>
    <s v="Tue"/>
    <n v="2"/>
    <s v="Weekday"/>
    <s v="Jan"/>
  </r>
  <r>
    <d v="2024-03-06T00:00:00"/>
    <x v="4884"/>
    <x v="2"/>
    <d v="1998-08-17T00:00:00"/>
    <x v="1"/>
    <n v="270"/>
    <s v="Pro02"/>
    <x v="0"/>
    <x v="0"/>
    <n v="26"/>
    <x v="2"/>
    <x v="3"/>
    <n v="18"/>
    <n v="22"/>
    <n v="5940"/>
    <n v="4860"/>
    <n v="1080"/>
    <x v="0"/>
    <s v="Wed"/>
    <n v="3"/>
    <s v="Weekday"/>
    <s v="Mar"/>
  </r>
  <r>
    <d v="2024-02-18T00:00:00"/>
    <x v="4885"/>
    <x v="2"/>
    <d v="1989-03-31T00:00:00"/>
    <x v="2"/>
    <n v="449"/>
    <s v="Pro01"/>
    <x v="5"/>
    <x v="0"/>
    <n v="35"/>
    <x v="4"/>
    <x v="1"/>
    <n v="10"/>
    <n v="11"/>
    <n v="4939"/>
    <n v="4490"/>
    <n v="449"/>
    <x v="0"/>
    <s v="Sun"/>
    <n v="0"/>
    <s v="Weekend"/>
    <s v="Feb"/>
  </r>
  <r>
    <d v="2024-03-28T00:00:00"/>
    <x v="4886"/>
    <x v="8"/>
    <d v="1954-05-13T00:00:00"/>
    <x v="0"/>
    <n v="220"/>
    <s v="Pro04"/>
    <x v="1"/>
    <x v="0"/>
    <n v="70"/>
    <x v="0"/>
    <x v="0"/>
    <n v="10"/>
    <n v="14"/>
    <n v="3080"/>
    <n v="2200"/>
    <n v="880"/>
    <x v="0"/>
    <s v="Thu"/>
    <n v="4"/>
    <s v="Weekday"/>
    <s v="Mar"/>
  </r>
  <r>
    <d v="2024-05-01T00:00:00"/>
    <x v="4887"/>
    <x v="4"/>
    <d v="1983-02-28T00:00:00"/>
    <x v="1"/>
    <n v="421"/>
    <s v="Pro03"/>
    <x v="3"/>
    <x v="0"/>
    <n v="41"/>
    <x v="4"/>
    <x v="9"/>
    <n v="3"/>
    <n v="5"/>
    <n v="2105"/>
    <n v="1263"/>
    <n v="842"/>
    <x v="1"/>
    <s v="Wed"/>
    <n v="3"/>
    <s v="Weekday"/>
    <s v="May"/>
  </r>
  <r>
    <d v="2024-01-13T00:00:00"/>
    <x v="4888"/>
    <x v="5"/>
    <d v="1962-05-05T00:00:00"/>
    <x v="0"/>
    <n v="254"/>
    <s v="Pro05"/>
    <x v="0"/>
    <x v="0"/>
    <n v="62"/>
    <x v="0"/>
    <x v="4"/>
    <n v="14"/>
    <n v="28"/>
    <n v="7112"/>
    <n v="3556"/>
    <n v="3556"/>
    <x v="0"/>
    <s v="Sat"/>
    <n v="6"/>
    <s v="Weekend"/>
    <s v="Jan"/>
  </r>
  <r>
    <d v="2024-07-27T00:00:00"/>
    <x v="4889"/>
    <x v="4"/>
    <d v="1946-06-14T00:00:00"/>
    <x v="2"/>
    <n v="489"/>
    <s v="Pro03"/>
    <x v="5"/>
    <x v="0"/>
    <n v="78"/>
    <x v="3"/>
    <x v="9"/>
    <n v="3"/>
    <n v="5"/>
    <n v="2445"/>
    <n v="1467"/>
    <n v="978"/>
    <x v="1"/>
    <s v="Sat"/>
    <n v="6"/>
    <s v="Weekend"/>
    <s v="Jul"/>
  </r>
  <r>
    <d v="2024-05-06T00:00:00"/>
    <x v="4890"/>
    <x v="5"/>
    <d v="1963-08-21T00:00:00"/>
    <x v="0"/>
    <n v="234"/>
    <s v="Pro08"/>
    <x v="5"/>
    <x v="0"/>
    <n v="61"/>
    <x v="0"/>
    <x v="8"/>
    <n v="5"/>
    <n v="7"/>
    <n v="1638"/>
    <n v="1170"/>
    <n v="468"/>
    <x v="1"/>
    <s v="Mon"/>
    <n v="1"/>
    <s v="Weekday"/>
    <s v="May"/>
  </r>
  <r>
    <d v="2024-01-06T00:00:00"/>
    <x v="4891"/>
    <x v="1"/>
    <d v="1982-06-24T00:00:00"/>
    <x v="1"/>
    <n v="103"/>
    <s v="Pro03"/>
    <x v="2"/>
    <x v="0"/>
    <n v="42"/>
    <x v="4"/>
    <x v="9"/>
    <n v="3"/>
    <n v="5"/>
    <n v="515"/>
    <n v="309"/>
    <n v="206"/>
    <x v="1"/>
    <s v="Sat"/>
    <n v="6"/>
    <s v="Weekend"/>
    <s v="Jan"/>
  </r>
  <r>
    <d v="2024-01-13T00:00:00"/>
    <x v="4892"/>
    <x v="5"/>
    <d v="1989-06-26T00:00:00"/>
    <x v="1"/>
    <n v="129"/>
    <s v="Pro06"/>
    <x v="0"/>
    <x v="0"/>
    <n v="35"/>
    <x v="4"/>
    <x v="5"/>
    <n v="7"/>
    <n v="9"/>
    <n v="1161"/>
    <n v="903"/>
    <n v="258"/>
    <x v="1"/>
    <s v="Sat"/>
    <n v="6"/>
    <s v="Weekend"/>
    <s v="Jan"/>
  </r>
  <r>
    <d v="2024-07-14T00:00:00"/>
    <x v="3850"/>
    <x v="0"/>
    <d v="1954-01-11T00:00:00"/>
    <x v="2"/>
    <n v="274"/>
    <s v="Pro10"/>
    <x v="1"/>
    <x v="0"/>
    <n v="71"/>
    <x v="0"/>
    <x v="6"/>
    <n v="18"/>
    <n v="36"/>
    <n v="9864"/>
    <n v="4932"/>
    <n v="4932"/>
    <x v="0"/>
    <s v="Sun"/>
    <n v="0"/>
    <s v="Weekend"/>
    <s v="Jul"/>
  </r>
  <r>
    <d v="2024-02-25T00:00:00"/>
    <x v="4893"/>
    <x v="9"/>
    <d v="2003-04-29T00:00:00"/>
    <x v="1"/>
    <n v="112"/>
    <s v="Pro06"/>
    <x v="3"/>
    <x v="0"/>
    <n v="21"/>
    <x v="2"/>
    <x v="5"/>
    <n v="7"/>
    <n v="9"/>
    <n v="1008"/>
    <n v="784"/>
    <n v="224"/>
    <x v="1"/>
    <s v="Sun"/>
    <n v="0"/>
    <s v="Weekend"/>
    <s v="Feb"/>
  </r>
  <r>
    <d v="2024-05-08T00:00:00"/>
    <x v="4894"/>
    <x v="5"/>
    <d v="1950-10-06T00:00:00"/>
    <x v="1"/>
    <n v="73"/>
    <s v="Pro06"/>
    <x v="0"/>
    <x v="0"/>
    <n v="74"/>
    <x v="0"/>
    <x v="5"/>
    <n v="7"/>
    <n v="9"/>
    <n v="657"/>
    <n v="511"/>
    <n v="146"/>
    <x v="1"/>
    <s v="Wed"/>
    <n v="3"/>
    <s v="Weekday"/>
    <s v="May"/>
  </r>
  <r>
    <d v="2024-06-21T00:00:00"/>
    <x v="4895"/>
    <x v="7"/>
    <d v="1969-07-26T00:00:00"/>
    <x v="3"/>
    <n v="71"/>
    <s v="Pro10"/>
    <x v="5"/>
    <x v="0"/>
    <n v="55"/>
    <x v="1"/>
    <x v="6"/>
    <n v="18"/>
    <n v="36"/>
    <n v="2556"/>
    <n v="1278"/>
    <n v="1278"/>
    <x v="0"/>
    <s v="Fri"/>
    <n v="5"/>
    <s v="Weekday"/>
    <s v="Jun"/>
  </r>
  <r>
    <d v="2024-07-23T00:00:00"/>
    <x v="4896"/>
    <x v="7"/>
    <d v="1989-01-27T00:00:00"/>
    <x v="2"/>
    <n v="468"/>
    <s v="Pro05"/>
    <x v="1"/>
    <x v="0"/>
    <n v="36"/>
    <x v="4"/>
    <x v="4"/>
    <n v="14"/>
    <n v="28"/>
    <n v="13104"/>
    <n v="6552"/>
    <n v="6552"/>
    <x v="0"/>
    <s v="Tue"/>
    <n v="2"/>
    <s v="Weekday"/>
    <s v="Jul"/>
  </r>
  <r>
    <d v="2024-04-28T00:00:00"/>
    <x v="595"/>
    <x v="1"/>
    <d v="1946-01-15T00:00:00"/>
    <x v="2"/>
    <n v="338"/>
    <s v="Pro10"/>
    <x v="3"/>
    <x v="0"/>
    <n v="78"/>
    <x v="3"/>
    <x v="6"/>
    <n v="18"/>
    <n v="36"/>
    <n v="12168"/>
    <n v="6084"/>
    <n v="6084"/>
    <x v="0"/>
    <s v="Sun"/>
    <n v="0"/>
    <s v="Weekend"/>
    <s v="Apr"/>
  </r>
  <r>
    <d v="2024-07-02T00:00:00"/>
    <x v="4897"/>
    <x v="6"/>
    <d v="1946-06-15T00:00:00"/>
    <x v="3"/>
    <n v="198"/>
    <s v="Pro09"/>
    <x v="0"/>
    <x v="0"/>
    <n v="78"/>
    <x v="3"/>
    <x v="2"/>
    <n v="10"/>
    <n v="45"/>
    <n v="8910"/>
    <n v="1980"/>
    <n v="6930"/>
    <x v="0"/>
    <s v="Tue"/>
    <n v="2"/>
    <s v="Weekday"/>
    <s v="Jul"/>
  </r>
  <r>
    <d v="2024-05-17T00:00:00"/>
    <x v="4898"/>
    <x v="0"/>
    <d v="1946-02-24T00:00:00"/>
    <x v="3"/>
    <n v="86"/>
    <s v="Pro08"/>
    <x v="5"/>
    <x v="0"/>
    <n v="78"/>
    <x v="3"/>
    <x v="8"/>
    <n v="5"/>
    <n v="7"/>
    <n v="602"/>
    <n v="430"/>
    <n v="172"/>
    <x v="1"/>
    <s v="Fri"/>
    <n v="5"/>
    <s v="Weekday"/>
    <s v="May"/>
  </r>
  <r>
    <d v="2024-05-16T00:00:00"/>
    <x v="4899"/>
    <x v="0"/>
    <d v="1985-08-27T00:00:00"/>
    <x v="2"/>
    <n v="230"/>
    <s v="Pro10"/>
    <x v="5"/>
    <x v="0"/>
    <n v="39"/>
    <x v="4"/>
    <x v="6"/>
    <n v="18"/>
    <n v="36"/>
    <n v="8280"/>
    <n v="4140"/>
    <n v="4140"/>
    <x v="0"/>
    <s v="Thu"/>
    <n v="4"/>
    <s v="Weekday"/>
    <s v="May"/>
  </r>
  <r>
    <d v="2024-02-02T00:00:00"/>
    <x v="4900"/>
    <x v="4"/>
    <d v="1972-03-31T00:00:00"/>
    <x v="0"/>
    <n v="231"/>
    <s v="Pro04"/>
    <x v="2"/>
    <x v="0"/>
    <n v="52"/>
    <x v="1"/>
    <x v="0"/>
    <n v="10"/>
    <n v="14"/>
    <n v="3234"/>
    <n v="2310"/>
    <n v="924"/>
    <x v="0"/>
    <s v="Fri"/>
    <n v="5"/>
    <s v="Weekday"/>
    <s v="Feb"/>
  </r>
  <r>
    <d v="2024-02-20T00:00:00"/>
    <x v="4140"/>
    <x v="6"/>
    <d v="2005-09-17T00:00:00"/>
    <x v="3"/>
    <n v="84"/>
    <s v="Pro09"/>
    <x v="0"/>
    <x v="0"/>
    <n v="18"/>
    <x v="2"/>
    <x v="2"/>
    <n v="10"/>
    <n v="45"/>
    <n v="3780"/>
    <n v="840"/>
    <n v="2940"/>
    <x v="0"/>
    <s v="Tue"/>
    <n v="2"/>
    <s v="Weekday"/>
    <s v="Feb"/>
  </r>
  <r>
    <d v="2024-03-08T00:00:00"/>
    <x v="4901"/>
    <x v="8"/>
    <d v="2004-12-01T00:00:00"/>
    <x v="2"/>
    <n v="365"/>
    <s v="Pro07"/>
    <x v="1"/>
    <x v="0"/>
    <n v="19"/>
    <x v="2"/>
    <x v="7"/>
    <n v="19"/>
    <n v="23"/>
    <n v="8395"/>
    <n v="6935"/>
    <n v="1460"/>
    <x v="0"/>
    <s v="Fri"/>
    <n v="5"/>
    <s v="Weekday"/>
    <s v="Mar"/>
  </r>
  <r>
    <d v="2024-02-27T00:00:00"/>
    <x v="4902"/>
    <x v="0"/>
    <d v="1961-04-11T00:00:00"/>
    <x v="0"/>
    <n v="50"/>
    <s v="Pro07"/>
    <x v="3"/>
    <x v="0"/>
    <n v="63"/>
    <x v="0"/>
    <x v="7"/>
    <n v="19"/>
    <n v="23"/>
    <n v="1150"/>
    <n v="950"/>
    <n v="200"/>
    <x v="0"/>
    <s v="Tue"/>
    <n v="2"/>
    <s v="Weekday"/>
    <s v="Feb"/>
  </r>
  <r>
    <d v="2024-05-12T00:00:00"/>
    <x v="4903"/>
    <x v="1"/>
    <d v="2003-07-02T00:00:00"/>
    <x v="2"/>
    <n v="420"/>
    <s v="Pro09"/>
    <x v="0"/>
    <x v="0"/>
    <n v="21"/>
    <x v="2"/>
    <x v="2"/>
    <n v="10"/>
    <n v="45"/>
    <n v="18900"/>
    <n v="4200"/>
    <n v="14700"/>
    <x v="0"/>
    <s v="Sun"/>
    <n v="0"/>
    <s v="Weekend"/>
    <s v="May"/>
  </r>
  <r>
    <d v="2024-02-18T00:00:00"/>
    <x v="4904"/>
    <x v="1"/>
    <d v="1985-08-18T00:00:00"/>
    <x v="1"/>
    <n v="17"/>
    <s v="Pro03"/>
    <x v="5"/>
    <x v="0"/>
    <n v="39"/>
    <x v="4"/>
    <x v="9"/>
    <n v="3"/>
    <n v="5"/>
    <n v="85"/>
    <n v="51"/>
    <n v="34"/>
    <x v="1"/>
    <s v="Sun"/>
    <n v="0"/>
    <s v="Weekend"/>
    <s v="Feb"/>
  </r>
  <r>
    <d v="2024-04-20T00:00:00"/>
    <x v="4905"/>
    <x v="2"/>
    <d v="1958-01-14T00:00:00"/>
    <x v="3"/>
    <n v="169"/>
    <s v="Pro04"/>
    <x v="1"/>
    <x v="1"/>
    <n v="66"/>
    <x v="0"/>
    <x v="0"/>
    <n v="10"/>
    <n v="14"/>
    <n v="2366"/>
    <n v="1690"/>
    <n v="676"/>
    <x v="0"/>
    <s v="Sat"/>
    <n v="6"/>
    <s v="Weekend"/>
    <s v="Apr"/>
  </r>
  <r>
    <d v="2024-07-13T00:00:00"/>
    <x v="4906"/>
    <x v="3"/>
    <d v="1944-01-25T00:00:00"/>
    <x v="1"/>
    <n v="382"/>
    <s v="Pro07"/>
    <x v="3"/>
    <x v="0"/>
    <n v="81"/>
    <x v="3"/>
    <x v="7"/>
    <n v="19"/>
    <n v="23"/>
    <n v="8786"/>
    <n v="7258"/>
    <n v="1528"/>
    <x v="0"/>
    <s v="Sat"/>
    <n v="6"/>
    <s v="Weekend"/>
    <s v="Jul"/>
  </r>
  <r>
    <d v="2024-05-29T00:00:00"/>
    <x v="4907"/>
    <x v="1"/>
    <d v="1965-09-29T00:00:00"/>
    <x v="3"/>
    <n v="48"/>
    <s v="Pro04"/>
    <x v="0"/>
    <x v="0"/>
    <n v="59"/>
    <x v="1"/>
    <x v="0"/>
    <n v="10"/>
    <n v="14"/>
    <n v="672"/>
    <n v="480"/>
    <n v="192"/>
    <x v="0"/>
    <s v="Wed"/>
    <n v="3"/>
    <s v="Weekday"/>
    <s v="May"/>
  </r>
  <r>
    <d v="2024-07-29T00:00:00"/>
    <x v="4908"/>
    <x v="6"/>
    <d v="1957-01-06T00:00:00"/>
    <x v="1"/>
    <n v="288"/>
    <s v="Pro07"/>
    <x v="5"/>
    <x v="0"/>
    <n v="68"/>
    <x v="0"/>
    <x v="7"/>
    <n v="19"/>
    <n v="23"/>
    <n v="6624"/>
    <n v="5472"/>
    <n v="1152"/>
    <x v="0"/>
    <s v="Mon"/>
    <n v="1"/>
    <s v="Weekday"/>
    <s v="Jul"/>
  </r>
  <r>
    <d v="2024-05-21T00:00:00"/>
    <x v="4909"/>
    <x v="1"/>
    <d v="1966-01-06T00:00:00"/>
    <x v="3"/>
    <n v="216"/>
    <s v="Pro03"/>
    <x v="5"/>
    <x v="0"/>
    <n v="58"/>
    <x v="1"/>
    <x v="9"/>
    <n v="3"/>
    <n v="5"/>
    <n v="1080"/>
    <n v="648"/>
    <n v="432"/>
    <x v="1"/>
    <s v="Tue"/>
    <n v="2"/>
    <s v="Weekday"/>
    <s v="May"/>
  </r>
  <r>
    <d v="2024-02-03T00:00:00"/>
    <x v="4910"/>
    <x v="2"/>
    <d v="1973-08-18T00:00:00"/>
    <x v="3"/>
    <n v="390"/>
    <s v="Pro02"/>
    <x v="2"/>
    <x v="0"/>
    <n v="50"/>
    <x v="1"/>
    <x v="3"/>
    <n v="18"/>
    <n v="22"/>
    <n v="8580"/>
    <n v="7020"/>
    <n v="1560"/>
    <x v="0"/>
    <s v="Sat"/>
    <n v="6"/>
    <s v="Weekend"/>
    <s v="Feb"/>
  </r>
  <r>
    <d v="2024-06-04T00:00:00"/>
    <x v="2782"/>
    <x v="6"/>
    <d v="1979-08-22T00:00:00"/>
    <x v="0"/>
    <n v="84"/>
    <s v="Pro09"/>
    <x v="0"/>
    <x v="0"/>
    <n v="45"/>
    <x v="1"/>
    <x v="2"/>
    <n v="10"/>
    <n v="45"/>
    <n v="3780"/>
    <n v="840"/>
    <n v="2940"/>
    <x v="0"/>
    <s v="Tue"/>
    <n v="2"/>
    <s v="Weekday"/>
    <s v="Jun"/>
  </r>
  <r>
    <d v="2024-03-11T00:00:00"/>
    <x v="4911"/>
    <x v="0"/>
    <d v="1973-12-04T00:00:00"/>
    <x v="0"/>
    <n v="59"/>
    <s v="Pro10"/>
    <x v="1"/>
    <x v="0"/>
    <n v="50"/>
    <x v="1"/>
    <x v="6"/>
    <n v="18"/>
    <n v="36"/>
    <n v="2124"/>
    <n v="1062"/>
    <n v="1062"/>
    <x v="0"/>
    <s v="Mon"/>
    <n v="1"/>
    <s v="Weekday"/>
    <s v="Mar"/>
  </r>
  <r>
    <d v="2024-05-26T00:00:00"/>
    <x v="4912"/>
    <x v="2"/>
    <d v="1990-11-01T00:00:00"/>
    <x v="1"/>
    <n v="99"/>
    <s v="Pro01"/>
    <x v="3"/>
    <x v="0"/>
    <n v="34"/>
    <x v="4"/>
    <x v="1"/>
    <n v="10"/>
    <n v="11"/>
    <n v="1089"/>
    <n v="990"/>
    <n v="99"/>
    <x v="0"/>
    <s v="Sun"/>
    <n v="0"/>
    <s v="Weekend"/>
    <s v="May"/>
  </r>
  <r>
    <d v="2024-06-28T00:00:00"/>
    <x v="4913"/>
    <x v="6"/>
    <d v="1972-11-04T00:00:00"/>
    <x v="2"/>
    <n v="295"/>
    <s v="Pro10"/>
    <x v="0"/>
    <x v="0"/>
    <n v="52"/>
    <x v="1"/>
    <x v="6"/>
    <n v="18"/>
    <n v="36"/>
    <n v="10620"/>
    <n v="5310"/>
    <n v="5310"/>
    <x v="0"/>
    <s v="Fri"/>
    <n v="5"/>
    <s v="Weekday"/>
    <s v="Jun"/>
  </r>
  <r>
    <d v="2024-05-10T00:00:00"/>
    <x v="4914"/>
    <x v="6"/>
    <d v="1999-10-07T00:00:00"/>
    <x v="0"/>
    <n v="128"/>
    <s v="Pro02"/>
    <x v="5"/>
    <x v="0"/>
    <n v="25"/>
    <x v="2"/>
    <x v="3"/>
    <n v="18"/>
    <n v="22"/>
    <n v="2816"/>
    <n v="2304"/>
    <n v="512"/>
    <x v="0"/>
    <s v="Fri"/>
    <n v="5"/>
    <s v="Weekday"/>
    <s v="May"/>
  </r>
  <r>
    <d v="2024-04-14T00:00:00"/>
    <x v="4915"/>
    <x v="1"/>
    <d v="2005-07-24T00:00:00"/>
    <x v="0"/>
    <n v="418"/>
    <s v="Pro10"/>
    <x v="1"/>
    <x v="0"/>
    <n v="19"/>
    <x v="2"/>
    <x v="6"/>
    <n v="18"/>
    <n v="36"/>
    <n v="15048"/>
    <n v="7524"/>
    <n v="7524"/>
    <x v="0"/>
    <s v="Sun"/>
    <n v="0"/>
    <s v="Weekend"/>
    <s v="Apr"/>
  </r>
  <r>
    <d v="2024-04-23T00:00:00"/>
    <x v="4916"/>
    <x v="0"/>
    <d v="1999-02-25T00:00:00"/>
    <x v="2"/>
    <n v="318"/>
    <s v="Pro09"/>
    <x v="3"/>
    <x v="0"/>
    <n v="25"/>
    <x v="2"/>
    <x v="2"/>
    <n v="10"/>
    <n v="45"/>
    <n v="14310"/>
    <n v="3180"/>
    <n v="11130"/>
    <x v="0"/>
    <s v="Tue"/>
    <n v="2"/>
    <s v="Weekday"/>
    <s v="Apr"/>
  </r>
  <r>
    <d v="2024-04-11T00:00:00"/>
    <x v="4917"/>
    <x v="8"/>
    <d v="1953-08-17T00:00:00"/>
    <x v="1"/>
    <n v="172"/>
    <s v="Pro03"/>
    <x v="0"/>
    <x v="0"/>
    <n v="71"/>
    <x v="0"/>
    <x v="9"/>
    <n v="3"/>
    <n v="5"/>
    <n v="860"/>
    <n v="516"/>
    <n v="344"/>
    <x v="1"/>
    <s v="Thu"/>
    <n v="4"/>
    <s v="Weekday"/>
    <s v="Apr"/>
  </r>
  <r>
    <d v="2024-04-24T00:00:00"/>
    <x v="4918"/>
    <x v="2"/>
    <d v="1968-12-02T00:00:00"/>
    <x v="2"/>
    <n v="289"/>
    <s v="Pro06"/>
    <x v="5"/>
    <x v="0"/>
    <n v="55"/>
    <x v="1"/>
    <x v="5"/>
    <n v="7"/>
    <n v="9"/>
    <n v="2601"/>
    <n v="2023"/>
    <n v="578"/>
    <x v="1"/>
    <s v="Wed"/>
    <n v="3"/>
    <s v="Weekday"/>
    <s v="Apr"/>
  </r>
  <r>
    <d v="2024-06-07T00:00:00"/>
    <x v="4919"/>
    <x v="4"/>
    <d v="1983-02-22T00:00:00"/>
    <x v="3"/>
    <n v="469"/>
    <s v="Pro07"/>
    <x v="5"/>
    <x v="0"/>
    <n v="41"/>
    <x v="4"/>
    <x v="7"/>
    <n v="19"/>
    <n v="23"/>
    <n v="10787"/>
    <n v="8911"/>
    <n v="1876"/>
    <x v="0"/>
    <s v="Fri"/>
    <n v="5"/>
    <s v="Weekday"/>
    <s v="Jun"/>
  </r>
  <r>
    <d v="2024-03-18T00:00:00"/>
    <x v="4920"/>
    <x v="9"/>
    <d v="1979-05-13T00:00:00"/>
    <x v="1"/>
    <n v="144"/>
    <s v="Pro04"/>
    <x v="2"/>
    <x v="1"/>
    <n v="45"/>
    <x v="1"/>
    <x v="0"/>
    <n v="10"/>
    <n v="14"/>
    <n v="2016"/>
    <n v="1440"/>
    <n v="576"/>
    <x v="0"/>
    <s v="Mon"/>
    <n v="1"/>
    <s v="Weekday"/>
    <s v="Mar"/>
  </r>
  <r>
    <d v="2024-03-13T00:00:00"/>
    <x v="4921"/>
    <x v="3"/>
    <d v="2003-05-03T00:00:00"/>
    <x v="3"/>
    <n v="274"/>
    <s v="Pro04"/>
    <x v="0"/>
    <x v="0"/>
    <n v="21"/>
    <x v="2"/>
    <x v="0"/>
    <n v="10"/>
    <n v="14"/>
    <n v="3836"/>
    <n v="2740"/>
    <n v="1096"/>
    <x v="0"/>
    <s v="Wed"/>
    <n v="3"/>
    <s v="Weekday"/>
    <s v="Mar"/>
  </r>
  <r>
    <d v="2024-03-17T00:00:00"/>
    <x v="4922"/>
    <x v="0"/>
    <d v="1974-06-02T00:00:00"/>
    <x v="1"/>
    <n v="11"/>
    <s v="Pro09"/>
    <x v="1"/>
    <x v="0"/>
    <n v="50"/>
    <x v="1"/>
    <x v="2"/>
    <n v="10"/>
    <n v="45"/>
    <n v="495"/>
    <n v="110"/>
    <n v="385"/>
    <x v="0"/>
    <s v="Sun"/>
    <n v="0"/>
    <s v="Weekend"/>
    <s v="Mar"/>
  </r>
  <r>
    <d v="2024-01-02T00:00:00"/>
    <x v="4923"/>
    <x v="0"/>
    <d v="2001-02-20T00:00:00"/>
    <x v="3"/>
    <n v="86"/>
    <s v="Pro07"/>
    <x v="3"/>
    <x v="0"/>
    <n v="23"/>
    <x v="2"/>
    <x v="7"/>
    <n v="19"/>
    <n v="23"/>
    <n v="1978"/>
    <n v="1634"/>
    <n v="344"/>
    <x v="0"/>
    <s v="Tue"/>
    <n v="2"/>
    <s v="Weekday"/>
    <s v="Jan"/>
  </r>
  <r>
    <d v="2024-07-18T00:00:00"/>
    <x v="4924"/>
    <x v="3"/>
    <d v="1983-03-12T00:00:00"/>
    <x v="3"/>
    <n v="99"/>
    <s v="Pro02"/>
    <x v="0"/>
    <x v="0"/>
    <n v="41"/>
    <x v="4"/>
    <x v="3"/>
    <n v="18"/>
    <n v="22"/>
    <n v="2178"/>
    <n v="1782"/>
    <n v="396"/>
    <x v="0"/>
    <s v="Thu"/>
    <n v="4"/>
    <s v="Weekday"/>
    <s v="Jul"/>
  </r>
  <r>
    <d v="2024-07-08T00:00:00"/>
    <x v="4925"/>
    <x v="3"/>
    <d v="1998-08-26T00:00:00"/>
    <x v="0"/>
    <n v="311"/>
    <s v="Pro02"/>
    <x v="5"/>
    <x v="0"/>
    <n v="26"/>
    <x v="2"/>
    <x v="3"/>
    <n v="18"/>
    <n v="22"/>
    <n v="6842"/>
    <n v="5598"/>
    <n v="1244"/>
    <x v="0"/>
    <s v="Mon"/>
    <n v="1"/>
    <s v="Weekday"/>
    <s v="Jul"/>
  </r>
  <r>
    <d v="2024-02-22T00:00:00"/>
    <x v="4926"/>
    <x v="9"/>
    <d v="1971-04-22T00:00:00"/>
    <x v="2"/>
    <n v="225"/>
    <s v="Pro05"/>
    <x v="1"/>
    <x v="0"/>
    <n v="53"/>
    <x v="1"/>
    <x v="4"/>
    <n v="14"/>
    <n v="28"/>
    <n v="6300"/>
    <n v="3150"/>
    <n v="3150"/>
    <x v="0"/>
    <s v="Thu"/>
    <n v="4"/>
    <s v="Weekday"/>
    <s v="Feb"/>
  </r>
  <r>
    <d v="2024-05-13T00:00:00"/>
    <x v="4927"/>
    <x v="4"/>
    <d v="1967-08-05T00:00:00"/>
    <x v="0"/>
    <n v="489"/>
    <s v="Pro02"/>
    <x v="3"/>
    <x v="0"/>
    <n v="57"/>
    <x v="1"/>
    <x v="3"/>
    <n v="18"/>
    <n v="22"/>
    <n v="10758"/>
    <n v="8802"/>
    <n v="1956"/>
    <x v="0"/>
    <s v="Mon"/>
    <n v="1"/>
    <s v="Weekday"/>
    <s v="May"/>
  </r>
  <r>
    <d v="2024-07-10T00:00:00"/>
    <x v="4928"/>
    <x v="4"/>
    <d v="1944-07-14T00:00:00"/>
    <x v="3"/>
    <n v="12"/>
    <s v="Pro07"/>
    <x v="0"/>
    <x v="1"/>
    <n v="80"/>
    <x v="3"/>
    <x v="7"/>
    <n v="19"/>
    <n v="23"/>
    <n v="276"/>
    <n v="228"/>
    <n v="48"/>
    <x v="0"/>
    <s v="Wed"/>
    <n v="3"/>
    <s v="Weekday"/>
    <s v="Jul"/>
  </r>
  <r>
    <d v="2024-02-16T00:00:00"/>
    <x v="4929"/>
    <x v="9"/>
    <d v="1988-07-29T00:00:00"/>
    <x v="2"/>
    <n v="117"/>
    <s v="Pro06"/>
    <x v="5"/>
    <x v="1"/>
    <n v="36"/>
    <x v="4"/>
    <x v="5"/>
    <n v="7"/>
    <n v="9"/>
    <n v="1053"/>
    <n v="819"/>
    <n v="234"/>
    <x v="1"/>
    <s v="Fri"/>
    <n v="5"/>
    <s v="Weekday"/>
    <s v="Feb"/>
  </r>
  <r>
    <d v="2024-05-05T00:00:00"/>
    <x v="4930"/>
    <x v="8"/>
    <d v="1993-01-29T00:00:00"/>
    <x v="1"/>
    <n v="133"/>
    <s v="Pro03"/>
    <x v="5"/>
    <x v="0"/>
    <n v="31"/>
    <x v="4"/>
    <x v="9"/>
    <n v="3"/>
    <n v="5"/>
    <n v="665"/>
    <n v="399"/>
    <n v="266"/>
    <x v="1"/>
    <s v="Sun"/>
    <n v="0"/>
    <s v="Weekend"/>
    <s v="May"/>
  </r>
  <r>
    <d v="2024-04-05T00:00:00"/>
    <x v="4931"/>
    <x v="8"/>
    <d v="1981-10-15T00:00:00"/>
    <x v="0"/>
    <n v="62"/>
    <s v="Pro10"/>
    <x v="2"/>
    <x v="0"/>
    <n v="43"/>
    <x v="4"/>
    <x v="6"/>
    <n v="18"/>
    <n v="36"/>
    <n v="2232"/>
    <n v="1116"/>
    <n v="1116"/>
    <x v="0"/>
    <s v="Fri"/>
    <n v="5"/>
    <s v="Weekday"/>
    <s v="Apr"/>
  </r>
  <r>
    <d v="2024-04-29T00:00:00"/>
    <x v="4932"/>
    <x v="3"/>
    <d v="1979-12-11T00:00:00"/>
    <x v="1"/>
    <n v="489"/>
    <s v="Pro09"/>
    <x v="0"/>
    <x v="0"/>
    <n v="44"/>
    <x v="4"/>
    <x v="2"/>
    <n v="10"/>
    <n v="45"/>
    <n v="22005"/>
    <n v="4890"/>
    <n v="17115"/>
    <x v="0"/>
    <s v="Mon"/>
    <n v="1"/>
    <s v="Weekday"/>
    <s v="Apr"/>
  </r>
  <r>
    <d v="2024-06-11T00:00:00"/>
    <x v="4933"/>
    <x v="0"/>
    <d v="1994-12-19T00:00:00"/>
    <x v="0"/>
    <n v="122"/>
    <s v="Pro02"/>
    <x v="1"/>
    <x v="0"/>
    <n v="29"/>
    <x v="2"/>
    <x v="3"/>
    <n v="18"/>
    <n v="22"/>
    <n v="2684"/>
    <n v="2196"/>
    <n v="488"/>
    <x v="0"/>
    <s v="Tue"/>
    <n v="2"/>
    <s v="Weekday"/>
    <s v="Jun"/>
  </r>
  <r>
    <d v="2024-01-13T00:00:00"/>
    <x v="4934"/>
    <x v="1"/>
    <d v="1997-04-28T00:00:00"/>
    <x v="0"/>
    <n v="106"/>
    <s v="Pro10"/>
    <x v="3"/>
    <x v="0"/>
    <n v="27"/>
    <x v="2"/>
    <x v="6"/>
    <n v="18"/>
    <n v="36"/>
    <n v="3816"/>
    <n v="1908"/>
    <n v="1908"/>
    <x v="0"/>
    <s v="Sat"/>
    <n v="6"/>
    <s v="Weekend"/>
    <s v="Jan"/>
  </r>
  <r>
    <d v="2024-04-15T00:00:00"/>
    <x v="4935"/>
    <x v="1"/>
    <d v="1999-12-04T00:00:00"/>
    <x v="1"/>
    <n v="226"/>
    <s v="Pro10"/>
    <x v="0"/>
    <x v="0"/>
    <n v="24"/>
    <x v="2"/>
    <x v="6"/>
    <n v="18"/>
    <n v="36"/>
    <n v="8136"/>
    <n v="4068"/>
    <n v="4068"/>
    <x v="0"/>
    <s v="Mon"/>
    <n v="1"/>
    <s v="Weekday"/>
    <s v="Apr"/>
  </r>
  <r>
    <d v="2024-04-06T00:00:00"/>
    <x v="4936"/>
    <x v="8"/>
    <d v="1949-09-21T00:00:00"/>
    <x v="2"/>
    <n v="216"/>
    <s v="Pro08"/>
    <x v="5"/>
    <x v="0"/>
    <n v="75"/>
    <x v="3"/>
    <x v="8"/>
    <n v="5"/>
    <n v="7"/>
    <n v="1512"/>
    <n v="1080"/>
    <n v="432"/>
    <x v="1"/>
    <s v="Sat"/>
    <n v="6"/>
    <s v="Weekend"/>
    <s v="Apr"/>
  </r>
  <r>
    <d v="2024-06-14T00:00:00"/>
    <x v="4937"/>
    <x v="1"/>
    <d v="1993-12-29T00:00:00"/>
    <x v="2"/>
    <n v="408"/>
    <s v="Pro06"/>
    <x v="1"/>
    <x v="0"/>
    <n v="30"/>
    <x v="4"/>
    <x v="5"/>
    <n v="7"/>
    <n v="9"/>
    <n v="3672"/>
    <n v="2856"/>
    <n v="816"/>
    <x v="1"/>
    <s v="Fri"/>
    <n v="5"/>
    <s v="Weekday"/>
    <s v="Jun"/>
  </r>
  <r>
    <d v="2024-01-20T00:00:00"/>
    <x v="4938"/>
    <x v="8"/>
    <d v="1956-05-26T00:00:00"/>
    <x v="3"/>
    <n v="242"/>
    <s v="Pro02"/>
    <x v="3"/>
    <x v="0"/>
    <n v="68"/>
    <x v="0"/>
    <x v="3"/>
    <n v="18"/>
    <n v="22"/>
    <n v="5324"/>
    <n v="4356"/>
    <n v="968"/>
    <x v="0"/>
    <s v="Sat"/>
    <n v="6"/>
    <s v="Weekend"/>
    <s v="Jan"/>
  </r>
  <r>
    <d v="2024-05-05T00:00:00"/>
    <x v="4727"/>
    <x v="5"/>
    <d v="1957-04-19T00:00:00"/>
    <x v="1"/>
    <n v="191"/>
    <s v="Pro09"/>
    <x v="0"/>
    <x v="0"/>
    <n v="67"/>
    <x v="0"/>
    <x v="2"/>
    <n v="10"/>
    <n v="45"/>
    <n v="8595"/>
    <n v="1910"/>
    <n v="6685"/>
    <x v="0"/>
    <s v="Sun"/>
    <n v="0"/>
    <s v="Weekend"/>
    <s v="May"/>
  </r>
  <r>
    <d v="2024-05-09T00:00:00"/>
    <x v="4939"/>
    <x v="3"/>
    <d v="1973-06-30T00:00:00"/>
    <x v="0"/>
    <n v="20"/>
    <s v="Pro05"/>
    <x v="5"/>
    <x v="0"/>
    <n v="51"/>
    <x v="1"/>
    <x v="4"/>
    <n v="14"/>
    <n v="28"/>
    <n v="560"/>
    <n v="280"/>
    <n v="280"/>
    <x v="0"/>
    <s v="Thu"/>
    <n v="4"/>
    <s v="Weekday"/>
    <s v="May"/>
  </r>
  <r>
    <d v="2024-04-25T00:00:00"/>
    <x v="4940"/>
    <x v="4"/>
    <d v="1965-01-17T00:00:00"/>
    <x v="1"/>
    <n v="118"/>
    <s v="Pro03"/>
    <x v="5"/>
    <x v="0"/>
    <n v="59"/>
    <x v="1"/>
    <x v="9"/>
    <n v="3"/>
    <n v="5"/>
    <n v="590"/>
    <n v="354"/>
    <n v="236"/>
    <x v="1"/>
    <s v="Thu"/>
    <n v="4"/>
    <s v="Weekday"/>
    <s v="Apr"/>
  </r>
  <r>
    <d v="2024-05-07T00:00:00"/>
    <x v="4941"/>
    <x v="3"/>
    <d v="1985-02-03T00:00:00"/>
    <x v="1"/>
    <n v="336"/>
    <s v="Pro09"/>
    <x v="2"/>
    <x v="0"/>
    <n v="39"/>
    <x v="4"/>
    <x v="2"/>
    <n v="10"/>
    <n v="45"/>
    <n v="15120"/>
    <n v="3360"/>
    <n v="11760"/>
    <x v="0"/>
    <s v="Tue"/>
    <n v="2"/>
    <s v="Weekday"/>
    <s v="May"/>
  </r>
  <r>
    <d v="2024-06-04T00:00:00"/>
    <x v="4942"/>
    <x v="3"/>
    <d v="1982-09-04T00:00:00"/>
    <x v="1"/>
    <n v="314"/>
    <s v="Pro10"/>
    <x v="0"/>
    <x v="0"/>
    <n v="42"/>
    <x v="4"/>
    <x v="6"/>
    <n v="18"/>
    <n v="36"/>
    <n v="11304"/>
    <n v="5652"/>
    <n v="5652"/>
    <x v="0"/>
    <s v="Tue"/>
    <n v="2"/>
    <s v="Weekday"/>
    <s v="Jun"/>
  </r>
  <r>
    <d v="2024-05-01T00:00:00"/>
    <x v="4943"/>
    <x v="8"/>
    <d v="1950-09-08T00:00:00"/>
    <x v="1"/>
    <n v="341"/>
    <s v="Pro07"/>
    <x v="1"/>
    <x v="0"/>
    <n v="74"/>
    <x v="0"/>
    <x v="7"/>
    <n v="19"/>
    <n v="23"/>
    <n v="7843"/>
    <n v="6479"/>
    <n v="1364"/>
    <x v="0"/>
    <s v="Wed"/>
    <n v="3"/>
    <s v="Weekday"/>
    <s v="May"/>
  </r>
  <r>
    <d v="2024-07-19T00:00:00"/>
    <x v="4944"/>
    <x v="4"/>
    <d v="1997-04-24T00:00:00"/>
    <x v="1"/>
    <n v="389"/>
    <s v="Pro06"/>
    <x v="3"/>
    <x v="0"/>
    <n v="27"/>
    <x v="2"/>
    <x v="5"/>
    <n v="7"/>
    <n v="9"/>
    <n v="3501"/>
    <n v="2723"/>
    <n v="778"/>
    <x v="1"/>
    <s v="Fri"/>
    <n v="5"/>
    <s v="Weekday"/>
    <s v="Jul"/>
  </r>
  <r>
    <d v="2024-01-04T00:00:00"/>
    <x v="3796"/>
    <x v="9"/>
    <d v="1993-01-24T00:00:00"/>
    <x v="1"/>
    <n v="485"/>
    <s v="Pro05"/>
    <x v="0"/>
    <x v="0"/>
    <n v="31"/>
    <x v="4"/>
    <x v="4"/>
    <n v="14"/>
    <n v="28"/>
    <n v="13580"/>
    <n v="6790"/>
    <n v="6790"/>
    <x v="0"/>
    <s v="Thu"/>
    <n v="4"/>
    <s v="Weekday"/>
    <s v="Jan"/>
  </r>
  <r>
    <d v="2024-07-07T00:00:00"/>
    <x v="4945"/>
    <x v="2"/>
    <d v="2002-11-08T00:00:00"/>
    <x v="2"/>
    <n v="19"/>
    <s v="Pro03"/>
    <x v="5"/>
    <x v="0"/>
    <n v="22"/>
    <x v="2"/>
    <x v="9"/>
    <n v="3"/>
    <n v="5"/>
    <n v="95"/>
    <n v="57"/>
    <n v="38"/>
    <x v="1"/>
    <s v="Sun"/>
    <n v="0"/>
    <s v="Weekend"/>
    <s v="Jul"/>
  </r>
  <r>
    <d v="2024-07-23T00:00:00"/>
    <x v="4946"/>
    <x v="1"/>
    <d v="1956-01-30T00:00:00"/>
    <x v="3"/>
    <n v="342"/>
    <s v="Pro06"/>
    <x v="1"/>
    <x v="0"/>
    <n v="69"/>
    <x v="0"/>
    <x v="5"/>
    <n v="7"/>
    <n v="9"/>
    <n v="3078"/>
    <n v="2394"/>
    <n v="684"/>
    <x v="1"/>
    <s v="Tue"/>
    <n v="2"/>
    <s v="Weekday"/>
    <s v="Jul"/>
  </r>
  <r>
    <d v="2024-03-04T00:00:00"/>
    <x v="4947"/>
    <x v="0"/>
    <d v="1982-06-27T00:00:00"/>
    <x v="1"/>
    <n v="498"/>
    <s v="Pro02"/>
    <x v="3"/>
    <x v="0"/>
    <n v="42"/>
    <x v="4"/>
    <x v="3"/>
    <n v="18"/>
    <n v="22"/>
    <n v="10956"/>
    <n v="8964"/>
    <n v="1992"/>
    <x v="0"/>
    <s v="Mon"/>
    <n v="1"/>
    <s v="Weekday"/>
    <s v="Mar"/>
  </r>
  <r>
    <d v="2024-01-23T00:00:00"/>
    <x v="4948"/>
    <x v="7"/>
    <d v="2004-02-15T00:00:00"/>
    <x v="3"/>
    <n v="153"/>
    <s v="Pro07"/>
    <x v="0"/>
    <x v="0"/>
    <n v="20"/>
    <x v="2"/>
    <x v="7"/>
    <n v="19"/>
    <n v="23"/>
    <n v="3519"/>
    <n v="2907"/>
    <n v="612"/>
    <x v="0"/>
    <s v="Tue"/>
    <n v="2"/>
    <s v="Weekday"/>
    <s v="Jan"/>
  </r>
  <r>
    <d v="2024-01-25T00:00:00"/>
    <x v="4949"/>
    <x v="6"/>
    <d v="1993-06-26T00:00:00"/>
    <x v="2"/>
    <n v="192"/>
    <s v="Pro04"/>
    <x v="5"/>
    <x v="0"/>
    <n v="31"/>
    <x v="4"/>
    <x v="0"/>
    <n v="10"/>
    <n v="14"/>
    <n v="2688"/>
    <n v="1920"/>
    <n v="768"/>
    <x v="0"/>
    <s v="Thu"/>
    <n v="4"/>
    <s v="Weekday"/>
    <s v="Jan"/>
  </r>
  <r>
    <d v="2024-06-27T00:00:00"/>
    <x v="4950"/>
    <x v="2"/>
    <d v="1944-07-05T00:00:00"/>
    <x v="1"/>
    <n v="157"/>
    <s v="Pro09"/>
    <x v="5"/>
    <x v="0"/>
    <n v="80"/>
    <x v="3"/>
    <x v="2"/>
    <n v="10"/>
    <n v="45"/>
    <n v="7065"/>
    <n v="1570"/>
    <n v="5495"/>
    <x v="0"/>
    <s v="Thu"/>
    <n v="4"/>
    <s v="Weekday"/>
    <s v="Jun"/>
  </r>
  <r>
    <d v="2024-05-13T00:00:00"/>
    <x v="4951"/>
    <x v="7"/>
    <d v="1969-09-12T00:00:00"/>
    <x v="1"/>
    <n v="72"/>
    <s v="Pro04"/>
    <x v="2"/>
    <x v="0"/>
    <n v="55"/>
    <x v="1"/>
    <x v="0"/>
    <n v="10"/>
    <n v="14"/>
    <n v="1008"/>
    <n v="720"/>
    <n v="288"/>
    <x v="0"/>
    <s v="Mon"/>
    <n v="1"/>
    <s v="Weekday"/>
    <s v="May"/>
  </r>
  <r>
    <d v="2024-04-21T00:00:00"/>
    <x v="4952"/>
    <x v="6"/>
    <d v="1983-07-25T00:00:00"/>
    <x v="1"/>
    <n v="37"/>
    <s v="Pro08"/>
    <x v="0"/>
    <x v="0"/>
    <n v="41"/>
    <x v="4"/>
    <x v="8"/>
    <n v="5"/>
    <n v="7"/>
    <n v="259"/>
    <n v="185"/>
    <n v="74"/>
    <x v="1"/>
    <s v="Sun"/>
    <n v="0"/>
    <s v="Weekend"/>
    <s v="Apr"/>
  </r>
  <r>
    <d v="2024-01-07T00:00:00"/>
    <x v="4953"/>
    <x v="8"/>
    <d v="1974-07-27T00:00:00"/>
    <x v="0"/>
    <n v="112"/>
    <s v="Pro07"/>
    <x v="1"/>
    <x v="0"/>
    <n v="49"/>
    <x v="1"/>
    <x v="7"/>
    <n v="19"/>
    <n v="23"/>
    <n v="2576"/>
    <n v="2128"/>
    <n v="448"/>
    <x v="0"/>
    <s v="Sun"/>
    <n v="0"/>
    <s v="Weekend"/>
    <s v="Jan"/>
  </r>
  <r>
    <d v="2024-03-02T00:00:00"/>
    <x v="4954"/>
    <x v="9"/>
    <d v="1970-09-08T00:00:00"/>
    <x v="1"/>
    <n v="431"/>
    <s v="Pro07"/>
    <x v="3"/>
    <x v="0"/>
    <n v="54"/>
    <x v="1"/>
    <x v="7"/>
    <n v="19"/>
    <n v="23"/>
    <n v="9913"/>
    <n v="8189"/>
    <n v="1724"/>
    <x v="0"/>
    <s v="Sat"/>
    <n v="6"/>
    <s v="Weekend"/>
    <s v="Mar"/>
  </r>
  <r>
    <d v="2024-07-01T00:00:00"/>
    <x v="4955"/>
    <x v="5"/>
    <d v="1959-08-29T00:00:00"/>
    <x v="1"/>
    <n v="114"/>
    <s v="Pro02"/>
    <x v="0"/>
    <x v="1"/>
    <n v="65"/>
    <x v="0"/>
    <x v="3"/>
    <n v="18"/>
    <n v="22"/>
    <n v="2508"/>
    <n v="2052"/>
    <n v="456"/>
    <x v="0"/>
    <s v="Mon"/>
    <n v="1"/>
    <s v="Weekday"/>
    <s v="Jul"/>
  </r>
  <r>
    <d v="2024-05-04T00:00:00"/>
    <x v="4956"/>
    <x v="3"/>
    <d v="1985-07-21T00:00:00"/>
    <x v="2"/>
    <n v="27"/>
    <s v="Pro07"/>
    <x v="5"/>
    <x v="0"/>
    <n v="39"/>
    <x v="4"/>
    <x v="7"/>
    <n v="19"/>
    <n v="23"/>
    <n v="621"/>
    <n v="513"/>
    <n v="108"/>
    <x v="0"/>
    <s v="Sat"/>
    <n v="6"/>
    <s v="Weekend"/>
    <s v="May"/>
  </r>
  <r>
    <d v="2024-07-01T00:00:00"/>
    <x v="4290"/>
    <x v="6"/>
    <d v="1990-09-06T00:00:00"/>
    <x v="2"/>
    <n v="218"/>
    <s v="Pro06"/>
    <x v="1"/>
    <x v="0"/>
    <n v="34"/>
    <x v="4"/>
    <x v="5"/>
    <n v="7"/>
    <n v="9"/>
    <n v="1962"/>
    <n v="1526"/>
    <n v="436"/>
    <x v="1"/>
    <s v="Mon"/>
    <n v="1"/>
    <s v="Weekday"/>
    <s v="Jul"/>
  </r>
  <r>
    <d v="2024-07-29T00:00:00"/>
    <x v="4957"/>
    <x v="4"/>
    <d v="1997-05-08T00:00:00"/>
    <x v="1"/>
    <n v="412"/>
    <s v="Pro01"/>
    <x v="3"/>
    <x v="0"/>
    <n v="27"/>
    <x v="2"/>
    <x v="1"/>
    <n v="10"/>
    <n v="11"/>
    <n v="4532"/>
    <n v="4120"/>
    <n v="412"/>
    <x v="0"/>
    <s v="Mon"/>
    <n v="1"/>
    <s v="Weekday"/>
    <s v="Jul"/>
  </r>
  <r>
    <d v="2024-01-02T00:00:00"/>
    <x v="4958"/>
    <x v="3"/>
    <d v="1951-12-09T00:00:00"/>
    <x v="3"/>
    <n v="65"/>
    <s v="Pro09"/>
    <x v="0"/>
    <x v="0"/>
    <n v="72"/>
    <x v="0"/>
    <x v="2"/>
    <n v="10"/>
    <n v="45"/>
    <n v="2925"/>
    <n v="650"/>
    <n v="2275"/>
    <x v="0"/>
    <s v="Tue"/>
    <n v="2"/>
    <s v="Weekday"/>
    <s v="Jan"/>
  </r>
  <r>
    <d v="2024-04-21T00:00:00"/>
    <x v="4959"/>
    <x v="4"/>
    <d v="1988-07-18T00:00:00"/>
    <x v="3"/>
    <n v="352"/>
    <s v="Pro03"/>
    <x v="5"/>
    <x v="0"/>
    <n v="36"/>
    <x v="4"/>
    <x v="9"/>
    <n v="3"/>
    <n v="5"/>
    <n v="1760"/>
    <n v="1056"/>
    <n v="704"/>
    <x v="1"/>
    <s v="Sun"/>
    <n v="0"/>
    <s v="Weekend"/>
    <s v="Apr"/>
  </r>
  <r>
    <d v="2024-07-18T00:00:00"/>
    <x v="4960"/>
    <x v="9"/>
    <d v="1985-03-15T00:00:00"/>
    <x v="3"/>
    <n v="240"/>
    <s v="Pro07"/>
    <x v="5"/>
    <x v="1"/>
    <n v="39"/>
    <x v="4"/>
    <x v="7"/>
    <n v="19"/>
    <n v="23"/>
    <n v="5520"/>
    <n v="4560"/>
    <n v="960"/>
    <x v="0"/>
    <s v="Thu"/>
    <n v="4"/>
    <s v="Weekday"/>
    <s v="Jul"/>
  </r>
  <r>
    <d v="2024-03-25T00:00:00"/>
    <x v="4961"/>
    <x v="1"/>
    <d v="1948-03-02T00:00:00"/>
    <x v="3"/>
    <n v="207"/>
    <s v="Pro03"/>
    <x v="2"/>
    <x v="0"/>
    <n v="76"/>
    <x v="3"/>
    <x v="9"/>
    <n v="3"/>
    <n v="5"/>
    <n v="1035"/>
    <n v="621"/>
    <n v="414"/>
    <x v="1"/>
    <s v="Mon"/>
    <n v="1"/>
    <s v="Weekday"/>
    <s v="Mar"/>
  </r>
  <r>
    <d v="2024-06-03T00:00:00"/>
    <x v="4962"/>
    <x v="9"/>
    <d v="1991-04-30T00:00:00"/>
    <x v="3"/>
    <n v="16"/>
    <s v="Pro04"/>
    <x v="0"/>
    <x v="0"/>
    <n v="33"/>
    <x v="4"/>
    <x v="0"/>
    <n v="10"/>
    <n v="14"/>
    <n v="224"/>
    <n v="160"/>
    <n v="64"/>
    <x v="0"/>
    <s v="Mon"/>
    <n v="1"/>
    <s v="Weekday"/>
    <s v="Jun"/>
  </r>
  <r>
    <d v="2024-02-29T00:00:00"/>
    <x v="4963"/>
    <x v="1"/>
    <d v="2003-07-10T00:00:00"/>
    <x v="1"/>
    <n v="334"/>
    <s v="Pro09"/>
    <x v="1"/>
    <x v="0"/>
    <n v="21"/>
    <x v="2"/>
    <x v="2"/>
    <n v="10"/>
    <n v="45"/>
    <n v="15030"/>
    <n v="3340"/>
    <n v="11690"/>
    <x v="0"/>
    <s v="Thu"/>
    <n v="4"/>
    <s v="Weekday"/>
    <s v="Feb"/>
  </r>
  <r>
    <d v="2024-06-04T00:00:00"/>
    <x v="4964"/>
    <x v="7"/>
    <d v="1980-11-15T00:00:00"/>
    <x v="2"/>
    <n v="447"/>
    <s v="Pro10"/>
    <x v="3"/>
    <x v="0"/>
    <n v="44"/>
    <x v="4"/>
    <x v="6"/>
    <n v="18"/>
    <n v="36"/>
    <n v="16092"/>
    <n v="8046"/>
    <n v="8046"/>
    <x v="0"/>
    <s v="Tue"/>
    <n v="2"/>
    <s v="Weekday"/>
    <s v="Jun"/>
  </r>
  <r>
    <d v="2024-07-09T00:00:00"/>
    <x v="4965"/>
    <x v="4"/>
    <d v="1989-10-04T00:00:00"/>
    <x v="1"/>
    <n v="293"/>
    <s v="Pro07"/>
    <x v="0"/>
    <x v="0"/>
    <n v="35"/>
    <x v="4"/>
    <x v="7"/>
    <n v="19"/>
    <n v="23"/>
    <n v="6739"/>
    <n v="5567"/>
    <n v="1172"/>
    <x v="0"/>
    <s v="Tue"/>
    <n v="2"/>
    <s v="Weekday"/>
    <s v="Jul"/>
  </r>
  <r>
    <d v="2024-02-12T00:00:00"/>
    <x v="4966"/>
    <x v="3"/>
    <d v="1979-01-03T00:00:00"/>
    <x v="1"/>
    <n v="264"/>
    <s v="Pro04"/>
    <x v="5"/>
    <x v="0"/>
    <n v="45"/>
    <x v="1"/>
    <x v="0"/>
    <n v="10"/>
    <n v="14"/>
    <n v="3696"/>
    <n v="2640"/>
    <n v="1056"/>
    <x v="0"/>
    <s v="Mon"/>
    <n v="1"/>
    <s v="Weekday"/>
    <s v="Feb"/>
  </r>
  <r>
    <d v="2024-05-14T00:00:00"/>
    <x v="4967"/>
    <x v="6"/>
    <d v="1974-03-20T00:00:00"/>
    <x v="2"/>
    <n v="358"/>
    <s v="Pro03"/>
    <x v="1"/>
    <x v="0"/>
    <n v="50"/>
    <x v="1"/>
    <x v="9"/>
    <n v="3"/>
    <n v="5"/>
    <n v="1790"/>
    <n v="1074"/>
    <n v="716"/>
    <x v="1"/>
    <s v="Tue"/>
    <n v="2"/>
    <s v="Weekday"/>
    <s v="May"/>
  </r>
  <r>
    <d v="2024-06-02T00:00:00"/>
    <x v="4968"/>
    <x v="8"/>
    <d v="1945-05-24T00:00:00"/>
    <x v="1"/>
    <n v="396"/>
    <s v="Pro10"/>
    <x v="3"/>
    <x v="1"/>
    <n v="79"/>
    <x v="3"/>
    <x v="6"/>
    <n v="18"/>
    <n v="36"/>
    <n v="14256"/>
    <n v="7128"/>
    <n v="7128"/>
    <x v="0"/>
    <s v="Sun"/>
    <n v="0"/>
    <s v="Weekend"/>
    <s v="Jun"/>
  </r>
  <r>
    <d v="2024-05-26T00:00:00"/>
    <x v="4969"/>
    <x v="8"/>
    <d v="1968-03-03T00:00:00"/>
    <x v="3"/>
    <n v="434"/>
    <s v="Pro08"/>
    <x v="0"/>
    <x v="0"/>
    <n v="56"/>
    <x v="1"/>
    <x v="8"/>
    <n v="5"/>
    <n v="7"/>
    <n v="3038"/>
    <n v="2170"/>
    <n v="868"/>
    <x v="1"/>
    <s v="Sun"/>
    <n v="0"/>
    <s v="Weekend"/>
    <s v="May"/>
  </r>
  <r>
    <d v="2024-01-31T00:00:00"/>
    <x v="4970"/>
    <x v="5"/>
    <d v="1953-01-12T00:00:00"/>
    <x v="0"/>
    <n v="194"/>
    <s v="Pro10"/>
    <x v="5"/>
    <x v="0"/>
    <n v="71"/>
    <x v="0"/>
    <x v="6"/>
    <n v="18"/>
    <n v="36"/>
    <n v="6984"/>
    <n v="3492"/>
    <n v="3492"/>
    <x v="0"/>
    <s v="Wed"/>
    <n v="3"/>
    <s v="Weekday"/>
    <s v="Jan"/>
  </r>
  <r>
    <d v="2024-06-09T00:00:00"/>
    <x v="4971"/>
    <x v="2"/>
    <d v="1986-04-12T00:00:00"/>
    <x v="0"/>
    <n v="381"/>
    <s v="Pro01"/>
    <x v="5"/>
    <x v="0"/>
    <n v="38"/>
    <x v="4"/>
    <x v="1"/>
    <n v="10"/>
    <n v="11"/>
    <n v="4191"/>
    <n v="3810"/>
    <n v="381"/>
    <x v="0"/>
    <s v="Sun"/>
    <n v="0"/>
    <s v="Weekend"/>
    <s v="Jun"/>
  </r>
  <r>
    <d v="2024-02-17T00:00:00"/>
    <x v="4972"/>
    <x v="2"/>
    <d v="2002-06-05T00:00:00"/>
    <x v="2"/>
    <n v="370"/>
    <s v="Pro10"/>
    <x v="2"/>
    <x v="0"/>
    <n v="22"/>
    <x v="2"/>
    <x v="6"/>
    <n v="18"/>
    <n v="36"/>
    <n v="13320"/>
    <n v="6660"/>
    <n v="6660"/>
    <x v="0"/>
    <s v="Sat"/>
    <n v="6"/>
    <s v="Weekend"/>
    <s v="Feb"/>
  </r>
  <r>
    <d v="2024-01-17T00:00:00"/>
    <x v="4973"/>
    <x v="5"/>
    <d v="1976-07-05T00:00:00"/>
    <x v="3"/>
    <n v="160"/>
    <s v="Pro06"/>
    <x v="0"/>
    <x v="0"/>
    <n v="48"/>
    <x v="1"/>
    <x v="5"/>
    <n v="7"/>
    <n v="9"/>
    <n v="1440"/>
    <n v="1120"/>
    <n v="320"/>
    <x v="1"/>
    <s v="Wed"/>
    <n v="3"/>
    <s v="Weekday"/>
    <s v="Jan"/>
  </r>
  <r>
    <d v="2024-02-04T00:00:00"/>
    <x v="4974"/>
    <x v="8"/>
    <d v="1989-01-28T00:00:00"/>
    <x v="2"/>
    <n v="266"/>
    <s v="Pro01"/>
    <x v="1"/>
    <x v="0"/>
    <n v="35"/>
    <x v="4"/>
    <x v="1"/>
    <n v="10"/>
    <n v="11"/>
    <n v="2926"/>
    <n v="2660"/>
    <n v="266"/>
    <x v="0"/>
    <s v="Sun"/>
    <n v="0"/>
    <s v="Weekend"/>
    <s v="Feb"/>
  </r>
  <r>
    <d v="2024-07-18T00:00:00"/>
    <x v="4975"/>
    <x v="8"/>
    <d v="1953-07-16T00:00:00"/>
    <x v="1"/>
    <n v="259"/>
    <s v="Pro04"/>
    <x v="3"/>
    <x v="0"/>
    <n v="71"/>
    <x v="0"/>
    <x v="0"/>
    <n v="10"/>
    <n v="14"/>
    <n v="3626"/>
    <n v="2590"/>
    <n v="1036"/>
    <x v="0"/>
    <s v="Thu"/>
    <n v="4"/>
    <s v="Weekday"/>
    <s v="Jul"/>
  </r>
  <r>
    <d v="2024-03-12T00:00:00"/>
    <x v="1286"/>
    <x v="5"/>
    <d v="1978-06-25T00:00:00"/>
    <x v="1"/>
    <n v="358"/>
    <s v="Pro04"/>
    <x v="0"/>
    <x v="0"/>
    <n v="46"/>
    <x v="1"/>
    <x v="0"/>
    <n v="10"/>
    <n v="14"/>
    <n v="5012"/>
    <n v="3580"/>
    <n v="1432"/>
    <x v="0"/>
    <s v="Tue"/>
    <n v="2"/>
    <s v="Weekday"/>
    <s v="Mar"/>
  </r>
  <r>
    <d v="2024-02-20T00:00:00"/>
    <x v="4976"/>
    <x v="5"/>
    <d v="2000-05-11T00:00:00"/>
    <x v="1"/>
    <n v="135"/>
    <s v="Pro05"/>
    <x v="5"/>
    <x v="0"/>
    <n v="24"/>
    <x v="2"/>
    <x v="4"/>
    <n v="14"/>
    <n v="28"/>
    <n v="3780"/>
    <n v="1890"/>
    <n v="1890"/>
    <x v="0"/>
    <s v="Tue"/>
    <n v="2"/>
    <s v="Weekday"/>
    <s v="Feb"/>
  </r>
  <r>
    <d v="2024-01-26T00:00:00"/>
    <x v="4977"/>
    <x v="8"/>
    <d v="2004-04-09T00:00:00"/>
    <x v="1"/>
    <n v="424"/>
    <s v="Pro05"/>
    <x v="1"/>
    <x v="0"/>
    <n v="20"/>
    <x v="2"/>
    <x v="4"/>
    <n v="14"/>
    <n v="28"/>
    <n v="11872"/>
    <n v="5936"/>
    <n v="5936"/>
    <x v="0"/>
    <s v="Fri"/>
    <n v="5"/>
    <s v="Weekday"/>
    <s v="Jan"/>
  </r>
  <r>
    <d v="2024-02-19T00:00:00"/>
    <x v="4978"/>
    <x v="7"/>
    <d v="1973-06-19T00:00:00"/>
    <x v="1"/>
    <n v="406"/>
    <s v="Pro06"/>
    <x v="3"/>
    <x v="0"/>
    <n v="51"/>
    <x v="1"/>
    <x v="5"/>
    <n v="7"/>
    <n v="9"/>
    <n v="3654"/>
    <n v="2842"/>
    <n v="812"/>
    <x v="1"/>
    <s v="Mon"/>
    <n v="1"/>
    <s v="Weekday"/>
    <s v="Feb"/>
  </r>
  <r>
    <d v="2024-05-24T00:00:00"/>
    <x v="4979"/>
    <x v="4"/>
    <d v="1979-10-07T00:00:00"/>
    <x v="3"/>
    <n v="136"/>
    <s v="Pro02"/>
    <x v="0"/>
    <x v="0"/>
    <n v="45"/>
    <x v="1"/>
    <x v="3"/>
    <n v="18"/>
    <n v="22"/>
    <n v="2992"/>
    <n v="2448"/>
    <n v="544"/>
    <x v="0"/>
    <s v="Fri"/>
    <n v="5"/>
    <s v="Weekday"/>
    <s v="May"/>
  </r>
  <r>
    <d v="2024-03-31T00:00:00"/>
    <x v="3759"/>
    <x v="8"/>
    <d v="1986-06-03T00:00:00"/>
    <x v="2"/>
    <n v="274"/>
    <s v="Pro05"/>
    <x v="5"/>
    <x v="0"/>
    <n v="38"/>
    <x v="4"/>
    <x v="4"/>
    <n v="14"/>
    <n v="28"/>
    <n v="7672"/>
    <n v="3836"/>
    <n v="3836"/>
    <x v="0"/>
    <s v="Sun"/>
    <n v="0"/>
    <s v="Weekend"/>
    <s v="Mar"/>
  </r>
  <r>
    <d v="2024-04-10T00:00:00"/>
    <x v="4980"/>
    <x v="0"/>
    <d v="1984-02-05T00:00:00"/>
    <x v="3"/>
    <n v="456"/>
    <s v="Pro10"/>
    <x v="5"/>
    <x v="0"/>
    <n v="40"/>
    <x v="4"/>
    <x v="6"/>
    <n v="18"/>
    <n v="36"/>
    <n v="16416"/>
    <n v="8208"/>
    <n v="8208"/>
    <x v="0"/>
    <s v="Wed"/>
    <n v="3"/>
    <s v="Weekday"/>
    <s v="Apr"/>
  </r>
  <r>
    <d v="2024-06-15T00:00:00"/>
    <x v="4981"/>
    <x v="9"/>
    <d v="1966-10-16T00:00:00"/>
    <x v="0"/>
    <n v="254"/>
    <s v="Pro05"/>
    <x v="2"/>
    <x v="0"/>
    <n v="58"/>
    <x v="1"/>
    <x v="4"/>
    <n v="14"/>
    <n v="28"/>
    <n v="7112"/>
    <n v="3556"/>
    <n v="3556"/>
    <x v="0"/>
    <s v="Sat"/>
    <n v="6"/>
    <s v="Weekend"/>
    <s v="Jun"/>
  </r>
  <r>
    <d v="2024-07-13T00:00:00"/>
    <x v="4982"/>
    <x v="4"/>
    <d v="1951-06-09T00:00:00"/>
    <x v="3"/>
    <n v="319"/>
    <s v="Pro03"/>
    <x v="0"/>
    <x v="0"/>
    <n v="73"/>
    <x v="0"/>
    <x v="9"/>
    <n v="3"/>
    <n v="5"/>
    <n v="1595"/>
    <n v="957"/>
    <n v="638"/>
    <x v="1"/>
    <s v="Sat"/>
    <n v="6"/>
    <s v="Weekend"/>
    <s v="Jul"/>
  </r>
  <r>
    <d v="2024-07-01T00:00:00"/>
    <x v="4983"/>
    <x v="7"/>
    <d v="1976-07-09T00:00:00"/>
    <x v="2"/>
    <n v="234"/>
    <s v="Pro06"/>
    <x v="1"/>
    <x v="0"/>
    <n v="48"/>
    <x v="1"/>
    <x v="5"/>
    <n v="7"/>
    <n v="9"/>
    <n v="2106"/>
    <n v="1638"/>
    <n v="468"/>
    <x v="1"/>
    <s v="Mon"/>
    <n v="1"/>
    <s v="Weekday"/>
    <s v="Jul"/>
  </r>
  <r>
    <d v="2024-05-25T00:00:00"/>
    <x v="4984"/>
    <x v="9"/>
    <d v="1972-02-06T00:00:00"/>
    <x v="0"/>
    <n v="330"/>
    <s v="Pro05"/>
    <x v="3"/>
    <x v="0"/>
    <n v="52"/>
    <x v="1"/>
    <x v="4"/>
    <n v="14"/>
    <n v="28"/>
    <n v="9240"/>
    <n v="4620"/>
    <n v="4620"/>
    <x v="0"/>
    <s v="Sat"/>
    <n v="6"/>
    <s v="Weekend"/>
    <s v="May"/>
  </r>
  <r>
    <d v="2024-01-16T00:00:00"/>
    <x v="4985"/>
    <x v="1"/>
    <d v="1945-09-16T00:00:00"/>
    <x v="3"/>
    <n v="78"/>
    <s v="Pro10"/>
    <x v="0"/>
    <x v="0"/>
    <n v="78"/>
    <x v="3"/>
    <x v="6"/>
    <n v="18"/>
    <n v="36"/>
    <n v="2808"/>
    <n v="1404"/>
    <n v="1404"/>
    <x v="0"/>
    <s v="Tue"/>
    <n v="2"/>
    <s v="Weekday"/>
    <s v="Jan"/>
  </r>
  <r>
    <d v="2024-01-31T00:00:00"/>
    <x v="4986"/>
    <x v="2"/>
    <d v="1977-01-08T00:00:00"/>
    <x v="2"/>
    <n v="205"/>
    <s v="Pro03"/>
    <x v="5"/>
    <x v="0"/>
    <n v="47"/>
    <x v="1"/>
    <x v="9"/>
    <n v="3"/>
    <n v="5"/>
    <n v="1025"/>
    <n v="615"/>
    <n v="410"/>
    <x v="1"/>
    <s v="Wed"/>
    <n v="3"/>
    <s v="Weekday"/>
    <s v="Jan"/>
  </r>
  <r>
    <d v="2024-04-08T00:00:00"/>
    <x v="4987"/>
    <x v="3"/>
    <d v="1986-12-06T00:00:00"/>
    <x v="3"/>
    <n v="25"/>
    <s v="Pro06"/>
    <x v="1"/>
    <x v="0"/>
    <n v="37"/>
    <x v="4"/>
    <x v="5"/>
    <n v="7"/>
    <n v="9"/>
    <n v="225"/>
    <n v="175"/>
    <n v="50"/>
    <x v="1"/>
    <s v="Mon"/>
    <n v="1"/>
    <s v="Weekday"/>
    <s v="Apr"/>
  </r>
  <r>
    <d v="2024-01-11T00:00:00"/>
    <x v="4988"/>
    <x v="0"/>
    <d v="1998-06-02T00:00:00"/>
    <x v="2"/>
    <n v="408"/>
    <s v="Pro06"/>
    <x v="3"/>
    <x v="0"/>
    <n v="26"/>
    <x v="2"/>
    <x v="5"/>
    <n v="7"/>
    <n v="9"/>
    <n v="3672"/>
    <n v="2856"/>
    <n v="816"/>
    <x v="1"/>
    <s v="Thu"/>
    <n v="4"/>
    <s v="Weekday"/>
    <s v="Jan"/>
  </r>
  <r>
    <d v="2024-01-09T00:00:00"/>
    <x v="4989"/>
    <x v="0"/>
    <d v="2001-11-17T00:00:00"/>
    <x v="3"/>
    <n v="134"/>
    <s v="Pro09"/>
    <x v="0"/>
    <x v="0"/>
    <n v="22"/>
    <x v="2"/>
    <x v="2"/>
    <n v="10"/>
    <n v="45"/>
    <n v="6030"/>
    <n v="1340"/>
    <n v="4690"/>
    <x v="0"/>
    <s v="Tue"/>
    <n v="2"/>
    <s v="Weekday"/>
    <s v="Jan"/>
  </r>
  <r>
    <d v="2024-07-28T00:00:00"/>
    <x v="4990"/>
    <x v="7"/>
    <d v="1988-06-05T00:00:00"/>
    <x v="3"/>
    <n v="473"/>
    <s v="Pro02"/>
    <x v="5"/>
    <x v="0"/>
    <n v="36"/>
    <x v="4"/>
    <x v="3"/>
    <n v="18"/>
    <n v="22"/>
    <n v="10406"/>
    <n v="8514"/>
    <n v="1892"/>
    <x v="0"/>
    <s v="Sun"/>
    <n v="0"/>
    <s v="Weekend"/>
    <s v="Jul"/>
  </r>
  <r>
    <d v="2024-02-09T00:00:00"/>
    <x v="4991"/>
    <x v="8"/>
    <d v="1992-08-03T00:00:00"/>
    <x v="0"/>
    <n v="32"/>
    <s v="Pro10"/>
    <x v="5"/>
    <x v="0"/>
    <n v="32"/>
    <x v="4"/>
    <x v="6"/>
    <n v="18"/>
    <n v="36"/>
    <n v="1152"/>
    <n v="576"/>
    <n v="576"/>
    <x v="0"/>
    <s v="Fri"/>
    <n v="5"/>
    <s v="Weekday"/>
    <s v="Feb"/>
  </r>
  <r>
    <d v="2024-04-15T00:00:00"/>
    <x v="4992"/>
    <x v="6"/>
    <d v="1959-06-01T00:00:00"/>
    <x v="2"/>
    <n v="225"/>
    <s v="Pro03"/>
    <x v="2"/>
    <x v="0"/>
    <n v="65"/>
    <x v="0"/>
    <x v="9"/>
    <n v="3"/>
    <n v="5"/>
    <n v="1125"/>
    <n v="675"/>
    <n v="450"/>
    <x v="1"/>
    <s v="Mon"/>
    <n v="1"/>
    <s v="Weekday"/>
    <s v="Apr"/>
  </r>
  <r>
    <d v="2024-05-14T00:00:00"/>
    <x v="4993"/>
    <x v="2"/>
    <d v="1979-02-01T00:00:00"/>
    <x v="3"/>
    <n v="226"/>
    <s v="Pro01"/>
    <x v="0"/>
    <x v="0"/>
    <n v="45"/>
    <x v="1"/>
    <x v="1"/>
    <n v="10"/>
    <n v="11"/>
    <n v="2486"/>
    <n v="2260"/>
    <n v="226"/>
    <x v="0"/>
    <s v="Tue"/>
    <n v="2"/>
    <s v="Weekday"/>
    <s v="May"/>
  </r>
  <r>
    <d v="2024-06-30T00:00:00"/>
    <x v="4994"/>
    <x v="0"/>
    <d v="2004-04-29T00:00:00"/>
    <x v="2"/>
    <n v="336"/>
    <s v="Pro04"/>
    <x v="1"/>
    <x v="0"/>
    <n v="20"/>
    <x v="2"/>
    <x v="0"/>
    <n v="10"/>
    <n v="14"/>
    <n v="4704"/>
    <n v="3360"/>
    <n v="1344"/>
    <x v="0"/>
    <s v="Sun"/>
    <n v="0"/>
    <s v="Weekend"/>
    <s v="Jun"/>
  </r>
  <r>
    <d v="2024-07-27T00:00:00"/>
    <x v="4995"/>
    <x v="5"/>
    <d v="2005-03-12T00:00:00"/>
    <x v="0"/>
    <n v="151"/>
    <s v="Pro06"/>
    <x v="3"/>
    <x v="0"/>
    <n v="19"/>
    <x v="2"/>
    <x v="5"/>
    <n v="7"/>
    <n v="9"/>
    <n v="1359"/>
    <n v="1057"/>
    <n v="302"/>
    <x v="1"/>
    <s v="Sat"/>
    <n v="6"/>
    <s v="Weekend"/>
    <s v="Jul"/>
  </r>
  <r>
    <d v="2024-02-13T00:00:00"/>
    <x v="4996"/>
    <x v="2"/>
    <d v="1996-05-06T00:00:00"/>
    <x v="0"/>
    <n v="24"/>
    <s v="Pro03"/>
    <x v="0"/>
    <x v="0"/>
    <n v="28"/>
    <x v="2"/>
    <x v="9"/>
    <n v="3"/>
    <n v="5"/>
    <n v="120"/>
    <n v="72"/>
    <n v="48"/>
    <x v="1"/>
    <s v="Tue"/>
    <n v="2"/>
    <s v="Weekday"/>
    <s v="Feb"/>
  </r>
  <r>
    <d v="2024-04-12T00:00:00"/>
    <x v="4997"/>
    <x v="6"/>
    <d v="1964-04-09T00:00:00"/>
    <x v="1"/>
    <n v="318"/>
    <s v="Pro08"/>
    <x v="5"/>
    <x v="0"/>
    <n v="60"/>
    <x v="0"/>
    <x v="8"/>
    <n v="5"/>
    <n v="7"/>
    <n v="2226"/>
    <n v="1590"/>
    <n v="636"/>
    <x v="1"/>
    <s v="Fri"/>
    <n v="5"/>
    <s v="Weekday"/>
    <s v="Apr"/>
  </r>
  <r>
    <d v="2024-04-22T00:00:00"/>
    <x v="4998"/>
    <x v="8"/>
    <d v="1984-10-03T00:00:00"/>
    <x v="1"/>
    <n v="30"/>
    <s v="Pro07"/>
    <x v="1"/>
    <x v="0"/>
    <n v="40"/>
    <x v="4"/>
    <x v="7"/>
    <n v="19"/>
    <n v="23"/>
    <n v="690"/>
    <n v="570"/>
    <n v="120"/>
    <x v="0"/>
    <s v="Mon"/>
    <n v="1"/>
    <s v="Weekday"/>
    <s v="Apr"/>
  </r>
  <r>
    <d v="2024-04-18T00:00:00"/>
    <x v="4999"/>
    <x v="5"/>
    <d v="1977-01-21T00:00:00"/>
    <x v="2"/>
    <n v="22"/>
    <s v="Pro09"/>
    <x v="3"/>
    <x v="0"/>
    <n v="47"/>
    <x v="1"/>
    <x v="2"/>
    <n v="10"/>
    <n v="45"/>
    <n v="990"/>
    <n v="220"/>
    <n v="770"/>
    <x v="0"/>
    <s v="Thu"/>
    <n v="4"/>
    <s v="Weekday"/>
    <s v="Apr"/>
  </r>
  <r>
    <d v="2024-01-29T00:00:00"/>
    <x v="5000"/>
    <x v="8"/>
    <d v="1990-12-28T00:00:00"/>
    <x v="1"/>
    <n v="231"/>
    <s v="Pro04"/>
    <x v="0"/>
    <x v="0"/>
    <n v="33"/>
    <x v="4"/>
    <x v="0"/>
    <n v="10"/>
    <n v="14"/>
    <n v="3234"/>
    <n v="2310"/>
    <n v="924"/>
    <x v="0"/>
    <s v="Mon"/>
    <n v="1"/>
    <s v="Weekday"/>
    <s v="Jan"/>
  </r>
  <r>
    <d v="2024-04-23T00:00:00"/>
    <x v="5001"/>
    <x v="2"/>
    <d v="1949-05-01T00:00:00"/>
    <x v="1"/>
    <n v="163"/>
    <s v="Pro08"/>
    <x v="5"/>
    <x v="0"/>
    <n v="75"/>
    <x v="3"/>
    <x v="8"/>
    <n v="5"/>
    <n v="7"/>
    <n v="1141"/>
    <n v="815"/>
    <n v="326"/>
    <x v="1"/>
    <s v="Tue"/>
    <n v="2"/>
    <s v="Weekday"/>
    <s v="Apr"/>
  </r>
  <r>
    <d v="2024-02-19T00:00:00"/>
    <x v="5002"/>
    <x v="6"/>
    <d v="1947-04-16T00:00:00"/>
    <x v="3"/>
    <n v="11"/>
    <s v="Pro02"/>
    <x v="5"/>
    <x v="0"/>
    <n v="77"/>
    <x v="3"/>
    <x v="3"/>
    <n v="18"/>
    <n v="22"/>
    <n v="242"/>
    <n v="198"/>
    <n v="44"/>
    <x v="0"/>
    <s v="Mon"/>
    <n v="1"/>
    <s v="Weekday"/>
    <s v="Feb"/>
  </r>
  <r>
    <d v="2024-02-21T00:00:00"/>
    <x v="5003"/>
    <x v="6"/>
    <d v="1984-04-01T00:00:00"/>
    <x v="1"/>
    <n v="407"/>
    <s v="Pro08"/>
    <x v="2"/>
    <x v="0"/>
    <n v="40"/>
    <x v="4"/>
    <x v="8"/>
    <n v="5"/>
    <n v="7"/>
    <n v="2849"/>
    <n v="2035"/>
    <n v="814"/>
    <x v="1"/>
    <s v="Wed"/>
    <n v="3"/>
    <s v="Weekday"/>
    <s v="Feb"/>
  </r>
  <r>
    <d v="2024-01-06T00:00:00"/>
    <x v="5004"/>
    <x v="5"/>
    <d v="1972-03-31T00:00:00"/>
    <x v="0"/>
    <n v="169"/>
    <s v="Pro04"/>
    <x v="0"/>
    <x v="0"/>
    <n v="52"/>
    <x v="1"/>
    <x v="0"/>
    <n v="10"/>
    <n v="14"/>
    <n v="2366"/>
    <n v="1690"/>
    <n v="676"/>
    <x v="0"/>
    <s v="Sat"/>
    <n v="6"/>
    <s v="Weekend"/>
    <s v="Jan"/>
  </r>
  <r>
    <d v="2024-03-12T00:00:00"/>
    <x v="5005"/>
    <x v="0"/>
    <d v="1971-03-28T00:00:00"/>
    <x v="1"/>
    <n v="29"/>
    <s v="Pro06"/>
    <x v="1"/>
    <x v="0"/>
    <n v="53"/>
    <x v="1"/>
    <x v="5"/>
    <n v="7"/>
    <n v="9"/>
    <n v="261"/>
    <n v="203"/>
    <n v="58"/>
    <x v="1"/>
    <s v="Tue"/>
    <n v="2"/>
    <s v="Weekday"/>
    <s v="Mar"/>
  </r>
  <r>
    <d v="2024-07-16T00:00:00"/>
    <x v="5006"/>
    <x v="0"/>
    <d v="1990-07-07T00:00:00"/>
    <x v="2"/>
    <n v="189"/>
    <s v="Pro01"/>
    <x v="3"/>
    <x v="0"/>
    <n v="34"/>
    <x v="4"/>
    <x v="1"/>
    <n v="10"/>
    <n v="11"/>
    <n v="2079"/>
    <n v="1890"/>
    <n v="189"/>
    <x v="0"/>
    <s v="Tue"/>
    <n v="2"/>
    <s v="Weekday"/>
    <s v="Jul"/>
  </r>
  <r>
    <d v="2024-04-05T00:00:00"/>
    <x v="5007"/>
    <x v="2"/>
    <d v="1971-01-22T00:00:00"/>
    <x v="3"/>
    <n v="476"/>
    <s v="Pro04"/>
    <x v="0"/>
    <x v="0"/>
    <n v="53"/>
    <x v="1"/>
    <x v="0"/>
    <n v="10"/>
    <n v="14"/>
    <n v="6664"/>
    <n v="4760"/>
    <n v="1904"/>
    <x v="0"/>
    <s v="Fri"/>
    <n v="5"/>
    <s v="Weekday"/>
    <s v="Apr"/>
  </r>
  <r>
    <d v="2024-04-15T00:00:00"/>
    <x v="5008"/>
    <x v="5"/>
    <d v="1954-10-18T00:00:00"/>
    <x v="2"/>
    <n v="214"/>
    <s v="Pro09"/>
    <x v="5"/>
    <x v="0"/>
    <n v="70"/>
    <x v="0"/>
    <x v="2"/>
    <n v="10"/>
    <n v="45"/>
    <n v="9630"/>
    <n v="2140"/>
    <n v="7490"/>
    <x v="0"/>
    <s v="Mon"/>
    <n v="1"/>
    <s v="Weekday"/>
    <s v="Apr"/>
  </r>
  <r>
    <d v="2024-04-28T00:00:00"/>
    <x v="5009"/>
    <x v="3"/>
    <d v="1980-04-15T00:00:00"/>
    <x v="0"/>
    <n v="83"/>
    <s v="Pro06"/>
    <x v="1"/>
    <x v="0"/>
    <n v="44"/>
    <x v="4"/>
    <x v="5"/>
    <n v="7"/>
    <n v="9"/>
    <n v="747"/>
    <n v="581"/>
    <n v="166"/>
    <x v="1"/>
    <s v="Sun"/>
    <n v="0"/>
    <s v="Weekend"/>
    <s v="Apr"/>
  </r>
  <r>
    <d v="2024-03-01T00:00:00"/>
    <x v="5010"/>
    <x v="3"/>
    <d v="1988-09-28T00:00:00"/>
    <x v="0"/>
    <n v="207"/>
    <s v="Pro07"/>
    <x v="3"/>
    <x v="0"/>
    <n v="35"/>
    <x v="4"/>
    <x v="7"/>
    <n v="19"/>
    <n v="23"/>
    <n v="4761"/>
    <n v="3933"/>
    <n v="828"/>
    <x v="0"/>
    <s v="Fri"/>
    <n v="5"/>
    <s v="Weekday"/>
    <s v="Mar"/>
  </r>
  <r>
    <d v="2024-03-29T00:00:00"/>
    <x v="5011"/>
    <x v="4"/>
    <d v="1978-09-27T00:00:00"/>
    <x v="2"/>
    <n v="280"/>
    <s v="Pro03"/>
    <x v="0"/>
    <x v="0"/>
    <n v="46"/>
    <x v="1"/>
    <x v="9"/>
    <n v="3"/>
    <n v="5"/>
    <n v="1400"/>
    <n v="840"/>
    <n v="560"/>
    <x v="1"/>
    <s v="Fri"/>
    <n v="5"/>
    <s v="Weekday"/>
    <s v="Mar"/>
  </r>
  <r>
    <d v="2024-05-05T00:00:00"/>
    <x v="5012"/>
    <x v="8"/>
    <d v="2004-11-22T00:00:00"/>
    <x v="1"/>
    <n v="251"/>
    <s v="Pro03"/>
    <x v="5"/>
    <x v="0"/>
    <n v="19"/>
    <x v="2"/>
    <x v="9"/>
    <n v="3"/>
    <n v="5"/>
    <n v="1255"/>
    <n v="753"/>
    <n v="502"/>
    <x v="1"/>
    <s v="Sun"/>
    <n v="0"/>
    <s v="Weekend"/>
    <s v="May"/>
  </r>
  <r>
    <d v="2024-07-20T00:00:00"/>
    <x v="5013"/>
    <x v="0"/>
    <d v="1968-10-27T00:00:00"/>
    <x v="3"/>
    <n v="232"/>
    <s v="Pro04"/>
    <x v="5"/>
    <x v="0"/>
    <n v="56"/>
    <x v="1"/>
    <x v="0"/>
    <n v="10"/>
    <n v="14"/>
    <n v="3248"/>
    <n v="2320"/>
    <n v="928"/>
    <x v="0"/>
    <s v="Sat"/>
    <n v="6"/>
    <s v="Weekend"/>
    <s v="Jul"/>
  </r>
  <r>
    <d v="2024-05-12T00:00:00"/>
    <x v="5014"/>
    <x v="6"/>
    <d v="2004-02-21T00:00:00"/>
    <x v="0"/>
    <n v="492"/>
    <s v="Pro08"/>
    <x v="2"/>
    <x v="0"/>
    <n v="20"/>
    <x v="2"/>
    <x v="8"/>
    <n v="5"/>
    <n v="7"/>
    <n v="3444"/>
    <n v="2460"/>
    <n v="984"/>
    <x v="1"/>
    <s v="Sun"/>
    <n v="0"/>
    <s v="Weekend"/>
    <s v="May"/>
  </r>
  <r>
    <d v="2024-01-02T00:00:00"/>
    <x v="5015"/>
    <x v="6"/>
    <d v="1950-12-25T00:00:00"/>
    <x v="2"/>
    <n v="427"/>
    <s v="Pro07"/>
    <x v="0"/>
    <x v="0"/>
    <n v="73"/>
    <x v="0"/>
    <x v="7"/>
    <n v="19"/>
    <n v="23"/>
    <n v="9821"/>
    <n v="8113"/>
    <n v="1708"/>
    <x v="0"/>
    <s v="Tue"/>
    <n v="2"/>
    <s v="Weekday"/>
    <s v="Jan"/>
  </r>
  <r>
    <d v="2024-01-21T00:00:00"/>
    <x v="5016"/>
    <x v="1"/>
    <d v="1966-11-23T00:00:00"/>
    <x v="1"/>
    <n v="257"/>
    <s v="Pro05"/>
    <x v="1"/>
    <x v="0"/>
    <n v="57"/>
    <x v="1"/>
    <x v="4"/>
    <n v="14"/>
    <n v="28"/>
    <n v="7196"/>
    <n v="3598"/>
    <n v="3598"/>
    <x v="0"/>
    <s v="Sun"/>
    <n v="0"/>
    <s v="Weekend"/>
    <s v="Jan"/>
  </r>
  <r>
    <d v="2024-07-31T00:00:00"/>
    <x v="5017"/>
    <x v="5"/>
    <d v="1996-08-01T00:00:00"/>
    <x v="2"/>
    <n v="49"/>
    <s v="Pro05"/>
    <x v="3"/>
    <x v="0"/>
    <n v="28"/>
    <x v="2"/>
    <x v="4"/>
    <n v="14"/>
    <n v="28"/>
    <n v="1372"/>
    <n v="686"/>
    <n v="686"/>
    <x v="0"/>
    <s v="Wed"/>
    <n v="3"/>
    <s v="Weekday"/>
    <s v="Jul"/>
  </r>
  <r>
    <d v="2024-02-03T00:00:00"/>
    <x v="5018"/>
    <x v="6"/>
    <d v="1947-08-16T00:00:00"/>
    <x v="0"/>
    <n v="117"/>
    <s v="Pro01"/>
    <x v="0"/>
    <x v="0"/>
    <n v="77"/>
    <x v="3"/>
    <x v="1"/>
    <n v="10"/>
    <n v="11"/>
    <n v="1287"/>
    <n v="1170"/>
    <n v="117"/>
    <x v="0"/>
    <s v="Sat"/>
    <n v="6"/>
    <s v="Weekend"/>
    <s v="Feb"/>
  </r>
  <r>
    <d v="2024-06-19T00:00:00"/>
    <x v="5019"/>
    <x v="5"/>
    <d v="1956-01-30T00:00:00"/>
    <x v="0"/>
    <n v="491"/>
    <s v="Pro01"/>
    <x v="5"/>
    <x v="0"/>
    <n v="68"/>
    <x v="0"/>
    <x v="1"/>
    <n v="10"/>
    <n v="11"/>
    <n v="5401"/>
    <n v="4910"/>
    <n v="491"/>
    <x v="0"/>
    <s v="Wed"/>
    <n v="3"/>
    <s v="Weekday"/>
    <s v="Jun"/>
  </r>
  <r>
    <d v="2024-07-23T00:00:00"/>
    <x v="5020"/>
    <x v="7"/>
    <d v="1976-09-24T00:00:00"/>
    <x v="2"/>
    <n v="414"/>
    <s v="Pro02"/>
    <x v="1"/>
    <x v="0"/>
    <n v="48"/>
    <x v="1"/>
    <x v="3"/>
    <n v="18"/>
    <n v="22"/>
    <n v="9108"/>
    <n v="7452"/>
    <n v="1656"/>
    <x v="0"/>
    <s v="Tue"/>
    <n v="2"/>
    <s v="Weekday"/>
    <s v="Jul"/>
  </r>
  <r>
    <d v="2024-02-08T00:00:00"/>
    <x v="5021"/>
    <x v="1"/>
    <d v="1968-12-03T00:00:00"/>
    <x v="0"/>
    <n v="13"/>
    <s v="Pro04"/>
    <x v="3"/>
    <x v="0"/>
    <n v="55"/>
    <x v="1"/>
    <x v="0"/>
    <n v="10"/>
    <n v="14"/>
    <n v="182"/>
    <n v="130"/>
    <n v="52"/>
    <x v="0"/>
    <s v="Thu"/>
    <n v="4"/>
    <s v="Weekday"/>
    <s v="Feb"/>
  </r>
  <r>
    <d v="2024-04-17T00:00:00"/>
    <x v="2187"/>
    <x v="6"/>
    <d v="1947-08-07T00:00:00"/>
    <x v="2"/>
    <n v="436"/>
    <s v="Pro02"/>
    <x v="0"/>
    <x v="0"/>
    <n v="77"/>
    <x v="3"/>
    <x v="3"/>
    <n v="18"/>
    <n v="22"/>
    <n v="9592"/>
    <n v="7848"/>
    <n v="1744"/>
    <x v="0"/>
    <s v="Wed"/>
    <n v="3"/>
    <s v="Weekday"/>
    <s v="Apr"/>
  </r>
  <r>
    <d v="2024-07-04T00:00:00"/>
    <x v="5022"/>
    <x v="7"/>
    <d v="1969-05-26T00:00:00"/>
    <x v="3"/>
    <n v="233"/>
    <s v="Pro07"/>
    <x v="5"/>
    <x v="0"/>
    <n v="55"/>
    <x v="1"/>
    <x v="7"/>
    <n v="19"/>
    <n v="23"/>
    <n v="5359"/>
    <n v="4427"/>
    <n v="932"/>
    <x v="0"/>
    <s v="Thu"/>
    <n v="4"/>
    <s v="Weekday"/>
    <s v="Jul"/>
  </r>
  <r>
    <d v="2024-07-02T00:00:00"/>
    <x v="5023"/>
    <x v="7"/>
    <d v="1997-06-18T00:00:00"/>
    <x v="3"/>
    <n v="294"/>
    <s v="Pro05"/>
    <x v="5"/>
    <x v="0"/>
    <n v="27"/>
    <x v="2"/>
    <x v="4"/>
    <n v="14"/>
    <n v="28"/>
    <n v="8232"/>
    <n v="4116"/>
    <n v="4116"/>
    <x v="0"/>
    <s v="Tue"/>
    <n v="2"/>
    <s v="Weekday"/>
    <s v="Jul"/>
  </r>
  <r>
    <d v="2024-02-14T00:00:00"/>
    <x v="5024"/>
    <x v="5"/>
    <d v="1980-02-18T00:00:00"/>
    <x v="0"/>
    <n v="348"/>
    <s v="Pro05"/>
    <x v="2"/>
    <x v="0"/>
    <n v="44"/>
    <x v="4"/>
    <x v="4"/>
    <n v="14"/>
    <n v="28"/>
    <n v="9744"/>
    <n v="4872"/>
    <n v="4872"/>
    <x v="0"/>
    <s v="Wed"/>
    <n v="3"/>
    <s v="Weekday"/>
    <s v="Feb"/>
  </r>
  <r>
    <d v="2024-01-14T00:00:00"/>
    <x v="5025"/>
    <x v="5"/>
    <d v="1947-08-13T00:00:00"/>
    <x v="2"/>
    <n v="394"/>
    <s v="Pro06"/>
    <x v="0"/>
    <x v="0"/>
    <n v="76"/>
    <x v="3"/>
    <x v="5"/>
    <n v="7"/>
    <n v="9"/>
    <n v="3546"/>
    <n v="2758"/>
    <n v="788"/>
    <x v="1"/>
    <s v="Sun"/>
    <n v="0"/>
    <s v="Weekend"/>
    <s v="Jan"/>
  </r>
  <r>
    <d v="2024-01-28T00:00:00"/>
    <x v="5026"/>
    <x v="8"/>
    <d v="1988-01-01T00:00:00"/>
    <x v="1"/>
    <n v="221"/>
    <s v="Pro05"/>
    <x v="1"/>
    <x v="0"/>
    <n v="36"/>
    <x v="4"/>
    <x v="4"/>
    <n v="14"/>
    <n v="28"/>
    <n v="6188"/>
    <n v="3094"/>
    <n v="3094"/>
    <x v="0"/>
    <s v="Sun"/>
    <n v="0"/>
    <s v="Weekend"/>
    <s v="Jan"/>
  </r>
  <r>
    <d v="2024-07-12T00:00:00"/>
    <x v="5027"/>
    <x v="4"/>
    <d v="1961-12-26T00:00:00"/>
    <x v="2"/>
    <n v="112"/>
    <s v="Pro03"/>
    <x v="3"/>
    <x v="0"/>
    <n v="63"/>
    <x v="0"/>
    <x v="9"/>
    <n v="3"/>
    <n v="5"/>
    <n v="560"/>
    <n v="336"/>
    <n v="224"/>
    <x v="1"/>
    <s v="Fri"/>
    <n v="5"/>
    <s v="Weekday"/>
    <s v="Jul"/>
  </r>
  <r>
    <d v="2024-07-31T00:00:00"/>
    <x v="5028"/>
    <x v="2"/>
    <d v="2000-10-17T00:00:00"/>
    <x v="1"/>
    <n v="393"/>
    <s v="Pro07"/>
    <x v="0"/>
    <x v="0"/>
    <n v="24"/>
    <x v="2"/>
    <x v="7"/>
    <n v="19"/>
    <n v="23"/>
    <n v="9039"/>
    <n v="7467"/>
    <n v="1572"/>
    <x v="0"/>
    <s v="Wed"/>
    <n v="3"/>
    <s v="Weekday"/>
    <s v="Jul"/>
  </r>
  <r>
    <d v="2024-03-25T00:00:00"/>
    <x v="5029"/>
    <x v="6"/>
    <d v="1969-08-30T00:00:00"/>
    <x v="0"/>
    <n v="448"/>
    <s v="Pro08"/>
    <x v="5"/>
    <x v="0"/>
    <n v="55"/>
    <x v="1"/>
    <x v="8"/>
    <n v="5"/>
    <n v="7"/>
    <n v="3136"/>
    <n v="2240"/>
    <n v="896"/>
    <x v="1"/>
    <s v="Mon"/>
    <n v="1"/>
    <s v="Weekday"/>
    <s v="Mar"/>
  </r>
  <r>
    <d v="2024-02-20T00:00:00"/>
    <x v="5030"/>
    <x v="2"/>
    <d v="1950-07-09T00:00:00"/>
    <x v="1"/>
    <n v="288"/>
    <s v="Pro09"/>
    <x v="1"/>
    <x v="0"/>
    <n v="74"/>
    <x v="0"/>
    <x v="2"/>
    <n v="10"/>
    <n v="45"/>
    <n v="12960"/>
    <n v="2880"/>
    <n v="10080"/>
    <x v="0"/>
    <s v="Tue"/>
    <n v="2"/>
    <s v="Weekday"/>
    <s v="Feb"/>
  </r>
  <r>
    <d v="2024-04-09T00:00:00"/>
    <x v="5031"/>
    <x v="9"/>
    <d v="2006-01-21T00:00:00"/>
    <x v="3"/>
    <n v="368"/>
    <s v="Pro09"/>
    <x v="3"/>
    <x v="0"/>
    <n v="18"/>
    <x v="2"/>
    <x v="2"/>
    <n v="10"/>
    <n v="45"/>
    <n v="16560"/>
    <n v="3680"/>
    <n v="12880"/>
    <x v="0"/>
    <s v="Tue"/>
    <n v="2"/>
    <s v="Weekday"/>
    <s v="Apr"/>
  </r>
  <r>
    <d v="2024-05-24T00:00:00"/>
    <x v="5032"/>
    <x v="5"/>
    <d v="1947-02-04T00:00:00"/>
    <x v="0"/>
    <n v="157"/>
    <s v="Pro08"/>
    <x v="0"/>
    <x v="0"/>
    <n v="77"/>
    <x v="3"/>
    <x v="8"/>
    <n v="5"/>
    <n v="7"/>
    <n v="1099"/>
    <n v="785"/>
    <n v="314"/>
    <x v="1"/>
    <s v="Fri"/>
    <n v="5"/>
    <s v="Weekday"/>
    <s v="May"/>
  </r>
  <r>
    <d v="2024-04-08T00:00:00"/>
    <x v="5033"/>
    <x v="4"/>
    <d v="1979-04-19T00:00:00"/>
    <x v="3"/>
    <n v="133"/>
    <s v="Pro01"/>
    <x v="5"/>
    <x v="0"/>
    <n v="45"/>
    <x v="1"/>
    <x v="1"/>
    <n v="10"/>
    <n v="11"/>
    <n v="1463"/>
    <n v="1330"/>
    <n v="133"/>
    <x v="0"/>
    <s v="Mon"/>
    <n v="1"/>
    <s v="Weekday"/>
    <s v="Apr"/>
  </r>
  <r>
    <d v="2024-03-20T00:00:00"/>
    <x v="5034"/>
    <x v="8"/>
    <d v="1944-07-13T00:00:00"/>
    <x v="3"/>
    <n v="252"/>
    <s v="Pro07"/>
    <x v="5"/>
    <x v="0"/>
    <n v="80"/>
    <x v="3"/>
    <x v="7"/>
    <n v="19"/>
    <n v="23"/>
    <n v="5796"/>
    <n v="4788"/>
    <n v="1008"/>
    <x v="0"/>
    <s v="Wed"/>
    <n v="3"/>
    <s v="Weekday"/>
    <s v="Mar"/>
  </r>
  <r>
    <d v="2024-02-21T00:00:00"/>
    <x v="5035"/>
    <x v="7"/>
    <d v="1950-04-06T00:00:00"/>
    <x v="3"/>
    <n v="352"/>
    <s v="Pro04"/>
    <x v="2"/>
    <x v="0"/>
    <n v="74"/>
    <x v="0"/>
    <x v="0"/>
    <n v="10"/>
    <n v="14"/>
    <n v="4928"/>
    <n v="3520"/>
    <n v="1408"/>
    <x v="0"/>
    <s v="Wed"/>
    <n v="3"/>
    <s v="Weekday"/>
    <s v="Feb"/>
  </r>
  <r>
    <d v="2024-01-12T00:00:00"/>
    <x v="5036"/>
    <x v="6"/>
    <d v="1975-06-02T00:00:00"/>
    <x v="0"/>
    <n v="456"/>
    <s v="Pro10"/>
    <x v="0"/>
    <x v="0"/>
    <n v="49"/>
    <x v="1"/>
    <x v="6"/>
    <n v="18"/>
    <n v="36"/>
    <n v="16416"/>
    <n v="8208"/>
    <n v="8208"/>
    <x v="0"/>
    <s v="Fri"/>
    <n v="5"/>
    <s v="Weekday"/>
    <s v="Jan"/>
  </r>
  <r>
    <d v="2024-02-15T00:00:00"/>
    <x v="5037"/>
    <x v="5"/>
    <d v="2006-02-03T00:00:00"/>
    <x v="1"/>
    <n v="494"/>
    <s v="Pro08"/>
    <x v="1"/>
    <x v="0"/>
    <n v="18"/>
    <x v="2"/>
    <x v="8"/>
    <n v="5"/>
    <n v="7"/>
    <n v="3458"/>
    <n v="2470"/>
    <n v="988"/>
    <x v="1"/>
    <s v="Thu"/>
    <n v="4"/>
    <s v="Weekday"/>
    <s v="Feb"/>
  </r>
  <r>
    <d v="2024-03-15T00:00:00"/>
    <x v="5038"/>
    <x v="8"/>
    <d v="1986-01-13T00:00:00"/>
    <x v="0"/>
    <n v="78"/>
    <s v="Pro02"/>
    <x v="3"/>
    <x v="0"/>
    <n v="38"/>
    <x v="4"/>
    <x v="3"/>
    <n v="18"/>
    <n v="22"/>
    <n v="1716"/>
    <n v="1404"/>
    <n v="312"/>
    <x v="0"/>
    <s v="Fri"/>
    <n v="5"/>
    <s v="Weekday"/>
    <s v="Mar"/>
  </r>
  <r>
    <d v="2024-06-22T00:00:00"/>
    <x v="5039"/>
    <x v="7"/>
    <d v="1980-11-22T00:00:00"/>
    <x v="0"/>
    <n v="204"/>
    <s v="Pro01"/>
    <x v="0"/>
    <x v="0"/>
    <n v="44"/>
    <x v="4"/>
    <x v="1"/>
    <n v="10"/>
    <n v="11"/>
    <n v="2244"/>
    <n v="2040"/>
    <n v="204"/>
    <x v="0"/>
    <s v="Sat"/>
    <n v="6"/>
    <s v="Weekend"/>
    <s v="Jun"/>
  </r>
  <r>
    <d v="2024-05-06T00:00:00"/>
    <x v="1542"/>
    <x v="8"/>
    <d v="1959-08-28T00:00:00"/>
    <x v="3"/>
    <n v="412"/>
    <s v="Pro03"/>
    <x v="5"/>
    <x v="0"/>
    <n v="65"/>
    <x v="0"/>
    <x v="9"/>
    <n v="3"/>
    <n v="5"/>
    <n v="2060"/>
    <n v="1236"/>
    <n v="824"/>
    <x v="1"/>
    <s v="Mon"/>
    <n v="1"/>
    <s v="Weekday"/>
    <s v="May"/>
  </r>
  <r>
    <d v="2024-05-20T00:00:00"/>
    <x v="5040"/>
    <x v="0"/>
    <d v="1948-03-01T00:00:00"/>
    <x v="2"/>
    <n v="494"/>
    <s v="Pro01"/>
    <x v="1"/>
    <x v="0"/>
    <n v="76"/>
    <x v="3"/>
    <x v="1"/>
    <n v="10"/>
    <n v="11"/>
    <n v="5434"/>
    <n v="4940"/>
    <n v="494"/>
    <x v="0"/>
    <s v="Mon"/>
    <n v="1"/>
    <s v="Weekday"/>
    <s v="May"/>
  </r>
  <r>
    <d v="2024-05-25T00:00:00"/>
    <x v="5041"/>
    <x v="6"/>
    <d v="1977-08-01T00:00:00"/>
    <x v="2"/>
    <n v="144"/>
    <s v="Pro09"/>
    <x v="3"/>
    <x v="0"/>
    <n v="47"/>
    <x v="1"/>
    <x v="2"/>
    <n v="10"/>
    <n v="45"/>
    <n v="6480"/>
    <n v="1440"/>
    <n v="5040"/>
    <x v="0"/>
    <s v="Sat"/>
    <n v="6"/>
    <s v="Weekend"/>
    <s v="May"/>
  </r>
  <r>
    <d v="2024-01-10T00:00:00"/>
    <x v="5042"/>
    <x v="3"/>
    <d v="1962-05-16T00:00:00"/>
    <x v="0"/>
    <n v="87"/>
    <s v="Pro05"/>
    <x v="0"/>
    <x v="0"/>
    <n v="62"/>
    <x v="0"/>
    <x v="4"/>
    <n v="14"/>
    <n v="28"/>
    <n v="2436"/>
    <n v="1218"/>
    <n v="1218"/>
    <x v="0"/>
    <s v="Wed"/>
    <n v="3"/>
    <s v="Weekday"/>
    <s v="Jan"/>
  </r>
  <r>
    <d v="2024-05-07T00:00:00"/>
    <x v="5043"/>
    <x v="6"/>
    <d v="1956-11-25T00:00:00"/>
    <x v="1"/>
    <n v="231"/>
    <s v="Pro03"/>
    <x v="5"/>
    <x v="0"/>
    <n v="67"/>
    <x v="0"/>
    <x v="9"/>
    <n v="3"/>
    <n v="5"/>
    <n v="1155"/>
    <n v="693"/>
    <n v="462"/>
    <x v="1"/>
    <s v="Tue"/>
    <n v="2"/>
    <s v="Weekday"/>
    <s v="May"/>
  </r>
  <r>
    <d v="2024-07-10T00:00:00"/>
    <x v="5044"/>
    <x v="1"/>
    <d v="2000-09-14T00:00:00"/>
    <x v="3"/>
    <n v="191"/>
    <s v="Pro09"/>
    <x v="5"/>
    <x v="0"/>
    <n v="24"/>
    <x v="2"/>
    <x v="2"/>
    <n v="10"/>
    <n v="45"/>
    <n v="8595"/>
    <n v="1910"/>
    <n v="6685"/>
    <x v="0"/>
    <s v="Wed"/>
    <n v="3"/>
    <s v="Weekday"/>
    <s v="Jul"/>
  </r>
  <r>
    <d v="2024-07-07T00:00:00"/>
    <x v="5045"/>
    <x v="6"/>
    <d v="1971-02-16T00:00:00"/>
    <x v="0"/>
    <n v="224"/>
    <s v="Pro06"/>
    <x v="2"/>
    <x v="0"/>
    <n v="53"/>
    <x v="1"/>
    <x v="5"/>
    <n v="7"/>
    <n v="9"/>
    <n v="2016"/>
    <n v="1568"/>
    <n v="448"/>
    <x v="1"/>
    <s v="Sun"/>
    <n v="0"/>
    <s v="Weekend"/>
    <s v="Jul"/>
  </r>
  <r>
    <d v="2024-02-13T00:00:00"/>
    <x v="5046"/>
    <x v="1"/>
    <d v="1998-03-22T00:00:00"/>
    <x v="2"/>
    <n v="109"/>
    <s v="Pro09"/>
    <x v="0"/>
    <x v="0"/>
    <n v="26"/>
    <x v="2"/>
    <x v="2"/>
    <n v="10"/>
    <n v="45"/>
    <n v="4905"/>
    <n v="1090"/>
    <n v="3815"/>
    <x v="0"/>
    <s v="Tue"/>
    <n v="2"/>
    <s v="Weekday"/>
    <s v="Feb"/>
  </r>
  <r>
    <d v="2024-07-29T00:00:00"/>
    <x v="5047"/>
    <x v="0"/>
    <d v="1998-01-27T00:00:00"/>
    <x v="2"/>
    <n v="138"/>
    <s v="Pro05"/>
    <x v="1"/>
    <x v="0"/>
    <n v="27"/>
    <x v="2"/>
    <x v="4"/>
    <n v="14"/>
    <n v="28"/>
    <n v="3864"/>
    <n v="1932"/>
    <n v="1932"/>
    <x v="0"/>
    <s v="Mon"/>
    <n v="1"/>
    <s v="Weekday"/>
    <s v="Jul"/>
  </r>
  <r>
    <d v="2024-04-15T00:00:00"/>
    <x v="5048"/>
    <x v="3"/>
    <d v="1951-12-02T00:00:00"/>
    <x v="1"/>
    <n v="94"/>
    <s v="Pro06"/>
    <x v="3"/>
    <x v="1"/>
    <n v="72"/>
    <x v="0"/>
    <x v="5"/>
    <n v="7"/>
    <n v="9"/>
    <n v="846"/>
    <n v="658"/>
    <n v="188"/>
    <x v="1"/>
    <s v="Mon"/>
    <n v="1"/>
    <s v="Weekday"/>
    <s v="Apr"/>
  </r>
  <r>
    <d v="2024-06-11T00:00:00"/>
    <x v="5049"/>
    <x v="5"/>
    <d v="1974-05-27T00:00:00"/>
    <x v="1"/>
    <n v="128"/>
    <s v="Pro03"/>
    <x v="0"/>
    <x v="0"/>
    <n v="50"/>
    <x v="1"/>
    <x v="9"/>
    <n v="3"/>
    <n v="5"/>
    <n v="640"/>
    <n v="384"/>
    <n v="256"/>
    <x v="1"/>
    <s v="Tue"/>
    <n v="2"/>
    <s v="Weekday"/>
    <s v="Jun"/>
  </r>
  <r>
    <d v="2024-07-16T00:00:00"/>
    <x v="5050"/>
    <x v="1"/>
    <d v="2001-02-27T00:00:00"/>
    <x v="0"/>
    <n v="213"/>
    <s v="Pro02"/>
    <x v="5"/>
    <x v="0"/>
    <n v="23"/>
    <x v="2"/>
    <x v="3"/>
    <n v="18"/>
    <n v="22"/>
    <n v="4686"/>
    <n v="3834"/>
    <n v="852"/>
    <x v="0"/>
    <s v="Tue"/>
    <n v="2"/>
    <s v="Weekday"/>
    <s v="Jul"/>
  </r>
  <r>
    <d v="2024-04-13T00:00:00"/>
    <x v="5051"/>
    <x v="0"/>
    <d v="1958-07-10T00:00:00"/>
    <x v="1"/>
    <n v="476"/>
    <s v="Pro01"/>
    <x v="1"/>
    <x v="0"/>
    <n v="66"/>
    <x v="0"/>
    <x v="1"/>
    <n v="10"/>
    <n v="11"/>
    <n v="5236"/>
    <n v="4760"/>
    <n v="476"/>
    <x v="0"/>
    <s v="Sat"/>
    <n v="6"/>
    <s v="Weekend"/>
    <s v="Apr"/>
  </r>
  <r>
    <d v="2024-04-13T00:00:00"/>
    <x v="50"/>
    <x v="7"/>
    <d v="1988-09-30T00:00:00"/>
    <x v="3"/>
    <n v="447"/>
    <s v="Pro10"/>
    <x v="3"/>
    <x v="0"/>
    <n v="36"/>
    <x v="4"/>
    <x v="6"/>
    <n v="18"/>
    <n v="36"/>
    <n v="16092"/>
    <n v="8046"/>
    <n v="8046"/>
    <x v="0"/>
    <s v="Sat"/>
    <n v="6"/>
    <s v="Weekend"/>
    <s v="Apr"/>
  </r>
  <r>
    <d v="2024-06-01T00:00:00"/>
    <x v="1570"/>
    <x v="8"/>
    <d v="1967-05-31T00:00:00"/>
    <x v="0"/>
    <n v="131"/>
    <s v="Pro01"/>
    <x v="0"/>
    <x v="0"/>
    <n v="57"/>
    <x v="1"/>
    <x v="1"/>
    <n v="10"/>
    <n v="11"/>
    <n v="1441"/>
    <n v="1310"/>
    <n v="131"/>
    <x v="0"/>
    <s v="Sat"/>
    <n v="6"/>
    <s v="Weekend"/>
    <s v="Jun"/>
  </r>
  <r>
    <d v="2024-07-04T00:00:00"/>
    <x v="5052"/>
    <x v="5"/>
    <d v="1976-01-29T00:00:00"/>
    <x v="3"/>
    <n v="413"/>
    <s v="Pro01"/>
    <x v="5"/>
    <x v="0"/>
    <n v="48"/>
    <x v="1"/>
    <x v="1"/>
    <n v="10"/>
    <n v="11"/>
    <n v="4543"/>
    <n v="4130"/>
    <n v="413"/>
    <x v="0"/>
    <s v="Thu"/>
    <n v="4"/>
    <s v="Weekday"/>
    <s v="Jul"/>
  </r>
  <r>
    <d v="2024-03-31T00:00:00"/>
    <x v="5053"/>
    <x v="5"/>
    <d v="1994-09-14T00:00:00"/>
    <x v="3"/>
    <n v="180"/>
    <s v="Pro05"/>
    <x v="5"/>
    <x v="0"/>
    <n v="30"/>
    <x v="4"/>
    <x v="4"/>
    <n v="14"/>
    <n v="28"/>
    <n v="5040"/>
    <n v="2520"/>
    <n v="2520"/>
    <x v="0"/>
    <s v="Sun"/>
    <n v="0"/>
    <s v="Weekend"/>
    <s v="Mar"/>
  </r>
  <r>
    <d v="2024-01-17T00:00:00"/>
    <x v="5054"/>
    <x v="3"/>
    <d v="1958-09-28T00:00:00"/>
    <x v="1"/>
    <n v="188"/>
    <s v="Pro05"/>
    <x v="2"/>
    <x v="0"/>
    <n v="65"/>
    <x v="0"/>
    <x v="4"/>
    <n v="14"/>
    <n v="28"/>
    <n v="5264"/>
    <n v="2632"/>
    <n v="2632"/>
    <x v="0"/>
    <s v="Wed"/>
    <n v="3"/>
    <s v="Weekday"/>
    <s v="Jan"/>
  </r>
  <r>
    <d v="2024-03-11T00:00:00"/>
    <x v="5055"/>
    <x v="3"/>
    <d v="1954-10-12T00:00:00"/>
    <x v="3"/>
    <n v="41"/>
    <s v="Pro06"/>
    <x v="0"/>
    <x v="0"/>
    <n v="69"/>
    <x v="0"/>
    <x v="5"/>
    <n v="7"/>
    <n v="9"/>
    <n v="369"/>
    <n v="287"/>
    <n v="82"/>
    <x v="1"/>
    <s v="Mon"/>
    <n v="1"/>
    <s v="Weekday"/>
    <s v="Mar"/>
  </r>
  <r>
    <d v="2024-02-07T00:00:00"/>
    <x v="5056"/>
    <x v="7"/>
    <d v="1980-10-26T00:00:00"/>
    <x v="1"/>
    <n v="253"/>
    <s v="Pro10"/>
    <x v="1"/>
    <x v="0"/>
    <n v="43"/>
    <x v="4"/>
    <x v="6"/>
    <n v="18"/>
    <n v="36"/>
    <n v="9108"/>
    <n v="4554"/>
    <n v="4554"/>
    <x v="0"/>
    <s v="Wed"/>
    <n v="3"/>
    <s v="Weekday"/>
    <s v="Feb"/>
  </r>
  <r>
    <d v="2024-01-10T00:00:00"/>
    <x v="5057"/>
    <x v="9"/>
    <d v="1974-07-17T00:00:00"/>
    <x v="1"/>
    <n v="183"/>
    <s v="Pro03"/>
    <x v="3"/>
    <x v="0"/>
    <n v="50"/>
    <x v="1"/>
    <x v="9"/>
    <n v="3"/>
    <n v="5"/>
    <n v="915"/>
    <n v="549"/>
    <n v="366"/>
    <x v="1"/>
    <s v="Wed"/>
    <n v="3"/>
    <s v="Weekday"/>
    <s v="Jan"/>
  </r>
  <r>
    <d v="2024-05-30T00:00:00"/>
    <x v="5058"/>
    <x v="9"/>
    <d v="1945-05-11T00:00:00"/>
    <x v="2"/>
    <n v="338"/>
    <s v="Pro07"/>
    <x v="0"/>
    <x v="0"/>
    <n v="79"/>
    <x v="3"/>
    <x v="7"/>
    <n v="19"/>
    <n v="23"/>
    <n v="7774"/>
    <n v="6422"/>
    <n v="1352"/>
    <x v="0"/>
    <s v="Thu"/>
    <n v="4"/>
    <s v="Weekday"/>
    <s v="May"/>
  </r>
  <r>
    <d v="2024-07-30T00:00:00"/>
    <x v="5059"/>
    <x v="7"/>
    <d v="1986-04-08T00:00:00"/>
    <x v="0"/>
    <n v="88"/>
    <s v="Pro09"/>
    <x v="5"/>
    <x v="0"/>
    <n v="38"/>
    <x v="4"/>
    <x v="2"/>
    <n v="10"/>
    <n v="45"/>
    <n v="3960"/>
    <n v="880"/>
    <n v="3080"/>
    <x v="0"/>
    <s v="Tue"/>
    <n v="2"/>
    <s v="Weekday"/>
    <s v="Jul"/>
  </r>
  <r>
    <d v="2024-04-16T00:00:00"/>
    <x v="5060"/>
    <x v="8"/>
    <d v="1994-06-24T00:00:00"/>
    <x v="0"/>
    <n v="271"/>
    <s v="Pro03"/>
    <x v="1"/>
    <x v="0"/>
    <n v="30"/>
    <x v="4"/>
    <x v="9"/>
    <n v="3"/>
    <n v="5"/>
    <n v="1355"/>
    <n v="813"/>
    <n v="542"/>
    <x v="1"/>
    <s v="Tue"/>
    <n v="2"/>
    <s v="Weekday"/>
    <s v="Apr"/>
  </r>
  <r>
    <d v="2024-06-29T00:00:00"/>
    <x v="5061"/>
    <x v="7"/>
    <d v="1971-12-27T00:00:00"/>
    <x v="2"/>
    <n v="324"/>
    <s v="Pro03"/>
    <x v="3"/>
    <x v="0"/>
    <n v="53"/>
    <x v="1"/>
    <x v="9"/>
    <n v="3"/>
    <n v="5"/>
    <n v="1620"/>
    <n v="972"/>
    <n v="648"/>
    <x v="1"/>
    <s v="Sat"/>
    <n v="6"/>
    <s v="Weekend"/>
    <s v="Jun"/>
  </r>
  <r>
    <d v="2024-05-22T00:00:00"/>
    <x v="5062"/>
    <x v="2"/>
    <d v="1978-08-18T00:00:00"/>
    <x v="1"/>
    <n v="50"/>
    <s v="Pro04"/>
    <x v="0"/>
    <x v="0"/>
    <n v="46"/>
    <x v="1"/>
    <x v="0"/>
    <n v="10"/>
    <n v="14"/>
    <n v="700"/>
    <n v="500"/>
    <n v="200"/>
    <x v="0"/>
    <s v="Wed"/>
    <n v="3"/>
    <s v="Weekday"/>
    <s v="May"/>
  </r>
  <r>
    <d v="2024-07-06T00:00:00"/>
    <x v="5063"/>
    <x v="8"/>
    <d v="1994-04-29T00:00:00"/>
    <x v="2"/>
    <n v="309"/>
    <s v="Pro04"/>
    <x v="5"/>
    <x v="0"/>
    <n v="30"/>
    <x v="4"/>
    <x v="0"/>
    <n v="10"/>
    <n v="14"/>
    <n v="4326"/>
    <n v="3090"/>
    <n v="1236"/>
    <x v="0"/>
    <s v="Sat"/>
    <n v="6"/>
    <s v="Weekend"/>
    <s v="Jul"/>
  </r>
  <r>
    <d v="2024-03-08T00:00:00"/>
    <x v="5064"/>
    <x v="9"/>
    <d v="1944-02-05T00:00:00"/>
    <x v="3"/>
    <n v="130"/>
    <s v="Pro08"/>
    <x v="5"/>
    <x v="0"/>
    <n v="80"/>
    <x v="3"/>
    <x v="8"/>
    <n v="5"/>
    <n v="7"/>
    <n v="910"/>
    <n v="650"/>
    <n v="260"/>
    <x v="1"/>
    <s v="Fri"/>
    <n v="5"/>
    <s v="Weekday"/>
    <s v="Mar"/>
  </r>
  <r>
    <d v="2024-06-10T00:00:00"/>
    <x v="5065"/>
    <x v="6"/>
    <d v="1999-12-24T00:00:00"/>
    <x v="1"/>
    <n v="168"/>
    <s v="Pro07"/>
    <x v="2"/>
    <x v="0"/>
    <n v="24"/>
    <x v="2"/>
    <x v="7"/>
    <n v="19"/>
    <n v="23"/>
    <n v="3864"/>
    <n v="3192"/>
    <n v="672"/>
    <x v="0"/>
    <s v="Mon"/>
    <n v="1"/>
    <s v="Weekday"/>
    <s v="Jun"/>
  </r>
  <r>
    <d v="2024-06-30T00:00:00"/>
    <x v="5066"/>
    <x v="0"/>
    <d v="1987-01-10T00:00:00"/>
    <x v="2"/>
    <n v="107"/>
    <s v="Pro06"/>
    <x v="0"/>
    <x v="0"/>
    <n v="37"/>
    <x v="4"/>
    <x v="5"/>
    <n v="7"/>
    <n v="9"/>
    <n v="963"/>
    <n v="749"/>
    <n v="214"/>
    <x v="1"/>
    <s v="Sun"/>
    <n v="0"/>
    <s v="Weekend"/>
    <s v="Jun"/>
  </r>
  <r>
    <d v="2024-07-06T00:00:00"/>
    <x v="5067"/>
    <x v="5"/>
    <d v="1968-05-13T00:00:00"/>
    <x v="2"/>
    <n v="473"/>
    <s v="Pro10"/>
    <x v="1"/>
    <x v="0"/>
    <n v="56"/>
    <x v="1"/>
    <x v="6"/>
    <n v="18"/>
    <n v="36"/>
    <n v="17028"/>
    <n v="8514"/>
    <n v="8514"/>
    <x v="0"/>
    <s v="Sat"/>
    <n v="6"/>
    <s v="Weekend"/>
    <s v="Jul"/>
  </r>
  <r>
    <d v="2024-07-22T00:00:00"/>
    <x v="5068"/>
    <x v="4"/>
    <d v="1943-11-10T00:00:00"/>
    <x v="3"/>
    <n v="418"/>
    <s v="Pro07"/>
    <x v="3"/>
    <x v="0"/>
    <n v="81"/>
    <x v="3"/>
    <x v="7"/>
    <n v="19"/>
    <n v="23"/>
    <n v="9614"/>
    <n v="7942"/>
    <n v="1672"/>
    <x v="0"/>
    <s v="Mon"/>
    <n v="1"/>
    <s v="Weekday"/>
    <s v="Jul"/>
  </r>
  <r>
    <d v="2024-07-03T00:00:00"/>
    <x v="5069"/>
    <x v="4"/>
    <d v="1957-07-05T00:00:00"/>
    <x v="1"/>
    <n v="164"/>
    <s v="Pro09"/>
    <x v="0"/>
    <x v="0"/>
    <n v="67"/>
    <x v="0"/>
    <x v="2"/>
    <n v="10"/>
    <n v="45"/>
    <n v="7380"/>
    <n v="1640"/>
    <n v="5740"/>
    <x v="0"/>
    <s v="Wed"/>
    <n v="3"/>
    <s v="Weekday"/>
    <s v="Jul"/>
  </r>
  <r>
    <d v="2024-04-19T00:00:00"/>
    <x v="5070"/>
    <x v="2"/>
    <d v="1971-08-06T00:00:00"/>
    <x v="3"/>
    <n v="133"/>
    <s v="Pro10"/>
    <x v="5"/>
    <x v="0"/>
    <n v="53"/>
    <x v="1"/>
    <x v="6"/>
    <n v="18"/>
    <n v="36"/>
    <n v="4788"/>
    <n v="2394"/>
    <n v="2394"/>
    <x v="0"/>
    <s v="Fri"/>
    <n v="5"/>
    <s v="Weekday"/>
    <s v="Apr"/>
  </r>
  <r>
    <d v="2024-06-14T00:00:00"/>
    <x v="5071"/>
    <x v="8"/>
    <d v="1982-03-18T00:00:00"/>
    <x v="2"/>
    <n v="168"/>
    <s v="Pro09"/>
    <x v="1"/>
    <x v="0"/>
    <n v="42"/>
    <x v="4"/>
    <x v="2"/>
    <n v="10"/>
    <n v="45"/>
    <n v="7560"/>
    <n v="1680"/>
    <n v="5880"/>
    <x v="0"/>
    <s v="Fri"/>
    <n v="5"/>
    <s v="Weekday"/>
    <s v="Jun"/>
  </r>
  <r>
    <d v="2024-05-06T00:00:00"/>
    <x v="5072"/>
    <x v="5"/>
    <d v="1968-08-20T00:00:00"/>
    <x v="3"/>
    <n v="63"/>
    <s v="Pro08"/>
    <x v="3"/>
    <x v="0"/>
    <n v="56"/>
    <x v="1"/>
    <x v="8"/>
    <n v="5"/>
    <n v="7"/>
    <n v="441"/>
    <n v="315"/>
    <n v="126"/>
    <x v="1"/>
    <s v="Mon"/>
    <n v="1"/>
    <s v="Weekday"/>
    <s v="May"/>
  </r>
  <r>
    <d v="2024-01-04T00:00:00"/>
    <x v="5073"/>
    <x v="4"/>
    <d v="1992-12-10T00:00:00"/>
    <x v="0"/>
    <n v="341"/>
    <s v="Pro01"/>
    <x v="0"/>
    <x v="0"/>
    <n v="31"/>
    <x v="4"/>
    <x v="1"/>
    <n v="10"/>
    <n v="11"/>
    <n v="3751"/>
    <n v="3410"/>
    <n v="341"/>
    <x v="0"/>
    <s v="Thu"/>
    <n v="4"/>
    <s v="Weekday"/>
    <s v="Jan"/>
  </r>
  <r>
    <d v="2024-02-28T00:00:00"/>
    <x v="5074"/>
    <x v="8"/>
    <d v="1995-01-20T00:00:00"/>
    <x v="2"/>
    <n v="391"/>
    <s v="Pro10"/>
    <x v="5"/>
    <x v="0"/>
    <n v="29"/>
    <x v="2"/>
    <x v="6"/>
    <n v="18"/>
    <n v="36"/>
    <n v="14076"/>
    <n v="7038"/>
    <n v="7038"/>
    <x v="0"/>
    <s v="Wed"/>
    <n v="3"/>
    <s v="Weekday"/>
    <s v="Feb"/>
  </r>
  <r>
    <d v="2024-07-27T00:00:00"/>
    <x v="5075"/>
    <x v="0"/>
    <d v="1970-02-09T00:00:00"/>
    <x v="2"/>
    <n v="102"/>
    <s v="Pro05"/>
    <x v="5"/>
    <x v="0"/>
    <n v="54"/>
    <x v="1"/>
    <x v="4"/>
    <n v="14"/>
    <n v="28"/>
    <n v="2856"/>
    <n v="1428"/>
    <n v="1428"/>
    <x v="0"/>
    <s v="Sat"/>
    <n v="6"/>
    <s v="Weekend"/>
    <s v="Jul"/>
  </r>
  <r>
    <d v="2024-02-26T00:00:00"/>
    <x v="5076"/>
    <x v="1"/>
    <d v="1994-03-18T00:00:00"/>
    <x v="1"/>
    <n v="304"/>
    <s v="Pro04"/>
    <x v="2"/>
    <x v="0"/>
    <n v="30"/>
    <x v="4"/>
    <x v="0"/>
    <n v="10"/>
    <n v="14"/>
    <n v="4256"/>
    <n v="3040"/>
    <n v="1216"/>
    <x v="0"/>
    <s v="Mon"/>
    <n v="1"/>
    <s v="Weekday"/>
    <s v="Feb"/>
  </r>
  <r>
    <d v="2024-07-13T00:00:00"/>
    <x v="5077"/>
    <x v="9"/>
    <d v="1997-03-31T00:00:00"/>
    <x v="3"/>
    <n v="162"/>
    <s v="Pro10"/>
    <x v="0"/>
    <x v="0"/>
    <n v="27"/>
    <x v="2"/>
    <x v="6"/>
    <n v="18"/>
    <n v="36"/>
    <n v="5832"/>
    <n v="2916"/>
    <n v="2916"/>
    <x v="0"/>
    <s v="Sat"/>
    <n v="6"/>
    <s v="Weekend"/>
    <s v="Jul"/>
  </r>
  <r>
    <d v="2024-07-09T00:00:00"/>
    <x v="5078"/>
    <x v="9"/>
    <d v="1974-07-25T00:00:00"/>
    <x v="3"/>
    <n v="339"/>
    <s v="Pro10"/>
    <x v="1"/>
    <x v="0"/>
    <n v="50"/>
    <x v="1"/>
    <x v="6"/>
    <n v="18"/>
    <n v="36"/>
    <n v="12204"/>
    <n v="6102"/>
    <n v="6102"/>
    <x v="0"/>
    <s v="Tue"/>
    <n v="2"/>
    <s v="Weekday"/>
    <s v="Jul"/>
  </r>
  <r>
    <d v="2024-05-13T00:00:00"/>
    <x v="5079"/>
    <x v="3"/>
    <d v="1954-04-11T00:00:00"/>
    <x v="2"/>
    <n v="44"/>
    <s v="Pro07"/>
    <x v="3"/>
    <x v="0"/>
    <n v="70"/>
    <x v="0"/>
    <x v="7"/>
    <n v="19"/>
    <n v="23"/>
    <n v="1012"/>
    <n v="836"/>
    <n v="176"/>
    <x v="0"/>
    <s v="Mon"/>
    <n v="1"/>
    <s v="Weekday"/>
    <s v="May"/>
  </r>
  <r>
    <d v="2024-01-23T00:00:00"/>
    <x v="5080"/>
    <x v="8"/>
    <d v="1948-09-15T00:00:00"/>
    <x v="1"/>
    <n v="209"/>
    <s v="Pro03"/>
    <x v="0"/>
    <x v="0"/>
    <n v="75"/>
    <x v="3"/>
    <x v="9"/>
    <n v="3"/>
    <n v="5"/>
    <n v="1045"/>
    <n v="627"/>
    <n v="418"/>
    <x v="1"/>
    <s v="Tue"/>
    <n v="2"/>
    <s v="Weekday"/>
    <s v="Jan"/>
  </r>
  <r>
    <d v="2024-01-31T00:00:00"/>
    <x v="5081"/>
    <x v="6"/>
    <d v="1972-02-09T00:00:00"/>
    <x v="1"/>
    <n v="121"/>
    <s v="Pro01"/>
    <x v="5"/>
    <x v="0"/>
    <n v="52"/>
    <x v="1"/>
    <x v="1"/>
    <n v="10"/>
    <n v="11"/>
    <n v="1331"/>
    <n v="1210"/>
    <n v="121"/>
    <x v="0"/>
    <s v="Wed"/>
    <n v="3"/>
    <s v="Weekday"/>
    <s v="Jan"/>
  </r>
  <r>
    <d v="2024-01-23T00:00:00"/>
    <x v="5082"/>
    <x v="2"/>
    <d v="1967-07-30T00:00:00"/>
    <x v="3"/>
    <n v="55"/>
    <s v="Pro07"/>
    <x v="1"/>
    <x v="0"/>
    <n v="57"/>
    <x v="1"/>
    <x v="7"/>
    <n v="19"/>
    <n v="23"/>
    <n v="1265"/>
    <n v="1045"/>
    <n v="220"/>
    <x v="0"/>
    <s v="Tue"/>
    <n v="2"/>
    <s v="Weekday"/>
    <s v="Jan"/>
  </r>
  <r>
    <d v="2024-01-08T00:00:00"/>
    <x v="5083"/>
    <x v="9"/>
    <d v="1964-05-24T00:00:00"/>
    <x v="3"/>
    <n v="289"/>
    <s v="Pro04"/>
    <x v="3"/>
    <x v="0"/>
    <n v="60"/>
    <x v="0"/>
    <x v="0"/>
    <n v="10"/>
    <n v="14"/>
    <n v="4046"/>
    <n v="2890"/>
    <n v="1156"/>
    <x v="0"/>
    <s v="Mon"/>
    <n v="1"/>
    <s v="Weekday"/>
    <s v="Jan"/>
  </r>
  <r>
    <d v="2024-01-27T00:00:00"/>
    <x v="2082"/>
    <x v="1"/>
    <d v="1944-08-15T00:00:00"/>
    <x v="1"/>
    <n v="288"/>
    <s v="Pro07"/>
    <x v="0"/>
    <x v="0"/>
    <n v="80"/>
    <x v="3"/>
    <x v="7"/>
    <n v="19"/>
    <n v="23"/>
    <n v="6624"/>
    <n v="5472"/>
    <n v="1152"/>
    <x v="0"/>
    <s v="Sat"/>
    <n v="6"/>
    <s v="Weekend"/>
    <s v="Jan"/>
  </r>
  <r>
    <d v="2024-04-24T00:00:00"/>
    <x v="5084"/>
    <x v="2"/>
    <d v="1959-12-13T00:00:00"/>
    <x v="0"/>
    <n v="298"/>
    <s v="Pro08"/>
    <x v="5"/>
    <x v="0"/>
    <n v="64"/>
    <x v="0"/>
    <x v="8"/>
    <n v="5"/>
    <n v="7"/>
    <n v="2086"/>
    <n v="1490"/>
    <n v="596"/>
    <x v="1"/>
    <s v="Wed"/>
    <n v="3"/>
    <s v="Weekday"/>
    <s v="Apr"/>
  </r>
  <r>
    <d v="2024-07-28T00:00:00"/>
    <x v="5085"/>
    <x v="1"/>
    <d v="1957-10-27T00:00:00"/>
    <x v="1"/>
    <n v="128"/>
    <s v="Pro01"/>
    <x v="5"/>
    <x v="0"/>
    <n v="67"/>
    <x v="0"/>
    <x v="1"/>
    <n v="10"/>
    <n v="11"/>
    <n v="1408"/>
    <n v="1280"/>
    <n v="128"/>
    <x v="0"/>
    <s v="Sun"/>
    <n v="0"/>
    <s v="Weekend"/>
    <s v="Jul"/>
  </r>
  <r>
    <d v="2024-01-06T00:00:00"/>
    <x v="5086"/>
    <x v="3"/>
    <d v="1946-12-16T00:00:00"/>
    <x v="3"/>
    <n v="463"/>
    <s v="Pro02"/>
    <x v="2"/>
    <x v="0"/>
    <n v="77"/>
    <x v="3"/>
    <x v="3"/>
    <n v="18"/>
    <n v="22"/>
    <n v="10186"/>
    <n v="8334"/>
    <n v="1852"/>
    <x v="0"/>
    <s v="Sat"/>
    <n v="6"/>
    <s v="Weekend"/>
    <s v="Jan"/>
  </r>
  <r>
    <d v="2024-05-21T00:00:00"/>
    <x v="5087"/>
    <x v="4"/>
    <d v="1969-04-08T00:00:00"/>
    <x v="2"/>
    <n v="273"/>
    <s v="Pro03"/>
    <x v="0"/>
    <x v="0"/>
    <n v="55"/>
    <x v="1"/>
    <x v="9"/>
    <n v="3"/>
    <n v="5"/>
    <n v="1365"/>
    <n v="819"/>
    <n v="546"/>
    <x v="1"/>
    <s v="Tue"/>
    <n v="2"/>
    <s v="Weekday"/>
    <s v="May"/>
  </r>
  <r>
    <d v="2024-04-30T00:00:00"/>
    <x v="5088"/>
    <x v="0"/>
    <d v="1990-04-27T00:00:00"/>
    <x v="3"/>
    <n v="194"/>
    <s v="Pro07"/>
    <x v="1"/>
    <x v="1"/>
    <n v="34"/>
    <x v="4"/>
    <x v="7"/>
    <n v="19"/>
    <n v="23"/>
    <n v="4462"/>
    <n v="3686"/>
    <n v="776"/>
    <x v="0"/>
    <s v="Tue"/>
    <n v="2"/>
    <s v="Weekday"/>
    <s v="Apr"/>
  </r>
  <r>
    <d v="2024-04-10T00:00:00"/>
    <x v="5089"/>
    <x v="8"/>
    <d v="1981-02-05T00:00:00"/>
    <x v="1"/>
    <n v="63"/>
    <s v="Pro02"/>
    <x v="3"/>
    <x v="0"/>
    <n v="43"/>
    <x v="4"/>
    <x v="3"/>
    <n v="18"/>
    <n v="22"/>
    <n v="1386"/>
    <n v="1134"/>
    <n v="252"/>
    <x v="0"/>
    <s v="Wed"/>
    <n v="3"/>
    <s v="Weekday"/>
    <s v="Apr"/>
  </r>
  <r>
    <d v="2024-06-18T00:00:00"/>
    <x v="5090"/>
    <x v="5"/>
    <d v="1952-08-03T00:00:00"/>
    <x v="1"/>
    <n v="315"/>
    <s v="Pro05"/>
    <x v="0"/>
    <x v="0"/>
    <n v="72"/>
    <x v="0"/>
    <x v="4"/>
    <n v="14"/>
    <n v="28"/>
    <n v="8820"/>
    <n v="4410"/>
    <n v="4410"/>
    <x v="0"/>
    <s v="Tue"/>
    <n v="2"/>
    <s v="Weekday"/>
    <s v="Jun"/>
  </r>
  <r>
    <d v="2024-04-26T00:00:00"/>
    <x v="5091"/>
    <x v="0"/>
    <d v="1965-08-02T00:00:00"/>
    <x v="1"/>
    <n v="120"/>
    <s v="Pro08"/>
    <x v="5"/>
    <x v="0"/>
    <n v="59"/>
    <x v="1"/>
    <x v="8"/>
    <n v="5"/>
    <n v="7"/>
    <n v="840"/>
    <n v="600"/>
    <n v="240"/>
    <x v="1"/>
    <s v="Fri"/>
    <n v="5"/>
    <s v="Weekday"/>
    <s v="Apr"/>
  </r>
  <r>
    <d v="2024-04-30T00:00:00"/>
    <x v="5092"/>
    <x v="0"/>
    <d v="2000-06-10T00:00:00"/>
    <x v="2"/>
    <n v="250"/>
    <s v="Pro02"/>
    <x v="1"/>
    <x v="0"/>
    <n v="24"/>
    <x v="2"/>
    <x v="3"/>
    <n v="18"/>
    <n v="22"/>
    <n v="5500"/>
    <n v="4500"/>
    <n v="1000"/>
    <x v="0"/>
    <s v="Tue"/>
    <n v="2"/>
    <s v="Weekday"/>
    <s v="Apr"/>
  </r>
  <r>
    <d v="2024-01-13T00:00:00"/>
    <x v="5093"/>
    <x v="6"/>
    <d v="1962-12-26T00:00:00"/>
    <x v="0"/>
    <n v="260"/>
    <s v="Pro06"/>
    <x v="3"/>
    <x v="0"/>
    <n v="61"/>
    <x v="0"/>
    <x v="5"/>
    <n v="7"/>
    <n v="9"/>
    <n v="2340"/>
    <n v="1820"/>
    <n v="520"/>
    <x v="1"/>
    <s v="Sat"/>
    <n v="6"/>
    <s v="Weekend"/>
    <s v="Jan"/>
  </r>
  <r>
    <d v="2024-05-05T00:00:00"/>
    <x v="5094"/>
    <x v="8"/>
    <d v="1985-08-31T00:00:00"/>
    <x v="3"/>
    <n v="217"/>
    <s v="Pro06"/>
    <x v="0"/>
    <x v="0"/>
    <n v="39"/>
    <x v="4"/>
    <x v="5"/>
    <n v="7"/>
    <n v="9"/>
    <n v="1953"/>
    <n v="1519"/>
    <n v="434"/>
    <x v="1"/>
    <s v="Sun"/>
    <n v="0"/>
    <s v="Weekend"/>
    <s v="May"/>
  </r>
  <r>
    <d v="2024-01-30T00:00:00"/>
    <x v="5095"/>
    <x v="9"/>
    <d v="1945-07-07T00:00:00"/>
    <x v="0"/>
    <n v="267"/>
    <s v="Pro10"/>
    <x v="5"/>
    <x v="0"/>
    <n v="79"/>
    <x v="3"/>
    <x v="6"/>
    <n v="18"/>
    <n v="36"/>
    <n v="9612"/>
    <n v="4806"/>
    <n v="4806"/>
    <x v="0"/>
    <s v="Tue"/>
    <n v="2"/>
    <s v="Weekday"/>
    <s v="Jan"/>
  </r>
  <r>
    <d v="2024-03-29T00:00:00"/>
    <x v="5096"/>
    <x v="1"/>
    <d v="1964-10-08T00:00:00"/>
    <x v="3"/>
    <n v="365"/>
    <s v="Pro03"/>
    <x v="5"/>
    <x v="0"/>
    <n v="60"/>
    <x v="0"/>
    <x v="9"/>
    <n v="3"/>
    <n v="5"/>
    <n v="1825"/>
    <n v="1095"/>
    <n v="730"/>
    <x v="1"/>
    <s v="Fri"/>
    <n v="5"/>
    <s v="Weekday"/>
    <s v="Mar"/>
  </r>
  <r>
    <d v="2024-05-06T00:00:00"/>
    <x v="5097"/>
    <x v="7"/>
    <d v="1972-06-08T00:00:00"/>
    <x v="3"/>
    <n v="424"/>
    <s v="Pro01"/>
    <x v="2"/>
    <x v="0"/>
    <n v="52"/>
    <x v="1"/>
    <x v="1"/>
    <n v="10"/>
    <n v="11"/>
    <n v="4664"/>
    <n v="4240"/>
    <n v="424"/>
    <x v="0"/>
    <s v="Mon"/>
    <n v="1"/>
    <s v="Weekday"/>
    <s v="May"/>
  </r>
  <r>
    <d v="2024-07-31T00:00:00"/>
    <x v="5098"/>
    <x v="9"/>
    <d v="1973-01-01T00:00:00"/>
    <x v="2"/>
    <n v="118"/>
    <s v="Pro05"/>
    <x v="0"/>
    <x v="0"/>
    <n v="52"/>
    <x v="1"/>
    <x v="4"/>
    <n v="14"/>
    <n v="28"/>
    <n v="3304"/>
    <n v="1652"/>
    <n v="1652"/>
    <x v="0"/>
    <s v="Wed"/>
    <n v="3"/>
    <s v="Weekday"/>
    <s v="Jul"/>
  </r>
  <r>
    <d v="2024-03-01T00:00:00"/>
    <x v="5099"/>
    <x v="3"/>
    <d v="1953-07-29T00:00:00"/>
    <x v="3"/>
    <n v="439"/>
    <s v="Pro04"/>
    <x v="1"/>
    <x v="0"/>
    <n v="71"/>
    <x v="0"/>
    <x v="0"/>
    <n v="10"/>
    <n v="14"/>
    <n v="6146"/>
    <n v="4390"/>
    <n v="1756"/>
    <x v="0"/>
    <s v="Fri"/>
    <n v="5"/>
    <s v="Weekday"/>
    <s v="Mar"/>
  </r>
  <r>
    <d v="2024-07-01T00:00:00"/>
    <x v="5100"/>
    <x v="2"/>
    <d v="1961-04-25T00:00:00"/>
    <x v="1"/>
    <n v="345"/>
    <s v="Pro04"/>
    <x v="3"/>
    <x v="0"/>
    <n v="63"/>
    <x v="0"/>
    <x v="0"/>
    <n v="10"/>
    <n v="14"/>
    <n v="4830"/>
    <n v="3450"/>
    <n v="1380"/>
    <x v="0"/>
    <s v="Mon"/>
    <n v="1"/>
    <s v="Weekday"/>
    <s v="Jul"/>
  </r>
  <r>
    <d v="2024-04-17T00:00:00"/>
    <x v="5101"/>
    <x v="1"/>
    <d v="1981-09-13T00:00:00"/>
    <x v="0"/>
    <n v="64"/>
    <s v="Pro06"/>
    <x v="0"/>
    <x v="0"/>
    <n v="43"/>
    <x v="4"/>
    <x v="5"/>
    <n v="7"/>
    <n v="9"/>
    <n v="576"/>
    <n v="448"/>
    <n v="128"/>
    <x v="1"/>
    <s v="Wed"/>
    <n v="3"/>
    <s v="Weekday"/>
    <s v="Apr"/>
  </r>
  <r>
    <d v="2024-01-15T00:00:00"/>
    <x v="4603"/>
    <x v="5"/>
    <d v="1950-07-17T00:00:00"/>
    <x v="2"/>
    <n v="457"/>
    <s v="Pro05"/>
    <x v="5"/>
    <x v="0"/>
    <n v="74"/>
    <x v="0"/>
    <x v="4"/>
    <n v="14"/>
    <n v="28"/>
    <n v="12796"/>
    <n v="6398"/>
    <n v="6398"/>
    <x v="0"/>
    <s v="Mon"/>
    <n v="1"/>
    <s v="Weekday"/>
    <s v="Jan"/>
  </r>
  <r>
    <d v="2024-02-02T00:00:00"/>
    <x v="5102"/>
    <x v="9"/>
    <d v="1946-08-06T00:00:00"/>
    <x v="3"/>
    <n v="402"/>
    <s v="Pro04"/>
    <x v="1"/>
    <x v="0"/>
    <n v="78"/>
    <x v="3"/>
    <x v="0"/>
    <n v="10"/>
    <n v="14"/>
    <n v="5628"/>
    <n v="4020"/>
    <n v="1608"/>
    <x v="0"/>
    <s v="Fri"/>
    <n v="5"/>
    <s v="Weekday"/>
    <s v="Feb"/>
  </r>
  <r>
    <d v="2024-03-11T00:00:00"/>
    <x v="2242"/>
    <x v="8"/>
    <d v="1966-08-27T00:00:00"/>
    <x v="2"/>
    <n v="106"/>
    <s v="Pro10"/>
    <x v="3"/>
    <x v="0"/>
    <n v="58"/>
    <x v="1"/>
    <x v="6"/>
    <n v="18"/>
    <n v="36"/>
    <n v="3816"/>
    <n v="1908"/>
    <n v="1908"/>
    <x v="0"/>
    <s v="Mon"/>
    <n v="1"/>
    <s v="Weekday"/>
    <s v="Mar"/>
  </r>
  <r>
    <d v="2024-05-01T00:00:00"/>
    <x v="5103"/>
    <x v="0"/>
    <d v="2005-07-11T00:00:00"/>
    <x v="2"/>
    <n v="225"/>
    <s v="Pro07"/>
    <x v="0"/>
    <x v="0"/>
    <n v="19"/>
    <x v="2"/>
    <x v="7"/>
    <n v="19"/>
    <n v="23"/>
    <n v="5175"/>
    <n v="4275"/>
    <n v="900"/>
    <x v="0"/>
    <s v="Wed"/>
    <n v="3"/>
    <s v="Weekday"/>
    <s v="May"/>
  </r>
  <r>
    <d v="2024-02-26T00:00:00"/>
    <x v="5104"/>
    <x v="7"/>
    <d v="1961-07-26T00:00:00"/>
    <x v="0"/>
    <n v="216"/>
    <s v="Pro09"/>
    <x v="5"/>
    <x v="0"/>
    <n v="63"/>
    <x v="0"/>
    <x v="2"/>
    <n v="10"/>
    <n v="45"/>
    <n v="9720"/>
    <n v="2160"/>
    <n v="7560"/>
    <x v="0"/>
    <s v="Mon"/>
    <n v="1"/>
    <s v="Weekday"/>
    <s v="Feb"/>
  </r>
  <r>
    <d v="2024-03-30T00:00:00"/>
    <x v="5105"/>
    <x v="5"/>
    <d v="1997-09-18T00:00:00"/>
    <x v="0"/>
    <n v="149"/>
    <s v="Pro07"/>
    <x v="5"/>
    <x v="0"/>
    <n v="27"/>
    <x v="2"/>
    <x v="7"/>
    <n v="19"/>
    <n v="23"/>
    <n v="3427"/>
    <n v="2831"/>
    <n v="596"/>
    <x v="0"/>
    <s v="Sat"/>
    <n v="6"/>
    <s v="Weekend"/>
    <s v="Mar"/>
  </r>
  <r>
    <d v="2024-01-30T00:00:00"/>
    <x v="5106"/>
    <x v="3"/>
    <d v="1984-11-17T00:00:00"/>
    <x v="0"/>
    <n v="156"/>
    <s v="Pro04"/>
    <x v="2"/>
    <x v="0"/>
    <n v="39"/>
    <x v="4"/>
    <x v="0"/>
    <n v="10"/>
    <n v="14"/>
    <n v="2184"/>
    <n v="1560"/>
    <n v="624"/>
    <x v="0"/>
    <s v="Tue"/>
    <n v="2"/>
    <s v="Weekday"/>
    <s v="Jan"/>
  </r>
  <r>
    <d v="2024-04-20T00:00:00"/>
    <x v="5107"/>
    <x v="7"/>
    <d v="1946-02-07T00:00:00"/>
    <x v="2"/>
    <n v="84"/>
    <s v="Pro03"/>
    <x v="0"/>
    <x v="0"/>
    <n v="78"/>
    <x v="3"/>
    <x v="9"/>
    <n v="3"/>
    <n v="5"/>
    <n v="420"/>
    <n v="252"/>
    <n v="168"/>
    <x v="1"/>
    <s v="Sat"/>
    <n v="6"/>
    <s v="Weekend"/>
    <s v="Apr"/>
  </r>
  <r>
    <d v="2024-04-24T00:00:00"/>
    <x v="5108"/>
    <x v="6"/>
    <d v="1963-10-10T00:00:00"/>
    <x v="0"/>
    <n v="91"/>
    <s v="Pro08"/>
    <x v="1"/>
    <x v="0"/>
    <n v="61"/>
    <x v="0"/>
    <x v="8"/>
    <n v="5"/>
    <n v="7"/>
    <n v="637"/>
    <n v="455"/>
    <n v="182"/>
    <x v="1"/>
    <s v="Wed"/>
    <n v="3"/>
    <s v="Weekday"/>
    <s v="Apr"/>
  </r>
  <r>
    <d v="2024-07-13T00:00:00"/>
    <x v="5109"/>
    <x v="3"/>
    <d v="1955-08-11T00:00:00"/>
    <x v="1"/>
    <n v="389"/>
    <s v="Pro07"/>
    <x v="3"/>
    <x v="0"/>
    <n v="69"/>
    <x v="0"/>
    <x v="7"/>
    <n v="19"/>
    <n v="23"/>
    <n v="8947"/>
    <n v="7391"/>
    <n v="1556"/>
    <x v="0"/>
    <s v="Sat"/>
    <n v="6"/>
    <s v="Weekend"/>
    <s v="Jul"/>
  </r>
  <r>
    <d v="2024-02-09T00:00:00"/>
    <x v="3911"/>
    <x v="6"/>
    <d v="1965-07-20T00:00:00"/>
    <x v="1"/>
    <n v="430"/>
    <s v="Pro10"/>
    <x v="0"/>
    <x v="1"/>
    <n v="59"/>
    <x v="1"/>
    <x v="6"/>
    <n v="18"/>
    <n v="36"/>
    <n v="15480"/>
    <n v="7740"/>
    <n v="7740"/>
    <x v="0"/>
    <s v="Fri"/>
    <n v="5"/>
    <s v="Weekday"/>
    <s v="Feb"/>
  </r>
  <r>
    <d v="2024-05-05T00:00:00"/>
    <x v="5110"/>
    <x v="7"/>
    <d v="1993-05-02T00:00:00"/>
    <x v="2"/>
    <n v="347"/>
    <s v="Pro10"/>
    <x v="5"/>
    <x v="0"/>
    <n v="31"/>
    <x v="4"/>
    <x v="6"/>
    <n v="18"/>
    <n v="36"/>
    <n v="12492"/>
    <n v="6246"/>
    <n v="6246"/>
    <x v="0"/>
    <s v="Sun"/>
    <n v="0"/>
    <s v="Weekend"/>
    <s v="May"/>
  </r>
  <r>
    <d v="2024-06-05T00:00:00"/>
    <x v="5111"/>
    <x v="9"/>
    <d v="1943-08-02T00:00:00"/>
    <x v="2"/>
    <n v="478"/>
    <s v="Pro08"/>
    <x v="1"/>
    <x v="0"/>
    <n v="81"/>
    <x v="3"/>
    <x v="8"/>
    <n v="5"/>
    <n v="7"/>
    <n v="3346"/>
    <n v="2390"/>
    <n v="956"/>
    <x v="1"/>
    <s v="Wed"/>
    <n v="3"/>
    <s v="Weekday"/>
    <s v="Jun"/>
  </r>
  <r>
    <d v="2024-01-24T00:00:00"/>
    <x v="5112"/>
    <x v="8"/>
    <d v="1977-09-23T00:00:00"/>
    <x v="3"/>
    <n v="258"/>
    <s v="Pro03"/>
    <x v="3"/>
    <x v="0"/>
    <n v="46"/>
    <x v="1"/>
    <x v="9"/>
    <n v="3"/>
    <n v="5"/>
    <n v="1290"/>
    <n v="774"/>
    <n v="516"/>
    <x v="1"/>
    <s v="Wed"/>
    <n v="3"/>
    <s v="Weekday"/>
    <s v="Jan"/>
  </r>
  <r>
    <d v="2024-07-31T00:00:00"/>
    <x v="5113"/>
    <x v="4"/>
    <d v="2003-08-03T00:00:00"/>
    <x v="0"/>
    <n v="259"/>
    <s v="Pro08"/>
    <x v="0"/>
    <x v="0"/>
    <n v="21"/>
    <x v="2"/>
    <x v="8"/>
    <n v="5"/>
    <n v="7"/>
    <n v="1813"/>
    <n v="1295"/>
    <n v="518"/>
    <x v="1"/>
    <s v="Wed"/>
    <n v="3"/>
    <s v="Weekday"/>
    <s v="Jul"/>
  </r>
  <r>
    <d v="2024-05-31T00:00:00"/>
    <x v="5114"/>
    <x v="4"/>
    <d v="1950-11-11T00:00:00"/>
    <x v="0"/>
    <n v="283"/>
    <s v="Pro08"/>
    <x v="5"/>
    <x v="0"/>
    <n v="74"/>
    <x v="0"/>
    <x v="8"/>
    <n v="5"/>
    <n v="7"/>
    <n v="1981"/>
    <n v="1415"/>
    <n v="566"/>
    <x v="1"/>
    <s v="Fri"/>
    <n v="5"/>
    <s v="Weekday"/>
    <s v="May"/>
  </r>
  <r>
    <d v="2024-01-04T00:00:00"/>
    <x v="5115"/>
    <x v="4"/>
    <d v="2004-08-31T00:00:00"/>
    <x v="3"/>
    <n v="311"/>
    <s v="Pro10"/>
    <x v="5"/>
    <x v="0"/>
    <n v="19"/>
    <x v="2"/>
    <x v="6"/>
    <n v="18"/>
    <n v="36"/>
    <n v="11196"/>
    <n v="5598"/>
    <n v="5598"/>
    <x v="0"/>
    <s v="Thu"/>
    <n v="4"/>
    <s v="Weekday"/>
    <s v="Jan"/>
  </r>
  <r>
    <d v="2024-07-02T00:00:00"/>
    <x v="5116"/>
    <x v="9"/>
    <d v="2005-09-21T00:00:00"/>
    <x v="2"/>
    <n v="313"/>
    <s v="Pro05"/>
    <x v="2"/>
    <x v="0"/>
    <n v="19"/>
    <x v="2"/>
    <x v="4"/>
    <n v="14"/>
    <n v="28"/>
    <n v="8764"/>
    <n v="4382"/>
    <n v="4382"/>
    <x v="0"/>
    <s v="Tue"/>
    <n v="2"/>
    <s v="Weekday"/>
    <s v="Jul"/>
  </r>
  <r>
    <d v="2024-03-27T00:00:00"/>
    <x v="5117"/>
    <x v="1"/>
    <d v="1961-08-23T00:00:00"/>
    <x v="3"/>
    <n v="347"/>
    <s v="Pro09"/>
    <x v="0"/>
    <x v="0"/>
    <n v="63"/>
    <x v="0"/>
    <x v="2"/>
    <n v="10"/>
    <n v="45"/>
    <n v="15615"/>
    <n v="3470"/>
    <n v="12145"/>
    <x v="0"/>
    <s v="Wed"/>
    <n v="3"/>
    <s v="Weekday"/>
    <s v="Mar"/>
  </r>
  <r>
    <d v="2024-03-07T00:00:00"/>
    <x v="5118"/>
    <x v="2"/>
    <d v="1959-10-01T00:00:00"/>
    <x v="0"/>
    <n v="380"/>
    <s v="Pro08"/>
    <x v="1"/>
    <x v="0"/>
    <n v="64"/>
    <x v="0"/>
    <x v="8"/>
    <n v="5"/>
    <n v="7"/>
    <n v="2660"/>
    <n v="1900"/>
    <n v="760"/>
    <x v="1"/>
    <s v="Thu"/>
    <n v="4"/>
    <s v="Weekday"/>
    <s v="Mar"/>
  </r>
  <r>
    <d v="2024-07-05T00:00:00"/>
    <x v="5119"/>
    <x v="5"/>
    <d v="2001-12-19T00:00:00"/>
    <x v="2"/>
    <n v="416"/>
    <s v="Pro04"/>
    <x v="3"/>
    <x v="0"/>
    <n v="23"/>
    <x v="2"/>
    <x v="0"/>
    <n v="10"/>
    <n v="14"/>
    <n v="5824"/>
    <n v="4160"/>
    <n v="1664"/>
    <x v="0"/>
    <s v="Fri"/>
    <n v="5"/>
    <s v="Weekday"/>
    <s v="Jul"/>
  </r>
  <r>
    <d v="2024-02-17T00:00:00"/>
    <x v="5120"/>
    <x v="5"/>
    <d v="1969-01-30T00:00:00"/>
    <x v="3"/>
    <n v="466"/>
    <s v="Pro07"/>
    <x v="0"/>
    <x v="0"/>
    <n v="55"/>
    <x v="1"/>
    <x v="7"/>
    <n v="19"/>
    <n v="23"/>
    <n v="10718"/>
    <n v="8854"/>
    <n v="1864"/>
    <x v="0"/>
    <s v="Sat"/>
    <n v="6"/>
    <s v="Weekend"/>
    <s v="Feb"/>
  </r>
  <r>
    <d v="2024-07-21T00:00:00"/>
    <x v="5121"/>
    <x v="9"/>
    <d v="1949-11-11T00:00:00"/>
    <x v="2"/>
    <n v="279"/>
    <s v="Pro08"/>
    <x v="5"/>
    <x v="0"/>
    <n v="75"/>
    <x v="3"/>
    <x v="8"/>
    <n v="5"/>
    <n v="7"/>
    <n v="1953"/>
    <n v="1395"/>
    <n v="558"/>
    <x v="1"/>
    <s v="Sun"/>
    <n v="0"/>
    <s v="Weekend"/>
    <s v="Jul"/>
  </r>
  <r>
    <d v="2024-03-14T00:00:00"/>
    <x v="5122"/>
    <x v="9"/>
    <d v="1994-11-14T00:00:00"/>
    <x v="2"/>
    <n v="374"/>
    <s v="Pro01"/>
    <x v="1"/>
    <x v="0"/>
    <n v="29"/>
    <x v="2"/>
    <x v="1"/>
    <n v="10"/>
    <n v="11"/>
    <n v="4114"/>
    <n v="3740"/>
    <n v="374"/>
    <x v="0"/>
    <s v="Thu"/>
    <n v="4"/>
    <s v="Weekday"/>
    <s v="Mar"/>
  </r>
  <r>
    <d v="2024-01-26T00:00:00"/>
    <x v="5123"/>
    <x v="0"/>
    <d v="2005-05-08T00:00:00"/>
    <x v="2"/>
    <n v="477"/>
    <s v="Pro04"/>
    <x v="3"/>
    <x v="0"/>
    <n v="19"/>
    <x v="2"/>
    <x v="0"/>
    <n v="10"/>
    <n v="14"/>
    <n v="6678"/>
    <n v="4770"/>
    <n v="1908"/>
    <x v="0"/>
    <s v="Fri"/>
    <n v="5"/>
    <s v="Weekday"/>
    <s v="Jan"/>
  </r>
  <r>
    <d v="2024-03-07T00:00:00"/>
    <x v="5124"/>
    <x v="8"/>
    <d v="2005-03-07T00:00:00"/>
    <x v="0"/>
    <n v="490"/>
    <s v="Pro07"/>
    <x v="0"/>
    <x v="0"/>
    <n v="19"/>
    <x v="2"/>
    <x v="7"/>
    <n v="19"/>
    <n v="23"/>
    <n v="11270"/>
    <n v="9310"/>
    <n v="1960"/>
    <x v="0"/>
    <s v="Thu"/>
    <n v="4"/>
    <s v="Weekday"/>
    <s v="Mar"/>
  </r>
  <r>
    <d v="2024-03-30T00:00:00"/>
    <x v="5125"/>
    <x v="9"/>
    <d v="2003-02-07T00:00:00"/>
    <x v="0"/>
    <n v="13"/>
    <s v="Pro08"/>
    <x v="5"/>
    <x v="0"/>
    <n v="21"/>
    <x v="2"/>
    <x v="8"/>
    <n v="5"/>
    <n v="7"/>
    <n v="91"/>
    <n v="65"/>
    <n v="26"/>
    <x v="1"/>
    <s v="Sat"/>
    <n v="6"/>
    <s v="Weekend"/>
    <s v="Mar"/>
  </r>
  <r>
    <d v="2024-03-05T00:00:00"/>
    <x v="5126"/>
    <x v="1"/>
    <d v="1955-04-04T00:00:00"/>
    <x v="1"/>
    <n v="216"/>
    <s v="Pro06"/>
    <x v="5"/>
    <x v="0"/>
    <n v="69"/>
    <x v="0"/>
    <x v="5"/>
    <n v="7"/>
    <n v="9"/>
    <n v="1944"/>
    <n v="1512"/>
    <n v="432"/>
    <x v="1"/>
    <s v="Tue"/>
    <n v="2"/>
    <s v="Weekday"/>
    <s v="Mar"/>
  </r>
  <r>
    <d v="2024-06-12T00:00:00"/>
    <x v="5127"/>
    <x v="6"/>
    <d v="1948-03-05T00:00:00"/>
    <x v="0"/>
    <n v="450"/>
    <s v="Pro01"/>
    <x v="2"/>
    <x v="0"/>
    <n v="76"/>
    <x v="3"/>
    <x v="1"/>
    <n v="10"/>
    <n v="11"/>
    <n v="4950"/>
    <n v="4500"/>
    <n v="450"/>
    <x v="0"/>
    <s v="Wed"/>
    <n v="3"/>
    <s v="Weekday"/>
    <s v="Jun"/>
  </r>
  <r>
    <d v="2024-02-27T00:00:00"/>
    <x v="5128"/>
    <x v="8"/>
    <d v="1967-01-10T00:00:00"/>
    <x v="0"/>
    <n v="132"/>
    <s v="Pro04"/>
    <x v="0"/>
    <x v="0"/>
    <n v="57"/>
    <x v="1"/>
    <x v="0"/>
    <n v="10"/>
    <n v="14"/>
    <n v="1848"/>
    <n v="1320"/>
    <n v="528"/>
    <x v="0"/>
    <s v="Tue"/>
    <n v="2"/>
    <s v="Weekday"/>
    <s v="Feb"/>
  </r>
  <r>
    <d v="2024-07-13T00:00:00"/>
    <x v="5129"/>
    <x v="4"/>
    <d v="1946-04-14T00:00:00"/>
    <x v="2"/>
    <n v="271"/>
    <s v="Pro10"/>
    <x v="1"/>
    <x v="0"/>
    <n v="78"/>
    <x v="3"/>
    <x v="6"/>
    <n v="18"/>
    <n v="36"/>
    <n v="9756"/>
    <n v="4878"/>
    <n v="4878"/>
    <x v="0"/>
    <s v="Sat"/>
    <n v="6"/>
    <s v="Weekend"/>
    <s v="Jul"/>
  </r>
  <r>
    <d v="2024-07-06T00:00:00"/>
    <x v="5130"/>
    <x v="1"/>
    <d v="1958-05-02T00:00:00"/>
    <x v="1"/>
    <n v="474"/>
    <s v="Pro06"/>
    <x v="3"/>
    <x v="0"/>
    <n v="66"/>
    <x v="0"/>
    <x v="5"/>
    <n v="7"/>
    <n v="9"/>
    <n v="4266"/>
    <n v="3318"/>
    <n v="948"/>
    <x v="1"/>
    <s v="Sat"/>
    <n v="6"/>
    <s v="Weekend"/>
    <s v="Jul"/>
  </r>
  <r>
    <d v="2024-07-18T00:00:00"/>
    <x v="5131"/>
    <x v="7"/>
    <d v="1980-09-15T00:00:00"/>
    <x v="2"/>
    <n v="181"/>
    <s v="Pro08"/>
    <x v="0"/>
    <x v="0"/>
    <n v="44"/>
    <x v="4"/>
    <x v="8"/>
    <n v="5"/>
    <n v="7"/>
    <n v="1267"/>
    <n v="905"/>
    <n v="362"/>
    <x v="1"/>
    <s v="Thu"/>
    <n v="4"/>
    <s v="Weekday"/>
    <s v="Jul"/>
  </r>
  <r>
    <d v="2024-01-20T00:00:00"/>
    <x v="5132"/>
    <x v="5"/>
    <d v="2006-04-18T00:00:00"/>
    <x v="0"/>
    <n v="261"/>
    <s v="Pro07"/>
    <x v="5"/>
    <x v="0"/>
    <n v="18"/>
    <x v="2"/>
    <x v="7"/>
    <n v="19"/>
    <n v="23"/>
    <n v="6003"/>
    <n v="4959"/>
    <n v="1044"/>
    <x v="0"/>
    <s v="Sat"/>
    <n v="6"/>
    <s v="Weekend"/>
    <s v="Jan"/>
  </r>
  <r>
    <d v="2024-01-03T00:00:00"/>
    <x v="5133"/>
    <x v="2"/>
    <d v="1970-03-30T00:00:00"/>
    <x v="0"/>
    <n v="157"/>
    <s v="Pro01"/>
    <x v="1"/>
    <x v="0"/>
    <n v="54"/>
    <x v="1"/>
    <x v="1"/>
    <n v="10"/>
    <n v="11"/>
    <n v="1727"/>
    <n v="1570"/>
    <n v="157"/>
    <x v="0"/>
    <s v="Wed"/>
    <n v="3"/>
    <s v="Weekday"/>
    <s v="Jan"/>
  </r>
  <r>
    <d v="2024-06-16T00:00:00"/>
    <x v="5134"/>
    <x v="8"/>
    <d v="1946-11-11T00:00:00"/>
    <x v="0"/>
    <n v="27"/>
    <s v="Pro10"/>
    <x v="3"/>
    <x v="0"/>
    <n v="78"/>
    <x v="3"/>
    <x v="6"/>
    <n v="18"/>
    <n v="36"/>
    <n v="972"/>
    <n v="486"/>
    <n v="486"/>
    <x v="0"/>
    <s v="Sun"/>
    <n v="0"/>
    <s v="Weekend"/>
    <s v="Jun"/>
  </r>
  <r>
    <d v="2024-05-27T00:00:00"/>
    <x v="5135"/>
    <x v="5"/>
    <d v="1970-12-07T00:00:00"/>
    <x v="1"/>
    <n v="421"/>
    <s v="Pro07"/>
    <x v="0"/>
    <x v="0"/>
    <n v="54"/>
    <x v="1"/>
    <x v="7"/>
    <n v="19"/>
    <n v="23"/>
    <n v="9683"/>
    <n v="7999"/>
    <n v="1684"/>
    <x v="0"/>
    <s v="Mon"/>
    <n v="1"/>
    <s v="Weekday"/>
    <s v="May"/>
  </r>
  <r>
    <d v="2024-07-19T00:00:00"/>
    <x v="5136"/>
    <x v="3"/>
    <d v="1966-06-12T00:00:00"/>
    <x v="2"/>
    <n v="387"/>
    <s v="Pro01"/>
    <x v="5"/>
    <x v="0"/>
    <n v="58"/>
    <x v="1"/>
    <x v="1"/>
    <n v="10"/>
    <n v="11"/>
    <n v="4257"/>
    <n v="3870"/>
    <n v="387"/>
    <x v="0"/>
    <s v="Fri"/>
    <n v="5"/>
    <s v="Weekday"/>
    <s v="Jul"/>
  </r>
  <r>
    <d v="2024-05-24T00:00:00"/>
    <x v="5137"/>
    <x v="1"/>
    <d v="1961-05-08T00:00:00"/>
    <x v="1"/>
    <n v="495"/>
    <s v="Pro03"/>
    <x v="5"/>
    <x v="0"/>
    <n v="63"/>
    <x v="0"/>
    <x v="9"/>
    <n v="3"/>
    <n v="5"/>
    <n v="2475"/>
    <n v="1485"/>
    <n v="990"/>
    <x v="1"/>
    <s v="Fri"/>
    <n v="5"/>
    <s v="Weekday"/>
    <s v="May"/>
  </r>
  <r>
    <d v="2024-06-27T00:00:00"/>
    <x v="5138"/>
    <x v="3"/>
    <d v="1998-04-01T00:00:00"/>
    <x v="1"/>
    <n v="264"/>
    <s v="Pro09"/>
    <x v="2"/>
    <x v="0"/>
    <n v="26"/>
    <x v="2"/>
    <x v="2"/>
    <n v="10"/>
    <n v="45"/>
    <n v="11880"/>
    <n v="2640"/>
    <n v="9240"/>
    <x v="0"/>
    <s v="Thu"/>
    <n v="4"/>
    <s v="Weekday"/>
    <s v="Jun"/>
  </r>
  <r>
    <d v="2024-05-20T00:00:00"/>
    <x v="5139"/>
    <x v="5"/>
    <d v="2000-04-02T00:00:00"/>
    <x v="2"/>
    <n v="142"/>
    <s v="Pro07"/>
    <x v="0"/>
    <x v="0"/>
    <n v="24"/>
    <x v="2"/>
    <x v="7"/>
    <n v="19"/>
    <n v="23"/>
    <n v="3266"/>
    <n v="2698"/>
    <n v="568"/>
    <x v="0"/>
    <s v="Mon"/>
    <n v="1"/>
    <s v="Weekday"/>
    <s v="May"/>
  </r>
  <r>
    <d v="2024-05-12T00:00:00"/>
    <x v="5140"/>
    <x v="8"/>
    <d v="1954-09-22T00:00:00"/>
    <x v="2"/>
    <n v="255"/>
    <s v="Pro03"/>
    <x v="1"/>
    <x v="0"/>
    <n v="70"/>
    <x v="0"/>
    <x v="9"/>
    <n v="3"/>
    <n v="5"/>
    <n v="1275"/>
    <n v="765"/>
    <n v="510"/>
    <x v="1"/>
    <s v="Sun"/>
    <n v="0"/>
    <s v="Weekend"/>
    <s v="May"/>
  </r>
  <r>
    <d v="2024-06-05T00:00:00"/>
    <x v="5141"/>
    <x v="5"/>
    <d v="1974-08-11T00:00:00"/>
    <x v="3"/>
    <n v="49"/>
    <s v="Pro03"/>
    <x v="3"/>
    <x v="1"/>
    <n v="50"/>
    <x v="1"/>
    <x v="9"/>
    <n v="3"/>
    <n v="5"/>
    <n v="245"/>
    <n v="147"/>
    <n v="98"/>
    <x v="1"/>
    <s v="Wed"/>
    <n v="3"/>
    <s v="Weekday"/>
    <s v="Jun"/>
  </r>
  <r>
    <d v="2024-03-20T00:00:00"/>
    <x v="5142"/>
    <x v="4"/>
    <d v="1945-01-09T00:00:00"/>
    <x v="2"/>
    <n v="187"/>
    <s v="Pro10"/>
    <x v="0"/>
    <x v="0"/>
    <n v="79"/>
    <x v="3"/>
    <x v="6"/>
    <n v="18"/>
    <n v="36"/>
    <n v="6732"/>
    <n v="3366"/>
    <n v="3366"/>
    <x v="0"/>
    <s v="Wed"/>
    <n v="3"/>
    <s v="Weekday"/>
    <s v="Mar"/>
  </r>
  <r>
    <d v="2024-06-16T00:00:00"/>
    <x v="5143"/>
    <x v="7"/>
    <d v="1963-08-24T00:00:00"/>
    <x v="2"/>
    <n v="17"/>
    <s v="Pro09"/>
    <x v="5"/>
    <x v="0"/>
    <n v="61"/>
    <x v="0"/>
    <x v="2"/>
    <n v="10"/>
    <n v="45"/>
    <n v="765"/>
    <n v="170"/>
    <n v="595"/>
    <x v="0"/>
    <s v="Sun"/>
    <n v="0"/>
    <s v="Weekend"/>
    <s v="Jun"/>
  </r>
  <r>
    <d v="2024-05-07T00:00:00"/>
    <x v="5144"/>
    <x v="8"/>
    <d v="1957-08-19T00:00:00"/>
    <x v="2"/>
    <n v="389"/>
    <s v="Pro06"/>
    <x v="1"/>
    <x v="0"/>
    <n v="67"/>
    <x v="0"/>
    <x v="5"/>
    <n v="7"/>
    <n v="9"/>
    <n v="3501"/>
    <n v="2723"/>
    <n v="778"/>
    <x v="1"/>
    <s v="Tue"/>
    <n v="2"/>
    <s v="Weekday"/>
    <s v="May"/>
  </r>
  <r>
    <d v="2024-02-02T00:00:00"/>
    <x v="5145"/>
    <x v="9"/>
    <d v="1964-03-29T00:00:00"/>
    <x v="3"/>
    <n v="42"/>
    <s v="Pro04"/>
    <x v="3"/>
    <x v="0"/>
    <n v="60"/>
    <x v="0"/>
    <x v="0"/>
    <n v="10"/>
    <n v="14"/>
    <n v="588"/>
    <n v="420"/>
    <n v="168"/>
    <x v="0"/>
    <s v="Fri"/>
    <n v="5"/>
    <s v="Weekday"/>
    <s v="Feb"/>
  </r>
  <r>
    <d v="2024-03-05T00:00:00"/>
    <x v="5146"/>
    <x v="3"/>
    <d v="1992-03-05T00:00:00"/>
    <x v="3"/>
    <n v="60"/>
    <s v="Pro06"/>
    <x v="0"/>
    <x v="0"/>
    <n v="32"/>
    <x v="4"/>
    <x v="5"/>
    <n v="7"/>
    <n v="9"/>
    <n v="540"/>
    <n v="420"/>
    <n v="120"/>
    <x v="1"/>
    <s v="Tue"/>
    <n v="2"/>
    <s v="Weekday"/>
    <s v="Mar"/>
  </r>
  <r>
    <d v="2024-06-13T00:00:00"/>
    <x v="4468"/>
    <x v="9"/>
    <d v="1988-06-04T00:00:00"/>
    <x v="0"/>
    <n v="415"/>
    <s v="Pro08"/>
    <x v="5"/>
    <x v="0"/>
    <n v="36"/>
    <x v="4"/>
    <x v="8"/>
    <n v="5"/>
    <n v="7"/>
    <n v="2905"/>
    <n v="2075"/>
    <n v="830"/>
    <x v="1"/>
    <s v="Thu"/>
    <n v="4"/>
    <s v="Weekday"/>
    <s v="Jun"/>
  </r>
  <r>
    <d v="2024-03-03T00:00:00"/>
    <x v="5147"/>
    <x v="4"/>
    <d v="1989-07-10T00:00:00"/>
    <x v="0"/>
    <n v="272"/>
    <s v="Pro01"/>
    <x v="5"/>
    <x v="0"/>
    <n v="35"/>
    <x v="4"/>
    <x v="1"/>
    <n v="10"/>
    <n v="11"/>
    <n v="2992"/>
    <n v="2720"/>
    <n v="272"/>
    <x v="0"/>
    <s v="Sun"/>
    <n v="0"/>
    <s v="Weekend"/>
    <s v="Mar"/>
  </r>
  <r>
    <d v="2024-04-26T00:00:00"/>
    <x v="5148"/>
    <x v="7"/>
    <d v="2003-07-29T00:00:00"/>
    <x v="1"/>
    <n v="291"/>
    <s v="Pro07"/>
    <x v="2"/>
    <x v="0"/>
    <n v="21"/>
    <x v="2"/>
    <x v="7"/>
    <n v="19"/>
    <n v="23"/>
    <n v="6693"/>
    <n v="5529"/>
    <n v="1164"/>
    <x v="0"/>
    <s v="Fri"/>
    <n v="5"/>
    <s v="Weekday"/>
    <s v="Apr"/>
  </r>
  <r>
    <d v="2024-06-04T00:00:00"/>
    <x v="5149"/>
    <x v="5"/>
    <d v="1981-09-30T00:00:00"/>
    <x v="2"/>
    <n v="66"/>
    <s v="Pro10"/>
    <x v="0"/>
    <x v="0"/>
    <n v="43"/>
    <x v="4"/>
    <x v="6"/>
    <n v="18"/>
    <n v="36"/>
    <n v="2376"/>
    <n v="1188"/>
    <n v="1188"/>
    <x v="0"/>
    <s v="Tue"/>
    <n v="2"/>
    <s v="Weekday"/>
    <s v="Jun"/>
  </r>
  <r>
    <d v="2024-05-02T00:00:00"/>
    <x v="5150"/>
    <x v="0"/>
    <d v="1944-04-15T00:00:00"/>
    <x v="3"/>
    <n v="235"/>
    <s v="Pro03"/>
    <x v="1"/>
    <x v="0"/>
    <n v="80"/>
    <x v="3"/>
    <x v="9"/>
    <n v="3"/>
    <n v="5"/>
    <n v="1175"/>
    <n v="705"/>
    <n v="470"/>
    <x v="1"/>
    <s v="Thu"/>
    <n v="4"/>
    <s v="Weekday"/>
    <s v="May"/>
  </r>
  <r>
    <d v="2024-07-14T00:00:00"/>
    <x v="5151"/>
    <x v="0"/>
    <d v="1978-08-05T00:00:00"/>
    <x v="1"/>
    <n v="371"/>
    <s v="Pro08"/>
    <x v="3"/>
    <x v="0"/>
    <n v="46"/>
    <x v="1"/>
    <x v="8"/>
    <n v="5"/>
    <n v="7"/>
    <n v="2597"/>
    <n v="1855"/>
    <n v="742"/>
    <x v="1"/>
    <s v="Sun"/>
    <n v="0"/>
    <s v="Weekend"/>
    <s v="Jul"/>
  </r>
  <r>
    <d v="2024-07-13T00:00:00"/>
    <x v="5152"/>
    <x v="9"/>
    <d v="1973-07-18T00:00:00"/>
    <x v="0"/>
    <n v="190"/>
    <s v="Pro07"/>
    <x v="0"/>
    <x v="0"/>
    <n v="51"/>
    <x v="1"/>
    <x v="7"/>
    <n v="19"/>
    <n v="23"/>
    <n v="4370"/>
    <n v="3610"/>
    <n v="760"/>
    <x v="0"/>
    <s v="Sat"/>
    <n v="6"/>
    <s v="Weekend"/>
    <s v="Jul"/>
  </r>
  <r>
    <d v="2024-04-15T00:00:00"/>
    <x v="1531"/>
    <x v="2"/>
    <d v="2000-01-13T00:00:00"/>
    <x v="3"/>
    <n v="493"/>
    <s v="Pro02"/>
    <x v="5"/>
    <x v="1"/>
    <n v="24"/>
    <x v="2"/>
    <x v="3"/>
    <n v="18"/>
    <n v="22"/>
    <n v="10846"/>
    <n v="8874"/>
    <n v="1972"/>
    <x v="0"/>
    <s v="Mon"/>
    <n v="1"/>
    <s v="Weekday"/>
    <s v="Apr"/>
  </r>
  <r>
    <d v="2024-02-06T00:00:00"/>
    <x v="5153"/>
    <x v="3"/>
    <d v="1945-09-11T00:00:00"/>
    <x v="0"/>
    <n v="237"/>
    <s v="Pro01"/>
    <x v="1"/>
    <x v="0"/>
    <n v="78"/>
    <x v="3"/>
    <x v="1"/>
    <n v="10"/>
    <n v="11"/>
    <n v="2607"/>
    <n v="2370"/>
    <n v="237"/>
    <x v="0"/>
    <s v="Tue"/>
    <n v="2"/>
    <s v="Weekday"/>
    <s v="Feb"/>
  </r>
  <r>
    <d v="2024-01-09T00:00:00"/>
    <x v="5154"/>
    <x v="5"/>
    <d v="1966-04-23T00:00:00"/>
    <x v="0"/>
    <n v="432"/>
    <s v="Pro05"/>
    <x v="3"/>
    <x v="0"/>
    <n v="58"/>
    <x v="1"/>
    <x v="4"/>
    <n v="14"/>
    <n v="28"/>
    <n v="12096"/>
    <n v="6048"/>
    <n v="6048"/>
    <x v="0"/>
    <s v="Tue"/>
    <n v="2"/>
    <s v="Weekday"/>
    <s v="Jan"/>
  </r>
  <r>
    <d v="2024-04-07T00:00:00"/>
    <x v="5155"/>
    <x v="5"/>
    <d v="1996-12-06T00:00:00"/>
    <x v="3"/>
    <n v="159"/>
    <s v="Pro02"/>
    <x v="0"/>
    <x v="0"/>
    <n v="27"/>
    <x v="2"/>
    <x v="3"/>
    <n v="18"/>
    <n v="22"/>
    <n v="3498"/>
    <n v="2862"/>
    <n v="636"/>
    <x v="0"/>
    <s v="Sun"/>
    <n v="0"/>
    <s v="Weekend"/>
    <s v="Apr"/>
  </r>
  <r>
    <d v="2024-03-12T00:00:00"/>
    <x v="5156"/>
    <x v="5"/>
    <d v="1944-06-02T00:00:00"/>
    <x v="1"/>
    <n v="474"/>
    <s v="Pro01"/>
    <x v="5"/>
    <x v="0"/>
    <n v="80"/>
    <x v="3"/>
    <x v="1"/>
    <n v="10"/>
    <n v="11"/>
    <n v="5214"/>
    <n v="4740"/>
    <n v="474"/>
    <x v="0"/>
    <s v="Tue"/>
    <n v="2"/>
    <s v="Weekday"/>
    <s v="Mar"/>
  </r>
  <r>
    <d v="2024-05-27T00:00:00"/>
    <x v="5157"/>
    <x v="8"/>
    <d v="1990-02-11T00:00:00"/>
    <x v="3"/>
    <n v="52"/>
    <s v="Pro05"/>
    <x v="5"/>
    <x v="0"/>
    <n v="34"/>
    <x v="4"/>
    <x v="4"/>
    <n v="14"/>
    <n v="28"/>
    <n v="1456"/>
    <n v="728"/>
    <n v="728"/>
    <x v="0"/>
    <s v="Mon"/>
    <n v="1"/>
    <s v="Weekday"/>
    <s v="May"/>
  </r>
  <r>
    <d v="2024-01-03T00:00:00"/>
    <x v="5158"/>
    <x v="5"/>
    <d v="1953-05-15T00:00:00"/>
    <x v="2"/>
    <n v="197"/>
    <s v="Pro08"/>
    <x v="2"/>
    <x v="0"/>
    <n v="71"/>
    <x v="0"/>
    <x v="8"/>
    <n v="5"/>
    <n v="7"/>
    <n v="1379"/>
    <n v="985"/>
    <n v="394"/>
    <x v="1"/>
    <s v="Wed"/>
    <n v="3"/>
    <s v="Weekday"/>
    <s v="Jan"/>
  </r>
  <r>
    <d v="2024-07-30T00:00:00"/>
    <x v="5159"/>
    <x v="9"/>
    <d v="1986-04-22T00:00:00"/>
    <x v="0"/>
    <n v="394"/>
    <s v="Pro04"/>
    <x v="0"/>
    <x v="0"/>
    <n v="38"/>
    <x v="4"/>
    <x v="0"/>
    <n v="10"/>
    <n v="14"/>
    <n v="5516"/>
    <n v="3940"/>
    <n v="1576"/>
    <x v="0"/>
    <s v="Tue"/>
    <n v="2"/>
    <s v="Weekday"/>
    <s v="Jul"/>
  </r>
  <r>
    <d v="2024-01-09T00:00:00"/>
    <x v="5160"/>
    <x v="0"/>
    <d v="1951-11-12T00:00:00"/>
    <x v="1"/>
    <n v="226"/>
    <s v="Pro05"/>
    <x v="1"/>
    <x v="0"/>
    <n v="72"/>
    <x v="0"/>
    <x v="4"/>
    <n v="14"/>
    <n v="28"/>
    <n v="6328"/>
    <n v="3164"/>
    <n v="3164"/>
    <x v="0"/>
    <s v="Tue"/>
    <n v="2"/>
    <s v="Weekday"/>
    <s v="Jan"/>
  </r>
  <r>
    <d v="2024-04-28T00:00:00"/>
    <x v="5161"/>
    <x v="9"/>
    <d v="1989-01-30T00:00:00"/>
    <x v="2"/>
    <n v="239"/>
    <s v="Pro05"/>
    <x v="3"/>
    <x v="0"/>
    <n v="35"/>
    <x v="4"/>
    <x v="4"/>
    <n v="14"/>
    <n v="28"/>
    <n v="6692"/>
    <n v="3346"/>
    <n v="3346"/>
    <x v="0"/>
    <s v="Sun"/>
    <n v="0"/>
    <s v="Weekend"/>
    <s v="Apr"/>
  </r>
  <r>
    <d v="2024-01-07T00:00:00"/>
    <x v="5162"/>
    <x v="4"/>
    <d v="2002-07-28T00:00:00"/>
    <x v="1"/>
    <n v="362"/>
    <s v="Pro07"/>
    <x v="0"/>
    <x v="0"/>
    <n v="21"/>
    <x v="2"/>
    <x v="7"/>
    <n v="19"/>
    <n v="23"/>
    <n v="8326"/>
    <n v="6878"/>
    <n v="1448"/>
    <x v="0"/>
    <s v="Sun"/>
    <n v="0"/>
    <s v="Weekend"/>
    <s v="Jan"/>
  </r>
  <r>
    <d v="2024-03-07T00:00:00"/>
    <x v="5163"/>
    <x v="7"/>
    <d v="1957-01-05T00:00:00"/>
    <x v="3"/>
    <n v="374"/>
    <s v="Pro05"/>
    <x v="5"/>
    <x v="0"/>
    <n v="67"/>
    <x v="0"/>
    <x v="4"/>
    <n v="14"/>
    <n v="28"/>
    <n v="10472"/>
    <n v="5236"/>
    <n v="5236"/>
    <x v="0"/>
    <s v="Thu"/>
    <n v="4"/>
    <s v="Weekday"/>
    <s v="Mar"/>
  </r>
  <r>
    <d v="2024-02-08T00:00:00"/>
    <x v="5164"/>
    <x v="1"/>
    <d v="1943-09-20T00:00:00"/>
    <x v="0"/>
    <n v="273"/>
    <s v="Pro05"/>
    <x v="1"/>
    <x v="0"/>
    <n v="80"/>
    <x v="3"/>
    <x v="4"/>
    <n v="14"/>
    <n v="28"/>
    <n v="7644"/>
    <n v="3822"/>
    <n v="3822"/>
    <x v="0"/>
    <s v="Thu"/>
    <n v="4"/>
    <s v="Weekday"/>
    <s v="Feb"/>
  </r>
  <r>
    <d v="2024-06-09T00:00:00"/>
    <x v="5165"/>
    <x v="0"/>
    <d v="1961-10-03T00:00:00"/>
    <x v="1"/>
    <n v="284"/>
    <s v="Pro05"/>
    <x v="3"/>
    <x v="0"/>
    <n v="63"/>
    <x v="0"/>
    <x v="4"/>
    <n v="14"/>
    <n v="28"/>
    <n v="7952"/>
    <n v="3976"/>
    <n v="3976"/>
    <x v="0"/>
    <s v="Sun"/>
    <n v="0"/>
    <s v="Weekend"/>
    <s v="Jun"/>
  </r>
  <r>
    <d v="2024-05-24T00:00:00"/>
    <x v="5166"/>
    <x v="5"/>
    <d v="1992-12-05T00:00:00"/>
    <x v="2"/>
    <n v="470"/>
    <s v="Pro03"/>
    <x v="0"/>
    <x v="0"/>
    <n v="31"/>
    <x v="4"/>
    <x v="9"/>
    <n v="3"/>
    <n v="5"/>
    <n v="2350"/>
    <n v="1410"/>
    <n v="940"/>
    <x v="1"/>
    <s v="Fri"/>
    <n v="5"/>
    <s v="Weekday"/>
    <s v="May"/>
  </r>
  <r>
    <d v="2024-06-19T00:00:00"/>
    <x v="5167"/>
    <x v="1"/>
    <d v="1997-05-01T00:00:00"/>
    <x v="2"/>
    <n v="200"/>
    <s v="Pro07"/>
    <x v="5"/>
    <x v="0"/>
    <n v="27"/>
    <x v="2"/>
    <x v="7"/>
    <n v="19"/>
    <n v="23"/>
    <n v="4600"/>
    <n v="3800"/>
    <n v="800"/>
    <x v="0"/>
    <s v="Wed"/>
    <n v="3"/>
    <s v="Weekday"/>
    <s v="Jun"/>
  </r>
  <r>
    <d v="2024-07-22T00:00:00"/>
    <x v="5168"/>
    <x v="2"/>
    <d v="1973-06-14T00:00:00"/>
    <x v="0"/>
    <n v="284"/>
    <s v="Pro01"/>
    <x v="5"/>
    <x v="0"/>
    <n v="51"/>
    <x v="1"/>
    <x v="1"/>
    <n v="10"/>
    <n v="11"/>
    <n v="3124"/>
    <n v="2840"/>
    <n v="284"/>
    <x v="0"/>
    <s v="Mon"/>
    <n v="1"/>
    <s v="Weekday"/>
    <s v="Jul"/>
  </r>
  <r>
    <d v="2024-04-08T00:00:00"/>
    <x v="5169"/>
    <x v="4"/>
    <d v="1976-05-29T00:00:00"/>
    <x v="2"/>
    <n v="470"/>
    <s v="Pro05"/>
    <x v="2"/>
    <x v="0"/>
    <n v="48"/>
    <x v="1"/>
    <x v="4"/>
    <n v="14"/>
    <n v="28"/>
    <n v="13160"/>
    <n v="6580"/>
    <n v="6580"/>
    <x v="0"/>
    <s v="Mon"/>
    <n v="1"/>
    <s v="Weekday"/>
    <s v="Apr"/>
  </r>
  <r>
    <d v="2024-01-04T00:00:00"/>
    <x v="5170"/>
    <x v="9"/>
    <d v="1952-12-19T00:00:00"/>
    <x v="1"/>
    <n v="497"/>
    <s v="Pro07"/>
    <x v="0"/>
    <x v="0"/>
    <n v="71"/>
    <x v="0"/>
    <x v="7"/>
    <n v="19"/>
    <n v="23"/>
    <n v="11431"/>
    <n v="9443"/>
    <n v="1988"/>
    <x v="0"/>
    <s v="Thu"/>
    <n v="4"/>
    <s v="Weekday"/>
    <s v="Jan"/>
  </r>
  <r>
    <d v="2024-03-26T00:00:00"/>
    <x v="5171"/>
    <x v="4"/>
    <d v="1956-03-27T00:00:00"/>
    <x v="3"/>
    <n v="22"/>
    <s v="Pro01"/>
    <x v="1"/>
    <x v="0"/>
    <n v="68"/>
    <x v="0"/>
    <x v="1"/>
    <n v="10"/>
    <n v="11"/>
    <n v="242"/>
    <n v="220"/>
    <n v="22"/>
    <x v="0"/>
    <s v="Tue"/>
    <n v="2"/>
    <s v="Weekday"/>
    <s v="Mar"/>
  </r>
  <r>
    <d v="2024-01-29T00:00:00"/>
    <x v="5172"/>
    <x v="1"/>
    <d v="1949-02-21T00:00:00"/>
    <x v="2"/>
    <n v="208"/>
    <s v="Pro06"/>
    <x v="3"/>
    <x v="0"/>
    <n v="75"/>
    <x v="3"/>
    <x v="5"/>
    <n v="7"/>
    <n v="9"/>
    <n v="1872"/>
    <n v="1456"/>
    <n v="416"/>
    <x v="1"/>
    <s v="Mon"/>
    <n v="1"/>
    <s v="Weekday"/>
    <s v="Jan"/>
  </r>
  <r>
    <d v="2024-03-16T00:00:00"/>
    <x v="5173"/>
    <x v="7"/>
    <d v="1969-11-10T00:00:00"/>
    <x v="2"/>
    <n v="352"/>
    <s v="Pro10"/>
    <x v="0"/>
    <x v="0"/>
    <n v="54"/>
    <x v="1"/>
    <x v="6"/>
    <n v="18"/>
    <n v="36"/>
    <n v="12672"/>
    <n v="6336"/>
    <n v="6336"/>
    <x v="0"/>
    <s v="Sat"/>
    <n v="6"/>
    <s v="Weekend"/>
    <s v="Mar"/>
  </r>
  <r>
    <d v="2024-03-31T00:00:00"/>
    <x v="5174"/>
    <x v="0"/>
    <d v="2004-05-10T00:00:00"/>
    <x v="0"/>
    <n v="379"/>
    <s v="Pro06"/>
    <x v="5"/>
    <x v="0"/>
    <n v="20"/>
    <x v="2"/>
    <x v="5"/>
    <n v="7"/>
    <n v="9"/>
    <n v="3411"/>
    <n v="2653"/>
    <n v="758"/>
    <x v="1"/>
    <s v="Sun"/>
    <n v="0"/>
    <s v="Weekend"/>
    <s v="Mar"/>
  </r>
  <r>
    <d v="2024-02-17T00:00:00"/>
    <x v="5175"/>
    <x v="7"/>
    <d v="1962-04-21T00:00:00"/>
    <x v="0"/>
    <n v="179"/>
    <s v="Pro07"/>
    <x v="1"/>
    <x v="0"/>
    <n v="62"/>
    <x v="0"/>
    <x v="7"/>
    <n v="19"/>
    <n v="23"/>
    <n v="4117"/>
    <n v="3401"/>
    <n v="716"/>
    <x v="0"/>
    <s v="Sat"/>
    <n v="6"/>
    <s v="Weekend"/>
    <s v="Feb"/>
  </r>
  <r>
    <d v="2024-05-26T00:00:00"/>
    <x v="5176"/>
    <x v="3"/>
    <d v="1982-10-10T00:00:00"/>
    <x v="1"/>
    <n v="85"/>
    <s v="Pro03"/>
    <x v="3"/>
    <x v="0"/>
    <n v="42"/>
    <x v="4"/>
    <x v="9"/>
    <n v="3"/>
    <n v="5"/>
    <n v="425"/>
    <n v="255"/>
    <n v="170"/>
    <x v="1"/>
    <s v="Sun"/>
    <n v="0"/>
    <s v="Weekend"/>
    <s v="May"/>
  </r>
  <r>
    <d v="2024-01-06T00:00:00"/>
    <x v="5177"/>
    <x v="8"/>
    <d v="1958-02-05T00:00:00"/>
    <x v="3"/>
    <n v="324"/>
    <s v="Pro08"/>
    <x v="0"/>
    <x v="0"/>
    <n v="66"/>
    <x v="0"/>
    <x v="8"/>
    <n v="5"/>
    <n v="7"/>
    <n v="2268"/>
    <n v="1620"/>
    <n v="648"/>
    <x v="1"/>
    <s v="Sat"/>
    <n v="6"/>
    <s v="Weekend"/>
    <s v="Jan"/>
  </r>
  <r>
    <d v="2024-03-01T00:00:00"/>
    <x v="5178"/>
    <x v="8"/>
    <d v="1947-06-12T00:00:00"/>
    <x v="3"/>
    <n v="437"/>
    <s v="Pro09"/>
    <x v="5"/>
    <x v="0"/>
    <n v="77"/>
    <x v="3"/>
    <x v="2"/>
    <n v="10"/>
    <n v="45"/>
    <n v="19665"/>
    <n v="4370"/>
    <n v="15295"/>
    <x v="0"/>
    <s v="Fri"/>
    <n v="5"/>
    <s v="Weekday"/>
    <s v="Mar"/>
  </r>
  <r>
    <d v="2024-06-03T00:00:00"/>
    <x v="5179"/>
    <x v="9"/>
    <d v="1958-07-19T00:00:00"/>
    <x v="2"/>
    <n v="258"/>
    <s v="Pro01"/>
    <x v="5"/>
    <x v="0"/>
    <n v="66"/>
    <x v="0"/>
    <x v="1"/>
    <n v="10"/>
    <n v="11"/>
    <n v="2838"/>
    <n v="2580"/>
    <n v="258"/>
    <x v="0"/>
    <s v="Mon"/>
    <n v="1"/>
    <s v="Weekday"/>
    <s v="Jun"/>
  </r>
  <r>
    <d v="2024-04-18T00:00:00"/>
    <x v="5180"/>
    <x v="0"/>
    <d v="1950-05-04T00:00:00"/>
    <x v="1"/>
    <n v="289"/>
    <s v="Pro01"/>
    <x v="2"/>
    <x v="0"/>
    <n v="74"/>
    <x v="0"/>
    <x v="1"/>
    <n v="10"/>
    <n v="11"/>
    <n v="3179"/>
    <n v="2890"/>
    <n v="289"/>
    <x v="0"/>
    <s v="Thu"/>
    <n v="4"/>
    <s v="Weekday"/>
    <s v="Apr"/>
  </r>
  <r>
    <d v="2024-05-18T00:00:00"/>
    <x v="5181"/>
    <x v="8"/>
    <d v="1980-10-07T00:00:00"/>
    <x v="3"/>
    <n v="497"/>
    <s v="Pro09"/>
    <x v="0"/>
    <x v="0"/>
    <n v="44"/>
    <x v="4"/>
    <x v="2"/>
    <n v="10"/>
    <n v="45"/>
    <n v="22365"/>
    <n v="4970"/>
    <n v="17395"/>
    <x v="0"/>
    <s v="Sat"/>
    <n v="6"/>
    <s v="Weekend"/>
    <s v="May"/>
  </r>
  <r>
    <d v="2024-03-29T00:00:00"/>
    <x v="5182"/>
    <x v="4"/>
    <d v="1961-03-03T00:00:00"/>
    <x v="0"/>
    <n v="219"/>
    <s v="Pro10"/>
    <x v="1"/>
    <x v="0"/>
    <n v="63"/>
    <x v="0"/>
    <x v="6"/>
    <n v="18"/>
    <n v="36"/>
    <n v="7884"/>
    <n v="3942"/>
    <n v="3942"/>
    <x v="0"/>
    <s v="Fri"/>
    <n v="5"/>
    <s v="Weekday"/>
    <s v="Mar"/>
  </r>
  <r>
    <d v="2024-01-08T00:00:00"/>
    <x v="5183"/>
    <x v="6"/>
    <d v="1970-06-03T00:00:00"/>
    <x v="3"/>
    <n v="454"/>
    <s v="Pro09"/>
    <x v="3"/>
    <x v="0"/>
    <n v="54"/>
    <x v="1"/>
    <x v="2"/>
    <n v="10"/>
    <n v="45"/>
    <n v="20430"/>
    <n v="4540"/>
    <n v="15890"/>
    <x v="0"/>
    <s v="Mon"/>
    <n v="1"/>
    <s v="Weekday"/>
    <s v="Jan"/>
  </r>
  <r>
    <d v="2024-06-13T00:00:00"/>
    <x v="5184"/>
    <x v="7"/>
    <d v="1989-07-15T00:00:00"/>
    <x v="0"/>
    <n v="66"/>
    <s v="Pro10"/>
    <x v="0"/>
    <x v="0"/>
    <n v="35"/>
    <x v="4"/>
    <x v="6"/>
    <n v="18"/>
    <n v="36"/>
    <n v="2376"/>
    <n v="1188"/>
    <n v="1188"/>
    <x v="0"/>
    <s v="Thu"/>
    <n v="4"/>
    <s v="Weekday"/>
    <s v="Jun"/>
  </r>
  <r>
    <d v="2024-04-10T00:00:00"/>
    <x v="4107"/>
    <x v="6"/>
    <d v="1952-08-31T00:00:00"/>
    <x v="2"/>
    <n v="340"/>
    <s v="Pro05"/>
    <x v="5"/>
    <x v="0"/>
    <n v="72"/>
    <x v="0"/>
    <x v="4"/>
    <n v="14"/>
    <n v="28"/>
    <n v="9520"/>
    <n v="4760"/>
    <n v="4760"/>
    <x v="0"/>
    <s v="Wed"/>
    <n v="3"/>
    <s v="Weekday"/>
    <s v="Apr"/>
  </r>
  <r>
    <d v="2024-01-02T00:00:00"/>
    <x v="5185"/>
    <x v="5"/>
    <d v="1945-03-14T00:00:00"/>
    <x v="0"/>
    <n v="448"/>
    <s v="Pro02"/>
    <x v="1"/>
    <x v="0"/>
    <n v="79"/>
    <x v="3"/>
    <x v="3"/>
    <n v="18"/>
    <n v="22"/>
    <n v="9856"/>
    <n v="8064"/>
    <n v="1792"/>
    <x v="0"/>
    <s v="Tue"/>
    <n v="2"/>
    <s v="Weekday"/>
    <s v="Jan"/>
  </r>
  <r>
    <d v="2024-06-01T00:00:00"/>
    <x v="5186"/>
    <x v="7"/>
    <d v="1980-11-13T00:00:00"/>
    <x v="3"/>
    <n v="131"/>
    <s v="Pro05"/>
    <x v="3"/>
    <x v="0"/>
    <n v="44"/>
    <x v="4"/>
    <x v="4"/>
    <n v="14"/>
    <n v="28"/>
    <n v="3668"/>
    <n v="1834"/>
    <n v="1834"/>
    <x v="0"/>
    <s v="Sat"/>
    <n v="6"/>
    <s v="Weekend"/>
    <s v="Jun"/>
  </r>
  <r>
    <d v="2024-06-03T00:00:00"/>
    <x v="5187"/>
    <x v="6"/>
    <d v="1988-07-07T00:00:00"/>
    <x v="3"/>
    <n v="293"/>
    <s v="Pro03"/>
    <x v="0"/>
    <x v="0"/>
    <n v="36"/>
    <x v="4"/>
    <x v="9"/>
    <n v="3"/>
    <n v="5"/>
    <n v="1465"/>
    <n v="879"/>
    <n v="586"/>
    <x v="1"/>
    <s v="Mon"/>
    <n v="1"/>
    <s v="Weekday"/>
    <s v="Jun"/>
  </r>
  <r>
    <d v="2024-05-18T00:00:00"/>
    <x v="5188"/>
    <x v="5"/>
    <d v="2005-04-28T00:00:00"/>
    <x v="3"/>
    <n v="407"/>
    <s v="Pro03"/>
    <x v="5"/>
    <x v="1"/>
    <n v="19"/>
    <x v="2"/>
    <x v="9"/>
    <n v="3"/>
    <n v="5"/>
    <n v="2035"/>
    <n v="1221"/>
    <n v="814"/>
    <x v="1"/>
    <s v="Sat"/>
    <n v="6"/>
    <s v="Weekend"/>
    <s v="May"/>
  </r>
  <r>
    <d v="2024-02-11T00:00:00"/>
    <x v="5189"/>
    <x v="4"/>
    <d v="1945-02-27T00:00:00"/>
    <x v="2"/>
    <n v="163"/>
    <s v="Pro10"/>
    <x v="5"/>
    <x v="0"/>
    <n v="79"/>
    <x v="3"/>
    <x v="6"/>
    <n v="18"/>
    <n v="36"/>
    <n v="5868"/>
    <n v="2934"/>
    <n v="2934"/>
    <x v="0"/>
    <s v="Sun"/>
    <n v="0"/>
    <s v="Weekend"/>
    <s v="Feb"/>
  </r>
  <r>
    <d v="2024-04-10T00:00:00"/>
    <x v="5190"/>
    <x v="1"/>
    <d v="1990-02-18T00:00:00"/>
    <x v="2"/>
    <n v="227"/>
    <s v="Pro01"/>
    <x v="2"/>
    <x v="0"/>
    <n v="34"/>
    <x v="4"/>
    <x v="1"/>
    <n v="10"/>
    <n v="11"/>
    <n v="2497"/>
    <n v="2270"/>
    <n v="227"/>
    <x v="0"/>
    <s v="Wed"/>
    <n v="3"/>
    <s v="Weekday"/>
    <s v="Apr"/>
  </r>
  <r>
    <d v="2024-05-10T00:00:00"/>
    <x v="5191"/>
    <x v="8"/>
    <d v="1994-01-20T00:00:00"/>
    <x v="1"/>
    <n v="447"/>
    <s v="Pro06"/>
    <x v="0"/>
    <x v="0"/>
    <n v="30"/>
    <x v="4"/>
    <x v="5"/>
    <n v="7"/>
    <n v="9"/>
    <n v="4023"/>
    <n v="3129"/>
    <n v="894"/>
    <x v="1"/>
    <s v="Fri"/>
    <n v="5"/>
    <s v="Weekday"/>
    <s v="May"/>
  </r>
  <r>
    <d v="2024-07-04T00:00:00"/>
    <x v="5192"/>
    <x v="2"/>
    <d v="1976-06-19T00:00:00"/>
    <x v="1"/>
    <n v="317"/>
    <s v="Pro04"/>
    <x v="1"/>
    <x v="0"/>
    <n v="48"/>
    <x v="1"/>
    <x v="0"/>
    <n v="10"/>
    <n v="14"/>
    <n v="4438"/>
    <n v="3170"/>
    <n v="1268"/>
    <x v="0"/>
    <s v="Thu"/>
    <n v="4"/>
    <s v="Weekday"/>
    <s v="Jul"/>
  </r>
  <r>
    <d v="2024-05-08T00:00:00"/>
    <x v="5193"/>
    <x v="7"/>
    <d v="1991-08-27T00:00:00"/>
    <x v="3"/>
    <n v="473"/>
    <s v="Pro06"/>
    <x v="3"/>
    <x v="0"/>
    <n v="33"/>
    <x v="4"/>
    <x v="5"/>
    <n v="7"/>
    <n v="9"/>
    <n v="4257"/>
    <n v="3311"/>
    <n v="946"/>
    <x v="1"/>
    <s v="Wed"/>
    <n v="3"/>
    <s v="Weekday"/>
    <s v="May"/>
  </r>
  <r>
    <d v="2024-01-21T00:00:00"/>
    <x v="5194"/>
    <x v="0"/>
    <d v="1982-03-10T00:00:00"/>
    <x v="2"/>
    <n v="489"/>
    <s v="Pro06"/>
    <x v="0"/>
    <x v="0"/>
    <n v="42"/>
    <x v="4"/>
    <x v="5"/>
    <n v="7"/>
    <n v="9"/>
    <n v="4401"/>
    <n v="3423"/>
    <n v="978"/>
    <x v="1"/>
    <s v="Sun"/>
    <n v="0"/>
    <s v="Weekend"/>
    <s v="Jan"/>
  </r>
  <r>
    <d v="2024-06-10T00:00:00"/>
    <x v="5195"/>
    <x v="7"/>
    <d v="1957-11-06T00:00:00"/>
    <x v="0"/>
    <n v="116"/>
    <s v="Pro09"/>
    <x v="5"/>
    <x v="0"/>
    <n v="67"/>
    <x v="0"/>
    <x v="2"/>
    <n v="10"/>
    <n v="45"/>
    <n v="5220"/>
    <n v="1160"/>
    <n v="4060"/>
    <x v="0"/>
    <s v="Mon"/>
    <n v="1"/>
    <s v="Weekday"/>
    <s v="Jun"/>
  </r>
  <r>
    <d v="2024-01-02T00:00:00"/>
    <x v="5196"/>
    <x v="2"/>
    <d v="1965-03-14T00:00:00"/>
    <x v="2"/>
    <n v="96"/>
    <s v="Pro09"/>
    <x v="1"/>
    <x v="0"/>
    <n v="59"/>
    <x v="1"/>
    <x v="2"/>
    <n v="10"/>
    <n v="45"/>
    <n v="4320"/>
    <n v="960"/>
    <n v="3360"/>
    <x v="0"/>
    <s v="Tue"/>
    <n v="2"/>
    <s v="Weekday"/>
    <s v="Jan"/>
  </r>
  <r>
    <d v="2024-06-29T00:00:00"/>
    <x v="5197"/>
    <x v="6"/>
    <d v="1978-09-16T00:00:00"/>
    <x v="0"/>
    <n v="25"/>
    <s v="Pro01"/>
    <x v="3"/>
    <x v="0"/>
    <n v="46"/>
    <x v="1"/>
    <x v="1"/>
    <n v="10"/>
    <n v="11"/>
    <n v="275"/>
    <n v="250"/>
    <n v="25"/>
    <x v="0"/>
    <s v="Sat"/>
    <n v="6"/>
    <s v="Weekend"/>
    <s v="Jun"/>
  </r>
  <r>
    <d v="2024-06-15T00:00:00"/>
    <x v="5198"/>
    <x v="3"/>
    <d v="1949-03-26T00:00:00"/>
    <x v="0"/>
    <n v="294"/>
    <s v="Pro02"/>
    <x v="0"/>
    <x v="0"/>
    <n v="75"/>
    <x v="3"/>
    <x v="3"/>
    <n v="18"/>
    <n v="22"/>
    <n v="6468"/>
    <n v="5292"/>
    <n v="1176"/>
    <x v="0"/>
    <s v="Sat"/>
    <n v="6"/>
    <s v="Weekend"/>
    <s v="Jun"/>
  </r>
  <r>
    <d v="2024-04-16T00:00:00"/>
    <x v="5199"/>
    <x v="4"/>
    <d v="2002-10-03T00:00:00"/>
    <x v="1"/>
    <n v="65"/>
    <s v="Pro08"/>
    <x v="5"/>
    <x v="0"/>
    <n v="22"/>
    <x v="2"/>
    <x v="8"/>
    <n v="5"/>
    <n v="7"/>
    <n v="455"/>
    <n v="325"/>
    <n v="130"/>
    <x v="1"/>
    <s v="Tue"/>
    <n v="2"/>
    <s v="Weekday"/>
    <s v="Apr"/>
  </r>
  <r>
    <d v="2024-04-01T00:00:00"/>
    <x v="5200"/>
    <x v="8"/>
    <d v="1960-08-02T00:00:00"/>
    <x v="2"/>
    <n v="324"/>
    <s v="Pro03"/>
    <x v="5"/>
    <x v="0"/>
    <n v="64"/>
    <x v="0"/>
    <x v="9"/>
    <n v="3"/>
    <n v="5"/>
    <n v="1620"/>
    <n v="972"/>
    <n v="648"/>
    <x v="1"/>
    <s v="Mon"/>
    <n v="1"/>
    <s v="Weekday"/>
    <s v="Apr"/>
  </r>
  <r>
    <d v="2024-01-13T00:00:00"/>
    <x v="5201"/>
    <x v="1"/>
    <d v="1987-05-10T00:00:00"/>
    <x v="1"/>
    <n v="399"/>
    <s v="Pro01"/>
    <x v="2"/>
    <x v="0"/>
    <n v="37"/>
    <x v="4"/>
    <x v="1"/>
    <n v="10"/>
    <n v="11"/>
    <n v="4389"/>
    <n v="3990"/>
    <n v="399"/>
    <x v="0"/>
    <s v="Sat"/>
    <n v="6"/>
    <s v="Weekend"/>
    <s v="Jan"/>
  </r>
  <r>
    <d v="2024-02-12T00:00:00"/>
    <x v="5202"/>
    <x v="3"/>
    <d v="1953-07-07T00:00:00"/>
    <x v="2"/>
    <n v="231"/>
    <s v="Pro02"/>
    <x v="0"/>
    <x v="0"/>
    <n v="71"/>
    <x v="0"/>
    <x v="3"/>
    <n v="18"/>
    <n v="22"/>
    <n v="5082"/>
    <n v="4158"/>
    <n v="924"/>
    <x v="0"/>
    <s v="Mon"/>
    <n v="1"/>
    <s v="Weekday"/>
    <s v="Feb"/>
  </r>
  <r>
    <d v="2024-04-07T00:00:00"/>
    <x v="5203"/>
    <x v="7"/>
    <d v="1981-11-22T00:00:00"/>
    <x v="3"/>
    <n v="163"/>
    <s v="Pro01"/>
    <x v="1"/>
    <x v="0"/>
    <n v="42"/>
    <x v="4"/>
    <x v="1"/>
    <n v="10"/>
    <n v="11"/>
    <n v="1793"/>
    <n v="1630"/>
    <n v="163"/>
    <x v="0"/>
    <s v="Sun"/>
    <n v="0"/>
    <s v="Weekend"/>
    <s v="Apr"/>
  </r>
  <r>
    <d v="2024-03-18T00:00:00"/>
    <x v="5204"/>
    <x v="5"/>
    <d v="1988-12-06T00:00:00"/>
    <x v="0"/>
    <n v="73"/>
    <s v="Pro05"/>
    <x v="3"/>
    <x v="0"/>
    <n v="35"/>
    <x v="4"/>
    <x v="4"/>
    <n v="14"/>
    <n v="28"/>
    <n v="2044"/>
    <n v="1022"/>
    <n v="1022"/>
    <x v="0"/>
    <s v="Mon"/>
    <n v="1"/>
    <s v="Weekday"/>
    <s v="Mar"/>
  </r>
  <r>
    <d v="2024-05-27T00:00:00"/>
    <x v="5205"/>
    <x v="8"/>
    <d v="2004-10-13T00:00:00"/>
    <x v="1"/>
    <n v="262"/>
    <s v="Pro08"/>
    <x v="0"/>
    <x v="0"/>
    <n v="20"/>
    <x v="2"/>
    <x v="8"/>
    <n v="5"/>
    <n v="7"/>
    <n v="1834"/>
    <n v="1310"/>
    <n v="524"/>
    <x v="1"/>
    <s v="Mon"/>
    <n v="1"/>
    <s v="Weekday"/>
    <s v="May"/>
  </r>
  <r>
    <d v="2024-04-14T00:00:00"/>
    <x v="5206"/>
    <x v="3"/>
    <d v="1953-02-17T00:00:00"/>
    <x v="3"/>
    <n v="296"/>
    <s v="Pro01"/>
    <x v="5"/>
    <x v="0"/>
    <n v="71"/>
    <x v="0"/>
    <x v="1"/>
    <n v="10"/>
    <n v="11"/>
    <n v="3256"/>
    <n v="2960"/>
    <n v="296"/>
    <x v="0"/>
    <s v="Sun"/>
    <n v="0"/>
    <s v="Weekend"/>
    <s v="Apr"/>
  </r>
  <r>
    <d v="2024-06-30T00:00:00"/>
    <x v="5207"/>
    <x v="7"/>
    <d v="1944-02-12T00:00:00"/>
    <x v="0"/>
    <n v="32"/>
    <s v="Pro06"/>
    <x v="1"/>
    <x v="0"/>
    <n v="80"/>
    <x v="3"/>
    <x v="5"/>
    <n v="7"/>
    <n v="9"/>
    <n v="288"/>
    <n v="224"/>
    <n v="64"/>
    <x v="1"/>
    <s v="Sun"/>
    <n v="0"/>
    <s v="Weekend"/>
    <s v="Jun"/>
  </r>
  <r>
    <d v="2024-07-11T00:00:00"/>
    <x v="5208"/>
    <x v="0"/>
    <d v="1980-05-18T00:00:00"/>
    <x v="3"/>
    <n v="24"/>
    <s v="Pro05"/>
    <x v="3"/>
    <x v="0"/>
    <n v="44"/>
    <x v="4"/>
    <x v="4"/>
    <n v="14"/>
    <n v="28"/>
    <n v="672"/>
    <n v="336"/>
    <n v="336"/>
    <x v="0"/>
    <s v="Thu"/>
    <n v="4"/>
    <s v="Weekday"/>
    <s v="Jul"/>
  </r>
  <r>
    <d v="2024-01-22T00:00:00"/>
    <x v="5209"/>
    <x v="9"/>
    <d v="2002-05-20T00:00:00"/>
    <x v="3"/>
    <n v="472"/>
    <s v="Pro05"/>
    <x v="0"/>
    <x v="0"/>
    <n v="22"/>
    <x v="2"/>
    <x v="4"/>
    <n v="14"/>
    <n v="28"/>
    <n v="13216"/>
    <n v="6608"/>
    <n v="6608"/>
    <x v="0"/>
    <s v="Mon"/>
    <n v="1"/>
    <s v="Weekday"/>
    <s v="Jan"/>
  </r>
  <r>
    <d v="2024-02-25T00:00:00"/>
    <x v="5210"/>
    <x v="2"/>
    <d v="1958-09-18T00:00:00"/>
    <x v="0"/>
    <n v="12"/>
    <s v="Pro06"/>
    <x v="5"/>
    <x v="0"/>
    <n v="65"/>
    <x v="0"/>
    <x v="5"/>
    <n v="7"/>
    <n v="9"/>
    <n v="108"/>
    <n v="84"/>
    <n v="24"/>
    <x v="1"/>
    <s v="Sun"/>
    <n v="0"/>
    <s v="Weekend"/>
    <s v="Feb"/>
  </r>
  <r>
    <d v="2024-06-20T00:00:00"/>
    <x v="5211"/>
    <x v="4"/>
    <d v="1945-09-15T00:00:00"/>
    <x v="0"/>
    <n v="327"/>
    <s v="Pro04"/>
    <x v="5"/>
    <x v="0"/>
    <n v="79"/>
    <x v="3"/>
    <x v="0"/>
    <n v="10"/>
    <n v="14"/>
    <n v="4578"/>
    <n v="3270"/>
    <n v="1308"/>
    <x v="0"/>
    <s v="Thu"/>
    <n v="4"/>
    <s v="Weekday"/>
    <s v="Jun"/>
  </r>
  <r>
    <d v="2024-01-04T00:00:00"/>
    <x v="5212"/>
    <x v="1"/>
    <d v="1982-12-30T00:00:00"/>
    <x v="3"/>
    <n v="83"/>
    <s v="Pro07"/>
    <x v="2"/>
    <x v="0"/>
    <n v="41"/>
    <x v="4"/>
    <x v="7"/>
    <n v="19"/>
    <n v="23"/>
    <n v="1909"/>
    <n v="1577"/>
    <n v="332"/>
    <x v="0"/>
    <s v="Thu"/>
    <n v="4"/>
    <s v="Weekday"/>
    <s v="Jan"/>
  </r>
  <r>
    <d v="2024-06-20T00:00:00"/>
    <x v="5213"/>
    <x v="3"/>
    <d v="1999-09-04T00:00:00"/>
    <x v="1"/>
    <n v="223"/>
    <s v="Pro01"/>
    <x v="0"/>
    <x v="0"/>
    <n v="25"/>
    <x v="2"/>
    <x v="1"/>
    <n v="10"/>
    <n v="11"/>
    <n v="2453"/>
    <n v="2230"/>
    <n v="223"/>
    <x v="0"/>
    <s v="Thu"/>
    <n v="4"/>
    <s v="Weekday"/>
    <s v="Jun"/>
  </r>
  <r>
    <d v="2024-03-06T00:00:00"/>
    <x v="5214"/>
    <x v="5"/>
    <d v="1990-05-08T00:00:00"/>
    <x v="0"/>
    <n v="129"/>
    <s v="Pro08"/>
    <x v="1"/>
    <x v="0"/>
    <n v="34"/>
    <x v="4"/>
    <x v="8"/>
    <n v="5"/>
    <n v="7"/>
    <n v="903"/>
    <n v="645"/>
    <n v="258"/>
    <x v="1"/>
    <s v="Wed"/>
    <n v="3"/>
    <s v="Weekday"/>
    <s v="Mar"/>
  </r>
  <r>
    <d v="2024-04-12T00:00:00"/>
    <x v="5215"/>
    <x v="0"/>
    <d v="1969-02-26T00:00:00"/>
    <x v="3"/>
    <n v="386"/>
    <s v="Pro08"/>
    <x v="3"/>
    <x v="0"/>
    <n v="55"/>
    <x v="1"/>
    <x v="8"/>
    <n v="5"/>
    <n v="7"/>
    <n v="2702"/>
    <n v="1930"/>
    <n v="772"/>
    <x v="1"/>
    <s v="Fri"/>
    <n v="5"/>
    <s v="Weekday"/>
    <s v="Apr"/>
  </r>
  <r>
    <d v="2024-05-15T00:00:00"/>
    <x v="5216"/>
    <x v="1"/>
    <d v="1948-05-24T00:00:00"/>
    <x v="0"/>
    <n v="99"/>
    <s v="Pro10"/>
    <x v="0"/>
    <x v="0"/>
    <n v="76"/>
    <x v="3"/>
    <x v="6"/>
    <n v="18"/>
    <n v="36"/>
    <n v="3564"/>
    <n v="1782"/>
    <n v="1782"/>
    <x v="0"/>
    <s v="Wed"/>
    <n v="3"/>
    <s v="Weekday"/>
    <s v="May"/>
  </r>
  <r>
    <d v="2024-02-12T00:00:00"/>
    <x v="5217"/>
    <x v="1"/>
    <d v="1962-11-17T00:00:00"/>
    <x v="2"/>
    <n v="187"/>
    <s v="Pro01"/>
    <x v="5"/>
    <x v="0"/>
    <n v="61"/>
    <x v="0"/>
    <x v="1"/>
    <n v="10"/>
    <n v="11"/>
    <n v="2057"/>
    <n v="1870"/>
    <n v="187"/>
    <x v="0"/>
    <s v="Mon"/>
    <n v="1"/>
    <s v="Weekday"/>
    <s v="Feb"/>
  </r>
  <r>
    <d v="2024-04-29T00:00:00"/>
    <x v="5218"/>
    <x v="7"/>
    <d v="1958-06-24T00:00:00"/>
    <x v="1"/>
    <n v="286"/>
    <s v="Pro10"/>
    <x v="1"/>
    <x v="0"/>
    <n v="66"/>
    <x v="0"/>
    <x v="6"/>
    <n v="18"/>
    <n v="36"/>
    <n v="10296"/>
    <n v="5148"/>
    <n v="5148"/>
    <x v="0"/>
    <s v="Mon"/>
    <n v="1"/>
    <s v="Weekday"/>
    <s v="Apr"/>
  </r>
  <r>
    <d v="2024-02-09T00:00:00"/>
    <x v="5219"/>
    <x v="2"/>
    <d v="1995-07-05T00:00:00"/>
    <x v="3"/>
    <n v="123"/>
    <s v="Pro09"/>
    <x v="3"/>
    <x v="0"/>
    <n v="29"/>
    <x v="2"/>
    <x v="2"/>
    <n v="10"/>
    <n v="45"/>
    <n v="5535"/>
    <n v="1230"/>
    <n v="4305"/>
    <x v="0"/>
    <s v="Fri"/>
    <n v="5"/>
    <s v="Weekday"/>
    <s v="Feb"/>
  </r>
  <r>
    <d v="2024-02-16T00:00:00"/>
    <x v="5220"/>
    <x v="3"/>
    <d v="1979-09-25T00:00:00"/>
    <x v="0"/>
    <n v="497"/>
    <s v="Pro07"/>
    <x v="0"/>
    <x v="0"/>
    <n v="44"/>
    <x v="4"/>
    <x v="7"/>
    <n v="19"/>
    <n v="23"/>
    <n v="11431"/>
    <n v="9443"/>
    <n v="1988"/>
    <x v="0"/>
    <s v="Fri"/>
    <n v="5"/>
    <s v="Weekday"/>
    <s v="Feb"/>
  </r>
  <r>
    <d v="2024-07-16T00:00:00"/>
    <x v="5221"/>
    <x v="5"/>
    <d v="1952-02-28T00:00:00"/>
    <x v="0"/>
    <n v="145"/>
    <s v="Pro10"/>
    <x v="5"/>
    <x v="0"/>
    <n v="72"/>
    <x v="0"/>
    <x v="6"/>
    <n v="18"/>
    <n v="36"/>
    <n v="5220"/>
    <n v="2610"/>
    <n v="2610"/>
    <x v="0"/>
    <s v="Tue"/>
    <n v="2"/>
    <s v="Weekday"/>
    <s v="Jul"/>
  </r>
  <r>
    <d v="2024-01-06T00:00:00"/>
    <x v="5222"/>
    <x v="8"/>
    <d v="2005-07-22T00:00:00"/>
    <x v="0"/>
    <n v="486"/>
    <s v="Pro08"/>
    <x v="5"/>
    <x v="0"/>
    <n v="18"/>
    <x v="2"/>
    <x v="8"/>
    <n v="5"/>
    <n v="7"/>
    <n v="3402"/>
    <n v="2430"/>
    <n v="972"/>
    <x v="1"/>
    <s v="Sat"/>
    <n v="6"/>
    <s v="Weekend"/>
    <s v="Jan"/>
  </r>
  <r>
    <d v="2024-07-23T00:00:00"/>
    <x v="5223"/>
    <x v="1"/>
    <d v="1991-03-30T00:00:00"/>
    <x v="3"/>
    <n v="449"/>
    <s v="Pro06"/>
    <x v="2"/>
    <x v="0"/>
    <n v="33"/>
    <x v="4"/>
    <x v="5"/>
    <n v="7"/>
    <n v="9"/>
    <n v="4041"/>
    <n v="3143"/>
    <n v="898"/>
    <x v="1"/>
    <s v="Tue"/>
    <n v="2"/>
    <s v="Weekday"/>
    <s v="Jul"/>
  </r>
  <r>
    <d v="2024-04-04T00:00:00"/>
    <x v="5224"/>
    <x v="5"/>
    <d v="1982-04-18T00:00:00"/>
    <x v="1"/>
    <n v="61"/>
    <s v="Pro05"/>
    <x v="0"/>
    <x v="0"/>
    <n v="42"/>
    <x v="4"/>
    <x v="4"/>
    <n v="14"/>
    <n v="28"/>
    <n v="1708"/>
    <n v="854"/>
    <n v="854"/>
    <x v="0"/>
    <s v="Thu"/>
    <n v="4"/>
    <s v="Weekday"/>
    <s v="Apr"/>
  </r>
  <r>
    <d v="2024-04-25T00:00:00"/>
    <x v="5225"/>
    <x v="8"/>
    <d v="1946-06-29T00:00:00"/>
    <x v="3"/>
    <n v="12"/>
    <s v="Pro02"/>
    <x v="1"/>
    <x v="0"/>
    <n v="78"/>
    <x v="3"/>
    <x v="3"/>
    <n v="18"/>
    <n v="22"/>
    <n v="264"/>
    <n v="216"/>
    <n v="48"/>
    <x v="0"/>
    <s v="Thu"/>
    <n v="4"/>
    <s v="Weekday"/>
    <s v="Apr"/>
  </r>
  <r>
    <d v="2024-01-14T00:00:00"/>
    <x v="5226"/>
    <x v="1"/>
    <d v="2006-06-09T00:00:00"/>
    <x v="3"/>
    <n v="215"/>
    <s v="Pro07"/>
    <x v="3"/>
    <x v="0"/>
    <n v="18"/>
    <x v="2"/>
    <x v="7"/>
    <n v="19"/>
    <n v="23"/>
    <n v="4945"/>
    <n v="4085"/>
    <n v="860"/>
    <x v="0"/>
    <s v="Sun"/>
    <n v="0"/>
    <s v="Weekend"/>
    <s v="Jan"/>
  </r>
  <r>
    <d v="2024-02-18T00:00:00"/>
    <x v="5227"/>
    <x v="8"/>
    <d v="1974-05-21T00:00:00"/>
    <x v="3"/>
    <n v="335"/>
    <s v="Pro10"/>
    <x v="0"/>
    <x v="0"/>
    <n v="50"/>
    <x v="1"/>
    <x v="6"/>
    <n v="18"/>
    <n v="36"/>
    <n v="12060"/>
    <n v="6030"/>
    <n v="6030"/>
    <x v="0"/>
    <s v="Sun"/>
    <n v="0"/>
    <s v="Weekend"/>
    <s v="Feb"/>
  </r>
  <r>
    <d v="2024-01-12T00:00:00"/>
    <x v="5228"/>
    <x v="8"/>
    <d v="2003-04-11T00:00:00"/>
    <x v="3"/>
    <n v="58"/>
    <s v="Pro07"/>
    <x v="5"/>
    <x v="0"/>
    <n v="21"/>
    <x v="2"/>
    <x v="7"/>
    <n v="19"/>
    <n v="23"/>
    <n v="1334"/>
    <n v="1102"/>
    <n v="232"/>
    <x v="0"/>
    <s v="Fri"/>
    <n v="5"/>
    <s v="Weekday"/>
    <s v="Jan"/>
  </r>
  <r>
    <d v="2024-03-10T00:00:00"/>
    <x v="5229"/>
    <x v="1"/>
    <d v="1987-04-26T00:00:00"/>
    <x v="3"/>
    <n v="374"/>
    <s v="Pro02"/>
    <x v="1"/>
    <x v="0"/>
    <n v="37"/>
    <x v="4"/>
    <x v="3"/>
    <n v="18"/>
    <n v="22"/>
    <n v="8228"/>
    <n v="6732"/>
    <n v="1496"/>
    <x v="0"/>
    <s v="Sun"/>
    <n v="0"/>
    <s v="Weekend"/>
    <s v="Mar"/>
  </r>
  <r>
    <d v="2024-02-01T00:00:00"/>
    <x v="5230"/>
    <x v="0"/>
    <d v="1974-02-23T00:00:00"/>
    <x v="3"/>
    <n v="33"/>
    <s v="Pro03"/>
    <x v="3"/>
    <x v="0"/>
    <n v="50"/>
    <x v="1"/>
    <x v="9"/>
    <n v="3"/>
    <n v="5"/>
    <n v="165"/>
    <n v="99"/>
    <n v="66"/>
    <x v="1"/>
    <s v="Thu"/>
    <n v="4"/>
    <s v="Weekday"/>
    <s v="Feb"/>
  </r>
  <r>
    <d v="2024-02-09T00:00:00"/>
    <x v="5231"/>
    <x v="2"/>
    <d v="1951-02-20T00:00:00"/>
    <x v="2"/>
    <n v="400"/>
    <s v="Pro02"/>
    <x v="0"/>
    <x v="0"/>
    <n v="73"/>
    <x v="0"/>
    <x v="3"/>
    <n v="18"/>
    <n v="22"/>
    <n v="8800"/>
    <n v="7200"/>
    <n v="1600"/>
    <x v="0"/>
    <s v="Fri"/>
    <n v="5"/>
    <s v="Weekday"/>
    <s v="Feb"/>
  </r>
  <r>
    <d v="2024-07-21T00:00:00"/>
    <x v="5232"/>
    <x v="8"/>
    <d v="1998-09-09T00:00:00"/>
    <x v="0"/>
    <n v="467"/>
    <s v="Pro08"/>
    <x v="5"/>
    <x v="0"/>
    <n v="26"/>
    <x v="2"/>
    <x v="8"/>
    <n v="5"/>
    <n v="7"/>
    <n v="3269"/>
    <n v="2335"/>
    <n v="934"/>
    <x v="1"/>
    <s v="Sun"/>
    <n v="0"/>
    <s v="Weekend"/>
    <s v="Jul"/>
  </r>
  <r>
    <d v="2024-06-30T00:00:00"/>
    <x v="5233"/>
    <x v="5"/>
    <d v="1982-08-16T00:00:00"/>
    <x v="3"/>
    <n v="46"/>
    <s v="Pro02"/>
    <x v="5"/>
    <x v="0"/>
    <n v="42"/>
    <x v="4"/>
    <x v="3"/>
    <n v="18"/>
    <n v="22"/>
    <n v="1012"/>
    <n v="828"/>
    <n v="184"/>
    <x v="0"/>
    <s v="Sun"/>
    <n v="0"/>
    <s v="Weekend"/>
    <s v="Jun"/>
  </r>
  <r>
    <d v="2024-01-03T00:00:00"/>
    <x v="5234"/>
    <x v="5"/>
    <d v="1970-01-05T00:00:00"/>
    <x v="2"/>
    <n v="470"/>
    <s v="Pro09"/>
    <x v="2"/>
    <x v="0"/>
    <n v="54"/>
    <x v="1"/>
    <x v="2"/>
    <n v="10"/>
    <n v="45"/>
    <n v="21150"/>
    <n v="4700"/>
    <n v="16450"/>
    <x v="0"/>
    <s v="Wed"/>
    <n v="3"/>
    <s v="Weekday"/>
    <s v="Jan"/>
  </r>
  <r>
    <d v="2024-04-23T00:00:00"/>
    <x v="5235"/>
    <x v="0"/>
    <d v="1953-10-12T00:00:00"/>
    <x v="0"/>
    <n v="43"/>
    <s v="Pro05"/>
    <x v="0"/>
    <x v="0"/>
    <n v="71"/>
    <x v="0"/>
    <x v="4"/>
    <n v="14"/>
    <n v="28"/>
    <n v="1204"/>
    <n v="602"/>
    <n v="602"/>
    <x v="0"/>
    <s v="Tue"/>
    <n v="2"/>
    <s v="Weekday"/>
    <s v="Apr"/>
  </r>
  <r>
    <d v="2024-04-04T00:00:00"/>
    <x v="5236"/>
    <x v="1"/>
    <d v="1950-07-09T00:00:00"/>
    <x v="1"/>
    <n v="216"/>
    <s v="Pro02"/>
    <x v="1"/>
    <x v="0"/>
    <n v="74"/>
    <x v="0"/>
    <x v="3"/>
    <n v="18"/>
    <n v="22"/>
    <n v="4752"/>
    <n v="3888"/>
    <n v="864"/>
    <x v="0"/>
    <s v="Thu"/>
    <n v="4"/>
    <s v="Weekday"/>
    <s v="Apr"/>
  </r>
  <r>
    <d v="2024-05-05T00:00:00"/>
    <x v="5237"/>
    <x v="1"/>
    <d v="1963-05-30T00:00:00"/>
    <x v="3"/>
    <n v="18"/>
    <s v="Pro02"/>
    <x v="3"/>
    <x v="0"/>
    <n v="61"/>
    <x v="0"/>
    <x v="3"/>
    <n v="18"/>
    <n v="22"/>
    <n v="396"/>
    <n v="324"/>
    <n v="72"/>
    <x v="0"/>
    <s v="Sun"/>
    <n v="0"/>
    <s v="Weekend"/>
    <s v="May"/>
  </r>
  <r>
    <d v="2024-03-10T00:00:00"/>
    <x v="5238"/>
    <x v="0"/>
    <d v="1955-01-12T00:00:00"/>
    <x v="2"/>
    <n v="219"/>
    <s v="Pro09"/>
    <x v="0"/>
    <x v="0"/>
    <n v="69"/>
    <x v="0"/>
    <x v="2"/>
    <n v="10"/>
    <n v="45"/>
    <n v="9855"/>
    <n v="2190"/>
    <n v="7665"/>
    <x v="0"/>
    <s v="Sun"/>
    <n v="0"/>
    <s v="Weekend"/>
    <s v="Mar"/>
  </r>
  <r>
    <d v="2024-06-26T00:00:00"/>
    <x v="5239"/>
    <x v="0"/>
    <d v="1959-02-14T00:00:00"/>
    <x v="3"/>
    <n v="455"/>
    <s v="Pro01"/>
    <x v="5"/>
    <x v="0"/>
    <n v="65"/>
    <x v="0"/>
    <x v="1"/>
    <n v="10"/>
    <n v="11"/>
    <n v="5005"/>
    <n v="4550"/>
    <n v="455"/>
    <x v="0"/>
    <s v="Wed"/>
    <n v="3"/>
    <s v="Weekday"/>
    <s v="Jun"/>
  </r>
  <r>
    <d v="2024-03-15T00:00:00"/>
    <x v="5240"/>
    <x v="5"/>
    <d v="1993-01-21T00:00:00"/>
    <x v="1"/>
    <n v="142"/>
    <s v="Pro03"/>
    <x v="1"/>
    <x v="0"/>
    <n v="31"/>
    <x v="4"/>
    <x v="9"/>
    <n v="3"/>
    <n v="5"/>
    <n v="710"/>
    <n v="426"/>
    <n v="284"/>
    <x v="1"/>
    <s v="Fri"/>
    <n v="5"/>
    <s v="Weekday"/>
    <s v="Mar"/>
  </r>
  <r>
    <d v="2024-06-13T00:00:00"/>
    <x v="5241"/>
    <x v="7"/>
    <d v="1950-12-17T00:00:00"/>
    <x v="3"/>
    <n v="317"/>
    <s v="Pro04"/>
    <x v="3"/>
    <x v="0"/>
    <n v="74"/>
    <x v="0"/>
    <x v="0"/>
    <n v="10"/>
    <n v="14"/>
    <n v="4438"/>
    <n v="3170"/>
    <n v="1268"/>
    <x v="0"/>
    <s v="Thu"/>
    <n v="4"/>
    <s v="Weekday"/>
    <s v="Jun"/>
  </r>
  <r>
    <d v="2024-01-17T00:00:00"/>
    <x v="5242"/>
    <x v="7"/>
    <d v="1977-07-18T00:00:00"/>
    <x v="1"/>
    <n v="138"/>
    <s v="Pro02"/>
    <x v="0"/>
    <x v="0"/>
    <n v="47"/>
    <x v="1"/>
    <x v="3"/>
    <n v="18"/>
    <n v="22"/>
    <n v="3036"/>
    <n v="2484"/>
    <n v="552"/>
    <x v="0"/>
    <s v="Wed"/>
    <n v="3"/>
    <s v="Weekday"/>
    <s v="Jan"/>
  </r>
  <r>
    <d v="2024-01-29T00:00:00"/>
    <x v="5243"/>
    <x v="2"/>
    <d v="1969-04-07T00:00:00"/>
    <x v="3"/>
    <n v="187"/>
    <s v="Pro03"/>
    <x v="5"/>
    <x v="0"/>
    <n v="55"/>
    <x v="1"/>
    <x v="9"/>
    <n v="3"/>
    <n v="5"/>
    <n v="935"/>
    <n v="561"/>
    <n v="374"/>
    <x v="1"/>
    <s v="Mon"/>
    <n v="1"/>
    <s v="Weekday"/>
    <s v="Jan"/>
  </r>
  <r>
    <d v="2024-04-18T00:00:00"/>
    <x v="5244"/>
    <x v="5"/>
    <d v="1946-12-19T00:00:00"/>
    <x v="0"/>
    <n v="348"/>
    <s v="Pro08"/>
    <x v="5"/>
    <x v="0"/>
    <n v="77"/>
    <x v="3"/>
    <x v="8"/>
    <n v="5"/>
    <n v="7"/>
    <n v="2436"/>
    <n v="1740"/>
    <n v="696"/>
    <x v="1"/>
    <s v="Thu"/>
    <n v="4"/>
    <s v="Weekday"/>
    <s v="Apr"/>
  </r>
  <r>
    <d v="2024-07-04T00:00:00"/>
    <x v="5245"/>
    <x v="2"/>
    <d v="1971-04-06T00:00:00"/>
    <x v="2"/>
    <n v="419"/>
    <s v="Pro04"/>
    <x v="2"/>
    <x v="0"/>
    <n v="53"/>
    <x v="1"/>
    <x v="0"/>
    <n v="10"/>
    <n v="14"/>
    <n v="5866"/>
    <n v="4190"/>
    <n v="1676"/>
    <x v="0"/>
    <s v="Thu"/>
    <n v="4"/>
    <s v="Weekday"/>
    <s v="Jul"/>
  </r>
  <r>
    <d v="2024-03-20T00:00:00"/>
    <x v="5246"/>
    <x v="6"/>
    <d v="1996-02-22T00:00:00"/>
    <x v="3"/>
    <n v="353"/>
    <s v="Pro04"/>
    <x v="0"/>
    <x v="0"/>
    <n v="28"/>
    <x v="2"/>
    <x v="0"/>
    <n v="10"/>
    <n v="14"/>
    <n v="4942"/>
    <n v="3530"/>
    <n v="1412"/>
    <x v="0"/>
    <s v="Wed"/>
    <n v="3"/>
    <s v="Weekday"/>
    <s v="Mar"/>
  </r>
  <r>
    <d v="2024-07-26T00:00:00"/>
    <x v="5247"/>
    <x v="3"/>
    <d v="2003-11-03T00:00:00"/>
    <x v="2"/>
    <n v="133"/>
    <s v="Pro08"/>
    <x v="1"/>
    <x v="0"/>
    <n v="21"/>
    <x v="2"/>
    <x v="8"/>
    <n v="5"/>
    <n v="7"/>
    <n v="931"/>
    <n v="665"/>
    <n v="266"/>
    <x v="1"/>
    <s v="Fri"/>
    <n v="5"/>
    <s v="Weekday"/>
    <s v="Jul"/>
  </r>
  <r>
    <d v="2024-04-21T00:00:00"/>
    <x v="5248"/>
    <x v="4"/>
    <d v="1955-06-19T00:00:00"/>
    <x v="0"/>
    <n v="76"/>
    <s v="Pro06"/>
    <x v="3"/>
    <x v="0"/>
    <n v="69"/>
    <x v="0"/>
    <x v="5"/>
    <n v="7"/>
    <n v="9"/>
    <n v="684"/>
    <n v="532"/>
    <n v="152"/>
    <x v="1"/>
    <s v="Sun"/>
    <n v="0"/>
    <s v="Weekend"/>
    <s v="Apr"/>
  </r>
  <r>
    <d v="2024-02-14T00:00:00"/>
    <x v="5249"/>
    <x v="0"/>
    <d v="1966-04-14T00:00:00"/>
    <x v="2"/>
    <n v="192"/>
    <s v="Pro01"/>
    <x v="0"/>
    <x v="0"/>
    <n v="58"/>
    <x v="1"/>
    <x v="1"/>
    <n v="10"/>
    <n v="11"/>
    <n v="2112"/>
    <n v="1920"/>
    <n v="192"/>
    <x v="0"/>
    <s v="Wed"/>
    <n v="3"/>
    <s v="Weekday"/>
    <s v="Feb"/>
  </r>
  <r>
    <d v="2024-02-15T00:00:00"/>
    <x v="1669"/>
    <x v="2"/>
    <d v="1973-08-20T00:00:00"/>
    <x v="3"/>
    <n v="60"/>
    <s v="Pro09"/>
    <x v="5"/>
    <x v="0"/>
    <n v="51"/>
    <x v="1"/>
    <x v="2"/>
    <n v="10"/>
    <n v="45"/>
    <n v="2700"/>
    <n v="600"/>
    <n v="2100"/>
    <x v="0"/>
    <s v="Thu"/>
    <n v="4"/>
    <s v="Weekday"/>
    <s v="Feb"/>
  </r>
  <r>
    <d v="2024-01-05T00:00:00"/>
    <x v="5250"/>
    <x v="6"/>
    <d v="1969-11-27T00:00:00"/>
    <x v="1"/>
    <n v="348"/>
    <s v="Pro10"/>
    <x v="1"/>
    <x v="0"/>
    <n v="54"/>
    <x v="1"/>
    <x v="6"/>
    <n v="18"/>
    <n v="36"/>
    <n v="12528"/>
    <n v="6264"/>
    <n v="6264"/>
    <x v="0"/>
    <s v="Fri"/>
    <n v="5"/>
    <s v="Weekday"/>
    <s v="Jan"/>
  </r>
  <r>
    <d v="2024-03-11T00:00:00"/>
    <x v="5251"/>
    <x v="2"/>
    <d v="1968-10-20T00:00:00"/>
    <x v="2"/>
    <n v="159"/>
    <s v="Pro07"/>
    <x v="3"/>
    <x v="0"/>
    <n v="55"/>
    <x v="1"/>
    <x v="7"/>
    <n v="19"/>
    <n v="23"/>
    <n v="3657"/>
    <n v="3021"/>
    <n v="636"/>
    <x v="0"/>
    <s v="Mon"/>
    <n v="1"/>
    <s v="Weekday"/>
    <s v="Mar"/>
  </r>
  <r>
    <d v="2024-05-21T00:00:00"/>
    <x v="5252"/>
    <x v="6"/>
    <d v="1959-01-12T00:00:00"/>
    <x v="1"/>
    <n v="87"/>
    <s v="Pro04"/>
    <x v="0"/>
    <x v="0"/>
    <n v="65"/>
    <x v="0"/>
    <x v="0"/>
    <n v="10"/>
    <n v="14"/>
    <n v="1218"/>
    <n v="870"/>
    <n v="348"/>
    <x v="0"/>
    <s v="Tue"/>
    <n v="2"/>
    <s v="Weekday"/>
    <s v="May"/>
  </r>
  <r>
    <d v="2024-05-06T00:00:00"/>
    <x v="5253"/>
    <x v="6"/>
    <d v="1985-07-24T00:00:00"/>
    <x v="2"/>
    <n v="253"/>
    <s v="Pro10"/>
    <x v="5"/>
    <x v="0"/>
    <n v="39"/>
    <x v="4"/>
    <x v="6"/>
    <n v="18"/>
    <n v="36"/>
    <n v="9108"/>
    <n v="4554"/>
    <n v="4554"/>
    <x v="0"/>
    <s v="Mon"/>
    <n v="1"/>
    <s v="Weekday"/>
    <s v="May"/>
  </r>
  <r>
    <d v="2024-03-12T00:00:00"/>
    <x v="5254"/>
    <x v="4"/>
    <d v="1988-05-26T00:00:00"/>
    <x v="0"/>
    <n v="121"/>
    <s v="Pro03"/>
    <x v="5"/>
    <x v="0"/>
    <n v="36"/>
    <x v="4"/>
    <x v="9"/>
    <n v="3"/>
    <n v="5"/>
    <n v="605"/>
    <n v="363"/>
    <n v="242"/>
    <x v="1"/>
    <s v="Tue"/>
    <n v="2"/>
    <s v="Weekday"/>
    <s v="Mar"/>
  </r>
  <r>
    <d v="2024-07-06T00:00:00"/>
    <x v="5255"/>
    <x v="5"/>
    <d v="1970-08-12T00:00:00"/>
    <x v="3"/>
    <n v="178"/>
    <s v="Pro02"/>
    <x v="2"/>
    <x v="0"/>
    <n v="54"/>
    <x v="1"/>
    <x v="3"/>
    <n v="18"/>
    <n v="22"/>
    <n v="3916"/>
    <n v="3204"/>
    <n v="712"/>
    <x v="0"/>
    <s v="Sat"/>
    <n v="6"/>
    <s v="Weekend"/>
    <s v="Jul"/>
  </r>
  <r>
    <d v="2024-05-08T00:00:00"/>
    <x v="5256"/>
    <x v="7"/>
    <d v="1977-10-07T00:00:00"/>
    <x v="1"/>
    <n v="457"/>
    <s v="Pro05"/>
    <x v="0"/>
    <x v="0"/>
    <n v="47"/>
    <x v="1"/>
    <x v="4"/>
    <n v="14"/>
    <n v="28"/>
    <n v="12796"/>
    <n v="6398"/>
    <n v="6398"/>
    <x v="0"/>
    <s v="Wed"/>
    <n v="3"/>
    <s v="Weekday"/>
    <s v="May"/>
  </r>
  <r>
    <d v="2024-07-22T00:00:00"/>
    <x v="5257"/>
    <x v="8"/>
    <d v="1979-04-14T00:00:00"/>
    <x v="2"/>
    <n v="348"/>
    <s v="Pro06"/>
    <x v="1"/>
    <x v="0"/>
    <n v="45"/>
    <x v="1"/>
    <x v="5"/>
    <n v="7"/>
    <n v="9"/>
    <n v="3132"/>
    <n v="2436"/>
    <n v="696"/>
    <x v="1"/>
    <s v="Mon"/>
    <n v="1"/>
    <s v="Weekday"/>
    <s v="Jul"/>
  </r>
  <r>
    <d v="2024-06-27T00:00:00"/>
    <x v="5258"/>
    <x v="7"/>
    <d v="1993-04-11T00:00:00"/>
    <x v="1"/>
    <n v="482"/>
    <s v="Pro03"/>
    <x v="3"/>
    <x v="0"/>
    <n v="31"/>
    <x v="4"/>
    <x v="9"/>
    <n v="3"/>
    <n v="5"/>
    <n v="2410"/>
    <n v="1446"/>
    <n v="964"/>
    <x v="1"/>
    <s v="Thu"/>
    <n v="4"/>
    <s v="Weekday"/>
    <s v="Jun"/>
  </r>
  <r>
    <d v="2024-03-01T00:00:00"/>
    <x v="5259"/>
    <x v="8"/>
    <d v="1949-11-05T00:00:00"/>
    <x v="1"/>
    <n v="97"/>
    <s v="Pro03"/>
    <x v="0"/>
    <x v="0"/>
    <n v="74"/>
    <x v="0"/>
    <x v="9"/>
    <n v="3"/>
    <n v="5"/>
    <n v="485"/>
    <n v="291"/>
    <n v="194"/>
    <x v="1"/>
    <s v="Fri"/>
    <n v="5"/>
    <s v="Weekday"/>
    <s v="Mar"/>
  </r>
  <r>
    <d v="2024-02-22T00:00:00"/>
    <x v="5260"/>
    <x v="6"/>
    <d v="1973-06-23T00:00:00"/>
    <x v="2"/>
    <n v="258"/>
    <s v="Pro01"/>
    <x v="5"/>
    <x v="0"/>
    <n v="51"/>
    <x v="1"/>
    <x v="1"/>
    <n v="10"/>
    <n v="11"/>
    <n v="2838"/>
    <n v="2580"/>
    <n v="258"/>
    <x v="0"/>
    <s v="Thu"/>
    <n v="4"/>
    <s v="Weekday"/>
    <s v="Feb"/>
  </r>
  <r>
    <d v="2024-03-18T00:00:00"/>
    <x v="5261"/>
    <x v="8"/>
    <d v="1981-02-16T00:00:00"/>
    <x v="0"/>
    <n v="443"/>
    <s v="Pro05"/>
    <x v="1"/>
    <x v="0"/>
    <n v="43"/>
    <x v="4"/>
    <x v="4"/>
    <n v="14"/>
    <n v="28"/>
    <n v="12404"/>
    <n v="6202"/>
    <n v="6202"/>
    <x v="0"/>
    <s v="Mon"/>
    <n v="1"/>
    <s v="Weekday"/>
    <s v="Mar"/>
  </r>
  <r>
    <d v="2024-02-24T00:00:00"/>
    <x v="5262"/>
    <x v="2"/>
    <d v="1955-03-02T00:00:00"/>
    <x v="3"/>
    <n v="284"/>
    <s v="Pro04"/>
    <x v="3"/>
    <x v="0"/>
    <n v="69"/>
    <x v="0"/>
    <x v="0"/>
    <n v="10"/>
    <n v="14"/>
    <n v="3976"/>
    <n v="2840"/>
    <n v="1136"/>
    <x v="0"/>
    <s v="Sat"/>
    <n v="6"/>
    <s v="Weekend"/>
    <s v="Feb"/>
  </r>
  <r>
    <d v="2024-01-30T00:00:00"/>
    <x v="5263"/>
    <x v="6"/>
    <d v="1994-06-28T00:00:00"/>
    <x v="0"/>
    <n v="465"/>
    <s v="Pro08"/>
    <x v="0"/>
    <x v="0"/>
    <n v="30"/>
    <x v="4"/>
    <x v="8"/>
    <n v="5"/>
    <n v="7"/>
    <n v="3255"/>
    <n v="2325"/>
    <n v="930"/>
    <x v="1"/>
    <s v="Tue"/>
    <n v="2"/>
    <s v="Weekday"/>
    <s v="Jan"/>
  </r>
  <r>
    <d v="2024-04-28T00:00:00"/>
    <x v="5264"/>
    <x v="3"/>
    <d v="1974-04-10T00:00:00"/>
    <x v="0"/>
    <n v="43"/>
    <s v="Pro07"/>
    <x v="5"/>
    <x v="0"/>
    <n v="50"/>
    <x v="1"/>
    <x v="7"/>
    <n v="19"/>
    <n v="23"/>
    <n v="989"/>
    <n v="817"/>
    <n v="172"/>
    <x v="0"/>
    <s v="Sun"/>
    <n v="0"/>
    <s v="Weekend"/>
    <s v="Apr"/>
  </r>
  <r>
    <d v="2024-06-13T00:00:00"/>
    <x v="5265"/>
    <x v="0"/>
    <d v="1949-07-11T00:00:00"/>
    <x v="1"/>
    <n v="263"/>
    <s v="Pro10"/>
    <x v="5"/>
    <x v="0"/>
    <n v="75"/>
    <x v="3"/>
    <x v="6"/>
    <n v="18"/>
    <n v="36"/>
    <n v="9468"/>
    <n v="4734"/>
    <n v="4734"/>
    <x v="0"/>
    <s v="Thu"/>
    <n v="4"/>
    <s v="Weekday"/>
    <s v="Jun"/>
  </r>
  <r>
    <d v="2024-07-28T00:00:00"/>
    <x v="5266"/>
    <x v="8"/>
    <d v="1970-11-25T00:00:00"/>
    <x v="3"/>
    <n v="268"/>
    <s v="Pro02"/>
    <x v="2"/>
    <x v="0"/>
    <n v="54"/>
    <x v="1"/>
    <x v="3"/>
    <n v="18"/>
    <n v="22"/>
    <n v="5896"/>
    <n v="4824"/>
    <n v="1072"/>
    <x v="0"/>
    <s v="Sun"/>
    <n v="0"/>
    <s v="Weekend"/>
    <s v="Jul"/>
  </r>
  <r>
    <d v="2024-02-11T00:00:00"/>
    <x v="5267"/>
    <x v="7"/>
    <d v="1968-05-28T00:00:00"/>
    <x v="1"/>
    <n v="254"/>
    <s v="Pro02"/>
    <x v="0"/>
    <x v="0"/>
    <n v="56"/>
    <x v="1"/>
    <x v="3"/>
    <n v="18"/>
    <n v="22"/>
    <n v="5588"/>
    <n v="4572"/>
    <n v="1016"/>
    <x v="0"/>
    <s v="Sun"/>
    <n v="0"/>
    <s v="Weekend"/>
    <s v="Feb"/>
  </r>
  <r>
    <d v="2024-07-09T00:00:00"/>
    <x v="5268"/>
    <x v="7"/>
    <d v="1992-08-19T00:00:00"/>
    <x v="0"/>
    <n v="279"/>
    <s v="Pro09"/>
    <x v="1"/>
    <x v="0"/>
    <n v="32"/>
    <x v="4"/>
    <x v="2"/>
    <n v="10"/>
    <n v="45"/>
    <n v="12555"/>
    <n v="2790"/>
    <n v="9765"/>
    <x v="0"/>
    <s v="Tue"/>
    <n v="2"/>
    <s v="Weekday"/>
    <s v="Jul"/>
  </r>
  <r>
    <d v="2024-05-11T00:00:00"/>
    <x v="5269"/>
    <x v="3"/>
    <d v="1996-08-23T00:00:00"/>
    <x v="1"/>
    <n v="152"/>
    <s v="Pro03"/>
    <x v="3"/>
    <x v="0"/>
    <n v="28"/>
    <x v="2"/>
    <x v="9"/>
    <n v="3"/>
    <n v="5"/>
    <n v="760"/>
    <n v="456"/>
    <n v="304"/>
    <x v="1"/>
    <s v="Sat"/>
    <n v="6"/>
    <s v="Weekend"/>
    <s v="May"/>
  </r>
  <r>
    <d v="2024-02-29T00:00:00"/>
    <x v="5270"/>
    <x v="8"/>
    <d v="1973-08-05T00:00:00"/>
    <x v="2"/>
    <n v="202"/>
    <s v="Pro02"/>
    <x v="0"/>
    <x v="0"/>
    <n v="51"/>
    <x v="1"/>
    <x v="3"/>
    <n v="18"/>
    <n v="22"/>
    <n v="4444"/>
    <n v="3636"/>
    <n v="808"/>
    <x v="0"/>
    <s v="Thu"/>
    <n v="4"/>
    <s v="Weekday"/>
    <s v="Feb"/>
  </r>
  <r>
    <d v="2024-03-02T00:00:00"/>
    <x v="5271"/>
    <x v="3"/>
    <d v="1961-01-19T00:00:00"/>
    <x v="0"/>
    <n v="159"/>
    <s v="Pro04"/>
    <x v="5"/>
    <x v="0"/>
    <n v="63"/>
    <x v="0"/>
    <x v="0"/>
    <n v="10"/>
    <n v="14"/>
    <n v="2226"/>
    <n v="1590"/>
    <n v="636"/>
    <x v="0"/>
    <s v="Sat"/>
    <n v="6"/>
    <s v="Weekend"/>
    <s v="Mar"/>
  </r>
  <r>
    <d v="2024-06-17T00:00:00"/>
    <x v="5272"/>
    <x v="0"/>
    <d v="1979-08-27T00:00:00"/>
    <x v="2"/>
    <n v="231"/>
    <s v="Pro07"/>
    <x v="1"/>
    <x v="0"/>
    <n v="45"/>
    <x v="1"/>
    <x v="7"/>
    <n v="19"/>
    <n v="23"/>
    <n v="5313"/>
    <n v="4389"/>
    <n v="924"/>
    <x v="0"/>
    <s v="Mon"/>
    <n v="1"/>
    <s v="Weekday"/>
    <s v="Jun"/>
  </r>
  <r>
    <d v="2024-04-06T00:00:00"/>
    <x v="6"/>
    <x v="2"/>
    <d v="1950-12-14T00:00:00"/>
    <x v="1"/>
    <n v="481"/>
    <s v="Pro02"/>
    <x v="3"/>
    <x v="0"/>
    <n v="73"/>
    <x v="0"/>
    <x v="3"/>
    <n v="18"/>
    <n v="22"/>
    <n v="10582"/>
    <n v="8658"/>
    <n v="1924"/>
    <x v="0"/>
    <s v="Sat"/>
    <n v="6"/>
    <s v="Weekend"/>
    <s v="Apr"/>
  </r>
  <r>
    <d v="2024-07-30T00:00:00"/>
    <x v="5"/>
    <x v="0"/>
    <d v="2006-05-26T00:00:00"/>
    <x v="3"/>
    <n v="468"/>
    <s v="Pro09"/>
    <x v="0"/>
    <x v="0"/>
    <n v="18"/>
    <x v="2"/>
    <x v="2"/>
    <n v="10"/>
    <n v="45"/>
    <n v="21060"/>
    <n v="4680"/>
    <n v="16380"/>
    <x v="0"/>
    <s v="Tue"/>
    <n v="2"/>
    <s v="Weekday"/>
    <s v="Jul"/>
  </r>
  <r>
    <d v="2024-03-23T00:00:00"/>
    <x v="1"/>
    <x v="1"/>
    <d v="2002-12-10T00:00:00"/>
    <x v="0"/>
    <n v="205"/>
    <s v="Pro10"/>
    <x v="5"/>
    <x v="1"/>
    <n v="21"/>
    <x v="2"/>
    <x v="6"/>
    <n v="18"/>
    <n v="36"/>
    <n v="7380"/>
    <n v="3690"/>
    <n v="3690"/>
    <x v="0"/>
    <s v="Sat"/>
    <n v="6"/>
    <s v="Weekend"/>
    <s v="Mar"/>
  </r>
  <r>
    <d v="2024-07-04T00:00:00"/>
    <x v="1095"/>
    <x v="4"/>
    <d v="1983-11-02T00:00:00"/>
    <x v="2"/>
    <n v="494"/>
    <s v="Pro10"/>
    <x v="5"/>
    <x v="0"/>
    <n v="41"/>
    <x v="4"/>
    <x v="6"/>
    <n v="18"/>
    <n v="36"/>
    <n v="17784"/>
    <n v="8892"/>
    <n v="8892"/>
    <x v="0"/>
    <s v="Thu"/>
    <n v="4"/>
    <s v="Weekday"/>
    <s v="Jul"/>
  </r>
  <r>
    <d v="2024-04-25T00:00:00"/>
    <x v="1096"/>
    <x v="6"/>
    <d v="2003-11-27T00:00:00"/>
    <x v="3"/>
    <n v="128"/>
    <s v="Pro10"/>
    <x v="2"/>
    <x v="0"/>
    <n v="20"/>
    <x v="2"/>
    <x v="6"/>
    <n v="18"/>
    <n v="36"/>
    <n v="4608"/>
    <n v="2304"/>
    <n v="2304"/>
    <x v="0"/>
    <s v="Thu"/>
    <n v="4"/>
    <s v="Weekday"/>
    <s v="Apr"/>
  </r>
  <r>
    <d v="2024-05-17T00:00:00"/>
    <x v="5273"/>
    <x v="1"/>
    <d v="1954-10-28T00:00:00"/>
    <x v="3"/>
    <n v="17"/>
    <s v="Pro08"/>
    <x v="0"/>
    <x v="0"/>
    <n v="70"/>
    <x v="0"/>
    <x v="8"/>
    <n v="5"/>
    <n v="7"/>
    <n v="119"/>
    <n v="85"/>
    <n v="34"/>
    <x v="1"/>
    <s v="Fri"/>
    <n v="5"/>
    <s v="Weekday"/>
    <s v="May"/>
  </r>
  <r>
    <d v="2024-01-30T00:00:00"/>
    <x v="5274"/>
    <x v="5"/>
    <d v="1984-01-12T00:00:00"/>
    <x v="1"/>
    <n v="142"/>
    <s v="Pro05"/>
    <x v="1"/>
    <x v="0"/>
    <n v="40"/>
    <x v="4"/>
    <x v="4"/>
    <n v="14"/>
    <n v="28"/>
    <n v="3976"/>
    <n v="1988"/>
    <n v="1988"/>
    <x v="0"/>
    <s v="Tue"/>
    <n v="2"/>
    <s v="Weekday"/>
    <s v="Jan"/>
  </r>
  <r>
    <d v="2024-04-04T00:00:00"/>
    <x v="6"/>
    <x v="2"/>
    <d v="1999-01-15T00:00:00"/>
    <x v="1"/>
    <n v="288"/>
    <s v="Pro10"/>
    <x v="3"/>
    <x v="0"/>
    <n v="25"/>
    <x v="2"/>
    <x v="6"/>
    <n v="18"/>
    <n v="36"/>
    <n v="10368"/>
    <n v="5184"/>
    <n v="5184"/>
    <x v="0"/>
    <s v="Thu"/>
    <n v="4"/>
    <s v="Weekday"/>
    <s v="Apr"/>
  </r>
  <r>
    <d v="2024-05-30T00:00:00"/>
    <x v="5"/>
    <x v="0"/>
    <d v="1997-12-01T00:00:00"/>
    <x v="0"/>
    <n v="303"/>
    <s v="Pro01"/>
    <x v="0"/>
    <x v="0"/>
    <n v="27"/>
    <x v="2"/>
    <x v="1"/>
    <n v="10"/>
    <n v="11"/>
    <n v="3333"/>
    <n v="3030"/>
    <n v="303"/>
    <x v="0"/>
    <s v="Thu"/>
    <n v="4"/>
    <s v="Weekday"/>
    <s v="May"/>
  </r>
  <r>
    <d v="2024-07-24T00:00:00"/>
    <x v="1"/>
    <x v="1"/>
    <d v="1943-12-04T00:00:00"/>
    <x v="0"/>
    <n v="365"/>
    <s v="Pro03"/>
    <x v="5"/>
    <x v="1"/>
    <n v="81"/>
    <x v="3"/>
    <x v="9"/>
    <n v="3"/>
    <n v="5"/>
    <n v="1825"/>
    <n v="1095"/>
    <n v="730"/>
    <x v="1"/>
    <s v="Wed"/>
    <n v="3"/>
    <s v="Weekday"/>
    <s v="Jul"/>
  </r>
  <r>
    <d v="2024-02-23T00:00:00"/>
    <x v="1095"/>
    <x v="4"/>
    <d v="1969-06-08T00:00:00"/>
    <x v="3"/>
    <n v="456"/>
    <s v="Pro09"/>
    <x v="1"/>
    <x v="0"/>
    <n v="55"/>
    <x v="1"/>
    <x v="2"/>
    <n v="10"/>
    <n v="45"/>
    <n v="20520"/>
    <n v="4560"/>
    <n v="15960"/>
    <x v="0"/>
    <s v="Fri"/>
    <n v="5"/>
    <s v="Weekday"/>
    <s v="Feb"/>
  </r>
  <r>
    <d v="2024-01-02T00:00:00"/>
    <x v="1096"/>
    <x v="6"/>
    <d v="1991-05-12T00:00:00"/>
    <x v="1"/>
    <n v="26"/>
    <s v="Pro04"/>
    <x v="3"/>
    <x v="0"/>
    <n v="33"/>
    <x v="4"/>
    <x v="0"/>
    <n v="10"/>
    <n v="14"/>
    <n v="364"/>
    <n v="260"/>
    <n v="104"/>
    <x v="0"/>
    <s v="Tue"/>
    <n v="2"/>
    <s v="Weekday"/>
    <s v="Jan"/>
  </r>
  <r>
    <d v="2024-06-22T00:00:00"/>
    <x v="5275"/>
    <x v="0"/>
    <d v="1972-12-26T00:00:00"/>
    <x v="3"/>
    <n v="228"/>
    <s v="Pro01"/>
    <x v="0"/>
    <x v="0"/>
    <n v="52"/>
    <x v="1"/>
    <x v="1"/>
    <n v="10"/>
    <n v="11"/>
    <n v="2508"/>
    <n v="2280"/>
    <n v="228"/>
    <x v="0"/>
    <s v="Sat"/>
    <n v="6"/>
    <s v="Weekend"/>
    <s v="Jun"/>
  </r>
  <r>
    <d v="2024-07-10T00:00:00"/>
    <x v="5276"/>
    <x v="1"/>
    <d v="1947-04-19T00:00:00"/>
    <x v="2"/>
    <n v="58"/>
    <s v="Pro10"/>
    <x v="5"/>
    <x v="1"/>
    <n v="77"/>
    <x v="3"/>
    <x v="6"/>
    <n v="18"/>
    <n v="36"/>
    <n v="2088"/>
    <n v="1044"/>
    <n v="1044"/>
    <x v="0"/>
    <s v="Wed"/>
    <n v="3"/>
    <s v="Weekday"/>
    <s v="Jul"/>
  </r>
  <r>
    <d v="2024-06-09T00:00:00"/>
    <x v="5277"/>
    <x v="1"/>
    <d v="1958-12-06T00:00:00"/>
    <x v="0"/>
    <n v="225"/>
    <s v="Pro01"/>
    <x v="5"/>
    <x v="0"/>
    <n v="66"/>
    <x v="0"/>
    <x v="1"/>
    <n v="10"/>
    <n v="11"/>
    <n v="2475"/>
    <n v="2250"/>
    <n v="225"/>
    <x v="0"/>
    <s v="Sun"/>
    <n v="0"/>
    <s v="Weekend"/>
    <s v="Jun"/>
  </r>
  <r>
    <d v="2024-03-23T00:00:00"/>
    <x v="5278"/>
    <x v="5"/>
    <d v="1970-06-20T00:00:00"/>
    <x v="3"/>
    <n v="362"/>
    <s v="Pro01"/>
    <x v="2"/>
    <x v="0"/>
    <n v="54"/>
    <x v="1"/>
    <x v="1"/>
    <n v="10"/>
    <n v="11"/>
    <n v="3982"/>
    <n v="3620"/>
    <n v="362"/>
    <x v="0"/>
    <s v="Sat"/>
    <n v="6"/>
    <s v="Weekend"/>
    <s v="Mar"/>
  </r>
  <r>
    <d v="2024-04-26T00:00:00"/>
    <x v="5279"/>
    <x v="3"/>
    <d v="1965-03-25T00:00:00"/>
    <x v="1"/>
    <n v="53"/>
    <s v="Pro02"/>
    <x v="0"/>
    <x v="0"/>
    <n v="59"/>
    <x v="1"/>
    <x v="3"/>
    <n v="18"/>
    <n v="22"/>
    <n v="1166"/>
    <n v="954"/>
    <n v="212"/>
    <x v="0"/>
    <s v="Fri"/>
    <n v="5"/>
    <s v="Weekday"/>
    <s v="Apr"/>
  </r>
  <r>
    <d v="2024-01-23T00:00:00"/>
    <x v="5280"/>
    <x v="8"/>
    <d v="1995-05-11T00:00:00"/>
    <x v="1"/>
    <n v="121"/>
    <s v="Pro10"/>
    <x v="1"/>
    <x v="0"/>
    <n v="29"/>
    <x v="2"/>
    <x v="6"/>
    <n v="18"/>
    <n v="36"/>
    <n v="4356"/>
    <n v="2178"/>
    <n v="2178"/>
    <x v="0"/>
    <s v="Tue"/>
    <n v="2"/>
    <s v="Weekday"/>
    <s v="Jan"/>
  </r>
  <r>
    <d v="2024-02-27T00:00:00"/>
    <x v="6"/>
    <x v="2"/>
    <d v="1976-12-05T00:00:00"/>
    <x v="0"/>
    <n v="476"/>
    <s v="Pro04"/>
    <x v="3"/>
    <x v="0"/>
    <n v="47"/>
    <x v="1"/>
    <x v="0"/>
    <n v="10"/>
    <n v="14"/>
    <n v="6664"/>
    <n v="4760"/>
    <n v="1904"/>
    <x v="0"/>
    <s v="Tue"/>
    <n v="2"/>
    <s v="Weekday"/>
    <s v="Feb"/>
  </r>
  <r>
    <d v="2024-01-31T00:00:00"/>
    <x v="5"/>
    <x v="0"/>
    <d v="2001-12-20T00:00:00"/>
    <x v="2"/>
    <n v="194"/>
    <s v="Pro03"/>
    <x v="0"/>
    <x v="0"/>
    <n v="22"/>
    <x v="2"/>
    <x v="9"/>
    <n v="3"/>
    <n v="5"/>
    <n v="970"/>
    <n v="582"/>
    <n v="388"/>
    <x v="1"/>
    <s v="Wed"/>
    <n v="3"/>
    <s v="Weekday"/>
    <s v="Jan"/>
  </r>
  <r>
    <d v="2024-01-02T00:00:00"/>
    <x v="1"/>
    <x v="1"/>
    <d v="1958-07-12T00:00:00"/>
    <x v="1"/>
    <n v="247"/>
    <s v="Pro05"/>
    <x v="5"/>
    <x v="1"/>
    <n v="66"/>
    <x v="0"/>
    <x v="4"/>
    <n v="14"/>
    <n v="28"/>
    <n v="6916"/>
    <n v="3458"/>
    <n v="3458"/>
    <x v="0"/>
    <s v="Tue"/>
    <n v="2"/>
    <s v="Weekday"/>
    <s v="Jan"/>
  </r>
  <r>
    <d v="2024-05-28T00:00:00"/>
    <x v="1095"/>
    <x v="4"/>
    <d v="1996-04-29T00:00:00"/>
    <x v="0"/>
    <n v="217"/>
    <s v="Pro02"/>
    <x v="1"/>
    <x v="0"/>
    <n v="28"/>
    <x v="2"/>
    <x v="3"/>
    <n v="18"/>
    <n v="22"/>
    <n v="4774"/>
    <n v="3906"/>
    <n v="868"/>
    <x v="0"/>
    <s v="Tue"/>
    <n v="2"/>
    <s v="Weekday"/>
    <s v="May"/>
  </r>
  <r>
    <d v="2024-02-09T00:00:00"/>
    <x v="1096"/>
    <x v="6"/>
    <d v="1988-12-03T00:00:00"/>
    <x v="0"/>
    <n v="58"/>
    <s v="Pro03"/>
    <x v="3"/>
    <x v="0"/>
    <n v="35"/>
    <x v="4"/>
    <x v="9"/>
    <n v="3"/>
    <n v="5"/>
    <n v="290"/>
    <n v="174"/>
    <n v="116"/>
    <x v="1"/>
    <s v="Fri"/>
    <n v="5"/>
    <s v="Weekday"/>
    <s v="Feb"/>
  </r>
  <r>
    <d v="2024-04-15T00:00:00"/>
    <x v="5281"/>
    <x v="2"/>
    <d v="1945-01-14T00:00:00"/>
    <x v="0"/>
    <n v="401"/>
    <s v="Pro08"/>
    <x v="0"/>
    <x v="0"/>
    <n v="79"/>
    <x v="3"/>
    <x v="8"/>
    <n v="5"/>
    <n v="7"/>
    <n v="2807"/>
    <n v="2005"/>
    <n v="802"/>
    <x v="1"/>
    <s v="Mon"/>
    <n v="1"/>
    <s v="Weekday"/>
    <s v="Apr"/>
  </r>
  <r>
    <d v="2024-05-14T00:00:00"/>
    <x v="5282"/>
    <x v="2"/>
    <d v="1965-05-15T00:00:00"/>
    <x v="0"/>
    <n v="324"/>
    <s v="Pro06"/>
    <x v="5"/>
    <x v="0"/>
    <n v="59"/>
    <x v="1"/>
    <x v="5"/>
    <n v="7"/>
    <n v="9"/>
    <n v="2916"/>
    <n v="2268"/>
    <n v="648"/>
    <x v="1"/>
    <s v="Tue"/>
    <n v="2"/>
    <s v="Weekday"/>
    <s v="May"/>
  </r>
  <r>
    <d v="2024-03-09T00:00:00"/>
    <x v="5283"/>
    <x v="9"/>
    <d v="1967-08-10T00:00:00"/>
    <x v="2"/>
    <n v="287"/>
    <s v="Pro01"/>
    <x v="5"/>
    <x v="0"/>
    <n v="57"/>
    <x v="1"/>
    <x v="1"/>
    <n v="10"/>
    <n v="11"/>
    <n v="3157"/>
    <n v="2870"/>
    <n v="287"/>
    <x v="0"/>
    <s v="Sat"/>
    <n v="6"/>
    <s v="Weekend"/>
    <s v="Mar"/>
  </r>
  <r>
    <d v="2024-07-28T00:00:00"/>
    <x v="5284"/>
    <x v="2"/>
    <d v="1993-01-17T00:00:00"/>
    <x v="1"/>
    <n v="109"/>
    <s v="Pro06"/>
    <x v="2"/>
    <x v="0"/>
    <n v="32"/>
    <x v="4"/>
    <x v="5"/>
    <n v="7"/>
    <n v="9"/>
    <n v="981"/>
    <n v="763"/>
    <n v="218"/>
    <x v="1"/>
    <s v="Sun"/>
    <n v="0"/>
    <s v="Weekend"/>
    <s v="Jul"/>
  </r>
  <r>
    <d v="2024-04-25T00:00:00"/>
    <x v="5285"/>
    <x v="6"/>
    <d v="1978-10-21T00:00:00"/>
    <x v="0"/>
    <n v="386"/>
    <s v="Pro01"/>
    <x v="0"/>
    <x v="0"/>
    <n v="46"/>
    <x v="1"/>
    <x v="1"/>
    <n v="10"/>
    <n v="11"/>
    <n v="4246"/>
    <n v="3860"/>
    <n v="386"/>
    <x v="0"/>
    <s v="Thu"/>
    <n v="4"/>
    <s v="Weekday"/>
    <s v="Apr"/>
  </r>
  <r>
    <d v="2024-02-08T00:00:00"/>
    <x v="6"/>
    <x v="2"/>
    <d v="1977-07-04T00:00:00"/>
    <x v="3"/>
    <n v="447"/>
    <s v="Pro08"/>
    <x v="1"/>
    <x v="0"/>
    <n v="47"/>
    <x v="1"/>
    <x v="8"/>
    <n v="5"/>
    <n v="7"/>
    <n v="3129"/>
    <n v="2235"/>
    <n v="894"/>
    <x v="1"/>
    <s v="Thu"/>
    <n v="4"/>
    <s v="Weekday"/>
    <s v="Feb"/>
  </r>
  <r>
    <d v="2024-03-07T00:00:00"/>
    <x v="5"/>
    <x v="0"/>
    <d v="1978-06-12T00:00:00"/>
    <x v="0"/>
    <n v="135"/>
    <s v="Pro10"/>
    <x v="3"/>
    <x v="0"/>
    <n v="46"/>
    <x v="1"/>
    <x v="6"/>
    <n v="18"/>
    <n v="36"/>
    <n v="4860"/>
    <n v="2430"/>
    <n v="2430"/>
    <x v="0"/>
    <s v="Thu"/>
    <n v="4"/>
    <s v="Weekday"/>
    <s v="Mar"/>
  </r>
  <r>
    <d v="2024-06-18T00:00:00"/>
    <x v="1"/>
    <x v="1"/>
    <d v="1975-03-18T00:00:00"/>
    <x v="2"/>
    <n v="460"/>
    <s v="Pro03"/>
    <x v="0"/>
    <x v="1"/>
    <n v="49"/>
    <x v="1"/>
    <x v="9"/>
    <n v="3"/>
    <n v="5"/>
    <n v="2300"/>
    <n v="1380"/>
    <n v="920"/>
    <x v="1"/>
    <s v="Tue"/>
    <n v="2"/>
    <s v="Weekday"/>
    <s v="Jun"/>
  </r>
  <r>
    <d v="2024-03-18T00:00:00"/>
    <x v="1095"/>
    <x v="4"/>
    <d v="1959-04-22T00:00:00"/>
    <x v="0"/>
    <n v="16"/>
    <s v="Pro06"/>
    <x v="5"/>
    <x v="0"/>
    <n v="65"/>
    <x v="0"/>
    <x v="5"/>
    <n v="7"/>
    <n v="9"/>
    <n v="144"/>
    <n v="112"/>
    <n v="32"/>
    <x v="1"/>
    <s v="Mon"/>
    <n v="1"/>
    <s v="Weekday"/>
    <s v="Mar"/>
  </r>
  <r>
    <d v="2024-07-24T00:00:00"/>
    <x v="1096"/>
    <x v="6"/>
    <d v="1961-08-15T00:00:00"/>
    <x v="3"/>
    <n v="482"/>
    <s v="Pro01"/>
    <x v="1"/>
    <x v="0"/>
    <n v="63"/>
    <x v="0"/>
    <x v="1"/>
    <n v="10"/>
    <n v="11"/>
    <n v="5302"/>
    <n v="4820"/>
    <n v="482"/>
    <x v="0"/>
    <s v="Wed"/>
    <n v="3"/>
    <s v="Weekday"/>
    <s v="Jul"/>
  </r>
  <r>
    <d v="2024-04-25T00:00:00"/>
    <x v="3161"/>
    <x v="5"/>
    <d v="1977-12-01T00:00:00"/>
    <x v="2"/>
    <n v="219"/>
    <s v="Pro03"/>
    <x v="3"/>
    <x v="0"/>
    <n v="46"/>
    <x v="1"/>
    <x v="9"/>
    <n v="3"/>
    <n v="5"/>
    <n v="1095"/>
    <n v="657"/>
    <n v="438"/>
    <x v="1"/>
    <s v="Thu"/>
    <n v="4"/>
    <s v="Weekday"/>
    <s v="Apr"/>
  </r>
  <r>
    <d v="2024-02-19T00:00:00"/>
    <x v="5286"/>
    <x v="1"/>
    <d v="1965-06-18T00:00:00"/>
    <x v="3"/>
    <n v="190"/>
    <s v="Pro03"/>
    <x v="0"/>
    <x v="0"/>
    <n v="59"/>
    <x v="1"/>
    <x v="9"/>
    <n v="3"/>
    <n v="5"/>
    <n v="950"/>
    <n v="570"/>
    <n v="380"/>
    <x v="1"/>
    <s v="Mon"/>
    <n v="1"/>
    <s v="Weekday"/>
    <s v="Feb"/>
  </r>
  <r>
    <d v="2024-05-03T00:00:00"/>
    <x v="5287"/>
    <x v="3"/>
    <d v="1984-06-18T00:00:00"/>
    <x v="0"/>
    <n v="190"/>
    <s v="Pro03"/>
    <x v="5"/>
    <x v="0"/>
    <n v="40"/>
    <x v="4"/>
    <x v="9"/>
    <n v="3"/>
    <n v="5"/>
    <n v="950"/>
    <n v="570"/>
    <n v="380"/>
    <x v="1"/>
    <s v="Fri"/>
    <n v="5"/>
    <s v="Weekday"/>
    <s v="May"/>
  </r>
  <r>
    <d v="2024-06-14T00:00:00"/>
    <x v="5288"/>
    <x v="3"/>
    <d v="1962-02-25T00:00:00"/>
    <x v="2"/>
    <n v="150"/>
    <s v="Pro01"/>
    <x v="5"/>
    <x v="1"/>
    <n v="62"/>
    <x v="0"/>
    <x v="1"/>
    <n v="10"/>
    <n v="11"/>
    <n v="1650"/>
    <n v="1500"/>
    <n v="150"/>
    <x v="0"/>
    <s v="Fri"/>
    <n v="5"/>
    <s v="Weekday"/>
    <s v="Jun"/>
  </r>
  <r>
    <d v="2024-01-17T00:00:00"/>
    <x v="5289"/>
    <x v="4"/>
    <d v="1982-07-27T00:00:00"/>
    <x v="0"/>
    <n v="446"/>
    <s v="Pro10"/>
    <x v="2"/>
    <x v="0"/>
    <n v="42"/>
    <x v="4"/>
    <x v="6"/>
    <n v="18"/>
    <n v="36"/>
    <n v="16056"/>
    <n v="8028"/>
    <n v="8028"/>
    <x v="0"/>
    <s v="Wed"/>
    <n v="3"/>
    <s v="Weekday"/>
    <s v="Jan"/>
  </r>
  <r>
    <d v="2024-04-05T00:00:00"/>
    <x v="5290"/>
    <x v="0"/>
    <d v="1969-10-13T00:00:00"/>
    <x v="0"/>
    <n v="417"/>
    <s v="Pro06"/>
    <x v="0"/>
    <x v="0"/>
    <n v="55"/>
    <x v="1"/>
    <x v="5"/>
    <n v="7"/>
    <n v="9"/>
    <n v="3753"/>
    <n v="2919"/>
    <n v="834"/>
    <x v="1"/>
    <s v="Fri"/>
    <n v="5"/>
    <s v="Weekday"/>
    <s v="Apr"/>
  </r>
  <r>
    <d v="2024-04-29T00:00:00"/>
    <x v="5291"/>
    <x v="7"/>
    <d v="2002-04-26T00:00:00"/>
    <x v="3"/>
    <n v="218"/>
    <s v="Pro01"/>
    <x v="1"/>
    <x v="0"/>
    <n v="22"/>
    <x v="2"/>
    <x v="1"/>
    <n v="10"/>
    <n v="11"/>
    <n v="2398"/>
    <n v="2180"/>
    <n v="218"/>
    <x v="0"/>
    <s v="Mon"/>
    <n v="1"/>
    <s v="Weekday"/>
    <s v="Apr"/>
  </r>
  <r>
    <d v="2024-03-30T00:00:00"/>
    <x v="5292"/>
    <x v="4"/>
    <d v="2004-02-07T00:00:00"/>
    <x v="1"/>
    <n v="409"/>
    <s v="Pro08"/>
    <x v="3"/>
    <x v="0"/>
    <n v="20"/>
    <x v="2"/>
    <x v="8"/>
    <n v="5"/>
    <n v="7"/>
    <n v="2863"/>
    <n v="2045"/>
    <n v="818"/>
    <x v="1"/>
    <s v="Sat"/>
    <n v="6"/>
    <s v="Weekend"/>
    <s v="Mar"/>
  </r>
  <r>
    <d v="2024-07-11T00:00:00"/>
    <x v="5293"/>
    <x v="5"/>
    <d v="1981-12-22T00:00:00"/>
    <x v="2"/>
    <n v="491"/>
    <s v="Pro09"/>
    <x v="0"/>
    <x v="0"/>
    <n v="43"/>
    <x v="4"/>
    <x v="2"/>
    <n v="10"/>
    <n v="45"/>
    <n v="22095"/>
    <n v="4910"/>
    <n v="17185"/>
    <x v="0"/>
    <s v="Thu"/>
    <n v="4"/>
    <s v="Weekday"/>
    <s v="Jul"/>
  </r>
  <r>
    <d v="2024-03-30T00:00:00"/>
    <x v="5294"/>
    <x v="9"/>
    <d v="1975-02-28T00:00:00"/>
    <x v="2"/>
    <n v="93"/>
    <s v="Pro04"/>
    <x v="5"/>
    <x v="0"/>
    <n v="49"/>
    <x v="1"/>
    <x v="0"/>
    <n v="10"/>
    <n v="14"/>
    <n v="1302"/>
    <n v="930"/>
    <n v="372"/>
    <x v="0"/>
    <s v="Sat"/>
    <n v="6"/>
    <s v="Weekend"/>
    <s v="Mar"/>
  </r>
  <r>
    <d v="2024-07-25T00:00:00"/>
    <x v="5295"/>
    <x v="7"/>
    <d v="1953-02-14T00:00:00"/>
    <x v="3"/>
    <n v="99"/>
    <s v="Pro03"/>
    <x v="1"/>
    <x v="0"/>
    <n v="71"/>
    <x v="0"/>
    <x v="9"/>
    <n v="3"/>
    <n v="5"/>
    <n v="495"/>
    <n v="297"/>
    <n v="198"/>
    <x v="1"/>
    <s v="Thu"/>
    <n v="4"/>
    <s v="Weekday"/>
    <s v="Jul"/>
  </r>
  <r>
    <d v="2024-05-10T00:00:00"/>
    <x v="5296"/>
    <x v="2"/>
    <d v="1972-01-10T00:00:00"/>
    <x v="1"/>
    <n v="443"/>
    <s v="Pro08"/>
    <x v="3"/>
    <x v="0"/>
    <n v="52"/>
    <x v="1"/>
    <x v="8"/>
    <n v="5"/>
    <n v="7"/>
    <n v="3101"/>
    <n v="2215"/>
    <n v="886"/>
    <x v="1"/>
    <s v="Fri"/>
    <n v="5"/>
    <s v="Weekday"/>
    <s v="May"/>
  </r>
  <r>
    <d v="2024-01-31T00:00:00"/>
    <x v="5297"/>
    <x v="1"/>
    <d v="1992-05-01T00:00:00"/>
    <x v="3"/>
    <n v="261"/>
    <s v="Pro10"/>
    <x v="0"/>
    <x v="0"/>
    <n v="32"/>
    <x v="4"/>
    <x v="6"/>
    <n v="18"/>
    <n v="36"/>
    <n v="9396"/>
    <n v="4698"/>
    <n v="4698"/>
    <x v="0"/>
    <s v="Wed"/>
    <n v="3"/>
    <s v="Weekday"/>
    <s v="Jan"/>
  </r>
  <r>
    <d v="2024-03-01T00:00:00"/>
    <x v="5298"/>
    <x v="7"/>
    <d v="1990-04-08T00:00:00"/>
    <x v="3"/>
    <n v="54"/>
    <s v="Pro09"/>
    <x v="5"/>
    <x v="0"/>
    <n v="34"/>
    <x v="4"/>
    <x v="2"/>
    <n v="10"/>
    <n v="45"/>
    <n v="2430"/>
    <n v="540"/>
    <n v="1890"/>
    <x v="0"/>
    <s v="Fri"/>
    <n v="5"/>
    <s v="Weekday"/>
    <s v="Mar"/>
  </r>
  <r>
    <d v="2024-05-30T00:00:00"/>
    <x v="5299"/>
    <x v="8"/>
    <d v="2004-01-03T00:00:00"/>
    <x v="1"/>
    <n v="145"/>
    <s v="Pro05"/>
    <x v="5"/>
    <x v="0"/>
    <n v="20"/>
    <x v="2"/>
    <x v="4"/>
    <n v="14"/>
    <n v="28"/>
    <n v="4060"/>
    <n v="2030"/>
    <n v="2030"/>
    <x v="0"/>
    <s v="Thu"/>
    <n v="4"/>
    <s v="Weekday"/>
    <s v="May"/>
  </r>
  <r>
    <d v="2024-03-21T00:00:00"/>
    <x v="5300"/>
    <x v="4"/>
    <d v="1961-10-10T00:00:00"/>
    <x v="2"/>
    <n v="303"/>
    <s v="Pro04"/>
    <x v="2"/>
    <x v="0"/>
    <n v="62"/>
    <x v="0"/>
    <x v="0"/>
    <n v="10"/>
    <n v="14"/>
    <n v="4242"/>
    <n v="3030"/>
    <n v="1212"/>
    <x v="0"/>
    <s v="Thu"/>
    <n v="4"/>
    <s v="Weekday"/>
    <s v="Mar"/>
  </r>
  <r>
    <d v="2024-03-02T00:00:00"/>
    <x v="5301"/>
    <x v="2"/>
    <d v="1946-11-07T00:00:00"/>
    <x v="3"/>
    <n v="175"/>
    <s v="Pro03"/>
    <x v="0"/>
    <x v="0"/>
    <n v="77"/>
    <x v="3"/>
    <x v="9"/>
    <n v="3"/>
    <n v="5"/>
    <n v="875"/>
    <n v="525"/>
    <n v="350"/>
    <x v="1"/>
    <s v="Sat"/>
    <n v="6"/>
    <s v="Weekend"/>
    <s v="Mar"/>
  </r>
  <r>
    <d v="2024-04-21T00:00:00"/>
    <x v="5302"/>
    <x v="4"/>
    <d v="1962-07-02T00:00:00"/>
    <x v="2"/>
    <n v="247"/>
    <s v="Pro08"/>
    <x v="1"/>
    <x v="0"/>
    <n v="62"/>
    <x v="0"/>
    <x v="8"/>
    <n v="5"/>
    <n v="7"/>
    <n v="1729"/>
    <n v="1235"/>
    <n v="494"/>
    <x v="1"/>
    <s v="Sun"/>
    <n v="0"/>
    <s v="Weekend"/>
    <s v="Apr"/>
  </r>
  <r>
    <d v="2024-02-24T00:00:00"/>
    <x v="5303"/>
    <x v="9"/>
    <d v="1959-07-26T00:00:00"/>
    <x v="3"/>
    <n v="78"/>
    <s v="Pro04"/>
    <x v="3"/>
    <x v="0"/>
    <n v="65"/>
    <x v="0"/>
    <x v="0"/>
    <n v="10"/>
    <n v="14"/>
    <n v="1092"/>
    <n v="780"/>
    <n v="312"/>
    <x v="0"/>
    <s v="Sat"/>
    <n v="6"/>
    <s v="Weekend"/>
    <s v="Feb"/>
  </r>
  <r>
    <d v="2024-06-01T00:00:00"/>
    <x v="961"/>
    <x v="7"/>
    <d v="1984-12-08T00:00:00"/>
    <x v="2"/>
    <n v="290"/>
    <s v="Pro09"/>
    <x v="0"/>
    <x v="0"/>
    <n v="40"/>
    <x v="4"/>
    <x v="2"/>
    <n v="10"/>
    <n v="45"/>
    <n v="13050"/>
    <n v="2900"/>
    <n v="10150"/>
    <x v="0"/>
    <s v="Sat"/>
    <n v="6"/>
    <s v="Weekend"/>
    <s v="Jun"/>
  </r>
  <r>
    <d v="2024-03-21T00:00:00"/>
    <x v="5304"/>
    <x v="7"/>
    <d v="1974-11-13T00:00:00"/>
    <x v="1"/>
    <n v="257"/>
    <s v="Pro07"/>
    <x v="5"/>
    <x v="0"/>
    <n v="49"/>
    <x v="1"/>
    <x v="7"/>
    <n v="19"/>
    <n v="23"/>
    <n v="5911"/>
    <n v="4883"/>
    <n v="1028"/>
    <x v="0"/>
    <s v="Thu"/>
    <n v="4"/>
    <s v="Weekday"/>
    <s v="Mar"/>
  </r>
  <r>
    <d v="2024-03-15T00:00:00"/>
    <x v="5305"/>
    <x v="2"/>
    <d v="1949-11-28T00:00:00"/>
    <x v="0"/>
    <n v="300"/>
    <s v="Pro04"/>
    <x v="1"/>
    <x v="1"/>
    <n v="74"/>
    <x v="0"/>
    <x v="0"/>
    <n v="10"/>
    <n v="14"/>
    <n v="4200"/>
    <n v="3000"/>
    <n v="1200"/>
    <x v="0"/>
    <s v="Fri"/>
    <n v="5"/>
    <s v="Weekday"/>
    <s v="Mar"/>
  </r>
  <r>
    <d v="2024-01-02T00:00:00"/>
    <x v="5306"/>
    <x v="5"/>
    <d v="1986-12-17T00:00:00"/>
    <x v="2"/>
    <n v="106"/>
    <s v="Pro01"/>
    <x v="3"/>
    <x v="0"/>
    <n v="37"/>
    <x v="4"/>
    <x v="1"/>
    <n v="10"/>
    <n v="11"/>
    <n v="1166"/>
    <n v="1060"/>
    <n v="106"/>
    <x v="0"/>
    <s v="Tue"/>
    <n v="2"/>
    <s v="Weekday"/>
    <s v="Jan"/>
  </r>
  <r>
    <d v="2024-06-16T00:00:00"/>
    <x v="5307"/>
    <x v="5"/>
    <d v="1966-08-11T00:00:00"/>
    <x v="0"/>
    <n v="253"/>
    <s v="Pro08"/>
    <x v="0"/>
    <x v="0"/>
    <n v="58"/>
    <x v="1"/>
    <x v="8"/>
    <n v="5"/>
    <n v="7"/>
    <n v="1771"/>
    <n v="1265"/>
    <n v="506"/>
    <x v="1"/>
    <s v="Sun"/>
    <n v="0"/>
    <s v="Weekend"/>
    <s v="Jun"/>
  </r>
  <r>
    <d v="2024-04-29T00:00:00"/>
    <x v="5308"/>
    <x v="9"/>
    <d v="1976-10-30T00:00:00"/>
    <x v="2"/>
    <n v="58"/>
    <s v="Pro07"/>
    <x v="5"/>
    <x v="0"/>
    <n v="48"/>
    <x v="1"/>
    <x v="7"/>
    <n v="19"/>
    <n v="23"/>
    <n v="1334"/>
    <n v="1102"/>
    <n v="232"/>
    <x v="0"/>
    <s v="Mon"/>
    <n v="1"/>
    <s v="Weekday"/>
    <s v="Apr"/>
  </r>
  <r>
    <d v="2024-03-10T00:00:00"/>
    <x v="5309"/>
    <x v="3"/>
    <d v="1972-10-13T00:00:00"/>
    <x v="1"/>
    <n v="25"/>
    <s v="Pro10"/>
    <x v="5"/>
    <x v="0"/>
    <n v="51"/>
    <x v="1"/>
    <x v="6"/>
    <n v="18"/>
    <n v="36"/>
    <n v="900"/>
    <n v="450"/>
    <n v="450"/>
    <x v="0"/>
    <s v="Sun"/>
    <n v="0"/>
    <s v="Weekend"/>
    <s v="Mar"/>
  </r>
  <r>
    <d v="2024-06-03T00:00:00"/>
    <x v="5310"/>
    <x v="4"/>
    <d v="1991-04-23T00:00:00"/>
    <x v="2"/>
    <n v="366"/>
    <s v="Pro06"/>
    <x v="2"/>
    <x v="0"/>
    <n v="33"/>
    <x v="4"/>
    <x v="5"/>
    <n v="7"/>
    <n v="9"/>
    <n v="3294"/>
    <n v="2562"/>
    <n v="732"/>
    <x v="1"/>
    <s v="Mon"/>
    <n v="1"/>
    <s v="Weekday"/>
    <s v="Jun"/>
  </r>
  <r>
    <d v="2024-06-12T00:00:00"/>
    <x v="5311"/>
    <x v="1"/>
    <d v="1963-01-23T00:00:00"/>
    <x v="1"/>
    <n v="458"/>
    <s v="Pro03"/>
    <x v="0"/>
    <x v="0"/>
    <n v="61"/>
    <x v="0"/>
    <x v="9"/>
    <n v="3"/>
    <n v="5"/>
    <n v="2290"/>
    <n v="1374"/>
    <n v="916"/>
    <x v="1"/>
    <s v="Wed"/>
    <n v="3"/>
    <s v="Weekday"/>
    <s v="Jun"/>
  </r>
  <r>
    <d v="2024-02-25T00:00:00"/>
    <x v="5312"/>
    <x v="0"/>
    <d v="1969-11-25T00:00:00"/>
    <x v="1"/>
    <n v="89"/>
    <s v="Pro03"/>
    <x v="1"/>
    <x v="0"/>
    <n v="54"/>
    <x v="1"/>
    <x v="9"/>
    <n v="3"/>
    <n v="5"/>
    <n v="445"/>
    <n v="267"/>
    <n v="178"/>
    <x v="1"/>
    <s v="Sun"/>
    <n v="0"/>
    <s v="Weekend"/>
    <s v="Feb"/>
  </r>
  <r>
    <d v="2024-02-27T00:00:00"/>
    <x v="5313"/>
    <x v="8"/>
    <d v="1967-06-01T00:00:00"/>
    <x v="3"/>
    <n v="346"/>
    <s v="Pro07"/>
    <x v="3"/>
    <x v="0"/>
    <n v="57"/>
    <x v="1"/>
    <x v="7"/>
    <n v="19"/>
    <n v="23"/>
    <n v="7958"/>
    <n v="6574"/>
    <n v="1384"/>
    <x v="0"/>
    <s v="Tue"/>
    <n v="2"/>
    <s v="Weekday"/>
    <s v="Feb"/>
  </r>
  <r>
    <d v="2024-02-13T00:00:00"/>
    <x v="5314"/>
    <x v="8"/>
    <d v="1954-09-10T00:00:00"/>
    <x v="1"/>
    <n v="31"/>
    <s v="Pro07"/>
    <x v="0"/>
    <x v="0"/>
    <n v="69"/>
    <x v="0"/>
    <x v="7"/>
    <n v="19"/>
    <n v="23"/>
    <n v="713"/>
    <n v="589"/>
    <n v="124"/>
    <x v="0"/>
    <s v="Tue"/>
    <n v="2"/>
    <s v="Weekday"/>
    <s v="Feb"/>
  </r>
  <r>
    <d v="2024-01-02T00:00:00"/>
    <x v="5315"/>
    <x v="5"/>
    <d v="1962-01-20T00:00:00"/>
    <x v="2"/>
    <n v="313"/>
    <s v="Pro10"/>
    <x v="5"/>
    <x v="0"/>
    <n v="62"/>
    <x v="0"/>
    <x v="6"/>
    <n v="18"/>
    <n v="36"/>
    <n v="11268"/>
    <n v="5634"/>
    <n v="5634"/>
    <x v="0"/>
    <s v="Tue"/>
    <n v="2"/>
    <s v="Weekday"/>
    <s v="Jan"/>
  </r>
  <r>
    <d v="2024-04-12T00:00:00"/>
    <x v="4495"/>
    <x v="5"/>
    <d v="1990-08-21T00:00:00"/>
    <x v="3"/>
    <n v="289"/>
    <s v="Pro04"/>
    <x v="1"/>
    <x v="0"/>
    <n v="34"/>
    <x v="4"/>
    <x v="0"/>
    <n v="10"/>
    <n v="14"/>
    <n v="4046"/>
    <n v="2890"/>
    <n v="1156"/>
    <x v="0"/>
    <s v="Fri"/>
    <n v="5"/>
    <s v="Weekday"/>
    <s v="Apr"/>
  </r>
  <r>
    <d v="2024-07-29T00:00:00"/>
    <x v="2390"/>
    <x v="1"/>
    <d v="1987-09-17T00:00:00"/>
    <x v="0"/>
    <n v="177"/>
    <s v="Pro01"/>
    <x v="3"/>
    <x v="0"/>
    <n v="37"/>
    <x v="4"/>
    <x v="1"/>
    <n v="10"/>
    <n v="11"/>
    <n v="1947"/>
    <n v="1770"/>
    <n v="177"/>
    <x v="0"/>
    <s v="Mon"/>
    <n v="1"/>
    <s v="Weekday"/>
    <s v="Jul"/>
  </r>
  <r>
    <d v="2024-05-18T00:00:00"/>
    <x v="5316"/>
    <x v="9"/>
    <d v="1962-11-15T00:00:00"/>
    <x v="1"/>
    <n v="265"/>
    <s v="Pro03"/>
    <x v="0"/>
    <x v="0"/>
    <n v="62"/>
    <x v="0"/>
    <x v="9"/>
    <n v="3"/>
    <n v="5"/>
    <n v="1325"/>
    <n v="795"/>
    <n v="530"/>
    <x v="1"/>
    <s v="Sat"/>
    <n v="6"/>
    <s v="Weekend"/>
    <s v="May"/>
  </r>
  <r>
    <d v="2024-07-18T00:00:00"/>
    <x v="5317"/>
    <x v="0"/>
    <d v="1961-07-14T00:00:00"/>
    <x v="0"/>
    <n v="371"/>
    <s v="Pro08"/>
    <x v="5"/>
    <x v="0"/>
    <n v="63"/>
    <x v="0"/>
    <x v="8"/>
    <n v="5"/>
    <n v="7"/>
    <n v="2597"/>
    <n v="1855"/>
    <n v="742"/>
    <x v="1"/>
    <s v="Thu"/>
    <n v="4"/>
    <s v="Weekday"/>
    <s v="Jul"/>
  </r>
  <r>
    <d v="2024-02-14T00:00:00"/>
    <x v="5318"/>
    <x v="1"/>
    <d v="2001-07-16T00:00:00"/>
    <x v="2"/>
    <n v="234"/>
    <s v="Pro04"/>
    <x v="5"/>
    <x v="0"/>
    <n v="23"/>
    <x v="2"/>
    <x v="0"/>
    <n v="10"/>
    <n v="14"/>
    <n v="3276"/>
    <n v="2340"/>
    <n v="936"/>
    <x v="0"/>
    <s v="Wed"/>
    <n v="3"/>
    <s v="Weekday"/>
    <s v="Feb"/>
  </r>
  <r>
    <d v="2024-04-09T00:00:00"/>
    <x v="5319"/>
    <x v="2"/>
    <d v="1970-04-16T00:00:00"/>
    <x v="3"/>
    <n v="229"/>
    <s v="Pro10"/>
    <x v="2"/>
    <x v="0"/>
    <n v="54"/>
    <x v="1"/>
    <x v="6"/>
    <n v="18"/>
    <n v="36"/>
    <n v="8244"/>
    <n v="4122"/>
    <n v="4122"/>
    <x v="0"/>
    <s v="Tue"/>
    <n v="2"/>
    <s v="Weekday"/>
    <s v="Apr"/>
  </r>
  <r>
    <d v="2024-01-30T00:00:00"/>
    <x v="3179"/>
    <x v="0"/>
    <d v="1960-08-07T00:00:00"/>
    <x v="2"/>
    <n v="275"/>
    <s v="Pro05"/>
    <x v="0"/>
    <x v="0"/>
    <n v="64"/>
    <x v="0"/>
    <x v="4"/>
    <n v="14"/>
    <n v="28"/>
    <n v="7700"/>
    <n v="3850"/>
    <n v="3850"/>
    <x v="0"/>
    <s v="Tue"/>
    <n v="2"/>
    <s v="Weekday"/>
    <s v="Jan"/>
  </r>
  <r>
    <d v="2024-01-09T00:00:00"/>
    <x v="5320"/>
    <x v="4"/>
    <d v="1979-06-02T00:00:00"/>
    <x v="1"/>
    <n v="113"/>
    <s v="Pro02"/>
    <x v="1"/>
    <x v="0"/>
    <n v="45"/>
    <x v="1"/>
    <x v="3"/>
    <n v="18"/>
    <n v="22"/>
    <n v="2486"/>
    <n v="2034"/>
    <n v="452"/>
    <x v="0"/>
    <s v="Tue"/>
    <n v="2"/>
    <s v="Weekday"/>
    <s v="Jan"/>
  </r>
  <r>
    <d v="2024-06-19T00:00:00"/>
    <x v="5321"/>
    <x v="4"/>
    <d v="2002-05-30T00:00:00"/>
    <x v="0"/>
    <n v="35"/>
    <s v="Pro10"/>
    <x v="3"/>
    <x v="0"/>
    <n v="22"/>
    <x v="2"/>
    <x v="6"/>
    <n v="18"/>
    <n v="36"/>
    <n v="1260"/>
    <n v="630"/>
    <n v="630"/>
    <x v="0"/>
    <s v="Wed"/>
    <n v="3"/>
    <s v="Weekday"/>
    <s v="Jun"/>
  </r>
  <r>
    <d v="2024-03-05T00:00:00"/>
    <x v="5322"/>
    <x v="1"/>
    <d v="2005-05-15T00:00:00"/>
    <x v="3"/>
    <n v="119"/>
    <s v="Pro04"/>
    <x v="0"/>
    <x v="0"/>
    <n v="19"/>
    <x v="2"/>
    <x v="0"/>
    <n v="10"/>
    <n v="14"/>
    <n v="1666"/>
    <n v="1190"/>
    <n v="476"/>
    <x v="0"/>
    <s v="Tue"/>
    <n v="2"/>
    <s v="Weekday"/>
    <s v="Mar"/>
  </r>
  <r>
    <d v="2024-05-13T00:00:00"/>
    <x v="5323"/>
    <x v="6"/>
    <d v="1979-10-06T00:00:00"/>
    <x v="2"/>
    <n v="434"/>
    <s v="Pro06"/>
    <x v="5"/>
    <x v="0"/>
    <n v="45"/>
    <x v="1"/>
    <x v="5"/>
    <n v="7"/>
    <n v="9"/>
    <n v="3906"/>
    <n v="3038"/>
    <n v="868"/>
    <x v="1"/>
    <s v="Mon"/>
    <n v="1"/>
    <s v="Weekday"/>
    <s v="May"/>
  </r>
  <r>
    <d v="2024-03-27T00:00:00"/>
    <x v="5324"/>
    <x v="7"/>
    <d v="1968-11-13T00:00:00"/>
    <x v="1"/>
    <n v="155"/>
    <s v="Pro03"/>
    <x v="1"/>
    <x v="0"/>
    <n v="55"/>
    <x v="1"/>
    <x v="9"/>
    <n v="3"/>
    <n v="5"/>
    <n v="775"/>
    <n v="465"/>
    <n v="310"/>
    <x v="1"/>
    <s v="Wed"/>
    <n v="3"/>
    <s v="Weekday"/>
    <s v="Mar"/>
  </r>
  <r>
    <d v="2024-02-11T00:00:00"/>
    <x v="5325"/>
    <x v="5"/>
    <d v="1975-04-27T00:00:00"/>
    <x v="3"/>
    <n v="443"/>
    <s v="Pro04"/>
    <x v="3"/>
    <x v="0"/>
    <n v="49"/>
    <x v="1"/>
    <x v="0"/>
    <n v="10"/>
    <n v="14"/>
    <n v="6202"/>
    <n v="4430"/>
    <n v="1772"/>
    <x v="0"/>
    <s v="Sun"/>
    <n v="0"/>
    <s v="Weekend"/>
    <s v="Feb"/>
  </r>
  <r>
    <d v="2024-07-23T00:00:00"/>
    <x v="5326"/>
    <x v="7"/>
    <d v="1996-01-06T00:00:00"/>
    <x v="0"/>
    <n v="138"/>
    <s v="Pro07"/>
    <x v="0"/>
    <x v="0"/>
    <n v="29"/>
    <x v="2"/>
    <x v="7"/>
    <n v="19"/>
    <n v="23"/>
    <n v="3174"/>
    <n v="2622"/>
    <n v="552"/>
    <x v="0"/>
    <s v="Tue"/>
    <n v="2"/>
    <s v="Weekday"/>
    <s v="Jul"/>
  </r>
  <r>
    <d v="2024-01-16T00:00:00"/>
    <x v="5327"/>
    <x v="6"/>
    <d v="1956-11-16T00:00:00"/>
    <x v="1"/>
    <n v="426"/>
    <s v="Pro07"/>
    <x v="5"/>
    <x v="0"/>
    <n v="67"/>
    <x v="0"/>
    <x v="7"/>
    <n v="19"/>
    <n v="23"/>
    <n v="9798"/>
    <n v="8094"/>
    <n v="1704"/>
    <x v="0"/>
    <s v="Tue"/>
    <n v="2"/>
    <s v="Weekday"/>
    <s v="Jan"/>
  </r>
  <r>
    <d v="2024-05-30T00:00:00"/>
    <x v="5328"/>
    <x v="7"/>
    <d v="1971-09-04T00:00:00"/>
    <x v="0"/>
    <n v="291"/>
    <s v="Pro04"/>
    <x v="5"/>
    <x v="0"/>
    <n v="53"/>
    <x v="1"/>
    <x v="0"/>
    <n v="10"/>
    <n v="14"/>
    <n v="4074"/>
    <n v="2910"/>
    <n v="1164"/>
    <x v="0"/>
    <s v="Thu"/>
    <n v="4"/>
    <s v="Weekday"/>
    <s v="May"/>
  </r>
  <r>
    <d v="2024-04-04T00:00:00"/>
    <x v="5329"/>
    <x v="1"/>
    <d v="1964-01-20T00:00:00"/>
    <x v="1"/>
    <n v="62"/>
    <s v="Pro05"/>
    <x v="2"/>
    <x v="1"/>
    <n v="60"/>
    <x v="0"/>
    <x v="4"/>
    <n v="14"/>
    <n v="28"/>
    <n v="1736"/>
    <n v="868"/>
    <n v="868"/>
    <x v="0"/>
    <s v="Thu"/>
    <n v="4"/>
    <s v="Weekday"/>
    <s v="Apr"/>
  </r>
  <r>
    <d v="2024-01-24T00:00:00"/>
    <x v="5330"/>
    <x v="8"/>
    <d v="2002-09-27T00:00:00"/>
    <x v="2"/>
    <n v="389"/>
    <s v="Pro06"/>
    <x v="0"/>
    <x v="0"/>
    <n v="21"/>
    <x v="2"/>
    <x v="5"/>
    <n v="7"/>
    <n v="9"/>
    <n v="3501"/>
    <n v="2723"/>
    <n v="778"/>
    <x v="1"/>
    <s v="Wed"/>
    <n v="3"/>
    <s v="Weekday"/>
    <s v="Jan"/>
  </r>
  <r>
    <d v="2024-01-17T00:00:00"/>
    <x v="5331"/>
    <x v="1"/>
    <d v="1967-02-20T00:00:00"/>
    <x v="0"/>
    <n v="402"/>
    <s v="Pro10"/>
    <x v="1"/>
    <x v="0"/>
    <n v="57"/>
    <x v="1"/>
    <x v="6"/>
    <n v="18"/>
    <n v="36"/>
    <n v="14472"/>
    <n v="7236"/>
    <n v="7236"/>
    <x v="0"/>
    <s v="Wed"/>
    <n v="3"/>
    <s v="Weekday"/>
    <s v="Jan"/>
  </r>
  <r>
    <d v="2024-05-28T00:00:00"/>
    <x v="5332"/>
    <x v="7"/>
    <d v="2002-02-23T00:00:00"/>
    <x v="1"/>
    <n v="484"/>
    <s v="Pro05"/>
    <x v="3"/>
    <x v="0"/>
    <n v="22"/>
    <x v="2"/>
    <x v="4"/>
    <n v="14"/>
    <n v="28"/>
    <n v="13552"/>
    <n v="6776"/>
    <n v="6776"/>
    <x v="0"/>
    <s v="Tue"/>
    <n v="2"/>
    <s v="Weekday"/>
    <s v="May"/>
  </r>
  <r>
    <d v="2024-06-24T00:00:00"/>
    <x v="5333"/>
    <x v="9"/>
    <d v="1982-01-24T00:00:00"/>
    <x v="1"/>
    <n v="278"/>
    <s v="Pro04"/>
    <x v="0"/>
    <x v="0"/>
    <n v="42"/>
    <x v="4"/>
    <x v="0"/>
    <n v="10"/>
    <n v="14"/>
    <n v="3892"/>
    <n v="2780"/>
    <n v="1112"/>
    <x v="0"/>
    <s v="Mon"/>
    <n v="1"/>
    <s v="Weekday"/>
    <s v="Jun"/>
  </r>
  <r>
    <d v="2024-01-20T00:00:00"/>
    <x v="5334"/>
    <x v="3"/>
    <d v="1977-07-14T00:00:00"/>
    <x v="0"/>
    <n v="342"/>
    <s v="Pro04"/>
    <x v="5"/>
    <x v="0"/>
    <n v="47"/>
    <x v="1"/>
    <x v="0"/>
    <n v="10"/>
    <n v="14"/>
    <n v="4788"/>
    <n v="3420"/>
    <n v="1368"/>
    <x v="0"/>
    <s v="Sat"/>
    <n v="6"/>
    <s v="Weekend"/>
    <s v="Jan"/>
  </r>
  <r>
    <d v="2024-04-10T00:00:00"/>
    <x v="5335"/>
    <x v="0"/>
    <d v="1978-04-01T00:00:00"/>
    <x v="3"/>
    <n v="210"/>
    <s v="Pro04"/>
    <x v="1"/>
    <x v="0"/>
    <n v="46"/>
    <x v="1"/>
    <x v="0"/>
    <n v="10"/>
    <n v="14"/>
    <n v="2940"/>
    <n v="2100"/>
    <n v="840"/>
    <x v="0"/>
    <s v="Wed"/>
    <n v="3"/>
    <s v="Weekday"/>
    <s v="Apr"/>
  </r>
  <r>
    <d v="2024-05-11T00:00:00"/>
    <x v="5336"/>
    <x v="4"/>
    <d v="1973-09-18T00:00:00"/>
    <x v="1"/>
    <n v="392"/>
    <s v="Pro05"/>
    <x v="3"/>
    <x v="0"/>
    <n v="51"/>
    <x v="1"/>
    <x v="4"/>
    <n v="14"/>
    <n v="28"/>
    <n v="10976"/>
    <n v="5488"/>
    <n v="5488"/>
    <x v="0"/>
    <s v="Sat"/>
    <n v="6"/>
    <s v="Weekend"/>
    <s v="May"/>
  </r>
  <r>
    <d v="2024-03-31T00:00:00"/>
    <x v="5337"/>
    <x v="9"/>
    <d v="1968-02-20T00:00:00"/>
    <x v="2"/>
    <n v="235"/>
    <s v="Pro01"/>
    <x v="0"/>
    <x v="0"/>
    <n v="56"/>
    <x v="1"/>
    <x v="1"/>
    <n v="10"/>
    <n v="11"/>
    <n v="2585"/>
    <n v="2350"/>
    <n v="235"/>
    <x v="0"/>
    <s v="Sun"/>
    <n v="0"/>
    <s v="Weekend"/>
    <s v="Mar"/>
  </r>
  <r>
    <d v="2024-04-28T00:00:00"/>
    <x v="5338"/>
    <x v="1"/>
    <d v="1995-02-13T00:00:00"/>
    <x v="1"/>
    <n v="48"/>
    <s v="Pro04"/>
    <x v="5"/>
    <x v="0"/>
    <n v="29"/>
    <x v="2"/>
    <x v="0"/>
    <n v="10"/>
    <n v="14"/>
    <n v="672"/>
    <n v="480"/>
    <n v="192"/>
    <x v="0"/>
    <s v="Sun"/>
    <n v="0"/>
    <s v="Weekend"/>
    <s v="Apr"/>
  </r>
  <r>
    <d v="2024-03-24T00:00:00"/>
    <x v="5339"/>
    <x v="6"/>
    <d v="1974-11-24T00:00:00"/>
    <x v="1"/>
    <n v="482"/>
    <s v="Pro05"/>
    <x v="5"/>
    <x v="0"/>
    <n v="49"/>
    <x v="1"/>
    <x v="4"/>
    <n v="14"/>
    <n v="28"/>
    <n v="13496"/>
    <n v="6748"/>
    <n v="6748"/>
    <x v="0"/>
    <s v="Sun"/>
    <n v="0"/>
    <s v="Weekend"/>
    <s v="Mar"/>
  </r>
  <r>
    <d v="2024-03-23T00:00:00"/>
    <x v="5340"/>
    <x v="6"/>
    <d v="1982-02-19T00:00:00"/>
    <x v="0"/>
    <n v="438"/>
    <s v="Pro07"/>
    <x v="2"/>
    <x v="0"/>
    <n v="42"/>
    <x v="4"/>
    <x v="7"/>
    <n v="19"/>
    <n v="23"/>
    <n v="10074"/>
    <n v="8322"/>
    <n v="1752"/>
    <x v="0"/>
    <s v="Sat"/>
    <n v="6"/>
    <s v="Weekend"/>
    <s v="Mar"/>
  </r>
  <r>
    <d v="2024-02-04T00:00:00"/>
    <x v="5341"/>
    <x v="8"/>
    <d v="1996-02-03T00:00:00"/>
    <x v="0"/>
    <n v="256"/>
    <s v="Pro09"/>
    <x v="0"/>
    <x v="0"/>
    <n v="28"/>
    <x v="2"/>
    <x v="2"/>
    <n v="10"/>
    <n v="45"/>
    <n v="11520"/>
    <n v="2560"/>
    <n v="8960"/>
    <x v="0"/>
    <s v="Sun"/>
    <n v="0"/>
    <s v="Weekend"/>
    <s v="Feb"/>
  </r>
  <r>
    <d v="2024-07-06T00:00:00"/>
    <x v="5342"/>
    <x v="0"/>
    <d v="1952-08-18T00:00:00"/>
    <x v="0"/>
    <n v="216"/>
    <s v="Pro05"/>
    <x v="1"/>
    <x v="0"/>
    <n v="72"/>
    <x v="0"/>
    <x v="4"/>
    <n v="14"/>
    <n v="28"/>
    <n v="6048"/>
    <n v="3024"/>
    <n v="3024"/>
    <x v="0"/>
    <s v="Sat"/>
    <n v="6"/>
    <s v="Weekend"/>
    <s v="Jul"/>
  </r>
  <r>
    <d v="2024-03-23T00:00:00"/>
    <x v="5343"/>
    <x v="9"/>
    <d v="1989-09-04T00:00:00"/>
    <x v="2"/>
    <n v="273"/>
    <s v="Pro02"/>
    <x v="3"/>
    <x v="0"/>
    <n v="35"/>
    <x v="4"/>
    <x v="3"/>
    <n v="18"/>
    <n v="22"/>
    <n v="6006"/>
    <n v="4914"/>
    <n v="1092"/>
    <x v="0"/>
    <s v="Sat"/>
    <n v="6"/>
    <s v="Weekend"/>
    <s v="Mar"/>
  </r>
  <r>
    <d v="2024-04-10T00:00:00"/>
    <x v="5344"/>
    <x v="9"/>
    <d v="1970-08-06T00:00:00"/>
    <x v="0"/>
    <n v="236"/>
    <s v="Pro06"/>
    <x v="0"/>
    <x v="0"/>
    <n v="54"/>
    <x v="1"/>
    <x v="5"/>
    <n v="7"/>
    <n v="9"/>
    <n v="2124"/>
    <n v="1652"/>
    <n v="472"/>
    <x v="1"/>
    <s v="Wed"/>
    <n v="3"/>
    <s v="Weekday"/>
    <s v="Apr"/>
  </r>
  <r>
    <d v="2024-06-11T00:00:00"/>
    <x v="5345"/>
    <x v="2"/>
    <d v="1994-09-26T00:00:00"/>
    <x v="3"/>
    <n v="244"/>
    <s v="Pro06"/>
    <x v="5"/>
    <x v="0"/>
    <n v="30"/>
    <x v="4"/>
    <x v="5"/>
    <n v="7"/>
    <n v="9"/>
    <n v="2196"/>
    <n v="1708"/>
    <n v="488"/>
    <x v="1"/>
    <s v="Tue"/>
    <n v="2"/>
    <s v="Weekday"/>
    <s v="Jun"/>
  </r>
  <r>
    <d v="2024-04-05T00:00:00"/>
    <x v="5346"/>
    <x v="8"/>
    <d v="1987-10-29T00:00:00"/>
    <x v="0"/>
    <n v="52"/>
    <s v="Pro05"/>
    <x v="1"/>
    <x v="0"/>
    <n v="36"/>
    <x v="4"/>
    <x v="4"/>
    <n v="14"/>
    <n v="28"/>
    <n v="1456"/>
    <n v="728"/>
    <n v="728"/>
    <x v="0"/>
    <s v="Fri"/>
    <n v="5"/>
    <s v="Weekday"/>
    <s v="Apr"/>
  </r>
  <r>
    <d v="2024-02-22T00:00:00"/>
    <x v="5347"/>
    <x v="1"/>
    <d v="1947-12-11T00:00:00"/>
    <x v="3"/>
    <n v="497"/>
    <s v="Pro08"/>
    <x v="3"/>
    <x v="0"/>
    <n v="76"/>
    <x v="3"/>
    <x v="8"/>
    <n v="5"/>
    <n v="7"/>
    <n v="3479"/>
    <n v="2485"/>
    <n v="994"/>
    <x v="1"/>
    <s v="Thu"/>
    <n v="4"/>
    <s v="Weekday"/>
    <s v="Feb"/>
  </r>
  <r>
    <d v="2024-07-17T00:00:00"/>
    <x v="5348"/>
    <x v="6"/>
    <d v="1948-10-01T00:00:00"/>
    <x v="2"/>
    <n v="415"/>
    <s v="Pro04"/>
    <x v="0"/>
    <x v="0"/>
    <n v="76"/>
    <x v="3"/>
    <x v="0"/>
    <n v="10"/>
    <n v="14"/>
    <n v="5810"/>
    <n v="4150"/>
    <n v="1660"/>
    <x v="0"/>
    <s v="Wed"/>
    <n v="3"/>
    <s v="Weekday"/>
    <s v="Jul"/>
  </r>
  <r>
    <d v="2024-01-03T00:00:00"/>
    <x v="5349"/>
    <x v="6"/>
    <d v="1962-05-08T00:00:00"/>
    <x v="0"/>
    <n v="378"/>
    <s v="Pro06"/>
    <x v="5"/>
    <x v="0"/>
    <n v="62"/>
    <x v="0"/>
    <x v="5"/>
    <n v="7"/>
    <n v="9"/>
    <n v="3402"/>
    <n v="2646"/>
    <n v="756"/>
    <x v="1"/>
    <s v="Wed"/>
    <n v="3"/>
    <s v="Weekday"/>
    <s v="Jan"/>
  </r>
  <r>
    <d v="2024-06-11T00:00:00"/>
    <x v="5350"/>
    <x v="6"/>
    <d v="1957-11-12T00:00:00"/>
    <x v="0"/>
    <n v="179"/>
    <s v="Pro07"/>
    <x v="5"/>
    <x v="0"/>
    <n v="67"/>
    <x v="0"/>
    <x v="7"/>
    <n v="19"/>
    <n v="23"/>
    <n v="4117"/>
    <n v="3401"/>
    <n v="716"/>
    <x v="0"/>
    <s v="Tue"/>
    <n v="2"/>
    <s v="Weekday"/>
    <s v="Jun"/>
  </r>
  <r>
    <d v="2024-02-12T00:00:00"/>
    <x v="5351"/>
    <x v="4"/>
    <d v="1947-01-28T00:00:00"/>
    <x v="2"/>
    <n v="201"/>
    <s v="Pro04"/>
    <x v="2"/>
    <x v="0"/>
    <n v="77"/>
    <x v="3"/>
    <x v="0"/>
    <n v="10"/>
    <n v="14"/>
    <n v="2814"/>
    <n v="2010"/>
    <n v="804"/>
    <x v="0"/>
    <s v="Mon"/>
    <n v="1"/>
    <s v="Weekday"/>
    <s v="Feb"/>
  </r>
  <r>
    <d v="2024-04-20T00:00:00"/>
    <x v="5352"/>
    <x v="3"/>
    <d v="1952-04-20T00:00:00"/>
    <x v="2"/>
    <n v="82"/>
    <s v="Pro10"/>
    <x v="0"/>
    <x v="0"/>
    <n v="72"/>
    <x v="0"/>
    <x v="6"/>
    <n v="18"/>
    <n v="36"/>
    <n v="2952"/>
    <n v="1476"/>
    <n v="1476"/>
    <x v="0"/>
    <s v="Sat"/>
    <n v="6"/>
    <s v="Weekend"/>
    <s v="Apr"/>
  </r>
  <r>
    <d v="2024-07-25T00:00:00"/>
    <x v="5353"/>
    <x v="5"/>
    <d v="2000-06-21T00:00:00"/>
    <x v="1"/>
    <n v="21"/>
    <s v="Pro06"/>
    <x v="1"/>
    <x v="0"/>
    <n v="24"/>
    <x v="2"/>
    <x v="5"/>
    <n v="7"/>
    <n v="9"/>
    <n v="189"/>
    <n v="147"/>
    <n v="42"/>
    <x v="1"/>
    <s v="Thu"/>
    <n v="4"/>
    <s v="Weekday"/>
    <s v="Jul"/>
  </r>
  <r>
    <d v="2024-05-14T00:00:00"/>
    <x v="5354"/>
    <x v="6"/>
    <d v="1979-06-24T00:00:00"/>
    <x v="3"/>
    <n v="344"/>
    <s v="Pro03"/>
    <x v="3"/>
    <x v="0"/>
    <n v="45"/>
    <x v="1"/>
    <x v="9"/>
    <n v="3"/>
    <n v="5"/>
    <n v="1720"/>
    <n v="1032"/>
    <n v="688"/>
    <x v="1"/>
    <s v="Tue"/>
    <n v="2"/>
    <s v="Weekday"/>
    <s v="May"/>
  </r>
  <r>
    <d v="2024-02-19T00:00:00"/>
    <x v="2351"/>
    <x v="1"/>
    <d v="2001-03-28T00:00:00"/>
    <x v="1"/>
    <n v="75"/>
    <s v="Pro06"/>
    <x v="0"/>
    <x v="0"/>
    <n v="23"/>
    <x v="2"/>
    <x v="5"/>
    <n v="7"/>
    <n v="9"/>
    <n v="675"/>
    <n v="525"/>
    <n v="150"/>
    <x v="1"/>
    <s v="Mon"/>
    <n v="1"/>
    <s v="Weekday"/>
    <s v="Feb"/>
  </r>
  <r>
    <d v="2024-03-23T00:00:00"/>
    <x v="5355"/>
    <x v="3"/>
    <d v="1970-01-23T00:00:00"/>
    <x v="1"/>
    <n v="207"/>
    <s v="Pro04"/>
    <x v="5"/>
    <x v="0"/>
    <n v="54"/>
    <x v="1"/>
    <x v="0"/>
    <n v="10"/>
    <n v="14"/>
    <n v="2898"/>
    <n v="2070"/>
    <n v="828"/>
    <x v="0"/>
    <s v="Sat"/>
    <n v="6"/>
    <s v="Weekend"/>
    <s v="Mar"/>
  </r>
  <r>
    <d v="2024-06-21T00:00:00"/>
    <x v="5356"/>
    <x v="4"/>
    <d v="1984-01-25T00:00:00"/>
    <x v="2"/>
    <n v="169"/>
    <s v="Pro01"/>
    <x v="1"/>
    <x v="0"/>
    <n v="40"/>
    <x v="4"/>
    <x v="1"/>
    <n v="10"/>
    <n v="11"/>
    <n v="1859"/>
    <n v="1690"/>
    <n v="169"/>
    <x v="0"/>
    <s v="Fri"/>
    <n v="5"/>
    <s v="Weekday"/>
    <s v="Jun"/>
  </r>
  <r>
    <d v="2024-06-10T00:00:00"/>
    <x v="5357"/>
    <x v="6"/>
    <d v="1964-01-09T00:00:00"/>
    <x v="1"/>
    <n v="289"/>
    <s v="Pro05"/>
    <x v="3"/>
    <x v="0"/>
    <n v="60"/>
    <x v="0"/>
    <x v="4"/>
    <n v="14"/>
    <n v="28"/>
    <n v="8092"/>
    <n v="4046"/>
    <n v="4046"/>
    <x v="0"/>
    <s v="Mon"/>
    <n v="1"/>
    <s v="Weekday"/>
    <s v="Jun"/>
  </r>
  <r>
    <d v="2024-05-17T00:00:00"/>
    <x v="2351"/>
    <x v="7"/>
    <d v="1967-03-29T00:00:00"/>
    <x v="1"/>
    <n v="382"/>
    <s v="Pro06"/>
    <x v="0"/>
    <x v="0"/>
    <n v="57"/>
    <x v="1"/>
    <x v="5"/>
    <n v="7"/>
    <n v="9"/>
    <n v="3438"/>
    <n v="2674"/>
    <n v="764"/>
    <x v="1"/>
    <s v="Fri"/>
    <n v="5"/>
    <s v="Weekday"/>
    <s v="May"/>
  </r>
  <r>
    <d v="2024-03-08T00:00:00"/>
    <x v="5358"/>
    <x v="2"/>
    <d v="1981-01-20T00:00:00"/>
    <x v="2"/>
    <n v="37"/>
    <s v="Pro01"/>
    <x v="5"/>
    <x v="0"/>
    <n v="43"/>
    <x v="4"/>
    <x v="1"/>
    <n v="10"/>
    <n v="11"/>
    <n v="407"/>
    <n v="370"/>
    <n v="37"/>
    <x v="0"/>
    <s v="Fri"/>
    <n v="5"/>
    <s v="Weekday"/>
    <s v="Mar"/>
  </r>
  <r>
    <d v="2024-04-04T00:00:00"/>
    <x v="5359"/>
    <x v="0"/>
    <d v="1971-04-20T00:00:00"/>
    <x v="1"/>
    <n v="294"/>
    <s v="Pro10"/>
    <x v="5"/>
    <x v="0"/>
    <n v="53"/>
    <x v="1"/>
    <x v="6"/>
    <n v="18"/>
    <n v="36"/>
    <n v="10584"/>
    <n v="5292"/>
    <n v="5292"/>
    <x v="0"/>
    <s v="Thu"/>
    <n v="4"/>
    <s v="Weekday"/>
    <s v="Apr"/>
  </r>
  <r>
    <d v="2024-05-14T00:00:00"/>
    <x v="5360"/>
    <x v="6"/>
    <d v="1946-12-13T00:00:00"/>
    <x v="3"/>
    <n v="323"/>
    <s v="Pro01"/>
    <x v="2"/>
    <x v="0"/>
    <n v="77"/>
    <x v="3"/>
    <x v="1"/>
    <n v="10"/>
    <n v="11"/>
    <n v="3553"/>
    <n v="3230"/>
    <n v="323"/>
    <x v="0"/>
    <s v="Tue"/>
    <n v="2"/>
    <s v="Weekday"/>
    <s v="May"/>
  </r>
  <r>
    <d v="2024-06-14T00:00:00"/>
    <x v="5361"/>
    <x v="1"/>
    <d v="1965-09-25T00:00:00"/>
    <x v="1"/>
    <n v="447"/>
    <s v="Pro09"/>
    <x v="0"/>
    <x v="0"/>
    <n v="59"/>
    <x v="1"/>
    <x v="2"/>
    <n v="10"/>
    <n v="45"/>
    <n v="20115"/>
    <n v="4470"/>
    <n v="15645"/>
    <x v="0"/>
    <s v="Fri"/>
    <n v="5"/>
    <s v="Weekday"/>
    <s v="Jun"/>
  </r>
  <r>
    <d v="2024-02-03T00:00:00"/>
    <x v="5362"/>
    <x v="9"/>
    <d v="1955-04-30T00:00:00"/>
    <x v="2"/>
    <n v="259"/>
    <s v="Pro03"/>
    <x v="1"/>
    <x v="0"/>
    <n v="69"/>
    <x v="0"/>
    <x v="9"/>
    <n v="3"/>
    <n v="5"/>
    <n v="1295"/>
    <n v="777"/>
    <n v="518"/>
    <x v="1"/>
    <s v="Sat"/>
    <n v="6"/>
    <s v="Weekend"/>
    <s v="Feb"/>
  </r>
  <r>
    <d v="2024-07-02T00:00:00"/>
    <x v="5363"/>
    <x v="0"/>
    <d v="1961-08-16T00:00:00"/>
    <x v="1"/>
    <n v="357"/>
    <s v="Pro06"/>
    <x v="3"/>
    <x v="0"/>
    <n v="63"/>
    <x v="0"/>
    <x v="5"/>
    <n v="7"/>
    <n v="9"/>
    <n v="3213"/>
    <n v="2499"/>
    <n v="714"/>
    <x v="1"/>
    <s v="Tue"/>
    <n v="2"/>
    <s v="Weekday"/>
    <s v="Jul"/>
  </r>
  <r>
    <d v="2024-06-04T00:00:00"/>
    <x v="5364"/>
    <x v="1"/>
    <d v="1962-03-21T00:00:00"/>
    <x v="2"/>
    <n v="243"/>
    <s v="Pro01"/>
    <x v="0"/>
    <x v="0"/>
    <n v="62"/>
    <x v="0"/>
    <x v="1"/>
    <n v="10"/>
    <n v="11"/>
    <n v="2673"/>
    <n v="2430"/>
    <n v="243"/>
    <x v="0"/>
    <s v="Tue"/>
    <n v="2"/>
    <s v="Weekday"/>
    <s v="Jun"/>
  </r>
  <r>
    <d v="2024-03-06T00:00:00"/>
    <x v="5365"/>
    <x v="4"/>
    <d v="1949-02-09T00:00:00"/>
    <x v="2"/>
    <n v="468"/>
    <s v="Pro05"/>
    <x v="5"/>
    <x v="0"/>
    <n v="75"/>
    <x v="3"/>
    <x v="4"/>
    <n v="14"/>
    <n v="28"/>
    <n v="13104"/>
    <n v="6552"/>
    <n v="6552"/>
    <x v="0"/>
    <s v="Wed"/>
    <n v="3"/>
    <s v="Weekday"/>
    <s v="Mar"/>
  </r>
  <r>
    <d v="2024-07-28T00:00:00"/>
    <x v="5366"/>
    <x v="0"/>
    <d v="1944-04-18T00:00:00"/>
    <x v="1"/>
    <n v="113"/>
    <s v="Pro10"/>
    <x v="1"/>
    <x v="0"/>
    <n v="80"/>
    <x v="3"/>
    <x v="6"/>
    <n v="18"/>
    <n v="36"/>
    <n v="4068"/>
    <n v="2034"/>
    <n v="2034"/>
    <x v="0"/>
    <s v="Sun"/>
    <n v="0"/>
    <s v="Weekend"/>
    <s v="Jul"/>
  </r>
  <r>
    <d v="2024-01-02T00:00:00"/>
    <x v="5367"/>
    <x v="5"/>
    <d v="1975-06-22T00:00:00"/>
    <x v="0"/>
    <n v="92"/>
    <s v="Pro03"/>
    <x v="3"/>
    <x v="0"/>
    <n v="49"/>
    <x v="1"/>
    <x v="9"/>
    <n v="3"/>
    <n v="5"/>
    <n v="460"/>
    <n v="276"/>
    <n v="184"/>
    <x v="1"/>
    <s v="Tue"/>
    <n v="2"/>
    <s v="Weekday"/>
    <s v="Jan"/>
  </r>
  <r>
    <d v="2024-04-20T00:00:00"/>
    <x v="5368"/>
    <x v="4"/>
    <d v="1993-03-19T00:00:00"/>
    <x v="1"/>
    <n v="175"/>
    <s v="Pro06"/>
    <x v="0"/>
    <x v="0"/>
    <n v="31"/>
    <x v="4"/>
    <x v="5"/>
    <n v="7"/>
    <n v="9"/>
    <n v="1575"/>
    <n v="1225"/>
    <n v="350"/>
    <x v="1"/>
    <s v="Sat"/>
    <n v="6"/>
    <s v="Weekend"/>
    <s v="Apr"/>
  </r>
  <r>
    <d v="2024-05-09T00:00:00"/>
    <x v="5369"/>
    <x v="2"/>
    <d v="1949-03-09T00:00:00"/>
    <x v="2"/>
    <n v="72"/>
    <s v="Pro02"/>
    <x v="5"/>
    <x v="0"/>
    <n v="75"/>
    <x v="3"/>
    <x v="3"/>
    <n v="18"/>
    <n v="22"/>
    <n v="1584"/>
    <n v="1296"/>
    <n v="288"/>
    <x v="0"/>
    <s v="Thu"/>
    <n v="4"/>
    <s v="Weekday"/>
    <s v="May"/>
  </r>
  <r>
    <d v="2024-03-28T00:00:00"/>
    <x v="5370"/>
    <x v="9"/>
    <d v="1981-08-04T00:00:00"/>
    <x v="3"/>
    <n v="151"/>
    <s v="Pro06"/>
    <x v="5"/>
    <x v="0"/>
    <n v="43"/>
    <x v="4"/>
    <x v="5"/>
    <n v="7"/>
    <n v="9"/>
    <n v="1359"/>
    <n v="1057"/>
    <n v="302"/>
    <x v="1"/>
    <s v="Thu"/>
    <n v="4"/>
    <s v="Weekday"/>
    <s v="Mar"/>
  </r>
  <r>
    <d v="2024-05-14T00:00:00"/>
    <x v="5371"/>
    <x v="1"/>
    <d v="1985-11-01T00:00:00"/>
    <x v="2"/>
    <n v="176"/>
    <s v="Pro05"/>
    <x v="2"/>
    <x v="0"/>
    <n v="39"/>
    <x v="4"/>
    <x v="4"/>
    <n v="14"/>
    <n v="28"/>
    <n v="4928"/>
    <n v="2464"/>
    <n v="2464"/>
    <x v="0"/>
    <s v="Tue"/>
    <n v="2"/>
    <s v="Weekday"/>
    <s v="May"/>
  </r>
  <r>
    <d v="2024-03-14T00:00:00"/>
    <x v="5372"/>
    <x v="4"/>
    <d v="1958-12-10T00:00:00"/>
    <x v="0"/>
    <n v="100"/>
    <s v="Pro07"/>
    <x v="0"/>
    <x v="0"/>
    <n v="65"/>
    <x v="0"/>
    <x v="7"/>
    <n v="19"/>
    <n v="23"/>
    <n v="2300"/>
    <n v="1900"/>
    <n v="400"/>
    <x v="0"/>
    <s v="Thu"/>
    <n v="4"/>
    <s v="Weekday"/>
    <s v="Mar"/>
  </r>
  <r>
    <d v="2024-01-10T00:00:00"/>
    <x v="5373"/>
    <x v="5"/>
    <d v="2003-07-25T00:00:00"/>
    <x v="1"/>
    <n v="273"/>
    <s v="Pro08"/>
    <x v="1"/>
    <x v="0"/>
    <n v="20"/>
    <x v="2"/>
    <x v="8"/>
    <n v="5"/>
    <n v="7"/>
    <n v="1911"/>
    <n v="1365"/>
    <n v="546"/>
    <x v="1"/>
    <s v="Wed"/>
    <n v="3"/>
    <s v="Weekday"/>
    <s v="Jan"/>
  </r>
  <r>
    <d v="2024-04-11T00:00:00"/>
    <x v="3739"/>
    <x v="1"/>
    <d v="1953-06-17T00:00:00"/>
    <x v="3"/>
    <n v="217"/>
    <s v="Pro09"/>
    <x v="3"/>
    <x v="0"/>
    <n v="71"/>
    <x v="0"/>
    <x v="2"/>
    <n v="10"/>
    <n v="45"/>
    <n v="9765"/>
    <n v="2170"/>
    <n v="7595"/>
    <x v="0"/>
    <s v="Thu"/>
    <n v="4"/>
    <s v="Weekday"/>
    <s v="Apr"/>
  </r>
  <r>
    <d v="2024-05-28T00:00:00"/>
    <x v="5374"/>
    <x v="5"/>
    <d v="1953-02-05T00:00:00"/>
    <x v="0"/>
    <n v="253"/>
    <s v="Pro08"/>
    <x v="0"/>
    <x v="0"/>
    <n v="71"/>
    <x v="0"/>
    <x v="8"/>
    <n v="5"/>
    <n v="7"/>
    <n v="1771"/>
    <n v="1265"/>
    <n v="506"/>
    <x v="1"/>
    <s v="Tue"/>
    <n v="2"/>
    <s v="Weekday"/>
    <s v="May"/>
  </r>
  <r>
    <d v="2024-03-03T00:00:00"/>
    <x v="5375"/>
    <x v="8"/>
    <d v="1953-09-27T00:00:00"/>
    <x v="2"/>
    <n v="103"/>
    <s v="Pro08"/>
    <x v="5"/>
    <x v="0"/>
    <n v="70"/>
    <x v="0"/>
    <x v="8"/>
    <n v="5"/>
    <n v="7"/>
    <n v="721"/>
    <n v="515"/>
    <n v="206"/>
    <x v="1"/>
    <s v="Sun"/>
    <n v="0"/>
    <s v="Weekend"/>
    <s v="Mar"/>
  </r>
  <r>
    <d v="2024-07-05T00:00:00"/>
    <x v="5376"/>
    <x v="3"/>
    <d v="1989-10-04T00:00:00"/>
    <x v="1"/>
    <n v="246"/>
    <s v="Pro08"/>
    <x v="1"/>
    <x v="0"/>
    <n v="35"/>
    <x v="4"/>
    <x v="8"/>
    <n v="5"/>
    <n v="7"/>
    <n v="1722"/>
    <n v="1230"/>
    <n v="492"/>
    <x v="1"/>
    <s v="Fri"/>
    <n v="5"/>
    <s v="Weekday"/>
    <s v="Jul"/>
  </r>
  <r>
    <d v="2024-04-11T00:00:00"/>
    <x v="5377"/>
    <x v="0"/>
    <d v="1952-10-25T00:00:00"/>
    <x v="0"/>
    <n v="419"/>
    <s v="Pro08"/>
    <x v="3"/>
    <x v="0"/>
    <n v="72"/>
    <x v="0"/>
    <x v="8"/>
    <n v="5"/>
    <n v="7"/>
    <n v="2933"/>
    <n v="2095"/>
    <n v="838"/>
    <x v="1"/>
    <s v="Thu"/>
    <n v="4"/>
    <s v="Weekday"/>
    <s v="Apr"/>
  </r>
  <r>
    <d v="2024-05-24T00:00:00"/>
    <x v="5378"/>
    <x v="7"/>
    <d v="1955-09-02T00:00:00"/>
    <x v="3"/>
    <n v="27"/>
    <s v="Pro06"/>
    <x v="0"/>
    <x v="0"/>
    <n v="69"/>
    <x v="0"/>
    <x v="5"/>
    <n v="7"/>
    <n v="9"/>
    <n v="243"/>
    <n v="189"/>
    <n v="54"/>
    <x v="1"/>
    <s v="Fri"/>
    <n v="5"/>
    <s v="Weekday"/>
    <s v="May"/>
  </r>
  <r>
    <d v="2024-01-25T00:00:00"/>
    <x v="5379"/>
    <x v="2"/>
    <d v="1959-01-29T00:00:00"/>
    <x v="1"/>
    <n v="440"/>
    <s v="Pro08"/>
    <x v="5"/>
    <x v="0"/>
    <n v="65"/>
    <x v="0"/>
    <x v="8"/>
    <n v="5"/>
    <n v="7"/>
    <n v="3080"/>
    <n v="2200"/>
    <n v="880"/>
    <x v="1"/>
    <s v="Thu"/>
    <n v="4"/>
    <s v="Weekday"/>
    <s v="Jan"/>
  </r>
  <r>
    <d v="2024-03-01T00:00:00"/>
    <x v="5380"/>
    <x v="1"/>
    <d v="1950-11-22T00:00:00"/>
    <x v="2"/>
    <n v="331"/>
    <s v="Pro05"/>
    <x v="5"/>
    <x v="0"/>
    <n v="73"/>
    <x v="0"/>
    <x v="4"/>
    <n v="14"/>
    <n v="28"/>
    <n v="9268"/>
    <n v="4634"/>
    <n v="4634"/>
    <x v="0"/>
    <s v="Fri"/>
    <n v="5"/>
    <s v="Weekday"/>
    <s v="Mar"/>
  </r>
  <r>
    <d v="2024-04-07T00:00:00"/>
    <x v="5381"/>
    <x v="1"/>
    <d v="1999-03-28T00:00:00"/>
    <x v="2"/>
    <n v="453"/>
    <s v="Pro07"/>
    <x v="2"/>
    <x v="0"/>
    <n v="25"/>
    <x v="2"/>
    <x v="7"/>
    <n v="19"/>
    <n v="23"/>
    <n v="10419"/>
    <n v="8607"/>
    <n v="1812"/>
    <x v="0"/>
    <s v="Sun"/>
    <n v="0"/>
    <s v="Weekend"/>
    <s v="Apr"/>
  </r>
  <r>
    <d v="2024-03-22T00:00:00"/>
    <x v="5382"/>
    <x v="6"/>
    <d v="1969-05-29T00:00:00"/>
    <x v="2"/>
    <n v="252"/>
    <s v="Pro04"/>
    <x v="0"/>
    <x v="0"/>
    <n v="55"/>
    <x v="1"/>
    <x v="0"/>
    <n v="10"/>
    <n v="14"/>
    <n v="3528"/>
    <n v="2520"/>
    <n v="1008"/>
    <x v="0"/>
    <s v="Fri"/>
    <n v="5"/>
    <s v="Weekday"/>
    <s v="Mar"/>
  </r>
  <r>
    <d v="2024-02-21T00:00:00"/>
    <x v="3406"/>
    <x v="3"/>
    <d v="1946-11-12T00:00:00"/>
    <x v="3"/>
    <n v="404"/>
    <s v="Pro02"/>
    <x v="1"/>
    <x v="0"/>
    <n v="77"/>
    <x v="3"/>
    <x v="3"/>
    <n v="18"/>
    <n v="22"/>
    <n v="8888"/>
    <n v="7272"/>
    <n v="1616"/>
    <x v="0"/>
    <s v="Wed"/>
    <n v="3"/>
    <s v="Weekday"/>
    <s v="Feb"/>
  </r>
  <r>
    <d v="2024-03-07T00:00:00"/>
    <x v="5383"/>
    <x v="4"/>
    <d v="1996-02-23T00:00:00"/>
    <x v="2"/>
    <n v="353"/>
    <s v="Pro04"/>
    <x v="3"/>
    <x v="0"/>
    <n v="28"/>
    <x v="2"/>
    <x v="0"/>
    <n v="10"/>
    <n v="14"/>
    <n v="4942"/>
    <n v="3530"/>
    <n v="1412"/>
    <x v="0"/>
    <s v="Thu"/>
    <n v="4"/>
    <s v="Weekday"/>
    <s v="Mar"/>
  </r>
  <r>
    <d v="2024-04-01T00:00:00"/>
    <x v="5384"/>
    <x v="0"/>
    <d v="1998-10-01T00:00:00"/>
    <x v="0"/>
    <n v="12"/>
    <s v="Pro09"/>
    <x v="0"/>
    <x v="0"/>
    <n v="26"/>
    <x v="2"/>
    <x v="2"/>
    <n v="10"/>
    <n v="45"/>
    <n v="540"/>
    <n v="120"/>
    <n v="420"/>
    <x v="0"/>
    <s v="Mon"/>
    <n v="1"/>
    <s v="Weekday"/>
    <s v="Apr"/>
  </r>
  <r>
    <d v="2024-04-22T00:00:00"/>
    <x v="5385"/>
    <x v="7"/>
    <d v="1965-07-23T00:00:00"/>
    <x v="3"/>
    <n v="247"/>
    <s v="Pro03"/>
    <x v="5"/>
    <x v="0"/>
    <n v="59"/>
    <x v="1"/>
    <x v="9"/>
    <n v="3"/>
    <n v="5"/>
    <n v="1235"/>
    <n v="741"/>
    <n v="494"/>
    <x v="1"/>
    <s v="Mon"/>
    <n v="1"/>
    <s v="Weekday"/>
    <s v="Apr"/>
  </r>
  <r>
    <d v="2024-01-02T00:00:00"/>
    <x v="5386"/>
    <x v="4"/>
    <d v="1964-08-25T00:00:00"/>
    <x v="1"/>
    <n v="19"/>
    <s v="Pro08"/>
    <x v="1"/>
    <x v="0"/>
    <n v="59"/>
    <x v="1"/>
    <x v="8"/>
    <n v="5"/>
    <n v="7"/>
    <n v="133"/>
    <n v="95"/>
    <n v="38"/>
    <x v="1"/>
    <s v="Tue"/>
    <n v="2"/>
    <s v="Weekday"/>
    <s v="Jan"/>
  </r>
  <r>
    <d v="2024-06-08T00:00:00"/>
    <x v="5387"/>
    <x v="2"/>
    <d v="1981-12-21T00:00:00"/>
    <x v="0"/>
    <n v="173"/>
    <s v="Pro08"/>
    <x v="3"/>
    <x v="0"/>
    <n v="42"/>
    <x v="4"/>
    <x v="8"/>
    <n v="5"/>
    <n v="7"/>
    <n v="1211"/>
    <n v="865"/>
    <n v="346"/>
    <x v="1"/>
    <s v="Sat"/>
    <n v="6"/>
    <s v="Weekend"/>
    <s v="Jun"/>
  </r>
  <r>
    <d v="2024-05-07T00:00:00"/>
    <x v="5388"/>
    <x v="7"/>
    <d v="1972-09-19T00:00:00"/>
    <x v="3"/>
    <n v="27"/>
    <s v="Pro05"/>
    <x v="0"/>
    <x v="0"/>
    <n v="52"/>
    <x v="1"/>
    <x v="4"/>
    <n v="14"/>
    <n v="28"/>
    <n v="756"/>
    <n v="378"/>
    <n v="378"/>
    <x v="0"/>
    <s v="Tue"/>
    <n v="2"/>
    <s v="Weekday"/>
    <s v="May"/>
  </r>
  <r>
    <d v="2024-06-08T00:00:00"/>
    <x v="5389"/>
    <x v="3"/>
    <d v="1982-08-29T00:00:00"/>
    <x v="2"/>
    <n v="21"/>
    <s v="Pro05"/>
    <x v="5"/>
    <x v="0"/>
    <n v="42"/>
    <x v="4"/>
    <x v="4"/>
    <n v="14"/>
    <n v="28"/>
    <n v="588"/>
    <n v="294"/>
    <n v="294"/>
    <x v="0"/>
    <s v="Sat"/>
    <n v="6"/>
    <s v="Weekend"/>
    <s v="Jun"/>
  </r>
  <r>
    <d v="2024-02-15T00:00:00"/>
    <x v="1683"/>
    <x v="6"/>
    <d v="2004-01-25T00:00:00"/>
    <x v="1"/>
    <n v="203"/>
    <s v="Pro05"/>
    <x v="5"/>
    <x v="0"/>
    <n v="20"/>
    <x v="2"/>
    <x v="4"/>
    <n v="14"/>
    <n v="28"/>
    <n v="5684"/>
    <n v="2842"/>
    <n v="2842"/>
    <x v="0"/>
    <s v="Thu"/>
    <n v="4"/>
    <s v="Weekday"/>
    <s v="Feb"/>
  </r>
  <r>
    <d v="2024-04-25T00:00:00"/>
    <x v="5390"/>
    <x v="4"/>
    <d v="1973-10-16T00:00:00"/>
    <x v="0"/>
    <n v="324"/>
    <s v="Pro05"/>
    <x v="2"/>
    <x v="0"/>
    <n v="51"/>
    <x v="1"/>
    <x v="4"/>
    <n v="14"/>
    <n v="28"/>
    <n v="9072"/>
    <n v="4536"/>
    <n v="4536"/>
    <x v="0"/>
    <s v="Thu"/>
    <n v="4"/>
    <s v="Weekday"/>
    <s v="Apr"/>
  </r>
  <r>
    <d v="2024-04-26T00:00:00"/>
    <x v="5391"/>
    <x v="4"/>
    <d v="1999-05-20T00:00:00"/>
    <x v="2"/>
    <n v="313"/>
    <s v="Pro05"/>
    <x v="0"/>
    <x v="0"/>
    <n v="25"/>
    <x v="2"/>
    <x v="4"/>
    <n v="14"/>
    <n v="28"/>
    <n v="8764"/>
    <n v="4382"/>
    <n v="4382"/>
    <x v="0"/>
    <s v="Fri"/>
    <n v="5"/>
    <s v="Weekday"/>
    <s v="Apr"/>
  </r>
  <r>
    <d v="2024-03-23T00:00:00"/>
    <x v="5392"/>
    <x v="2"/>
    <d v="1983-04-20T00:00:00"/>
    <x v="2"/>
    <n v="361"/>
    <s v="Pro09"/>
    <x v="1"/>
    <x v="0"/>
    <n v="41"/>
    <x v="4"/>
    <x v="2"/>
    <n v="10"/>
    <n v="45"/>
    <n v="16245"/>
    <n v="3610"/>
    <n v="12635"/>
    <x v="0"/>
    <s v="Sat"/>
    <n v="6"/>
    <s v="Weekend"/>
    <s v="Mar"/>
  </r>
  <r>
    <d v="2024-04-22T00:00:00"/>
    <x v="5393"/>
    <x v="1"/>
    <d v="1959-12-19T00:00:00"/>
    <x v="2"/>
    <n v="307"/>
    <s v="Pro07"/>
    <x v="3"/>
    <x v="0"/>
    <n v="64"/>
    <x v="0"/>
    <x v="7"/>
    <n v="19"/>
    <n v="23"/>
    <n v="7061"/>
    <n v="5833"/>
    <n v="1228"/>
    <x v="0"/>
    <s v="Mon"/>
    <n v="1"/>
    <s v="Weekday"/>
    <s v="Apr"/>
  </r>
  <r>
    <d v="2024-01-23T00:00:00"/>
    <x v="5394"/>
    <x v="5"/>
    <d v="2004-06-03T00:00:00"/>
    <x v="3"/>
    <n v="275"/>
    <s v="Pro06"/>
    <x v="0"/>
    <x v="0"/>
    <n v="20"/>
    <x v="2"/>
    <x v="5"/>
    <n v="7"/>
    <n v="9"/>
    <n v="2475"/>
    <n v="1925"/>
    <n v="550"/>
    <x v="1"/>
    <s v="Tue"/>
    <n v="2"/>
    <s v="Weekday"/>
    <s v="Jan"/>
  </r>
  <r>
    <d v="2024-03-11T00:00:00"/>
    <x v="5395"/>
    <x v="9"/>
    <d v="1947-09-05T00:00:00"/>
    <x v="2"/>
    <n v="205"/>
    <s v="Pro02"/>
    <x v="5"/>
    <x v="0"/>
    <n v="77"/>
    <x v="3"/>
    <x v="3"/>
    <n v="18"/>
    <n v="22"/>
    <n v="4510"/>
    <n v="3690"/>
    <n v="820"/>
    <x v="0"/>
    <s v="Mon"/>
    <n v="1"/>
    <s v="Weekday"/>
    <s v="Mar"/>
  </r>
  <r>
    <d v="2024-01-08T00:00:00"/>
    <x v="5396"/>
    <x v="4"/>
    <d v="1966-05-21T00:00:00"/>
    <x v="2"/>
    <n v="397"/>
    <s v="Pro08"/>
    <x v="1"/>
    <x v="0"/>
    <n v="58"/>
    <x v="1"/>
    <x v="8"/>
    <n v="5"/>
    <n v="7"/>
    <n v="2779"/>
    <n v="1985"/>
    <n v="794"/>
    <x v="1"/>
    <s v="Mon"/>
    <n v="1"/>
    <s v="Weekday"/>
    <s v="Jan"/>
  </r>
  <r>
    <d v="2024-02-25T00:00:00"/>
    <x v="5397"/>
    <x v="6"/>
    <d v="1973-12-23T00:00:00"/>
    <x v="0"/>
    <n v="483"/>
    <s v="Pro04"/>
    <x v="3"/>
    <x v="1"/>
    <n v="50"/>
    <x v="1"/>
    <x v="0"/>
    <n v="10"/>
    <n v="14"/>
    <n v="6762"/>
    <n v="4830"/>
    <n v="1932"/>
    <x v="0"/>
    <s v="Sun"/>
    <n v="0"/>
    <s v="Weekend"/>
    <s v="Feb"/>
  </r>
  <r>
    <d v="2024-01-30T00:00:00"/>
    <x v="5398"/>
    <x v="3"/>
    <d v="1963-04-15T00:00:00"/>
    <x v="0"/>
    <n v="144"/>
    <s v="Pro06"/>
    <x v="0"/>
    <x v="0"/>
    <n v="61"/>
    <x v="0"/>
    <x v="5"/>
    <n v="7"/>
    <n v="9"/>
    <n v="1296"/>
    <n v="1008"/>
    <n v="288"/>
    <x v="1"/>
    <s v="Tue"/>
    <n v="2"/>
    <s v="Weekday"/>
    <s v="Jan"/>
  </r>
  <r>
    <d v="2024-01-28T00:00:00"/>
    <x v="5399"/>
    <x v="2"/>
    <d v="1949-11-03T00:00:00"/>
    <x v="1"/>
    <n v="429"/>
    <s v="Pro02"/>
    <x v="5"/>
    <x v="0"/>
    <n v="74"/>
    <x v="0"/>
    <x v="3"/>
    <n v="18"/>
    <n v="22"/>
    <n v="9438"/>
    <n v="7722"/>
    <n v="1716"/>
    <x v="0"/>
    <s v="Sun"/>
    <n v="0"/>
    <s v="Weekend"/>
    <s v="Jan"/>
  </r>
  <r>
    <d v="2024-03-14T00:00:00"/>
    <x v="292"/>
    <x v="2"/>
    <d v="1950-09-04T00:00:00"/>
    <x v="1"/>
    <n v="451"/>
    <s v="Pro10"/>
    <x v="5"/>
    <x v="0"/>
    <n v="74"/>
    <x v="0"/>
    <x v="6"/>
    <n v="18"/>
    <n v="36"/>
    <n v="16236"/>
    <n v="8118"/>
    <n v="8118"/>
    <x v="0"/>
    <s v="Thu"/>
    <n v="4"/>
    <s v="Weekday"/>
    <s v="Mar"/>
  </r>
  <r>
    <d v="2024-02-01T00:00:00"/>
    <x v="5400"/>
    <x v="6"/>
    <d v="1962-08-05T00:00:00"/>
    <x v="3"/>
    <n v="359"/>
    <s v="Pro07"/>
    <x v="2"/>
    <x v="0"/>
    <n v="62"/>
    <x v="0"/>
    <x v="7"/>
    <n v="19"/>
    <n v="23"/>
    <n v="8257"/>
    <n v="6821"/>
    <n v="1436"/>
    <x v="0"/>
    <s v="Thu"/>
    <n v="4"/>
    <s v="Weekday"/>
    <s v="Feb"/>
  </r>
  <r>
    <d v="2024-04-23T00:00:00"/>
    <x v="5401"/>
    <x v="5"/>
    <d v="1978-07-29T00:00:00"/>
    <x v="3"/>
    <n v="284"/>
    <s v="Pro09"/>
    <x v="0"/>
    <x v="0"/>
    <n v="46"/>
    <x v="1"/>
    <x v="2"/>
    <n v="10"/>
    <n v="45"/>
    <n v="12780"/>
    <n v="2840"/>
    <n v="9940"/>
    <x v="0"/>
    <s v="Tue"/>
    <n v="2"/>
    <s v="Weekday"/>
    <s v="Apr"/>
  </r>
  <r>
    <d v="2024-07-06T00:00:00"/>
    <x v="5402"/>
    <x v="4"/>
    <d v="1992-03-17T00:00:00"/>
    <x v="1"/>
    <n v="147"/>
    <s v="Pro01"/>
    <x v="1"/>
    <x v="0"/>
    <n v="32"/>
    <x v="4"/>
    <x v="1"/>
    <n v="10"/>
    <n v="11"/>
    <n v="1617"/>
    <n v="1470"/>
    <n v="147"/>
    <x v="0"/>
    <s v="Sat"/>
    <n v="6"/>
    <s v="Weekend"/>
    <s v="Jul"/>
  </r>
  <r>
    <d v="2024-03-04T00:00:00"/>
    <x v="5403"/>
    <x v="9"/>
    <d v="1984-09-20T00:00:00"/>
    <x v="0"/>
    <n v="87"/>
    <s v="Pro04"/>
    <x v="3"/>
    <x v="0"/>
    <n v="39"/>
    <x v="4"/>
    <x v="0"/>
    <n v="10"/>
    <n v="14"/>
    <n v="1218"/>
    <n v="870"/>
    <n v="348"/>
    <x v="0"/>
    <s v="Mon"/>
    <n v="1"/>
    <s v="Weekday"/>
    <s v="Mar"/>
  </r>
  <r>
    <d v="2024-05-04T00:00:00"/>
    <x v="5404"/>
    <x v="1"/>
    <d v="1992-10-13T00:00:00"/>
    <x v="0"/>
    <n v="31"/>
    <s v="Pro03"/>
    <x v="0"/>
    <x v="0"/>
    <n v="32"/>
    <x v="4"/>
    <x v="9"/>
    <n v="3"/>
    <n v="5"/>
    <n v="155"/>
    <n v="93"/>
    <n v="62"/>
    <x v="1"/>
    <s v="Sat"/>
    <n v="6"/>
    <s v="Weekend"/>
    <s v="May"/>
  </r>
  <r>
    <d v="2024-01-10T00:00:00"/>
    <x v="5405"/>
    <x v="9"/>
    <d v="1961-11-05T00:00:00"/>
    <x v="2"/>
    <n v="354"/>
    <s v="Pro07"/>
    <x v="5"/>
    <x v="0"/>
    <n v="62"/>
    <x v="0"/>
    <x v="7"/>
    <n v="19"/>
    <n v="23"/>
    <n v="8142"/>
    <n v="6726"/>
    <n v="1416"/>
    <x v="0"/>
    <s v="Wed"/>
    <n v="3"/>
    <s v="Weekday"/>
    <s v="Jan"/>
  </r>
  <r>
    <d v="2024-04-27T00:00:00"/>
    <x v="5406"/>
    <x v="1"/>
    <d v="1995-07-01T00:00:00"/>
    <x v="1"/>
    <n v="155"/>
    <s v="Pro05"/>
    <x v="1"/>
    <x v="0"/>
    <n v="29"/>
    <x v="2"/>
    <x v="4"/>
    <n v="14"/>
    <n v="28"/>
    <n v="4340"/>
    <n v="2170"/>
    <n v="2170"/>
    <x v="0"/>
    <s v="Sat"/>
    <n v="6"/>
    <s v="Weekend"/>
    <s v="Apr"/>
  </r>
  <r>
    <d v="2024-07-17T00:00:00"/>
    <x v="5407"/>
    <x v="7"/>
    <d v="1973-10-17T00:00:00"/>
    <x v="0"/>
    <n v="405"/>
    <s v="Pro01"/>
    <x v="3"/>
    <x v="0"/>
    <n v="51"/>
    <x v="1"/>
    <x v="1"/>
    <n v="10"/>
    <n v="11"/>
    <n v="4455"/>
    <n v="4050"/>
    <n v="405"/>
    <x v="0"/>
    <s v="Wed"/>
    <n v="3"/>
    <s v="Weekday"/>
    <s v="Jul"/>
  </r>
  <r>
    <d v="2024-06-29T00:00:00"/>
    <x v="5408"/>
    <x v="6"/>
    <d v="2001-02-27T00:00:00"/>
    <x v="3"/>
    <n v="218"/>
    <s v="Pro06"/>
    <x v="0"/>
    <x v="0"/>
    <n v="23"/>
    <x v="2"/>
    <x v="5"/>
    <n v="7"/>
    <n v="9"/>
    <n v="1962"/>
    <n v="1526"/>
    <n v="436"/>
    <x v="1"/>
    <s v="Sat"/>
    <n v="6"/>
    <s v="Weekend"/>
    <s v="Jun"/>
  </r>
  <r>
    <d v="2024-05-20T00:00:00"/>
    <x v="5409"/>
    <x v="6"/>
    <d v="1949-03-10T00:00:00"/>
    <x v="3"/>
    <n v="109"/>
    <s v="Pro04"/>
    <x v="5"/>
    <x v="1"/>
    <n v="75"/>
    <x v="3"/>
    <x v="0"/>
    <n v="10"/>
    <n v="14"/>
    <n v="1526"/>
    <n v="1090"/>
    <n v="436"/>
    <x v="0"/>
    <s v="Mon"/>
    <n v="1"/>
    <s v="Weekday"/>
    <s v="May"/>
  </r>
  <r>
    <d v="2024-07-31T00:00:00"/>
    <x v="5410"/>
    <x v="7"/>
    <d v="1999-02-11T00:00:00"/>
    <x v="2"/>
    <n v="211"/>
    <s v="Pro05"/>
    <x v="5"/>
    <x v="0"/>
    <n v="25"/>
    <x v="2"/>
    <x v="4"/>
    <n v="14"/>
    <n v="28"/>
    <n v="5908"/>
    <n v="2954"/>
    <n v="2954"/>
    <x v="0"/>
    <s v="Wed"/>
    <n v="3"/>
    <s v="Weekday"/>
    <s v="Jul"/>
  </r>
  <r>
    <d v="2024-06-02T00:00:00"/>
    <x v="5411"/>
    <x v="3"/>
    <d v="1980-10-11T00:00:00"/>
    <x v="0"/>
    <n v="388"/>
    <s v="Pro08"/>
    <x v="2"/>
    <x v="1"/>
    <n v="44"/>
    <x v="4"/>
    <x v="8"/>
    <n v="5"/>
    <n v="7"/>
    <n v="2716"/>
    <n v="1940"/>
    <n v="776"/>
    <x v="1"/>
    <s v="Sun"/>
    <n v="0"/>
    <s v="Weekend"/>
    <s v="Jun"/>
  </r>
  <r>
    <d v="2024-03-28T00:00:00"/>
    <x v="840"/>
    <x v="6"/>
    <d v="1955-09-23T00:00:00"/>
    <x v="3"/>
    <n v="99"/>
    <s v="Pro07"/>
    <x v="0"/>
    <x v="0"/>
    <n v="69"/>
    <x v="0"/>
    <x v="7"/>
    <n v="19"/>
    <n v="23"/>
    <n v="2277"/>
    <n v="1881"/>
    <n v="396"/>
    <x v="0"/>
    <s v="Thu"/>
    <n v="4"/>
    <s v="Weekday"/>
    <s v="Mar"/>
  </r>
  <r>
    <d v="2024-03-31T00:00:00"/>
    <x v="5412"/>
    <x v="1"/>
    <d v="2002-12-11T00:00:00"/>
    <x v="2"/>
    <n v="292"/>
    <s v="Pro08"/>
    <x v="1"/>
    <x v="0"/>
    <n v="21"/>
    <x v="2"/>
    <x v="8"/>
    <n v="5"/>
    <n v="7"/>
    <n v="2044"/>
    <n v="1460"/>
    <n v="584"/>
    <x v="1"/>
    <s v="Sun"/>
    <n v="0"/>
    <s v="Weekend"/>
    <s v="Mar"/>
  </r>
  <r>
    <d v="2024-06-23T00:00:00"/>
    <x v="5413"/>
    <x v="7"/>
    <d v="1999-11-24T00:00:00"/>
    <x v="2"/>
    <n v="157"/>
    <s v="Pro08"/>
    <x v="3"/>
    <x v="0"/>
    <n v="25"/>
    <x v="2"/>
    <x v="8"/>
    <n v="5"/>
    <n v="7"/>
    <n v="1099"/>
    <n v="785"/>
    <n v="314"/>
    <x v="1"/>
    <s v="Sun"/>
    <n v="0"/>
    <s v="Weekend"/>
    <s v="Jun"/>
  </r>
  <r>
    <d v="2024-01-08T00:00:00"/>
    <x v="5414"/>
    <x v="4"/>
    <d v="1977-06-21T00:00:00"/>
    <x v="3"/>
    <n v="103"/>
    <s v="Pro08"/>
    <x v="0"/>
    <x v="0"/>
    <n v="47"/>
    <x v="1"/>
    <x v="8"/>
    <n v="5"/>
    <n v="7"/>
    <n v="721"/>
    <n v="515"/>
    <n v="206"/>
    <x v="1"/>
    <s v="Mon"/>
    <n v="1"/>
    <s v="Weekday"/>
    <s v="Jan"/>
  </r>
  <r>
    <d v="2024-01-22T00:00:00"/>
    <x v="5415"/>
    <x v="9"/>
    <d v="1950-02-21T00:00:00"/>
    <x v="2"/>
    <n v="123"/>
    <s v="Pro08"/>
    <x v="5"/>
    <x v="0"/>
    <n v="74"/>
    <x v="0"/>
    <x v="8"/>
    <n v="5"/>
    <n v="7"/>
    <n v="861"/>
    <n v="615"/>
    <n v="246"/>
    <x v="1"/>
    <s v="Mon"/>
    <n v="1"/>
    <s v="Weekday"/>
    <s v="Jan"/>
  </r>
  <r>
    <d v="2024-05-24T00:00:00"/>
    <x v="4109"/>
    <x v="9"/>
    <d v="1990-10-14T00:00:00"/>
    <x v="0"/>
    <n v="409"/>
    <s v="Pro02"/>
    <x v="1"/>
    <x v="0"/>
    <n v="34"/>
    <x v="4"/>
    <x v="3"/>
    <n v="18"/>
    <n v="22"/>
    <n v="8998"/>
    <n v="7362"/>
    <n v="1636"/>
    <x v="0"/>
    <s v="Fri"/>
    <n v="5"/>
    <s v="Weekday"/>
    <s v="May"/>
  </r>
  <r>
    <d v="2024-07-14T00:00:00"/>
    <x v="5416"/>
    <x v="8"/>
    <d v="1962-03-29T00:00:00"/>
    <x v="2"/>
    <n v="407"/>
    <s v="Pro02"/>
    <x v="3"/>
    <x v="0"/>
    <n v="62"/>
    <x v="0"/>
    <x v="3"/>
    <n v="18"/>
    <n v="22"/>
    <n v="8954"/>
    <n v="7326"/>
    <n v="1628"/>
    <x v="0"/>
    <s v="Sun"/>
    <n v="0"/>
    <s v="Weekend"/>
    <s v="Jul"/>
  </r>
  <r>
    <d v="2024-07-03T00:00:00"/>
    <x v="5417"/>
    <x v="1"/>
    <d v="1987-02-20T00:00:00"/>
    <x v="0"/>
    <n v="151"/>
    <s v="Pro02"/>
    <x v="0"/>
    <x v="0"/>
    <n v="37"/>
    <x v="4"/>
    <x v="3"/>
    <n v="18"/>
    <n v="22"/>
    <n v="3322"/>
    <n v="2718"/>
    <n v="604"/>
    <x v="0"/>
    <s v="Wed"/>
    <n v="3"/>
    <s v="Weekday"/>
    <s v="Jul"/>
  </r>
  <r>
    <d v="2024-03-10T00:00:00"/>
    <x v="5418"/>
    <x v="8"/>
    <d v="1996-05-24T00:00:00"/>
    <x v="2"/>
    <n v="91"/>
    <s v="Pro08"/>
    <x v="5"/>
    <x v="0"/>
    <n v="28"/>
    <x v="2"/>
    <x v="8"/>
    <n v="5"/>
    <n v="7"/>
    <n v="637"/>
    <n v="455"/>
    <n v="182"/>
    <x v="1"/>
    <s v="Sun"/>
    <n v="0"/>
    <s v="Weekend"/>
    <s v="Mar"/>
  </r>
  <r>
    <d v="2024-05-16T00:00:00"/>
    <x v="5419"/>
    <x v="6"/>
    <d v="1946-06-26T00:00:00"/>
    <x v="1"/>
    <n v="164"/>
    <s v="Pro03"/>
    <x v="5"/>
    <x v="0"/>
    <n v="78"/>
    <x v="3"/>
    <x v="9"/>
    <n v="3"/>
    <n v="5"/>
    <n v="820"/>
    <n v="492"/>
    <n v="328"/>
    <x v="1"/>
    <s v="Thu"/>
    <n v="4"/>
    <s v="Weekday"/>
    <s v="May"/>
  </r>
  <r>
    <d v="2024-03-06T00:00:00"/>
    <x v="5420"/>
    <x v="5"/>
    <d v="2000-03-22T00:00:00"/>
    <x v="3"/>
    <n v="439"/>
    <s v="Pro06"/>
    <x v="2"/>
    <x v="0"/>
    <n v="24"/>
    <x v="2"/>
    <x v="5"/>
    <n v="7"/>
    <n v="9"/>
    <n v="3951"/>
    <n v="3073"/>
    <n v="878"/>
    <x v="1"/>
    <s v="Wed"/>
    <n v="3"/>
    <s v="Weekday"/>
    <s v="Mar"/>
  </r>
  <r>
    <d v="2024-02-11T00:00:00"/>
    <x v="5421"/>
    <x v="4"/>
    <d v="1969-06-28T00:00:00"/>
    <x v="1"/>
    <n v="478"/>
    <s v="Pro10"/>
    <x v="0"/>
    <x v="0"/>
    <n v="55"/>
    <x v="1"/>
    <x v="6"/>
    <n v="18"/>
    <n v="36"/>
    <n v="17208"/>
    <n v="8604"/>
    <n v="8604"/>
    <x v="0"/>
    <s v="Sun"/>
    <n v="0"/>
    <s v="Weekend"/>
    <s v="Feb"/>
  </r>
  <r>
    <d v="2024-04-22T00:00:00"/>
    <x v="5422"/>
    <x v="2"/>
    <d v="1989-01-19T00:00:00"/>
    <x v="0"/>
    <n v="104"/>
    <s v="Pro08"/>
    <x v="1"/>
    <x v="0"/>
    <n v="35"/>
    <x v="4"/>
    <x v="8"/>
    <n v="5"/>
    <n v="7"/>
    <n v="728"/>
    <n v="520"/>
    <n v="208"/>
    <x v="1"/>
    <s v="Mon"/>
    <n v="1"/>
    <s v="Weekday"/>
    <s v="Apr"/>
  </r>
  <r>
    <d v="2024-07-11T00:00:00"/>
    <x v="4500"/>
    <x v="8"/>
    <d v="1954-11-18T00:00:00"/>
    <x v="2"/>
    <n v="451"/>
    <s v="Pro08"/>
    <x v="3"/>
    <x v="0"/>
    <n v="70"/>
    <x v="0"/>
    <x v="8"/>
    <n v="5"/>
    <n v="7"/>
    <n v="3157"/>
    <n v="2255"/>
    <n v="902"/>
    <x v="1"/>
    <s v="Thu"/>
    <n v="4"/>
    <s v="Weekday"/>
    <s v="Jul"/>
  </r>
  <r>
    <d v="2024-02-15T00:00:00"/>
    <x v="5423"/>
    <x v="7"/>
    <d v="1954-07-18T00:00:00"/>
    <x v="1"/>
    <n v="17"/>
    <s v="Pro01"/>
    <x v="0"/>
    <x v="0"/>
    <n v="70"/>
    <x v="0"/>
    <x v="1"/>
    <n v="10"/>
    <n v="11"/>
    <n v="187"/>
    <n v="170"/>
    <n v="17"/>
    <x v="0"/>
    <s v="Thu"/>
    <n v="4"/>
    <s v="Weekday"/>
    <s v="Feb"/>
  </r>
  <r>
    <d v="2024-01-04T00:00:00"/>
    <x v="5424"/>
    <x v="0"/>
    <d v="1958-10-11T00:00:00"/>
    <x v="2"/>
    <n v="274"/>
    <s v="Pro05"/>
    <x v="5"/>
    <x v="0"/>
    <n v="65"/>
    <x v="0"/>
    <x v="4"/>
    <n v="14"/>
    <n v="28"/>
    <n v="7672"/>
    <n v="3836"/>
    <n v="3836"/>
    <x v="0"/>
    <s v="Thu"/>
    <n v="4"/>
    <s v="Weekday"/>
    <s v="Jan"/>
  </r>
  <r>
    <d v="2024-07-29T00:00:00"/>
    <x v="5425"/>
    <x v="2"/>
    <d v="1987-07-26T00:00:00"/>
    <x v="1"/>
    <n v="210"/>
    <s v="Pro02"/>
    <x v="1"/>
    <x v="0"/>
    <n v="37"/>
    <x v="4"/>
    <x v="3"/>
    <n v="18"/>
    <n v="22"/>
    <n v="4620"/>
    <n v="3780"/>
    <n v="840"/>
    <x v="0"/>
    <s v="Mon"/>
    <n v="1"/>
    <s v="Weekday"/>
    <s v="Jul"/>
  </r>
  <r>
    <d v="2024-03-15T00:00:00"/>
    <x v="5426"/>
    <x v="0"/>
    <d v="1958-03-23T00:00:00"/>
    <x v="3"/>
    <n v="15"/>
    <s v="Pro06"/>
    <x v="3"/>
    <x v="0"/>
    <n v="66"/>
    <x v="0"/>
    <x v="5"/>
    <n v="7"/>
    <n v="9"/>
    <n v="135"/>
    <n v="105"/>
    <n v="30"/>
    <x v="1"/>
    <s v="Fri"/>
    <n v="5"/>
    <s v="Weekday"/>
    <s v="Mar"/>
  </r>
  <r>
    <d v="2024-01-15T00:00:00"/>
    <x v="5427"/>
    <x v="0"/>
    <d v="2000-10-29T00:00:00"/>
    <x v="3"/>
    <n v="425"/>
    <s v="Pro08"/>
    <x v="0"/>
    <x v="0"/>
    <n v="23"/>
    <x v="2"/>
    <x v="8"/>
    <n v="5"/>
    <n v="7"/>
    <n v="2975"/>
    <n v="2125"/>
    <n v="850"/>
    <x v="1"/>
    <s v="Mon"/>
    <n v="1"/>
    <s v="Weekday"/>
    <s v="Jan"/>
  </r>
  <r>
    <d v="2024-02-11T00:00:00"/>
    <x v="5428"/>
    <x v="7"/>
    <d v="1962-09-02T00:00:00"/>
    <x v="3"/>
    <n v="318"/>
    <s v="Pro05"/>
    <x v="5"/>
    <x v="1"/>
    <n v="61"/>
    <x v="0"/>
    <x v="4"/>
    <n v="14"/>
    <n v="28"/>
    <n v="8904"/>
    <n v="4452"/>
    <n v="4452"/>
    <x v="0"/>
    <s v="Sun"/>
    <n v="0"/>
    <s v="Weekend"/>
    <s v="Feb"/>
  </r>
  <r>
    <d v="2024-05-10T00:00:00"/>
    <x v="5429"/>
    <x v="9"/>
    <d v="1956-12-23T00:00:00"/>
    <x v="3"/>
    <n v="428"/>
    <s v="Pro06"/>
    <x v="5"/>
    <x v="0"/>
    <n v="67"/>
    <x v="0"/>
    <x v="5"/>
    <n v="7"/>
    <n v="9"/>
    <n v="3852"/>
    <n v="2996"/>
    <n v="856"/>
    <x v="1"/>
    <s v="Fri"/>
    <n v="5"/>
    <s v="Weekday"/>
    <s v="May"/>
  </r>
  <r>
    <d v="2024-05-31T00:00:00"/>
    <x v="5430"/>
    <x v="0"/>
    <d v="1990-07-05T00:00:00"/>
    <x v="1"/>
    <n v="252"/>
    <s v="Pro01"/>
    <x v="2"/>
    <x v="0"/>
    <n v="34"/>
    <x v="4"/>
    <x v="1"/>
    <n v="10"/>
    <n v="11"/>
    <n v="2772"/>
    <n v="2520"/>
    <n v="252"/>
    <x v="0"/>
    <s v="Fri"/>
    <n v="5"/>
    <s v="Weekday"/>
    <s v="May"/>
  </r>
  <r>
    <d v="2024-01-17T00:00:00"/>
    <x v="5431"/>
    <x v="8"/>
    <d v="1950-01-19T00:00:00"/>
    <x v="2"/>
    <n v="154"/>
    <s v="Pro10"/>
    <x v="0"/>
    <x v="0"/>
    <n v="74"/>
    <x v="0"/>
    <x v="6"/>
    <n v="18"/>
    <n v="36"/>
    <n v="5544"/>
    <n v="2772"/>
    <n v="2772"/>
    <x v="0"/>
    <s v="Wed"/>
    <n v="3"/>
    <s v="Weekday"/>
    <s v="Jan"/>
  </r>
  <r>
    <d v="2024-03-11T00:00:00"/>
    <x v="5432"/>
    <x v="5"/>
    <d v="1958-11-12T00:00:00"/>
    <x v="2"/>
    <n v="286"/>
    <s v="Pro06"/>
    <x v="1"/>
    <x v="0"/>
    <n v="65"/>
    <x v="0"/>
    <x v="5"/>
    <n v="7"/>
    <n v="9"/>
    <n v="2574"/>
    <n v="2002"/>
    <n v="572"/>
    <x v="1"/>
    <s v="Mon"/>
    <n v="1"/>
    <s v="Weekday"/>
    <s v="Mar"/>
  </r>
  <r>
    <d v="2024-01-12T00:00:00"/>
    <x v="5433"/>
    <x v="0"/>
    <d v="2004-05-18T00:00:00"/>
    <x v="0"/>
    <n v="295"/>
    <s v="Pro06"/>
    <x v="3"/>
    <x v="0"/>
    <n v="20"/>
    <x v="2"/>
    <x v="5"/>
    <n v="7"/>
    <n v="9"/>
    <n v="2655"/>
    <n v="2065"/>
    <n v="590"/>
    <x v="1"/>
    <s v="Fri"/>
    <n v="5"/>
    <s v="Weekday"/>
    <s v="Jan"/>
  </r>
  <r>
    <d v="2024-02-03T00:00:00"/>
    <x v="5434"/>
    <x v="5"/>
    <d v="1964-09-02T00:00:00"/>
    <x v="3"/>
    <n v="206"/>
    <s v="Pro08"/>
    <x v="0"/>
    <x v="0"/>
    <n v="59"/>
    <x v="1"/>
    <x v="8"/>
    <n v="5"/>
    <n v="7"/>
    <n v="1442"/>
    <n v="1030"/>
    <n v="412"/>
    <x v="1"/>
    <s v="Sat"/>
    <n v="6"/>
    <s v="Weekend"/>
    <s v="Feb"/>
  </r>
  <r>
    <d v="2024-06-12T00:00:00"/>
    <x v="5435"/>
    <x v="5"/>
    <d v="1993-08-03T00:00:00"/>
    <x v="3"/>
    <n v="351"/>
    <s v="Pro04"/>
    <x v="5"/>
    <x v="0"/>
    <n v="31"/>
    <x v="4"/>
    <x v="0"/>
    <n v="10"/>
    <n v="14"/>
    <n v="4914"/>
    <n v="3510"/>
    <n v="1404"/>
    <x v="0"/>
    <s v="Wed"/>
    <n v="3"/>
    <s v="Weekday"/>
    <s v="Jun"/>
  </r>
  <r>
    <d v="2024-06-11T00:00:00"/>
    <x v="5436"/>
    <x v="2"/>
    <d v="1964-06-28T00:00:00"/>
    <x v="0"/>
    <n v="192"/>
    <s v="Pro01"/>
    <x v="1"/>
    <x v="0"/>
    <n v="60"/>
    <x v="0"/>
    <x v="1"/>
    <n v="10"/>
    <n v="11"/>
    <n v="2112"/>
    <n v="1920"/>
    <n v="192"/>
    <x v="0"/>
    <s v="Tue"/>
    <n v="2"/>
    <s v="Weekday"/>
    <s v="Jun"/>
  </r>
  <r>
    <d v="2024-04-09T00:00:00"/>
    <x v="5437"/>
    <x v="4"/>
    <d v="1956-01-30T00:00:00"/>
    <x v="2"/>
    <n v="174"/>
    <s v="Pro04"/>
    <x v="3"/>
    <x v="0"/>
    <n v="68"/>
    <x v="0"/>
    <x v="0"/>
    <n v="10"/>
    <n v="14"/>
    <n v="2436"/>
    <n v="1740"/>
    <n v="696"/>
    <x v="0"/>
    <s v="Tue"/>
    <n v="2"/>
    <s v="Weekday"/>
    <s v="Apr"/>
  </r>
  <r>
    <d v="2024-07-08T00:00:00"/>
    <x v="5438"/>
    <x v="8"/>
    <d v="1989-01-15T00:00:00"/>
    <x v="0"/>
    <n v="47"/>
    <s v="Pro08"/>
    <x v="0"/>
    <x v="0"/>
    <n v="36"/>
    <x v="4"/>
    <x v="8"/>
    <n v="5"/>
    <n v="7"/>
    <n v="329"/>
    <n v="235"/>
    <n v="94"/>
    <x v="1"/>
    <s v="Mon"/>
    <n v="1"/>
    <s v="Weekday"/>
    <s v="Jul"/>
  </r>
  <r>
    <d v="2024-03-08T00:00:00"/>
    <x v="5439"/>
    <x v="8"/>
    <d v="1983-09-13T00:00:00"/>
    <x v="3"/>
    <n v="214"/>
    <s v="Pro08"/>
    <x v="5"/>
    <x v="0"/>
    <n v="41"/>
    <x v="4"/>
    <x v="8"/>
    <n v="5"/>
    <n v="7"/>
    <n v="1498"/>
    <n v="1070"/>
    <n v="428"/>
    <x v="1"/>
    <s v="Fri"/>
    <n v="5"/>
    <s v="Weekday"/>
    <s v="Mar"/>
  </r>
  <r>
    <d v="2024-03-18T00:00:00"/>
    <x v="5440"/>
    <x v="2"/>
    <d v="1986-06-08T00:00:00"/>
    <x v="2"/>
    <n v="305"/>
    <s v="Pro01"/>
    <x v="5"/>
    <x v="0"/>
    <n v="38"/>
    <x v="4"/>
    <x v="1"/>
    <n v="10"/>
    <n v="11"/>
    <n v="3355"/>
    <n v="3050"/>
    <n v="305"/>
    <x v="0"/>
    <s v="Mon"/>
    <n v="1"/>
    <s v="Weekday"/>
    <s v="Mar"/>
  </r>
  <r>
    <d v="2024-07-29T00:00:00"/>
    <x v="5441"/>
    <x v="7"/>
    <d v="2001-06-25T00:00:00"/>
    <x v="3"/>
    <n v="126"/>
    <s v="Pro07"/>
    <x v="2"/>
    <x v="0"/>
    <n v="23"/>
    <x v="2"/>
    <x v="7"/>
    <n v="19"/>
    <n v="23"/>
    <n v="2898"/>
    <n v="2394"/>
    <n v="504"/>
    <x v="0"/>
    <s v="Mon"/>
    <n v="1"/>
    <s v="Weekday"/>
    <s v="Jul"/>
  </r>
  <r>
    <d v="2024-06-07T00:00:00"/>
    <x v="5442"/>
    <x v="3"/>
    <d v="1945-12-03T00:00:00"/>
    <x v="2"/>
    <n v="477"/>
    <s v="Pro05"/>
    <x v="0"/>
    <x v="0"/>
    <n v="79"/>
    <x v="3"/>
    <x v="4"/>
    <n v="14"/>
    <n v="28"/>
    <n v="13356"/>
    <n v="6678"/>
    <n v="6678"/>
    <x v="0"/>
    <s v="Fri"/>
    <n v="5"/>
    <s v="Weekday"/>
    <s v="Jun"/>
  </r>
  <r>
    <d v="2024-02-06T00:00:00"/>
    <x v="5443"/>
    <x v="6"/>
    <d v="1953-08-20T00:00:00"/>
    <x v="2"/>
    <n v="403"/>
    <s v="Pro09"/>
    <x v="1"/>
    <x v="0"/>
    <n v="71"/>
    <x v="0"/>
    <x v="2"/>
    <n v="10"/>
    <n v="45"/>
    <n v="18135"/>
    <n v="4030"/>
    <n v="14105"/>
    <x v="0"/>
    <s v="Tue"/>
    <n v="2"/>
    <s v="Weekday"/>
    <s v="Feb"/>
  </r>
  <r>
    <d v="2024-05-12T00:00:00"/>
    <x v="5444"/>
    <x v="3"/>
    <d v="1982-07-27T00:00:00"/>
    <x v="3"/>
    <n v="262"/>
    <s v="Pro06"/>
    <x v="3"/>
    <x v="0"/>
    <n v="42"/>
    <x v="4"/>
    <x v="5"/>
    <n v="7"/>
    <n v="9"/>
    <n v="2358"/>
    <n v="1834"/>
    <n v="524"/>
    <x v="1"/>
    <s v="Sun"/>
    <n v="0"/>
    <s v="Weekend"/>
    <s v="May"/>
  </r>
  <r>
    <d v="2024-07-06T00:00:00"/>
    <x v="5445"/>
    <x v="2"/>
    <d v="1981-11-13T00:00:00"/>
    <x v="1"/>
    <n v="191"/>
    <s v="Pro01"/>
    <x v="0"/>
    <x v="0"/>
    <n v="43"/>
    <x v="4"/>
    <x v="1"/>
    <n v="10"/>
    <n v="11"/>
    <n v="2101"/>
    <n v="1910"/>
    <n v="191"/>
    <x v="0"/>
    <s v="Sat"/>
    <n v="6"/>
    <s v="Weekend"/>
    <s v="Jul"/>
  </r>
  <r>
    <d v="2024-07-26T00:00:00"/>
    <x v="5446"/>
    <x v="6"/>
    <d v="1977-07-17T00:00:00"/>
    <x v="1"/>
    <n v="496"/>
    <s v="Pro04"/>
    <x v="5"/>
    <x v="0"/>
    <n v="47"/>
    <x v="1"/>
    <x v="0"/>
    <n v="10"/>
    <n v="14"/>
    <n v="6944"/>
    <n v="4960"/>
    <n v="1984"/>
    <x v="0"/>
    <s v="Fri"/>
    <n v="5"/>
    <s v="Weekday"/>
    <s v="Jul"/>
  </r>
  <r>
    <d v="2024-02-18T00:00:00"/>
    <x v="5447"/>
    <x v="5"/>
    <d v="1997-01-25T00:00:00"/>
    <x v="2"/>
    <n v="265"/>
    <s v="Pro03"/>
    <x v="1"/>
    <x v="0"/>
    <n v="27"/>
    <x v="2"/>
    <x v="9"/>
    <n v="3"/>
    <n v="5"/>
    <n v="1325"/>
    <n v="795"/>
    <n v="530"/>
    <x v="1"/>
    <s v="Sun"/>
    <n v="0"/>
    <s v="Weekend"/>
    <s v="Feb"/>
  </r>
  <r>
    <d v="2024-07-23T00:00:00"/>
    <x v="5448"/>
    <x v="6"/>
    <d v="1983-02-27T00:00:00"/>
    <x v="2"/>
    <n v="465"/>
    <s v="Pro03"/>
    <x v="3"/>
    <x v="0"/>
    <n v="41"/>
    <x v="4"/>
    <x v="9"/>
    <n v="3"/>
    <n v="5"/>
    <n v="2325"/>
    <n v="1395"/>
    <n v="930"/>
    <x v="1"/>
    <s v="Tue"/>
    <n v="2"/>
    <s v="Weekday"/>
    <s v="Jul"/>
  </r>
  <r>
    <d v="2024-01-13T00:00:00"/>
    <x v="5449"/>
    <x v="9"/>
    <d v="1978-01-26T00:00:00"/>
    <x v="3"/>
    <n v="54"/>
    <s v="Pro01"/>
    <x v="0"/>
    <x v="0"/>
    <n v="46"/>
    <x v="1"/>
    <x v="1"/>
    <n v="10"/>
    <n v="11"/>
    <n v="594"/>
    <n v="540"/>
    <n v="54"/>
    <x v="0"/>
    <s v="Sat"/>
    <n v="6"/>
    <s v="Weekend"/>
    <s v="Jan"/>
  </r>
  <r>
    <d v="2024-07-29T00:00:00"/>
    <x v="5450"/>
    <x v="3"/>
    <d v="1983-09-22T00:00:00"/>
    <x v="1"/>
    <n v="292"/>
    <s v="Pro06"/>
    <x v="5"/>
    <x v="0"/>
    <n v="41"/>
    <x v="4"/>
    <x v="5"/>
    <n v="7"/>
    <n v="9"/>
    <n v="2628"/>
    <n v="2044"/>
    <n v="584"/>
    <x v="1"/>
    <s v="Mon"/>
    <n v="1"/>
    <s v="Weekday"/>
    <s v="Jul"/>
  </r>
  <r>
    <d v="2024-02-15T00:00:00"/>
    <x v="5451"/>
    <x v="3"/>
    <d v="1971-01-14T00:00:00"/>
    <x v="3"/>
    <n v="260"/>
    <s v="Pro03"/>
    <x v="5"/>
    <x v="0"/>
    <n v="53"/>
    <x v="1"/>
    <x v="9"/>
    <n v="3"/>
    <n v="5"/>
    <n v="1300"/>
    <n v="780"/>
    <n v="520"/>
    <x v="1"/>
    <s v="Thu"/>
    <n v="4"/>
    <s v="Weekday"/>
    <s v="Feb"/>
  </r>
  <r>
    <d v="2024-01-01T00:00:00"/>
    <x v="5452"/>
    <x v="5"/>
    <d v="1975-11-19T00:00:00"/>
    <x v="0"/>
    <n v="137"/>
    <s v="Pro03"/>
    <x v="2"/>
    <x v="0"/>
    <n v="48"/>
    <x v="1"/>
    <x v="9"/>
    <n v="3"/>
    <n v="5"/>
    <n v="685"/>
    <n v="411"/>
    <n v="274"/>
    <x v="1"/>
    <s v="Mon"/>
    <n v="1"/>
    <s v="Weekday"/>
    <s v="Jan"/>
  </r>
  <r>
    <d v="2024-06-13T00:00:00"/>
    <x v="5453"/>
    <x v="2"/>
    <d v="1997-03-17T00:00:00"/>
    <x v="2"/>
    <n v="416"/>
    <s v="Pro08"/>
    <x v="0"/>
    <x v="0"/>
    <n v="27"/>
    <x v="2"/>
    <x v="8"/>
    <n v="5"/>
    <n v="7"/>
    <n v="2912"/>
    <n v="2080"/>
    <n v="832"/>
    <x v="1"/>
    <s v="Thu"/>
    <n v="4"/>
    <s v="Weekday"/>
    <s v="Jun"/>
  </r>
  <r>
    <d v="2024-05-31T00:00:00"/>
    <x v="5454"/>
    <x v="3"/>
    <d v="1993-07-15T00:00:00"/>
    <x v="2"/>
    <n v="138"/>
    <s v="Pro06"/>
    <x v="1"/>
    <x v="0"/>
    <n v="31"/>
    <x v="4"/>
    <x v="5"/>
    <n v="7"/>
    <n v="9"/>
    <n v="1242"/>
    <n v="966"/>
    <n v="276"/>
    <x v="1"/>
    <s v="Fri"/>
    <n v="5"/>
    <s v="Weekday"/>
    <s v="May"/>
  </r>
  <r>
    <d v="2024-02-04T00:00:00"/>
    <x v="5455"/>
    <x v="9"/>
    <d v="1986-02-18T00:00:00"/>
    <x v="2"/>
    <n v="421"/>
    <s v="Pro07"/>
    <x v="3"/>
    <x v="0"/>
    <n v="38"/>
    <x v="4"/>
    <x v="7"/>
    <n v="19"/>
    <n v="23"/>
    <n v="9683"/>
    <n v="7999"/>
    <n v="1684"/>
    <x v="0"/>
    <s v="Sun"/>
    <n v="0"/>
    <s v="Weekend"/>
    <s v="Feb"/>
  </r>
  <r>
    <d v="2024-03-20T00:00:00"/>
    <x v="5456"/>
    <x v="7"/>
    <d v="1974-01-21T00:00:00"/>
    <x v="0"/>
    <n v="159"/>
    <s v="Pro02"/>
    <x v="0"/>
    <x v="0"/>
    <n v="50"/>
    <x v="1"/>
    <x v="3"/>
    <n v="18"/>
    <n v="22"/>
    <n v="3498"/>
    <n v="2862"/>
    <n v="636"/>
    <x v="0"/>
    <s v="Wed"/>
    <n v="3"/>
    <s v="Weekday"/>
    <s v="Mar"/>
  </r>
  <r>
    <d v="2024-04-17T00:00:00"/>
    <x v="5457"/>
    <x v="9"/>
    <d v="2003-08-23T00:00:00"/>
    <x v="2"/>
    <n v="68"/>
    <s v="Pro03"/>
    <x v="5"/>
    <x v="0"/>
    <n v="21"/>
    <x v="2"/>
    <x v="9"/>
    <n v="3"/>
    <n v="5"/>
    <n v="340"/>
    <n v="204"/>
    <n v="136"/>
    <x v="1"/>
    <s v="Wed"/>
    <n v="3"/>
    <s v="Weekday"/>
    <s v="Apr"/>
  </r>
  <r>
    <d v="2024-07-25T00:00:00"/>
    <x v="5458"/>
    <x v="6"/>
    <d v="1954-09-16T00:00:00"/>
    <x v="0"/>
    <n v="23"/>
    <s v="Pro04"/>
    <x v="1"/>
    <x v="0"/>
    <n v="70"/>
    <x v="0"/>
    <x v="0"/>
    <n v="10"/>
    <n v="14"/>
    <n v="322"/>
    <n v="230"/>
    <n v="92"/>
    <x v="0"/>
    <s v="Thu"/>
    <n v="4"/>
    <s v="Weekday"/>
    <s v="Jul"/>
  </r>
  <r>
    <d v="2024-02-04T00:00:00"/>
    <x v="5459"/>
    <x v="5"/>
    <d v="1969-07-21T00:00:00"/>
    <x v="2"/>
    <n v="159"/>
    <s v="Pro08"/>
    <x v="3"/>
    <x v="0"/>
    <n v="55"/>
    <x v="1"/>
    <x v="8"/>
    <n v="5"/>
    <n v="7"/>
    <n v="1113"/>
    <n v="795"/>
    <n v="318"/>
    <x v="1"/>
    <s v="Sun"/>
    <n v="0"/>
    <s v="Weekend"/>
    <s v="Feb"/>
  </r>
  <r>
    <d v="2024-01-18T00:00:00"/>
    <x v="5460"/>
    <x v="0"/>
    <d v="2003-04-16T00:00:00"/>
    <x v="0"/>
    <n v="498"/>
    <s v="Pro10"/>
    <x v="0"/>
    <x v="0"/>
    <n v="21"/>
    <x v="2"/>
    <x v="6"/>
    <n v="18"/>
    <n v="36"/>
    <n v="17928"/>
    <n v="8964"/>
    <n v="8964"/>
    <x v="0"/>
    <s v="Thu"/>
    <n v="4"/>
    <s v="Weekday"/>
    <s v="Jan"/>
  </r>
  <r>
    <d v="2024-03-19T00:00:00"/>
    <x v="5461"/>
    <x v="9"/>
    <d v="1969-07-04T00:00:00"/>
    <x v="0"/>
    <n v="170"/>
    <s v="Pro02"/>
    <x v="5"/>
    <x v="0"/>
    <n v="55"/>
    <x v="1"/>
    <x v="3"/>
    <n v="18"/>
    <n v="22"/>
    <n v="3740"/>
    <n v="3060"/>
    <n v="680"/>
    <x v="0"/>
    <s v="Tue"/>
    <n v="2"/>
    <s v="Weekday"/>
    <s v="Mar"/>
  </r>
  <r>
    <d v="2024-07-01T00:00:00"/>
    <x v="5462"/>
    <x v="1"/>
    <d v="1958-05-15T00:00:00"/>
    <x v="3"/>
    <n v="398"/>
    <s v="Pro10"/>
    <x v="5"/>
    <x v="0"/>
    <n v="66"/>
    <x v="0"/>
    <x v="6"/>
    <n v="18"/>
    <n v="36"/>
    <n v="14328"/>
    <n v="7164"/>
    <n v="7164"/>
    <x v="0"/>
    <s v="Mon"/>
    <n v="1"/>
    <s v="Weekday"/>
    <s v="Jul"/>
  </r>
  <r>
    <d v="2024-06-03T00:00:00"/>
    <x v="1"/>
    <x v="4"/>
    <d v="1987-11-28T00:00:00"/>
    <x v="2"/>
    <n v="49"/>
    <s v="Pro02"/>
    <x v="2"/>
    <x v="1"/>
    <n v="37"/>
    <x v="4"/>
    <x v="3"/>
    <n v="18"/>
    <n v="22"/>
    <n v="1078"/>
    <n v="882"/>
    <n v="196"/>
    <x v="0"/>
    <s v="Mon"/>
    <n v="1"/>
    <s v="Weekday"/>
    <s v="Jun"/>
  </r>
  <r>
    <d v="2024-04-04T00:00:00"/>
    <x v="5463"/>
    <x v="5"/>
    <d v="1987-05-28T00:00:00"/>
    <x v="0"/>
    <n v="150"/>
    <s v="Pro09"/>
    <x v="0"/>
    <x v="0"/>
    <n v="37"/>
    <x v="4"/>
    <x v="2"/>
    <n v="10"/>
    <n v="45"/>
    <n v="6750"/>
    <n v="1500"/>
    <n v="5250"/>
    <x v="0"/>
    <s v="Thu"/>
    <n v="4"/>
    <s v="Weekday"/>
    <s v="Apr"/>
  </r>
  <r>
    <d v="2024-01-19T00:00:00"/>
    <x v="5464"/>
    <x v="3"/>
    <d v="1985-08-09T00:00:00"/>
    <x v="1"/>
    <n v="222"/>
    <s v="Pro04"/>
    <x v="1"/>
    <x v="0"/>
    <n v="38"/>
    <x v="4"/>
    <x v="0"/>
    <n v="10"/>
    <n v="14"/>
    <n v="3108"/>
    <n v="2220"/>
    <n v="888"/>
    <x v="0"/>
    <s v="Fri"/>
    <n v="5"/>
    <s v="Weekday"/>
    <s v="Jan"/>
  </r>
  <r>
    <d v="2024-03-13T00:00:00"/>
    <x v="5465"/>
    <x v="3"/>
    <d v="1957-02-11T00:00:00"/>
    <x v="0"/>
    <n v="463"/>
    <s v="Pro08"/>
    <x v="3"/>
    <x v="0"/>
    <n v="67"/>
    <x v="0"/>
    <x v="8"/>
    <n v="5"/>
    <n v="7"/>
    <n v="3241"/>
    <n v="2315"/>
    <n v="926"/>
    <x v="1"/>
    <s v="Wed"/>
    <n v="3"/>
    <s v="Weekday"/>
    <s v="Mar"/>
  </r>
  <r>
    <d v="2024-04-27T00:00:00"/>
    <x v="5466"/>
    <x v="0"/>
    <d v="1961-04-20T00:00:00"/>
    <x v="3"/>
    <n v="288"/>
    <s v="Pro05"/>
    <x v="0"/>
    <x v="0"/>
    <n v="63"/>
    <x v="0"/>
    <x v="4"/>
    <n v="14"/>
    <n v="28"/>
    <n v="8064"/>
    <n v="4032"/>
    <n v="4032"/>
    <x v="0"/>
    <s v="Sat"/>
    <n v="6"/>
    <s v="Weekend"/>
    <s v="Apr"/>
  </r>
  <r>
    <d v="2024-04-29T00:00:00"/>
    <x v="5467"/>
    <x v="9"/>
    <d v="1952-12-06T00:00:00"/>
    <x v="2"/>
    <n v="176"/>
    <s v="Pro02"/>
    <x v="5"/>
    <x v="1"/>
    <n v="71"/>
    <x v="0"/>
    <x v="3"/>
    <n v="18"/>
    <n v="22"/>
    <n v="3872"/>
    <n v="3168"/>
    <n v="704"/>
    <x v="0"/>
    <s v="Mon"/>
    <n v="1"/>
    <s v="Weekday"/>
    <s v="Apr"/>
  </r>
  <r>
    <d v="2024-05-27T00:00:00"/>
    <x v="5468"/>
    <x v="7"/>
    <d v="1969-06-03T00:00:00"/>
    <x v="2"/>
    <n v="296"/>
    <s v="Pro06"/>
    <x v="1"/>
    <x v="0"/>
    <n v="55"/>
    <x v="1"/>
    <x v="5"/>
    <n v="7"/>
    <n v="9"/>
    <n v="2664"/>
    <n v="2072"/>
    <n v="592"/>
    <x v="1"/>
    <s v="Mon"/>
    <n v="1"/>
    <s v="Weekday"/>
    <s v="May"/>
  </r>
  <r>
    <d v="2024-03-14T00:00:00"/>
    <x v="5469"/>
    <x v="2"/>
    <d v="1948-10-02T00:00:00"/>
    <x v="3"/>
    <n v="265"/>
    <s v="Pro05"/>
    <x v="3"/>
    <x v="0"/>
    <n v="75"/>
    <x v="3"/>
    <x v="4"/>
    <n v="14"/>
    <n v="28"/>
    <n v="7420"/>
    <n v="3710"/>
    <n v="3710"/>
    <x v="0"/>
    <s v="Thu"/>
    <n v="4"/>
    <s v="Weekday"/>
    <s v="Mar"/>
  </r>
  <r>
    <d v="2024-07-12T00:00:00"/>
    <x v="5470"/>
    <x v="5"/>
    <d v="2004-06-07T00:00:00"/>
    <x v="2"/>
    <n v="391"/>
    <s v="Pro09"/>
    <x v="0"/>
    <x v="0"/>
    <n v="20"/>
    <x v="2"/>
    <x v="2"/>
    <n v="10"/>
    <n v="45"/>
    <n v="17595"/>
    <n v="3910"/>
    <n v="13685"/>
    <x v="0"/>
    <s v="Fri"/>
    <n v="5"/>
    <s v="Weekday"/>
    <s v="Jul"/>
  </r>
  <r>
    <d v="2024-05-05T00:00:00"/>
    <x v="5471"/>
    <x v="2"/>
    <d v="1983-05-03T00:00:00"/>
    <x v="1"/>
    <n v="39"/>
    <s v="Pro04"/>
    <x v="5"/>
    <x v="0"/>
    <n v="41"/>
    <x v="4"/>
    <x v="0"/>
    <n v="10"/>
    <n v="14"/>
    <n v="546"/>
    <n v="390"/>
    <n v="156"/>
    <x v="0"/>
    <s v="Sun"/>
    <n v="0"/>
    <s v="Weekend"/>
    <s v="May"/>
  </r>
  <r>
    <d v="2024-03-02T00:00:00"/>
    <x v="5472"/>
    <x v="4"/>
    <d v="1946-03-20T00:00:00"/>
    <x v="2"/>
    <n v="130"/>
    <s v="Pro10"/>
    <x v="5"/>
    <x v="0"/>
    <n v="78"/>
    <x v="3"/>
    <x v="6"/>
    <n v="18"/>
    <n v="36"/>
    <n v="4680"/>
    <n v="2340"/>
    <n v="2340"/>
    <x v="0"/>
    <s v="Sat"/>
    <n v="6"/>
    <s v="Weekend"/>
    <s v="Mar"/>
  </r>
  <r>
    <d v="2024-06-30T00:00:00"/>
    <x v="5473"/>
    <x v="7"/>
    <d v="1986-05-29T00:00:00"/>
    <x v="0"/>
    <n v="100"/>
    <s v="Pro07"/>
    <x v="2"/>
    <x v="0"/>
    <n v="38"/>
    <x v="4"/>
    <x v="7"/>
    <n v="19"/>
    <n v="23"/>
    <n v="2300"/>
    <n v="1900"/>
    <n v="400"/>
    <x v="0"/>
    <s v="Sun"/>
    <n v="0"/>
    <s v="Weekend"/>
    <s v="Jun"/>
  </r>
  <r>
    <d v="2024-05-04T00:00:00"/>
    <x v="5474"/>
    <x v="4"/>
    <d v="1973-03-15T00:00:00"/>
    <x v="2"/>
    <n v="452"/>
    <s v="Pro05"/>
    <x v="0"/>
    <x v="1"/>
    <n v="51"/>
    <x v="1"/>
    <x v="4"/>
    <n v="14"/>
    <n v="28"/>
    <n v="12656"/>
    <n v="6328"/>
    <n v="6328"/>
    <x v="0"/>
    <s v="Sat"/>
    <n v="6"/>
    <s v="Weekend"/>
    <s v="May"/>
  </r>
  <r>
    <d v="2024-06-29T00:00:00"/>
    <x v="5475"/>
    <x v="4"/>
    <d v="1955-03-18T00:00:00"/>
    <x v="0"/>
    <n v="153"/>
    <s v="Pro09"/>
    <x v="1"/>
    <x v="0"/>
    <n v="69"/>
    <x v="0"/>
    <x v="2"/>
    <n v="10"/>
    <n v="45"/>
    <n v="6885"/>
    <n v="1530"/>
    <n v="5355"/>
    <x v="0"/>
    <s v="Sat"/>
    <n v="6"/>
    <s v="Weekend"/>
    <s v="Jun"/>
  </r>
  <r>
    <d v="2024-05-25T00:00:00"/>
    <x v="5476"/>
    <x v="5"/>
    <d v="1980-10-29T00:00:00"/>
    <x v="3"/>
    <n v="260"/>
    <s v="Pro03"/>
    <x v="3"/>
    <x v="0"/>
    <n v="44"/>
    <x v="4"/>
    <x v="9"/>
    <n v="3"/>
    <n v="5"/>
    <n v="1300"/>
    <n v="780"/>
    <n v="520"/>
    <x v="1"/>
    <s v="Sat"/>
    <n v="6"/>
    <s v="Weekend"/>
    <s v="May"/>
  </r>
  <r>
    <d v="2024-04-23T00:00:00"/>
    <x v="5477"/>
    <x v="4"/>
    <d v="1964-05-08T00:00:00"/>
    <x v="0"/>
    <n v="31"/>
    <s v="Pro02"/>
    <x v="0"/>
    <x v="0"/>
    <n v="60"/>
    <x v="0"/>
    <x v="3"/>
    <n v="18"/>
    <n v="22"/>
    <n v="682"/>
    <n v="558"/>
    <n v="124"/>
    <x v="0"/>
    <s v="Tue"/>
    <n v="2"/>
    <s v="Weekday"/>
    <s v="Apr"/>
  </r>
  <r>
    <d v="2024-03-06T00:00:00"/>
    <x v="5478"/>
    <x v="3"/>
    <d v="2002-10-31T00:00:00"/>
    <x v="2"/>
    <n v="388"/>
    <s v="Pro07"/>
    <x v="5"/>
    <x v="0"/>
    <n v="21"/>
    <x v="2"/>
    <x v="7"/>
    <n v="19"/>
    <n v="23"/>
    <n v="8924"/>
    <n v="7372"/>
    <n v="1552"/>
    <x v="0"/>
    <s v="Wed"/>
    <n v="3"/>
    <s v="Weekday"/>
    <s v="Mar"/>
  </r>
  <r>
    <d v="2024-07-31T00:00:00"/>
    <x v="5479"/>
    <x v="2"/>
    <d v="1971-11-01T00:00:00"/>
    <x v="1"/>
    <n v="45"/>
    <s v="Pro05"/>
    <x v="1"/>
    <x v="0"/>
    <n v="53"/>
    <x v="1"/>
    <x v="4"/>
    <n v="14"/>
    <n v="28"/>
    <n v="1260"/>
    <n v="630"/>
    <n v="630"/>
    <x v="0"/>
    <s v="Wed"/>
    <n v="3"/>
    <s v="Weekday"/>
    <s v="Jul"/>
  </r>
  <r>
    <d v="2024-02-01T00:00:00"/>
    <x v="5480"/>
    <x v="4"/>
    <d v="1997-09-05T00:00:00"/>
    <x v="3"/>
    <n v="103"/>
    <s v="Pro06"/>
    <x v="3"/>
    <x v="0"/>
    <n v="26"/>
    <x v="2"/>
    <x v="5"/>
    <n v="7"/>
    <n v="9"/>
    <n v="927"/>
    <n v="721"/>
    <n v="206"/>
    <x v="1"/>
    <s v="Thu"/>
    <n v="4"/>
    <s v="Weekday"/>
    <s v="Feb"/>
  </r>
  <r>
    <d v="2024-05-04T00:00:00"/>
    <x v="5481"/>
    <x v="2"/>
    <d v="1953-11-21T00:00:00"/>
    <x v="0"/>
    <n v="315"/>
    <s v="Pro04"/>
    <x v="0"/>
    <x v="0"/>
    <n v="70"/>
    <x v="0"/>
    <x v="0"/>
    <n v="10"/>
    <n v="14"/>
    <n v="4410"/>
    <n v="3150"/>
    <n v="1260"/>
    <x v="0"/>
    <s v="Sat"/>
    <n v="6"/>
    <s v="Weekend"/>
    <s v="May"/>
  </r>
  <r>
    <d v="2024-02-04T00:00:00"/>
    <x v="5482"/>
    <x v="2"/>
    <d v="1979-06-16T00:00:00"/>
    <x v="3"/>
    <n v="112"/>
    <s v="Pro10"/>
    <x v="5"/>
    <x v="0"/>
    <n v="45"/>
    <x v="1"/>
    <x v="6"/>
    <n v="18"/>
    <n v="36"/>
    <n v="4032"/>
    <n v="2016"/>
    <n v="2016"/>
    <x v="0"/>
    <s v="Sun"/>
    <n v="0"/>
    <s v="Weekend"/>
    <s v="Feb"/>
  </r>
  <r>
    <d v="2024-01-08T00:00:00"/>
    <x v="5483"/>
    <x v="4"/>
    <d v="1997-05-20T00:00:00"/>
    <x v="0"/>
    <n v="411"/>
    <s v="Pro07"/>
    <x v="5"/>
    <x v="0"/>
    <n v="27"/>
    <x v="2"/>
    <x v="7"/>
    <n v="19"/>
    <n v="23"/>
    <n v="9453"/>
    <n v="7809"/>
    <n v="1644"/>
    <x v="0"/>
    <s v="Mon"/>
    <n v="1"/>
    <s v="Weekday"/>
    <s v="Jan"/>
  </r>
  <r>
    <d v="2024-05-03T00:00:00"/>
    <x v="5484"/>
    <x v="2"/>
    <d v="1997-06-04T00:00:00"/>
    <x v="3"/>
    <n v="215"/>
    <s v="Pro09"/>
    <x v="2"/>
    <x v="0"/>
    <n v="27"/>
    <x v="2"/>
    <x v="2"/>
    <n v="10"/>
    <n v="45"/>
    <n v="9675"/>
    <n v="2150"/>
    <n v="7525"/>
    <x v="0"/>
    <s v="Fri"/>
    <n v="5"/>
    <s v="Weekday"/>
    <s v="May"/>
  </r>
  <r>
    <d v="2024-06-13T00:00:00"/>
    <x v="5485"/>
    <x v="4"/>
    <d v="1966-12-18T00:00:00"/>
    <x v="1"/>
    <n v="487"/>
    <s v="Pro10"/>
    <x v="0"/>
    <x v="0"/>
    <n v="58"/>
    <x v="1"/>
    <x v="6"/>
    <n v="18"/>
    <n v="36"/>
    <n v="17532"/>
    <n v="8766"/>
    <n v="8766"/>
    <x v="0"/>
    <s v="Thu"/>
    <n v="4"/>
    <s v="Weekday"/>
    <s v="Jun"/>
  </r>
  <r>
    <d v="2024-05-02T00:00:00"/>
    <x v="5486"/>
    <x v="0"/>
    <d v="1992-03-26T00:00:00"/>
    <x v="0"/>
    <n v="118"/>
    <s v="Pro07"/>
    <x v="1"/>
    <x v="0"/>
    <n v="32"/>
    <x v="4"/>
    <x v="7"/>
    <n v="19"/>
    <n v="23"/>
    <n v="2714"/>
    <n v="2242"/>
    <n v="472"/>
    <x v="0"/>
    <s v="Thu"/>
    <n v="4"/>
    <s v="Weekday"/>
    <s v="May"/>
  </r>
  <r>
    <d v="2024-04-19T00:00:00"/>
    <x v="5487"/>
    <x v="9"/>
    <d v="1947-12-02T00:00:00"/>
    <x v="0"/>
    <n v="456"/>
    <s v="Pro06"/>
    <x v="3"/>
    <x v="0"/>
    <n v="76"/>
    <x v="3"/>
    <x v="5"/>
    <n v="7"/>
    <n v="9"/>
    <n v="4104"/>
    <n v="3192"/>
    <n v="912"/>
    <x v="1"/>
    <s v="Fri"/>
    <n v="5"/>
    <s v="Weekday"/>
    <s v="Apr"/>
  </r>
  <r>
    <d v="2024-06-15T00:00:00"/>
    <x v="5488"/>
    <x v="9"/>
    <d v="1994-11-07T00:00:00"/>
    <x v="1"/>
    <n v="361"/>
    <s v="Pro03"/>
    <x v="0"/>
    <x v="1"/>
    <n v="30"/>
    <x v="4"/>
    <x v="9"/>
    <n v="3"/>
    <n v="5"/>
    <n v="1805"/>
    <n v="1083"/>
    <n v="722"/>
    <x v="1"/>
    <s v="Sat"/>
    <n v="6"/>
    <s v="Weekend"/>
    <s v="Jun"/>
  </r>
  <r>
    <d v="2024-07-24T00:00:00"/>
    <x v="5489"/>
    <x v="2"/>
    <d v="1976-01-14T00:00:00"/>
    <x v="2"/>
    <n v="274"/>
    <s v="Pro10"/>
    <x v="5"/>
    <x v="0"/>
    <n v="49"/>
    <x v="1"/>
    <x v="6"/>
    <n v="18"/>
    <n v="36"/>
    <n v="9864"/>
    <n v="4932"/>
    <n v="4932"/>
    <x v="0"/>
    <s v="Wed"/>
    <n v="3"/>
    <s v="Weekday"/>
    <s v="Jul"/>
  </r>
  <r>
    <d v="2024-05-18T00:00:00"/>
    <x v="5490"/>
    <x v="8"/>
    <d v="1989-12-11T00:00:00"/>
    <x v="2"/>
    <n v="388"/>
    <s v="Pro04"/>
    <x v="1"/>
    <x v="0"/>
    <n v="34"/>
    <x v="4"/>
    <x v="0"/>
    <n v="10"/>
    <n v="14"/>
    <n v="5432"/>
    <n v="3880"/>
    <n v="1552"/>
    <x v="0"/>
    <s v="Sat"/>
    <n v="6"/>
    <s v="Weekend"/>
    <s v="May"/>
  </r>
  <r>
    <d v="2024-07-01T00:00:00"/>
    <x v="5491"/>
    <x v="3"/>
    <d v="1998-11-21T00:00:00"/>
    <x v="1"/>
    <n v="92"/>
    <s v="Pro08"/>
    <x v="3"/>
    <x v="1"/>
    <n v="26"/>
    <x v="2"/>
    <x v="8"/>
    <n v="5"/>
    <n v="7"/>
    <n v="644"/>
    <n v="460"/>
    <n v="184"/>
    <x v="1"/>
    <s v="Mon"/>
    <n v="1"/>
    <s v="Weekday"/>
    <s v="Jul"/>
  </r>
  <r>
    <d v="2024-06-21T00:00:00"/>
    <x v="5492"/>
    <x v="9"/>
    <d v="1968-10-22T00:00:00"/>
    <x v="2"/>
    <n v="196"/>
    <s v="Pro03"/>
    <x v="0"/>
    <x v="0"/>
    <n v="56"/>
    <x v="1"/>
    <x v="9"/>
    <n v="3"/>
    <n v="5"/>
    <n v="980"/>
    <n v="588"/>
    <n v="392"/>
    <x v="1"/>
    <s v="Fri"/>
    <n v="5"/>
    <s v="Weekday"/>
    <s v="Jun"/>
  </r>
  <r>
    <d v="2024-03-23T00:00:00"/>
    <x v="5493"/>
    <x v="1"/>
    <d v="1952-03-11T00:00:00"/>
    <x v="3"/>
    <n v="110"/>
    <s v="Pro05"/>
    <x v="5"/>
    <x v="0"/>
    <n v="72"/>
    <x v="0"/>
    <x v="4"/>
    <n v="14"/>
    <n v="28"/>
    <n v="3080"/>
    <n v="1540"/>
    <n v="1540"/>
    <x v="0"/>
    <s v="Sat"/>
    <n v="6"/>
    <s v="Weekend"/>
    <s v="Mar"/>
  </r>
  <r>
    <d v="2024-01-11T00:00:00"/>
    <x v="5494"/>
    <x v="2"/>
    <d v="1950-03-17T00:00:00"/>
    <x v="3"/>
    <n v="218"/>
    <s v="Pro10"/>
    <x v="5"/>
    <x v="0"/>
    <n v="74"/>
    <x v="0"/>
    <x v="6"/>
    <n v="18"/>
    <n v="36"/>
    <n v="7848"/>
    <n v="3924"/>
    <n v="3924"/>
    <x v="0"/>
    <s v="Thu"/>
    <n v="4"/>
    <s v="Weekday"/>
    <s v="Jan"/>
  </r>
  <r>
    <d v="2024-01-18T00:00:00"/>
    <x v="5495"/>
    <x v="8"/>
    <d v="1959-02-03T00:00:00"/>
    <x v="1"/>
    <n v="298"/>
    <s v="Pro04"/>
    <x v="2"/>
    <x v="1"/>
    <n v="65"/>
    <x v="0"/>
    <x v="0"/>
    <n v="10"/>
    <n v="14"/>
    <n v="4172"/>
    <n v="2980"/>
    <n v="1192"/>
    <x v="0"/>
    <s v="Thu"/>
    <n v="4"/>
    <s v="Weekday"/>
    <s v="Jan"/>
  </r>
  <r>
    <d v="2024-04-04T00:00:00"/>
    <x v="4571"/>
    <x v="7"/>
    <d v="1946-09-29T00:00:00"/>
    <x v="1"/>
    <n v="22"/>
    <s v="Pro07"/>
    <x v="0"/>
    <x v="0"/>
    <n v="78"/>
    <x v="3"/>
    <x v="7"/>
    <n v="19"/>
    <n v="23"/>
    <n v="506"/>
    <n v="418"/>
    <n v="88"/>
    <x v="0"/>
    <s v="Thu"/>
    <n v="4"/>
    <s v="Weekday"/>
    <s v="Apr"/>
  </r>
  <r>
    <d v="2024-06-01T00:00:00"/>
    <x v="5496"/>
    <x v="8"/>
    <d v="1972-08-28T00:00:00"/>
    <x v="2"/>
    <n v="21"/>
    <s v="Pro07"/>
    <x v="1"/>
    <x v="0"/>
    <n v="52"/>
    <x v="1"/>
    <x v="7"/>
    <n v="19"/>
    <n v="23"/>
    <n v="483"/>
    <n v="399"/>
    <n v="84"/>
    <x v="0"/>
    <s v="Sat"/>
    <n v="6"/>
    <s v="Weekend"/>
    <s v="Jun"/>
  </r>
  <r>
    <d v="2024-07-16T00:00:00"/>
    <x v="5497"/>
    <x v="2"/>
    <d v="1986-01-21T00:00:00"/>
    <x v="1"/>
    <n v="13"/>
    <s v="Pro03"/>
    <x v="3"/>
    <x v="0"/>
    <n v="39"/>
    <x v="4"/>
    <x v="9"/>
    <n v="3"/>
    <n v="5"/>
    <n v="65"/>
    <n v="39"/>
    <n v="26"/>
    <x v="1"/>
    <s v="Tue"/>
    <n v="2"/>
    <s v="Weekday"/>
    <s v="Jul"/>
  </r>
  <r>
    <d v="2024-05-22T00:00:00"/>
    <x v="5498"/>
    <x v="5"/>
    <d v="1976-02-02T00:00:00"/>
    <x v="1"/>
    <n v="103"/>
    <s v="Pro08"/>
    <x v="0"/>
    <x v="0"/>
    <n v="48"/>
    <x v="1"/>
    <x v="8"/>
    <n v="5"/>
    <n v="7"/>
    <n v="721"/>
    <n v="515"/>
    <n v="206"/>
    <x v="1"/>
    <s v="Wed"/>
    <n v="3"/>
    <s v="Weekday"/>
    <s v="May"/>
  </r>
  <r>
    <d v="2024-01-11T00:00:00"/>
    <x v="5499"/>
    <x v="3"/>
    <d v="1973-11-20T00:00:00"/>
    <x v="0"/>
    <n v="140"/>
    <s v="Pro02"/>
    <x v="5"/>
    <x v="0"/>
    <n v="50"/>
    <x v="1"/>
    <x v="3"/>
    <n v="18"/>
    <n v="22"/>
    <n v="3080"/>
    <n v="2520"/>
    <n v="560"/>
    <x v="0"/>
    <s v="Thu"/>
    <n v="4"/>
    <s v="Weekday"/>
    <s v="Jan"/>
  </r>
  <r>
    <d v="2024-05-27T00:00:00"/>
    <x v="4451"/>
    <x v="2"/>
    <d v="1974-10-23T00:00:00"/>
    <x v="2"/>
    <n v="488"/>
    <s v="Pro06"/>
    <x v="1"/>
    <x v="0"/>
    <n v="50"/>
    <x v="1"/>
    <x v="5"/>
    <n v="7"/>
    <n v="9"/>
    <n v="4392"/>
    <n v="3416"/>
    <n v="976"/>
    <x v="1"/>
    <s v="Mon"/>
    <n v="1"/>
    <s v="Weekday"/>
    <s v="May"/>
  </r>
  <r>
    <d v="2024-07-28T00:00:00"/>
    <x v="5500"/>
    <x v="9"/>
    <d v="1961-08-19T00:00:00"/>
    <x v="3"/>
    <n v="413"/>
    <s v="Pro10"/>
    <x v="3"/>
    <x v="0"/>
    <n v="63"/>
    <x v="0"/>
    <x v="6"/>
    <n v="18"/>
    <n v="36"/>
    <n v="14868"/>
    <n v="7434"/>
    <n v="7434"/>
    <x v="0"/>
    <s v="Sun"/>
    <n v="0"/>
    <s v="Weekend"/>
    <s v="Jul"/>
  </r>
  <r>
    <d v="2024-06-03T00:00:00"/>
    <x v="5501"/>
    <x v="4"/>
    <d v="1950-02-06T00:00:00"/>
    <x v="3"/>
    <n v="107"/>
    <s v="Pro03"/>
    <x v="0"/>
    <x v="0"/>
    <n v="74"/>
    <x v="0"/>
    <x v="9"/>
    <n v="3"/>
    <n v="5"/>
    <n v="535"/>
    <n v="321"/>
    <n v="214"/>
    <x v="1"/>
    <s v="Mon"/>
    <n v="1"/>
    <s v="Weekday"/>
    <s v="Jun"/>
  </r>
  <r>
    <d v="2024-04-30T00:00:00"/>
    <x v="5502"/>
    <x v="5"/>
    <d v="1986-08-25T00:00:00"/>
    <x v="3"/>
    <n v="438"/>
    <s v="Pro10"/>
    <x v="5"/>
    <x v="0"/>
    <n v="38"/>
    <x v="4"/>
    <x v="6"/>
    <n v="18"/>
    <n v="36"/>
    <n v="15768"/>
    <n v="7884"/>
    <n v="7884"/>
    <x v="0"/>
    <s v="Tue"/>
    <n v="2"/>
    <s v="Weekday"/>
    <s v="Apr"/>
  </r>
  <r>
    <d v="2024-01-15T00:00:00"/>
    <x v="5503"/>
    <x v="5"/>
    <d v="1978-09-23T00:00:00"/>
    <x v="3"/>
    <n v="459"/>
    <s v="Pro03"/>
    <x v="5"/>
    <x v="0"/>
    <n v="45"/>
    <x v="1"/>
    <x v="9"/>
    <n v="3"/>
    <n v="5"/>
    <n v="2295"/>
    <n v="1377"/>
    <n v="918"/>
    <x v="1"/>
    <s v="Mon"/>
    <n v="1"/>
    <s v="Weekday"/>
    <s v="Jan"/>
  </r>
  <r>
    <d v="2024-07-06T00:00:00"/>
    <x v="5504"/>
    <x v="7"/>
    <d v="1950-07-19T00:00:00"/>
    <x v="3"/>
    <n v="387"/>
    <s v="Pro08"/>
    <x v="2"/>
    <x v="0"/>
    <n v="74"/>
    <x v="0"/>
    <x v="8"/>
    <n v="5"/>
    <n v="7"/>
    <n v="2709"/>
    <n v="1935"/>
    <n v="774"/>
    <x v="1"/>
    <s v="Sat"/>
    <n v="6"/>
    <s v="Weekend"/>
    <s v="Jul"/>
  </r>
  <r>
    <d v="2024-03-02T00:00:00"/>
    <x v="5505"/>
    <x v="5"/>
    <d v="1951-09-24T00:00:00"/>
    <x v="2"/>
    <n v="175"/>
    <s v="Pro04"/>
    <x v="0"/>
    <x v="0"/>
    <n v="72"/>
    <x v="0"/>
    <x v="0"/>
    <n v="10"/>
    <n v="14"/>
    <n v="2450"/>
    <n v="1750"/>
    <n v="700"/>
    <x v="0"/>
    <s v="Sat"/>
    <n v="6"/>
    <s v="Weekend"/>
    <s v="Mar"/>
  </r>
  <r>
    <d v="2024-05-01T00:00:00"/>
    <x v="5506"/>
    <x v="8"/>
    <d v="1956-08-19T00:00:00"/>
    <x v="3"/>
    <n v="336"/>
    <s v="Pro01"/>
    <x v="1"/>
    <x v="0"/>
    <n v="68"/>
    <x v="0"/>
    <x v="1"/>
    <n v="10"/>
    <n v="11"/>
    <n v="3696"/>
    <n v="3360"/>
    <n v="336"/>
    <x v="0"/>
    <s v="Wed"/>
    <n v="3"/>
    <s v="Weekday"/>
    <s v="May"/>
  </r>
  <r>
    <d v="2024-04-06T00:00:00"/>
    <x v="5507"/>
    <x v="0"/>
    <d v="1947-04-19T00:00:00"/>
    <x v="3"/>
    <n v="183"/>
    <s v="Pro03"/>
    <x v="3"/>
    <x v="0"/>
    <n v="77"/>
    <x v="3"/>
    <x v="9"/>
    <n v="3"/>
    <n v="5"/>
    <n v="915"/>
    <n v="549"/>
    <n v="366"/>
    <x v="1"/>
    <s v="Sat"/>
    <n v="6"/>
    <s v="Weekend"/>
    <s v="Apr"/>
  </r>
  <r>
    <d v="2024-06-21T00:00:00"/>
    <x v="5508"/>
    <x v="0"/>
    <d v="2001-07-19T00:00:00"/>
    <x v="3"/>
    <n v="388"/>
    <s v="Pro07"/>
    <x v="0"/>
    <x v="0"/>
    <n v="23"/>
    <x v="2"/>
    <x v="7"/>
    <n v="19"/>
    <n v="23"/>
    <n v="8924"/>
    <n v="7372"/>
    <n v="1552"/>
    <x v="0"/>
    <s v="Fri"/>
    <n v="5"/>
    <s v="Weekday"/>
    <s v="Jun"/>
  </r>
  <r>
    <d v="2024-03-23T00:00:00"/>
    <x v="5509"/>
    <x v="4"/>
    <d v="2006-04-13T00:00:00"/>
    <x v="3"/>
    <n v="125"/>
    <s v="Pro04"/>
    <x v="5"/>
    <x v="0"/>
    <n v="18"/>
    <x v="2"/>
    <x v="0"/>
    <n v="10"/>
    <n v="14"/>
    <n v="1750"/>
    <n v="1250"/>
    <n v="500"/>
    <x v="0"/>
    <s v="Sat"/>
    <n v="6"/>
    <s v="Weekend"/>
    <s v="Mar"/>
  </r>
  <r>
    <d v="2024-01-12T00:00:00"/>
    <x v="5510"/>
    <x v="8"/>
    <d v="2005-04-25T00:00:00"/>
    <x v="1"/>
    <n v="260"/>
    <s v="Pro02"/>
    <x v="1"/>
    <x v="0"/>
    <n v="19"/>
    <x v="2"/>
    <x v="3"/>
    <n v="18"/>
    <n v="22"/>
    <n v="5720"/>
    <n v="4680"/>
    <n v="1040"/>
    <x v="0"/>
    <s v="Fri"/>
    <n v="5"/>
    <s v="Weekday"/>
    <s v="Jan"/>
  </r>
  <r>
    <d v="2024-02-03T00:00:00"/>
    <x v="5511"/>
    <x v="4"/>
    <d v="2005-04-01T00:00:00"/>
    <x v="0"/>
    <n v="392"/>
    <s v="Pro04"/>
    <x v="3"/>
    <x v="0"/>
    <n v="19"/>
    <x v="2"/>
    <x v="0"/>
    <n v="10"/>
    <n v="14"/>
    <n v="5488"/>
    <n v="3920"/>
    <n v="1568"/>
    <x v="0"/>
    <s v="Sat"/>
    <n v="6"/>
    <s v="Weekend"/>
    <s v="Feb"/>
  </r>
  <r>
    <d v="2024-07-20T00:00:00"/>
    <x v="5512"/>
    <x v="2"/>
    <d v="1956-10-15T00:00:00"/>
    <x v="0"/>
    <n v="475"/>
    <s v="Pro07"/>
    <x v="0"/>
    <x v="0"/>
    <n v="68"/>
    <x v="0"/>
    <x v="7"/>
    <n v="19"/>
    <n v="23"/>
    <n v="10925"/>
    <n v="9025"/>
    <n v="1900"/>
    <x v="0"/>
    <s v="Sat"/>
    <n v="6"/>
    <s v="Weekend"/>
    <s v="Jul"/>
  </r>
  <r>
    <d v="2024-06-13T00:00:00"/>
    <x v="5513"/>
    <x v="1"/>
    <d v="1981-12-24T00:00:00"/>
    <x v="0"/>
    <n v="82"/>
    <s v="Pro06"/>
    <x v="5"/>
    <x v="0"/>
    <n v="42"/>
    <x v="4"/>
    <x v="5"/>
    <n v="7"/>
    <n v="9"/>
    <n v="738"/>
    <n v="574"/>
    <n v="164"/>
    <x v="1"/>
    <s v="Thu"/>
    <n v="4"/>
    <s v="Weekday"/>
    <s v="Jun"/>
  </r>
  <r>
    <d v="2024-05-11T00:00:00"/>
    <x v="5514"/>
    <x v="8"/>
    <d v="1947-11-22T00:00:00"/>
    <x v="0"/>
    <n v="229"/>
    <s v="Pro09"/>
    <x v="5"/>
    <x v="0"/>
    <n v="77"/>
    <x v="3"/>
    <x v="2"/>
    <n v="10"/>
    <n v="45"/>
    <n v="10305"/>
    <n v="2290"/>
    <n v="8015"/>
    <x v="0"/>
    <s v="Sat"/>
    <n v="6"/>
    <s v="Weekend"/>
    <s v="May"/>
  </r>
  <r>
    <d v="2024-04-27T00:00:00"/>
    <x v="5515"/>
    <x v="5"/>
    <d v="1979-02-25T00:00:00"/>
    <x v="2"/>
    <n v="97"/>
    <s v="Pro05"/>
    <x v="2"/>
    <x v="0"/>
    <n v="45"/>
    <x v="1"/>
    <x v="4"/>
    <n v="14"/>
    <n v="28"/>
    <n v="2716"/>
    <n v="1358"/>
    <n v="1358"/>
    <x v="0"/>
    <s v="Sat"/>
    <n v="6"/>
    <s v="Weekend"/>
    <s v="Apr"/>
  </r>
  <r>
    <d v="2024-03-10T00:00:00"/>
    <x v="5516"/>
    <x v="4"/>
    <d v="1956-06-04T00:00:00"/>
    <x v="2"/>
    <n v="61"/>
    <s v="Pro07"/>
    <x v="0"/>
    <x v="0"/>
    <n v="68"/>
    <x v="0"/>
    <x v="7"/>
    <n v="19"/>
    <n v="23"/>
    <n v="1403"/>
    <n v="1159"/>
    <n v="244"/>
    <x v="0"/>
    <s v="Sun"/>
    <n v="0"/>
    <s v="Weekend"/>
    <s v="Mar"/>
  </r>
  <r>
    <d v="2024-03-19T00:00:00"/>
    <x v="3964"/>
    <x v="3"/>
    <d v="1958-08-11T00:00:00"/>
    <x v="0"/>
    <n v="242"/>
    <s v="Pro08"/>
    <x v="1"/>
    <x v="0"/>
    <n v="66"/>
    <x v="0"/>
    <x v="8"/>
    <n v="5"/>
    <n v="7"/>
    <n v="1694"/>
    <n v="1210"/>
    <n v="484"/>
    <x v="1"/>
    <s v="Tue"/>
    <n v="2"/>
    <s v="Weekday"/>
    <s v="Mar"/>
  </r>
  <r>
    <d v="2024-06-08T00:00:00"/>
    <x v="5517"/>
    <x v="5"/>
    <d v="1964-03-27T00:00:00"/>
    <x v="3"/>
    <n v="73"/>
    <s v="Pro03"/>
    <x v="3"/>
    <x v="1"/>
    <n v="60"/>
    <x v="0"/>
    <x v="9"/>
    <n v="3"/>
    <n v="5"/>
    <n v="365"/>
    <n v="219"/>
    <n v="146"/>
    <x v="1"/>
    <s v="Sat"/>
    <n v="6"/>
    <s v="Weekend"/>
    <s v="Jun"/>
  </r>
  <r>
    <d v="2024-03-26T00:00:00"/>
    <x v="5518"/>
    <x v="1"/>
    <d v="2006-01-02T00:00:00"/>
    <x v="3"/>
    <n v="351"/>
    <s v="Pro06"/>
    <x v="0"/>
    <x v="0"/>
    <n v="18"/>
    <x v="2"/>
    <x v="5"/>
    <n v="7"/>
    <n v="9"/>
    <n v="3159"/>
    <n v="2457"/>
    <n v="702"/>
    <x v="1"/>
    <s v="Tue"/>
    <n v="2"/>
    <s v="Weekday"/>
    <s v="Mar"/>
  </r>
  <r>
    <d v="2024-02-10T00:00:00"/>
    <x v="5519"/>
    <x v="0"/>
    <d v="1979-05-28T00:00:00"/>
    <x v="2"/>
    <n v="203"/>
    <s v="Pro08"/>
    <x v="5"/>
    <x v="0"/>
    <n v="45"/>
    <x v="1"/>
    <x v="8"/>
    <n v="5"/>
    <n v="7"/>
    <n v="1421"/>
    <n v="1015"/>
    <n v="406"/>
    <x v="1"/>
    <s v="Sat"/>
    <n v="6"/>
    <s v="Weekend"/>
    <s v="Feb"/>
  </r>
  <r>
    <d v="2024-07-05T00:00:00"/>
    <x v="5520"/>
    <x v="7"/>
    <d v="1984-11-22T00:00:00"/>
    <x v="1"/>
    <n v="21"/>
    <s v="Pro10"/>
    <x v="1"/>
    <x v="0"/>
    <n v="40"/>
    <x v="4"/>
    <x v="6"/>
    <n v="18"/>
    <n v="36"/>
    <n v="756"/>
    <n v="378"/>
    <n v="378"/>
    <x v="0"/>
    <s v="Fri"/>
    <n v="5"/>
    <s v="Weekday"/>
    <s v="Jul"/>
  </r>
  <r>
    <d v="2024-06-01T00:00:00"/>
    <x v="5521"/>
    <x v="7"/>
    <d v="1987-04-21T00:00:00"/>
    <x v="2"/>
    <n v="463"/>
    <s v="Pro09"/>
    <x v="3"/>
    <x v="0"/>
    <n v="37"/>
    <x v="4"/>
    <x v="2"/>
    <n v="10"/>
    <n v="45"/>
    <n v="20835"/>
    <n v="4630"/>
    <n v="16205"/>
    <x v="0"/>
    <s v="Sat"/>
    <n v="6"/>
    <s v="Weekend"/>
    <s v="Jun"/>
  </r>
  <r>
    <d v="2024-06-25T00:00:00"/>
    <x v="5522"/>
    <x v="8"/>
    <d v="1946-11-30T00:00:00"/>
    <x v="2"/>
    <n v="204"/>
    <s v="Pro02"/>
    <x v="0"/>
    <x v="0"/>
    <n v="78"/>
    <x v="3"/>
    <x v="3"/>
    <n v="18"/>
    <n v="22"/>
    <n v="4488"/>
    <n v="3672"/>
    <n v="816"/>
    <x v="0"/>
    <s v="Tue"/>
    <n v="2"/>
    <s v="Weekday"/>
    <s v="Jun"/>
  </r>
  <r>
    <d v="2024-02-27T00:00:00"/>
    <x v="5523"/>
    <x v="0"/>
    <d v="1947-06-28T00:00:00"/>
    <x v="0"/>
    <n v="293"/>
    <s v="Pro02"/>
    <x v="5"/>
    <x v="0"/>
    <n v="77"/>
    <x v="3"/>
    <x v="3"/>
    <n v="18"/>
    <n v="22"/>
    <n v="6446"/>
    <n v="5274"/>
    <n v="1172"/>
    <x v="0"/>
    <s v="Tue"/>
    <n v="2"/>
    <s v="Weekday"/>
    <s v="Feb"/>
  </r>
  <r>
    <d v="2024-03-08T00:00:00"/>
    <x v="5524"/>
    <x v="7"/>
    <d v="1998-07-05T00:00:00"/>
    <x v="2"/>
    <n v="345"/>
    <s v="Pro02"/>
    <x v="5"/>
    <x v="0"/>
    <n v="26"/>
    <x v="2"/>
    <x v="3"/>
    <n v="18"/>
    <n v="22"/>
    <n v="7590"/>
    <n v="6210"/>
    <n v="1380"/>
    <x v="0"/>
    <s v="Fri"/>
    <n v="5"/>
    <s v="Weekday"/>
    <s v="Mar"/>
  </r>
  <r>
    <d v="2024-07-09T00:00:00"/>
    <x v="2888"/>
    <x v="3"/>
    <d v="1978-07-01T00:00:00"/>
    <x v="2"/>
    <n v="310"/>
    <s v="Pro04"/>
    <x v="2"/>
    <x v="0"/>
    <n v="46"/>
    <x v="1"/>
    <x v="0"/>
    <n v="10"/>
    <n v="14"/>
    <n v="4340"/>
    <n v="3100"/>
    <n v="1240"/>
    <x v="0"/>
    <s v="Tue"/>
    <n v="2"/>
    <s v="Weekday"/>
    <s v="Jul"/>
  </r>
  <r>
    <d v="2024-03-16T00:00:00"/>
    <x v="3404"/>
    <x v="0"/>
    <d v="2003-06-09T00:00:00"/>
    <x v="3"/>
    <n v="347"/>
    <s v="Pro04"/>
    <x v="0"/>
    <x v="0"/>
    <n v="21"/>
    <x v="2"/>
    <x v="0"/>
    <n v="10"/>
    <n v="14"/>
    <n v="4858"/>
    <n v="3470"/>
    <n v="1388"/>
    <x v="0"/>
    <s v="Sat"/>
    <n v="6"/>
    <s v="Weekend"/>
    <s v="Mar"/>
  </r>
  <r>
    <d v="2024-07-04T00:00:00"/>
    <x v="5525"/>
    <x v="2"/>
    <d v="1988-05-01T00:00:00"/>
    <x v="2"/>
    <n v="466"/>
    <s v="Pro07"/>
    <x v="1"/>
    <x v="0"/>
    <n v="36"/>
    <x v="4"/>
    <x v="7"/>
    <n v="19"/>
    <n v="23"/>
    <n v="10718"/>
    <n v="8854"/>
    <n v="1864"/>
    <x v="0"/>
    <s v="Thu"/>
    <n v="4"/>
    <s v="Weekday"/>
    <s v="Jul"/>
  </r>
  <r>
    <d v="2024-03-01T00:00:00"/>
    <x v="5526"/>
    <x v="9"/>
    <d v="1970-12-09T00:00:00"/>
    <x v="3"/>
    <n v="114"/>
    <s v="Pro07"/>
    <x v="3"/>
    <x v="0"/>
    <n v="53"/>
    <x v="1"/>
    <x v="7"/>
    <n v="19"/>
    <n v="23"/>
    <n v="2622"/>
    <n v="2166"/>
    <n v="456"/>
    <x v="0"/>
    <s v="Fri"/>
    <n v="5"/>
    <s v="Weekday"/>
    <s v="Mar"/>
  </r>
  <r>
    <d v="2024-05-18T00:00:00"/>
    <x v="5527"/>
    <x v="8"/>
    <d v="1996-07-17T00:00:00"/>
    <x v="1"/>
    <n v="420"/>
    <s v="Pro02"/>
    <x v="0"/>
    <x v="0"/>
    <n v="28"/>
    <x v="2"/>
    <x v="3"/>
    <n v="18"/>
    <n v="22"/>
    <n v="9240"/>
    <n v="7560"/>
    <n v="1680"/>
    <x v="0"/>
    <s v="Sat"/>
    <n v="6"/>
    <s v="Weekend"/>
    <s v="May"/>
  </r>
  <r>
    <d v="2024-05-18T00:00:00"/>
    <x v="5528"/>
    <x v="2"/>
    <d v="1944-09-21T00:00:00"/>
    <x v="0"/>
    <n v="295"/>
    <s v="Pro07"/>
    <x v="5"/>
    <x v="0"/>
    <n v="80"/>
    <x v="3"/>
    <x v="7"/>
    <n v="19"/>
    <n v="23"/>
    <n v="6785"/>
    <n v="5605"/>
    <n v="1180"/>
    <x v="0"/>
    <s v="Sat"/>
    <n v="6"/>
    <s v="Weekend"/>
    <s v="May"/>
  </r>
  <r>
    <d v="2024-05-18T00:00:00"/>
    <x v="5529"/>
    <x v="8"/>
    <d v="1961-03-12T00:00:00"/>
    <x v="1"/>
    <n v="42"/>
    <s v="Pro07"/>
    <x v="1"/>
    <x v="0"/>
    <n v="63"/>
    <x v="0"/>
    <x v="7"/>
    <n v="19"/>
    <n v="23"/>
    <n v="966"/>
    <n v="798"/>
    <n v="168"/>
    <x v="0"/>
    <s v="Sat"/>
    <n v="6"/>
    <s v="Weekend"/>
    <s v="May"/>
  </r>
  <r>
    <d v="2024-06-25T00:00:00"/>
    <x v="5530"/>
    <x v="5"/>
    <d v="2004-08-26T00:00:00"/>
    <x v="1"/>
    <n v="211"/>
    <s v="Pro10"/>
    <x v="3"/>
    <x v="0"/>
    <n v="20"/>
    <x v="2"/>
    <x v="6"/>
    <n v="18"/>
    <n v="36"/>
    <n v="7596"/>
    <n v="3798"/>
    <n v="3798"/>
    <x v="0"/>
    <s v="Tue"/>
    <n v="2"/>
    <s v="Weekday"/>
    <s v="Jun"/>
  </r>
  <r>
    <d v="2024-01-28T00:00:00"/>
    <x v="5531"/>
    <x v="6"/>
    <d v="1956-10-26T00:00:00"/>
    <x v="1"/>
    <n v="76"/>
    <s v="Pro07"/>
    <x v="0"/>
    <x v="0"/>
    <n v="67"/>
    <x v="0"/>
    <x v="7"/>
    <n v="19"/>
    <n v="23"/>
    <n v="1748"/>
    <n v="1444"/>
    <n v="304"/>
    <x v="0"/>
    <s v="Sun"/>
    <n v="0"/>
    <s v="Weekend"/>
    <s v="Jan"/>
  </r>
  <r>
    <d v="2024-05-15T00:00:00"/>
    <x v="5532"/>
    <x v="2"/>
    <d v="1981-03-17T00:00:00"/>
    <x v="3"/>
    <n v="283"/>
    <s v="Pro01"/>
    <x v="5"/>
    <x v="0"/>
    <n v="43"/>
    <x v="4"/>
    <x v="1"/>
    <n v="10"/>
    <n v="11"/>
    <n v="3113"/>
    <n v="2830"/>
    <n v="283"/>
    <x v="0"/>
    <s v="Wed"/>
    <n v="3"/>
    <s v="Weekday"/>
    <s v="May"/>
  </r>
  <r>
    <d v="2024-05-14T00:00:00"/>
    <x v="5533"/>
    <x v="0"/>
    <d v="1963-03-05T00:00:00"/>
    <x v="1"/>
    <n v="275"/>
    <s v="Pro10"/>
    <x v="5"/>
    <x v="0"/>
    <n v="61"/>
    <x v="0"/>
    <x v="6"/>
    <n v="18"/>
    <n v="36"/>
    <n v="9900"/>
    <n v="4950"/>
    <n v="4950"/>
    <x v="0"/>
    <s v="Tue"/>
    <n v="2"/>
    <s v="Weekday"/>
    <s v="May"/>
  </r>
  <r>
    <d v="2024-04-28T00:00:00"/>
    <x v="5534"/>
    <x v="8"/>
    <d v="1960-03-14T00:00:00"/>
    <x v="1"/>
    <n v="458"/>
    <s v="Pro08"/>
    <x v="2"/>
    <x v="0"/>
    <n v="64"/>
    <x v="0"/>
    <x v="8"/>
    <n v="5"/>
    <n v="7"/>
    <n v="3206"/>
    <n v="2290"/>
    <n v="916"/>
    <x v="1"/>
    <s v="Sun"/>
    <n v="0"/>
    <s v="Weekend"/>
    <s v="Apr"/>
  </r>
  <r>
    <d v="2024-02-25T00:00:00"/>
    <x v="5535"/>
    <x v="7"/>
    <d v="1976-09-26T00:00:00"/>
    <x v="2"/>
    <n v="135"/>
    <s v="Pro03"/>
    <x v="0"/>
    <x v="0"/>
    <n v="47"/>
    <x v="1"/>
    <x v="9"/>
    <n v="3"/>
    <n v="5"/>
    <n v="675"/>
    <n v="405"/>
    <n v="270"/>
    <x v="1"/>
    <s v="Sun"/>
    <n v="0"/>
    <s v="Weekend"/>
    <s v="Feb"/>
  </r>
  <r>
    <d v="2024-02-25T00:00:00"/>
    <x v="5536"/>
    <x v="2"/>
    <d v="1978-11-08T00:00:00"/>
    <x v="2"/>
    <n v="213"/>
    <s v="Pro04"/>
    <x v="1"/>
    <x v="0"/>
    <n v="45"/>
    <x v="1"/>
    <x v="0"/>
    <n v="10"/>
    <n v="14"/>
    <n v="2982"/>
    <n v="2130"/>
    <n v="852"/>
    <x v="0"/>
    <s v="Sun"/>
    <n v="0"/>
    <s v="Weekend"/>
    <s v="Feb"/>
  </r>
  <r>
    <d v="2024-07-11T00:00:00"/>
    <x v="5537"/>
    <x v="7"/>
    <d v="1957-02-25T00:00:00"/>
    <x v="0"/>
    <n v="351"/>
    <s v="Pro04"/>
    <x v="3"/>
    <x v="0"/>
    <n v="67"/>
    <x v="0"/>
    <x v="0"/>
    <n v="10"/>
    <n v="14"/>
    <n v="4914"/>
    <n v="3510"/>
    <n v="1404"/>
    <x v="0"/>
    <s v="Thu"/>
    <n v="4"/>
    <s v="Weekday"/>
    <s v="Jul"/>
  </r>
  <r>
    <d v="2024-06-30T00:00:00"/>
    <x v="5538"/>
    <x v="8"/>
    <d v="1979-06-19T00:00:00"/>
    <x v="1"/>
    <n v="10"/>
    <s v="Pro05"/>
    <x v="0"/>
    <x v="0"/>
    <n v="45"/>
    <x v="1"/>
    <x v="4"/>
    <n v="14"/>
    <n v="28"/>
    <n v="280"/>
    <n v="140"/>
    <n v="140"/>
    <x v="0"/>
    <s v="Sun"/>
    <n v="0"/>
    <s v="Weekend"/>
    <s v="Jun"/>
  </r>
  <r>
    <d v="2024-02-04T00:00:00"/>
    <x v="4429"/>
    <x v="5"/>
    <d v="2001-03-30T00:00:00"/>
    <x v="0"/>
    <n v="123"/>
    <s v="Pro07"/>
    <x v="5"/>
    <x v="0"/>
    <n v="23"/>
    <x v="2"/>
    <x v="7"/>
    <n v="19"/>
    <n v="23"/>
    <n v="2829"/>
    <n v="2337"/>
    <n v="492"/>
    <x v="0"/>
    <s v="Sun"/>
    <n v="0"/>
    <s v="Weekend"/>
    <s v="Feb"/>
  </r>
  <r>
    <d v="2024-07-27T00:00:00"/>
    <x v="5539"/>
    <x v="3"/>
    <d v="1998-07-14T00:00:00"/>
    <x v="1"/>
    <n v="135"/>
    <s v="Pro08"/>
    <x v="1"/>
    <x v="0"/>
    <n v="26"/>
    <x v="2"/>
    <x v="8"/>
    <n v="5"/>
    <n v="7"/>
    <n v="945"/>
    <n v="675"/>
    <n v="270"/>
    <x v="1"/>
    <s v="Sat"/>
    <n v="6"/>
    <s v="Weekend"/>
    <s v="Jul"/>
  </r>
  <r>
    <d v="2024-05-13T00:00:00"/>
    <x v="5540"/>
    <x v="1"/>
    <d v="1998-04-03T00:00:00"/>
    <x v="2"/>
    <n v="126"/>
    <s v="Pro09"/>
    <x v="3"/>
    <x v="0"/>
    <n v="26"/>
    <x v="2"/>
    <x v="2"/>
    <n v="10"/>
    <n v="45"/>
    <n v="5670"/>
    <n v="1260"/>
    <n v="4410"/>
    <x v="0"/>
    <s v="Mon"/>
    <n v="1"/>
    <s v="Weekday"/>
    <s v="May"/>
  </r>
  <r>
    <d v="2024-07-07T00:00:00"/>
    <x v="5541"/>
    <x v="3"/>
    <d v="1977-12-01T00:00:00"/>
    <x v="0"/>
    <n v="35"/>
    <s v="Pro02"/>
    <x v="0"/>
    <x v="0"/>
    <n v="47"/>
    <x v="1"/>
    <x v="3"/>
    <n v="18"/>
    <n v="22"/>
    <n v="770"/>
    <n v="630"/>
    <n v="140"/>
    <x v="0"/>
    <s v="Sun"/>
    <n v="0"/>
    <s v="Weekend"/>
    <s v="Jul"/>
  </r>
  <r>
    <d v="2024-07-19T00:00:00"/>
    <x v="5542"/>
    <x v="0"/>
    <d v="1956-04-02T00:00:00"/>
    <x v="3"/>
    <n v="103"/>
    <s v="Pro10"/>
    <x v="5"/>
    <x v="0"/>
    <n v="68"/>
    <x v="0"/>
    <x v="6"/>
    <n v="18"/>
    <n v="36"/>
    <n v="3708"/>
    <n v="1854"/>
    <n v="1854"/>
    <x v="0"/>
    <s v="Fri"/>
    <n v="5"/>
    <s v="Weekday"/>
    <s v="Jul"/>
  </r>
  <r>
    <d v="2024-01-29T00:00:00"/>
    <x v="5543"/>
    <x v="1"/>
    <d v="1970-12-14T00:00:00"/>
    <x v="3"/>
    <n v="242"/>
    <s v="Pro08"/>
    <x v="5"/>
    <x v="0"/>
    <n v="53"/>
    <x v="1"/>
    <x v="8"/>
    <n v="5"/>
    <n v="7"/>
    <n v="1694"/>
    <n v="1210"/>
    <n v="484"/>
    <x v="1"/>
    <s v="Mon"/>
    <n v="1"/>
    <s v="Weekday"/>
    <s v="Jan"/>
  </r>
  <r>
    <d v="2024-02-03T00:00:00"/>
    <x v="5544"/>
    <x v="0"/>
    <d v="1990-11-20T00:00:00"/>
    <x v="0"/>
    <n v="468"/>
    <s v="Pro05"/>
    <x v="2"/>
    <x v="0"/>
    <n v="33"/>
    <x v="4"/>
    <x v="4"/>
    <n v="14"/>
    <n v="28"/>
    <n v="13104"/>
    <n v="6552"/>
    <n v="6552"/>
    <x v="0"/>
    <s v="Sat"/>
    <n v="6"/>
    <s v="Weekend"/>
    <s v="Feb"/>
  </r>
  <r>
    <d v="2024-07-07T00:00:00"/>
    <x v="5545"/>
    <x v="2"/>
    <d v="1986-09-14T00:00:00"/>
    <x v="0"/>
    <n v="11"/>
    <s v="Pro08"/>
    <x v="0"/>
    <x v="0"/>
    <n v="38"/>
    <x v="4"/>
    <x v="8"/>
    <n v="5"/>
    <n v="7"/>
    <n v="77"/>
    <n v="55"/>
    <n v="22"/>
    <x v="1"/>
    <s v="Sun"/>
    <n v="0"/>
    <s v="Weekend"/>
    <s v="Jul"/>
  </r>
  <r>
    <d v="2024-05-13T00:00:00"/>
    <x v="5546"/>
    <x v="9"/>
    <d v="1953-08-03T00:00:00"/>
    <x v="2"/>
    <n v="317"/>
    <s v="Pro07"/>
    <x v="1"/>
    <x v="0"/>
    <n v="71"/>
    <x v="0"/>
    <x v="7"/>
    <n v="19"/>
    <n v="23"/>
    <n v="7291"/>
    <n v="6023"/>
    <n v="1268"/>
    <x v="0"/>
    <s v="Mon"/>
    <n v="1"/>
    <s v="Weekday"/>
    <s v="May"/>
  </r>
  <r>
    <d v="2024-07-05T00:00:00"/>
    <x v="5547"/>
    <x v="7"/>
    <d v="1944-04-26T00:00:00"/>
    <x v="0"/>
    <n v="204"/>
    <s v="Pro07"/>
    <x v="3"/>
    <x v="0"/>
    <n v="80"/>
    <x v="3"/>
    <x v="7"/>
    <n v="19"/>
    <n v="23"/>
    <n v="4692"/>
    <n v="3876"/>
    <n v="816"/>
    <x v="0"/>
    <s v="Fri"/>
    <n v="5"/>
    <s v="Weekday"/>
    <s v="Jul"/>
  </r>
  <r>
    <d v="2024-01-19T00:00:00"/>
    <x v="5548"/>
    <x v="0"/>
    <d v="1947-11-03T00:00:00"/>
    <x v="2"/>
    <n v="264"/>
    <s v="Pro02"/>
    <x v="0"/>
    <x v="0"/>
    <n v="76"/>
    <x v="3"/>
    <x v="3"/>
    <n v="18"/>
    <n v="22"/>
    <n v="5808"/>
    <n v="4752"/>
    <n v="1056"/>
    <x v="0"/>
    <s v="Fri"/>
    <n v="5"/>
    <s v="Weekday"/>
    <s v="Jan"/>
  </r>
  <r>
    <d v="2024-03-25T00:00:00"/>
    <x v="5549"/>
    <x v="5"/>
    <d v="1955-11-09T00:00:00"/>
    <x v="3"/>
    <n v="493"/>
    <s v="Pro09"/>
    <x v="5"/>
    <x v="0"/>
    <n v="68"/>
    <x v="0"/>
    <x v="2"/>
    <n v="10"/>
    <n v="45"/>
    <n v="22185"/>
    <n v="4930"/>
    <n v="17255"/>
    <x v="0"/>
    <s v="Mon"/>
    <n v="1"/>
    <s v="Weekday"/>
    <s v="Mar"/>
  </r>
  <r>
    <d v="2024-03-25T00:00:00"/>
    <x v="5550"/>
    <x v="0"/>
    <d v="1981-03-26T00:00:00"/>
    <x v="3"/>
    <n v="494"/>
    <s v="Pro01"/>
    <x v="1"/>
    <x v="0"/>
    <n v="43"/>
    <x v="4"/>
    <x v="1"/>
    <n v="10"/>
    <n v="11"/>
    <n v="5434"/>
    <n v="4940"/>
    <n v="494"/>
    <x v="0"/>
    <s v="Mon"/>
    <n v="1"/>
    <s v="Weekday"/>
    <s v="Mar"/>
  </r>
  <r>
    <d v="2024-03-20T00:00:00"/>
    <x v="5551"/>
    <x v="9"/>
    <d v="1993-06-02T00:00:00"/>
    <x v="1"/>
    <n v="417"/>
    <s v="Pro01"/>
    <x v="3"/>
    <x v="0"/>
    <n v="31"/>
    <x v="4"/>
    <x v="1"/>
    <n v="10"/>
    <n v="11"/>
    <n v="4587"/>
    <n v="4170"/>
    <n v="417"/>
    <x v="0"/>
    <s v="Wed"/>
    <n v="3"/>
    <s v="Weekday"/>
    <s v="Mar"/>
  </r>
  <r>
    <d v="2024-05-09T00:00:00"/>
    <x v="5552"/>
    <x v="7"/>
    <d v="1991-06-29T00:00:00"/>
    <x v="0"/>
    <n v="486"/>
    <s v="Pro02"/>
    <x v="0"/>
    <x v="0"/>
    <n v="33"/>
    <x v="4"/>
    <x v="3"/>
    <n v="18"/>
    <n v="22"/>
    <n v="10692"/>
    <n v="8748"/>
    <n v="1944"/>
    <x v="0"/>
    <s v="Thu"/>
    <n v="4"/>
    <s v="Weekday"/>
    <s v="May"/>
  </r>
  <r>
    <d v="2024-06-23T00:00:00"/>
    <x v="5553"/>
    <x v="3"/>
    <d v="1997-12-14T00:00:00"/>
    <x v="0"/>
    <n v="140"/>
    <s v="Pro01"/>
    <x v="5"/>
    <x v="0"/>
    <n v="27"/>
    <x v="2"/>
    <x v="1"/>
    <n v="10"/>
    <n v="11"/>
    <n v="1540"/>
    <n v="1400"/>
    <n v="140"/>
    <x v="0"/>
    <s v="Sun"/>
    <n v="0"/>
    <s v="Weekend"/>
    <s v="Jun"/>
  </r>
  <r>
    <d v="2024-04-03T00:00:00"/>
    <x v="534"/>
    <x v="6"/>
    <d v="1982-06-15T00:00:00"/>
    <x v="1"/>
    <n v="275"/>
    <s v="Pro06"/>
    <x v="5"/>
    <x v="0"/>
    <n v="42"/>
    <x v="4"/>
    <x v="5"/>
    <n v="7"/>
    <n v="9"/>
    <n v="2475"/>
    <n v="1925"/>
    <n v="550"/>
    <x v="1"/>
    <s v="Wed"/>
    <n v="3"/>
    <s v="Weekday"/>
    <s v="Apr"/>
  </r>
  <r>
    <d v="2024-04-28T00:00:00"/>
    <x v="5554"/>
    <x v="9"/>
    <d v="1981-06-05T00:00:00"/>
    <x v="0"/>
    <n v="417"/>
    <s v="Pro06"/>
    <x v="2"/>
    <x v="1"/>
    <n v="43"/>
    <x v="4"/>
    <x v="5"/>
    <n v="7"/>
    <n v="9"/>
    <n v="3753"/>
    <n v="2919"/>
    <n v="834"/>
    <x v="1"/>
    <s v="Sun"/>
    <n v="0"/>
    <s v="Weekend"/>
    <s v="Apr"/>
  </r>
  <r>
    <d v="2024-03-06T00:00:00"/>
    <x v="5555"/>
    <x v="3"/>
    <d v="1996-09-09T00:00:00"/>
    <x v="2"/>
    <n v="162"/>
    <s v="Pro08"/>
    <x v="0"/>
    <x v="0"/>
    <n v="28"/>
    <x v="2"/>
    <x v="8"/>
    <n v="5"/>
    <n v="7"/>
    <n v="1134"/>
    <n v="810"/>
    <n v="324"/>
    <x v="1"/>
    <s v="Wed"/>
    <n v="3"/>
    <s v="Weekday"/>
    <s v="Mar"/>
  </r>
  <r>
    <d v="2024-02-15T00:00:00"/>
    <x v="5556"/>
    <x v="8"/>
    <d v="1971-08-05T00:00:00"/>
    <x v="2"/>
    <n v="153"/>
    <s v="Pro07"/>
    <x v="1"/>
    <x v="0"/>
    <n v="53"/>
    <x v="1"/>
    <x v="7"/>
    <n v="19"/>
    <n v="23"/>
    <n v="3519"/>
    <n v="2907"/>
    <n v="612"/>
    <x v="0"/>
    <s v="Thu"/>
    <n v="4"/>
    <s v="Weekday"/>
    <s v="Feb"/>
  </r>
  <r>
    <d v="2024-01-23T00:00:00"/>
    <x v="5557"/>
    <x v="6"/>
    <d v="1975-03-03T00:00:00"/>
    <x v="0"/>
    <n v="98"/>
    <s v="Pro07"/>
    <x v="3"/>
    <x v="0"/>
    <n v="49"/>
    <x v="1"/>
    <x v="7"/>
    <n v="19"/>
    <n v="23"/>
    <n v="2254"/>
    <n v="1862"/>
    <n v="392"/>
    <x v="0"/>
    <s v="Tue"/>
    <n v="2"/>
    <s v="Weekday"/>
    <s v="Jan"/>
  </r>
  <r>
    <d v="2024-04-11T00:00:00"/>
    <x v="5558"/>
    <x v="4"/>
    <d v="1990-11-16T00:00:00"/>
    <x v="3"/>
    <n v="491"/>
    <s v="Pro03"/>
    <x v="0"/>
    <x v="0"/>
    <n v="33"/>
    <x v="4"/>
    <x v="9"/>
    <n v="3"/>
    <n v="5"/>
    <n v="2455"/>
    <n v="1473"/>
    <n v="982"/>
    <x v="1"/>
    <s v="Thu"/>
    <n v="4"/>
    <s v="Weekday"/>
    <s v="Apr"/>
  </r>
  <r>
    <d v="2024-07-28T00:00:00"/>
    <x v="5559"/>
    <x v="5"/>
    <d v="1956-01-13T00:00:00"/>
    <x v="1"/>
    <n v="371"/>
    <s v="Pro10"/>
    <x v="5"/>
    <x v="0"/>
    <n v="69"/>
    <x v="0"/>
    <x v="6"/>
    <n v="18"/>
    <n v="36"/>
    <n v="13356"/>
    <n v="6678"/>
    <n v="6678"/>
    <x v="0"/>
    <s v="Sun"/>
    <n v="0"/>
    <s v="Weekend"/>
    <s v="Jul"/>
  </r>
  <r>
    <d v="2024-05-21T00:00:00"/>
    <x v="5560"/>
    <x v="8"/>
    <d v="1992-11-29T00:00:00"/>
    <x v="3"/>
    <n v="27"/>
    <s v="Pro04"/>
    <x v="1"/>
    <x v="0"/>
    <n v="31"/>
    <x v="4"/>
    <x v="0"/>
    <n v="10"/>
    <n v="14"/>
    <n v="378"/>
    <n v="270"/>
    <n v="108"/>
    <x v="0"/>
    <s v="Tue"/>
    <n v="2"/>
    <s v="Weekday"/>
    <s v="May"/>
  </r>
  <r>
    <d v="2024-04-03T00:00:00"/>
    <x v="5561"/>
    <x v="2"/>
    <d v="1984-09-25T00:00:00"/>
    <x v="2"/>
    <n v="302"/>
    <s v="Pro03"/>
    <x v="3"/>
    <x v="0"/>
    <n v="40"/>
    <x v="4"/>
    <x v="9"/>
    <n v="3"/>
    <n v="5"/>
    <n v="1510"/>
    <n v="906"/>
    <n v="604"/>
    <x v="1"/>
    <s v="Wed"/>
    <n v="3"/>
    <s v="Weekday"/>
    <s v="Apr"/>
  </r>
  <r>
    <d v="2024-01-28T00:00:00"/>
    <x v="5562"/>
    <x v="3"/>
    <d v="2004-08-28T00:00:00"/>
    <x v="3"/>
    <n v="427"/>
    <s v="Pro04"/>
    <x v="0"/>
    <x v="0"/>
    <n v="19"/>
    <x v="2"/>
    <x v="0"/>
    <n v="10"/>
    <n v="14"/>
    <n v="5978"/>
    <n v="4270"/>
    <n v="1708"/>
    <x v="0"/>
    <s v="Sun"/>
    <n v="0"/>
    <s v="Weekend"/>
    <s v="Jan"/>
  </r>
  <r>
    <d v="2024-06-20T00:00:00"/>
    <x v="5563"/>
    <x v="5"/>
    <d v="1977-06-23T00:00:00"/>
    <x v="2"/>
    <n v="193"/>
    <s v="Pro02"/>
    <x v="5"/>
    <x v="0"/>
    <n v="47"/>
    <x v="1"/>
    <x v="3"/>
    <n v="18"/>
    <n v="22"/>
    <n v="4246"/>
    <n v="3474"/>
    <n v="772"/>
    <x v="0"/>
    <s v="Thu"/>
    <n v="4"/>
    <s v="Weekday"/>
    <s v="Jun"/>
  </r>
  <r>
    <d v="2024-01-24T00:00:00"/>
    <x v="5564"/>
    <x v="8"/>
    <d v="1993-06-29T00:00:00"/>
    <x v="3"/>
    <n v="194"/>
    <s v="Pro07"/>
    <x v="5"/>
    <x v="1"/>
    <n v="31"/>
    <x v="4"/>
    <x v="7"/>
    <n v="19"/>
    <n v="23"/>
    <n v="4462"/>
    <n v="3686"/>
    <n v="776"/>
    <x v="0"/>
    <s v="Wed"/>
    <n v="3"/>
    <s v="Weekday"/>
    <s v="Jan"/>
  </r>
  <r>
    <d v="2024-07-26T00:00:00"/>
    <x v="5565"/>
    <x v="7"/>
    <d v="1956-07-04T00:00:00"/>
    <x v="1"/>
    <n v="219"/>
    <s v="Pro03"/>
    <x v="2"/>
    <x v="0"/>
    <n v="68"/>
    <x v="0"/>
    <x v="9"/>
    <n v="3"/>
    <n v="5"/>
    <n v="1095"/>
    <n v="657"/>
    <n v="438"/>
    <x v="1"/>
    <s v="Fri"/>
    <n v="5"/>
    <s v="Weekday"/>
    <s v="Jul"/>
  </r>
  <r>
    <d v="2024-05-13T00:00:00"/>
    <x v="5566"/>
    <x v="1"/>
    <d v="1986-03-13T00:00:00"/>
    <x v="2"/>
    <n v="210"/>
    <s v="Pro07"/>
    <x v="0"/>
    <x v="0"/>
    <n v="38"/>
    <x v="4"/>
    <x v="7"/>
    <n v="19"/>
    <n v="23"/>
    <n v="4830"/>
    <n v="3990"/>
    <n v="840"/>
    <x v="0"/>
    <s v="Mon"/>
    <n v="1"/>
    <s v="Weekday"/>
    <s v="May"/>
  </r>
  <r>
    <d v="2024-03-31T00:00:00"/>
    <x v="5567"/>
    <x v="9"/>
    <d v="1957-06-27T00:00:00"/>
    <x v="3"/>
    <n v="477"/>
    <s v="Pro01"/>
    <x v="1"/>
    <x v="0"/>
    <n v="67"/>
    <x v="0"/>
    <x v="1"/>
    <n v="10"/>
    <n v="11"/>
    <n v="5247"/>
    <n v="4770"/>
    <n v="477"/>
    <x v="0"/>
    <s v="Sun"/>
    <n v="0"/>
    <s v="Weekend"/>
    <s v="Mar"/>
  </r>
  <r>
    <d v="2024-03-18T00:00:00"/>
    <x v="5568"/>
    <x v="4"/>
    <d v="2005-05-07T00:00:00"/>
    <x v="3"/>
    <n v="313"/>
    <s v="Pro06"/>
    <x v="3"/>
    <x v="0"/>
    <n v="19"/>
    <x v="2"/>
    <x v="5"/>
    <n v="7"/>
    <n v="9"/>
    <n v="2817"/>
    <n v="2191"/>
    <n v="626"/>
    <x v="1"/>
    <s v="Mon"/>
    <n v="1"/>
    <s v="Weekday"/>
    <s v="Mar"/>
  </r>
  <r>
    <d v="2024-05-13T00:00:00"/>
    <x v="5569"/>
    <x v="0"/>
    <d v="1944-10-08T00:00:00"/>
    <x v="0"/>
    <n v="282"/>
    <s v="Pro05"/>
    <x v="0"/>
    <x v="0"/>
    <n v="80"/>
    <x v="3"/>
    <x v="4"/>
    <n v="14"/>
    <n v="28"/>
    <n v="7896"/>
    <n v="3948"/>
    <n v="3948"/>
    <x v="0"/>
    <s v="Mon"/>
    <n v="1"/>
    <s v="Weekday"/>
    <s v="May"/>
  </r>
  <r>
    <d v="2024-06-23T00:00:00"/>
    <x v="5570"/>
    <x v="3"/>
    <d v="1977-05-12T00:00:00"/>
    <x v="2"/>
    <n v="362"/>
    <s v="Pro01"/>
    <x v="5"/>
    <x v="0"/>
    <n v="47"/>
    <x v="1"/>
    <x v="1"/>
    <n v="10"/>
    <n v="11"/>
    <n v="3982"/>
    <n v="3620"/>
    <n v="362"/>
    <x v="0"/>
    <s v="Sun"/>
    <n v="0"/>
    <s v="Weekend"/>
    <s v="Jun"/>
  </r>
  <r>
    <d v="2024-01-11T00:00:00"/>
    <x v="2818"/>
    <x v="8"/>
    <d v="1945-05-13T00:00:00"/>
    <x v="0"/>
    <n v="119"/>
    <s v="Pro07"/>
    <x v="1"/>
    <x v="0"/>
    <n v="79"/>
    <x v="3"/>
    <x v="7"/>
    <n v="19"/>
    <n v="23"/>
    <n v="2737"/>
    <n v="2261"/>
    <n v="476"/>
    <x v="0"/>
    <s v="Thu"/>
    <n v="4"/>
    <s v="Weekday"/>
    <s v="Jan"/>
  </r>
  <r>
    <d v="2024-05-17T00:00:00"/>
    <x v="5571"/>
    <x v="5"/>
    <d v="1993-04-23T00:00:00"/>
    <x v="1"/>
    <n v="90"/>
    <s v="Pro04"/>
    <x v="3"/>
    <x v="0"/>
    <n v="31"/>
    <x v="4"/>
    <x v="0"/>
    <n v="10"/>
    <n v="14"/>
    <n v="1260"/>
    <n v="900"/>
    <n v="360"/>
    <x v="0"/>
    <s v="Fri"/>
    <n v="5"/>
    <s v="Weekday"/>
    <s v="May"/>
  </r>
  <r>
    <d v="2024-07-08T00:00:00"/>
    <x v="5572"/>
    <x v="3"/>
    <d v="1990-11-04T00:00:00"/>
    <x v="3"/>
    <n v="320"/>
    <s v="Pro07"/>
    <x v="0"/>
    <x v="0"/>
    <n v="34"/>
    <x v="4"/>
    <x v="7"/>
    <n v="19"/>
    <n v="23"/>
    <n v="7360"/>
    <n v="6080"/>
    <n v="1280"/>
    <x v="0"/>
    <s v="Mon"/>
    <n v="1"/>
    <s v="Weekday"/>
    <s v="Jul"/>
  </r>
  <r>
    <d v="2024-06-04T00:00:00"/>
    <x v="5573"/>
    <x v="2"/>
    <d v="1990-10-30T00:00:00"/>
    <x v="0"/>
    <n v="257"/>
    <s v="Pro10"/>
    <x v="5"/>
    <x v="0"/>
    <n v="34"/>
    <x v="4"/>
    <x v="6"/>
    <n v="18"/>
    <n v="36"/>
    <n v="9252"/>
    <n v="4626"/>
    <n v="4626"/>
    <x v="0"/>
    <s v="Tue"/>
    <n v="2"/>
    <s v="Weekday"/>
    <s v="Jun"/>
  </r>
  <r>
    <d v="2024-07-09T00:00:00"/>
    <x v="5574"/>
    <x v="6"/>
    <d v="1985-05-19T00:00:00"/>
    <x v="1"/>
    <n v="88"/>
    <s v="Pro05"/>
    <x v="5"/>
    <x v="1"/>
    <n v="39"/>
    <x v="4"/>
    <x v="4"/>
    <n v="14"/>
    <n v="28"/>
    <n v="2464"/>
    <n v="1232"/>
    <n v="1232"/>
    <x v="0"/>
    <s v="Tue"/>
    <n v="2"/>
    <s v="Weekday"/>
    <s v="Jul"/>
  </r>
  <r>
    <d v="2024-02-05T00:00:00"/>
    <x v="5575"/>
    <x v="4"/>
    <d v="1959-05-27T00:00:00"/>
    <x v="0"/>
    <n v="21"/>
    <s v="Pro10"/>
    <x v="2"/>
    <x v="0"/>
    <n v="65"/>
    <x v="0"/>
    <x v="6"/>
    <n v="18"/>
    <n v="36"/>
    <n v="756"/>
    <n v="378"/>
    <n v="378"/>
    <x v="0"/>
    <s v="Mon"/>
    <n v="1"/>
    <s v="Weekday"/>
    <s v="Feb"/>
  </r>
  <r>
    <d v="2024-06-14T00:00:00"/>
    <x v="5576"/>
    <x v="3"/>
    <d v="1995-11-14T00:00:00"/>
    <x v="1"/>
    <n v="498"/>
    <s v="Pro06"/>
    <x v="0"/>
    <x v="0"/>
    <n v="29"/>
    <x v="2"/>
    <x v="5"/>
    <n v="7"/>
    <n v="9"/>
    <n v="4482"/>
    <n v="3486"/>
    <n v="996"/>
    <x v="1"/>
    <s v="Fri"/>
    <n v="5"/>
    <s v="Weekday"/>
    <s v="Jun"/>
  </r>
  <r>
    <d v="2024-06-13T00:00:00"/>
    <x v="5577"/>
    <x v="5"/>
    <d v="1979-01-24T00:00:00"/>
    <x v="2"/>
    <n v="365"/>
    <s v="Pro08"/>
    <x v="1"/>
    <x v="0"/>
    <n v="45"/>
    <x v="1"/>
    <x v="8"/>
    <n v="5"/>
    <n v="7"/>
    <n v="2555"/>
    <n v="1825"/>
    <n v="730"/>
    <x v="1"/>
    <s v="Thu"/>
    <n v="4"/>
    <s v="Weekday"/>
    <s v="Jun"/>
  </r>
  <r>
    <d v="2024-02-03T00:00:00"/>
    <x v="5578"/>
    <x v="4"/>
    <d v="1999-04-28T00:00:00"/>
    <x v="3"/>
    <n v="133"/>
    <s v="Pro07"/>
    <x v="3"/>
    <x v="0"/>
    <n v="25"/>
    <x v="2"/>
    <x v="7"/>
    <n v="19"/>
    <n v="23"/>
    <n v="3059"/>
    <n v="2527"/>
    <n v="532"/>
    <x v="0"/>
    <s v="Sat"/>
    <n v="6"/>
    <s v="Weekend"/>
    <s v="Feb"/>
  </r>
  <r>
    <d v="2024-07-08T00:00:00"/>
    <x v="5579"/>
    <x v="2"/>
    <d v="1960-06-18T00:00:00"/>
    <x v="1"/>
    <n v="251"/>
    <s v="Pro04"/>
    <x v="0"/>
    <x v="0"/>
    <n v="64"/>
    <x v="0"/>
    <x v="0"/>
    <n v="10"/>
    <n v="14"/>
    <n v="3514"/>
    <n v="2510"/>
    <n v="1004"/>
    <x v="0"/>
    <s v="Mon"/>
    <n v="1"/>
    <s v="Weekday"/>
    <s v="Jul"/>
  </r>
  <r>
    <d v="2024-04-05T00:00:00"/>
    <x v="5580"/>
    <x v="9"/>
    <d v="1957-06-17T00:00:00"/>
    <x v="0"/>
    <n v="103"/>
    <s v="Pro06"/>
    <x v="5"/>
    <x v="0"/>
    <n v="67"/>
    <x v="0"/>
    <x v="5"/>
    <n v="7"/>
    <n v="9"/>
    <n v="927"/>
    <n v="721"/>
    <n v="206"/>
    <x v="1"/>
    <s v="Fri"/>
    <n v="5"/>
    <s v="Weekday"/>
    <s v="Apr"/>
  </r>
  <r>
    <d v="2024-03-14T00:00:00"/>
    <x v="5581"/>
    <x v="6"/>
    <d v="1995-08-05T00:00:00"/>
    <x v="2"/>
    <n v="201"/>
    <s v="Pro06"/>
    <x v="1"/>
    <x v="0"/>
    <n v="29"/>
    <x v="2"/>
    <x v="5"/>
    <n v="7"/>
    <n v="9"/>
    <n v="1809"/>
    <n v="1407"/>
    <n v="402"/>
    <x v="1"/>
    <s v="Thu"/>
    <n v="4"/>
    <s v="Weekday"/>
    <s v="Mar"/>
  </r>
  <r>
    <d v="2024-07-19T00:00:00"/>
    <x v="5582"/>
    <x v="4"/>
    <d v="1985-04-09T00:00:00"/>
    <x v="1"/>
    <n v="331"/>
    <s v="Pro06"/>
    <x v="3"/>
    <x v="0"/>
    <n v="39"/>
    <x v="4"/>
    <x v="5"/>
    <n v="7"/>
    <n v="9"/>
    <n v="2979"/>
    <n v="2317"/>
    <n v="662"/>
    <x v="1"/>
    <s v="Fri"/>
    <n v="5"/>
    <s v="Weekday"/>
    <s v="Jul"/>
  </r>
  <r>
    <d v="2024-04-04T00:00:00"/>
    <x v="5583"/>
    <x v="5"/>
    <d v="1998-08-31T00:00:00"/>
    <x v="1"/>
    <n v="46"/>
    <s v="Pro10"/>
    <x v="0"/>
    <x v="0"/>
    <n v="26"/>
    <x v="2"/>
    <x v="6"/>
    <n v="18"/>
    <n v="36"/>
    <n v="1656"/>
    <n v="828"/>
    <n v="828"/>
    <x v="0"/>
    <s v="Thu"/>
    <n v="4"/>
    <s v="Weekday"/>
    <s v="Apr"/>
  </r>
  <r>
    <d v="2024-01-14T00:00:00"/>
    <x v="5584"/>
    <x v="7"/>
    <d v="1959-03-30T00:00:00"/>
    <x v="1"/>
    <n v="309"/>
    <s v="Pro02"/>
    <x v="5"/>
    <x v="0"/>
    <n v="65"/>
    <x v="0"/>
    <x v="3"/>
    <n v="18"/>
    <n v="22"/>
    <n v="6798"/>
    <n v="5562"/>
    <n v="1236"/>
    <x v="0"/>
    <s v="Sun"/>
    <n v="0"/>
    <s v="Weekend"/>
    <s v="Jan"/>
  </r>
  <r>
    <d v="2024-05-16T00:00:00"/>
    <x v="5585"/>
    <x v="0"/>
    <d v="2000-07-30T00:00:00"/>
    <x v="2"/>
    <n v="227"/>
    <s v="Pro02"/>
    <x v="5"/>
    <x v="0"/>
    <n v="24"/>
    <x v="2"/>
    <x v="3"/>
    <n v="18"/>
    <n v="22"/>
    <n v="4994"/>
    <n v="4086"/>
    <n v="908"/>
    <x v="0"/>
    <s v="Thu"/>
    <n v="4"/>
    <s v="Weekday"/>
    <s v="May"/>
  </r>
  <r>
    <d v="2024-01-22T00:00:00"/>
    <x v="5586"/>
    <x v="4"/>
    <d v="1990-09-10T00:00:00"/>
    <x v="1"/>
    <n v="350"/>
    <s v="Pro02"/>
    <x v="2"/>
    <x v="0"/>
    <n v="33"/>
    <x v="4"/>
    <x v="3"/>
    <n v="18"/>
    <n v="22"/>
    <n v="7700"/>
    <n v="6300"/>
    <n v="1400"/>
    <x v="0"/>
    <s v="Mon"/>
    <n v="1"/>
    <s v="Weekday"/>
    <s v="Jan"/>
  </r>
  <r>
    <d v="2024-02-24T00:00:00"/>
    <x v="5587"/>
    <x v="0"/>
    <d v="1959-02-25T00:00:00"/>
    <x v="3"/>
    <n v="424"/>
    <s v="Pro05"/>
    <x v="0"/>
    <x v="0"/>
    <n v="65"/>
    <x v="0"/>
    <x v="4"/>
    <n v="14"/>
    <n v="28"/>
    <n v="11872"/>
    <n v="5936"/>
    <n v="5936"/>
    <x v="0"/>
    <s v="Sat"/>
    <n v="6"/>
    <s v="Weekend"/>
    <s v="Feb"/>
  </r>
  <r>
    <d v="2024-02-16T00:00:00"/>
    <x v="5588"/>
    <x v="3"/>
    <d v="1947-10-06T00:00:00"/>
    <x v="3"/>
    <n v="440"/>
    <s v="Pro07"/>
    <x v="1"/>
    <x v="0"/>
    <n v="76"/>
    <x v="3"/>
    <x v="7"/>
    <n v="19"/>
    <n v="23"/>
    <n v="10120"/>
    <n v="8360"/>
    <n v="1760"/>
    <x v="0"/>
    <s v="Fri"/>
    <n v="5"/>
    <s v="Weekday"/>
    <s v="Feb"/>
  </r>
  <r>
    <d v="2024-03-06T00:00:00"/>
    <x v="5589"/>
    <x v="8"/>
    <d v="2003-06-22T00:00:00"/>
    <x v="3"/>
    <n v="334"/>
    <s v="Pro05"/>
    <x v="3"/>
    <x v="0"/>
    <n v="21"/>
    <x v="2"/>
    <x v="4"/>
    <n v="14"/>
    <n v="28"/>
    <n v="9352"/>
    <n v="4676"/>
    <n v="4676"/>
    <x v="0"/>
    <s v="Wed"/>
    <n v="3"/>
    <s v="Weekday"/>
    <s v="Mar"/>
  </r>
  <r>
    <d v="2024-06-23T00:00:00"/>
    <x v="3209"/>
    <x v="1"/>
    <d v="1972-05-22T00:00:00"/>
    <x v="3"/>
    <n v="22"/>
    <s v="Pro02"/>
    <x v="0"/>
    <x v="0"/>
    <n v="52"/>
    <x v="1"/>
    <x v="3"/>
    <n v="18"/>
    <n v="22"/>
    <n v="484"/>
    <n v="396"/>
    <n v="88"/>
    <x v="0"/>
    <s v="Sun"/>
    <n v="0"/>
    <s v="Weekend"/>
    <s v="Jun"/>
  </r>
  <r>
    <d v="2024-04-26T00:00:00"/>
    <x v="5590"/>
    <x v="4"/>
    <d v="1990-10-31T00:00:00"/>
    <x v="1"/>
    <n v="171"/>
    <s v="Pro03"/>
    <x v="5"/>
    <x v="0"/>
    <n v="34"/>
    <x v="4"/>
    <x v="9"/>
    <n v="3"/>
    <n v="5"/>
    <n v="855"/>
    <n v="513"/>
    <n v="342"/>
    <x v="1"/>
    <s v="Fri"/>
    <n v="5"/>
    <s v="Weekday"/>
    <s v="Apr"/>
  </r>
  <r>
    <d v="2024-06-16T00:00:00"/>
    <x v="5591"/>
    <x v="5"/>
    <d v="1984-07-07T00:00:00"/>
    <x v="3"/>
    <n v="140"/>
    <s v="Pro06"/>
    <x v="1"/>
    <x v="0"/>
    <n v="40"/>
    <x v="4"/>
    <x v="5"/>
    <n v="7"/>
    <n v="9"/>
    <n v="1260"/>
    <n v="980"/>
    <n v="280"/>
    <x v="1"/>
    <s v="Sun"/>
    <n v="0"/>
    <s v="Weekend"/>
    <s v="Jun"/>
  </r>
  <r>
    <d v="2024-04-07T00:00:00"/>
    <x v="5592"/>
    <x v="2"/>
    <d v="1961-03-12T00:00:00"/>
    <x v="2"/>
    <n v="159"/>
    <s v="Pro02"/>
    <x v="3"/>
    <x v="0"/>
    <n v="63"/>
    <x v="0"/>
    <x v="3"/>
    <n v="18"/>
    <n v="22"/>
    <n v="3498"/>
    <n v="2862"/>
    <n v="636"/>
    <x v="0"/>
    <s v="Sun"/>
    <n v="0"/>
    <s v="Weekend"/>
    <s v="Apr"/>
  </r>
  <r>
    <d v="2024-06-26T00:00:00"/>
    <x v="5593"/>
    <x v="9"/>
    <d v="1978-08-14T00:00:00"/>
    <x v="0"/>
    <n v="185"/>
    <s v="Pro10"/>
    <x v="0"/>
    <x v="0"/>
    <n v="46"/>
    <x v="1"/>
    <x v="6"/>
    <n v="18"/>
    <n v="36"/>
    <n v="6660"/>
    <n v="3330"/>
    <n v="3330"/>
    <x v="0"/>
    <s v="Wed"/>
    <n v="3"/>
    <s v="Weekday"/>
    <s v="Jun"/>
  </r>
  <r>
    <d v="2024-04-27T00:00:00"/>
    <x v="5594"/>
    <x v="9"/>
    <d v="1954-08-07T00:00:00"/>
    <x v="0"/>
    <n v="82"/>
    <s v="Pro10"/>
    <x v="5"/>
    <x v="0"/>
    <n v="70"/>
    <x v="0"/>
    <x v="6"/>
    <n v="18"/>
    <n v="36"/>
    <n v="2952"/>
    <n v="1476"/>
    <n v="1476"/>
    <x v="0"/>
    <s v="Sat"/>
    <n v="6"/>
    <s v="Weekend"/>
    <s v="Apr"/>
  </r>
  <r>
    <d v="2024-06-30T00:00:00"/>
    <x v="5595"/>
    <x v="8"/>
    <d v="1966-11-07T00:00:00"/>
    <x v="1"/>
    <n v="201"/>
    <s v="Pro09"/>
    <x v="5"/>
    <x v="0"/>
    <n v="58"/>
    <x v="1"/>
    <x v="2"/>
    <n v="10"/>
    <n v="45"/>
    <n v="9045"/>
    <n v="2010"/>
    <n v="7035"/>
    <x v="0"/>
    <s v="Sun"/>
    <n v="0"/>
    <s v="Weekend"/>
    <s v="Jun"/>
  </r>
  <r>
    <d v="2024-06-19T00:00:00"/>
    <x v="5596"/>
    <x v="6"/>
    <d v="1948-01-12T00:00:00"/>
    <x v="1"/>
    <n v="236"/>
    <s v="Pro05"/>
    <x v="2"/>
    <x v="0"/>
    <n v="76"/>
    <x v="3"/>
    <x v="4"/>
    <n v="14"/>
    <n v="28"/>
    <n v="6608"/>
    <n v="3304"/>
    <n v="3304"/>
    <x v="0"/>
    <s v="Wed"/>
    <n v="3"/>
    <s v="Weekday"/>
    <s v="Jun"/>
  </r>
  <r>
    <d v="2024-07-29T00:00:00"/>
    <x v="5597"/>
    <x v="0"/>
    <d v="1952-01-23T00:00:00"/>
    <x v="0"/>
    <n v="105"/>
    <s v="Pro10"/>
    <x v="0"/>
    <x v="1"/>
    <n v="73"/>
    <x v="0"/>
    <x v="6"/>
    <n v="18"/>
    <n v="36"/>
    <n v="3780"/>
    <n v="1890"/>
    <n v="1890"/>
    <x v="0"/>
    <s v="Mon"/>
    <n v="1"/>
    <s v="Weekday"/>
    <s v="Jul"/>
  </r>
  <r>
    <d v="2024-01-21T00:00:00"/>
    <x v="5598"/>
    <x v="4"/>
    <d v="1998-06-30T00:00:00"/>
    <x v="3"/>
    <n v="360"/>
    <s v="Pro02"/>
    <x v="1"/>
    <x v="0"/>
    <n v="26"/>
    <x v="2"/>
    <x v="3"/>
    <n v="18"/>
    <n v="22"/>
    <n v="7920"/>
    <n v="6480"/>
    <n v="1440"/>
    <x v="0"/>
    <s v="Sun"/>
    <n v="0"/>
    <s v="Weekend"/>
    <s v="Jan"/>
  </r>
  <r>
    <d v="2024-02-20T00:00:00"/>
    <x v="5599"/>
    <x v="4"/>
    <d v="1979-08-08T00:00:00"/>
    <x v="3"/>
    <n v="165"/>
    <s v="Pro02"/>
    <x v="3"/>
    <x v="0"/>
    <n v="45"/>
    <x v="1"/>
    <x v="3"/>
    <n v="18"/>
    <n v="22"/>
    <n v="3630"/>
    <n v="2970"/>
    <n v="660"/>
    <x v="0"/>
    <s v="Tue"/>
    <n v="2"/>
    <s v="Weekday"/>
    <s v="Feb"/>
  </r>
  <r>
    <d v="2024-01-09T00:00:00"/>
    <x v="5600"/>
    <x v="2"/>
    <d v="1982-07-23T00:00:00"/>
    <x v="0"/>
    <n v="176"/>
    <s v="Pro10"/>
    <x v="0"/>
    <x v="0"/>
    <n v="41"/>
    <x v="4"/>
    <x v="6"/>
    <n v="18"/>
    <n v="36"/>
    <n v="6336"/>
    <n v="3168"/>
    <n v="3168"/>
    <x v="0"/>
    <s v="Tue"/>
    <n v="2"/>
    <s v="Weekday"/>
    <s v="Jan"/>
  </r>
  <r>
    <d v="2024-02-07T00:00:00"/>
    <x v="5601"/>
    <x v="8"/>
    <d v="1988-08-13T00:00:00"/>
    <x v="3"/>
    <n v="246"/>
    <s v="Pro09"/>
    <x v="5"/>
    <x v="0"/>
    <n v="36"/>
    <x v="4"/>
    <x v="2"/>
    <n v="10"/>
    <n v="45"/>
    <n v="11070"/>
    <n v="2460"/>
    <n v="8610"/>
    <x v="0"/>
    <s v="Wed"/>
    <n v="3"/>
    <s v="Weekday"/>
    <s v="Feb"/>
  </r>
  <r>
    <d v="2024-07-30T00:00:00"/>
    <x v="5602"/>
    <x v="2"/>
    <d v="1980-03-04T00:00:00"/>
    <x v="3"/>
    <n v="341"/>
    <s v="Pro06"/>
    <x v="1"/>
    <x v="0"/>
    <n v="44"/>
    <x v="4"/>
    <x v="5"/>
    <n v="7"/>
    <n v="9"/>
    <n v="3069"/>
    <n v="2387"/>
    <n v="682"/>
    <x v="1"/>
    <s v="Tue"/>
    <n v="2"/>
    <s v="Weekday"/>
    <s v="Jul"/>
  </r>
  <r>
    <d v="2024-02-06T00:00:00"/>
    <x v="5603"/>
    <x v="4"/>
    <d v="1977-07-30T00:00:00"/>
    <x v="1"/>
    <n v="216"/>
    <s v="Pro10"/>
    <x v="3"/>
    <x v="0"/>
    <n v="47"/>
    <x v="1"/>
    <x v="6"/>
    <n v="18"/>
    <n v="36"/>
    <n v="7776"/>
    <n v="3888"/>
    <n v="3888"/>
    <x v="0"/>
    <s v="Tue"/>
    <n v="2"/>
    <s v="Weekday"/>
    <s v="Feb"/>
  </r>
  <r>
    <d v="2024-03-10T00:00:00"/>
    <x v="5604"/>
    <x v="6"/>
    <d v="1963-05-15T00:00:00"/>
    <x v="2"/>
    <n v="311"/>
    <s v="Pro08"/>
    <x v="0"/>
    <x v="1"/>
    <n v="61"/>
    <x v="0"/>
    <x v="8"/>
    <n v="5"/>
    <n v="7"/>
    <n v="2177"/>
    <n v="1555"/>
    <n v="622"/>
    <x v="1"/>
    <s v="Sun"/>
    <n v="0"/>
    <s v="Weekend"/>
    <s v="Mar"/>
  </r>
  <r>
    <d v="2024-01-18T00:00:00"/>
    <x v="5605"/>
    <x v="1"/>
    <d v="1957-10-12T00:00:00"/>
    <x v="2"/>
    <n v="390"/>
    <s v="Pro09"/>
    <x v="5"/>
    <x v="0"/>
    <n v="66"/>
    <x v="0"/>
    <x v="2"/>
    <n v="10"/>
    <n v="45"/>
    <n v="17550"/>
    <n v="3900"/>
    <n v="13650"/>
    <x v="0"/>
    <s v="Thu"/>
    <n v="4"/>
    <s v="Weekday"/>
    <s v="Jan"/>
  </r>
  <r>
    <d v="2024-01-04T00:00:00"/>
    <x v="5606"/>
    <x v="1"/>
    <d v="1972-10-15T00:00:00"/>
    <x v="2"/>
    <n v="121"/>
    <s v="Pro03"/>
    <x v="5"/>
    <x v="0"/>
    <n v="51"/>
    <x v="1"/>
    <x v="9"/>
    <n v="3"/>
    <n v="5"/>
    <n v="605"/>
    <n v="363"/>
    <n v="242"/>
    <x v="1"/>
    <s v="Thu"/>
    <n v="4"/>
    <s v="Weekday"/>
    <s v="Jan"/>
  </r>
  <r>
    <d v="2024-04-24T00:00:00"/>
    <x v="5607"/>
    <x v="1"/>
    <d v="1992-10-04T00:00:00"/>
    <x v="0"/>
    <n v="198"/>
    <s v="Pro09"/>
    <x v="2"/>
    <x v="0"/>
    <n v="32"/>
    <x v="4"/>
    <x v="2"/>
    <n v="10"/>
    <n v="45"/>
    <n v="8910"/>
    <n v="1980"/>
    <n v="6930"/>
    <x v="0"/>
    <s v="Wed"/>
    <n v="3"/>
    <s v="Weekday"/>
    <s v="Apr"/>
  </r>
  <r>
    <d v="2024-05-30T00:00:00"/>
    <x v="5608"/>
    <x v="9"/>
    <d v="1980-03-30T00:00:00"/>
    <x v="1"/>
    <n v="245"/>
    <s v="Pro04"/>
    <x v="0"/>
    <x v="0"/>
    <n v="44"/>
    <x v="4"/>
    <x v="0"/>
    <n v="10"/>
    <n v="14"/>
    <n v="3430"/>
    <n v="2450"/>
    <n v="980"/>
    <x v="0"/>
    <s v="Thu"/>
    <n v="4"/>
    <s v="Weekday"/>
    <s v="May"/>
  </r>
  <r>
    <d v="2024-06-24T00:00:00"/>
    <x v="5609"/>
    <x v="0"/>
    <d v="2001-02-16T00:00:00"/>
    <x v="0"/>
    <n v="283"/>
    <s v="Pro01"/>
    <x v="1"/>
    <x v="0"/>
    <n v="23"/>
    <x v="2"/>
    <x v="1"/>
    <n v="10"/>
    <n v="11"/>
    <n v="3113"/>
    <n v="2830"/>
    <n v="283"/>
    <x v="0"/>
    <s v="Mon"/>
    <n v="1"/>
    <s v="Weekday"/>
    <s v="Jun"/>
  </r>
  <r>
    <d v="2024-02-20T00:00:00"/>
    <x v="5610"/>
    <x v="5"/>
    <d v="1997-07-19T00:00:00"/>
    <x v="3"/>
    <n v="19"/>
    <s v="Pro08"/>
    <x v="3"/>
    <x v="0"/>
    <n v="27"/>
    <x v="2"/>
    <x v="8"/>
    <n v="5"/>
    <n v="7"/>
    <n v="133"/>
    <n v="95"/>
    <n v="38"/>
    <x v="1"/>
    <s v="Tue"/>
    <n v="2"/>
    <s v="Weekday"/>
    <s v="Feb"/>
  </r>
  <r>
    <d v="2024-05-09T00:00:00"/>
    <x v="5611"/>
    <x v="0"/>
    <d v="1944-04-09T00:00:00"/>
    <x v="1"/>
    <n v="391"/>
    <s v="Pro07"/>
    <x v="0"/>
    <x v="0"/>
    <n v="80"/>
    <x v="3"/>
    <x v="7"/>
    <n v="19"/>
    <n v="23"/>
    <n v="8993"/>
    <n v="7429"/>
    <n v="1564"/>
    <x v="0"/>
    <s v="Thu"/>
    <n v="4"/>
    <s v="Weekday"/>
    <s v="May"/>
  </r>
  <r>
    <d v="2024-01-24T00:00:00"/>
    <x v="5612"/>
    <x v="4"/>
    <d v="1984-05-16T00:00:00"/>
    <x v="3"/>
    <n v="175"/>
    <s v="Pro02"/>
    <x v="5"/>
    <x v="0"/>
    <n v="40"/>
    <x v="4"/>
    <x v="3"/>
    <n v="18"/>
    <n v="22"/>
    <n v="3850"/>
    <n v="3150"/>
    <n v="700"/>
    <x v="0"/>
    <s v="Wed"/>
    <n v="3"/>
    <s v="Weekday"/>
    <s v="Jan"/>
  </r>
  <r>
    <d v="2024-06-07T00:00:00"/>
    <x v="5613"/>
    <x v="1"/>
    <d v="1995-11-05T00:00:00"/>
    <x v="3"/>
    <n v="177"/>
    <s v="Pro02"/>
    <x v="1"/>
    <x v="0"/>
    <n v="29"/>
    <x v="2"/>
    <x v="3"/>
    <n v="18"/>
    <n v="22"/>
    <n v="3894"/>
    <n v="3186"/>
    <n v="708"/>
    <x v="0"/>
    <s v="Fri"/>
    <n v="5"/>
    <s v="Weekday"/>
    <s v="Jun"/>
  </r>
  <r>
    <d v="2024-04-13T00:00:00"/>
    <x v="5614"/>
    <x v="2"/>
    <d v="1998-05-11T00:00:00"/>
    <x v="2"/>
    <n v="232"/>
    <s v="Pro04"/>
    <x v="3"/>
    <x v="0"/>
    <n v="26"/>
    <x v="2"/>
    <x v="0"/>
    <n v="10"/>
    <n v="14"/>
    <n v="3248"/>
    <n v="2320"/>
    <n v="928"/>
    <x v="0"/>
    <s v="Sat"/>
    <n v="6"/>
    <s v="Weekend"/>
    <s v="Apr"/>
  </r>
  <r>
    <d v="2024-07-14T00:00:00"/>
    <x v="2818"/>
    <x v="5"/>
    <d v="1980-04-04T00:00:00"/>
    <x v="0"/>
    <n v="309"/>
    <s v="Pro05"/>
    <x v="0"/>
    <x v="0"/>
    <n v="44"/>
    <x v="4"/>
    <x v="4"/>
    <n v="14"/>
    <n v="28"/>
    <n v="8652"/>
    <n v="4326"/>
    <n v="4326"/>
    <x v="0"/>
    <s v="Sun"/>
    <n v="0"/>
    <s v="Weekend"/>
    <s v="Jul"/>
  </r>
  <r>
    <d v="2024-06-01T00:00:00"/>
    <x v="5615"/>
    <x v="9"/>
    <d v="1953-04-24T00:00:00"/>
    <x v="1"/>
    <n v="248"/>
    <s v="Pro02"/>
    <x v="5"/>
    <x v="0"/>
    <n v="71"/>
    <x v="0"/>
    <x v="3"/>
    <n v="18"/>
    <n v="22"/>
    <n v="5456"/>
    <n v="4464"/>
    <n v="992"/>
    <x v="0"/>
    <s v="Sat"/>
    <n v="6"/>
    <s v="Weekend"/>
    <s v="Jun"/>
  </r>
  <r>
    <d v="2024-04-25T00:00:00"/>
    <x v="5616"/>
    <x v="5"/>
    <d v="1951-09-18T00:00:00"/>
    <x v="0"/>
    <n v="442"/>
    <s v="Pro08"/>
    <x v="5"/>
    <x v="0"/>
    <n v="73"/>
    <x v="0"/>
    <x v="8"/>
    <n v="5"/>
    <n v="7"/>
    <n v="3094"/>
    <n v="2210"/>
    <n v="884"/>
    <x v="1"/>
    <s v="Thu"/>
    <n v="4"/>
    <s v="Weekday"/>
    <s v="Apr"/>
  </r>
  <r>
    <d v="2024-06-14T00:00:00"/>
    <x v="5617"/>
    <x v="5"/>
    <d v="1965-07-15T00:00:00"/>
    <x v="1"/>
    <n v="334"/>
    <s v="Pro07"/>
    <x v="2"/>
    <x v="0"/>
    <n v="59"/>
    <x v="1"/>
    <x v="7"/>
    <n v="19"/>
    <n v="23"/>
    <n v="7682"/>
    <n v="6346"/>
    <n v="1336"/>
    <x v="0"/>
    <s v="Fri"/>
    <n v="5"/>
    <s v="Weekday"/>
    <s v="Jun"/>
  </r>
  <r>
    <d v="2024-01-24T00:00:00"/>
    <x v="5618"/>
    <x v="8"/>
    <d v="1995-05-02T00:00:00"/>
    <x v="2"/>
    <n v="452"/>
    <s v="Pro06"/>
    <x v="0"/>
    <x v="0"/>
    <n v="29"/>
    <x v="2"/>
    <x v="5"/>
    <n v="7"/>
    <n v="9"/>
    <n v="4068"/>
    <n v="3164"/>
    <n v="904"/>
    <x v="1"/>
    <s v="Wed"/>
    <n v="3"/>
    <s v="Weekday"/>
    <s v="Jan"/>
  </r>
  <r>
    <d v="2024-06-06T00:00:00"/>
    <x v="5619"/>
    <x v="7"/>
    <d v="1967-04-17T00:00:00"/>
    <x v="3"/>
    <n v="166"/>
    <s v="Pro08"/>
    <x v="1"/>
    <x v="0"/>
    <n v="57"/>
    <x v="1"/>
    <x v="8"/>
    <n v="5"/>
    <n v="7"/>
    <n v="1162"/>
    <n v="830"/>
    <n v="332"/>
    <x v="1"/>
    <s v="Thu"/>
    <n v="4"/>
    <s v="Weekday"/>
    <s v="Jun"/>
  </r>
  <r>
    <d v="2024-02-20T00:00:00"/>
    <x v="5620"/>
    <x v="0"/>
    <d v="1986-03-13T00:00:00"/>
    <x v="1"/>
    <n v="77"/>
    <s v="Pro07"/>
    <x v="3"/>
    <x v="0"/>
    <n v="38"/>
    <x v="4"/>
    <x v="7"/>
    <n v="19"/>
    <n v="23"/>
    <n v="1771"/>
    <n v="1463"/>
    <n v="308"/>
    <x v="0"/>
    <s v="Tue"/>
    <n v="2"/>
    <s v="Weekday"/>
    <s v="Feb"/>
  </r>
  <r>
    <d v="2024-01-05T00:00:00"/>
    <x v="5621"/>
    <x v="7"/>
    <d v="1962-10-13T00:00:00"/>
    <x v="1"/>
    <n v="193"/>
    <s v="Pro03"/>
    <x v="0"/>
    <x v="0"/>
    <n v="61"/>
    <x v="0"/>
    <x v="9"/>
    <n v="3"/>
    <n v="5"/>
    <n v="965"/>
    <n v="579"/>
    <n v="386"/>
    <x v="1"/>
    <s v="Fri"/>
    <n v="5"/>
    <s v="Weekday"/>
    <s v="Jan"/>
  </r>
  <r>
    <d v="2024-02-09T00:00:00"/>
    <x v="1438"/>
    <x v="6"/>
    <d v="1973-11-18T00:00:00"/>
    <x v="2"/>
    <n v="73"/>
    <s v="Pro02"/>
    <x v="5"/>
    <x v="0"/>
    <n v="50"/>
    <x v="1"/>
    <x v="3"/>
    <n v="18"/>
    <n v="22"/>
    <n v="1606"/>
    <n v="1314"/>
    <n v="292"/>
    <x v="0"/>
    <s v="Fri"/>
    <n v="5"/>
    <s v="Weekday"/>
    <s v="Feb"/>
  </r>
  <r>
    <d v="2024-03-10T00:00:00"/>
    <x v="5622"/>
    <x v="4"/>
    <d v="1980-09-29T00:00:00"/>
    <x v="2"/>
    <n v="146"/>
    <s v="Pro09"/>
    <x v="1"/>
    <x v="0"/>
    <n v="43"/>
    <x v="4"/>
    <x v="2"/>
    <n v="10"/>
    <n v="45"/>
    <n v="6570"/>
    <n v="1460"/>
    <n v="5110"/>
    <x v="0"/>
    <s v="Sun"/>
    <n v="0"/>
    <s v="Weekend"/>
    <s v="Mar"/>
  </r>
  <r>
    <d v="2024-02-28T00:00:00"/>
    <x v="5623"/>
    <x v="4"/>
    <d v="1950-09-13T00:00:00"/>
    <x v="1"/>
    <n v="13"/>
    <s v="Pro04"/>
    <x v="3"/>
    <x v="0"/>
    <n v="74"/>
    <x v="0"/>
    <x v="0"/>
    <n v="10"/>
    <n v="14"/>
    <n v="182"/>
    <n v="130"/>
    <n v="52"/>
    <x v="0"/>
    <s v="Wed"/>
    <n v="3"/>
    <s v="Weekday"/>
    <s v="Feb"/>
  </r>
  <r>
    <d v="2024-04-12T00:00:00"/>
    <x v="5624"/>
    <x v="7"/>
    <d v="1996-02-16T00:00:00"/>
    <x v="3"/>
    <n v="244"/>
    <s v="Pro10"/>
    <x v="0"/>
    <x v="0"/>
    <n v="28"/>
    <x v="2"/>
    <x v="6"/>
    <n v="18"/>
    <n v="36"/>
    <n v="8784"/>
    <n v="4392"/>
    <n v="4392"/>
    <x v="0"/>
    <s v="Fri"/>
    <n v="5"/>
    <s v="Weekday"/>
    <s v="Apr"/>
  </r>
  <r>
    <d v="2024-04-03T00:00:00"/>
    <x v="5625"/>
    <x v="9"/>
    <d v="1972-08-03T00:00:00"/>
    <x v="0"/>
    <n v="62"/>
    <s v="Pro06"/>
    <x v="5"/>
    <x v="0"/>
    <n v="52"/>
    <x v="1"/>
    <x v="5"/>
    <n v="7"/>
    <n v="9"/>
    <n v="558"/>
    <n v="434"/>
    <n v="124"/>
    <x v="1"/>
    <s v="Wed"/>
    <n v="3"/>
    <s v="Weekday"/>
    <s v="Apr"/>
  </r>
  <r>
    <d v="2024-03-06T00:00:00"/>
    <x v="5626"/>
    <x v="7"/>
    <d v="1979-09-29T00:00:00"/>
    <x v="3"/>
    <n v="419"/>
    <s v="Pro01"/>
    <x v="5"/>
    <x v="0"/>
    <n v="44"/>
    <x v="4"/>
    <x v="1"/>
    <n v="10"/>
    <n v="11"/>
    <n v="4609"/>
    <n v="4190"/>
    <n v="419"/>
    <x v="0"/>
    <s v="Wed"/>
    <n v="3"/>
    <s v="Weekday"/>
    <s v="Mar"/>
  </r>
  <r>
    <d v="2024-07-03T00:00:00"/>
    <x v="5627"/>
    <x v="5"/>
    <d v="1994-04-26T00:00:00"/>
    <x v="0"/>
    <n v="34"/>
    <s v="Pro06"/>
    <x v="2"/>
    <x v="0"/>
    <n v="30"/>
    <x v="4"/>
    <x v="5"/>
    <n v="7"/>
    <n v="9"/>
    <n v="306"/>
    <n v="238"/>
    <n v="68"/>
    <x v="1"/>
    <s v="Wed"/>
    <n v="3"/>
    <s v="Weekday"/>
    <s v="Jul"/>
  </r>
  <r>
    <d v="2024-03-11T00:00:00"/>
    <x v="5628"/>
    <x v="2"/>
    <d v="1958-09-15T00:00:00"/>
    <x v="3"/>
    <n v="238"/>
    <s v="Pro10"/>
    <x v="0"/>
    <x v="0"/>
    <n v="66"/>
    <x v="0"/>
    <x v="6"/>
    <n v="18"/>
    <n v="36"/>
    <n v="8568"/>
    <n v="4284"/>
    <n v="4284"/>
    <x v="0"/>
    <s v="Mon"/>
    <n v="1"/>
    <s v="Weekday"/>
    <s v="Mar"/>
  </r>
  <r>
    <d v="2024-03-19T00:00:00"/>
    <x v="5629"/>
    <x v="9"/>
    <d v="1977-05-25T00:00:00"/>
    <x v="0"/>
    <n v="230"/>
    <s v="Pro05"/>
    <x v="1"/>
    <x v="0"/>
    <n v="47"/>
    <x v="1"/>
    <x v="4"/>
    <n v="14"/>
    <n v="28"/>
    <n v="6440"/>
    <n v="3220"/>
    <n v="3220"/>
    <x v="0"/>
    <s v="Tue"/>
    <n v="2"/>
    <s v="Weekday"/>
    <s v="Mar"/>
  </r>
  <r>
    <d v="2024-07-21T00:00:00"/>
    <x v="5630"/>
    <x v="6"/>
    <d v="1979-09-15T00:00:00"/>
    <x v="1"/>
    <n v="73"/>
    <s v="Pro02"/>
    <x v="3"/>
    <x v="0"/>
    <n v="45"/>
    <x v="1"/>
    <x v="3"/>
    <n v="18"/>
    <n v="22"/>
    <n v="1606"/>
    <n v="1314"/>
    <n v="292"/>
    <x v="0"/>
    <s v="Sun"/>
    <n v="0"/>
    <s v="Weekend"/>
    <s v="Jul"/>
  </r>
  <r>
    <d v="2024-02-22T00:00:00"/>
    <x v="5631"/>
    <x v="9"/>
    <d v="1980-03-06T00:00:00"/>
    <x v="3"/>
    <n v="114"/>
    <s v="Pro09"/>
    <x v="0"/>
    <x v="0"/>
    <n v="44"/>
    <x v="4"/>
    <x v="2"/>
    <n v="10"/>
    <n v="45"/>
    <n v="5130"/>
    <n v="1140"/>
    <n v="3990"/>
    <x v="0"/>
    <s v="Thu"/>
    <n v="4"/>
    <s v="Weekday"/>
    <s v="Feb"/>
  </r>
  <r>
    <d v="2024-06-08T00:00:00"/>
    <x v="2853"/>
    <x v="0"/>
    <d v="1955-03-25T00:00:00"/>
    <x v="3"/>
    <n v="409"/>
    <s v="Pro07"/>
    <x v="5"/>
    <x v="0"/>
    <n v="69"/>
    <x v="0"/>
    <x v="7"/>
    <n v="19"/>
    <n v="23"/>
    <n v="9407"/>
    <n v="7771"/>
    <n v="1636"/>
    <x v="0"/>
    <s v="Sat"/>
    <n v="6"/>
    <s v="Weekend"/>
    <s v="Jun"/>
  </r>
  <r>
    <d v="2024-04-17T00:00:00"/>
    <x v="5632"/>
    <x v="0"/>
    <d v="1948-08-01T00:00:00"/>
    <x v="0"/>
    <n v="85"/>
    <s v="Pro10"/>
    <x v="1"/>
    <x v="0"/>
    <n v="76"/>
    <x v="3"/>
    <x v="6"/>
    <n v="18"/>
    <n v="36"/>
    <n v="3060"/>
    <n v="1530"/>
    <n v="1530"/>
    <x v="0"/>
    <s v="Wed"/>
    <n v="3"/>
    <s v="Weekday"/>
    <s v="Apr"/>
  </r>
  <r>
    <d v="2024-04-09T00:00:00"/>
    <x v="5528"/>
    <x v="0"/>
    <d v="1976-05-28T00:00:00"/>
    <x v="1"/>
    <n v="327"/>
    <s v="Pro03"/>
    <x v="3"/>
    <x v="0"/>
    <n v="48"/>
    <x v="1"/>
    <x v="9"/>
    <n v="3"/>
    <n v="5"/>
    <n v="1635"/>
    <n v="981"/>
    <n v="654"/>
    <x v="1"/>
    <s v="Tue"/>
    <n v="2"/>
    <s v="Weekday"/>
    <s v="Apr"/>
  </r>
  <r>
    <d v="2024-03-16T00:00:00"/>
    <x v="5633"/>
    <x v="9"/>
    <d v="1965-06-05T00:00:00"/>
    <x v="2"/>
    <n v="267"/>
    <s v="Pro05"/>
    <x v="0"/>
    <x v="1"/>
    <n v="59"/>
    <x v="1"/>
    <x v="4"/>
    <n v="14"/>
    <n v="28"/>
    <n v="7476"/>
    <n v="3738"/>
    <n v="3738"/>
    <x v="0"/>
    <s v="Sat"/>
    <n v="6"/>
    <s v="Weekend"/>
    <s v="Mar"/>
  </r>
  <r>
    <d v="2024-05-11T00:00:00"/>
    <x v="5634"/>
    <x v="5"/>
    <d v="2005-09-02T00:00:00"/>
    <x v="2"/>
    <n v="119"/>
    <s v="Pro04"/>
    <x v="5"/>
    <x v="0"/>
    <n v="19"/>
    <x v="2"/>
    <x v="0"/>
    <n v="10"/>
    <n v="14"/>
    <n v="1666"/>
    <n v="1190"/>
    <n v="476"/>
    <x v="0"/>
    <s v="Sat"/>
    <n v="6"/>
    <s v="Weekend"/>
    <s v="May"/>
  </r>
  <r>
    <d v="2024-02-20T00:00:00"/>
    <x v="5635"/>
    <x v="4"/>
    <d v="1986-09-15T00:00:00"/>
    <x v="2"/>
    <n v="194"/>
    <s v="Pro01"/>
    <x v="5"/>
    <x v="0"/>
    <n v="37"/>
    <x v="4"/>
    <x v="1"/>
    <n v="10"/>
    <n v="11"/>
    <n v="2134"/>
    <n v="1940"/>
    <n v="194"/>
    <x v="0"/>
    <s v="Tue"/>
    <n v="2"/>
    <s v="Weekday"/>
    <s v="Feb"/>
  </r>
  <r>
    <d v="2024-03-23T00:00:00"/>
    <x v="5636"/>
    <x v="5"/>
    <d v="1968-04-30T00:00:00"/>
    <x v="1"/>
    <n v="429"/>
    <s v="Pro05"/>
    <x v="2"/>
    <x v="0"/>
    <n v="56"/>
    <x v="1"/>
    <x v="4"/>
    <n v="14"/>
    <n v="28"/>
    <n v="12012"/>
    <n v="6006"/>
    <n v="6006"/>
    <x v="0"/>
    <s v="Sat"/>
    <n v="6"/>
    <s v="Weekend"/>
    <s v="Mar"/>
  </r>
  <r>
    <d v="2024-05-12T00:00:00"/>
    <x v="5637"/>
    <x v="6"/>
    <d v="1977-12-09T00:00:00"/>
    <x v="1"/>
    <n v="356"/>
    <s v="Pro06"/>
    <x v="0"/>
    <x v="0"/>
    <n v="46"/>
    <x v="1"/>
    <x v="5"/>
    <n v="7"/>
    <n v="9"/>
    <n v="3204"/>
    <n v="2492"/>
    <n v="712"/>
    <x v="1"/>
    <s v="Sun"/>
    <n v="0"/>
    <s v="Weekend"/>
    <s v="May"/>
  </r>
  <r>
    <d v="2024-01-13T00:00:00"/>
    <x v="5638"/>
    <x v="7"/>
    <d v="1954-09-02T00:00:00"/>
    <x v="0"/>
    <n v="145"/>
    <s v="Pro04"/>
    <x v="1"/>
    <x v="0"/>
    <n v="69"/>
    <x v="0"/>
    <x v="0"/>
    <n v="10"/>
    <n v="14"/>
    <n v="2030"/>
    <n v="1450"/>
    <n v="580"/>
    <x v="0"/>
    <s v="Sat"/>
    <n v="6"/>
    <s v="Weekend"/>
    <s v="Jan"/>
  </r>
  <r>
    <d v="2024-03-16T00:00:00"/>
    <x v="5639"/>
    <x v="6"/>
    <d v="1991-09-04T00:00:00"/>
    <x v="0"/>
    <n v="151"/>
    <s v="Pro09"/>
    <x v="3"/>
    <x v="0"/>
    <n v="33"/>
    <x v="4"/>
    <x v="2"/>
    <n v="10"/>
    <n v="45"/>
    <n v="6795"/>
    <n v="1510"/>
    <n v="5285"/>
    <x v="0"/>
    <s v="Sat"/>
    <n v="6"/>
    <s v="Weekend"/>
    <s v="Mar"/>
  </r>
  <r>
    <d v="2024-05-02T00:00:00"/>
    <x v="5640"/>
    <x v="5"/>
    <d v="1988-08-31T00:00:00"/>
    <x v="0"/>
    <n v="476"/>
    <s v="Pro08"/>
    <x v="0"/>
    <x v="0"/>
    <n v="36"/>
    <x v="4"/>
    <x v="8"/>
    <n v="5"/>
    <n v="7"/>
    <n v="3332"/>
    <n v="2380"/>
    <n v="952"/>
    <x v="1"/>
    <s v="Thu"/>
    <n v="4"/>
    <s v="Weekday"/>
    <s v="May"/>
  </r>
  <r>
    <d v="2024-05-25T00:00:00"/>
    <x v="5641"/>
    <x v="8"/>
    <d v="1990-11-06T00:00:00"/>
    <x v="0"/>
    <n v="445"/>
    <s v="Pro10"/>
    <x v="5"/>
    <x v="0"/>
    <n v="34"/>
    <x v="4"/>
    <x v="6"/>
    <n v="18"/>
    <n v="36"/>
    <n v="16020"/>
    <n v="8010"/>
    <n v="8010"/>
    <x v="0"/>
    <s v="Sat"/>
    <n v="6"/>
    <s v="Weekend"/>
    <s v="May"/>
  </r>
  <r>
    <d v="2024-06-14T00:00:00"/>
    <x v="5642"/>
    <x v="2"/>
    <d v="1984-02-16T00:00:00"/>
    <x v="0"/>
    <n v="163"/>
    <s v="Pro08"/>
    <x v="1"/>
    <x v="0"/>
    <n v="40"/>
    <x v="4"/>
    <x v="8"/>
    <n v="5"/>
    <n v="7"/>
    <n v="1141"/>
    <n v="815"/>
    <n v="326"/>
    <x v="1"/>
    <s v="Fri"/>
    <n v="5"/>
    <s v="Weekday"/>
    <s v="Jun"/>
  </r>
  <r>
    <d v="2024-01-12T00:00:00"/>
    <x v="5643"/>
    <x v="6"/>
    <d v="1982-09-27T00:00:00"/>
    <x v="0"/>
    <n v="434"/>
    <s v="Pro07"/>
    <x v="3"/>
    <x v="0"/>
    <n v="41"/>
    <x v="4"/>
    <x v="7"/>
    <n v="19"/>
    <n v="23"/>
    <n v="9982"/>
    <n v="8246"/>
    <n v="1736"/>
    <x v="0"/>
    <s v="Fri"/>
    <n v="5"/>
    <s v="Weekday"/>
    <s v="Jan"/>
  </r>
  <r>
    <d v="2024-04-14T00:00:00"/>
    <x v="5644"/>
    <x v="6"/>
    <d v="1949-11-14T00:00:00"/>
    <x v="0"/>
    <n v="362"/>
    <s v="Pro08"/>
    <x v="0"/>
    <x v="0"/>
    <n v="74"/>
    <x v="0"/>
    <x v="8"/>
    <n v="5"/>
    <n v="7"/>
    <n v="2534"/>
    <n v="1810"/>
    <n v="724"/>
    <x v="1"/>
    <s v="Sun"/>
    <n v="0"/>
    <s v="Weekend"/>
    <s v="Apr"/>
  </r>
  <r>
    <d v="2024-02-07T00:00:00"/>
    <x v="5645"/>
    <x v="6"/>
    <d v="1989-01-18T00:00:00"/>
    <x v="1"/>
    <n v="74"/>
    <s v="Pro05"/>
    <x v="5"/>
    <x v="0"/>
    <n v="35"/>
    <x v="4"/>
    <x v="4"/>
    <n v="14"/>
    <n v="28"/>
    <n v="2072"/>
    <n v="1036"/>
    <n v="1036"/>
    <x v="0"/>
    <s v="Wed"/>
    <n v="3"/>
    <s v="Weekday"/>
    <s v="Feb"/>
  </r>
  <r>
    <d v="2024-05-02T00:00:00"/>
    <x v="5646"/>
    <x v="9"/>
    <d v="1981-11-12T00:00:00"/>
    <x v="1"/>
    <n v="335"/>
    <s v="Pro02"/>
    <x v="5"/>
    <x v="0"/>
    <n v="42"/>
    <x v="4"/>
    <x v="3"/>
    <n v="18"/>
    <n v="22"/>
    <n v="7370"/>
    <n v="6030"/>
    <n v="1340"/>
    <x v="0"/>
    <s v="Thu"/>
    <n v="4"/>
    <s v="Weekday"/>
    <s v="May"/>
  </r>
  <r>
    <d v="2024-07-31T00:00:00"/>
    <x v="5647"/>
    <x v="2"/>
    <d v="1951-03-29T00:00:00"/>
    <x v="2"/>
    <n v="458"/>
    <s v="Pro01"/>
    <x v="2"/>
    <x v="0"/>
    <n v="73"/>
    <x v="0"/>
    <x v="1"/>
    <n v="10"/>
    <n v="11"/>
    <n v="5038"/>
    <n v="4580"/>
    <n v="458"/>
    <x v="0"/>
    <s v="Wed"/>
    <n v="3"/>
    <s v="Weekday"/>
    <s v="Jul"/>
  </r>
  <r>
    <d v="2024-06-15T00:00:00"/>
    <x v="5648"/>
    <x v="1"/>
    <d v="1977-07-15T00:00:00"/>
    <x v="2"/>
    <n v="101"/>
    <s v="Pro08"/>
    <x v="0"/>
    <x v="0"/>
    <n v="47"/>
    <x v="1"/>
    <x v="8"/>
    <n v="5"/>
    <n v="7"/>
    <n v="707"/>
    <n v="505"/>
    <n v="202"/>
    <x v="1"/>
    <s v="Sat"/>
    <n v="6"/>
    <s v="Weekend"/>
    <s v="Jun"/>
  </r>
  <r>
    <d v="2024-06-29T00:00:00"/>
    <x v="5649"/>
    <x v="0"/>
    <d v="1977-10-08T00:00:00"/>
    <x v="3"/>
    <n v="472"/>
    <s v="Pro07"/>
    <x v="1"/>
    <x v="0"/>
    <n v="47"/>
    <x v="1"/>
    <x v="7"/>
    <n v="19"/>
    <n v="23"/>
    <n v="10856"/>
    <n v="8968"/>
    <n v="1888"/>
    <x v="0"/>
    <s v="Sat"/>
    <n v="6"/>
    <s v="Weekend"/>
    <s v="Jun"/>
  </r>
  <r>
    <d v="2024-02-07T00:00:00"/>
    <x v="5650"/>
    <x v="0"/>
    <d v="1980-04-25T00:00:00"/>
    <x v="1"/>
    <n v="106"/>
    <s v="Pro06"/>
    <x v="3"/>
    <x v="0"/>
    <n v="44"/>
    <x v="4"/>
    <x v="5"/>
    <n v="7"/>
    <n v="9"/>
    <n v="954"/>
    <n v="742"/>
    <n v="212"/>
    <x v="1"/>
    <s v="Wed"/>
    <n v="3"/>
    <s v="Weekday"/>
    <s v="Feb"/>
  </r>
  <r>
    <d v="2024-05-30T00:00:00"/>
    <x v="5651"/>
    <x v="9"/>
    <d v="1986-11-18T00:00:00"/>
    <x v="2"/>
    <n v="191"/>
    <s v="Pro10"/>
    <x v="0"/>
    <x v="0"/>
    <n v="38"/>
    <x v="4"/>
    <x v="6"/>
    <n v="18"/>
    <n v="36"/>
    <n v="6876"/>
    <n v="3438"/>
    <n v="3438"/>
    <x v="0"/>
    <s v="Thu"/>
    <n v="4"/>
    <s v="Weekday"/>
    <s v="May"/>
  </r>
  <r>
    <d v="2024-01-22T00:00:00"/>
    <x v="5652"/>
    <x v="5"/>
    <d v="2000-01-04T00:00:00"/>
    <x v="0"/>
    <n v="124"/>
    <s v="Pro08"/>
    <x v="5"/>
    <x v="0"/>
    <n v="24"/>
    <x v="2"/>
    <x v="8"/>
    <n v="5"/>
    <n v="7"/>
    <n v="868"/>
    <n v="620"/>
    <n v="248"/>
    <x v="1"/>
    <s v="Mon"/>
    <n v="1"/>
    <s v="Weekday"/>
    <s v="Jan"/>
  </r>
  <r>
    <d v="2024-02-16T00:00:00"/>
    <x v="5653"/>
    <x v="1"/>
    <d v="1983-10-27T00:00:00"/>
    <x v="3"/>
    <n v="180"/>
    <s v="Pro10"/>
    <x v="1"/>
    <x v="0"/>
    <n v="40"/>
    <x v="4"/>
    <x v="6"/>
    <n v="18"/>
    <n v="36"/>
    <n v="6480"/>
    <n v="3240"/>
    <n v="3240"/>
    <x v="0"/>
    <s v="Fri"/>
    <n v="5"/>
    <s v="Weekday"/>
    <s v="Feb"/>
  </r>
  <r>
    <d v="2024-06-20T00:00:00"/>
    <x v="5654"/>
    <x v="2"/>
    <d v="1976-01-24T00:00:00"/>
    <x v="0"/>
    <n v="432"/>
    <s v="Pro09"/>
    <x v="3"/>
    <x v="0"/>
    <n v="48"/>
    <x v="1"/>
    <x v="2"/>
    <n v="10"/>
    <n v="45"/>
    <n v="19440"/>
    <n v="4320"/>
    <n v="15120"/>
    <x v="0"/>
    <s v="Thu"/>
    <n v="4"/>
    <s v="Weekday"/>
    <s v="Jun"/>
  </r>
  <r>
    <d v="2024-05-15T00:00:00"/>
    <x v="5655"/>
    <x v="8"/>
    <d v="1962-09-07T00:00:00"/>
    <x v="1"/>
    <n v="163"/>
    <s v="Pro03"/>
    <x v="0"/>
    <x v="0"/>
    <n v="62"/>
    <x v="0"/>
    <x v="9"/>
    <n v="3"/>
    <n v="5"/>
    <n v="815"/>
    <n v="489"/>
    <n v="326"/>
    <x v="1"/>
    <s v="Wed"/>
    <n v="3"/>
    <s v="Weekday"/>
    <s v="May"/>
  </r>
  <r>
    <d v="2024-05-06T00:00:00"/>
    <x v="5656"/>
    <x v="9"/>
    <d v="1998-02-15T00:00:00"/>
    <x v="3"/>
    <n v="364"/>
    <s v="Pro03"/>
    <x v="5"/>
    <x v="0"/>
    <n v="26"/>
    <x v="2"/>
    <x v="9"/>
    <n v="3"/>
    <n v="5"/>
    <n v="1820"/>
    <n v="1092"/>
    <n v="728"/>
    <x v="1"/>
    <s v="Mon"/>
    <n v="1"/>
    <s v="Weekday"/>
    <s v="May"/>
  </r>
  <r>
    <d v="2024-06-27T00:00:00"/>
    <x v="5657"/>
    <x v="8"/>
    <d v="1975-05-14T00:00:00"/>
    <x v="1"/>
    <n v="57"/>
    <s v="Pro03"/>
    <x v="5"/>
    <x v="0"/>
    <n v="49"/>
    <x v="1"/>
    <x v="9"/>
    <n v="3"/>
    <n v="5"/>
    <n v="285"/>
    <n v="171"/>
    <n v="114"/>
    <x v="1"/>
    <s v="Thu"/>
    <n v="4"/>
    <s v="Weekday"/>
    <s v="Jun"/>
  </r>
  <r>
    <d v="2024-02-25T00:00:00"/>
    <x v="5658"/>
    <x v="5"/>
    <d v="1967-03-24T00:00:00"/>
    <x v="0"/>
    <n v="461"/>
    <s v="Pro06"/>
    <x v="2"/>
    <x v="0"/>
    <n v="57"/>
    <x v="1"/>
    <x v="5"/>
    <n v="7"/>
    <n v="9"/>
    <n v="4149"/>
    <n v="3227"/>
    <n v="922"/>
    <x v="1"/>
    <s v="Sun"/>
    <n v="0"/>
    <s v="Weekend"/>
    <s v="Feb"/>
  </r>
  <r>
    <d v="2024-05-02T00:00:00"/>
    <x v="5659"/>
    <x v="9"/>
    <d v="1964-05-17T00:00:00"/>
    <x v="0"/>
    <n v="351"/>
    <s v="Pro06"/>
    <x v="0"/>
    <x v="0"/>
    <n v="60"/>
    <x v="0"/>
    <x v="5"/>
    <n v="7"/>
    <n v="9"/>
    <n v="3159"/>
    <n v="2457"/>
    <n v="702"/>
    <x v="1"/>
    <s v="Thu"/>
    <n v="4"/>
    <s v="Weekday"/>
    <s v="May"/>
  </r>
  <r>
    <d v="2024-07-28T00:00:00"/>
    <x v="438"/>
    <x v="2"/>
    <d v="1951-08-01T00:00:00"/>
    <x v="0"/>
    <n v="202"/>
    <s v="Pro10"/>
    <x v="1"/>
    <x v="0"/>
    <n v="73"/>
    <x v="0"/>
    <x v="6"/>
    <n v="18"/>
    <n v="36"/>
    <n v="7272"/>
    <n v="3636"/>
    <n v="3636"/>
    <x v="0"/>
    <s v="Sun"/>
    <n v="0"/>
    <s v="Weekend"/>
    <s v="Jul"/>
  </r>
  <r>
    <d v="2024-01-28T00:00:00"/>
    <x v="5660"/>
    <x v="1"/>
    <d v="1997-01-07T00:00:00"/>
    <x v="3"/>
    <n v="423"/>
    <s v="Pro07"/>
    <x v="3"/>
    <x v="0"/>
    <n v="27"/>
    <x v="2"/>
    <x v="7"/>
    <n v="19"/>
    <n v="23"/>
    <n v="9729"/>
    <n v="8037"/>
    <n v="1692"/>
    <x v="0"/>
    <s v="Sun"/>
    <n v="0"/>
    <s v="Weekend"/>
    <s v="Jan"/>
  </r>
  <r>
    <d v="2024-05-24T00:00:00"/>
    <x v="5661"/>
    <x v="7"/>
    <d v="1967-10-18T00:00:00"/>
    <x v="1"/>
    <n v="94"/>
    <s v="Pro08"/>
    <x v="0"/>
    <x v="0"/>
    <n v="57"/>
    <x v="1"/>
    <x v="8"/>
    <n v="5"/>
    <n v="7"/>
    <n v="658"/>
    <n v="470"/>
    <n v="188"/>
    <x v="1"/>
    <s v="Fri"/>
    <n v="5"/>
    <s v="Weekday"/>
    <s v="May"/>
  </r>
  <r>
    <d v="2024-05-27T00:00:00"/>
    <x v="5662"/>
    <x v="2"/>
    <d v="2006-07-24T00:00:00"/>
    <x v="1"/>
    <n v="56"/>
    <s v="Pro10"/>
    <x v="5"/>
    <x v="0"/>
    <n v="18"/>
    <x v="2"/>
    <x v="6"/>
    <n v="18"/>
    <n v="36"/>
    <n v="2016"/>
    <n v="1008"/>
    <n v="1008"/>
    <x v="0"/>
    <s v="Mon"/>
    <n v="1"/>
    <s v="Weekday"/>
    <s v="May"/>
  </r>
  <r>
    <d v="2024-04-08T00:00:00"/>
    <x v="2940"/>
    <x v="9"/>
    <d v="1995-09-27T00:00:00"/>
    <x v="3"/>
    <n v="397"/>
    <s v="Pro02"/>
    <x v="1"/>
    <x v="0"/>
    <n v="29"/>
    <x v="2"/>
    <x v="3"/>
    <n v="18"/>
    <n v="22"/>
    <n v="8734"/>
    <n v="7146"/>
    <n v="1588"/>
    <x v="0"/>
    <s v="Mon"/>
    <n v="1"/>
    <s v="Weekday"/>
    <s v="Apr"/>
  </r>
  <r>
    <d v="2024-04-20T00:00:00"/>
    <x v="5663"/>
    <x v="5"/>
    <d v="1986-10-30T00:00:00"/>
    <x v="1"/>
    <n v="105"/>
    <s v="Pro01"/>
    <x v="3"/>
    <x v="0"/>
    <n v="37"/>
    <x v="4"/>
    <x v="1"/>
    <n v="10"/>
    <n v="11"/>
    <n v="1155"/>
    <n v="1050"/>
    <n v="105"/>
    <x v="0"/>
    <s v="Sat"/>
    <n v="6"/>
    <s v="Weekend"/>
    <s v="Apr"/>
  </r>
  <r>
    <d v="2024-04-10T00:00:00"/>
    <x v="5664"/>
    <x v="2"/>
    <d v="1989-09-06T00:00:00"/>
    <x v="3"/>
    <n v="325"/>
    <s v="Pro10"/>
    <x v="0"/>
    <x v="1"/>
    <n v="35"/>
    <x v="4"/>
    <x v="6"/>
    <n v="18"/>
    <n v="36"/>
    <n v="11700"/>
    <n v="5850"/>
    <n v="5850"/>
    <x v="0"/>
    <s v="Wed"/>
    <n v="3"/>
    <s v="Weekday"/>
    <s v="Apr"/>
  </r>
  <r>
    <d v="2024-07-06T00:00:00"/>
    <x v="5665"/>
    <x v="7"/>
    <d v="1970-02-28T00:00:00"/>
    <x v="1"/>
    <n v="274"/>
    <s v="Pro10"/>
    <x v="5"/>
    <x v="0"/>
    <n v="54"/>
    <x v="1"/>
    <x v="6"/>
    <n v="18"/>
    <n v="36"/>
    <n v="9864"/>
    <n v="4932"/>
    <n v="4932"/>
    <x v="0"/>
    <s v="Sat"/>
    <n v="6"/>
    <s v="Weekend"/>
    <s v="Jul"/>
  </r>
  <r>
    <d v="2024-06-01T00:00:00"/>
    <x v="5666"/>
    <x v="3"/>
    <d v="1981-12-21T00:00:00"/>
    <x v="2"/>
    <n v="338"/>
    <s v="Pro01"/>
    <x v="5"/>
    <x v="0"/>
    <n v="42"/>
    <x v="4"/>
    <x v="1"/>
    <n v="10"/>
    <n v="11"/>
    <n v="3718"/>
    <n v="3380"/>
    <n v="338"/>
    <x v="0"/>
    <s v="Sat"/>
    <n v="6"/>
    <s v="Weekend"/>
    <s v="Jun"/>
  </r>
  <r>
    <d v="2024-05-05T00:00:00"/>
    <x v="5667"/>
    <x v="6"/>
    <d v="1957-02-27T00:00:00"/>
    <x v="0"/>
    <n v="119"/>
    <s v="Pro09"/>
    <x v="2"/>
    <x v="0"/>
    <n v="67"/>
    <x v="0"/>
    <x v="2"/>
    <n v="10"/>
    <n v="45"/>
    <n v="5355"/>
    <n v="1190"/>
    <n v="4165"/>
    <x v="0"/>
    <s v="Sun"/>
    <n v="0"/>
    <s v="Weekend"/>
    <s v="May"/>
  </r>
  <r>
    <d v="2024-06-08T00:00:00"/>
    <x v="2818"/>
    <x v="4"/>
    <d v="2005-01-06T00:00:00"/>
    <x v="1"/>
    <n v="291"/>
    <s v="Pro05"/>
    <x v="0"/>
    <x v="0"/>
    <n v="19"/>
    <x v="2"/>
    <x v="4"/>
    <n v="14"/>
    <n v="28"/>
    <n v="8148"/>
    <n v="4074"/>
    <n v="4074"/>
    <x v="0"/>
    <s v="Sat"/>
    <n v="6"/>
    <s v="Weekend"/>
    <s v="Jun"/>
  </r>
  <r>
    <d v="2024-07-11T00:00:00"/>
    <x v="5668"/>
    <x v="2"/>
    <d v="2003-10-03T00:00:00"/>
    <x v="2"/>
    <n v="135"/>
    <s v="Pro04"/>
    <x v="1"/>
    <x v="0"/>
    <n v="21"/>
    <x v="2"/>
    <x v="0"/>
    <n v="10"/>
    <n v="14"/>
    <n v="1890"/>
    <n v="1350"/>
    <n v="540"/>
    <x v="0"/>
    <s v="Thu"/>
    <n v="4"/>
    <s v="Weekday"/>
    <s v="Jul"/>
  </r>
  <r>
    <d v="2024-05-31T00:00:00"/>
    <x v="5669"/>
    <x v="1"/>
    <d v="1986-05-10T00:00:00"/>
    <x v="2"/>
    <n v="124"/>
    <s v="Pro02"/>
    <x v="3"/>
    <x v="0"/>
    <n v="38"/>
    <x v="4"/>
    <x v="3"/>
    <n v="18"/>
    <n v="22"/>
    <n v="2728"/>
    <n v="2232"/>
    <n v="496"/>
    <x v="0"/>
    <s v="Fri"/>
    <n v="5"/>
    <s v="Weekday"/>
    <s v="May"/>
  </r>
  <r>
    <d v="2024-05-18T00:00:00"/>
    <x v="5670"/>
    <x v="8"/>
    <d v="1986-06-07T00:00:00"/>
    <x v="2"/>
    <n v="280"/>
    <s v="Pro07"/>
    <x v="0"/>
    <x v="0"/>
    <n v="38"/>
    <x v="4"/>
    <x v="7"/>
    <n v="19"/>
    <n v="23"/>
    <n v="6440"/>
    <n v="5320"/>
    <n v="1120"/>
    <x v="0"/>
    <s v="Sat"/>
    <n v="6"/>
    <s v="Weekend"/>
    <s v="May"/>
  </r>
  <r>
    <d v="2024-04-26T00:00:00"/>
    <x v="5671"/>
    <x v="6"/>
    <d v="1963-07-18T00:00:00"/>
    <x v="2"/>
    <n v="186"/>
    <s v="Pro03"/>
    <x v="5"/>
    <x v="0"/>
    <n v="61"/>
    <x v="0"/>
    <x v="9"/>
    <n v="3"/>
    <n v="5"/>
    <n v="930"/>
    <n v="558"/>
    <n v="372"/>
    <x v="1"/>
    <s v="Fri"/>
    <n v="5"/>
    <s v="Weekday"/>
    <s v="Apr"/>
  </r>
  <r>
    <d v="2024-05-09T00:00:00"/>
    <x v="5672"/>
    <x v="2"/>
    <d v="2002-11-03T00:00:00"/>
    <x v="1"/>
    <n v="464"/>
    <s v="Pro04"/>
    <x v="1"/>
    <x v="0"/>
    <n v="22"/>
    <x v="2"/>
    <x v="0"/>
    <n v="10"/>
    <n v="14"/>
    <n v="6496"/>
    <n v="4640"/>
    <n v="1856"/>
    <x v="0"/>
    <s v="Thu"/>
    <n v="4"/>
    <s v="Weekday"/>
    <s v="May"/>
  </r>
  <r>
    <d v="2024-07-19T00:00:00"/>
    <x v="5673"/>
    <x v="9"/>
    <d v="1988-12-11T00:00:00"/>
    <x v="2"/>
    <n v="452"/>
    <s v="Pro10"/>
    <x v="3"/>
    <x v="0"/>
    <n v="36"/>
    <x v="4"/>
    <x v="6"/>
    <n v="18"/>
    <n v="36"/>
    <n v="16272"/>
    <n v="8136"/>
    <n v="8136"/>
    <x v="0"/>
    <s v="Fri"/>
    <n v="5"/>
    <s v="Weekday"/>
    <s v="Jul"/>
  </r>
  <r>
    <d v="2024-03-24T00:00:00"/>
    <x v="5674"/>
    <x v="3"/>
    <d v="1996-02-09T00:00:00"/>
    <x v="3"/>
    <n v="498"/>
    <s v="Pro05"/>
    <x v="0"/>
    <x v="0"/>
    <n v="28"/>
    <x v="2"/>
    <x v="4"/>
    <n v="14"/>
    <n v="28"/>
    <n v="13944"/>
    <n v="6972"/>
    <n v="6972"/>
    <x v="0"/>
    <s v="Sun"/>
    <n v="0"/>
    <s v="Weekend"/>
    <s v="Mar"/>
  </r>
  <r>
    <d v="2024-02-05T00:00:00"/>
    <x v="5675"/>
    <x v="0"/>
    <d v="1972-11-23T00:00:00"/>
    <x v="3"/>
    <n v="432"/>
    <s v="Pro03"/>
    <x v="5"/>
    <x v="0"/>
    <n v="51"/>
    <x v="1"/>
    <x v="9"/>
    <n v="3"/>
    <n v="5"/>
    <n v="2160"/>
    <n v="1296"/>
    <n v="864"/>
    <x v="1"/>
    <s v="Mon"/>
    <n v="1"/>
    <s v="Weekday"/>
    <s v="Feb"/>
  </r>
  <r>
    <d v="2024-05-05T00:00:00"/>
    <x v="5676"/>
    <x v="7"/>
    <d v="1993-05-04T00:00:00"/>
    <x v="1"/>
    <n v="385"/>
    <s v="Pro04"/>
    <x v="5"/>
    <x v="0"/>
    <n v="31"/>
    <x v="4"/>
    <x v="0"/>
    <n v="10"/>
    <n v="14"/>
    <n v="5390"/>
    <n v="3850"/>
    <n v="1540"/>
    <x v="0"/>
    <s v="Sun"/>
    <n v="0"/>
    <s v="Weekend"/>
    <s v="May"/>
  </r>
  <r>
    <d v="2024-05-20T00:00:00"/>
    <x v="5677"/>
    <x v="7"/>
    <d v="1965-09-01T00:00:00"/>
    <x v="2"/>
    <n v="247"/>
    <s v="Pro06"/>
    <x v="2"/>
    <x v="0"/>
    <n v="59"/>
    <x v="1"/>
    <x v="5"/>
    <n v="7"/>
    <n v="9"/>
    <n v="2223"/>
    <n v="1729"/>
    <n v="494"/>
    <x v="1"/>
    <s v="Mon"/>
    <n v="1"/>
    <s v="Weekday"/>
    <s v="May"/>
  </r>
  <r>
    <d v="2024-02-12T00:00:00"/>
    <x v="5678"/>
    <x v="8"/>
    <d v="1963-07-16T00:00:00"/>
    <x v="2"/>
    <n v="36"/>
    <s v="Pro01"/>
    <x v="0"/>
    <x v="0"/>
    <n v="61"/>
    <x v="0"/>
    <x v="1"/>
    <n v="10"/>
    <n v="11"/>
    <n v="396"/>
    <n v="360"/>
    <n v="36"/>
    <x v="0"/>
    <s v="Mon"/>
    <n v="1"/>
    <s v="Weekday"/>
    <s v="Feb"/>
  </r>
  <r>
    <d v="2024-02-18T00:00:00"/>
    <x v="5679"/>
    <x v="5"/>
    <d v="1990-09-08T00:00:00"/>
    <x v="1"/>
    <n v="376"/>
    <s v="Pro07"/>
    <x v="1"/>
    <x v="0"/>
    <n v="33"/>
    <x v="4"/>
    <x v="7"/>
    <n v="19"/>
    <n v="23"/>
    <n v="8648"/>
    <n v="7144"/>
    <n v="1504"/>
    <x v="0"/>
    <s v="Sun"/>
    <n v="0"/>
    <s v="Weekend"/>
    <s v="Feb"/>
  </r>
  <r>
    <d v="2024-03-17T00:00:00"/>
    <x v="5680"/>
    <x v="4"/>
    <d v="1966-11-12T00:00:00"/>
    <x v="0"/>
    <n v="247"/>
    <s v="Pro09"/>
    <x v="3"/>
    <x v="0"/>
    <n v="57"/>
    <x v="1"/>
    <x v="2"/>
    <n v="10"/>
    <n v="45"/>
    <n v="11115"/>
    <n v="2470"/>
    <n v="8645"/>
    <x v="0"/>
    <s v="Sun"/>
    <n v="0"/>
    <s v="Weekend"/>
    <s v="Mar"/>
  </r>
  <r>
    <d v="2024-03-18T00:00:00"/>
    <x v="5681"/>
    <x v="1"/>
    <d v="1972-07-03T00:00:00"/>
    <x v="1"/>
    <n v="219"/>
    <s v="Pro09"/>
    <x v="0"/>
    <x v="1"/>
    <n v="52"/>
    <x v="1"/>
    <x v="2"/>
    <n v="10"/>
    <n v="45"/>
    <n v="9855"/>
    <n v="2190"/>
    <n v="7665"/>
    <x v="0"/>
    <s v="Mon"/>
    <n v="1"/>
    <s v="Weekday"/>
    <s v="Mar"/>
  </r>
  <r>
    <d v="2024-06-14T00:00:00"/>
    <x v="5682"/>
    <x v="8"/>
    <d v="1944-04-16T00:00:00"/>
    <x v="2"/>
    <n v="354"/>
    <s v="Pro09"/>
    <x v="5"/>
    <x v="0"/>
    <n v="80"/>
    <x v="3"/>
    <x v="2"/>
    <n v="10"/>
    <n v="45"/>
    <n v="15930"/>
    <n v="3540"/>
    <n v="12390"/>
    <x v="0"/>
    <s v="Fri"/>
    <n v="5"/>
    <s v="Weekday"/>
    <s v="Jun"/>
  </r>
  <r>
    <d v="2024-03-20T00:00:00"/>
    <x v="5683"/>
    <x v="1"/>
    <d v="1943-10-24T00:00:00"/>
    <x v="2"/>
    <n v="365"/>
    <s v="Pro05"/>
    <x v="1"/>
    <x v="0"/>
    <n v="80"/>
    <x v="3"/>
    <x v="4"/>
    <n v="14"/>
    <n v="28"/>
    <n v="10220"/>
    <n v="5110"/>
    <n v="5110"/>
    <x v="0"/>
    <s v="Wed"/>
    <n v="3"/>
    <s v="Weekday"/>
    <s v="Mar"/>
  </r>
  <r>
    <d v="2024-04-26T00:00:00"/>
    <x v="5684"/>
    <x v="1"/>
    <d v="1988-12-30T00:00:00"/>
    <x v="0"/>
    <n v="484"/>
    <s v="Pro03"/>
    <x v="3"/>
    <x v="0"/>
    <n v="35"/>
    <x v="4"/>
    <x v="9"/>
    <n v="3"/>
    <n v="5"/>
    <n v="2420"/>
    <n v="1452"/>
    <n v="968"/>
    <x v="1"/>
    <s v="Fri"/>
    <n v="5"/>
    <s v="Weekday"/>
    <s v="Apr"/>
  </r>
  <r>
    <d v="2024-07-16T00:00:00"/>
    <x v="5685"/>
    <x v="4"/>
    <d v="2005-05-03T00:00:00"/>
    <x v="3"/>
    <n v="243"/>
    <s v="Pro08"/>
    <x v="0"/>
    <x v="0"/>
    <n v="19"/>
    <x v="2"/>
    <x v="8"/>
    <n v="5"/>
    <n v="7"/>
    <n v="1701"/>
    <n v="1215"/>
    <n v="486"/>
    <x v="1"/>
    <s v="Tue"/>
    <n v="2"/>
    <s v="Weekday"/>
    <s v="Jul"/>
  </r>
  <r>
    <d v="2024-03-17T00:00:00"/>
    <x v="1118"/>
    <x v="4"/>
    <d v="1997-08-23T00:00:00"/>
    <x v="2"/>
    <n v="339"/>
    <s v="Pro05"/>
    <x v="5"/>
    <x v="0"/>
    <n v="27"/>
    <x v="2"/>
    <x v="4"/>
    <n v="14"/>
    <n v="28"/>
    <n v="9492"/>
    <n v="4746"/>
    <n v="4746"/>
    <x v="0"/>
    <s v="Sun"/>
    <n v="0"/>
    <s v="Weekend"/>
    <s v="Mar"/>
  </r>
  <r>
    <d v="2024-05-07T00:00:00"/>
    <x v="5686"/>
    <x v="3"/>
    <d v="1965-03-25T00:00:00"/>
    <x v="3"/>
    <n v="54"/>
    <s v="Pro01"/>
    <x v="5"/>
    <x v="0"/>
    <n v="59"/>
    <x v="1"/>
    <x v="1"/>
    <n v="10"/>
    <n v="11"/>
    <n v="594"/>
    <n v="540"/>
    <n v="54"/>
    <x v="0"/>
    <s v="Tue"/>
    <n v="2"/>
    <s v="Weekday"/>
    <s v="May"/>
  </r>
  <r>
    <d v="2024-04-02T00:00:00"/>
    <x v="5687"/>
    <x v="3"/>
    <d v="1988-08-29T00:00:00"/>
    <x v="1"/>
    <n v="233"/>
    <s v="Pro06"/>
    <x v="2"/>
    <x v="0"/>
    <n v="36"/>
    <x v="4"/>
    <x v="5"/>
    <n v="7"/>
    <n v="9"/>
    <n v="2097"/>
    <n v="1631"/>
    <n v="466"/>
    <x v="1"/>
    <s v="Tue"/>
    <n v="2"/>
    <s v="Weekday"/>
    <s v="Apr"/>
  </r>
  <r>
    <d v="2024-03-01T00:00:00"/>
    <x v="5688"/>
    <x v="5"/>
    <d v="1971-09-25T00:00:00"/>
    <x v="1"/>
    <n v="68"/>
    <s v="Pro06"/>
    <x v="0"/>
    <x v="0"/>
    <n v="52"/>
    <x v="1"/>
    <x v="5"/>
    <n v="7"/>
    <n v="9"/>
    <n v="612"/>
    <n v="476"/>
    <n v="136"/>
    <x v="1"/>
    <s v="Fri"/>
    <n v="5"/>
    <s v="Weekday"/>
    <s v="Mar"/>
  </r>
  <r>
    <d v="2024-04-02T00:00:00"/>
    <x v="5689"/>
    <x v="6"/>
    <d v="1963-12-26T00:00:00"/>
    <x v="2"/>
    <n v="41"/>
    <s v="Pro06"/>
    <x v="1"/>
    <x v="0"/>
    <n v="60"/>
    <x v="0"/>
    <x v="5"/>
    <n v="7"/>
    <n v="9"/>
    <n v="369"/>
    <n v="287"/>
    <n v="82"/>
    <x v="1"/>
    <s v="Tue"/>
    <n v="2"/>
    <s v="Weekday"/>
    <s v="Apr"/>
  </r>
  <r>
    <d v="2024-05-27T00:00:00"/>
    <x v="5690"/>
    <x v="3"/>
    <d v="1973-03-06T00:00:00"/>
    <x v="0"/>
    <n v="253"/>
    <s v="Pro08"/>
    <x v="3"/>
    <x v="0"/>
    <n v="51"/>
    <x v="1"/>
    <x v="8"/>
    <n v="5"/>
    <n v="7"/>
    <n v="1771"/>
    <n v="1265"/>
    <n v="506"/>
    <x v="1"/>
    <s v="Mon"/>
    <n v="1"/>
    <s v="Weekday"/>
    <s v="May"/>
  </r>
  <r>
    <d v="2024-06-17T00:00:00"/>
    <x v="5691"/>
    <x v="7"/>
    <d v="1951-10-17T00:00:00"/>
    <x v="3"/>
    <n v="230"/>
    <s v="Pro08"/>
    <x v="0"/>
    <x v="0"/>
    <n v="73"/>
    <x v="0"/>
    <x v="8"/>
    <n v="5"/>
    <n v="7"/>
    <n v="1610"/>
    <n v="1150"/>
    <n v="460"/>
    <x v="1"/>
    <s v="Mon"/>
    <n v="1"/>
    <s v="Weekday"/>
    <s v="Jun"/>
  </r>
  <r>
    <d v="2024-03-12T00:00:00"/>
    <x v="5692"/>
    <x v="2"/>
    <d v="1993-08-30T00:00:00"/>
    <x v="0"/>
    <n v="339"/>
    <s v="Pro07"/>
    <x v="5"/>
    <x v="0"/>
    <n v="31"/>
    <x v="4"/>
    <x v="7"/>
    <n v="19"/>
    <n v="23"/>
    <n v="7797"/>
    <n v="6441"/>
    <n v="1356"/>
    <x v="0"/>
    <s v="Tue"/>
    <n v="2"/>
    <s v="Weekday"/>
    <s v="Mar"/>
  </r>
  <r>
    <d v="2024-06-01T00:00:00"/>
    <x v="5693"/>
    <x v="1"/>
    <d v="1976-01-21T00:00:00"/>
    <x v="2"/>
    <n v="383"/>
    <s v="Pro08"/>
    <x v="1"/>
    <x v="0"/>
    <n v="48"/>
    <x v="1"/>
    <x v="8"/>
    <n v="5"/>
    <n v="7"/>
    <n v="2681"/>
    <n v="1915"/>
    <n v="766"/>
    <x v="1"/>
    <s v="Sat"/>
    <n v="6"/>
    <s v="Weekend"/>
    <s v="Jun"/>
  </r>
  <r>
    <d v="2024-01-04T00:00:00"/>
    <x v="5694"/>
    <x v="7"/>
    <d v="1989-04-13T00:00:00"/>
    <x v="2"/>
    <n v="500"/>
    <s v="Pro09"/>
    <x v="3"/>
    <x v="0"/>
    <n v="35"/>
    <x v="4"/>
    <x v="2"/>
    <n v="10"/>
    <n v="45"/>
    <n v="22500"/>
    <n v="5000"/>
    <n v="17500"/>
    <x v="0"/>
    <s v="Thu"/>
    <n v="4"/>
    <s v="Weekday"/>
    <s v="Jan"/>
  </r>
  <r>
    <d v="2024-07-20T00:00:00"/>
    <x v="2951"/>
    <x v="7"/>
    <d v="1981-10-26T00:00:00"/>
    <x v="1"/>
    <n v="63"/>
    <s v="Pro01"/>
    <x v="0"/>
    <x v="0"/>
    <n v="43"/>
    <x v="4"/>
    <x v="1"/>
    <n v="10"/>
    <n v="11"/>
    <n v="693"/>
    <n v="630"/>
    <n v="63"/>
    <x v="0"/>
    <s v="Sat"/>
    <n v="6"/>
    <s v="Weekend"/>
    <s v="Jul"/>
  </r>
  <r>
    <d v="2024-04-09T00:00:00"/>
    <x v="5695"/>
    <x v="3"/>
    <d v="1992-08-03T00:00:00"/>
    <x v="1"/>
    <n v="166"/>
    <s v="Pro10"/>
    <x v="5"/>
    <x v="0"/>
    <n v="32"/>
    <x v="4"/>
    <x v="6"/>
    <n v="18"/>
    <n v="36"/>
    <n v="5976"/>
    <n v="2988"/>
    <n v="2988"/>
    <x v="0"/>
    <s v="Tue"/>
    <n v="2"/>
    <s v="Weekday"/>
    <s v="Apr"/>
  </r>
  <r>
    <d v="2024-02-12T00:00:00"/>
    <x v="5696"/>
    <x v="9"/>
    <d v="1944-10-14T00:00:00"/>
    <x v="1"/>
    <n v="490"/>
    <s v="Pro03"/>
    <x v="5"/>
    <x v="0"/>
    <n v="79"/>
    <x v="3"/>
    <x v="9"/>
    <n v="3"/>
    <n v="5"/>
    <n v="2450"/>
    <n v="1470"/>
    <n v="980"/>
    <x v="1"/>
    <s v="Mon"/>
    <n v="1"/>
    <s v="Weekday"/>
    <s v="Feb"/>
  </r>
  <r>
    <d v="2024-04-11T00:00:00"/>
    <x v="5697"/>
    <x v="1"/>
    <d v="1967-04-09T00:00:00"/>
    <x v="3"/>
    <n v="10"/>
    <s v="Pro07"/>
    <x v="2"/>
    <x v="0"/>
    <n v="57"/>
    <x v="1"/>
    <x v="7"/>
    <n v="19"/>
    <n v="23"/>
    <n v="230"/>
    <n v="190"/>
    <n v="40"/>
    <x v="0"/>
    <s v="Thu"/>
    <n v="4"/>
    <s v="Weekday"/>
    <s v="Apr"/>
  </r>
  <r>
    <d v="2024-04-24T00:00:00"/>
    <x v="5698"/>
    <x v="4"/>
    <d v="1954-06-04T00:00:00"/>
    <x v="3"/>
    <n v="320"/>
    <s v="Pro08"/>
    <x v="0"/>
    <x v="0"/>
    <n v="70"/>
    <x v="0"/>
    <x v="8"/>
    <n v="5"/>
    <n v="7"/>
    <n v="2240"/>
    <n v="1600"/>
    <n v="640"/>
    <x v="1"/>
    <s v="Wed"/>
    <n v="3"/>
    <s v="Weekday"/>
    <s v="Apr"/>
  </r>
  <r>
    <d v="2024-05-18T00:00:00"/>
    <x v="5699"/>
    <x v="0"/>
    <d v="1986-05-04T00:00:00"/>
    <x v="1"/>
    <n v="144"/>
    <s v="Pro07"/>
    <x v="1"/>
    <x v="0"/>
    <n v="38"/>
    <x v="4"/>
    <x v="7"/>
    <n v="19"/>
    <n v="23"/>
    <n v="3312"/>
    <n v="2736"/>
    <n v="576"/>
    <x v="0"/>
    <s v="Sat"/>
    <n v="6"/>
    <s v="Weekend"/>
    <s v="May"/>
  </r>
  <r>
    <d v="2024-02-13T00:00:00"/>
    <x v="5700"/>
    <x v="5"/>
    <d v="1958-01-12T00:00:00"/>
    <x v="2"/>
    <n v="115"/>
    <s v="Pro09"/>
    <x v="3"/>
    <x v="0"/>
    <n v="66"/>
    <x v="0"/>
    <x v="2"/>
    <n v="10"/>
    <n v="45"/>
    <n v="5175"/>
    <n v="1150"/>
    <n v="4025"/>
    <x v="0"/>
    <s v="Tue"/>
    <n v="2"/>
    <s v="Weekday"/>
    <s v="Feb"/>
  </r>
  <r>
    <d v="2024-06-30T00:00:00"/>
    <x v="1300"/>
    <x v="1"/>
    <d v="1989-02-23T00:00:00"/>
    <x v="0"/>
    <n v="203"/>
    <s v="Pro05"/>
    <x v="0"/>
    <x v="0"/>
    <n v="35"/>
    <x v="4"/>
    <x v="4"/>
    <n v="14"/>
    <n v="28"/>
    <n v="5684"/>
    <n v="2842"/>
    <n v="2842"/>
    <x v="0"/>
    <s v="Sun"/>
    <n v="0"/>
    <s v="Weekend"/>
    <s v="Jun"/>
  </r>
  <r>
    <d v="2024-02-20T00:00:00"/>
    <x v="5701"/>
    <x v="3"/>
    <d v="1945-06-22T00:00:00"/>
    <x v="1"/>
    <n v="275"/>
    <s v="Pro02"/>
    <x v="5"/>
    <x v="0"/>
    <n v="79"/>
    <x v="3"/>
    <x v="3"/>
    <n v="18"/>
    <n v="22"/>
    <n v="6050"/>
    <n v="4950"/>
    <n v="1100"/>
    <x v="0"/>
    <s v="Tue"/>
    <n v="2"/>
    <s v="Weekday"/>
    <s v="Feb"/>
  </r>
  <r>
    <d v="2024-06-08T00:00:00"/>
    <x v="5702"/>
    <x v="9"/>
    <d v="1954-01-03T00:00:00"/>
    <x v="1"/>
    <n v="176"/>
    <s v="Pro09"/>
    <x v="1"/>
    <x v="0"/>
    <n v="70"/>
    <x v="0"/>
    <x v="2"/>
    <n v="10"/>
    <n v="45"/>
    <n v="7920"/>
    <n v="1760"/>
    <n v="6160"/>
    <x v="0"/>
    <s v="Sat"/>
    <n v="6"/>
    <s v="Weekend"/>
    <s v="Jun"/>
  </r>
  <r>
    <d v="2024-05-04T00:00:00"/>
    <x v="5703"/>
    <x v="2"/>
    <d v="1957-03-17T00:00:00"/>
    <x v="2"/>
    <n v="228"/>
    <s v="Pro08"/>
    <x v="3"/>
    <x v="0"/>
    <n v="67"/>
    <x v="0"/>
    <x v="8"/>
    <n v="5"/>
    <n v="7"/>
    <n v="1596"/>
    <n v="1140"/>
    <n v="456"/>
    <x v="1"/>
    <s v="Sat"/>
    <n v="6"/>
    <s v="Weekend"/>
    <s v="May"/>
  </r>
  <r>
    <d v="2024-01-29T00:00:00"/>
    <x v="5704"/>
    <x v="8"/>
    <d v="1958-05-10T00:00:00"/>
    <x v="2"/>
    <n v="446"/>
    <s v="Pro10"/>
    <x v="0"/>
    <x v="0"/>
    <n v="66"/>
    <x v="0"/>
    <x v="6"/>
    <n v="18"/>
    <n v="36"/>
    <n v="16056"/>
    <n v="8028"/>
    <n v="8028"/>
    <x v="0"/>
    <s v="Mon"/>
    <n v="1"/>
    <s v="Weekday"/>
    <s v="Jan"/>
  </r>
  <r>
    <d v="2024-02-11T00:00:00"/>
    <x v="5705"/>
    <x v="6"/>
    <d v="1978-09-08T00:00:00"/>
    <x v="0"/>
    <n v="291"/>
    <s v="Pro05"/>
    <x v="5"/>
    <x v="0"/>
    <n v="45"/>
    <x v="1"/>
    <x v="4"/>
    <n v="14"/>
    <n v="28"/>
    <n v="8148"/>
    <n v="4074"/>
    <n v="4074"/>
    <x v="0"/>
    <s v="Sun"/>
    <n v="0"/>
    <s v="Weekend"/>
    <s v="Feb"/>
  </r>
  <r>
    <d v="2024-03-06T00:00:00"/>
    <x v="5706"/>
    <x v="8"/>
    <d v="2000-12-07T00:00:00"/>
    <x v="0"/>
    <n v="271"/>
    <s v="Pro06"/>
    <x v="5"/>
    <x v="0"/>
    <n v="23"/>
    <x v="2"/>
    <x v="5"/>
    <n v="7"/>
    <n v="9"/>
    <n v="2439"/>
    <n v="1897"/>
    <n v="542"/>
    <x v="1"/>
    <s v="Wed"/>
    <n v="3"/>
    <s v="Weekday"/>
    <s v="Mar"/>
  </r>
  <r>
    <d v="2024-01-08T00:00:00"/>
    <x v="5707"/>
    <x v="7"/>
    <d v="1968-05-10T00:00:00"/>
    <x v="2"/>
    <n v="492"/>
    <s v="Pro04"/>
    <x v="2"/>
    <x v="0"/>
    <n v="56"/>
    <x v="1"/>
    <x v="0"/>
    <n v="10"/>
    <n v="14"/>
    <n v="6888"/>
    <n v="4920"/>
    <n v="1968"/>
    <x v="0"/>
    <s v="Mon"/>
    <n v="1"/>
    <s v="Weekday"/>
    <s v="Jan"/>
  </r>
  <r>
    <d v="2024-04-06T00:00:00"/>
    <x v="5708"/>
    <x v="9"/>
    <d v="1975-01-22T00:00:00"/>
    <x v="2"/>
    <n v="485"/>
    <s v="Pro06"/>
    <x v="0"/>
    <x v="0"/>
    <n v="49"/>
    <x v="1"/>
    <x v="5"/>
    <n v="7"/>
    <n v="9"/>
    <n v="4365"/>
    <n v="3395"/>
    <n v="970"/>
    <x v="1"/>
    <s v="Sat"/>
    <n v="6"/>
    <s v="Weekend"/>
    <s v="Apr"/>
  </r>
  <r>
    <d v="2024-02-21T00:00:00"/>
    <x v="5709"/>
    <x v="2"/>
    <d v="1952-01-03T00:00:00"/>
    <x v="2"/>
    <n v="451"/>
    <s v="Pro07"/>
    <x v="1"/>
    <x v="0"/>
    <n v="72"/>
    <x v="0"/>
    <x v="7"/>
    <n v="19"/>
    <n v="23"/>
    <n v="10373"/>
    <n v="8569"/>
    <n v="1804"/>
    <x v="0"/>
    <s v="Wed"/>
    <n v="3"/>
    <s v="Weekday"/>
    <s v="Feb"/>
  </r>
  <r>
    <d v="2024-01-08T00:00:00"/>
    <x v="5710"/>
    <x v="3"/>
    <d v="1991-04-28T00:00:00"/>
    <x v="1"/>
    <n v="181"/>
    <s v="Pro05"/>
    <x v="3"/>
    <x v="0"/>
    <n v="33"/>
    <x v="4"/>
    <x v="4"/>
    <n v="14"/>
    <n v="28"/>
    <n v="5068"/>
    <n v="2534"/>
    <n v="2534"/>
    <x v="0"/>
    <s v="Mon"/>
    <n v="1"/>
    <s v="Weekday"/>
    <s v="Jan"/>
  </r>
  <r>
    <d v="2024-01-04T00:00:00"/>
    <x v="5711"/>
    <x v="4"/>
    <d v="2001-03-11T00:00:00"/>
    <x v="3"/>
    <n v="386"/>
    <s v="Pro10"/>
    <x v="0"/>
    <x v="0"/>
    <n v="23"/>
    <x v="2"/>
    <x v="6"/>
    <n v="18"/>
    <n v="36"/>
    <n v="13896"/>
    <n v="6948"/>
    <n v="6948"/>
    <x v="0"/>
    <s v="Thu"/>
    <n v="4"/>
    <s v="Weekday"/>
    <s v="Jan"/>
  </r>
  <r>
    <d v="2024-05-13T00:00:00"/>
    <x v="5712"/>
    <x v="0"/>
    <d v="1994-04-25T00:00:00"/>
    <x v="2"/>
    <n v="137"/>
    <s v="Pro03"/>
    <x v="5"/>
    <x v="0"/>
    <n v="30"/>
    <x v="4"/>
    <x v="9"/>
    <n v="3"/>
    <n v="5"/>
    <n v="685"/>
    <n v="411"/>
    <n v="274"/>
    <x v="1"/>
    <s v="Mon"/>
    <n v="1"/>
    <s v="Weekday"/>
    <s v="May"/>
  </r>
  <r>
    <d v="2024-02-15T00:00:00"/>
    <x v="5713"/>
    <x v="9"/>
    <d v="1975-01-15T00:00:00"/>
    <x v="2"/>
    <n v="239"/>
    <s v="Pro05"/>
    <x v="1"/>
    <x v="0"/>
    <n v="49"/>
    <x v="1"/>
    <x v="4"/>
    <n v="14"/>
    <n v="28"/>
    <n v="6692"/>
    <n v="3346"/>
    <n v="3346"/>
    <x v="0"/>
    <s v="Thu"/>
    <n v="4"/>
    <s v="Weekday"/>
    <s v="Feb"/>
  </r>
  <r>
    <d v="2024-07-25T00:00:00"/>
    <x v="5714"/>
    <x v="7"/>
    <d v="1953-12-22T00:00:00"/>
    <x v="0"/>
    <n v="107"/>
    <s v="Pro01"/>
    <x v="3"/>
    <x v="0"/>
    <n v="71"/>
    <x v="0"/>
    <x v="1"/>
    <n v="10"/>
    <n v="11"/>
    <n v="1177"/>
    <n v="1070"/>
    <n v="107"/>
    <x v="0"/>
    <s v="Thu"/>
    <n v="4"/>
    <s v="Weekday"/>
    <s v="Jul"/>
  </r>
  <r>
    <d v="2024-03-02T00:00:00"/>
    <x v="5715"/>
    <x v="5"/>
    <d v="1984-04-03T00:00:00"/>
    <x v="3"/>
    <n v="124"/>
    <s v="Pro04"/>
    <x v="0"/>
    <x v="0"/>
    <n v="40"/>
    <x v="4"/>
    <x v="0"/>
    <n v="10"/>
    <n v="14"/>
    <n v="1736"/>
    <n v="1240"/>
    <n v="496"/>
    <x v="0"/>
    <s v="Sat"/>
    <n v="6"/>
    <s v="Weekend"/>
    <s v="Mar"/>
  </r>
  <r>
    <d v="2024-02-08T00:00:00"/>
    <x v="5716"/>
    <x v="6"/>
    <d v="1995-06-01T00:00:00"/>
    <x v="2"/>
    <n v="474"/>
    <s v="Pro02"/>
    <x v="5"/>
    <x v="0"/>
    <n v="29"/>
    <x v="2"/>
    <x v="3"/>
    <n v="18"/>
    <n v="22"/>
    <n v="10428"/>
    <n v="8532"/>
    <n v="1896"/>
    <x v="0"/>
    <s v="Thu"/>
    <n v="4"/>
    <s v="Weekday"/>
    <s v="Feb"/>
  </r>
  <r>
    <d v="2024-01-23T00:00:00"/>
    <x v="5717"/>
    <x v="1"/>
    <d v="1955-12-25T00:00:00"/>
    <x v="3"/>
    <n v="147"/>
    <s v="Pro07"/>
    <x v="5"/>
    <x v="0"/>
    <n v="68"/>
    <x v="0"/>
    <x v="7"/>
    <n v="19"/>
    <n v="23"/>
    <n v="3381"/>
    <n v="2793"/>
    <n v="588"/>
    <x v="0"/>
    <s v="Tue"/>
    <n v="2"/>
    <s v="Weekday"/>
    <s v="Jan"/>
  </r>
  <r>
    <d v="2024-04-05T00:00:00"/>
    <x v="5718"/>
    <x v="1"/>
    <d v="1958-08-12T00:00:00"/>
    <x v="3"/>
    <n v="168"/>
    <s v="Pro09"/>
    <x v="2"/>
    <x v="0"/>
    <n v="66"/>
    <x v="0"/>
    <x v="2"/>
    <n v="10"/>
    <n v="45"/>
    <n v="7560"/>
    <n v="1680"/>
    <n v="5880"/>
    <x v="0"/>
    <s v="Fri"/>
    <n v="5"/>
    <s v="Weekday"/>
    <s v="Apr"/>
  </r>
  <r>
    <d v="2024-04-20T00:00:00"/>
    <x v="2621"/>
    <x v="4"/>
    <d v="1965-12-11T00:00:00"/>
    <x v="0"/>
    <n v="125"/>
    <s v="Pro07"/>
    <x v="0"/>
    <x v="0"/>
    <n v="58"/>
    <x v="1"/>
    <x v="7"/>
    <n v="19"/>
    <n v="23"/>
    <n v="2875"/>
    <n v="2375"/>
    <n v="500"/>
    <x v="0"/>
    <s v="Sat"/>
    <n v="6"/>
    <s v="Weekend"/>
    <s v="Apr"/>
  </r>
  <r>
    <d v="2024-01-30T00:00:00"/>
    <x v="5719"/>
    <x v="6"/>
    <d v="1996-11-12T00:00:00"/>
    <x v="2"/>
    <n v="487"/>
    <s v="Pro08"/>
    <x v="1"/>
    <x v="0"/>
    <n v="27"/>
    <x v="2"/>
    <x v="8"/>
    <n v="5"/>
    <n v="7"/>
    <n v="3409"/>
    <n v="2435"/>
    <n v="974"/>
    <x v="1"/>
    <s v="Tue"/>
    <n v="2"/>
    <s v="Weekday"/>
    <s v="Jan"/>
  </r>
  <r>
    <d v="2024-02-01T00:00:00"/>
    <x v="5720"/>
    <x v="8"/>
    <d v="1974-04-12T00:00:00"/>
    <x v="0"/>
    <n v="455"/>
    <s v="Pro03"/>
    <x v="3"/>
    <x v="0"/>
    <n v="50"/>
    <x v="1"/>
    <x v="9"/>
    <n v="3"/>
    <n v="5"/>
    <n v="2275"/>
    <n v="1365"/>
    <n v="910"/>
    <x v="1"/>
    <s v="Thu"/>
    <n v="4"/>
    <s v="Weekday"/>
    <s v="Feb"/>
  </r>
  <r>
    <d v="2024-05-24T00:00:00"/>
    <x v="618"/>
    <x v="4"/>
    <d v="1992-06-04T00:00:00"/>
    <x v="3"/>
    <n v="208"/>
    <s v="Pro02"/>
    <x v="0"/>
    <x v="0"/>
    <n v="32"/>
    <x v="4"/>
    <x v="3"/>
    <n v="18"/>
    <n v="22"/>
    <n v="4576"/>
    <n v="3744"/>
    <n v="832"/>
    <x v="0"/>
    <s v="Fri"/>
    <n v="5"/>
    <s v="Weekday"/>
    <s v="May"/>
  </r>
  <r>
    <d v="2024-07-11T00:00:00"/>
    <x v="594"/>
    <x v="8"/>
    <d v="1965-04-07T00:00:00"/>
    <x v="1"/>
    <n v="12"/>
    <s v="Pro09"/>
    <x v="5"/>
    <x v="0"/>
    <n v="59"/>
    <x v="1"/>
    <x v="2"/>
    <n v="10"/>
    <n v="45"/>
    <n v="540"/>
    <n v="120"/>
    <n v="420"/>
    <x v="0"/>
    <s v="Thu"/>
    <n v="4"/>
    <s v="Weekday"/>
    <s v="Jul"/>
  </r>
  <r>
    <d v="2024-06-28T00:00:00"/>
    <x v="5721"/>
    <x v="3"/>
    <d v="1946-12-14T00:00:00"/>
    <x v="3"/>
    <n v="78"/>
    <s v="Pro09"/>
    <x v="1"/>
    <x v="0"/>
    <n v="78"/>
    <x v="3"/>
    <x v="2"/>
    <n v="10"/>
    <n v="45"/>
    <n v="3510"/>
    <n v="780"/>
    <n v="2730"/>
    <x v="0"/>
    <s v="Fri"/>
    <n v="5"/>
    <s v="Weekday"/>
    <s v="Jun"/>
  </r>
  <r>
    <d v="2024-06-28T00:00:00"/>
    <x v="5722"/>
    <x v="2"/>
    <d v="2004-03-06T00:00:00"/>
    <x v="2"/>
    <n v="346"/>
    <s v="Pro03"/>
    <x v="3"/>
    <x v="0"/>
    <n v="20"/>
    <x v="2"/>
    <x v="9"/>
    <n v="3"/>
    <n v="5"/>
    <n v="1730"/>
    <n v="1038"/>
    <n v="692"/>
    <x v="1"/>
    <s v="Fri"/>
    <n v="5"/>
    <s v="Weekday"/>
    <s v="Jun"/>
  </r>
  <r>
    <d v="2024-02-25T00:00:00"/>
    <x v="5723"/>
    <x v="3"/>
    <d v="1976-05-12T00:00:00"/>
    <x v="2"/>
    <n v="121"/>
    <s v="Pro04"/>
    <x v="0"/>
    <x v="0"/>
    <n v="48"/>
    <x v="1"/>
    <x v="0"/>
    <n v="10"/>
    <n v="14"/>
    <n v="1694"/>
    <n v="1210"/>
    <n v="484"/>
    <x v="0"/>
    <s v="Sun"/>
    <n v="0"/>
    <s v="Weekend"/>
    <s v="Feb"/>
  </r>
  <r>
    <d v="2024-04-27T00:00:00"/>
    <x v="5724"/>
    <x v="8"/>
    <d v="1943-12-25T00:00:00"/>
    <x v="1"/>
    <n v="382"/>
    <s v="Pro01"/>
    <x v="5"/>
    <x v="0"/>
    <n v="80"/>
    <x v="3"/>
    <x v="1"/>
    <n v="10"/>
    <n v="11"/>
    <n v="4202"/>
    <n v="3820"/>
    <n v="382"/>
    <x v="0"/>
    <s v="Sat"/>
    <n v="6"/>
    <s v="Weekend"/>
    <s v="Apr"/>
  </r>
  <r>
    <d v="2024-05-17T00:00:00"/>
    <x v="591"/>
    <x v="6"/>
    <d v="1978-05-21T00:00:00"/>
    <x v="0"/>
    <n v="36"/>
    <s v="Pro10"/>
    <x v="5"/>
    <x v="0"/>
    <n v="46"/>
    <x v="1"/>
    <x v="6"/>
    <n v="18"/>
    <n v="36"/>
    <n v="1296"/>
    <n v="648"/>
    <n v="648"/>
    <x v="0"/>
    <s v="Fri"/>
    <n v="5"/>
    <s v="Weekday"/>
    <s v="May"/>
  </r>
  <r>
    <d v="2024-07-10T00:00:00"/>
    <x v="5725"/>
    <x v="0"/>
    <d v="1969-10-18T00:00:00"/>
    <x v="2"/>
    <n v="395"/>
    <s v="Pro09"/>
    <x v="2"/>
    <x v="0"/>
    <n v="55"/>
    <x v="1"/>
    <x v="2"/>
    <n v="10"/>
    <n v="45"/>
    <n v="17775"/>
    <n v="3950"/>
    <n v="13825"/>
    <x v="0"/>
    <s v="Wed"/>
    <n v="3"/>
    <s v="Weekday"/>
    <s v="Jul"/>
  </r>
  <r>
    <d v="2024-06-06T00:00:00"/>
    <x v="5726"/>
    <x v="1"/>
    <d v="1977-07-23T00:00:00"/>
    <x v="2"/>
    <n v="329"/>
    <s v="Pro05"/>
    <x v="0"/>
    <x v="0"/>
    <n v="47"/>
    <x v="1"/>
    <x v="4"/>
    <n v="14"/>
    <n v="28"/>
    <n v="9212"/>
    <n v="4606"/>
    <n v="4606"/>
    <x v="0"/>
    <s v="Thu"/>
    <n v="4"/>
    <s v="Weekday"/>
    <s v="Jun"/>
  </r>
  <r>
    <d v="2024-05-25T00:00:00"/>
    <x v="5727"/>
    <x v="5"/>
    <d v="1978-09-08T00:00:00"/>
    <x v="0"/>
    <n v="234"/>
    <s v="Pro08"/>
    <x v="1"/>
    <x v="0"/>
    <n v="46"/>
    <x v="1"/>
    <x v="8"/>
    <n v="5"/>
    <n v="7"/>
    <n v="1638"/>
    <n v="1170"/>
    <n v="468"/>
    <x v="1"/>
    <s v="Sat"/>
    <n v="6"/>
    <s v="Weekend"/>
    <s v="May"/>
  </r>
  <r>
    <d v="2024-02-23T00:00:00"/>
    <x v="5728"/>
    <x v="0"/>
    <d v="1985-05-12T00:00:00"/>
    <x v="0"/>
    <n v="296"/>
    <s v="Pro10"/>
    <x v="3"/>
    <x v="0"/>
    <n v="39"/>
    <x v="4"/>
    <x v="6"/>
    <n v="18"/>
    <n v="36"/>
    <n v="10656"/>
    <n v="5328"/>
    <n v="5328"/>
    <x v="0"/>
    <s v="Fri"/>
    <n v="5"/>
    <s v="Weekday"/>
    <s v="Feb"/>
  </r>
  <r>
    <d v="2024-07-13T00:00:00"/>
    <x v="5729"/>
    <x v="6"/>
    <d v="1998-08-16T00:00:00"/>
    <x v="1"/>
    <n v="422"/>
    <s v="Pro08"/>
    <x v="0"/>
    <x v="0"/>
    <n v="26"/>
    <x v="2"/>
    <x v="8"/>
    <n v="5"/>
    <n v="7"/>
    <n v="2954"/>
    <n v="2110"/>
    <n v="844"/>
    <x v="1"/>
    <s v="Sat"/>
    <n v="6"/>
    <s v="Weekend"/>
    <s v="Jul"/>
  </r>
  <r>
    <d v="2024-04-23T00:00:00"/>
    <x v="5730"/>
    <x v="9"/>
    <d v="1949-05-03T00:00:00"/>
    <x v="3"/>
    <n v="462"/>
    <s v="Pro07"/>
    <x v="5"/>
    <x v="0"/>
    <n v="75"/>
    <x v="3"/>
    <x v="7"/>
    <n v="19"/>
    <n v="23"/>
    <n v="10626"/>
    <n v="8778"/>
    <n v="1848"/>
    <x v="0"/>
    <s v="Tue"/>
    <n v="2"/>
    <s v="Weekday"/>
    <s v="Apr"/>
  </r>
  <r>
    <d v="2024-07-01T00:00:00"/>
    <x v="5731"/>
    <x v="1"/>
    <d v="1955-11-23T00:00:00"/>
    <x v="3"/>
    <n v="236"/>
    <s v="Pro08"/>
    <x v="1"/>
    <x v="0"/>
    <n v="69"/>
    <x v="0"/>
    <x v="8"/>
    <n v="5"/>
    <n v="7"/>
    <n v="1652"/>
    <n v="1180"/>
    <n v="472"/>
    <x v="1"/>
    <s v="Mon"/>
    <n v="1"/>
    <s v="Weekday"/>
    <s v="Jul"/>
  </r>
  <r>
    <d v="2024-01-09T00:00:00"/>
    <x v="4996"/>
    <x v="0"/>
    <d v="1944-07-05T00:00:00"/>
    <x v="3"/>
    <n v="351"/>
    <s v="Pro08"/>
    <x v="3"/>
    <x v="0"/>
    <n v="80"/>
    <x v="3"/>
    <x v="8"/>
    <n v="5"/>
    <n v="7"/>
    <n v="2457"/>
    <n v="1755"/>
    <n v="702"/>
    <x v="1"/>
    <s v="Tue"/>
    <n v="2"/>
    <s v="Weekday"/>
    <s v="Jan"/>
  </r>
  <r>
    <d v="2024-07-13T00:00:00"/>
    <x v="5732"/>
    <x v="6"/>
    <d v="1976-02-28T00:00:00"/>
    <x v="3"/>
    <n v="131"/>
    <s v="Pro03"/>
    <x v="0"/>
    <x v="0"/>
    <n v="48"/>
    <x v="1"/>
    <x v="9"/>
    <n v="3"/>
    <n v="5"/>
    <n v="655"/>
    <n v="393"/>
    <n v="262"/>
    <x v="1"/>
    <s v="Sat"/>
    <n v="6"/>
    <s v="Weekend"/>
    <s v="Jul"/>
  </r>
  <r>
    <d v="2024-07-11T00:00:00"/>
    <x v="5733"/>
    <x v="4"/>
    <d v="1960-06-12T00:00:00"/>
    <x v="3"/>
    <n v="104"/>
    <s v="Pro07"/>
    <x v="5"/>
    <x v="0"/>
    <n v="64"/>
    <x v="0"/>
    <x v="7"/>
    <n v="19"/>
    <n v="23"/>
    <n v="2392"/>
    <n v="1976"/>
    <n v="416"/>
    <x v="0"/>
    <s v="Thu"/>
    <n v="4"/>
    <s v="Weekday"/>
    <s v="Jul"/>
  </r>
  <r>
    <d v="2024-01-28T00:00:00"/>
    <x v="5734"/>
    <x v="8"/>
    <d v="1967-08-02T00:00:00"/>
    <x v="0"/>
    <n v="421"/>
    <s v="Pro08"/>
    <x v="5"/>
    <x v="0"/>
    <n v="57"/>
    <x v="1"/>
    <x v="8"/>
    <n v="5"/>
    <n v="7"/>
    <n v="2947"/>
    <n v="2105"/>
    <n v="842"/>
    <x v="1"/>
    <s v="Sun"/>
    <n v="0"/>
    <s v="Weekend"/>
    <s v="Jan"/>
  </r>
  <r>
    <d v="2024-04-19T00:00:00"/>
    <x v="5735"/>
    <x v="7"/>
    <d v="1984-03-24T00:00:00"/>
    <x v="3"/>
    <n v="47"/>
    <s v="Pro02"/>
    <x v="2"/>
    <x v="0"/>
    <n v="40"/>
    <x v="4"/>
    <x v="3"/>
    <n v="18"/>
    <n v="22"/>
    <n v="1034"/>
    <n v="846"/>
    <n v="188"/>
    <x v="0"/>
    <s v="Fri"/>
    <n v="5"/>
    <s v="Weekday"/>
    <s v="Apr"/>
  </r>
  <r>
    <d v="2024-04-19T00:00:00"/>
    <x v="5736"/>
    <x v="6"/>
    <d v="2006-05-24T00:00:00"/>
    <x v="3"/>
    <n v="487"/>
    <s v="Pro07"/>
    <x v="0"/>
    <x v="0"/>
    <n v="18"/>
    <x v="2"/>
    <x v="7"/>
    <n v="19"/>
    <n v="23"/>
    <n v="11201"/>
    <n v="9253"/>
    <n v="1948"/>
    <x v="0"/>
    <s v="Fri"/>
    <n v="5"/>
    <s v="Weekday"/>
    <s v="Apr"/>
  </r>
  <r>
    <d v="2024-06-23T00:00:00"/>
    <x v="5737"/>
    <x v="1"/>
    <d v="1993-11-20T00:00:00"/>
    <x v="3"/>
    <n v="420"/>
    <s v="Pro06"/>
    <x v="1"/>
    <x v="0"/>
    <n v="31"/>
    <x v="4"/>
    <x v="5"/>
    <n v="7"/>
    <n v="9"/>
    <n v="3780"/>
    <n v="2940"/>
    <n v="840"/>
    <x v="1"/>
    <s v="Sun"/>
    <n v="0"/>
    <s v="Weekend"/>
    <s v="Jun"/>
  </r>
  <r>
    <d v="2024-07-03T00:00:00"/>
    <x v="478"/>
    <x v="7"/>
    <d v="1946-01-17T00:00:00"/>
    <x v="1"/>
    <n v="428"/>
    <s v="Pro04"/>
    <x v="3"/>
    <x v="0"/>
    <n v="79"/>
    <x v="3"/>
    <x v="0"/>
    <n v="10"/>
    <n v="14"/>
    <n v="5992"/>
    <n v="4280"/>
    <n v="1712"/>
    <x v="0"/>
    <s v="Wed"/>
    <n v="3"/>
    <s v="Weekday"/>
    <s v="Jul"/>
  </r>
  <r>
    <d v="2024-01-03T00:00:00"/>
    <x v="5738"/>
    <x v="4"/>
    <d v="1982-07-21T00:00:00"/>
    <x v="2"/>
    <n v="398"/>
    <s v="Pro03"/>
    <x v="0"/>
    <x v="0"/>
    <n v="41"/>
    <x v="4"/>
    <x v="9"/>
    <n v="3"/>
    <n v="5"/>
    <n v="1990"/>
    <n v="1194"/>
    <n v="796"/>
    <x v="1"/>
    <s v="Wed"/>
    <n v="3"/>
    <s v="Weekday"/>
    <s v="Jan"/>
  </r>
  <r>
    <d v="2024-05-17T00:00:00"/>
    <x v="712"/>
    <x v="1"/>
    <d v="1952-07-27T00:00:00"/>
    <x v="1"/>
    <n v="260"/>
    <s v="Pro07"/>
    <x v="5"/>
    <x v="0"/>
    <n v="72"/>
    <x v="0"/>
    <x v="7"/>
    <n v="19"/>
    <n v="23"/>
    <n v="5980"/>
    <n v="4940"/>
    <n v="1040"/>
    <x v="0"/>
    <s v="Fri"/>
    <n v="5"/>
    <s v="Weekday"/>
    <s v="May"/>
  </r>
  <r>
    <d v="2024-05-01T00:00:00"/>
    <x v="5739"/>
    <x v="4"/>
    <d v="1943-11-25T00:00:00"/>
    <x v="2"/>
    <n v="61"/>
    <s v="Pro01"/>
    <x v="1"/>
    <x v="0"/>
    <n v="80"/>
    <x v="3"/>
    <x v="1"/>
    <n v="10"/>
    <n v="11"/>
    <n v="671"/>
    <n v="610"/>
    <n v="61"/>
    <x v="0"/>
    <s v="Wed"/>
    <n v="3"/>
    <s v="Weekday"/>
    <s v="May"/>
  </r>
  <r>
    <d v="2024-07-06T00:00:00"/>
    <x v="5740"/>
    <x v="4"/>
    <d v="1968-06-13T00:00:00"/>
    <x v="3"/>
    <n v="92"/>
    <s v="Pro09"/>
    <x v="3"/>
    <x v="0"/>
    <n v="56"/>
    <x v="1"/>
    <x v="2"/>
    <n v="10"/>
    <n v="45"/>
    <n v="4140"/>
    <n v="920"/>
    <n v="3220"/>
    <x v="0"/>
    <s v="Sat"/>
    <n v="6"/>
    <s v="Weekend"/>
    <s v="Jul"/>
  </r>
  <r>
    <d v="2024-03-13T00:00:00"/>
    <x v="5741"/>
    <x v="6"/>
    <d v="1981-04-11T00:00:00"/>
    <x v="0"/>
    <n v="279"/>
    <s v="Pro01"/>
    <x v="0"/>
    <x v="0"/>
    <n v="43"/>
    <x v="4"/>
    <x v="1"/>
    <n v="10"/>
    <n v="11"/>
    <n v="3069"/>
    <n v="2790"/>
    <n v="279"/>
    <x v="0"/>
    <s v="Wed"/>
    <n v="3"/>
    <s v="Weekday"/>
    <s v="Mar"/>
  </r>
  <r>
    <d v="2024-07-13T00:00:00"/>
    <x v="5742"/>
    <x v="9"/>
    <d v="1991-03-03T00:00:00"/>
    <x v="3"/>
    <n v="262"/>
    <s v="Pro08"/>
    <x v="5"/>
    <x v="0"/>
    <n v="33"/>
    <x v="4"/>
    <x v="8"/>
    <n v="5"/>
    <n v="7"/>
    <n v="1834"/>
    <n v="1310"/>
    <n v="524"/>
    <x v="1"/>
    <s v="Sat"/>
    <n v="6"/>
    <s v="Weekend"/>
    <s v="Jul"/>
  </r>
  <r>
    <d v="2024-07-21T00:00:00"/>
    <x v="5743"/>
    <x v="9"/>
    <d v="1944-08-13T00:00:00"/>
    <x v="2"/>
    <n v="48"/>
    <s v="Pro07"/>
    <x v="5"/>
    <x v="0"/>
    <n v="80"/>
    <x v="3"/>
    <x v="7"/>
    <n v="19"/>
    <n v="23"/>
    <n v="1104"/>
    <n v="912"/>
    <n v="192"/>
    <x v="0"/>
    <s v="Sun"/>
    <n v="0"/>
    <s v="Weekend"/>
    <s v="Jul"/>
  </r>
  <r>
    <d v="2024-01-03T00:00:00"/>
    <x v="1524"/>
    <x v="3"/>
    <d v="1976-02-14T00:00:00"/>
    <x v="2"/>
    <n v="326"/>
    <s v="Pro03"/>
    <x v="2"/>
    <x v="0"/>
    <n v="48"/>
    <x v="1"/>
    <x v="9"/>
    <n v="3"/>
    <n v="5"/>
    <n v="1630"/>
    <n v="978"/>
    <n v="652"/>
    <x v="1"/>
    <s v="Wed"/>
    <n v="3"/>
    <s v="Weekday"/>
    <s v="Jan"/>
  </r>
  <r>
    <d v="2024-05-30T00:00:00"/>
    <x v="5744"/>
    <x v="5"/>
    <d v="2003-09-24T00:00:00"/>
    <x v="0"/>
    <n v="125"/>
    <s v="Pro08"/>
    <x v="0"/>
    <x v="0"/>
    <n v="21"/>
    <x v="2"/>
    <x v="8"/>
    <n v="5"/>
    <n v="7"/>
    <n v="875"/>
    <n v="625"/>
    <n v="250"/>
    <x v="1"/>
    <s v="Thu"/>
    <n v="4"/>
    <s v="Weekday"/>
    <s v="May"/>
  </r>
  <r>
    <d v="2024-01-18T00:00:00"/>
    <x v="5745"/>
    <x v="4"/>
    <d v="1967-12-07T00:00:00"/>
    <x v="3"/>
    <n v="272"/>
    <s v="Pro05"/>
    <x v="1"/>
    <x v="0"/>
    <n v="56"/>
    <x v="1"/>
    <x v="4"/>
    <n v="14"/>
    <n v="28"/>
    <n v="7616"/>
    <n v="3808"/>
    <n v="3808"/>
    <x v="0"/>
    <s v="Thu"/>
    <n v="4"/>
    <s v="Weekday"/>
    <s v="Jan"/>
  </r>
  <r>
    <d v="2024-06-27T00:00:00"/>
    <x v="5746"/>
    <x v="1"/>
    <d v="2003-02-27T00:00:00"/>
    <x v="1"/>
    <n v="411"/>
    <s v="Pro07"/>
    <x v="3"/>
    <x v="0"/>
    <n v="21"/>
    <x v="2"/>
    <x v="7"/>
    <n v="19"/>
    <n v="23"/>
    <n v="9453"/>
    <n v="7809"/>
    <n v="1644"/>
    <x v="0"/>
    <s v="Thu"/>
    <n v="4"/>
    <s v="Weekday"/>
    <s v="Jun"/>
  </r>
  <r>
    <d v="2024-02-14T00:00:00"/>
    <x v="5747"/>
    <x v="2"/>
    <d v="1971-10-21T00:00:00"/>
    <x v="1"/>
    <n v="157"/>
    <s v="Pro01"/>
    <x v="0"/>
    <x v="0"/>
    <n v="52"/>
    <x v="1"/>
    <x v="1"/>
    <n v="10"/>
    <n v="11"/>
    <n v="1727"/>
    <n v="1570"/>
    <n v="157"/>
    <x v="0"/>
    <s v="Wed"/>
    <n v="3"/>
    <s v="Weekday"/>
    <s v="Feb"/>
  </r>
  <r>
    <d v="2024-03-13T00:00:00"/>
    <x v="3254"/>
    <x v="4"/>
    <d v="1968-02-01T00:00:00"/>
    <x v="0"/>
    <n v="98"/>
    <s v="Pro06"/>
    <x v="5"/>
    <x v="0"/>
    <n v="56"/>
    <x v="1"/>
    <x v="5"/>
    <n v="7"/>
    <n v="9"/>
    <n v="882"/>
    <n v="686"/>
    <n v="196"/>
    <x v="1"/>
    <s v="Wed"/>
    <n v="3"/>
    <s v="Weekday"/>
    <s v="Mar"/>
  </r>
  <r>
    <d v="2024-01-23T00:00:00"/>
    <x v="5748"/>
    <x v="9"/>
    <d v="1984-11-12T00:00:00"/>
    <x v="1"/>
    <n v="355"/>
    <s v="Pro01"/>
    <x v="1"/>
    <x v="0"/>
    <n v="39"/>
    <x v="4"/>
    <x v="1"/>
    <n v="10"/>
    <n v="11"/>
    <n v="3905"/>
    <n v="3550"/>
    <n v="355"/>
    <x v="0"/>
    <s v="Tue"/>
    <n v="2"/>
    <s v="Weekday"/>
    <s v="Jan"/>
  </r>
  <r>
    <d v="2024-05-08T00:00:00"/>
    <x v="5749"/>
    <x v="2"/>
    <d v="1943-09-08T00:00:00"/>
    <x v="0"/>
    <n v="477"/>
    <s v="Pro04"/>
    <x v="3"/>
    <x v="0"/>
    <n v="81"/>
    <x v="3"/>
    <x v="0"/>
    <n v="10"/>
    <n v="14"/>
    <n v="6678"/>
    <n v="4770"/>
    <n v="1908"/>
    <x v="0"/>
    <s v="Wed"/>
    <n v="3"/>
    <s v="Weekday"/>
    <s v="May"/>
  </r>
  <r>
    <d v="2024-05-11T00:00:00"/>
    <x v="5750"/>
    <x v="1"/>
    <d v="1991-03-30T00:00:00"/>
    <x v="1"/>
    <n v="235"/>
    <s v="Pro08"/>
    <x v="0"/>
    <x v="0"/>
    <n v="33"/>
    <x v="4"/>
    <x v="8"/>
    <n v="5"/>
    <n v="7"/>
    <n v="1645"/>
    <n v="1175"/>
    <n v="470"/>
    <x v="1"/>
    <s v="Sat"/>
    <n v="6"/>
    <s v="Weekend"/>
    <s v="May"/>
  </r>
  <r>
    <d v="2024-04-10T00:00:00"/>
    <x v="5751"/>
    <x v="3"/>
    <d v="1956-10-05T00:00:00"/>
    <x v="3"/>
    <n v="351"/>
    <s v="Pro08"/>
    <x v="5"/>
    <x v="1"/>
    <n v="68"/>
    <x v="0"/>
    <x v="8"/>
    <n v="5"/>
    <n v="7"/>
    <n v="2457"/>
    <n v="1755"/>
    <n v="702"/>
    <x v="1"/>
    <s v="Wed"/>
    <n v="3"/>
    <s v="Weekday"/>
    <s v="Apr"/>
  </r>
  <r>
    <d v="2024-06-09T00:00:00"/>
    <x v="5752"/>
    <x v="6"/>
    <d v="1952-04-20T00:00:00"/>
    <x v="3"/>
    <n v="198"/>
    <s v="Pro06"/>
    <x v="5"/>
    <x v="0"/>
    <n v="72"/>
    <x v="0"/>
    <x v="5"/>
    <n v="7"/>
    <n v="9"/>
    <n v="1782"/>
    <n v="1386"/>
    <n v="396"/>
    <x v="1"/>
    <s v="Sun"/>
    <n v="0"/>
    <s v="Weekend"/>
    <s v="Jun"/>
  </r>
  <r>
    <d v="2024-04-11T00:00:00"/>
    <x v="5753"/>
    <x v="9"/>
    <d v="2002-09-21T00:00:00"/>
    <x v="1"/>
    <n v="35"/>
    <s v="Pro07"/>
    <x v="2"/>
    <x v="0"/>
    <n v="22"/>
    <x v="2"/>
    <x v="7"/>
    <n v="19"/>
    <n v="23"/>
    <n v="805"/>
    <n v="665"/>
    <n v="140"/>
    <x v="0"/>
    <s v="Thu"/>
    <n v="4"/>
    <s v="Weekday"/>
    <s v="Apr"/>
  </r>
  <r>
    <d v="2024-01-08T00:00:00"/>
    <x v="5754"/>
    <x v="8"/>
    <d v="1971-06-04T00:00:00"/>
    <x v="1"/>
    <n v="479"/>
    <s v="Pro02"/>
    <x v="0"/>
    <x v="0"/>
    <n v="53"/>
    <x v="1"/>
    <x v="3"/>
    <n v="18"/>
    <n v="22"/>
    <n v="10538"/>
    <n v="8622"/>
    <n v="1916"/>
    <x v="0"/>
    <s v="Mon"/>
    <n v="1"/>
    <s v="Weekday"/>
    <s v="Jan"/>
  </r>
  <r>
    <d v="2024-04-05T00:00:00"/>
    <x v="5755"/>
    <x v="3"/>
    <d v="1957-02-13T00:00:00"/>
    <x v="2"/>
    <n v="117"/>
    <s v="Pro10"/>
    <x v="1"/>
    <x v="0"/>
    <n v="67"/>
    <x v="0"/>
    <x v="6"/>
    <n v="18"/>
    <n v="36"/>
    <n v="4212"/>
    <n v="2106"/>
    <n v="2106"/>
    <x v="0"/>
    <s v="Fri"/>
    <n v="5"/>
    <s v="Weekday"/>
    <s v="Apr"/>
  </r>
  <r>
    <d v="2024-07-19T00:00:00"/>
    <x v="5756"/>
    <x v="9"/>
    <d v="1949-04-08T00:00:00"/>
    <x v="0"/>
    <n v="186"/>
    <s v="Pro03"/>
    <x v="3"/>
    <x v="0"/>
    <n v="75"/>
    <x v="3"/>
    <x v="9"/>
    <n v="3"/>
    <n v="5"/>
    <n v="930"/>
    <n v="558"/>
    <n v="372"/>
    <x v="1"/>
    <s v="Fri"/>
    <n v="5"/>
    <s v="Weekday"/>
    <s v="Jul"/>
  </r>
  <r>
    <d v="2024-05-02T00:00:00"/>
    <x v="5757"/>
    <x v="4"/>
    <d v="1983-10-22T00:00:00"/>
    <x v="3"/>
    <n v="192"/>
    <s v="Pro06"/>
    <x v="0"/>
    <x v="0"/>
    <n v="41"/>
    <x v="4"/>
    <x v="5"/>
    <n v="7"/>
    <n v="9"/>
    <n v="1728"/>
    <n v="1344"/>
    <n v="384"/>
    <x v="1"/>
    <s v="Thu"/>
    <n v="4"/>
    <s v="Weekday"/>
    <s v="May"/>
  </r>
  <r>
    <d v="2024-06-09T00:00:00"/>
    <x v="204"/>
    <x v="8"/>
    <d v="1956-08-12T00:00:00"/>
    <x v="2"/>
    <n v="456"/>
    <s v="Pro02"/>
    <x v="5"/>
    <x v="0"/>
    <n v="68"/>
    <x v="0"/>
    <x v="3"/>
    <n v="18"/>
    <n v="22"/>
    <n v="10032"/>
    <n v="8208"/>
    <n v="1824"/>
    <x v="0"/>
    <s v="Sun"/>
    <n v="0"/>
    <s v="Weekend"/>
    <s v="Jun"/>
  </r>
  <r>
    <d v="2024-06-15T00:00:00"/>
    <x v="5758"/>
    <x v="6"/>
    <d v="1977-05-02T00:00:00"/>
    <x v="2"/>
    <n v="99"/>
    <s v="Pro07"/>
    <x v="1"/>
    <x v="0"/>
    <n v="47"/>
    <x v="1"/>
    <x v="7"/>
    <n v="19"/>
    <n v="23"/>
    <n v="2277"/>
    <n v="1881"/>
    <n v="396"/>
    <x v="0"/>
    <s v="Sat"/>
    <n v="6"/>
    <s v="Weekend"/>
    <s v="Jun"/>
  </r>
  <r>
    <d v="2024-04-23T00:00:00"/>
    <x v="5759"/>
    <x v="4"/>
    <d v="1953-11-05T00:00:00"/>
    <x v="0"/>
    <n v="428"/>
    <s v="Pro08"/>
    <x v="3"/>
    <x v="0"/>
    <n v="71"/>
    <x v="0"/>
    <x v="8"/>
    <n v="5"/>
    <n v="7"/>
    <n v="2996"/>
    <n v="2140"/>
    <n v="856"/>
    <x v="1"/>
    <s v="Tue"/>
    <n v="2"/>
    <s v="Weekday"/>
    <s v="Apr"/>
  </r>
  <r>
    <d v="2024-04-30T00:00:00"/>
    <x v="5760"/>
    <x v="6"/>
    <d v="1990-04-18T00:00:00"/>
    <x v="2"/>
    <n v="283"/>
    <s v="Pro10"/>
    <x v="0"/>
    <x v="0"/>
    <n v="34"/>
    <x v="4"/>
    <x v="6"/>
    <n v="18"/>
    <n v="36"/>
    <n v="10188"/>
    <n v="5094"/>
    <n v="5094"/>
    <x v="0"/>
    <s v="Tue"/>
    <n v="2"/>
    <s v="Weekday"/>
    <s v="Apr"/>
  </r>
  <r>
    <d v="2024-01-15T00:00:00"/>
    <x v="5761"/>
    <x v="6"/>
    <d v="1962-12-27T00:00:00"/>
    <x v="3"/>
    <n v="415"/>
    <s v="Pro02"/>
    <x v="5"/>
    <x v="0"/>
    <n v="61"/>
    <x v="0"/>
    <x v="3"/>
    <n v="18"/>
    <n v="22"/>
    <n v="9130"/>
    <n v="7470"/>
    <n v="1660"/>
    <x v="0"/>
    <s v="Mon"/>
    <n v="1"/>
    <s v="Weekday"/>
    <s v="Jan"/>
  </r>
  <r>
    <d v="2024-07-05T00:00:00"/>
    <x v="5762"/>
    <x v="2"/>
    <d v="1975-04-25T00:00:00"/>
    <x v="0"/>
    <n v="200"/>
    <s v="Pro03"/>
    <x v="5"/>
    <x v="0"/>
    <n v="49"/>
    <x v="1"/>
    <x v="9"/>
    <n v="3"/>
    <n v="5"/>
    <n v="1000"/>
    <n v="600"/>
    <n v="400"/>
    <x v="1"/>
    <s v="Fri"/>
    <n v="5"/>
    <s v="Weekday"/>
    <s v="Jul"/>
  </r>
  <r>
    <d v="2024-05-11T00:00:00"/>
    <x v="5763"/>
    <x v="1"/>
    <d v="1949-06-17T00:00:00"/>
    <x v="0"/>
    <n v="466"/>
    <s v="Pro01"/>
    <x v="2"/>
    <x v="0"/>
    <n v="75"/>
    <x v="3"/>
    <x v="1"/>
    <n v="10"/>
    <n v="11"/>
    <n v="5126"/>
    <n v="4660"/>
    <n v="466"/>
    <x v="0"/>
    <s v="Sat"/>
    <n v="6"/>
    <s v="Weekend"/>
    <s v="May"/>
  </r>
  <r>
    <d v="2024-06-01T00:00:00"/>
    <x v="148"/>
    <x v="2"/>
    <d v="1995-09-03T00:00:00"/>
    <x v="3"/>
    <n v="397"/>
    <s v="Pro01"/>
    <x v="0"/>
    <x v="0"/>
    <n v="29"/>
    <x v="2"/>
    <x v="1"/>
    <n v="10"/>
    <n v="11"/>
    <n v="4367"/>
    <n v="3970"/>
    <n v="397"/>
    <x v="0"/>
    <s v="Sat"/>
    <n v="6"/>
    <s v="Weekend"/>
    <s v="Jun"/>
  </r>
  <r>
    <d v="2024-07-27T00:00:00"/>
    <x v="5764"/>
    <x v="4"/>
    <d v="1949-03-13T00:00:00"/>
    <x v="0"/>
    <n v="325"/>
    <s v="Pro03"/>
    <x v="1"/>
    <x v="0"/>
    <n v="75"/>
    <x v="3"/>
    <x v="9"/>
    <n v="3"/>
    <n v="5"/>
    <n v="1625"/>
    <n v="975"/>
    <n v="650"/>
    <x v="1"/>
    <s v="Sat"/>
    <n v="6"/>
    <s v="Weekend"/>
    <s v="Jul"/>
  </r>
  <r>
    <d v="2024-04-29T00:00:00"/>
    <x v="5765"/>
    <x v="0"/>
    <d v="1976-12-26T00:00:00"/>
    <x v="0"/>
    <n v="382"/>
    <s v="Pro06"/>
    <x v="3"/>
    <x v="0"/>
    <n v="47"/>
    <x v="1"/>
    <x v="5"/>
    <n v="7"/>
    <n v="9"/>
    <n v="3438"/>
    <n v="2674"/>
    <n v="764"/>
    <x v="1"/>
    <s v="Mon"/>
    <n v="1"/>
    <s v="Weekday"/>
    <s v="Apr"/>
  </r>
  <r>
    <d v="2024-01-21T00:00:00"/>
    <x v="5766"/>
    <x v="9"/>
    <d v="1970-11-24T00:00:00"/>
    <x v="0"/>
    <n v="226"/>
    <s v="Pro02"/>
    <x v="0"/>
    <x v="0"/>
    <n v="53"/>
    <x v="1"/>
    <x v="3"/>
    <n v="18"/>
    <n v="22"/>
    <n v="4972"/>
    <n v="4068"/>
    <n v="904"/>
    <x v="0"/>
    <s v="Sun"/>
    <n v="0"/>
    <s v="Weekend"/>
    <s v="Jan"/>
  </r>
  <r>
    <d v="2024-04-23T00:00:00"/>
    <x v="5767"/>
    <x v="6"/>
    <d v="1993-12-11T00:00:00"/>
    <x v="0"/>
    <n v="94"/>
    <s v="Pro09"/>
    <x v="5"/>
    <x v="0"/>
    <n v="30"/>
    <x v="4"/>
    <x v="2"/>
    <n v="10"/>
    <n v="45"/>
    <n v="4230"/>
    <n v="940"/>
    <n v="3290"/>
    <x v="0"/>
    <s v="Tue"/>
    <n v="2"/>
    <s v="Weekday"/>
    <s v="Apr"/>
  </r>
  <r>
    <d v="2024-03-26T00:00:00"/>
    <x v="5768"/>
    <x v="2"/>
    <d v="1986-04-06T00:00:00"/>
    <x v="0"/>
    <n v="330"/>
    <s v="Pro04"/>
    <x v="1"/>
    <x v="0"/>
    <n v="38"/>
    <x v="4"/>
    <x v="0"/>
    <n v="10"/>
    <n v="14"/>
    <n v="4620"/>
    <n v="3300"/>
    <n v="1320"/>
    <x v="0"/>
    <s v="Tue"/>
    <n v="2"/>
    <s v="Weekday"/>
    <s v="Mar"/>
  </r>
  <r>
    <d v="2024-01-10T00:00:00"/>
    <x v="5769"/>
    <x v="8"/>
    <d v="1944-01-28T00:00:00"/>
    <x v="1"/>
    <n v="72"/>
    <s v="Pro08"/>
    <x v="3"/>
    <x v="0"/>
    <n v="80"/>
    <x v="3"/>
    <x v="8"/>
    <n v="5"/>
    <n v="7"/>
    <n v="504"/>
    <n v="360"/>
    <n v="144"/>
    <x v="1"/>
    <s v="Wed"/>
    <n v="3"/>
    <s v="Weekday"/>
    <s v="Jan"/>
  </r>
  <r>
    <d v="2024-02-23T00:00:00"/>
    <x v="5770"/>
    <x v="8"/>
    <d v="1994-11-02T00:00:00"/>
    <x v="0"/>
    <n v="20"/>
    <s v="Pro03"/>
    <x v="0"/>
    <x v="0"/>
    <n v="29"/>
    <x v="2"/>
    <x v="9"/>
    <n v="3"/>
    <n v="5"/>
    <n v="100"/>
    <n v="60"/>
    <n v="40"/>
    <x v="1"/>
    <s v="Fri"/>
    <n v="5"/>
    <s v="Weekday"/>
    <s v="Feb"/>
  </r>
  <r>
    <d v="2024-01-22T00:00:00"/>
    <x v="1266"/>
    <x v="5"/>
    <d v="1953-01-15T00:00:00"/>
    <x v="0"/>
    <n v="75"/>
    <s v="Pro07"/>
    <x v="5"/>
    <x v="0"/>
    <n v="71"/>
    <x v="0"/>
    <x v="7"/>
    <n v="19"/>
    <n v="23"/>
    <n v="1725"/>
    <n v="1425"/>
    <n v="300"/>
    <x v="0"/>
    <s v="Mon"/>
    <n v="1"/>
    <s v="Weekday"/>
    <s v="Jan"/>
  </r>
  <r>
    <d v="2024-06-06T00:00:00"/>
    <x v="5771"/>
    <x v="7"/>
    <d v="2002-08-08T00:00:00"/>
    <x v="0"/>
    <n v="360"/>
    <s v="Pro07"/>
    <x v="5"/>
    <x v="0"/>
    <n v="22"/>
    <x v="2"/>
    <x v="7"/>
    <n v="19"/>
    <n v="23"/>
    <n v="8280"/>
    <n v="6840"/>
    <n v="1440"/>
    <x v="0"/>
    <s v="Thu"/>
    <n v="4"/>
    <s v="Weekday"/>
    <s v="Jun"/>
  </r>
  <r>
    <d v="2024-06-22T00:00:00"/>
    <x v="5772"/>
    <x v="2"/>
    <d v="1958-11-18T00:00:00"/>
    <x v="1"/>
    <n v="267"/>
    <s v="Pro10"/>
    <x v="2"/>
    <x v="0"/>
    <n v="66"/>
    <x v="0"/>
    <x v="6"/>
    <n v="18"/>
    <n v="36"/>
    <n v="9612"/>
    <n v="4806"/>
    <n v="4806"/>
    <x v="0"/>
    <s v="Sat"/>
    <n v="6"/>
    <s v="Weekend"/>
    <s v="Jun"/>
  </r>
  <r>
    <d v="2024-03-23T00:00:00"/>
    <x v="5773"/>
    <x v="8"/>
    <d v="2001-09-29T00:00:00"/>
    <x v="0"/>
    <n v="312"/>
    <s v="Pro01"/>
    <x v="0"/>
    <x v="0"/>
    <n v="22"/>
    <x v="2"/>
    <x v="1"/>
    <n v="10"/>
    <n v="11"/>
    <n v="3432"/>
    <n v="3120"/>
    <n v="312"/>
    <x v="0"/>
    <s v="Sat"/>
    <n v="6"/>
    <s v="Weekend"/>
    <s v="Mar"/>
  </r>
  <r>
    <d v="2024-06-23T00:00:00"/>
    <x v="5774"/>
    <x v="0"/>
    <d v="1950-06-10T00:00:00"/>
    <x v="3"/>
    <n v="465"/>
    <s v="Pro04"/>
    <x v="1"/>
    <x v="0"/>
    <n v="74"/>
    <x v="0"/>
    <x v="0"/>
    <n v="10"/>
    <n v="14"/>
    <n v="6510"/>
    <n v="4650"/>
    <n v="1860"/>
    <x v="0"/>
    <s v="Sun"/>
    <n v="0"/>
    <s v="Weekend"/>
    <s v="Jun"/>
  </r>
  <r>
    <d v="2024-05-29T00:00:00"/>
    <x v="5775"/>
    <x v="7"/>
    <d v="1972-01-31T00:00:00"/>
    <x v="0"/>
    <n v="50"/>
    <s v="Pro05"/>
    <x v="3"/>
    <x v="0"/>
    <n v="52"/>
    <x v="1"/>
    <x v="4"/>
    <n v="14"/>
    <n v="28"/>
    <n v="1400"/>
    <n v="700"/>
    <n v="700"/>
    <x v="0"/>
    <s v="Wed"/>
    <n v="3"/>
    <s v="Weekday"/>
    <s v="May"/>
  </r>
  <r>
    <d v="2024-05-15T00:00:00"/>
    <x v="5776"/>
    <x v="9"/>
    <d v="1971-10-27T00:00:00"/>
    <x v="0"/>
    <n v="71"/>
    <s v="Pro09"/>
    <x v="0"/>
    <x v="0"/>
    <n v="53"/>
    <x v="1"/>
    <x v="2"/>
    <n v="10"/>
    <n v="45"/>
    <n v="3195"/>
    <n v="710"/>
    <n v="2485"/>
    <x v="0"/>
    <s v="Wed"/>
    <n v="3"/>
    <s v="Weekday"/>
    <s v="May"/>
  </r>
  <r>
    <d v="2024-05-06T00:00:00"/>
    <x v="5777"/>
    <x v="8"/>
    <d v="1970-04-27T00:00:00"/>
    <x v="1"/>
    <n v="191"/>
    <s v="Pro01"/>
    <x v="5"/>
    <x v="0"/>
    <n v="54"/>
    <x v="1"/>
    <x v="1"/>
    <n v="10"/>
    <n v="11"/>
    <n v="2101"/>
    <n v="1910"/>
    <n v="191"/>
    <x v="0"/>
    <s v="Mon"/>
    <n v="1"/>
    <s v="Weekday"/>
    <s v="May"/>
  </r>
  <r>
    <d v="2024-07-08T00:00:00"/>
    <x v="5778"/>
    <x v="5"/>
    <d v="1971-05-27T00:00:00"/>
    <x v="0"/>
    <n v="126"/>
    <s v="Pro09"/>
    <x v="1"/>
    <x v="0"/>
    <n v="53"/>
    <x v="1"/>
    <x v="2"/>
    <n v="10"/>
    <n v="45"/>
    <n v="5670"/>
    <n v="1260"/>
    <n v="4410"/>
    <x v="0"/>
    <s v="Mon"/>
    <n v="1"/>
    <s v="Weekday"/>
    <s v="Jul"/>
  </r>
  <r>
    <d v="2024-05-17T00:00:00"/>
    <x v="5779"/>
    <x v="2"/>
    <d v="1973-03-16T00:00:00"/>
    <x v="2"/>
    <n v="198"/>
    <s v="Pro07"/>
    <x v="3"/>
    <x v="0"/>
    <n v="51"/>
    <x v="1"/>
    <x v="7"/>
    <n v="19"/>
    <n v="23"/>
    <n v="4554"/>
    <n v="3762"/>
    <n v="792"/>
    <x v="0"/>
    <s v="Fri"/>
    <n v="5"/>
    <s v="Weekday"/>
    <s v="May"/>
  </r>
  <r>
    <d v="2024-07-19T00:00:00"/>
    <x v="2002"/>
    <x v="9"/>
    <d v="1977-01-03T00:00:00"/>
    <x v="0"/>
    <n v="39"/>
    <s v="Pro08"/>
    <x v="0"/>
    <x v="0"/>
    <n v="48"/>
    <x v="1"/>
    <x v="8"/>
    <n v="5"/>
    <n v="7"/>
    <n v="273"/>
    <n v="195"/>
    <n v="78"/>
    <x v="1"/>
    <s v="Fri"/>
    <n v="5"/>
    <s v="Weekday"/>
    <s v="Jul"/>
  </r>
  <r>
    <d v="2024-07-15T00:00:00"/>
    <x v="2082"/>
    <x v="0"/>
    <d v="1973-11-13T00:00:00"/>
    <x v="3"/>
    <n v="223"/>
    <s v="Pro03"/>
    <x v="5"/>
    <x v="0"/>
    <n v="51"/>
    <x v="1"/>
    <x v="9"/>
    <n v="3"/>
    <n v="5"/>
    <n v="1115"/>
    <n v="669"/>
    <n v="446"/>
    <x v="1"/>
    <s v="Mon"/>
    <n v="1"/>
    <s v="Weekday"/>
    <s v="Jul"/>
  </r>
  <r>
    <d v="2024-04-18T00:00:00"/>
    <x v="5780"/>
    <x v="1"/>
    <d v="1960-10-24T00:00:00"/>
    <x v="2"/>
    <n v="345"/>
    <s v="Pro06"/>
    <x v="5"/>
    <x v="0"/>
    <n v="64"/>
    <x v="0"/>
    <x v="5"/>
    <n v="7"/>
    <n v="9"/>
    <n v="3105"/>
    <n v="2415"/>
    <n v="690"/>
    <x v="1"/>
    <s v="Thu"/>
    <n v="4"/>
    <s v="Weekday"/>
    <s v="Apr"/>
  </r>
  <r>
    <d v="2024-07-15T00:00:00"/>
    <x v="5781"/>
    <x v="9"/>
    <d v="2006-07-27T00:00:00"/>
    <x v="0"/>
    <n v="447"/>
    <s v="Pro08"/>
    <x v="2"/>
    <x v="0"/>
    <n v="18"/>
    <x v="2"/>
    <x v="8"/>
    <n v="5"/>
    <n v="7"/>
    <n v="3129"/>
    <n v="2235"/>
    <n v="894"/>
    <x v="1"/>
    <s v="Mon"/>
    <n v="1"/>
    <s v="Weekday"/>
    <s v="Jul"/>
  </r>
  <r>
    <d v="2024-04-15T00:00:00"/>
    <x v="5782"/>
    <x v="0"/>
    <d v="1998-07-11T00:00:00"/>
    <x v="1"/>
    <n v="368"/>
    <s v="Pro10"/>
    <x v="0"/>
    <x v="0"/>
    <n v="26"/>
    <x v="2"/>
    <x v="6"/>
    <n v="18"/>
    <n v="36"/>
    <n v="13248"/>
    <n v="6624"/>
    <n v="6624"/>
    <x v="0"/>
    <s v="Mon"/>
    <n v="1"/>
    <s v="Weekday"/>
    <s v="Apr"/>
  </r>
  <r>
    <d v="2024-04-17T00:00:00"/>
    <x v="5783"/>
    <x v="1"/>
    <d v="1969-06-03T00:00:00"/>
    <x v="0"/>
    <n v="98"/>
    <s v="Pro02"/>
    <x v="1"/>
    <x v="1"/>
    <n v="55"/>
    <x v="1"/>
    <x v="3"/>
    <n v="18"/>
    <n v="22"/>
    <n v="2156"/>
    <n v="1764"/>
    <n v="392"/>
    <x v="0"/>
    <s v="Wed"/>
    <n v="3"/>
    <s v="Weekday"/>
    <s v="Apr"/>
  </r>
  <r>
    <d v="2024-03-06T00:00:00"/>
    <x v="922"/>
    <x v="4"/>
    <d v="2002-05-17T00:00:00"/>
    <x v="1"/>
    <n v="396"/>
    <s v="Pro05"/>
    <x v="3"/>
    <x v="0"/>
    <n v="22"/>
    <x v="2"/>
    <x v="4"/>
    <n v="14"/>
    <n v="28"/>
    <n v="11088"/>
    <n v="5544"/>
    <n v="5544"/>
    <x v="0"/>
    <s v="Wed"/>
    <n v="3"/>
    <s v="Weekday"/>
    <s v="Mar"/>
  </r>
  <r>
    <d v="2024-04-02T00:00:00"/>
    <x v="5784"/>
    <x v="7"/>
    <d v="1959-07-08T00:00:00"/>
    <x v="1"/>
    <n v="15"/>
    <s v="Pro09"/>
    <x v="0"/>
    <x v="0"/>
    <n v="65"/>
    <x v="0"/>
    <x v="2"/>
    <n v="10"/>
    <n v="45"/>
    <n v="675"/>
    <n v="150"/>
    <n v="525"/>
    <x v="0"/>
    <s v="Tue"/>
    <n v="2"/>
    <s v="Weekday"/>
    <s v="Apr"/>
  </r>
  <r>
    <d v="2024-05-12T00:00:00"/>
    <x v="5785"/>
    <x v="1"/>
    <d v="1957-02-25T00:00:00"/>
    <x v="2"/>
    <n v="66"/>
    <s v="Pro09"/>
    <x v="5"/>
    <x v="0"/>
    <n v="67"/>
    <x v="0"/>
    <x v="2"/>
    <n v="10"/>
    <n v="45"/>
    <n v="2970"/>
    <n v="660"/>
    <n v="2310"/>
    <x v="0"/>
    <s v="Sun"/>
    <n v="0"/>
    <s v="Weekend"/>
    <s v="May"/>
  </r>
  <r>
    <d v="2024-06-15T00:00:00"/>
    <x v="5786"/>
    <x v="5"/>
    <d v="1975-09-21T00:00:00"/>
    <x v="0"/>
    <n v="271"/>
    <s v="Pro09"/>
    <x v="1"/>
    <x v="0"/>
    <n v="49"/>
    <x v="1"/>
    <x v="2"/>
    <n v="10"/>
    <n v="45"/>
    <n v="12195"/>
    <n v="2710"/>
    <n v="9485"/>
    <x v="0"/>
    <s v="Sat"/>
    <n v="6"/>
    <s v="Weekend"/>
    <s v="Jun"/>
  </r>
  <r>
    <d v="2024-01-05T00:00:00"/>
    <x v="5787"/>
    <x v="9"/>
    <d v="1997-10-29T00:00:00"/>
    <x v="3"/>
    <n v="165"/>
    <s v="Pro02"/>
    <x v="3"/>
    <x v="0"/>
    <n v="26"/>
    <x v="2"/>
    <x v="3"/>
    <n v="18"/>
    <n v="22"/>
    <n v="3630"/>
    <n v="2970"/>
    <n v="660"/>
    <x v="0"/>
    <s v="Fri"/>
    <n v="5"/>
    <s v="Weekday"/>
    <s v="Jan"/>
  </r>
  <r>
    <d v="2024-05-04T00:00:00"/>
    <x v="5788"/>
    <x v="9"/>
    <d v="1959-10-22T00:00:00"/>
    <x v="0"/>
    <n v="224"/>
    <s v="Pro02"/>
    <x v="0"/>
    <x v="0"/>
    <n v="65"/>
    <x v="0"/>
    <x v="3"/>
    <n v="18"/>
    <n v="22"/>
    <n v="4928"/>
    <n v="4032"/>
    <n v="896"/>
    <x v="0"/>
    <s v="Sat"/>
    <n v="6"/>
    <s v="Weekend"/>
    <s v="May"/>
  </r>
  <r>
    <d v="2024-02-16T00:00:00"/>
    <x v="5789"/>
    <x v="6"/>
    <d v="1997-06-08T00:00:00"/>
    <x v="1"/>
    <n v="417"/>
    <s v="Pro05"/>
    <x v="5"/>
    <x v="0"/>
    <n v="27"/>
    <x v="2"/>
    <x v="4"/>
    <n v="14"/>
    <n v="28"/>
    <n v="11676"/>
    <n v="5838"/>
    <n v="5838"/>
    <x v="0"/>
    <s v="Fri"/>
    <n v="5"/>
    <s v="Weekday"/>
    <s v="Feb"/>
  </r>
  <r>
    <d v="2024-03-14T00:00:00"/>
    <x v="5790"/>
    <x v="7"/>
    <d v="1955-05-11T00:00:00"/>
    <x v="2"/>
    <n v="209"/>
    <s v="Pro06"/>
    <x v="5"/>
    <x v="0"/>
    <n v="69"/>
    <x v="0"/>
    <x v="5"/>
    <n v="7"/>
    <n v="9"/>
    <n v="1881"/>
    <n v="1463"/>
    <n v="418"/>
    <x v="1"/>
    <s v="Thu"/>
    <n v="4"/>
    <s v="Weekday"/>
    <s v="Mar"/>
  </r>
  <r>
    <d v="2024-03-09T00:00:00"/>
    <x v="5791"/>
    <x v="7"/>
    <d v="1967-12-12T00:00:00"/>
    <x v="2"/>
    <n v="449"/>
    <s v="Pro03"/>
    <x v="2"/>
    <x v="0"/>
    <n v="56"/>
    <x v="1"/>
    <x v="9"/>
    <n v="3"/>
    <n v="5"/>
    <n v="2245"/>
    <n v="1347"/>
    <n v="898"/>
    <x v="1"/>
    <s v="Sat"/>
    <n v="6"/>
    <s v="Weekend"/>
    <s v="Mar"/>
  </r>
  <r>
    <d v="2024-04-26T00:00:00"/>
    <x v="2105"/>
    <x v="8"/>
    <d v="1999-07-20T00:00:00"/>
    <x v="3"/>
    <n v="439"/>
    <s v="Pro10"/>
    <x v="0"/>
    <x v="0"/>
    <n v="25"/>
    <x v="2"/>
    <x v="6"/>
    <n v="18"/>
    <n v="36"/>
    <n v="15804"/>
    <n v="7902"/>
    <n v="7902"/>
    <x v="0"/>
    <s v="Fri"/>
    <n v="5"/>
    <s v="Weekday"/>
    <s v="Apr"/>
  </r>
  <r>
    <d v="2024-02-16T00:00:00"/>
    <x v="5792"/>
    <x v="7"/>
    <d v="1978-07-16T00:00:00"/>
    <x v="0"/>
    <n v="229"/>
    <s v="Pro02"/>
    <x v="1"/>
    <x v="0"/>
    <n v="46"/>
    <x v="1"/>
    <x v="3"/>
    <n v="18"/>
    <n v="22"/>
    <n v="5038"/>
    <n v="4122"/>
    <n v="916"/>
    <x v="0"/>
    <s v="Fri"/>
    <n v="5"/>
    <s v="Weekday"/>
    <s v="Feb"/>
  </r>
  <r>
    <d v="2024-07-03T00:00:00"/>
    <x v="5793"/>
    <x v="7"/>
    <d v="1979-03-24T00:00:00"/>
    <x v="0"/>
    <n v="449"/>
    <s v="Pro03"/>
    <x v="3"/>
    <x v="0"/>
    <n v="45"/>
    <x v="1"/>
    <x v="9"/>
    <n v="3"/>
    <n v="5"/>
    <n v="2245"/>
    <n v="1347"/>
    <n v="898"/>
    <x v="1"/>
    <s v="Wed"/>
    <n v="3"/>
    <s v="Weekday"/>
    <s v="Jul"/>
  </r>
  <r>
    <d v="2024-03-19T00:00:00"/>
    <x v="5794"/>
    <x v="5"/>
    <d v="1957-10-05T00:00:00"/>
    <x v="2"/>
    <n v="384"/>
    <s v="Pro01"/>
    <x v="0"/>
    <x v="0"/>
    <n v="66"/>
    <x v="0"/>
    <x v="1"/>
    <n v="10"/>
    <n v="11"/>
    <n v="4224"/>
    <n v="3840"/>
    <n v="384"/>
    <x v="0"/>
    <s v="Tue"/>
    <n v="2"/>
    <s v="Weekday"/>
    <s v="Mar"/>
  </r>
  <r>
    <d v="2024-04-26T00:00:00"/>
    <x v="3562"/>
    <x v="4"/>
    <d v="1952-05-03T00:00:00"/>
    <x v="2"/>
    <n v="14"/>
    <s v="Pro03"/>
    <x v="5"/>
    <x v="0"/>
    <n v="72"/>
    <x v="0"/>
    <x v="9"/>
    <n v="3"/>
    <n v="5"/>
    <n v="70"/>
    <n v="42"/>
    <n v="28"/>
    <x v="1"/>
    <s v="Fri"/>
    <n v="5"/>
    <s v="Weekday"/>
    <s v="Apr"/>
  </r>
  <r>
    <d v="2024-01-10T00:00:00"/>
    <x v="5795"/>
    <x v="5"/>
    <d v="1961-01-05T00:00:00"/>
    <x v="2"/>
    <n v="473"/>
    <s v="Pro07"/>
    <x v="1"/>
    <x v="0"/>
    <n v="63"/>
    <x v="0"/>
    <x v="7"/>
    <n v="19"/>
    <n v="23"/>
    <n v="10879"/>
    <n v="8987"/>
    <n v="1892"/>
    <x v="0"/>
    <s v="Wed"/>
    <n v="3"/>
    <s v="Weekday"/>
    <s v="Jan"/>
  </r>
  <r>
    <d v="2024-07-30T00:00:00"/>
    <x v="5796"/>
    <x v="5"/>
    <d v="1966-09-08T00:00:00"/>
    <x v="1"/>
    <n v="99"/>
    <s v="Pro06"/>
    <x v="3"/>
    <x v="0"/>
    <n v="58"/>
    <x v="1"/>
    <x v="5"/>
    <n v="7"/>
    <n v="9"/>
    <n v="891"/>
    <n v="693"/>
    <n v="198"/>
    <x v="1"/>
    <s v="Tue"/>
    <n v="2"/>
    <s v="Weekday"/>
    <s v="Jul"/>
  </r>
  <r>
    <d v="2024-02-28T00:00:00"/>
    <x v="5797"/>
    <x v="3"/>
    <d v="1950-10-16T00:00:00"/>
    <x v="1"/>
    <n v="391"/>
    <s v="Pro03"/>
    <x v="0"/>
    <x v="0"/>
    <n v="73"/>
    <x v="0"/>
    <x v="9"/>
    <n v="3"/>
    <n v="5"/>
    <n v="1955"/>
    <n v="1173"/>
    <n v="782"/>
    <x v="1"/>
    <s v="Wed"/>
    <n v="3"/>
    <s v="Weekday"/>
    <s v="Feb"/>
  </r>
  <r>
    <d v="2024-07-11T00:00:00"/>
    <x v="5798"/>
    <x v="5"/>
    <d v="1987-09-28T00:00:00"/>
    <x v="3"/>
    <n v="300"/>
    <s v="Pro05"/>
    <x v="5"/>
    <x v="0"/>
    <n v="37"/>
    <x v="4"/>
    <x v="4"/>
    <n v="14"/>
    <n v="28"/>
    <n v="8400"/>
    <n v="4200"/>
    <n v="4200"/>
    <x v="0"/>
    <s v="Thu"/>
    <n v="4"/>
    <s v="Weekday"/>
    <s v="Jul"/>
  </r>
  <r>
    <d v="2024-03-21T00:00:00"/>
    <x v="5799"/>
    <x v="6"/>
    <d v="1953-12-19T00:00:00"/>
    <x v="0"/>
    <n v="233"/>
    <s v="Pro06"/>
    <x v="5"/>
    <x v="0"/>
    <n v="70"/>
    <x v="0"/>
    <x v="5"/>
    <n v="7"/>
    <n v="9"/>
    <n v="2097"/>
    <n v="1631"/>
    <n v="466"/>
    <x v="1"/>
    <s v="Thu"/>
    <n v="4"/>
    <s v="Weekday"/>
    <s v="Mar"/>
  </r>
  <r>
    <d v="2024-05-21T00:00:00"/>
    <x v="5800"/>
    <x v="2"/>
    <d v="2005-10-23T00:00:00"/>
    <x v="1"/>
    <n v="460"/>
    <s v="Pro01"/>
    <x v="2"/>
    <x v="0"/>
    <n v="19"/>
    <x v="2"/>
    <x v="1"/>
    <n v="10"/>
    <n v="11"/>
    <n v="5060"/>
    <n v="4600"/>
    <n v="460"/>
    <x v="0"/>
    <s v="Tue"/>
    <n v="2"/>
    <s v="Weekday"/>
    <s v="May"/>
  </r>
  <r>
    <d v="2024-01-16T00:00:00"/>
    <x v="5801"/>
    <x v="7"/>
    <d v="1954-03-03T00:00:00"/>
    <x v="3"/>
    <n v="373"/>
    <s v="Pro09"/>
    <x v="0"/>
    <x v="0"/>
    <n v="70"/>
    <x v="0"/>
    <x v="2"/>
    <n v="10"/>
    <n v="45"/>
    <n v="16785"/>
    <n v="3730"/>
    <n v="13055"/>
    <x v="0"/>
    <s v="Tue"/>
    <n v="2"/>
    <s v="Weekday"/>
    <s v="Jan"/>
  </r>
  <r>
    <d v="2024-01-20T00:00:00"/>
    <x v="5802"/>
    <x v="5"/>
    <d v="1970-11-23T00:00:00"/>
    <x v="1"/>
    <n v="225"/>
    <s v="Pro04"/>
    <x v="1"/>
    <x v="0"/>
    <n v="53"/>
    <x v="1"/>
    <x v="0"/>
    <n v="10"/>
    <n v="14"/>
    <n v="3150"/>
    <n v="2250"/>
    <n v="900"/>
    <x v="0"/>
    <s v="Sat"/>
    <n v="6"/>
    <s v="Weekend"/>
    <s v="Jan"/>
  </r>
  <r>
    <d v="2024-01-20T00:00:00"/>
    <x v="5803"/>
    <x v="1"/>
    <d v="1967-08-02T00:00:00"/>
    <x v="1"/>
    <n v="233"/>
    <s v="Pro06"/>
    <x v="3"/>
    <x v="0"/>
    <n v="57"/>
    <x v="1"/>
    <x v="5"/>
    <n v="7"/>
    <n v="9"/>
    <n v="2097"/>
    <n v="1631"/>
    <n v="466"/>
    <x v="1"/>
    <s v="Sat"/>
    <n v="6"/>
    <s v="Weekend"/>
    <s v="Jan"/>
  </r>
  <r>
    <d v="2024-01-30T00:00:00"/>
    <x v="5804"/>
    <x v="7"/>
    <d v="1984-07-19T00:00:00"/>
    <x v="1"/>
    <n v="143"/>
    <s v="Pro03"/>
    <x v="0"/>
    <x v="0"/>
    <n v="40"/>
    <x v="4"/>
    <x v="9"/>
    <n v="3"/>
    <n v="5"/>
    <n v="715"/>
    <n v="429"/>
    <n v="286"/>
    <x v="1"/>
    <s v="Tue"/>
    <n v="2"/>
    <s v="Weekday"/>
    <s v="Jan"/>
  </r>
  <r>
    <d v="2024-03-14T00:00:00"/>
    <x v="5805"/>
    <x v="1"/>
    <d v="1948-07-17T00:00:00"/>
    <x v="3"/>
    <n v="167"/>
    <s v="Pro04"/>
    <x v="5"/>
    <x v="0"/>
    <n v="76"/>
    <x v="3"/>
    <x v="0"/>
    <n v="10"/>
    <n v="14"/>
    <n v="2338"/>
    <n v="1670"/>
    <n v="668"/>
    <x v="0"/>
    <s v="Thu"/>
    <n v="4"/>
    <s v="Weekday"/>
    <s v="Mar"/>
  </r>
  <r>
    <d v="2024-04-07T00:00:00"/>
    <x v="1425"/>
    <x v="3"/>
    <d v="1996-07-17T00:00:00"/>
    <x v="1"/>
    <n v="470"/>
    <s v="Pro03"/>
    <x v="1"/>
    <x v="0"/>
    <n v="28"/>
    <x v="2"/>
    <x v="9"/>
    <n v="3"/>
    <n v="5"/>
    <n v="2350"/>
    <n v="1410"/>
    <n v="940"/>
    <x v="1"/>
    <s v="Sun"/>
    <n v="0"/>
    <s v="Weekend"/>
    <s v="Apr"/>
  </r>
  <r>
    <d v="2024-07-21T00:00:00"/>
    <x v="1229"/>
    <x v="9"/>
    <d v="2003-01-14T00:00:00"/>
    <x v="0"/>
    <n v="20"/>
    <s v="Pro03"/>
    <x v="3"/>
    <x v="0"/>
    <n v="22"/>
    <x v="2"/>
    <x v="9"/>
    <n v="3"/>
    <n v="5"/>
    <n v="100"/>
    <n v="60"/>
    <n v="40"/>
    <x v="1"/>
    <s v="Sun"/>
    <n v="0"/>
    <s v="Weekend"/>
    <s v="Jul"/>
  </r>
  <r>
    <d v="2024-05-21T00:00:00"/>
    <x v="5806"/>
    <x v="2"/>
    <d v="1985-12-24T00:00:00"/>
    <x v="0"/>
    <n v="317"/>
    <s v="Pro02"/>
    <x v="0"/>
    <x v="0"/>
    <n v="38"/>
    <x v="4"/>
    <x v="3"/>
    <n v="18"/>
    <n v="22"/>
    <n v="6974"/>
    <n v="5706"/>
    <n v="1268"/>
    <x v="0"/>
    <s v="Tue"/>
    <n v="2"/>
    <s v="Weekday"/>
    <s v="May"/>
  </r>
  <r>
    <d v="2024-02-13T00:00:00"/>
    <x v="5807"/>
    <x v="2"/>
    <d v="1977-06-08T00:00:00"/>
    <x v="0"/>
    <n v="421"/>
    <s v="Pro06"/>
    <x v="5"/>
    <x v="0"/>
    <n v="47"/>
    <x v="1"/>
    <x v="5"/>
    <n v="7"/>
    <n v="9"/>
    <n v="3789"/>
    <n v="2947"/>
    <n v="842"/>
    <x v="1"/>
    <s v="Tue"/>
    <n v="2"/>
    <s v="Weekday"/>
    <s v="Feb"/>
  </r>
  <r>
    <d v="2024-05-22T00:00:00"/>
    <x v="5808"/>
    <x v="8"/>
    <d v="1978-05-06T00:00:00"/>
    <x v="0"/>
    <n v="122"/>
    <s v="Pro09"/>
    <x v="5"/>
    <x v="0"/>
    <n v="46"/>
    <x v="1"/>
    <x v="2"/>
    <n v="10"/>
    <n v="45"/>
    <n v="5490"/>
    <n v="1220"/>
    <n v="4270"/>
    <x v="0"/>
    <s v="Wed"/>
    <n v="3"/>
    <s v="Weekday"/>
    <s v="May"/>
  </r>
  <r>
    <d v="2024-06-21T00:00:00"/>
    <x v="5809"/>
    <x v="5"/>
    <d v="1997-10-21T00:00:00"/>
    <x v="0"/>
    <n v="193"/>
    <s v="Pro01"/>
    <x v="2"/>
    <x v="0"/>
    <n v="27"/>
    <x v="2"/>
    <x v="1"/>
    <n v="10"/>
    <n v="11"/>
    <n v="2123"/>
    <n v="1930"/>
    <n v="193"/>
    <x v="0"/>
    <s v="Fri"/>
    <n v="5"/>
    <s v="Weekday"/>
    <s v="Jun"/>
  </r>
  <r>
    <d v="2024-07-07T00:00:00"/>
    <x v="5810"/>
    <x v="3"/>
    <d v="1953-04-29T00:00:00"/>
    <x v="3"/>
    <n v="231"/>
    <s v="Pro08"/>
    <x v="0"/>
    <x v="0"/>
    <n v="71"/>
    <x v="0"/>
    <x v="8"/>
    <n v="5"/>
    <n v="7"/>
    <n v="1617"/>
    <n v="1155"/>
    <n v="462"/>
    <x v="1"/>
    <s v="Sun"/>
    <n v="0"/>
    <s v="Weekend"/>
    <s v="Jul"/>
  </r>
  <r>
    <d v="2024-04-30T00:00:00"/>
    <x v="5811"/>
    <x v="1"/>
    <d v="1972-07-25T00:00:00"/>
    <x v="3"/>
    <n v="427"/>
    <s v="Pro02"/>
    <x v="1"/>
    <x v="0"/>
    <n v="52"/>
    <x v="1"/>
    <x v="3"/>
    <n v="18"/>
    <n v="22"/>
    <n v="9394"/>
    <n v="7686"/>
    <n v="1708"/>
    <x v="0"/>
    <s v="Tue"/>
    <n v="2"/>
    <s v="Weekday"/>
    <s v="Apr"/>
  </r>
  <r>
    <d v="2024-01-13T00:00:00"/>
    <x v="5812"/>
    <x v="6"/>
    <d v="1953-11-30T00:00:00"/>
    <x v="1"/>
    <n v="326"/>
    <s v="Pro03"/>
    <x v="3"/>
    <x v="0"/>
    <n v="70"/>
    <x v="0"/>
    <x v="9"/>
    <n v="3"/>
    <n v="5"/>
    <n v="1630"/>
    <n v="978"/>
    <n v="652"/>
    <x v="1"/>
    <s v="Sat"/>
    <n v="6"/>
    <s v="Weekend"/>
    <s v="Jan"/>
  </r>
  <r>
    <d v="2024-02-01T00:00:00"/>
    <x v="5813"/>
    <x v="9"/>
    <d v="1956-01-04T00:00:00"/>
    <x v="3"/>
    <n v="74"/>
    <s v="Pro07"/>
    <x v="0"/>
    <x v="0"/>
    <n v="68"/>
    <x v="0"/>
    <x v="7"/>
    <n v="19"/>
    <n v="23"/>
    <n v="1702"/>
    <n v="1406"/>
    <n v="296"/>
    <x v="0"/>
    <s v="Thu"/>
    <n v="4"/>
    <s v="Weekday"/>
    <s v="Feb"/>
  </r>
  <r>
    <d v="2024-04-14T00:00:00"/>
    <x v="918"/>
    <x v="6"/>
    <d v="1970-03-19T00:00:00"/>
    <x v="1"/>
    <n v="289"/>
    <s v="Pro04"/>
    <x v="5"/>
    <x v="0"/>
    <n v="54"/>
    <x v="1"/>
    <x v="0"/>
    <n v="10"/>
    <n v="14"/>
    <n v="4046"/>
    <n v="2890"/>
    <n v="1156"/>
    <x v="0"/>
    <s v="Sun"/>
    <n v="0"/>
    <s v="Weekend"/>
    <s v="Apr"/>
  </r>
  <r>
    <d v="2024-03-01T00:00:00"/>
    <x v="5814"/>
    <x v="3"/>
    <d v="1966-02-15T00:00:00"/>
    <x v="0"/>
    <n v="81"/>
    <s v="Pro07"/>
    <x v="1"/>
    <x v="0"/>
    <n v="58"/>
    <x v="1"/>
    <x v="7"/>
    <n v="19"/>
    <n v="23"/>
    <n v="1863"/>
    <n v="1539"/>
    <n v="324"/>
    <x v="0"/>
    <s v="Fri"/>
    <n v="5"/>
    <s v="Weekday"/>
    <s v="Mar"/>
  </r>
  <r>
    <d v="2024-03-07T00:00:00"/>
    <x v="5815"/>
    <x v="9"/>
    <d v="1966-12-18T00:00:00"/>
    <x v="2"/>
    <n v="135"/>
    <s v="Pro05"/>
    <x v="3"/>
    <x v="0"/>
    <n v="57"/>
    <x v="1"/>
    <x v="4"/>
    <n v="14"/>
    <n v="28"/>
    <n v="3780"/>
    <n v="1890"/>
    <n v="1890"/>
    <x v="0"/>
    <s v="Thu"/>
    <n v="4"/>
    <s v="Weekday"/>
    <s v="Mar"/>
  </r>
  <r>
    <d v="2024-02-15T00:00:00"/>
    <x v="5816"/>
    <x v="2"/>
    <d v="1946-09-26T00:00:00"/>
    <x v="0"/>
    <n v="165"/>
    <s v="Pro10"/>
    <x v="0"/>
    <x v="0"/>
    <n v="77"/>
    <x v="3"/>
    <x v="6"/>
    <n v="18"/>
    <n v="36"/>
    <n v="5940"/>
    <n v="2970"/>
    <n v="2970"/>
    <x v="0"/>
    <s v="Thu"/>
    <n v="4"/>
    <s v="Weekday"/>
    <s v="Feb"/>
  </r>
  <r>
    <d v="2024-03-30T00:00:00"/>
    <x v="5817"/>
    <x v="3"/>
    <d v="1959-11-15T00:00:00"/>
    <x v="0"/>
    <n v="346"/>
    <s v="Pro01"/>
    <x v="5"/>
    <x v="0"/>
    <n v="64"/>
    <x v="0"/>
    <x v="1"/>
    <n v="10"/>
    <n v="11"/>
    <n v="3806"/>
    <n v="3460"/>
    <n v="346"/>
    <x v="0"/>
    <s v="Sat"/>
    <n v="6"/>
    <s v="Weekend"/>
    <s v="Mar"/>
  </r>
  <r>
    <d v="2024-01-03T00:00:00"/>
    <x v="3516"/>
    <x v="3"/>
    <d v="1956-04-27T00:00:00"/>
    <x v="1"/>
    <n v="168"/>
    <s v="Pro01"/>
    <x v="5"/>
    <x v="0"/>
    <n v="68"/>
    <x v="0"/>
    <x v="1"/>
    <n v="10"/>
    <n v="11"/>
    <n v="1848"/>
    <n v="1680"/>
    <n v="168"/>
    <x v="0"/>
    <s v="Wed"/>
    <n v="3"/>
    <s v="Weekday"/>
    <s v="Jan"/>
  </r>
  <r>
    <d v="2024-06-16T00:00:00"/>
    <x v="5818"/>
    <x v="1"/>
    <d v="1979-02-17T00:00:00"/>
    <x v="3"/>
    <n v="59"/>
    <s v="Pro03"/>
    <x v="2"/>
    <x v="0"/>
    <n v="45"/>
    <x v="1"/>
    <x v="9"/>
    <n v="3"/>
    <n v="5"/>
    <n v="295"/>
    <n v="177"/>
    <n v="118"/>
    <x v="1"/>
    <s v="Sun"/>
    <n v="0"/>
    <s v="Weekend"/>
    <s v="Jun"/>
  </r>
  <r>
    <d v="2024-07-08T00:00:00"/>
    <x v="5819"/>
    <x v="7"/>
    <d v="1955-05-29T00:00:00"/>
    <x v="2"/>
    <n v="385"/>
    <s v="Pro10"/>
    <x v="0"/>
    <x v="0"/>
    <n v="69"/>
    <x v="0"/>
    <x v="6"/>
    <n v="18"/>
    <n v="36"/>
    <n v="13860"/>
    <n v="6930"/>
    <n v="6930"/>
    <x v="0"/>
    <s v="Mon"/>
    <n v="1"/>
    <s v="Weekday"/>
    <s v="Jul"/>
  </r>
  <r>
    <d v="2024-02-16T00:00:00"/>
    <x v="5820"/>
    <x v="8"/>
    <d v="1972-11-28T00:00:00"/>
    <x v="2"/>
    <n v="380"/>
    <s v="Pro08"/>
    <x v="1"/>
    <x v="0"/>
    <n v="51"/>
    <x v="1"/>
    <x v="8"/>
    <n v="5"/>
    <n v="7"/>
    <n v="2660"/>
    <n v="1900"/>
    <n v="760"/>
    <x v="1"/>
    <s v="Fri"/>
    <n v="5"/>
    <s v="Weekday"/>
    <s v="Feb"/>
  </r>
  <r>
    <d v="2024-03-10T00:00:00"/>
    <x v="5821"/>
    <x v="3"/>
    <d v="1980-01-06T00:00:00"/>
    <x v="0"/>
    <n v="137"/>
    <s v="Pro05"/>
    <x v="3"/>
    <x v="0"/>
    <n v="44"/>
    <x v="4"/>
    <x v="4"/>
    <n v="14"/>
    <n v="28"/>
    <n v="3836"/>
    <n v="1918"/>
    <n v="1918"/>
    <x v="0"/>
    <s v="Sun"/>
    <n v="0"/>
    <s v="Weekend"/>
    <s v="Mar"/>
  </r>
  <r>
    <d v="2024-04-10T00:00:00"/>
    <x v="5822"/>
    <x v="6"/>
    <d v="1987-12-31T00:00:00"/>
    <x v="1"/>
    <n v="364"/>
    <s v="Pro08"/>
    <x v="0"/>
    <x v="0"/>
    <n v="36"/>
    <x v="4"/>
    <x v="8"/>
    <n v="5"/>
    <n v="7"/>
    <n v="2548"/>
    <n v="1820"/>
    <n v="728"/>
    <x v="1"/>
    <s v="Wed"/>
    <n v="3"/>
    <s v="Weekday"/>
    <s v="Apr"/>
  </r>
  <r>
    <d v="2024-06-16T00:00:00"/>
    <x v="5823"/>
    <x v="0"/>
    <d v="1979-06-10T00:00:00"/>
    <x v="3"/>
    <n v="282"/>
    <s v="Pro08"/>
    <x v="5"/>
    <x v="0"/>
    <n v="45"/>
    <x v="1"/>
    <x v="8"/>
    <n v="5"/>
    <n v="7"/>
    <n v="1974"/>
    <n v="1410"/>
    <n v="564"/>
    <x v="1"/>
    <s v="Sun"/>
    <n v="0"/>
    <s v="Weekend"/>
    <s v="Jun"/>
  </r>
  <r>
    <d v="2024-02-15T00:00:00"/>
    <x v="5824"/>
    <x v="3"/>
    <d v="1987-10-13T00:00:00"/>
    <x v="1"/>
    <n v="371"/>
    <s v="Pro01"/>
    <x v="1"/>
    <x v="0"/>
    <n v="36"/>
    <x v="4"/>
    <x v="1"/>
    <n v="10"/>
    <n v="11"/>
    <n v="4081"/>
    <n v="3710"/>
    <n v="371"/>
    <x v="0"/>
    <s v="Thu"/>
    <n v="4"/>
    <s v="Weekday"/>
    <s v="Feb"/>
  </r>
  <r>
    <d v="2024-05-16T00:00:00"/>
    <x v="5825"/>
    <x v="2"/>
    <d v="1974-06-16T00:00:00"/>
    <x v="2"/>
    <n v="276"/>
    <s v="Pro08"/>
    <x v="3"/>
    <x v="0"/>
    <n v="50"/>
    <x v="1"/>
    <x v="8"/>
    <n v="5"/>
    <n v="7"/>
    <n v="1932"/>
    <n v="1380"/>
    <n v="552"/>
    <x v="1"/>
    <s v="Thu"/>
    <n v="4"/>
    <s v="Weekday"/>
    <s v="May"/>
  </r>
  <r>
    <d v="2024-05-19T00:00:00"/>
    <x v="5826"/>
    <x v="4"/>
    <d v="1961-09-18T00:00:00"/>
    <x v="3"/>
    <n v="292"/>
    <s v="Pro02"/>
    <x v="0"/>
    <x v="0"/>
    <n v="63"/>
    <x v="0"/>
    <x v="3"/>
    <n v="18"/>
    <n v="22"/>
    <n v="6424"/>
    <n v="5256"/>
    <n v="1168"/>
    <x v="0"/>
    <s v="Sun"/>
    <n v="0"/>
    <s v="Weekend"/>
    <s v="May"/>
  </r>
  <r>
    <d v="2024-01-12T00:00:00"/>
    <x v="5827"/>
    <x v="8"/>
    <d v="1985-05-10T00:00:00"/>
    <x v="3"/>
    <n v="60"/>
    <s v="Pro02"/>
    <x v="5"/>
    <x v="0"/>
    <n v="39"/>
    <x v="4"/>
    <x v="3"/>
    <n v="18"/>
    <n v="22"/>
    <n v="1320"/>
    <n v="1080"/>
    <n v="240"/>
    <x v="0"/>
    <s v="Fri"/>
    <n v="5"/>
    <s v="Weekday"/>
    <s v="Jan"/>
  </r>
  <r>
    <d v="2024-04-20T00:00:00"/>
    <x v="5828"/>
    <x v="7"/>
    <d v="1986-01-02T00:00:00"/>
    <x v="0"/>
    <n v="74"/>
    <s v="Pro07"/>
    <x v="5"/>
    <x v="0"/>
    <n v="38"/>
    <x v="4"/>
    <x v="7"/>
    <n v="19"/>
    <n v="23"/>
    <n v="1702"/>
    <n v="1406"/>
    <n v="296"/>
    <x v="0"/>
    <s v="Sat"/>
    <n v="6"/>
    <s v="Weekend"/>
    <s v="Apr"/>
  </r>
  <r>
    <d v="2024-04-23T00:00:00"/>
    <x v="5829"/>
    <x v="1"/>
    <d v="1946-03-25T00:00:00"/>
    <x v="0"/>
    <n v="339"/>
    <s v="Pro04"/>
    <x v="2"/>
    <x v="0"/>
    <n v="78"/>
    <x v="3"/>
    <x v="0"/>
    <n v="10"/>
    <n v="14"/>
    <n v="4746"/>
    <n v="3390"/>
    <n v="1356"/>
    <x v="0"/>
    <s v="Tue"/>
    <n v="2"/>
    <s v="Weekday"/>
    <s v="Apr"/>
  </r>
  <r>
    <d v="2024-07-03T00:00:00"/>
    <x v="5830"/>
    <x v="5"/>
    <d v="1969-03-09T00:00:00"/>
    <x v="2"/>
    <n v="304"/>
    <s v="Pro06"/>
    <x v="0"/>
    <x v="1"/>
    <n v="55"/>
    <x v="1"/>
    <x v="5"/>
    <n v="7"/>
    <n v="9"/>
    <n v="2736"/>
    <n v="2128"/>
    <n v="608"/>
    <x v="1"/>
    <s v="Wed"/>
    <n v="3"/>
    <s v="Weekday"/>
    <s v="Jul"/>
  </r>
  <r>
    <d v="2024-04-21T00:00:00"/>
    <x v="5831"/>
    <x v="1"/>
    <d v="1959-10-13T00:00:00"/>
    <x v="0"/>
    <n v="41"/>
    <s v="Pro01"/>
    <x v="1"/>
    <x v="0"/>
    <n v="65"/>
    <x v="0"/>
    <x v="1"/>
    <n v="10"/>
    <n v="11"/>
    <n v="451"/>
    <n v="410"/>
    <n v="41"/>
    <x v="0"/>
    <s v="Sun"/>
    <n v="0"/>
    <s v="Weekend"/>
    <s v="Apr"/>
  </r>
  <r>
    <d v="2024-06-23T00:00:00"/>
    <x v="4758"/>
    <x v="9"/>
    <d v="1959-04-01T00:00:00"/>
    <x v="2"/>
    <n v="180"/>
    <s v="Pro10"/>
    <x v="3"/>
    <x v="0"/>
    <n v="65"/>
    <x v="0"/>
    <x v="6"/>
    <n v="18"/>
    <n v="36"/>
    <n v="6480"/>
    <n v="3240"/>
    <n v="3240"/>
    <x v="0"/>
    <s v="Sun"/>
    <n v="0"/>
    <s v="Weekend"/>
    <s v="Jun"/>
  </r>
  <r>
    <d v="2024-01-18T00:00:00"/>
    <x v="4261"/>
    <x v="8"/>
    <d v="1998-05-12T00:00:00"/>
    <x v="1"/>
    <n v="446"/>
    <s v="Pro08"/>
    <x v="0"/>
    <x v="0"/>
    <n v="26"/>
    <x v="2"/>
    <x v="8"/>
    <n v="5"/>
    <n v="7"/>
    <n v="3122"/>
    <n v="2230"/>
    <n v="892"/>
    <x v="1"/>
    <s v="Thu"/>
    <n v="4"/>
    <s v="Weekday"/>
    <s v="Jan"/>
  </r>
  <r>
    <d v="2024-07-22T00:00:00"/>
    <x v="190"/>
    <x v="6"/>
    <d v="1983-06-15T00:00:00"/>
    <x v="3"/>
    <n v="299"/>
    <s v="Pro08"/>
    <x v="5"/>
    <x v="0"/>
    <n v="41"/>
    <x v="4"/>
    <x v="8"/>
    <n v="5"/>
    <n v="7"/>
    <n v="2093"/>
    <n v="1495"/>
    <n v="598"/>
    <x v="1"/>
    <s v="Mon"/>
    <n v="1"/>
    <s v="Weekday"/>
    <s v="Jul"/>
  </r>
  <r>
    <d v="2024-03-17T00:00:00"/>
    <x v="5832"/>
    <x v="6"/>
    <d v="1981-07-08T00:00:00"/>
    <x v="0"/>
    <n v="100"/>
    <s v="Pro06"/>
    <x v="1"/>
    <x v="1"/>
    <n v="43"/>
    <x v="4"/>
    <x v="5"/>
    <n v="7"/>
    <n v="9"/>
    <n v="900"/>
    <n v="700"/>
    <n v="200"/>
    <x v="1"/>
    <s v="Sun"/>
    <n v="0"/>
    <s v="Weekend"/>
    <s v="Mar"/>
  </r>
  <r>
    <d v="2024-03-26T00:00:00"/>
    <x v="5833"/>
    <x v="7"/>
    <d v="1981-12-25T00:00:00"/>
    <x v="0"/>
    <n v="23"/>
    <s v="Pro03"/>
    <x v="3"/>
    <x v="0"/>
    <n v="42"/>
    <x v="4"/>
    <x v="9"/>
    <n v="3"/>
    <n v="5"/>
    <n v="115"/>
    <n v="69"/>
    <n v="46"/>
    <x v="1"/>
    <s v="Tue"/>
    <n v="2"/>
    <s v="Weekday"/>
    <s v="Mar"/>
  </r>
  <r>
    <d v="2024-07-27T00:00:00"/>
    <x v="5834"/>
    <x v="3"/>
    <d v="1981-03-14T00:00:00"/>
    <x v="2"/>
    <n v="385"/>
    <s v="Pro05"/>
    <x v="0"/>
    <x v="0"/>
    <n v="43"/>
    <x v="4"/>
    <x v="4"/>
    <n v="14"/>
    <n v="28"/>
    <n v="10780"/>
    <n v="5390"/>
    <n v="5390"/>
    <x v="0"/>
    <s v="Sat"/>
    <n v="6"/>
    <s v="Weekend"/>
    <s v="Jul"/>
  </r>
  <r>
    <d v="2024-04-24T00:00:00"/>
    <x v="5835"/>
    <x v="8"/>
    <d v="1995-12-08T00:00:00"/>
    <x v="3"/>
    <n v="394"/>
    <s v="Pro03"/>
    <x v="5"/>
    <x v="0"/>
    <n v="28"/>
    <x v="2"/>
    <x v="9"/>
    <n v="3"/>
    <n v="5"/>
    <n v="1970"/>
    <n v="1182"/>
    <n v="788"/>
    <x v="1"/>
    <s v="Wed"/>
    <n v="3"/>
    <s v="Weekday"/>
    <s v="Apr"/>
  </r>
  <r>
    <d v="2024-05-07T00:00:00"/>
    <x v="5836"/>
    <x v="0"/>
    <d v="1966-08-09T00:00:00"/>
    <x v="3"/>
    <n v="149"/>
    <s v="Pro08"/>
    <x v="5"/>
    <x v="0"/>
    <n v="58"/>
    <x v="1"/>
    <x v="8"/>
    <n v="5"/>
    <n v="7"/>
    <n v="1043"/>
    <n v="745"/>
    <n v="298"/>
    <x v="1"/>
    <s v="Tue"/>
    <n v="2"/>
    <s v="Weekday"/>
    <s v="May"/>
  </r>
  <r>
    <d v="2024-04-02T00:00:00"/>
    <x v="5837"/>
    <x v="3"/>
    <d v="1980-12-31T00:00:00"/>
    <x v="1"/>
    <n v="63"/>
    <s v="Pro08"/>
    <x v="2"/>
    <x v="0"/>
    <n v="43"/>
    <x v="4"/>
    <x v="8"/>
    <n v="5"/>
    <n v="7"/>
    <n v="441"/>
    <n v="315"/>
    <n v="126"/>
    <x v="1"/>
    <s v="Tue"/>
    <n v="2"/>
    <s v="Weekday"/>
    <s v="Apr"/>
  </r>
  <r>
    <d v="2024-02-22T00:00:00"/>
    <x v="5838"/>
    <x v="9"/>
    <d v="2000-05-13T00:00:00"/>
    <x v="0"/>
    <n v="245"/>
    <s v="Pro04"/>
    <x v="0"/>
    <x v="0"/>
    <n v="24"/>
    <x v="2"/>
    <x v="0"/>
    <n v="10"/>
    <n v="14"/>
    <n v="3430"/>
    <n v="2450"/>
    <n v="980"/>
    <x v="0"/>
    <s v="Thu"/>
    <n v="4"/>
    <s v="Weekday"/>
    <s v="Feb"/>
  </r>
  <r>
    <d v="2024-04-15T00:00:00"/>
    <x v="5839"/>
    <x v="9"/>
    <d v="1978-03-24T00:00:00"/>
    <x v="2"/>
    <n v="439"/>
    <s v="Pro03"/>
    <x v="1"/>
    <x v="0"/>
    <n v="46"/>
    <x v="1"/>
    <x v="9"/>
    <n v="3"/>
    <n v="5"/>
    <n v="2195"/>
    <n v="1317"/>
    <n v="878"/>
    <x v="1"/>
    <s v="Mon"/>
    <n v="1"/>
    <s v="Weekday"/>
    <s v="Apr"/>
  </r>
  <r>
    <d v="2024-05-03T00:00:00"/>
    <x v="5840"/>
    <x v="0"/>
    <d v="1994-01-17T00:00:00"/>
    <x v="0"/>
    <n v="184"/>
    <s v="Pro08"/>
    <x v="3"/>
    <x v="0"/>
    <n v="30"/>
    <x v="4"/>
    <x v="8"/>
    <n v="5"/>
    <n v="7"/>
    <n v="1288"/>
    <n v="920"/>
    <n v="368"/>
    <x v="1"/>
    <s v="Fri"/>
    <n v="5"/>
    <s v="Weekday"/>
    <s v="May"/>
  </r>
  <r>
    <d v="2024-05-24T00:00:00"/>
    <x v="1228"/>
    <x v="3"/>
    <d v="1968-08-22T00:00:00"/>
    <x v="3"/>
    <n v="334"/>
    <s v="Pro01"/>
    <x v="0"/>
    <x v="0"/>
    <n v="56"/>
    <x v="1"/>
    <x v="1"/>
    <n v="10"/>
    <n v="11"/>
    <n v="3674"/>
    <n v="3340"/>
    <n v="334"/>
    <x v="0"/>
    <s v="Fri"/>
    <n v="5"/>
    <s v="Weekday"/>
    <s v="May"/>
  </r>
  <r>
    <d v="2024-02-02T00:00:00"/>
    <x v="5841"/>
    <x v="7"/>
    <d v="1956-10-03T00:00:00"/>
    <x v="3"/>
    <n v="132"/>
    <s v="Pro05"/>
    <x v="5"/>
    <x v="0"/>
    <n v="67"/>
    <x v="0"/>
    <x v="4"/>
    <n v="14"/>
    <n v="28"/>
    <n v="3696"/>
    <n v="1848"/>
    <n v="1848"/>
    <x v="0"/>
    <s v="Fri"/>
    <n v="5"/>
    <s v="Weekday"/>
    <s v="Feb"/>
  </r>
  <r>
    <d v="2024-05-14T00:00:00"/>
    <x v="5842"/>
    <x v="0"/>
    <d v="1969-03-06T00:00:00"/>
    <x v="3"/>
    <n v="124"/>
    <s v="Pro03"/>
    <x v="1"/>
    <x v="0"/>
    <n v="55"/>
    <x v="1"/>
    <x v="9"/>
    <n v="3"/>
    <n v="5"/>
    <n v="620"/>
    <n v="372"/>
    <n v="248"/>
    <x v="1"/>
    <s v="Tue"/>
    <n v="2"/>
    <s v="Weekday"/>
    <s v="May"/>
  </r>
  <r>
    <d v="2024-01-02T00:00:00"/>
    <x v="5843"/>
    <x v="6"/>
    <d v="1982-12-22T00:00:00"/>
    <x v="1"/>
    <n v="30"/>
    <s v="Pro09"/>
    <x v="3"/>
    <x v="0"/>
    <n v="41"/>
    <x v="4"/>
    <x v="2"/>
    <n v="10"/>
    <n v="45"/>
    <n v="1350"/>
    <n v="300"/>
    <n v="1050"/>
    <x v="0"/>
    <s v="Tue"/>
    <n v="2"/>
    <s v="Weekday"/>
    <s v="Jan"/>
  </r>
  <r>
    <d v="2024-02-24T00:00:00"/>
    <x v="5844"/>
    <x v="8"/>
    <d v="1963-07-12T00:00:00"/>
    <x v="3"/>
    <n v="202"/>
    <s v="Pro03"/>
    <x v="0"/>
    <x v="0"/>
    <n v="61"/>
    <x v="0"/>
    <x v="9"/>
    <n v="3"/>
    <n v="5"/>
    <n v="1010"/>
    <n v="606"/>
    <n v="404"/>
    <x v="1"/>
    <s v="Sat"/>
    <n v="6"/>
    <s v="Weekend"/>
    <s v="Feb"/>
  </r>
  <r>
    <d v="2024-04-11T00:00:00"/>
    <x v="3536"/>
    <x v="6"/>
    <d v="1955-11-11T00:00:00"/>
    <x v="3"/>
    <n v="275"/>
    <s v="Pro09"/>
    <x v="5"/>
    <x v="1"/>
    <n v="68"/>
    <x v="0"/>
    <x v="2"/>
    <n v="10"/>
    <n v="45"/>
    <n v="12375"/>
    <n v="2750"/>
    <n v="9625"/>
    <x v="0"/>
    <s v="Thu"/>
    <n v="4"/>
    <s v="Weekday"/>
    <s v="Apr"/>
  </r>
  <r>
    <d v="2024-07-13T00:00:00"/>
    <x v="5845"/>
    <x v="3"/>
    <d v="1982-07-29T00:00:00"/>
    <x v="3"/>
    <n v="115"/>
    <s v="Pro07"/>
    <x v="5"/>
    <x v="0"/>
    <n v="42"/>
    <x v="4"/>
    <x v="7"/>
    <n v="19"/>
    <n v="23"/>
    <n v="2645"/>
    <n v="2185"/>
    <n v="460"/>
    <x v="0"/>
    <s v="Sat"/>
    <n v="6"/>
    <s v="Weekend"/>
    <s v="Jul"/>
  </r>
  <r>
    <d v="2024-07-23T00:00:00"/>
    <x v="5846"/>
    <x v="7"/>
    <d v="1991-04-19T00:00:00"/>
    <x v="3"/>
    <n v="290"/>
    <s v="Pro03"/>
    <x v="2"/>
    <x v="0"/>
    <n v="33"/>
    <x v="4"/>
    <x v="9"/>
    <n v="3"/>
    <n v="5"/>
    <n v="1450"/>
    <n v="870"/>
    <n v="580"/>
    <x v="1"/>
    <s v="Tue"/>
    <n v="2"/>
    <s v="Weekday"/>
    <s v="Jul"/>
  </r>
  <r>
    <d v="2024-01-01T00:00:00"/>
    <x v="5847"/>
    <x v="1"/>
    <d v="1954-02-28T00:00:00"/>
    <x v="3"/>
    <n v="18"/>
    <s v="Pro06"/>
    <x v="0"/>
    <x v="0"/>
    <n v="70"/>
    <x v="0"/>
    <x v="5"/>
    <n v="7"/>
    <n v="9"/>
    <n v="162"/>
    <n v="126"/>
    <n v="36"/>
    <x v="1"/>
    <s v="Mon"/>
    <n v="1"/>
    <s v="Weekday"/>
    <s v="Jan"/>
  </r>
  <r>
    <d v="2024-07-02T00:00:00"/>
    <x v="5848"/>
    <x v="1"/>
    <d v="1995-03-20T00:00:00"/>
    <x v="3"/>
    <n v="416"/>
    <s v="Pro06"/>
    <x v="1"/>
    <x v="0"/>
    <n v="29"/>
    <x v="2"/>
    <x v="5"/>
    <n v="7"/>
    <n v="9"/>
    <n v="3744"/>
    <n v="2912"/>
    <n v="832"/>
    <x v="1"/>
    <s v="Tue"/>
    <n v="2"/>
    <s v="Weekday"/>
    <s v="Jul"/>
  </r>
  <r>
    <d v="2024-01-09T00:00:00"/>
    <x v="5849"/>
    <x v="6"/>
    <d v="2000-09-29T00:00:00"/>
    <x v="0"/>
    <n v="254"/>
    <s v="Pro02"/>
    <x v="3"/>
    <x v="0"/>
    <n v="23"/>
    <x v="2"/>
    <x v="3"/>
    <n v="18"/>
    <n v="22"/>
    <n v="5588"/>
    <n v="4572"/>
    <n v="1016"/>
    <x v="0"/>
    <s v="Tue"/>
    <n v="2"/>
    <s v="Weekday"/>
    <s v="Jan"/>
  </r>
  <r>
    <d v="2024-07-10T00:00:00"/>
    <x v="5850"/>
    <x v="4"/>
    <d v="1972-08-26T00:00:00"/>
    <x v="1"/>
    <n v="197"/>
    <s v="Pro09"/>
    <x v="0"/>
    <x v="0"/>
    <n v="52"/>
    <x v="1"/>
    <x v="2"/>
    <n v="10"/>
    <n v="45"/>
    <n v="8865"/>
    <n v="1970"/>
    <n v="6895"/>
    <x v="0"/>
    <s v="Wed"/>
    <n v="3"/>
    <s v="Weekday"/>
    <s v="Jul"/>
  </r>
  <r>
    <d v="2024-01-23T00:00:00"/>
    <x v="5851"/>
    <x v="0"/>
    <d v="1997-01-11T00:00:00"/>
    <x v="1"/>
    <n v="392"/>
    <s v="Pro03"/>
    <x v="5"/>
    <x v="0"/>
    <n v="27"/>
    <x v="2"/>
    <x v="9"/>
    <n v="3"/>
    <n v="5"/>
    <n v="1960"/>
    <n v="1176"/>
    <n v="784"/>
    <x v="1"/>
    <s v="Tue"/>
    <n v="2"/>
    <s v="Weekday"/>
    <s v="Jan"/>
  </r>
  <r>
    <d v="2024-06-08T00:00:00"/>
    <x v="5852"/>
    <x v="2"/>
    <d v="1952-04-18T00:00:00"/>
    <x v="1"/>
    <n v="312"/>
    <s v="Pro09"/>
    <x v="1"/>
    <x v="0"/>
    <n v="72"/>
    <x v="0"/>
    <x v="2"/>
    <n v="10"/>
    <n v="45"/>
    <n v="14040"/>
    <n v="3120"/>
    <n v="10920"/>
    <x v="0"/>
    <s v="Sat"/>
    <n v="6"/>
    <s v="Weekend"/>
    <s v="Jun"/>
  </r>
  <r>
    <d v="2024-02-02T00:00:00"/>
    <x v="5853"/>
    <x v="9"/>
    <d v="1983-04-26T00:00:00"/>
    <x v="3"/>
    <n v="28"/>
    <s v="Pro02"/>
    <x v="3"/>
    <x v="0"/>
    <n v="41"/>
    <x v="4"/>
    <x v="3"/>
    <n v="18"/>
    <n v="22"/>
    <n v="616"/>
    <n v="504"/>
    <n v="112"/>
    <x v="0"/>
    <s v="Fri"/>
    <n v="5"/>
    <s v="Weekday"/>
    <s v="Feb"/>
  </r>
  <r>
    <d v="2024-07-04T00:00:00"/>
    <x v="5854"/>
    <x v="8"/>
    <d v="2002-10-13T00:00:00"/>
    <x v="0"/>
    <n v="89"/>
    <s v="Pro10"/>
    <x v="0"/>
    <x v="0"/>
    <n v="22"/>
    <x v="2"/>
    <x v="6"/>
    <n v="18"/>
    <n v="36"/>
    <n v="3204"/>
    <n v="1602"/>
    <n v="1602"/>
    <x v="0"/>
    <s v="Thu"/>
    <n v="4"/>
    <s v="Weekday"/>
    <s v="Jul"/>
  </r>
  <r>
    <d v="2024-03-27T00:00:00"/>
    <x v="5855"/>
    <x v="4"/>
    <d v="1961-11-06T00:00:00"/>
    <x v="2"/>
    <n v="159"/>
    <s v="Pro04"/>
    <x v="5"/>
    <x v="0"/>
    <n v="62"/>
    <x v="0"/>
    <x v="0"/>
    <n v="10"/>
    <n v="14"/>
    <n v="2226"/>
    <n v="1590"/>
    <n v="636"/>
    <x v="0"/>
    <s v="Wed"/>
    <n v="3"/>
    <s v="Weekday"/>
    <s v="Mar"/>
  </r>
  <r>
    <d v="2024-06-11T00:00:00"/>
    <x v="5856"/>
    <x v="7"/>
    <d v="1993-09-29T00:00:00"/>
    <x v="1"/>
    <n v="445"/>
    <s v="Pro07"/>
    <x v="5"/>
    <x v="0"/>
    <n v="31"/>
    <x v="4"/>
    <x v="7"/>
    <n v="19"/>
    <n v="23"/>
    <n v="10235"/>
    <n v="8455"/>
    <n v="1780"/>
    <x v="0"/>
    <s v="Tue"/>
    <n v="2"/>
    <s v="Weekday"/>
    <s v="Jun"/>
  </r>
  <r>
    <d v="2024-03-16T00:00:00"/>
    <x v="5857"/>
    <x v="1"/>
    <d v="1966-10-26T00:00:00"/>
    <x v="0"/>
    <n v="165"/>
    <s v="Pro10"/>
    <x v="2"/>
    <x v="0"/>
    <n v="57"/>
    <x v="1"/>
    <x v="6"/>
    <n v="18"/>
    <n v="36"/>
    <n v="5940"/>
    <n v="2970"/>
    <n v="2970"/>
    <x v="0"/>
    <s v="Sat"/>
    <n v="6"/>
    <s v="Weekend"/>
    <s v="Mar"/>
  </r>
  <r>
    <d v="2024-06-06T00:00:00"/>
    <x v="5858"/>
    <x v="3"/>
    <d v="1981-10-24T00:00:00"/>
    <x v="3"/>
    <n v="213"/>
    <s v="Pro03"/>
    <x v="0"/>
    <x v="0"/>
    <n v="43"/>
    <x v="4"/>
    <x v="9"/>
    <n v="3"/>
    <n v="5"/>
    <n v="1065"/>
    <n v="639"/>
    <n v="426"/>
    <x v="1"/>
    <s v="Thu"/>
    <n v="4"/>
    <s v="Weekday"/>
    <s v="Jun"/>
  </r>
  <r>
    <d v="2024-07-21T00:00:00"/>
    <x v="5859"/>
    <x v="2"/>
    <d v="1962-03-08T00:00:00"/>
    <x v="0"/>
    <n v="162"/>
    <s v="Pro08"/>
    <x v="1"/>
    <x v="0"/>
    <n v="62"/>
    <x v="0"/>
    <x v="8"/>
    <n v="5"/>
    <n v="7"/>
    <n v="1134"/>
    <n v="810"/>
    <n v="324"/>
    <x v="1"/>
    <s v="Sun"/>
    <n v="0"/>
    <s v="Weekend"/>
    <s v="Jul"/>
  </r>
  <r>
    <d v="2024-05-05T00:00:00"/>
    <x v="5860"/>
    <x v="3"/>
    <d v="1979-10-31T00:00:00"/>
    <x v="3"/>
    <n v="373"/>
    <s v="Pro04"/>
    <x v="3"/>
    <x v="0"/>
    <n v="45"/>
    <x v="1"/>
    <x v="0"/>
    <n v="10"/>
    <n v="14"/>
    <n v="5222"/>
    <n v="3730"/>
    <n v="1492"/>
    <x v="0"/>
    <s v="Sun"/>
    <n v="0"/>
    <s v="Weekend"/>
    <s v="May"/>
  </r>
  <r>
    <d v="2024-04-29T00:00:00"/>
    <x v="5861"/>
    <x v="6"/>
    <d v="1968-08-26T00:00:00"/>
    <x v="3"/>
    <n v="104"/>
    <s v="Pro08"/>
    <x v="0"/>
    <x v="0"/>
    <n v="56"/>
    <x v="1"/>
    <x v="8"/>
    <n v="5"/>
    <n v="7"/>
    <n v="728"/>
    <n v="520"/>
    <n v="208"/>
    <x v="1"/>
    <s v="Mon"/>
    <n v="1"/>
    <s v="Weekday"/>
    <s v="Apr"/>
  </r>
  <r>
    <d v="2024-03-08T00:00:00"/>
    <x v="5862"/>
    <x v="2"/>
    <d v="1983-03-20T00:00:00"/>
    <x v="0"/>
    <n v="228"/>
    <s v="Pro09"/>
    <x v="5"/>
    <x v="0"/>
    <n v="41"/>
    <x v="4"/>
    <x v="2"/>
    <n v="10"/>
    <n v="45"/>
    <n v="10260"/>
    <n v="2280"/>
    <n v="7980"/>
    <x v="0"/>
    <s v="Fri"/>
    <n v="5"/>
    <s v="Weekday"/>
    <s v="Mar"/>
  </r>
  <r>
    <d v="2024-06-05T00:00:00"/>
    <x v="5863"/>
    <x v="3"/>
    <d v="1985-03-15T00:00:00"/>
    <x v="0"/>
    <n v="387"/>
    <s v="Pro07"/>
    <x v="1"/>
    <x v="0"/>
    <n v="39"/>
    <x v="4"/>
    <x v="7"/>
    <n v="19"/>
    <n v="23"/>
    <n v="8901"/>
    <n v="7353"/>
    <n v="1548"/>
    <x v="0"/>
    <s v="Wed"/>
    <n v="3"/>
    <s v="Weekday"/>
    <s v="Jun"/>
  </r>
  <r>
    <d v="2024-03-21T00:00:00"/>
    <x v="5864"/>
    <x v="1"/>
    <d v="1983-02-24T00:00:00"/>
    <x v="3"/>
    <n v="260"/>
    <s v="Pro04"/>
    <x v="3"/>
    <x v="0"/>
    <n v="41"/>
    <x v="4"/>
    <x v="0"/>
    <n v="10"/>
    <n v="14"/>
    <n v="3640"/>
    <n v="2600"/>
    <n v="1040"/>
    <x v="0"/>
    <s v="Thu"/>
    <n v="4"/>
    <s v="Weekday"/>
    <s v="Mar"/>
  </r>
  <r>
    <d v="2024-06-08T00:00:00"/>
    <x v="5865"/>
    <x v="0"/>
    <d v="1950-12-01T00:00:00"/>
    <x v="0"/>
    <n v="366"/>
    <s v="Pro02"/>
    <x v="0"/>
    <x v="0"/>
    <n v="74"/>
    <x v="0"/>
    <x v="3"/>
    <n v="18"/>
    <n v="22"/>
    <n v="8052"/>
    <n v="6588"/>
    <n v="1464"/>
    <x v="0"/>
    <s v="Sat"/>
    <n v="6"/>
    <s v="Weekend"/>
    <s v="Jun"/>
  </r>
  <r>
    <d v="2024-02-16T00:00:00"/>
    <x v="5866"/>
    <x v="2"/>
    <d v="1958-10-29T00:00:00"/>
    <x v="0"/>
    <n v="202"/>
    <s v="Pro01"/>
    <x v="5"/>
    <x v="0"/>
    <n v="65"/>
    <x v="0"/>
    <x v="1"/>
    <n v="10"/>
    <n v="11"/>
    <n v="2222"/>
    <n v="2020"/>
    <n v="202"/>
    <x v="0"/>
    <s v="Fri"/>
    <n v="5"/>
    <s v="Weekday"/>
    <s v="Feb"/>
  </r>
  <r>
    <d v="2024-06-03T00:00:00"/>
    <x v="5867"/>
    <x v="1"/>
    <d v="1981-01-25T00:00:00"/>
    <x v="0"/>
    <n v="196"/>
    <s v="Pro10"/>
    <x v="5"/>
    <x v="0"/>
    <n v="43"/>
    <x v="4"/>
    <x v="6"/>
    <n v="18"/>
    <n v="36"/>
    <n v="7056"/>
    <n v="3528"/>
    <n v="3528"/>
    <x v="0"/>
    <s v="Mon"/>
    <n v="1"/>
    <s v="Weekday"/>
    <s v="Jun"/>
  </r>
  <r>
    <d v="2024-05-14T00:00:00"/>
    <x v="5868"/>
    <x v="3"/>
    <d v="1951-06-18T00:00:00"/>
    <x v="1"/>
    <n v="76"/>
    <s v="Pro01"/>
    <x v="2"/>
    <x v="0"/>
    <n v="73"/>
    <x v="0"/>
    <x v="1"/>
    <n v="10"/>
    <n v="11"/>
    <n v="836"/>
    <n v="760"/>
    <n v="76"/>
    <x v="0"/>
    <s v="Tue"/>
    <n v="2"/>
    <s v="Weekday"/>
    <s v="May"/>
  </r>
  <r>
    <d v="2024-05-08T00:00:00"/>
    <x v="5869"/>
    <x v="8"/>
    <d v="1948-01-30T00:00:00"/>
    <x v="3"/>
    <n v="434"/>
    <s v="Pro04"/>
    <x v="0"/>
    <x v="0"/>
    <n v="76"/>
    <x v="3"/>
    <x v="0"/>
    <n v="10"/>
    <n v="14"/>
    <n v="6076"/>
    <n v="4340"/>
    <n v="1736"/>
    <x v="0"/>
    <s v="Wed"/>
    <n v="3"/>
    <s v="Weekday"/>
    <s v="May"/>
  </r>
  <r>
    <d v="2024-06-09T00:00:00"/>
    <x v="5870"/>
    <x v="7"/>
    <d v="1996-11-18T00:00:00"/>
    <x v="3"/>
    <n v="83"/>
    <s v="Pro05"/>
    <x v="1"/>
    <x v="0"/>
    <n v="28"/>
    <x v="2"/>
    <x v="4"/>
    <n v="14"/>
    <n v="28"/>
    <n v="2324"/>
    <n v="1162"/>
    <n v="1162"/>
    <x v="0"/>
    <s v="Sun"/>
    <n v="0"/>
    <s v="Weekend"/>
    <s v="Jun"/>
  </r>
  <r>
    <d v="2024-04-06T00:00:00"/>
    <x v="5871"/>
    <x v="2"/>
    <d v="1950-12-10T00:00:00"/>
    <x v="3"/>
    <n v="79"/>
    <s v="Pro03"/>
    <x v="3"/>
    <x v="0"/>
    <n v="73"/>
    <x v="0"/>
    <x v="9"/>
    <n v="3"/>
    <n v="5"/>
    <n v="395"/>
    <n v="237"/>
    <n v="158"/>
    <x v="1"/>
    <s v="Sat"/>
    <n v="6"/>
    <s v="Weekend"/>
    <s v="Apr"/>
  </r>
  <r>
    <d v="2024-03-30T00:00:00"/>
    <x v="145"/>
    <x v="4"/>
    <d v="1968-09-09T00:00:00"/>
    <x v="3"/>
    <n v="483"/>
    <s v="Pro08"/>
    <x v="0"/>
    <x v="0"/>
    <n v="56"/>
    <x v="1"/>
    <x v="8"/>
    <n v="5"/>
    <n v="7"/>
    <n v="3381"/>
    <n v="2415"/>
    <n v="966"/>
    <x v="1"/>
    <s v="Sat"/>
    <n v="6"/>
    <s v="Weekend"/>
    <s v="Mar"/>
  </r>
  <r>
    <d v="2024-05-07T00:00:00"/>
    <x v="1113"/>
    <x v="1"/>
    <d v="1978-05-07T00:00:00"/>
    <x v="0"/>
    <n v="426"/>
    <s v="Pro06"/>
    <x v="5"/>
    <x v="0"/>
    <n v="46"/>
    <x v="1"/>
    <x v="5"/>
    <n v="7"/>
    <n v="9"/>
    <n v="3834"/>
    <n v="2982"/>
    <n v="852"/>
    <x v="1"/>
    <s v="Tue"/>
    <n v="2"/>
    <s v="Weekday"/>
    <s v="May"/>
  </r>
  <r>
    <d v="2024-06-15T00:00:00"/>
    <x v="5872"/>
    <x v="2"/>
    <d v="2003-02-16T00:00:00"/>
    <x v="2"/>
    <n v="288"/>
    <s v="Pro02"/>
    <x v="1"/>
    <x v="0"/>
    <n v="21"/>
    <x v="2"/>
    <x v="3"/>
    <n v="18"/>
    <n v="22"/>
    <n v="6336"/>
    <n v="5184"/>
    <n v="1152"/>
    <x v="0"/>
    <s v="Sat"/>
    <n v="6"/>
    <s v="Weekend"/>
    <s v="Jun"/>
  </r>
  <r>
    <d v="2024-05-22T00:00:00"/>
    <x v="5873"/>
    <x v="5"/>
    <d v="1951-03-13T00:00:00"/>
    <x v="0"/>
    <n v="273"/>
    <s v="Pro08"/>
    <x v="3"/>
    <x v="0"/>
    <n v="73"/>
    <x v="0"/>
    <x v="8"/>
    <n v="5"/>
    <n v="7"/>
    <n v="1911"/>
    <n v="1365"/>
    <n v="546"/>
    <x v="1"/>
    <s v="Wed"/>
    <n v="3"/>
    <s v="Weekday"/>
    <s v="May"/>
  </r>
  <r>
    <d v="2024-01-29T00:00:00"/>
    <x v="5874"/>
    <x v="2"/>
    <d v="1958-08-02T00:00:00"/>
    <x v="1"/>
    <n v="40"/>
    <s v="Pro07"/>
    <x v="0"/>
    <x v="0"/>
    <n v="66"/>
    <x v="0"/>
    <x v="7"/>
    <n v="19"/>
    <n v="23"/>
    <n v="920"/>
    <n v="760"/>
    <n v="160"/>
    <x v="0"/>
    <s v="Mon"/>
    <n v="1"/>
    <s v="Weekday"/>
    <s v="Jan"/>
  </r>
  <r>
    <d v="2024-02-13T00:00:00"/>
    <x v="5875"/>
    <x v="6"/>
    <d v="1992-05-16T00:00:00"/>
    <x v="3"/>
    <n v="83"/>
    <s v="Pro04"/>
    <x v="5"/>
    <x v="0"/>
    <n v="32"/>
    <x v="4"/>
    <x v="0"/>
    <n v="10"/>
    <n v="14"/>
    <n v="1162"/>
    <n v="830"/>
    <n v="332"/>
    <x v="0"/>
    <s v="Tue"/>
    <n v="2"/>
    <s v="Weekday"/>
    <s v="Feb"/>
  </r>
  <r>
    <d v="2024-01-08T00:00:00"/>
    <x v="5876"/>
    <x v="2"/>
    <d v="1994-02-04T00:00:00"/>
    <x v="1"/>
    <n v="49"/>
    <s v="Pro02"/>
    <x v="5"/>
    <x v="0"/>
    <n v="30"/>
    <x v="4"/>
    <x v="3"/>
    <n v="18"/>
    <n v="22"/>
    <n v="1078"/>
    <n v="882"/>
    <n v="196"/>
    <x v="0"/>
    <s v="Mon"/>
    <n v="1"/>
    <s v="Weekday"/>
    <s v="Jan"/>
  </r>
  <r>
    <d v="2024-07-12T00:00:00"/>
    <x v="5877"/>
    <x v="7"/>
    <d v="1945-04-16T00:00:00"/>
    <x v="0"/>
    <n v="493"/>
    <s v="Pro08"/>
    <x v="2"/>
    <x v="0"/>
    <n v="79"/>
    <x v="3"/>
    <x v="8"/>
    <n v="5"/>
    <n v="7"/>
    <n v="3451"/>
    <n v="2465"/>
    <n v="986"/>
    <x v="1"/>
    <s v="Fri"/>
    <n v="5"/>
    <s v="Weekday"/>
    <s v="Jul"/>
  </r>
  <r>
    <d v="2024-01-11T00:00:00"/>
    <x v="5878"/>
    <x v="6"/>
    <d v="1989-09-22T00:00:00"/>
    <x v="0"/>
    <n v="14"/>
    <s v="Pro02"/>
    <x v="0"/>
    <x v="0"/>
    <n v="34"/>
    <x v="4"/>
    <x v="3"/>
    <n v="18"/>
    <n v="22"/>
    <n v="308"/>
    <n v="252"/>
    <n v="56"/>
    <x v="0"/>
    <s v="Thu"/>
    <n v="4"/>
    <s v="Weekday"/>
    <s v="Jan"/>
  </r>
  <r>
    <d v="2024-07-06T00:00:00"/>
    <x v="5879"/>
    <x v="0"/>
    <d v="1948-06-06T00:00:00"/>
    <x v="2"/>
    <n v="492"/>
    <s v="Pro08"/>
    <x v="1"/>
    <x v="0"/>
    <n v="76"/>
    <x v="3"/>
    <x v="8"/>
    <n v="5"/>
    <n v="7"/>
    <n v="3444"/>
    <n v="2460"/>
    <n v="984"/>
    <x v="1"/>
    <s v="Sat"/>
    <n v="6"/>
    <s v="Weekend"/>
    <s v="Jul"/>
  </r>
  <r>
    <d v="2024-01-14T00:00:00"/>
    <x v="5880"/>
    <x v="6"/>
    <d v="1962-10-07T00:00:00"/>
    <x v="1"/>
    <n v="429"/>
    <s v="Pro03"/>
    <x v="3"/>
    <x v="0"/>
    <n v="61"/>
    <x v="0"/>
    <x v="9"/>
    <n v="3"/>
    <n v="5"/>
    <n v="2145"/>
    <n v="1287"/>
    <n v="858"/>
    <x v="1"/>
    <s v="Sun"/>
    <n v="0"/>
    <s v="Weekend"/>
    <s v="Jan"/>
  </r>
  <r>
    <d v="2024-03-14T00:00:00"/>
    <x v="5881"/>
    <x v="5"/>
    <d v="2000-03-13T00:00:00"/>
    <x v="0"/>
    <n v="251"/>
    <s v="Pro03"/>
    <x v="0"/>
    <x v="0"/>
    <n v="24"/>
    <x v="2"/>
    <x v="9"/>
    <n v="3"/>
    <n v="5"/>
    <n v="1255"/>
    <n v="753"/>
    <n v="502"/>
    <x v="1"/>
    <s v="Thu"/>
    <n v="4"/>
    <s v="Weekday"/>
    <s v="Mar"/>
  </r>
  <r>
    <d v="2024-01-17T00:00:00"/>
    <x v="5882"/>
    <x v="6"/>
    <d v="1961-03-30T00:00:00"/>
    <x v="2"/>
    <n v="243"/>
    <s v="Pro05"/>
    <x v="5"/>
    <x v="0"/>
    <n v="63"/>
    <x v="0"/>
    <x v="4"/>
    <n v="14"/>
    <n v="28"/>
    <n v="6804"/>
    <n v="3402"/>
    <n v="3402"/>
    <x v="0"/>
    <s v="Wed"/>
    <n v="3"/>
    <s v="Weekday"/>
    <s v="Jan"/>
  </r>
  <r>
    <d v="2024-02-29T00:00:00"/>
    <x v="5883"/>
    <x v="4"/>
    <d v="1960-01-06T00:00:00"/>
    <x v="2"/>
    <n v="288"/>
    <s v="Pro09"/>
    <x v="1"/>
    <x v="0"/>
    <n v="64"/>
    <x v="0"/>
    <x v="2"/>
    <n v="10"/>
    <n v="45"/>
    <n v="12960"/>
    <n v="2880"/>
    <n v="10080"/>
    <x v="0"/>
    <s v="Thu"/>
    <n v="4"/>
    <s v="Weekday"/>
    <s v="Feb"/>
  </r>
  <r>
    <d v="2024-06-22T00:00:00"/>
    <x v="5884"/>
    <x v="6"/>
    <d v="1994-04-11T00:00:00"/>
    <x v="3"/>
    <n v="485"/>
    <s v="Pro08"/>
    <x v="3"/>
    <x v="0"/>
    <n v="30"/>
    <x v="4"/>
    <x v="8"/>
    <n v="5"/>
    <n v="7"/>
    <n v="3395"/>
    <n v="2425"/>
    <n v="970"/>
    <x v="1"/>
    <s v="Sat"/>
    <n v="6"/>
    <s v="Weekend"/>
    <s v="Jun"/>
  </r>
  <r>
    <d v="2024-02-15T00:00:00"/>
    <x v="5885"/>
    <x v="3"/>
    <d v="1959-06-03T00:00:00"/>
    <x v="3"/>
    <n v="246"/>
    <s v="Pro08"/>
    <x v="0"/>
    <x v="0"/>
    <n v="65"/>
    <x v="0"/>
    <x v="8"/>
    <n v="5"/>
    <n v="7"/>
    <n v="1722"/>
    <n v="1230"/>
    <n v="492"/>
    <x v="1"/>
    <s v="Thu"/>
    <n v="4"/>
    <s v="Weekday"/>
    <s v="Feb"/>
  </r>
  <r>
    <d v="2024-04-09T00:00:00"/>
    <x v="3865"/>
    <x v="9"/>
    <d v="1969-03-11T00:00:00"/>
    <x v="3"/>
    <n v="127"/>
    <s v="Pro02"/>
    <x v="5"/>
    <x v="0"/>
    <n v="55"/>
    <x v="1"/>
    <x v="3"/>
    <n v="18"/>
    <n v="22"/>
    <n v="2794"/>
    <n v="2286"/>
    <n v="508"/>
    <x v="0"/>
    <s v="Tue"/>
    <n v="2"/>
    <s v="Weekday"/>
    <s v="Apr"/>
  </r>
  <r>
    <d v="2024-04-02T00:00:00"/>
    <x v="5886"/>
    <x v="0"/>
    <d v="1954-04-12T00:00:00"/>
    <x v="2"/>
    <n v="53"/>
    <s v="Pro03"/>
    <x v="5"/>
    <x v="0"/>
    <n v="70"/>
    <x v="0"/>
    <x v="9"/>
    <n v="3"/>
    <n v="5"/>
    <n v="265"/>
    <n v="159"/>
    <n v="106"/>
    <x v="1"/>
    <s v="Tue"/>
    <n v="2"/>
    <s v="Weekday"/>
    <s v="Apr"/>
  </r>
  <r>
    <d v="2024-01-02T00:00:00"/>
    <x v="5887"/>
    <x v="9"/>
    <d v="1982-05-04T00:00:00"/>
    <x v="0"/>
    <n v="371"/>
    <s v="Pro03"/>
    <x v="2"/>
    <x v="0"/>
    <n v="42"/>
    <x v="4"/>
    <x v="9"/>
    <n v="3"/>
    <n v="5"/>
    <n v="1855"/>
    <n v="1113"/>
    <n v="742"/>
    <x v="1"/>
    <s v="Tue"/>
    <n v="2"/>
    <s v="Weekday"/>
    <s v="Jan"/>
  </r>
  <r>
    <d v="2024-05-24T00:00:00"/>
    <x v="5888"/>
    <x v="5"/>
    <d v="1955-12-06T00:00:00"/>
    <x v="2"/>
    <n v="303"/>
    <s v="Pro08"/>
    <x v="0"/>
    <x v="0"/>
    <n v="69"/>
    <x v="0"/>
    <x v="8"/>
    <n v="5"/>
    <n v="7"/>
    <n v="2121"/>
    <n v="1515"/>
    <n v="606"/>
    <x v="1"/>
    <s v="Fri"/>
    <n v="5"/>
    <s v="Weekday"/>
    <s v="May"/>
  </r>
  <r>
    <d v="2024-06-13T00:00:00"/>
    <x v="5889"/>
    <x v="3"/>
    <d v="2004-08-13T00:00:00"/>
    <x v="1"/>
    <n v="35"/>
    <s v="Pro10"/>
    <x v="0"/>
    <x v="0"/>
    <n v="20"/>
    <x v="2"/>
    <x v="6"/>
    <n v="18"/>
    <n v="36"/>
    <n v="1260"/>
    <n v="630"/>
    <n v="630"/>
    <x v="0"/>
    <s v="Thu"/>
    <n v="4"/>
    <s v="Weekday"/>
    <s v="Jun"/>
  </r>
  <r>
    <d v="2024-07-30T00:00:00"/>
    <x v="5890"/>
    <x v="4"/>
    <d v="1978-05-25T00:00:00"/>
    <x v="0"/>
    <n v="62"/>
    <s v="Pro09"/>
    <x v="5"/>
    <x v="0"/>
    <n v="46"/>
    <x v="1"/>
    <x v="2"/>
    <n v="10"/>
    <n v="45"/>
    <n v="2790"/>
    <n v="620"/>
    <n v="2170"/>
    <x v="0"/>
    <s v="Tue"/>
    <n v="2"/>
    <s v="Weekday"/>
    <s v="Jul"/>
  </r>
  <r>
    <d v="2024-04-12T00:00:00"/>
    <x v="5891"/>
    <x v="2"/>
    <d v="1950-06-23T00:00:00"/>
    <x v="0"/>
    <n v="476"/>
    <s v="Pro07"/>
    <x v="2"/>
    <x v="0"/>
    <n v="74"/>
    <x v="0"/>
    <x v="7"/>
    <n v="19"/>
    <n v="23"/>
    <n v="10948"/>
    <n v="9044"/>
    <n v="1904"/>
    <x v="0"/>
    <s v="Fri"/>
    <n v="5"/>
    <s v="Weekday"/>
    <s v="Apr"/>
  </r>
  <r>
    <d v="2024-07-08T00:00:00"/>
    <x v="5892"/>
    <x v="4"/>
    <d v="1944-01-08T00:00:00"/>
    <x v="0"/>
    <n v="288"/>
    <s v="Pro07"/>
    <x v="6"/>
    <x v="0"/>
    <n v="81"/>
    <x v="3"/>
    <x v="7"/>
    <n v="19"/>
    <n v="23"/>
    <n v="6624"/>
    <n v="5472"/>
    <n v="1152"/>
    <x v="0"/>
    <s v="Mon"/>
    <n v="1"/>
    <s v="Weekday"/>
    <s v="Jul"/>
  </r>
  <r>
    <d v="2024-07-28T00:00:00"/>
    <x v="5893"/>
    <x v="6"/>
    <d v="1945-11-24T00:00:00"/>
    <x v="0"/>
    <n v="489"/>
    <s v="Pro06"/>
    <x v="1"/>
    <x v="0"/>
    <n v="79"/>
    <x v="3"/>
    <x v="5"/>
    <n v="7"/>
    <n v="9"/>
    <n v="4401"/>
    <n v="3423"/>
    <n v="978"/>
    <x v="1"/>
    <s v="Sun"/>
    <n v="0"/>
    <s v="Weekend"/>
    <s v="Jul"/>
  </r>
  <r>
    <d v="2024-02-17T00:00:00"/>
    <x v="5894"/>
    <x v="2"/>
    <d v="2000-08-12T00:00:00"/>
    <x v="3"/>
    <n v="48"/>
    <s v="Pro09"/>
    <x v="3"/>
    <x v="0"/>
    <n v="24"/>
    <x v="2"/>
    <x v="2"/>
    <n v="10"/>
    <n v="45"/>
    <n v="2160"/>
    <n v="480"/>
    <n v="1680"/>
    <x v="0"/>
    <s v="Sat"/>
    <n v="6"/>
    <s v="Weekend"/>
    <s v="Feb"/>
  </r>
  <r>
    <d v="2024-05-07T00:00:00"/>
    <x v="5895"/>
    <x v="5"/>
    <d v="1994-12-05T00:00:00"/>
    <x v="2"/>
    <n v="288"/>
    <s v="Pro04"/>
    <x v="7"/>
    <x v="0"/>
    <n v="29"/>
    <x v="2"/>
    <x v="0"/>
    <n v="10"/>
    <n v="14"/>
    <n v="4032"/>
    <n v="2880"/>
    <n v="1152"/>
    <x v="0"/>
    <s v="Tue"/>
    <n v="2"/>
    <s v="Weekday"/>
    <s v="May"/>
  </r>
  <r>
    <d v="2024-05-11T00:00:00"/>
    <x v="5896"/>
    <x v="0"/>
    <d v="1961-03-09T00:00:00"/>
    <x v="3"/>
    <n v="278"/>
    <s v="Pro03"/>
    <x v="4"/>
    <x v="0"/>
    <n v="63"/>
    <x v="0"/>
    <x v="9"/>
    <n v="3"/>
    <n v="5"/>
    <n v="1390"/>
    <n v="834"/>
    <n v="556"/>
    <x v="1"/>
    <s v="Sat"/>
    <n v="6"/>
    <s v="Weekend"/>
    <s v="May"/>
  </r>
  <r>
    <d v="2024-04-06T00:00:00"/>
    <x v="5897"/>
    <x v="8"/>
    <d v="1949-11-19T00:00:00"/>
    <x v="2"/>
    <n v="433"/>
    <s v="Pro05"/>
    <x v="0"/>
    <x v="0"/>
    <n v="74"/>
    <x v="0"/>
    <x v="4"/>
    <n v="14"/>
    <n v="28"/>
    <n v="12124"/>
    <n v="6062"/>
    <n v="6062"/>
    <x v="0"/>
    <s v="Sat"/>
    <n v="6"/>
    <s v="Weekend"/>
    <s v="Apr"/>
  </r>
  <r>
    <d v="2024-02-01T00:00:00"/>
    <x v="5898"/>
    <x v="1"/>
    <d v="1952-05-14T00:00:00"/>
    <x v="3"/>
    <n v="336"/>
    <s v="Pro03"/>
    <x v="5"/>
    <x v="0"/>
    <n v="72"/>
    <x v="0"/>
    <x v="9"/>
    <n v="3"/>
    <n v="5"/>
    <n v="1680"/>
    <n v="1008"/>
    <n v="672"/>
    <x v="1"/>
    <s v="Thu"/>
    <n v="4"/>
    <s v="Weekday"/>
    <s v="Feb"/>
  </r>
  <r>
    <d v="2024-07-17T00:00:00"/>
    <x v="5899"/>
    <x v="8"/>
    <d v="1997-02-06T00:00:00"/>
    <x v="0"/>
    <n v="163"/>
    <s v="Pro02"/>
    <x v="2"/>
    <x v="1"/>
    <n v="27"/>
    <x v="2"/>
    <x v="3"/>
    <n v="18"/>
    <n v="22"/>
    <n v="3586"/>
    <n v="2934"/>
    <n v="652"/>
    <x v="0"/>
    <s v="Wed"/>
    <n v="3"/>
    <s v="Weekday"/>
    <s v="Jul"/>
  </r>
  <r>
    <d v="2024-01-25T00:00:00"/>
    <x v="5900"/>
    <x v="2"/>
    <d v="1999-12-22T00:00:00"/>
    <x v="1"/>
    <n v="65"/>
    <s v="Pro10"/>
    <x v="2"/>
    <x v="0"/>
    <n v="24"/>
    <x v="2"/>
    <x v="6"/>
    <n v="18"/>
    <n v="36"/>
    <n v="2340"/>
    <n v="1170"/>
    <n v="1170"/>
    <x v="0"/>
    <s v="Thu"/>
    <n v="4"/>
    <s v="Weekday"/>
    <s v="Jan"/>
  </r>
  <r>
    <d v="2024-04-26T00:00:00"/>
    <x v="5901"/>
    <x v="6"/>
    <d v="1994-07-21T00:00:00"/>
    <x v="0"/>
    <n v="132"/>
    <s v="Pro07"/>
    <x v="6"/>
    <x v="0"/>
    <n v="30"/>
    <x v="4"/>
    <x v="7"/>
    <n v="19"/>
    <n v="23"/>
    <n v="3036"/>
    <n v="2508"/>
    <n v="528"/>
    <x v="0"/>
    <s v="Fri"/>
    <n v="5"/>
    <s v="Weekday"/>
    <s v="Apr"/>
  </r>
  <r>
    <d v="2024-03-01T00:00:00"/>
    <x v="5902"/>
    <x v="1"/>
    <d v="1999-12-04T00:00:00"/>
    <x v="0"/>
    <n v="325"/>
    <s v="Pro06"/>
    <x v="1"/>
    <x v="0"/>
    <n v="24"/>
    <x v="2"/>
    <x v="5"/>
    <n v="7"/>
    <n v="9"/>
    <n v="2925"/>
    <n v="2275"/>
    <n v="650"/>
    <x v="1"/>
    <s v="Fri"/>
    <n v="5"/>
    <s v="Weekday"/>
    <s v="Mar"/>
  </r>
  <r>
    <d v="2024-03-15T00:00:00"/>
    <x v="3015"/>
    <x v="7"/>
    <d v="1960-03-22T00:00:00"/>
    <x v="3"/>
    <n v="125"/>
    <s v="Pro01"/>
    <x v="3"/>
    <x v="0"/>
    <n v="64"/>
    <x v="0"/>
    <x v="1"/>
    <n v="10"/>
    <n v="11"/>
    <n v="1375"/>
    <n v="1250"/>
    <n v="125"/>
    <x v="0"/>
    <s v="Fri"/>
    <n v="5"/>
    <s v="Weekday"/>
    <s v="Mar"/>
  </r>
  <r>
    <d v="2024-06-30T00:00:00"/>
    <x v="5903"/>
    <x v="7"/>
    <d v="2000-10-22T00:00:00"/>
    <x v="2"/>
    <n v="298"/>
    <s v="Pro06"/>
    <x v="7"/>
    <x v="0"/>
    <n v="24"/>
    <x v="2"/>
    <x v="5"/>
    <n v="7"/>
    <n v="9"/>
    <n v="2682"/>
    <n v="2086"/>
    <n v="596"/>
    <x v="1"/>
    <s v="Sun"/>
    <n v="0"/>
    <s v="Weekend"/>
    <s v="Jun"/>
  </r>
  <r>
    <d v="2024-05-31T00:00:00"/>
    <x v="5904"/>
    <x v="5"/>
    <d v="2006-07-25T00:00:00"/>
    <x v="1"/>
    <n v="464"/>
    <s v="Pro07"/>
    <x v="4"/>
    <x v="0"/>
    <n v="18"/>
    <x v="2"/>
    <x v="7"/>
    <n v="19"/>
    <n v="23"/>
    <n v="10672"/>
    <n v="8816"/>
    <n v="1856"/>
    <x v="0"/>
    <s v="Fri"/>
    <n v="5"/>
    <s v="Weekday"/>
    <s v="May"/>
  </r>
  <r>
    <d v="2024-03-02T00:00:00"/>
    <x v="5905"/>
    <x v="5"/>
    <d v="1946-12-29T00:00:00"/>
    <x v="1"/>
    <n v="280"/>
    <s v="Pro05"/>
    <x v="7"/>
    <x v="0"/>
    <n v="77"/>
    <x v="3"/>
    <x v="4"/>
    <n v="14"/>
    <n v="28"/>
    <n v="7840"/>
    <n v="3920"/>
    <n v="3920"/>
    <x v="0"/>
    <s v="Sat"/>
    <n v="6"/>
    <s v="Weekend"/>
    <s v="Mar"/>
  </r>
  <r>
    <d v="2024-01-03T00:00:00"/>
    <x v="5906"/>
    <x v="9"/>
    <d v="1947-11-09T00:00:00"/>
    <x v="2"/>
    <n v="411"/>
    <s v="Pro02"/>
    <x v="4"/>
    <x v="1"/>
    <n v="76"/>
    <x v="3"/>
    <x v="3"/>
    <n v="18"/>
    <n v="22"/>
    <n v="9042"/>
    <n v="7398"/>
    <n v="1644"/>
    <x v="0"/>
    <s v="Wed"/>
    <n v="3"/>
    <s v="Weekday"/>
    <s v="Jan"/>
  </r>
  <r>
    <d v="2024-04-21T00:00:00"/>
    <x v="5907"/>
    <x v="8"/>
    <d v="2002-03-21T00:00:00"/>
    <x v="0"/>
    <n v="344"/>
    <s v="Pro08"/>
    <x v="4"/>
    <x v="0"/>
    <n v="22"/>
    <x v="2"/>
    <x v="8"/>
    <n v="5"/>
    <n v="7"/>
    <n v="2408"/>
    <n v="1720"/>
    <n v="688"/>
    <x v="1"/>
    <s v="Sun"/>
    <n v="0"/>
    <s v="Weekend"/>
    <s v="Apr"/>
  </r>
  <r>
    <d v="2024-03-03T00:00:00"/>
    <x v="5908"/>
    <x v="5"/>
    <d v="1993-10-01T00:00:00"/>
    <x v="2"/>
    <n v="186"/>
    <s v="Pro03"/>
    <x v="3"/>
    <x v="0"/>
    <n v="30"/>
    <x v="4"/>
    <x v="9"/>
    <n v="3"/>
    <n v="5"/>
    <n v="930"/>
    <n v="558"/>
    <n v="372"/>
    <x v="1"/>
    <s v="Sun"/>
    <n v="0"/>
    <s v="Weekend"/>
    <s v="Mar"/>
  </r>
  <r>
    <d v="2024-06-12T00:00:00"/>
    <x v="5909"/>
    <x v="6"/>
    <d v="1958-09-14T00:00:00"/>
    <x v="1"/>
    <n v="400"/>
    <s v="Pro08"/>
    <x v="7"/>
    <x v="0"/>
    <n v="66"/>
    <x v="0"/>
    <x v="8"/>
    <n v="5"/>
    <n v="7"/>
    <n v="2800"/>
    <n v="2000"/>
    <n v="800"/>
    <x v="1"/>
    <s v="Wed"/>
    <n v="3"/>
    <s v="Weekday"/>
    <s v="Jun"/>
  </r>
  <r>
    <d v="2024-07-31T00:00:00"/>
    <x v="5910"/>
    <x v="0"/>
    <d v="1967-07-10T00:00:00"/>
    <x v="1"/>
    <n v="210"/>
    <s v="Pro09"/>
    <x v="4"/>
    <x v="0"/>
    <n v="57"/>
    <x v="1"/>
    <x v="2"/>
    <n v="10"/>
    <n v="45"/>
    <n v="9450"/>
    <n v="2100"/>
    <n v="7350"/>
    <x v="0"/>
    <s v="Wed"/>
    <n v="3"/>
    <s v="Weekday"/>
    <s v="Jul"/>
  </r>
  <r>
    <d v="2024-04-25T00:00:00"/>
    <x v="5911"/>
    <x v="0"/>
    <d v="1961-03-09T00:00:00"/>
    <x v="0"/>
    <n v="16"/>
    <s v="Pro03"/>
    <x v="7"/>
    <x v="0"/>
    <n v="63"/>
    <x v="0"/>
    <x v="9"/>
    <n v="3"/>
    <n v="5"/>
    <n v="80"/>
    <n v="48"/>
    <n v="32"/>
    <x v="1"/>
    <s v="Thu"/>
    <n v="4"/>
    <s v="Weekday"/>
    <s v="Apr"/>
  </r>
  <r>
    <d v="2024-07-14T00:00:00"/>
    <x v="5912"/>
    <x v="9"/>
    <d v="2000-01-30T00:00:00"/>
    <x v="0"/>
    <n v="437"/>
    <s v="Pro08"/>
    <x v="4"/>
    <x v="0"/>
    <n v="24"/>
    <x v="2"/>
    <x v="8"/>
    <n v="5"/>
    <n v="7"/>
    <n v="3059"/>
    <n v="2185"/>
    <n v="874"/>
    <x v="1"/>
    <s v="Sun"/>
    <n v="0"/>
    <s v="Weekend"/>
    <s v="Jul"/>
  </r>
  <r>
    <d v="2024-03-15T00:00:00"/>
    <x v="5913"/>
    <x v="2"/>
    <d v="1975-11-16T00:00:00"/>
    <x v="3"/>
    <n v="231"/>
    <s v="Pro03"/>
    <x v="2"/>
    <x v="0"/>
    <n v="48"/>
    <x v="1"/>
    <x v="9"/>
    <n v="3"/>
    <n v="5"/>
    <n v="1155"/>
    <n v="693"/>
    <n v="462"/>
    <x v="1"/>
    <s v="Fri"/>
    <n v="5"/>
    <s v="Weekday"/>
    <s v="Mar"/>
  </r>
  <r>
    <d v="2024-04-11T00:00:00"/>
    <x v="5914"/>
    <x v="6"/>
    <d v="1986-08-24T00:00:00"/>
    <x v="1"/>
    <n v="414"/>
    <s v="Pro01"/>
    <x v="2"/>
    <x v="0"/>
    <n v="38"/>
    <x v="4"/>
    <x v="1"/>
    <n v="10"/>
    <n v="11"/>
    <n v="4554"/>
    <n v="4140"/>
    <n v="414"/>
    <x v="0"/>
    <s v="Thu"/>
    <n v="4"/>
    <s v="Weekday"/>
    <s v="Apr"/>
  </r>
  <r>
    <d v="2024-03-22T00:00:00"/>
    <x v="5915"/>
    <x v="6"/>
    <d v="1950-06-06T00:00:00"/>
    <x v="3"/>
    <n v="394"/>
    <s v="Pro01"/>
    <x v="6"/>
    <x v="0"/>
    <n v="74"/>
    <x v="0"/>
    <x v="1"/>
    <n v="10"/>
    <n v="11"/>
    <n v="4334"/>
    <n v="3940"/>
    <n v="394"/>
    <x v="0"/>
    <s v="Fri"/>
    <n v="5"/>
    <s v="Weekday"/>
    <s v="Mar"/>
  </r>
  <r>
    <d v="2024-04-07T00:00:00"/>
    <x v="5916"/>
    <x v="1"/>
    <d v="1957-08-20T00:00:00"/>
    <x v="1"/>
    <n v="416"/>
    <s v="Pro09"/>
    <x v="1"/>
    <x v="0"/>
    <n v="67"/>
    <x v="0"/>
    <x v="2"/>
    <n v="10"/>
    <n v="45"/>
    <n v="18720"/>
    <n v="4160"/>
    <n v="14560"/>
    <x v="0"/>
    <s v="Sun"/>
    <n v="0"/>
    <s v="Weekend"/>
    <s v="Apr"/>
  </r>
  <r>
    <d v="2024-03-28T00:00:00"/>
    <x v="5917"/>
    <x v="5"/>
    <d v="1994-10-09T00:00:00"/>
    <x v="1"/>
    <n v="144"/>
    <s v="Pro07"/>
    <x v="3"/>
    <x v="0"/>
    <n v="29"/>
    <x v="2"/>
    <x v="7"/>
    <n v="19"/>
    <n v="23"/>
    <n v="3312"/>
    <n v="2736"/>
    <n v="576"/>
    <x v="0"/>
    <s v="Thu"/>
    <n v="4"/>
    <s v="Weekday"/>
    <s v="Mar"/>
  </r>
  <r>
    <d v="2024-03-30T00:00:00"/>
    <x v="5918"/>
    <x v="8"/>
    <d v="1946-05-22T00:00:00"/>
    <x v="2"/>
    <n v="349"/>
    <s v="Pro07"/>
    <x v="7"/>
    <x v="0"/>
    <n v="78"/>
    <x v="3"/>
    <x v="7"/>
    <n v="19"/>
    <n v="23"/>
    <n v="8027"/>
    <n v="6631"/>
    <n v="1396"/>
    <x v="0"/>
    <s v="Sat"/>
    <n v="6"/>
    <s v="Weekend"/>
    <s v="Mar"/>
  </r>
  <r>
    <d v="2024-05-13T00:00:00"/>
    <x v="5919"/>
    <x v="1"/>
    <d v="1997-07-22T00:00:00"/>
    <x v="3"/>
    <n v="88"/>
    <s v="Pro01"/>
    <x v="4"/>
    <x v="0"/>
    <n v="27"/>
    <x v="2"/>
    <x v="1"/>
    <n v="10"/>
    <n v="11"/>
    <n v="968"/>
    <n v="880"/>
    <n v="88"/>
    <x v="0"/>
    <s v="Mon"/>
    <n v="1"/>
    <s v="Weekday"/>
    <s v="May"/>
  </r>
  <r>
    <d v="2024-07-01T00:00:00"/>
    <x v="5920"/>
    <x v="2"/>
    <d v="1993-06-03T00:00:00"/>
    <x v="0"/>
    <n v="289"/>
    <s v="Pro07"/>
    <x v="7"/>
    <x v="0"/>
    <n v="31"/>
    <x v="4"/>
    <x v="7"/>
    <n v="19"/>
    <n v="23"/>
    <n v="6647"/>
    <n v="5491"/>
    <n v="1156"/>
    <x v="0"/>
    <s v="Mon"/>
    <n v="1"/>
    <s v="Weekday"/>
    <s v="Jul"/>
  </r>
  <r>
    <d v="2024-05-09T00:00:00"/>
    <x v="5921"/>
    <x v="4"/>
    <d v="1957-09-22T00:00:00"/>
    <x v="3"/>
    <n v="260"/>
    <s v="Pro03"/>
    <x v="4"/>
    <x v="0"/>
    <n v="67"/>
    <x v="0"/>
    <x v="9"/>
    <n v="3"/>
    <n v="5"/>
    <n v="1300"/>
    <n v="780"/>
    <n v="520"/>
    <x v="1"/>
    <s v="Thu"/>
    <n v="4"/>
    <s v="Weekday"/>
    <s v="May"/>
  </r>
  <r>
    <d v="2024-02-24T00:00:00"/>
    <x v="5922"/>
    <x v="0"/>
    <d v="1943-11-11T00:00:00"/>
    <x v="2"/>
    <n v="272"/>
    <s v="Pro09"/>
    <x v="4"/>
    <x v="0"/>
    <n v="80"/>
    <x v="3"/>
    <x v="2"/>
    <n v="10"/>
    <n v="45"/>
    <n v="12240"/>
    <n v="2720"/>
    <n v="9520"/>
    <x v="0"/>
    <s v="Sat"/>
    <n v="6"/>
    <s v="Weekend"/>
    <s v="Feb"/>
  </r>
  <r>
    <d v="2024-05-16T00:00:00"/>
    <x v="5923"/>
    <x v="0"/>
    <d v="1991-10-16T00:00:00"/>
    <x v="3"/>
    <n v="334"/>
    <s v="Pro07"/>
    <x v="3"/>
    <x v="0"/>
    <n v="33"/>
    <x v="4"/>
    <x v="7"/>
    <n v="19"/>
    <n v="23"/>
    <n v="7682"/>
    <n v="6346"/>
    <n v="1336"/>
    <x v="0"/>
    <s v="Thu"/>
    <n v="4"/>
    <s v="Weekday"/>
    <s v="May"/>
  </r>
  <r>
    <d v="2024-04-25T00:00:00"/>
    <x v="5924"/>
    <x v="2"/>
    <d v="1987-01-13T00:00:00"/>
    <x v="2"/>
    <n v="422"/>
    <s v="Pro08"/>
    <x v="7"/>
    <x v="0"/>
    <n v="37"/>
    <x v="4"/>
    <x v="8"/>
    <n v="5"/>
    <n v="7"/>
    <n v="2954"/>
    <n v="2110"/>
    <n v="844"/>
    <x v="1"/>
    <s v="Thu"/>
    <n v="4"/>
    <s v="Weekday"/>
    <s v="Apr"/>
  </r>
  <r>
    <d v="2024-01-12T00:00:00"/>
    <x v="5925"/>
    <x v="6"/>
    <d v="2000-08-15T00:00:00"/>
    <x v="0"/>
    <n v="90"/>
    <s v="Pro04"/>
    <x v="4"/>
    <x v="1"/>
    <n v="23"/>
    <x v="2"/>
    <x v="0"/>
    <n v="10"/>
    <n v="14"/>
    <n v="1260"/>
    <n v="900"/>
    <n v="360"/>
    <x v="0"/>
    <s v="Fri"/>
    <n v="5"/>
    <s v="Weekday"/>
    <s v="Jan"/>
  </r>
  <r>
    <d v="2024-06-10T00:00:00"/>
    <x v="5926"/>
    <x v="0"/>
    <d v="1956-11-15T00:00:00"/>
    <x v="3"/>
    <n v="477"/>
    <s v="Pro08"/>
    <x v="7"/>
    <x v="0"/>
    <n v="68"/>
    <x v="0"/>
    <x v="8"/>
    <n v="5"/>
    <n v="7"/>
    <n v="3339"/>
    <n v="2385"/>
    <n v="954"/>
    <x v="1"/>
    <s v="Mon"/>
    <n v="1"/>
    <s v="Weekday"/>
    <s v="Jun"/>
  </r>
  <r>
    <d v="2024-06-18T00:00:00"/>
    <x v="5927"/>
    <x v="0"/>
    <d v="1971-01-20T00:00:00"/>
    <x v="3"/>
    <n v="338"/>
    <s v="Pro03"/>
    <x v="4"/>
    <x v="0"/>
    <n v="53"/>
    <x v="1"/>
    <x v="9"/>
    <n v="3"/>
    <n v="5"/>
    <n v="1690"/>
    <n v="1014"/>
    <n v="676"/>
    <x v="1"/>
    <s v="Tue"/>
    <n v="2"/>
    <s v="Weekday"/>
    <s v="Jun"/>
  </r>
  <r>
    <d v="2024-01-16T00:00:00"/>
    <x v="5928"/>
    <x v="3"/>
    <d v="1976-08-03T00:00:00"/>
    <x v="0"/>
    <n v="123"/>
    <s v="Pro06"/>
    <x v="2"/>
    <x v="0"/>
    <n v="47"/>
    <x v="1"/>
    <x v="5"/>
    <n v="7"/>
    <n v="9"/>
    <n v="1107"/>
    <n v="861"/>
    <n v="246"/>
    <x v="1"/>
    <s v="Tue"/>
    <n v="2"/>
    <s v="Weekday"/>
    <s v="Jan"/>
  </r>
  <r>
    <d v="2024-05-26T00:00:00"/>
    <x v="5929"/>
    <x v="4"/>
    <d v="1959-12-27T00:00:00"/>
    <x v="3"/>
    <n v="10"/>
    <s v="Pro09"/>
    <x v="2"/>
    <x v="0"/>
    <n v="64"/>
    <x v="0"/>
    <x v="2"/>
    <n v="10"/>
    <n v="45"/>
    <n v="450"/>
    <n v="100"/>
    <n v="350"/>
    <x v="0"/>
    <s v="Sun"/>
    <n v="0"/>
    <s v="Weekend"/>
    <s v="May"/>
  </r>
  <r>
    <d v="2024-01-24T00:00:00"/>
    <x v="5930"/>
    <x v="7"/>
    <d v="1952-02-19T00:00:00"/>
    <x v="3"/>
    <n v="157"/>
    <s v="Pro05"/>
    <x v="6"/>
    <x v="0"/>
    <n v="72"/>
    <x v="0"/>
    <x v="4"/>
    <n v="14"/>
    <n v="28"/>
    <n v="4396"/>
    <n v="2198"/>
    <n v="2198"/>
    <x v="0"/>
    <s v="Wed"/>
    <n v="3"/>
    <s v="Weekday"/>
    <s v="Jan"/>
  </r>
  <r>
    <d v="2024-01-04T00:00:00"/>
    <x v="5931"/>
    <x v="2"/>
    <d v="1993-04-04T00:00:00"/>
    <x v="0"/>
    <n v="356"/>
    <s v="Pro02"/>
    <x v="1"/>
    <x v="0"/>
    <n v="31"/>
    <x v="4"/>
    <x v="3"/>
    <n v="18"/>
    <n v="22"/>
    <n v="7832"/>
    <n v="6408"/>
    <n v="1424"/>
    <x v="0"/>
    <s v="Thu"/>
    <n v="4"/>
    <s v="Weekday"/>
    <s v="Jan"/>
  </r>
  <r>
    <d v="2024-02-01T00:00:00"/>
    <x v="5932"/>
    <x v="8"/>
    <d v="1951-09-19T00:00:00"/>
    <x v="2"/>
    <n v="19"/>
    <s v="Pro03"/>
    <x v="3"/>
    <x v="0"/>
    <n v="72"/>
    <x v="0"/>
    <x v="9"/>
    <n v="3"/>
    <n v="5"/>
    <n v="95"/>
    <n v="57"/>
    <n v="38"/>
    <x v="1"/>
    <s v="Thu"/>
    <n v="4"/>
    <s v="Weekday"/>
    <s v="Feb"/>
  </r>
  <r>
    <d v="2024-02-05T00:00:00"/>
    <x v="5933"/>
    <x v="9"/>
    <d v="1997-03-21T00:00:00"/>
    <x v="2"/>
    <n v="493"/>
    <s v="Pro08"/>
    <x v="7"/>
    <x v="0"/>
    <n v="27"/>
    <x v="2"/>
    <x v="8"/>
    <n v="5"/>
    <n v="7"/>
    <n v="3451"/>
    <n v="2465"/>
    <n v="986"/>
    <x v="1"/>
    <s v="Mon"/>
    <n v="1"/>
    <s v="Weekday"/>
    <s v="Feb"/>
  </r>
  <r>
    <d v="2024-06-05T00:00:00"/>
    <x v="5934"/>
    <x v="8"/>
    <d v="1984-09-27T00:00:00"/>
    <x v="0"/>
    <n v="240"/>
    <s v="Pro09"/>
    <x v="4"/>
    <x v="0"/>
    <n v="40"/>
    <x v="4"/>
    <x v="2"/>
    <n v="10"/>
    <n v="45"/>
    <n v="10800"/>
    <n v="2400"/>
    <n v="8400"/>
    <x v="0"/>
    <s v="Wed"/>
    <n v="3"/>
    <s v="Weekday"/>
    <s v="Jun"/>
  </r>
  <r>
    <d v="2024-06-16T00:00:00"/>
    <x v="5935"/>
    <x v="5"/>
    <d v="1996-09-14T00:00:00"/>
    <x v="1"/>
    <n v="261"/>
    <s v="Pro07"/>
    <x v="7"/>
    <x v="0"/>
    <n v="28"/>
    <x v="2"/>
    <x v="7"/>
    <n v="19"/>
    <n v="23"/>
    <n v="6003"/>
    <n v="4959"/>
    <n v="1044"/>
    <x v="0"/>
    <s v="Sun"/>
    <n v="0"/>
    <s v="Weekend"/>
    <s v="Jun"/>
  </r>
  <r>
    <d v="2024-05-14T00:00:00"/>
    <x v="5936"/>
    <x v="0"/>
    <d v="1978-05-17T00:00:00"/>
    <x v="3"/>
    <n v="13"/>
    <s v="Pro10"/>
    <x v="4"/>
    <x v="0"/>
    <n v="46"/>
    <x v="1"/>
    <x v="6"/>
    <n v="18"/>
    <n v="36"/>
    <n v="468"/>
    <n v="234"/>
    <n v="234"/>
    <x v="0"/>
    <s v="Tue"/>
    <n v="2"/>
    <s v="Weekday"/>
    <s v="May"/>
  </r>
  <r>
    <d v="2024-05-26T00:00:00"/>
    <x v="5937"/>
    <x v="8"/>
    <d v="1999-08-10T00:00:00"/>
    <x v="3"/>
    <n v="200"/>
    <s v="Pro05"/>
    <x v="4"/>
    <x v="0"/>
    <n v="25"/>
    <x v="2"/>
    <x v="4"/>
    <n v="14"/>
    <n v="28"/>
    <n v="5600"/>
    <n v="2800"/>
    <n v="2800"/>
    <x v="0"/>
    <s v="Sun"/>
    <n v="0"/>
    <s v="Weekend"/>
    <s v="May"/>
  </r>
  <r>
    <d v="2024-05-17T00:00:00"/>
    <x v="3954"/>
    <x v="1"/>
    <d v="1953-04-17T00:00:00"/>
    <x v="2"/>
    <n v="257"/>
    <s v="Pro09"/>
    <x v="3"/>
    <x v="0"/>
    <n v="71"/>
    <x v="0"/>
    <x v="2"/>
    <n v="10"/>
    <n v="45"/>
    <n v="11565"/>
    <n v="2570"/>
    <n v="8995"/>
    <x v="0"/>
    <s v="Fri"/>
    <n v="5"/>
    <s v="Weekday"/>
    <s v="May"/>
  </r>
  <r>
    <d v="2024-01-13T00:00:00"/>
    <x v="5938"/>
    <x v="5"/>
    <d v="1954-01-10T00:00:00"/>
    <x v="1"/>
    <n v="389"/>
    <s v="Pro01"/>
    <x v="7"/>
    <x v="0"/>
    <n v="70"/>
    <x v="0"/>
    <x v="1"/>
    <n v="10"/>
    <n v="11"/>
    <n v="4279"/>
    <n v="3890"/>
    <n v="389"/>
    <x v="0"/>
    <s v="Sat"/>
    <n v="6"/>
    <s v="Weekend"/>
    <s v="Jan"/>
  </r>
  <r>
    <d v="2024-07-20T00:00:00"/>
    <x v="5939"/>
    <x v="4"/>
    <d v="1950-06-26T00:00:00"/>
    <x v="2"/>
    <n v="360"/>
    <s v="Pro09"/>
    <x v="4"/>
    <x v="0"/>
    <n v="74"/>
    <x v="0"/>
    <x v="2"/>
    <n v="10"/>
    <n v="45"/>
    <n v="16200"/>
    <n v="3600"/>
    <n v="12600"/>
    <x v="0"/>
    <s v="Sat"/>
    <n v="6"/>
    <s v="Weekend"/>
    <s v="Jul"/>
  </r>
  <r>
    <d v="2024-03-05T00:00:00"/>
    <x v="5940"/>
    <x v="4"/>
    <d v="2002-07-12T00:00:00"/>
    <x v="3"/>
    <n v="348"/>
    <s v="Pro07"/>
    <x v="7"/>
    <x v="0"/>
    <n v="22"/>
    <x v="2"/>
    <x v="7"/>
    <n v="19"/>
    <n v="23"/>
    <n v="8004"/>
    <n v="6612"/>
    <n v="1392"/>
    <x v="0"/>
    <s v="Tue"/>
    <n v="2"/>
    <s v="Weekday"/>
    <s v="Mar"/>
  </r>
  <r>
    <d v="2024-01-09T00:00:00"/>
    <x v="5941"/>
    <x v="8"/>
    <d v="1981-11-14T00:00:00"/>
    <x v="3"/>
    <n v="319"/>
    <s v="Pro10"/>
    <x v="4"/>
    <x v="0"/>
    <n v="42"/>
    <x v="4"/>
    <x v="6"/>
    <n v="18"/>
    <n v="36"/>
    <n v="11484"/>
    <n v="5742"/>
    <n v="5742"/>
    <x v="0"/>
    <s v="Tue"/>
    <n v="2"/>
    <s v="Weekday"/>
    <s v="Jan"/>
  </r>
  <r>
    <d v="2024-03-31T00:00:00"/>
    <x v="5942"/>
    <x v="2"/>
    <d v="1949-06-11T00:00:00"/>
    <x v="1"/>
    <n v="473"/>
    <s v="Pro08"/>
    <x v="2"/>
    <x v="0"/>
    <n v="75"/>
    <x v="3"/>
    <x v="8"/>
    <n v="5"/>
    <n v="7"/>
    <n v="3311"/>
    <n v="2365"/>
    <n v="946"/>
    <x v="1"/>
    <s v="Sun"/>
    <n v="0"/>
    <s v="Weekend"/>
    <s v="Mar"/>
  </r>
  <r>
    <d v="2024-07-12T00:00:00"/>
    <x v="5943"/>
    <x v="6"/>
    <d v="1950-01-05T00:00:00"/>
    <x v="0"/>
    <n v="351"/>
    <s v="Pro07"/>
    <x v="2"/>
    <x v="0"/>
    <n v="75"/>
    <x v="3"/>
    <x v="7"/>
    <n v="19"/>
    <n v="23"/>
    <n v="8073"/>
    <n v="6669"/>
    <n v="1404"/>
    <x v="0"/>
    <s v="Fri"/>
    <n v="5"/>
    <s v="Weekday"/>
    <s v="Jul"/>
  </r>
  <r>
    <d v="2024-02-08T00:00:00"/>
    <x v="5944"/>
    <x v="3"/>
    <d v="1979-08-04T00:00:00"/>
    <x v="0"/>
    <n v="451"/>
    <s v="Pro03"/>
    <x v="6"/>
    <x v="0"/>
    <n v="45"/>
    <x v="1"/>
    <x v="9"/>
    <n v="3"/>
    <n v="5"/>
    <n v="2255"/>
    <n v="1353"/>
    <n v="902"/>
    <x v="1"/>
    <s v="Thu"/>
    <n v="4"/>
    <s v="Weekday"/>
    <s v="Feb"/>
  </r>
  <r>
    <d v="2024-03-09T00:00:00"/>
    <x v="5945"/>
    <x v="0"/>
    <d v="2002-07-27T00:00:00"/>
    <x v="2"/>
    <n v="73"/>
    <s v="Pro05"/>
    <x v="1"/>
    <x v="0"/>
    <n v="22"/>
    <x v="2"/>
    <x v="4"/>
    <n v="14"/>
    <n v="28"/>
    <n v="2044"/>
    <n v="1022"/>
    <n v="1022"/>
    <x v="0"/>
    <s v="Sat"/>
    <n v="6"/>
    <s v="Weekend"/>
    <s v="Mar"/>
  </r>
  <r>
    <d v="2024-01-23T00:00:00"/>
    <x v="5946"/>
    <x v="8"/>
    <d v="1987-05-24T00:00:00"/>
    <x v="2"/>
    <n v="142"/>
    <s v="Pro04"/>
    <x v="3"/>
    <x v="0"/>
    <n v="37"/>
    <x v="4"/>
    <x v="0"/>
    <n v="10"/>
    <n v="14"/>
    <n v="1988"/>
    <n v="1420"/>
    <n v="568"/>
    <x v="0"/>
    <s v="Tue"/>
    <n v="2"/>
    <s v="Weekday"/>
    <s v="Jan"/>
  </r>
  <r>
    <d v="2024-04-23T00:00:00"/>
    <x v="1524"/>
    <x v="8"/>
    <d v="1996-09-16T00:00:00"/>
    <x v="2"/>
    <n v="263"/>
    <s v="Pro09"/>
    <x v="7"/>
    <x v="0"/>
    <n v="28"/>
    <x v="2"/>
    <x v="2"/>
    <n v="10"/>
    <n v="45"/>
    <n v="11835"/>
    <n v="2630"/>
    <n v="9205"/>
    <x v="0"/>
    <s v="Tue"/>
    <n v="2"/>
    <s v="Weekday"/>
    <s v="Apr"/>
  </r>
  <r>
    <d v="2024-01-21T00:00:00"/>
    <x v="5947"/>
    <x v="1"/>
    <d v="1990-12-27T00:00:00"/>
    <x v="2"/>
    <n v="122"/>
    <s v="Pro06"/>
    <x v="4"/>
    <x v="0"/>
    <n v="33"/>
    <x v="4"/>
    <x v="5"/>
    <n v="7"/>
    <n v="9"/>
    <n v="1098"/>
    <n v="854"/>
    <n v="244"/>
    <x v="1"/>
    <s v="Sun"/>
    <n v="0"/>
    <s v="Weekend"/>
    <s v="Jan"/>
  </r>
  <r>
    <d v="2024-04-29T00:00:00"/>
    <x v="5948"/>
    <x v="3"/>
    <d v="1981-02-10T00:00:00"/>
    <x v="0"/>
    <n v="467"/>
    <s v="Pro07"/>
    <x v="7"/>
    <x v="0"/>
    <n v="43"/>
    <x v="4"/>
    <x v="7"/>
    <n v="19"/>
    <n v="23"/>
    <n v="10741"/>
    <n v="8873"/>
    <n v="1868"/>
    <x v="0"/>
    <s v="Mon"/>
    <n v="1"/>
    <s v="Weekday"/>
    <s v="Apr"/>
  </r>
  <r>
    <d v="2024-05-31T00:00:00"/>
    <x v="5949"/>
    <x v="6"/>
    <d v="1967-02-24T00:00:00"/>
    <x v="3"/>
    <n v="465"/>
    <s v="Pro10"/>
    <x v="4"/>
    <x v="0"/>
    <n v="57"/>
    <x v="1"/>
    <x v="6"/>
    <n v="18"/>
    <n v="36"/>
    <n v="16740"/>
    <n v="8370"/>
    <n v="8370"/>
    <x v="0"/>
    <s v="Fri"/>
    <n v="5"/>
    <s v="Weekday"/>
    <s v="May"/>
  </r>
  <r>
    <d v="2024-06-30T00:00:00"/>
    <x v="5950"/>
    <x v="4"/>
    <d v="2004-08-19T00:00:00"/>
    <x v="2"/>
    <n v="85"/>
    <s v="Pro09"/>
    <x v="4"/>
    <x v="0"/>
    <n v="20"/>
    <x v="2"/>
    <x v="2"/>
    <n v="10"/>
    <n v="45"/>
    <n v="3825"/>
    <n v="850"/>
    <n v="2975"/>
    <x v="0"/>
    <s v="Sun"/>
    <n v="0"/>
    <s v="Weekend"/>
    <s v="Jun"/>
  </r>
  <r>
    <d v="2024-01-03T00:00:00"/>
    <x v="5951"/>
    <x v="2"/>
    <d v="1944-10-14T00:00:00"/>
    <x v="0"/>
    <n v="451"/>
    <s v="Pro04"/>
    <x v="3"/>
    <x v="0"/>
    <n v="79"/>
    <x v="3"/>
    <x v="0"/>
    <n v="10"/>
    <n v="14"/>
    <n v="6314"/>
    <n v="4510"/>
    <n v="1804"/>
    <x v="0"/>
    <s v="Wed"/>
    <n v="3"/>
    <s v="Weekday"/>
    <s v="Jan"/>
  </r>
  <r>
    <d v="2024-06-06T00:00:00"/>
    <x v="5952"/>
    <x v="5"/>
    <d v="1966-01-27T00:00:00"/>
    <x v="3"/>
    <n v="250"/>
    <s v="Pro09"/>
    <x v="7"/>
    <x v="0"/>
    <n v="58"/>
    <x v="1"/>
    <x v="2"/>
    <n v="10"/>
    <n v="45"/>
    <n v="11250"/>
    <n v="2500"/>
    <n v="8750"/>
    <x v="0"/>
    <s v="Thu"/>
    <n v="4"/>
    <s v="Weekday"/>
    <s v="Jun"/>
  </r>
  <r>
    <d v="2024-06-16T00:00:00"/>
    <x v="4501"/>
    <x v="5"/>
    <d v="1945-12-29T00:00:00"/>
    <x v="0"/>
    <n v="103"/>
    <s v="Pro05"/>
    <x v="4"/>
    <x v="0"/>
    <n v="79"/>
    <x v="3"/>
    <x v="4"/>
    <n v="14"/>
    <n v="28"/>
    <n v="2884"/>
    <n v="1442"/>
    <n v="1442"/>
    <x v="0"/>
    <s v="Sun"/>
    <n v="0"/>
    <s v="Weekend"/>
    <s v="Jun"/>
  </r>
  <r>
    <d v="2024-04-06T00:00:00"/>
    <x v="5953"/>
    <x v="6"/>
    <d v="1976-04-19T00:00:00"/>
    <x v="1"/>
    <n v="398"/>
    <s v="Pro09"/>
    <x v="7"/>
    <x v="0"/>
    <n v="48"/>
    <x v="1"/>
    <x v="2"/>
    <n v="10"/>
    <n v="45"/>
    <n v="17910"/>
    <n v="3980"/>
    <n v="13930"/>
    <x v="0"/>
    <s v="Sat"/>
    <n v="6"/>
    <s v="Weekend"/>
    <s v="Apr"/>
  </r>
  <r>
    <d v="2024-05-22T00:00:00"/>
    <x v="5954"/>
    <x v="4"/>
    <d v="1947-05-04T00:00:00"/>
    <x v="2"/>
    <n v="419"/>
    <s v="Pro09"/>
    <x v="4"/>
    <x v="0"/>
    <n v="77"/>
    <x v="3"/>
    <x v="2"/>
    <n v="10"/>
    <n v="45"/>
    <n v="18855"/>
    <n v="4190"/>
    <n v="14665"/>
    <x v="0"/>
    <s v="Wed"/>
    <n v="3"/>
    <s v="Weekday"/>
    <s v="May"/>
  </r>
  <r>
    <d v="2024-01-31T00:00:00"/>
    <x v="5585"/>
    <x v="1"/>
    <d v="2002-06-14T00:00:00"/>
    <x v="1"/>
    <n v="177"/>
    <s v="Pro03"/>
    <x v="2"/>
    <x v="0"/>
    <n v="22"/>
    <x v="2"/>
    <x v="9"/>
    <n v="3"/>
    <n v="5"/>
    <n v="885"/>
    <n v="531"/>
    <n v="354"/>
    <x v="1"/>
    <s v="Wed"/>
    <n v="3"/>
    <s v="Weekday"/>
    <s v="Jan"/>
  </r>
  <r>
    <d v="2024-04-28T00:00:00"/>
    <x v="5955"/>
    <x v="5"/>
    <d v="1972-02-18T00:00:00"/>
    <x v="0"/>
    <n v="278"/>
    <s v="Pro08"/>
    <x v="2"/>
    <x v="0"/>
    <n v="52"/>
    <x v="1"/>
    <x v="8"/>
    <n v="5"/>
    <n v="7"/>
    <n v="1946"/>
    <n v="1390"/>
    <n v="556"/>
    <x v="1"/>
    <s v="Sun"/>
    <n v="0"/>
    <s v="Weekend"/>
    <s v="Apr"/>
  </r>
  <r>
    <d v="2024-06-12T00:00:00"/>
    <x v="5956"/>
    <x v="7"/>
    <d v="1982-11-05T00:00:00"/>
    <x v="0"/>
    <n v="247"/>
    <s v="Pro09"/>
    <x v="6"/>
    <x v="0"/>
    <n v="42"/>
    <x v="4"/>
    <x v="2"/>
    <n v="10"/>
    <n v="45"/>
    <n v="11115"/>
    <n v="2470"/>
    <n v="8645"/>
    <x v="0"/>
    <s v="Wed"/>
    <n v="3"/>
    <s v="Weekday"/>
    <s v="Jun"/>
  </r>
  <r>
    <d v="2024-07-01T00:00:00"/>
    <x v="5957"/>
    <x v="9"/>
    <d v="1945-10-02T00:00:00"/>
    <x v="0"/>
    <n v="310"/>
    <s v="Pro08"/>
    <x v="1"/>
    <x v="0"/>
    <n v="79"/>
    <x v="3"/>
    <x v="8"/>
    <n v="5"/>
    <n v="7"/>
    <n v="2170"/>
    <n v="1550"/>
    <n v="620"/>
    <x v="1"/>
    <s v="Mon"/>
    <n v="1"/>
    <s v="Weekday"/>
    <s v="Jul"/>
  </r>
  <r>
    <d v="2024-01-08T00:00:00"/>
    <x v="5958"/>
    <x v="5"/>
    <d v="1975-02-22T00:00:00"/>
    <x v="0"/>
    <n v="75"/>
    <s v="Pro05"/>
    <x v="3"/>
    <x v="0"/>
    <n v="49"/>
    <x v="1"/>
    <x v="4"/>
    <n v="14"/>
    <n v="28"/>
    <n v="2100"/>
    <n v="1050"/>
    <n v="1050"/>
    <x v="0"/>
    <s v="Mon"/>
    <n v="1"/>
    <s v="Weekday"/>
    <s v="Jan"/>
  </r>
  <r>
    <d v="2024-01-18T00:00:00"/>
    <x v="4451"/>
    <x v="9"/>
    <d v="2004-12-09T00:00:00"/>
    <x v="1"/>
    <n v="310"/>
    <s v="Pro05"/>
    <x v="7"/>
    <x v="0"/>
    <n v="19"/>
    <x v="2"/>
    <x v="4"/>
    <n v="14"/>
    <n v="28"/>
    <n v="8680"/>
    <n v="4340"/>
    <n v="4340"/>
    <x v="0"/>
    <s v="Thu"/>
    <n v="4"/>
    <s v="Weekday"/>
    <s v="Jan"/>
  </r>
  <r>
    <d v="2024-07-19T00:00:00"/>
    <x v="5959"/>
    <x v="6"/>
    <d v="1968-12-30T00:00:00"/>
    <x v="3"/>
    <n v="158"/>
    <s v="Pro10"/>
    <x v="4"/>
    <x v="0"/>
    <n v="56"/>
    <x v="1"/>
    <x v="6"/>
    <n v="18"/>
    <n v="36"/>
    <n v="5688"/>
    <n v="2844"/>
    <n v="2844"/>
    <x v="0"/>
    <s v="Fri"/>
    <n v="5"/>
    <s v="Weekday"/>
    <s v="Jul"/>
  </r>
  <r>
    <d v="2024-05-22T00:00:00"/>
    <x v="5960"/>
    <x v="6"/>
    <d v="2004-04-13T00:00:00"/>
    <x v="3"/>
    <n v="115"/>
    <s v="Pro08"/>
    <x v="7"/>
    <x v="0"/>
    <n v="20"/>
    <x v="2"/>
    <x v="8"/>
    <n v="5"/>
    <n v="7"/>
    <n v="805"/>
    <n v="575"/>
    <n v="230"/>
    <x v="1"/>
    <s v="Wed"/>
    <n v="3"/>
    <s v="Weekday"/>
    <s v="May"/>
  </r>
  <r>
    <d v="2024-03-11T00:00:00"/>
    <x v="5961"/>
    <x v="9"/>
    <d v="2001-09-05T00:00:00"/>
    <x v="3"/>
    <n v="480"/>
    <s v="Pro09"/>
    <x v="4"/>
    <x v="0"/>
    <n v="23"/>
    <x v="2"/>
    <x v="2"/>
    <n v="10"/>
    <n v="45"/>
    <n v="21600"/>
    <n v="4800"/>
    <n v="16800"/>
    <x v="0"/>
    <s v="Mon"/>
    <n v="1"/>
    <s v="Weekday"/>
    <s v="Mar"/>
  </r>
  <r>
    <d v="2024-02-29T00:00:00"/>
    <x v="5962"/>
    <x v="1"/>
    <d v="1983-01-06T00:00:00"/>
    <x v="2"/>
    <n v="481"/>
    <s v="Pro10"/>
    <x v="4"/>
    <x v="0"/>
    <n v="41"/>
    <x v="4"/>
    <x v="6"/>
    <n v="18"/>
    <n v="36"/>
    <n v="17316"/>
    <n v="8658"/>
    <n v="8658"/>
    <x v="0"/>
    <s v="Thu"/>
    <n v="4"/>
    <s v="Weekday"/>
    <s v="Feb"/>
  </r>
  <r>
    <d v="2024-07-05T00:00:00"/>
    <x v="5963"/>
    <x v="0"/>
    <d v="1955-12-06T00:00:00"/>
    <x v="3"/>
    <n v="163"/>
    <s v="Pro08"/>
    <x v="3"/>
    <x v="0"/>
    <n v="69"/>
    <x v="0"/>
    <x v="8"/>
    <n v="5"/>
    <n v="7"/>
    <n v="1141"/>
    <n v="815"/>
    <n v="326"/>
    <x v="1"/>
    <s v="Fri"/>
    <n v="5"/>
    <s v="Weekday"/>
    <s v="Jul"/>
  </r>
  <r>
    <d v="2024-01-04T00:00:00"/>
    <x v="5964"/>
    <x v="9"/>
    <d v="2001-08-08T00:00:00"/>
    <x v="1"/>
    <n v="17"/>
    <s v="Pro04"/>
    <x v="7"/>
    <x v="0"/>
    <n v="22"/>
    <x v="2"/>
    <x v="0"/>
    <n v="10"/>
    <n v="14"/>
    <n v="238"/>
    <n v="170"/>
    <n v="68"/>
    <x v="0"/>
    <s v="Thu"/>
    <n v="4"/>
    <s v="Weekday"/>
    <s v="Jan"/>
  </r>
  <r>
    <d v="2024-02-02T00:00:00"/>
    <x v="80"/>
    <x v="9"/>
    <d v="1985-01-31T00:00:00"/>
    <x v="3"/>
    <n v="136"/>
    <s v="Pro08"/>
    <x v="4"/>
    <x v="0"/>
    <n v="39"/>
    <x v="4"/>
    <x v="8"/>
    <n v="5"/>
    <n v="7"/>
    <n v="952"/>
    <n v="680"/>
    <n v="272"/>
    <x v="1"/>
    <s v="Fri"/>
    <n v="5"/>
    <s v="Weekday"/>
    <s v="Feb"/>
  </r>
  <r>
    <d v="2024-04-04T00:00:00"/>
    <x v="5965"/>
    <x v="0"/>
    <d v="1985-12-13T00:00:00"/>
    <x v="2"/>
    <n v="135"/>
    <s v="Pro10"/>
    <x v="7"/>
    <x v="0"/>
    <n v="38"/>
    <x v="4"/>
    <x v="6"/>
    <n v="18"/>
    <n v="36"/>
    <n v="4860"/>
    <n v="2430"/>
    <n v="2430"/>
    <x v="0"/>
    <s v="Thu"/>
    <n v="4"/>
    <s v="Weekday"/>
    <s v="Apr"/>
  </r>
  <r>
    <d v="2024-04-18T00:00:00"/>
    <x v="5966"/>
    <x v="6"/>
    <d v="1955-03-16T00:00:00"/>
    <x v="1"/>
    <n v="238"/>
    <s v="Pro07"/>
    <x v="4"/>
    <x v="0"/>
    <n v="69"/>
    <x v="0"/>
    <x v="7"/>
    <n v="19"/>
    <n v="23"/>
    <n v="5474"/>
    <n v="4522"/>
    <n v="952"/>
    <x v="0"/>
    <s v="Thu"/>
    <n v="4"/>
    <s v="Weekday"/>
    <s v="Apr"/>
  </r>
  <r>
    <d v="2024-06-24T00:00:00"/>
    <x v="5967"/>
    <x v="2"/>
    <d v="1995-02-03T00:00:00"/>
    <x v="3"/>
    <n v="179"/>
    <s v="Pro04"/>
    <x v="2"/>
    <x v="0"/>
    <n v="29"/>
    <x v="2"/>
    <x v="0"/>
    <n v="10"/>
    <n v="14"/>
    <n v="2506"/>
    <n v="1790"/>
    <n v="716"/>
    <x v="0"/>
    <s v="Mon"/>
    <n v="1"/>
    <s v="Weekday"/>
    <s v="Jun"/>
  </r>
  <r>
    <d v="2024-01-17T00:00:00"/>
    <x v="5968"/>
    <x v="1"/>
    <d v="1950-07-24T00:00:00"/>
    <x v="1"/>
    <n v="460"/>
    <s v="Pro02"/>
    <x v="2"/>
    <x v="0"/>
    <n v="74"/>
    <x v="0"/>
    <x v="3"/>
    <n v="18"/>
    <n v="22"/>
    <n v="10120"/>
    <n v="8280"/>
    <n v="1840"/>
    <x v="0"/>
    <s v="Wed"/>
    <n v="3"/>
    <s v="Weekday"/>
    <s v="Jan"/>
  </r>
  <r>
    <d v="2024-07-16T00:00:00"/>
    <x v="5969"/>
    <x v="5"/>
    <d v="1966-10-15T00:00:00"/>
    <x v="2"/>
    <n v="235"/>
    <s v="Pro09"/>
    <x v="6"/>
    <x v="0"/>
    <n v="58"/>
    <x v="1"/>
    <x v="2"/>
    <n v="10"/>
    <n v="45"/>
    <n v="10575"/>
    <n v="2350"/>
    <n v="8225"/>
    <x v="0"/>
    <s v="Tue"/>
    <n v="2"/>
    <s v="Weekday"/>
    <s v="Jul"/>
  </r>
  <r>
    <d v="2024-07-07T00:00:00"/>
    <x v="5970"/>
    <x v="7"/>
    <d v="1992-10-30T00:00:00"/>
    <x v="2"/>
    <n v="417"/>
    <s v="Pro10"/>
    <x v="1"/>
    <x v="0"/>
    <n v="32"/>
    <x v="4"/>
    <x v="6"/>
    <n v="18"/>
    <n v="36"/>
    <n v="15012"/>
    <n v="7506"/>
    <n v="7506"/>
    <x v="0"/>
    <s v="Sun"/>
    <n v="0"/>
    <s v="Weekend"/>
    <s v="Jul"/>
  </r>
  <r>
    <d v="2024-06-10T00:00:00"/>
    <x v="5971"/>
    <x v="1"/>
    <d v="2002-09-06T00:00:00"/>
    <x v="3"/>
    <n v="104"/>
    <s v="Pro09"/>
    <x v="3"/>
    <x v="0"/>
    <n v="22"/>
    <x v="2"/>
    <x v="2"/>
    <n v="10"/>
    <n v="45"/>
    <n v="4680"/>
    <n v="1040"/>
    <n v="3640"/>
    <x v="0"/>
    <s v="Mon"/>
    <n v="1"/>
    <s v="Weekday"/>
    <s v="Jun"/>
  </r>
  <r>
    <d v="2024-04-04T00:00:00"/>
    <x v="5972"/>
    <x v="4"/>
    <d v="1988-02-28T00:00:00"/>
    <x v="2"/>
    <n v="346"/>
    <s v="Pro01"/>
    <x v="7"/>
    <x v="0"/>
    <n v="36"/>
    <x v="4"/>
    <x v="1"/>
    <n v="10"/>
    <n v="11"/>
    <n v="3806"/>
    <n v="3460"/>
    <n v="346"/>
    <x v="0"/>
    <s v="Thu"/>
    <n v="4"/>
    <s v="Weekday"/>
    <s v="Apr"/>
  </r>
  <r>
    <d v="2024-02-24T00:00:00"/>
    <x v="5973"/>
    <x v="7"/>
    <d v="1950-05-21T00:00:00"/>
    <x v="3"/>
    <n v="165"/>
    <s v="Pro03"/>
    <x v="4"/>
    <x v="0"/>
    <n v="74"/>
    <x v="0"/>
    <x v="9"/>
    <n v="3"/>
    <n v="5"/>
    <n v="825"/>
    <n v="495"/>
    <n v="330"/>
    <x v="1"/>
    <s v="Sat"/>
    <n v="6"/>
    <s v="Weekend"/>
    <s v="Feb"/>
  </r>
  <r>
    <d v="2024-03-05T00:00:00"/>
    <x v="5974"/>
    <x v="0"/>
    <d v="1975-07-31T00:00:00"/>
    <x v="3"/>
    <n v="211"/>
    <s v="Pro09"/>
    <x v="7"/>
    <x v="0"/>
    <n v="49"/>
    <x v="1"/>
    <x v="2"/>
    <n v="10"/>
    <n v="45"/>
    <n v="9495"/>
    <n v="2110"/>
    <n v="7385"/>
    <x v="0"/>
    <s v="Tue"/>
    <n v="2"/>
    <s v="Weekday"/>
    <s v="Mar"/>
  </r>
  <r>
    <d v="2024-05-25T00:00:00"/>
    <x v="5975"/>
    <x v="5"/>
    <d v="1980-07-02T00:00:00"/>
    <x v="0"/>
    <n v="167"/>
    <s v="Pro05"/>
    <x v="4"/>
    <x v="0"/>
    <n v="44"/>
    <x v="4"/>
    <x v="4"/>
    <n v="14"/>
    <n v="28"/>
    <n v="4676"/>
    <n v="2338"/>
    <n v="2338"/>
    <x v="0"/>
    <s v="Sat"/>
    <n v="6"/>
    <s v="Weekend"/>
    <s v="May"/>
  </r>
  <r>
    <d v="2024-04-14T00:00:00"/>
    <x v="5976"/>
    <x v="6"/>
    <d v="1981-11-21T00:00:00"/>
    <x v="3"/>
    <n v="15"/>
    <s v="Pro06"/>
    <x v="4"/>
    <x v="0"/>
    <n v="42"/>
    <x v="4"/>
    <x v="5"/>
    <n v="7"/>
    <n v="9"/>
    <n v="135"/>
    <n v="105"/>
    <n v="30"/>
    <x v="1"/>
    <s v="Sun"/>
    <n v="0"/>
    <s v="Weekend"/>
    <s v="Apr"/>
  </r>
  <r>
    <d v="2024-02-15T00:00:00"/>
    <x v="5977"/>
    <x v="4"/>
    <d v="1964-09-10T00:00:00"/>
    <x v="0"/>
    <n v="266"/>
    <s v="Pro08"/>
    <x v="3"/>
    <x v="0"/>
    <n v="59"/>
    <x v="1"/>
    <x v="8"/>
    <n v="5"/>
    <n v="7"/>
    <n v="1862"/>
    <n v="1330"/>
    <n v="532"/>
    <x v="1"/>
    <s v="Thu"/>
    <n v="4"/>
    <s v="Weekday"/>
    <s v="Feb"/>
  </r>
  <r>
    <d v="2024-03-02T00:00:00"/>
    <x v="5978"/>
    <x v="0"/>
    <d v="1973-08-15T00:00:00"/>
    <x v="2"/>
    <n v="270"/>
    <s v="Pro04"/>
    <x v="7"/>
    <x v="0"/>
    <n v="51"/>
    <x v="1"/>
    <x v="0"/>
    <n v="10"/>
    <n v="14"/>
    <n v="3780"/>
    <n v="2700"/>
    <n v="1080"/>
    <x v="0"/>
    <s v="Sat"/>
    <n v="6"/>
    <s v="Weekend"/>
    <s v="Mar"/>
  </r>
  <r>
    <d v="2024-03-17T00:00:00"/>
    <x v="5979"/>
    <x v="9"/>
    <d v="1963-02-26T00:00:00"/>
    <x v="1"/>
    <n v="81"/>
    <s v="Pro01"/>
    <x v="4"/>
    <x v="0"/>
    <n v="61"/>
    <x v="0"/>
    <x v="1"/>
    <n v="10"/>
    <n v="11"/>
    <n v="891"/>
    <n v="810"/>
    <n v="81"/>
    <x v="0"/>
    <s v="Sun"/>
    <n v="0"/>
    <s v="Weekend"/>
    <s v="Mar"/>
  </r>
  <r>
    <d v="2024-04-19T00:00:00"/>
    <x v="5980"/>
    <x v="5"/>
    <d v="1950-01-12T00:00:00"/>
    <x v="3"/>
    <n v="54"/>
    <s v="Pro06"/>
    <x v="7"/>
    <x v="0"/>
    <n v="74"/>
    <x v="0"/>
    <x v="5"/>
    <n v="7"/>
    <n v="9"/>
    <n v="486"/>
    <n v="378"/>
    <n v="108"/>
    <x v="1"/>
    <s v="Fri"/>
    <n v="5"/>
    <s v="Weekday"/>
    <s v="Apr"/>
  </r>
  <r>
    <d v="2024-04-08T00:00:00"/>
    <x v="5981"/>
    <x v="8"/>
    <d v="1978-04-17T00:00:00"/>
    <x v="1"/>
    <n v="98"/>
    <s v="Pro03"/>
    <x v="4"/>
    <x v="0"/>
    <n v="46"/>
    <x v="1"/>
    <x v="9"/>
    <n v="3"/>
    <n v="5"/>
    <n v="490"/>
    <n v="294"/>
    <n v="196"/>
    <x v="1"/>
    <s v="Mon"/>
    <n v="1"/>
    <s v="Weekday"/>
    <s v="Apr"/>
  </r>
  <r>
    <d v="2024-02-26T00:00:00"/>
    <x v="5982"/>
    <x v="4"/>
    <d v="1970-07-02T00:00:00"/>
    <x v="0"/>
    <n v="309"/>
    <s v="Pro06"/>
    <x v="2"/>
    <x v="0"/>
    <n v="54"/>
    <x v="1"/>
    <x v="5"/>
    <n v="7"/>
    <n v="9"/>
    <n v="2781"/>
    <n v="2163"/>
    <n v="618"/>
    <x v="1"/>
    <s v="Mon"/>
    <n v="1"/>
    <s v="Weekday"/>
    <s v="Feb"/>
  </r>
  <r>
    <d v="2024-04-19T00:00:00"/>
    <x v="5983"/>
    <x v="5"/>
    <d v="1964-02-09T00:00:00"/>
    <x v="3"/>
    <n v="203"/>
    <s v="Pro10"/>
    <x v="2"/>
    <x v="0"/>
    <n v="60"/>
    <x v="0"/>
    <x v="6"/>
    <n v="18"/>
    <n v="36"/>
    <n v="7308"/>
    <n v="3654"/>
    <n v="3654"/>
    <x v="0"/>
    <s v="Fri"/>
    <n v="5"/>
    <s v="Weekday"/>
    <s v="Apr"/>
  </r>
  <r>
    <d v="2024-06-21T00:00:00"/>
    <x v="5984"/>
    <x v="6"/>
    <d v="1996-10-31T00:00:00"/>
    <x v="1"/>
    <n v="241"/>
    <s v="Pro01"/>
    <x v="6"/>
    <x v="1"/>
    <n v="28"/>
    <x v="2"/>
    <x v="1"/>
    <n v="10"/>
    <n v="11"/>
    <n v="2651"/>
    <n v="2410"/>
    <n v="241"/>
    <x v="0"/>
    <s v="Fri"/>
    <n v="5"/>
    <s v="Weekday"/>
    <s v="Jun"/>
  </r>
  <r>
    <d v="2024-07-25T00:00:00"/>
    <x v="5985"/>
    <x v="7"/>
    <d v="1954-01-30T00:00:00"/>
    <x v="0"/>
    <n v="344"/>
    <s v="Pro09"/>
    <x v="1"/>
    <x v="0"/>
    <n v="71"/>
    <x v="0"/>
    <x v="2"/>
    <n v="10"/>
    <n v="45"/>
    <n v="15480"/>
    <n v="3440"/>
    <n v="12040"/>
    <x v="0"/>
    <s v="Thu"/>
    <n v="4"/>
    <s v="Weekday"/>
    <s v="Jul"/>
  </r>
  <r>
    <d v="2024-06-24T00:00:00"/>
    <x v="2932"/>
    <x v="1"/>
    <d v="1982-02-26T00:00:00"/>
    <x v="0"/>
    <n v="451"/>
    <s v="Pro05"/>
    <x v="3"/>
    <x v="1"/>
    <n v="42"/>
    <x v="4"/>
    <x v="4"/>
    <n v="14"/>
    <n v="28"/>
    <n v="12628"/>
    <n v="6314"/>
    <n v="6314"/>
    <x v="0"/>
    <s v="Mon"/>
    <n v="1"/>
    <s v="Weekday"/>
    <s v="Jun"/>
  </r>
  <r>
    <d v="2024-06-26T00:00:00"/>
    <x v="3204"/>
    <x v="4"/>
    <d v="1959-12-29T00:00:00"/>
    <x v="2"/>
    <n v="159"/>
    <s v="Pro04"/>
    <x v="7"/>
    <x v="0"/>
    <n v="65"/>
    <x v="0"/>
    <x v="0"/>
    <n v="10"/>
    <n v="14"/>
    <n v="2226"/>
    <n v="1590"/>
    <n v="636"/>
    <x v="0"/>
    <s v="Wed"/>
    <n v="3"/>
    <s v="Weekday"/>
    <s v="Jun"/>
  </r>
  <r>
    <d v="2024-04-05T00:00:00"/>
    <x v="3041"/>
    <x v="6"/>
    <d v="1987-03-04T00:00:00"/>
    <x v="3"/>
    <n v="488"/>
    <s v="Pro10"/>
    <x v="4"/>
    <x v="0"/>
    <n v="37"/>
    <x v="4"/>
    <x v="6"/>
    <n v="18"/>
    <n v="36"/>
    <n v="17568"/>
    <n v="8784"/>
    <n v="8784"/>
    <x v="0"/>
    <s v="Fri"/>
    <n v="5"/>
    <s v="Weekday"/>
    <s v="Apr"/>
  </r>
  <r>
    <d v="2024-05-01T00:00:00"/>
    <x v="5986"/>
    <x v="2"/>
    <d v="1977-08-02T00:00:00"/>
    <x v="1"/>
    <n v="381"/>
    <s v="Pro06"/>
    <x v="7"/>
    <x v="0"/>
    <n v="47"/>
    <x v="1"/>
    <x v="5"/>
    <n v="7"/>
    <n v="9"/>
    <n v="3429"/>
    <n v="2667"/>
    <n v="762"/>
    <x v="1"/>
    <s v="Wed"/>
    <n v="3"/>
    <s v="Weekday"/>
    <s v="May"/>
  </r>
  <r>
    <d v="2024-02-14T00:00:00"/>
    <x v="5987"/>
    <x v="9"/>
    <d v="1952-01-11T00:00:00"/>
    <x v="2"/>
    <n v="70"/>
    <s v="Pro03"/>
    <x v="4"/>
    <x v="0"/>
    <n v="72"/>
    <x v="0"/>
    <x v="9"/>
    <n v="3"/>
    <n v="5"/>
    <n v="350"/>
    <n v="210"/>
    <n v="140"/>
    <x v="1"/>
    <s v="Wed"/>
    <n v="3"/>
    <s v="Weekday"/>
    <s v="Feb"/>
  </r>
  <r>
    <d v="2024-05-20T00:00:00"/>
    <x v="5988"/>
    <x v="0"/>
    <d v="1980-05-15T00:00:00"/>
    <x v="1"/>
    <n v="251"/>
    <s v="Pro04"/>
    <x v="4"/>
    <x v="0"/>
    <n v="44"/>
    <x v="4"/>
    <x v="0"/>
    <n v="10"/>
    <n v="14"/>
    <n v="3514"/>
    <n v="2510"/>
    <n v="1004"/>
    <x v="0"/>
    <s v="Mon"/>
    <n v="1"/>
    <s v="Weekday"/>
    <s v="May"/>
  </r>
  <r>
    <d v="2024-06-25T00:00:00"/>
    <x v="5989"/>
    <x v="1"/>
    <d v="1988-04-29T00:00:00"/>
    <x v="3"/>
    <n v="184"/>
    <s v="Pro06"/>
    <x v="3"/>
    <x v="0"/>
    <n v="36"/>
    <x v="4"/>
    <x v="5"/>
    <n v="7"/>
    <n v="9"/>
    <n v="1656"/>
    <n v="1288"/>
    <n v="368"/>
    <x v="1"/>
    <s v="Tue"/>
    <n v="2"/>
    <s v="Weekday"/>
    <s v="Jun"/>
  </r>
  <r>
    <d v="2024-07-03T00:00:00"/>
    <x v="5990"/>
    <x v="7"/>
    <d v="1955-05-30T00:00:00"/>
    <x v="1"/>
    <n v="140"/>
    <s v="Pro01"/>
    <x v="7"/>
    <x v="0"/>
    <n v="69"/>
    <x v="0"/>
    <x v="1"/>
    <n v="10"/>
    <n v="11"/>
    <n v="1540"/>
    <n v="1400"/>
    <n v="140"/>
    <x v="0"/>
    <s v="Wed"/>
    <n v="3"/>
    <s v="Weekday"/>
    <s v="Jul"/>
  </r>
  <r>
    <d v="2024-01-06T00:00:00"/>
    <x v="5991"/>
    <x v="1"/>
    <d v="2006-07-25T00:00:00"/>
    <x v="2"/>
    <n v="166"/>
    <s v="Pro09"/>
    <x v="4"/>
    <x v="0"/>
    <n v="17"/>
    <x v="2"/>
    <x v="2"/>
    <n v="10"/>
    <n v="45"/>
    <n v="7470"/>
    <n v="1660"/>
    <n v="5810"/>
    <x v="0"/>
    <s v="Sat"/>
    <n v="6"/>
    <s v="Weekend"/>
    <s v="Jan"/>
  </r>
  <r>
    <d v="2024-06-30T00:00:00"/>
    <x v="5992"/>
    <x v="7"/>
    <d v="1987-02-13T00:00:00"/>
    <x v="3"/>
    <n v="386"/>
    <s v="Pro07"/>
    <x v="7"/>
    <x v="0"/>
    <n v="37"/>
    <x v="4"/>
    <x v="7"/>
    <n v="19"/>
    <n v="23"/>
    <n v="8878"/>
    <n v="7334"/>
    <n v="1544"/>
    <x v="0"/>
    <s v="Sun"/>
    <n v="0"/>
    <s v="Weekend"/>
    <s v="Jun"/>
  </r>
  <r>
    <d v="2024-06-05T00:00:00"/>
    <x v="5993"/>
    <x v="4"/>
    <d v="1946-07-17T00:00:00"/>
    <x v="1"/>
    <n v="431"/>
    <s v="Pro02"/>
    <x v="4"/>
    <x v="0"/>
    <n v="78"/>
    <x v="3"/>
    <x v="3"/>
    <n v="18"/>
    <n v="22"/>
    <n v="9482"/>
    <n v="7758"/>
    <n v="1724"/>
    <x v="0"/>
    <s v="Wed"/>
    <n v="3"/>
    <s v="Weekday"/>
    <s v="Jun"/>
  </r>
  <r>
    <d v="2024-05-31T00:00:00"/>
    <x v="5994"/>
    <x v="5"/>
    <d v="1947-06-05T00:00:00"/>
    <x v="3"/>
    <n v="66"/>
    <s v="Pro10"/>
    <x v="2"/>
    <x v="0"/>
    <n v="77"/>
    <x v="3"/>
    <x v="6"/>
    <n v="18"/>
    <n v="36"/>
    <n v="2376"/>
    <n v="1188"/>
    <n v="1188"/>
    <x v="0"/>
    <s v="Fri"/>
    <n v="5"/>
    <s v="Weekday"/>
    <s v="May"/>
  </r>
  <r>
    <d v="2024-01-22T00:00:00"/>
    <x v="5995"/>
    <x v="8"/>
    <d v="1965-02-26T00:00:00"/>
    <x v="0"/>
    <n v="196"/>
    <s v="Pro06"/>
    <x v="2"/>
    <x v="0"/>
    <n v="59"/>
    <x v="1"/>
    <x v="5"/>
    <n v="7"/>
    <n v="9"/>
    <n v="1764"/>
    <n v="1372"/>
    <n v="392"/>
    <x v="1"/>
    <s v="Mon"/>
    <n v="1"/>
    <s v="Weekday"/>
    <s v="Jan"/>
  </r>
  <r>
    <d v="2024-01-17T00:00:00"/>
    <x v="5996"/>
    <x v="8"/>
    <d v="1999-03-28T00:00:00"/>
    <x v="1"/>
    <n v="405"/>
    <s v="Pro06"/>
    <x v="6"/>
    <x v="0"/>
    <n v="25"/>
    <x v="2"/>
    <x v="5"/>
    <n v="7"/>
    <n v="9"/>
    <n v="3645"/>
    <n v="2835"/>
    <n v="810"/>
    <x v="1"/>
    <s v="Wed"/>
    <n v="3"/>
    <s v="Weekday"/>
    <s v="Jan"/>
  </r>
  <r>
    <d v="2024-05-29T00:00:00"/>
    <x v="5997"/>
    <x v="5"/>
    <d v="1945-04-21T00:00:00"/>
    <x v="1"/>
    <n v="71"/>
    <s v="Pro02"/>
    <x v="1"/>
    <x v="0"/>
    <n v="79"/>
    <x v="3"/>
    <x v="3"/>
    <n v="18"/>
    <n v="22"/>
    <n v="1562"/>
    <n v="1278"/>
    <n v="284"/>
    <x v="0"/>
    <s v="Wed"/>
    <n v="3"/>
    <s v="Weekday"/>
    <s v="May"/>
  </r>
  <r>
    <d v="2024-05-06T00:00:00"/>
    <x v="5998"/>
    <x v="1"/>
    <d v="1944-07-05T00:00:00"/>
    <x v="1"/>
    <n v="111"/>
    <s v="Pro09"/>
    <x v="3"/>
    <x v="0"/>
    <n v="80"/>
    <x v="3"/>
    <x v="2"/>
    <n v="10"/>
    <n v="45"/>
    <n v="4995"/>
    <n v="1110"/>
    <n v="3885"/>
    <x v="0"/>
    <s v="Mon"/>
    <n v="1"/>
    <s v="Weekday"/>
    <s v="May"/>
  </r>
  <r>
    <d v="2024-03-21T00:00:00"/>
    <x v="5999"/>
    <x v="4"/>
    <d v="2006-07-06T00:00:00"/>
    <x v="1"/>
    <n v="223"/>
    <s v="Pro02"/>
    <x v="7"/>
    <x v="0"/>
    <n v="18"/>
    <x v="2"/>
    <x v="3"/>
    <n v="18"/>
    <n v="22"/>
    <n v="4906"/>
    <n v="4014"/>
    <n v="892"/>
    <x v="0"/>
    <s v="Thu"/>
    <n v="4"/>
    <s v="Weekday"/>
    <s v="Mar"/>
  </r>
  <r>
    <d v="2024-02-10T00:00:00"/>
    <x v="6000"/>
    <x v="6"/>
    <d v="1987-01-01T00:00:00"/>
    <x v="0"/>
    <n v="120"/>
    <s v="Pro03"/>
    <x v="4"/>
    <x v="0"/>
    <n v="37"/>
    <x v="4"/>
    <x v="9"/>
    <n v="3"/>
    <n v="5"/>
    <n v="600"/>
    <n v="360"/>
    <n v="240"/>
    <x v="1"/>
    <s v="Sat"/>
    <n v="6"/>
    <s v="Weekend"/>
    <s v="Feb"/>
  </r>
  <r>
    <d v="2024-03-19T00:00:00"/>
    <x v="6001"/>
    <x v="8"/>
    <d v="1988-11-29T00:00:00"/>
    <x v="2"/>
    <n v="360"/>
    <s v="Pro10"/>
    <x v="7"/>
    <x v="0"/>
    <n v="35"/>
    <x v="4"/>
    <x v="6"/>
    <n v="18"/>
    <n v="36"/>
    <n v="12960"/>
    <n v="6480"/>
    <n v="6480"/>
    <x v="0"/>
    <s v="Tue"/>
    <n v="2"/>
    <s v="Weekday"/>
    <s v="Mar"/>
  </r>
  <r>
    <d v="2024-06-08T00:00:00"/>
    <x v="6002"/>
    <x v="0"/>
    <d v="1993-08-20T00:00:00"/>
    <x v="2"/>
    <n v="248"/>
    <s v="Pro02"/>
    <x v="4"/>
    <x v="0"/>
    <n v="31"/>
    <x v="4"/>
    <x v="3"/>
    <n v="18"/>
    <n v="22"/>
    <n v="5456"/>
    <n v="4464"/>
    <n v="992"/>
    <x v="0"/>
    <s v="Sat"/>
    <n v="6"/>
    <s v="Weekend"/>
    <s v="Jun"/>
  </r>
  <r>
    <d v="2024-01-29T00:00:00"/>
    <x v="6003"/>
    <x v="1"/>
    <d v="1973-09-11T00:00:00"/>
    <x v="2"/>
    <n v="72"/>
    <s v="Pro03"/>
    <x v="4"/>
    <x v="0"/>
    <n v="50"/>
    <x v="1"/>
    <x v="9"/>
    <n v="3"/>
    <n v="5"/>
    <n v="360"/>
    <n v="216"/>
    <n v="144"/>
    <x v="1"/>
    <s v="Mon"/>
    <n v="1"/>
    <s v="Weekday"/>
    <s v="Jan"/>
  </r>
  <r>
    <d v="2024-03-19T00:00:00"/>
    <x v="6004"/>
    <x v="4"/>
    <d v="1989-09-27T00:00:00"/>
    <x v="1"/>
    <n v="22"/>
    <s v="Pro02"/>
    <x v="3"/>
    <x v="0"/>
    <n v="34"/>
    <x v="4"/>
    <x v="3"/>
    <n v="18"/>
    <n v="22"/>
    <n v="484"/>
    <n v="396"/>
    <n v="88"/>
    <x v="0"/>
    <s v="Tue"/>
    <n v="2"/>
    <s v="Weekday"/>
    <s v="Mar"/>
  </r>
  <r>
    <d v="2024-02-15T00:00:00"/>
    <x v="6005"/>
    <x v="4"/>
    <d v="1958-02-10T00:00:00"/>
    <x v="1"/>
    <n v="381"/>
    <s v="Pro08"/>
    <x v="7"/>
    <x v="0"/>
    <n v="66"/>
    <x v="0"/>
    <x v="8"/>
    <n v="5"/>
    <n v="7"/>
    <n v="2667"/>
    <n v="1905"/>
    <n v="762"/>
    <x v="1"/>
    <s v="Thu"/>
    <n v="4"/>
    <s v="Weekday"/>
    <s v="Feb"/>
  </r>
  <r>
    <d v="2024-04-05T00:00:00"/>
    <x v="6006"/>
    <x v="6"/>
    <d v="1959-05-20T00:00:00"/>
    <x v="1"/>
    <n v="485"/>
    <s v="Pro09"/>
    <x v="4"/>
    <x v="0"/>
    <n v="65"/>
    <x v="0"/>
    <x v="2"/>
    <n v="10"/>
    <n v="45"/>
    <n v="21825"/>
    <n v="4850"/>
    <n v="16975"/>
    <x v="0"/>
    <s v="Fri"/>
    <n v="5"/>
    <s v="Weekday"/>
    <s v="Apr"/>
  </r>
  <r>
    <d v="2024-01-07T00:00:00"/>
    <x v="6007"/>
    <x v="1"/>
    <d v="1981-08-31T00:00:00"/>
    <x v="3"/>
    <n v="55"/>
    <s v="Pro10"/>
    <x v="7"/>
    <x v="0"/>
    <n v="42"/>
    <x v="4"/>
    <x v="6"/>
    <n v="18"/>
    <n v="36"/>
    <n v="1980"/>
    <n v="990"/>
    <n v="990"/>
    <x v="0"/>
    <s v="Sun"/>
    <n v="0"/>
    <s v="Weekend"/>
    <s v="Jan"/>
  </r>
  <r>
    <d v="2024-03-07T00:00:00"/>
    <x v="6008"/>
    <x v="6"/>
    <d v="1994-08-27T00:00:00"/>
    <x v="1"/>
    <n v="125"/>
    <s v="Pro09"/>
    <x v="4"/>
    <x v="0"/>
    <n v="30"/>
    <x v="4"/>
    <x v="2"/>
    <n v="10"/>
    <n v="45"/>
    <n v="5625"/>
    <n v="1250"/>
    <n v="4375"/>
    <x v="0"/>
    <s v="Thu"/>
    <n v="4"/>
    <s v="Weekday"/>
    <s v="Mar"/>
  </r>
  <r>
    <d v="2024-04-30T00:00:00"/>
    <x v="6009"/>
    <x v="3"/>
    <d v="1975-08-23T00:00:00"/>
    <x v="1"/>
    <n v="432"/>
    <s v="Pro06"/>
    <x v="2"/>
    <x v="0"/>
    <n v="49"/>
    <x v="1"/>
    <x v="5"/>
    <n v="7"/>
    <n v="9"/>
    <n v="3888"/>
    <n v="3024"/>
    <n v="864"/>
    <x v="1"/>
    <s v="Tue"/>
    <n v="2"/>
    <s v="Weekday"/>
    <s v="Apr"/>
  </r>
  <r>
    <d v="2024-01-19T00:00:00"/>
    <x v="6010"/>
    <x v="5"/>
    <d v="1956-12-22T00:00:00"/>
    <x v="2"/>
    <n v="270"/>
    <s v="Pro01"/>
    <x v="2"/>
    <x v="0"/>
    <n v="67"/>
    <x v="0"/>
    <x v="1"/>
    <n v="10"/>
    <n v="11"/>
    <n v="2970"/>
    <n v="2700"/>
    <n v="270"/>
    <x v="0"/>
    <s v="Fri"/>
    <n v="5"/>
    <s v="Weekday"/>
    <s v="Jan"/>
  </r>
  <r>
    <d v="2024-03-03T00:00:00"/>
    <x v="6011"/>
    <x v="1"/>
    <d v="1948-12-20T00:00:00"/>
    <x v="1"/>
    <n v="43"/>
    <s v="Pro06"/>
    <x v="6"/>
    <x v="0"/>
    <n v="75"/>
    <x v="3"/>
    <x v="5"/>
    <n v="7"/>
    <n v="9"/>
    <n v="387"/>
    <n v="301"/>
    <n v="86"/>
    <x v="1"/>
    <s v="Sun"/>
    <n v="0"/>
    <s v="Weekend"/>
    <s v="Mar"/>
  </r>
  <r>
    <d v="2024-01-02T00:00:00"/>
    <x v="6012"/>
    <x v="0"/>
    <d v="1972-12-07T00:00:00"/>
    <x v="2"/>
    <n v="421"/>
    <s v="Pro06"/>
    <x v="1"/>
    <x v="0"/>
    <n v="51"/>
    <x v="1"/>
    <x v="5"/>
    <n v="7"/>
    <n v="9"/>
    <n v="3789"/>
    <n v="2947"/>
    <n v="842"/>
    <x v="1"/>
    <s v="Tue"/>
    <n v="2"/>
    <s v="Weekday"/>
    <s v="Jan"/>
  </r>
  <r>
    <d v="2024-03-08T00:00:00"/>
    <x v="6013"/>
    <x v="3"/>
    <d v="1989-02-17T00:00:00"/>
    <x v="2"/>
    <n v="228"/>
    <s v="Pro05"/>
    <x v="3"/>
    <x v="0"/>
    <n v="35"/>
    <x v="4"/>
    <x v="4"/>
    <n v="14"/>
    <n v="28"/>
    <n v="6384"/>
    <n v="3192"/>
    <n v="3192"/>
    <x v="0"/>
    <s v="Fri"/>
    <n v="5"/>
    <s v="Weekday"/>
    <s v="Mar"/>
  </r>
  <r>
    <d v="2024-03-22T00:00:00"/>
    <x v="6014"/>
    <x v="3"/>
    <d v="1977-03-10T00:00:00"/>
    <x v="0"/>
    <n v="33"/>
    <s v="Pro05"/>
    <x v="7"/>
    <x v="1"/>
    <n v="47"/>
    <x v="1"/>
    <x v="4"/>
    <n v="14"/>
    <n v="28"/>
    <n v="924"/>
    <n v="462"/>
    <n v="462"/>
    <x v="0"/>
    <s v="Fri"/>
    <n v="5"/>
    <s v="Weekday"/>
    <s v="Mar"/>
  </r>
  <r>
    <d v="2024-04-19T00:00:00"/>
    <x v="6015"/>
    <x v="5"/>
    <d v="1945-05-27T00:00:00"/>
    <x v="2"/>
    <n v="133"/>
    <s v="Pro05"/>
    <x v="4"/>
    <x v="0"/>
    <n v="79"/>
    <x v="3"/>
    <x v="4"/>
    <n v="14"/>
    <n v="28"/>
    <n v="3724"/>
    <n v="1862"/>
    <n v="1862"/>
    <x v="0"/>
    <s v="Fri"/>
    <n v="5"/>
    <s v="Weekday"/>
    <s v="Apr"/>
  </r>
  <r>
    <d v="2024-02-29T00:00:00"/>
    <x v="6016"/>
    <x v="0"/>
    <d v="1996-03-22T00:00:00"/>
    <x v="2"/>
    <n v="271"/>
    <s v="Pro04"/>
    <x v="7"/>
    <x v="0"/>
    <n v="28"/>
    <x v="2"/>
    <x v="0"/>
    <n v="10"/>
    <n v="14"/>
    <n v="3794"/>
    <n v="2710"/>
    <n v="1084"/>
    <x v="0"/>
    <s v="Thu"/>
    <n v="4"/>
    <s v="Weekday"/>
    <s v="Feb"/>
  </r>
  <r>
    <d v="2024-07-16T00:00:00"/>
    <x v="6017"/>
    <x v="4"/>
    <d v="1969-03-14T00:00:00"/>
    <x v="2"/>
    <n v="475"/>
    <s v="Pro06"/>
    <x v="4"/>
    <x v="0"/>
    <n v="55"/>
    <x v="1"/>
    <x v="5"/>
    <n v="7"/>
    <n v="9"/>
    <n v="4275"/>
    <n v="3325"/>
    <n v="950"/>
    <x v="1"/>
    <s v="Tue"/>
    <n v="2"/>
    <s v="Weekday"/>
    <s v="Jul"/>
  </r>
  <r>
    <d v="2024-03-08T00:00:00"/>
    <x v="6018"/>
    <x v="0"/>
    <d v="2002-09-02T00:00:00"/>
    <x v="3"/>
    <n v="94"/>
    <s v="Pro09"/>
    <x v="4"/>
    <x v="0"/>
    <n v="22"/>
    <x v="2"/>
    <x v="2"/>
    <n v="10"/>
    <n v="45"/>
    <n v="4230"/>
    <n v="940"/>
    <n v="3290"/>
    <x v="0"/>
    <s v="Fri"/>
    <n v="5"/>
    <s v="Weekday"/>
    <s v="Mar"/>
  </r>
  <r>
    <d v="2024-07-13T00:00:00"/>
    <x v="6019"/>
    <x v="6"/>
    <d v="1961-09-22T00:00:00"/>
    <x v="0"/>
    <n v="421"/>
    <s v="Pro05"/>
    <x v="3"/>
    <x v="0"/>
    <n v="63"/>
    <x v="0"/>
    <x v="4"/>
    <n v="14"/>
    <n v="28"/>
    <n v="11788"/>
    <n v="5894"/>
    <n v="5894"/>
    <x v="0"/>
    <s v="Sat"/>
    <n v="6"/>
    <s v="Weekend"/>
    <s v="Jul"/>
  </r>
  <r>
    <d v="2024-01-26T00:00:00"/>
    <x v="6020"/>
    <x v="2"/>
    <d v="1967-11-24T00:00:00"/>
    <x v="0"/>
    <n v="423"/>
    <s v="Pro08"/>
    <x v="7"/>
    <x v="0"/>
    <n v="56"/>
    <x v="1"/>
    <x v="8"/>
    <n v="5"/>
    <n v="7"/>
    <n v="2961"/>
    <n v="2115"/>
    <n v="846"/>
    <x v="1"/>
    <s v="Fri"/>
    <n v="5"/>
    <s v="Weekday"/>
    <s v="Jan"/>
  </r>
  <r>
    <d v="2024-01-23T00:00:00"/>
    <x v="6021"/>
    <x v="6"/>
    <d v="1952-08-19T00:00:00"/>
    <x v="1"/>
    <n v="355"/>
    <s v="Pro10"/>
    <x v="4"/>
    <x v="0"/>
    <n v="71"/>
    <x v="0"/>
    <x v="6"/>
    <n v="18"/>
    <n v="36"/>
    <n v="12780"/>
    <n v="6390"/>
    <n v="6390"/>
    <x v="0"/>
    <s v="Tue"/>
    <n v="2"/>
    <s v="Weekday"/>
    <s v="Jan"/>
  </r>
  <r>
    <d v="2024-01-05T00:00:00"/>
    <x v="6022"/>
    <x v="6"/>
    <d v="1954-09-29T00:00:00"/>
    <x v="0"/>
    <n v="474"/>
    <s v="Pro01"/>
    <x v="7"/>
    <x v="0"/>
    <n v="69"/>
    <x v="0"/>
    <x v="1"/>
    <n v="10"/>
    <n v="11"/>
    <n v="5214"/>
    <n v="4740"/>
    <n v="474"/>
    <x v="0"/>
    <s v="Fri"/>
    <n v="5"/>
    <s v="Weekday"/>
    <s v="Jan"/>
  </r>
  <r>
    <d v="2024-01-16T00:00:00"/>
    <x v="2399"/>
    <x v="2"/>
    <d v="1966-08-14T00:00:00"/>
    <x v="0"/>
    <n v="474"/>
    <s v="Pro05"/>
    <x v="4"/>
    <x v="0"/>
    <n v="57"/>
    <x v="1"/>
    <x v="4"/>
    <n v="14"/>
    <n v="28"/>
    <n v="13272"/>
    <n v="6636"/>
    <n v="6636"/>
    <x v="0"/>
    <s v="Tue"/>
    <n v="2"/>
    <s v="Weekday"/>
    <s v="Jan"/>
  </r>
  <r>
    <d v="2024-02-11T00:00:00"/>
    <x v="6023"/>
    <x v="2"/>
    <d v="1955-10-10T00:00:00"/>
    <x v="1"/>
    <n v="321"/>
    <s v="Pro08"/>
    <x v="2"/>
    <x v="0"/>
    <n v="68"/>
    <x v="0"/>
    <x v="8"/>
    <n v="5"/>
    <n v="7"/>
    <n v="2247"/>
    <n v="1605"/>
    <n v="642"/>
    <x v="1"/>
    <s v="Sun"/>
    <n v="0"/>
    <s v="Weekend"/>
    <s v="Feb"/>
  </r>
  <r>
    <d v="2024-07-07T00:00:00"/>
    <x v="6024"/>
    <x v="3"/>
    <d v="1969-04-06T00:00:00"/>
    <x v="0"/>
    <n v="279"/>
    <s v="Pro08"/>
    <x v="2"/>
    <x v="0"/>
    <n v="55"/>
    <x v="1"/>
    <x v="8"/>
    <n v="5"/>
    <n v="7"/>
    <n v="1953"/>
    <n v="1395"/>
    <n v="558"/>
    <x v="1"/>
    <s v="Sun"/>
    <n v="0"/>
    <s v="Weekend"/>
    <s v="Jul"/>
  </r>
  <r>
    <d v="2024-02-16T00:00:00"/>
    <x v="6025"/>
    <x v="7"/>
    <d v="1991-06-03T00:00:00"/>
    <x v="3"/>
    <n v="449"/>
    <s v="Pro05"/>
    <x v="6"/>
    <x v="0"/>
    <n v="33"/>
    <x v="4"/>
    <x v="4"/>
    <n v="14"/>
    <n v="28"/>
    <n v="12572"/>
    <n v="6286"/>
    <n v="6286"/>
    <x v="0"/>
    <s v="Fri"/>
    <n v="5"/>
    <s v="Weekday"/>
    <s v="Feb"/>
  </r>
  <r>
    <d v="2024-06-26T00:00:00"/>
    <x v="6026"/>
    <x v="3"/>
    <d v="1963-10-06T00:00:00"/>
    <x v="1"/>
    <n v="381"/>
    <s v="Pro08"/>
    <x v="1"/>
    <x v="0"/>
    <n v="61"/>
    <x v="0"/>
    <x v="8"/>
    <n v="5"/>
    <n v="7"/>
    <n v="2667"/>
    <n v="1905"/>
    <n v="762"/>
    <x v="1"/>
    <s v="Wed"/>
    <n v="3"/>
    <s v="Weekday"/>
    <s v="Jun"/>
  </r>
  <r>
    <d v="2024-04-18T00:00:00"/>
    <x v="6027"/>
    <x v="3"/>
    <d v="1995-07-16T00:00:00"/>
    <x v="0"/>
    <n v="374"/>
    <s v="Pro06"/>
    <x v="3"/>
    <x v="0"/>
    <n v="29"/>
    <x v="2"/>
    <x v="5"/>
    <n v="7"/>
    <n v="9"/>
    <n v="3366"/>
    <n v="2618"/>
    <n v="748"/>
    <x v="1"/>
    <s v="Thu"/>
    <n v="4"/>
    <s v="Weekday"/>
    <s v="Apr"/>
  </r>
  <r>
    <d v="2024-02-14T00:00:00"/>
    <x v="6028"/>
    <x v="9"/>
    <d v="1958-09-20T00:00:00"/>
    <x v="3"/>
    <n v="60"/>
    <s v="Pro05"/>
    <x v="7"/>
    <x v="0"/>
    <n v="65"/>
    <x v="0"/>
    <x v="4"/>
    <n v="14"/>
    <n v="28"/>
    <n v="1680"/>
    <n v="840"/>
    <n v="840"/>
    <x v="0"/>
    <s v="Wed"/>
    <n v="3"/>
    <s v="Weekday"/>
    <s v="Feb"/>
  </r>
  <r>
    <d v="2024-04-17T00:00:00"/>
    <x v="6029"/>
    <x v="6"/>
    <d v="1951-09-06T00:00:00"/>
    <x v="1"/>
    <n v="245"/>
    <s v="Pro01"/>
    <x v="4"/>
    <x v="0"/>
    <n v="73"/>
    <x v="0"/>
    <x v="1"/>
    <n v="10"/>
    <n v="11"/>
    <n v="2695"/>
    <n v="2450"/>
    <n v="245"/>
    <x v="0"/>
    <s v="Wed"/>
    <n v="3"/>
    <s v="Weekday"/>
    <s v="Apr"/>
  </r>
  <r>
    <d v="2024-06-22T00:00:00"/>
    <x v="6030"/>
    <x v="6"/>
    <d v="1976-08-18T00:00:00"/>
    <x v="3"/>
    <n v="339"/>
    <s v="Pro10"/>
    <x v="7"/>
    <x v="0"/>
    <n v="48"/>
    <x v="1"/>
    <x v="6"/>
    <n v="18"/>
    <n v="36"/>
    <n v="12204"/>
    <n v="6102"/>
    <n v="6102"/>
    <x v="0"/>
    <s v="Sat"/>
    <n v="6"/>
    <s v="Weekend"/>
    <s v="Jun"/>
  </r>
  <r>
    <d v="2024-03-04T00:00:00"/>
    <x v="6031"/>
    <x v="2"/>
    <d v="1998-08-09T00:00:00"/>
    <x v="1"/>
    <n v="37"/>
    <s v="Pro01"/>
    <x v="4"/>
    <x v="0"/>
    <n v="26"/>
    <x v="2"/>
    <x v="1"/>
    <n v="10"/>
    <n v="11"/>
    <n v="407"/>
    <n v="370"/>
    <n v="37"/>
    <x v="0"/>
    <s v="Mon"/>
    <n v="1"/>
    <s v="Weekday"/>
    <s v="Mar"/>
  </r>
  <r>
    <d v="2024-01-14T00:00:00"/>
    <x v="6032"/>
    <x v="6"/>
    <d v="1970-12-18T00:00:00"/>
    <x v="1"/>
    <n v="381"/>
    <s v="Pro09"/>
    <x v="4"/>
    <x v="0"/>
    <n v="53"/>
    <x v="1"/>
    <x v="2"/>
    <n v="10"/>
    <n v="45"/>
    <n v="17145"/>
    <n v="3810"/>
    <n v="13335"/>
    <x v="0"/>
    <s v="Sun"/>
    <n v="0"/>
    <s v="Weekend"/>
    <s v="Jan"/>
  </r>
  <r>
    <d v="2024-02-13T00:00:00"/>
    <x v="6033"/>
    <x v="1"/>
    <d v="2003-06-29T00:00:00"/>
    <x v="1"/>
    <n v="449"/>
    <s v="Pro08"/>
    <x v="3"/>
    <x v="0"/>
    <n v="21"/>
    <x v="2"/>
    <x v="8"/>
    <n v="5"/>
    <n v="7"/>
    <n v="3143"/>
    <n v="2245"/>
    <n v="898"/>
    <x v="1"/>
    <s v="Tue"/>
    <n v="2"/>
    <s v="Weekday"/>
    <s v="Feb"/>
  </r>
  <r>
    <d v="2024-03-05T00:00:00"/>
    <x v="6034"/>
    <x v="2"/>
    <d v="1991-05-23T00:00:00"/>
    <x v="1"/>
    <n v="181"/>
    <s v="Pro03"/>
    <x v="7"/>
    <x v="0"/>
    <n v="33"/>
    <x v="4"/>
    <x v="9"/>
    <n v="3"/>
    <n v="5"/>
    <n v="905"/>
    <n v="543"/>
    <n v="362"/>
    <x v="1"/>
    <s v="Tue"/>
    <n v="2"/>
    <s v="Weekday"/>
    <s v="Mar"/>
  </r>
  <r>
    <d v="2024-02-08T00:00:00"/>
    <x v="6035"/>
    <x v="2"/>
    <d v="1995-07-26T00:00:00"/>
    <x v="0"/>
    <n v="183"/>
    <s v="Pro09"/>
    <x v="4"/>
    <x v="0"/>
    <n v="29"/>
    <x v="2"/>
    <x v="2"/>
    <n v="10"/>
    <n v="45"/>
    <n v="8235"/>
    <n v="1830"/>
    <n v="6405"/>
    <x v="0"/>
    <s v="Thu"/>
    <n v="4"/>
    <s v="Weekday"/>
    <s v="Feb"/>
  </r>
  <r>
    <d v="2024-06-29T00:00:00"/>
    <x v="6036"/>
    <x v="2"/>
    <d v="1994-03-07T00:00:00"/>
    <x v="3"/>
    <n v="266"/>
    <s v="Pro05"/>
    <x v="7"/>
    <x v="0"/>
    <n v="30"/>
    <x v="4"/>
    <x v="4"/>
    <n v="14"/>
    <n v="28"/>
    <n v="7448"/>
    <n v="3724"/>
    <n v="3724"/>
    <x v="0"/>
    <s v="Sat"/>
    <n v="6"/>
    <s v="Weekend"/>
    <s v="Jun"/>
  </r>
  <r>
    <d v="2024-01-04T00:00:00"/>
    <x v="6037"/>
    <x v="0"/>
    <d v="1959-08-21T00:00:00"/>
    <x v="1"/>
    <n v="132"/>
    <s v="Pro10"/>
    <x v="4"/>
    <x v="0"/>
    <n v="64"/>
    <x v="0"/>
    <x v="6"/>
    <n v="18"/>
    <n v="36"/>
    <n v="4752"/>
    <n v="2376"/>
    <n v="2376"/>
    <x v="0"/>
    <s v="Thu"/>
    <n v="4"/>
    <s v="Weekday"/>
    <s v="Jan"/>
  </r>
  <r>
    <d v="2024-06-16T00:00:00"/>
    <x v="6038"/>
    <x v="2"/>
    <d v="1985-11-12T00:00:00"/>
    <x v="3"/>
    <n v="231"/>
    <s v="Pro04"/>
    <x v="2"/>
    <x v="0"/>
    <n v="39"/>
    <x v="4"/>
    <x v="0"/>
    <n v="10"/>
    <n v="14"/>
    <n v="3234"/>
    <n v="2310"/>
    <n v="924"/>
    <x v="0"/>
    <s v="Sun"/>
    <n v="0"/>
    <s v="Weekend"/>
    <s v="Jun"/>
  </r>
  <r>
    <d v="2024-06-10T00:00:00"/>
    <x v="6039"/>
    <x v="5"/>
    <d v="1974-09-10T00:00:00"/>
    <x v="3"/>
    <n v="366"/>
    <s v="Pro05"/>
    <x v="2"/>
    <x v="0"/>
    <n v="50"/>
    <x v="1"/>
    <x v="4"/>
    <n v="14"/>
    <n v="28"/>
    <n v="10248"/>
    <n v="5124"/>
    <n v="5124"/>
    <x v="0"/>
    <s v="Mon"/>
    <n v="1"/>
    <s v="Weekday"/>
    <s v="Jun"/>
  </r>
  <r>
    <d v="2024-06-06T00:00:00"/>
    <x v="6040"/>
    <x v="8"/>
    <d v="1982-06-26T00:00:00"/>
    <x v="1"/>
    <n v="21"/>
    <s v="Pro02"/>
    <x v="6"/>
    <x v="0"/>
    <n v="42"/>
    <x v="4"/>
    <x v="3"/>
    <n v="18"/>
    <n v="22"/>
    <n v="462"/>
    <n v="378"/>
    <n v="84"/>
    <x v="0"/>
    <s v="Thu"/>
    <n v="4"/>
    <s v="Weekday"/>
    <s v="Jun"/>
  </r>
  <r>
    <d v="2024-02-09T00:00:00"/>
    <x v="5235"/>
    <x v="1"/>
    <d v="1965-05-28T00:00:00"/>
    <x v="2"/>
    <n v="84"/>
    <s v="Pro07"/>
    <x v="1"/>
    <x v="0"/>
    <n v="59"/>
    <x v="1"/>
    <x v="7"/>
    <n v="19"/>
    <n v="23"/>
    <n v="1932"/>
    <n v="1596"/>
    <n v="336"/>
    <x v="0"/>
    <s v="Fri"/>
    <n v="5"/>
    <s v="Weekday"/>
    <s v="Feb"/>
  </r>
  <r>
    <d v="2024-03-14T00:00:00"/>
    <x v="6041"/>
    <x v="3"/>
    <d v="1958-04-28T00:00:00"/>
    <x v="1"/>
    <n v="457"/>
    <s v="Pro08"/>
    <x v="3"/>
    <x v="0"/>
    <n v="66"/>
    <x v="0"/>
    <x v="8"/>
    <n v="5"/>
    <n v="7"/>
    <n v="3199"/>
    <n v="2285"/>
    <n v="914"/>
    <x v="1"/>
    <s v="Thu"/>
    <n v="4"/>
    <s v="Weekday"/>
    <s v="Mar"/>
  </r>
  <r>
    <d v="2024-07-17T00:00:00"/>
    <x v="6042"/>
    <x v="9"/>
    <d v="1955-01-09T00:00:00"/>
    <x v="0"/>
    <n v="412"/>
    <s v="Pro08"/>
    <x v="7"/>
    <x v="1"/>
    <n v="70"/>
    <x v="0"/>
    <x v="8"/>
    <n v="5"/>
    <n v="7"/>
    <n v="2884"/>
    <n v="2060"/>
    <n v="824"/>
    <x v="1"/>
    <s v="Wed"/>
    <n v="3"/>
    <s v="Weekday"/>
    <s v="Jul"/>
  </r>
  <r>
    <d v="2024-02-22T00:00:00"/>
    <x v="730"/>
    <x v="4"/>
    <d v="2001-03-03T00:00:00"/>
    <x v="3"/>
    <n v="432"/>
    <s v="Pro08"/>
    <x v="4"/>
    <x v="0"/>
    <n v="23"/>
    <x v="2"/>
    <x v="8"/>
    <n v="5"/>
    <n v="7"/>
    <n v="3024"/>
    <n v="2160"/>
    <n v="864"/>
    <x v="1"/>
    <s v="Thu"/>
    <n v="4"/>
    <s v="Weekday"/>
    <s v="Feb"/>
  </r>
  <r>
    <d v="2024-03-12T00:00:00"/>
    <x v="6043"/>
    <x v="3"/>
    <d v="1962-01-11T00:00:00"/>
    <x v="2"/>
    <n v="450"/>
    <s v="Pro04"/>
    <x v="7"/>
    <x v="1"/>
    <n v="62"/>
    <x v="0"/>
    <x v="0"/>
    <n v="10"/>
    <n v="14"/>
    <n v="6300"/>
    <n v="4500"/>
    <n v="1800"/>
    <x v="0"/>
    <s v="Tue"/>
    <n v="2"/>
    <s v="Weekday"/>
    <s v="Mar"/>
  </r>
  <r>
    <d v="2024-04-18T00:00:00"/>
    <x v="6044"/>
    <x v="1"/>
    <d v="1966-02-28T00:00:00"/>
    <x v="2"/>
    <n v="256"/>
    <s v="Pro06"/>
    <x v="4"/>
    <x v="0"/>
    <n v="58"/>
    <x v="1"/>
    <x v="5"/>
    <n v="7"/>
    <n v="9"/>
    <n v="2304"/>
    <n v="1792"/>
    <n v="512"/>
    <x v="1"/>
    <s v="Thu"/>
    <n v="4"/>
    <s v="Weekday"/>
    <s v="Apr"/>
  </r>
  <r>
    <d v="2024-01-04T00:00:00"/>
    <x v="6045"/>
    <x v="6"/>
    <d v="1993-12-17T00:00:00"/>
    <x v="1"/>
    <n v="410"/>
    <s v="Pro10"/>
    <x v="4"/>
    <x v="0"/>
    <n v="30"/>
    <x v="4"/>
    <x v="6"/>
    <n v="18"/>
    <n v="36"/>
    <n v="14760"/>
    <n v="7380"/>
    <n v="7380"/>
    <x v="0"/>
    <s v="Thu"/>
    <n v="4"/>
    <s v="Weekday"/>
    <s v="Jan"/>
  </r>
  <r>
    <d v="2024-01-11T00:00:00"/>
    <x v="6046"/>
    <x v="9"/>
    <d v="1956-04-05T00:00:00"/>
    <x v="2"/>
    <n v="299"/>
    <s v="Pro06"/>
    <x v="3"/>
    <x v="0"/>
    <n v="68"/>
    <x v="0"/>
    <x v="5"/>
    <n v="7"/>
    <n v="9"/>
    <n v="2691"/>
    <n v="2093"/>
    <n v="598"/>
    <x v="1"/>
    <s v="Thu"/>
    <n v="4"/>
    <s v="Weekday"/>
    <s v="Jan"/>
  </r>
  <r>
    <d v="2024-07-08T00:00:00"/>
    <x v="2793"/>
    <x v="1"/>
    <d v="1946-09-02T00:00:00"/>
    <x v="3"/>
    <n v="414"/>
    <s v="Pro06"/>
    <x v="7"/>
    <x v="0"/>
    <n v="78"/>
    <x v="3"/>
    <x v="5"/>
    <n v="7"/>
    <n v="9"/>
    <n v="3726"/>
    <n v="2898"/>
    <n v="828"/>
    <x v="1"/>
    <s v="Mon"/>
    <n v="1"/>
    <s v="Weekday"/>
    <s v="Jul"/>
  </r>
  <r>
    <d v="2024-06-15T00:00:00"/>
    <x v="3981"/>
    <x v="7"/>
    <d v="1975-07-27T00:00:00"/>
    <x v="1"/>
    <n v="59"/>
    <s v="Pro07"/>
    <x v="4"/>
    <x v="0"/>
    <n v="49"/>
    <x v="1"/>
    <x v="7"/>
    <n v="19"/>
    <n v="23"/>
    <n v="1357"/>
    <n v="1121"/>
    <n v="236"/>
    <x v="0"/>
    <s v="Sat"/>
    <n v="6"/>
    <s v="Weekend"/>
    <s v="Jun"/>
  </r>
  <r>
    <d v="2024-03-31T00:00:00"/>
    <x v="6047"/>
    <x v="9"/>
    <d v="1989-04-06T00:00:00"/>
    <x v="3"/>
    <n v="75"/>
    <s v="Pro04"/>
    <x v="7"/>
    <x v="0"/>
    <n v="35"/>
    <x v="4"/>
    <x v="0"/>
    <n v="10"/>
    <n v="14"/>
    <n v="1050"/>
    <n v="750"/>
    <n v="300"/>
    <x v="0"/>
    <s v="Sun"/>
    <n v="0"/>
    <s v="Weekend"/>
    <s v="Mar"/>
  </r>
  <r>
    <d v="2024-07-13T00:00:00"/>
    <x v="6048"/>
    <x v="3"/>
    <d v="1967-07-13T00:00:00"/>
    <x v="3"/>
    <n v="169"/>
    <s v="Pro03"/>
    <x v="4"/>
    <x v="1"/>
    <n v="57"/>
    <x v="1"/>
    <x v="9"/>
    <n v="3"/>
    <n v="5"/>
    <n v="845"/>
    <n v="507"/>
    <n v="338"/>
    <x v="1"/>
    <s v="Sat"/>
    <n v="6"/>
    <s v="Weekend"/>
    <s v="Jul"/>
  </r>
  <r>
    <d v="2024-06-15T00:00:00"/>
    <x v="6049"/>
    <x v="2"/>
    <d v="1985-11-20T00:00:00"/>
    <x v="1"/>
    <n v="442"/>
    <s v="Pro06"/>
    <x v="2"/>
    <x v="0"/>
    <n v="39"/>
    <x v="4"/>
    <x v="5"/>
    <n v="7"/>
    <n v="9"/>
    <n v="3978"/>
    <n v="3094"/>
    <n v="884"/>
    <x v="1"/>
    <s v="Sat"/>
    <n v="6"/>
    <s v="Weekend"/>
    <s v="Jun"/>
  </r>
  <r>
    <d v="2024-05-20T00:00:00"/>
    <x v="6050"/>
    <x v="7"/>
    <d v="1963-10-18T00:00:00"/>
    <x v="1"/>
    <n v="211"/>
    <s v="Pro04"/>
    <x v="2"/>
    <x v="0"/>
    <n v="61"/>
    <x v="0"/>
    <x v="0"/>
    <n v="10"/>
    <n v="14"/>
    <n v="2954"/>
    <n v="2110"/>
    <n v="844"/>
    <x v="0"/>
    <s v="Mon"/>
    <n v="1"/>
    <s v="Weekday"/>
    <s v="May"/>
  </r>
  <r>
    <d v="2024-05-16T00:00:00"/>
    <x v="6051"/>
    <x v="7"/>
    <d v="1958-11-27T00:00:00"/>
    <x v="3"/>
    <n v="31"/>
    <s v="Pro10"/>
    <x v="6"/>
    <x v="0"/>
    <n v="66"/>
    <x v="0"/>
    <x v="6"/>
    <n v="18"/>
    <n v="36"/>
    <n v="1116"/>
    <n v="558"/>
    <n v="558"/>
    <x v="0"/>
    <s v="Thu"/>
    <n v="4"/>
    <s v="Weekday"/>
    <s v="May"/>
  </r>
  <r>
    <d v="2024-03-21T00:00:00"/>
    <x v="5025"/>
    <x v="2"/>
    <d v="1991-12-22T00:00:00"/>
    <x v="1"/>
    <n v="168"/>
    <s v="Pro08"/>
    <x v="1"/>
    <x v="0"/>
    <n v="32"/>
    <x v="4"/>
    <x v="8"/>
    <n v="5"/>
    <n v="7"/>
    <n v="1176"/>
    <n v="840"/>
    <n v="336"/>
    <x v="1"/>
    <s v="Thu"/>
    <n v="4"/>
    <s v="Weekday"/>
    <s v="Mar"/>
  </r>
  <r>
    <d v="2024-04-19T00:00:00"/>
    <x v="6052"/>
    <x v="2"/>
    <d v="1993-05-19T00:00:00"/>
    <x v="2"/>
    <n v="372"/>
    <s v="Pro01"/>
    <x v="3"/>
    <x v="0"/>
    <n v="31"/>
    <x v="4"/>
    <x v="1"/>
    <n v="10"/>
    <n v="11"/>
    <n v="4092"/>
    <n v="3720"/>
    <n v="372"/>
    <x v="0"/>
    <s v="Fri"/>
    <n v="5"/>
    <s v="Weekday"/>
    <s v="Apr"/>
  </r>
  <r>
    <d v="2024-03-04T00:00:00"/>
    <x v="6053"/>
    <x v="8"/>
    <d v="2004-08-03T00:00:00"/>
    <x v="0"/>
    <n v="462"/>
    <s v="Pro10"/>
    <x v="7"/>
    <x v="0"/>
    <n v="20"/>
    <x v="2"/>
    <x v="6"/>
    <n v="18"/>
    <n v="36"/>
    <n v="16632"/>
    <n v="8316"/>
    <n v="8316"/>
    <x v="0"/>
    <s v="Mon"/>
    <n v="1"/>
    <s v="Weekday"/>
    <s v="Mar"/>
  </r>
  <r>
    <d v="2024-01-24T00:00:00"/>
    <x v="6054"/>
    <x v="6"/>
    <d v="1979-04-06T00:00:00"/>
    <x v="0"/>
    <n v="63"/>
    <s v="Pro05"/>
    <x v="4"/>
    <x v="0"/>
    <n v="45"/>
    <x v="1"/>
    <x v="4"/>
    <n v="14"/>
    <n v="28"/>
    <n v="1764"/>
    <n v="882"/>
    <n v="882"/>
    <x v="0"/>
    <s v="Wed"/>
    <n v="3"/>
    <s v="Weekday"/>
    <s v="Jan"/>
  </r>
  <r>
    <d v="2024-03-03T00:00:00"/>
    <x v="2614"/>
    <x v="9"/>
    <d v="1997-05-01T00:00:00"/>
    <x v="0"/>
    <n v="250"/>
    <s v="Pro08"/>
    <x v="7"/>
    <x v="0"/>
    <n v="27"/>
    <x v="2"/>
    <x v="8"/>
    <n v="5"/>
    <n v="7"/>
    <n v="1750"/>
    <n v="1250"/>
    <n v="500"/>
    <x v="1"/>
    <s v="Sun"/>
    <n v="0"/>
    <s v="Weekend"/>
    <s v="Mar"/>
  </r>
  <r>
    <d v="2024-04-04T00:00:00"/>
    <x v="6055"/>
    <x v="5"/>
    <d v="1991-01-02T00:00:00"/>
    <x v="0"/>
    <n v="240"/>
    <s v="Pro05"/>
    <x v="4"/>
    <x v="0"/>
    <n v="33"/>
    <x v="4"/>
    <x v="4"/>
    <n v="14"/>
    <n v="28"/>
    <n v="6720"/>
    <n v="3360"/>
    <n v="3360"/>
    <x v="0"/>
    <s v="Thu"/>
    <n v="4"/>
    <s v="Weekday"/>
    <s v="Apr"/>
  </r>
  <r>
    <d v="2024-01-04T00:00:00"/>
    <x v="6056"/>
    <x v="8"/>
    <d v="1983-08-26T00:00:00"/>
    <x v="3"/>
    <n v="357"/>
    <s v="Pro04"/>
    <x v="4"/>
    <x v="0"/>
    <n v="40"/>
    <x v="4"/>
    <x v="0"/>
    <n v="10"/>
    <n v="14"/>
    <n v="4998"/>
    <n v="3570"/>
    <n v="1428"/>
    <x v="0"/>
    <s v="Thu"/>
    <n v="4"/>
    <s v="Weekday"/>
    <s v="Jan"/>
  </r>
  <r>
    <d v="2024-04-19T00:00:00"/>
    <x v="1451"/>
    <x v="0"/>
    <d v="1976-01-03T00:00:00"/>
    <x v="3"/>
    <n v="188"/>
    <s v="Pro08"/>
    <x v="3"/>
    <x v="0"/>
    <n v="48"/>
    <x v="1"/>
    <x v="8"/>
    <n v="5"/>
    <n v="7"/>
    <n v="1316"/>
    <n v="940"/>
    <n v="376"/>
    <x v="1"/>
    <s v="Fri"/>
    <n v="5"/>
    <s v="Weekday"/>
    <s v="Apr"/>
  </r>
  <r>
    <d v="2024-03-13T00:00:00"/>
    <x v="1867"/>
    <x v="3"/>
    <d v="1974-07-21T00:00:00"/>
    <x v="1"/>
    <n v="287"/>
    <s v="Pro04"/>
    <x v="7"/>
    <x v="0"/>
    <n v="50"/>
    <x v="1"/>
    <x v="0"/>
    <n v="10"/>
    <n v="14"/>
    <n v="4018"/>
    <n v="2870"/>
    <n v="1148"/>
    <x v="0"/>
    <s v="Wed"/>
    <n v="3"/>
    <s v="Weekday"/>
    <s v="Mar"/>
  </r>
  <r>
    <d v="2024-01-01T00:00:00"/>
    <x v="6057"/>
    <x v="9"/>
    <d v="1990-02-16T00:00:00"/>
    <x v="0"/>
    <n v="488"/>
    <s v="Pro04"/>
    <x v="4"/>
    <x v="0"/>
    <n v="34"/>
    <x v="4"/>
    <x v="0"/>
    <n v="10"/>
    <n v="14"/>
    <n v="6832"/>
    <n v="4880"/>
    <n v="1952"/>
    <x v="0"/>
    <s v="Mon"/>
    <n v="1"/>
    <s v="Weekday"/>
    <s v="Jan"/>
  </r>
  <r>
    <d v="2024-02-07T00:00:00"/>
    <x v="6058"/>
    <x v="6"/>
    <d v="1982-11-17T00:00:00"/>
    <x v="0"/>
    <n v="52"/>
    <s v="Pro08"/>
    <x v="7"/>
    <x v="1"/>
    <n v="41"/>
    <x v="4"/>
    <x v="8"/>
    <n v="5"/>
    <n v="7"/>
    <n v="364"/>
    <n v="260"/>
    <n v="104"/>
    <x v="1"/>
    <s v="Wed"/>
    <n v="3"/>
    <s v="Weekday"/>
    <s v="Feb"/>
  </r>
  <r>
    <d v="2024-03-20T00:00:00"/>
    <x v="6059"/>
    <x v="2"/>
    <d v="1976-12-25T00:00:00"/>
    <x v="1"/>
    <n v="462"/>
    <s v="Pro03"/>
    <x v="4"/>
    <x v="0"/>
    <n v="47"/>
    <x v="1"/>
    <x v="9"/>
    <n v="3"/>
    <n v="5"/>
    <n v="2310"/>
    <n v="1386"/>
    <n v="924"/>
    <x v="1"/>
    <s v="Wed"/>
    <n v="3"/>
    <s v="Weekday"/>
    <s v="Mar"/>
  </r>
  <r>
    <d v="2024-03-04T00:00:00"/>
    <x v="6060"/>
    <x v="6"/>
    <d v="2001-04-30T00:00:00"/>
    <x v="2"/>
    <n v="204"/>
    <s v="Pro04"/>
    <x v="2"/>
    <x v="0"/>
    <n v="23"/>
    <x v="2"/>
    <x v="0"/>
    <n v="10"/>
    <n v="14"/>
    <n v="2856"/>
    <n v="2040"/>
    <n v="816"/>
    <x v="0"/>
    <s v="Mon"/>
    <n v="1"/>
    <s v="Weekday"/>
    <s v="Mar"/>
  </r>
  <r>
    <d v="2024-05-04T00:00:00"/>
    <x v="6061"/>
    <x v="5"/>
    <d v="1946-10-07T00:00:00"/>
    <x v="1"/>
    <n v="482"/>
    <s v="Pro04"/>
    <x v="2"/>
    <x v="0"/>
    <n v="78"/>
    <x v="3"/>
    <x v="0"/>
    <n v="10"/>
    <n v="14"/>
    <n v="6748"/>
    <n v="4820"/>
    <n v="1928"/>
    <x v="0"/>
    <s v="Sat"/>
    <n v="6"/>
    <s v="Weekend"/>
    <s v="May"/>
  </r>
  <r>
    <d v="2024-04-29T00:00:00"/>
    <x v="6062"/>
    <x v="3"/>
    <d v="1951-07-06T00:00:00"/>
    <x v="0"/>
    <n v="199"/>
    <s v="Pro08"/>
    <x v="6"/>
    <x v="1"/>
    <n v="73"/>
    <x v="0"/>
    <x v="8"/>
    <n v="5"/>
    <n v="7"/>
    <n v="1393"/>
    <n v="995"/>
    <n v="398"/>
    <x v="1"/>
    <s v="Mon"/>
    <n v="1"/>
    <s v="Weekday"/>
    <s v="Apr"/>
  </r>
  <r>
    <d v="2024-06-01T00:00:00"/>
    <x v="6063"/>
    <x v="2"/>
    <d v="1992-03-18T00:00:00"/>
    <x v="2"/>
    <n v="237"/>
    <s v="Pro02"/>
    <x v="1"/>
    <x v="0"/>
    <n v="32"/>
    <x v="4"/>
    <x v="3"/>
    <n v="18"/>
    <n v="22"/>
    <n v="5214"/>
    <n v="4266"/>
    <n v="948"/>
    <x v="0"/>
    <s v="Sat"/>
    <n v="6"/>
    <s v="Weekend"/>
    <s v="Jun"/>
  </r>
  <r>
    <d v="2024-03-23T00:00:00"/>
    <x v="6064"/>
    <x v="6"/>
    <d v="1968-10-03T00:00:00"/>
    <x v="1"/>
    <n v="462"/>
    <s v="Pro03"/>
    <x v="3"/>
    <x v="0"/>
    <n v="56"/>
    <x v="1"/>
    <x v="9"/>
    <n v="3"/>
    <n v="5"/>
    <n v="2310"/>
    <n v="1386"/>
    <n v="924"/>
    <x v="1"/>
    <s v="Sat"/>
    <n v="6"/>
    <s v="Weekend"/>
    <s v="Mar"/>
  </r>
  <r>
    <d v="2024-06-19T00:00:00"/>
    <x v="6065"/>
    <x v="8"/>
    <d v="1983-01-02T00:00:00"/>
    <x v="0"/>
    <n v="430"/>
    <s v="Pro08"/>
    <x v="7"/>
    <x v="0"/>
    <n v="41"/>
    <x v="4"/>
    <x v="8"/>
    <n v="5"/>
    <n v="7"/>
    <n v="3010"/>
    <n v="2150"/>
    <n v="860"/>
    <x v="1"/>
    <s v="Wed"/>
    <n v="3"/>
    <s v="Weekday"/>
    <s v="Jun"/>
  </r>
  <r>
    <d v="2024-05-27T00:00:00"/>
    <x v="6066"/>
    <x v="2"/>
    <d v="1944-01-18T00:00:00"/>
    <x v="1"/>
    <n v="109"/>
    <s v="Pro03"/>
    <x v="4"/>
    <x v="0"/>
    <n v="80"/>
    <x v="3"/>
    <x v="9"/>
    <n v="3"/>
    <n v="5"/>
    <n v="545"/>
    <n v="327"/>
    <n v="218"/>
    <x v="1"/>
    <s v="Mon"/>
    <n v="1"/>
    <s v="Weekday"/>
    <s v="May"/>
  </r>
  <r>
    <d v="2024-03-03T00:00:00"/>
    <x v="6067"/>
    <x v="8"/>
    <d v="1978-04-15T00:00:00"/>
    <x v="3"/>
    <n v="331"/>
    <s v="Pro02"/>
    <x v="7"/>
    <x v="0"/>
    <n v="46"/>
    <x v="1"/>
    <x v="3"/>
    <n v="18"/>
    <n v="22"/>
    <n v="7282"/>
    <n v="5958"/>
    <n v="1324"/>
    <x v="0"/>
    <s v="Sun"/>
    <n v="0"/>
    <s v="Weekend"/>
    <s v="Mar"/>
  </r>
  <r>
    <d v="2024-07-06T00:00:00"/>
    <x v="6068"/>
    <x v="1"/>
    <d v="1994-09-26T00:00:00"/>
    <x v="0"/>
    <n v="139"/>
    <s v="Pro06"/>
    <x v="4"/>
    <x v="0"/>
    <n v="30"/>
    <x v="4"/>
    <x v="5"/>
    <n v="7"/>
    <n v="9"/>
    <n v="1251"/>
    <n v="973"/>
    <n v="278"/>
    <x v="1"/>
    <s v="Sat"/>
    <n v="6"/>
    <s v="Weekend"/>
    <s v="Jul"/>
  </r>
  <r>
    <d v="2024-02-16T00:00:00"/>
    <x v="6069"/>
    <x v="4"/>
    <d v="2003-11-16T00:00:00"/>
    <x v="1"/>
    <n v="431"/>
    <s v="Pro08"/>
    <x v="4"/>
    <x v="0"/>
    <n v="20"/>
    <x v="2"/>
    <x v="8"/>
    <n v="5"/>
    <n v="7"/>
    <n v="3017"/>
    <n v="2155"/>
    <n v="862"/>
    <x v="1"/>
    <s v="Fri"/>
    <n v="5"/>
    <s v="Weekday"/>
    <s v="Feb"/>
  </r>
  <r>
    <d v="2024-03-19T00:00:00"/>
    <x v="6070"/>
    <x v="0"/>
    <d v="2000-04-05T00:00:00"/>
    <x v="0"/>
    <n v="345"/>
    <s v="Pro07"/>
    <x v="3"/>
    <x v="0"/>
    <n v="24"/>
    <x v="2"/>
    <x v="7"/>
    <n v="19"/>
    <n v="23"/>
    <n v="7935"/>
    <n v="6555"/>
    <n v="1380"/>
    <x v="0"/>
    <s v="Tue"/>
    <n v="2"/>
    <s v="Weekday"/>
    <s v="Mar"/>
  </r>
  <r>
    <d v="2024-07-14T00:00:00"/>
    <x v="6071"/>
    <x v="1"/>
    <d v="1995-10-03T00:00:00"/>
    <x v="1"/>
    <n v="480"/>
    <s v="Pro10"/>
    <x v="7"/>
    <x v="0"/>
    <n v="29"/>
    <x v="2"/>
    <x v="6"/>
    <n v="18"/>
    <n v="36"/>
    <n v="17280"/>
    <n v="8640"/>
    <n v="8640"/>
    <x v="0"/>
    <s v="Sun"/>
    <n v="0"/>
    <s v="Weekend"/>
    <s v="Jul"/>
  </r>
  <r>
    <d v="2024-06-17T00:00:00"/>
    <x v="6072"/>
    <x v="0"/>
    <d v="1996-01-03T00:00:00"/>
    <x v="2"/>
    <n v="340"/>
    <s v="Pro01"/>
    <x v="4"/>
    <x v="0"/>
    <n v="28"/>
    <x v="2"/>
    <x v="1"/>
    <n v="10"/>
    <n v="11"/>
    <n v="3740"/>
    <n v="3400"/>
    <n v="340"/>
    <x v="0"/>
    <s v="Mon"/>
    <n v="1"/>
    <s v="Weekday"/>
    <s v="Jun"/>
  </r>
  <r>
    <d v="2024-06-19T00:00:00"/>
    <x v="6073"/>
    <x v="5"/>
    <d v="1967-03-18T00:00:00"/>
    <x v="2"/>
    <n v="461"/>
    <s v="Pro02"/>
    <x v="7"/>
    <x v="0"/>
    <n v="57"/>
    <x v="1"/>
    <x v="3"/>
    <n v="18"/>
    <n v="22"/>
    <n v="10142"/>
    <n v="8298"/>
    <n v="1844"/>
    <x v="0"/>
    <s v="Wed"/>
    <n v="3"/>
    <s v="Weekday"/>
    <s v="Jun"/>
  </r>
  <r>
    <d v="2024-03-02T00:00:00"/>
    <x v="6074"/>
    <x v="2"/>
    <d v="2000-03-15T00:00:00"/>
    <x v="0"/>
    <n v="260"/>
    <s v="Pro10"/>
    <x v="4"/>
    <x v="0"/>
    <n v="24"/>
    <x v="2"/>
    <x v="6"/>
    <n v="18"/>
    <n v="36"/>
    <n v="9360"/>
    <n v="4680"/>
    <n v="4680"/>
    <x v="0"/>
    <s v="Sat"/>
    <n v="6"/>
    <s v="Weekend"/>
    <s v="Mar"/>
  </r>
  <r>
    <d v="2024-03-13T00:00:00"/>
    <x v="6075"/>
    <x v="6"/>
    <d v="1971-12-21T00:00:00"/>
    <x v="0"/>
    <n v="322"/>
    <s v="Pro08"/>
    <x v="2"/>
    <x v="0"/>
    <n v="52"/>
    <x v="1"/>
    <x v="8"/>
    <n v="5"/>
    <n v="7"/>
    <n v="2254"/>
    <n v="1610"/>
    <n v="644"/>
    <x v="1"/>
    <s v="Wed"/>
    <n v="3"/>
    <s v="Weekday"/>
    <s v="Mar"/>
  </r>
  <r>
    <d v="2024-01-20T00:00:00"/>
    <x v="6076"/>
    <x v="2"/>
    <d v="1971-04-30T00:00:00"/>
    <x v="2"/>
    <n v="496"/>
    <s v="Pro05"/>
    <x v="2"/>
    <x v="0"/>
    <n v="53"/>
    <x v="1"/>
    <x v="4"/>
    <n v="14"/>
    <n v="28"/>
    <n v="13888"/>
    <n v="6944"/>
    <n v="6944"/>
    <x v="0"/>
    <s v="Sat"/>
    <n v="6"/>
    <s v="Weekend"/>
    <s v="Jan"/>
  </r>
  <r>
    <d v="2024-03-17T00:00:00"/>
    <x v="6077"/>
    <x v="6"/>
    <d v="2002-05-07T00:00:00"/>
    <x v="2"/>
    <n v="101"/>
    <s v="Pro10"/>
    <x v="6"/>
    <x v="0"/>
    <n v="22"/>
    <x v="2"/>
    <x v="6"/>
    <n v="18"/>
    <n v="36"/>
    <n v="3636"/>
    <n v="1818"/>
    <n v="1818"/>
    <x v="0"/>
    <s v="Sun"/>
    <n v="0"/>
    <s v="Weekend"/>
    <s v="Mar"/>
  </r>
  <r>
    <d v="2024-01-04T00:00:00"/>
    <x v="6078"/>
    <x v="1"/>
    <d v="2004-01-29T00:00:00"/>
    <x v="0"/>
    <n v="386"/>
    <s v="Pro06"/>
    <x v="1"/>
    <x v="0"/>
    <n v="20"/>
    <x v="2"/>
    <x v="5"/>
    <n v="7"/>
    <n v="9"/>
    <n v="3474"/>
    <n v="2702"/>
    <n v="772"/>
    <x v="1"/>
    <s v="Thu"/>
    <n v="4"/>
    <s v="Weekday"/>
    <s v="Jan"/>
  </r>
  <r>
    <d v="2024-03-17T00:00:00"/>
    <x v="6079"/>
    <x v="1"/>
    <d v="1977-12-18T00:00:00"/>
    <x v="3"/>
    <n v="297"/>
    <s v="Pro10"/>
    <x v="3"/>
    <x v="0"/>
    <n v="46"/>
    <x v="1"/>
    <x v="6"/>
    <n v="18"/>
    <n v="36"/>
    <n v="10692"/>
    <n v="5346"/>
    <n v="5346"/>
    <x v="0"/>
    <s v="Sun"/>
    <n v="0"/>
    <s v="Weekend"/>
    <s v="Mar"/>
  </r>
  <r>
    <d v="2024-04-23T00:00:00"/>
    <x v="6080"/>
    <x v="9"/>
    <d v="2003-02-01T00:00:00"/>
    <x v="0"/>
    <n v="122"/>
    <s v="Pro05"/>
    <x v="7"/>
    <x v="0"/>
    <n v="21"/>
    <x v="2"/>
    <x v="4"/>
    <n v="14"/>
    <n v="28"/>
    <n v="3416"/>
    <n v="1708"/>
    <n v="1708"/>
    <x v="0"/>
    <s v="Tue"/>
    <n v="2"/>
    <s v="Weekday"/>
    <s v="Apr"/>
  </r>
  <r>
    <d v="2024-07-18T00:00:00"/>
    <x v="94"/>
    <x v="0"/>
    <d v="1962-09-02T00:00:00"/>
    <x v="0"/>
    <n v="398"/>
    <s v="Pro05"/>
    <x v="4"/>
    <x v="0"/>
    <n v="62"/>
    <x v="0"/>
    <x v="4"/>
    <n v="14"/>
    <n v="28"/>
    <n v="11144"/>
    <n v="5572"/>
    <n v="5572"/>
    <x v="0"/>
    <s v="Thu"/>
    <n v="4"/>
    <s v="Weekday"/>
    <s v="Jul"/>
  </r>
  <r>
    <d v="2024-01-28T00:00:00"/>
    <x v="6081"/>
    <x v="4"/>
    <d v="1976-01-10T00:00:00"/>
    <x v="3"/>
    <n v="24"/>
    <s v="Pro09"/>
    <x v="7"/>
    <x v="0"/>
    <n v="48"/>
    <x v="1"/>
    <x v="2"/>
    <n v="10"/>
    <n v="45"/>
    <n v="1080"/>
    <n v="240"/>
    <n v="840"/>
    <x v="0"/>
    <s v="Sun"/>
    <n v="0"/>
    <s v="Weekend"/>
    <s v="Jan"/>
  </r>
  <r>
    <d v="2024-04-18T00:00:00"/>
    <x v="6082"/>
    <x v="7"/>
    <d v="1996-09-04T00:00:00"/>
    <x v="2"/>
    <n v="438"/>
    <s v="Pro01"/>
    <x v="4"/>
    <x v="0"/>
    <n v="28"/>
    <x v="2"/>
    <x v="1"/>
    <n v="10"/>
    <n v="11"/>
    <n v="4818"/>
    <n v="4380"/>
    <n v="438"/>
    <x v="0"/>
    <s v="Thu"/>
    <n v="4"/>
    <s v="Weekday"/>
    <s v="Apr"/>
  </r>
  <r>
    <d v="2024-02-01T00:00:00"/>
    <x v="6083"/>
    <x v="9"/>
    <d v="1999-11-29T00:00:00"/>
    <x v="1"/>
    <n v="398"/>
    <s v="Pro02"/>
    <x v="4"/>
    <x v="0"/>
    <n v="24"/>
    <x v="2"/>
    <x v="3"/>
    <n v="18"/>
    <n v="22"/>
    <n v="8756"/>
    <n v="7164"/>
    <n v="1592"/>
    <x v="0"/>
    <s v="Thu"/>
    <n v="4"/>
    <s v="Weekday"/>
    <s v="Feb"/>
  </r>
  <r>
    <d v="2024-06-08T00:00:00"/>
    <x v="6084"/>
    <x v="9"/>
    <d v="2000-06-03T00:00:00"/>
    <x v="2"/>
    <n v="408"/>
    <s v="Pro10"/>
    <x v="3"/>
    <x v="0"/>
    <n v="24"/>
    <x v="2"/>
    <x v="6"/>
    <n v="18"/>
    <n v="36"/>
    <n v="14688"/>
    <n v="7344"/>
    <n v="7344"/>
    <x v="0"/>
    <s v="Sat"/>
    <n v="6"/>
    <s v="Weekend"/>
    <s v="Jun"/>
  </r>
  <r>
    <d v="2024-05-20T00:00:00"/>
    <x v="6085"/>
    <x v="0"/>
    <d v="1985-12-28T00:00:00"/>
    <x v="3"/>
    <n v="399"/>
    <s v="Pro08"/>
    <x v="7"/>
    <x v="0"/>
    <n v="38"/>
    <x v="4"/>
    <x v="8"/>
    <n v="5"/>
    <n v="7"/>
    <n v="2793"/>
    <n v="1995"/>
    <n v="798"/>
    <x v="1"/>
    <s v="Mon"/>
    <n v="1"/>
    <s v="Weekday"/>
    <s v="May"/>
  </r>
  <r>
    <d v="2024-02-12T00:00:00"/>
    <x v="6086"/>
    <x v="6"/>
    <d v="1944-08-27T00:00:00"/>
    <x v="0"/>
    <n v="146"/>
    <s v="Pro07"/>
    <x v="4"/>
    <x v="0"/>
    <n v="80"/>
    <x v="3"/>
    <x v="7"/>
    <n v="19"/>
    <n v="23"/>
    <n v="3358"/>
    <n v="2774"/>
    <n v="584"/>
    <x v="0"/>
    <s v="Mon"/>
    <n v="1"/>
    <s v="Weekday"/>
    <s v="Feb"/>
  </r>
  <r>
    <d v="2024-06-14T00:00:00"/>
    <x v="6087"/>
    <x v="5"/>
    <d v="1945-01-29T00:00:00"/>
    <x v="0"/>
    <n v="93"/>
    <s v="Pro10"/>
    <x v="7"/>
    <x v="1"/>
    <n v="79"/>
    <x v="3"/>
    <x v="6"/>
    <n v="18"/>
    <n v="36"/>
    <n v="3348"/>
    <n v="1674"/>
    <n v="1674"/>
    <x v="0"/>
    <s v="Fri"/>
    <n v="5"/>
    <s v="Weekday"/>
    <s v="Jun"/>
  </r>
  <r>
    <d v="2024-06-13T00:00:00"/>
    <x v="6088"/>
    <x v="3"/>
    <d v="1986-08-02T00:00:00"/>
    <x v="2"/>
    <n v="11"/>
    <s v="Pro07"/>
    <x v="4"/>
    <x v="0"/>
    <n v="38"/>
    <x v="4"/>
    <x v="7"/>
    <n v="19"/>
    <n v="23"/>
    <n v="253"/>
    <n v="209"/>
    <n v="44"/>
    <x v="0"/>
    <s v="Thu"/>
    <n v="4"/>
    <s v="Weekday"/>
    <s v="Jun"/>
  </r>
  <r>
    <d v="2024-04-05T00:00:00"/>
    <x v="6089"/>
    <x v="6"/>
    <d v="1976-03-22T00:00:00"/>
    <x v="2"/>
    <n v="281"/>
    <s v="Pro02"/>
    <x v="2"/>
    <x v="0"/>
    <n v="48"/>
    <x v="1"/>
    <x v="3"/>
    <n v="18"/>
    <n v="22"/>
    <n v="6182"/>
    <n v="5058"/>
    <n v="1124"/>
    <x v="0"/>
    <s v="Fri"/>
    <n v="5"/>
    <s v="Weekday"/>
    <s v="Apr"/>
  </r>
  <r>
    <d v="2024-02-07T00:00:00"/>
    <x v="6090"/>
    <x v="8"/>
    <d v="1968-09-29T00:00:00"/>
    <x v="3"/>
    <n v="314"/>
    <s v="Pro01"/>
    <x v="2"/>
    <x v="0"/>
    <n v="55"/>
    <x v="1"/>
    <x v="1"/>
    <n v="10"/>
    <n v="11"/>
    <n v="3454"/>
    <n v="3140"/>
    <n v="314"/>
    <x v="0"/>
    <s v="Wed"/>
    <n v="3"/>
    <s v="Weekday"/>
    <s v="Feb"/>
  </r>
  <r>
    <d v="2024-04-16T00:00:00"/>
    <x v="6091"/>
    <x v="6"/>
    <d v="1947-07-30T00:00:00"/>
    <x v="2"/>
    <n v="133"/>
    <s v="Pro02"/>
    <x v="6"/>
    <x v="0"/>
    <n v="77"/>
    <x v="3"/>
    <x v="3"/>
    <n v="18"/>
    <n v="22"/>
    <n v="2926"/>
    <n v="2394"/>
    <n v="532"/>
    <x v="0"/>
    <s v="Tue"/>
    <n v="2"/>
    <s v="Weekday"/>
    <s v="Apr"/>
  </r>
  <r>
    <d v="2024-03-05T00:00:00"/>
    <x v="6092"/>
    <x v="1"/>
    <d v="1954-05-15T00:00:00"/>
    <x v="3"/>
    <n v="448"/>
    <s v="Pro05"/>
    <x v="1"/>
    <x v="1"/>
    <n v="70"/>
    <x v="0"/>
    <x v="4"/>
    <n v="14"/>
    <n v="28"/>
    <n v="12544"/>
    <n v="6272"/>
    <n v="6272"/>
    <x v="0"/>
    <s v="Tue"/>
    <n v="2"/>
    <s v="Weekday"/>
    <s v="Mar"/>
  </r>
  <r>
    <d v="2024-06-04T00:00:00"/>
    <x v="6093"/>
    <x v="4"/>
    <d v="2004-02-21T00:00:00"/>
    <x v="1"/>
    <n v="91"/>
    <s v="Pro07"/>
    <x v="3"/>
    <x v="0"/>
    <n v="20"/>
    <x v="2"/>
    <x v="7"/>
    <n v="19"/>
    <n v="23"/>
    <n v="2093"/>
    <n v="1729"/>
    <n v="364"/>
    <x v="0"/>
    <s v="Tue"/>
    <n v="2"/>
    <s v="Weekday"/>
    <s v="Jun"/>
  </r>
  <r>
    <d v="2024-02-17T00:00:00"/>
    <x v="6094"/>
    <x v="6"/>
    <d v="2004-11-27T00:00:00"/>
    <x v="3"/>
    <n v="111"/>
    <s v="Pro04"/>
    <x v="7"/>
    <x v="0"/>
    <n v="19"/>
    <x v="2"/>
    <x v="0"/>
    <n v="10"/>
    <n v="14"/>
    <n v="1554"/>
    <n v="1110"/>
    <n v="444"/>
    <x v="0"/>
    <s v="Sat"/>
    <n v="6"/>
    <s v="Weekend"/>
    <s v="Feb"/>
  </r>
  <r>
    <d v="2024-03-31T00:00:00"/>
    <x v="6095"/>
    <x v="2"/>
    <d v="1998-04-02T00:00:00"/>
    <x v="1"/>
    <n v="492"/>
    <s v="Pro07"/>
    <x v="4"/>
    <x v="0"/>
    <n v="26"/>
    <x v="2"/>
    <x v="7"/>
    <n v="19"/>
    <n v="23"/>
    <n v="11316"/>
    <n v="9348"/>
    <n v="1968"/>
    <x v="0"/>
    <s v="Sun"/>
    <n v="0"/>
    <s v="Weekend"/>
    <s v="Mar"/>
  </r>
  <r>
    <d v="2024-01-17T00:00:00"/>
    <x v="6096"/>
    <x v="5"/>
    <d v="1977-02-22T00:00:00"/>
    <x v="3"/>
    <n v="66"/>
    <s v="Pro09"/>
    <x v="7"/>
    <x v="0"/>
    <n v="47"/>
    <x v="1"/>
    <x v="2"/>
    <n v="10"/>
    <n v="45"/>
    <n v="2970"/>
    <n v="660"/>
    <n v="2310"/>
    <x v="0"/>
    <s v="Wed"/>
    <n v="3"/>
    <s v="Weekday"/>
    <s v="Jan"/>
  </r>
  <r>
    <d v="2024-03-02T00:00:00"/>
    <x v="6097"/>
    <x v="3"/>
    <d v="1994-05-29T00:00:00"/>
    <x v="1"/>
    <n v="371"/>
    <s v="Pro09"/>
    <x v="4"/>
    <x v="0"/>
    <n v="30"/>
    <x v="4"/>
    <x v="2"/>
    <n v="10"/>
    <n v="45"/>
    <n v="16695"/>
    <n v="3710"/>
    <n v="12985"/>
    <x v="0"/>
    <s v="Sat"/>
    <n v="6"/>
    <s v="Weekend"/>
    <s v="Mar"/>
  </r>
  <r>
    <d v="2024-06-15T00:00:00"/>
    <x v="6098"/>
    <x v="5"/>
    <d v="1973-12-17T00:00:00"/>
    <x v="0"/>
    <n v="143"/>
    <s v="Pro02"/>
    <x v="4"/>
    <x v="0"/>
    <n v="51"/>
    <x v="1"/>
    <x v="3"/>
    <n v="18"/>
    <n v="22"/>
    <n v="3146"/>
    <n v="2574"/>
    <n v="572"/>
    <x v="0"/>
    <s v="Sat"/>
    <n v="6"/>
    <s v="Weekend"/>
    <s v="Jun"/>
  </r>
  <r>
    <d v="2024-03-31T00:00:00"/>
    <x v="6099"/>
    <x v="1"/>
    <d v="1969-07-14T00:00:00"/>
    <x v="3"/>
    <n v="37"/>
    <s v="Pro05"/>
    <x v="3"/>
    <x v="0"/>
    <n v="55"/>
    <x v="1"/>
    <x v="4"/>
    <n v="14"/>
    <n v="28"/>
    <n v="1036"/>
    <n v="518"/>
    <n v="518"/>
    <x v="0"/>
    <s v="Sun"/>
    <n v="0"/>
    <s v="Weekend"/>
    <s v="Mar"/>
  </r>
  <r>
    <d v="2024-04-16T00:00:00"/>
    <x v="6100"/>
    <x v="3"/>
    <d v="1973-06-13T00:00:00"/>
    <x v="1"/>
    <n v="357"/>
    <s v="Pro08"/>
    <x v="7"/>
    <x v="0"/>
    <n v="51"/>
    <x v="1"/>
    <x v="8"/>
    <n v="5"/>
    <n v="7"/>
    <n v="2499"/>
    <n v="1785"/>
    <n v="714"/>
    <x v="1"/>
    <s v="Tue"/>
    <n v="2"/>
    <s v="Weekday"/>
    <s v="Apr"/>
  </r>
  <r>
    <d v="2024-05-09T00:00:00"/>
    <x v="6101"/>
    <x v="9"/>
    <d v="1987-09-14T00:00:00"/>
    <x v="3"/>
    <n v="378"/>
    <s v="Pro02"/>
    <x v="4"/>
    <x v="0"/>
    <n v="37"/>
    <x v="4"/>
    <x v="3"/>
    <n v="18"/>
    <n v="22"/>
    <n v="8316"/>
    <n v="6804"/>
    <n v="1512"/>
    <x v="0"/>
    <s v="Thu"/>
    <n v="4"/>
    <s v="Weekday"/>
    <s v="May"/>
  </r>
  <r>
    <d v="2024-04-28T00:00:00"/>
    <x v="6102"/>
    <x v="3"/>
    <d v="1980-03-18T00:00:00"/>
    <x v="0"/>
    <n v="375"/>
    <s v="Pro01"/>
    <x v="7"/>
    <x v="0"/>
    <n v="44"/>
    <x v="4"/>
    <x v="1"/>
    <n v="10"/>
    <n v="11"/>
    <n v="4125"/>
    <n v="3750"/>
    <n v="375"/>
    <x v="0"/>
    <s v="Sun"/>
    <n v="0"/>
    <s v="Weekend"/>
    <s v="Apr"/>
  </r>
  <r>
    <d v="2024-05-26T00:00:00"/>
    <x v="6103"/>
    <x v="3"/>
    <d v="1970-03-12T00:00:00"/>
    <x v="1"/>
    <n v="381"/>
    <s v="Pro01"/>
    <x v="4"/>
    <x v="0"/>
    <n v="54"/>
    <x v="1"/>
    <x v="1"/>
    <n v="10"/>
    <n v="11"/>
    <n v="4191"/>
    <n v="3810"/>
    <n v="381"/>
    <x v="0"/>
    <s v="Sun"/>
    <n v="0"/>
    <s v="Weekend"/>
    <s v="May"/>
  </r>
  <r>
    <d v="2024-07-09T00:00:00"/>
    <x v="6104"/>
    <x v="3"/>
    <d v="1947-02-03T00:00:00"/>
    <x v="0"/>
    <n v="490"/>
    <s v="Pro07"/>
    <x v="2"/>
    <x v="0"/>
    <n v="77"/>
    <x v="3"/>
    <x v="7"/>
    <n v="19"/>
    <n v="23"/>
    <n v="11270"/>
    <n v="9310"/>
    <n v="1960"/>
    <x v="0"/>
    <s v="Tue"/>
    <n v="2"/>
    <s v="Weekday"/>
    <s v="Jul"/>
  </r>
  <r>
    <d v="2024-02-04T00:00:00"/>
    <x v="6105"/>
    <x v="0"/>
    <d v="1995-10-01T00:00:00"/>
    <x v="2"/>
    <n v="11"/>
    <s v="Pro06"/>
    <x v="2"/>
    <x v="0"/>
    <n v="28"/>
    <x v="2"/>
    <x v="5"/>
    <n v="7"/>
    <n v="9"/>
    <n v="99"/>
    <n v="77"/>
    <n v="22"/>
    <x v="1"/>
    <s v="Sun"/>
    <n v="0"/>
    <s v="Weekend"/>
    <s v="Feb"/>
  </r>
  <r>
    <d v="2024-07-25T00:00:00"/>
    <x v="6106"/>
    <x v="7"/>
    <d v="1986-04-23T00:00:00"/>
    <x v="1"/>
    <n v="380"/>
    <s v="Pro10"/>
    <x v="6"/>
    <x v="1"/>
    <n v="38"/>
    <x v="4"/>
    <x v="6"/>
    <n v="18"/>
    <n v="36"/>
    <n v="13680"/>
    <n v="6840"/>
    <n v="6840"/>
    <x v="0"/>
    <s v="Thu"/>
    <n v="4"/>
    <s v="Weekday"/>
    <s v="Jul"/>
  </r>
  <r>
    <d v="2024-07-30T00:00:00"/>
    <x v="6107"/>
    <x v="5"/>
    <d v="1980-02-05T00:00:00"/>
    <x v="1"/>
    <n v="115"/>
    <s v="Pro09"/>
    <x v="1"/>
    <x v="0"/>
    <n v="45"/>
    <x v="1"/>
    <x v="2"/>
    <n v="10"/>
    <n v="45"/>
    <n v="5175"/>
    <n v="1150"/>
    <n v="4025"/>
    <x v="0"/>
    <s v="Tue"/>
    <n v="2"/>
    <s v="Weekday"/>
    <s v="Jul"/>
  </r>
  <r>
    <d v="2024-01-06T00:00:00"/>
    <x v="6108"/>
    <x v="2"/>
    <d v="1985-09-30T00:00:00"/>
    <x v="2"/>
    <n v="136"/>
    <s v="Pro10"/>
    <x v="3"/>
    <x v="0"/>
    <n v="38"/>
    <x v="4"/>
    <x v="6"/>
    <n v="18"/>
    <n v="36"/>
    <n v="4896"/>
    <n v="2448"/>
    <n v="2448"/>
    <x v="0"/>
    <s v="Sat"/>
    <n v="6"/>
    <s v="Weekend"/>
    <s v="Jan"/>
  </r>
  <r>
    <d v="2024-03-08T00:00:00"/>
    <x v="993"/>
    <x v="7"/>
    <d v="1947-06-15T00:00:00"/>
    <x v="2"/>
    <n v="447"/>
    <s v="Pro05"/>
    <x v="7"/>
    <x v="0"/>
    <n v="77"/>
    <x v="3"/>
    <x v="4"/>
    <n v="14"/>
    <n v="28"/>
    <n v="12516"/>
    <n v="6258"/>
    <n v="6258"/>
    <x v="0"/>
    <s v="Fri"/>
    <n v="5"/>
    <s v="Weekday"/>
    <s v="Mar"/>
  </r>
  <r>
    <d v="2024-07-21T00:00:00"/>
    <x v="6109"/>
    <x v="5"/>
    <d v="1960-07-21T00:00:00"/>
    <x v="2"/>
    <n v="300"/>
    <s v="Pro07"/>
    <x v="4"/>
    <x v="0"/>
    <n v="64"/>
    <x v="0"/>
    <x v="7"/>
    <n v="19"/>
    <n v="23"/>
    <n v="6900"/>
    <n v="5700"/>
    <n v="1200"/>
    <x v="0"/>
    <s v="Sun"/>
    <n v="0"/>
    <s v="Weekend"/>
    <s v="Jul"/>
  </r>
  <r>
    <d v="2024-02-08T00:00:00"/>
    <x v="6110"/>
    <x v="0"/>
    <d v="1956-04-19T00:00:00"/>
    <x v="1"/>
    <n v="275"/>
    <s v="Pro04"/>
    <x v="7"/>
    <x v="0"/>
    <n v="68"/>
    <x v="0"/>
    <x v="0"/>
    <n v="10"/>
    <n v="14"/>
    <n v="3850"/>
    <n v="2750"/>
    <n v="1100"/>
    <x v="0"/>
    <s v="Thu"/>
    <n v="4"/>
    <s v="Weekday"/>
    <s v="Feb"/>
  </r>
  <r>
    <d v="2024-04-22T00:00:00"/>
    <x v="6111"/>
    <x v="2"/>
    <d v="1961-12-02T00:00:00"/>
    <x v="2"/>
    <n v="373"/>
    <s v="Pro07"/>
    <x v="4"/>
    <x v="0"/>
    <n v="62"/>
    <x v="0"/>
    <x v="7"/>
    <n v="19"/>
    <n v="23"/>
    <n v="8579"/>
    <n v="7087"/>
    <n v="1492"/>
    <x v="0"/>
    <s v="Mon"/>
    <n v="1"/>
    <s v="Weekday"/>
    <s v="Apr"/>
  </r>
  <r>
    <d v="2024-01-08T00:00:00"/>
    <x v="6112"/>
    <x v="6"/>
    <d v="1961-02-02T00:00:00"/>
    <x v="0"/>
    <n v="332"/>
    <s v="Pro03"/>
    <x v="4"/>
    <x v="0"/>
    <n v="63"/>
    <x v="0"/>
    <x v="9"/>
    <n v="3"/>
    <n v="5"/>
    <n v="1660"/>
    <n v="996"/>
    <n v="664"/>
    <x v="1"/>
    <s v="Mon"/>
    <n v="1"/>
    <s v="Weekday"/>
    <s v="Jan"/>
  </r>
  <r>
    <d v="2024-01-18T00:00:00"/>
    <x v="6113"/>
    <x v="0"/>
    <d v="1979-12-02T00:00:00"/>
    <x v="1"/>
    <n v="124"/>
    <s v="Pro01"/>
    <x v="3"/>
    <x v="0"/>
    <n v="44"/>
    <x v="4"/>
    <x v="1"/>
    <n v="10"/>
    <n v="11"/>
    <n v="1364"/>
    <n v="1240"/>
    <n v="124"/>
    <x v="0"/>
    <s v="Thu"/>
    <n v="4"/>
    <s v="Weekday"/>
    <s v="Jan"/>
  </r>
  <r>
    <d v="2024-01-30T00:00:00"/>
    <x v="6114"/>
    <x v="1"/>
    <d v="1963-12-15T00:00:00"/>
    <x v="3"/>
    <n v="140"/>
    <s v="Pro06"/>
    <x v="7"/>
    <x v="0"/>
    <n v="60"/>
    <x v="0"/>
    <x v="5"/>
    <n v="7"/>
    <n v="9"/>
    <n v="1260"/>
    <n v="980"/>
    <n v="280"/>
    <x v="1"/>
    <s v="Tue"/>
    <n v="2"/>
    <s v="Weekday"/>
    <s v="Jan"/>
  </r>
  <r>
    <d v="2024-07-14T00:00:00"/>
    <x v="6115"/>
    <x v="1"/>
    <d v="1977-03-27T00:00:00"/>
    <x v="3"/>
    <n v="78"/>
    <s v="Pro09"/>
    <x v="4"/>
    <x v="0"/>
    <n v="47"/>
    <x v="1"/>
    <x v="2"/>
    <n v="10"/>
    <n v="45"/>
    <n v="3510"/>
    <n v="780"/>
    <n v="2730"/>
    <x v="0"/>
    <s v="Sun"/>
    <n v="0"/>
    <s v="Weekend"/>
    <s v="Jul"/>
  </r>
  <r>
    <d v="2024-06-28T00:00:00"/>
    <x v="1201"/>
    <x v="1"/>
    <d v="1947-07-27T00:00:00"/>
    <x v="0"/>
    <n v="44"/>
    <s v="Pro03"/>
    <x v="7"/>
    <x v="0"/>
    <n v="77"/>
    <x v="3"/>
    <x v="9"/>
    <n v="3"/>
    <n v="5"/>
    <n v="220"/>
    <n v="132"/>
    <n v="88"/>
    <x v="1"/>
    <s v="Fri"/>
    <n v="5"/>
    <s v="Weekday"/>
    <s v="Jun"/>
  </r>
  <r>
    <d v="2024-03-17T00:00:00"/>
    <x v="6116"/>
    <x v="6"/>
    <d v="1973-03-19T00:00:00"/>
    <x v="0"/>
    <n v="345"/>
    <s v="Pro01"/>
    <x v="4"/>
    <x v="1"/>
    <n v="51"/>
    <x v="1"/>
    <x v="1"/>
    <n v="10"/>
    <n v="11"/>
    <n v="3795"/>
    <n v="3450"/>
    <n v="345"/>
    <x v="0"/>
    <s v="Sun"/>
    <n v="0"/>
    <s v="Weekend"/>
    <s v="Mar"/>
  </r>
  <r>
    <d v="2024-07-13T00:00:00"/>
    <x v="6117"/>
    <x v="6"/>
    <d v="1975-12-30T00:00:00"/>
    <x v="2"/>
    <n v="123"/>
    <s v="Pro10"/>
    <x v="2"/>
    <x v="0"/>
    <n v="49"/>
    <x v="1"/>
    <x v="6"/>
    <n v="18"/>
    <n v="36"/>
    <n v="4428"/>
    <n v="2214"/>
    <n v="2214"/>
    <x v="0"/>
    <s v="Sat"/>
    <n v="6"/>
    <s v="Weekend"/>
    <s v="Jul"/>
  </r>
  <r>
    <d v="2024-05-25T00:00:00"/>
    <x v="6118"/>
    <x v="0"/>
    <d v="2003-12-11T00:00:00"/>
    <x v="2"/>
    <n v="129"/>
    <s v="Pro06"/>
    <x v="2"/>
    <x v="0"/>
    <n v="20"/>
    <x v="2"/>
    <x v="5"/>
    <n v="7"/>
    <n v="9"/>
    <n v="1161"/>
    <n v="903"/>
    <n v="258"/>
    <x v="1"/>
    <s v="Sat"/>
    <n v="6"/>
    <s v="Weekend"/>
    <s v="May"/>
  </r>
  <r>
    <d v="2024-05-05T00:00:00"/>
    <x v="6119"/>
    <x v="2"/>
    <d v="1951-10-11T00:00:00"/>
    <x v="2"/>
    <n v="210"/>
    <s v="Pro02"/>
    <x v="6"/>
    <x v="0"/>
    <n v="73"/>
    <x v="0"/>
    <x v="3"/>
    <n v="18"/>
    <n v="22"/>
    <n v="4620"/>
    <n v="3780"/>
    <n v="840"/>
    <x v="0"/>
    <s v="Sun"/>
    <n v="0"/>
    <s v="Weekend"/>
    <s v="May"/>
  </r>
  <r>
    <d v="2024-06-14T00:00:00"/>
    <x v="6120"/>
    <x v="1"/>
    <d v="1976-11-13T00:00:00"/>
    <x v="0"/>
    <n v="401"/>
    <s v="Pro06"/>
    <x v="1"/>
    <x v="0"/>
    <n v="48"/>
    <x v="1"/>
    <x v="5"/>
    <n v="7"/>
    <n v="9"/>
    <n v="3609"/>
    <n v="2807"/>
    <n v="802"/>
    <x v="1"/>
    <s v="Fri"/>
    <n v="5"/>
    <s v="Weekday"/>
    <s v="Jun"/>
  </r>
  <r>
    <d v="2024-03-23T00:00:00"/>
    <x v="6121"/>
    <x v="0"/>
    <d v="1965-01-01T00:00:00"/>
    <x v="1"/>
    <n v="257"/>
    <s v="Pro04"/>
    <x v="3"/>
    <x v="0"/>
    <n v="59"/>
    <x v="1"/>
    <x v="0"/>
    <n v="10"/>
    <n v="14"/>
    <n v="3598"/>
    <n v="2570"/>
    <n v="1028"/>
    <x v="0"/>
    <s v="Sat"/>
    <n v="6"/>
    <s v="Weekend"/>
    <s v="Mar"/>
  </r>
  <r>
    <d v="2024-06-19T00:00:00"/>
    <x v="6122"/>
    <x v="2"/>
    <d v="1971-12-07T00:00:00"/>
    <x v="0"/>
    <n v="454"/>
    <s v="Pro06"/>
    <x v="7"/>
    <x v="1"/>
    <n v="53"/>
    <x v="1"/>
    <x v="5"/>
    <n v="7"/>
    <n v="9"/>
    <n v="4086"/>
    <n v="3178"/>
    <n v="908"/>
    <x v="1"/>
    <s v="Wed"/>
    <n v="3"/>
    <s v="Weekday"/>
    <s v="Jun"/>
  </r>
  <r>
    <d v="2024-06-24T00:00:00"/>
    <x v="6123"/>
    <x v="9"/>
    <d v="1982-04-09T00:00:00"/>
    <x v="2"/>
    <n v="363"/>
    <s v="Pro10"/>
    <x v="4"/>
    <x v="0"/>
    <n v="42"/>
    <x v="4"/>
    <x v="6"/>
    <n v="18"/>
    <n v="36"/>
    <n v="13068"/>
    <n v="6534"/>
    <n v="6534"/>
    <x v="0"/>
    <s v="Mon"/>
    <n v="1"/>
    <s v="Weekday"/>
    <s v="Jun"/>
  </r>
  <r>
    <d v="2024-04-17T00:00:00"/>
    <x v="6124"/>
    <x v="7"/>
    <d v="1969-09-16T00:00:00"/>
    <x v="3"/>
    <n v="185"/>
    <s v="Pro10"/>
    <x v="7"/>
    <x v="0"/>
    <n v="55"/>
    <x v="1"/>
    <x v="6"/>
    <n v="18"/>
    <n v="36"/>
    <n v="6660"/>
    <n v="3330"/>
    <n v="3330"/>
    <x v="0"/>
    <s v="Wed"/>
    <n v="3"/>
    <s v="Weekday"/>
    <s v="Apr"/>
  </r>
  <r>
    <d v="2024-01-10T00:00:00"/>
    <x v="6125"/>
    <x v="1"/>
    <d v="1980-03-03T00:00:00"/>
    <x v="0"/>
    <n v="178"/>
    <s v="Pro05"/>
    <x v="4"/>
    <x v="0"/>
    <n v="44"/>
    <x v="4"/>
    <x v="4"/>
    <n v="14"/>
    <n v="28"/>
    <n v="4984"/>
    <n v="2492"/>
    <n v="2492"/>
    <x v="0"/>
    <s v="Wed"/>
    <n v="3"/>
    <s v="Weekday"/>
    <s v="Jan"/>
  </r>
  <r>
    <d v="2024-01-03T00:00:00"/>
    <x v="6126"/>
    <x v="8"/>
    <d v="1996-06-18T00:00:00"/>
    <x v="1"/>
    <n v="278"/>
    <s v="Pro04"/>
    <x v="4"/>
    <x v="0"/>
    <n v="28"/>
    <x v="2"/>
    <x v="0"/>
    <n v="10"/>
    <n v="14"/>
    <n v="3892"/>
    <n v="2780"/>
    <n v="1112"/>
    <x v="0"/>
    <s v="Wed"/>
    <n v="3"/>
    <s v="Weekday"/>
    <s v="Jan"/>
  </r>
  <r>
    <d v="2024-05-22T00:00:00"/>
    <x v="6127"/>
    <x v="3"/>
    <d v="1946-09-18T00:00:00"/>
    <x v="2"/>
    <n v="493"/>
    <s v="Pro07"/>
    <x v="3"/>
    <x v="0"/>
    <n v="78"/>
    <x v="3"/>
    <x v="7"/>
    <n v="19"/>
    <n v="23"/>
    <n v="11339"/>
    <n v="9367"/>
    <n v="1972"/>
    <x v="0"/>
    <s v="Wed"/>
    <n v="3"/>
    <s v="Weekday"/>
    <s v="May"/>
  </r>
  <r>
    <d v="2024-05-10T00:00:00"/>
    <x v="6128"/>
    <x v="1"/>
    <d v="1978-01-29T00:00:00"/>
    <x v="3"/>
    <n v="65"/>
    <s v="Pro05"/>
    <x v="7"/>
    <x v="0"/>
    <n v="46"/>
    <x v="1"/>
    <x v="4"/>
    <n v="14"/>
    <n v="28"/>
    <n v="1820"/>
    <n v="910"/>
    <n v="910"/>
    <x v="0"/>
    <s v="Fri"/>
    <n v="5"/>
    <s v="Weekday"/>
    <s v="May"/>
  </r>
  <r>
    <d v="2024-02-01T00:00:00"/>
    <x v="6129"/>
    <x v="8"/>
    <d v="1972-06-09T00:00:00"/>
    <x v="2"/>
    <n v="461"/>
    <s v="Pro06"/>
    <x v="4"/>
    <x v="0"/>
    <n v="52"/>
    <x v="1"/>
    <x v="5"/>
    <n v="7"/>
    <n v="9"/>
    <n v="4149"/>
    <n v="3227"/>
    <n v="922"/>
    <x v="1"/>
    <s v="Thu"/>
    <n v="4"/>
    <s v="Weekday"/>
    <s v="Feb"/>
  </r>
  <r>
    <d v="2024-04-20T00:00:00"/>
    <x v="6130"/>
    <x v="7"/>
    <d v="1972-09-13T00:00:00"/>
    <x v="1"/>
    <n v="75"/>
    <s v="Pro07"/>
    <x v="7"/>
    <x v="0"/>
    <n v="52"/>
    <x v="1"/>
    <x v="7"/>
    <n v="19"/>
    <n v="23"/>
    <n v="1725"/>
    <n v="1425"/>
    <n v="300"/>
    <x v="0"/>
    <s v="Sat"/>
    <n v="6"/>
    <s v="Weekend"/>
    <s v="Apr"/>
  </r>
  <r>
    <d v="2024-01-15T00:00:00"/>
    <x v="6131"/>
    <x v="6"/>
    <d v="1966-11-05T00:00:00"/>
    <x v="0"/>
    <n v="14"/>
    <s v="Pro05"/>
    <x v="4"/>
    <x v="0"/>
    <n v="57"/>
    <x v="1"/>
    <x v="4"/>
    <n v="14"/>
    <n v="28"/>
    <n v="392"/>
    <n v="196"/>
    <n v="196"/>
    <x v="0"/>
    <s v="Mon"/>
    <n v="1"/>
    <s v="Weekday"/>
    <s v="Jan"/>
  </r>
  <r>
    <d v="2024-07-25T00:00:00"/>
    <x v="6132"/>
    <x v="9"/>
    <d v="1958-08-03T00:00:00"/>
    <x v="0"/>
    <n v="137"/>
    <s v="Pro06"/>
    <x v="2"/>
    <x v="0"/>
    <n v="66"/>
    <x v="0"/>
    <x v="5"/>
    <n v="7"/>
    <n v="9"/>
    <n v="1233"/>
    <n v="959"/>
    <n v="274"/>
    <x v="1"/>
    <s v="Thu"/>
    <n v="4"/>
    <s v="Weekday"/>
    <s v="Jul"/>
  </r>
  <r>
    <d v="2024-05-20T00:00:00"/>
    <x v="6133"/>
    <x v="1"/>
    <d v="1956-08-15T00:00:00"/>
    <x v="2"/>
    <n v="441"/>
    <s v="Pro01"/>
    <x v="2"/>
    <x v="0"/>
    <n v="68"/>
    <x v="0"/>
    <x v="1"/>
    <n v="10"/>
    <n v="11"/>
    <n v="4851"/>
    <n v="4410"/>
    <n v="441"/>
    <x v="0"/>
    <s v="Mon"/>
    <n v="1"/>
    <s v="Weekday"/>
    <s v="May"/>
  </r>
  <r>
    <d v="2024-04-26T00:00:00"/>
    <x v="6134"/>
    <x v="7"/>
    <d v="1945-01-23T00:00:00"/>
    <x v="2"/>
    <n v="450"/>
    <s v="Pro10"/>
    <x v="6"/>
    <x v="1"/>
    <n v="79"/>
    <x v="3"/>
    <x v="6"/>
    <n v="18"/>
    <n v="36"/>
    <n v="16200"/>
    <n v="8100"/>
    <n v="8100"/>
    <x v="0"/>
    <s v="Fri"/>
    <n v="5"/>
    <s v="Weekday"/>
    <s v="Apr"/>
  </r>
  <r>
    <d v="2024-04-22T00:00:00"/>
    <x v="6135"/>
    <x v="1"/>
    <d v="1974-11-29T00:00:00"/>
    <x v="3"/>
    <n v="131"/>
    <s v="Pro01"/>
    <x v="1"/>
    <x v="0"/>
    <n v="49"/>
    <x v="1"/>
    <x v="1"/>
    <n v="10"/>
    <n v="11"/>
    <n v="1441"/>
    <n v="1310"/>
    <n v="131"/>
    <x v="0"/>
    <s v="Mon"/>
    <n v="1"/>
    <s v="Weekday"/>
    <s v="Apr"/>
  </r>
  <r>
    <d v="2024-03-09T00:00:00"/>
    <x v="6136"/>
    <x v="7"/>
    <d v="1985-04-10T00:00:00"/>
    <x v="2"/>
    <n v="468"/>
    <s v="Pro03"/>
    <x v="3"/>
    <x v="0"/>
    <n v="39"/>
    <x v="4"/>
    <x v="9"/>
    <n v="3"/>
    <n v="5"/>
    <n v="2340"/>
    <n v="1404"/>
    <n v="936"/>
    <x v="1"/>
    <s v="Sat"/>
    <n v="6"/>
    <s v="Weekend"/>
    <s v="Mar"/>
  </r>
  <r>
    <d v="2024-07-09T00:00:00"/>
    <x v="6137"/>
    <x v="6"/>
    <d v="1963-09-03T00:00:00"/>
    <x v="2"/>
    <n v="223"/>
    <s v="Pro06"/>
    <x v="7"/>
    <x v="0"/>
    <n v="61"/>
    <x v="0"/>
    <x v="5"/>
    <n v="7"/>
    <n v="9"/>
    <n v="2007"/>
    <n v="1561"/>
    <n v="446"/>
    <x v="1"/>
    <s v="Tue"/>
    <n v="2"/>
    <s v="Weekday"/>
    <s v="Jul"/>
  </r>
  <r>
    <d v="2024-01-08T00:00:00"/>
    <x v="6"/>
    <x v="2"/>
    <d v="1973-08-07T00:00:00"/>
    <x v="1"/>
    <n v="197"/>
    <s v="Pro07"/>
    <x v="4"/>
    <x v="0"/>
    <n v="50"/>
    <x v="1"/>
    <x v="7"/>
    <n v="19"/>
    <n v="23"/>
    <n v="4531"/>
    <n v="3743"/>
    <n v="788"/>
    <x v="0"/>
    <s v="Mon"/>
    <n v="1"/>
    <s v="Weekday"/>
    <s v="Jan"/>
  </r>
  <r>
    <d v="2024-06-12T00:00:00"/>
    <x v="5"/>
    <x v="0"/>
    <d v="1986-08-20T00:00:00"/>
    <x v="2"/>
    <n v="316"/>
    <s v="Pro08"/>
    <x v="7"/>
    <x v="0"/>
    <n v="38"/>
    <x v="4"/>
    <x v="8"/>
    <n v="5"/>
    <n v="7"/>
    <n v="2212"/>
    <n v="1580"/>
    <n v="632"/>
    <x v="1"/>
    <s v="Wed"/>
    <n v="3"/>
    <s v="Weekday"/>
    <s v="Jun"/>
  </r>
  <r>
    <d v="2024-07-12T00:00:00"/>
    <x v="6138"/>
    <x v="1"/>
    <d v="1987-10-02T00:00:00"/>
    <x v="2"/>
    <n v="440"/>
    <s v="Pro10"/>
    <x v="4"/>
    <x v="1"/>
    <n v="37"/>
    <x v="4"/>
    <x v="6"/>
    <n v="18"/>
    <n v="36"/>
    <n v="15840"/>
    <n v="7920"/>
    <n v="7920"/>
    <x v="0"/>
    <s v="Fri"/>
    <n v="5"/>
    <s v="Weekday"/>
    <s v="Jul"/>
  </r>
  <r>
    <d v="2024-07-21T00:00:00"/>
    <x v="6139"/>
    <x v="1"/>
    <d v="1989-01-25T00:00:00"/>
    <x v="0"/>
    <n v="109"/>
    <s v="Pro10"/>
    <x v="4"/>
    <x v="0"/>
    <n v="36"/>
    <x v="4"/>
    <x v="6"/>
    <n v="18"/>
    <n v="36"/>
    <n v="3924"/>
    <n v="1962"/>
    <n v="1962"/>
    <x v="0"/>
    <s v="Sun"/>
    <n v="0"/>
    <s v="Weekend"/>
    <s v="Jul"/>
  </r>
  <r>
    <d v="2024-03-29T00:00:00"/>
    <x v="6140"/>
    <x v="6"/>
    <d v="1992-10-01T00:00:00"/>
    <x v="2"/>
    <n v="63"/>
    <s v="Pro09"/>
    <x v="3"/>
    <x v="0"/>
    <n v="32"/>
    <x v="4"/>
    <x v="2"/>
    <n v="10"/>
    <n v="45"/>
    <n v="2835"/>
    <n v="630"/>
    <n v="2205"/>
    <x v="0"/>
    <s v="Fri"/>
    <n v="5"/>
    <s v="Weekday"/>
    <s v="Mar"/>
  </r>
  <r>
    <d v="2024-06-10T00:00:00"/>
    <x v="6141"/>
    <x v="6"/>
    <d v="1949-10-27T00:00:00"/>
    <x v="3"/>
    <n v="404"/>
    <s v="Pro05"/>
    <x v="7"/>
    <x v="0"/>
    <n v="75"/>
    <x v="3"/>
    <x v="4"/>
    <n v="14"/>
    <n v="28"/>
    <n v="11312"/>
    <n v="5656"/>
    <n v="5656"/>
    <x v="0"/>
    <s v="Mon"/>
    <n v="1"/>
    <s v="Weekday"/>
    <s v="Jun"/>
  </r>
  <r>
    <d v="2024-06-29T00:00:00"/>
    <x v="6142"/>
    <x v="1"/>
    <d v="1990-12-08T00:00:00"/>
    <x v="3"/>
    <n v="13"/>
    <s v="Pro08"/>
    <x v="4"/>
    <x v="0"/>
    <n v="34"/>
    <x v="4"/>
    <x v="8"/>
    <n v="5"/>
    <n v="7"/>
    <n v="91"/>
    <n v="65"/>
    <n v="26"/>
    <x v="1"/>
    <s v="Sat"/>
    <n v="6"/>
    <s v="Weekend"/>
    <s v="Jun"/>
  </r>
  <r>
    <d v="2024-07-02T00:00:00"/>
    <x v="6"/>
    <x v="2"/>
    <d v="1952-05-07T00:00:00"/>
    <x v="0"/>
    <n v="437"/>
    <s v="Pro10"/>
    <x v="7"/>
    <x v="0"/>
    <n v="72"/>
    <x v="0"/>
    <x v="6"/>
    <n v="18"/>
    <n v="36"/>
    <n v="15732"/>
    <n v="7866"/>
    <n v="7866"/>
    <x v="0"/>
    <s v="Tue"/>
    <n v="2"/>
    <s v="Weekday"/>
    <s v="Jul"/>
  </r>
  <r>
    <d v="2024-02-23T00:00:00"/>
    <x v="5"/>
    <x v="0"/>
    <d v="1951-11-03T00:00:00"/>
    <x v="2"/>
    <n v="185"/>
    <s v="Pro02"/>
    <x v="4"/>
    <x v="0"/>
    <n v="72"/>
    <x v="0"/>
    <x v="3"/>
    <n v="18"/>
    <n v="22"/>
    <n v="4070"/>
    <n v="3330"/>
    <n v="740"/>
    <x v="0"/>
    <s v="Fri"/>
    <n v="5"/>
    <s v="Weekday"/>
    <s v="Feb"/>
  </r>
  <r>
    <d v="2024-01-31T00:00:00"/>
    <x v="5297"/>
    <x v="9"/>
    <d v="1980-09-04T00:00:00"/>
    <x v="0"/>
    <n v="384"/>
    <s v="Pro07"/>
    <x v="2"/>
    <x v="0"/>
    <n v="43"/>
    <x v="4"/>
    <x v="7"/>
    <n v="19"/>
    <n v="23"/>
    <n v="8832"/>
    <n v="7296"/>
    <n v="1536"/>
    <x v="0"/>
    <s v="Wed"/>
    <n v="3"/>
    <s v="Weekday"/>
    <s v="Jan"/>
  </r>
  <r>
    <d v="2024-01-09T00:00:00"/>
    <x v="6143"/>
    <x v="7"/>
    <d v="1958-11-18T00:00:00"/>
    <x v="1"/>
    <n v="477"/>
    <s v="Pro03"/>
    <x v="2"/>
    <x v="0"/>
    <n v="65"/>
    <x v="0"/>
    <x v="9"/>
    <n v="3"/>
    <n v="5"/>
    <n v="2385"/>
    <n v="1431"/>
    <n v="954"/>
    <x v="1"/>
    <s v="Tue"/>
    <n v="2"/>
    <s v="Weekday"/>
    <s v="Jan"/>
  </r>
  <r>
    <d v="2024-03-18T00:00:00"/>
    <x v="6144"/>
    <x v="5"/>
    <d v="1974-08-22T00:00:00"/>
    <x v="3"/>
    <n v="187"/>
    <s v="Pro01"/>
    <x v="6"/>
    <x v="0"/>
    <n v="50"/>
    <x v="1"/>
    <x v="1"/>
    <n v="10"/>
    <n v="11"/>
    <n v="2057"/>
    <n v="1870"/>
    <n v="187"/>
    <x v="0"/>
    <s v="Mon"/>
    <n v="1"/>
    <s v="Weekday"/>
    <s v="Mar"/>
  </r>
  <r>
    <d v="2024-05-18T00:00:00"/>
    <x v="6145"/>
    <x v="8"/>
    <d v="1955-02-05T00:00:00"/>
    <x v="3"/>
    <n v="385"/>
    <s v="Pro03"/>
    <x v="1"/>
    <x v="0"/>
    <n v="69"/>
    <x v="0"/>
    <x v="9"/>
    <n v="3"/>
    <n v="5"/>
    <n v="1925"/>
    <n v="1155"/>
    <n v="770"/>
    <x v="1"/>
    <s v="Sat"/>
    <n v="6"/>
    <s v="Weekend"/>
    <s v="May"/>
  </r>
  <r>
    <d v="2024-06-18T00:00:00"/>
    <x v="6"/>
    <x v="2"/>
    <d v="1962-12-17T00:00:00"/>
    <x v="1"/>
    <n v="208"/>
    <s v="Pro01"/>
    <x v="3"/>
    <x v="0"/>
    <n v="62"/>
    <x v="0"/>
    <x v="1"/>
    <n v="10"/>
    <n v="11"/>
    <n v="2288"/>
    <n v="2080"/>
    <n v="208"/>
    <x v="0"/>
    <s v="Tue"/>
    <n v="2"/>
    <s v="Weekday"/>
    <s v="Jun"/>
  </r>
  <r>
    <d v="2024-07-14T00:00:00"/>
    <x v="5"/>
    <x v="0"/>
    <d v="1944-09-14T00:00:00"/>
    <x v="3"/>
    <n v="50"/>
    <s v="Pro03"/>
    <x v="7"/>
    <x v="0"/>
    <n v="80"/>
    <x v="3"/>
    <x v="9"/>
    <n v="3"/>
    <n v="5"/>
    <n v="250"/>
    <n v="150"/>
    <n v="100"/>
    <x v="1"/>
    <s v="Sun"/>
    <n v="0"/>
    <s v="Weekend"/>
    <s v="Jul"/>
  </r>
  <r>
    <d v="2024-05-12T00:00:00"/>
    <x v="4300"/>
    <x v="4"/>
    <d v="2003-03-24T00:00:00"/>
    <x v="0"/>
    <n v="445"/>
    <s v="Pro04"/>
    <x v="4"/>
    <x v="0"/>
    <n v="21"/>
    <x v="2"/>
    <x v="0"/>
    <n v="10"/>
    <n v="14"/>
    <n v="6230"/>
    <n v="4450"/>
    <n v="1780"/>
    <x v="0"/>
    <s v="Sun"/>
    <n v="0"/>
    <s v="Weekend"/>
    <s v="May"/>
  </r>
  <r>
    <d v="2024-04-18T00:00:00"/>
    <x v="6146"/>
    <x v="4"/>
    <d v="1980-06-19T00:00:00"/>
    <x v="1"/>
    <n v="78"/>
    <s v="Pro03"/>
    <x v="7"/>
    <x v="0"/>
    <n v="44"/>
    <x v="4"/>
    <x v="9"/>
    <n v="3"/>
    <n v="5"/>
    <n v="390"/>
    <n v="234"/>
    <n v="156"/>
    <x v="1"/>
    <s v="Thu"/>
    <n v="4"/>
    <s v="Weekday"/>
    <s v="Apr"/>
  </r>
  <r>
    <d v="2024-04-13T00:00:00"/>
    <x v="6147"/>
    <x v="6"/>
    <d v="1979-08-20T00:00:00"/>
    <x v="3"/>
    <n v="487"/>
    <s v="Pro07"/>
    <x v="4"/>
    <x v="1"/>
    <n v="45"/>
    <x v="1"/>
    <x v="7"/>
    <n v="19"/>
    <n v="23"/>
    <n v="11201"/>
    <n v="9253"/>
    <n v="1948"/>
    <x v="0"/>
    <s v="Sat"/>
    <n v="6"/>
    <s v="Weekend"/>
    <s v="Apr"/>
  </r>
  <r>
    <d v="2024-04-10T00:00:00"/>
    <x v="6148"/>
    <x v="9"/>
    <d v="1963-09-19T00:00:00"/>
    <x v="1"/>
    <n v="118"/>
    <s v="Pro09"/>
    <x v="4"/>
    <x v="0"/>
    <n v="61"/>
    <x v="0"/>
    <x v="2"/>
    <n v="10"/>
    <n v="45"/>
    <n v="5310"/>
    <n v="1180"/>
    <n v="4130"/>
    <x v="0"/>
    <s v="Wed"/>
    <n v="3"/>
    <s v="Weekday"/>
    <s v="Apr"/>
  </r>
  <r>
    <d v="2024-01-14T00:00:00"/>
    <x v="6149"/>
    <x v="0"/>
    <d v="1945-07-22T00:00:00"/>
    <x v="3"/>
    <n v="287"/>
    <s v="Pro05"/>
    <x v="3"/>
    <x v="0"/>
    <n v="79"/>
    <x v="3"/>
    <x v="4"/>
    <n v="14"/>
    <n v="28"/>
    <n v="8036"/>
    <n v="4018"/>
    <n v="4018"/>
    <x v="0"/>
    <s v="Sun"/>
    <n v="0"/>
    <s v="Weekend"/>
    <s v="Jan"/>
  </r>
  <r>
    <d v="2024-02-21T00:00:00"/>
    <x v="6"/>
    <x v="2"/>
    <d v="1948-10-27T00:00:00"/>
    <x v="3"/>
    <n v="90"/>
    <s v="Pro01"/>
    <x v="7"/>
    <x v="0"/>
    <n v="75"/>
    <x v="3"/>
    <x v="1"/>
    <n v="10"/>
    <n v="11"/>
    <n v="990"/>
    <n v="900"/>
    <n v="90"/>
    <x v="0"/>
    <s v="Wed"/>
    <n v="3"/>
    <s v="Weekday"/>
    <s v="Feb"/>
  </r>
  <r>
    <d v="2024-01-02T00:00:00"/>
    <x v="5"/>
    <x v="0"/>
    <d v="1982-09-09T00:00:00"/>
    <x v="0"/>
    <n v="404"/>
    <s v="Pro02"/>
    <x v="4"/>
    <x v="0"/>
    <n v="41"/>
    <x v="4"/>
    <x v="3"/>
    <n v="18"/>
    <n v="22"/>
    <n v="8888"/>
    <n v="7272"/>
    <n v="1616"/>
    <x v="0"/>
    <s v="Tue"/>
    <n v="2"/>
    <s v="Weekday"/>
    <s v="Jan"/>
  </r>
  <r>
    <d v="2024-05-10T00:00:00"/>
    <x v="6150"/>
    <x v="7"/>
    <d v="1991-01-19T00:00:00"/>
    <x v="3"/>
    <n v="438"/>
    <s v="Pro10"/>
    <x v="7"/>
    <x v="0"/>
    <n v="33"/>
    <x v="4"/>
    <x v="6"/>
    <n v="18"/>
    <n v="36"/>
    <n v="15768"/>
    <n v="7884"/>
    <n v="7884"/>
    <x v="0"/>
    <s v="Fri"/>
    <n v="5"/>
    <s v="Weekday"/>
    <s v="May"/>
  </r>
  <r>
    <d v="2024-05-19T00:00:00"/>
    <x v="6151"/>
    <x v="7"/>
    <d v="1994-04-16T00:00:00"/>
    <x v="1"/>
    <n v="433"/>
    <s v="Pro02"/>
    <x v="4"/>
    <x v="0"/>
    <n v="30"/>
    <x v="4"/>
    <x v="3"/>
    <n v="18"/>
    <n v="22"/>
    <n v="9526"/>
    <n v="7794"/>
    <n v="1732"/>
    <x v="0"/>
    <s v="Sun"/>
    <n v="0"/>
    <s v="Weekend"/>
    <s v="May"/>
  </r>
  <r>
    <d v="2024-05-13T00:00:00"/>
    <x v="6152"/>
    <x v="4"/>
    <d v="1961-12-14T00:00:00"/>
    <x v="2"/>
    <n v="432"/>
    <s v="Pro02"/>
    <x v="2"/>
    <x v="0"/>
    <n v="62"/>
    <x v="0"/>
    <x v="3"/>
    <n v="18"/>
    <n v="22"/>
    <n v="9504"/>
    <n v="7776"/>
    <n v="1728"/>
    <x v="0"/>
    <s v="Mon"/>
    <n v="1"/>
    <s v="Weekday"/>
    <s v="May"/>
  </r>
  <r>
    <d v="2024-07-01T00:00:00"/>
    <x v="6153"/>
    <x v="8"/>
    <d v="1999-11-12T00:00:00"/>
    <x v="2"/>
    <n v="333"/>
    <s v="Pro01"/>
    <x v="2"/>
    <x v="0"/>
    <n v="25"/>
    <x v="2"/>
    <x v="1"/>
    <n v="10"/>
    <n v="11"/>
    <n v="3663"/>
    <n v="3330"/>
    <n v="333"/>
    <x v="0"/>
    <s v="Mon"/>
    <n v="1"/>
    <s v="Weekday"/>
    <s v="Jul"/>
  </r>
  <r>
    <d v="2024-05-30T00:00:00"/>
    <x v="6"/>
    <x v="2"/>
    <d v="1947-03-26T00:00:00"/>
    <x v="0"/>
    <n v="363"/>
    <s v="Pro09"/>
    <x v="6"/>
    <x v="0"/>
    <n v="77"/>
    <x v="3"/>
    <x v="2"/>
    <n v="10"/>
    <n v="45"/>
    <n v="16335"/>
    <n v="3630"/>
    <n v="12705"/>
    <x v="0"/>
    <s v="Thu"/>
    <n v="4"/>
    <s v="Weekday"/>
    <s v="May"/>
  </r>
  <r>
    <d v="2024-02-16T00:00:00"/>
    <x v="5"/>
    <x v="0"/>
    <d v="1980-05-21T00:00:00"/>
    <x v="3"/>
    <n v="391"/>
    <s v="Pro01"/>
    <x v="1"/>
    <x v="0"/>
    <n v="44"/>
    <x v="4"/>
    <x v="1"/>
    <n v="10"/>
    <n v="11"/>
    <n v="4301"/>
    <n v="3910"/>
    <n v="391"/>
    <x v="0"/>
    <s v="Fri"/>
    <n v="5"/>
    <s v="Weekday"/>
    <s v="Feb"/>
  </r>
  <r>
    <d v="2024-06-17T00:00:00"/>
    <x v="3083"/>
    <x v="9"/>
    <d v="1988-03-30T00:00:00"/>
    <x v="0"/>
    <n v="322"/>
    <s v="Pro06"/>
    <x v="3"/>
    <x v="0"/>
    <n v="36"/>
    <x v="4"/>
    <x v="5"/>
    <n v="7"/>
    <n v="9"/>
    <n v="2898"/>
    <n v="2254"/>
    <n v="644"/>
    <x v="1"/>
    <s v="Mon"/>
    <n v="1"/>
    <s v="Weekday"/>
    <s v="Jun"/>
  </r>
  <r>
    <d v="2024-05-06T00:00:00"/>
    <x v="6154"/>
    <x v="9"/>
    <d v="1990-05-04T00:00:00"/>
    <x v="1"/>
    <n v="434"/>
    <s v="Pro05"/>
    <x v="7"/>
    <x v="0"/>
    <n v="34"/>
    <x v="4"/>
    <x v="4"/>
    <n v="14"/>
    <n v="28"/>
    <n v="12152"/>
    <n v="6076"/>
    <n v="6076"/>
    <x v="0"/>
    <s v="Mon"/>
    <n v="1"/>
    <s v="Weekday"/>
    <s v="May"/>
  </r>
  <r>
    <d v="2024-01-25T00:00:00"/>
    <x v="6"/>
    <x v="2"/>
    <d v="2005-12-16T00:00:00"/>
    <x v="0"/>
    <n v="491"/>
    <s v="Pro03"/>
    <x v="4"/>
    <x v="0"/>
    <n v="18"/>
    <x v="2"/>
    <x v="9"/>
    <n v="3"/>
    <n v="5"/>
    <n v="2455"/>
    <n v="1473"/>
    <n v="982"/>
    <x v="1"/>
    <s v="Thu"/>
    <n v="4"/>
    <s v="Weekday"/>
    <s v="Jan"/>
  </r>
  <r>
    <d v="2024-03-08T00:00:00"/>
    <x v="5"/>
    <x v="0"/>
    <d v="1993-11-10T00:00:00"/>
    <x v="2"/>
    <n v="359"/>
    <s v="Pro04"/>
    <x v="7"/>
    <x v="0"/>
    <n v="30"/>
    <x v="4"/>
    <x v="0"/>
    <n v="10"/>
    <n v="14"/>
    <n v="5026"/>
    <n v="3590"/>
    <n v="1436"/>
    <x v="0"/>
    <s v="Fri"/>
    <n v="5"/>
    <s v="Weekday"/>
    <s v="Mar"/>
  </r>
  <r>
    <d v="2024-04-16T00:00:00"/>
    <x v="6155"/>
    <x v="7"/>
    <d v="2001-05-20T00:00:00"/>
    <x v="2"/>
    <n v="196"/>
    <s v="Pro02"/>
    <x v="4"/>
    <x v="0"/>
    <n v="23"/>
    <x v="2"/>
    <x v="3"/>
    <n v="18"/>
    <n v="22"/>
    <n v="4312"/>
    <n v="3528"/>
    <n v="784"/>
    <x v="0"/>
    <s v="Tue"/>
    <n v="2"/>
    <s v="Weekday"/>
    <s v="Apr"/>
  </r>
  <r>
    <d v="2024-02-24T00:00:00"/>
    <x v="6156"/>
    <x v="2"/>
    <d v="1956-06-06T00:00:00"/>
    <x v="1"/>
    <n v="102"/>
    <s v="Pro04"/>
    <x v="4"/>
    <x v="0"/>
    <n v="68"/>
    <x v="0"/>
    <x v="0"/>
    <n v="10"/>
    <n v="14"/>
    <n v="1428"/>
    <n v="1020"/>
    <n v="408"/>
    <x v="0"/>
    <s v="Sat"/>
    <n v="6"/>
    <s v="Weekend"/>
    <s v="Feb"/>
  </r>
  <r>
    <d v="2024-06-28T00:00:00"/>
    <x v="6"/>
    <x v="2"/>
    <d v="1979-02-03T00:00:00"/>
    <x v="2"/>
    <n v="82"/>
    <s v="Pro08"/>
    <x v="3"/>
    <x v="0"/>
    <n v="45"/>
    <x v="1"/>
    <x v="8"/>
    <n v="5"/>
    <n v="7"/>
    <n v="574"/>
    <n v="410"/>
    <n v="164"/>
    <x v="1"/>
    <s v="Fri"/>
    <n v="5"/>
    <s v="Weekday"/>
    <s v="Jun"/>
  </r>
  <r>
    <d v="2024-04-08T00:00:00"/>
    <x v="5"/>
    <x v="0"/>
    <d v="1990-01-07T00:00:00"/>
    <x v="3"/>
    <n v="191"/>
    <s v="Pro01"/>
    <x v="7"/>
    <x v="0"/>
    <n v="34"/>
    <x v="4"/>
    <x v="1"/>
    <n v="10"/>
    <n v="11"/>
    <n v="2101"/>
    <n v="1910"/>
    <n v="191"/>
    <x v="0"/>
    <s v="Mon"/>
    <n v="1"/>
    <s v="Weekday"/>
    <s v="Apr"/>
  </r>
  <r>
    <d v="2024-05-21T00:00:00"/>
    <x v="30"/>
    <x v="3"/>
    <d v="1991-11-20T00:00:00"/>
    <x v="3"/>
    <n v="420"/>
    <s v="Pro02"/>
    <x v="4"/>
    <x v="0"/>
    <n v="33"/>
    <x v="4"/>
    <x v="3"/>
    <n v="18"/>
    <n v="22"/>
    <n v="9240"/>
    <n v="7560"/>
    <n v="1680"/>
    <x v="0"/>
    <s v="Tue"/>
    <n v="2"/>
    <s v="Weekday"/>
    <s v="May"/>
  </r>
  <r>
    <d v="2024-07-18T00:00:00"/>
    <x v="6157"/>
    <x v="4"/>
    <d v="1957-03-01T00:00:00"/>
    <x v="3"/>
    <n v="215"/>
    <s v="Pro10"/>
    <x v="7"/>
    <x v="0"/>
    <n v="67"/>
    <x v="0"/>
    <x v="6"/>
    <n v="18"/>
    <n v="36"/>
    <n v="7740"/>
    <n v="3870"/>
    <n v="3870"/>
    <x v="0"/>
    <s v="Thu"/>
    <n v="4"/>
    <s v="Weekday"/>
    <s v="Jul"/>
  </r>
  <r>
    <d v="2024-06-29T00:00:00"/>
    <x v="6158"/>
    <x v="4"/>
    <d v="1958-02-18T00:00:00"/>
    <x v="2"/>
    <n v="207"/>
    <s v="Pro06"/>
    <x v="4"/>
    <x v="0"/>
    <n v="66"/>
    <x v="0"/>
    <x v="5"/>
    <n v="7"/>
    <n v="9"/>
    <n v="1863"/>
    <n v="1449"/>
    <n v="414"/>
    <x v="1"/>
    <s v="Sat"/>
    <n v="6"/>
    <s v="Weekend"/>
    <s v="Jun"/>
  </r>
  <r>
    <d v="2024-04-29T00:00:00"/>
    <x v="6"/>
    <x v="2"/>
    <d v="1954-12-17T00:00:00"/>
    <x v="2"/>
    <n v="58"/>
    <s v="Pro09"/>
    <x v="2"/>
    <x v="0"/>
    <n v="69"/>
    <x v="0"/>
    <x v="2"/>
    <n v="10"/>
    <n v="45"/>
    <n v="2610"/>
    <n v="580"/>
    <n v="2030"/>
    <x v="0"/>
    <s v="Mon"/>
    <n v="1"/>
    <s v="Weekday"/>
    <s v="Apr"/>
  </r>
  <r>
    <d v="2024-01-17T00:00:00"/>
    <x v="5"/>
    <x v="0"/>
    <d v="1967-06-10T00:00:00"/>
    <x v="3"/>
    <n v="462"/>
    <s v="Pro04"/>
    <x v="2"/>
    <x v="0"/>
    <n v="57"/>
    <x v="1"/>
    <x v="0"/>
    <n v="10"/>
    <n v="14"/>
    <n v="6468"/>
    <n v="4620"/>
    <n v="1848"/>
    <x v="0"/>
    <s v="Wed"/>
    <n v="3"/>
    <s v="Weekday"/>
    <s v="Jan"/>
  </r>
  <r>
    <d v="2024-07-27T00:00:00"/>
    <x v="6159"/>
    <x v="5"/>
    <d v="1981-10-03T00:00:00"/>
    <x v="0"/>
    <n v="74"/>
    <s v="Pro07"/>
    <x v="6"/>
    <x v="0"/>
    <n v="43"/>
    <x v="4"/>
    <x v="7"/>
    <n v="19"/>
    <n v="23"/>
    <n v="1702"/>
    <n v="1406"/>
    <n v="296"/>
    <x v="0"/>
    <s v="Sat"/>
    <n v="6"/>
    <s v="Weekend"/>
    <s v="Jul"/>
  </r>
  <r>
    <d v="2024-04-23T00:00:00"/>
    <x v="6"/>
    <x v="2"/>
    <d v="1976-02-16T00:00:00"/>
    <x v="2"/>
    <n v="428"/>
    <s v="Pro05"/>
    <x v="1"/>
    <x v="0"/>
    <n v="48"/>
    <x v="1"/>
    <x v="4"/>
    <n v="14"/>
    <n v="28"/>
    <n v="11984"/>
    <n v="5992"/>
    <n v="5992"/>
    <x v="0"/>
    <s v="Tue"/>
    <n v="2"/>
    <s v="Weekday"/>
    <s v="Apr"/>
  </r>
  <r>
    <d v="2024-01-28T00:00:00"/>
    <x v="5"/>
    <x v="0"/>
    <d v="1961-07-13T00:00:00"/>
    <x v="2"/>
    <n v="254"/>
    <s v="Pro05"/>
    <x v="3"/>
    <x v="0"/>
    <n v="63"/>
    <x v="0"/>
    <x v="4"/>
    <n v="14"/>
    <n v="28"/>
    <n v="7112"/>
    <n v="3556"/>
    <n v="3556"/>
    <x v="0"/>
    <s v="Sun"/>
    <n v="0"/>
    <s v="Weekend"/>
    <s v="Jan"/>
  </r>
  <r>
    <d v="2024-05-28T00:00:00"/>
    <x v="6160"/>
    <x v="2"/>
    <d v="1979-03-31T00:00:00"/>
    <x v="2"/>
    <n v="113"/>
    <s v="Pro07"/>
    <x v="7"/>
    <x v="0"/>
    <n v="45"/>
    <x v="1"/>
    <x v="7"/>
    <n v="19"/>
    <n v="23"/>
    <n v="2599"/>
    <n v="2147"/>
    <n v="452"/>
    <x v="0"/>
    <s v="Tue"/>
    <n v="2"/>
    <s v="Weekday"/>
    <s v="May"/>
  </r>
  <r>
    <d v="2024-05-27T00:00:00"/>
    <x v="6161"/>
    <x v="5"/>
    <d v="1996-10-11T00:00:00"/>
    <x v="3"/>
    <n v="432"/>
    <s v="Pro07"/>
    <x v="4"/>
    <x v="0"/>
    <n v="28"/>
    <x v="2"/>
    <x v="7"/>
    <n v="19"/>
    <n v="23"/>
    <n v="9936"/>
    <n v="8208"/>
    <n v="1728"/>
    <x v="0"/>
    <s v="Mon"/>
    <n v="1"/>
    <s v="Weekday"/>
    <s v="May"/>
  </r>
  <r>
    <d v="2024-01-06T00:00:00"/>
    <x v="6"/>
    <x v="2"/>
    <d v="1964-01-24T00:00:00"/>
    <x v="3"/>
    <n v="245"/>
    <s v="Pro08"/>
    <x v="7"/>
    <x v="0"/>
    <n v="60"/>
    <x v="0"/>
    <x v="8"/>
    <n v="5"/>
    <n v="7"/>
    <n v="1715"/>
    <n v="1225"/>
    <n v="490"/>
    <x v="1"/>
    <s v="Sat"/>
    <n v="6"/>
    <s v="Weekend"/>
    <s v="Jan"/>
  </r>
  <r>
    <d v="2024-03-06T00:00:00"/>
    <x v="5"/>
    <x v="0"/>
    <d v="1996-08-18T00:00:00"/>
    <x v="3"/>
    <n v="370"/>
    <s v="Pro02"/>
    <x v="4"/>
    <x v="0"/>
    <n v="28"/>
    <x v="2"/>
    <x v="3"/>
    <n v="18"/>
    <n v="22"/>
    <n v="8140"/>
    <n v="6660"/>
    <n v="1480"/>
    <x v="0"/>
    <s v="Wed"/>
    <n v="3"/>
    <s v="Weekday"/>
    <s v="Mar"/>
  </r>
  <r>
    <d v="2024-04-07T00:00:00"/>
    <x v="6162"/>
    <x v="0"/>
    <d v="1979-08-01T00:00:00"/>
    <x v="0"/>
    <n v="150"/>
    <s v="Pro05"/>
    <x v="4"/>
    <x v="0"/>
    <n v="45"/>
    <x v="1"/>
    <x v="4"/>
    <n v="14"/>
    <n v="28"/>
    <n v="4200"/>
    <n v="2100"/>
    <n v="2100"/>
    <x v="0"/>
    <s v="Sun"/>
    <n v="0"/>
    <s v="Weekend"/>
    <s v="Apr"/>
  </r>
  <r>
    <d v="2024-04-15T00:00:00"/>
    <x v="6163"/>
    <x v="8"/>
    <d v="1956-07-27T00:00:00"/>
    <x v="0"/>
    <n v="11"/>
    <s v="Pro02"/>
    <x v="3"/>
    <x v="0"/>
    <n v="68"/>
    <x v="0"/>
    <x v="3"/>
    <n v="18"/>
    <n v="22"/>
    <n v="242"/>
    <n v="198"/>
    <n v="44"/>
    <x v="0"/>
    <s v="Mon"/>
    <n v="1"/>
    <s v="Weekday"/>
    <s v="Apr"/>
  </r>
  <r>
    <d v="2024-02-09T00:00:00"/>
    <x v="6164"/>
    <x v="3"/>
    <d v="2000-06-14T00:00:00"/>
    <x v="2"/>
    <n v="248"/>
    <s v="Pro07"/>
    <x v="7"/>
    <x v="0"/>
    <n v="24"/>
    <x v="2"/>
    <x v="7"/>
    <n v="19"/>
    <n v="23"/>
    <n v="5704"/>
    <n v="4712"/>
    <n v="992"/>
    <x v="0"/>
    <s v="Fri"/>
    <n v="5"/>
    <s v="Weekday"/>
    <s v="Feb"/>
  </r>
  <r>
    <d v="2024-03-29T00:00:00"/>
    <x v="6165"/>
    <x v="5"/>
    <d v="1962-03-30T00:00:00"/>
    <x v="0"/>
    <n v="179"/>
    <s v="Pro02"/>
    <x v="4"/>
    <x v="0"/>
    <n v="62"/>
    <x v="0"/>
    <x v="3"/>
    <n v="18"/>
    <n v="22"/>
    <n v="3938"/>
    <n v="3222"/>
    <n v="716"/>
    <x v="0"/>
    <s v="Fri"/>
    <n v="5"/>
    <s v="Weekday"/>
    <s v="Mar"/>
  </r>
  <r>
    <d v="2024-01-15T00:00:00"/>
    <x v="6166"/>
    <x v="9"/>
    <d v="1951-06-30T00:00:00"/>
    <x v="2"/>
    <n v="32"/>
    <s v="Pro04"/>
    <x v="7"/>
    <x v="0"/>
    <n v="73"/>
    <x v="0"/>
    <x v="0"/>
    <n v="10"/>
    <n v="14"/>
    <n v="448"/>
    <n v="320"/>
    <n v="128"/>
    <x v="0"/>
    <s v="Mon"/>
    <n v="1"/>
    <s v="Weekday"/>
    <s v="Jan"/>
  </r>
  <r>
    <d v="2024-01-30T00:00:00"/>
    <x v="6167"/>
    <x v="3"/>
    <d v="1975-03-12T00:00:00"/>
    <x v="0"/>
    <n v="91"/>
    <s v="Pro01"/>
    <x v="4"/>
    <x v="0"/>
    <n v="49"/>
    <x v="1"/>
    <x v="1"/>
    <n v="10"/>
    <n v="11"/>
    <n v="1001"/>
    <n v="910"/>
    <n v="91"/>
    <x v="0"/>
    <s v="Tue"/>
    <n v="2"/>
    <s v="Weekday"/>
    <s v="Jan"/>
  </r>
  <r>
    <d v="2024-07-28T00:00:00"/>
    <x v="6"/>
    <x v="2"/>
    <d v="1947-04-23T00:00:00"/>
    <x v="1"/>
    <n v="293"/>
    <s v="Pro01"/>
    <x v="2"/>
    <x v="0"/>
    <n v="77"/>
    <x v="3"/>
    <x v="1"/>
    <n v="10"/>
    <n v="11"/>
    <n v="3223"/>
    <n v="2930"/>
    <n v="293"/>
    <x v="0"/>
    <s v="Sun"/>
    <n v="0"/>
    <s v="Weekend"/>
    <s v="Jul"/>
  </r>
  <r>
    <d v="2024-04-29T00:00:00"/>
    <x v="5"/>
    <x v="0"/>
    <d v="1964-05-19T00:00:00"/>
    <x v="2"/>
    <n v="420"/>
    <s v="Pro08"/>
    <x v="2"/>
    <x v="0"/>
    <n v="60"/>
    <x v="0"/>
    <x v="8"/>
    <n v="5"/>
    <n v="7"/>
    <n v="2940"/>
    <n v="2100"/>
    <n v="840"/>
    <x v="1"/>
    <s v="Mon"/>
    <n v="1"/>
    <s v="Weekday"/>
    <s v="Apr"/>
  </r>
  <r>
    <d v="2024-03-13T00:00:00"/>
    <x v="6168"/>
    <x v="4"/>
    <d v="1984-08-22T00:00:00"/>
    <x v="0"/>
    <n v="43"/>
    <s v="Pro07"/>
    <x v="6"/>
    <x v="1"/>
    <n v="40"/>
    <x v="4"/>
    <x v="7"/>
    <n v="19"/>
    <n v="23"/>
    <n v="989"/>
    <n v="817"/>
    <n v="172"/>
    <x v="0"/>
    <s v="Wed"/>
    <n v="3"/>
    <s v="Weekday"/>
    <s v="Mar"/>
  </r>
  <r>
    <d v="2024-06-09T00:00:00"/>
    <x v="6169"/>
    <x v="9"/>
    <d v="1984-03-02T00:00:00"/>
    <x v="2"/>
    <n v="110"/>
    <s v="Pro01"/>
    <x v="1"/>
    <x v="0"/>
    <n v="40"/>
    <x v="4"/>
    <x v="1"/>
    <n v="10"/>
    <n v="11"/>
    <n v="1210"/>
    <n v="1100"/>
    <n v="110"/>
    <x v="0"/>
    <s v="Sun"/>
    <n v="0"/>
    <s v="Weekend"/>
    <s v="Jun"/>
  </r>
  <r>
    <d v="2024-07-06T00:00:00"/>
    <x v="6"/>
    <x v="2"/>
    <d v="1961-08-19T00:00:00"/>
    <x v="1"/>
    <n v="395"/>
    <s v="Pro03"/>
    <x v="3"/>
    <x v="0"/>
    <n v="63"/>
    <x v="0"/>
    <x v="9"/>
    <n v="3"/>
    <n v="5"/>
    <n v="1975"/>
    <n v="1185"/>
    <n v="790"/>
    <x v="1"/>
    <s v="Sat"/>
    <n v="6"/>
    <s v="Weekend"/>
    <s v="Jul"/>
  </r>
  <r>
    <d v="2024-02-11T00:00:00"/>
    <x v="6170"/>
    <x v="0"/>
    <d v="1998-11-04T00:00:00"/>
    <x v="0"/>
    <n v="277"/>
    <s v="Pro01"/>
    <x v="7"/>
    <x v="0"/>
    <n v="25"/>
    <x v="2"/>
    <x v="1"/>
    <n v="10"/>
    <n v="11"/>
    <n v="3047"/>
    <n v="2770"/>
    <n v="277"/>
    <x v="0"/>
    <s v="Sun"/>
    <n v="0"/>
    <s v="Weekend"/>
    <s v="Feb"/>
  </r>
  <r>
    <d v="2024-01-05T00:00:00"/>
    <x v="6"/>
    <x v="2"/>
    <d v="1953-02-18T00:00:00"/>
    <x v="3"/>
    <n v="221"/>
    <s v="Pro10"/>
    <x v="4"/>
    <x v="0"/>
    <n v="71"/>
    <x v="0"/>
    <x v="6"/>
    <n v="18"/>
    <n v="36"/>
    <n v="7956"/>
    <n v="3978"/>
    <n v="3978"/>
    <x v="0"/>
    <s v="Fri"/>
    <n v="5"/>
    <s v="Weekday"/>
    <s v="Jan"/>
  </r>
  <r>
    <d v="2024-03-05T00:00:00"/>
    <x v="6171"/>
    <x v="4"/>
    <d v="1982-05-03T00:00:00"/>
    <x v="0"/>
    <n v="377"/>
    <s v="Pro02"/>
    <x v="7"/>
    <x v="0"/>
    <n v="42"/>
    <x v="4"/>
    <x v="3"/>
    <n v="18"/>
    <n v="22"/>
    <n v="8294"/>
    <n v="6786"/>
    <n v="1508"/>
    <x v="0"/>
    <s v="Tue"/>
    <n v="2"/>
    <s v="Weekday"/>
    <s v="Mar"/>
  </r>
  <r>
    <d v="2024-01-12T00:00:00"/>
    <x v="6"/>
    <x v="2"/>
    <d v="1954-05-20T00:00:00"/>
    <x v="2"/>
    <n v="434"/>
    <s v="Pro04"/>
    <x v="4"/>
    <x v="0"/>
    <n v="70"/>
    <x v="0"/>
    <x v="0"/>
    <n v="10"/>
    <n v="14"/>
    <n v="6076"/>
    <n v="4340"/>
    <n v="1736"/>
    <x v="0"/>
    <s v="Fri"/>
    <n v="5"/>
    <s v="Weekday"/>
    <s v="Jan"/>
  </r>
  <r>
    <d v="2024-01-03T00:00:00"/>
    <x v="6172"/>
    <x v="1"/>
    <d v="1969-05-19T00:00:00"/>
    <x v="3"/>
    <n v="371"/>
    <s v="Pro06"/>
    <x v="4"/>
    <x v="0"/>
    <n v="55"/>
    <x v="1"/>
    <x v="5"/>
    <n v="7"/>
    <n v="9"/>
    <n v="3339"/>
    <n v="2597"/>
    <n v="742"/>
    <x v="1"/>
    <s v="Wed"/>
    <n v="3"/>
    <s v="Weekday"/>
    <s v="Jan"/>
  </r>
  <r>
    <d v="2024-06-11T00:00:00"/>
    <x v="6173"/>
    <x v="2"/>
    <d v="1981-01-30T00:00:00"/>
    <x v="2"/>
    <n v="46"/>
    <s v="Pro07"/>
    <x v="3"/>
    <x v="0"/>
    <n v="43"/>
    <x v="4"/>
    <x v="7"/>
    <n v="19"/>
    <n v="23"/>
    <n v="1058"/>
    <n v="874"/>
    <n v="184"/>
    <x v="0"/>
    <s v="Tue"/>
    <n v="2"/>
    <s v="Weekday"/>
    <s v="Jun"/>
  </r>
  <r>
    <d v="2024-04-06T00:00:00"/>
    <x v="6"/>
    <x v="2"/>
    <d v="1955-05-25T00:00:00"/>
    <x v="0"/>
    <n v="267"/>
    <s v="Pro08"/>
    <x v="7"/>
    <x v="0"/>
    <n v="69"/>
    <x v="0"/>
    <x v="8"/>
    <n v="5"/>
    <n v="7"/>
    <n v="1869"/>
    <n v="1335"/>
    <n v="534"/>
    <x v="1"/>
    <s v="Sat"/>
    <n v="6"/>
    <s v="Weekend"/>
    <s v="Apr"/>
  </r>
  <r>
    <d v="2024-04-23T00:00:00"/>
    <x v="6174"/>
    <x v="6"/>
    <d v="1944-08-09T00:00:00"/>
    <x v="0"/>
    <n v="305"/>
    <s v="Pro02"/>
    <x v="4"/>
    <x v="0"/>
    <n v="80"/>
    <x v="3"/>
    <x v="3"/>
    <n v="18"/>
    <n v="22"/>
    <n v="6710"/>
    <n v="5490"/>
    <n v="1220"/>
    <x v="0"/>
    <s v="Tue"/>
    <n v="2"/>
    <s v="Weekday"/>
    <s v="Apr"/>
  </r>
  <r>
    <d v="2024-05-11T00:00:00"/>
    <x v="6"/>
    <x v="2"/>
    <d v="1961-01-21T00:00:00"/>
    <x v="3"/>
    <n v="346"/>
    <s v="Pro09"/>
    <x v="7"/>
    <x v="0"/>
    <n v="63"/>
    <x v="0"/>
    <x v="2"/>
    <n v="10"/>
    <n v="45"/>
    <n v="15570"/>
    <n v="3460"/>
    <n v="12110"/>
    <x v="0"/>
    <s v="Sat"/>
    <n v="6"/>
    <s v="Weekend"/>
    <s v="May"/>
  </r>
  <r>
    <d v="2024-07-25T00:00:00"/>
    <x v="6175"/>
    <x v="9"/>
    <d v="1968-01-10T00:00:00"/>
    <x v="0"/>
    <n v="450"/>
    <s v="Pro08"/>
    <x v="4"/>
    <x v="0"/>
    <n v="57"/>
    <x v="1"/>
    <x v="8"/>
    <n v="5"/>
    <n v="7"/>
    <n v="3150"/>
    <n v="2250"/>
    <n v="900"/>
    <x v="1"/>
    <s v="Thu"/>
    <n v="4"/>
    <s v="Weekday"/>
    <s v="Jul"/>
  </r>
  <r>
    <d v="2024-02-08T00:00:00"/>
    <x v="6176"/>
    <x v="1"/>
    <d v="2004-07-26T00:00:00"/>
    <x v="0"/>
    <n v="98"/>
    <s v="Pro08"/>
    <x v="2"/>
    <x v="0"/>
    <n v="20"/>
    <x v="2"/>
    <x v="8"/>
    <n v="5"/>
    <n v="7"/>
    <n v="686"/>
    <n v="490"/>
    <n v="196"/>
    <x v="1"/>
    <s v="Thu"/>
    <n v="4"/>
    <s v="Weekday"/>
    <s v="Feb"/>
  </r>
  <r>
    <d v="2024-05-31T00:00:00"/>
    <x v="6"/>
    <x v="2"/>
    <d v="1997-04-30T00:00:00"/>
    <x v="1"/>
    <n v="179"/>
    <s v="Pro06"/>
    <x v="2"/>
    <x v="0"/>
    <n v="27"/>
    <x v="2"/>
    <x v="5"/>
    <n v="7"/>
    <n v="9"/>
    <n v="1611"/>
    <n v="1253"/>
    <n v="358"/>
    <x v="1"/>
    <s v="Fri"/>
    <n v="5"/>
    <s v="Weekday"/>
    <s v="May"/>
  </r>
  <r>
    <d v="2024-05-11T00:00:00"/>
    <x v="6177"/>
    <x v="1"/>
    <d v="1946-10-20T00:00:00"/>
    <x v="2"/>
    <n v="378"/>
    <s v="Pro09"/>
    <x v="6"/>
    <x v="0"/>
    <n v="78"/>
    <x v="3"/>
    <x v="2"/>
    <n v="10"/>
    <n v="45"/>
    <n v="17010"/>
    <n v="3780"/>
    <n v="13230"/>
    <x v="0"/>
    <s v="Sat"/>
    <n v="6"/>
    <s v="Weekend"/>
    <s v="May"/>
  </r>
  <r>
    <d v="2024-06-07T00:00:00"/>
    <x v="6178"/>
    <x v="3"/>
    <d v="1996-02-07T00:00:00"/>
    <x v="0"/>
    <n v="333"/>
    <s v="Pro05"/>
    <x v="1"/>
    <x v="0"/>
    <n v="28"/>
    <x v="2"/>
    <x v="4"/>
    <n v="14"/>
    <n v="28"/>
    <n v="9324"/>
    <n v="4662"/>
    <n v="4662"/>
    <x v="0"/>
    <s v="Fri"/>
    <n v="5"/>
    <s v="Weekday"/>
    <s v="Jun"/>
  </r>
  <r>
    <d v="2024-06-30T00:00:00"/>
    <x v="6"/>
    <x v="2"/>
    <d v="1993-07-25T00:00:00"/>
    <x v="0"/>
    <n v="421"/>
    <s v="Pro02"/>
    <x v="3"/>
    <x v="0"/>
    <n v="31"/>
    <x v="4"/>
    <x v="3"/>
    <n v="18"/>
    <n v="22"/>
    <n v="9262"/>
    <n v="7578"/>
    <n v="1684"/>
    <x v="0"/>
    <s v="Sun"/>
    <n v="0"/>
    <s v="Weekend"/>
    <s v="Jun"/>
  </r>
  <r>
    <d v="2024-05-18T00:00:00"/>
    <x v="3959"/>
    <x v="4"/>
    <d v="1996-12-26T00:00:00"/>
    <x v="3"/>
    <n v="230"/>
    <s v="Pro05"/>
    <x v="7"/>
    <x v="0"/>
    <n v="27"/>
    <x v="2"/>
    <x v="4"/>
    <n v="14"/>
    <n v="28"/>
    <n v="6440"/>
    <n v="3220"/>
    <n v="3220"/>
    <x v="0"/>
    <s v="Sat"/>
    <n v="6"/>
    <s v="Weekend"/>
    <s v="May"/>
  </r>
  <r>
    <d v="2024-03-01T00:00:00"/>
    <x v="6"/>
    <x v="2"/>
    <d v="1952-02-12T00:00:00"/>
    <x v="3"/>
    <n v="470"/>
    <s v="Pro10"/>
    <x v="4"/>
    <x v="0"/>
    <n v="72"/>
    <x v="0"/>
    <x v="6"/>
    <n v="18"/>
    <n v="36"/>
    <n v="16920"/>
    <n v="8460"/>
    <n v="8460"/>
    <x v="0"/>
    <s v="Fri"/>
    <n v="5"/>
    <s v="Weekday"/>
    <s v="Mar"/>
  </r>
  <r>
    <d v="2024-04-15T00:00:00"/>
    <x v="6179"/>
    <x v="1"/>
    <d v="1997-09-28T00:00:00"/>
    <x v="2"/>
    <n v="442"/>
    <s v="Pro02"/>
    <x v="7"/>
    <x v="0"/>
    <n v="27"/>
    <x v="2"/>
    <x v="3"/>
    <n v="18"/>
    <n v="22"/>
    <n v="9724"/>
    <n v="7956"/>
    <n v="1768"/>
    <x v="0"/>
    <s v="Mon"/>
    <n v="1"/>
    <s v="Weekday"/>
    <s v="Apr"/>
  </r>
  <r>
    <d v="2024-07-05T00:00:00"/>
    <x v="6"/>
    <x v="2"/>
    <d v="1975-12-14T00:00:00"/>
    <x v="1"/>
    <n v="71"/>
    <s v="Pro09"/>
    <x v="4"/>
    <x v="0"/>
    <n v="49"/>
    <x v="1"/>
    <x v="2"/>
    <n v="10"/>
    <n v="45"/>
    <n v="3195"/>
    <n v="710"/>
    <n v="2485"/>
    <x v="0"/>
    <s v="Fri"/>
    <n v="5"/>
    <s v="Weekday"/>
    <s v="Jul"/>
  </r>
  <r>
    <d v="2024-06-17T00:00:00"/>
    <x v="6"/>
    <x v="2"/>
    <d v="1956-06-26T00:00:00"/>
    <x v="2"/>
    <n v="446"/>
    <s v="Pro08"/>
    <x v="4"/>
    <x v="0"/>
    <n v="68"/>
    <x v="0"/>
    <x v="8"/>
    <n v="5"/>
    <n v="7"/>
    <n v="3122"/>
    <n v="2230"/>
    <n v="892"/>
    <x v="1"/>
    <s v="Mon"/>
    <n v="1"/>
    <s v="Weekday"/>
    <s v="Jun"/>
  </r>
  <r>
    <d v="2024-03-19T00:00:00"/>
    <x v="6180"/>
    <x v="6"/>
    <d v="1958-06-22T00:00:00"/>
    <x v="1"/>
    <n v="484"/>
    <s v="Pro01"/>
    <x v="3"/>
    <x v="0"/>
    <n v="66"/>
    <x v="0"/>
    <x v="1"/>
    <n v="10"/>
    <n v="11"/>
    <n v="5324"/>
    <n v="4840"/>
    <n v="484"/>
    <x v="0"/>
    <s v="Tue"/>
    <n v="2"/>
    <s v="Weekday"/>
    <s v="Mar"/>
  </r>
  <r>
    <d v="2024-05-12T00:00:00"/>
    <x v="6181"/>
    <x v="7"/>
    <d v="1979-02-06T00:00:00"/>
    <x v="3"/>
    <n v="223"/>
    <s v="Pro03"/>
    <x v="7"/>
    <x v="0"/>
    <n v="45"/>
    <x v="1"/>
    <x v="9"/>
    <n v="3"/>
    <n v="5"/>
    <n v="1115"/>
    <n v="669"/>
    <n v="446"/>
    <x v="1"/>
    <s v="Sun"/>
    <n v="0"/>
    <s v="Weekend"/>
    <s v="May"/>
  </r>
  <r>
    <d v="2024-04-08T00:00:00"/>
    <x v="6"/>
    <x v="2"/>
    <d v="2004-07-02T00:00:00"/>
    <x v="2"/>
    <n v="38"/>
    <s v="Pro07"/>
    <x v="4"/>
    <x v="0"/>
    <n v="20"/>
    <x v="2"/>
    <x v="7"/>
    <n v="19"/>
    <n v="23"/>
    <n v="874"/>
    <n v="722"/>
    <n v="152"/>
    <x v="0"/>
    <s v="Mon"/>
    <n v="1"/>
    <s v="Weekday"/>
    <s v="Apr"/>
  </r>
  <r>
    <d v="2024-01-15T00:00:00"/>
    <x v="6182"/>
    <x v="2"/>
    <d v="1984-01-06T00:00:00"/>
    <x v="3"/>
    <n v="42"/>
    <s v="Pro06"/>
    <x v="7"/>
    <x v="0"/>
    <n v="40"/>
    <x v="4"/>
    <x v="5"/>
    <n v="7"/>
    <n v="9"/>
    <n v="378"/>
    <n v="294"/>
    <n v="84"/>
    <x v="1"/>
    <s v="Mon"/>
    <n v="1"/>
    <s v="Weekday"/>
    <s v="Jan"/>
  </r>
  <r>
    <d v="2024-01-22T00:00:00"/>
    <x v="6"/>
    <x v="2"/>
    <d v="1991-12-31T00:00:00"/>
    <x v="0"/>
    <n v="481"/>
    <s v="Pro09"/>
    <x v="4"/>
    <x v="0"/>
    <n v="32"/>
    <x v="4"/>
    <x v="2"/>
    <n v="10"/>
    <n v="45"/>
    <n v="21645"/>
    <n v="4810"/>
    <n v="16835"/>
    <x v="0"/>
    <s v="Mon"/>
    <n v="1"/>
    <s v="Weekday"/>
    <s v="Jan"/>
  </r>
  <r>
    <d v="2024-02-04T00:00:00"/>
    <x v="6183"/>
    <x v="2"/>
    <d v="1967-02-19T00:00:00"/>
    <x v="2"/>
    <n v="387"/>
    <s v="Pro07"/>
    <x v="2"/>
    <x v="0"/>
    <n v="57"/>
    <x v="1"/>
    <x v="7"/>
    <n v="19"/>
    <n v="23"/>
    <n v="8901"/>
    <n v="7353"/>
    <n v="1548"/>
    <x v="0"/>
    <s v="Sun"/>
    <n v="0"/>
    <s v="Weekend"/>
    <s v="Feb"/>
  </r>
  <r>
    <d v="2024-06-07T00:00:00"/>
    <x v="6"/>
    <x v="2"/>
    <d v="1975-02-05T00:00:00"/>
    <x v="0"/>
    <n v="450"/>
    <s v="Pro08"/>
    <x v="2"/>
    <x v="0"/>
    <n v="49"/>
    <x v="1"/>
    <x v="8"/>
    <n v="5"/>
    <n v="7"/>
    <n v="3150"/>
    <n v="2250"/>
    <n v="900"/>
    <x v="1"/>
    <s v="Fri"/>
    <n v="5"/>
    <s v="Weekday"/>
    <s v="Jun"/>
  </r>
  <r>
    <d v="2024-01-07T00:00:00"/>
    <x v="6184"/>
    <x v="2"/>
    <d v="1953-02-04T00:00:00"/>
    <x v="3"/>
    <n v="498"/>
    <s v="Pro03"/>
    <x v="6"/>
    <x v="0"/>
    <n v="71"/>
    <x v="0"/>
    <x v="9"/>
    <n v="3"/>
    <n v="5"/>
    <n v="2490"/>
    <n v="1494"/>
    <n v="996"/>
    <x v="1"/>
    <s v="Sun"/>
    <n v="0"/>
    <s v="Weekend"/>
    <s v="Jan"/>
  </r>
  <r>
    <d v="2024-02-24T00:00:00"/>
    <x v="6"/>
    <x v="2"/>
    <d v="1994-01-08T00:00:00"/>
    <x v="1"/>
    <n v="227"/>
    <s v="Pro05"/>
    <x v="1"/>
    <x v="0"/>
    <n v="30"/>
    <x v="4"/>
    <x v="4"/>
    <n v="14"/>
    <n v="28"/>
    <n v="6356"/>
    <n v="3178"/>
    <n v="3178"/>
    <x v="0"/>
    <s v="Sat"/>
    <n v="6"/>
    <s v="Weekend"/>
    <s v="Feb"/>
  </r>
  <r>
    <d v="2024-01-26T00:00:00"/>
    <x v="6185"/>
    <x v="5"/>
    <d v="1987-11-08T00:00:00"/>
    <x v="1"/>
    <n v="285"/>
    <s v="Pro03"/>
    <x v="3"/>
    <x v="0"/>
    <n v="36"/>
    <x v="4"/>
    <x v="9"/>
    <n v="3"/>
    <n v="5"/>
    <n v="1425"/>
    <n v="855"/>
    <n v="570"/>
    <x v="1"/>
    <s v="Fri"/>
    <n v="5"/>
    <s v="Weekday"/>
    <s v="Jan"/>
  </r>
  <r>
    <d v="2024-03-07T00:00:00"/>
    <x v="6186"/>
    <x v="8"/>
    <d v="1973-03-06T00:00:00"/>
    <x v="3"/>
    <n v="397"/>
    <s v="Pro08"/>
    <x v="7"/>
    <x v="0"/>
    <n v="51"/>
    <x v="1"/>
    <x v="8"/>
    <n v="5"/>
    <n v="7"/>
    <n v="2779"/>
    <n v="1985"/>
    <n v="794"/>
    <x v="1"/>
    <s v="Thu"/>
    <n v="4"/>
    <s v="Weekday"/>
    <s v="Mar"/>
  </r>
  <r>
    <d v="2024-07-21T00:00:00"/>
    <x v="6"/>
    <x v="2"/>
    <d v="1960-08-05T00:00:00"/>
    <x v="0"/>
    <n v="384"/>
    <s v="Pro03"/>
    <x v="4"/>
    <x v="0"/>
    <n v="64"/>
    <x v="0"/>
    <x v="9"/>
    <n v="3"/>
    <n v="5"/>
    <n v="1920"/>
    <n v="1152"/>
    <n v="768"/>
    <x v="1"/>
    <s v="Sun"/>
    <n v="0"/>
    <s v="Weekend"/>
    <s v="Jul"/>
  </r>
  <r>
    <d v="2024-04-20T00:00:00"/>
    <x v="6187"/>
    <x v="9"/>
    <d v="1956-03-08T00:00:00"/>
    <x v="1"/>
    <n v="86"/>
    <s v="Pro09"/>
    <x v="7"/>
    <x v="0"/>
    <n v="68"/>
    <x v="0"/>
    <x v="2"/>
    <n v="10"/>
    <n v="45"/>
    <n v="3870"/>
    <n v="860"/>
    <n v="3010"/>
    <x v="0"/>
    <s v="Sat"/>
    <n v="6"/>
    <s v="Weekend"/>
    <s v="Apr"/>
  </r>
  <r>
    <d v="2024-06-14T00:00:00"/>
    <x v="6"/>
    <x v="2"/>
    <d v="2002-08-04T00:00:00"/>
    <x v="3"/>
    <n v="460"/>
    <s v="Pro10"/>
    <x v="4"/>
    <x v="0"/>
    <n v="22"/>
    <x v="2"/>
    <x v="6"/>
    <n v="18"/>
    <n v="36"/>
    <n v="16560"/>
    <n v="8280"/>
    <n v="8280"/>
    <x v="0"/>
    <s v="Fri"/>
    <n v="5"/>
    <s v="Weekday"/>
    <s v="Jun"/>
  </r>
  <r>
    <d v="2024-05-14T00:00:00"/>
    <x v="6188"/>
    <x v="6"/>
    <d v="1981-11-25T00:00:00"/>
    <x v="3"/>
    <n v="277"/>
    <s v="Pro02"/>
    <x v="4"/>
    <x v="0"/>
    <n v="42"/>
    <x v="4"/>
    <x v="3"/>
    <n v="18"/>
    <n v="22"/>
    <n v="6094"/>
    <n v="4986"/>
    <n v="1108"/>
    <x v="0"/>
    <s v="Tue"/>
    <n v="2"/>
    <s v="Weekday"/>
    <s v="May"/>
  </r>
  <r>
    <d v="2024-07-15T00:00:00"/>
    <x v="6"/>
    <x v="2"/>
    <d v="2002-05-24T00:00:00"/>
    <x v="2"/>
    <n v="246"/>
    <s v="Pro09"/>
    <x v="3"/>
    <x v="0"/>
    <n v="22"/>
    <x v="2"/>
    <x v="2"/>
    <n v="10"/>
    <n v="45"/>
    <n v="11070"/>
    <n v="2460"/>
    <n v="8610"/>
    <x v="0"/>
    <s v="Mon"/>
    <n v="1"/>
    <s v="Weekday"/>
    <s v="Jul"/>
  </r>
  <r>
    <d v="2024-07-28T00:00:00"/>
    <x v="6189"/>
    <x v="6"/>
    <d v="1968-08-19T00:00:00"/>
    <x v="1"/>
    <n v="220"/>
    <s v="Pro08"/>
    <x v="7"/>
    <x v="0"/>
    <n v="56"/>
    <x v="1"/>
    <x v="8"/>
    <n v="5"/>
    <n v="7"/>
    <n v="1540"/>
    <n v="1100"/>
    <n v="440"/>
    <x v="1"/>
    <s v="Sun"/>
    <n v="0"/>
    <s v="Weekend"/>
    <s v="Jul"/>
  </r>
  <r>
    <d v="2024-04-23T00:00:00"/>
    <x v="1073"/>
    <x v="5"/>
    <d v="1985-04-15T00:00:00"/>
    <x v="3"/>
    <n v="186"/>
    <s v="Pro05"/>
    <x v="4"/>
    <x v="0"/>
    <n v="39"/>
    <x v="4"/>
    <x v="4"/>
    <n v="14"/>
    <n v="28"/>
    <n v="5208"/>
    <n v="2604"/>
    <n v="2604"/>
    <x v="0"/>
    <s v="Tue"/>
    <n v="2"/>
    <s v="Weekday"/>
    <s v="Apr"/>
  </r>
  <r>
    <d v="2024-03-14T00:00:00"/>
    <x v="6190"/>
    <x v="8"/>
    <d v="1946-11-21T00:00:00"/>
    <x v="2"/>
    <n v="134"/>
    <s v="Pro04"/>
    <x v="7"/>
    <x v="0"/>
    <n v="77"/>
    <x v="3"/>
    <x v="0"/>
    <n v="10"/>
    <n v="14"/>
    <n v="1876"/>
    <n v="1340"/>
    <n v="536"/>
    <x v="0"/>
    <s v="Thu"/>
    <n v="4"/>
    <s v="Weekday"/>
    <s v="Mar"/>
  </r>
  <r>
    <d v="2024-03-07T00:00:00"/>
    <x v="6"/>
    <x v="2"/>
    <d v="1969-05-21T00:00:00"/>
    <x v="2"/>
    <n v="451"/>
    <s v="Pro10"/>
    <x v="4"/>
    <x v="0"/>
    <n v="55"/>
    <x v="1"/>
    <x v="6"/>
    <n v="18"/>
    <n v="36"/>
    <n v="16236"/>
    <n v="8118"/>
    <n v="8118"/>
    <x v="0"/>
    <s v="Thu"/>
    <n v="4"/>
    <s v="Weekday"/>
    <s v="Mar"/>
  </r>
  <r>
    <d v="2024-07-25T00:00:00"/>
    <x v="2703"/>
    <x v="8"/>
    <d v="1968-02-29T00:00:00"/>
    <x v="0"/>
    <n v="302"/>
    <s v="Pro06"/>
    <x v="2"/>
    <x v="0"/>
    <n v="56"/>
    <x v="1"/>
    <x v="5"/>
    <n v="7"/>
    <n v="9"/>
    <n v="2718"/>
    <n v="2114"/>
    <n v="604"/>
    <x v="1"/>
    <s v="Thu"/>
    <n v="4"/>
    <s v="Weekday"/>
    <s v="Jul"/>
  </r>
  <r>
    <d v="2024-06-19T00:00:00"/>
    <x v="6191"/>
    <x v="3"/>
    <d v="1989-04-30T00:00:00"/>
    <x v="3"/>
    <n v="283"/>
    <s v="Pro09"/>
    <x v="2"/>
    <x v="0"/>
    <n v="35"/>
    <x v="4"/>
    <x v="2"/>
    <n v="10"/>
    <n v="45"/>
    <n v="12735"/>
    <n v="2830"/>
    <n v="9905"/>
    <x v="0"/>
    <s v="Wed"/>
    <n v="3"/>
    <s v="Weekday"/>
    <s v="Jun"/>
  </r>
  <r>
    <d v="2024-05-20T00:00:00"/>
    <x v="6192"/>
    <x v="8"/>
    <d v="1988-02-01T00:00:00"/>
    <x v="3"/>
    <n v="82"/>
    <s v="Pro08"/>
    <x v="6"/>
    <x v="0"/>
    <n v="36"/>
    <x v="4"/>
    <x v="8"/>
    <n v="5"/>
    <n v="7"/>
    <n v="574"/>
    <n v="410"/>
    <n v="164"/>
    <x v="1"/>
    <s v="Mon"/>
    <n v="1"/>
    <s v="Weekday"/>
    <s v="May"/>
  </r>
  <r>
    <d v="2024-02-21T00:00:00"/>
    <x v="6"/>
    <x v="2"/>
    <d v="1986-08-05T00:00:00"/>
    <x v="0"/>
    <n v="77"/>
    <s v="Pro10"/>
    <x v="1"/>
    <x v="0"/>
    <n v="38"/>
    <x v="4"/>
    <x v="6"/>
    <n v="18"/>
    <n v="36"/>
    <n v="2772"/>
    <n v="1386"/>
    <n v="1386"/>
    <x v="0"/>
    <s v="Wed"/>
    <n v="3"/>
    <s v="Weekday"/>
    <s v="Feb"/>
  </r>
  <r>
    <d v="2024-03-26T00:00:00"/>
    <x v="6"/>
    <x v="2"/>
    <d v="1945-03-14T00:00:00"/>
    <x v="0"/>
    <n v="39"/>
    <s v="Pro06"/>
    <x v="3"/>
    <x v="0"/>
    <n v="79"/>
    <x v="3"/>
    <x v="5"/>
    <n v="7"/>
    <n v="9"/>
    <n v="351"/>
    <n v="273"/>
    <n v="78"/>
    <x v="1"/>
    <s v="Tue"/>
    <n v="2"/>
    <s v="Weekday"/>
    <s v="Mar"/>
  </r>
  <r>
    <d v="2024-01-02T00:00:00"/>
    <x v="6"/>
    <x v="2"/>
    <d v="1966-05-29T00:00:00"/>
    <x v="3"/>
    <n v="166"/>
    <s v="Pro09"/>
    <x v="7"/>
    <x v="0"/>
    <n v="58"/>
    <x v="1"/>
    <x v="2"/>
    <n v="10"/>
    <n v="45"/>
    <n v="7470"/>
    <n v="1660"/>
    <n v="5810"/>
    <x v="0"/>
    <s v="Tue"/>
    <n v="2"/>
    <s v="Weekday"/>
    <s v="Jan"/>
  </r>
  <r>
    <d v="2024-07-02T00:00:00"/>
    <x v="6"/>
    <x v="2"/>
    <d v="1957-07-23T00:00:00"/>
    <x v="1"/>
    <n v="303"/>
    <s v="Pro01"/>
    <x v="4"/>
    <x v="0"/>
    <n v="67"/>
    <x v="0"/>
    <x v="1"/>
    <n v="10"/>
    <n v="11"/>
    <n v="3333"/>
    <n v="3030"/>
    <n v="303"/>
    <x v="0"/>
    <s v="Tue"/>
    <n v="2"/>
    <s v="Weekday"/>
    <s v="Jul"/>
  </r>
  <r>
    <d v="2024-01-01T00:00:00"/>
    <x v="6"/>
    <x v="2"/>
    <d v="1981-09-29T00:00:00"/>
    <x v="1"/>
    <n v="159"/>
    <s v="Pro02"/>
    <x v="7"/>
    <x v="0"/>
    <n v="42"/>
    <x v="4"/>
    <x v="3"/>
    <n v="18"/>
    <n v="22"/>
    <n v="3498"/>
    <n v="2862"/>
    <n v="636"/>
    <x v="0"/>
    <s v="Mon"/>
    <n v="1"/>
    <s v="Weekday"/>
    <s v="Jan"/>
  </r>
  <r>
    <d v="2024-04-03T00:00:00"/>
    <x v="6"/>
    <x v="2"/>
    <d v="1984-10-26T00:00:00"/>
    <x v="0"/>
    <n v="327"/>
    <s v="Pro09"/>
    <x v="4"/>
    <x v="0"/>
    <n v="39"/>
    <x v="4"/>
    <x v="2"/>
    <n v="10"/>
    <n v="45"/>
    <n v="14715"/>
    <n v="3270"/>
    <n v="11445"/>
    <x v="0"/>
    <s v="Wed"/>
    <n v="3"/>
    <s v="Weekday"/>
    <s v="Apr"/>
  </r>
  <r>
    <d v="2024-07-18T00:00:00"/>
    <x v="6193"/>
    <x v="7"/>
    <d v="1949-01-10T00:00:00"/>
    <x v="3"/>
    <n v="305"/>
    <s v="Pro10"/>
    <x v="4"/>
    <x v="0"/>
    <n v="76"/>
    <x v="3"/>
    <x v="6"/>
    <n v="18"/>
    <n v="36"/>
    <n v="10980"/>
    <n v="5490"/>
    <n v="5490"/>
    <x v="0"/>
    <s v="Thu"/>
    <n v="4"/>
    <s v="Weekday"/>
    <s v="Jul"/>
  </r>
  <r>
    <d v="2024-01-29T00:00:00"/>
    <x v="6"/>
    <x v="2"/>
    <d v="1961-03-07T00:00:00"/>
    <x v="0"/>
    <n v="347"/>
    <s v="Pro07"/>
    <x v="3"/>
    <x v="0"/>
    <n v="63"/>
    <x v="0"/>
    <x v="7"/>
    <n v="19"/>
    <n v="23"/>
    <n v="7981"/>
    <n v="6593"/>
    <n v="1388"/>
    <x v="0"/>
    <s v="Mon"/>
    <n v="1"/>
    <s v="Weekday"/>
    <s v="Jan"/>
  </r>
  <r>
    <d v="2024-07-15T00:00:00"/>
    <x v="6"/>
    <x v="2"/>
    <d v="2000-07-09T00:00:00"/>
    <x v="1"/>
    <n v="463"/>
    <s v="Pro09"/>
    <x v="7"/>
    <x v="0"/>
    <n v="24"/>
    <x v="2"/>
    <x v="2"/>
    <n v="10"/>
    <n v="45"/>
    <n v="20835"/>
    <n v="4630"/>
    <n v="16205"/>
    <x v="0"/>
    <s v="Mon"/>
    <n v="1"/>
    <s v="Weekday"/>
    <s v="Jul"/>
  </r>
  <r>
    <d v="2024-01-05T00:00:00"/>
    <x v="6194"/>
    <x v="1"/>
    <d v="1984-03-29T00:00:00"/>
    <x v="0"/>
    <n v="22"/>
    <s v="Pro08"/>
    <x v="4"/>
    <x v="0"/>
    <n v="40"/>
    <x v="4"/>
    <x v="8"/>
    <n v="5"/>
    <n v="7"/>
    <n v="154"/>
    <n v="110"/>
    <n v="44"/>
    <x v="1"/>
    <s v="Fri"/>
    <n v="5"/>
    <s v="Weekday"/>
    <s v="Jan"/>
  </r>
  <r>
    <d v="2024-01-02T00:00:00"/>
    <x v="6195"/>
    <x v="8"/>
    <d v="1951-07-22T00:00:00"/>
    <x v="2"/>
    <n v="472"/>
    <s v="Pro05"/>
    <x v="7"/>
    <x v="0"/>
    <n v="72"/>
    <x v="0"/>
    <x v="4"/>
    <n v="14"/>
    <n v="28"/>
    <n v="13216"/>
    <n v="6608"/>
    <n v="6608"/>
    <x v="0"/>
    <s v="Tue"/>
    <n v="2"/>
    <s v="Weekday"/>
    <s v="Jan"/>
  </r>
  <r>
    <d v="2024-06-23T00:00:00"/>
    <x v="6"/>
    <x v="2"/>
    <d v="1947-09-21T00:00:00"/>
    <x v="3"/>
    <n v="253"/>
    <s v="Pro10"/>
    <x v="4"/>
    <x v="0"/>
    <n v="77"/>
    <x v="3"/>
    <x v="6"/>
    <n v="18"/>
    <n v="36"/>
    <n v="9108"/>
    <n v="4554"/>
    <n v="4554"/>
    <x v="0"/>
    <s v="Sun"/>
    <n v="0"/>
    <s v="Weekend"/>
    <s v="Jun"/>
  </r>
  <r>
    <d v="2024-02-23T00:00:00"/>
    <x v="6"/>
    <x v="2"/>
    <d v="1993-10-11T00:00:00"/>
    <x v="0"/>
    <n v="77"/>
    <s v="Pro07"/>
    <x v="2"/>
    <x v="0"/>
    <n v="30"/>
    <x v="4"/>
    <x v="7"/>
    <n v="19"/>
    <n v="23"/>
    <n v="1771"/>
    <n v="1463"/>
    <n v="308"/>
    <x v="0"/>
    <s v="Fri"/>
    <n v="5"/>
    <s v="Weekday"/>
    <s v="Feb"/>
  </r>
  <r>
    <d v="2024-02-25T00:00:00"/>
    <x v="6"/>
    <x v="2"/>
    <d v="1956-12-07T00:00:00"/>
    <x v="3"/>
    <n v="146"/>
    <s v="Pro07"/>
    <x v="2"/>
    <x v="0"/>
    <n v="67"/>
    <x v="0"/>
    <x v="7"/>
    <n v="19"/>
    <n v="23"/>
    <n v="3358"/>
    <n v="2774"/>
    <n v="584"/>
    <x v="0"/>
    <s v="Sun"/>
    <n v="0"/>
    <s v="Weekend"/>
    <s v="Feb"/>
  </r>
  <r>
    <d v="2024-07-06T00:00:00"/>
    <x v="6"/>
    <x v="2"/>
    <d v="1996-10-13T00:00:00"/>
    <x v="1"/>
    <n v="197"/>
    <s v="Pro10"/>
    <x v="6"/>
    <x v="0"/>
    <n v="28"/>
    <x v="2"/>
    <x v="6"/>
    <n v="18"/>
    <n v="36"/>
    <n v="7092"/>
    <n v="3546"/>
    <n v="3546"/>
    <x v="0"/>
    <s v="Sat"/>
    <n v="6"/>
    <s v="Weekend"/>
    <s v="Jul"/>
  </r>
  <r>
    <d v="2024-07-31T00:00:00"/>
    <x v="6"/>
    <x v="2"/>
    <d v="1958-11-08T00:00:00"/>
    <x v="0"/>
    <n v="417"/>
    <s v="Pro04"/>
    <x v="1"/>
    <x v="0"/>
    <n v="66"/>
    <x v="0"/>
    <x v="0"/>
    <n v="10"/>
    <n v="14"/>
    <n v="5838"/>
    <n v="4170"/>
    <n v="1668"/>
    <x v="0"/>
    <s v="Wed"/>
    <n v="3"/>
    <s v="Weekday"/>
    <s v="Jul"/>
  </r>
  <r>
    <d v="2024-06-27T00:00:00"/>
    <x v="6196"/>
    <x v="6"/>
    <d v="1967-07-10T00:00:00"/>
    <x v="0"/>
    <n v="401"/>
    <s v="Pro09"/>
    <x v="3"/>
    <x v="0"/>
    <n v="57"/>
    <x v="1"/>
    <x v="2"/>
    <n v="10"/>
    <n v="45"/>
    <n v="18045"/>
    <n v="4010"/>
    <n v="14035"/>
    <x v="0"/>
    <s v="Thu"/>
    <n v="4"/>
    <s v="Weekday"/>
    <s v="Jun"/>
  </r>
  <r>
    <d v="2024-01-24T00:00:00"/>
    <x v="6197"/>
    <x v="3"/>
    <d v="1958-12-27T00:00:00"/>
    <x v="2"/>
    <n v="100"/>
    <s v="Pro03"/>
    <x v="7"/>
    <x v="0"/>
    <n v="65"/>
    <x v="0"/>
    <x v="9"/>
    <n v="3"/>
    <n v="5"/>
    <n v="500"/>
    <n v="300"/>
    <n v="200"/>
    <x v="1"/>
    <s v="Wed"/>
    <n v="3"/>
    <s v="Weekday"/>
    <s v="Jan"/>
  </r>
  <r>
    <d v="2024-02-04T00:00:00"/>
    <x v="6"/>
    <x v="2"/>
    <d v="2001-06-02T00:00:00"/>
    <x v="3"/>
    <n v="37"/>
    <s v="Pro10"/>
    <x v="4"/>
    <x v="0"/>
    <n v="23"/>
    <x v="2"/>
    <x v="6"/>
    <n v="18"/>
    <n v="36"/>
    <n v="1332"/>
    <n v="666"/>
    <n v="666"/>
    <x v="0"/>
    <s v="Sun"/>
    <n v="0"/>
    <s v="Weekend"/>
    <s v="Feb"/>
  </r>
  <r>
    <d v="2024-02-18T00:00:00"/>
    <x v="6"/>
    <x v="2"/>
    <d v="1959-04-03T00:00:00"/>
    <x v="0"/>
    <n v="495"/>
    <s v="Pro09"/>
    <x v="7"/>
    <x v="0"/>
    <n v="65"/>
    <x v="0"/>
    <x v="2"/>
    <n v="10"/>
    <n v="45"/>
    <n v="22275"/>
    <n v="4950"/>
    <n v="17325"/>
    <x v="0"/>
    <s v="Sun"/>
    <n v="0"/>
    <s v="Weekend"/>
    <s v="Feb"/>
  </r>
  <r>
    <d v="2024-05-05T00:00:00"/>
    <x v="6"/>
    <x v="2"/>
    <d v="1974-05-31T00:00:00"/>
    <x v="3"/>
    <n v="369"/>
    <s v="Pro05"/>
    <x v="4"/>
    <x v="0"/>
    <n v="50"/>
    <x v="1"/>
    <x v="4"/>
    <n v="14"/>
    <n v="28"/>
    <n v="10332"/>
    <n v="5166"/>
    <n v="5166"/>
    <x v="0"/>
    <s v="Sun"/>
    <n v="0"/>
    <s v="Weekend"/>
    <s v="May"/>
  </r>
  <r>
    <d v="2024-04-22T00:00:00"/>
    <x v="6"/>
    <x v="2"/>
    <d v="1955-09-04T00:00:00"/>
    <x v="1"/>
    <n v="125"/>
    <s v="Pro09"/>
    <x v="4"/>
    <x v="0"/>
    <n v="69"/>
    <x v="0"/>
    <x v="2"/>
    <n v="10"/>
    <n v="45"/>
    <n v="5625"/>
    <n v="1250"/>
    <n v="4375"/>
    <x v="0"/>
    <s v="Mon"/>
    <n v="1"/>
    <s v="Weekday"/>
    <s v="Apr"/>
  </r>
  <r>
    <d v="2024-03-23T00:00:00"/>
    <x v="6"/>
    <x v="2"/>
    <d v="2004-06-11T00:00:00"/>
    <x v="1"/>
    <n v="85"/>
    <s v="Pro04"/>
    <x v="3"/>
    <x v="0"/>
    <n v="20"/>
    <x v="2"/>
    <x v="0"/>
    <n v="10"/>
    <n v="14"/>
    <n v="1190"/>
    <n v="850"/>
    <n v="340"/>
    <x v="0"/>
    <s v="Sat"/>
    <n v="6"/>
    <s v="Weekend"/>
    <s v="Mar"/>
  </r>
  <r>
    <d v="2024-01-13T00:00:00"/>
    <x v="6198"/>
    <x v="2"/>
    <d v="2002-04-06T00:00:00"/>
    <x v="1"/>
    <n v="62"/>
    <s v="Pro01"/>
    <x v="7"/>
    <x v="0"/>
    <n v="22"/>
    <x v="2"/>
    <x v="1"/>
    <n v="10"/>
    <n v="11"/>
    <n v="682"/>
    <n v="620"/>
    <n v="62"/>
    <x v="0"/>
    <s v="Sat"/>
    <n v="6"/>
    <s v="Weekend"/>
    <s v="Jan"/>
  </r>
  <r>
    <d v="2024-03-29T00:00:00"/>
    <x v="6199"/>
    <x v="6"/>
    <d v="2000-12-23T00:00:00"/>
    <x v="0"/>
    <n v="68"/>
    <s v="Pro05"/>
    <x v="4"/>
    <x v="0"/>
    <n v="23"/>
    <x v="2"/>
    <x v="4"/>
    <n v="14"/>
    <n v="28"/>
    <n v="1904"/>
    <n v="952"/>
    <n v="952"/>
    <x v="0"/>
    <s v="Fri"/>
    <n v="5"/>
    <s v="Weekday"/>
    <s v="Mar"/>
  </r>
  <r>
    <d v="2024-05-12T00:00:00"/>
    <x v="6200"/>
    <x v="3"/>
    <d v="1983-01-07T00:00:00"/>
    <x v="3"/>
    <n v="428"/>
    <s v="Pro06"/>
    <x v="7"/>
    <x v="0"/>
    <n v="41"/>
    <x v="4"/>
    <x v="5"/>
    <n v="7"/>
    <n v="9"/>
    <n v="3852"/>
    <n v="2996"/>
    <n v="856"/>
    <x v="1"/>
    <s v="Sun"/>
    <n v="0"/>
    <s v="Weekend"/>
    <s v="May"/>
  </r>
  <r>
    <d v="2024-06-12T00:00:00"/>
    <x v="6201"/>
    <x v="3"/>
    <d v="1994-06-16T00:00:00"/>
    <x v="1"/>
    <n v="206"/>
    <s v="Pro01"/>
    <x v="4"/>
    <x v="0"/>
    <n v="30"/>
    <x v="4"/>
    <x v="1"/>
    <n v="10"/>
    <n v="11"/>
    <n v="2266"/>
    <n v="2060"/>
    <n v="206"/>
    <x v="0"/>
    <s v="Wed"/>
    <n v="3"/>
    <s v="Weekday"/>
    <s v="Jun"/>
  </r>
  <r>
    <d v="2024-07-09T00:00:00"/>
    <x v="6202"/>
    <x v="4"/>
    <d v="1963-04-15T00:00:00"/>
    <x v="2"/>
    <n v="390"/>
    <s v="Pro04"/>
    <x v="2"/>
    <x v="0"/>
    <n v="61"/>
    <x v="0"/>
    <x v="0"/>
    <n v="10"/>
    <n v="14"/>
    <n v="5460"/>
    <n v="3900"/>
    <n v="1560"/>
    <x v="0"/>
    <s v="Tue"/>
    <n v="2"/>
    <s v="Weekday"/>
    <s v="Jul"/>
  </r>
  <r>
    <d v="2024-02-24T00:00:00"/>
    <x v="6203"/>
    <x v="2"/>
    <d v="1966-05-31T00:00:00"/>
    <x v="1"/>
    <n v="207"/>
    <s v="Pro08"/>
    <x v="2"/>
    <x v="0"/>
    <n v="58"/>
    <x v="1"/>
    <x v="8"/>
    <n v="5"/>
    <n v="7"/>
    <n v="1449"/>
    <n v="1035"/>
    <n v="414"/>
    <x v="1"/>
    <s v="Sat"/>
    <n v="6"/>
    <s v="Weekend"/>
    <s v="Feb"/>
  </r>
  <r>
    <d v="2024-03-26T00:00:00"/>
    <x v="6204"/>
    <x v="5"/>
    <d v="1980-04-20T00:00:00"/>
    <x v="2"/>
    <n v="229"/>
    <s v="Pro02"/>
    <x v="6"/>
    <x v="0"/>
    <n v="44"/>
    <x v="4"/>
    <x v="3"/>
    <n v="18"/>
    <n v="22"/>
    <n v="5038"/>
    <n v="4122"/>
    <n v="916"/>
    <x v="0"/>
    <s v="Tue"/>
    <n v="2"/>
    <s v="Weekday"/>
    <s v="Mar"/>
  </r>
  <r>
    <d v="2024-04-13T00:00:00"/>
    <x v="6205"/>
    <x v="8"/>
    <d v="1991-11-30T00:00:00"/>
    <x v="3"/>
    <n v="78"/>
    <s v="Pro07"/>
    <x v="1"/>
    <x v="1"/>
    <n v="32"/>
    <x v="4"/>
    <x v="7"/>
    <n v="19"/>
    <n v="23"/>
    <n v="1794"/>
    <n v="1482"/>
    <n v="312"/>
    <x v="0"/>
    <s v="Sat"/>
    <n v="6"/>
    <s v="Weekend"/>
    <s v="Apr"/>
  </r>
  <r>
    <d v="2024-05-01T00:00:00"/>
    <x v="6206"/>
    <x v="2"/>
    <d v="1977-08-27T00:00:00"/>
    <x v="1"/>
    <n v="60"/>
    <s v="Pro08"/>
    <x v="3"/>
    <x v="0"/>
    <n v="47"/>
    <x v="1"/>
    <x v="8"/>
    <n v="5"/>
    <n v="7"/>
    <n v="420"/>
    <n v="300"/>
    <n v="120"/>
    <x v="1"/>
    <s v="Wed"/>
    <n v="3"/>
    <s v="Weekday"/>
    <s v="May"/>
  </r>
  <r>
    <d v="2024-07-21T00:00:00"/>
    <x v="6207"/>
    <x v="5"/>
    <d v="1952-05-25T00:00:00"/>
    <x v="1"/>
    <n v="303"/>
    <s v="Pro04"/>
    <x v="7"/>
    <x v="0"/>
    <n v="72"/>
    <x v="0"/>
    <x v="0"/>
    <n v="10"/>
    <n v="14"/>
    <n v="4242"/>
    <n v="3030"/>
    <n v="1212"/>
    <x v="0"/>
    <s v="Sun"/>
    <n v="0"/>
    <s v="Weekend"/>
    <s v="Jul"/>
  </r>
  <r>
    <d v="2024-01-07T00:00:00"/>
    <x v="6208"/>
    <x v="0"/>
    <d v="2006-04-20T00:00:00"/>
    <x v="2"/>
    <n v="227"/>
    <s v="Pro05"/>
    <x v="4"/>
    <x v="0"/>
    <n v="18"/>
    <x v="2"/>
    <x v="4"/>
    <n v="14"/>
    <n v="28"/>
    <n v="6356"/>
    <n v="3178"/>
    <n v="3178"/>
    <x v="0"/>
    <s v="Sun"/>
    <n v="0"/>
    <s v="Weekend"/>
    <s v="Jan"/>
  </r>
  <r>
    <d v="2024-03-11T00:00:00"/>
    <x v="3332"/>
    <x v="6"/>
    <d v="1986-01-06T00:00:00"/>
    <x v="1"/>
    <n v="220"/>
    <s v="Pro01"/>
    <x v="7"/>
    <x v="0"/>
    <n v="38"/>
    <x v="4"/>
    <x v="1"/>
    <n v="10"/>
    <n v="11"/>
    <n v="2420"/>
    <n v="2200"/>
    <n v="220"/>
    <x v="0"/>
    <s v="Mon"/>
    <n v="1"/>
    <s v="Weekday"/>
    <s v="Mar"/>
  </r>
  <r>
    <d v="2024-07-17T00:00:00"/>
    <x v="6209"/>
    <x v="1"/>
    <d v="1967-01-22T00:00:00"/>
    <x v="3"/>
    <n v="47"/>
    <s v="Pro05"/>
    <x v="4"/>
    <x v="0"/>
    <n v="58"/>
    <x v="1"/>
    <x v="4"/>
    <n v="14"/>
    <n v="28"/>
    <n v="1316"/>
    <n v="658"/>
    <n v="658"/>
    <x v="0"/>
    <s v="Wed"/>
    <n v="3"/>
    <s v="Weekday"/>
    <s v="Jul"/>
  </r>
  <r>
    <d v="2024-06-17T00:00:00"/>
    <x v="6210"/>
    <x v="3"/>
    <d v="1944-09-02T00:00:00"/>
    <x v="3"/>
    <n v="184"/>
    <s v="Pro02"/>
    <x v="4"/>
    <x v="0"/>
    <n v="80"/>
    <x v="3"/>
    <x v="3"/>
    <n v="18"/>
    <n v="22"/>
    <n v="4048"/>
    <n v="3312"/>
    <n v="736"/>
    <x v="0"/>
    <s v="Mon"/>
    <n v="1"/>
    <s v="Weekday"/>
    <s v="Jun"/>
  </r>
  <r>
    <d v="2024-06-22T00:00:00"/>
    <x v="6211"/>
    <x v="6"/>
    <d v="1985-01-23T00:00:00"/>
    <x v="1"/>
    <n v="229"/>
    <s v="Pro10"/>
    <x v="3"/>
    <x v="0"/>
    <n v="39"/>
    <x v="4"/>
    <x v="6"/>
    <n v="18"/>
    <n v="36"/>
    <n v="8244"/>
    <n v="4122"/>
    <n v="4122"/>
    <x v="0"/>
    <s v="Sat"/>
    <n v="6"/>
    <s v="Weekend"/>
    <s v="Jun"/>
  </r>
  <r>
    <d v="2024-01-25T00:00:00"/>
    <x v="6212"/>
    <x v="3"/>
    <d v="1944-02-11T00:00:00"/>
    <x v="0"/>
    <n v="252"/>
    <s v="Pro07"/>
    <x v="7"/>
    <x v="0"/>
    <n v="80"/>
    <x v="3"/>
    <x v="7"/>
    <n v="19"/>
    <n v="23"/>
    <n v="5796"/>
    <n v="4788"/>
    <n v="1008"/>
    <x v="0"/>
    <s v="Thu"/>
    <n v="4"/>
    <s v="Weekday"/>
    <s v="Jan"/>
  </r>
  <r>
    <d v="2024-03-25T00:00:00"/>
    <x v="6213"/>
    <x v="2"/>
    <d v="1959-08-13T00:00:00"/>
    <x v="0"/>
    <n v="25"/>
    <s v="Pro03"/>
    <x v="4"/>
    <x v="0"/>
    <n v="65"/>
    <x v="0"/>
    <x v="9"/>
    <n v="3"/>
    <n v="5"/>
    <n v="125"/>
    <n v="75"/>
    <n v="50"/>
    <x v="1"/>
    <s v="Mon"/>
    <n v="1"/>
    <s v="Weekday"/>
    <s v="Mar"/>
  </r>
  <r>
    <d v="2024-06-11T00:00:00"/>
    <x v="6214"/>
    <x v="8"/>
    <d v="1950-09-09T00:00:00"/>
    <x v="2"/>
    <n v="459"/>
    <s v="Pro04"/>
    <x v="7"/>
    <x v="0"/>
    <n v="74"/>
    <x v="0"/>
    <x v="0"/>
    <n v="10"/>
    <n v="14"/>
    <n v="6426"/>
    <n v="4590"/>
    <n v="1836"/>
    <x v="0"/>
    <s v="Tue"/>
    <n v="2"/>
    <s v="Weekday"/>
    <s v="Jun"/>
  </r>
  <r>
    <d v="2024-03-07T00:00:00"/>
    <x v="6215"/>
    <x v="4"/>
    <d v="2006-06-05T00:00:00"/>
    <x v="3"/>
    <n v="119"/>
    <s v="Pro02"/>
    <x v="4"/>
    <x v="0"/>
    <n v="18"/>
    <x v="2"/>
    <x v="3"/>
    <n v="18"/>
    <n v="22"/>
    <n v="2618"/>
    <n v="2142"/>
    <n v="476"/>
    <x v="0"/>
    <s v="Thu"/>
    <n v="4"/>
    <s v="Weekday"/>
    <s v="Mar"/>
  </r>
  <r>
    <d v="2024-01-27T00:00:00"/>
    <x v="6216"/>
    <x v="5"/>
    <d v="1998-11-03T00:00:00"/>
    <x v="0"/>
    <n v="392"/>
    <s v="Pro01"/>
    <x v="2"/>
    <x v="0"/>
    <n v="25"/>
    <x v="2"/>
    <x v="1"/>
    <n v="10"/>
    <n v="11"/>
    <n v="4312"/>
    <n v="3920"/>
    <n v="392"/>
    <x v="0"/>
    <s v="Sat"/>
    <n v="6"/>
    <s v="Weekend"/>
    <s v="Jan"/>
  </r>
  <r>
    <d v="2024-02-17T00:00:00"/>
    <x v="6217"/>
    <x v="1"/>
    <d v="1989-04-15T00:00:00"/>
    <x v="3"/>
    <n v="73"/>
    <s v="Pro10"/>
    <x v="2"/>
    <x v="0"/>
    <n v="35"/>
    <x v="4"/>
    <x v="6"/>
    <n v="18"/>
    <n v="36"/>
    <n v="2628"/>
    <n v="1314"/>
    <n v="1314"/>
    <x v="0"/>
    <s v="Sat"/>
    <n v="6"/>
    <s v="Weekend"/>
    <s v="Feb"/>
  </r>
  <r>
    <d v="2024-03-02T00:00:00"/>
    <x v="6218"/>
    <x v="9"/>
    <d v="1944-03-06T00:00:00"/>
    <x v="0"/>
    <n v="46"/>
    <s v="Pro10"/>
    <x v="6"/>
    <x v="0"/>
    <n v="80"/>
    <x v="3"/>
    <x v="6"/>
    <n v="18"/>
    <n v="36"/>
    <n v="1656"/>
    <n v="828"/>
    <n v="828"/>
    <x v="0"/>
    <s v="Sat"/>
    <n v="6"/>
    <s v="Weekend"/>
    <s v="Mar"/>
  </r>
  <r>
    <d v="2024-05-26T00:00:00"/>
    <x v="6219"/>
    <x v="1"/>
    <d v="1972-02-03T00:00:00"/>
    <x v="1"/>
    <n v="300"/>
    <s v="Pro05"/>
    <x v="1"/>
    <x v="0"/>
    <n v="52"/>
    <x v="1"/>
    <x v="4"/>
    <n v="14"/>
    <n v="28"/>
    <n v="8400"/>
    <n v="4200"/>
    <n v="4200"/>
    <x v="0"/>
    <s v="Sun"/>
    <n v="0"/>
    <s v="Weekend"/>
    <s v="May"/>
  </r>
  <r>
    <d v="2024-05-27T00:00:00"/>
    <x v="6220"/>
    <x v="7"/>
    <d v="1956-05-12T00:00:00"/>
    <x v="3"/>
    <n v="132"/>
    <s v="Pro08"/>
    <x v="3"/>
    <x v="0"/>
    <n v="68"/>
    <x v="0"/>
    <x v="8"/>
    <n v="5"/>
    <n v="7"/>
    <n v="924"/>
    <n v="660"/>
    <n v="264"/>
    <x v="1"/>
    <s v="Mon"/>
    <n v="1"/>
    <s v="Weekday"/>
    <s v="May"/>
  </r>
  <r>
    <d v="2024-05-30T00:00:00"/>
    <x v="6221"/>
    <x v="9"/>
    <d v="1960-10-17T00:00:00"/>
    <x v="1"/>
    <n v="192"/>
    <s v="Pro04"/>
    <x v="7"/>
    <x v="0"/>
    <n v="64"/>
    <x v="0"/>
    <x v="0"/>
    <n v="10"/>
    <n v="14"/>
    <n v="2688"/>
    <n v="1920"/>
    <n v="768"/>
    <x v="0"/>
    <s v="Thu"/>
    <n v="4"/>
    <s v="Weekday"/>
    <s v="May"/>
  </r>
  <r>
    <d v="2024-01-24T00:00:00"/>
    <x v="6222"/>
    <x v="0"/>
    <d v="1991-02-25T00:00:00"/>
    <x v="2"/>
    <n v="30"/>
    <s v="Pro04"/>
    <x v="4"/>
    <x v="0"/>
    <n v="33"/>
    <x v="4"/>
    <x v="0"/>
    <n v="10"/>
    <n v="14"/>
    <n v="420"/>
    <n v="300"/>
    <n v="120"/>
    <x v="0"/>
    <s v="Wed"/>
    <n v="3"/>
    <s v="Weekday"/>
    <s v="Jan"/>
  </r>
  <r>
    <d v="2024-04-05T00:00:00"/>
    <x v="6223"/>
    <x v="6"/>
    <d v="1972-10-09T00:00:00"/>
    <x v="3"/>
    <n v="219"/>
    <s v="Pro02"/>
    <x v="7"/>
    <x v="0"/>
    <n v="52"/>
    <x v="1"/>
    <x v="3"/>
    <n v="18"/>
    <n v="22"/>
    <n v="4818"/>
    <n v="3942"/>
    <n v="876"/>
    <x v="0"/>
    <s v="Fri"/>
    <n v="5"/>
    <s v="Weekday"/>
    <s v="Apr"/>
  </r>
  <r>
    <d v="2024-03-27T00:00:00"/>
    <x v="6224"/>
    <x v="5"/>
    <d v="1999-08-22T00:00:00"/>
    <x v="2"/>
    <n v="56"/>
    <s v="Pro05"/>
    <x v="4"/>
    <x v="0"/>
    <n v="25"/>
    <x v="2"/>
    <x v="4"/>
    <n v="14"/>
    <n v="28"/>
    <n v="1568"/>
    <n v="784"/>
    <n v="784"/>
    <x v="0"/>
    <s v="Wed"/>
    <n v="3"/>
    <s v="Weekday"/>
    <s v="Mar"/>
  </r>
  <r>
    <d v="2024-04-21T00:00:00"/>
    <x v="6225"/>
    <x v="6"/>
    <d v="1967-08-18T00:00:00"/>
    <x v="0"/>
    <n v="168"/>
    <s v="Pro04"/>
    <x v="4"/>
    <x v="0"/>
    <n v="57"/>
    <x v="1"/>
    <x v="0"/>
    <n v="10"/>
    <n v="14"/>
    <n v="2352"/>
    <n v="1680"/>
    <n v="672"/>
    <x v="0"/>
    <s v="Sun"/>
    <n v="0"/>
    <s v="Weekend"/>
    <s v="Apr"/>
  </r>
  <r>
    <d v="2024-07-13T00:00:00"/>
    <x v="6226"/>
    <x v="4"/>
    <d v="1945-04-03T00:00:00"/>
    <x v="2"/>
    <n v="189"/>
    <s v="Pro05"/>
    <x v="3"/>
    <x v="0"/>
    <n v="79"/>
    <x v="3"/>
    <x v="4"/>
    <n v="14"/>
    <n v="28"/>
    <n v="5292"/>
    <n v="2646"/>
    <n v="2646"/>
    <x v="0"/>
    <s v="Sat"/>
    <n v="6"/>
    <s v="Weekend"/>
    <s v="Jul"/>
  </r>
  <r>
    <d v="2024-04-17T00:00:00"/>
    <x v="6227"/>
    <x v="5"/>
    <d v="2002-11-07T00:00:00"/>
    <x v="1"/>
    <n v="90"/>
    <s v="Pro08"/>
    <x v="7"/>
    <x v="0"/>
    <n v="21"/>
    <x v="2"/>
    <x v="8"/>
    <n v="5"/>
    <n v="7"/>
    <n v="630"/>
    <n v="450"/>
    <n v="180"/>
    <x v="1"/>
    <s v="Wed"/>
    <n v="3"/>
    <s v="Weekday"/>
    <s v="Apr"/>
  </r>
  <r>
    <d v="2024-03-09T00:00:00"/>
    <x v="6228"/>
    <x v="9"/>
    <d v="1947-08-15T00:00:00"/>
    <x v="2"/>
    <n v="182"/>
    <s v="Pro10"/>
    <x v="4"/>
    <x v="0"/>
    <n v="77"/>
    <x v="3"/>
    <x v="6"/>
    <n v="18"/>
    <n v="36"/>
    <n v="6552"/>
    <n v="3276"/>
    <n v="3276"/>
    <x v="0"/>
    <s v="Sat"/>
    <n v="6"/>
    <s v="Weekend"/>
    <s v="Mar"/>
  </r>
  <r>
    <d v="2024-04-20T00:00:00"/>
    <x v="6229"/>
    <x v="3"/>
    <d v="1948-11-23T00:00:00"/>
    <x v="2"/>
    <n v="184"/>
    <s v="Pro02"/>
    <x v="7"/>
    <x v="0"/>
    <n v="75"/>
    <x v="3"/>
    <x v="3"/>
    <n v="18"/>
    <n v="22"/>
    <n v="4048"/>
    <n v="3312"/>
    <n v="736"/>
    <x v="0"/>
    <s v="Sat"/>
    <n v="6"/>
    <s v="Weekend"/>
    <s v="Apr"/>
  </r>
  <r>
    <d v="2024-05-13T00:00:00"/>
    <x v="6230"/>
    <x v="6"/>
    <d v="1975-10-24T00:00:00"/>
    <x v="3"/>
    <n v="409"/>
    <s v="Pro06"/>
    <x v="4"/>
    <x v="0"/>
    <n v="49"/>
    <x v="1"/>
    <x v="5"/>
    <n v="7"/>
    <n v="9"/>
    <n v="3681"/>
    <n v="2863"/>
    <n v="818"/>
    <x v="1"/>
    <s v="Mon"/>
    <n v="1"/>
    <s v="Weekday"/>
    <s v="May"/>
  </r>
  <r>
    <d v="2024-01-31T00:00:00"/>
    <x v="6231"/>
    <x v="2"/>
    <d v="1975-09-06T00:00:00"/>
    <x v="0"/>
    <n v="151"/>
    <s v="Pro08"/>
    <x v="2"/>
    <x v="0"/>
    <n v="48"/>
    <x v="1"/>
    <x v="8"/>
    <n v="5"/>
    <n v="7"/>
    <n v="1057"/>
    <n v="755"/>
    <n v="302"/>
    <x v="1"/>
    <s v="Wed"/>
    <n v="3"/>
    <s v="Weekday"/>
    <s v="Jan"/>
  </r>
  <r>
    <d v="2024-01-01T00:00:00"/>
    <x v="6232"/>
    <x v="4"/>
    <d v="1947-09-17T00:00:00"/>
    <x v="2"/>
    <n v="82"/>
    <s v="Pro08"/>
    <x v="2"/>
    <x v="0"/>
    <n v="76"/>
    <x v="3"/>
    <x v="8"/>
    <n v="5"/>
    <n v="7"/>
    <n v="574"/>
    <n v="410"/>
    <n v="164"/>
    <x v="1"/>
    <s v="Mon"/>
    <n v="1"/>
    <s v="Weekday"/>
    <s v="Jan"/>
  </r>
  <r>
    <d v="2024-06-25T00:00:00"/>
    <x v="6233"/>
    <x v="4"/>
    <d v="1956-07-13T00:00:00"/>
    <x v="1"/>
    <n v="318"/>
    <s v="Pro06"/>
    <x v="6"/>
    <x v="0"/>
    <n v="68"/>
    <x v="0"/>
    <x v="5"/>
    <n v="7"/>
    <n v="9"/>
    <n v="2862"/>
    <n v="2226"/>
    <n v="636"/>
    <x v="1"/>
    <s v="Tue"/>
    <n v="2"/>
    <s v="Weekday"/>
    <s v="Jun"/>
  </r>
  <r>
    <d v="2024-03-29T00:00:00"/>
    <x v="6234"/>
    <x v="8"/>
    <d v="1977-07-06T00:00:00"/>
    <x v="3"/>
    <n v="414"/>
    <s v="Pro02"/>
    <x v="1"/>
    <x v="0"/>
    <n v="47"/>
    <x v="1"/>
    <x v="3"/>
    <n v="18"/>
    <n v="22"/>
    <n v="9108"/>
    <n v="7452"/>
    <n v="1656"/>
    <x v="0"/>
    <s v="Fri"/>
    <n v="5"/>
    <s v="Weekday"/>
    <s v="Mar"/>
  </r>
  <r>
    <d v="2024-04-24T00:00:00"/>
    <x v="6235"/>
    <x v="0"/>
    <d v="1952-02-09T00:00:00"/>
    <x v="2"/>
    <n v="69"/>
    <s v="Pro05"/>
    <x v="3"/>
    <x v="1"/>
    <n v="72"/>
    <x v="0"/>
    <x v="4"/>
    <n v="14"/>
    <n v="28"/>
    <n v="1932"/>
    <n v="966"/>
    <n v="966"/>
    <x v="0"/>
    <s v="Wed"/>
    <n v="3"/>
    <s v="Weekday"/>
    <s v="Apr"/>
  </r>
  <r>
    <d v="2024-06-30T00:00:00"/>
    <x v="6236"/>
    <x v="0"/>
    <d v="2002-04-28T00:00:00"/>
    <x v="0"/>
    <n v="490"/>
    <s v="Pro02"/>
    <x v="7"/>
    <x v="0"/>
    <n v="22"/>
    <x v="2"/>
    <x v="3"/>
    <n v="18"/>
    <n v="22"/>
    <n v="10780"/>
    <n v="8820"/>
    <n v="1960"/>
    <x v="0"/>
    <s v="Sun"/>
    <n v="0"/>
    <s v="Weekend"/>
    <s v="Jun"/>
  </r>
  <r>
    <d v="2024-03-03T00:00:00"/>
    <x v="6237"/>
    <x v="9"/>
    <d v="1972-06-22T00:00:00"/>
    <x v="3"/>
    <n v="66"/>
    <s v="Pro06"/>
    <x v="4"/>
    <x v="0"/>
    <n v="52"/>
    <x v="1"/>
    <x v="5"/>
    <n v="7"/>
    <n v="9"/>
    <n v="594"/>
    <n v="462"/>
    <n v="132"/>
    <x v="1"/>
    <s v="Sun"/>
    <n v="0"/>
    <s v="Weekend"/>
    <s v="Mar"/>
  </r>
  <r>
    <d v="2024-07-15T00:00:00"/>
    <x v="6238"/>
    <x v="8"/>
    <d v="1960-04-13T00:00:00"/>
    <x v="2"/>
    <n v="423"/>
    <s v="Pro07"/>
    <x v="7"/>
    <x v="1"/>
    <n v="64"/>
    <x v="0"/>
    <x v="7"/>
    <n v="19"/>
    <n v="23"/>
    <n v="9729"/>
    <n v="8037"/>
    <n v="1692"/>
    <x v="0"/>
    <s v="Mon"/>
    <n v="1"/>
    <s v="Weekday"/>
    <s v="Jul"/>
  </r>
  <r>
    <d v="2024-05-25T00:00:00"/>
    <x v="5457"/>
    <x v="2"/>
    <d v="1974-01-09T00:00:00"/>
    <x v="0"/>
    <n v="68"/>
    <s v="Pro06"/>
    <x v="4"/>
    <x v="0"/>
    <n v="50"/>
    <x v="1"/>
    <x v="5"/>
    <n v="7"/>
    <n v="9"/>
    <n v="612"/>
    <n v="476"/>
    <n v="136"/>
    <x v="1"/>
    <s v="Sat"/>
    <n v="6"/>
    <s v="Weekend"/>
    <s v="May"/>
  </r>
  <r>
    <d v="2024-03-19T00:00:00"/>
    <x v="6239"/>
    <x v="7"/>
    <d v="2001-11-23T00:00:00"/>
    <x v="0"/>
    <n v="206"/>
    <s v="Pro08"/>
    <x v="4"/>
    <x v="0"/>
    <n v="22"/>
    <x v="2"/>
    <x v="8"/>
    <n v="5"/>
    <n v="7"/>
    <n v="1442"/>
    <n v="1030"/>
    <n v="412"/>
    <x v="1"/>
    <s v="Tue"/>
    <n v="2"/>
    <s v="Weekday"/>
    <s v="Mar"/>
  </r>
  <r>
    <d v="2024-03-18T00:00:00"/>
    <x v="6232"/>
    <x v="5"/>
    <d v="1966-11-05T00:00:00"/>
    <x v="3"/>
    <n v="188"/>
    <s v="Pro03"/>
    <x v="3"/>
    <x v="0"/>
    <n v="57"/>
    <x v="1"/>
    <x v="9"/>
    <n v="3"/>
    <n v="5"/>
    <n v="940"/>
    <n v="564"/>
    <n v="376"/>
    <x v="1"/>
    <s v="Mon"/>
    <n v="1"/>
    <s v="Weekday"/>
    <s v="Mar"/>
  </r>
  <r>
    <d v="2024-02-07T00:00:00"/>
    <x v="6240"/>
    <x v="3"/>
    <d v="1999-02-18T00:00:00"/>
    <x v="2"/>
    <n v="305"/>
    <s v="Pro09"/>
    <x v="7"/>
    <x v="1"/>
    <n v="25"/>
    <x v="2"/>
    <x v="2"/>
    <n v="10"/>
    <n v="45"/>
    <n v="13725"/>
    <n v="3050"/>
    <n v="10675"/>
    <x v="0"/>
    <s v="Wed"/>
    <n v="3"/>
    <s v="Weekday"/>
    <s v="Feb"/>
  </r>
  <r>
    <d v="2024-01-01T00:00:00"/>
    <x v="6241"/>
    <x v="1"/>
    <d v="1952-06-19T00:00:00"/>
    <x v="2"/>
    <n v="437"/>
    <s v="Pro08"/>
    <x v="4"/>
    <x v="0"/>
    <n v="72"/>
    <x v="0"/>
    <x v="8"/>
    <n v="5"/>
    <n v="7"/>
    <n v="3059"/>
    <n v="2185"/>
    <n v="874"/>
    <x v="1"/>
    <s v="Mon"/>
    <n v="1"/>
    <s v="Weekday"/>
    <s v="Jan"/>
  </r>
  <r>
    <d v="2024-06-27T00:00:00"/>
    <x v="6242"/>
    <x v="5"/>
    <d v="2002-09-09T00:00:00"/>
    <x v="2"/>
    <n v="21"/>
    <s v="Pro06"/>
    <x v="7"/>
    <x v="0"/>
    <n v="22"/>
    <x v="2"/>
    <x v="5"/>
    <n v="7"/>
    <n v="9"/>
    <n v="189"/>
    <n v="147"/>
    <n v="42"/>
    <x v="1"/>
    <s v="Thu"/>
    <n v="4"/>
    <s v="Weekday"/>
    <s v="Jun"/>
  </r>
  <r>
    <d v="2024-07-30T00:00:00"/>
    <x v="6243"/>
    <x v="2"/>
    <d v="1962-04-23T00:00:00"/>
    <x v="3"/>
    <n v="408"/>
    <s v="Pro09"/>
    <x v="4"/>
    <x v="0"/>
    <n v="62"/>
    <x v="0"/>
    <x v="2"/>
    <n v="10"/>
    <n v="45"/>
    <n v="18360"/>
    <n v="4080"/>
    <n v="14280"/>
    <x v="0"/>
    <s v="Tue"/>
    <n v="2"/>
    <s v="Weekday"/>
    <s v="Jul"/>
  </r>
  <r>
    <d v="2024-01-08T00:00:00"/>
    <x v="6244"/>
    <x v="5"/>
    <d v="2005-02-07T00:00:00"/>
    <x v="0"/>
    <n v="220"/>
    <s v="Pro06"/>
    <x v="2"/>
    <x v="0"/>
    <n v="19"/>
    <x v="2"/>
    <x v="5"/>
    <n v="7"/>
    <n v="9"/>
    <n v="1980"/>
    <n v="1540"/>
    <n v="440"/>
    <x v="1"/>
    <s v="Mon"/>
    <n v="1"/>
    <s v="Weekday"/>
    <s v="Jan"/>
  </r>
  <r>
    <d v="2024-03-10T00:00:00"/>
    <x v="6245"/>
    <x v="4"/>
    <d v="1944-12-28T00:00:00"/>
    <x v="1"/>
    <n v="328"/>
    <s v="Pro06"/>
    <x v="2"/>
    <x v="0"/>
    <n v="79"/>
    <x v="3"/>
    <x v="5"/>
    <n v="7"/>
    <n v="9"/>
    <n v="2952"/>
    <n v="2296"/>
    <n v="656"/>
    <x v="1"/>
    <s v="Sun"/>
    <n v="0"/>
    <s v="Weekend"/>
    <s v="Mar"/>
  </r>
  <r>
    <d v="2024-03-04T00:00:00"/>
    <x v="4570"/>
    <x v="6"/>
    <d v="1960-03-30T00:00:00"/>
    <x v="2"/>
    <n v="268"/>
    <s v="Pro01"/>
    <x v="6"/>
    <x v="0"/>
    <n v="64"/>
    <x v="0"/>
    <x v="1"/>
    <n v="10"/>
    <n v="11"/>
    <n v="2948"/>
    <n v="2680"/>
    <n v="268"/>
    <x v="0"/>
    <s v="Mon"/>
    <n v="1"/>
    <s v="Weekday"/>
    <s v="Mar"/>
  </r>
  <r>
    <d v="2024-06-06T00:00:00"/>
    <x v="6246"/>
    <x v="9"/>
    <d v="2002-07-02T00:00:00"/>
    <x v="2"/>
    <n v="275"/>
    <s v="Pro01"/>
    <x v="1"/>
    <x v="1"/>
    <n v="22"/>
    <x v="2"/>
    <x v="1"/>
    <n v="10"/>
    <n v="11"/>
    <n v="3025"/>
    <n v="2750"/>
    <n v="275"/>
    <x v="0"/>
    <s v="Thu"/>
    <n v="4"/>
    <s v="Weekday"/>
    <s v="Jun"/>
  </r>
  <r>
    <d v="2024-07-18T00:00:00"/>
    <x v="6247"/>
    <x v="9"/>
    <d v="2001-05-15T00:00:00"/>
    <x v="0"/>
    <n v="344"/>
    <s v="Pro09"/>
    <x v="3"/>
    <x v="0"/>
    <n v="23"/>
    <x v="2"/>
    <x v="2"/>
    <n v="10"/>
    <n v="45"/>
    <n v="15480"/>
    <n v="3440"/>
    <n v="12040"/>
    <x v="0"/>
    <s v="Thu"/>
    <n v="4"/>
    <s v="Weekday"/>
    <s v="Jul"/>
  </r>
  <r>
    <d v="2024-03-21T00:00:00"/>
    <x v="6248"/>
    <x v="1"/>
    <d v="1969-11-01T00:00:00"/>
    <x v="2"/>
    <n v="288"/>
    <s v="Pro03"/>
    <x v="7"/>
    <x v="0"/>
    <n v="54"/>
    <x v="1"/>
    <x v="9"/>
    <n v="3"/>
    <n v="5"/>
    <n v="1440"/>
    <n v="864"/>
    <n v="576"/>
    <x v="1"/>
    <s v="Thu"/>
    <n v="4"/>
    <s v="Weekday"/>
    <s v="Mar"/>
  </r>
  <r>
    <d v="2024-03-26T00:00:00"/>
    <x v="6249"/>
    <x v="5"/>
    <d v="1968-02-19T00:00:00"/>
    <x v="2"/>
    <n v="246"/>
    <s v="Pro02"/>
    <x v="4"/>
    <x v="0"/>
    <n v="56"/>
    <x v="1"/>
    <x v="3"/>
    <n v="18"/>
    <n v="22"/>
    <n v="5412"/>
    <n v="4428"/>
    <n v="984"/>
    <x v="0"/>
    <s v="Tue"/>
    <n v="2"/>
    <s v="Weekday"/>
    <s v="Mar"/>
  </r>
  <r>
    <d v="2024-07-09T00:00:00"/>
    <x v="6250"/>
    <x v="5"/>
    <d v="1957-02-18T00:00:00"/>
    <x v="1"/>
    <n v="48"/>
    <s v="Pro07"/>
    <x v="7"/>
    <x v="0"/>
    <n v="67"/>
    <x v="0"/>
    <x v="7"/>
    <n v="19"/>
    <n v="23"/>
    <n v="1104"/>
    <n v="912"/>
    <n v="192"/>
    <x v="0"/>
    <s v="Tue"/>
    <n v="2"/>
    <s v="Weekday"/>
    <s v="Jul"/>
  </r>
  <r>
    <d v="2024-06-06T00:00:00"/>
    <x v="6251"/>
    <x v="4"/>
    <d v="2001-09-23T00:00:00"/>
    <x v="0"/>
    <n v="24"/>
    <s v="Pro01"/>
    <x v="4"/>
    <x v="0"/>
    <n v="23"/>
    <x v="2"/>
    <x v="1"/>
    <n v="10"/>
    <n v="11"/>
    <n v="264"/>
    <n v="240"/>
    <n v="24"/>
    <x v="0"/>
    <s v="Thu"/>
    <n v="4"/>
    <s v="Weekday"/>
    <s v="Jun"/>
  </r>
  <r>
    <d v="2024-01-13T00:00:00"/>
    <x v="6252"/>
    <x v="8"/>
    <d v="1959-09-09T00:00:00"/>
    <x v="3"/>
    <n v="467"/>
    <s v="Pro10"/>
    <x v="4"/>
    <x v="0"/>
    <n v="64"/>
    <x v="0"/>
    <x v="6"/>
    <n v="18"/>
    <n v="36"/>
    <n v="16812"/>
    <n v="8406"/>
    <n v="8406"/>
    <x v="0"/>
    <s v="Sat"/>
    <n v="6"/>
    <s v="Weekend"/>
    <s v="Jan"/>
  </r>
  <r>
    <d v="2024-07-21T00:00:00"/>
    <x v="6253"/>
    <x v="2"/>
    <d v="1983-06-28T00:00:00"/>
    <x v="2"/>
    <n v="199"/>
    <s v="Pro03"/>
    <x v="3"/>
    <x v="0"/>
    <n v="41"/>
    <x v="4"/>
    <x v="9"/>
    <n v="3"/>
    <n v="5"/>
    <n v="995"/>
    <n v="597"/>
    <n v="398"/>
    <x v="1"/>
    <s v="Sun"/>
    <n v="0"/>
    <s v="Weekend"/>
    <s v="Jul"/>
  </r>
  <r>
    <d v="2024-01-19T00:00:00"/>
    <x v="6254"/>
    <x v="4"/>
    <d v="1989-11-18T00:00:00"/>
    <x v="2"/>
    <n v="171"/>
    <s v="Pro02"/>
    <x v="7"/>
    <x v="0"/>
    <n v="34"/>
    <x v="4"/>
    <x v="3"/>
    <n v="18"/>
    <n v="22"/>
    <n v="3762"/>
    <n v="3078"/>
    <n v="684"/>
    <x v="0"/>
    <s v="Fri"/>
    <n v="5"/>
    <s v="Weekday"/>
    <s v="Jan"/>
  </r>
  <r>
    <d v="2024-07-10T00:00:00"/>
    <x v="6255"/>
    <x v="9"/>
    <d v="1986-10-31T00:00:00"/>
    <x v="3"/>
    <n v="377"/>
    <s v="Pro04"/>
    <x v="4"/>
    <x v="0"/>
    <n v="38"/>
    <x v="4"/>
    <x v="0"/>
    <n v="10"/>
    <n v="14"/>
    <n v="5278"/>
    <n v="3770"/>
    <n v="1508"/>
    <x v="0"/>
    <s v="Wed"/>
    <n v="3"/>
    <s v="Weekday"/>
    <s v="Jul"/>
  </r>
  <r>
    <d v="2024-06-07T00:00:00"/>
    <x v="6256"/>
    <x v="0"/>
    <d v="1973-11-02T00:00:00"/>
    <x v="1"/>
    <n v="233"/>
    <s v="Pro07"/>
    <x v="7"/>
    <x v="0"/>
    <n v="51"/>
    <x v="1"/>
    <x v="7"/>
    <n v="19"/>
    <n v="23"/>
    <n v="5359"/>
    <n v="4427"/>
    <n v="932"/>
    <x v="0"/>
    <s v="Fri"/>
    <n v="5"/>
    <s v="Weekday"/>
    <s v="Jun"/>
  </r>
  <r>
    <d v="2024-06-13T00:00:00"/>
    <x v="6257"/>
    <x v="8"/>
    <d v="1976-07-04T00:00:00"/>
    <x v="1"/>
    <n v="199"/>
    <s v="Pro04"/>
    <x v="4"/>
    <x v="0"/>
    <n v="48"/>
    <x v="1"/>
    <x v="0"/>
    <n v="10"/>
    <n v="14"/>
    <n v="2786"/>
    <n v="1990"/>
    <n v="796"/>
    <x v="0"/>
    <s v="Thu"/>
    <n v="4"/>
    <s v="Weekday"/>
    <s v="Jun"/>
  </r>
  <r>
    <d v="2024-01-13T00:00:00"/>
    <x v="6258"/>
    <x v="7"/>
    <d v="1992-05-20T00:00:00"/>
    <x v="3"/>
    <n v="355"/>
    <s v="Pro10"/>
    <x v="2"/>
    <x v="0"/>
    <n v="32"/>
    <x v="4"/>
    <x v="6"/>
    <n v="18"/>
    <n v="36"/>
    <n v="12780"/>
    <n v="6390"/>
    <n v="6390"/>
    <x v="0"/>
    <s v="Sat"/>
    <n v="6"/>
    <s v="Weekend"/>
    <s v="Jan"/>
  </r>
  <r>
    <d v="2024-06-30T00:00:00"/>
    <x v="6259"/>
    <x v="7"/>
    <d v="1990-10-04T00:00:00"/>
    <x v="0"/>
    <n v="133"/>
    <s v="Pro08"/>
    <x v="2"/>
    <x v="0"/>
    <n v="34"/>
    <x v="4"/>
    <x v="8"/>
    <n v="5"/>
    <n v="7"/>
    <n v="931"/>
    <n v="665"/>
    <n v="266"/>
    <x v="1"/>
    <s v="Sun"/>
    <n v="0"/>
    <s v="Weekend"/>
    <s v="Jun"/>
  </r>
  <r>
    <d v="2024-01-03T00:00:00"/>
    <x v="6260"/>
    <x v="4"/>
    <d v="1953-10-13T00:00:00"/>
    <x v="2"/>
    <n v="374"/>
    <s v="Pro04"/>
    <x v="6"/>
    <x v="0"/>
    <n v="70"/>
    <x v="0"/>
    <x v="0"/>
    <n v="10"/>
    <n v="14"/>
    <n v="5236"/>
    <n v="3740"/>
    <n v="1496"/>
    <x v="0"/>
    <s v="Wed"/>
    <n v="3"/>
    <s v="Weekday"/>
    <s v="Jan"/>
  </r>
  <r>
    <d v="2024-05-01T00:00:00"/>
    <x v="6261"/>
    <x v="8"/>
    <d v="1968-03-20T00:00:00"/>
    <x v="3"/>
    <n v="89"/>
    <s v="Pro08"/>
    <x v="1"/>
    <x v="0"/>
    <n v="56"/>
    <x v="1"/>
    <x v="8"/>
    <n v="5"/>
    <n v="7"/>
    <n v="623"/>
    <n v="445"/>
    <n v="178"/>
    <x v="1"/>
    <s v="Wed"/>
    <n v="3"/>
    <s v="Weekday"/>
    <s v="May"/>
  </r>
  <r>
    <d v="2024-05-01T00:00:00"/>
    <x v="6262"/>
    <x v="8"/>
    <d v="1965-05-28T00:00:00"/>
    <x v="3"/>
    <n v="489"/>
    <s v="Pro02"/>
    <x v="3"/>
    <x v="0"/>
    <n v="59"/>
    <x v="1"/>
    <x v="3"/>
    <n v="18"/>
    <n v="22"/>
    <n v="10758"/>
    <n v="8802"/>
    <n v="1956"/>
    <x v="0"/>
    <s v="Wed"/>
    <n v="3"/>
    <s v="Weekday"/>
    <s v="May"/>
  </r>
  <r>
    <d v="2024-06-04T00:00:00"/>
    <x v="6263"/>
    <x v="3"/>
    <d v="1972-10-21T00:00:00"/>
    <x v="2"/>
    <n v="115"/>
    <s v="Pro03"/>
    <x v="7"/>
    <x v="0"/>
    <n v="52"/>
    <x v="1"/>
    <x v="9"/>
    <n v="3"/>
    <n v="5"/>
    <n v="575"/>
    <n v="345"/>
    <n v="230"/>
    <x v="1"/>
    <s v="Tue"/>
    <n v="2"/>
    <s v="Weekday"/>
    <s v="Jun"/>
  </r>
  <r>
    <d v="2024-01-30T00:00:00"/>
    <x v="5784"/>
    <x v="1"/>
    <d v="1998-07-06T00:00:00"/>
    <x v="3"/>
    <n v="184"/>
    <s v="Pro02"/>
    <x v="4"/>
    <x v="0"/>
    <n v="26"/>
    <x v="2"/>
    <x v="3"/>
    <n v="18"/>
    <n v="22"/>
    <n v="4048"/>
    <n v="3312"/>
    <n v="736"/>
    <x v="0"/>
    <s v="Tue"/>
    <n v="2"/>
    <s v="Weekday"/>
    <s v="Jan"/>
  </r>
  <r>
    <d v="2024-07-19T00:00:00"/>
    <x v="821"/>
    <x v="1"/>
    <d v="1992-07-11T00:00:00"/>
    <x v="1"/>
    <n v="133"/>
    <s v="Pro09"/>
    <x v="7"/>
    <x v="1"/>
    <n v="32"/>
    <x v="4"/>
    <x v="2"/>
    <n v="10"/>
    <n v="45"/>
    <n v="5985"/>
    <n v="1330"/>
    <n v="4655"/>
    <x v="0"/>
    <s v="Fri"/>
    <n v="5"/>
    <s v="Weekday"/>
    <s v="Jul"/>
  </r>
  <r>
    <d v="2024-03-01T00:00:00"/>
    <x v="4783"/>
    <x v="2"/>
    <d v="1959-05-04T00:00:00"/>
    <x v="1"/>
    <n v="57"/>
    <s v="Pro06"/>
    <x v="4"/>
    <x v="0"/>
    <n v="65"/>
    <x v="0"/>
    <x v="5"/>
    <n v="7"/>
    <n v="9"/>
    <n v="513"/>
    <n v="399"/>
    <n v="114"/>
    <x v="1"/>
    <s v="Fri"/>
    <n v="5"/>
    <s v="Weekday"/>
    <s v="Mar"/>
  </r>
  <r>
    <d v="2024-02-14T00:00:00"/>
    <x v="6264"/>
    <x v="6"/>
    <d v="1975-09-15T00:00:00"/>
    <x v="3"/>
    <n v="134"/>
    <s v="Pro07"/>
    <x v="4"/>
    <x v="0"/>
    <n v="48"/>
    <x v="1"/>
    <x v="7"/>
    <n v="19"/>
    <n v="23"/>
    <n v="3082"/>
    <n v="2546"/>
    <n v="536"/>
    <x v="0"/>
    <s v="Wed"/>
    <n v="3"/>
    <s v="Weekday"/>
    <s v="Feb"/>
  </r>
  <r>
    <d v="2024-05-06T00:00:00"/>
    <x v="6265"/>
    <x v="9"/>
    <d v="1957-02-07T00:00:00"/>
    <x v="1"/>
    <n v="72"/>
    <s v="Pro02"/>
    <x v="3"/>
    <x v="0"/>
    <n v="67"/>
    <x v="0"/>
    <x v="3"/>
    <n v="18"/>
    <n v="22"/>
    <n v="1584"/>
    <n v="1296"/>
    <n v="288"/>
    <x v="0"/>
    <s v="Mon"/>
    <n v="1"/>
    <s v="Weekday"/>
    <s v="May"/>
  </r>
  <r>
    <d v="2024-03-19T00:00:00"/>
    <x v="6266"/>
    <x v="5"/>
    <d v="1976-06-03T00:00:00"/>
    <x v="3"/>
    <n v="252"/>
    <s v="Pro05"/>
    <x v="7"/>
    <x v="0"/>
    <n v="48"/>
    <x v="1"/>
    <x v="4"/>
    <n v="14"/>
    <n v="28"/>
    <n v="7056"/>
    <n v="3528"/>
    <n v="3528"/>
    <x v="0"/>
    <s v="Tue"/>
    <n v="2"/>
    <s v="Weekday"/>
    <s v="Mar"/>
  </r>
  <r>
    <d v="2024-07-10T00:00:00"/>
    <x v="6267"/>
    <x v="2"/>
    <d v="1983-07-24T00:00:00"/>
    <x v="3"/>
    <n v="112"/>
    <s v="Pro09"/>
    <x v="4"/>
    <x v="0"/>
    <n v="41"/>
    <x v="4"/>
    <x v="2"/>
    <n v="10"/>
    <n v="45"/>
    <n v="5040"/>
    <n v="1120"/>
    <n v="3920"/>
    <x v="0"/>
    <s v="Wed"/>
    <n v="3"/>
    <s v="Weekday"/>
    <s v="Jul"/>
  </r>
  <r>
    <d v="2024-01-05T00:00:00"/>
    <x v="4827"/>
    <x v="4"/>
    <d v="2003-05-31T00:00:00"/>
    <x v="0"/>
    <n v="143"/>
    <s v="Pro07"/>
    <x v="7"/>
    <x v="0"/>
    <n v="21"/>
    <x v="2"/>
    <x v="7"/>
    <n v="19"/>
    <n v="23"/>
    <n v="3289"/>
    <n v="2717"/>
    <n v="572"/>
    <x v="0"/>
    <s v="Fri"/>
    <n v="5"/>
    <s v="Weekday"/>
    <s v="Jan"/>
  </r>
  <r>
    <d v="2024-01-19T00:00:00"/>
    <x v="6268"/>
    <x v="9"/>
    <d v="1969-05-13T00:00:00"/>
    <x v="1"/>
    <n v="207"/>
    <s v="Pro10"/>
    <x v="4"/>
    <x v="0"/>
    <n v="55"/>
    <x v="1"/>
    <x v="6"/>
    <n v="18"/>
    <n v="36"/>
    <n v="7452"/>
    <n v="3726"/>
    <n v="3726"/>
    <x v="0"/>
    <s v="Fri"/>
    <n v="5"/>
    <s v="Weekday"/>
    <s v="Jan"/>
  </r>
  <r>
    <d v="2024-01-20T00:00:00"/>
    <x v="6269"/>
    <x v="5"/>
    <d v="1956-06-24T00:00:00"/>
    <x v="3"/>
    <n v="465"/>
    <s v="Pro09"/>
    <x v="2"/>
    <x v="0"/>
    <n v="68"/>
    <x v="0"/>
    <x v="2"/>
    <n v="10"/>
    <n v="45"/>
    <n v="20925"/>
    <n v="4650"/>
    <n v="16275"/>
    <x v="0"/>
    <s v="Sat"/>
    <n v="6"/>
    <s v="Weekend"/>
    <s v="Jan"/>
  </r>
  <r>
    <d v="2024-07-19T00:00:00"/>
    <x v="6270"/>
    <x v="2"/>
    <d v="1960-01-05T00:00:00"/>
    <x v="1"/>
    <n v="78"/>
    <s v="Pro06"/>
    <x v="2"/>
    <x v="0"/>
    <n v="65"/>
    <x v="0"/>
    <x v="5"/>
    <n v="7"/>
    <n v="9"/>
    <n v="702"/>
    <n v="546"/>
    <n v="156"/>
    <x v="1"/>
    <s v="Fri"/>
    <n v="5"/>
    <s v="Weekday"/>
    <s v="Jul"/>
  </r>
  <r>
    <d v="2024-01-12T00:00:00"/>
    <x v="3721"/>
    <x v="2"/>
    <d v="1972-01-14T00:00:00"/>
    <x v="2"/>
    <n v="356"/>
    <s v="Pro06"/>
    <x v="6"/>
    <x v="0"/>
    <n v="52"/>
    <x v="1"/>
    <x v="5"/>
    <n v="7"/>
    <n v="9"/>
    <n v="3204"/>
    <n v="2492"/>
    <n v="712"/>
    <x v="1"/>
    <s v="Fri"/>
    <n v="5"/>
    <s v="Weekday"/>
    <s v="Jan"/>
  </r>
  <r>
    <d v="2024-03-19T00:00:00"/>
    <x v="6271"/>
    <x v="0"/>
    <d v="1998-08-06T00:00:00"/>
    <x v="2"/>
    <n v="484"/>
    <s v="Pro09"/>
    <x v="1"/>
    <x v="1"/>
    <n v="26"/>
    <x v="2"/>
    <x v="2"/>
    <n v="10"/>
    <n v="45"/>
    <n v="21780"/>
    <n v="4840"/>
    <n v="16940"/>
    <x v="0"/>
    <s v="Tue"/>
    <n v="2"/>
    <s v="Weekday"/>
    <s v="Mar"/>
  </r>
  <r>
    <d v="2024-07-09T00:00:00"/>
    <x v="6272"/>
    <x v="2"/>
    <d v="2004-07-20T00:00:00"/>
    <x v="2"/>
    <n v="428"/>
    <s v="Pro05"/>
    <x v="3"/>
    <x v="0"/>
    <n v="20"/>
    <x v="2"/>
    <x v="4"/>
    <n v="14"/>
    <n v="28"/>
    <n v="11984"/>
    <n v="5992"/>
    <n v="5992"/>
    <x v="0"/>
    <s v="Tue"/>
    <n v="2"/>
    <s v="Weekday"/>
    <s v="Jul"/>
  </r>
  <r>
    <d v="2024-07-06T00:00:00"/>
    <x v="6273"/>
    <x v="0"/>
    <d v="1947-01-02T00:00:00"/>
    <x v="3"/>
    <n v="85"/>
    <s v="Pro07"/>
    <x v="7"/>
    <x v="0"/>
    <n v="78"/>
    <x v="3"/>
    <x v="7"/>
    <n v="19"/>
    <n v="23"/>
    <n v="1955"/>
    <n v="1615"/>
    <n v="340"/>
    <x v="0"/>
    <s v="Sat"/>
    <n v="6"/>
    <s v="Weekend"/>
    <s v="Jul"/>
  </r>
  <r>
    <d v="2024-07-14T00:00:00"/>
    <x v="6274"/>
    <x v="2"/>
    <d v="1957-04-26T00:00:00"/>
    <x v="2"/>
    <n v="144"/>
    <s v="Pro04"/>
    <x v="4"/>
    <x v="0"/>
    <n v="67"/>
    <x v="0"/>
    <x v="0"/>
    <n v="10"/>
    <n v="14"/>
    <n v="2016"/>
    <n v="1440"/>
    <n v="576"/>
    <x v="0"/>
    <s v="Sun"/>
    <n v="0"/>
    <s v="Weekend"/>
    <s v="Jul"/>
  </r>
  <r>
    <d v="2024-05-26T00:00:00"/>
    <x v="6275"/>
    <x v="9"/>
    <d v="1993-08-15T00:00:00"/>
    <x v="3"/>
    <n v="419"/>
    <s v="Pro02"/>
    <x v="7"/>
    <x v="0"/>
    <n v="31"/>
    <x v="4"/>
    <x v="3"/>
    <n v="18"/>
    <n v="22"/>
    <n v="9218"/>
    <n v="7542"/>
    <n v="1676"/>
    <x v="0"/>
    <s v="Sun"/>
    <n v="0"/>
    <s v="Weekend"/>
    <s v="May"/>
  </r>
  <r>
    <d v="2024-01-15T00:00:00"/>
    <x v="6276"/>
    <x v="3"/>
    <d v="1992-05-26T00:00:00"/>
    <x v="2"/>
    <n v="490"/>
    <s v="Pro02"/>
    <x v="4"/>
    <x v="0"/>
    <n v="32"/>
    <x v="4"/>
    <x v="3"/>
    <n v="18"/>
    <n v="22"/>
    <n v="10780"/>
    <n v="8820"/>
    <n v="1960"/>
    <x v="0"/>
    <s v="Mon"/>
    <n v="1"/>
    <s v="Weekday"/>
    <s v="Jan"/>
  </r>
  <r>
    <d v="2024-07-20T00:00:00"/>
    <x v="6277"/>
    <x v="0"/>
    <d v="2005-12-12T00:00:00"/>
    <x v="1"/>
    <n v="303"/>
    <s v="Pro07"/>
    <x v="4"/>
    <x v="0"/>
    <n v="19"/>
    <x v="2"/>
    <x v="7"/>
    <n v="19"/>
    <n v="23"/>
    <n v="6969"/>
    <n v="5757"/>
    <n v="1212"/>
    <x v="0"/>
    <s v="Sat"/>
    <n v="6"/>
    <s v="Weekend"/>
    <s v="Jul"/>
  </r>
  <r>
    <d v="2024-06-16T00:00:00"/>
    <x v="2885"/>
    <x v="2"/>
    <d v="2002-01-11T00:00:00"/>
    <x v="0"/>
    <n v="498"/>
    <s v="Pro06"/>
    <x v="3"/>
    <x v="0"/>
    <n v="22"/>
    <x v="2"/>
    <x v="5"/>
    <n v="7"/>
    <n v="9"/>
    <n v="4482"/>
    <n v="3486"/>
    <n v="996"/>
    <x v="1"/>
    <s v="Sun"/>
    <n v="0"/>
    <s v="Weekend"/>
    <s v="Jun"/>
  </r>
  <r>
    <d v="2024-07-09T00:00:00"/>
    <x v="6278"/>
    <x v="3"/>
    <d v="1997-02-24T00:00:00"/>
    <x v="2"/>
    <n v="476"/>
    <s v="Pro03"/>
    <x v="7"/>
    <x v="0"/>
    <n v="27"/>
    <x v="2"/>
    <x v="9"/>
    <n v="3"/>
    <n v="5"/>
    <n v="2380"/>
    <n v="1428"/>
    <n v="952"/>
    <x v="1"/>
    <s v="Tue"/>
    <n v="2"/>
    <s v="Weekday"/>
    <s v="Jul"/>
  </r>
  <r>
    <d v="2024-05-23T00:00:00"/>
    <x v="6279"/>
    <x v="4"/>
    <d v="1971-02-12T00:00:00"/>
    <x v="2"/>
    <n v="423"/>
    <s v="Pro02"/>
    <x v="4"/>
    <x v="0"/>
    <n v="53"/>
    <x v="1"/>
    <x v="3"/>
    <n v="18"/>
    <n v="22"/>
    <n v="9306"/>
    <n v="7614"/>
    <n v="1692"/>
    <x v="0"/>
    <s v="Thu"/>
    <n v="4"/>
    <s v="Weekday"/>
    <s v="May"/>
  </r>
  <r>
    <d v="2024-02-28T00:00:00"/>
    <x v="6280"/>
    <x v="0"/>
    <d v="1979-09-14T00:00:00"/>
    <x v="0"/>
    <n v="181"/>
    <s v="Pro07"/>
    <x v="7"/>
    <x v="0"/>
    <n v="44"/>
    <x v="4"/>
    <x v="7"/>
    <n v="19"/>
    <n v="23"/>
    <n v="4163"/>
    <n v="3439"/>
    <n v="724"/>
    <x v="0"/>
    <s v="Wed"/>
    <n v="3"/>
    <s v="Weekday"/>
    <s v="Feb"/>
  </r>
  <r>
    <d v="2024-07-10T00:00:00"/>
    <x v="6281"/>
    <x v="7"/>
    <d v="1948-02-18T00:00:00"/>
    <x v="3"/>
    <n v="257"/>
    <s v="Pro07"/>
    <x v="4"/>
    <x v="0"/>
    <n v="76"/>
    <x v="3"/>
    <x v="7"/>
    <n v="19"/>
    <n v="23"/>
    <n v="5911"/>
    <n v="4883"/>
    <n v="1028"/>
    <x v="0"/>
    <s v="Wed"/>
    <n v="3"/>
    <s v="Weekday"/>
    <s v="Jul"/>
  </r>
  <r>
    <d v="2024-06-23T00:00:00"/>
    <x v="6282"/>
    <x v="3"/>
    <d v="1948-08-22T00:00:00"/>
    <x v="2"/>
    <n v="107"/>
    <s v="Pro06"/>
    <x v="2"/>
    <x v="0"/>
    <n v="76"/>
    <x v="3"/>
    <x v="5"/>
    <n v="7"/>
    <n v="9"/>
    <n v="963"/>
    <n v="749"/>
    <n v="214"/>
    <x v="1"/>
    <s v="Sun"/>
    <n v="0"/>
    <s v="Weekend"/>
    <s v="Jun"/>
  </r>
  <r>
    <d v="2024-01-12T00:00:00"/>
    <x v="6283"/>
    <x v="4"/>
    <d v="2002-05-31T00:00:00"/>
    <x v="2"/>
    <n v="130"/>
    <s v="Pro10"/>
    <x v="2"/>
    <x v="0"/>
    <n v="22"/>
    <x v="2"/>
    <x v="6"/>
    <n v="18"/>
    <n v="36"/>
    <n v="4680"/>
    <n v="2340"/>
    <n v="2340"/>
    <x v="0"/>
    <s v="Fri"/>
    <n v="5"/>
    <s v="Weekday"/>
    <s v="Jan"/>
  </r>
  <r>
    <d v="2024-06-02T00:00:00"/>
    <x v="6284"/>
    <x v="4"/>
    <d v="1964-05-15T00:00:00"/>
    <x v="0"/>
    <n v="248"/>
    <s v="Pro05"/>
    <x v="6"/>
    <x v="0"/>
    <n v="60"/>
    <x v="0"/>
    <x v="4"/>
    <n v="14"/>
    <n v="28"/>
    <n v="6944"/>
    <n v="3472"/>
    <n v="3472"/>
    <x v="0"/>
    <s v="Sun"/>
    <n v="0"/>
    <s v="Weekend"/>
    <s v="Jun"/>
  </r>
  <r>
    <d v="2024-05-22T00:00:00"/>
    <x v="6285"/>
    <x v="3"/>
    <d v="1976-01-28T00:00:00"/>
    <x v="0"/>
    <n v="241"/>
    <s v="Pro10"/>
    <x v="1"/>
    <x v="0"/>
    <n v="48"/>
    <x v="1"/>
    <x v="6"/>
    <n v="18"/>
    <n v="36"/>
    <n v="8676"/>
    <n v="4338"/>
    <n v="4338"/>
    <x v="0"/>
    <s v="Wed"/>
    <n v="3"/>
    <s v="Weekday"/>
    <s v="May"/>
  </r>
  <r>
    <d v="2024-02-23T00:00:00"/>
    <x v="6286"/>
    <x v="3"/>
    <d v="1971-02-24T00:00:00"/>
    <x v="0"/>
    <n v="275"/>
    <s v="Pro08"/>
    <x v="3"/>
    <x v="0"/>
    <n v="53"/>
    <x v="1"/>
    <x v="8"/>
    <n v="5"/>
    <n v="7"/>
    <n v="1925"/>
    <n v="1375"/>
    <n v="550"/>
    <x v="1"/>
    <s v="Fri"/>
    <n v="5"/>
    <s v="Weekday"/>
    <s v="Feb"/>
  </r>
  <r>
    <d v="2024-01-08T00:00:00"/>
    <x v="6287"/>
    <x v="2"/>
    <d v="1958-03-28T00:00:00"/>
    <x v="2"/>
    <n v="131"/>
    <s v="Pro09"/>
    <x v="7"/>
    <x v="0"/>
    <n v="66"/>
    <x v="0"/>
    <x v="2"/>
    <n v="10"/>
    <n v="45"/>
    <n v="5895"/>
    <n v="1310"/>
    <n v="4585"/>
    <x v="0"/>
    <s v="Mon"/>
    <n v="1"/>
    <s v="Weekday"/>
    <s v="Jan"/>
  </r>
  <r>
    <d v="2024-03-17T00:00:00"/>
    <x v="6288"/>
    <x v="8"/>
    <d v="1980-08-02T00:00:00"/>
    <x v="2"/>
    <n v="442"/>
    <s v="Pro08"/>
    <x v="4"/>
    <x v="0"/>
    <n v="44"/>
    <x v="4"/>
    <x v="8"/>
    <n v="5"/>
    <n v="7"/>
    <n v="3094"/>
    <n v="2210"/>
    <n v="884"/>
    <x v="1"/>
    <s v="Sun"/>
    <n v="0"/>
    <s v="Weekend"/>
    <s v="Mar"/>
  </r>
  <r>
    <d v="2024-01-21T00:00:00"/>
    <x v="6289"/>
    <x v="0"/>
    <d v="1947-08-25T00:00:00"/>
    <x v="1"/>
    <n v="46"/>
    <s v="Pro08"/>
    <x v="7"/>
    <x v="0"/>
    <n v="76"/>
    <x v="3"/>
    <x v="8"/>
    <n v="5"/>
    <n v="7"/>
    <n v="322"/>
    <n v="230"/>
    <n v="92"/>
    <x v="1"/>
    <s v="Sun"/>
    <n v="0"/>
    <s v="Weekend"/>
    <s v="Jan"/>
  </r>
  <r>
    <d v="2024-05-25T00:00:00"/>
    <x v="6290"/>
    <x v="8"/>
    <d v="1997-10-14T00:00:00"/>
    <x v="0"/>
    <n v="458"/>
    <s v="Pro05"/>
    <x v="4"/>
    <x v="0"/>
    <n v="27"/>
    <x v="2"/>
    <x v="4"/>
    <n v="14"/>
    <n v="28"/>
    <n v="12824"/>
    <n v="6412"/>
    <n v="6412"/>
    <x v="0"/>
    <s v="Sat"/>
    <n v="6"/>
    <s v="Weekend"/>
    <s v="May"/>
  </r>
  <r>
    <d v="2024-04-12T00:00:00"/>
    <x v="6291"/>
    <x v="1"/>
    <d v="1990-06-13T00:00:00"/>
    <x v="1"/>
    <n v="17"/>
    <s v="Pro06"/>
    <x v="4"/>
    <x v="0"/>
    <n v="34"/>
    <x v="4"/>
    <x v="5"/>
    <n v="7"/>
    <n v="9"/>
    <n v="153"/>
    <n v="119"/>
    <n v="34"/>
    <x v="1"/>
    <s v="Fri"/>
    <n v="5"/>
    <s v="Weekday"/>
    <s v="Apr"/>
  </r>
  <r>
    <d v="2024-01-14T00:00:00"/>
    <x v="6292"/>
    <x v="7"/>
    <d v="1952-03-29T00:00:00"/>
    <x v="1"/>
    <n v="309"/>
    <s v="Pro04"/>
    <x v="3"/>
    <x v="0"/>
    <n v="72"/>
    <x v="0"/>
    <x v="0"/>
    <n v="10"/>
    <n v="14"/>
    <n v="4326"/>
    <n v="3090"/>
    <n v="1236"/>
    <x v="0"/>
    <s v="Sun"/>
    <n v="0"/>
    <s v="Weekend"/>
    <s v="Jan"/>
  </r>
  <r>
    <d v="2024-06-28T00:00:00"/>
    <x v="2813"/>
    <x v="4"/>
    <d v="1952-02-16T00:00:00"/>
    <x v="2"/>
    <n v="111"/>
    <s v="Pro09"/>
    <x v="7"/>
    <x v="0"/>
    <n v="72"/>
    <x v="0"/>
    <x v="2"/>
    <n v="10"/>
    <n v="45"/>
    <n v="4995"/>
    <n v="1110"/>
    <n v="3885"/>
    <x v="0"/>
    <s v="Fri"/>
    <n v="5"/>
    <s v="Weekday"/>
    <s v="Jun"/>
  </r>
  <r>
    <d v="2024-01-04T00:00:00"/>
    <x v="6293"/>
    <x v="0"/>
    <d v="1977-02-27T00:00:00"/>
    <x v="2"/>
    <n v="365"/>
    <s v="Pro08"/>
    <x v="4"/>
    <x v="0"/>
    <n v="47"/>
    <x v="1"/>
    <x v="8"/>
    <n v="5"/>
    <n v="7"/>
    <n v="2555"/>
    <n v="1825"/>
    <n v="730"/>
    <x v="1"/>
    <s v="Thu"/>
    <n v="4"/>
    <s v="Weekday"/>
    <s v="Jan"/>
  </r>
  <r>
    <d v="2024-04-28T00:00:00"/>
    <x v="6294"/>
    <x v="2"/>
    <d v="1948-05-02T00:00:00"/>
    <x v="3"/>
    <n v="326"/>
    <s v="Pro05"/>
    <x v="7"/>
    <x v="0"/>
    <n v="76"/>
    <x v="3"/>
    <x v="4"/>
    <n v="14"/>
    <n v="28"/>
    <n v="9128"/>
    <n v="4564"/>
    <n v="4564"/>
    <x v="0"/>
    <s v="Sun"/>
    <n v="0"/>
    <s v="Weekend"/>
    <s v="Apr"/>
  </r>
  <r>
    <d v="2024-04-21T00:00:00"/>
    <x v="6295"/>
    <x v="7"/>
    <d v="1968-01-26T00:00:00"/>
    <x v="0"/>
    <n v="227"/>
    <s v="Pro01"/>
    <x v="4"/>
    <x v="0"/>
    <n v="56"/>
    <x v="1"/>
    <x v="1"/>
    <n v="10"/>
    <n v="11"/>
    <n v="2497"/>
    <n v="2270"/>
    <n v="227"/>
    <x v="0"/>
    <s v="Sun"/>
    <n v="0"/>
    <s v="Weekend"/>
    <s v="Apr"/>
  </r>
  <r>
    <d v="2024-03-26T00:00:00"/>
    <x v="6296"/>
    <x v="0"/>
    <d v="1982-12-02T00:00:00"/>
    <x v="2"/>
    <n v="307"/>
    <s v="Pro05"/>
    <x v="2"/>
    <x v="0"/>
    <n v="41"/>
    <x v="4"/>
    <x v="4"/>
    <n v="14"/>
    <n v="28"/>
    <n v="8596"/>
    <n v="4298"/>
    <n v="4298"/>
    <x v="0"/>
    <s v="Tue"/>
    <n v="2"/>
    <s v="Weekday"/>
    <s v="Mar"/>
  </r>
  <r>
    <d v="2024-02-10T00:00:00"/>
    <x v="6297"/>
    <x v="9"/>
    <d v="1974-07-21T00:00:00"/>
    <x v="3"/>
    <n v="153"/>
    <s v="Pro01"/>
    <x v="2"/>
    <x v="0"/>
    <n v="50"/>
    <x v="1"/>
    <x v="1"/>
    <n v="10"/>
    <n v="11"/>
    <n v="1683"/>
    <n v="1530"/>
    <n v="153"/>
    <x v="0"/>
    <s v="Sat"/>
    <n v="6"/>
    <s v="Weekend"/>
    <s v="Feb"/>
  </r>
  <r>
    <d v="2024-03-19T00:00:00"/>
    <x v="6298"/>
    <x v="4"/>
    <d v="1999-09-11T00:00:00"/>
    <x v="1"/>
    <n v="320"/>
    <s v="Pro04"/>
    <x v="6"/>
    <x v="0"/>
    <n v="25"/>
    <x v="2"/>
    <x v="0"/>
    <n v="10"/>
    <n v="14"/>
    <n v="4480"/>
    <n v="3200"/>
    <n v="1280"/>
    <x v="0"/>
    <s v="Tue"/>
    <n v="2"/>
    <s v="Weekday"/>
    <s v="Mar"/>
  </r>
  <r>
    <d v="2024-01-13T00:00:00"/>
    <x v="676"/>
    <x v="6"/>
    <d v="1969-05-03T00:00:00"/>
    <x v="0"/>
    <n v="257"/>
    <s v="Pro06"/>
    <x v="1"/>
    <x v="0"/>
    <n v="55"/>
    <x v="1"/>
    <x v="5"/>
    <n v="7"/>
    <n v="9"/>
    <n v="2313"/>
    <n v="1799"/>
    <n v="514"/>
    <x v="1"/>
    <s v="Sat"/>
    <n v="6"/>
    <s v="Weekend"/>
    <s v="Jan"/>
  </r>
  <r>
    <d v="2024-05-20T00:00:00"/>
    <x v="6299"/>
    <x v="0"/>
    <d v="1990-12-16T00:00:00"/>
    <x v="0"/>
    <n v="430"/>
    <s v="Pro03"/>
    <x v="3"/>
    <x v="0"/>
    <n v="33"/>
    <x v="4"/>
    <x v="9"/>
    <n v="3"/>
    <n v="5"/>
    <n v="2150"/>
    <n v="1290"/>
    <n v="860"/>
    <x v="1"/>
    <s v="Mon"/>
    <n v="1"/>
    <s v="Weekday"/>
    <s v="May"/>
  </r>
  <r>
    <d v="2024-02-13T00:00:00"/>
    <x v="6300"/>
    <x v="0"/>
    <d v="1961-03-21T00:00:00"/>
    <x v="2"/>
    <n v="210"/>
    <s v="Pro02"/>
    <x v="7"/>
    <x v="0"/>
    <n v="63"/>
    <x v="0"/>
    <x v="3"/>
    <n v="18"/>
    <n v="22"/>
    <n v="4620"/>
    <n v="3780"/>
    <n v="840"/>
    <x v="0"/>
    <s v="Tue"/>
    <n v="2"/>
    <s v="Weekday"/>
    <s v="Feb"/>
  </r>
  <r>
    <d v="2024-07-25T00:00:00"/>
    <x v="6301"/>
    <x v="8"/>
    <d v="1971-05-23T00:00:00"/>
    <x v="3"/>
    <n v="249"/>
    <s v="Pro01"/>
    <x v="4"/>
    <x v="0"/>
    <n v="53"/>
    <x v="1"/>
    <x v="1"/>
    <n v="10"/>
    <n v="11"/>
    <n v="2739"/>
    <n v="2490"/>
    <n v="249"/>
    <x v="0"/>
    <s v="Thu"/>
    <n v="4"/>
    <s v="Weekday"/>
    <s v="Jul"/>
  </r>
  <r>
    <d v="2024-07-13T00:00:00"/>
    <x v="6302"/>
    <x v="7"/>
    <d v="1964-05-21T00:00:00"/>
    <x v="1"/>
    <n v="292"/>
    <s v="Pro06"/>
    <x v="7"/>
    <x v="0"/>
    <n v="60"/>
    <x v="0"/>
    <x v="5"/>
    <n v="7"/>
    <n v="9"/>
    <n v="2628"/>
    <n v="2044"/>
    <n v="584"/>
    <x v="1"/>
    <s v="Sat"/>
    <n v="6"/>
    <s v="Weekend"/>
    <s v="Jul"/>
  </r>
  <r>
    <d v="2024-02-28T00:00:00"/>
    <x v="6303"/>
    <x v="6"/>
    <d v="1982-02-26T00:00:00"/>
    <x v="2"/>
    <n v="396"/>
    <s v="Pro01"/>
    <x v="4"/>
    <x v="0"/>
    <n v="42"/>
    <x v="4"/>
    <x v="1"/>
    <n v="10"/>
    <n v="11"/>
    <n v="4356"/>
    <n v="3960"/>
    <n v="396"/>
    <x v="0"/>
    <s v="Wed"/>
    <n v="3"/>
    <s v="Weekday"/>
    <s v="Feb"/>
  </r>
  <r>
    <d v="2024-02-12T00:00:00"/>
    <x v="6304"/>
    <x v="2"/>
    <d v="1964-07-19T00:00:00"/>
    <x v="2"/>
    <n v="149"/>
    <s v="Pro04"/>
    <x v="4"/>
    <x v="0"/>
    <n v="60"/>
    <x v="0"/>
    <x v="0"/>
    <n v="10"/>
    <n v="14"/>
    <n v="2086"/>
    <n v="1490"/>
    <n v="596"/>
    <x v="0"/>
    <s v="Mon"/>
    <n v="1"/>
    <s v="Weekday"/>
    <s v="Feb"/>
  </r>
  <r>
    <d v="2024-01-08T00:00:00"/>
    <x v="6305"/>
    <x v="8"/>
    <d v="1995-03-24T00:00:00"/>
    <x v="2"/>
    <n v="495"/>
    <s v="Pro09"/>
    <x v="3"/>
    <x v="0"/>
    <n v="29"/>
    <x v="2"/>
    <x v="2"/>
    <n v="10"/>
    <n v="45"/>
    <n v="22275"/>
    <n v="4950"/>
    <n v="17325"/>
    <x v="0"/>
    <s v="Mon"/>
    <n v="1"/>
    <s v="Weekday"/>
    <s v="Jan"/>
  </r>
  <r>
    <d v="2024-02-03T00:00:00"/>
    <x v="6306"/>
    <x v="5"/>
    <d v="1951-11-27T00:00:00"/>
    <x v="1"/>
    <n v="76"/>
    <s v="Pro02"/>
    <x v="7"/>
    <x v="0"/>
    <n v="72"/>
    <x v="0"/>
    <x v="3"/>
    <n v="18"/>
    <n v="22"/>
    <n v="1672"/>
    <n v="1368"/>
    <n v="304"/>
    <x v="0"/>
    <s v="Sat"/>
    <n v="6"/>
    <s v="Weekend"/>
    <s v="Feb"/>
  </r>
  <r>
    <d v="2024-07-30T00:00:00"/>
    <x v="2999"/>
    <x v="3"/>
    <d v="1952-01-01T00:00:00"/>
    <x v="2"/>
    <n v="142"/>
    <s v="Pro05"/>
    <x v="4"/>
    <x v="1"/>
    <n v="73"/>
    <x v="0"/>
    <x v="4"/>
    <n v="14"/>
    <n v="28"/>
    <n v="3976"/>
    <n v="1988"/>
    <n v="1988"/>
    <x v="0"/>
    <s v="Tue"/>
    <n v="2"/>
    <s v="Weekday"/>
    <s v="Jul"/>
  </r>
  <r>
    <d v="2024-07-22T00:00:00"/>
    <x v="6307"/>
    <x v="0"/>
    <d v="1957-01-26T00:00:00"/>
    <x v="0"/>
    <n v="460"/>
    <s v="Pro05"/>
    <x v="7"/>
    <x v="1"/>
    <n v="68"/>
    <x v="0"/>
    <x v="4"/>
    <n v="14"/>
    <n v="28"/>
    <n v="12880"/>
    <n v="6440"/>
    <n v="6440"/>
    <x v="0"/>
    <s v="Mon"/>
    <n v="1"/>
    <s v="Weekday"/>
    <s v="Jul"/>
  </r>
  <r>
    <d v="2024-06-03T00:00:00"/>
    <x v="6308"/>
    <x v="1"/>
    <d v="1974-04-17T00:00:00"/>
    <x v="0"/>
    <n v="278"/>
    <s v="Pro05"/>
    <x v="4"/>
    <x v="0"/>
    <n v="50"/>
    <x v="1"/>
    <x v="4"/>
    <n v="14"/>
    <n v="28"/>
    <n v="7784"/>
    <n v="3892"/>
    <n v="3892"/>
    <x v="0"/>
    <s v="Mon"/>
    <n v="1"/>
    <s v="Weekday"/>
    <s v="Jun"/>
  </r>
  <r>
    <d v="2024-06-01T00:00:00"/>
    <x v="6309"/>
    <x v="5"/>
    <d v="1998-07-19T00:00:00"/>
    <x v="2"/>
    <n v="270"/>
    <s v="Pro09"/>
    <x v="2"/>
    <x v="0"/>
    <n v="26"/>
    <x v="2"/>
    <x v="2"/>
    <n v="10"/>
    <n v="45"/>
    <n v="12150"/>
    <n v="2700"/>
    <n v="9450"/>
    <x v="0"/>
    <s v="Sat"/>
    <n v="6"/>
    <s v="Weekend"/>
    <s v="Jun"/>
  </r>
  <r>
    <d v="2024-02-21T00:00:00"/>
    <x v="6310"/>
    <x v="1"/>
    <d v="1955-12-20T00:00:00"/>
    <x v="0"/>
    <n v="343"/>
    <s v="Pro04"/>
    <x v="2"/>
    <x v="0"/>
    <n v="68"/>
    <x v="0"/>
    <x v="0"/>
    <n v="10"/>
    <n v="14"/>
    <n v="4802"/>
    <n v="3430"/>
    <n v="1372"/>
    <x v="0"/>
    <s v="Wed"/>
    <n v="3"/>
    <s v="Weekday"/>
    <s v="Feb"/>
  </r>
  <r>
    <d v="2024-01-25T00:00:00"/>
    <x v="6311"/>
    <x v="5"/>
    <d v="1972-09-01T00:00:00"/>
    <x v="2"/>
    <n v="484"/>
    <s v="Pro07"/>
    <x v="6"/>
    <x v="0"/>
    <n v="51"/>
    <x v="1"/>
    <x v="7"/>
    <n v="19"/>
    <n v="23"/>
    <n v="11132"/>
    <n v="9196"/>
    <n v="1936"/>
    <x v="0"/>
    <s v="Thu"/>
    <n v="4"/>
    <s v="Weekday"/>
    <s v="Jan"/>
  </r>
  <r>
    <d v="2024-07-01T00:00:00"/>
    <x v="6312"/>
    <x v="0"/>
    <d v="1981-06-21T00:00:00"/>
    <x v="2"/>
    <n v="38"/>
    <s v="Pro04"/>
    <x v="1"/>
    <x v="1"/>
    <n v="43"/>
    <x v="4"/>
    <x v="0"/>
    <n v="10"/>
    <n v="14"/>
    <n v="532"/>
    <n v="380"/>
    <n v="152"/>
    <x v="0"/>
    <s v="Mon"/>
    <n v="1"/>
    <s v="Weekday"/>
    <s v="Jul"/>
  </r>
  <r>
    <d v="2024-04-12T00:00:00"/>
    <x v="6313"/>
    <x v="0"/>
    <d v="1952-12-27T00:00:00"/>
    <x v="3"/>
    <n v="36"/>
    <s v="Pro07"/>
    <x v="3"/>
    <x v="1"/>
    <n v="71"/>
    <x v="0"/>
    <x v="7"/>
    <n v="19"/>
    <n v="23"/>
    <n v="828"/>
    <n v="684"/>
    <n v="144"/>
    <x v="0"/>
    <s v="Fri"/>
    <n v="5"/>
    <s v="Weekday"/>
    <s v="Apr"/>
  </r>
  <r>
    <d v="2024-01-01T00:00:00"/>
    <x v="1669"/>
    <x v="5"/>
    <d v="1949-02-09T00:00:00"/>
    <x v="0"/>
    <n v="64"/>
    <s v="Pro02"/>
    <x v="7"/>
    <x v="0"/>
    <n v="75"/>
    <x v="3"/>
    <x v="3"/>
    <n v="18"/>
    <n v="22"/>
    <n v="1408"/>
    <n v="1152"/>
    <n v="256"/>
    <x v="0"/>
    <s v="Mon"/>
    <n v="1"/>
    <s v="Weekday"/>
    <s v="Jan"/>
  </r>
  <r>
    <d v="2024-04-06T00:00:00"/>
    <x v="6314"/>
    <x v="2"/>
    <d v="1964-09-26T00:00:00"/>
    <x v="2"/>
    <n v="152"/>
    <s v="Pro05"/>
    <x v="4"/>
    <x v="0"/>
    <n v="60"/>
    <x v="0"/>
    <x v="4"/>
    <n v="14"/>
    <n v="28"/>
    <n v="4256"/>
    <n v="2128"/>
    <n v="2128"/>
    <x v="0"/>
    <s v="Sat"/>
    <n v="6"/>
    <s v="Weekend"/>
    <s v="Apr"/>
  </r>
  <r>
    <d v="2024-01-27T00:00:00"/>
    <x v="6315"/>
    <x v="4"/>
    <d v="1956-02-22T00:00:00"/>
    <x v="0"/>
    <n v="269"/>
    <s v="Pro06"/>
    <x v="7"/>
    <x v="0"/>
    <n v="68"/>
    <x v="0"/>
    <x v="5"/>
    <n v="7"/>
    <n v="9"/>
    <n v="2421"/>
    <n v="1883"/>
    <n v="538"/>
    <x v="1"/>
    <s v="Sat"/>
    <n v="6"/>
    <s v="Weekend"/>
    <s v="Jan"/>
  </r>
  <r>
    <d v="2024-02-25T00:00:00"/>
    <x v="6316"/>
    <x v="8"/>
    <d v="2006-04-30T00:00:00"/>
    <x v="0"/>
    <n v="77"/>
    <s v="Pro06"/>
    <x v="4"/>
    <x v="0"/>
    <n v="18"/>
    <x v="2"/>
    <x v="5"/>
    <n v="7"/>
    <n v="9"/>
    <n v="693"/>
    <n v="539"/>
    <n v="154"/>
    <x v="1"/>
    <s v="Sun"/>
    <n v="0"/>
    <s v="Weekend"/>
    <s v="Feb"/>
  </r>
  <r>
    <d v="2024-06-19T00:00:00"/>
    <x v="6317"/>
    <x v="1"/>
    <d v="1949-06-07T00:00:00"/>
    <x v="1"/>
    <n v="155"/>
    <s v="Pro07"/>
    <x v="4"/>
    <x v="1"/>
    <n v="75"/>
    <x v="3"/>
    <x v="7"/>
    <n v="19"/>
    <n v="23"/>
    <n v="3565"/>
    <n v="2945"/>
    <n v="620"/>
    <x v="0"/>
    <s v="Wed"/>
    <n v="3"/>
    <s v="Weekday"/>
    <s v="Jun"/>
  </r>
  <r>
    <d v="2024-06-03T00:00:00"/>
    <x v="6318"/>
    <x v="8"/>
    <d v="1988-07-29T00:00:00"/>
    <x v="1"/>
    <n v="21"/>
    <s v="Pro03"/>
    <x v="3"/>
    <x v="0"/>
    <n v="36"/>
    <x v="4"/>
    <x v="9"/>
    <n v="3"/>
    <n v="5"/>
    <n v="105"/>
    <n v="63"/>
    <n v="42"/>
    <x v="1"/>
    <s v="Mon"/>
    <n v="1"/>
    <s v="Weekday"/>
    <s v="Jun"/>
  </r>
  <r>
    <d v="2024-03-03T00:00:00"/>
    <x v="6319"/>
    <x v="0"/>
    <d v="1985-02-01T00:00:00"/>
    <x v="0"/>
    <n v="286"/>
    <s v="Pro10"/>
    <x v="7"/>
    <x v="0"/>
    <n v="39"/>
    <x v="4"/>
    <x v="6"/>
    <n v="18"/>
    <n v="36"/>
    <n v="10296"/>
    <n v="5148"/>
    <n v="5148"/>
    <x v="0"/>
    <s v="Sun"/>
    <n v="0"/>
    <s v="Weekend"/>
    <s v="Mar"/>
  </r>
  <r>
    <d v="2024-05-30T00:00:00"/>
    <x v="6320"/>
    <x v="5"/>
    <d v="1976-01-16T00:00:00"/>
    <x v="3"/>
    <n v="104"/>
    <s v="Pro08"/>
    <x v="4"/>
    <x v="0"/>
    <n v="48"/>
    <x v="1"/>
    <x v="8"/>
    <n v="5"/>
    <n v="7"/>
    <n v="728"/>
    <n v="520"/>
    <n v="208"/>
    <x v="1"/>
    <s v="Thu"/>
    <n v="4"/>
    <s v="Weekday"/>
    <s v="May"/>
  </r>
  <r>
    <d v="2024-07-09T00:00:00"/>
    <x v="6321"/>
    <x v="1"/>
    <d v="1996-02-15T00:00:00"/>
    <x v="2"/>
    <n v="15"/>
    <s v="Pro05"/>
    <x v="7"/>
    <x v="0"/>
    <n v="28"/>
    <x v="2"/>
    <x v="4"/>
    <n v="14"/>
    <n v="28"/>
    <n v="420"/>
    <n v="210"/>
    <n v="210"/>
    <x v="0"/>
    <s v="Tue"/>
    <n v="2"/>
    <s v="Weekday"/>
    <s v="Jul"/>
  </r>
  <r>
    <d v="2024-01-02T00:00:00"/>
    <x v="6322"/>
    <x v="8"/>
    <d v="1972-09-11T00:00:00"/>
    <x v="1"/>
    <n v="254"/>
    <s v="Pro09"/>
    <x v="4"/>
    <x v="0"/>
    <n v="51"/>
    <x v="1"/>
    <x v="2"/>
    <n v="10"/>
    <n v="45"/>
    <n v="11430"/>
    <n v="2540"/>
    <n v="8890"/>
    <x v="0"/>
    <s v="Tue"/>
    <n v="2"/>
    <s v="Weekday"/>
    <s v="Jan"/>
  </r>
  <r>
    <d v="2024-06-03T00:00:00"/>
    <x v="6323"/>
    <x v="6"/>
    <d v="1951-01-28T00:00:00"/>
    <x v="0"/>
    <n v="169"/>
    <s v="Pro02"/>
    <x v="2"/>
    <x v="1"/>
    <n v="73"/>
    <x v="0"/>
    <x v="3"/>
    <n v="18"/>
    <n v="22"/>
    <n v="3718"/>
    <n v="3042"/>
    <n v="676"/>
    <x v="0"/>
    <s v="Mon"/>
    <n v="1"/>
    <s v="Weekday"/>
    <s v="Jun"/>
  </r>
  <r>
    <d v="2024-05-06T00:00:00"/>
    <x v="6324"/>
    <x v="8"/>
    <d v="1960-11-26T00:00:00"/>
    <x v="3"/>
    <n v="414"/>
    <s v="Pro06"/>
    <x v="2"/>
    <x v="0"/>
    <n v="63"/>
    <x v="0"/>
    <x v="5"/>
    <n v="7"/>
    <n v="9"/>
    <n v="3726"/>
    <n v="2898"/>
    <n v="828"/>
    <x v="1"/>
    <s v="Mon"/>
    <n v="1"/>
    <s v="Weekday"/>
    <s v="May"/>
  </r>
  <r>
    <d v="2024-06-03T00:00:00"/>
    <x v="6325"/>
    <x v="6"/>
    <d v="1995-05-17T00:00:00"/>
    <x v="0"/>
    <n v="126"/>
    <s v="Pro01"/>
    <x v="6"/>
    <x v="0"/>
    <n v="29"/>
    <x v="2"/>
    <x v="1"/>
    <n v="10"/>
    <n v="11"/>
    <n v="1386"/>
    <n v="1260"/>
    <n v="126"/>
    <x v="0"/>
    <s v="Mon"/>
    <n v="1"/>
    <s v="Weekday"/>
    <s v="Jun"/>
  </r>
  <r>
    <d v="2024-05-31T00:00:00"/>
    <x v="6326"/>
    <x v="1"/>
    <d v="1953-12-05T00:00:00"/>
    <x v="0"/>
    <n v="217"/>
    <s v="Pro04"/>
    <x v="1"/>
    <x v="0"/>
    <n v="71"/>
    <x v="0"/>
    <x v="0"/>
    <n v="10"/>
    <n v="14"/>
    <n v="3038"/>
    <n v="2170"/>
    <n v="868"/>
    <x v="0"/>
    <s v="Fri"/>
    <n v="5"/>
    <s v="Weekday"/>
    <s v="May"/>
  </r>
  <r>
    <d v="2024-03-20T00:00:00"/>
    <x v="6327"/>
    <x v="2"/>
    <d v="1992-06-05T00:00:00"/>
    <x v="3"/>
    <n v="243"/>
    <s v="Pro09"/>
    <x v="3"/>
    <x v="0"/>
    <n v="32"/>
    <x v="4"/>
    <x v="2"/>
    <n v="10"/>
    <n v="45"/>
    <n v="10935"/>
    <n v="2430"/>
    <n v="8505"/>
    <x v="0"/>
    <s v="Wed"/>
    <n v="3"/>
    <s v="Weekday"/>
    <s v="Mar"/>
  </r>
  <r>
    <d v="2024-06-28T00:00:00"/>
    <x v="6328"/>
    <x v="3"/>
    <d v="1962-07-10T00:00:00"/>
    <x v="1"/>
    <n v="377"/>
    <s v="Pro02"/>
    <x v="7"/>
    <x v="0"/>
    <n v="62"/>
    <x v="0"/>
    <x v="3"/>
    <n v="18"/>
    <n v="22"/>
    <n v="8294"/>
    <n v="6786"/>
    <n v="1508"/>
    <x v="0"/>
    <s v="Fri"/>
    <n v="5"/>
    <s v="Weekday"/>
    <s v="Jun"/>
  </r>
  <r>
    <d v="2024-01-28T00:00:00"/>
    <x v="6329"/>
    <x v="9"/>
    <d v="1999-04-05T00:00:00"/>
    <x v="2"/>
    <n v="215"/>
    <s v="Pro01"/>
    <x v="4"/>
    <x v="0"/>
    <n v="25"/>
    <x v="2"/>
    <x v="1"/>
    <n v="10"/>
    <n v="11"/>
    <n v="2365"/>
    <n v="2150"/>
    <n v="215"/>
    <x v="0"/>
    <s v="Sun"/>
    <n v="0"/>
    <s v="Weekend"/>
    <s v="Jan"/>
  </r>
  <r>
    <d v="2024-01-30T00:00:00"/>
    <x v="6330"/>
    <x v="6"/>
    <d v="1946-08-07T00:00:00"/>
    <x v="1"/>
    <n v="235"/>
    <s v="Pro10"/>
    <x v="7"/>
    <x v="0"/>
    <n v="78"/>
    <x v="3"/>
    <x v="6"/>
    <n v="18"/>
    <n v="36"/>
    <n v="8460"/>
    <n v="4230"/>
    <n v="4230"/>
    <x v="0"/>
    <s v="Tue"/>
    <n v="2"/>
    <s v="Weekday"/>
    <s v="Jan"/>
  </r>
  <r>
    <d v="2024-01-06T00:00:00"/>
    <x v="6331"/>
    <x v="6"/>
    <d v="1960-09-29T00:00:00"/>
    <x v="3"/>
    <n v="180"/>
    <s v="Pro06"/>
    <x v="4"/>
    <x v="1"/>
    <n v="63"/>
    <x v="0"/>
    <x v="5"/>
    <n v="7"/>
    <n v="9"/>
    <n v="1620"/>
    <n v="1260"/>
    <n v="360"/>
    <x v="1"/>
    <s v="Sat"/>
    <n v="6"/>
    <s v="Weekend"/>
    <s v="Jan"/>
  </r>
  <r>
    <d v="2024-04-07T00:00:00"/>
    <x v="6332"/>
    <x v="1"/>
    <d v="1975-11-06T00:00:00"/>
    <x v="2"/>
    <n v="387"/>
    <s v="Pro02"/>
    <x v="4"/>
    <x v="0"/>
    <n v="48"/>
    <x v="1"/>
    <x v="3"/>
    <n v="18"/>
    <n v="22"/>
    <n v="8514"/>
    <n v="6966"/>
    <n v="1548"/>
    <x v="0"/>
    <s v="Sun"/>
    <n v="0"/>
    <s v="Weekend"/>
    <s v="Apr"/>
  </r>
  <r>
    <d v="2024-06-17T00:00:00"/>
    <x v="6333"/>
    <x v="1"/>
    <d v="1999-06-30T00:00:00"/>
    <x v="3"/>
    <n v="287"/>
    <s v="Pro10"/>
    <x v="3"/>
    <x v="0"/>
    <n v="25"/>
    <x v="2"/>
    <x v="6"/>
    <n v="18"/>
    <n v="36"/>
    <n v="10332"/>
    <n v="5166"/>
    <n v="5166"/>
    <x v="0"/>
    <s v="Mon"/>
    <n v="1"/>
    <s v="Weekday"/>
    <s v="Jun"/>
  </r>
  <r>
    <d v="2024-05-18T00:00:00"/>
    <x v="6334"/>
    <x v="1"/>
    <d v="1958-09-20T00:00:00"/>
    <x v="1"/>
    <n v="151"/>
    <s v="Pro03"/>
    <x v="7"/>
    <x v="0"/>
    <n v="66"/>
    <x v="0"/>
    <x v="9"/>
    <n v="3"/>
    <n v="5"/>
    <n v="755"/>
    <n v="453"/>
    <n v="302"/>
    <x v="1"/>
    <s v="Sat"/>
    <n v="6"/>
    <s v="Weekend"/>
    <s v="May"/>
  </r>
  <r>
    <d v="2024-03-10T00:00:00"/>
    <x v="6335"/>
    <x v="3"/>
    <d v="1968-01-02T00:00:00"/>
    <x v="3"/>
    <n v="170"/>
    <s v="Pro05"/>
    <x v="4"/>
    <x v="0"/>
    <n v="56"/>
    <x v="1"/>
    <x v="4"/>
    <n v="14"/>
    <n v="28"/>
    <n v="4760"/>
    <n v="2380"/>
    <n v="2380"/>
    <x v="0"/>
    <s v="Sun"/>
    <n v="0"/>
    <s v="Weekend"/>
    <s v="Mar"/>
  </r>
  <r>
    <d v="2024-05-03T00:00:00"/>
    <x v="6336"/>
    <x v="2"/>
    <d v="1993-06-12T00:00:00"/>
    <x v="2"/>
    <n v="26"/>
    <s v="Pro02"/>
    <x v="7"/>
    <x v="0"/>
    <n v="31"/>
    <x v="4"/>
    <x v="3"/>
    <n v="18"/>
    <n v="22"/>
    <n v="572"/>
    <n v="468"/>
    <n v="104"/>
    <x v="0"/>
    <s v="Fri"/>
    <n v="5"/>
    <s v="Weekday"/>
    <s v="May"/>
  </r>
  <r>
    <d v="2024-02-13T00:00:00"/>
    <x v="6337"/>
    <x v="5"/>
    <d v="1995-08-17T00:00:00"/>
    <x v="2"/>
    <n v="354"/>
    <s v="Pro05"/>
    <x v="4"/>
    <x v="0"/>
    <n v="29"/>
    <x v="2"/>
    <x v="4"/>
    <n v="14"/>
    <n v="28"/>
    <n v="9912"/>
    <n v="4956"/>
    <n v="4956"/>
    <x v="0"/>
    <s v="Tue"/>
    <n v="2"/>
    <s v="Weekday"/>
    <s v="Feb"/>
  </r>
  <r>
    <d v="2024-04-26T00:00:00"/>
    <x v="6338"/>
    <x v="3"/>
    <d v="1957-03-22T00:00:00"/>
    <x v="2"/>
    <n v="236"/>
    <s v="Pro02"/>
    <x v="2"/>
    <x v="0"/>
    <n v="67"/>
    <x v="0"/>
    <x v="3"/>
    <n v="18"/>
    <n v="22"/>
    <n v="5192"/>
    <n v="4248"/>
    <n v="944"/>
    <x v="0"/>
    <s v="Fri"/>
    <n v="5"/>
    <s v="Weekday"/>
    <s v="Apr"/>
  </r>
  <r>
    <d v="2024-06-14T00:00:00"/>
    <x v="6339"/>
    <x v="8"/>
    <d v="1956-02-16T00:00:00"/>
    <x v="0"/>
    <n v="361"/>
    <s v="Pro05"/>
    <x v="2"/>
    <x v="0"/>
    <n v="68"/>
    <x v="0"/>
    <x v="4"/>
    <n v="14"/>
    <n v="28"/>
    <n v="10108"/>
    <n v="5054"/>
    <n v="5054"/>
    <x v="0"/>
    <s v="Fri"/>
    <n v="5"/>
    <s v="Weekday"/>
    <s v="Jun"/>
  </r>
  <r>
    <d v="2024-06-05T00:00:00"/>
    <x v="6340"/>
    <x v="8"/>
    <d v="2004-08-25T00:00:00"/>
    <x v="3"/>
    <n v="16"/>
    <s v="Pro06"/>
    <x v="6"/>
    <x v="0"/>
    <n v="20"/>
    <x v="2"/>
    <x v="5"/>
    <n v="7"/>
    <n v="9"/>
    <n v="144"/>
    <n v="112"/>
    <n v="32"/>
    <x v="1"/>
    <s v="Wed"/>
    <n v="3"/>
    <s v="Weekday"/>
    <s v="Jun"/>
  </r>
  <r>
    <d v="2024-05-14T00:00:00"/>
    <x v="6341"/>
    <x v="1"/>
    <d v="1975-04-19T00:00:00"/>
    <x v="0"/>
    <n v="259"/>
    <s v="Pro08"/>
    <x v="1"/>
    <x v="0"/>
    <n v="49"/>
    <x v="1"/>
    <x v="8"/>
    <n v="5"/>
    <n v="7"/>
    <n v="1813"/>
    <n v="1295"/>
    <n v="518"/>
    <x v="1"/>
    <s v="Tue"/>
    <n v="2"/>
    <s v="Weekday"/>
    <s v="May"/>
  </r>
  <r>
    <d v="2024-06-10T00:00:00"/>
    <x v="6342"/>
    <x v="4"/>
    <d v="1981-10-13T00:00:00"/>
    <x v="3"/>
    <n v="277"/>
    <s v="Pro05"/>
    <x v="3"/>
    <x v="0"/>
    <n v="43"/>
    <x v="4"/>
    <x v="4"/>
    <n v="14"/>
    <n v="28"/>
    <n v="7756"/>
    <n v="3878"/>
    <n v="3878"/>
    <x v="0"/>
    <s v="Mon"/>
    <n v="1"/>
    <s v="Weekday"/>
    <s v="Jun"/>
  </r>
  <r>
    <d v="2024-07-27T00:00:00"/>
    <x v="6343"/>
    <x v="6"/>
    <d v="2004-11-05T00:00:00"/>
    <x v="0"/>
    <n v="330"/>
    <s v="Pro07"/>
    <x v="7"/>
    <x v="1"/>
    <n v="20"/>
    <x v="2"/>
    <x v="7"/>
    <n v="19"/>
    <n v="23"/>
    <n v="7590"/>
    <n v="6270"/>
    <n v="1320"/>
    <x v="0"/>
    <s v="Sat"/>
    <n v="6"/>
    <s v="Weekend"/>
    <s v="Jul"/>
  </r>
  <r>
    <d v="2024-02-19T00:00:00"/>
    <x v="6344"/>
    <x v="1"/>
    <d v="2002-06-30T00:00:00"/>
    <x v="2"/>
    <n v="443"/>
    <s v="Pro09"/>
    <x v="4"/>
    <x v="1"/>
    <n v="22"/>
    <x v="2"/>
    <x v="2"/>
    <n v="10"/>
    <n v="45"/>
    <n v="19935"/>
    <n v="4430"/>
    <n v="15505"/>
    <x v="0"/>
    <s v="Mon"/>
    <n v="1"/>
    <s v="Weekday"/>
    <s v="Feb"/>
  </r>
  <r>
    <d v="2024-01-18T00:00:00"/>
    <x v="6345"/>
    <x v="0"/>
    <d v="1945-01-27T00:00:00"/>
    <x v="3"/>
    <n v="322"/>
    <s v="Pro01"/>
    <x v="7"/>
    <x v="0"/>
    <n v="79"/>
    <x v="3"/>
    <x v="1"/>
    <n v="10"/>
    <n v="11"/>
    <n v="3542"/>
    <n v="3220"/>
    <n v="322"/>
    <x v="0"/>
    <s v="Thu"/>
    <n v="4"/>
    <s v="Weekday"/>
    <s v="Jan"/>
  </r>
  <r>
    <d v="2024-03-10T00:00:00"/>
    <x v="6346"/>
    <x v="1"/>
    <d v="1998-01-03T00:00:00"/>
    <x v="3"/>
    <n v="195"/>
    <s v="Pro02"/>
    <x v="4"/>
    <x v="0"/>
    <n v="26"/>
    <x v="2"/>
    <x v="3"/>
    <n v="18"/>
    <n v="22"/>
    <n v="4290"/>
    <n v="3510"/>
    <n v="780"/>
    <x v="0"/>
    <s v="Sun"/>
    <n v="0"/>
    <s v="Weekend"/>
    <s v="Mar"/>
  </r>
  <r>
    <d v="2024-04-20T00:00:00"/>
    <x v="6347"/>
    <x v="7"/>
    <d v="1983-10-17T00:00:00"/>
    <x v="2"/>
    <n v="46"/>
    <s v="Pro01"/>
    <x v="4"/>
    <x v="0"/>
    <n v="41"/>
    <x v="4"/>
    <x v="1"/>
    <n v="10"/>
    <n v="11"/>
    <n v="506"/>
    <n v="460"/>
    <n v="46"/>
    <x v="0"/>
    <s v="Sat"/>
    <n v="6"/>
    <s v="Weekend"/>
    <s v="Apr"/>
  </r>
  <r>
    <d v="2024-07-19T00:00:00"/>
    <x v="6348"/>
    <x v="9"/>
    <d v="1979-12-23T00:00:00"/>
    <x v="1"/>
    <n v="284"/>
    <s v="Pro06"/>
    <x v="3"/>
    <x v="0"/>
    <n v="45"/>
    <x v="1"/>
    <x v="5"/>
    <n v="7"/>
    <n v="9"/>
    <n v="2556"/>
    <n v="1988"/>
    <n v="568"/>
    <x v="1"/>
    <s v="Fri"/>
    <n v="5"/>
    <s v="Weekday"/>
    <s v="Jul"/>
  </r>
  <r>
    <d v="2024-02-16T00:00:00"/>
    <x v="6349"/>
    <x v="4"/>
    <d v="1964-08-19T00:00:00"/>
    <x v="1"/>
    <n v="354"/>
    <s v="Pro01"/>
    <x v="7"/>
    <x v="0"/>
    <n v="60"/>
    <x v="0"/>
    <x v="1"/>
    <n v="10"/>
    <n v="11"/>
    <n v="3894"/>
    <n v="3540"/>
    <n v="354"/>
    <x v="0"/>
    <s v="Fri"/>
    <n v="5"/>
    <s v="Weekday"/>
    <s v="Feb"/>
  </r>
  <r>
    <d v="2024-04-21T00:00:00"/>
    <x v="6350"/>
    <x v="6"/>
    <d v="1963-02-02T00:00:00"/>
    <x v="3"/>
    <n v="288"/>
    <s v="Pro06"/>
    <x v="4"/>
    <x v="0"/>
    <n v="61"/>
    <x v="0"/>
    <x v="5"/>
    <n v="7"/>
    <n v="9"/>
    <n v="2592"/>
    <n v="2016"/>
    <n v="576"/>
    <x v="1"/>
    <s v="Sun"/>
    <n v="0"/>
    <s v="Weekend"/>
    <s v="Apr"/>
  </r>
  <r>
    <d v="2024-07-29T00:00:00"/>
    <x v="6351"/>
    <x v="6"/>
    <d v="1976-07-04T00:00:00"/>
    <x v="0"/>
    <n v="29"/>
    <s v="Pro06"/>
    <x v="7"/>
    <x v="0"/>
    <n v="48"/>
    <x v="1"/>
    <x v="5"/>
    <n v="7"/>
    <n v="9"/>
    <n v="261"/>
    <n v="203"/>
    <n v="58"/>
    <x v="1"/>
    <s v="Mon"/>
    <n v="1"/>
    <s v="Weekday"/>
    <s v="Jul"/>
  </r>
  <r>
    <d v="2024-04-24T00:00:00"/>
    <x v="6352"/>
    <x v="3"/>
    <d v="1958-09-06T00:00:00"/>
    <x v="0"/>
    <n v="485"/>
    <s v="Pro02"/>
    <x v="4"/>
    <x v="0"/>
    <n v="66"/>
    <x v="0"/>
    <x v="3"/>
    <n v="18"/>
    <n v="22"/>
    <n v="10670"/>
    <n v="8730"/>
    <n v="1940"/>
    <x v="0"/>
    <s v="Wed"/>
    <n v="3"/>
    <s v="Weekday"/>
    <s v="Apr"/>
  </r>
  <r>
    <d v="2024-03-28T00:00:00"/>
    <x v="6353"/>
    <x v="2"/>
    <d v="1944-03-21T00:00:00"/>
    <x v="1"/>
    <n v="72"/>
    <s v="Pro10"/>
    <x v="2"/>
    <x v="0"/>
    <n v="80"/>
    <x v="3"/>
    <x v="6"/>
    <n v="18"/>
    <n v="36"/>
    <n v="2592"/>
    <n v="1296"/>
    <n v="1296"/>
    <x v="0"/>
    <s v="Thu"/>
    <n v="4"/>
    <s v="Weekday"/>
    <s v="Mar"/>
  </r>
  <r>
    <d v="2024-03-20T00:00:00"/>
    <x v="6354"/>
    <x v="6"/>
    <d v="1978-08-24T00:00:00"/>
    <x v="0"/>
    <n v="371"/>
    <s v="Pro01"/>
    <x v="2"/>
    <x v="0"/>
    <n v="46"/>
    <x v="1"/>
    <x v="1"/>
    <n v="10"/>
    <n v="11"/>
    <n v="4081"/>
    <n v="3710"/>
    <n v="371"/>
    <x v="0"/>
    <s v="Wed"/>
    <n v="3"/>
    <s v="Weekday"/>
    <s v="Mar"/>
  </r>
  <r>
    <d v="2024-06-08T00:00:00"/>
    <x v="6355"/>
    <x v="8"/>
    <d v="1971-10-15T00:00:00"/>
    <x v="1"/>
    <n v="106"/>
    <s v="Pro08"/>
    <x v="6"/>
    <x v="0"/>
    <n v="53"/>
    <x v="1"/>
    <x v="8"/>
    <n v="5"/>
    <n v="7"/>
    <n v="742"/>
    <n v="530"/>
    <n v="212"/>
    <x v="1"/>
    <s v="Sat"/>
    <n v="6"/>
    <s v="Weekend"/>
    <s v="Jun"/>
  </r>
  <r>
    <d v="2024-05-10T00:00:00"/>
    <x v="6356"/>
    <x v="7"/>
    <d v="1971-12-21T00:00:00"/>
    <x v="1"/>
    <n v="418"/>
    <s v="Pro10"/>
    <x v="1"/>
    <x v="0"/>
    <n v="52"/>
    <x v="1"/>
    <x v="6"/>
    <n v="18"/>
    <n v="36"/>
    <n v="15048"/>
    <n v="7524"/>
    <n v="7524"/>
    <x v="0"/>
    <s v="Fri"/>
    <n v="5"/>
    <s v="Weekday"/>
    <s v="May"/>
  </r>
  <r>
    <d v="2024-03-26T00:00:00"/>
    <x v="6357"/>
    <x v="1"/>
    <d v="2003-12-28T00:00:00"/>
    <x v="3"/>
    <n v="91"/>
    <s v="Pro03"/>
    <x v="3"/>
    <x v="0"/>
    <n v="20"/>
    <x v="2"/>
    <x v="9"/>
    <n v="3"/>
    <n v="5"/>
    <n v="455"/>
    <n v="273"/>
    <n v="182"/>
    <x v="1"/>
    <s v="Tue"/>
    <n v="2"/>
    <s v="Weekday"/>
    <s v="Mar"/>
  </r>
  <r>
    <d v="2024-03-06T00:00:00"/>
    <x v="6358"/>
    <x v="0"/>
    <d v="1952-08-18T00:00:00"/>
    <x v="2"/>
    <n v="128"/>
    <s v="Pro10"/>
    <x v="7"/>
    <x v="0"/>
    <n v="72"/>
    <x v="0"/>
    <x v="6"/>
    <n v="18"/>
    <n v="36"/>
    <n v="4608"/>
    <n v="2304"/>
    <n v="2304"/>
    <x v="0"/>
    <s v="Wed"/>
    <n v="3"/>
    <s v="Weekday"/>
    <s v="Mar"/>
  </r>
  <r>
    <d v="2024-06-05T00:00:00"/>
    <x v="6359"/>
    <x v="9"/>
    <d v="1978-12-15T00:00:00"/>
    <x v="3"/>
    <n v="29"/>
    <s v="Pro09"/>
    <x v="4"/>
    <x v="0"/>
    <n v="46"/>
    <x v="1"/>
    <x v="2"/>
    <n v="10"/>
    <n v="45"/>
    <n v="1305"/>
    <n v="290"/>
    <n v="1015"/>
    <x v="0"/>
    <s v="Wed"/>
    <n v="3"/>
    <s v="Weekday"/>
    <s v="Jun"/>
  </r>
  <r>
    <d v="2024-03-03T00:00:00"/>
    <x v="6360"/>
    <x v="9"/>
    <d v="1957-08-24T00:00:00"/>
    <x v="0"/>
    <n v="461"/>
    <s v="Pro07"/>
    <x v="7"/>
    <x v="0"/>
    <n v="67"/>
    <x v="0"/>
    <x v="7"/>
    <n v="19"/>
    <n v="23"/>
    <n v="10603"/>
    <n v="8759"/>
    <n v="1844"/>
    <x v="0"/>
    <s v="Sun"/>
    <n v="0"/>
    <s v="Weekend"/>
    <s v="Mar"/>
  </r>
  <r>
    <d v="2024-02-18T00:00:00"/>
    <x v="6361"/>
    <x v="6"/>
    <d v="1997-10-11T00:00:00"/>
    <x v="3"/>
    <n v="468"/>
    <s v="Pro08"/>
    <x v="4"/>
    <x v="0"/>
    <n v="26"/>
    <x v="2"/>
    <x v="8"/>
    <n v="5"/>
    <n v="7"/>
    <n v="3276"/>
    <n v="2340"/>
    <n v="936"/>
    <x v="1"/>
    <s v="Sun"/>
    <n v="0"/>
    <s v="Weekend"/>
    <s v="Feb"/>
  </r>
  <r>
    <d v="2024-06-12T00:00:00"/>
    <x v="6362"/>
    <x v="3"/>
    <d v="1958-09-24T00:00:00"/>
    <x v="2"/>
    <n v="202"/>
    <s v="Pro01"/>
    <x v="4"/>
    <x v="0"/>
    <n v="66"/>
    <x v="0"/>
    <x v="1"/>
    <n v="10"/>
    <n v="11"/>
    <n v="2222"/>
    <n v="2020"/>
    <n v="202"/>
    <x v="0"/>
    <s v="Wed"/>
    <n v="3"/>
    <s v="Weekday"/>
    <s v="Jun"/>
  </r>
  <r>
    <d v="2024-01-31T00:00:00"/>
    <x v="6363"/>
    <x v="5"/>
    <d v="2003-05-03T00:00:00"/>
    <x v="2"/>
    <n v="244"/>
    <s v="Pro04"/>
    <x v="3"/>
    <x v="0"/>
    <n v="21"/>
    <x v="2"/>
    <x v="0"/>
    <n v="10"/>
    <n v="14"/>
    <n v="3416"/>
    <n v="2440"/>
    <n v="976"/>
    <x v="0"/>
    <s v="Wed"/>
    <n v="3"/>
    <s v="Weekday"/>
    <s v="Jan"/>
  </r>
  <r>
    <d v="2024-07-22T00:00:00"/>
    <x v="6364"/>
    <x v="6"/>
    <d v="1943-12-07T00:00:00"/>
    <x v="3"/>
    <n v="463"/>
    <s v="Pro02"/>
    <x v="7"/>
    <x v="0"/>
    <n v="81"/>
    <x v="3"/>
    <x v="3"/>
    <n v="18"/>
    <n v="22"/>
    <n v="10186"/>
    <n v="8334"/>
    <n v="1852"/>
    <x v="0"/>
    <s v="Mon"/>
    <n v="1"/>
    <s v="Weekday"/>
    <s v="Jul"/>
  </r>
  <r>
    <d v="2024-01-20T00:00:00"/>
    <x v="6365"/>
    <x v="5"/>
    <d v="2005-05-16T00:00:00"/>
    <x v="1"/>
    <n v="25"/>
    <s v="Pro06"/>
    <x v="4"/>
    <x v="0"/>
    <n v="19"/>
    <x v="2"/>
    <x v="5"/>
    <n v="7"/>
    <n v="9"/>
    <n v="225"/>
    <n v="175"/>
    <n v="50"/>
    <x v="1"/>
    <s v="Sat"/>
    <n v="6"/>
    <s v="Weekend"/>
    <s v="Jan"/>
  </r>
  <r>
    <d v="2024-01-25T00:00:00"/>
    <x v="6366"/>
    <x v="3"/>
    <d v="1993-01-08T00:00:00"/>
    <x v="3"/>
    <n v="112"/>
    <s v="Pro01"/>
    <x v="7"/>
    <x v="0"/>
    <n v="31"/>
    <x v="4"/>
    <x v="1"/>
    <n v="10"/>
    <n v="11"/>
    <n v="1232"/>
    <n v="1120"/>
    <n v="112"/>
    <x v="0"/>
    <s v="Thu"/>
    <n v="4"/>
    <s v="Weekday"/>
    <s v="Jan"/>
  </r>
  <r>
    <d v="2024-06-12T00:00:00"/>
    <x v="6367"/>
    <x v="3"/>
    <d v="1967-03-23T00:00:00"/>
    <x v="0"/>
    <n v="369"/>
    <s v="Pro05"/>
    <x v="4"/>
    <x v="0"/>
    <n v="57"/>
    <x v="1"/>
    <x v="4"/>
    <n v="14"/>
    <n v="28"/>
    <n v="10332"/>
    <n v="5166"/>
    <n v="5166"/>
    <x v="0"/>
    <s v="Wed"/>
    <n v="3"/>
    <s v="Weekday"/>
    <s v="Jun"/>
  </r>
  <r>
    <d v="2024-06-24T00:00:00"/>
    <x v="6368"/>
    <x v="6"/>
    <d v="1961-10-15T00:00:00"/>
    <x v="2"/>
    <n v="31"/>
    <s v="Pro06"/>
    <x v="2"/>
    <x v="0"/>
    <n v="63"/>
    <x v="0"/>
    <x v="5"/>
    <n v="7"/>
    <n v="9"/>
    <n v="279"/>
    <n v="217"/>
    <n v="62"/>
    <x v="1"/>
    <s v="Mon"/>
    <n v="1"/>
    <s v="Weekday"/>
    <s v="Jun"/>
  </r>
  <r>
    <d v="2024-07-18T00:00:00"/>
    <x v="6369"/>
    <x v="0"/>
    <d v="1963-12-12T00:00:00"/>
    <x v="3"/>
    <n v="287"/>
    <s v="Pro10"/>
    <x v="2"/>
    <x v="0"/>
    <n v="61"/>
    <x v="0"/>
    <x v="6"/>
    <n v="18"/>
    <n v="36"/>
    <n v="10332"/>
    <n v="5166"/>
    <n v="5166"/>
    <x v="0"/>
    <s v="Thu"/>
    <n v="4"/>
    <s v="Weekday"/>
    <s v="Jul"/>
  </r>
  <r>
    <d v="2024-04-17T00:00:00"/>
    <x v="6370"/>
    <x v="1"/>
    <d v="1979-08-05T00:00:00"/>
    <x v="2"/>
    <n v="209"/>
    <s v="Pro10"/>
    <x v="6"/>
    <x v="0"/>
    <n v="45"/>
    <x v="1"/>
    <x v="6"/>
    <n v="18"/>
    <n v="36"/>
    <n v="7524"/>
    <n v="3762"/>
    <n v="3762"/>
    <x v="0"/>
    <s v="Wed"/>
    <n v="3"/>
    <s v="Weekday"/>
    <s v="Apr"/>
  </r>
  <r>
    <d v="2024-06-10T00:00:00"/>
    <x v="6371"/>
    <x v="9"/>
    <d v="2006-06-22T00:00:00"/>
    <x v="0"/>
    <n v="496"/>
    <s v="Pro08"/>
    <x v="1"/>
    <x v="0"/>
    <n v="18"/>
    <x v="2"/>
    <x v="8"/>
    <n v="5"/>
    <n v="7"/>
    <n v="3472"/>
    <n v="2480"/>
    <n v="992"/>
    <x v="1"/>
    <s v="Mon"/>
    <n v="1"/>
    <s v="Weekday"/>
    <s v="Jun"/>
  </r>
  <r>
    <d v="2024-01-12T00:00:00"/>
    <x v="6372"/>
    <x v="2"/>
    <d v="1983-05-26T00:00:00"/>
    <x v="2"/>
    <n v="385"/>
    <s v="Pro08"/>
    <x v="3"/>
    <x v="0"/>
    <n v="41"/>
    <x v="4"/>
    <x v="8"/>
    <n v="5"/>
    <n v="7"/>
    <n v="2695"/>
    <n v="1925"/>
    <n v="770"/>
    <x v="1"/>
    <s v="Fri"/>
    <n v="5"/>
    <s v="Weekday"/>
    <s v="Jan"/>
  </r>
  <r>
    <d v="2024-06-06T00:00:00"/>
    <x v="6373"/>
    <x v="7"/>
    <d v="1954-10-10T00:00:00"/>
    <x v="0"/>
    <n v="79"/>
    <s v="Pro04"/>
    <x v="7"/>
    <x v="0"/>
    <n v="70"/>
    <x v="0"/>
    <x v="0"/>
    <n v="10"/>
    <n v="14"/>
    <n v="1106"/>
    <n v="790"/>
    <n v="316"/>
    <x v="0"/>
    <s v="Thu"/>
    <n v="4"/>
    <s v="Weekday"/>
    <s v="Jun"/>
  </r>
  <r>
    <d v="2024-04-05T00:00:00"/>
    <x v="6374"/>
    <x v="8"/>
    <d v="1944-12-19T00:00:00"/>
    <x v="0"/>
    <n v="298"/>
    <s v="Pro05"/>
    <x v="4"/>
    <x v="0"/>
    <n v="79"/>
    <x v="3"/>
    <x v="4"/>
    <n v="14"/>
    <n v="28"/>
    <n v="8344"/>
    <n v="4172"/>
    <n v="4172"/>
    <x v="0"/>
    <s v="Fri"/>
    <n v="5"/>
    <s v="Weekday"/>
    <s v="Apr"/>
  </r>
  <r>
    <d v="2024-05-12T00:00:00"/>
    <x v="6375"/>
    <x v="0"/>
    <d v="1967-07-21T00:00:00"/>
    <x v="0"/>
    <n v="129"/>
    <s v="Pro05"/>
    <x v="7"/>
    <x v="0"/>
    <n v="57"/>
    <x v="1"/>
    <x v="4"/>
    <n v="14"/>
    <n v="28"/>
    <n v="3612"/>
    <n v="1806"/>
    <n v="1806"/>
    <x v="0"/>
    <s v="Sun"/>
    <n v="0"/>
    <s v="Weekend"/>
    <s v="May"/>
  </r>
  <r>
    <d v="2024-05-25T00:00:00"/>
    <x v="6376"/>
    <x v="5"/>
    <d v="2004-09-14T00:00:00"/>
    <x v="1"/>
    <n v="405"/>
    <s v="Pro02"/>
    <x v="4"/>
    <x v="0"/>
    <n v="20"/>
    <x v="2"/>
    <x v="3"/>
    <n v="18"/>
    <n v="22"/>
    <n v="8910"/>
    <n v="7290"/>
    <n v="1620"/>
    <x v="0"/>
    <s v="Sat"/>
    <n v="6"/>
    <s v="Weekend"/>
    <s v="May"/>
  </r>
  <r>
    <d v="2024-07-05T00:00:00"/>
    <x v="6377"/>
    <x v="1"/>
    <d v="1959-08-21T00:00:00"/>
    <x v="2"/>
    <n v="474"/>
    <s v="Pro10"/>
    <x v="4"/>
    <x v="0"/>
    <n v="65"/>
    <x v="0"/>
    <x v="6"/>
    <n v="18"/>
    <n v="36"/>
    <n v="17064"/>
    <n v="8532"/>
    <n v="8532"/>
    <x v="0"/>
    <s v="Fri"/>
    <n v="5"/>
    <s v="Weekday"/>
    <s v="Jul"/>
  </r>
  <r>
    <d v="2024-05-28T00:00:00"/>
    <x v="6378"/>
    <x v="6"/>
    <d v="1972-02-05T00:00:00"/>
    <x v="0"/>
    <n v="105"/>
    <s v="Pro06"/>
    <x v="3"/>
    <x v="0"/>
    <n v="52"/>
    <x v="1"/>
    <x v="5"/>
    <n v="7"/>
    <n v="9"/>
    <n v="945"/>
    <n v="735"/>
    <n v="210"/>
    <x v="1"/>
    <s v="Tue"/>
    <n v="2"/>
    <s v="Weekday"/>
    <s v="May"/>
  </r>
  <r>
    <d v="2024-04-16T00:00:00"/>
    <x v="6379"/>
    <x v="3"/>
    <d v="1956-04-08T00:00:00"/>
    <x v="2"/>
    <n v="12"/>
    <s v="Pro03"/>
    <x v="7"/>
    <x v="0"/>
    <n v="68"/>
    <x v="0"/>
    <x v="9"/>
    <n v="3"/>
    <n v="5"/>
    <n v="60"/>
    <n v="36"/>
    <n v="24"/>
    <x v="1"/>
    <s v="Tue"/>
    <n v="2"/>
    <s v="Weekday"/>
    <s v="Apr"/>
  </r>
  <r>
    <d v="2024-06-19T00:00:00"/>
    <x v="6380"/>
    <x v="5"/>
    <d v="2001-09-06T00:00:00"/>
    <x v="3"/>
    <n v="44"/>
    <s v="Pro04"/>
    <x v="4"/>
    <x v="0"/>
    <n v="23"/>
    <x v="2"/>
    <x v="0"/>
    <n v="10"/>
    <n v="14"/>
    <n v="616"/>
    <n v="440"/>
    <n v="176"/>
    <x v="0"/>
    <s v="Wed"/>
    <n v="3"/>
    <s v="Weekday"/>
    <s v="Jun"/>
  </r>
  <r>
    <d v="2024-06-05T00:00:00"/>
    <x v="6381"/>
    <x v="0"/>
    <d v="1997-01-09T00:00:00"/>
    <x v="2"/>
    <n v="189"/>
    <s v="Pro01"/>
    <x v="7"/>
    <x v="0"/>
    <n v="27"/>
    <x v="2"/>
    <x v="1"/>
    <n v="10"/>
    <n v="11"/>
    <n v="2079"/>
    <n v="1890"/>
    <n v="189"/>
    <x v="0"/>
    <s v="Wed"/>
    <n v="3"/>
    <s v="Weekday"/>
    <s v="Jun"/>
  </r>
  <r>
    <d v="2024-01-22T00:00:00"/>
    <x v="6382"/>
    <x v="7"/>
    <d v="1993-09-30T00:00:00"/>
    <x v="1"/>
    <n v="219"/>
    <s v="Pro03"/>
    <x v="4"/>
    <x v="0"/>
    <n v="30"/>
    <x v="4"/>
    <x v="9"/>
    <n v="3"/>
    <n v="5"/>
    <n v="1095"/>
    <n v="657"/>
    <n v="438"/>
    <x v="1"/>
    <s v="Mon"/>
    <n v="1"/>
    <s v="Weekday"/>
    <s v="Jan"/>
  </r>
  <r>
    <d v="2024-07-11T00:00:00"/>
    <x v="6383"/>
    <x v="0"/>
    <d v="1984-08-02T00:00:00"/>
    <x v="3"/>
    <n v="16"/>
    <s v="Pro02"/>
    <x v="2"/>
    <x v="0"/>
    <n v="40"/>
    <x v="4"/>
    <x v="3"/>
    <n v="18"/>
    <n v="22"/>
    <n v="352"/>
    <n v="288"/>
    <n v="64"/>
    <x v="0"/>
    <s v="Thu"/>
    <n v="4"/>
    <s v="Weekday"/>
    <s v="Jul"/>
  </r>
  <r>
    <d v="2024-07-27T00:00:00"/>
    <x v="6384"/>
    <x v="7"/>
    <d v="1966-07-12T00:00:00"/>
    <x v="0"/>
    <n v="43"/>
    <s v="Pro10"/>
    <x v="2"/>
    <x v="0"/>
    <n v="58"/>
    <x v="1"/>
    <x v="6"/>
    <n v="18"/>
    <n v="36"/>
    <n v="1548"/>
    <n v="774"/>
    <n v="774"/>
    <x v="0"/>
    <s v="Sat"/>
    <n v="6"/>
    <s v="Weekend"/>
    <s v="Jul"/>
  </r>
  <r>
    <d v="2024-06-10T00:00:00"/>
    <x v="6385"/>
    <x v="2"/>
    <d v="1960-04-28T00:00:00"/>
    <x v="2"/>
    <n v="30"/>
    <s v="Pro01"/>
    <x v="6"/>
    <x v="0"/>
    <n v="64"/>
    <x v="0"/>
    <x v="1"/>
    <n v="10"/>
    <n v="11"/>
    <n v="330"/>
    <n v="300"/>
    <n v="30"/>
    <x v="0"/>
    <s v="Mon"/>
    <n v="1"/>
    <s v="Weekday"/>
    <s v="Jun"/>
  </r>
  <r>
    <d v="2024-01-22T00:00:00"/>
    <x v="6386"/>
    <x v="9"/>
    <d v="1949-11-23T00:00:00"/>
    <x v="2"/>
    <n v="62"/>
    <s v="Pro05"/>
    <x v="1"/>
    <x v="0"/>
    <n v="74"/>
    <x v="0"/>
    <x v="4"/>
    <n v="14"/>
    <n v="28"/>
    <n v="1736"/>
    <n v="868"/>
    <n v="868"/>
    <x v="0"/>
    <s v="Mon"/>
    <n v="1"/>
    <s v="Weekday"/>
    <s v="Jan"/>
  </r>
  <r>
    <d v="2024-04-25T00:00:00"/>
    <x v="6387"/>
    <x v="5"/>
    <d v="1991-02-18T00:00:00"/>
    <x v="3"/>
    <n v="287"/>
    <s v="Pro06"/>
    <x v="3"/>
    <x v="0"/>
    <n v="33"/>
    <x v="4"/>
    <x v="5"/>
    <n v="7"/>
    <n v="9"/>
    <n v="2583"/>
    <n v="2009"/>
    <n v="574"/>
    <x v="1"/>
    <s v="Thu"/>
    <n v="4"/>
    <s v="Weekday"/>
    <s v="Apr"/>
  </r>
  <r>
    <d v="2024-01-07T00:00:00"/>
    <x v="6138"/>
    <x v="6"/>
    <d v="1997-04-22T00:00:00"/>
    <x v="0"/>
    <n v="71"/>
    <s v="Pro06"/>
    <x v="7"/>
    <x v="1"/>
    <n v="27"/>
    <x v="2"/>
    <x v="5"/>
    <n v="7"/>
    <n v="9"/>
    <n v="639"/>
    <n v="497"/>
    <n v="142"/>
    <x v="1"/>
    <s v="Sun"/>
    <n v="0"/>
    <s v="Weekend"/>
    <s v="Jan"/>
  </r>
  <r>
    <d v="2024-06-05T00:00:00"/>
    <x v="4758"/>
    <x v="6"/>
    <d v="1947-05-11T00:00:00"/>
    <x v="2"/>
    <n v="341"/>
    <s v="Pro04"/>
    <x v="4"/>
    <x v="0"/>
    <n v="77"/>
    <x v="3"/>
    <x v="0"/>
    <n v="10"/>
    <n v="14"/>
    <n v="4774"/>
    <n v="3410"/>
    <n v="1364"/>
    <x v="0"/>
    <s v="Wed"/>
    <n v="3"/>
    <s v="Weekday"/>
    <s v="Jun"/>
  </r>
  <r>
    <d v="2024-07-04T00:00:00"/>
    <x v="6388"/>
    <x v="4"/>
    <d v="1949-03-09T00:00:00"/>
    <x v="2"/>
    <n v="17"/>
    <s v="Pro05"/>
    <x v="7"/>
    <x v="0"/>
    <n v="75"/>
    <x v="3"/>
    <x v="4"/>
    <n v="14"/>
    <n v="28"/>
    <n v="476"/>
    <n v="238"/>
    <n v="238"/>
    <x v="0"/>
    <s v="Thu"/>
    <n v="4"/>
    <s v="Weekday"/>
    <s v="Jul"/>
  </r>
  <r>
    <d v="2024-07-29T00:00:00"/>
    <x v="6389"/>
    <x v="8"/>
    <d v="1961-12-23T00:00:00"/>
    <x v="2"/>
    <n v="145"/>
    <s v="Pro05"/>
    <x v="4"/>
    <x v="0"/>
    <n v="63"/>
    <x v="0"/>
    <x v="4"/>
    <n v="14"/>
    <n v="28"/>
    <n v="4060"/>
    <n v="2030"/>
    <n v="2030"/>
    <x v="0"/>
    <s v="Mon"/>
    <n v="1"/>
    <s v="Weekday"/>
    <s v="Jul"/>
  </r>
  <r>
    <d v="2024-03-13T00:00:00"/>
    <x v="6390"/>
    <x v="9"/>
    <d v="1988-10-19T00:00:00"/>
    <x v="3"/>
    <n v="59"/>
    <s v="Pro04"/>
    <x v="4"/>
    <x v="0"/>
    <n v="35"/>
    <x v="4"/>
    <x v="0"/>
    <n v="10"/>
    <n v="14"/>
    <n v="826"/>
    <n v="590"/>
    <n v="236"/>
    <x v="0"/>
    <s v="Wed"/>
    <n v="3"/>
    <s v="Weekday"/>
    <s v="Mar"/>
  </r>
  <r>
    <d v="2024-03-01T00:00:00"/>
    <x v="805"/>
    <x v="0"/>
    <d v="1998-11-02T00:00:00"/>
    <x v="1"/>
    <n v="36"/>
    <s v="Pro09"/>
    <x v="3"/>
    <x v="0"/>
    <n v="25"/>
    <x v="2"/>
    <x v="2"/>
    <n v="10"/>
    <n v="45"/>
    <n v="1620"/>
    <n v="360"/>
    <n v="1260"/>
    <x v="0"/>
    <s v="Fri"/>
    <n v="5"/>
    <s v="Weekday"/>
    <s v="Mar"/>
  </r>
  <r>
    <d v="2024-04-17T00:00:00"/>
    <x v="6391"/>
    <x v="0"/>
    <d v="2002-10-15T00:00:00"/>
    <x v="0"/>
    <n v="494"/>
    <s v="Pro01"/>
    <x v="7"/>
    <x v="0"/>
    <n v="22"/>
    <x v="2"/>
    <x v="1"/>
    <n v="10"/>
    <n v="11"/>
    <n v="5434"/>
    <n v="4940"/>
    <n v="494"/>
    <x v="0"/>
    <s v="Wed"/>
    <n v="3"/>
    <s v="Weekday"/>
    <s v="Apr"/>
  </r>
  <r>
    <d v="2024-07-23T00:00:00"/>
    <x v="6392"/>
    <x v="6"/>
    <d v="1961-03-11T00:00:00"/>
    <x v="3"/>
    <n v="65"/>
    <s v="Pro03"/>
    <x v="4"/>
    <x v="0"/>
    <n v="63"/>
    <x v="0"/>
    <x v="9"/>
    <n v="3"/>
    <n v="5"/>
    <n v="325"/>
    <n v="195"/>
    <n v="130"/>
    <x v="1"/>
    <s v="Tue"/>
    <n v="2"/>
    <s v="Weekday"/>
    <s v="Jul"/>
  </r>
  <r>
    <d v="2024-06-06T00:00:00"/>
    <x v="6393"/>
    <x v="8"/>
    <d v="2005-05-27T00:00:00"/>
    <x v="0"/>
    <n v="168"/>
    <s v="Pro02"/>
    <x v="7"/>
    <x v="0"/>
    <n v="19"/>
    <x v="2"/>
    <x v="3"/>
    <n v="18"/>
    <n v="22"/>
    <n v="3696"/>
    <n v="3024"/>
    <n v="672"/>
    <x v="0"/>
    <s v="Thu"/>
    <n v="4"/>
    <s v="Weekday"/>
    <s v="Jun"/>
  </r>
  <r>
    <d v="2024-05-20T00:00:00"/>
    <x v="6394"/>
    <x v="1"/>
    <d v="1975-08-19T00:00:00"/>
    <x v="1"/>
    <n v="302"/>
    <s v="Pro02"/>
    <x v="4"/>
    <x v="0"/>
    <n v="49"/>
    <x v="1"/>
    <x v="3"/>
    <n v="18"/>
    <n v="22"/>
    <n v="6644"/>
    <n v="5436"/>
    <n v="1208"/>
    <x v="0"/>
    <s v="Mon"/>
    <n v="1"/>
    <s v="Weekday"/>
    <s v="May"/>
  </r>
  <r>
    <d v="2024-06-06T00:00:00"/>
    <x v="6395"/>
    <x v="9"/>
    <d v="1981-08-09T00:00:00"/>
    <x v="0"/>
    <n v="63"/>
    <s v="Pro04"/>
    <x v="2"/>
    <x v="0"/>
    <n v="43"/>
    <x v="4"/>
    <x v="0"/>
    <n v="10"/>
    <n v="14"/>
    <n v="882"/>
    <n v="630"/>
    <n v="252"/>
    <x v="0"/>
    <s v="Thu"/>
    <n v="4"/>
    <s v="Weekday"/>
    <s v="Jun"/>
  </r>
  <r>
    <d v="2024-07-24T00:00:00"/>
    <x v="6396"/>
    <x v="1"/>
    <d v="1960-12-10T00:00:00"/>
    <x v="1"/>
    <n v="214"/>
    <s v="Pro02"/>
    <x v="2"/>
    <x v="0"/>
    <n v="64"/>
    <x v="0"/>
    <x v="3"/>
    <n v="18"/>
    <n v="22"/>
    <n v="4708"/>
    <n v="3852"/>
    <n v="856"/>
    <x v="0"/>
    <s v="Wed"/>
    <n v="3"/>
    <s v="Weekday"/>
    <s v="Jul"/>
  </r>
  <r>
    <d v="2024-05-02T00:00:00"/>
    <x v="5456"/>
    <x v="7"/>
    <d v="2002-09-15T00:00:00"/>
    <x v="1"/>
    <n v="80"/>
    <s v="Pro03"/>
    <x v="6"/>
    <x v="0"/>
    <n v="22"/>
    <x v="2"/>
    <x v="9"/>
    <n v="3"/>
    <n v="5"/>
    <n v="400"/>
    <n v="240"/>
    <n v="160"/>
    <x v="1"/>
    <s v="Thu"/>
    <n v="4"/>
    <s v="Weekday"/>
    <s v="May"/>
  </r>
  <r>
    <d v="2024-01-06T00:00:00"/>
    <x v="6397"/>
    <x v="4"/>
    <d v="1987-02-13T00:00:00"/>
    <x v="1"/>
    <n v="262"/>
    <s v="Pro02"/>
    <x v="1"/>
    <x v="0"/>
    <n v="37"/>
    <x v="4"/>
    <x v="3"/>
    <n v="18"/>
    <n v="22"/>
    <n v="5764"/>
    <n v="4716"/>
    <n v="1048"/>
    <x v="0"/>
    <s v="Sat"/>
    <n v="6"/>
    <s v="Weekend"/>
    <s v="Jan"/>
  </r>
  <r>
    <d v="2024-04-20T00:00:00"/>
    <x v="6398"/>
    <x v="8"/>
    <d v="1972-06-15T00:00:00"/>
    <x v="3"/>
    <n v="31"/>
    <s v="Pro04"/>
    <x v="3"/>
    <x v="0"/>
    <n v="52"/>
    <x v="1"/>
    <x v="0"/>
    <n v="10"/>
    <n v="14"/>
    <n v="434"/>
    <n v="310"/>
    <n v="124"/>
    <x v="0"/>
    <s v="Sat"/>
    <n v="6"/>
    <s v="Weekend"/>
    <s v="Apr"/>
  </r>
  <r>
    <d v="2024-03-03T00:00:00"/>
    <x v="6399"/>
    <x v="1"/>
    <d v="1987-01-16T00:00:00"/>
    <x v="0"/>
    <n v="10"/>
    <s v="Pro08"/>
    <x v="7"/>
    <x v="0"/>
    <n v="37"/>
    <x v="4"/>
    <x v="8"/>
    <n v="5"/>
    <n v="7"/>
    <n v="70"/>
    <n v="50"/>
    <n v="20"/>
    <x v="1"/>
    <s v="Sun"/>
    <n v="0"/>
    <s v="Weekend"/>
    <s v="Mar"/>
  </r>
  <r>
    <d v="2024-04-14T00:00:00"/>
    <x v="6400"/>
    <x v="6"/>
    <d v="2003-10-24T00:00:00"/>
    <x v="0"/>
    <n v="351"/>
    <s v="Pro03"/>
    <x v="4"/>
    <x v="0"/>
    <n v="20"/>
    <x v="2"/>
    <x v="9"/>
    <n v="3"/>
    <n v="5"/>
    <n v="1755"/>
    <n v="1053"/>
    <n v="702"/>
    <x v="1"/>
    <s v="Sun"/>
    <n v="0"/>
    <s v="Weekend"/>
    <s v="Apr"/>
  </r>
  <r>
    <d v="2024-03-21T00:00:00"/>
    <x v="6401"/>
    <x v="1"/>
    <d v="2005-10-31T00:00:00"/>
    <x v="1"/>
    <n v="133"/>
    <s v="Pro09"/>
    <x v="7"/>
    <x v="0"/>
    <n v="18"/>
    <x v="2"/>
    <x v="2"/>
    <n v="10"/>
    <n v="45"/>
    <n v="5985"/>
    <n v="1330"/>
    <n v="4655"/>
    <x v="0"/>
    <s v="Thu"/>
    <n v="4"/>
    <s v="Weekday"/>
    <s v="Mar"/>
  </r>
  <r>
    <d v="2024-05-24T00:00:00"/>
    <x v="6402"/>
    <x v="2"/>
    <d v="1945-08-11T00:00:00"/>
    <x v="2"/>
    <n v="16"/>
    <s v="Pro04"/>
    <x v="4"/>
    <x v="0"/>
    <n v="79"/>
    <x v="3"/>
    <x v="0"/>
    <n v="10"/>
    <n v="14"/>
    <n v="224"/>
    <n v="160"/>
    <n v="64"/>
    <x v="0"/>
    <s v="Fri"/>
    <n v="5"/>
    <s v="Weekday"/>
    <s v="May"/>
  </r>
  <r>
    <d v="2024-06-01T00:00:00"/>
    <x v="4037"/>
    <x v="6"/>
    <d v="1980-08-28T00:00:00"/>
    <x v="3"/>
    <n v="315"/>
    <s v="Pro06"/>
    <x v="4"/>
    <x v="0"/>
    <n v="44"/>
    <x v="4"/>
    <x v="5"/>
    <n v="7"/>
    <n v="9"/>
    <n v="2835"/>
    <n v="2205"/>
    <n v="630"/>
    <x v="1"/>
    <s v="Sat"/>
    <n v="6"/>
    <s v="Weekend"/>
    <s v="Jun"/>
  </r>
  <r>
    <d v="2024-03-06T00:00:00"/>
    <x v="1968"/>
    <x v="0"/>
    <d v="1964-07-16T00:00:00"/>
    <x v="1"/>
    <n v="412"/>
    <s v="Pro09"/>
    <x v="3"/>
    <x v="0"/>
    <n v="60"/>
    <x v="0"/>
    <x v="2"/>
    <n v="10"/>
    <n v="45"/>
    <n v="18540"/>
    <n v="4120"/>
    <n v="14420"/>
    <x v="0"/>
    <s v="Wed"/>
    <n v="3"/>
    <s v="Weekday"/>
    <s v="Mar"/>
  </r>
  <r>
    <d v="2024-01-07T00:00:00"/>
    <x v="6403"/>
    <x v="2"/>
    <d v="1954-01-01T00:00:00"/>
    <x v="1"/>
    <n v="46"/>
    <s v="Pro07"/>
    <x v="7"/>
    <x v="0"/>
    <n v="70"/>
    <x v="0"/>
    <x v="7"/>
    <n v="19"/>
    <n v="23"/>
    <n v="1058"/>
    <n v="874"/>
    <n v="184"/>
    <x v="0"/>
    <s v="Sun"/>
    <n v="0"/>
    <s v="Weekend"/>
    <s v="Jan"/>
  </r>
  <r>
    <d v="2024-01-30T00:00:00"/>
    <x v="1184"/>
    <x v="7"/>
    <d v="1975-07-11T00:00:00"/>
    <x v="3"/>
    <n v="333"/>
    <s v="Pro03"/>
    <x v="4"/>
    <x v="0"/>
    <n v="49"/>
    <x v="1"/>
    <x v="9"/>
    <n v="3"/>
    <n v="5"/>
    <n v="1665"/>
    <n v="999"/>
    <n v="666"/>
    <x v="1"/>
    <s v="Tue"/>
    <n v="2"/>
    <s v="Weekday"/>
    <s v="Jan"/>
  </r>
  <r>
    <d v="2024-04-15T00:00:00"/>
    <x v="1545"/>
    <x v="3"/>
    <d v="1947-02-16T00:00:00"/>
    <x v="2"/>
    <n v="86"/>
    <s v="Pro10"/>
    <x v="7"/>
    <x v="0"/>
    <n v="77"/>
    <x v="3"/>
    <x v="6"/>
    <n v="18"/>
    <n v="36"/>
    <n v="3096"/>
    <n v="1548"/>
    <n v="1548"/>
    <x v="0"/>
    <s v="Mon"/>
    <n v="1"/>
    <s v="Weekday"/>
    <s v="Apr"/>
  </r>
  <r>
    <d v="2024-04-03T00:00:00"/>
    <x v="6404"/>
    <x v="8"/>
    <d v="1952-01-12T00:00:00"/>
    <x v="3"/>
    <n v="233"/>
    <s v="Pro08"/>
    <x v="4"/>
    <x v="1"/>
    <n v="72"/>
    <x v="0"/>
    <x v="8"/>
    <n v="5"/>
    <n v="7"/>
    <n v="1631"/>
    <n v="1165"/>
    <n v="466"/>
    <x v="1"/>
    <s v="Wed"/>
    <n v="3"/>
    <s v="Weekday"/>
    <s v="Apr"/>
  </r>
  <r>
    <d v="2024-06-20T00:00:00"/>
    <x v="6405"/>
    <x v="6"/>
    <d v="1995-09-03T00:00:00"/>
    <x v="0"/>
    <n v="165"/>
    <s v="Pro02"/>
    <x v="2"/>
    <x v="0"/>
    <n v="29"/>
    <x v="2"/>
    <x v="3"/>
    <n v="18"/>
    <n v="22"/>
    <n v="3630"/>
    <n v="2970"/>
    <n v="660"/>
    <x v="0"/>
    <s v="Thu"/>
    <n v="4"/>
    <s v="Weekday"/>
    <s v="Jun"/>
  </r>
  <r>
    <d v="2024-05-31T00:00:00"/>
    <x v="6406"/>
    <x v="4"/>
    <d v="1978-08-05T00:00:00"/>
    <x v="1"/>
    <n v="350"/>
    <s v="Pro08"/>
    <x v="2"/>
    <x v="0"/>
    <n v="46"/>
    <x v="1"/>
    <x v="8"/>
    <n v="5"/>
    <n v="7"/>
    <n v="2450"/>
    <n v="1750"/>
    <n v="700"/>
    <x v="1"/>
    <s v="Fri"/>
    <n v="5"/>
    <s v="Weekday"/>
    <s v="May"/>
  </r>
  <r>
    <d v="2024-01-29T00:00:00"/>
    <x v="6407"/>
    <x v="3"/>
    <d v="1968-05-21T00:00:00"/>
    <x v="0"/>
    <n v="250"/>
    <s v="Pro04"/>
    <x v="6"/>
    <x v="0"/>
    <n v="56"/>
    <x v="1"/>
    <x v="0"/>
    <n v="10"/>
    <n v="14"/>
    <n v="3500"/>
    <n v="2500"/>
    <n v="1000"/>
    <x v="0"/>
    <s v="Mon"/>
    <n v="1"/>
    <s v="Weekday"/>
    <s v="Jan"/>
  </r>
  <r>
    <d v="2024-06-19T00:00:00"/>
    <x v="6408"/>
    <x v="4"/>
    <d v="1954-03-02T00:00:00"/>
    <x v="1"/>
    <n v="237"/>
    <s v="Pro04"/>
    <x v="1"/>
    <x v="0"/>
    <n v="70"/>
    <x v="0"/>
    <x v="0"/>
    <n v="10"/>
    <n v="14"/>
    <n v="3318"/>
    <n v="2370"/>
    <n v="948"/>
    <x v="0"/>
    <s v="Wed"/>
    <n v="3"/>
    <s v="Weekday"/>
    <s v="Jun"/>
  </r>
  <r>
    <d v="2024-07-14T00:00:00"/>
    <x v="6409"/>
    <x v="9"/>
    <d v="1953-12-17T00:00:00"/>
    <x v="3"/>
    <n v="177"/>
    <s v="Pro03"/>
    <x v="3"/>
    <x v="0"/>
    <n v="71"/>
    <x v="0"/>
    <x v="9"/>
    <n v="3"/>
    <n v="5"/>
    <n v="885"/>
    <n v="531"/>
    <n v="354"/>
    <x v="1"/>
    <s v="Sun"/>
    <n v="0"/>
    <s v="Weekend"/>
    <s v="Jul"/>
  </r>
  <r>
    <d v="2024-01-18T00:00:00"/>
    <x v="6410"/>
    <x v="3"/>
    <d v="1984-05-04T00:00:00"/>
    <x v="1"/>
    <n v="179"/>
    <s v="Pro06"/>
    <x v="7"/>
    <x v="0"/>
    <n v="40"/>
    <x v="4"/>
    <x v="5"/>
    <n v="7"/>
    <n v="9"/>
    <n v="1611"/>
    <n v="1253"/>
    <n v="358"/>
    <x v="1"/>
    <s v="Thu"/>
    <n v="4"/>
    <s v="Weekday"/>
    <s v="Jan"/>
  </r>
  <r>
    <d v="2024-01-03T00:00:00"/>
    <x v="6411"/>
    <x v="1"/>
    <d v="1956-10-23T00:00:00"/>
    <x v="1"/>
    <n v="498"/>
    <s v="Pro08"/>
    <x v="4"/>
    <x v="0"/>
    <n v="67"/>
    <x v="0"/>
    <x v="8"/>
    <n v="5"/>
    <n v="7"/>
    <n v="3486"/>
    <n v="2490"/>
    <n v="996"/>
    <x v="1"/>
    <s v="Wed"/>
    <n v="3"/>
    <s v="Weekday"/>
    <s v="Jan"/>
  </r>
  <r>
    <d v="2024-07-12T00:00:00"/>
    <x v="6412"/>
    <x v="8"/>
    <d v="1988-05-21T00:00:00"/>
    <x v="0"/>
    <n v="311"/>
    <s v="Pro04"/>
    <x v="7"/>
    <x v="0"/>
    <n v="36"/>
    <x v="4"/>
    <x v="0"/>
    <n v="10"/>
    <n v="14"/>
    <n v="4354"/>
    <n v="3110"/>
    <n v="1244"/>
    <x v="0"/>
    <s v="Fri"/>
    <n v="5"/>
    <s v="Weekday"/>
    <s v="Jul"/>
  </r>
  <r>
    <d v="2024-06-19T00:00:00"/>
    <x v="6413"/>
    <x v="4"/>
    <d v="1944-06-02T00:00:00"/>
    <x v="2"/>
    <n v="122"/>
    <s v="Pro09"/>
    <x v="4"/>
    <x v="1"/>
    <n v="80"/>
    <x v="3"/>
    <x v="2"/>
    <n v="10"/>
    <n v="45"/>
    <n v="5490"/>
    <n v="1220"/>
    <n v="4270"/>
    <x v="0"/>
    <s v="Wed"/>
    <n v="3"/>
    <s v="Weekday"/>
    <s v="Jun"/>
  </r>
  <r>
    <d v="2024-04-01T00:00:00"/>
    <x v="6414"/>
    <x v="9"/>
    <d v="1998-04-02T00:00:00"/>
    <x v="2"/>
    <n v="217"/>
    <s v="Pro08"/>
    <x v="4"/>
    <x v="0"/>
    <n v="26"/>
    <x v="2"/>
    <x v="8"/>
    <n v="5"/>
    <n v="7"/>
    <n v="1519"/>
    <n v="1085"/>
    <n v="434"/>
    <x v="1"/>
    <s v="Mon"/>
    <n v="1"/>
    <s v="Weekday"/>
    <s v="Apr"/>
  </r>
  <r>
    <d v="2024-01-11T00:00:00"/>
    <x v="6415"/>
    <x v="1"/>
    <d v="1954-01-06T00:00:00"/>
    <x v="3"/>
    <n v="495"/>
    <s v="Pro09"/>
    <x v="3"/>
    <x v="0"/>
    <n v="70"/>
    <x v="0"/>
    <x v="2"/>
    <n v="10"/>
    <n v="45"/>
    <n v="22275"/>
    <n v="4950"/>
    <n v="17325"/>
    <x v="0"/>
    <s v="Thu"/>
    <n v="4"/>
    <s v="Weekday"/>
    <s v="Jan"/>
  </r>
  <r>
    <d v="2024-03-20T00:00:00"/>
    <x v="6416"/>
    <x v="1"/>
    <d v="1947-11-18T00:00:00"/>
    <x v="3"/>
    <n v="296"/>
    <s v="Pro07"/>
    <x v="7"/>
    <x v="0"/>
    <n v="76"/>
    <x v="3"/>
    <x v="7"/>
    <n v="19"/>
    <n v="23"/>
    <n v="6808"/>
    <n v="5624"/>
    <n v="1184"/>
    <x v="0"/>
    <s v="Wed"/>
    <n v="3"/>
    <s v="Weekday"/>
    <s v="Mar"/>
  </r>
  <r>
    <d v="2024-07-30T00:00:00"/>
    <x v="4638"/>
    <x v="5"/>
    <d v="2005-09-12T00:00:00"/>
    <x v="3"/>
    <n v="208"/>
    <s v="Pro04"/>
    <x v="4"/>
    <x v="0"/>
    <n v="19"/>
    <x v="2"/>
    <x v="0"/>
    <n v="10"/>
    <n v="14"/>
    <n v="2912"/>
    <n v="2080"/>
    <n v="832"/>
    <x v="0"/>
    <s v="Tue"/>
    <n v="2"/>
    <s v="Weekday"/>
    <s v="Jul"/>
  </r>
  <r>
    <d v="2024-03-05T00:00:00"/>
    <x v="6417"/>
    <x v="2"/>
    <d v="2000-11-06T00:00:00"/>
    <x v="3"/>
    <n v="492"/>
    <s v="Pro08"/>
    <x v="7"/>
    <x v="0"/>
    <n v="23"/>
    <x v="2"/>
    <x v="8"/>
    <n v="5"/>
    <n v="7"/>
    <n v="3444"/>
    <n v="2460"/>
    <n v="984"/>
    <x v="1"/>
    <s v="Tue"/>
    <n v="2"/>
    <s v="Weekday"/>
    <s v="Mar"/>
  </r>
  <r>
    <d v="2024-06-08T00:00:00"/>
    <x v="6418"/>
    <x v="3"/>
    <d v="1946-09-03T00:00:00"/>
    <x v="1"/>
    <n v="291"/>
    <s v="Pro02"/>
    <x v="4"/>
    <x v="0"/>
    <n v="78"/>
    <x v="3"/>
    <x v="3"/>
    <n v="18"/>
    <n v="22"/>
    <n v="6402"/>
    <n v="5238"/>
    <n v="1164"/>
    <x v="0"/>
    <s v="Sat"/>
    <n v="6"/>
    <s v="Weekend"/>
    <s v="Jun"/>
  </r>
  <r>
    <d v="2024-07-05T00:00:00"/>
    <x v="6419"/>
    <x v="9"/>
    <d v="1971-01-26T00:00:00"/>
    <x v="3"/>
    <n v="288"/>
    <s v="Pro07"/>
    <x v="2"/>
    <x v="0"/>
    <n v="53"/>
    <x v="1"/>
    <x v="7"/>
    <n v="19"/>
    <n v="23"/>
    <n v="6624"/>
    <n v="5472"/>
    <n v="1152"/>
    <x v="0"/>
    <s v="Fri"/>
    <n v="5"/>
    <s v="Weekday"/>
    <s v="Jul"/>
  </r>
  <r>
    <d v="2024-03-11T00:00:00"/>
    <x v="6420"/>
    <x v="6"/>
    <d v="1957-04-15T00:00:00"/>
    <x v="1"/>
    <n v="147"/>
    <s v="Pro07"/>
    <x v="2"/>
    <x v="0"/>
    <n v="67"/>
    <x v="0"/>
    <x v="7"/>
    <n v="19"/>
    <n v="23"/>
    <n v="3381"/>
    <n v="2793"/>
    <n v="588"/>
    <x v="0"/>
    <s v="Mon"/>
    <n v="1"/>
    <s v="Weekday"/>
    <s v="Mar"/>
  </r>
  <r>
    <d v="2024-01-05T00:00:00"/>
    <x v="2852"/>
    <x v="3"/>
    <d v="1948-06-28T00:00:00"/>
    <x v="1"/>
    <n v="231"/>
    <s v="Pro10"/>
    <x v="6"/>
    <x v="0"/>
    <n v="76"/>
    <x v="3"/>
    <x v="6"/>
    <n v="18"/>
    <n v="36"/>
    <n v="8316"/>
    <n v="4158"/>
    <n v="4158"/>
    <x v="0"/>
    <s v="Fri"/>
    <n v="5"/>
    <s v="Weekday"/>
    <s v="Jan"/>
  </r>
  <r>
    <d v="2024-01-16T00:00:00"/>
    <x v="6421"/>
    <x v="6"/>
    <d v="1959-04-09T00:00:00"/>
    <x v="2"/>
    <n v="209"/>
    <s v="Pro09"/>
    <x v="1"/>
    <x v="0"/>
    <n v="65"/>
    <x v="0"/>
    <x v="2"/>
    <n v="10"/>
    <n v="45"/>
    <n v="9405"/>
    <n v="2090"/>
    <n v="7315"/>
    <x v="0"/>
    <s v="Tue"/>
    <n v="2"/>
    <s v="Weekday"/>
    <s v="Jan"/>
  </r>
  <r>
    <d v="2024-05-05T00:00:00"/>
    <x v="6422"/>
    <x v="0"/>
    <d v="1957-03-05T00:00:00"/>
    <x v="0"/>
    <n v="72"/>
    <s v="Pro03"/>
    <x v="3"/>
    <x v="0"/>
    <n v="67"/>
    <x v="0"/>
    <x v="9"/>
    <n v="3"/>
    <n v="5"/>
    <n v="360"/>
    <n v="216"/>
    <n v="144"/>
    <x v="1"/>
    <s v="Sun"/>
    <n v="0"/>
    <s v="Weekend"/>
    <s v="May"/>
  </r>
  <r>
    <d v="2024-01-21T00:00:00"/>
    <x v="6423"/>
    <x v="8"/>
    <d v="1990-02-11T00:00:00"/>
    <x v="1"/>
    <n v="212"/>
    <s v="Pro04"/>
    <x v="7"/>
    <x v="0"/>
    <n v="34"/>
    <x v="4"/>
    <x v="0"/>
    <n v="10"/>
    <n v="14"/>
    <n v="2968"/>
    <n v="2120"/>
    <n v="848"/>
    <x v="0"/>
    <s v="Sun"/>
    <n v="0"/>
    <s v="Weekend"/>
    <s v="Jan"/>
  </r>
  <r>
    <d v="2024-03-03T00:00:00"/>
    <x v="6424"/>
    <x v="7"/>
    <d v="1996-10-08T00:00:00"/>
    <x v="3"/>
    <n v="130"/>
    <s v="Pro01"/>
    <x v="4"/>
    <x v="0"/>
    <n v="27"/>
    <x v="2"/>
    <x v="1"/>
    <n v="10"/>
    <n v="11"/>
    <n v="1430"/>
    <n v="1300"/>
    <n v="130"/>
    <x v="0"/>
    <s v="Sun"/>
    <n v="0"/>
    <s v="Weekend"/>
    <s v="Mar"/>
  </r>
  <r>
    <d v="2024-05-25T00:00:00"/>
    <x v="6425"/>
    <x v="4"/>
    <d v="1966-12-01T00:00:00"/>
    <x v="1"/>
    <n v="251"/>
    <s v="Pro01"/>
    <x v="7"/>
    <x v="0"/>
    <n v="58"/>
    <x v="1"/>
    <x v="1"/>
    <n v="10"/>
    <n v="11"/>
    <n v="2761"/>
    <n v="2510"/>
    <n v="251"/>
    <x v="0"/>
    <s v="Sat"/>
    <n v="6"/>
    <s v="Weekend"/>
    <s v="May"/>
  </r>
  <r>
    <d v="2024-06-17T00:00:00"/>
    <x v="6426"/>
    <x v="0"/>
    <d v="1991-07-03T00:00:00"/>
    <x v="3"/>
    <n v="438"/>
    <s v="Pro09"/>
    <x v="4"/>
    <x v="0"/>
    <n v="33"/>
    <x v="4"/>
    <x v="2"/>
    <n v="10"/>
    <n v="45"/>
    <n v="19710"/>
    <n v="4380"/>
    <n v="15330"/>
    <x v="0"/>
    <s v="Mon"/>
    <n v="1"/>
    <s v="Weekday"/>
    <s v="Jun"/>
  </r>
  <r>
    <d v="2024-03-31T00:00:00"/>
    <x v="6427"/>
    <x v="7"/>
    <d v="1999-04-27T00:00:00"/>
    <x v="3"/>
    <n v="308"/>
    <s v="Pro02"/>
    <x v="4"/>
    <x v="0"/>
    <n v="25"/>
    <x v="2"/>
    <x v="3"/>
    <n v="18"/>
    <n v="22"/>
    <n v="6776"/>
    <n v="5544"/>
    <n v="1232"/>
    <x v="0"/>
    <s v="Sun"/>
    <n v="0"/>
    <s v="Weekend"/>
    <s v="Mar"/>
  </r>
  <r>
    <d v="2024-07-09T00:00:00"/>
    <x v="6428"/>
    <x v="3"/>
    <d v="1946-10-01T00:00:00"/>
    <x v="1"/>
    <n v="185"/>
    <s v="Pro03"/>
    <x v="3"/>
    <x v="0"/>
    <n v="78"/>
    <x v="3"/>
    <x v="9"/>
    <n v="3"/>
    <n v="5"/>
    <n v="925"/>
    <n v="555"/>
    <n v="370"/>
    <x v="1"/>
    <s v="Tue"/>
    <n v="2"/>
    <s v="Weekday"/>
    <s v="Jul"/>
  </r>
  <r>
    <d v="2024-05-14T00:00:00"/>
    <x v="6429"/>
    <x v="4"/>
    <d v="1953-03-17T00:00:00"/>
    <x v="0"/>
    <n v="28"/>
    <s v="Pro03"/>
    <x v="7"/>
    <x v="0"/>
    <n v="71"/>
    <x v="0"/>
    <x v="9"/>
    <n v="3"/>
    <n v="5"/>
    <n v="140"/>
    <n v="84"/>
    <n v="56"/>
    <x v="1"/>
    <s v="Tue"/>
    <n v="2"/>
    <s v="Weekday"/>
    <s v="May"/>
  </r>
  <r>
    <d v="2024-01-08T00:00:00"/>
    <x v="6430"/>
    <x v="3"/>
    <d v="1996-04-27T00:00:00"/>
    <x v="2"/>
    <n v="306"/>
    <s v="Pro08"/>
    <x v="4"/>
    <x v="1"/>
    <n v="28"/>
    <x v="2"/>
    <x v="8"/>
    <n v="5"/>
    <n v="7"/>
    <n v="2142"/>
    <n v="1530"/>
    <n v="612"/>
    <x v="1"/>
    <s v="Mon"/>
    <n v="1"/>
    <s v="Weekday"/>
    <s v="Jan"/>
  </r>
  <r>
    <d v="2024-03-12T00:00:00"/>
    <x v="6431"/>
    <x v="3"/>
    <d v="1970-07-06T00:00:00"/>
    <x v="1"/>
    <n v="68"/>
    <s v="Pro08"/>
    <x v="7"/>
    <x v="0"/>
    <n v="54"/>
    <x v="1"/>
    <x v="8"/>
    <n v="5"/>
    <n v="7"/>
    <n v="476"/>
    <n v="340"/>
    <n v="136"/>
    <x v="1"/>
    <s v="Tue"/>
    <n v="2"/>
    <s v="Weekday"/>
    <s v="Mar"/>
  </r>
  <r>
    <d v="2024-06-05T00:00:00"/>
    <x v="2366"/>
    <x v="7"/>
    <d v="1994-05-27T00:00:00"/>
    <x v="1"/>
    <n v="353"/>
    <s v="Pro05"/>
    <x v="4"/>
    <x v="0"/>
    <n v="30"/>
    <x v="4"/>
    <x v="4"/>
    <n v="14"/>
    <n v="28"/>
    <n v="9884"/>
    <n v="4942"/>
    <n v="4942"/>
    <x v="0"/>
    <s v="Wed"/>
    <n v="3"/>
    <s v="Weekday"/>
    <s v="Jun"/>
  </r>
  <r>
    <d v="2024-01-02T00:00:00"/>
    <x v="6432"/>
    <x v="0"/>
    <d v="1960-10-02T00:00:00"/>
    <x v="1"/>
    <n v="18"/>
    <s v="Pro02"/>
    <x v="2"/>
    <x v="0"/>
    <n v="63"/>
    <x v="0"/>
    <x v="3"/>
    <n v="18"/>
    <n v="22"/>
    <n v="396"/>
    <n v="324"/>
    <n v="72"/>
    <x v="0"/>
    <s v="Tue"/>
    <n v="2"/>
    <s v="Weekday"/>
    <s v="Jan"/>
  </r>
  <r>
    <d v="2024-06-21T00:00:00"/>
    <x v="6433"/>
    <x v="2"/>
    <d v="1971-05-01T00:00:00"/>
    <x v="3"/>
    <n v="76"/>
    <s v="Pro02"/>
    <x v="2"/>
    <x v="0"/>
    <n v="53"/>
    <x v="1"/>
    <x v="3"/>
    <n v="18"/>
    <n v="22"/>
    <n v="1672"/>
    <n v="1368"/>
    <n v="304"/>
    <x v="0"/>
    <s v="Fri"/>
    <n v="5"/>
    <s v="Weekday"/>
    <s v="Jun"/>
  </r>
  <r>
    <d v="2024-02-24T00:00:00"/>
    <x v="6434"/>
    <x v="3"/>
    <d v="1969-04-17T00:00:00"/>
    <x v="3"/>
    <n v="110"/>
    <s v="Pro08"/>
    <x v="6"/>
    <x v="1"/>
    <n v="55"/>
    <x v="1"/>
    <x v="8"/>
    <n v="5"/>
    <n v="7"/>
    <n v="770"/>
    <n v="550"/>
    <n v="220"/>
    <x v="1"/>
    <s v="Sat"/>
    <n v="6"/>
    <s v="Weekend"/>
    <s v="Feb"/>
  </r>
  <r>
    <d v="2024-04-18T00:00:00"/>
    <x v="6435"/>
    <x v="8"/>
    <d v="1987-05-17T00:00:00"/>
    <x v="3"/>
    <n v="58"/>
    <s v="Pro01"/>
    <x v="1"/>
    <x v="0"/>
    <n v="37"/>
    <x v="4"/>
    <x v="1"/>
    <n v="10"/>
    <n v="11"/>
    <n v="638"/>
    <n v="580"/>
    <n v="58"/>
    <x v="0"/>
    <s v="Thu"/>
    <n v="4"/>
    <s v="Weekday"/>
    <s v="Apr"/>
  </r>
  <r>
    <d v="2024-05-19T00:00:00"/>
    <x v="6436"/>
    <x v="6"/>
    <d v="1944-05-01T00:00:00"/>
    <x v="2"/>
    <n v="282"/>
    <s v="Pro04"/>
    <x v="3"/>
    <x v="0"/>
    <n v="80"/>
    <x v="3"/>
    <x v="0"/>
    <n v="10"/>
    <n v="14"/>
    <n v="3948"/>
    <n v="2820"/>
    <n v="1128"/>
    <x v="0"/>
    <s v="Sun"/>
    <n v="0"/>
    <s v="Weekend"/>
    <s v="May"/>
  </r>
  <r>
    <d v="2024-02-25T00:00:00"/>
    <x v="6437"/>
    <x v="6"/>
    <d v="1947-03-29T00:00:00"/>
    <x v="0"/>
    <n v="131"/>
    <s v="Pro03"/>
    <x v="7"/>
    <x v="0"/>
    <n v="77"/>
    <x v="3"/>
    <x v="9"/>
    <n v="3"/>
    <n v="5"/>
    <n v="655"/>
    <n v="393"/>
    <n v="262"/>
    <x v="1"/>
    <s v="Sun"/>
    <n v="0"/>
    <s v="Weekend"/>
    <s v="Feb"/>
  </r>
  <r>
    <d v="2024-04-24T00:00:00"/>
    <x v="6438"/>
    <x v="7"/>
    <d v="1977-03-14T00:00:00"/>
    <x v="2"/>
    <n v="113"/>
    <s v="Pro10"/>
    <x v="4"/>
    <x v="0"/>
    <n v="47"/>
    <x v="1"/>
    <x v="6"/>
    <n v="18"/>
    <n v="36"/>
    <n v="4068"/>
    <n v="2034"/>
    <n v="2034"/>
    <x v="0"/>
    <s v="Wed"/>
    <n v="3"/>
    <s v="Weekday"/>
    <s v="Apr"/>
  </r>
  <r>
    <d v="2024-06-14T00:00:00"/>
    <x v="6439"/>
    <x v="7"/>
    <d v="1960-12-13T00:00:00"/>
    <x v="2"/>
    <n v="156"/>
    <s v="Pro03"/>
    <x v="7"/>
    <x v="0"/>
    <n v="64"/>
    <x v="0"/>
    <x v="9"/>
    <n v="3"/>
    <n v="5"/>
    <n v="780"/>
    <n v="468"/>
    <n v="312"/>
    <x v="1"/>
    <s v="Fri"/>
    <n v="5"/>
    <s v="Weekday"/>
    <s v="Jun"/>
  </r>
  <r>
    <d v="2024-05-30T00:00:00"/>
    <x v="6440"/>
    <x v="0"/>
    <d v="2006-01-20T00:00:00"/>
    <x v="2"/>
    <n v="274"/>
    <s v="Pro02"/>
    <x v="4"/>
    <x v="0"/>
    <n v="18"/>
    <x v="2"/>
    <x v="3"/>
    <n v="18"/>
    <n v="22"/>
    <n v="6028"/>
    <n v="4932"/>
    <n v="1096"/>
    <x v="0"/>
    <s v="Thu"/>
    <n v="4"/>
    <s v="Weekday"/>
    <s v="May"/>
  </r>
  <r>
    <d v="2024-06-21T00:00:00"/>
    <x v="6441"/>
    <x v="5"/>
    <d v="1997-08-30T00:00:00"/>
    <x v="1"/>
    <n v="120"/>
    <s v="Pro05"/>
    <x v="4"/>
    <x v="0"/>
    <n v="27"/>
    <x v="2"/>
    <x v="4"/>
    <n v="14"/>
    <n v="28"/>
    <n v="3360"/>
    <n v="1680"/>
    <n v="1680"/>
    <x v="0"/>
    <s v="Fri"/>
    <n v="5"/>
    <s v="Weekday"/>
    <s v="Jun"/>
  </r>
  <r>
    <d v="2024-03-08T00:00:00"/>
    <x v="6442"/>
    <x v="1"/>
    <d v="2000-01-15T00:00:00"/>
    <x v="3"/>
    <n v="307"/>
    <s v="Pro09"/>
    <x v="3"/>
    <x v="0"/>
    <n v="24"/>
    <x v="2"/>
    <x v="2"/>
    <n v="10"/>
    <n v="45"/>
    <n v="13815"/>
    <n v="3070"/>
    <n v="10745"/>
    <x v="0"/>
    <s v="Fri"/>
    <n v="5"/>
    <s v="Weekday"/>
    <s v="Mar"/>
  </r>
  <r>
    <d v="2024-07-17T00:00:00"/>
    <x v="5780"/>
    <x v="9"/>
    <d v="1958-10-08T00:00:00"/>
    <x v="0"/>
    <n v="289"/>
    <s v="Pro02"/>
    <x v="7"/>
    <x v="0"/>
    <n v="66"/>
    <x v="0"/>
    <x v="3"/>
    <n v="18"/>
    <n v="22"/>
    <n v="6358"/>
    <n v="5202"/>
    <n v="1156"/>
    <x v="0"/>
    <s v="Wed"/>
    <n v="3"/>
    <s v="Weekday"/>
    <s v="Jul"/>
  </r>
  <r>
    <d v="2024-04-02T00:00:00"/>
    <x v="6443"/>
    <x v="2"/>
    <d v="1959-11-05T00:00:00"/>
    <x v="0"/>
    <n v="285"/>
    <s v="Pro05"/>
    <x v="4"/>
    <x v="0"/>
    <n v="64"/>
    <x v="0"/>
    <x v="4"/>
    <n v="14"/>
    <n v="28"/>
    <n v="7980"/>
    <n v="3990"/>
    <n v="3990"/>
    <x v="0"/>
    <s v="Tue"/>
    <n v="2"/>
    <s v="Weekday"/>
    <s v="Apr"/>
  </r>
  <r>
    <d v="2024-05-09T00:00:00"/>
    <x v="6444"/>
    <x v="5"/>
    <d v="1974-08-13T00:00:00"/>
    <x v="2"/>
    <n v="496"/>
    <s v="Pro05"/>
    <x v="7"/>
    <x v="0"/>
    <n v="50"/>
    <x v="1"/>
    <x v="4"/>
    <n v="14"/>
    <n v="28"/>
    <n v="13888"/>
    <n v="6944"/>
    <n v="6944"/>
    <x v="0"/>
    <s v="Thu"/>
    <n v="4"/>
    <s v="Weekday"/>
    <s v="May"/>
  </r>
  <r>
    <d v="2024-05-20T00:00:00"/>
    <x v="6445"/>
    <x v="3"/>
    <d v="1979-08-11T00:00:00"/>
    <x v="0"/>
    <n v="142"/>
    <s v="Pro07"/>
    <x v="4"/>
    <x v="0"/>
    <n v="45"/>
    <x v="1"/>
    <x v="7"/>
    <n v="19"/>
    <n v="23"/>
    <n v="3266"/>
    <n v="2698"/>
    <n v="568"/>
    <x v="0"/>
    <s v="Mon"/>
    <n v="1"/>
    <s v="Weekday"/>
    <s v="May"/>
  </r>
  <r>
    <d v="2024-02-04T00:00:00"/>
    <x v="6446"/>
    <x v="0"/>
    <d v="1965-12-23T00:00:00"/>
    <x v="0"/>
    <n v="99"/>
    <s v="Pro07"/>
    <x v="2"/>
    <x v="0"/>
    <n v="58"/>
    <x v="1"/>
    <x v="7"/>
    <n v="19"/>
    <n v="23"/>
    <n v="2277"/>
    <n v="1881"/>
    <n v="396"/>
    <x v="0"/>
    <s v="Sun"/>
    <n v="0"/>
    <s v="Weekend"/>
    <s v="Feb"/>
  </r>
  <r>
    <d v="2024-01-05T00:00:00"/>
    <x v="6447"/>
    <x v="9"/>
    <d v="1965-06-29T00:00:00"/>
    <x v="3"/>
    <n v="28"/>
    <s v="Pro07"/>
    <x v="2"/>
    <x v="0"/>
    <n v="59"/>
    <x v="1"/>
    <x v="7"/>
    <n v="19"/>
    <n v="23"/>
    <n v="644"/>
    <n v="532"/>
    <n v="112"/>
    <x v="0"/>
    <s v="Fri"/>
    <n v="5"/>
    <s v="Weekday"/>
    <s v="Jan"/>
  </r>
  <r>
    <d v="2024-01-25T00:00:00"/>
    <x v="6448"/>
    <x v="3"/>
    <d v="1943-09-13T00:00:00"/>
    <x v="2"/>
    <n v="216"/>
    <s v="Pro07"/>
    <x v="6"/>
    <x v="0"/>
    <n v="80"/>
    <x v="3"/>
    <x v="7"/>
    <n v="19"/>
    <n v="23"/>
    <n v="4968"/>
    <n v="4104"/>
    <n v="864"/>
    <x v="0"/>
    <s v="Thu"/>
    <n v="4"/>
    <s v="Weekday"/>
    <s v="Jan"/>
  </r>
  <r>
    <d v="2024-03-12T00:00:00"/>
    <x v="6449"/>
    <x v="4"/>
    <d v="1971-11-29T00:00:00"/>
    <x v="1"/>
    <n v="387"/>
    <s v="Pro02"/>
    <x v="1"/>
    <x v="1"/>
    <n v="52"/>
    <x v="1"/>
    <x v="3"/>
    <n v="18"/>
    <n v="22"/>
    <n v="8514"/>
    <n v="6966"/>
    <n v="1548"/>
    <x v="0"/>
    <s v="Tue"/>
    <n v="2"/>
    <s v="Weekday"/>
    <s v="Mar"/>
  </r>
  <r>
    <d v="2024-06-26T00:00:00"/>
    <x v="6450"/>
    <x v="9"/>
    <d v="1993-02-28T00:00:00"/>
    <x v="3"/>
    <n v="425"/>
    <s v="Pro02"/>
    <x v="3"/>
    <x v="0"/>
    <n v="31"/>
    <x v="4"/>
    <x v="3"/>
    <n v="18"/>
    <n v="22"/>
    <n v="9350"/>
    <n v="7650"/>
    <n v="1700"/>
    <x v="0"/>
    <s v="Wed"/>
    <n v="3"/>
    <s v="Weekday"/>
    <s v="Jun"/>
  </r>
  <r>
    <d v="2024-07-21T00:00:00"/>
    <x v="6451"/>
    <x v="8"/>
    <d v="1971-03-13T00:00:00"/>
    <x v="0"/>
    <n v="163"/>
    <s v="Pro08"/>
    <x v="7"/>
    <x v="0"/>
    <n v="53"/>
    <x v="1"/>
    <x v="8"/>
    <n v="5"/>
    <n v="7"/>
    <n v="1141"/>
    <n v="815"/>
    <n v="326"/>
    <x v="1"/>
    <s v="Sun"/>
    <n v="0"/>
    <s v="Weekend"/>
    <s v="Jul"/>
  </r>
  <r>
    <d v="2024-06-13T00:00:00"/>
    <x v="6452"/>
    <x v="1"/>
    <d v="1945-03-24T00:00:00"/>
    <x v="0"/>
    <n v="299"/>
    <s v="Pro10"/>
    <x v="4"/>
    <x v="0"/>
    <n v="79"/>
    <x v="3"/>
    <x v="6"/>
    <n v="18"/>
    <n v="36"/>
    <n v="10764"/>
    <n v="5382"/>
    <n v="5382"/>
    <x v="0"/>
    <s v="Thu"/>
    <n v="4"/>
    <s v="Weekday"/>
    <s v="Jun"/>
  </r>
  <r>
    <d v="2024-03-08T00:00:00"/>
    <x v="6453"/>
    <x v="7"/>
    <d v="1984-07-15T00:00:00"/>
    <x v="0"/>
    <n v="33"/>
    <s v="Pro07"/>
    <x v="7"/>
    <x v="0"/>
    <n v="40"/>
    <x v="4"/>
    <x v="7"/>
    <n v="19"/>
    <n v="23"/>
    <n v="759"/>
    <n v="627"/>
    <n v="132"/>
    <x v="0"/>
    <s v="Fri"/>
    <n v="5"/>
    <s v="Weekday"/>
    <s v="Mar"/>
  </r>
  <r>
    <d v="2024-01-04T00:00:00"/>
    <x v="4532"/>
    <x v="1"/>
    <d v="1955-12-07T00:00:00"/>
    <x v="0"/>
    <n v="391"/>
    <s v="Pro03"/>
    <x v="4"/>
    <x v="1"/>
    <n v="68"/>
    <x v="0"/>
    <x v="9"/>
    <n v="3"/>
    <n v="5"/>
    <n v="1955"/>
    <n v="1173"/>
    <n v="782"/>
    <x v="1"/>
    <s v="Thu"/>
    <n v="4"/>
    <s v="Weekday"/>
    <s v="Jan"/>
  </r>
  <r>
    <d v="2024-06-30T00:00:00"/>
    <x v="6454"/>
    <x v="2"/>
    <d v="1982-11-26T00:00:00"/>
    <x v="0"/>
    <n v="145"/>
    <s v="Pro10"/>
    <x v="4"/>
    <x v="0"/>
    <n v="42"/>
    <x v="4"/>
    <x v="6"/>
    <n v="18"/>
    <n v="36"/>
    <n v="5220"/>
    <n v="2610"/>
    <n v="2610"/>
    <x v="0"/>
    <s v="Sun"/>
    <n v="0"/>
    <s v="Weekend"/>
    <s v="Jun"/>
  </r>
  <r>
    <d v="2024-01-01T00:00:00"/>
    <x v="6455"/>
    <x v="7"/>
    <d v="1984-09-04T00:00:00"/>
    <x v="0"/>
    <n v="444"/>
    <s v="Pro03"/>
    <x v="3"/>
    <x v="0"/>
    <n v="39"/>
    <x v="4"/>
    <x v="9"/>
    <n v="3"/>
    <n v="5"/>
    <n v="2220"/>
    <n v="1332"/>
    <n v="888"/>
    <x v="1"/>
    <s v="Mon"/>
    <n v="1"/>
    <s v="Weekday"/>
    <s v="Jan"/>
  </r>
  <r>
    <d v="2024-03-11T00:00:00"/>
    <x v="6456"/>
    <x v="4"/>
    <d v="1977-04-16T00:00:00"/>
    <x v="1"/>
    <n v="83"/>
    <s v="Pro10"/>
    <x v="7"/>
    <x v="0"/>
    <n v="47"/>
    <x v="1"/>
    <x v="6"/>
    <n v="18"/>
    <n v="36"/>
    <n v="2988"/>
    <n v="1494"/>
    <n v="1494"/>
    <x v="0"/>
    <s v="Mon"/>
    <n v="1"/>
    <s v="Weekday"/>
    <s v="Mar"/>
  </r>
  <r>
    <d v="2024-06-04T00:00:00"/>
    <x v="6457"/>
    <x v="3"/>
    <d v="2005-11-01T00:00:00"/>
    <x v="0"/>
    <n v="483"/>
    <s v="Pro01"/>
    <x v="4"/>
    <x v="0"/>
    <n v="19"/>
    <x v="2"/>
    <x v="1"/>
    <n v="10"/>
    <n v="11"/>
    <n v="5313"/>
    <n v="4830"/>
    <n v="483"/>
    <x v="0"/>
    <s v="Tue"/>
    <n v="2"/>
    <s v="Weekday"/>
    <s v="Jun"/>
  </r>
  <r>
    <d v="2024-07-13T00:00:00"/>
    <x v="1524"/>
    <x v="1"/>
    <d v="1982-04-06T00:00:00"/>
    <x v="2"/>
    <n v="324"/>
    <s v="Pro03"/>
    <x v="7"/>
    <x v="0"/>
    <n v="42"/>
    <x v="4"/>
    <x v="9"/>
    <n v="3"/>
    <n v="5"/>
    <n v="1620"/>
    <n v="972"/>
    <n v="648"/>
    <x v="1"/>
    <s v="Sat"/>
    <n v="6"/>
    <s v="Weekend"/>
    <s v="Jul"/>
  </r>
  <r>
    <d v="2024-05-01T00:00:00"/>
    <x v="6458"/>
    <x v="4"/>
    <d v="1997-09-18T00:00:00"/>
    <x v="3"/>
    <n v="252"/>
    <s v="Pro09"/>
    <x v="4"/>
    <x v="0"/>
    <n v="27"/>
    <x v="2"/>
    <x v="2"/>
    <n v="10"/>
    <n v="45"/>
    <n v="11340"/>
    <n v="2520"/>
    <n v="8820"/>
    <x v="0"/>
    <s v="Wed"/>
    <n v="3"/>
    <s v="Weekday"/>
    <s v="May"/>
  </r>
  <r>
    <d v="2024-06-14T00:00:00"/>
    <x v="6459"/>
    <x v="2"/>
    <d v="1987-01-17T00:00:00"/>
    <x v="3"/>
    <n v="228"/>
    <s v="Pro10"/>
    <x v="2"/>
    <x v="0"/>
    <n v="37"/>
    <x v="4"/>
    <x v="6"/>
    <n v="18"/>
    <n v="36"/>
    <n v="8208"/>
    <n v="4104"/>
    <n v="4104"/>
    <x v="0"/>
    <s v="Fri"/>
    <n v="5"/>
    <s v="Weekday"/>
    <s v="Jun"/>
  </r>
  <r>
    <d v="2024-01-13T00:00:00"/>
    <x v="6460"/>
    <x v="6"/>
    <d v="2004-08-04T00:00:00"/>
    <x v="2"/>
    <n v="477"/>
    <s v="Pro04"/>
    <x v="2"/>
    <x v="0"/>
    <n v="19"/>
    <x v="2"/>
    <x v="0"/>
    <n v="10"/>
    <n v="14"/>
    <n v="6678"/>
    <n v="4770"/>
    <n v="1908"/>
    <x v="0"/>
    <s v="Sat"/>
    <n v="6"/>
    <s v="Weekend"/>
    <s v="Jan"/>
  </r>
  <r>
    <d v="2024-04-16T00:00:00"/>
    <x v="6461"/>
    <x v="6"/>
    <d v="1997-09-12T00:00:00"/>
    <x v="3"/>
    <n v="280"/>
    <s v="Pro03"/>
    <x v="6"/>
    <x v="0"/>
    <n v="27"/>
    <x v="2"/>
    <x v="9"/>
    <n v="3"/>
    <n v="5"/>
    <n v="1400"/>
    <n v="840"/>
    <n v="560"/>
    <x v="1"/>
    <s v="Tue"/>
    <n v="2"/>
    <s v="Weekday"/>
    <s v="Apr"/>
  </r>
  <r>
    <d v="2024-07-01T00:00:00"/>
    <x v="6462"/>
    <x v="4"/>
    <d v="1993-03-26T00:00:00"/>
    <x v="3"/>
    <n v="93"/>
    <s v="Pro06"/>
    <x v="1"/>
    <x v="0"/>
    <n v="31"/>
    <x v="4"/>
    <x v="5"/>
    <n v="7"/>
    <n v="9"/>
    <n v="837"/>
    <n v="651"/>
    <n v="186"/>
    <x v="1"/>
    <s v="Mon"/>
    <n v="1"/>
    <s v="Weekday"/>
    <s v="Jul"/>
  </r>
  <r>
    <d v="2024-02-13T00:00:00"/>
    <x v="6463"/>
    <x v="2"/>
    <d v="1996-11-21T00:00:00"/>
    <x v="1"/>
    <n v="364"/>
    <s v="Pro01"/>
    <x v="3"/>
    <x v="0"/>
    <n v="27"/>
    <x v="2"/>
    <x v="1"/>
    <n v="10"/>
    <n v="11"/>
    <n v="4004"/>
    <n v="3640"/>
    <n v="364"/>
    <x v="0"/>
    <s v="Tue"/>
    <n v="2"/>
    <s v="Weekday"/>
    <s v="Feb"/>
  </r>
  <r>
    <d v="2024-03-15T00:00:00"/>
    <x v="6464"/>
    <x v="9"/>
    <d v="1954-06-29T00:00:00"/>
    <x v="1"/>
    <n v="389"/>
    <s v="Pro08"/>
    <x v="7"/>
    <x v="0"/>
    <n v="70"/>
    <x v="0"/>
    <x v="8"/>
    <n v="5"/>
    <n v="7"/>
    <n v="2723"/>
    <n v="1945"/>
    <n v="778"/>
    <x v="1"/>
    <s v="Fri"/>
    <n v="5"/>
    <s v="Weekday"/>
    <s v="Mar"/>
  </r>
  <r>
    <d v="2024-07-24T00:00:00"/>
    <x v="6465"/>
    <x v="5"/>
    <d v="1956-06-09T00:00:00"/>
    <x v="0"/>
    <n v="245"/>
    <s v="Pro09"/>
    <x v="4"/>
    <x v="0"/>
    <n v="68"/>
    <x v="0"/>
    <x v="2"/>
    <n v="10"/>
    <n v="45"/>
    <n v="11025"/>
    <n v="2450"/>
    <n v="8575"/>
    <x v="0"/>
    <s v="Wed"/>
    <n v="3"/>
    <s v="Weekday"/>
    <s v="Jul"/>
  </r>
  <r>
    <d v="2024-01-20T00:00:00"/>
    <x v="6466"/>
    <x v="6"/>
    <d v="2001-04-08T00:00:00"/>
    <x v="2"/>
    <n v="11"/>
    <s v="Pro06"/>
    <x v="7"/>
    <x v="0"/>
    <n v="23"/>
    <x v="2"/>
    <x v="5"/>
    <n v="7"/>
    <n v="9"/>
    <n v="99"/>
    <n v="77"/>
    <n v="22"/>
    <x v="1"/>
    <s v="Sat"/>
    <n v="6"/>
    <s v="Weekend"/>
    <s v="Jan"/>
  </r>
  <r>
    <d v="2024-05-26T00:00:00"/>
    <x v="6467"/>
    <x v="5"/>
    <d v="1980-06-12T00:00:00"/>
    <x v="2"/>
    <n v="468"/>
    <s v="Pro02"/>
    <x v="4"/>
    <x v="0"/>
    <n v="44"/>
    <x v="4"/>
    <x v="3"/>
    <n v="18"/>
    <n v="22"/>
    <n v="10296"/>
    <n v="8424"/>
    <n v="1872"/>
    <x v="0"/>
    <s v="Sun"/>
    <n v="0"/>
    <s v="Weekend"/>
    <s v="May"/>
  </r>
  <r>
    <d v="2024-01-12T00:00:00"/>
    <x v="6468"/>
    <x v="4"/>
    <d v="2000-04-19T00:00:00"/>
    <x v="2"/>
    <n v="445"/>
    <s v="Pro02"/>
    <x v="4"/>
    <x v="1"/>
    <n v="24"/>
    <x v="2"/>
    <x v="3"/>
    <n v="18"/>
    <n v="22"/>
    <n v="9790"/>
    <n v="8010"/>
    <n v="1780"/>
    <x v="0"/>
    <s v="Fri"/>
    <n v="5"/>
    <s v="Weekday"/>
    <s v="Jan"/>
  </r>
  <r>
    <d v="2024-07-08T00:00:00"/>
    <x v="6469"/>
    <x v="2"/>
    <d v="1944-03-12T00:00:00"/>
    <x v="3"/>
    <n v="498"/>
    <s v="Pro07"/>
    <x v="3"/>
    <x v="0"/>
    <n v="80"/>
    <x v="3"/>
    <x v="7"/>
    <n v="19"/>
    <n v="23"/>
    <n v="11454"/>
    <n v="9462"/>
    <n v="1992"/>
    <x v="0"/>
    <s v="Mon"/>
    <n v="1"/>
    <s v="Weekday"/>
    <s v="Jul"/>
  </r>
  <r>
    <d v="2024-02-19T00:00:00"/>
    <x v="6470"/>
    <x v="9"/>
    <d v="1947-07-08T00:00:00"/>
    <x v="3"/>
    <n v="277"/>
    <s v="Pro01"/>
    <x v="7"/>
    <x v="0"/>
    <n v="77"/>
    <x v="3"/>
    <x v="1"/>
    <n v="10"/>
    <n v="11"/>
    <n v="3047"/>
    <n v="2770"/>
    <n v="277"/>
    <x v="0"/>
    <s v="Mon"/>
    <n v="1"/>
    <s v="Weekday"/>
    <s v="Feb"/>
  </r>
  <r>
    <d v="2024-05-02T00:00:00"/>
    <x v="131"/>
    <x v="2"/>
    <d v="2006-05-24T00:00:00"/>
    <x v="2"/>
    <n v="326"/>
    <s v="Pro07"/>
    <x v="4"/>
    <x v="0"/>
    <n v="18"/>
    <x v="2"/>
    <x v="7"/>
    <n v="19"/>
    <n v="23"/>
    <n v="7498"/>
    <n v="6194"/>
    <n v="1304"/>
    <x v="0"/>
    <s v="Thu"/>
    <n v="4"/>
    <s v="Weekday"/>
    <s v="May"/>
  </r>
  <r>
    <d v="2024-06-17T00:00:00"/>
    <x v="5667"/>
    <x v="2"/>
    <d v="1976-04-18T00:00:00"/>
    <x v="3"/>
    <n v="490"/>
    <s v="Pro01"/>
    <x v="7"/>
    <x v="0"/>
    <n v="48"/>
    <x v="1"/>
    <x v="1"/>
    <n v="10"/>
    <n v="11"/>
    <n v="5390"/>
    <n v="4900"/>
    <n v="490"/>
    <x v="0"/>
    <s v="Mon"/>
    <n v="1"/>
    <s v="Weekday"/>
    <s v="Jun"/>
  </r>
  <r>
    <d v="2024-02-10T00:00:00"/>
    <x v="6471"/>
    <x v="7"/>
    <d v="1959-01-29T00:00:00"/>
    <x v="3"/>
    <n v="91"/>
    <s v="Pro06"/>
    <x v="4"/>
    <x v="0"/>
    <n v="65"/>
    <x v="0"/>
    <x v="5"/>
    <n v="7"/>
    <n v="9"/>
    <n v="819"/>
    <n v="637"/>
    <n v="182"/>
    <x v="1"/>
    <s v="Sat"/>
    <n v="6"/>
    <s v="Weekend"/>
    <s v="Feb"/>
  </r>
  <r>
    <d v="2024-02-21T00:00:00"/>
    <x v="5347"/>
    <x v="4"/>
    <d v="1983-03-06T00:00:00"/>
    <x v="3"/>
    <n v="144"/>
    <s v="Pro09"/>
    <x v="2"/>
    <x v="0"/>
    <n v="41"/>
    <x v="4"/>
    <x v="2"/>
    <n v="10"/>
    <n v="45"/>
    <n v="6480"/>
    <n v="1440"/>
    <n v="5040"/>
    <x v="0"/>
    <s v="Wed"/>
    <n v="3"/>
    <s v="Weekday"/>
    <s v="Feb"/>
  </r>
  <r>
    <d v="2024-04-07T00:00:00"/>
    <x v="6472"/>
    <x v="1"/>
    <d v="1968-03-26T00:00:00"/>
    <x v="0"/>
    <n v="453"/>
    <s v="Pro08"/>
    <x v="2"/>
    <x v="0"/>
    <n v="56"/>
    <x v="1"/>
    <x v="8"/>
    <n v="5"/>
    <n v="7"/>
    <n v="3171"/>
    <n v="2265"/>
    <n v="906"/>
    <x v="1"/>
    <s v="Sun"/>
    <n v="0"/>
    <s v="Weekend"/>
    <s v="Apr"/>
  </r>
  <r>
    <d v="2024-02-16T00:00:00"/>
    <x v="6473"/>
    <x v="6"/>
    <d v="1949-08-20T00:00:00"/>
    <x v="1"/>
    <n v="354"/>
    <s v="Pro01"/>
    <x v="6"/>
    <x v="0"/>
    <n v="75"/>
    <x v="3"/>
    <x v="1"/>
    <n v="10"/>
    <n v="11"/>
    <n v="3894"/>
    <n v="3540"/>
    <n v="354"/>
    <x v="0"/>
    <s v="Fri"/>
    <n v="5"/>
    <s v="Weekday"/>
    <s v="Feb"/>
  </r>
  <r>
    <d v="2024-04-04T00:00:00"/>
    <x v="6474"/>
    <x v="9"/>
    <d v="1959-07-23T00:00:00"/>
    <x v="3"/>
    <n v="240"/>
    <s v="Pro06"/>
    <x v="1"/>
    <x v="0"/>
    <n v="65"/>
    <x v="0"/>
    <x v="5"/>
    <n v="7"/>
    <n v="9"/>
    <n v="2160"/>
    <n v="1680"/>
    <n v="480"/>
    <x v="1"/>
    <s v="Thu"/>
    <n v="4"/>
    <s v="Weekday"/>
    <s v="Apr"/>
  </r>
  <r>
    <d v="2024-03-10T00:00:00"/>
    <x v="6475"/>
    <x v="2"/>
    <d v="2004-07-22T00:00:00"/>
    <x v="2"/>
    <n v="169"/>
    <s v="Pro02"/>
    <x v="3"/>
    <x v="0"/>
    <n v="20"/>
    <x v="2"/>
    <x v="3"/>
    <n v="18"/>
    <n v="22"/>
    <n v="3718"/>
    <n v="3042"/>
    <n v="676"/>
    <x v="0"/>
    <s v="Sun"/>
    <n v="0"/>
    <s v="Weekend"/>
    <s v="Mar"/>
  </r>
  <r>
    <d v="2024-01-10T00:00:00"/>
    <x v="6476"/>
    <x v="3"/>
    <d v="1989-08-06T00:00:00"/>
    <x v="2"/>
    <n v="103"/>
    <s v="Pro07"/>
    <x v="7"/>
    <x v="0"/>
    <n v="34"/>
    <x v="4"/>
    <x v="7"/>
    <n v="19"/>
    <n v="23"/>
    <n v="2369"/>
    <n v="1957"/>
    <n v="412"/>
    <x v="0"/>
    <s v="Wed"/>
    <n v="3"/>
    <s v="Weekday"/>
    <s v="Jan"/>
  </r>
  <r>
    <d v="2024-07-29T00:00:00"/>
    <x v="6477"/>
    <x v="4"/>
    <d v="1957-02-22T00:00:00"/>
    <x v="1"/>
    <n v="399"/>
    <s v="Pro05"/>
    <x v="4"/>
    <x v="0"/>
    <n v="67"/>
    <x v="0"/>
    <x v="4"/>
    <n v="14"/>
    <n v="28"/>
    <n v="11172"/>
    <n v="5586"/>
    <n v="5586"/>
    <x v="0"/>
    <s v="Mon"/>
    <n v="1"/>
    <s v="Weekday"/>
    <s v="Jul"/>
  </r>
  <r>
    <d v="2024-02-04T00:00:00"/>
    <x v="6478"/>
    <x v="1"/>
    <d v="1954-01-24T00:00:00"/>
    <x v="3"/>
    <n v="104"/>
    <s v="Pro09"/>
    <x v="7"/>
    <x v="0"/>
    <n v="70"/>
    <x v="0"/>
    <x v="2"/>
    <n v="10"/>
    <n v="45"/>
    <n v="4680"/>
    <n v="1040"/>
    <n v="3640"/>
    <x v="0"/>
    <s v="Sun"/>
    <n v="0"/>
    <s v="Weekend"/>
    <s v="Feb"/>
  </r>
  <r>
    <d v="2024-06-13T00:00:00"/>
    <x v="6479"/>
    <x v="1"/>
    <d v="1983-08-09T00:00:00"/>
    <x v="2"/>
    <n v="225"/>
    <s v="Pro07"/>
    <x v="4"/>
    <x v="0"/>
    <n v="41"/>
    <x v="4"/>
    <x v="7"/>
    <n v="19"/>
    <n v="23"/>
    <n v="5175"/>
    <n v="4275"/>
    <n v="900"/>
    <x v="0"/>
    <s v="Thu"/>
    <n v="4"/>
    <s v="Weekday"/>
    <s v="Jun"/>
  </r>
  <r>
    <d v="2024-05-13T00:00:00"/>
    <x v="6480"/>
    <x v="8"/>
    <d v="1996-12-19T00:00:00"/>
    <x v="2"/>
    <n v="325"/>
    <s v="Pro03"/>
    <x v="4"/>
    <x v="0"/>
    <n v="27"/>
    <x v="2"/>
    <x v="9"/>
    <n v="3"/>
    <n v="5"/>
    <n v="1625"/>
    <n v="975"/>
    <n v="650"/>
    <x v="1"/>
    <s v="Mon"/>
    <n v="1"/>
    <s v="Weekday"/>
    <s v="May"/>
  </r>
  <r>
    <d v="2024-01-28T00:00:00"/>
    <x v="6481"/>
    <x v="1"/>
    <d v="1982-10-18T00:00:00"/>
    <x v="3"/>
    <n v="132"/>
    <s v="Pro04"/>
    <x v="3"/>
    <x v="0"/>
    <n v="41"/>
    <x v="4"/>
    <x v="0"/>
    <n v="10"/>
    <n v="14"/>
    <n v="1848"/>
    <n v="1320"/>
    <n v="528"/>
    <x v="0"/>
    <s v="Sun"/>
    <n v="0"/>
    <s v="Weekend"/>
    <s v="Jan"/>
  </r>
  <r>
    <d v="2024-06-05T00:00:00"/>
    <x v="6482"/>
    <x v="4"/>
    <d v="1948-12-23T00:00:00"/>
    <x v="3"/>
    <n v="468"/>
    <s v="Pro05"/>
    <x v="7"/>
    <x v="0"/>
    <n v="76"/>
    <x v="3"/>
    <x v="4"/>
    <n v="14"/>
    <n v="28"/>
    <n v="13104"/>
    <n v="6552"/>
    <n v="6552"/>
    <x v="0"/>
    <s v="Wed"/>
    <n v="3"/>
    <s v="Weekday"/>
    <s v="Jun"/>
  </r>
  <r>
    <d v="2024-01-17T00:00:00"/>
    <x v="6483"/>
    <x v="9"/>
    <d v="1994-02-02T00:00:00"/>
    <x v="0"/>
    <n v="282"/>
    <s v="Pro10"/>
    <x v="4"/>
    <x v="0"/>
    <n v="30"/>
    <x v="4"/>
    <x v="6"/>
    <n v="18"/>
    <n v="36"/>
    <n v="10152"/>
    <n v="5076"/>
    <n v="5076"/>
    <x v="0"/>
    <s v="Wed"/>
    <n v="3"/>
    <s v="Weekday"/>
    <s v="Jan"/>
  </r>
  <r>
    <d v="2024-05-26T00:00:00"/>
    <x v="6484"/>
    <x v="6"/>
    <d v="1994-11-27T00:00:00"/>
    <x v="0"/>
    <n v="349"/>
    <s v="Pro05"/>
    <x v="7"/>
    <x v="0"/>
    <n v="30"/>
    <x v="4"/>
    <x v="4"/>
    <n v="14"/>
    <n v="28"/>
    <n v="9772"/>
    <n v="4886"/>
    <n v="4886"/>
    <x v="0"/>
    <s v="Sun"/>
    <n v="0"/>
    <s v="Weekend"/>
    <s v="May"/>
  </r>
  <r>
    <d v="2024-03-07T00:00:00"/>
    <x v="6485"/>
    <x v="5"/>
    <d v="1949-06-15T00:00:00"/>
    <x v="1"/>
    <n v="130"/>
    <s v="Pro08"/>
    <x v="4"/>
    <x v="0"/>
    <n v="75"/>
    <x v="3"/>
    <x v="8"/>
    <n v="5"/>
    <n v="7"/>
    <n v="910"/>
    <n v="650"/>
    <n v="260"/>
    <x v="1"/>
    <s v="Thu"/>
    <n v="4"/>
    <s v="Weekday"/>
    <s v="Mar"/>
  </r>
  <r>
    <d v="2024-04-28T00:00:00"/>
    <x v="6486"/>
    <x v="9"/>
    <d v="1943-12-20T00:00:00"/>
    <x v="2"/>
    <n v="296"/>
    <s v="Pro04"/>
    <x v="2"/>
    <x v="0"/>
    <n v="80"/>
    <x v="3"/>
    <x v="0"/>
    <n v="10"/>
    <n v="14"/>
    <n v="4144"/>
    <n v="2960"/>
    <n v="1184"/>
    <x v="0"/>
    <s v="Sun"/>
    <n v="0"/>
    <s v="Weekend"/>
    <s v="Apr"/>
  </r>
  <r>
    <d v="2024-02-21T00:00:00"/>
    <x v="6487"/>
    <x v="1"/>
    <d v="1947-02-14T00:00:00"/>
    <x v="3"/>
    <n v="413"/>
    <s v="Pro03"/>
    <x v="2"/>
    <x v="0"/>
    <n v="77"/>
    <x v="3"/>
    <x v="9"/>
    <n v="3"/>
    <n v="5"/>
    <n v="2065"/>
    <n v="1239"/>
    <n v="826"/>
    <x v="1"/>
    <s v="Wed"/>
    <n v="3"/>
    <s v="Weekday"/>
    <s v="Feb"/>
  </r>
  <r>
    <d v="2024-01-14T00:00:00"/>
    <x v="6488"/>
    <x v="2"/>
    <d v="1992-01-30T00:00:00"/>
    <x v="2"/>
    <n v="403"/>
    <s v="Pro10"/>
    <x v="6"/>
    <x v="0"/>
    <n v="32"/>
    <x v="4"/>
    <x v="6"/>
    <n v="18"/>
    <n v="36"/>
    <n v="14508"/>
    <n v="7254"/>
    <n v="7254"/>
    <x v="0"/>
    <s v="Sun"/>
    <n v="0"/>
    <s v="Weekend"/>
    <s v="Jan"/>
  </r>
  <r>
    <d v="2024-01-29T00:00:00"/>
    <x v="6489"/>
    <x v="5"/>
    <d v="1989-06-25T00:00:00"/>
    <x v="0"/>
    <n v="75"/>
    <s v="Pro01"/>
    <x v="1"/>
    <x v="0"/>
    <n v="35"/>
    <x v="4"/>
    <x v="1"/>
    <n v="10"/>
    <n v="11"/>
    <n v="825"/>
    <n v="750"/>
    <n v="75"/>
    <x v="0"/>
    <s v="Mon"/>
    <n v="1"/>
    <s v="Weekday"/>
    <s v="Jan"/>
  </r>
  <r>
    <d v="2024-02-01T00:00:00"/>
    <x v="6490"/>
    <x v="1"/>
    <d v="2000-06-07T00:00:00"/>
    <x v="3"/>
    <n v="265"/>
    <s v="Pro07"/>
    <x v="3"/>
    <x v="0"/>
    <n v="24"/>
    <x v="2"/>
    <x v="7"/>
    <n v="19"/>
    <n v="23"/>
    <n v="6095"/>
    <n v="5035"/>
    <n v="1060"/>
    <x v="0"/>
    <s v="Thu"/>
    <n v="4"/>
    <s v="Weekday"/>
    <s v="Feb"/>
  </r>
  <r>
    <d v="2024-01-22T00:00:00"/>
    <x v="978"/>
    <x v="4"/>
    <d v="1944-09-14T00:00:00"/>
    <x v="2"/>
    <n v="103"/>
    <s v="Pro09"/>
    <x v="7"/>
    <x v="0"/>
    <n v="79"/>
    <x v="3"/>
    <x v="2"/>
    <n v="10"/>
    <n v="45"/>
    <n v="4635"/>
    <n v="1030"/>
    <n v="3605"/>
    <x v="0"/>
    <s v="Mon"/>
    <n v="1"/>
    <s v="Weekday"/>
    <s v="Jan"/>
  </r>
  <r>
    <d v="2024-07-23T00:00:00"/>
    <x v="6491"/>
    <x v="0"/>
    <d v="2004-11-14T00:00:00"/>
    <x v="3"/>
    <n v="455"/>
    <s v="Pro06"/>
    <x v="4"/>
    <x v="0"/>
    <n v="20"/>
    <x v="2"/>
    <x v="5"/>
    <n v="7"/>
    <n v="9"/>
    <n v="4095"/>
    <n v="3185"/>
    <n v="910"/>
    <x v="1"/>
    <s v="Tue"/>
    <n v="2"/>
    <s v="Weekday"/>
    <s v="Jul"/>
  </r>
  <r>
    <d v="2024-07-01T00:00:00"/>
    <x v="6492"/>
    <x v="3"/>
    <d v="1980-03-01T00:00:00"/>
    <x v="1"/>
    <n v="317"/>
    <s v="Pro10"/>
    <x v="7"/>
    <x v="0"/>
    <n v="44"/>
    <x v="4"/>
    <x v="6"/>
    <n v="18"/>
    <n v="36"/>
    <n v="11412"/>
    <n v="5706"/>
    <n v="5706"/>
    <x v="0"/>
    <s v="Mon"/>
    <n v="1"/>
    <s v="Weekday"/>
    <s v="Jul"/>
  </r>
  <r>
    <d v="2024-05-28T00:00:00"/>
    <x v="6493"/>
    <x v="8"/>
    <d v="1985-09-03T00:00:00"/>
    <x v="0"/>
    <n v="488"/>
    <s v="Pro09"/>
    <x v="4"/>
    <x v="0"/>
    <n v="39"/>
    <x v="4"/>
    <x v="2"/>
    <n v="10"/>
    <n v="45"/>
    <n v="21960"/>
    <n v="4880"/>
    <n v="17080"/>
    <x v="0"/>
    <s v="Tue"/>
    <n v="2"/>
    <s v="Weekday"/>
    <s v="May"/>
  </r>
  <r>
    <d v="2024-02-18T00:00:00"/>
    <x v="6494"/>
    <x v="6"/>
    <d v="1947-03-10T00:00:00"/>
    <x v="3"/>
    <n v="138"/>
    <s v="Pro07"/>
    <x v="4"/>
    <x v="0"/>
    <n v="77"/>
    <x v="3"/>
    <x v="7"/>
    <n v="19"/>
    <n v="23"/>
    <n v="3174"/>
    <n v="2622"/>
    <n v="552"/>
    <x v="0"/>
    <s v="Sun"/>
    <n v="0"/>
    <s v="Weekend"/>
    <s v="Feb"/>
  </r>
  <r>
    <d v="2024-07-21T00:00:00"/>
    <x v="6495"/>
    <x v="8"/>
    <d v="1947-06-24T00:00:00"/>
    <x v="1"/>
    <n v="143"/>
    <s v="Pro05"/>
    <x v="3"/>
    <x v="0"/>
    <n v="77"/>
    <x v="3"/>
    <x v="4"/>
    <n v="14"/>
    <n v="28"/>
    <n v="4004"/>
    <n v="2002"/>
    <n v="2002"/>
    <x v="0"/>
    <s v="Sun"/>
    <n v="0"/>
    <s v="Weekend"/>
    <s v="Jul"/>
  </r>
  <r>
    <d v="2024-01-21T00:00:00"/>
    <x v="6496"/>
    <x v="3"/>
    <d v="1949-07-03T00:00:00"/>
    <x v="3"/>
    <n v="277"/>
    <s v="Pro07"/>
    <x v="7"/>
    <x v="0"/>
    <n v="75"/>
    <x v="3"/>
    <x v="7"/>
    <n v="19"/>
    <n v="23"/>
    <n v="6371"/>
    <n v="5263"/>
    <n v="1108"/>
    <x v="0"/>
    <s v="Sun"/>
    <n v="0"/>
    <s v="Weekend"/>
    <s v="Jan"/>
  </r>
  <r>
    <d v="2024-05-29T00:00:00"/>
    <x v="6497"/>
    <x v="1"/>
    <d v="1954-06-22T00:00:00"/>
    <x v="3"/>
    <n v="173"/>
    <s v="Pro04"/>
    <x v="4"/>
    <x v="0"/>
    <n v="70"/>
    <x v="0"/>
    <x v="0"/>
    <n v="10"/>
    <n v="14"/>
    <n v="2422"/>
    <n v="1730"/>
    <n v="692"/>
    <x v="0"/>
    <s v="Wed"/>
    <n v="3"/>
    <s v="Weekday"/>
    <s v="May"/>
  </r>
  <r>
    <d v="2024-06-01T00:00:00"/>
    <x v="6498"/>
    <x v="9"/>
    <d v="1969-06-20T00:00:00"/>
    <x v="0"/>
    <n v="90"/>
    <s v="Pro09"/>
    <x v="7"/>
    <x v="0"/>
    <n v="55"/>
    <x v="1"/>
    <x v="2"/>
    <n v="10"/>
    <n v="45"/>
    <n v="4050"/>
    <n v="900"/>
    <n v="3150"/>
    <x v="0"/>
    <s v="Sat"/>
    <n v="6"/>
    <s v="Weekend"/>
    <s v="Jun"/>
  </r>
  <r>
    <d v="2024-07-26T00:00:00"/>
    <x v="6499"/>
    <x v="1"/>
    <d v="1966-07-30T00:00:00"/>
    <x v="3"/>
    <n v="42"/>
    <s v="Pro04"/>
    <x v="4"/>
    <x v="1"/>
    <n v="58"/>
    <x v="1"/>
    <x v="0"/>
    <n v="10"/>
    <n v="14"/>
    <n v="588"/>
    <n v="420"/>
    <n v="168"/>
    <x v="0"/>
    <s v="Fri"/>
    <n v="5"/>
    <s v="Weekday"/>
    <s v="Jul"/>
  </r>
  <r>
    <d v="2024-01-09T00:00:00"/>
    <x v="6500"/>
    <x v="0"/>
    <d v="1943-11-29T00:00:00"/>
    <x v="0"/>
    <n v="434"/>
    <s v="Pro08"/>
    <x v="2"/>
    <x v="0"/>
    <n v="80"/>
    <x v="3"/>
    <x v="8"/>
    <n v="5"/>
    <n v="7"/>
    <n v="3038"/>
    <n v="2170"/>
    <n v="868"/>
    <x v="1"/>
    <s v="Tue"/>
    <n v="2"/>
    <s v="Weekday"/>
    <s v="Jan"/>
  </r>
  <r>
    <d v="2024-05-12T00:00:00"/>
    <x v="6501"/>
    <x v="2"/>
    <d v="1948-08-22T00:00:00"/>
    <x v="1"/>
    <n v="364"/>
    <s v="Pro03"/>
    <x v="2"/>
    <x v="0"/>
    <n v="76"/>
    <x v="3"/>
    <x v="9"/>
    <n v="3"/>
    <n v="5"/>
    <n v="1820"/>
    <n v="1092"/>
    <n v="728"/>
    <x v="1"/>
    <s v="Sun"/>
    <n v="0"/>
    <s v="Weekend"/>
    <s v="May"/>
  </r>
  <r>
    <d v="2024-07-19T00:00:00"/>
    <x v="6502"/>
    <x v="7"/>
    <d v="1958-02-20T00:00:00"/>
    <x v="0"/>
    <n v="500"/>
    <s v="Pro09"/>
    <x v="6"/>
    <x v="0"/>
    <n v="66"/>
    <x v="0"/>
    <x v="2"/>
    <n v="10"/>
    <n v="45"/>
    <n v="22500"/>
    <n v="5000"/>
    <n v="17500"/>
    <x v="0"/>
    <s v="Fri"/>
    <n v="5"/>
    <s v="Weekday"/>
    <s v="Jul"/>
  </r>
  <r>
    <d v="2024-02-24T00:00:00"/>
    <x v="6503"/>
    <x v="6"/>
    <d v="1978-01-17T00:00:00"/>
    <x v="2"/>
    <n v="40"/>
    <s v="Pro01"/>
    <x v="1"/>
    <x v="0"/>
    <n v="46"/>
    <x v="1"/>
    <x v="1"/>
    <n v="10"/>
    <n v="11"/>
    <n v="440"/>
    <n v="400"/>
    <n v="40"/>
    <x v="0"/>
    <s v="Sat"/>
    <n v="6"/>
    <s v="Weekend"/>
    <s v="Feb"/>
  </r>
  <r>
    <d v="2024-07-05T00:00:00"/>
    <x v="6504"/>
    <x v="8"/>
    <d v="1999-05-09T00:00:00"/>
    <x v="0"/>
    <n v="36"/>
    <s v="Pro08"/>
    <x v="3"/>
    <x v="0"/>
    <n v="25"/>
    <x v="2"/>
    <x v="8"/>
    <n v="5"/>
    <n v="7"/>
    <n v="252"/>
    <n v="180"/>
    <n v="72"/>
    <x v="1"/>
    <s v="Fri"/>
    <n v="5"/>
    <s v="Weekday"/>
    <s v="Jul"/>
  </r>
  <r>
    <d v="2024-03-12T00:00:00"/>
    <x v="6505"/>
    <x v="9"/>
    <d v="1967-12-13T00:00:00"/>
    <x v="2"/>
    <n v="337"/>
    <s v="Pro10"/>
    <x v="7"/>
    <x v="0"/>
    <n v="56"/>
    <x v="1"/>
    <x v="6"/>
    <n v="18"/>
    <n v="36"/>
    <n v="12132"/>
    <n v="6066"/>
    <n v="6066"/>
    <x v="0"/>
    <s v="Tue"/>
    <n v="2"/>
    <s v="Weekday"/>
    <s v="Mar"/>
  </r>
  <r>
    <d v="2024-01-31T00:00:00"/>
    <x v="6506"/>
    <x v="9"/>
    <d v="1964-09-20T00:00:00"/>
    <x v="3"/>
    <n v="350"/>
    <s v="Pro08"/>
    <x v="4"/>
    <x v="0"/>
    <n v="59"/>
    <x v="1"/>
    <x v="8"/>
    <n v="5"/>
    <n v="7"/>
    <n v="2450"/>
    <n v="1750"/>
    <n v="700"/>
    <x v="1"/>
    <s v="Wed"/>
    <n v="3"/>
    <s v="Weekday"/>
    <s v="Jan"/>
  </r>
  <r>
    <d v="2024-05-12T00:00:00"/>
    <x v="6507"/>
    <x v="9"/>
    <d v="1972-01-21T00:00:00"/>
    <x v="0"/>
    <n v="387"/>
    <s v="Pro04"/>
    <x v="7"/>
    <x v="0"/>
    <n v="52"/>
    <x v="1"/>
    <x v="0"/>
    <n v="10"/>
    <n v="14"/>
    <n v="5418"/>
    <n v="3870"/>
    <n v="1548"/>
    <x v="0"/>
    <s v="Sun"/>
    <n v="0"/>
    <s v="Weekend"/>
    <s v="May"/>
  </r>
  <r>
    <d v="2024-05-09T00:00:00"/>
    <x v="6508"/>
    <x v="3"/>
    <d v="1946-01-17T00:00:00"/>
    <x v="0"/>
    <n v="213"/>
    <s v="Pro01"/>
    <x v="4"/>
    <x v="0"/>
    <n v="78"/>
    <x v="3"/>
    <x v="1"/>
    <n v="10"/>
    <n v="11"/>
    <n v="2343"/>
    <n v="2130"/>
    <n v="213"/>
    <x v="0"/>
    <s v="Thu"/>
    <n v="4"/>
    <s v="Weekday"/>
    <s v="May"/>
  </r>
  <r>
    <d v="2024-07-12T00:00:00"/>
    <x v="6509"/>
    <x v="6"/>
    <d v="1948-04-15T00:00:00"/>
    <x v="3"/>
    <n v="450"/>
    <s v="Pro05"/>
    <x v="4"/>
    <x v="0"/>
    <n v="76"/>
    <x v="3"/>
    <x v="4"/>
    <n v="14"/>
    <n v="28"/>
    <n v="12600"/>
    <n v="6300"/>
    <n v="6300"/>
    <x v="0"/>
    <s v="Fri"/>
    <n v="5"/>
    <s v="Weekday"/>
    <s v="Jul"/>
  </r>
  <r>
    <d v="2024-01-03T00:00:00"/>
    <x v="6510"/>
    <x v="2"/>
    <d v="1959-07-04T00:00:00"/>
    <x v="3"/>
    <n v="24"/>
    <s v="Pro06"/>
    <x v="3"/>
    <x v="0"/>
    <n v="65"/>
    <x v="0"/>
    <x v="5"/>
    <n v="7"/>
    <n v="9"/>
    <n v="216"/>
    <n v="168"/>
    <n v="48"/>
    <x v="1"/>
    <s v="Wed"/>
    <n v="3"/>
    <s v="Weekday"/>
    <s v="Jan"/>
  </r>
  <r>
    <d v="2024-06-01T00:00:00"/>
    <x v="6511"/>
    <x v="3"/>
    <d v="1974-02-21T00:00:00"/>
    <x v="3"/>
    <n v="392"/>
    <s v="Pro07"/>
    <x v="7"/>
    <x v="0"/>
    <n v="50"/>
    <x v="1"/>
    <x v="7"/>
    <n v="19"/>
    <n v="23"/>
    <n v="9016"/>
    <n v="7448"/>
    <n v="1568"/>
    <x v="0"/>
    <s v="Sat"/>
    <n v="6"/>
    <s v="Weekend"/>
    <s v="Jun"/>
  </r>
  <r>
    <d v="2024-06-04T00:00:00"/>
    <x v="6512"/>
    <x v="2"/>
    <d v="1997-09-12T00:00:00"/>
    <x v="0"/>
    <n v="90"/>
    <s v="Pro09"/>
    <x v="4"/>
    <x v="0"/>
    <n v="27"/>
    <x v="2"/>
    <x v="2"/>
    <n v="10"/>
    <n v="45"/>
    <n v="4050"/>
    <n v="900"/>
    <n v="3150"/>
    <x v="0"/>
    <s v="Tue"/>
    <n v="2"/>
    <s v="Weekday"/>
    <s v="Jun"/>
  </r>
  <r>
    <d v="2024-02-10T00:00:00"/>
    <x v="6513"/>
    <x v="1"/>
    <d v="1964-01-24T00:00:00"/>
    <x v="0"/>
    <n v="431"/>
    <s v="Pro06"/>
    <x v="7"/>
    <x v="0"/>
    <n v="60"/>
    <x v="0"/>
    <x v="5"/>
    <n v="7"/>
    <n v="9"/>
    <n v="3879"/>
    <n v="3017"/>
    <n v="862"/>
    <x v="1"/>
    <s v="Sat"/>
    <n v="6"/>
    <s v="Weekend"/>
    <s v="Feb"/>
  </r>
  <r>
    <d v="2024-01-24T00:00:00"/>
    <x v="6514"/>
    <x v="2"/>
    <d v="1960-12-19T00:00:00"/>
    <x v="0"/>
    <n v="492"/>
    <s v="Pro08"/>
    <x v="4"/>
    <x v="0"/>
    <n v="63"/>
    <x v="0"/>
    <x v="8"/>
    <n v="5"/>
    <n v="7"/>
    <n v="3444"/>
    <n v="2460"/>
    <n v="984"/>
    <x v="1"/>
    <s v="Wed"/>
    <n v="3"/>
    <s v="Weekday"/>
    <s v="Jan"/>
  </r>
  <r>
    <d v="2024-04-05T00:00:00"/>
    <x v="6515"/>
    <x v="9"/>
    <d v="1976-06-01T00:00:00"/>
    <x v="2"/>
    <n v="163"/>
    <s v="Pro04"/>
    <x v="2"/>
    <x v="0"/>
    <n v="48"/>
    <x v="1"/>
    <x v="0"/>
    <n v="10"/>
    <n v="14"/>
    <n v="2282"/>
    <n v="1630"/>
    <n v="652"/>
    <x v="0"/>
    <s v="Fri"/>
    <n v="5"/>
    <s v="Weekday"/>
    <s v="Apr"/>
  </r>
  <r>
    <d v="2024-07-29T00:00:00"/>
    <x v="6516"/>
    <x v="7"/>
    <d v="1985-10-31T00:00:00"/>
    <x v="2"/>
    <n v="71"/>
    <s v="Pro04"/>
    <x v="2"/>
    <x v="0"/>
    <n v="39"/>
    <x v="4"/>
    <x v="0"/>
    <n v="10"/>
    <n v="14"/>
    <n v="994"/>
    <n v="710"/>
    <n v="284"/>
    <x v="0"/>
    <s v="Mon"/>
    <n v="1"/>
    <s v="Weekday"/>
    <s v="Jul"/>
  </r>
  <r>
    <d v="2024-02-25T00:00:00"/>
    <x v="6517"/>
    <x v="6"/>
    <d v="1977-03-17T00:00:00"/>
    <x v="1"/>
    <n v="208"/>
    <s v="Pro05"/>
    <x v="6"/>
    <x v="0"/>
    <n v="47"/>
    <x v="1"/>
    <x v="4"/>
    <n v="14"/>
    <n v="28"/>
    <n v="5824"/>
    <n v="2912"/>
    <n v="2912"/>
    <x v="0"/>
    <s v="Sun"/>
    <n v="0"/>
    <s v="Weekend"/>
    <s v="Feb"/>
  </r>
  <r>
    <d v="2024-03-24T00:00:00"/>
    <x v="6518"/>
    <x v="6"/>
    <d v="1986-01-15T00:00:00"/>
    <x v="0"/>
    <n v="128"/>
    <s v="Pro01"/>
    <x v="1"/>
    <x v="0"/>
    <n v="38"/>
    <x v="4"/>
    <x v="1"/>
    <n v="10"/>
    <n v="11"/>
    <n v="1408"/>
    <n v="1280"/>
    <n v="128"/>
    <x v="0"/>
    <s v="Sun"/>
    <n v="0"/>
    <s v="Weekend"/>
    <s v="Mar"/>
  </r>
  <r>
    <d v="2024-02-20T00:00:00"/>
    <x v="6519"/>
    <x v="2"/>
    <d v="1979-08-07T00:00:00"/>
    <x v="1"/>
    <n v="30"/>
    <s v="Pro06"/>
    <x v="3"/>
    <x v="0"/>
    <n v="45"/>
    <x v="1"/>
    <x v="5"/>
    <n v="7"/>
    <n v="9"/>
    <n v="270"/>
    <n v="210"/>
    <n v="60"/>
    <x v="1"/>
    <s v="Tue"/>
    <n v="2"/>
    <s v="Weekday"/>
    <s v="Feb"/>
  </r>
  <r>
    <d v="2024-03-03T00:00:00"/>
    <x v="6520"/>
    <x v="6"/>
    <d v="1975-06-23T00:00:00"/>
    <x v="1"/>
    <n v="124"/>
    <s v="Pro07"/>
    <x v="7"/>
    <x v="0"/>
    <n v="49"/>
    <x v="1"/>
    <x v="7"/>
    <n v="19"/>
    <n v="23"/>
    <n v="2852"/>
    <n v="2356"/>
    <n v="496"/>
    <x v="0"/>
    <s v="Sun"/>
    <n v="0"/>
    <s v="Weekend"/>
    <s v="Mar"/>
  </r>
  <r>
    <d v="2024-04-18T00:00:00"/>
    <x v="6521"/>
    <x v="0"/>
    <d v="1965-01-11T00:00:00"/>
    <x v="3"/>
    <n v="59"/>
    <s v="Pro01"/>
    <x v="4"/>
    <x v="0"/>
    <n v="59"/>
    <x v="1"/>
    <x v="1"/>
    <n v="10"/>
    <n v="11"/>
    <n v="649"/>
    <n v="590"/>
    <n v="59"/>
    <x v="0"/>
    <s v="Thu"/>
    <n v="4"/>
    <s v="Weekday"/>
    <s v="Apr"/>
  </r>
  <r>
    <d v="2024-04-26T00:00:00"/>
    <x v="6522"/>
    <x v="0"/>
    <d v="1959-03-06T00:00:00"/>
    <x v="0"/>
    <n v="412"/>
    <s v="Pro09"/>
    <x v="7"/>
    <x v="0"/>
    <n v="65"/>
    <x v="0"/>
    <x v="2"/>
    <n v="10"/>
    <n v="45"/>
    <n v="18540"/>
    <n v="4120"/>
    <n v="14420"/>
    <x v="0"/>
    <s v="Fri"/>
    <n v="5"/>
    <s v="Weekday"/>
    <s v="Apr"/>
  </r>
  <r>
    <d v="2024-05-01T00:00:00"/>
    <x v="6523"/>
    <x v="4"/>
    <d v="1959-12-28T00:00:00"/>
    <x v="0"/>
    <n v="491"/>
    <s v="Pro10"/>
    <x v="4"/>
    <x v="0"/>
    <n v="64"/>
    <x v="0"/>
    <x v="6"/>
    <n v="18"/>
    <n v="36"/>
    <n v="17676"/>
    <n v="8838"/>
    <n v="8838"/>
    <x v="0"/>
    <s v="Wed"/>
    <n v="3"/>
    <s v="Weekday"/>
    <s v="May"/>
  </r>
  <r>
    <d v="2024-02-20T00:00:00"/>
    <x v="6524"/>
    <x v="7"/>
    <d v="1964-01-23T00:00:00"/>
    <x v="3"/>
    <n v="199"/>
    <s v="Pro03"/>
    <x v="4"/>
    <x v="0"/>
    <n v="60"/>
    <x v="0"/>
    <x v="9"/>
    <n v="3"/>
    <n v="5"/>
    <n v="995"/>
    <n v="597"/>
    <n v="398"/>
    <x v="1"/>
    <s v="Tue"/>
    <n v="2"/>
    <s v="Weekday"/>
    <s v="Feb"/>
  </r>
  <r>
    <d v="2024-01-28T00:00:00"/>
    <x v="6525"/>
    <x v="2"/>
    <d v="1951-07-27T00:00:00"/>
    <x v="1"/>
    <n v="76"/>
    <s v="Pro05"/>
    <x v="3"/>
    <x v="0"/>
    <n v="73"/>
    <x v="0"/>
    <x v="4"/>
    <n v="14"/>
    <n v="28"/>
    <n v="2128"/>
    <n v="1064"/>
    <n v="1064"/>
    <x v="0"/>
    <s v="Sun"/>
    <n v="0"/>
    <s v="Weekend"/>
    <s v="Jan"/>
  </r>
  <r>
    <d v="2024-06-21T00:00:00"/>
    <x v="6526"/>
    <x v="2"/>
    <d v="1972-03-12T00:00:00"/>
    <x v="0"/>
    <n v="491"/>
    <s v="Pro07"/>
    <x v="7"/>
    <x v="0"/>
    <n v="52"/>
    <x v="1"/>
    <x v="7"/>
    <n v="19"/>
    <n v="23"/>
    <n v="11293"/>
    <n v="9329"/>
    <n v="1964"/>
    <x v="0"/>
    <s v="Fri"/>
    <n v="5"/>
    <s v="Weekday"/>
    <s v="Jun"/>
  </r>
  <r>
    <d v="2024-05-29T00:00:00"/>
    <x v="6527"/>
    <x v="2"/>
    <d v="1966-05-28T00:00:00"/>
    <x v="1"/>
    <n v="315"/>
    <s v="Pro01"/>
    <x v="4"/>
    <x v="0"/>
    <n v="58"/>
    <x v="1"/>
    <x v="1"/>
    <n v="10"/>
    <n v="11"/>
    <n v="3465"/>
    <n v="3150"/>
    <n v="315"/>
    <x v="0"/>
    <s v="Wed"/>
    <n v="3"/>
    <s v="Weekday"/>
    <s v="May"/>
  </r>
  <r>
    <d v="2024-01-29T00:00:00"/>
    <x v="6528"/>
    <x v="3"/>
    <d v="1945-12-19T00:00:00"/>
    <x v="1"/>
    <n v="219"/>
    <s v="Pro08"/>
    <x v="7"/>
    <x v="0"/>
    <n v="78"/>
    <x v="3"/>
    <x v="8"/>
    <n v="5"/>
    <n v="7"/>
    <n v="1533"/>
    <n v="1095"/>
    <n v="438"/>
    <x v="1"/>
    <s v="Mon"/>
    <n v="1"/>
    <s v="Weekday"/>
    <s v="Jan"/>
  </r>
  <r>
    <d v="2024-06-23T00:00:00"/>
    <x v="6529"/>
    <x v="9"/>
    <d v="1990-09-01T00:00:00"/>
    <x v="2"/>
    <n v="204"/>
    <s v="Pro07"/>
    <x v="4"/>
    <x v="0"/>
    <n v="34"/>
    <x v="4"/>
    <x v="7"/>
    <n v="19"/>
    <n v="23"/>
    <n v="4692"/>
    <n v="3876"/>
    <n v="816"/>
    <x v="0"/>
    <s v="Sun"/>
    <n v="0"/>
    <s v="Weekend"/>
    <s v="Jun"/>
  </r>
  <r>
    <d v="2024-05-25T00:00:00"/>
    <x v="6530"/>
    <x v="8"/>
    <d v="1960-11-13T00:00:00"/>
    <x v="2"/>
    <n v="158"/>
    <s v="Pro05"/>
    <x v="2"/>
    <x v="0"/>
    <n v="64"/>
    <x v="0"/>
    <x v="4"/>
    <n v="14"/>
    <n v="28"/>
    <n v="4424"/>
    <n v="2212"/>
    <n v="2212"/>
    <x v="0"/>
    <s v="Sat"/>
    <n v="6"/>
    <s v="Weekend"/>
    <s v="May"/>
  </r>
  <r>
    <d v="2024-05-25T00:00:00"/>
    <x v="6531"/>
    <x v="7"/>
    <d v="2003-07-26T00:00:00"/>
    <x v="1"/>
    <n v="318"/>
    <s v="Pro08"/>
    <x v="2"/>
    <x v="0"/>
    <n v="21"/>
    <x v="2"/>
    <x v="8"/>
    <n v="5"/>
    <n v="7"/>
    <n v="2226"/>
    <n v="1590"/>
    <n v="636"/>
    <x v="1"/>
    <s v="Sat"/>
    <n v="6"/>
    <s v="Weekend"/>
    <s v="May"/>
  </r>
  <r>
    <d v="2024-01-28T00:00:00"/>
    <x v="3675"/>
    <x v="7"/>
    <d v="1987-08-11T00:00:00"/>
    <x v="3"/>
    <n v="37"/>
    <s v="Pro01"/>
    <x v="6"/>
    <x v="0"/>
    <n v="36"/>
    <x v="4"/>
    <x v="1"/>
    <n v="10"/>
    <n v="11"/>
    <n v="407"/>
    <n v="370"/>
    <n v="37"/>
    <x v="0"/>
    <s v="Sun"/>
    <n v="0"/>
    <s v="Weekend"/>
    <s v="Jan"/>
  </r>
  <r>
    <d v="2024-06-09T00:00:00"/>
    <x v="6532"/>
    <x v="3"/>
    <d v="1982-12-29T00:00:00"/>
    <x v="3"/>
    <n v="71"/>
    <s v="Pro08"/>
    <x v="1"/>
    <x v="0"/>
    <n v="41"/>
    <x v="4"/>
    <x v="8"/>
    <n v="5"/>
    <n v="7"/>
    <n v="497"/>
    <n v="355"/>
    <n v="142"/>
    <x v="1"/>
    <s v="Sun"/>
    <n v="0"/>
    <s v="Weekend"/>
    <s v="Jun"/>
  </r>
  <r>
    <d v="2024-03-08T00:00:00"/>
    <x v="6533"/>
    <x v="3"/>
    <d v="1949-07-09T00:00:00"/>
    <x v="3"/>
    <n v="345"/>
    <s v="Pro04"/>
    <x v="3"/>
    <x v="0"/>
    <n v="75"/>
    <x v="3"/>
    <x v="0"/>
    <n v="10"/>
    <n v="14"/>
    <n v="4830"/>
    <n v="3450"/>
    <n v="1380"/>
    <x v="0"/>
    <s v="Fri"/>
    <n v="5"/>
    <s v="Weekday"/>
    <s v="Mar"/>
  </r>
  <r>
    <d v="2024-02-20T00:00:00"/>
    <x v="6534"/>
    <x v="2"/>
    <d v="2002-05-16T00:00:00"/>
    <x v="0"/>
    <n v="489"/>
    <s v="Pro06"/>
    <x v="7"/>
    <x v="0"/>
    <n v="22"/>
    <x v="2"/>
    <x v="5"/>
    <n v="7"/>
    <n v="9"/>
    <n v="4401"/>
    <n v="3423"/>
    <n v="978"/>
    <x v="1"/>
    <s v="Tue"/>
    <n v="2"/>
    <s v="Weekday"/>
    <s v="Feb"/>
  </r>
  <r>
    <d v="2024-02-29T00:00:00"/>
    <x v="6535"/>
    <x v="6"/>
    <d v="1972-08-24T00:00:00"/>
    <x v="0"/>
    <n v="291"/>
    <s v="Pro05"/>
    <x v="4"/>
    <x v="0"/>
    <n v="52"/>
    <x v="1"/>
    <x v="4"/>
    <n v="14"/>
    <n v="28"/>
    <n v="8148"/>
    <n v="4074"/>
    <n v="4074"/>
    <x v="0"/>
    <s v="Thu"/>
    <n v="4"/>
    <s v="Weekday"/>
    <s v="Feb"/>
  </r>
  <r>
    <d v="2024-05-28T00:00:00"/>
    <x v="6536"/>
    <x v="0"/>
    <d v="1955-09-12T00:00:00"/>
    <x v="3"/>
    <n v="429"/>
    <s v="Pro09"/>
    <x v="7"/>
    <x v="0"/>
    <n v="69"/>
    <x v="0"/>
    <x v="2"/>
    <n v="10"/>
    <n v="45"/>
    <n v="19305"/>
    <n v="4290"/>
    <n v="15015"/>
    <x v="0"/>
    <s v="Tue"/>
    <n v="2"/>
    <s v="Weekday"/>
    <s v="May"/>
  </r>
  <r>
    <d v="2024-07-07T00:00:00"/>
    <x v="6537"/>
    <x v="6"/>
    <d v="1974-09-06T00:00:00"/>
    <x v="0"/>
    <n v="360"/>
    <s v="Pro03"/>
    <x v="4"/>
    <x v="0"/>
    <n v="50"/>
    <x v="1"/>
    <x v="9"/>
    <n v="3"/>
    <n v="5"/>
    <n v="1800"/>
    <n v="1080"/>
    <n v="720"/>
    <x v="1"/>
    <s v="Sun"/>
    <n v="0"/>
    <s v="Weekend"/>
    <s v="Jul"/>
  </r>
  <r>
    <d v="2024-01-23T00:00:00"/>
    <x v="6538"/>
    <x v="6"/>
    <d v="1997-05-07T00:00:00"/>
    <x v="2"/>
    <n v="209"/>
    <s v="Pro10"/>
    <x v="4"/>
    <x v="0"/>
    <n v="27"/>
    <x v="2"/>
    <x v="6"/>
    <n v="18"/>
    <n v="36"/>
    <n v="7524"/>
    <n v="3762"/>
    <n v="3762"/>
    <x v="0"/>
    <s v="Tue"/>
    <n v="2"/>
    <s v="Weekday"/>
    <s v="Jan"/>
  </r>
  <r>
    <d v="2024-03-24T00:00:00"/>
    <x v="6539"/>
    <x v="4"/>
    <d v="1998-08-28T00:00:00"/>
    <x v="0"/>
    <n v="13"/>
    <s v="Pro03"/>
    <x v="3"/>
    <x v="0"/>
    <n v="26"/>
    <x v="2"/>
    <x v="9"/>
    <n v="3"/>
    <n v="5"/>
    <n v="65"/>
    <n v="39"/>
    <n v="26"/>
    <x v="1"/>
    <s v="Sun"/>
    <n v="0"/>
    <s v="Weekend"/>
    <s v="Mar"/>
  </r>
  <r>
    <d v="2024-07-24T00:00:00"/>
    <x v="6540"/>
    <x v="3"/>
    <d v="1993-06-02T00:00:00"/>
    <x v="0"/>
    <n v="348"/>
    <s v="Pro01"/>
    <x v="7"/>
    <x v="0"/>
    <n v="31"/>
    <x v="4"/>
    <x v="1"/>
    <n v="10"/>
    <n v="11"/>
    <n v="3828"/>
    <n v="3480"/>
    <n v="348"/>
    <x v="0"/>
    <s v="Wed"/>
    <n v="3"/>
    <s v="Weekday"/>
    <s v="Jul"/>
  </r>
  <r>
    <d v="2024-03-23T00:00:00"/>
    <x v="6541"/>
    <x v="0"/>
    <d v="1956-07-27T00:00:00"/>
    <x v="0"/>
    <n v="381"/>
    <s v="Pro07"/>
    <x v="4"/>
    <x v="0"/>
    <n v="68"/>
    <x v="0"/>
    <x v="7"/>
    <n v="19"/>
    <n v="23"/>
    <n v="8763"/>
    <n v="7239"/>
    <n v="1524"/>
    <x v="0"/>
    <s v="Sat"/>
    <n v="6"/>
    <s v="Weekend"/>
    <s v="Mar"/>
  </r>
  <r>
    <d v="2024-03-09T00:00:00"/>
    <x v="6542"/>
    <x v="6"/>
    <d v="1996-03-03T00:00:00"/>
    <x v="0"/>
    <n v="163"/>
    <s v="Pro10"/>
    <x v="7"/>
    <x v="0"/>
    <n v="28"/>
    <x v="2"/>
    <x v="6"/>
    <n v="18"/>
    <n v="36"/>
    <n v="5868"/>
    <n v="2934"/>
    <n v="2934"/>
    <x v="0"/>
    <s v="Sat"/>
    <n v="6"/>
    <s v="Weekend"/>
    <s v="Mar"/>
  </r>
  <r>
    <d v="2024-01-27T00:00:00"/>
    <x v="6543"/>
    <x v="9"/>
    <d v="1993-10-10T00:00:00"/>
    <x v="3"/>
    <n v="34"/>
    <s v="Pro07"/>
    <x v="4"/>
    <x v="0"/>
    <n v="30"/>
    <x v="4"/>
    <x v="7"/>
    <n v="19"/>
    <n v="23"/>
    <n v="782"/>
    <n v="646"/>
    <n v="136"/>
    <x v="0"/>
    <s v="Sat"/>
    <n v="6"/>
    <s v="Weekend"/>
    <s v="Jan"/>
  </r>
  <r>
    <d v="2024-05-20T00:00:00"/>
    <x v="6544"/>
    <x v="7"/>
    <d v="1990-03-06T00:00:00"/>
    <x v="2"/>
    <n v="25"/>
    <s v="Pro01"/>
    <x v="2"/>
    <x v="0"/>
    <n v="34"/>
    <x v="4"/>
    <x v="1"/>
    <n v="10"/>
    <n v="11"/>
    <n v="275"/>
    <n v="250"/>
    <n v="25"/>
    <x v="0"/>
    <s v="Mon"/>
    <n v="1"/>
    <s v="Weekday"/>
    <s v="May"/>
  </r>
  <r>
    <d v="2024-03-13T00:00:00"/>
    <x v="6545"/>
    <x v="3"/>
    <d v="1973-12-29T00:00:00"/>
    <x v="3"/>
    <n v="183"/>
    <s v="Pro04"/>
    <x v="2"/>
    <x v="0"/>
    <n v="50"/>
    <x v="1"/>
    <x v="0"/>
    <n v="10"/>
    <n v="14"/>
    <n v="2562"/>
    <n v="1830"/>
    <n v="732"/>
    <x v="0"/>
    <s v="Wed"/>
    <n v="3"/>
    <s v="Weekday"/>
    <s v="Mar"/>
  </r>
  <r>
    <d v="2024-01-26T00:00:00"/>
    <x v="6546"/>
    <x v="7"/>
    <d v="1965-06-25T00:00:00"/>
    <x v="1"/>
    <n v="421"/>
    <s v="Pro05"/>
    <x v="6"/>
    <x v="0"/>
    <n v="59"/>
    <x v="1"/>
    <x v="4"/>
    <n v="14"/>
    <n v="28"/>
    <n v="11788"/>
    <n v="5894"/>
    <n v="5894"/>
    <x v="0"/>
    <s v="Fri"/>
    <n v="5"/>
    <s v="Weekday"/>
    <s v="Jan"/>
  </r>
  <r>
    <d v="2024-03-20T00:00:00"/>
    <x v="6547"/>
    <x v="9"/>
    <d v="1961-11-06T00:00:00"/>
    <x v="1"/>
    <n v="240"/>
    <s v="Pro05"/>
    <x v="1"/>
    <x v="0"/>
    <n v="62"/>
    <x v="0"/>
    <x v="4"/>
    <n v="14"/>
    <n v="28"/>
    <n v="6720"/>
    <n v="3360"/>
    <n v="3360"/>
    <x v="0"/>
    <s v="Wed"/>
    <n v="3"/>
    <s v="Weekday"/>
    <s v="Mar"/>
  </r>
  <r>
    <d v="2024-06-20T00:00:00"/>
    <x v="6548"/>
    <x v="1"/>
    <d v="1954-02-04T00:00:00"/>
    <x v="2"/>
    <n v="341"/>
    <s v="Pro10"/>
    <x v="3"/>
    <x v="0"/>
    <n v="70"/>
    <x v="0"/>
    <x v="6"/>
    <n v="18"/>
    <n v="36"/>
    <n v="12276"/>
    <n v="6138"/>
    <n v="6138"/>
    <x v="0"/>
    <s v="Thu"/>
    <n v="4"/>
    <s v="Weekday"/>
    <s v="Jun"/>
  </r>
  <r>
    <d v="2024-06-07T00:00:00"/>
    <x v="6549"/>
    <x v="8"/>
    <d v="1967-09-20T00:00:00"/>
    <x v="0"/>
    <n v="75"/>
    <s v="Pro05"/>
    <x v="7"/>
    <x v="0"/>
    <n v="57"/>
    <x v="1"/>
    <x v="4"/>
    <n v="14"/>
    <n v="28"/>
    <n v="2100"/>
    <n v="1050"/>
    <n v="1050"/>
    <x v="0"/>
    <s v="Fri"/>
    <n v="5"/>
    <s v="Weekday"/>
    <s v="Jun"/>
  </r>
  <r>
    <d v="2024-02-07T00:00:00"/>
    <x v="6550"/>
    <x v="9"/>
    <d v="1960-10-17T00:00:00"/>
    <x v="1"/>
    <n v="134"/>
    <s v="Pro01"/>
    <x v="4"/>
    <x v="0"/>
    <n v="63"/>
    <x v="0"/>
    <x v="1"/>
    <n v="10"/>
    <n v="11"/>
    <n v="1474"/>
    <n v="1340"/>
    <n v="134"/>
    <x v="0"/>
    <s v="Wed"/>
    <n v="3"/>
    <s v="Weekday"/>
    <s v="Feb"/>
  </r>
  <r>
    <d v="2024-01-19T00:00:00"/>
    <x v="6551"/>
    <x v="4"/>
    <d v="1966-09-25T00:00:00"/>
    <x v="2"/>
    <n v="495"/>
    <s v="Pro03"/>
    <x v="7"/>
    <x v="0"/>
    <n v="57"/>
    <x v="1"/>
    <x v="9"/>
    <n v="3"/>
    <n v="5"/>
    <n v="2475"/>
    <n v="1485"/>
    <n v="990"/>
    <x v="1"/>
    <s v="Fri"/>
    <n v="5"/>
    <s v="Weekday"/>
    <s v="Jan"/>
  </r>
  <r>
    <d v="2024-02-12T00:00:00"/>
    <x v="6552"/>
    <x v="0"/>
    <d v="1997-01-20T00:00:00"/>
    <x v="3"/>
    <n v="12"/>
    <s v="Pro03"/>
    <x v="4"/>
    <x v="0"/>
    <n v="27"/>
    <x v="2"/>
    <x v="9"/>
    <n v="3"/>
    <n v="5"/>
    <n v="60"/>
    <n v="36"/>
    <n v="24"/>
    <x v="1"/>
    <s v="Mon"/>
    <n v="1"/>
    <s v="Weekday"/>
    <s v="Feb"/>
  </r>
  <r>
    <d v="2024-07-24T00:00:00"/>
    <x v="6553"/>
    <x v="6"/>
    <d v="1971-12-31T00:00:00"/>
    <x v="1"/>
    <n v="472"/>
    <s v="Pro01"/>
    <x v="4"/>
    <x v="0"/>
    <n v="53"/>
    <x v="1"/>
    <x v="1"/>
    <n v="10"/>
    <n v="11"/>
    <n v="5192"/>
    <n v="4720"/>
    <n v="472"/>
    <x v="0"/>
    <s v="Wed"/>
    <n v="3"/>
    <s v="Weekday"/>
    <s v="Jul"/>
  </r>
  <r>
    <d v="2024-04-07T00:00:00"/>
    <x v="6554"/>
    <x v="5"/>
    <d v="2001-08-24T00:00:00"/>
    <x v="0"/>
    <n v="235"/>
    <s v="Pro05"/>
    <x v="3"/>
    <x v="0"/>
    <n v="23"/>
    <x v="2"/>
    <x v="4"/>
    <n v="14"/>
    <n v="28"/>
    <n v="6580"/>
    <n v="3290"/>
    <n v="3290"/>
    <x v="0"/>
    <s v="Sun"/>
    <n v="0"/>
    <s v="Weekend"/>
    <s v="Apr"/>
  </r>
  <r>
    <d v="2024-07-31T00:00:00"/>
    <x v="2231"/>
    <x v="7"/>
    <d v="1986-03-19T00:00:00"/>
    <x v="3"/>
    <n v="391"/>
    <s v="Pro02"/>
    <x v="7"/>
    <x v="0"/>
    <n v="38"/>
    <x v="4"/>
    <x v="3"/>
    <n v="18"/>
    <n v="22"/>
    <n v="8602"/>
    <n v="7038"/>
    <n v="1564"/>
    <x v="0"/>
    <s v="Wed"/>
    <n v="3"/>
    <s v="Weekday"/>
    <s v="Jul"/>
  </r>
  <r>
    <d v="2024-05-23T00:00:00"/>
    <x v="6555"/>
    <x v="7"/>
    <d v="1958-05-21T00:00:00"/>
    <x v="3"/>
    <n v="413"/>
    <s v="Pro10"/>
    <x v="4"/>
    <x v="0"/>
    <n v="66"/>
    <x v="0"/>
    <x v="6"/>
    <n v="18"/>
    <n v="36"/>
    <n v="14868"/>
    <n v="7434"/>
    <n v="7434"/>
    <x v="0"/>
    <s v="Thu"/>
    <n v="4"/>
    <s v="Weekday"/>
    <s v="May"/>
  </r>
  <r>
    <d v="2024-01-14T00:00:00"/>
    <x v="6556"/>
    <x v="8"/>
    <d v="1977-07-20T00:00:00"/>
    <x v="3"/>
    <n v="408"/>
    <s v="Pro09"/>
    <x v="7"/>
    <x v="0"/>
    <n v="47"/>
    <x v="1"/>
    <x v="2"/>
    <n v="10"/>
    <n v="45"/>
    <n v="18360"/>
    <n v="4080"/>
    <n v="14280"/>
    <x v="0"/>
    <s v="Sun"/>
    <n v="0"/>
    <s v="Weekend"/>
    <s v="Jan"/>
  </r>
  <r>
    <d v="2024-07-07T00:00:00"/>
    <x v="6557"/>
    <x v="1"/>
    <d v="1965-01-16T00:00:00"/>
    <x v="0"/>
    <n v="486"/>
    <s v="Pro02"/>
    <x v="4"/>
    <x v="0"/>
    <n v="60"/>
    <x v="0"/>
    <x v="3"/>
    <n v="18"/>
    <n v="22"/>
    <n v="10692"/>
    <n v="8748"/>
    <n v="1944"/>
    <x v="0"/>
    <s v="Sun"/>
    <n v="0"/>
    <s v="Weekend"/>
    <s v="Jul"/>
  </r>
  <r>
    <d v="2024-03-02T00:00:00"/>
    <x v="6558"/>
    <x v="2"/>
    <d v="1997-07-11T00:00:00"/>
    <x v="0"/>
    <n v="268"/>
    <s v="Pro04"/>
    <x v="2"/>
    <x v="0"/>
    <n v="27"/>
    <x v="2"/>
    <x v="0"/>
    <n v="10"/>
    <n v="14"/>
    <n v="3752"/>
    <n v="2680"/>
    <n v="1072"/>
    <x v="0"/>
    <s v="Sat"/>
    <n v="6"/>
    <s v="Weekend"/>
    <s v="Mar"/>
  </r>
  <r>
    <d v="2024-03-15T00:00:00"/>
    <x v="6559"/>
    <x v="4"/>
    <d v="2005-07-12T00:00:00"/>
    <x v="2"/>
    <n v="156"/>
    <s v="Pro05"/>
    <x v="2"/>
    <x v="0"/>
    <n v="19"/>
    <x v="2"/>
    <x v="4"/>
    <n v="14"/>
    <n v="28"/>
    <n v="4368"/>
    <n v="2184"/>
    <n v="2184"/>
    <x v="0"/>
    <s v="Fri"/>
    <n v="5"/>
    <s v="Weekday"/>
    <s v="Mar"/>
  </r>
  <r>
    <d v="2024-03-12T00:00:00"/>
    <x v="3352"/>
    <x v="5"/>
    <d v="1999-11-24T00:00:00"/>
    <x v="3"/>
    <n v="437"/>
    <s v="Pro04"/>
    <x v="6"/>
    <x v="0"/>
    <n v="24"/>
    <x v="2"/>
    <x v="0"/>
    <n v="10"/>
    <n v="14"/>
    <n v="6118"/>
    <n v="4370"/>
    <n v="1748"/>
    <x v="0"/>
    <s v="Tue"/>
    <n v="2"/>
    <s v="Weekday"/>
    <s v="Mar"/>
  </r>
  <r>
    <d v="2024-05-01T00:00:00"/>
    <x v="6560"/>
    <x v="7"/>
    <d v="1994-04-12T00:00:00"/>
    <x v="2"/>
    <n v="205"/>
    <s v="Pro08"/>
    <x v="1"/>
    <x v="0"/>
    <n v="30"/>
    <x v="4"/>
    <x v="8"/>
    <n v="5"/>
    <n v="7"/>
    <n v="1435"/>
    <n v="1025"/>
    <n v="410"/>
    <x v="1"/>
    <s v="Wed"/>
    <n v="3"/>
    <s v="Weekday"/>
    <s v="May"/>
  </r>
  <r>
    <d v="2024-02-25T00:00:00"/>
    <x v="6561"/>
    <x v="9"/>
    <d v="1944-09-21T00:00:00"/>
    <x v="2"/>
    <n v="466"/>
    <s v="Pro04"/>
    <x v="3"/>
    <x v="0"/>
    <n v="79"/>
    <x v="3"/>
    <x v="0"/>
    <n v="10"/>
    <n v="14"/>
    <n v="6524"/>
    <n v="4660"/>
    <n v="1864"/>
    <x v="0"/>
    <s v="Sun"/>
    <n v="0"/>
    <s v="Weekend"/>
    <s v="Feb"/>
  </r>
  <r>
    <d v="2024-05-11T00:00:00"/>
    <x v="1865"/>
    <x v="9"/>
    <d v="1985-05-25T00:00:00"/>
    <x v="2"/>
    <n v="202"/>
    <s v="Pro04"/>
    <x v="7"/>
    <x v="0"/>
    <n v="39"/>
    <x v="4"/>
    <x v="0"/>
    <n v="10"/>
    <n v="14"/>
    <n v="2828"/>
    <n v="2020"/>
    <n v="808"/>
    <x v="0"/>
    <s v="Sat"/>
    <n v="6"/>
    <s v="Weekend"/>
    <s v="May"/>
  </r>
  <r>
    <d v="2024-04-17T00:00:00"/>
    <x v="2629"/>
    <x v="6"/>
    <d v="2004-09-11T00:00:00"/>
    <x v="2"/>
    <n v="326"/>
    <s v="Pro10"/>
    <x v="4"/>
    <x v="0"/>
    <n v="20"/>
    <x v="2"/>
    <x v="6"/>
    <n v="18"/>
    <n v="36"/>
    <n v="11736"/>
    <n v="5868"/>
    <n v="5868"/>
    <x v="0"/>
    <s v="Wed"/>
    <n v="3"/>
    <s v="Weekday"/>
    <s v="Apr"/>
  </r>
  <r>
    <d v="2024-04-16T00:00:00"/>
    <x v="6562"/>
    <x v="5"/>
    <d v="1961-12-06T00:00:00"/>
    <x v="2"/>
    <n v="205"/>
    <s v="Pro07"/>
    <x v="7"/>
    <x v="0"/>
    <n v="62"/>
    <x v="0"/>
    <x v="7"/>
    <n v="19"/>
    <n v="23"/>
    <n v="4715"/>
    <n v="3895"/>
    <n v="820"/>
    <x v="0"/>
    <s v="Tue"/>
    <n v="2"/>
    <s v="Weekday"/>
    <s v="Apr"/>
  </r>
  <r>
    <d v="2024-02-17T00:00:00"/>
    <x v="6563"/>
    <x v="4"/>
    <d v="1969-12-19T00:00:00"/>
    <x v="3"/>
    <n v="309"/>
    <s v="Pro07"/>
    <x v="4"/>
    <x v="0"/>
    <n v="54"/>
    <x v="1"/>
    <x v="7"/>
    <n v="19"/>
    <n v="23"/>
    <n v="7107"/>
    <n v="5871"/>
    <n v="1236"/>
    <x v="0"/>
    <s v="Sat"/>
    <n v="6"/>
    <s v="Weekend"/>
    <s v="Feb"/>
  </r>
  <r>
    <d v="2024-04-04T00:00:00"/>
    <x v="6564"/>
    <x v="9"/>
    <d v="1963-11-06T00:00:00"/>
    <x v="2"/>
    <n v="162"/>
    <s v="Pro07"/>
    <x v="4"/>
    <x v="0"/>
    <n v="60"/>
    <x v="0"/>
    <x v="7"/>
    <n v="19"/>
    <n v="23"/>
    <n v="3726"/>
    <n v="3078"/>
    <n v="648"/>
    <x v="0"/>
    <s v="Thu"/>
    <n v="4"/>
    <s v="Weekday"/>
    <s v="Apr"/>
  </r>
  <r>
    <d v="2024-05-13T00:00:00"/>
    <x v="6565"/>
    <x v="5"/>
    <d v="1985-07-22T00:00:00"/>
    <x v="1"/>
    <n v="118"/>
    <s v="Pro04"/>
    <x v="3"/>
    <x v="0"/>
    <n v="39"/>
    <x v="4"/>
    <x v="0"/>
    <n v="10"/>
    <n v="14"/>
    <n v="1652"/>
    <n v="1180"/>
    <n v="472"/>
    <x v="0"/>
    <s v="Mon"/>
    <n v="1"/>
    <s v="Weekday"/>
    <s v="May"/>
  </r>
  <r>
    <d v="2024-05-24T00:00:00"/>
    <x v="6566"/>
    <x v="2"/>
    <d v="1983-01-20T00:00:00"/>
    <x v="2"/>
    <n v="34"/>
    <s v="Pro04"/>
    <x v="7"/>
    <x v="1"/>
    <n v="41"/>
    <x v="4"/>
    <x v="0"/>
    <n v="10"/>
    <n v="14"/>
    <n v="476"/>
    <n v="340"/>
    <n v="136"/>
    <x v="0"/>
    <s v="Fri"/>
    <n v="5"/>
    <s v="Weekday"/>
    <s v="May"/>
  </r>
  <r>
    <d v="2024-04-14T00:00:00"/>
    <x v="6567"/>
    <x v="3"/>
    <d v="2002-06-18T00:00:00"/>
    <x v="0"/>
    <n v="369"/>
    <s v="Pro04"/>
    <x v="4"/>
    <x v="0"/>
    <n v="22"/>
    <x v="2"/>
    <x v="0"/>
    <n v="10"/>
    <n v="14"/>
    <n v="5166"/>
    <n v="3690"/>
    <n v="1476"/>
    <x v="0"/>
    <s v="Sun"/>
    <n v="0"/>
    <s v="Weekend"/>
    <s v="Apr"/>
  </r>
  <r>
    <d v="2024-06-18T00:00:00"/>
    <x v="6568"/>
    <x v="4"/>
    <d v="1962-01-28T00:00:00"/>
    <x v="1"/>
    <n v="120"/>
    <s v="Pro10"/>
    <x v="7"/>
    <x v="0"/>
    <n v="62"/>
    <x v="0"/>
    <x v="6"/>
    <n v="18"/>
    <n v="36"/>
    <n v="4320"/>
    <n v="2160"/>
    <n v="2160"/>
    <x v="0"/>
    <s v="Tue"/>
    <n v="2"/>
    <s v="Weekday"/>
    <s v="Jun"/>
  </r>
  <r>
    <d v="2024-02-23T00:00:00"/>
    <x v="6569"/>
    <x v="2"/>
    <d v="1946-10-04T00:00:00"/>
    <x v="2"/>
    <n v="59"/>
    <s v="Pro10"/>
    <x v="4"/>
    <x v="0"/>
    <n v="77"/>
    <x v="3"/>
    <x v="6"/>
    <n v="18"/>
    <n v="36"/>
    <n v="2124"/>
    <n v="1062"/>
    <n v="1062"/>
    <x v="0"/>
    <s v="Fri"/>
    <n v="5"/>
    <s v="Weekday"/>
    <s v="Feb"/>
  </r>
  <r>
    <d v="2024-06-24T00:00:00"/>
    <x v="6570"/>
    <x v="3"/>
    <d v="1990-12-06T00:00:00"/>
    <x v="1"/>
    <n v="375"/>
    <s v="Pro09"/>
    <x v="2"/>
    <x v="0"/>
    <n v="34"/>
    <x v="4"/>
    <x v="2"/>
    <n v="10"/>
    <n v="45"/>
    <n v="16875"/>
    <n v="3750"/>
    <n v="13125"/>
    <x v="0"/>
    <s v="Mon"/>
    <n v="1"/>
    <s v="Weekday"/>
    <s v="Jun"/>
  </r>
  <r>
    <d v="2024-03-25T00:00:00"/>
    <x v="6571"/>
    <x v="0"/>
    <d v="2005-05-23T00:00:00"/>
    <x v="1"/>
    <n v="162"/>
    <s v="Pro04"/>
    <x v="2"/>
    <x v="0"/>
    <n v="19"/>
    <x v="2"/>
    <x v="0"/>
    <n v="10"/>
    <n v="14"/>
    <n v="2268"/>
    <n v="1620"/>
    <n v="648"/>
    <x v="0"/>
    <s v="Mon"/>
    <n v="1"/>
    <s v="Weekday"/>
    <s v="Mar"/>
  </r>
  <r>
    <d v="2024-01-06T00:00:00"/>
    <x v="6572"/>
    <x v="5"/>
    <d v="1981-03-20T00:00:00"/>
    <x v="2"/>
    <n v="64"/>
    <s v="Pro09"/>
    <x v="6"/>
    <x v="0"/>
    <n v="43"/>
    <x v="4"/>
    <x v="2"/>
    <n v="10"/>
    <n v="45"/>
    <n v="2880"/>
    <n v="640"/>
    <n v="2240"/>
    <x v="0"/>
    <s v="Sat"/>
    <n v="6"/>
    <s v="Weekend"/>
    <s v="Jan"/>
  </r>
  <r>
    <d v="2024-02-29T00:00:00"/>
    <x v="6573"/>
    <x v="4"/>
    <d v="1964-08-05T00:00:00"/>
    <x v="0"/>
    <n v="59"/>
    <s v="Pro07"/>
    <x v="1"/>
    <x v="1"/>
    <n v="60"/>
    <x v="0"/>
    <x v="7"/>
    <n v="19"/>
    <n v="23"/>
    <n v="1357"/>
    <n v="1121"/>
    <n v="236"/>
    <x v="0"/>
    <s v="Thu"/>
    <n v="4"/>
    <s v="Weekday"/>
    <s v="Feb"/>
  </r>
  <r>
    <d v="2024-02-04T00:00:00"/>
    <x v="6574"/>
    <x v="0"/>
    <d v="1993-04-05T00:00:00"/>
    <x v="1"/>
    <n v="360"/>
    <s v="Pro01"/>
    <x v="3"/>
    <x v="0"/>
    <n v="31"/>
    <x v="4"/>
    <x v="1"/>
    <n v="10"/>
    <n v="11"/>
    <n v="3960"/>
    <n v="3600"/>
    <n v="360"/>
    <x v="0"/>
    <s v="Sun"/>
    <n v="0"/>
    <s v="Weekend"/>
    <s v="Feb"/>
  </r>
  <r>
    <d v="2024-03-28T00:00:00"/>
    <x v="6575"/>
    <x v="1"/>
    <d v="1989-10-15T00:00:00"/>
    <x v="1"/>
    <n v="312"/>
    <s v="Pro08"/>
    <x v="7"/>
    <x v="0"/>
    <n v="34"/>
    <x v="4"/>
    <x v="8"/>
    <n v="5"/>
    <n v="7"/>
    <n v="2184"/>
    <n v="1560"/>
    <n v="624"/>
    <x v="1"/>
    <s v="Thu"/>
    <n v="4"/>
    <s v="Weekday"/>
    <s v="Mar"/>
  </r>
  <r>
    <d v="2024-04-16T00:00:00"/>
    <x v="4054"/>
    <x v="9"/>
    <d v="1945-10-17T00:00:00"/>
    <x v="1"/>
    <n v="423"/>
    <s v="Pro01"/>
    <x v="4"/>
    <x v="0"/>
    <n v="79"/>
    <x v="3"/>
    <x v="1"/>
    <n v="10"/>
    <n v="11"/>
    <n v="4653"/>
    <n v="4230"/>
    <n v="423"/>
    <x v="0"/>
    <s v="Tue"/>
    <n v="2"/>
    <s v="Weekday"/>
    <s v="Apr"/>
  </r>
  <r>
    <d v="2024-06-16T00:00:00"/>
    <x v="2890"/>
    <x v="9"/>
    <d v="1947-12-11T00:00:00"/>
    <x v="0"/>
    <n v="446"/>
    <s v="Pro07"/>
    <x v="7"/>
    <x v="0"/>
    <n v="77"/>
    <x v="3"/>
    <x v="7"/>
    <n v="19"/>
    <n v="23"/>
    <n v="10258"/>
    <n v="8474"/>
    <n v="1784"/>
    <x v="0"/>
    <s v="Sun"/>
    <n v="0"/>
    <s v="Weekend"/>
    <s v="Jun"/>
  </r>
  <r>
    <d v="2024-04-29T00:00:00"/>
    <x v="6576"/>
    <x v="7"/>
    <d v="1950-10-23T00:00:00"/>
    <x v="1"/>
    <n v="34"/>
    <s v="Pro06"/>
    <x v="4"/>
    <x v="0"/>
    <n v="74"/>
    <x v="0"/>
    <x v="5"/>
    <n v="7"/>
    <n v="9"/>
    <n v="306"/>
    <n v="238"/>
    <n v="68"/>
    <x v="1"/>
    <s v="Mon"/>
    <n v="1"/>
    <s v="Weekday"/>
    <s v="Apr"/>
  </r>
  <r>
    <d v="2024-06-21T00:00:00"/>
    <x v="6577"/>
    <x v="9"/>
    <d v="1980-02-23T00:00:00"/>
    <x v="2"/>
    <n v="37"/>
    <s v="Pro09"/>
    <x v="4"/>
    <x v="0"/>
    <n v="44"/>
    <x v="4"/>
    <x v="2"/>
    <n v="10"/>
    <n v="45"/>
    <n v="1665"/>
    <n v="370"/>
    <n v="1295"/>
    <x v="0"/>
    <s v="Fri"/>
    <n v="5"/>
    <s v="Weekday"/>
    <s v="Jun"/>
  </r>
  <r>
    <d v="2024-03-27T00:00:00"/>
    <x v="6578"/>
    <x v="1"/>
    <d v="1988-04-08T00:00:00"/>
    <x v="3"/>
    <n v="317"/>
    <s v="Pro10"/>
    <x v="3"/>
    <x v="0"/>
    <n v="36"/>
    <x v="4"/>
    <x v="6"/>
    <n v="18"/>
    <n v="36"/>
    <n v="11412"/>
    <n v="5706"/>
    <n v="5706"/>
    <x v="0"/>
    <s v="Wed"/>
    <n v="3"/>
    <s v="Weekday"/>
    <s v="Mar"/>
  </r>
  <r>
    <d v="2024-01-01T00:00:00"/>
    <x v="6579"/>
    <x v="6"/>
    <d v="1966-09-11T00:00:00"/>
    <x v="0"/>
    <n v="68"/>
    <s v="Pro03"/>
    <x v="7"/>
    <x v="0"/>
    <n v="57"/>
    <x v="1"/>
    <x v="9"/>
    <n v="3"/>
    <n v="5"/>
    <n v="340"/>
    <n v="204"/>
    <n v="136"/>
    <x v="1"/>
    <s v="Mon"/>
    <n v="1"/>
    <s v="Weekday"/>
    <s v="Jan"/>
  </r>
  <r>
    <d v="2024-06-26T00:00:00"/>
    <x v="6580"/>
    <x v="6"/>
    <d v="1956-08-22T00:00:00"/>
    <x v="0"/>
    <n v="133"/>
    <s v="Pro05"/>
    <x v="4"/>
    <x v="0"/>
    <n v="68"/>
    <x v="0"/>
    <x v="4"/>
    <n v="14"/>
    <n v="28"/>
    <n v="3724"/>
    <n v="1862"/>
    <n v="1862"/>
    <x v="0"/>
    <s v="Wed"/>
    <n v="3"/>
    <s v="Weekday"/>
    <s v="Jun"/>
  </r>
  <r>
    <d v="2024-04-02T00:00:00"/>
    <x v="6581"/>
    <x v="9"/>
    <d v="1983-01-08T00:00:00"/>
    <x v="1"/>
    <n v="427"/>
    <s v="Pro05"/>
    <x v="7"/>
    <x v="0"/>
    <n v="41"/>
    <x v="4"/>
    <x v="4"/>
    <n v="14"/>
    <n v="28"/>
    <n v="11956"/>
    <n v="5978"/>
    <n v="5978"/>
    <x v="0"/>
    <s v="Tue"/>
    <n v="2"/>
    <s v="Weekday"/>
    <s v="Apr"/>
  </r>
  <r>
    <d v="2024-07-09T00:00:00"/>
    <x v="6582"/>
    <x v="7"/>
    <d v="2005-10-28T00:00:00"/>
    <x v="2"/>
    <n v="101"/>
    <s v="Pro05"/>
    <x v="4"/>
    <x v="0"/>
    <n v="19"/>
    <x v="2"/>
    <x v="4"/>
    <n v="14"/>
    <n v="28"/>
    <n v="2828"/>
    <n v="1414"/>
    <n v="1414"/>
    <x v="0"/>
    <s v="Tue"/>
    <n v="2"/>
    <s v="Weekday"/>
    <s v="Jul"/>
  </r>
  <r>
    <d v="2024-03-19T00:00:00"/>
    <x v="6583"/>
    <x v="7"/>
    <d v="1971-08-05T00:00:00"/>
    <x v="3"/>
    <n v="441"/>
    <s v="Pro08"/>
    <x v="2"/>
    <x v="0"/>
    <n v="53"/>
    <x v="1"/>
    <x v="8"/>
    <n v="5"/>
    <n v="7"/>
    <n v="3087"/>
    <n v="2205"/>
    <n v="882"/>
    <x v="1"/>
    <s v="Tue"/>
    <n v="2"/>
    <s v="Weekday"/>
    <s v="Mar"/>
  </r>
  <r>
    <d v="2024-02-15T00:00:00"/>
    <x v="6584"/>
    <x v="6"/>
    <d v="1957-06-12T00:00:00"/>
    <x v="2"/>
    <n v="217"/>
    <s v="Pro05"/>
    <x v="2"/>
    <x v="0"/>
    <n v="67"/>
    <x v="0"/>
    <x v="4"/>
    <n v="14"/>
    <n v="28"/>
    <n v="6076"/>
    <n v="3038"/>
    <n v="3038"/>
    <x v="0"/>
    <s v="Thu"/>
    <n v="4"/>
    <s v="Weekday"/>
    <s v="Feb"/>
  </r>
  <r>
    <d v="2024-02-16T00:00:00"/>
    <x v="6585"/>
    <x v="9"/>
    <d v="1966-10-20T00:00:00"/>
    <x v="2"/>
    <n v="453"/>
    <s v="Pro07"/>
    <x v="6"/>
    <x v="0"/>
    <n v="57"/>
    <x v="1"/>
    <x v="7"/>
    <n v="19"/>
    <n v="23"/>
    <n v="10419"/>
    <n v="8607"/>
    <n v="1812"/>
    <x v="0"/>
    <s v="Fri"/>
    <n v="5"/>
    <s v="Weekday"/>
    <s v="Feb"/>
  </r>
  <r>
    <d v="2024-01-31T00:00:00"/>
    <x v="6586"/>
    <x v="8"/>
    <d v="1979-02-13T00:00:00"/>
    <x v="0"/>
    <n v="210"/>
    <s v="Pro06"/>
    <x v="1"/>
    <x v="0"/>
    <n v="45"/>
    <x v="1"/>
    <x v="5"/>
    <n v="7"/>
    <n v="9"/>
    <n v="1890"/>
    <n v="1470"/>
    <n v="420"/>
    <x v="1"/>
    <s v="Wed"/>
    <n v="3"/>
    <s v="Weekday"/>
    <s v="Jan"/>
  </r>
  <r>
    <d v="2024-04-05T00:00:00"/>
    <x v="6587"/>
    <x v="3"/>
    <d v="1966-11-18T00:00:00"/>
    <x v="3"/>
    <n v="350"/>
    <s v="Pro05"/>
    <x v="3"/>
    <x v="0"/>
    <n v="57"/>
    <x v="1"/>
    <x v="4"/>
    <n v="14"/>
    <n v="28"/>
    <n v="9800"/>
    <n v="4900"/>
    <n v="4900"/>
    <x v="0"/>
    <s v="Fri"/>
    <n v="5"/>
    <s v="Weekday"/>
    <s v="Apr"/>
  </r>
  <r>
    <d v="2024-04-25T00:00:00"/>
    <x v="6588"/>
    <x v="0"/>
    <d v="1979-03-15T00:00:00"/>
    <x v="0"/>
    <n v="379"/>
    <s v="Pro04"/>
    <x v="7"/>
    <x v="0"/>
    <n v="45"/>
    <x v="1"/>
    <x v="0"/>
    <n v="10"/>
    <n v="14"/>
    <n v="5306"/>
    <n v="3790"/>
    <n v="1516"/>
    <x v="0"/>
    <s v="Thu"/>
    <n v="4"/>
    <s v="Weekday"/>
    <s v="Apr"/>
  </r>
  <r>
    <d v="2024-01-29T00:00:00"/>
    <x v="6589"/>
    <x v="2"/>
    <d v="1988-03-19T00:00:00"/>
    <x v="1"/>
    <n v="210"/>
    <s v="Pro05"/>
    <x v="4"/>
    <x v="0"/>
    <n v="36"/>
    <x v="4"/>
    <x v="4"/>
    <n v="14"/>
    <n v="28"/>
    <n v="5880"/>
    <n v="2940"/>
    <n v="2940"/>
    <x v="0"/>
    <s v="Mon"/>
    <n v="1"/>
    <s v="Weekday"/>
    <s v="Jan"/>
  </r>
  <r>
    <d v="2024-05-19T00:00:00"/>
    <x v="6590"/>
    <x v="8"/>
    <d v="1979-07-03T00:00:00"/>
    <x v="3"/>
    <n v="372"/>
    <s v="Pro07"/>
    <x v="7"/>
    <x v="0"/>
    <n v="45"/>
    <x v="1"/>
    <x v="7"/>
    <n v="19"/>
    <n v="23"/>
    <n v="8556"/>
    <n v="7068"/>
    <n v="1488"/>
    <x v="0"/>
    <s v="Sun"/>
    <n v="0"/>
    <s v="Weekend"/>
    <s v="May"/>
  </r>
  <r>
    <d v="2024-02-29T00:00:00"/>
    <x v="6591"/>
    <x v="8"/>
    <d v="1986-09-22T00:00:00"/>
    <x v="2"/>
    <n v="286"/>
    <s v="Pro04"/>
    <x v="4"/>
    <x v="0"/>
    <n v="37"/>
    <x v="4"/>
    <x v="0"/>
    <n v="10"/>
    <n v="14"/>
    <n v="4004"/>
    <n v="2860"/>
    <n v="1144"/>
    <x v="0"/>
    <s v="Thu"/>
    <n v="4"/>
    <s v="Weekday"/>
    <s v="Feb"/>
  </r>
  <r>
    <d v="2024-06-15T00:00:00"/>
    <x v="6592"/>
    <x v="2"/>
    <d v="1959-12-21T00:00:00"/>
    <x v="1"/>
    <n v="286"/>
    <s v="Pro02"/>
    <x v="4"/>
    <x v="0"/>
    <n v="65"/>
    <x v="0"/>
    <x v="3"/>
    <n v="18"/>
    <n v="22"/>
    <n v="6292"/>
    <n v="5148"/>
    <n v="1144"/>
    <x v="0"/>
    <s v="Sat"/>
    <n v="6"/>
    <s v="Weekend"/>
    <s v="Jun"/>
  </r>
  <r>
    <d v="2024-02-16T00:00:00"/>
    <x v="6593"/>
    <x v="2"/>
    <d v="1990-11-14T00:00:00"/>
    <x v="1"/>
    <n v="264"/>
    <s v="Pro10"/>
    <x v="3"/>
    <x v="0"/>
    <n v="33"/>
    <x v="4"/>
    <x v="6"/>
    <n v="18"/>
    <n v="36"/>
    <n v="9504"/>
    <n v="4752"/>
    <n v="4752"/>
    <x v="0"/>
    <s v="Fri"/>
    <n v="5"/>
    <s v="Weekday"/>
    <s v="Feb"/>
  </r>
  <r>
    <d v="2024-06-05T00:00:00"/>
    <x v="6594"/>
    <x v="8"/>
    <d v="1985-05-17T00:00:00"/>
    <x v="2"/>
    <n v="251"/>
    <s v="Pro06"/>
    <x v="7"/>
    <x v="0"/>
    <n v="39"/>
    <x v="4"/>
    <x v="5"/>
    <n v="7"/>
    <n v="9"/>
    <n v="2259"/>
    <n v="1757"/>
    <n v="502"/>
    <x v="1"/>
    <s v="Wed"/>
    <n v="3"/>
    <s v="Weekday"/>
    <s v="Jun"/>
  </r>
  <r>
    <d v="2024-07-10T00:00:00"/>
    <x v="6595"/>
    <x v="8"/>
    <d v="1946-04-03T00:00:00"/>
    <x v="3"/>
    <n v="456"/>
    <s v="Pro01"/>
    <x v="4"/>
    <x v="0"/>
    <n v="78"/>
    <x v="3"/>
    <x v="1"/>
    <n v="10"/>
    <n v="11"/>
    <n v="5016"/>
    <n v="4560"/>
    <n v="456"/>
    <x v="0"/>
    <s v="Wed"/>
    <n v="3"/>
    <s v="Weekday"/>
    <s v="Jul"/>
  </r>
  <r>
    <d v="2024-07-17T00:00:00"/>
    <x v="6596"/>
    <x v="0"/>
    <d v="1956-08-16T00:00:00"/>
    <x v="2"/>
    <n v="354"/>
    <s v="Pro02"/>
    <x v="7"/>
    <x v="0"/>
    <n v="68"/>
    <x v="0"/>
    <x v="3"/>
    <n v="18"/>
    <n v="22"/>
    <n v="7788"/>
    <n v="6372"/>
    <n v="1416"/>
    <x v="0"/>
    <s v="Wed"/>
    <n v="3"/>
    <s v="Weekday"/>
    <s v="Jul"/>
  </r>
  <r>
    <d v="2024-04-12T00:00:00"/>
    <x v="1362"/>
    <x v="3"/>
    <d v="1946-02-06T00:00:00"/>
    <x v="2"/>
    <n v="66"/>
    <s v="Pro05"/>
    <x v="4"/>
    <x v="0"/>
    <n v="78"/>
    <x v="3"/>
    <x v="4"/>
    <n v="14"/>
    <n v="28"/>
    <n v="1848"/>
    <n v="924"/>
    <n v="924"/>
    <x v="0"/>
    <s v="Fri"/>
    <n v="5"/>
    <s v="Weekday"/>
    <s v="Apr"/>
  </r>
  <r>
    <d v="2024-03-21T00:00:00"/>
    <x v="6597"/>
    <x v="0"/>
    <d v="1993-11-10T00:00:00"/>
    <x v="2"/>
    <n v="265"/>
    <s v="Pro03"/>
    <x v="2"/>
    <x v="0"/>
    <n v="30"/>
    <x v="4"/>
    <x v="9"/>
    <n v="3"/>
    <n v="5"/>
    <n v="1325"/>
    <n v="795"/>
    <n v="530"/>
    <x v="1"/>
    <s v="Thu"/>
    <n v="4"/>
    <s v="Weekday"/>
    <s v="Mar"/>
  </r>
  <r>
    <d v="2024-02-06T00:00:00"/>
    <x v="6598"/>
    <x v="8"/>
    <d v="1974-06-23T00:00:00"/>
    <x v="3"/>
    <n v="371"/>
    <s v="Pro01"/>
    <x v="2"/>
    <x v="0"/>
    <n v="50"/>
    <x v="1"/>
    <x v="1"/>
    <n v="10"/>
    <n v="11"/>
    <n v="4081"/>
    <n v="3710"/>
    <n v="371"/>
    <x v="0"/>
    <s v="Tue"/>
    <n v="2"/>
    <s v="Weekday"/>
    <s v="Feb"/>
  </r>
  <r>
    <d v="2024-03-22T00:00:00"/>
    <x v="6599"/>
    <x v="9"/>
    <d v="1989-11-23T00:00:00"/>
    <x v="0"/>
    <n v="482"/>
    <s v="Pro02"/>
    <x v="6"/>
    <x v="0"/>
    <n v="34"/>
    <x v="4"/>
    <x v="3"/>
    <n v="18"/>
    <n v="22"/>
    <n v="10604"/>
    <n v="8676"/>
    <n v="1928"/>
    <x v="0"/>
    <s v="Fri"/>
    <n v="5"/>
    <s v="Weekday"/>
    <s v="Mar"/>
  </r>
  <r>
    <d v="2024-01-17T00:00:00"/>
    <x v="6600"/>
    <x v="9"/>
    <d v="1983-04-14T00:00:00"/>
    <x v="1"/>
    <n v="185"/>
    <s v="Pro06"/>
    <x v="1"/>
    <x v="0"/>
    <n v="41"/>
    <x v="4"/>
    <x v="5"/>
    <n v="7"/>
    <n v="9"/>
    <n v="1665"/>
    <n v="1295"/>
    <n v="370"/>
    <x v="1"/>
    <s v="Wed"/>
    <n v="3"/>
    <s v="Weekday"/>
    <s v="Jan"/>
  </r>
  <r>
    <d v="2024-03-08T00:00:00"/>
    <x v="6601"/>
    <x v="3"/>
    <d v="1960-04-27T00:00:00"/>
    <x v="3"/>
    <n v="375"/>
    <s v="Pro10"/>
    <x v="3"/>
    <x v="0"/>
    <n v="64"/>
    <x v="0"/>
    <x v="6"/>
    <n v="18"/>
    <n v="36"/>
    <n v="13500"/>
    <n v="6750"/>
    <n v="6750"/>
    <x v="0"/>
    <s v="Fri"/>
    <n v="5"/>
    <s v="Weekday"/>
    <s v="Mar"/>
  </r>
  <r>
    <d v="2024-03-13T00:00:00"/>
    <x v="6602"/>
    <x v="2"/>
    <d v="2000-09-29T00:00:00"/>
    <x v="3"/>
    <n v="149"/>
    <s v="Pro04"/>
    <x v="7"/>
    <x v="0"/>
    <n v="23"/>
    <x v="2"/>
    <x v="0"/>
    <n v="10"/>
    <n v="14"/>
    <n v="2086"/>
    <n v="1490"/>
    <n v="596"/>
    <x v="0"/>
    <s v="Wed"/>
    <n v="3"/>
    <s v="Weekday"/>
    <s v="Mar"/>
  </r>
  <r>
    <d v="2024-03-27T00:00:00"/>
    <x v="6603"/>
    <x v="4"/>
    <d v="1965-03-10T00:00:00"/>
    <x v="2"/>
    <n v="244"/>
    <s v="Pro04"/>
    <x v="4"/>
    <x v="0"/>
    <n v="59"/>
    <x v="1"/>
    <x v="0"/>
    <n v="10"/>
    <n v="14"/>
    <n v="3416"/>
    <n v="2440"/>
    <n v="976"/>
    <x v="0"/>
    <s v="Wed"/>
    <n v="3"/>
    <s v="Weekday"/>
    <s v="Mar"/>
  </r>
  <r>
    <d v="2024-05-14T00:00:00"/>
    <x v="6604"/>
    <x v="6"/>
    <d v="2001-02-17T00:00:00"/>
    <x v="3"/>
    <n v="350"/>
    <s v="Pro05"/>
    <x v="7"/>
    <x v="0"/>
    <n v="23"/>
    <x v="2"/>
    <x v="4"/>
    <n v="14"/>
    <n v="28"/>
    <n v="9800"/>
    <n v="4900"/>
    <n v="4900"/>
    <x v="0"/>
    <s v="Tue"/>
    <n v="2"/>
    <s v="Weekday"/>
    <s v="May"/>
  </r>
  <r>
    <d v="2024-03-19T00:00:00"/>
    <x v="6605"/>
    <x v="8"/>
    <d v="1994-09-25T00:00:00"/>
    <x v="1"/>
    <n v="205"/>
    <s v="Pro04"/>
    <x v="4"/>
    <x v="0"/>
    <n v="30"/>
    <x v="4"/>
    <x v="0"/>
    <n v="10"/>
    <n v="14"/>
    <n v="2870"/>
    <n v="2050"/>
    <n v="820"/>
    <x v="0"/>
    <s v="Tue"/>
    <n v="2"/>
    <s v="Weekday"/>
    <s v="Mar"/>
  </r>
  <r>
    <d v="2024-05-12T00:00:00"/>
    <x v="6606"/>
    <x v="2"/>
    <d v="1972-04-10T00:00:00"/>
    <x v="3"/>
    <n v="464"/>
    <s v="Pro02"/>
    <x v="4"/>
    <x v="0"/>
    <n v="52"/>
    <x v="1"/>
    <x v="3"/>
    <n v="18"/>
    <n v="22"/>
    <n v="10208"/>
    <n v="8352"/>
    <n v="1856"/>
    <x v="0"/>
    <s v="Sun"/>
    <n v="0"/>
    <s v="Weekend"/>
    <s v="May"/>
  </r>
  <r>
    <d v="2024-03-01T00:00:00"/>
    <x v="6607"/>
    <x v="1"/>
    <d v="1965-10-13T00:00:00"/>
    <x v="3"/>
    <n v="171"/>
    <s v="Pro01"/>
    <x v="3"/>
    <x v="0"/>
    <n v="58"/>
    <x v="1"/>
    <x v="1"/>
    <n v="10"/>
    <n v="11"/>
    <n v="1881"/>
    <n v="1710"/>
    <n v="171"/>
    <x v="0"/>
    <s v="Fri"/>
    <n v="5"/>
    <s v="Weekday"/>
    <s v="Mar"/>
  </r>
  <r>
    <d v="2024-03-06T00:00:00"/>
    <x v="6608"/>
    <x v="6"/>
    <d v="1977-07-04T00:00:00"/>
    <x v="1"/>
    <n v="327"/>
    <s v="Pro10"/>
    <x v="7"/>
    <x v="0"/>
    <n v="47"/>
    <x v="1"/>
    <x v="6"/>
    <n v="18"/>
    <n v="36"/>
    <n v="11772"/>
    <n v="5886"/>
    <n v="5886"/>
    <x v="0"/>
    <s v="Wed"/>
    <n v="3"/>
    <s v="Weekday"/>
    <s v="Mar"/>
  </r>
  <r>
    <d v="2024-06-18T00:00:00"/>
    <x v="6609"/>
    <x v="5"/>
    <d v="1958-05-19T00:00:00"/>
    <x v="1"/>
    <n v="146"/>
    <s v="Pro04"/>
    <x v="4"/>
    <x v="0"/>
    <n v="66"/>
    <x v="0"/>
    <x v="0"/>
    <n v="10"/>
    <n v="14"/>
    <n v="2044"/>
    <n v="1460"/>
    <n v="584"/>
    <x v="0"/>
    <s v="Tue"/>
    <n v="2"/>
    <s v="Weekday"/>
    <s v="Jun"/>
  </r>
  <r>
    <d v="2024-02-21T00:00:00"/>
    <x v="6610"/>
    <x v="5"/>
    <d v="1972-10-16T00:00:00"/>
    <x v="1"/>
    <n v="141"/>
    <s v="Pro06"/>
    <x v="7"/>
    <x v="0"/>
    <n v="51"/>
    <x v="1"/>
    <x v="5"/>
    <n v="7"/>
    <n v="9"/>
    <n v="1269"/>
    <n v="987"/>
    <n v="282"/>
    <x v="1"/>
    <s v="Wed"/>
    <n v="3"/>
    <s v="Weekday"/>
    <s v="Feb"/>
  </r>
  <r>
    <d v="2024-06-19T00:00:00"/>
    <x v="6611"/>
    <x v="5"/>
    <d v="1952-09-27T00:00:00"/>
    <x v="0"/>
    <n v="56"/>
    <s v="Pro05"/>
    <x v="4"/>
    <x v="0"/>
    <n v="72"/>
    <x v="0"/>
    <x v="4"/>
    <n v="14"/>
    <n v="28"/>
    <n v="1568"/>
    <n v="784"/>
    <n v="784"/>
    <x v="0"/>
    <s v="Wed"/>
    <n v="3"/>
    <s v="Weekday"/>
    <s v="Jun"/>
  </r>
  <r>
    <d v="2024-07-31T00:00:00"/>
    <x v="6612"/>
    <x v="2"/>
    <d v="1972-05-09T00:00:00"/>
    <x v="1"/>
    <n v="422"/>
    <s v="Pro01"/>
    <x v="2"/>
    <x v="0"/>
    <n v="52"/>
    <x v="1"/>
    <x v="1"/>
    <n v="10"/>
    <n v="11"/>
    <n v="4642"/>
    <n v="4220"/>
    <n v="422"/>
    <x v="0"/>
    <s v="Wed"/>
    <n v="3"/>
    <s v="Weekday"/>
    <s v="Jul"/>
  </r>
  <r>
    <d v="2024-06-27T00:00:00"/>
    <x v="6613"/>
    <x v="7"/>
    <d v="1955-06-04T00:00:00"/>
    <x v="2"/>
    <n v="373"/>
    <s v="Pro09"/>
    <x v="2"/>
    <x v="0"/>
    <n v="69"/>
    <x v="0"/>
    <x v="2"/>
    <n v="10"/>
    <n v="45"/>
    <n v="16785"/>
    <n v="3730"/>
    <n v="13055"/>
    <x v="0"/>
    <s v="Thu"/>
    <n v="4"/>
    <s v="Weekday"/>
    <s v="Jun"/>
  </r>
  <r>
    <d v="2024-06-30T00:00:00"/>
    <x v="6614"/>
    <x v="0"/>
    <d v="1950-04-27T00:00:00"/>
    <x v="0"/>
    <n v="404"/>
    <s v="Pro02"/>
    <x v="6"/>
    <x v="1"/>
    <n v="74"/>
    <x v="0"/>
    <x v="3"/>
    <n v="18"/>
    <n v="22"/>
    <n v="8888"/>
    <n v="7272"/>
    <n v="1616"/>
    <x v="0"/>
    <s v="Sun"/>
    <n v="0"/>
    <s v="Weekend"/>
    <s v="Jun"/>
  </r>
  <r>
    <d v="2024-05-30T00:00:00"/>
    <x v="6615"/>
    <x v="8"/>
    <d v="2002-03-30T00:00:00"/>
    <x v="0"/>
    <n v="476"/>
    <s v="Pro01"/>
    <x v="1"/>
    <x v="0"/>
    <n v="22"/>
    <x v="2"/>
    <x v="1"/>
    <n v="10"/>
    <n v="11"/>
    <n v="5236"/>
    <n v="4760"/>
    <n v="476"/>
    <x v="0"/>
    <s v="Thu"/>
    <n v="4"/>
    <s v="Weekday"/>
    <s v="May"/>
  </r>
  <r>
    <d v="2024-04-11T00:00:00"/>
    <x v="6616"/>
    <x v="5"/>
    <d v="1962-11-29T00:00:00"/>
    <x v="0"/>
    <n v="324"/>
    <s v="Pro09"/>
    <x v="3"/>
    <x v="0"/>
    <n v="61"/>
    <x v="0"/>
    <x v="2"/>
    <n v="10"/>
    <n v="45"/>
    <n v="14580"/>
    <n v="3240"/>
    <n v="11340"/>
    <x v="0"/>
    <s v="Thu"/>
    <n v="4"/>
    <s v="Weekday"/>
    <s v="Apr"/>
  </r>
  <r>
    <d v="2024-01-26T00:00:00"/>
    <x v="6617"/>
    <x v="5"/>
    <d v="1954-08-28T00:00:00"/>
    <x v="0"/>
    <n v="22"/>
    <s v="Pro04"/>
    <x v="7"/>
    <x v="1"/>
    <n v="69"/>
    <x v="0"/>
    <x v="0"/>
    <n v="10"/>
    <n v="14"/>
    <n v="308"/>
    <n v="220"/>
    <n v="88"/>
    <x v="0"/>
    <s v="Fri"/>
    <n v="5"/>
    <s v="Weekday"/>
    <s v="Jan"/>
  </r>
  <r>
    <d v="2024-06-08T00:00:00"/>
    <x v="6618"/>
    <x v="8"/>
    <d v="2001-10-03T00:00:00"/>
    <x v="1"/>
    <n v="415"/>
    <s v="Pro04"/>
    <x v="4"/>
    <x v="0"/>
    <n v="23"/>
    <x v="2"/>
    <x v="0"/>
    <n v="10"/>
    <n v="14"/>
    <n v="5810"/>
    <n v="4150"/>
    <n v="1660"/>
    <x v="0"/>
    <s v="Sat"/>
    <n v="6"/>
    <s v="Weekend"/>
    <s v="Jun"/>
  </r>
  <r>
    <d v="2024-07-04T00:00:00"/>
    <x v="6619"/>
    <x v="0"/>
    <d v="1988-07-03T00:00:00"/>
    <x v="2"/>
    <n v="379"/>
    <s v="Pro04"/>
    <x v="7"/>
    <x v="0"/>
    <n v="36"/>
    <x v="4"/>
    <x v="0"/>
    <n v="10"/>
    <n v="14"/>
    <n v="5306"/>
    <n v="3790"/>
    <n v="1516"/>
    <x v="0"/>
    <s v="Thu"/>
    <n v="4"/>
    <s v="Weekday"/>
    <s v="Jul"/>
  </r>
  <r>
    <d v="2024-03-28T00:00:00"/>
    <x v="6620"/>
    <x v="0"/>
    <d v="1969-03-22T00:00:00"/>
    <x v="0"/>
    <n v="298"/>
    <s v="Pro09"/>
    <x v="4"/>
    <x v="0"/>
    <n v="55"/>
    <x v="1"/>
    <x v="2"/>
    <n v="10"/>
    <n v="45"/>
    <n v="13410"/>
    <n v="2980"/>
    <n v="10430"/>
    <x v="0"/>
    <s v="Thu"/>
    <n v="4"/>
    <s v="Weekday"/>
    <s v="Mar"/>
  </r>
  <r>
    <d v="2024-01-13T00:00:00"/>
    <x v="4745"/>
    <x v="1"/>
    <d v="1948-08-28T00:00:00"/>
    <x v="3"/>
    <n v="14"/>
    <s v="Pro10"/>
    <x v="4"/>
    <x v="0"/>
    <n v="75"/>
    <x v="3"/>
    <x v="6"/>
    <n v="18"/>
    <n v="36"/>
    <n v="504"/>
    <n v="252"/>
    <n v="252"/>
    <x v="0"/>
    <s v="Sat"/>
    <n v="6"/>
    <s v="Weekend"/>
    <s v="Jan"/>
  </r>
  <r>
    <d v="2024-06-06T00:00:00"/>
    <x v="6621"/>
    <x v="6"/>
    <d v="1981-07-02T00:00:00"/>
    <x v="3"/>
    <n v="307"/>
    <s v="Pro10"/>
    <x v="3"/>
    <x v="0"/>
    <n v="43"/>
    <x v="4"/>
    <x v="6"/>
    <n v="18"/>
    <n v="36"/>
    <n v="11052"/>
    <n v="5526"/>
    <n v="5526"/>
    <x v="0"/>
    <s v="Thu"/>
    <n v="4"/>
    <s v="Weekday"/>
    <s v="Jun"/>
  </r>
  <r>
    <d v="2024-05-26T00:00:00"/>
    <x v="87"/>
    <x v="7"/>
    <d v="1963-09-16T00:00:00"/>
    <x v="1"/>
    <n v="449"/>
    <s v="Pro08"/>
    <x v="7"/>
    <x v="0"/>
    <n v="61"/>
    <x v="0"/>
    <x v="8"/>
    <n v="5"/>
    <n v="7"/>
    <n v="3143"/>
    <n v="2245"/>
    <n v="898"/>
    <x v="1"/>
    <s v="Sun"/>
    <n v="0"/>
    <s v="Weekend"/>
    <s v="May"/>
  </r>
  <r>
    <d v="2024-06-27T00:00:00"/>
    <x v="6622"/>
    <x v="3"/>
    <d v="1997-05-16T00:00:00"/>
    <x v="1"/>
    <n v="276"/>
    <s v="Pro06"/>
    <x v="4"/>
    <x v="0"/>
    <n v="27"/>
    <x v="2"/>
    <x v="5"/>
    <n v="7"/>
    <n v="9"/>
    <n v="2484"/>
    <n v="1932"/>
    <n v="552"/>
    <x v="1"/>
    <s v="Thu"/>
    <n v="4"/>
    <s v="Weekday"/>
    <s v="Jun"/>
  </r>
  <r>
    <d v="2024-05-27T00:00:00"/>
    <x v="6623"/>
    <x v="4"/>
    <d v="1957-04-27T00:00:00"/>
    <x v="3"/>
    <n v="130"/>
    <s v="Pro08"/>
    <x v="7"/>
    <x v="0"/>
    <n v="67"/>
    <x v="0"/>
    <x v="8"/>
    <n v="5"/>
    <n v="7"/>
    <n v="910"/>
    <n v="650"/>
    <n v="260"/>
    <x v="1"/>
    <s v="Mon"/>
    <n v="1"/>
    <s v="Weekday"/>
    <s v="May"/>
  </r>
  <r>
    <d v="2024-04-17T00:00:00"/>
    <x v="6"/>
    <x v="2"/>
    <d v="1956-11-18T00:00:00"/>
    <x v="0"/>
    <n v="439"/>
    <s v="Pro02"/>
    <x v="4"/>
    <x v="0"/>
    <n v="67"/>
    <x v="0"/>
    <x v="3"/>
    <n v="18"/>
    <n v="22"/>
    <n v="9658"/>
    <n v="7902"/>
    <n v="1756"/>
    <x v="0"/>
    <s v="Wed"/>
    <n v="3"/>
    <s v="Weekday"/>
    <s v="Apr"/>
  </r>
  <r>
    <d v="2024-06-17T00:00:00"/>
    <x v="6"/>
    <x v="2"/>
    <d v="1965-07-19T00:00:00"/>
    <x v="2"/>
    <n v="303"/>
    <s v="Pro04"/>
    <x v="2"/>
    <x v="0"/>
    <n v="59"/>
    <x v="1"/>
    <x v="0"/>
    <n v="10"/>
    <n v="14"/>
    <n v="4242"/>
    <n v="3030"/>
    <n v="1212"/>
    <x v="0"/>
    <s v="Mon"/>
    <n v="1"/>
    <s v="Weekday"/>
    <s v="Jun"/>
  </r>
  <r>
    <d v="2024-07-22T00:00:00"/>
    <x v="6"/>
    <x v="2"/>
    <d v="1983-03-02T00:00:00"/>
    <x v="3"/>
    <n v="349"/>
    <s v="Pro08"/>
    <x v="2"/>
    <x v="0"/>
    <n v="41"/>
    <x v="4"/>
    <x v="8"/>
    <n v="5"/>
    <n v="7"/>
    <n v="2443"/>
    <n v="1745"/>
    <n v="698"/>
    <x v="1"/>
    <s v="Mon"/>
    <n v="1"/>
    <s v="Weekday"/>
    <s v="Jul"/>
  </r>
  <r>
    <d v="2024-04-28T00:00:00"/>
    <x v="6"/>
    <x v="2"/>
    <d v="1954-07-17T00:00:00"/>
    <x v="2"/>
    <n v="417"/>
    <s v="Pro04"/>
    <x v="6"/>
    <x v="0"/>
    <n v="70"/>
    <x v="0"/>
    <x v="0"/>
    <n v="10"/>
    <n v="14"/>
    <n v="5838"/>
    <n v="4170"/>
    <n v="1668"/>
    <x v="0"/>
    <s v="Sun"/>
    <n v="0"/>
    <s v="Weekend"/>
    <s v="Apr"/>
  </r>
  <r>
    <d v="2024-05-06T00:00:00"/>
    <x v="6"/>
    <x v="2"/>
    <d v="1999-07-25T00:00:00"/>
    <x v="0"/>
    <n v="126"/>
    <s v="Pro07"/>
    <x v="1"/>
    <x v="0"/>
    <n v="25"/>
    <x v="2"/>
    <x v="7"/>
    <n v="19"/>
    <n v="23"/>
    <n v="2898"/>
    <n v="2394"/>
    <n v="504"/>
    <x v="0"/>
    <s v="Mon"/>
    <n v="1"/>
    <s v="Weekday"/>
    <s v="May"/>
  </r>
  <r>
    <d v="2024-05-02T00:00:00"/>
    <x v="6624"/>
    <x v="5"/>
    <d v="1999-05-12T00:00:00"/>
    <x v="3"/>
    <n v="395"/>
    <s v="Pro01"/>
    <x v="3"/>
    <x v="0"/>
    <n v="25"/>
    <x v="2"/>
    <x v="1"/>
    <n v="10"/>
    <n v="11"/>
    <n v="4345"/>
    <n v="3950"/>
    <n v="395"/>
    <x v="0"/>
    <s v="Thu"/>
    <n v="4"/>
    <s v="Weekday"/>
    <s v="May"/>
  </r>
  <r>
    <d v="2024-03-10T00:00:00"/>
    <x v="6625"/>
    <x v="5"/>
    <d v="1951-10-17T00:00:00"/>
    <x v="3"/>
    <n v="206"/>
    <s v="Pro02"/>
    <x v="7"/>
    <x v="0"/>
    <n v="72"/>
    <x v="0"/>
    <x v="3"/>
    <n v="18"/>
    <n v="22"/>
    <n v="4532"/>
    <n v="3708"/>
    <n v="824"/>
    <x v="0"/>
    <s v="Sun"/>
    <n v="0"/>
    <s v="Weekend"/>
    <s v="Mar"/>
  </r>
  <r>
    <d v="2024-02-18T00:00:00"/>
    <x v="6"/>
    <x v="2"/>
    <d v="1976-04-30T00:00:00"/>
    <x v="1"/>
    <n v="165"/>
    <s v="Pro02"/>
    <x v="4"/>
    <x v="0"/>
    <n v="48"/>
    <x v="1"/>
    <x v="3"/>
    <n v="18"/>
    <n v="22"/>
    <n v="3630"/>
    <n v="2970"/>
    <n v="660"/>
    <x v="0"/>
    <s v="Sun"/>
    <n v="0"/>
    <s v="Weekend"/>
    <s v="Feb"/>
  </r>
  <r>
    <d v="2024-02-06T00:00:00"/>
    <x v="6"/>
    <x v="2"/>
    <d v="1951-10-12T00:00:00"/>
    <x v="2"/>
    <n v="435"/>
    <s v="Pro06"/>
    <x v="7"/>
    <x v="0"/>
    <n v="72"/>
    <x v="0"/>
    <x v="5"/>
    <n v="7"/>
    <n v="9"/>
    <n v="3915"/>
    <n v="3045"/>
    <n v="870"/>
    <x v="1"/>
    <s v="Tue"/>
    <n v="2"/>
    <s v="Weekday"/>
    <s v="Feb"/>
  </r>
  <r>
    <d v="2024-06-13T00:00:00"/>
    <x v="6"/>
    <x v="2"/>
    <d v="1952-06-17T00:00:00"/>
    <x v="2"/>
    <n v="343"/>
    <s v="Pro04"/>
    <x v="4"/>
    <x v="0"/>
    <n v="72"/>
    <x v="0"/>
    <x v="0"/>
    <n v="10"/>
    <n v="14"/>
    <n v="4802"/>
    <n v="3430"/>
    <n v="1372"/>
    <x v="0"/>
    <s v="Thu"/>
    <n v="4"/>
    <s v="Weekday"/>
    <s v="Jun"/>
  </r>
  <r>
    <d v="2024-05-21T00:00:00"/>
    <x v="6"/>
    <x v="2"/>
    <d v="1944-10-06T00:00:00"/>
    <x v="0"/>
    <n v="212"/>
    <s v="Pro04"/>
    <x v="4"/>
    <x v="0"/>
    <n v="80"/>
    <x v="3"/>
    <x v="0"/>
    <n v="10"/>
    <n v="14"/>
    <n v="2968"/>
    <n v="2120"/>
    <n v="848"/>
    <x v="0"/>
    <s v="Tue"/>
    <n v="2"/>
    <s v="Weekday"/>
    <s v="May"/>
  </r>
  <r>
    <d v="2024-07-08T00:00:00"/>
    <x v="6"/>
    <x v="2"/>
    <d v="1975-02-15T00:00:00"/>
    <x v="3"/>
    <n v="360"/>
    <s v="Pro01"/>
    <x v="3"/>
    <x v="0"/>
    <n v="49"/>
    <x v="1"/>
    <x v="1"/>
    <n v="10"/>
    <n v="11"/>
    <n v="3960"/>
    <n v="3600"/>
    <n v="360"/>
    <x v="0"/>
    <s v="Mon"/>
    <n v="1"/>
    <s v="Weekday"/>
    <s v="Jul"/>
  </r>
  <r>
    <d v="2024-01-22T00:00:00"/>
    <x v="6626"/>
    <x v="8"/>
    <d v="1987-02-06T00:00:00"/>
    <x v="3"/>
    <n v="326"/>
    <s v="Pro09"/>
    <x v="7"/>
    <x v="0"/>
    <n v="37"/>
    <x v="4"/>
    <x v="2"/>
    <n v="10"/>
    <n v="45"/>
    <n v="14670"/>
    <n v="3260"/>
    <n v="11410"/>
    <x v="0"/>
    <s v="Mon"/>
    <n v="1"/>
    <s v="Weekday"/>
    <s v="Jan"/>
  </r>
  <r>
    <d v="2024-03-01T00:00:00"/>
    <x v="6627"/>
    <x v="7"/>
    <d v="1948-05-18T00:00:00"/>
    <x v="2"/>
    <n v="224"/>
    <s v="Pro05"/>
    <x v="4"/>
    <x v="0"/>
    <n v="76"/>
    <x v="3"/>
    <x v="4"/>
    <n v="14"/>
    <n v="28"/>
    <n v="6272"/>
    <n v="3136"/>
    <n v="3136"/>
    <x v="0"/>
    <s v="Fri"/>
    <n v="5"/>
    <s v="Weekday"/>
    <s v="Mar"/>
  </r>
  <r>
    <d v="2024-05-26T00:00:00"/>
    <x v="6628"/>
    <x v="2"/>
    <d v="1989-05-03T00:00:00"/>
    <x v="3"/>
    <n v="379"/>
    <s v="Pro07"/>
    <x v="7"/>
    <x v="0"/>
    <n v="35"/>
    <x v="4"/>
    <x v="7"/>
    <n v="19"/>
    <n v="23"/>
    <n v="8717"/>
    <n v="7201"/>
    <n v="1516"/>
    <x v="0"/>
    <s v="Sun"/>
    <n v="0"/>
    <s v="Weekend"/>
    <s v="May"/>
  </r>
  <r>
    <d v="2024-02-14T00:00:00"/>
    <x v="6629"/>
    <x v="4"/>
    <d v="1982-01-23T00:00:00"/>
    <x v="0"/>
    <n v="152"/>
    <s v="Pro02"/>
    <x v="4"/>
    <x v="0"/>
    <n v="42"/>
    <x v="4"/>
    <x v="3"/>
    <n v="18"/>
    <n v="22"/>
    <n v="3344"/>
    <n v="2736"/>
    <n v="608"/>
    <x v="0"/>
    <s v="Wed"/>
    <n v="3"/>
    <s v="Weekday"/>
    <s v="Feb"/>
  </r>
  <r>
    <d v="2024-03-26T00:00:00"/>
    <x v="6"/>
    <x v="2"/>
    <d v="2004-12-29T00:00:00"/>
    <x v="1"/>
    <n v="224"/>
    <s v="Pro06"/>
    <x v="2"/>
    <x v="0"/>
    <n v="19"/>
    <x v="2"/>
    <x v="5"/>
    <n v="7"/>
    <n v="9"/>
    <n v="2016"/>
    <n v="1568"/>
    <n v="448"/>
    <x v="1"/>
    <s v="Tue"/>
    <n v="2"/>
    <s v="Weekday"/>
    <s v="Mar"/>
  </r>
  <r>
    <d v="2024-06-08T00:00:00"/>
    <x v="6"/>
    <x v="2"/>
    <d v="1990-04-28T00:00:00"/>
    <x v="0"/>
    <n v="113"/>
    <s v="Pro01"/>
    <x v="2"/>
    <x v="0"/>
    <n v="34"/>
    <x v="4"/>
    <x v="1"/>
    <n v="10"/>
    <n v="11"/>
    <n v="1243"/>
    <n v="1130"/>
    <n v="113"/>
    <x v="0"/>
    <s v="Sat"/>
    <n v="6"/>
    <s v="Weekend"/>
    <s v="Jun"/>
  </r>
  <r>
    <d v="2024-07-24T00:00:00"/>
    <x v="6"/>
    <x v="2"/>
    <d v="2005-11-14T00:00:00"/>
    <x v="1"/>
    <n v="91"/>
    <s v="Pro06"/>
    <x v="6"/>
    <x v="0"/>
    <n v="19"/>
    <x v="2"/>
    <x v="5"/>
    <n v="7"/>
    <n v="9"/>
    <n v="819"/>
    <n v="637"/>
    <n v="182"/>
    <x v="1"/>
    <s v="Wed"/>
    <n v="3"/>
    <s v="Weekday"/>
    <s v="Jul"/>
  </r>
  <r>
    <d v="2024-05-07T00:00:00"/>
    <x v="6"/>
    <x v="2"/>
    <d v="1987-12-12T00:00:00"/>
    <x v="1"/>
    <n v="466"/>
    <s v="Pro04"/>
    <x v="1"/>
    <x v="0"/>
    <n v="36"/>
    <x v="4"/>
    <x v="0"/>
    <n v="10"/>
    <n v="14"/>
    <n v="6524"/>
    <n v="4660"/>
    <n v="1864"/>
    <x v="0"/>
    <s v="Tue"/>
    <n v="2"/>
    <s v="Weekday"/>
    <s v="May"/>
  </r>
  <r>
    <d v="2024-01-20T00:00:00"/>
    <x v="6"/>
    <x v="2"/>
    <d v="1961-10-19T00:00:00"/>
    <x v="3"/>
    <n v="350"/>
    <s v="Pro08"/>
    <x v="3"/>
    <x v="0"/>
    <n v="62"/>
    <x v="0"/>
    <x v="8"/>
    <n v="5"/>
    <n v="7"/>
    <n v="2450"/>
    <n v="1750"/>
    <n v="700"/>
    <x v="1"/>
    <s v="Sat"/>
    <n v="6"/>
    <s v="Weekend"/>
    <s v="Jan"/>
  </r>
  <r>
    <d v="2024-04-06T00:00:00"/>
    <x v="6630"/>
    <x v="0"/>
    <d v="1976-05-29T00:00:00"/>
    <x v="1"/>
    <n v="462"/>
    <s v="Pro05"/>
    <x v="7"/>
    <x v="0"/>
    <n v="48"/>
    <x v="1"/>
    <x v="4"/>
    <n v="14"/>
    <n v="28"/>
    <n v="12936"/>
    <n v="6468"/>
    <n v="6468"/>
    <x v="0"/>
    <s v="Sat"/>
    <n v="6"/>
    <s v="Weekend"/>
    <s v="Apr"/>
  </r>
  <r>
    <d v="2024-02-23T00:00:00"/>
    <x v="6631"/>
    <x v="0"/>
    <d v="2004-08-31T00:00:00"/>
    <x v="2"/>
    <n v="497"/>
    <s v="Pro07"/>
    <x v="4"/>
    <x v="0"/>
    <n v="19"/>
    <x v="2"/>
    <x v="7"/>
    <n v="19"/>
    <n v="23"/>
    <n v="11431"/>
    <n v="9443"/>
    <n v="1988"/>
    <x v="0"/>
    <s v="Fri"/>
    <n v="5"/>
    <s v="Weekday"/>
    <s v="Feb"/>
  </r>
  <r>
    <d v="2024-05-10T00:00:00"/>
    <x v="6632"/>
    <x v="6"/>
    <d v="1987-12-01T00:00:00"/>
    <x v="1"/>
    <n v="410"/>
    <s v="Pro02"/>
    <x v="7"/>
    <x v="0"/>
    <n v="36"/>
    <x v="4"/>
    <x v="3"/>
    <n v="18"/>
    <n v="22"/>
    <n v="9020"/>
    <n v="7380"/>
    <n v="1640"/>
    <x v="0"/>
    <s v="Fri"/>
    <n v="5"/>
    <s v="Weekday"/>
    <s v="May"/>
  </r>
  <r>
    <d v="2024-04-14T00:00:00"/>
    <x v="6"/>
    <x v="2"/>
    <d v="2004-06-18T00:00:00"/>
    <x v="3"/>
    <n v="348"/>
    <s v="Pro10"/>
    <x v="4"/>
    <x v="0"/>
    <n v="20"/>
    <x v="2"/>
    <x v="6"/>
    <n v="18"/>
    <n v="36"/>
    <n v="12528"/>
    <n v="6264"/>
    <n v="6264"/>
    <x v="0"/>
    <s v="Sun"/>
    <n v="0"/>
    <s v="Weekend"/>
    <s v="Apr"/>
  </r>
  <r>
    <d v="2024-05-29T00:00:00"/>
    <x v="6"/>
    <x v="2"/>
    <d v="1985-01-31T00:00:00"/>
    <x v="3"/>
    <n v="286"/>
    <s v="Pro05"/>
    <x v="4"/>
    <x v="0"/>
    <n v="39"/>
    <x v="4"/>
    <x v="4"/>
    <n v="14"/>
    <n v="28"/>
    <n v="8008"/>
    <n v="4004"/>
    <n v="4004"/>
    <x v="0"/>
    <s v="Wed"/>
    <n v="3"/>
    <s v="Weekday"/>
    <s v="May"/>
  </r>
  <r>
    <d v="2024-03-12T00:00:00"/>
    <x v="6"/>
    <x v="2"/>
    <d v="2000-11-05T00:00:00"/>
    <x v="2"/>
    <n v="214"/>
    <s v="Pro05"/>
    <x v="3"/>
    <x v="0"/>
    <n v="23"/>
    <x v="2"/>
    <x v="4"/>
    <n v="14"/>
    <n v="28"/>
    <n v="5992"/>
    <n v="2996"/>
    <n v="2996"/>
    <x v="0"/>
    <s v="Tue"/>
    <n v="2"/>
    <s v="Weekday"/>
    <s v="Mar"/>
  </r>
  <r>
    <d v="2024-01-15T00:00:00"/>
    <x v="6"/>
    <x v="2"/>
    <d v="1982-07-19T00:00:00"/>
    <x v="0"/>
    <n v="341"/>
    <s v="Pro06"/>
    <x v="7"/>
    <x v="0"/>
    <n v="42"/>
    <x v="4"/>
    <x v="5"/>
    <n v="7"/>
    <n v="9"/>
    <n v="3069"/>
    <n v="2387"/>
    <n v="682"/>
    <x v="1"/>
    <s v="Mon"/>
    <n v="1"/>
    <s v="Weekday"/>
    <s v="Jan"/>
  </r>
  <r>
    <d v="2024-06-15T00:00:00"/>
    <x v="6"/>
    <x v="2"/>
    <d v="1982-12-18T00:00:00"/>
    <x v="2"/>
    <n v="17"/>
    <s v="Pro07"/>
    <x v="4"/>
    <x v="0"/>
    <n v="42"/>
    <x v="4"/>
    <x v="7"/>
    <n v="19"/>
    <n v="23"/>
    <n v="391"/>
    <n v="323"/>
    <n v="68"/>
    <x v="0"/>
    <s v="Sat"/>
    <n v="6"/>
    <s v="Weekend"/>
    <s v="Jun"/>
  </r>
  <r>
    <d v="2024-03-07T00:00:00"/>
    <x v="6633"/>
    <x v="1"/>
    <d v="1985-07-03T00:00:00"/>
    <x v="0"/>
    <n v="399"/>
    <s v="Pro10"/>
    <x v="7"/>
    <x v="0"/>
    <n v="39"/>
    <x v="4"/>
    <x v="6"/>
    <n v="18"/>
    <n v="36"/>
    <n v="14364"/>
    <n v="7182"/>
    <n v="7182"/>
    <x v="0"/>
    <s v="Thu"/>
    <n v="4"/>
    <s v="Weekday"/>
    <s v="Mar"/>
  </r>
  <r>
    <d v="2024-06-16T00:00:00"/>
    <x v="6634"/>
    <x v="5"/>
    <d v="1945-01-28T00:00:00"/>
    <x v="3"/>
    <n v="337"/>
    <s v="Pro10"/>
    <x v="4"/>
    <x v="0"/>
    <n v="79"/>
    <x v="3"/>
    <x v="6"/>
    <n v="18"/>
    <n v="36"/>
    <n v="12132"/>
    <n v="6066"/>
    <n v="6066"/>
    <x v="0"/>
    <s v="Sun"/>
    <n v="0"/>
    <s v="Weekend"/>
    <s v="Jun"/>
  </r>
  <r>
    <d v="2024-07-24T00:00:00"/>
    <x v="6635"/>
    <x v="2"/>
    <d v="1950-11-12T00:00:00"/>
    <x v="2"/>
    <n v="70"/>
    <s v="Pro02"/>
    <x v="2"/>
    <x v="0"/>
    <n v="74"/>
    <x v="0"/>
    <x v="3"/>
    <n v="18"/>
    <n v="22"/>
    <n v="1540"/>
    <n v="1260"/>
    <n v="280"/>
    <x v="0"/>
    <s v="Wed"/>
    <n v="3"/>
    <s v="Weekday"/>
    <s v="Jul"/>
  </r>
  <r>
    <d v="2024-07-18T00:00:00"/>
    <x v="6636"/>
    <x v="8"/>
    <d v="2000-03-12T00:00:00"/>
    <x v="3"/>
    <n v="279"/>
    <s v="Pro02"/>
    <x v="2"/>
    <x v="0"/>
    <n v="24"/>
    <x v="2"/>
    <x v="3"/>
    <n v="18"/>
    <n v="22"/>
    <n v="6138"/>
    <n v="5022"/>
    <n v="1116"/>
    <x v="0"/>
    <s v="Thu"/>
    <n v="4"/>
    <s v="Weekday"/>
    <s v="Jul"/>
  </r>
  <r>
    <d v="2024-06-05T00:00:00"/>
    <x v="6168"/>
    <x v="0"/>
    <d v="1975-10-24T00:00:00"/>
    <x v="1"/>
    <n v="223"/>
    <s v="Pro04"/>
    <x v="6"/>
    <x v="1"/>
    <n v="49"/>
    <x v="1"/>
    <x v="0"/>
    <n v="10"/>
    <n v="14"/>
    <n v="3122"/>
    <n v="2230"/>
    <n v="892"/>
    <x v="0"/>
    <s v="Wed"/>
    <n v="3"/>
    <s v="Weekday"/>
    <s v="Jun"/>
  </r>
  <r>
    <d v="2024-05-30T00:00:00"/>
    <x v="391"/>
    <x v="3"/>
    <d v="1992-11-10T00:00:00"/>
    <x v="0"/>
    <n v="450"/>
    <s v="Pro06"/>
    <x v="1"/>
    <x v="0"/>
    <n v="32"/>
    <x v="4"/>
    <x v="5"/>
    <n v="7"/>
    <n v="9"/>
    <n v="4050"/>
    <n v="3150"/>
    <n v="900"/>
    <x v="1"/>
    <s v="Thu"/>
    <n v="4"/>
    <s v="Weekday"/>
    <s v="May"/>
  </r>
  <r>
    <d v="2024-06-16T00:00:00"/>
    <x v="6637"/>
    <x v="0"/>
    <d v="1972-07-01T00:00:00"/>
    <x v="3"/>
    <n v="58"/>
    <s v="Pro07"/>
    <x v="3"/>
    <x v="0"/>
    <n v="52"/>
    <x v="1"/>
    <x v="7"/>
    <n v="19"/>
    <n v="23"/>
    <n v="1334"/>
    <n v="1102"/>
    <n v="232"/>
    <x v="0"/>
    <s v="Sun"/>
    <n v="0"/>
    <s v="Weekend"/>
    <s v="Jun"/>
  </r>
  <r>
    <d v="2024-03-06T00:00:00"/>
    <x v="5724"/>
    <x v="0"/>
    <d v="1983-12-23T00:00:00"/>
    <x v="1"/>
    <n v="326"/>
    <s v="Pro04"/>
    <x v="7"/>
    <x v="0"/>
    <n v="40"/>
    <x v="4"/>
    <x v="0"/>
    <n v="10"/>
    <n v="14"/>
    <n v="4564"/>
    <n v="3260"/>
    <n v="1304"/>
    <x v="0"/>
    <s v="Wed"/>
    <n v="3"/>
    <s v="Weekday"/>
    <s v="Mar"/>
  </r>
  <r>
    <d v="2024-07-21T00:00:00"/>
    <x v="6638"/>
    <x v="7"/>
    <d v="1970-02-11T00:00:00"/>
    <x v="0"/>
    <n v="171"/>
    <s v="Pro05"/>
    <x v="4"/>
    <x v="0"/>
    <n v="54"/>
    <x v="1"/>
    <x v="4"/>
    <n v="14"/>
    <n v="28"/>
    <n v="4788"/>
    <n v="2394"/>
    <n v="2394"/>
    <x v="0"/>
    <s v="Sun"/>
    <n v="0"/>
    <s v="Weekend"/>
    <s v="Jul"/>
  </r>
  <r>
    <d v="2024-03-26T00:00:00"/>
    <x v="6639"/>
    <x v="6"/>
    <d v="1954-07-17T00:00:00"/>
    <x v="1"/>
    <n v="90"/>
    <s v="Pro08"/>
    <x v="7"/>
    <x v="1"/>
    <n v="70"/>
    <x v="0"/>
    <x v="8"/>
    <n v="5"/>
    <n v="7"/>
    <n v="630"/>
    <n v="450"/>
    <n v="180"/>
    <x v="1"/>
    <s v="Tue"/>
    <n v="2"/>
    <s v="Weekday"/>
    <s v="Mar"/>
  </r>
  <r>
    <d v="2024-01-05T00:00:00"/>
    <x v="6640"/>
    <x v="2"/>
    <d v="1954-11-02T00:00:00"/>
    <x v="1"/>
    <n v="303"/>
    <s v="Pro07"/>
    <x v="4"/>
    <x v="0"/>
    <n v="69"/>
    <x v="0"/>
    <x v="7"/>
    <n v="19"/>
    <n v="23"/>
    <n v="6969"/>
    <n v="5757"/>
    <n v="1212"/>
    <x v="0"/>
    <s v="Fri"/>
    <n v="5"/>
    <s v="Weekday"/>
    <s v="Jan"/>
  </r>
  <r>
    <d v="2024-05-30T00:00:00"/>
    <x v="6641"/>
    <x v="7"/>
    <d v="1998-08-10T00:00:00"/>
    <x v="1"/>
    <n v="384"/>
    <s v="Pro04"/>
    <x v="4"/>
    <x v="0"/>
    <n v="26"/>
    <x v="2"/>
    <x v="0"/>
    <n v="10"/>
    <n v="14"/>
    <n v="5376"/>
    <n v="3840"/>
    <n v="1536"/>
    <x v="0"/>
    <s v="Thu"/>
    <n v="4"/>
    <s v="Weekday"/>
    <s v="May"/>
  </r>
  <r>
    <d v="2024-06-13T00:00:00"/>
    <x v="6642"/>
    <x v="0"/>
    <d v="1966-09-05T00:00:00"/>
    <x v="0"/>
    <n v="24"/>
    <s v="Pro07"/>
    <x v="3"/>
    <x v="0"/>
    <n v="58"/>
    <x v="1"/>
    <x v="7"/>
    <n v="19"/>
    <n v="23"/>
    <n v="552"/>
    <n v="456"/>
    <n v="96"/>
    <x v="0"/>
    <s v="Thu"/>
    <n v="4"/>
    <s v="Weekday"/>
    <s v="Jun"/>
  </r>
  <r>
    <d v="2024-05-12T00:00:00"/>
    <x v="6643"/>
    <x v="3"/>
    <d v="1983-11-04T00:00:00"/>
    <x v="3"/>
    <n v="472"/>
    <s v="Pro08"/>
    <x v="7"/>
    <x v="0"/>
    <n v="41"/>
    <x v="4"/>
    <x v="8"/>
    <n v="5"/>
    <n v="7"/>
    <n v="3304"/>
    <n v="2360"/>
    <n v="944"/>
    <x v="1"/>
    <s v="Sun"/>
    <n v="0"/>
    <s v="Weekend"/>
    <s v="May"/>
  </r>
  <r>
    <d v="2024-01-06T00:00:00"/>
    <x v="6644"/>
    <x v="7"/>
    <d v="1962-03-22T00:00:00"/>
    <x v="1"/>
    <n v="17"/>
    <s v="Pro01"/>
    <x v="4"/>
    <x v="0"/>
    <n v="62"/>
    <x v="0"/>
    <x v="1"/>
    <n v="10"/>
    <n v="11"/>
    <n v="187"/>
    <n v="170"/>
    <n v="17"/>
    <x v="0"/>
    <s v="Sat"/>
    <n v="6"/>
    <s v="Weekend"/>
    <s v="Jan"/>
  </r>
  <r>
    <d v="2024-03-13T00:00:00"/>
    <x v="6645"/>
    <x v="6"/>
    <d v="1962-11-20T00:00:00"/>
    <x v="0"/>
    <n v="259"/>
    <s v="Pro05"/>
    <x v="7"/>
    <x v="0"/>
    <n v="61"/>
    <x v="0"/>
    <x v="4"/>
    <n v="14"/>
    <n v="28"/>
    <n v="7252"/>
    <n v="3626"/>
    <n v="3626"/>
    <x v="0"/>
    <s v="Wed"/>
    <n v="3"/>
    <s v="Weekday"/>
    <s v="Mar"/>
  </r>
  <r>
    <d v="2024-03-31T00:00:00"/>
    <x v="6646"/>
    <x v="1"/>
    <d v="1954-06-26T00:00:00"/>
    <x v="0"/>
    <n v="496"/>
    <s v="Pro03"/>
    <x v="4"/>
    <x v="0"/>
    <n v="70"/>
    <x v="0"/>
    <x v="9"/>
    <n v="3"/>
    <n v="5"/>
    <n v="2480"/>
    <n v="1488"/>
    <n v="992"/>
    <x v="1"/>
    <s v="Sun"/>
    <n v="0"/>
    <s v="Weekend"/>
    <s v="Mar"/>
  </r>
  <r>
    <d v="2024-05-14T00:00:00"/>
    <x v="5780"/>
    <x v="2"/>
    <d v="1948-06-06T00:00:00"/>
    <x v="1"/>
    <n v="29"/>
    <s v="Pro09"/>
    <x v="2"/>
    <x v="0"/>
    <n v="76"/>
    <x v="3"/>
    <x v="2"/>
    <n v="10"/>
    <n v="45"/>
    <n v="1305"/>
    <n v="290"/>
    <n v="1015"/>
    <x v="0"/>
    <s v="Tue"/>
    <n v="2"/>
    <s v="Weekday"/>
    <s v="May"/>
  </r>
  <r>
    <d v="2024-01-31T00:00:00"/>
    <x v="6647"/>
    <x v="7"/>
    <d v="2002-07-01T00:00:00"/>
    <x v="0"/>
    <n v="290"/>
    <s v="Pro03"/>
    <x v="2"/>
    <x v="0"/>
    <n v="22"/>
    <x v="2"/>
    <x v="9"/>
    <n v="3"/>
    <n v="5"/>
    <n v="1450"/>
    <n v="870"/>
    <n v="580"/>
    <x v="1"/>
    <s v="Wed"/>
    <n v="3"/>
    <s v="Weekday"/>
    <s v="Jan"/>
  </r>
  <r>
    <d v="2024-03-30T00:00:00"/>
    <x v="6648"/>
    <x v="3"/>
    <d v="1969-02-21T00:00:00"/>
    <x v="0"/>
    <n v="438"/>
    <s v="Pro09"/>
    <x v="6"/>
    <x v="1"/>
    <n v="55"/>
    <x v="1"/>
    <x v="2"/>
    <n v="10"/>
    <n v="45"/>
    <n v="19710"/>
    <n v="4380"/>
    <n v="15330"/>
    <x v="0"/>
    <s v="Sat"/>
    <n v="6"/>
    <s v="Weekend"/>
    <s v="Mar"/>
  </r>
  <r>
    <d v="2024-02-21T00:00:00"/>
    <x v="6649"/>
    <x v="6"/>
    <d v="1974-08-04T00:00:00"/>
    <x v="2"/>
    <n v="16"/>
    <s v="Pro05"/>
    <x v="1"/>
    <x v="0"/>
    <n v="50"/>
    <x v="1"/>
    <x v="4"/>
    <n v="14"/>
    <n v="28"/>
    <n v="448"/>
    <n v="224"/>
    <n v="224"/>
    <x v="0"/>
    <s v="Wed"/>
    <n v="3"/>
    <s v="Weekday"/>
    <s v="Feb"/>
  </r>
  <r>
    <d v="2024-03-17T00:00:00"/>
    <x v="6650"/>
    <x v="6"/>
    <d v="1993-10-09T00:00:00"/>
    <x v="2"/>
    <n v="315"/>
    <s v="Pro06"/>
    <x v="3"/>
    <x v="0"/>
    <n v="30"/>
    <x v="4"/>
    <x v="5"/>
    <n v="7"/>
    <n v="9"/>
    <n v="2835"/>
    <n v="2205"/>
    <n v="630"/>
    <x v="1"/>
    <s v="Sun"/>
    <n v="0"/>
    <s v="Weekend"/>
    <s v="Mar"/>
  </r>
  <r>
    <d v="2024-04-29T00:00:00"/>
    <x v="6651"/>
    <x v="0"/>
    <d v="2003-03-21T00:00:00"/>
    <x v="3"/>
    <n v="207"/>
    <s v="Pro05"/>
    <x v="7"/>
    <x v="0"/>
    <n v="21"/>
    <x v="2"/>
    <x v="4"/>
    <n v="14"/>
    <n v="28"/>
    <n v="5796"/>
    <n v="2898"/>
    <n v="2898"/>
    <x v="0"/>
    <s v="Mon"/>
    <n v="1"/>
    <s v="Weekday"/>
    <s v="Apr"/>
  </r>
  <r>
    <d v="2024-04-20T00:00:00"/>
    <x v="5"/>
    <x v="8"/>
    <d v="1979-11-25T00:00:00"/>
    <x v="1"/>
    <n v="201"/>
    <s v="Pro02"/>
    <x v="4"/>
    <x v="0"/>
    <n v="44"/>
    <x v="4"/>
    <x v="3"/>
    <n v="18"/>
    <n v="22"/>
    <n v="4422"/>
    <n v="3618"/>
    <n v="804"/>
    <x v="0"/>
    <s v="Sat"/>
    <n v="6"/>
    <s v="Weekend"/>
    <s v="Apr"/>
  </r>
  <r>
    <d v="2024-07-09T00:00:00"/>
    <x v="6652"/>
    <x v="4"/>
    <d v="2003-07-24T00:00:00"/>
    <x v="3"/>
    <n v="316"/>
    <s v="Pro07"/>
    <x v="7"/>
    <x v="1"/>
    <n v="21"/>
    <x v="2"/>
    <x v="7"/>
    <n v="19"/>
    <n v="23"/>
    <n v="7268"/>
    <n v="6004"/>
    <n v="1264"/>
    <x v="0"/>
    <s v="Tue"/>
    <n v="2"/>
    <s v="Weekday"/>
    <s v="Jul"/>
  </r>
  <r>
    <d v="2024-03-03T00:00:00"/>
    <x v="6653"/>
    <x v="5"/>
    <d v="1949-11-21T00:00:00"/>
    <x v="1"/>
    <n v="489"/>
    <s v="Pro10"/>
    <x v="4"/>
    <x v="0"/>
    <n v="74"/>
    <x v="0"/>
    <x v="6"/>
    <n v="18"/>
    <n v="36"/>
    <n v="17604"/>
    <n v="8802"/>
    <n v="8802"/>
    <x v="0"/>
    <s v="Sun"/>
    <n v="0"/>
    <s v="Weekend"/>
    <s v="Mar"/>
  </r>
  <r>
    <d v="2024-07-08T00:00:00"/>
    <x v="6654"/>
    <x v="4"/>
    <d v="1990-07-14T00:00:00"/>
    <x v="3"/>
    <n v="146"/>
    <s v="Pro03"/>
    <x v="4"/>
    <x v="0"/>
    <n v="34"/>
    <x v="4"/>
    <x v="9"/>
    <n v="3"/>
    <n v="5"/>
    <n v="730"/>
    <n v="438"/>
    <n v="292"/>
    <x v="1"/>
    <s v="Mon"/>
    <n v="1"/>
    <s v="Weekday"/>
    <s v="Jul"/>
  </r>
  <r>
    <d v="2024-01-26T00:00:00"/>
    <x v="6655"/>
    <x v="1"/>
    <d v="1959-08-09T00:00:00"/>
    <x v="0"/>
    <n v="60"/>
    <s v="Pro05"/>
    <x v="3"/>
    <x v="0"/>
    <n v="65"/>
    <x v="0"/>
    <x v="4"/>
    <n v="14"/>
    <n v="28"/>
    <n v="1680"/>
    <n v="840"/>
    <n v="840"/>
    <x v="0"/>
    <s v="Fri"/>
    <n v="5"/>
    <s v="Weekday"/>
    <s v="Jan"/>
  </r>
  <r>
    <d v="2024-01-08T00:00:00"/>
    <x v="6656"/>
    <x v="8"/>
    <d v="1975-07-13T00:00:00"/>
    <x v="3"/>
    <n v="134"/>
    <s v="Pro02"/>
    <x v="7"/>
    <x v="0"/>
    <n v="49"/>
    <x v="1"/>
    <x v="3"/>
    <n v="18"/>
    <n v="22"/>
    <n v="2948"/>
    <n v="2412"/>
    <n v="536"/>
    <x v="0"/>
    <s v="Mon"/>
    <n v="1"/>
    <s v="Weekday"/>
    <s v="Jan"/>
  </r>
  <r>
    <d v="2024-03-05T00:00:00"/>
    <x v="6657"/>
    <x v="9"/>
    <d v="1948-03-08T00:00:00"/>
    <x v="2"/>
    <n v="336"/>
    <s v="Pro10"/>
    <x v="4"/>
    <x v="0"/>
    <n v="76"/>
    <x v="3"/>
    <x v="6"/>
    <n v="18"/>
    <n v="36"/>
    <n v="12096"/>
    <n v="6048"/>
    <n v="6048"/>
    <x v="0"/>
    <s v="Tue"/>
    <n v="2"/>
    <s v="Weekday"/>
    <s v="Mar"/>
  </r>
  <r>
    <d v="2024-06-26T00:00:00"/>
    <x v="6658"/>
    <x v="9"/>
    <d v="1980-01-04T00:00:00"/>
    <x v="0"/>
    <n v="367"/>
    <s v="Pro07"/>
    <x v="7"/>
    <x v="0"/>
    <n v="45"/>
    <x v="1"/>
    <x v="7"/>
    <n v="19"/>
    <n v="23"/>
    <n v="8441"/>
    <n v="6973"/>
    <n v="1468"/>
    <x v="0"/>
    <s v="Wed"/>
    <n v="3"/>
    <s v="Weekday"/>
    <s v="Jun"/>
  </r>
  <r>
    <d v="2024-05-01T00:00:00"/>
    <x v="6659"/>
    <x v="1"/>
    <d v="2005-04-11T00:00:00"/>
    <x v="2"/>
    <n v="473"/>
    <s v="Pro09"/>
    <x v="4"/>
    <x v="0"/>
    <n v="19"/>
    <x v="2"/>
    <x v="2"/>
    <n v="10"/>
    <n v="45"/>
    <n v="21285"/>
    <n v="4730"/>
    <n v="16555"/>
    <x v="0"/>
    <s v="Wed"/>
    <n v="3"/>
    <s v="Weekday"/>
    <s v="May"/>
  </r>
  <r>
    <d v="2024-06-25T00:00:00"/>
    <x v="6660"/>
    <x v="3"/>
    <d v="1954-04-06T00:00:00"/>
    <x v="3"/>
    <n v="192"/>
    <s v="Pro07"/>
    <x v="2"/>
    <x v="0"/>
    <n v="70"/>
    <x v="0"/>
    <x v="7"/>
    <n v="19"/>
    <n v="23"/>
    <n v="4416"/>
    <n v="3648"/>
    <n v="768"/>
    <x v="0"/>
    <s v="Tue"/>
    <n v="2"/>
    <s v="Weekday"/>
    <s v="Jun"/>
  </r>
  <r>
    <d v="2024-07-15T00:00:00"/>
    <x v="6661"/>
    <x v="0"/>
    <d v="1956-10-20T00:00:00"/>
    <x v="1"/>
    <n v="394"/>
    <s v="Pro03"/>
    <x v="2"/>
    <x v="1"/>
    <n v="68"/>
    <x v="0"/>
    <x v="9"/>
    <n v="3"/>
    <n v="5"/>
    <n v="1970"/>
    <n v="1182"/>
    <n v="788"/>
    <x v="1"/>
    <s v="Mon"/>
    <n v="1"/>
    <s v="Weekday"/>
    <s v="Jul"/>
  </r>
  <r>
    <d v="2024-01-18T00:00:00"/>
    <x v="6662"/>
    <x v="5"/>
    <d v="1992-05-01T00:00:00"/>
    <x v="0"/>
    <n v="204"/>
    <s v="Pro09"/>
    <x v="6"/>
    <x v="0"/>
    <n v="32"/>
    <x v="4"/>
    <x v="2"/>
    <n v="10"/>
    <n v="45"/>
    <n v="9180"/>
    <n v="2040"/>
    <n v="7140"/>
    <x v="0"/>
    <s v="Thu"/>
    <n v="4"/>
    <s v="Weekday"/>
    <s v="Jan"/>
  </r>
  <r>
    <d v="2024-01-26T00:00:00"/>
    <x v="6663"/>
    <x v="3"/>
    <d v="2005-04-06T00:00:00"/>
    <x v="2"/>
    <n v="17"/>
    <s v="Pro09"/>
    <x v="1"/>
    <x v="0"/>
    <n v="19"/>
    <x v="2"/>
    <x v="2"/>
    <n v="10"/>
    <n v="45"/>
    <n v="765"/>
    <n v="170"/>
    <n v="595"/>
    <x v="0"/>
    <s v="Fri"/>
    <n v="5"/>
    <s v="Weekday"/>
    <s v="Jan"/>
  </r>
  <r>
    <d v="2024-05-24T00:00:00"/>
    <x v="5587"/>
    <x v="4"/>
    <d v="1951-04-24T00:00:00"/>
    <x v="3"/>
    <n v="185"/>
    <s v="Pro06"/>
    <x v="3"/>
    <x v="0"/>
    <n v="73"/>
    <x v="0"/>
    <x v="5"/>
    <n v="7"/>
    <n v="9"/>
    <n v="1665"/>
    <n v="1295"/>
    <n v="370"/>
    <x v="1"/>
    <s v="Fri"/>
    <n v="5"/>
    <s v="Weekday"/>
    <s v="May"/>
  </r>
  <r>
    <d v="2024-03-20T00:00:00"/>
    <x v="6664"/>
    <x v="0"/>
    <d v="1980-07-17T00:00:00"/>
    <x v="3"/>
    <n v="290"/>
    <s v="Pro09"/>
    <x v="7"/>
    <x v="0"/>
    <n v="44"/>
    <x v="4"/>
    <x v="2"/>
    <n v="10"/>
    <n v="45"/>
    <n v="13050"/>
    <n v="2900"/>
    <n v="10150"/>
    <x v="0"/>
    <s v="Wed"/>
    <n v="3"/>
    <s v="Weekday"/>
    <s v="Mar"/>
  </r>
  <r>
    <d v="2024-01-02T00:00:00"/>
    <x v="6665"/>
    <x v="2"/>
    <d v="2002-01-02T00:00:00"/>
    <x v="3"/>
    <n v="475"/>
    <s v="Pro09"/>
    <x v="4"/>
    <x v="0"/>
    <n v="22"/>
    <x v="2"/>
    <x v="2"/>
    <n v="10"/>
    <n v="45"/>
    <n v="21375"/>
    <n v="4750"/>
    <n v="16625"/>
    <x v="0"/>
    <s v="Tue"/>
    <n v="2"/>
    <s v="Weekday"/>
    <s v="Jan"/>
  </r>
  <r>
    <d v="2024-02-22T00:00:00"/>
    <x v="6666"/>
    <x v="5"/>
    <d v="2003-11-06T00:00:00"/>
    <x v="0"/>
    <n v="271"/>
    <s v="Pro10"/>
    <x v="7"/>
    <x v="0"/>
    <n v="20"/>
    <x v="2"/>
    <x v="6"/>
    <n v="18"/>
    <n v="36"/>
    <n v="9756"/>
    <n v="4878"/>
    <n v="4878"/>
    <x v="0"/>
    <s v="Thu"/>
    <n v="4"/>
    <s v="Weekday"/>
    <s v="Feb"/>
  </r>
  <r>
    <d v="2024-01-24T00:00:00"/>
    <x v="1070"/>
    <x v="6"/>
    <d v="1946-06-16T00:00:00"/>
    <x v="2"/>
    <n v="158"/>
    <s v="Pro07"/>
    <x v="4"/>
    <x v="0"/>
    <n v="78"/>
    <x v="3"/>
    <x v="7"/>
    <n v="19"/>
    <n v="23"/>
    <n v="3634"/>
    <n v="3002"/>
    <n v="632"/>
    <x v="0"/>
    <s v="Wed"/>
    <n v="3"/>
    <s v="Weekday"/>
    <s v="Jan"/>
  </r>
  <r>
    <d v="2024-05-05T00:00:00"/>
    <x v="6667"/>
    <x v="0"/>
    <d v="1958-04-14T00:00:00"/>
    <x v="2"/>
    <n v="486"/>
    <s v="Pro02"/>
    <x v="4"/>
    <x v="0"/>
    <n v="66"/>
    <x v="0"/>
    <x v="3"/>
    <n v="18"/>
    <n v="22"/>
    <n v="10692"/>
    <n v="8748"/>
    <n v="1944"/>
    <x v="0"/>
    <s v="Sun"/>
    <n v="0"/>
    <s v="Weekend"/>
    <s v="May"/>
  </r>
  <r>
    <d v="2024-01-10T00:00:00"/>
    <x v="6668"/>
    <x v="4"/>
    <d v="1967-07-01T00:00:00"/>
    <x v="2"/>
    <n v="57"/>
    <s v="Pro01"/>
    <x v="3"/>
    <x v="0"/>
    <n v="57"/>
    <x v="1"/>
    <x v="1"/>
    <n v="10"/>
    <n v="11"/>
    <n v="627"/>
    <n v="570"/>
    <n v="57"/>
    <x v="0"/>
    <s v="Wed"/>
    <n v="3"/>
    <s v="Weekday"/>
    <s v="Jan"/>
  </r>
  <r>
    <d v="2024-06-05T00:00:00"/>
    <x v="6669"/>
    <x v="0"/>
    <d v="1945-06-26T00:00:00"/>
    <x v="3"/>
    <n v="467"/>
    <s v="Pro07"/>
    <x v="7"/>
    <x v="0"/>
    <n v="79"/>
    <x v="3"/>
    <x v="7"/>
    <n v="19"/>
    <n v="23"/>
    <n v="10741"/>
    <n v="8873"/>
    <n v="1868"/>
    <x v="0"/>
    <s v="Wed"/>
    <n v="3"/>
    <s v="Weekday"/>
    <s v="Jun"/>
  </r>
  <r>
    <d v="2024-07-26T00:00:00"/>
    <x v="6670"/>
    <x v="6"/>
    <d v="1953-10-31T00:00:00"/>
    <x v="1"/>
    <n v="38"/>
    <s v="Pro03"/>
    <x v="4"/>
    <x v="0"/>
    <n v="71"/>
    <x v="0"/>
    <x v="9"/>
    <n v="3"/>
    <n v="5"/>
    <n v="190"/>
    <n v="114"/>
    <n v="76"/>
    <x v="1"/>
    <s v="Fri"/>
    <n v="5"/>
    <s v="Weekday"/>
    <s v="Jul"/>
  </r>
  <r>
    <d v="2024-01-27T00:00:00"/>
    <x v="6671"/>
    <x v="3"/>
    <d v="1951-10-17T00:00:00"/>
    <x v="1"/>
    <n v="469"/>
    <s v="Pro03"/>
    <x v="7"/>
    <x v="0"/>
    <n v="72"/>
    <x v="0"/>
    <x v="9"/>
    <n v="3"/>
    <n v="5"/>
    <n v="2345"/>
    <n v="1407"/>
    <n v="938"/>
    <x v="1"/>
    <s v="Sat"/>
    <n v="6"/>
    <s v="Weekend"/>
    <s v="Jan"/>
  </r>
  <r>
    <d v="2024-03-24T00:00:00"/>
    <x v="6672"/>
    <x v="6"/>
    <d v="1962-07-08T00:00:00"/>
    <x v="3"/>
    <n v="158"/>
    <s v="Pro02"/>
    <x v="4"/>
    <x v="0"/>
    <n v="62"/>
    <x v="0"/>
    <x v="3"/>
    <n v="18"/>
    <n v="22"/>
    <n v="3476"/>
    <n v="2844"/>
    <n v="632"/>
    <x v="0"/>
    <s v="Sun"/>
    <n v="0"/>
    <s v="Weekend"/>
    <s v="Mar"/>
  </r>
  <r>
    <d v="2024-06-06T00:00:00"/>
    <x v="6673"/>
    <x v="3"/>
    <d v="1998-02-09T00:00:00"/>
    <x v="0"/>
    <n v="381"/>
    <s v="Pro04"/>
    <x v="2"/>
    <x v="0"/>
    <n v="26"/>
    <x v="2"/>
    <x v="0"/>
    <n v="10"/>
    <n v="14"/>
    <n v="5334"/>
    <n v="3810"/>
    <n v="1524"/>
    <x v="0"/>
    <s v="Thu"/>
    <n v="4"/>
    <s v="Weekday"/>
    <s v="Jun"/>
  </r>
  <r>
    <d v="2024-02-29T00:00:00"/>
    <x v="6674"/>
    <x v="7"/>
    <d v="1994-02-06T00:00:00"/>
    <x v="2"/>
    <n v="244"/>
    <s v="Pro05"/>
    <x v="2"/>
    <x v="0"/>
    <n v="30"/>
    <x v="4"/>
    <x v="4"/>
    <n v="14"/>
    <n v="28"/>
    <n v="6832"/>
    <n v="3416"/>
    <n v="3416"/>
    <x v="0"/>
    <s v="Thu"/>
    <n v="4"/>
    <s v="Weekday"/>
    <s v="Feb"/>
  </r>
  <r>
    <d v="2024-05-15T00:00:00"/>
    <x v="6675"/>
    <x v="3"/>
    <d v="1979-09-29T00:00:00"/>
    <x v="1"/>
    <n v="428"/>
    <s v="Pro02"/>
    <x v="6"/>
    <x v="0"/>
    <n v="45"/>
    <x v="1"/>
    <x v="3"/>
    <n v="18"/>
    <n v="22"/>
    <n v="9416"/>
    <n v="7704"/>
    <n v="1712"/>
    <x v="0"/>
    <s v="Wed"/>
    <n v="3"/>
    <s v="Weekday"/>
    <s v="May"/>
  </r>
  <r>
    <d v="2024-06-15T00:00:00"/>
    <x v="2231"/>
    <x v="5"/>
    <d v="1957-11-03T00:00:00"/>
    <x v="1"/>
    <n v="358"/>
    <s v="Pro10"/>
    <x v="1"/>
    <x v="0"/>
    <n v="67"/>
    <x v="0"/>
    <x v="6"/>
    <n v="18"/>
    <n v="36"/>
    <n v="12888"/>
    <n v="6444"/>
    <n v="6444"/>
    <x v="0"/>
    <s v="Sat"/>
    <n v="6"/>
    <s v="Weekend"/>
    <s v="Jun"/>
  </r>
  <r>
    <d v="2024-07-29T00:00:00"/>
    <x v="6676"/>
    <x v="0"/>
    <d v="1997-10-17T00:00:00"/>
    <x v="0"/>
    <n v="459"/>
    <s v="Pro09"/>
    <x v="3"/>
    <x v="0"/>
    <n v="27"/>
    <x v="2"/>
    <x v="2"/>
    <n v="10"/>
    <n v="45"/>
    <n v="20655"/>
    <n v="4590"/>
    <n v="16065"/>
    <x v="0"/>
    <s v="Mon"/>
    <n v="1"/>
    <s v="Weekday"/>
    <s v="Jul"/>
  </r>
  <r>
    <d v="2024-05-04T00:00:00"/>
    <x v="665"/>
    <x v="5"/>
    <d v="1993-07-26T00:00:00"/>
    <x v="2"/>
    <n v="263"/>
    <s v="Pro01"/>
    <x v="7"/>
    <x v="0"/>
    <n v="31"/>
    <x v="4"/>
    <x v="1"/>
    <n v="10"/>
    <n v="11"/>
    <n v="2893"/>
    <n v="2630"/>
    <n v="263"/>
    <x v="0"/>
    <s v="Sat"/>
    <n v="6"/>
    <s v="Weekend"/>
    <s v="May"/>
  </r>
  <r>
    <d v="2024-05-18T00:00:00"/>
    <x v="6677"/>
    <x v="4"/>
    <d v="1977-07-15T00:00:00"/>
    <x v="3"/>
    <n v="269"/>
    <s v="Pro06"/>
    <x v="4"/>
    <x v="0"/>
    <n v="47"/>
    <x v="1"/>
    <x v="5"/>
    <n v="7"/>
    <n v="9"/>
    <n v="2421"/>
    <n v="1883"/>
    <n v="538"/>
    <x v="1"/>
    <s v="Sat"/>
    <n v="6"/>
    <s v="Weekend"/>
    <s v="May"/>
  </r>
  <r>
    <d v="2024-03-05T00:00:00"/>
    <x v="6678"/>
    <x v="6"/>
    <d v="1960-05-03T00:00:00"/>
    <x v="2"/>
    <n v="415"/>
    <s v="Pro02"/>
    <x v="7"/>
    <x v="0"/>
    <n v="64"/>
    <x v="0"/>
    <x v="3"/>
    <n v="18"/>
    <n v="22"/>
    <n v="9130"/>
    <n v="7470"/>
    <n v="1660"/>
    <x v="0"/>
    <s v="Tue"/>
    <n v="2"/>
    <s v="Weekday"/>
    <s v="Mar"/>
  </r>
  <r>
    <d v="2024-07-31T00:00:00"/>
    <x v="6679"/>
    <x v="6"/>
    <d v="1991-01-07T00:00:00"/>
    <x v="0"/>
    <n v="51"/>
    <s v="Pro08"/>
    <x v="4"/>
    <x v="0"/>
    <n v="34"/>
    <x v="4"/>
    <x v="8"/>
    <n v="5"/>
    <n v="7"/>
    <n v="357"/>
    <n v="255"/>
    <n v="102"/>
    <x v="1"/>
    <s v="Wed"/>
    <n v="3"/>
    <s v="Weekday"/>
    <s v="Jul"/>
  </r>
  <r>
    <d v="2024-06-12T00:00:00"/>
    <x v="6680"/>
    <x v="2"/>
    <d v="1946-11-09T00:00:00"/>
    <x v="1"/>
    <n v="128"/>
    <s v="Pro02"/>
    <x v="4"/>
    <x v="0"/>
    <n v="78"/>
    <x v="3"/>
    <x v="3"/>
    <n v="18"/>
    <n v="22"/>
    <n v="2816"/>
    <n v="2304"/>
    <n v="512"/>
    <x v="0"/>
    <s v="Wed"/>
    <n v="3"/>
    <s v="Weekday"/>
    <s v="Jun"/>
  </r>
  <r>
    <d v="2024-01-17T00:00:00"/>
    <x v="6681"/>
    <x v="7"/>
    <d v="2005-07-02T00:00:00"/>
    <x v="2"/>
    <n v="22"/>
    <s v="Pro10"/>
    <x v="3"/>
    <x v="0"/>
    <n v="19"/>
    <x v="2"/>
    <x v="6"/>
    <n v="18"/>
    <n v="36"/>
    <n v="792"/>
    <n v="396"/>
    <n v="396"/>
    <x v="0"/>
    <s v="Wed"/>
    <n v="3"/>
    <s v="Weekday"/>
    <s v="Jan"/>
  </r>
  <r>
    <d v="2024-05-07T00:00:00"/>
    <x v="6682"/>
    <x v="2"/>
    <d v="2004-12-13T00:00:00"/>
    <x v="1"/>
    <n v="23"/>
    <s v="Pro03"/>
    <x v="7"/>
    <x v="0"/>
    <n v="19"/>
    <x v="2"/>
    <x v="9"/>
    <n v="3"/>
    <n v="5"/>
    <n v="115"/>
    <n v="69"/>
    <n v="46"/>
    <x v="1"/>
    <s v="Tue"/>
    <n v="2"/>
    <s v="Weekday"/>
    <s v="May"/>
  </r>
  <r>
    <d v="2024-01-27T00:00:00"/>
    <x v="6683"/>
    <x v="4"/>
    <d v="1979-02-09T00:00:00"/>
    <x v="1"/>
    <n v="258"/>
    <s v="Pro02"/>
    <x v="4"/>
    <x v="0"/>
    <n v="45"/>
    <x v="1"/>
    <x v="3"/>
    <n v="18"/>
    <n v="22"/>
    <n v="5676"/>
    <n v="4644"/>
    <n v="1032"/>
    <x v="0"/>
    <s v="Sat"/>
    <n v="6"/>
    <s v="Weekend"/>
    <s v="Jan"/>
  </r>
  <r>
    <d v="2024-02-13T00:00:00"/>
    <x v="6684"/>
    <x v="5"/>
    <d v="1967-11-01T00:00:00"/>
    <x v="0"/>
    <n v="253"/>
    <s v="Pro03"/>
    <x v="7"/>
    <x v="0"/>
    <n v="56"/>
    <x v="1"/>
    <x v="9"/>
    <n v="3"/>
    <n v="5"/>
    <n v="1265"/>
    <n v="759"/>
    <n v="506"/>
    <x v="1"/>
    <s v="Tue"/>
    <n v="2"/>
    <s v="Weekday"/>
    <s v="Feb"/>
  </r>
  <r>
    <d v="2024-01-29T00:00:00"/>
    <x v="6685"/>
    <x v="1"/>
    <d v="1947-02-25T00:00:00"/>
    <x v="2"/>
    <n v="136"/>
    <s v="Pro08"/>
    <x v="4"/>
    <x v="0"/>
    <n v="77"/>
    <x v="3"/>
    <x v="8"/>
    <n v="5"/>
    <n v="7"/>
    <n v="952"/>
    <n v="680"/>
    <n v="272"/>
    <x v="1"/>
    <s v="Mon"/>
    <n v="1"/>
    <s v="Weekday"/>
    <s v="Jan"/>
  </r>
  <r>
    <d v="2024-07-26T00:00:00"/>
    <x v="6686"/>
    <x v="9"/>
    <d v="1993-08-15T00:00:00"/>
    <x v="3"/>
    <n v="262"/>
    <s v="Pro05"/>
    <x v="2"/>
    <x v="0"/>
    <n v="31"/>
    <x v="4"/>
    <x v="4"/>
    <n v="14"/>
    <n v="28"/>
    <n v="7336"/>
    <n v="3668"/>
    <n v="3668"/>
    <x v="0"/>
    <s v="Fri"/>
    <n v="5"/>
    <s v="Weekday"/>
    <s v="Jul"/>
  </r>
  <r>
    <d v="2024-02-06T00:00:00"/>
    <x v="1534"/>
    <x v="7"/>
    <d v="1954-06-02T00:00:00"/>
    <x v="2"/>
    <n v="47"/>
    <s v="Pro04"/>
    <x v="2"/>
    <x v="1"/>
    <n v="70"/>
    <x v="0"/>
    <x v="0"/>
    <n v="10"/>
    <n v="14"/>
    <n v="658"/>
    <n v="470"/>
    <n v="188"/>
    <x v="0"/>
    <s v="Tue"/>
    <n v="2"/>
    <s v="Weekday"/>
    <s v="Feb"/>
  </r>
  <r>
    <d v="2024-04-08T00:00:00"/>
    <x v="521"/>
    <x v="4"/>
    <d v="1982-02-28T00:00:00"/>
    <x v="2"/>
    <n v="162"/>
    <s v="Pro03"/>
    <x v="6"/>
    <x v="0"/>
    <n v="42"/>
    <x v="4"/>
    <x v="9"/>
    <n v="3"/>
    <n v="5"/>
    <n v="810"/>
    <n v="486"/>
    <n v="324"/>
    <x v="1"/>
    <s v="Mon"/>
    <n v="1"/>
    <s v="Weekday"/>
    <s v="Apr"/>
  </r>
  <r>
    <d v="2024-02-08T00:00:00"/>
    <x v="5573"/>
    <x v="5"/>
    <d v="1951-12-07T00:00:00"/>
    <x v="2"/>
    <n v="184"/>
    <s v="Pro04"/>
    <x v="1"/>
    <x v="0"/>
    <n v="72"/>
    <x v="0"/>
    <x v="0"/>
    <n v="10"/>
    <n v="14"/>
    <n v="2576"/>
    <n v="1840"/>
    <n v="736"/>
    <x v="0"/>
    <s v="Thu"/>
    <n v="4"/>
    <s v="Weekday"/>
    <s v="Feb"/>
  </r>
  <r>
    <d v="2024-03-30T00:00:00"/>
    <x v="6687"/>
    <x v="1"/>
    <d v="1969-02-19T00:00:00"/>
    <x v="3"/>
    <n v="149"/>
    <s v="Pro04"/>
    <x v="3"/>
    <x v="0"/>
    <n v="55"/>
    <x v="1"/>
    <x v="0"/>
    <n v="10"/>
    <n v="14"/>
    <n v="2086"/>
    <n v="1490"/>
    <n v="596"/>
    <x v="0"/>
    <s v="Sat"/>
    <n v="6"/>
    <s v="Weekend"/>
    <s v="Mar"/>
  </r>
  <r>
    <d v="2024-01-20T00:00:00"/>
    <x v="6688"/>
    <x v="1"/>
    <d v="1986-07-13T00:00:00"/>
    <x v="3"/>
    <n v="257"/>
    <s v="Pro06"/>
    <x v="7"/>
    <x v="0"/>
    <n v="38"/>
    <x v="4"/>
    <x v="5"/>
    <n v="7"/>
    <n v="9"/>
    <n v="2313"/>
    <n v="1799"/>
    <n v="514"/>
    <x v="1"/>
    <s v="Sat"/>
    <n v="6"/>
    <s v="Weekend"/>
    <s v="Jan"/>
  </r>
  <r>
    <d v="2024-02-26T00:00:00"/>
    <x v="452"/>
    <x v="7"/>
    <d v="2002-04-07T00:00:00"/>
    <x v="3"/>
    <n v="230"/>
    <s v="Pro08"/>
    <x v="4"/>
    <x v="0"/>
    <n v="22"/>
    <x v="2"/>
    <x v="8"/>
    <n v="5"/>
    <n v="7"/>
    <n v="1610"/>
    <n v="1150"/>
    <n v="460"/>
    <x v="1"/>
    <s v="Mon"/>
    <n v="1"/>
    <s v="Weekday"/>
    <s v="Feb"/>
  </r>
  <r>
    <d v="2024-02-01T00:00:00"/>
    <x v="6689"/>
    <x v="9"/>
    <d v="2002-12-25T00:00:00"/>
    <x v="1"/>
    <n v="287"/>
    <s v="Pro03"/>
    <x v="7"/>
    <x v="0"/>
    <n v="21"/>
    <x v="2"/>
    <x v="9"/>
    <n v="3"/>
    <n v="5"/>
    <n v="1435"/>
    <n v="861"/>
    <n v="574"/>
    <x v="1"/>
    <s v="Thu"/>
    <n v="4"/>
    <s v="Weekday"/>
    <s v="Feb"/>
  </r>
  <r>
    <d v="2024-04-04T00:00:00"/>
    <x v="6690"/>
    <x v="8"/>
    <d v="1956-09-24T00:00:00"/>
    <x v="0"/>
    <n v="77"/>
    <s v="Pro06"/>
    <x v="4"/>
    <x v="0"/>
    <n v="68"/>
    <x v="0"/>
    <x v="5"/>
    <n v="7"/>
    <n v="9"/>
    <n v="693"/>
    <n v="539"/>
    <n v="154"/>
    <x v="1"/>
    <s v="Thu"/>
    <n v="4"/>
    <s v="Weekday"/>
    <s v="Apr"/>
  </r>
  <r>
    <d v="2024-05-19T00:00:00"/>
    <x v="6691"/>
    <x v="3"/>
    <d v="1999-05-07T00:00:00"/>
    <x v="0"/>
    <n v="19"/>
    <s v="Pro08"/>
    <x v="4"/>
    <x v="0"/>
    <n v="25"/>
    <x v="2"/>
    <x v="8"/>
    <n v="5"/>
    <n v="7"/>
    <n v="133"/>
    <n v="95"/>
    <n v="38"/>
    <x v="1"/>
    <s v="Sun"/>
    <n v="0"/>
    <s v="Weekend"/>
    <s v="May"/>
  </r>
  <r>
    <d v="2024-05-31T00:00:00"/>
    <x v="6692"/>
    <x v="2"/>
    <d v="1957-11-17T00:00:00"/>
    <x v="1"/>
    <n v="112"/>
    <s v="Pro04"/>
    <x v="3"/>
    <x v="0"/>
    <n v="67"/>
    <x v="0"/>
    <x v="0"/>
    <n v="10"/>
    <n v="14"/>
    <n v="1568"/>
    <n v="1120"/>
    <n v="448"/>
    <x v="0"/>
    <s v="Fri"/>
    <n v="5"/>
    <s v="Weekday"/>
    <s v="May"/>
  </r>
  <r>
    <d v="2024-07-16T00:00:00"/>
    <x v="6693"/>
    <x v="3"/>
    <d v="1995-01-07T00:00:00"/>
    <x v="0"/>
    <n v="233"/>
    <s v="Pro10"/>
    <x v="7"/>
    <x v="0"/>
    <n v="30"/>
    <x v="4"/>
    <x v="6"/>
    <n v="18"/>
    <n v="36"/>
    <n v="8388"/>
    <n v="4194"/>
    <n v="4194"/>
    <x v="0"/>
    <s v="Tue"/>
    <n v="2"/>
    <s v="Weekday"/>
    <s v="Jul"/>
  </r>
  <r>
    <d v="2024-01-18T00:00:00"/>
    <x v="6694"/>
    <x v="7"/>
    <d v="2006-06-26T00:00:00"/>
    <x v="0"/>
    <n v="261"/>
    <s v="Pro10"/>
    <x v="4"/>
    <x v="0"/>
    <n v="18"/>
    <x v="2"/>
    <x v="6"/>
    <n v="18"/>
    <n v="36"/>
    <n v="9396"/>
    <n v="4698"/>
    <n v="4698"/>
    <x v="0"/>
    <s v="Thu"/>
    <n v="4"/>
    <s v="Weekday"/>
    <s v="Jan"/>
  </r>
  <r>
    <d v="2024-06-03T00:00:00"/>
    <x v="6695"/>
    <x v="9"/>
    <d v="1972-05-19T00:00:00"/>
    <x v="3"/>
    <n v="367"/>
    <s v="Pro03"/>
    <x v="7"/>
    <x v="0"/>
    <n v="52"/>
    <x v="1"/>
    <x v="9"/>
    <n v="3"/>
    <n v="5"/>
    <n v="1835"/>
    <n v="1101"/>
    <n v="734"/>
    <x v="1"/>
    <s v="Mon"/>
    <n v="1"/>
    <s v="Weekday"/>
    <s v="Jun"/>
  </r>
  <r>
    <d v="2024-05-23T00:00:00"/>
    <x v="6696"/>
    <x v="9"/>
    <d v="1954-09-22T00:00:00"/>
    <x v="3"/>
    <n v="158"/>
    <s v="Pro02"/>
    <x v="4"/>
    <x v="0"/>
    <n v="70"/>
    <x v="0"/>
    <x v="3"/>
    <n v="18"/>
    <n v="22"/>
    <n v="3476"/>
    <n v="2844"/>
    <n v="632"/>
    <x v="0"/>
    <s v="Thu"/>
    <n v="4"/>
    <s v="Weekday"/>
    <s v="May"/>
  </r>
  <r>
    <d v="2024-05-24T00:00:00"/>
    <x v="4726"/>
    <x v="1"/>
    <d v="1951-02-24T00:00:00"/>
    <x v="1"/>
    <n v="204"/>
    <s v="Pro06"/>
    <x v="2"/>
    <x v="0"/>
    <n v="73"/>
    <x v="0"/>
    <x v="5"/>
    <n v="7"/>
    <n v="9"/>
    <n v="1836"/>
    <n v="1428"/>
    <n v="408"/>
    <x v="1"/>
    <s v="Fri"/>
    <n v="5"/>
    <s v="Weekday"/>
    <s v="May"/>
  </r>
  <r>
    <d v="2024-05-20T00:00:00"/>
    <x v="6697"/>
    <x v="5"/>
    <d v="1969-06-08T00:00:00"/>
    <x v="1"/>
    <n v="129"/>
    <s v="Pro02"/>
    <x v="2"/>
    <x v="0"/>
    <n v="55"/>
    <x v="1"/>
    <x v="3"/>
    <n v="18"/>
    <n v="22"/>
    <n v="2838"/>
    <n v="2322"/>
    <n v="516"/>
    <x v="0"/>
    <s v="Mon"/>
    <n v="1"/>
    <s v="Weekday"/>
    <s v="May"/>
  </r>
  <r>
    <d v="2024-04-30T00:00:00"/>
    <x v="1935"/>
    <x v="4"/>
    <d v="1949-02-08T00:00:00"/>
    <x v="3"/>
    <n v="196"/>
    <s v="Pro08"/>
    <x v="6"/>
    <x v="0"/>
    <n v="75"/>
    <x v="3"/>
    <x v="8"/>
    <n v="5"/>
    <n v="7"/>
    <n v="1372"/>
    <n v="980"/>
    <n v="392"/>
    <x v="1"/>
    <s v="Tue"/>
    <n v="2"/>
    <s v="Weekday"/>
    <s v="Apr"/>
  </r>
  <r>
    <d v="2024-04-30T00:00:00"/>
    <x v="6698"/>
    <x v="5"/>
    <d v="1991-01-17T00:00:00"/>
    <x v="0"/>
    <n v="457"/>
    <s v="Pro02"/>
    <x v="1"/>
    <x v="0"/>
    <n v="33"/>
    <x v="4"/>
    <x v="3"/>
    <n v="18"/>
    <n v="22"/>
    <n v="10054"/>
    <n v="8226"/>
    <n v="1828"/>
    <x v="0"/>
    <s v="Tue"/>
    <n v="2"/>
    <s v="Weekday"/>
    <s v="Apr"/>
  </r>
  <r>
    <d v="2024-06-23T00:00:00"/>
    <x v="2923"/>
    <x v="4"/>
    <d v="1993-10-27T00:00:00"/>
    <x v="2"/>
    <n v="439"/>
    <s v="Pro02"/>
    <x v="3"/>
    <x v="0"/>
    <n v="31"/>
    <x v="4"/>
    <x v="3"/>
    <n v="18"/>
    <n v="22"/>
    <n v="9658"/>
    <n v="7902"/>
    <n v="1756"/>
    <x v="0"/>
    <s v="Sun"/>
    <n v="0"/>
    <s v="Weekend"/>
    <s v="Jun"/>
  </r>
  <r>
    <d v="2024-03-02T00:00:00"/>
    <x v="6699"/>
    <x v="6"/>
    <d v="1970-04-04T00:00:00"/>
    <x v="3"/>
    <n v="271"/>
    <s v="Pro03"/>
    <x v="7"/>
    <x v="0"/>
    <n v="54"/>
    <x v="1"/>
    <x v="9"/>
    <n v="3"/>
    <n v="5"/>
    <n v="1355"/>
    <n v="813"/>
    <n v="542"/>
    <x v="1"/>
    <s v="Sat"/>
    <n v="6"/>
    <s v="Weekend"/>
    <s v="Mar"/>
  </r>
  <r>
    <d v="2024-03-11T00:00:00"/>
    <x v="6700"/>
    <x v="9"/>
    <d v="1986-01-11T00:00:00"/>
    <x v="0"/>
    <n v="328"/>
    <s v="Pro02"/>
    <x v="4"/>
    <x v="0"/>
    <n v="38"/>
    <x v="4"/>
    <x v="3"/>
    <n v="18"/>
    <n v="22"/>
    <n v="7216"/>
    <n v="5904"/>
    <n v="1312"/>
    <x v="0"/>
    <s v="Mon"/>
    <n v="1"/>
    <s v="Weekday"/>
    <s v="Mar"/>
  </r>
  <r>
    <d v="2024-03-24T00:00:00"/>
    <x v="6701"/>
    <x v="3"/>
    <d v="1977-04-05T00:00:00"/>
    <x v="2"/>
    <n v="221"/>
    <s v="Pro04"/>
    <x v="7"/>
    <x v="0"/>
    <n v="47"/>
    <x v="1"/>
    <x v="0"/>
    <n v="10"/>
    <n v="14"/>
    <n v="3094"/>
    <n v="2210"/>
    <n v="884"/>
    <x v="0"/>
    <s v="Sun"/>
    <n v="0"/>
    <s v="Weekend"/>
    <s v="Mar"/>
  </r>
  <r>
    <d v="2024-02-20T00:00:00"/>
    <x v="6702"/>
    <x v="5"/>
    <d v="1967-07-18T00:00:00"/>
    <x v="0"/>
    <n v="113"/>
    <s v="Pro08"/>
    <x v="4"/>
    <x v="0"/>
    <n v="57"/>
    <x v="1"/>
    <x v="8"/>
    <n v="5"/>
    <n v="7"/>
    <n v="791"/>
    <n v="565"/>
    <n v="226"/>
    <x v="1"/>
    <s v="Tue"/>
    <n v="2"/>
    <s v="Weekday"/>
    <s v="Feb"/>
  </r>
  <r>
    <d v="2024-05-14T00:00:00"/>
    <x v="6703"/>
    <x v="6"/>
    <d v="1955-07-12T00:00:00"/>
    <x v="2"/>
    <n v="238"/>
    <s v="Pro05"/>
    <x v="4"/>
    <x v="0"/>
    <n v="69"/>
    <x v="0"/>
    <x v="4"/>
    <n v="14"/>
    <n v="28"/>
    <n v="6664"/>
    <n v="3332"/>
    <n v="3332"/>
    <x v="0"/>
    <s v="Tue"/>
    <n v="2"/>
    <s v="Weekday"/>
    <s v="May"/>
  </r>
  <r>
    <d v="2024-01-26T00:00:00"/>
    <x v="6633"/>
    <x v="8"/>
    <d v="1989-12-24T00:00:00"/>
    <x v="1"/>
    <n v="150"/>
    <s v="Pro05"/>
    <x v="3"/>
    <x v="0"/>
    <n v="34"/>
    <x v="4"/>
    <x v="4"/>
    <n v="14"/>
    <n v="28"/>
    <n v="4200"/>
    <n v="2100"/>
    <n v="2100"/>
    <x v="0"/>
    <s v="Fri"/>
    <n v="5"/>
    <s v="Weekday"/>
    <s v="Jan"/>
  </r>
  <r>
    <d v="2024-05-29T00:00:00"/>
    <x v="6704"/>
    <x v="8"/>
    <d v="1965-03-02T00:00:00"/>
    <x v="0"/>
    <n v="57"/>
    <s v="Pro04"/>
    <x v="7"/>
    <x v="0"/>
    <n v="59"/>
    <x v="1"/>
    <x v="0"/>
    <n v="10"/>
    <n v="14"/>
    <n v="798"/>
    <n v="570"/>
    <n v="228"/>
    <x v="0"/>
    <s v="Wed"/>
    <n v="3"/>
    <s v="Weekday"/>
    <s v="May"/>
  </r>
  <r>
    <d v="2024-05-07T00:00:00"/>
    <x v="6705"/>
    <x v="2"/>
    <d v="2005-05-15T00:00:00"/>
    <x v="3"/>
    <n v="92"/>
    <s v="Pro01"/>
    <x v="4"/>
    <x v="0"/>
    <n v="19"/>
    <x v="2"/>
    <x v="1"/>
    <n v="10"/>
    <n v="11"/>
    <n v="1012"/>
    <n v="920"/>
    <n v="92"/>
    <x v="0"/>
    <s v="Tue"/>
    <n v="2"/>
    <s v="Weekday"/>
    <s v="May"/>
  </r>
  <r>
    <d v="2024-07-26T00:00:00"/>
    <x v="6706"/>
    <x v="8"/>
    <d v="2003-11-30T00:00:00"/>
    <x v="1"/>
    <n v="315"/>
    <s v="Pro07"/>
    <x v="7"/>
    <x v="0"/>
    <n v="21"/>
    <x v="2"/>
    <x v="7"/>
    <n v="19"/>
    <n v="23"/>
    <n v="7245"/>
    <n v="5985"/>
    <n v="1260"/>
    <x v="0"/>
    <s v="Fri"/>
    <n v="5"/>
    <s v="Weekday"/>
    <s v="Jul"/>
  </r>
  <r>
    <d v="2024-04-06T00:00:00"/>
    <x v="6707"/>
    <x v="4"/>
    <d v="1987-05-04T00:00:00"/>
    <x v="2"/>
    <n v="451"/>
    <s v="Pro07"/>
    <x v="4"/>
    <x v="0"/>
    <n v="37"/>
    <x v="4"/>
    <x v="7"/>
    <n v="19"/>
    <n v="23"/>
    <n v="10373"/>
    <n v="8569"/>
    <n v="1804"/>
    <x v="0"/>
    <s v="Sat"/>
    <n v="6"/>
    <s v="Weekend"/>
    <s v="Apr"/>
  </r>
  <r>
    <d v="2024-03-28T00:00:00"/>
    <x v="6708"/>
    <x v="5"/>
    <d v="2000-02-16T00:00:00"/>
    <x v="2"/>
    <n v="423"/>
    <s v="Pro02"/>
    <x v="2"/>
    <x v="0"/>
    <n v="24"/>
    <x v="2"/>
    <x v="3"/>
    <n v="18"/>
    <n v="22"/>
    <n v="9306"/>
    <n v="7614"/>
    <n v="1692"/>
    <x v="0"/>
    <s v="Thu"/>
    <n v="4"/>
    <s v="Weekday"/>
    <s v="Mar"/>
  </r>
  <r>
    <d v="2024-04-27T00:00:00"/>
    <x v="6709"/>
    <x v="6"/>
    <d v="1943-10-10T00:00:00"/>
    <x v="1"/>
    <n v="273"/>
    <s v="Pro07"/>
    <x v="2"/>
    <x v="0"/>
    <n v="81"/>
    <x v="3"/>
    <x v="7"/>
    <n v="19"/>
    <n v="23"/>
    <n v="6279"/>
    <n v="5187"/>
    <n v="1092"/>
    <x v="0"/>
    <s v="Sat"/>
    <n v="6"/>
    <s v="Weekend"/>
    <s v="Apr"/>
  </r>
  <r>
    <d v="2024-03-28T00:00:00"/>
    <x v="6710"/>
    <x v="8"/>
    <d v="1975-11-13T00:00:00"/>
    <x v="3"/>
    <n v="36"/>
    <s v="Pro04"/>
    <x v="6"/>
    <x v="0"/>
    <n v="48"/>
    <x v="1"/>
    <x v="0"/>
    <n v="10"/>
    <n v="14"/>
    <n v="504"/>
    <n v="360"/>
    <n v="144"/>
    <x v="0"/>
    <s v="Thu"/>
    <n v="4"/>
    <s v="Weekday"/>
    <s v="Mar"/>
  </r>
  <r>
    <d v="2024-05-13T00:00:00"/>
    <x v="6711"/>
    <x v="9"/>
    <d v="1977-11-19T00:00:00"/>
    <x v="1"/>
    <n v="354"/>
    <s v="Pro08"/>
    <x v="1"/>
    <x v="0"/>
    <n v="47"/>
    <x v="1"/>
    <x v="8"/>
    <n v="5"/>
    <n v="7"/>
    <n v="2478"/>
    <n v="1770"/>
    <n v="708"/>
    <x v="1"/>
    <s v="Mon"/>
    <n v="1"/>
    <s v="Weekday"/>
    <s v="May"/>
  </r>
  <r>
    <d v="2024-01-29T00:00:00"/>
    <x v="6712"/>
    <x v="5"/>
    <d v="2000-01-20T00:00:00"/>
    <x v="1"/>
    <n v="432"/>
    <s v="Pro10"/>
    <x v="3"/>
    <x v="0"/>
    <n v="24"/>
    <x v="2"/>
    <x v="6"/>
    <n v="18"/>
    <n v="36"/>
    <n v="15552"/>
    <n v="7776"/>
    <n v="7776"/>
    <x v="0"/>
    <s v="Mon"/>
    <n v="1"/>
    <s v="Weekday"/>
    <s v="Jan"/>
  </r>
  <r>
    <d v="2024-04-11T00:00:00"/>
    <x v="6713"/>
    <x v="8"/>
    <d v="1971-05-18T00:00:00"/>
    <x v="2"/>
    <n v="11"/>
    <s v="Pro04"/>
    <x v="7"/>
    <x v="0"/>
    <n v="53"/>
    <x v="1"/>
    <x v="0"/>
    <n v="10"/>
    <n v="14"/>
    <n v="154"/>
    <n v="110"/>
    <n v="44"/>
    <x v="0"/>
    <s v="Thu"/>
    <n v="4"/>
    <s v="Weekday"/>
    <s v="Apr"/>
  </r>
  <r>
    <d v="2024-02-13T00:00:00"/>
    <x v="6714"/>
    <x v="0"/>
    <d v="1995-09-29T00:00:00"/>
    <x v="0"/>
    <n v="300"/>
    <s v="Pro03"/>
    <x v="4"/>
    <x v="0"/>
    <n v="28"/>
    <x v="2"/>
    <x v="9"/>
    <n v="3"/>
    <n v="5"/>
    <n v="1500"/>
    <n v="900"/>
    <n v="600"/>
    <x v="1"/>
    <s v="Tue"/>
    <n v="2"/>
    <s v="Weekday"/>
    <s v="Feb"/>
  </r>
  <r>
    <d v="2024-01-12T00:00:00"/>
    <x v="6715"/>
    <x v="8"/>
    <d v="1979-03-24T00:00:00"/>
    <x v="3"/>
    <n v="149"/>
    <s v="Pro04"/>
    <x v="7"/>
    <x v="0"/>
    <n v="45"/>
    <x v="1"/>
    <x v="0"/>
    <n v="10"/>
    <n v="14"/>
    <n v="2086"/>
    <n v="1490"/>
    <n v="596"/>
    <x v="0"/>
    <s v="Fri"/>
    <n v="5"/>
    <s v="Weekday"/>
    <s v="Jan"/>
  </r>
  <r>
    <d v="2024-01-14T00:00:00"/>
    <x v="6716"/>
    <x v="5"/>
    <d v="1984-12-28T00:00:00"/>
    <x v="2"/>
    <n v="430"/>
    <s v="Pro02"/>
    <x v="4"/>
    <x v="0"/>
    <n v="39"/>
    <x v="4"/>
    <x v="3"/>
    <n v="18"/>
    <n v="22"/>
    <n v="9460"/>
    <n v="7740"/>
    <n v="1720"/>
    <x v="0"/>
    <s v="Sun"/>
    <n v="0"/>
    <s v="Weekend"/>
    <s v="Jan"/>
  </r>
  <r>
    <d v="2024-03-29T00:00:00"/>
    <x v="6717"/>
    <x v="1"/>
    <d v="1977-12-24T00:00:00"/>
    <x v="3"/>
    <n v="402"/>
    <s v="Pro04"/>
    <x v="4"/>
    <x v="0"/>
    <n v="46"/>
    <x v="1"/>
    <x v="0"/>
    <n v="10"/>
    <n v="14"/>
    <n v="5628"/>
    <n v="4020"/>
    <n v="1608"/>
    <x v="0"/>
    <s v="Fri"/>
    <n v="5"/>
    <s v="Weekday"/>
    <s v="Mar"/>
  </r>
  <r>
    <d v="2024-03-19T00:00:00"/>
    <x v="6718"/>
    <x v="2"/>
    <d v="1979-10-28T00:00:00"/>
    <x v="1"/>
    <n v="287"/>
    <s v="Pro08"/>
    <x v="3"/>
    <x v="0"/>
    <n v="44"/>
    <x v="4"/>
    <x v="8"/>
    <n v="5"/>
    <n v="7"/>
    <n v="2009"/>
    <n v="1435"/>
    <n v="574"/>
    <x v="1"/>
    <s v="Tue"/>
    <n v="2"/>
    <s v="Weekday"/>
    <s v="Mar"/>
  </r>
  <r>
    <d v="2024-06-30T00:00:00"/>
    <x v="6719"/>
    <x v="6"/>
    <d v="1954-01-29T00:00:00"/>
    <x v="1"/>
    <n v="430"/>
    <s v="Pro06"/>
    <x v="7"/>
    <x v="0"/>
    <n v="70"/>
    <x v="0"/>
    <x v="5"/>
    <n v="7"/>
    <n v="9"/>
    <n v="3870"/>
    <n v="3010"/>
    <n v="860"/>
    <x v="1"/>
    <s v="Sun"/>
    <n v="0"/>
    <s v="Weekend"/>
    <s v="Jun"/>
  </r>
  <r>
    <d v="2024-03-26T00:00:00"/>
    <x v="6720"/>
    <x v="2"/>
    <d v="1951-04-12T00:00:00"/>
    <x v="2"/>
    <n v="48"/>
    <s v="Pro03"/>
    <x v="4"/>
    <x v="0"/>
    <n v="73"/>
    <x v="0"/>
    <x v="9"/>
    <n v="3"/>
    <n v="5"/>
    <n v="240"/>
    <n v="144"/>
    <n v="96"/>
    <x v="1"/>
    <s v="Tue"/>
    <n v="2"/>
    <s v="Weekday"/>
    <s v="Mar"/>
  </r>
  <r>
    <d v="2024-06-14T00:00:00"/>
    <x v="6721"/>
    <x v="6"/>
    <d v="1987-02-25T00:00:00"/>
    <x v="0"/>
    <n v="241"/>
    <s v="Pro02"/>
    <x v="7"/>
    <x v="0"/>
    <n v="37"/>
    <x v="4"/>
    <x v="3"/>
    <n v="18"/>
    <n v="22"/>
    <n v="5302"/>
    <n v="4338"/>
    <n v="964"/>
    <x v="0"/>
    <s v="Fri"/>
    <n v="5"/>
    <s v="Weekday"/>
    <s v="Jun"/>
  </r>
  <r>
    <d v="2024-06-13T00:00:00"/>
    <x v="6722"/>
    <x v="2"/>
    <d v="1945-01-13T00:00:00"/>
    <x v="0"/>
    <n v="474"/>
    <s v="Pro04"/>
    <x v="4"/>
    <x v="0"/>
    <n v="79"/>
    <x v="3"/>
    <x v="0"/>
    <n v="10"/>
    <n v="14"/>
    <n v="6636"/>
    <n v="4740"/>
    <n v="1896"/>
    <x v="0"/>
    <s v="Thu"/>
    <n v="4"/>
    <s v="Weekday"/>
    <s v="Jun"/>
  </r>
  <r>
    <d v="2024-07-01T00:00:00"/>
    <x v="6723"/>
    <x v="3"/>
    <d v="1994-04-10T00:00:00"/>
    <x v="2"/>
    <n v="428"/>
    <s v="Pro09"/>
    <x v="2"/>
    <x v="0"/>
    <n v="30"/>
    <x v="4"/>
    <x v="2"/>
    <n v="10"/>
    <n v="45"/>
    <n v="19260"/>
    <n v="4280"/>
    <n v="14980"/>
    <x v="0"/>
    <s v="Mon"/>
    <n v="1"/>
    <s v="Weekday"/>
    <s v="Jul"/>
  </r>
  <r>
    <d v="2024-01-10T00:00:00"/>
    <x v="6724"/>
    <x v="7"/>
    <d v="1992-07-01T00:00:00"/>
    <x v="3"/>
    <n v="155"/>
    <s v="Pro03"/>
    <x v="2"/>
    <x v="0"/>
    <n v="32"/>
    <x v="4"/>
    <x v="9"/>
    <n v="3"/>
    <n v="5"/>
    <n v="775"/>
    <n v="465"/>
    <n v="310"/>
    <x v="1"/>
    <s v="Wed"/>
    <n v="3"/>
    <s v="Weekday"/>
    <s v="Jan"/>
  </r>
  <r>
    <d v="2024-03-13T00:00:00"/>
    <x v="6725"/>
    <x v="9"/>
    <d v="1986-12-13T00:00:00"/>
    <x v="3"/>
    <n v="367"/>
    <s v="Pro02"/>
    <x v="6"/>
    <x v="0"/>
    <n v="37"/>
    <x v="4"/>
    <x v="3"/>
    <n v="18"/>
    <n v="22"/>
    <n v="8074"/>
    <n v="6606"/>
    <n v="1468"/>
    <x v="0"/>
    <s v="Wed"/>
    <n v="3"/>
    <s v="Weekday"/>
    <s v="Mar"/>
  </r>
  <r>
    <d v="2024-04-11T00:00:00"/>
    <x v="6726"/>
    <x v="5"/>
    <d v="1985-10-29T00:00:00"/>
    <x v="1"/>
    <n v="123"/>
    <s v="Pro07"/>
    <x v="1"/>
    <x v="0"/>
    <n v="38"/>
    <x v="4"/>
    <x v="7"/>
    <n v="19"/>
    <n v="23"/>
    <n v="2829"/>
    <n v="2337"/>
    <n v="492"/>
    <x v="0"/>
    <s v="Thu"/>
    <n v="4"/>
    <s v="Weekday"/>
    <s v="Apr"/>
  </r>
  <r>
    <d v="2024-04-14T00:00:00"/>
    <x v="6727"/>
    <x v="0"/>
    <d v="1970-04-03T00:00:00"/>
    <x v="0"/>
    <n v="59"/>
    <s v="Pro10"/>
    <x v="3"/>
    <x v="1"/>
    <n v="54"/>
    <x v="1"/>
    <x v="6"/>
    <n v="18"/>
    <n v="36"/>
    <n v="2124"/>
    <n v="1062"/>
    <n v="1062"/>
    <x v="0"/>
    <s v="Sun"/>
    <n v="0"/>
    <s v="Weekend"/>
    <s v="Apr"/>
  </r>
  <r>
    <d v="2024-05-15T00:00:00"/>
    <x v="6728"/>
    <x v="8"/>
    <d v="1945-06-21T00:00:00"/>
    <x v="0"/>
    <n v="101"/>
    <s v="Pro10"/>
    <x v="7"/>
    <x v="0"/>
    <n v="79"/>
    <x v="3"/>
    <x v="6"/>
    <n v="18"/>
    <n v="36"/>
    <n v="3636"/>
    <n v="1818"/>
    <n v="1818"/>
    <x v="0"/>
    <s v="Wed"/>
    <n v="3"/>
    <s v="Weekday"/>
    <s v="May"/>
  </r>
  <r>
    <d v="2024-05-11T00:00:00"/>
    <x v="5"/>
    <x v="9"/>
    <d v="1957-10-16T00:00:00"/>
    <x v="3"/>
    <n v="310"/>
    <s v="Pro04"/>
    <x v="4"/>
    <x v="0"/>
    <n v="67"/>
    <x v="0"/>
    <x v="0"/>
    <n v="10"/>
    <n v="14"/>
    <n v="4340"/>
    <n v="3100"/>
    <n v="1240"/>
    <x v="0"/>
    <s v="Sat"/>
    <n v="6"/>
    <s v="Weekend"/>
    <s v="May"/>
  </r>
  <r>
    <d v="2024-07-22T00:00:00"/>
    <x v="6729"/>
    <x v="6"/>
    <d v="1946-07-19T00:00:00"/>
    <x v="2"/>
    <n v="62"/>
    <s v="Pro10"/>
    <x v="7"/>
    <x v="0"/>
    <n v="78"/>
    <x v="3"/>
    <x v="6"/>
    <n v="18"/>
    <n v="36"/>
    <n v="2232"/>
    <n v="1116"/>
    <n v="1116"/>
    <x v="0"/>
    <s v="Mon"/>
    <n v="1"/>
    <s v="Weekday"/>
    <s v="Jul"/>
  </r>
  <r>
    <d v="2024-06-18T00:00:00"/>
    <x v="6730"/>
    <x v="2"/>
    <d v="1988-09-25T00:00:00"/>
    <x v="0"/>
    <n v="380"/>
    <s v="Pro05"/>
    <x v="4"/>
    <x v="0"/>
    <n v="36"/>
    <x v="4"/>
    <x v="4"/>
    <n v="14"/>
    <n v="28"/>
    <n v="10640"/>
    <n v="5320"/>
    <n v="5320"/>
    <x v="0"/>
    <s v="Tue"/>
    <n v="2"/>
    <s v="Weekday"/>
    <s v="Jun"/>
  </r>
  <r>
    <d v="2024-03-04T00:00:00"/>
    <x v="6731"/>
    <x v="0"/>
    <d v="1984-11-30T00:00:00"/>
    <x v="3"/>
    <n v="246"/>
    <s v="Pro03"/>
    <x v="4"/>
    <x v="0"/>
    <n v="39"/>
    <x v="4"/>
    <x v="9"/>
    <n v="3"/>
    <n v="5"/>
    <n v="1230"/>
    <n v="738"/>
    <n v="492"/>
    <x v="1"/>
    <s v="Mon"/>
    <n v="1"/>
    <s v="Weekday"/>
    <s v="Mar"/>
  </r>
  <r>
    <d v="2024-04-23T00:00:00"/>
    <x v="6732"/>
    <x v="3"/>
    <d v="1953-05-06T00:00:00"/>
    <x v="0"/>
    <n v="490"/>
    <s v="Pro08"/>
    <x v="3"/>
    <x v="0"/>
    <n v="71"/>
    <x v="0"/>
    <x v="8"/>
    <n v="5"/>
    <n v="7"/>
    <n v="3430"/>
    <n v="2450"/>
    <n v="980"/>
    <x v="1"/>
    <s v="Tue"/>
    <n v="2"/>
    <s v="Weekday"/>
    <s v="Apr"/>
  </r>
  <r>
    <d v="2024-02-29T00:00:00"/>
    <x v="2923"/>
    <x v="0"/>
    <d v="1984-05-20T00:00:00"/>
    <x v="2"/>
    <n v="478"/>
    <s v="Pro03"/>
    <x v="7"/>
    <x v="0"/>
    <n v="40"/>
    <x v="4"/>
    <x v="9"/>
    <n v="3"/>
    <n v="5"/>
    <n v="2390"/>
    <n v="1434"/>
    <n v="956"/>
    <x v="1"/>
    <s v="Thu"/>
    <n v="4"/>
    <s v="Weekday"/>
    <s v="Feb"/>
  </r>
  <r>
    <d v="2024-01-04T00:00:00"/>
    <x v="6733"/>
    <x v="3"/>
    <d v="1961-04-21T00:00:00"/>
    <x v="3"/>
    <n v="49"/>
    <s v="Pro02"/>
    <x v="4"/>
    <x v="0"/>
    <n v="63"/>
    <x v="0"/>
    <x v="3"/>
    <n v="18"/>
    <n v="22"/>
    <n v="1078"/>
    <n v="882"/>
    <n v="196"/>
    <x v="0"/>
    <s v="Thu"/>
    <n v="4"/>
    <s v="Weekday"/>
    <s v="Jan"/>
  </r>
  <r>
    <d v="2024-05-18T00:00:00"/>
    <x v="6734"/>
    <x v="8"/>
    <d v="1984-08-04T00:00:00"/>
    <x v="2"/>
    <n v="341"/>
    <s v="Pro09"/>
    <x v="7"/>
    <x v="1"/>
    <n v="40"/>
    <x v="4"/>
    <x v="2"/>
    <n v="10"/>
    <n v="45"/>
    <n v="15345"/>
    <n v="3410"/>
    <n v="11935"/>
    <x v="0"/>
    <s v="Sat"/>
    <n v="6"/>
    <s v="Weekend"/>
    <s v="May"/>
  </r>
  <r>
    <d v="2024-01-22T00:00:00"/>
    <x v="6735"/>
    <x v="2"/>
    <d v="1981-06-14T00:00:00"/>
    <x v="2"/>
    <n v="356"/>
    <s v="Pro08"/>
    <x v="4"/>
    <x v="0"/>
    <n v="43"/>
    <x v="4"/>
    <x v="8"/>
    <n v="5"/>
    <n v="7"/>
    <n v="2492"/>
    <n v="1780"/>
    <n v="712"/>
    <x v="1"/>
    <s v="Mon"/>
    <n v="1"/>
    <s v="Weekday"/>
    <s v="Jan"/>
  </r>
  <r>
    <d v="2024-03-07T00:00:00"/>
    <x v="6736"/>
    <x v="3"/>
    <d v="1992-06-28T00:00:00"/>
    <x v="2"/>
    <n v="136"/>
    <s v="Pro04"/>
    <x v="2"/>
    <x v="0"/>
    <n v="32"/>
    <x v="4"/>
    <x v="0"/>
    <n v="10"/>
    <n v="14"/>
    <n v="1904"/>
    <n v="1360"/>
    <n v="544"/>
    <x v="0"/>
    <s v="Thu"/>
    <n v="4"/>
    <s v="Weekday"/>
    <s v="Mar"/>
  </r>
  <r>
    <d v="2024-01-21T00:00:00"/>
    <x v="6737"/>
    <x v="1"/>
    <d v="1974-05-26T00:00:00"/>
    <x v="1"/>
    <n v="47"/>
    <s v="Pro05"/>
    <x v="2"/>
    <x v="0"/>
    <n v="50"/>
    <x v="1"/>
    <x v="4"/>
    <n v="14"/>
    <n v="28"/>
    <n v="1316"/>
    <n v="658"/>
    <n v="658"/>
    <x v="0"/>
    <s v="Sun"/>
    <n v="0"/>
    <s v="Weekend"/>
    <s v="Jan"/>
  </r>
  <r>
    <d v="2024-06-17T00:00:00"/>
    <x v="6738"/>
    <x v="6"/>
    <d v="1957-12-04T00:00:00"/>
    <x v="2"/>
    <n v="223"/>
    <s v="Pro01"/>
    <x v="6"/>
    <x v="0"/>
    <n v="67"/>
    <x v="0"/>
    <x v="1"/>
    <n v="10"/>
    <n v="11"/>
    <n v="2453"/>
    <n v="2230"/>
    <n v="223"/>
    <x v="0"/>
    <s v="Mon"/>
    <n v="1"/>
    <s v="Weekday"/>
    <s v="Jun"/>
  </r>
  <r>
    <d v="2024-06-11T00:00:00"/>
    <x v="6739"/>
    <x v="6"/>
    <d v="1985-11-15T00:00:00"/>
    <x v="2"/>
    <n v="458"/>
    <s v="Pro03"/>
    <x v="1"/>
    <x v="0"/>
    <n v="39"/>
    <x v="4"/>
    <x v="9"/>
    <n v="3"/>
    <n v="5"/>
    <n v="2290"/>
    <n v="1374"/>
    <n v="916"/>
    <x v="1"/>
    <s v="Tue"/>
    <n v="2"/>
    <s v="Weekday"/>
    <s v="Jun"/>
  </r>
  <r>
    <d v="2024-06-03T00:00:00"/>
    <x v="6740"/>
    <x v="2"/>
    <d v="1982-12-07T00:00:00"/>
    <x v="1"/>
    <n v="118"/>
    <s v="Pro10"/>
    <x v="3"/>
    <x v="0"/>
    <n v="42"/>
    <x v="4"/>
    <x v="6"/>
    <n v="18"/>
    <n v="36"/>
    <n v="4248"/>
    <n v="2124"/>
    <n v="2124"/>
    <x v="0"/>
    <s v="Mon"/>
    <n v="1"/>
    <s v="Weekday"/>
    <s v="Jun"/>
  </r>
  <r>
    <d v="2024-04-24T00:00:00"/>
    <x v="6741"/>
    <x v="0"/>
    <d v="1967-03-14T00:00:00"/>
    <x v="2"/>
    <n v="289"/>
    <s v="Pro07"/>
    <x v="7"/>
    <x v="0"/>
    <n v="57"/>
    <x v="1"/>
    <x v="7"/>
    <n v="19"/>
    <n v="23"/>
    <n v="6647"/>
    <n v="5491"/>
    <n v="1156"/>
    <x v="0"/>
    <s v="Wed"/>
    <n v="3"/>
    <s v="Weekday"/>
    <s v="Apr"/>
  </r>
  <r>
    <d v="2024-07-30T00:00:00"/>
    <x v="6742"/>
    <x v="5"/>
    <d v="1968-05-10T00:00:00"/>
    <x v="3"/>
    <n v="271"/>
    <s v="Pro03"/>
    <x v="4"/>
    <x v="0"/>
    <n v="56"/>
    <x v="1"/>
    <x v="9"/>
    <n v="3"/>
    <n v="5"/>
    <n v="1355"/>
    <n v="813"/>
    <n v="542"/>
    <x v="1"/>
    <s v="Tue"/>
    <n v="2"/>
    <s v="Weekday"/>
    <s v="Jul"/>
  </r>
  <r>
    <d v="2024-06-18T00:00:00"/>
    <x v="6743"/>
    <x v="0"/>
    <d v="1961-03-25T00:00:00"/>
    <x v="1"/>
    <n v="427"/>
    <s v="Pro04"/>
    <x v="7"/>
    <x v="0"/>
    <n v="63"/>
    <x v="0"/>
    <x v="0"/>
    <n v="10"/>
    <n v="14"/>
    <n v="5978"/>
    <n v="4270"/>
    <n v="1708"/>
    <x v="0"/>
    <s v="Tue"/>
    <n v="2"/>
    <s v="Weekday"/>
    <s v="Jun"/>
  </r>
  <r>
    <d v="2024-07-28T00:00:00"/>
    <x v="6744"/>
    <x v="9"/>
    <d v="1975-03-26T00:00:00"/>
    <x v="0"/>
    <n v="418"/>
    <s v="Pro05"/>
    <x v="4"/>
    <x v="0"/>
    <n v="49"/>
    <x v="1"/>
    <x v="4"/>
    <n v="14"/>
    <n v="28"/>
    <n v="11704"/>
    <n v="5852"/>
    <n v="5852"/>
    <x v="0"/>
    <s v="Sun"/>
    <n v="0"/>
    <s v="Weekend"/>
    <s v="Jul"/>
  </r>
  <r>
    <d v="2024-07-27T00:00:00"/>
    <x v="6745"/>
    <x v="7"/>
    <d v="1998-01-17T00:00:00"/>
    <x v="0"/>
    <n v="188"/>
    <s v="Pro01"/>
    <x v="4"/>
    <x v="0"/>
    <n v="27"/>
    <x v="2"/>
    <x v="1"/>
    <n v="10"/>
    <n v="11"/>
    <n v="2068"/>
    <n v="1880"/>
    <n v="188"/>
    <x v="0"/>
    <s v="Sat"/>
    <n v="6"/>
    <s v="Weekend"/>
    <s v="Jul"/>
  </r>
  <r>
    <d v="2024-05-06T00:00:00"/>
    <x v="6746"/>
    <x v="3"/>
    <d v="1965-08-25T00:00:00"/>
    <x v="2"/>
    <n v="20"/>
    <s v="Pro07"/>
    <x v="3"/>
    <x v="0"/>
    <n v="59"/>
    <x v="1"/>
    <x v="7"/>
    <n v="19"/>
    <n v="23"/>
    <n v="460"/>
    <n v="380"/>
    <n v="80"/>
    <x v="0"/>
    <s v="Mon"/>
    <n v="1"/>
    <s v="Weekday"/>
    <s v="May"/>
  </r>
  <r>
    <d v="2024-02-06T00:00:00"/>
    <x v="6747"/>
    <x v="8"/>
    <d v="1970-09-14T00:00:00"/>
    <x v="0"/>
    <n v="162"/>
    <s v="Pro05"/>
    <x v="7"/>
    <x v="0"/>
    <n v="53"/>
    <x v="1"/>
    <x v="4"/>
    <n v="14"/>
    <n v="28"/>
    <n v="4536"/>
    <n v="2268"/>
    <n v="2268"/>
    <x v="0"/>
    <s v="Tue"/>
    <n v="2"/>
    <s v="Weekday"/>
    <s v="Feb"/>
  </r>
  <r>
    <d v="2024-07-15T00:00:00"/>
    <x v="6748"/>
    <x v="5"/>
    <d v="1966-11-01T00:00:00"/>
    <x v="3"/>
    <n v="355"/>
    <s v="Pro10"/>
    <x v="4"/>
    <x v="0"/>
    <n v="58"/>
    <x v="1"/>
    <x v="6"/>
    <n v="18"/>
    <n v="36"/>
    <n v="12780"/>
    <n v="6390"/>
    <n v="6390"/>
    <x v="0"/>
    <s v="Mon"/>
    <n v="1"/>
    <s v="Weekday"/>
    <s v="Jul"/>
  </r>
  <r>
    <d v="2024-07-22T00:00:00"/>
    <x v="6749"/>
    <x v="0"/>
    <d v="2004-12-25T00:00:00"/>
    <x v="1"/>
    <n v="304"/>
    <s v="Pro01"/>
    <x v="7"/>
    <x v="0"/>
    <n v="20"/>
    <x v="2"/>
    <x v="1"/>
    <n v="10"/>
    <n v="11"/>
    <n v="3344"/>
    <n v="3040"/>
    <n v="304"/>
    <x v="0"/>
    <s v="Mon"/>
    <n v="1"/>
    <s v="Weekday"/>
    <s v="Jul"/>
  </r>
  <r>
    <d v="2024-04-14T00:00:00"/>
    <x v="6750"/>
    <x v="3"/>
    <d v="1962-07-17T00:00:00"/>
    <x v="0"/>
    <n v="159"/>
    <s v="Pro02"/>
    <x v="4"/>
    <x v="0"/>
    <n v="62"/>
    <x v="0"/>
    <x v="3"/>
    <n v="18"/>
    <n v="22"/>
    <n v="3498"/>
    <n v="2862"/>
    <n v="636"/>
    <x v="0"/>
    <s v="Sun"/>
    <n v="0"/>
    <s v="Weekend"/>
    <s v="Apr"/>
  </r>
  <r>
    <d v="2024-05-12T00:00:00"/>
    <x v="4481"/>
    <x v="9"/>
    <d v="1981-07-13T00:00:00"/>
    <x v="0"/>
    <n v="328"/>
    <s v="Pro05"/>
    <x v="2"/>
    <x v="0"/>
    <n v="43"/>
    <x v="4"/>
    <x v="4"/>
    <n v="14"/>
    <n v="28"/>
    <n v="9184"/>
    <n v="4592"/>
    <n v="4592"/>
    <x v="0"/>
    <s v="Sun"/>
    <n v="0"/>
    <s v="Weekend"/>
    <s v="May"/>
  </r>
  <r>
    <d v="2024-04-29T00:00:00"/>
    <x v="6751"/>
    <x v="1"/>
    <d v="1949-11-25T00:00:00"/>
    <x v="0"/>
    <n v="113"/>
    <s v="Pro02"/>
    <x v="2"/>
    <x v="0"/>
    <n v="74"/>
    <x v="0"/>
    <x v="3"/>
    <n v="18"/>
    <n v="22"/>
    <n v="2486"/>
    <n v="2034"/>
    <n v="452"/>
    <x v="0"/>
    <s v="Mon"/>
    <n v="1"/>
    <s v="Weekday"/>
    <s v="Apr"/>
  </r>
  <r>
    <d v="2024-03-31T00:00:00"/>
    <x v="6752"/>
    <x v="6"/>
    <d v="1970-06-10T00:00:00"/>
    <x v="2"/>
    <n v="155"/>
    <s v="Pro02"/>
    <x v="6"/>
    <x v="0"/>
    <n v="54"/>
    <x v="1"/>
    <x v="3"/>
    <n v="18"/>
    <n v="22"/>
    <n v="3410"/>
    <n v="2790"/>
    <n v="620"/>
    <x v="0"/>
    <s v="Sun"/>
    <n v="0"/>
    <s v="Weekend"/>
    <s v="Mar"/>
  </r>
  <r>
    <d v="2024-07-08T00:00:00"/>
    <x v="473"/>
    <x v="9"/>
    <d v="2005-08-30T00:00:00"/>
    <x v="0"/>
    <n v="426"/>
    <s v="Pro08"/>
    <x v="1"/>
    <x v="0"/>
    <n v="19"/>
    <x v="2"/>
    <x v="8"/>
    <n v="5"/>
    <n v="7"/>
    <n v="2982"/>
    <n v="2130"/>
    <n v="852"/>
    <x v="1"/>
    <s v="Mon"/>
    <n v="1"/>
    <s v="Weekday"/>
    <s v="Jul"/>
  </r>
  <r>
    <d v="2024-05-13T00:00:00"/>
    <x v="6753"/>
    <x v="1"/>
    <d v="1960-01-16T00:00:00"/>
    <x v="3"/>
    <n v="246"/>
    <s v="Pro03"/>
    <x v="3"/>
    <x v="1"/>
    <n v="64"/>
    <x v="0"/>
    <x v="9"/>
    <n v="3"/>
    <n v="5"/>
    <n v="1230"/>
    <n v="738"/>
    <n v="492"/>
    <x v="1"/>
    <s v="Mon"/>
    <n v="1"/>
    <s v="Weekday"/>
    <s v="May"/>
  </r>
  <r>
    <d v="2024-07-27T00:00:00"/>
    <x v="6754"/>
    <x v="4"/>
    <d v="1949-09-06T00:00:00"/>
    <x v="1"/>
    <n v="221"/>
    <s v="Pro09"/>
    <x v="7"/>
    <x v="0"/>
    <n v="75"/>
    <x v="3"/>
    <x v="2"/>
    <n v="10"/>
    <n v="45"/>
    <n v="9945"/>
    <n v="2210"/>
    <n v="7735"/>
    <x v="0"/>
    <s v="Sat"/>
    <n v="6"/>
    <s v="Weekend"/>
    <s v="Jul"/>
  </r>
  <r>
    <d v="2024-06-28T00:00:00"/>
    <x v="6755"/>
    <x v="7"/>
    <d v="1973-12-31T00:00:00"/>
    <x v="3"/>
    <n v="126"/>
    <s v="Pro07"/>
    <x v="4"/>
    <x v="0"/>
    <n v="51"/>
    <x v="1"/>
    <x v="7"/>
    <n v="19"/>
    <n v="23"/>
    <n v="2898"/>
    <n v="2394"/>
    <n v="504"/>
    <x v="0"/>
    <s v="Fri"/>
    <n v="5"/>
    <s v="Weekday"/>
    <s v="Jun"/>
  </r>
  <r>
    <d v="2024-07-12T00:00:00"/>
    <x v="6756"/>
    <x v="5"/>
    <d v="2002-09-22T00:00:00"/>
    <x v="3"/>
    <n v="409"/>
    <s v="Pro05"/>
    <x v="7"/>
    <x v="0"/>
    <n v="22"/>
    <x v="2"/>
    <x v="4"/>
    <n v="14"/>
    <n v="28"/>
    <n v="11452"/>
    <n v="5726"/>
    <n v="5726"/>
    <x v="0"/>
    <s v="Fri"/>
    <n v="5"/>
    <s v="Weekday"/>
    <s v="Jul"/>
  </r>
  <r>
    <d v="2024-03-28T00:00:00"/>
    <x v="6757"/>
    <x v="1"/>
    <d v="1998-12-05T00:00:00"/>
    <x v="2"/>
    <n v="177"/>
    <s v="Pro09"/>
    <x v="4"/>
    <x v="0"/>
    <n v="25"/>
    <x v="2"/>
    <x v="2"/>
    <n v="10"/>
    <n v="45"/>
    <n v="7965"/>
    <n v="1770"/>
    <n v="6195"/>
    <x v="0"/>
    <s v="Thu"/>
    <n v="4"/>
    <s v="Weekday"/>
    <s v="Mar"/>
  </r>
  <r>
    <d v="2024-01-05T00:00:00"/>
    <x v="6758"/>
    <x v="4"/>
    <d v="1993-07-17T00:00:00"/>
    <x v="0"/>
    <n v="445"/>
    <s v="Pro05"/>
    <x v="4"/>
    <x v="0"/>
    <n v="30"/>
    <x v="4"/>
    <x v="4"/>
    <n v="14"/>
    <n v="28"/>
    <n v="12460"/>
    <n v="6230"/>
    <n v="6230"/>
    <x v="0"/>
    <s v="Fri"/>
    <n v="5"/>
    <s v="Weekday"/>
    <s v="Jan"/>
  </r>
  <r>
    <d v="2024-01-11T00:00:00"/>
    <x v="6759"/>
    <x v="7"/>
    <d v="1956-06-27T00:00:00"/>
    <x v="2"/>
    <n v="311"/>
    <s v="Pro07"/>
    <x v="3"/>
    <x v="0"/>
    <n v="68"/>
    <x v="0"/>
    <x v="7"/>
    <n v="19"/>
    <n v="23"/>
    <n v="7153"/>
    <n v="5909"/>
    <n v="1244"/>
    <x v="0"/>
    <s v="Thu"/>
    <n v="4"/>
    <s v="Weekday"/>
    <s v="Jan"/>
  </r>
  <r>
    <d v="2024-07-20T00:00:00"/>
    <x v="6760"/>
    <x v="0"/>
    <d v="1990-02-16T00:00:00"/>
    <x v="0"/>
    <n v="144"/>
    <s v="Pro08"/>
    <x v="7"/>
    <x v="0"/>
    <n v="34"/>
    <x v="4"/>
    <x v="8"/>
    <n v="5"/>
    <n v="7"/>
    <n v="1008"/>
    <n v="720"/>
    <n v="288"/>
    <x v="1"/>
    <s v="Sat"/>
    <n v="6"/>
    <s v="Weekend"/>
    <s v="Jul"/>
  </r>
  <r>
    <d v="2024-02-21T00:00:00"/>
    <x v="50"/>
    <x v="4"/>
    <d v="1970-01-10T00:00:00"/>
    <x v="3"/>
    <n v="179"/>
    <s v="Pro02"/>
    <x v="4"/>
    <x v="0"/>
    <n v="54"/>
    <x v="1"/>
    <x v="3"/>
    <n v="18"/>
    <n v="22"/>
    <n v="3938"/>
    <n v="3222"/>
    <n v="716"/>
    <x v="0"/>
    <s v="Wed"/>
    <n v="3"/>
    <s v="Weekday"/>
    <s v="Feb"/>
  </r>
  <r>
    <d v="2024-01-21T00:00:00"/>
    <x v="6761"/>
    <x v="8"/>
    <d v="1963-09-01T00:00:00"/>
    <x v="0"/>
    <n v="354"/>
    <s v="Pro07"/>
    <x v="7"/>
    <x v="0"/>
    <n v="60"/>
    <x v="0"/>
    <x v="7"/>
    <n v="19"/>
    <n v="23"/>
    <n v="8142"/>
    <n v="6726"/>
    <n v="1416"/>
    <x v="0"/>
    <s v="Sun"/>
    <n v="0"/>
    <s v="Weekend"/>
    <s v="Jan"/>
  </r>
  <r>
    <d v="2024-04-29T00:00:00"/>
    <x v="6762"/>
    <x v="7"/>
    <d v="1966-11-10T00:00:00"/>
    <x v="1"/>
    <n v="408"/>
    <s v="Pro05"/>
    <x v="4"/>
    <x v="0"/>
    <n v="58"/>
    <x v="1"/>
    <x v="4"/>
    <n v="14"/>
    <n v="28"/>
    <n v="11424"/>
    <n v="5712"/>
    <n v="5712"/>
    <x v="0"/>
    <s v="Mon"/>
    <n v="1"/>
    <s v="Weekday"/>
    <s v="Apr"/>
  </r>
  <r>
    <d v="2024-03-31T00:00:00"/>
    <x v="6763"/>
    <x v="3"/>
    <d v="1981-08-12T00:00:00"/>
    <x v="3"/>
    <n v="139"/>
    <s v="Pro01"/>
    <x v="2"/>
    <x v="0"/>
    <n v="43"/>
    <x v="4"/>
    <x v="1"/>
    <n v="10"/>
    <n v="11"/>
    <n v="1529"/>
    <n v="1390"/>
    <n v="139"/>
    <x v="0"/>
    <s v="Sun"/>
    <n v="0"/>
    <s v="Weekend"/>
    <s v="Mar"/>
  </r>
  <r>
    <d v="2024-07-11T00:00:00"/>
    <x v="6764"/>
    <x v="3"/>
    <d v="2002-08-20T00:00:00"/>
    <x v="0"/>
    <n v="481"/>
    <s v="Pro03"/>
    <x v="2"/>
    <x v="0"/>
    <n v="22"/>
    <x v="2"/>
    <x v="9"/>
    <n v="3"/>
    <n v="5"/>
    <n v="2405"/>
    <n v="1443"/>
    <n v="962"/>
    <x v="1"/>
    <s v="Thu"/>
    <n v="4"/>
    <s v="Weekday"/>
    <s v="Jul"/>
  </r>
  <r>
    <d v="2024-01-18T00:00:00"/>
    <x v="6765"/>
    <x v="7"/>
    <d v="1973-02-07T00:00:00"/>
    <x v="2"/>
    <n v="20"/>
    <s v="Pro05"/>
    <x v="6"/>
    <x v="0"/>
    <n v="51"/>
    <x v="1"/>
    <x v="4"/>
    <n v="14"/>
    <n v="28"/>
    <n v="560"/>
    <n v="280"/>
    <n v="280"/>
    <x v="0"/>
    <s v="Thu"/>
    <n v="4"/>
    <s v="Weekday"/>
    <s v="Jan"/>
  </r>
  <r>
    <d v="2024-05-02T00:00:00"/>
    <x v="6766"/>
    <x v="6"/>
    <d v="1991-04-11T00:00:00"/>
    <x v="0"/>
    <n v="433"/>
    <s v="Pro05"/>
    <x v="1"/>
    <x v="1"/>
    <n v="33"/>
    <x v="4"/>
    <x v="4"/>
    <n v="14"/>
    <n v="28"/>
    <n v="12124"/>
    <n v="6062"/>
    <n v="6062"/>
    <x v="0"/>
    <s v="Thu"/>
    <n v="4"/>
    <s v="Weekday"/>
    <s v="May"/>
  </r>
  <r>
    <d v="2024-01-04T00:00:00"/>
    <x v="6767"/>
    <x v="8"/>
    <d v="1960-08-12T00:00:00"/>
    <x v="0"/>
    <n v="378"/>
    <s v="Pro02"/>
    <x v="3"/>
    <x v="0"/>
    <n v="63"/>
    <x v="0"/>
    <x v="3"/>
    <n v="18"/>
    <n v="22"/>
    <n v="8316"/>
    <n v="6804"/>
    <n v="1512"/>
    <x v="0"/>
    <s v="Thu"/>
    <n v="4"/>
    <s v="Weekday"/>
    <s v="Jan"/>
  </r>
  <r>
    <d v="2024-01-09T00:00:00"/>
    <x v="6768"/>
    <x v="4"/>
    <d v="1984-02-07T00:00:00"/>
    <x v="0"/>
    <n v="91"/>
    <s v="Pro05"/>
    <x v="7"/>
    <x v="0"/>
    <n v="40"/>
    <x v="4"/>
    <x v="4"/>
    <n v="14"/>
    <n v="28"/>
    <n v="2548"/>
    <n v="1274"/>
    <n v="1274"/>
    <x v="0"/>
    <s v="Tue"/>
    <n v="2"/>
    <s v="Weekday"/>
    <s v="Jan"/>
  </r>
  <r>
    <d v="2024-01-09T00:00:00"/>
    <x v="6769"/>
    <x v="2"/>
    <d v="1999-03-16T00:00:00"/>
    <x v="3"/>
    <n v="393"/>
    <s v="Pro03"/>
    <x v="4"/>
    <x v="0"/>
    <n v="25"/>
    <x v="2"/>
    <x v="9"/>
    <n v="3"/>
    <n v="5"/>
    <n v="1965"/>
    <n v="1179"/>
    <n v="786"/>
    <x v="1"/>
    <s v="Tue"/>
    <n v="2"/>
    <s v="Weekday"/>
    <s v="Jan"/>
  </r>
  <r>
    <d v="2024-06-02T00:00:00"/>
    <x v="6770"/>
    <x v="0"/>
    <d v="1996-02-21T00:00:00"/>
    <x v="3"/>
    <n v="42"/>
    <s v="Pro06"/>
    <x v="7"/>
    <x v="0"/>
    <n v="28"/>
    <x v="2"/>
    <x v="5"/>
    <n v="7"/>
    <n v="9"/>
    <n v="378"/>
    <n v="294"/>
    <n v="84"/>
    <x v="1"/>
    <s v="Sun"/>
    <n v="0"/>
    <s v="Weekend"/>
    <s v="Jun"/>
  </r>
  <r>
    <d v="2024-02-17T00:00:00"/>
    <x v="1643"/>
    <x v="8"/>
    <d v="2003-06-05T00:00:00"/>
    <x v="1"/>
    <n v="201"/>
    <s v="Pro06"/>
    <x v="4"/>
    <x v="0"/>
    <n v="21"/>
    <x v="2"/>
    <x v="5"/>
    <n v="7"/>
    <n v="9"/>
    <n v="1809"/>
    <n v="1407"/>
    <n v="402"/>
    <x v="1"/>
    <s v="Sat"/>
    <n v="6"/>
    <s v="Weekend"/>
    <s v="Feb"/>
  </r>
  <r>
    <d v="2024-05-27T00:00:00"/>
    <x v="6771"/>
    <x v="7"/>
    <d v="2002-02-12T00:00:00"/>
    <x v="2"/>
    <n v="269"/>
    <s v="Pro07"/>
    <x v="4"/>
    <x v="0"/>
    <n v="22"/>
    <x v="2"/>
    <x v="7"/>
    <n v="19"/>
    <n v="23"/>
    <n v="6187"/>
    <n v="5111"/>
    <n v="1076"/>
    <x v="0"/>
    <s v="Mon"/>
    <n v="1"/>
    <s v="Weekday"/>
    <s v="May"/>
  </r>
  <r>
    <d v="2024-06-06T00:00:00"/>
    <x v="6772"/>
    <x v="4"/>
    <d v="1979-04-10T00:00:00"/>
    <x v="0"/>
    <n v="327"/>
    <s v="Pro05"/>
    <x v="3"/>
    <x v="0"/>
    <n v="45"/>
    <x v="1"/>
    <x v="4"/>
    <n v="14"/>
    <n v="28"/>
    <n v="9156"/>
    <n v="4578"/>
    <n v="4578"/>
    <x v="0"/>
    <s v="Thu"/>
    <n v="4"/>
    <s v="Weekday"/>
    <s v="Jun"/>
  </r>
  <r>
    <d v="2024-05-28T00:00:00"/>
    <x v="6773"/>
    <x v="1"/>
    <d v="1988-08-21T00:00:00"/>
    <x v="0"/>
    <n v="136"/>
    <s v="Pro01"/>
    <x v="7"/>
    <x v="0"/>
    <n v="36"/>
    <x v="4"/>
    <x v="1"/>
    <n v="10"/>
    <n v="11"/>
    <n v="1496"/>
    <n v="1360"/>
    <n v="136"/>
    <x v="0"/>
    <s v="Tue"/>
    <n v="2"/>
    <s v="Weekday"/>
    <s v="May"/>
  </r>
  <r>
    <d v="2024-03-03T00:00:00"/>
    <x v="6774"/>
    <x v="6"/>
    <d v="1969-07-05T00:00:00"/>
    <x v="0"/>
    <n v="85"/>
    <s v="Pro09"/>
    <x v="4"/>
    <x v="0"/>
    <n v="55"/>
    <x v="1"/>
    <x v="2"/>
    <n v="10"/>
    <n v="45"/>
    <n v="3825"/>
    <n v="850"/>
    <n v="2975"/>
    <x v="0"/>
    <s v="Sun"/>
    <n v="0"/>
    <s v="Weekend"/>
    <s v="Mar"/>
  </r>
  <r>
    <d v="2024-02-02T00:00:00"/>
    <x v="6775"/>
    <x v="4"/>
    <d v="1970-05-07T00:00:00"/>
    <x v="3"/>
    <n v="410"/>
    <s v="Pro10"/>
    <x v="7"/>
    <x v="0"/>
    <n v="54"/>
    <x v="1"/>
    <x v="6"/>
    <n v="18"/>
    <n v="36"/>
    <n v="14760"/>
    <n v="7380"/>
    <n v="7380"/>
    <x v="0"/>
    <s v="Fri"/>
    <n v="5"/>
    <s v="Weekday"/>
    <s v="Feb"/>
  </r>
  <r>
    <d v="2024-01-01T00:00:00"/>
    <x v="6776"/>
    <x v="9"/>
    <d v="1947-01-01T00:00:00"/>
    <x v="0"/>
    <n v="365"/>
    <s v="Pro03"/>
    <x v="4"/>
    <x v="0"/>
    <n v="77"/>
    <x v="3"/>
    <x v="9"/>
    <n v="3"/>
    <n v="5"/>
    <n v="1825"/>
    <n v="1095"/>
    <n v="730"/>
    <x v="1"/>
    <s v="Mon"/>
    <n v="1"/>
    <s v="Weekday"/>
    <s v="Jan"/>
  </r>
  <r>
    <d v="2024-07-19T00:00:00"/>
    <x v="6777"/>
    <x v="9"/>
    <d v="1979-12-12T00:00:00"/>
    <x v="1"/>
    <n v="50"/>
    <s v="Pro05"/>
    <x v="2"/>
    <x v="0"/>
    <n v="45"/>
    <x v="1"/>
    <x v="4"/>
    <n v="14"/>
    <n v="28"/>
    <n v="1400"/>
    <n v="700"/>
    <n v="700"/>
    <x v="0"/>
    <s v="Fri"/>
    <n v="5"/>
    <s v="Weekday"/>
    <s v="Jul"/>
  </r>
  <r>
    <d v="2024-03-29T00:00:00"/>
    <x v="6778"/>
    <x v="8"/>
    <d v="1946-10-06T00:00:00"/>
    <x v="1"/>
    <n v="433"/>
    <s v="Pro07"/>
    <x v="2"/>
    <x v="0"/>
    <n v="78"/>
    <x v="3"/>
    <x v="7"/>
    <n v="19"/>
    <n v="23"/>
    <n v="9959"/>
    <n v="8227"/>
    <n v="1732"/>
    <x v="0"/>
    <s v="Fri"/>
    <n v="5"/>
    <s v="Weekday"/>
    <s v="Mar"/>
  </r>
  <r>
    <d v="2024-06-05T00:00:00"/>
    <x v="6779"/>
    <x v="4"/>
    <d v="2002-01-03T00:00:00"/>
    <x v="0"/>
    <n v="32"/>
    <s v="Pro08"/>
    <x v="6"/>
    <x v="0"/>
    <n v="22"/>
    <x v="2"/>
    <x v="8"/>
    <n v="5"/>
    <n v="7"/>
    <n v="224"/>
    <n v="160"/>
    <n v="64"/>
    <x v="1"/>
    <s v="Wed"/>
    <n v="3"/>
    <s v="Weekday"/>
    <s v="Jun"/>
  </r>
  <r>
    <d v="2024-04-23T00:00:00"/>
    <x v="6780"/>
    <x v="4"/>
    <d v="1982-11-28T00:00:00"/>
    <x v="2"/>
    <n v="329"/>
    <s v="Pro02"/>
    <x v="1"/>
    <x v="0"/>
    <n v="41"/>
    <x v="4"/>
    <x v="3"/>
    <n v="18"/>
    <n v="22"/>
    <n v="7238"/>
    <n v="5922"/>
    <n v="1316"/>
    <x v="0"/>
    <s v="Tue"/>
    <n v="2"/>
    <s v="Weekday"/>
    <s v="Apr"/>
  </r>
  <r>
    <d v="2024-03-26T00:00:00"/>
    <x v="6781"/>
    <x v="2"/>
    <d v="1972-01-25T00:00:00"/>
    <x v="0"/>
    <n v="53"/>
    <s v="Pro08"/>
    <x v="3"/>
    <x v="0"/>
    <n v="52"/>
    <x v="1"/>
    <x v="8"/>
    <n v="5"/>
    <n v="7"/>
    <n v="371"/>
    <n v="265"/>
    <n v="106"/>
    <x v="1"/>
    <s v="Tue"/>
    <n v="2"/>
    <s v="Weekday"/>
    <s v="Mar"/>
  </r>
  <r>
    <d v="2024-01-12T00:00:00"/>
    <x v="6782"/>
    <x v="9"/>
    <d v="1953-08-09T00:00:00"/>
    <x v="0"/>
    <n v="217"/>
    <s v="Pro04"/>
    <x v="7"/>
    <x v="0"/>
    <n v="70"/>
    <x v="0"/>
    <x v="0"/>
    <n v="10"/>
    <n v="14"/>
    <n v="3038"/>
    <n v="2170"/>
    <n v="868"/>
    <x v="0"/>
    <s v="Fri"/>
    <n v="5"/>
    <s v="Weekday"/>
    <s v="Jan"/>
  </r>
  <r>
    <d v="2024-06-18T00:00:00"/>
    <x v="6783"/>
    <x v="2"/>
    <d v="1989-06-02T00:00:00"/>
    <x v="1"/>
    <n v="163"/>
    <s v="Pro04"/>
    <x v="4"/>
    <x v="0"/>
    <n v="35"/>
    <x v="4"/>
    <x v="0"/>
    <n v="10"/>
    <n v="14"/>
    <n v="2282"/>
    <n v="1630"/>
    <n v="652"/>
    <x v="0"/>
    <s v="Tue"/>
    <n v="2"/>
    <s v="Weekday"/>
    <s v="Jun"/>
  </r>
  <r>
    <d v="2024-01-02T00:00:00"/>
    <x v="6784"/>
    <x v="2"/>
    <d v="1995-03-29T00:00:00"/>
    <x v="1"/>
    <n v="490"/>
    <s v="Pro03"/>
    <x v="7"/>
    <x v="0"/>
    <n v="29"/>
    <x v="2"/>
    <x v="9"/>
    <n v="3"/>
    <n v="5"/>
    <n v="2450"/>
    <n v="1470"/>
    <n v="980"/>
    <x v="1"/>
    <s v="Tue"/>
    <n v="2"/>
    <s v="Weekday"/>
    <s v="Jan"/>
  </r>
  <r>
    <d v="2024-04-26T00:00:00"/>
    <x v="6785"/>
    <x v="6"/>
    <d v="1974-05-15T00:00:00"/>
    <x v="3"/>
    <n v="156"/>
    <s v="Pro01"/>
    <x v="4"/>
    <x v="0"/>
    <n v="50"/>
    <x v="1"/>
    <x v="1"/>
    <n v="10"/>
    <n v="11"/>
    <n v="1716"/>
    <n v="1560"/>
    <n v="156"/>
    <x v="0"/>
    <s v="Fri"/>
    <n v="5"/>
    <s v="Weekday"/>
    <s v="Apr"/>
  </r>
  <r>
    <d v="2024-07-14T00:00:00"/>
    <x v="6786"/>
    <x v="0"/>
    <d v="1976-05-19T00:00:00"/>
    <x v="0"/>
    <n v="481"/>
    <s v="Pro05"/>
    <x v="4"/>
    <x v="0"/>
    <n v="48"/>
    <x v="1"/>
    <x v="4"/>
    <n v="14"/>
    <n v="28"/>
    <n v="13468"/>
    <n v="6734"/>
    <n v="6734"/>
    <x v="0"/>
    <s v="Sun"/>
    <n v="0"/>
    <s v="Weekend"/>
    <s v="Jul"/>
  </r>
  <r>
    <d v="2024-06-01T00:00:00"/>
    <x v="6787"/>
    <x v="0"/>
    <d v="1982-02-27T00:00:00"/>
    <x v="0"/>
    <n v="375"/>
    <s v="Pro07"/>
    <x v="3"/>
    <x v="0"/>
    <n v="42"/>
    <x v="4"/>
    <x v="7"/>
    <n v="19"/>
    <n v="23"/>
    <n v="8625"/>
    <n v="7125"/>
    <n v="1500"/>
    <x v="0"/>
    <s v="Sat"/>
    <n v="6"/>
    <s v="Weekend"/>
    <s v="Jun"/>
  </r>
  <r>
    <d v="2024-03-08T00:00:00"/>
    <x v="6788"/>
    <x v="0"/>
    <d v="1995-08-19T00:00:00"/>
    <x v="0"/>
    <n v="427"/>
    <s v="Pro07"/>
    <x v="7"/>
    <x v="0"/>
    <n v="29"/>
    <x v="2"/>
    <x v="7"/>
    <n v="19"/>
    <n v="23"/>
    <n v="9821"/>
    <n v="8113"/>
    <n v="1708"/>
    <x v="0"/>
    <s v="Fri"/>
    <n v="5"/>
    <s v="Weekday"/>
    <s v="Mar"/>
  </r>
  <r>
    <d v="2024-06-27T00:00:00"/>
    <x v="6789"/>
    <x v="6"/>
    <d v="1954-07-14T00:00:00"/>
    <x v="1"/>
    <n v="203"/>
    <s v="Pro04"/>
    <x v="4"/>
    <x v="0"/>
    <n v="70"/>
    <x v="0"/>
    <x v="0"/>
    <n v="10"/>
    <n v="14"/>
    <n v="2842"/>
    <n v="2030"/>
    <n v="812"/>
    <x v="0"/>
    <s v="Thu"/>
    <n v="4"/>
    <s v="Weekday"/>
    <s v="Jun"/>
  </r>
  <r>
    <d v="2024-05-15T00:00:00"/>
    <x v="6790"/>
    <x v="7"/>
    <d v="1952-11-30T00:00:00"/>
    <x v="2"/>
    <n v="403"/>
    <s v="Pro01"/>
    <x v="7"/>
    <x v="0"/>
    <n v="72"/>
    <x v="0"/>
    <x v="1"/>
    <n v="10"/>
    <n v="11"/>
    <n v="4433"/>
    <n v="4030"/>
    <n v="403"/>
    <x v="0"/>
    <s v="Wed"/>
    <n v="3"/>
    <s v="Weekday"/>
    <s v="May"/>
  </r>
  <r>
    <d v="2024-07-22T00:00:00"/>
    <x v="6791"/>
    <x v="9"/>
    <d v="1992-08-02T00:00:00"/>
    <x v="0"/>
    <n v="236"/>
    <s v="Pro10"/>
    <x v="4"/>
    <x v="0"/>
    <n v="32"/>
    <x v="4"/>
    <x v="6"/>
    <n v="18"/>
    <n v="36"/>
    <n v="8496"/>
    <n v="4248"/>
    <n v="4248"/>
    <x v="0"/>
    <s v="Mon"/>
    <n v="1"/>
    <s v="Weekday"/>
    <s v="Jul"/>
  </r>
  <r>
    <d v="2024-03-16T00:00:00"/>
    <x v="6792"/>
    <x v="4"/>
    <d v="2006-02-22T00:00:00"/>
    <x v="1"/>
    <n v="248"/>
    <s v="Pro03"/>
    <x v="2"/>
    <x v="0"/>
    <n v="18"/>
    <x v="2"/>
    <x v="9"/>
    <n v="3"/>
    <n v="5"/>
    <n v="1240"/>
    <n v="744"/>
    <n v="496"/>
    <x v="1"/>
    <s v="Sat"/>
    <n v="6"/>
    <s v="Weekend"/>
    <s v="Mar"/>
  </r>
  <r>
    <d v="2024-01-31T00:00:00"/>
    <x v="6793"/>
    <x v="4"/>
    <d v="1984-04-10T00:00:00"/>
    <x v="2"/>
    <n v="312"/>
    <s v="Pro09"/>
    <x v="2"/>
    <x v="0"/>
    <n v="40"/>
    <x v="4"/>
    <x v="2"/>
    <n v="10"/>
    <n v="45"/>
    <n v="14040"/>
    <n v="3120"/>
    <n v="10920"/>
    <x v="0"/>
    <s v="Wed"/>
    <n v="3"/>
    <s v="Weekday"/>
    <s v="Jan"/>
  </r>
  <r>
    <d v="2024-07-01T00:00:00"/>
    <x v="6794"/>
    <x v="4"/>
    <d v="1992-03-29T00:00:00"/>
    <x v="3"/>
    <n v="455"/>
    <s v="Pro09"/>
    <x v="6"/>
    <x v="0"/>
    <n v="32"/>
    <x v="4"/>
    <x v="2"/>
    <n v="10"/>
    <n v="45"/>
    <n v="20475"/>
    <n v="4550"/>
    <n v="15925"/>
    <x v="0"/>
    <s v="Mon"/>
    <n v="1"/>
    <s v="Weekday"/>
    <s v="Jul"/>
  </r>
  <r>
    <d v="2024-01-15T00:00:00"/>
    <x v="6795"/>
    <x v="6"/>
    <d v="1956-01-02T00:00:00"/>
    <x v="2"/>
    <n v="237"/>
    <s v="Pro10"/>
    <x v="1"/>
    <x v="0"/>
    <n v="68"/>
    <x v="0"/>
    <x v="6"/>
    <n v="18"/>
    <n v="36"/>
    <n v="8532"/>
    <n v="4266"/>
    <n v="4266"/>
    <x v="0"/>
    <s v="Mon"/>
    <n v="1"/>
    <s v="Weekday"/>
    <s v="Jan"/>
  </r>
  <r>
    <d v="2024-06-01T00:00:00"/>
    <x v="6796"/>
    <x v="8"/>
    <d v="1976-08-29T00:00:00"/>
    <x v="1"/>
    <n v="377"/>
    <s v="Pro02"/>
    <x v="3"/>
    <x v="1"/>
    <n v="48"/>
    <x v="1"/>
    <x v="3"/>
    <n v="18"/>
    <n v="22"/>
    <n v="8294"/>
    <n v="6786"/>
    <n v="1508"/>
    <x v="0"/>
    <s v="Sat"/>
    <n v="6"/>
    <s v="Weekend"/>
    <s v="Jun"/>
  </r>
  <r>
    <d v="2024-06-03T00:00:00"/>
    <x v="3388"/>
    <x v="2"/>
    <d v="1955-11-26T00:00:00"/>
    <x v="3"/>
    <n v="48"/>
    <s v="Pro03"/>
    <x v="7"/>
    <x v="0"/>
    <n v="69"/>
    <x v="0"/>
    <x v="9"/>
    <n v="3"/>
    <n v="5"/>
    <n v="240"/>
    <n v="144"/>
    <n v="96"/>
    <x v="1"/>
    <s v="Mon"/>
    <n v="1"/>
    <s v="Weekday"/>
    <s v="Jun"/>
  </r>
  <r>
    <d v="2024-05-02T00:00:00"/>
    <x v="6797"/>
    <x v="9"/>
    <d v="1956-05-17T00:00:00"/>
    <x v="1"/>
    <n v="233"/>
    <s v="Pro09"/>
    <x v="4"/>
    <x v="0"/>
    <n v="68"/>
    <x v="0"/>
    <x v="2"/>
    <n v="10"/>
    <n v="45"/>
    <n v="10485"/>
    <n v="2330"/>
    <n v="8155"/>
    <x v="0"/>
    <s v="Thu"/>
    <n v="4"/>
    <s v="Weekday"/>
    <s v="May"/>
  </r>
  <r>
    <d v="2024-01-07T00:00:00"/>
    <x v="1870"/>
    <x v="9"/>
    <d v="1987-04-08T00:00:00"/>
    <x v="2"/>
    <n v="219"/>
    <s v="Pro09"/>
    <x v="7"/>
    <x v="0"/>
    <n v="37"/>
    <x v="4"/>
    <x v="2"/>
    <n v="10"/>
    <n v="45"/>
    <n v="9855"/>
    <n v="2190"/>
    <n v="7665"/>
    <x v="0"/>
    <s v="Sun"/>
    <n v="0"/>
    <s v="Weekend"/>
    <s v="Jan"/>
  </r>
  <r>
    <d v="2024-07-17T00:00:00"/>
    <x v="6798"/>
    <x v="1"/>
    <d v="1978-03-19T00:00:00"/>
    <x v="3"/>
    <n v="318"/>
    <s v="Pro07"/>
    <x v="4"/>
    <x v="0"/>
    <n v="46"/>
    <x v="1"/>
    <x v="7"/>
    <n v="19"/>
    <n v="23"/>
    <n v="7314"/>
    <n v="6042"/>
    <n v="1272"/>
    <x v="0"/>
    <s v="Wed"/>
    <n v="3"/>
    <s v="Weekday"/>
    <s v="Jul"/>
  </r>
  <r>
    <d v="2024-04-18T00:00:00"/>
    <x v="6799"/>
    <x v="1"/>
    <d v="2002-04-15T00:00:00"/>
    <x v="1"/>
    <n v="111"/>
    <s v="Pro10"/>
    <x v="4"/>
    <x v="0"/>
    <n v="22"/>
    <x v="2"/>
    <x v="6"/>
    <n v="18"/>
    <n v="36"/>
    <n v="3996"/>
    <n v="1998"/>
    <n v="1998"/>
    <x v="0"/>
    <s v="Thu"/>
    <n v="4"/>
    <s v="Weekday"/>
    <s v="Apr"/>
  </r>
  <r>
    <d v="2024-05-19T00:00:00"/>
    <x v="6800"/>
    <x v="5"/>
    <d v="1972-06-02T00:00:00"/>
    <x v="1"/>
    <n v="427"/>
    <s v="Pro04"/>
    <x v="3"/>
    <x v="0"/>
    <n v="52"/>
    <x v="1"/>
    <x v="0"/>
    <n v="10"/>
    <n v="14"/>
    <n v="5978"/>
    <n v="4270"/>
    <n v="1708"/>
    <x v="0"/>
    <s v="Sun"/>
    <n v="0"/>
    <s v="Weekend"/>
    <s v="May"/>
  </r>
  <r>
    <d v="2024-07-30T00:00:00"/>
    <x v="6801"/>
    <x v="8"/>
    <d v="2003-05-24T00:00:00"/>
    <x v="0"/>
    <n v="40"/>
    <s v="Pro03"/>
    <x v="7"/>
    <x v="0"/>
    <n v="21"/>
    <x v="2"/>
    <x v="9"/>
    <n v="3"/>
    <n v="5"/>
    <n v="200"/>
    <n v="120"/>
    <n v="80"/>
    <x v="1"/>
    <s v="Tue"/>
    <n v="2"/>
    <s v="Weekday"/>
    <s v="Jul"/>
  </r>
  <r>
    <d v="2024-05-24T00:00:00"/>
    <x v="6802"/>
    <x v="9"/>
    <d v="2001-05-11T00:00:00"/>
    <x v="0"/>
    <n v="30"/>
    <s v="Pro05"/>
    <x v="4"/>
    <x v="0"/>
    <n v="23"/>
    <x v="2"/>
    <x v="4"/>
    <n v="14"/>
    <n v="28"/>
    <n v="840"/>
    <n v="420"/>
    <n v="420"/>
    <x v="0"/>
    <s v="Fri"/>
    <n v="5"/>
    <s v="Weekday"/>
    <s v="May"/>
  </r>
  <r>
    <d v="2024-03-28T00:00:00"/>
    <x v="6803"/>
    <x v="2"/>
    <d v="1976-11-06T00:00:00"/>
    <x v="0"/>
    <n v="352"/>
    <s v="Pro04"/>
    <x v="7"/>
    <x v="0"/>
    <n v="47"/>
    <x v="1"/>
    <x v="0"/>
    <n v="10"/>
    <n v="14"/>
    <n v="4928"/>
    <n v="3520"/>
    <n v="1408"/>
    <x v="0"/>
    <s v="Thu"/>
    <n v="4"/>
    <s v="Weekday"/>
    <s v="Mar"/>
  </r>
  <r>
    <d v="2024-03-05T00:00:00"/>
    <x v="6804"/>
    <x v="3"/>
    <d v="1994-04-23T00:00:00"/>
    <x v="3"/>
    <n v="91"/>
    <s v="Pro01"/>
    <x v="4"/>
    <x v="0"/>
    <n v="30"/>
    <x v="4"/>
    <x v="1"/>
    <n v="10"/>
    <n v="11"/>
    <n v="1001"/>
    <n v="910"/>
    <n v="91"/>
    <x v="0"/>
    <s v="Tue"/>
    <n v="2"/>
    <s v="Weekday"/>
    <s v="Mar"/>
  </r>
  <r>
    <d v="2024-06-01T00:00:00"/>
    <x v="6805"/>
    <x v="2"/>
    <d v="1995-06-25T00:00:00"/>
    <x v="1"/>
    <n v="444"/>
    <s v="Pro03"/>
    <x v="2"/>
    <x v="0"/>
    <n v="29"/>
    <x v="2"/>
    <x v="9"/>
    <n v="3"/>
    <n v="5"/>
    <n v="2220"/>
    <n v="1332"/>
    <n v="888"/>
    <x v="1"/>
    <s v="Sat"/>
    <n v="6"/>
    <s v="Weekend"/>
    <s v="Jun"/>
  </r>
  <r>
    <d v="2024-05-23T00:00:00"/>
    <x v="6806"/>
    <x v="9"/>
    <d v="1950-01-17T00:00:00"/>
    <x v="3"/>
    <n v="367"/>
    <s v="Pro07"/>
    <x v="2"/>
    <x v="0"/>
    <n v="74"/>
    <x v="0"/>
    <x v="7"/>
    <n v="19"/>
    <n v="23"/>
    <n v="8441"/>
    <n v="6973"/>
    <n v="1468"/>
    <x v="0"/>
    <s v="Thu"/>
    <n v="4"/>
    <s v="Weekday"/>
    <s v="May"/>
  </r>
  <r>
    <d v="2024-07-18T00:00:00"/>
    <x v="6807"/>
    <x v="6"/>
    <d v="1987-05-26T00:00:00"/>
    <x v="1"/>
    <n v="157"/>
    <s v="Pro01"/>
    <x v="6"/>
    <x v="0"/>
    <n v="37"/>
    <x v="4"/>
    <x v="1"/>
    <n v="10"/>
    <n v="11"/>
    <n v="1727"/>
    <n v="1570"/>
    <n v="157"/>
    <x v="0"/>
    <s v="Thu"/>
    <n v="4"/>
    <s v="Weekday"/>
    <s v="Jul"/>
  </r>
  <r>
    <d v="2024-05-24T00:00:00"/>
    <x v="6808"/>
    <x v="0"/>
    <d v="1955-03-24T00:00:00"/>
    <x v="2"/>
    <n v="312"/>
    <s v="Pro07"/>
    <x v="1"/>
    <x v="0"/>
    <n v="69"/>
    <x v="0"/>
    <x v="7"/>
    <n v="19"/>
    <n v="23"/>
    <n v="7176"/>
    <n v="5928"/>
    <n v="1248"/>
    <x v="0"/>
    <s v="Fri"/>
    <n v="5"/>
    <s v="Weekday"/>
    <s v="May"/>
  </r>
  <r>
    <d v="2024-02-02T00:00:00"/>
    <x v="280"/>
    <x v="3"/>
    <d v="1970-04-07T00:00:00"/>
    <x v="1"/>
    <n v="401"/>
    <s v="Pro06"/>
    <x v="3"/>
    <x v="0"/>
    <n v="54"/>
    <x v="1"/>
    <x v="5"/>
    <n v="7"/>
    <n v="9"/>
    <n v="3609"/>
    <n v="2807"/>
    <n v="802"/>
    <x v="1"/>
    <s v="Fri"/>
    <n v="5"/>
    <s v="Weekday"/>
    <s v="Feb"/>
  </r>
  <r>
    <d v="2024-05-20T00:00:00"/>
    <x v="6809"/>
    <x v="8"/>
    <d v="1995-09-06T00:00:00"/>
    <x v="3"/>
    <n v="83"/>
    <s v="Pro03"/>
    <x v="7"/>
    <x v="0"/>
    <n v="29"/>
    <x v="2"/>
    <x v="9"/>
    <n v="3"/>
    <n v="5"/>
    <n v="415"/>
    <n v="249"/>
    <n v="166"/>
    <x v="1"/>
    <s v="Mon"/>
    <n v="1"/>
    <s v="Weekday"/>
    <s v="May"/>
  </r>
  <r>
    <d v="2024-01-11T00:00:00"/>
    <x v="6810"/>
    <x v="8"/>
    <d v="1993-07-15T00:00:00"/>
    <x v="0"/>
    <n v="409"/>
    <s v="Pro09"/>
    <x v="4"/>
    <x v="0"/>
    <n v="31"/>
    <x v="4"/>
    <x v="2"/>
    <n v="10"/>
    <n v="45"/>
    <n v="18405"/>
    <n v="4090"/>
    <n v="14315"/>
    <x v="0"/>
    <s v="Thu"/>
    <n v="4"/>
    <s v="Weekday"/>
    <s v="Jan"/>
  </r>
  <r>
    <d v="2024-06-29T00:00:00"/>
    <x v="6811"/>
    <x v="6"/>
    <d v="2005-08-01T00:00:00"/>
    <x v="1"/>
    <n v="128"/>
    <s v="Pro01"/>
    <x v="7"/>
    <x v="0"/>
    <n v="19"/>
    <x v="2"/>
    <x v="1"/>
    <n v="10"/>
    <n v="11"/>
    <n v="1408"/>
    <n v="1280"/>
    <n v="128"/>
    <x v="0"/>
    <s v="Sat"/>
    <n v="6"/>
    <s v="Weekend"/>
    <s v="Jun"/>
  </r>
  <r>
    <d v="2024-01-30T00:00:00"/>
    <x v="4919"/>
    <x v="6"/>
    <d v="1980-07-21T00:00:00"/>
    <x v="0"/>
    <n v="116"/>
    <s v="Pro10"/>
    <x v="4"/>
    <x v="0"/>
    <n v="44"/>
    <x v="4"/>
    <x v="6"/>
    <n v="18"/>
    <n v="36"/>
    <n v="4176"/>
    <n v="2088"/>
    <n v="2088"/>
    <x v="0"/>
    <s v="Tue"/>
    <n v="2"/>
    <s v="Weekday"/>
    <s v="Jan"/>
  </r>
  <r>
    <d v="2024-02-25T00:00:00"/>
    <x v="6812"/>
    <x v="3"/>
    <d v="1986-11-03T00:00:00"/>
    <x v="0"/>
    <n v="173"/>
    <s v="Pro09"/>
    <x v="4"/>
    <x v="0"/>
    <n v="37"/>
    <x v="4"/>
    <x v="2"/>
    <n v="10"/>
    <n v="45"/>
    <n v="7785"/>
    <n v="1730"/>
    <n v="6055"/>
    <x v="0"/>
    <s v="Sun"/>
    <n v="0"/>
    <s v="Weekend"/>
    <s v="Feb"/>
  </r>
  <r>
    <d v="2024-04-16T00:00:00"/>
    <x v="6813"/>
    <x v="5"/>
    <d v="1968-06-01T00:00:00"/>
    <x v="3"/>
    <n v="20"/>
    <s v="Pro06"/>
    <x v="3"/>
    <x v="0"/>
    <n v="56"/>
    <x v="1"/>
    <x v="5"/>
    <n v="7"/>
    <n v="9"/>
    <n v="180"/>
    <n v="140"/>
    <n v="40"/>
    <x v="1"/>
    <s v="Tue"/>
    <n v="2"/>
    <s v="Weekday"/>
    <s v="Apr"/>
  </r>
  <r>
    <d v="2024-03-15T00:00:00"/>
    <x v="6814"/>
    <x v="7"/>
    <d v="1992-10-17T00:00:00"/>
    <x v="2"/>
    <n v="417"/>
    <s v="Pro05"/>
    <x v="7"/>
    <x v="0"/>
    <n v="31"/>
    <x v="4"/>
    <x v="4"/>
    <n v="14"/>
    <n v="28"/>
    <n v="11676"/>
    <n v="5838"/>
    <n v="5838"/>
    <x v="0"/>
    <s v="Fri"/>
    <n v="5"/>
    <s v="Weekday"/>
    <s v="Mar"/>
  </r>
  <r>
    <d v="2024-01-05T00:00:00"/>
    <x v="6815"/>
    <x v="4"/>
    <d v="1951-01-12T00:00:00"/>
    <x v="3"/>
    <n v="245"/>
    <s v="Pro09"/>
    <x v="4"/>
    <x v="0"/>
    <n v="73"/>
    <x v="0"/>
    <x v="2"/>
    <n v="10"/>
    <n v="45"/>
    <n v="11025"/>
    <n v="2450"/>
    <n v="8575"/>
    <x v="0"/>
    <s v="Fri"/>
    <n v="5"/>
    <s v="Weekday"/>
    <s v="Jan"/>
  </r>
  <r>
    <d v="2024-03-03T00:00:00"/>
    <x v="6816"/>
    <x v="2"/>
    <d v="1974-01-11T00:00:00"/>
    <x v="0"/>
    <n v="315"/>
    <s v="Pro10"/>
    <x v="7"/>
    <x v="0"/>
    <n v="50"/>
    <x v="1"/>
    <x v="6"/>
    <n v="18"/>
    <n v="36"/>
    <n v="11340"/>
    <n v="5670"/>
    <n v="5670"/>
    <x v="0"/>
    <s v="Sun"/>
    <n v="0"/>
    <s v="Weekend"/>
    <s v="Mar"/>
  </r>
  <r>
    <d v="2024-07-02T00:00:00"/>
    <x v="6817"/>
    <x v="3"/>
    <d v="1983-04-07T00:00:00"/>
    <x v="2"/>
    <n v="239"/>
    <s v="Pro05"/>
    <x v="4"/>
    <x v="0"/>
    <n v="41"/>
    <x v="4"/>
    <x v="4"/>
    <n v="14"/>
    <n v="28"/>
    <n v="6692"/>
    <n v="3346"/>
    <n v="3346"/>
    <x v="0"/>
    <s v="Tue"/>
    <n v="2"/>
    <s v="Weekday"/>
    <s v="Jul"/>
  </r>
  <r>
    <d v="2024-04-25T00:00:00"/>
    <x v="6818"/>
    <x v="3"/>
    <d v="1994-09-25T00:00:00"/>
    <x v="2"/>
    <n v="261"/>
    <s v="Pro09"/>
    <x v="2"/>
    <x v="0"/>
    <n v="30"/>
    <x v="4"/>
    <x v="2"/>
    <n v="10"/>
    <n v="45"/>
    <n v="11745"/>
    <n v="2610"/>
    <n v="9135"/>
    <x v="0"/>
    <s v="Thu"/>
    <n v="4"/>
    <s v="Weekday"/>
    <s v="Apr"/>
  </r>
  <r>
    <d v="2024-06-23T00:00:00"/>
    <x v="6819"/>
    <x v="3"/>
    <d v="1973-04-03T00:00:00"/>
    <x v="0"/>
    <n v="184"/>
    <s v="Pro06"/>
    <x v="2"/>
    <x v="0"/>
    <n v="51"/>
    <x v="1"/>
    <x v="5"/>
    <n v="7"/>
    <n v="9"/>
    <n v="1656"/>
    <n v="1288"/>
    <n v="368"/>
    <x v="1"/>
    <s v="Sun"/>
    <n v="0"/>
    <s v="Weekend"/>
    <s v="Jun"/>
  </r>
  <r>
    <d v="2024-02-20T00:00:00"/>
    <x v="6820"/>
    <x v="7"/>
    <d v="1986-07-26T00:00:00"/>
    <x v="0"/>
    <n v="275"/>
    <s v="Pro05"/>
    <x v="6"/>
    <x v="0"/>
    <n v="38"/>
    <x v="4"/>
    <x v="4"/>
    <n v="14"/>
    <n v="28"/>
    <n v="7700"/>
    <n v="3850"/>
    <n v="3850"/>
    <x v="0"/>
    <s v="Tue"/>
    <n v="2"/>
    <s v="Weekday"/>
    <s v="Feb"/>
  </r>
  <r>
    <d v="2024-02-29T00:00:00"/>
    <x v="6821"/>
    <x v="9"/>
    <d v="1979-10-09T00:00:00"/>
    <x v="1"/>
    <n v="319"/>
    <s v="Pro05"/>
    <x v="1"/>
    <x v="0"/>
    <n v="44"/>
    <x v="4"/>
    <x v="4"/>
    <n v="14"/>
    <n v="28"/>
    <n v="8932"/>
    <n v="4466"/>
    <n v="4466"/>
    <x v="0"/>
    <s v="Thu"/>
    <n v="4"/>
    <s v="Weekday"/>
    <s v="Feb"/>
  </r>
  <r>
    <d v="2024-07-05T00:00:00"/>
    <x v="6822"/>
    <x v="8"/>
    <d v="1995-08-03T00:00:00"/>
    <x v="0"/>
    <n v="93"/>
    <s v="Pro01"/>
    <x v="3"/>
    <x v="0"/>
    <n v="29"/>
    <x v="2"/>
    <x v="1"/>
    <n v="10"/>
    <n v="11"/>
    <n v="1023"/>
    <n v="930"/>
    <n v="93"/>
    <x v="0"/>
    <s v="Fri"/>
    <n v="5"/>
    <s v="Weekday"/>
    <s v="Jul"/>
  </r>
  <r>
    <d v="2024-04-03T00:00:00"/>
    <x v="6823"/>
    <x v="9"/>
    <d v="1984-02-20T00:00:00"/>
    <x v="1"/>
    <n v="72"/>
    <s v="Pro03"/>
    <x v="7"/>
    <x v="0"/>
    <n v="40"/>
    <x v="4"/>
    <x v="9"/>
    <n v="3"/>
    <n v="5"/>
    <n v="360"/>
    <n v="216"/>
    <n v="144"/>
    <x v="1"/>
    <s v="Wed"/>
    <n v="3"/>
    <s v="Weekday"/>
    <s v="Apr"/>
  </r>
  <r>
    <d v="2024-01-26T00:00:00"/>
    <x v="6824"/>
    <x v="8"/>
    <d v="1994-03-30T00:00:00"/>
    <x v="3"/>
    <n v="457"/>
    <s v="Pro10"/>
    <x v="4"/>
    <x v="0"/>
    <n v="30"/>
    <x v="4"/>
    <x v="6"/>
    <n v="18"/>
    <n v="36"/>
    <n v="16452"/>
    <n v="8226"/>
    <n v="8226"/>
    <x v="0"/>
    <s v="Fri"/>
    <n v="5"/>
    <s v="Weekday"/>
    <s v="Jan"/>
  </r>
  <r>
    <d v="2024-04-11T00:00:00"/>
    <x v="4054"/>
    <x v="8"/>
    <d v="1989-11-15T00:00:00"/>
    <x v="0"/>
    <n v="312"/>
    <s v="Pro05"/>
    <x v="7"/>
    <x v="0"/>
    <n v="34"/>
    <x v="4"/>
    <x v="4"/>
    <n v="14"/>
    <n v="28"/>
    <n v="8736"/>
    <n v="4368"/>
    <n v="4368"/>
    <x v="0"/>
    <s v="Thu"/>
    <n v="4"/>
    <s v="Weekday"/>
    <s v="Apr"/>
  </r>
  <r>
    <d v="2024-03-15T00:00:00"/>
    <x v="6825"/>
    <x v="9"/>
    <d v="1953-11-06T00:00:00"/>
    <x v="3"/>
    <n v="373"/>
    <s v="Pro09"/>
    <x v="4"/>
    <x v="0"/>
    <n v="70"/>
    <x v="0"/>
    <x v="2"/>
    <n v="10"/>
    <n v="45"/>
    <n v="16785"/>
    <n v="3730"/>
    <n v="13055"/>
    <x v="0"/>
    <s v="Fri"/>
    <n v="5"/>
    <s v="Weekday"/>
    <s v="Mar"/>
  </r>
  <r>
    <d v="2024-04-22T00:00:00"/>
    <x v="6826"/>
    <x v="9"/>
    <d v="1954-01-02T00:00:00"/>
    <x v="2"/>
    <n v="255"/>
    <s v="Pro04"/>
    <x v="4"/>
    <x v="0"/>
    <n v="70"/>
    <x v="0"/>
    <x v="0"/>
    <n v="10"/>
    <n v="14"/>
    <n v="3570"/>
    <n v="2550"/>
    <n v="1020"/>
    <x v="0"/>
    <s v="Mon"/>
    <n v="1"/>
    <s v="Weekday"/>
    <s v="Apr"/>
  </r>
  <r>
    <d v="2024-04-22T00:00:00"/>
    <x v="6827"/>
    <x v="3"/>
    <d v="1996-12-06T00:00:00"/>
    <x v="2"/>
    <n v="27"/>
    <s v="Pro07"/>
    <x v="3"/>
    <x v="0"/>
    <n v="27"/>
    <x v="2"/>
    <x v="7"/>
    <n v="19"/>
    <n v="23"/>
    <n v="621"/>
    <n v="513"/>
    <n v="108"/>
    <x v="0"/>
    <s v="Mon"/>
    <n v="1"/>
    <s v="Weekday"/>
    <s v="Apr"/>
  </r>
  <r>
    <d v="2024-05-20T00:00:00"/>
    <x v="6828"/>
    <x v="6"/>
    <d v="1943-11-13T00:00:00"/>
    <x v="2"/>
    <n v="350"/>
    <s v="Pro03"/>
    <x v="7"/>
    <x v="0"/>
    <n v="81"/>
    <x v="3"/>
    <x v="9"/>
    <n v="3"/>
    <n v="5"/>
    <n v="1750"/>
    <n v="1050"/>
    <n v="700"/>
    <x v="1"/>
    <s v="Mon"/>
    <n v="1"/>
    <s v="Weekday"/>
    <s v="May"/>
  </r>
  <r>
    <d v="2024-05-31T00:00:00"/>
    <x v="6829"/>
    <x v="4"/>
    <d v="1993-02-12T00:00:00"/>
    <x v="1"/>
    <n v="435"/>
    <s v="Pro09"/>
    <x v="4"/>
    <x v="0"/>
    <n v="31"/>
    <x v="4"/>
    <x v="2"/>
    <n v="10"/>
    <n v="45"/>
    <n v="19575"/>
    <n v="4350"/>
    <n v="15225"/>
    <x v="0"/>
    <s v="Fri"/>
    <n v="5"/>
    <s v="Weekday"/>
    <s v="May"/>
  </r>
  <r>
    <d v="2024-05-26T00:00:00"/>
    <x v="6830"/>
    <x v="1"/>
    <d v="1969-07-08T00:00:00"/>
    <x v="1"/>
    <n v="243"/>
    <s v="Pro05"/>
    <x v="7"/>
    <x v="0"/>
    <n v="55"/>
    <x v="1"/>
    <x v="4"/>
    <n v="14"/>
    <n v="28"/>
    <n v="6804"/>
    <n v="3402"/>
    <n v="3402"/>
    <x v="0"/>
    <s v="Sun"/>
    <n v="0"/>
    <s v="Weekend"/>
    <s v="May"/>
  </r>
  <r>
    <d v="2024-05-15T00:00:00"/>
    <x v="6831"/>
    <x v="0"/>
    <d v="1958-05-03T00:00:00"/>
    <x v="0"/>
    <n v="479"/>
    <s v="Pro09"/>
    <x v="4"/>
    <x v="0"/>
    <n v="66"/>
    <x v="0"/>
    <x v="2"/>
    <n v="10"/>
    <n v="45"/>
    <n v="21555"/>
    <n v="4790"/>
    <n v="16765"/>
    <x v="0"/>
    <s v="Wed"/>
    <n v="3"/>
    <s v="Weekday"/>
    <s v="May"/>
  </r>
  <r>
    <d v="2024-07-14T00:00:00"/>
    <x v="6832"/>
    <x v="9"/>
    <d v="1977-02-27T00:00:00"/>
    <x v="3"/>
    <n v="429"/>
    <s v="Pro04"/>
    <x v="2"/>
    <x v="0"/>
    <n v="47"/>
    <x v="1"/>
    <x v="0"/>
    <n v="10"/>
    <n v="14"/>
    <n v="6006"/>
    <n v="4290"/>
    <n v="1716"/>
    <x v="0"/>
    <s v="Sun"/>
    <n v="0"/>
    <s v="Weekend"/>
    <s v="Jul"/>
  </r>
  <r>
    <d v="2024-04-28T00:00:00"/>
    <x v="6833"/>
    <x v="3"/>
    <d v="1987-02-15T00:00:00"/>
    <x v="0"/>
    <n v="372"/>
    <s v="Pro03"/>
    <x v="2"/>
    <x v="0"/>
    <n v="37"/>
    <x v="4"/>
    <x v="9"/>
    <n v="3"/>
    <n v="5"/>
    <n v="1860"/>
    <n v="1116"/>
    <n v="744"/>
    <x v="1"/>
    <s v="Sun"/>
    <n v="0"/>
    <s v="Weekend"/>
    <s v="Apr"/>
  </r>
  <r>
    <d v="2024-01-01T00:00:00"/>
    <x v="6834"/>
    <x v="2"/>
    <d v="1948-03-21T00:00:00"/>
    <x v="3"/>
    <n v="148"/>
    <s v="Pro04"/>
    <x v="6"/>
    <x v="0"/>
    <n v="76"/>
    <x v="3"/>
    <x v="0"/>
    <n v="10"/>
    <n v="14"/>
    <n v="2072"/>
    <n v="1480"/>
    <n v="592"/>
    <x v="0"/>
    <s v="Mon"/>
    <n v="1"/>
    <s v="Weekday"/>
    <s v="Jan"/>
  </r>
  <r>
    <d v="2024-05-18T00:00:00"/>
    <x v="6835"/>
    <x v="8"/>
    <d v="1968-06-04T00:00:00"/>
    <x v="1"/>
    <n v="438"/>
    <s v="Pro06"/>
    <x v="1"/>
    <x v="0"/>
    <n v="56"/>
    <x v="1"/>
    <x v="5"/>
    <n v="7"/>
    <n v="9"/>
    <n v="3942"/>
    <n v="3066"/>
    <n v="876"/>
    <x v="1"/>
    <s v="Sat"/>
    <n v="6"/>
    <s v="Weekend"/>
    <s v="May"/>
  </r>
  <r>
    <d v="2024-03-26T00:00:00"/>
    <x v="833"/>
    <x v="6"/>
    <d v="1949-10-09T00:00:00"/>
    <x v="2"/>
    <n v="189"/>
    <s v="Pro08"/>
    <x v="3"/>
    <x v="0"/>
    <n v="75"/>
    <x v="3"/>
    <x v="8"/>
    <n v="5"/>
    <n v="7"/>
    <n v="1323"/>
    <n v="945"/>
    <n v="378"/>
    <x v="1"/>
    <s v="Tue"/>
    <n v="2"/>
    <s v="Weekday"/>
    <s v="Mar"/>
  </r>
  <r>
    <d v="2024-03-18T00:00:00"/>
    <x v="6836"/>
    <x v="6"/>
    <d v="1965-10-09T00:00:00"/>
    <x v="2"/>
    <n v="136"/>
    <s v="Pro07"/>
    <x v="7"/>
    <x v="1"/>
    <n v="58"/>
    <x v="1"/>
    <x v="7"/>
    <n v="19"/>
    <n v="23"/>
    <n v="3128"/>
    <n v="2584"/>
    <n v="544"/>
    <x v="0"/>
    <s v="Mon"/>
    <n v="1"/>
    <s v="Weekday"/>
    <s v="Mar"/>
  </r>
  <r>
    <d v="2024-03-21T00:00:00"/>
    <x v="6837"/>
    <x v="2"/>
    <d v="1956-05-08T00:00:00"/>
    <x v="0"/>
    <n v="129"/>
    <s v="Pro06"/>
    <x v="4"/>
    <x v="0"/>
    <n v="68"/>
    <x v="0"/>
    <x v="5"/>
    <n v="7"/>
    <n v="9"/>
    <n v="1161"/>
    <n v="903"/>
    <n v="258"/>
    <x v="1"/>
    <s v="Thu"/>
    <n v="4"/>
    <s v="Weekday"/>
    <s v="Mar"/>
  </r>
  <r>
    <d v="2024-05-12T00:00:00"/>
    <x v="6838"/>
    <x v="4"/>
    <d v="1954-04-23T00:00:00"/>
    <x v="1"/>
    <n v="378"/>
    <s v="Pro06"/>
    <x v="7"/>
    <x v="0"/>
    <n v="70"/>
    <x v="0"/>
    <x v="5"/>
    <n v="7"/>
    <n v="9"/>
    <n v="3402"/>
    <n v="2646"/>
    <n v="756"/>
    <x v="1"/>
    <s v="Sun"/>
    <n v="0"/>
    <s v="Weekend"/>
    <s v="May"/>
  </r>
  <r>
    <d v="2024-04-21T00:00:00"/>
    <x v="6839"/>
    <x v="3"/>
    <d v="1963-01-14T00:00:00"/>
    <x v="3"/>
    <n v="32"/>
    <s v="Pro07"/>
    <x v="4"/>
    <x v="0"/>
    <n v="61"/>
    <x v="0"/>
    <x v="7"/>
    <n v="19"/>
    <n v="23"/>
    <n v="736"/>
    <n v="608"/>
    <n v="128"/>
    <x v="0"/>
    <s v="Sun"/>
    <n v="0"/>
    <s v="Weekend"/>
    <s v="Apr"/>
  </r>
  <r>
    <d v="2024-01-17T00:00:00"/>
    <x v="6840"/>
    <x v="3"/>
    <d v="1976-09-20T00:00:00"/>
    <x v="3"/>
    <n v="237"/>
    <s v="Pro07"/>
    <x v="4"/>
    <x v="0"/>
    <n v="47"/>
    <x v="1"/>
    <x v="7"/>
    <n v="19"/>
    <n v="23"/>
    <n v="5451"/>
    <n v="4503"/>
    <n v="948"/>
    <x v="0"/>
    <s v="Wed"/>
    <n v="3"/>
    <s v="Weekday"/>
    <s v="Jan"/>
  </r>
  <r>
    <d v="2024-03-28T00:00:00"/>
    <x v="6841"/>
    <x v="8"/>
    <d v="1953-01-31T00:00:00"/>
    <x v="2"/>
    <n v="451"/>
    <s v="Pro08"/>
    <x v="3"/>
    <x v="0"/>
    <n v="71"/>
    <x v="0"/>
    <x v="8"/>
    <n v="5"/>
    <n v="7"/>
    <n v="3157"/>
    <n v="2255"/>
    <n v="902"/>
    <x v="1"/>
    <s v="Thu"/>
    <n v="4"/>
    <s v="Weekday"/>
    <s v="Mar"/>
  </r>
  <r>
    <d v="2024-03-02T00:00:00"/>
    <x v="6842"/>
    <x v="6"/>
    <d v="1954-04-07T00:00:00"/>
    <x v="3"/>
    <n v="15"/>
    <s v="Pro01"/>
    <x v="7"/>
    <x v="1"/>
    <n v="70"/>
    <x v="0"/>
    <x v="1"/>
    <n v="10"/>
    <n v="11"/>
    <n v="165"/>
    <n v="150"/>
    <n v="15"/>
    <x v="0"/>
    <s v="Sat"/>
    <n v="6"/>
    <s v="Weekend"/>
    <s v="Mar"/>
  </r>
  <r>
    <d v="2024-05-01T00:00:00"/>
    <x v="6843"/>
    <x v="1"/>
    <d v="1982-08-02T00:00:00"/>
    <x v="2"/>
    <n v="281"/>
    <s v="Pro01"/>
    <x v="4"/>
    <x v="0"/>
    <n v="42"/>
    <x v="4"/>
    <x v="1"/>
    <n v="10"/>
    <n v="11"/>
    <n v="3091"/>
    <n v="2810"/>
    <n v="281"/>
    <x v="0"/>
    <s v="Wed"/>
    <n v="3"/>
    <s v="Weekday"/>
    <s v="May"/>
  </r>
  <r>
    <d v="2024-01-03T00:00:00"/>
    <x v="6844"/>
    <x v="5"/>
    <d v="1949-11-03T00:00:00"/>
    <x v="0"/>
    <n v="169"/>
    <s v="Pro06"/>
    <x v="7"/>
    <x v="0"/>
    <n v="74"/>
    <x v="0"/>
    <x v="5"/>
    <n v="7"/>
    <n v="9"/>
    <n v="1521"/>
    <n v="1183"/>
    <n v="338"/>
    <x v="1"/>
    <s v="Wed"/>
    <n v="3"/>
    <s v="Weekday"/>
    <s v="Jan"/>
  </r>
  <r>
    <d v="2024-01-29T00:00:00"/>
    <x v="6845"/>
    <x v="3"/>
    <d v="1999-04-02T00:00:00"/>
    <x v="2"/>
    <n v="322"/>
    <s v="Pro09"/>
    <x v="4"/>
    <x v="0"/>
    <n v="25"/>
    <x v="2"/>
    <x v="2"/>
    <n v="10"/>
    <n v="45"/>
    <n v="14490"/>
    <n v="3220"/>
    <n v="11270"/>
    <x v="0"/>
    <s v="Mon"/>
    <n v="1"/>
    <s v="Weekday"/>
    <s v="Jan"/>
  </r>
  <r>
    <d v="2024-04-27T00:00:00"/>
    <x v="6846"/>
    <x v="2"/>
    <d v="1993-09-19T00:00:00"/>
    <x v="0"/>
    <n v="173"/>
    <s v="Pro04"/>
    <x v="2"/>
    <x v="1"/>
    <n v="31"/>
    <x v="4"/>
    <x v="0"/>
    <n v="10"/>
    <n v="14"/>
    <n v="2422"/>
    <n v="1730"/>
    <n v="692"/>
    <x v="0"/>
    <s v="Sat"/>
    <n v="6"/>
    <s v="Weekend"/>
    <s v="Apr"/>
  </r>
  <r>
    <d v="2024-02-04T00:00:00"/>
    <x v="6847"/>
    <x v="0"/>
    <d v="1954-04-14T00:00:00"/>
    <x v="3"/>
    <n v="50"/>
    <s v="Pro06"/>
    <x v="2"/>
    <x v="0"/>
    <n v="70"/>
    <x v="0"/>
    <x v="5"/>
    <n v="7"/>
    <n v="9"/>
    <n v="450"/>
    <n v="350"/>
    <n v="100"/>
    <x v="1"/>
    <s v="Sun"/>
    <n v="0"/>
    <s v="Weekend"/>
    <s v="Feb"/>
  </r>
  <r>
    <d v="2024-04-15T00:00:00"/>
    <x v="6848"/>
    <x v="1"/>
    <d v="1955-11-21T00:00:00"/>
    <x v="2"/>
    <n v="460"/>
    <s v="Pro08"/>
    <x v="6"/>
    <x v="0"/>
    <n v="68"/>
    <x v="0"/>
    <x v="8"/>
    <n v="5"/>
    <n v="7"/>
    <n v="3220"/>
    <n v="2300"/>
    <n v="920"/>
    <x v="1"/>
    <s v="Mon"/>
    <n v="1"/>
    <s v="Weekday"/>
    <s v="Apr"/>
  </r>
  <r>
    <d v="2024-05-23T00:00:00"/>
    <x v="6849"/>
    <x v="9"/>
    <d v="1960-07-16T00:00:00"/>
    <x v="1"/>
    <n v="50"/>
    <s v="Pro04"/>
    <x v="1"/>
    <x v="0"/>
    <n v="64"/>
    <x v="0"/>
    <x v="0"/>
    <n v="10"/>
    <n v="14"/>
    <n v="700"/>
    <n v="500"/>
    <n v="200"/>
    <x v="0"/>
    <s v="Thu"/>
    <n v="4"/>
    <s v="Weekday"/>
    <s v="May"/>
  </r>
  <r>
    <d v="2024-02-02T00:00:00"/>
    <x v="6850"/>
    <x v="5"/>
    <d v="1983-03-31T00:00:00"/>
    <x v="0"/>
    <n v="210"/>
    <s v="Pro04"/>
    <x v="3"/>
    <x v="0"/>
    <n v="41"/>
    <x v="4"/>
    <x v="0"/>
    <n v="10"/>
    <n v="14"/>
    <n v="2940"/>
    <n v="2100"/>
    <n v="840"/>
    <x v="0"/>
    <s v="Fri"/>
    <n v="5"/>
    <s v="Weekday"/>
    <s v="Feb"/>
  </r>
  <r>
    <d v="2024-06-30T00:00:00"/>
    <x v="6851"/>
    <x v="7"/>
    <d v="1977-08-19T00:00:00"/>
    <x v="3"/>
    <n v="383"/>
    <s v="Pro02"/>
    <x v="7"/>
    <x v="0"/>
    <n v="47"/>
    <x v="1"/>
    <x v="3"/>
    <n v="18"/>
    <n v="22"/>
    <n v="8426"/>
    <n v="6894"/>
    <n v="1532"/>
    <x v="0"/>
    <s v="Sun"/>
    <n v="0"/>
    <s v="Weekend"/>
    <s v="Jun"/>
  </r>
  <r>
    <d v="2024-07-12T00:00:00"/>
    <x v="6852"/>
    <x v="2"/>
    <d v="1988-06-02T00:00:00"/>
    <x v="2"/>
    <n v="467"/>
    <s v="Pro04"/>
    <x v="4"/>
    <x v="0"/>
    <n v="36"/>
    <x v="4"/>
    <x v="0"/>
    <n v="10"/>
    <n v="14"/>
    <n v="6538"/>
    <n v="4670"/>
    <n v="1868"/>
    <x v="0"/>
    <s v="Fri"/>
    <n v="5"/>
    <s v="Weekday"/>
    <s v="Jul"/>
  </r>
  <r>
    <d v="2024-07-30T00:00:00"/>
    <x v="6853"/>
    <x v="1"/>
    <d v="1989-12-14T00:00:00"/>
    <x v="3"/>
    <n v="236"/>
    <s v="Pro06"/>
    <x v="7"/>
    <x v="0"/>
    <n v="35"/>
    <x v="4"/>
    <x v="5"/>
    <n v="7"/>
    <n v="9"/>
    <n v="2124"/>
    <n v="1652"/>
    <n v="472"/>
    <x v="1"/>
    <s v="Tue"/>
    <n v="2"/>
    <s v="Weekday"/>
    <s v="Jul"/>
  </r>
  <r>
    <d v="2024-07-02T00:00:00"/>
    <x v="6854"/>
    <x v="0"/>
    <d v="2004-04-27T00:00:00"/>
    <x v="1"/>
    <n v="344"/>
    <s v="Pro10"/>
    <x v="4"/>
    <x v="0"/>
    <n v="20"/>
    <x v="2"/>
    <x v="6"/>
    <n v="18"/>
    <n v="36"/>
    <n v="12384"/>
    <n v="6192"/>
    <n v="6192"/>
    <x v="0"/>
    <s v="Tue"/>
    <n v="2"/>
    <s v="Weekday"/>
    <s v="Jul"/>
  </r>
  <r>
    <d v="2024-02-28T00:00:00"/>
    <x v="6855"/>
    <x v="4"/>
    <d v="1965-02-13T00:00:00"/>
    <x v="1"/>
    <n v="176"/>
    <s v="Pro02"/>
    <x v="4"/>
    <x v="0"/>
    <n v="59"/>
    <x v="1"/>
    <x v="3"/>
    <n v="18"/>
    <n v="22"/>
    <n v="3872"/>
    <n v="3168"/>
    <n v="704"/>
    <x v="0"/>
    <s v="Wed"/>
    <n v="3"/>
    <s v="Weekday"/>
    <s v="Feb"/>
  </r>
  <r>
    <d v="2024-01-18T00:00:00"/>
    <x v="6856"/>
    <x v="8"/>
    <d v="1978-10-28T00:00:00"/>
    <x v="1"/>
    <n v="349"/>
    <s v="Pro07"/>
    <x v="3"/>
    <x v="0"/>
    <n v="45"/>
    <x v="1"/>
    <x v="7"/>
    <n v="19"/>
    <n v="23"/>
    <n v="8027"/>
    <n v="6631"/>
    <n v="1396"/>
    <x v="0"/>
    <s v="Thu"/>
    <n v="4"/>
    <s v="Weekday"/>
    <s v="Jan"/>
  </r>
  <r>
    <d v="2024-05-01T00:00:00"/>
    <x v="6857"/>
    <x v="1"/>
    <d v="1992-02-14T00:00:00"/>
    <x v="1"/>
    <n v="493"/>
    <s v="Pro02"/>
    <x v="7"/>
    <x v="0"/>
    <n v="32"/>
    <x v="4"/>
    <x v="3"/>
    <n v="18"/>
    <n v="22"/>
    <n v="10846"/>
    <n v="8874"/>
    <n v="1972"/>
    <x v="0"/>
    <s v="Wed"/>
    <n v="3"/>
    <s v="Weekday"/>
    <s v="May"/>
  </r>
  <r>
    <d v="2024-03-03T00:00:00"/>
    <x v="6858"/>
    <x v="7"/>
    <d v="2004-04-09T00:00:00"/>
    <x v="1"/>
    <n v="42"/>
    <s v="Pro07"/>
    <x v="4"/>
    <x v="0"/>
    <n v="20"/>
    <x v="2"/>
    <x v="7"/>
    <n v="19"/>
    <n v="23"/>
    <n v="966"/>
    <n v="798"/>
    <n v="168"/>
    <x v="0"/>
    <s v="Sun"/>
    <n v="0"/>
    <s v="Weekend"/>
    <s v="Mar"/>
  </r>
  <r>
    <d v="2024-03-17T00:00:00"/>
    <x v="6859"/>
    <x v="4"/>
    <d v="1997-09-20T00:00:00"/>
    <x v="3"/>
    <n v="357"/>
    <s v="Pro05"/>
    <x v="7"/>
    <x v="0"/>
    <n v="27"/>
    <x v="2"/>
    <x v="4"/>
    <n v="14"/>
    <n v="28"/>
    <n v="9996"/>
    <n v="4998"/>
    <n v="4998"/>
    <x v="0"/>
    <s v="Sun"/>
    <n v="0"/>
    <s v="Weekend"/>
    <s v="Mar"/>
  </r>
  <r>
    <d v="2024-05-07T00:00:00"/>
    <x v="6860"/>
    <x v="6"/>
    <d v="1993-12-16T00:00:00"/>
    <x v="2"/>
    <n v="313"/>
    <s v="Pro04"/>
    <x v="4"/>
    <x v="0"/>
    <n v="30"/>
    <x v="4"/>
    <x v="0"/>
    <n v="10"/>
    <n v="14"/>
    <n v="4382"/>
    <n v="3130"/>
    <n v="1252"/>
    <x v="0"/>
    <s v="Tue"/>
    <n v="2"/>
    <s v="Weekday"/>
    <s v="May"/>
  </r>
  <r>
    <d v="2024-01-09T00:00:00"/>
    <x v="6861"/>
    <x v="9"/>
    <d v="2002-06-22T00:00:00"/>
    <x v="0"/>
    <n v="353"/>
    <s v="Pro09"/>
    <x v="2"/>
    <x v="0"/>
    <n v="22"/>
    <x v="2"/>
    <x v="2"/>
    <n v="10"/>
    <n v="45"/>
    <n v="15885"/>
    <n v="3530"/>
    <n v="12355"/>
    <x v="0"/>
    <s v="Tue"/>
    <n v="2"/>
    <s v="Weekday"/>
    <s v="Jan"/>
  </r>
  <r>
    <d v="2024-01-28T00:00:00"/>
    <x v="6862"/>
    <x v="2"/>
    <d v="1990-02-21T00:00:00"/>
    <x v="3"/>
    <n v="209"/>
    <s v="Pro07"/>
    <x v="2"/>
    <x v="0"/>
    <n v="34"/>
    <x v="4"/>
    <x v="7"/>
    <n v="19"/>
    <n v="23"/>
    <n v="4807"/>
    <n v="3971"/>
    <n v="836"/>
    <x v="0"/>
    <s v="Sun"/>
    <n v="0"/>
    <s v="Weekend"/>
    <s v="Jan"/>
  </r>
  <r>
    <d v="2024-07-20T00:00:00"/>
    <x v="6863"/>
    <x v="6"/>
    <d v="1998-09-18T00:00:00"/>
    <x v="3"/>
    <n v="28"/>
    <s v="Pro01"/>
    <x v="6"/>
    <x v="0"/>
    <n v="26"/>
    <x v="2"/>
    <x v="1"/>
    <n v="10"/>
    <n v="11"/>
    <n v="308"/>
    <n v="280"/>
    <n v="28"/>
    <x v="0"/>
    <s v="Sat"/>
    <n v="6"/>
    <s v="Weekend"/>
    <s v="Jul"/>
  </r>
  <r>
    <d v="2024-02-05T00:00:00"/>
    <x v="6864"/>
    <x v="1"/>
    <d v="1990-03-17T00:00:00"/>
    <x v="3"/>
    <n v="484"/>
    <s v="Pro07"/>
    <x v="1"/>
    <x v="0"/>
    <n v="34"/>
    <x v="4"/>
    <x v="7"/>
    <n v="19"/>
    <n v="23"/>
    <n v="11132"/>
    <n v="9196"/>
    <n v="1936"/>
    <x v="0"/>
    <s v="Mon"/>
    <n v="1"/>
    <s v="Weekday"/>
    <s v="Feb"/>
  </r>
  <r>
    <d v="2024-03-23T00:00:00"/>
    <x v="6865"/>
    <x v="7"/>
    <d v="1964-01-22T00:00:00"/>
    <x v="0"/>
    <n v="151"/>
    <s v="Pro09"/>
    <x v="3"/>
    <x v="0"/>
    <n v="60"/>
    <x v="0"/>
    <x v="2"/>
    <n v="10"/>
    <n v="45"/>
    <n v="6795"/>
    <n v="1510"/>
    <n v="5285"/>
    <x v="0"/>
    <s v="Sat"/>
    <n v="6"/>
    <s v="Weekend"/>
    <s v="Mar"/>
  </r>
  <r>
    <d v="2024-02-01T00:00:00"/>
    <x v="6866"/>
    <x v="1"/>
    <d v="1949-09-05T00:00:00"/>
    <x v="3"/>
    <n v="146"/>
    <s v="Pro06"/>
    <x v="7"/>
    <x v="0"/>
    <n v="74"/>
    <x v="0"/>
    <x v="5"/>
    <n v="7"/>
    <n v="9"/>
    <n v="1314"/>
    <n v="1022"/>
    <n v="292"/>
    <x v="1"/>
    <s v="Thu"/>
    <n v="4"/>
    <s v="Weekday"/>
    <s v="Feb"/>
  </r>
  <r>
    <d v="2024-04-01T00:00:00"/>
    <x v="6867"/>
    <x v="5"/>
    <d v="1953-06-12T00:00:00"/>
    <x v="2"/>
    <n v="167"/>
    <s v="Pro01"/>
    <x v="4"/>
    <x v="0"/>
    <n v="71"/>
    <x v="0"/>
    <x v="1"/>
    <n v="10"/>
    <n v="11"/>
    <n v="1837"/>
    <n v="1670"/>
    <n v="167"/>
    <x v="0"/>
    <s v="Mon"/>
    <n v="1"/>
    <s v="Weekday"/>
    <s v="Apr"/>
  </r>
  <r>
    <d v="2024-05-23T00:00:00"/>
    <x v="6868"/>
    <x v="8"/>
    <d v="1993-09-23T00:00:00"/>
    <x v="3"/>
    <n v="60"/>
    <s v="Pro06"/>
    <x v="7"/>
    <x v="0"/>
    <n v="31"/>
    <x v="4"/>
    <x v="5"/>
    <n v="7"/>
    <n v="9"/>
    <n v="540"/>
    <n v="420"/>
    <n v="120"/>
    <x v="1"/>
    <s v="Thu"/>
    <n v="4"/>
    <s v="Weekday"/>
    <s v="May"/>
  </r>
  <r>
    <d v="2024-07-31T00:00:00"/>
    <x v="6869"/>
    <x v="1"/>
    <d v="1985-06-16T00:00:00"/>
    <x v="3"/>
    <n v="91"/>
    <s v="Pro02"/>
    <x v="4"/>
    <x v="0"/>
    <n v="39"/>
    <x v="4"/>
    <x v="3"/>
    <n v="18"/>
    <n v="22"/>
    <n v="2002"/>
    <n v="1638"/>
    <n v="364"/>
    <x v="0"/>
    <s v="Wed"/>
    <n v="3"/>
    <s v="Weekday"/>
    <s v="Jul"/>
  </r>
  <r>
    <d v="2024-03-14T00:00:00"/>
    <x v="6870"/>
    <x v="4"/>
    <d v="1978-11-19T00:00:00"/>
    <x v="2"/>
    <n v="233"/>
    <s v="Pro01"/>
    <x v="4"/>
    <x v="0"/>
    <n v="45"/>
    <x v="1"/>
    <x v="1"/>
    <n v="10"/>
    <n v="11"/>
    <n v="2563"/>
    <n v="2330"/>
    <n v="233"/>
    <x v="0"/>
    <s v="Thu"/>
    <n v="4"/>
    <s v="Weekday"/>
    <s v="Mar"/>
  </r>
  <r>
    <d v="2024-05-21T00:00:00"/>
    <x v="6871"/>
    <x v="6"/>
    <d v="1960-08-07T00:00:00"/>
    <x v="0"/>
    <n v="108"/>
    <s v="Pro07"/>
    <x v="3"/>
    <x v="0"/>
    <n v="64"/>
    <x v="0"/>
    <x v="7"/>
    <n v="19"/>
    <n v="23"/>
    <n v="2484"/>
    <n v="2052"/>
    <n v="432"/>
    <x v="0"/>
    <s v="Tue"/>
    <n v="2"/>
    <s v="Weekday"/>
    <s v="May"/>
  </r>
  <r>
    <d v="2024-05-18T00:00:00"/>
    <x v="6872"/>
    <x v="7"/>
    <d v="1944-10-19T00:00:00"/>
    <x v="3"/>
    <n v="440"/>
    <s v="Pro03"/>
    <x v="7"/>
    <x v="0"/>
    <n v="80"/>
    <x v="3"/>
    <x v="9"/>
    <n v="3"/>
    <n v="5"/>
    <n v="2200"/>
    <n v="1320"/>
    <n v="880"/>
    <x v="1"/>
    <s v="Sat"/>
    <n v="6"/>
    <s v="Weekend"/>
    <s v="May"/>
  </r>
  <r>
    <d v="2024-06-08T00:00:00"/>
    <x v="6873"/>
    <x v="1"/>
    <d v="2005-06-19T00:00:00"/>
    <x v="2"/>
    <n v="317"/>
    <s v="Pro08"/>
    <x v="4"/>
    <x v="0"/>
    <n v="19"/>
    <x v="2"/>
    <x v="8"/>
    <n v="5"/>
    <n v="7"/>
    <n v="2219"/>
    <n v="1585"/>
    <n v="634"/>
    <x v="1"/>
    <s v="Sat"/>
    <n v="6"/>
    <s v="Weekend"/>
    <s v="Jun"/>
  </r>
  <r>
    <d v="2024-01-05T00:00:00"/>
    <x v="6874"/>
    <x v="7"/>
    <d v="1976-08-07T00:00:00"/>
    <x v="0"/>
    <n v="112"/>
    <s v="Pro02"/>
    <x v="7"/>
    <x v="0"/>
    <n v="47"/>
    <x v="1"/>
    <x v="3"/>
    <n v="18"/>
    <n v="22"/>
    <n v="2464"/>
    <n v="2016"/>
    <n v="448"/>
    <x v="0"/>
    <s v="Fri"/>
    <n v="5"/>
    <s v="Weekday"/>
    <s v="Jan"/>
  </r>
  <r>
    <d v="2024-01-24T00:00:00"/>
    <x v="6875"/>
    <x v="2"/>
    <d v="2001-09-10T00:00:00"/>
    <x v="0"/>
    <n v="166"/>
    <s v="Pro09"/>
    <x v="4"/>
    <x v="0"/>
    <n v="22"/>
    <x v="2"/>
    <x v="2"/>
    <n v="10"/>
    <n v="45"/>
    <n v="7470"/>
    <n v="1660"/>
    <n v="5810"/>
    <x v="0"/>
    <s v="Wed"/>
    <n v="3"/>
    <s v="Weekday"/>
    <s v="Jan"/>
  </r>
  <r>
    <d v="2024-03-17T00:00:00"/>
    <x v="6876"/>
    <x v="0"/>
    <d v="1966-07-31T00:00:00"/>
    <x v="3"/>
    <n v="185"/>
    <s v="Pro02"/>
    <x v="2"/>
    <x v="0"/>
    <n v="58"/>
    <x v="1"/>
    <x v="3"/>
    <n v="18"/>
    <n v="22"/>
    <n v="4070"/>
    <n v="3330"/>
    <n v="740"/>
    <x v="0"/>
    <s v="Sun"/>
    <n v="0"/>
    <s v="Weekend"/>
    <s v="Mar"/>
  </r>
  <r>
    <d v="2024-04-13T00:00:00"/>
    <x v="6877"/>
    <x v="7"/>
    <d v="1959-03-08T00:00:00"/>
    <x v="1"/>
    <n v="346"/>
    <s v="Pro04"/>
    <x v="2"/>
    <x v="0"/>
    <n v="65"/>
    <x v="0"/>
    <x v="0"/>
    <n v="10"/>
    <n v="14"/>
    <n v="4844"/>
    <n v="3460"/>
    <n v="1384"/>
    <x v="0"/>
    <s v="Sat"/>
    <n v="6"/>
    <s v="Weekend"/>
    <s v="Apr"/>
  </r>
  <r>
    <d v="2024-02-27T00:00:00"/>
    <x v="6878"/>
    <x v="8"/>
    <d v="1968-07-14T00:00:00"/>
    <x v="2"/>
    <n v="283"/>
    <s v="Pro04"/>
    <x v="6"/>
    <x v="0"/>
    <n v="56"/>
    <x v="1"/>
    <x v="0"/>
    <n v="10"/>
    <n v="14"/>
    <n v="3962"/>
    <n v="2830"/>
    <n v="1132"/>
    <x v="0"/>
    <s v="Tue"/>
    <n v="2"/>
    <s v="Weekday"/>
    <s v="Feb"/>
  </r>
  <r>
    <d v="2024-02-24T00:00:00"/>
    <x v="6879"/>
    <x v="6"/>
    <d v="2003-10-03T00:00:00"/>
    <x v="0"/>
    <n v="73"/>
    <s v="Pro08"/>
    <x v="1"/>
    <x v="0"/>
    <n v="20"/>
    <x v="2"/>
    <x v="8"/>
    <n v="5"/>
    <n v="7"/>
    <n v="511"/>
    <n v="365"/>
    <n v="146"/>
    <x v="1"/>
    <s v="Sat"/>
    <n v="6"/>
    <s v="Weekend"/>
    <s v="Feb"/>
  </r>
  <r>
    <d v="2024-05-17T00:00:00"/>
    <x v="5408"/>
    <x v="1"/>
    <d v="1975-11-15T00:00:00"/>
    <x v="2"/>
    <n v="457"/>
    <s v="Pro06"/>
    <x v="3"/>
    <x v="0"/>
    <n v="49"/>
    <x v="1"/>
    <x v="5"/>
    <n v="7"/>
    <n v="9"/>
    <n v="4113"/>
    <n v="3199"/>
    <n v="914"/>
    <x v="1"/>
    <s v="Fri"/>
    <n v="5"/>
    <s v="Weekday"/>
    <s v="May"/>
  </r>
  <r>
    <d v="2024-07-13T00:00:00"/>
    <x v="6880"/>
    <x v="2"/>
    <d v="1964-08-01T00:00:00"/>
    <x v="2"/>
    <n v="454"/>
    <s v="Pro09"/>
    <x v="7"/>
    <x v="0"/>
    <n v="60"/>
    <x v="0"/>
    <x v="2"/>
    <n v="10"/>
    <n v="45"/>
    <n v="20430"/>
    <n v="4540"/>
    <n v="15890"/>
    <x v="0"/>
    <s v="Sat"/>
    <n v="6"/>
    <s v="Weekend"/>
    <s v="Jul"/>
  </r>
  <r>
    <d v="2024-03-01T00:00:00"/>
    <x v="6881"/>
    <x v="7"/>
    <d v="1979-08-24T00:00:00"/>
    <x v="1"/>
    <n v="425"/>
    <s v="Pro06"/>
    <x v="4"/>
    <x v="0"/>
    <n v="45"/>
    <x v="1"/>
    <x v="5"/>
    <n v="7"/>
    <n v="9"/>
    <n v="3825"/>
    <n v="2975"/>
    <n v="850"/>
    <x v="1"/>
    <s v="Fri"/>
    <n v="5"/>
    <s v="Weekday"/>
    <s v="Mar"/>
  </r>
  <r>
    <d v="2024-01-26T00:00:00"/>
    <x v="6882"/>
    <x v="4"/>
    <d v="1944-11-19T00:00:00"/>
    <x v="2"/>
    <n v="141"/>
    <s v="Pro07"/>
    <x v="7"/>
    <x v="0"/>
    <n v="79"/>
    <x v="3"/>
    <x v="7"/>
    <n v="19"/>
    <n v="23"/>
    <n v="3243"/>
    <n v="2679"/>
    <n v="564"/>
    <x v="0"/>
    <s v="Fri"/>
    <n v="5"/>
    <s v="Weekday"/>
    <s v="Jan"/>
  </r>
  <r>
    <d v="2024-02-09T00:00:00"/>
    <x v="6883"/>
    <x v="0"/>
    <d v="1963-11-10T00:00:00"/>
    <x v="2"/>
    <n v="477"/>
    <s v="Pro10"/>
    <x v="4"/>
    <x v="0"/>
    <n v="60"/>
    <x v="0"/>
    <x v="6"/>
    <n v="18"/>
    <n v="36"/>
    <n v="17172"/>
    <n v="8586"/>
    <n v="8586"/>
    <x v="0"/>
    <s v="Fri"/>
    <n v="5"/>
    <s v="Weekday"/>
    <s v="Feb"/>
  </r>
  <r>
    <d v="2024-05-20T00:00:00"/>
    <x v="6884"/>
    <x v="2"/>
    <d v="1962-02-19T00:00:00"/>
    <x v="1"/>
    <n v="209"/>
    <s v="Pro10"/>
    <x v="4"/>
    <x v="0"/>
    <n v="62"/>
    <x v="0"/>
    <x v="6"/>
    <n v="18"/>
    <n v="36"/>
    <n v="7524"/>
    <n v="3762"/>
    <n v="3762"/>
    <x v="0"/>
    <s v="Mon"/>
    <n v="1"/>
    <s v="Weekday"/>
    <s v="May"/>
  </r>
  <r>
    <d v="2024-06-11T00:00:00"/>
    <x v="6885"/>
    <x v="7"/>
    <d v="1984-04-07T00:00:00"/>
    <x v="2"/>
    <n v="495"/>
    <s v="Pro10"/>
    <x v="3"/>
    <x v="0"/>
    <n v="40"/>
    <x v="4"/>
    <x v="6"/>
    <n v="18"/>
    <n v="36"/>
    <n v="17820"/>
    <n v="8910"/>
    <n v="8910"/>
    <x v="0"/>
    <s v="Tue"/>
    <n v="2"/>
    <s v="Weekday"/>
    <s v="Jun"/>
  </r>
  <r>
    <d v="2024-05-17T00:00:00"/>
    <x v="6886"/>
    <x v="4"/>
    <d v="1995-11-25T00:00:00"/>
    <x v="1"/>
    <n v="112"/>
    <s v="Pro10"/>
    <x v="7"/>
    <x v="0"/>
    <n v="28"/>
    <x v="2"/>
    <x v="6"/>
    <n v="18"/>
    <n v="36"/>
    <n v="4032"/>
    <n v="2016"/>
    <n v="2016"/>
    <x v="0"/>
    <s v="Fri"/>
    <n v="5"/>
    <s v="Weekday"/>
    <s v="May"/>
  </r>
  <r>
    <d v="2024-02-26T00:00:00"/>
    <x v="6887"/>
    <x v="8"/>
    <d v="1992-08-31T00:00:00"/>
    <x v="1"/>
    <n v="192"/>
    <s v="Pro10"/>
    <x v="4"/>
    <x v="0"/>
    <n v="32"/>
    <x v="4"/>
    <x v="6"/>
    <n v="18"/>
    <n v="36"/>
    <n v="6912"/>
    <n v="3456"/>
    <n v="3456"/>
    <x v="0"/>
    <s v="Mon"/>
    <n v="1"/>
    <s v="Weekday"/>
    <s v="Feb"/>
  </r>
  <r>
    <d v="2024-02-07T00:00:00"/>
    <x v="4798"/>
    <x v="4"/>
    <d v="1980-02-18T00:00:00"/>
    <x v="2"/>
    <n v="92"/>
    <s v="Pro10"/>
    <x v="7"/>
    <x v="0"/>
    <n v="44"/>
    <x v="4"/>
    <x v="6"/>
    <n v="18"/>
    <n v="36"/>
    <n v="3312"/>
    <n v="1656"/>
    <n v="1656"/>
    <x v="0"/>
    <s v="Wed"/>
    <n v="3"/>
    <s v="Weekday"/>
    <s v="Feb"/>
  </r>
  <r>
    <d v="2024-04-24T00:00:00"/>
    <x v="6888"/>
    <x v="4"/>
    <d v="1955-11-29T00:00:00"/>
    <x v="3"/>
    <n v="263"/>
    <s v="Pro10"/>
    <x v="4"/>
    <x v="0"/>
    <n v="68"/>
    <x v="0"/>
    <x v="6"/>
    <n v="18"/>
    <n v="36"/>
    <n v="9468"/>
    <n v="4734"/>
    <n v="4734"/>
    <x v="0"/>
    <s v="Wed"/>
    <n v="3"/>
    <s v="Weekday"/>
    <s v="Apr"/>
  </r>
  <r>
    <d v="2024-04-27T00:00:00"/>
    <x v="6889"/>
    <x v="5"/>
    <d v="1993-02-14T00:00:00"/>
    <x v="1"/>
    <n v="95"/>
    <s v="Pro06"/>
    <x v="2"/>
    <x v="0"/>
    <n v="31"/>
    <x v="4"/>
    <x v="5"/>
    <n v="7"/>
    <n v="9"/>
    <n v="855"/>
    <n v="665"/>
    <n v="190"/>
    <x v="1"/>
    <s v="Sat"/>
    <n v="6"/>
    <s v="Weekend"/>
    <s v="Apr"/>
  </r>
  <r>
    <d v="2024-01-14T00:00:00"/>
    <x v="6890"/>
    <x v="8"/>
    <d v="1976-10-07T00:00:00"/>
    <x v="3"/>
    <n v="15"/>
    <s v="Pro05"/>
    <x v="2"/>
    <x v="0"/>
    <n v="47"/>
    <x v="1"/>
    <x v="4"/>
    <n v="14"/>
    <n v="28"/>
    <n v="420"/>
    <n v="210"/>
    <n v="210"/>
    <x v="0"/>
    <s v="Sun"/>
    <n v="0"/>
    <s v="Weekend"/>
    <s v="Jan"/>
  </r>
  <r>
    <d v="2024-06-17T00:00:00"/>
    <x v="6891"/>
    <x v="7"/>
    <d v="1946-04-24T00:00:00"/>
    <x v="3"/>
    <n v="165"/>
    <s v="Pro08"/>
    <x v="6"/>
    <x v="1"/>
    <n v="78"/>
    <x v="3"/>
    <x v="8"/>
    <n v="5"/>
    <n v="7"/>
    <n v="1155"/>
    <n v="825"/>
    <n v="330"/>
    <x v="1"/>
    <s v="Mon"/>
    <n v="1"/>
    <s v="Weekday"/>
    <s v="Jun"/>
  </r>
  <r>
    <d v="2024-04-12T00:00:00"/>
    <x v="313"/>
    <x v="0"/>
    <d v="1989-07-15T00:00:00"/>
    <x v="1"/>
    <n v="481"/>
    <s v="Pro09"/>
    <x v="1"/>
    <x v="0"/>
    <n v="35"/>
    <x v="4"/>
    <x v="2"/>
    <n v="10"/>
    <n v="45"/>
    <n v="21645"/>
    <n v="4810"/>
    <n v="16835"/>
    <x v="0"/>
    <s v="Fri"/>
    <n v="5"/>
    <s v="Weekday"/>
    <s v="Apr"/>
  </r>
  <r>
    <d v="2024-06-24T00:00:00"/>
    <x v="6892"/>
    <x v="5"/>
    <d v="1943-09-07T00:00:00"/>
    <x v="3"/>
    <n v="400"/>
    <s v="Pro07"/>
    <x v="3"/>
    <x v="0"/>
    <n v="81"/>
    <x v="3"/>
    <x v="7"/>
    <n v="19"/>
    <n v="23"/>
    <n v="9200"/>
    <n v="7600"/>
    <n v="1600"/>
    <x v="0"/>
    <s v="Mon"/>
    <n v="1"/>
    <s v="Weekday"/>
    <s v="Jun"/>
  </r>
  <r>
    <d v="2024-05-26T00:00:00"/>
    <x v="6893"/>
    <x v="0"/>
    <d v="1998-07-12T00:00:00"/>
    <x v="2"/>
    <n v="198"/>
    <s v="Pro07"/>
    <x v="7"/>
    <x v="0"/>
    <n v="26"/>
    <x v="2"/>
    <x v="7"/>
    <n v="19"/>
    <n v="23"/>
    <n v="4554"/>
    <n v="3762"/>
    <n v="792"/>
    <x v="0"/>
    <s v="Sun"/>
    <n v="0"/>
    <s v="Weekend"/>
    <s v="May"/>
  </r>
  <r>
    <d v="2024-03-20T00:00:00"/>
    <x v="6894"/>
    <x v="8"/>
    <d v="1948-11-21T00:00:00"/>
    <x v="1"/>
    <n v="332"/>
    <s v="Pro02"/>
    <x v="4"/>
    <x v="0"/>
    <n v="75"/>
    <x v="3"/>
    <x v="3"/>
    <n v="18"/>
    <n v="22"/>
    <n v="7304"/>
    <n v="5976"/>
    <n v="1328"/>
    <x v="0"/>
    <s v="Wed"/>
    <n v="3"/>
    <s v="Weekday"/>
    <s v="Mar"/>
  </r>
  <r>
    <d v="2024-06-24T00:00:00"/>
    <x v="6895"/>
    <x v="2"/>
    <d v="1990-05-29T00:00:00"/>
    <x v="1"/>
    <n v="211"/>
    <s v="Pro10"/>
    <x v="7"/>
    <x v="0"/>
    <n v="34"/>
    <x v="4"/>
    <x v="6"/>
    <n v="18"/>
    <n v="36"/>
    <n v="7596"/>
    <n v="3798"/>
    <n v="3798"/>
    <x v="0"/>
    <s v="Mon"/>
    <n v="1"/>
    <s v="Weekday"/>
    <s v="Jun"/>
  </r>
  <r>
    <d v="2024-06-01T00:00:00"/>
    <x v="6896"/>
    <x v="7"/>
    <d v="1969-07-15T00:00:00"/>
    <x v="1"/>
    <n v="83"/>
    <s v="Pro04"/>
    <x v="4"/>
    <x v="0"/>
    <n v="55"/>
    <x v="1"/>
    <x v="0"/>
    <n v="10"/>
    <n v="14"/>
    <n v="1162"/>
    <n v="830"/>
    <n v="332"/>
    <x v="0"/>
    <s v="Sat"/>
    <n v="6"/>
    <s v="Weekend"/>
    <s v="Jun"/>
  </r>
  <r>
    <d v="2024-07-02T00:00:00"/>
    <x v="6897"/>
    <x v="2"/>
    <d v="1989-03-25T00:00:00"/>
    <x v="3"/>
    <n v="303"/>
    <s v="Pro01"/>
    <x v="4"/>
    <x v="0"/>
    <n v="35"/>
    <x v="4"/>
    <x v="1"/>
    <n v="10"/>
    <n v="11"/>
    <n v="3333"/>
    <n v="3030"/>
    <n v="303"/>
    <x v="0"/>
    <s v="Tue"/>
    <n v="2"/>
    <s v="Weekday"/>
    <s v="Jul"/>
  </r>
  <r>
    <d v="2024-01-29T00:00:00"/>
    <x v="6898"/>
    <x v="4"/>
    <d v="1968-08-17T00:00:00"/>
    <x v="2"/>
    <n v="498"/>
    <s v="Pro08"/>
    <x v="3"/>
    <x v="0"/>
    <n v="55"/>
    <x v="1"/>
    <x v="8"/>
    <n v="5"/>
    <n v="7"/>
    <n v="3486"/>
    <n v="2490"/>
    <n v="996"/>
    <x v="1"/>
    <s v="Mon"/>
    <n v="1"/>
    <s v="Weekday"/>
    <s v="Jan"/>
  </r>
  <r>
    <d v="2024-01-18T00:00:00"/>
    <x v="6899"/>
    <x v="4"/>
    <d v="1980-08-30T00:00:00"/>
    <x v="2"/>
    <n v="116"/>
    <s v="Pro10"/>
    <x v="7"/>
    <x v="0"/>
    <n v="43"/>
    <x v="4"/>
    <x v="6"/>
    <n v="18"/>
    <n v="36"/>
    <n v="4176"/>
    <n v="2088"/>
    <n v="2088"/>
    <x v="0"/>
    <s v="Thu"/>
    <n v="4"/>
    <s v="Weekday"/>
    <s v="Jan"/>
  </r>
  <r>
    <d v="2024-01-29T00:00:00"/>
    <x v="6900"/>
    <x v="1"/>
    <d v="2005-07-17T00:00:00"/>
    <x v="3"/>
    <n v="388"/>
    <s v="Pro08"/>
    <x v="4"/>
    <x v="0"/>
    <n v="19"/>
    <x v="2"/>
    <x v="8"/>
    <n v="5"/>
    <n v="7"/>
    <n v="2716"/>
    <n v="1940"/>
    <n v="776"/>
    <x v="1"/>
    <s v="Mon"/>
    <n v="1"/>
    <s v="Weekday"/>
    <s v="Jan"/>
  </r>
  <r>
    <d v="2024-04-23T00:00:00"/>
    <x v="6901"/>
    <x v="0"/>
    <d v="1953-10-15T00:00:00"/>
    <x v="1"/>
    <n v="470"/>
    <s v="Pro06"/>
    <x v="7"/>
    <x v="0"/>
    <n v="71"/>
    <x v="0"/>
    <x v="5"/>
    <n v="7"/>
    <n v="9"/>
    <n v="4230"/>
    <n v="3290"/>
    <n v="940"/>
    <x v="1"/>
    <s v="Tue"/>
    <n v="2"/>
    <s v="Weekday"/>
    <s v="Apr"/>
  </r>
  <r>
    <d v="2024-01-17T00:00:00"/>
    <x v="6"/>
    <x v="9"/>
    <d v="1977-08-30T00:00:00"/>
    <x v="3"/>
    <n v="387"/>
    <s v="Pro03"/>
    <x v="4"/>
    <x v="0"/>
    <n v="46"/>
    <x v="1"/>
    <x v="9"/>
    <n v="3"/>
    <n v="5"/>
    <n v="1935"/>
    <n v="1161"/>
    <n v="774"/>
    <x v="1"/>
    <s v="Wed"/>
    <n v="3"/>
    <s v="Weekday"/>
    <s v="Jan"/>
  </r>
  <r>
    <d v="2024-07-13T00:00:00"/>
    <x v="6902"/>
    <x v="7"/>
    <d v="1987-05-05T00:00:00"/>
    <x v="2"/>
    <n v="265"/>
    <s v="Pro07"/>
    <x v="2"/>
    <x v="0"/>
    <n v="37"/>
    <x v="4"/>
    <x v="7"/>
    <n v="19"/>
    <n v="23"/>
    <n v="6095"/>
    <n v="5035"/>
    <n v="1060"/>
    <x v="0"/>
    <s v="Sat"/>
    <n v="6"/>
    <s v="Weekend"/>
    <s v="Jul"/>
  </r>
  <r>
    <d v="2024-05-18T00:00:00"/>
    <x v="6903"/>
    <x v="6"/>
    <d v="1952-10-18T00:00:00"/>
    <x v="3"/>
    <n v="99"/>
    <s v="Pro07"/>
    <x v="2"/>
    <x v="0"/>
    <n v="72"/>
    <x v="0"/>
    <x v="7"/>
    <n v="19"/>
    <n v="23"/>
    <n v="2277"/>
    <n v="1881"/>
    <n v="396"/>
    <x v="0"/>
    <s v="Sat"/>
    <n v="6"/>
    <s v="Weekend"/>
    <s v="May"/>
  </r>
  <r>
    <d v="2024-04-05T00:00:00"/>
    <x v="6904"/>
    <x v="6"/>
    <d v="1944-10-14T00:00:00"/>
    <x v="2"/>
    <n v="395"/>
    <s v="Pro06"/>
    <x v="6"/>
    <x v="0"/>
    <n v="80"/>
    <x v="3"/>
    <x v="5"/>
    <n v="7"/>
    <n v="9"/>
    <n v="3555"/>
    <n v="2765"/>
    <n v="790"/>
    <x v="1"/>
    <s v="Fri"/>
    <n v="5"/>
    <s v="Weekday"/>
    <s v="Apr"/>
  </r>
  <r>
    <d v="2024-04-16T00:00:00"/>
    <x v="6905"/>
    <x v="7"/>
    <d v="2001-10-25T00:00:00"/>
    <x v="3"/>
    <n v="16"/>
    <s v="Pro03"/>
    <x v="1"/>
    <x v="0"/>
    <n v="22"/>
    <x v="2"/>
    <x v="9"/>
    <n v="3"/>
    <n v="5"/>
    <n v="80"/>
    <n v="48"/>
    <n v="32"/>
    <x v="1"/>
    <s v="Tue"/>
    <n v="2"/>
    <s v="Weekday"/>
    <s v="Apr"/>
  </r>
  <r>
    <d v="2024-06-27T00:00:00"/>
    <x v="6906"/>
    <x v="2"/>
    <d v="1999-06-06T00:00:00"/>
    <x v="3"/>
    <n v="28"/>
    <s v="Pro09"/>
    <x v="3"/>
    <x v="0"/>
    <n v="25"/>
    <x v="2"/>
    <x v="2"/>
    <n v="10"/>
    <n v="45"/>
    <n v="1260"/>
    <n v="280"/>
    <n v="980"/>
    <x v="0"/>
    <s v="Thu"/>
    <n v="4"/>
    <s v="Weekday"/>
    <s v="Jun"/>
  </r>
  <r>
    <d v="2024-02-11T00:00:00"/>
    <x v="6907"/>
    <x v="0"/>
    <d v="1985-03-17T00:00:00"/>
    <x v="2"/>
    <n v="291"/>
    <s v="Pro05"/>
    <x v="7"/>
    <x v="0"/>
    <n v="39"/>
    <x v="4"/>
    <x v="4"/>
    <n v="14"/>
    <n v="28"/>
    <n v="8148"/>
    <n v="4074"/>
    <n v="4074"/>
    <x v="0"/>
    <s v="Sun"/>
    <n v="0"/>
    <s v="Weekend"/>
    <s v="Feb"/>
  </r>
  <r>
    <d v="2024-02-05T00:00:00"/>
    <x v="6908"/>
    <x v="4"/>
    <d v="1998-05-19T00:00:00"/>
    <x v="0"/>
    <n v="353"/>
    <s v="Pro01"/>
    <x v="4"/>
    <x v="0"/>
    <n v="26"/>
    <x v="2"/>
    <x v="1"/>
    <n v="10"/>
    <n v="11"/>
    <n v="3883"/>
    <n v="3530"/>
    <n v="353"/>
    <x v="0"/>
    <s v="Mon"/>
    <n v="1"/>
    <s v="Weekday"/>
    <s v="Feb"/>
  </r>
  <r>
    <d v="2024-02-14T00:00:00"/>
    <x v="6909"/>
    <x v="3"/>
    <d v="1971-05-28T00:00:00"/>
    <x v="1"/>
    <n v="285"/>
    <s v="Pro01"/>
    <x v="7"/>
    <x v="0"/>
    <n v="53"/>
    <x v="1"/>
    <x v="1"/>
    <n v="10"/>
    <n v="11"/>
    <n v="3135"/>
    <n v="2850"/>
    <n v="285"/>
    <x v="0"/>
    <s v="Wed"/>
    <n v="3"/>
    <s v="Weekday"/>
    <s v="Feb"/>
  </r>
  <r>
    <d v="2024-07-16T00:00:00"/>
    <x v="6910"/>
    <x v="9"/>
    <d v="1981-04-07T00:00:00"/>
    <x v="1"/>
    <n v="279"/>
    <s v="Pro08"/>
    <x v="4"/>
    <x v="0"/>
    <n v="43"/>
    <x v="4"/>
    <x v="8"/>
    <n v="5"/>
    <n v="7"/>
    <n v="1953"/>
    <n v="1395"/>
    <n v="558"/>
    <x v="1"/>
    <s v="Tue"/>
    <n v="2"/>
    <s v="Weekday"/>
    <s v="Jul"/>
  </r>
  <r>
    <d v="2024-04-03T00:00:00"/>
    <x v="1421"/>
    <x v="3"/>
    <d v="1993-12-09T00:00:00"/>
    <x v="1"/>
    <n v="95"/>
    <s v="Pro06"/>
    <x v="4"/>
    <x v="0"/>
    <n v="30"/>
    <x v="4"/>
    <x v="5"/>
    <n v="7"/>
    <n v="9"/>
    <n v="855"/>
    <n v="665"/>
    <n v="190"/>
    <x v="1"/>
    <s v="Wed"/>
    <n v="3"/>
    <s v="Weekday"/>
    <s v="Apr"/>
  </r>
  <r>
    <d v="2024-01-26T00:00:00"/>
    <x v="6911"/>
    <x v="0"/>
    <d v="1951-05-14T00:00:00"/>
    <x v="0"/>
    <n v="291"/>
    <s v="Pro03"/>
    <x v="3"/>
    <x v="0"/>
    <n v="73"/>
    <x v="0"/>
    <x v="9"/>
    <n v="3"/>
    <n v="5"/>
    <n v="1455"/>
    <n v="873"/>
    <n v="582"/>
    <x v="1"/>
    <s v="Fri"/>
    <n v="5"/>
    <s v="Weekday"/>
    <s v="Jan"/>
  </r>
  <r>
    <d v="2024-06-27T00:00:00"/>
    <x v="6912"/>
    <x v="5"/>
    <d v="1964-01-07T00:00:00"/>
    <x v="3"/>
    <n v="405"/>
    <s v="Pro09"/>
    <x v="7"/>
    <x v="0"/>
    <n v="61"/>
    <x v="0"/>
    <x v="2"/>
    <n v="10"/>
    <n v="45"/>
    <n v="18225"/>
    <n v="4050"/>
    <n v="14175"/>
    <x v="0"/>
    <s v="Thu"/>
    <n v="4"/>
    <s v="Weekday"/>
    <s v="Jun"/>
  </r>
  <r>
    <d v="2024-07-04T00:00:00"/>
    <x v="6913"/>
    <x v="6"/>
    <d v="1965-10-01T00:00:00"/>
    <x v="1"/>
    <n v="352"/>
    <s v="Pro10"/>
    <x v="4"/>
    <x v="0"/>
    <n v="59"/>
    <x v="1"/>
    <x v="6"/>
    <n v="18"/>
    <n v="36"/>
    <n v="12672"/>
    <n v="6336"/>
    <n v="6336"/>
    <x v="0"/>
    <s v="Thu"/>
    <n v="4"/>
    <s v="Weekday"/>
    <s v="Jul"/>
  </r>
  <r>
    <d v="2024-01-15T00:00:00"/>
    <x v="6914"/>
    <x v="4"/>
    <d v="1989-11-26T00:00:00"/>
    <x v="2"/>
    <n v="276"/>
    <s v="Pro08"/>
    <x v="7"/>
    <x v="0"/>
    <n v="34"/>
    <x v="4"/>
    <x v="8"/>
    <n v="5"/>
    <n v="7"/>
    <n v="1932"/>
    <n v="1380"/>
    <n v="552"/>
    <x v="1"/>
    <s v="Mon"/>
    <n v="1"/>
    <s v="Weekday"/>
    <s v="Jan"/>
  </r>
  <r>
    <d v="2024-06-04T00:00:00"/>
    <x v="6915"/>
    <x v="8"/>
    <d v="1977-04-12T00:00:00"/>
    <x v="3"/>
    <n v="244"/>
    <s v="Pro08"/>
    <x v="4"/>
    <x v="0"/>
    <n v="47"/>
    <x v="1"/>
    <x v="8"/>
    <n v="5"/>
    <n v="7"/>
    <n v="1708"/>
    <n v="1220"/>
    <n v="488"/>
    <x v="1"/>
    <s v="Tue"/>
    <n v="2"/>
    <s v="Weekday"/>
    <s v="Jun"/>
  </r>
  <r>
    <d v="2024-03-01T00:00:00"/>
    <x v="6916"/>
    <x v="9"/>
    <d v="1973-10-31T00:00:00"/>
    <x v="1"/>
    <n v="172"/>
    <s v="Pro04"/>
    <x v="2"/>
    <x v="0"/>
    <n v="50"/>
    <x v="1"/>
    <x v="0"/>
    <n v="10"/>
    <n v="14"/>
    <n v="2408"/>
    <n v="1720"/>
    <n v="688"/>
    <x v="0"/>
    <s v="Fri"/>
    <n v="5"/>
    <s v="Weekday"/>
    <s v="Mar"/>
  </r>
  <r>
    <d v="2024-05-02T00:00:00"/>
    <x v="6917"/>
    <x v="3"/>
    <d v="1990-10-21T00:00:00"/>
    <x v="2"/>
    <n v="41"/>
    <s v="Pro08"/>
    <x v="2"/>
    <x v="0"/>
    <n v="34"/>
    <x v="4"/>
    <x v="8"/>
    <n v="5"/>
    <n v="7"/>
    <n v="287"/>
    <n v="205"/>
    <n v="82"/>
    <x v="1"/>
    <s v="Thu"/>
    <n v="4"/>
    <s v="Weekday"/>
    <s v="May"/>
  </r>
  <r>
    <d v="2024-03-30T00:00:00"/>
    <x v="6918"/>
    <x v="1"/>
    <d v="2003-08-24T00:00:00"/>
    <x v="0"/>
    <n v="189"/>
    <s v="Pro01"/>
    <x v="6"/>
    <x v="0"/>
    <n v="21"/>
    <x v="2"/>
    <x v="1"/>
    <n v="10"/>
    <n v="11"/>
    <n v="2079"/>
    <n v="1890"/>
    <n v="189"/>
    <x v="0"/>
    <s v="Sat"/>
    <n v="6"/>
    <s v="Weekend"/>
    <s v="Mar"/>
  </r>
  <r>
    <d v="2024-02-16T00:00:00"/>
    <x v="252"/>
    <x v="3"/>
    <d v="1959-03-17T00:00:00"/>
    <x v="2"/>
    <n v="75"/>
    <s v="Pro08"/>
    <x v="1"/>
    <x v="0"/>
    <n v="65"/>
    <x v="0"/>
    <x v="8"/>
    <n v="5"/>
    <n v="7"/>
    <n v="525"/>
    <n v="375"/>
    <n v="150"/>
    <x v="1"/>
    <s v="Fri"/>
    <n v="5"/>
    <s v="Weekday"/>
    <s v="Feb"/>
  </r>
  <r>
    <d v="2024-04-05T00:00:00"/>
    <x v="6919"/>
    <x v="6"/>
    <d v="1997-04-30T00:00:00"/>
    <x v="2"/>
    <n v="28"/>
    <s v="Pro09"/>
    <x v="3"/>
    <x v="0"/>
    <n v="27"/>
    <x v="2"/>
    <x v="2"/>
    <n v="10"/>
    <n v="45"/>
    <n v="1260"/>
    <n v="280"/>
    <n v="980"/>
    <x v="0"/>
    <s v="Fri"/>
    <n v="5"/>
    <s v="Weekday"/>
    <s v="Apr"/>
  </r>
  <r>
    <d v="2024-01-30T00:00:00"/>
    <x v="6920"/>
    <x v="6"/>
    <d v="1982-05-13T00:00:00"/>
    <x v="3"/>
    <n v="45"/>
    <s v="Pro03"/>
    <x v="7"/>
    <x v="0"/>
    <n v="42"/>
    <x v="4"/>
    <x v="9"/>
    <n v="3"/>
    <n v="5"/>
    <n v="225"/>
    <n v="135"/>
    <n v="90"/>
    <x v="1"/>
    <s v="Tue"/>
    <n v="2"/>
    <s v="Weekday"/>
    <s v="Jan"/>
  </r>
  <r>
    <d v="2024-01-18T00:00:00"/>
    <x v="1721"/>
    <x v="9"/>
    <d v="1950-04-03T00:00:00"/>
    <x v="3"/>
    <n v="461"/>
    <s v="Pro10"/>
    <x v="4"/>
    <x v="0"/>
    <n v="74"/>
    <x v="0"/>
    <x v="6"/>
    <n v="18"/>
    <n v="36"/>
    <n v="16596"/>
    <n v="8298"/>
    <n v="8298"/>
    <x v="0"/>
    <s v="Thu"/>
    <n v="4"/>
    <s v="Weekday"/>
    <s v="Jan"/>
  </r>
  <r>
    <d v="2024-07-13T00:00:00"/>
    <x v="6921"/>
    <x v="0"/>
    <d v="2002-08-27T00:00:00"/>
    <x v="3"/>
    <n v="334"/>
    <s v="Pro06"/>
    <x v="7"/>
    <x v="0"/>
    <n v="22"/>
    <x v="2"/>
    <x v="5"/>
    <n v="7"/>
    <n v="9"/>
    <n v="3006"/>
    <n v="2338"/>
    <n v="668"/>
    <x v="1"/>
    <s v="Sat"/>
    <n v="6"/>
    <s v="Weekend"/>
    <s v="Jul"/>
  </r>
  <r>
    <d v="2024-05-06T00:00:00"/>
    <x v="6922"/>
    <x v="3"/>
    <d v="1960-12-03T00:00:00"/>
    <x v="3"/>
    <n v="41"/>
    <s v="Pro01"/>
    <x v="4"/>
    <x v="0"/>
    <n v="63"/>
    <x v="0"/>
    <x v="1"/>
    <n v="10"/>
    <n v="11"/>
    <n v="451"/>
    <n v="410"/>
    <n v="41"/>
    <x v="0"/>
    <s v="Mon"/>
    <n v="1"/>
    <s v="Weekday"/>
    <s v="May"/>
  </r>
  <r>
    <d v="2024-07-19T00:00:00"/>
    <x v="6923"/>
    <x v="1"/>
    <d v="1958-06-19T00:00:00"/>
    <x v="3"/>
    <n v="496"/>
    <s v="Pro05"/>
    <x v="4"/>
    <x v="0"/>
    <n v="66"/>
    <x v="0"/>
    <x v="4"/>
    <n v="14"/>
    <n v="28"/>
    <n v="13888"/>
    <n v="6944"/>
    <n v="6944"/>
    <x v="0"/>
    <s v="Fri"/>
    <n v="5"/>
    <s v="Weekday"/>
    <s v="Jul"/>
  </r>
  <r>
    <d v="2024-07-28T00:00:00"/>
    <x v="6449"/>
    <x v="1"/>
    <d v="1944-03-12T00:00:00"/>
    <x v="0"/>
    <n v="193"/>
    <s v="Pro06"/>
    <x v="3"/>
    <x v="1"/>
    <n v="80"/>
    <x v="3"/>
    <x v="5"/>
    <n v="7"/>
    <n v="9"/>
    <n v="1737"/>
    <n v="1351"/>
    <n v="386"/>
    <x v="1"/>
    <s v="Sun"/>
    <n v="0"/>
    <s v="Weekend"/>
    <s v="Jul"/>
  </r>
  <r>
    <d v="2024-03-15T00:00:00"/>
    <x v="6924"/>
    <x v="5"/>
    <d v="1984-06-12T00:00:00"/>
    <x v="0"/>
    <n v="249"/>
    <s v="Pro07"/>
    <x v="7"/>
    <x v="0"/>
    <n v="40"/>
    <x v="4"/>
    <x v="7"/>
    <n v="19"/>
    <n v="23"/>
    <n v="5727"/>
    <n v="4731"/>
    <n v="996"/>
    <x v="0"/>
    <s v="Fri"/>
    <n v="5"/>
    <s v="Weekday"/>
    <s v="Mar"/>
  </r>
  <r>
    <d v="2024-07-04T00:00:00"/>
    <x v="6925"/>
    <x v="9"/>
    <d v="1960-01-19T00:00:00"/>
    <x v="0"/>
    <n v="308"/>
    <s v="Pro07"/>
    <x v="4"/>
    <x v="0"/>
    <n v="65"/>
    <x v="0"/>
    <x v="7"/>
    <n v="19"/>
    <n v="23"/>
    <n v="7084"/>
    <n v="5852"/>
    <n v="1232"/>
    <x v="0"/>
    <s v="Thu"/>
    <n v="4"/>
    <s v="Weekday"/>
    <s v="Jul"/>
  </r>
  <r>
    <d v="2024-04-05T00:00:00"/>
    <x v="6926"/>
    <x v="2"/>
    <d v="1966-07-18T00:00:00"/>
    <x v="0"/>
    <n v="376"/>
    <s v="Pro07"/>
    <x v="7"/>
    <x v="0"/>
    <n v="58"/>
    <x v="1"/>
    <x v="7"/>
    <n v="19"/>
    <n v="23"/>
    <n v="8648"/>
    <n v="7144"/>
    <n v="1504"/>
    <x v="0"/>
    <s v="Fri"/>
    <n v="5"/>
    <s v="Weekday"/>
    <s v="Apr"/>
  </r>
  <r>
    <d v="2024-01-03T00:00:00"/>
    <x v="6927"/>
    <x v="5"/>
    <d v="1972-07-08T00:00:00"/>
    <x v="3"/>
    <n v="440"/>
    <s v="Pro03"/>
    <x v="4"/>
    <x v="0"/>
    <n v="52"/>
    <x v="1"/>
    <x v="9"/>
    <n v="3"/>
    <n v="5"/>
    <n v="2200"/>
    <n v="1320"/>
    <n v="880"/>
    <x v="1"/>
    <s v="Wed"/>
    <n v="3"/>
    <s v="Weekday"/>
    <s v="Jan"/>
  </r>
  <r>
    <d v="2024-02-09T00:00:00"/>
    <x v="6928"/>
    <x v="4"/>
    <d v="1983-05-24T00:00:00"/>
    <x v="1"/>
    <n v="247"/>
    <s v="Pro02"/>
    <x v="2"/>
    <x v="0"/>
    <n v="41"/>
    <x v="4"/>
    <x v="3"/>
    <n v="18"/>
    <n v="22"/>
    <n v="5434"/>
    <n v="4446"/>
    <n v="988"/>
    <x v="0"/>
    <s v="Fri"/>
    <n v="5"/>
    <s v="Weekday"/>
    <s v="Feb"/>
  </r>
  <r>
    <d v="2024-04-25T00:00:00"/>
    <x v="6929"/>
    <x v="5"/>
    <d v="1972-04-11T00:00:00"/>
    <x v="3"/>
    <n v="189"/>
    <s v="Pro04"/>
    <x v="2"/>
    <x v="0"/>
    <n v="52"/>
    <x v="1"/>
    <x v="0"/>
    <n v="10"/>
    <n v="14"/>
    <n v="2646"/>
    <n v="1890"/>
    <n v="756"/>
    <x v="0"/>
    <s v="Thu"/>
    <n v="4"/>
    <s v="Weekday"/>
    <s v="Apr"/>
  </r>
  <r>
    <d v="2024-06-22T00:00:00"/>
    <x v="6930"/>
    <x v="9"/>
    <d v="1962-02-16T00:00:00"/>
    <x v="2"/>
    <n v="96"/>
    <s v="Pro03"/>
    <x v="6"/>
    <x v="0"/>
    <n v="62"/>
    <x v="0"/>
    <x v="9"/>
    <n v="3"/>
    <n v="5"/>
    <n v="480"/>
    <n v="288"/>
    <n v="192"/>
    <x v="1"/>
    <s v="Sat"/>
    <n v="6"/>
    <s v="Weekend"/>
    <s v="Jun"/>
  </r>
  <r>
    <d v="2024-03-16T00:00:00"/>
    <x v="6931"/>
    <x v="1"/>
    <d v="1979-11-20T00:00:00"/>
    <x v="3"/>
    <n v="368"/>
    <s v="Pro04"/>
    <x v="1"/>
    <x v="0"/>
    <n v="44"/>
    <x v="4"/>
    <x v="0"/>
    <n v="10"/>
    <n v="14"/>
    <n v="5152"/>
    <n v="3680"/>
    <n v="1472"/>
    <x v="0"/>
    <s v="Sat"/>
    <n v="6"/>
    <s v="Weekend"/>
    <s v="Mar"/>
  </r>
  <r>
    <d v="2024-04-04T00:00:00"/>
    <x v="6932"/>
    <x v="6"/>
    <d v="1948-07-09T00:00:00"/>
    <x v="1"/>
    <n v="63"/>
    <s v="Pro01"/>
    <x v="3"/>
    <x v="0"/>
    <n v="76"/>
    <x v="3"/>
    <x v="1"/>
    <n v="10"/>
    <n v="11"/>
    <n v="693"/>
    <n v="630"/>
    <n v="63"/>
    <x v="0"/>
    <s v="Thu"/>
    <n v="4"/>
    <s v="Weekday"/>
    <s v="Apr"/>
  </r>
  <r>
    <d v="2024-03-24T00:00:00"/>
    <x v="6933"/>
    <x v="9"/>
    <d v="1964-10-14T00:00:00"/>
    <x v="2"/>
    <n v="440"/>
    <s v="Pro02"/>
    <x v="7"/>
    <x v="0"/>
    <n v="59"/>
    <x v="1"/>
    <x v="3"/>
    <n v="18"/>
    <n v="22"/>
    <n v="9680"/>
    <n v="7920"/>
    <n v="1760"/>
    <x v="0"/>
    <s v="Sun"/>
    <n v="0"/>
    <s v="Weekend"/>
    <s v="Mar"/>
  </r>
  <r>
    <d v="2024-07-03T00:00:00"/>
    <x v="4762"/>
    <x v="8"/>
    <d v="1985-05-18T00:00:00"/>
    <x v="1"/>
    <n v="263"/>
    <s v="Pro03"/>
    <x v="4"/>
    <x v="1"/>
    <n v="39"/>
    <x v="4"/>
    <x v="9"/>
    <n v="3"/>
    <n v="5"/>
    <n v="1315"/>
    <n v="789"/>
    <n v="526"/>
    <x v="1"/>
    <s v="Wed"/>
    <n v="3"/>
    <s v="Weekday"/>
    <s v="Jul"/>
  </r>
  <r>
    <d v="2024-05-25T00:00:00"/>
    <x v="6934"/>
    <x v="3"/>
    <d v="1945-03-22T00:00:00"/>
    <x v="2"/>
    <n v="183"/>
    <s v="Pro01"/>
    <x v="7"/>
    <x v="0"/>
    <n v="79"/>
    <x v="3"/>
    <x v="1"/>
    <n v="10"/>
    <n v="11"/>
    <n v="2013"/>
    <n v="1830"/>
    <n v="183"/>
    <x v="0"/>
    <s v="Sat"/>
    <n v="6"/>
    <s v="Weekend"/>
    <s v="May"/>
  </r>
  <r>
    <d v="2024-04-23T00:00:00"/>
    <x v="6935"/>
    <x v="2"/>
    <d v="1984-12-09T00:00:00"/>
    <x v="2"/>
    <n v="469"/>
    <s v="Pro06"/>
    <x v="4"/>
    <x v="0"/>
    <n v="39"/>
    <x v="4"/>
    <x v="5"/>
    <n v="7"/>
    <n v="9"/>
    <n v="4221"/>
    <n v="3283"/>
    <n v="938"/>
    <x v="1"/>
    <s v="Tue"/>
    <n v="2"/>
    <s v="Weekday"/>
    <s v="Apr"/>
  </r>
  <r>
    <d v="2024-05-30T00:00:00"/>
    <x v="3988"/>
    <x v="4"/>
    <d v="1971-03-30T00:00:00"/>
    <x v="1"/>
    <n v="451"/>
    <s v="Pro03"/>
    <x v="4"/>
    <x v="0"/>
    <n v="53"/>
    <x v="1"/>
    <x v="9"/>
    <n v="3"/>
    <n v="5"/>
    <n v="2255"/>
    <n v="1353"/>
    <n v="902"/>
    <x v="1"/>
    <s v="Thu"/>
    <n v="4"/>
    <s v="Weekday"/>
    <s v="May"/>
  </r>
  <r>
    <d v="2024-04-05T00:00:00"/>
    <x v="6936"/>
    <x v="7"/>
    <d v="1999-04-09T00:00:00"/>
    <x v="0"/>
    <n v="442"/>
    <s v="Pro03"/>
    <x v="3"/>
    <x v="0"/>
    <n v="25"/>
    <x v="2"/>
    <x v="9"/>
    <n v="3"/>
    <n v="5"/>
    <n v="2210"/>
    <n v="1326"/>
    <n v="884"/>
    <x v="1"/>
    <s v="Fri"/>
    <n v="5"/>
    <s v="Weekday"/>
    <s v="Apr"/>
  </r>
  <r>
    <d v="2024-05-08T00:00:00"/>
    <x v="6937"/>
    <x v="8"/>
    <d v="1950-01-30T00:00:00"/>
    <x v="1"/>
    <n v="241"/>
    <s v="Pro04"/>
    <x v="7"/>
    <x v="0"/>
    <n v="74"/>
    <x v="0"/>
    <x v="0"/>
    <n v="10"/>
    <n v="14"/>
    <n v="3374"/>
    <n v="2410"/>
    <n v="964"/>
    <x v="0"/>
    <s v="Wed"/>
    <n v="3"/>
    <s v="Weekday"/>
    <s v="May"/>
  </r>
  <r>
    <d v="2024-01-26T00:00:00"/>
    <x v="6938"/>
    <x v="9"/>
    <d v="1973-03-10T00:00:00"/>
    <x v="1"/>
    <n v="168"/>
    <s v="Pro02"/>
    <x v="4"/>
    <x v="0"/>
    <n v="51"/>
    <x v="1"/>
    <x v="3"/>
    <n v="18"/>
    <n v="22"/>
    <n v="3696"/>
    <n v="3024"/>
    <n v="672"/>
    <x v="0"/>
    <s v="Fri"/>
    <n v="5"/>
    <s v="Weekday"/>
    <s v="Jan"/>
  </r>
  <r>
    <d v="2024-07-13T00:00:00"/>
    <x v="6939"/>
    <x v="9"/>
    <d v="2005-08-14T00:00:00"/>
    <x v="3"/>
    <n v="453"/>
    <s v="Pro01"/>
    <x v="7"/>
    <x v="0"/>
    <n v="19"/>
    <x v="2"/>
    <x v="1"/>
    <n v="10"/>
    <n v="11"/>
    <n v="4983"/>
    <n v="4530"/>
    <n v="453"/>
    <x v="0"/>
    <s v="Sat"/>
    <n v="6"/>
    <s v="Weekend"/>
    <s v="Jul"/>
  </r>
  <r>
    <d v="2024-02-17T00:00:00"/>
    <x v="6940"/>
    <x v="6"/>
    <d v="1945-08-08T00:00:00"/>
    <x v="0"/>
    <n v="365"/>
    <s v="Pro03"/>
    <x v="4"/>
    <x v="0"/>
    <n v="79"/>
    <x v="3"/>
    <x v="9"/>
    <n v="3"/>
    <n v="5"/>
    <n v="1825"/>
    <n v="1095"/>
    <n v="730"/>
    <x v="1"/>
    <s v="Sat"/>
    <n v="6"/>
    <s v="Weekend"/>
    <s v="Feb"/>
  </r>
  <r>
    <d v="2024-03-14T00:00:00"/>
    <x v="6941"/>
    <x v="2"/>
    <d v="1973-07-06T00:00:00"/>
    <x v="0"/>
    <n v="421"/>
    <s v="Pro03"/>
    <x v="2"/>
    <x v="0"/>
    <n v="51"/>
    <x v="1"/>
    <x v="9"/>
    <n v="3"/>
    <n v="5"/>
    <n v="2105"/>
    <n v="1263"/>
    <n v="842"/>
    <x v="1"/>
    <s v="Thu"/>
    <n v="4"/>
    <s v="Weekday"/>
    <s v="Mar"/>
  </r>
  <r>
    <d v="2024-01-08T00:00:00"/>
    <x v="6942"/>
    <x v="6"/>
    <d v="1963-03-23T00:00:00"/>
    <x v="2"/>
    <n v="37"/>
    <s v="Pro02"/>
    <x v="2"/>
    <x v="0"/>
    <n v="61"/>
    <x v="0"/>
    <x v="3"/>
    <n v="18"/>
    <n v="22"/>
    <n v="814"/>
    <n v="666"/>
    <n v="148"/>
    <x v="0"/>
    <s v="Mon"/>
    <n v="1"/>
    <s v="Weekday"/>
    <s v="Jan"/>
  </r>
  <r>
    <d v="2024-05-11T00:00:00"/>
    <x v="6943"/>
    <x v="6"/>
    <d v="1997-03-05T00:00:00"/>
    <x v="1"/>
    <n v="92"/>
    <s v="Pro06"/>
    <x v="6"/>
    <x v="0"/>
    <n v="27"/>
    <x v="2"/>
    <x v="5"/>
    <n v="7"/>
    <n v="9"/>
    <n v="828"/>
    <n v="644"/>
    <n v="184"/>
    <x v="1"/>
    <s v="Sat"/>
    <n v="6"/>
    <s v="Weekend"/>
    <s v="May"/>
  </r>
  <r>
    <d v="2024-06-29T00:00:00"/>
    <x v="6944"/>
    <x v="5"/>
    <d v="2005-02-08T00:00:00"/>
    <x v="2"/>
    <n v="21"/>
    <s v="Pro05"/>
    <x v="1"/>
    <x v="0"/>
    <n v="19"/>
    <x v="2"/>
    <x v="4"/>
    <n v="14"/>
    <n v="28"/>
    <n v="588"/>
    <n v="294"/>
    <n v="294"/>
    <x v="0"/>
    <s v="Sat"/>
    <n v="6"/>
    <s v="Weekend"/>
    <s v="Jun"/>
  </r>
  <r>
    <d v="2024-04-26T00:00:00"/>
    <x v="6945"/>
    <x v="2"/>
    <d v="1944-07-07T00:00:00"/>
    <x v="0"/>
    <n v="395"/>
    <s v="Pro07"/>
    <x v="3"/>
    <x v="0"/>
    <n v="80"/>
    <x v="3"/>
    <x v="7"/>
    <n v="19"/>
    <n v="23"/>
    <n v="9085"/>
    <n v="7505"/>
    <n v="1580"/>
    <x v="0"/>
    <s v="Fri"/>
    <n v="5"/>
    <s v="Weekday"/>
    <s v="Apr"/>
  </r>
  <r>
    <d v="2024-05-09T00:00:00"/>
    <x v="6946"/>
    <x v="8"/>
    <d v="1987-05-29T00:00:00"/>
    <x v="2"/>
    <n v="194"/>
    <s v="Pro10"/>
    <x v="7"/>
    <x v="0"/>
    <n v="37"/>
    <x v="4"/>
    <x v="6"/>
    <n v="18"/>
    <n v="36"/>
    <n v="6984"/>
    <n v="3492"/>
    <n v="3492"/>
    <x v="0"/>
    <s v="Thu"/>
    <n v="4"/>
    <s v="Weekday"/>
    <s v="May"/>
  </r>
  <r>
    <d v="2024-04-23T00:00:00"/>
    <x v="6947"/>
    <x v="1"/>
    <d v="2000-12-26T00:00:00"/>
    <x v="0"/>
    <n v="485"/>
    <s v="Pro04"/>
    <x v="4"/>
    <x v="0"/>
    <n v="23"/>
    <x v="2"/>
    <x v="0"/>
    <n v="10"/>
    <n v="14"/>
    <n v="6790"/>
    <n v="4850"/>
    <n v="1940"/>
    <x v="0"/>
    <s v="Tue"/>
    <n v="2"/>
    <s v="Weekday"/>
    <s v="Apr"/>
  </r>
  <r>
    <d v="2024-03-10T00:00:00"/>
    <x v="6948"/>
    <x v="5"/>
    <d v="2002-12-29T00:00:00"/>
    <x v="0"/>
    <n v="108"/>
    <s v="Pro01"/>
    <x v="7"/>
    <x v="0"/>
    <n v="21"/>
    <x v="2"/>
    <x v="1"/>
    <n v="10"/>
    <n v="11"/>
    <n v="1188"/>
    <n v="1080"/>
    <n v="108"/>
    <x v="0"/>
    <s v="Sun"/>
    <n v="0"/>
    <s v="Weekend"/>
    <s v="Mar"/>
  </r>
  <r>
    <d v="2024-01-21T00:00:00"/>
    <x v="6949"/>
    <x v="5"/>
    <d v="1966-12-13T00:00:00"/>
    <x v="1"/>
    <n v="313"/>
    <s v="Pro01"/>
    <x v="4"/>
    <x v="0"/>
    <n v="57"/>
    <x v="1"/>
    <x v="1"/>
    <n v="10"/>
    <n v="11"/>
    <n v="3443"/>
    <n v="3130"/>
    <n v="313"/>
    <x v="0"/>
    <s v="Sun"/>
    <n v="0"/>
    <s v="Weekend"/>
    <s v="Jan"/>
  </r>
  <r>
    <d v="2024-07-19T00:00:00"/>
    <x v="6950"/>
    <x v="0"/>
    <d v="1993-10-21T00:00:00"/>
    <x v="3"/>
    <n v="285"/>
    <s v="Pro09"/>
    <x v="4"/>
    <x v="0"/>
    <n v="31"/>
    <x v="4"/>
    <x v="2"/>
    <n v="10"/>
    <n v="45"/>
    <n v="12825"/>
    <n v="2850"/>
    <n v="9975"/>
    <x v="0"/>
    <s v="Fri"/>
    <n v="5"/>
    <s v="Weekday"/>
    <s v="Jul"/>
  </r>
  <r>
    <d v="2024-03-06T00:00:00"/>
    <x v="6951"/>
    <x v="1"/>
    <d v="2004-07-10T00:00:00"/>
    <x v="0"/>
    <n v="21"/>
    <s v="Pro08"/>
    <x v="3"/>
    <x v="0"/>
    <n v="20"/>
    <x v="2"/>
    <x v="8"/>
    <n v="5"/>
    <n v="7"/>
    <n v="147"/>
    <n v="105"/>
    <n v="42"/>
    <x v="1"/>
    <s v="Wed"/>
    <n v="3"/>
    <s v="Weekday"/>
    <s v="Mar"/>
  </r>
  <r>
    <d v="2024-06-01T00:00:00"/>
    <x v="6952"/>
    <x v="1"/>
    <d v="1953-12-06T00:00:00"/>
    <x v="0"/>
    <n v="370"/>
    <s v="Pro02"/>
    <x v="7"/>
    <x v="0"/>
    <n v="71"/>
    <x v="0"/>
    <x v="3"/>
    <n v="18"/>
    <n v="22"/>
    <n v="8140"/>
    <n v="6660"/>
    <n v="1480"/>
    <x v="0"/>
    <s v="Sat"/>
    <n v="6"/>
    <s v="Weekend"/>
    <s v="Jun"/>
  </r>
  <r>
    <d v="2024-02-16T00:00:00"/>
    <x v="6953"/>
    <x v="8"/>
    <d v="1968-10-05T00:00:00"/>
    <x v="2"/>
    <n v="326"/>
    <s v="Pro03"/>
    <x v="4"/>
    <x v="0"/>
    <n v="55"/>
    <x v="1"/>
    <x v="9"/>
    <n v="3"/>
    <n v="5"/>
    <n v="1630"/>
    <n v="978"/>
    <n v="652"/>
    <x v="1"/>
    <s v="Fri"/>
    <n v="5"/>
    <s v="Weekday"/>
    <s v="Feb"/>
  </r>
  <r>
    <d v="2024-06-23T00:00:00"/>
    <x v="6954"/>
    <x v="9"/>
    <d v="1969-04-13T00:00:00"/>
    <x v="2"/>
    <n v="458"/>
    <s v="Pro05"/>
    <x v="7"/>
    <x v="0"/>
    <n v="55"/>
    <x v="1"/>
    <x v="4"/>
    <n v="14"/>
    <n v="28"/>
    <n v="12824"/>
    <n v="6412"/>
    <n v="6412"/>
    <x v="0"/>
    <s v="Sun"/>
    <n v="0"/>
    <s v="Weekend"/>
    <s v="Jun"/>
  </r>
  <r>
    <d v="2024-03-31T00:00:00"/>
    <x v="6955"/>
    <x v="5"/>
    <d v="1951-02-19T00:00:00"/>
    <x v="0"/>
    <n v="430"/>
    <s v="Pro04"/>
    <x v="4"/>
    <x v="1"/>
    <n v="73"/>
    <x v="0"/>
    <x v="0"/>
    <n v="10"/>
    <n v="14"/>
    <n v="6020"/>
    <n v="4300"/>
    <n v="1720"/>
    <x v="0"/>
    <s v="Sun"/>
    <n v="0"/>
    <s v="Weekend"/>
    <s v="Mar"/>
  </r>
  <r>
    <d v="2024-06-25T00:00:00"/>
    <x v="6956"/>
    <x v="7"/>
    <d v="1988-07-21T00:00:00"/>
    <x v="1"/>
    <n v="135"/>
    <s v="Pro06"/>
    <x v="2"/>
    <x v="0"/>
    <n v="36"/>
    <x v="4"/>
    <x v="5"/>
    <n v="7"/>
    <n v="9"/>
    <n v="1215"/>
    <n v="945"/>
    <n v="270"/>
    <x v="1"/>
    <s v="Tue"/>
    <n v="2"/>
    <s v="Weekday"/>
    <s v="Jun"/>
  </r>
  <r>
    <d v="2024-02-05T00:00:00"/>
    <x v="6957"/>
    <x v="5"/>
    <d v="1946-06-27T00:00:00"/>
    <x v="3"/>
    <n v="109"/>
    <s v="Pro06"/>
    <x v="2"/>
    <x v="0"/>
    <n v="78"/>
    <x v="3"/>
    <x v="5"/>
    <n v="7"/>
    <n v="9"/>
    <n v="981"/>
    <n v="763"/>
    <n v="218"/>
    <x v="1"/>
    <s v="Mon"/>
    <n v="1"/>
    <s v="Weekday"/>
    <s v="Feb"/>
  </r>
  <r>
    <d v="2024-02-10T00:00:00"/>
    <x v="6958"/>
    <x v="6"/>
    <d v="2005-07-06T00:00:00"/>
    <x v="0"/>
    <n v="154"/>
    <s v="Pro08"/>
    <x v="6"/>
    <x v="0"/>
    <n v="19"/>
    <x v="2"/>
    <x v="8"/>
    <n v="5"/>
    <n v="7"/>
    <n v="1078"/>
    <n v="770"/>
    <n v="308"/>
    <x v="1"/>
    <s v="Sat"/>
    <n v="6"/>
    <s v="Weekend"/>
    <s v="Feb"/>
  </r>
  <r>
    <d v="2024-07-16T00:00:00"/>
    <x v="6959"/>
    <x v="5"/>
    <d v="2000-10-02T00:00:00"/>
    <x v="2"/>
    <n v="265"/>
    <s v="Pro07"/>
    <x v="1"/>
    <x v="1"/>
    <n v="24"/>
    <x v="2"/>
    <x v="7"/>
    <n v="19"/>
    <n v="23"/>
    <n v="6095"/>
    <n v="5035"/>
    <n v="1060"/>
    <x v="0"/>
    <s v="Tue"/>
    <n v="2"/>
    <s v="Weekday"/>
    <s v="Jul"/>
  </r>
  <r>
    <d v="2024-04-10T00:00:00"/>
    <x v="6960"/>
    <x v="6"/>
    <d v="1946-07-15T00:00:00"/>
    <x v="2"/>
    <n v="117"/>
    <s v="Pro08"/>
    <x v="3"/>
    <x v="0"/>
    <n v="78"/>
    <x v="3"/>
    <x v="8"/>
    <n v="5"/>
    <n v="7"/>
    <n v="819"/>
    <n v="585"/>
    <n v="234"/>
    <x v="1"/>
    <s v="Wed"/>
    <n v="3"/>
    <s v="Weekday"/>
    <s v="Apr"/>
  </r>
  <r>
    <d v="2024-04-02T00:00:00"/>
    <x v="6961"/>
    <x v="0"/>
    <d v="1974-01-21T00:00:00"/>
    <x v="2"/>
    <n v="433"/>
    <s v="Pro09"/>
    <x v="7"/>
    <x v="0"/>
    <n v="50"/>
    <x v="1"/>
    <x v="2"/>
    <n v="10"/>
    <n v="45"/>
    <n v="19485"/>
    <n v="4330"/>
    <n v="15155"/>
    <x v="0"/>
    <s v="Tue"/>
    <n v="2"/>
    <s v="Weekday"/>
    <s v="Apr"/>
  </r>
  <r>
    <d v="2024-01-21T00:00:00"/>
    <x v="6962"/>
    <x v="5"/>
    <d v="1974-11-28T00:00:00"/>
    <x v="1"/>
    <n v="383"/>
    <s v="Pro05"/>
    <x v="4"/>
    <x v="0"/>
    <n v="49"/>
    <x v="1"/>
    <x v="4"/>
    <n v="14"/>
    <n v="28"/>
    <n v="10724"/>
    <n v="5362"/>
    <n v="5362"/>
    <x v="0"/>
    <s v="Sun"/>
    <n v="0"/>
    <s v="Weekend"/>
    <s v="Jan"/>
  </r>
  <r>
    <d v="2024-06-06T00:00:00"/>
    <x v="6963"/>
    <x v="3"/>
    <d v="1949-09-15T00:00:00"/>
    <x v="1"/>
    <n v="393"/>
    <s v="Pro04"/>
    <x v="7"/>
    <x v="0"/>
    <n v="75"/>
    <x v="3"/>
    <x v="0"/>
    <n v="10"/>
    <n v="14"/>
    <n v="5502"/>
    <n v="3930"/>
    <n v="1572"/>
    <x v="0"/>
    <s v="Thu"/>
    <n v="4"/>
    <s v="Weekday"/>
    <s v="Jun"/>
  </r>
  <r>
    <d v="2024-03-22T00:00:00"/>
    <x v="6964"/>
    <x v="4"/>
    <d v="1945-01-01T00:00:00"/>
    <x v="3"/>
    <n v="112"/>
    <s v="Pro04"/>
    <x v="4"/>
    <x v="0"/>
    <n v="79"/>
    <x v="3"/>
    <x v="0"/>
    <n v="10"/>
    <n v="14"/>
    <n v="1568"/>
    <n v="1120"/>
    <n v="448"/>
    <x v="0"/>
    <s v="Fri"/>
    <n v="5"/>
    <s v="Weekday"/>
    <s v="Mar"/>
  </r>
  <r>
    <d v="2024-07-04T00:00:00"/>
    <x v="6965"/>
    <x v="2"/>
    <d v="2000-06-04T00:00:00"/>
    <x v="3"/>
    <n v="16"/>
    <s v="Pro05"/>
    <x v="4"/>
    <x v="0"/>
    <n v="24"/>
    <x v="2"/>
    <x v="4"/>
    <n v="14"/>
    <n v="28"/>
    <n v="448"/>
    <n v="224"/>
    <n v="224"/>
    <x v="0"/>
    <s v="Thu"/>
    <n v="4"/>
    <s v="Weekday"/>
    <s v="Jul"/>
  </r>
  <r>
    <d v="2024-06-01T00:00:00"/>
    <x v="6966"/>
    <x v="8"/>
    <d v="1984-02-14T00:00:00"/>
    <x v="0"/>
    <n v="396"/>
    <s v="Pro10"/>
    <x v="3"/>
    <x v="0"/>
    <n v="40"/>
    <x v="4"/>
    <x v="6"/>
    <n v="18"/>
    <n v="36"/>
    <n v="14256"/>
    <n v="7128"/>
    <n v="7128"/>
    <x v="0"/>
    <s v="Sat"/>
    <n v="6"/>
    <s v="Weekend"/>
    <s v="Jun"/>
  </r>
  <r>
    <d v="2024-06-18T00:00:00"/>
    <x v="6967"/>
    <x v="2"/>
    <d v="2002-07-22T00:00:00"/>
    <x v="3"/>
    <n v="398"/>
    <s v="Pro05"/>
    <x v="7"/>
    <x v="0"/>
    <n v="22"/>
    <x v="2"/>
    <x v="4"/>
    <n v="14"/>
    <n v="28"/>
    <n v="11144"/>
    <n v="5572"/>
    <n v="5572"/>
    <x v="0"/>
    <s v="Tue"/>
    <n v="2"/>
    <s v="Weekday"/>
    <s v="Jun"/>
  </r>
  <r>
    <d v="2024-04-23T00:00:00"/>
    <x v="6968"/>
    <x v="5"/>
    <d v="1986-04-08T00:00:00"/>
    <x v="1"/>
    <n v="395"/>
    <s v="Pro06"/>
    <x v="4"/>
    <x v="1"/>
    <n v="38"/>
    <x v="4"/>
    <x v="5"/>
    <n v="7"/>
    <n v="9"/>
    <n v="3555"/>
    <n v="2765"/>
    <n v="790"/>
    <x v="1"/>
    <s v="Tue"/>
    <n v="2"/>
    <s v="Weekday"/>
    <s v="Apr"/>
  </r>
  <r>
    <d v="2024-04-06T00:00:00"/>
    <x v="6969"/>
    <x v="0"/>
    <d v="2005-10-05T00:00:00"/>
    <x v="1"/>
    <n v="287"/>
    <s v="Pro10"/>
    <x v="7"/>
    <x v="0"/>
    <n v="19"/>
    <x v="2"/>
    <x v="6"/>
    <n v="18"/>
    <n v="36"/>
    <n v="10332"/>
    <n v="5166"/>
    <n v="5166"/>
    <x v="0"/>
    <s v="Sat"/>
    <n v="6"/>
    <s v="Weekend"/>
    <s v="Apr"/>
  </r>
  <r>
    <d v="2024-07-28T00:00:00"/>
    <x v="6970"/>
    <x v="8"/>
    <d v="1999-12-18T00:00:00"/>
    <x v="3"/>
    <n v="10"/>
    <s v="Pro08"/>
    <x v="4"/>
    <x v="0"/>
    <n v="25"/>
    <x v="2"/>
    <x v="8"/>
    <n v="5"/>
    <n v="7"/>
    <n v="70"/>
    <n v="50"/>
    <n v="20"/>
    <x v="1"/>
    <s v="Sun"/>
    <n v="0"/>
    <s v="Weekend"/>
    <s v="Jul"/>
  </r>
  <r>
    <d v="2024-03-25T00:00:00"/>
    <x v="6971"/>
    <x v="7"/>
    <d v="1953-03-21T00:00:00"/>
    <x v="1"/>
    <n v="47"/>
    <s v="Pro05"/>
    <x v="2"/>
    <x v="0"/>
    <n v="71"/>
    <x v="0"/>
    <x v="4"/>
    <n v="14"/>
    <n v="28"/>
    <n v="1316"/>
    <n v="658"/>
    <n v="658"/>
    <x v="0"/>
    <s v="Mon"/>
    <n v="1"/>
    <s v="Weekday"/>
    <s v="Mar"/>
  </r>
  <r>
    <d v="2024-01-30T00:00:00"/>
    <x v="6972"/>
    <x v="6"/>
    <d v="1994-07-06T00:00:00"/>
    <x v="2"/>
    <n v="451"/>
    <s v="Pro09"/>
    <x v="2"/>
    <x v="0"/>
    <n v="30"/>
    <x v="4"/>
    <x v="2"/>
    <n v="10"/>
    <n v="45"/>
    <n v="20295"/>
    <n v="4510"/>
    <n v="15785"/>
    <x v="0"/>
    <s v="Tue"/>
    <n v="2"/>
    <s v="Weekday"/>
    <s v="Jan"/>
  </r>
  <r>
    <d v="2024-07-08T00:00:00"/>
    <x v="6973"/>
    <x v="1"/>
    <d v="1986-09-02T00:00:00"/>
    <x v="3"/>
    <n v="370"/>
    <s v="Pro01"/>
    <x v="6"/>
    <x v="0"/>
    <n v="38"/>
    <x v="4"/>
    <x v="1"/>
    <n v="10"/>
    <n v="11"/>
    <n v="4070"/>
    <n v="3700"/>
    <n v="370"/>
    <x v="0"/>
    <s v="Mon"/>
    <n v="1"/>
    <s v="Weekday"/>
    <s v="Jul"/>
  </r>
  <r>
    <d v="2024-07-05T00:00:00"/>
    <x v="6974"/>
    <x v="8"/>
    <d v="1945-12-04T00:00:00"/>
    <x v="0"/>
    <n v="18"/>
    <s v="Pro07"/>
    <x v="1"/>
    <x v="0"/>
    <n v="79"/>
    <x v="3"/>
    <x v="7"/>
    <n v="19"/>
    <n v="23"/>
    <n v="414"/>
    <n v="342"/>
    <n v="72"/>
    <x v="0"/>
    <s v="Fri"/>
    <n v="5"/>
    <s v="Weekday"/>
    <s v="Jul"/>
  </r>
  <r>
    <d v="2024-05-05T00:00:00"/>
    <x v="6975"/>
    <x v="6"/>
    <d v="1992-09-26T00:00:00"/>
    <x v="2"/>
    <n v="391"/>
    <s v="Pro07"/>
    <x v="3"/>
    <x v="0"/>
    <n v="32"/>
    <x v="4"/>
    <x v="7"/>
    <n v="19"/>
    <n v="23"/>
    <n v="8993"/>
    <n v="7429"/>
    <n v="1564"/>
    <x v="0"/>
    <s v="Sun"/>
    <n v="0"/>
    <s v="Weekend"/>
    <s v="May"/>
  </r>
  <r>
    <d v="2024-06-25T00:00:00"/>
    <x v="6976"/>
    <x v="1"/>
    <d v="2000-04-04T00:00:00"/>
    <x v="0"/>
    <n v="188"/>
    <s v="Pro06"/>
    <x v="7"/>
    <x v="0"/>
    <n v="24"/>
    <x v="2"/>
    <x v="5"/>
    <n v="7"/>
    <n v="9"/>
    <n v="1692"/>
    <n v="1316"/>
    <n v="376"/>
    <x v="1"/>
    <s v="Tue"/>
    <n v="2"/>
    <s v="Weekday"/>
    <s v="Jun"/>
  </r>
  <r>
    <d v="2024-05-03T00:00:00"/>
    <x v="6977"/>
    <x v="0"/>
    <d v="2005-12-10T00:00:00"/>
    <x v="0"/>
    <n v="191"/>
    <s v="Pro04"/>
    <x v="4"/>
    <x v="0"/>
    <n v="18"/>
    <x v="2"/>
    <x v="0"/>
    <n v="10"/>
    <n v="14"/>
    <n v="2674"/>
    <n v="1910"/>
    <n v="764"/>
    <x v="0"/>
    <s v="Fri"/>
    <n v="5"/>
    <s v="Weekday"/>
    <s v="May"/>
  </r>
  <r>
    <d v="2024-02-24T00:00:00"/>
    <x v="6978"/>
    <x v="9"/>
    <d v="1998-09-25T00:00:00"/>
    <x v="0"/>
    <n v="463"/>
    <s v="Pro10"/>
    <x v="7"/>
    <x v="0"/>
    <n v="25"/>
    <x v="2"/>
    <x v="6"/>
    <n v="18"/>
    <n v="36"/>
    <n v="16668"/>
    <n v="8334"/>
    <n v="8334"/>
    <x v="0"/>
    <s v="Sat"/>
    <n v="6"/>
    <s v="Weekend"/>
    <s v="Feb"/>
  </r>
  <r>
    <d v="2024-07-12T00:00:00"/>
    <x v="6979"/>
    <x v="0"/>
    <d v="1993-07-23T00:00:00"/>
    <x v="2"/>
    <n v="432"/>
    <s v="Pro03"/>
    <x v="4"/>
    <x v="0"/>
    <n v="31"/>
    <x v="4"/>
    <x v="9"/>
    <n v="3"/>
    <n v="5"/>
    <n v="2160"/>
    <n v="1296"/>
    <n v="864"/>
    <x v="1"/>
    <s v="Fri"/>
    <n v="5"/>
    <s v="Weekday"/>
    <s v="Jul"/>
  </r>
  <r>
    <d v="2024-01-28T00:00:00"/>
    <x v="6980"/>
    <x v="6"/>
    <d v="1990-06-26T00:00:00"/>
    <x v="2"/>
    <n v="18"/>
    <s v="Pro10"/>
    <x v="4"/>
    <x v="0"/>
    <n v="34"/>
    <x v="4"/>
    <x v="6"/>
    <n v="18"/>
    <n v="36"/>
    <n v="648"/>
    <n v="324"/>
    <n v="324"/>
    <x v="0"/>
    <s v="Sun"/>
    <n v="0"/>
    <s v="Weekend"/>
    <s v="Jan"/>
  </r>
  <r>
    <d v="2024-01-30T00:00:00"/>
    <x v="2649"/>
    <x v="0"/>
    <d v="1988-08-01T00:00:00"/>
    <x v="3"/>
    <n v="432"/>
    <s v="Pro02"/>
    <x v="3"/>
    <x v="0"/>
    <n v="36"/>
    <x v="4"/>
    <x v="3"/>
    <n v="18"/>
    <n v="22"/>
    <n v="9504"/>
    <n v="7776"/>
    <n v="1728"/>
    <x v="0"/>
    <s v="Tue"/>
    <n v="2"/>
    <s v="Weekday"/>
    <s v="Jan"/>
  </r>
  <r>
    <d v="2024-02-13T00:00:00"/>
    <x v="6981"/>
    <x v="0"/>
    <d v="1958-02-26T00:00:00"/>
    <x v="2"/>
    <n v="24"/>
    <s v="Pro02"/>
    <x v="7"/>
    <x v="1"/>
    <n v="66"/>
    <x v="0"/>
    <x v="3"/>
    <n v="18"/>
    <n v="22"/>
    <n v="528"/>
    <n v="432"/>
    <n v="96"/>
    <x v="0"/>
    <s v="Tue"/>
    <n v="2"/>
    <s v="Weekday"/>
    <s v="Feb"/>
  </r>
  <r>
    <d v="2024-01-24T00:00:00"/>
    <x v="6982"/>
    <x v="2"/>
    <d v="1966-01-15T00:00:00"/>
    <x v="3"/>
    <n v="308"/>
    <s v="Pro03"/>
    <x v="4"/>
    <x v="0"/>
    <n v="58"/>
    <x v="1"/>
    <x v="9"/>
    <n v="3"/>
    <n v="5"/>
    <n v="1540"/>
    <n v="924"/>
    <n v="616"/>
    <x v="1"/>
    <s v="Wed"/>
    <n v="3"/>
    <s v="Weekday"/>
    <s v="Jan"/>
  </r>
  <r>
    <d v="2024-04-18T00:00:00"/>
    <x v="5450"/>
    <x v="6"/>
    <d v="1968-08-24T00:00:00"/>
    <x v="3"/>
    <n v="325"/>
    <s v="Pro02"/>
    <x v="7"/>
    <x v="0"/>
    <n v="56"/>
    <x v="1"/>
    <x v="3"/>
    <n v="18"/>
    <n v="22"/>
    <n v="7150"/>
    <n v="5850"/>
    <n v="1300"/>
    <x v="0"/>
    <s v="Thu"/>
    <n v="4"/>
    <s v="Weekday"/>
    <s v="Apr"/>
  </r>
  <r>
    <d v="2024-01-11T00:00:00"/>
    <x v="6983"/>
    <x v="9"/>
    <d v="2002-03-07T00:00:00"/>
    <x v="0"/>
    <n v="21"/>
    <s v="Pro06"/>
    <x v="4"/>
    <x v="0"/>
    <n v="22"/>
    <x v="2"/>
    <x v="5"/>
    <n v="7"/>
    <n v="9"/>
    <n v="189"/>
    <n v="147"/>
    <n v="42"/>
    <x v="1"/>
    <s v="Thu"/>
    <n v="4"/>
    <s v="Weekday"/>
    <s v="Jan"/>
  </r>
  <r>
    <d v="2024-06-08T00:00:00"/>
    <x v="6984"/>
    <x v="3"/>
    <d v="1963-05-26T00:00:00"/>
    <x v="3"/>
    <n v="191"/>
    <s v="Pro01"/>
    <x v="2"/>
    <x v="0"/>
    <n v="61"/>
    <x v="0"/>
    <x v="1"/>
    <n v="10"/>
    <n v="11"/>
    <n v="2101"/>
    <n v="1910"/>
    <n v="191"/>
    <x v="0"/>
    <s v="Sat"/>
    <n v="6"/>
    <s v="Weekend"/>
    <s v="Jun"/>
  </r>
  <r>
    <d v="2024-06-13T00:00:00"/>
    <x v="6985"/>
    <x v="0"/>
    <d v="1968-01-12T00:00:00"/>
    <x v="3"/>
    <n v="316"/>
    <s v="Pro08"/>
    <x v="2"/>
    <x v="1"/>
    <n v="56"/>
    <x v="1"/>
    <x v="8"/>
    <n v="5"/>
    <n v="7"/>
    <n v="2212"/>
    <n v="1580"/>
    <n v="632"/>
    <x v="1"/>
    <s v="Thu"/>
    <n v="4"/>
    <s v="Weekday"/>
    <s v="Jun"/>
  </r>
  <r>
    <d v="2024-03-30T00:00:00"/>
    <x v="6986"/>
    <x v="8"/>
    <d v="1984-01-07T00:00:00"/>
    <x v="1"/>
    <n v="287"/>
    <s v="Pro09"/>
    <x v="6"/>
    <x v="0"/>
    <n v="40"/>
    <x v="4"/>
    <x v="2"/>
    <n v="10"/>
    <n v="45"/>
    <n v="12915"/>
    <n v="2870"/>
    <n v="10045"/>
    <x v="0"/>
    <s v="Sat"/>
    <n v="6"/>
    <s v="Weekend"/>
    <s v="Mar"/>
  </r>
  <r>
    <d v="2024-04-09T00:00:00"/>
    <x v="6987"/>
    <x v="1"/>
    <d v="1952-03-02T00:00:00"/>
    <x v="2"/>
    <n v="479"/>
    <s v="Pro01"/>
    <x v="1"/>
    <x v="0"/>
    <n v="72"/>
    <x v="0"/>
    <x v="1"/>
    <n v="10"/>
    <n v="11"/>
    <n v="5269"/>
    <n v="4790"/>
    <n v="479"/>
    <x v="0"/>
    <s v="Tue"/>
    <n v="2"/>
    <s v="Weekday"/>
    <s v="Apr"/>
  </r>
  <r>
    <d v="2024-01-28T00:00:00"/>
    <x v="6988"/>
    <x v="9"/>
    <d v="1984-07-31T00:00:00"/>
    <x v="3"/>
    <n v="387"/>
    <s v="Pro02"/>
    <x v="3"/>
    <x v="1"/>
    <n v="40"/>
    <x v="4"/>
    <x v="3"/>
    <n v="18"/>
    <n v="22"/>
    <n v="8514"/>
    <n v="6966"/>
    <n v="1548"/>
    <x v="0"/>
    <s v="Sun"/>
    <n v="0"/>
    <s v="Weekend"/>
    <s v="Jan"/>
  </r>
  <r>
    <d v="2024-05-20T00:00:00"/>
    <x v="6989"/>
    <x v="3"/>
    <d v="1965-01-08T00:00:00"/>
    <x v="0"/>
    <n v="475"/>
    <s v="Pro01"/>
    <x v="7"/>
    <x v="0"/>
    <n v="59"/>
    <x v="1"/>
    <x v="1"/>
    <n v="10"/>
    <n v="11"/>
    <n v="5225"/>
    <n v="4750"/>
    <n v="475"/>
    <x v="0"/>
    <s v="Mon"/>
    <n v="1"/>
    <s v="Weekday"/>
    <s v="May"/>
  </r>
  <r>
    <d v="2024-07-19T00:00:00"/>
    <x v="6990"/>
    <x v="6"/>
    <d v="1973-11-02T00:00:00"/>
    <x v="0"/>
    <n v="114"/>
    <s v="Pro05"/>
    <x v="4"/>
    <x v="0"/>
    <n v="51"/>
    <x v="1"/>
    <x v="4"/>
    <n v="14"/>
    <n v="28"/>
    <n v="3192"/>
    <n v="1596"/>
    <n v="1596"/>
    <x v="0"/>
    <s v="Fri"/>
    <n v="5"/>
    <s v="Weekday"/>
    <s v="Jul"/>
  </r>
  <r>
    <d v="2024-06-28T00:00:00"/>
    <x v="6991"/>
    <x v="5"/>
    <d v="1978-03-31T00:00:00"/>
    <x v="2"/>
    <n v="86"/>
    <s v="Pro03"/>
    <x v="7"/>
    <x v="0"/>
    <n v="46"/>
    <x v="1"/>
    <x v="9"/>
    <n v="3"/>
    <n v="5"/>
    <n v="430"/>
    <n v="258"/>
    <n v="172"/>
    <x v="1"/>
    <s v="Fri"/>
    <n v="5"/>
    <s v="Weekday"/>
    <s v="Jun"/>
  </r>
  <r>
    <d v="2024-07-28T00:00:00"/>
    <x v="6992"/>
    <x v="9"/>
    <d v="1957-02-21T00:00:00"/>
    <x v="2"/>
    <n v="211"/>
    <s v="Pro06"/>
    <x v="4"/>
    <x v="0"/>
    <n v="67"/>
    <x v="0"/>
    <x v="5"/>
    <n v="7"/>
    <n v="9"/>
    <n v="1899"/>
    <n v="1477"/>
    <n v="422"/>
    <x v="1"/>
    <s v="Sun"/>
    <n v="0"/>
    <s v="Weekend"/>
    <s v="Jul"/>
  </r>
  <r>
    <d v="2024-07-15T00:00:00"/>
    <x v="6993"/>
    <x v="1"/>
    <d v="1950-05-27T00:00:00"/>
    <x v="2"/>
    <n v="364"/>
    <s v="Pro02"/>
    <x v="4"/>
    <x v="0"/>
    <n v="74"/>
    <x v="0"/>
    <x v="3"/>
    <n v="18"/>
    <n v="22"/>
    <n v="8008"/>
    <n v="6552"/>
    <n v="1456"/>
    <x v="0"/>
    <s v="Mon"/>
    <n v="1"/>
    <s v="Weekday"/>
    <s v="Jul"/>
  </r>
  <r>
    <d v="2024-03-30T00:00:00"/>
    <x v="6994"/>
    <x v="6"/>
    <d v="1999-08-27T00:00:00"/>
    <x v="0"/>
    <n v="490"/>
    <s v="Pro01"/>
    <x v="3"/>
    <x v="0"/>
    <n v="25"/>
    <x v="2"/>
    <x v="1"/>
    <n v="10"/>
    <n v="11"/>
    <n v="5390"/>
    <n v="4900"/>
    <n v="490"/>
    <x v="0"/>
    <s v="Sat"/>
    <n v="6"/>
    <s v="Weekend"/>
    <s v="Mar"/>
  </r>
  <r>
    <d v="2024-03-15T00:00:00"/>
    <x v="6995"/>
    <x v="2"/>
    <d v="1946-05-01T00:00:00"/>
    <x v="2"/>
    <n v="60"/>
    <s v="Pro10"/>
    <x v="7"/>
    <x v="0"/>
    <n v="78"/>
    <x v="3"/>
    <x v="6"/>
    <n v="18"/>
    <n v="36"/>
    <n v="2160"/>
    <n v="1080"/>
    <n v="1080"/>
    <x v="0"/>
    <s v="Fri"/>
    <n v="5"/>
    <s v="Weekday"/>
    <s v="Mar"/>
  </r>
  <r>
    <d v="2024-07-20T00:00:00"/>
    <x v="6996"/>
    <x v="5"/>
    <d v="1993-11-11T00:00:00"/>
    <x v="2"/>
    <n v="337"/>
    <s v="Pro07"/>
    <x v="4"/>
    <x v="0"/>
    <n v="31"/>
    <x v="4"/>
    <x v="7"/>
    <n v="19"/>
    <n v="23"/>
    <n v="7751"/>
    <n v="6403"/>
    <n v="1348"/>
    <x v="0"/>
    <s v="Sat"/>
    <n v="6"/>
    <s v="Weekend"/>
    <s v="Jul"/>
  </r>
  <r>
    <d v="2024-04-26T00:00:00"/>
    <x v="6997"/>
    <x v="6"/>
    <d v="1969-06-16T00:00:00"/>
    <x v="0"/>
    <n v="299"/>
    <s v="Pro01"/>
    <x v="7"/>
    <x v="0"/>
    <n v="55"/>
    <x v="1"/>
    <x v="1"/>
    <n v="10"/>
    <n v="11"/>
    <n v="3289"/>
    <n v="2990"/>
    <n v="299"/>
    <x v="0"/>
    <s v="Fri"/>
    <n v="5"/>
    <s v="Weekday"/>
    <s v="Apr"/>
  </r>
  <r>
    <d v="2024-07-16T00:00:00"/>
    <x v="4986"/>
    <x v="8"/>
    <d v="1987-09-08T00:00:00"/>
    <x v="1"/>
    <n v="25"/>
    <s v="Pro01"/>
    <x v="4"/>
    <x v="0"/>
    <n v="37"/>
    <x v="4"/>
    <x v="1"/>
    <n v="10"/>
    <n v="11"/>
    <n v="275"/>
    <n v="250"/>
    <n v="25"/>
    <x v="0"/>
    <s v="Tue"/>
    <n v="2"/>
    <s v="Weekday"/>
    <s v="Jul"/>
  </r>
  <r>
    <d v="2024-04-04T00:00:00"/>
    <x v="6998"/>
    <x v="4"/>
    <d v="1961-01-20T00:00:00"/>
    <x v="1"/>
    <n v="65"/>
    <s v="Pro09"/>
    <x v="2"/>
    <x v="0"/>
    <n v="63"/>
    <x v="0"/>
    <x v="2"/>
    <n v="10"/>
    <n v="45"/>
    <n v="2925"/>
    <n v="650"/>
    <n v="2275"/>
    <x v="0"/>
    <s v="Thu"/>
    <n v="4"/>
    <s v="Weekday"/>
    <s v="Apr"/>
  </r>
  <r>
    <d v="2024-06-25T00:00:00"/>
    <x v="6999"/>
    <x v="5"/>
    <d v="1959-02-15T00:00:00"/>
    <x v="0"/>
    <n v="372"/>
    <s v="Pro07"/>
    <x v="2"/>
    <x v="0"/>
    <n v="65"/>
    <x v="0"/>
    <x v="7"/>
    <n v="19"/>
    <n v="23"/>
    <n v="8556"/>
    <n v="7068"/>
    <n v="1488"/>
    <x v="0"/>
    <s v="Tue"/>
    <n v="2"/>
    <s v="Weekday"/>
    <s v="Jun"/>
  </r>
  <r>
    <d v="2024-07-15T00:00:00"/>
    <x v="7000"/>
    <x v="6"/>
    <d v="1960-07-17T00:00:00"/>
    <x v="0"/>
    <n v="231"/>
    <s v="Pro04"/>
    <x v="6"/>
    <x v="0"/>
    <n v="64"/>
    <x v="0"/>
    <x v="0"/>
    <n v="10"/>
    <n v="14"/>
    <n v="3234"/>
    <n v="2310"/>
    <n v="924"/>
    <x v="0"/>
    <s v="Mon"/>
    <n v="1"/>
    <s v="Weekday"/>
    <s v="Jul"/>
  </r>
  <r>
    <d v="2024-01-06T00:00:00"/>
    <x v="7001"/>
    <x v="5"/>
    <d v="2004-02-14T00:00:00"/>
    <x v="1"/>
    <n v="62"/>
    <s v="Pro04"/>
    <x v="1"/>
    <x v="0"/>
    <n v="20"/>
    <x v="2"/>
    <x v="0"/>
    <n v="10"/>
    <n v="14"/>
    <n v="868"/>
    <n v="620"/>
    <n v="248"/>
    <x v="0"/>
    <s v="Sat"/>
    <n v="6"/>
    <s v="Weekend"/>
    <s v="Jan"/>
  </r>
  <r>
    <d v="2024-07-30T00:00:00"/>
    <x v="7002"/>
    <x v="7"/>
    <d v="1985-09-11T00:00:00"/>
    <x v="0"/>
    <n v="412"/>
    <s v="Pro01"/>
    <x v="3"/>
    <x v="0"/>
    <n v="39"/>
    <x v="4"/>
    <x v="1"/>
    <n v="10"/>
    <n v="11"/>
    <n v="4532"/>
    <n v="4120"/>
    <n v="412"/>
    <x v="0"/>
    <s v="Tue"/>
    <n v="2"/>
    <s v="Weekday"/>
    <s v="Jul"/>
  </r>
  <r>
    <d v="2024-03-31T00:00:00"/>
    <x v="7003"/>
    <x v="1"/>
    <d v="1957-06-21T00:00:00"/>
    <x v="2"/>
    <n v="187"/>
    <s v="Pro10"/>
    <x v="7"/>
    <x v="0"/>
    <n v="67"/>
    <x v="0"/>
    <x v="6"/>
    <n v="18"/>
    <n v="36"/>
    <n v="6732"/>
    <n v="3366"/>
    <n v="3366"/>
    <x v="0"/>
    <s v="Sun"/>
    <n v="0"/>
    <s v="Weekend"/>
    <s v="Mar"/>
  </r>
  <r>
    <d v="2024-04-11T00:00:00"/>
    <x v="5204"/>
    <x v="0"/>
    <d v="1985-08-28T00:00:00"/>
    <x v="3"/>
    <n v="451"/>
    <s v="Pro05"/>
    <x v="4"/>
    <x v="0"/>
    <n v="39"/>
    <x v="4"/>
    <x v="4"/>
    <n v="14"/>
    <n v="28"/>
    <n v="12628"/>
    <n v="6314"/>
    <n v="6314"/>
    <x v="0"/>
    <s v="Thu"/>
    <n v="4"/>
    <s v="Weekday"/>
    <s v="Apr"/>
  </r>
  <r>
    <d v="2024-06-02T00:00:00"/>
    <x v="7004"/>
    <x v="0"/>
    <d v="1952-08-31T00:00:00"/>
    <x v="1"/>
    <n v="211"/>
    <s v="Pro02"/>
    <x v="7"/>
    <x v="0"/>
    <n v="72"/>
    <x v="0"/>
    <x v="3"/>
    <n v="18"/>
    <n v="22"/>
    <n v="4642"/>
    <n v="3798"/>
    <n v="844"/>
    <x v="0"/>
    <s v="Sun"/>
    <n v="0"/>
    <s v="Weekend"/>
    <s v="Jun"/>
  </r>
  <r>
    <d v="2024-01-16T00:00:00"/>
    <x v="7005"/>
    <x v="6"/>
    <d v="1947-11-22T00:00:00"/>
    <x v="0"/>
    <n v="57"/>
    <s v="Pro03"/>
    <x v="4"/>
    <x v="0"/>
    <n v="76"/>
    <x v="3"/>
    <x v="9"/>
    <n v="3"/>
    <n v="5"/>
    <n v="285"/>
    <n v="171"/>
    <n v="114"/>
    <x v="1"/>
    <s v="Tue"/>
    <n v="2"/>
    <s v="Weekday"/>
    <s v="Jan"/>
  </r>
  <r>
    <d v="2024-07-28T00:00:00"/>
    <x v="7006"/>
    <x v="1"/>
    <d v="1949-06-01T00:00:00"/>
    <x v="2"/>
    <n v="238"/>
    <s v="Pro04"/>
    <x v="4"/>
    <x v="0"/>
    <n v="75"/>
    <x v="3"/>
    <x v="0"/>
    <n v="10"/>
    <n v="14"/>
    <n v="3332"/>
    <n v="2380"/>
    <n v="952"/>
    <x v="0"/>
    <s v="Sun"/>
    <n v="0"/>
    <s v="Weekend"/>
    <s v="Jul"/>
  </r>
  <r>
    <d v="2024-06-05T00:00:00"/>
    <x v="7007"/>
    <x v="8"/>
    <d v="1981-01-04T00:00:00"/>
    <x v="2"/>
    <n v="103"/>
    <s v="Pro01"/>
    <x v="3"/>
    <x v="0"/>
    <n v="43"/>
    <x v="4"/>
    <x v="1"/>
    <n v="10"/>
    <n v="11"/>
    <n v="1133"/>
    <n v="1030"/>
    <n v="103"/>
    <x v="0"/>
    <s v="Wed"/>
    <n v="3"/>
    <s v="Weekday"/>
    <s v="Jun"/>
  </r>
  <r>
    <d v="2024-04-29T00:00:00"/>
    <x v="7008"/>
    <x v="4"/>
    <d v="1966-10-16T00:00:00"/>
    <x v="3"/>
    <n v="259"/>
    <s v="Pro02"/>
    <x v="7"/>
    <x v="0"/>
    <n v="58"/>
    <x v="1"/>
    <x v="3"/>
    <n v="18"/>
    <n v="22"/>
    <n v="5698"/>
    <n v="4662"/>
    <n v="1036"/>
    <x v="0"/>
    <s v="Mon"/>
    <n v="1"/>
    <s v="Weekday"/>
    <s v="Apr"/>
  </r>
  <r>
    <d v="2024-06-10T00:00:00"/>
    <x v="7009"/>
    <x v="5"/>
    <d v="1963-11-30T00:00:00"/>
    <x v="0"/>
    <n v="66"/>
    <s v="Pro02"/>
    <x v="4"/>
    <x v="1"/>
    <n v="61"/>
    <x v="0"/>
    <x v="3"/>
    <n v="18"/>
    <n v="22"/>
    <n v="1452"/>
    <n v="1188"/>
    <n v="264"/>
    <x v="0"/>
    <s v="Mon"/>
    <n v="1"/>
    <s v="Weekday"/>
    <s v="Jun"/>
  </r>
  <r>
    <d v="2024-05-12T00:00:00"/>
    <x v="7010"/>
    <x v="7"/>
    <d v="1991-11-28T00:00:00"/>
    <x v="2"/>
    <n v="172"/>
    <s v="Pro03"/>
    <x v="7"/>
    <x v="0"/>
    <n v="32"/>
    <x v="4"/>
    <x v="9"/>
    <n v="3"/>
    <n v="5"/>
    <n v="860"/>
    <n v="516"/>
    <n v="344"/>
    <x v="1"/>
    <s v="Sun"/>
    <n v="0"/>
    <s v="Weekend"/>
    <s v="May"/>
  </r>
  <r>
    <d v="2024-06-02T00:00:00"/>
    <x v="7011"/>
    <x v="0"/>
    <d v="1978-05-05T00:00:00"/>
    <x v="1"/>
    <n v="129"/>
    <s v="Pro08"/>
    <x v="4"/>
    <x v="0"/>
    <n v="46"/>
    <x v="1"/>
    <x v="8"/>
    <n v="5"/>
    <n v="7"/>
    <n v="903"/>
    <n v="645"/>
    <n v="258"/>
    <x v="1"/>
    <s v="Sun"/>
    <n v="0"/>
    <s v="Weekend"/>
    <s v="Jun"/>
  </r>
  <r>
    <d v="2024-02-11T00:00:00"/>
    <x v="6183"/>
    <x v="2"/>
    <d v="1957-12-19T00:00:00"/>
    <x v="1"/>
    <n v="424"/>
    <s v="Pro10"/>
    <x v="2"/>
    <x v="0"/>
    <n v="66"/>
    <x v="0"/>
    <x v="6"/>
    <n v="18"/>
    <n v="36"/>
    <n v="15264"/>
    <n v="7632"/>
    <n v="7632"/>
    <x v="0"/>
    <s v="Sun"/>
    <n v="0"/>
    <s v="Weekend"/>
    <s v="Feb"/>
  </r>
  <r>
    <d v="2024-04-21T00:00:00"/>
    <x v="7012"/>
    <x v="5"/>
    <d v="1950-05-27T00:00:00"/>
    <x v="3"/>
    <n v="255"/>
    <s v="Pro09"/>
    <x v="2"/>
    <x v="0"/>
    <n v="74"/>
    <x v="0"/>
    <x v="2"/>
    <n v="10"/>
    <n v="45"/>
    <n v="11475"/>
    <n v="2550"/>
    <n v="8925"/>
    <x v="0"/>
    <s v="Sun"/>
    <n v="0"/>
    <s v="Weekend"/>
    <s v="Apr"/>
  </r>
  <r>
    <d v="2024-06-26T00:00:00"/>
    <x v="7013"/>
    <x v="2"/>
    <d v="1967-01-01T00:00:00"/>
    <x v="3"/>
    <n v="21"/>
    <s v="Pro06"/>
    <x v="6"/>
    <x v="0"/>
    <n v="58"/>
    <x v="1"/>
    <x v="5"/>
    <n v="7"/>
    <n v="9"/>
    <n v="189"/>
    <n v="147"/>
    <n v="42"/>
    <x v="1"/>
    <s v="Wed"/>
    <n v="3"/>
    <s v="Weekday"/>
    <s v="Jun"/>
  </r>
  <r>
    <d v="2024-03-05T00:00:00"/>
    <x v="7014"/>
    <x v="0"/>
    <d v="1950-12-05T00:00:00"/>
    <x v="0"/>
    <n v="332"/>
    <s v="Pro03"/>
    <x v="1"/>
    <x v="0"/>
    <n v="73"/>
    <x v="0"/>
    <x v="9"/>
    <n v="3"/>
    <n v="5"/>
    <n v="1660"/>
    <n v="996"/>
    <n v="664"/>
    <x v="1"/>
    <s v="Tue"/>
    <n v="2"/>
    <s v="Weekday"/>
    <s v="Mar"/>
  </r>
  <r>
    <d v="2024-07-13T00:00:00"/>
    <x v="7015"/>
    <x v="8"/>
    <d v="1973-08-11T00:00:00"/>
    <x v="0"/>
    <n v="188"/>
    <s v="Pro01"/>
    <x v="3"/>
    <x v="0"/>
    <n v="51"/>
    <x v="1"/>
    <x v="1"/>
    <n v="10"/>
    <n v="11"/>
    <n v="2068"/>
    <n v="1880"/>
    <n v="188"/>
    <x v="0"/>
    <s v="Sat"/>
    <n v="6"/>
    <s v="Weekend"/>
    <s v="Jul"/>
  </r>
  <r>
    <d v="2024-07-15T00:00:00"/>
    <x v="7016"/>
    <x v="7"/>
    <d v="2001-02-17T00:00:00"/>
    <x v="1"/>
    <n v="237"/>
    <s v="Pro10"/>
    <x v="7"/>
    <x v="0"/>
    <n v="23"/>
    <x v="2"/>
    <x v="6"/>
    <n v="18"/>
    <n v="36"/>
    <n v="8532"/>
    <n v="4266"/>
    <n v="4266"/>
    <x v="0"/>
    <s v="Mon"/>
    <n v="1"/>
    <s v="Weekday"/>
    <s v="Jul"/>
  </r>
  <r>
    <d v="2024-06-26T00:00:00"/>
    <x v="7017"/>
    <x v="1"/>
    <d v="1984-01-22T00:00:00"/>
    <x v="2"/>
    <n v="197"/>
    <s v="Pro05"/>
    <x v="4"/>
    <x v="0"/>
    <n v="40"/>
    <x v="4"/>
    <x v="4"/>
    <n v="14"/>
    <n v="28"/>
    <n v="5516"/>
    <n v="2758"/>
    <n v="2758"/>
    <x v="0"/>
    <s v="Wed"/>
    <n v="3"/>
    <s v="Weekday"/>
    <s v="Jun"/>
  </r>
  <r>
    <d v="2024-07-24T00:00:00"/>
    <x v="7018"/>
    <x v="5"/>
    <d v="1993-11-26T00:00:00"/>
    <x v="0"/>
    <n v="102"/>
    <s v="Pro02"/>
    <x v="7"/>
    <x v="0"/>
    <n v="31"/>
    <x v="4"/>
    <x v="3"/>
    <n v="18"/>
    <n v="22"/>
    <n v="2244"/>
    <n v="1836"/>
    <n v="408"/>
    <x v="0"/>
    <s v="Wed"/>
    <n v="3"/>
    <s v="Weekday"/>
    <s v="Jul"/>
  </r>
  <r>
    <d v="2024-06-26T00:00:00"/>
    <x v="7019"/>
    <x v="2"/>
    <d v="1989-06-09T00:00:00"/>
    <x v="3"/>
    <n v="455"/>
    <s v="Pro01"/>
    <x v="4"/>
    <x v="0"/>
    <n v="35"/>
    <x v="4"/>
    <x v="1"/>
    <n v="10"/>
    <n v="11"/>
    <n v="5005"/>
    <n v="4550"/>
    <n v="455"/>
    <x v="0"/>
    <s v="Wed"/>
    <n v="3"/>
    <s v="Weekday"/>
    <s v="Jun"/>
  </r>
  <r>
    <d v="2024-03-25T00:00:00"/>
    <x v="7020"/>
    <x v="3"/>
    <d v="1961-02-03T00:00:00"/>
    <x v="2"/>
    <n v="415"/>
    <s v="Pro05"/>
    <x v="4"/>
    <x v="0"/>
    <n v="63"/>
    <x v="0"/>
    <x v="4"/>
    <n v="14"/>
    <n v="28"/>
    <n v="11620"/>
    <n v="5810"/>
    <n v="5810"/>
    <x v="0"/>
    <s v="Mon"/>
    <n v="1"/>
    <s v="Weekday"/>
    <s v="Mar"/>
  </r>
  <r>
    <d v="2024-03-07T00:00:00"/>
    <x v="7021"/>
    <x v="7"/>
    <d v="1993-04-12T00:00:00"/>
    <x v="1"/>
    <n v="158"/>
    <s v="Pro02"/>
    <x v="3"/>
    <x v="0"/>
    <n v="31"/>
    <x v="4"/>
    <x v="3"/>
    <n v="18"/>
    <n v="22"/>
    <n v="3476"/>
    <n v="2844"/>
    <n v="632"/>
    <x v="0"/>
    <s v="Thu"/>
    <n v="4"/>
    <s v="Weekday"/>
    <s v="Mar"/>
  </r>
  <r>
    <d v="2024-07-22T00:00:00"/>
    <x v="7022"/>
    <x v="6"/>
    <d v="1986-06-20T00:00:00"/>
    <x v="3"/>
    <n v="381"/>
    <s v="Pro10"/>
    <x v="7"/>
    <x v="0"/>
    <n v="38"/>
    <x v="4"/>
    <x v="6"/>
    <n v="18"/>
    <n v="36"/>
    <n v="13716"/>
    <n v="6858"/>
    <n v="6858"/>
    <x v="0"/>
    <s v="Mon"/>
    <n v="1"/>
    <s v="Weekday"/>
    <s v="Jul"/>
  </r>
  <r>
    <d v="2024-01-05T00:00:00"/>
    <x v="7023"/>
    <x v="0"/>
    <d v="1945-07-14T00:00:00"/>
    <x v="2"/>
    <n v="152"/>
    <s v="Pro03"/>
    <x v="4"/>
    <x v="0"/>
    <n v="79"/>
    <x v="3"/>
    <x v="9"/>
    <n v="3"/>
    <n v="5"/>
    <n v="760"/>
    <n v="456"/>
    <n v="304"/>
    <x v="1"/>
    <s v="Fri"/>
    <n v="5"/>
    <s v="Weekday"/>
    <s v="Jan"/>
  </r>
  <r>
    <d v="2024-07-13T00:00:00"/>
    <x v="7024"/>
    <x v="6"/>
    <d v="1980-05-25T00:00:00"/>
    <x v="3"/>
    <n v="130"/>
    <s v="Pro03"/>
    <x v="7"/>
    <x v="0"/>
    <n v="44"/>
    <x v="4"/>
    <x v="9"/>
    <n v="3"/>
    <n v="5"/>
    <n v="650"/>
    <n v="390"/>
    <n v="260"/>
    <x v="1"/>
    <s v="Sat"/>
    <n v="6"/>
    <s v="Weekend"/>
    <s v="Jul"/>
  </r>
  <r>
    <d v="2024-06-29T00:00:00"/>
    <x v="7025"/>
    <x v="0"/>
    <d v="2006-06-13T00:00:00"/>
    <x v="1"/>
    <n v="14"/>
    <s v="Pro04"/>
    <x v="4"/>
    <x v="0"/>
    <n v="18"/>
    <x v="2"/>
    <x v="0"/>
    <n v="10"/>
    <n v="14"/>
    <n v="196"/>
    <n v="140"/>
    <n v="56"/>
    <x v="0"/>
    <s v="Sat"/>
    <n v="6"/>
    <s v="Weekend"/>
    <s v="Jun"/>
  </r>
  <r>
    <d v="2024-07-25T00:00:00"/>
    <x v="7026"/>
    <x v="8"/>
    <d v="1999-05-22T00:00:00"/>
    <x v="3"/>
    <n v="256"/>
    <s v="Pro07"/>
    <x v="2"/>
    <x v="0"/>
    <n v="25"/>
    <x v="2"/>
    <x v="7"/>
    <n v="19"/>
    <n v="23"/>
    <n v="5888"/>
    <n v="4864"/>
    <n v="1024"/>
    <x v="0"/>
    <s v="Thu"/>
    <n v="4"/>
    <s v="Weekday"/>
    <s v="Jul"/>
  </r>
  <r>
    <d v="2024-03-07T00:00:00"/>
    <x v="7027"/>
    <x v="4"/>
    <d v="1961-07-28T00:00:00"/>
    <x v="1"/>
    <n v="79"/>
    <s v="Pro01"/>
    <x v="2"/>
    <x v="0"/>
    <n v="63"/>
    <x v="0"/>
    <x v="1"/>
    <n v="10"/>
    <n v="11"/>
    <n v="869"/>
    <n v="790"/>
    <n v="79"/>
    <x v="0"/>
    <s v="Thu"/>
    <n v="4"/>
    <s v="Weekday"/>
    <s v="Mar"/>
  </r>
  <r>
    <d v="2024-02-02T00:00:00"/>
    <x v="7028"/>
    <x v="2"/>
    <d v="1956-04-07T00:00:00"/>
    <x v="0"/>
    <n v="192"/>
    <s v="Pro02"/>
    <x v="6"/>
    <x v="0"/>
    <n v="68"/>
    <x v="0"/>
    <x v="3"/>
    <n v="18"/>
    <n v="22"/>
    <n v="4224"/>
    <n v="3456"/>
    <n v="768"/>
    <x v="0"/>
    <s v="Fri"/>
    <n v="5"/>
    <s v="Weekday"/>
    <s v="Feb"/>
  </r>
  <r>
    <d v="2024-04-06T00:00:00"/>
    <x v="398"/>
    <x v="2"/>
    <d v="1996-08-14T00:00:00"/>
    <x v="3"/>
    <n v="161"/>
    <s v="Pro06"/>
    <x v="1"/>
    <x v="0"/>
    <n v="28"/>
    <x v="2"/>
    <x v="5"/>
    <n v="7"/>
    <n v="9"/>
    <n v="1449"/>
    <n v="1127"/>
    <n v="322"/>
    <x v="1"/>
    <s v="Sat"/>
    <n v="6"/>
    <s v="Weekend"/>
    <s v="Apr"/>
  </r>
  <r>
    <d v="2024-01-21T00:00:00"/>
    <x v="7029"/>
    <x v="1"/>
    <d v="1943-08-30T00:00:00"/>
    <x v="3"/>
    <n v="191"/>
    <s v="Pro05"/>
    <x v="3"/>
    <x v="0"/>
    <n v="80"/>
    <x v="3"/>
    <x v="4"/>
    <n v="14"/>
    <n v="28"/>
    <n v="5348"/>
    <n v="2674"/>
    <n v="2674"/>
    <x v="0"/>
    <s v="Sun"/>
    <n v="0"/>
    <s v="Weekend"/>
    <s v="Jan"/>
  </r>
  <r>
    <d v="2024-06-11T00:00:00"/>
    <x v="7030"/>
    <x v="3"/>
    <d v="1977-06-20T00:00:00"/>
    <x v="0"/>
    <n v="421"/>
    <s v="Pro09"/>
    <x v="7"/>
    <x v="0"/>
    <n v="47"/>
    <x v="1"/>
    <x v="2"/>
    <n v="10"/>
    <n v="45"/>
    <n v="18945"/>
    <n v="4210"/>
    <n v="14735"/>
    <x v="0"/>
    <s v="Tue"/>
    <n v="2"/>
    <s v="Weekday"/>
    <s v="Jun"/>
  </r>
  <r>
    <d v="2024-06-28T00:00:00"/>
    <x v="7031"/>
    <x v="2"/>
    <d v="1954-07-24T00:00:00"/>
    <x v="3"/>
    <n v="44"/>
    <s v="Pro02"/>
    <x v="4"/>
    <x v="0"/>
    <n v="70"/>
    <x v="0"/>
    <x v="3"/>
    <n v="18"/>
    <n v="22"/>
    <n v="968"/>
    <n v="792"/>
    <n v="176"/>
    <x v="0"/>
    <s v="Fri"/>
    <n v="5"/>
    <s v="Weekday"/>
    <s v="Jun"/>
  </r>
  <r>
    <d v="2024-06-14T00:00:00"/>
    <x v="7032"/>
    <x v="4"/>
    <d v="1945-08-25T00:00:00"/>
    <x v="0"/>
    <n v="497"/>
    <s v="Pro05"/>
    <x v="7"/>
    <x v="0"/>
    <n v="79"/>
    <x v="3"/>
    <x v="4"/>
    <n v="14"/>
    <n v="28"/>
    <n v="13916"/>
    <n v="6958"/>
    <n v="6958"/>
    <x v="0"/>
    <s v="Fri"/>
    <n v="5"/>
    <s v="Weekday"/>
    <s v="Jun"/>
  </r>
  <r>
    <d v="2024-03-07T00:00:00"/>
    <x v="7033"/>
    <x v="5"/>
    <d v="1996-04-08T00:00:00"/>
    <x v="3"/>
    <n v="355"/>
    <s v="Pro03"/>
    <x v="4"/>
    <x v="0"/>
    <n v="28"/>
    <x v="2"/>
    <x v="9"/>
    <n v="3"/>
    <n v="5"/>
    <n v="1775"/>
    <n v="1065"/>
    <n v="710"/>
    <x v="1"/>
    <s v="Thu"/>
    <n v="4"/>
    <s v="Weekday"/>
    <s v="Mar"/>
  </r>
  <r>
    <d v="2024-01-05T00:00:00"/>
    <x v="7034"/>
    <x v="5"/>
    <d v="1963-05-30T00:00:00"/>
    <x v="1"/>
    <n v="218"/>
    <s v="Pro03"/>
    <x v="4"/>
    <x v="0"/>
    <n v="61"/>
    <x v="0"/>
    <x v="9"/>
    <n v="3"/>
    <n v="5"/>
    <n v="1090"/>
    <n v="654"/>
    <n v="436"/>
    <x v="1"/>
    <s v="Fri"/>
    <n v="5"/>
    <s v="Weekday"/>
    <s v="Jan"/>
  </r>
  <r>
    <d v="2024-05-13T00:00:00"/>
    <x v="7035"/>
    <x v="1"/>
    <d v="1991-01-22T00:00:00"/>
    <x v="0"/>
    <n v="440"/>
    <s v="Pro06"/>
    <x v="3"/>
    <x v="0"/>
    <n v="33"/>
    <x v="4"/>
    <x v="5"/>
    <n v="7"/>
    <n v="9"/>
    <n v="3960"/>
    <n v="3080"/>
    <n v="880"/>
    <x v="1"/>
    <s v="Mon"/>
    <n v="1"/>
    <s v="Weekday"/>
    <s v="May"/>
  </r>
  <r>
    <d v="2024-06-04T00:00:00"/>
    <x v="7036"/>
    <x v="7"/>
    <d v="1966-10-11T00:00:00"/>
    <x v="0"/>
    <n v="479"/>
    <s v="Pro05"/>
    <x v="7"/>
    <x v="0"/>
    <n v="58"/>
    <x v="1"/>
    <x v="4"/>
    <n v="14"/>
    <n v="28"/>
    <n v="13412"/>
    <n v="6706"/>
    <n v="6706"/>
    <x v="0"/>
    <s v="Tue"/>
    <n v="2"/>
    <s v="Weekday"/>
    <s v="Jun"/>
  </r>
  <r>
    <d v="2024-07-27T00:00:00"/>
    <x v="7037"/>
    <x v="9"/>
    <d v="1963-01-03T00:00:00"/>
    <x v="1"/>
    <n v="293"/>
    <s v="Pro02"/>
    <x v="4"/>
    <x v="0"/>
    <n v="62"/>
    <x v="0"/>
    <x v="3"/>
    <n v="18"/>
    <n v="22"/>
    <n v="6446"/>
    <n v="5274"/>
    <n v="1172"/>
    <x v="0"/>
    <s v="Sat"/>
    <n v="6"/>
    <s v="Weekend"/>
    <s v="Jul"/>
  </r>
  <r>
    <d v="2024-06-22T00:00:00"/>
    <x v="7038"/>
    <x v="3"/>
    <d v="1957-10-02T00:00:00"/>
    <x v="0"/>
    <n v="150"/>
    <s v="Pro02"/>
    <x v="7"/>
    <x v="0"/>
    <n v="67"/>
    <x v="0"/>
    <x v="3"/>
    <n v="18"/>
    <n v="22"/>
    <n v="3300"/>
    <n v="2700"/>
    <n v="600"/>
    <x v="0"/>
    <s v="Sat"/>
    <n v="6"/>
    <s v="Weekend"/>
    <s v="Jun"/>
  </r>
  <r>
    <d v="2024-01-23T00:00:00"/>
    <x v="7039"/>
    <x v="3"/>
    <d v="1978-07-08T00:00:00"/>
    <x v="2"/>
    <n v="300"/>
    <s v="Pro05"/>
    <x v="4"/>
    <x v="0"/>
    <n v="46"/>
    <x v="1"/>
    <x v="4"/>
    <n v="14"/>
    <n v="28"/>
    <n v="8400"/>
    <n v="4200"/>
    <n v="4200"/>
    <x v="0"/>
    <s v="Tue"/>
    <n v="2"/>
    <s v="Weekday"/>
    <s v="Jan"/>
  </r>
  <r>
    <d v="2024-04-11T00:00:00"/>
    <x v="7040"/>
    <x v="2"/>
    <d v="1975-07-16T00:00:00"/>
    <x v="3"/>
    <n v="170"/>
    <s v="Pro04"/>
    <x v="2"/>
    <x v="0"/>
    <n v="49"/>
    <x v="1"/>
    <x v="0"/>
    <n v="10"/>
    <n v="14"/>
    <n v="2380"/>
    <n v="1700"/>
    <n v="680"/>
    <x v="0"/>
    <s v="Thu"/>
    <n v="4"/>
    <s v="Weekday"/>
    <s v="Apr"/>
  </r>
  <r>
    <d v="2024-02-29T00:00:00"/>
    <x v="1159"/>
    <x v="0"/>
    <d v="1972-02-03T00:00:00"/>
    <x v="2"/>
    <n v="109"/>
    <s v="Pro08"/>
    <x v="2"/>
    <x v="1"/>
    <n v="52"/>
    <x v="1"/>
    <x v="8"/>
    <n v="5"/>
    <n v="7"/>
    <n v="763"/>
    <n v="545"/>
    <n v="218"/>
    <x v="1"/>
    <s v="Thu"/>
    <n v="4"/>
    <s v="Weekday"/>
    <s v="Feb"/>
  </r>
  <r>
    <d v="2024-05-23T00:00:00"/>
    <x v="7041"/>
    <x v="5"/>
    <d v="1970-06-07T00:00:00"/>
    <x v="1"/>
    <n v="464"/>
    <s v="Pro04"/>
    <x v="6"/>
    <x v="0"/>
    <n v="54"/>
    <x v="1"/>
    <x v="0"/>
    <n v="10"/>
    <n v="14"/>
    <n v="6496"/>
    <n v="4640"/>
    <n v="1856"/>
    <x v="0"/>
    <s v="Thu"/>
    <n v="4"/>
    <s v="Weekday"/>
    <s v="May"/>
  </r>
  <r>
    <d v="2024-05-27T00:00:00"/>
    <x v="7042"/>
    <x v="9"/>
    <d v="1993-05-08T00:00:00"/>
    <x v="3"/>
    <n v="99"/>
    <s v="Pro08"/>
    <x v="1"/>
    <x v="0"/>
    <n v="31"/>
    <x v="4"/>
    <x v="8"/>
    <n v="5"/>
    <n v="7"/>
    <n v="693"/>
    <n v="495"/>
    <n v="198"/>
    <x v="1"/>
    <s v="Mon"/>
    <n v="1"/>
    <s v="Weekday"/>
    <s v="May"/>
  </r>
  <r>
    <d v="2024-04-30T00:00:00"/>
    <x v="1785"/>
    <x v="2"/>
    <d v="1998-10-14T00:00:00"/>
    <x v="0"/>
    <n v="203"/>
    <s v="Pro07"/>
    <x v="3"/>
    <x v="0"/>
    <n v="26"/>
    <x v="2"/>
    <x v="7"/>
    <n v="19"/>
    <n v="23"/>
    <n v="4669"/>
    <n v="3857"/>
    <n v="812"/>
    <x v="0"/>
    <s v="Tue"/>
    <n v="2"/>
    <s v="Weekday"/>
    <s v="Apr"/>
  </r>
  <r>
    <d v="2024-04-05T00:00:00"/>
    <x v="7043"/>
    <x v="9"/>
    <d v="2005-04-14T00:00:00"/>
    <x v="2"/>
    <n v="497"/>
    <s v="Pro07"/>
    <x v="7"/>
    <x v="0"/>
    <n v="19"/>
    <x v="2"/>
    <x v="7"/>
    <n v="19"/>
    <n v="23"/>
    <n v="11431"/>
    <n v="9443"/>
    <n v="1988"/>
    <x v="0"/>
    <s v="Fri"/>
    <n v="5"/>
    <s v="Weekday"/>
    <s v="Apr"/>
  </r>
  <r>
    <d v="2024-02-26T00:00:00"/>
    <x v="7044"/>
    <x v="0"/>
    <d v="1961-07-27T00:00:00"/>
    <x v="0"/>
    <n v="398"/>
    <s v="Pro07"/>
    <x v="4"/>
    <x v="0"/>
    <n v="63"/>
    <x v="0"/>
    <x v="7"/>
    <n v="19"/>
    <n v="23"/>
    <n v="9154"/>
    <n v="7562"/>
    <n v="1592"/>
    <x v="0"/>
    <s v="Mon"/>
    <n v="1"/>
    <s v="Weekday"/>
    <s v="Feb"/>
  </r>
  <r>
    <d v="2024-02-06T00:00:00"/>
    <x v="7045"/>
    <x v="1"/>
    <d v="1967-03-01T00:00:00"/>
    <x v="1"/>
    <n v="395"/>
    <s v="Pro05"/>
    <x v="7"/>
    <x v="0"/>
    <n v="57"/>
    <x v="1"/>
    <x v="4"/>
    <n v="14"/>
    <n v="28"/>
    <n v="11060"/>
    <n v="5530"/>
    <n v="5530"/>
    <x v="0"/>
    <s v="Tue"/>
    <n v="2"/>
    <s v="Weekday"/>
    <s v="Feb"/>
  </r>
  <r>
    <d v="2024-07-31T00:00:00"/>
    <x v="7046"/>
    <x v="3"/>
    <d v="1973-03-06T00:00:00"/>
    <x v="3"/>
    <n v="120"/>
    <s v="Pro01"/>
    <x v="4"/>
    <x v="0"/>
    <n v="51"/>
    <x v="1"/>
    <x v="1"/>
    <n v="10"/>
    <n v="11"/>
    <n v="1320"/>
    <n v="1200"/>
    <n v="120"/>
    <x v="0"/>
    <s v="Wed"/>
    <n v="3"/>
    <s v="Weekday"/>
    <s v="Jul"/>
  </r>
  <r>
    <d v="2024-02-25T00:00:00"/>
    <x v="7047"/>
    <x v="2"/>
    <d v="1961-04-16T00:00:00"/>
    <x v="0"/>
    <n v="60"/>
    <s v="Pro03"/>
    <x v="4"/>
    <x v="0"/>
    <n v="63"/>
    <x v="0"/>
    <x v="9"/>
    <n v="3"/>
    <n v="5"/>
    <n v="300"/>
    <n v="180"/>
    <n v="120"/>
    <x v="1"/>
    <s v="Sun"/>
    <n v="0"/>
    <s v="Weekend"/>
    <s v="Feb"/>
  </r>
  <r>
    <d v="2024-03-31T00:00:00"/>
    <x v="7048"/>
    <x v="6"/>
    <d v="1989-07-24T00:00:00"/>
    <x v="0"/>
    <n v="165"/>
    <s v="Pro07"/>
    <x v="3"/>
    <x v="0"/>
    <n v="35"/>
    <x v="4"/>
    <x v="7"/>
    <n v="19"/>
    <n v="23"/>
    <n v="3795"/>
    <n v="3135"/>
    <n v="660"/>
    <x v="0"/>
    <s v="Sun"/>
    <n v="0"/>
    <s v="Weekend"/>
    <s v="Mar"/>
  </r>
  <r>
    <d v="2024-03-02T00:00:00"/>
    <x v="7049"/>
    <x v="4"/>
    <d v="1987-06-03T00:00:00"/>
    <x v="2"/>
    <n v="198"/>
    <s v="Pro03"/>
    <x v="7"/>
    <x v="0"/>
    <n v="37"/>
    <x v="4"/>
    <x v="9"/>
    <n v="3"/>
    <n v="5"/>
    <n v="990"/>
    <n v="594"/>
    <n v="396"/>
    <x v="1"/>
    <s v="Sat"/>
    <n v="6"/>
    <s v="Weekend"/>
    <s v="Mar"/>
  </r>
  <r>
    <d v="2024-06-17T00:00:00"/>
    <x v="7050"/>
    <x v="9"/>
    <d v="1963-10-20T00:00:00"/>
    <x v="0"/>
    <n v="234"/>
    <s v="Pro08"/>
    <x v="4"/>
    <x v="0"/>
    <n v="61"/>
    <x v="0"/>
    <x v="8"/>
    <n v="5"/>
    <n v="7"/>
    <n v="1638"/>
    <n v="1170"/>
    <n v="468"/>
    <x v="1"/>
    <s v="Mon"/>
    <n v="1"/>
    <s v="Weekday"/>
    <s v="Jun"/>
  </r>
  <r>
    <d v="2024-03-15T00:00:00"/>
    <x v="7051"/>
    <x v="4"/>
    <d v="1962-11-02T00:00:00"/>
    <x v="0"/>
    <n v="413"/>
    <s v="Pro05"/>
    <x v="7"/>
    <x v="0"/>
    <n v="61"/>
    <x v="0"/>
    <x v="4"/>
    <n v="14"/>
    <n v="28"/>
    <n v="11564"/>
    <n v="5782"/>
    <n v="5782"/>
    <x v="0"/>
    <s v="Fri"/>
    <n v="5"/>
    <s v="Weekday"/>
    <s v="Mar"/>
  </r>
  <r>
    <d v="2024-02-07T00:00:00"/>
    <x v="7052"/>
    <x v="7"/>
    <d v="1972-11-27T00:00:00"/>
    <x v="3"/>
    <n v="160"/>
    <s v="Pro03"/>
    <x v="4"/>
    <x v="0"/>
    <n v="51"/>
    <x v="1"/>
    <x v="9"/>
    <n v="3"/>
    <n v="5"/>
    <n v="800"/>
    <n v="480"/>
    <n v="320"/>
    <x v="1"/>
    <s v="Wed"/>
    <n v="3"/>
    <s v="Weekday"/>
    <s v="Feb"/>
  </r>
  <r>
    <d v="2024-05-13T00:00:00"/>
    <x v="6593"/>
    <x v="3"/>
    <d v="2004-02-25T00:00:00"/>
    <x v="0"/>
    <n v="419"/>
    <s v="Pro01"/>
    <x v="2"/>
    <x v="0"/>
    <n v="20"/>
    <x v="2"/>
    <x v="1"/>
    <n v="10"/>
    <n v="11"/>
    <n v="4609"/>
    <n v="4190"/>
    <n v="419"/>
    <x v="0"/>
    <s v="Mon"/>
    <n v="1"/>
    <s v="Weekday"/>
    <s v="May"/>
  </r>
  <r>
    <d v="2024-02-26T00:00:00"/>
    <x v="7053"/>
    <x v="7"/>
    <d v="1952-05-18T00:00:00"/>
    <x v="1"/>
    <n v="425"/>
    <s v="Pro08"/>
    <x v="2"/>
    <x v="1"/>
    <n v="72"/>
    <x v="0"/>
    <x v="8"/>
    <n v="5"/>
    <n v="7"/>
    <n v="2975"/>
    <n v="2125"/>
    <n v="850"/>
    <x v="1"/>
    <s v="Mon"/>
    <n v="1"/>
    <s v="Weekday"/>
    <s v="Feb"/>
  </r>
  <r>
    <d v="2024-01-31T00:00:00"/>
    <x v="7054"/>
    <x v="3"/>
    <d v="1986-07-18T00:00:00"/>
    <x v="2"/>
    <n v="196"/>
    <s v="Pro08"/>
    <x v="6"/>
    <x v="0"/>
    <n v="38"/>
    <x v="4"/>
    <x v="8"/>
    <n v="5"/>
    <n v="7"/>
    <n v="1372"/>
    <n v="980"/>
    <n v="392"/>
    <x v="1"/>
    <s v="Wed"/>
    <n v="3"/>
    <s v="Weekday"/>
    <s v="Jan"/>
  </r>
  <r>
    <d v="2024-02-19T00:00:00"/>
    <x v="7055"/>
    <x v="3"/>
    <d v="2004-10-05T00:00:00"/>
    <x v="0"/>
    <n v="16"/>
    <s v="Pro08"/>
    <x v="1"/>
    <x v="0"/>
    <n v="19"/>
    <x v="2"/>
    <x v="8"/>
    <n v="5"/>
    <n v="7"/>
    <n v="112"/>
    <n v="80"/>
    <n v="32"/>
    <x v="1"/>
    <s v="Mon"/>
    <n v="1"/>
    <s v="Weekday"/>
    <s v="Feb"/>
  </r>
  <r>
    <d v="2024-06-25T00:00:00"/>
    <x v="7056"/>
    <x v="6"/>
    <d v="1978-08-01T00:00:00"/>
    <x v="0"/>
    <n v="137"/>
    <s v="Pro09"/>
    <x v="3"/>
    <x v="0"/>
    <n v="46"/>
    <x v="1"/>
    <x v="2"/>
    <n v="10"/>
    <n v="45"/>
    <n v="6165"/>
    <n v="1370"/>
    <n v="4795"/>
    <x v="0"/>
    <s v="Tue"/>
    <n v="2"/>
    <s v="Weekday"/>
    <s v="Jun"/>
  </r>
  <r>
    <d v="2024-05-22T00:00:00"/>
    <x v="7057"/>
    <x v="2"/>
    <d v="1987-04-11T00:00:00"/>
    <x v="2"/>
    <n v="68"/>
    <s v="Pro02"/>
    <x v="0"/>
    <x v="0"/>
    <n v="37"/>
    <x v="4"/>
    <x v="3"/>
    <n v="18"/>
    <n v="22"/>
    <n v="1496"/>
    <n v="1224"/>
    <n v="272"/>
    <x v="0"/>
    <s v="Wed"/>
    <n v="3"/>
    <s v="Weekday"/>
    <s v="May"/>
  </r>
  <r>
    <d v="2024-07-01T00:00:00"/>
    <x v="7058"/>
    <x v="4"/>
    <d v="1976-02-15T00:00:00"/>
    <x v="2"/>
    <n v="147"/>
    <s v="Pro07"/>
    <x v="5"/>
    <x v="0"/>
    <n v="48"/>
    <x v="1"/>
    <x v="7"/>
    <n v="19"/>
    <n v="23"/>
    <n v="3381"/>
    <n v="2793"/>
    <n v="588"/>
    <x v="0"/>
    <s v="Mon"/>
    <n v="1"/>
    <s v="Weekday"/>
    <s v="Jul"/>
  </r>
  <r>
    <d v="2024-03-23T00:00:00"/>
    <x v="7059"/>
    <x v="0"/>
    <d v="1989-07-12T00:00:00"/>
    <x v="1"/>
    <n v="357"/>
    <s v="Pro05"/>
    <x v="2"/>
    <x v="0"/>
    <n v="35"/>
    <x v="4"/>
    <x v="4"/>
    <n v="14"/>
    <n v="28"/>
    <n v="9996"/>
    <n v="4998"/>
    <n v="4998"/>
    <x v="0"/>
    <s v="Sat"/>
    <n v="6"/>
    <s v="Weekend"/>
    <s v="Mar"/>
  </r>
  <r>
    <d v="2024-04-25T00:00:00"/>
    <x v="5593"/>
    <x v="5"/>
    <d v="1966-10-30T00:00:00"/>
    <x v="0"/>
    <n v="371"/>
    <s v="Pro07"/>
    <x v="0"/>
    <x v="0"/>
    <n v="58"/>
    <x v="1"/>
    <x v="7"/>
    <n v="19"/>
    <n v="23"/>
    <n v="8533"/>
    <n v="7049"/>
    <n v="1484"/>
    <x v="0"/>
    <s v="Thu"/>
    <n v="4"/>
    <s v="Weekday"/>
    <s v="Apr"/>
  </r>
  <r>
    <d v="2024-01-11T00:00:00"/>
    <x v="7060"/>
    <x v="4"/>
    <d v="1970-01-09T00:00:00"/>
    <x v="2"/>
    <n v="136"/>
    <s v="Pro09"/>
    <x v="5"/>
    <x v="0"/>
    <n v="54"/>
    <x v="1"/>
    <x v="2"/>
    <n v="10"/>
    <n v="45"/>
    <n v="6120"/>
    <n v="1360"/>
    <n v="4760"/>
    <x v="0"/>
    <s v="Thu"/>
    <n v="4"/>
    <s v="Weekday"/>
    <s v="Jan"/>
  </r>
  <r>
    <d v="2024-03-19T00:00:00"/>
    <x v="7061"/>
    <x v="0"/>
    <d v="1977-01-20T00:00:00"/>
    <x v="3"/>
    <n v="150"/>
    <s v="Pro08"/>
    <x v="2"/>
    <x v="0"/>
    <n v="47"/>
    <x v="1"/>
    <x v="8"/>
    <n v="5"/>
    <n v="7"/>
    <n v="1050"/>
    <n v="750"/>
    <n v="300"/>
    <x v="1"/>
    <s v="Tue"/>
    <n v="2"/>
    <s v="Weekday"/>
    <s v="Mar"/>
  </r>
  <r>
    <d v="2024-06-02T00:00:00"/>
    <x v="7062"/>
    <x v="2"/>
    <d v="1977-07-04T00:00:00"/>
    <x v="2"/>
    <n v="41"/>
    <s v="Pro09"/>
    <x v="0"/>
    <x v="0"/>
    <n v="47"/>
    <x v="1"/>
    <x v="2"/>
    <n v="10"/>
    <n v="45"/>
    <n v="1845"/>
    <n v="410"/>
    <n v="1435"/>
    <x v="0"/>
    <s v="Sun"/>
    <n v="0"/>
    <s v="Weekend"/>
    <s v="Jun"/>
  </r>
  <r>
    <d v="2024-01-08T00:00:00"/>
    <x v="7063"/>
    <x v="8"/>
    <d v="1961-09-10T00:00:00"/>
    <x v="1"/>
    <n v="228"/>
    <s v="Pro03"/>
    <x v="5"/>
    <x v="0"/>
    <n v="62"/>
    <x v="0"/>
    <x v="9"/>
    <n v="3"/>
    <n v="5"/>
    <n v="1140"/>
    <n v="684"/>
    <n v="456"/>
    <x v="1"/>
    <s v="Mon"/>
    <n v="1"/>
    <s v="Weekday"/>
    <s v="Jan"/>
  </r>
  <r>
    <d v="2024-02-22T00:00:00"/>
    <x v="7064"/>
    <x v="6"/>
    <d v="2005-07-03T00:00:00"/>
    <x v="2"/>
    <n v="222"/>
    <s v="Pro10"/>
    <x v="2"/>
    <x v="0"/>
    <n v="19"/>
    <x v="2"/>
    <x v="6"/>
    <n v="18"/>
    <n v="36"/>
    <n v="7992"/>
    <n v="3996"/>
    <n v="3996"/>
    <x v="0"/>
    <s v="Thu"/>
    <n v="4"/>
    <s v="Weekday"/>
    <s v="Feb"/>
  </r>
  <r>
    <d v="2024-01-14T00:00:00"/>
    <x v="104"/>
    <x v="2"/>
    <d v="1956-06-26T00:00:00"/>
    <x v="0"/>
    <n v="45"/>
    <s v="Pro03"/>
    <x v="0"/>
    <x v="0"/>
    <n v="68"/>
    <x v="0"/>
    <x v="9"/>
    <n v="3"/>
    <n v="5"/>
    <n v="225"/>
    <n v="135"/>
    <n v="90"/>
    <x v="1"/>
    <s v="Sun"/>
    <n v="0"/>
    <s v="Weekend"/>
    <s v="Jan"/>
  </r>
  <r>
    <d v="2024-05-14T00:00:00"/>
    <x v="7065"/>
    <x v="9"/>
    <d v="1943-11-18T00:00:00"/>
    <x v="0"/>
    <n v="409"/>
    <s v="Pro01"/>
    <x v="5"/>
    <x v="0"/>
    <n v="81"/>
    <x v="3"/>
    <x v="1"/>
    <n v="10"/>
    <n v="11"/>
    <n v="4499"/>
    <n v="4090"/>
    <n v="409"/>
    <x v="0"/>
    <s v="Tue"/>
    <n v="2"/>
    <s v="Weekday"/>
    <s v="May"/>
  </r>
  <r>
    <d v="2024-07-14T00:00:00"/>
    <x v="7066"/>
    <x v="8"/>
    <d v="1982-10-19T00:00:00"/>
    <x v="2"/>
    <n v="241"/>
    <s v="Pro06"/>
    <x v="2"/>
    <x v="0"/>
    <n v="42"/>
    <x v="4"/>
    <x v="5"/>
    <n v="7"/>
    <n v="9"/>
    <n v="2169"/>
    <n v="1687"/>
    <n v="482"/>
    <x v="1"/>
    <s v="Sun"/>
    <n v="0"/>
    <s v="Weekend"/>
    <s v="Jul"/>
  </r>
  <r>
    <d v="2024-01-23T00:00:00"/>
    <x v="7067"/>
    <x v="4"/>
    <d v="1988-06-04T00:00:00"/>
    <x v="1"/>
    <n v="31"/>
    <s v="Pro04"/>
    <x v="0"/>
    <x v="1"/>
    <n v="36"/>
    <x v="4"/>
    <x v="0"/>
    <n v="10"/>
    <n v="14"/>
    <n v="434"/>
    <n v="310"/>
    <n v="124"/>
    <x v="0"/>
    <s v="Tue"/>
    <n v="2"/>
    <s v="Weekday"/>
    <s v="Jan"/>
  </r>
  <r>
    <d v="2024-04-08T00:00:00"/>
    <x v="7068"/>
    <x v="3"/>
    <d v="1995-09-12T00:00:00"/>
    <x v="1"/>
    <n v="392"/>
    <s v="Pro01"/>
    <x v="5"/>
    <x v="0"/>
    <n v="29"/>
    <x v="2"/>
    <x v="1"/>
    <n v="10"/>
    <n v="11"/>
    <n v="4312"/>
    <n v="3920"/>
    <n v="392"/>
    <x v="0"/>
    <s v="Mon"/>
    <n v="1"/>
    <s v="Weekday"/>
    <s v="Apr"/>
  </r>
  <r>
    <d v="2024-02-20T00:00:00"/>
    <x v="7069"/>
    <x v="2"/>
    <d v="1988-03-17T00:00:00"/>
    <x v="0"/>
    <n v="137"/>
    <s v="Pro04"/>
    <x v="2"/>
    <x v="0"/>
    <n v="36"/>
    <x v="4"/>
    <x v="0"/>
    <n v="10"/>
    <n v="14"/>
    <n v="1918"/>
    <n v="1370"/>
    <n v="548"/>
    <x v="0"/>
    <s v="Tue"/>
    <n v="2"/>
    <s v="Weekday"/>
    <s v="Feb"/>
  </r>
  <r>
    <d v="2024-02-11T00:00:00"/>
    <x v="7070"/>
    <x v="1"/>
    <d v="1982-01-13T00:00:00"/>
    <x v="1"/>
    <n v="349"/>
    <s v="Pro09"/>
    <x v="0"/>
    <x v="0"/>
    <n v="42"/>
    <x v="4"/>
    <x v="2"/>
    <n v="10"/>
    <n v="45"/>
    <n v="15705"/>
    <n v="3490"/>
    <n v="12215"/>
    <x v="0"/>
    <s v="Sun"/>
    <n v="0"/>
    <s v="Weekend"/>
    <s v="Feb"/>
  </r>
  <r>
    <d v="2024-05-02T00:00:00"/>
    <x v="7071"/>
    <x v="8"/>
    <d v="1995-02-16T00:00:00"/>
    <x v="2"/>
    <n v="496"/>
    <s v="Pro01"/>
    <x v="5"/>
    <x v="0"/>
    <n v="29"/>
    <x v="2"/>
    <x v="1"/>
    <n v="10"/>
    <n v="11"/>
    <n v="5456"/>
    <n v="4960"/>
    <n v="496"/>
    <x v="0"/>
    <s v="Thu"/>
    <n v="4"/>
    <s v="Weekday"/>
    <s v="May"/>
  </r>
  <r>
    <d v="2024-05-21T00:00:00"/>
    <x v="7072"/>
    <x v="3"/>
    <d v="1968-06-27T00:00:00"/>
    <x v="2"/>
    <n v="125"/>
    <s v="Pro02"/>
    <x v="2"/>
    <x v="0"/>
    <n v="56"/>
    <x v="1"/>
    <x v="3"/>
    <n v="18"/>
    <n v="22"/>
    <n v="2750"/>
    <n v="2250"/>
    <n v="500"/>
    <x v="0"/>
    <s v="Tue"/>
    <n v="2"/>
    <s v="Weekday"/>
    <s v="May"/>
  </r>
  <r>
    <d v="2024-06-11T00:00:00"/>
    <x v="7073"/>
    <x v="4"/>
    <d v="1974-06-09T00:00:00"/>
    <x v="1"/>
    <n v="270"/>
    <s v="Pro10"/>
    <x v="0"/>
    <x v="0"/>
    <n v="50"/>
    <x v="1"/>
    <x v="6"/>
    <n v="18"/>
    <n v="36"/>
    <n v="9720"/>
    <n v="4860"/>
    <n v="4860"/>
    <x v="0"/>
    <s v="Tue"/>
    <n v="2"/>
    <s v="Weekday"/>
    <s v="Jun"/>
  </r>
  <r>
    <d v="2024-03-28T00:00:00"/>
    <x v="3050"/>
    <x v="2"/>
    <d v="1963-07-18T00:00:00"/>
    <x v="2"/>
    <n v="411"/>
    <s v="Pro01"/>
    <x v="5"/>
    <x v="0"/>
    <n v="61"/>
    <x v="0"/>
    <x v="1"/>
    <n v="10"/>
    <n v="11"/>
    <n v="4521"/>
    <n v="4110"/>
    <n v="411"/>
    <x v="0"/>
    <s v="Thu"/>
    <n v="4"/>
    <s v="Weekday"/>
    <s v="Mar"/>
  </r>
  <r>
    <d v="2024-06-02T00:00:00"/>
    <x v="7074"/>
    <x v="2"/>
    <d v="1965-02-07T00:00:00"/>
    <x v="1"/>
    <n v="218"/>
    <s v="Pro01"/>
    <x v="2"/>
    <x v="0"/>
    <n v="59"/>
    <x v="1"/>
    <x v="1"/>
    <n v="10"/>
    <n v="11"/>
    <n v="2398"/>
    <n v="2180"/>
    <n v="218"/>
    <x v="0"/>
    <s v="Sun"/>
    <n v="0"/>
    <s v="Weekend"/>
    <s v="Jun"/>
  </r>
  <r>
    <d v="2024-01-21T00:00:00"/>
    <x v="7075"/>
    <x v="5"/>
    <d v="1952-11-15T00:00:00"/>
    <x v="1"/>
    <n v="351"/>
    <s v="Pro06"/>
    <x v="0"/>
    <x v="0"/>
    <n v="71"/>
    <x v="0"/>
    <x v="5"/>
    <n v="7"/>
    <n v="9"/>
    <n v="3159"/>
    <n v="2457"/>
    <n v="702"/>
    <x v="1"/>
    <s v="Sun"/>
    <n v="0"/>
    <s v="Weekend"/>
    <s v="Jan"/>
  </r>
  <r>
    <d v="2024-02-12T00:00:00"/>
    <x v="7076"/>
    <x v="0"/>
    <d v="1971-06-08T00:00:00"/>
    <x v="0"/>
    <n v="283"/>
    <s v="Pro08"/>
    <x v="5"/>
    <x v="1"/>
    <n v="53"/>
    <x v="1"/>
    <x v="8"/>
    <n v="5"/>
    <n v="7"/>
    <n v="1981"/>
    <n v="1415"/>
    <n v="566"/>
    <x v="1"/>
    <s v="Mon"/>
    <n v="1"/>
    <s v="Weekday"/>
    <s v="Feb"/>
  </r>
  <r>
    <d v="2024-06-15T00:00:00"/>
    <x v="7077"/>
    <x v="9"/>
    <d v="1993-11-11T00:00:00"/>
    <x v="3"/>
    <n v="380"/>
    <s v="Pro06"/>
    <x v="2"/>
    <x v="0"/>
    <n v="31"/>
    <x v="4"/>
    <x v="5"/>
    <n v="7"/>
    <n v="9"/>
    <n v="3420"/>
    <n v="2660"/>
    <n v="760"/>
    <x v="1"/>
    <s v="Sat"/>
    <n v="6"/>
    <s v="Weekend"/>
    <s v="Jun"/>
  </r>
  <r>
    <d v="2024-01-19T00:00:00"/>
    <x v="7078"/>
    <x v="5"/>
    <d v="1979-02-05T00:00:00"/>
    <x v="0"/>
    <n v="154"/>
    <s v="Pro05"/>
    <x v="0"/>
    <x v="0"/>
    <n v="45"/>
    <x v="1"/>
    <x v="4"/>
    <n v="14"/>
    <n v="28"/>
    <n v="4312"/>
    <n v="2156"/>
    <n v="2156"/>
    <x v="0"/>
    <s v="Fri"/>
    <n v="5"/>
    <s v="Weekday"/>
    <s v="Jan"/>
  </r>
  <r>
    <d v="2024-06-23T00:00:00"/>
    <x v="7079"/>
    <x v="3"/>
    <d v="1962-07-04T00:00:00"/>
    <x v="1"/>
    <n v="14"/>
    <s v="Pro04"/>
    <x v="5"/>
    <x v="0"/>
    <n v="62"/>
    <x v="0"/>
    <x v="0"/>
    <n v="10"/>
    <n v="14"/>
    <n v="196"/>
    <n v="140"/>
    <n v="56"/>
    <x v="0"/>
    <s v="Sun"/>
    <n v="0"/>
    <s v="Weekend"/>
    <s v="Jun"/>
  </r>
  <r>
    <d v="2024-07-06T00:00:00"/>
    <x v="7080"/>
    <x v="3"/>
    <d v="2002-05-04T00:00:00"/>
    <x v="0"/>
    <n v="354"/>
    <s v="Pro04"/>
    <x v="2"/>
    <x v="0"/>
    <n v="22"/>
    <x v="2"/>
    <x v="0"/>
    <n v="10"/>
    <n v="14"/>
    <n v="4956"/>
    <n v="3540"/>
    <n v="1416"/>
    <x v="0"/>
    <s v="Sat"/>
    <n v="6"/>
    <s v="Weekend"/>
    <s v="Jul"/>
  </r>
  <r>
    <d v="2024-01-10T00:00:00"/>
    <x v="7081"/>
    <x v="1"/>
    <d v="1955-08-24T00:00:00"/>
    <x v="0"/>
    <n v="122"/>
    <s v="Pro09"/>
    <x v="0"/>
    <x v="0"/>
    <n v="68"/>
    <x v="0"/>
    <x v="2"/>
    <n v="10"/>
    <n v="45"/>
    <n v="5490"/>
    <n v="1220"/>
    <n v="4270"/>
    <x v="0"/>
    <s v="Wed"/>
    <n v="3"/>
    <s v="Weekday"/>
    <s v="Jan"/>
  </r>
  <r>
    <d v="2024-01-04T00:00:00"/>
    <x v="7082"/>
    <x v="8"/>
    <d v="1962-09-26T00:00:00"/>
    <x v="3"/>
    <n v="439"/>
    <s v="Pro06"/>
    <x v="5"/>
    <x v="0"/>
    <n v="61"/>
    <x v="0"/>
    <x v="5"/>
    <n v="7"/>
    <n v="9"/>
    <n v="3951"/>
    <n v="3073"/>
    <n v="878"/>
    <x v="1"/>
    <s v="Thu"/>
    <n v="4"/>
    <s v="Weekday"/>
    <s v="Jan"/>
  </r>
  <r>
    <d v="2024-03-26T00:00:00"/>
    <x v="7083"/>
    <x v="2"/>
    <d v="1976-01-01T00:00:00"/>
    <x v="1"/>
    <n v="465"/>
    <s v="Pro01"/>
    <x v="2"/>
    <x v="0"/>
    <n v="48"/>
    <x v="1"/>
    <x v="1"/>
    <n v="10"/>
    <n v="11"/>
    <n v="5115"/>
    <n v="4650"/>
    <n v="465"/>
    <x v="0"/>
    <s v="Tue"/>
    <n v="2"/>
    <s v="Weekday"/>
    <s v="Mar"/>
  </r>
  <r>
    <d v="2024-04-21T00:00:00"/>
    <x v="7084"/>
    <x v="2"/>
    <d v="1997-04-17T00:00:00"/>
    <x v="0"/>
    <n v="429"/>
    <s v="Pro04"/>
    <x v="0"/>
    <x v="0"/>
    <n v="27"/>
    <x v="2"/>
    <x v="0"/>
    <n v="10"/>
    <n v="14"/>
    <n v="6006"/>
    <n v="4290"/>
    <n v="1716"/>
    <x v="0"/>
    <s v="Sun"/>
    <n v="0"/>
    <s v="Weekend"/>
    <s v="Apr"/>
  </r>
  <r>
    <d v="2024-04-04T00:00:00"/>
    <x v="7085"/>
    <x v="2"/>
    <d v="1996-12-12T00:00:00"/>
    <x v="1"/>
    <n v="478"/>
    <s v="Pro03"/>
    <x v="5"/>
    <x v="0"/>
    <n v="27"/>
    <x v="2"/>
    <x v="9"/>
    <n v="3"/>
    <n v="5"/>
    <n v="2390"/>
    <n v="1434"/>
    <n v="956"/>
    <x v="1"/>
    <s v="Thu"/>
    <n v="4"/>
    <s v="Weekday"/>
    <s v="Apr"/>
  </r>
  <r>
    <d v="2024-01-17T00:00:00"/>
    <x v="7086"/>
    <x v="3"/>
    <d v="2001-09-16T00:00:00"/>
    <x v="1"/>
    <n v="377"/>
    <s v="Pro10"/>
    <x v="2"/>
    <x v="0"/>
    <n v="22"/>
    <x v="2"/>
    <x v="6"/>
    <n v="18"/>
    <n v="36"/>
    <n v="13572"/>
    <n v="6786"/>
    <n v="6786"/>
    <x v="0"/>
    <s v="Wed"/>
    <n v="3"/>
    <s v="Weekday"/>
    <s v="Jan"/>
  </r>
  <r>
    <d v="2024-02-23T00:00:00"/>
    <x v="7087"/>
    <x v="7"/>
    <d v="1955-01-18T00:00:00"/>
    <x v="0"/>
    <n v="373"/>
    <s v="Pro04"/>
    <x v="0"/>
    <x v="0"/>
    <n v="69"/>
    <x v="0"/>
    <x v="0"/>
    <n v="10"/>
    <n v="14"/>
    <n v="5222"/>
    <n v="3730"/>
    <n v="1492"/>
    <x v="0"/>
    <s v="Fri"/>
    <n v="5"/>
    <s v="Weekday"/>
    <s v="Feb"/>
  </r>
  <r>
    <d v="2024-06-12T00:00:00"/>
    <x v="7088"/>
    <x v="9"/>
    <d v="1972-02-04T00:00:00"/>
    <x v="2"/>
    <n v="311"/>
    <s v="Pro08"/>
    <x v="5"/>
    <x v="0"/>
    <n v="52"/>
    <x v="1"/>
    <x v="8"/>
    <n v="5"/>
    <n v="7"/>
    <n v="2177"/>
    <n v="1555"/>
    <n v="622"/>
    <x v="1"/>
    <s v="Wed"/>
    <n v="3"/>
    <s v="Weekday"/>
    <s v="Jun"/>
  </r>
  <r>
    <d v="2024-04-24T00:00:00"/>
    <x v="7089"/>
    <x v="7"/>
    <d v="1974-09-13T00:00:00"/>
    <x v="1"/>
    <n v="419"/>
    <s v="Pro08"/>
    <x v="2"/>
    <x v="0"/>
    <n v="50"/>
    <x v="1"/>
    <x v="8"/>
    <n v="5"/>
    <n v="7"/>
    <n v="2933"/>
    <n v="2095"/>
    <n v="838"/>
    <x v="1"/>
    <s v="Wed"/>
    <n v="3"/>
    <s v="Weekday"/>
    <s v="Apr"/>
  </r>
  <r>
    <d v="2024-05-11T00:00:00"/>
    <x v="7090"/>
    <x v="3"/>
    <d v="1986-05-11T00:00:00"/>
    <x v="3"/>
    <n v="50"/>
    <s v="Pro03"/>
    <x v="0"/>
    <x v="0"/>
    <n v="38"/>
    <x v="4"/>
    <x v="9"/>
    <n v="3"/>
    <n v="5"/>
    <n v="250"/>
    <n v="150"/>
    <n v="100"/>
    <x v="1"/>
    <s v="Sat"/>
    <n v="6"/>
    <s v="Weekend"/>
    <s v="May"/>
  </r>
  <r>
    <d v="2024-06-17T00:00:00"/>
    <x v="7091"/>
    <x v="7"/>
    <d v="2000-11-13T00:00:00"/>
    <x v="1"/>
    <n v="141"/>
    <s v="Pro10"/>
    <x v="5"/>
    <x v="0"/>
    <n v="24"/>
    <x v="2"/>
    <x v="6"/>
    <n v="18"/>
    <n v="36"/>
    <n v="5076"/>
    <n v="2538"/>
    <n v="2538"/>
    <x v="0"/>
    <s v="Mon"/>
    <n v="1"/>
    <s v="Weekday"/>
    <s v="Jun"/>
  </r>
  <r>
    <d v="2024-06-06T00:00:00"/>
    <x v="7092"/>
    <x v="4"/>
    <d v="1994-03-27T00:00:00"/>
    <x v="0"/>
    <n v="420"/>
    <s v="Pro04"/>
    <x v="2"/>
    <x v="0"/>
    <n v="30"/>
    <x v="4"/>
    <x v="0"/>
    <n v="10"/>
    <n v="14"/>
    <n v="5880"/>
    <n v="4200"/>
    <n v="1680"/>
    <x v="0"/>
    <s v="Thu"/>
    <n v="4"/>
    <s v="Weekday"/>
    <s v="Jun"/>
  </r>
  <r>
    <d v="2024-07-04T00:00:00"/>
    <x v="7093"/>
    <x v="2"/>
    <d v="1997-09-03T00:00:00"/>
    <x v="3"/>
    <n v="235"/>
    <s v="Pro04"/>
    <x v="0"/>
    <x v="0"/>
    <n v="27"/>
    <x v="2"/>
    <x v="0"/>
    <n v="10"/>
    <n v="14"/>
    <n v="3290"/>
    <n v="2350"/>
    <n v="940"/>
    <x v="0"/>
    <s v="Thu"/>
    <n v="4"/>
    <s v="Weekday"/>
    <s v="Jul"/>
  </r>
  <r>
    <d v="2024-01-17T00:00:00"/>
    <x v="5364"/>
    <x v="1"/>
    <d v="2003-01-28T00:00:00"/>
    <x v="0"/>
    <n v="232"/>
    <s v="Pro06"/>
    <x v="5"/>
    <x v="0"/>
    <n v="21"/>
    <x v="2"/>
    <x v="5"/>
    <n v="7"/>
    <n v="9"/>
    <n v="2088"/>
    <n v="1624"/>
    <n v="464"/>
    <x v="1"/>
    <s v="Wed"/>
    <n v="3"/>
    <s v="Weekday"/>
    <s v="Jan"/>
  </r>
  <r>
    <d v="2024-06-03T00:00:00"/>
    <x v="7094"/>
    <x v="3"/>
    <d v="1965-07-16T00:00:00"/>
    <x v="2"/>
    <n v="393"/>
    <s v="Pro05"/>
    <x v="2"/>
    <x v="1"/>
    <n v="59"/>
    <x v="1"/>
    <x v="4"/>
    <n v="14"/>
    <n v="28"/>
    <n v="11004"/>
    <n v="5502"/>
    <n v="5502"/>
    <x v="0"/>
    <s v="Mon"/>
    <n v="1"/>
    <s v="Weekday"/>
    <s v="Jun"/>
  </r>
  <r>
    <d v="2024-04-17T00:00:00"/>
    <x v="7095"/>
    <x v="8"/>
    <d v="1991-04-23T00:00:00"/>
    <x v="1"/>
    <n v="49"/>
    <s v="Pro09"/>
    <x v="0"/>
    <x v="0"/>
    <n v="33"/>
    <x v="4"/>
    <x v="2"/>
    <n v="10"/>
    <n v="45"/>
    <n v="2205"/>
    <n v="490"/>
    <n v="1715"/>
    <x v="0"/>
    <s v="Wed"/>
    <n v="3"/>
    <s v="Weekday"/>
    <s v="Apr"/>
  </r>
  <r>
    <d v="2024-03-18T00:00:00"/>
    <x v="7096"/>
    <x v="0"/>
    <d v="1950-12-05T00:00:00"/>
    <x v="3"/>
    <n v="253"/>
    <s v="Pro09"/>
    <x v="5"/>
    <x v="0"/>
    <n v="73"/>
    <x v="0"/>
    <x v="2"/>
    <n v="10"/>
    <n v="45"/>
    <n v="11385"/>
    <n v="2530"/>
    <n v="8855"/>
    <x v="0"/>
    <s v="Mon"/>
    <n v="1"/>
    <s v="Weekday"/>
    <s v="Mar"/>
  </r>
  <r>
    <d v="2024-03-29T00:00:00"/>
    <x v="7097"/>
    <x v="1"/>
    <d v="1947-04-17T00:00:00"/>
    <x v="2"/>
    <n v="119"/>
    <s v="Pro10"/>
    <x v="2"/>
    <x v="0"/>
    <n v="77"/>
    <x v="3"/>
    <x v="6"/>
    <n v="18"/>
    <n v="36"/>
    <n v="4284"/>
    <n v="2142"/>
    <n v="2142"/>
    <x v="0"/>
    <s v="Fri"/>
    <n v="5"/>
    <s v="Weekday"/>
    <s v="Mar"/>
  </r>
  <r>
    <d v="2024-04-20T00:00:00"/>
    <x v="7098"/>
    <x v="5"/>
    <d v="2001-07-05T00:00:00"/>
    <x v="1"/>
    <n v="15"/>
    <s v="Pro09"/>
    <x v="0"/>
    <x v="0"/>
    <n v="23"/>
    <x v="2"/>
    <x v="2"/>
    <n v="10"/>
    <n v="45"/>
    <n v="675"/>
    <n v="150"/>
    <n v="525"/>
    <x v="0"/>
    <s v="Sat"/>
    <n v="6"/>
    <s v="Weekend"/>
    <s v="Apr"/>
  </r>
  <r>
    <d v="2024-05-30T00:00:00"/>
    <x v="7099"/>
    <x v="6"/>
    <d v="1999-01-24T00:00:00"/>
    <x v="2"/>
    <n v="372"/>
    <s v="Pro09"/>
    <x v="5"/>
    <x v="0"/>
    <n v="25"/>
    <x v="2"/>
    <x v="2"/>
    <n v="10"/>
    <n v="45"/>
    <n v="16740"/>
    <n v="3720"/>
    <n v="13020"/>
    <x v="0"/>
    <s v="Thu"/>
    <n v="4"/>
    <s v="Weekday"/>
    <s v="May"/>
  </r>
  <r>
    <d v="2024-03-01T00:00:00"/>
    <x v="7100"/>
    <x v="4"/>
    <d v="1990-06-18T00:00:00"/>
    <x v="2"/>
    <n v="282"/>
    <s v="Pro03"/>
    <x v="2"/>
    <x v="0"/>
    <n v="34"/>
    <x v="4"/>
    <x v="9"/>
    <n v="3"/>
    <n v="5"/>
    <n v="1410"/>
    <n v="846"/>
    <n v="564"/>
    <x v="1"/>
    <s v="Fri"/>
    <n v="5"/>
    <s v="Weekday"/>
    <s v="Mar"/>
  </r>
  <r>
    <d v="2024-06-16T00:00:00"/>
    <x v="7101"/>
    <x v="5"/>
    <d v="1974-07-06T00:00:00"/>
    <x v="1"/>
    <n v="114"/>
    <s v="Pro10"/>
    <x v="0"/>
    <x v="0"/>
    <n v="50"/>
    <x v="1"/>
    <x v="6"/>
    <n v="18"/>
    <n v="36"/>
    <n v="4104"/>
    <n v="2052"/>
    <n v="2052"/>
    <x v="0"/>
    <s v="Sun"/>
    <n v="0"/>
    <s v="Weekend"/>
    <s v="Jun"/>
  </r>
  <r>
    <d v="2024-07-19T00:00:00"/>
    <x v="7102"/>
    <x v="1"/>
    <d v="1963-05-27T00:00:00"/>
    <x v="0"/>
    <n v="491"/>
    <s v="Pro02"/>
    <x v="5"/>
    <x v="0"/>
    <n v="61"/>
    <x v="0"/>
    <x v="3"/>
    <n v="18"/>
    <n v="22"/>
    <n v="10802"/>
    <n v="8838"/>
    <n v="1964"/>
    <x v="0"/>
    <s v="Fri"/>
    <n v="5"/>
    <s v="Weekday"/>
    <s v="Jul"/>
  </r>
  <r>
    <d v="2024-06-27T00:00:00"/>
    <x v="7103"/>
    <x v="9"/>
    <d v="1966-05-07T00:00:00"/>
    <x v="1"/>
    <n v="388"/>
    <s v="Pro10"/>
    <x v="2"/>
    <x v="0"/>
    <n v="58"/>
    <x v="1"/>
    <x v="6"/>
    <n v="18"/>
    <n v="36"/>
    <n v="13968"/>
    <n v="6984"/>
    <n v="6984"/>
    <x v="0"/>
    <s v="Thu"/>
    <n v="4"/>
    <s v="Weekday"/>
    <s v="Jun"/>
  </r>
  <r>
    <d v="2024-02-26T00:00:00"/>
    <x v="704"/>
    <x v="7"/>
    <d v="1986-07-30T00:00:00"/>
    <x v="1"/>
    <n v="375"/>
    <s v="Pro10"/>
    <x v="0"/>
    <x v="0"/>
    <n v="38"/>
    <x v="4"/>
    <x v="6"/>
    <n v="18"/>
    <n v="36"/>
    <n v="13500"/>
    <n v="6750"/>
    <n v="6750"/>
    <x v="0"/>
    <s v="Mon"/>
    <n v="1"/>
    <s v="Weekday"/>
    <s v="Feb"/>
  </r>
  <r>
    <d v="2024-04-16T00:00:00"/>
    <x v="7104"/>
    <x v="4"/>
    <d v="1974-06-01T00:00:00"/>
    <x v="1"/>
    <n v="149"/>
    <s v="Pro02"/>
    <x v="5"/>
    <x v="0"/>
    <n v="50"/>
    <x v="1"/>
    <x v="3"/>
    <n v="18"/>
    <n v="22"/>
    <n v="3278"/>
    <n v="2682"/>
    <n v="596"/>
    <x v="0"/>
    <s v="Tue"/>
    <n v="2"/>
    <s v="Weekday"/>
    <s v="Apr"/>
  </r>
  <r>
    <d v="2024-03-12T00:00:00"/>
    <x v="7105"/>
    <x v="5"/>
    <d v="2002-03-17T00:00:00"/>
    <x v="0"/>
    <n v="153"/>
    <s v="Pro05"/>
    <x v="2"/>
    <x v="0"/>
    <n v="22"/>
    <x v="2"/>
    <x v="4"/>
    <n v="14"/>
    <n v="28"/>
    <n v="4284"/>
    <n v="2142"/>
    <n v="2142"/>
    <x v="0"/>
    <s v="Tue"/>
    <n v="2"/>
    <s v="Weekday"/>
    <s v="Mar"/>
  </r>
  <r>
    <d v="2024-02-23T00:00:00"/>
    <x v="151"/>
    <x v="3"/>
    <d v="1970-12-09T00:00:00"/>
    <x v="3"/>
    <n v="327"/>
    <s v="Pro05"/>
    <x v="0"/>
    <x v="0"/>
    <n v="53"/>
    <x v="1"/>
    <x v="4"/>
    <n v="14"/>
    <n v="28"/>
    <n v="9156"/>
    <n v="4578"/>
    <n v="4578"/>
    <x v="0"/>
    <s v="Fri"/>
    <n v="5"/>
    <s v="Weekday"/>
    <s v="Feb"/>
  </r>
  <r>
    <d v="2024-03-22T00:00:00"/>
    <x v="7106"/>
    <x v="2"/>
    <d v="1969-02-20T00:00:00"/>
    <x v="1"/>
    <n v="217"/>
    <s v="Pro09"/>
    <x v="5"/>
    <x v="0"/>
    <n v="55"/>
    <x v="1"/>
    <x v="2"/>
    <n v="10"/>
    <n v="45"/>
    <n v="9765"/>
    <n v="2170"/>
    <n v="7595"/>
    <x v="0"/>
    <s v="Fri"/>
    <n v="5"/>
    <s v="Weekday"/>
    <s v="Mar"/>
  </r>
  <r>
    <d v="2024-06-24T00:00:00"/>
    <x v="7107"/>
    <x v="9"/>
    <d v="1967-02-19T00:00:00"/>
    <x v="0"/>
    <n v="490"/>
    <s v="Pro02"/>
    <x v="2"/>
    <x v="0"/>
    <n v="57"/>
    <x v="1"/>
    <x v="3"/>
    <n v="18"/>
    <n v="22"/>
    <n v="10780"/>
    <n v="8820"/>
    <n v="1960"/>
    <x v="0"/>
    <s v="Mon"/>
    <n v="1"/>
    <s v="Weekday"/>
    <s v="Jun"/>
  </r>
  <r>
    <d v="2024-02-11T00:00:00"/>
    <x v="7108"/>
    <x v="2"/>
    <d v="1984-01-24T00:00:00"/>
    <x v="0"/>
    <n v="414"/>
    <s v="Pro04"/>
    <x v="0"/>
    <x v="0"/>
    <n v="40"/>
    <x v="4"/>
    <x v="0"/>
    <n v="10"/>
    <n v="14"/>
    <n v="5796"/>
    <n v="4140"/>
    <n v="1656"/>
    <x v="0"/>
    <s v="Sun"/>
    <n v="0"/>
    <s v="Weekend"/>
    <s v="Feb"/>
  </r>
  <r>
    <d v="2024-04-18T00:00:00"/>
    <x v="7109"/>
    <x v="1"/>
    <d v="1975-04-27T00:00:00"/>
    <x v="0"/>
    <n v="491"/>
    <s v="Pro04"/>
    <x v="5"/>
    <x v="0"/>
    <n v="49"/>
    <x v="1"/>
    <x v="0"/>
    <n v="10"/>
    <n v="14"/>
    <n v="6874"/>
    <n v="4910"/>
    <n v="1964"/>
    <x v="0"/>
    <s v="Thu"/>
    <n v="4"/>
    <s v="Weekday"/>
    <s v="Apr"/>
  </r>
  <r>
    <d v="2024-01-29T00:00:00"/>
    <x v="7110"/>
    <x v="3"/>
    <d v="1988-05-09T00:00:00"/>
    <x v="0"/>
    <n v="388"/>
    <s v="Pro08"/>
    <x v="2"/>
    <x v="0"/>
    <n v="36"/>
    <x v="4"/>
    <x v="8"/>
    <n v="5"/>
    <n v="7"/>
    <n v="2716"/>
    <n v="1940"/>
    <n v="776"/>
    <x v="1"/>
    <s v="Mon"/>
    <n v="1"/>
    <s v="Weekday"/>
    <s v="Jan"/>
  </r>
  <r>
    <d v="2024-07-19T00:00:00"/>
    <x v="7111"/>
    <x v="0"/>
    <d v="1991-03-29T00:00:00"/>
    <x v="1"/>
    <n v="182"/>
    <s v="Pro06"/>
    <x v="0"/>
    <x v="0"/>
    <n v="33"/>
    <x v="4"/>
    <x v="5"/>
    <n v="7"/>
    <n v="9"/>
    <n v="1638"/>
    <n v="1274"/>
    <n v="364"/>
    <x v="1"/>
    <s v="Fri"/>
    <n v="5"/>
    <s v="Weekday"/>
    <s v="Jul"/>
  </r>
  <r>
    <d v="2024-06-30T00:00:00"/>
    <x v="7112"/>
    <x v="4"/>
    <d v="1976-04-20T00:00:00"/>
    <x v="2"/>
    <n v="132"/>
    <s v="Pro09"/>
    <x v="5"/>
    <x v="0"/>
    <n v="48"/>
    <x v="1"/>
    <x v="2"/>
    <n v="10"/>
    <n v="45"/>
    <n v="5940"/>
    <n v="1320"/>
    <n v="4620"/>
    <x v="0"/>
    <s v="Sun"/>
    <n v="0"/>
    <s v="Weekend"/>
    <s v="Jun"/>
  </r>
  <r>
    <d v="2024-03-04T00:00:00"/>
    <x v="7113"/>
    <x v="8"/>
    <d v="1959-02-01T00:00:00"/>
    <x v="0"/>
    <n v="195"/>
    <s v="Pro09"/>
    <x v="2"/>
    <x v="0"/>
    <n v="65"/>
    <x v="0"/>
    <x v="2"/>
    <n v="10"/>
    <n v="45"/>
    <n v="8775"/>
    <n v="1950"/>
    <n v="6825"/>
    <x v="0"/>
    <s v="Mon"/>
    <n v="1"/>
    <s v="Weekday"/>
    <s v="Mar"/>
  </r>
  <r>
    <d v="2024-03-13T00:00:00"/>
    <x v="7114"/>
    <x v="0"/>
    <d v="1988-10-21T00:00:00"/>
    <x v="1"/>
    <n v="321"/>
    <s v="Pro10"/>
    <x v="0"/>
    <x v="0"/>
    <n v="35"/>
    <x v="4"/>
    <x v="6"/>
    <n v="18"/>
    <n v="36"/>
    <n v="11556"/>
    <n v="5778"/>
    <n v="5778"/>
    <x v="0"/>
    <s v="Wed"/>
    <n v="3"/>
    <s v="Weekday"/>
    <s v="Mar"/>
  </r>
  <r>
    <d v="2024-07-14T00:00:00"/>
    <x v="7115"/>
    <x v="7"/>
    <d v="1968-09-07T00:00:00"/>
    <x v="2"/>
    <n v="195"/>
    <s v="Pro10"/>
    <x v="5"/>
    <x v="0"/>
    <n v="56"/>
    <x v="1"/>
    <x v="6"/>
    <n v="18"/>
    <n v="36"/>
    <n v="7020"/>
    <n v="3510"/>
    <n v="3510"/>
    <x v="0"/>
    <s v="Sun"/>
    <n v="0"/>
    <s v="Weekend"/>
    <s v="Jul"/>
  </r>
  <r>
    <d v="2024-06-12T00:00:00"/>
    <x v="7116"/>
    <x v="8"/>
    <d v="2006-06-18T00:00:00"/>
    <x v="2"/>
    <n v="199"/>
    <s v="Pro03"/>
    <x v="2"/>
    <x v="0"/>
    <n v="18"/>
    <x v="2"/>
    <x v="9"/>
    <n v="3"/>
    <n v="5"/>
    <n v="995"/>
    <n v="597"/>
    <n v="398"/>
    <x v="1"/>
    <s v="Wed"/>
    <n v="3"/>
    <s v="Weekday"/>
    <s v="Jun"/>
  </r>
  <r>
    <d v="2024-02-17T00:00:00"/>
    <x v="7117"/>
    <x v="9"/>
    <d v="1963-11-12T00:00:00"/>
    <x v="2"/>
    <n v="177"/>
    <s v="Pro09"/>
    <x v="0"/>
    <x v="0"/>
    <n v="60"/>
    <x v="0"/>
    <x v="2"/>
    <n v="10"/>
    <n v="45"/>
    <n v="7965"/>
    <n v="1770"/>
    <n v="6195"/>
    <x v="0"/>
    <s v="Sat"/>
    <n v="6"/>
    <s v="Weekend"/>
    <s v="Feb"/>
  </r>
  <r>
    <d v="2024-05-21T00:00:00"/>
    <x v="7118"/>
    <x v="0"/>
    <d v="1951-05-28T00:00:00"/>
    <x v="2"/>
    <n v="395"/>
    <s v="Pro07"/>
    <x v="5"/>
    <x v="0"/>
    <n v="73"/>
    <x v="0"/>
    <x v="7"/>
    <n v="19"/>
    <n v="23"/>
    <n v="9085"/>
    <n v="7505"/>
    <n v="1580"/>
    <x v="0"/>
    <s v="Tue"/>
    <n v="2"/>
    <s v="Weekday"/>
    <s v="May"/>
  </r>
  <r>
    <d v="2024-03-05T00:00:00"/>
    <x v="7119"/>
    <x v="3"/>
    <d v="1999-02-12T00:00:00"/>
    <x v="1"/>
    <n v="112"/>
    <s v="Pro10"/>
    <x v="2"/>
    <x v="0"/>
    <n v="25"/>
    <x v="2"/>
    <x v="6"/>
    <n v="18"/>
    <n v="36"/>
    <n v="4032"/>
    <n v="2016"/>
    <n v="2016"/>
    <x v="0"/>
    <s v="Tue"/>
    <n v="2"/>
    <s v="Weekday"/>
    <s v="Mar"/>
  </r>
  <r>
    <d v="2024-07-14T00:00:00"/>
    <x v="7120"/>
    <x v="4"/>
    <d v="1991-05-24T00:00:00"/>
    <x v="2"/>
    <n v="319"/>
    <s v="Pro07"/>
    <x v="0"/>
    <x v="0"/>
    <n v="33"/>
    <x v="4"/>
    <x v="7"/>
    <n v="19"/>
    <n v="23"/>
    <n v="7337"/>
    <n v="6061"/>
    <n v="1276"/>
    <x v="0"/>
    <s v="Sun"/>
    <n v="0"/>
    <s v="Weekend"/>
    <s v="Jul"/>
  </r>
  <r>
    <d v="2024-01-26T00:00:00"/>
    <x v="7121"/>
    <x v="8"/>
    <d v="1954-01-08T00:00:00"/>
    <x v="3"/>
    <n v="62"/>
    <s v="Pro08"/>
    <x v="5"/>
    <x v="0"/>
    <n v="70"/>
    <x v="0"/>
    <x v="8"/>
    <n v="5"/>
    <n v="7"/>
    <n v="434"/>
    <n v="310"/>
    <n v="124"/>
    <x v="1"/>
    <s v="Fri"/>
    <n v="5"/>
    <s v="Weekday"/>
    <s v="Jan"/>
  </r>
  <r>
    <d v="2024-03-12T00:00:00"/>
    <x v="7122"/>
    <x v="3"/>
    <d v="1946-05-23T00:00:00"/>
    <x v="1"/>
    <n v="185"/>
    <s v="Pro08"/>
    <x v="2"/>
    <x v="0"/>
    <n v="78"/>
    <x v="3"/>
    <x v="8"/>
    <n v="5"/>
    <n v="7"/>
    <n v="1295"/>
    <n v="925"/>
    <n v="370"/>
    <x v="1"/>
    <s v="Tue"/>
    <n v="2"/>
    <s v="Weekday"/>
    <s v="Mar"/>
  </r>
  <r>
    <d v="2024-01-16T00:00:00"/>
    <x v="7123"/>
    <x v="1"/>
    <d v="1944-11-08T00:00:00"/>
    <x v="2"/>
    <n v="497"/>
    <s v="Pro09"/>
    <x v="0"/>
    <x v="0"/>
    <n v="79"/>
    <x v="3"/>
    <x v="2"/>
    <n v="10"/>
    <n v="45"/>
    <n v="22365"/>
    <n v="4970"/>
    <n v="17395"/>
    <x v="0"/>
    <s v="Tue"/>
    <n v="2"/>
    <s v="Weekday"/>
    <s v="Jan"/>
  </r>
  <r>
    <d v="2024-05-26T00:00:00"/>
    <x v="7124"/>
    <x v="6"/>
    <d v="1978-12-21T00:00:00"/>
    <x v="1"/>
    <n v="275"/>
    <s v="Pro04"/>
    <x v="5"/>
    <x v="0"/>
    <n v="45"/>
    <x v="1"/>
    <x v="0"/>
    <n v="10"/>
    <n v="14"/>
    <n v="3850"/>
    <n v="2750"/>
    <n v="1100"/>
    <x v="0"/>
    <s v="Sun"/>
    <n v="0"/>
    <s v="Weekend"/>
    <s v="May"/>
  </r>
  <r>
    <d v="2024-06-24T00:00:00"/>
    <x v="7125"/>
    <x v="3"/>
    <d v="1968-09-07T00:00:00"/>
    <x v="0"/>
    <n v="269"/>
    <s v="Pro07"/>
    <x v="2"/>
    <x v="0"/>
    <n v="56"/>
    <x v="1"/>
    <x v="7"/>
    <n v="19"/>
    <n v="23"/>
    <n v="6187"/>
    <n v="5111"/>
    <n v="1076"/>
    <x v="0"/>
    <s v="Mon"/>
    <n v="1"/>
    <s v="Weekday"/>
    <s v="Jun"/>
  </r>
  <r>
    <d v="2024-06-14T00:00:00"/>
    <x v="7126"/>
    <x v="8"/>
    <d v="1952-01-13T00:00:00"/>
    <x v="1"/>
    <n v="302"/>
    <s v="Pro05"/>
    <x v="0"/>
    <x v="0"/>
    <n v="72"/>
    <x v="0"/>
    <x v="4"/>
    <n v="14"/>
    <n v="28"/>
    <n v="8456"/>
    <n v="4228"/>
    <n v="4228"/>
    <x v="0"/>
    <s v="Fri"/>
    <n v="5"/>
    <s v="Weekday"/>
    <s v="Jun"/>
  </r>
  <r>
    <d v="2024-03-10T00:00:00"/>
    <x v="7127"/>
    <x v="5"/>
    <d v="1976-08-11T00:00:00"/>
    <x v="2"/>
    <n v="130"/>
    <s v="Pro06"/>
    <x v="5"/>
    <x v="0"/>
    <n v="48"/>
    <x v="1"/>
    <x v="5"/>
    <n v="7"/>
    <n v="9"/>
    <n v="1170"/>
    <n v="910"/>
    <n v="260"/>
    <x v="1"/>
    <s v="Sun"/>
    <n v="0"/>
    <s v="Weekend"/>
    <s v="Mar"/>
  </r>
  <r>
    <d v="2024-02-03T00:00:00"/>
    <x v="7128"/>
    <x v="4"/>
    <d v="2005-09-03T00:00:00"/>
    <x v="3"/>
    <n v="53"/>
    <s v="Pro09"/>
    <x v="2"/>
    <x v="0"/>
    <n v="18"/>
    <x v="2"/>
    <x v="2"/>
    <n v="10"/>
    <n v="45"/>
    <n v="2385"/>
    <n v="530"/>
    <n v="1855"/>
    <x v="0"/>
    <s v="Sat"/>
    <n v="6"/>
    <s v="Weekend"/>
    <s v="Feb"/>
  </r>
  <r>
    <d v="2024-04-02T00:00:00"/>
    <x v="7129"/>
    <x v="8"/>
    <d v="1946-08-19T00:00:00"/>
    <x v="3"/>
    <n v="176"/>
    <s v="Pro03"/>
    <x v="0"/>
    <x v="0"/>
    <n v="78"/>
    <x v="3"/>
    <x v="9"/>
    <n v="3"/>
    <n v="5"/>
    <n v="880"/>
    <n v="528"/>
    <n v="352"/>
    <x v="1"/>
    <s v="Tue"/>
    <n v="2"/>
    <s v="Weekday"/>
    <s v="Apr"/>
  </r>
  <r>
    <d v="2024-05-05T00:00:00"/>
    <x v="7130"/>
    <x v="4"/>
    <d v="1994-03-19T00:00:00"/>
    <x v="3"/>
    <n v="340"/>
    <s v="Pro05"/>
    <x v="5"/>
    <x v="0"/>
    <n v="30"/>
    <x v="4"/>
    <x v="4"/>
    <n v="14"/>
    <n v="28"/>
    <n v="9520"/>
    <n v="4760"/>
    <n v="4760"/>
    <x v="0"/>
    <s v="Sun"/>
    <n v="0"/>
    <s v="Weekend"/>
    <s v="May"/>
  </r>
  <r>
    <d v="2024-05-13T00:00:00"/>
    <x v="7131"/>
    <x v="2"/>
    <d v="2004-02-14T00:00:00"/>
    <x v="1"/>
    <n v="395"/>
    <s v="Pro01"/>
    <x v="2"/>
    <x v="0"/>
    <n v="20"/>
    <x v="2"/>
    <x v="1"/>
    <n v="10"/>
    <n v="11"/>
    <n v="4345"/>
    <n v="3950"/>
    <n v="395"/>
    <x v="0"/>
    <s v="Mon"/>
    <n v="1"/>
    <s v="Weekday"/>
    <s v="May"/>
  </r>
  <r>
    <d v="2024-07-13T00:00:00"/>
    <x v="7132"/>
    <x v="0"/>
    <d v="1961-05-13T00:00:00"/>
    <x v="3"/>
    <n v="414"/>
    <s v="Pro09"/>
    <x v="0"/>
    <x v="0"/>
    <n v="63"/>
    <x v="0"/>
    <x v="2"/>
    <n v="10"/>
    <n v="45"/>
    <n v="18630"/>
    <n v="4140"/>
    <n v="14490"/>
    <x v="0"/>
    <s v="Sat"/>
    <n v="6"/>
    <s v="Weekend"/>
    <s v="Jul"/>
  </r>
  <r>
    <d v="2024-01-29T00:00:00"/>
    <x v="7133"/>
    <x v="4"/>
    <d v="1986-10-25T00:00:00"/>
    <x v="2"/>
    <n v="393"/>
    <s v="Pro04"/>
    <x v="5"/>
    <x v="0"/>
    <n v="37"/>
    <x v="4"/>
    <x v="0"/>
    <n v="10"/>
    <n v="14"/>
    <n v="5502"/>
    <n v="3930"/>
    <n v="1572"/>
    <x v="0"/>
    <s v="Mon"/>
    <n v="1"/>
    <s v="Weekday"/>
    <s v="Jan"/>
  </r>
  <r>
    <d v="2024-01-01T00:00:00"/>
    <x v="7134"/>
    <x v="7"/>
    <d v="1987-10-21T00:00:00"/>
    <x v="2"/>
    <n v="498"/>
    <s v="Pro06"/>
    <x v="2"/>
    <x v="0"/>
    <n v="36"/>
    <x v="4"/>
    <x v="5"/>
    <n v="7"/>
    <n v="9"/>
    <n v="4482"/>
    <n v="3486"/>
    <n v="996"/>
    <x v="1"/>
    <s v="Mon"/>
    <n v="1"/>
    <s v="Weekday"/>
    <s v="Jan"/>
  </r>
  <r>
    <d v="2024-02-24T00:00:00"/>
    <x v="7135"/>
    <x v="1"/>
    <d v="1949-07-04T00:00:00"/>
    <x v="2"/>
    <n v="229"/>
    <s v="Pro04"/>
    <x v="0"/>
    <x v="0"/>
    <n v="75"/>
    <x v="3"/>
    <x v="0"/>
    <n v="10"/>
    <n v="14"/>
    <n v="3206"/>
    <n v="2290"/>
    <n v="916"/>
    <x v="0"/>
    <s v="Sat"/>
    <n v="6"/>
    <s v="Weekend"/>
    <s v="Feb"/>
  </r>
  <r>
    <d v="2024-05-03T00:00:00"/>
    <x v="7136"/>
    <x v="0"/>
    <d v="1992-08-06T00:00:00"/>
    <x v="3"/>
    <n v="89"/>
    <s v="Pro03"/>
    <x v="5"/>
    <x v="0"/>
    <n v="32"/>
    <x v="4"/>
    <x v="9"/>
    <n v="3"/>
    <n v="5"/>
    <n v="445"/>
    <n v="267"/>
    <n v="178"/>
    <x v="1"/>
    <s v="Fri"/>
    <n v="5"/>
    <s v="Weekday"/>
    <s v="May"/>
  </r>
  <r>
    <d v="2024-04-16T00:00:00"/>
    <x v="7137"/>
    <x v="8"/>
    <d v="1974-02-24T00:00:00"/>
    <x v="3"/>
    <n v="91"/>
    <s v="Pro09"/>
    <x v="2"/>
    <x v="0"/>
    <n v="50"/>
    <x v="1"/>
    <x v="2"/>
    <n v="10"/>
    <n v="45"/>
    <n v="4095"/>
    <n v="910"/>
    <n v="3185"/>
    <x v="0"/>
    <s v="Tue"/>
    <n v="2"/>
    <s v="Weekday"/>
    <s v="Apr"/>
  </r>
  <r>
    <d v="2024-06-07T00:00:00"/>
    <x v="7138"/>
    <x v="3"/>
    <d v="1967-08-30T00:00:00"/>
    <x v="2"/>
    <n v="409"/>
    <s v="Pro10"/>
    <x v="0"/>
    <x v="0"/>
    <n v="57"/>
    <x v="1"/>
    <x v="6"/>
    <n v="18"/>
    <n v="36"/>
    <n v="14724"/>
    <n v="7362"/>
    <n v="7362"/>
    <x v="0"/>
    <s v="Fri"/>
    <n v="5"/>
    <s v="Weekday"/>
    <s v="Jun"/>
  </r>
  <r>
    <d v="2024-07-26T00:00:00"/>
    <x v="7139"/>
    <x v="7"/>
    <d v="2000-09-28T00:00:00"/>
    <x v="3"/>
    <n v="322"/>
    <s v="Pro06"/>
    <x v="5"/>
    <x v="0"/>
    <n v="24"/>
    <x v="2"/>
    <x v="5"/>
    <n v="7"/>
    <n v="9"/>
    <n v="2898"/>
    <n v="2254"/>
    <n v="644"/>
    <x v="1"/>
    <s v="Fri"/>
    <n v="5"/>
    <s v="Weekday"/>
    <s v="Jul"/>
  </r>
  <r>
    <d v="2024-06-24T00:00:00"/>
    <x v="7140"/>
    <x v="7"/>
    <d v="1944-12-09T00:00:00"/>
    <x v="0"/>
    <n v="433"/>
    <s v="Pro05"/>
    <x v="2"/>
    <x v="0"/>
    <n v="80"/>
    <x v="3"/>
    <x v="4"/>
    <n v="14"/>
    <n v="28"/>
    <n v="12124"/>
    <n v="6062"/>
    <n v="6062"/>
    <x v="0"/>
    <s v="Mon"/>
    <n v="1"/>
    <s v="Weekday"/>
    <s v="Jun"/>
  </r>
  <r>
    <d v="2024-07-21T00:00:00"/>
    <x v="7141"/>
    <x v="3"/>
    <d v="1950-03-05T00:00:00"/>
    <x v="0"/>
    <n v="282"/>
    <s v="Pro03"/>
    <x v="0"/>
    <x v="0"/>
    <n v="74"/>
    <x v="0"/>
    <x v="9"/>
    <n v="3"/>
    <n v="5"/>
    <n v="1410"/>
    <n v="846"/>
    <n v="564"/>
    <x v="1"/>
    <s v="Sun"/>
    <n v="0"/>
    <s v="Weekend"/>
    <s v="Jul"/>
  </r>
  <r>
    <d v="2024-01-28T00:00:00"/>
    <x v="7142"/>
    <x v="1"/>
    <d v="1994-10-30T00:00:00"/>
    <x v="2"/>
    <n v="112"/>
    <s v="Pro10"/>
    <x v="5"/>
    <x v="0"/>
    <n v="29"/>
    <x v="2"/>
    <x v="6"/>
    <n v="18"/>
    <n v="36"/>
    <n v="4032"/>
    <n v="2016"/>
    <n v="2016"/>
    <x v="0"/>
    <s v="Sun"/>
    <n v="0"/>
    <s v="Weekend"/>
    <s v="Jan"/>
  </r>
  <r>
    <d v="2024-01-06T00:00:00"/>
    <x v="7143"/>
    <x v="5"/>
    <d v="1973-07-13T00:00:00"/>
    <x v="3"/>
    <n v="309"/>
    <s v="Pro03"/>
    <x v="2"/>
    <x v="0"/>
    <n v="51"/>
    <x v="1"/>
    <x v="9"/>
    <n v="3"/>
    <n v="5"/>
    <n v="1545"/>
    <n v="927"/>
    <n v="618"/>
    <x v="1"/>
    <s v="Sat"/>
    <n v="6"/>
    <s v="Weekend"/>
    <s v="Jan"/>
  </r>
  <r>
    <d v="2024-02-12T00:00:00"/>
    <x v="7144"/>
    <x v="7"/>
    <d v="1995-08-06T00:00:00"/>
    <x v="0"/>
    <n v="492"/>
    <s v="Pro01"/>
    <x v="0"/>
    <x v="0"/>
    <n v="29"/>
    <x v="2"/>
    <x v="1"/>
    <n v="10"/>
    <n v="11"/>
    <n v="5412"/>
    <n v="4920"/>
    <n v="492"/>
    <x v="0"/>
    <s v="Mon"/>
    <n v="1"/>
    <s v="Weekday"/>
    <s v="Feb"/>
  </r>
  <r>
    <d v="2024-04-17T00:00:00"/>
    <x v="3869"/>
    <x v="8"/>
    <d v="1977-09-15T00:00:00"/>
    <x v="0"/>
    <n v="493"/>
    <s v="Pro05"/>
    <x v="5"/>
    <x v="0"/>
    <n v="47"/>
    <x v="1"/>
    <x v="4"/>
    <n v="14"/>
    <n v="28"/>
    <n v="13804"/>
    <n v="6902"/>
    <n v="6902"/>
    <x v="0"/>
    <s v="Wed"/>
    <n v="3"/>
    <s v="Weekday"/>
    <s v="Apr"/>
  </r>
  <r>
    <d v="2024-06-21T00:00:00"/>
    <x v="7145"/>
    <x v="1"/>
    <d v="1959-01-04T00:00:00"/>
    <x v="0"/>
    <n v="59"/>
    <s v="Pro01"/>
    <x v="2"/>
    <x v="0"/>
    <n v="66"/>
    <x v="0"/>
    <x v="1"/>
    <n v="10"/>
    <n v="11"/>
    <n v="649"/>
    <n v="590"/>
    <n v="59"/>
    <x v="0"/>
    <s v="Fri"/>
    <n v="5"/>
    <s v="Weekday"/>
    <s v="Jun"/>
  </r>
  <r>
    <d v="2024-05-12T00:00:00"/>
    <x v="7146"/>
    <x v="2"/>
    <d v="1943-11-09T00:00:00"/>
    <x v="3"/>
    <n v="342"/>
    <s v="Pro04"/>
    <x v="0"/>
    <x v="1"/>
    <n v="81"/>
    <x v="3"/>
    <x v="0"/>
    <n v="10"/>
    <n v="14"/>
    <n v="4788"/>
    <n v="3420"/>
    <n v="1368"/>
    <x v="0"/>
    <s v="Sun"/>
    <n v="0"/>
    <s v="Weekend"/>
    <s v="May"/>
  </r>
  <r>
    <d v="2024-07-07T00:00:00"/>
    <x v="7147"/>
    <x v="0"/>
    <d v="2004-08-27T00:00:00"/>
    <x v="2"/>
    <n v="314"/>
    <s v="Pro10"/>
    <x v="5"/>
    <x v="0"/>
    <n v="20"/>
    <x v="2"/>
    <x v="6"/>
    <n v="18"/>
    <n v="36"/>
    <n v="11304"/>
    <n v="5652"/>
    <n v="5652"/>
    <x v="0"/>
    <s v="Sun"/>
    <n v="0"/>
    <s v="Weekend"/>
    <s v="Jul"/>
  </r>
  <r>
    <d v="2024-06-07T00:00:00"/>
    <x v="7148"/>
    <x v="2"/>
    <d v="2002-04-04T00:00:00"/>
    <x v="2"/>
    <n v="97"/>
    <s v="Pro05"/>
    <x v="2"/>
    <x v="0"/>
    <n v="22"/>
    <x v="2"/>
    <x v="4"/>
    <n v="14"/>
    <n v="28"/>
    <n v="2716"/>
    <n v="1358"/>
    <n v="1358"/>
    <x v="0"/>
    <s v="Fri"/>
    <n v="5"/>
    <s v="Weekday"/>
    <s v="Jun"/>
  </r>
  <r>
    <d v="2024-07-20T00:00:00"/>
    <x v="7149"/>
    <x v="5"/>
    <d v="2003-01-04T00:00:00"/>
    <x v="3"/>
    <n v="142"/>
    <s v="Pro07"/>
    <x v="0"/>
    <x v="0"/>
    <n v="22"/>
    <x v="2"/>
    <x v="7"/>
    <n v="19"/>
    <n v="23"/>
    <n v="3266"/>
    <n v="2698"/>
    <n v="568"/>
    <x v="0"/>
    <s v="Sat"/>
    <n v="6"/>
    <s v="Weekend"/>
    <s v="Jul"/>
  </r>
  <r>
    <d v="2024-01-31T00:00:00"/>
    <x v="5489"/>
    <x v="1"/>
    <d v="1953-09-26T00:00:00"/>
    <x v="2"/>
    <n v="49"/>
    <s v="Pro05"/>
    <x v="5"/>
    <x v="0"/>
    <n v="70"/>
    <x v="0"/>
    <x v="4"/>
    <n v="14"/>
    <n v="28"/>
    <n v="1372"/>
    <n v="686"/>
    <n v="686"/>
    <x v="0"/>
    <s v="Wed"/>
    <n v="3"/>
    <s v="Weekday"/>
    <s v="Jan"/>
  </r>
  <r>
    <d v="2024-07-23T00:00:00"/>
    <x v="7150"/>
    <x v="5"/>
    <d v="1959-04-05T00:00:00"/>
    <x v="1"/>
    <n v="212"/>
    <s v="Pro02"/>
    <x v="2"/>
    <x v="0"/>
    <n v="65"/>
    <x v="0"/>
    <x v="3"/>
    <n v="18"/>
    <n v="22"/>
    <n v="4664"/>
    <n v="3816"/>
    <n v="848"/>
    <x v="0"/>
    <s v="Tue"/>
    <n v="2"/>
    <s v="Weekday"/>
    <s v="Jul"/>
  </r>
  <r>
    <d v="2024-07-31T00:00:00"/>
    <x v="7151"/>
    <x v="7"/>
    <d v="2005-01-19T00:00:00"/>
    <x v="1"/>
    <n v="392"/>
    <s v="Pro08"/>
    <x v="0"/>
    <x v="0"/>
    <n v="20"/>
    <x v="2"/>
    <x v="8"/>
    <n v="5"/>
    <n v="7"/>
    <n v="2744"/>
    <n v="1960"/>
    <n v="784"/>
    <x v="1"/>
    <s v="Wed"/>
    <n v="3"/>
    <s v="Weekday"/>
    <s v="Jul"/>
  </r>
  <r>
    <d v="2024-05-04T00:00:00"/>
    <x v="7152"/>
    <x v="5"/>
    <d v="1974-06-17T00:00:00"/>
    <x v="0"/>
    <n v="252"/>
    <s v="Pro05"/>
    <x v="5"/>
    <x v="0"/>
    <n v="50"/>
    <x v="1"/>
    <x v="4"/>
    <n v="14"/>
    <n v="28"/>
    <n v="7056"/>
    <n v="3528"/>
    <n v="3528"/>
    <x v="0"/>
    <s v="Sat"/>
    <n v="6"/>
    <s v="Weekend"/>
    <s v="May"/>
  </r>
  <r>
    <d v="2024-06-09T00:00:00"/>
    <x v="7153"/>
    <x v="9"/>
    <d v="1957-09-19T00:00:00"/>
    <x v="1"/>
    <n v="266"/>
    <s v="Pro05"/>
    <x v="2"/>
    <x v="0"/>
    <n v="67"/>
    <x v="0"/>
    <x v="4"/>
    <n v="14"/>
    <n v="28"/>
    <n v="7448"/>
    <n v="3724"/>
    <n v="3724"/>
    <x v="0"/>
    <s v="Sun"/>
    <n v="0"/>
    <s v="Weekend"/>
    <s v="Jun"/>
  </r>
  <r>
    <d v="2024-02-29T00:00:00"/>
    <x v="7154"/>
    <x v="9"/>
    <d v="1965-12-03T00:00:00"/>
    <x v="3"/>
    <n v="438"/>
    <s v="Pro04"/>
    <x v="0"/>
    <x v="0"/>
    <n v="58"/>
    <x v="1"/>
    <x v="0"/>
    <n v="10"/>
    <n v="14"/>
    <n v="6132"/>
    <n v="4380"/>
    <n v="1752"/>
    <x v="0"/>
    <s v="Thu"/>
    <n v="4"/>
    <s v="Weekday"/>
    <s v="Feb"/>
  </r>
  <r>
    <d v="2024-01-24T00:00:00"/>
    <x v="7155"/>
    <x v="9"/>
    <d v="1991-06-14T00:00:00"/>
    <x v="2"/>
    <n v="489"/>
    <s v="Pro04"/>
    <x v="5"/>
    <x v="0"/>
    <n v="33"/>
    <x v="4"/>
    <x v="0"/>
    <n v="10"/>
    <n v="14"/>
    <n v="6846"/>
    <n v="4890"/>
    <n v="1956"/>
    <x v="0"/>
    <s v="Wed"/>
    <n v="3"/>
    <s v="Weekday"/>
    <s v="Jan"/>
  </r>
  <r>
    <d v="2024-04-23T00:00:00"/>
    <x v="7156"/>
    <x v="2"/>
    <d v="2000-10-17T00:00:00"/>
    <x v="3"/>
    <n v="136"/>
    <s v="Pro04"/>
    <x v="2"/>
    <x v="0"/>
    <n v="24"/>
    <x v="2"/>
    <x v="0"/>
    <n v="10"/>
    <n v="14"/>
    <n v="1904"/>
    <n v="1360"/>
    <n v="544"/>
    <x v="0"/>
    <s v="Tue"/>
    <n v="2"/>
    <s v="Weekday"/>
    <s v="Apr"/>
  </r>
  <r>
    <d v="2024-02-24T00:00:00"/>
    <x v="7157"/>
    <x v="2"/>
    <d v="1983-11-07T00:00:00"/>
    <x v="3"/>
    <n v="211"/>
    <s v="Pro03"/>
    <x v="0"/>
    <x v="0"/>
    <n v="40"/>
    <x v="4"/>
    <x v="9"/>
    <n v="3"/>
    <n v="5"/>
    <n v="1055"/>
    <n v="633"/>
    <n v="422"/>
    <x v="1"/>
    <s v="Sat"/>
    <n v="6"/>
    <s v="Weekend"/>
    <s v="Feb"/>
  </r>
  <r>
    <d v="2024-06-30T00:00:00"/>
    <x v="7158"/>
    <x v="2"/>
    <d v="1947-04-19T00:00:00"/>
    <x v="2"/>
    <n v="271"/>
    <s v="Pro10"/>
    <x v="5"/>
    <x v="0"/>
    <n v="77"/>
    <x v="3"/>
    <x v="6"/>
    <n v="18"/>
    <n v="36"/>
    <n v="9756"/>
    <n v="4878"/>
    <n v="4878"/>
    <x v="0"/>
    <s v="Sun"/>
    <n v="0"/>
    <s v="Weekend"/>
    <s v="Jun"/>
  </r>
  <r>
    <d v="2024-06-30T00:00:00"/>
    <x v="7159"/>
    <x v="9"/>
    <d v="1948-04-03T00:00:00"/>
    <x v="2"/>
    <n v="48"/>
    <s v="Pro07"/>
    <x v="2"/>
    <x v="0"/>
    <n v="76"/>
    <x v="3"/>
    <x v="7"/>
    <n v="19"/>
    <n v="23"/>
    <n v="1104"/>
    <n v="912"/>
    <n v="192"/>
    <x v="0"/>
    <s v="Sun"/>
    <n v="0"/>
    <s v="Weekend"/>
    <s v="Jun"/>
  </r>
  <r>
    <d v="2024-01-16T00:00:00"/>
    <x v="7160"/>
    <x v="3"/>
    <d v="1968-03-18T00:00:00"/>
    <x v="3"/>
    <n v="65"/>
    <s v="Pro07"/>
    <x v="0"/>
    <x v="0"/>
    <n v="56"/>
    <x v="1"/>
    <x v="7"/>
    <n v="19"/>
    <n v="23"/>
    <n v="1495"/>
    <n v="1235"/>
    <n v="260"/>
    <x v="0"/>
    <s v="Tue"/>
    <n v="2"/>
    <s v="Weekday"/>
    <s v="Jan"/>
  </r>
  <r>
    <d v="2024-01-01T00:00:00"/>
    <x v="7161"/>
    <x v="8"/>
    <d v="1974-09-17T00:00:00"/>
    <x v="2"/>
    <n v="266"/>
    <s v="Pro07"/>
    <x v="5"/>
    <x v="1"/>
    <n v="49"/>
    <x v="1"/>
    <x v="7"/>
    <n v="19"/>
    <n v="23"/>
    <n v="6118"/>
    <n v="5054"/>
    <n v="1064"/>
    <x v="0"/>
    <s v="Mon"/>
    <n v="1"/>
    <s v="Weekday"/>
    <s v="Jan"/>
  </r>
  <r>
    <d v="2024-03-12T00:00:00"/>
    <x v="7162"/>
    <x v="0"/>
    <d v="1975-01-23T00:00:00"/>
    <x v="2"/>
    <n v="117"/>
    <s v="Pro03"/>
    <x v="2"/>
    <x v="0"/>
    <n v="49"/>
    <x v="1"/>
    <x v="9"/>
    <n v="3"/>
    <n v="5"/>
    <n v="585"/>
    <n v="351"/>
    <n v="234"/>
    <x v="1"/>
    <s v="Tue"/>
    <n v="2"/>
    <s v="Weekday"/>
    <s v="Mar"/>
  </r>
  <r>
    <d v="2024-05-29T00:00:00"/>
    <x v="7163"/>
    <x v="4"/>
    <d v="1965-08-31T00:00:00"/>
    <x v="3"/>
    <n v="404"/>
    <s v="Pro04"/>
    <x v="0"/>
    <x v="0"/>
    <n v="59"/>
    <x v="1"/>
    <x v="0"/>
    <n v="10"/>
    <n v="14"/>
    <n v="5656"/>
    <n v="4040"/>
    <n v="1616"/>
    <x v="0"/>
    <s v="Wed"/>
    <n v="3"/>
    <s v="Weekday"/>
    <s v="May"/>
  </r>
  <r>
    <d v="2024-02-22T00:00:00"/>
    <x v="7164"/>
    <x v="8"/>
    <d v="2001-01-12T00:00:00"/>
    <x v="2"/>
    <n v="269"/>
    <s v="Pro03"/>
    <x v="5"/>
    <x v="0"/>
    <n v="23"/>
    <x v="2"/>
    <x v="9"/>
    <n v="3"/>
    <n v="5"/>
    <n v="1345"/>
    <n v="807"/>
    <n v="538"/>
    <x v="1"/>
    <s v="Thu"/>
    <n v="4"/>
    <s v="Weekday"/>
    <s v="Feb"/>
  </r>
  <r>
    <d v="2024-07-06T00:00:00"/>
    <x v="7165"/>
    <x v="9"/>
    <d v="1962-01-28T00:00:00"/>
    <x v="3"/>
    <n v="82"/>
    <s v="Pro03"/>
    <x v="2"/>
    <x v="0"/>
    <n v="62"/>
    <x v="0"/>
    <x v="9"/>
    <n v="3"/>
    <n v="5"/>
    <n v="410"/>
    <n v="246"/>
    <n v="164"/>
    <x v="1"/>
    <s v="Sat"/>
    <n v="6"/>
    <s v="Weekend"/>
    <s v="Jul"/>
  </r>
  <r>
    <d v="2024-05-13T00:00:00"/>
    <x v="7166"/>
    <x v="9"/>
    <d v="1969-02-18T00:00:00"/>
    <x v="3"/>
    <n v="363"/>
    <s v="Pro08"/>
    <x v="0"/>
    <x v="0"/>
    <n v="55"/>
    <x v="1"/>
    <x v="8"/>
    <n v="5"/>
    <n v="7"/>
    <n v="2541"/>
    <n v="1815"/>
    <n v="726"/>
    <x v="1"/>
    <s v="Mon"/>
    <n v="1"/>
    <s v="Weekday"/>
    <s v="May"/>
  </r>
  <r>
    <d v="2024-06-04T00:00:00"/>
    <x v="7167"/>
    <x v="5"/>
    <d v="1975-04-09T00:00:00"/>
    <x v="0"/>
    <n v="239"/>
    <s v="Pro05"/>
    <x v="5"/>
    <x v="0"/>
    <n v="49"/>
    <x v="1"/>
    <x v="4"/>
    <n v="14"/>
    <n v="28"/>
    <n v="6692"/>
    <n v="3346"/>
    <n v="3346"/>
    <x v="0"/>
    <s v="Tue"/>
    <n v="2"/>
    <s v="Weekday"/>
    <s v="Jun"/>
  </r>
  <r>
    <d v="2024-01-13T00:00:00"/>
    <x v="7168"/>
    <x v="7"/>
    <d v="1985-06-28T00:00:00"/>
    <x v="1"/>
    <n v="335"/>
    <s v="Pro09"/>
    <x v="2"/>
    <x v="0"/>
    <n v="39"/>
    <x v="4"/>
    <x v="2"/>
    <n v="10"/>
    <n v="45"/>
    <n v="15075"/>
    <n v="3350"/>
    <n v="11725"/>
    <x v="0"/>
    <s v="Sat"/>
    <n v="6"/>
    <s v="Weekend"/>
    <s v="Jan"/>
  </r>
  <r>
    <d v="2024-06-16T00:00:00"/>
    <x v="7169"/>
    <x v="5"/>
    <d v="1973-07-16T00:00:00"/>
    <x v="2"/>
    <n v="185"/>
    <s v="Pro09"/>
    <x v="0"/>
    <x v="0"/>
    <n v="51"/>
    <x v="1"/>
    <x v="2"/>
    <n v="10"/>
    <n v="45"/>
    <n v="8325"/>
    <n v="1850"/>
    <n v="6475"/>
    <x v="0"/>
    <s v="Sun"/>
    <n v="0"/>
    <s v="Weekend"/>
    <s v="Jun"/>
  </r>
  <r>
    <d v="2024-04-09T00:00:00"/>
    <x v="1707"/>
    <x v="2"/>
    <d v="2000-04-04T00:00:00"/>
    <x v="2"/>
    <n v="431"/>
    <s v="Pro09"/>
    <x v="5"/>
    <x v="0"/>
    <n v="24"/>
    <x v="2"/>
    <x v="2"/>
    <n v="10"/>
    <n v="45"/>
    <n v="19395"/>
    <n v="4310"/>
    <n v="15085"/>
    <x v="0"/>
    <s v="Tue"/>
    <n v="2"/>
    <s v="Weekday"/>
    <s v="Apr"/>
  </r>
  <r>
    <d v="2024-06-06T00:00:00"/>
    <x v="7170"/>
    <x v="2"/>
    <d v="1949-11-05T00:00:00"/>
    <x v="2"/>
    <n v="405"/>
    <s v="Pro09"/>
    <x v="2"/>
    <x v="0"/>
    <n v="75"/>
    <x v="3"/>
    <x v="2"/>
    <n v="10"/>
    <n v="45"/>
    <n v="18225"/>
    <n v="4050"/>
    <n v="14175"/>
    <x v="0"/>
    <s v="Thu"/>
    <n v="4"/>
    <s v="Weekday"/>
    <s v="Jun"/>
  </r>
  <r>
    <d v="2024-04-13T00:00:00"/>
    <x v="7171"/>
    <x v="6"/>
    <d v="1997-12-15T00:00:00"/>
    <x v="3"/>
    <n v="373"/>
    <s v="Pro06"/>
    <x v="0"/>
    <x v="0"/>
    <n v="26"/>
    <x v="2"/>
    <x v="5"/>
    <n v="7"/>
    <n v="9"/>
    <n v="3357"/>
    <n v="2611"/>
    <n v="746"/>
    <x v="1"/>
    <s v="Sat"/>
    <n v="6"/>
    <s v="Weekend"/>
    <s v="Apr"/>
  </r>
  <r>
    <d v="2024-03-30T00:00:00"/>
    <x v="7172"/>
    <x v="2"/>
    <d v="1950-06-04T00:00:00"/>
    <x v="0"/>
    <n v="29"/>
    <s v="Pro01"/>
    <x v="5"/>
    <x v="1"/>
    <n v="74"/>
    <x v="0"/>
    <x v="1"/>
    <n v="10"/>
    <n v="11"/>
    <n v="319"/>
    <n v="290"/>
    <n v="29"/>
    <x v="0"/>
    <s v="Sat"/>
    <n v="6"/>
    <s v="Weekend"/>
    <s v="Mar"/>
  </r>
  <r>
    <d v="2024-04-07T00:00:00"/>
    <x v="7173"/>
    <x v="2"/>
    <d v="1969-09-28T00:00:00"/>
    <x v="3"/>
    <n v="498"/>
    <s v="Pro03"/>
    <x v="2"/>
    <x v="0"/>
    <n v="55"/>
    <x v="1"/>
    <x v="9"/>
    <n v="3"/>
    <n v="5"/>
    <n v="2490"/>
    <n v="1494"/>
    <n v="996"/>
    <x v="1"/>
    <s v="Sun"/>
    <n v="0"/>
    <s v="Weekend"/>
    <s v="Apr"/>
  </r>
  <r>
    <d v="2024-03-26T00:00:00"/>
    <x v="7174"/>
    <x v="0"/>
    <d v="2003-09-21T00:00:00"/>
    <x v="3"/>
    <n v="349"/>
    <s v="Pro07"/>
    <x v="0"/>
    <x v="0"/>
    <n v="21"/>
    <x v="2"/>
    <x v="7"/>
    <n v="19"/>
    <n v="23"/>
    <n v="8027"/>
    <n v="6631"/>
    <n v="1396"/>
    <x v="0"/>
    <s v="Tue"/>
    <n v="2"/>
    <s v="Weekday"/>
    <s v="Mar"/>
  </r>
  <r>
    <d v="2024-02-06T00:00:00"/>
    <x v="7175"/>
    <x v="0"/>
    <d v="1975-12-14T00:00:00"/>
    <x v="1"/>
    <n v="271"/>
    <s v="Pro02"/>
    <x v="5"/>
    <x v="0"/>
    <n v="48"/>
    <x v="1"/>
    <x v="3"/>
    <n v="18"/>
    <n v="22"/>
    <n v="5962"/>
    <n v="4878"/>
    <n v="1084"/>
    <x v="0"/>
    <s v="Tue"/>
    <n v="2"/>
    <s v="Weekday"/>
    <s v="Feb"/>
  </r>
  <r>
    <d v="2024-01-02T00:00:00"/>
    <x v="7176"/>
    <x v="3"/>
    <d v="1975-08-24T00:00:00"/>
    <x v="1"/>
    <n v="80"/>
    <s v="Pro02"/>
    <x v="2"/>
    <x v="0"/>
    <n v="48"/>
    <x v="1"/>
    <x v="3"/>
    <n v="18"/>
    <n v="22"/>
    <n v="1760"/>
    <n v="1440"/>
    <n v="320"/>
    <x v="0"/>
    <s v="Tue"/>
    <n v="2"/>
    <s v="Weekday"/>
    <s v="Jan"/>
  </r>
  <r>
    <d v="2024-01-06T00:00:00"/>
    <x v="7177"/>
    <x v="0"/>
    <d v="2006-03-14T00:00:00"/>
    <x v="0"/>
    <n v="277"/>
    <s v="Pro07"/>
    <x v="0"/>
    <x v="0"/>
    <n v="18"/>
    <x v="2"/>
    <x v="7"/>
    <n v="19"/>
    <n v="23"/>
    <n v="6371"/>
    <n v="5263"/>
    <n v="1108"/>
    <x v="0"/>
    <s v="Sat"/>
    <n v="6"/>
    <s v="Weekend"/>
    <s v="Jan"/>
  </r>
  <r>
    <d v="2024-03-12T00:00:00"/>
    <x v="7178"/>
    <x v="3"/>
    <d v="1946-04-05T00:00:00"/>
    <x v="2"/>
    <n v="29"/>
    <s v="Pro09"/>
    <x v="5"/>
    <x v="0"/>
    <n v="78"/>
    <x v="3"/>
    <x v="2"/>
    <n v="10"/>
    <n v="45"/>
    <n v="1305"/>
    <n v="290"/>
    <n v="1015"/>
    <x v="0"/>
    <s v="Tue"/>
    <n v="2"/>
    <s v="Weekday"/>
    <s v="Mar"/>
  </r>
  <r>
    <d v="2024-03-13T00:00:00"/>
    <x v="6286"/>
    <x v="9"/>
    <d v="1956-01-17T00:00:00"/>
    <x v="0"/>
    <n v="467"/>
    <s v="Pro05"/>
    <x v="2"/>
    <x v="0"/>
    <n v="68"/>
    <x v="0"/>
    <x v="4"/>
    <n v="14"/>
    <n v="28"/>
    <n v="13076"/>
    <n v="6538"/>
    <n v="6538"/>
    <x v="0"/>
    <s v="Wed"/>
    <n v="3"/>
    <s v="Weekday"/>
    <s v="Mar"/>
  </r>
  <r>
    <d v="2024-03-10T00:00:00"/>
    <x v="7179"/>
    <x v="9"/>
    <d v="1959-10-01T00:00:00"/>
    <x v="1"/>
    <n v="62"/>
    <s v="Pro04"/>
    <x v="0"/>
    <x v="0"/>
    <n v="64"/>
    <x v="0"/>
    <x v="0"/>
    <n v="10"/>
    <n v="14"/>
    <n v="868"/>
    <n v="620"/>
    <n v="248"/>
    <x v="0"/>
    <s v="Sun"/>
    <n v="0"/>
    <s v="Weekend"/>
    <s v="Mar"/>
  </r>
  <r>
    <d v="2024-04-14T00:00:00"/>
    <x v="7180"/>
    <x v="1"/>
    <d v="1970-10-19T00:00:00"/>
    <x v="1"/>
    <n v="214"/>
    <s v="Pro10"/>
    <x v="5"/>
    <x v="0"/>
    <n v="54"/>
    <x v="1"/>
    <x v="6"/>
    <n v="18"/>
    <n v="36"/>
    <n v="7704"/>
    <n v="3852"/>
    <n v="3852"/>
    <x v="0"/>
    <s v="Sun"/>
    <n v="0"/>
    <s v="Weekend"/>
    <s v="Apr"/>
  </r>
  <r>
    <d v="2024-02-22T00:00:00"/>
    <x v="7181"/>
    <x v="8"/>
    <d v="1946-12-04T00:00:00"/>
    <x v="0"/>
    <n v="222"/>
    <s v="Pro09"/>
    <x v="2"/>
    <x v="0"/>
    <n v="77"/>
    <x v="3"/>
    <x v="2"/>
    <n v="10"/>
    <n v="45"/>
    <n v="9990"/>
    <n v="2220"/>
    <n v="7770"/>
    <x v="0"/>
    <s v="Thu"/>
    <n v="4"/>
    <s v="Weekday"/>
    <s v="Feb"/>
  </r>
  <r>
    <d v="2024-01-26T00:00:00"/>
    <x v="7182"/>
    <x v="7"/>
    <d v="1950-11-28T00:00:00"/>
    <x v="0"/>
    <n v="353"/>
    <s v="Pro01"/>
    <x v="0"/>
    <x v="0"/>
    <n v="73"/>
    <x v="0"/>
    <x v="1"/>
    <n v="10"/>
    <n v="11"/>
    <n v="3883"/>
    <n v="3530"/>
    <n v="353"/>
    <x v="0"/>
    <s v="Fri"/>
    <n v="5"/>
    <s v="Weekday"/>
    <s v="Jan"/>
  </r>
  <r>
    <d v="2024-06-30T00:00:00"/>
    <x v="7183"/>
    <x v="2"/>
    <d v="1952-10-05T00:00:00"/>
    <x v="0"/>
    <n v="419"/>
    <s v="Pro02"/>
    <x v="5"/>
    <x v="0"/>
    <n v="72"/>
    <x v="0"/>
    <x v="3"/>
    <n v="18"/>
    <n v="22"/>
    <n v="9218"/>
    <n v="7542"/>
    <n v="1676"/>
    <x v="0"/>
    <s v="Sun"/>
    <n v="0"/>
    <s v="Weekend"/>
    <s v="Jun"/>
  </r>
  <r>
    <d v="2024-03-12T00:00:00"/>
    <x v="7184"/>
    <x v="3"/>
    <d v="1976-10-21T00:00:00"/>
    <x v="0"/>
    <n v="11"/>
    <s v="Pro05"/>
    <x v="2"/>
    <x v="0"/>
    <n v="47"/>
    <x v="1"/>
    <x v="4"/>
    <n v="14"/>
    <n v="28"/>
    <n v="308"/>
    <n v="154"/>
    <n v="154"/>
    <x v="0"/>
    <s v="Tue"/>
    <n v="2"/>
    <s v="Weekday"/>
    <s v="Mar"/>
  </r>
  <r>
    <d v="2024-07-15T00:00:00"/>
    <x v="2002"/>
    <x v="5"/>
    <d v="1952-07-06T00:00:00"/>
    <x v="0"/>
    <n v="477"/>
    <s v="Pro03"/>
    <x v="0"/>
    <x v="0"/>
    <n v="72"/>
    <x v="0"/>
    <x v="9"/>
    <n v="3"/>
    <n v="5"/>
    <n v="2385"/>
    <n v="1431"/>
    <n v="954"/>
    <x v="1"/>
    <s v="Mon"/>
    <n v="1"/>
    <s v="Weekday"/>
    <s v="Jul"/>
  </r>
  <r>
    <d v="2024-07-12T00:00:00"/>
    <x v="7185"/>
    <x v="2"/>
    <d v="1981-11-11T00:00:00"/>
    <x v="2"/>
    <n v="49"/>
    <s v="Pro02"/>
    <x v="5"/>
    <x v="0"/>
    <n v="43"/>
    <x v="4"/>
    <x v="3"/>
    <n v="18"/>
    <n v="22"/>
    <n v="1078"/>
    <n v="882"/>
    <n v="196"/>
    <x v="0"/>
    <s v="Fri"/>
    <n v="5"/>
    <s v="Weekday"/>
    <s v="Jul"/>
  </r>
  <r>
    <d v="2024-02-22T00:00:00"/>
    <x v="7186"/>
    <x v="2"/>
    <d v="1998-01-08T00:00:00"/>
    <x v="3"/>
    <n v="412"/>
    <s v="Pro05"/>
    <x v="2"/>
    <x v="0"/>
    <n v="26"/>
    <x v="2"/>
    <x v="4"/>
    <n v="14"/>
    <n v="28"/>
    <n v="11536"/>
    <n v="5768"/>
    <n v="5768"/>
    <x v="0"/>
    <s v="Thu"/>
    <n v="4"/>
    <s v="Weekday"/>
    <s v="Feb"/>
  </r>
  <r>
    <d v="2024-01-01T00:00:00"/>
    <x v="7187"/>
    <x v="1"/>
    <d v="1981-03-14T00:00:00"/>
    <x v="2"/>
    <n v="373"/>
    <s v="Pro02"/>
    <x v="0"/>
    <x v="1"/>
    <n v="43"/>
    <x v="4"/>
    <x v="3"/>
    <n v="18"/>
    <n v="22"/>
    <n v="8206"/>
    <n v="6714"/>
    <n v="1492"/>
    <x v="0"/>
    <s v="Mon"/>
    <n v="1"/>
    <s v="Weekday"/>
    <s v="Jan"/>
  </r>
  <r>
    <d v="2024-06-10T00:00:00"/>
    <x v="7188"/>
    <x v="9"/>
    <d v="1961-06-04T00:00:00"/>
    <x v="1"/>
    <n v="423"/>
    <s v="Pro04"/>
    <x v="5"/>
    <x v="0"/>
    <n v="63"/>
    <x v="0"/>
    <x v="0"/>
    <n v="10"/>
    <n v="14"/>
    <n v="5922"/>
    <n v="4230"/>
    <n v="1692"/>
    <x v="0"/>
    <s v="Mon"/>
    <n v="1"/>
    <s v="Weekday"/>
    <s v="Jun"/>
  </r>
  <r>
    <d v="2024-07-29T00:00:00"/>
    <x v="7189"/>
    <x v="9"/>
    <d v="1956-05-03T00:00:00"/>
    <x v="1"/>
    <n v="182"/>
    <s v="Pro09"/>
    <x v="2"/>
    <x v="0"/>
    <n v="68"/>
    <x v="0"/>
    <x v="2"/>
    <n v="10"/>
    <n v="45"/>
    <n v="8190"/>
    <n v="1820"/>
    <n v="6370"/>
    <x v="0"/>
    <s v="Mon"/>
    <n v="1"/>
    <s v="Weekday"/>
    <s v="Jul"/>
  </r>
  <r>
    <d v="2024-06-29T00:00:00"/>
    <x v="7190"/>
    <x v="3"/>
    <d v="2003-09-04T00:00:00"/>
    <x v="2"/>
    <n v="382"/>
    <s v="Pro09"/>
    <x v="0"/>
    <x v="0"/>
    <n v="21"/>
    <x v="2"/>
    <x v="2"/>
    <n v="10"/>
    <n v="45"/>
    <n v="17190"/>
    <n v="3820"/>
    <n v="13370"/>
    <x v="0"/>
    <s v="Sat"/>
    <n v="6"/>
    <s v="Weekend"/>
    <s v="Jun"/>
  </r>
  <r>
    <d v="2024-01-04T00:00:00"/>
    <x v="153"/>
    <x v="5"/>
    <d v="1950-05-14T00:00:00"/>
    <x v="3"/>
    <n v="118"/>
    <s v="Pro02"/>
    <x v="5"/>
    <x v="1"/>
    <n v="74"/>
    <x v="0"/>
    <x v="3"/>
    <n v="18"/>
    <n v="22"/>
    <n v="2596"/>
    <n v="2124"/>
    <n v="472"/>
    <x v="0"/>
    <s v="Thu"/>
    <n v="4"/>
    <s v="Weekday"/>
    <s v="Jan"/>
  </r>
  <r>
    <d v="2024-05-27T00:00:00"/>
    <x v="7191"/>
    <x v="4"/>
    <d v="1974-05-02T00:00:00"/>
    <x v="1"/>
    <n v="395"/>
    <s v="Pro08"/>
    <x v="2"/>
    <x v="0"/>
    <n v="50"/>
    <x v="1"/>
    <x v="8"/>
    <n v="5"/>
    <n v="7"/>
    <n v="2765"/>
    <n v="1975"/>
    <n v="790"/>
    <x v="1"/>
    <s v="Mon"/>
    <n v="1"/>
    <s v="Weekday"/>
    <s v="May"/>
  </r>
  <r>
    <d v="2024-05-17T00:00:00"/>
    <x v="7192"/>
    <x v="4"/>
    <d v="1990-06-20T00:00:00"/>
    <x v="1"/>
    <n v="247"/>
    <s v="Pro02"/>
    <x v="0"/>
    <x v="0"/>
    <n v="34"/>
    <x v="4"/>
    <x v="3"/>
    <n v="18"/>
    <n v="22"/>
    <n v="5434"/>
    <n v="4446"/>
    <n v="988"/>
    <x v="0"/>
    <s v="Fri"/>
    <n v="5"/>
    <s v="Weekday"/>
    <s v="May"/>
  </r>
  <r>
    <d v="2024-01-21T00:00:00"/>
    <x v="7193"/>
    <x v="3"/>
    <d v="1997-10-28T00:00:00"/>
    <x v="2"/>
    <n v="101"/>
    <s v="Pro05"/>
    <x v="5"/>
    <x v="0"/>
    <n v="26"/>
    <x v="2"/>
    <x v="4"/>
    <n v="14"/>
    <n v="28"/>
    <n v="2828"/>
    <n v="1414"/>
    <n v="1414"/>
    <x v="0"/>
    <s v="Sun"/>
    <n v="0"/>
    <s v="Weekend"/>
    <s v="Jan"/>
  </r>
  <r>
    <d v="2024-04-07T00:00:00"/>
    <x v="7194"/>
    <x v="0"/>
    <d v="1990-09-19T00:00:00"/>
    <x v="2"/>
    <n v="412"/>
    <s v="Pro08"/>
    <x v="2"/>
    <x v="1"/>
    <n v="34"/>
    <x v="4"/>
    <x v="8"/>
    <n v="5"/>
    <n v="7"/>
    <n v="2884"/>
    <n v="2060"/>
    <n v="824"/>
    <x v="1"/>
    <s v="Sun"/>
    <n v="0"/>
    <s v="Weekend"/>
    <s v="Apr"/>
  </r>
  <r>
    <d v="2024-01-13T00:00:00"/>
    <x v="7195"/>
    <x v="2"/>
    <d v="1986-06-01T00:00:00"/>
    <x v="1"/>
    <n v="431"/>
    <s v="Pro06"/>
    <x v="0"/>
    <x v="0"/>
    <n v="38"/>
    <x v="4"/>
    <x v="5"/>
    <n v="7"/>
    <n v="9"/>
    <n v="3879"/>
    <n v="3017"/>
    <n v="862"/>
    <x v="1"/>
    <s v="Sat"/>
    <n v="6"/>
    <s v="Weekend"/>
    <s v="Jan"/>
  </r>
  <r>
    <d v="2024-02-24T00:00:00"/>
    <x v="2954"/>
    <x v="1"/>
    <d v="1992-07-09T00:00:00"/>
    <x v="3"/>
    <n v="169"/>
    <s v="Pro02"/>
    <x v="5"/>
    <x v="0"/>
    <n v="32"/>
    <x v="4"/>
    <x v="3"/>
    <n v="18"/>
    <n v="22"/>
    <n v="3718"/>
    <n v="3042"/>
    <n v="676"/>
    <x v="0"/>
    <s v="Sat"/>
    <n v="6"/>
    <s v="Weekend"/>
    <s v="Feb"/>
  </r>
  <r>
    <d v="2024-03-16T00:00:00"/>
    <x v="7196"/>
    <x v="9"/>
    <d v="1954-05-07T00:00:00"/>
    <x v="1"/>
    <n v="99"/>
    <s v="Pro03"/>
    <x v="2"/>
    <x v="0"/>
    <n v="70"/>
    <x v="0"/>
    <x v="9"/>
    <n v="3"/>
    <n v="5"/>
    <n v="495"/>
    <n v="297"/>
    <n v="198"/>
    <x v="1"/>
    <s v="Sat"/>
    <n v="6"/>
    <s v="Weekend"/>
    <s v="Mar"/>
  </r>
  <r>
    <d v="2024-05-31T00:00:00"/>
    <x v="7197"/>
    <x v="8"/>
    <d v="1999-10-31T00:00:00"/>
    <x v="1"/>
    <n v="132"/>
    <s v="Pro03"/>
    <x v="0"/>
    <x v="0"/>
    <n v="25"/>
    <x v="2"/>
    <x v="9"/>
    <n v="3"/>
    <n v="5"/>
    <n v="660"/>
    <n v="396"/>
    <n v="264"/>
    <x v="1"/>
    <s v="Fri"/>
    <n v="5"/>
    <s v="Weekday"/>
    <s v="May"/>
  </r>
  <r>
    <d v="2024-06-15T00:00:00"/>
    <x v="2311"/>
    <x v="1"/>
    <d v="1959-02-03T00:00:00"/>
    <x v="2"/>
    <n v="12"/>
    <s v="Pro10"/>
    <x v="5"/>
    <x v="0"/>
    <n v="65"/>
    <x v="0"/>
    <x v="6"/>
    <n v="18"/>
    <n v="36"/>
    <n v="432"/>
    <n v="216"/>
    <n v="216"/>
    <x v="0"/>
    <s v="Sat"/>
    <n v="6"/>
    <s v="Weekend"/>
    <s v="Jun"/>
  </r>
  <r>
    <d v="2024-01-14T00:00:00"/>
    <x v="7198"/>
    <x v="2"/>
    <d v="2002-07-27T00:00:00"/>
    <x v="0"/>
    <n v="348"/>
    <s v="Pro07"/>
    <x v="2"/>
    <x v="0"/>
    <n v="21"/>
    <x v="2"/>
    <x v="7"/>
    <n v="19"/>
    <n v="23"/>
    <n v="8004"/>
    <n v="6612"/>
    <n v="1392"/>
    <x v="0"/>
    <s v="Sun"/>
    <n v="0"/>
    <s v="Weekend"/>
    <s v="Jan"/>
  </r>
  <r>
    <d v="2024-05-17T00:00:00"/>
    <x v="7199"/>
    <x v="2"/>
    <d v="1989-01-09T00:00:00"/>
    <x v="3"/>
    <n v="362"/>
    <s v="Pro09"/>
    <x v="0"/>
    <x v="0"/>
    <n v="35"/>
    <x v="4"/>
    <x v="2"/>
    <n v="10"/>
    <n v="45"/>
    <n v="16290"/>
    <n v="3620"/>
    <n v="12670"/>
    <x v="0"/>
    <s v="Fri"/>
    <n v="5"/>
    <s v="Weekday"/>
    <s v="May"/>
  </r>
  <r>
    <d v="2024-02-03T00:00:00"/>
    <x v="7200"/>
    <x v="1"/>
    <d v="1985-04-06T00:00:00"/>
    <x v="1"/>
    <n v="356"/>
    <s v="Pro10"/>
    <x v="5"/>
    <x v="0"/>
    <n v="39"/>
    <x v="4"/>
    <x v="6"/>
    <n v="18"/>
    <n v="36"/>
    <n v="12816"/>
    <n v="6408"/>
    <n v="6408"/>
    <x v="0"/>
    <s v="Sat"/>
    <n v="6"/>
    <s v="Weekend"/>
    <s v="Feb"/>
  </r>
  <r>
    <d v="2024-03-06T00:00:00"/>
    <x v="7201"/>
    <x v="4"/>
    <d v="1965-01-16T00:00:00"/>
    <x v="1"/>
    <n v="459"/>
    <s v="Pro07"/>
    <x v="2"/>
    <x v="0"/>
    <n v="59"/>
    <x v="1"/>
    <x v="7"/>
    <n v="19"/>
    <n v="23"/>
    <n v="10557"/>
    <n v="8721"/>
    <n v="1836"/>
    <x v="0"/>
    <s v="Wed"/>
    <n v="3"/>
    <s v="Weekday"/>
    <s v="Mar"/>
  </r>
  <r>
    <d v="2024-07-16T00:00:00"/>
    <x v="7202"/>
    <x v="4"/>
    <d v="1974-01-03T00:00:00"/>
    <x v="3"/>
    <n v="272"/>
    <s v="Pro03"/>
    <x v="0"/>
    <x v="0"/>
    <n v="51"/>
    <x v="1"/>
    <x v="9"/>
    <n v="3"/>
    <n v="5"/>
    <n v="1360"/>
    <n v="816"/>
    <n v="544"/>
    <x v="1"/>
    <s v="Tue"/>
    <n v="2"/>
    <s v="Weekday"/>
    <s v="Jul"/>
  </r>
  <r>
    <d v="2024-05-29T00:00:00"/>
    <x v="7203"/>
    <x v="9"/>
    <d v="1974-06-27T00:00:00"/>
    <x v="1"/>
    <n v="289"/>
    <s v="Pro06"/>
    <x v="5"/>
    <x v="0"/>
    <n v="50"/>
    <x v="1"/>
    <x v="5"/>
    <n v="7"/>
    <n v="9"/>
    <n v="2601"/>
    <n v="2023"/>
    <n v="578"/>
    <x v="1"/>
    <s v="Wed"/>
    <n v="3"/>
    <s v="Weekday"/>
    <s v="May"/>
  </r>
  <r>
    <d v="2024-04-08T00:00:00"/>
    <x v="7204"/>
    <x v="4"/>
    <d v="1957-12-28T00:00:00"/>
    <x v="1"/>
    <n v="128"/>
    <s v="Pro03"/>
    <x v="2"/>
    <x v="0"/>
    <n v="66"/>
    <x v="0"/>
    <x v="9"/>
    <n v="3"/>
    <n v="5"/>
    <n v="640"/>
    <n v="384"/>
    <n v="256"/>
    <x v="1"/>
    <s v="Mon"/>
    <n v="1"/>
    <s v="Weekday"/>
    <s v="Apr"/>
  </r>
  <r>
    <d v="2024-02-29T00:00:00"/>
    <x v="7205"/>
    <x v="3"/>
    <d v="2001-02-11T00:00:00"/>
    <x v="0"/>
    <n v="494"/>
    <s v="Pro09"/>
    <x v="0"/>
    <x v="0"/>
    <n v="23"/>
    <x v="2"/>
    <x v="2"/>
    <n v="10"/>
    <n v="45"/>
    <n v="22230"/>
    <n v="4940"/>
    <n v="17290"/>
    <x v="0"/>
    <s v="Thu"/>
    <n v="4"/>
    <s v="Weekday"/>
    <s v="Feb"/>
  </r>
  <r>
    <d v="2024-02-17T00:00:00"/>
    <x v="7206"/>
    <x v="6"/>
    <d v="2003-07-05T00:00:00"/>
    <x v="2"/>
    <n v="449"/>
    <s v="Pro03"/>
    <x v="5"/>
    <x v="0"/>
    <n v="21"/>
    <x v="2"/>
    <x v="9"/>
    <n v="3"/>
    <n v="5"/>
    <n v="2245"/>
    <n v="1347"/>
    <n v="898"/>
    <x v="1"/>
    <s v="Sat"/>
    <n v="6"/>
    <s v="Weekend"/>
    <s v="Feb"/>
  </r>
  <r>
    <d v="2024-07-06T00:00:00"/>
    <x v="7207"/>
    <x v="1"/>
    <d v="1956-06-20T00:00:00"/>
    <x v="1"/>
    <n v="427"/>
    <s v="Pro03"/>
    <x v="2"/>
    <x v="0"/>
    <n v="68"/>
    <x v="0"/>
    <x v="9"/>
    <n v="3"/>
    <n v="5"/>
    <n v="2135"/>
    <n v="1281"/>
    <n v="854"/>
    <x v="1"/>
    <s v="Sat"/>
    <n v="6"/>
    <s v="Weekend"/>
    <s v="Jul"/>
  </r>
  <r>
    <d v="2024-07-14T00:00:00"/>
    <x v="7208"/>
    <x v="3"/>
    <d v="1950-11-09T00:00:00"/>
    <x v="1"/>
    <n v="317"/>
    <s v="Pro08"/>
    <x v="0"/>
    <x v="0"/>
    <n v="74"/>
    <x v="0"/>
    <x v="8"/>
    <n v="5"/>
    <n v="7"/>
    <n v="2219"/>
    <n v="1585"/>
    <n v="634"/>
    <x v="1"/>
    <s v="Sun"/>
    <n v="0"/>
    <s v="Weekend"/>
    <s v="Jul"/>
  </r>
  <r>
    <d v="2024-05-19T00:00:00"/>
    <x v="7209"/>
    <x v="8"/>
    <d v="1990-10-06T00:00:00"/>
    <x v="3"/>
    <n v="488"/>
    <s v="Pro07"/>
    <x v="5"/>
    <x v="0"/>
    <n v="34"/>
    <x v="4"/>
    <x v="7"/>
    <n v="19"/>
    <n v="23"/>
    <n v="11224"/>
    <n v="9272"/>
    <n v="1952"/>
    <x v="0"/>
    <s v="Sun"/>
    <n v="0"/>
    <s v="Weekend"/>
    <s v="May"/>
  </r>
  <r>
    <d v="2024-05-13T00:00:00"/>
    <x v="7210"/>
    <x v="8"/>
    <d v="1975-06-03T00:00:00"/>
    <x v="3"/>
    <n v="377"/>
    <s v="Pro07"/>
    <x v="2"/>
    <x v="0"/>
    <n v="49"/>
    <x v="1"/>
    <x v="7"/>
    <n v="19"/>
    <n v="23"/>
    <n v="8671"/>
    <n v="7163"/>
    <n v="1508"/>
    <x v="0"/>
    <s v="Mon"/>
    <n v="1"/>
    <s v="Weekday"/>
    <s v="May"/>
  </r>
  <r>
    <d v="2024-01-29T00:00:00"/>
    <x v="7211"/>
    <x v="5"/>
    <d v="1971-05-09T00:00:00"/>
    <x v="3"/>
    <n v="258"/>
    <s v="Pro05"/>
    <x v="0"/>
    <x v="0"/>
    <n v="53"/>
    <x v="1"/>
    <x v="4"/>
    <n v="14"/>
    <n v="28"/>
    <n v="7224"/>
    <n v="3612"/>
    <n v="3612"/>
    <x v="0"/>
    <s v="Mon"/>
    <n v="1"/>
    <s v="Weekday"/>
    <s v="Jan"/>
  </r>
  <r>
    <d v="2024-05-19T00:00:00"/>
    <x v="7212"/>
    <x v="4"/>
    <d v="1947-10-10T00:00:00"/>
    <x v="2"/>
    <n v="12"/>
    <s v="Pro04"/>
    <x v="5"/>
    <x v="0"/>
    <n v="77"/>
    <x v="3"/>
    <x v="0"/>
    <n v="10"/>
    <n v="14"/>
    <n v="168"/>
    <n v="120"/>
    <n v="48"/>
    <x v="0"/>
    <s v="Sun"/>
    <n v="0"/>
    <s v="Weekend"/>
    <s v="May"/>
  </r>
  <r>
    <d v="2024-06-20T00:00:00"/>
    <x v="7213"/>
    <x v="3"/>
    <d v="1961-12-06T00:00:00"/>
    <x v="2"/>
    <n v="43"/>
    <s v="Pro09"/>
    <x v="2"/>
    <x v="0"/>
    <n v="63"/>
    <x v="0"/>
    <x v="2"/>
    <n v="10"/>
    <n v="45"/>
    <n v="1935"/>
    <n v="430"/>
    <n v="1505"/>
    <x v="0"/>
    <s v="Thu"/>
    <n v="4"/>
    <s v="Weekday"/>
    <s v="Jun"/>
  </r>
  <r>
    <d v="2024-01-25T00:00:00"/>
    <x v="7214"/>
    <x v="7"/>
    <d v="1966-07-09T00:00:00"/>
    <x v="1"/>
    <n v="260"/>
    <s v="Pro03"/>
    <x v="0"/>
    <x v="1"/>
    <n v="58"/>
    <x v="1"/>
    <x v="9"/>
    <n v="3"/>
    <n v="5"/>
    <n v="1300"/>
    <n v="780"/>
    <n v="520"/>
    <x v="1"/>
    <s v="Thu"/>
    <n v="4"/>
    <s v="Weekday"/>
    <s v="Jan"/>
  </r>
  <r>
    <d v="2024-07-27T00:00:00"/>
    <x v="7215"/>
    <x v="1"/>
    <d v="1964-03-12T00:00:00"/>
    <x v="1"/>
    <n v="50"/>
    <s v="Pro03"/>
    <x v="5"/>
    <x v="0"/>
    <n v="60"/>
    <x v="0"/>
    <x v="9"/>
    <n v="3"/>
    <n v="5"/>
    <n v="250"/>
    <n v="150"/>
    <n v="100"/>
    <x v="1"/>
    <s v="Sat"/>
    <n v="6"/>
    <s v="Weekend"/>
    <s v="Jul"/>
  </r>
  <r>
    <d v="2024-07-19T00:00:00"/>
    <x v="7216"/>
    <x v="6"/>
    <d v="2005-09-18T00:00:00"/>
    <x v="0"/>
    <n v="272"/>
    <s v="Pro08"/>
    <x v="2"/>
    <x v="0"/>
    <n v="19"/>
    <x v="2"/>
    <x v="8"/>
    <n v="5"/>
    <n v="7"/>
    <n v="1904"/>
    <n v="1360"/>
    <n v="544"/>
    <x v="1"/>
    <s v="Fri"/>
    <n v="5"/>
    <s v="Weekday"/>
    <s v="Jul"/>
  </r>
  <r>
    <d v="2024-07-14T00:00:00"/>
    <x v="7217"/>
    <x v="0"/>
    <d v="1970-07-04T00:00:00"/>
    <x v="3"/>
    <n v="172"/>
    <s v="Pro10"/>
    <x v="0"/>
    <x v="0"/>
    <n v="54"/>
    <x v="1"/>
    <x v="6"/>
    <n v="18"/>
    <n v="36"/>
    <n v="6192"/>
    <n v="3096"/>
    <n v="3096"/>
    <x v="0"/>
    <s v="Sun"/>
    <n v="0"/>
    <s v="Weekend"/>
    <s v="Jul"/>
  </r>
  <r>
    <d v="2024-02-20T00:00:00"/>
    <x v="7218"/>
    <x v="9"/>
    <d v="1964-03-14T00:00:00"/>
    <x v="0"/>
    <n v="453"/>
    <s v="Pro01"/>
    <x v="5"/>
    <x v="0"/>
    <n v="60"/>
    <x v="0"/>
    <x v="1"/>
    <n v="10"/>
    <n v="11"/>
    <n v="4983"/>
    <n v="4530"/>
    <n v="453"/>
    <x v="0"/>
    <s v="Tue"/>
    <n v="2"/>
    <s v="Weekday"/>
    <s v="Feb"/>
  </r>
  <r>
    <d v="2024-04-22T00:00:00"/>
    <x v="7219"/>
    <x v="5"/>
    <d v="1991-09-14T00:00:00"/>
    <x v="3"/>
    <n v="198"/>
    <s v="Pro01"/>
    <x v="2"/>
    <x v="0"/>
    <n v="33"/>
    <x v="4"/>
    <x v="1"/>
    <n v="10"/>
    <n v="11"/>
    <n v="2178"/>
    <n v="1980"/>
    <n v="198"/>
    <x v="0"/>
    <s v="Mon"/>
    <n v="1"/>
    <s v="Weekday"/>
    <s v="Apr"/>
  </r>
  <r>
    <d v="2024-06-10T00:00:00"/>
    <x v="7220"/>
    <x v="7"/>
    <d v="1975-08-01T00:00:00"/>
    <x v="3"/>
    <n v="201"/>
    <s v="Pro06"/>
    <x v="0"/>
    <x v="0"/>
    <n v="49"/>
    <x v="1"/>
    <x v="5"/>
    <n v="7"/>
    <n v="9"/>
    <n v="1809"/>
    <n v="1407"/>
    <n v="402"/>
    <x v="1"/>
    <s v="Mon"/>
    <n v="1"/>
    <s v="Weekday"/>
    <s v="Jun"/>
  </r>
  <r>
    <d v="2024-05-29T00:00:00"/>
    <x v="1"/>
    <x v="1"/>
    <d v="1977-05-08T00:00:00"/>
    <x v="0"/>
    <n v="86"/>
    <s v="Pro08"/>
    <x v="5"/>
    <x v="1"/>
    <n v="47"/>
    <x v="1"/>
    <x v="8"/>
    <n v="5"/>
    <n v="7"/>
    <n v="602"/>
    <n v="430"/>
    <n v="172"/>
    <x v="1"/>
    <s v="Wed"/>
    <n v="3"/>
    <s v="Weekday"/>
    <s v="May"/>
  </r>
  <r>
    <d v="2024-01-01T00:00:00"/>
    <x v="7221"/>
    <x v="8"/>
    <d v="1990-07-21T00:00:00"/>
    <x v="2"/>
    <n v="486"/>
    <s v="Pro07"/>
    <x v="2"/>
    <x v="0"/>
    <n v="33"/>
    <x v="4"/>
    <x v="7"/>
    <n v="19"/>
    <n v="23"/>
    <n v="11178"/>
    <n v="9234"/>
    <n v="1944"/>
    <x v="0"/>
    <s v="Mon"/>
    <n v="1"/>
    <s v="Weekday"/>
    <s v="Jan"/>
  </r>
  <r>
    <d v="2024-03-05T00:00:00"/>
    <x v="7222"/>
    <x v="3"/>
    <d v="1971-07-20T00:00:00"/>
    <x v="1"/>
    <n v="64"/>
    <s v="Pro03"/>
    <x v="0"/>
    <x v="0"/>
    <n v="53"/>
    <x v="1"/>
    <x v="9"/>
    <n v="3"/>
    <n v="5"/>
    <n v="320"/>
    <n v="192"/>
    <n v="128"/>
    <x v="1"/>
    <s v="Tue"/>
    <n v="2"/>
    <s v="Weekday"/>
    <s v="Mar"/>
  </r>
  <r>
    <d v="2024-03-04T00:00:00"/>
    <x v="7223"/>
    <x v="5"/>
    <d v="1948-05-18T00:00:00"/>
    <x v="1"/>
    <n v="440"/>
    <s v="Pro09"/>
    <x v="5"/>
    <x v="0"/>
    <n v="76"/>
    <x v="3"/>
    <x v="2"/>
    <n v="10"/>
    <n v="45"/>
    <n v="19800"/>
    <n v="4400"/>
    <n v="15400"/>
    <x v="0"/>
    <s v="Mon"/>
    <n v="1"/>
    <s v="Weekday"/>
    <s v="Mar"/>
  </r>
  <r>
    <d v="2024-05-05T00:00:00"/>
    <x v="7224"/>
    <x v="9"/>
    <d v="1980-01-10T00:00:00"/>
    <x v="2"/>
    <n v="287"/>
    <s v="Pro03"/>
    <x v="2"/>
    <x v="0"/>
    <n v="44"/>
    <x v="4"/>
    <x v="9"/>
    <n v="3"/>
    <n v="5"/>
    <n v="1435"/>
    <n v="861"/>
    <n v="574"/>
    <x v="1"/>
    <s v="Sun"/>
    <n v="0"/>
    <s v="Weekend"/>
    <s v="May"/>
  </r>
  <r>
    <d v="2024-02-23T00:00:00"/>
    <x v="7225"/>
    <x v="2"/>
    <d v="1981-09-24T00:00:00"/>
    <x v="3"/>
    <n v="259"/>
    <s v="Pro07"/>
    <x v="0"/>
    <x v="0"/>
    <n v="42"/>
    <x v="4"/>
    <x v="7"/>
    <n v="19"/>
    <n v="23"/>
    <n v="5957"/>
    <n v="4921"/>
    <n v="1036"/>
    <x v="0"/>
    <s v="Fri"/>
    <n v="5"/>
    <s v="Weekday"/>
    <s v="Feb"/>
  </r>
  <r>
    <d v="2024-06-23T00:00:00"/>
    <x v="7226"/>
    <x v="6"/>
    <d v="1957-01-18T00:00:00"/>
    <x v="0"/>
    <n v="378"/>
    <s v="Pro05"/>
    <x v="5"/>
    <x v="0"/>
    <n v="67"/>
    <x v="0"/>
    <x v="4"/>
    <n v="14"/>
    <n v="28"/>
    <n v="10584"/>
    <n v="5292"/>
    <n v="5292"/>
    <x v="0"/>
    <s v="Sun"/>
    <n v="0"/>
    <s v="Weekend"/>
    <s v="Jun"/>
  </r>
  <r>
    <d v="2024-02-06T00:00:00"/>
    <x v="7227"/>
    <x v="1"/>
    <d v="1996-06-25T00:00:00"/>
    <x v="1"/>
    <n v="118"/>
    <s v="Pro09"/>
    <x v="2"/>
    <x v="0"/>
    <n v="28"/>
    <x v="2"/>
    <x v="2"/>
    <n v="10"/>
    <n v="45"/>
    <n v="5310"/>
    <n v="1180"/>
    <n v="4130"/>
    <x v="0"/>
    <s v="Tue"/>
    <n v="2"/>
    <s v="Weekday"/>
    <s v="Feb"/>
  </r>
  <r>
    <d v="2024-05-05T00:00:00"/>
    <x v="7228"/>
    <x v="5"/>
    <d v="1954-06-09T00:00:00"/>
    <x v="3"/>
    <n v="211"/>
    <s v="Pro05"/>
    <x v="0"/>
    <x v="1"/>
    <n v="70"/>
    <x v="0"/>
    <x v="4"/>
    <n v="14"/>
    <n v="28"/>
    <n v="5908"/>
    <n v="2954"/>
    <n v="2954"/>
    <x v="0"/>
    <s v="Sun"/>
    <n v="0"/>
    <s v="Weekend"/>
    <s v="May"/>
  </r>
  <r>
    <d v="2024-02-02T00:00:00"/>
    <x v="7229"/>
    <x v="0"/>
    <d v="1963-04-03T00:00:00"/>
    <x v="0"/>
    <n v="72"/>
    <s v="Pro08"/>
    <x v="5"/>
    <x v="0"/>
    <n v="61"/>
    <x v="0"/>
    <x v="8"/>
    <n v="5"/>
    <n v="7"/>
    <n v="504"/>
    <n v="360"/>
    <n v="144"/>
    <x v="1"/>
    <s v="Fri"/>
    <n v="5"/>
    <s v="Weekday"/>
    <s v="Feb"/>
  </r>
  <r>
    <d v="2024-05-19T00:00:00"/>
    <x v="3127"/>
    <x v="1"/>
    <d v="1991-02-25T00:00:00"/>
    <x v="2"/>
    <n v="317"/>
    <s v="Pro01"/>
    <x v="2"/>
    <x v="0"/>
    <n v="33"/>
    <x v="4"/>
    <x v="1"/>
    <n v="10"/>
    <n v="11"/>
    <n v="3487"/>
    <n v="3170"/>
    <n v="317"/>
    <x v="0"/>
    <s v="Sun"/>
    <n v="0"/>
    <s v="Weekend"/>
    <s v="May"/>
  </r>
  <r>
    <d v="2024-04-26T00:00:00"/>
    <x v="7230"/>
    <x v="6"/>
    <d v="1970-10-28T00:00:00"/>
    <x v="0"/>
    <n v="416"/>
    <s v="Pro04"/>
    <x v="0"/>
    <x v="0"/>
    <n v="54"/>
    <x v="1"/>
    <x v="0"/>
    <n v="10"/>
    <n v="14"/>
    <n v="5824"/>
    <n v="4160"/>
    <n v="1664"/>
    <x v="0"/>
    <s v="Fri"/>
    <n v="5"/>
    <s v="Weekday"/>
    <s v="Apr"/>
  </r>
  <r>
    <d v="2024-05-31T00:00:00"/>
    <x v="7231"/>
    <x v="5"/>
    <d v="1983-10-17T00:00:00"/>
    <x v="2"/>
    <n v="168"/>
    <s v="Pro01"/>
    <x v="5"/>
    <x v="0"/>
    <n v="41"/>
    <x v="4"/>
    <x v="1"/>
    <n v="10"/>
    <n v="11"/>
    <n v="1848"/>
    <n v="1680"/>
    <n v="168"/>
    <x v="0"/>
    <s v="Fri"/>
    <n v="5"/>
    <s v="Weekday"/>
    <s v="May"/>
  </r>
  <r>
    <d v="2024-03-01T00:00:00"/>
    <x v="7232"/>
    <x v="7"/>
    <d v="1959-12-08T00:00:00"/>
    <x v="3"/>
    <n v="87"/>
    <s v="Pro10"/>
    <x v="2"/>
    <x v="0"/>
    <n v="64"/>
    <x v="0"/>
    <x v="6"/>
    <n v="18"/>
    <n v="36"/>
    <n v="3132"/>
    <n v="1566"/>
    <n v="1566"/>
    <x v="0"/>
    <s v="Fri"/>
    <n v="5"/>
    <s v="Weekday"/>
    <s v="Mar"/>
  </r>
  <r>
    <d v="2024-07-19T00:00:00"/>
    <x v="5370"/>
    <x v="7"/>
    <d v="2001-04-17T00:00:00"/>
    <x v="3"/>
    <n v="369"/>
    <s v="Pro10"/>
    <x v="0"/>
    <x v="0"/>
    <n v="23"/>
    <x v="2"/>
    <x v="6"/>
    <n v="18"/>
    <n v="36"/>
    <n v="13284"/>
    <n v="6642"/>
    <n v="6642"/>
    <x v="0"/>
    <s v="Fri"/>
    <n v="5"/>
    <s v="Weekday"/>
    <s v="Jul"/>
  </r>
  <r>
    <d v="2024-05-21T00:00:00"/>
    <x v="7233"/>
    <x v="8"/>
    <d v="1949-01-25T00:00:00"/>
    <x v="0"/>
    <n v="272"/>
    <s v="Pro08"/>
    <x v="5"/>
    <x v="0"/>
    <n v="75"/>
    <x v="3"/>
    <x v="8"/>
    <n v="5"/>
    <n v="7"/>
    <n v="1904"/>
    <n v="1360"/>
    <n v="544"/>
    <x v="1"/>
    <s v="Tue"/>
    <n v="2"/>
    <s v="Weekday"/>
    <s v="May"/>
  </r>
  <r>
    <d v="2024-01-20T00:00:00"/>
    <x v="7234"/>
    <x v="2"/>
    <d v="1995-07-31T00:00:00"/>
    <x v="3"/>
    <n v="90"/>
    <s v="Pro07"/>
    <x v="2"/>
    <x v="0"/>
    <n v="28"/>
    <x v="2"/>
    <x v="7"/>
    <n v="19"/>
    <n v="23"/>
    <n v="2070"/>
    <n v="1710"/>
    <n v="360"/>
    <x v="0"/>
    <s v="Sat"/>
    <n v="6"/>
    <s v="Weekend"/>
    <s v="Jan"/>
  </r>
  <r>
    <d v="2024-07-29T00:00:00"/>
    <x v="7235"/>
    <x v="4"/>
    <d v="1998-09-07T00:00:00"/>
    <x v="3"/>
    <n v="117"/>
    <s v="Pro08"/>
    <x v="0"/>
    <x v="0"/>
    <n v="26"/>
    <x v="2"/>
    <x v="8"/>
    <n v="5"/>
    <n v="7"/>
    <n v="819"/>
    <n v="585"/>
    <n v="234"/>
    <x v="1"/>
    <s v="Mon"/>
    <n v="1"/>
    <s v="Weekday"/>
    <s v="Jul"/>
  </r>
  <r>
    <d v="2024-01-19T00:00:00"/>
    <x v="7236"/>
    <x v="1"/>
    <d v="1963-09-21T00:00:00"/>
    <x v="2"/>
    <n v="285"/>
    <s v="Pro01"/>
    <x v="5"/>
    <x v="0"/>
    <n v="60"/>
    <x v="0"/>
    <x v="1"/>
    <n v="10"/>
    <n v="11"/>
    <n v="3135"/>
    <n v="2850"/>
    <n v="285"/>
    <x v="0"/>
    <s v="Fri"/>
    <n v="5"/>
    <s v="Weekday"/>
    <s v="Jan"/>
  </r>
  <r>
    <d v="2024-06-27T00:00:00"/>
    <x v="7237"/>
    <x v="8"/>
    <d v="1973-01-31T00:00:00"/>
    <x v="1"/>
    <n v="436"/>
    <s v="Pro09"/>
    <x v="2"/>
    <x v="0"/>
    <n v="51"/>
    <x v="1"/>
    <x v="2"/>
    <n v="10"/>
    <n v="45"/>
    <n v="19620"/>
    <n v="4360"/>
    <n v="15260"/>
    <x v="0"/>
    <s v="Thu"/>
    <n v="4"/>
    <s v="Weekday"/>
    <s v="Jun"/>
  </r>
  <r>
    <d v="2024-01-21T00:00:00"/>
    <x v="7238"/>
    <x v="9"/>
    <d v="1971-05-31T00:00:00"/>
    <x v="3"/>
    <n v="452"/>
    <s v="Pro02"/>
    <x v="0"/>
    <x v="0"/>
    <n v="53"/>
    <x v="1"/>
    <x v="3"/>
    <n v="18"/>
    <n v="22"/>
    <n v="9944"/>
    <n v="8136"/>
    <n v="1808"/>
    <x v="0"/>
    <s v="Sun"/>
    <n v="0"/>
    <s v="Weekend"/>
    <s v="Jan"/>
  </r>
  <r>
    <d v="2024-05-03T00:00:00"/>
    <x v="241"/>
    <x v="5"/>
    <d v="1990-08-20T00:00:00"/>
    <x v="0"/>
    <n v="386"/>
    <s v="Pro01"/>
    <x v="5"/>
    <x v="0"/>
    <n v="34"/>
    <x v="4"/>
    <x v="1"/>
    <n v="10"/>
    <n v="11"/>
    <n v="4246"/>
    <n v="3860"/>
    <n v="386"/>
    <x v="0"/>
    <s v="Fri"/>
    <n v="5"/>
    <s v="Weekday"/>
    <s v="May"/>
  </r>
  <r>
    <d v="2024-04-20T00:00:00"/>
    <x v="7239"/>
    <x v="6"/>
    <d v="1975-11-03T00:00:00"/>
    <x v="2"/>
    <n v="464"/>
    <s v="Pro01"/>
    <x v="2"/>
    <x v="0"/>
    <n v="48"/>
    <x v="1"/>
    <x v="1"/>
    <n v="10"/>
    <n v="11"/>
    <n v="5104"/>
    <n v="4640"/>
    <n v="464"/>
    <x v="0"/>
    <s v="Sat"/>
    <n v="6"/>
    <s v="Weekend"/>
    <s v="Apr"/>
  </r>
  <r>
    <d v="2024-01-02T00:00:00"/>
    <x v="7240"/>
    <x v="8"/>
    <d v="1978-04-25T00:00:00"/>
    <x v="3"/>
    <n v="423"/>
    <s v="Pro01"/>
    <x v="0"/>
    <x v="0"/>
    <n v="46"/>
    <x v="1"/>
    <x v="1"/>
    <n v="10"/>
    <n v="11"/>
    <n v="4653"/>
    <n v="4230"/>
    <n v="423"/>
    <x v="0"/>
    <s v="Tue"/>
    <n v="2"/>
    <s v="Weekday"/>
    <s v="Jan"/>
  </r>
  <r>
    <d v="2024-01-05T00:00:00"/>
    <x v="7241"/>
    <x v="1"/>
    <d v="1977-03-01T00:00:00"/>
    <x v="2"/>
    <n v="440"/>
    <s v="Pro02"/>
    <x v="5"/>
    <x v="0"/>
    <n v="47"/>
    <x v="1"/>
    <x v="3"/>
    <n v="18"/>
    <n v="22"/>
    <n v="9680"/>
    <n v="7920"/>
    <n v="1760"/>
    <x v="0"/>
    <s v="Fri"/>
    <n v="5"/>
    <s v="Weekday"/>
    <s v="Jan"/>
  </r>
  <r>
    <d v="2024-03-05T00:00:00"/>
    <x v="7242"/>
    <x v="1"/>
    <d v="1999-07-11T00:00:00"/>
    <x v="0"/>
    <n v="267"/>
    <s v="Pro09"/>
    <x v="2"/>
    <x v="0"/>
    <n v="25"/>
    <x v="2"/>
    <x v="2"/>
    <n v="10"/>
    <n v="45"/>
    <n v="12015"/>
    <n v="2670"/>
    <n v="9345"/>
    <x v="0"/>
    <s v="Tue"/>
    <n v="2"/>
    <s v="Weekday"/>
    <s v="Mar"/>
  </r>
  <r>
    <d v="2024-07-11T00:00:00"/>
    <x v="7243"/>
    <x v="9"/>
    <d v="1990-12-23T00:00:00"/>
    <x v="0"/>
    <n v="25"/>
    <s v="Pro06"/>
    <x v="0"/>
    <x v="0"/>
    <n v="34"/>
    <x v="4"/>
    <x v="5"/>
    <n v="7"/>
    <n v="9"/>
    <n v="225"/>
    <n v="175"/>
    <n v="50"/>
    <x v="1"/>
    <s v="Thu"/>
    <n v="4"/>
    <s v="Weekday"/>
    <s v="Jul"/>
  </r>
  <r>
    <d v="2024-06-27T00:00:00"/>
    <x v="7244"/>
    <x v="4"/>
    <d v="1958-06-13T00:00:00"/>
    <x v="0"/>
    <n v="20"/>
    <s v="Pro03"/>
    <x v="5"/>
    <x v="0"/>
    <n v="66"/>
    <x v="0"/>
    <x v="9"/>
    <n v="3"/>
    <n v="5"/>
    <n v="100"/>
    <n v="60"/>
    <n v="40"/>
    <x v="1"/>
    <s v="Thu"/>
    <n v="4"/>
    <s v="Weekday"/>
    <s v="Jun"/>
  </r>
  <r>
    <d v="2024-05-24T00:00:00"/>
    <x v="7245"/>
    <x v="1"/>
    <d v="1958-10-25T00:00:00"/>
    <x v="3"/>
    <n v="433"/>
    <s v="Pro09"/>
    <x v="2"/>
    <x v="0"/>
    <n v="66"/>
    <x v="0"/>
    <x v="2"/>
    <n v="10"/>
    <n v="45"/>
    <n v="19485"/>
    <n v="4330"/>
    <n v="15155"/>
    <x v="0"/>
    <s v="Fri"/>
    <n v="5"/>
    <s v="Weekday"/>
    <s v="May"/>
  </r>
  <r>
    <d v="2024-03-19T00:00:00"/>
    <x v="7246"/>
    <x v="4"/>
    <d v="1970-09-15T00:00:00"/>
    <x v="2"/>
    <n v="408"/>
    <s v="Pro09"/>
    <x v="0"/>
    <x v="0"/>
    <n v="54"/>
    <x v="1"/>
    <x v="2"/>
    <n v="10"/>
    <n v="45"/>
    <n v="18360"/>
    <n v="4080"/>
    <n v="14280"/>
    <x v="0"/>
    <s v="Tue"/>
    <n v="2"/>
    <s v="Weekday"/>
    <s v="Mar"/>
  </r>
  <r>
    <d v="2024-07-05T00:00:00"/>
    <x v="7247"/>
    <x v="2"/>
    <d v="1981-11-11T00:00:00"/>
    <x v="2"/>
    <n v="304"/>
    <s v="Pro09"/>
    <x v="5"/>
    <x v="0"/>
    <n v="43"/>
    <x v="4"/>
    <x v="2"/>
    <n v="10"/>
    <n v="45"/>
    <n v="13680"/>
    <n v="3040"/>
    <n v="10640"/>
    <x v="0"/>
    <s v="Fri"/>
    <n v="5"/>
    <s v="Weekday"/>
    <s v="Jul"/>
  </r>
  <r>
    <d v="2024-07-10T00:00:00"/>
    <x v="7248"/>
    <x v="6"/>
    <d v="2004-01-15T00:00:00"/>
    <x v="2"/>
    <n v="372"/>
    <s v="Pro02"/>
    <x v="2"/>
    <x v="0"/>
    <n v="20"/>
    <x v="2"/>
    <x v="3"/>
    <n v="18"/>
    <n v="22"/>
    <n v="8184"/>
    <n v="6696"/>
    <n v="1488"/>
    <x v="0"/>
    <s v="Wed"/>
    <n v="3"/>
    <s v="Weekday"/>
    <s v="Jul"/>
  </r>
  <r>
    <d v="2024-02-27T00:00:00"/>
    <x v="7249"/>
    <x v="5"/>
    <d v="2005-05-01T00:00:00"/>
    <x v="3"/>
    <n v="68"/>
    <s v="Pro02"/>
    <x v="0"/>
    <x v="0"/>
    <n v="19"/>
    <x v="2"/>
    <x v="3"/>
    <n v="18"/>
    <n v="22"/>
    <n v="1496"/>
    <n v="1224"/>
    <n v="272"/>
    <x v="0"/>
    <s v="Tue"/>
    <n v="2"/>
    <s v="Weekday"/>
    <s v="Feb"/>
  </r>
  <r>
    <d v="2024-01-20T00:00:00"/>
    <x v="7250"/>
    <x v="9"/>
    <d v="1978-06-22T00:00:00"/>
    <x v="0"/>
    <n v="477"/>
    <s v="Pro04"/>
    <x v="5"/>
    <x v="0"/>
    <n v="46"/>
    <x v="1"/>
    <x v="0"/>
    <n v="10"/>
    <n v="14"/>
    <n v="6678"/>
    <n v="4770"/>
    <n v="1908"/>
    <x v="0"/>
    <s v="Sat"/>
    <n v="6"/>
    <s v="Weekend"/>
    <s v="Jan"/>
  </r>
  <r>
    <d v="2024-05-25T00:00:00"/>
    <x v="7251"/>
    <x v="2"/>
    <d v="1958-06-22T00:00:00"/>
    <x v="3"/>
    <n v="484"/>
    <s v="Pro06"/>
    <x v="2"/>
    <x v="0"/>
    <n v="66"/>
    <x v="0"/>
    <x v="5"/>
    <n v="7"/>
    <n v="9"/>
    <n v="4356"/>
    <n v="3388"/>
    <n v="968"/>
    <x v="1"/>
    <s v="Sat"/>
    <n v="6"/>
    <s v="Weekend"/>
    <s v="May"/>
  </r>
  <r>
    <d v="2024-02-21T00:00:00"/>
    <x v="7242"/>
    <x v="6"/>
    <d v="1950-07-04T00:00:00"/>
    <x v="3"/>
    <n v="442"/>
    <s v="Pro04"/>
    <x v="0"/>
    <x v="0"/>
    <n v="74"/>
    <x v="0"/>
    <x v="0"/>
    <n v="10"/>
    <n v="14"/>
    <n v="6188"/>
    <n v="4420"/>
    <n v="1768"/>
    <x v="0"/>
    <s v="Wed"/>
    <n v="3"/>
    <s v="Weekday"/>
    <s v="Feb"/>
  </r>
  <r>
    <d v="2024-06-08T00:00:00"/>
    <x v="7252"/>
    <x v="7"/>
    <d v="1967-05-29T00:00:00"/>
    <x v="0"/>
    <n v="235"/>
    <s v="Pro06"/>
    <x v="5"/>
    <x v="0"/>
    <n v="57"/>
    <x v="1"/>
    <x v="5"/>
    <n v="7"/>
    <n v="9"/>
    <n v="2115"/>
    <n v="1645"/>
    <n v="470"/>
    <x v="1"/>
    <s v="Sat"/>
    <n v="6"/>
    <s v="Weekend"/>
    <s v="Jun"/>
  </r>
  <r>
    <d v="2024-04-22T00:00:00"/>
    <x v="7253"/>
    <x v="2"/>
    <d v="1999-03-16T00:00:00"/>
    <x v="2"/>
    <n v="82"/>
    <s v="Pro05"/>
    <x v="2"/>
    <x v="0"/>
    <n v="25"/>
    <x v="2"/>
    <x v="4"/>
    <n v="14"/>
    <n v="28"/>
    <n v="2296"/>
    <n v="1148"/>
    <n v="1148"/>
    <x v="0"/>
    <s v="Mon"/>
    <n v="1"/>
    <s v="Weekday"/>
    <s v="Apr"/>
  </r>
  <r>
    <d v="2024-04-06T00:00:00"/>
    <x v="7254"/>
    <x v="1"/>
    <d v="1972-04-29T00:00:00"/>
    <x v="0"/>
    <n v="51"/>
    <s v="Pro10"/>
    <x v="0"/>
    <x v="0"/>
    <n v="52"/>
    <x v="1"/>
    <x v="6"/>
    <n v="18"/>
    <n v="36"/>
    <n v="1836"/>
    <n v="918"/>
    <n v="918"/>
    <x v="0"/>
    <s v="Sat"/>
    <n v="6"/>
    <s v="Weekend"/>
    <s v="Apr"/>
  </r>
  <r>
    <d v="2024-01-05T00:00:00"/>
    <x v="7255"/>
    <x v="5"/>
    <d v="1995-06-22T00:00:00"/>
    <x v="0"/>
    <n v="221"/>
    <s v="Pro06"/>
    <x v="5"/>
    <x v="0"/>
    <n v="29"/>
    <x v="2"/>
    <x v="5"/>
    <n v="7"/>
    <n v="9"/>
    <n v="1989"/>
    <n v="1547"/>
    <n v="442"/>
    <x v="1"/>
    <s v="Fri"/>
    <n v="5"/>
    <s v="Weekday"/>
    <s v="Jan"/>
  </r>
  <r>
    <d v="2024-01-20T00:00:00"/>
    <x v="7256"/>
    <x v="2"/>
    <d v="1983-08-19T00:00:00"/>
    <x v="2"/>
    <n v="335"/>
    <s v="Pro01"/>
    <x v="2"/>
    <x v="0"/>
    <n v="40"/>
    <x v="4"/>
    <x v="1"/>
    <n v="10"/>
    <n v="11"/>
    <n v="3685"/>
    <n v="3350"/>
    <n v="335"/>
    <x v="0"/>
    <s v="Sat"/>
    <n v="6"/>
    <s v="Weekend"/>
    <s v="Jan"/>
  </r>
  <r>
    <d v="2024-01-11T00:00:00"/>
    <x v="7257"/>
    <x v="0"/>
    <d v="1965-01-30T00:00:00"/>
    <x v="2"/>
    <n v="320"/>
    <s v="Pro07"/>
    <x v="0"/>
    <x v="0"/>
    <n v="59"/>
    <x v="1"/>
    <x v="7"/>
    <n v="19"/>
    <n v="23"/>
    <n v="7360"/>
    <n v="6080"/>
    <n v="1280"/>
    <x v="0"/>
    <s v="Thu"/>
    <n v="4"/>
    <s v="Weekday"/>
    <s v="Jan"/>
  </r>
  <r>
    <d v="2024-05-08T00:00:00"/>
    <x v="7258"/>
    <x v="9"/>
    <d v="1970-06-16T00:00:00"/>
    <x v="1"/>
    <n v="78"/>
    <s v="Pro06"/>
    <x v="5"/>
    <x v="0"/>
    <n v="54"/>
    <x v="1"/>
    <x v="5"/>
    <n v="7"/>
    <n v="9"/>
    <n v="702"/>
    <n v="546"/>
    <n v="156"/>
    <x v="1"/>
    <s v="Wed"/>
    <n v="3"/>
    <s v="Weekday"/>
    <s v="May"/>
  </r>
  <r>
    <d v="2024-06-10T00:00:00"/>
    <x v="7259"/>
    <x v="2"/>
    <d v="1977-02-27T00:00:00"/>
    <x v="1"/>
    <n v="10"/>
    <s v="Pro02"/>
    <x v="2"/>
    <x v="0"/>
    <n v="47"/>
    <x v="1"/>
    <x v="3"/>
    <n v="18"/>
    <n v="22"/>
    <n v="220"/>
    <n v="180"/>
    <n v="40"/>
    <x v="0"/>
    <s v="Mon"/>
    <n v="1"/>
    <s v="Weekday"/>
    <s v="Jun"/>
  </r>
  <r>
    <d v="2024-06-20T00:00:00"/>
    <x v="7260"/>
    <x v="6"/>
    <d v="1970-08-30T00:00:00"/>
    <x v="1"/>
    <n v="256"/>
    <s v="Pro06"/>
    <x v="0"/>
    <x v="0"/>
    <n v="54"/>
    <x v="1"/>
    <x v="5"/>
    <n v="7"/>
    <n v="9"/>
    <n v="2304"/>
    <n v="1792"/>
    <n v="512"/>
    <x v="1"/>
    <s v="Thu"/>
    <n v="4"/>
    <s v="Weekday"/>
    <s v="Jun"/>
  </r>
  <r>
    <d v="2024-02-19T00:00:00"/>
    <x v="7261"/>
    <x v="0"/>
    <d v="1998-01-02T00:00:00"/>
    <x v="3"/>
    <n v="435"/>
    <s v="Pro01"/>
    <x v="5"/>
    <x v="0"/>
    <n v="26"/>
    <x v="2"/>
    <x v="1"/>
    <n v="10"/>
    <n v="11"/>
    <n v="4785"/>
    <n v="4350"/>
    <n v="435"/>
    <x v="0"/>
    <s v="Mon"/>
    <n v="1"/>
    <s v="Weekday"/>
    <s v="Feb"/>
  </r>
  <r>
    <d v="2024-07-31T00:00:00"/>
    <x v="7262"/>
    <x v="4"/>
    <d v="1945-06-11T00:00:00"/>
    <x v="1"/>
    <n v="477"/>
    <s v="Pro05"/>
    <x v="2"/>
    <x v="0"/>
    <n v="79"/>
    <x v="3"/>
    <x v="4"/>
    <n v="14"/>
    <n v="28"/>
    <n v="13356"/>
    <n v="6678"/>
    <n v="6678"/>
    <x v="0"/>
    <s v="Wed"/>
    <n v="3"/>
    <s v="Weekday"/>
    <s v="Jul"/>
  </r>
  <r>
    <d v="2024-04-16T00:00:00"/>
    <x v="7263"/>
    <x v="2"/>
    <d v="1963-06-13T00:00:00"/>
    <x v="0"/>
    <n v="117"/>
    <s v="Pro02"/>
    <x v="0"/>
    <x v="0"/>
    <n v="61"/>
    <x v="0"/>
    <x v="3"/>
    <n v="18"/>
    <n v="22"/>
    <n v="2574"/>
    <n v="2106"/>
    <n v="468"/>
    <x v="0"/>
    <s v="Tue"/>
    <n v="2"/>
    <s v="Weekday"/>
    <s v="Apr"/>
  </r>
  <r>
    <d v="2024-04-12T00:00:00"/>
    <x v="7264"/>
    <x v="2"/>
    <d v="2005-09-17T00:00:00"/>
    <x v="0"/>
    <n v="222"/>
    <s v="Pro08"/>
    <x v="5"/>
    <x v="0"/>
    <n v="19"/>
    <x v="2"/>
    <x v="8"/>
    <n v="5"/>
    <n v="7"/>
    <n v="1554"/>
    <n v="1110"/>
    <n v="444"/>
    <x v="1"/>
    <s v="Fri"/>
    <n v="5"/>
    <s v="Weekday"/>
    <s v="Apr"/>
  </r>
  <r>
    <d v="2024-04-17T00:00:00"/>
    <x v="7265"/>
    <x v="4"/>
    <d v="1969-07-31T00:00:00"/>
    <x v="0"/>
    <n v="424"/>
    <s v="Pro07"/>
    <x v="2"/>
    <x v="0"/>
    <n v="55"/>
    <x v="1"/>
    <x v="7"/>
    <n v="19"/>
    <n v="23"/>
    <n v="9752"/>
    <n v="8056"/>
    <n v="1696"/>
    <x v="0"/>
    <s v="Wed"/>
    <n v="3"/>
    <s v="Weekday"/>
    <s v="Apr"/>
  </r>
  <r>
    <d v="2024-03-05T00:00:00"/>
    <x v="7266"/>
    <x v="8"/>
    <d v="1955-12-02T00:00:00"/>
    <x v="1"/>
    <n v="441"/>
    <s v="Pro05"/>
    <x v="0"/>
    <x v="0"/>
    <n v="68"/>
    <x v="0"/>
    <x v="4"/>
    <n v="14"/>
    <n v="28"/>
    <n v="12348"/>
    <n v="6174"/>
    <n v="6174"/>
    <x v="0"/>
    <s v="Tue"/>
    <n v="2"/>
    <s v="Weekday"/>
    <s v="Mar"/>
  </r>
  <r>
    <d v="2024-03-10T00:00:00"/>
    <x v="7267"/>
    <x v="2"/>
    <d v="1958-09-05T00:00:00"/>
    <x v="0"/>
    <n v="65"/>
    <s v="Pro09"/>
    <x v="5"/>
    <x v="0"/>
    <n v="66"/>
    <x v="0"/>
    <x v="2"/>
    <n v="10"/>
    <n v="45"/>
    <n v="2925"/>
    <n v="650"/>
    <n v="2275"/>
    <x v="0"/>
    <s v="Sun"/>
    <n v="0"/>
    <s v="Weekend"/>
    <s v="Mar"/>
  </r>
  <r>
    <d v="2024-05-26T00:00:00"/>
    <x v="7268"/>
    <x v="4"/>
    <d v="1953-09-15T00:00:00"/>
    <x v="1"/>
    <n v="17"/>
    <s v="Pro08"/>
    <x v="2"/>
    <x v="0"/>
    <n v="71"/>
    <x v="0"/>
    <x v="8"/>
    <n v="5"/>
    <n v="7"/>
    <n v="119"/>
    <n v="85"/>
    <n v="34"/>
    <x v="1"/>
    <s v="Sun"/>
    <n v="0"/>
    <s v="Weekend"/>
    <s v="May"/>
  </r>
  <r>
    <d v="2024-05-31T00:00:00"/>
    <x v="7269"/>
    <x v="2"/>
    <d v="2005-04-22T00:00:00"/>
    <x v="1"/>
    <n v="106"/>
    <s v="Pro01"/>
    <x v="0"/>
    <x v="0"/>
    <n v="19"/>
    <x v="2"/>
    <x v="1"/>
    <n v="10"/>
    <n v="11"/>
    <n v="1166"/>
    <n v="1060"/>
    <n v="106"/>
    <x v="0"/>
    <s v="Fri"/>
    <n v="5"/>
    <s v="Weekday"/>
    <s v="May"/>
  </r>
  <r>
    <d v="2024-03-07T00:00:00"/>
    <x v="7270"/>
    <x v="6"/>
    <d v="1979-01-28T00:00:00"/>
    <x v="2"/>
    <n v="396"/>
    <s v="Pro03"/>
    <x v="5"/>
    <x v="0"/>
    <n v="45"/>
    <x v="1"/>
    <x v="9"/>
    <n v="3"/>
    <n v="5"/>
    <n v="1980"/>
    <n v="1188"/>
    <n v="792"/>
    <x v="1"/>
    <s v="Thu"/>
    <n v="4"/>
    <s v="Weekday"/>
    <s v="Mar"/>
  </r>
  <r>
    <d v="2024-03-01T00:00:00"/>
    <x v="7271"/>
    <x v="3"/>
    <d v="1965-07-02T00:00:00"/>
    <x v="2"/>
    <n v="172"/>
    <s v="Pro01"/>
    <x v="2"/>
    <x v="0"/>
    <n v="59"/>
    <x v="1"/>
    <x v="1"/>
    <n v="10"/>
    <n v="11"/>
    <n v="1892"/>
    <n v="1720"/>
    <n v="172"/>
    <x v="0"/>
    <s v="Fri"/>
    <n v="5"/>
    <s v="Weekday"/>
    <s v="Mar"/>
  </r>
  <r>
    <d v="2024-05-07T00:00:00"/>
    <x v="7272"/>
    <x v="2"/>
    <d v="1951-03-10T00:00:00"/>
    <x v="0"/>
    <n v="494"/>
    <s v="Pro07"/>
    <x v="0"/>
    <x v="1"/>
    <n v="73"/>
    <x v="0"/>
    <x v="7"/>
    <n v="19"/>
    <n v="23"/>
    <n v="11362"/>
    <n v="9386"/>
    <n v="1976"/>
    <x v="0"/>
    <s v="Tue"/>
    <n v="2"/>
    <s v="Weekday"/>
    <s v="May"/>
  </r>
  <r>
    <d v="2024-06-25T00:00:00"/>
    <x v="7273"/>
    <x v="0"/>
    <d v="1969-12-27T00:00:00"/>
    <x v="0"/>
    <n v="276"/>
    <s v="Pro03"/>
    <x v="5"/>
    <x v="0"/>
    <n v="55"/>
    <x v="1"/>
    <x v="9"/>
    <n v="3"/>
    <n v="5"/>
    <n v="1380"/>
    <n v="828"/>
    <n v="552"/>
    <x v="1"/>
    <s v="Tue"/>
    <n v="2"/>
    <s v="Weekday"/>
    <s v="Jun"/>
  </r>
  <r>
    <d v="2024-05-27T00:00:00"/>
    <x v="7274"/>
    <x v="7"/>
    <d v="1956-08-09T00:00:00"/>
    <x v="2"/>
    <n v="331"/>
    <s v="Pro02"/>
    <x v="2"/>
    <x v="0"/>
    <n v="68"/>
    <x v="0"/>
    <x v="3"/>
    <n v="18"/>
    <n v="22"/>
    <n v="7282"/>
    <n v="5958"/>
    <n v="1324"/>
    <x v="0"/>
    <s v="Mon"/>
    <n v="1"/>
    <s v="Weekday"/>
    <s v="May"/>
  </r>
  <r>
    <d v="2024-05-07T00:00:00"/>
    <x v="7275"/>
    <x v="8"/>
    <d v="1968-02-26T00:00:00"/>
    <x v="1"/>
    <n v="63"/>
    <s v="Pro06"/>
    <x v="0"/>
    <x v="0"/>
    <n v="56"/>
    <x v="1"/>
    <x v="5"/>
    <n v="7"/>
    <n v="9"/>
    <n v="567"/>
    <n v="441"/>
    <n v="126"/>
    <x v="1"/>
    <s v="Tue"/>
    <n v="2"/>
    <s v="Weekday"/>
    <s v="May"/>
  </r>
  <r>
    <d v="2024-05-15T00:00:00"/>
    <x v="7276"/>
    <x v="9"/>
    <d v="1950-08-05T00:00:00"/>
    <x v="3"/>
    <n v="282"/>
    <s v="Pro09"/>
    <x v="5"/>
    <x v="0"/>
    <n v="74"/>
    <x v="0"/>
    <x v="2"/>
    <n v="10"/>
    <n v="45"/>
    <n v="12690"/>
    <n v="2820"/>
    <n v="9870"/>
    <x v="0"/>
    <s v="Wed"/>
    <n v="3"/>
    <s v="Weekday"/>
    <s v="May"/>
  </r>
  <r>
    <d v="2024-03-03T00:00:00"/>
    <x v="7277"/>
    <x v="9"/>
    <d v="2004-12-06T00:00:00"/>
    <x v="3"/>
    <n v="442"/>
    <s v="Pro08"/>
    <x v="2"/>
    <x v="0"/>
    <n v="19"/>
    <x v="2"/>
    <x v="8"/>
    <n v="5"/>
    <n v="7"/>
    <n v="3094"/>
    <n v="2210"/>
    <n v="884"/>
    <x v="1"/>
    <s v="Sun"/>
    <n v="0"/>
    <s v="Weekend"/>
    <s v="Mar"/>
  </r>
  <r>
    <d v="2024-06-06T00:00:00"/>
    <x v="7278"/>
    <x v="3"/>
    <d v="1969-03-28T00:00:00"/>
    <x v="3"/>
    <n v="75"/>
    <s v="Pro01"/>
    <x v="0"/>
    <x v="0"/>
    <n v="55"/>
    <x v="1"/>
    <x v="1"/>
    <n v="10"/>
    <n v="11"/>
    <n v="825"/>
    <n v="750"/>
    <n v="75"/>
    <x v="0"/>
    <s v="Thu"/>
    <n v="4"/>
    <s v="Weekday"/>
    <s v="Jun"/>
  </r>
  <r>
    <d v="2024-02-28T00:00:00"/>
    <x v="7279"/>
    <x v="3"/>
    <d v="1954-06-29T00:00:00"/>
    <x v="2"/>
    <n v="267"/>
    <s v="Pro05"/>
    <x v="5"/>
    <x v="0"/>
    <n v="70"/>
    <x v="0"/>
    <x v="4"/>
    <n v="14"/>
    <n v="28"/>
    <n v="7476"/>
    <n v="3738"/>
    <n v="3738"/>
    <x v="0"/>
    <s v="Wed"/>
    <n v="3"/>
    <s v="Weekday"/>
    <s v="Feb"/>
  </r>
  <r>
    <d v="2024-03-27T00:00:00"/>
    <x v="7280"/>
    <x v="1"/>
    <d v="1961-06-06T00:00:00"/>
    <x v="3"/>
    <n v="208"/>
    <s v="Pro04"/>
    <x v="2"/>
    <x v="0"/>
    <n v="63"/>
    <x v="0"/>
    <x v="0"/>
    <n v="10"/>
    <n v="14"/>
    <n v="2912"/>
    <n v="2080"/>
    <n v="832"/>
    <x v="0"/>
    <s v="Wed"/>
    <n v="3"/>
    <s v="Weekday"/>
    <s v="Mar"/>
  </r>
  <r>
    <d v="2024-01-28T00:00:00"/>
    <x v="7281"/>
    <x v="5"/>
    <d v="1948-06-11T00:00:00"/>
    <x v="2"/>
    <n v="26"/>
    <s v="Pro07"/>
    <x v="0"/>
    <x v="0"/>
    <n v="76"/>
    <x v="3"/>
    <x v="7"/>
    <n v="19"/>
    <n v="23"/>
    <n v="598"/>
    <n v="494"/>
    <n v="104"/>
    <x v="0"/>
    <s v="Sun"/>
    <n v="0"/>
    <s v="Weekend"/>
    <s v="Jan"/>
  </r>
  <r>
    <d v="2024-05-04T00:00:00"/>
    <x v="7282"/>
    <x v="9"/>
    <d v="1972-10-11T00:00:00"/>
    <x v="2"/>
    <n v="261"/>
    <s v="Pro08"/>
    <x v="5"/>
    <x v="0"/>
    <n v="52"/>
    <x v="1"/>
    <x v="8"/>
    <n v="5"/>
    <n v="7"/>
    <n v="1827"/>
    <n v="1305"/>
    <n v="522"/>
    <x v="1"/>
    <s v="Sat"/>
    <n v="6"/>
    <s v="Weekend"/>
    <s v="May"/>
  </r>
  <r>
    <d v="2024-07-06T00:00:00"/>
    <x v="7283"/>
    <x v="1"/>
    <d v="1958-02-07T00:00:00"/>
    <x v="2"/>
    <n v="374"/>
    <s v="Pro07"/>
    <x v="2"/>
    <x v="0"/>
    <n v="66"/>
    <x v="0"/>
    <x v="7"/>
    <n v="19"/>
    <n v="23"/>
    <n v="8602"/>
    <n v="7106"/>
    <n v="1496"/>
    <x v="0"/>
    <s v="Sat"/>
    <n v="6"/>
    <s v="Weekend"/>
    <s v="Jul"/>
  </r>
  <r>
    <d v="2024-06-29T00:00:00"/>
    <x v="7284"/>
    <x v="7"/>
    <d v="1944-02-09T00:00:00"/>
    <x v="1"/>
    <n v="34"/>
    <s v="Pro04"/>
    <x v="0"/>
    <x v="0"/>
    <n v="80"/>
    <x v="3"/>
    <x v="0"/>
    <n v="10"/>
    <n v="14"/>
    <n v="476"/>
    <n v="340"/>
    <n v="136"/>
    <x v="0"/>
    <s v="Sat"/>
    <n v="6"/>
    <s v="Weekend"/>
    <s v="Jun"/>
  </r>
  <r>
    <d v="2024-01-09T00:00:00"/>
    <x v="7285"/>
    <x v="6"/>
    <d v="1997-09-22T00:00:00"/>
    <x v="1"/>
    <n v="54"/>
    <s v="Pro01"/>
    <x v="5"/>
    <x v="0"/>
    <n v="26"/>
    <x v="2"/>
    <x v="1"/>
    <n v="10"/>
    <n v="11"/>
    <n v="594"/>
    <n v="540"/>
    <n v="54"/>
    <x v="0"/>
    <s v="Tue"/>
    <n v="2"/>
    <s v="Weekday"/>
    <s v="Jan"/>
  </r>
  <r>
    <d v="2024-01-14T00:00:00"/>
    <x v="7286"/>
    <x v="0"/>
    <d v="1975-09-09T00:00:00"/>
    <x v="2"/>
    <n v="130"/>
    <s v="Pro03"/>
    <x v="2"/>
    <x v="0"/>
    <n v="48"/>
    <x v="1"/>
    <x v="9"/>
    <n v="3"/>
    <n v="5"/>
    <n v="650"/>
    <n v="390"/>
    <n v="260"/>
    <x v="1"/>
    <s v="Sun"/>
    <n v="0"/>
    <s v="Weekend"/>
    <s v="Jan"/>
  </r>
  <r>
    <d v="2024-03-03T00:00:00"/>
    <x v="7287"/>
    <x v="2"/>
    <d v="1958-06-06T00:00:00"/>
    <x v="1"/>
    <n v="474"/>
    <s v="Pro08"/>
    <x v="0"/>
    <x v="0"/>
    <n v="66"/>
    <x v="0"/>
    <x v="8"/>
    <n v="5"/>
    <n v="7"/>
    <n v="3318"/>
    <n v="2370"/>
    <n v="948"/>
    <x v="1"/>
    <s v="Sun"/>
    <n v="0"/>
    <s v="Weekend"/>
    <s v="Mar"/>
  </r>
  <r>
    <d v="2024-04-10T00:00:00"/>
    <x v="7288"/>
    <x v="5"/>
    <d v="1984-03-19T00:00:00"/>
    <x v="0"/>
    <n v="320"/>
    <s v="Pro04"/>
    <x v="5"/>
    <x v="0"/>
    <n v="40"/>
    <x v="4"/>
    <x v="0"/>
    <n v="10"/>
    <n v="14"/>
    <n v="4480"/>
    <n v="3200"/>
    <n v="1280"/>
    <x v="0"/>
    <s v="Wed"/>
    <n v="3"/>
    <s v="Weekday"/>
    <s v="Apr"/>
  </r>
  <r>
    <d v="2024-05-04T00:00:00"/>
    <x v="7289"/>
    <x v="5"/>
    <d v="1977-06-24T00:00:00"/>
    <x v="2"/>
    <n v="251"/>
    <s v="Pro03"/>
    <x v="2"/>
    <x v="0"/>
    <n v="47"/>
    <x v="1"/>
    <x v="9"/>
    <n v="3"/>
    <n v="5"/>
    <n v="1255"/>
    <n v="753"/>
    <n v="502"/>
    <x v="1"/>
    <s v="Sat"/>
    <n v="6"/>
    <s v="Weekend"/>
    <s v="May"/>
  </r>
  <r>
    <d v="2024-06-05T00:00:00"/>
    <x v="7290"/>
    <x v="2"/>
    <d v="1989-09-20T00:00:00"/>
    <x v="1"/>
    <n v="361"/>
    <s v="Pro06"/>
    <x v="0"/>
    <x v="0"/>
    <n v="35"/>
    <x v="4"/>
    <x v="5"/>
    <n v="7"/>
    <n v="9"/>
    <n v="3249"/>
    <n v="2527"/>
    <n v="722"/>
    <x v="1"/>
    <s v="Wed"/>
    <n v="3"/>
    <s v="Weekday"/>
    <s v="Jun"/>
  </r>
  <r>
    <d v="2024-02-04T00:00:00"/>
    <x v="7291"/>
    <x v="3"/>
    <d v="1978-04-21T00:00:00"/>
    <x v="2"/>
    <n v="400"/>
    <s v="Pro01"/>
    <x v="5"/>
    <x v="0"/>
    <n v="46"/>
    <x v="1"/>
    <x v="1"/>
    <n v="10"/>
    <n v="11"/>
    <n v="4400"/>
    <n v="4000"/>
    <n v="400"/>
    <x v="0"/>
    <s v="Sun"/>
    <n v="0"/>
    <s v="Weekend"/>
    <s v="Feb"/>
  </r>
  <r>
    <d v="2024-01-15T00:00:00"/>
    <x v="7292"/>
    <x v="4"/>
    <d v="1997-09-11T00:00:00"/>
    <x v="1"/>
    <n v="488"/>
    <s v="Pro02"/>
    <x v="2"/>
    <x v="0"/>
    <n v="26"/>
    <x v="2"/>
    <x v="3"/>
    <n v="18"/>
    <n v="22"/>
    <n v="10736"/>
    <n v="8784"/>
    <n v="1952"/>
    <x v="0"/>
    <s v="Mon"/>
    <n v="1"/>
    <s v="Weekday"/>
    <s v="Jan"/>
  </r>
  <r>
    <d v="2024-07-13T00:00:00"/>
    <x v="7293"/>
    <x v="7"/>
    <d v="1963-12-24T00:00:00"/>
    <x v="2"/>
    <n v="155"/>
    <s v="Pro03"/>
    <x v="0"/>
    <x v="0"/>
    <n v="61"/>
    <x v="0"/>
    <x v="9"/>
    <n v="3"/>
    <n v="5"/>
    <n v="775"/>
    <n v="465"/>
    <n v="310"/>
    <x v="1"/>
    <s v="Sat"/>
    <n v="6"/>
    <s v="Weekend"/>
    <s v="Jul"/>
  </r>
  <r>
    <d v="2024-07-30T00:00:00"/>
    <x v="7294"/>
    <x v="6"/>
    <d v="1984-09-13T00:00:00"/>
    <x v="2"/>
    <n v="448"/>
    <s v="Pro09"/>
    <x v="5"/>
    <x v="0"/>
    <n v="40"/>
    <x v="4"/>
    <x v="2"/>
    <n v="10"/>
    <n v="45"/>
    <n v="20160"/>
    <n v="4480"/>
    <n v="15680"/>
    <x v="0"/>
    <s v="Tue"/>
    <n v="2"/>
    <s v="Weekday"/>
    <s v="Jul"/>
  </r>
  <r>
    <d v="2024-02-08T00:00:00"/>
    <x v="7295"/>
    <x v="6"/>
    <d v="2005-11-26T00:00:00"/>
    <x v="1"/>
    <n v="11"/>
    <s v="Pro10"/>
    <x v="2"/>
    <x v="0"/>
    <n v="18"/>
    <x v="2"/>
    <x v="6"/>
    <n v="18"/>
    <n v="36"/>
    <n v="396"/>
    <n v="198"/>
    <n v="198"/>
    <x v="0"/>
    <s v="Thu"/>
    <n v="4"/>
    <s v="Weekday"/>
    <s v="Feb"/>
  </r>
  <r>
    <d v="2024-06-29T00:00:00"/>
    <x v="7296"/>
    <x v="8"/>
    <d v="1976-05-25T00:00:00"/>
    <x v="1"/>
    <n v="117"/>
    <s v="Pro01"/>
    <x v="0"/>
    <x v="0"/>
    <n v="48"/>
    <x v="1"/>
    <x v="1"/>
    <n v="10"/>
    <n v="11"/>
    <n v="1287"/>
    <n v="1170"/>
    <n v="117"/>
    <x v="0"/>
    <s v="Sat"/>
    <n v="6"/>
    <s v="Weekend"/>
    <s v="Jun"/>
  </r>
  <r>
    <d v="2024-03-19T00:00:00"/>
    <x v="7297"/>
    <x v="9"/>
    <d v="1956-11-21T00:00:00"/>
    <x v="0"/>
    <n v="138"/>
    <s v="Pro02"/>
    <x v="5"/>
    <x v="0"/>
    <n v="67"/>
    <x v="0"/>
    <x v="3"/>
    <n v="18"/>
    <n v="22"/>
    <n v="3036"/>
    <n v="2484"/>
    <n v="552"/>
    <x v="0"/>
    <s v="Tue"/>
    <n v="2"/>
    <s v="Weekday"/>
    <s v="Mar"/>
  </r>
  <r>
    <d v="2024-03-24T00:00:00"/>
    <x v="7298"/>
    <x v="3"/>
    <d v="2004-01-02T00:00:00"/>
    <x v="2"/>
    <n v="277"/>
    <s v="Pro08"/>
    <x v="2"/>
    <x v="0"/>
    <n v="20"/>
    <x v="2"/>
    <x v="8"/>
    <n v="5"/>
    <n v="7"/>
    <n v="1939"/>
    <n v="1385"/>
    <n v="554"/>
    <x v="1"/>
    <s v="Sun"/>
    <n v="0"/>
    <s v="Weekend"/>
    <s v="Mar"/>
  </r>
  <r>
    <d v="2024-01-31T00:00:00"/>
    <x v="7299"/>
    <x v="2"/>
    <d v="1988-06-06T00:00:00"/>
    <x v="2"/>
    <n v="247"/>
    <s v="Pro08"/>
    <x v="0"/>
    <x v="0"/>
    <n v="36"/>
    <x v="4"/>
    <x v="8"/>
    <n v="5"/>
    <n v="7"/>
    <n v="1729"/>
    <n v="1235"/>
    <n v="494"/>
    <x v="1"/>
    <s v="Wed"/>
    <n v="3"/>
    <s v="Weekday"/>
    <s v="Jan"/>
  </r>
  <r>
    <d v="2024-03-12T00:00:00"/>
    <x v="7300"/>
    <x v="7"/>
    <d v="1982-12-09T00:00:00"/>
    <x v="2"/>
    <n v="227"/>
    <s v="Pro03"/>
    <x v="5"/>
    <x v="0"/>
    <n v="41"/>
    <x v="4"/>
    <x v="9"/>
    <n v="3"/>
    <n v="5"/>
    <n v="1135"/>
    <n v="681"/>
    <n v="454"/>
    <x v="1"/>
    <s v="Tue"/>
    <n v="2"/>
    <s v="Weekday"/>
    <s v="Mar"/>
  </r>
  <r>
    <d v="2024-04-08T00:00:00"/>
    <x v="7301"/>
    <x v="4"/>
    <d v="1972-04-09T00:00:00"/>
    <x v="1"/>
    <n v="130"/>
    <s v="Pro03"/>
    <x v="2"/>
    <x v="0"/>
    <n v="52"/>
    <x v="1"/>
    <x v="9"/>
    <n v="3"/>
    <n v="5"/>
    <n v="650"/>
    <n v="390"/>
    <n v="260"/>
    <x v="1"/>
    <s v="Mon"/>
    <n v="1"/>
    <s v="Weekday"/>
    <s v="Apr"/>
  </r>
  <r>
    <d v="2024-06-27T00:00:00"/>
    <x v="7302"/>
    <x v="8"/>
    <d v="1972-04-18T00:00:00"/>
    <x v="0"/>
    <n v="476"/>
    <s v="Pro06"/>
    <x v="0"/>
    <x v="0"/>
    <n v="52"/>
    <x v="1"/>
    <x v="5"/>
    <n v="7"/>
    <n v="9"/>
    <n v="4284"/>
    <n v="3332"/>
    <n v="952"/>
    <x v="1"/>
    <s v="Thu"/>
    <n v="4"/>
    <s v="Weekday"/>
    <s v="Jun"/>
  </r>
  <r>
    <d v="2024-06-18T00:00:00"/>
    <x v="7303"/>
    <x v="0"/>
    <d v="1976-11-18T00:00:00"/>
    <x v="0"/>
    <n v="491"/>
    <s v="Pro03"/>
    <x v="5"/>
    <x v="0"/>
    <n v="48"/>
    <x v="1"/>
    <x v="9"/>
    <n v="3"/>
    <n v="5"/>
    <n v="2455"/>
    <n v="1473"/>
    <n v="982"/>
    <x v="1"/>
    <s v="Tue"/>
    <n v="2"/>
    <s v="Weekday"/>
    <s v="Jun"/>
  </r>
  <r>
    <d v="2024-02-19T00:00:00"/>
    <x v="7304"/>
    <x v="6"/>
    <d v="1973-07-26T00:00:00"/>
    <x v="3"/>
    <n v="386"/>
    <s v="Pro05"/>
    <x v="2"/>
    <x v="0"/>
    <n v="51"/>
    <x v="1"/>
    <x v="4"/>
    <n v="14"/>
    <n v="28"/>
    <n v="10808"/>
    <n v="5404"/>
    <n v="5404"/>
    <x v="0"/>
    <s v="Mon"/>
    <n v="1"/>
    <s v="Weekday"/>
    <s v="Feb"/>
  </r>
  <r>
    <d v="2024-06-01T00:00:00"/>
    <x v="7305"/>
    <x v="7"/>
    <d v="2005-01-04T00:00:00"/>
    <x v="3"/>
    <n v="48"/>
    <s v="Pro09"/>
    <x v="0"/>
    <x v="0"/>
    <n v="19"/>
    <x v="2"/>
    <x v="2"/>
    <n v="10"/>
    <n v="45"/>
    <n v="2160"/>
    <n v="480"/>
    <n v="1680"/>
    <x v="0"/>
    <s v="Sat"/>
    <n v="6"/>
    <s v="Weekend"/>
    <s v="Jun"/>
  </r>
  <r>
    <d v="2024-04-29T00:00:00"/>
    <x v="7306"/>
    <x v="1"/>
    <d v="1952-02-08T00:00:00"/>
    <x v="0"/>
    <n v="38"/>
    <s v="Pro05"/>
    <x v="5"/>
    <x v="0"/>
    <n v="72"/>
    <x v="0"/>
    <x v="4"/>
    <n v="14"/>
    <n v="28"/>
    <n v="1064"/>
    <n v="532"/>
    <n v="532"/>
    <x v="0"/>
    <s v="Mon"/>
    <n v="1"/>
    <s v="Weekday"/>
    <s v="Apr"/>
  </r>
  <r>
    <d v="2024-06-07T00:00:00"/>
    <x v="7307"/>
    <x v="0"/>
    <d v="1955-06-09T00:00:00"/>
    <x v="2"/>
    <n v="13"/>
    <s v="Pro10"/>
    <x v="2"/>
    <x v="0"/>
    <n v="69"/>
    <x v="0"/>
    <x v="6"/>
    <n v="18"/>
    <n v="36"/>
    <n v="468"/>
    <n v="234"/>
    <n v="234"/>
    <x v="0"/>
    <s v="Fri"/>
    <n v="5"/>
    <s v="Weekday"/>
    <s v="Jun"/>
  </r>
  <r>
    <d v="2024-04-15T00:00:00"/>
    <x v="7308"/>
    <x v="3"/>
    <d v="1956-02-04T00:00:00"/>
    <x v="1"/>
    <n v="101"/>
    <s v="Pro05"/>
    <x v="0"/>
    <x v="0"/>
    <n v="68"/>
    <x v="0"/>
    <x v="4"/>
    <n v="14"/>
    <n v="28"/>
    <n v="2828"/>
    <n v="1414"/>
    <n v="1414"/>
    <x v="0"/>
    <s v="Mon"/>
    <n v="1"/>
    <s v="Weekday"/>
    <s v="Apr"/>
  </r>
  <r>
    <d v="2024-04-16T00:00:00"/>
    <x v="7309"/>
    <x v="4"/>
    <d v="1989-12-16T00:00:00"/>
    <x v="3"/>
    <n v="391"/>
    <s v="Pro03"/>
    <x v="5"/>
    <x v="0"/>
    <n v="34"/>
    <x v="4"/>
    <x v="9"/>
    <n v="3"/>
    <n v="5"/>
    <n v="1955"/>
    <n v="1173"/>
    <n v="782"/>
    <x v="1"/>
    <s v="Tue"/>
    <n v="2"/>
    <s v="Weekday"/>
    <s v="Apr"/>
  </r>
  <r>
    <d v="2024-01-25T00:00:00"/>
    <x v="7310"/>
    <x v="5"/>
    <d v="1988-10-17T00:00:00"/>
    <x v="3"/>
    <n v="363"/>
    <s v="Pro03"/>
    <x v="2"/>
    <x v="0"/>
    <n v="35"/>
    <x v="4"/>
    <x v="9"/>
    <n v="3"/>
    <n v="5"/>
    <n v="1815"/>
    <n v="1089"/>
    <n v="726"/>
    <x v="1"/>
    <s v="Thu"/>
    <n v="4"/>
    <s v="Weekday"/>
    <s v="Jan"/>
  </r>
  <r>
    <d v="2024-06-02T00:00:00"/>
    <x v="1592"/>
    <x v="1"/>
    <d v="1989-10-05T00:00:00"/>
    <x v="2"/>
    <n v="188"/>
    <s v="Pro08"/>
    <x v="0"/>
    <x v="1"/>
    <n v="35"/>
    <x v="4"/>
    <x v="8"/>
    <n v="5"/>
    <n v="7"/>
    <n v="1316"/>
    <n v="940"/>
    <n v="376"/>
    <x v="1"/>
    <s v="Sun"/>
    <n v="0"/>
    <s v="Weekend"/>
    <s v="Jun"/>
  </r>
  <r>
    <d v="2024-03-08T00:00:00"/>
    <x v="7311"/>
    <x v="0"/>
    <d v="1972-11-25T00:00:00"/>
    <x v="1"/>
    <n v="285"/>
    <s v="Pro05"/>
    <x v="5"/>
    <x v="0"/>
    <n v="51"/>
    <x v="1"/>
    <x v="4"/>
    <n v="14"/>
    <n v="28"/>
    <n v="7980"/>
    <n v="3990"/>
    <n v="3990"/>
    <x v="0"/>
    <s v="Fri"/>
    <n v="5"/>
    <s v="Weekday"/>
    <s v="Mar"/>
  </r>
  <r>
    <d v="2024-01-23T00:00:00"/>
    <x v="7312"/>
    <x v="4"/>
    <d v="1967-04-10T00:00:00"/>
    <x v="0"/>
    <n v="118"/>
    <s v="Pro03"/>
    <x v="2"/>
    <x v="0"/>
    <n v="57"/>
    <x v="1"/>
    <x v="9"/>
    <n v="3"/>
    <n v="5"/>
    <n v="590"/>
    <n v="354"/>
    <n v="236"/>
    <x v="1"/>
    <s v="Tue"/>
    <n v="2"/>
    <s v="Weekday"/>
    <s v="Jan"/>
  </r>
  <r>
    <d v="2024-04-11T00:00:00"/>
    <x v="7313"/>
    <x v="9"/>
    <d v="1968-12-04T00:00:00"/>
    <x v="3"/>
    <n v="459"/>
    <s v="Pro09"/>
    <x v="0"/>
    <x v="0"/>
    <n v="55"/>
    <x v="1"/>
    <x v="2"/>
    <n v="10"/>
    <n v="45"/>
    <n v="20655"/>
    <n v="4590"/>
    <n v="16065"/>
    <x v="0"/>
    <s v="Thu"/>
    <n v="4"/>
    <s v="Weekday"/>
    <s v="Apr"/>
  </r>
  <r>
    <d v="2024-06-18T00:00:00"/>
    <x v="7314"/>
    <x v="5"/>
    <d v="2005-02-14T00:00:00"/>
    <x v="1"/>
    <n v="497"/>
    <s v="Pro06"/>
    <x v="5"/>
    <x v="0"/>
    <n v="19"/>
    <x v="2"/>
    <x v="5"/>
    <n v="7"/>
    <n v="9"/>
    <n v="4473"/>
    <n v="3479"/>
    <n v="994"/>
    <x v="1"/>
    <s v="Tue"/>
    <n v="2"/>
    <s v="Weekday"/>
    <s v="Jun"/>
  </r>
  <r>
    <d v="2024-07-02T00:00:00"/>
    <x v="6"/>
    <x v="2"/>
    <d v="2002-09-03T00:00:00"/>
    <x v="1"/>
    <n v="240"/>
    <s v="Pro09"/>
    <x v="2"/>
    <x v="0"/>
    <n v="22"/>
    <x v="2"/>
    <x v="2"/>
    <n v="10"/>
    <n v="45"/>
    <n v="10800"/>
    <n v="2400"/>
    <n v="8400"/>
    <x v="0"/>
    <s v="Tue"/>
    <n v="2"/>
    <s v="Weekday"/>
    <s v="Jul"/>
  </r>
  <r>
    <d v="2024-04-06T00:00:00"/>
    <x v="6"/>
    <x v="2"/>
    <d v="1987-05-16T00:00:00"/>
    <x v="2"/>
    <n v="46"/>
    <s v="Pro02"/>
    <x v="0"/>
    <x v="0"/>
    <n v="37"/>
    <x v="4"/>
    <x v="3"/>
    <n v="18"/>
    <n v="22"/>
    <n v="1012"/>
    <n v="828"/>
    <n v="184"/>
    <x v="0"/>
    <s v="Sat"/>
    <n v="6"/>
    <s v="Weekend"/>
    <s v="Apr"/>
  </r>
  <r>
    <d v="2024-03-31T00:00:00"/>
    <x v="6"/>
    <x v="2"/>
    <d v="1975-05-24T00:00:00"/>
    <x v="1"/>
    <n v="60"/>
    <s v="Pro05"/>
    <x v="5"/>
    <x v="0"/>
    <n v="49"/>
    <x v="1"/>
    <x v="4"/>
    <n v="14"/>
    <n v="28"/>
    <n v="1680"/>
    <n v="840"/>
    <n v="840"/>
    <x v="0"/>
    <s v="Sun"/>
    <n v="0"/>
    <s v="Weekend"/>
    <s v="Mar"/>
  </r>
  <r>
    <d v="2024-04-26T00:00:00"/>
    <x v="6"/>
    <x v="2"/>
    <d v="1956-01-23T00:00:00"/>
    <x v="1"/>
    <n v="405"/>
    <s v="Pro10"/>
    <x v="2"/>
    <x v="0"/>
    <n v="68"/>
    <x v="0"/>
    <x v="6"/>
    <n v="18"/>
    <n v="36"/>
    <n v="14580"/>
    <n v="7290"/>
    <n v="7290"/>
    <x v="0"/>
    <s v="Fri"/>
    <n v="5"/>
    <s v="Weekday"/>
    <s v="Apr"/>
  </r>
  <r>
    <d v="2024-06-10T00:00:00"/>
    <x v="6"/>
    <x v="2"/>
    <d v="1981-02-04T00:00:00"/>
    <x v="0"/>
    <n v="128"/>
    <s v="Pro06"/>
    <x v="0"/>
    <x v="0"/>
    <n v="43"/>
    <x v="4"/>
    <x v="5"/>
    <n v="7"/>
    <n v="9"/>
    <n v="1152"/>
    <n v="896"/>
    <n v="256"/>
    <x v="1"/>
    <s v="Mon"/>
    <n v="1"/>
    <s v="Weekday"/>
    <s v="Jun"/>
  </r>
  <r>
    <d v="2024-02-22T00:00:00"/>
    <x v="7315"/>
    <x v="2"/>
    <d v="1981-01-29T00:00:00"/>
    <x v="2"/>
    <n v="90"/>
    <s v="Pro10"/>
    <x v="5"/>
    <x v="0"/>
    <n v="43"/>
    <x v="4"/>
    <x v="6"/>
    <n v="18"/>
    <n v="36"/>
    <n v="3240"/>
    <n v="1620"/>
    <n v="1620"/>
    <x v="0"/>
    <s v="Thu"/>
    <n v="4"/>
    <s v="Weekday"/>
    <s v="Feb"/>
  </r>
  <r>
    <d v="2024-03-31T00:00:00"/>
    <x v="7316"/>
    <x v="3"/>
    <d v="1955-07-28T00:00:00"/>
    <x v="2"/>
    <n v="76"/>
    <s v="Pro02"/>
    <x v="2"/>
    <x v="0"/>
    <n v="69"/>
    <x v="0"/>
    <x v="3"/>
    <n v="18"/>
    <n v="22"/>
    <n v="1672"/>
    <n v="1368"/>
    <n v="304"/>
    <x v="0"/>
    <s v="Sun"/>
    <n v="0"/>
    <s v="Weekend"/>
    <s v="Mar"/>
  </r>
  <r>
    <d v="2024-02-10T00:00:00"/>
    <x v="7317"/>
    <x v="4"/>
    <d v="1966-02-23T00:00:00"/>
    <x v="2"/>
    <n v="491"/>
    <s v="Pro09"/>
    <x v="0"/>
    <x v="0"/>
    <n v="58"/>
    <x v="1"/>
    <x v="2"/>
    <n v="10"/>
    <n v="45"/>
    <n v="22095"/>
    <n v="4910"/>
    <n v="17185"/>
    <x v="0"/>
    <s v="Sat"/>
    <n v="6"/>
    <s v="Weekend"/>
    <s v="Feb"/>
  </r>
  <r>
    <d v="2024-05-22T00:00:00"/>
    <x v="6"/>
    <x v="2"/>
    <d v="1948-01-08T00:00:00"/>
    <x v="3"/>
    <n v="39"/>
    <s v="Pro02"/>
    <x v="5"/>
    <x v="0"/>
    <n v="76"/>
    <x v="3"/>
    <x v="3"/>
    <n v="18"/>
    <n v="22"/>
    <n v="858"/>
    <n v="702"/>
    <n v="156"/>
    <x v="0"/>
    <s v="Wed"/>
    <n v="3"/>
    <s v="Weekday"/>
    <s v="May"/>
  </r>
  <r>
    <d v="2024-03-18T00:00:00"/>
    <x v="6"/>
    <x v="2"/>
    <d v="1979-09-03T00:00:00"/>
    <x v="2"/>
    <n v="370"/>
    <s v="Pro05"/>
    <x v="2"/>
    <x v="0"/>
    <n v="45"/>
    <x v="1"/>
    <x v="4"/>
    <n v="14"/>
    <n v="28"/>
    <n v="10360"/>
    <n v="5180"/>
    <n v="5180"/>
    <x v="0"/>
    <s v="Mon"/>
    <n v="1"/>
    <s v="Weekday"/>
    <s v="Mar"/>
  </r>
  <r>
    <d v="2024-06-22T00:00:00"/>
    <x v="6"/>
    <x v="2"/>
    <d v="1960-06-19T00:00:00"/>
    <x v="0"/>
    <n v="251"/>
    <s v="Pro06"/>
    <x v="0"/>
    <x v="0"/>
    <n v="64"/>
    <x v="0"/>
    <x v="5"/>
    <n v="7"/>
    <n v="9"/>
    <n v="2259"/>
    <n v="1757"/>
    <n v="502"/>
    <x v="1"/>
    <s v="Sat"/>
    <n v="6"/>
    <s v="Weekend"/>
    <s v="Jun"/>
  </r>
  <r>
    <d v="2024-05-11T00:00:00"/>
    <x v="6"/>
    <x v="2"/>
    <d v="1989-10-18T00:00:00"/>
    <x v="0"/>
    <n v="128"/>
    <s v="Pro03"/>
    <x v="5"/>
    <x v="0"/>
    <n v="35"/>
    <x v="4"/>
    <x v="9"/>
    <n v="3"/>
    <n v="5"/>
    <n v="640"/>
    <n v="384"/>
    <n v="256"/>
    <x v="1"/>
    <s v="Sat"/>
    <n v="6"/>
    <s v="Weekend"/>
    <s v="May"/>
  </r>
  <r>
    <d v="2024-06-07T00:00:00"/>
    <x v="6"/>
    <x v="2"/>
    <d v="2005-07-06T00:00:00"/>
    <x v="3"/>
    <n v="274"/>
    <s v="Pro08"/>
    <x v="2"/>
    <x v="0"/>
    <n v="19"/>
    <x v="2"/>
    <x v="8"/>
    <n v="5"/>
    <n v="7"/>
    <n v="1918"/>
    <n v="1370"/>
    <n v="548"/>
    <x v="1"/>
    <s v="Fri"/>
    <n v="5"/>
    <s v="Weekday"/>
    <s v="Jun"/>
  </r>
  <r>
    <d v="2024-06-15T00:00:00"/>
    <x v="7318"/>
    <x v="1"/>
    <d v="1995-09-28T00:00:00"/>
    <x v="3"/>
    <n v="311"/>
    <s v="Pro02"/>
    <x v="0"/>
    <x v="0"/>
    <n v="29"/>
    <x v="2"/>
    <x v="3"/>
    <n v="18"/>
    <n v="22"/>
    <n v="6842"/>
    <n v="5598"/>
    <n v="1244"/>
    <x v="0"/>
    <s v="Sat"/>
    <n v="6"/>
    <s v="Weekend"/>
    <s v="Jun"/>
  </r>
  <r>
    <d v="2024-01-23T00:00:00"/>
    <x v="7319"/>
    <x v="3"/>
    <d v="1976-01-07T00:00:00"/>
    <x v="2"/>
    <n v="305"/>
    <s v="Pro02"/>
    <x v="5"/>
    <x v="1"/>
    <n v="48"/>
    <x v="1"/>
    <x v="3"/>
    <n v="18"/>
    <n v="22"/>
    <n v="6710"/>
    <n v="5490"/>
    <n v="1220"/>
    <x v="0"/>
    <s v="Tue"/>
    <n v="2"/>
    <s v="Weekday"/>
    <s v="Jan"/>
  </r>
  <r>
    <d v="2024-04-07T00:00:00"/>
    <x v="7320"/>
    <x v="2"/>
    <d v="1977-09-28T00:00:00"/>
    <x v="0"/>
    <n v="158"/>
    <s v="Pro03"/>
    <x v="2"/>
    <x v="0"/>
    <n v="47"/>
    <x v="1"/>
    <x v="9"/>
    <n v="3"/>
    <n v="5"/>
    <n v="790"/>
    <n v="474"/>
    <n v="316"/>
    <x v="1"/>
    <s v="Sun"/>
    <n v="0"/>
    <s v="Weekend"/>
    <s v="Apr"/>
  </r>
  <r>
    <d v="2024-04-24T00:00:00"/>
    <x v="7321"/>
    <x v="0"/>
    <d v="1987-08-28T00:00:00"/>
    <x v="3"/>
    <n v="174"/>
    <s v="Pro08"/>
    <x v="0"/>
    <x v="0"/>
    <n v="37"/>
    <x v="4"/>
    <x v="8"/>
    <n v="5"/>
    <n v="7"/>
    <n v="1218"/>
    <n v="870"/>
    <n v="348"/>
    <x v="1"/>
    <s v="Wed"/>
    <n v="3"/>
    <s v="Weekday"/>
    <s v="Apr"/>
  </r>
  <r>
    <d v="2024-03-13T00:00:00"/>
    <x v="7322"/>
    <x v="7"/>
    <d v="1964-01-12T00:00:00"/>
    <x v="0"/>
    <n v="290"/>
    <s v="Pro09"/>
    <x v="5"/>
    <x v="0"/>
    <n v="60"/>
    <x v="0"/>
    <x v="2"/>
    <n v="10"/>
    <n v="45"/>
    <n v="13050"/>
    <n v="2900"/>
    <n v="10150"/>
    <x v="0"/>
    <s v="Wed"/>
    <n v="3"/>
    <s v="Weekday"/>
    <s v="Mar"/>
  </r>
  <r>
    <d v="2024-06-15T00:00:00"/>
    <x v="6"/>
    <x v="2"/>
    <d v="1990-02-14T00:00:00"/>
    <x v="2"/>
    <n v="322"/>
    <s v="Pro10"/>
    <x v="2"/>
    <x v="0"/>
    <n v="34"/>
    <x v="4"/>
    <x v="6"/>
    <n v="18"/>
    <n v="36"/>
    <n v="11592"/>
    <n v="5796"/>
    <n v="5796"/>
    <x v="0"/>
    <s v="Sat"/>
    <n v="6"/>
    <s v="Weekend"/>
    <s v="Jun"/>
  </r>
  <r>
    <d v="2024-04-05T00:00:00"/>
    <x v="6"/>
    <x v="2"/>
    <d v="2003-12-12T00:00:00"/>
    <x v="1"/>
    <n v="341"/>
    <s v="Pro08"/>
    <x v="0"/>
    <x v="0"/>
    <n v="20"/>
    <x v="2"/>
    <x v="8"/>
    <n v="5"/>
    <n v="7"/>
    <n v="2387"/>
    <n v="1705"/>
    <n v="682"/>
    <x v="1"/>
    <s v="Fri"/>
    <n v="5"/>
    <s v="Weekday"/>
    <s v="Apr"/>
  </r>
  <r>
    <d v="2024-01-13T00:00:00"/>
    <x v="6"/>
    <x v="2"/>
    <d v="1966-02-22T00:00:00"/>
    <x v="2"/>
    <n v="338"/>
    <s v="Pro04"/>
    <x v="5"/>
    <x v="0"/>
    <n v="58"/>
    <x v="1"/>
    <x v="0"/>
    <n v="10"/>
    <n v="14"/>
    <n v="4732"/>
    <n v="3380"/>
    <n v="1352"/>
    <x v="0"/>
    <s v="Sat"/>
    <n v="6"/>
    <s v="Weekend"/>
    <s v="Jan"/>
  </r>
  <r>
    <d v="2024-07-30T00:00:00"/>
    <x v="6"/>
    <x v="2"/>
    <d v="1965-03-26T00:00:00"/>
    <x v="2"/>
    <n v="265"/>
    <s v="Pro06"/>
    <x v="2"/>
    <x v="0"/>
    <n v="59"/>
    <x v="1"/>
    <x v="5"/>
    <n v="7"/>
    <n v="9"/>
    <n v="2385"/>
    <n v="1855"/>
    <n v="530"/>
    <x v="1"/>
    <s v="Tue"/>
    <n v="2"/>
    <s v="Weekday"/>
    <s v="Jul"/>
  </r>
  <r>
    <d v="2024-01-18T00:00:00"/>
    <x v="6"/>
    <x v="2"/>
    <d v="1950-03-05T00:00:00"/>
    <x v="3"/>
    <n v="462"/>
    <s v="Pro10"/>
    <x v="0"/>
    <x v="0"/>
    <n v="74"/>
    <x v="0"/>
    <x v="6"/>
    <n v="18"/>
    <n v="36"/>
    <n v="16632"/>
    <n v="8316"/>
    <n v="8316"/>
    <x v="0"/>
    <s v="Thu"/>
    <n v="4"/>
    <s v="Weekday"/>
    <s v="Jan"/>
  </r>
  <r>
    <d v="2024-01-16T00:00:00"/>
    <x v="7323"/>
    <x v="8"/>
    <d v="1977-09-06T00:00:00"/>
    <x v="2"/>
    <n v="59"/>
    <s v="Pro10"/>
    <x v="5"/>
    <x v="1"/>
    <n v="46"/>
    <x v="1"/>
    <x v="6"/>
    <n v="18"/>
    <n v="36"/>
    <n v="2124"/>
    <n v="1062"/>
    <n v="1062"/>
    <x v="0"/>
    <s v="Tue"/>
    <n v="2"/>
    <s v="Weekday"/>
    <s v="Jan"/>
  </r>
  <r>
    <d v="2024-05-03T00:00:00"/>
    <x v="7324"/>
    <x v="0"/>
    <d v="1997-10-16T00:00:00"/>
    <x v="2"/>
    <n v="156"/>
    <s v="Pro06"/>
    <x v="2"/>
    <x v="0"/>
    <n v="27"/>
    <x v="2"/>
    <x v="5"/>
    <n v="7"/>
    <n v="9"/>
    <n v="1404"/>
    <n v="1092"/>
    <n v="312"/>
    <x v="1"/>
    <s v="Fri"/>
    <n v="5"/>
    <s v="Weekday"/>
    <s v="May"/>
  </r>
  <r>
    <d v="2024-06-01T00:00:00"/>
    <x v="6"/>
    <x v="2"/>
    <d v="1950-03-16T00:00:00"/>
    <x v="2"/>
    <n v="345"/>
    <s v="Pro04"/>
    <x v="0"/>
    <x v="0"/>
    <n v="74"/>
    <x v="0"/>
    <x v="0"/>
    <n v="10"/>
    <n v="14"/>
    <n v="4830"/>
    <n v="3450"/>
    <n v="1380"/>
    <x v="0"/>
    <s v="Sat"/>
    <n v="6"/>
    <s v="Weekend"/>
    <s v="Jun"/>
  </r>
  <r>
    <d v="2024-03-08T00:00:00"/>
    <x v="6"/>
    <x v="2"/>
    <d v="1956-02-01T00:00:00"/>
    <x v="0"/>
    <n v="401"/>
    <s v="Pro05"/>
    <x v="5"/>
    <x v="0"/>
    <n v="68"/>
    <x v="0"/>
    <x v="4"/>
    <n v="14"/>
    <n v="28"/>
    <n v="11228"/>
    <n v="5614"/>
    <n v="5614"/>
    <x v="0"/>
    <s v="Fri"/>
    <n v="5"/>
    <s v="Weekday"/>
    <s v="Mar"/>
  </r>
  <r>
    <d v="2024-06-16T00:00:00"/>
    <x v="6"/>
    <x v="2"/>
    <d v="2003-05-01T00:00:00"/>
    <x v="2"/>
    <n v="37"/>
    <s v="Pro07"/>
    <x v="2"/>
    <x v="0"/>
    <n v="21"/>
    <x v="2"/>
    <x v="7"/>
    <n v="19"/>
    <n v="23"/>
    <n v="851"/>
    <n v="703"/>
    <n v="148"/>
    <x v="0"/>
    <s v="Sun"/>
    <n v="0"/>
    <s v="Weekend"/>
    <s v="Jun"/>
  </r>
  <r>
    <d v="2024-07-29T00:00:00"/>
    <x v="6"/>
    <x v="2"/>
    <d v="1944-12-01T00:00:00"/>
    <x v="3"/>
    <n v="214"/>
    <s v="Pro06"/>
    <x v="0"/>
    <x v="0"/>
    <n v="80"/>
    <x v="3"/>
    <x v="5"/>
    <n v="7"/>
    <n v="9"/>
    <n v="1926"/>
    <n v="1498"/>
    <n v="428"/>
    <x v="1"/>
    <s v="Mon"/>
    <n v="1"/>
    <s v="Weekday"/>
    <s v="Jul"/>
  </r>
  <r>
    <d v="2024-01-07T00:00:00"/>
    <x v="6"/>
    <x v="2"/>
    <d v="1995-01-18T00:00:00"/>
    <x v="3"/>
    <n v="20"/>
    <s v="Pro02"/>
    <x v="5"/>
    <x v="0"/>
    <n v="29"/>
    <x v="2"/>
    <x v="3"/>
    <n v="18"/>
    <n v="22"/>
    <n v="440"/>
    <n v="360"/>
    <n v="80"/>
    <x v="0"/>
    <s v="Sun"/>
    <n v="0"/>
    <s v="Weekend"/>
    <s v="Jan"/>
  </r>
  <r>
    <d v="2024-06-05T00:00:00"/>
    <x v="7325"/>
    <x v="6"/>
    <d v="1981-09-02T00:00:00"/>
    <x v="0"/>
    <n v="121"/>
    <s v="Pro09"/>
    <x v="2"/>
    <x v="0"/>
    <n v="43"/>
    <x v="4"/>
    <x v="2"/>
    <n v="10"/>
    <n v="45"/>
    <n v="5445"/>
    <n v="1210"/>
    <n v="4235"/>
    <x v="0"/>
    <s v="Wed"/>
    <n v="3"/>
    <s v="Weekday"/>
    <s v="Jun"/>
  </r>
  <r>
    <d v="2024-04-15T00:00:00"/>
    <x v="7326"/>
    <x v="0"/>
    <d v="1998-01-02T00:00:00"/>
    <x v="1"/>
    <n v="480"/>
    <s v="Pro01"/>
    <x v="0"/>
    <x v="0"/>
    <n v="26"/>
    <x v="2"/>
    <x v="1"/>
    <n v="10"/>
    <n v="11"/>
    <n v="5280"/>
    <n v="4800"/>
    <n v="480"/>
    <x v="0"/>
    <s v="Mon"/>
    <n v="1"/>
    <s v="Weekday"/>
    <s v="Apr"/>
  </r>
  <r>
    <d v="2024-06-17T00:00:00"/>
    <x v="7327"/>
    <x v="6"/>
    <d v="2004-12-03T00:00:00"/>
    <x v="3"/>
    <n v="367"/>
    <s v="Pro07"/>
    <x v="5"/>
    <x v="0"/>
    <n v="20"/>
    <x v="2"/>
    <x v="7"/>
    <n v="19"/>
    <n v="23"/>
    <n v="8441"/>
    <n v="6973"/>
    <n v="1468"/>
    <x v="0"/>
    <s v="Mon"/>
    <n v="1"/>
    <s v="Weekday"/>
    <s v="Jun"/>
  </r>
  <r>
    <d v="2024-03-15T00:00:00"/>
    <x v="7328"/>
    <x v="1"/>
    <d v="2004-06-15T00:00:00"/>
    <x v="1"/>
    <n v="181"/>
    <s v="Pro03"/>
    <x v="2"/>
    <x v="0"/>
    <n v="20"/>
    <x v="2"/>
    <x v="9"/>
    <n v="3"/>
    <n v="5"/>
    <n v="905"/>
    <n v="543"/>
    <n v="362"/>
    <x v="1"/>
    <s v="Fri"/>
    <n v="5"/>
    <s v="Weekday"/>
    <s v="Mar"/>
  </r>
  <r>
    <d v="2024-02-27T00:00:00"/>
    <x v="7329"/>
    <x v="9"/>
    <d v="1969-07-15T00:00:00"/>
    <x v="2"/>
    <n v="480"/>
    <s v="Pro07"/>
    <x v="0"/>
    <x v="0"/>
    <n v="55"/>
    <x v="1"/>
    <x v="7"/>
    <n v="19"/>
    <n v="23"/>
    <n v="11040"/>
    <n v="9120"/>
    <n v="1920"/>
    <x v="0"/>
    <s v="Tue"/>
    <n v="2"/>
    <s v="Weekday"/>
    <s v="Feb"/>
  </r>
  <r>
    <d v="2024-06-18T00:00:00"/>
    <x v="7330"/>
    <x v="2"/>
    <d v="1961-07-30T00:00:00"/>
    <x v="1"/>
    <n v="221"/>
    <s v="Pro10"/>
    <x v="5"/>
    <x v="0"/>
    <n v="63"/>
    <x v="0"/>
    <x v="6"/>
    <n v="18"/>
    <n v="36"/>
    <n v="7956"/>
    <n v="3978"/>
    <n v="3978"/>
    <x v="0"/>
    <s v="Tue"/>
    <n v="2"/>
    <s v="Weekday"/>
    <s v="Jun"/>
  </r>
  <r>
    <d v="2024-05-28T00:00:00"/>
    <x v="7331"/>
    <x v="2"/>
    <d v="1987-10-16T00:00:00"/>
    <x v="1"/>
    <n v="345"/>
    <s v="Pro09"/>
    <x v="2"/>
    <x v="0"/>
    <n v="37"/>
    <x v="4"/>
    <x v="2"/>
    <n v="10"/>
    <n v="45"/>
    <n v="15525"/>
    <n v="3450"/>
    <n v="12075"/>
    <x v="0"/>
    <s v="Tue"/>
    <n v="2"/>
    <s v="Weekday"/>
    <s v="May"/>
  </r>
  <r>
    <d v="2024-06-07T00:00:00"/>
    <x v="7332"/>
    <x v="0"/>
    <d v="1953-07-01T00:00:00"/>
    <x v="3"/>
    <n v="377"/>
    <s v="Pro05"/>
    <x v="0"/>
    <x v="0"/>
    <n v="71"/>
    <x v="0"/>
    <x v="4"/>
    <n v="14"/>
    <n v="28"/>
    <n v="10556"/>
    <n v="5278"/>
    <n v="5278"/>
    <x v="0"/>
    <s v="Fri"/>
    <n v="5"/>
    <s v="Weekday"/>
    <s v="Jun"/>
  </r>
  <r>
    <d v="2024-03-12T00:00:00"/>
    <x v="7333"/>
    <x v="0"/>
    <d v="1986-09-12T00:00:00"/>
    <x v="0"/>
    <n v="211"/>
    <s v="Pro06"/>
    <x v="5"/>
    <x v="0"/>
    <n v="38"/>
    <x v="4"/>
    <x v="5"/>
    <n v="7"/>
    <n v="9"/>
    <n v="1899"/>
    <n v="1477"/>
    <n v="422"/>
    <x v="1"/>
    <s v="Tue"/>
    <n v="2"/>
    <s v="Weekday"/>
    <s v="Mar"/>
  </r>
  <r>
    <d v="2024-06-24T00:00:00"/>
    <x v="7334"/>
    <x v="0"/>
    <d v="2002-04-08T00:00:00"/>
    <x v="2"/>
    <n v="180"/>
    <s v="Pro08"/>
    <x v="2"/>
    <x v="0"/>
    <n v="22"/>
    <x v="2"/>
    <x v="8"/>
    <n v="5"/>
    <n v="7"/>
    <n v="1260"/>
    <n v="900"/>
    <n v="360"/>
    <x v="1"/>
    <s v="Mon"/>
    <n v="1"/>
    <s v="Weekday"/>
    <s v="Jun"/>
  </r>
  <r>
    <d v="2024-07-18T00:00:00"/>
    <x v="7335"/>
    <x v="9"/>
    <d v="2003-05-29T00:00:00"/>
    <x v="3"/>
    <n v="403"/>
    <s v="Pro05"/>
    <x v="0"/>
    <x v="0"/>
    <n v="21"/>
    <x v="2"/>
    <x v="4"/>
    <n v="14"/>
    <n v="28"/>
    <n v="11284"/>
    <n v="5642"/>
    <n v="5642"/>
    <x v="0"/>
    <s v="Thu"/>
    <n v="4"/>
    <s v="Weekday"/>
    <s v="Jul"/>
  </r>
  <r>
    <d v="2024-02-13T00:00:00"/>
    <x v="7336"/>
    <x v="8"/>
    <d v="1949-04-21T00:00:00"/>
    <x v="1"/>
    <n v="256"/>
    <s v="Pro01"/>
    <x v="5"/>
    <x v="0"/>
    <n v="75"/>
    <x v="3"/>
    <x v="1"/>
    <n v="10"/>
    <n v="11"/>
    <n v="2816"/>
    <n v="2560"/>
    <n v="256"/>
    <x v="0"/>
    <s v="Tue"/>
    <n v="2"/>
    <s v="Weekday"/>
    <s v="Feb"/>
  </r>
  <r>
    <d v="2024-01-25T00:00:00"/>
    <x v="7337"/>
    <x v="0"/>
    <d v="1969-02-13T00:00:00"/>
    <x v="3"/>
    <n v="336"/>
    <s v="Pro05"/>
    <x v="2"/>
    <x v="0"/>
    <n v="55"/>
    <x v="1"/>
    <x v="4"/>
    <n v="14"/>
    <n v="28"/>
    <n v="9408"/>
    <n v="4704"/>
    <n v="4704"/>
    <x v="0"/>
    <s v="Thu"/>
    <n v="4"/>
    <s v="Weekday"/>
    <s v="Jan"/>
  </r>
  <r>
    <d v="2024-04-14T00:00:00"/>
    <x v="7338"/>
    <x v="5"/>
    <d v="1970-08-01T00:00:00"/>
    <x v="0"/>
    <n v="320"/>
    <s v="Pro02"/>
    <x v="0"/>
    <x v="0"/>
    <n v="54"/>
    <x v="1"/>
    <x v="3"/>
    <n v="18"/>
    <n v="22"/>
    <n v="7040"/>
    <n v="5760"/>
    <n v="1280"/>
    <x v="0"/>
    <s v="Sun"/>
    <n v="0"/>
    <s v="Weekend"/>
    <s v="Apr"/>
  </r>
  <r>
    <d v="2024-02-16T00:00:00"/>
    <x v="7339"/>
    <x v="8"/>
    <d v="1981-01-08T00:00:00"/>
    <x v="2"/>
    <n v="435"/>
    <s v="Pro10"/>
    <x v="5"/>
    <x v="0"/>
    <n v="43"/>
    <x v="4"/>
    <x v="6"/>
    <n v="18"/>
    <n v="36"/>
    <n v="15660"/>
    <n v="7830"/>
    <n v="7830"/>
    <x v="0"/>
    <s v="Fri"/>
    <n v="5"/>
    <s v="Weekday"/>
    <s v="Feb"/>
  </r>
  <r>
    <d v="2024-06-02T00:00:00"/>
    <x v="1300"/>
    <x v="7"/>
    <d v="1981-11-30T00:00:00"/>
    <x v="1"/>
    <n v="490"/>
    <s v="Pro02"/>
    <x v="2"/>
    <x v="0"/>
    <n v="43"/>
    <x v="4"/>
    <x v="3"/>
    <n v="18"/>
    <n v="22"/>
    <n v="10780"/>
    <n v="8820"/>
    <n v="1960"/>
    <x v="0"/>
    <s v="Sun"/>
    <n v="0"/>
    <s v="Weekend"/>
    <s v="Jun"/>
  </r>
  <r>
    <d v="2024-07-24T00:00:00"/>
    <x v="7340"/>
    <x v="0"/>
    <d v="1972-10-04T00:00:00"/>
    <x v="3"/>
    <n v="233"/>
    <s v="Pro02"/>
    <x v="0"/>
    <x v="0"/>
    <n v="52"/>
    <x v="1"/>
    <x v="3"/>
    <n v="18"/>
    <n v="22"/>
    <n v="5126"/>
    <n v="4194"/>
    <n v="932"/>
    <x v="0"/>
    <s v="Wed"/>
    <n v="3"/>
    <s v="Weekday"/>
    <s v="Jul"/>
  </r>
  <r>
    <d v="2024-06-15T00:00:00"/>
    <x v="7341"/>
    <x v="6"/>
    <d v="1973-11-29T00:00:00"/>
    <x v="2"/>
    <n v="246"/>
    <s v="Pro09"/>
    <x v="5"/>
    <x v="0"/>
    <n v="51"/>
    <x v="1"/>
    <x v="2"/>
    <n v="10"/>
    <n v="45"/>
    <n v="11070"/>
    <n v="2460"/>
    <n v="8610"/>
    <x v="0"/>
    <s v="Sat"/>
    <n v="6"/>
    <s v="Weekend"/>
    <s v="Jun"/>
  </r>
  <r>
    <d v="2024-07-23T00:00:00"/>
    <x v="7342"/>
    <x v="2"/>
    <d v="1955-11-03T00:00:00"/>
    <x v="0"/>
    <n v="410"/>
    <s v="Pro08"/>
    <x v="2"/>
    <x v="0"/>
    <n v="69"/>
    <x v="0"/>
    <x v="8"/>
    <n v="5"/>
    <n v="7"/>
    <n v="2870"/>
    <n v="2050"/>
    <n v="820"/>
    <x v="1"/>
    <s v="Tue"/>
    <n v="2"/>
    <s v="Weekday"/>
    <s v="Jul"/>
  </r>
  <r>
    <d v="2024-01-15T00:00:00"/>
    <x v="7343"/>
    <x v="7"/>
    <d v="1966-02-18T00:00:00"/>
    <x v="1"/>
    <n v="329"/>
    <s v="Pro05"/>
    <x v="0"/>
    <x v="0"/>
    <n v="58"/>
    <x v="1"/>
    <x v="4"/>
    <n v="14"/>
    <n v="28"/>
    <n v="9212"/>
    <n v="4606"/>
    <n v="4606"/>
    <x v="0"/>
    <s v="Mon"/>
    <n v="1"/>
    <s v="Weekday"/>
    <s v="Jan"/>
  </r>
  <r>
    <d v="2024-06-11T00:00:00"/>
    <x v="7344"/>
    <x v="8"/>
    <d v="1965-07-25T00:00:00"/>
    <x v="0"/>
    <n v="107"/>
    <s v="Pro01"/>
    <x v="5"/>
    <x v="0"/>
    <n v="59"/>
    <x v="1"/>
    <x v="1"/>
    <n v="10"/>
    <n v="11"/>
    <n v="1177"/>
    <n v="1070"/>
    <n v="107"/>
    <x v="0"/>
    <s v="Tue"/>
    <n v="2"/>
    <s v="Weekday"/>
    <s v="Jun"/>
  </r>
  <r>
    <d v="2024-04-26T00:00:00"/>
    <x v="7345"/>
    <x v="1"/>
    <d v="1987-04-12T00:00:00"/>
    <x v="3"/>
    <n v="322"/>
    <s v="Pro10"/>
    <x v="2"/>
    <x v="0"/>
    <n v="37"/>
    <x v="4"/>
    <x v="6"/>
    <n v="18"/>
    <n v="36"/>
    <n v="11592"/>
    <n v="5796"/>
    <n v="5796"/>
    <x v="0"/>
    <s v="Fri"/>
    <n v="5"/>
    <s v="Weekday"/>
    <s v="Apr"/>
  </r>
  <r>
    <d v="2024-03-15T00:00:00"/>
    <x v="7346"/>
    <x v="3"/>
    <d v="1949-06-09T00:00:00"/>
    <x v="3"/>
    <n v="348"/>
    <s v="Pro10"/>
    <x v="0"/>
    <x v="0"/>
    <n v="75"/>
    <x v="3"/>
    <x v="6"/>
    <n v="18"/>
    <n v="36"/>
    <n v="12528"/>
    <n v="6264"/>
    <n v="6264"/>
    <x v="0"/>
    <s v="Fri"/>
    <n v="5"/>
    <s v="Weekday"/>
    <s v="Mar"/>
  </r>
  <r>
    <d v="2024-07-18T00:00:00"/>
    <x v="7347"/>
    <x v="8"/>
    <d v="1997-08-24T00:00:00"/>
    <x v="3"/>
    <n v="155"/>
    <s v="Pro01"/>
    <x v="5"/>
    <x v="0"/>
    <n v="27"/>
    <x v="2"/>
    <x v="1"/>
    <n v="10"/>
    <n v="11"/>
    <n v="1705"/>
    <n v="1550"/>
    <n v="155"/>
    <x v="0"/>
    <s v="Thu"/>
    <n v="4"/>
    <s v="Weekday"/>
    <s v="Jul"/>
  </r>
  <r>
    <d v="2024-06-02T00:00:00"/>
    <x v="7348"/>
    <x v="9"/>
    <d v="1968-05-15T00:00:00"/>
    <x v="2"/>
    <n v="142"/>
    <s v="Pro03"/>
    <x v="2"/>
    <x v="0"/>
    <n v="56"/>
    <x v="1"/>
    <x v="9"/>
    <n v="3"/>
    <n v="5"/>
    <n v="710"/>
    <n v="426"/>
    <n v="284"/>
    <x v="1"/>
    <s v="Sun"/>
    <n v="0"/>
    <s v="Weekend"/>
    <s v="Jun"/>
  </r>
  <r>
    <d v="2024-02-17T00:00:00"/>
    <x v="1271"/>
    <x v="7"/>
    <d v="1953-07-27T00:00:00"/>
    <x v="1"/>
    <n v="52"/>
    <s v="Pro04"/>
    <x v="0"/>
    <x v="0"/>
    <n v="71"/>
    <x v="0"/>
    <x v="0"/>
    <n v="10"/>
    <n v="14"/>
    <n v="728"/>
    <n v="520"/>
    <n v="208"/>
    <x v="0"/>
    <s v="Sat"/>
    <n v="6"/>
    <s v="Weekend"/>
    <s v="Feb"/>
  </r>
  <r>
    <d v="2024-01-09T00:00:00"/>
    <x v="7349"/>
    <x v="7"/>
    <d v="1985-03-05T00:00:00"/>
    <x v="3"/>
    <n v="427"/>
    <s v="Pro10"/>
    <x v="5"/>
    <x v="0"/>
    <n v="39"/>
    <x v="4"/>
    <x v="6"/>
    <n v="18"/>
    <n v="36"/>
    <n v="15372"/>
    <n v="7686"/>
    <n v="7686"/>
    <x v="0"/>
    <s v="Tue"/>
    <n v="2"/>
    <s v="Weekday"/>
    <s v="Jan"/>
  </r>
  <r>
    <d v="2024-03-10T00:00:00"/>
    <x v="7350"/>
    <x v="2"/>
    <d v="1993-01-22T00:00:00"/>
    <x v="0"/>
    <n v="119"/>
    <s v="Pro07"/>
    <x v="2"/>
    <x v="0"/>
    <n v="31"/>
    <x v="4"/>
    <x v="7"/>
    <n v="19"/>
    <n v="23"/>
    <n v="2737"/>
    <n v="2261"/>
    <n v="476"/>
    <x v="0"/>
    <s v="Sun"/>
    <n v="0"/>
    <s v="Weekend"/>
    <s v="Mar"/>
  </r>
  <r>
    <d v="2024-05-26T00:00:00"/>
    <x v="2173"/>
    <x v="4"/>
    <d v="1988-06-22T00:00:00"/>
    <x v="1"/>
    <n v="61"/>
    <s v="Pro09"/>
    <x v="0"/>
    <x v="0"/>
    <n v="36"/>
    <x v="4"/>
    <x v="2"/>
    <n v="10"/>
    <n v="45"/>
    <n v="2745"/>
    <n v="610"/>
    <n v="2135"/>
    <x v="0"/>
    <s v="Sun"/>
    <n v="0"/>
    <s v="Weekend"/>
    <s v="May"/>
  </r>
  <r>
    <d v="2024-02-06T00:00:00"/>
    <x v="7351"/>
    <x v="4"/>
    <d v="2005-11-29T00:00:00"/>
    <x v="3"/>
    <n v="86"/>
    <s v="Pro01"/>
    <x v="5"/>
    <x v="0"/>
    <n v="18"/>
    <x v="2"/>
    <x v="1"/>
    <n v="10"/>
    <n v="11"/>
    <n v="946"/>
    <n v="860"/>
    <n v="86"/>
    <x v="0"/>
    <s v="Tue"/>
    <n v="2"/>
    <s v="Weekday"/>
    <s v="Feb"/>
  </r>
  <r>
    <d v="2024-02-27T00:00:00"/>
    <x v="7352"/>
    <x v="1"/>
    <d v="1987-02-24T00:00:00"/>
    <x v="3"/>
    <n v="358"/>
    <s v="Pro02"/>
    <x v="2"/>
    <x v="0"/>
    <n v="37"/>
    <x v="4"/>
    <x v="3"/>
    <n v="18"/>
    <n v="22"/>
    <n v="7876"/>
    <n v="6444"/>
    <n v="1432"/>
    <x v="0"/>
    <s v="Tue"/>
    <n v="2"/>
    <s v="Weekday"/>
    <s v="Feb"/>
  </r>
  <r>
    <d v="2024-05-20T00:00:00"/>
    <x v="5053"/>
    <x v="7"/>
    <d v="1956-08-29T00:00:00"/>
    <x v="2"/>
    <n v="204"/>
    <s v="Pro09"/>
    <x v="0"/>
    <x v="0"/>
    <n v="68"/>
    <x v="0"/>
    <x v="2"/>
    <n v="10"/>
    <n v="45"/>
    <n v="9180"/>
    <n v="2040"/>
    <n v="7140"/>
    <x v="0"/>
    <s v="Mon"/>
    <n v="1"/>
    <s v="Weekday"/>
    <s v="May"/>
  </r>
  <r>
    <d v="2024-03-29T00:00:00"/>
    <x v="7353"/>
    <x v="2"/>
    <d v="1946-09-25T00:00:00"/>
    <x v="2"/>
    <n v="182"/>
    <s v="Pro09"/>
    <x v="5"/>
    <x v="0"/>
    <n v="78"/>
    <x v="3"/>
    <x v="2"/>
    <n v="10"/>
    <n v="45"/>
    <n v="8190"/>
    <n v="1820"/>
    <n v="6370"/>
    <x v="0"/>
    <s v="Fri"/>
    <n v="5"/>
    <s v="Weekday"/>
    <s v="Mar"/>
  </r>
  <r>
    <d v="2024-06-17T00:00:00"/>
    <x v="7354"/>
    <x v="1"/>
    <d v="1997-03-21T00:00:00"/>
    <x v="1"/>
    <n v="337"/>
    <s v="Pro10"/>
    <x v="2"/>
    <x v="0"/>
    <n v="27"/>
    <x v="2"/>
    <x v="6"/>
    <n v="18"/>
    <n v="36"/>
    <n v="12132"/>
    <n v="6066"/>
    <n v="6066"/>
    <x v="0"/>
    <s v="Mon"/>
    <n v="1"/>
    <s v="Weekday"/>
    <s v="Jun"/>
  </r>
  <r>
    <d v="2024-07-15T00:00:00"/>
    <x v="7355"/>
    <x v="6"/>
    <d v="1971-10-14T00:00:00"/>
    <x v="2"/>
    <n v="41"/>
    <s v="Pro04"/>
    <x v="0"/>
    <x v="0"/>
    <n v="53"/>
    <x v="1"/>
    <x v="0"/>
    <n v="10"/>
    <n v="14"/>
    <n v="574"/>
    <n v="410"/>
    <n v="164"/>
    <x v="0"/>
    <s v="Mon"/>
    <n v="1"/>
    <s v="Weekday"/>
    <s v="Jul"/>
  </r>
  <r>
    <d v="2024-07-26T00:00:00"/>
    <x v="7356"/>
    <x v="7"/>
    <d v="2005-04-06T00:00:00"/>
    <x v="1"/>
    <n v="44"/>
    <s v="Pro03"/>
    <x v="5"/>
    <x v="0"/>
    <n v="19"/>
    <x v="2"/>
    <x v="9"/>
    <n v="3"/>
    <n v="5"/>
    <n v="220"/>
    <n v="132"/>
    <n v="88"/>
    <x v="1"/>
    <s v="Fri"/>
    <n v="5"/>
    <s v="Weekday"/>
    <s v="Jul"/>
  </r>
  <r>
    <d v="2024-05-01T00:00:00"/>
    <x v="7357"/>
    <x v="7"/>
    <d v="1995-07-31T00:00:00"/>
    <x v="2"/>
    <n v="120"/>
    <s v="Pro03"/>
    <x v="2"/>
    <x v="0"/>
    <n v="29"/>
    <x v="2"/>
    <x v="9"/>
    <n v="3"/>
    <n v="5"/>
    <n v="600"/>
    <n v="360"/>
    <n v="240"/>
    <x v="1"/>
    <s v="Wed"/>
    <n v="3"/>
    <s v="Weekday"/>
    <s v="May"/>
  </r>
  <r>
    <d v="2024-02-05T00:00:00"/>
    <x v="7358"/>
    <x v="3"/>
    <d v="1967-10-20T00:00:00"/>
    <x v="2"/>
    <n v="91"/>
    <s v="Pro06"/>
    <x v="0"/>
    <x v="0"/>
    <n v="56"/>
    <x v="1"/>
    <x v="5"/>
    <n v="7"/>
    <n v="9"/>
    <n v="819"/>
    <n v="637"/>
    <n v="182"/>
    <x v="1"/>
    <s v="Mon"/>
    <n v="1"/>
    <s v="Weekday"/>
    <s v="Feb"/>
  </r>
  <r>
    <d v="2024-07-21T00:00:00"/>
    <x v="7359"/>
    <x v="6"/>
    <d v="1971-07-14T00:00:00"/>
    <x v="0"/>
    <n v="160"/>
    <s v="Pro06"/>
    <x v="5"/>
    <x v="0"/>
    <n v="53"/>
    <x v="1"/>
    <x v="5"/>
    <n v="7"/>
    <n v="9"/>
    <n v="1440"/>
    <n v="1120"/>
    <n v="320"/>
    <x v="1"/>
    <s v="Sun"/>
    <n v="0"/>
    <s v="Weekend"/>
    <s v="Jul"/>
  </r>
  <r>
    <d v="2024-06-01T00:00:00"/>
    <x v="7360"/>
    <x v="0"/>
    <d v="1987-01-31T00:00:00"/>
    <x v="2"/>
    <n v="494"/>
    <s v="Pro01"/>
    <x v="2"/>
    <x v="0"/>
    <n v="37"/>
    <x v="4"/>
    <x v="1"/>
    <n v="10"/>
    <n v="11"/>
    <n v="5434"/>
    <n v="4940"/>
    <n v="494"/>
    <x v="0"/>
    <s v="Sat"/>
    <n v="6"/>
    <s v="Weekend"/>
    <s v="Jun"/>
  </r>
  <r>
    <d v="2024-07-11T00:00:00"/>
    <x v="7361"/>
    <x v="7"/>
    <d v="2006-07-26T00:00:00"/>
    <x v="1"/>
    <n v="138"/>
    <s v="Pro04"/>
    <x v="0"/>
    <x v="0"/>
    <n v="18"/>
    <x v="2"/>
    <x v="0"/>
    <n v="10"/>
    <n v="14"/>
    <n v="1932"/>
    <n v="1380"/>
    <n v="552"/>
    <x v="0"/>
    <s v="Thu"/>
    <n v="4"/>
    <s v="Weekday"/>
    <s v="Jul"/>
  </r>
  <r>
    <d v="2024-05-12T00:00:00"/>
    <x v="7362"/>
    <x v="3"/>
    <d v="2005-12-05T00:00:00"/>
    <x v="2"/>
    <n v="98"/>
    <s v="Pro04"/>
    <x v="5"/>
    <x v="0"/>
    <n v="18"/>
    <x v="2"/>
    <x v="0"/>
    <n v="10"/>
    <n v="14"/>
    <n v="1372"/>
    <n v="980"/>
    <n v="392"/>
    <x v="0"/>
    <s v="Sun"/>
    <n v="0"/>
    <s v="Weekend"/>
    <s v="May"/>
  </r>
  <r>
    <d v="2024-01-08T00:00:00"/>
    <x v="7363"/>
    <x v="4"/>
    <d v="1961-11-10T00:00:00"/>
    <x v="2"/>
    <n v="203"/>
    <s v="Pro05"/>
    <x v="2"/>
    <x v="0"/>
    <n v="62"/>
    <x v="0"/>
    <x v="4"/>
    <n v="14"/>
    <n v="28"/>
    <n v="5684"/>
    <n v="2842"/>
    <n v="2842"/>
    <x v="0"/>
    <s v="Mon"/>
    <n v="1"/>
    <s v="Weekday"/>
    <s v="Jan"/>
  </r>
  <r>
    <d v="2024-07-12T00:00:00"/>
    <x v="7364"/>
    <x v="6"/>
    <d v="1947-09-25T00:00:00"/>
    <x v="0"/>
    <n v="426"/>
    <s v="Pro02"/>
    <x v="0"/>
    <x v="0"/>
    <n v="77"/>
    <x v="3"/>
    <x v="3"/>
    <n v="18"/>
    <n v="22"/>
    <n v="9372"/>
    <n v="7668"/>
    <n v="1704"/>
    <x v="0"/>
    <s v="Fri"/>
    <n v="5"/>
    <s v="Weekday"/>
    <s v="Jul"/>
  </r>
  <r>
    <d v="2024-03-09T00:00:00"/>
    <x v="7365"/>
    <x v="3"/>
    <d v="1997-08-20T00:00:00"/>
    <x v="0"/>
    <n v="40"/>
    <s v="Pro07"/>
    <x v="5"/>
    <x v="0"/>
    <n v="27"/>
    <x v="2"/>
    <x v="7"/>
    <n v="19"/>
    <n v="23"/>
    <n v="920"/>
    <n v="760"/>
    <n v="160"/>
    <x v="0"/>
    <s v="Sat"/>
    <n v="6"/>
    <s v="Weekend"/>
    <s v="Mar"/>
  </r>
  <r>
    <d v="2024-03-11T00:00:00"/>
    <x v="7366"/>
    <x v="6"/>
    <d v="1997-05-07T00:00:00"/>
    <x v="1"/>
    <n v="73"/>
    <s v="Pro05"/>
    <x v="2"/>
    <x v="0"/>
    <n v="27"/>
    <x v="2"/>
    <x v="4"/>
    <n v="14"/>
    <n v="28"/>
    <n v="2044"/>
    <n v="1022"/>
    <n v="1022"/>
    <x v="0"/>
    <s v="Mon"/>
    <n v="1"/>
    <s v="Weekday"/>
    <s v="Mar"/>
  </r>
  <r>
    <d v="2024-05-16T00:00:00"/>
    <x v="7367"/>
    <x v="5"/>
    <d v="2003-09-26T00:00:00"/>
    <x v="1"/>
    <n v="76"/>
    <s v="Pro04"/>
    <x v="0"/>
    <x v="0"/>
    <n v="21"/>
    <x v="2"/>
    <x v="0"/>
    <n v="10"/>
    <n v="14"/>
    <n v="1064"/>
    <n v="760"/>
    <n v="304"/>
    <x v="0"/>
    <s v="Thu"/>
    <n v="4"/>
    <s v="Weekday"/>
    <s v="May"/>
  </r>
  <r>
    <d v="2024-06-25T00:00:00"/>
    <x v="4593"/>
    <x v="5"/>
    <d v="1952-08-25T00:00:00"/>
    <x v="1"/>
    <n v="201"/>
    <s v="Pro01"/>
    <x v="5"/>
    <x v="0"/>
    <n v="72"/>
    <x v="0"/>
    <x v="1"/>
    <n v="10"/>
    <n v="11"/>
    <n v="2211"/>
    <n v="2010"/>
    <n v="201"/>
    <x v="0"/>
    <s v="Tue"/>
    <n v="2"/>
    <s v="Weekday"/>
    <s v="Jun"/>
  </r>
  <r>
    <d v="2024-02-18T00:00:00"/>
    <x v="7368"/>
    <x v="1"/>
    <d v="2006-05-08T00:00:00"/>
    <x v="0"/>
    <n v="458"/>
    <s v="Pro10"/>
    <x v="2"/>
    <x v="1"/>
    <n v="18"/>
    <x v="2"/>
    <x v="6"/>
    <n v="18"/>
    <n v="36"/>
    <n v="16488"/>
    <n v="8244"/>
    <n v="8244"/>
    <x v="0"/>
    <s v="Sun"/>
    <n v="0"/>
    <s v="Weekend"/>
    <s v="Feb"/>
  </r>
  <r>
    <d v="2024-06-16T00:00:00"/>
    <x v="7369"/>
    <x v="0"/>
    <d v="1990-07-31T00:00:00"/>
    <x v="3"/>
    <n v="372"/>
    <s v="Pro05"/>
    <x v="0"/>
    <x v="0"/>
    <n v="34"/>
    <x v="4"/>
    <x v="4"/>
    <n v="14"/>
    <n v="28"/>
    <n v="10416"/>
    <n v="5208"/>
    <n v="5208"/>
    <x v="0"/>
    <s v="Sun"/>
    <n v="0"/>
    <s v="Weekend"/>
    <s v="Jun"/>
  </r>
  <r>
    <d v="2024-03-07T00:00:00"/>
    <x v="7370"/>
    <x v="9"/>
    <d v="1965-08-17T00:00:00"/>
    <x v="1"/>
    <n v="373"/>
    <s v="Pro09"/>
    <x v="5"/>
    <x v="0"/>
    <n v="59"/>
    <x v="1"/>
    <x v="2"/>
    <n v="10"/>
    <n v="45"/>
    <n v="16785"/>
    <n v="3730"/>
    <n v="13055"/>
    <x v="0"/>
    <s v="Thu"/>
    <n v="4"/>
    <s v="Weekday"/>
    <s v="Mar"/>
  </r>
  <r>
    <d v="2024-07-23T00:00:00"/>
    <x v="7371"/>
    <x v="8"/>
    <d v="2003-07-06T00:00:00"/>
    <x v="2"/>
    <n v="294"/>
    <s v="Pro07"/>
    <x v="2"/>
    <x v="0"/>
    <n v="21"/>
    <x v="2"/>
    <x v="7"/>
    <n v="19"/>
    <n v="23"/>
    <n v="6762"/>
    <n v="5586"/>
    <n v="1176"/>
    <x v="0"/>
    <s v="Tue"/>
    <n v="2"/>
    <s v="Weekday"/>
    <s v="Jul"/>
  </r>
  <r>
    <d v="2024-02-25T00:00:00"/>
    <x v="7372"/>
    <x v="7"/>
    <d v="1962-01-13T00:00:00"/>
    <x v="0"/>
    <n v="182"/>
    <s v="Pro10"/>
    <x v="0"/>
    <x v="0"/>
    <n v="62"/>
    <x v="0"/>
    <x v="6"/>
    <n v="18"/>
    <n v="36"/>
    <n v="6552"/>
    <n v="3276"/>
    <n v="3276"/>
    <x v="0"/>
    <s v="Sun"/>
    <n v="0"/>
    <s v="Weekend"/>
    <s v="Feb"/>
  </r>
  <r>
    <d v="2024-03-10T00:00:00"/>
    <x v="7373"/>
    <x v="0"/>
    <d v="1951-11-08T00:00:00"/>
    <x v="3"/>
    <n v="25"/>
    <s v="Pro09"/>
    <x v="5"/>
    <x v="1"/>
    <n v="72"/>
    <x v="0"/>
    <x v="2"/>
    <n v="10"/>
    <n v="45"/>
    <n v="1125"/>
    <n v="250"/>
    <n v="875"/>
    <x v="0"/>
    <s v="Sun"/>
    <n v="0"/>
    <s v="Weekend"/>
    <s v="Mar"/>
  </r>
  <r>
    <d v="2024-01-03T00:00:00"/>
    <x v="241"/>
    <x v="8"/>
    <d v="1997-01-24T00:00:00"/>
    <x v="0"/>
    <n v="31"/>
    <s v="Pro06"/>
    <x v="2"/>
    <x v="0"/>
    <n v="27"/>
    <x v="2"/>
    <x v="5"/>
    <n v="7"/>
    <n v="9"/>
    <n v="279"/>
    <n v="217"/>
    <n v="62"/>
    <x v="1"/>
    <s v="Wed"/>
    <n v="3"/>
    <s v="Weekday"/>
    <s v="Jan"/>
  </r>
  <r>
    <d v="2024-03-26T00:00:00"/>
    <x v="7374"/>
    <x v="2"/>
    <d v="1997-12-11T00:00:00"/>
    <x v="3"/>
    <n v="427"/>
    <s v="Pro08"/>
    <x v="0"/>
    <x v="0"/>
    <n v="26"/>
    <x v="2"/>
    <x v="8"/>
    <n v="5"/>
    <n v="7"/>
    <n v="2989"/>
    <n v="2135"/>
    <n v="854"/>
    <x v="1"/>
    <s v="Tue"/>
    <n v="2"/>
    <s v="Weekday"/>
    <s v="Mar"/>
  </r>
  <r>
    <d v="2024-01-10T00:00:00"/>
    <x v="7375"/>
    <x v="8"/>
    <d v="1954-12-01T00:00:00"/>
    <x v="2"/>
    <n v="308"/>
    <s v="Pro03"/>
    <x v="5"/>
    <x v="0"/>
    <n v="69"/>
    <x v="0"/>
    <x v="9"/>
    <n v="3"/>
    <n v="5"/>
    <n v="1540"/>
    <n v="924"/>
    <n v="616"/>
    <x v="1"/>
    <s v="Wed"/>
    <n v="3"/>
    <s v="Weekday"/>
    <s v="Jan"/>
  </r>
  <r>
    <d v="2024-07-21T00:00:00"/>
    <x v="7376"/>
    <x v="5"/>
    <d v="1947-12-09T00:00:00"/>
    <x v="1"/>
    <n v="386"/>
    <s v="Pro09"/>
    <x v="2"/>
    <x v="0"/>
    <n v="77"/>
    <x v="3"/>
    <x v="2"/>
    <n v="10"/>
    <n v="45"/>
    <n v="17370"/>
    <n v="3860"/>
    <n v="13510"/>
    <x v="0"/>
    <s v="Sun"/>
    <n v="0"/>
    <s v="Weekend"/>
    <s v="Jul"/>
  </r>
  <r>
    <d v="2024-07-05T00:00:00"/>
    <x v="7377"/>
    <x v="2"/>
    <d v="1979-02-27T00:00:00"/>
    <x v="1"/>
    <n v="461"/>
    <s v="Pro02"/>
    <x v="0"/>
    <x v="0"/>
    <n v="45"/>
    <x v="1"/>
    <x v="3"/>
    <n v="18"/>
    <n v="22"/>
    <n v="10142"/>
    <n v="8298"/>
    <n v="1844"/>
    <x v="0"/>
    <s v="Fri"/>
    <n v="5"/>
    <s v="Weekday"/>
    <s v="Jul"/>
  </r>
  <r>
    <d v="2024-07-31T00:00:00"/>
    <x v="7378"/>
    <x v="5"/>
    <d v="1987-06-08T00:00:00"/>
    <x v="3"/>
    <n v="266"/>
    <s v="Pro01"/>
    <x v="5"/>
    <x v="0"/>
    <n v="37"/>
    <x v="4"/>
    <x v="1"/>
    <n v="10"/>
    <n v="11"/>
    <n v="2926"/>
    <n v="2660"/>
    <n v="266"/>
    <x v="0"/>
    <s v="Wed"/>
    <n v="3"/>
    <s v="Weekday"/>
    <s v="Jul"/>
  </r>
  <r>
    <d v="2024-06-11T00:00:00"/>
    <x v="7379"/>
    <x v="0"/>
    <d v="1992-10-10T00:00:00"/>
    <x v="3"/>
    <n v="335"/>
    <s v="Pro10"/>
    <x v="2"/>
    <x v="0"/>
    <n v="32"/>
    <x v="4"/>
    <x v="6"/>
    <n v="18"/>
    <n v="36"/>
    <n v="12060"/>
    <n v="6030"/>
    <n v="6030"/>
    <x v="0"/>
    <s v="Tue"/>
    <n v="2"/>
    <s v="Weekday"/>
    <s v="Jun"/>
  </r>
  <r>
    <d v="2024-02-07T00:00:00"/>
    <x v="7380"/>
    <x v="8"/>
    <d v="1948-05-17T00:00:00"/>
    <x v="0"/>
    <n v="338"/>
    <s v="Pro06"/>
    <x v="0"/>
    <x v="0"/>
    <n v="76"/>
    <x v="3"/>
    <x v="5"/>
    <n v="7"/>
    <n v="9"/>
    <n v="3042"/>
    <n v="2366"/>
    <n v="676"/>
    <x v="1"/>
    <s v="Wed"/>
    <n v="3"/>
    <s v="Weekday"/>
    <s v="Feb"/>
  </r>
  <r>
    <d v="2024-06-27T00:00:00"/>
    <x v="7381"/>
    <x v="7"/>
    <d v="1979-10-03T00:00:00"/>
    <x v="2"/>
    <n v="449"/>
    <s v="Pro04"/>
    <x v="5"/>
    <x v="0"/>
    <n v="45"/>
    <x v="1"/>
    <x v="0"/>
    <n v="10"/>
    <n v="14"/>
    <n v="6286"/>
    <n v="4490"/>
    <n v="1796"/>
    <x v="0"/>
    <s v="Thu"/>
    <n v="4"/>
    <s v="Weekday"/>
    <s v="Jun"/>
  </r>
  <r>
    <d v="2024-07-26T00:00:00"/>
    <x v="7382"/>
    <x v="8"/>
    <d v="2006-06-29T00:00:00"/>
    <x v="1"/>
    <n v="217"/>
    <s v="Pro09"/>
    <x v="2"/>
    <x v="0"/>
    <n v="18"/>
    <x v="2"/>
    <x v="2"/>
    <n v="10"/>
    <n v="45"/>
    <n v="9765"/>
    <n v="2170"/>
    <n v="7595"/>
    <x v="0"/>
    <s v="Fri"/>
    <n v="5"/>
    <s v="Weekday"/>
    <s v="Jul"/>
  </r>
  <r>
    <d v="2024-02-01T00:00:00"/>
    <x v="7383"/>
    <x v="3"/>
    <d v="1999-05-06T00:00:00"/>
    <x v="3"/>
    <n v="294"/>
    <s v="Pro04"/>
    <x v="0"/>
    <x v="0"/>
    <n v="25"/>
    <x v="2"/>
    <x v="0"/>
    <n v="10"/>
    <n v="14"/>
    <n v="4116"/>
    <n v="2940"/>
    <n v="1176"/>
    <x v="0"/>
    <s v="Thu"/>
    <n v="4"/>
    <s v="Weekday"/>
    <s v="Feb"/>
  </r>
  <r>
    <d v="2024-04-19T00:00:00"/>
    <x v="7384"/>
    <x v="8"/>
    <d v="1986-09-04T00:00:00"/>
    <x v="2"/>
    <n v="72"/>
    <s v="Pro05"/>
    <x v="5"/>
    <x v="0"/>
    <n v="38"/>
    <x v="4"/>
    <x v="4"/>
    <n v="14"/>
    <n v="28"/>
    <n v="2016"/>
    <n v="1008"/>
    <n v="1008"/>
    <x v="0"/>
    <s v="Fri"/>
    <n v="5"/>
    <s v="Weekday"/>
    <s v="Apr"/>
  </r>
  <r>
    <d v="2024-01-14T00:00:00"/>
    <x v="7385"/>
    <x v="0"/>
    <d v="1992-09-08T00:00:00"/>
    <x v="1"/>
    <n v="429"/>
    <s v="Pro02"/>
    <x v="2"/>
    <x v="0"/>
    <n v="31"/>
    <x v="4"/>
    <x v="3"/>
    <n v="18"/>
    <n v="22"/>
    <n v="9438"/>
    <n v="7722"/>
    <n v="1716"/>
    <x v="0"/>
    <s v="Sun"/>
    <n v="0"/>
    <s v="Weekend"/>
    <s v="Jan"/>
  </r>
  <r>
    <d v="2024-07-06T00:00:00"/>
    <x v="7386"/>
    <x v="4"/>
    <d v="2003-11-07T00:00:00"/>
    <x v="3"/>
    <n v="255"/>
    <s v="Pro05"/>
    <x v="0"/>
    <x v="0"/>
    <n v="21"/>
    <x v="2"/>
    <x v="4"/>
    <n v="14"/>
    <n v="28"/>
    <n v="7140"/>
    <n v="3570"/>
    <n v="3570"/>
    <x v="0"/>
    <s v="Sat"/>
    <n v="6"/>
    <s v="Weekend"/>
    <s v="Jul"/>
  </r>
  <r>
    <d v="2024-06-16T00:00:00"/>
    <x v="7387"/>
    <x v="3"/>
    <d v="2003-10-26T00:00:00"/>
    <x v="3"/>
    <n v="51"/>
    <s v="Pro05"/>
    <x v="5"/>
    <x v="1"/>
    <n v="21"/>
    <x v="2"/>
    <x v="4"/>
    <n v="14"/>
    <n v="28"/>
    <n v="1428"/>
    <n v="714"/>
    <n v="714"/>
    <x v="0"/>
    <s v="Sun"/>
    <n v="0"/>
    <s v="Weekend"/>
    <s v="Jun"/>
  </r>
  <r>
    <d v="2024-05-27T00:00:00"/>
    <x v="7388"/>
    <x v="5"/>
    <d v="1995-11-08T00:00:00"/>
    <x v="0"/>
    <n v="83"/>
    <s v="Pro06"/>
    <x v="2"/>
    <x v="0"/>
    <n v="29"/>
    <x v="2"/>
    <x v="5"/>
    <n v="7"/>
    <n v="9"/>
    <n v="747"/>
    <n v="581"/>
    <n v="166"/>
    <x v="1"/>
    <s v="Mon"/>
    <n v="1"/>
    <s v="Weekday"/>
    <s v="May"/>
  </r>
  <r>
    <d v="2024-05-29T00:00:00"/>
    <x v="7389"/>
    <x v="8"/>
    <d v="1989-08-17T00:00:00"/>
    <x v="2"/>
    <n v="453"/>
    <s v="Pro07"/>
    <x v="0"/>
    <x v="0"/>
    <n v="35"/>
    <x v="4"/>
    <x v="7"/>
    <n v="19"/>
    <n v="23"/>
    <n v="10419"/>
    <n v="8607"/>
    <n v="1812"/>
    <x v="0"/>
    <s v="Wed"/>
    <n v="3"/>
    <s v="Weekday"/>
    <s v="May"/>
  </r>
  <r>
    <d v="2024-01-24T00:00:00"/>
    <x v="7390"/>
    <x v="8"/>
    <d v="1971-06-06T00:00:00"/>
    <x v="0"/>
    <n v="141"/>
    <s v="Pro01"/>
    <x v="5"/>
    <x v="0"/>
    <n v="53"/>
    <x v="1"/>
    <x v="1"/>
    <n v="10"/>
    <n v="11"/>
    <n v="1551"/>
    <n v="1410"/>
    <n v="141"/>
    <x v="0"/>
    <s v="Wed"/>
    <n v="3"/>
    <s v="Weekday"/>
    <s v="Jan"/>
  </r>
  <r>
    <d v="2024-07-08T00:00:00"/>
    <x v="7391"/>
    <x v="9"/>
    <d v="1987-02-09T00:00:00"/>
    <x v="3"/>
    <n v="422"/>
    <s v="Pro06"/>
    <x v="2"/>
    <x v="0"/>
    <n v="37"/>
    <x v="4"/>
    <x v="5"/>
    <n v="7"/>
    <n v="9"/>
    <n v="3798"/>
    <n v="2954"/>
    <n v="844"/>
    <x v="1"/>
    <s v="Mon"/>
    <n v="1"/>
    <s v="Weekday"/>
    <s v="Jul"/>
  </r>
  <r>
    <d v="2024-02-03T00:00:00"/>
    <x v="7392"/>
    <x v="7"/>
    <d v="1992-03-31T00:00:00"/>
    <x v="0"/>
    <n v="458"/>
    <s v="Pro10"/>
    <x v="0"/>
    <x v="0"/>
    <n v="32"/>
    <x v="4"/>
    <x v="6"/>
    <n v="18"/>
    <n v="36"/>
    <n v="16488"/>
    <n v="8244"/>
    <n v="8244"/>
    <x v="0"/>
    <s v="Sat"/>
    <n v="6"/>
    <s v="Weekend"/>
    <s v="Feb"/>
  </r>
  <r>
    <d v="2024-06-30T00:00:00"/>
    <x v="7393"/>
    <x v="3"/>
    <d v="1983-04-06T00:00:00"/>
    <x v="3"/>
    <n v="234"/>
    <s v="Pro04"/>
    <x v="5"/>
    <x v="0"/>
    <n v="41"/>
    <x v="4"/>
    <x v="0"/>
    <n v="10"/>
    <n v="14"/>
    <n v="3276"/>
    <n v="2340"/>
    <n v="936"/>
    <x v="0"/>
    <s v="Sun"/>
    <n v="0"/>
    <s v="Weekend"/>
    <s v="Jun"/>
  </r>
  <r>
    <d v="2024-01-08T00:00:00"/>
    <x v="7394"/>
    <x v="6"/>
    <d v="1946-10-09T00:00:00"/>
    <x v="0"/>
    <n v="328"/>
    <s v="Pro06"/>
    <x v="2"/>
    <x v="0"/>
    <n v="77"/>
    <x v="3"/>
    <x v="5"/>
    <n v="7"/>
    <n v="9"/>
    <n v="2952"/>
    <n v="2296"/>
    <n v="656"/>
    <x v="1"/>
    <s v="Mon"/>
    <n v="1"/>
    <s v="Weekday"/>
    <s v="Jan"/>
  </r>
  <r>
    <d v="2024-04-04T00:00:00"/>
    <x v="7395"/>
    <x v="5"/>
    <d v="1954-12-02T00:00:00"/>
    <x v="2"/>
    <n v="247"/>
    <s v="Pro08"/>
    <x v="0"/>
    <x v="0"/>
    <n v="69"/>
    <x v="0"/>
    <x v="8"/>
    <n v="5"/>
    <n v="7"/>
    <n v="1729"/>
    <n v="1235"/>
    <n v="494"/>
    <x v="1"/>
    <s v="Thu"/>
    <n v="4"/>
    <s v="Weekday"/>
    <s v="Apr"/>
  </r>
  <r>
    <d v="2024-05-06T00:00:00"/>
    <x v="7396"/>
    <x v="7"/>
    <d v="2003-06-10T00:00:00"/>
    <x v="0"/>
    <n v="88"/>
    <s v="Pro10"/>
    <x v="5"/>
    <x v="0"/>
    <n v="21"/>
    <x v="2"/>
    <x v="6"/>
    <n v="18"/>
    <n v="36"/>
    <n v="3168"/>
    <n v="1584"/>
    <n v="1584"/>
    <x v="0"/>
    <s v="Mon"/>
    <n v="1"/>
    <s v="Weekday"/>
    <s v="May"/>
  </r>
  <r>
    <d v="2024-03-05T00:00:00"/>
    <x v="7397"/>
    <x v="3"/>
    <d v="1944-08-16T00:00:00"/>
    <x v="3"/>
    <n v="264"/>
    <s v="Pro10"/>
    <x v="2"/>
    <x v="0"/>
    <n v="80"/>
    <x v="3"/>
    <x v="6"/>
    <n v="18"/>
    <n v="36"/>
    <n v="9504"/>
    <n v="4752"/>
    <n v="4752"/>
    <x v="0"/>
    <s v="Tue"/>
    <n v="2"/>
    <s v="Weekday"/>
    <s v="Mar"/>
  </r>
  <r>
    <d v="2024-03-19T00:00:00"/>
    <x v="7398"/>
    <x v="2"/>
    <d v="1975-02-04T00:00:00"/>
    <x v="2"/>
    <n v="187"/>
    <s v="Pro03"/>
    <x v="0"/>
    <x v="0"/>
    <n v="49"/>
    <x v="1"/>
    <x v="9"/>
    <n v="3"/>
    <n v="5"/>
    <n v="935"/>
    <n v="561"/>
    <n v="374"/>
    <x v="1"/>
    <s v="Tue"/>
    <n v="2"/>
    <s v="Weekday"/>
    <s v="Mar"/>
  </r>
  <r>
    <d v="2024-02-26T00:00:00"/>
    <x v="7399"/>
    <x v="3"/>
    <d v="1979-05-30T00:00:00"/>
    <x v="1"/>
    <n v="391"/>
    <s v="Pro08"/>
    <x v="5"/>
    <x v="0"/>
    <n v="45"/>
    <x v="1"/>
    <x v="8"/>
    <n v="5"/>
    <n v="7"/>
    <n v="2737"/>
    <n v="1955"/>
    <n v="782"/>
    <x v="1"/>
    <s v="Mon"/>
    <n v="1"/>
    <s v="Weekday"/>
    <s v="Feb"/>
  </r>
  <r>
    <d v="2024-04-01T00:00:00"/>
    <x v="7400"/>
    <x v="0"/>
    <d v="1967-12-26T00:00:00"/>
    <x v="3"/>
    <n v="156"/>
    <s v="Pro10"/>
    <x v="2"/>
    <x v="0"/>
    <n v="56"/>
    <x v="1"/>
    <x v="6"/>
    <n v="18"/>
    <n v="36"/>
    <n v="5616"/>
    <n v="2808"/>
    <n v="2808"/>
    <x v="0"/>
    <s v="Mon"/>
    <n v="1"/>
    <s v="Weekday"/>
    <s v="Apr"/>
  </r>
  <r>
    <d v="2024-02-13T00:00:00"/>
    <x v="7401"/>
    <x v="9"/>
    <d v="1944-10-02T00:00:00"/>
    <x v="0"/>
    <n v="379"/>
    <s v="Pro03"/>
    <x v="0"/>
    <x v="0"/>
    <n v="79"/>
    <x v="3"/>
    <x v="9"/>
    <n v="3"/>
    <n v="5"/>
    <n v="1895"/>
    <n v="1137"/>
    <n v="758"/>
    <x v="1"/>
    <s v="Tue"/>
    <n v="2"/>
    <s v="Weekday"/>
    <s v="Feb"/>
  </r>
  <r>
    <d v="2024-05-08T00:00:00"/>
    <x v="5663"/>
    <x v="8"/>
    <d v="1988-03-09T00:00:00"/>
    <x v="1"/>
    <n v="448"/>
    <s v="Pro05"/>
    <x v="5"/>
    <x v="0"/>
    <n v="36"/>
    <x v="4"/>
    <x v="4"/>
    <n v="14"/>
    <n v="28"/>
    <n v="12544"/>
    <n v="6272"/>
    <n v="6272"/>
    <x v="0"/>
    <s v="Wed"/>
    <n v="3"/>
    <s v="Weekday"/>
    <s v="May"/>
  </r>
  <r>
    <d v="2024-07-02T00:00:00"/>
    <x v="7402"/>
    <x v="1"/>
    <d v="1980-02-08T00:00:00"/>
    <x v="3"/>
    <n v="42"/>
    <s v="Pro10"/>
    <x v="2"/>
    <x v="0"/>
    <n v="44"/>
    <x v="4"/>
    <x v="6"/>
    <n v="18"/>
    <n v="36"/>
    <n v="1512"/>
    <n v="756"/>
    <n v="756"/>
    <x v="0"/>
    <s v="Tue"/>
    <n v="2"/>
    <s v="Weekday"/>
    <s v="Jul"/>
  </r>
  <r>
    <d v="2024-04-21T00:00:00"/>
    <x v="7403"/>
    <x v="3"/>
    <d v="1947-09-03T00:00:00"/>
    <x v="2"/>
    <n v="91"/>
    <s v="Pro07"/>
    <x v="0"/>
    <x v="0"/>
    <n v="77"/>
    <x v="3"/>
    <x v="7"/>
    <n v="19"/>
    <n v="23"/>
    <n v="2093"/>
    <n v="1729"/>
    <n v="364"/>
    <x v="0"/>
    <s v="Sun"/>
    <n v="0"/>
    <s v="Weekend"/>
    <s v="Apr"/>
  </r>
  <r>
    <d v="2024-07-30T00:00:00"/>
    <x v="7404"/>
    <x v="9"/>
    <d v="1968-02-18T00:00:00"/>
    <x v="0"/>
    <n v="87"/>
    <s v="Pro06"/>
    <x v="5"/>
    <x v="0"/>
    <n v="56"/>
    <x v="1"/>
    <x v="5"/>
    <n v="7"/>
    <n v="9"/>
    <n v="783"/>
    <n v="609"/>
    <n v="174"/>
    <x v="1"/>
    <s v="Tue"/>
    <n v="2"/>
    <s v="Weekday"/>
    <s v="Jul"/>
  </r>
  <r>
    <d v="2024-05-15T00:00:00"/>
    <x v="7405"/>
    <x v="8"/>
    <d v="1948-02-17T00:00:00"/>
    <x v="0"/>
    <n v="477"/>
    <s v="Pro02"/>
    <x v="2"/>
    <x v="0"/>
    <n v="76"/>
    <x v="3"/>
    <x v="3"/>
    <n v="18"/>
    <n v="22"/>
    <n v="10494"/>
    <n v="8586"/>
    <n v="1908"/>
    <x v="0"/>
    <s v="Wed"/>
    <n v="3"/>
    <s v="Weekday"/>
    <s v="May"/>
  </r>
  <r>
    <d v="2024-03-03T00:00:00"/>
    <x v="7406"/>
    <x v="7"/>
    <d v="1944-02-11T00:00:00"/>
    <x v="3"/>
    <n v="70"/>
    <s v="Pro05"/>
    <x v="0"/>
    <x v="0"/>
    <n v="80"/>
    <x v="3"/>
    <x v="4"/>
    <n v="14"/>
    <n v="28"/>
    <n v="1960"/>
    <n v="980"/>
    <n v="980"/>
    <x v="0"/>
    <s v="Sun"/>
    <n v="0"/>
    <s v="Weekend"/>
    <s v="Mar"/>
  </r>
  <r>
    <d v="2024-06-11T00:00:00"/>
    <x v="7407"/>
    <x v="9"/>
    <d v="1963-06-09T00:00:00"/>
    <x v="1"/>
    <n v="149"/>
    <s v="Pro06"/>
    <x v="5"/>
    <x v="0"/>
    <n v="61"/>
    <x v="0"/>
    <x v="5"/>
    <n v="7"/>
    <n v="9"/>
    <n v="1341"/>
    <n v="1043"/>
    <n v="298"/>
    <x v="1"/>
    <s v="Tue"/>
    <n v="2"/>
    <s v="Weekday"/>
    <s v="Jun"/>
  </r>
  <r>
    <d v="2024-07-14T00:00:00"/>
    <x v="7408"/>
    <x v="4"/>
    <d v="1954-01-28T00:00:00"/>
    <x v="1"/>
    <n v="64"/>
    <s v="Pro03"/>
    <x v="2"/>
    <x v="1"/>
    <n v="71"/>
    <x v="0"/>
    <x v="9"/>
    <n v="3"/>
    <n v="5"/>
    <n v="320"/>
    <n v="192"/>
    <n v="128"/>
    <x v="1"/>
    <s v="Sun"/>
    <n v="0"/>
    <s v="Weekend"/>
    <s v="Jul"/>
  </r>
  <r>
    <d v="2024-05-26T00:00:00"/>
    <x v="7409"/>
    <x v="7"/>
    <d v="1995-03-14T00:00:00"/>
    <x v="0"/>
    <n v="459"/>
    <s v="Pro04"/>
    <x v="0"/>
    <x v="0"/>
    <n v="29"/>
    <x v="2"/>
    <x v="0"/>
    <n v="10"/>
    <n v="14"/>
    <n v="6426"/>
    <n v="4590"/>
    <n v="1836"/>
    <x v="0"/>
    <s v="Sun"/>
    <n v="0"/>
    <s v="Weekend"/>
    <s v="May"/>
  </r>
  <r>
    <d v="2024-05-14T00:00:00"/>
    <x v="7410"/>
    <x v="6"/>
    <d v="1964-08-11T00:00:00"/>
    <x v="0"/>
    <n v="80"/>
    <s v="Pro07"/>
    <x v="5"/>
    <x v="0"/>
    <n v="60"/>
    <x v="0"/>
    <x v="7"/>
    <n v="19"/>
    <n v="23"/>
    <n v="1840"/>
    <n v="1520"/>
    <n v="320"/>
    <x v="0"/>
    <s v="Tue"/>
    <n v="2"/>
    <s v="Weekday"/>
    <s v="May"/>
  </r>
  <r>
    <d v="2024-01-26T00:00:00"/>
    <x v="6658"/>
    <x v="1"/>
    <d v="1964-02-18T00:00:00"/>
    <x v="3"/>
    <n v="112"/>
    <s v="Pro10"/>
    <x v="2"/>
    <x v="0"/>
    <n v="60"/>
    <x v="0"/>
    <x v="6"/>
    <n v="18"/>
    <n v="36"/>
    <n v="4032"/>
    <n v="2016"/>
    <n v="2016"/>
    <x v="0"/>
    <s v="Fri"/>
    <n v="5"/>
    <s v="Weekday"/>
    <s v="Jan"/>
  </r>
  <r>
    <d v="2024-07-28T00:00:00"/>
    <x v="7411"/>
    <x v="6"/>
    <d v="1987-09-17T00:00:00"/>
    <x v="1"/>
    <n v="426"/>
    <s v="Pro05"/>
    <x v="0"/>
    <x v="1"/>
    <n v="37"/>
    <x v="4"/>
    <x v="4"/>
    <n v="14"/>
    <n v="28"/>
    <n v="11928"/>
    <n v="5964"/>
    <n v="5964"/>
    <x v="0"/>
    <s v="Sun"/>
    <n v="0"/>
    <s v="Weekend"/>
    <s v="Jul"/>
  </r>
  <r>
    <d v="2024-06-07T00:00:00"/>
    <x v="7412"/>
    <x v="7"/>
    <d v="1957-03-22T00:00:00"/>
    <x v="1"/>
    <n v="94"/>
    <s v="Pro05"/>
    <x v="5"/>
    <x v="0"/>
    <n v="67"/>
    <x v="0"/>
    <x v="4"/>
    <n v="14"/>
    <n v="28"/>
    <n v="2632"/>
    <n v="1316"/>
    <n v="1316"/>
    <x v="0"/>
    <s v="Fri"/>
    <n v="5"/>
    <s v="Weekday"/>
    <s v="Jun"/>
  </r>
  <r>
    <d v="2024-03-18T00:00:00"/>
    <x v="7413"/>
    <x v="1"/>
    <d v="1951-09-14T00:00:00"/>
    <x v="2"/>
    <n v="388"/>
    <s v="Pro09"/>
    <x v="2"/>
    <x v="0"/>
    <n v="73"/>
    <x v="0"/>
    <x v="2"/>
    <n v="10"/>
    <n v="45"/>
    <n v="17460"/>
    <n v="3880"/>
    <n v="13580"/>
    <x v="0"/>
    <s v="Mon"/>
    <n v="1"/>
    <s v="Weekday"/>
    <s v="Mar"/>
  </r>
  <r>
    <d v="2024-02-07T00:00:00"/>
    <x v="2082"/>
    <x v="6"/>
    <d v="1970-01-12T00:00:00"/>
    <x v="1"/>
    <n v="448"/>
    <s v="Pro01"/>
    <x v="0"/>
    <x v="0"/>
    <n v="54"/>
    <x v="1"/>
    <x v="1"/>
    <n v="10"/>
    <n v="11"/>
    <n v="4928"/>
    <n v="4480"/>
    <n v="448"/>
    <x v="0"/>
    <s v="Wed"/>
    <n v="3"/>
    <s v="Weekday"/>
    <s v="Feb"/>
  </r>
  <r>
    <d v="2024-01-06T00:00:00"/>
    <x v="7414"/>
    <x v="2"/>
    <d v="1999-09-07T00:00:00"/>
    <x v="1"/>
    <n v="419"/>
    <s v="Pro09"/>
    <x v="5"/>
    <x v="0"/>
    <n v="24"/>
    <x v="2"/>
    <x v="2"/>
    <n v="10"/>
    <n v="45"/>
    <n v="18855"/>
    <n v="4190"/>
    <n v="14665"/>
    <x v="0"/>
    <s v="Sat"/>
    <n v="6"/>
    <s v="Weekend"/>
    <s v="Jan"/>
  </r>
  <r>
    <d v="2024-05-30T00:00:00"/>
    <x v="7415"/>
    <x v="0"/>
    <d v="1978-05-16T00:00:00"/>
    <x v="2"/>
    <n v="128"/>
    <s v="Pro08"/>
    <x v="2"/>
    <x v="0"/>
    <n v="46"/>
    <x v="1"/>
    <x v="8"/>
    <n v="5"/>
    <n v="7"/>
    <n v="896"/>
    <n v="640"/>
    <n v="256"/>
    <x v="1"/>
    <s v="Thu"/>
    <n v="4"/>
    <s v="Weekday"/>
    <s v="May"/>
  </r>
  <r>
    <d v="2024-03-16T00:00:00"/>
    <x v="7416"/>
    <x v="2"/>
    <d v="1943-10-08T00:00:00"/>
    <x v="2"/>
    <n v="92"/>
    <s v="Pro03"/>
    <x v="0"/>
    <x v="0"/>
    <n v="80"/>
    <x v="3"/>
    <x v="9"/>
    <n v="3"/>
    <n v="5"/>
    <n v="460"/>
    <n v="276"/>
    <n v="184"/>
    <x v="1"/>
    <s v="Sat"/>
    <n v="6"/>
    <s v="Weekend"/>
    <s v="Mar"/>
  </r>
  <r>
    <d v="2024-02-21T00:00:00"/>
    <x v="7417"/>
    <x v="8"/>
    <d v="1956-06-01T00:00:00"/>
    <x v="0"/>
    <n v="151"/>
    <s v="Pro10"/>
    <x v="5"/>
    <x v="0"/>
    <n v="68"/>
    <x v="0"/>
    <x v="6"/>
    <n v="18"/>
    <n v="36"/>
    <n v="5436"/>
    <n v="2718"/>
    <n v="2718"/>
    <x v="0"/>
    <s v="Wed"/>
    <n v="3"/>
    <s v="Weekday"/>
    <s v="Feb"/>
  </r>
  <r>
    <d v="2024-01-20T00:00:00"/>
    <x v="5596"/>
    <x v="8"/>
    <d v="1982-03-07T00:00:00"/>
    <x v="1"/>
    <n v="62"/>
    <s v="Pro04"/>
    <x v="2"/>
    <x v="0"/>
    <n v="42"/>
    <x v="4"/>
    <x v="0"/>
    <n v="10"/>
    <n v="14"/>
    <n v="868"/>
    <n v="620"/>
    <n v="248"/>
    <x v="0"/>
    <s v="Sat"/>
    <n v="6"/>
    <s v="Weekend"/>
    <s v="Jan"/>
  </r>
  <r>
    <d v="2024-04-18T00:00:00"/>
    <x v="7418"/>
    <x v="6"/>
    <d v="1988-05-03T00:00:00"/>
    <x v="2"/>
    <n v="435"/>
    <s v="Pro02"/>
    <x v="0"/>
    <x v="0"/>
    <n v="36"/>
    <x v="4"/>
    <x v="3"/>
    <n v="18"/>
    <n v="22"/>
    <n v="9570"/>
    <n v="7830"/>
    <n v="1740"/>
    <x v="0"/>
    <s v="Thu"/>
    <n v="4"/>
    <s v="Weekday"/>
    <s v="Apr"/>
  </r>
  <r>
    <d v="2024-05-22T00:00:00"/>
    <x v="7419"/>
    <x v="2"/>
    <d v="2002-10-10T00:00:00"/>
    <x v="0"/>
    <n v="88"/>
    <s v="Pro10"/>
    <x v="5"/>
    <x v="0"/>
    <n v="22"/>
    <x v="2"/>
    <x v="6"/>
    <n v="18"/>
    <n v="36"/>
    <n v="3168"/>
    <n v="1584"/>
    <n v="1584"/>
    <x v="0"/>
    <s v="Wed"/>
    <n v="3"/>
    <s v="Weekday"/>
    <s v="May"/>
  </r>
  <r>
    <d v="2024-01-24T00:00:00"/>
    <x v="7420"/>
    <x v="7"/>
    <d v="1975-04-21T00:00:00"/>
    <x v="1"/>
    <n v="350"/>
    <s v="Pro05"/>
    <x v="2"/>
    <x v="0"/>
    <n v="49"/>
    <x v="1"/>
    <x v="4"/>
    <n v="14"/>
    <n v="28"/>
    <n v="9800"/>
    <n v="4900"/>
    <n v="4900"/>
    <x v="0"/>
    <s v="Wed"/>
    <n v="3"/>
    <s v="Weekday"/>
    <s v="Jan"/>
  </r>
  <r>
    <d v="2024-03-28T00:00:00"/>
    <x v="2051"/>
    <x v="3"/>
    <d v="1964-09-13T00:00:00"/>
    <x v="0"/>
    <n v="216"/>
    <s v="Pro09"/>
    <x v="0"/>
    <x v="0"/>
    <n v="60"/>
    <x v="0"/>
    <x v="2"/>
    <n v="10"/>
    <n v="45"/>
    <n v="9720"/>
    <n v="2160"/>
    <n v="7560"/>
    <x v="0"/>
    <s v="Thu"/>
    <n v="4"/>
    <s v="Weekday"/>
    <s v="Mar"/>
  </r>
  <r>
    <d v="2024-05-17T00:00:00"/>
    <x v="7421"/>
    <x v="8"/>
    <d v="1996-12-31T00:00:00"/>
    <x v="0"/>
    <n v="391"/>
    <s v="Pro07"/>
    <x v="5"/>
    <x v="0"/>
    <n v="27"/>
    <x v="2"/>
    <x v="7"/>
    <n v="19"/>
    <n v="23"/>
    <n v="8993"/>
    <n v="7429"/>
    <n v="1564"/>
    <x v="0"/>
    <s v="Fri"/>
    <n v="5"/>
    <s v="Weekday"/>
    <s v="May"/>
  </r>
  <r>
    <d v="2024-03-21T00:00:00"/>
    <x v="7422"/>
    <x v="2"/>
    <d v="1969-09-24T00:00:00"/>
    <x v="0"/>
    <n v="263"/>
    <s v="Pro04"/>
    <x v="2"/>
    <x v="0"/>
    <n v="55"/>
    <x v="1"/>
    <x v="0"/>
    <n v="10"/>
    <n v="14"/>
    <n v="3682"/>
    <n v="2630"/>
    <n v="1052"/>
    <x v="0"/>
    <s v="Thu"/>
    <n v="4"/>
    <s v="Weekday"/>
    <s v="Mar"/>
  </r>
  <r>
    <d v="2024-01-20T00:00:00"/>
    <x v="7423"/>
    <x v="8"/>
    <d v="1997-11-09T00:00:00"/>
    <x v="2"/>
    <n v="126"/>
    <s v="Pro10"/>
    <x v="0"/>
    <x v="0"/>
    <n v="26"/>
    <x v="2"/>
    <x v="6"/>
    <n v="18"/>
    <n v="36"/>
    <n v="4536"/>
    <n v="2268"/>
    <n v="2268"/>
    <x v="0"/>
    <s v="Sat"/>
    <n v="6"/>
    <s v="Weekend"/>
    <s v="Jan"/>
  </r>
  <r>
    <d v="2024-04-06T00:00:00"/>
    <x v="7424"/>
    <x v="9"/>
    <d v="1996-02-14T00:00:00"/>
    <x v="2"/>
    <n v="110"/>
    <s v="Pro10"/>
    <x v="5"/>
    <x v="0"/>
    <n v="28"/>
    <x v="2"/>
    <x v="6"/>
    <n v="18"/>
    <n v="36"/>
    <n v="3960"/>
    <n v="1980"/>
    <n v="1980"/>
    <x v="0"/>
    <s v="Sat"/>
    <n v="6"/>
    <s v="Weekend"/>
    <s v="Apr"/>
  </r>
  <r>
    <d v="2024-02-12T00:00:00"/>
    <x v="7425"/>
    <x v="6"/>
    <d v="2005-05-28T00:00:00"/>
    <x v="0"/>
    <n v="316"/>
    <s v="Pro07"/>
    <x v="2"/>
    <x v="0"/>
    <n v="19"/>
    <x v="2"/>
    <x v="7"/>
    <n v="19"/>
    <n v="23"/>
    <n v="7268"/>
    <n v="6004"/>
    <n v="1264"/>
    <x v="0"/>
    <s v="Mon"/>
    <n v="1"/>
    <s v="Weekday"/>
    <s v="Feb"/>
  </r>
  <r>
    <d v="2024-06-25T00:00:00"/>
    <x v="7426"/>
    <x v="2"/>
    <d v="1990-06-21T00:00:00"/>
    <x v="0"/>
    <n v="435"/>
    <s v="Pro01"/>
    <x v="0"/>
    <x v="0"/>
    <n v="34"/>
    <x v="4"/>
    <x v="1"/>
    <n v="10"/>
    <n v="11"/>
    <n v="4785"/>
    <n v="4350"/>
    <n v="435"/>
    <x v="0"/>
    <s v="Tue"/>
    <n v="2"/>
    <s v="Weekday"/>
    <s v="Jun"/>
  </r>
  <r>
    <d v="2024-02-08T00:00:00"/>
    <x v="7427"/>
    <x v="9"/>
    <d v="1955-10-22T00:00:00"/>
    <x v="0"/>
    <n v="283"/>
    <s v="Pro05"/>
    <x v="5"/>
    <x v="0"/>
    <n v="68"/>
    <x v="0"/>
    <x v="4"/>
    <n v="14"/>
    <n v="28"/>
    <n v="7924"/>
    <n v="3962"/>
    <n v="3962"/>
    <x v="0"/>
    <s v="Thu"/>
    <n v="4"/>
    <s v="Weekday"/>
    <s v="Feb"/>
  </r>
  <r>
    <d v="2024-01-22T00:00:00"/>
    <x v="7428"/>
    <x v="0"/>
    <d v="1948-09-29T00:00:00"/>
    <x v="3"/>
    <n v="132"/>
    <s v="Pro04"/>
    <x v="2"/>
    <x v="0"/>
    <n v="75"/>
    <x v="3"/>
    <x v="0"/>
    <n v="10"/>
    <n v="14"/>
    <n v="1848"/>
    <n v="1320"/>
    <n v="528"/>
    <x v="0"/>
    <s v="Mon"/>
    <n v="1"/>
    <s v="Weekday"/>
    <s v="Jan"/>
  </r>
  <r>
    <d v="2024-04-18T00:00:00"/>
    <x v="7429"/>
    <x v="8"/>
    <d v="1971-07-06T00:00:00"/>
    <x v="3"/>
    <n v="392"/>
    <s v="Pro03"/>
    <x v="0"/>
    <x v="0"/>
    <n v="53"/>
    <x v="1"/>
    <x v="9"/>
    <n v="3"/>
    <n v="5"/>
    <n v="1960"/>
    <n v="1176"/>
    <n v="784"/>
    <x v="1"/>
    <s v="Thu"/>
    <n v="4"/>
    <s v="Weekday"/>
    <s v="Apr"/>
  </r>
  <r>
    <d v="2024-01-04T00:00:00"/>
    <x v="7430"/>
    <x v="5"/>
    <d v="1980-05-09T00:00:00"/>
    <x v="1"/>
    <n v="315"/>
    <s v="Pro05"/>
    <x v="5"/>
    <x v="0"/>
    <n v="44"/>
    <x v="4"/>
    <x v="4"/>
    <n v="14"/>
    <n v="28"/>
    <n v="8820"/>
    <n v="4410"/>
    <n v="4410"/>
    <x v="0"/>
    <s v="Thu"/>
    <n v="4"/>
    <s v="Weekday"/>
    <s v="Jan"/>
  </r>
  <r>
    <d v="2024-04-05T00:00:00"/>
    <x v="7431"/>
    <x v="3"/>
    <d v="2004-11-14T00:00:00"/>
    <x v="2"/>
    <n v="22"/>
    <s v="Pro01"/>
    <x v="2"/>
    <x v="0"/>
    <n v="19"/>
    <x v="2"/>
    <x v="1"/>
    <n v="10"/>
    <n v="11"/>
    <n v="242"/>
    <n v="220"/>
    <n v="22"/>
    <x v="0"/>
    <s v="Fri"/>
    <n v="5"/>
    <s v="Weekday"/>
    <s v="Apr"/>
  </r>
  <r>
    <d v="2024-05-28T00:00:00"/>
    <x v="2486"/>
    <x v="7"/>
    <d v="1954-09-20T00:00:00"/>
    <x v="3"/>
    <n v="49"/>
    <s v="Pro08"/>
    <x v="0"/>
    <x v="0"/>
    <n v="70"/>
    <x v="0"/>
    <x v="8"/>
    <n v="5"/>
    <n v="7"/>
    <n v="343"/>
    <n v="245"/>
    <n v="98"/>
    <x v="1"/>
    <s v="Tue"/>
    <n v="2"/>
    <s v="Weekday"/>
    <s v="May"/>
  </r>
  <r>
    <d v="2024-01-11T00:00:00"/>
    <x v="7432"/>
    <x v="0"/>
    <d v="1978-04-01T00:00:00"/>
    <x v="2"/>
    <n v="176"/>
    <s v="Pro04"/>
    <x v="5"/>
    <x v="1"/>
    <n v="46"/>
    <x v="1"/>
    <x v="0"/>
    <n v="10"/>
    <n v="14"/>
    <n v="2464"/>
    <n v="1760"/>
    <n v="704"/>
    <x v="0"/>
    <s v="Thu"/>
    <n v="4"/>
    <s v="Weekday"/>
    <s v="Jan"/>
  </r>
  <r>
    <d v="2024-07-17T00:00:00"/>
    <x v="7433"/>
    <x v="5"/>
    <d v="1945-08-21T00:00:00"/>
    <x v="1"/>
    <n v="268"/>
    <s v="Pro05"/>
    <x v="2"/>
    <x v="0"/>
    <n v="79"/>
    <x v="3"/>
    <x v="4"/>
    <n v="14"/>
    <n v="28"/>
    <n v="7504"/>
    <n v="3752"/>
    <n v="3752"/>
    <x v="0"/>
    <s v="Wed"/>
    <n v="3"/>
    <s v="Weekday"/>
    <s v="Jul"/>
  </r>
  <r>
    <d v="2024-02-25T00:00:00"/>
    <x v="7434"/>
    <x v="4"/>
    <d v="1990-12-24T00:00:00"/>
    <x v="1"/>
    <n v="155"/>
    <s v="Pro01"/>
    <x v="0"/>
    <x v="0"/>
    <n v="33"/>
    <x v="4"/>
    <x v="1"/>
    <n v="10"/>
    <n v="11"/>
    <n v="1705"/>
    <n v="1550"/>
    <n v="155"/>
    <x v="0"/>
    <s v="Sun"/>
    <n v="0"/>
    <s v="Weekend"/>
    <s v="Feb"/>
  </r>
  <r>
    <d v="2024-03-31T00:00:00"/>
    <x v="7435"/>
    <x v="1"/>
    <d v="1961-08-16T00:00:00"/>
    <x v="3"/>
    <n v="464"/>
    <s v="Pro08"/>
    <x v="5"/>
    <x v="0"/>
    <n v="63"/>
    <x v="0"/>
    <x v="8"/>
    <n v="5"/>
    <n v="7"/>
    <n v="3248"/>
    <n v="2320"/>
    <n v="928"/>
    <x v="1"/>
    <s v="Sun"/>
    <n v="0"/>
    <s v="Weekend"/>
    <s v="Mar"/>
  </r>
  <r>
    <d v="2024-02-02T00:00:00"/>
    <x v="7436"/>
    <x v="1"/>
    <d v="1948-04-13T00:00:00"/>
    <x v="0"/>
    <n v="87"/>
    <s v="Pro06"/>
    <x v="2"/>
    <x v="0"/>
    <n v="76"/>
    <x v="3"/>
    <x v="5"/>
    <n v="7"/>
    <n v="9"/>
    <n v="783"/>
    <n v="609"/>
    <n v="174"/>
    <x v="1"/>
    <s v="Fri"/>
    <n v="5"/>
    <s v="Weekday"/>
    <s v="Feb"/>
  </r>
  <r>
    <d v="2024-04-30T00:00:00"/>
    <x v="7437"/>
    <x v="8"/>
    <d v="1957-08-10T00:00:00"/>
    <x v="1"/>
    <n v="108"/>
    <s v="Pro07"/>
    <x v="0"/>
    <x v="0"/>
    <n v="67"/>
    <x v="0"/>
    <x v="7"/>
    <n v="19"/>
    <n v="23"/>
    <n v="2484"/>
    <n v="2052"/>
    <n v="432"/>
    <x v="0"/>
    <s v="Tue"/>
    <n v="2"/>
    <s v="Weekday"/>
    <s v="Apr"/>
  </r>
  <r>
    <d v="2024-06-12T00:00:00"/>
    <x v="7438"/>
    <x v="9"/>
    <d v="1947-12-11T00:00:00"/>
    <x v="1"/>
    <n v="441"/>
    <s v="Pro04"/>
    <x v="5"/>
    <x v="0"/>
    <n v="77"/>
    <x v="3"/>
    <x v="0"/>
    <n v="10"/>
    <n v="14"/>
    <n v="6174"/>
    <n v="4410"/>
    <n v="1764"/>
    <x v="0"/>
    <s v="Wed"/>
    <n v="3"/>
    <s v="Weekday"/>
    <s v="Jun"/>
  </r>
  <r>
    <d v="2024-05-28T00:00:00"/>
    <x v="7439"/>
    <x v="2"/>
    <d v="1990-01-18T00:00:00"/>
    <x v="1"/>
    <n v="129"/>
    <s v="Pro02"/>
    <x v="2"/>
    <x v="0"/>
    <n v="34"/>
    <x v="4"/>
    <x v="3"/>
    <n v="18"/>
    <n v="22"/>
    <n v="2838"/>
    <n v="2322"/>
    <n v="516"/>
    <x v="0"/>
    <s v="Tue"/>
    <n v="2"/>
    <s v="Weekday"/>
    <s v="May"/>
  </r>
  <r>
    <d v="2024-03-21T00:00:00"/>
    <x v="7440"/>
    <x v="4"/>
    <d v="1945-12-27T00:00:00"/>
    <x v="3"/>
    <n v="106"/>
    <s v="Pro08"/>
    <x v="0"/>
    <x v="0"/>
    <n v="78"/>
    <x v="3"/>
    <x v="8"/>
    <n v="5"/>
    <n v="7"/>
    <n v="742"/>
    <n v="530"/>
    <n v="212"/>
    <x v="1"/>
    <s v="Thu"/>
    <n v="4"/>
    <s v="Weekday"/>
    <s v="Mar"/>
  </r>
  <r>
    <d v="2024-06-16T00:00:00"/>
    <x v="7441"/>
    <x v="9"/>
    <d v="1958-02-17T00:00:00"/>
    <x v="3"/>
    <n v="152"/>
    <s v="Pro06"/>
    <x v="5"/>
    <x v="0"/>
    <n v="66"/>
    <x v="0"/>
    <x v="5"/>
    <n v="7"/>
    <n v="9"/>
    <n v="1368"/>
    <n v="1064"/>
    <n v="304"/>
    <x v="1"/>
    <s v="Sun"/>
    <n v="0"/>
    <s v="Weekend"/>
    <s v="Jun"/>
  </r>
  <r>
    <d v="2024-02-11T00:00:00"/>
    <x v="7442"/>
    <x v="2"/>
    <d v="1962-05-31T00:00:00"/>
    <x v="3"/>
    <n v="268"/>
    <s v="Pro07"/>
    <x v="2"/>
    <x v="0"/>
    <n v="62"/>
    <x v="0"/>
    <x v="7"/>
    <n v="19"/>
    <n v="23"/>
    <n v="6164"/>
    <n v="5092"/>
    <n v="1072"/>
    <x v="0"/>
    <s v="Sun"/>
    <n v="0"/>
    <s v="Weekend"/>
    <s v="Feb"/>
  </r>
  <r>
    <d v="2024-05-30T00:00:00"/>
    <x v="7443"/>
    <x v="8"/>
    <d v="1985-12-14T00:00:00"/>
    <x v="3"/>
    <n v="436"/>
    <s v="Pro09"/>
    <x v="0"/>
    <x v="0"/>
    <n v="38"/>
    <x v="4"/>
    <x v="2"/>
    <n v="10"/>
    <n v="45"/>
    <n v="19620"/>
    <n v="4360"/>
    <n v="15260"/>
    <x v="0"/>
    <s v="Thu"/>
    <n v="4"/>
    <s v="Weekday"/>
    <s v="May"/>
  </r>
  <r>
    <d v="2024-01-15T00:00:00"/>
    <x v="7444"/>
    <x v="1"/>
    <d v="1955-05-26T00:00:00"/>
    <x v="2"/>
    <n v="129"/>
    <s v="Pro01"/>
    <x v="5"/>
    <x v="0"/>
    <n v="69"/>
    <x v="0"/>
    <x v="1"/>
    <n v="10"/>
    <n v="11"/>
    <n v="1419"/>
    <n v="1290"/>
    <n v="129"/>
    <x v="0"/>
    <s v="Mon"/>
    <n v="1"/>
    <s v="Weekday"/>
    <s v="Jan"/>
  </r>
  <r>
    <d v="2024-01-19T00:00:00"/>
    <x v="7445"/>
    <x v="7"/>
    <d v="1978-10-09T00:00:00"/>
    <x v="3"/>
    <n v="108"/>
    <s v="Pro08"/>
    <x v="2"/>
    <x v="0"/>
    <n v="45"/>
    <x v="1"/>
    <x v="8"/>
    <n v="5"/>
    <n v="7"/>
    <n v="756"/>
    <n v="540"/>
    <n v="216"/>
    <x v="1"/>
    <s v="Fri"/>
    <n v="5"/>
    <s v="Weekday"/>
    <s v="Jan"/>
  </r>
  <r>
    <d v="2024-03-26T00:00:00"/>
    <x v="7446"/>
    <x v="2"/>
    <d v="1951-04-29T00:00:00"/>
    <x v="2"/>
    <n v="292"/>
    <s v="Pro03"/>
    <x v="0"/>
    <x v="0"/>
    <n v="73"/>
    <x v="0"/>
    <x v="9"/>
    <n v="3"/>
    <n v="5"/>
    <n v="1460"/>
    <n v="876"/>
    <n v="584"/>
    <x v="1"/>
    <s v="Tue"/>
    <n v="2"/>
    <s v="Weekday"/>
    <s v="Mar"/>
  </r>
  <r>
    <d v="2024-06-16T00:00:00"/>
    <x v="7447"/>
    <x v="8"/>
    <d v="1977-12-15T00:00:00"/>
    <x v="1"/>
    <n v="188"/>
    <s v="Pro03"/>
    <x v="5"/>
    <x v="0"/>
    <n v="47"/>
    <x v="1"/>
    <x v="9"/>
    <n v="3"/>
    <n v="5"/>
    <n v="940"/>
    <n v="564"/>
    <n v="376"/>
    <x v="1"/>
    <s v="Sun"/>
    <n v="0"/>
    <s v="Weekend"/>
    <s v="Jun"/>
  </r>
  <r>
    <d v="2024-05-14T00:00:00"/>
    <x v="7448"/>
    <x v="2"/>
    <d v="1999-01-28T00:00:00"/>
    <x v="0"/>
    <n v="28"/>
    <s v="Pro03"/>
    <x v="2"/>
    <x v="0"/>
    <n v="25"/>
    <x v="2"/>
    <x v="9"/>
    <n v="3"/>
    <n v="5"/>
    <n v="140"/>
    <n v="84"/>
    <n v="56"/>
    <x v="1"/>
    <s v="Tue"/>
    <n v="2"/>
    <s v="Weekday"/>
    <s v="May"/>
  </r>
  <r>
    <d v="2024-02-19T00:00:00"/>
    <x v="7449"/>
    <x v="1"/>
    <d v="1998-05-01T00:00:00"/>
    <x v="3"/>
    <n v="392"/>
    <s v="Pro04"/>
    <x v="0"/>
    <x v="0"/>
    <n v="26"/>
    <x v="2"/>
    <x v="0"/>
    <n v="10"/>
    <n v="14"/>
    <n v="5488"/>
    <n v="3920"/>
    <n v="1568"/>
    <x v="0"/>
    <s v="Mon"/>
    <n v="1"/>
    <s v="Weekday"/>
    <s v="Feb"/>
  </r>
  <r>
    <d v="2024-01-15T00:00:00"/>
    <x v="1570"/>
    <x v="2"/>
    <d v="1986-08-08T00:00:00"/>
    <x v="0"/>
    <n v="202"/>
    <s v="Pro08"/>
    <x v="5"/>
    <x v="0"/>
    <n v="37"/>
    <x v="4"/>
    <x v="8"/>
    <n v="5"/>
    <n v="7"/>
    <n v="1414"/>
    <n v="1010"/>
    <n v="404"/>
    <x v="1"/>
    <s v="Mon"/>
    <n v="1"/>
    <s v="Weekday"/>
    <s v="Jan"/>
  </r>
  <r>
    <d v="2024-04-10T00:00:00"/>
    <x v="7450"/>
    <x v="6"/>
    <d v="2005-05-05T00:00:00"/>
    <x v="3"/>
    <n v="203"/>
    <s v="Pro01"/>
    <x v="2"/>
    <x v="1"/>
    <n v="19"/>
    <x v="2"/>
    <x v="1"/>
    <n v="10"/>
    <n v="11"/>
    <n v="2233"/>
    <n v="2030"/>
    <n v="203"/>
    <x v="0"/>
    <s v="Wed"/>
    <n v="3"/>
    <s v="Weekday"/>
    <s v="Apr"/>
  </r>
  <r>
    <d v="2024-07-30T00:00:00"/>
    <x v="7451"/>
    <x v="2"/>
    <d v="1973-10-12T00:00:00"/>
    <x v="2"/>
    <n v="149"/>
    <s v="Pro09"/>
    <x v="0"/>
    <x v="0"/>
    <n v="51"/>
    <x v="1"/>
    <x v="2"/>
    <n v="10"/>
    <n v="45"/>
    <n v="6705"/>
    <n v="1490"/>
    <n v="5215"/>
    <x v="0"/>
    <s v="Tue"/>
    <n v="2"/>
    <s v="Weekday"/>
    <s v="Jul"/>
  </r>
  <r>
    <d v="2024-02-15T00:00:00"/>
    <x v="7452"/>
    <x v="4"/>
    <d v="2003-12-06T00:00:00"/>
    <x v="0"/>
    <n v="396"/>
    <s v="Pro03"/>
    <x v="5"/>
    <x v="0"/>
    <n v="20"/>
    <x v="2"/>
    <x v="9"/>
    <n v="3"/>
    <n v="5"/>
    <n v="1980"/>
    <n v="1188"/>
    <n v="792"/>
    <x v="1"/>
    <s v="Thu"/>
    <n v="4"/>
    <s v="Weekday"/>
    <s v="Feb"/>
  </r>
  <r>
    <d v="2024-07-10T00:00:00"/>
    <x v="7453"/>
    <x v="0"/>
    <d v="2002-11-24T00:00:00"/>
    <x v="3"/>
    <n v="420"/>
    <s v="Pro06"/>
    <x v="2"/>
    <x v="0"/>
    <n v="22"/>
    <x v="2"/>
    <x v="5"/>
    <n v="7"/>
    <n v="9"/>
    <n v="3780"/>
    <n v="2940"/>
    <n v="840"/>
    <x v="1"/>
    <s v="Wed"/>
    <n v="3"/>
    <s v="Weekday"/>
    <s v="Jul"/>
  </r>
  <r>
    <d v="2024-07-12T00:00:00"/>
    <x v="7454"/>
    <x v="0"/>
    <d v="1961-03-05T00:00:00"/>
    <x v="1"/>
    <n v="249"/>
    <s v="Pro06"/>
    <x v="0"/>
    <x v="0"/>
    <n v="63"/>
    <x v="0"/>
    <x v="5"/>
    <n v="7"/>
    <n v="9"/>
    <n v="2241"/>
    <n v="1743"/>
    <n v="498"/>
    <x v="1"/>
    <s v="Fri"/>
    <n v="5"/>
    <s v="Weekday"/>
    <s v="Jul"/>
  </r>
  <r>
    <d v="2024-07-04T00:00:00"/>
    <x v="7455"/>
    <x v="8"/>
    <d v="2004-07-29T00:00:00"/>
    <x v="0"/>
    <n v="314"/>
    <s v="Pro09"/>
    <x v="5"/>
    <x v="0"/>
    <n v="20"/>
    <x v="2"/>
    <x v="2"/>
    <n v="10"/>
    <n v="45"/>
    <n v="14130"/>
    <n v="3140"/>
    <n v="10990"/>
    <x v="0"/>
    <s v="Thu"/>
    <n v="4"/>
    <s v="Weekday"/>
    <s v="Jul"/>
  </r>
  <r>
    <d v="2024-05-25T00:00:00"/>
    <x v="7456"/>
    <x v="5"/>
    <d v="1956-09-06T00:00:00"/>
    <x v="3"/>
    <n v="178"/>
    <s v="Pro03"/>
    <x v="2"/>
    <x v="0"/>
    <n v="68"/>
    <x v="0"/>
    <x v="9"/>
    <n v="3"/>
    <n v="5"/>
    <n v="890"/>
    <n v="534"/>
    <n v="356"/>
    <x v="1"/>
    <s v="Sat"/>
    <n v="6"/>
    <s v="Weekend"/>
    <s v="May"/>
  </r>
  <r>
    <d v="2024-07-23T00:00:00"/>
    <x v="7457"/>
    <x v="6"/>
    <d v="1944-01-29T00:00:00"/>
    <x v="2"/>
    <n v="92"/>
    <s v="Pro03"/>
    <x v="0"/>
    <x v="0"/>
    <n v="81"/>
    <x v="3"/>
    <x v="9"/>
    <n v="3"/>
    <n v="5"/>
    <n v="460"/>
    <n v="276"/>
    <n v="184"/>
    <x v="1"/>
    <s v="Tue"/>
    <n v="2"/>
    <s v="Weekday"/>
    <s v="Jul"/>
  </r>
  <r>
    <d v="2024-07-08T00:00:00"/>
    <x v="7458"/>
    <x v="3"/>
    <d v="1949-09-24T00:00:00"/>
    <x v="3"/>
    <n v="110"/>
    <s v="Pro08"/>
    <x v="5"/>
    <x v="0"/>
    <n v="75"/>
    <x v="3"/>
    <x v="8"/>
    <n v="5"/>
    <n v="7"/>
    <n v="770"/>
    <n v="550"/>
    <n v="220"/>
    <x v="1"/>
    <s v="Mon"/>
    <n v="1"/>
    <s v="Weekday"/>
    <s v="Jul"/>
  </r>
  <r>
    <d v="2024-06-03T00:00:00"/>
    <x v="7459"/>
    <x v="7"/>
    <d v="1962-12-13T00:00:00"/>
    <x v="0"/>
    <n v="106"/>
    <s v="Pro09"/>
    <x v="2"/>
    <x v="0"/>
    <n v="62"/>
    <x v="0"/>
    <x v="2"/>
    <n v="10"/>
    <n v="45"/>
    <n v="4770"/>
    <n v="1060"/>
    <n v="3710"/>
    <x v="0"/>
    <s v="Mon"/>
    <n v="1"/>
    <s v="Weekday"/>
    <s v="Jun"/>
  </r>
  <r>
    <d v="2024-01-06T00:00:00"/>
    <x v="7460"/>
    <x v="7"/>
    <d v="1991-10-13T00:00:00"/>
    <x v="3"/>
    <n v="24"/>
    <s v="Pro10"/>
    <x v="0"/>
    <x v="0"/>
    <n v="32"/>
    <x v="4"/>
    <x v="6"/>
    <n v="18"/>
    <n v="36"/>
    <n v="864"/>
    <n v="432"/>
    <n v="432"/>
    <x v="0"/>
    <s v="Sat"/>
    <n v="6"/>
    <s v="Weekend"/>
    <s v="Jan"/>
  </r>
  <r>
    <d v="2024-02-09T00:00:00"/>
    <x v="7461"/>
    <x v="6"/>
    <d v="1967-08-12T00:00:00"/>
    <x v="2"/>
    <n v="345"/>
    <s v="Pro07"/>
    <x v="5"/>
    <x v="0"/>
    <n v="57"/>
    <x v="1"/>
    <x v="7"/>
    <n v="19"/>
    <n v="23"/>
    <n v="7935"/>
    <n v="6555"/>
    <n v="1380"/>
    <x v="0"/>
    <s v="Fri"/>
    <n v="5"/>
    <s v="Weekday"/>
    <s v="Feb"/>
  </r>
  <r>
    <d v="2024-02-20T00:00:00"/>
    <x v="7462"/>
    <x v="4"/>
    <d v="1966-01-23T00:00:00"/>
    <x v="2"/>
    <n v="77"/>
    <s v="Pro08"/>
    <x v="2"/>
    <x v="0"/>
    <n v="58"/>
    <x v="1"/>
    <x v="8"/>
    <n v="5"/>
    <n v="7"/>
    <n v="539"/>
    <n v="385"/>
    <n v="154"/>
    <x v="1"/>
    <s v="Tue"/>
    <n v="2"/>
    <s v="Weekday"/>
    <s v="Feb"/>
  </r>
  <r>
    <d v="2024-01-03T00:00:00"/>
    <x v="7463"/>
    <x v="7"/>
    <d v="1981-05-06T00:00:00"/>
    <x v="2"/>
    <n v="35"/>
    <s v="Pro06"/>
    <x v="0"/>
    <x v="1"/>
    <n v="43"/>
    <x v="4"/>
    <x v="5"/>
    <n v="7"/>
    <n v="9"/>
    <n v="315"/>
    <n v="245"/>
    <n v="70"/>
    <x v="1"/>
    <s v="Wed"/>
    <n v="3"/>
    <s v="Weekday"/>
    <s v="Jan"/>
  </r>
  <r>
    <d v="2024-03-22T00:00:00"/>
    <x v="7464"/>
    <x v="0"/>
    <d v="2003-03-22T00:00:00"/>
    <x v="2"/>
    <n v="486"/>
    <s v="Pro09"/>
    <x v="5"/>
    <x v="0"/>
    <n v="21"/>
    <x v="2"/>
    <x v="2"/>
    <n v="10"/>
    <n v="45"/>
    <n v="21870"/>
    <n v="4860"/>
    <n v="17010"/>
    <x v="0"/>
    <s v="Fri"/>
    <n v="5"/>
    <s v="Weekday"/>
    <s v="Mar"/>
  </r>
  <r>
    <d v="2024-03-04T00:00:00"/>
    <x v="1803"/>
    <x v="3"/>
    <d v="1980-02-21T00:00:00"/>
    <x v="1"/>
    <n v="484"/>
    <s v="Pro06"/>
    <x v="2"/>
    <x v="0"/>
    <n v="44"/>
    <x v="4"/>
    <x v="5"/>
    <n v="7"/>
    <n v="9"/>
    <n v="4356"/>
    <n v="3388"/>
    <n v="968"/>
    <x v="1"/>
    <s v="Mon"/>
    <n v="1"/>
    <s v="Weekday"/>
    <s v="Mar"/>
  </r>
  <r>
    <d v="2024-03-29T00:00:00"/>
    <x v="7465"/>
    <x v="8"/>
    <d v="1959-07-31T00:00:00"/>
    <x v="2"/>
    <n v="331"/>
    <s v="Pro10"/>
    <x v="0"/>
    <x v="0"/>
    <n v="65"/>
    <x v="0"/>
    <x v="6"/>
    <n v="18"/>
    <n v="36"/>
    <n v="11916"/>
    <n v="5958"/>
    <n v="5958"/>
    <x v="0"/>
    <s v="Fri"/>
    <n v="5"/>
    <s v="Weekday"/>
    <s v="Mar"/>
  </r>
  <r>
    <d v="2024-03-25T00:00:00"/>
    <x v="7466"/>
    <x v="5"/>
    <d v="1973-08-16T00:00:00"/>
    <x v="3"/>
    <n v="251"/>
    <s v="Pro09"/>
    <x v="5"/>
    <x v="0"/>
    <n v="51"/>
    <x v="1"/>
    <x v="2"/>
    <n v="10"/>
    <n v="45"/>
    <n v="11295"/>
    <n v="2510"/>
    <n v="8785"/>
    <x v="0"/>
    <s v="Mon"/>
    <n v="1"/>
    <s v="Weekday"/>
    <s v="Mar"/>
  </r>
  <r>
    <d v="2024-04-12T00:00:00"/>
    <x v="7467"/>
    <x v="2"/>
    <d v="1951-02-10T00:00:00"/>
    <x v="2"/>
    <n v="349"/>
    <s v="Pro05"/>
    <x v="2"/>
    <x v="0"/>
    <n v="73"/>
    <x v="0"/>
    <x v="4"/>
    <n v="14"/>
    <n v="28"/>
    <n v="9772"/>
    <n v="4886"/>
    <n v="4886"/>
    <x v="0"/>
    <s v="Fri"/>
    <n v="5"/>
    <s v="Weekday"/>
    <s v="Apr"/>
  </r>
  <r>
    <d v="2024-01-23T00:00:00"/>
    <x v="7468"/>
    <x v="1"/>
    <d v="1968-05-25T00:00:00"/>
    <x v="0"/>
    <n v="341"/>
    <s v="Pro05"/>
    <x v="0"/>
    <x v="0"/>
    <n v="56"/>
    <x v="1"/>
    <x v="4"/>
    <n v="14"/>
    <n v="28"/>
    <n v="9548"/>
    <n v="4774"/>
    <n v="4774"/>
    <x v="0"/>
    <s v="Tue"/>
    <n v="2"/>
    <s v="Weekday"/>
    <s v="Jan"/>
  </r>
  <r>
    <d v="2024-03-13T00:00:00"/>
    <x v="7469"/>
    <x v="6"/>
    <d v="2004-01-24T00:00:00"/>
    <x v="0"/>
    <n v="435"/>
    <s v="Pro04"/>
    <x v="5"/>
    <x v="0"/>
    <n v="20"/>
    <x v="2"/>
    <x v="0"/>
    <n v="10"/>
    <n v="14"/>
    <n v="6090"/>
    <n v="4350"/>
    <n v="1740"/>
    <x v="0"/>
    <s v="Wed"/>
    <n v="3"/>
    <s v="Weekday"/>
    <s v="Mar"/>
  </r>
  <r>
    <d v="2024-02-16T00:00:00"/>
    <x v="7470"/>
    <x v="4"/>
    <d v="1948-08-28T00:00:00"/>
    <x v="0"/>
    <n v="205"/>
    <s v="Pro10"/>
    <x v="2"/>
    <x v="0"/>
    <n v="76"/>
    <x v="3"/>
    <x v="6"/>
    <n v="18"/>
    <n v="36"/>
    <n v="7380"/>
    <n v="3690"/>
    <n v="3690"/>
    <x v="0"/>
    <s v="Fri"/>
    <n v="5"/>
    <s v="Weekday"/>
    <s v="Feb"/>
  </r>
  <r>
    <d v="2024-07-23T00:00:00"/>
    <x v="7471"/>
    <x v="9"/>
    <d v="1986-09-07T00:00:00"/>
    <x v="3"/>
    <n v="124"/>
    <s v="Pro08"/>
    <x v="0"/>
    <x v="0"/>
    <n v="38"/>
    <x v="4"/>
    <x v="8"/>
    <n v="5"/>
    <n v="7"/>
    <n v="868"/>
    <n v="620"/>
    <n v="248"/>
    <x v="1"/>
    <s v="Tue"/>
    <n v="2"/>
    <s v="Weekday"/>
    <s v="Jul"/>
  </r>
  <r>
    <d v="2024-07-08T00:00:00"/>
    <x v="7472"/>
    <x v="0"/>
    <d v="1970-06-22T00:00:00"/>
    <x v="1"/>
    <n v="209"/>
    <s v="Pro07"/>
    <x v="5"/>
    <x v="0"/>
    <n v="54"/>
    <x v="1"/>
    <x v="7"/>
    <n v="19"/>
    <n v="23"/>
    <n v="4807"/>
    <n v="3971"/>
    <n v="836"/>
    <x v="0"/>
    <s v="Mon"/>
    <n v="1"/>
    <s v="Weekday"/>
    <s v="Jul"/>
  </r>
  <r>
    <d v="2024-02-14T00:00:00"/>
    <x v="7473"/>
    <x v="8"/>
    <d v="1956-09-17T00:00:00"/>
    <x v="3"/>
    <n v="390"/>
    <s v="Pro10"/>
    <x v="2"/>
    <x v="0"/>
    <n v="67"/>
    <x v="0"/>
    <x v="6"/>
    <n v="18"/>
    <n v="36"/>
    <n v="14040"/>
    <n v="7020"/>
    <n v="7020"/>
    <x v="0"/>
    <s v="Wed"/>
    <n v="3"/>
    <s v="Weekday"/>
    <s v="Feb"/>
  </r>
  <r>
    <d v="2024-05-11T00:00:00"/>
    <x v="7474"/>
    <x v="2"/>
    <d v="1943-11-04T00:00:00"/>
    <x v="1"/>
    <n v="459"/>
    <s v="Pro05"/>
    <x v="0"/>
    <x v="0"/>
    <n v="81"/>
    <x v="3"/>
    <x v="4"/>
    <n v="14"/>
    <n v="28"/>
    <n v="12852"/>
    <n v="6426"/>
    <n v="6426"/>
    <x v="0"/>
    <s v="Sat"/>
    <n v="6"/>
    <s v="Weekend"/>
    <s v="May"/>
  </r>
  <r>
    <d v="2024-03-29T00:00:00"/>
    <x v="7475"/>
    <x v="0"/>
    <d v="1983-10-14T00:00:00"/>
    <x v="3"/>
    <n v="39"/>
    <s v="Pro07"/>
    <x v="5"/>
    <x v="0"/>
    <n v="40"/>
    <x v="4"/>
    <x v="7"/>
    <n v="19"/>
    <n v="23"/>
    <n v="897"/>
    <n v="741"/>
    <n v="156"/>
    <x v="0"/>
    <s v="Fri"/>
    <n v="5"/>
    <s v="Weekday"/>
    <s v="Mar"/>
  </r>
  <r>
    <d v="2024-02-06T00:00:00"/>
    <x v="7476"/>
    <x v="7"/>
    <d v="1951-03-04T00:00:00"/>
    <x v="1"/>
    <n v="36"/>
    <s v="Pro05"/>
    <x v="2"/>
    <x v="0"/>
    <n v="73"/>
    <x v="0"/>
    <x v="4"/>
    <n v="14"/>
    <n v="28"/>
    <n v="1008"/>
    <n v="504"/>
    <n v="504"/>
    <x v="0"/>
    <s v="Tue"/>
    <n v="2"/>
    <s v="Weekday"/>
    <s v="Feb"/>
  </r>
  <r>
    <d v="2024-06-30T00:00:00"/>
    <x v="7477"/>
    <x v="0"/>
    <d v="1996-05-19T00:00:00"/>
    <x v="3"/>
    <n v="276"/>
    <s v="Pro06"/>
    <x v="0"/>
    <x v="0"/>
    <n v="28"/>
    <x v="2"/>
    <x v="5"/>
    <n v="7"/>
    <n v="9"/>
    <n v="2484"/>
    <n v="1932"/>
    <n v="552"/>
    <x v="1"/>
    <s v="Sun"/>
    <n v="0"/>
    <s v="Weekend"/>
    <s v="Jun"/>
  </r>
  <r>
    <d v="2024-05-22T00:00:00"/>
    <x v="7478"/>
    <x v="0"/>
    <d v="1977-09-16T00:00:00"/>
    <x v="2"/>
    <n v="203"/>
    <s v="Pro01"/>
    <x v="5"/>
    <x v="0"/>
    <n v="47"/>
    <x v="1"/>
    <x v="1"/>
    <n v="10"/>
    <n v="11"/>
    <n v="2233"/>
    <n v="2030"/>
    <n v="203"/>
    <x v="0"/>
    <s v="Wed"/>
    <n v="3"/>
    <s v="Weekday"/>
    <s v="May"/>
  </r>
  <r>
    <d v="2024-05-18T00:00:00"/>
    <x v="7479"/>
    <x v="2"/>
    <d v="1983-11-27T00:00:00"/>
    <x v="0"/>
    <n v="50"/>
    <s v="Pro05"/>
    <x v="2"/>
    <x v="0"/>
    <n v="41"/>
    <x v="4"/>
    <x v="4"/>
    <n v="14"/>
    <n v="28"/>
    <n v="1400"/>
    <n v="700"/>
    <n v="700"/>
    <x v="0"/>
    <s v="Sat"/>
    <n v="6"/>
    <s v="Weekend"/>
    <s v="May"/>
  </r>
  <r>
    <d v="2024-06-04T00:00:00"/>
    <x v="7480"/>
    <x v="7"/>
    <d v="1978-11-16T00:00:00"/>
    <x v="1"/>
    <n v="52"/>
    <s v="Pro05"/>
    <x v="0"/>
    <x v="0"/>
    <n v="46"/>
    <x v="1"/>
    <x v="4"/>
    <n v="14"/>
    <n v="28"/>
    <n v="1456"/>
    <n v="728"/>
    <n v="728"/>
    <x v="0"/>
    <s v="Tue"/>
    <n v="2"/>
    <s v="Weekday"/>
    <s v="Jun"/>
  </r>
  <r>
    <d v="2024-02-04T00:00:00"/>
    <x v="7481"/>
    <x v="9"/>
    <d v="1968-01-09T00:00:00"/>
    <x v="0"/>
    <n v="143"/>
    <s v="Pro02"/>
    <x v="5"/>
    <x v="0"/>
    <n v="56"/>
    <x v="1"/>
    <x v="3"/>
    <n v="18"/>
    <n v="22"/>
    <n v="3146"/>
    <n v="2574"/>
    <n v="572"/>
    <x v="0"/>
    <s v="Sun"/>
    <n v="0"/>
    <s v="Weekend"/>
    <s v="Feb"/>
  </r>
  <r>
    <d v="2024-05-11T00:00:00"/>
    <x v="7482"/>
    <x v="6"/>
    <d v="1943-09-24T00:00:00"/>
    <x v="1"/>
    <n v="343"/>
    <s v="Pro06"/>
    <x v="2"/>
    <x v="0"/>
    <n v="81"/>
    <x v="3"/>
    <x v="5"/>
    <n v="7"/>
    <n v="9"/>
    <n v="3087"/>
    <n v="2401"/>
    <n v="686"/>
    <x v="1"/>
    <s v="Sat"/>
    <n v="6"/>
    <s v="Weekend"/>
    <s v="May"/>
  </r>
  <r>
    <d v="2024-02-11T00:00:00"/>
    <x v="7483"/>
    <x v="7"/>
    <d v="1948-12-03T00:00:00"/>
    <x v="0"/>
    <n v="29"/>
    <s v="Pro07"/>
    <x v="0"/>
    <x v="0"/>
    <n v="75"/>
    <x v="3"/>
    <x v="7"/>
    <n v="19"/>
    <n v="23"/>
    <n v="667"/>
    <n v="551"/>
    <n v="116"/>
    <x v="0"/>
    <s v="Sun"/>
    <n v="0"/>
    <s v="Weekend"/>
    <s v="Feb"/>
  </r>
  <r>
    <d v="2024-02-19T00:00:00"/>
    <x v="7484"/>
    <x v="8"/>
    <d v="2005-07-22T00:00:00"/>
    <x v="2"/>
    <n v="480"/>
    <s v="Pro06"/>
    <x v="5"/>
    <x v="0"/>
    <n v="19"/>
    <x v="2"/>
    <x v="5"/>
    <n v="7"/>
    <n v="9"/>
    <n v="4320"/>
    <n v="3360"/>
    <n v="960"/>
    <x v="1"/>
    <s v="Mon"/>
    <n v="1"/>
    <s v="Weekday"/>
    <s v="Feb"/>
  </r>
  <r>
    <d v="2024-03-05T00:00:00"/>
    <x v="7485"/>
    <x v="7"/>
    <d v="1977-07-23T00:00:00"/>
    <x v="0"/>
    <n v="212"/>
    <s v="Pro10"/>
    <x v="2"/>
    <x v="0"/>
    <n v="47"/>
    <x v="1"/>
    <x v="6"/>
    <n v="18"/>
    <n v="36"/>
    <n v="7632"/>
    <n v="3816"/>
    <n v="3816"/>
    <x v="0"/>
    <s v="Tue"/>
    <n v="2"/>
    <s v="Weekday"/>
    <s v="Mar"/>
  </r>
  <r>
    <d v="2024-07-02T00:00:00"/>
    <x v="7486"/>
    <x v="4"/>
    <d v="1952-08-12T00:00:00"/>
    <x v="0"/>
    <n v="36"/>
    <s v="Pro02"/>
    <x v="0"/>
    <x v="0"/>
    <n v="72"/>
    <x v="0"/>
    <x v="3"/>
    <n v="18"/>
    <n v="22"/>
    <n v="792"/>
    <n v="648"/>
    <n v="144"/>
    <x v="0"/>
    <s v="Tue"/>
    <n v="2"/>
    <s v="Weekday"/>
    <s v="Jul"/>
  </r>
  <r>
    <d v="2024-07-10T00:00:00"/>
    <x v="7487"/>
    <x v="7"/>
    <d v="1980-10-03T00:00:00"/>
    <x v="1"/>
    <n v="404"/>
    <s v="Pro10"/>
    <x v="5"/>
    <x v="0"/>
    <n v="44"/>
    <x v="4"/>
    <x v="6"/>
    <n v="18"/>
    <n v="36"/>
    <n v="14544"/>
    <n v="7272"/>
    <n v="7272"/>
    <x v="0"/>
    <s v="Wed"/>
    <n v="3"/>
    <s v="Weekday"/>
    <s v="Jul"/>
  </r>
  <r>
    <d v="2024-05-04T00:00:00"/>
    <x v="7488"/>
    <x v="2"/>
    <d v="1967-07-12T00:00:00"/>
    <x v="3"/>
    <n v="301"/>
    <s v="Pro05"/>
    <x v="2"/>
    <x v="0"/>
    <n v="57"/>
    <x v="1"/>
    <x v="4"/>
    <n v="14"/>
    <n v="28"/>
    <n v="8428"/>
    <n v="4214"/>
    <n v="4214"/>
    <x v="0"/>
    <s v="Sat"/>
    <n v="6"/>
    <s v="Weekend"/>
    <s v="May"/>
  </r>
  <r>
    <d v="2024-04-28T00:00:00"/>
    <x v="7489"/>
    <x v="3"/>
    <d v="1966-06-15T00:00:00"/>
    <x v="3"/>
    <n v="347"/>
    <s v="Pro05"/>
    <x v="0"/>
    <x v="0"/>
    <n v="58"/>
    <x v="1"/>
    <x v="4"/>
    <n v="14"/>
    <n v="28"/>
    <n v="9716"/>
    <n v="4858"/>
    <n v="4858"/>
    <x v="0"/>
    <s v="Sun"/>
    <n v="0"/>
    <s v="Weekend"/>
    <s v="Apr"/>
  </r>
  <r>
    <d v="2024-07-06T00:00:00"/>
    <x v="3759"/>
    <x v="3"/>
    <d v="1944-01-08T00:00:00"/>
    <x v="1"/>
    <n v="99"/>
    <s v="Pro06"/>
    <x v="5"/>
    <x v="0"/>
    <n v="81"/>
    <x v="3"/>
    <x v="5"/>
    <n v="7"/>
    <n v="9"/>
    <n v="891"/>
    <n v="693"/>
    <n v="198"/>
    <x v="1"/>
    <s v="Sat"/>
    <n v="6"/>
    <s v="Weekend"/>
    <s v="Jul"/>
  </r>
  <r>
    <d v="2024-04-18T00:00:00"/>
    <x v="2270"/>
    <x v="6"/>
    <d v="1965-02-11T00:00:00"/>
    <x v="1"/>
    <n v="102"/>
    <s v="Pro06"/>
    <x v="2"/>
    <x v="0"/>
    <n v="59"/>
    <x v="1"/>
    <x v="5"/>
    <n v="7"/>
    <n v="9"/>
    <n v="918"/>
    <n v="714"/>
    <n v="204"/>
    <x v="1"/>
    <s v="Thu"/>
    <n v="4"/>
    <s v="Weekday"/>
    <s v="Apr"/>
  </r>
  <r>
    <d v="2024-01-10T00:00:00"/>
    <x v="7490"/>
    <x v="9"/>
    <d v="1961-01-07T00:00:00"/>
    <x v="2"/>
    <n v="403"/>
    <s v="Pro09"/>
    <x v="0"/>
    <x v="0"/>
    <n v="63"/>
    <x v="0"/>
    <x v="2"/>
    <n v="10"/>
    <n v="45"/>
    <n v="18135"/>
    <n v="4030"/>
    <n v="14105"/>
    <x v="0"/>
    <s v="Wed"/>
    <n v="3"/>
    <s v="Weekday"/>
    <s v="Jan"/>
  </r>
  <r>
    <d v="2024-07-01T00:00:00"/>
    <x v="7491"/>
    <x v="5"/>
    <d v="1985-12-18T00:00:00"/>
    <x v="2"/>
    <n v="417"/>
    <s v="Pro10"/>
    <x v="5"/>
    <x v="0"/>
    <n v="39"/>
    <x v="4"/>
    <x v="6"/>
    <n v="18"/>
    <n v="36"/>
    <n v="15012"/>
    <n v="7506"/>
    <n v="7506"/>
    <x v="0"/>
    <s v="Mon"/>
    <n v="1"/>
    <s v="Weekday"/>
    <s v="Jul"/>
  </r>
  <r>
    <d v="2024-05-14T00:00:00"/>
    <x v="7492"/>
    <x v="9"/>
    <d v="1962-11-07T00:00:00"/>
    <x v="1"/>
    <n v="461"/>
    <s v="Pro03"/>
    <x v="2"/>
    <x v="0"/>
    <n v="62"/>
    <x v="0"/>
    <x v="9"/>
    <n v="3"/>
    <n v="5"/>
    <n v="2305"/>
    <n v="1383"/>
    <n v="922"/>
    <x v="1"/>
    <s v="Tue"/>
    <n v="2"/>
    <s v="Weekday"/>
    <s v="May"/>
  </r>
  <r>
    <d v="2024-06-07T00:00:00"/>
    <x v="7493"/>
    <x v="5"/>
    <d v="1954-09-16T00:00:00"/>
    <x v="2"/>
    <n v="321"/>
    <s v="Pro03"/>
    <x v="0"/>
    <x v="0"/>
    <n v="70"/>
    <x v="0"/>
    <x v="9"/>
    <n v="3"/>
    <n v="5"/>
    <n v="1605"/>
    <n v="963"/>
    <n v="642"/>
    <x v="1"/>
    <s v="Fri"/>
    <n v="5"/>
    <s v="Weekday"/>
    <s v="Jun"/>
  </r>
  <r>
    <d v="2024-01-03T00:00:00"/>
    <x v="7494"/>
    <x v="2"/>
    <d v="1989-10-30T00:00:00"/>
    <x v="2"/>
    <n v="131"/>
    <s v="Pro10"/>
    <x v="5"/>
    <x v="0"/>
    <n v="34"/>
    <x v="4"/>
    <x v="6"/>
    <n v="18"/>
    <n v="36"/>
    <n v="4716"/>
    <n v="2358"/>
    <n v="2358"/>
    <x v="0"/>
    <s v="Wed"/>
    <n v="3"/>
    <s v="Weekday"/>
    <s v="Jan"/>
  </r>
  <r>
    <d v="2024-06-17T00:00:00"/>
    <x v="7495"/>
    <x v="4"/>
    <d v="1968-08-26T00:00:00"/>
    <x v="2"/>
    <n v="414"/>
    <s v="Pro10"/>
    <x v="2"/>
    <x v="0"/>
    <n v="56"/>
    <x v="1"/>
    <x v="6"/>
    <n v="18"/>
    <n v="36"/>
    <n v="14904"/>
    <n v="7452"/>
    <n v="7452"/>
    <x v="0"/>
    <s v="Mon"/>
    <n v="1"/>
    <s v="Weekday"/>
    <s v="Jun"/>
  </r>
  <r>
    <d v="2024-03-21T00:00:00"/>
    <x v="7496"/>
    <x v="7"/>
    <d v="1964-10-06T00:00:00"/>
    <x v="2"/>
    <n v="398"/>
    <s v="Pro01"/>
    <x v="0"/>
    <x v="0"/>
    <n v="59"/>
    <x v="1"/>
    <x v="1"/>
    <n v="10"/>
    <n v="11"/>
    <n v="4378"/>
    <n v="3980"/>
    <n v="398"/>
    <x v="0"/>
    <s v="Thu"/>
    <n v="4"/>
    <s v="Weekday"/>
    <s v="Mar"/>
  </r>
  <r>
    <d v="2024-03-24T00:00:00"/>
    <x v="7497"/>
    <x v="5"/>
    <d v="1969-07-27T00:00:00"/>
    <x v="1"/>
    <n v="65"/>
    <s v="Pro08"/>
    <x v="5"/>
    <x v="0"/>
    <n v="55"/>
    <x v="1"/>
    <x v="8"/>
    <n v="5"/>
    <n v="7"/>
    <n v="455"/>
    <n v="325"/>
    <n v="130"/>
    <x v="1"/>
    <s v="Sun"/>
    <n v="0"/>
    <s v="Weekend"/>
    <s v="Mar"/>
  </r>
  <r>
    <d v="2024-01-03T00:00:00"/>
    <x v="7498"/>
    <x v="0"/>
    <d v="1968-08-25T00:00:00"/>
    <x v="2"/>
    <n v="193"/>
    <s v="Pro09"/>
    <x v="2"/>
    <x v="0"/>
    <n v="55"/>
    <x v="1"/>
    <x v="2"/>
    <n v="10"/>
    <n v="45"/>
    <n v="8685"/>
    <n v="1930"/>
    <n v="6755"/>
    <x v="0"/>
    <s v="Wed"/>
    <n v="3"/>
    <s v="Weekday"/>
    <s v="Jan"/>
  </r>
  <r>
    <d v="2024-01-14T00:00:00"/>
    <x v="7499"/>
    <x v="1"/>
    <d v="1969-11-10T00:00:00"/>
    <x v="1"/>
    <n v="129"/>
    <s v="Pro09"/>
    <x v="0"/>
    <x v="0"/>
    <n v="54"/>
    <x v="1"/>
    <x v="2"/>
    <n v="10"/>
    <n v="45"/>
    <n v="5805"/>
    <n v="1290"/>
    <n v="4515"/>
    <x v="0"/>
    <s v="Sun"/>
    <n v="0"/>
    <s v="Weekend"/>
    <s v="Jan"/>
  </r>
  <r>
    <d v="2024-06-05T00:00:00"/>
    <x v="7500"/>
    <x v="7"/>
    <d v="1997-11-30T00:00:00"/>
    <x v="3"/>
    <n v="484"/>
    <s v="Pro01"/>
    <x v="5"/>
    <x v="0"/>
    <n v="27"/>
    <x v="2"/>
    <x v="1"/>
    <n v="10"/>
    <n v="11"/>
    <n v="5324"/>
    <n v="4840"/>
    <n v="484"/>
    <x v="0"/>
    <s v="Wed"/>
    <n v="3"/>
    <s v="Weekday"/>
    <s v="Jun"/>
  </r>
  <r>
    <d v="2024-07-05T00:00:00"/>
    <x v="7501"/>
    <x v="2"/>
    <d v="1964-01-26T00:00:00"/>
    <x v="1"/>
    <n v="473"/>
    <s v="Pro02"/>
    <x v="2"/>
    <x v="0"/>
    <n v="60"/>
    <x v="0"/>
    <x v="3"/>
    <n v="18"/>
    <n v="22"/>
    <n v="10406"/>
    <n v="8514"/>
    <n v="1892"/>
    <x v="0"/>
    <s v="Fri"/>
    <n v="5"/>
    <s v="Weekday"/>
    <s v="Jul"/>
  </r>
  <r>
    <d v="2024-06-02T00:00:00"/>
    <x v="7502"/>
    <x v="1"/>
    <d v="1990-11-09T00:00:00"/>
    <x v="3"/>
    <n v="214"/>
    <s v="Pro10"/>
    <x v="0"/>
    <x v="0"/>
    <n v="34"/>
    <x v="4"/>
    <x v="6"/>
    <n v="18"/>
    <n v="36"/>
    <n v="7704"/>
    <n v="3852"/>
    <n v="3852"/>
    <x v="0"/>
    <s v="Sun"/>
    <n v="0"/>
    <s v="Weekend"/>
    <s v="Jun"/>
  </r>
  <r>
    <d v="2024-03-04T00:00:00"/>
    <x v="2647"/>
    <x v="2"/>
    <d v="2003-04-05T00:00:00"/>
    <x v="2"/>
    <n v="156"/>
    <s v="Pro06"/>
    <x v="5"/>
    <x v="0"/>
    <n v="21"/>
    <x v="2"/>
    <x v="5"/>
    <n v="7"/>
    <n v="9"/>
    <n v="1404"/>
    <n v="1092"/>
    <n v="312"/>
    <x v="1"/>
    <s v="Mon"/>
    <n v="1"/>
    <s v="Weekday"/>
    <s v="Mar"/>
  </r>
  <r>
    <d v="2024-03-12T00:00:00"/>
    <x v="7503"/>
    <x v="8"/>
    <d v="2006-06-19T00:00:00"/>
    <x v="2"/>
    <n v="498"/>
    <s v="Pro01"/>
    <x v="2"/>
    <x v="0"/>
    <n v="18"/>
    <x v="2"/>
    <x v="1"/>
    <n v="10"/>
    <n v="11"/>
    <n v="5478"/>
    <n v="4980"/>
    <n v="498"/>
    <x v="0"/>
    <s v="Tue"/>
    <n v="2"/>
    <s v="Weekday"/>
    <s v="Mar"/>
  </r>
  <r>
    <d v="2024-01-06T00:00:00"/>
    <x v="7504"/>
    <x v="3"/>
    <d v="1956-09-21T00:00:00"/>
    <x v="3"/>
    <n v="499"/>
    <s v="Pro03"/>
    <x v="0"/>
    <x v="0"/>
    <n v="67"/>
    <x v="0"/>
    <x v="9"/>
    <n v="3"/>
    <n v="5"/>
    <n v="2495"/>
    <n v="1497"/>
    <n v="998"/>
    <x v="1"/>
    <s v="Sat"/>
    <n v="6"/>
    <s v="Weekend"/>
    <s v="Jan"/>
  </r>
  <r>
    <d v="2024-04-08T00:00:00"/>
    <x v="7505"/>
    <x v="9"/>
    <d v="1990-05-01T00:00:00"/>
    <x v="2"/>
    <n v="407"/>
    <s v="Pro03"/>
    <x v="5"/>
    <x v="0"/>
    <n v="34"/>
    <x v="4"/>
    <x v="9"/>
    <n v="3"/>
    <n v="5"/>
    <n v="2035"/>
    <n v="1221"/>
    <n v="814"/>
    <x v="1"/>
    <s v="Mon"/>
    <n v="1"/>
    <s v="Weekday"/>
    <s v="Apr"/>
  </r>
  <r>
    <d v="2024-02-22T00:00:00"/>
    <x v="7506"/>
    <x v="6"/>
    <d v="1975-06-05T00:00:00"/>
    <x v="1"/>
    <n v="338"/>
    <s v="Pro04"/>
    <x v="2"/>
    <x v="0"/>
    <n v="49"/>
    <x v="1"/>
    <x v="0"/>
    <n v="10"/>
    <n v="14"/>
    <n v="4732"/>
    <n v="3380"/>
    <n v="1352"/>
    <x v="0"/>
    <s v="Thu"/>
    <n v="4"/>
    <s v="Weekday"/>
    <s v="Feb"/>
  </r>
  <r>
    <d v="2024-03-21T00:00:00"/>
    <x v="7507"/>
    <x v="8"/>
    <d v="1965-09-03T00:00:00"/>
    <x v="1"/>
    <n v="388"/>
    <s v="Pro06"/>
    <x v="0"/>
    <x v="0"/>
    <n v="59"/>
    <x v="1"/>
    <x v="5"/>
    <n v="7"/>
    <n v="9"/>
    <n v="3492"/>
    <n v="2716"/>
    <n v="776"/>
    <x v="1"/>
    <s v="Thu"/>
    <n v="4"/>
    <s v="Weekday"/>
    <s v="Mar"/>
  </r>
  <r>
    <d v="2024-02-24T00:00:00"/>
    <x v="7508"/>
    <x v="5"/>
    <d v="2000-02-13T00:00:00"/>
    <x v="2"/>
    <n v="260"/>
    <s v="Pro07"/>
    <x v="5"/>
    <x v="0"/>
    <n v="24"/>
    <x v="2"/>
    <x v="7"/>
    <n v="19"/>
    <n v="23"/>
    <n v="5980"/>
    <n v="4940"/>
    <n v="1040"/>
    <x v="0"/>
    <s v="Sat"/>
    <n v="6"/>
    <s v="Weekend"/>
    <s v="Feb"/>
  </r>
  <r>
    <d v="2024-01-30T00:00:00"/>
    <x v="7509"/>
    <x v="4"/>
    <d v="1991-10-08T00:00:00"/>
    <x v="1"/>
    <n v="68"/>
    <s v="Pro10"/>
    <x v="2"/>
    <x v="0"/>
    <n v="32"/>
    <x v="4"/>
    <x v="6"/>
    <n v="18"/>
    <n v="36"/>
    <n v="2448"/>
    <n v="1224"/>
    <n v="1224"/>
    <x v="0"/>
    <s v="Tue"/>
    <n v="2"/>
    <s v="Weekday"/>
    <s v="Jan"/>
  </r>
  <r>
    <d v="2024-02-15T00:00:00"/>
    <x v="7510"/>
    <x v="7"/>
    <d v="1991-09-24T00:00:00"/>
    <x v="0"/>
    <n v="143"/>
    <s v="Pro09"/>
    <x v="0"/>
    <x v="0"/>
    <n v="32"/>
    <x v="4"/>
    <x v="2"/>
    <n v="10"/>
    <n v="45"/>
    <n v="6435"/>
    <n v="1430"/>
    <n v="5005"/>
    <x v="0"/>
    <s v="Thu"/>
    <n v="4"/>
    <s v="Weekday"/>
    <s v="Feb"/>
  </r>
  <r>
    <d v="2024-01-08T00:00:00"/>
    <x v="7511"/>
    <x v="9"/>
    <d v="1953-03-02T00:00:00"/>
    <x v="3"/>
    <n v="204"/>
    <s v="Pro10"/>
    <x v="5"/>
    <x v="0"/>
    <n v="71"/>
    <x v="0"/>
    <x v="6"/>
    <n v="18"/>
    <n v="36"/>
    <n v="7344"/>
    <n v="3672"/>
    <n v="3672"/>
    <x v="0"/>
    <s v="Mon"/>
    <n v="1"/>
    <s v="Weekday"/>
    <s v="Jan"/>
  </r>
  <r>
    <d v="2024-01-13T00:00:00"/>
    <x v="7512"/>
    <x v="6"/>
    <d v="1970-12-06T00:00:00"/>
    <x v="3"/>
    <n v="390"/>
    <s v="Pro01"/>
    <x v="2"/>
    <x v="0"/>
    <n v="53"/>
    <x v="1"/>
    <x v="1"/>
    <n v="10"/>
    <n v="11"/>
    <n v="4290"/>
    <n v="3900"/>
    <n v="390"/>
    <x v="0"/>
    <s v="Sat"/>
    <n v="6"/>
    <s v="Weekend"/>
    <s v="Jan"/>
  </r>
  <r>
    <d v="2024-01-24T00:00:00"/>
    <x v="1669"/>
    <x v="5"/>
    <d v="2004-05-28T00:00:00"/>
    <x v="0"/>
    <n v="126"/>
    <s v="Pro03"/>
    <x v="0"/>
    <x v="0"/>
    <n v="20"/>
    <x v="2"/>
    <x v="9"/>
    <n v="3"/>
    <n v="5"/>
    <n v="630"/>
    <n v="378"/>
    <n v="252"/>
    <x v="1"/>
    <s v="Wed"/>
    <n v="3"/>
    <s v="Weekday"/>
    <s v="Jan"/>
  </r>
  <r>
    <d v="2024-07-02T00:00:00"/>
    <x v="5386"/>
    <x v="5"/>
    <d v="1951-05-05T00:00:00"/>
    <x v="1"/>
    <n v="158"/>
    <s v="Pro03"/>
    <x v="5"/>
    <x v="0"/>
    <n v="73"/>
    <x v="0"/>
    <x v="9"/>
    <n v="3"/>
    <n v="5"/>
    <n v="790"/>
    <n v="474"/>
    <n v="316"/>
    <x v="1"/>
    <s v="Tue"/>
    <n v="2"/>
    <s v="Weekday"/>
    <s v="Jul"/>
  </r>
  <r>
    <d v="2024-01-07T00:00:00"/>
    <x v="7513"/>
    <x v="4"/>
    <d v="1985-11-19T00:00:00"/>
    <x v="2"/>
    <n v="23"/>
    <s v="Pro06"/>
    <x v="2"/>
    <x v="0"/>
    <n v="38"/>
    <x v="4"/>
    <x v="5"/>
    <n v="7"/>
    <n v="9"/>
    <n v="207"/>
    <n v="161"/>
    <n v="46"/>
    <x v="1"/>
    <s v="Sun"/>
    <n v="0"/>
    <s v="Weekend"/>
    <s v="Jan"/>
  </r>
  <r>
    <d v="2024-02-17T00:00:00"/>
    <x v="7514"/>
    <x v="2"/>
    <d v="2002-07-13T00:00:00"/>
    <x v="2"/>
    <n v="93"/>
    <s v="Pro10"/>
    <x v="0"/>
    <x v="0"/>
    <n v="22"/>
    <x v="2"/>
    <x v="6"/>
    <n v="18"/>
    <n v="36"/>
    <n v="3348"/>
    <n v="1674"/>
    <n v="1674"/>
    <x v="0"/>
    <s v="Sat"/>
    <n v="6"/>
    <s v="Weekend"/>
    <s v="Feb"/>
  </r>
  <r>
    <d v="2024-05-11T00:00:00"/>
    <x v="7515"/>
    <x v="5"/>
    <d v="1953-04-15T00:00:00"/>
    <x v="2"/>
    <n v="205"/>
    <s v="Pro10"/>
    <x v="5"/>
    <x v="0"/>
    <n v="71"/>
    <x v="0"/>
    <x v="6"/>
    <n v="18"/>
    <n v="36"/>
    <n v="7380"/>
    <n v="3690"/>
    <n v="3690"/>
    <x v="0"/>
    <s v="Sat"/>
    <n v="6"/>
    <s v="Weekend"/>
    <s v="May"/>
  </r>
  <r>
    <d v="2024-01-11T00:00:00"/>
    <x v="7516"/>
    <x v="0"/>
    <d v="1962-07-20T00:00:00"/>
    <x v="2"/>
    <n v="169"/>
    <s v="Pro02"/>
    <x v="2"/>
    <x v="0"/>
    <n v="62"/>
    <x v="0"/>
    <x v="3"/>
    <n v="18"/>
    <n v="22"/>
    <n v="3718"/>
    <n v="3042"/>
    <n v="676"/>
    <x v="0"/>
    <s v="Thu"/>
    <n v="4"/>
    <s v="Weekday"/>
    <s v="Jan"/>
  </r>
  <r>
    <d v="2024-05-03T00:00:00"/>
    <x v="7517"/>
    <x v="8"/>
    <d v="2004-03-15T00:00:00"/>
    <x v="3"/>
    <n v="221"/>
    <s v="Pro03"/>
    <x v="0"/>
    <x v="0"/>
    <n v="20"/>
    <x v="2"/>
    <x v="9"/>
    <n v="3"/>
    <n v="5"/>
    <n v="1105"/>
    <n v="663"/>
    <n v="442"/>
    <x v="1"/>
    <s v="Fri"/>
    <n v="5"/>
    <s v="Weekday"/>
    <s v="May"/>
  </r>
  <r>
    <d v="2024-06-09T00:00:00"/>
    <x v="7518"/>
    <x v="6"/>
    <d v="1991-06-07T00:00:00"/>
    <x v="0"/>
    <n v="382"/>
    <s v="Pro07"/>
    <x v="5"/>
    <x v="0"/>
    <n v="33"/>
    <x v="4"/>
    <x v="7"/>
    <n v="19"/>
    <n v="23"/>
    <n v="8786"/>
    <n v="7258"/>
    <n v="1528"/>
    <x v="0"/>
    <s v="Sun"/>
    <n v="0"/>
    <s v="Weekend"/>
    <s v="Jun"/>
  </r>
  <r>
    <d v="2024-04-05T00:00:00"/>
    <x v="7519"/>
    <x v="3"/>
    <d v="1947-09-16T00:00:00"/>
    <x v="3"/>
    <n v="71"/>
    <s v="Pro02"/>
    <x v="2"/>
    <x v="0"/>
    <n v="77"/>
    <x v="3"/>
    <x v="3"/>
    <n v="18"/>
    <n v="22"/>
    <n v="1562"/>
    <n v="1278"/>
    <n v="284"/>
    <x v="0"/>
    <s v="Fri"/>
    <n v="5"/>
    <s v="Weekday"/>
    <s v="Apr"/>
  </r>
  <r>
    <d v="2024-03-31T00:00:00"/>
    <x v="7520"/>
    <x v="3"/>
    <d v="1949-03-18T00:00:00"/>
    <x v="3"/>
    <n v="394"/>
    <s v="Pro07"/>
    <x v="0"/>
    <x v="0"/>
    <n v="75"/>
    <x v="3"/>
    <x v="7"/>
    <n v="19"/>
    <n v="23"/>
    <n v="9062"/>
    <n v="7486"/>
    <n v="1576"/>
    <x v="0"/>
    <s v="Sun"/>
    <n v="0"/>
    <s v="Weekend"/>
    <s v="Mar"/>
  </r>
  <r>
    <d v="2024-02-13T00:00:00"/>
    <x v="7521"/>
    <x v="1"/>
    <d v="1954-12-26T00:00:00"/>
    <x v="3"/>
    <n v="400"/>
    <s v="Pro02"/>
    <x v="5"/>
    <x v="0"/>
    <n v="69"/>
    <x v="0"/>
    <x v="3"/>
    <n v="18"/>
    <n v="22"/>
    <n v="8800"/>
    <n v="7200"/>
    <n v="1600"/>
    <x v="0"/>
    <s v="Tue"/>
    <n v="2"/>
    <s v="Weekday"/>
    <s v="Feb"/>
  </r>
  <r>
    <d v="2024-05-18T00:00:00"/>
    <x v="7522"/>
    <x v="8"/>
    <d v="1959-12-28T00:00:00"/>
    <x v="3"/>
    <n v="337"/>
    <s v="Pro03"/>
    <x v="2"/>
    <x v="1"/>
    <n v="64"/>
    <x v="0"/>
    <x v="9"/>
    <n v="3"/>
    <n v="5"/>
    <n v="1685"/>
    <n v="1011"/>
    <n v="674"/>
    <x v="1"/>
    <s v="Sat"/>
    <n v="6"/>
    <s v="Weekend"/>
    <s v="May"/>
  </r>
  <r>
    <d v="2024-07-25T00:00:00"/>
    <x v="7523"/>
    <x v="9"/>
    <d v="1983-04-02T00:00:00"/>
    <x v="3"/>
    <n v="469"/>
    <s v="Pro04"/>
    <x v="0"/>
    <x v="0"/>
    <n v="41"/>
    <x v="4"/>
    <x v="0"/>
    <n v="10"/>
    <n v="14"/>
    <n v="6566"/>
    <n v="4690"/>
    <n v="1876"/>
    <x v="0"/>
    <s v="Thu"/>
    <n v="4"/>
    <s v="Weekday"/>
    <s v="Jul"/>
  </r>
  <r>
    <d v="2024-07-14T00:00:00"/>
    <x v="7524"/>
    <x v="0"/>
    <d v="2003-03-19T00:00:00"/>
    <x v="1"/>
    <n v="29"/>
    <s v="Pro03"/>
    <x v="5"/>
    <x v="0"/>
    <n v="21"/>
    <x v="2"/>
    <x v="9"/>
    <n v="3"/>
    <n v="5"/>
    <n v="145"/>
    <n v="87"/>
    <n v="58"/>
    <x v="1"/>
    <s v="Sun"/>
    <n v="0"/>
    <s v="Weekend"/>
    <s v="Jul"/>
  </r>
  <r>
    <d v="2024-07-30T00:00:00"/>
    <x v="7525"/>
    <x v="3"/>
    <d v="1987-09-03T00:00:00"/>
    <x v="2"/>
    <n v="175"/>
    <s v="Pro05"/>
    <x v="2"/>
    <x v="0"/>
    <n v="37"/>
    <x v="4"/>
    <x v="4"/>
    <n v="14"/>
    <n v="28"/>
    <n v="4900"/>
    <n v="2450"/>
    <n v="2450"/>
    <x v="0"/>
    <s v="Tue"/>
    <n v="2"/>
    <s v="Weekday"/>
    <s v="Jul"/>
  </r>
  <r>
    <d v="2024-03-12T00:00:00"/>
    <x v="2862"/>
    <x v="9"/>
    <d v="1946-10-06T00:00:00"/>
    <x v="0"/>
    <n v="20"/>
    <s v="Pro08"/>
    <x v="0"/>
    <x v="0"/>
    <n v="77"/>
    <x v="3"/>
    <x v="8"/>
    <n v="5"/>
    <n v="7"/>
    <n v="140"/>
    <n v="100"/>
    <n v="40"/>
    <x v="1"/>
    <s v="Tue"/>
    <n v="2"/>
    <s v="Weekday"/>
    <s v="Mar"/>
  </r>
  <r>
    <d v="2024-03-23T00:00:00"/>
    <x v="7526"/>
    <x v="2"/>
    <d v="1960-07-24T00:00:00"/>
    <x v="1"/>
    <n v="95"/>
    <s v="Pro10"/>
    <x v="5"/>
    <x v="0"/>
    <n v="64"/>
    <x v="0"/>
    <x v="6"/>
    <n v="18"/>
    <n v="36"/>
    <n v="3420"/>
    <n v="1710"/>
    <n v="1710"/>
    <x v="0"/>
    <s v="Sat"/>
    <n v="6"/>
    <s v="Weekend"/>
    <s v="Mar"/>
  </r>
  <r>
    <d v="2024-05-11T00:00:00"/>
    <x v="7527"/>
    <x v="1"/>
    <d v="1981-03-17T00:00:00"/>
    <x v="1"/>
    <n v="355"/>
    <s v="Pro05"/>
    <x v="2"/>
    <x v="0"/>
    <n v="43"/>
    <x v="4"/>
    <x v="4"/>
    <n v="14"/>
    <n v="28"/>
    <n v="9940"/>
    <n v="4970"/>
    <n v="4970"/>
    <x v="0"/>
    <s v="Sat"/>
    <n v="6"/>
    <s v="Weekend"/>
    <s v="May"/>
  </r>
  <r>
    <d v="2024-07-13T00:00:00"/>
    <x v="7528"/>
    <x v="6"/>
    <d v="1978-11-06T00:00:00"/>
    <x v="2"/>
    <n v="18"/>
    <s v="Pro01"/>
    <x v="0"/>
    <x v="0"/>
    <n v="46"/>
    <x v="1"/>
    <x v="1"/>
    <n v="10"/>
    <n v="11"/>
    <n v="198"/>
    <n v="180"/>
    <n v="18"/>
    <x v="0"/>
    <s v="Sat"/>
    <n v="6"/>
    <s v="Weekend"/>
    <s v="Jul"/>
  </r>
  <r>
    <d v="2024-03-26T00:00:00"/>
    <x v="7529"/>
    <x v="0"/>
    <d v="1979-04-29T00:00:00"/>
    <x v="2"/>
    <n v="91"/>
    <s v="Pro03"/>
    <x v="5"/>
    <x v="0"/>
    <n v="45"/>
    <x v="1"/>
    <x v="9"/>
    <n v="3"/>
    <n v="5"/>
    <n v="455"/>
    <n v="273"/>
    <n v="182"/>
    <x v="1"/>
    <s v="Tue"/>
    <n v="2"/>
    <s v="Weekday"/>
    <s v="Mar"/>
  </r>
  <r>
    <d v="2024-04-22T00:00:00"/>
    <x v="5821"/>
    <x v="3"/>
    <d v="1948-04-09T00:00:00"/>
    <x v="3"/>
    <n v="76"/>
    <s v="Pro03"/>
    <x v="2"/>
    <x v="0"/>
    <n v="76"/>
    <x v="3"/>
    <x v="9"/>
    <n v="3"/>
    <n v="5"/>
    <n v="380"/>
    <n v="228"/>
    <n v="152"/>
    <x v="1"/>
    <s v="Mon"/>
    <n v="1"/>
    <s v="Weekday"/>
    <s v="Apr"/>
  </r>
  <r>
    <d v="2024-02-09T00:00:00"/>
    <x v="1900"/>
    <x v="9"/>
    <d v="1946-04-16T00:00:00"/>
    <x v="3"/>
    <n v="286"/>
    <s v="Pro02"/>
    <x v="0"/>
    <x v="1"/>
    <n v="78"/>
    <x v="3"/>
    <x v="3"/>
    <n v="18"/>
    <n v="22"/>
    <n v="6292"/>
    <n v="5148"/>
    <n v="1144"/>
    <x v="0"/>
    <s v="Fri"/>
    <n v="5"/>
    <s v="Weekday"/>
    <s v="Feb"/>
  </r>
  <r>
    <d v="2024-02-09T00:00:00"/>
    <x v="7530"/>
    <x v="4"/>
    <d v="1980-08-24T00:00:00"/>
    <x v="1"/>
    <n v="314"/>
    <s v="Pro01"/>
    <x v="5"/>
    <x v="0"/>
    <n v="43"/>
    <x v="4"/>
    <x v="1"/>
    <n v="10"/>
    <n v="11"/>
    <n v="3454"/>
    <n v="3140"/>
    <n v="314"/>
    <x v="0"/>
    <s v="Fri"/>
    <n v="5"/>
    <s v="Weekday"/>
    <s v="Feb"/>
  </r>
  <r>
    <d v="2024-07-21T00:00:00"/>
    <x v="5609"/>
    <x v="2"/>
    <d v="1947-03-21T00:00:00"/>
    <x v="3"/>
    <n v="213"/>
    <s v="Pro09"/>
    <x v="2"/>
    <x v="0"/>
    <n v="77"/>
    <x v="3"/>
    <x v="2"/>
    <n v="10"/>
    <n v="45"/>
    <n v="9585"/>
    <n v="2130"/>
    <n v="7455"/>
    <x v="0"/>
    <s v="Sun"/>
    <n v="0"/>
    <s v="Weekend"/>
    <s v="Jul"/>
  </r>
  <r>
    <d v="2024-03-28T00:00:00"/>
    <x v="7531"/>
    <x v="9"/>
    <d v="1967-03-17T00:00:00"/>
    <x v="3"/>
    <n v="200"/>
    <s v="Pro02"/>
    <x v="0"/>
    <x v="0"/>
    <n v="57"/>
    <x v="1"/>
    <x v="3"/>
    <n v="18"/>
    <n v="22"/>
    <n v="4400"/>
    <n v="3600"/>
    <n v="800"/>
    <x v="0"/>
    <s v="Thu"/>
    <n v="4"/>
    <s v="Weekday"/>
    <s v="Mar"/>
  </r>
  <r>
    <d v="2024-03-09T00:00:00"/>
    <x v="7532"/>
    <x v="0"/>
    <d v="1957-08-19T00:00:00"/>
    <x v="1"/>
    <n v="366"/>
    <s v="Pro01"/>
    <x v="5"/>
    <x v="0"/>
    <n v="67"/>
    <x v="0"/>
    <x v="1"/>
    <n v="10"/>
    <n v="11"/>
    <n v="4026"/>
    <n v="3660"/>
    <n v="366"/>
    <x v="0"/>
    <s v="Sat"/>
    <n v="6"/>
    <s v="Weekend"/>
    <s v="Mar"/>
  </r>
  <r>
    <d v="2024-06-11T00:00:00"/>
    <x v="7533"/>
    <x v="0"/>
    <d v="1965-10-23T00:00:00"/>
    <x v="2"/>
    <n v="68"/>
    <s v="Pro06"/>
    <x v="2"/>
    <x v="0"/>
    <n v="59"/>
    <x v="1"/>
    <x v="5"/>
    <n v="7"/>
    <n v="9"/>
    <n v="612"/>
    <n v="476"/>
    <n v="136"/>
    <x v="1"/>
    <s v="Tue"/>
    <n v="2"/>
    <s v="Weekday"/>
    <s v="Jun"/>
  </r>
  <r>
    <d v="2024-05-21T00:00:00"/>
    <x v="7534"/>
    <x v="1"/>
    <d v="1962-09-25T00:00:00"/>
    <x v="2"/>
    <n v="56"/>
    <s v="Pro10"/>
    <x v="0"/>
    <x v="0"/>
    <n v="62"/>
    <x v="0"/>
    <x v="6"/>
    <n v="18"/>
    <n v="36"/>
    <n v="2016"/>
    <n v="1008"/>
    <n v="1008"/>
    <x v="0"/>
    <s v="Tue"/>
    <n v="2"/>
    <s v="Weekday"/>
    <s v="May"/>
  </r>
  <r>
    <d v="2024-01-19T00:00:00"/>
    <x v="7535"/>
    <x v="8"/>
    <d v="1997-04-02T00:00:00"/>
    <x v="0"/>
    <n v="163"/>
    <s v="Pro06"/>
    <x v="5"/>
    <x v="0"/>
    <n v="27"/>
    <x v="2"/>
    <x v="5"/>
    <n v="7"/>
    <n v="9"/>
    <n v="1467"/>
    <n v="1141"/>
    <n v="326"/>
    <x v="1"/>
    <s v="Fri"/>
    <n v="5"/>
    <s v="Weekday"/>
    <s v="Jan"/>
  </r>
  <r>
    <d v="2024-02-25T00:00:00"/>
    <x v="7536"/>
    <x v="0"/>
    <d v="1963-07-11T00:00:00"/>
    <x v="0"/>
    <n v="481"/>
    <s v="Pro01"/>
    <x v="2"/>
    <x v="0"/>
    <n v="61"/>
    <x v="0"/>
    <x v="1"/>
    <n v="10"/>
    <n v="11"/>
    <n v="5291"/>
    <n v="4810"/>
    <n v="481"/>
    <x v="0"/>
    <s v="Sun"/>
    <n v="0"/>
    <s v="Weekend"/>
    <s v="Feb"/>
  </r>
  <r>
    <d v="2024-05-28T00:00:00"/>
    <x v="7537"/>
    <x v="5"/>
    <d v="2002-06-25T00:00:00"/>
    <x v="0"/>
    <n v="387"/>
    <s v="Pro09"/>
    <x v="0"/>
    <x v="0"/>
    <n v="22"/>
    <x v="2"/>
    <x v="2"/>
    <n v="10"/>
    <n v="45"/>
    <n v="17415"/>
    <n v="3870"/>
    <n v="13545"/>
    <x v="0"/>
    <s v="Tue"/>
    <n v="2"/>
    <s v="Weekday"/>
    <s v="May"/>
  </r>
  <r>
    <d v="2024-07-27T00:00:00"/>
    <x v="7538"/>
    <x v="9"/>
    <d v="1963-09-11T00:00:00"/>
    <x v="3"/>
    <n v="350"/>
    <s v="Pro02"/>
    <x v="5"/>
    <x v="0"/>
    <n v="61"/>
    <x v="0"/>
    <x v="3"/>
    <n v="18"/>
    <n v="22"/>
    <n v="7700"/>
    <n v="6300"/>
    <n v="1400"/>
    <x v="0"/>
    <s v="Sat"/>
    <n v="6"/>
    <s v="Weekend"/>
    <s v="Jul"/>
  </r>
  <r>
    <d v="2024-06-29T00:00:00"/>
    <x v="7539"/>
    <x v="0"/>
    <d v="2002-04-22T00:00:00"/>
    <x v="2"/>
    <n v="332"/>
    <s v="Pro07"/>
    <x v="2"/>
    <x v="0"/>
    <n v="22"/>
    <x v="2"/>
    <x v="7"/>
    <n v="19"/>
    <n v="23"/>
    <n v="7636"/>
    <n v="6308"/>
    <n v="1328"/>
    <x v="0"/>
    <s v="Sat"/>
    <n v="6"/>
    <s v="Weekend"/>
    <s v="Jun"/>
  </r>
  <r>
    <d v="2024-03-11T00:00:00"/>
    <x v="7540"/>
    <x v="8"/>
    <d v="1967-12-03T00:00:00"/>
    <x v="0"/>
    <n v="335"/>
    <s v="Pro04"/>
    <x v="0"/>
    <x v="0"/>
    <n v="56"/>
    <x v="1"/>
    <x v="0"/>
    <n v="10"/>
    <n v="14"/>
    <n v="4690"/>
    <n v="3350"/>
    <n v="1340"/>
    <x v="0"/>
    <s v="Mon"/>
    <n v="1"/>
    <s v="Weekday"/>
    <s v="Mar"/>
  </r>
  <r>
    <d v="2024-02-15T00:00:00"/>
    <x v="7541"/>
    <x v="1"/>
    <d v="1989-09-18T00:00:00"/>
    <x v="1"/>
    <n v="403"/>
    <s v="Pro03"/>
    <x v="5"/>
    <x v="0"/>
    <n v="34"/>
    <x v="4"/>
    <x v="9"/>
    <n v="3"/>
    <n v="5"/>
    <n v="2015"/>
    <n v="1209"/>
    <n v="806"/>
    <x v="1"/>
    <s v="Thu"/>
    <n v="4"/>
    <s v="Weekday"/>
    <s v="Feb"/>
  </r>
  <r>
    <d v="2024-07-14T00:00:00"/>
    <x v="7542"/>
    <x v="9"/>
    <d v="1977-12-15T00:00:00"/>
    <x v="0"/>
    <n v="286"/>
    <s v="Pro10"/>
    <x v="2"/>
    <x v="0"/>
    <n v="47"/>
    <x v="1"/>
    <x v="6"/>
    <n v="18"/>
    <n v="36"/>
    <n v="10296"/>
    <n v="5148"/>
    <n v="5148"/>
    <x v="0"/>
    <s v="Sun"/>
    <n v="0"/>
    <s v="Weekend"/>
    <s v="Jul"/>
  </r>
  <r>
    <d v="2024-04-08T00:00:00"/>
    <x v="7543"/>
    <x v="1"/>
    <d v="1988-03-05T00:00:00"/>
    <x v="3"/>
    <n v="76"/>
    <s v="Pro06"/>
    <x v="0"/>
    <x v="0"/>
    <n v="36"/>
    <x v="4"/>
    <x v="5"/>
    <n v="7"/>
    <n v="9"/>
    <n v="684"/>
    <n v="532"/>
    <n v="152"/>
    <x v="1"/>
    <s v="Mon"/>
    <n v="1"/>
    <s v="Weekday"/>
    <s v="Apr"/>
  </r>
  <r>
    <d v="2024-05-19T00:00:00"/>
    <x v="7544"/>
    <x v="3"/>
    <d v="1995-01-29T00:00:00"/>
    <x v="0"/>
    <n v="457"/>
    <s v="Pro07"/>
    <x v="5"/>
    <x v="0"/>
    <n v="29"/>
    <x v="2"/>
    <x v="7"/>
    <n v="19"/>
    <n v="23"/>
    <n v="10511"/>
    <n v="8683"/>
    <n v="1828"/>
    <x v="0"/>
    <s v="Sun"/>
    <n v="0"/>
    <s v="Weekend"/>
    <s v="May"/>
  </r>
  <r>
    <d v="2024-01-25T00:00:00"/>
    <x v="7545"/>
    <x v="9"/>
    <d v="1954-10-14T00:00:00"/>
    <x v="2"/>
    <n v="231"/>
    <s v="Pro03"/>
    <x v="2"/>
    <x v="0"/>
    <n v="69"/>
    <x v="0"/>
    <x v="9"/>
    <n v="3"/>
    <n v="5"/>
    <n v="1155"/>
    <n v="693"/>
    <n v="462"/>
    <x v="1"/>
    <s v="Thu"/>
    <n v="4"/>
    <s v="Weekday"/>
    <s v="Jan"/>
  </r>
  <r>
    <d v="2024-01-17T00:00:00"/>
    <x v="7546"/>
    <x v="8"/>
    <d v="1954-10-04T00:00:00"/>
    <x v="0"/>
    <n v="169"/>
    <s v="Pro07"/>
    <x v="0"/>
    <x v="0"/>
    <n v="69"/>
    <x v="0"/>
    <x v="7"/>
    <n v="19"/>
    <n v="23"/>
    <n v="3887"/>
    <n v="3211"/>
    <n v="676"/>
    <x v="0"/>
    <s v="Wed"/>
    <n v="3"/>
    <s v="Weekday"/>
    <s v="Jan"/>
  </r>
  <r>
    <d v="2024-07-09T00:00:00"/>
    <x v="7547"/>
    <x v="4"/>
    <d v="1975-11-02T00:00:00"/>
    <x v="0"/>
    <n v="203"/>
    <s v="Pro10"/>
    <x v="5"/>
    <x v="0"/>
    <n v="49"/>
    <x v="1"/>
    <x v="6"/>
    <n v="18"/>
    <n v="36"/>
    <n v="7308"/>
    <n v="3654"/>
    <n v="3654"/>
    <x v="0"/>
    <s v="Tue"/>
    <n v="2"/>
    <s v="Weekday"/>
    <s v="Jul"/>
  </r>
  <r>
    <d v="2024-07-26T00:00:00"/>
    <x v="7548"/>
    <x v="4"/>
    <d v="1997-02-24T00:00:00"/>
    <x v="3"/>
    <n v="113"/>
    <s v="Pro06"/>
    <x v="2"/>
    <x v="0"/>
    <n v="27"/>
    <x v="2"/>
    <x v="5"/>
    <n v="7"/>
    <n v="9"/>
    <n v="1017"/>
    <n v="791"/>
    <n v="226"/>
    <x v="1"/>
    <s v="Fri"/>
    <n v="5"/>
    <s v="Weekday"/>
    <s v="Jul"/>
  </r>
  <r>
    <d v="2024-02-12T00:00:00"/>
    <x v="184"/>
    <x v="5"/>
    <d v="1995-08-30T00:00:00"/>
    <x v="0"/>
    <n v="27"/>
    <s v="Pro07"/>
    <x v="0"/>
    <x v="0"/>
    <n v="28"/>
    <x v="2"/>
    <x v="7"/>
    <n v="19"/>
    <n v="23"/>
    <n v="621"/>
    <n v="513"/>
    <n v="108"/>
    <x v="0"/>
    <s v="Mon"/>
    <n v="1"/>
    <s v="Weekday"/>
    <s v="Feb"/>
  </r>
  <r>
    <d v="2024-06-10T00:00:00"/>
    <x v="2922"/>
    <x v="7"/>
    <d v="2002-11-14T00:00:00"/>
    <x v="3"/>
    <n v="343"/>
    <s v="Pro10"/>
    <x v="5"/>
    <x v="0"/>
    <n v="22"/>
    <x v="2"/>
    <x v="6"/>
    <n v="18"/>
    <n v="36"/>
    <n v="12348"/>
    <n v="6174"/>
    <n v="6174"/>
    <x v="0"/>
    <s v="Mon"/>
    <n v="1"/>
    <s v="Weekday"/>
    <s v="Jun"/>
  </r>
  <r>
    <d v="2024-01-12T00:00:00"/>
    <x v="6981"/>
    <x v="3"/>
    <d v="1966-05-14T00:00:00"/>
    <x v="3"/>
    <n v="12"/>
    <s v="Pro03"/>
    <x v="2"/>
    <x v="1"/>
    <n v="58"/>
    <x v="1"/>
    <x v="9"/>
    <n v="3"/>
    <n v="5"/>
    <n v="60"/>
    <n v="36"/>
    <n v="24"/>
    <x v="1"/>
    <s v="Fri"/>
    <n v="5"/>
    <s v="Weekday"/>
    <s v="Jan"/>
  </r>
  <r>
    <d v="2024-06-17T00:00:00"/>
    <x v="7549"/>
    <x v="8"/>
    <d v="1974-07-25T00:00:00"/>
    <x v="3"/>
    <n v="302"/>
    <s v="Pro08"/>
    <x v="0"/>
    <x v="0"/>
    <n v="50"/>
    <x v="1"/>
    <x v="8"/>
    <n v="5"/>
    <n v="7"/>
    <n v="2114"/>
    <n v="1510"/>
    <n v="604"/>
    <x v="1"/>
    <s v="Mon"/>
    <n v="1"/>
    <s v="Weekday"/>
    <s v="Jun"/>
  </r>
  <r>
    <d v="2024-07-17T00:00:00"/>
    <x v="7550"/>
    <x v="4"/>
    <d v="1998-06-05T00:00:00"/>
    <x v="3"/>
    <n v="323"/>
    <s v="Pro01"/>
    <x v="5"/>
    <x v="0"/>
    <n v="26"/>
    <x v="2"/>
    <x v="1"/>
    <n v="10"/>
    <n v="11"/>
    <n v="3553"/>
    <n v="3230"/>
    <n v="323"/>
    <x v="0"/>
    <s v="Wed"/>
    <n v="3"/>
    <s v="Weekday"/>
    <s v="Jul"/>
  </r>
  <r>
    <d v="2024-06-15T00:00:00"/>
    <x v="7551"/>
    <x v="2"/>
    <d v="1957-02-05T00:00:00"/>
    <x v="1"/>
    <n v="133"/>
    <s v="Pro09"/>
    <x v="2"/>
    <x v="0"/>
    <n v="67"/>
    <x v="0"/>
    <x v="2"/>
    <n v="10"/>
    <n v="45"/>
    <n v="5985"/>
    <n v="1330"/>
    <n v="4655"/>
    <x v="0"/>
    <s v="Sat"/>
    <n v="6"/>
    <s v="Weekend"/>
    <s v="Jun"/>
  </r>
  <r>
    <d v="2024-02-18T00:00:00"/>
    <x v="7552"/>
    <x v="7"/>
    <d v="1985-01-30T00:00:00"/>
    <x v="0"/>
    <n v="211"/>
    <s v="Pro08"/>
    <x v="0"/>
    <x v="0"/>
    <n v="39"/>
    <x v="4"/>
    <x v="8"/>
    <n v="5"/>
    <n v="7"/>
    <n v="1477"/>
    <n v="1055"/>
    <n v="422"/>
    <x v="1"/>
    <s v="Sun"/>
    <n v="0"/>
    <s v="Weekend"/>
    <s v="Feb"/>
  </r>
  <r>
    <d v="2024-06-22T00:00:00"/>
    <x v="7553"/>
    <x v="0"/>
    <d v="1987-02-08T00:00:00"/>
    <x v="1"/>
    <n v="113"/>
    <s v="Pro08"/>
    <x v="5"/>
    <x v="0"/>
    <n v="37"/>
    <x v="4"/>
    <x v="8"/>
    <n v="5"/>
    <n v="7"/>
    <n v="791"/>
    <n v="565"/>
    <n v="226"/>
    <x v="1"/>
    <s v="Sat"/>
    <n v="6"/>
    <s v="Weekend"/>
    <s v="Jun"/>
  </r>
  <r>
    <d v="2024-05-02T00:00:00"/>
    <x v="7554"/>
    <x v="0"/>
    <d v="1945-05-09T00:00:00"/>
    <x v="1"/>
    <n v="14"/>
    <s v="Pro07"/>
    <x v="2"/>
    <x v="0"/>
    <n v="79"/>
    <x v="3"/>
    <x v="7"/>
    <n v="19"/>
    <n v="23"/>
    <n v="322"/>
    <n v="266"/>
    <n v="56"/>
    <x v="0"/>
    <s v="Thu"/>
    <n v="4"/>
    <s v="Weekday"/>
    <s v="May"/>
  </r>
  <r>
    <d v="2024-03-06T00:00:00"/>
    <x v="7555"/>
    <x v="0"/>
    <d v="1990-05-28T00:00:00"/>
    <x v="0"/>
    <n v="76"/>
    <s v="Pro02"/>
    <x v="0"/>
    <x v="0"/>
    <n v="34"/>
    <x v="4"/>
    <x v="3"/>
    <n v="18"/>
    <n v="22"/>
    <n v="1672"/>
    <n v="1368"/>
    <n v="304"/>
    <x v="0"/>
    <s v="Wed"/>
    <n v="3"/>
    <s v="Weekday"/>
    <s v="Mar"/>
  </r>
  <r>
    <d v="2024-03-19T00:00:00"/>
    <x v="7556"/>
    <x v="0"/>
    <d v="1984-12-18T00:00:00"/>
    <x v="2"/>
    <n v="180"/>
    <s v="Pro04"/>
    <x v="5"/>
    <x v="0"/>
    <n v="39"/>
    <x v="4"/>
    <x v="0"/>
    <n v="10"/>
    <n v="14"/>
    <n v="2520"/>
    <n v="1800"/>
    <n v="720"/>
    <x v="0"/>
    <s v="Tue"/>
    <n v="2"/>
    <s v="Weekday"/>
    <s v="Mar"/>
  </r>
  <r>
    <d v="2024-07-03T00:00:00"/>
    <x v="7557"/>
    <x v="4"/>
    <d v="1975-09-27T00:00:00"/>
    <x v="1"/>
    <n v="163"/>
    <s v="Pro02"/>
    <x v="2"/>
    <x v="0"/>
    <n v="49"/>
    <x v="1"/>
    <x v="3"/>
    <n v="18"/>
    <n v="22"/>
    <n v="3586"/>
    <n v="2934"/>
    <n v="652"/>
    <x v="0"/>
    <s v="Wed"/>
    <n v="3"/>
    <s v="Weekday"/>
    <s v="Jul"/>
  </r>
  <r>
    <d v="2024-07-11T00:00:00"/>
    <x v="7558"/>
    <x v="6"/>
    <d v="2002-02-11T00:00:00"/>
    <x v="0"/>
    <n v="372"/>
    <s v="Pro05"/>
    <x v="0"/>
    <x v="0"/>
    <n v="22"/>
    <x v="2"/>
    <x v="4"/>
    <n v="14"/>
    <n v="28"/>
    <n v="10416"/>
    <n v="5208"/>
    <n v="5208"/>
    <x v="0"/>
    <s v="Thu"/>
    <n v="4"/>
    <s v="Weekday"/>
    <s v="Jul"/>
  </r>
  <r>
    <d v="2024-01-12T00:00:00"/>
    <x v="306"/>
    <x v="9"/>
    <d v="1990-03-15T00:00:00"/>
    <x v="2"/>
    <n v="350"/>
    <s v="Pro06"/>
    <x v="5"/>
    <x v="0"/>
    <n v="34"/>
    <x v="4"/>
    <x v="5"/>
    <n v="7"/>
    <n v="9"/>
    <n v="3150"/>
    <n v="2450"/>
    <n v="700"/>
    <x v="1"/>
    <s v="Fri"/>
    <n v="5"/>
    <s v="Weekday"/>
    <s v="Jan"/>
  </r>
  <r>
    <d v="2024-06-30T00:00:00"/>
    <x v="7559"/>
    <x v="6"/>
    <d v="1991-01-21T00:00:00"/>
    <x v="1"/>
    <n v="133"/>
    <s v="Pro04"/>
    <x v="2"/>
    <x v="0"/>
    <n v="33"/>
    <x v="4"/>
    <x v="0"/>
    <n v="10"/>
    <n v="14"/>
    <n v="1862"/>
    <n v="1330"/>
    <n v="532"/>
    <x v="0"/>
    <s v="Sun"/>
    <n v="0"/>
    <s v="Weekend"/>
    <s v="Jun"/>
  </r>
  <r>
    <d v="2024-01-10T00:00:00"/>
    <x v="7560"/>
    <x v="8"/>
    <d v="1979-07-03T00:00:00"/>
    <x v="2"/>
    <n v="419"/>
    <s v="Pro08"/>
    <x v="0"/>
    <x v="0"/>
    <n v="45"/>
    <x v="1"/>
    <x v="8"/>
    <n v="5"/>
    <n v="7"/>
    <n v="2933"/>
    <n v="2095"/>
    <n v="838"/>
    <x v="1"/>
    <s v="Wed"/>
    <n v="3"/>
    <s v="Weekday"/>
    <s v="Jan"/>
  </r>
  <r>
    <d v="2024-06-10T00:00:00"/>
    <x v="2309"/>
    <x v="4"/>
    <d v="1950-12-15T00:00:00"/>
    <x v="3"/>
    <n v="256"/>
    <s v="Pro08"/>
    <x v="5"/>
    <x v="0"/>
    <n v="74"/>
    <x v="0"/>
    <x v="8"/>
    <n v="5"/>
    <n v="7"/>
    <n v="1792"/>
    <n v="1280"/>
    <n v="512"/>
    <x v="1"/>
    <s v="Mon"/>
    <n v="1"/>
    <s v="Weekday"/>
    <s v="Jun"/>
  </r>
  <r>
    <d v="2024-07-15T00:00:00"/>
    <x v="3927"/>
    <x v="3"/>
    <d v="1957-05-11T00:00:00"/>
    <x v="2"/>
    <n v="68"/>
    <s v="Pro07"/>
    <x v="2"/>
    <x v="0"/>
    <n v="67"/>
    <x v="0"/>
    <x v="7"/>
    <n v="19"/>
    <n v="23"/>
    <n v="1564"/>
    <n v="1292"/>
    <n v="272"/>
    <x v="0"/>
    <s v="Mon"/>
    <n v="1"/>
    <s v="Weekday"/>
    <s v="Jul"/>
  </r>
  <r>
    <d v="2024-02-13T00:00:00"/>
    <x v="7561"/>
    <x v="3"/>
    <d v="1965-03-19T00:00:00"/>
    <x v="0"/>
    <n v="450"/>
    <s v="Pro10"/>
    <x v="0"/>
    <x v="0"/>
    <n v="59"/>
    <x v="1"/>
    <x v="6"/>
    <n v="18"/>
    <n v="36"/>
    <n v="16200"/>
    <n v="8100"/>
    <n v="8100"/>
    <x v="0"/>
    <s v="Tue"/>
    <n v="2"/>
    <s v="Weekday"/>
    <s v="Feb"/>
  </r>
  <r>
    <d v="2024-01-10T00:00:00"/>
    <x v="7562"/>
    <x v="5"/>
    <d v="1993-04-30T00:00:00"/>
    <x v="1"/>
    <n v="418"/>
    <s v="Pro05"/>
    <x v="5"/>
    <x v="0"/>
    <n v="31"/>
    <x v="4"/>
    <x v="4"/>
    <n v="14"/>
    <n v="28"/>
    <n v="11704"/>
    <n v="5852"/>
    <n v="5852"/>
    <x v="0"/>
    <s v="Wed"/>
    <n v="3"/>
    <s v="Weekday"/>
    <s v="Jan"/>
  </r>
  <r>
    <d v="2024-02-19T00:00:00"/>
    <x v="7563"/>
    <x v="7"/>
    <d v="1994-01-13T00:00:00"/>
    <x v="3"/>
    <n v="153"/>
    <s v="Pro04"/>
    <x v="2"/>
    <x v="0"/>
    <n v="30"/>
    <x v="4"/>
    <x v="0"/>
    <n v="10"/>
    <n v="14"/>
    <n v="2142"/>
    <n v="1530"/>
    <n v="612"/>
    <x v="0"/>
    <s v="Mon"/>
    <n v="1"/>
    <s v="Weekday"/>
    <s v="Feb"/>
  </r>
  <r>
    <d v="2024-06-01T00:00:00"/>
    <x v="7564"/>
    <x v="0"/>
    <d v="1963-12-14T00:00:00"/>
    <x v="2"/>
    <n v="269"/>
    <s v="Pro05"/>
    <x v="0"/>
    <x v="0"/>
    <n v="61"/>
    <x v="0"/>
    <x v="4"/>
    <n v="14"/>
    <n v="28"/>
    <n v="7532"/>
    <n v="3766"/>
    <n v="3766"/>
    <x v="0"/>
    <s v="Sat"/>
    <n v="6"/>
    <s v="Weekend"/>
    <s v="Jun"/>
  </r>
  <r>
    <d v="2024-06-20T00:00:00"/>
    <x v="7565"/>
    <x v="4"/>
    <d v="1977-04-28T00:00:00"/>
    <x v="0"/>
    <n v="299"/>
    <s v="Pro08"/>
    <x v="5"/>
    <x v="0"/>
    <n v="47"/>
    <x v="1"/>
    <x v="8"/>
    <n v="5"/>
    <n v="7"/>
    <n v="2093"/>
    <n v="1495"/>
    <n v="598"/>
    <x v="1"/>
    <s v="Thu"/>
    <n v="4"/>
    <s v="Weekday"/>
    <s v="Jun"/>
  </r>
  <r>
    <d v="2024-01-20T00:00:00"/>
    <x v="7566"/>
    <x v="5"/>
    <d v="1956-02-29T00:00:00"/>
    <x v="1"/>
    <n v="221"/>
    <s v="Pro10"/>
    <x v="2"/>
    <x v="0"/>
    <n v="68"/>
    <x v="0"/>
    <x v="6"/>
    <n v="18"/>
    <n v="36"/>
    <n v="7956"/>
    <n v="3978"/>
    <n v="3978"/>
    <x v="0"/>
    <s v="Sat"/>
    <n v="6"/>
    <s v="Weekend"/>
    <s v="Jan"/>
  </r>
  <r>
    <d v="2024-04-15T00:00:00"/>
    <x v="1126"/>
    <x v="6"/>
    <d v="1980-12-12T00:00:00"/>
    <x v="0"/>
    <n v="32"/>
    <s v="Pro01"/>
    <x v="0"/>
    <x v="0"/>
    <n v="43"/>
    <x v="4"/>
    <x v="1"/>
    <n v="10"/>
    <n v="11"/>
    <n v="352"/>
    <n v="320"/>
    <n v="32"/>
    <x v="0"/>
    <s v="Mon"/>
    <n v="1"/>
    <s v="Weekday"/>
    <s v="Apr"/>
  </r>
  <r>
    <d v="2024-07-19T00:00:00"/>
    <x v="6866"/>
    <x v="0"/>
    <d v="1964-12-15T00:00:00"/>
    <x v="1"/>
    <n v="336"/>
    <s v="Pro04"/>
    <x v="5"/>
    <x v="0"/>
    <n v="60"/>
    <x v="0"/>
    <x v="0"/>
    <n v="10"/>
    <n v="14"/>
    <n v="4704"/>
    <n v="3360"/>
    <n v="1344"/>
    <x v="0"/>
    <s v="Fri"/>
    <n v="5"/>
    <s v="Weekday"/>
    <s v="Jul"/>
  </r>
  <r>
    <d v="2024-04-01T00:00:00"/>
    <x v="7567"/>
    <x v="2"/>
    <d v="1954-11-02T00:00:00"/>
    <x v="0"/>
    <n v="423"/>
    <s v="Pro09"/>
    <x v="2"/>
    <x v="0"/>
    <n v="69"/>
    <x v="0"/>
    <x v="2"/>
    <n v="10"/>
    <n v="45"/>
    <n v="19035"/>
    <n v="4230"/>
    <n v="14805"/>
    <x v="0"/>
    <s v="Mon"/>
    <n v="1"/>
    <s v="Weekday"/>
    <s v="Apr"/>
  </r>
  <r>
    <d v="2024-01-19T00:00:00"/>
    <x v="7568"/>
    <x v="9"/>
    <d v="1976-04-25T00:00:00"/>
    <x v="2"/>
    <n v="258"/>
    <s v="Pro03"/>
    <x v="0"/>
    <x v="0"/>
    <n v="48"/>
    <x v="1"/>
    <x v="9"/>
    <n v="3"/>
    <n v="5"/>
    <n v="1290"/>
    <n v="774"/>
    <n v="516"/>
    <x v="1"/>
    <s v="Fri"/>
    <n v="5"/>
    <s v="Weekday"/>
    <s v="Jan"/>
  </r>
  <r>
    <d v="2024-02-18T00:00:00"/>
    <x v="7569"/>
    <x v="5"/>
    <d v="1971-08-08T00:00:00"/>
    <x v="1"/>
    <n v="359"/>
    <s v="Pro04"/>
    <x v="5"/>
    <x v="0"/>
    <n v="53"/>
    <x v="1"/>
    <x v="0"/>
    <n v="10"/>
    <n v="14"/>
    <n v="5026"/>
    <n v="3590"/>
    <n v="1436"/>
    <x v="0"/>
    <s v="Sun"/>
    <n v="0"/>
    <s v="Weekend"/>
    <s v="Feb"/>
  </r>
  <r>
    <d v="2024-03-08T00:00:00"/>
    <x v="7570"/>
    <x v="9"/>
    <d v="1994-02-23T00:00:00"/>
    <x v="1"/>
    <n v="126"/>
    <s v="Pro04"/>
    <x v="2"/>
    <x v="0"/>
    <n v="30"/>
    <x v="4"/>
    <x v="0"/>
    <n v="10"/>
    <n v="14"/>
    <n v="1764"/>
    <n v="1260"/>
    <n v="504"/>
    <x v="0"/>
    <s v="Fri"/>
    <n v="5"/>
    <s v="Weekday"/>
    <s v="Mar"/>
  </r>
  <r>
    <d v="2024-02-18T00:00:00"/>
    <x v="7571"/>
    <x v="8"/>
    <d v="1976-07-19T00:00:00"/>
    <x v="2"/>
    <n v="450"/>
    <s v="Pro08"/>
    <x v="0"/>
    <x v="0"/>
    <n v="48"/>
    <x v="1"/>
    <x v="8"/>
    <n v="5"/>
    <n v="7"/>
    <n v="3150"/>
    <n v="2250"/>
    <n v="900"/>
    <x v="1"/>
    <s v="Sun"/>
    <n v="0"/>
    <s v="Weekend"/>
    <s v="Feb"/>
  </r>
  <r>
    <d v="2024-03-06T00:00:00"/>
    <x v="7572"/>
    <x v="6"/>
    <d v="1994-01-11T00:00:00"/>
    <x v="1"/>
    <n v="260"/>
    <s v="Pro03"/>
    <x v="5"/>
    <x v="0"/>
    <n v="30"/>
    <x v="4"/>
    <x v="9"/>
    <n v="3"/>
    <n v="5"/>
    <n v="1300"/>
    <n v="780"/>
    <n v="520"/>
    <x v="1"/>
    <s v="Wed"/>
    <n v="3"/>
    <s v="Weekday"/>
    <s v="Mar"/>
  </r>
  <r>
    <d v="2024-01-10T00:00:00"/>
    <x v="7573"/>
    <x v="3"/>
    <d v="1980-07-02T00:00:00"/>
    <x v="2"/>
    <n v="287"/>
    <s v="Pro02"/>
    <x v="2"/>
    <x v="0"/>
    <n v="44"/>
    <x v="4"/>
    <x v="3"/>
    <n v="18"/>
    <n v="22"/>
    <n v="6314"/>
    <n v="5166"/>
    <n v="1148"/>
    <x v="0"/>
    <s v="Wed"/>
    <n v="3"/>
    <s v="Weekday"/>
    <s v="Jan"/>
  </r>
  <r>
    <d v="2024-07-26T00:00:00"/>
    <x v="7574"/>
    <x v="2"/>
    <d v="1979-09-26T00:00:00"/>
    <x v="3"/>
    <n v="349"/>
    <s v="Pro07"/>
    <x v="0"/>
    <x v="0"/>
    <n v="45"/>
    <x v="1"/>
    <x v="7"/>
    <n v="19"/>
    <n v="23"/>
    <n v="8027"/>
    <n v="6631"/>
    <n v="1396"/>
    <x v="0"/>
    <s v="Fri"/>
    <n v="5"/>
    <s v="Weekday"/>
    <s v="Jul"/>
  </r>
  <r>
    <d v="2024-07-18T00:00:00"/>
    <x v="7575"/>
    <x v="0"/>
    <d v="1988-08-24T00:00:00"/>
    <x v="0"/>
    <n v="72"/>
    <s v="Pro07"/>
    <x v="5"/>
    <x v="0"/>
    <n v="36"/>
    <x v="4"/>
    <x v="7"/>
    <n v="19"/>
    <n v="23"/>
    <n v="1656"/>
    <n v="1368"/>
    <n v="288"/>
    <x v="0"/>
    <s v="Thu"/>
    <n v="4"/>
    <s v="Weekday"/>
    <s v="Jul"/>
  </r>
  <r>
    <d v="2024-01-23T00:00:00"/>
    <x v="7576"/>
    <x v="9"/>
    <d v="1978-09-05T00:00:00"/>
    <x v="1"/>
    <n v="291"/>
    <s v="Pro01"/>
    <x v="2"/>
    <x v="0"/>
    <n v="45"/>
    <x v="1"/>
    <x v="1"/>
    <n v="10"/>
    <n v="11"/>
    <n v="3201"/>
    <n v="2910"/>
    <n v="291"/>
    <x v="0"/>
    <s v="Tue"/>
    <n v="2"/>
    <s v="Weekday"/>
    <s v="Jan"/>
  </r>
  <r>
    <d v="2024-01-26T00:00:00"/>
    <x v="7577"/>
    <x v="5"/>
    <d v="1943-10-21T00:00:00"/>
    <x v="1"/>
    <n v="383"/>
    <s v="Pro04"/>
    <x v="0"/>
    <x v="0"/>
    <n v="80"/>
    <x v="3"/>
    <x v="0"/>
    <n v="10"/>
    <n v="14"/>
    <n v="5362"/>
    <n v="3830"/>
    <n v="1532"/>
    <x v="0"/>
    <s v="Fri"/>
    <n v="5"/>
    <s v="Weekday"/>
    <s v="Jan"/>
  </r>
  <r>
    <d v="2024-04-06T00:00:00"/>
    <x v="7578"/>
    <x v="1"/>
    <d v="1970-05-25T00:00:00"/>
    <x v="2"/>
    <n v="184"/>
    <s v="Pro08"/>
    <x v="5"/>
    <x v="0"/>
    <n v="54"/>
    <x v="1"/>
    <x v="8"/>
    <n v="5"/>
    <n v="7"/>
    <n v="1288"/>
    <n v="920"/>
    <n v="368"/>
    <x v="1"/>
    <s v="Sat"/>
    <n v="6"/>
    <s v="Weekend"/>
    <s v="Apr"/>
  </r>
  <r>
    <d v="2024-03-24T00:00:00"/>
    <x v="7579"/>
    <x v="3"/>
    <d v="1950-04-30T00:00:00"/>
    <x v="0"/>
    <n v="363"/>
    <s v="Pro05"/>
    <x v="2"/>
    <x v="0"/>
    <n v="74"/>
    <x v="0"/>
    <x v="4"/>
    <n v="14"/>
    <n v="28"/>
    <n v="10164"/>
    <n v="5082"/>
    <n v="5082"/>
    <x v="0"/>
    <s v="Sun"/>
    <n v="0"/>
    <s v="Weekend"/>
    <s v="Mar"/>
  </r>
  <r>
    <d v="2024-07-16T00:00:00"/>
    <x v="7580"/>
    <x v="4"/>
    <d v="1960-01-22T00:00:00"/>
    <x v="0"/>
    <n v="215"/>
    <s v="Pro10"/>
    <x v="0"/>
    <x v="0"/>
    <n v="65"/>
    <x v="0"/>
    <x v="6"/>
    <n v="18"/>
    <n v="36"/>
    <n v="7740"/>
    <n v="3870"/>
    <n v="3870"/>
    <x v="0"/>
    <s v="Tue"/>
    <n v="2"/>
    <s v="Weekday"/>
    <s v="Jul"/>
  </r>
  <r>
    <d v="2024-07-23T00:00:00"/>
    <x v="7581"/>
    <x v="4"/>
    <d v="1974-04-08T00:00:00"/>
    <x v="0"/>
    <n v="312"/>
    <s v="Pro10"/>
    <x v="5"/>
    <x v="0"/>
    <n v="50"/>
    <x v="1"/>
    <x v="6"/>
    <n v="18"/>
    <n v="36"/>
    <n v="11232"/>
    <n v="5616"/>
    <n v="5616"/>
    <x v="0"/>
    <s v="Tue"/>
    <n v="2"/>
    <s v="Weekday"/>
    <s v="Jul"/>
  </r>
  <r>
    <d v="2024-02-18T00:00:00"/>
    <x v="7582"/>
    <x v="8"/>
    <d v="1999-06-25T00:00:00"/>
    <x v="1"/>
    <n v="94"/>
    <s v="Pro06"/>
    <x v="2"/>
    <x v="0"/>
    <n v="25"/>
    <x v="2"/>
    <x v="5"/>
    <n v="7"/>
    <n v="9"/>
    <n v="846"/>
    <n v="658"/>
    <n v="188"/>
    <x v="1"/>
    <s v="Sun"/>
    <n v="0"/>
    <s v="Weekend"/>
    <s v="Feb"/>
  </r>
  <r>
    <d v="2024-07-05T00:00:00"/>
    <x v="7583"/>
    <x v="6"/>
    <d v="1960-02-26T00:00:00"/>
    <x v="0"/>
    <n v="29"/>
    <s v="Pro05"/>
    <x v="0"/>
    <x v="0"/>
    <n v="64"/>
    <x v="0"/>
    <x v="4"/>
    <n v="14"/>
    <n v="28"/>
    <n v="812"/>
    <n v="406"/>
    <n v="406"/>
    <x v="0"/>
    <s v="Fri"/>
    <n v="5"/>
    <s v="Weekday"/>
    <s v="Jul"/>
  </r>
  <r>
    <d v="2024-02-28T00:00:00"/>
    <x v="7584"/>
    <x v="4"/>
    <d v="1998-12-01T00:00:00"/>
    <x v="0"/>
    <n v="440"/>
    <s v="Pro06"/>
    <x v="5"/>
    <x v="0"/>
    <n v="25"/>
    <x v="2"/>
    <x v="5"/>
    <n v="7"/>
    <n v="9"/>
    <n v="3960"/>
    <n v="3080"/>
    <n v="880"/>
    <x v="1"/>
    <s v="Wed"/>
    <n v="3"/>
    <s v="Weekday"/>
    <s v="Feb"/>
  </r>
  <r>
    <d v="2024-06-29T00:00:00"/>
    <x v="7585"/>
    <x v="3"/>
    <d v="1965-11-16T00:00:00"/>
    <x v="0"/>
    <n v="135"/>
    <s v="Pro01"/>
    <x v="2"/>
    <x v="0"/>
    <n v="59"/>
    <x v="1"/>
    <x v="1"/>
    <n v="10"/>
    <n v="11"/>
    <n v="1485"/>
    <n v="1350"/>
    <n v="135"/>
    <x v="0"/>
    <s v="Sat"/>
    <n v="6"/>
    <s v="Weekend"/>
    <s v="Jun"/>
  </r>
  <r>
    <d v="2024-03-24T00:00:00"/>
    <x v="7586"/>
    <x v="2"/>
    <d v="1971-12-18T00:00:00"/>
    <x v="0"/>
    <n v="356"/>
    <s v="Pro08"/>
    <x v="0"/>
    <x v="0"/>
    <n v="52"/>
    <x v="1"/>
    <x v="8"/>
    <n v="5"/>
    <n v="7"/>
    <n v="2492"/>
    <n v="1780"/>
    <n v="712"/>
    <x v="1"/>
    <s v="Sun"/>
    <n v="0"/>
    <s v="Weekend"/>
    <s v="Mar"/>
  </r>
  <r>
    <d v="2024-06-14T00:00:00"/>
    <x v="7587"/>
    <x v="9"/>
    <d v="2001-03-15T00:00:00"/>
    <x v="1"/>
    <n v="146"/>
    <s v="Pro05"/>
    <x v="5"/>
    <x v="0"/>
    <n v="23"/>
    <x v="2"/>
    <x v="4"/>
    <n v="14"/>
    <n v="28"/>
    <n v="4088"/>
    <n v="2044"/>
    <n v="2044"/>
    <x v="0"/>
    <s v="Fri"/>
    <n v="5"/>
    <s v="Weekday"/>
    <s v="Jun"/>
  </r>
  <r>
    <d v="2024-04-11T00:00:00"/>
    <x v="1707"/>
    <x v="1"/>
    <d v="1964-08-29T00:00:00"/>
    <x v="3"/>
    <n v="150"/>
    <s v="Pro04"/>
    <x v="2"/>
    <x v="0"/>
    <n v="60"/>
    <x v="0"/>
    <x v="0"/>
    <n v="10"/>
    <n v="14"/>
    <n v="2100"/>
    <n v="1500"/>
    <n v="600"/>
    <x v="0"/>
    <s v="Thu"/>
    <n v="4"/>
    <s v="Weekday"/>
    <s v="Apr"/>
  </r>
  <r>
    <d v="2024-05-20T00:00:00"/>
    <x v="7588"/>
    <x v="5"/>
    <d v="2004-07-11T00:00:00"/>
    <x v="0"/>
    <n v="480"/>
    <s v="Pro05"/>
    <x v="0"/>
    <x v="1"/>
    <n v="20"/>
    <x v="2"/>
    <x v="4"/>
    <n v="14"/>
    <n v="28"/>
    <n v="13440"/>
    <n v="6720"/>
    <n v="6720"/>
    <x v="0"/>
    <s v="Mon"/>
    <n v="1"/>
    <s v="Weekday"/>
    <s v="May"/>
  </r>
  <r>
    <d v="2024-04-21T00:00:00"/>
    <x v="6363"/>
    <x v="2"/>
    <d v="2004-11-12T00:00:00"/>
    <x v="2"/>
    <n v="108"/>
    <s v="Pro03"/>
    <x v="5"/>
    <x v="0"/>
    <n v="19"/>
    <x v="2"/>
    <x v="9"/>
    <n v="3"/>
    <n v="5"/>
    <n v="540"/>
    <n v="324"/>
    <n v="216"/>
    <x v="1"/>
    <s v="Sun"/>
    <n v="0"/>
    <s v="Weekend"/>
    <s v="Apr"/>
  </r>
  <r>
    <d v="2024-02-03T00:00:00"/>
    <x v="7589"/>
    <x v="6"/>
    <d v="1961-08-11T00:00:00"/>
    <x v="2"/>
    <n v="478"/>
    <s v="Pro02"/>
    <x v="2"/>
    <x v="0"/>
    <n v="63"/>
    <x v="0"/>
    <x v="3"/>
    <n v="18"/>
    <n v="22"/>
    <n v="10516"/>
    <n v="8604"/>
    <n v="1912"/>
    <x v="0"/>
    <s v="Sat"/>
    <n v="6"/>
    <s v="Weekend"/>
    <s v="Feb"/>
  </r>
  <r>
    <d v="2024-01-06T00:00:00"/>
    <x v="7590"/>
    <x v="2"/>
    <d v="1968-10-03T00:00:00"/>
    <x v="3"/>
    <n v="43"/>
    <s v="Pro05"/>
    <x v="0"/>
    <x v="0"/>
    <n v="55"/>
    <x v="1"/>
    <x v="4"/>
    <n v="14"/>
    <n v="28"/>
    <n v="1204"/>
    <n v="602"/>
    <n v="602"/>
    <x v="0"/>
    <s v="Sat"/>
    <n v="6"/>
    <s v="Weekend"/>
    <s v="Jan"/>
  </r>
  <r>
    <d v="2024-07-16T00:00:00"/>
    <x v="7591"/>
    <x v="8"/>
    <d v="1996-03-05T00:00:00"/>
    <x v="1"/>
    <n v="328"/>
    <s v="Pro02"/>
    <x v="5"/>
    <x v="0"/>
    <n v="28"/>
    <x v="2"/>
    <x v="3"/>
    <n v="18"/>
    <n v="22"/>
    <n v="7216"/>
    <n v="5904"/>
    <n v="1312"/>
    <x v="0"/>
    <s v="Tue"/>
    <n v="2"/>
    <s v="Weekday"/>
    <s v="Jul"/>
  </r>
  <r>
    <d v="2024-03-06T00:00:00"/>
    <x v="7592"/>
    <x v="6"/>
    <d v="1988-02-08T00:00:00"/>
    <x v="2"/>
    <n v="173"/>
    <s v="Pro01"/>
    <x v="2"/>
    <x v="0"/>
    <n v="36"/>
    <x v="4"/>
    <x v="1"/>
    <n v="10"/>
    <n v="11"/>
    <n v="1903"/>
    <n v="1730"/>
    <n v="173"/>
    <x v="0"/>
    <s v="Wed"/>
    <n v="3"/>
    <s v="Weekday"/>
    <s v="Mar"/>
  </r>
  <r>
    <d v="2024-06-20T00:00:00"/>
    <x v="7593"/>
    <x v="3"/>
    <d v="1954-08-19T00:00:00"/>
    <x v="3"/>
    <n v="49"/>
    <s v="Pro09"/>
    <x v="0"/>
    <x v="0"/>
    <n v="70"/>
    <x v="0"/>
    <x v="2"/>
    <n v="10"/>
    <n v="45"/>
    <n v="2205"/>
    <n v="490"/>
    <n v="1715"/>
    <x v="0"/>
    <s v="Thu"/>
    <n v="4"/>
    <s v="Weekday"/>
    <s v="Jun"/>
  </r>
  <r>
    <d v="2024-07-01T00:00:00"/>
    <x v="7594"/>
    <x v="4"/>
    <d v="1980-02-04T00:00:00"/>
    <x v="2"/>
    <n v="191"/>
    <s v="Pro07"/>
    <x v="5"/>
    <x v="0"/>
    <n v="44"/>
    <x v="4"/>
    <x v="7"/>
    <n v="19"/>
    <n v="23"/>
    <n v="4393"/>
    <n v="3629"/>
    <n v="764"/>
    <x v="0"/>
    <s v="Mon"/>
    <n v="1"/>
    <s v="Weekday"/>
    <s v="Jul"/>
  </r>
  <r>
    <d v="2024-05-08T00:00:00"/>
    <x v="7595"/>
    <x v="7"/>
    <d v="1969-04-28T00:00:00"/>
    <x v="3"/>
    <n v="223"/>
    <s v="Pro02"/>
    <x v="2"/>
    <x v="0"/>
    <n v="55"/>
    <x v="1"/>
    <x v="3"/>
    <n v="18"/>
    <n v="22"/>
    <n v="4906"/>
    <n v="4014"/>
    <n v="892"/>
    <x v="0"/>
    <s v="Wed"/>
    <n v="3"/>
    <s v="Weekday"/>
    <s v="May"/>
  </r>
  <r>
    <d v="2024-04-24T00:00:00"/>
    <x v="7596"/>
    <x v="3"/>
    <d v="1953-04-30T00:00:00"/>
    <x v="3"/>
    <n v="329"/>
    <s v="Pro07"/>
    <x v="0"/>
    <x v="0"/>
    <n v="71"/>
    <x v="0"/>
    <x v="7"/>
    <n v="19"/>
    <n v="23"/>
    <n v="7567"/>
    <n v="6251"/>
    <n v="1316"/>
    <x v="0"/>
    <s v="Wed"/>
    <n v="3"/>
    <s v="Weekday"/>
    <s v="Apr"/>
  </r>
  <r>
    <d v="2024-04-13T00:00:00"/>
    <x v="1709"/>
    <x v="0"/>
    <d v="1979-05-13T00:00:00"/>
    <x v="0"/>
    <n v="215"/>
    <s v="Pro06"/>
    <x v="5"/>
    <x v="0"/>
    <n v="45"/>
    <x v="1"/>
    <x v="5"/>
    <n v="7"/>
    <n v="9"/>
    <n v="1935"/>
    <n v="1505"/>
    <n v="430"/>
    <x v="1"/>
    <s v="Sat"/>
    <n v="6"/>
    <s v="Weekend"/>
    <s v="Apr"/>
  </r>
  <r>
    <d v="2024-01-12T00:00:00"/>
    <x v="7597"/>
    <x v="6"/>
    <d v="1982-08-29T00:00:00"/>
    <x v="0"/>
    <n v="196"/>
    <s v="Pro07"/>
    <x v="2"/>
    <x v="0"/>
    <n v="41"/>
    <x v="4"/>
    <x v="7"/>
    <n v="19"/>
    <n v="23"/>
    <n v="4508"/>
    <n v="3724"/>
    <n v="784"/>
    <x v="0"/>
    <s v="Fri"/>
    <n v="5"/>
    <s v="Weekday"/>
    <s v="Jan"/>
  </r>
  <r>
    <d v="2024-05-05T00:00:00"/>
    <x v="7598"/>
    <x v="7"/>
    <d v="1999-10-04T00:00:00"/>
    <x v="2"/>
    <n v="82"/>
    <s v="Pro02"/>
    <x v="0"/>
    <x v="0"/>
    <n v="25"/>
    <x v="2"/>
    <x v="3"/>
    <n v="18"/>
    <n v="22"/>
    <n v="1804"/>
    <n v="1476"/>
    <n v="328"/>
    <x v="0"/>
    <s v="Sun"/>
    <n v="0"/>
    <s v="Weekend"/>
    <s v="May"/>
  </r>
  <r>
    <d v="2024-03-18T00:00:00"/>
    <x v="7599"/>
    <x v="8"/>
    <d v="1981-11-29T00:00:00"/>
    <x v="3"/>
    <n v="406"/>
    <s v="Pro01"/>
    <x v="5"/>
    <x v="0"/>
    <n v="42"/>
    <x v="4"/>
    <x v="1"/>
    <n v="10"/>
    <n v="11"/>
    <n v="4466"/>
    <n v="4060"/>
    <n v="406"/>
    <x v="0"/>
    <s v="Mon"/>
    <n v="1"/>
    <s v="Weekday"/>
    <s v="Mar"/>
  </r>
  <r>
    <d v="2024-02-02T00:00:00"/>
    <x v="7600"/>
    <x v="3"/>
    <d v="1998-04-13T00:00:00"/>
    <x v="1"/>
    <n v="96"/>
    <s v="Pro10"/>
    <x v="2"/>
    <x v="0"/>
    <n v="26"/>
    <x v="2"/>
    <x v="6"/>
    <n v="18"/>
    <n v="36"/>
    <n v="3456"/>
    <n v="1728"/>
    <n v="1728"/>
    <x v="0"/>
    <s v="Fri"/>
    <n v="5"/>
    <s v="Weekday"/>
    <s v="Feb"/>
  </r>
  <r>
    <d v="2024-04-12T00:00:00"/>
    <x v="4953"/>
    <x v="6"/>
    <d v="1980-01-01T00:00:00"/>
    <x v="3"/>
    <n v="262"/>
    <s v="Pro02"/>
    <x v="0"/>
    <x v="0"/>
    <n v="44"/>
    <x v="4"/>
    <x v="3"/>
    <n v="18"/>
    <n v="22"/>
    <n v="5764"/>
    <n v="4716"/>
    <n v="1048"/>
    <x v="0"/>
    <s v="Fri"/>
    <n v="5"/>
    <s v="Weekday"/>
    <s v="Apr"/>
  </r>
  <r>
    <d v="2024-05-12T00:00:00"/>
    <x v="7601"/>
    <x v="2"/>
    <d v="1968-01-18T00:00:00"/>
    <x v="2"/>
    <n v="462"/>
    <s v="Pro01"/>
    <x v="5"/>
    <x v="0"/>
    <n v="56"/>
    <x v="1"/>
    <x v="1"/>
    <n v="10"/>
    <n v="11"/>
    <n v="5082"/>
    <n v="4620"/>
    <n v="462"/>
    <x v="0"/>
    <s v="Sun"/>
    <n v="0"/>
    <s v="Weekend"/>
    <s v="May"/>
  </r>
  <r>
    <d v="2024-03-01T00:00:00"/>
    <x v="7602"/>
    <x v="6"/>
    <d v="1951-07-19T00:00:00"/>
    <x v="3"/>
    <n v="435"/>
    <s v="Pro08"/>
    <x v="2"/>
    <x v="0"/>
    <n v="73"/>
    <x v="0"/>
    <x v="8"/>
    <n v="5"/>
    <n v="7"/>
    <n v="3045"/>
    <n v="2175"/>
    <n v="870"/>
    <x v="1"/>
    <s v="Fri"/>
    <n v="5"/>
    <s v="Weekday"/>
    <s v="Mar"/>
  </r>
  <r>
    <d v="2024-07-01T00:00:00"/>
    <x v="7603"/>
    <x v="1"/>
    <d v="1944-12-18T00:00:00"/>
    <x v="1"/>
    <n v="394"/>
    <s v="Pro09"/>
    <x v="0"/>
    <x v="0"/>
    <n v="80"/>
    <x v="3"/>
    <x v="2"/>
    <n v="10"/>
    <n v="45"/>
    <n v="17730"/>
    <n v="3940"/>
    <n v="13790"/>
    <x v="0"/>
    <s v="Mon"/>
    <n v="1"/>
    <s v="Weekday"/>
    <s v="Jul"/>
  </r>
  <r>
    <d v="2024-02-19T00:00:00"/>
    <x v="7604"/>
    <x v="1"/>
    <d v="1985-07-01T00:00:00"/>
    <x v="0"/>
    <n v="461"/>
    <s v="Pro09"/>
    <x v="5"/>
    <x v="0"/>
    <n v="39"/>
    <x v="4"/>
    <x v="2"/>
    <n v="10"/>
    <n v="45"/>
    <n v="20745"/>
    <n v="4610"/>
    <n v="16135"/>
    <x v="0"/>
    <s v="Mon"/>
    <n v="1"/>
    <s v="Weekday"/>
    <s v="Feb"/>
  </r>
  <r>
    <d v="2024-06-30T00:00:00"/>
    <x v="7605"/>
    <x v="5"/>
    <d v="1952-03-08T00:00:00"/>
    <x v="1"/>
    <n v="39"/>
    <s v="Pro08"/>
    <x v="2"/>
    <x v="0"/>
    <n v="72"/>
    <x v="0"/>
    <x v="8"/>
    <n v="5"/>
    <n v="7"/>
    <n v="273"/>
    <n v="195"/>
    <n v="78"/>
    <x v="1"/>
    <s v="Sun"/>
    <n v="0"/>
    <s v="Weekend"/>
    <s v="Jun"/>
  </r>
  <r>
    <d v="2024-06-29T00:00:00"/>
    <x v="7606"/>
    <x v="5"/>
    <d v="1975-03-26T00:00:00"/>
    <x v="1"/>
    <n v="162"/>
    <s v="Pro10"/>
    <x v="0"/>
    <x v="0"/>
    <n v="49"/>
    <x v="1"/>
    <x v="6"/>
    <n v="18"/>
    <n v="36"/>
    <n v="5832"/>
    <n v="2916"/>
    <n v="2916"/>
    <x v="0"/>
    <s v="Sat"/>
    <n v="6"/>
    <s v="Weekend"/>
    <s v="Jun"/>
  </r>
  <r>
    <d v="2024-02-26T00:00:00"/>
    <x v="7607"/>
    <x v="2"/>
    <d v="1944-03-31T00:00:00"/>
    <x v="0"/>
    <n v="325"/>
    <s v="Pro09"/>
    <x v="5"/>
    <x v="0"/>
    <n v="80"/>
    <x v="3"/>
    <x v="2"/>
    <n v="10"/>
    <n v="45"/>
    <n v="14625"/>
    <n v="3250"/>
    <n v="11375"/>
    <x v="0"/>
    <s v="Mon"/>
    <n v="1"/>
    <s v="Weekday"/>
    <s v="Feb"/>
  </r>
  <r>
    <d v="2024-01-08T00:00:00"/>
    <x v="7608"/>
    <x v="4"/>
    <d v="1953-03-08T00:00:00"/>
    <x v="0"/>
    <n v="144"/>
    <s v="Pro05"/>
    <x v="2"/>
    <x v="0"/>
    <n v="71"/>
    <x v="0"/>
    <x v="4"/>
    <n v="14"/>
    <n v="28"/>
    <n v="4032"/>
    <n v="2016"/>
    <n v="2016"/>
    <x v="0"/>
    <s v="Mon"/>
    <n v="1"/>
    <s v="Weekday"/>
    <s v="Jan"/>
  </r>
  <r>
    <d v="2024-05-15T00:00:00"/>
    <x v="7609"/>
    <x v="3"/>
    <d v="1957-02-26T00:00:00"/>
    <x v="3"/>
    <n v="379"/>
    <s v="Pro08"/>
    <x v="0"/>
    <x v="0"/>
    <n v="67"/>
    <x v="0"/>
    <x v="8"/>
    <n v="5"/>
    <n v="7"/>
    <n v="2653"/>
    <n v="1895"/>
    <n v="758"/>
    <x v="1"/>
    <s v="Wed"/>
    <n v="3"/>
    <s v="Weekday"/>
    <s v="May"/>
  </r>
  <r>
    <d v="2024-06-09T00:00:00"/>
    <x v="7610"/>
    <x v="3"/>
    <d v="1992-01-30T00:00:00"/>
    <x v="2"/>
    <n v="337"/>
    <s v="Pro10"/>
    <x v="5"/>
    <x v="0"/>
    <n v="32"/>
    <x v="4"/>
    <x v="6"/>
    <n v="18"/>
    <n v="36"/>
    <n v="12132"/>
    <n v="6066"/>
    <n v="6066"/>
    <x v="0"/>
    <s v="Sun"/>
    <n v="0"/>
    <s v="Weekend"/>
    <s v="Jun"/>
  </r>
  <r>
    <d v="2024-07-04T00:00:00"/>
    <x v="7611"/>
    <x v="6"/>
    <d v="1967-04-12T00:00:00"/>
    <x v="1"/>
    <n v="168"/>
    <s v="Pro06"/>
    <x v="2"/>
    <x v="0"/>
    <n v="57"/>
    <x v="1"/>
    <x v="5"/>
    <n v="7"/>
    <n v="9"/>
    <n v="1512"/>
    <n v="1176"/>
    <n v="336"/>
    <x v="1"/>
    <s v="Thu"/>
    <n v="4"/>
    <s v="Weekday"/>
    <s v="Jul"/>
  </r>
  <r>
    <d v="2024-04-03T00:00:00"/>
    <x v="7612"/>
    <x v="5"/>
    <d v="1975-06-23T00:00:00"/>
    <x v="0"/>
    <n v="446"/>
    <s v="Pro06"/>
    <x v="0"/>
    <x v="0"/>
    <n v="49"/>
    <x v="1"/>
    <x v="5"/>
    <n v="7"/>
    <n v="9"/>
    <n v="4014"/>
    <n v="3122"/>
    <n v="892"/>
    <x v="1"/>
    <s v="Wed"/>
    <n v="3"/>
    <s v="Weekday"/>
    <s v="Apr"/>
  </r>
  <r>
    <d v="2024-02-22T00:00:00"/>
    <x v="7613"/>
    <x v="6"/>
    <d v="1958-09-05T00:00:00"/>
    <x v="3"/>
    <n v="228"/>
    <s v="Pro03"/>
    <x v="1"/>
    <x v="0"/>
    <n v="66"/>
    <x v="0"/>
    <x v="9"/>
    <n v="3"/>
    <n v="5"/>
    <n v="1140"/>
    <n v="684"/>
    <n v="456"/>
    <x v="1"/>
    <s v="Thu"/>
    <n v="4"/>
    <s v="Weekday"/>
    <s v="Feb"/>
  </r>
  <r>
    <d v="2024-07-30T00:00:00"/>
    <x v="7614"/>
    <x v="3"/>
    <d v="1943-10-05T00:00:00"/>
    <x v="2"/>
    <n v="233"/>
    <s v="Pro03"/>
    <x v="3"/>
    <x v="0"/>
    <n v="81"/>
    <x v="3"/>
    <x v="9"/>
    <n v="3"/>
    <n v="5"/>
    <n v="1165"/>
    <n v="699"/>
    <n v="466"/>
    <x v="1"/>
    <s v="Tue"/>
    <n v="2"/>
    <s v="Weekday"/>
    <s v="Jul"/>
  </r>
  <r>
    <d v="2024-02-01T00:00:00"/>
    <x v="7615"/>
    <x v="3"/>
    <d v="1987-02-22T00:00:00"/>
    <x v="2"/>
    <n v="219"/>
    <s v="Pro01"/>
    <x v="0"/>
    <x v="0"/>
    <n v="37"/>
    <x v="4"/>
    <x v="1"/>
    <n v="10"/>
    <n v="11"/>
    <n v="2409"/>
    <n v="2190"/>
    <n v="219"/>
    <x v="0"/>
    <s v="Thu"/>
    <n v="4"/>
    <s v="Weekday"/>
    <s v="Feb"/>
  </r>
  <r>
    <d v="2024-04-24T00:00:00"/>
    <x v="3899"/>
    <x v="1"/>
    <d v="1943-10-10T00:00:00"/>
    <x v="3"/>
    <n v="274"/>
    <s v="Pro09"/>
    <x v="5"/>
    <x v="1"/>
    <n v="81"/>
    <x v="3"/>
    <x v="2"/>
    <n v="10"/>
    <n v="45"/>
    <n v="12330"/>
    <n v="2740"/>
    <n v="9590"/>
    <x v="0"/>
    <s v="Wed"/>
    <n v="3"/>
    <s v="Weekday"/>
    <s v="Apr"/>
  </r>
  <r>
    <d v="2024-04-03T00:00:00"/>
    <x v="7616"/>
    <x v="3"/>
    <d v="1973-12-03T00:00:00"/>
    <x v="0"/>
    <n v="81"/>
    <s v="Pro09"/>
    <x v="1"/>
    <x v="0"/>
    <n v="50"/>
    <x v="1"/>
    <x v="2"/>
    <n v="10"/>
    <n v="45"/>
    <n v="3645"/>
    <n v="810"/>
    <n v="2835"/>
    <x v="0"/>
    <s v="Wed"/>
    <n v="3"/>
    <s v="Weekday"/>
    <s v="Apr"/>
  </r>
  <r>
    <d v="2024-05-15T00:00:00"/>
    <x v="5347"/>
    <x v="1"/>
    <d v="1955-03-17T00:00:00"/>
    <x v="2"/>
    <n v="126"/>
    <s v="Pro10"/>
    <x v="3"/>
    <x v="0"/>
    <n v="69"/>
    <x v="0"/>
    <x v="6"/>
    <n v="18"/>
    <n v="36"/>
    <n v="4536"/>
    <n v="2268"/>
    <n v="2268"/>
    <x v="0"/>
    <s v="Wed"/>
    <n v="3"/>
    <s v="Weekday"/>
    <s v="May"/>
  </r>
  <r>
    <d v="2024-02-14T00:00:00"/>
    <x v="7617"/>
    <x v="3"/>
    <d v="1947-12-06T00:00:00"/>
    <x v="2"/>
    <n v="226"/>
    <s v="Pro09"/>
    <x v="0"/>
    <x v="0"/>
    <n v="76"/>
    <x v="3"/>
    <x v="2"/>
    <n v="10"/>
    <n v="45"/>
    <n v="10170"/>
    <n v="2260"/>
    <n v="7910"/>
    <x v="0"/>
    <s v="Wed"/>
    <n v="3"/>
    <s v="Weekday"/>
    <s v="Feb"/>
  </r>
  <r>
    <d v="2024-01-12T00:00:00"/>
    <x v="7618"/>
    <x v="5"/>
    <d v="2002-06-01T00:00:00"/>
    <x v="3"/>
    <n v="483"/>
    <s v="Pro06"/>
    <x v="5"/>
    <x v="0"/>
    <n v="22"/>
    <x v="2"/>
    <x v="5"/>
    <n v="7"/>
    <n v="9"/>
    <n v="4347"/>
    <n v="3381"/>
    <n v="966"/>
    <x v="1"/>
    <s v="Fri"/>
    <n v="5"/>
    <s v="Weekday"/>
    <s v="Jan"/>
  </r>
  <r>
    <d v="2024-05-14T00:00:00"/>
    <x v="7619"/>
    <x v="5"/>
    <d v="1968-08-24T00:00:00"/>
    <x v="0"/>
    <n v="439"/>
    <s v="Pro01"/>
    <x v="5"/>
    <x v="0"/>
    <n v="56"/>
    <x v="1"/>
    <x v="1"/>
    <n v="10"/>
    <n v="11"/>
    <n v="4829"/>
    <n v="4390"/>
    <n v="439"/>
    <x v="0"/>
    <s v="Tue"/>
    <n v="2"/>
    <s v="Weekday"/>
    <s v="May"/>
  </r>
  <r>
    <d v="2024-02-16T00:00:00"/>
    <x v="7620"/>
    <x v="3"/>
    <d v="2001-10-11T00:00:00"/>
    <x v="1"/>
    <n v="172"/>
    <s v="Pro08"/>
    <x v="2"/>
    <x v="0"/>
    <n v="22"/>
    <x v="2"/>
    <x v="8"/>
    <n v="5"/>
    <n v="7"/>
    <n v="1204"/>
    <n v="860"/>
    <n v="344"/>
    <x v="1"/>
    <s v="Fri"/>
    <n v="5"/>
    <s v="Weekday"/>
    <s v="Feb"/>
  </r>
  <r>
    <d v="2024-07-25T00:00:00"/>
    <x v="4321"/>
    <x v="2"/>
    <d v="1991-06-24T00:00:00"/>
    <x v="0"/>
    <n v="455"/>
    <s v="Pro10"/>
    <x v="0"/>
    <x v="0"/>
    <n v="33"/>
    <x v="4"/>
    <x v="6"/>
    <n v="18"/>
    <n v="36"/>
    <n v="16380"/>
    <n v="8190"/>
    <n v="8190"/>
    <x v="0"/>
    <s v="Thu"/>
    <n v="4"/>
    <s v="Weekday"/>
    <s v="Jul"/>
  </r>
  <r>
    <d v="2024-01-10T00:00:00"/>
    <x v="1542"/>
    <x v="3"/>
    <d v="1968-11-14T00:00:00"/>
    <x v="3"/>
    <n v="163"/>
    <s v="Pro03"/>
    <x v="1"/>
    <x v="0"/>
    <n v="55"/>
    <x v="1"/>
    <x v="9"/>
    <n v="3"/>
    <n v="5"/>
    <n v="815"/>
    <n v="489"/>
    <n v="326"/>
    <x v="1"/>
    <s v="Wed"/>
    <n v="3"/>
    <s v="Weekday"/>
    <s v="Jan"/>
  </r>
  <r>
    <d v="2024-01-11T00:00:00"/>
    <x v="7621"/>
    <x v="3"/>
    <d v="1969-08-06T00:00:00"/>
    <x v="3"/>
    <n v="477"/>
    <s v="Pro02"/>
    <x v="3"/>
    <x v="0"/>
    <n v="54"/>
    <x v="1"/>
    <x v="3"/>
    <n v="18"/>
    <n v="22"/>
    <n v="10494"/>
    <n v="8586"/>
    <n v="1908"/>
    <x v="0"/>
    <s v="Thu"/>
    <n v="4"/>
    <s v="Weekday"/>
    <s v="Jan"/>
  </r>
  <r>
    <d v="2024-06-09T00:00:00"/>
    <x v="3964"/>
    <x v="2"/>
    <d v="1977-10-04T00:00:00"/>
    <x v="1"/>
    <n v="307"/>
    <s v="Pro04"/>
    <x v="0"/>
    <x v="0"/>
    <n v="47"/>
    <x v="1"/>
    <x v="0"/>
    <n v="10"/>
    <n v="14"/>
    <n v="4298"/>
    <n v="3070"/>
    <n v="1228"/>
    <x v="0"/>
    <s v="Sun"/>
    <n v="0"/>
    <s v="Weekend"/>
    <s v="Jun"/>
  </r>
  <r>
    <d v="2024-01-05T00:00:00"/>
    <x v="7622"/>
    <x v="4"/>
    <d v="1996-01-09T00:00:00"/>
    <x v="0"/>
    <n v="219"/>
    <s v="Pro09"/>
    <x v="5"/>
    <x v="0"/>
    <n v="28"/>
    <x v="2"/>
    <x v="2"/>
    <n v="10"/>
    <n v="45"/>
    <n v="9855"/>
    <n v="2190"/>
    <n v="7665"/>
    <x v="0"/>
    <s v="Fri"/>
    <n v="5"/>
    <s v="Weekday"/>
    <s v="Jan"/>
  </r>
  <r>
    <d v="2024-01-18T00:00:00"/>
    <x v="7623"/>
    <x v="8"/>
    <d v="1974-01-12T00:00:00"/>
    <x v="1"/>
    <n v="247"/>
    <s v="Pro03"/>
    <x v="1"/>
    <x v="0"/>
    <n v="50"/>
    <x v="1"/>
    <x v="9"/>
    <n v="3"/>
    <n v="5"/>
    <n v="1235"/>
    <n v="741"/>
    <n v="494"/>
    <x v="1"/>
    <s v="Thu"/>
    <n v="4"/>
    <s v="Weekday"/>
    <s v="Jan"/>
  </r>
  <r>
    <d v="2024-02-06T00:00:00"/>
    <x v="7624"/>
    <x v="8"/>
    <d v="1992-01-05T00:00:00"/>
    <x v="2"/>
    <n v="272"/>
    <s v="Pro10"/>
    <x v="3"/>
    <x v="0"/>
    <n v="32"/>
    <x v="4"/>
    <x v="6"/>
    <n v="18"/>
    <n v="36"/>
    <n v="9792"/>
    <n v="4896"/>
    <n v="4896"/>
    <x v="0"/>
    <s v="Tue"/>
    <n v="2"/>
    <s v="Weekday"/>
    <s v="Feb"/>
  </r>
  <r>
    <d v="2024-03-08T00:00:00"/>
    <x v="7625"/>
    <x v="2"/>
    <d v="1969-07-11T00:00:00"/>
    <x v="1"/>
    <n v="364"/>
    <s v="Pro06"/>
    <x v="0"/>
    <x v="0"/>
    <n v="55"/>
    <x v="1"/>
    <x v="5"/>
    <n v="7"/>
    <n v="9"/>
    <n v="3276"/>
    <n v="2548"/>
    <n v="728"/>
    <x v="1"/>
    <s v="Fri"/>
    <n v="5"/>
    <s v="Weekday"/>
    <s v="Mar"/>
  </r>
  <r>
    <d v="2024-01-06T00:00:00"/>
    <x v="7626"/>
    <x v="7"/>
    <d v="1965-07-01T00:00:00"/>
    <x v="0"/>
    <n v="298"/>
    <s v="Pro10"/>
    <x v="5"/>
    <x v="0"/>
    <n v="59"/>
    <x v="1"/>
    <x v="6"/>
    <n v="18"/>
    <n v="36"/>
    <n v="10728"/>
    <n v="5364"/>
    <n v="5364"/>
    <x v="0"/>
    <s v="Sat"/>
    <n v="6"/>
    <s v="Weekend"/>
    <s v="Jan"/>
  </r>
  <r>
    <d v="2024-02-25T00:00:00"/>
    <x v="7627"/>
    <x v="6"/>
    <d v="1972-07-26T00:00:00"/>
    <x v="0"/>
    <n v="479"/>
    <s v="Pro02"/>
    <x v="5"/>
    <x v="0"/>
    <n v="52"/>
    <x v="1"/>
    <x v="3"/>
    <n v="18"/>
    <n v="22"/>
    <n v="10538"/>
    <n v="8622"/>
    <n v="1916"/>
    <x v="0"/>
    <s v="Sun"/>
    <n v="0"/>
    <s v="Weekend"/>
    <s v="Feb"/>
  </r>
  <r>
    <d v="2024-05-17T00:00:00"/>
    <x v="7628"/>
    <x v="9"/>
    <d v="1997-12-11T00:00:00"/>
    <x v="1"/>
    <n v="251"/>
    <s v="Pro07"/>
    <x v="2"/>
    <x v="0"/>
    <n v="26"/>
    <x v="2"/>
    <x v="7"/>
    <n v="19"/>
    <n v="23"/>
    <n v="5773"/>
    <n v="4769"/>
    <n v="1004"/>
    <x v="0"/>
    <s v="Fri"/>
    <n v="5"/>
    <s v="Weekday"/>
    <s v="May"/>
  </r>
  <r>
    <d v="2024-03-09T00:00:00"/>
    <x v="3876"/>
    <x v="2"/>
    <d v="1986-06-21T00:00:00"/>
    <x v="0"/>
    <n v="457"/>
    <s v="Pro05"/>
    <x v="0"/>
    <x v="0"/>
    <n v="38"/>
    <x v="4"/>
    <x v="4"/>
    <n v="14"/>
    <n v="28"/>
    <n v="12796"/>
    <n v="6398"/>
    <n v="6398"/>
    <x v="0"/>
    <s v="Sat"/>
    <n v="6"/>
    <s v="Weekend"/>
    <s v="Mar"/>
  </r>
  <r>
    <d v="2024-06-28T00:00:00"/>
    <x v="7629"/>
    <x v="0"/>
    <d v="1950-03-29T00:00:00"/>
    <x v="3"/>
    <n v="469"/>
    <s v="Pro04"/>
    <x v="1"/>
    <x v="0"/>
    <n v="74"/>
    <x v="0"/>
    <x v="0"/>
    <n v="10"/>
    <n v="14"/>
    <n v="6566"/>
    <n v="4690"/>
    <n v="1876"/>
    <x v="0"/>
    <s v="Fri"/>
    <n v="5"/>
    <s v="Weekday"/>
    <s v="Jun"/>
  </r>
  <r>
    <d v="2024-04-08T00:00:00"/>
    <x v="7630"/>
    <x v="7"/>
    <d v="2002-06-03T00:00:00"/>
    <x v="0"/>
    <n v="367"/>
    <s v="Pro01"/>
    <x v="3"/>
    <x v="0"/>
    <n v="22"/>
    <x v="2"/>
    <x v="1"/>
    <n v="10"/>
    <n v="11"/>
    <n v="4037"/>
    <n v="3670"/>
    <n v="367"/>
    <x v="0"/>
    <s v="Mon"/>
    <n v="1"/>
    <s v="Weekday"/>
    <s v="Apr"/>
  </r>
  <r>
    <d v="2024-05-07T00:00:00"/>
    <x v="7631"/>
    <x v="2"/>
    <d v="1974-08-17T00:00:00"/>
    <x v="3"/>
    <n v="361"/>
    <s v="Pro01"/>
    <x v="0"/>
    <x v="0"/>
    <n v="50"/>
    <x v="1"/>
    <x v="1"/>
    <n v="10"/>
    <n v="11"/>
    <n v="3971"/>
    <n v="3610"/>
    <n v="361"/>
    <x v="0"/>
    <s v="Tue"/>
    <n v="2"/>
    <s v="Weekday"/>
    <s v="May"/>
  </r>
  <r>
    <d v="2024-06-02T00:00:00"/>
    <x v="7632"/>
    <x v="6"/>
    <d v="1952-05-26T00:00:00"/>
    <x v="0"/>
    <n v="114"/>
    <s v="Pro07"/>
    <x v="5"/>
    <x v="0"/>
    <n v="72"/>
    <x v="0"/>
    <x v="7"/>
    <n v="19"/>
    <n v="23"/>
    <n v="2622"/>
    <n v="2166"/>
    <n v="456"/>
    <x v="0"/>
    <s v="Sun"/>
    <n v="0"/>
    <s v="Weekend"/>
    <s v="Jun"/>
  </r>
  <r>
    <d v="2024-01-04T00:00:00"/>
    <x v="7633"/>
    <x v="9"/>
    <d v="2005-02-07T00:00:00"/>
    <x v="1"/>
    <n v="498"/>
    <s v="Pro06"/>
    <x v="1"/>
    <x v="0"/>
    <n v="19"/>
    <x v="2"/>
    <x v="5"/>
    <n v="7"/>
    <n v="9"/>
    <n v="4482"/>
    <n v="3486"/>
    <n v="996"/>
    <x v="1"/>
    <s v="Thu"/>
    <n v="4"/>
    <s v="Weekday"/>
    <s v="Jan"/>
  </r>
  <r>
    <d v="2024-06-30T00:00:00"/>
    <x v="7634"/>
    <x v="2"/>
    <d v="1952-10-24T00:00:00"/>
    <x v="3"/>
    <n v="439"/>
    <s v="Pro06"/>
    <x v="3"/>
    <x v="0"/>
    <n v="72"/>
    <x v="0"/>
    <x v="5"/>
    <n v="7"/>
    <n v="9"/>
    <n v="3951"/>
    <n v="3073"/>
    <n v="878"/>
    <x v="1"/>
    <s v="Sun"/>
    <n v="0"/>
    <s v="Weekend"/>
    <s v="Jun"/>
  </r>
  <r>
    <d v="2024-05-20T00:00:00"/>
    <x v="1980"/>
    <x v="8"/>
    <d v="1970-08-20T00:00:00"/>
    <x v="3"/>
    <n v="481"/>
    <s v="Pro10"/>
    <x v="0"/>
    <x v="0"/>
    <n v="54"/>
    <x v="1"/>
    <x v="6"/>
    <n v="18"/>
    <n v="36"/>
    <n v="17316"/>
    <n v="8658"/>
    <n v="8658"/>
    <x v="0"/>
    <s v="Mon"/>
    <n v="1"/>
    <s v="Weekday"/>
    <s v="May"/>
  </r>
  <r>
    <d v="2024-02-19T00:00:00"/>
    <x v="333"/>
    <x v="8"/>
    <d v="1996-04-06T00:00:00"/>
    <x v="0"/>
    <n v="15"/>
    <s v="Pro03"/>
    <x v="5"/>
    <x v="0"/>
    <n v="28"/>
    <x v="2"/>
    <x v="9"/>
    <n v="3"/>
    <n v="5"/>
    <n v="75"/>
    <n v="45"/>
    <n v="30"/>
    <x v="1"/>
    <s v="Mon"/>
    <n v="1"/>
    <s v="Weekday"/>
    <s v="Feb"/>
  </r>
  <r>
    <d v="2024-01-28T00:00:00"/>
    <x v="7635"/>
    <x v="4"/>
    <d v="1994-10-02T00:00:00"/>
    <x v="1"/>
    <n v="49"/>
    <s v="Pro01"/>
    <x v="5"/>
    <x v="0"/>
    <n v="29"/>
    <x v="2"/>
    <x v="1"/>
    <n v="10"/>
    <n v="11"/>
    <n v="539"/>
    <n v="490"/>
    <n v="49"/>
    <x v="0"/>
    <s v="Sun"/>
    <n v="0"/>
    <s v="Weekend"/>
    <s v="Jan"/>
  </r>
  <r>
    <d v="2024-04-02T00:00:00"/>
    <x v="209"/>
    <x v="0"/>
    <d v="1957-06-17T00:00:00"/>
    <x v="3"/>
    <n v="322"/>
    <s v="Pro09"/>
    <x v="2"/>
    <x v="0"/>
    <n v="67"/>
    <x v="0"/>
    <x v="2"/>
    <n v="10"/>
    <n v="45"/>
    <n v="14490"/>
    <n v="3220"/>
    <n v="11270"/>
    <x v="0"/>
    <s v="Tue"/>
    <n v="2"/>
    <s v="Weekday"/>
    <s v="Apr"/>
  </r>
  <r>
    <d v="2024-06-16T00:00:00"/>
    <x v="7636"/>
    <x v="4"/>
    <d v="1975-07-11T00:00:00"/>
    <x v="1"/>
    <n v="262"/>
    <s v="Pro05"/>
    <x v="0"/>
    <x v="0"/>
    <n v="49"/>
    <x v="1"/>
    <x v="4"/>
    <n v="14"/>
    <n v="28"/>
    <n v="7336"/>
    <n v="3668"/>
    <n v="3668"/>
    <x v="0"/>
    <s v="Sun"/>
    <n v="0"/>
    <s v="Weekend"/>
    <s v="Jun"/>
  </r>
  <r>
    <d v="2024-07-29T00:00:00"/>
    <x v="591"/>
    <x v="1"/>
    <d v="1992-05-21T00:00:00"/>
    <x v="3"/>
    <n v="325"/>
    <s v="Pro07"/>
    <x v="1"/>
    <x v="0"/>
    <n v="32"/>
    <x v="4"/>
    <x v="7"/>
    <n v="19"/>
    <n v="23"/>
    <n v="7475"/>
    <n v="6175"/>
    <n v="1300"/>
    <x v="0"/>
    <s v="Mon"/>
    <n v="1"/>
    <s v="Weekday"/>
    <s v="Jul"/>
  </r>
  <r>
    <d v="2024-03-16T00:00:00"/>
    <x v="7637"/>
    <x v="4"/>
    <d v="1951-04-07T00:00:00"/>
    <x v="3"/>
    <n v="332"/>
    <s v="Pro01"/>
    <x v="3"/>
    <x v="0"/>
    <n v="73"/>
    <x v="0"/>
    <x v="1"/>
    <n v="10"/>
    <n v="11"/>
    <n v="3652"/>
    <n v="3320"/>
    <n v="332"/>
    <x v="0"/>
    <s v="Sat"/>
    <n v="6"/>
    <s v="Weekend"/>
    <s v="Mar"/>
  </r>
  <r>
    <d v="2024-03-06T00:00:00"/>
    <x v="7638"/>
    <x v="6"/>
    <d v="1970-08-11T00:00:00"/>
    <x v="2"/>
    <n v="213"/>
    <s v="Pro06"/>
    <x v="0"/>
    <x v="0"/>
    <n v="54"/>
    <x v="1"/>
    <x v="5"/>
    <n v="7"/>
    <n v="9"/>
    <n v="1917"/>
    <n v="1491"/>
    <n v="426"/>
    <x v="1"/>
    <s v="Wed"/>
    <n v="3"/>
    <s v="Weekday"/>
    <s v="Mar"/>
  </r>
  <r>
    <d v="2024-01-23T00:00:00"/>
    <x v="7639"/>
    <x v="4"/>
    <d v="1952-11-03T00:00:00"/>
    <x v="0"/>
    <n v="482"/>
    <s v="Pro09"/>
    <x v="5"/>
    <x v="0"/>
    <n v="71"/>
    <x v="0"/>
    <x v="2"/>
    <n v="10"/>
    <n v="45"/>
    <n v="21690"/>
    <n v="4820"/>
    <n v="16870"/>
    <x v="0"/>
    <s v="Tue"/>
    <n v="2"/>
    <s v="Weekday"/>
    <s v="Jan"/>
  </r>
  <r>
    <d v="2024-05-20T00:00:00"/>
    <x v="7640"/>
    <x v="5"/>
    <d v="1990-05-21T00:00:00"/>
    <x v="3"/>
    <n v="285"/>
    <s v="Pro01"/>
    <x v="1"/>
    <x v="0"/>
    <n v="34"/>
    <x v="4"/>
    <x v="1"/>
    <n v="10"/>
    <n v="11"/>
    <n v="3135"/>
    <n v="2850"/>
    <n v="285"/>
    <x v="0"/>
    <s v="Mon"/>
    <n v="1"/>
    <s v="Weekday"/>
    <s v="May"/>
  </r>
  <r>
    <d v="2024-01-13T00:00:00"/>
    <x v="7641"/>
    <x v="5"/>
    <d v="1951-09-14T00:00:00"/>
    <x v="3"/>
    <n v="397"/>
    <s v="Pro01"/>
    <x v="3"/>
    <x v="0"/>
    <n v="72"/>
    <x v="0"/>
    <x v="1"/>
    <n v="10"/>
    <n v="11"/>
    <n v="4367"/>
    <n v="3970"/>
    <n v="397"/>
    <x v="0"/>
    <s v="Sat"/>
    <n v="6"/>
    <s v="Weekend"/>
    <s v="Jan"/>
  </r>
  <r>
    <d v="2024-02-20T00:00:00"/>
    <x v="7642"/>
    <x v="2"/>
    <d v="1965-09-02T00:00:00"/>
    <x v="3"/>
    <n v="229"/>
    <s v="Pro09"/>
    <x v="0"/>
    <x v="1"/>
    <n v="59"/>
    <x v="1"/>
    <x v="2"/>
    <n v="10"/>
    <n v="45"/>
    <n v="10305"/>
    <n v="2290"/>
    <n v="8015"/>
    <x v="0"/>
    <s v="Tue"/>
    <n v="2"/>
    <s v="Weekday"/>
    <s v="Feb"/>
  </r>
  <r>
    <d v="2024-03-02T00:00:00"/>
    <x v="7643"/>
    <x v="9"/>
    <d v="1970-09-25T00:00:00"/>
    <x v="2"/>
    <n v="210"/>
    <s v="Pro07"/>
    <x v="5"/>
    <x v="0"/>
    <n v="53"/>
    <x v="1"/>
    <x v="7"/>
    <n v="19"/>
    <n v="23"/>
    <n v="4830"/>
    <n v="3990"/>
    <n v="840"/>
    <x v="0"/>
    <s v="Sat"/>
    <n v="6"/>
    <s v="Weekend"/>
    <s v="Mar"/>
  </r>
  <r>
    <d v="2024-04-20T00:00:00"/>
    <x v="7644"/>
    <x v="9"/>
    <d v="1968-04-15T00:00:00"/>
    <x v="0"/>
    <n v="354"/>
    <s v="Pro01"/>
    <x v="5"/>
    <x v="0"/>
    <n v="56"/>
    <x v="1"/>
    <x v="1"/>
    <n v="10"/>
    <n v="11"/>
    <n v="3894"/>
    <n v="3540"/>
    <n v="354"/>
    <x v="0"/>
    <s v="Sat"/>
    <n v="6"/>
    <s v="Weekend"/>
    <s v="Apr"/>
  </r>
  <r>
    <d v="2024-02-08T00:00:00"/>
    <x v="7376"/>
    <x v="5"/>
    <d v="2001-10-24T00:00:00"/>
    <x v="0"/>
    <n v="111"/>
    <s v="Pro06"/>
    <x v="2"/>
    <x v="0"/>
    <n v="22"/>
    <x v="2"/>
    <x v="5"/>
    <n v="7"/>
    <n v="9"/>
    <n v="999"/>
    <n v="777"/>
    <n v="222"/>
    <x v="1"/>
    <s v="Thu"/>
    <n v="4"/>
    <s v="Weekday"/>
    <s v="Feb"/>
  </r>
  <r>
    <d v="2024-06-03T00:00:00"/>
    <x v="7645"/>
    <x v="6"/>
    <d v="1976-06-17T00:00:00"/>
    <x v="2"/>
    <n v="51"/>
    <s v="Pro02"/>
    <x v="0"/>
    <x v="1"/>
    <n v="48"/>
    <x v="1"/>
    <x v="3"/>
    <n v="18"/>
    <n v="22"/>
    <n v="1122"/>
    <n v="918"/>
    <n v="204"/>
    <x v="0"/>
    <s v="Mon"/>
    <n v="1"/>
    <s v="Weekday"/>
    <s v="Jun"/>
  </r>
  <r>
    <d v="2024-05-26T00:00:00"/>
    <x v="7646"/>
    <x v="9"/>
    <d v="1996-07-13T00:00:00"/>
    <x v="0"/>
    <n v="252"/>
    <s v="Pro05"/>
    <x v="1"/>
    <x v="0"/>
    <n v="28"/>
    <x v="2"/>
    <x v="4"/>
    <n v="14"/>
    <n v="28"/>
    <n v="7056"/>
    <n v="3528"/>
    <n v="3528"/>
    <x v="0"/>
    <s v="Sun"/>
    <n v="0"/>
    <s v="Weekend"/>
    <s v="May"/>
  </r>
  <r>
    <d v="2024-05-03T00:00:00"/>
    <x v="7647"/>
    <x v="0"/>
    <d v="1993-08-30T00:00:00"/>
    <x v="1"/>
    <n v="91"/>
    <s v="Pro01"/>
    <x v="3"/>
    <x v="0"/>
    <n v="31"/>
    <x v="4"/>
    <x v="1"/>
    <n v="10"/>
    <n v="11"/>
    <n v="1001"/>
    <n v="910"/>
    <n v="91"/>
    <x v="0"/>
    <s v="Fri"/>
    <n v="5"/>
    <s v="Weekday"/>
    <s v="May"/>
  </r>
  <r>
    <d v="2024-05-17T00:00:00"/>
    <x v="7648"/>
    <x v="4"/>
    <d v="1996-04-13T00:00:00"/>
    <x v="2"/>
    <n v="129"/>
    <s v="Pro07"/>
    <x v="0"/>
    <x v="0"/>
    <n v="28"/>
    <x v="2"/>
    <x v="7"/>
    <n v="19"/>
    <n v="23"/>
    <n v="2967"/>
    <n v="2451"/>
    <n v="516"/>
    <x v="0"/>
    <s v="Fri"/>
    <n v="5"/>
    <s v="Weekday"/>
    <s v="May"/>
  </r>
  <r>
    <d v="2024-04-22T00:00:00"/>
    <x v="7649"/>
    <x v="4"/>
    <d v="1955-06-06T00:00:00"/>
    <x v="3"/>
    <n v="39"/>
    <s v="Pro02"/>
    <x v="5"/>
    <x v="0"/>
    <n v="69"/>
    <x v="0"/>
    <x v="3"/>
    <n v="18"/>
    <n v="22"/>
    <n v="858"/>
    <n v="702"/>
    <n v="156"/>
    <x v="0"/>
    <s v="Mon"/>
    <n v="1"/>
    <s v="Weekday"/>
    <s v="Apr"/>
  </r>
  <r>
    <d v="2024-04-11T00:00:00"/>
    <x v="7650"/>
    <x v="2"/>
    <d v="1998-09-24T00:00:00"/>
    <x v="2"/>
    <n v="201"/>
    <s v="Pro08"/>
    <x v="1"/>
    <x v="0"/>
    <n v="26"/>
    <x v="2"/>
    <x v="8"/>
    <n v="5"/>
    <n v="7"/>
    <n v="1407"/>
    <n v="1005"/>
    <n v="402"/>
    <x v="1"/>
    <s v="Thu"/>
    <n v="4"/>
    <s v="Weekday"/>
    <s v="Apr"/>
  </r>
  <r>
    <d v="2024-04-05T00:00:00"/>
    <x v="7651"/>
    <x v="6"/>
    <d v="1995-01-01T00:00:00"/>
    <x v="2"/>
    <n v="213"/>
    <s v="Pro05"/>
    <x v="3"/>
    <x v="0"/>
    <n v="29"/>
    <x v="2"/>
    <x v="4"/>
    <n v="14"/>
    <n v="28"/>
    <n v="5964"/>
    <n v="2982"/>
    <n v="2982"/>
    <x v="0"/>
    <s v="Fri"/>
    <n v="5"/>
    <s v="Weekday"/>
    <s v="Apr"/>
  </r>
  <r>
    <d v="2024-02-04T00:00:00"/>
    <x v="7652"/>
    <x v="7"/>
    <d v="1993-10-02T00:00:00"/>
    <x v="0"/>
    <n v="160"/>
    <s v="Pro01"/>
    <x v="0"/>
    <x v="0"/>
    <n v="30"/>
    <x v="4"/>
    <x v="1"/>
    <n v="10"/>
    <n v="11"/>
    <n v="1760"/>
    <n v="1600"/>
    <n v="160"/>
    <x v="0"/>
    <s v="Sun"/>
    <n v="0"/>
    <s v="Weekend"/>
    <s v="Feb"/>
  </r>
  <r>
    <d v="2024-07-27T00:00:00"/>
    <x v="7653"/>
    <x v="1"/>
    <d v="1972-03-29T00:00:00"/>
    <x v="2"/>
    <n v="153"/>
    <s v="Pro04"/>
    <x v="5"/>
    <x v="0"/>
    <n v="52"/>
    <x v="1"/>
    <x v="0"/>
    <n v="10"/>
    <n v="14"/>
    <n v="2142"/>
    <n v="1530"/>
    <n v="612"/>
    <x v="0"/>
    <s v="Sat"/>
    <n v="6"/>
    <s v="Weekend"/>
    <s v="Jul"/>
  </r>
  <r>
    <d v="2024-02-23T00:00:00"/>
    <x v="7654"/>
    <x v="8"/>
    <d v="1976-12-30T00:00:00"/>
    <x v="2"/>
    <n v="78"/>
    <s v="Pro01"/>
    <x v="5"/>
    <x v="0"/>
    <n v="47"/>
    <x v="1"/>
    <x v="1"/>
    <n v="10"/>
    <n v="11"/>
    <n v="858"/>
    <n v="780"/>
    <n v="78"/>
    <x v="0"/>
    <s v="Fri"/>
    <n v="5"/>
    <s v="Weekday"/>
    <s v="Feb"/>
  </r>
  <r>
    <d v="2024-07-19T00:00:00"/>
    <x v="7655"/>
    <x v="5"/>
    <d v="1947-08-30T00:00:00"/>
    <x v="0"/>
    <n v="262"/>
    <s v="Pro06"/>
    <x v="2"/>
    <x v="0"/>
    <n v="77"/>
    <x v="3"/>
    <x v="5"/>
    <n v="7"/>
    <n v="9"/>
    <n v="2358"/>
    <n v="1834"/>
    <n v="524"/>
    <x v="1"/>
    <s v="Fri"/>
    <n v="5"/>
    <s v="Weekday"/>
    <s v="Jul"/>
  </r>
  <r>
    <d v="2024-07-05T00:00:00"/>
    <x v="7656"/>
    <x v="2"/>
    <d v="1958-01-03T00:00:00"/>
    <x v="1"/>
    <n v="359"/>
    <s v="Pro04"/>
    <x v="0"/>
    <x v="1"/>
    <n v="67"/>
    <x v="0"/>
    <x v="0"/>
    <n v="10"/>
    <n v="14"/>
    <n v="5026"/>
    <n v="3590"/>
    <n v="1436"/>
    <x v="0"/>
    <s v="Fri"/>
    <n v="5"/>
    <s v="Weekday"/>
    <s v="Jul"/>
  </r>
  <r>
    <d v="2024-02-16T00:00:00"/>
    <x v="7657"/>
    <x v="3"/>
    <d v="1953-11-02T00:00:00"/>
    <x v="1"/>
    <n v="180"/>
    <s v="Pro07"/>
    <x v="1"/>
    <x v="0"/>
    <n v="70"/>
    <x v="0"/>
    <x v="7"/>
    <n v="19"/>
    <n v="23"/>
    <n v="4140"/>
    <n v="3420"/>
    <n v="720"/>
    <x v="0"/>
    <s v="Fri"/>
    <n v="5"/>
    <s v="Weekday"/>
    <s v="Feb"/>
  </r>
  <r>
    <d v="2024-02-23T00:00:00"/>
    <x v="7658"/>
    <x v="7"/>
    <d v="1970-11-01T00:00:00"/>
    <x v="2"/>
    <n v="76"/>
    <s v="Pro01"/>
    <x v="3"/>
    <x v="0"/>
    <n v="53"/>
    <x v="1"/>
    <x v="1"/>
    <n v="10"/>
    <n v="11"/>
    <n v="836"/>
    <n v="760"/>
    <n v="76"/>
    <x v="0"/>
    <s v="Fri"/>
    <n v="5"/>
    <s v="Weekday"/>
    <s v="Feb"/>
  </r>
  <r>
    <d v="2024-07-28T00:00:00"/>
    <x v="7659"/>
    <x v="6"/>
    <d v="1949-10-20T00:00:00"/>
    <x v="0"/>
    <n v="328"/>
    <s v="Pro08"/>
    <x v="0"/>
    <x v="0"/>
    <n v="75"/>
    <x v="3"/>
    <x v="8"/>
    <n v="5"/>
    <n v="7"/>
    <n v="2296"/>
    <n v="1640"/>
    <n v="656"/>
    <x v="1"/>
    <s v="Sun"/>
    <n v="0"/>
    <s v="Weekend"/>
    <s v="Jul"/>
  </r>
  <r>
    <d v="2024-07-31T00:00:00"/>
    <x v="7660"/>
    <x v="8"/>
    <d v="2005-01-30T00:00:00"/>
    <x v="2"/>
    <n v="437"/>
    <s v="Pro03"/>
    <x v="5"/>
    <x v="1"/>
    <n v="20"/>
    <x v="2"/>
    <x v="9"/>
    <n v="3"/>
    <n v="5"/>
    <n v="2185"/>
    <n v="1311"/>
    <n v="874"/>
    <x v="1"/>
    <s v="Wed"/>
    <n v="3"/>
    <s v="Weekday"/>
    <s v="Jul"/>
  </r>
  <r>
    <d v="2024-06-29T00:00:00"/>
    <x v="7661"/>
    <x v="7"/>
    <d v="1975-08-09T00:00:00"/>
    <x v="1"/>
    <n v="464"/>
    <s v="Pro04"/>
    <x v="1"/>
    <x v="0"/>
    <n v="49"/>
    <x v="1"/>
    <x v="0"/>
    <n v="10"/>
    <n v="14"/>
    <n v="6496"/>
    <n v="4640"/>
    <n v="1856"/>
    <x v="0"/>
    <s v="Sat"/>
    <n v="6"/>
    <s v="Weekend"/>
    <s v="Jun"/>
  </r>
  <r>
    <d v="2024-05-07T00:00:00"/>
    <x v="7662"/>
    <x v="5"/>
    <d v="1965-12-15T00:00:00"/>
    <x v="3"/>
    <n v="268"/>
    <s v="Pro10"/>
    <x v="3"/>
    <x v="0"/>
    <n v="58"/>
    <x v="1"/>
    <x v="6"/>
    <n v="18"/>
    <n v="36"/>
    <n v="9648"/>
    <n v="4824"/>
    <n v="4824"/>
    <x v="0"/>
    <s v="Tue"/>
    <n v="2"/>
    <s v="Weekday"/>
    <s v="May"/>
  </r>
  <r>
    <d v="2024-02-23T00:00:00"/>
    <x v="1321"/>
    <x v="4"/>
    <d v="2005-04-10T00:00:00"/>
    <x v="2"/>
    <n v="258"/>
    <s v="Pro05"/>
    <x v="0"/>
    <x v="1"/>
    <n v="19"/>
    <x v="2"/>
    <x v="4"/>
    <n v="14"/>
    <n v="28"/>
    <n v="7224"/>
    <n v="3612"/>
    <n v="3612"/>
    <x v="0"/>
    <s v="Fri"/>
    <n v="5"/>
    <s v="Weekday"/>
    <s v="Feb"/>
  </r>
  <r>
    <d v="2024-03-03T00:00:00"/>
    <x v="7663"/>
    <x v="0"/>
    <d v="1959-08-26T00:00:00"/>
    <x v="2"/>
    <n v="39"/>
    <s v="Pro07"/>
    <x v="5"/>
    <x v="0"/>
    <n v="65"/>
    <x v="0"/>
    <x v="7"/>
    <n v="19"/>
    <n v="23"/>
    <n v="897"/>
    <n v="741"/>
    <n v="156"/>
    <x v="0"/>
    <s v="Sun"/>
    <n v="0"/>
    <s v="Weekend"/>
    <s v="Mar"/>
  </r>
  <r>
    <d v="2024-07-15T00:00:00"/>
    <x v="7664"/>
    <x v="4"/>
    <d v="1971-07-23T00:00:00"/>
    <x v="2"/>
    <n v="137"/>
    <s v="Pro07"/>
    <x v="5"/>
    <x v="0"/>
    <n v="53"/>
    <x v="1"/>
    <x v="7"/>
    <n v="19"/>
    <n v="23"/>
    <n v="3151"/>
    <n v="2603"/>
    <n v="548"/>
    <x v="0"/>
    <s v="Mon"/>
    <n v="1"/>
    <s v="Weekday"/>
    <s v="Jul"/>
  </r>
  <r>
    <d v="2024-03-15T00:00:00"/>
    <x v="7665"/>
    <x v="7"/>
    <d v="1952-11-29T00:00:00"/>
    <x v="1"/>
    <n v="449"/>
    <s v="Pro06"/>
    <x v="2"/>
    <x v="0"/>
    <n v="71"/>
    <x v="0"/>
    <x v="5"/>
    <n v="7"/>
    <n v="9"/>
    <n v="4041"/>
    <n v="3143"/>
    <n v="898"/>
    <x v="1"/>
    <s v="Fri"/>
    <n v="5"/>
    <s v="Weekday"/>
    <s v="Mar"/>
  </r>
  <r>
    <d v="2024-04-02T00:00:00"/>
    <x v="7666"/>
    <x v="4"/>
    <d v="1982-05-26T00:00:00"/>
    <x v="3"/>
    <n v="76"/>
    <s v="Pro04"/>
    <x v="0"/>
    <x v="0"/>
    <n v="42"/>
    <x v="4"/>
    <x v="0"/>
    <n v="10"/>
    <n v="14"/>
    <n v="1064"/>
    <n v="760"/>
    <n v="304"/>
    <x v="0"/>
    <s v="Tue"/>
    <n v="2"/>
    <s v="Weekday"/>
    <s v="Apr"/>
  </r>
  <r>
    <d v="2024-03-29T00:00:00"/>
    <x v="7667"/>
    <x v="4"/>
    <d v="1964-12-07T00:00:00"/>
    <x v="2"/>
    <n v="377"/>
    <s v="Pro04"/>
    <x v="1"/>
    <x v="0"/>
    <n v="59"/>
    <x v="1"/>
    <x v="0"/>
    <n v="10"/>
    <n v="14"/>
    <n v="5278"/>
    <n v="3770"/>
    <n v="1508"/>
    <x v="0"/>
    <s v="Fri"/>
    <n v="5"/>
    <s v="Weekday"/>
    <s v="Mar"/>
  </r>
  <r>
    <d v="2024-05-26T00:00:00"/>
    <x v="7668"/>
    <x v="6"/>
    <d v="1944-06-23T00:00:00"/>
    <x v="0"/>
    <n v="456"/>
    <s v="Pro02"/>
    <x v="3"/>
    <x v="1"/>
    <n v="80"/>
    <x v="3"/>
    <x v="3"/>
    <n v="18"/>
    <n v="22"/>
    <n v="10032"/>
    <n v="8208"/>
    <n v="1824"/>
    <x v="0"/>
    <s v="Sun"/>
    <n v="0"/>
    <s v="Weekend"/>
    <s v="May"/>
  </r>
  <r>
    <d v="2024-04-30T00:00:00"/>
    <x v="7669"/>
    <x v="0"/>
    <d v="1975-07-15T00:00:00"/>
    <x v="2"/>
    <n v="412"/>
    <s v="Pro01"/>
    <x v="0"/>
    <x v="0"/>
    <n v="49"/>
    <x v="1"/>
    <x v="1"/>
    <n v="10"/>
    <n v="11"/>
    <n v="4532"/>
    <n v="4120"/>
    <n v="412"/>
    <x v="0"/>
    <s v="Tue"/>
    <n v="2"/>
    <s v="Weekday"/>
    <s v="Apr"/>
  </r>
  <r>
    <d v="2024-04-17T00:00:00"/>
    <x v="7670"/>
    <x v="0"/>
    <d v="1976-12-17T00:00:00"/>
    <x v="0"/>
    <n v="92"/>
    <s v="Pro08"/>
    <x v="5"/>
    <x v="0"/>
    <n v="47"/>
    <x v="1"/>
    <x v="8"/>
    <n v="5"/>
    <n v="7"/>
    <n v="644"/>
    <n v="460"/>
    <n v="184"/>
    <x v="1"/>
    <s v="Wed"/>
    <n v="3"/>
    <s v="Weekday"/>
    <s v="Apr"/>
  </r>
  <r>
    <d v="2024-03-09T00:00:00"/>
    <x v="582"/>
    <x v="0"/>
    <d v="1992-11-04T00:00:00"/>
    <x v="3"/>
    <n v="430"/>
    <s v="Pro02"/>
    <x v="1"/>
    <x v="1"/>
    <n v="31"/>
    <x v="4"/>
    <x v="3"/>
    <n v="18"/>
    <n v="22"/>
    <n v="9460"/>
    <n v="7740"/>
    <n v="1720"/>
    <x v="0"/>
    <s v="Sat"/>
    <n v="6"/>
    <s v="Weekend"/>
    <s v="Mar"/>
  </r>
  <r>
    <d v="2024-07-22T00:00:00"/>
    <x v="7671"/>
    <x v="3"/>
    <d v="1957-10-27T00:00:00"/>
    <x v="1"/>
    <n v="335"/>
    <s v="Pro09"/>
    <x v="3"/>
    <x v="0"/>
    <n v="67"/>
    <x v="0"/>
    <x v="2"/>
    <n v="10"/>
    <n v="45"/>
    <n v="15075"/>
    <n v="3350"/>
    <n v="11725"/>
    <x v="0"/>
    <s v="Mon"/>
    <n v="1"/>
    <s v="Weekday"/>
    <s v="Jul"/>
  </r>
  <r>
    <d v="2024-05-04T00:00:00"/>
    <x v="7023"/>
    <x v="1"/>
    <d v="1987-11-22T00:00:00"/>
    <x v="2"/>
    <n v="297"/>
    <s v="Pro08"/>
    <x v="0"/>
    <x v="0"/>
    <n v="36"/>
    <x v="4"/>
    <x v="8"/>
    <n v="5"/>
    <n v="7"/>
    <n v="2079"/>
    <n v="1485"/>
    <n v="594"/>
    <x v="1"/>
    <s v="Sat"/>
    <n v="6"/>
    <s v="Weekend"/>
    <s v="May"/>
  </r>
  <r>
    <d v="2024-06-22T00:00:00"/>
    <x v="7672"/>
    <x v="1"/>
    <d v="1990-11-08T00:00:00"/>
    <x v="0"/>
    <n v="456"/>
    <s v="Pro08"/>
    <x v="5"/>
    <x v="0"/>
    <n v="34"/>
    <x v="4"/>
    <x v="8"/>
    <n v="5"/>
    <n v="7"/>
    <n v="3192"/>
    <n v="2280"/>
    <n v="912"/>
    <x v="1"/>
    <s v="Sat"/>
    <n v="6"/>
    <s v="Weekend"/>
    <s v="Jun"/>
  </r>
  <r>
    <d v="2024-06-02T00:00:00"/>
    <x v="7673"/>
    <x v="2"/>
    <d v="1972-12-26T00:00:00"/>
    <x v="2"/>
    <n v="136"/>
    <s v="Pro01"/>
    <x v="5"/>
    <x v="0"/>
    <n v="51"/>
    <x v="1"/>
    <x v="1"/>
    <n v="10"/>
    <n v="11"/>
    <n v="1496"/>
    <n v="1360"/>
    <n v="136"/>
    <x v="0"/>
    <s v="Sun"/>
    <n v="0"/>
    <s v="Weekend"/>
    <s v="Jun"/>
  </r>
  <r>
    <d v="2024-07-03T00:00:00"/>
    <x v="7674"/>
    <x v="6"/>
    <d v="2006-03-24T00:00:00"/>
    <x v="3"/>
    <n v="175"/>
    <s v="Pro05"/>
    <x v="2"/>
    <x v="0"/>
    <n v="18"/>
    <x v="2"/>
    <x v="4"/>
    <n v="14"/>
    <n v="28"/>
    <n v="4900"/>
    <n v="2450"/>
    <n v="2450"/>
    <x v="0"/>
    <s v="Wed"/>
    <n v="3"/>
    <s v="Weekday"/>
    <s v="Jul"/>
  </r>
  <r>
    <d v="2024-07-18T00:00:00"/>
    <x v="7675"/>
    <x v="9"/>
    <d v="1955-08-28T00:00:00"/>
    <x v="2"/>
    <n v="345"/>
    <s v="Pro03"/>
    <x v="0"/>
    <x v="0"/>
    <n v="69"/>
    <x v="0"/>
    <x v="9"/>
    <n v="3"/>
    <n v="5"/>
    <n v="1725"/>
    <n v="1035"/>
    <n v="690"/>
    <x v="1"/>
    <s v="Thu"/>
    <n v="4"/>
    <s v="Weekday"/>
    <s v="Jul"/>
  </r>
  <r>
    <d v="2024-01-10T00:00:00"/>
    <x v="7676"/>
    <x v="5"/>
    <d v="2005-03-09T00:00:00"/>
    <x v="2"/>
    <n v="81"/>
    <s v="Pro02"/>
    <x v="1"/>
    <x v="0"/>
    <n v="19"/>
    <x v="2"/>
    <x v="3"/>
    <n v="18"/>
    <n v="22"/>
    <n v="1782"/>
    <n v="1458"/>
    <n v="324"/>
    <x v="0"/>
    <s v="Wed"/>
    <n v="3"/>
    <s v="Weekday"/>
    <s v="Jan"/>
  </r>
  <r>
    <d v="2024-04-25T00:00:00"/>
    <x v="7677"/>
    <x v="0"/>
    <d v="1971-05-11T00:00:00"/>
    <x v="1"/>
    <n v="121"/>
    <s v="Pro05"/>
    <x v="3"/>
    <x v="0"/>
    <n v="53"/>
    <x v="1"/>
    <x v="4"/>
    <n v="14"/>
    <n v="28"/>
    <n v="3388"/>
    <n v="1694"/>
    <n v="1694"/>
    <x v="0"/>
    <s v="Thu"/>
    <n v="4"/>
    <s v="Weekday"/>
    <s v="Apr"/>
  </r>
  <r>
    <d v="2024-07-11T00:00:00"/>
    <x v="7678"/>
    <x v="6"/>
    <d v="1988-01-13T00:00:00"/>
    <x v="2"/>
    <n v="37"/>
    <s v="Pro10"/>
    <x v="0"/>
    <x v="0"/>
    <n v="37"/>
    <x v="4"/>
    <x v="6"/>
    <n v="18"/>
    <n v="36"/>
    <n v="1332"/>
    <n v="666"/>
    <n v="666"/>
    <x v="0"/>
    <s v="Thu"/>
    <n v="4"/>
    <s v="Weekday"/>
    <s v="Jul"/>
  </r>
  <r>
    <d v="2024-01-27T00:00:00"/>
    <x v="7679"/>
    <x v="3"/>
    <d v="1962-08-23T00:00:00"/>
    <x v="3"/>
    <n v="81"/>
    <s v="Pro07"/>
    <x v="5"/>
    <x v="0"/>
    <n v="61"/>
    <x v="0"/>
    <x v="7"/>
    <n v="19"/>
    <n v="23"/>
    <n v="1863"/>
    <n v="1539"/>
    <n v="324"/>
    <x v="0"/>
    <s v="Sat"/>
    <n v="6"/>
    <s v="Weekend"/>
    <s v="Jan"/>
  </r>
  <r>
    <d v="2024-05-18T00:00:00"/>
    <x v="4362"/>
    <x v="5"/>
    <d v="1954-03-25T00:00:00"/>
    <x v="3"/>
    <n v="157"/>
    <s v="Pro06"/>
    <x v="1"/>
    <x v="0"/>
    <n v="70"/>
    <x v="0"/>
    <x v="5"/>
    <n v="7"/>
    <n v="9"/>
    <n v="1413"/>
    <n v="1099"/>
    <n v="314"/>
    <x v="1"/>
    <s v="Sat"/>
    <n v="6"/>
    <s v="Weekend"/>
    <s v="May"/>
  </r>
  <r>
    <d v="2024-01-28T00:00:00"/>
    <x v="7680"/>
    <x v="1"/>
    <d v="1944-01-24T00:00:00"/>
    <x v="2"/>
    <n v="337"/>
    <s v="Pro08"/>
    <x v="3"/>
    <x v="0"/>
    <n v="80"/>
    <x v="3"/>
    <x v="8"/>
    <n v="5"/>
    <n v="7"/>
    <n v="2359"/>
    <n v="1685"/>
    <n v="674"/>
    <x v="1"/>
    <s v="Sun"/>
    <n v="0"/>
    <s v="Weekend"/>
    <s v="Jan"/>
  </r>
  <r>
    <d v="2024-04-03T00:00:00"/>
    <x v="7681"/>
    <x v="2"/>
    <d v="2000-09-20T00:00:00"/>
    <x v="3"/>
    <n v="156"/>
    <s v="Pro05"/>
    <x v="0"/>
    <x v="0"/>
    <n v="24"/>
    <x v="2"/>
    <x v="4"/>
    <n v="14"/>
    <n v="28"/>
    <n v="4368"/>
    <n v="2184"/>
    <n v="2184"/>
    <x v="0"/>
    <s v="Wed"/>
    <n v="3"/>
    <s v="Weekday"/>
    <s v="Apr"/>
  </r>
  <r>
    <d v="2024-05-19T00:00:00"/>
    <x v="7682"/>
    <x v="5"/>
    <d v="1990-03-04T00:00:00"/>
    <x v="1"/>
    <n v="16"/>
    <s v="Pro02"/>
    <x v="5"/>
    <x v="0"/>
    <n v="34"/>
    <x v="4"/>
    <x v="3"/>
    <n v="18"/>
    <n v="22"/>
    <n v="352"/>
    <n v="288"/>
    <n v="64"/>
    <x v="0"/>
    <s v="Sun"/>
    <n v="0"/>
    <s v="Weekend"/>
    <s v="May"/>
  </r>
  <r>
    <d v="2024-06-06T00:00:00"/>
    <x v="7683"/>
    <x v="4"/>
    <d v="1971-08-31T00:00:00"/>
    <x v="2"/>
    <n v="92"/>
    <s v="Pro08"/>
    <x v="5"/>
    <x v="0"/>
    <n v="53"/>
    <x v="1"/>
    <x v="8"/>
    <n v="5"/>
    <n v="7"/>
    <n v="644"/>
    <n v="460"/>
    <n v="184"/>
    <x v="1"/>
    <s v="Thu"/>
    <n v="4"/>
    <s v="Weekday"/>
    <s v="Jun"/>
  </r>
  <r>
    <d v="2024-07-02T00:00:00"/>
    <x v="7684"/>
    <x v="0"/>
    <d v="1952-11-17T00:00:00"/>
    <x v="2"/>
    <n v="182"/>
    <s v="Pro08"/>
    <x v="2"/>
    <x v="0"/>
    <n v="72"/>
    <x v="0"/>
    <x v="8"/>
    <n v="5"/>
    <n v="7"/>
    <n v="1274"/>
    <n v="910"/>
    <n v="364"/>
    <x v="1"/>
    <s v="Tue"/>
    <n v="2"/>
    <s v="Weekday"/>
    <s v="Jul"/>
  </r>
  <r>
    <d v="2024-02-23T00:00:00"/>
    <x v="7685"/>
    <x v="2"/>
    <d v="1966-04-06T00:00:00"/>
    <x v="3"/>
    <n v="198"/>
    <s v="Pro10"/>
    <x v="0"/>
    <x v="0"/>
    <n v="58"/>
    <x v="1"/>
    <x v="6"/>
    <n v="18"/>
    <n v="36"/>
    <n v="7128"/>
    <n v="3564"/>
    <n v="3564"/>
    <x v="0"/>
    <s v="Fri"/>
    <n v="5"/>
    <s v="Weekday"/>
    <s v="Feb"/>
  </r>
  <r>
    <d v="2024-02-18T00:00:00"/>
    <x v="7686"/>
    <x v="0"/>
    <d v="1958-01-15T00:00:00"/>
    <x v="3"/>
    <n v="219"/>
    <s v="Pro04"/>
    <x v="1"/>
    <x v="0"/>
    <n v="66"/>
    <x v="0"/>
    <x v="0"/>
    <n v="10"/>
    <n v="14"/>
    <n v="3066"/>
    <n v="2190"/>
    <n v="876"/>
    <x v="0"/>
    <s v="Sun"/>
    <n v="0"/>
    <s v="Weekend"/>
    <s v="Feb"/>
  </r>
  <r>
    <d v="2024-05-12T00:00:00"/>
    <x v="7687"/>
    <x v="7"/>
    <d v="1953-12-25T00:00:00"/>
    <x v="3"/>
    <n v="493"/>
    <s v="Pro03"/>
    <x v="3"/>
    <x v="0"/>
    <n v="70"/>
    <x v="0"/>
    <x v="9"/>
    <n v="3"/>
    <n v="5"/>
    <n v="2465"/>
    <n v="1479"/>
    <n v="986"/>
    <x v="1"/>
    <s v="Sun"/>
    <n v="0"/>
    <s v="Weekend"/>
    <s v="May"/>
  </r>
  <r>
    <d v="2024-03-12T00:00:00"/>
    <x v="7688"/>
    <x v="8"/>
    <d v="2002-06-23T00:00:00"/>
    <x v="3"/>
    <n v="395"/>
    <s v="Pro08"/>
    <x v="0"/>
    <x v="0"/>
    <n v="22"/>
    <x v="2"/>
    <x v="8"/>
    <n v="5"/>
    <n v="7"/>
    <n v="2765"/>
    <n v="1975"/>
    <n v="790"/>
    <x v="1"/>
    <s v="Tue"/>
    <n v="2"/>
    <s v="Weekday"/>
    <s v="Mar"/>
  </r>
  <r>
    <d v="2024-04-06T00:00:00"/>
    <x v="7689"/>
    <x v="9"/>
    <d v="1979-06-23T00:00:00"/>
    <x v="1"/>
    <n v="141"/>
    <s v="Pro04"/>
    <x v="5"/>
    <x v="0"/>
    <n v="45"/>
    <x v="1"/>
    <x v="0"/>
    <n v="10"/>
    <n v="14"/>
    <n v="1974"/>
    <n v="1410"/>
    <n v="564"/>
    <x v="0"/>
    <s v="Sat"/>
    <n v="6"/>
    <s v="Weekend"/>
    <s v="Apr"/>
  </r>
  <r>
    <d v="2024-06-15T00:00:00"/>
    <x v="7690"/>
    <x v="4"/>
    <d v="1973-08-02T00:00:00"/>
    <x v="1"/>
    <n v="111"/>
    <s v="Pro10"/>
    <x v="1"/>
    <x v="1"/>
    <n v="51"/>
    <x v="1"/>
    <x v="6"/>
    <n v="18"/>
    <n v="36"/>
    <n v="3996"/>
    <n v="1998"/>
    <n v="1998"/>
    <x v="0"/>
    <s v="Sat"/>
    <n v="6"/>
    <s v="Weekend"/>
    <s v="Jun"/>
  </r>
  <r>
    <d v="2024-02-24T00:00:00"/>
    <x v="7691"/>
    <x v="6"/>
    <d v="1951-11-26T00:00:00"/>
    <x v="3"/>
    <n v="420"/>
    <s v="Pro06"/>
    <x v="3"/>
    <x v="0"/>
    <n v="72"/>
    <x v="0"/>
    <x v="5"/>
    <n v="7"/>
    <n v="9"/>
    <n v="3780"/>
    <n v="2940"/>
    <n v="840"/>
    <x v="1"/>
    <s v="Sat"/>
    <n v="6"/>
    <s v="Weekend"/>
    <s v="Feb"/>
  </r>
  <r>
    <d v="2024-06-08T00:00:00"/>
    <x v="7692"/>
    <x v="5"/>
    <d v="1979-02-20T00:00:00"/>
    <x v="0"/>
    <n v="430"/>
    <s v="Pro09"/>
    <x v="0"/>
    <x v="0"/>
    <n v="45"/>
    <x v="1"/>
    <x v="2"/>
    <n v="10"/>
    <n v="45"/>
    <n v="19350"/>
    <n v="4300"/>
    <n v="15050"/>
    <x v="0"/>
    <s v="Sat"/>
    <n v="6"/>
    <s v="Weekend"/>
    <s v="Jun"/>
  </r>
  <r>
    <d v="2024-03-28T00:00:00"/>
    <x v="7693"/>
    <x v="2"/>
    <d v="1963-07-10T00:00:00"/>
    <x v="0"/>
    <n v="478"/>
    <s v="Pro02"/>
    <x v="5"/>
    <x v="0"/>
    <n v="61"/>
    <x v="0"/>
    <x v="3"/>
    <n v="18"/>
    <n v="22"/>
    <n v="10516"/>
    <n v="8604"/>
    <n v="1912"/>
    <x v="0"/>
    <s v="Thu"/>
    <n v="4"/>
    <s v="Weekday"/>
    <s v="Mar"/>
  </r>
  <r>
    <d v="2024-01-27T00:00:00"/>
    <x v="7694"/>
    <x v="2"/>
    <d v="2002-07-11T00:00:00"/>
    <x v="1"/>
    <n v="384"/>
    <s v="Pro09"/>
    <x v="5"/>
    <x v="0"/>
    <n v="22"/>
    <x v="2"/>
    <x v="2"/>
    <n v="10"/>
    <n v="45"/>
    <n v="17280"/>
    <n v="3840"/>
    <n v="13440"/>
    <x v="0"/>
    <s v="Sat"/>
    <n v="6"/>
    <s v="Weekend"/>
    <s v="Jan"/>
  </r>
  <r>
    <d v="2024-01-29T00:00:00"/>
    <x v="7695"/>
    <x v="9"/>
    <d v="1966-05-01T00:00:00"/>
    <x v="3"/>
    <n v="404"/>
    <s v="Pro04"/>
    <x v="2"/>
    <x v="0"/>
    <n v="58"/>
    <x v="1"/>
    <x v="0"/>
    <n v="10"/>
    <n v="14"/>
    <n v="5656"/>
    <n v="4040"/>
    <n v="1616"/>
    <x v="0"/>
    <s v="Mon"/>
    <n v="1"/>
    <s v="Weekday"/>
    <s v="Jan"/>
  </r>
  <r>
    <d v="2024-06-30T00:00:00"/>
    <x v="7696"/>
    <x v="7"/>
    <d v="2004-01-28T00:00:00"/>
    <x v="3"/>
    <n v="371"/>
    <s v="Pro03"/>
    <x v="0"/>
    <x v="0"/>
    <n v="20"/>
    <x v="2"/>
    <x v="9"/>
    <n v="3"/>
    <n v="5"/>
    <n v="1855"/>
    <n v="1113"/>
    <n v="742"/>
    <x v="1"/>
    <s v="Sun"/>
    <n v="0"/>
    <s v="Weekend"/>
    <s v="Jun"/>
  </r>
  <r>
    <d v="2024-05-11T00:00:00"/>
    <x v="7697"/>
    <x v="0"/>
    <d v="1956-06-05T00:00:00"/>
    <x v="1"/>
    <n v="130"/>
    <s v="Pro07"/>
    <x v="1"/>
    <x v="0"/>
    <n v="68"/>
    <x v="0"/>
    <x v="7"/>
    <n v="19"/>
    <n v="23"/>
    <n v="2990"/>
    <n v="2470"/>
    <n v="520"/>
    <x v="0"/>
    <s v="Sat"/>
    <n v="6"/>
    <s v="Weekend"/>
    <s v="May"/>
  </r>
  <r>
    <d v="2024-06-19T00:00:00"/>
    <x v="7698"/>
    <x v="5"/>
    <d v="1992-07-15T00:00:00"/>
    <x v="3"/>
    <n v="475"/>
    <s v="Pro08"/>
    <x v="3"/>
    <x v="0"/>
    <n v="32"/>
    <x v="4"/>
    <x v="8"/>
    <n v="5"/>
    <n v="7"/>
    <n v="3325"/>
    <n v="2375"/>
    <n v="950"/>
    <x v="1"/>
    <s v="Wed"/>
    <n v="3"/>
    <s v="Weekday"/>
    <s v="Jun"/>
  </r>
  <r>
    <d v="2024-01-04T00:00:00"/>
    <x v="7699"/>
    <x v="1"/>
    <d v="1987-10-27T00:00:00"/>
    <x v="3"/>
    <n v="487"/>
    <s v="Pro01"/>
    <x v="0"/>
    <x v="0"/>
    <n v="36"/>
    <x v="4"/>
    <x v="1"/>
    <n v="10"/>
    <n v="11"/>
    <n v="5357"/>
    <n v="4870"/>
    <n v="487"/>
    <x v="0"/>
    <s v="Thu"/>
    <n v="4"/>
    <s v="Weekday"/>
    <s v="Jan"/>
  </r>
  <r>
    <d v="2024-05-28T00:00:00"/>
    <x v="7700"/>
    <x v="5"/>
    <d v="1972-10-28T00:00:00"/>
    <x v="0"/>
    <n v="32"/>
    <s v="Pro10"/>
    <x v="5"/>
    <x v="0"/>
    <n v="52"/>
    <x v="1"/>
    <x v="6"/>
    <n v="18"/>
    <n v="36"/>
    <n v="1152"/>
    <n v="576"/>
    <n v="576"/>
    <x v="0"/>
    <s v="Tue"/>
    <n v="2"/>
    <s v="Weekday"/>
    <s v="May"/>
  </r>
  <r>
    <d v="2024-05-29T00:00:00"/>
    <x v="7701"/>
    <x v="4"/>
    <d v="1978-07-31T00:00:00"/>
    <x v="3"/>
    <n v="192"/>
    <s v="Pro10"/>
    <x v="1"/>
    <x v="0"/>
    <n v="46"/>
    <x v="1"/>
    <x v="6"/>
    <n v="18"/>
    <n v="36"/>
    <n v="6912"/>
    <n v="3456"/>
    <n v="3456"/>
    <x v="0"/>
    <s v="Wed"/>
    <n v="3"/>
    <s v="Weekday"/>
    <s v="May"/>
  </r>
  <r>
    <d v="2024-06-17T00:00:00"/>
    <x v="7702"/>
    <x v="7"/>
    <d v="1969-10-14T00:00:00"/>
    <x v="3"/>
    <n v="335"/>
    <s v="Pro01"/>
    <x v="3"/>
    <x v="1"/>
    <n v="55"/>
    <x v="1"/>
    <x v="1"/>
    <n v="10"/>
    <n v="11"/>
    <n v="3685"/>
    <n v="3350"/>
    <n v="335"/>
    <x v="0"/>
    <s v="Mon"/>
    <n v="1"/>
    <s v="Weekday"/>
    <s v="Jun"/>
  </r>
  <r>
    <d v="2024-04-20T00:00:00"/>
    <x v="7703"/>
    <x v="8"/>
    <d v="1972-04-20T00:00:00"/>
    <x v="0"/>
    <n v="348"/>
    <s v="Pro04"/>
    <x v="0"/>
    <x v="0"/>
    <n v="52"/>
    <x v="1"/>
    <x v="0"/>
    <n v="10"/>
    <n v="14"/>
    <n v="4872"/>
    <n v="3480"/>
    <n v="1392"/>
    <x v="0"/>
    <s v="Sat"/>
    <n v="6"/>
    <s v="Weekend"/>
    <s v="Apr"/>
  </r>
  <r>
    <d v="2024-06-18T00:00:00"/>
    <x v="7704"/>
    <x v="4"/>
    <d v="1955-12-24T00:00:00"/>
    <x v="2"/>
    <n v="23"/>
    <s v="Pro10"/>
    <x v="5"/>
    <x v="0"/>
    <n v="69"/>
    <x v="0"/>
    <x v="6"/>
    <n v="18"/>
    <n v="36"/>
    <n v="828"/>
    <n v="414"/>
    <n v="414"/>
    <x v="0"/>
    <s v="Tue"/>
    <n v="2"/>
    <s v="Weekday"/>
    <s v="Jun"/>
  </r>
  <r>
    <d v="2024-04-22T00:00:00"/>
    <x v="3863"/>
    <x v="4"/>
    <d v="1987-07-24T00:00:00"/>
    <x v="3"/>
    <n v="462"/>
    <s v="Pro08"/>
    <x v="5"/>
    <x v="0"/>
    <n v="37"/>
    <x v="4"/>
    <x v="8"/>
    <n v="5"/>
    <n v="7"/>
    <n v="3234"/>
    <n v="2310"/>
    <n v="924"/>
    <x v="1"/>
    <s v="Mon"/>
    <n v="1"/>
    <s v="Weekday"/>
    <s v="Apr"/>
  </r>
  <r>
    <d v="2024-04-03T00:00:00"/>
    <x v="7705"/>
    <x v="0"/>
    <d v="1946-03-29T00:00:00"/>
    <x v="2"/>
    <n v="487"/>
    <s v="Pro09"/>
    <x v="2"/>
    <x v="0"/>
    <n v="78"/>
    <x v="3"/>
    <x v="2"/>
    <n v="10"/>
    <n v="45"/>
    <n v="21915"/>
    <n v="4870"/>
    <n v="17045"/>
    <x v="0"/>
    <s v="Wed"/>
    <n v="3"/>
    <s v="Weekday"/>
    <s v="Apr"/>
  </r>
  <r>
    <d v="2024-07-05T00:00:00"/>
    <x v="7706"/>
    <x v="6"/>
    <d v="1973-08-29T00:00:00"/>
    <x v="1"/>
    <n v="204"/>
    <s v="Pro02"/>
    <x v="0"/>
    <x v="0"/>
    <n v="51"/>
    <x v="1"/>
    <x v="3"/>
    <n v="18"/>
    <n v="22"/>
    <n v="4488"/>
    <n v="3672"/>
    <n v="816"/>
    <x v="0"/>
    <s v="Fri"/>
    <n v="5"/>
    <s v="Weekday"/>
    <s v="Jul"/>
  </r>
  <r>
    <d v="2024-03-26T00:00:00"/>
    <x v="7707"/>
    <x v="7"/>
    <d v="1970-05-31T00:00:00"/>
    <x v="1"/>
    <n v="305"/>
    <s v="Pro08"/>
    <x v="1"/>
    <x v="0"/>
    <n v="54"/>
    <x v="1"/>
    <x v="8"/>
    <n v="5"/>
    <n v="7"/>
    <n v="2135"/>
    <n v="1525"/>
    <n v="610"/>
    <x v="1"/>
    <s v="Tue"/>
    <n v="2"/>
    <s v="Weekday"/>
    <s v="Mar"/>
  </r>
  <r>
    <d v="2024-01-29T00:00:00"/>
    <x v="7708"/>
    <x v="5"/>
    <d v="1954-08-06T00:00:00"/>
    <x v="0"/>
    <n v="48"/>
    <s v="Pro03"/>
    <x v="3"/>
    <x v="0"/>
    <n v="70"/>
    <x v="0"/>
    <x v="9"/>
    <n v="3"/>
    <n v="5"/>
    <n v="240"/>
    <n v="144"/>
    <n v="96"/>
    <x v="1"/>
    <s v="Mon"/>
    <n v="1"/>
    <s v="Weekday"/>
    <s v="Jan"/>
  </r>
  <r>
    <d v="2024-01-25T00:00:00"/>
    <x v="7709"/>
    <x v="3"/>
    <d v="1945-11-21T00:00:00"/>
    <x v="0"/>
    <n v="204"/>
    <s v="Pro04"/>
    <x v="0"/>
    <x v="0"/>
    <n v="78"/>
    <x v="3"/>
    <x v="0"/>
    <n v="10"/>
    <n v="14"/>
    <n v="2856"/>
    <n v="2040"/>
    <n v="816"/>
    <x v="0"/>
    <s v="Thu"/>
    <n v="4"/>
    <s v="Weekday"/>
    <s v="Jan"/>
  </r>
  <r>
    <d v="2024-07-15T00:00:00"/>
    <x v="7710"/>
    <x v="1"/>
    <d v="1965-08-28T00:00:00"/>
    <x v="0"/>
    <n v="492"/>
    <s v="Pro01"/>
    <x v="5"/>
    <x v="0"/>
    <n v="59"/>
    <x v="1"/>
    <x v="1"/>
    <n v="10"/>
    <n v="11"/>
    <n v="5412"/>
    <n v="4920"/>
    <n v="492"/>
    <x v="0"/>
    <s v="Mon"/>
    <n v="1"/>
    <s v="Weekday"/>
    <s v="Jul"/>
  </r>
  <r>
    <d v="2024-02-26T00:00:00"/>
    <x v="7711"/>
    <x v="0"/>
    <d v="1974-06-02T00:00:00"/>
    <x v="1"/>
    <n v="296"/>
    <s v="Pro04"/>
    <x v="1"/>
    <x v="0"/>
    <n v="50"/>
    <x v="1"/>
    <x v="0"/>
    <n v="10"/>
    <n v="14"/>
    <n v="4144"/>
    <n v="2960"/>
    <n v="1184"/>
    <x v="0"/>
    <s v="Mon"/>
    <n v="1"/>
    <s v="Weekday"/>
    <s v="Feb"/>
  </r>
  <r>
    <d v="2024-04-22T00:00:00"/>
    <x v="7712"/>
    <x v="4"/>
    <d v="1953-06-27T00:00:00"/>
    <x v="3"/>
    <n v="46"/>
    <s v="Pro04"/>
    <x v="3"/>
    <x v="0"/>
    <n v="71"/>
    <x v="0"/>
    <x v="0"/>
    <n v="10"/>
    <n v="14"/>
    <n v="644"/>
    <n v="460"/>
    <n v="184"/>
    <x v="0"/>
    <s v="Mon"/>
    <n v="1"/>
    <s v="Weekday"/>
    <s v="Apr"/>
  </r>
  <r>
    <d v="2024-05-20T00:00:00"/>
    <x v="3794"/>
    <x v="7"/>
    <d v="1988-01-02T00:00:00"/>
    <x v="0"/>
    <n v="192"/>
    <s v="Pro10"/>
    <x v="0"/>
    <x v="0"/>
    <n v="36"/>
    <x v="4"/>
    <x v="6"/>
    <n v="18"/>
    <n v="36"/>
    <n v="6912"/>
    <n v="3456"/>
    <n v="3456"/>
    <x v="0"/>
    <s v="Mon"/>
    <n v="1"/>
    <s v="Weekday"/>
    <s v="May"/>
  </r>
  <r>
    <d v="2024-07-18T00:00:00"/>
    <x v="7713"/>
    <x v="2"/>
    <d v="1960-09-08T00:00:00"/>
    <x v="1"/>
    <n v="444"/>
    <s v="Pro05"/>
    <x v="5"/>
    <x v="0"/>
    <n v="64"/>
    <x v="0"/>
    <x v="4"/>
    <n v="14"/>
    <n v="28"/>
    <n v="12432"/>
    <n v="6216"/>
    <n v="6216"/>
    <x v="0"/>
    <s v="Thu"/>
    <n v="4"/>
    <s v="Weekday"/>
    <s v="Jul"/>
  </r>
  <r>
    <d v="2024-02-15T00:00:00"/>
    <x v="7714"/>
    <x v="3"/>
    <d v="1988-06-25T00:00:00"/>
    <x v="2"/>
    <n v="436"/>
    <s v="Pro02"/>
    <x v="5"/>
    <x v="0"/>
    <n v="36"/>
    <x v="4"/>
    <x v="3"/>
    <n v="18"/>
    <n v="22"/>
    <n v="9592"/>
    <n v="7848"/>
    <n v="1744"/>
    <x v="0"/>
    <s v="Thu"/>
    <n v="4"/>
    <s v="Weekday"/>
    <s v="Feb"/>
  </r>
  <r>
    <d v="2024-05-25T00:00:00"/>
    <x v="7715"/>
    <x v="2"/>
    <d v="2000-01-27T00:00:00"/>
    <x v="2"/>
    <n v="310"/>
    <s v="Pro05"/>
    <x v="2"/>
    <x v="0"/>
    <n v="24"/>
    <x v="2"/>
    <x v="4"/>
    <n v="14"/>
    <n v="28"/>
    <n v="8680"/>
    <n v="4340"/>
    <n v="4340"/>
    <x v="0"/>
    <s v="Sat"/>
    <n v="6"/>
    <s v="Weekend"/>
    <s v="May"/>
  </r>
  <r>
    <d v="2024-01-30T00:00:00"/>
    <x v="7716"/>
    <x v="2"/>
    <d v="1955-04-09T00:00:00"/>
    <x v="1"/>
    <n v="323"/>
    <s v="Pro08"/>
    <x v="0"/>
    <x v="0"/>
    <n v="69"/>
    <x v="0"/>
    <x v="8"/>
    <n v="5"/>
    <n v="7"/>
    <n v="2261"/>
    <n v="1615"/>
    <n v="646"/>
    <x v="1"/>
    <s v="Tue"/>
    <n v="2"/>
    <s v="Weekday"/>
    <s v="Jan"/>
  </r>
  <r>
    <d v="2024-05-07T00:00:00"/>
    <x v="7717"/>
    <x v="7"/>
    <d v="1988-07-17T00:00:00"/>
    <x v="3"/>
    <n v="439"/>
    <s v="Pro02"/>
    <x v="1"/>
    <x v="0"/>
    <n v="36"/>
    <x v="4"/>
    <x v="3"/>
    <n v="18"/>
    <n v="22"/>
    <n v="9658"/>
    <n v="7902"/>
    <n v="1756"/>
    <x v="0"/>
    <s v="Tue"/>
    <n v="2"/>
    <s v="Weekday"/>
    <s v="May"/>
  </r>
  <r>
    <d v="2024-07-22T00:00:00"/>
    <x v="7718"/>
    <x v="4"/>
    <d v="1964-06-27T00:00:00"/>
    <x v="0"/>
    <n v="218"/>
    <s v="Pro08"/>
    <x v="3"/>
    <x v="0"/>
    <n v="60"/>
    <x v="0"/>
    <x v="8"/>
    <n v="5"/>
    <n v="7"/>
    <n v="1526"/>
    <n v="1090"/>
    <n v="436"/>
    <x v="1"/>
    <s v="Mon"/>
    <n v="1"/>
    <s v="Weekday"/>
    <s v="Jul"/>
  </r>
  <r>
    <d v="2024-04-20T00:00:00"/>
    <x v="7719"/>
    <x v="3"/>
    <d v="1981-01-08T00:00:00"/>
    <x v="3"/>
    <n v="160"/>
    <s v="Pro07"/>
    <x v="0"/>
    <x v="0"/>
    <n v="43"/>
    <x v="4"/>
    <x v="7"/>
    <n v="19"/>
    <n v="23"/>
    <n v="3680"/>
    <n v="3040"/>
    <n v="640"/>
    <x v="0"/>
    <s v="Sat"/>
    <n v="6"/>
    <s v="Weekend"/>
    <s v="Apr"/>
  </r>
  <r>
    <d v="2024-02-04T00:00:00"/>
    <x v="7720"/>
    <x v="0"/>
    <d v="1952-08-08T00:00:00"/>
    <x v="0"/>
    <n v="15"/>
    <s v="Pro06"/>
    <x v="5"/>
    <x v="0"/>
    <n v="72"/>
    <x v="0"/>
    <x v="5"/>
    <n v="7"/>
    <n v="9"/>
    <n v="135"/>
    <n v="105"/>
    <n v="30"/>
    <x v="1"/>
    <s v="Sun"/>
    <n v="0"/>
    <s v="Weekend"/>
    <s v="Feb"/>
  </r>
  <r>
    <d v="2024-05-24T00:00:00"/>
    <x v="7721"/>
    <x v="4"/>
    <d v="1997-07-09T00:00:00"/>
    <x v="2"/>
    <n v="337"/>
    <s v="Pro10"/>
    <x v="1"/>
    <x v="0"/>
    <n v="27"/>
    <x v="2"/>
    <x v="6"/>
    <n v="18"/>
    <n v="36"/>
    <n v="12132"/>
    <n v="6066"/>
    <n v="6066"/>
    <x v="0"/>
    <s v="Fri"/>
    <n v="5"/>
    <s v="Weekday"/>
    <s v="May"/>
  </r>
  <r>
    <d v="2024-06-23T00:00:00"/>
    <x v="7722"/>
    <x v="2"/>
    <d v="2001-03-04T00:00:00"/>
    <x v="2"/>
    <n v="66"/>
    <s v="Pro02"/>
    <x v="3"/>
    <x v="0"/>
    <n v="23"/>
    <x v="2"/>
    <x v="3"/>
    <n v="18"/>
    <n v="22"/>
    <n v="1452"/>
    <n v="1188"/>
    <n v="264"/>
    <x v="0"/>
    <s v="Sun"/>
    <n v="0"/>
    <s v="Weekend"/>
    <s v="Jun"/>
  </r>
  <r>
    <d v="2024-01-25T00:00:00"/>
    <x v="7723"/>
    <x v="3"/>
    <d v="1962-04-06T00:00:00"/>
    <x v="2"/>
    <n v="398"/>
    <s v="Pro06"/>
    <x v="0"/>
    <x v="0"/>
    <n v="62"/>
    <x v="0"/>
    <x v="5"/>
    <n v="7"/>
    <n v="9"/>
    <n v="3582"/>
    <n v="2786"/>
    <n v="796"/>
    <x v="1"/>
    <s v="Thu"/>
    <n v="4"/>
    <s v="Weekday"/>
    <s v="Jan"/>
  </r>
  <r>
    <d v="2024-01-24T00:00:00"/>
    <x v="7724"/>
    <x v="3"/>
    <d v="1981-03-19T00:00:00"/>
    <x v="2"/>
    <n v="434"/>
    <s v="Pro07"/>
    <x v="5"/>
    <x v="0"/>
    <n v="43"/>
    <x v="4"/>
    <x v="7"/>
    <n v="19"/>
    <n v="23"/>
    <n v="9982"/>
    <n v="8246"/>
    <n v="1736"/>
    <x v="0"/>
    <s v="Wed"/>
    <n v="3"/>
    <s v="Weekday"/>
    <s v="Jan"/>
  </r>
  <r>
    <d v="2024-07-09T00:00:00"/>
    <x v="7725"/>
    <x v="7"/>
    <d v="2001-01-04T00:00:00"/>
    <x v="0"/>
    <n v="324"/>
    <s v="Pro10"/>
    <x v="5"/>
    <x v="0"/>
    <n v="24"/>
    <x v="2"/>
    <x v="6"/>
    <n v="18"/>
    <n v="36"/>
    <n v="11664"/>
    <n v="5832"/>
    <n v="5832"/>
    <x v="0"/>
    <s v="Tue"/>
    <n v="2"/>
    <s v="Weekday"/>
    <s v="Jul"/>
  </r>
  <r>
    <d v="2024-07-27T00:00:00"/>
    <x v="7726"/>
    <x v="5"/>
    <d v="1958-09-02T00:00:00"/>
    <x v="3"/>
    <n v="312"/>
    <s v="Pro06"/>
    <x v="2"/>
    <x v="0"/>
    <n v="66"/>
    <x v="0"/>
    <x v="5"/>
    <n v="7"/>
    <n v="9"/>
    <n v="2808"/>
    <n v="2184"/>
    <n v="624"/>
    <x v="1"/>
    <s v="Sat"/>
    <n v="6"/>
    <s v="Weekend"/>
    <s v="Jul"/>
  </r>
  <r>
    <d v="2024-05-01T00:00:00"/>
    <x v="7727"/>
    <x v="5"/>
    <d v="2003-12-09T00:00:00"/>
    <x v="1"/>
    <n v="128"/>
    <s v="Pro03"/>
    <x v="0"/>
    <x v="0"/>
    <n v="20"/>
    <x v="2"/>
    <x v="9"/>
    <n v="3"/>
    <n v="5"/>
    <n v="640"/>
    <n v="384"/>
    <n v="256"/>
    <x v="1"/>
    <s v="Wed"/>
    <n v="3"/>
    <s v="Weekday"/>
    <s v="May"/>
  </r>
  <r>
    <d v="2024-02-13T00:00:00"/>
    <x v="7728"/>
    <x v="9"/>
    <d v="1982-05-02T00:00:00"/>
    <x v="2"/>
    <n v="127"/>
    <s v="Pro03"/>
    <x v="1"/>
    <x v="0"/>
    <n v="42"/>
    <x v="4"/>
    <x v="9"/>
    <n v="3"/>
    <n v="5"/>
    <n v="635"/>
    <n v="381"/>
    <n v="254"/>
    <x v="1"/>
    <s v="Tue"/>
    <n v="2"/>
    <s v="Weekday"/>
    <s v="Feb"/>
  </r>
  <r>
    <d v="2024-05-27T00:00:00"/>
    <x v="6572"/>
    <x v="5"/>
    <d v="2001-05-29T00:00:00"/>
    <x v="3"/>
    <n v="34"/>
    <s v="Pro08"/>
    <x v="3"/>
    <x v="0"/>
    <n v="23"/>
    <x v="2"/>
    <x v="8"/>
    <n v="5"/>
    <n v="7"/>
    <n v="238"/>
    <n v="170"/>
    <n v="68"/>
    <x v="1"/>
    <s v="Mon"/>
    <n v="1"/>
    <s v="Weekday"/>
    <s v="May"/>
  </r>
  <r>
    <d v="2024-06-04T00:00:00"/>
    <x v="7729"/>
    <x v="6"/>
    <d v="2006-06-07T00:00:00"/>
    <x v="3"/>
    <n v="386"/>
    <s v="Pro03"/>
    <x v="0"/>
    <x v="0"/>
    <n v="18"/>
    <x v="2"/>
    <x v="9"/>
    <n v="3"/>
    <n v="5"/>
    <n v="1930"/>
    <n v="1158"/>
    <n v="772"/>
    <x v="1"/>
    <s v="Tue"/>
    <n v="2"/>
    <s v="Weekday"/>
    <s v="Jun"/>
  </r>
  <r>
    <d v="2024-04-30T00:00:00"/>
    <x v="7730"/>
    <x v="9"/>
    <d v="1962-11-15T00:00:00"/>
    <x v="1"/>
    <n v="244"/>
    <s v="Pro05"/>
    <x v="5"/>
    <x v="0"/>
    <n v="61"/>
    <x v="0"/>
    <x v="4"/>
    <n v="14"/>
    <n v="28"/>
    <n v="6832"/>
    <n v="3416"/>
    <n v="3416"/>
    <x v="0"/>
    <s v="Tue"/>
    <n v="2"/>
    <s v="Weekday"/>
    <s v="Apr"/>
  </r>
  <r>
    <d v="2024-05-18T00:00:00"/>
    <x v="7731"/>
    <x v="5"/>
    <d v="1980-07-02T00:00:00"/>
    <x v="2"/>
    <n v="158"/>
    <s v="Pro04"/>
    <x v="1"/>
    <x v="0"/>
    <n v="44"/>
    <x v="4"/>
    <x v="0"/>
    <n v="10"/>
    <n v="14"/>
    <n v="2212"/>
    <n v="1580"/>
    <n v="632"/>
    <x v="0"/>
    <s v="Sat"/>
    <n v="6"/>
    <s v="Weekend"/>
    <s v="May"/>
  </r>
  <r>
    <d v="2024-05-01T00:00:00"/>
    <x v="7732"/>
    <x v="3"/>
    <d v="1997-01-02T00:00:00"/>
    <x v="2"/>
    <n v="415"/>
    <s v="Pro04"/>
    <x v="3"/>
    <x v="0"/>
    <n v="27"/>
    <x v="2"/>
    <x v="0"/>
    <n v="10"/>
    <n v="14"/>
    <n v="5810"/>
    <n v="4150"/>
    <n v="1660"/>
    <x v="0"/>
    <s v="Wed"/>
    <n v="3"/>
    <s v="Weekday"/>
    <s v="May"/>
  </r>
  <r>
    <d v="2024-06-07T00:00:00"/>
    <x v="7733"/>
    <x v="8"/>
    <d v="2004-03-01T00:00:00"/>
    <x v="0"/>
    <n v="184"/>
    <s v="Pro07"/>
    <x v="0"/>
    <x v="0"/>
    <n v="20"/>
    <x v="2"/>
    <x v="7"/>
    <n v="19"/>
    <n v="23"/>
    <n v="4232"/>
    <n v="3496"/>
    <n v="736"/>
    <x v="0"/>
    <s v="Fri"/>
    <n v="5"/>
    <s v="Weekday"/>
    <s v="Jun"/>
  </r>
  <r>
    <d v="2024-04-09T00:00:00"/>
    <x v="7734"/>
    <x v="7"/>
    <d v="1995-01-12T00:00:00"/>
    <x v="2"/>
    <n v="373"/>
    <s v="Pro05"/>
    <x v="5"/>
    <x v="0"/>
    <n v="29"/>
    <x v="2"/>
    <x v="4"/>
    <n v="14"/>
    <n v="28"/>
    <n v="10444"/>
    <n v="5222"/>
    <n v="5222"/>
    <x v="0"/>
    <s v="Tue"/>
    <n v="2"/>
    <s v="Weekday"/>
    <s v="Apr"/>
  </r>
  <r>
    <d v="2024-06-05T00:00:00"/>
    <x v="7735"/>
    <x v="3"/>
    <d v="1974-02-01T00:00:00"/>
    <x v="2"/>
    <n v="243"/>
    <s v="Pro01"/>
    <x v="5"/>
    <x v="0"/>
    <n v="50"/>
    <x v="1"/>
    <x v="1"/>
    <n v="10"/>
    <n v="11"/>
    <n v="2673"/>
    <n v="2430"/>
    <n v="243"/>
    <x v="0"/>
    <s v="Wed"/>
    <n v="3"/>
    <s v="Weekday"/>
    <s v="Jun"/>
  </r>
  <r>
    <d v="2024-06-02T00:00:00"/>
    <x v="7736"/>
    <x v="3"/>
    <d v="1976-08-31T00:00:00"/>
    <x v="2"/>
    <n v="450"/>
    <s v="Pro04"/>
    <x v="2"/>
    <x v="0"/>
    <n v="48"/>
    <x v="1"/>
    <x v="0"/>
    <n v="10"/>
    <n v="14"/>
    <n v="6300"/>
    <n v="4500"/>
    <n v="1800"/>
    <x v="0"/>
    <s v="Sun"/>
    <n v="0"/>
    <s v="Weekend"/>
    <s v="Jun"/>
  </r>
  <r>
    <d v="2024-03-04T00:00:00"/>
    <x v="7737"/>
    <x v="7"/>
    <d v="1989-04-15T00:00:00"/>
    <x v="0"/>
    <n v="185"/>
    <s v="Pro09"/>
    <x v="0"/>
    <x v="0"/>
    <n v="35"/>
    <x v="4"/>
    <x v="2"/>
    <n v="10"/>
    <n v="45"/>
    <n v="8325"/>
    <n v="1850"/>
    <n v="6475"/>
    <x v="0"/>
    <s v="Mon"/>
    <n v="1"/>
    <s v="Weekday"/>
    <s v="Mar"/>
  </r>
  <r>
    <d v="2024-05-28T00:00:00"/>
    <x v="7738"/>
    <x v="1"/>
    <d v="1987-06-20T00:00:00"/>
    <x v="1"/>
    <n v="77"/>
    <s v="Pro02"/>
    <x v="1"/>
    <x v="0"/>
    <n v="37"/>
    <x v="4"/>
    <x v="3"/>
    <n v="18"/>
    <n v="22"/>
    <n v="1694"/>
    <n v="1386"/>
    <n v="308"/>
    <x v="0"/>
    <s v="Tue"/>
    <n v="2"/>
    <s v="Weekday"/>
    <s v="May"/>
  </r>
  <r>
    <d v="2024-05-21T00:00:00"/>
    <x v="7739"/>
    <x v="1"/>
    <d v="1967-04-25T00:00:00"/>
    <x v="1"/>
    <n v="316"/>
    <s v="Pro06"/>
    <x v="3"/>
    <x v="0"/>
    <n v="57"/>
    <x v="1"/>
    <x v="5"/>
    <n v="7"/>
    <n v="9"/>
    <n v="2844"/>
    <n v="2212"/>
    <n v="632"/>
    <x v="1"/>
    <s v="Tue"/>
    <n v="2"/>
    <s v="Weekday"/>
    <s v="May"/>
  </r>
  <r>
    <d v="2024-06-25T00:00:00"/>
    <x v="7740"/>
    <x v="2"/>
    <d v="1945-09-08T00:00:00"/>
    <x v="3"/>
    <n v="71"/>
    <s v="Pro04"/>
    <x v="0"/>
    <x v="0"/>
    <n v="79"/>
    <x v="3"/>
    <x v="0"/>
    <n v="10"/>
    <n v="14"/>
    <n v="994"/>
    <n v="710"/>
    <n v="284"/>
    <x v="0"/>
    <s v="Tue"/>
    <n v="2"/>
    <s v="Weekday"/>
    <s v="Jun"/>
  </r>
  <r>
    <d v="2024-02-14T00:00:00"/>
    <x v="7741"/>
    <x v="9"/>
    <d v="1944-01-21T00:00:00"/>
    <x v="2"/>
    <n v="115"/>
    <s v="Pro03"/>
    <x v="5"/>
    <x v="0"/>
    <n v="80"/>
    <x v="3"/>
    <x v="9"/>
    <n v="3"/>
    <n v="5"/>
    <n v="575"/>
    <n v="345"/>
    <n v="230"/>
    <x v="1"/>
    <s v="Wed"/>
    <n v="3"/>
    <s v="Weekday"/>
    <s v="Feb"/>
  </r>
  <r>
    <d v="2024-05-19T00:00:00"/>
    <x v="7742"/>
    <x v="4"/>
    <d v="1944-11-08T00:00:00"/>
    <x v="0"/>
    <n v="354"/>
    <s v="Pro02"/>
    <x v="1"/>
    <x v="0"/>
    <n v="80"/>
    <x v="3"/>
    <x v="3"/>
    <n v="18"/>
    <n v="22"/>
    <n v="7788"/>
    <n v="6372"/>
    <n v="1416"/>
    <x v="0"/>
    <s v="Sun"/>
    <n v="0"/>
    <s v="Weekend"/>
    <s v="May"/>
  </r>
  <r>
    <d v="2024-05-05T00:00:00"/>
    <x v="7743"/>
    <x v="2"/>
    <d v="1969-09-19T00:00:00"/>
    <x v="0"/>
    <n v="164"/>
    <s v="Pro10"/>
    <x v="3"/>
    <x v="0"/>
    <n v="55"/>
    <x v="1"/>
    <x v="6"/>
    <n v="18"/>
    <n v="36"/>
    <n v="5904"/>
    <n v="2952"/>
    <n v="2952"/>
    <x v="0"/>
    <s v="Sun"/>
    <n v="0"/>
    <s v="Weekend"/>
    <s v="May"/>
  </r>
  <r>
    <d v="2024-01-31T00:00:00"/>
    <x v="7744"/>
    <x v="5"/>
    <d v="2004-09-26T00:00:00"/>
    <x v="0"/>
    <n v="390"/>
    <s v="Pro06"/>
    <x v="0"/>
    <x v="0"/>
    <n v="19"/>
    <x v="2"/>
    <x v="5"/>
    <n v="7"/>
    <n v="9"/>
    <n v="3510"/>
    <n v="2730"/>
    <n v="780"/>
    <x v="1"/>
    <s v="Wed"/>
    <n v="3"/>
    <s v="Weekday"/>
    <s v="Jan"/>
  </r>
  <r>
    <d v="2024-02-09T00:00:00"/>
    <x v="7745"/>
    <x v="2"/>
    <d v="1949-02-21T00:00:00"/>
    <x v="2"/>
    <n v="298"/>
    <s v="Pro08"/>
    <x v="5"/>
    <x v="1"/>
    <n v="75"/>
    <x v="3"/>
    <x v="8"/>
    <n v="5"/>
    <n v="7"/>
    <n v="2086"/>
    <n v="1490"/>
    <n v="596"/>
    <x v="1"/>
    <s v="Fri"/>
    <n v="5"/>
    <s v="Weekday"/>
    <s v="Feb"/>
  </r>
  <r>
    <d v="2024-07-15T00:00:00"/>
    <x v="3732"/>
    <x v="3"/>
    <d v="1954-04-19T00:00:00"/>
    <x v="3"/>
    <n v="228"/>
    <s v="Pro08"/>
    <x v="5"/>
    <x v="1"/>
    <n v="70"/>
    <x v="0"/>
    <x v="8"/>
    <n v="5"/>
    <n v="7"/>
    <n v="1596"/>
    <n v="1140"/>
    <n v="456"/>
    <x v="1"/>
    <s v="Mon"/>
    <n v="1"/>
    <s v="Weekday"/>
    <s v="Jul"/>
  </r>
  <r>
    <d v="2024-06-28T00:00:00"/>
    <x v="7746"/>
    <x v="6"/>
    <d v="1981-09-20T00:00:00"/>
    <x v="2"/>
    <n v="11"/>
    <s v="Pro06"/>
    <x v="2"/>
    <x v="0"/>
    <n v="43"/>
    <x v="4"/>
    <x v="5"/>
    <n v="7"/>
    <n v="9"/>
    <n v="99"/>
    <n v="77"/>
    <n v="22"/>
    <x v="1"/>
    <s v="Fri"/>
    <n v="5"/>
    <s v="Weekday"/>
    <s v="Jun"/>
  </r>
  <r>
    <d v="2024-03-09T00:00:00"/>
    <x v="7747"/>
    <x v="0"/>
    <d v="1951-03-21T00:00:00"/>
    <x v="0"/>
    <n v="126"/>
    <s v="Pro09"/>
    <x v="0"/>
    <x v="0"/>
    <n v="73"/>
    <x v="0"/>
    <x v="2"/>
    <n v="10"/>
    <n v="45"/>
    <n v="5670"/>
    <n v="1260"/>
    <n v="4410"/>
    <x v="0"/>
    <s v="Sat"/>
    <n v="6"/>
    <s v="Weekend"/>
    <s v="Mar"/>
  </r>
  <r>
    <d v="2024-04-24T00:00:00"/>
    <x v="7748"/>
    <x v="5"/>
    <d v="1947-05-13T00:00:00"/>
    <x v="1"/>
    <n v="274"/>
    <s v="Pro05"/>
    <x v="1"/>
    <x v="0"/>
    <n v="77"/>
    <x v="3"/>
    <x v="4"/>
    <n v="14"/>
    <n v="28"/>
    <n v="7672"/>
    <n v="3836"/>
    <n v="3836"/>
    <x v="0"/>
    <s v="Wed"/>
    <n v="3"/>
    <s v="Weekday"/>
    <s v="Apr"/>
  </r>
  <r>
    <d v="2024-03-02T00:00:00"/>
    <x v="7749"/>
    <x v="5"/>
    <d v="1988-10-16T00:00:00"/>
    <x v="3"/>
    <n v="174"/>
    <s v="Pro09"/>
    <x v="3"/>
    <x v="0"/>
    <n v="35"/>
    <x v="4"/>
    <x v="2"/>
    <n v="10"/>
    <n v="45"/>
    <n v="7830"/>
    <n v="1740"/>
    <n v="6090"/>
    <x v="0"/>
    <s v="Sat"/>
    <n v="6"/>
    <s v="Weekend"/>
    <s v="Mar"/>
  </r>
  <r>
    <d v="2024-04-28T00:00:00"/>
    <x v="7750"/>
    <x v="8"/>
    <d v="1945-04-21T00:00:00"/>
    <x v="1"/>
    <n v="152"/>
    <s v="Pro05"/>
    <x v="0"/>
    <x v="0"/>
    <n v="79"/>
    <x v="3"/>
    <x v="4"/>
    <n v="14"/>
    <n v="28"/>
    <n v="4256"/>
    <n v="2128"/>
    <n v="2128"/>
    <x v="0"/>
    <s v="Sun"/>
    <n v="0"/>
    <s v="Weekend"/>
    <s v="Apr"/>
  </r>
  <r>
    <d v="2024-03-11T00:00:00"/>
    <x v="6065"/>
    <x v="4"/>
    <d v="2002-04-21T00:00:00"/>
    <x v="2"/>
    <n v="403"/>
    <s v="Pro06"/>
    <x v="5"/>
    <x v="0"/>
    <n v="22"/>
    <x v="2"/>
    <x v="5"/>
    <n v="7"/>
    <n v="9"/>
    <n v="3627"/>
    <n v="2821"/>
    <n v="806"/>
    <x v="1"/>
    <s v="Mon"/>
    <n v="1"/>
    <s v="Weekday"/>
    <s v="Mar"/>
  </r>
  <r>
    <d v="2024-04-09T00:00:00"/>
    <x v="7751"/>
    <x v="6"/>
    <d v="1973-02-10T00:00:00"/>
    <x v="2"/>
    <n v="305"/>
    <s v="Pro03"/>
    <x v="1"/>
    <x v="0"/>
    <n v="51"/>
    <x v="1"/>
    <x v="9"/>
    <n v="3"/>
    <n v="5"/>
    <n v="1525"/>
    <n v="915"/>
    <n v="610"/>
    <x v="1"/>
    <s v="Tue"/>
    <n v="2"/>
    <s v="Weekday"/>
    <s v="Apr"/>
  </r>
  <r>
    <d v="2024-07-04T00:00:00"/>
    <x v="3833"/>
    <x v="0"/>
    <d v="1970-12-18T00:00:00"/>
    <x v="2"/>
    <n v="434"/>
    <s v="Pro09"/>
    <x v="3"/>
    <x v="0"/>
    <n v="54"/>
    <x v="1"/>
    <x v="2"/>
    <n v="10"/>
    <n v="45"/>
    <n v="19530"/>
    <n v="4340"/>
    <n v="15190"/>
    <x v="0"/>
    <s v="Thu"/>
    <n v="4"/>
    <s v="Weekday"/>
    <s v="Jul"/>
  </r>
  <r>
    <d v="2024-02-06T00:00:00"/>
    <x v="7752"/>
    <x v="8"/>
    <d v="1955-02-07T00:00:00"/>
    <x v="1"/>
    <n v="97"/>
    <s v="Pro01"/>
    <x v="0"/>
    <x v="0"/>
    <n v="69"/>
    <x v="0"/>
    <x v="1"/>
    <n v="10"/>
    <n v="11"/>
    <n v="1067"/>
    <n v="970"/>
    <n v="97"/>
    <x v="0"/>
    <s v="Tue"/>
    <n v="2"/>
    <s v="Weekday"/>
    <s v="Feb"/>
  </r>
  <r>
    <d v="2024-04-06T00:00:00"/>
    <x v="7753"/>
    <x v="0"/>
    <d v="1951-10-22T00:00:00"/>
    <x v="1"/>
    <n v="212"/>
    <s v="Pro08"/>
    <x v="5"/>
    <x v="0"/>
    <n v="73"/>
    <x v="0"/>
    <x v="8"/>
    <n v="5"/>
    <n v="7"/>
    <n v="1484"/>
    <n v="1060"/>
    <n v="424"/>
    <x v="1"/>
    <s v="Sat"/>
    <n v="6"/>
    <s v="Weekend"/>
    <s v="Apr"/>
  </r>
  <r>
    <d v="2024-07-24T00:00:00"/>
    <x v="7754"/>
    <x v="7"/>
    <d v="1960-04-05T00:00:00"/>
    <x v="0"/>
    <n v="304"/>
    <s v="Pro06"/>
    <x v="5"/>
    <x v="0"/>
    <n v="64"/>
    <x v="0"/>
    <x v="5"/>
    <n v="7"/>
    <n v="9"/>
    <n v="2736"/>
    <n v="2128"/>
    <n v="608"/>
    <x v="1"/>
    <s v="Wed"/>
    <n v="3"/>
    <s v="Weekday"/>
    <s v="Jul"/>
  </r>
  <r>
    <d v="2024-06-16T00:00:00"/>
    <x v="7755"/>
    <x v="0"/>
    <d v="1973-08-10T00:00:00"/>
    <x v="2"/>
    <n v="161"/>
    <s v="Pro02"/>
    <x v="2"/>
    <x v="0"/>
    <n v="51"/>
    <x v="1"/>
    <x v="3"/>
    <n v="18"/>
    <n v="22"/>
    <n v="3542"/>
    <n v="2898"/>
    <n v="644"/>
    <x v="0"/>
    <s v="Sun"/>
    <n v="0"/>
    <s v="Weekend"/>
    <s v="Jun"/>
  </r>
  <r>
    <d v="2024-06-07T00:00:00"/>
    <x v="7756"/>
    <x v="5"/>
    <d v="1970-10-24T00:00:00"/>
    <x v="1"/>
    <n v="206"/>
    <s v="Pro02"/>
    <x v="0"/>
    <x v="0"/>
    <n v="54"/>
    <x v="1"/>
    <x v="3"/>
    <n v="18"/>
    <n v="22"/>
    <n v="4532"/>
    <n v="3708"/>
    <n v="824"/>
    <x v="0"/>
    <s v="Fri"/>
    <n v="5"/>
    <s v="Weekday"/>
    <s v="Jun"/>
  </r>
  <r>
    <d v="2024-06-23T00:00:00"/>
    <x v="7757"/>
    <x v="1"/>
    <d v="1986-06-29T00:00:00"/>
    <x v="1"/>
    <n v="226"/>
    <s v="Pro09"/>
    <x v="1"/>
    <x v="0"/>
    <n v="38"/>
    <x v="4"/>
    <x v="2"/>
    <n v="10"/>
    <n v="45"/>
    <n v="10170"/>
    <n v="2260"/>
    <n v="7910"/>
    <x v="0"/>
    <s v="Sun"/>
    <n v="0"/>
    <s v="Weekend"/>
    <s v="Jun"/>
  </r>
  <r>
    <d v="2024-02-23T00:00:00"/>
    <x v="7758"/>
    <x v="1"/>
    <d v="1969-10-04T00:00:00"/>
    <x v="2"/>
    <n v="60"/>
    <s v="Pro03"/>
    <x v="3"/>
    <x v="0"/>
    <n v="54"/>
    <x v="1"/>
    <x v="9"/>
    <n v="3"/>
    <n v="5"/>
    <n v="300"/>
    <n v="180"/>
    <n v="120"/>
    <x v="1"/>
    <s v="Fri"/>
    <n v="5"/>
    <s v="Weekday"/>
    <s v="Feb"/>
  </r>
  <r>
    <d v="2024-06-04T00:00:00"/>
    <x v="7759"/>
    <x v="8"/>
    <d v="1967-03-15T00:00:00"/>
    <x v="3"/>
    <n v="56"/>
    <s v="Pro09"/>
    <x v="0"/>
    <x v="0"/>
    <n v="57"/>
    <x v="1"/>
    <x v="2"/>
    <n v="10"/>
    <n v="45"/>
    <n v="2520"/>
    <n v="560"/>
    <n v="1960"/>
    <x v="0"/>
    <s v="Tue"/>
    <n v="2"/>
    <s v="Weekday"/>
    <s v="Jun"/>
  </r>
  <r>
    <d v="2024-05-14T00:00:00"/>
    <x v="7760"/>
    <x v="8"/>
    <d v="1956-11-07T00:00:00"/>
    <x v="1"/>
    <n v="375"/>
    <s v="Pro06"/>
    <x v="5"/>
    <x v="0"/>
    <n v="68"/>
    <x v="0"/>
    <x v="5"/>
    <n v="7"/>
    <n v="9"/>
    <n v="3375"/>
    <n v="2625"/>
    <n v="750"/>
    <x v="1"/>
    <s v="Tue"/>
    <n v="2"/>
    <s v="Weekday"/>
    <s v="May"/>
  </r>
  <r>
    <d v="2024-04-15T00:00:00"/>
    <x v="7761"/>
    <x v="0"/>
    <d v="1966-01-28T00:00:00"/>
    <x v="0"/>
    <n v="273"/>
    <s v="Pro08"/>
    <x v="1"/>
    <x v="0"/>
    <n v="58"/>
    <x v="1"/>
    <x v="8"/>
    <n v="5"/>
    <n v="7"/>
    <n v="1911"/>
    <n v="1365"/>
    <n v="546"/>
    <x v="1"/>
    <s v="Mon"/>
    <n v="1"/>
    <s v="Weekday"/>
    <s v="Apr"/>
  </r>
  <r>
    <d v="2024-02-21T00:00:00"/>
    <x v="7762"/>
    <x v="2"/>
    <d v="1960-03-29T00:00:00"/>
    <x v="1"/>
    <n v="81"/>
    <s v="Pro05"/>
    <x v="3"/>
    <x v="0"/>
    <n v="64"/>
    <x v="0"/>
    <x v="4"/>
    <n v="14"/>
    <n v="28"/>
    <n v="2268"/>
    <n v="1134"/>
    <n v="1134"/>
    <x v="0"/>
    <s v="Wed"/>
    <n v="3"/>
    <s v="Weekday"/>
    <s v="Feb"/>
  </r>
  <r>
    <d v="2024-03-03T00:00:00"/>
    <x v="7763"/>
    <x v="4"/>
    <d v="2006-01-12T00:00:00"/>
    <x v="0"/>
    <n v="335"/>
    <s v="Pro04"/>
    <x v="0"/>
    <x v="0"/>
    <n v="18"/>
    <x v="2"/>
    <x v="0"/>
    <n v="10"/>
    <n v="14"/>
    <n v="4690"/>
    <n v="3350"/>
    <n v="1340"/>
    <x v="0"/>
    <s v="Sun"/>
    <n v="0"/>
    <s v="Weekend"/>
    <s v="Mar"/>
  </r>
  <r>
    <d v="2024-02-05T00:00:00"/>
    <x v="7764"/>
    <x v="7"/>
    <d v="1969-12-15T00:00:00"/>
    <x v="2"/>
    <n v="446"/>
    <s v="Pro02"/>
    <x v="5"/>
    <x v="0"/>
    <n v="54"/>
    <x v="1"/>
    <x v="3"/>
    <n v="18"/>
    <n v="22"/>
    <n v="9812"/>
    <n v="8028"/>
    <n v="1784"/>
    <x v="0"/>
    <s v="Mon"/>
    <n v="1"/>
    <s v="Weekday"/>
    <s v="Feb"/>
  </r>
  <r>
    <d v="2024-03-25T00:00:00"/>
    <x v="2518"/>
    <x v="0"/>
    <d v="1974-05-02T00:00:00"/>
    <x v="2"/>
    <n v="154"/>
    <s v="Pro08"/>
    <x v="5"/>
    <x v="0"/>
    <n v="50"/>
    <x v="1"/>
    <x v="8"/>
    <n v="5"/>
    <n v="7"/>
    <n v="1078"/>
    <n v="770"/>
    <n v="308"/>
    <x v="1"/>
    <s v="Mon"/>
    <n v="1"/>
    <s v="Weekday"/>
    <s v="Mar"/>
  </r>
  <r>
    <d v="2024-07-15T00:00:00"/>
    <x v="3127"/>
    <x v="7"/>
    <d v="1957-02-21T00:00:00"/>
    <x v="2"/>
    <n v="37"/>
    <s v="Pro05"/>
    <x v="2"/>
    <x v="0"/>
    <n v="67"/>
    <x v="0"/>
    <x v="4"/>
    <n v="14"/>
    <n v="28"/>
    <n v="1036"/>
    <n v="518"/>
    <n v="518"/>
    <x v="0"/>
    <s v="Mon"/>
    <n v="1"/>
    <s v="Weekday"/>
    <s v="Jul"/>
  </r>
  <r>
    <d v="2024-02-04T00:00:00"/>
    <x v="7765"/>
    <x v="4"/>
    <d v="1962-08-05T00:00:00"/>
    <x v="1"/>
    <n v="134"/>
    <s v="Pro07"/>
    <x v="0"/>
    <x v="0"/>
    <n v="62"/>
    <x v="0"/>
    <x v="7"/>
    <n v="19"/>
    <n v="23"/>
    <n v="3082"/>
    <n v="2546"/>
    <n v="536"/>
    <x v="0"/>
    <s v="Sun"/>
    <n v="0"/>
    <s v="Weekend"/>
    <s v="Feb"/>
  </r>
  <r>
    <d v="2024-01-22T00:00:00"/>
    <x v="7766"/>
    <x v="7"/>
    <d v="1946-10-31T00:00:00"/>
    <x v="1"/>
    <n v="216"/>
    <s v="Pro02"/>
    <x v="1"/>
    <x v="0"/>
    <n v="77"/>
    <x v="3"/>
    <x v="3"/>
    <n v="18"/>
    <n v="22"/>
    <n v="4752"/>
    <n v="3888"/>
    <n v="864"/>
    <x v="0"/>
    <s v="Mon"/>
    <n v="1"/>
    <s v="Weekday"/>
    <s v="Jan"/>
  </r>
  <r>
    <d v="2024-04-11T00:00:00"/>
    <x v="7767"/>
    <x v="2"/>
    <d v="2001-05-29T00:00:00"/>
    <x v="1"/>
    <n v="148"/>
    <s v="Pro05"/>
    <x v="3"/>
    <x v="0"/>
    <n v="23"/>
    <x v="2"/>
    <x v="4"/>
    <n v="14"/>
    <n v="28"/>
    <n v="4144"/>
    <n v="2072"/>
    <n v="2072"/>
    <x v="0"/>
    <s v="Thu"/>
    <n v="4"/>
    <s v="Weekday"/>
    <s v="Apr"/>
  </r>
  <r>
    <d v="2024-04-08T00:00:00"/>
    <x v="7768"/>
    <x v="5"/>
    <d v="2006-06-16T00:00:00"/>
    <x v="3"/>
    <n v="103"/>
    <s v="Pro05"/>
    <x v="0"/>
    <x v="0"/>
    <n v="18"/>
    <x v="2"/>
    <x v="4"/>
    <n v="14"/>
    <n v="28"/>
    <n v="2884"/>
    <n v="1442"/>
    <n v="1442"/>
    <x v="0"/>
    <s v="Mon"/>
    <n v="1"/>
    <s v="Weekday"/>
    <s v="Apr"/>
  </r>
  <r>
    <d v="2024-04-15T00:00:00"/>
    <x v="7769"/>
    <x v="5"/>
    <d v="1978-08-03T00:00:00"/>
    <x v="2"/>
    <n v="210"/>
    <s v="Pro07"/>
    <x v="5"/>
    <x v="0"/>
    <n v="46"/>
    <x v="1"/>
    <x v="7"/>
    <n v="19"/>
    <n v="23"/>
    <n v="4830"/>
    <n v="3990"/>
    <n v="840"/>
    <x v="0"/>
    <s v="Mon"/>
    <n v="1"/>
    <s v="Weekday"/>
    <s v="Apr"/>
  </r>
  <r>
    <d v="2024-03-27T00:00:00"/>
    <x v="7770"/>
    <x v="1"/>
    <d v="1971-10-20T00:00:00"/>
    <x v="0"/>
    <n v="49"/>
    <s v="Pro05"/>
    <x v="1"/>
    <x v="0"/>
    <n v="52"/>
    <x v="1"/>
    <x v="4"/>
    <n v="14"/>
    <n v="28"/>
    <n v="1372"/>
    <n v="686"/>
    <n v="686"/>
    <x v="0"/>
    <s v="Wed"/>
    <n v="3"/>
    <s v="Weekday"/>
    <s v="Mar"/>
  </r>
  <r>
    <d v="2024-04-26T00:00:00"/>
    <x v="7771"/>
    <x v="6"/>
    <d v="1961-06-18T00:00:00"/>
    <x v="2"/>
    <n v="493"/>
    <s v="Pro07"/>
    <x v="3"/>
    <x v="0"/>
    <n v="63"/>
    <x v="0"/>
    <x v="7"/>
    <n v="19"/>
    <n v="23"/>
    <n v="11339"/>
    <n v="9367"/>
    <n v="1972"/>
    <x v="0"/>
    <s v="Fri"/>
    <n v="5"/>
    <s v="Weekday"/>
    <s v="Apr"/>
  </r>
  <r>
    <d v="2024-04-12T00:00:00"/>
    <x v="7772"/>
    <x v="0"/>
    <d v="1979-06-17T00:00:00"/>
    <x v="3"/>
    <n v="471"/>
    <s v="Pro08"/>
    <x v="0"/>
    <x v="0"/>
    <n v="45"/>
    <x v="1"/>
    <x v="8"/>
    <n v="5"/>
    <n v="7"/>
    <n v="3297"/>
    <n v="2355"/>
    <n v="942"/>
    <x v="1"/>
    <s v="Fri"/>
    <n v="5"/>
    <s v="Weekday"/>
    <s v="Apr"/>
  </r>
  <r>
    <d v="2024-02-25T00:00:00"/>
    <x v="7773"/>
    <x v="6"/>
    <d v="1965-02-11T00:00:00"/>
    <x v="1"/>
    <n v="155"/>
    <s v="Pro02"/>
    <x v="5"/>
    <x v="0"/>
    <n v="59"/>
    <x v="1"/>
    <x v="3"/>
    <n v="18"/>
    <n v="22"/>
    <n v="3410"/>
    <n v="2790"/>
    <n v="620"/>
    <x v="0"/>
    <s v="Sun"/>
    <n v="0"/>
    <s v="Weekend"/>
    <s v="Feb"/>
  </r>
  <r>
    <d v="2024-07-10T00:00:00"/>
    <x v="7774"/>
    <x v="9"/>
    <d v="1957-09-05T00:00:00"/>
    <x v="3"/>
    <n v="318"/>
    <s v="Pro10"/>
    <x v="5"/>
    <x v="0"/>
    <n v="67"/>
    <x v="0"/>
    <x v="6"/>
    <n v="18"/>
    <n v="36"/>
    <n v="11448"/>
    <n v="5724"/>
    <n v="5724"/>
    <x v="0"/>
    <s v="Wed"/>
    <n v="3"/>
    <s v="Weekday"/>
    <s v="Jul"/>
  </r>
  <r>
    <d v="2024-05-08T00:00:00"/>
    <x v="7775"/>
    <x v="4"/>
    <d v="1988-03-25T00:00:00"/>
    <x v="1"/>
    <n v="48"/>
    <s v="Pro08"/>
    <x v="2"/>
    <x v="0"/>
    <n v="36"/>
    <x v="4"/>
    <x v="8"/>
    <n v="5"/>
    <n v="7"/>
    <n v="336"/>
    <n v="240"/>
    <n v="96"/>
    <x v="1"/>
    <s v="Wed"/>
    <n v="3"/>
    <s v="Weekday"/>
    <s v="May"/>
  </r>
  <r>
    <d v="2024-01-13T00:00:00"/>
    <x v="7776"/>
    <x v="6"/>
    <d v="1958-03-05T00:00:00"/>
    <x v="3"/>
    <n v="77"/>
    <s v="Pro04"/>
    <x v="0"/>
    <x v="1"/>
    <n v="66"/>
    <x v="0"/>
    <x v="0"/>
    <n v="10"/>
    <n v="14"/>
    <n v="1078"/>
    <n v="770"/>
    <n v="308"/>
    <x v="0"/>
    <s v="Sat"/>
    <n v="6"/>
    <s v="Weekend"/>
    <s v="Jan"/>
  </r>
  <r>
    <d v="2024-07-01T00:00:00"/>
    <x v="7777"/>
    <x v="6"/>
    <d v="1948-01-31T00:00:00"/>
    <x v="2"/>
    <n v="68"/>
    <s v="Pro02"/>
    <x v="1"/>
    <x v="0"/>
    <n v="76"/>
    <x v="3"/>
    <x v="3"/>
    <n v="18"/>
    <n v="22"/>
    <n v="1496"/>
    <n v="1224"/>
    <n v="272"/>
    <x v="0"/>
    <s v="Mon"/>
    <n v="1"/>
    <s v="Weekday"/>
    <s v="Jul"/>
  </r>
  <r>
    <d v="2024-04-16T00:00:00"/>
    <x v="7778"/>
    <x v="7"/>
    <d v="2001-09-30T00:00:00"/>
    <x v="1"/>
    <n v="61"/>
    <s v="Pro09"/>
    <x v="3"/>
    <x v="1"/>
    <n v="23"/>
    <x v="2"/>
    <x v="2"/>
    <n v="10"/>
    <n v="45"/>
    <n v="2745"/>
    <n v="610"/>
    <n v="2135"/>
    <x v="0"/>
    <s v="Tue"/>
    <n v="2"/>
    <s v="Weekday"/>
    <s v="Apr"/>
  </r>
  <r>
    <d v="2024-07-18T00:00:00"/>
    <x v="7779"/>
    <x v="9"/>
    <d v="1948-06-17T00:00:00"/>
    <x v="1"/>
    <n v="119"/>
    <s v="Pro09"/>
    <x v="0"/>
    <x v="0"/>
    <n v="76"/>
    <x v="3"/>
    <x v="2"/>
    <n v="10"/>
    <n v="45"/>
    <n v="5355"/>
    <n v="1190"/>
    <n v="4165"/>
    <x v="0"/>
    <s v="Thu"/>
    <n v="4"/>
    <s v="Weekday"/>
    <s v="Jul"/>
  </r>
  <r>
    <d v="2024-05-25T00:00:00"/>
    <x v="862"/>
    <x v="3"/>
    <d v="2002-08-16T00:00:00"/>
    <x v="2"/>
    <n v="491"/>
    <s v="Pro06"/>
    <x v="5"/>
    <x v="0"/>
    <n v="22"/>
    <x v="2"/>
    <x v="5"/>
    <n v="7"/>
    <n v="9"/>
    <n v="4419"/>
    <n v="3437"/>
    <n v="982"/>
    <x v="1"/>
    <s v="Sat"/>
    <n v="6"/>
    <s v="Weekend"/>
    <s v="May"/>
  </r>
  <r>
    <d v="2024-05-19T00:00:00"/>
    <x v="7780"/>
    <x v="6"/>
    <d v="2004-01-26T00:00:00"/>
    <x v="0"/>
    <n v="164"/>
    <s v="Pro05"/>
    <x v="1"/>
    <x v="0"/>
    <n v="20"/>
    <x v="2"/>
    <x v="4"/>
    <n v="14"/>
    <n v="28"/>
    <n v="4592"/>
    <n v="2296"/>
    <n v="2296"/>
    <x v="0"/>
    <s v="Sun"/>
    <n v="0"/>
    <s v="Weekend"/>
    <s v="May"/>
  </r>
  <r>
    <d v="2024-02-11T00:00:00"/>
    <x v="7118"/>
    <x v="1"/>
    <d v="1965-08-19T00:00:00"/>
    <x v="1"/>
    <n v="105"/>
    <s v="Pro10"/>
    <x v="3"/>
    <x v="0"/>
    <n v="59"/>
    <x v="1"/>
    <x v="6"/>
    <n v="18"/>
    <n v="36"/>
    <n v="3780"/>
    <n v="1890"/>
    <n v="1890"/>
    <x v="0"/>
    <s v="Sun"/>
    <n v="0"/>
    <s v="Weekend"/>
    <s v="Feb"/>
  </r>
  <r>
    <d v="2024-07-12T00:00:00"/>
    <x v="7781"/>
    <x v="8"/>
    <d v="1964-01-01T00:00:00"/>
    <x v="1"/>
    <n v="117"/>
    <s v="Pro04"/>
    <x v="0"/>
    <x v="0"/>
    <n v="61"/>
    <x v="0"/>
    <x v="0"/>
    <n v="10"/>
    <n v="14"/>
    <n v="1638"/>
    <n v="1170"/>
    <n v="468"/>
    <x v="0"/>
    <s v="Fri"/>
    <n v="5"/>
    <s v="Weekday"/>
    <s v="Jul"/>
  </r>
  <r>
    <d v="2024-07-27T00:00:00"/>
    <x v="7782"/>
    <x v="5"/>
    <d v="1977-08-05T00:00:00"/>
    <x v="2"/>
    <n v="192"/>
    <s v="Pro09"/>
    <x v="5"/>
    <x v="0"/>
    <n v="47"/>
    <x v="1"/>
    <x v="2"/>
    <n v="10"/>
    <n v="45"/>
    <n v="8640"/>
    <n v="1920"/>
    <n v="6720"/>
    <x v="0"/>
    <s v="Sat"/>
    <n v="6"/>
    <s v="Weekend"/>
    <s v="Jul"/>
  </r>
  <r>
    <d v="2024-01-22T00:00:00"/>
    <x v="7783"/>
    <x v="0"/>
    <d v="1959-06-01T00:00:00"/>
    <x v="3"/>
    <n v="300"/>
    <s v="Pro01"/>
    <x v="5"/>
    <x v="0"/>
    <n v="65"/>
    <x v="0"/>
    <x v="1"/>
    <n v="10"/>
    <n v="11"/>
    <n v="3300"/>
    <n v="3000"/>
    <n v="300"/>
    <x v="0"/>
    <s v="Mon"/>
    <n v="1"/>
    <s v="Weekday"/>
    <s v="Jan"/>
  </r>
  <r>
    <d v="2024-04-24T00:00:00"/>
    <x v="7784"/>
    <x v="7"/>
    <d v="1990-05-29T00:00:00"/>
    <x v="1"/>
    <n v="30"/>
    <s v="Pro09"/>
    <x v="2"/>
    <x v="0"/>
    <n v="34"/>
    <x v="4"/>
    <x v="2"/>
    <n v="10"/>
    <n v="45"/>
    <n v="1350"/>
    <n v="300"/>
    <n v="1050"/>
    <x v="0"/>
    <s v="Wed"/>
    <n v="3"/>
    <s v="Weekday"/>
    <s v="Apr"/>
  </r>
  <r>
    <d v="2024-01-12T00:00:00"/>
    <x v="7785"/>
    <x v="8"/>
    <d v="1978-05-01T00:00:00"/>
    <x v="3"/>
    <n v="250"/>
    <s v="Pro02"/>
    <x v="0"/>
    <x v="0"/>
    <n v="46"/>
    <x v="1"/>
    <x v="3"/>
    <n v="18"/>
    <n v="22"/>
    <n v="5500"/>
    <n v="4500"/>
    <n v="1000"/>
    <x v="0"/>
    <s v="Fri"/>
    <n v="5"/>
    <s v="Weekday"/>
    <s v="Jan"/>
  </r>
  <r>
    <d v="2024-07-05T00:00:00"/>
    <x v="7786"/>
    <x v="8"/>
    <d v="1982-11-27T00:00:00"/>
    <x v="0"/>
    <n v="380"/>
    <s v="Pro07"/>
    <x v="1"/>
    <x v="0"/>
    <n v="42"/>
    <x v="4"/>
    <x v="7"/>
    <n v="19"/>
    <n v="23"/>
    <n v="8740"/>
    <n v="7220"/>
    <n v="1520"/>
    <x v="0"/>
    <s v="Fri"/>
    <n v="5"/>
    <s v="Weekday"/>
    <s v="Jul"/>
  </r>
  <r>
    <d v="2024-03-19T00:00:00"/>
    <x v="7704"/>
    <x v="8"/>
    <d v="1970-06-21T00:00:00"/>
    <x v="1"/>
    <n v="433"/>
    <s v="Pro02"/>
    <x v="3"/>
    <x v="0"/>
    <n v="54"/>
    <x v="1"/>
    <x v="3"/>
    <n v="18"/>
    <n v="22"/>
    <n v="9526"/>
    <n v="7794"/>
    <n v="1732"/>
    <x v="0"/>
    <s v="Tue"/>
    <n v="2"/>
    <s v="Weekday"/>
    <s v="Mar"/>
  </r>
  <r>
    <d v="2024-04-30T00:00:00"/>
    <x v="7787"/>
    <x v="0"/>
    <d v="1979-09-07T00:00:00"/>
    <x v="1"/>
    <n v="118"/>
    <s v="Pro07"/>
    <x v="0"/>
    <x v="0"/>
    <n v="45"/>
    <x v="1"/>
    <x v="7"/>
    <n v="19"/>
    <n v="23"/>
    <n v="2714"/>
    <n v="2242"/>
    <n v="472"/>
    <x v="0"/>
    <s v="Tue"/>
    <n v="2"/>
    <s v="Weekday"/>
    <s v="Apr"/>
  </r>
  <r>
    <d v="2024-04-22T00:00:00"/>
    <x v="7788"/>
    <x v="6"/>
    <d v="1950-04-09T00:00:00"/>
    <x v="1"/>
    <n v="326"/>
    <s v="Pro01"/>
    <x v="5"/>
    <x v="0"/>
    <n v="74"/>
    <x v="0"/>
    <x v="1"/>
    <n v="10"/>
    <n v="11"/>
    <n v="3586"/>
    <n v="3260"/>
    <n v="326"/>
    <x v="0"/>
    <s v="Mon"/>
    <n v="1"/>
    <s v="Weekday"/>
    <s v="Apr"/>
  </r>
  <r>
    <d v="2024-06-27T00:00:00"/>
    <x v="7789"/>
    <x v="5"/>
    <d v="1978-02-01T00:00:00"/>
    <x v="2"/>
    <n v="275"/>
    <s v="Pro05"/>
    <x v="1"/>
    <x v="0"/>
    <n v="46"/>
    <x v="1"/>
    <x v="4"/>
    <n v="14"/>
    <n v="28"/>
    <n v="7700"/>
    <n v="3850"/>
    <n v="3850"/>
    <x v="0"/>
    <s v="Thu"/>
    <n v="4"/>
    <s v="Weekday"/>
    <s v="Jun"/>
  </r>
  <r>
    <d v="2024-04-13T00:00:00"/>
    <x v="486"/>
    <x v="0"/>
    <d v="1960-07-12T00:00:00"/>
    <x v="3"/>
    <n v="485"/>
    <s v="Pro04"/>
    <x v="3"/>
    <x v="0"/>
    <n v="64"/>
    <x v="0"/>
    <x v="0"/>
    <n v="10"/>
    <n v="14"/>
    <n v="6790"/>
    <n v="4850"/>
    <n v="1940"/>
    <x v="0"/>
    <s v="Sat"/>
    <n v="6"/>
    <s v="Weekend"/>
    <s v="Apr"/>
  </r>
  <r>
    <d v="2024-05-27T00:00:00"/>
    <x v="7790"/>
    <x v="8"/>
    <d v="1998-04-08T00:00:00"/>
    <x v="0"/>
    <n v="243"/>
    <s v="Pro03"/>
    <x v="0"/>
    <x v="0"/>
    <n v="26"/>
    <x v="2"/>
    <x v="9"/>
    <n v="3"/>
    <n v="5"/>
    <n v="1215"/>
    <n v="729"/>
    <n v="486"/>
    <x v="1"/>
    <s v="Mon"/>
    <n v="1"/>
    <s v="Weekday"/>
    <s v="May"/>
  </r>
  <r>
    <d v="2024-04-08T00:00:00"/>
    <x v="7791"/>
    <x v="5"/>
    <d v="1965-12-29T00:00:00"/>
    <x v="3"/>
    <n v="212"/>
    <s v="Pro01"/>
    <x v="5"/>
    <x v="0"/>
    <n v="58"/>
    <x v="1"/>
    <x v="1"/>
    <n v="10"/>
    <n v="11"/>
    <n v="2332"/>
    <n v="2120"/>
    <n v="212"/>
    <x v="0"/>
    <s v="Mon"/>
    <n v="1"/>
    <s v="Weekday"/>
    <s v="Apr"/>
  </r>
  <r>
    <d v="2024-07-01T00:00:00"/>
    <x v="7792"/>
    <x v="5"/>
    <d v="1950-10-25T00:00:00"/>
    <x v="1"/>
    <n v="188"/>
    <s v="Pro01"/>
    <x v="5"/>
    <x v="0"/>
    <n v="74"/>
    <x v="0"/>
    <x v="1"/>
    <n v="10"/>
    <n v="11"/>
    <n v="2068"/>
    <n v="1880"/>
    <n v="188"/>
    <x v="0"/>
    <s v="Mon"/>
    <n v="1"/>
    <s v="Weekday"/>
    <s v="Jul"/>
  </r>
  <r>
    <d v="2024-04-30T00:00:00"/>
    <x v="7793"/>
    <x v="0"/>
    <d v="1985-11-08T00:00:00"/>
    <x v="3"/>
    <n v="54"/>
    <s v="Pro09"/>
    <x v="2"/>
    <x v="0"/>
    <n v="39"/>
    <x v="4"/>
    <x v="2"/>
    <n v="10"/>
    <n v="45"/>
    <n v="2430"/>
    <n v="540"/>
    <n v="1890"/>
    <x v="0"/>
    <s v="Tue"/>
    <n v="2"/>
    <s v="Weekday"/>
    <s v="Apr"/>
  </r>
  <r>
    <d v="2024-07-09T00:00:00"/>
    <x v="7794"/>
    <x v="3"/>
    <d v="1955-06-04T00:00:00"/>
    <x v="2"/>
    <n v="417"/>
    <s v="Pro09"/>
    <x v="0"/>
    <x v="0"/>
    <n v="69"/>
    <x v="0"/>
    <x v="2"/>
    <n v="10"/>
    <n v="45"/>
    <n v="18765"/>
    <n v="4170"/>
    <n v="14595"/>
    <x v="0"/>
    <s v="Tue"/>
    <n v="2"/>
    <s v="Weekday"/>
    <s v="Jul"/>
  </r>
  <r>
    <d v="2024-06-15T00:00:00"/>
    <x v="7795"/>
    <x v="7"/>
    <d v="1955-02-06T00:00:00"/>
    <x v="2"/>
    <n v="38"/>
    <s v="Pro07"/>
    <x v="1"/>
    <x v="0"/>
    <n v="69"/>
    <x v="0"/>
    <x v="7"/>
    <n v="19"/>
    <n v="23"/>
    <n v="874"/>
    <n v="722"/>
    <n v="152"/>
    <x v="0"/>
    <s v="Sat"/>
    <n v="6"/>
    <s v="Weekend"/>
    <s v="Jun"/>
  </r>
  <r>
    <d v="2024-06-16T00:00:00"/>
    <x v="7796"/>
    <x v="4"/>
    <d v="1988-02-01T00:00:00"/>
    <x v="0"/>
    <n v="285"/>
    <s v="Pro01"/>
    <x v="3"/>
    <x v="0"/>
    <n v="36"/>
    <x v="4"/>
    <x v="1"/>
    <n v="10"/>
    <n v="11"/>
    <n v="3135"/>
    <n v="2850"/>
    <n v="285"/>
    <x v="0"/>
    <s v="Sun"/>
    <n v="0"/>
    <s v="Weekend"/>
    <s v="Jun"/>
  </r>
  <r>
    <d v="2024-05-01T00:00:00"/>
    <x v="7797"/>
    <x v="2"/>
    <d v="1960-09-27T00:00:00"/>
    <x v="1"/>
    <n v="116"/>
    <s v="Pro02"/>
    <x v="0"/>
    <x v="0"/>
    <n v="64"/>
    <x v="0"/>
    <x v="3"/>
    <n v="18"/>
    <n v="22"/>
    <n v="2552"/>
    <n v="2088"/>
    <n v="464"/>
    <x v="0"/>
    <s v="Wed"/>
    <n v="3"/>
    <s v="Weekday"/>
    <s v="May"/>
  </r>
  <r>
    <d v="2024-04-24T00:00:00"/>
    <x v="7798"/>
    <x v="4"/>
    <d v="1947-05-21T00:00:00"/>
    <x v="2"/>
    <n v="496"/>
    <s v="Pro05"/>
    <x v="5"/>
    <x v="0"/>
    <n v="77"/>
    <x v="3"/>
    <x v="4"/>
    <n v="14"/>
    <n v="28"/>
    <n v="13888"/>
    <n v="6944"/>
    <n v="6944"/>
    <x v="0"/>
    <s v="Wed"/>
    <n v="3"/>
    <s v="Weekday"/>
    <s v="Apr"/>
  </r>
  <r>
    <d v="2024-03-28T00:00:00"/>
    <x v="7799"/>
    <x v="1"/>
    <d v="1946-12-23T00:00:00"/>
    <x v="1"/>
    <n v="401"/>
    <s v="Pro04"/>
    <x v="1"/>
    <x v="0"/>
    <n v="77"/>
    <x v="3"/>
    <x v="0"/>
    <n v="10"/>
    <n v="14"/>
    <n v="5614"/>
    <n v="4010"/>
    <n v="1604"/>
    <x v="0"/>
    <s v="Thu"/>
    <n v="4"/>
    <s v="Weekday"/>
    <s v="Mar"/>
  </r>
  <r>
    <d v="2024-02-12T00:00:00"/>
    <x v="7800"/>
    <x v="5"/>
    <d v="1996-09-06T00:00:00"/>
    <x v="2"/>
    <n v="150"/>
    <s v="Pro05"/>
    <x v="3"/>
    <x v="0"/>
    <n v="27"/>
    <x v="2"/>
    <x v="4"/>
    <n v="14"/>
    <n v="28"/>
    <n v="4200"/>
    <n v="2100"/>
    <n v="2100"/>
    <x v="0"/>
    <s v="Mon"/>
    <n v="1"/>
    <s v="Weekday"/>
    <s v="Feb"/>
  </r>
  <r>
    <d v="2024-02-17T00:00:00"/>
    <x v="7801"/>
    <x v="7"/>
    <d v="1990-08-23T00:00:00"/>
    <x v="0"/>
    <n v="328"/>
    <s v="Pro05"/>
    <x v="0"/>
    <x v="0"/>
    <n v="34"/>
    <x v="4"/>
    <x v="4"/>
    <n v="14"/>
    <n v="28"/>
    <n v="9184"/>
    <n v="4592"/>
    <n v="4592"/>
    <x v="0"/>
    <s v="Sat"/>
    <n v="6"/>
    <s v="Weekend"/>
    <s v="Feb"/>
  </r>
  <r>
    <d v="2024-04-03T00:00:00"/>
    <x v="7802"/>
    <x v="2"/>
    <d v="2004-11-17T00:00:00"/>
    <x v="3"/>
    <n v="313"/>
    <s v="Pro08"/>
    <x v="5"/>
    <x v="0"/>
    <n v="19"/>
    <x v="2"/>
    <x v="8"/>
    <n v="5"/>
    <n v="7"/>
    <n v="2191"/>
    <n v="1565"/>
    <n v="626"/>
    <x v="1"/>
    <s v="Wed"/>
    <n v="3"/>
    <s v="Weekday"/>
    <s v="Apr"/>
  </r>
  <r>
    <d v="2024-01-11T00:00:00"/>
    <x v="7803"/>
    <x v="1"/>
    <d v="1952-09-04T00:00:00"/>
    <x v="3"/>
    <n v="148"/>
    <s v="Pro01"/>
    <x v="5"/>
    <x v="0"/>
    <n v="71"/>
    <x v="0"/>
    <x v="1"/>
    <n v="10"/>
    <n v="11"/>
    <n v="1628"/>
    <n v="1480"/>
    <n v="148"/>
    <x v="0"/>
    <s v="Thu"/>
    <n v="4"/>
    <s v="Weekday"/>
    <s v="Jan"/>
  </r>
  <r>
    <d v="2024-05-24T00:00:00"/>
    <x v="7804"/>
    <x v="0"/>
    <d v="1955-04-21T00:00:00"/>
    <x v="3"/>
    <n v="83"/>
    <s v="Pro04"/>
    <x v="2"/>
    <x v="0"/>
    <n v="69"/>
    <x v="0"/>
    <x v="0"/>
    <n v="10"/>
    <n v="14"/>
    <n v="1162"/>
    <n v="830"/>
    <n v="332"/>
    <x v="0"/>
    <s v="Fri"/>
    <n v="5"/>
    <s v="Weekday"/>
    <s v="May"/>
  </r>
  <r>
    <d v="2024-05-18T00:00:00"/>
    <x v="7805"/>
    <x v="0"/>
    <d v="1955-08-30T00:00:00"/>
    <x v="1"/>
    <n v="293"/>
    <s v="Pro01"/>
    <x v="0"/>
    <x v="0"/>
    <n v="69"/>
    <x v="0"/>
    <x v="1"/>
    <n v="10"/>
    <n v="11"/>
    <n v="3223"/>
    <n v="2930"/>
    <n v="293"/>
    <x v="0"/>
    <s v="Sat"/>
    <n v="6"/>
    <s v="Weekend"/>
    <s v="May"/>
  </r>
  <r>
    <d v="2024-06-24T00:00:00"/>
    <x v="7806"/>
    <x v="9"/>
    <d v="1951-08-15T00:00:00"/>
    <x v="2"/>
    <n v="192"/>
    <s v="Pro02"/>
    <x v="1"/>
    <x v="0"/>
    <n v="73"/>
    <x v="0"/>
    <x v="3"/>
    <n v="18"/>
    <n v="22"/>
    <n v="4224"/>
    <n v="3456"/>
    <n v="768"/>
    <x v="0"/>
    <s v="Mon"/>
    <n v="1"/>
    <s v="Weekday"/>
    <s v="Jun"/>
  </r>
  <r>
    <d v="2024-04-14T00:00:00"/>
    <x v="3954"/>
    <x v="9"/>
    <d v="1956-01-06T00:00:00"/>
    <x v="0"/>
    <n v="325"/>
    <s v="Pro09"/>
    <x v="3"/>
    <x v="0"/>
    <n v="68"/>
    <x v="0"/>
    <x v="2"/>
    <n v="10"/>
    <n v="45"/>
    <n v="14625"/>
    <n v="3250"/>
    <n v="11375"/>
    <x v="0"/>
    <s v="Sun"/>
    <n v="0"/>
    <s v="Weekend"/>
    <s v="Apr"/>
  </r>
  <r>
    <d v="2024-03-17T00:00:00"/>
    <x v="7807"/>
    <x v="1"/>
    <d v="1946-09-18T00:00:00"/>
    <x v="0"/>
    <n v="140"/>
    <s v="Pro07"/>
    <x v="0"/>
    <x v="0"/>
    <n v="78"/>
    <x v="3"/>
    <x v="7"/>
    <n v="19"/>
    <n v="23"/>
    <n v="3220"/>
    <n v="2660"/>
    <n v="560"/>
    <x v="0"/>
    <s v="Sun"/>
    <n v="0"/>
    <s v="Weekend"/>
    <s v="Mar"/>
  </r>
  <r>
    <d v="2024-02-06T00:00:00"/>
    <x v="7808"/>
    <x v="3"/>
    <d v="1970-04-04T00:00:00"/>
    <x v="1"/>
    <n v="215"/>
    <s v="Pro05"/>
    <x v="5"/>
    <x v="0"/>
    <n v="54"/>
    <x v="1"/>
    <x v="4"/>
    <n v="14"/>
    <n v="28"/>
    <n v="6020"/>
    <n v="3010"/>
    <n v="3010"/>
    <x v="0"/>
    <s v="Tue"/>
    <n v="2"/>
    <s v="Weekday"/>
    <s v="Feb"/>
  </r>
  <r>
    <d v="2024-05-16T00:00:00"/>
    <x v="7809"/>
    <x v="6"/>
    <d v="1994-09-26T00:00:00"/>
    <x v="0"/>
    <n v="449"/>
    <s v="Pro09"/>
    <x v="1"/>
    <x v="0"/>
    <n v="30"/>
    <x v="4"/>
    <x v="2"/>
    <n v="10"/>
    <n v="45"/>
    <n v="20205"/>
    <n v="4490"/>
    <n v="15715"/>
    <x v="0"/>
    <s v="Thu"/>
    <n v="4"/>
    <s v="Weekday"/>
    <s v="May"/>
  </r>
  <r>
    <d v="2024-07-04T00:00:00"/>
    <x v="7810"/>
    <x v="4"/>
    <d v="1963-12-06T00:00:00"/>
    <x v="3"/>
    <n v="93"/>
    <s v="Pro03"/>
    <x v="3"/>
    <x v="0"/>
    <n v="61"/>
    <x v="0"/>
    <x v="9"/>
    <n v="3"/>
    <n v="5"/>
    <n v="465"/>
    <n v="279"/>
    <n v="186"/>
    <x v="1"/>
    <s v="Thu"/>
    <n v="4"/>
    <s v="Weekday"/>
    <s v="Jul"/>
  </r>
  <r>
    <d v="2024-04-09T00:00:00"/>
    <x v="1424"/>
    <x v="8"/>
    <d v="1973-05-26T00:00:00"/>
    <x v="0"/>
    <n v="352"/>
    <s v="Pro02"/>
    <x v="0"/>
    <x v="0"/>
    <n v="51"/>
    <x v="1"/>
    <x v="3"/>
    <n v="18"/>
    <n v="22"/>
    <n v="7744"/>
    <n v="6336"/>
    <n v="1408"/>
    <x v="0"/>
    <s v="Tue"/>
    <n v="2"/>
    <s v="Weekday"/>
    <s v="Apr"/>
  </r>
  <r>
    <d v="2024-06-28T00:00:00"/>
    <x v="7811"/>
    <x v="9"/>
    <d v="1961-10-21T00:00:00"/>
    <x v="0"/>
    <n v="364"/>
    <s v="Pro09"/>
    <x v="5"/>
    <x v="0"/>
    <n v="63"/>
    <x v="0"/>
    <x v="2"/>
    <n v="10"/>
    <n v="45"/>
    <n v="16380"/>
    <n v="3640"/>
    <n v="12740"/>
    <x v="0"/>
    <s v="Fri"/>
    <n v="5"/>
    <s v="Weekday"/>
    <s v="Jun"/>
  </r>
  <r>
    <d v="2024-04-09T00:00:00"/>
    <x v="7812"/>
    <x v="0"/>
    <d v="1975-10-24T00:00:00"/>
    <x v="3"/>
    <n v="16"/>
    <s v="Pro07"/>
    <x v="5"/>
    <x v="0"/>
    <n v="48"/>
    <x v="1"/>
    <x v="7"/>
    <n v="19"/>
    <n v="23"/>
    <n v="368"/>
    <n v="304"/>
    <n v="64"/>
    <x v="0"/>
    <s v="Tue"/>
    <n v="2"/>
    <s v="Weekday"/>
    <s v="Apr"/>
  </r>
  <r>
    <d v="2024-05-01T00:00:00"/>
    <x v="7813"/>
    <x v="5"/>
    <d v="1975-01-14T00:00:00"/>
    <x v="3"/>
    <n v="463"/>
    <s v="Pro01"/>
    <x v="2"/>
    <x v="0"/>
    <n v="49"/>
    <x v="1"/>
    <x v="1"/>
    <n v="10"/>
    <n v="11"/>
    <n v="5093"/>
    <n v="4630"/>
    <n v="463"/>
    <x v="0"/>
    <s v="Wed"/>
    <n v="3"/>
    <s v="Weekday"/>
    <s v="May"/>
  </r>
  <r>
    <d v="2024-04-25T00:00:00"/>
    <x v="7814"/>
    <x v="3"/>
    <d v="1968-02-02T00:00:00"/>
    <x v="3"/>
    <n v="283"/>
    <s v="Pro09"/>
    <x v="0"/>
    <x v="0"/>
    <n v="56"/>
    <x v="1"/>
    <x v="2"/>
    <n v="10"/>
    <n v="45"/>
    <n v="12735"/>
    <n v="2830"/>
    <n v="9905"/>
    <x v="0"/>
    <s v="Thu"/>
    <n v="4"/>
    <s v="Weekday"/>
    <s v="Apr"/>
  </r>
  <r>
    <d v="2024-04-05T00:00:00"/>
    <x v="7815"/>
    <x v="3"/>
    <d v="1985-01-02T00:00:00"/>
    <x v="3"/>
    <n v="242"/>
    <s v="Pro07"/>
    <x v="1"/>
    <x v="0"/>
    <n v="39"/>
    <x v="4"/>
    <x v="7"/>
    <n v="19"/>
    <n v="23"/>
    <n v="5566"/>
    <n v="4598"/>
    <n v="968"/>
    <x v="0"/>
    <s v="Fri"/>
    <n v="5"/>
    <s v="Weekday"/>
    <s v="Apr"/>
  </r>
  <r>
    <d v="2024-07-06T00:00:00"/>
    <x v="7816"/>
    <x v="9"/>
    <d v="1959-06-28T00:00:00"/>
    <x v="2"/>
    <n v="424"/>
    <s v="Pro06"/>
    <x v="3"/>
    <x v="0"/>
    <n v="65"/>
    <x v="0"/>
    <x v="5"/>
    <n v="7"/>
    <n v="9"/>
    <n v="3816"/>
    <n v="2968"/>
    <n v="848"/>
    <x v="1"/>
    <s v="Sat"/>
    <n v="6"/>
    <s v="Weekend"/>
    <s v="Jul"/>
  </r>
  <r>
    <d v="2024-02-27T00:00:00"/>
    <x v="7817"/>
    <x v="7"/>
    <d v="1982-08-03T00:00:00"/>
    <x v="2"/>
    <n v="477"/>
    <s v="Pro01"/>
    <x v="0"/>
    <x v="0"/>
    <n v="42"/>
    <x v="4"/>
    <x v="1"/>
    <n v="10"/>
    <n v="11"/>
    <n v="5247"/>
    <n v="4770"/>
    <n v="477"/>
    <x v="0"/>
    <s v="Tue"/>
    <n v="2"/>
    <s v="Weekday"/>
    <s v="Feb"/>
  </r>
  <r>
    <d v="2024-05-21T00:00:00"/>
    <x v="7818"/>
    <x v="6"/>
    <d v="1957-08-31T00:00:00"/>
    <x v="1"/>
    <n v="198"/>
    <s v="Pro05"/>
    <x v="5"/>
    <x v="0"/>
    <n v="67"/>
    <x v="0"/>
    <x v="4"/>
    <n v="14"/>
    <n v="28"/>
    <n v="5544"/>
    <n v="2772"/>
    <n v="2772"/>
    <x v="0"/>
    <s v="Tue"/>
    <n v="2"/>
    <s v="Weekday"/>
    <s v="May"/>
  </r>
  <r>
    <d v="2024-05-01T00:00:00"/>
    <x v="7819"/>
    <x v="8"/>
    <d v="2006-04-13T00:00:00"/>
    <x v="2"/>
    <n v="330"/>
    <s v="Pro10"/>
    <x v="1"/>
    <x v="0"/>
    <n v="18"/>
    <x v="2"/>
    <x v="6"/>
    <n v="18"/>
    <n v="36"/>
    <n v="11880"/>
    <n v="5940"/>
    <n v="5940"/>
    <x v="0"/>
    <s v="Wed"/>
    <n v="3"/>
    <s v="Weekday"/>
    <s v="May"/>
  </r>
  <r>
    <d v="2024-03-21T00:00:00"/>
    <x v="4830"/>
    <x v="2"/>
    <d v="1982-11-15T00:00:00"/>
    <x v="0"/>
    <n v="179"/>
    <s v="Pro05"/>
    <x v="3"/>
    <x v="0"/>
    <n v="41"/>
    <x v="4"/>
    <x v="4"/>
    <n v="14"/>
    <n v="28"/>
    <n v="5012"/>
    <n v="2506"/>
    <n v="2506"/>
    <x v="0"/>
    <s v="Thu"/>
    <n v="4"/>
    <s v="Weekday"/>
    <s v="Mar"/>
  </r>
  <r>
    <d v="2024-04-27T00:00:00"/>
    <x v="7820"/>
    <x v="8"/>
    <d v="2000-08-17T00:00:00"/>
    <x v="0"/>
    <n v="50"/>
    <s v="Pro08"/>
    <x v="0"/>
    <x v="0"/>
    <n v="24"/>
    <x v="2"/>
    <x v="8"/>
    <n v="5"/>
    <n v="7"/>
    <n v="350"/>
    <n v="250"/>
    <n v="100"/>
    <x v="1"/>
    <s v="Sat"/>
    <n v="6"/>
    <s v="Weekend"/>
    <s v="Apr"/>
  </r>
  <r>
    <d v="2024-03-15T00:00:00"/>
    <x v="7821"/>
    <x v="9"/>
    <d v="1956-01-30T00:00:00"/>
    <x v="3"/>
    <n v="456"/>
    <s v="Pro08"/>
    <x v="5"/>
    <x v="0"/>
    <n v="68"/>
    <x v="0"/>
    <x v="8"/>
    <n v="5"/>
    <n v="7"/>
    <n v="3192"/>
    <n v="2280"/>
    <n v="912"/>
    <x v="1"/>
    <s v="Fri"/>
    <n v="5"/>
    <s v="Weekday"/>
    <s v="Mar"/>
  </r>
  <r>
    <d v="2024-06-26T00:00:00"/>
    <x v="7822"/>
    <x v="4"/>
    <d v="1969-02-11T00:00:00"/>
    <x v="0"/>
    <n v="293"/>
    <s v="Pro08"/>
    <x v="5"/>
    <x v="0"/>
    <n v="55"/>
    <x v="1"/>
    <x v="8"/>
    <n v="5"/>
    <n v="7"/>
    <n v="2051"/>
    <n v="1465"/>
    <n v="586"/>
    <x v="1"/>
    <s v="Wed"/>
    <n v="3"/>
    <s v="Weekday"/>
    <s v="Jun"/>
  </r>
  <r>
    <d v="2024-04-22T00:00:00"/>
    <x v="7823"/>
    <x v="7"/>
    <d v="1945-10-23T00:00:00"/>
    <x v="3"/>
    <n v="153"/>
    <s v="Pro05"/>
    <x v="2"/>
    <x v="0"/>
    <n v="79"/>
    <x v="3"/>
    <x v="4"/>
    <n v="14"/>
    <n v="28"/>
    <n v="4284"/>
    <n v="2142"/>
    <n v="2142"/>
    <x v="0"/>
    <s v="Mon"/>
    <n v="1"/>
    <s v="Weekday"/>
    <s v="Apr"/>
  </r>
  <r>
    <d v="2024-01-18T00:00:00"/>
    <x v="5740"/>
    <x v="9"/>
    <d v="1984-04-12T00:00:00"/>
    <x v="0"/>
    <n v="78"/>
    <s v="Pro08"/>
    <x v="0"/>
    <x v="0"/>
    <n v="40"/>
    <x v="4"/>
    <x v="8"/>
    <n v="5"/>
    <n v="7"/>
    <n v="546"/>
    <n v="390"/>
    <n v="156"/>
    <x v="1"/>
    <s v="Thu"/>
    <n v="4"/>
    <s v="Weekday"/>
    <s v="Jan"/>
  </r>
  <r>
    <d v="2024-04-14T00:00:00"/>
    <x v="7824"/>
    <x v="8"/>
    <d v="1951-08-08T00:00:00"/>
    <x v="2"/>
    <n v="320"/>
    <s v="Pro09"/>
    <x v="1"/>
    <x v="0"/>
    <n v="73"/>
    <x v="0"/>
    <x v="2"/>
    <n v="10"/>
    <n v="45"/>
    <n v="14400"/>
    <n v="3200"/>
    <n v="11200"/>
    <x v="0"/>
    <s v="Sun"/>
    <n v="0"/>
    <s v="Weekend"/>
    <s v="Apr"/>
  </r>
  <r>
    <d v="2024-07-30T00:00:00"/>
    <x v="7825"/>
    <x v="3"/>
    <d v="1993-12-29T00:00:00"/>
    <x v="1"/>
    <n v="259"/>
    <s v="Pro04"/>
    <x v="3"/>
    <x v="0"/>
    <n v="31"/>
    <x v="4"/>
    <x v="0"/>
    <n v="10"/>
    <n v="14"/>
    <n v="3626"/>
    <n v="2590"/>
    <n v="1036"/>
    <x v="0"/>
    <s v="Tue"/>
    <n v="2"/>
    <s v="Weekday"/>
    <s v="Jul"/>
  </r>
  <r>
    <d v="2024-03-25T00:00:00"/>
    <x v="1679"/>
    <x v="1"/>
    <d v="1956-02-07T00:00:00"/>
    <x v="1"/>
    <n v="483"/>
    <s v="Pro02"/>
    <x v="0"/>
    <x v="0"/>
    <n v="68"/>
    <x v="0"/>
    <x v="3"/>
    <n v="18"/>
    <n v="22"/>
    <n v="10626"/>
    <n v="8694"/>
    <n v="1932"/>
    <x v="0"/>
    <s v="Mon"/>
    <n v="1"/>
    <s v="Weekday"/>
    <s v="Mar"/>
  </r>
  <r>
    <d v="2024-03-11T00:00:00"/>
    <x v="7826"/>
    <x v="6"/>
    <d v="2003-04-28T00:00:00"/>
    <x v="2"/>
    <n v="390"/>
    <s v="Pro06"/>
    <x v="5"/>
    <x v="0"/>
    <n v="21"/>
    <x v="2"/>
    <x v="5"/>
    <n v="7"/>
    <n v="9"/>
    <n v="3510"/>
    <n v="2730"/>
    <n v="780"/>
    <x v="1"/>
    <s v="Mon"/>
    <n v="1"/>
    <s v="Weekday"/>
    <s v="Mar"/>
  </r>
  <r>
    <d v="2024-05-05T00:00:00"/>
    <x v="7827"/>
    <x v="6"/>
    <d v="1986-12-17T00:00:00"/>
    <x v="2"/>
    <n v="118"/>
    <s v="Pro06"/>
    <x v="1"/>
    <x v="0"/>
    <n v="37"/>
    <x v="4"/>
    <x v="5"/>
    <n v="7"/>
    <n v="9"/>
    <n v="1062"/>
    <n v="826"/>
    <n v="236"/>
    <x v="1"/>
    <s v="Sun"/>
    <n v="0"/>
    <s v="Weekend"/>
    <s v="May"/>
  </r>
  <r>
    <d v="2024-06-23T00:00:00"/>
    <x v="7828"/>
    <x v="9"/>
    <d v="1988-09-27T00:00:00"/>
    <x v="2"/>
    <n v="156"/>
    <s v="Pro06"/>
    <x v="3"/>
    <x v="0"/>
    <n v="36"/>
    <x v="4"/>
    <x v="5"/>
    <n v="7"/>
    <n v="9"/>
    <n v="1404"/>
    <n v="1092"/>
    <n v="312"/>
    <x v="1"/>
    <s v="Sun"/>
    <n v="0"/>
    <s v="Weekend"/>
    <s v="Jun"/>
  </r>
  <r>
    <d v="2024-04-17T00:00:00"/>
    <x v="7829"/>
    <x v="7"/>
    <d v="1990-07-05T00:00:00"/>
    <x v="1"/>
    <n v="360"/>
    <s v="Pro06"/>
    <x v="0"/>
    <x v="1"/>
    <n v="34"/>
    <x v="4"/>
    <x v="5"/>
    <n v="7"/>
    <n v="9"/>
    <n v="3240"/>
    <n v="2520"/>
    <n v="720"/>
    <x v="1"/>
    <s v="Wed"/>
    <n v="3"/>
    <s v="Weekday"/>
    <s v="Apr"/>
  </r>
  <r>
    <d v="2024-04-19T00:00:00"/>
    <x v="7830"/>
    <x v="1"/>
    <d v="1974-06-29T00:00:00"/>
    <x v="3"/>
    <n v="208"/>
    <s v="Pro10"/>
    <x v="5"/>
    <x v="0"/>
    <n v="50"/>
    <x v="1"/>
    <x v="6"/>
    <n v="18"/>
    <n v="36"/>
    <n v="7488"/>
    <n v="3744"/>
    <n v="3744"/>
    <x v="0"/>
    <s v="Fri"/>
    <n v="5"/>
    <s v="Weekday"/>
    <s v="Apr"/>
  </r>
  <r>
    <d v="2024-04-22T00:00:00"/>
    <x v="7831"/>
    <x v="9"/>
    <d v="1979-06-29T00:00:00"/>
    <x v="2"/>
    <n v="422"/>
    <s v="Pro10"/>
    <x v="5"/>
    <x v="0"/>
    <n v="45"/>
    <x v="1"/>
    <x v="6"/>
    <n v="18"/>
    <n v="36"/>
    <n v="15192"/>
    <n v="7596"/>
    <n v="7596"/>
    <x v="0"/>
    <s v="Mon"/>
    <n v="1"/>
    <s v="Weekday"/>
    <s v="Apr"/>
  </r>
  <r>
    <d v="2024-01-17T00:00:00"/>
    <x v="7832"/>
    <x v="8"/>
    <d v="1998-10-21T00:00:00"/>
    <x v="0"/>
    <n v="329"/>
    <s v="Pro02"/>
    <x v="2"/>
    <x v="0"/>
    <n v="25"/>
    <x v="2"/>
    <x v="3"/>
    <n v="18"/>
    <n v="22"/>
    <n v="7238"/>
    <n v="5922"/>
    <n v="1316"/>
    <x v="0"/>
    <s v="Wed"/>
    <n v="3"/>
    <s v="Weekday"/>
    <s v="Jan"/>
  </r>
  <r>
    <d v="2024-06-06T00:00:00"/>
    <x v="7833"/>
    <x v="6"/>
    <d v="1962-07-14T00:00:00"/>
    <x v="3"/>
    <n v="324"/>
    <s v="Pro05"/>
    <x v="0"/>
    <x v="0"/>
    <n v="62"/>
    <x v="0"/>
    <x v="4"/>
    <n v="14"/>
    <n v="28"/>
    <n v="9072"/>
    <n v="4536"/>
    <n v="4536"/>
    <x v="0"/>
    <s v="Thu"/>
    <n v="4"/>
    <s v="Weekday"/>
    <s v="Jun"/>
  </r>
  <r>
    <d v="2024-03-30T00:00:00"/>
    <x v="7834"/>
    <x v="5"/>
    <d v="1954-11-03T00:00:00"/>
    <x v="0"/>
    <n v="40"/>
    <s v="Pro06"/>
    <x v="1"/>
    <x v="0"/>
    <n v="69"/>
    <x v="0"/>
    <x v="5"/>
    <n v="7"/>
    <n v="9"/>
    <n v="360"/>
    <n v="280"/>
    <n v="80"/>
    <x v="1"/>
    <s v="Sat"/>
    <n v="6"/>
    <s v="Weekend"/>
    <s v="Mar"/>
  </r>
  <r>
    <d v="2024-02-13T00:00:00"/>
    <x v="7835"/>
    <x v="8"/>
    <d v="1947-01-12T00:00:00"/>
    <x v="0"/>
    <n v="499"/>
    <s v="Pro06"/>
    <x v="3"/>
    <x v="0"/>
    <n v="77"/>
    <x v="3"/>
    <x v="5"/>
    <n v="7"/>
    <n v="9"/>
    <n v="4491"/>
    <n v="3493"/>
    <n v="998"/>
    <x v="1"/>
    <s v="Tue"/>
    <n v="2"/>
    <s v="Weekday"/>
    <s v="Feb"/>
  </r>
  <r>
    <d v="2024-02-06T00:00:00"/>
    <x v="7836"/>
    <x v="9"/>
    <d v="2005-07-04T00:00:00"/>
    <x v="2"/>
    <n v="351"/>
    <s v="Pro06"/>
    <x v="0"/>
    <x v="1"/>
    <n v="19"/>
    <x v="2"/>
    <x v="5"/>
    <n v="7"/>
    <n v="9"/>
    <n v="3159"/>
    <n v="2457"/>
    <n v="702"/>
    <x v="1"/>
    <s v="Tue"/>
    <n v="2"/>
    <s v="Weekday"/>
    <s v="Feb"/>
  </r>
  <r>
    <d v="2024-03-12T00:00:00"/>
    <x v="7837"/>
    <x v="3"/>
    <d v="1955-09-14T00:00:00"/>
    <x v="0"/>
    <n v="29"/>
    <s v="Pro03"/>
    <x v="5"/>
    <x v="0"/>
    <n v="69"/>
    <x v="0"/>
    <x v="9"/>
    <n v="3"/>
    <n v="5"/>
    <n v="145"/>
    <n v="87"/>
    <n v="58"/>
    <x v="1"/>
    <s v="Tue"/>
    <n v="2"/>
    <s v="Weekday"/>
    <s v="Mar"/>
  </r>
  <r>
    <d v="2024-07-16T00:00:00"/>
    <x v="30"/>
    <x v="9"/>
    <d v="1979-08-17T00:00:00"/>
    <x v="1"/>
    <n v="88"/>
    <s v="Pro03"/>
    <x v="1"/>
    <x v="0"/>
    <n v="45"/>
    <x v="1"/>
    <x v="9"/>
    <n v="3"/>
    <n v="5"/>
    <n v="440"/>
    <n v="264"/>
    <n v="176"/>
    <x v="1"/>
    <s v="Tue"/>
    <n v="2"/>
    <s v="Weekday"/>
    <s v="Jul"/>
  </r>
  <r>
    <d v="2024-03-31T00:00:00"/>
    <x v="7838"/>
    <x v="9"/>
    <d v="1954-09-14T00:00:00"/>
    <x v="1"/>
    <n v="189"/>
    <s v="Pro04"/>
    <x v="3"/>
    <x v="0"/>
    <n v="70"/>
    <x v="0"/>
    <x v="0"/>
    <n v="10"/>
    <n v="14"/>
    <n v="2646"/>
    <n v="1890"/>
    <n v="756"/>
    <x v="0"/>
    <s v="Sun"/>
    <n v="0"/>
    <s v="Weekend"/>
    <s v="Mar"/>
  </r>
  <r>
    <d v="2024-06-28T00:00:00"/>
    <x v="7839"/>
    <x v="5"/>
    <d v="1969-12-05T00:00:00"/>
    <x v="2"/>
    <n v="472"/>
    <s v="Pro10"/>
    <x v="0"/>
    <x v="0"/>
    <n v="55"/>
    <x v="1"/>
    <x v="6"/>
    <n v="18"/>
    <n v="36"/>
    <n v="16992"/>
    <n v="8496"/>
    <n v="8496"/>
    <x v="0"/>
    <s v="Fri"/>
    <n v="5"/>
    <s v="Weekday"/>
    <s v="Jun"/>
  </r>
  <r>
    <d v="2024-03-22T00:00:00"/>
    <x v="7840"/>
    <x v="5"/>
    <d v="1953-12-06T00:00:00"/>
    <x v="2"/>
    <n v="380"/>
    <s v="Pro04"/>
    <x v="5"/>
    <x v="0"/>
    <n v="70"/>
    <x v="0"/>
    <x v="0"/>
    <n v="10"/>
    <n v="14"/>
    <n v="5320"/>
    <n v="3800"/>
    <n v="1520"/>
    <x v="0"/>
    <s v="Fri"/>
    <n v="5"/>
    <s v="Weekday"/>
    <s v="Mar"/>
  </r>
  <r>
    <d v="2024-04-03T00:00:00"/>
    <x v="1915"/>
    <x v="6"/>
    <d v="1980-01-11T00:00:00"/>
    <x v="3"/>
    <n v="296"/>
    <s v="Pro09"/>
    <x v="5"/>
    <x v="0"/>
    <n v="44"/>
    <x v="4"/>
    <x v="2"/>
    <n v="10"/>
    <n v="45"/>
    <n v="13320"/>
    <n v="2960"/>
    <n v="10360"/>
    <x v="0"/>
    <s v="Wed"/>
    <n v="3"/>
    <s v="Weekday"/>
    <s v="Apr"/>
  </r>
  <r>
    <d v="2024-07-20T00:00:00"/>
    <x v="7841"/>
    <x v="6"/>
    <d v="2005-03-16T00:00:00"/>
    <x v="0"/>
    <n v="236"/>
    <s v="Pro07"/>
    <x v="2"/>
    <x v="0"/>
    <n v="19"/>
    <x v="2"/>
    <x v="7"/>
    <n v="19"/>
    <n v="23"/>
    <n v="5428"/>
    <n v="4484"/>
    <n v="944"/>
    <x v="0"/>
    <s v="Sat"/>
    <n v="6"/>
    <s v="Weekend"/>
    <s v="Jul"/>
  </r>
  <r>
    <d v="2024-04-05T00:00:00"/>
    <x v="7842"/>
    <x v="6"/>
    <d v="1976-12-22T00:00:00"/>
    <x v="3"/>
    <n v="163"/>
    <s v="Pro03"/>
    <x v="0"/>
    <x v="0"/>
    <n v="47"/>
    <x v="1"/>
    <x v="9"/>
    <n v="3"/>
    <n v="5"/>
    <n v="815"/>
    <n v="489"/>
    <n v="326"/>
    <x v="1"/>
    <s v="Fri"/>
    <n v="5"/>
    <s v="Weekday"/>
    <s v="Apr"/>
  </r>
  <r>
    <d v="2024-01-21T00:00:00"/>
    <x v="7843"/>
    <x v="0"/>
    <d v="1994-04-01T00:00:00"/>
    <x v="0"/>
    <n v="428"/>
    <s v="Pro02"/>
    <x v="1"/>
    <x v="0"/>
    <n v="30"/>
    <x v="4"/>
    <x v="3"/>
    <n v="18"/>
    <n v="22"/>
    <n v="9416"/>
    <n v="7704"/>
    <n v="1712"/>
    <x v="0"/>
    <s v="Sun"/>
    <n v="0"/>
    <s v="Weekend"/>
    <s v="Jan"/>
  </r>
  <r>
    <d v="2024-04-27T00:00:00"/>
    <x v="7844"/>
    <x v="2"/>
    <d v="1947-08-21T00:00:00"/>
    <x v="1"/>
    <n v="208"/>
    <s v="Pro06"/>
    <x v="3"/>
    <x v="0"/>
    <n v="77"/>
    <x v="3"/>
    <x v="5"/>
    <n v="7"/>
    <n v="9"/>
    <n v="1872"/>
    <n v="1456"/>
    <n v="416"/>
    <x v="1"/>
    <s v="Sat"/>
    <n v="6"/>
    <s v="Weekend"/>
    <s v="Apr"/>
  </r>
  <r>
    <d v="2024-01-12T00:00:00"/>
    <x v="4886"/>
    <x v="2"/>
    <d v="1976-12-01T00:00:00"/>
    <x v="1"/>
    <n v="264"/>
    <s v="Pro07"/>
    <x v="0"/>
    <x v="0"/>
    <n v="47"/>
    <x v="1"/>
    <x v="7"/>
    <n v="19"/>
    <n v="23"/>
    <n v="6072"/>
    <n v="5016"/>
    <n v="1056"/>
    <x v="0"/>
    <s v="Fri"/>
    <n v="5"/>
    <s v="Weekday"/>
    <s v="Jan"/>
  </r>
  <r>
    <d v="2024-05-03T00:00:00"/>
    <x v="7845"/>
    <x v="6"/>
    <d v="1957-09-03T00:00:00"/>
    <x v="3"/>
    <n v="395"/>
    <s v="Pro06"/>
    <x v="5"/>
    <x v="0"/>
    <n v="67"/>
    <x v="0"/>
    <x v="5"/>
    <n v="7"/>
    <n v="9"/>
    <n v="3555"/>
    <n v="2765"/>
    <n v="790"/>
    <x v="1"/>
    <s v="Fri"/>
    <n v="5"/>
    <s v="Weekday"/>
    <s v="May"/>
  </r>
  <r>
    <d v="2024-03-21T00:00:00"/>
    <x v="7846"/>
    <x v="1"/>
    <d v="1947-09-26T00:00:00"/>
    <x v="1"/>
    <n v="184"/>
    <s v="Pro10"/>
    <x v="1"/>
    <x v="0"/>
    <n v="77"/>
    <x v="3"/>
    <x v="6"/>
    <n v="18"/>
    <n v="36"/>
    <n v="6624"/>
    <n v="3312"/>
    <n v="3312"/>
    <x v="0"/>
    <s v="Thu"/>
    <n v="4"/>
    <s v="Weekday"/>
    <s v="Mar"/>
  </r>
  <r>
    <d v="2024-04-15T00:00:00"/>
    <x v="7847"/>
    <x v="7"/>
    <d v="1984-04-13T00:00:00"/>
    <x v="2"/>
    <n v="433"/>
    <s v="Pro06"/>
    <x v="3"/>
    <x v="0"/>
    <n v="40"/>
    <x v="4"/>
    <x v="5"/>
    <n v="7"/>
    <n v="9"/>
    <n v="3897"/>
    <n v="3031"/>
    <n v="866"/>
    <x v="1"/>
    <s v="Mon"/>
    <n v="1"/>
    <s v="Weekday"/>
    <s v="Apr"/>
  </r>
  <r>
    <d v="2024-06-03T00:00:00"/>
    <x v="7848"/>
    <x v="7"/>
    <d v="1945-07-04T00:00:00"/>
    <x v="2"/>
    <n v="63"/>
    <s v="Pro02"/>
    <x v="0"/>
    <x v="0"/>
    <n v="79"/>
    <x v="3"/>
    <x v="3"/>
    <n v="18"/>
    <n v="22"/>
    <n v="1386"/>
    <n v="1134"/>
    <n v="252"/>
    <x v="0"/>
    <s v="Mon"/>
    <n v="1"/>
    <s v="Weekday"/>
    <s v="Jun"/>
  </r>
  <r>
    <d v="2024-01-14T00:00:00"/>
    <x v="7849"/>
    <x v="8"/>
    <d v="1954-02-27T00:00:00"/>
    <x v="2"/>
    <n v="178"/>
    <s v="Pro05"/>
    <x v="5"/>
    <x v="0"/>
    <n v="70"/>
    <x v="0"/>
    <x v="4"/>
    <n v="14"/>
    <n v="28"/>
    <n v="4984"/>
    <n v="2492"/>
    <n v="2492"/>
    <x v="0"/>
    <s v="Sun"/>
    <n v="0"/>
    <s v="Weekend"/>
    <s v="Jan"/>
  </r>
  <r>
    <d v="2024-06-01T00:00:00"/>
    <x v="7850"/>
    <x v="5"/>
    <d v="1957-09-22T00:00:00"/>
    <x v="2"/>
    <n v="363"/>
    <s v="Pro08"/>
    <x v="5"/>
    <x v="0"/>
    <n v="67"/>
    <x v="0"/>
    <x v="8"/>
    <n v="5"/>
    <n v="7"/>
    <n v="2541"/>
    <n v="1815"/>
    <n v="726"/>
    <x v="1"/>
    <s v="Sat"/>
    <n v="6"/>
    <s v="Weekend"/>
    <s v="Jun"/>
  </r>
  <r>
    <d v="2024-07-20T00:00:00"/>
    <x v="7851"/>
    <x v="0"/>
    <d v="1978-03-22T00:00:00"/>
    <x v="3"/>
    <n v="207"/>
    <s v="Pro01"/>
    <x v="2"/>
    <x v="0"/>
    <n v="46"/>
    <x v="1"/>
    <x v="1"/>
    <n v="10"/>
    <n v="11"/>
    <n v="2277"/>
    <n v="2070"/>
    <n v="207"/>
    <x v="0"/>
    <s v="Sat"/>
    <n v="6"/>
    <s v="Weekend"/>
    <s v="Jul"/>
  </r>
  <r>
    <d v="2024-07-02T00:00:00"/>
    <x v="6838"/>
    <x v="7"/>
    <d v="1947-09-26T00:00:00"/>
    <x v="2"/>
    <n v="55"/>
    <s v="Pro06"/>
    <x v="0"/>
    <x v="0"/>
    <n v="77"/>
    <x v="3"/>
    <x v="5"/>
    <n v="7"/>
    <n v="9"/>
    <n v="495"/>
    <n v="385"/>
    <n v="110"/>
    <x v="1"/>
    <s v="Tue"/>
    <n v="2"/>
    <s v="Weekday"/>
    <s v="Jul"/>
  </r>
  <r>
    <d v="2024-01-16T00:00:00"/>
    <x v="7852"/>
    <x v="8"/>
    <d v="1972-06-05T00:00:00"/>
    <x v="1"/>
    <n v="421"/>
    <s v="Pro07"/>
    <x v="1"/>
    <x v="0"/>
    <n v="52"/>
    <x v="1"/>
    <x v="7"/>
    <n v="19"/>
    <n v="23"/>
    <n v="9683"/>
    <n v="7999"/>
    <n v="1684"/>
    <x v="0"/>
    <s v="Tue"/>
    <n v="2"/>
    <s v="Weekday"/>
    <s v="Jan"/>
  </r>
  <r>
    <d v="2024-02-25T00:00:00"/>
    <x v="7853"/>
    <x v="7"/>
    <d v="1994-10-09T00:00:00"/>
    <x v="0"/>
    <n v="104"/>
    <s v="Pro10"/>
    <x v="3"/>
    <x v="0"/>
    <n v="29"/>
    <x v="2"/>
    <x v="6"/>
    <n v="18"/>
    <n v="36"/>
    <n v="3744"/>
    <n v="1872"/>
    <n v="1872"/>
    <x v="0"/>
    <s v="Sun"/>
    <n v="0"/>
    <s v="Weekend"/>
    <s v="Feb"/>
  </r>
  <r>
    <d v="2024-06-13T00:00:00"/>
    <x v="7854"/>
    <x v="1"/>
    <d v="1981-04-23T00:00:00"/>
    <x v="2"/>
    <n v="356"/>
    <s v="Pro05"/>
    <x v="0"/>
    <x v="0"/>
    <n v="43"/>
    <x v="4"/>
    <x v="4"/>
    <n v="14"/>
    <n v="28"/>
    <n v="9968"/>
    <n v="4984"/>
    <n v="4984"/>
    <x v="0"/>
    <s v="Thu"/>
    <n v="4"/>
    <s v="Weekday"/>
    <s v="Jun"/>
  </r>
  <r>
    <d v="2024-03-26T00:00:00"/>
    <x v="7855"/>
    <x v="0"/>
    <d v="1981-10-15T00:00:00"/>
    <x v="2"/>
    <n v="251"/>
    <s v="Pro07"/>
    <x v="5"/>
    <x v="0"/>
    <n v="42"/>
    <x v="4"/>
    <x v="7"/>
    <n v="19"/>
    <n v="23"/>
    <n v="5773"/>
    <n v="4769"/>
    <n v="1004"/>
    <x v="0"/>
    <s v="Tue"/>
    <n v="2"/>
    <s v="Weekday"/>
    <s v="Mar"/>
  </r>
  <r>
    <d v="2024-01-10T00:00:00"/>
    <x v="7856"/>
    <x v="9"/>
    <d v="1978-09-04T00:00:00"/>
    <x v="2"/>
    <n v="396"/>
    <s v="Pro10"/>
    <x v="1"/>
    <x v="0"/>
    <n v="45"/>
    <x v="1"/>
    <x v="6"/>
    <n v="18"/>
    <n v="36"/>
    <n v="14256"/>
    <n v="7128"/>
    <n v="7128"/>
    <x v="0"/>
    <s v="Wed"/>
    <n v="3"/>
    <s v="Weekday"/>
    <s v="Jan"/>
  </r>
  <r>
    <d v="2024-01-03T00:00:00"/>
    <x v="452"/>
    <x v="6"/>
    <d v="1965-09-06T00:00:00"/>
    <x v="0"/>
    <n v="289"/>
    <s v="Pro04"/>
    <x v="3"/>
    <x v="0"/>
    <n v="58"/>
    <x v="1"/>
    <x v="0"/>
    <n v="10"/>
    <n v="14"/>
    <n v="4046"/>
    <n v="2890"/>
    <n v="1156"/>
    <x v="0"/>
    <s v="Wed"/>
    <n v="3"/>
    <s v="Weekday"/>
    <s v="Jan"/>
  </r>
  <r>
    <d v="2024-05-12T00:00:00"/>
    <x v="7857"/>
    <x v="9"/>
    <d v="1997-04-07T00:00:00"/>
    <x v="3"/>
    <n v="335"/>
    <s v="Pro04"/>
    <x v="0"/>
    <x v="0"/>
    <n v="27"/>
    <x v="2"/>
    <x v="0"/>
    <n v="10"/>
    <n v="14"/>
    <n v="4690"/>
    <n v="3350"/>
    <n v="1340"/>
    <x v="0"/>
    <s v="Sun"/>
    <n v="0"/>
    <s v="Weekend"/>
    <s v="May"/>
  </r>
  <r>
    <d v="2024-03-14T00:00:00"/>
    <x v="5930"/>
    <x v="4"/>
    <d v="1948-10-06T00:00:00"/>
    <x v="2"/>
    <n v="186"/>
    <s v="Pro02"/>
    <x v="5"/>
    <x v="0"/>
    <n v="75"/>
    <x v="3"/>
    <x v="3"/>
    <n v="18"/>
    <n v="22"/>
    <n v="4092"/>
    <n v="3348"/>
    <n v="744"/>
    <x v="0"/>
    <s v="Thu"/>
    <n v="4"/>
    <s v="Weekday"/>
    <s v="Mar"/>
  </r>
  <r>
    <d v="2024-05-28T00:00:00"/>
    <x v="6777"/>
    <x v="7"/>
    <d v="1951-12-11T00:00:00"/>
    <x v="2"/>
    <n v="498"/>
    <s v="Pro06"/>
    <x v="5"/>
    <x v="0"/>
    <n v="73"/>
    <x v="0"/>
    <x v="5"/>
    <n v="7"/>
    <n v="9"/>
    <n v="4482"/>
    <n v="3486"/>
    <n v="996"/>
    <x v="1"/>
    <s v="Tue"/>
    <n v="2"/>
    <s v="Weekday"/>
    <s v="May"/>
  </r>
  <r>
    <d v="2024-05-19T00:00:00"/>
    <x v="7858"/>
    <x v="7"/>
    <d v="1978-04-11T00:00:00"/>
    <x v="2"/>
    <n v="159"/>
    <s v="Pro07"/>
    <x v="2"/>
    <x v="0"/>
    <n v="46"/>
    <x v="1"/>
    <x v="7"/>
    <n v="19"/>
    <n v="23"/>
    <n v="3657"/>
    <n v="3021"/>
    <n v="636"/>
    <x v="0"/>
    <s v="Sun"/>
    <n v="0"/>
    <s v="Weekend"/>
    <s v="May"/>
  </r>
  <r>
    <d v="2024-03-03T00:00:00"/>
    <x v="7859"/>
    <x v="2"/>
    <d v="1947-05-24T00:00:00"/>
    <x v="2"/>
    <n v="413"/>
    <s v="Pro03"/>
    <x v="0"/>
    <x v="0"/>
    <n v="77"/>
    <x v="3"/>
    <x v="9"/>
    <n v="3"/>
    <n v="5"/>
    <n v="2065"/>
    <n v="1239"/>
    <n v="826"/>
    <x v="1"/>
    <s v="Sun"/>
    <n v="0"/>
    <s v="Weekend"/>
    <s v="Mar"/>
  </r>
  <r>
    <d v="2024-02-11T00:00:00"/>
    <x v="2245"/>
    <x v="8"/>
    <d v="1994-04-02T00:00:00"/>
    <x v="2"/>
    <n v="450"/>
    <s v="Pro07"/>
    <x v="1"/>
    <x v="0"/>
    <n v="30"/>
    <x v="4"/>
    <x v="7"/>
    <n v="19"/>
    <n v="23"/>
    <n v="10350"/>
    <n v="8550"/>
    <n v="1800"/>
    <x v="0"/>
    <s v="Sun"/>
    <n v="0"/>
    <s v="Weekend"/>
    <s v="Feb"/>
  </r>
  <r>
    <d v="2024-03-30T00:00:00"/>
    <x v="7860"/>
    <x v="1"/>
    <d v="1954-05-18T00:00:00"/>
    <x v="0"/>
    <n v="285"/>
    <s v="Pro01"/>
    <x v="3"/>
    <x v="0"/>
    <n v="70"/>
    <x v="0"/>
    <x v="1"/>
    <n v="10"/>
    <n v="11"/>
    <n v="3135"/>
    <n v="2850"/>
    <n v="285"/>
    <x v="0"/>
    <s v="Sat"/>
    <n v="6"/>
    <s v="Weekend"/>
    <s v="Mar"/>
  </r>
  <r>
    <d v="2024-01-27T00:00:00"/>
    <x v="7861"/>
    <x v="3"/>
    <d v="1987-06-30T00:00:00"/>
    <x v="0"/>
    <n v="99"/>
    <s v="Pro06"/>
    <x v="0"/>
    <x v="0"/>
    <n v="37"/>
    <x v="4"/>
    <x v="5"/>
    <n v="7"/>
    <n v="9"/>
    <n v="891"/>
    <n v="693"/>
    <n v="198"/>
    <x v="1"/>
    <s v="Sat"/>
    <n v="6"/>
    <s v="Weekend"/>
    <s v="Jan"/>
  </r>
  <r>
    <d v="2024-05-18T00:00:00"/>
    <x v="7862"/>
    <x v="3"/>
    <d v="1980-05-03T00:00:00"/>
    <x v="1"/>
    <n v="265"/>
    <s v="Pro01"/>
    <x v="5"/>
    <x v="0"/>
    <n v="44"/>
    <x v="4"/>
    <x v="1"/>
    <n v="10"/>
    <n v="11"/>
    <n v="2915"/>
    <n v="2650"/>
    <n v="265"/>
    <x v="0"/>
    <s v="Sat"/>
    <n v="6"/>
    <s v="Weekend"/>
    <s v="May"/>
  </r>
  <r>
    <d v="2024-04-22T00:00:00"/>
    <x v="7863"/>
    <x v="8"/>
    <d v="1950-08-13T00:00:00"/>
    <x v="0"/>
    <n v="339"/>
    <s v="Pro08"/>
    <x v="1"/>
    <x v="0"/>
    <n v="74"/>
    <x v="0"/>
    <x v="8"/>
    <n v="5"/>
    <n v="7"/>
    <n v="2373"/>
    <n v="1695"/>
    <n v="678"/>
    <x v="1"/>
    <s v="Mon"/>
    <n v="1"/>
    <s v="Weekday"/>
    <s v="Apr"/>
  </r>
  <r>
    <d v="2024-06-14T00:00:00"/>
    <x v="7864"/>
    <x v="0"/>
    <d v="2003-11-27T00:00:00"/>
    <x v="2"/>
    <n v="247"/>
    <s v="Pro10"/>
    <x v="3"/>
    <x v="0"/>
    <n v="21"/>
    <x v="2"/>
    <x v="6"/>
    <n v="18"/>
    <n v="36"/>
    <n v="8892"/>
    <n v="4446"/>
    <n v="4446"/>
    <x v="0"/>
    <s v="Fri"/>
    <n v="5"/>
    <s v="Weekday"/>
    <s v="Jun"/>
  </r>
  <r>
    <d v="2024-01-26T00:00:00"/>
    <x v="7865"/>
    <x v="9"/>
    <d v="1945-01-22T00:00:00"/>
    <x v="0"/>
    <n v="262"/>
    <s v="Pro07"/>
    <x v="0"/>
    <x v="0"/>
    <n v="79"/>
    <x v="3"/>
    <x v="7"/>
    <n v="19"/>
    <n v="23"/>
    <n v="6026"/>
    <n v="4978"/>
    <n v="1048"/>
    <x v="0"/>
    <s v="Fri"/>
    <n v="5"/>
    <s v="Weekday"/>
    <s v="Jan"/>
  </r>
  <r>
    <d v="2024-01-16T00:00:00"/>
    <x v="7866"/>
    <x v="9"/>
    <d v="1994-01-15T00:00:00"/>
    <x v="3"/>
    <n v="96"/>
    <s v="Pro05"/>
    <x v="5"/>
    <x v="0"/>
    <n v="30"/>
    <x v="4"/>
    <x v="4"/>
    <n v="14"/>
    <n v="28"/>
    <n v="2688"/>
    <n v="1344"/>
    <n v="1344"/>
    <x v="0"/>
    <s v="Tue"/>
    <n v="2"/>
    <s v="Weekday"/>
    <s v="Jan"/>
  </r>
  <r>
    <d v="2024-07-03T00:00:00"/>
    <x v="7867"/>
    <x v="1"/>
    <d v="1953-09-23T00:00:00"/>
    <x v="0"/>
    <n v="198"/>
    <s v="Pro07"/>
    <x v="5"/>
    <x v="0"/>
    <n v="71"/>
    <x v="0"/>
    <x v="7"/>
    <n v="19"/>
    <n v="23"/>
    <n v="4554"/>
    <n v="3762"/>
    <n v="792"/>
    <x v="0"/>
    <s v="Wed"/>
    <n v="3"/>
    <s v="Weekday"/>
    <s v="Jul"/>
  </r>
  <r>
    <d v="2024-05-03T00:00:00"/>
    <x v="7868"/>
    <x v="5"/>
    <d v="1969-12-02T00:00:00"/>
    <x v="2"/>
    <n v="41"/>
    <s v="Pro09"/>
    <x v="2"/>
    <x v="0"/>
    <n v="54"/>
    <x v="1"/>
    <x v="2"/>
    <n v="10"/>
    <n v="45"/>
    <n v="1845"/>
    <n v="410"/>
    <n v="1435"/>
    <x v="0"/>
    <s v="Fri"/>
    <n v="5"/>
    <s v="Weekday"/>
    <s v="May"/>
  </r>
  <r>
    <d v="2024-05-27T00:00:00"/>
    <x v="7869"/>
    <x v="6"/>
    <d v="1970-03-17T00:00:00"/>
    <x v="2"/>
    <n v="267"/>
    <s v="Pro10"/>
    <x v="0"/>
    <x v="0"/>
    <n v="54"/>
    <x v="1"/>
    <x v="6"/>
    <n v="18"/>
    <n v="36"/>
    <n v="9612"/>
    <n v="4806"/>
    <n v="4806"/>
    <x v="0"/>
    <s v="Mon"/>
    <n v="1"/>
    <s v="Weekday"/>
    <s v="May"/>
  </r>
  <r>
    <d v="2024-05-01T00:00:00"/>
    <x v="7870"/>
    <x v="1"/>
    <d v="1990-02-11T00:00:00"/>
    <x v="3"/>
    <n v="164"/>
    <s v="Pro10"/>
    <x v="1"/>
    <x v="0"/>
    <n v="34"/>
    <x v="4"/>
    <x v="6"/>
    <n v="18"/>
    <n v="36"/>
    <n v="5904"/>
    <n v="2952"/>
    <n v="2952"/>
    <x v="0"/>
    <s v="Wed"/>
    <n v="3"/>
    <s v="Weekday"/>
    <s v="May"/>
  </r>
  <r>
    <d v="2024-05-21T00:00:00"/>
    <x v="7871"/>
    <x v="4"/>
    <d v="1968-05-08T00:00:00"/>
    <x v="3"/>
    <n v="372"/>
    <s v="Pro01"/>
    <x v="3"/>
    <x v="0"/>
    <n v="56"/>
    <x v="1"/>
    <x v="1"/>
    <n v="10"/>
    <n v="11"/>
    <n v="4092"/>
    <n v="3720"/>
    <n v="372"/>
    <x v="0"/>
    <s v="Tue"/>
    <n v="2"/>
    <s v="Weekday"/>
    <s v="May"/>
  </r>
  <r>
    <d v="2024-04-04T00:00:00"/>
    <x v="7872"/>
    <x v="3"/>
    <d v="1967-08-03T00:00:00"/>
    <x v="1"/>
    <n v="19"/>
    <s v="Pro05"/>
    <x v="0"/>
    <x v="0"/>
    <n v="57"/>
    <x v="1"/>
    <x v="4"/>
    <n v="14"/>
    <n v="28"/>
    <n v="532"/>
    <n v="266"/>
    <n v="266"/>
    <x v="0"/>
    <s v="Thu"/>
    <n v="4"/>
    <s v="Weekday"/>
    <s v="Apr"/>
  </r>
  <r>
    <d v="2024-01-04T00:00:00"/>
    <x v="7873"/>
    <x v="1"/>
    <d v="1977-08-02T00:00:00"/>
    <x v="1"/>
    <n v="316"/>
    <s v="Pro02"/>
    <x v="5"/>
    <x v="0"/>
    <n v="46"/>
    <x v="1"/>
    <x v="3"/>
    <n v="18"/>
    <n v="22"/>
    <n v="6952"/>
    <n v="5688"/>
    <n v="1264"/>
    <x v="0"/>
    <s v="Thu"/>
    <n v="4"/>
    <s v="Weekday"/>
    <s v="Jan"/>
  </r>
  <r>
    <d v="2024-04-11T00:00:00"/>
    <x v="7874"/>
    <x v="4"/>
    <d v="1987-10-18T00:00:00"/>
    <x v="0"/>
    <n v="474"/>
    <s v="Pro08"/>
    <x v="1"/>
    <x v="0"/>
    <n v="37"/>
    <x v="4"/>
    <x v="8"/>
    <n v="5"/>
    <n v="7"/>
    <n v="3318"/>
    <n v="2370"/>
    <n v="948"/>
    <x v="1"/>
    <s v="Thu"/>
    <n v="4"/>
    <s v="Weekday"/>
    <s v="Apr"/>
  </r>
  <r>
    <d v="2024-03-31T00:00:00"/>
    <x v="7875"/>
    <x v="4"/>
    <d v="1969-03-27T00:00:00"/>
    <x v="2"/>
    <n v="233"/>
    <s v="Pro02"/>
    <x v="3"/>
    <x v="0"/>
    <n v="55"/>
    <x v="1"/>
    <x v="3"/>
    <n v="18"/>
    <n v="22"/>
    <n v="5126"/>
    <n v="4194"/>
    <n v="932"/>
    <x v="0"/>
    <s v="Sun"/>
    <n v="0"/>
    <s v="Weekend"/>
    <s v="Mar"/>
  </r>
  <r>
    <d v="2024-05-21T00:00:00"/>
    <x v="7876"/>
    <x v="4"/>
    <d v="1968-11-18T00:00:00"/>
    <x v="0"/>
    <n v="23"/>
    <s v="Pro05"/>
    <x v="0"/>
    <x v="0"/>
    <n v="56"/>
    <x v="1"/>
    <x v="4"/>
    <n v="14"/>
    <n v="28"/>
    <n v="644"/>
    <n v="322"/>
    <n v="322"/>
    <x v="0"/>
    <s v="Tue"/>
    <n v="2"/>
    <s v="Weekday"/>
    <s v="May"/>
  </r>
  <r>
    <d v="2024-02-13T00:00:00"/>
    <x v="7877"/>
    <x v="1"/>
    <d v="2002-08-05T00:00:00"/>
    <x v="0"/>
    <n v="79"/>
    <s v="Pro03"/>
    <x v="5"/>
    <x v="0"/>
    <n v="22"/>
    <x v="2"/>
    <x v="9"/>
    <n v="3"/>
    <n v="5"/>
    <n v="395"/>
    <n v="237"/>
    <n v="158"/>
    <x v="1"/>
    <s v="Tue"/>
    <n v="2"/>
    <s v="Weekday"/>
    <s v="Feb"/>
  </r>
  <r>
    <d v="2024-06-06T00:00:00"/>
    <x v="7878"/>
    <x v="2"/>
    <d v="1977-08-21T00:00:00"/>
    <x v="3"/>
    <n v="141"/>
    <s v="Pro04"/>
    <x v="5"/>
    <x v="0"/>
    <n v="47"/>
    <x v="1"/>
    <x v="0"/>
    <n v="10"/>
    <n v="14"/>
    <n v="1974"/>
    <n v="1410"/>
    <n v="564"/>
    <x v="0"/>
    <s v="Thu"/>
    <n v="4"/>
    <s v="Weekday"/>
    <s v="Jun"/>
  </r>
  <r>
    <d v="2024-05-12T00:00:00"/>
    <x v="4388"/>
    <x v="4"/>
    <d v="1993-01-10T00:00:00"/>
    <x v="0"/>
    <n v="403"/>
    <s v="Pro07"/>
    <x v="2"/>
    <x v="0"/>
    <n v="31"/>
    <x v="4"/>
    <x v="7"/>
    <n v="19"/>
    <n v="23"/>
    <n v="9269"/>
    <n v="7657"/>
    <n v="1612"/>
    <x v="0"/>
    <s v="Sun"/>
    <n v="0"/>
    <s v="Weekend"/>
    <s v="May"/>
  </r>
  <r>
    <d v="2024-07-04T00:00:00"/>
    <x v="7879"/>
    <x v="1"/>
    <d v="1947-06-11T00:00:00"/>
    <x v="2"/>
    <n v="333"/>
    <s v="Pro09"/>
    <x v="0"/>
    <x v="0"/>
    <n v="77"/>
    <x v="3"/>
    <x v="2"/>
    <n v="10"/>
    <n v="45"/>
    <n v="14985"/>
    <n v="3330"/>
    <n v="11655"/>
    <x v="0"/>
    <s v="Thu"/>
    <n v="4"/>
    <s v="Weekday"/>
    <s v="Jul"/>
  </r>
  <r>
    <d v="2024-05-19T00:00:00"/>
    <x v="7880"/>
    <x v="7"/>
    <d v="1993-08-26T00:00:00"/>
    <x v="3"/>
    <n v="75"/>
    <s v="Pro05"/>
    <x v="1"/>
    <x v="0"/>
    <n v="31"/>
    <x v="4"/>
    <x v="4"/>
    <n v="14"/>
    <n v="28"/>
    <n v="2100"/>
    <n v="1050"/>
    <n v="1050"/>
    <x v="0"/>
    <s v="Sun"/>
    <n v="0"/>
    <s v="Weekend"/>
    <s v="May"/>
  </r>
  <r>
    <d v="2024-04-24T00:00:00"/>
    <x v="7881"/>
    <x v="4"/>
    <d v="1948-07-07T00:00:00"/>
    <x v="1"/>
    <n v="102"/>
    <s v="Pro01"/>
    <x v="3"/>
    <x v="0"/>
    <n v="76"/>
    <x v="3"/>
    <x v="1"/>
    <n v="10"/>
    <n v="11"/>
    <n v="1122"/>
    <n v="1020"/>
    <n v="102"/>
    <x v="0"/>
    <s v="Wed"/>
    <n v="3"/>
    <s v="Weekday"/>
    <s v="Apr"/>
  </r>
  <r>
    <d v="2024-03-03T00:00:00"/>
    <x v="7882"/>
    <x v="4"/>
    <d v="1978-10-17T00:00:00"/>
    <x v="2"/>
    <n v="299"/>
    <s v="Pro07"/>
    <x v="0"/>
    <x v="0"/>
    <n v="45"/>
    <x v="1"/>
    <x v="7"/>
    <n v="19"/>
    <n v="23"/>
    <n v="6877"/>
    <n v="5681"/>
    <n v="1196"/>
    <x v="0"/>
    <s v="Sun"/>
    <n v="0"/>
    <s v="Weekend"/>
    <s v="Mar"/>
  </r>
  <r>
    <d v="2024-03-30T00:00:00"/>
    <x v="7883"/>
    <x v="1"/>
    <d v="1950-09-26T00:00:00"/>
    <x v="1"/>
    <n v="337"/>
    <s v="Pro06"/>
    <x v="5"/>
    <x v="0"/>
    <n v="74"/>
    <x v="0"/>
    <x v="5"/>
    <n v="7"/>
    <n v="9"/>
    <n v="3033"/>
    <n v="2359"/>
    <n v="674"/>
    <x v="1"/>
    <s v="Sat"/>
    <n v="6"/>
    <s v="Weekend"/>
    <s v="Mar"/>
  </r>
  <r>
    <d v="2024-05-01T00:00:00"/>
    <x v="4564"/>
    <x v="0"/>
    <d v="1961-01-22T00:00:00"/>
    <x v="3"/>
    <n v="44"/>
    <s v="Pro06"/>
    <x v="1"/>
    <x v="0"/>
    <n v="63"/>
    <x v="0"/>
    <x v="5"/>
    <n v="7"/>
    <n v="9"/>
    <n v="396"/>
    <n v="308"/>
    <n v="88"/>
    <x v="1"/>
    <s v="Wed"/>
    <n v="3"/>
    <s v="Weekday"/>
    <s v="May"/>
  </r>
  <r>
    <d v="2024-01-02T00:00:00"/>
    <x v="6168"/>
    <x v="4"/>
    <d v="1950-05-20T00:00:00"/>
    <x v="3"/>
    <n v="288"/>
    <s v="Pro10"/>
    <x v="3"/>
    <x v="1"/>
    <n v="74"/>
    <x v="0"/>
    <x v="6"/>
    <n v="18"/>
    <n v="36"/>
    <n v="10368"/>
    <n v="5184"/>
    <n v="5184"/>
    <x v="0"/>
    <s v="Tue"/>
    <n v="2"/>
    <s v="Weekday"/>
    <s v="Jan"/>
  </r>
  <r>
    <d v="2024-05-18T00:00:00"/>
    <x v="1830"/>
    <x v="3"/>
    <d v="1997-12-03T00:00:00"/>
    <x v="0"/>
    <n v="293"/>
    <s v="Pro07"/>
    <x v="0"/>
    <x v="0"/>
    <n v="26"/>
    <x v="2"/>
    <x v="7"/>
    <n v="19"/>
    <n v="23"/>
    <n v="6739"/>
    <n v="5567"/>
    <n v="1172"/>
    <x v="0"/>
    <s v="Sat"/>
    <n v="6"/>
    <s v="Weekend"/>
    <s v="May"/>
  </r>
  <r>
    <d v="2024-05-03T00:00:00"/>
    <x v="7884"/>
    <x v="6"/>
    <d v="1992-06-05T00:00:00"/>
    <x v="3"/>
    <n v="480"/>
    <s v="Pro06"/>
    <x v="5"/>
    <x v="0"/>
    <n v="32"/>
    <x v="4"/>
    <x v="5"/>
    <n v="7"/>
    <n v="9"/>
    <n v="4320"/>
    <n v="3360"/>
    <n v="960"/>
    <x v="1"/>
    <s v="Fri"/>
    <n v="5"/>
    <s v="Weekday"/>
    <s v="May"/>
  </r>
  <r>
    <d v="2024-07-29T00:00:00"/>
    <x v="7885"/>
    <x v="2"/>
    <d v="2002-02-23T00:00:00"/>
    <x v="3"/>
    <n v="253"/>
    <s v="Pro09"/>
    <x v="5"/>
    <x v="0"/>
    <n v="22"/>
    <x v="2"/>
    <x v="2"/>
    <n v="10"/>
    <n v="45"/>
    <n v="11385"/>
    <n v="2530"/>
    <n v="8855"/>
    <x v="0"/>
    <s v="Mon"/>
    <n v="1"/>
    <s v="Weekday"/>
    <s v="Jul"/>
  </r>
  <r>
    <d v="2024-01-27T00:00:00"/>
    <x v="7886"/>
    <x v="0"/>
    <d v="1976-10-02T00:00:00"/>
    <x v="0"/>
    <n v="128"/>
    <s v="Pro06"/>
    <x v="2"/>
    <x v="0"/>
    <n v="47"/>
    <x v="1"/>
    <x v="5"/>
    <n v="7"/>
    <n v="9"/>
    <n v="1152"/>
    <n v="896"/>
    <n v="256"/>
    <x v="1"/>
    <s v="Sat"/>
    <n v="6"/>
    <s v="Weekend"/>
    <s v="Jan"/>
  </r>
  <r>
    <d v="2024-03-09T00:00:00"/>
    <x v="7887"/>
    <x v="8"/>
    <d v="1947-08-23T00:00:00"/>
    <x v="2"/>
    <n v="29"/>
    <s v="Pro08"/>
    <x v="0"/>
    <x v="0"/>
    <n v="77"/>
    <x v="3"/>
    <x v="8"/>
    <n v="5"/>
    <n v="7"/>
    <n v="203"/>
    <n v="145"/>
    <n v="58"/>
    <x v="1"/>
    <s v="Sat"/>
    <n v="6"/>
    <s v="Weekend"/>
    <s v="Mar"/>
  </r>
  <r>
    <d v="2024-01-25T00:00:00"/>
    <x v="7888"/>
    <x v="2"/>
    <d v="1997-12-18T00:00:00"/>
    <x v="2"/>
    <n v="72"/>
    <s v="Pro08"/>
    <x v="1"/>
    <x v="0"/>
    <n v="26"/>
    <x v="2"/>
    <x v="8"/>
    <n v="5"/>
    <n v="7"/>
    <n v="504"/>
    <n v="360"/>
    <n v="144"/>
    <x v="1"/>
    <s v="Thu"/>
    <n v="4"/>
    <s v="Weekday"/>
    <s v="Jan"/>
  </r>
  <r>
    <d v="2024-04-05T00:00:00"/>
    <x v="7889"/>
    <x v="3"/>
    <d v="1956-05-18T00:00:00"/>
    <x v="1"/>
    <n v="276"/>
    <s v="Pro09"/>
    <x v="3"/>
    <x v="0"/>
    <n v="68"/>
    <x v="0"/>
    <x v="2"/>
    <n v="10"/>
    <n v="45"/>
    <n v="12420"/>
    <n v="2760"/>
    <n v="9660"/>
    <x v="0"/>
    <s v="Fri"/>
    <n v="5"/>
    <s v="Weekday"/>
    <s v="Apr"/>
  </r>
  <r>
    <d v="2024-01-01T00:00:00"/>
    <x v="7890"/>
    <x v="4"/>
    <d v="1983-12-01T00:00:00"/>
    <x v="0"/>
    <n v="412"/>
    <s v="Pro02"/>
    <x v="0"/>
    <x v="1"/>
    <n v="40"/>
    <x v="4"/>
    <x v="3"/>
    <n v="18"/>
    <n v="22"/>
    <n v="9064"/>
    <n v="7416"/>
    <n v="1648"/>
    <x v="0"/>
    <s v="Mon"/>
    <n v="1"/>
    <s v="Weekday"/>
    <s v="Jan"/>
  </r>
  <r>
    <d v="2024-07-14T00:00:00"/>
    <x v="7891"/>
    <x v="9"/>
    <d v="1969-12-05T00:00:00"/>
    <x v="0"/>
    <n v="435"/>
    <s v="Pro07"/>
    <x v="5"/>
    <x v="0"/>
    <n v="55"/>
    <x v="1"/>
    <x v="7"/>
    <n v="19"/>
    <n v="23"/>
    <n v="10005"/>
    <n v="8265"/>
    <n v="1740"/>
    <x v="0"/>
    <s v="Sun"/>
    <n v="0"/>
    <s v="Weekend"/>
    <s v="Jul"/>
  </r>
  <r>
    <d v="2024-07-12T00:00:00"/>
    <x v="7892"/>
    <x v="0"/>
    <d v="1971-12-25T00:00:00"/>
    <x v="3"/>
    <n v="388"/>
    <s v="Pro02"/>
    <x v="1"/>
    <x v="0"/>
    <n v="53"/>
    <x v="1"/>
    <x v="3"/>
    <n v="18"/>
    <n v="22"/>
    <n v="8536"/>
    <n v="6984"/>
    <n v="1552"/>
    <x v="0"/>
    <s v="Fri"/>
    <n v="5"/>
    <s v="Weekday"/>
    <s v="Jul"/>
  </r>
  <r>
    <d v="2024-06-21T00:00:00"/>
    <x v="7893"/>
    <x v="6"/>
    <d v="2001-08-17T00:00:00"/>
    <x v="2"/>
    <n v="41"/>
    <s v="Pro01"/>
    <x v="3"/>
    <x v="0"/>
    <n v="23"/>
    <x v="2"/>
    <x v="1"/>
    <n v="10"/>
    <n v="11"/>
    <n v="451"/>
    <n v="410"/>
    <n v="41"/>
    <x v="0"/>
    <s v="Fri"/>
    <n v="5"/>
    <s v="Weekday"/>
    <s v="Jun"/>
  </r>
  <r>
    <d v="2024-07-31T00:00:00"/>
    <x v="7894"/>
    <x v="3"/>
    <d v="1991-07-25T00:00:00"/>
    <x v="3"/>
    <n v="300"/>
    <s v="Pro05"/>
    <x v="0"/>
    <x v="0"/>
    <n v="33"/>
    <x v="4"/>
    <x v="4"/>
    <n v="14"/>
    <n v="28"/>
    <n v="8400"/>
    <n v="4200"/>
    <n v="4200"/>
    <x v="0"/>
    <s v="Wed"/>
    <n v="3"/>
    <s v="Weekday"/>
    <s v="Jul"/>
  </r>
  <r>
    <d v="2024-03-24T00:00:00"/>
    <x v="7895"/>
    <x v="5"/>
    <d v="1989-05-24T00:00:00"/>
    <x v="3"/>
    <n v="313"/>
    <s v="Pro02"/>
    <x v="5"/>
    <x v="0"/>
    <n v="35"/>
    <x v="4"/>
    <x v="3"/>
    <n v="18"/>
    <n v="22"/>
    <n v="6886"/>
    <n v="5634"/>
    <n v="1252"/>
    <x v="0"/>
    <s v="Sun"/>
    <n v="0"/>
    <s v="Weekend"/>
    <s v="Mar"/>
  </r>
  <r>
    <d v="2024-07-31T00:00:00"/>
    <x v="7896"/>
    <x v="7"/>
    <d v="1954-10-14T00:00:00"/>
    <x v="2"/>
    <n v="393"/>
    <s v="Pro06"/>
    <x v="5"/>
    <x v="0"/>
    <n v="70"/>
    <x v="0"/>
    <x v="5"/>
    <n v="7"/>
    <n v="9"/>
    <n v="3537"/>
    <n v="2751"/>
    <n v="786"/>
    <x v="1"/>
    <s v="Wed"/>
    <n v="3"/>
    <s v="Weekday"/>
    <s v="Jul"/>
  </r>
  <r>
    <d v="2024-02-26T00:00:00"/>
    <x v="7897"/>
    <x v="9"/>
    <d v="1969-08-31T00:00:00"/>
    <x v="0"/>
    <n v="230"/>
    <s v="Pro09"/>
    <x v="2"/>
    <x v="0"/>
    <n v="55"/>
    <x v="1"/>
    <x v="2"/>
    <n v="10"/>
    <n v="45"/>
    <n v="10350"/>
    <n v="2300"/>
    <n v="8050"/>
    <x v="0"/>
    <s v="Mon"/>
    <n v="1"/>
    <s v="Weekday"/>
    <s v="Feb"/>
  </r>
  <r>
    <d v="2024-07-20T00:00:00"/>
    <x v="7898"/>
    <x v="3"/>
    <d v="1983-04-12T00:00:00"/>
    <x v="1"/>
    <n v="270"/>
    <s v="Pro06"/>
    <x v="0"/>
    <x v="0"/>
    <n v="41"/>
    <x v="4"/>
    <x v="5"/>
    <n v="7"/>
    <n v="9"/>
    <n v="2430"/>
    <n v="1890"/>
    <n v="540"/>
    <x v="1"/>
    <s v="Sat"/>
    <n v="6"/>
    <s v="Weekend"/>
    <s v="Jul"/>
  </r>
  <r>
    <d v="2024-05-29T00:00:00"/>
    <x v="7899"/>
    <x v="6"/>
    <d v="1946-02-18T00:00:00"/>
    <x v="1"/>
    <n v="285"/>
    <s v="Pro05"/>
    <x v="1"/>
    <x v="0"/>
    <n v="78"/>
    <x v="3"/>
    <x v="4"/>
    <n v="14"/>
    <n v="28"/>
    <n v="7980"/>
    <n v="3990"/>
    <n v="3990"/>
    <x v="0"/>
    <s v="Wed"/>
    <n v="3"/>
    <s v="Weekday"/>
    <s v="May"/>
  </r>
  <r>
    <d v="2024-03-31T00:00:00"/>
    <x v="7900"/>
    <x v="7"/>
    <d v="1970-11-27T00:00:00"/>
    <x v="1"/>
    <n v="254"/>
    <s v="Pro06"/>
    <x v="3"/>
    <x v="0"/>
    <n v="53"/>
    <x v="1"/>
    <x v="5"/>
    <n v="7"/>
    <n v="9"/>
    <n v="2286"/>
    <n v="1778"/>
    <n v="508"/>
    <x v="1"/>
    <s v="Sun"/>
    <n v="0"/>
    <s v="Weekend"/>
    <s v="Mar"/>
  </r>
  <r>
    <d v="2024-02-03T00:00:00"/>
    <x v="7901"/>
    <x v="6"/>
    <d v="1978-04-15T00:00:00"/>
    <x v="1"/>
    <n v="107"/>
    <s v="Pro01"/>
    <x v="0"/>
    <x v="0"/>
    <n v="46"/>
    <x v="1"/>
    <x v="1"/>
    <n v="10"/>
    <n v="11"/>
    <n v="1177"/>
    <n v="1070"/>
    <n v="107"/>
    <x v="0"/>
    <s v="Sat"/>
    <n v="6"/>
    <s v="Weekend"/>
    <s v="Feb"/>
  </r>
  <r>
    <d v="2024-05-23T00:00:00"/>
    <x v="7902"/>
    <x v="4"/>
    <d v="1966-01-14T00:00:00"/>
    <x v="1"/>
    <n v="233"/>
    <s v="Pro03"/>
    <x v="5"/>
    <x v="0"/>
    <n v="58"/>
    <x v="1"/>
    <x v="9"/>
    <n v="3"/>
    <n v="5"/>
    <n v="1165"/>
    <n v="699"/>
    <n v="466"/>
    <x v="1"/>
    <s v="Thu"/>
    <n v="4"/>
    <s v="Weekday"/>
    <s v="May"/>
  </r>
  <r>
    <d v="2024-03-24T00:00:00"/>
    <x v="7903"/>
    <x v="2"/>
    <d v="1971-06-27T00:00:00"/>
    <x v="2"/>
    <n v="240"/>
    <s v="Pro08"/>
    <x v="1"/>
    <x v="0"/>
    <n v="53"/>
    <x v="1"/>
    <x v="8"/>
    <n v="5"/>
    <n v="7"/>
    <n v="1680"/>
    <n v="1200"/>
    <n v="480"/>
    <x v="1"/>
    <s v="Sun"/>
    <n v="0"/>
    <s v="Weekend"/>
    <s v="Mar"/>
  </r>
  <r>
    <d v="2024-05-02T00:00:00"/>
    <x v="7904"/>
    <x v="8"/>
    <d v="1998-09-09T00:00:00"/>
    <x v="1"/>
    <n v="289"/>
    <s v="Pro06"/>
    <x v="3"/>
    <x v="0"/>
    <n v="26"/>
    <x v="2"/>
    <x v="5"/>
    <n v="7"/>
    <n v="9"/>
    <n v="2601"/>
    <n v="2023"/>
    <n v="578"/>
    <x v="1"/>
    <s v="Thu"/>
    <n v="4"/>
    <s v="Weekday"/>
    <s v="May"/>
  </r>
  <r>
    <d v="2024-07-14T00:00:00"/>
    <x v="7905"/>
    <x v="7"/>
    <d v="2003-06-05T00:00:00"/>
    <x v="1"/>
    <n v="67"/>
    <s v="Pro07"/>
    <x v="0"/>
    <x v="0"/>
    <n v="21"/>
    <x v="2"/>
    <x v="7"/>
    <n v="19"/>
    <n v="23"/>
    <n v="1541"/>
    <n v="1273"/>
    <n v="268"/>
    <x v="0"/>
    <s v="Sun"/>
    <n v="0"/>
    <s v="Weekend"/>
    <s v="Jul"/>
  </r>
  <r>
    <d v="2024-01-27T00:00:00"/>
    <x v="7906"/>
    <x v="6"/>
    <d v="1996-04-08T00:00:00"/>
    <x v="3"/>
    <n v="347"/>
    <s v="Pro06"/>
    <x v="5"/>
    <x v="0"/>
    <n v="28"/>
    <x v="2"/>
    <x v="5"/>
    <n v="7"/>
    <n v="9"/>
    <n v="3123"/>
    <n v="2429"/>
    <n v="694"/>
    <x v="1"/>
    <s v="Sat"/>
    <n v="6"/>
    <s v="Weekend"/>
    <s v="Jan"/>
  </r>
  <r>
    <d v="2024-04-20T00:00:00"/>
    <x v="7907"/>
    <x v="3"/>
    <d v="1954-02-08T00:00:00"/>
    <x v="3"/>
    <n v="255"/>
    <s v="Pro08"/>
    <x v="5"/>
    <x v="0"/>
    <n v="70"/>
    <x v="0"/>
    <x v="8"/>
    <n v="5"/>
    <n v="7"/>
    <n v="1785"/>
    <n v="1275"/>
    <n v="510"/>
    <x v="1"/>
    <s v="Sat"/>
    <n v="6"/>
    <s v="Weekend"/>
    <s v="Apr"/>
  </r>
  <r>
    <d v="2024-03-25T00:00:00"/>
    <x v="7908"/>
    <x v="8"/>
    <d v="1979-10-07T00:00:00"/>
    <x v="3"/>
    <n v="118"/>
    <s v="Pro05"/>
    <x v="2"/>
    <x v="0"/>
    <n v="44"/>
    <x v="4"/>
    <x v="4"/>
    <n v="14"/>
    <n v="28"/>
    <n v="3304"/>
    <n v="1652"/>
    <n v="1652"/>
    <x v="0"/>
    <s v="Mon"/>
    <n v="1"/>
    <s v="Weekday"/>
    <s v="Mar"/>
  </r>
  <r>
    <d v="2024-03-05T00:00:00"/>
    <x v="7909"/>
    <x v="8"/>
    <d v="2003-06-05T00:00:00"/>
    <x v="0"/>
    <n v="218"/>
    <s v="Pro01"/>
    <x v="0"/>
    <x v="0"/>
    <n v="21"/>
    <x v="2"/>
    <x v="1"/>
    <n v="10"/>
    <n v="11"/>
    <n v="2398"/>
    <n v="2180"/>
    <n v="218"/>
    <x v="0"/>
    <s v="Tue"/>
    <n v="2"/>
    <s v="Weekday"/>
    <s v="Mar"/>
  </r>
  <r>
    <d v="2024-04-02T00:00:00"/>
    <x v="7910"/>
    <x v="8"/>
    <d v="1965-05-09T00:00:00"/>
    <x v="2"/>
    <n v="452"/>
    <s v="Pro07"/>
    <x v="1"/>
    <x v="0"/>
    <n v="59"/>
    <x v="1"/>
    <x v="7"/>
    <n v="19"/>
    <n v="23"/>
    <n v="10396"/>
    <n v="8588"/>
    <n v="1808"/>
    <x v="0"/>
    <s v="Tue"/>
    <n v="2"/>
    <s v="Weekday"/>
    <s v="Apr"/>
  </r>
  <r>
    <d v="2024-03-26T00:00:00"/>
    <x v="7911"/>
    <x v="7"/>
    <d v="1982-05-06T00:00:00"/>
    <x v="2"/>
    <n v="33"/>
    <s v="Pro08"/>
    <x v="3"/>
    <x v="0"/>
    <n v="42"/>
    <x v="4"/>
    <x v="8"/>
    <n v="5"/>
    <n v="7"/>
    <n v="231"/>
    <n v="165"/>
    <n v="66"/>
    <x v="1"/>
    <s v="Tue"/>
    <n v="2"/>
    <s v="Weekday"/>
    <s v="Mar"/>
  </r>
  <r>
    <d v="2024-03-28T00:00:00"/>
    <x v="7912"/>
    <x v="8"/>
    <d v="1988-03-07T00:00:00"/>
    <x v="3"/>
    <n v="183"/>
    <s v="Pro04"/>
    <x v="0"/>
    <x v="0"/>
    <n v="36"/>
    <x v="4"/>
    <x v="0"/>
    <n v="10"/>
    <n v="14"/>
    <n v="2562"/>
    <n v="1830"/>
    <n v="732"/>
    <x v="0"/>
    <s v="Thu"/>
    <n v="4"/>
    <s v="Weekday"/>
    <s v="Mar"/>
  </r>
  <r>
    <d v="2024-03-21T00:00:00"/>
    <x v="7913"/>
    <x v="4"/>
    <d v="1963-05-28T00:00:00"/>
    <x v="3"/>
    <n v="410"/>
    <s v="Pro05"/>
    <x v="5"/>
    <x v="0"/>
    <n v="61"/>
    <x v="0"/>
    <x v="4"/>
    <n v="14"/>
    <n v="28"/>
    <n v="11480"/>
    <n v="5740"/>
    <n v="5740"/>
    <x v="0"/>
    <s v="Thu"/>
    <n v="4"/>
    <s v="Weekday"/>
    <s v="Mar"/>
  </r>
  <r>
    <d v="2024-01-07T00:00:00"/>
    <x v="7914"/>
    <x v="0"/>
    <d v="1954-11-02T00:00:00"/>
    <x v="0"/>
    <n v="427"/>
    <s v="Pro06"/>
    <x v="1"/>
    <x v="0"/>
    <n v="69"/>
    <x v="0"/>
    <x v="5"/>
    <n v="7"/>
    <n v="9"/>
    <n v="3843"/>
    <n v="2989"/>
    <n v="854"/>
    <x v="1"/>
    <s v="Sun"/>
    <n v="0"/>
    <s v="Weekend"/>
    <s v="Jan"/>
  </r>
  <r>
    <d v="2024-03-02T00:00:00"/>
    <x v="7915"/>
    <x v="2"/>
    <d v="1963-10-06T00:00:00"/>
    <x v="3"/>
    <n v="472"/>
    <s v="Pro03"/>
    <x v="3"/>
    <x v="0"/>
    <n v="60"/>
    <x v="0"/>
    <x v="9"/>
    <n v="3"/>
    <n v="5"/>
    <n v="2360"/>
    <n v="1416"/>
    <n v="944"/>
    <x v="1"/>
    <s v="Sat"/>
    <n v="6"/>
    <s v="Weekend"/>
    <s v="Mar"/>
  </r>
  <r>
    <d v="2024-03-15T00:00:00"/>
    <x v="7916"/>
    <x v="2"/>
    <d v="1956-10-29T00:00:00"/>
    <x v="1"/>
    <n v="482"/>
    <s v="Pro07"/>
    <x v="0"/>
    <x v="0"/>
    <n v="67"/>
    <x v="0"/>
    <x v="7"/>
    <n v="19"/>
    <n v="23"/>
    <n v="11086"/>
    <n v="9158"/>
    <n v="1928"/>
    <x v="0"/>
    <s v="Fri"/>
    <n v="5"/>
    <s v="Weekday"/>
    <s v="Mar"/>
  </r>
  <r>
    <d v="2024-01-30T00:00:00"/>
    <x v="7917"/>
    <x v="0"/>
    <d v="1981-04-10T00:00:00"/>
    <x v="2"/>
    <n v="281"/>
    <s v="Pro07"/>
    <x v="5"/>
    <x v="0"/>
    <n v="43"/>
    <x v="4"/>
    <x v="7"/>
    <n v="19"/>
    <n v="23"/>
    <n v="6463"/>
    <n v="5339"/>
    <n v="1124"/>
    <x v="0"/>
    <s v="Tue"/>
    <n v="2"/>
    <s v="Weekday"/>
    <s v="Jan"/>
  </r>
  <r>
    <d v="2024-03-14T00:00:00"/>
    <x v="7918"/>
    <x v="9"/>
    <d v="1999-09-04T00:00:00"/>
    <x v="2"/>
    <n v="179"/>
    <s v="Pro02"/>
    <x v="5"/>
    <x v="0"/>
    <n v="25"/>
    <x v="2"/>
    <x v="3"/>
    <n v="18"/>
    <n v="22"/>
    <n v="3938"/>
    <n v="3222"/>
    <n v="716"/>
    <x v="0"/>
    <s v="Thu"/>
    <n v="4"/>
    <s v="Weekday"/>
    <s v="Mar"/>
  </r>
  <r>
    <d v="2024-06-09T00:00:00"/>
    <x v="7919"/>
    <x v="3"/>
    <d v="1958-07-13T00:00:00"/>
    <x v="3"/>
    <n v="26"/>
    <s v="Pro04"/>
    <x v="2"/>
    <x v="0"/>
    <n v="66"/>
    <x v="0"/>
    <x v="0"/>
    <n v="10"/>
    <n v="14"/>
    <n v="364"/>
    <n v="260"/>
    <n v="104"/>
    <x v="0"/>
    <s v="Sun"/>
    <n v="0"/>
    <s v="Weekend"/>
    <s v="Jun"/>
  </r>
  <r>
    <d v="2024-01-25T00:00:00"/>
    <x v="4041"/>
    <x v="0"/>
    <d v="1947-01-30T00:00:00"/>
    <x v="2"/>
    <n v="96"/>
    <s v="Pro07"/>
    <x v="0"/>
    <x v="0"/>
    <n v="77"/>
    <x v="3"/>
    <x v="7"/>
    <n v="19"/>
    <n v="23"/>
    <n v="2208"/>
    <n v="1824"/>
    <n v="384"/>
    <x v="0"/>
    <s v="Thu"/>
    <n v="4"/>
    <s v="Weekday"/>
    <s v="Jan"/>
  </r>
  <r>
    <d v="2024-04-29T00:00:00"/>
    <x v="7920"/>
    <x v="0"/>
    <d v="1966-11-26T00:00:00"/>
    <x v="2"/>
    <n v="363"/>
    <s v="Pro03"/>
    <x v="1"/>
    <x v="0"/>
    <n v="57"/>
    <x v="1"/>
    <x v="9"/>
    <n v="3"/>
    <n v="5"/>
    <n v="1815"/>
    <n v="1089"/>
    <n v="726"/>
    <x v="1"/>
    <s v="Mon"/>
    <n v="1"/>
    <s v="Weekday"/>
    <s v="Apr"/>
  </r>
  <r>
    <d v="2024-01-09T00:00:00"/>
    <x v="7921"/>
    <x v="9"/>
    <d v="1953-04-29T00:00:00"/>
    <x v="0"/>
    <n v="376"/>
    <s v="Pro02"/>
    <x v="3"/>
    <x v="0"/>
    <n v="71"/>
    <x v="0"/>
    <x v="3"/>
    <n v="18"/>
    <n v="22"/>
    <n v="8272"/>
    <n v="6768"/>
    <n v="1504"/>
    <x v="0"/>
    <s v="Tue"/>
    <n v="2"/>
    <s v="Weekday"/>
    <s v="Jan"/>
  </r>
  <r>
    <d v="2024-03-06T00:00:00"/>
    <x v="7922"/>
    <x v="2"/>
    <d v="1978-10-07T00:00:00"/>
    <x v="2"/>
    <n v="115"/>
    <s v="Pro01"/>
    <x v="0"/>
    <x v="0"/>
    <n v="45"/>
    <x v="1"/>
    <x v="1"/>
    <n v="10"/>
    <n v="11"/>
    <n v="1265"/>
    <n v="1150"/>
    <n v="115"/>
    <x v="0"/>
    <s v="Wed"/>
    <n v="3"/>
    <s v="Weekday"/>
    <s v="Mar"/>
  </r>
  <r>
    <d v="2024-04-08T00:00:00"/>
    <x v="7923"/>
    <x v="0"/>
    <d v="1988-03-13T00:00:00"/>
    <x v="2"/>
    <n v="386"/>
    <s v="Pro09"/>
    <x v="5"/>
    <x v="0"/>
    <n v="36"/>
    <x v="4"/>
    <x v="2"/>
    <n v="10"/>
    <n v="45"/>
    <n v="17370"/>
    <n v="3860"/>
    <n v="13510"/>
    <x v="0"/>
    <s v="Mon"/>
    <n v="1"/>
    <s v="Weekday"/>
    <s v="Apr"/>
  </r>
  <r>
    <d v="2024-04-01T00:00:00"/>
    <x v="7924"/>
    <x v="0"/>
    <d v="1963-03-11T00:00:00"/>
    <x v="3"/>
    <n v="480"/>
    <s v="Pro02"/>
    <x v="1"/>
    <x v="0"/>
    <n v="61"/>
    <x v="0"/>
    <x v="3"/>
    <n v="18"/>
    <n v="22"/>
    <n v="10560"/>
    <n v="8640"/>
    <n v="1920"/>
    <x v="0"/>
    <s v="Mon"/>
    <n v="1"/>
    <s v="Weekday"/>
    <s v="Apr"/>
  </r>
  <r>
    <d v="2024-04-18T00:00:00"/>
    <x v="7925"/>
    <x v="6"/>
    <d v="1945-04-29T00:00:00"/>
    <x v="0"/>
    <n v="223"/>
    <s v="Pro07"/>
    <x v="3"/>
    <x v="0"/>
    <n v="79"/>
    <x v="3"/>
    <x v="7"/>
    <n v="19"/>
    <n v="23"/>
    <n v="5129"/>
    <n v="4237"/>
    <n v="892"/>
    <x v="0"/>
    <s v="Thu"/>
    <n v="4"/>
    <s v="Weekday"/>
    <s v="Apr"/>
  </r>
  <r>
    <d v="2024-01-02T00:00:00"/>
    <x v="7926"/>
    <x v="4"/>
    <d v="1944-04-27T00:00:00"/>
    <x v="2"/>
    <n v="293"/>
    <s v="Pro10"/>
    <x v="0"/>
    <x v="0"/>
    <n v="80"/>
    <x v="3"/>
    <x v="6"/>
    <n v="18"/>
    <n v="36"/>
    <n v="10548"/>
    <n v="5274"/>
    <n v="5274"/>
    <x v="0"/>
    <s v="Tue"/>
    <n v="2"/>
    <s v="Weekday"/>
    <s v="Jan"/>
  </r>
  <r>
    <d v="2024-04-21T00:00:00"/>
    <x v="7927"/>
    <x v="6"/>
    <d v="1950-07-20T00:00:00"/>
    <x v="3"/>
    <n v="233"/>
    <s v="Pro06"/>
    <x v="5"/>
    <x v="0"/>
    <n v="74"/>
    <x v="0"/>
    <x v="5"/>
    <n v="7"/>
    <n v="9"/>
    <n v="2097"/>
    <n v="1631"/>
    <n v="466"/>
    <x v="1"/>
    <s v="Sun"/>
    <n v="0"/>
    <s v="Weekend"/>
    <s v="Apr"/>
  </r>
  <r>
    <d v="2024-04-11T00:00:00"/>
    <x v="7928"/>
    <x v="5"/>
    <d v="1966-06-19T00:00:00"/>
    <x v="0"/>
    <n v="299"/>
    <s v="Pro09"/>
    <x v="5"/>
    <x v="0"/>
    <n v="58"/>
    <x v="1"/>
    <x v="2"/>
    <n v="10"/>
    <n v="45"/>
    <n v="13455"/>
    <n v="2990"/>
    <n v="10465"/>
    <x v="0"/>
    <s v="Thu"/>
    <n v="4"/>
    <s v="Weekday"/>
    <s v="Apr"/>
  </r>
  <r>
    <d v="2024-07-12T00:00:00"/>
    <x v="7929"/>
    <x v="9"/>
    <d v="1945-03-10T00:00:00"/>
    <x v="1"/>
    <n v="463"/>
    <s v="Pro06"/>
    <x v="2"/>
    <x v="0"/>
    <n v="79"/>
    <x v="3"/>
    <x v="5"/>
    <n v="7"/>
    <n v="9"/>
    <n v="4167"/>
    <n v="3241"/>
    <n v="926"/>
    <x v="1"/>
    <s v="Fri"/>
    <n v="5"/>
    <s v="Weekday"/>
    <s v="Jul"/>
  </r>
  <r>
    <d v="2024-04-15T00:00:00"/>
    <x v="7930"/>
    <x v="0"/>
    <d v="1987-11-12T00:00:00"/>
    <x v="0"/>
    <n v="48"/>
    <s v="Pro10"/>
    <x v="0"/>
    <x v="0"/>
    <n v="36"/>
    <x v="4"/>
    <x v="6"/>
    <n v="18"/>
    <n v="36"/>
    <n v="1728"/>
    <n v="864"/>
    <n v="864"/>
    <x v="0"/>
    <s v="Mon"/>
    <n v="1"/>
    <s v="Weekday"/>
    <s v="Apr"/>
  </r>
  <r>
    <d v="2024-05-11T00:00:00"/>
    <x v="5489"/>
    <x v="5"/>
    <d v="1965-12-17T00:00:00"/>
    <x v="3"/>
    <n v="171"/>
    <s v="Pro04"/>
    <x v="1"/>
    <x v="0"/>
    <n v="58"/>
    <x v="1"/>
    <x v="0"/>
    <n v="10"/>
    <n v="14"/>
    <n v="2394"/>
    <n v="1710"/>
    <n v="684"/>
    <x v="0"/>
    <s v="Sat"/>
    <n v="6"/>
    <s v="Weekend"/>
    <s v="May"/>
  </r>
  <r>
    <d v="2024-06-07T00:00:00"/>
    <x v="7931"/>
    <x v="4"/>
    <d v="1963-03-24T00:00:00"/>
    <x v="1"/>
    <n v="40"/>
    <s v="Pro01"/>
    <x v="3"/>
    <x v="0"/>
    <n v="61"/>
    <x v="0"/>
    <x v="1"/>
    <n v="10"/>
    <n v="11"/>
    <n v="440"/>
    <n v="400"/>
    <n v="40"/>
    <x v="0"/>
    <s v="Fri"/>
    <n v="5"/>
    <s v="Weekday"/>
    <s v="Jun"/>
  </r>
  <r>
    <d v="2024-06-28T00:00:00"/>
    <x v="7932"/>
    <x v="3"/>
    <d v="1993-05-19T00:00:00"/>
    <x v="3"/>
    <n v="192"/>
    <s v="Pro07"/>
    <x v="0"/>
    <x v="0"/>
    <n v="31"/>
    <x v="4"/>
    <x v="7"/>
    <n v="19"/>
    <n v="23"/>
    <n v="4416"/>
    <n v="3648"/>
    <n v="768"/>
    <x v="0"/>
    <s v="Fri"/>
    <n v="5"/>
    <s v="Weekday"/>
    <s v="Jun"/>
  </r>
  <r>
    <d v="2024-05-05T00:00:00"/>
    <x v="6242"/>
    <x v="2"/>
    <d v="1973-07-05T00:00:00"/>
    <x v="3"/>
    <n v="423"/>
    <s v="Pro01"/>
    <x v="5"/>
    <x v="0"/>
    <n v="51"/>
    <x v="1"/>
    <x v="1"/>
    <n v="10"/>
    <n v="11"/>
    <n v="4653"/>
    <n v="4230"/>
    <n v="423"/>
    <x v="0"/>
    <s v="Sun"/>
    <n v="0"/>
    <s v="Weekend"/>
    <s v="May"/>
  </r>
  <r>
    <d v="2024-05-22T00:00:00"/>
    <x v="7933"/>
    <x v="3"/>
    <d v="1952-03-19T00:00:00"/>
    <x v="1"/>
    <n v="246"/>
    <s v="Pro03"/>
    <x v="1"/>
    <x v="0"/>
    <n v="72"/>
    <x v="0"/>
    <x v="9"/>
    <n v="3"/>
    <n v="5"/>
    <n v="1230"/>
    <n v="738"/>
    <n v="492"/>
    <x v="1"/>
    <s v="Wed"/>
    <n v="3"/>
    <s v="Weekday"/>
    <s v="May"/>
  </r>
  <r>
    <d v="2024-03-19T00:00:00"/>
    <x v="7934"/>
    <x v="1"/>
    <d v="2004-12-03T00:00:00"/>
    <x v="2"/>
    <n v="266"/>
    <s v="Pro05"/>
    <x v="3"/>
    <x v="0"/>
    <n v="19"/>
    <x v="2"/>
    <x v="4"/>
    <n v="14"/>
    <n v="28"/>
    <n v="7448"/>
    <n v="3724"/>
    <n v="3724"/>
    <x v="0"/>
    <s v="Tue"/>
    <n v="2"/>
    <s v="Weekday"/>
    <s v="Mar"/>
  </r>
  <r>
    <d v="2024-02-20T00:00:00"/>
    <x v="7935"/>
    <x v="9"/>
    <d v="1987-09-13T00:00:00"/>
    <x v="2"/>
    <n v="75"/>
    <s v="Pro10"/>
    <x v="0"/>
    <x v="1"/>
    <n v="36"/>
    <x v="4"/>
    <x v="6"/>
    <n v="18"/>
    <n v="36"/>
    <n v="2700"/>
    <n v="1350"/>
    <n v="1350"/>
    <x v="0"/>
    <s v="Tue"/>
    <n v="2"/>
    <s v="Weekday"/>
    <s v="Feb"/>
  </r>
  <r>
    <d v="2024-06-23T00:00:00"/>
    <x v="7936"/>
    <x v="9"/>
    <d v="1943-11-29T00:00:00"/>
    <x v="0"/>
    <n v="346"/>
    <s v="Pro06"/>
    <x v="5"/>
    <x v="0"/>
    <n v="81"/>
    <x v="3"/>
    <x v="5"/>
    <n v="7"/>
    <n v="9"/>
    <n v="3114"/>
    <n v="2422"/>
    <n v="692"/>
    <x v="1"/>
    <s v="Sun"/>
    <n v="0"/>
    <s v="Weekend"/>
    <s v="Jun"/>
  </r>
  <r>
    <d v="2024-03-01T00:00:00"/>
    <x v="7937"/>
    <x v="6"/>
    <d v="2002-08-29T00:00:00"/>
    <x v="2"/>
    <n v="155"/>
    <s v="Pro04"/>
    <x v="5"/>
    <x v="0"/>
    <n v="22"/>
    <x v="2"/>
    <x v="0"/>
    <n v="10"/>
    <n v="14"/>
    <n v="2170"/>
    <n v="1550"/>
    <n v="620"/>
    <x v="0"/>
    <s v="Fri"/>
    <n v="5"/>
    <s v="Weekday"/>
    <s v="Mar"/>
  </r>
  <r>
    <d v="2024-04-13T00:00:00"/>
    <x v="7938"/>
    <x v="4"/>
    <d v="1983-01-27T00:00:00"/>
    <x v="3"/>
    <n v="258"/>
    <s v="Pro08"/>
    <x v="2"/>
    <x v="0"/>
    <n v="41"/>
    <x v="4"/>
    <x v="8"/>
    <n v="5"/>
    <n v="7"/>
    <n v="1806"/>
    <n v="1290"/>
    <n v="516"/>
    <x v="1"/>
    <s v="Sat"/>
    <n v="6"/>
    <s v="Weekend"/>
    <s v="Apr"/>
  </r>
  <r>
    <d v="2024-01-06T00:00:00"/>
    <x v="7939"/>
    <x v="8"/>
    <d v="1986-10-23T00:00:00"/>
    <x v="0"/>
    <n v="23"/>
    <s v="Pro08"/>
    <x v="0"/>
    <x v="0"/>
    <n v="37"/>
    <x v="4"/>
    <x v="8"/>
    <n v="5"/>
    <n v="7"/>
    <n v="161"/>
    <n v="115"/>
    <n v="46"/>
    <x v="1"/>
    <s v="Sat"/>
    <n v="6"/>
    <s v="Weekend"/>
    <s v="Jan"/>
  </r>
  <r>
    <d v="2024-01-15T00:00:00"/>
    <x v="7940"/>
    <x v="6"/>
    <d v="1980-04-14T00:00:00"/>
    <x v="2"/>
    <n v="303"/>
    <s v="Pro10"/>
    <x v="1"/>
    <x v="0"/>
    <n v="44"/>
    <x v="4"/>
    <x v="6"/>
    <n v="18"/>
    <n v="36"/>
    <n v="10908"/>
    <n v="5454"/>
    <n v="5454"/>
    <x v="0"/>
    <s v="Mon"/>
    <n v="1"/>
    <s v="Weekday"/>
    <s v="Jan"/>
  </r>
  <r>
    <d v="2024-04-18T00:00:00"/>
    <x v="7941"/>
    <x v="4"/>
    <d v="1993-09-04T00:00:00"/>
    <x v="2"/>
    <n v="367"/>
    <s v="Pro05"/>
    <x v="3"/>
    <x v="0"/>
    <n v="31"/>
    <x v="4"/>
    <x v="4"/>
    <n v="14"/>
    <n v="28"/>
    <n v="10276"/>
    <n v="5138"/>
    <n v="5138"/>
    <x v="0"/>
    <s v="Thu"/>
    <n v="4"/>
    <s v="Weekday"/>
    <s v="Apr"/>
  </r>
  <r>
    <d v="2024-03-12T00:00:00"/>
    <x v="7942"/>
    <x v="5"/>
    <d v="1978-09-26T00:00:00"/>
    <x v="0"/>
    <n v="349"/>
    <s v="Pro08"/>
    <x v="0"/>
    <x v="0"/>
    <n v="45"/>
    <x v="1"/>
    <x v="8"/>
    <n v="5"/>
    <n v="7"/>
    <n v="2443"/>
    <n v="1745"/>
    <n v="698"/>
    <x v="1"/>
    <s v="Tue"/>
    <n v="2"/>
    <s v="Weekday"/>
    <s v="Mar"/>
  </r>
  <r>
    <d v="2024-03-23T00:00:00"/>
    <x v="2612"/>
    <x v="4"/>
    <d v="1983-05-06T00:00:00"/>
    <x v="1"/>
    <n v="135"/>
    <s v="Pro06"/>
    <x v="5"/>
    <x v="0"/>
    <n v="41"/>
    <x v="4"/>
    <x v="5"/>
    <n v="7"/>
    <n v="9"/>
    <n v="1215"/>
    <n v="945"/>
    <n v="270"/>
    <x v="1"/>
    <s v="Sat"/>
    <n v="6"/>
    <s v="Weekend"/>
    <s v="Mar"/>
  </r>
  <r>
    <d v="2024-03-10T00:00:00"/>
    <x v="7943"/>
    <x v="3"/>
    <d v="1956-09-19T00:00:00"/>
    <x v="3"/>
    <n v="488"/>
    <s v="Pro02"/>
    <x v="1"/>
    <x v="0"/>
    <n v="68"/>
    <x v="0"/>
    <x v="3"/>
    <n v="18"/>
    <n v="22"/>
    <n v="10736"/>
    <n v="8784"/>
    <n v="1952"/>
    <x v="0"/>
    <s v="Sun"/>
    <n v="0"/>
    <s v="Weekend"/>
    <s v="Mar"/>
  </r>
  <r>
    <d v="2024-07-03T00:00:00"/>
    <x v="4033"/>
    <x v="1"/>
    <d v="1945-03-10T00:00:00"/>
    <x v="3"/>
    <n v="127"/>
    <s v="Pro06"/>
    <x v="3"/>
    <x v="0"/>
    <n v="79"/>
    <x v="3"/>
    <x v="5"/>
    <n v="7"/>
    <n v="9"/>
    <n v="1143"/>
    <n v="889"/>
    <n v="254"/>
    <x v="1"/>
    <s v="Wed"/>
    <n v="3"/>
    <s v="Weekday"/>
    <s v="Jul"/>
  </r>
  <r>
    <d v="2024-01-11T00:00:00"/>
    <x v="1640"/>
    <x v="6"/>
    <d v="1985-08-05T00:00:00"/>
    <x v="3"/>
    <n v="273"/>
    <s v="Pro03"/>
    <x v="0"/>
    <x v="0"/>
    <n v="38"/>
    <x v="4"/>
    <x v="9"/>
    <n v="3"/>
    <n v="5"/>
    <n v="1365"/>
    <n v="819"/>
    <n v="546"/>
    <x v="1"/>
    <s v="Thu"/>
    <n v="4"/>
    <s v="Weekday"/>
    <s v="Jan"/>
  </r>
  <r>
    <d v="2024-02-21T00:00:00"/>
    <x v="7944"/>
    <x v="2"/>
    <d v="1945-11-27T00:00:00"/>
    <x v="0"/>
    <n v="401"/>
    <s v="Pro04"/>
    <x v="5"/>
    <x v="0"/>
    <n v="78"/>
    <x v="3"/>
    <x v="0"/>
    <n v="10"/>
    <n v="14"/>
    <n v="5614"/>
    <n v="4010"/>
    <n v="1604"/>
    <x v="0"/>
    <s v="Wed"/>
    <n v="3"/>
    <s v="Weekday"/>
    <s v="Feb"/>
  </r>
  <r>
    <d v="2024-02-21T00:00:00"/>
    <x v="7945"/>
    <x v="2"/>
    <d v="1980-11-07T00:00:00"/>
    <x v="2"/>
    <n v="235"/>
    <s v="Pro09"/>
    <x v="5"/>
    <x v="0"/>
    <n v="43"/>
    <x v="4"/>
    <x v="2"/>
    <n v="10"/>
    <n v="45"/>
    <n v="10575"/>
    <n v="2350"/>
    <n v="8225"/>
    <x v="0"/>
    <s v="Wed"/>
    <n v="3"/>
    <s v="Weekday"/>
    <s v="Feb"/>
  </r>
  <r>
    <d v="2024-02-13T00:00:00"/>
    <x v="1689"/>
    <x v="8"/>
    <d v="1973-10-05T00:00:00"/>
    <x v="0"/>
    <n v="249"/>
    <s v="Pro09"/>
    <x v="2"/>
    <x v="0"/>
    <n v="50"/>
    <x v="1"/>
    <x v="2"/>
    <n v="10"/>
    <n v="45"/>
    <n v="11205"/>
    <n v="2490"/>
    <n v="8715"/>
    <x v="0"/>
    <s v="Tue"/>
    <n v="2"/>
    <s v="Weekday"/>
    <s v="Feb"/>
  </r>
  <r>
    <d v="2024-06-18T00:00:00"/>
    <x v="7946"/>
    <x v="9"/>
    <d v="1985-01-16T00:00:00"/>
    <x v="0"/>
    <n v="432"/>
    <s v="Pro10"/>
    <x v="0"/>
    <x v="0"/>
    <n v="39"/>
    <x v="4"/>
    <x v="6"/>
    <n v="18"/>
    <n v="36"/>
    <n v="15552"/>
    <n v="7776"/>
    <n v="7776"/>
    <x v="0"/>
    <s v="Tue"/>
    <n v="2"/>
    <s v="Weekday"/>
    <s v="Jun"/>
  </r>
  <r>
    <d v="2024-02-05T00:00:00"/>
    <x v="6007"/>
    <x v="8"/>
    <d v="1967-05-28T00:00:00"/>
    <x v="2"/>
    <n v="406"/>
    <s v="Pro10"/>
    <x v="1"/>
    <x v="0"/>
    <n v="57"/>
    <x v="1"/>
    <x v="6"/>
    <n v="18"/>
    <n v="36"/>
    <n v="14616"/>
    <n v="7308"/>
    <n v="7308"/>
    <x v="0"/>
    <s v="Mon"/>
    <n v="1"/>
    <s v="Weekday"/>
    <s v="Feb"/>
  </r>
  <r>
    <d v="2024-01-11T00:00:00"/>
    <x v="7947"/>
    <x v="6"/>
    <d v="1994-07-20T00:00:00"/>
    <x v="0"/>
    <n v="457"/>
    <s v="Pro01"/>
    <x v="3"/>
    <x v="0"/>
    <n v="29"/>
    <x v="2"/>
    <x v="1"/>
    <n v="10"/>
    <n v="11"/>
    <n v="5027"/>
    <n v="4570"/>
    <n v="457"/>
    <x v="0"/>
    <s v="Thu"/>
    <n v="4"/>
    <s v="Weekday"/>
    <s v="Jan"/>
  </r>
  <r>
    <d v="2024-01-13T00:00:00"/>
    <x v="7948"/>
    <x v="9"/>
    <d v="1976-12-01T00:00:00"/>
    <x v="1"/>
    <n v="150"/>
    <s v="Pro05"/>
    <x v="0"/>
    <x v="0"/>
    <n v="47"/>
    <x v="1"/>
    <x v="4"/>
    <n v="14"/>
    <n v="28"/>
    <n v="4200"/>
    <n v="2100"/>
    <n v="2100"/>
    <x v="0"/>
    <s v="Sat"/>
    <n v="6"/>
    <s v="Weekend"/>
    <s v="Jan"/>
  </r>
  <r>
    <d v="2024-02-14T00:00:00"/>
    <x v="7949"/>
    <x v="4"/>
    <d v="1952-01-04T00:00:00"/>
    <x v="0"/>
    <n v="416"/>
    <s v="Pro10"/>
    <x v="5"/>
    <x v="0"/>
    <n v="72"/>
    <x v="0"/>
    <x v="6"/>
    <n v="18"/>
    <n v="36"/>
    <n v="14976"/>
    <n v="7488"/>
    <n v="7488"/>
    <x v="0"/>
    <s v="Wed"/>
    <n v="3"/>
    <s v="Weekday"/>
    <s v="Feb"/>
  </r>
  <r>
    <d v="2024-06-02T00:00:00"/>
    <x v="7950"/>
    <x v="9"/>
    <d v="1971-11-15T00:00:00"/>
    <x v="3"/>
    <n v="458"/>
    <s v="Pro08"/>
    <x v="1"/>
    <x v="0"/>
    <n v="53"/>
    <x v="1"/>
    <x v="8"/>
    <n v="5"/>
    <n v="7"/>
    <n v="3206"/>
    <n v="2290"/>
    <n v="916"/>
    <x v="1"/>
    <s v="Sun"/>
    <n v="0"/>
    <s v="Weekend"/>
    <s v="Jun"/>
  </r>
  <r>
    <d v="2024-05-25T00:00:00"/>
    <x v="7951"/>
    <x v="5"/>
    <d v="1963-02-10T00:00:00"/>
    <x v="0"/>
    <n v="392"/>
    <s v="Pro09"/>
    <x v="3"/>
    <x v="0"/>
    <n v="61"/>
    <x v="0"/>
    <x v="2"/>
    <n v="10"/>
    <n v="45"/>
    <n v="17640"/>
    <n v="3920"/>
    <n v="13720"/>
    <x v="0"/>
    <s v="Sat"/>
    <n v="6"/>
    <s v="Weekend"/>
    <s v="May"/>
  </r>
  <r>
    <d v="2024-04-11T00:00:00"/>
    <x v="7952"/>
    <x v="3"/>
    <d v="1959-11-18T00:00:00"/>
    <x v="1"/>
    <n v="424"/>
    <s v="Pro01"/>
    <x v="0"/>
    <x v="0"/>
    <n v="64"/>
    <x v="0"/>
    <x v="1"/>
    <n v="10"/>
    <n v="11"/>
    <n v="4664"/>
    <n v="4240"/>
    <n v="424"/>
    <x v="0"/>
    <s v="Thu"/>
    <n v="4"/>
    <s v="Weekday"/>
    <s v="Apr"/>
  </r>
  <r>
    <d v="2024-07-10T00:00:00"/>
    <x v="7953"/>
    <x v="4"/>
    <d v="1963-03-02T00:00:00"/>
    <x v="3"/>
    <n v="103"/>
    <s v="Pro02"/>
    <x v="5"/>
    <x v="0"/>
    <n v="61"/>
    <x v="0"/>
    <x v="3"/>
    <n v="18"/>
    <n v="22"/>
    <n v="2266"/>
    <n v="1854"/>
    <n v="412"/>
    <x v="0"/>
    <s v="Wed"/>
    <n v="3"/>
    <s v="Weekday"/>
    <s v="Jul"/>
  </r>
  <r>
    <d v="2024-04-10T00:00:00"/>
    <x v="7954"/>
    <x v="7"/>
    <d v="2004-01-25T00:00:00"/>
    <x v="2"/>
    <n v="147"/>
    <s v="Pro07"/>
    <x v="5"/>
    <x v="0"/>
    <n v="20"/>
    <x v="2"/>
    <x v="7"/>
    <n v="19"/>
    <n v="23"/>
    <n v="3381"/>
    <n v="2793"/>
    <n v="588"/>
    <x v="0"/>
    <s v="Wed"/>
    <n v="3"/>
    <s v="Weekday"/>
    <s v="Apr"/>
  </r>
  <r>
    <d v="2024-01-29T00:00:00"/>
    <x v="2156"/>
    <x v="6"/>
    <d v="1966-02-19T00:00:00"/>
    <x v="3"/>
    <n v="155"/>
    <s v="Pro07"/>
    <x v="2"/>
    <x v="0"/>
    <n v="58"/>
    <x v="1"/>
    <x v="7"/>
    <n v="19"/>
    <n v="23"/>
    <n v="3565"/>
    <n v="2945"/>
    <n v="620"/>
    <x v="0"/>
    <s v="Mon"/>
    <n v="1"/>
    <s v="Weekday"/>
    <s v="Jan"/>
  </r>
  <r>
    <d v="2024-04-03T00:00:00"/>
    <x v="7955"/>
    <x v="7"/>
    <d v="1966-07-19T00:00:00"/>
    <x v="0"/>
    <n v="177"/>
    <s v="Pro10"/>
    <x v="0"/>
    <x v="0"/>
    <n v="58"/>
    <x v="1"/>
    <x v="6"/>
    <n v="18"/>
    <n v="36"/>
    <n v="6372"/>
    <n v="3186"/>
    <n v="3186"/>
    <x v="0"/>
    <s v="Wed"/>
    <n v="3"/>
    <s v="Weekday"/>
    <s v="Apr"/>
  </r>
  <r>
    <d v="2024-01-19T00:00:00"/>
    <x v="7956"/>
    <x v="2"/>
    <d v="1959-06-02T00:00:00"/>
    <x v="0"/>
    <n v="15"/>
    <s v="Pro07"/>
    <x v="1"/>
    <x v="0"/>
    <n v="65"/>
    <x v="0"/>
    <x v="7"/>
    <n v="19"/>
    <n v="23"/>
    <n v="345"/>
    <n v="285"/>
    <n v="60"/>
    <x v="0"/>
    <s v="Fri"/>
    <n v="5"/>
    <s v="Weekday"/>
    <s v="Jan"/>
  </r>
  <r>
    <d v="2024-06-14T00:00:00"/>
    <x v="7957"/>
    <x v="6"/>
    <d v="1977-03-02T00:00:00"/>
    <x v="3"/>
    <n v="234"/>
    <s v="Pro09"/>
    <x v="3"/>
    <x v="0"/>
    <n v="47"/>
    <x v="1"/>
    <x v="2"/>
    <n v="10"/>
    <n v="45"/>
    <n v="10530"/>
    <n v="2340"/>
    <n v="8190"/>
    <x v="0"/>
    <s v="Fri"/>
    <n v="5"/>
    <s v="Weekday"/>
    <s v="Jun"/>
  </r>
  <r>
    <d v="2024-06-29T00:00:00"/>
    <x v="7958"/>
    <x v="9"/>
    <d v="1957-03-21T00:00:00"/>
    <x v="3"/>
    <n v="288"/>
    <s v="Pro09"/>
    <x v="0"/>
    <x v="0"/>
    <n v="67"/>
    <x v="0"/>
    <x v="2"/>
    <n v="10"/>
    <n v="45"/>
    <n v="12960"/>
    <n v="2880"/>
    <n v="10080"/>
    <x v="0"/>
    <s v="Sat"/>
    <n v="6"/>
    <s v="Weekend"/>
    <s v="Jun"/>
  </r>
  <r>
    <d v="2024-05-10T00:00:00"/>
    <x v="1409"/>
    <x v="4"/>
    <d v="2001-08-14T00:00:00"/>
    <x v="3"/>
    <n v="48"/>
    <s v="Pro07"/>
    <x v="5"/>
    <x v="1"/>
    <n v="23"/>
    <x v="2"/>
    <x v="7"/>
    <n v="19"/>
    <n v="23"/>
    <n v="1104"/>
    <n v="912"/>
    <n v="192"/>
    <x v="0"/>
    <s v="Fri"/>
    <n v="5"/>
    <s v="Weekday"/>
    <s v="May"/>
  </r>
  <r>
    <d v="2024-06-29T00:00:00"/>
    <x v="2462"/>
    <x v="4"/>
    <d v="1976-08-11T00:00:00"/>
    <x v="1"/>
    <n v="173"/>
    <s v="Pro07"/>
    <x v="1"/>
    <x v="0"/>
    <n v="48"/>
    <x v="1"/>
    <x v="7"/>
    <n v="19"/>
    <n v="23"/>
    <n v="3979"/>
    <n v="3287"/>
    <n v="692"/>
    <x v="0"/>
    <s v="Sat"/>
    <n v="6"/>
    <s v="Weekend"/>
    <s v="Jun"/>
  </r>
  <r>
    <d v="2024-04-05T00:00:00"/>
    <x v="7959"/>
    <x v="5"/>
    <d v="1944-06-05T00:00:00"/>
    <x v="3"/>
    <n v="45"/>
    <s v="Pro09"/>
    <x v="3"/>
    <x v="0"/>
    <n v="80"/>
    <x v="3"/>
    <x v="2"/>
    <n v="10"/>
    <n v="45"/>
    <n v="2025"/>
    <n v="450"/>
    <n v="1575"/>
    <x v="0"/>
    <s v="Fri"/>
    <n v="5"/>
    <s v="Weekday"/>
    <s v="Apr"/>
  </r>
  <r>
    <d v="2024-07-13T00:00:00"/>
    <x v="7960"/>
    <x v="7"/>
    <d v="1947-02-15T00:00:00"/>
    <x v="3"/>
    <n v="291"/>
    <s v="Pro01"/>
    <x v="0"/>
    <x v="0"/>
    <n v="77"/>
    <x v="3"/>
    <x v="1"/>
    <n v="10"/>
    <n v="11"/>
    <n v="3201"/>
    <n v="2910"/>
    <n v="291"/>
    <x v="0"/>
    <s v="Sat"/>
    <n v="6"/>
    <s v="Weekend"/>
    <s v="Jul"/>
  </r>
  <r>
    <d v="2024-06-16T00:00:00"/>
    <x v="7961"/>
    <x v="4"/>
    <d v="1955-02-12T00:00:00"/>
    <x v="0"/>
    <n v="328"/>
    <s v="Pro10"/>
    <x v="5"/>
    <x v="0"/>
    <n v="69"/>
    <x v="0"/>
    <x v="6"/>
    <n v="18"/>
    <n v="36"/>
    <n v="11808"/>
    <n v="5904"/>
    <n v="5904"/>
    <x v="0"/>
    <s v="Sun"/>
    <n v="0"/>
    <s v="Weekend"/>
    <s v="Jun"/>
  </r>
  <r>
    <d v="2024-01-17T00:00:00"/>
    <x v="7962"/>
    <x v="8"/>
    <d v="1975-07-25T00:00:00"/>
    <x v="3"/>
    <n v="321"/>
    <s v="Pro07"/>
    <x v="5"/>
    <x v="0"/>
    <n v="49"/>
    <x v="1"/>
    <x v="7"/>
    <n v="19"/>
    <n v="23"/>
    <n v="7383"/>
    <n v="6099"/>
    <n v="1284"/>
    <x v="0"/>
    <s v="Wed"/>
    <n v="3"/>
    <s v="Weekday"/>
    <s v="Jan"/>
  </r>
  <r>
    <d v="2024-04-17T00:00:00"/>
    <x v="7963"/>
    <x v="5"/>
    <d v="1974-10-31T00:00:00"/>
    <x v="1"/>
    <n v="326"/>
    <s v="Pro06"/>
    <x v="2"/>
    <x v="0"/>
    <n v="49"/>
    <x v="1"/>
    <x v="5"/>
    <n v="7"/>
    <n v="9"/>
    <n v="2934"/>
    <n v="2282"/>
    <n v="652"/>
    <x v="1"/>
    <s v="Wed"/>
    <n v="3"/>
    <s v="Weekday"/>
    <s v="Apr"/>
  </r>
  <r>
    <d v="2024-05-23T00:00:00"/>
    <x v="7964"/>
    <x v="5"/>
    <d v="1998-05-10T00:00:00"/>
    <x v="3"/>
    <n v="49"/>
    <s v="Pro04"/>
    <x v="0"/>
    <x v="0"/>
    <n v="26"/>
    <x v="2"/>
    <x v="0"/>
    <n v="10"/>
    <n v="14"/>
    <n v="686"/>
    <n v="490"/>
    <n v="196"/>
    <x v="0"/>
    <s v="Thu"/>
    <n v="4"/>
    <s v="Weekday"/>
    <s v="May"/>
  </r>
  <r>
    <d v="2024-04-27T00:00:00"/>
    <x v="7965"/>
    <x v="0"/>
    <d v="1969-03-25T00:00:00"/>
    <x v="1"/>
    <n v="146"/>
    <s v="Pro01"/>
    <x v="1"/>
    <x v="0"/>
    <n v="55"/>
    <x v="1"/>
    <x v="1"/>
    <n v="10"/>
    <n v="11"/>
    <n v="1606"/>
    <n v="1460"/>
    <n v="146"/>
    <x v="0"/>
    <s v="Sat"/>
    <n v="6"/>
    <s v="Weekend"/>
    <s v="Apr"/>
  </r>
  <r>
    <d v="2024-06-23T00:00:00"/>
    <x v="7966"/>
    <x v="3"/>
    <d v="1995-08-21T00:00:00"/>
    <x v="0"/>
    <n v="408"/>
    <s v="Pro07"/>
    <x v="3"/>
    <x v="0"/>
    <n v="29"/>
    <x v="2"/>
    <x v="7"/>
    <n v="19"/>
    <n v="23"/>
    <n v="9384"/>
    <n v="7752"/>
    <n v="1632"/>
    <x v="0"/>
    <s v="Sun"/>
    <n v="0"/>
    <s v="Weekend"/>
    <s v="Jun"/>
  </r>
  <r>
    <d v="2024-05-17T00:00:00"/>
    <x v="7967"/>
    <x v="5"/>
    <d v="1966-06-02T00:00:00"/>
    <x v="3"/>
    <n v="63"/>
    <s v="Pro10"/>
    <x v="0"/>
    <x v="0"/>
    <n v="58"/>
    <x v="1"/>
    <x v="6"/>
    <n v="18"/>
    <n v="36"/>
    <n v="2268"/>
    <n v="1134"/>
    <n v="1134"/>
    <x v="0"/>
    <s v="Fri"/>
    <n v="5"/>
    <s v="Weekday"/>
    <s v="May"/>
  </r>
  <r>
    <d v="2024-04-17T00:00:00"/>
    <x v="7968"/>
    <x v="0"/>
    <d v="1989-05-16T00:00:00"/>
    <x v="2"/>
    <n v="205"/>
    <s v="Pro01"/>
    <x v="5"/>
    <x v="0"/>
    <n v="35"/>
    <x v="4"/>
    <x v="1"/>
    <n v="10"/>
    <n v="11"/>
    <n v="2255"/>
    <n v="2050"/>
    <n v="205"/>
    <x v="0"/>
    <s v="Wed"/>
    <n v="3"/>
    <s v="Weekday"/>
    <s v="Apr"/>
  </r>
  <r>
    <d v="2024-04-03T00:00:00"/>
    <x v="7969"/>
    <x v="9"/>
    <d v="1994-05-18T00:00:00"/>
    <x v="1"/>
    <n v="448"/>
    <s v="Pro04"/>
    <x v="1"/>
    <x v="0"/>
    <n v="30"/>
    <x v="4"/>
    <x v="0"/>
    <n v="10"/>
    <n v="14"/>
    <n v="6272"/>
    <n v="4480"/>
    <n v="1792"/>
    <x v="0"/>
    <s v="Wed"/>
    <n v="3"/>
    <s v="Weekday"/>
    <s v="Apr"/>
  </r>
  <r>
    <d v="2024-06-07T00:00:00"/>
    <x v="7970"/>
    <x v="4"/>
    <d v="1977-11-10T00:00:00"/>
    <x v="1"/>
    <n v="463"/>
    <s v="Pro01"/>
    <x v="3"/>
    <x v="0"/>
    <n v="47"/>
    <x v="1"/>
    <x v="1"/>
    <n v="10"/>
    <n v="11"/>
    <n v="5093"/>
    <n v="4630"/>
    <n v="463"/>
    <x v="0"/>
    <s v="Fri"/>
    <n v="5"/>
    <s v="Weekday"/>
    <s v="Jun"/>
  </r>
  <r>
    <d v="2024-03-07T00:00:00"/>
    <x v="7971"/>
    <x v="5"/>
    <d v="1951-08-03T00:00:00"/>
    <x v="1"/>
    <n v="141"/>
    <s v="Pro10"/>
    <x v="0"/>
    <x v="0"/>
    <n v="73"/>
    <x v="0"/>
    <x v="6"/>
    <n v="18"/>
    <n v="36"/>
    <n v="5076"/>
    <n v="2538"/>
    <n v="2538"/>
    <x v="0"/>
    <s v="Thu"/>
    <n v="4"/>
    <s v="Weekday"/>
    <s v="Mar"/>
  </r>
  <r>
    <d v="2024-03-25T00:00:00"/>
    <x v="7972"/>
    <x v="6"/>
    <d v="1989-01-20T00:00:00"/>
    <x v="0"/>
    <n v="492"/>
    <s v="Pro03"/>
    <x v="5"/>
    <x v="0"/>
    <n v="35"/>
    <x v="4"/>
    <x v="9"/>
    <n v="3"/>
    <n v="5"/>
    <n v="2460"/>
    <n v="1476"/>
    <n v="984"/>
    <x v="1"/>
    <s v="Mon"/>
    <n v="1"/>
    <s v="Weekday"/>
    <s v="Mar"/>
  </r>
  <r>
    <d v="2024-03-24T00:00:00"/>
    <x v="7973"/>
    <x v="8"/>
    <d v="2005-09-20T00:00:00"/>
    <x v="3"/>
    <n v="223"/>
    <s v="Pro09"/>
    <x v="5"/>
    <x v="0"/>
    <n v="19"/>
    <x v="2"/>
    <x v="2"/>
    <n v="10"/>
    <n v="45"/>
    <n v="10035"/>
    <n v="2230"/>
    <n v="7805"/>
    <x v="0"/>
    <s v="Sun"/>
    <n v="0"/>
    <s v="Weekend"/>
    <s v="Mar"/>
  </r>
  <r>
    <d v="2024-03-15T00:00:00"/>
    <x v="7974"/>
    <x v="9"/>
    <d v="1966-01-20T00:00:00"/>
    <x v="1"/>
    <n v="36"/>
    <s v="Pro03"/>
    <x v="2"/>
    <x v="0"/>
    <n v="58"/>
    <x v="1"/>
    <x v="9"/>
    <n v="3"/>
    <n v="5"/>
    <n v="180"/>
    <n v="108"/>
    <n v="72"/>
    <x v="1"/>
    <s v="Fri"/>
    <n v="5"/>
    <s v="Weekday"/>
    <s v="Mar"/>
  </r>
  <r>
    <d v="2024-02-18T00:00:00"/>
    <x v="2247"/>
    <x v="0"/>
    <d v="1953-02-19T00:00:00"/>
    <x v="2"/>
    <n v="444"/>
    <s v="Pro10"/>
    <x v="0"/>
    <x v="0"/>
    <n v="71"/>
    <x v="0"/>
    <x v="6"/>
    <n v="18"/>
    <n v="36"/>
    <n v="15984"/>
    <n v="7992"/>
    <n v="7992"/>
    <x v="0"/>
    <s v="Sun"/>
    <n v="0"/>
    <s v="Weekend"/>
    <s v="Feb"/>
  </r>
  <r>
    <d v="2024-01-31T00:00:00"/>
    <x v="7975"/>
    <x v="7"/>
    <d v="1954-11-22T00:00:00"/>
    <x v="3"/>
    <n v="452"/>
    <s v="Pro09"/>
    <x v="1"/>
    <x v="0"/>
    <n v="69"/>
    <x v="0"/>
    <x v="2"/>
    <n v="10"/>
    <n v="45"/>
    <n v="20340"/>
    <n v="4520"/>
    <n v="15820"/>
    <x v="0"/>
    <s v="Wed"/>
    <n v="3"/>
    <s v="Weekday"/>
    <s v="Jan"/>
  </r>
  <r>
    <d v="2024-03-14T00:00:00"/>
    <x v="7976"/>
    <x v="3"/>
    <d v="1999-04-06T00:00:00"/>
    <x v="0"/>
    <n v="303"/>
    <s v="Pro06"/>
    <x v="3"/>
    <x v="0"/>
    <n v="25"/>
    <x v="2"/>
    <x v="5"/>
    <n v="7"/>
    <n v="9"/>
    <n v="2727"/>
    <n v="2121"/>
    <n v="606"/>
    <x v="1"/>
    <s v="Thu"/>
    <n v="4"/>
    <s v="Weekday"/>
    <s v="Mar"/>
  </r>
  <r>
    <d v="2024-03-28T00:00:00"/>
    <x v="7977"/>
    <x v="8"/>
    <d v="1994-11-21T00:00:00"/>
    <x v="2"/>
    <n v="117"/>
    <s v="Pro06"/>
    <x v="0"/>
    <x v="0"/>
    <n v="29"/>
    <x v="2"/>
    <x v="5"/>
    <n v="7"/>
    <n v="9"/>
    <n v="1053"/>
    <n v="819"/>
    <n v="234"/>
    <x v="1"/>
    <s v="Thu"/>
    <n v="4"/>
    <s v="Weekday"/>
    <s v="Mar"/>
  </r>
  <r>
    <d v="2024-04-11T00:00:00"/>
    <x v="7978"/>
    <x v="3"/>
    <d v="1977-09-27T00:00:00"/>
    <x v="3"/>
    <n v="489"/>
    <s v="Pro07"/>
    <x v="5"/>
    <x v="0"/>
    <n v="47"/>
    <x v="1"/>
    <x v="7"/>
    <n v="19"/>
    <n v="23"/>
    <n v="11247"/>
    <n v="9291"/>
    <n v="1956"/>
    <x v="0"/>
    <s v="Thu"/>
    <n v="4"/>
    <s v="Weekday"/>
    <s v="Apr"/>
  </r>
  <r>
    <d v="2024-01-18T00:00:00"/>
    <x v="7979"/>
    <x v="0"/>
    <d v="1965-05-17T00:00:00"/>
    <x v="3"/>
    <n v="463"/>
    <s v="Pro02"/>
    <x v="1"/>
    <x v="0"/>
    <n v="59"/>
    <x v="1"/>
    <x v="3"/>
    <n v="18"/>
    <n v="22"/>
    <n v="10186"/>
    <n v="8334"/>
    <n v="1852"/>
    <x v="0"/>
    <s v="Thu"/>
    <n v="4"/>
    <s v="Weekday"/>
    <s v="Jan"/>
  </r>
  <r>
    <d v="2024-03-26T00:00:00"/>
    <x v="7980"/>
    <x v="1"/>
    <d v="1986-12-30T00:00:00"/>
    <x v="0"/>
    <n v="481"/>
    <s v="Pro09"/>
    <x v="3"/>
    <x v="0"/>
    <n v="37"/>
    <x v="4"/>
    <x v="2"/>
    <n v="10"/>
    <n v="45"/>
    <n v="21645"/>
    <n v="4810"/>
    <n v="16835"/>
    <x v="0"/>
    <s v="Tue"/>
    <n v="2"/>
    <s v="Weekday"/>
    <s v="Mar"/>
  </r>
  <r>
    <d v="2024-02-23T00:00:00"/>
    <x v="7981"/>
    <x v="9"/>
    <d v="1975-08-21T00:00:00"/>
    <x v="0"/>
    <n v="320"/>
    <s v="Pro03"/>
    <x v="0"/>
    <x v="0"/>
    <n v="49"/>
    <x v="1"/>
    <x v="9"/>
    <n v="3"/>
    <n v="5"/>
    <n v="1600"/>
    <n v="960"/>
    <n v="640"/>
    <x v="1"/>
    <s v="Fri"/>
    <n v="5"/>
    <s v="Weekday"/>
    <s v="Feb"/>
  </r>
  <r>
    <d v="2024-07-03T00:00:00"/>
    <x v="7982"/>
    <x v="4"/>
    <d v="1952-09-14T00:00:00"/>
    <x v="1"/>
    <n v="212"/>
    <s v="Pro03"/>
    <x v="5"/>
    <x v="0"/>
    <n v="72"/>
    <x v="0"/>
    <x v="9"/>
    <n v="3"/>
    <n v="5"/>
    <n v="1060"/>
    <n v="636"/>
    <n v="424"/>
    <x v="1"/>
    <s v="Wed"/>
    <n v="3"/>
    <s v="Weekday"/>
    <s v="Jul"/>
  </r>
  <r>
    <d v="2024-07-24T00:00:00"/>
    <x v="7983"/>
    <x v="8"/>
    <d v="1961-06-18T00:00:00"/>
    <x v="2"/>
    <n v="392"/>
    <s v="Pro01"/>
    <x v="5"/>
    <x v="0"/>
    <n v="63"/>
    <x v="0"/>
    <x v="1"/>
    <n v="10"/>
    <n v="11"/>
    <n v="4312"/>
    <n v="3920"/>
    <n v="392"/>
    <x v="0"/>
    <s v="Wed"/>
    <n v="3"/>
    <s v="Weekday"/>
    <s v="Jul"/>
  </r>
  <r>
    <d v="2024-06-07T00:00:00"/>
    <x v="5886"/>
    <x v="3"/>
    <d v="1998-06-21T00:00:00"/>
    <x v="0"/>
    <n v="372"/>
    <s v="Pro09"/>
    <x v="2"/>
    <x v="0"/>
    <n v="26"/>
    <x v="2"/>
    <x v="2"/>
    <n v="10"/>
    <n v="45"/>
    <n v="16740"/>
    <n v="3720"/>
    <n v="13020"/>
    <x v="0"/>
    <s v="Fri"/>
    <n v="5"/>
    <s v="Weekday"/>
    <s v="Jun"/>
  </r>
  <r>
    <d v="2024-06-16T00:00:00"/>
    <x v="7984"/>
    <x v="0"/>
    <d v="1970-03-14T00:00:00"/>
    <x v="0"/>
    <n v="54"/>
    <s v="Pro06"/>
    <x v="0"/>
    <x v="0"/>
    <n v="54"/>
    <x v="1"/>
    <x v="5"/>
    <n v="7"/>
    <n v="9"/>
    <n v="486"/>
    <n v="378"/>
    <n v="108"/>
    <x v="1"/>
    <s v="Sun"/>
    <n v="0"/>
    <s v="Weekend"/>
    <s v="Jun"/>
  </r>
  <r>
    <d v="2024-02-01T00:00:00"/>
    <x v="7985"/>
    <x v="8"/>
    <d v="1998-02-23T00:00:00"/>
    <x v="1"/>
    <n v="43"/>
    <s v="Pro04"/>
    <x v="1"/>
    <x v="0"/>
    <n v="26"/>
    <x v="2"/>
    <x v="0"/>
    <n v="10"/>
    <n v="14"/>
    <n v="602"/>
    <n v="430"/>
    <n v="172"/>
    <x v="0"/>
    <s v="Thu"/>
    <n v="4"/>
    <s v="Weekday"/>
    <s v="Feb"/>
  </r>
  <r>
    <d v="2024-04-26T00:00:00"/>
    <x v="7986"/>
    <x v="6"/>
    <d v="1973-06-18T00:00:00"/>
    <x v="3"/>
    <n v="404"/>
    <s v="Pro04"/>
    <x v="3"/>
    <x v="0"/>
    <n v="51"/>
    <x v="1"/>
    <x v="0"/>
    <n v="10"/>
    <n v="14"/>
    <n v="5656"/>
    <n v="4040"/>
    <n v="1616"/>
    <x v="0"/>
    <s v="Fri"/>
    <n v="5"/>
    <s v="Weekday"/>
    <s v="Apr"/>
  </r>
  <r>
    <d v="2024-04-17T00:00:00"/>
    <x v="7987"/>
    <x v="0"/>
    <d v="2001-11-05T00:00:00"/>
    <x v="1"/>
    <n v="463"/>
    <s v="Pro01"/>
    <x v="0"/>
    <x v="0"/>
    <n v="22"/>
    <x v="2"/>
    <x v="1"/>
    <n v="10"/>
    <n v="11"/>
    <n v="5093"/>
    <n v="4630"/>
    <n v="463"/>
    <x v="0"/>
    <s v="Wed"/>
    <n v="3"/>
    <s v="Weekday"/>
    <s v="Apr"/>
  </r>
  <r>
    <d v="2024-06-27T00:00:00"/>
    <x v="7988"/>
    <x v="0"/>
    <d v="1971-05-29T00:00:00"/>
    <x v="3"/>
    <n v="274"/>
    <s v="Pro08"/>
    <x v="5"/>
    <x v="0"/>
    <n v="53"/>
    <x v="1"/>
    <x v="8"/>
    <n v="5"/>
    <n v="7"/>
    <n v="1918"/>
    <n v="1370"/>
    <n v="548"/>
    <x v="1"/>
    <s v="Thu"/>
    <n v="4"/>
    <s v="Weekday"/>
    <s v="Jun"/>
  </r>
  <r>
    <d v="2024-06-08T00:00:00"/>
    <x v="1953"/>
    <x v="9"/>
    <d v="2001-10-31T00:00:00"/>
    <x v="3"/>
    <n v="355"/>
    <s v="Pro03"/>
    <x v="1"/>
    <x v="0"/>
    <n v="23"/>
    <x v="2"/>
    <x v="9"/>
    <n v="3"/>
    <n v="5"/>
    <n v="1775"/>
    <n v="1065"/>
    <n v="710"/>
    <x v="1"/>
    <s v="Sat"/>
    <n v="6"/>
    <s v="Weekend"/>
    <s v="Jun"/>
  </r>
  <r>
    <d v="2024-04-19T00:00:00"/>
    <x v="7989"/>
    <x v="6"/>
    <d v="1956-06-09T00:00:00"/>
    <x v="2"/>
    <n v="300"/>
    <s v="Pro01"/>
    <x v="3"/>
    <x v="0"/>
    <n v="68"/>
    <x v="0"/>
    <x v="1"/>
    <n v="10"/>
    <n v="11"/>
    <n v="3300"/>
    <n v="3000"/>
    <n v="300"/>
    <x v="0"/>
    <s v="Fri"/>
    <n v="5"/>
    <s v="Weekday"/>
    <s v="Apr"/>
  </r>
  <r>
    <d v="2024-04-30T00:00:00"/>
    <x v="7990"/>
    <x v="0"/>
    <d v="1952-10-11T00:00:00"/>
    <x v="1"/>
    <n v="357"/>
    <s v="Pro05"/>
    <x v="0"/>
    <x v="0"/>
    <n v="72"/>
    <x v="0"/>
    <x v="4"/>
    <n v="14"/>
    <n v="28"/>
    <n v="9996"/>
    <n v="4998"/>
    <n v="4998"/>
    <x v="0"/>
    <s v="Tue"/>
    <n v="2"/>
    <s v="Weekday"/>
    <s v="Apr"/>
  </r>
  <r>
    <d v="2024-05-26T00:00:00"/>
    <x v="7991"/>
    <x v="2"/>
    <d v="1999-05-18T00:00:00"/>
    <x v="1"/>
    <n v="220"/>
    <s v="Pro07"/>
    <x v="5"/>
    <x v="0"/>
    <n v="25"/>
    <x v="2"/>
    <x v="7"/>
    <n v="19"/>
    <n v="23"/>
    <n v="5060"/>
    <n v="4180"/>
    <n v="880"/>
    <x v="0"/>
    <s v="Sun"/>
    <n v="0"/>
    <s v="Weekend"/>
    <s v="May"/>
  </r>
  <r>
    <d v="2024-02-12T00:00:00"/>
    <x v="5347"/>
    <x v="7"/>
    <d v="1972-06-26T00:00:00"/>
    <x v="0"/>
    <n v="240"/>
    <s v="Pro02"/>
    <x v="5"/>
    <x v="0"/>
    <n v="52"/>
    <x v="1"/>
    <x v="3"/>
    <n v="18"/>
    <n v="22"/>
    <n v="5280"/>
    <n v="4320"/>
    <n v="960"/>
    <x v="0"/>
    <s v="Mon"/>
    <n v="1"/>
    <s v="Weekday"/>
    <s v="Feb"/>
  </r>
  <r>
    <d v="2024-03-19T00:00:00"/>
    <x v="1165"/>
    <x v="7"/>
    <d v="1959-06-07T00:00:00"/>
    <x v="0"/>
    <n v="23"/>
    <s v="Pro04"/>
    <x v="2"/>
    <x v="0"/>
    <n v="65"/>
    <x v="0"/>
    <x v="0"/>
    <n v="10"/>
    <n v="14"/>
    <n v="322"/>
    <n v="230"/>
    <n v="92"/>
    <x v="0"/>
    <s v="Tue"/>
    <n v="2"/>
    <s v="Weekday"/>
    <s v="Mar"/>
  </r>
  <r>
    <d v="2024-07-04T00:00:00"/>
    <x v="7992"/>
    <x v="9"/>
    <d v="1949-05-05T00:00:00"/>
    <x v="1"/>
    <n v="455"/>
    <s v="Pro04"/>
    <x v="0"/>
    <x v="0"/>
    <n v="75"/>
    <x v="3"/>
    <x v="0"/>
    <n v="10"/>
    <n v="14"/>
    <n v="6370"/>
    <n v="4550"/>
    <n v="1820"/>
    <x v="0"/>
    <s v="Thu"/>
    <n v="4"/>
    <s v="Weekday"/>
    <s v="Jul"/>
  </r>
  <r>
    <d v="2024-02-02T00:00:00"/>
    <x v="7993"/>
    <x v="8"/>
    <d v="2005-08-30T00:00:00"/>
    <x v="3"/>
    <n v="19"/>
    <s v="Pro05"/>
    <x v="1"/>
    <x v="0"/>
    <n v="18"/>
    <x v="2"/>
    <x v="4"/>
    <n v="14"/>
    <n v="28"/>
    <n v="532"/>
    <n v="266"/>
    <n v="266"/>
    <x v="0"/>
    <s v="Fri"/>
    <n v="5"/>
    <s v="Weekday"/>
    <s v="Feb"/>
  </r>
  <r>
    <d v="2024-03-15T00:00:00"/>
    <x v="7994"/>
    <x v="7"/>
    <d v="1969-08-06T00:00:00"/>
    <x v="2"/>
    <n v="37"/>
    <s v="Pro02"/>
    <x v="3"/>
    <x v="0"/>
    <n v="55"/>
    <x v="1"/>
    <x v="3"/>
    <n v="18"/>
    <n v="22"/>
    <n v="814"/>
    <n v="666"/>
    <n v="148"/>
    <x v="0"/>
    <s v="Fri"/>
    <n v="5"/>
    <s v="Weekday"/>
    <s v="Mar"/>
  </r>
  <r>
    <d v="2024-06-22T00:00:00"/>
    <x v="7995"/>
    <x v="8"/>
    <d v="1981-05-04T00:00:00"/>
    <x v="1"/>
    <n v="229"/>
    <s v="Pro10"/>
    <x v="0"/>
    <x v="0"/>
    <n v="43"/>
    <x v="4"/>
    <x v="6"/>
    <n v="18"/>
    <n v="36"/>
    <n v="8244"/>
    <n v="4122"/>
    <n v="4122"/>
    <x v="0"/>
    <s v="Sat"/>
    <n v="6"/>
    <s v="Weekend"/>
    <s v="Jun"/>
  </r>
  <r>
    <d v="2024-04-03T00:00:00"/>
    <x v="7996"/>
    <x v="9"/>
    <d v="1947-05-31T00:00:00"/>
    <x v="2"/>
    <n v="111"/>
    <s v="Pro10"/>
    <x v="5"/>
    <x v="0"/>
    <n v="77"/>
    <x v="3"/>
    <x v="6"/>
    <n v="18"/>
    <n v="36"/>
    <n v="3996"/>
    <n v="1998"/>
    <n v="1998"/>
    <x v="0"/>
    <s v="Wed"/>
    <n v="3"/>
    <s v="Weekday"/>
    <s v="Apr"/>
  </r>
  <r>
    <d v="2024-02-09T00:00:00"/>
    <x v="4950"/>
    <x v="2"/>
    <d v="1987-09-19T00:00:00"/>
    <x v="2"/>
    <n v="79"/>
    <s v="Pro06"/>
    <x v="1"/>
    <x v="0"/>
    <n v="36"/>
    <x v="4"/>
    <x v="5"/>
    <n v="7"/>
    <n v="9"/>
    <n v="711"/>
    <n v="553"/>
    <n v="158"/>
    <x v="1"/>
    <s v="Fri"/>
    <n v="5"/>
    <s v="Weekday"/>
    <s v="Feb"/>
  </r>
  <r>
    <d v="2024-05-31T00:00:00"/>
    <x v="7997"/>
    <x v="8"/>
    <d v="2000-03-18T00:00:00"/>
    <x v="0"/>
    <n v="113"/>
    <s v="Pro03"/>
    <x v="3"/>
    <x v="0"/>
    <n v="24"/>
    <x v="2"/>
    <x v="9"/>
    <n v="3"/>
    <n v="5"/>
    <n v="565"/>
    <n v="339"/>
    <n v="226"/>
    <x v="1"/>
    <s v="Fri"/>
    <n v="5"/>
    <s v="Weekday"/>
    <s v="May"/>
  </r>
  <r>
    <d v="2024-03-27T00:00:00"/>
    <x v="7998"/>
    <x v="9"/>
    <d v="1954-01-15T00:00:00"/>
    <x v="1"/>
    <n v="443"/>
    <s v="Pro05"/>
    <x v="0"/>
    <x v="0"/>
    <n v="70"/>
    <x v="0"/>
    <x v="4"/>
    <n v="14"/>
    <n v="28"/>
    <n v="12404"/>
    <n v="6202"/>
    <n v="6202"/>
    <x v="0"/>
    <s v="Wed"/>
    <n v="3"/>
    <s v="Weekday"/>
    <s v="Mar"/>
  </r>
  <r>
    <d v="2024-04-06T00:00:00"/>
    <x v="7999"/>
    <x v="1"/>
    <d v="1971-03-26T00:00:00"/>
    <x v="2"/>
    <n v="134"/>
    <s v="Pro03"/>
    <x v="5"/>
    <x v="0"/>
    <n v="53"/>
    <x v="1"/>
    <x v="9"/>
    <n v="3"/>
    <n v="5"/>
    <n v="670"/>
    <n v="402"/>
    <n v="268"/>
    <x v="1"/>
    <s v="Sat"/>
    <n v="6"/>
    <s v="Weekend"/>
    <s v="Apr"/>
  </r>
  <r>
    <d v="2024-01-16T00:00:00"/>
    <x v="8000"/>
    <x v="9"/>
    <d v="1969-03-13T00:00:00"/>
    <x v="3"/>
    <n v="142"/>
    <s v="Pro08"/>
    <x v="5"/>
    <x v="0"/>
    <n v="55"/>
    <x v="1"/>
    <x v="8"/>
    <n v="5"/>
    <n v="7"/>
    <n v="994"/>
    <n v="710"/>
    <n v="284"/>
    <x v="1"/>
    <s v="Tue"/>
    <n v="2"/>
    <s v="Weekday"/>
    <s v="Jan"/>
  </r>
  <r>
    <d v="2024-02-07T00:00:00"/>
    <x v="8001"/>
    <x v="8"/>
    <d v="1977-11-10T00:00:00"/>
    <x v="0"/>
    <n v="68"/>
    <s v="Pro05"/>
    <x v="2"/>
    <x v="0"/>
    <n v="46"/>
    <x v="1"/>
    <x v="4"/>
    <n v="14"/>
    <n v="28"/>
    <n v="1904"/>
    <n v="952"/>
    <n v="952"/>
    <x v="0"/>
    <s v="Wed"/>
    <n v="3"/>
    <s v="Weekday"/>
    <s v="Feb"/>
  </r>
  <r>
    <d v="2024-07-29T00:00:00"/>
    <x v="8002"/>
    <x v="7"/>
    <d v="1975-10-08T00:00:00"/>
    <x v="0"/>
    <n v="251"/>
    <s v="Pro03"/>
    <x v="0"/>
    <x v="0"/>
    <n v="49"/>
    <x v="1"/>
    <x v="9"/>
    <n v="3"/>
    <n v="5"/>
    <n v="1255"/>
    <n v="753"/>
    <n v="502"/>
    <x v="1"/>
    <s v="Mon"/>
    <n v="1"/>
    <s v="Weekday"/>
    <s v="Jul"/>
  </r>
  <r>
    <d v="2024-04-24T00:00:00"/>
    <x v="8003"/>
    <x v="6"/>
    <d v="1997-12-12T00:00:00"/>
    <x v="3"/>
    <n v="376"/>
    <s v="Pro10"/>
    <x v="1"/>
    <x v="0"/>
    <n v="26"/>
    <x v="2"/>
    <x v="6"/>
    <n v="18"/>
    <n v="36"/>
    <n v="13536"/>
    <n v="6768"/>
    <n v="6768"/>
    <x v="0"/>
    <s v="Wed"/>
    <n v="3"/>
    <s v="Weekday"/>
    <s v="Apr"/>
  </r>
  <r>
    <d v="2024-02-17T00:00:00"/>
    <x v="8004"/>
    <x v="4"/>
    <d v="1978-08-06T00:00:00"/>
    <x v="0"/>
    <n v="41"/>
    <s v="Pro10"/>
    <x v="3"/>
    <x v="0"/>
    <n v="46"/>
    <x v="1"/>
    <x v="6"/>
    <n v="18"/>
    <n v="36"/>
    <n v="1476"/>
    <n v="738"/>
    <n v="738"/>
    <x v="0"/>
    <s v="Sat"/>
    <n v="6"/>
    <s v="Weekend"/>
    <s v="Feb"/>
  </r>
  <r>
    <d v="2024-03-06T00:00:00"/>
    <x v="8005"/>
    <x v="3"/>
    <d v="1995-06-10T00:00:00"/>
    <x v="3"/>
    <n v="409"/>
    <s v="Pro08"/>
    <x v="0"/>
    <x v="0"/>
    <n v="29"/>
    <x v="2"/>
    <x v="8"/>
    <n v="5"/>
    <n v="7"/>
    <n v="2863"/>
    <n v="2045"/>
    <n v="818"/>
    <x v="1"/>
    <s v="Wed"/>
    <n v="3"/>
    <s v="Weekday"/>
    <s v="Mar"/>
  </r>
  <r>
    <d v="2024-07-17T00:00:00"/>
    <x v="8006"/>
    <x v="8"/>
    <d v="1946-06-22T00:00:00"/>
    <x v="2"/>
    <n v="476"/>
    <s v="Pro09"/>
    <x v="5"/>
    <x v="0"/>
    <n v="78"/>
    <x v="3"/>
    <x v="2"/>
    <n v="10"/>
    <n v="45"/>
    <n v="21420"/>
    <n v="4760"/>
    <n v="16660"/>
    <x v="0"/>
    <s v="Wed"/>
    <n v="3"/>
    <s v="Weekday"/>
    <s v="Jul"/>
  </r>
  <r>
    <d v="2024-03-01T00:00:00"/>
    <x v="8007"/>
    <x v="3"/>
    <d v="1991-09-26T00:00:00"/>
    <x v="3"/>
    <n v="164"/>
    <s v="Pro06"/>
    <x v="1"/>
    <x v="0"/>
    <n v="32"/>
    <x v="4"/>
    <x v="5"/>
    <n v="7"/>
    <n v="9"/>
    <n v="1476"/>
    <n v="1148"/>
    <n v="328"/>
    <x v="1"/>
    <s v="Fri"/>
    <n v="5"/>
    <s v="Weekday"/>
    <s v="Mar"/>
  </r>
  <r>
    <d v="2024-03-22T00:00:00"/>
    <x v="8008"/>
    <x v="3"/>
    <d v="1959-02-21T00:00:00"/>
    <x v="3"/>
    <n v="214"/>
    <s v="Pro06"/>
    <x v="3"/>
    <x v="0"/>
    <n v="65"/>
    <x v="0"/>
    <x v="5"/>
    <n v="7"/>
    <n v="9"/>
    <n v="1926"/>
    <n v="1498"/>
    <n v="428"/>
    <x v="1"/>
    <s v="Fri"/>
    <n v="5"/>
    <s v="Weekday"/>
    <s v="Mar"/>
  </r>
  <r>
    <d v="2024-05-09T00:00:00"/>
    <x v="8009"/>
    <x v="4"/>
    <d v="1981-04-12T00:00:00"/>
    <x v="1"/>
    <n v="347"/>
    <s v="Pro06"/>
    <x v="0"/>
    <x v="0"/>
    <n v="43"/>
    <x v="4"/>
    <x v="5"/>
    <n v="7"/>
    <n v="9"/>
    <n v="3123"/>
    <n v="2429"/>
    <n v="694"/>
    <x v="1"/>
    <s v="Thu"/>
    <n v="4"/>
    <s v="Weekday"/>
    <s v="May"/>
  </r>
  <r>
    <d v="2024-07-11T00:00:00"/>
    <x v="8010"/>
    <x v="7"/>
    <d v="1983-06-11T00:00:00"/>
    <x v="0"/>
    <n v="244"/>
    <s v="Pro06"/>
    <x v="5"/>
    <x v="0"/>
    <n v="41"/>
    <x v="4"/>
    <x v="5"/>
    <n v="7"/>
    <n v="9"/>
    <n v="2196"/>
    <n v="1708"/>
    <n v="488"/>
    <x v="1"/>
    <s v="Thu"/>
    <n v="4"/>
    <s v="Weekday"/>
    <s v="Jul"/>
  </r>
  <r>
    <d v="2024-01-30T00:00:00"/>
    <x v="8011"/>
    <x v="5"/>
    <d v="1995-11-22T00:00:00"/>
    <x v="0"/>
    <n v="228"/>
    <s v="Pro04"/>
    <x v="5"/>
    <x v="0"/>
    <n v="28"/>
    <x v="2"/>
    <x v="0"/>
    <n v="10"/>
    <n v="14"/>
    <n v="3192"/>
    <n v="2280"/>
    <n v="912"/>
    <x v="0"/>
    <s v="Tue"/>
    <n v="2"/>
    <s v="Weekday"/>
    <s v="Jan"/>
  </r>
  <r>
    <d v="2024-03-31T00:00:00"/>
    <x v="8012"/>
    <x v="0"/>
    <d v="1973-06-15T00:00:00"/>
    <x v="0"/>
    <n v="80"/>
    <s v="Pro04"/>
    <x v="2"/>
    <x v="0"/>
    <n v="51"/>
    <x v="1"/>
    <x v="0"/>
    <n v="10"/>
    <n v="14"/>
    <n v="1120"/>
    <n v="800"/>
    <n v="320"/>
    <x v="0"/>
    <s v="Sun"/>
    <n v="0"/>
    <s v="Weekend"/>
    <s v="Mar"/>
  </r>
  <r>
    <d v="2024-06-09T00:00:00"/>
    <x v="8013"/>
    <x v="6"/>
    <d v="1982-06-05T00:00:00"/>
    <x v="3"/>
    <n v="313"/>
    <s v="Pro05"/>
    <x v="0"/>
    <x v="0"/>
    <n v="42"/>
    <x v="4"/>
    <x v="4"/>
    <n v="14"/>
    <n v="28"/>
    <n v="8764"/>
    <n v="4382"/>
    <n v="4382"/>
    <x v="0"/>
    <s v="Sun"/>
    <n v="0"/>
    <s v="Weekend"/>
    <s v="Jun"/>
  </r>
  <r>
    <d v="2024-05-03T00:00:00"/>
    <x v="8014"/>
    <x v="7"/>
    <d v="1999-01-16T00:00:00"/>
    <x v="0"/>
    <n v="162"/>
    <s v="Pro06"/>
    <x v="1"/>
    <x v="1"/>
    <n v="25"/>
    <x v="2"/>
    <x v="5"/>
    <n v="7"/>
    <n v="9"/>
    <n v="1458"/>
    <n v="1134"/>
    <n v="324"/>
    <x v="1"/>
    <s v="Fri"/>
    <n v="5"/>
    <s v="Weekday"/>
    <s v="May"/>
  </r>
  <r>
    <d v="2024-05-17T00:00:00"/>
    <x v="8015"/>
    <x v="7"/>
    <d v="1956-07-20T00:00:00"/>
    <x v="2"/>
    <n v="366"/>
    <s v="Pro08"/>
    <x v="3"/>
    <x v="1"/>
    <n v="68"/>
    <x v="0"/>
    <x v="8"/>
    <n v="5"/>
    <n v="7"/>
    <n v="2562"/>
    <n v="1830"/>
    <n v="732"/>
    <x v="1"/>
    <s v="Fri"/>
    <n v="5"/>
    <s v="Weekday"/>
    <s v="May"/>
  </r>
  <r>
    <d v="2024-03-25T00:00:00"/>
    <x v="8016"/>
    <x v="6"/>
    <d v="1982-05-23T00:00:00"/>
    <x v="0"/>
    <n v="359"/>
    <s v="Pro02"/>
    <x v="0"/>
    <x v="0"/>
    <n v="42"/>
    <x v="4"/>
    <x v="3"/>
    <n v="18"/>
    <n v="22"/>
    <n v="7898"/>
    <n v="6462"/>
    <n v="1436"/>
    <x v="0"/>
    <s v="Mon"/>
    <n v="1"/>
    <s v="Weekday"/>
    <s v="Mar"/>
  </r>
  <r>
    <d v="2024-05-02T00:00:00"/>
    <x v="8017"/>
    <x v="2"/>
    <d v="1963-10-18T00:00:00"/>
    <x v="3"/>
    <n v="460"/>
    <s v="Pro09"/>
    <x v="5"/>
    <x v="0"/>
    <n v="61"/>
    <x v="0"/>
    <x v="2"/>
    <n v="10"/>
    <n v="45"/>
    <n v="20700"/>
    <n v="4600"/>
    <n v="16100"/>
    <x v="0"/>
    <s v="Thu"/>
    <n v="4"/>
    <s v="Weekday"/>
    <s v="May"/>
  </r>
  <r>
    <d v="2024-05-10T00:00:00"/>
    <x v="8018"/>
    <x v="8"/>
    <d v="2004-08-14T00:00:00"/>
    <x v="3"/>
    <n v="346"/>
    <s v="Pro05"/>
    <x v="1"/>
    <x v="0"/>
    <n v="20"/>
    <x v="2"/>
    <x v="4"/>
    <n v="14"/>
    <n v="28"/>
    <n v="9688"/>
    <n v="4844"/>
    <n v="4844"/>
    <x v="0"/>
    <s v="Fri"/>
    <n v="5"/>
    <s v="Weekday"/>
    <s v="May"/>
  </r>
  <r>
    <d v="2024-07-09T00:00:00"/>
    <x v="8019"/>
    <x v="8"/>
    <d v="1980-07-04T00:00:00"/>
    <x v="0"/>
    <n v="209"/>
    <s v="Pro08"/>
    <x v="3"/>
    <x v="0"/>
    <n v="44"/>
    <x v="4"/>
    <x v="8"/>
    <n v="5"/>
    <n v="7"/>
    <n v="1463"/>
    <n v="1045"/>
    <n v="418"/>
    <x v="1"/>
    <s v="Tue"/>
    <n v="2"/>
    <s v="Weekday"/>
    <s v="Jul"/>
  </r>
  <r>
    <d v="2024-02-24T00:00:00"/>
    <x v="8020"/>
    <x v="9"/>
    <d v="1995-09-07T00:00:00"/>
    <x v="3"/>
    <n v="226"/>
    <s v="Pro09"/>
    <x v="0"/>
    <x v="0"/>
    <n v="28"/>
    <x v="2"/>
    <x v="2"/>
    <n v="10"/>
    <n v="45"/>
    <n v="10170"/>
    <n v="2260"/>
    <n v="7910"/>
    <x v="0"/>
    <s v="Sat"/>
    <n v="6"/>
    <s v="Weekend"/>
    <s v="Feb"/>
  </r>
  <r>
    <d v="2024-05-06T00:00:00"/>
    <x v="8021"/>
    <x v="2"/>
    <d v="1947-06-30T00:00:00"/>
    <x v="2"/>
    <n v="51"/>
    <s v="Pro06"/>
    <x v="5"/>
    <x v="0"/>
    <n v="77"/>
    <x v="3"/>
    <x v="5"/>
    <n v="7"/>
    <n v="9"/>
    <n v="459"/>
    <n v="357"/>
    <n v="102"/>
    <x v="1"/>
    <s v="Mon"/>
    <n v="1"/>
    <s v="Weekday"/>
    <s v="May"/>
  </r>
  <r>
    <d v="2024-02-07T00:00:00"/>
    <x v="8022"/>
    <x v="7"/>
    <d v="1963-11-04T00:00:00"/>
    <x v="0"/>
    <n v="189"/>
    <s v="Pro09"/>
    <x v="5"/>
    <x v="0"/>
    <n v="60"/>
    <x v="0"/>
    <x v="2"/>
    <n v="10"/>
    <n v="45"/>
    <n v="8505"/>
    <n v="1890"/>
    <n v="6615"/>
    <x v="0"/>
    <s v="Wed"/>
    <n v="3"/>
    <s v="Weekday"/>
    <s v="Feb"/>
  </r>
  <r>
    <d v="2024-01-30T00:00:00"/>
    <x v="8023"/>
    <x v="0"/>
    <d v="1948-03-03T00:00:00"/>
    <x v="2"/>
    <n v="461"/>
    <s v="Pro03"/>
    <x v="2"/>
    <x v="0"/>
    <n v="76"/>
    <x v="3"/>
    <x v="9"/>
    <n v="3"/>
    <n v="5"/>
    <n v="2305"/>
    <n v="1383"/>
    <n v="922"/>
    <x v="1"/>
    <s v="Tue"/>
    <n v="2"/>
    <s v="Weekday"/>
    <s v="Jan"/>
  </r>
  <r>
    <d v="2024-02-27T00:00:00"/>
    <x v="8024"/>
    <x v="9"/>
    <d v="1947-06-15T00:00:00"/>
    <x v="1"/>
    <n v="276"/>
    <s v="Pro02"/>
    <x v="0"/>
    <x v="0"/>
    <n v="77"/>
    <x v="3"/>
    <x v="3"/>
    <n v="18"/>
    <n v="22"/>
    <n v="6072"/>
    <n v="4968"/>
    <n v="1104"/>
    <x v="0"/>
    <s v="Tue"/>
    <n v="2"/>
    <s v="Weekday"/>
    <s v="Feb"/>
  </r>
  <r>
    <d v="2024-07-27T00:00:00"/>
    <x v="8025"/>
    <x v="7"/>
    <d v="1980-09-28T00:00:00"/>
    <x v="3"/>
    <n v="337"/>
    <s v="Pro09"/>
    <x v="1"/>
    <x v="0"/>
    <n v="44"/>
    <x v="4"/>
    <x v="2"/>
    <n v="10"/>
    <n v="45"/>
    <n v="15165"/>
    <n v="3370"/>
    <n v="11795"/>
    <x v="0"/>
    <s v="Sat"/>
    <n v="6"/>
    <s v="Weekend"/>
    <s v="Jul"/>
  </r>
  <r>
    <d v="2024-04-28T00:00:00"/>
    <x v="8026"/>
    <x v="0"/>
    <d v="1986-04-18T00:00:00"/>
    <x v="3"/>
    <n v="364"/>
    <s v="Pro05"/>
    <x v="3"/>
    <x v="0"/>
    <n v="38"/>
    <x v="4"/>
    <x v="4"/>
    <n v="14"/>
    <n v="28"/>
    <n v="10192"/>
    <n v="5096"/>
    <n v="5096"/>
    <x v="0"/>
    <s v="Sun"/>
    <n v="0"/>
    <s v="Weekend"/>
    <s v="Apr"/>
  </r>
  <r>
    <d v="2024-02-08T00:00:00"/>
    <x v="8027"/>
    <x v="2"/>
    <d v="1976-03-01T00:00:00"/>
    <x v="3"/>
    <n v="112"/>
    <s v="Pro10"/>
    <x v="0"/>
    <x v="0"/>
    <n v="48"/>
    <x v="1"/>
    <x v="6"/>
    <n v="18"/>
    <n v="36"/>
    <n v="4032"/>
    <n v="2016"/>
    <n v="2016"/>
    <x v="0"/>
    <s v="Thu"/>
    <n v="4"/>
    <s v="Weekday"/>
    <s v="Feb"/>
  </r>
  <r>
    <d v="2024-04-14T00:00:00"/>
    <x v="8028"/>
    <x v="5"/>
    <d v="1948-06-23T00:00:00"/>
    <x v="0"/>
    <n v="59"/>
    <s v="Pro10"/>
    <x v="5"/>
    <x v="0"/>
    <n v="76"/>
    <x v="3"/>
    <x v="6"/>
    <n v="18"/>
    <n v="36"/>
    <n v="2124"/>
    <n v="1062"/>
    <n v="1062"/>
    <x v="0"/>
    <s v="Sun"/>
    <n v="0"/>
    <s v="Weekend"/>
    <s v="Apr"/>
  </r>
  <r>
    <d v="2024-03-10T00:00:00"/>
    <x v="8029"/>
    <x v="3"/>
    <d v="1950-04-21T00:00:00"/>
    <x v="1"/>
    <n v="83"/>
    <s v="Pro04"/>
    <x v="1"/>
    <x v="0"/>
    <n v="74"/>
    <x v="0"/>
    <x v="0"/>
    <n v="10"/>
    <n v="14"/>
    <n v="1162"/>
    <n v="830"/>
    <n v="332"/>
    <x v="0"/>
    <s v="Sun"/>
    <n v="0"/>
    <s v="Weekend"/>
    <s v="Mar"/>
  </r>
  <r>
    <d v="2024-07-15T00:00:00"/>
    <x v="8030"/>
    <x v="0"/>
    <d v="1951-10-24T00:00:00"/>
    <x v="3"/>
    <n v="109"/>
    <s v="Pro05"/>
    <x v="3"/>
    <x v="0"/>
    <n v="73"/>
    <x v="0"/>
    <x v="4"/>
    <n v="14"/>
    <n v="28"/>
    <n v="3052"/>
    <n v="1526"/>
    <n v="1526"/>
    <x v="0"/>
    <s v="Mon"/>
    <n v="1"/>
    <s v="Weekday"/>
    <s v="Jul"/>
  </r>
  <r>
    <d v="2024-03-06T00:00:00"/>
    <x v="8031"/>
    <x v="3"/>
    <d v="1989-03-24T00:00:00"/>
    <x v="1"/>
    <n v="22"/>
    <s v="Pro03"/>
    <x v="0"/>
    <x v="0"/>
    <n v="35"/>
    <x v="4"/>
    <x v="9"/>
    <n v="3"/>
    <n v="5"/>
    <n v="110"/>
    <n v="66"/>
    <n v="44"/>
    <x v="1"/>
    <s v="Wed"/>
    <n v="3"/>
    <s v="Weekday"/>
    <s v="Mar"/>
  </r>
  <r>
    <d v="2024-04-15T00:00:00"/>
    <x v="8032"/>
    <x v="0"/>
    <d v="1977-05-02T00:00:00"/>
    <x v="1"/>
    <n v="222"/>
    <s v="Pro04"/>
    <x v="5"/>
    <x v="0"/>
    <n v="47"/>
    <x v="1"/>
    <x v="0"/>
    <n v="10"/>
    <n v="14"/>
    <n v="3108"/>
    <n v="2220"/>
    <n v="888"/>
    <x v="0"/>
    <s v="Mon"/>
    <n v="1"/>
    <s v="Weekday"/>
    <s v="Apr"/>
  </r>
  <r>
    <d v="2024-01-20T00:00:00"/>
    <x v="8033"/>
    <x v="7"/>
    <d v="1988-12-22T00:00:00"/>
    <x v="0"/>
    <n v="381"/>
    <s v="Pro08"/>
    <x v="5"/>
    <x v="1"/>
    <n v="35"/>
    <x v="4"/>
    <x v="8"/>
    <n v="5"/>
    <n v="7"/>
    <n v="2667"/>
    <n v="1905"/>
    <n v="762"/>
    <x v="1"/>
    <s v="Sat"/>
    <n v="6"/>
    <s v="Weekend"/>
    <s v="Jan"/>
  </r>
  <r>
    <d v="2024-05-08T00:00:00"/>
    <x v="8034"/>
    <x v="6"/>
    <d v="1947-08-20T00:00:00"/>
    <x v="0"/>
    <n v="268"/>
    <s v="Pro03"/>
    <x v="2"/>
    <x v="0"/>
    <n v="77"/>
    <x v="3"/>
    <x v="9"/>
    <n v="3"/>
    <n v="5"/>
    <n v="1340"/>
    <n v="804"/>
    <n v="536"/>
    <x v="1"/>
    <s v="Wed"/>
    <n v="3"/>
    <s v="Weekday"/>
    <s v="May"/>
  </r>
  <r>
    <d v="2024-07-20T00:00:00"/>
    <x v="8035"/>
    <x v="0"/>
    <d v="2005-03-02T00:00:00"/>
    <x v="1"/>
    <n v="285"/>
    <s v="Pro04"/>
    <x v="0"/>
    <x v="0"/>
    <n v="19"/>
    <x v="2"/>
    <x v="0"/>
    <n v="10"/>
    <n v="14"/>
    <n v="3990"/>
    <n v="2850"/>
    <n v="1140"/>
    <x v="0"/>
    <s v="Sat"/>
    <n v="6"/>
    <s v="Weekend"/>
    <s v="Jul"/>
  </r>
  <r>
    <d v="2024-03-01T00:00:00"/>
    <x v="8036"/>
    <x v="1"/>
    <d v="2000-03-29T00:00:00"/>
    <x v="3"/>
    <n v="450"/>
    <s v="Pro01"/>
    <x v="1"/>
    <x v="0"/>
    <n v="24"/>
    <x v="2"/>
    <x v="1"/>
    <n v="10"/>
    <n v="11"/>
    <n v="4950"/>
    <n v="4500"/>
    <n v="450"/>
    <x v="0"/>
    <s v="Fri"/>
    <n v="5"/>
    <s v="Weekday"/>
    <s v="Mar"/>
  </r>
  <r>
    <d v="2024-01-23T00:00:00"/>
    <x v="8037"/>
    <x v="7"/>
    <d v="1944-09-21T00:00:00"/>
    <x v="3"/>
    <n v="447"/>
    <s v="Pro01"/>
    <x v="3"/>
    <x v="0"/>
    <n v="79"/>
    <x v="3"/>
    <x v="1"/>
    <n v="10"/>
    <n v="11"/>
    <n v="4917"/>
    <n v="4470"/>
    <n v="447"/>
    <x v="0"/>
    <s v="Tue"/>
    <n v="2"/>
    <s v="Weekday"/>
    <s v="Jan"/>
  </r>
  <r>
    <d v="2024-06-04T00:00:00"/>
    <x v="8038"/>
    <x v="3"/>
    <d v="1996-12-11T00:00:00"/>
    <x v="0"/>
    <n v="78"/>
    <s v="Pro09"/>
    <x v="0"/>
    <x v="0"/>
    <n v="27"/>
    <x v="2"/>
    <x v="2"/>
    <n v="10"/>
    <n v="45"/>
    <n v="3510"/>
    <n v="780"/>
    <n v="2730"/>
    <x v="0"/>
    <s v="Tue"/>
    <n v="2"/>
    <s v="Weekday"/>
    <s v="Jun"/>
  </r>
  <r>
    <d v="2024-02-13T00:00:00"/>
    <x v="8039"/>
    <x v="8"/>
    <d v="1979-01-11T00:00:00"/>
    <x v="3"/>
    <n v="188"/>
    <s v="Pro10"/>
    <x v="5"/>
    <x v="0"/>
    <n v="45"/>
    <x v="1"/>
    <x v="6"/>
    <n v="18"/>
    <n v="36"/>
    <n v="6768"/>
    <n v="3384"/>
    <n v="3384"/>
    <x v="0"/>
    <s v="Tue"/>
    <n v="2"/>
    <s v="Weekday"/>
    <s v="Feb"/>
  </r>
  <r>
    <d v="2024-07-27T00:00:00"/>
    <x v="8040"/>
    <x v="9"/>
    <d v="1964-03-11T00:00:00"/>
    <x v="2"/>
    <n v="85"/>
    <s v="Pro07"/>
    <x v="1"/>
    <x v="0"/>
    <n v="60"/>
    <x v="0"/>
    <x v="7"/>
    <n v="19"/>
    <n v="23"/>
    <n v="1955"/>
    <n v="1615"/>
    <n v="340"/>
    <x v="0"/>
    <s v="Sat"/>
    <n v="6"/>
    <s v="Weekend"/>
    <s v="Jul"/>
  </r>
  <r>
    <d v="2024-07-25T00:00:00"/>
    <x v="480"/>
    <x v="2"/>
    <d v="1950-12-24T00:00:00"/>
    <x v="2"/>
    <n v="464"/>
    <s v="Pro07"/>
    <x v="3"/>
    <x v="0"/>
    <n v="74"/>
    <x v="0"/>
    <x v="7"/>
    <n v="19"/>
    <n v="23"/>
    <n v="10672"/>
    <n v="8816"/>
    <n v="1856"/>
    <x v="0"/>
    <s v="Thu"/>
    <n v="4"/>
    <s v="Weekday"/>
    <s v="Jul"/>
  </r>
  <r>
    <d v="2024-07-11T00:00:00"/>
    <x v="8041"/>
    <x v="1"/>
    <d v="1996-12-16T00:00:00"/>
    <x v="1"/>
    <n v="199"/>
    <s v="Pro08"/>
    <x v="0"/>
    <x v="0"/>
    <n v="28"/>
    <x v="2"/>
    <x v="8"/>
    <n v="5"/>
    <n v="7"/>
    <n v="1393"/>
    <n v="995"/>
    <n v="398"/>
    <x v="1"/>
    <s v="Thu"/>
    <n v="4"/>
    <s v="Weekday"/>
    <s v="Jul"/>
  </r>
  <r>
    <d v="2024-05-12T00:00:00"/>
    <x v="8042"/>
    <x v="0"/>
    <d v="1981-10-11T00:00:00"/>
    <x v="2"/>
    <n v="196"/>
    <s v="Pro01"/>
    <x v="5"/>
    <x v="0"/>
    <n v="43"/>
    <x v="4"/>
    <x v="1"/>
    <n v="10"/>
    <n v="11"/>
    <n v="2156"/>
    <n v="1960"/>
    <n v="196"/>
    <x v="0"/>
    <s v="Sun"/>
    <n v="0"/>
    <s v="Weekend"/>
    <s v="May"/>
  </r>
  <r>
    <d v="2024-06-09T00:00:00"/>
    <x v="8043"/>
    <x v="5"/>
    <d v="1997-06-12T00:00:00"/>
    <x v="3"/>
    <n v="463"/>
    <s v="Pro06"/>
    <x v="5"/>
    <x v="0"/>
    <n v="27"/>
    <x v="2"/>
    <x v="5"/>
    <n v="7"/>
    <n v="9"/>
    <n v="4167"/>
    <n v="3241"/>
    <n v="926"/>
    <x v="1"/>
    <s v="Sun"/>
    <n v="0"/>
    <s v="Weekend"/>
    <s v="Jun"/>
  </r>
  <r>
    <d v="2024-01-11T00:00:00"/>
    <x v="6155"/>
    <x v="4"/>
    <d v="1955-09-22T00:00:00"/>
    <x v="2"/>
    <n v="177"/>
    <s v="Pro10"/>
    <x v="2"/>
    <x v="0"/>
    <n v="68"/>
    <x v="0"/>
    <x v="6"/>
    <n v="18"/>
    <n v="36"/>
    <n v="6372"/>
    <n v="3186"/>
    <n v="3186"/>
    <x v="0"/>
    <s v="Thu"/>
    <n v="4"/>
    <s v="Weekday"/>
    <s v="Jan"/>
  </r>
  <r>
    <d v="2024-07-25T00:00:00"/>
    <x v="8044"/>
    <x v="7"/>
    <d v="2004-07-28T00:00:00"/>
    <x v="2"/>
    <n v="457"/>
    <s v="Pro07"/>
    <x v="0"/>
    <x v="0"/>
    <n v="20"/>
    <x v="2"/>
    <x v="7"/>
    <n v="19"/>
    <n v="23"/>
    <n v="10511"/>
    <n v="8683"/>
    <n v="1828"/>
    <x v="0"/>
    <s v="Thu"/>
    <n v="4"/>
    <s v="Weekday"/>
    <s v="Jul"/>
  </r>
  <r>
    <d v="2024-03-19T00:00:00"/>
    <x v="8045"/>
    <x v="0"/>
    <d v="1972-12-25T00:00:00"/>
    <x v="0"/>
    <n v="160"/>
    <s v="Pro01"/>
    <x v="1"/>
    <x v="0"/>
    <n v="51"/>
    <x v="1"/>
    <x v="1"/>
    <n v="10"/>
    <n v="11"/>
    <n v="1760"/>
    <n v="1600"/>
    <n v="160"/>
    <x v="0"/>
    <s v="Tue"/>
    <n v="2"/>
    <s v="Weekday"/>
    <s v="Mar"/>
  </r>
  <r>
    <d v="2024-01-28T00:00:00"/>
    <x v="8046"/>
    <x v="0"/>
    <d v="1973-08-10T00:00:00"/>
    <x v="1"/>
    <n v="81"/>
    <s v="Pro02"/>
    <x v="3"/>
    <x v="0"/>
    <n v="51"/>
    <x v="1"/>
    <x v="3"/>
    <n v="18"/>
    <n v="22"/>
    <n v="1782"/>
    <n v="1458"/>
    <n v="324"/>
    <x v="0"/>
    <s v="Sun"/>
    <n v="0"/>
    <s v="Weekend"/>
    <s v="Jan"/>
  </r>
  <r>
    <d v="2024-02-01T00:00:00"/>
    <x v="8047"/>
    <x v="4"/>
    <d v="1977-07-04T00:00:00"/>
    <x v="1"/>
    <n v="120"/>
    <s v="Pro03"/>
    <x v="0"/>
    <x v="0"/>
    <n v="47"/>
    <x v="1"/>
    <x v="9"/>
    <n v="3"/>
    <n v="5"/>
    <n v="600"/>
    <n v="360"/>
    <n v="240"/>
    <x v="1"/>
    <s v="Thu"/>
    <n v="4"/>
    <s v="Weekday"/>
    <s v="Feb"/>
  </r>
  <r>
    <d v="2024-04-07T00:00:00"/>
    <x v="840"/>
    <x v="0"/>
    <d v="1950-04-13T00:00:00"/>
    <x v="2"/>
    <n v="342"/>
    <s v="Pro03"/>
    <x v="5"/>
    <x v="0"/>
    <n v="74"/>
    <x v="0"/>
    <x v="9"/>
    <n v="3"/>
    <n v="5"/>
    <n v="1710"/>
    <n v="1026"/>
    <n v="684"/>
    <x v="1"/>
    <s v="Sun"/>
    <n v="0"/>
    <s v="Weekend"/>
    <s v="Apr"/>
  </r>
  <r>
    <d v="2024-05-16T00:00:00"/>
    <x v="8048"/>
    <x v="9"/>
    <d v="2005-05-30T00:00:00"/>
    <x v="3"/>
    <n v="190"/>
    <s v="Pro07"/>
    <x v="1"/>
    <x v="0"/>
    <n v="19"/>
    <x v="2"/>
    <x v="7"/>
    <n v="19"/>
    <n v="23"/>
    <n v="4370"/>
    <n v="3610"/>
    <n v="760"/>
    <x v="0"/>
    <s v="Thu"/>
    <n v="4"/>
    <s v="Weekday"/>
    <s v="May"/>
  </r>
  <r>
    <d v="2024-06-29T00:00:00"/>
    <x v="8049"/>
    <x v="1"/>
    <d v="1947-04-09T00:00:00"/>
    <x v="0"/>
    <n v="491"/>
    <s v="Pro08"/>
    <x v="3"/>
    <x v="0"/>
    <n v="77"/>
    <x v="3"/>
    <x v="8"/>
    <n v="5"/>
    <n v="7"/>
    <n v="3437"/>
    <n v="2455"/>
    <n v="982"/>
    <x v="1"/>
    <s v="Sat"/>
    <n v="6"/>
    <s v="Weekend"/>
    <s v="Jun"/>
  </r>
  <r>
    <d v="2024-02-24T00:00:00"/>
    <x v="8050"/>
    <x v="0"/>
    <d v="1970-10-02T00:00:00"/>
    <x v="2"/>
    <n v="107"/>
    <s v="Pro06"/>
    <x v="0"/>
    <x v="0"/>
    <n v="53"/>
    <x v="1"/>
    <x v="5"/>
    <n v="7"/>
    <n v="9"/>
    <n v="963"/>
    <n v="749"/>
    <n v="214"/>
    <x v="1"/>
    <s v="Sat"/>
    <n v="6"/>
    <s v="Weekend"/>
    <s v="Feb"/>
  </r>
  <r>
    <d v="2024-07-08T00:00:00"/>
    <x v="8051"/>
    <x v="8"/>
    <d v="1992-04-04T00:00:00"/>
    <x v="0"/>
    <n v="95"/>
    <s v="Pro07"/>
    <x v="5"/>
    <x v="0"/>
    <n v="32"/>
    <x v="4"/>
    <x v="7"/>
    <n v="19"/>
    <n v="23"/>
    <n v="2185"/>
    <n v="1805"/>
    <n v="380"/>
    <x v="0"/>
    <s v="Mon"/>
    <n v="1"/>
    <s v="Weekday"/>
    <s v="Jul"/>
  </r>
  <r>
    <d v="2024-03-16T00:00:00"/>
    <x v="8052"/>
    <x v="3"/>
    <d v="1972-08-27T00:00:00"/>
    <x v="2"/>
    <n v="191"/>
    <s v="Pro06"/>
    <x v="5"/>
    <x v="0"/>
    <n v="52"/>
    <x v="1"/>
    <x v="5"/>
    <n v="7"/>
    <n v="9"/>
    <n v="1719"/>
    <n v="1337"/>
    <n v="382"/>
    <x v="1"/>
    <s v="Sat"/>
    <n v="6"/>
    <s v="Weekend"/>
    <s v="Mar"/>
  </r>
  <r>
    <d v="2024-01-29T00:00:00"/>
    <x v="8053"/>
    <x v="9"/>
    <d v="1953-08-03T00:00:00"/>
    <x v="2"/>
    <n v="92"/>
    <s v="Pro03"/>
    <x v="2"/>
    <x v="0"/>
    <n v="71"/>
    <x v="0"/>
    <x v="9"/>
    <n v="3"/>
    <n v="5"/>
    <n v="460"/>
    <n v="276"/>
    <n v="184"/>
    <x v="1"/>
    <s v="Mon"/>
    <n v="1"/>
    <s v="Weekday"/>
    <s v="Jan"/>
  </r>
  <r>
    <d v="2024-07-19T00:00:00"/>
    <x v="8054"/>
    <x v="4"/>
    <d v="1978-04-05T00:00:00"/>
    <x v="1"/>
    <n v="17"/>
    <s v="Pro06"/>
    <x v="0"/>
    <x v="0"/>
    <n v="46"/>
    <x v="1"/>
    <x v="5"/>
    <n v="7"/>
    <n v="9"/>
    <n v="153"/>
    <n v="119"/>
    <n v="34"/>
    <x v="1"/>
    <s v="Fri"/>
    <n v="5"/>
    <s v="Weekday"/>
    <s v="Jul"/>
  </r>
  <r>
    <d v="2024-04-30T00:00:00"/>
    <x v="8055"/>
    <x v="9"/>
    <d v="1959-04-27T00:00:00"/>
    <x v="3"/>
    <n v="319"/>
    <s v="Pro04"/>
    <x v="1"/>
    <x v="0"/>
    <n v="65"/>
    <x v="0"/>
    <x v="0"/>
    <n v="10"/>
    <n v="14"/>
    <n v="4466"/>
    <n v="3190"/>
    <n v="1276"/>
    <x v="0"/>
    <s v="Tue"/>
    <n v="2"/>
    <s v="Weekday"/>
    <s v="Apr"/>
  </r>
  <r>
    <d v="2024-01-17T00:00:00"/>
    <x v="8056"/>
    <x v="8"/>
    <d v="2002-10-01T00:00:00"/>
    <x v="3"/>
    <n v="454"/>
    <s v="Pro06"/>
    <x v="3"/>
    <x v="0"/>
    <n v="21"/>
    <x v="2"/>
    <x v="5"/>
    <n v="7"/>
    <n v="9"/>
    <n v="4086"/>
    <n v="3178"/>
    <n v="908"/>
    <x v="1"/>
    <s v="Wed"/>
    <n v="3"/>
    <s v="Weekday"/>
    <s v="Jan"/>
  </r>
  <r>
    <d v="2024-07-20T00:00:00"/>
    <x v="8057"/>
    <x v="4"/>
    <d v="1989-01-24T00:00:00"/>
    <x v="2"/>
    <n v="41"/>
    <s v="Pro03"/>
    <x v="0"/>
    <x v="0"/>
    <n v="36"/>
    <x v="4"/>
    <x v="9"/>
    <n v="3"/>
    <n v="5"/>
    <n v="205"/>
    <n v="123"/>
    <n v="82"/>
    <x v="1"/>
    <s v="Sat"/>
    <n v="6"/>
    <s v="Weekend"/>
    <s v="Jul"/>
  </r>
  <r>
    <d v="2024-03-27T00:00:00"/>
    <x v="8058"/>
    <x v="7"/>
    <d v="1991-01-18T00:00:00"/>
    <x v="1"/>
    <n v="62"/>
    <s v="Pro06"/>
    <x v="5"/>
    <x v="0"/>
    <n v="33"/>
    <x v="4"/>
    <x v="5"/>
    <n v="7"/>
    <n v="9"/>
    <n v="558"/>
    <n v="434"/>
    <n v="124"/>
    <x v="1"/>
    <s v="Wed"/>
    <n v="3"/>
    <s v="Weekday"/>
    <s v="Mar"/>
  </r>
  <r>
    <d v="2024-05-22T00:00:00"/>
    <x v="8059"/>
    <x v="2"/>
    <d v="1993-01-14T00:00:00"/>
    <x v="3"/>
    <n v="348"/>
    <s v="Pro05"/>
    <x v="1"/>
    <x v="0"/>
    <n v="31"/>
    <x v="4"/>
    <x v="4"/>
    <n v="14"/>
    <n v="28"/>
    <n v="9744"/>
    <n v="4872"/>
    <n v="4872"/>
    <x v="0"/>
    <s v="Wed"/>
    <n v="3"/>
    <s v="Weekday"/>
    <s v="May"/>
  </r>
  <r>
    <d v="2024-02-17T00:00:00"/>
    <x v="8060"/>
    <x v="2"/>
    <d v="1954-01-20T00:00:00"/>
    <x v="0"/>
    <n v="88"/>
    <s v="Pro05"/>
    <x v="3"/>
    <x v="0"/>
    <n v="70"/>
    <x v="0"/>
    <x v="4"/>
    <n v="14"/>
    <n v="28"/>
    <n v="2464"/>
    <n v="1232"/>
    <n v="1232"/>
    <x v="0"/>
    <s v="Sat"/>
    <n v="6"/>
    <s v="Weekend"/>
    <s v="Feb"/>
  </r>
  <r>
    <d v="2024-03-09T00:00:00"/>
    <x v="8061"/>
    <x v="8"/>
    <d v="1972-01-12T00:00:00"/>
    <x v="1"/>
    <n v="294"/>
    <s v="Pro08"/>
    <x v="0"/>
    <x v="0"/>
    <n v="52"/>
    <x v="1"/>
    <x v="8"/>
    <n v="5"/>
    <n v="7"/>
    <n v="2058"/>
    <n v="1470"/>
    <n v="588"/>
    <x v="1"/>
    <s v="Sat"/>
    <n v="6"/>
    <s v="Weekend"/>
    <s v="Mar"/>
  </r>
  <r>
    <d v="2024-04-03T00:00:00"/>
    <x v="8062"/>
    <x v="2"/>
    <d v="1983-04-20T00:00:00"/>
    <x v="2"/>
    <n v="46"/>
    <s v="Pro05"/>
    <x v="5"/>
    <x v="0"/>
    <n v="41"/>
    <x v="4"/>
    <x v="4"/>
    <n v="14"/>
    <n v="28"/>
    <n v="1288"/>
    <n v="644"/>
    <n v="644"/>
    <x v="0"/>
    <s v="Wed"/>
    <n v="3"/>
    <s v="Weekday"/>
    <s v="Apr"/>
  </r>
  <r>
    <d v="2024-02-19T00:00:00"/>
    <x v="8063"/>
    <x v="5"/>
    <d v="1966-07-12T00:00:00"/>
    <x v="2"/>
    <n v="233"/>
    <s v="Pro08"/>
    <x v="5"/>
    <x v="0"/>
    <n v="58"/>
    <x v="1"/>
    <x v="8"/>
    <n v="5"/>
    <n v="7"/>
    <n v="1631"/>
    <n v="1165"/>
    <n v="466"/>
    <x v="1"/>
    <s v="Mon"/>
    <n v="1"/>
    <s v="Weekday"/>
    <s v="Feb"/>
  </r>
  <r>
    <d v="2024-05-20T00:00:00"/>
    <x v="8064"/>
    <x v="5"/>
    <d v="1983-01-21T00:00:00"/>
    <x v="0"/>
    <n v="391"/>
    <s v="Pro03"/>
    <x v="2"/>
    <x v="0"/>
    <n v="41"/>
    <x v="4"/>
    <x v="9"/>
    <n v="3"/>
    <n v="5"/>
    <n v="1955"/>
    <n v="1173"/>
    <n v="782"/>
    <x v="1"/>
    <s v="Mon"/>
    <n v="1"/>
    <s v="Weekday"/>
    <s v="May"/>
  </r>
  <r>
    <d v="2024-02-10T00:00:00"/>
    <x v="8065"/>
    <x v="4"/>
    <d v="1953-12-04T00:00:00"/>
    <x v="3"/>
    <n v="437"/>
    <s v="Pro06"/>
    <x v="0"/>
    <x v="0"/>
    <n v="70"/>
    <x v="0"/>
    <x v="5"/>
    <n v="7"/>
    <n v="9"/>
    <n v="3933"/>
    <n v="3059"/>
    <n v="874"/>
    <x v="1"/>
    <s v="Sat"/>
    <n v="6"/>
    <s v="Weekend"/>
    <s v="Feb"/>
  </r>
  <r>
    <d v="2024-06-03T00:00:00"/>
    <x v="8066"/>
    <x v="1"/>
    <d v="1979-02-02T00:00:00"/>
    <x v="0"/>
    <n v="485"/>
    <s v="Pro08"/>
    <x v="1"/>
    <x v="0"/>
    <n v="45"/>
    <x v="1"/>
    <x v="8"/>
    <n v="5"/>
    <n v="7"/>
    <n v="3395"/>
    <n v="2425"/>
    <n v="970"/>
    <x v="1"/>
    <s v="Mon"/>
    <n v="1"/>
    <s v="Weekday"/>
    <s v="Jun"/>
  </r>
  <r>
    <d v="2024-07-22T00:00:00"/>
    <x v="8067"/>
    <x v="3"/>
    <d v="1984-06-06T00:00:00"/>
    <x v="2"/>
    <n v="221"/>
    <s v="Pro03"/>
    <x v="3"/>
    <x v="0"/>
    <n v="40"/>
    <x v="4"/>
    <x v="9"/>
    <n v="3"/>
    <n v="5"/>
    <n v="1105"/>
    <n v="663"/>
    <n v="442"/>
    <x v="1"/>
    <s v="Mon"/>
    <n v="1"/>
    <s v="Weekday"/>
    <s v="Jul"/>
  </r>
  <r>
    <d v="2024-07-26T00:00:00"/>
    <x v="8068"/>
    <x v="0"/>
    <d v="1979-04-14T00:00:00"/>
    <x v="3"/>
    <n v="217"/>
    <s v="Pro05"/>
    <x v="0"/>
    <x v="0"/>
    <n v="45"/>
    <x v="1"/>
    <x v="4"/>
    <n v="14"/>
    <n v="28"/>
    <n v="6076"/>
    <n v="3038"/>
    <n v="3038"/>
    <x v="0"/>
    <s v="Fri"/>
    <n v="5"/>
    <s v="Weekday"/>
    <s v="Jul"/>
  </r>
  <r>
    <d v="2024-02-11T00:00:00"/>
    <x v="8069"/>
    <x v="0"/>
    <d v="1944-01-15T00:00:00"/>
    <x v="0"/>
    <n v="33"/>
    <s v="Pro08"/>
    <x v="5"/>
    <x v="0"/>
    <n v="80"/>
    <x v="3"/>
    <x v="8"/>
    <n v="5"/>
    <n v="7"/>
    <n v="231"/>
    <n v="165"/>
    <n v="66"/>
    <x v="1"/>
    <s v="Sun"/>
    <n v="0"/>
    <s v="Weekend"/>
    <s v="Feb"/>
  </r>
  <r>
    <d v="2024-01-06T00:00:00"/>
    <x v="8070"/>
    <x v="7"/>
    <d v="1955-01-16T00:00:00"/>
    <x v="3"/>
    <n v="433"/>
    <s v="Pro01"/>
    <x v="1"/>
    <x v="0"/>
    <n v="69"/>
    <x v="0"/>
    <x v="1"/>
    <n v="10"/>
    <n v="11"/>
    <n v="4763"/>
    <n v="4330"/>
    <n v="433"/>
    <x v="0"/>
    <s v="Sat"/>
    <n v="6"/>
    <s v="Weekend"/>
    <s v="Jan"/>
  </r>
  <r>
    <d v="2024-06-17T00:00:00"/>
    <x v="8071"/>
    <x v="0"/>
    <d v="1955-02-13T00:00:00"/>
    <x v="1"/>
    <n v="212"/>
    <s v="Pro06"/>
    <x v="3"/>
    <x v="0"/>
    <n v="69"/>
    <x v="0"/>
    <x v="5"/>
    <n v="7"/>
    <n v="9"/>
    <n v="1908"/>
    <n v="1484"/>
    <n v="424"/>
    <x v="1"/>
    <s v="Mon"/>
    <n v="1"/>
    <s v="Weekday"/>
    <s v="Jun"/>
  </r>
  <r>
    <d v="2024-06-24T00:00:00"/>
    <x v="8072"/>
    <x v="2"/>
    <d v="1951-01-18T00:00:00"/>
    <x v="0"/>
    <n v="146"/>
    <s v="Pro09"/>
    <x v="0"/>
    <x v="0"/>
    <n v="73"/>
    <x v="0"/>
    <x v="2"/>
    <n v="10"/>
    <n v="45"/>
    <n v="6570"/>
    <n v="1460"/>
    <n v="5110"/>
    <x v="0"/>
    <s v="Mon"/>
    <n v="1"/>
    <s v="Weekday"/>
    <s v="Jun"/>
  </r>
  <r>
    <d v="2024-04-08T00:00:00"/>
    <x v="8073"/>
    <x v="6"/>
    <d v="1988-02-23T00:00:00"/>
    <x v="1"/>
    <n v="500"/>
    <s v="Pro01"/>
    <x v="5"/>
    <x v="0"/>
    <n v="36"/>
    <x v="4"/>
    <x v="1"/>
    <n v="10"/>
    <n v="11"/>
    <n v="5500"/>
    <n v="5000"/>
    <n v="500"/>
    <x v="0"/>
    <s v="Mon"/>
    <n v="1"/>
    <s v="Weekday"/>
    <s v="Apr"/>
  </r>
  <r>
    <d v="2024-02-09T00:00:00"/>
    <x v="8074"/>
    <x v="8"/>
    <d v="1986-04-20T00:00:00"/>
    <x v="1"/>
    <n v="388"/>
    <s v="Pro06"/>
    <x v="5"/>
    <x v="0"/>
    <n v="38"/>
    <x v="4"/>
    <x v="5"/>
    <n v="7"/>
    <n v="9"/>
    <n v="3492"/>
    <n v="2716"/>
    <n v="776"/>
    <x v="1"/>
    <s v="Fri"/>
    <n v="5"/>
    <s v="Weekday"/>
    <s v="Feb"/>
  </r>
  <r>
    <d v="2024-01-08T00:00:00"/>
    <x v="8075"/>
    <x v="5"/>
    <d v="1979-09-19T00:00:00"/>
    <x v="0"/>
    <n v="447"/>
    <s v="Pro03"/>
    <x v="2"/>
    <x v="0"/>
    <n v="44"/>
    <x v="4"/>
    <x v="9"/>
    <n v="3"/>
    <n v="5"/>
    <n v="2235"/>
    <n v="1341"/>
    <n v="894"/>
    <x v="1"/>
    <s v="Mon"/>
    <n v="1"/>
    <s v="Weekday"/>
    <s v="Jan"/>
  </r>
  <r>
    <d v="2024-03-29T00:00:00"/>
    <x v="8076"/>
    <x v="4"/>
    <d v="1974-04-21T00:00:00"/>
    <x v="0"/>
    <n v="328"/>
    <s v="Pro04"/>
    <x v="0"/>
    <x v="0"/>
    <n v="50"/>
    <x v="1"/>
    <x v="0"/>
    <n v="10"/>
    <n v="14"/>
    <n v="4592"/>
    <n v="3280"/>
    <n v="1312"/>
    <x v="0"/>
    <s v="Fri"/>
    <n v="5"/>
    <s v="Weekday"/>
    <s v="Mar"/>
  </r>
  <r>
    <d v="2024-06-03T00:00:00"/>
    <x v="8077"/>
    <x v="3"/>
    <d v="1955-12-14T00:00:00"/>
    <x v="1"/>
    <n v="377"/>
    <s v="Pro03"/>
    <x v="1"/>
    <x v="0"/>
    <n v="69"/>
    <x v="0"/>
    <x v="9"/>
    <n v="3"/>
    <n v="5"/>
    <n v="1885"/>
    <n v="1131"/>
    <n v="754"/>
    <x v="1"/>
    <s v="Mon"/>
    <n v="1"/>
    <s v="Weekday"/>
    <s v="Jun"/>
  </r>
  <r>
    <d v="2024-05-04T00:00:00"/>
    <x v="486"/>
    <x v="3"/>
    <d v="1954-10-30T00:00:00"/>
    <x v="0"/>
    <n v="123"/>
    <s v="Pro04"/>
    <x v="3"/>
    <x v="0"/>
    <n v="70"/>
    <x v="0"/>
    <x v="0"/>
    <n v="10"/>
    <n v="14"/>
    <n v="1722"/>
    <n v="1230"/>
    <n v="492"/>
    <x v="0"/>
    <s v="Sat"/>
    <n v="6"/>
    <s v="Weekend"/>
    <s v="May"/>
  </r>
  <r>
    <d v="2024-07-26T00:00:00"/>
    <x v="8078"/>
    <x v="0"/>
    <d v="1987-03-19T00:00:00"/>
    <x v="2"/>
    <n v="441"/>
    <s v="Pro06"/>
    <x v="0"/>
    <x v="0"/>
    <n v="37"/>
    <x v="4"/>
    <x v="5"/>
    <n v="7"/>
    <n v="9"/>
    <n v="3969"/>
    <n v="3087"/>
    <n v="882"/>
    <x v="1"/>
    <s v="Fri"/>
    <n v="5"/>
    <s v="Weekday"/>
    <s v="Jul"/>
  </r>
  <r>
    <d v="2024-03-14T00:00:00"/>
    <x v="7377"/>
    <x v="4"/>
    <d v="1960-06-13T00:00:00"/>
    <x v="3"/>
    <n v="118"/>
    <s v="Pro01"/>
    <x v="5"/>
    <x v="0"/>
    <n v="64"/>
    <x v="0"/>
    <x v="1"/>
    <n v="10"/>
    <n v="11"/>
    <n v="1298"/>
    <n v="1180"/>
    <n v="118"/>
    <x v="0"/>
    <s v="Thu"/>
    <n v="4"/>
    <s v="Weekday"/>
    <s v="Mar"/>
  </r>
  <r>
    <d v="2024-06-01T00:00:00"/>
    <x v="6290"/>
    <x v="8"/>
    <d v="1975-09-08T00:00:00"/>
    <x v="0"/>
    <n v="312"/>
    <s v="Pro01"/>
    <x v="1"/>
    <x v="0"/>
    <n v="49"/>
    <x v="1"/>
    <x v="1"/>
    <n v="10"/>
    <n v="11"/>
    <n v="3432"/>
    <n v="3120"/>
    <n v="312"/>
    <x v="0"/>
    <s v="Sat"/>
    <n v="6"/>
    <s v="Weekend"/>
    <s v="Jun"/>
  </r>
  <r>
    <d v="2024-01-12T00:00:00"/>
    <x v="8079"/>
    <x v="8"/>
    <d v="1950-07-08T00:00:00"/>
    <x v="3"/>
    <n v="132"/>
    <s v="Pro03"/>
    <x v="3"/>
    <x v="0"/>
    <n v="74"/>
    <x v="0"/>
    <x v="9"/>
    <n v="3"/>
    <n v="5"/>
    <n v="660"/>
    <n v="396"/>
    <n v="264"/>
    <x v="1"/>
    <s v="Fri"/>
    <n v="5"/>
    <s v="Weekday"/>
    <s v="Jan"/>
  </r>
  <r>
    <d v="2024-06-03T00:00:00"/>
    <x v="8080"/>
    <x v="6"/>
    <d v="1965-11-05T00:00:00"/>
    <x v="0"/>
    <n v="401"/>
    <s v="Pro10"/>
    <x v="0"/>
    <x v="0"/>
    <n v="59"/>
    <x v="1"/>
    <x v="6"/>
    <n v="18"/>
    <n v="36"/>
    <n v="14436"/>
    <n v="7218"/>
    <n v="7218"/>
    <x v="0"/>
    <s v="Mon"/>
    <n v="1"/>
    <s v="Weekday"/>
    <s v="Jun"/>
  </r>
  <r>
    <d v="2024-05-10T00:00:00"/>
    <x v="8081"/>
    <x v="5"/>
    <d v="1950-11-23T00:00:00"/>
    <x v="3"/>
    <n v="212"/>
    <s v="Pro07"/>
    <x v="5"/>
    <x v="0"/>
    <n v="74"/>
    <x v="0"/>
    <x v="7"/>
    <n v="19"/>
    <n v="23"/>
    <n v="4876"/>
    <n v="4028"/>
    <n v="848"/>
    <x v="0"/>
    <s v="Fri"/>
    <n v="5"/>
    <s v="Weekday"/>
    <s v="May"/>
  </r>
  <r>
    <d v="2024-06-14T00:00:00"/>
    <x v="8082"/>
    <x v="3"/>
    <d v="1981-11-21T00:00:00"/>
    <x v="0"/>
    <n v="441"/>
    <s v="Pro10"/>
    <x v="5"/>
    <x v="0"/>
    <n v="43"/>
    <x v="4"/>
    <x v="6"/>
    <n v="18"/>
    <n v="36"/>
    <n v="15876"/>
    <n v="7938"/>
    <n v="7938"/>
    <x v="0"/>
    <s v="Fri"/>
    <n v="5"/>
    <s v="Weekday"/>
    <s v="Jun"/>
  </r>
  <r>
    <d v="2024-06-08T00:00:00"/>
    <x v="8083"/>
    <x v="3"/>
    <d v="1970-01-04T00:00:00"/>
    <x v="1"/>
    <n v="284"/>
    <s v="Pro10"/>
    <x v="2"/>
    <x v="0"/>
    <n v="54"/>
    <x v="1"/>
    <x v="6"/>
    <n v="18"/>
    <n v="36"/>
    <n v="10224"/>
    <n v="5112"/>
    <n v="5112"/>
    <x v="0"/>
    <s v="Sat"/>
    <n v="6"/>
    <s v="Weekend"/>
    <s v="Jun"/>
  </r>
  <r>
    <d v="2024-06-23T00:00:00"/>
    <x v="8084"/>
    <x v="3"/>
    <d v="1949-04-20T00:00:00"/>
    <x v="0"/>
    <n v="292"/>
    <s v="Pro08"/>
    <x v="0"/>
    <x v="0"/>
    <n v="75"/>
    <x v="3"/>
    <x v="8"/>
    <n v="5"/>
    <n v="7"/>
    <n v="2044"/>
    <n v="1460"/>
    <n v="584"/>
    <x v="1"/>
    <s v="Sun"/>
    <n v="0"/>
    <s v="Weekend"/>
    <s v="Jun"/>
  </r>
  <r>
    <d v="2024-01-20T00:00:00"/>
    <x v="220"/>
    <x v="6"/>
    <d v="1977-06-30T00:00:00"/>
    <x v="0"/>
    <n v="28"/>
    <s v="Pro05"/>
    <x v="1"/>
    <x v="0"/>
    <n v="47"/>
    <x v="1"/>
    <x v="4"/>
    <n v="14"/>
    <n v="28"/>
    <n v="784"/>
    <n v="392"/>
    <n v="392"/>
    <x v="0"/>
    <s v="Sat"/>
    <n v="6"/>
    <s v="Weekend"/>
    <s v="Jan"/>
  </r>
  <r>
    <d v="2024-04-11T00:00:00"/>
    <x v="8085"/>
    <x v="1"/>
    <d v="1945-02-25T00:00:00"/>
    <x v="2"/>
    <n v="193"/>
    <s v="Pro04"/>
    <x v="3"/>
    <x v="0"/>
    <n v="79"/>
    <x v="3"/>
    <x v="0"/>
    <n v="10"/>
    <n v="14"/>
    <n v="2702"/>
    <n v="1930"/>
    <n v="772"/>
    <x v="0"/>
    <s v="Thu"/>
    <n v="4"/>
    <s v="Weekday"/>
    <s v="Apr"/>
  </r>
  <r>
    <d v="2024-06-11T00:00:00"/>
    <x v="8086"/>
    <x v="7"/>
    <d v="1996-04-10T00:00:00"/>
    <x v="1"/>
    <n v="160"/>
    <s v="Pro05"/>
    <x v="0"/>
    <x v="0"/>
    <n v="28"/>
    <x v="2"/>
    <x v="4"/>
    <n v="14"/>
    <n v="28"/>
    <n v="4480"/>
    <n v="2240"/>
    <n v="2240"/>
    <x v="0"/>
    <s v="Tue"/>
    <n v="2"/>
    <s v="Weekday"/>
    <s v="Jun"/>
  </r>
  <r>
    <d v="2024-01-31T00:00:00"/>
    <x v="8087"/>
    <x v="8"/>
    <d v="1988-03-10T00:00:00"/>
    <x v="3"/>
    <n v="267"/>
    <s v="Pro05"/>
    <x v="5"/>
    <x v="1"/>
    <n v="36"/>
    <x v="4"/>
    <x v="4"/>
    <n v="14"/>
    <n v="28"/>
    <n v="7476"/>
    <n v="3738"/>
    <n v="3738"/>
    <x v="0"/>
    <s v="Wed"/>
    <n v="3"/>
    <s v="Weekday"/>
    <s v="Jan"/>
  </r>
  <r>
    <d v="2024-06-28T00:00:00"/>
    <x v="8088"/>
    <x v="4"/>
    <d v="1990-10-03T00:00:00"/>
    <x v="3"/>
    <n v="322"/>
    <s v="Pro10"/>
    <x v="1"/>
    <x v="0"/>
    <n v="34"/>
    <x v="4"/>
    <x v="6"/>
    <n v="18"/>
    <n v="36"/>
    <n v="11592"/>
    <n v="5796"/>
    <n v="5796"/>
    <x v="0"/>
    <s v="Fri"/>
    <n v="5"/>
    <s v="Weekday"/>
    <s v="Jun"/>
  </r>
  <r>
    <d v="2024-02-14T00:00:00"/>
    <x v="8089"/>
    <x v="3"/>
    <d v="1993-04-09T00:00:00"/>
    <x v="2"/>
    <n v="83"/>
    <s v="Pro02"/>
    <x v="3"/>
    <x v="0"/>
    <n v="31"/>
    <x v="4"/>
    <x v="3"/>
    <n v="18"/>
    <n v="22"/>
    <n v="1826"/>
    <n v="1494"/>
    <n v="332"/>
    <x v="0"/>
    <s v="Wed"/>
    <n v="3"/>
    <s v="Weekday"/>
    <s v="Feb"/>
  </r>
  <r>
    <d v="2024-04-28T00:00:00"/>
    <x v="8090"/>
    <x v="3"/>
    <d v="1964-07-03T00:00:00"/>
    <x v="0"/>
    <n v="388"/>
    <s v="Pro09"/>
    <x v="0"/>
    <x v="0"/>
    <n v="60"/>
    <x v="0"/>
    <x v="2"/>
    <n v="10"/>
    <n v="45"/>
    <n v="17460"/>
    <n v="3880"/>
    <n v="13580"/>
    <x v="0"/>
    <s v="Sun"/>
    <n v="0"/>
    <s v="Weekend"/>
    <s v="Apr"/>
  </r>
  <r>
    <d v="2024-03-19T00:00:00"/>
    <x v="81"/>
    <x v="6"/>
    <d v="1965-03-05T00:00:00"/>
    <x v="2"/>
    <n v="262"/>
    <s v="Pro08"/>
    <x v="5"/>
    <x v="0"/>
    <n v="59"/>
    <x v="1"/>
    <x v="8"/>
    <n v="5"/>
    <n v="7"/>
    <n v="1834"/>
    <n v="1310"/>
    <n v="524"/>
    <x v="1"/>
    <s v="Tue"/>
    <n v="2"/>
    <s v="Weekday"/>
    <s v="Mar"/>
  </r>
  <r>
    <d v="2024-02-25T00:00:00"/>
    <x v="8091"/>
    <x v="4"/>
    <d v="1981-02-10T00:00:00"/>
    <x v="3"/>
    <n v="157"/>
    <s v="Pro05"/>
    <x v="5"/>
    <x v="1"/>
    <n v="43"/>
    <x v="4"/>
    <x v="4"/>
    <n v="14"/>
    <n v="28"/>
    <n v="4396"/>
    <n v="2198"/>
    <n v="2198"/>
    <x v="0"/>
    <s v="Sun"/>
    <n v="0"/>
    <s v="Weekend"/>
    <s v="Feb"/>
  </r>
  <r>
    <d v="2024-01-18T00:00:00"/>
    <x v="8092"/>
    <x v="3"/>
    <d v="1962-07-04T00:00:00"/>
    <x v="2"/>
    <n v="457"/>
    <s v="Pro06"/>
    <x v="2"/>
    <x v="1"/>
    <n v="62"/>
    <x v="0"/>
    <x v="5"/>
    <n v="7"/>
    <n v="9"/>
    <n v="4113"/>
    <n v="3199"/>
    <n v="914"/>
    <x v="1"/>
    <s v="Thu"/>
    <n v="4"/>
    <s v="Weekday"/>
    <s v="Jan"/>
  </r>
  <r>
    <d v="2024-07-06T00:00:00"/>
    <x v="8093"/>
    <x v="6"/>
    <d v="1995-12-21T00:00:00"/>
    <x v="2"/>
    <n v="102"/>
    <s v="Pro09"/>
    <x v="0"/>
    <x v="0"/>
    <n v="29"/>
    <x v="2"/>
    <x v="2"/>
    <n v="10"/>
    <n v="45"/>
    <n v="4590"/>
    <n v="1020"/>
    <n v="3570"/>
    <x v="0"/>
    <s v="Sat"/>
    <n v="6"/>
    <s v="Weekend"/>
    <s v="Jul"/>
  </r>
  <r>
    <d v="2024-01-30T00:00:00"/>
    <x v="8094"/>
    <x v="8"/>
    <d v="1970-10-04T00:00:00"/>
    <x v="2"/>
    <n v="489"/>
    <s v="Pro08"/>
    <x v="1"/>
    <x v="1"/>
    <n v="53"/>
    <x v="1"/>
    <x v="8"/>
    <n v="5"/>
    <n v="7"/>
    <n v="3423"/>
    <n v="2445"/>
    <n v="978"/>
    <x v="1"/>
    <s v="Tue"/>
    <n v="2"/>
    <s v="Weekday"/>
    <s v="Jan"/>
  </r>
  <r>
    <d v="2024-06-01T00:00:00"/>
    <x v="8095"/>
    <x v="5"/>
    <d v="1970-04-11T00:00:00"/>
    <x v="1"/>
    <n v="374"/>
    <s v="Pro08"/>
    <x v="3"/>
    <x v="0"/>
    <n v="54"/>
    <x v="1"/>
    <x v="8"/>
    <n v="5"/>
    <n v="7"/>
    <n v="2618"/>
    <n v="1870"/>
    <n v="748"/>
    <x v="1"/>
    <s v="Sat"/>
    <n v="6"/>
    <s v="Weekend"/>
    <s v="Jun"/>
  </r>
  <r>
    <d v="2024-06-17T00:00:00"/>
    <x v="8096"/>
    <x v="3"/>
    <d v="1994-11-08T00:00:00"/>
    <x v="3"/>
    <n v="370"/>
    <s v="Pro10"/>
    <x v="0"/>
    <x v="0"/>
    <n v="30"/>
    <x v="4"/>
    <x v="6"/>
    <n v="18"/>
    <n v="36"/>
    <n v="13320"/>
    <n v="6660"/>
    <n v="6660"/>
    <x v="0"/>
    <s v="Mon"/>
    <n v="1"/>
    <s v="Weekday"/>
    <s v="Jun"/>
  </r>
  <r>
    <d v="2024-01-15T00:00:00"/>
    <x v="6137"/>
    <x v="0"/>
    <d v="1963-08-16T00:00:00"/>
    <x v="3"/>
    <n v="167"/>
    <s v="Pro10"/>
    <x v="5"/>
    <x v="0"/>
    <n v="60"/>
    <x v="0"/>
    <x v="6"/>
    <n v="18"/>
    <n v="36"/>
    <n v="6012"/>
    <n v="3006"/>
    <n v="3006"/>
    <x v="0"/>
    <s v="Mon"/>
    <n v="1"/>
    <s v="Weekday"/>
    <s v="Jan"/>
  </r>
  <r>
    <d v="2024-01-22T00:00:00"/>
    <x v="8097"/>
    <x v="2"/>
    <d v="1997-07-16T00:00:00"/>
    <x v="0"/>
    <n v="397"/>
    <s v="Pro09"/>
    <x v="1"/>
    <x v="0"/>
    <n v="27"/>
    <x v="2"/>
    <x v="2"/>
    <n v="10"/>
    <n v="45"/>
    <n v="17865"/>
    <n v="3970"/>
    <n v="13895"/>
    <x v="0"/>
    <s v="Mon"/>
    <n v="1"/>
    <s v="Weekday"/>
    <s v="Jan"/>
  </r>
  <r>
    <d v="2024-07-07T00:00:00"/>
    <x v="8098"/>
    <x v="8"/>
    <d v="2001-02-03T00:00:00"/>
    <x v="2"/>
    <n v="58"/>
    <s v="Pro08"/>
    <x v="3"/>
    <x v="0"/>
    <n v="23"/>
    <x v="2"/>
    <x v="8"/>
    <n v="5"/>
    <n v="7"/>
    <n v="406"/>
    <n v="290"/>
    <n v="116"/>
    <x v="1"/>
    <s v="Sun"/>
    <n v="0"/>
    <s v="Weekend"/>
    <s v="Jul"/>
  </r>
  <r>
    <d v="2024-03-02T00:00:00"/>
    <x v="8099"/>
    <x v="9"/>
    <d v="1972-03-07T00:00:00"/>
    <x v="2"/>
    <n v="226"/>
    <s v="Pro03"/>
    <x v="0"/>
    <x v="0"/>
    <n v="52"/>
    <x v="1"/>
    <x v="9"/>
    <n v="3"/>
    <n v="5"/>
    <n v="1130"/>
    <n v="678"/>
    <n v="452"/>
    <x v="1"/>
    <s v="Sat"/>
    <n v="6"/>
    <s v="Weekend"/>
    <s v="Mar"/>
  </r>
  <r>
    <d v="2024-02-16T00:00:00"/>
    <x v="8100"/>
    <x v="1"/>
    <d v="1967-07-04T00:00:00"/>
    <x v="1"/>
    <n v="228"/>
    <s v="Pro10"/>
    <x v="5"/>
    <x v="0"/>
    <n v="57"/>
    <x v="1"/>
    <x v="6"/>
    <n v="18"/>
    <n v="36"/>
    <n v="8208"/>
    <n v="4104"/>
    <n v="4104"/>
    <x v="0"/>
    <s v="Fri"/>
    <n v="5"/>
    <s v="Weekday"/>
    <s v="Feb"/>
  </r>
  <r>
    <d v="2024-03-15T00:00:00"/>
    <x v="948"/>
    <x v="2"/>
    <d v="1967-04-24T00:00:00"/>
    <x v="1"/>
    <n v="413"/>
    <s v="Pro05"/>
    <x v="5"/>
    <x v="0"/>
    <n v="57"/>
    <x v="1"/>
    <x v="4"/>
    <n v="14"/>
    <n v="28"/>
    <n v="11564"/>
    <n v="5782"/>
    <n v="5782"/>
    <x v="0"/>
    <s v="Fri"/>
    <n v="5"/>
    <s v="Weekday"/>
    <s v="Mar"/>
  </r>
  <r>
    <d v="2024-03-10T00:00:00"/>
    <x v="8101"/>
    <x v="7"/>
    <d v="1964-08-27T00:00:00"/>
    <x v="1"/>
    <n v="349"/>
    <s v="Pro01"/>
    <x v="2"/>
    <x v="0"/>
    <n v="60"/>
    <x v="0"/>
    <x v="1"/>
    <n v="10"/>
    <n v="11"/>
    <n v="3839"/>
    <n v="3490"/>
    <n v="349"/>
    <x v="0"/>
    <s v="Sun"/>
    <n v="0"/>
    <s v="Weekend"/>
    <s v="Mar"/>
  </r>
  <r>
    <d v="2024-06-11T00:00:00"/>
    <x v="4183"/>
    <x v="7"/>
    <d v="1997-07-15T00:00:00"/>
    <x v="0"/>
    <n v="329"/>
    <s v="Pro04"/>
    <x v="0"/>
    <x v="0"/>
    <n v="27"/>
    <x v="2"/>
    <x v="0"/>
    <n v="10"/>
    <n v="14"/>
    <n v="4606"/>
    <n v="3290"/>
    <n v="1316"/>
    <x v="0"/>
    <s v="Tue"/>
    <n v="2"/>
    <s v="Weekday"/>
    <s v="Jun"/>
  </r>
  <r>
    <d v="2024-05-07T00:00:00"/>
    <x v="6546"/>
    <x v="5"/>
    <d v="1948-12-01T00:00:00"/>
    <x v="3"/>
    <n v="232"/>
    <s v="Pro05"/>
    <x v="1"/>
    <x v="0"/>
    <n v="75"/>
    <x v="3"/>
    <x v="4"/>
    <n v="14"/>
    <n v="28"/>
    <n v="6496"/>
    <n v="3248"/>
    <n v="3248"/>
    <x v="0"/>
    <s v="Tue"/>
    <n v="2"/>
    <s v="Weekday"/>
    <s v="May"/>
  </r>
  <r>
    <d v="2024-07-14T00:00:00"/>
    <x v="8102"/>
    <x v="9"/>
    <d v="1975-12-28T00:00:00"/>
    <x v="1"/>
    <n v="349"/>
    <s v="Pro06"/>
    <x v="3"/>
    <x v="0"/>
    <n v="49"/>
    <x v="1"/>
    <x v="5"/>
    <n v="7"/>
    <n v="9"/>
    <n v="3141"/>
    <n v="2443"/>
    <n v="698"/>
    <x v="1"/>
    <s v="Sun"/>
    <n v="0"/>
    <s v="Weekend"/>
    <s v="Jul"/>
  </r>
  <r>
    <d v="2024-02-23T00:00:00"/>
    <x v="8103"/>
    <x v="0"/>
    <d v="1956-10-10T00:00:00"/>
    <x v="2"/>
    <n v="326"/>
    <s v="Pro05"/>
    <x v="0"/>
    <x v="0"/>
    <n v="67"/>
    <x v="0"/>
    <x v="4"/>
    <n v="14"/>
    <n v="28"/>
    <n v="9128"/>
    <n v="4564"/>
    <n v="4564"/>
    <x v="0"/>
    <s v="Fri"/>
    <n v="5"/>
    <s v="Weekday"/>
    <s v="Feb"/>
  </r>
  <r>
    <d v="2024-05-26T00:00:00"/>
    <x v="8104"/>
    <x v="0"/>
    <d v="1980-09-05T00:00:00"/>
    <x v="2"/>
    <n v="477"/>
    <s v="Pro01"/>
    <x v="5"/>
    <x v="0"/>
    <n v="44"/>
    <x v="4"/>
    <x v="1"/>
    <n v="10"/>
    <n v="11"/>
    <n v="5247"/>
    <n v="4770"/>
    <n v="477"/>
    <x v="0"/>
    <s v="Sun"/>
    <n v="0"/>
    <s v="Weekend"/>
    <s v="May"/>
  </r>
  <r>
    <d v="2024-03-21T00:00:00"/>
    <x v="8105"/>
    <x v="4"/>
    <d v="2002-05-29T00:00:00"/>
    <x v="3"/>
    <n v="446"/>
    <s v="Pro10"/>
    <x v="1"/>
    <x v="0"/>
    <n v="22"/>
    <x v="2"/>
    <x v="6"/>
    <n v="18"/>
    <n v="36"/>
    <n v="16056"/>
    <n v="8028"/>
    <n v="8028"/>
    <x v="0"/>
    <s v="Thu"/>
    <n v="4"/>
    <s v="Weekday"/>
    <s v="Mar"/>
  </r>
  <r>
    <d v="2024-05-24T00:00:00"/>
    <x v="8106"/>
    <x v="2"/>
    <d v="1999-05-15T00:00:00"/>
    <x v="3"/>
    <n v="256"/>
    <s v="Pro09"/>
    <x v="3"/>
    <x v="0"/>
    <n v="25"/>
    <x v="2"/>
    <x v="2"/>
    <n v="10"/>
    <n v="45"/>
    <n v="11520"/>
    <n v="2560"/>
    <n v="8960"/>
    <x v="0"/>
    <s v="Fri"/>
    <n v="5"/>
    <s v="Weekday"/>
    <s v="May"/>
  </r>
  <r>
    <d v="2024-07-29T00:00:00"/>
    <x v="8107"/>
    <x v="0"/>
    <d v="1981-11-03T00:00:00"/>
    <x v="0"/>
    <n v="404"/>
    <s v="Pro09"/>
    <x v="0"/>
    <x v="0"/>
    <n v="43"/>
    <x v="4"/>
    <x v="2"/>
    <n v="10"/>
    <n v="45"/>
    <n v="18180"/>
    <n v="4040"/>
    <n v="14140"/>
    <x v="0"/>
    <s v="Mon"/>
    <n v="1"/>
    <s v="Weekday"/>
    <s v="Jul"/>
  </r>
  <r>
    <d v="2024-02-26T00:00:00"/>
    <x v="8108"/>
    <x v="7"/>
    <d v="2002-10-31T00:00:00"/>
    <x v="1"/>
    <n v="332"/>
    <s v="Pro04"/>
    <x v="5"/>
    <x v="0"/>
    <n v="21"/>
    <x v="2"/>
    <x v="0"/>
    <n v="10"/>
    <n v="14"/>
    <n v="4648"/>
    <n v="3320"/>
    <n v="1328"/>
    <x v="0"/>
    <s v="Mon"/>
    <n v="1"/>
    <s v="Weekday"/>
    <s v="Feb"/>
  </r>
  <r>
    <d v="2024-05-23T00:00:00"/>
    <x v="8109"/>
    <x v="8"/>
    <d v="1988-08-04T00:00:00"/>
    <x v="2"/>
    <n v="394"/>
    <s v="Pro06"/>
    <x v="5"/>
    <x v="0"/>
    <n v="36"/>
    <x v="4"/>
    <x v="5"/>
    <n v="7"/>
    <n v="9"/>
    <n v="3546"/>
    <n v="2758"/>
    <n v="788"/>
    <x v="1"/>
    <s v="Thu"/>
    <n v="4"/>
    <s v="Weekday"/>
    <s v="May"/>
  </r>
  <r>
    <d v="2024-07-08T00:00:00"/>
    <x v="8110"/>
    <x v="8"/>
    <d v="1986-10-10T00:00:00"/>
    <x v="0"/>
    <n v="435"/>
    <s v="Pro06"/>
    <x v="2"/>
    <x v="0"/>
    <n v="38"/>
    <x v="4"/>
    <x v="5"/>
    <n v="7"/>
    <n v="9"/>
    <n v="3915"/>
    <n v="3045"/>
    <n v="870"/>
    <x v="1"/>
    <s v="Mon"/>
    <n v="1"/>
    <s v="Weekday"/>
    <s v="Jul"/>
  </r>
  <r>
    <d v="2024-01-25T00:00:00"/>
    <x v="651"/>
    <x v="8"/>
    <d v="1982-10-21T00:00:00"/>
    <x v="0"/>
    <n v="424"/>
    <s v="Pro03"/>
    <x v="0"/>
    <x v="0"/>
    <n v="41"/>
    <x v="4"/>
    <x v="9"/>
    <n v="3"/>
    <n v="5"/>
    <n v="2120"/>
    <n v="1272"/>
    <n v="848"/>
    <x v="1"/>
    <s v="Thu"/>
    <n v="4"/>
    <s v="Weekday"/>
    <s v="Jan"/>
  </r>
  <r>
    <d v="2024-01-18T00:00:00"/>
    <x v="2553"/>
    <x v="4"/>
    <d v="1968-02-04T00:00:00"/>
    <x v="0"/>
    <n v="385"/>
    <s v="Pro02"/>
    <x v="1"/>
    <x v="0"/>
    <n v="56"/>
    <x v="1"/>
    <x v="3"/>
    <n v="18"/>
    <n v="22"/>
    <n v="8470"/>
    <n v="6930"/>
    <n v="1540"/>
    <x v="0"/>
    <s v="Thu"/>
    <n v="4"/>
    <s v="Weekday"/>
    <s v="Jan"/>
  </r>
  <r>
    <d v="2024-05-23T00:00:00"/>
    <x v="5701"/>
    <x v="8"/>
    <d v="1980-03-25T00:00:00"/>
    <x v="2"/>
    <n v="43"/>
    <s v="Pro08"/>
    <x v="3"/>
    <x v="0"/>
    <n v="44"/>
    <x v="4"/>
    <x v="8"/>
    <n v="5"/>
    <n v="7"/>
    <n v="301"/>
    <n v="215"/>
    <n v="86"/>
    <x v="1"/>
    <s v="Thu"/>
    <n v="4"/>
    <s v="Weekday"/>
    <s v="May"/>
  </r>
  <r>
    <d v="2024-06-22T00:00:00"/>
    <x v="8111"/>
    <x v="7"/>
    <d v="1987-11-04T00:00:00"/>
    <x v="1"/>
    <n v="100"/>
    <s v="Pro02"/>
    <x v="0"/>
    <x v="0"/>
    <n v="37"/>
    <x v="4"/>
    <x v="3"/>
    <n v="18"/>
    <n v="22"/>
    <n v="2200"/>
    <n v="1800"/>
    <n v="400"/>
    <x v="0"/>
    <s v="Sat"/>
    <n v="6"/>
    <s v="Weekend"/>
    <s v="Jun"/>
  </r>
  <r>
    <d v="2024-04-28T00:00:00"/>
    <x v="8112"/>
    <x v="1"/>
    <d v="1979-01-15T00:00:00"/>
    <x v="2"/>
    <n v="270"/>
    <s v="Pro09"/>
    <x v="5"/>
    <x v="0"/>
    <n v="45"/>
    <x v="1"/>
    <x v="2"/>
    <n v="10"/>
    <n v="45"/>
    <n v="12150"/>
    <n v="2700"/>
    <n v="9450"/>
    <x v="0"/>
    <s v="Sun"/>
    <n v="0"/>
    <s v="Weekend"/>
    <s v="Apr"/>
  </r>
  <r>
    <d v="2024-06-15T00:00:00"/>
    <x v="8113"/>
    <x v="9"/>
    <d v="1952-06-21T00:00:00"/>
    <x v="3"/>
    <n v="41"/>
    <s v="Pro03"/>
    <x v="1"/>
    <x v="0"/>
    <n v="72"/>
    <x v="0"/>
    <x v="9"/>
    <n v="3"/>
    <n v="5"/>
    <n v="205"/>
    <n v="123"/>
    <n v="82"/>
    <x v="1"/>
    <s v="Sat"/>
    <n v="6"/>
    <s v="Weekend"/>
    <s v="Jun"/>
  </r>
  <r>
    <d v="2024-03-13T00:00:00"/>
    <x v="8114"/>
    <x v="9"/>
    <d v="1991-01-14T00:00:00"/>
    <x v="0"/>
    <n v="154"/>
    <s v="Pro01"/>
    <x v="3"/>
    <x v="0"/>
    <n v="33"/>
    <x v="4"/>
    <x v="1"/>
    <n v="10"/>
    <n v="11"/>
    <n v="1694"/>
    <n v="1540"/>
    <n v="154"/>
    <x v="0"/>
    <s v="Wed"/>
    <n v="3"/>
    <s v="Weekday"/>
    <s v="Mar"/>
  </r>
  <r>
    <d v="2024-05-05T00:00:00"/>
    <x v="8115"/>
    <x v="3"/>
    <d v="1987-02-25T00:00:00"/>
    <x v="0"/>
    <n v="222"/>
    <s v="Pro06"/>
    <x v="0"/>
    <x v="0"/>
    <n v="37"/>
    <x v="4"/>
    <x v="5"/>
    <n v="7"/>
    <n v="9"/>
    <n v="1998"/>
    <n v="1554"/>
    <n v="444"/>
    <x v="1"/>
    <s v="Sun"/>
    <n v="0"/>
    <s v="Weekend"/>
    <s v="May"/>
  </r>
  <r>
    <d v="2024-06-23T00:00:00"/>
    <x v="8116"/>
    <x v="1"/>
    <d v="1948-07-30T00:00:00"/>
    <x v="1"/>
    <n v="470"/>
    <s v="Pro01"/>
    <x v="5"/>
    <x v="0"/>
    <n v="76"/>
    <x v="3"/>
    <x v="1"/>
    <n v="10"/>
    <n v="11"/>
    <n v="5170"/>
    <n v="4700"/>
    <n v="470"/>
    <x v="0"/>
    <s v="Sun"/>
    <n v="0"/>
    <s v="Weekend"/>
    <s v="Jun"/>
  </r>
  <r>
    <d v="2024-01-24T00:00:00"/>
    <x v="8117"/>
    <x v="6"/>
    <d v="1981-12-26T00:00:00"/>
    <x v="2"/>
    <n v="405"/>
    <s v="Pro04"/>
    <x v="5"/>
    <x v="0"/>
    <n v="42"/>
    <x v="4"/>
    <x v="0"/>
    <n v="10"/>
    <n v="14"/>
    <n v="5670"/>
    <n v="4050"/>
    <n v="1620"/>
    <x v="0"/>
    <s v="Wed"/>
    <n v="3"/>
    <s v="Weekday"/>
    <s v="Jan"/>
  </r>
  <r>
    <d v="2024-05-02T00:00:00"/>
    <x v="8118"/>
    <x v="3"/>
    <d v="1953-09-18T00:00:00"/>
    <x v="1"/>
    <n v="184"/>
    <s v="Pro04"/>
    <x v="2"/>
    <x v="0"/>
    <n v="71"/>
    <x v="0"/>
    <x v="0"/>
    <n v="10"/>
    <n v="14"/>
    <n v="2576"/>
    <n v="1840"/>
    <n v="736"/>
    <x v="0"/>
    <s v="Thu"/>
    <n v="4"/>
    <s v="Weekday"/>
    <s v="May"/>
  </r>
  <r>
    <d v="2024-05-18T00:00:00"/>
    <x v="8119"/>
    <x v="4"/>
    <d v="1976-08-31T00:00:00"/>
    <x v="2"/>
    <n v="493"/>
    <s v="Pro02"/>
    <x v="0"/>
    <x v="1"/>
    <n v="48"/>
    <x v="1"/>
    <x v="3"/>
    <n v="18"/>
    <n v="22"/>
    <n v="10846"/>
    <n v="8874"/>
    <n v="1972"/>
    <x v="0"/>
    <s v="Sat"/>
    <n v="6"/>
    <s v="Weekend"/>
    <s v="May"/>
  </r>
  <r>
    <d v="2024-07-31T00:00:00"/>
    <x v="8120"/>
    <x v="2"/>
    <d v="1993-11-21T00:00:00"/>
    <x v="2"/>
    <n v="358"/>
    <s v="Pro02"/>
    <x v="1"/>
    <x v="0"/>
    <n v="31"/>
    <x v="4"/>
    <x v="3"/>
    <n v="18"/>
    <n v="22"/>
    <n v="7876"/>
    <n v="6444"/>
    <n v="1432"/>
    <x v="0"/>
    <s v="Wed"/>
    <n v="3"/>
    <s v="Weekday"/>
    <s v="Jul"/>
  </r>
  <r>
    <d v="2024-07-16T00:00:00"/>
    <x v="8121"/>
    <x v="6"/>
    <d v="1977-12-11T00:00:00"/>
    <x v="3"/>
    <n v="410"/>
    <s v="Pro01"/>
    <x v="3"/>
    <x v="0"/>
    <n v="47"/>
    <x v="1"/>
    <x v="1"/>
    <n v="10"/>
    <n v="11"/>
    <n v="4510"/>
    <n v="4100"/>
    <n v="410"/>
    <x v="0"/>
    <s v="Tue"/>
    <n v="2"/>
    <s v="Weekday"/>
    <s v="Jul"/>
  </r>
  <r>
    <d v="2024-05-16T00:00:00"/>
    <x v="8122"/>
    <x v="5"/>
    <d v="1999-12-29T00:00:00"/>
    <x v="1"/>
    <n v="130"/>
    <s v="Pro02"/>
    <x v="0"/>
    <x v="0"/>
    <n v="24"/>
    <x v="2"/>
    <x v="3"/>
    <n v="18"/>
    <n v="22"/>
    <n v="2860"/>
    <n v="2340"/>
    <n v="520"/>
    <x v="0"/>
    <s v="Thu"/>
    <n v="4"/>
    <s v="Weekday"/>
    <s v="May"/>
  </r>
  <r>
    <d v="2024-01-03T00:00:00"/>
    <x v="8123"/>
    <x v="0"/>
    <d v="1962-01-26T00:00:00"/>
    <x v="3"/>
    <n v="279"/>
    <s v="Pro01"/>
    <x v="5"/>
    <x v="0"/>
    <n v="62"/>
    <x v="0"/>
    <x v="1"/>
    <n v="10"/>
    <n v="11"/>
    <n v="3069"/>
    <n v="2790"/>
    <n v="279"/>
    <x v="0"/>
    <s v="Wed"/>
    <n v="3"/>
    <s v="Weekday"/>
    <s v="Jan"/>
  </r>
  <r>
    <d v="2024-06-08T00:00:00"/>
    <x v="8124"/>
    <x v="3"/>
    <d v="1947-11-19T00:00:00"/>
    <x v="0"/>
    <n v="195"/>
    <s v="Pro06"/>
    <x v="1"/>
    <x v="0"/>
    <n v="77"/>
    <x v="3"/>
    <x v="5"/>
    <n v="7"/>
    <n v="9"/>
    <n v="1755"/>
    <n v="1365"/>
    <n v="390"/>
    <x v="1"/>
    <s v="Sat"/>
    <n v="6"/>
    <s v="Weekend"/>
    <s v="Jun"/>
  </r>
  <r>
    <d v="2024-01-08T00:00:00"/>
    <x v="8125"/>
    <x v="0"/>
    <d v="1991-05-09T00:00:00"/>
    <x v="2"/>
    <n v="102"/>
    <s v="Pro09"/>
    <x v="3"/>
    <x v="1"/>
    <n v="33"/>
    <x v="4"/>
    <x v="2"/>
    <n v="10"/>
    <n v="45"/>
    <n v="4590"/>
    <n v="1020"/>
    <n v="3570"/>
    <x v="0"/>
    <s v="Mon"/>
    <n v="1"/>
    <s v="Weekday"/>
    <s v="Jan"/>
  </r>
  <r>
    <d v="2024-04-10T00:00:00"/>
    <x v="8126"/>
    <x v="8"/>
    <d v="1959-08-03T00:00:00"/>
    <x v="3"/>
    <n v="350"/>
    <s v="Pro10"/>
    <x v="0"/>
    <x v="0"/>
    <n v="65"/>
    <x v="0"/>
    <x v="6"/>
    <n v="18"/>
    <n v="36"/>
    <n v="12600"/>
    <n v="6300"/>
    <n v="6300"/>
    <x v="0"/>
    <s v="Wed"/>
    <n v="3"/>
    <s v="Weekday"/>
    <s v="Apr"/>
  </r>
  <r>
    <d v="2024-01-26T00:00:00"/>
    <x v="8127"/>
    <x v="1"/>
    <d v="1996-08-04T00:00:00"/>
    <x v="1"/>
    <n v="230"/>
    <s v="Pro08"/>
    <x v="5"/>
    <x v="0"/>
    <n v="27"/>
    <x v="2"/>
    <x v="8"/>
    <n v="5"/>
    <n v="7"/>
    <n v="1610"/>
    <n v="1150"/>
    <n v="460"/>
    <x v="1"/>
    <s v="Fri"/>
    <n v="5"/>
    <s v="Weekday"/>
    <s v="Jan"/>
  </r>
  <r>
    <d v="2024-05-06T00:00:00"/>
    <x v="8128"/>
    <x v="9"/>
    <d v="1948-12-29T00:00:00"/>
    <x v="2"/>
    <n v="241"/>
    <s v="Pro07"/>
    <x v="5"/>
    <x v="0"/>
    <n v="75"/>
    <x v="3"/>
    <x v="7"/>
    <n v="19"/>
    <n v="23"/>
    <n v="5543"/>
    <n v="4579"/>
    <n v="964"/>
    <x v="0"/>
    <s v="Mon"/>
    <n v="1"/>
    <s v="Weekday"/>
    <s v="May"/>
  </r>
  <r>
    <d v="2024-04-12T00:00:00"/>
    <x v="8129"/>
    <x v="2"/>
    <d v="1959-01-13T00:00:00"/>
    <x v="0"/>
    <n v="347"/>
    <s v="Pro08"/>
    <x v="2"/>
    <x v="0"/>
    <n v="65"/>
    <x v="0"/>
    <x v="8"/>
    <n v="5"/>
    <n v="7"/>
    <n v="2429"/>
    <n v="1735"/>
    <n v="694"/>
    <x v="1"/>
    <s v="Fri"/>
    <n v="5"/>
    <s v="Weekday"/>
    <s v="Apr"/>
  </r>
  <r>
    <d v="2024-04-29T00:00:00"/>
    <x v="8130"/>
    <x v="4"/>
    <d v="1963-08-13T00:00:00"/>
    <x v="3"/>
    <n v="359"/>
    <s v="Pro03"/>
    <x v="0"/>
    <x v="0"/>
    <n v="61"/>
    <x v="0"/>
    <x v="9"/>
    <n v="3"/>
    <n v="5"/>
    <n v="1795"/>
    <n v="1077"/>
    <n v="718"/>
    <x v="1"/>
    <s v="Mon"/>
    <n v="1"/>
    <s v="Weekday"/>
    <s v="Apr"/>
  </r>
  <r>
    <d v="2024-06-08T00:00:00"/>
    <x v="8131"/>
    <x v="8"/>
    <d v="1966-06-19T00:00:00"/>
    <x v="3"/>
    <n v="208"/>
    <s v="Pro01"/>
    <x v="1"/>
    <x v="0"/>
    <n v="58"/>
    <x v="1"/>
    <x v="1"/>
    <n v="10"/>
    <n v="11"/>
    <n v="2288"/>
    <n v="2080"/>
    <n v="208"/>
    <x v="0"/>
    <s v="Sat"/>
    <n v="6"/>
    <s v="Weekend"/>
    <s v="Jun"/>
  </r>
  <r>
    <d v="2024-02-23T00:00:00"/>
    <x v="8132"/>
    <x v="4"/>
    <d v="1970-07-08T00:00:00"/>
    <x v="1"/>
    <n v="106"/>
    <s v="Pro09"/>
    <x v="3"/>
    <x v="0"/>
    <n v="54"/>
    <x v="1"/>
    <x v="2"/>
    <n v="10"/>
    <n v="45"/>
    <n v="4770"/>
    <n v="1060"/>
    <n v="3710"/>
    <x v="0"/>
    <s v="Fri"/>
    <n v="5"/>
    <s v="Weekday"/>
    <s v="Feb"/>
  </r>
  <r>
    <d v="2024-05-02T00:00:00"/>
    <x v="1603"/>
    <x v="0"/>
    <d v="1973-03-05T00:00:00"/>
    <x v="0"/>
    <n v="178"/>
    <s v="Pro05"/>
    <x v="0"/>
    <x v="0"/>
    <n v="51"/>
    <x v="1"/>
    <x v="4"/>
    <n v="14"/>
    <n v="28"/>
    <n v="4984"/>
    <n v="2492"/>
    <n v="2492"/>
    <x v="0"/>
    <s v="Thu"/>
    <n v="4"/>
    <s v="Weekday"/>
    <s v="May"/>
  </r>
  <r>
    <d v="2024-02-29T00:00:00"/>
    <x v="8133"/>
    <x v="4"/>
    <d v="1974-05-04T00:00:00"/>
    <x v="0"/>
    <n v="460"/>
    <s v="Pro06"/>
    <x v="5"/>
    <x v="0"/>
    <n v="50"/>
    <x v="1"/>
    <x v="5"/>
    <n v="7"/>
    <n v="9"/>
    <n v="4140"/>
    <n v="3220"/>
    <n v="920"/>
    <x v="1"/>
    <s v="Thu"/>
    <n v="4"/>
    <s v="Weekday"/>
    <s v="Feb"/>
  </r>
  <r>
    <d v="2024-06-13T00:00:00"/>
    <x v="8134"/>
    <x v="2"/>
    <d v="2004-03-01T00:00:00"/>
    <x v="2"/>
    <n v="145"/>
    <s v="Pro04"/>
    <x v="1"/>
    <x v="0"/>
    <n v="20"/>
    <x v="2"/>
    <x v="0"/>
    <n v="10"/>
    <n v="14"/>
    <n v="2030"/>
    <n v="1450"/>
    <n v="580"/>
    <x v="0"/>
    <s v="Thu"/>
    <n v="4"/>
    <s v="Weekday"/>
    <s v="Jun"/>
  </r>
  <r>
    <d v="2024-04-27T00:00:00"/>
    <x v="8135"/>
    <x v="5"/>
    <d v="1960-10-22T00:00:00"/>
    <x v="0"/>
    <n v="200"/>
    <s v="Pro10"/>
    <x v="3"/>
    <x v="0"/>
    <n v="64"/>
    <x v="0"/>
    <x v="6"/>
    <n v="18"/>
    <n v="36"/>
    <n v="7200"/>
    <n v="3600"/>
    <n v="3600"/>
    <x v="0"/>
    <s v="Sat"/>
    <n v="6"/>
    <s v="Weekend"/>
    <s v="Apr"/>
  </r>
  <r>
    <d v="2024-05-11T00:00:00"/>
    <x v="4001"/>
    <x v="7"/>
    <d v="1950-08-07T00:00:00"/>
    <x v="0"/>
    <n v="212"/>
    <s v="Pro08"/>
    <x v="0"/>
    <x v="1"/>
    <n v="74"/>
    <x v="0"/>
    <x v="8"/>
    <n v="5"/>
    <n v="7"/>
    <n v="1484"/>
    <n v="1060"/>
    <n v="424"/>
    <x v="1"/>
    <s v="Sat"/>
    <n v="6"/>
    <s v="Weekend"/>
    <s v="May"/>
  </r>
  <r>
    <d v="2024-01-08T00:00:00"/>
    <x v="8136"/>
    <x v="7"/>
    <d v="1971-06-15T00:00:00"/>
    <x v="2"/>
    <n v="472"/>
    <s v="Pro03"/>
    <x v="5"/>
    <x v="0"/>
    <n v="53"/>
    <x v="1"/>
    <x v="9"/>
    <n v="3"/>
    <n v="5"/>
    <n v="2360"/>
    <n v="1416"/>
    <n v="944"/>
    <x v="1"/>
    <s v="Mon"/>
    <n v="1"/>
    <s v="Weekday"/>
    <s v="Jan"/>
  </r>
  <r>
    <d v="2024-05-15T00:00:00"/>
    <x v="8137"/>
    <x v="4"/>
    <d v="1995-03-09T00:00:00"/>
    <x v="0"/>
    <n v="425"/>
    <s v="Pro04"/>
    <x v="5"/>
    <x v="0"/>
    <n v="29"/>
    <x v="2"/>
    <x v="0"/>
    <n v="10"/>
    <n v="14"/>
    <n v="5950"/>
    <n v="4250"/>
    <n v="1700"/>
    <x v="0"/>
    <s v="Wed"/>
    <n v="3"/>
    <s v="Weekday"/>
    <s v="May"/>
  </r>
  <r>
    <d v="2024-07-18T00:00:00"/>
    <x v="8138"/>
    <x v="1"/>
    <d v="1948-05-05T00:00:00"/>
    <x v="2"/>
    <n v="83"/>
    <s v="Pro06"/>
    <x v="2"/>
    <x v="0"/>
    <n v="76"/>
    <x v="3"/>
    <x v="5"/>
    <n v="7"/>
    <n v="9"/>
    <n v="747"/>
    <n v="581"/>
    <n v="166"/>
    <x v="1"/>
    <s v="Thu"/>
    <n v="4"/>
    <s v="Weekday"/>
    <s v="Jul"/>
  </r>
  <r>
    <d v="2024-03-25T00:00:00"/>
    <x v="8139"/>
    <x v="2"/>
    <d v="1978-10-20T00:00:00"/>
    <x v="0"/>
    <n v="315"/>
    <s v="Pro03"/>
    <x v="0"/>
    <x v="0"/>
    <n v="45"/>
    <x v="1"/>
    <x v="9"/>
    <n v="3"/>
    <n v="5"/>
    <n v="1575"/>
    <n v="945"/>
    <n v="630"/>
    <x v="1"/>
    <s v="Mon"/>
    <n v="1"/>
    <s v="Weekday"/>
    <s v="Mar"/>
  </r>
  <r>
    <d v="2024-06-29T00:00:00"/>
    <x v="8140"/>
    <x v="4"/>
    <d v="1970-02-03T00:00:00"/>
    <x v="1"/>
    <n v="218"/>
    <s v="Pro08"/>
    <x v="1"/>
    <x v="0"/>
    <n v="54"/>
    <x v="1"/>
    <x v="8"/>
    <n v="5"/>
    <n v="7"/>
    <n v="1526"/>
    <n v="1090"/>
    <n v="436"/>
    <x v="1"/>
    <s v="Sat"/>
    <n v="6"/>
    <s v="Weekend"/>
    <s v="Jun"/>
  </r>
  <r>
    <d v="2024-05-06T00:00:00"/>
    <x v="8141"/>
    <x v="8"/>
    <d v="1959-12-02T00:00:00"/>
    <x v="0"/>
    <n v="241"/>
    <s v="Pro04"/>
    <x v="3"/>
    <x v="0"/>
    <n v="64"/>
    <x v="0"/>
    <x v="0"/>
    <n v="10"/>
    <n v="14"/>
    <n v="3374"/>
    <n v="2410"/>
    <n v="964"/>
    <x v="0"/>
    <s v="Mon"/>
    <n v="1"/>
    <s v="Weekday"/>
    <s v="May"/>
  </r>
  <r>
    <d v="2024-01-09T00:00:00"/>
    <x v="8142"/>
    <x v="0"/>
    <d v="1966-05-03T00:00:00"/>
    <x v="3"/>
    <n v="461"/>
    <s v="Pro05"/>
    <x v="0"/>
    <x v="0"/>
    <n v="58"/>
    <x v="1"/>
    <x v="4"/>
    <n v="14"/>
    <n v="28"/>
    <n v="12908"/>
    <n v="6454"/>
    <n v="6454"/>
    <x v="0"/>
    <s v="Tue"/>
    <n v="2"/>
    <s v="Weekday"/>
    <s v="Jan"/>
  </r>
  <r>
    <d v="2024-07-28T00:00:00"/>
    <x v="8143"/>
    <x v="1"/>
    <d v="2000-10-06T00:00:00"/>
    <x v="2"/>
    <n v="413"/>
    <s v="Pro02"/>
    <x v="5"/>
    <x v="0"/>
    <n v="24"/>
    <x v="2"/>
    <x v="3"/>
    <n v="18"/>
    <n v="22"/>
    <n v="9086"/>
    <n v="7434"/>
    <n v="1652"/>
    <x v="0"/>
    <s v="Sun"/>
    <n v="0"/>
    <s v="Weekend"/>
    <s v="Jul"/>
  </r>
  <r>
    <d v="2024-06-22T00:00:00"/>
    <x v="8144"/>
    <x v="8"/>
    <d v="1946-01-10T00:00:00"/>
    <x v="3"/>
    <n v="224"/>
    <s v="Pro02"/>
    <x v="1"/>
    <x v="0"/>
    <n v="79"/>
    <x v="3"/>
    <x v="3"/>
    <n v="18"/>
    <n v="22"/>
    <n v="4928"/>
    <n v="4032"/>
    <n v="896"/>
    <x v="0"/>
    <s v="Sat"/>
    <n v="6"/>
    <s v="Weekend"/>
    <s v="Jun"/>
  </r>
  <r>
    <d v="2024-01-26T00:00:00"/>
    <x v="7097"/>
    <x v="2"/>
    <d v="1998-03-03T00:00:00"/>
    <x v="2"/>
    <n v="243"/>
    <s v="Pro05"/>
    <x v="3"/>
    <x v="0"/>
    <n v="26"/>
    <x v="2"/>
    <x v="4"/>
    <n v="14"/>
    <n v="28"/>
    <n v="6804"/>
    <n v="3402"/>
    <n v="3402"/>
    <x v="0"/>
    <s v="Fri"/>
    <n v="5"/>
    <s v="Weekday"/>
    <s v="Jan"/>
  </r>
  <r>
    <d v="2024-07-31T00:00:00"/>
    <x v="7499"/>
    <x v="7"/>
    <d v="1971-06-28T00:00:00"/>
    <x v="2"/>
    <n v="473"/>
    <s v="Pro10"/>
    <x v="0"/>
    <x v="0"/>
    <n v="53"/>
    <x v="1"/>
    <x v="6"/>
    <n v="18"/>
    <n v="36"/>
    <n v="17028"/>
    <n v="8514"/>
    <n v="8514"/>
    <x v="0"/>
    <s v="Wed"/>
    <n v="3"/>
    <s v="Weekday"/>
    <s v="Jul"/>
  </r>
  <r>
    <d v="2024-03-24T00:00:00"/>
    <x v="8145"/>
    <x v="8"/>
    <d v="2000-04-10T00:00:00"/>
    <x v="1"/>
    <n v="381"/>
    <s v="Pro04"/>
    <x v="5"/>
    <x v="0"/>
    <n v="24"/>
    <x v="2"/>
    <x v="0"/>
    <n v="10"/>
    <n v="14"/>
    <n v="5334"/>
    <n v="3810"/>
    <n v="1524"/>
    <x v="0"/>
    <s v="Sun"/>
    <n v="0"/>
    <s v="Weekend"/>
    <s v="Mar"/>
  </r>
  <r>
    <d v="2024-07-15T00:00:00"/>
    <x v="8146"/>
    <x v="8"/>
    <d v="1959-12-09T00:00:00"/>
    <x v="0"/>
    <n v="10"/>
    <s v="Pro02"/>
    <x v="5"/>
    <x v="1"/>
    <n v="65"/>
    <x v="0"/>
    <x v="3"/>
    <n v="18"/>
    <n v="22"/>
    <n v="220"/>
    <n v="180"/>
    <n v="40"/>
    <x v="0"/>
    <s v="Mon"/>
    <n v="1"/>
    <s v="Weekday"/>
    <s v="Jul"/>
  </r>
  <r>
    <d v="2024-01-18T00:00:00"/>
    <x v="4369"/>
    <x v="2"/>
    <d v="1968-07-06T00:00:00"/>
    <x v="2"/>
    <n v="367"/>
    <s v="Pro07"/>
    <x v="2"/>
    <x v="0"/>
    <n v="56"/>
    <x v="1"/>
    <x v="7"/>
    <n v="19"/>
    <n v="23"/>
    <n v="8441"/>
    <n v="6973"/>
    <n v="1468"/>
    <x v="0"/>
    <s v="Thu"/>
    <n v="4"/>
    <s v="Weekday"/>
    <s v="Jan"/>
  </r>
  <r>
    <d v="2024-02-24T00:00:00"/>
    <x v="8147"/>
    <x v="2"/>
    <d v="1998-12-03T00:00:00"/>
    <x v="0"/>
    <n v="41"/>
    <s v="Pro05"/>
    <x v="0"/>
    <x v="0"/>
    <n v="25"/>
    <x v="2"/>
    <x v="4"/>
    <n v="14"/>
    <n v="28"/>
    <n v="1148"/>
    <n v="574"/>
    <n v="574"/>
    <x v="0"/>
    <s v="Sat"/>
    <n v="6"/>
    <s v="Weekend"/>
    <s v="Feb"/>
  </r>
  <r>
    <d v="2024-06-17T00:00:00"/>
    <x v="6271"/>
    <x v="8"/>
    <d v="1958-03-20T00:00:00"/>
    <x v="2"/>
    <n v="438"/>
    <s v="Pro09"/>
    <x v="1"/>
    <x v="1"/>
    <n v="66"/>
    <x v="0"/>
    <x v="2"/>
    <n v="10"/>
    <n v="45"/>
    <n v="19710"/>
    <n v="4380"/>
    <n v="15330"/>
    <x v="0"/>
    <s v="Mon"/>
    <n v="1"/>
    <s v="Weekday"/>
    <s v="Jun"/>
  </r>
  <r>
    <d v="2024-07-14T00:00:00"/>
    <x v="8148"/>
    <x v="2"/>
    <d v="1958-07-28T00:00:00"/>
    <x v="2"/>
    <n v="496"/>
    <s v="Pro10"/>
    <x v="3"/>
    <x v="0"/>
    <n v="66"/>
    <x v="0"/>
    <x v="6"/>
    <n v="18"/>
    <n v="36"/>
    <n v="17856"/>
    <n v="8928"/>
    <n v="8928"/>
    <x v="0"/>
    <s v="Sun"/>
    <n v="0"/>
    <s v="Weekend"/>
    <s v="Jul"/>
  </r>
  <r>
    <d v="2024-01-31T00:00:00"/>
    <x v="8149"/>
    <x v="9"/>
    <d v="1950-04-14T00:00:00"/>
    <x v="2"/>
    <n v="460"/>
    <s v="Pro10"/>
    <x v="0"/>
    <x v="0"/>
    <n v="74"/>
    <x v="0"/>
    <x v="6"/>
    <n v="18"/>
    <n v="36"/>
    <n v="16560"/>
    <n v="8280"/>
    <n v="8280"/>
    <x v="0"/>
    <s v="Wed"/>
    <n v="3"/>
    <s v="Weekday"/>
    <s v="Jan"/>
  </r>
  <r>
    <d v="2024-03-21T00:00:00"/>
    <x v="4496"/>
    <x v="2"/>
    <d v="1970-07-16T00:00:00"/>
    <x v="0"/>
    <n v="37"/>
    <s v="Pro06"/>
    <x v="5"/>
    <x v="0"/>
    <n v="54"/>
    <x v="1"/>
    <x v="5"/>
    <n v="7"/>
    <n v="9"/>
    <n v="333"/>
    <n v="259"/>
    <n v="74"/>
    <x v="1"/>
    <s v="Thu"/>
    <n v="4"/>
    <s v="Weekday"/>
    <s v="Mar"/>
  </r>
  <r>
    <d v="2024-03-15T00:00:00"/>
    <x v="8150"/>
    <x v="1"/>
    <d v="1990-03-20T00:00:00"/>
    <x v="1"/>
    <n v="67"/>
    <s v="Pro08"/>
    <x v="1"/>
    <x v="0"/>
    <n v="34"/>
    <x v="4"/>
    <x v="8"/>
    <n v="5"/>
    <n v="7"/>
    <n v="469"/>
    <n v="335"/>
    <n v="134"/>
    <x v="1"/>
    <s v="Fri"/>
    <n v="5"/>
    <s v="Weekday"/>
    <s v="Mar"/>
  </r>
  <r>
    <d v="2024-02-02T00:00:00"/>
    <x v="8151"/>
    <x v="8"/>
    <d v="1983-03-14T00:00:00"/>
    <x v="1"/>
    <n v="163"/>
    <s v="Pro01"/>
    <x v="3"/>
    <x v="0"/>
    <n v="41"/>
    <x v="4"/>
    <x v="1"/>
    <n v="10"/>
    <n v="11"/>
    <n v="1793"/>
    <n v="1630"/>
    <n v="163"/>
    <x v="0"/>
    <s v="Fri"/>
    <n v="5"/>
    <s v="Weekday"/>
    <s v="Feb"/>
  </r>
  <r>
    <d v="2024-01-28T00:00:00"/>
    <x v="8152"/>
    <x v="0"/>
    <d v="1983-09-19T00:00:00"/>
    <x v="1"/>
    <n v="498"/>
    <s v="Pro10"/>
    <x v="0"/>
    <x v="0"/>
    <n v="40"/>
    <x v="4"/>
    <x v="6"/>
    <n v="18"/>
    <n v="36"/>
    <n v="17928"/>
    <n v="8964"/>
    <n v="8964"/>
    <x v="0"/>
    <s v="Sun"/>
    <n v="0"/>
    <s v="Weekend"/>
    <s v="Jan"/>
  </r>
  <r>
    <d v="2024-02-11T00:00:00"/>
    <x v="8153"/>
    <x v="0"/>
    <d v="1982-07-21T00:00:00"/>
    <x v="2"/>
    <n v="11"/>
    <s v="Pro03"/>
    <x v="5"/>
    <x v="0"/>
    <n v="42"/>
    <x v="4"/>
    <x v="9"/>
    <n v="3"/>
    <n v="5"/>
    <n v="55"/>
    <n v="33"/>
    <n v="22"/>
    <x v="1"/>
    <s v="Sun"/>
    <n v="0"/>
    <s v="Weekend"/>
    <s v="Feb"/>
  </r>
  <r>
    <d v="2024-02-11T00:00:00"/>
    <x v="8154"/>
    <x v="1"/>
    <d v="1993-07-20T00:00:00"/>
    <x v="3"/>
    <n v="91"/>
    <s v="Pro07"/>
    <x v="5"/>
    <x v="0"/>
    <n v="31"/>
    <x v="4"/>
    <x v="7"/>
    <n v="19"/>
    <n v="23"/>
    <n v="2093"/>
    <n v="1729"/>
    <n v="364"/>
    <x v="0"/>
    <s v="Sun"/>
    <n v="0"/>
    <s v="Weekend"/>
    <s v="Feb"/>
  </r>
  <r>
    <d v="2024-02-16T00:00:00"/>
    <x v="8155"/>
    <x v="2"/>
    <d v="1964-05-17T00:00:00"/>
    <x v="0"/>
    <n v="59"/>
    <s v="Pro01"/>
    <x v="2"/>
    <x v="0"/>
    <n v="60"/>
    <x v="0"/>
    <x v="1"/>
    <n v="10"/>
    <n v="11"/>
    <n v="649"/>
    <n v="590"/>
    <n v="59"/>
    <x v="0"/>
    <s v="Fri"/>
    <n v="5"/>
    <s v="Weekday"/>
    <s v="Feb"/>
  </r>
  <r>
    <d v="2024-04-07T00:00:00"/>
    <x v="8156"/>
    <x v="7"/>
    <d v="1988-08-13T00:00:00"/>
    <x v="1"/>
    <n v="500"/>
    <s v="Pro01"/>
    <x v="0"/>
    <x v="0"/>
    <n v="36"/>
    <x v="4"/>
    <x v="1"/>
    <n v="10"/>
    <n v="11"/>
    <n v="5500"/>
    <n v="5000"/>
    <n v="500"/>
    <x v="0"/>
    <s v="Sun"/>
    <n v="0"/>
    <s v="Weekend"/>
    <s v="Apr"/>
  </r>
  <r>
    <d v="2024-02-15T00:00:00"/>
    <x v="5650"/>
    <x v="1"/>
    <d v="1945-04-13T00:00:00"/>
    <x v="2"/>
    <n v="346"/>
    <s v="Pro05"/>
    <x v="1"/>
    <x v="0"/>
    <n v="79"/>
    <x v="3"/>
    <x v="4"/>
    <n v="14"/>
    <n v="28"/>
    <n v="9688"/>
    <n v="4844"/>
    <n v="4844"/>
    <x v="0"/>
    <s v="Thu"/>
    <n v="4"/>
    <s v="Weekday"/>
    <s v="Feb"/>
  </r>
  <r>
    <d v="2024-07-31T00:00:00"/>
    <x v="8157"/>
    <x v="0"/>
    <d v="1969-05-30T00:00:00"/>
    <x v="0"/>
    <n v="306"/>
    <s v="Pro01"/>
    <x v="3"/>
    <x v="0"/>
    <n v="55"/>
    <x v="1"/>
    <x v="1"/>
    <n v="10"/>
    <n v="11"/>
    <n v="3366"/>
    <n v="3060"/>
    <n v="306"/>
    <x v="0"/>
    <s v="Wed"/>
    <n v="3"/>
    <s v="Weekday"/>
    <s v="Jul"/>
  </r>
  <r>
    <d v="2024-03-07T00:00:00"/>
    <x v="8158"/>
    <x v="6"/>
    <d v="1947-08-05T00:00:00"/>
    <x v="0"/>
    <n v="325"/>
    <s v="Pro03"/>
    <x v="0"/>
    <x v="0"/>
    <n v="77"/>
    <x v="3"/>
    <x v="9"/>
    <n v="3"/>
    <n v="5"/>
    <n v="1625"/>
    <n v="975"/>
    <n v="650"/>
    <x v="1"/>
    <s v="Thu"/>
    <n v="4"/>
    <s v="Weekday"/>
    <s v="Mar"/>
  </r>
  <r>
    <d v="2024-02-26T00:00:00"/>
    <x v="8159"/>
    <x v="8"/>
    <d v="1967-07-11T00:00:00"/>
    <x v="0"/>
    <n v="151"/>
    <s v="Pro04"/>
    <x v="5"/>
    <x v="0"/>
    <n v="57"/>
    <x v="1"/>
    <x v="0"/>
    <n v="10"/>
    <n v="14"/>
    <n v="2114"/>
    <n v="1510"/>
    <n v="604"/>
    <x v="0"/>
    <s v="Mon"/>
    <n v="1"/>
    <s v="Weekday"/>
    <s v="Feb"/>
  </r>
  <r>
    <d v="2024-04-24T00:00:00"/>
    <x v="8160"/>
    <x v="2"/>
    <d v="1956-05-29T00:00:00"/>
    <x v="3"/>
    <n v="297"/>
    <s v="Pro02"/>
    <x v="1"/>
    <x v="0"/>
    <n v="68"/>
    <x v="0"/>
    <x v="3"/>
    <n v="18"/>
    <n v="22"/>
    <n v="6534"/>
    <n v="5346"/>
    <n v="1188"/>
    <x v="0"/>
    <s v="Wed"/>
    <n v="3"/>
    <s v="Weekday"/>
    <s v="Apr"/>
  </r>
  <r>
    <d v="2024-06-19T00:00:00"/>
    <x v="8161"/>
    <x v="9"/>
    <d v="1957-02-14T00:00:00"/>
    <x v="0"/>
    <n v="82"/>
    <s v="Pro05"/>
    <x v="3"/>
    <x v="0"/>
    <n v="67"/>
    <x v="0"/>
    <x v="4"/>
    <n v="14"/>
    <n v="28"/>
    <n v="2296"/>
    <n v="1148"/>
    <n v="1148"/>
    <x v="0"/>
    <s v="Wed"/>
    <n v="3"/>
    <s v="Weekday"/>
    <s v="Jun"/>
  </r>
  <r>
    <d v="2024-05-08T00:00:00"/>
    <x v="8162"/>
    <x v="4"/>
    <d v="1992-01-02T00:00:00"/>
    <x v="3"/>
    <n v="442"/>
    <s v="Pro01"/>
    <x v="0"/>
    <x v="0"/>
    <n v="32"/>
    <x v="4"/>
    <x v="1"/>
    <n v="10"/>
    <n v="11"/>
    <n v="4862"/>
    <n v="4420"/>
    <n v="442"/>
    <x v="0"/>
    <s v="Wed"/>
    <n v="3"/>
    <s v="Weekday"/>
    <s v="May"/>
  </r>
  <r>
    <d v="2024-05-30T00:00:00"/>
    <x v="1958"/>
    <x v="8"/>
    <d v="2002-01-30T00:00:00"/>
    <x v="1"/>
    <n v="105"/>
    <s v="Pro01"/>
    <x v="5"/>
    <x v="0"/>
    <n v="22"/>
    <x v="2"/>
    <x v="1"/>
    <n v="10"/>
    <n v="11"/>
    <n v="1155"/>
    <n v="1050"/>
    <n v="105"/>
    <x v="0"/>
    <s v="Thu"/>
    <n v="4"/>
    <s v="Weekday"/>
    <s v="May"/>
  </r>
  <r>
    <d v="2024-02-11T00:00:00"/>
    <x v="8163"/>
    <x v="9"/>
    <d v="1955-01-18T00:00:00"/>
    <x v="3"/>
    <n v="329"/>
    <s v="Pro06"/>
    <x v="5"/>
    <x v="0"/>
    <n v="69"/>
    <x v="0"/>
    <x v="5"/>
    <n v="7"/>
    <n v="9"/>
    <n v="2961"/>
    <n v="2303"/>
    <n v="658"/>
    <x v="1"/>
    <s v="Sun"/>
    <n v="0"/>
    <s v="Weekend"/>
    <s v="Feb"/>
  </r>
  <r>
    <d v="2024-04-01T00:00:00"/>
    <x v="8164"/>
    <x v="6"/>
    <d v="1953-09-15T00:00:00"/>
    <x v="1"/>
    <n v="463"/>
    <s v="Pro10"/>
    <x v="2"/>
    <x v="0"/>
    <n v="71"/>
    <x v="0"/>
    <x v="6"/>
    <n v="18"/>
    <n v="36"/>
    <n v="16668"/>
    <n v="8334"/>
    <n v="8334"/>
    <x v="0"/>
    <s v="Mon"/>
    <n v="1"/>
    <s v="Weekday"/>
    <s v="Apr"/>
  </r>
  <r>
    <d v="2024-02-27T00:00:00"/>
    <x v="8165"/>
    <x v="8"/>
    <d v="1959-05-22T00:00:00"/>
    <x v="3"/>
    <n v="386"/>
    <s v="Pro05"/>
    <x v="0"/>
    <x v="0"/>
    <n v="65"/>
    <x v="0"/>
    <x v="4"/>
    <n v="14"/>
    <n v="28"/>
    <n v="10808"/>
    <n v="5404"/>
    <n v="5404"/>
    <x v="0"/>
    <s v="Tue"/>
    <n v="2"/>
    <s v="Weekday"/>
    <s v="Feb"/>
  </r>
  <r>
    <d v="2024-06-06T00:00:00"/>
    <x v="8166"/>
    <x v="9"/>
    <d v="1985-03-13T00:00:00"/>
    <x v="3"/>
    <n v="22"/>
    <s v="Pro01"/>
    <x v="1"/>
    <x v="0"/>
    <n v="39"/>
    <x v="4"/>
    <x v="1"/>
    <n v="10"/>
    <n v="11"/>
    <n v="242"/>
    <n v="220"/>
    <n v="22"/>
    <x v="0"/>
    <s v="Thu"/>
    <n v="4"/>
    <s v="Weekday"/>
    <s v="Jun"/>
  </r>
  <r>
    <d v="2024-02-19T00:00:00"/>
    <x v="8167"/>
    <x v="1"/>
    <d v="1975-09-08T00:00:00"/>
    <x v="0"/>
    <n v="209"/>
    <s v="Pro08"/>
    <x v="3"/>
    <x v="0"/>
    <n v="48"/>
    <x v="1"/>
    <x v="8"/>
    <n v="5"/>
    <n v="7"/>
    <n v="1463"/>
    <n v="1045"/>
    <n v="418"/>
    <x v="1"/>
    <s v="Mon"/>
    <n v="1"/>
    <s v="Weekday"/>
    <s v="Feb"/>
  </r>
  <r>
    <d v="2024-03-04T00:00:00"/>
    <x v="8168"/>
    <x v="6"/>
    <d v="2006-06-24T00:00:00"/>
    <x v="3"/>
    <n v="333"/>
    <s v="Pro02"/>
    <x v="0"/>
    <x v="0"/>
    <n v="18"/>
    <x v="2"/>
    <x v="3"/>
    <n v="18"/>
    <n v="22"/>
    <n v="7326"/>
    <n v="5994"/>
    <n v="1332"/>
    <x v="0"/>
    <s v="Mon"/>
    <n v="1"/>
    <s v="Weekday"/>
    <s v="Mar"/>
  </r>
  <r>
    <d v="2024-07-30T00:00:00"/>
    <x v="8169"/>
    <x v="5"/>
    <d v="1982-06-01T00:00:00"/>
    <x v="3"/>
    <n v="81"/>
    <s v="Pro07"/>
    <x v="5"/>
    <x v="0"/>
    <n v="42"/>
    <x v="4"/>
    <x v="7"/>
    <n v="19"/>
    <n v="23"/>
    <n v="1863"/>
    <n v="1539"/>
    <n v="324"/>
    <x v="0"/>
    <s v="Tue"/>
    <n v="2"/>
    <s v="Weekday"/>
    <s v="Jul"/>
  </r>
  <r>
    <d v="2024-07-25T00:00:00"/>
    <x v="8170"/>
    <x v="4"/>
    <d v="2003-10-23T00:00:00"/>
    <x v="2"/>
    <n v="287"/>
    <s v="Pro10"/>
    <x v="1"/>
    <x v="0"/>
    <n v="21"/>
    <x v="2"/>
    <x v="6"/>
    <n v="18"/>
    <n v="36"/>
    <n v="10332"/>
    <n v="5166"/>
    <n v="5166"/>
    <x v="0"/>
    <s v="Thu"/>
    <n v="4"/>
    <s v="Weekday"/>
    <s v="Jul"/>
  </r>
  <r>
    <d v="2024-07-08T00:00:00"/>
    <x v="2513"/>
    <x v="8"/>
    <d v="2006-06-14T00:00:00"/>
    <x v="2"/>
    <n v="200"/>
    <s v="Pro06"/>
    <x v="3"/>
    <x v="0"/>
    <n v="18"/>
    <x v="2"/>
    <x v="5"/>
    <n v="7"/>
    <n v="9"/>
    <n v="1800"/>
    <n v="1400"/>
    <n v="400"/>
    <x v="1"/>
    <s v="Mon"/>
    <n v="1"/>
    <s v="Weekday"/>
    <s v="Jul"/>
  </r>
  <r>
    <d v="2024-05-11T00:00:00"/>
    <x v="8171"/>
    <x v="0"/>
    <d v="1955-10-04T00:00:00"/>
    <x v="0"/>
    <n v="135"/>
    <s v="Pro09"/>
    <x v="0"/>
    <x v="0"/>
    <n v="69"/>
    <x v="0"/>
    <x v="2"/>
    <n v="10"/>
    <n v="45"/>
    <n v="6075"/>
    <n v="1350"/>
    <n v="4725"/>
    <x v="0"/>
    <s v="Sat"/>
    <n v="6"/>
    <s v="Weekend"/>
    <s v="May"/>
  </r>
  <r>
    <d v="2024-05-26T00:00:00"/>
    <x v="8172"/>
    <x v="0"/>
    <d v="1980-07-15T00:00:00"/>
    <x v="1"/>
    <n v="16"/>
    <s v="Pro02"/>
    <x v="5"/>
    <x v="0"/>
    <n v="44"/>
    <x v="4"/>
    <x v="3"/>
    <n v="18"/>
    <n v="22"/>
    <n v="352"/>
    <n v="288"/>
    <n v="64"/>
    <x v="0"/>
    <s v="Sun"/>
    <n v="0"/>
    <s v="Weekend"/>
    <s v="May"/>
  </r>
  <r>
    <d v="2024-05-24T00:00:00"/>
    <x v="8173"/>
    <x v="3"/>
    <d v="2001-10-01T00:00:00"/>
    <x v="3"/>
    <n v="236"/>
    <s v="Pro02"/>
    <x v="5"/>
    <x v="0"/>
    <n v="23"/>
    <x v="2"/>
    <x v="3"/>
    <n v="18"/>
    <n v="22"/>
    <n v="5192"/>
    <n v="4248"/>
    <n v="944"/>
    <x v="0"/>
    <s v="Fri"/>
    <n v="5"/>
    <s v="Weekday"/>
    <s v="May"/>
  </r>
  <r>
    <d v="2024-03-07T00:00:00"/>
    <x v="8174"/>
    <x v="8"/>
    <d v="1979-12-28T00:00:00"/>
    <x v="2"/>
    <n v="33"/>
    <s v="Pro04"/>
    <x v="2"/>
    <x v="0"/>
    <n v="44"/>
    <x v="4"/>
    <x v="0"/>
    <n v="10"/>
    <n v="14"/>
    <n v="462"/>
    <n v="330"/>
    <n v="132"/>
    <x v="0"/>
    <s v="Thu"/>
    <n v="4"/>
    <s v="Weekday"/>
    <s v="Mar"/>
  </r>
  <r>
    <d v="2024-03-06T00:00:00"/>
    <x v="8175"/>
    <x v="9"/>
    <d v="1974-03-06T00:00:00"/>
    <x v="2"/>
    <n v="432"/>
    <s v="Pro08"/>
    <x v="0"/>
    <x v="1"/>
    <n v="50"/>
    <x v="1"/>
    <x v="8"/>
    <n v="5"/>
    <n v="7"/>
    <n v="3024"/>
    <n v="2160"/>
    <n v="864"/>
    <x v="1"/>
    <s v="Wed"/>
    <n v="3"/>
    <s v="Weekday"/>
    <s v="Mar"/>
  </r>
  <r>
    <d v="2024-01-26T00:00:00"/>
    <x v="6910"/>
    <x v="2"/>
    <d v="1998-06-11T00:00:00"/>
    <x v="1"/>
    <n v="301"/>
    <s v="Pro02"/>
    <x v="1"/>
    <x v="0"/>
    <n v="26"/>
    <x v="2"/>
    <x v="3"/>
    <n v="18"/>
    <n v="22"/>
    <n v="6622"/>
    <n v="5418"/>
    <n v="1204"/>
    <x v="0"/>
    <s v="Fri"/>
    <n v="5"/>
    <s v="Weekday"/>
    <s v="Jan"/>
  </r>
  <r>
    <d v="2024-07-16T00:00:00"/>
    <x v="8176"/>
    <x v="3"/>
    <d v="1970-05-17T00:00:00"/>
    <x v="3"/>
    <n v="237"/>
    <s v="Pro10"/>
    <x v="3"/>
    <x v="0"/>
    <n v="54"/>
    <x v="1"/>
    <x v="6"/>
    <n v="18"/>
    <n v="36"/>
    <n v="8532"/>
    <n v="4266"/>
    <n v="4266"/>
    <x v="0"/>
    <s v="Tue"/>
    <n v="2"/>
    <s v="Weekday"/>
    <s v="Jul"/>
  </r>
  <r>
    <d v="2024-07-15T00:00:00"/>
    <x v="8177"/>
    <x v="6"/>
    <d v="1997-10-29T00:00:00"/>
    <x v="0"/>
    <n v="417"/>
    <s v="Pro04"/>
    <x v="0"/>
    <x v="0"/>
    <n v="27"/>
    <x v="2"/>
    <x v="0"/>
    <n v="10"/>
    <n v="14"/>
    <n v="5838"/>
    <n v="4170"/>
    <n v="1668"/>
    <x v="0"/>
    <s v="Mon"/>
    <n v="1"/>
    <s v="Weekday"/>
    <s v="Jul"/>
  </r>
  <r>
    <d v="2024-05-20T00:00:00"/>
    <x v="8178"/>
    <x v="1"/>
    <d v="1962-12-04T00:00:00"/>
    <x v="2"/>
    <n v="334"/>
    <s v="Pro09"/>
    <x v="5"/>
    <x v="0"/>
    <n v="62"/>
    <x v="0"/>
    <x v="2"/>
    <n v="10"/>
    <n v="45"/>
    <n v="15030"/>
    <n v="3340"/>
    <n v="11690"/>
    <x v="0"/>
    <s v="Mon"/>
    <n v="1"/>
    <s v="Weekday"/>
    <s v="May"/>
  </r>
  <r>
    <d v="2024-03-14T00:00:00"/>
    <x v="8179"/>
    <x v="1"/>
    <d v="1981-06-22T00:00:00"/>
    <x v="3"/>
    <n v="481"/>
    <s v="Pro06"/>
    <x v="1"/>
    <x v="0"/>
    <n v="43"/>
    <x v="4"/>
    <x v="5"/>
    <n v="7"/>
    <n v="9"/>
    <n v="4329"/>
    <n v="3367"/>
    <n v="962"/>
    <x v="1"/>
    <s v="Thu"/>
    <n v="4"/>
    <s v="Weekday"/>
    <s v="Mar"/>
  </r>
  <r>
    <d v="2024-03-24T00:00:00"/>
    <x v="8180"/>
    <x v="0"/>
    <d v="1965-12-15T00:00:00"/>
    <x v="0"/>
    <n v="323"/>
    <s v="Pro02"/>
    <x v="3"/>
    <x v="0"/>
    <n v="58"/>
    <x v="1"/>
    <x v="3"/>
    <n v="18"/>
    <n v="22"/>
    <n v="7106"/>
    <n v="5814"/>
    <n v="1292"/>
    <x v="0"/>
    <s v="Sun"/>
    <n v="0"/>
    <s v="Weekend"/>
    <s v="Mar"/>
  </r>
  <r>
    <d v="2024-04-17T00:00:00"/>
    <x v="8181"/>
    <x v="6"/>
    <d v="1991-09-02T00:00:00"/>
    <x v="0"/>
    <n v="492"/>
    <s v="Pro06"/>
    <x v="0"/>
    <x v="0"/>
    <n v="33"/>
    <x v="4"/>
    <x v="5"/>
    <n v="7"/>
    <n v="9"/>
    <n v="4428"/>
    <n v="3444"/>
    <n v="984"/>
    <x v="1"/>
    <s v="Wed"/>
    <n v="3"/>
    <s v="Weekday"/>
    <s v="Apr"/>
  </r>
  <r>
    <d v="2024-03-17T00:00:00"/>
    <x v="8182"/>
    <x v="8"/>
    <d v="1986-02-28T00:00:00"/>
    <x v="3"/>
    <n v="425"/>
    <s v="Pro06"/>
    <x v="5"/>
    <x v="0"/>
    <n v="38"/>
    <x v="4"/>
    <x v="5"/>
    <n v="7"/>
    <n v="9"/>
    <n v="3825"/>
    <n v="2975"/>
    <n v="850"/>
    <x v="1"/>
    <s v="Sun"/>
    <n v="0"/>
    <s v="Weekend"/>
    <s v="Mar"/>
  </r>
  <r>
    <d v="2024-02-05T00:00:00"/>
    <x v="8183"/>
    <x v="5"/>
    <d v="1967-04-28T00:00:00"/>
    <x v="1"/>
    <n v="313"/>
    <s v="Pro07"/>
    <x v="5"/>
    <x v="0"/>
    <n v="57"/>
    <x v="1"/>
    <x v="7"/>
    <n v="19"/>
    <n v="23"/>
    <n v="7199"/>
    <n v="5947"/>
    <n v="1252"/>
    <x v="0"/>
    <s v="Mon"/>
    <n v="1"/>
    <s v="Weekday"/>
    <s v="Feb"/>
  </r>
  <r>
    <d v="2024-03-01T00:00:00"/>
    <x v="8184"/>
    <x v="0"/>
    <d v="1975-04-16T00:00:00"/>
    <x v="0"/>
    <n v="98"/>
    <s v="Pro04"/>
    <x v="2"/>
    <x v="0"/>
    <n v="49"/>
    <x v="1"/>
    <x v="0"/>
    <n v="10"/>
    <n v="14"/>
    <n v="1372"/>
    <n v="980"/>
    <n v="392"/>
    <x v="0"/>
    <s v="Fri"/>
    <n v="5"/>
    <s v="Weekday"/>
    <s v="Mar"/>
  </r>
  <r>
    <d v="2024-02-20T00:00:00"/>
    <x v="8185"/>
    <x v="6"/>
    <d v="1962-11-10T00:00:00"/>
    <x v="0"/>
    <n v="257"/>
    <s v="Pro01"/>
    <x v="0"/>
    <x v="0"/>
    <n v="61"/>
    <x v="0"/>
    <x v="1"/>
    <n v="10"/>
    <n v="11"/>
    <n v="2827"/>
    <n v="2570"/>
    <n v="257"/>
    <x v="0"/>
    <s v="Tue"/>
    <n v="2"/>
    <s v="Weekday"/>
    <s v="Feb"/>
  </r>
  <r>
    <d v="2024-06-12T00:00:00"/>
    <x v="8186"/>
    <x v="9"/>
    <d v="1966-09-01T00:00:00"/>
    <x v="1"/>
    <n v="494"/>
    <s v="Pro10"/>
    <x v="1"/>
    <x v="0"/>
    <n v="58"/>
    <x v="1"/>
    <x v="6"/>
    <n v="18"/>
    <n v="36"/>
    <n v="17784"/>
    <n v="8892"/>
    <n v="8892"/>
    <x v="0"/>
    <s v="Wed"/>
    <n v="3"/>
    <s v="Weekday"/>
    <s v="Jun"/>
  </r>
  <r>
    <d v="2024-07-12T00:00:00"/>
    <x v="8187"/>
    <x v="5"/>
    <d v="2000-08-18T00:00:00"/>
    <x v="3"/>
    <n v="85"/>
    <s v="Pro02"/>
    <x v="3"/>
    <x v="0"/>
    <n v="24"/>
    <x v="2"/>
    <x v="3"/>
    <n v="18"/>
    <n v="22"/>
    <n v="1870"/>
    <n v="1530"/>
    <n v="340"/>
    <x v="0"/>
    <s v="Fri"/>
    <n v="5"/>
    <s v="Weekday"/>
    <s v="Jul"/>
  </r>
  <r>
    <d v="2024-04-04T00:00:00"/>
    <x v="8188"/>
    <x v="5"/>
    <d v="1954-03-13T00:00:00"/>
    <x v="1"/>
    <n v="332"/>
    <s v="Pro07"/>
    <x v="0"/>
    <x v="0"/>
    <n v="70"/>
    <x v="0"/>
    <x v="7"/>
    <n v="19"/>
    <n v="23"/>
    <n v="7636"/>
    <n v="6308"/>
    <n v="1328"/>
    <x v="0"/>
    <s v="Thu"/>
    <n v="4"/>
    <s v="Weekday"/>
    <s v="Apr"/>
  </r>
  <r>
    <d v="2024-03-06T00:00:00"/>
    <x v="2075"/>
    <x v="3"/>
    <d v="1959-03-06T00:00:00"/>
    <x v="2"/>
    <n v="201"/>
    <s v="Pro04"/>
    <x v="5"/>
    <x v="0"/>
    <n v="65"/>
    <x v="0"/>
    <x v="0"/>
    <n v="10"/>
    <n v="14"/>
    <n v="2814"/>
    <n v="2010"/>
    <n v="804"/>
    <x v="0"/>
    <s v="Wed"/>
    <n v="3"/>
    <s v="Weekday"/>
    <s v="Mar"/>
  </r>
  <r>
    <d v="2024-05-21T00:00:00"/>
    <x v="2849"/>
    <x v="7"/>
    <d v="1998-12-08T00:00:00"/>
    <x v="0"/>
    <n v="264"/>
    <s v="Pro02"/>
    <x v="1"/>
    <x v="0"/>
    <n v="25"/>
    <x v="2"/>
    <x v="3"/>
    <n v="18"/>
    <n v="22"/>
    <n v="5808"/>
    <n v="4752"/>
    <n v="1056"/>
    <x v="0"/>
    <s v="Tue"/>
    <n v="2"/>
    <s v="Weekday"/>
    <s v="May"/>
  </r>
  <r>
    <d v="2024-05-04T00:00:00"/>
    <x v="2723"/>
    <x v="9"/>
    <d v="2005-10-25T00:00:00"/>
    <x v="2"/>
    <n v="69"/>
    <s v="Pro05"/>
    <x v="3"/>
    <x v="0"/>
    <n v="19"/>
    <x v="2"/>
    <x v="4"/>
    <n v="14"/>
    <n v="28"/>
    <n v="1932"/>
    <n v="966"/>
    <n v="966"/>
    <x v="0"/>
    <s v="Sat"/>
    <n v="6"/>
    <s v="Weekend"/>
    <s v="May"/>
  </r>
  <r>
    <d v="2024-04-09T00:00:00"/>
    <x v="8189"/>
    <x v="9"/>
    <d v="1968-03-13T00:00:00"/>
    <x v="0"/>
    <n v="274"/>
    <s v="Pro05"/>
    <x v="0"/>
    <x v="0"/>
    <n v="56"/>
    <x v="1"/>
    <x v="4"/>
    <n v="14"/>
    <n v="28"/>
    <n v="7672"/>
    <n v="3836"/>
    <n v="3836"/>
    <x v="0"/>
    <s v="Tue"/>
    <n v="2"/>
    <s v="Weekday"/>
    <s v="Apr"/>
  </r>
  <r>
    <d v="2024-07-20T00:00:00"/>
    <x v="8190"/>
    <x v="1"/>
    <d v="1987-07-22T00:00:00"/>
    <x v="1"/>
    <n v="116"/>
    <s v="Pro04"/>
    <x v="5"/>
    <x v="0"/>
    <n v="37"/>
    <x v="4"/>
    <x v="0"/>
    <n v="10"/>
    <n v="14"/>
    <n v="1624"/>
    <n v="1160"/>
    <n v="464"/>
    <x v="0"/>
    <s v="Sat"/>
    <n v="6"/>
    <s v="Weekend"/>
    <s v="Jul"/>
  </r>
  <r>
    <d v="2024-03-21T00:00:00"/>
    <x v="8191"/>
    <x v="4"/>
    <d v="1946-09-26T00:00:00"/>
    <x v="3"/>
    <n v="313"/>
    <s v="Pro06"/>
    <x v="5"/>
    <x v="0"/>
    <n v="78"/>
    <x v="3"/>
    <x v="5"/>
    <n v="7"/>
    <n v="9"/>
    <n v="2817"/>
    <n v="2191"/>
    <n v="626"/>
    <x v="1"/>
    <s v="Thu"/>
    <n v="4"/>
    <s v="Weekday"/>
    <s v="Mar"/>
  </r>
  <r>
    <d v="2024-03-25T00:00:00"/>
    <x v="2382"/>
    <x v="4"/>
    <d v="1956-01-28T00:00:00"/>
    <x v="3"/>
    <n v="71"/>
    <s v="Pro01"/>
    <x v="2"/>
    <x v="0"/>
    <n v="68"/>
    <x v="0"/>
    <x v="1"/>
    <n v="10"/>
    <n v="11"/>
    <n v="781"/>
    <n v="710"/>
    <n v="71"/>
    <x v="0"/>
    <s v="Mon"/>
    <n v="1"/>
    <s v="Weekday"/>
    <s v="Mar"/>
  </r>
  <r>
    <d v="2024-03-23T00:00:00"/>
    <x v="8192"/>
    <x v="1"/>
    <d v="2001-08-04T00:00:00"/>
    <x v="2"/>
    <n v="171"/>
    <s v="Pro10"/>
    <x v="0"/>
    <x v="0"/>
    <n v="23"/>
    <x v="2"/>
    <x v="6"/>
    <n v="18"/>
    <n v="36"/>
    <n v="6156"/>
    <n v="3078"/>
    <n v="3078"/>
    <x v="0"/>
    <s v="Sat"/>
    <n v="6"/>
    <s v="Weekend"/>
    <s v="Mar"/>
  </r>
  <r>
    <d v="2024-05-19T00:00:00"/>
    <x v="8193"/>
    <x v="5"/>
    <d v="1973-07-02T00:00:00"/>
    <x v="2"/>
    <n v="22"/>
    <s v="Pro04"/>
    <x v="1"/>
    <x v="0"/>
    <n v="51"/>
    <x v="1"/>
    <x v="0"/>
    <n v="10"/>
    <n v="14"/>
    <n v="308"/>
    <n v="220"/>
    <n v="88"/>
    <x v="0"/>
    <s v="Sun"/>
    <n v="0"/>
    <s v="Weekend"/>
    <s v="May"/>
  </r>
  <r>
    <d v="2024-07-09T00:00:00"/>
    <x v="8194"/>
    <x v="8"/>
    <d v="1959-04-17T00:00:00"/>
    <x v="0"/>
    <n v="479"/>
    <s v="Pro06"/>
    <x v="3"/>
    <x v="0"/>
    <n v="65"/>
    <x v="0"/>
    <x v="5"/>
    <n v="7"/>
    <n v="9"/>
    <n v="4311"/>
    <n v="3353"/>
    <n v="958"/>
    <x v="1"/>
    <s v="Tue"/>
    <n v="2"/>
    <s v="Weekday"/>
    <s v="Jul"/>
  </r>
  <r>
    <d v="2024-06-25T00:00:00"/>
    <x v="8195"/>
    <x v="5"/>
    <d v="1956-02-18T00:00:00"/>
    <x v="2"/>
    <n v="41"/>
    <s v="Pro02"/>
    <x v="0"/>
    <x v="0"/>
    <n v="68"/>
    <x v="0"/>
    <x v="3"/>
    <n v="18"/>
    <n v="22"/>
    <n v="902"/>
    <n v="738"/>
    <n v="164"/>
    <x v="0"/>
    <s v="Tue"/>
    <n v="2"/>
    <s v="Weekday"/>
    <s v="Jun"/>
  </r>
  <r>
    <d v="2024-03-09T00:00:00"/>
    <x v="8196"/>
    <x v="1"/>
    <d v="1990-08-26T00:00:00"/>
    <x v="1"/>
    <n v="275"/>
    <s v="Pro03"/>
    <x v="5"/>
    <x v="0"/>
    <n v="34"/>
    <x v="4"/>
    <x v="9"/>
    <n v="3"/>
    <n v="5"/>
    <n v="1375"/>
    <n v="825"/>
    <n v="550"/>
    <x v="1"/>
    <s v="Sat"/>
    <n v="6"/>
    <s v="Weekend"/>
    <s v="Mar"/>
  </r>
  <r>
    <d v="2024-03-30T00:00:00"/>
    <x v="8197"/>
    <x v="8"/>
    <d v="1955-09-26T00:00:00"/>
    <x v="2"/>
    <n v="133"/>
    <s v="Pro07"/>
    <x v="1"/>
    <x v="0"/>
    <n v="69"/>
    <x v="0"/>
    <x v="7"/>
    <n v="19"/>
    <n v="23"/>
    <n v="3059"/>
    <n v="2527"/>
    <n v="532"/>
    <x v="0"/>
    <s v="Sat"/>
    <n v="6"/>
    <s v="Weekend"/>
    <s v="Mar"/>
  </r>
  <r>
    <d v="2024-05-04T00:00:00"/>
    <x v="8198"/>
    <x v="5"/>
    <d v="1962-10-06T00:00:00"/>
    <x v="1"/>
    <n v="476"/>
    <s v="Pro02"/>
    <x v="3"/>
    <x v="0"/>
    <n v="62"/>
    <x v="0"/>
    <x v="3"/>
    <n v="18"/>
    <n v="22"/>
    <n v="10472"/>
    <n v="8568"/>
    <n v="1904"/>
    <x v="0"/>
    <s v="Sat"/>
    <n v="6"/>
    <s v="Weekend"/>
    <s v="May"/>
  </r>
  <r>
    <d v="2024-03-21T00:00:00"/>
    <x v="8199"/>
    <x v="6"/>
    <d v="1962-11-11T00:00:00"/>
    <x v="1"/>
    <n v="320"/>
    <s v="Pro07"/>
    <x v="0"/>
    <x v="0"/>
    <n v="61"/>
    <x v="0"/>
    <x v="7"/>
    <n v="19"/>
    <n v="23"/>
    <n v="7360"/>
    <n v="6080"/>
    <n v="1280"/>
    <x v="0"/>
    <s v="Thu"/>
    <n v="4"/>
    <s v="Weekday"/>
    <s v="Mar"/>
  </r>
  <r>
    <d v="2024-02-12T00:00:00"/>
    <x v="8200"/>
    <x v="7"/>
    <d v="1976-05-04T00:00:00"/>
    <x v="2"/>
    <n v="426"/>
    <s v="Pro10"/>
    <x v="5"/>
    <x v="0"/>
    <n v="48"/>
    <x v="1"/>
    <x v="6"/>
    <n v="18"/>
    <n v="36"/>
    <n v="15336"/>
    <n v="7668"/>
    <n v="7668"/>
    <x v="0"/>
    <s v="Mon"/>
    <n v="1"/>
    <s v="Weekday"/>
    <s v="Feb"/>
  </r>
  <r>
    <d v="2024-02-19T00:00:00"/>
    <x v="8201"/>
    <x v="4"/>
    <d v="1971-11-16T00:00:00"/>
    <x v="3"/>
    <n v="178"/>
    <s v="Pro07"/>
    <x v="5"/>
    <x v="0"/>
    <n v="52"/>
    <x v="1"/>
    <x v="7"/>
    <n v="19"/>
    <n v="23"/>
    <n v="4094"/>
    <n v="3382"/>
    <n v="712"/>
    <x v="0"/>
    <s v="Mon"/>
    <n v="1"/>
    <s v="Weekday"/>
    <s v="Feb"/>
  </r>
  <r>
    <d v="2024-04-20T00:00:00"/>
    <x v="8202"/>
    <x v="7"/>
    <d v="2003-05-22T00:00:00"/>
    <x v="0"/>
    <n v="373"/>
    <s v="Pro02"/>
    <x v="2"/>
    <x v="0"/>
    <n v="21"/>
    <x v="2"/>
    <x v="3"/>
    <n v="18"/>
    <n v="22"/>
    <n v="8206"/>
    <n v="6714"/>
    <n v="1492"/>
    <x v="0"/>
    <s v="Sat"/>
    <n v="6"/>
    <s v="Weekend"/>
    <s v="Apr"/>
  </r>
  <r>
    <d v="2024-02-13T00:00:00"/>
    <x v="8203"/>
    <x v="8"/>
    <d v="1992-07-24T00:00:00"/>
    <x v="0"/>
    <n v="235"/>
    <s v="Pro09"/>
    <x v="0"/>
    <x v="0"/>
    <n v="32"/>
    <x v="4"/>
    <x v="2"/>
    <n v="10"/>
    <n v="45"/>
    <n v="10575"/>
    <n v="2350"/>
    <n v="8225"/>
    <x v="0"/>
    <s v="Tue"/>
    <n v="2"/>
    <s v="Weekday"/>
    <s v="Feb"/>
  </r>
  <r>
    <d v="2024-04-18T00:00:00"/>
    <x v="8204"/>
    <x v="0"/>
    <d v="1986-01-30T00:00:00"/>
    <x v="2"/>
    <n v="125"/>
    <s v="Pro08"/>
    <x v="1"/>
    <x v="0"/>
    <n v="38"/>
    <x v="4"/>
    <x v="8"/>
    <n v="5"/>
    <n v="7"/>
    <n v="875"/>
    <n v="625"/>
    <n v="250"/>
    <x v="1"/>
    <s v="Thu"/>
    <n v="4"/>
    <s v="Weekday"/>
    <s v="Apr"/>
  </r>
  <r>
    <d v="2024-05-21T00:00:00"/>
    <x v="8205"/>
    <x v="3"/>
    <d v="1965-09-29T00:00:00"/>
    <x v="2"/>
    <n v="203"/>
    <s v="Pro06"/>
    <x v="3"/>
    <x v="0"/>
    <n v="59"/>
    <x v="1"/>
    <x v="5"/>
    <n v="7"/>
    <n v="9"/>
    <n v="1827"/>
    <n v="1421"/>
    <n v="406"/>
    <x v="1"/>
    <s v="Tue"/>
    <n v="2"/>
    <s v="Weekday"/>
    <s v="May"/>
  </r>
  <r>
    <d v="2024-02-29T00:00:00"/>
    <x v="8206"/>
    <x v="1"/>
    <d v="1992-09-18T00:00:00"/>
    <x v="1"/>
    <n v="305"/>
    <s v="Pro06"/>
    <x v="0"/>
    <x v="0"/>
    <n v="31"/>
    <x v="4"/>
    <x v="5"/>
    <n v="7"/>
    <n v="9"/>
    <n v="2745"/>
    <n v="2135"/>
    <n v="610"/>
    <x v="1"/>
    <s v="Thu"/>
    <n v="4"/>
    <s v="Weekday"/>
    <s v="Feb"/>
  </r>
  <r>
    <d v="2024-04-25T00:00:00"/>
    <x v="8207"/>
    <x v="4"/>
    <d v="1965-02-26T00:00:00"/>
    <x v="0"/>
    <n v="427"/>
    <s v="Pro08"/>
    <x v="5"/>
    <x v="0"/>
    <n v="59"/>
    <x v="1"/>
    <x v="8"/>
    <n v="5"/>
    <n v="7"/>
    <n v="2989"/>
    <n v="2135"/>
    <n v="854"/>
    <x v="1"/>
    <s v="Thu"/>
    <n v="4"/>
    <s v="Weekday"/>
    <s v="Apr"/>
  </r>
  <r>
    <d v="2024-03-11T00:00:00"/>
    <x v="8208"/>
    <x v="8"/>
    <d v="1986-12-09T00:00:00"/>
    <x v="0"/>
    <n v="186"/>
    <s v="Pro07"/>
    <x v="1"/>
    <x v="0"/>
    <n v="37"/>
    <x v="4"/>
    <x v="7"/>
    <n v="19"/>
    <n v="23"/>
    <n v="4278"/>
    <n v="3534"/>
    <n v="744"/>
    <x v="0"/>
    <s v="Mon"/>
    <n v="1"/>
    <s v="Weekday"/>
    <s v="Mar"/>
  </r>
  <r>
    <d v="2024-01-29T00:00:00"/>
    <x v="8209"/>
    <x v="0"/>
    <d v="1982-08-22T00:00:00"/>
    <x v="3"/>
    <n v="343"/>
    <s v="Pro09"/>
    <x v="3"/>
    <x v="1"/>
    <n v="41"/>
    <x v="4"/>
    <x v="2"/>
    <n v="10"/>
    <n v="45"/>
    <n v="15435"/>
    <n v="3430"/>
    <n v="12005"/>
    <x v="0"/>
    <s v="Mon"/>
    <n v="1"/>
    <s v="Weekday"/>
    <s v="Jan"/>
  </r>
  <r>
    <d v="2024-07-29T00:00:00"/>
    <x v="8210"/>
    <x v="7"/>
    <d v="2000-04-29T00:00:00"/>
    <x v="3"/>
    <n v="210"/>
    <s v="Pro10"/>
    <x v="0"/>
    <x v="0"/>
    <n v="24"/>
    <x v="2"/>
    <x v="6"/>
    <n v="18"/>
    <n v="36"/>
    <n v="7560"/>
    <n v="3780"/>
    <n v="3780"/>
    <x v="0"/>
    <s v="Mon"/>
    <n v="1"/>
    <s v="Weekday"/>
    <s v="Jul"/>
  </r>
  <r>
    <d v="2024-05-05T00:00:00"/>
    <x v="8211"/>
    <x v="4"/>
    <d v="1993-01-23T00:00:00"/>
    <x v="2"/>
    <n v="288"/>
    <s v="Pro02"/>
    <x v="5"/>
    <x v="0"/>
    <n v="31"/>
    <x v="4"/>
    <x v="3"/>
    <n v="18"/>
    <n v="22"/>
    <n v="6336"/>
    <n v="5184"/>
    <n v="1152"/>
    <x v="0"/>
    <s v="Sun"/>
    <n v="0"/>
    <s v="Weekend"/>
    <s v="May"/>
  </r>
  <r>
    <d v="2024-06-16T00:00:00"/>
    <x v="7577"/>
    <x v="0"/>
    <d v="1959-06-24T00:00:00"/>
    <x v="1"/>
    <n v="408"/>
    <s v="Pro02"/>
    <x v="5"/>
    <x v="0"/>
    <n v="65"/>
    <x v="0"/>
    <x v="3"/>
    <n v="18"/>
    <n v="22"/>
    <n v="8976"/>
    <n v="7344"/>
    <n v="1632"/>
    <x v="0"/>
    <s v="Sun"/>
    <n v="0"/>
    <s v="Weekend"/>
    <s v="Jun"/>
  </r>
  <r>
    <d v="2024-04-05T00:00:00"/>
    <x v="8212"/>
    <x v="2"/>
    <d v="2002-01-31T00:00:00"/>
    <x v="2"/>
    <n v="198"/>
    <s v="Pro06"/>
    <x v="2"/>
    <x v="0"/>
    <n v="22"/>
    <x v="2"/>
    <x v="5"/>
    <n v="7"/>
    <n v="9"/>
    <n v="1782"/>
    <n v="1386"/>
    <n v="396"/>
    <x v="1"/>
    <s v="Fri"/>
    <n v="5"/>
    <s v="Weekday"/>
    <s v="Apr"/>
  </r>
  <r>
    <d v="2024-06-08T00:00:00"/>
    <x v="8213"/>
    <x v="6"/>
    <d v="1998-05-04T00:00:00"/>
    <x v="1"/>
    <n v="369"/>
    <s v="Pro09"/>
    <x v="0"/>
    <x v="0"/>
    <n v="26"/>
    <x v="2"/>
    <x v="2"/>
    <n v="10"/>
    <n v="45"/>
    <n v="16605"/>
    <n v="3690"/>
    <n v="12915"/>
    <x v="0"/>
    <s v="Sat"/>
    <n v="6"/>
    <s v="Weekend"/>
    <s v="Jun"/>
  </r>
  <r>
    <d v="2024-06-17T00:00:00"/>
    <x v="1241"/>
    <x v="6"/>
    <d v="1993-01-24T00:00:00"/>
    <x v="3"/>
    <n v="28"/>
    <s v="Pro04"/>
    <x v="1"/>
    <x v="0"/>
    <n v="31"/>
    <x v="4"/>
    <x v="0"/>
    <n v="10"/>
    <n v="14"/>
    <n v="392"/>
    <n v="280"/>
    <n v="112"/>
    <x v="0"/>
    <s v="Mon"/>
    <n v="1"/>
    <s v="Weekday"/>
    <s v="Jun"/>
  </r>
  <r>
    <d v="2024-02-17T00:00:00"/>
    <x v="8214"/>
    <x v="7"/>
    <d v="1998-02-28T00:00:00"/>
    <x v="2"/>
    <n v="310"/>
    <s v="Pro09"/>
    <x v="3"/>
    <x v="0"/>
    <n v="26"/>
    <x v="2"/>
    <x v="2"/>
    <n v="10"/>
    <n v="45"/>
    <n v="13950"/>
    <n v="3100"/>
    <n v="10850"/>
    <x v="0"/>
    <s v="Sat"/>
    <n v="6"/>
    <s v="Weekend"/>
    <s v="Feb"/>
  </r>
  <r>
    <d v="2024-03-23T00:00:00"/>
    <x v="8215"/>
    <x v="6"/>
    <d v="1957-10-31T00:00:00"/>
    <x v="3"/>
    <n v="106"/>
    <s v="Pro09"/>
    <x v="0"/>
    <x v="0"/>
    <n v="66"/>
    <x v="0"/>
    <x v="2"/>
    <n v="10"/>
    <n v="45"/>
    <n v="4770"/>
    <n v="1060"/>
    <n v="3710"/>
    <x v="0"/>
    <s v="Sat"/>
    <n v="6"/>
    <s v="Weekend"/>
    <s v="Mar"/>
  </r>
  <r>
    <d v="2024-04-28T00:00:00"/>
    <x v="8216"/>
    <x v="7"/>
    <d v="1978-04-11T00:00:00"/>
    <x v="1"/>
    <n v="131"/>
    <s v="Pro10"/>
    <x v="5"/>
    <x v="0"/>
    <n v="46"/>
    <x v="1"/>
    <x v="6"/>
    <n v="18"/>
    <n v="36"/>
    <n v="4716"/>
    <n v="2358"/>
    <n v="2358"/>
    <x v="0"/>
    <s v="Sun"/>
    <n v="0"/>
    <s v="Weekend"/>
    <s v="Apr"/>
  </r>
  <r>
    <d v="2024-05-27T00:00:00"/>
    <x v="8217"/>
    <x v="3"/>
    <d v="2003-10-19T00:00:00"/>
    <x v="1"/>
    <n v="431"/>
    <s v="Pro05"/>
    <x v="1"/>
    <x v="0"/>
    <n v="21"/>
    <x v="2"/>
    <x v="4"/>
    <n v="14"/>
    <n v="28"/>
    <n v="12068"/>
    <n v="6034"/>
    <n v="6034"/>
    <x v="0"/>
    <s v="Mon"/>
    <n v="1"/>
    <s v="Weekday"/>
    <s v="May"/>
  </r>
  <r>
    <d v="2024-04-14T00:00:00"/>
    <x v="8218"/>
    <x v="1"/>
    <d v="1964-04-24T00:00:00"/>
    <x v="0"/>
    <n v="280"/>
    <s v="Pro05"/>
    <x v="3"/>
    <x v="0"/>
    <n v="60"/>
    <x v="0"/>
    <x v="4"/>
    <n v="14"/>
    <n v="28"/>
    <n v="7840"/>
    <n v="3920"/>
    <n v="3920"/>
    <x v="0"/>
    <s v="Sun"/>
    <n v="0"/>
    <s v="Weekend"/>
    <s v="Apr"/>
  </r>
  <r>
    <d v="2024-04-26T00:00:00"/>
    <x v="8219"/>
    <x v="4"/>
    <d v="1965-08-01T00:00:00"/>
    <x v="1"/>
    <n v="296"/>
    <s v="Pro04"/>
    <x v="0"/>
    <x v="0"/>
    <n v="59"/>
    <x v="1"/>
    <x v="0"/>
    <n v="10"/>
    <n v="14"/>
    <n v="4144"/>
    <n v="2960"/>
    <n v="1184"/>
    <x v="0"/>
    <s v="Fri"/>
    <n v="5"/>
    <s v="Weekday"/>
    <s v="Apr"/>
  </r>
  <r>
    <d v="2024-01-31T00:00:00"/>
    <x v="8220"/>
    <x v="5"/>
    <d v="1984-09-23T00:00:00"/>
    <x v="0"/>
    <n v="477"/>
    <s v="Pro03"/>
    <x v="5"/>
    <x v="0"/>
    <n v="39"/>
    <x v="4"/>
    <x v="9"/>
    <n v="3"/>
    <n v="5"/>
    <n v="2385"/>
    <n v="1431"/>
    <n v="954"/>
    <x v="1"/>
    <s v="Wed"/>
    <n v="3"/>
    <s v="Weekday"/>
    <s v="Jan"/>
  </r>
  <r>
    <d v="2024-05-23T00:00:00"/>
    <x v="8221"/>
    <x v="6"/>
    <d v="1975-08-03T00:00:00"/>
    <x v="2"/>
    <n v="450"/>
    <s v="Pro05"/>
    <x v="5"/>
    <x v="0"/>
    <n v="49"/>
    <x v="1"/>
    <x v="4"/>
    <n v="14"/>
    <n v="28"/>
    <n v="12600"/>
    <n v="6300"/>
    <n v="6300"/>
    <x v="0"/>
    <s v="Thu"/>
    <n v="4"/>
    <s v="Weekday"/>
    <s v="May"/>
  </r>
  <r>
    <d v="2024-03-09T00:00:00"/>
    <x v="8222"/>
    <x v="0"/>
    <d v="1974-07-22T00:00:00"/>
    <x v="1"/>
    <n v="439"/>
    <s v="Pro03"/>
    <x v="2"/>
    <x v="0"/>
    <n v="50"/>
    <x v="1"/>
    <x v="9"/>
    <n v="3"/>
    <n v="5"/>
    <n v="2195"/>
    <n v="1317"/>
    <n v="878"/>
    <x v="1"/>
    <s v="Sat"/>
    <n v="6"/>
    <s v="Weekend"/>
    <s v="Mar"/>
  </r>
  <r>
    <d v="2024-05-26T00:00:00"/>
    <x v="8223"/>
    <x v="0"/>
    <d v="1974-03-05T00:00:00"/>
    <x v="3"/>
    <n v="21"/>
    <s v="Pro09"/>
    <x v="0"/>
    <x v="0"/>
    <n v="50"/>
    <x v="1"/>
    <x v="2"/>
    <n v="10"/>
    <n v="45"/>
    <n v="945"/>
    <n v="210"/>
    <n v="735"/>
    <x v="0"/>
    <s v="Sun"/>
    <n v="0"/>
    <s v="Weekend"/>
    <s v="May"/>
  </r>
  <r>
    <d v="2024-03-21T00:00:00"/>
    <x v="8224"/>
    <x v="1"/>
    <d v="1967-07-20T00:00:00"/>
    <x v="0"/>
    <n v="473"/>
    <s v="Pro08"/>
    <x v="1"/>
    <x v="0"/>
    <n v="57"/>
    <x v="1"/>
    <x v="8"/>
    <n v="5"/>
    <n v="7"/>
    <n v="3311"/>
    <n v="2365"/>
    <n v="946"/>
    <x v="1"/>
    <s v="Thu"/>
    <n v="4"/>
    <s v="Weekday"/>
    <s v="Mar"/>
  </r>
  <r>
    <d v="2024-06-12T00:00:00"/>
    <x v="8225"/>
    <x v="0"/>
    <d v="1979-08-23T00:00:00"/>
    <x v="0"/>
    <n v="499"/>
    <s v="Pro10"/>
    <x v="3"/>
    <x v="0"/>
    <n v="45"/>
    <x v="1"/>
    <x v="6"/>
    <n v="18"/>
    <n v="36"/>
    <n v="17964"/>
    <n v="8982"/>
    <n v="8982"/>
    <x v="0"/>
    <s v="Wed"/>
    <n v="3"/>
    <s v="Weekday"/>
    <s v="Jun"/>
  </r>
  <r>
    <d v="2024-01-26T00:00:00"/>
    <x v="8226"/>
    <x v="3"/>
    <d v="1978-04-05T00:00:00"/>
    <x v="0"/>
    <n v="73"/>
    <s v="Pro05"/>
    <x v="0"/>
    <x v="0"/>
    <n v="46"/>
    <x v="1"/>
    <x v="4"/>
    <n v="14"/>
    <n v="28"/>
    <n v="2044"/>
    <n v="1022"/>
    <n v="1022"/>
    <x v="0"/>
    <s v="Fri"/>
    <n v="5"/>
    <s v="Weekday"/>
    <s v="Jan"/>
  </r>
  <r>
    <d v="2024-06-30T00:00:00"/>
    <x v="8227"/>
    <x v="0"/>
    <d v="1990-09-03T00:00:00"/>
    <x v="1"/>
    <n v="76"/>
    <s v="Pro08"/>
    <x v="5"/>
    <x v="0"/>
    <n v="34"/>
    <x v="4"/>
    <x v="8"/>
    <n v="5"/>
    <n v="7"/>
    <n v="532"/>
    <n v="380"/>
    <n v="152"/>
    <x v="1"/>
    <s v="Sun"/>
    <n v="0"/>
    <s v="Weekend"/>
    <s v="Jun"/>
  </r>
  <r>
    <d v="2024-01-12T00:00:00"/>
    <x v="8228"/>
    <x v="3"/>
    <d v="1964-10-28T00:00:00"/>
    <x v="2"/>
    <n v="153"/>
    <s v="Pro10"/>
    <x v="1"/>
    <x v="0"/>
    <n v="59"/>
    <x v="1"/>
    <x v="6"/>
    <n v="18"/>
    <n v="36"/>
    <n v="5508"/>
    <n v="2754"/>
    <n v="2754"/>
    <x v="0"/>
    <s v="Fri"/>
    <n v="5"/>
    <s v="Weekday"/>
    <s v="Jan"/>
  </r>
  <r>
    <d v="2024-03-07T00:00:00"/>
    <x v="8229"/>
    <x v="7"/>
    <d v="2004-06-02T00:00:00"/>
    <x v="3"/>
    <n v="406"/>
    <s v="Pro04"/>
    <x v="3"/>
    <x v="0"/>
    <n v="20"/>
    <x v="2"/>
    <x v="0"/>
    <n v="10"/>
    <n v="14"/>
    <n v="5684"/>
    <n v="4060"/>
    <n v="1624"/>
    <x v="0"/>
    <s v="Thu"/>
    <n v="4"/>
    <s v="Weekday"/>
    <s v="Mar"/>
  </r>
  <r>
    <d v="2024-01-10T00:00:00"/>
    <x v="8230"/>
    <x v="5"/>
    <d v="1992-02-17T00:00:00"/>
    <x v="3"/>
    <n v="498"/>
    <s v="Pro10"/>
    <x v="0"/>
    <x v="0"/>
    <n v="32"/>
    <x v="4"/>
    <x v="6"/>
    <n v="18"/>
    <n v="36"/>
    <n v="17928"/>
    <n v="8964"/>
    <n v="8964"/>
    <x v="0"/>
    <s v="Wed"/>
    <n v="3"/>
    <s v="Weekday"/>
    <s v="Jan"/>
  </r>
  <r>
    <d v="2024-06-14T00:00:00"/>
    <x v="8231"/>
    <x v="2"/>
    <d v="2004-10-02T00:00:00"/>
    <x v="3"/>
    <n v="30"/>
    <s v="Pro03"/>
    <x v="5"/>
    <x v="0"/>
    <n v="20"/>
    <x v="2"/>
    <x v="9"/>
    <n v="3"/>
    <n v="5"/>
    <n v="150"/>
    <n v="90"/>
    <n v="60"/>
    <x v="1"/>
    <s v="Fri"/>
    <n v="5"/>
    <s v="Weekday"/>
    <s v="Jun"/>
  </r>
  <r>
    <d v="2024-03-03T00:00:00"/>
    <x v="8232"/>
    <x v="1"/>
    <d v="2000-01-08T00:00:00"/>
    <x v="3"/>
    <n v="197"/>
    <s v="Pro05"/>
    <x v="5"/>
    <x v="0"/>
    <n v="24"/>
    <x v="2"/>
    <x v="4"/>
    <n v="14"/>
    <n v="28"/>
    <n v="5516"/>
    <n v="2758"/>
    <n v="2758"/>
    <x v="0"/>
    <s v="Sun"/>
    <n v="0"/>
    <s v="Weekend"/>
    <s v="Mar"/>
  </r>
  <r>
    <d v="2024-01-06T00:00:00"/>
    <x v="8233"/>
    <x v="2"/>
    <d v="1990-12-23T00:00:00"/>
    <x v="3"/>
    <n v="435"/>
    <s v="Pro01"/>
    <x v="2"/>
    <x v="0"/>
    <n v="33"/>
    <x v="4"/>
    <x v="1"/>
    <n v="10"/>
    <n v="11"/>
    <n v="4785"/>
    <n v="4350"/>
    <n v="435"/>
    <x v="0"/>
    <s v="Sat"/>
    <n v="6"/>
    <s v="Weekend"/>
    <s v="Jan"/>
  </r>
  <r>
    <d v="2024-04-03T00:00:00"/>
    <x v="8234"/>
    <x v="2"/>
    <d v="1993-12-28T00:00:00"/>
    <x v="1"/>
    <n v="158"/>
    <s v="Pro09"/>
    <x v="0"/>
    <x v="0"/>
    <n v="30"/>
    <x v="4"/>
    <x v="2"/>
    <n v="10"/>
    <n v="45"/>
    <n v="7110"/>
    <n v="1580"/>
    <n v="5530"/>
    <x v="0"/>
    <s v="Wed"/>
    <n v="3"/>
    <s v="Weekday"/>
    <s v="Apr"/>
  </r>
  <r>
    <d v="2024-07-13T00:00:00"/>
    <x v="8235"/>
    <x v="9"/>
    <d v="1947-01-06T00:00:00"/>
    <x v="3"/>
    <n v="55"/>
    <s v="Pro09"/>
    <x v="1"/>
    <x v="0"/>
    <n v="78"/>
    <x v="3"/>
    <x v="2"/>
    <n v="10"/>
    <n v="45"/>
    <n v="2475"/>
    <n v="550"/>
    <n v="1925"/>
    <x v="0"/>
    <s v="Sat"/>
    <n v="6"/>
    <s v="Weekend"/>
    <s v="Jul"/>
  </r>
  <r>
    <d v="2024-05-25T00:00:00"/>
    <x v="8236"/>
    <x v="9"/>
    <d v="1954-02-12T00:00:00"/>
    <x v="1"/>
    <n v="459"/>
    <s v="Pro09"/>
    <x v="3"/>
    <x v="0"/>
    <n v="70"/>
    <x v="0"/>
    <x v="2"/>
    <n v="10"/>
    <n v="45"/>
    <n v="20655"/>
    <n v="4590"/>
    <n v="16065"/>
    <x v="0"/>
    <s v="Sat"/>
    <n v="6"/>
    <s v="Weekend"/>
    <s v="May"/>
  </r>
  <r>
    <d v="2024-02-14T00:00:00"/>
    <x v="8237"/>
    <x v="4"/>
    <d v="1955-11-14T00:00:00"/>
    <x v="3"/>
    <n v="198"/>
    <s v="Pro06"/>
    <x v="0"/>
    <x v="0"/>
    <n v="68"/>
    <x v="0"/>
    <x v="5"/>
    <n v="7"/>
    <n v="9"/>
    <n v="1782"/>
    <n v="1386"/>
    <n v="396"/>
    <x v="1"/>
    <s v="Wed"/>
    <n v="3"/>
    <s v="Weekday"/>
    <s v="Feb"/>
  </r>
  <r>
    <d v="2024-03-23T00:00:00"/>
    <x v="8238"/>
    <x v="1"/>
    <d v="1981-03-01T00:00:00"/>
    <x v="3"/>
    <n v="18"/>
    <s v="Pro05"/>
    <x v="5"/>
    <x v="0"/>
    <n v="43"/>
    <x v="4"/>
    <x v="4"/>
    <n v="14"/>
    <n v="28"/>
    <n v="504"/>
    <n v="252"/>
    <n v="252"/>
    <x v="0"/>
    <s v="Sat"/>
    <n v="6"/>
    <s v="Weekend"/>
    <s v="Mar"/>
  </r>
  <r>
    <d v="2024-02-13T00:00:00"/>
    <x v="8239"/>
    <x v="8"/>
    <d v="1946-02-11T00:00:00"/>
    <x v="1"/>
    <n v="57"/>
    <s v="Pro10"/>
    <x v="1"/>
    <x v="0"/>
    <n v="78"/>
    <x v="3"/>
    <x v="6"/>
    <n v="18"/>
    <n v="36"/>
    <n v="2052"/>
    <n v="1026"/>
    <n v="1026"/>
    <x v="0"/>
    <s v="Tue"/>
    <n v="2"/>
    <s v="Weekday"/>
    <s v="Feb"/>
  </r>
  <r>
    <d v="2024-02-07T00:00:00"/>
    <x v="8240"/>
    <x v="2"/>
    <d v="1953-01-05T00:00:00"/>
    <x v="0"/>
    <n v="347"/>
    <s v="Pro10"/>
    <x v="3"/>
    <x v="0"/>
    <n v="71"/>
    <x v="0"/>
    <x v="6"/>
    <n v="18"/>
    <n v="36"/>
    <n v="12492"/>
    <n v="6246"/>
    <n v="6246"/>
    <x v="0"/>
    <s v="Wed"/>
    <n v="3"/>
    <s v="Weekday"/>
    <s v="Feb"/>
  </r>
  <r>
    <d v="2024-03-07T00:00:00"/>
    <x v="8241"/>
    <x v="4"/>
    <d v="1984-07-11T00:00:00"/>
    <x v="2"/>
    <n v="306"/>
    <s v="Pro10"/>
    <x v="0"/>
    <x v="0"/>
    <n v="40"/>
    <x v="4"/>
    <x v="6"/>
    <n v="18"/>
    <n v="36"/>
    <n v="11016"/>
    <n v="5508"/>
    <n v="5508"/>
    <x v="0"/>
    <s v="Thu"/>
    <n v="4"/>
    <s v="Weekday"/>
    <s v="Mar"/>
  </r>
  <r>
    <d v="2024-03-28T00:00:00"/>
    <x v="8242"/>
    <x v="7"/>
    <d v="1972-02-07T00:00:00"/>
    <x v="3"/>
    <n v="27"/>
    <s v="Pro05"/>
    <x v="5"/>
    <x v="0"/>
    <n v="52"/>
    <x v="1"/>
    <x v="4"/>
    <n v="14"/>
    <n v="28"/>
    <n v="756"/>
    <n v="378"/>
    <n v="378"/>
    <x v="0"/>
    <s v="Thu"/>
    <n v="4"/>
    <s v="Weekday"/>
    <s v="Mar"/>
  </r>
  <r>
    <d v="2024-06-03T00:00:00"/>
    <x v="5962"/>
    <x v="1"/>
    <d v="1998-01-07T00:00:00"/>
    <x v="0"/>
    <n v="98"/>
    <s v="Pro01"/>
    <x v="5"/>
    <x v="0"/>
    <n v="26"/>
    <x v="2"/>
    <x v="1"/>
    <n v="10"/>
    <n v="11"/>
    <n v="1078"/>
    <n v="980"/>
    <n v="98"/>
    <x v="0"/>
    <s v="Mon"/>
    <n v="1"/>
    <s v="Weekday"/>
    <s v="Jun"/>
  </r>
  <r>
    <d v="2024-06-10T00:00:00"/>
    <x v="8243"/>
    <x v="6"/>
    <d v="1943-11-04T00:00:00"/>
    <x v="1"/>
    <n v="470"/>
    <s v="Pro02"/>
    <x v="2"/>
    <x v="0"/>
    <n v="81"/>
    <x v="3"/>
    <x v="3"/>
    <n v="18"/>
    <n v="22"/>
    <n v="10340"/>
    <n v="8460"/>
    <n v="1880"/>
    <x v="0"/>
    <s v="Mon"/>
    <n v="1"/>
    <s v="Weekday"/>
    <s v="Jun"/>
  </r>
  <r>
    <d v="2024-06-03T00:00:00"/>
    <x v="8244"/>
    <x v="2"/>
    <d v="1948-02-11T00:00:00"/>
    <x v="2"/>
    <n v="172"/>
    <s v="Pro04"/>
    <x v="0"/>
    <x v="0"/>
    <n v="76"/>
    <x v="3"/>
    <x v="0"/>
    <n v="10"/>
    <n v="14"/>
    <n v="2408"/>
    <n v="1720"/>
    <n v="688"/>
    <x v="0"/>
    <s v="Mon"/>
    <n v="1"/>
    <s v="Weekday"/>
    <s v="Jun"/>
  </r>
  <r>
    <d v="2024-06-14T00:00:00"/>
    <x v="8245"/>
    <x v="9"/>
    <d v="1978-05-13T00:00:00"/>
    <x v="3"/>
    <n v="239"/>
    <s v="Pro10"/>
    <x v="1"/>
    <x v="0"/>
    <n v="46"/>
    <x v="1"/>
    <x v="6"/>
    <n v="18"/>
    <n v="36"/>
    <n v="8604"/>
    <n v="4302"/>
    <n v="4302"/>
    <x v="0"/>
    <s v="Fri"/>
    <n v="5"/>
    <s v="Weekday"/>
    <s v="Jun"/>
  </r>
  <r>
    <d v="2024-06-28T00:00:00"/>
    <x v="8246"/>
    <x v="5"/>
    <d v="1966-10-02T00:00:00"/>
    <x v="3"/>
    <n v="448"/>
    <s v="Pro04"/>
    <x v="3"/>
    <x v="0"/>
    <n v="58"/>
    <x v="1"/>
    <x v="0"/>
    <n v="10"/>
    <n v="14"/>
    <n v="6272"/>
    <n v="4480"/>
    <n v="1792"/>
    <x v="0"/>
    <s v="Fri"/>
    <n v="5"/>
    <s v="Weekday"/>
    <s v="Jun"/>
  </r>
  <r>
    <d v="2024-02-25T00:00:00"/>
    <x v="8247"/>
    <x v="8"/>
    <d v="1943-10-13T00:00:00"/>
    <x v="2"/>
    <n v="81"/>
    <s v="Pro02"/>
    <x v="0"/>
    <x v="0"/>
    <n v="80"/>
    <x v="3"/>
    <x v="3"/>
    <n v="18"/>
    <n v="22"/>
    <n v="1782"/>
    <n v="1458"/>
    <n v="324"/>
    <x v="0"/>
    <s v="Sun"/>
    <n v="0"/>
    <s v="Weekend"/>
    <s v="Feb"/>
  </r>
  <r>
    <d v="2024-03-25T00:00:00"/>
    <x v="8248"/>
    <x v="3"/>
    <d v="2003-07-20T00:00:00"/>
    <x v="1"/>
    <n v="409"/>
    <s v="Pro04"/>
    <x v="5"/>
    <x v="0"/>
    <n v="21"/>
    <x v="2"/>
    <x v="0"/>
    <n v="10"/>
    <n v="14"/>
    <n v="5726"/>
    <n v="4090"/>
    <n v="1636"/>
    <x v="0"/>
    <s v="Mon"/>
    <n v="1"/>
    <s v="Weekday"/>
    <s v="Mar"/>
  </r>
  <r>
    <d v="2024-01-04T00:00:00"/>
    <x v="8249"/>
    <x v="3"/>
    <d v="1986-02-12T00:00:00"/>
    <x v="3"/>
    <n v="499"/>
    <s v="Pro01"/>
    <x v="1"/>
    <x v="0"/>
    <n v="38"/>
    <x v="4"/>
    <x v="1"/>
    <n v="10"/>
    <n v="11"/>
    <n v="5489"/>
    <n v="4990"/>
    <n v="499"/>
    <x v="0"/>
    <s v="Thu"/>
    <n v="4"/>
    <s v="Weekday"/>
    <s v="Jan"/>
  </r>
  <r>
    <d v="2024-06-16T00:00:00"/>
    <x v="8250"/>
    <x v="6"/>
    <d v="1950-09-08T00:00:00"/>
    <x v="2"/>
    <n v="205"/>
    <s v="Pro04"/>
    <x v="3"/>
    <x v="0"/>
    <n v="74"/>
    <x v="0"/>
    <x v="0"/>
    <n v="10"/>
    <n v="14"/>
    <n v="2870"/>
    <n v="2050"/>
    <n v="820"/>
    <x v="0"/>
    <s v="Sun"/>
    <n v="0"/>
    <s v="Weekend"/>
    <s v="Jun"/>
  </r>
  <r>
    <d v="2024-03-05T00:00:00"/>
    <x v="8251"/>
    <x v="7"/>
    <d v="1952-01-12T00:00:00"/>
    <x v="0"/>
    <n v="41"/>
    <s v="Pro05"/>
    <x v="0"/>
    <x v="0"/>
    <n v="72"/>
    <x v="0"/>
    <x v="4"/>
    <n v="14"/>
    <n v="28"/>
    <n v="1148"/>
    <n v="574"/>
    <n v="574"/>
    <x v="0"/>
    <s v="Tue"/>
    <n v="2"/>
    <s v="Weekday"/>
    <s v="Mar"/>
  </r>
  <r>
    <d v="2024-05-29T00:00:00"/>
    <x v="2877"/>
    <x v="3"/>
    <d v="1961-05-06T00:00:00"/>
    <x v="1"/>
    <n v="306"/>
    <s v="Pro05"/>
    <x v="5"/>
    <x v="0"/>
    <n v="63"/>
    <x v="0"/>
    <x v="4"/>
    <n v="14"/>
    <n v="28"/>
    <n v="8568"/>
    <n v="4284"/>
    <n v="4284"/>
    <x v="0"/>
    <s v="Wed"/>
    <n v="3"/>
    <s v="Weekday"/>
    <s v="May"/>
  </r>
  <r>
    <d v="2024-02-27T00:00:00"/>
    <x v="8252"/>
    <x v="8"/>
    <d v="1945-10-01T00:00:00"/>
    <x v="1"/>
    <n v="329"/>
    <s v="Pro08"/>
    <x v="5"/>
    <x v="0"/>
    <n v="78"/>
    <x v="3"/>
    <x v="8"/>
    <n v="5"/>
    <n v="7"/>
    <n v="2303"/>
    <n v="1645"/>
    <n v="658"/>
    <x v="1"/>
    <s v="Tue"/>
    <n v="2"/>
    <s v="Weekday"/>
    <s v="Feb"/>
  </r>
  <r>
    <d v="2024-06-08T00:00:00"/>
    <x v="8253"/>
    <x v="3"/>
    <d v="1964-11-17T00:00:00"/>
    <x v="0"/>
    <n v="370"/>
    <s v="Pro02"/>
    <x v="2"/>
    <x v="0"/>
    <n v="60"/>
    <x v="0"/>
    <x v="3"/>
    <n v="18"/>
    <n v="22"/>
    <n v="8140"/>
    <n v="6660"/>
    <n v="1480"/>
    <x v="0"/>
    <s v="Sat"/>
    <n v="6"/>
    <s v="Weekend"/>
    <s v="Jun"/>
  </r>
  <r>
    <d v="2024-05-28T00:00:00"/>
    <x v="8254"/>
    <x v="3"/>
    <d v="1985-03-28T00:00:00"/>
    <x v="1"/>
    <n v="96"/>
    <s v="Pro04"/>
    <x v="0"/>
    <x v="0"/>
    <n v="39"/>
    <x v="4"/>
    <x v="0"/>
    <n v="10"/>
    <n v="14"/>
    <n v="1344"/>
    <n v="960"/>
    <n v="384"/>
    <x v="0"/>
    <s v="Tue"/>
    <n v="2"/>
    <s v="Weekday"/>
    <s v="May"/>
  </r>
  <r>
    <d v="2024-05-29T00:00:00"/>
    <x v="8255"/>
    <x v="6"/>
    <d v="2000-10-02T00:00:00"/>
    <x v="3"/>
    <n v="148"/>
    <s v="Pro07"/>
    <x v="1"/>
    <x v="0"/>
    <n v="24"/>
    <x v="2"/>
    <x v="7"/>
    <n v="19"/>
    <n v="23"/>
    <n v="3404"/>
    <n v="2812"/>
    <n v="592"/>
    <x v="0"/>
    <s v="Wed"/>
    <n v="3"/>
    <s v="Weekday"/>
    <s v="May"/>
  </r>
  <r>
    <d v="2024-05-30T00:00:00"/>
    <x v="8256"/>
    <x v="5"/>
    <d v="1962-12-13T00:00:00"/>
    <x v="2"/>
    <n v="183"/>
    <s v="Pro07"/>
    <x v="3"/>
    <x v="0"/>
    <n v="62"/>
    <x v="0"/>
    <x v="7"/>
    <n v="19"/>
    <n v="23"/>
    <n v="4209"/>
    <n v="3477"/>
    <n v="732"/>
    <x v="0"/>
    <s v="Thu"/>
    <n v="4"/>
    <s v="Weekday"/>
    <s v="May"/>
  </r>
  <r>
    <d v="2024-06-28T00:00:00"/>
    <x v="8257"/>
    <x v="5"/>
    <d v="1988-07-17T00:00:00"/>
    <x v="2"/>
    <n v="209"/>
    <s v="Pro02"/>
    <x v="0"/>
    <x v="0"/>
    <n v="36"/>
    <x v="4"/>
    <x v="3"/>
    <n v="18"/>
    <n v="22"/>
    <n v="4598"/>
    <n v="3762"/>
    <n v="836"/>
    <x v="0"/>
    <s v="Fri"/>
    <n v="5"/>
    <s v="Weekday"/>
    <s v="Jun"/>
  </r>
  <r>
    <d v="2024-03-06T00:00:00"/>
    <x v="8258"/>
    <x v="4"/>
    <d v="2002-07-11T00:00:00"/>
    <x v="3"/>
    <n v="134"/>
    <s v="Pro08"/>
    <x v="5"/>
    <x v="0"/>
    <n v="22"/>
    <x v="2"/>
    <x v="8"/>
    <n v="5"/>
    <n v="7"/>
    <n v="938"/>
    <n v="670"/>
    <n v="268"/>
    <x v="1"/>
    <s v="Wed"/>
    <n v="3"/>
    <s v="Weekday"/>
    <s v="Mar"/>
  </r>
  <r>
    <d v="2024-03-08T00:00:00"/>
    <x v="8259"/>
    <x v="5"/>
    <d v="1969-06-05T00:00:00"/>
    <x v="2"/>
    <n v="184"/>
    <s v="Pro01"/>
    <x v="1"/>
    <x v="0"/>
    <n v="55"/>
    <x v="1"/>
    <x v="1"/>
    <n v="10"/>
    <n v="11"/>
    <n v="2024"/>
    <n v="1840"/>
    <n v="184"/>
    <x v="0"/>
    <s v="Fri"/>
    <n v="5"/>
    <s v="Weekday"/>
    <s v="Mar"/>
  </r>
  <r>
    <d v="2024-04-09T00:00:00"/>
    <x v="8260"/>
    <x v="2"/>
    <d v="1964-01-21T00:00:00"/>
    <x v="1"/>
    <n v="379"/>
    <s v="Pro07"/>
    <x v="3"/>
    <x v="0"/>
    <n v="60"/>
    <x v="0"/>
    <x v="7"/>
    <n v="19"/>
    <n v="23"/>
    <n v="8717"/>
    <n v="7201"/>
    <n v="1516"/>
    <x v="0"/>
    <s v="Tue"/>
    <n v="2"/>
    <s v="Weekday"/>
    <s v="Apr"/>
  </r>
  <r>
    <d v="2024-05-10T00:00:00"/>
    <x v="8261"/>
    <x v="0"/>
    <d v="1954-08-14T00:00:00"/>
    <x v="3"/>
    <n v="113"/>
    <s v="Pro01"/>
    <x v="0"/>
    <x v="0"/>
    <n v="70"/>
    <x v="0"/>
    <x v="1"/>
    <n v="10"/>
    <n v="11"/>
    <n v="1243"/>
    <n v="1130"/>
    <n v="113"/>
    <x v="0"/>
    <s v="Fri"/>
    <n v="5"/>
    <s v="Weekday"/>
    <s v="May"/>
  </r>
  <r>
    <d v="2024-01-23T00:00:00"/>
    <x v="8262"/>
    <x v="9"/>
    <d v="1998-09-23T00:00:00"/>
    <x v="2"/>
    <n v="154"/>
    <s v="Pro04"/>
    <x v="5"/>
    <x v="0"/>
    <n v="25"/>
    <x v="2"/>
    <x v="0"/>
    <n v="10"/>
    <n v="14"/>
    <n v="2156"/>
    <n v="1540"/>
    <n v="616"/>
    <x v="0"/>
    <s v="Tue"/>
    <n v="2"/>
    <s v="Weekday"/>
    <s v="Jan"/>
  </r>
  <r>
    <d v="2024-07-04T00:00:00"/>
    <x v="8263"/>
    <x v="7"/>
    <d v="1968-04-24T00:00:00"/>
    <x v="2"/>
    <n v="155"/>
    <s v="Pro07"/>
    <x v="5"/>
    <x v="0"/>
    <n v="56"/>
    <x v="1"/>
    <x v="7"/>
    <n v="19"/>
    <n v="23"/>
    <n v="3565"/>
    <n v="2945"/>
    <n v="620"/>
    <x v="0"/>
    <s v="Thu"/>
    <n v="4"/>
    <s v="Weekday"/>
    <s v="Jul"/>
  </r>
  <r>
    <d v="2024-05-17T00:00:00"/>
    <x v="8264"/>
    <x v="9"/>
    <d v="1985-01-05T00:00:00"/>
    <x v="2"/>
    <n v="90"/>
    <s v="Pro08"/>
    <x v="2"/>
    <x v="0"/>
    <n v="39"/>
    <x v="4"/>
    <x v="8"/>
    <n v="5"/>
    <n v="7"/>
    <n v="630"/>
    <n v="450"/>
    <n v="180"/>
    <x v="1"/>
    <s v="Fri"/>
    <n v="5"/>
    <s v="Weekday"/>
    <s v="May"/>
  </r>
  <r>
    <d v="2024-01-29T00:00:00"/>
    <x v="8265"/>
    <x v="8"/>
    <d v="2001-11-07T00:00:00"/>
    <x v="3"/>
    <n v="59"/>
    <s v="Pro10"/>
    <x v="0"/>
    <x v="0"/>
    <n v="22"/>
    <x v="2"/>
    <x v="6"/>
    <n v="18"/>
    <n v="36"/>
    <n v="2124"/>
    <n v="1062"/>
    <n v="1062"/>
    <x v="0"/>
    <s v="Mon"/>
    <n v="1"/>
    <s v="Weekday"/>
    <s v="Jan"/>
  </r>
  <r>
    <d v="2024-06-13T00:00:00"/>
    <x v="8266"/>
    <x v="5"/>
    <d v="1977-04-28T00:00:00"/>
    <x v="0"/>
    <n v="222"/>
    <s v="Pro04"/>
    <x v="1"/>
    <x v="0"/>
    <n v="47"/>
    <x v="1"/>
    <x v="0"/>
    <n v="10"/>
    <n v="14"/>
    <n v="3108"/>
    <n v="2220"/>
    <n v="888"/>
    <x v="0"/>
    <s v="Thu"/>
    <n v="4"/>
    <s v="Weekday"/>
    <s v="Jun"/>
  </r>
  <r>
    <d v="2024-04-07T00:00:00"/>
    <x v="8267"/>
    <x v="2"/>
    <d v="1979-11-02T00:00:00"/>
    <x v="1"/>
    <n v="187"/>
    <s v="Pro07"/>
    <x v="3"/>
    <x v="0"/>
    <n v="44"/>
    <x v="4"/>
    <x v="7"/>
    <n v="19"/>
    <n v="23"/>
    <n v="4301"/>
    <n v="3553"/>
    <n v="748"/>
    <x v="0"/>
    <s v="Sun"/>
    <n v="0"/>
    <s v="Weekend"/>
    <s v="Apr"/>
  </r>
  <r>
    <d v="2024-02-21T00:00:00"/>
    <x v="8268"/>
    <x v="5"/>
    <d v="1965-10-11T00:00:00"/>
    <x v="3"/>
    <n v="465"/>
    <s v="Pro06"/>
    <x v="0"/>
    <x v="0"/>
    <n v="58"/>
    <x v="1"/>
    <x v="5"/>
    <n v="7"/>
    <n v="9"/>
    <n v="4185"/>
    <n v="3255"/>
    <n v="930"/>
    <x v="1"/>
    <s v="Wed"/>
    <n v="3"/>
    <s v="Weekday"/>
    <s v="Feb"/>
  </r>
  <r>
    <d v="2024-05-24T00:00:00"/>
    <x v="8269"/>
    <x v="1"/>
    <d v="1973-12-25T00:00:00"/>
    <x v="2"/>
    <n v="236"/>
    <s v="Pro04"/>
    <x v="5"/>
    <x v="0"/>
    <n v="50"/>
    <x v="1"/>
    <x v="0"/>
    <n v="10"/>
    <n v="14"/>
    <n v="3304"/>
    <n v="2360"/>
    <n v="944"/>
    <x v="0"/>
    <s v="Fri"/>
    <n v="5"/>
    <s v="Weekday"/>
    <s v="May"/>
  </r>
  <r>
    <d v="2024-02-24T00:00:00"/>
    <x v="8270"/>
    <x v="5"/>
    <d v="1985-05-18T00:00:00"/>
    <x v="2"/>
    <n v="266"/>
    <s v="Pro05"/>
    <x v="1"/>
    <x v="0"/>
    <n v="39"/>
    <x v="4"/>
    <x v="4"/>
    <n v="14"/>
    <n v="28"/>
    <n v="7448"/>
    <n v="3724"/>
    <n v="3724"/>
    <x v="0"/>
    <s v="Sat"/>
    <n v="6"/>
    <s v="Weekend"/>
    <s v="Feb"/>
  </r>
  <r>
    <d v="2024-02-25T00:00:00"/>
    <x v="8271"/>
    <x v="9"/>
    <d v="1986-12-31T00:00:00"/>
    <x v="2"/>
    <n v="54"/>
    <s v="Pro07"/>
    <x v="3"/>
    <x v="0"/>
    <n v="37"/>
    <x v="4"/>
    <x v="7"/>
    <n v="19"/>
    <n v="23"/>
    <n v="1242"/>
    <n v="1026"/>
    <n v="216"/>
    <x v="0"/>
    <s v="Sun"/>
    <n v="0"/>
    <s v="Weekend"/>
    <s v="Feb"/>
  </r>
  <r>
    <d v="2024-02-26T00:00:00"/>
    <x v="8272"/>
    <x v="9"/>
    <d v="1992-06-26T00:00:00"/>
    <x v="2"/>
    <n v="453"/>
    <s v="Pro01"/>
    <x v="0"/>
    <x v="0"/>
    <n v="32"/>
    <x v="4"/>
    <x v="1"/>
    <n v="10"/>
    <n v="11"/>
    <n v="4983"/>
    <n v="4530"/>
    <n v="453"/>
    <x v="0"/>
    <s v="Mon"/>
    <n v="1"/>
    <s v="Weekday"/>
    <s v="Feb"/>
  </r>
  <r>
    <d v="2024-07-29T00:00:00"/>
    <x v="8273"/>
    <x v="9"/>
    <d v="2000-11-03T00:00:00"/>
    <x v="1"/>
    <n v="498"/>
    <s v="Pro07"/>
    <x v="5"/>
    <x v="0"/>
    <n v="24"/>
    <x v="2"/>
    <x v="7"/>
    <n v="19"/>
    <n v="23"/>
    <n v="11454"/>
    <n v="9462"/>
    <n v="1992"/>
    <x v="0"/>
    <s v="Mon"/>
    <n v="1"/>
    <s v="Weekday"/>
    <s v="Jul"/>
  </r>
  <r>
    <d v="2024-02-20T00:00:00"/>
    <x v="8274"/>
    <x v="7"/>
    <d v="1974-12-03T00:00:00"/>
    <x v="0"/>
    <n v="302"/>
    <s v="Pro03"/>
    <x v="5"/>
    <x v="0"/>
    <n v="49"/>
    <x v="1"/>
    <x v="9"/>
    <n v="3"/>
    <n v="5"/>
    <n v="1510"/>
    <n v="906"/>
    <n v="604"/>
    <x v="1"/>
    <s v="Tue"/>
    <n v="2"/>
    <s v="Weekday"/>
    <s v="Feb"/>
  </r>
  <r>
    <d v="2024-01-04T00:00:00"/>
    <x v="8275"/>
    <x v="2"/>
    <d v="1960-03-02T00:00:00"/>
    <x v="0"/>
    <n v="200"/>
    <s v="Pro04"/>
    <x v="2"/>
    <x v="0"/>
    <n v="64"/>
    <x v="0"/>
    <x v="0"/>
    <n v="10"/>
    <n v="14"/>
    <n v="2800"/>
    <n v="2000"/>
    <n v="800"/>
    <x v="0"/>
    <s v="Thu"/>
    <n v="4"/>
    <s v="Weekday"/>
    <s v="Jan"/>
  </r>
  <r>
    <d v="2024-05-02T00:00:00"/>
    <x v="8276"/>
    <x v="2"/>
    <d v="1995-06-18T00:00:00"/>
    <x v="0"/>
    <n v="22"/>
    <s v="Pro06"/>
    <x v="0"/>
    <x v="0"/>
    <n v="29"/>
    <x v="2"/>
    <x v="5"/>
    <n v="7"/>
    <n v="9"/>
    <n v="198"/>
    <n v="154"/>
    <n v="44"/>
    <x v="1"/>
    <s v="Thu"/>
    <n v="4"/>
    <s v="Weekday"/>
    <s v="May"/>
  </r>
  <r>
    <d v="2024-01-29T00:00:00"/>
    <x v="8277"/>
    <x v="2"/>
    <d v="1952-09-01T00:00:00"/>
    <x v="0"/>
    <n v="217"/>
    <s v="Pro08"/>
    <x v="1"/>
    <x v="0"/>
    <n v="71"/>
    <x v="0"/>
    <x v="8"/>
    <n v="5"/>
    <n v="7"/>
    <n v="1519"/>
    <n v="1085"/>
    <n v="434"/>
    <x v="1"/>
    <s v="Mon"/>
    <n v="1"/>
    <s v="Weekday"/>
    <s v="Jan"/>
  </r>
  <r>
    <d v="2024-06-18T00:00:00"/>
    <x v="8278"/>
    <x v="7"/>
    <d v="1951-03-06T00:00:00"/>
    <x v="0"/>
    <n v="491"/>
    <s v="Pro07"/>
    <x v="3"/>
    <x v="0"/>
    <n v="73"/>
    <x v="0"/>
    <x v="7"/>
    <n v="19"/>
    <n v="23"/>
    <n v="11293"/>
    <n v="9329"/>
    <n v="1964"/>
    <x v="0"/>
    <s v="Tue"/>
    <n v="2"/>
    <s v="Weekday"/>
    <s v="Jun"/>
  </r>
  <r>
    <d v="2024-04-09T00:00:00"/>
    <x v="8279"/>
    <x v="0"/>
    <d v="1948-04-28T00:00:00"/>
    <x v="0"/>
    <n v="347"/>
    <s v="Pro06"/>
    <x v="0"/>
    <x v="0"/>
    <n v="76"/>
    <x v="3"/>
    <x v="5"/>
    <n v="7"/>
    <n v="9"/>
    <n v="3123"/>
    <n v="2429"/>
    <n v="694"/>
    <x v="1"/>
    <s v="Tue"/>
    <n v="2"/>
    <s v="Weekday"/>
    <s v="Apr"/>
  </r>
  <r>
    <d v="2024-03-28T00:00:00"/>
    <x v="8280"/>
    <x v="9"/>
    <d v="1988-01-21T00:00:00"/>
    <x v="0"/>
    <n v="380"/>
    <s v="Pro01"/>
    <x v="5"/>
    <x v="0"/>
    <n v="36"/>
    <x v="4"/>
    <x v="1"/>
    <n v="10"/>
    <n v="11"/>
    <n v="4180"/>
    <n v="3800"/>
    <n v="380"/>
    <x v="0"/>
    <s v="Thu"/>
    <n v="4"/>
    <s v="Weekday"/>
    <s v="Mar"/>
  </r>
  <r>
    <d v="2024-06-06T00:00:00"/>
    <x v="8281"/>
    <x v="5"/>
    <d v="1993-09-20T00:00:00"/>
    <x v="3"/>
    <n v="488"/>
    <s v="Pro10"/>
    <x v="1"/>
    <x v="0"/>
    <n v="31"/>
    <x v="4"/>
    <x v="6"/>
    <n v="18"/>
    <n v="36"/>
    <n v="17568"/>
    <n v="8784"/>
    <n v="8784"/>
    <x v="0"/>
    <s v="Thu"/>
    <n v="4"/>
    <s v="Weekday"/>
    <s v="Jun"/>
  </r>
  <r>
    <d v="2024-04-25T00:00:00"/>
    <x v="8282"/>
    <x v="3"/>
    <d v="1948-05-05T00:00:00"/>
    <x v="3"/>
    <n v="62"/>
    <s v="Pro06"/>
    <x v="3"/>
    <x v="0"/>
    <n v="76"/>
    <x v="3"/>
    <x v="5"/>
    <n v="7"/>
    <n v="9"/>
    <n v="558"/>
    <n v="434"/>
    <n v="124"/>
    <x v="1"/>
    <s v="Thu"/>
    <n v="4"/>
    <s v="Weekday"/>
    <s v="Apr"/>
  </r>
  <r>
    <d v="2024-03-09T00:00:00"/>
    <x v="8283"/>
    <x v="8"/>
    <d v="1952-08-07T00:00:00"/>
    <x v="1"/>
    <n v="227"/>
    <s v="Pro08"/>
    <x v="0"/>
    <x v="0"/>
    <n v="72"/>
    <x v="0"/>
    <x v="8"/>
    <n v="5"/>
    <n v="7"/>
    <n v="1589"/>
    <n v="1135"/>
    <n v="454"/>
    <x v="1"/>
    <s v="Sat"/>
    <n v="6"/>
    <s v="Weekend"/>
    <s v="Mar"/>
  </r>
  <r>
    <d v="2024-04-20T00:00:00"/>
    <x v="4079"/>
    <x v="1"/>
    <d v="1985-12-19T00:00:00"/>
    <x v="2"/>
    <n v="293"/>
    <s v="Pro04"/>
    <x v="5"/>
    <x v="0"/>
    <n v="38"/>
    <x v="4"/>
    <x v="0"/>
    <n v="10"/>
    <n v="14"/>
    <n v="4102"/>
    <n v="2930"/>
    <n v="1172"/>
    <x v="0"/>
    <s v="Sat"/>
    <n v="6"/>
    <s v="Weekend"/>
    <s v="Apr"/>
  </r>
  <r>
    <d v="2024-02-02T00:00:00"/>
    <x v="4694"/>
    <x v="7"/>
    <d v="1976-12-13T00:00:00"/>
    <x v="3"/>
    <n v="234"/>
    <s v="Pro01"/>
    <x v="5"/>
    <x v="0"/>
    <n v="47"/>
    <x v="1"/>
    <x v="1"/>
    <n v="10"/>
    <n v="11"/>
    <n v="2574"/>
    <n v="2340"/>
    <n v="234"/>
    <x v="0"/>
    <s v="Fri"/>
    <n v="5"/>
    <s v="Weekday"/>
    <s v="Feb"/>
  </r>
  <r>
    <d v="2024-04-11T00:00:00"/>
    <x v="8284"/>
    <x v="9"/>
    <d v="1979-09-07T00:00:00"/>
    <x v="3"/>
    <n v="389"/>
    <s v="Pro01"/>
    <x v="2"/>
    <x v="0"/>
    <n v="45"/>
    <x v="1"/>
    <x v="1"/>
    <n v="10"/>
    <n v="11"/>
    <n v="4279"/>
    <n v="3890"/>
    <n v="389"/>
    <x v="0"/>
    <s v="Thu"/>
    <n v="4"/>
    <s v="Weekday"/>
    <s v="Apr"/>
  </r>
  <r>
    <d v="2024-04-14T00:00:00"/>
    <x v="8285"/>
    <x v="0"/>
    <d v="2001-01-08T00:00:00"/>
    <x v="1"/>
    <n v="481"/>
    <s v="Pro06"/>
    <x v="0"/>
    <x v="0"/>
    <n v="23"/>
    <x v="2"/>
    <x v="5"/>
    <n v="7"/>
    <n v="9"/>
    <n v="4329"/>
    <n v="3367"/>
    <n v="962"/>
    <x v="1"/>
    <s v="Sun"/>
    <n v="0"/>
    <s v="Weekend"/>
    <s v="Apr"/>
  </r>
  <r>
    <d v="2024-02-03T00:00:00"/>
    <x v="8286"/>
    <x v="6"/>
    <d v="1983-07-02T00:00:00"/>
    <x v="0"/>
    <n v="149"/>
    <s v="Pro07"/>
    <x v="1"/>
    <x v="0"/>
    <n v="41"/>
    <x v="4"/>
    <x v="7"/>
    <n v="19"/>
    <n v="23"/>
    <n v="3427"/>
    <n v="2831"/>
    <n v="596"/>
    <x v="0"/>
    <s v="Sat"/>
    <n v="6"/>
    <s v="Weekend"/>
    <s v="Feb"/>
  </r>
  <r>
    <d v="2024-06-23T00:00:00"/>
    <x v="8287"/>
    <x v="6"/>
    <d v="1994-07-31T00:00:00"/>
    <x v="1"/>
    <n v="38"/>
    <s v="Pro03"/>
    <x v="3"/>
    <x v="0"/>
    <n v="30"/>
    <x v="4"/>
    <x v="9"/>
    <n v="3"/>
    <n v="5"/>
    <n v="190"/>
    <n v="114"/>
    <n v="76"/>
    <x v="1"/>
    <s v="Sun"/>
    <n v="0"/>
    <s v="Weekend"/>
    <s v="Jun"/>
  </r>
  <r>
    <d v="2024-01-08T00:00:00"/>
    <x v="8288"/>
    <x v="7"/>
    <d v="1983-04-06T00:00:00"/>
    <x v="3"/>
    <n v="425"/>
    <s v="Pro10"/>
    <x v="0"/>
    <x v="0"/>
    <n v="41"/>
    <x v="4"/>
    <x v="6"/>
    <n v="18"/>
    <n v="36"/>
    <n v="15300"/>
    <n v="7650"/>
    <n v="7650"/>
    <x v="0"/>
    <s v="Mon"/>
    <n v="1"/>
    <s v="Weekday"/>
    <s v="Jan"/>
  </r>
  <r>
    <d v="2024-04-01T00:00:00"/>
    <x v="8289"/>
    <x v="7"/>
    <d v="1952-09-11T00:00:00"/>
    <x v="2"/>
    <n v="81"/>
    <s v="Pro05"/>
    <x v="5"/>
    <x v="0"/>
    <n v="72"/>
    <x v="0"/>
    <x v="4"/>
    <n v="14"/>
    <n v="28"/>
    <n v="2268"/>
    <n v="1134"/>
    <n v="1134"/>
    <x v="0"/>
    <s v="Mon"/>
    <n v="1"/>
    <s v="Weekday"/>
    <s v="Apr"/>
  </r>
  <r>
    <d v="2024-07-25T00:00:00"/>
    <x v="8290"/>
    <x v="0"/>
    <d v="1958-03-09T00:00:00"/>
    <x v="3"/>
    <n v="241"/>
    <s v="Pro06"/>
    <x v="1"/>
    <x v="0"/>
    <n v="66"/>
    <x v="0"/>
    <x v="5"/>
    <n v="7"/>
    <n v="9"/>
    <n v="2169"/>
    <n v="1687"/>
    <n v="482"/>
    <x v="1"/>
    <s v="Thu"/>
    <n v="4"/>
    <s v="Weekday"/>
    <s v="Jul"/>
  </r>
  <r>
    <d v="2024-01-26T00:00:00"/>
    <x v="8291"/>
    <x v="2"/>
    <d v="1978-08-23T00:00:00"/>
    <x v="2"/>
    <n v="107"/>
    <s v="Pro10"/>
    <x v="3"/>
    <x v="0"/>
    <n v="45"/>
    <x v="1"/>
    <x v="6"/>
    <n v="18"/>
    <n v="36"/>
    <n v="3852"/>
    <n v="1926"/>
    <n v="1926"/>
    <x v="0"/>
    <s v="Fri"/>
    <n v="5"/>
    <s v="Weekday"/>
    <s v="Jan"/>
  </r>
  <r>
    <d v="2024-02-21T00:00:00"/>
    <x v="8292"/>
    <x v="6"/>
    <d v="1984-05-15T00:00:00"/>
    <x v="2"/>
    <n v="462"/>
    <s v="Pro05"/>
    <x v="0"/>
    <x v="0"/>
    <n v="40"/>
    <x v="4"/>
    <x v="4"/>
    <n v="14"/>
    <n v="28"/>
    <n v="12936"/>
    <n v="6468"/>
    <n v="6468"/>
    <x v="0"/>
    <s v="Wed"/>
    <n v="3"/>
    <s v="Weekday"/>
    <s v="Feb"/>
  </r>
  <r>
    <d v="2024-01-09T00:00:00"/>
    <x v="8293"/>
    <x v="7"/>
    <d v="1978-01-23T00:00:00"/>
    <x v="2"/>
    <n v="71"/>
    <s v="Pro03"/>
    <x v="5"/>
    <x v="0"/>
    <n v="46"/>
    <x v="1"/>
    <x v="9"/>
    <n v="3"/>
    <n v="5"/>
    <n v="355"/>
    <n v="213"/>
    <n v="142"/>
    <x v="1"/>
    <s v="Tue"/>
    <n v="2"/>
    <s v="Weekday"/>
    <s v="Jan"/>
  </r>
  <r>
    <d v="2024-05-17T00:00:00"/>
    <x v="8294"/>
    <x v="8"/>
    <d v="1973-05-25T00:00:00"/>
    <x v="1"/>
    <n v="487"/>
    <s v="Pro01"/>
    <x v="5"/>
    <x v="0"/>
    <n v="51"/>
    <x v="1"/>
    <x v="1"/>
    <n v="10"/>
    <n v="11"/>
    <n v="5357"/>
    <n v="4870"/>
    <n v="487"/>
    <x v="0"/>
    <s v="Fri"/>
    <n v="5"/>
    <s v="Weekday"/>
    <s v="May"/>
  </r>
  <r>
    <d v="2024-07-09T00:00:00"/>
    <x v="8295"/>
    <x v="0"/>
    <d v="1992-02-22T00:00:00"/>
    <x v="1"/>
    <n v="481"/>
    <s v="Pro07"/>
    <x v="2"/>
    <x v="0"/>
    <n v="32"/>
    <x v="4"/>
    <x v="7"/>
    <n v="19"/>
    <n v="23"/>
    <n v="11063"/>
    <n v="9139"/>
    <n v="1924"/>
    <x v="0"/>
    <s v="Tue"/>
    <n v="2"/>
    <s v="Weekday"/>
    <s v="Jul"/>
  </r>
  <r>
    <d v="2024-04-13T00:00:00"/>
    <x v="8296"/>
    <x v="6"/>
    <d v="2006-05-28T00:00:00"/>
    <x v="0"/>
    <n v="195"/>
    <s v="Pro01"/>
    <x v="0"/>
    <x v="0"/>
    <n v="18"/>
    <x v="2"/>
    <x v="1"/>
    <n v="10"/>
    <n v="11"/>
    <n v="2145"/>
    <n v="1950"/>
    <n v="195"/>
    <x v="0"/>
    <s v="Sat"/>
    <n v="6"/>
    <s v="Weekend"/>
    <s v="Apr"/>
  </r>
  <r>
    <d v="2024-06-28T00:00:00"/>
    <x v="8297"/>
    <x v="5"/>
    <d v="1991-02-24T00:00:00"/>
    <x v="3"/>
    <n v="76"/>
    <s v="Pro03"/>
    <x v="1"/>
    <x v="0"/>
    <n v="33"/>
    <x v="4"/>
    <x v="9"/>
    <n v="3"/>
    <n v="5"/>
    <n v="380"/>
    <n v="228"/>
    <n v="152"/>
    <x v="1"/>
    <s v="Fri"/>
    <n v="5"/>
    <s v="Weekday"/>
    <s v="Jun"/>
  </r>
  <r>
    <d v="2024-02-11T00:00:00"/>
    <x v="2552"/>
    <x v="1"/>
    <d v="1971-10-27T00:00:00"/>
    <x v="1"/>
    <n v="50"/>
    <s v="Pro08"/>
    <x v="3"/>
    <x v="0"/>
    <n v="52"/>
    <x v="1"/>
    <x v="8"/>
    <n v="5"/>
    <n v="7"/>
    <n v="350"/>
    <n v="250"/>
    <n v="100"/>
    <x v="1"/>
    <s v="Sun"/>
    <n v="0"/>
    <s v="Weekend"/>
    <s v="Feb"/>
  </r>
  <r>
    <d v="2024-05-14T00:00:00"/>
    <x v="8298"/>
    <x v="5"/>
    <d v="1976-02-25T00:00:00"/>
    <x v="0"/>
    <n v="78"/>
    <s v="Pro06"/>
    <x v="0"/>
    <x v="0"/>
    <n v="48"/>
    <x v="1"/>
    <x v="5"/>
    <n v="7"/>
    <n v="9"/>
    <n v="702"/>
    <n v="546"/>
    <n v="156"/>
    <x v="1"/>
    <s v="Tue"/>
    <n v="2"/>
    <s v="Weekday"/>
    <s v="May"/>
  </r>
  <r>
    <d v="2024-03-05T00:00:00"/>
    <x v="8299"/>
    <x v="1"/>
    <d v="1999-03-08T00:00:00"/>
    <x v="3"/>
    <n v="143"/>
    <s v="Pro04"/>
    <x v="5"/>
    <x v="0"/>
    <n v="25"/>
    <x v="2"/>
    <x v="0"/>
    <n v="10"/>
    <n v="14"/>
    <n v="2002"/>
    <n v="1430"/>
    <n v="572"/>
    <x v="0"/>
    <s v="Tue"/>
    <n v="2"/>
    <s v="Weekday"/>
    <s v="Mar"/>
  </r>
  <r>
    <d v="2024-03-08T00:00:00"/>
    <x v="8300"/>
    <x v="5"/>
    <d v="1957-02-24T00:00:00"/>
    <x v="0"/>
    <n v="140"/>
    <s v="Pro02"/>
    <x v="1"/>
    <x v="0"/>
    <n v="67"/>
    <x v="0"/>
    <x v="3"/>
    <n v="18"/>
    <n v="22"/>
    <n v="3080"/>
    <n v="2520"/>
    <n v="560"/>
    <x v="0"/>
    <s v="Fri"/>
    <n v="5"/>
    <s v="Weekday"/>
    <s v="Mar"/>
  </r>
  <r>
    <d v="2024-05-25T00:00:00"/>
    <x v="8301"/>
    <x v="5"/>
    <d v="1945-04-26T00:00:00"/>
    <x v="1"/>
    <n v="289"/>
    <s v="Pro06"/>
    <x v="3"/>
    <x v="0"/>
    <n v="79"/>
    <x v="3"/>
    <x v="5"/>
    <n v="7"/>
    <n v="9"/>
    <n v="2601"/>
    <n v="2023"/>
    <n v="578"/>
    <x v="1"/>
    <s v="Sat"/>
    <n v="6"/>
    <s v="Weekend"/>
    <s v="May"/>
  </r>
  <r>
    <d v="2024-05-25T00:00:00"/>
    <x v="203"/>
    <x v="9"/>
    <d v="1947-12-15T00:00:00"/>
    <x v="3"/>
    <n v="189"/>
    <s v="Pro06"/>
    <x v="0"/>
    <x v="0"/>
    <n v="76"/>
    <x v="3"/>
    <x v="5"/>
    <n v="7"/>
    <n v="9"/>
    <n v="1701"/>
    <n v="1323"/>
    <n v="378"/>
    <x v="1"/>
    <s v="Sat"/>
    <n v="6"/>
    <s v="Weekend"/>
    <s v="May"/>
  </r>
  <r>
    <d v="2024-06-29T00:00:00"/>
    <x v="8302"/>
    <x v="1"/>
    <d v="1983-12-07T00:00:00"/>
    <x v="0"/>
    <n v="249"/>
    <s v="Pro01"/>
    <x v="5"/>
    <x v="0"/>
    <n v="41"/>
    <x v="4"/>
    <x v="1"/>
    <n v="10"/>
    <n v="11"/>
    <n v="2739"/>
    <n v="2490"/>
    <n v="249"/>
    <x v="0"/>
    <s v="Sat"/>
    <n v="6"/>
    <s v="Weekend"/>
    <s v="Jun"/>
  </r>
  <r>
    <d v="2024-07-20T00:00:00"/>
    <x v="8303"/>
    <x v="9"/>
    <d v="1961-12-11T00:00:00"/>
    <x v="1"/>
    <n v="107"/>
    <s v="Pro08"/>
    <x v="5"/>
    <x v="0"/>
    <n v="63"/>
    <x v="0"/>
    <x v="8"/>
    <n v="5"/>
    <n v="7"/>
    <n v="749"/>
    <n v="535"/>
    <n v="214"/>
    <x v="1"/>
    <s v="Sat"/>
    <n v="6"/>
    <s v="Weekend"/>
    <s v="Jul"/>
  </r>
  <r>
    <d v="2024-06-28T00:00:00"/>
    <x v="8304"/>
    <x v="8"/>
    <d v="1955-10-12T00:00:00"/>
    <x v="0"/>
    <n v="432"/>
    <s v="Pro03"/>
    <x v="2"/>
    <x v="0"/>
    <n v="69"/>
    <x v="0"/>
    <x v="9"/>
    <n v="3"/>
    <n v="5"/>
    <n v="2160"/>
    <n v="1296"/>
    <n v="864"/>
    <x v="1"/>
    <s v="Fri"/>
    <n v="5"/>
    <s v="Weekday"/>
    <s v="Jun"/>
  </r>
  <r>
    <d v="2024-06-14T00:00:00"/>
    <x v="8305"/>
    <x v="2"/>
    <d v="1971-02-27T00:00:00"/>
    <x v="0"/>
    <n v="405"/>
    <s v="Pro02"/>
    <x v="0"/>
    <x v="0"/>
    <n v="53"/>
    <x v="1"/>
    <x v="3"/>
    <n v="18"/>
    <n v="22"/>
    <n v="8910"/>
    <n v="7290"/>
    <n v="1620"/>
    <x v="0"/>
    <s v="Fri"/>
    <n v="5"/>
    <s v="Weekday"/>
    <s v="Jun"/>
  </r>
  <r>
    <d v="2024-01-02T00:00:00"/>
    <x v="8306"/>
    <x v="9"/>
    <d v="1975-04-18T00:00:00"/>
    <x v="1"/>
    <n v="383"/>
    <s v="Pro03"/>
    <x v="1"/>
    <x v="0"/>
    <n v="49"/>
    <x v="1"/>
    <x v="9"/>
    <n v="3"/>
    <n v="5"/>
    <n v="1915"/>
    <n v="1149"/>
    <n v="766"/>
    <x v="1"/>
    <s v="Tue"/>
    <n v="2"/>
    <s v="Weekday"/>
    <s v="Jan"/>
  </r>
  <r>
    <d v="2024-01-08T00:00:00"/>
    <x v="8307"/>
    <x v="8"/>
    <d v="1995-08-08T00:00:00"/>
    <x v="1"/>
    <n v="456"/>
    <s v="Pro04"/>
    <x v="3"/>
    <x v="0"/>
    <n v="28"/>
    <x v="2"/>
    <x v="0"/>
    <n v="10"/>
    <n v="14"/>
    <n v="6384"/>
    <n v="4560"/>
    <n v="1824"/>
    <x v="0"/>
    <s v="Mon"/>
    <n v="1"/>
    <s v="Weekday"/>
    <s v="Jan"/>
  </r>
  <r>
    <d v="2024-04-01T00:00:00"/>
    <x v="8308"/>
    <x v="6"/>
    <d v="1975-03-05T00:00:00"/>
    <x v="0"/>
    <n v="417"/>
    <s v="Pro07"/>
    <x v="0"/>
    <x v="0"/>
    <n v="49"/>
    <x v="1"/>
    <x v="7"/>
    <n v="19"/>
    <n v="23"/>
    <n v="9591"/>
    <n v="7923"/>
    <n v="1668"/>
    <x v="0"/>
    <s v="Mon"/>
    <n v="1"/>
    <s v="Weekday"/>
    <s v="Apr"/>
  </r>
  <r>
    <d v="2024-06-20T00:00:00"/>
    <x v="8309"/>
    <x v="2"/>
    <d v="1997-04-03T00:00:00"/>
    <x v="3"/>
    <n v="259"/>
    <s v="Pro06"/>
    <x v="5"/>
    <x v="1"/>
    <n v="27"/>
    <x v="2"/>
    <x v="5"/>
    <n v="7"/>
    <n v="9"/>
    <n v="2331"/>
    <n v="1813"/>
    <n v="518"/>
    <x v="1"/>
    <s v="Thu"/>
    <n v="4"/>
    <s v="Weekday"/>
    <s v="Jun"/>
  </r>
  <r>
    <d v="2024-02-26T00:00:00"/>
    <x v="8310"/>
    <x v="7"/>
    <d v="1977-07-19T00:00:00"/>
    <x v="0"/>
    <n v="82"/>
    <s v="Pro01"/>
    <x v="1"/>
    <x v="0"/>
    <n v="47"/>
    <x v="1"/>
    <x v="1"/>
    <n v="10"/>
    <n v="11"/>
    <n v="902"/>
    <n v="820"/>
    <n v="82"/>
    <x v="0"/>
    <s v="Mon"/>
    <n v="1"/>
    <s v="Weekday"/>
    <s v="Feb"/>
  </r>
  <r>
    <d v="2024-02-19T00:00:00"/>
    <x v="8311"/>
    <x v="7"/>
    <d v="1989-11-18T00:00:00"/>
    <x v="2"/>
    <n v="340"/>
    <s v="Pro07"/>
    <x v="3"/>
    <x v="0"/>
    <n v="34"/>
    <x v="4"/>
    <x v="7"/>
    <n v="19"/>
    <n v="23"/>
    <n v="7820"/>
    <n v="6460"/>
    <n v="1360"/>
    <x v="0"/>
    <s v="Mon"/>
    <n v="1"/>
    <s v="Weekday"/>
    <s v="Feb"/>
  </r>
  <r>
    <d v="2024-06-17T00:00:00"/>
    <x v="8312"/>
    <x v="7"/>
    <d v="1973-01-07T00:00:00"/>
    <x v="3"/>
    <n v="294"/>
    <s v="Pro01"/>
    <x v="0"/>
    <x v="0"/>
    <n v="51"/>
    <x v="1"/>
    <x v="1"/>
    <n v="10"/>
    <n v="11"/>
    <n v="3234"/>
    <n v="2940"/>
    <n v="294"/>
    <x v="0"/>
    <s v="Mon"/>
    <n v="1"/>
    <s v="Weekday"/>
    <s v="Jun"/>
  </r>
  <r>
    <d v="2024-07-03T00:00:00"/>
    <x v="8313"/>
    <x v="2"/>
    <d v="1982-06-28T00:00:00"/>
    <x v="0"/>
    <n v="447"/>
    <s v="Pro09"/>
    <x v="5"/>
    <x v="0"/>
    <n v="42"/>
    <x v="4"/>
    <x v="2"/>
    <n v="10"/>
    <n v="45"/>
    <n v="20115"/>
    <n v="4470"/>
    <n v="15645"/>
    <x v="0"/>
    <s v="Wed"/>
    <n v="3"/>
    <s v="Weekday"/>
    <s v="Jul"/>
  </r>
  <r>
    <d v="2024-05-25T00:00:00"/>
    <x v="8314"/>
    <x v="1"/>
    <d v="1943-08-14T00:00:00"/>
    <x v="3"/>
    <n v="416"/>
    <s v="Pro05"/>
    <x v="5"/>
    <x v="0"/>
    <n v="81"/>
    <x v="3"/>
    <x v="4"/>
    <n v="14"/>
    <n v="28"/>
    <n v="11648"/>
    <n v="5824"/>
    <n v="5824"/>
    <x v="0"/>
    <s v="Sat"/>
    <n v="6"/>
    <s v="Weekend"/>
    <s v="May"/>
  </r>
  <r>
    <d v="2024-04-16T00:00:00"/>
    <x v="8315"/>
    <x v="2"/>
    <d v="1979-02-02T00:00:00"/>
    <x v="1"/>
    <n v="40"/>
    <s v="Pro06"/>
    <x v="2"/>
    <x v="0"/>
    <n v="45"/>
    <x v="1"/>
    <x v="5"/>
    <n v="7"/>
    <n v="9"/>
    <n v="360"/>
    <n v="280"/>
    <n v="80"/>
    <x v="1"/>
    <s v="Tue"/>
    <n v="2"/>
    <s v="Weekday"/>
    <s v="Apr"/>
  </r>
  <r>
    <d v="2024-05-13T00:00:00"/>
    <x v="8316"/>
    <x v="0"/>
    <d v="1961-01-11T00:00:00"/>
    <x v="3"/>
    <n v="261"/>
    <s v="Pro05"/>
    <x v="0"/>
    <x v="1"/>
    <n v="63"/>
    <x v="0"/>
    <x v="4"/>
    <n v="14"/>
    <n v="28"/>
    <n v="7308"/>
    <n v="3654"/>
    <n v="3654"/>
    <x v="0"/>
    <s v="Mon"/>
    <n v="1"/>
    <s v="Weekday"/>
    <s v="May"/>
  </r>
  <r>
    <d v="2024-03-21T00:00:00"/>
    <x v="8317"/>
    <x v="0"/>
    <d v="1964-12-24T00:00:00"/>
    <x v="3"/>
    <n v="64"/>
    <s v="Pro10"/>
    <x v="1"/>
    <x v="0"/>
    <n v="59"/>
    <x v="1"/>
    <x v="6"/>
    <n v="18"/>
    <n v="36"/>
    <n v="2304"/>
    <n v="1152"/>
    <n v="1152"/>
    <x v="0"/>
    <s v="Thu"/>
    <n v="4"/>
    <s v="Weekday"/>
    <s v="Mar"/>
  </r>
  <r>
    <d v="2024-06-17T00:00:00"/>
    <x v="8318"/>
    <x v="1"/>
    <d v="1957-07-14T00:00:00"/>
    <x v="1"/>
    <n v="244"/>
    <s v="Pro05"/>
    <x v="3"/>
    <x v="0"/>
    <n v="67"/>
    <x v="0"/>
    <x v="4"/>
    <n v="14"/>
    <n v="28"/>
    <n v="6832"/>
    <n v="3416"/>
    <n v="3416"/>
    <x v="0"/>
    <s v="Mon"/>
    <n v="1"/>
    <s v="Weekday"/>
    <s v="Jun"/>
  </r>
  <r>
    <d v="2024-07-31T00:00:00"/>
    <x v="8319"/>
    <x v="8"/>
    <d v="1967-06-07T00:00:00"/>
    <x v="1"/>
    <n v="478"/>
    <s v="Pro02"/>
    <x v="0"/>
    <x v="1"/>
    <n v="57"/>
    <x v="1"/>
    <x v="3"/>
    <n v="18"/>
    <n v="22"/>
    <n v="10516"/>
    <n v="8604"/>
    <n v="1912"/>
    <x v="0"/>
    <s v="Wed"/>
    <n v="3"/>
    <s v="Weekday"/>
    <s v="Jul"/>
  </r>
  <r>
    <d v="2024-02-12T00:00:00"/>
    <x v="8320"/>
    <x v="1"/>
    <d v="1997-08-03T00:00:00"/>
    <x v="1"/>
    <n v="340"/>
    <s v="Pro03"/>
    <x v="5"/>
    <x v="0"/>
    <n v="27"/>
    <x v="2"/>
    <x v="9"/>
    <n v="3"/>
    <n v="5"/>
    <n v="1700"/>
    <n v="1020"/>
    <n v="680"/>
    <x v="1"/>
    <s v="Mon"/>
    <n v="1"/>
    <s v="Weekday"/>
    <s v="Feb"/>
  </r>
  <r>
    <d v="2024-02-24T00:00:00"/>
    <x v="8321"/>
    <x v="0"/>
    <d v="1991-01-25T00:00:00"/>
    <x v="2"/>
    <n v="281"/>
    <s v="Pro03"/>
    <x v="1"/>
    <x v="0"/>
    <n v="33"/>
    <x v="4"/>
    <x v="9"/>
    <n v="3"/>
    <n v="5"/>
    <n v="1405"/>
    <n v="843"/>
    <n v="562"/>
    <x v="1"/>
    <s v="Sat"/>
    <n v="6"/>
    <s v="Weekend"/>
    <s v="Feb"/>
  </r>
  <r>
    <d v="2024-04-13T00:00:00"/>
    <x v="8322"/>
    <x v="6"/>
    <d v="1950-04-10T00:00:00"/>
    <x v="3"/>
    <n v="224"/>
    <s v="Pro01"/>
    <x v="3"/>
    <x v="0"/>
    <n v="74"/>
    <x v="0"/>
    <x v="1"/>
    <n v="10"/>
    <n v="11"/>
    <n v="2464"/>
    <n v="2240"/>
    <n v="224"/>
    <x v="0"/>
    <s v="Sat"/>
    <n v="6"/>
    <s v="Weekend"/>
    <s v="Apr"/>
  </r>
  <r>
    <d v="2024-03-24T00:00:00"/>
    <x v="8323"/>
    <x v="2"/>
    <d v="1954-03-07T00:00:00"/>
    <x v="0"/>
    <n v="384"/>
    <s v="Pro01"/>
    <x v="0"/>
    <x v="0"/>
    <n v="70"/>
    <x v="0"/>
    <x v="1"/>
    <n v="10"/>
    <n v="11"/>
    <n v="4224"/>
    <n v="3840"/>
    <n v="384"/>
    <x v="0"/>
    <s v="Sun"/>
    <n v="0"/>
    <s v="Weekend"/>
    <s v="Mar"/>
  </r>
  <r>
    <d v="2024-02-16T00:00:00"/>
    <x v="8324"/>
    <x v="3"/>
    <d v="1989-07-06T00:00:00"/>
    <x v="3"/>
    <n v="401"/>
    <s v="Pro10"/>
    <x v="5"/>
    <x v="0"/>
    <n v="35"/>
    <x v="4"/>
    <x v="6"/>
    <n v="18"/>
    <n v="36"/>
    <n v="14436"/>
    <n v="7218"/>
    <n v="7218"/>
    <x v="0"/>
    <s v="Fri"/>
    <n v="5"/>
    <s v="Weekday"/>
    <s v="Feb"/>
  </r>
  <r>
    <d v="2024-06-04T00:00:00"/>
    <x v="8325"/>
    <x v="7"/>
    <d v="1955-04-19T00:00:00"/>
    <x v="1"/>
    <n v="491"/>
    <s v="Pro07"/>
    <x v="5"/>
    <x v="0"/>
    <n v="69"/>
    <x v="0"/>
    <x v="7"/>
    <n v="19"/>
    <n v="23"/>
    <n v="11293"/>
    <n v="9329"/>
    <n v="1964"/>
    <x v="0"/>
    <s v="Tue"/>
    <n v="2"/>
    <s v="Weekday"/>
    <s v="Jun"/>
  </r>
  <r>
    <d v="2024-05-28T00:00:00"/>
    <x v="1960"/>
    <x v="4"/>
    <d v="1971-03-15T00:00:00"/>
    <x v="1"/>
    <n v="49"/>
    <s v="Pro05"/>
    <x v="2"/>
    <x v="1"/>
    <n v="53"/>
    <x v="1"/>
    <x v="4"/>
    <n v="14"/>
    <n v="28"/>
    <n v="1372"/>
    <n v="686"/>
    <n v="686"/>
    <x v="0"/>
    <s v="Tue"/>
    <n v="2"/>
    <s v="Weekday"/>
    <s v="May"/>
  </r>
  <r>
    <d v="2024-07-13T00:00:00"/>
    <x v="8326"/>
    <x v="0"/>
    <d v="1957-02-22T00:00:00"/>
    <x v="0"/>
    <n v="401"/>
    <s v="Pro10"/>
    <x v="0"/>
    <x v="0"/>
    <n v="67"/>
    <x v="0"/>
    <x v="6"/>
    <n v="18"/>
    <n v="36"/>
    <n v="14436"/>
    <n v="7218"/>
    <n v="7218"/>
    <x v="0"/>
    <s v="Sat"/>
    <n v="6"/>
    <s v="Weekend"/>
    <s v="Jul"/>
  </r>
  <r>
    <d v="2024-07-13T00:00:00"/>
    <x v="5155"/>
    <x v="2"/>
    <d v="1984-11-07T00:00:00"/>
    <x v="0"/>
    <n v="225"/>
    <s v="Pro02"/>
    <x v="1"/>
    <x v="0"/>
    <n v="40"/>
    <x v="4"/>
    <x v="3"/>
    <n v="18"/>
    <n v="22"/>
    <n v="4950"/>
    <n v="4050"/>
    <n v="900"/>
    <x v="0"/>
    <s v="Sat"/>
    <n v="6"/>
    <s v="Weekend"/>
    <s v="Jul"/>
  </r>
  <r>
    <d v="2024-03-04T00:00:00"/>
    <x v="8327"/>
    <x v="2"/>
    <d v="1960-06-28T00:00:00"/>
    <x v="2"/>
    <n v="430"/>
    <s v="Pro09"/>
    <x v="3"/>
    <x v="0"/>
    <n v="64"/>
    <x v="0"/>
    <x v="2"/>
    <n v="10"/>
    <n v="45"/>
    <n v="19350"/>
    <n v="4300"/>
    <n v="15050"/>
    <x v="0"/>
    <s v="Mon"/>
    <n v="1"/>
    <s v="Weekday"/>
    <s v="Mar"/>
  </r>
  <r>
    <d v="2024-03-14T00:00:00"/>
    <x v="8328"/>
    <x v="3"/>
    <d v="1999-02-15T00:00:00"/>
    <x v="0"/>
    <n v="116"/>
    <s v="Pro08"/>
    <x v="0"/>
    <x v="0"/>
    <n v="25"/>
    <x v="2"/>
    <x v="8"/>
    <n v="5"/>
    <n v="7"/>
    <n v="812"/>
    <n v="580"/>
    <n v="232"/>
    <x v="1"/>
    <s v="Thu"/>
    <n v="4"/>
    <s v="Weekday"/>
    <s v="Mar"/>
  </r>
  <r>
    <d v="2024-06-16T00:00:00"/>
    <x v="8329"/>
    <x v="1"/>
    <d v="1945-04-07T00:00:00"/>
    <x v="3"/>
    <n v="403"/>
    <s v="Pro04"/>
    <x v="5"/>
    <x v="0"/>
    <n v="79"/>
    <x v="3"/>
    <x v="0"/>
    <n v="10"/>
    <n v="14"/>
    <n v="5642"/>
    <n v="4030"/>
    <n v="1612"/>
    <x v="0"/>
    <s v="Sun"/>
    <n v="0"/>
    <s v="Weekend"/>
    <s v="Jun"/>
  </r>
  <r>
    <d v="2024-07-18T00:00:00"/>
    <x v="5831"/>
    <x v="3"/>
    <d v="1960-02-04T00:00:00"/>
    <x v="2"/>
    <n v="285"/>
    <s v="Pro07"/>
    <x v="1"/>
    <x v="0"/>
    <n v="64"/>
    <x v="0"/>
    <x v="7"/>
    <n v="19"/>
    <n v="23"/>
    <n v="6555"/>
    <n v="5415"/>
    <n v="1140"/>
    <x v="0"/>
    <s v="Thu"/>
    <n v="4"/>
    <s v="Weekday"/>
    <s v="Jul"/>
  </r>
  <r>
    <d v="2024-06-28T00:00:00"/>
    <x v="8330"/>
    <x v="7"/>
    <d v="1991-12-06T00:00:00"/>
    <x v="1"/>
    <n v="244"/>
    <s v="Pro07"/>
    <x v="3"/>
    <x v="0"/>
    <n v="33"/>
    <x v="4"/>
    <x v="7"/>
    <n v="19"/>
    <n v="23"/>
    <n v="5612"/>
    <n v="4636"/>
    <n v="976"/>
    <x v="0"/>
    <s v="Fri"/>
    <n v="5"/>
    <s v="Weekday"/>
    <s v="Jun"/>
  </r>
  <r>
    <d v="2024-02-10T00:00:00"/>
    <x v="8331"/>
    <x v="2"/>
    <d v="1949-08-04T00:00:00"/>
    <x v="2"/>
    <n v="412"/>
    <s v="Pro03"/>
    <x v="0"/>
    <x v="0"/>
    <n v="75"/>
    <x v="3"/>
    <x v="9"/>
    <n v="3"/>
    <n v="5"/>
    <n v="2060"/>
    <n v="1236"/>
    <n v="824"/>
    <x v="1"/>
    <s v="Sat"/>
    <n v="6"/>
    <s v="Weekend"/>
    <s v="Feb"/>
  </r>
  <r>
    <d v="2024-01-10T00:00:00"/>
    <x v="8332"/>
    <x v="8"/>
    <d v="1957-10-15T00:00:00"/>
    <x v="2"/>
    <n v="260"/>
    <s v="Pro09"/>
    <x v="5"/>
    <x v="0"/>
    <n v="66"/>
    <x v="0"/>
    <x v="2"/>
    <n v="10"/>
    <n v="45"/>
    <n v="11700"/>
    <n v="2600"/>
    <n v="9100"/>
    <x v="0"/>
    <s v="Wed"/>
    <n v="3"/>
    <s v="Weekday"/>
    <s v="Jan"/>
  </r>
  <r>
    <d v="2024-06-21T00:00:00"/>
    <x v="8333"/>
    <x v="1"/>
    <d v="1970-12-20T00:00:00"/>
    <x v="1"/>
    <n v="405"/>
    <s v="Pro06"/>
    <x v="5"/>
    <x v="0"/>
    <n v="54"/>
    <x v="1"/>
    <x v="5"/>
    <n v="7"/>
    <n v="9"/>
    <n v="3645"/>
    <n v="2835"/>
    <n v="810"/>
    <x v="1"/>
    <s v="Fri"/>
    <n v="5"/>
    <s v="Weekday"/>
    <s v="Jun"/>
  </r>
  <r>
    <d v="2024-06-20T00:00:00"/>
    <x v="8334"/>
    <x v="4"/>
    <d v="1983-07-23T00:00:00"/>
    <x v="2"/>
    <n v="59"/>
    <s v="Pro06"/>
    <x v="2"/>
    <x v="0"/>
    <n v="41"/>
    <x v="4"/>
    <x v="5"/>
    <n v="7"/>
    <n v="9"/>
    <n v="531"/>
    <n v="413"/>
    <n v="118"/>
    <x v="1"/>
    <s v="Thu"/>
    <n v="4"/>
    <s v="Weekday"/>
    <s v="Jun"/>
  </r>
  <r>
    <d v="2024-02-10T00:00:00"/>
    <x v="6490"/>
    <x v="6"/>
    <d v="2000-04-08T00:00:00"/>
    <x v="3"/>
    <n v="236"/>
    <s v="Pro10"/>
    <x v="0"/>
    <x v="0"/>
    <n v="24"/>
    <x v="2"/>
    <x v="6"/>
    <n v="18"/>
    <n v="36"/>
    <n v="8496"/>
    <n v="4248"/>
    <n v="4248"/>
    <x v="0"/>
    <s v="Sat"/>
    <n v="6"/>
    <s v="Weekend"/>
    <s v="Feb"/>
  </r>
  <r>
    <d v="2024-03-18T00:00:00"/>
    <x v="8335"/>
    <x v="7"/>
    <d v="1964-10-24T00:00:00"/>
    <x v="0"/>
    <n v="89"/>
    <s v="Pro04"/>
    <x v="1"/>
    <x v="0"/>
    <n v="59"/>
    <x v="1"/>
    <x v="0"/>
    <n v="10"/>
    <n v="14"/>
    <n v="1246"/>
    <n v="890"/>
    <n v="356"/>
    <x v="0"/>
    <s v="Mon"/>
    <n v="1"/>
    <s v="Weekday"/>
    <s v="Mar"/>
  </r>
  <r>
    <d v="2024-05-27T00:00:00"/>
    <x v="8336"/>
    <x v="1"/>
    <d v="1998-08-12T00:00:00"/>
    <x v="3"/>
    <n v="360"/>
    <s v="Pro01"/>
    <x v="3"/>
    <x v="0"/>
    <n v="26"/>
    <x v="2"/>
    <x v="1"/>
    <n v="10"/>
    <n v="11"/>
    <n v="3960"/>
    <n v="3600"/>
    <n v="360"/>
    <x v="0"/>
    <s v="Mon"/>
    <n v="1"/>
    <s v="Weekday"/>
    <s v="May"/>
  </r>
  <r>
    <d v="2024-01-30T00:00:00"/>
    <x v="7625"/>
    <x v="9"/>
    <d v="1991-12-28T00:00:00"/>
    <x v="2"/>
    <n v="91"/>
    <s v="Pro06"/>
    <x v="0"/>
    <x v="0"/>
    <n v="32"/>
    <x v="4"/>
    <x v="5"/>
    <n v="7"/>
    <n v="9"/>
    <n v="819"/>
    <n v="637"/>
    <n v="182"/>
    <x v="1"/>
    <s v="Tue"/>
    <n v="2"/>
    <s v="Weekday"/>
    <s v="Jan"/>
  </r>
  <r>
    <d v="2024-06-22T00:00:00"/>
    <x v="8337"/>
    <x v="8"/>
    <d v="1989-09-02T00:00:00"/>
    <x v="3"/>
    <n v="37"/>
    <s v="Pro06"/>
    <x v="5"/>
    <x v="0"/>
    <n v="35"/>
    <x v="4"/>
    <x v="5"/>
    <n v="7"/>
    <n v="9"/>
    <n v="333"/>
    <n v="259"/>
    <n v="74"/>
    <x v="1"/>
    <s v="Sat"/>
    <n v="6"/>
    <s v="Weekend"/>
    <s v="Jun"/>
  </r>
  <r>
    <d v="2024-01-31T00:00:00"/>
    <x v="8338"/>
    <x v="7"/>
    <d v="1994-02-15T00:00:00"/>
    <x v="0"/>
    <n v="300"/>
    <s v="Pro07"/>
    <x v="1"/>
    <x v="0"/>
    <n v="30"/>
    <x v="4"/>
    <x v="7"/>
    <n v="19"/>
    <n v="23"/>
    <n v="6900"/>
    <n v="5700"/>
    <n v="1200"/>
    <x v="0"/>
    <s v="Wed"/>
    <n v="3"/>
    <s v="Weekday"/>
    <s v="Jan"/>
  </r>
  <r>
    <d v="2024-01-15T00:00:00"/>
    <x v="8339"/>
    <x v="6"/>
    <d v="1957-08-03T00:00:00"/>
    <x v="0"/>
    <n v="66"/>
    <s v="Pro04"/>
    <x v="3"/>
    <x v="0"/>
    <n v="66"/>
    <x v="0"/>
    <x v="0"/>
    <n v="10"/>
    <n v="14"/>
    <n v="924"/>
    <n v="660"/>
    <n v="264"/>
    <x v="0"/>
    <s v="Mon"/>
    <n v="1"/>
    <s v="Weekday"/>
    <s v="Jan"/>
  </r>
  <r>
    <d v="2024-01-20T00:00:00"/>
    <x v="8340"/>
    <x v="7"/>
    <d v="1960-05-27T00:00:00"/>
    <x v="0"/>
    <n v="241"/>
    <s v="Pro01"/>
    <x v="0"/>
    <x v="0"/>
    <n v="64"/>
    <x v="0"/>
    <x v="1"/>
    <n v="10"/>
    <n v="11"/>
    <n v="2651"/>
    <n v="2410"/>
    <n v="241"/>
    <x v="0"/>
    <s v="Sat"/>
    <n v="6"/>
    <s v="Weekend"/>
    <s v="Jan"/>
  </r>
  <r>
    <d v="2024-06-01T00:00:00"/>
    <x v="8341"/>
    <x v="8"/>
    <d v="1955-02-03T00:00:00"/>
    <x v="0"/>
    <n v="386"/>
    <s v="Pro06"/>
    <x v="5"/>
    <x v="0"/>
    <n v="69"/>
    <x v="0"/>
    <x v="5"/>
    <n v="7"/>
    <n v="9"/>
    <n v="3474"/>
    <n v="2702"/>
    <n v="772"/>
    <x v="1"/>
    <s v="Sat"/>
    <n v="6"/>
    <s v="Weekend"/>
    <s v="Jun"/>
  </r>
  <r>
    <d v="2024-02-29T00:00:00"/>
    <x v="8342"/>
    <x v="2"/>
    <d v="1946-06-19T00:00:00"/>
    <x v="0"/>
    <n v="100"/>
    <s v="Pro04"/>
    <x v="5"/>
    <x v="0"/>
    <n v="78"/>
    <x v="3"/>
    <x v="0"/>
    <n v="10"/>
    <n v="14"/>
    <n v="1400"/>
    <n v="1000"/>
    <n v="400"/>
    <x v="0"/>
    <s v="Thu"/>
    <n v="4"/>
    <s v="Weekday"/>
    <s v="Feb"/>
  </r>
  <r>
    <d v="2024-05-25T00:00:00"/>
    <x v="8343"/>
    <x v="2"/>
    <d v="1986-09-28T00:00:00"/>
    <x v="3"/>
    <n v="40"/>
    <s v="Pro07"/>
    <x v="2"/>
    <x v="0"/>
    <n v="38"/>
    <x v="4"/>
    <x v="7"/>
    <n v="19"/>
    <n v="23"/>
    <n v="920"/>
    <n v="760"/>
    <n v="160"/>
    <x v="0"/>
    <s v="Sat"/>
    <n v="6"/>
    <s v="Weekend"/>
    <s v="May"/>
  </r>
  <r>
    <d v="2024-03-07T00:00:00"/>
    <x v="8344"/>
    <x v="3"/>
    <d v="1954-11-28T00:00:00"/>
    <x v="0"/>
    <n v="419"/>
    <s v="Pro08"/>
    <x v="0"/>
    <x v="0"/>
    <n v="69"/>
    <x v="0"/>
    <x v="8"/>
    <n v="5"/>
    <n v="7"/>
    <n v="2933"/>
    <n v="2095"/>
    <n v="838"/>
    <x v="1"/>
    <s v="Thu"/>
    <n v="4"/>
    <s v="Weekday"/>
    <s v="Mar"/>
  </r>
  <r>
    <d v="2024-03-04T00:00:00"/>
    <x v="8345"/>
    <x v="7"/>
    <d v="1994-02-07T00:00:00"/>
    <x v="0"/>
    <n v="444"/>
    <s v="Pro01"/>
    <x v="1"/>
    <x v="0"/>
    <n v="30"/>
    <x v="4"/>
    <x v="1"/>
    <n v="10"/>
    <n v="11"/>
    <n v="4884"/>
    <n v="4440"/>
    <n v="444"/>
    <x v="0"/>
    <s v="Mon"/>
    <n v="1"/>
    <s v="Weekday"/>
    <s v="Mar"/>
  </r>
  <r>
    <d v="2024-02-04T00:00:00"/>
    <x v="8346"/>
    <x v="0"/>
    <d v="1958-11-28T00:00:00"/>
    <x v="2"/>
    <n v="482"/>
    <s v="Pro07"/>
    <x v="3"/>
    <x v="0"/>
    <n v="65"/>
    <x v="0"/>
    <x v="7"/>
    <n v="19"/>
    <n v="23"/>
    <n v="11086"/>
    <n v="9158"/>
    <n v="1928"/>
    <x v="0"/>
    <s v="Sun"/>
    <n v="0"/>
    <s v="Weekend"/>
    <s v="Feb"/>
  </r>
  <r>
    <d v="2024-06-20T00:00:00"/>
    <x v="1297"/>
    <x v="9"/>
    <d v="1956-12-26T00:00:00"/>
    <x v="2"/>
    <n v="59"/>
    <s v="Pro09"/>
    <x v="0"/>
    <x v="0"/>
    <n v="68"/>
    <x v="0"/>
    <x v="2"/>
    <n v="10"/>
    <n v="45"/>
    <n v="2655"/>
    <n v="590"/>
    <n v="2065"/>
    <x v="0"/>
    <s v="Thu"/>
    <n v="4"/>
    <s v="Weekday"/>
    <s v="Jun"/>
  </r>
  <r>
    <d v="2024-05-24T00:00:00"/>
    <x v="8347"/>
    <x v="2"/>
    <d v="1968-11-15T00:00:00"/>
    <x v="1"/>
    <n v="127"/>
    <s v="Pro06"/>
    <x v="5"/>
    <x v="0"/>
    <n v="56"/>
    <x v="1"/>
    <x v="5"/>
    <n v="7"/>
    <n v="9"/>
    <n v="1143"/>
    <n v="889"/>
    <n v="254"/>
    <x v="1"/>
    <s v="Fri"/>
    <n v="5"/>
    <s v="Weekday"/>
    <s v="May"/>
  </r>
  <r>
    <d v="2024-07-03T00:00:00"/>
    <x v="8348"/>
    <x v="8"/>
    <d v="1946-07-28T00:00:00"/>
    <x v="3"/>
    <n v="279"/>
    <s v="Pro02"/>
    <x v="1"/>
    <x v="0"/>
    <n v="78"/>
    <x v="3"/>
    <x v="3"/>
    <n v="18"/>
    <n v="22"/>
    <n v="6138"/>
    <n v="5022"/>
    <n v="1116"/>
    <x v="0"/>
    <s v="Wed"/>
    <n v="3"/>
    <s v="Weekday"/>
    <s v="Jul"/>
  </r>
  <r>
    <d v="2024-06-18T00:00:00"/>
    <x v="8349"/>
    <x v="5"/>
    <d v="1994-06-03T00:00:00"/>
    <x v="1"/>
    <n v="142"/>
    <s v="Pro09"/>
    <x v="3"/>
    <x v="0"/>
    <n v="30"/>
    <x v="4"/>
    <x v="2"/>
    <n v="10"/>
    <n v="45"/>
    <n v="6390"/>
    <n v="1420"/>
    <n v="4970"/>
    <x v="0"/>
    <s v="Tue"/>
    <n v="2"/>
    <s v="Weekday"/>
    <s v="Jun"/>
  </r>
  <r>
    <d v="2024-02-26T00:00:00"/>
    <x v="8350"/>
    <x v="4"/>
    <d v="1996-07-26T00:00:00"/>
    <x v="0"/>
    <n v="110"/>
    <s v="Pro03"/>
    <x v="0"/>
    <x v="0"/>
    <n v="28"/>
    <x v="2"/>
    <x v="9"/>
    <n v="3"/>
    <n v="5"/>
    <n v="550"/>
    <n v="330"/>
    <n v="220"/>
    <x v="1"/>
    <s v="Mon"/>
    <n v="1"/>
    <s v="Weekday"/>
    <s v="Feb"/>
  </r>
  <r>
    <d v="2024-04-08T00:00:00"/>
    <x v="8351"/>
    <x v="6"/>
    <d v="1998-03-08T00:00:00"/>
    <x v="2"/>
    <n v="138"/>
    <s v="Pro06"/>
    <x v="5"/>
    <x v="0"/>
    <n v="26"/>
    <x v="2"/>
    <x v="5"/>
    <n v="7"/>
    <n v="9"/>
    <n v="1242"/>
    <n v="966"/>
    <n v="276"/>
    <x v="1"/>
    <s v="Mon"/>
    <n v="1"/>
    <s v="Weekday"/>
    <s v="Apr"/>
  </r>
  <r>
    <d v="2024-01-12T00:00:00"/>
    <x v="8352"/>
    <x v="3"/>
    <d v="2003-12-13T00:00:00"/>
    <x v="2"/>
    <n v="220"/>
    <s v="Pro01"/>
    <x v="5"/>
    <x v="0"/>
    <n v="20"/>
    <x v="2"/>
    <x v="1"/>
    <n v="10"/>
    <n v="11"/>
    <n v="2420"/>
    <n v="2200"/>
    <n v="220"/>
    <x v="0"/>
    <s v="Fri"/>
    <n v="5"/>
    <s v="Weekday"/>
    <s v="Jan"/>
  </r>
  <r>
    <d v="2024-05-22T00:00:00"/>
    <x v="8353"/>
    <x v="7"/>
    <d v="1979-09-16T00:00:00"/>
    <x v="1"/>
    <n v="286"/>
    <s v="Pro03"/>
    <x v="2"/>
    <x v="0"/>
    <n v="45"/>
    <x v="1"/>
    <x v="9"/>
    <n v="3"/>
    <n v="5"/>
    <n v="1430"/>
    <n v="858"/>
    <n v="572"/>
    <x v="1"/>
    <s v="Wed"/>
    <n v="3"/>
    <s v="Weekday"/>
    <s v="May"/>
  </r>
  <r>
    <d v="2024-03-10T00:00:00"/>
    <x v="8354"/>
    <x v="5"/>
    <d v="2005-01-16T00:00:00"/>
    <x v="0"/>
    <n v="82"/>
    <s v="Pro04"/>
    <x v="0"/>
    <x v="0"/>
    <n v="19"/>
    <x v="2"/>
    <x v="0"/>
    <n v="10"/>
    <n v="14"/>
    <n v="1148"/>
    <n v="820"/>
    <n v="328"/>
    <x v="0"/>
    <s v="Sun"/>
    <n v="0"/>
    <s v="Weekend"/>
    <s v="Mar"/>
  </r>
  <r>
    <d v="2024-07-29T00:00:00"/>
    <x v="8355"/>
    <x v="8"/>
    <d v="1983-03-28T00:00:00"/>
    <x v="3"/>
    <n v="312"/>
    <s v="Pro03"/>
    <x v="1"/>
    <x v="0"/>
    <n v="41"/>
    <x v="4"/>
    <x v="9"/>
    <n v="3"/>
    <n v="5"/>
    <n v="1560"/>
    <n v="936"/>
    <n v="624"/>
    <x v="1"/>
    <s v="Mon"/>
    <n v="1"/>
    <s v="Weekday"/>
    <s v="Jul"/>
  </r>
  <r>
    <d v="2024-07-28T00:00:00"/>
    <x v="8356"/>
    <x v="0"/>
    <d v="1969-11-27T00:00:00"/>
    <x v="1"/>
    <n v="496"/>
    <s v="Pro03"/>
    <x v="3"/>
    <x v="0"/>
    <n v="55"/>
    <x v="1"/>
    <x v="9"/>
    <n v="3"/>
    <n v="5"/>
    <n v="2480"/>
    <n v="1488"/>
    <n v="992"/>
    <x v="1"/>
    <s v="Sun"/>
    <n v="0"/>
    <s v="Weekend"/>
    <s v="Jul"/>
  </r>
  <r>
    <d v="2024-04-07T00:00:00"/>
    <x v="8357"/>
    <x v="3"/>
    <d v="1952-05-04T00:00:00"/>
    <x v="1"/>
    <n v="108"/>
    <s v="Pro03"/>
    <x v="0"/>
    <x v="0"/>
    <n v="72"/>
    <x v="0"/>
    <x v="9"/>
    <n v="3"/>
    <n v="5"/>
    <n v="540"/>
    <n v="324"/>
    <n v="216"/>
    <x v="1"/>
    <s v="Sun"/>
    <n v="0"/>
    <s v="Weekend"/>
    <s v="Apr"/>
  </r>
  <r>
    <d v="2024-07-18T00:00:00"/>
    <x v="8358"/>
    <x v="2"/>
    <d v="1986-01-29T00:00:00"/>
    <x v="3"/>
    <n v="156"/>
    <s v="Pro04"/>
    <x v="5"/>
    <x v="0"/>
    <n v="38"/>
    <x v="4"/>
    <x v="0"/>
    <n v="10"/>
    <n v="14"/>
    <n v="2184"/>
    <n v="1560"/>
    <n v="624"/>
    <x v="0"/>
    <s v="Thu"/>
    <n v="4"/>
    <s v="Weekday"/>
    <s v="Jul"/>
  </r>
  <r>
    <d v="2024-02-04T00:00:00"/>
    <x v="8359"/>
    <x v="2"/>
    <d v="1995-02-08T00:00:00"/>
    <x v="3"/>
    <n v="425"/>
    <s v="Pro05"/>
    <x v="1"/>
    <x v="0"/>
    <n v="29"/>
    <x v="2"/>
    <x v="4"/>
    <n v="14"/>
    <n v="28"/>
    <n v="11900"/>
    <n v="5950"/>
    <n v="5950"/>
    <x v="0"/>
    <s v="Sun"/>
    <n v="0"/>
    <s v="Weekend"/>
    <s v="Feb"/>
  </r>
  <r>
    <d v="2024-02-22T00:00:00"/>
    <x v="8360"/>
    <x v="3"/>
    <d v="1962-09-09T00:00:00"/>
    <x v="3"/>
    <n v="237"/>
    <s v="Pro01"/>
    <x v="3"/>
    <x v="0"/>
    <n v="61"/>
    <x v="0"/>
    <x v="1"/>
    <n v="10"/>
    <n v="11"/>
    <n v="2607"/>
    <n v="2370"/>
    <n v="237"/>
    <x v="0"/>
    <s v="Thu"/>
    <n v="4"/>
    <s v="Weekday"/>
    <s v="Feb"/>
  </r>
  <r>
    <d v="2024-03-09T00:00:00"/>
    <x v="8361"/>
    <x v="7"/>
    <d v="1949-11-01T00:00:00"/>
    <x v="2"/>
    <n v="95"/>
    <s v="Pro02"/>
    <x v="0"/>
    <x v="0"/>
    <n v="74"/>
    <x v="0"/>
    <x v="3"/>
    <n v="18"/>
    <n v="22"/>
    <n v="2090"/>
    <n v="1710"/>
    <n v="380"/>
    <x v="0"/>
    <s v="Sat"/>
    <n v="6"/>
    <s v="Weekend"/>
    <s v="Mar"/>
  </r>
  <r>
    <d v="2024-04-28T00:00:00"/>
    <x v="8362"/>
    <x v="5"/>
    <d v="1971-11-08T00:00:00"/>
    <x v="0"/>
    <n v="138"/>
    <s v="Pro02"/>
    <x v="5"/>
    <x v="0"/>
    <n v="53"/>
    <x v="1"/>
    <x v="3"/>
    <n v="18"/>
    <n v="22"/>
    <n v="3036"/>
    <n v="2484"/>
    <n v="552"/>
    <x v="0"/>
    <s v="Sun"/>
    <n v="0"/>
    <s v="Weekend"/>
    <s v="Apr"/>
  </r>
  <r>
    <d v="2024-05-18T00:00:00"/>
    <x v="8363"/>
    <x v="0"/>
    <d v="1972-10-09T00:00:00"/>
    <x v="3"/>
    <n v="480"/>
    <s v="Pro04"/>
    <x v="5"/>
    <x v="0"/>
    <n v="52"/>
    <x v="1"/>
    <x v="0"/>
    <n v="10"/>
    <n v="14"/>
    <n v="6720"/>
    <n v="4800"/>
    <n v="1920"/>
    <x v="0"/>
    <s v="Sat"/>
    <n v="6"/>
    <s v="Weekend"/>
    <s v="May"/>
  </r>
  <r>
    <d v="2024-06-20T00:00:00"/>
    <x v="8364"/>
    <x v="7"/>
    <d v="2004-06-29T00:00:00"/>
    <x v="3"/>
    <n v="418"/>
    <s v="Pro08"/>
    <x v="2"/>
    <x v="0"/>
    <n v="20"/>
    <x v="2"/>
    <x v="8"/>
    <n v="5"/>
    <n v="7"/>
    <n v="2926"/>
    <n v="2090"/>
    <n v="836"/>
    <x v="1"/>
    <s v="Thu"/>
    <n v="4"/>
    <s v="Weekday"/>
    <s v="Jun"/>
  </r>
  <r>
    <d v="2024-02-10T00:00:00"/>
    <x v="8365"/>
    <x v="2"/>
    <d v="2006-04-03T00:00:00"/>
    <x v="3"/>
    <n v="223"/>
    <s v="Pro10"/>
    <x v="0"/>
    <x v="0"/>
    <n v="18"/>
    <x v="2"/>
    <x v="6"/>
    <n v="18"/>
    <n v="36"/>
    <n v="8028"/>
    <n v="4014"/>
    <n v="4014"/>
    <x v="0"/>
    <s v="Sat"/>
    <n v="6"/>
    <s v="Weekend"/>
    <s v="Feb"/>
  </r>
  <r>
    <d v="2024-01-18T00:00:00"/>
    <x v="8366"/>
    <x v="8"/>
    <d v="1953-07-24T00:00:00"/>
    <x v="2"/>
    <n v="26"/>
    <s v="Pro10"/>
    <x v="1"/>
    <x v="0"/>
    <n v="71"/>
    <x v="0"/>
    <x v="6"/>
    <n v="18"/>
    <n v="36"/>
    <n v="936"/>
    <n v="468"/>
    <n v="468"/>
    <x v="0"/>
    <s v="Thu"/>
    <n v="4"/>
    <s v="Weekday"/>
    <s v="Jan"/>
  </r>
  <r>
    <d v="2024-05-11T00:00:00"/>
    <x v="8367"/>
    <x v="7"/>
    <d v="1989-01-13T00:00:00"/>
    <x v="1"/>
    <n v="304"/>
    <s v="Pro05"/>
    <x v="3"/>
    <x v="0"/>
    <n v="35"/>
    <x v="4"/>
    <x v="4"/>
    <n v="14"/>
    <n v="28"/>
    <n v="8512"/>
    <n v="4256"/>
    <n v="4256"/>
    <x v="0"/>
    <s v="Sat"/>
    <n v="6"/>
    <s v="Weekend"/>
    <s v="May"/>
  </r>
  <r>
    <d v="2024-01-25T00:00:00"/>
    <x v="8368"/>
    <x v="6"/>
    <d v="1973-07-22T00:00:00"/>
    <x v="1"/>
    <n v="489"/>
    <s v="Pro09"/>
    <x v="0"/>
    <x v="0"/>
    <n v="51"/>
    <x v="1"/>
    <x v="2"/>
    <n v="10"/>
    <n v="45"/>
    <n v="22005"/>
    <n v="4890"/>
    <n v="17115"/>
    <x v="0"/>
    <s v="Thu"/>
    <n v="4"/>
    <s v="Weekday"/>
    <s v="Jan"/>
  </r>
  <r>
    <d v="2024-02-27T00:00:00"/>
    <x v="8369"/>
    <x v="6"/>
    <d v="1994-05-20T00:00:00"/>
    <x v="0"/>
    <n v="344"/>
    <s v="Pro06"/>
    <x v="5"/>
    <x v="0"/>
    <n v="30"/>
    <x v="4"/>
    <x v="5"/>
    <n v="7"/>
    <n v="9"/>
    <n v="3096"/>
    <n v="2408"/>
    <n v="688"/>
    <x v="1"/>
    <s v="Tue"/>
    <n v="2"/>
    <s v="Weekday"/>
    <s v="Feb"/>
  </r>
  <r>
    <d v="2024-06-18T00:00:00"/>
    <x v="8370"/>
    <x v="3"/>
    <d v="1995-05-24T00:00:00"/>
    <x v="0"/>
    <n v="450"/>
    <s v="Pro02"/>
    <x v="1"/>
    <x v="0"/>
    <n v="29"/>
    <x v="2"/>
    <x v="3"/>
    <n v="18"/>
    <n v="22"/>
    <n v="9900"/>
    <n v="8100"/>
    <n v="1800"/>
    <x v="0"/>
    <s v="Tue"/>
    <n v="2"/>
    <s v="Weekday"/>
    <s v="Jun"/>
  </r>
  <r>
    <d v="2024-02-29T00:00:00"/>
    <x v="408"/>
    <x v="4"/>
    <d v="1969-02-14T00:00:00"/>
    <x v="3"/>
    <n v="414"/>
    <s v="Pro03"/>
    <x v="3"/>
    <x v="0"/>
    <n v="55"/>
    <x v="1"/>
    <x v="9"/>
    <n v="3"/>
    <n v="5"/>
    <n v="2070"/>
    <n v="1242"/>
    <n v="828"/>
    <x v="1"/>
    <s v="Thu"/>
    <n v="4"/>
    <s v="Weekday"/>
    <s v="Feb"/>
  </r>
  <r>
    <d v="2024-05-21T00:00:00"/>
    <x v="8371"/>
    <x v="8"/>
    <d v="1946-11-25T00:00:00"/>
    <x v="3"/>
    <n v="476"/>
    <s v="Pro07"/>
    <x v="0"/>
    <x v="0"/>
    <n v="78"/>
    <x v="3"/>
    <x v="7"/>
    <n v="19"/>
    <n v="23"/>
    <n v="10948"/>
    <n v="9044"/>
    <n v="1904"/>
    <x v="0"/>
    <s v="Tue"/>
    <n v="2"/>
    <s v="Weekday"/>
    <s v="May"/>
  </r>
  <r>
    <d v="2024-03-02T00:00:00"/>
    <x v="8372"/>
    <x v="8"/>
    <d v="2002-11-03T00:00:00"/>
    <x v="3"/>
    <n v="497"/>
    <s v="Pro06"/>
    <x v="5"/>
    <x v="0"/>
    <n v="21"/>
    <x v="2"/>
    <x v="5"/>
    <n v="7"/>
    <n v="9"/>
    <n v="4473"/>
    <n v="3479"/>
    <n v="994"/>
    <x v="1"/>
    <s v="Sat"/>
    <n v="6"/>
    <s v="Weekend"/>
    <s v="Mar"/>
  </r>
  <r>
    <d v="2024-01-26T00:00:00"/>
    <x v="8373"/>
    <x v="8"/>
    <d v="1960-01-08T00:00:00"/>
    <x v="1"/>
    <n v="52"/>
    <s v="Pro03"/>
    <x v="5"/>
    <x v="0"/>
    <n v="64"/>
    <x v="0"/>
    <x v="9"/>
    <n v="3"/>
    <n v="5"/>
    <n v="260"/>
    <n v="156"/>
    <n v="104"/>
    <x v="1"/>
    <s v="Fri"/>
    <n v="5"/>
    <s v="Weekday"/>
    <s v="Jan"/>
  </r>
  <r>
    <d v="2024-07-21T00:00:00"/>
    <x v="8374"/>
    <x v="0"/>
    <d v="1955-05-04T00:00:00"/>
    <x v="3"/>
    <n v="64"/>
    <s v="Pro02"/>
    <x v="2"/>
    <x v="0"/>
    <n v="69"/>
    <x v="0"/>
    <x v="3"/>
    <n v="18"/>
    <n v="22"/>
    <n v="1408"/>
    <n v="1152"/>
    <n v="256"/>
    <x v="0"/>
    <s v="Sun"/>
    <n v="0"/>
    <s v="Weekend"/>
    <s v="Jul"/>
  </r>
  <r>
    <d v="2024-03-17T00:00:00"/>
    <x v="8375"/>
    <x v="0"/>
    <d v="2001-07-18T00:00:00"/>
    <x v="3"/>
    <n v="457"/>
    <s v="Pro08"/>
    <x v="0"/>
    <x v="1"/>
    <n v="23"/>
    <x v="2"/>
    <x v="8"/>
    <n v="5"/>
    <n v="7"/>
    <n v="3199"/>
    <n v="2285"/>
    <n v="914"/>
    <x v="1"/>
    <s v="Sun"/>
    <n v="0"/>
    <s v="Weekend"/>
    <s v="Mar"/>
  </r>
  <r>
    <d v="2024-05-17T00:00:00"/>
    <x v="8376"/>
    <x v="5"/>
    <d v="1983-12-18T00:00:00"/>
    <x v="2"/>
    <n v="424"/>
    <s v="Pro07"/>
    <x v="1"/>
    <x v="0"/>
    <n v="40"/>
    <x v="4"/>
    <x v="7"/>
    <n v="19"/>
    <n v="23"/>
    <n v="9752"/>
    <n v="8056"/>
    <n v="1696"/>
    <x v="0"/>
    <s v="Fri"/>
    <n v="5"/>
    <s v="Weekday"/>
    <s v="May"/>
  </r>
  <r>
    <d v="2024-03-22T00:00:00"/>
    <x v="8377"/>
    <x v="6"/>
    <d v="1996-02-21T00:00:00"/>
    <x v="1"/>
    <n v="151"/>
    <s v="Pro08"/>
    <x v="3"/>
    <x v="0"/>
    <n v="28"/>
    <x v="2"/>
    <x v="8"/>
    <n v="5"/>
    <n v="7"/>
    <n v="1057"/>
    <n v="755"/>
    <n v="302"/>
    <x v="1"/>
    <s v="Fri"/>
    <n v="5"/>
    <s v="Weekday"/>
    <s v="Mar"/>
  </r>
  <r>
    <d v="2024-01-21T00:00:00"/>
    <x v="8378"/>
    <x v="6"/>
    <d v="1994-02-12T00:00:00"/>
    <x v="1"/>
    <n v="394"/>
    <s v="Pro09"/>
    <x v="0"/>
    <x v="0"/>
    <n v="30"/>
    <x v="4"/>
    <x v="2"/>
    <n v="10"/>
    <n v="45"/>
    <n v="17730"/>
    <n v="3940"/>
    <n v="13790"/>
    <x v="0"/>
    <s v="Sun"/>
    <n v="0"/>
    <s v="Weekend"/>
    <s v="Jan"/>
  </r>
  <r>
    <d v="2024-03-13T00:00:00"/>
    <x v="8379"/>
    <x v="5"/>
    <d v="1971-07-18T00:00:00"/>
    <x v="1"/>
    <n v="179"/>
    <s v="Pro10"/>
    <x v="5"/>
    <x v="0"/>
    <n v="53"/>
    <x v="1"/>
    <x v="6"/>
    <n v="18"/>
    <n v="36"/>
    <n v="6444"/>
    <n v="3222"/>
    <n v="3222"/>
    <x v="0"/>
    <s v="Wed"/>
    <n v="3"/>
    <s v="Weekday"/>
    <s v="Mar"/>
  </r>
  <r>
    <d v="2024-03-12T00:00:00"/>
    <x v="8380"/>
    <x v="5"/>
    <d v="1988-05-10T00:00:00"/>
    <x v="2"/>
    <n v="52"/>
    <s v="Pro07"/>
    <x v="1"/>
    <x v="0"/>
    <n v="36"/>
    <x v="4"/>
    <x v="7"/>
    <n v="19"/>
    <n v="23"/>
    <n v="1196"/>
    <n v="988"/>
    <n v="208"/>
    <x v="0"/>
    <s v="Tue"/>
    <n v="2"/>
    <s v="Weekday"/>
    <s v="Mar"/>
  </r>
  <r>
    <d v="2024-06-05T00:00:00"/>
    <x v="8381"/>
    <x v="4"/>
    <d v="1946-01-14T00:00:00"/>
    <x v="0"/>
    <n v="289"/>
    <s v="Pro07"/>
    <x v="3"/>
    <x v="0"/>
    <n v="78"/>
    <x v="3"/>
    <x v="7"/>
    <n v="19"/>
    <n v="23"/>
    <n v="6647"/>
    <n v="5491"/>
    <n v="1156"/>
    <x v="0"/>
    <s v="Wed"/>
    <n v="3"/>
    <s v="Weekday"/>
    <s v="Jun"/>
  </r>
  <r>
    <d v="2024-04-12T00:00:00"/>
    <x v="8382"/>
    <x v="4"/>
    <d v="1952-04-30T00:00:00"/>
    <x v="0"/>
    <n v="353"/>
    <s v="Pro09"/>
    <x v="0"/>
    <x v="0"/>
    <n v="72"/>
    <x v="0"/>
    <x v="2"/>
    <n v="10"/>
    <n v="45"/>
    <n v="15885"/>
    <n v="3530"/>
    <n v="12355"/>
    <x v="0"/>
    <s v="Fri"/>
    <n v="5"/>
    <s v="Weekday"/>
    <s v="Apr"/>
  </r>
  <r>
    <d v="2024-04-13T00:00:00"/>
    <x v="8383"/>
    <x v="1"/>
    <d v="2001-08-17T00:00:00"/>
    <x v="3"/>
    <n v="268"/>
    <s v="Pro02"/>
    <x v="5"/>
    <x v="0"/>
    <n v="23"/>
    <x v="2"/>
    <x v="3"/>
    <n v="18"/>
    <n v="22"/>
    <n v="5896"/>
    <n v="4824"/>
    <n v="1072"/>
    <x v="0"/>
    <s v="Sat"/>
    <n v="6"/>
    <s v="Weekend"/>
    <s v="Apr"/>
  </r>
  <r>
    <d v="2024-07-22T00:00:00"/>
    <x v="8384"/>
    <x v="2"/>
    <d v="1960-01-28T00:00:00"/>
    <x v="3"/>
    <n v="187"/>
    <s v="Pro09"/>
    <x v="5"/>
    <x v="0"/>
    <n v="65"/>
    <x v="0"/>
    <x v="2"/>
    <n v="10"/>
    <n v="45"/>
    <n v="8415"/>
    <n v="1870"/>
    <n v="6545"/>
    <x v="0"/>
    <s v="Mon"/>
    <n v="1"/>
    <s v="Weekday"/>
    <s v="Jul"/>
  </r>
  <r>
    <d v="2024-05-13T00:00:00"/>
    <x v="8385"/>
    <x v="8"/>
    <d v="1974-04-22T00:00:00"/>
    <x v="2"/>
    <n v="152"/>
    <s v="Pro08"/>
    <x v="2"/>
    <x v="0"/>
    <n v="50"/>
    <x v="1"/>
    <x v="8"/>
    <n v="5"/>
    <n v="7"/>
    <n v="1064"/>
    <n v="760"/>
    <n v="304"/>
    <x v="1"/>
    <s v="Mon"/>
    <n v="1"/>
    <s v="Weekday"/>
    <s v="May"/>
  </r>
  <r>
    <d v="2024-07-30T00:00:00"/>
    <x v="8386"/>
    <x v="2"/>
    <d v="1957-09-30T00:00:00"/>
    <x v="2"/>
    <n v="403"/>
    <s v="Pro10"/>
    <x v="0"/>
    <x v="0"/>
    <n v="67"/>
    <x v="0"/>
    <x v="6"/>
    <n v="18"/>
    <n v="36"/>
    <n v="14508"/>
    <n v="7254"/>
    <n v="7254"/>
    <x v="0"/>
    <s v="Tue"/>
    <n v="2"/>
    <s v="Weekday"/>
    <s v="Jul"/>
  </r>
  <r>
    <d v="2024-03-22T00:00:00"/>
    <x v="8387"/>
    <x v="9"/>
    <d v="1950-05-15T00:00:00"/>
    <x v="3"/>
    <n v="115"/>
    <s v="Pro09"/>
    <x v="1"/>
    <x v="0"/>
    <n v="74"/>
    <x v="0"/>
    <x v="2"/>
    <n v="10"/>
    <n v="45"/>
    <n v="5175"/>
    <n v="1150"/>
    <n v="4025"/>
    <x v="0"/>
    <s v="Fri"/>
    <n v="5"/>
    <s v="Weekday"/>
    <s v="Mar"/>
  </r>
  <r>
    <d v="2024-04-09T00:00:00"/>
    <x v="8388"/>
    <x v="4"/>
    <d v="1944-07-21T00:00:00"/>
    <x v="3"/>
    <n v="56"/>
    <s v="Pro10"/>
    <x v="3"/>
    <x v="1"/>
    <n v="80"/>
    <x v="3"/>
    <x v="6"/>
    <n v="18"/>
    <n v="36"/>
    <n v="2016"/>
    <n v="1008"/>
    <n v="1008"/>
    <x v="0"/>
    <s v="Tue"/>
    <n v="2"/>
    <s v="Weekday"/>
    <s v="Apr"/>
  </r>
  <r>
    <d v="2024-02-16T00:00:00"/>
    <x v="8389"/>
    <x v="6"/>
    <d v="1983-10-27T00:00:00"/>
    <x v="1"/>
    <n v="438"/>
    <s v="Pro04"/>
    <x v="0"/>
    <x v="0"/>
    <n v="40"/>
    <x v="4"/>
    <x v="0"/>
    <n v="10"/>
    <n v="14"/>
    <n v="6132"/>
    <n v="4380"/>
    <n v="1752"/>
    <x v="0"/>
    <s v="Fri"/>
    <n v="5"/>
    <s v="Weekday"/>
    <s v="Feb"/>
  </r>
  <r>
    <d v="2024-01-05T00:00:00"/>
    <x v="8390"/>
    <x v="5"/>
    <d v="1955-01-18T00:00:00"/>
    <x v="0"/>
    <n v="475"/>
    <s v="Pro09"/>
    <x v="5"/>
    <x v="0"/>
    <n v="69"/>
    <x v="0"/>
    <x v="2"/>
    <n v="10"/>
    <n v="45"/>
    <n v="21375"/>
    <n v="4750"/>
    <n v="16625"/>
    <x v="0"/>
    <s v="Fri"/>
    <n v="5"/>
    <s v="Weekday"/>
    <s v="Jan"/>
  </r>
  <r>
    <d v="2024-06-13T00:00:00"/>
    <x v="8391"/>
    <x v="3"/>
    <d v="1959-03-15T00:00:00"/>
    <x v="1"/>
    <n v="401"/>
    <s v="Pro05"/>
    <x v="1"/>
    <x v="0"/>
    <n v="65"/>
    <x v="0"/>
    <x v="4"/>
    <n v="14"/>
    <n v="28"/>
    <n v="11228"/>
    <n v="5614"/>
    <n v="5614"/>
    <x v="0"/>
    <s v="Thu"/>
    <n v="4"/>
    <s v="Weekday"/>
    <s v="Jun"/>
  </r>
  <r>
    <d v="2024-01-10T00:00:00"/>
    <x v="2028"/>
    <x v="0"/>
    <d v="1957-10-24T00:00:00"/>
    <x v="0"/>
    <n v="128"/>
    <s v="Pro08"/>
    <x v="3"/>
    <x v="0"/>
    <n v="66"/>
    <x v="0"/>
    <x v="8"/>
    <n v="5"/>
    <n v="7"/>
    <n v="896"/>
    <n v="640"/>
    <n v="256"/>
    <x v="1"/>
    <s v="Wed"/>
    <n v="3"/>
    <s v="Weekday"/>
    <s v="Jan"/>
  </r>
  <r>
    <d v="2024-05-16T00:00:00"/>
    <x v="8392"/>
    <x v="8"/>
    <d v="1992-03-29T00:00:00"/>
    <x v="1"/>
    <n v="274"/>
    <s v="Pro01"/>
    <x v="0"/>
    <x v="0"/>
    <n v="32"/>
    <x v="4"/>
    <x v="1"/>
    <n v="10"/>
    <n v="11"/>
    <n v="3014"/>
    <n v="2740"/>
    <n v="274"/>
    <x v="0"/>
    <s v="Thu"/>
    <n v="4"/>
    <s v="Weekday"/>
    <s v="May"/>
  </r>
  <r>
    <d v="2024-02-04T00:00:00"/>
    <x v="8393"/>
    <x v="7"/>
    <d v="1964-09-11T00:00:00"/>
    <x v="1"/>
    <n v="10"/>
    <s v="Pro05"/>
    <x v="5"/>
    <x v="0"/>
    <n v="59"/>
    <x v="1"/>
    <x v="4"/>
    <n v="14"/>
    <n v="28"/>
    <n v="280"/>
    <n v="140"/>
    <n v="140"/>
    <x v="0"/>
    <s v="Sun"/>
    <n v="0"/>
    <s v="Weekend"/>
    <s v="Feb"/>
  </r>
  <r>
    <d v="2024-05-05T00:00:00"/>
    <x v="8394"/>
    <x v="0"/>
    <d v="1985-04-20T00:00:00"/>
    <x v="1"/>
    <n v="120"/>
    <s v="Pro08"/>
    <x v="5"/>
    <x v="0"/>
    <n v="39"/>
    <x v="4"/>
    <x v="8"/>
    <n v="5"/>
    <n v="7"/>
    <n v="840"/>
    <n v="600"/>
    <n v="240"/>
    <x v="1"/>
    <s v="Sun"/>
    <n v="0"/>
    <s v="Weekend"/>
    <s v="May"/>
  </r>
  <r>
    <d v="2024-05-25T00:00:00"/>
    <x v="7522"/>
    <x v="4"/>
    <d v="2004-04-04T00:00:00"/>
    <x v="2"/>
    <n v="73"/>
    <s v="Pro10"/>
    <x v="2"/>
    <x v="1"/>
    <n v="20"/>
    <x v="2"/>
    <x v="6"/>
    <n v="18"/>
    <n v="36"/>
    <n v="2628"/>
    <n v="1314"/>
    <n v="1314"/>
    <x v="0"/>
    <s v="Sat"/>
    <n v="6"/>
    <s v="Weekend"/>
    <s v="May"/>
  </r>
  <r>
    <d v="2024-06-15T00:00:00"/>
    <x v="8395"/>
    <x v="9"/>
    <d v="1980-02-16T00:00:00"/>
    <x v="3"/>
    <n v="421"/>
    <s v="Pro02"/>
    <x v="0"/>
    <x v="0"/>
    <n v="44"/>
    <x v="4"/>
    <x v="3"/>
    <n v="18"/>
    <n v="22"/>
    <n v="9262"/>
    <n v="7578"/>
    <n v="1684"/>
    <x v="0"/>
    <s v="Sat"/>
    <n v="6"/>
    <s v="Weekend"/>
    <s v="Jun"/>
  </r>
  <r>
    <d v="2024-01-02T00:00:00"/>
    <x v="3876"/>
    <x v="5"/>
    <d v="1988-07-05T00:00:00"/>
    <x v="1"/>
    <n v="344"/>
    <s v="Pro10"/>
    <x v="1"/>
    <x v="0"/>
    <n v="36"/>
    <x v="4"/>
    <x v="6"/>
    <n v="18"/>
    <n v="36"/>
    <n v="12384"/>
    <n v="6192"/>
    <n v="6192"/>
    <x v="0"/>
    <s v="Tue"/>
    <n v="2"/>
    <s v="Weekday"/>
    <s v="Jan"/>
  </r>
  <r>
    <d v="2024-02-04T00:00:00"/>
    <x v="8396"/>
    <x v="0"/>
    <d v="1960-04-01T00:00:00"/>
    <x v="0"/>
    <n v="356"/>
    <s v="Pro10"/>
    <x v="3"/>
    <x v="0"/>
    <n v="64"/>
    <x v="0"/>
    <x v="6"/>
    <n v="18"/>
    <n v="36"/>
    <n v="12816"/>
    <n v="6408"/>
    <n v="6408"/>
    <x v="0"/>
    <s v="Sun"/>
    <n v="0"/>
    <s v="Weekend"/>
    <s v="Feb"/>
  </r>
  <r>
    <d v="2024-06-30T00:00:00"/>
    <x v="8397"/>
    <x v="0"/>
    <d v="2000-10-22T00:00:00"/>
    <x v="2"/>
    <n v="298"/>
    <s v="Pro08"/>
    <x v="0"/>
    <x v="0"/>
    <n v="24"/>
    <x v="2"/>
    <x v="8"/>
    <n v="5"/>
    <n v="7"/>
    <n v="2086"/>
    <n v="1490"/>
    <n v="596"/>
    <x v="1"/>
    <s v="Sun"/>
    <n v="0"/>
    <s v="Weekend"/>
    <s v="Jun"/>
  </r>
  <r>
    <d v="2024-02-13T00:00:00"/>
    <x v="8398"/>
    <x v="7"/>
    <d v="1963-03-24T00:00:00"/>
    <x v="2"/>
    <n v="162"/>
    <s v="Pro07"/>
    <x v="5"/>
    <x v="0"/>
    <n v="61"/>
    <x v="0"/>
    <x v="7"/>
    <n v="19"/>
    <n v="23"/>
    <n v="3726"/>
    <n v="3078"/>
    <n v="648"/>
    <x v="0"/>
    <s v="Tue"/>
    <n v="2"/>
    <s v="Weekday"/>
    <s v="Feb"/>
  </r>
  <r>
    <d v="2024-02-29T00:00:00"/>
    <x v="6971"/>
    <x v="1"/>
    <d v="1979-12-30T00:00:00"/>
    <x v="3"/>
    <n v="305"/>
    <s v="Pro02"/>
    <x v="1"/>
    <x v="0"/>
    <n v="44"/>
    <x v="4"/>
    <x v="3"/>
    <n v="18"/>
    <n v="22"/>
    <n v="6710"/>
    <n v="5490"/>
    <n v="1220"/>
    <x v="0"/>
    <s v="Thu"/>
    <n v="4"/>
    <s v="Weekday"/>
    <s v="Feb"/>
  </r>
  <r>
    <d v="2024-05-22T00:00:00"/>
    <x v="8399"/>
    <x v="8"/>
    <d v="1972-09-26T00:00:00"/>
    <x v="0"/>
    <n v="32"/>
    <s v="Pro05"/>
    <x v="3"/>
    <x v="0"/>
    <n v="52"/>
    <x v="1"/>
    <x v="4"/>
    <n v="14"/>
    <n v="28"/>
    <n v="896"/>
    <n v="448"/>
    <n v="448"/>
    <x v="0"/>
    <s v="Wed"/>
    <n v="3"/>
    <s v="Weekday"/>
    <s v="May"/>
  </r>
  <r>
    <d v="2024-05-08T00:00:00"/>
    <x v="8400"/>
    <x v="5"/>
    <d v="1947-02-26T00:00:00"/>
    <x v="1"/>
    <n v="391"/>
    <s v="Pro08"/>
    <x v="0"/>
    <x v="0"/>
    <n v="77"/>
    <x v="3"/>
    <x v="8"/>
    <n v="5"/>
    <n v="7"/>
    <n v="2737"/>
    <n v="1955"/>
    <n v="782"/>
    <x v="1"/>
    <s v="Wed"/>
    <n v="3"/>
    <s v="Weekday"/>
    <s v="May"/>
  </r>
  <r>
    <d v="2024-04-29T00:00:00"/>
    <x v="8401"/>
    <x v="0"/>
    <d v="1964-09-12T00:00:00"/>
    <x v="3"/>
    <n v="179"/>
    <s v="Pro02"/>
    <x v="5"/>
    <x v="0"/>
    <n v="60"/>
    <x v="0"/>
    <x v="3"/>
    <n v="18"/>
    <n v="22"/>
    <n v="3938"/>
    <n v="3222"/>
    <n v="716"/>
    <x v="0"/>
    <s v="Mon"/>
    <n v="1"/>
    <s v="Weekday"/>
    <s v="Apr"/>
  </r>
  <r>
    <d v="2024-07-19T00:00:00"/>
    <x v="8402"/>
    <x v="6"/>
    <d v="1945-07-11T00:00:00"/>
    <x v="0"/>
    <n v="269"/>
    <s v="Pro10"/>
    <x v="5"/>
    <x v="0"/>
    <n v="79"/>
    <x v="3"/>
    <x v="6"/>
    <n v="18"/>
    <n v="36"/>
    <n v="9684"/>
    <n v="4842"/>
    <n v="4842"/>
    <x v="0"/>
    <s v="Fri"/>
    <n v="5"/>
    <s v="Weekday"/>
    <s v="Jul"/>
  </r>
  <r>
    <d v="2024-05-31T00:00:00"/>
    <x v="8403"/>
    <x v="1"/>
    <d v="1990-01-11T00:00:00"/>
    <x v="1"/>
    <n v="245"/>
    <s v="Pro03"/>
    <x v="2"/>
    <x v="0"/>
    <n v="34"/>
    <x v="4"/>
    <x v="9"/>
    <n v="3"/>
    <n v="5"/>
    <n v="1225"/>
    <n v="735"/>
    <n v="490"/>
    <x v="1"/>
    <s v="Fri"/>
    <n v="5"/>
    <s v="Weekday"/>
    <s v="May"/>
  </r>
  <r>
    <d v="2024-03-19T00:00:00"/>
    <x v="8404"/>
    <x v="2"/>
    <d v="1984-09-30T00:00:00"/>
    <x v="2"/>
    <n v="235"/>
    <s v="Pro04"/>
    <x v="0"/>
    <x v="0"/>
    <n v="39"/>
    <x v="4"/>
    <x v="0"/>
    <n v="10"/>
    <n v="14"/>
    <n v="3290"/>
    <n v="2350"/>
    <n v="940"/>
    <x v="0"/>
    <s v="Tue"/>
    <n v="2"/>
    <s v="Weekday"/>
    <s v="Mar"/>
  </r>
  <r>
    <d v="2024-05-07T00:00:00"/>
    <x v="8405"/>
    <x v="7"/>
    <d v="1981-08-12T00:00:00"/>
    <x v="1"/>
    <n v="398"/>
    <s v="Pro03"/>
    <x v="1"/>
    <x v="0"/>
    <n v="43"/>
    <x v="4"/>
    <x v="9"/>
    <n v="3"/>
    <n v="5"/>
    <n v="1990"/>
    <n v="1194"/>
    <n v="796"/>
    <x v="1"/>
    <s v="Tue"/>
    <n v="2"/>
    <s v="Weekday"/>
    <s v="May"/>
  </r>
  <r>
    <d v="2024-01-20T00:00:00"/>
    <x v="8406"/>
    <x v="0"/>
    <d v="1970-09-28T00:00:00"/>
    <x v="2"/>
    <n v="296"/>
    <s v="Pro04"/>
    <x v="3"/>
    <x v="0"/>
    <n v="53"/>
    <x v="1"/>
    <x v="0"/>
    <n v="10"/>
    <n v="14"/>
    <n v="4144"/>
    <n v="2960"/>
    <n v="1184"/>
    <x v="0"/>
    <s v="Sat"/>
    <n v="6"/>
    <s v="Weekend"/>
    <s v="Jan"/>
  </r>
  <r>
    <d v="2024-02-07T00:00:00"/>
    <x v="8407"/>
    <x v="2"/>
    <d v="1984-01-26T00:00:00"/>
    <x v="1"/>
    <n v="200"/>
    <s v="Pro07"/>
    <x v="0"/>
    <x v="0"/>
    <n v="40"/>
    <x v="4"/>
    <x v="7"/>
    <n v="19"/>
    <n v="23"/>
    <n v="4600"/>
    <n v="3800"/>
    <n v="800"/>
    <x v="0"/>
    <s v="Wed"/>
    <n v="3"/>
    <s v="Weekday"/>
    <s v="Feb"/>
  </r>
  <r>
    <d v="2024-03-26T00:00:00"/>
    <x v="8408"/>
    <x v="6"/>
    <d v="1986-06-12T00:00:00"/>
    <x v="3"/>
    <n v="309"/>
    <s v="Pro05"/>
    <x v="5"/>
    <x v="0"/>
    <n v="38"/>
    <x v="4"/>
    <x v="4"/>
    <n v="14"/>
    <n v="28"/>
    <n v="8652"/>
    <n v="4326"/>
    <n v="4326"/>
    <x v="0"/>
    <s v="Tue"/>
    <n v="2"/>
    <s v="Weekday"/>
    <s v="Mar"/>
  </r>
  <r>
    <d v="2024-05-25T00:00:00"/>
    <x v="8409"/>
    <x v="8"/>
    <d v="2003-02-27T00:00:00"/>
    <x v="0"/>
    <n v="447"/>
    <s v="Pro09"/>
    <x v="1"/>
    <x v="0"/>
    <n v="21"/>
    <x v="2"/>
    <x v="2"/>
    <n v="10"/>
    <n v="45"/>
    <n v="20115"/>
    <n v="4470"/>
    <n v="15645"/>
    <x v="0"/>
    <s v="Sat"/>
    <n v="6"/>
    <s v="Weekend"/>
    <s v="May"/>
  </r>
  <r>
    <d v="2024-05-30T00:00:00"/>
    <x v="8410"/>
    <x v="6"/>
    <d v="1993-05-05T00:00:00"/>
    <x v="1"/>
    <n v="16"/>
    <s v="Pro08"/>
    <x v="3"/>
    <x v="0"/>
    <n v="31"/>
    <x v="4"/>
    <x v="8"/>
    <n v="5"/>
    <n v="7"/>
    <n v="112"/>
    <n v="80"/>
    <n v="32"/>
    <x v="1"/>
    <s v="Thu"/>
    <n v="4"/>
    <s v="Weekday"/>
    <s v="May"/>
  </r>
  <r>
    <d v="2024-04-19T00:00:00"/>
    <x v="8411"/>
    <x v="1"/>
    <d v="1978-02-27T00:00:00"/>
    <x v="0"/>
    <n v="434"/>
    <s v="Pro06"/>
    <x v="0"/>
    <x v="0"/>
    <n v="46"/>
    <x v="1"/>
    <x v="5"/>
    <n v="7"/>
    <n v="9"/>
    <n v="3906"/>
    <n v="3038"/>
    <n v="868"/>
    <x v="1"/>
    <s v="Fri"/>
    <n v="5"/>
    <s v="Weekday"/>
    <s v="Apr"/>
  </r>
  <r>
    <d v="2024-01-19T00:00:00"/>
    <x v="8412"/>
    <x v="4"/>
    <d v="1947-02-24T00:00:00"/>
    <x v="1"/>
    <n v="337"/>
    <s v="Pro07"/>
    <x v="5"/>
    <x v="1"/>
    <n v="77"/>
    <x v="3"/>
    <x v="7"/>
    <n v="19"/>
    <n v="23"/>
    <n v="7751"/>
    <n v="6403"/>
    <n v="1348"/>
    <x v="0"/>
    <s v="Fri"/>
    <n v="5"/>
    <s v="Weekday"/>
    <s v="Jan"/>
  </r>
  <r>
    <d v="2024-02-28T00:00:00"/>
    <x v="3398"/>
    <x v="2"/>
    <d v="1961-04-10T00:00:00"/>
    <x v="2"/>
    <n v="498"/>
    <s v="Pro06"/>
    <x v="5"/>
    <x v="0"/>
    <n v="63"/>
    <x v="0"/>
    <x v="5"/>
    <n v="7"/>
    <n v="9"/>
    <n v="4482"/>
    <n v="3486"/>
    <n v="996"/>
    <x v="1"/>
    <s v="Wed"/>
    <n v="3"/>
    <s v="Weekday"/>
    <s v="Feb"/>
  </r>
  <r>
    <d v="2024-04-14T00:00:00"/>
    <x v="8413"/>
    <x v="9"/>
    <d v="1985-10-25T00:00:00"/>
    <x v="1"/>
    <n v="123"/>
    <s v="Pro07"/>
    <x v="2"/>
    <x v="0"/>
    <n v="38"/>
    <x v="4"/>
    <x v="7"/>
    <n v="19"/>
    <n v="23"/>
    <n v="2829"/>
    <n v="2337"/>
    <n v="492"/>
    <x v="0"/>
    <s v="Sun"/>
    <n v="0"/>
    <s v="Weekend"/>
    <s v="Apr"/>
  </r>
  <r>
    <d v="2024-06-29T00:00:00"/>
    <x v="8414"/>
    <x v="0"/>
    <d v="1967-07-23T00:00:00"/>
    <x v="2"/>
    <n v="169"/>
    <s v="Pro02"/>
    <x v="0"/>
    <x v="0"/>
    <n v="57"/>
    <x v="1"/>
    <x v="3"/>
    <n v="18"/>
    <n v="22"/>
    <n v="3718"/>
    <n v="3042"/>
    <n v="676"/>
    <x v="0"/>
    <s v="Sat"/>
    <n v="6"/>
    <s v="Weekend"/>
    <s v="Jun"/>
  </r>
  <r>
    <d v="2024-01-04T00:00:00"/>
    <x v="8415"/>
    <x v="1"/>
    <d v="1971-01-28T00:00:00"/>
    <x v="1"/>
    <n v="49"/>
    <s v="Pro03"/>
    <x v="1"/>
    <x v="0"/>
    <n v="53"/>
    <x v="1"/>
    <x v="9"/>
    <n v="3"/>
    <n v="5"/>
    <n v="245"/>
    <n v="147"/>
    <n v="98"/>
    <x v="1"/>
    <s v="Thu"/>
    <n v="4"/>
    <s v="Weekday"/>
    <s v="Jan"/>
  </r>
  <r>
    <d v="2024-01-24T00:00:00"/>
    <x v="8416"/>
    <x v="9"/>
    <d v="1959-10-10T00:00:00"/>
    <x v="3"/>
    <n v="21"/>
    <s v="Pro08"/>
    <x v="3"/>
    <x v="0"/>
    <n v="64"/>
    <x v="0"/>
    <x v="8"/>
    <n v="5"/>
    <n v="7"/>
    <n v="147"/>
    <n v="105"/>
    <n v="42"/>
    <x v="1"/>
    <s v="Wed"/>
    <n v="3"/>
    <s v="Weekday"/>
    <s v="Jan"/>
  </r>
  <r>
    <d v="2024-01-31T00:00:00"/>
    <x v="8417"/>
    <x v="8"/>
    <d v="1943-09-23T00:00:00"/>
    <x v="0"/>
    <n v="87"/>
    <s v="Pro02"/>
    <x v="0"/>
    <x v="1"/>
    <n v="80"/>
    <x v="3"/>
    <x v="3"/>
    <n v="18"/>
    <n v="22"/>
    <n v="1914"/>
    <n v="1566"/>
    <n v="348"/>
    <x v="0"/>
    <s v="Wed"/>
    <n v="3"/>
    <s v="Weekday"/>
    <s v="Jan"/>
  </r>
  <r>
    <d v="2024-03-01T00:00:00"/>
    <x v="8418"/>
    <x v="3"/>
    <d v="1951-01-17T00:00:00"/>
    <x v="3"/>
    <n v="396"/>
    <s v="Pro06"/>
    <x v="5"/>
    <x v="0"/>
    <n v="73"/>
    <x v="0"/>
    <x v="5"/>
    <n v="7"/>
    <n v="9"/>
    <n v="3564"/>
    <n v="2772"/>
    <n v="792"/>
    <x v="1"/>
    <s v="Fri"/>
    <n v="5"/>
    <s v="Weekday"/>
    <s v="Mar"/>
  </r>
  <r>
    <d v="2024-03-21T00:00:00"/>
    <x v="8419"/>
    <x v="8"/>
    <d v="1959-03-11T00:00:00"/>
    <x v="1"/>
    <n v="199"/>
    <s v="Pro06"/>
    <x v="1"/>
    <x v="0"/>
    <n v="65"/>
    <x v="0"/>
    <x v="5"/>
    <n v="7"/>
    <n v="9"/>
    <n v="1791"/>
    <n v="1393"/>
    <n v="398"/>
    <x v="1"/>
    <s v="Thu"/>
    <n v="4"/>
    <s v="Weekday"/>
    <s v="Mar"/>
  </r>
  <r>
    <d v="2024-01-03T00:00:00"/>
    <x v="8420"/>
    <x v="6"/>
    <d v="1991-01-03T00:00:00"/>
    <x v="0"/>
    <n v="157"/>
    <s v="Pro01"/>
    <x v="3"/>
    <x v="0"/>
    <n v="33"/>
    <x v="4"/>
    <x v="1"/>
    <n v="10"/>
    <n v="11"/>
    <n v="1727"/>
    <n v="1570"/>
    <n v="157"/>
    <x v="0"/>
    <s v="Wed"/>
    <n v="3"/>
    <s v="Weekday"/>
    <s v="Jan"/>
  </r>
  <r>
    <d v="2024-02-21T00:00:00"/>
    <x v="8421"/>
    <x v="6"/>
    <d v="1991-06-12T00:00:00"/>
    <x v="3"/>
    <n v="273"/>
    <s v="Pro09"/>
    <x v="0"/>
    <x v="0"/>
    <n v="33"/>
    <x v="4"/>
    <x v="2"/>
    <n v="10"/>
    <n v="45"/>
    <n v="12285"/>
    <n v="2730"/>
    <n v="9555"/>
    <x v="0"/>
    <s v="Wed"/>
    <n v="3"/>
    <s v="Weekday"/>
    <s v="Feb"/>
  </r>
  <r>
    <d v="2024-07-29T00:00:00"/>
    <x v="8422"/>
    <x v="2"/>
    <d v="1968-10-31T00:00:00"/>
    <x v="0"/>
    <n v="227"/>
    <s v="Pro04"/>
    <x v="5"/>
    <x v="0"/>
    <n v="56"/>
    <x v="1"/>
    <x v="0"/>
    <n v="10"/>
    <n v="14"/>
    <n v="3178"/>
    <n v="2270"/>
    <n v="908"/>
    <x v="0"/>
    <s v="Mon"/>
    <n v="1"/>
    <s v="Weekday"/>
    <s v="Jul"/>
  </r>
  <r>
    <d v="2024-04-14T00:00:00"/>
    <x v="8423"/>
    <x v="2"/>
    <d v="1947-01-11T00:00:00"/>
    <x v="0"/>
    <n v="75"/>
    <s v="Pro05"/>
    <x v="5"/>
    <x v="0"/>
    <n v="77"/>
    <x v="3"/>
    <x v="4"/>
    <n v="14"/>
    <n v="28"/>
    <n v="2100"/>
    <n v="1050"/>
    <n v="1050"/>
    <x v="0"/>
    <s v="Sun"/>
    <n v="0"/>
    <s v="Weekend"/>
    <s v="Apr"/>
  </r>
  <r>
    <d v="2024-01-04T00:00:00"/>
    <x v="8424"/>
    <x v="3"/>
    <d v="1951-04-05T00:00:00"/>
    <x v="2"/>
    <n v="404"/>
    <s v="Pro01"/>
    <x v="2"/>
    <x v="1"/>
    <n v="73"/>
    <x v="0"/>
    <x v="1"/>
    <n v="10"/>
    <n v="11"/>
    <n v="4444"/>
    <n v="4040"/>
    <n v="404"/>
    <x v="0"/>
    <s v="Thu"/>
    <n v="4"/>
    <s v="Weekday"/>
    <s v="Jan"/>
  </r>
  <r>
    <d v="2024-07-07T00:00:00"/>
    <x v="8425"/>
    <x v="5"/>
    <d v="1952-03-31T00:00:00"/>
    <x v="3"/>
    <n v="385"/>
    <s v="Pro07"/>
    <x v="0"/>
    <x v="0"/>
    <n v="72"/>
    <x v="0"/>
    <x v="7"/>
    <n v="19"/>
    <n v="23"/>
    <n v="8855"/>
    <n v="7315"/>
    <n v="1540"/>
    <x v="0"/>
    <s v="Sun"/>
    <n v="0"/>
    <s v="Weekend"/>
    <s v="Jul"/>
  </r>
  <r>
    <d v="2024-06-01T00:00:00"/>
    <x v="8426"/>
    <x v="2"/>
    <d v="1986-05-18T00:00:00"/>
    <x v="1"/>
    <n v="143"/>
    <s v="Pro09"/>
    <x v="1"/>
    <x v="0"/>
    <n v="38"/>
    <x v="4"/>
    <x v="2"/>
    <n v="10"/>
    <n v="45"/>
    <n v="6435"/>
    <n v="1430"/>
    <n v="5005"/>
    <x v="0"/>
    <s v="Sat"/>
    <n v="6"/>
    <s v="Weekend"/>
    <s v="Jun"/>
  </r>
  <r>
    <d v="2024-03-26T00:00:00"/>
    <x v="8427"/>
    <x v="4"/>
    <d v="1984-04-21T00:00:00"/>
    <x v="0"/>
    <n v="390"/>
    <s v="Pro06"/>
    <x v="3"/>
    <x v="0"/>
    <n v="40"/>
    <x v="4"/>
    <x v="5"/>
    <n v="7"/>
    <n v="9"/>
    <n v="3510"/>
    <n v="2730"/>
    <n v="780"/>
    <x v="1"/>
    <s v="Tue"/>
    <n v="2"/>
    <s v="Weekday"/>
    <s v="Mar"/>
  </r>
  <r>
    <d v="2024-03-26T00:00:00"/>
    <x v="8428"/>
    <x v="7"/>
    <d v="1989-08-02T00:00:00"/>
    <x v="1"/>
    <n v="454"/>
    <s v="Pro01"/>
    <x v="0"/>
    <x v="0"/>
    <n v="35"/>
    <x v="4"/>
    <x v="1"/>
    <n v="10"/>
    <n v="11"/>
    <n v="4994"/>
    <n v="4540"/>
    <n v="454"/>
    <x v="0"/>
    <s v="Tue"/>
    <n v="2"/>
    <s v="Weekday"/>
    <s v="Mar"/>
  </r>
  <r>
    <d v="2024-06-20T00:00:00"/>
    <x v="2274"/>
    <x v="3"/>
    <d v="1993-06-25T00:00:00"/>
    <x v="3"/>
    <n v="49"/>
    <s v="Pro02"/>
    <x v="5"/>
    <x v="0"/>
    <n v="31"/>
    <x v="4"/>
    <x v="3"/>
    <n v="18"/>
    <n v="22"/>
    <n v="1078"/>
    <n v="882"/>
    <n v="196"/>
    <x v="0"/>
    <s v="Thu"/>
    <n v="4"/>
    <s v="Weekday"/>
    <s v="Jun"/>
  </r>
  <r>
    <d v="2024-05-19T00:00:00"/>
    <x v="4827"/>
    <x v="1"/>
    <d v="1973-05-06T00:00:00"/>
    <x v="0"/>
    <n v="65"/>
    <s v="Pro10"/>
    <x v="1"/>
    <x v="0"/>
    <n v="51"/>
    <x v="1"/>
    <x v="6"/>
    <n v="18"/>
    <n v="36"/>
    <n v="2340"/>
    <n v="1170"/>
    <n v="1170"/>
    <x v="0"/>
    <s v="Sun"/>
    <n v="0"/>
    <s v="Weekend"/>
    <s v="May"/>
  </r>
  <r>
    <d v="2024-03-02T00:00:00"/>
    <x v="8429"/>
    <x v="3"/>
    <d v="1954-08-22T00:00:00"/>
    <x v="1"/>
    <n v="227"/>
    <s v="Pro10"/>
    <x v="3"/>
    <x v="0"/>
    <n v="70"/>
    <x v="0"/>
    <x v="6"/>
    <n v="18"/>
    <n v="36"/>
    <n v="8172"/>
    <n v="4086"/>
    <n v="4086"/>
    <x v="0"/>
    <s v="Sat"/>
    <n v="6"/>
    <s v="Weekend"/>
    <s v="Mar"/>
  </r>
  <r>
    <d v="2024-03-10T00:00:00"/>
    <x v="8430"/>
    <x v="0"/>
    <d v="1969-11-06T00:00:00"/>
    <x v="2"/>
    <n v="364"/>
    <s v="Pro08"/>
    <x v="0"/>
    <x v="0"/>
    <n v="54"/>
    <x v="1"/>
    <x v="8"/>
    <n v="5"/>
    <n v="7"/>
    <n v="2548"/>
    <n v="1820"/>
    <n v="728"/>
    <x v="1"/>
    <s v="Sun"/>
    <n v="0"/>
    <s v="Weekend"/>
    <s v="Mar"/>
  </r>
  <r>
    <d v="2024-03-29T00:00:00"/>
    <x v="8431"/>
    <x v="9"/>
    <d v="1985-02-02T00:00:00"/>
    <x v="0"/>
    <n v="39"/>
    <s v="Pro10"/>
    <x v="5"/>
    <x v="0"/>
    <n v="39"/>
    <x v="4"/>
    <x v="6"/>
    <n v="18"/>
    <n v="36"/>
    <n v="1404"/>
    <n v="702"/>
    <n v="702"/>
    <x v="0"/>
    <s v="Fri"/>
    <n v="5"/>
    <s v="Weekday"/>
    <s v="Mar"/>
  </r>
  <r>
    <d v="2024-01-05T00:00:00"/>
    <x v="8432"/>
    <x v="9"/>
    <d v="1975-02-12T00:00:00"/>
    <x v="3"/>
    <n v="398"/>
    <s v="Pro03"/>
    <x v="5"/>
    <x v="0"/>
    <n v="49"/>
    <x v="1"/>
    <x v="9"/>
    <n v="3"/>
    <n v="5"/>
    <n v="1990"/>
    <n v="1194"/>
    <n v="796"/>
    <x v="1"/>
    <s v="Fri"/>
    <n v="5"/>
    <s v="Weekday"/>
    <s v="Jan"/>
  </r>
  <r>
    <d v="2024-01-19T00:00:00"/>
    <x v="8433"/>
    <x v="8"/>
    <d v="1981-09-02T00:00:00"/>
    <x v="0"/>
    <n v="168"/>
    <s v="Pro06"/>
    <x v="2"/>
    <x v="0"/>
    <n v="42"/>
    <x v="4"/>
    <x v="5"/>
    <n v="7"/>
    <n v="9"/>
    <n v="1512"/>
    <n v="1176"/>
    <n v="336"/>
    <x v="1"/>
    <s v="Fri"/>
    <n v="5"/>
    <s v="Weekday"/>
    <s v="Jan"/>
  </r>
  <r>
    <d v="2024-04-11T00:00:00"/>
    <x v="8434"/>
    <x v="1"/>
    <d v="1973-02-06T00:00:00"/>
    <x v="2"/>
    <n v="471"/>
    <s v="Pro05"/>
    <x v="0"/>
    <x v="0"/>
    <n v="51"/>
    <x v="1"/>
    <x v="4"/>
    <n v="14"/>
    <n v="28"/>
    <n v="13188"/>
    <n v="6594"/>
    <n v="6594"/>
    <x v="0"/>
    <s v="Thu"/>
    <n v="4"/>
    <s v="Weekday"/>
    <s v="Apr"/>
  </r>
  <r>
    <d v="2024-05-25T00:00:00"/>
    <x v="8435"/>
    <x v="5"/>
    <d v="1972-10-13T00:00:00"/>
    <x v="2"/>
    <n v="457"/>
    <s v="Pro08"/>
    <x v="1"/>
    <x v="0"/>
    <n v="52"/>
    <x v="1"/>
    <x v="8"/>
    <n v="5"/>
    <n v="7"/>
    <n v="3199"/>
    <n v="2285"/>
    <n v="914"/>
    <x v="1"/>
    <s v="Sat"/>
    <n v="6"/>
    <s v="Weekend"/>
    <s v="May"/>
  </r>
  <r>
    <d v="2024-04-08T00:00:00"/>
    <x v="8436"/>
    <x v="4"/>
    <d v="1954-02-24T00:00:00"/>
    <x v="2"/>
    <n v="19"/>
    <s v="Pro10"/>
    <x v="3"/>
    <x v="0"/>
    <n v="70"/>
    <x v="0"/>
    <x v="6"/>
    <n v="18"/>
    <n v="36"/>
    <n v="684"/>
    <n v="342"/>
    <n v="342"/>
    <x v="0"/>
    <s v="Mon"/>
    <n v="1"/>
    <s v="Weekday"/>
    <s v="Apr"/>
  </r>
  <r>
    <d v="2024-04-01T00:00:00"/>
    <x v="8437"/>
    <x v="9"/>
    <d v="1998-01-10T00:00:00"/>
    <x v="2"/>
    <n v="363"/>
    <s v="Pro05"/>
    <x v="0"/>
    <x v="0"/>
    <n v="26"/>
    <x v="2"/>
    <x v="4"/>
    <n v="14"/>
    <n v="28"/>
    <n v="10164"/>
    <n v="5082"/>
    <n v="5082"/>
    <x v="0"/>
    <s v="Mon"/>
    <n v="1"/>
    <s v="Weekday"/>
    <s v="Apr"/>
  </r>
  <r>
    <d v="2024-07-17T00:00:00"/>
    <x v="8438"/>
    <x v="4"/>
    <d v="1993-05-29T00:00:00"/>
    <x v="0"/>
    <n v="229"/>
    <s v="Pro09"/>
    <x v="5"/>
    <x v="0"/>
    <n v="31"/>
    <x v="4"/>
    <x v="2"/>
    <n v="10"/>
    <n v="45"/>
    <n v="10305"/>
    <n v="2290"/>
    <n v="8015"/>
    <x v="0"/>
    <s v="Wed"/>
    <n v="3"/>
    <s v="Weekday"/>
    <s v="Jul"/>
  </r>
  <r>
    <d v="2024-05-22T00:00:00"/>
    <x v="5234"/>
    <x v="0"/>
    <d v="1959-09-27T00:00:00"/>
    <x v="3"/>
    <n v="305"/>
    <s v="Pro06"/>
    <x v="1"/>
    <x v="0"/>
    <n v="65"/>
    <x v="0"/>
    <x v="5"/>
    <n v="7"/>
    <n v="9"/>
    <n v="2745"/>
    <n v="2135"/>
    <n v="610"/>
    <x v="1"/>
    <s v="Wed"/>
    <n v="3"/>
    <s v="Weekday"/>
    <s v="May"/>
  </r>
  <r>
    <d v="2024-05-19T00:00:00"/>
    <x v="8439"/>
    <x v="4"/>
    <d v="1980-08-31T00:00:00"/>
    <x v="2"/>
    <n v="270"/>
    <s v="Pro05"/>
    <x v="3"/>
    <x v="0"/>
    <n v="44"/>
    <x v="4"/>
    <x v="4"/>
    <n v="14"/>
    <n v="28"/>
    <n v="7560"/>
    <n v="3780"/>
    <n v="3780"/>
    <x v="0"/>
    <s v="Sun"/>
    <n v="0"/>
    <s v="Weekend"/>
    <s v="May"/>
  </r>
  <r>
    <d v="2024-04-06T00:00:00"/>
    <x v="8440"/>
    <x v="7"/>
    <d v="2000-07-02T00:00:00"/>
    <x v="1"/>
    <n v="363"/>
    <s v="Pro10"/>
    <x v="0"/>
    <x v="0"/>
    <n v="24"/>
    <x v="2"/>
    <x v="6"/>
    <n v="18"/>
    <n v="36"/>
    <n v="13068"/>
    <n v="6534"/>
    <n v="6534"/>
    <x v="0"/>
    <s v="Sat"/>
    <n v="6"/>
    <s v="Weekend"/>
    <s v="Apr"/>
  </r>
  <r>
    <d v="2024-04-19T00:00:00"/>
    <x v="1458"/>
    <x v="4"/>
    <d v="1986-09-01T00:00:00"/>
    <x v="3"/>
    <n v="231"/>
    <s v="Pro04"/>
    <x v="5"/>
    <x v="0"/>
    <n v="38"/>
    <x v="4"/>
    <x v="0"/>
    <n v="10"/>
    <n v="14"/>
    <n v="3234"/>
    <n v="2310"/>
    <n v="924"/>
    <x v="0"/>
    <s v="Fri"/>
    <n v="5"/>
    <s v="Weekday"/>
    <s v="Apr"/>
  </r>
  <r>
    <d v="2024-07-03T00:00:00"/>
    <x v="8441"/>
    <x v="2"/>
    <d v="2001-03-02T00:00:00"/>
    <x v="1"/>
    <n v="329"/>
    <s v="Pro05"/>
    <x v="5"/>
    <x v="0"/>
    <n v="23"/>
    <x v="2"/>
    <x v="4"/>
    <n v="14"/>
    <n v="28"/>
    <n v="9212"/>
    <n v="4606"/>
    <n v="4606"/>
    <x v="0"/>
    <s v="Wed"/>
    <n v="3"/>
    <s v="Weekday"/>
    <s v="Jul"/>
  </r>
  <r>
    <d v="2024-03-08T00:00:00"/>
    <x v="3252"/>
    <x v="3"/>
    <d v="1963-03-12T00:00:00"/>
    <x v="3"/>
    <n v="235"/>
    <s v="Pro01"/>
    <x v="2"/>
    <x v="0"/>
    <n v="61"/>
    <x v="0"/>
    <x v="1"/>
    <n v="10"/>
    <n v="11"/>
    <n v="2585"/>
    <n v="2350"/>
    <n v="235"/>
    <x v="0"/>
    <s v="Fri"/>
    <n v="5"/>
    <s v="Weekday"/>
    <s v="Mar"/>
  </r>
  <r>
    <d v="2024-01-15T00:00:00"/>
    <x v="3954"/>
    <x v="4"/>
    <d v="1955-10-03T00:00:00"/>
    <x v="2"/>
    <n v="362"/>
    <s v="Pro10"/>
    <x v="0"/>
    <x v="0"/>
    <n v="68"/>
    <x v="0"/>
    <x v="6"/>
    <n v="18"/>
    <n v="36"/>
    <n v="13032"/>
    <n v="6516"/>
    <n v="6516"/>
    <x v="0"/>
    <s v="Mon"/>
    <n v="1"/>
    <s v="Weekday"/>
    <s v="Jan"/>
  </r>
  <r>
    <d v="2024-04-07T00:00:00"/>
    <x v="1328"/>
    <x v="1"/>
    <d v="1946-03-29T00:00:00"/>
    <x v="2"/>
    <n v="183"/>
    <s v="Pro07"/>
    <x v="1"/>
    <x v="0"/>
    <n v="78"/>
    <x v="3"/>
    <x v="7"/>
    <n v="19"/>
    <n v="23"/>
    <n v="4209"/>
    <n v="3477"/>
    <n v="732"/>
    <x v="0"/>
    <s v="Sun"/>
    <n v="0"/>
    <s v="Weekend"/>
    <s v="Apr"/>
  </r>
  <r>
    <d v="2024-04-17T00:00:00"/>
    <x v="8442"/>
    <x v="4"/>
    <d v="1969-11-10T00:00:00"/>
    <x v="2"/>
    <n v="282"/>
    <s v="Pro07"/>
    <x v="3"/>
    <x v="0"/>
    <n v="54"/>
    <x v="1"/>
    <x v="7"/>
    <n v="19"/>
    <n v="23"/>
    <n v="6486"/>
    <n v="5358"/>
    <n v="1128"/>
    <x v="0"/>
    <s v="Wed"/>
    <n v="3"/>
    <s v="Weekday"/>
    <s v="Apr"/>
  </r>
  <r>
    <d v="2024-06-04T00:00:00"/>
    <x v="8443"/>
    <x v="5"/>
    <d v="1952-06-12T00:00:00"/>
    <x v="1"/>
    <n v="167"/>
    <s v="Pro05"/>
    <x v="0"/>
    <x v="0"/>
    <n v="72"/>
    <x v="0"/>
    <x v="4"/>
    <n v="14"/>
    <n v="28"/>
    <n v="4676"/>
    <n v="2338"/>
    <n v="2338"/>
    <x v="0"/>
    <s v="Tue"/>
    <n v="2"/>
    <s v="Weekday"/>
    <s v="Jun"/>
  </r>
  <r>
    <d v="2024-06-26T00:00:00"/>
    <x v="8444"/>
    <x v="4"/>
    <d v="1963-12-08T00:00:00"/>
    <x v="0"/>
    <n v="13"/>
    <s v="Pro09"/>
    <x v="5"/>
    <x v="0"/>
    <n v="61"/>
    <x v="0"/>
    <x v="2"/>
    <n v="10"/>
    <n v="45"/>
    <n v="585"/>
    <n v="130"/>
    <n v="455"/>
    <x v="0"/>
    <s v="Wed"/>
    <n v="3"/>
    <s v="Weekday"/>
    <s v="Jun"/>
  </r>
  <r>
    <d v="2024-01-21T00:00:00"/>
    <x v="8445"/>
    <x v="5"/>
    <d v="1969-11-23T00:00:00"/>
    <x v="0"/>
    <n v="17"/>
    <s v="Pro06"/>
    <x v="1"/>
    <x v="0"/>
    <n v="54"/>
    <x v="1"/>
    <x v="5"/>
    <n v="7"/>
    <n v="9"/>
    <n v="153"/>
    <n v="119"/>
    <n v="34"/>
    <x v="1"/>
    <s v="Sun"/>
    <n v="0"/>
    <s v="Weekend"/>
    <s v="Jan"/>
  </r>
  <r>
    <d v="2024-01-05T00:00:00"/>
    <x v="8446"/>
    <x v="7"/>
    <d v="1951-11-12T00:00:00"/>
    <x v="1"/>
    <n v="446"/>
    <s v="Pro10"/>
    <x v="3"/>
    <x v="1"/>
    <n v="72"/>
    <x v="0"/>
    <x v="6"/>
    <n v="18"/>
    <n v="36"/>
    <n v="16056"/>
    <n v="8028"/>
    <n v="8028"/>
    <x v="0"/>
    <s v="Fri"/>
    <n v="5"/>
    <s v="Weekday"/>
    <s v="Jan"/>
  </r>
  <r>
    <d v="2024-04-11T00:00:00"/>
    <x v="8447"/>
    <x v="9"/>
    <d v="1956-04-19T00:00:00"/>
    <x v="2"/>
    <n v="322"/>
    <s v="Pro02"/>
    <x v="0"/>
    <x v="0"/>
    <n v="68"/>
    <x v="0"/>
    <x v="3"/>
    <n v="18"/>
    <n v="22"/>
    <n v="7084"/>
    <n v="5796"/>
    <n v="1288"/>
    <x v="0"/>
    <s v="Thu"/>
    <n v="4"/>
    <s v="Weekday"/>
    <s v="Apr"/>
  </r>
  <r>
    <d v="2024-03-29T00:00:00"/>
    <x v="8448"/>
    <x v="6"/>
    <d v="1948-01-19T00:00:00"/>
    <x v="0"/>
    <n v="312"/>
    <s v="Pro01"/>
    <x v="5"/>
    <x v="0"/>
    <n v="76"/>
    <x v="3"/>
    <x v="1"/>
    <n v="10"/>
    <n v="11"/>
    <n v="3432"/>
    <n v="3120"/>
    <n v="312"/>
    <x v="0"/>
    <s v="Fri"/>
    <n v="5"/>
    <s v="Weekday"/>
    <s v="Mar"/>
  </r>
  <r>
    <d v="2024-03-19T00:00:00"/>
    <x v="8449"/>
    <x v="2"/>
    <d v="1955-09-04T00:00:00"/>
    <x v="3"/>
    <n v="286"/>
    <s v="Pro07"/>
    <x v="5"/>
    <x v="1"/>
    <n v="69"/>
    <x v="0"/>
    <x v="7"/>
    <n v="19"/>
    <n v="23"/>
    <n v="6578"/>
    <n v="5434"/>
    <n v="1144"/>
    <x v="0"/>
    <s v="Tue"/>
    <n v="2"/>
    <s v="Weekday"/>
    <s v="Mar"/>
  </r>
  <r>
    <d v="2024-02-24T00:00:00"/>
    <x v="2082"/>
    <x v="6"/>
    <d v="1995-07-09T00:00:00"/>
    <x v="2"/>
    <n v="403"/>
    <s v="Pro02"/>
    <x v="2"/>
    <x v="0"/>
    <n v="29"/>
    <x v="2"/>
    <x v="3"/>
    <n v="18"/>
    <n v="22"/>
    <n v="8866"/>
    <n v="7254"/>
    <n v="1612"/>
    <x v="0"/>
    <s v="Sat"/>
    <n v="6"/>
    <s v="Weekend"/>
    <s v="Feb"/>
  </r>
  <r>
    <d v="2024-04-20T00:00:00"/>
    <x v="8450"/>
    <x v="1"/>
    <d v="1950-07-27T00:00:00"/>
    <x v="2"/>
    <n v="441"/>
    <s v="Pro08"/>
    <x v="0"/>
    <x v="0"/>
    <n v="74"/>
    <x v="0"/>
    <x v="8"/>
    <n v="5"/>
    <n v="7"/>
    <n v="3087"/>
    <n v="2205"/>
    <n v="882"/>
    <x v="1"/>
    <s v="Sat"/>
    <n v="6"/>
    <s v="Weekend"/>
    <s v="Apr"/>
  </r>
  <r>
    <d v="2024-06-10T00:00:00"/>
    <x v="8451"/>
    <x v="2"/>
    <d v="1958-11-08T00:00:00"/>
    <x v="3"/>
    <n v="138"/>
    <s v="Pro07"/>
    <x v="1"/>
    <x v="0"/>
    <n v="66"/>
    <x v="0"/>
    <x v="7"/>
    <n v="19"/>
    <n v="23"/>
    <n v="3174"/>
    <n v="2622"/>
    <n v="552"/>
    <x v="0"/>
    <s v="Mon"/>
    <n v="1"/>
    <s v="Weekday"/>
    <s v="Jun"/>
  </r>
  <r>
    <d v="2024-01-08T00:00:00"/>
    <x v="8452"/>
    <x v="0"/>
    <d v="1971-01-17T00:00:00"/>
    <x v="1"/>
    <n v="175"/>
    <s v="Pro09"/>
    <x v="3"/>
    <x v="0"/>
    <n v="53"/>
    <x v="1"/>
    <x v="2"/>
    <n v="10"/>
    <n v="45"/>
    <n v="7875"/>
    <n v="1750"/>
    <n v="6125"/>
    <x v="0"/>
    <s v="Mon"/>
    <n v="1"/>
    <s v="Weekday"/>
    <s v="Jan"/>
  </r>
  <r>
    <d v="2024-06-23T00:00:00"/>
    <x v="8453"/>
    <x v="1"/>
    <d v="2005-01-15T00:00:00"/>
    <x v="2"/>
    <n v="455"/>
    <s v="Pro02"/>
    <x v="0"/>
    <x v="0"/>
    <n v="19"/>
    <x v="2"/>
    <x v="3"/>
    <n v="18"/>
    <n v="22"/>
    <n v="10010"/>
    <n v="8190"/>
    <n v="1820"/>
    <x v="0"/>
    <s v="Sun"/>
    <n v="0"/>
    <s v="Weekend"/>
    <s v="Jun"/>
  </r>
  <r>
    <d v="2024-07-07T00:00:00"/>
    <x v="8454"/>
    <x v="3"/>
    <d v="1958-12-03T00:00:00"/>
    <x v="3"/>
    <n v="401"/>
    <s v="Pro08"/>
    <x v="5"/>
    <x v="0"/>
    <n v="66"/>
    <x v="0"/>
    <x v="8"/>
    <n v="5"/>
    <n v="7"/>
    <n v="2807"/>
    <n v="2005"/>
    <n v="802"/>
    <x v="1"/>
    <s v="Sun"/>
    <n v="0"/>
    <s v="Weekend"/>
    <s v="Jul"/>
  </r>
  <r>
    <d v="2024-01-03T00:00:00"/>
    <x v="8455"/>
    <x v="6"/>
    <d v="1945-07-19T00:00:00"/>
    <x v="3"/>
    <n v="461"/>
    <s v="Pro05"/>
    <x v="1"/>
    <x v="0"/>
    <n v="79"/>
    <x v="3"/>
    <x v="4"/>
    <n v="14"/>
    <n v="28"/>
    <n v="12908"/>
    <n v="6454"/>
    <n v="6454"/>
    <x v="0"/>
    <s v="Wed"/>
    <n v="3"/>
    <s v="Weekday"/>
    <s v="Jan"/>
  </r>
  <r>
    <d v="2024-04-28T00:00:00"/>
    <x v="7146"/>
    <x v="6"/>
    <d v="1957-02-25T00:00:00"/>
    <x v="0"/>
    <n v="443"/>
    <s v="Pro05"/>
    <x v="3"/>
    <x v="1"/>
    <n v="67"/>
    <x v="0"/>
    <x v="4"/>
    <n v="14"/>
    <n v="28"/>
    <n v="12404"/>
    <n v="6202"/>
    <n v="6202"/>
    <x v="0"/>
    <s v="Sun"/>
    <n v="0"/>
    <s v="Weekend"/>
    <s v="Apr"/>
  </r>
  <r>
    <d v="2024-01-08T00:00:00"/>
    <x v="8456"/>
    <x v="8"/>
    <d v="1947-04-10T00:00:00"/>
    <x v="2"/>
    <n v="221"/>
    <s v="Pro09"/>
    <x v="0"/>
    <x v="0"/>
    <n v="77"/>
    <x v="3"/>
    <x v="2"/>
    <n v="10"/>
    <n v="45"/>
    <n v="9945"/>
    <n v="2210"/>
    <n v="7735"/>
    <x v="0"/>
    <s v="Mon"/>
    <n v="1"/>
    <s v="Weekday"/>
    <s v="Jan"/>
  </r>
  <r>
    <d v="2024-02-28T00:00:00"/>
    <x v="8457"/>
    <x v="8"/>
    <d v="1963-09-26T00:00:00"/>
    <x v="2"/>
    <n v="349"/>
    <s v="Pro09"/>
    <x v="5"/>
    <x v="0"/>
    <n v="60"/>
    <x v="0"/>
    <x v="2"/>
    <n v="10"/>
    <n v="45"/>
    <n v="15705"/>
    <n v="3490"/>
    <n v="12215"/>
    <x v="0"/>
    <s v="Wed"/>
    <n v="3"/>
    <s v="Weekday"/>
    <s v="Feb"/>
  </r>
  <r>
    <d v="2024-07-08T00:00:00"/>
    <x v="2209"/>
    <x v="9"/>
    <d v="2006-07-22T00:00:00"/>
    <x v="0"/>
    <n v="352"/>
    <s v="Pro05"/>
    <x v="5"/>
    <x v="0"/>
    <n v="18"/>
    <x v="2"/>
    <x v="4"/>
    <n v="14"/>
    <n v="28"/>
    <n v="9856"/>
    <n v="4928"/>
    <n v="4928"/>
    <x v="0"/>
    <s v="Mon"/>
    <n v="1"/>
    <s v="Weekday"/>
    <s v="Jul"/>
  </r>
  <r>
    <d v="2024-05-17T00:00:00"/>
    <x v="8458"/>
    <x v="9"/>
    <d v="1982-08-05T00:00:00"/>
    <x v="0"/>
    <n v="169"/>
    <s v="Pro07"/>
    <x v="2"/>
    <x v="0"/>
    <n v="42"/>
    <x v="4"/>
    <x v="7"/>
    <n v="19"/>
    <n v="23"/>
    <n v="3887"/>
    <n v="3211"/>
    <n v="676"/>
    <x v="0"/>
    <s v="Fri"/>
    <n v="5"/>
    <s v="Weekday"/>
    <s v="May"/>
  </r>
  <r>
    <d v="2024-06-16T00:00:00"/>
    <x v="8459"/>
    <x v="0"/>
    <d v="1964-03-04T00:00:00"/>
    <x v="3"/>
    <n v="129"/>
    <s v="Pro09"/>
    <x v="0"/>
    <x v="0"/>
    <n v="60"/>
    <x v="0"/>
    <x v="2"/>
    <n v="10"/>
    <n v="45"/>
    <n v="5805"/>
    <n v="1290"/>
    <n v="4515"/>
    <x v="0"/>
    <s v="Sun"/>
    <n v="0"/>
    <s v="Weekend"/>
    <s v="Jun"/>
  </r>
  <r>
    <d v="2024-02-26T00:00:00"/>
    <x v="3933"/>
    <x v="9"/>
    <d v="1973-12-06T00:00:00"/>
    <x v="3"/>
    <n v="164"/>
    <s v="Pro10"/>
    <x v="1"/>
    <x v="0"/>
    <n v="50"/>
    <x v="1"/>
    <x v="6"/>
    <n v="18"/>
    <n v="36"/>
    <n v="5904"/>
    <n v="2952"/>
    <n v="2952"/>
    <x v="0"/>
    <s v="Mon"/>
    <n v="1"/>
    <s v="Weekday"/>
    <s v="Feb"/>
  </r>
  <r>
    <d v="2024-06-29T00:00:00"/>
    <x v="8460"/>
    <x v="4"/>
    <d v="1986-05-17T00:00:00"/>
    <x v="0"/>
    <n v="73"/>
    <s v="Pro08"/>
    <x v="3"/>
    <x v="0"/>
    <n v="38"/>
    <x v="4"/>
    <x v="8"/>
    <n v="5"/>
    <n v="7"/>
    <n v="511"/>
    <n v="365"/>
    <n v="146"/>
    <x v="1"/>
    <s v="Sat"/>
    <n v="6"/>
    <s v="Weekend"/>
    <s v="Jun"/>
  </r>
  <r>
    <d v="2024-06-04T00:00:00"/>
    <x v="8461"/>
    <x v="9"/>
    <d v="1996-12-21T00:00:00"/>
    <x v="1"/>
    <n v="167"/>
    <s v="Pro05"/>
    <x v="0"/>
    <x v="0"/>
    <n v="27"/>
    <x v="2"/>
    <x v="4"/>
    <n v="14"/>
    <n v="28"/>
    <n v="4676"/>
    <n v="2338"/>
    <n v="2338"/>
    <x v="0"/>
    <s v="Tue"/>
    <n v="2"/>
    <s v="Weekday"/>
    <s v="Jun"/>
  </r>
  <r>
    <d v="2024-03-31T00:00:00"/>
    <x v="8462"/>
    <x v="8"/>
    <d v="1980-11-07T00:00:00"/>
    <x v="2"/>
    <n v="132"/>
    <s v="Pro01"/>
    <x v="5"/>
    <x v="0"/>
    <n v="43"/>
    <x v="4"/>
    <x v="1"/>
    <n v="10"/>
    <n v="11"/>
    <n v="1452"/>
    <n v="1320"/>
    <n v="132"/>
    <x v="0"/>
    <s v="Sun"/>
    <n v="0"/>
    <s v="Weekend"/>
    <s v="Mar"/>
  </r>
  <r>
    <d v="2024-03-30T00:00:00"/>
    <x v="8463"/>
    <x v="6"/>
    <d v="1964-11-28T00:00:00"/>
    <x v="3"/>
    <n v="408"/>
    <s v="Pro10"/>
    <x v="1"/>
    <x v="0"/>
    <n v="59"/>
    <x v="1"/>
    <x v="6"/>
    <n v="18"/>
    <n v="36"/>
    <n v="14688"/>
    <n v="7344"/>
    <n v="7344"/>
    <x v="0"/>
    <s v="Sat"/>
    <n v="6"/>
    <s v="Weekend"/>
    <s v="Mar"/>
  </r>
  <r>
    <d v="2024-01-18T00:00:00"/>
    <x v="8464"/>
    <x v="5"/>
    <d v="1978-10-28T00:00:00"/>
    <x v="3"/>
    <n v="221"/>
    <s v="Pro09"/>
    <x v="3"/>
    <x v="0"/>
    <n v="45"/>
    <x v="1"/>
    <x v="2"/>
    <n v="10"/>
    <n v="45"/>
    <n v="9945"/>
    <n v="2210"/>
    <n v="7735"/>
    <x v="0"/>
    <s v="Thu"/>
    <n v="4"/>
    <s v="Weekday"/>
    <s v="Jan"/>
  </r>
  <r>
    <d v="2024-05-31T00:00:00"/>
    <x v="8465"/>
    <x v="3"/>
    <d v="1968-07-09T00:00:00"/>
    <x v="0"/>
    <n v="35"/>
    <s v="Pro03"/>
    <x v="0"/>
    <x v="0"/>
    <n v="56"/>
    <x v="1"/>
    <x v="9"/>
    <n v="3"/>
    <n v="5"/>
    <n v="175"/>
    <n v="105"/>
    <n v="70"/>
    <x v="1"/>
    <s v="Fri"/>
    <n v="5"/>
    <s v="Weekday"/>
    <s v="May"/>
  </r>
  <r>
    <d v="2024-07-29T00:00:00"/>
    <x v="8466"/>
    <x v="4"/>
    <d v="1984-01-08T00:00:00"/>
    <x v="1"/>
    <n v="195"/>
    <s v="Pro04"/>
    <x v="5"/>
    <x v="0"/>
    <n v="41"/>
    <x v="4"/>
    <x v="0"/>
    <n v="10"/>
    <n v="14"/>
    <n v="2730"/>
    <n v="1950"/>
    <n v="780"/>
    <x v="0"/>
    <s v="Mon"/>
    <n v="1"/>
    <s v="Weekday"/>
    <s v="Jul"/>
  </r>
  <r>
    <d v="2024-07-17T00:00:00"/>
    <x v="8467"/>
    <x v="2"/>
    <d v="1981-03-28T00:00:00"/>
    <x v="2"/>
    <n v="178"/>
    <s v="Pro09"/>
    <x v="5"/>
    <x v="0"/>
    <n v="43"/>
    <x v="4"/>
    <x v="2"/>
    <n v="10"/>
    <n v="45"/>
    <n v="8010"/>
    <n v="1780"/>
    <n v="6230"/>
    <x v="0"/>
    <s v="Wed"/>
    <n v="3"/>
    <s v="Weekday"/>
    <s v="Jul"/>
  </r>
  <r>
    <d v="2024-05-14T00:00:00"/>
    <x v="8468"/>
    <x v="2"/>
    <d v="1969-02-22T00:00:00"/>
    <x v="2"/>
    <n v="324"/>
    <s v="Pro02"/>
    <x v="2"/>
    <x v="0"/>
    <n v="55"/>
    <x v="1"/>
    <x v="3"/>
    <n v="18"/>
    <n v="22"/>
    <n v="7128"/>
    <n v="5832"/>
    <n v="1296"/>
    <x v="0"/>
    <s v="Tue"/>
    <n v="2"/>
    <s v="Weekday"/>
    <s v="May"/>
  </r>
  <r>
    <d v="2024-04-26T00:00:00"/>
    <x v="8469"/>
    <x v="5"/>
    <d v="1977-05-02T00:00:00"/>
    <x v="1"/>
    <n v="189"/>
    <s v="Pro09"/>
    <x v="0"/>
    <x v="0"/>
    <n v="47"/>
    <x v="1"/>
    <x v="2"/>
    <n v="10"/>
    <n v="45"/>
    <n v="8505"/>
    <n v="1890"/>
    <n v="6615"/>
    <x v="0"/>
    <s v="Fri"/>
    <n v="5"/>
    <s v="Weekday"/>
    <s v="Apr"/>
  </r>
  <r>
    <d v="2024-01-01T00:00:00"/>
    <x v="8470"/>
    <x v="8"/>
    <d v="1969-11-13T00:00:00"/>
    <x v="0"/>
    <n v="474"/>
    <s v="Pro10"/>
    <x v="1"/>
    <x v="0"/>
    <n v="54"/>
    <x v="1"/>
    <x v="6"/>
    <n v="18"/>
    <n v="36"/>
    <n v="17064"/>
    <n v="8532"/>
    <n v="8532"/>
    <x v="0"/>
    <s v="Mon"/>
    <n v="1"/>
    <s v="Weekday"/>
    <s v="Jan"/>
  </r>
  <r>
    <d v="2024-05-24T00:00:00"/>
    <x v="8471"/>
    <x v="9"/>
    <d v="1980-02-06T00:00:00"/>
    <x v="2"/>
    <n v="92"/>
    <s v="Pro04"/>
    <x v="3"/>
    <x v="0"/>
    <n v="44"/>
    <x v="4"/>
    <x v="0"/>
    <n v="10"/>
    <n v="14"/>
    <n v="1288"/>
    <n v="920"/>
    <n v="368"/>
    <x v="0"/>
    <s v="Fri"/>
    <n v="5"/>
    <s v="Weekday"/>
    <s v="May"/>
  </r>
  <r>
    <d v="2024-07-18T00:00:00"/>
    <x v="8472"/>
    <x v="6"/>
    <d v="1943-11-13T00:00:00"/>
    <x v="3"/>
    <n v="349"/>
    <s v="Pro08"/>
    <x v="0"/>
    <x v="0"/>
    <n v="81"/>
    <x v="3"/>
    <x v="8"/>
    <n v="5"/>
    <n v="7"/>
    <n v="2443"/>
    <n v="1745"/>
    <n v="698"/>
    <x v="1"/>
    <s v="Thu"/>
    <n v="4"/>
    <s v="Weekday"/>
    <s v="Jul"/>
  </r>
  <r>
    <d v="2024-01-17T00:00:00"/>
    <x v="8473"/>
    <x v="2"/>
    <d v="1963-05-21T00:00:00"/>
    <x v="3"/>
    <n v="39"/>
    <s v="Pro09"/>
    <x v="5"/>
    <x v="0"/>
    <n v="61"/>
    <x v="0"/>
    <x v="2"/>
    <n v="10"/>
    <n v="45"/>
    <n v="1755"/>
    <n v="390"/>
    <n v="1365"/>
    <x v="0"/>
    <s v="Wed"/>
    <n v="3"/>
    <s v="Weekday"/>
    <s v="Jan"/>
  </r>
  <r>
    <d v="2024-03-13T00:00:00"/>
    <x v="7376"/>
    <x v="6"/>
    <d v="1978-01-13T00:00:00"/>
    <x v="1"/>
    <n v="59"/>
    <s v="Pro04"/>
    <x v="1"/>
    <x v="0"/>
    <n v="46"/>
    <x v="1"/>
    <x v="0"/>
    <n v="10"/>
    <n v="14"/>
    <n v="826"/>
    <n v="590"/>
    <n v="236"/>
    <x v="0"/>
    <s v="Wed"/>
    <n v="3"/>
    <s v="Weekday"/>
    <s v="Mar"/>
  </r>
  <r>
    <d v="2024-02-28T00:00:00"/>
    <x v="8474"/>
    <x v="7"/>
    <d v="1950-07-19T00:00:00"/>
    <x v="1"/>
    <n v="10"/>
    <s v="Pro05"/>
    <x v="3"/>
    <x v="0"/>
    <n v="74"/>
    <x v="0"/>
    <x v="4"/>
    <n v="14"/>
    <n v="28"/>
    <n v="280"/>
    <n v="140"/>
    <n v="140"/>
    <x v="0"/>
    <s v="Wed"/>
    <n v="3"/>
    <s v="Weekday"/>
    <s v="Feb"/>
  </r>
  <r>
    <d v="2024-02-19T00:00:00"/>
    <x v="8475"/>
    <x v="0"/>
    <d v="1979-12-04T00:00:00"/>
    <x v="0"/>
    <n v="65"/>
    <s v="Pro04"/>
    <x v="0"/>
    <x v="0"/>
    <n v="44"/>
    <x v="4"/>
    <x v="0"/>
    <n v="10"/>
    <n v="14"/>
    <n v="910"/>
    <n v="650"/>
    <n v="260"/>
    <x v="0"/>
    <s v="Mon"/>
    <n v="1"/>
    <s v="Weekday"/>
    <s v="Feb"/>
  </r>
  <r>
    <d v="2024-03-02T00:00:00"/>
    <x v="8476"/>
    <x v="2"/>
    <d v="1984-04-13T00:00:00"/>
    <x v="0"/>
    <n v="107"/>
    <s v="Pro01"/>
    <x v="5"/>
    <x v="0"/>
    <n v="40"/>
    <x v="4"/>
    <x v="1"/>
    <n v="10"/>
    <n v="11"/>
    <n v="1177"/>
    <n v="1070"/>
    <n v="107"/>
    <x v="0"/>
    <s v="Sat"/>
    <n v="6"/>
    <s v="Weekend"/>
    <s v="Mar"/>
  </r>
  <r>
    <d v="2024-04-07T00:00:00"/>
    <x v="8477"/>
    <x v="2"/>
    <d v="1958-01-10T00:00:00"/>
    <x v="0"/>
    <n v="231"/>
    <s v="Pro02"/>
    <x v="5"/>
    <x v="0"/>
    <n v="66"/>
    <x v="0"/>
    <x v="3"/>
    <n v="18"/>
    <n v="22"/>
    <n v="5082"/>
    <n v="4158"/>
    <n v="924"/>
    <x v="0"/>
    <s v="Sun"/>
    <n v="0"/>
    <s v="Weekend"/>
    <s v="Apr"/>
  </r>
  <r>
    <d v="2024-07-04T00:00:00"/>
    <x v="8478"/>
    <x v="3"/>
    <d v="1986-03-04T00:00:00"/>
    <x v="3"/>
    <n v="70"/>
    <s v="Pro07"/>
    <x v="2"/>
    <x v="0"/>
    <n v="38"/>
    <x v="4"/>
    <x v="7"/>
    <n v="19"/>
    <n v="23"/>
    <n v="1610"/>
    <n v="1330"/>
    <n v="280"/>
    <x v="0"/>
    <s v="Thu"/>
    <n v="4"/>
    <s v="Weekday"/>
    <s v="Jul"/>
  </r>
  <r>
    <d v="2024-03-14T00:00:00"/>
    <x v="8479"/>
    <x v="9"/>
    <d v="2005-08-01T00:00:00"/>
    <x v="2"/>
    <n v="459"/>
    <s v="Pro08"/>
    <x v="0"/>
    <x v="0"/>
    <n v="19"/>
    <x v="2"/>
    <x v="8"/>
    <n v="5"/>
    <n v="7"/>
    <n v="3213"/>
    <n v="2295"/>
    <n v="918"/>
    <x v="1"/>
    <s v="Thu"/>
    <n v="4"/>
    <s v="Weekday"/>
    <s v="Mar"/>
  </r>
  <r>
    <d v="2024-01-14T00:00:00"/>
    <x v="8480"/>
    <x v="9"/>
    <d v="1997-08-11T00:00:00"/>
    <x v="3"/>
    <n v="82"/>
    <s v="Pro04"/>
    <x v="1"/>
    <x v="0"/>
    <n v="26"/>
    <x v="2"/>
    <x v="0"/>
    <n v="10"/>
    <n v="14"/>
    <n v="1148"/>
    <n v="820"/>
    <n v="328"/>
    <x v="0"/>
    <s v="Sun"/>
    <n v="0"/>
    <s v="Weekend"/>
    <s v="Jan"/>
  </r>
  <r>
    <d v="2024-05-31T00:00:00"/>
    <x v="8481"/>
    <x v="2"/>
    <d v="1996-04-07T00:00:00"/>
    <x v="2"/>
    <n v="70"/>
    <s v="Pro03"/>
    <x v="3"/>
    <x v="0"/>
    <n v="28"/>
    <x v="2"/>
    <x v="9"/>
    <n v="3"/>
    <n v="5"/>
    <n v="350"/>
    <n v="210"/>
    <n v="140"/>
    <x v="1"/>
    <s v="Fri"/>
    <n v="5"/>
    <s v="Weekday"/>
    <s v="May"/>
  </r>
  <r>
    <d v="2024-02-10T00:00:00"/>
    <x v="8482"/>
    <x v="9"/>
    <d v="1974-12-02T00:00:00"/>
    <x v="0"/>
    <n v="377"/>
    <s v="Pro06"/>
    <x v="0"/>
    <x v="0"/>
    <n v="49"/>
    <x v="1"/>
    <x v="5"/>
    <n v="7"/>
    <n v="9"/>
    <n v="3393"/>
    <n v="2639"/>
    <n v="754"/>
    <x v="1"/>
    <s v="Sat"/>
    <n v="6"/>
    <s v="Weekend"/>
    <s v="Feb"/>
  </r>
  <r>
    <d v="2024-02-01T00:00:00"/>
    <x v="8483"/>
    <x v="4"/>
    <d v="1991-09-02T00:00:00"/>
    <x v="1"/>
    <n v="218"/>
    <s v="Pro06"/>
    <x v="5"/>
    <x v="0"/>
    <n v="32"/>
    <x v="4"/>
    <x v="5"/>
    <n v="7"/>
    <n v="9"/>
    <n v="1962"/>
    <n v="1526"/>
    <n v="436"/>
    <x v="1"/>
    <s v="Thu"/>
    <n v="4"/>
    <s v="Weekday"/>
    <s v="Feb"/>
  </r>
  <r>
    <d v="2024-02-14T00:00:00"/>
    <x v="8484"/>
    <x v="0"/>
    <d v="1995-11-17T00:00:00"/>
    <x v="2"/>
    <n v="420"/>
    <s v="Pro10"/>
    <x v="1"/>
    <x v="0"/>
    <n v="28"/>
    <x v="2"/>
    <x v="6"/>
    <n v="18"/>
    <n v="36"/>
    <n v="15120"/>
    <n v="7560"/>
    <n v="7560"/>
    <x v="0"/>
    <s v="Wed"/>
    <n v="3"/>
    <s v="Weekday"/>
    <s v="Feb"/>
  </r>
  <r>
    <d v="2024-07-23T00:00:00"/>
    <x v="8485"/>
    <x v="8"/>
    <d v="1988-09-19T00:00:00"/>
    <x v="0"/>
    <n v="361"/>
    <s v="Pro02"/>
    <x v="3"/>
    <x v="0"/>
    <n v="36"/>
    <x v="4"/>
    <x v="3"/>
    <n v="18"/>
    <n v="22"/>
    <n v="7942"/>
    <n v="6498"/>
    <n v="1444"/>
    <x v="0"/>
    <s v="Tue"/>
    <n v="2"/>
    <s v="Weekday"/>
    <s v="Jul"/>
  </r>
  <r>
    <d v="2024-04-01T00:00:00"/>
    <x v="8486"/>
    <x v="0"/>
    <d v="1979-06-23T00:00:00"/>
    <x v="0"/>
    <n v="119"/>
    <s v="Pro02"/>
    <x v="0"/>
    <x v="0"/>
    <n v="45"/>
    <x v="1"/>
    <x v="3"/>
    <n v="18"/>
    <n v="22"/>
    <n v="2618"/>
    <n v="2142"/>
    <n v="476"/>
    <x v="0"/>
    <s v="Mon"/>
    <n v="1"/>
    <s v="Weekday"/>
    <s v="Apr"/>
  </r>
  <r>
    <d v="2024-01-21T00:00:00"/>
    <x v="8487"/>
    <x v="4"/>
    <d v="1974-10-06T00:00:00"/>
    <x v="2"/>
    <n v="398"/>
    <s v="Pro01"/>
    <x v="5"/>
    <x v="0"/>
    <n v="49"/>
    <x v="1"/>
    <x v="1"/>
    <n v="10"/>
    <n v="11"/>
    <n v="4378"/>
    <n v="3980"/>
    <n v="398"/>
    <x v="0"/>
    <s v="Sun"/>
    <n v="0"/>
    <s v="Weekend"/>
    <s v="Jan"/>
  </r>
  <r>
    <d v="2024-03-15T00:00:00"/>
    <x v="8488"/>
    <x v="0"/>
    <d v="1957-06-01T00:00:00"/>
    <x v="1"/>
    <n v="156"/>
    <s v="Pro04"/>
    <x v="5"/>
    <x v="0"/>
    <n v="67"/>
    <x v="0"/>
    <x v="0"/>
    <n v="10"/>
    <n v="14"/>
    <n v="2184"/>
    <n v="1560"/>
    <n v="624"/>
    <x v="0"/>
    <s v="Fri"/>
    <n v="5"/>
    <s v="Weekday"/>
    <s v="Mar"/>
  </r>
  <r>
    <d v="2024-05-05T00:00:00"/>
    <x v="3532"/>
    <x v="7"/>
    <d v="1964-01-25T00:00:00"/>
    <x v="3"/>
    <n v="73"/>
    <s v="Pro04"/>
    <x v="2"/>
    <x v="1"/>
    <n v="60"/>
    <x v="0"/>
    <x v="0"/>
    <n v="10"/>
    <n v="14"/>
    <n v="1022"/>
    <n v="730"/>
    <n v="292"/>
    <x v="0"/>
    <s v="Sun"/>
    <n v="0"/>
    <s v="Weekend"/>
    <s v="May"/>
  </r>
  <r>
    <d v="2024-05-13T00:00:00"/>
    <x v="8489"/>
    <x v="5"/>
    <d v="1974-08-15T00:00:00"/>
    <x v="0"/>
    <n v="316"/>
    <s v="Pro06"/>
    <x v="0"/>
    <x v="0"/>
    <n v="50"/>
    <x v="1"/>
    <x v="5"/>
    <n v="7"/>
    <n v="9"/>
    <n v="2844"/>
    <n v="2212"/>
    <n v="632"/>
    <x v="1"/>
    <s v="Mon"/>
    <n v="1"/>
    <s v="Weekday"/>
    <s v="May"/>
  </r>
  <r>
    <d v="2024-03-05T00:00:00"/>
    <x v="8490"/>
    <x v="4"/>
    <d v="1998-04-27T00:00:00"/>
    <x v="3"/>
    <n v="113"/>
    <s v="Pro01"/>
    <x v="1"/>
    <x v="0"/>
    <n v="26"/>
    <x v="2"/>
    <x v="1"/>
    <n v="10"/>
    <n v="11"/>
    <n v="1243"/>
    <n v="1130"/>
    <n v="113"/>
    <x v="0"/>
    <s v="Tue"/>
    <n v="2"/>
    <s v="Weekday"/>
    <s v="Mar"/>
  </r>
  <r>
    <d v="2024-07-20T00:00:00"/>
    <x v="8491"/>
    <x v="4"/>
    <d v="1978-03-21T00:00:00"/>
    <x v="0"/>
    <n v="184"/>
    <s v="Pro10"/>
    <x v="3"/>
    <x v="0"/>
    <n v="46"/>
    <x v="1"/>
    <x v="6"/>
    <n v="18"/>
    <n v="36"/>
    <n v="6624"/>
    <n v="3312"/>
    <n v="3312"/>
    <x v="0"/>
    <s v="Sat"/>
    <n v="6"/>
    <s v="Weekend"/>
    <s v="Jul"/>
  </r>
  <r>
    <d v="2024-02-29T00:00:00"/>
    <x v="2704"/>
    <x v="6"/>
    <d v="1989-12-01T00:00:00"/>
    <x v="2"/>
    <n v="180"/>
    <s v="Pro01"/>
    <x v="0"/>
    <x v="0"/>
    <n v="34"/>
    <x v="4"/>
    <x v="1"/>
    <n v="10"/>
    <n v="11"/>
    <n v="1980"/>
    <n v="1800"/>
    <n v="180"/>
    <x v="0"/>
    <s v="Thu"/>
    <n v="4"/>
    <s v="Weekday"/>
    <s v="Feb"/>
  </r>
  <r>
    <d v="2024-07-13T00:00:00"/>
    <x v="8492"/>
    <x v="4"/>
    <d v="1998-06-15T00:00:00"/>
    <x v="2"/>
    <n v="64"/>
    <s v="Pro05"/>
    <x v="5"/>
    <x v="0"/>
    <n v="26"/>
    <x v="2"/>
    <x v="4"/>
    <n v="14"/>
    <n v="28"/>
    <n v="1792"/>
    <n v="896"/>
    <n v="896"/>
    <x v="0"/>
    <s v="Sat"/>
    <n v="6"/>
    <s v="Weekend"/>
    <s v="Jul"/>
  </r>
  <r>
    <d v="2024-02-12T00:00:00"/>
    <x v="8493"/>
    <x v="5"/>
    <d v="1960-02-20T00:00:00"/>
    <x v="0"/>
    <n v="197"/>
    <s v="Pro08"/>
    <x v="1"/>
    <x v="0"/>
    <n v="64"/>
    <x v="0"/>
    <x v="8"/>
    <n v="5"/>
    <n v="7"/>
    <n v="1379"/>
    <n v="985"/>
    <n v="394"/>
    <x v="1"/>
    <s v="Mon"/>
    <n v="1"/>
    <s v="Weekday"/>
    <s v="Feb"/>
  </r>
  <r>
    <d v="2024-04-19T00:00:00"/>
    <x v="8494"/>
    <x v="5"/>
    <d v="1953-08-21T00:00:00"/>
    <x v="1"/>
    <n v="354"/>
    <s v="Pro08"/>
    <x v="3"/>
    <x v="0"/>
    <n v="71"/>
    <x v="0"/>
    <x v="8"/>
    <n v="5"/>
    <n v="7"/>
    <n v="2478"/>
    <n v="1770"/>
    <n v="708"/>
    <x v="1"/>
    <s v="Fri"/>
    <n v="5"/>
    <s v="Weekday"/>
    <s v="Apr"/>
  </r>
  <r>
    <d v="2024-02-04T00:00:00"/>
    <x v="4772"/>
    <x v="3"/>
    <d v="1951-07-06T00:00:00"/>
    <x v="0"/>
    <n v="174"/>
    <s v="Pro04"/>
    <x v="0"/>
    <x v="0"/>
    <n v="73"/>
    <x v="0"/>
    <x v="0"/>
    <n v="10"/>
    <n v="14"/>
    <n v="2436"/>
    <n v="1740"/>
    <n v="696"/>
    <x v="0"/>
    <s v="Sun"/>
    <n v="0"/>
    <s v="Weekend"/>
    <s v="Feb"/>
  </r>
  <r>
    <d v="2024-04-23T00:00:00"/>
    <x v="8495"/>
    <x v="9"/>
    <d v="1957-11-08T00:00:00"/>
    <x v="2"/>
    <n v="274"/>
    <s v="Pro04"/>
    <x v="5"/>
    <x v="0"/>
    <n v="67"/>
    <x v="0"/>
    <x v="0"/>
    <n v="10"/>
    <n v="14"/>
    <n v="3836"/>
    <n v="2740"/>
    <n v="1096"/>
    <x v="0"/>
    <s v="Tue"/>
    <n v="2"/>
    <s v="Weekday"/>
    <s v="Apr"/>
  </r>
  <r>
    <d v="2024-02-05T00:00:00"/>
    <x v="8496"/>
    <x v="2"/>
    <d v="1977-09-02T00:00:00"/>
    <x v="1"/>
    <n v="104"/>
    <s v="Pro09"/>
    <x v="5"/>
    <x v="0"/>
    <n v="46"/>
    <x v="1"/>
    <x v="2"/>
    <n v="10"/>
    <n v="45"/>
    <n v="4680"/>
    <n v="1040"/>
    <n v="3640"/>
    <x v="0"/>
    <s v="Mon"/>
    <n v="1"/>
    <s v="Weekday"/>
    <s v="Feb"/>
  </r>
  <r>
    <d v="2024-02-02T00:00:00"/>
    <x v="8497"/>
    <x v="1"/>
    <d v="1963-12-13T00:00:00"/>
    <x v="3"/>
    <n v="417"/>
    <s v="Pro08"/>
    <x v="2"/>
    <x v="0"/>
    <n v="60"/>
    <x v="0"/>
    <x v="8"/>
    <n v="5"/>
    <n v="7"/>
    <n v="2919"/>
    <n v="2085"/>
    <n v="834"/>
    <x v="1"/>
    <s v="Fri"/>
    <n v="5"/>
    <s v="Weekday"/>
    <s v="Feb"/>
  </r>
  <r>
    <d v="2024-01-26T00:00:00"/>
    <x v="8498"/>
    <x v="0"/>
    <d v="1943-12-11T00:00:00"/>
    <x v="3"/>
    <n v="398"/>
    <s v="Pro09"/>
    <x v="0"/>
    <x v="0"/>
    <n v="80"/>
    <x v="3"/>
    <x v="2"/>
    <n v="10"/>
    <n v="45"/>
    <n v="17910"/>
    <n v="3980"/>
    <n v="13930"/>
    <x v="0"/>
    <s v="Fri"/>
    <n v="5"/>
    <s v="Weekday"/>
    <s v="Jan"/>
  </r>
  <r>
    <d v="2024-06-19T00:00:00"/>
    <x v="8499"/>
    <x v="2"/>
    <d v="1995-08-11T00:00:00"/>
    <x v="3"/>
    <n v="443"/>
    <s v="Pro03"/>
    <x v="1"/>
    <x v="0"/>
    <n v="29"/>
    <x v="2"/>
    <x v="9"/>
    <n v="3"/>
    <n v="5"/>
    <n v="2215"/>
    <n v="1329"/>
    <n v="886"/>
    <x v="1"/>
    <s v="Wed"/>
    <n v="3"/>
    <s v="Weekday"/>
    <s v="Jun"/>
  </r>
  <r>
    <d v="2024-05-01T00:00:00"/>
    <x v="8500"/>
    <x v="7"/>
    <d v="1999-01-17T00:00:00"/>
    <x v="0"/>
    <n v="208"/>
    <s v="Pro07"/>
    <x v="3"/>
    <x v="0"/>
    <n v="25"/>
    <x v="2"/>
    <x v="7"/>
    <n v="19"/>
    <n v="23"/>
    <n v="4784"/>
    <n v="3952"/>
    <n v="832"/>
    <x v="0"/>
    <s v="Wed"/>
    <n v="3"/>
    <s v="Weekday"/>
    <s v="May"/>
  </r>
  <r>
    <d v="2024-01-11T00:00:00"/>
    <x v="8501"/>
    <x v="4"/>
    <d v="1967-11-04T00:00:00"/>
    <x v="1"/>
    <n v="468"/>
    <s v="Pro03"/>
    <x v="0"/>
    <x v="0"/>
    <n v="56"/>
    <x v="1"/>
    <x v="9"/>
    <n v="3"/>
    <n v="5"/>
    <n v="2340"/>
    <n v="1404"/>
    <n v="936"/>
    <x v="1"/>
    <s v="Thu"/>
    <n v="4"/>
    <s v="Weekday"/>
    <s v="Jan"/>
  </r>
  <r>
    <d v="2024-06-01T00:00:00"/>
    <x v="8502"/>
    <x v="4"/>
    <d v="1980-03-12T00:00:00"/>
    <x v="1"/>
    <n v="182"/>
    <s v="Pro07"/>
    <x v="5"/>
    <x v="0"/>
    <n v="44"/>
    <x v="4"/>
    <x v="7"/>
    <n v="19"/>
    <n v="23"/>
    <n v="4186"/>
    <n v="3458"/>
    <n v="728"/>
    <x v="0"/>
    <s v="Sat"/>
    <n v="6"/>
    <s v="Weekend"/>
    <s v="Jun"/>
  </r>
  <r>
    <d v="2024-03-21T00:00:00"/>
    <x v="6427"/>
    <x v="2"/>
    <d v="1960-04-11T00:00:00"/>
    <x v="0"/>
    <n v="369"/>
    <s v="Pro09"/>
    <x v="1"/>
    <x v="0"/>
    <n v="64"/>
    <x v="0"/>
    <x v="2"/>
    <n v="10"/>
    <n v="45"/>
    <n v="16605"/>
    <n v="3690"/>
    <n v="12915"/>
    <x v="0"/>
    <s v="Thu"/>
    <n v="4"/>
    <s v="Weekday"/>
    <s v="Mar"/>
  </r>
  <r>
    <d v="2024-05-06T00:00:00"/>
    <x v="8503"/>
    <x v="1"/>
    <d v="2006-06-14T00:00:00"/>
    <x v="1"/>
    <n v="161"/>
    <s v="Pro04"/>
    <x v="3"/>
    <x v="0"/>
    <n v="18"/>
    <x v="2"/>
    <x v="0"/>
    <n v="10"/>
    <n v="14"/>
    <n v="2254"/>
    <n v="1610"/>
    <n v="644"/>
    <x v="0"/>
    <s v="Mon"/>
    <n v="1"/>
    <s v="Weekday"/>
    <s v="May"/>
  </r>
  <r>
    <d v="2024-01-11T00:00:00"/>
    <x v="8504"/>
    <x v="6"/>
    <d v="1970-03-27T00:00:00"/>
    <x v="0"/>
    <n v="396"/>
    <s v="Pro10"/>
    <x v="0"/>
    <x v="0"/>
    <n v="54"/>
    <x v="1"/>
    <x v="6"/>
    <n v="18"/>
    <n v="36"/>
    <n v="14256"/>
    <n v="7128"/>
    <n v="7128"/>
    <x v="0"/>
    <s v="Thu"/>
    <n v="4"/>
    <s v="Weekday"/>
    <s v="Jan"/>
  </r>
  <r>
    <d v="2024-06-27T00:00:00"/>
    <x v="8505"/>
    <x v="8"/>
    <d v="2001-09-09T00:00:00"/>
    <x v="3"/>
    <n v="22"/>
    <s v="Pro09"/>
    <x v="5"/>
    <x v="0"/>
    <n v="23"/>
    <x v="2"/>
    <x v="2"/>
    <n v="10"/>
    <n v="45"/>
    <n v="990"/>
    <n v="220"/>
    <n v="770"/>
    <x v="0"/>
    <s v="Thu"/>
    <n v="4"/>
    <s v="Weekday"/>
    <s v="Jun"/>
  </r>
  <r>
    <d v="2024-02-28T00:00:00"/>
    <x v="8506"/>
    <x v="5"/>
    <d v="1947-10-12T00:00:00"/>
    <x v="1"/>
    <n v="340"/>
    <s v="Pro08"/>
    <x v="5"/>
    <x v="0"/>
    <n v="76"/>
    <x v="3"/>
    <x v="8"/>
    <n v="5"/>
    <n v="7"/>
    <n v="2380"/>
    <n v="1700"/>
    <n v="680"/>
    <x v="1"/>
    <s v="Wed"/>
    <n v="3"/>
    <s v="Weekday"/>
    <s v="Feb"/>
  </r>
  <r>
    <d v="2024-02-13T00:00:00"/>
    <x v="8507"/>
    <x v="4"/>
    <d v="1993-10-11T00:00:00"/>
    <x v="3"/>
    <n v="357"/>
    <s v="Pro03"/>
    <x v="2"/>
    <x v="0"/>
    <n v="30"/>
    <x v="4"/>
    <x v="9"/>
    <n v="3"/>
    <n v="5"/>
    <n v="1785"/>
    <n v="1071"/>
    <n v="714"/>
    <x v="1"/>
    <s v="Tue"/>
    <n v="2"/>
    <s v="Weekday"/>
    <s v="Feb"/>
  </r>
  <r>
    <d v="2024-04-30T00:00:00"/>
    <x v="8508"/>
    <x v="2"/>
    <d v="1971-03-26T00:00:00"/>
    <x v="3"/>
    <n v="342"/>
    <s v="Pro02"/>
    <x v="0"/>
    <x v="0"/>
    <n v="53"/>
    <x v="1"/>
    <x v="3"/>
    <n v="18"/>
    <n v="22"/>
    <n v="7524"/>
    <n v="6156"/>
    <n v="1368"/>
    <x v="0"/>
    <s v="Tue"/>
    <n v="2"/>
    <s v="Weekday"/>
    <s v="Apr"/>
  </r>
  <r>
    <d v="2024-04-28T00:00:00"/>
    <x v="8509"/>
    <x v="1"/>
    <d v="1980-10-24T00:00:00"/>
    <x v="0"/>
    <n v="438"/>
    <s v="Pro05"/>
    <x v="1"/>
    <x v="0"/>
    <n v="44"/>
    <x v="4"/>
    <x v="4"/>
    <n v="14"/>
    <n v="28"/>
    <n v="12264"/>
    <n v="6132"/>
    <n v="6132"/>
    <x v="0"/>
    <s v="Sun"/>
    <n v="0"/>
    <s v="Weekend"/>
    <s v="Apr"/>
  </r>
  <r>
    <d v="2024-04-26T00:00:00"/>
    <x v="8510"/>
    <x v="7"/>
    <d v="2000-03-06T00:00:00"/>
    <x v="3"/>
    <n v="379"/>
    <s v="Pro04"/>
    <x v="3"/>
    <x v="0"/>
    <n v="24"/>
    <x v="2"/>
    <x v="0"/>
    <n v="10"/>
    <n v="14"/>
    <n v="5306"/>
    <n v="3790"/>
    <n v="1516"/>
    <x v="0"/>
    <s v="Fri"/>
    <n v="5"/>
    <s v="Weekday"/>
    <s v="Apr"/>
  </r>
  <r>
    <d v="2024-06-30T00:00:00"/>
    <x v="8511"/>
    <x v="1"/>
    <d v="1954-03-08T00:00:00"/>
    <x v="2"/>
    <n v="471"/>
    <s v="Pro07"/>
    <x v="0"/>
    <x v="0"/>
    <n v="70"/>
    <x v="0"/>
    <x v="7"/>
    <n v="19"/>
    <n v="23"/>
    <n v="10833"/>
    <n v="8949"/>
    <n v="1884"/>
    <x v="0"/>
    <s v="Sun"/>
    <n v="0"/>
    <s v="Weekend"/>
    <s v="Jun"/>
  </r>
  <r>
    <d v="2024-05-15T00:00:00"/>
    <x v="8512"/>
    <x v="6"/>
    <d v="1957-04-11T00:00:00"/>
    <x v="2"/>
    <n v="449"/>
    <s v="Pro09"/>
    <x v="5"/>
    <x v="0"/>
    <n v="67"/>
    <x v="0"/>
    <x v="2"/>
    <n v="10"/>
    <n v="45"/>
    <n v="20205"/>
    <n v="4490"/>
    <n v="15715"/>
    <x v="0"/>
    <s v="Wed"/>
    <n v="3"/>
    <s v="Weekday"/>
    <s v="May"/>
  </r>
  <r>
    <d v="2024-05-27T00:00:00"/>
    <x v="8513"/>
    <x v="6"/>
    <d v="1979-12-03T00:00:00"/>
    <x v="1"/>
    <n v="364"/>
    <s v="Pro01"/>
    <x v="1"/>
    <x v="0"/>
    <n v="45"/>
    <x v="1"/>
    <x v="1"/>
    <n v="10"/>
    <n v="11"/>
    <n v="4004"/>
    <n v="3640"/>
    <n v="364"/>
    <x v="0"/>
    <s v="Mon"/>
    <n v="1"/>
    <s v="Weekday"/>
    <s v="May"/>
  </r>
  <r>
    <d v="2024-04-10T00:00:00"/>
    <x v="8514"/>
    <x v="7"/>
    <d v="1974-06-20T00:00:00"/>
    <x v="2"/>
    <n v="484"/>
    <s v="Pro01"/>
    <x v="3"/>
    <x v="0"/>
    <n v="50"/>
    <x v="1"/>
    <x v="1"/>
    <n v="10"/>
    <n v="11"/>
    <n v="5324"/>
    <n v="4840"/>
    <n v="484"/>
    <x v="0"/>
    <s v="Wed"/>
    <n v="3"/>
    <s v="Weekday"/>
    <s v="Apr"/>
  </r>
  <r>
    <d v="2024-02-15T00:00:00"/>
    <x v="8515"/>
    <x v="2"/>
    <d v="1990-08-10T00:00:00"/>
    <x v="0"/>
    <n v="83"/>
    <s v="Pro05"/>
    <x v="0"/>
    <x v="1"/>
    <n v="34"/>
    <x v="4"/>
    <x v="4"/>
    <n v="14"/>
    <n v="28"/>
    <n v="2324"/>
    <n v="1162"/>
    <n v="1162"/>
    <x v="0"/>
    <s v="Thu"/>
    <n v="4"/>
    <s v="Weekday"/>
    <s v="Feb"/>
  </r>
  <r>
    <d v="2024-04-17T00:00:00"/>
    <x v="8516"/>
    <x v="3"/>
    <d v="1997-09-13T00:00:00"/>
    <x v="2"/>
    <n v="454"/>
    <s v="Pro03"/>
    <x v="5"/>
    <x v="0"/>
    <n v="27"/>
    <x v="2"/>
    <x v="9"/>
    <n v="3"/>
    <n v="5"/>
    <n v="2270"/>
    <n v="1362"/>
    <n v="908"/>
    <x v="1"/>
    <s v="Wed"/>
    <n v="3"/>
    <s v="Weekday"/>
    <s v="Apr"/>
  </r>
  <r>
    <d v="2024-03-06T00:00:00"/>
    <x v="8517"/>
    <x v="1"/>
    <d v="1989-05-10T00:00:00"/>
    <x v="2"/>
    <n v="459"/>
    <s v="Pro10"/>
    <x v="5"/>
    <x v="0"/>
    <n v="35"/>
    <x v="4"/>
    <x v="6"/>
    <n v="18"/>
    <n v="36"/>
    <n v="16524"/>
    <n v="8262"/>
    <n v="8262"/>
    <x v="0"/>
    <s v="Wed"/>
    <n v="3"/>
    <s v="Weekday"/>
    <s v="Mar"/>
  </r>
  <r>
    <d v="2024-01-16T00:00:00"/>
    <x v="8518"/>
    <x v="5"/>
    <d v="1965-09-07T00:00:00"/>
    <x v="1"/>
    <n v="331"/>
    <s v="Pro10"/>
    <x v="2"/>
    <x v="1"/>
    <n v="58"/>
    <x v="1"/>
    <x v="6"/>
    <n v="18"/>
    <n v="36"/>
    <n v="11916"/>
    <n v="5958"/>
    <n v="5958"/>
    <x v="0"/>
    <s v="Tue"/>
    <n v="2"/>
    <s v="Weekday"/>
    <s v="Jan"/>
  </r>
  <r>
    <d v="2024-05-20T00:00:00"/>
    <x v="5472"/>
    <x v="7"/>
    <d v="1964-07-09T00:00:00"/>
    <x v="2"/>
    <n v="34"/>
    <s v="Pro09"/>
    <x v="0"/>
    <x v="0"/>
    <n v="60"/>
    <x v="0"/>
    <x v="2"/>
    <n v="10"/>
    <n v="45"/>
    <n v="1530"/>
    <n v="340"/>
    <n v="1190"/>
    <x v="0"/>
    <s v="Mon"/>
    <n v="1"/>
    <s v="Weekday"/>
    <s v="May"/>
  </r>
  <r>
    <d v="2024-06-20T00:00:00"/>
    <x v="8519"/>
    <x v="0"/>
    <d v="1956-01-13T00:00:00"/>
    <x v="2"/>
    <n v="184"/>
    <s v="Pro09"/>
    <x v="1"/>
    <x v="0"/>
    <n v="68"/>
    <x v="0"/>
    <x v="2"/>
    <n v="10"/>
    <n v="45"/>
    <n v="8280"/>
    <n v="1840"/>
    <n v="6440"/>
    <x v="0"/>
    <s v="Thu"/>
    <n v="4"/>
    <s v="Weekday"/>
    <s v="Jun"/>
  </r>
  <r>
    <d v="2024-01-26T00:00:00"/>
    <x v="8520"/>
    <x v="7"/>
    <d v="1944-05-11T00:00:00"/>
    <x v="0"/>
    <n v="399"/>
    <s v="Pro04"/>
    <x v="3"/>
    <x v="0"/>
    <n v="80"/>
    <x v="3"/>
    <x v="0"/>
    <n v="10"/>
    <n v="14"/>
    <n v="5586"/>
    <n v="3990"/>
    <n v="1596"/>
    <x v="0"/>
    <s v="Fri"/>
    <n v="5"/>
    <s v="Weekday"/>
    <s v="Jan"/>
  </r>
  <r>
    <d v="2024-01-11T00:00:00"/>
    <x v="8521"/>
    <x v="3"/>
    <d v="1973-04-28T00:00:00"/>
    <x v="2"/>
    <n v="88"/>
    <s v="Pro02"/>
    <x v="0"/>
    <x v="0"/>
    <n v="51"/>
    <x v="1"/>
    <x v="3"/>
    <n v="18"/>
    <n v="22"/>
    <n v="1936"/>
    <n v="1584"/>
    <n v="352"/>
    <x v="0"/>
    <s v="Thu"/>
    <n v="4"/>
    <s v="Weekday"/>
    <s v="Jan"/>
  </r>
  <r>
    <d v="2024-02-11T00:00:00"/>
    <x v="8522"/>
    <x v="5"/>
    <d v="1971-04-04T00:00:00"/>
    <x v="1"/>
    <n v="110"/>
    <s v="Pro04"/>
    <x v="5"/>
    <x v="0"/>
    <n v="53"/>
    <x v="1"/>
    <x v="0"/>
    <n v="10"/>
    <n v="14"/>
    <n v="1540"/>
    <n v="1100"/>
    <n v="440"/>
    <x v="0"/>
    <s v="Sun"/>
    <n v="0"/>
    <s v="Weekend"/>
    <s v="Feb"/>
  </r>
  <r>
    <d v="2024-05-27T00:00:00"/>
    <x v="5356"/>
    <x v="8"/>
    <d v="1966-11-18T00:00:00"/>
    <x v="0"/>
    <n v="397"/>
    <s v="Pro01"/>
    <x v="1"/>
    <x v="0"/>
    <n v="58"/>
    <x v="1"/>
    <x v="1"/>
    <n v="10"/>
    <n v="11"/>
    <n v="4367"/>
    <n v="3970"/>
    <n v="397"/>
    <x v="0"/>
    <s v="Mon"/>
    <n v="1"/>
    <s v="Weekday"/>
    <s v="May"/>
  </r>
  <r>
    <d v="2024-05-13T00:00:00"/>
    <x v="8523"/>
    <x v="2"/>
    <d v="1985-04-19T00:00:00"/>
    <x v="0"/>
    <n v="136"/>
    <s v="Pro04"/>
    <x v="3"/>
    <x v="0"/>
    <n v="39"/>
    <x v="4"/>
    <x v="0"/>
    <n v="10"/>
    <n v="14"/>
    <n v="1904"/>
    <n v="1360"/>
    <n v="544"/>
    <x v="0"/>
    <s v="Mon"/>
    <n v="1"/>
    <s v="Weekday"/>
    <s v="May"/>
  </r>
  <r>
    <d v="2024-05-02T00:00:00"/>
    <x v="8524"/>
    <x v="3"/>
    <d v="1945-03-10T00:00:00"/>
    <x v="0"/>
    <n v="311"/>
    <s v="Pro04"/>
    <x v="0"/>
    <x v="0"/>
    <n v="79"/>
    <x v="3"/>
    <x v="0"/>
    <n v="10"/>
    <n v="14"/>
    <n v="4354"/>
    <n v="3110"/>
    <n v="1244"/>
    <x v="0"/>
    <s v="Thu"/>
    <n v="4"/>
    <s v="Weekday"/>
    <s v="May"/>
  </r>
  <r>
    <d v="2024-06-22T00:00:00"/>
    <x v="8525"/>
    <x v="3"/>
    <d v="1997-12-07T00:00:00"/>
    <x v="3"/>
    <n v="381"/>
    <s v="Pro08"/>
    <x v="5"/>
    <x v="0"/>
    <n v="27"/>
    <x v="2"/>
    <x v="8"/>
    <n v="5"/>
    <n v="7"/>
    <n v="2667"/>
    <n v="1905"/>
    <n v="762"/>
    <x v="1"/>
    <s v="Sat"/>
    <n v="6"/>
    <s v="Weekend"/>
    <s v="Jun"/>
  </r>
  <r>
    <d v="2024-07-21T00:00:00"/>
    <x v="8526"/>
    <x v="9"/>
    <d v="1992-05-14T00:00:00"/>
    <x v="0"/>
    <n v="141"/>
    <s v="Pro07"/>
    <x v="5"/>
    <x v="0"/>
    <n v="32"/>
    <x v="4"/>
    <x v="7"/>
    <n v="19"/>
    <n v="23"/>
    <n v="3243"/>
    <n v="2679"/>
    <n v="564"/>
    <x v="0"/>
    <s v="Sun"/>
    <n v="0"/>
    <s v="Weekend"/>
    <s v="Jul"/>
  </r>
  <r>
    <d v="2024-03-26T00:00:00"/>
    <x v="8527"/>
    <x v="0"/>
    <d v="1963-03-25T00:00:00"/>
    <x v="1"/>
    <n v="51"/>
    <s v="Pro09"/>
    <x v="2"/>
    <x v="0"/>
    <n v="61"/>
    <x v="0"/>
    <x v="2"/>
    <n v="10"/>
    <n v="45"/>
    <n v="2295"/>
    <n v="510"/>
    <n v="1785"/>
    <x v="0"/>
    <s v="Tue"/>
    <n v="2"/>
    <s v="Weekday"/>
    <s v="Mar"/>
  </r>
  <r>
    <d v="2024-02-10T00:00:00"/>
    <x v="8528"/>
    <x v="0"/>
    <d v="1958-04-05T00:00:00"/>
    <x v="3"/>
    <n v="460"/>
    <s v="Pro02"/>
    <x v="0"/>
    <x v="0"/>
    <n v="66"/>
    <x v="0"/>
    <x v="3"/>
    <n v="18"/>
    <n v="22"/>
    <n v="10120"/>
    <n v="8280"/>
    <n v="1840"/>
    <x v="0"/>
    <s v="Sat"/>
    <n v="6"/>
    <s v="Weekend"/>
    <s v="Feb"/>
  </r>
  <r>
    <d v="2024-02-09T00:00:00"/>
    <x v="8529"/>
    <x v="1"/>
    <d v="2001-09-16T00:00:00"/>
    <x v="1"/>
    <n v="86"/>
    <s v="Pro02"/>
    <x v="1"/>
    <x v="0"/>
    <n v="22"/>
    <x v="2"/>
    <x v="3"/>
    <n v="18"/>
    <n v="22"/>
    <n v="1892"/>
    <n v="1548"/>
    <n v="344"/>
    <x v="0"/>
    <s v="Fri"/>
    <n v="5"/>
    <s v="Weekday"/>
    <s v="Feb"/>
  </r>
  <r>
    <d v="2024-05-18T00:00:00"/>
    <x v="8530"/>
    <x v="2"/>
    <d v="1976-02-20T00:00:00"/>
    <x v="2"/>
    <n v="315"/>
    <s v="Pro06"/>
    <x v="3"/>
    <x v="0"/>
    <n v="48"/>
    <x v="1"/>
    <x v="5"/>
    <n v="7"/>
    <n v="9"/>
    <n v="2835"/>
    <n v="2205"/>
    <n v="630"/>
    <x v="1"/>
    <s v="Sat"/>
    <n v="6"/>
    <s v="Weekend"/>
    <s v="May"/>
  </r>
  <r>
    <d v="2024-01-25T00:00:00"/>
    <x v="8531"/>
    <x v="6"/>
    <d v="1979-09-23T00:00:00"/>
    <x v="0"/>
    <n v="216"/>
    <s v="Pro07"/>
    <x v="0"/>
    <x v="0"/>
    <n v="44"/>
    <x v="4"/>
    <x v="7"/>
    <n v="19"/>
    <n v="23"/>
    <n v="4968"/>
    <n v="4104"/>
    <n v="864"/>
    <x v="0"/>
    <s v="Thu"/>
    <n v="4"/>
    <s v="Weekday"/>
    <s v="Jan"/>
  </r>
  <r>
    <d v="2024-01-06T00:00:00"/>
    <x v="8532"/>
    <x v="3"/>
    <d v="1981-11-03T00:00:00"/>
    <x v="2"/>
    <n v="275"/>
    <s v="Pro07"/>
    <x v="5"/>
    <x v="0"/>
    <n v="42"/>
    <x v="4"/>
    <x v="7"/>
    <n v="19"/>
    <n v="23"/>
    <n v="6325"/>
    <n v="5225"/>
    <n v="1100"/>
    <x v="0"/>
    <s v="Sat"/>
    <n v="6"/>
    <s v="Weekend"/>
    <s v="Jan"/>
  </r>
  <r>
    <d v="2024-05-01T00:00:00"/>
    <x v="8533"/>
    <x v="7"/>
    <d v="1991-10-10T00:00:00"/>
    <x v="1"/>
    <n v="397"/>
    <s v="Pro02"/>
    <x v="1"/>
    <x v="0"/>
    <n v="33"/>
    <x v="4"/>
    <x v="3"/>
    <n v="18"/>
    <n v="22"/>
    <n v="8734"/>
    <n v="7146"/>
    <n v="1588"/>
    <x v="0"/>
    <s v="Wed"/>
    <n v="3"/>
    <s v="Weekday"/>
    <s v="May"/>
  </r>
  <r>
    <d v="2024-07-08T00:00:00"/>
    <x v="8534"/>
    <x v="6"/>
    <d v="1982-07-24T00:00:00"/>
    <x v="3"/>
    <n v="483"/>
    <s v="Pro06"/>
    <x v="3"/>
    <x v="0"/>
    <n v="42"/>
    <x v="4"/>
    <x v="5"/>
    <n v="7"/>
    <n v="9"/>
    <n v="4347"/>
    <n v="3381"/>
    <n v="966"/>
    <x v="1"/>
    <s v="Mon"/>
    <n v="1"/>
    <s v="Weekday"/>
    <s v="Jul"/>
  </r>
  <r>
    <d v="2024-04-22T00:00:00"/>
    <x v="8535"/>
    <x v="7"/>
    <d v="1997-07-20T00:00:00"/>
    <x v="1"/>
    <n v="274"/>
    <s v="Pro07"/>
    <x v="0"/>
    <x v="0"/>
    <n v="27"/>
    <x v="2"/>
    <x v="7"/>
    <n v="19"/>
    <n v="23"/>
    <n v="6302"/>
    <n v="5206"/>
    <n v="1096"/>
    <x v="0"/>
    <s v="Mon"/>
    <n v="1"/>
    <s v="Weekday"/>
    <s v="Apr"/>
  </r>
  <r>
    <d v="2024-04-11T00:00:00"/>
    <x v="8536"/>
    <x v="1"/>
    <d v="1956-11-03T00:00:00"/>
    <x v="0"/>
    <n v="139"/>
    <s v="Pro05"/>
    <x v="5"/>
    <x v="0"/>
    <n v="67"/>
    <x v="0"/>
    <x v="4"/>
    <n v="14"/>
    <n v="28"/>
    <n v="3892"/>
    <n v="1946"/>
    <n v="1946"/>
    <x v="0"/>
    <s v="Thu"/>
    <n v="4"/>
    <s v="Weekday"/>
    <s v="Apr"/>
  </r>
  <r>
    <d v="2024-07-30T00:00:00"/>
    <x v="8537"/>
    <x v="4"/>
    <d v="1949-04-29T00:00:00"/>
    <x v="0"/>
    <n v="26"/>
    <s v="Pro09"/>
    <x v="5"/>
    <x v="0"/>
    <n v="75"/>
    <x v="3"/>
    <x v="2"/>
    <n v="10"/>
    <n v="45"/>
    <n v="1170"/>
    <n v="260"/>
    <n v="910"/>
    <x v="0"/>
    <s v="Tue"/>
    <n v="2"/>
    <s v="Weekday"/>
    <s v="Jul"/>
  </r>
  <r>
    <d v="2024-06-06T00:00:00"/>
    <x v="8538"/>
    <x v="9"/>
    <d v="2005-08-10T00:00:00"/>
    <x v="2"/>
    <n v="37"/>
    <s v="Pro03"/>
    <x v="2"/>
    <x v="0"/>
    <n v="19"/>
    <x v="2"/>
    <x v="9"/>
    <n v="3"/>
    <n v="5"/>
    <n v="185"/>
    <n v="111"/>
    <n v="74"/>
    <x v="1"/>
    <s v="Thu"/>
    <n v="4"/>
    <s v="Weekday"/>
    <s v="Jun"/>
  </r>
  <r>
    <d v="2024-01-26T00:00:00"/>
    <x v="1184"/>
    <x v="5"/>
    <d v="1984-03-25T00:00:00"/>
    <x v="2"/>
    <n v="150"/>
    <s v="Pro10"/>
    <x v="0"/>
    <x v="0"/>
    <n v="40"/>
    <x v="4"/>
    <x v="6"/>
    <n v="18"/>
    <n v="36"/>
    <n v="5400"/>
    <n v="2700"/>
    <n v="2700"/>
    <x v="0"/>
    <s v="Fri"/>
    <n v="5"/>
    <s v="Weekday"/>
    <s v="Jan"/>
  </r>
  <r>
    <d v="2024-07-24T00:00:00"/>
    <x v="8539"/>
    <x v="9"/>
    <d v="1963-03-21T00:00:00"/>
    <x v="0"/>
    <n v="100"/>
    <s v="Pro07"/>
    <x v="1"/>
    <x v="0"/>
    <n v="61"/>
    <x v="0"/>
    <x v="7"/>
    <n v="19"/>
    <n v="23"/>
    <n v="2300"/>
    <n v="1900"/>
    <n v="400"/>
    <x v="0"/>
    <s v="Wed"/>
    <n v="3"/>
    <s v="Weekday"/>
    <s v="Jul"/>
  </r>
  <r>
    <d v="2024-03-04T00:00:00"/>
    <x v="2937"/>
    <x v="8"/>
    <d v="1996-09-28T00:00:00"/>
    <x v="1"/>
    <n v="494"/>
    <s v="Pro09"/>
    <x v="3"/>
    <x v="0"/>
    <n v="27"/>
    <x v="2"/>
    <x v="2"/>
    <n v="10"/>
    <n v="45"/>
    <n v="22230"/>
    <n v="4940"/>
    <n v="17290"/>
    <x v="0"/>
    <s v="Mon"/>
    <n v="1"/>
    <s v="Weekday"/>
    <s v="Mar"/>
  </r>
  <r>
    <d v="2024-03-14T00:00:00"/>
    <x v="8540"/>
    <x v="1"/>
    <d v="1997-03-15T00:00:00"/>
    <x v="0"/>
    <n v="45"/>
    <s v="Pro07"/>
    <x v="0"/>
    <x v="0"/>
    <n v="27"/>
    <x v="2"/>
    <x v="7"/>
    <n v="19"/>
    <n v="23"/>
    <n v="1035"/>
    <n v="855"/>
    <n v="180"/>
    <x v="0"/>
    <s v="Thu"/>
    <n v="4"/>
    <s v="Weekday"/>
    <s v="Mar"/>
  </r>
  <r>
    <d v="2024-03-11T00:00:00"/>
    <x v="8541"/>
    <x v="4"/>
    <d v="1987-05-27T00:00:00"/>
    <x v="1"/>
    <n v="192"/>
    <s v="Pro09"/>
    <x v="5"/>
    <x v="0"/>
    <n v="37"/>
    <x v="4"/>
    <x v="2"/>
    <n v="10"/>
    <n v="45"/>
    <n v="8640"/>
    <n v="1920"/>
    <n v="6720"/>
    <x v="0"/>
    <s v="Mon"/>
    <n v="1"/>
    <s v="Weekday"/>
    <s v="Mar"/>
  </r>
  <r>
    <d v="2024-02-11T00:00:00"/>
    <x v="8542"/>
    <x v="5"/>
    <d v="1988-11-05T00:00:00"/>
    <x v="0"/>
    <n v="187"/>
    <s v="Pro02"/>
    <x v="1"/>
    <x v="0"/>
    <n v="35"/>
    <x v="4"/>
    <x v="3"/>
    <n v="18"/>
    <n v="22"/>
    <n v="4114"/>
    <n v="3366"/>
    <n v="748"/>
    <x v="0"/>
    <s v="Sun"/>
    <n v="0"/>
    <s v="Weekend"/>
    <s v="Feb"/>
  </r>
  <r>
    <d v="2024-03-22T00:00:00"/>
    <x v="8543"/>
    <x v="3"/>
    <d v="1969-09-22T00:00:00"/>
    <x v="1"/>
    <n v="277"/>
    <s v="Pro07"/>
    <x v="3"/>
    <x v="0"/>
    <n v="55"/>
    <x v="1"/>
    <x v="7"/>
    <n v="19"/>
    <n v="23"/>
    <n v="6371"/>
    <n v="5263"/>
    <n v="1108"/>
    <x v="0"/>
    <s v="Fri"/>
    <n v="5"/>
    <s v="Weekday"/>
    <s v="Mar"/>
  </r>
  <r>
    <d v="2024-01-07T00:00:00"/>
    <x v="8544"/>
    <x v="7"/>
    <d v="1963-09-03T00:00:00"/>
    <x v="2"/>
    <n v="291"/>
    <s v="Pro07"/>
    <x v="0"/>
    <x v="0"/>
    <n v="60"/>
    <x v="0"/>
    <x v="7"/>
    <n v="19"/>
    <n v="23"/>
    <n v="6693"/>
    <n v="5529"/>
    <n v="1164"/>
    <x v="0"/>
    <s v="Sun"/>
    <n v="0"/>
    <s v="Weekend"/>
    <s v="Jan"/>
  </r>
  <r>
    <d v="2024-03-03T00:00:00"/>
    <x v="6168"/>
    <x v="8"/>
    <d v="1960-10-07T00:00:00"/>
    <x v="1"/>
    <n v="486"/>
    <s v="Pro05"/>
    <x v="5"/>
    <x v="1"/>
    <n v="63"/>
    <x v="0"/>
    <x v="4"/>
    <n v="14"/>
    <n v="28"/>
    <n v="13608"/>
    <n v="6804"/>
    <n v="6804"/>
    <x v="0"/>
    <s v="Sun"/>
    <n v="0"/>
    <s v="Weekend"/>
    <s v="Mar"/>
  </r>
  <r>
    <d v="2024-05-03T00:00:00"/>
    <x v="8545"/>
    <x v="6"/>
    <d v="2000-02-25T00:00:00"/>
    <x v="2"/>
    <n v="311"/>
    <s v="Pro02"/>
    <x v="5"/>
    <x v="0"/>
    <n v="24"/>
    <x v="2"/>
    <x v="3"/>
    <n v="18"/>
    <n v="22"/>
    <n v="6842"/>
    <n v="5598"/>
    <n v="1244"/>
    <x v="0"/>
    <s v="Fri"/>
    <n v="5"/>
    <s v="Weekday"/>
    <s v="May"/>
  </r>
  <r>
    <d v="2024-02-11T00:00:00"/>
    <x v="8546"/>
    <x v="9"/>
    <d v="1990-05-19T00:00:00"/>
    <x v="0"/>
    <n v="391"/>
    <s v="Pro04"/>
    <x v="2"/>
    <x v="0"/>
    <n v="34"/>
    <x v="4"/>
    <x v="0"/>
    <n v="10"/>
    <n v="14"/>
    <n v="5474"/>
    <n v="3910"/>
    <n v="1564"/>
    <x v="0"/>
    <s v="Sun"/>
    <n v="0"/>
    <s v="Weekend"/>
    <s v="Feb"/>
  </r>
  <r>
    <d v="2024-03-12T00:00:00"/>
    <x v="8547"/>
    <x v="1"/>
    <d v="2002-12-23T00:00:00"/>
    <x v="2"/>
    <n v="453"/>
    <s v="Pro01"/>
    <x v="0"/>
    <x v="0"/>
    <n v="21"/>
    <x v="2"/>
    <x v="1"/>
    <n v="10"/>
    <n v="11"/>
    <n v="4983"/>
    <n v="4530"/>
    <n v="453"/>
    <x v="0"/>
    <s v="Tue"/>
    <n v="2"/>
    <s v="Weekday"/>
    <s v="Mar"/>
  </r>
  <r>
    <d v="2024-07-08T00:00:00"/>
    <x v="8548"/>
    <x v="4"/>
    <d v="2006-06-24T00:00:00"/>
    <x v="1"/>
    <n v="434"/>
    <s v="Pro04"/>
    <x v="1"/>
    <x v="0"/>
    <n v="18"/>
    <x v="2"/>
    <x v="0"/>
    <n v="10"/>
    <n v="14"/>
    <n v="6076"/>
    <n v="4340"/>
    <n v="1736"/>
    <x v="0"/>
    <s v="Mon"/>
    <n v="1"/>
    <s v="Weekday"/>
    <s v="Jul"/>
  </r>
  <r>
    <d v="2024-05-07T00:00:00"/>
    <x v="8549"/>
    <x v="7"/>
    <d v="1995-12-25T00:00:00"/>
    <x v="1"/>
    <n v="378"/>
    <s v="Pro06"/>
    <x v="3"/>
    <x v="0"/>
    <n v="28"/>
    <x v="2"/>
    <x v="5"/>
    <n v="7"/>
    <n v="9"/>
    <n v="3402"/>
    <n v="2646"/>
    <n v="756"/>
    <x v="1"/>
    <s v="Tue"/>
    <n v="2"/>
    <s v="Weekday"/>
    <s v="May"/>
  </r>
  <r>
    <d v="2024-05-21T00:00:00"/>
    <x v="8550"/>
    <x v="8"/>
    <d v="1970-11-02T00:00:00"/>
    <x v="2"/>
    <n v="137"/>
    <s v="Pro05"/>
    <x v="0"/>
    <x v="0"/>
    <n v="54"/>
    <x v="1"/>
    <x v="4"/>
    <n v="14"/>
    <n v="28"/>
    <n v="3836"/>
    <n v="1918"/>
    <n v="1918"/>
    <x v="0"/>
    <s v="Tue"/>
    <n v="2"/>
    <s v="Weekday"/>
    <s v="May"/>
  </r>
  <r>
    <d v="2024-07-25T00:00:00"/>
    <x v="8551"/>
    <x v="5"/>
    <d v="2002-01-04T00:00:00"/>
    <x v="1"/>
    <n v="364"/>
    <s v="Pro10"/>
    <x v="5"/>
    <x v="0"/>
    <n v="23"/>
    <x v="2"/>
    <x v="6"/>
    <n v="18"/>
    <n v="36"/>
    <n v="13104"/>
    <n v="6552"/>
    <n v="6552"/>
    <x v="0"/>
    <s v="Thu"/>
    <n v="4"/>
    <s v="Weekday"/>
    <s v="Jul"/>
  </r>
  <r>
    <d v="2024-04-17T00:00:00"/>
    <x v="8552"/>
    <x v="5"/>
    <d v="1996-03-04T00:00:00"/>
    <x v="0"/>
    <n v="155"/>
    <s v="Pro10"/>
    <x v="1"/>
    <x v="0"/>
    <n v="28"/>
    <x v="2"/>
    <x v="6"/>
    <n v="18"/>
    <n v="36"/>
    <n v="5580"/>
    <n v="2790"/>
    <n v="2790"/>
    <x v="0"/>
    <s v="Wed"/>
    <n v="3"/>
    <s v="Weekday"/>
    <s v="Apr"/>
  </r>
  <r>
    <d v="2024-04-24T00:00:00"/>
    <x v="8553"/>
    <x v="3"/>
    <d v="1982-11-24T00:00:00"/>
    <x v="3"/>
    <n v="181"/>
    <s v="Pro04"/>
    <x v="3"/>
    <x v="0"/>
    <n v="41"/>
    <x v="4"/>
    <x v="0"/>
    <n v="10"/>
    <n v="14"/>
    <n v="2534"/>
    <n v="1810"/>
    <n v="724"/>
    <x v="0"/>
    <s v="Wed"/>
    <n v="3"/>
    <s v="Weekday"/>
    <s v="Apr"/>
  </r>
  <r>
    <d v="2024-02-25T00:00:00"/>
    <x v="8554"/>
    <x v="4"/>
    <d v="1960-12-09T00:00:00"/>
    <x v="3"/>
    <n v="23"/>
    <s v="Pro06"/>
    <x v="0"/>
    <x v="0"/>
    <n v="63"/>
    <x v="0"/>
    <x v="5"/>
    <n v="7"/>
    <n v="9"/>
    <n v="207"/>
    <n v="161"/>
    <n v="46"/>
    <x v="1"/>
    <s v="Sun"/>
    <n v="0"/>
    <s v="Weekend"/>
    <s v="Feb"/>
  </r>
  <r>
    <d v="2024-04-26T00:00:00"/>
    <x v="8555"/>
    <x v="2"/>
    <d v="1950-05-16T00:00:00"/>
    <x v="2"/>
    <n v="417"/>
    <s v="Pro07"/>
    <x v="5"/>
    <x v="0"/>
    <n v="74"/>
    <x v="0"/>
    <x v="7"/>
    <n v="19"/>
    <n v="23"/>
    <n v="9591"/>
    <n v="7923"/>
    <n v="1668"/>
    <x v="0"/>
    <s v="Fri"/>
    <n v="5"/>
    <s v="Weekday"/>
    <s v="Apr"/>
  </r>
  <r>
    <d v="2024-02-16T00:00:00"/>
    <x v="8556"/>
    <x v="1"/>
    <d v="1969-05-04T00:00:00"/>
    <x v="1"/>
    <n v="181"/>
    <s v="Pro08"/>
    <x v="5"/>
    <x v="0"/>
    <n v="55"/>
    <x v="1"/>
    <x v="8"/>
    <n v="5"/>
    <n v="7"/>
    <n v="1267"/>
    <n v="905"/>
    <n v="362"/>
    <x v="1"/>
    <s v="Fri"/>
    <n v="5"/>
    <s v="Weekday"/>
    <s v="Feb"/>
  </r>
  <r>
    <d v="2024-01-23T00:00:00"/>
    <x v="8557"/>
    <x v="9"/>
    <d v="1978-01-28T00:00:00"/>
    <x v="2"/>
    <n v="394"/>
    <s v="Pro09"/>
    <x v="2"/>
    <x v="0"/>
    <n v="46"/>
    <x v="1"/>
    <x v="2"/>
    <n v="10"/>
    <n v="45"/>
    <n v="17730"/>
    <n v="3940"/>
    <n v="13790"/>
    <x v="0"/>
    <s v="Tue"/>
    <n v="2"/>
    <s v="Weekday"/>
    <s v="Jan"/>
  </r>
  <r>
    <d v="2024-05-13T00:00:00"/>
    <x v="8558"/>
    <x v="0"/>
    <d v="1945-03-05T00:00:00"/>
    <x v="0"/>
    <n v="62"/>
    <s v="Pro01"/>
    <x v="0"/>
    <x v="0"/>
    <n v="79"/>
    <x v="3"/>
    <x v="1"/>
    <n v="10"/>
    <n v="11"/>
    <n v="682"/>
    <n v="620"/>
    <n v="62"/>
    <x v="0"/>
    <s v="Mon"/>
    <n v="1"/>
    <s v="Weekday"/>
    <s v="May"/>
  </r>
  <r>
    <d v="2024-01-14T00:00:00"/>
    <x v="8559"/>
    <x v="6"/>
    <d v="1980-05-16T00:00:00"/>
    <x v="1"/>
    <n v="179"/>
    <s v="Pro05"/>
    <x v="1"/>
    <x v="0"/>
    <n v="44"/>
    <x v="4"/>
    <x v="4"/>
    <n v="14"/>
    <n v="28"/>
    <n v="5012"/>
    <n v="2506"/>
    <n v="2506"/>
    <x v="0"/>
    <s v="Sun"/>
    <n v="0"/>
    <s v="Weekend"/>
    <s v="Jan"/>
  </r>
  <r>
    <d v="2024-05-27T00:00:00"/>
    <x v="8560"/>
    <x v="3"/>
    <d v="1988-09-26T00:00:00"/>
    <x v="2"/>
    <n v="346"/>
    <s v="Pro10"/>
    <x v="3"/>
    <x v="0"/>
    <n v="36"/>
    <x v="4"/>
    <x v="6"/>
    <n v="18"/>
    <n v="36"/>
    <n v="12456"/>
    <n v="6228"/>
    <n v="6228"/>
    <x v="0"/>
    <s v="Mon"/>
    <n v="1"/>
    <s v="Weekday"/>
    <s v="May"/>
  </r>
  <r>
    <d v="2024-03-02T00:00:00"/>
    <x v="8561"/>
    <x v="6"/>
    <d v="1968-12-25T00:00:00"/>
    <x v="1"/>
    <n v="175"/>
    <s v="Pro08"/>
    <x v="0"/>
    <x v="0"/>
    <n v="55"/>
    <x v="1"/>
    <x v="8"/>
    <n v="5"/>
    <n v="7"/>
    <n v="1225"/>
    <n v="875"/>
    <n v="350"/>
    <x v="1"/>
    <s v="Sat"/>
    <n v="6"/>
    <s v="Weekend"/>
    <s v="Mar"/>
  </r>
  <r>
    <d v="2024-01-13T00:00:00"/>
    <x v="8562"/>
    <x v="5"/>
    <d v="1959-12-12T00:00:00"/>
    <x v="1"/>
    <n v="80"/>
    <s v="Pro10"/>
    <x v="5"/>
    <x v="0"/>
    <n v="64"/>
    <x v="0"/>
    <x v="6"/>
    <n v="18"/>
    <n v="36"/>
    <n v="2880"/>
    <n v="1440"/>
    <n v="1440"/>
    <x v="0"/>
    <s v="Sat"/>
    <n v="6"/>
    <s v="Weekend"/>
    <s v="Jan"/>
  </r>
  <r>
    <d v="2024-07-18T00:00:00"/>
    <x v="8563"/>
    <x v="0"/>
    <d v="1990-07-28T00:00:00"/>
    <x v="1"/>
    <n v="317"/>
    <s v="Pro04"/>
    <x v="1"/>
    <x v="0"/>
    <n v="34"/>
    <x v="4"/>
    <x v="0"/>
    <n v="10"/>
    <n v="14"/>
    <n v="4438"/>
    <n v="3170"/>
    <n v="1268"/>
    <x v="0"/>
    <s v="Thu"/>
    <n v="4"/>
    <s v="Weekday"/>
    <s v="Jul"/>
  </r>
  <r>
    <d v="2024-06-18T00:00:00"/>
    <x v="8564"/>
    <x v="0"/>
    <d v="1967-10-26T00:00:00"/>
    <x v="0"/>
    <n v="70"/>
    <s v="Pro10"/>
    <x v="3"/>
    <x v="0"/>
    <n v="57"/>
    <x v="1"/>
    <x v="6"/>
    <n v="18"/>
    <n v="36"/>
    <n v="2520"/>
    <n v="1260"/>
    <n v="1260"/>
    <x v="0"/>
    <s v="Tue"/>
    <n v="2"/>
    <s v="Weekday"/>
    <s v="Jun"/>
  </r>
  <r>
    <d v="2024-03-17T00:00:00"/>
    <x v="8565"/>
    <x v="4"/>
    <d v="1951-01-08T00:00:00"/>
    <x v="0"/>
    <n v="152"/>
    <s v="Pro08"/>
    <x v="0"/>
    <x v="0"/>
    <n v="73"/>
    <x v="0"/>
    <x v="8"/>
    <n v="5"/>
    <n v="7"/>
    <n v="1064"/>
    <n v="760"/>
    <n v="304"/>
    <x v="1"/>
    <s v="Sun"/>
    <n v="0"/>
    <s v="Weekend"/>
    <s v="Mar"/>
  </r>
  <r>
    <d v="2024-02-06T00:00:00"/>
    <x v="8566"/>
    <x v="7"/>
    <d v="1977-02-15T00:00:00"/>
    <x v="1"/>
    <n v="400"/>
    <s v="Pro03"/>
    <x v="5"/>
    <x v="0"/>
    <n v="47"/>
    <x v="1"/>
    <x v="9"/>
    <n v="3"/>
    <n v="5"/>
    <n v="2000"/>
    <n v="1200"/>
    <n v="800"/>
    <x v="1"/>
    <s v="Tue"/>
    <n v="2"/>
    <s v="Weekday"/>
    <s v="Feb"/>
  </r>
  <r>
    <d v="2024-04-19T00:00:00"/>
    <x v="8567"/>
    <x v="5"/>
    <d v="1953-07-13T00:00:00"/>
    <x v="3"/>
    <n v="103"/>
    <s v="Pro03"/>
    <x v="5"/>
    <x v="0"/>
    <n v="71"/>
    <x v="0"/>
    <x v="9"/>
    <n v="3"/>
    <n v="5"/>
    <n v="515"/>
    <n v="309"/>
    <n v="206"/>
    <x v="1"/>
    <s v="Fri"/>
    <n v="5"/>
    <s v="Weekday"/>
    <s v="Apr"/>
  </r>
  <r>
    <d v="2024-01-28T00:00:00"/>
    <x v="8568"/>
    <x v="9"/>
    <d v="1976-04-23T00:00:00"/>
    <x v="1"/>
    <n v="374"/>
    <s v="Pro09"/>
    <x v="2"/>
    <x v="0"/>
    <n v="48"/>
    <x v="1"/>
    <x v="2"/>
    <n v="10"/>
    <n v="45"/>
    <n v="16830"/>
    <n v="3740"/>
    <n v="13090"/>
    <x v="0"/>
    <s v="Sun"/>
    <n v="0"/>
    <s v="Weekend"/>
    <s v="Jan"/>
  </r>
  <r>
    <d v="2024-02-04T00:00:00"/>
    <x v="8569"/>
    <x v="6"/>
    <d v="1957-08-23T00:00:00"/>
    <x v="0"/>
    <n v="266"/>
    <s v="Pro04"/>
    <x v="0"/>
    <x v="0"/>
    <n v="66"/>
    <x v="0"/>
    <x v="0"/>
    <n v="10"/>
    <n v="14"/>
    <n v="3724"/>
    <n v="2660"/>
    <n v="1064"/>
    <x v="0"/>
    <s v="Sun"/>
    <n v="0"/>
    <s v="Weekend"/>
    <s v="Feb"/>
  </r>
  <r>
    <d v="2024-06-07T00:00:00"/>
    <x v="8570"/>
    <x v="4"/>
    <d v="1990-08-02T00:00:00"/>
    <x v="0"/>
    <n v="96"/>
    <s v="Pro01"/>
    <x v="1"/>
    <x v="0"/>
    <n v="34"/>
    <x v="4"/>
    <x v="1"/>
    <n v="10"/>
    <n v="11"/>
    <n v="1056"/>
    <n v="960"/>
    <n v="96"/>
    <x v="0"/>
    <s v="Fri"/>
    <n v="5"/>
    <s v="Weekday"/>
    <s v="Jun"/>
  </r>
  <r>
    <d v="2024-01-02T00:00:00"/>
    <x v="8571"/>
    <x v="9"/>
    <d v="1971-09-14T00:00:00"/>
    <x v="3"/>
    <n v="154"/>
    <s v="Pro04"/>
    <x v="3"/>
    <x v="0"/>
    <n v="52"/>
    <x v="1"/>
    <x v="0"/>
    <n v="10"/>
    <n v="14"/>
    <n v="2156"/>
    <n v="1540"/>
    <n v="616"/>
    <x v="0"/>
    <s v="Tue"/>
    <n v="2"/>
    <s v="Weekday"/>
    <s v="Jan"/>
  </r>
  <r>
    <d v="2024-03-24T00:00:00"/>
    <x v="8572"/>
    <x v="4"/>
    <d v="2002-10-06T00:00:00"/>
    <x v="0"/>
    <n v="246"/>
    <s v="Pro09"/>
    <x v="0"/>
    <x v="0"/>
    <n v="21"/>
    <x v="2"/>
    <x v="2"/>
    <n v="10"/>
    <n v="45"/>
    <n v="11070"/>
    <n v="2460"/>
    <n v="8610"/>
    <x v="0"/>
    <s v="Sun"/>
    <n v="0"/>
    <s v="Weekend"/>
    <s v="Mar"/>
  </r>
  <r>
    <d v="2024-05-24T00:00:00"/>
    <x v="8573"/>
    <x v="2"/>
    <d v="1976-04-18T00:00:00"/>
    <x v="1"/>
    <n v="77"/>
    <s v="Pro09"/>
    <x v="5"/>
    <x v="0"/>
    <n v="48"/>
    <x v="1"/>
    <x v="2"/>
    <n v="10"/>
    <n v="45"/>
    <n v="3465"/>
    <n v="770"/>
    <n v="2695"/>
    <x v="0"/>
    <s v="Fri"/>
    <n v="5"/>
    <s v="Weekday"/>
    <s v="May"/>
  </r>
  <r>
    <d v="2024-03-30T00:00:00"/>
    <x v="8574"/>
    <x v="4"/>
    <d v="1990-11-01T00:00:00"/>
    <x v="3"/>
    <n v="52"/>
    <s v="Pro08"/>
    <x v="1"/>
    <x v="0"/>
    <n v="33"/>
    <x v="4"/>
    <x v="8"/>
    <n v="5"/>
    <n v="7"/>
    <n v="364"/>
    <n v="260"/>
    <n v="104"/>
    <x v="1"/>
    <s v="Sat"/>
    <n v="6"/>
    <s v="Weekend"/>
    <s v="Mar"/>
  </r>
  <r>
    <d v="2024-02-23T00:00:00"/>
    <x v="3993"/>
    <x v="6"/>
    <d v="1998-01-04T00:00:00"/>
    <x v="0"/>
    <n v="208"/>
    <s v="Pro04"/>
    <x v="3"/>
    <x v="0"/>
    <n v="26"/>
    <x v="2"/>
    <x v="0"/>
    <n v="10"/>
    <n v="14"/>
    <n v="2912"/>
    <n v="2080"/>
    <n v="832"/>
    <x v="0"/>
    <s v="Fri"/>
    <n v="5"/>
    <s v="Weekday"/>
    <s v="Feb"/>
  </r>
  <r>
    <d v="2024-01-31T00:00:00"/>
    <x v="8575"/>
    <x v="4"/>
    <d v="1961-04-18T00:00:00"/>
    <x v="1"/>
    <n v="250"/>
    <s v="Pro09"/>
    <x v="0"/>
    <x v="1"/>
    <n v="63"/>
    <x v="0"/>
    <x v="2"/>
    <n v="10"/>
    <n v="45"/>
    <n v="11250"/>
    <n v="2500"/>
    <n v="8750"/>
    <x v="0"/>
    <s v="Wed"/>
    <n v="3"/>
    <s v="Weekday"/>
    <s v="Jan"/>
  </r>
  <r>
    <d v="2024-04-18T00:00:00"/>
    <x v="3659"/>
    <x v="7"/>
    <d v="1968-12-26T00:00:00"/>
    <x v="3"/>
    <n v="429"/>
    <s v="Pro05"/>
    <x v="5"/>
    <x v="0"/>
    <n v="55"/>
    <x v="1"/>
    <x v="4"/>
    <n v="14"/>
    <n v="28"/>
    <n v="12012"/>
    <n v="6006"/>
    <n v="6006"/>
    <x v="0"/>
    <s v="Thu"/>
    <n v="4"/>
    <s v="Weekday"/>
    <s v="Apr"/>
  </r>
  <r>
    <d v="2024-07-17T00:00:00"/>
    <x v="8576"/>
    <x v="3"/>
    <d v="1965-08-02T00:00:00"/>
    <x v="0"/>
    <n v="435"/>
    <s v="Pro04"/>
    <x v="5"/>
    <x v="0"/>
    <n v="59"/>
    <x v="1"/>
    <x v="0"/>
    <n v="10"/>
    <n v="14"/>
    <n v="6090"/>
    <n v="4350"/>
    <n v="1740"/>
    <x v="0"/>
    <s v="Wed"/>
    <n v="3"/>
    <s v="Weekday"/>
    <s v="Jul"/>
  </r>
  <r>
    <d v="2024-01-28T00:00:00"/>
    <x v="8577"/>
    <x v="7"/>
    <d v="1959-12-17T00:00:00"/>
    <x v="2"/>
    <n v="398"/>
    <s v="Pro08"/>
    <x v="2"/>
    <x v="0"/>
    <n v="64"/>
    <x v="0"/>
    <x v="8"/>
    <n v="5"/>
    <n v="7"/>
    <n v="2786"/>
    <n v="1990"/>
    <n v="796"/>
    <x v="1"/>
    <s v="Sun"/>
    <n v="0"/>
    <s v="Weekend"/>
    <s v="Jan"/>
  </r>
  <r>
    <d v="2024-05-31T00:00:00"/>
    <x v="8578"/>
    <x v="8"/>
    <d v="1988-04-10T00:00:00"/>
    <x v="2"/>
    <n v="349"/>
    <s v="Pro01"/>
    <x v="0"/>
    <x v="0"/>
    <n v="36"/>
    <x v="4"/>
    <x v="1"/>
    <n v="10"/>
    <n v="11"/>
    <n v="3839"/>
    <n v="3490"/>
    <n v="349"/>
    <x v="0"/>
    <s v="Fri"/>
    <n v="5"/>
    <s v="Weekday"/>
    <s v="May"/>
  </r>
  <r>
    <d v="2024-05-25T00:00:00"/>
    <x v="8579"/>
    <x v="7"/>
    <d v="1945-07-29T00:00:00"/>
    <x v="1"/>
    <n v="138"/>
    <s v="Pro07"/>
    <x v="1"/>
    <x v="0"/>
    <n v="79"/>
    <x v="3"/>
    <x v="7"/>
    <n v="19"/>
    <n v="23"/>
    <n v="3174"/>
    <n v="2622"/>
    <n v="552"/>
    <x v="0"/>
    <s v="Sat"/>
    <n v="6"/>
    <s v="Weekend"/>
    <s v="May"/>
  </r>
  <r>
    <d v="2024-02-29T00:00:00"/>
    <x v="8580"/>
    <x v="3"/>
    <d v="1978-07-30T00:00:00"/>
    <x v="0"/>
    <n v="38"/>
    <s v="Pro05"/>
    <x v="3"/>
    <x v="0"/>
    <n v="46"/>
    <x v="1"/>
    <x v="4"/>
    <n v="14"/>
    <n v="28"/>
    <n v="1064"/>
    <n v="532"/>
    <n v="532"/>
    <x v="0"/>
    <s v="Thu"/>
    <n v="4"/>
    <s v="Weekday"/>
    <s v="Feb"/>
  </r>
  <r>
    <d v="2024-03-21T00:00:00"/>
    <x v="8581"/>
    <x v="3"/>
    <d v="1960-01-19T00:00:00"/>
    <x v="3"/>
    <n v="339"/>
    <s v="Pro07"/>
    <x v="0"/>
    <x v="0"/>
    <n v="64"/>
    <x v="0"/>
    <x v="7"/>
    <n v="19"/>
    <n v="23"/>
    <n v="7797"/>
    <n v="6441"/>
    <n v="1356"/>
    <x v="0"/>
    <s v="Thu"/>
    <n v="4"/>
    <s v="Weekday"/>
    <s v="Mar"/>
  </r>
  <r>
    <d v="2024-03-17T00:00:00"/>
    <x v="8582"/>
    <x v="6"/>
    <d v="1975-09-19T00:00:00"/>
    <x v="1"/>
    <n v="193"/>
    <s v="Pro02"/>
    <x v="5"/>
    <x v="0"/>
    <n v="49"/>
    <x v="1"/>
    <x v="3"/>
    <n v="18"/>
    <n v="22"/>
    <n v="4246"/>
    <n v="3474"/>
    <n v="772"/>
    <x v="0"/>
    <s v="Sun"/>
    <n v="0"/>
    <s v="Weekend"/>
    <s v="Mar"/>
  </r>
  <r>
    <d v="2024-07-01T00:00:00"/>
    <x v="4812"/>
    <x v="7"/>
    <d v="1949-12-27T00:00:00"/>
    <x v="0"/>
    <n v="53"/>
    <s v="Pro09"/>
    <x v="1"/>
    <x v="1"/>
    <n v="75"/>
    <x v="3"/>
    <x v="2"/>
    <n v="10"/>
    <n v="45"/>
    <n v="2385"/>
    <n v="530"/>
    <n v="1855"/>
    <x v="0"/>
    <s v="Mon"/>
    <n v="1"/>
    <s v="Weekday"/>
    <s v="Jul"/>
  </r>
  <r>
    <d v="2024-01-04T00:00:00"/>
    <x v="8583"/>
    <x v="3"/>
    <d v="1945-04-19T00:00:00"/>
    <x v="0"/>
    <n v="62"/>
    <s v="Pro04"/>
    <x v="3"/>
    <x v="0"/>
    <n v="79"/>
    <x v="3"/>
    <x v="0"/>
    <n v="10"/>
    <n v="14"/>
    <n v="868"/>
    <n v="620"/>
    <n v="248"/>
    <x v="0"/>
    <s v="Thu"/>
    <n v="4"/>
    <s v="Weekday"/>
    <s v="Jan"/>
  </r>
  <r>
    <d v="2024-01-28T00:00:00"/>
    <x v="1776"/>
    <x v="5"/>
    <d v="1983-04-12T00:00:00"/>
    <x v="3"/>
    <n v="238"/>
    <s v="Pro01"/>
    <x v="0"/>
    <x v="0"/>
    <n v="41"/>
    <x v="4"/>
    <x v="1"/>
    <n v="10"/>
    <n v="11"/>
    <n v="2618"/>
    <n v="2380"/>
    <n v="238"/>
    <x v="0"/>
    <s v="Sun"/>
    <n v="0"/>
    <s v="Weekend"/>
    <s v="Jan"/>
  </r>
  <r>
    <d v="2024-05-18T00:00:00"/>
    <x v="8584"/>
    <x v="4"/>
    <d v="1965-09-11T00:00:00"/>
    <x v="1"/>
    <n v="264"/>
    <s v="Pro09"/>
    <x v="5"/>
    <x v="0"/>
    <n v="59"/>
    <x v="1"/>
    <x v="2"/>
    <n v="10"/>
    <n v="45"/>
    <n v="11880"/>
    <n v="2640"/>
    <n v="9240"/>
    <x v="0"/>
    <s v="Sat"/>
    <n v="6"/>
    <s v="Weekend"/>
    <s v="May"/>
  </r>
  <r>
    <d v="2024-02-18T00:00:00"/>
    <x v="8585"/>
    <x v="4"/>
    <d v="1976-07-20T00:00:00"/>
    <x v="1"/>
    <n v="404"/>
    <s v="Pro03"/>
    <x v="5"/>
    <x v="0"/>
    <n v="48"/>
    <x v="1"/>
    <x v="9"/>
    <n v="3"/>
    <n v="5"/>
    <n v="2020"/>
    <n v="1212"/>
    <n v="808"/>
    <x v="1"/>
    <s v="Sun"/>
    <n v="0"/>
    <s v="Weekend"/>
    <s v="Feb"/>
  </r>
  <r>
    <d v="2024-07-24T00:00:00"/>
    <x v="8586"/>
    <x v="4"/>
    <d v="1968-02-28T00:00:00"/>
    <x v="3"/>
    <n v="255"/>
    <s v="Pro01"/>
    <x v="2"/>
    <x v="0"/>
    <n v="56"/>
    <x v="1"/>
    <x v="1"/>
    <n v="10"/>
    <n v="11"/>
    <n v="2805"/>
    <n v="2550"/>
    <n v="255"/>
    <x v="0"/>
    <s v="Wed"/>
    <n v="3"/>
    <s v="Weekday"/>
    <s v="Jul"/>
  </r>
  <r>
    <d v="2024-02-06T00:00:00"/>
    <x v="8587"/>
    <x v="1"/>
    <d v="1988-07-20T00:00:00"/>
    <x v="0"/>
    <n v="487"/>
    <s v="Pro03"/>
    <x v="0"/>
    <x v="1"/>
    <n v="36"/>
    <x v="4"/>
    <x v="9"/>
    <n v="3"/>
    <n v="5"/>
    <n v="2435"/>
    <n v="1461"/>
    <n v="974"/>
    <x v="1"/>
    <s v="Tue"/>
    <n v="2"/>
    <s v="Weekday"/>
    <s v="Feb"/>
  </r>
  <r>
    <d v="2024-06-16T00:00:00"/>
    <x v="8588"/>
    <x v="4"/>
    <d v="1974-06-30T00:00:00"/>
    <x v="1"/>
    <n v="292"/>
    <s v="Pro01"/>
    <x v="1"/>
    <x v="0"/>
    <n v="50"/>
    <x v="1"/>
    <x v="1"/>
    <n v="10"/>
    <n v="11"/>
    <n v="3212"/>
    <n v="2920"/>
    <n v="292"/>
    <x v="0"/>
    <s v="Sun"/>
    <n v="0"/>
    <s v="Weekend"/>
    <s v="Jun"/>
  </r>
  <r>
    <d v="2024-06-01T00:00:00"/>
    <x v="8589"/>
    <x v="8"/>
    <d v="1956-01-21T00:00:00"/>
    <x v="2"/>
    <n v="225"/>
    <s v="Pro08"/>
    <x v="3"/>
    <x v="0"/>
    <n v="68"/>
    <x v="0"/>
    <x v="8"/>
    <n v="5"/>
    <n v="7"/>
    <n v="1575"/>
    <n v="1125"/>
    <n v="450"/>
    <x v="1"/>
    <s v="Sat"/>
    <n v="6"/>
    <s v="Weekend"/>
    <s v="Jun"/>
  </r>
  <r>
    <d v="2024-01-01T00:00:00"/>
    <x v="8590"/>
    <x v="0"/>
    <d v="1964-06-30T00:00:00"/>
    <x v="2"/>
    <n v="17"/>
    <s v="Pro01"/>
    <x v="0"/>
    <x v="0"/>
    <n v="60"/>
    <x v="0"/>
    <x v="1"/>
    <n v="10"/>
    <n v="11"/>
    <n v="187"/>
    <n v="170"/>
    <n v="17"/>
    <x v="0"/>
    <s v="Mon"/>
    <n v="1"/>
    <s v="Weekday"/>
    <s v="Jan"/>
  </r>
  <r>
    <d v="2024-06-23T00:00:00"/>
    <x v="8591"/>
    <x v="9"/>
    <d v="1992-11-04T00:00:00"/>
    <x v="1"/>
    <n v="291"/>
    <s v="Pro01"/>
    <x v="5"/>
    <x v="0"/>
    <n v="32"/>
    <x v="4"/>
    <x v="1"/>
    <n v="10"/>
    <n v="11"/>
    <n v="3201"/>
    <n v="2910"/>
    <n v="291"/>
    <x v="0"/>
    <s v="Sun"/>
    <n v="0"/>
    <s v="Weekend"/>
    <s v="Jun"/>
  </r>
  <r>
    <d v="2024-01-14T00:00:00"/>
    <x v="8592"/>
    <x v="9"/>
    <d v="2004-02-11T00:00:00"/>
    <x v="1"/>
    <n v="25"/>
    <s v="Pro03"/>
    <x v="1"/>
    <x v="0"/>
    <n v="20"/>
    <x v="2"/>
    <x v="9"/>
    <n v="3"/>
    <n v="5"/>
    <n v="125"/>
    <n v="75"/>
    <n v="50"/>
    <x v="1"/>
    <s v="Sun"/>
    <n v="0"/>
    <s v="Weekend"/>
    <s v="Jan"/>
  </r>
  <r>
    <d v="2024-07-20T00:00:00"/>
    <x v="8593"/>
    <x v="9"/>
    <d v="1984-06-12T00:00:00"/>
    <x v="3"/>
    <n v="65"/>
    <s v="Pro09"/>
    <x v="3"/>
    <x v="0"/>
    <n v="40"/>
    <x v="4"/>
    <x v="2"/>
    <n v="10"/>
    <n v="45"/>
    <n v="2925"/>
    <n v="650"/>
    <n v="2275"/>
    <x v="0"/>
    <s v="Sat"/>
    <n v="6"/>
    <s v="Weekend"/>
    <s v="Jul"/>
  </r>
  <r>
    <d v="2024-02-12T00:00:00"/>
    <x v="8594"/>
    <x v="0"/>
    <d v="1948-01-18T00:00:00"/>
    <x v="1"/>
    <n v="28"/>
    <s v="Pro08"/>
    <x v="0"/>
    <x v="0"/>
    <n v="76"/>
    <x v="3"/>
    <x v="8"/>
    <n v="5"/>
    <n v="7"/>
    <n v="196"/>
    <n v="140"/>
    <n v="56"/>
    <x v="1"/>
    <s v="Mon"/>
    <n v="1"/>
    <s v="Weekday"/>
    <s v="Feb"/>
  </r>
  <r>
    <d v="2024-03-22T00:00:00"/>
    <x v="1098"/>
    <x v="9"/>
    <d v="1990-10-13T00:00:00"/>
    <x v="3"/>
    <n v="84"/>
    <s v="Pro09"/>
    <x v="5"/>
    <x v="0"/>
    <n v="33"/>
    <x v="4"/>
    <x v="2"/>
    <n v="10"/>
    <n v="45"/>
    <n v="3780"/>
    <n v="840"/>
    <n v="2940"/>
    <x v="0"/>
    <s v="Fri"/>
    <n v="5"/>
    <s v="Weekday"/>
    <s v="Mar"/>
  </r>
  <r>
    <d v="2024-02-04T00:00:00"/>
    <x v="8595"/>
    <x v="8"/>
    <d v="2005-05-14T00:00:00"/>
    <x v="3"/>
    <n v="177"/>
    <s v="Pro03"/>
    <x v="5"/>
    <x v="0"/>
    <n v="19"/>
    <x v="2"/>
    <x v="9"/>
    <n v="3"/>
    <n v="5"/>
    <n v="885"/>
    <n v="531"/>
    <n v="354"/>
    <x v="1"/>
    <s v="Sun"/>
    <n v="0"/>
    <s v="Weekend"/>
    <s v="Feb"/>
  </r>
  <r>
    <d v="2024-04-13T00:00:00"/>
    <x v="8596"/>
    <x v="2"/>
    <d v="1945-12-18T00:00:00"/>
    <x v="3"/>
    <n v="295"/>
    <s v="Pro08"/>
    <x v="2"/>
    <x v="0"/>
    <n v="78"/>
    <x v="3"/>
    <x v="8"/>
    <n v="5"/>
    <n v="7"/>
    <n v="2065"/>
    <n v="1475"/>
    <n v="590"/>
    <x v="1"/>
    <s v="Sat"/>
    <n v="6"/>
    <s v="Weekend"/>
    <s v="Apr"/>
  </r>
  <r>
    <d v="2024-07-04T00:00:00"/>
    <x v="8597"/>
    <x v="7"/>
    <d v="1960-07-18T00:00:00"/>
    <x v="0"/>
    <n v="26"/>
    <s v="Pro05"/>
    <x v="0"/>
    <x v="0"/>
    <n v="64"/>
    <x v="0"/>
    <x v="4"/>
    <n v="14"/>
    <n v="28"/>
    <n v="728"/>
    <n v="364"/>
    <n v="364"/>
    <x v="0"/>
    <s v="Thu"/>
    <n v="4"/>
    <s v="Weekday"/>
    <s v="Jul"/>
  </r>
  <r>
    <d v="2024-06-01T00:00:00"/>
    <x v="8598"/>
    <x v="9"/>
    <d v="1956-09-19T00:00:00"/>
    <x v="3"/>
    <n v="422"/>
    <s v="Pro02"/>
    <x v="1"/>
    <x v="0"/>
    <n v="68"/>
    <x v="0"/>
    <x v="3"/>
    <n v="18"/>
    <n v="22"/>
    <n v="9284"/>
    <n v="7596"/>
    <n v="1688"/>
    <x v="0"/>
    <s v="Sat"/>
    <n v="6"/>
    <s v="Weekend"/>
    <s v="Jun"/>
  </r>
  <r>
    <d v="2024-02-09T00:00:00"/>
    <x v="8599"/>
    <x v="7"/>
    <d v="1993-08-05T00:00:00"/>
    <x v="3"/>
    <n v="109"/>
    <s v="Pro03"/>
    <x v="3"/>
    <x v="0"/>
    <n v="31"/>
    <x v="4"/>
    <x v="9"/>
    <n v="3"/>
    <n v="5"/>
    <n v="545"/>
    <n v="327"/>
    <n v="218"/>
    <x v="1"/>
    <s v="Fri"/>
    <n v="5"/>
    <s v="Weekday"/>
    <s v="Feb"/>
  </r>
  <r>
    <d v="2024-05-25T00:00:00"/>
    <x v="8600"/>
    <x v="6"/>
    <d v="1955-08-05T00:00:00"/>
    <x v="1"/>
    <n v="329"/>
    <s v="Pro04"/>
    <x v="0"/>
    <x v="0"/>
    <n v="69"/>
    <x v="0"/>
    <x v="0"/>
    <n v="10"/>
    <n v="14"/>
    <n v="4606"/>
    <n v="3290"/>
    <n v="1316"/>
    <x v="0"/>
    <s v="Sat"/>
    <n v="6"/>
    <s v="Weekend"/>
    <s v="May"/>
  </r>
  <r>
    <d v="2024-02-03T00:00:00"/>
    <x v="8601"/>
    <x v="7"/>
    <d v="1951-04-24T00:00:00"/>
    <x v="1"/>
    <n v="117"/>
    <s v="Pro09"/>
    <x v="5"/>
    <x v="0"/>
    <n v="73"/>
    <x v="0"/>
    <x v="2"/>
    <n v="10"/>
    <n v="45"/>
    <n v="5265"/>
    <n v="1170"/>
    <n v="4095"/>
    <x v="0"/>
    <s v="Sat"/>
    <n v="6"/>
    <s v="Weekend"/>
    <s v="Feb"/>
  </r>
  <r>
    <d v="2024-06-21T00:00:00"/>
    <x v="8602"/>
    <x v="3"/>
    <d v="1949-01-01T00:00:00"/>
    <x v="0"/>
    <n v="265"/>
    <s v="Pro04"/>
    <x v="1"/>
    <x v="0"/>
    <n v="76"/>
    <x v="3"/>
    <x v="0"/>
    <n v="10"/>
    <n v="14"/>
    <n v="3710"/>
    <n v="2650"/>
    <n v="1060"/>
    <x v="0"/>
    <s v="Fri"/>
    <n v="5"/>
    <s v="Weekday"/>
    <s v="Jun"/>
  </r>
  <r>
    <d v="2024-01-25T00:00:00"/>
    <x v="8603"/>
    <x v="9"/>
    <d v="1964-07-01T00:00:00"/>
    <x v="0"/>
    <n v="443"/>
    <s v="Pro01"/>
    <x v="3"/>
    <x v="0"/>
    <n v="60"/>
    <x v="0"/>
    <x v="1"/>
    <n v="10"/>
    <n v="11"/>
    <n v="4873"/>
    <n v="4430"/>
    <n v="443"/>
    <x v="0"/>
    <s v="Thu"/>
    <n v="4"/>
    <s v="Weekday"/>
    <s v="Jan"/>
  </r>
  <r>
    <d v="2024-04-18T00:00:00"/>
    <x v="8604"/>
    <x v="1"/>
    <d v="1969-08-24T00:00:00"/>
    <x v="3"/>
    <n v="131"/>
    <s v="Pro03"/>
    <x v="0"/>
    <x v="0"/>
    <n v="55"/>
    <x v="1"/>
    <x v="9"/>
    <n v="3"/>
    <n v="5"/>
    <n v="655"/>
    <n v="393"/>
    <n v="262"/>
    <x v="1"/>
    <s v="Thu"/>
    <n v="4"/>
    <s v="Weekday"/>
    <s v="Apr"/>
  </r>
  <r>
    <d v="2024-01-26T00:00:00"/>
    <x v="8605"/>
    <x v="1"/>
    <d v="1988-04-10T00:00:00"/>
    <x v="0"/>
    <n v="34"/>
    <s v="Pro05"/>
    <x v="5"/>
    <x v="0"/>
    <n v="36"/>
    <x v="4"/>
    <x v="4"/>
    <n v="14"/>
    <n v="28"/>
    <n v="952"/>
    <n v="476"/>
    <n v="476"/>
    <x v="0"/>
    <s v="Fri"/>
    <n v="5"/>
    <s v="Weekday"/>
    <s v="Jan"/>
  </r>
  <r>
    <d v="2024-02-28T00:00:00"/>
    <x v="8606"/>
    <x v="4"/>
    <d v="1987-05-30T00:00:00"/>
    <x v="2"/>
    <n v="196"/>
    <s v="Pro03"/>
    <x v="5"/>
    <x v="0"/>
    <n v="37"/>
    <x v="4"/>
    <x v="9"/>
    <n v="3"/>
    <n v="5"/>
    <n v="980"/>
    <n v="588"/>
    <n v="392"/>
    <x v="1"/>
    <s v="Wed"/>
    <n v="3"/>
    <s v="Weekday"/>
    <s v="Feb"/>
  </r>
  <r>
    <d v="2024-05-07T00:00:00"/>
    <x v="8607"/>
    <x v="6"/>
    <d v="1943-09-17T00:00:00"/>
    <x v="0"/>
    <n v="186"/>
    <s v="Pro06"/>
    <x v="2"/>
    <x v="0"/>
    <n v="81"/>
    <x v="3"/>
    <x v="5"/>
    <n v="7"/>
    <n v="9"/>
    <n v="1674"/>
    <n v="1302"/>
    <n v="372"/>
    <x v="1"/>
    <s v="Tue"/>
    <n v="2"/>
    <s v="Weekday"/>
    <s v="May"/>
  </r>
  <r>
    <d v="2024-07-16T00:00:00"/>
    <x v="6116"/>
    <x v="5"/>
    <d v="1990-05-18T00:00:00"/>
    <x v="1"/>
    <n v="20"/>
    <s v="Pro08"/>
    <x v="0"/>
    <x v="1"/>
    <n v="34"/>
    <x v="4"/>
    <x v="8"/>
    <n v="5"/>
    <n v="7"/>
    <n v="140"/>
    <n v="100"/>
    <n v="40"/>
    <x v="1"/>
    <s v="Tue"/>
    <n v="2"/>
    <s v="Weekday"/>
    <s v="Jul"/>
  </r>
  <r>
    <d v="2024-01-28T00:00:00"/>
    <x v="8608"/>
    <x v="4"/>
    <d v="1982-02-10T00:00:00"/>
    <x v="3"/>
    <n v="350"/>
    <s v="Pro10"/>
    <x v="1"/>
    <x v="0"/>
    <n v="42"/>
    <x v="4"/>
    <x v="6"/>
    <n v="18"/>
    <n v="36"/>
    <n v="12600"/>
    <n v="6300"/>
    <n v="6300"/>
    <x v="0"/>
    <s v="Sun"/>
    <n v="0"/>
    <s v="Weekend"/>
    <s v="Jan"/>
  </r>
  <r>
    <d v="2024-05-13T00:00:00"/>
    <x v="4597"/>
    <x v="8"/>
    <d v="2003-07-31T00:00:00"/>
    <x v="0"/>
    <n v="133"/>
    <s v="Pro09"/>
    <x v="3"/>
    <x v="0"/>
    <n v="21"/>
    <x v="2"/>
    <x v="2"/>
    <n v="10"/>
    <n v="45"/>
    <n v="5985"/>
    <n v="1330"/>
    <n v="4655"/>
    <x v="0"/>
    <s v="Mon"/>
    <n v="1"/>
    <s v="Weekday"/>
    <s v="May"/>
  </r>
  <r>
    <d v="2024-06-15T00:00:00"/>
    <x v="8609"/>
    <x v="4"/>
    <d v="1946-02-15T00:00:00"/>
    <x v="1"/>
    <n v="79"/>
    <s v="Pro07"/>
    <x v="0"/>
    <x v="0"/>
    <n v="78"/>
    <x v="3"/>
    <x v="7"/>
    <n v="19"/>
    <n v="23"/>
    <n v="1817"/>
    <n v="1501"/>
    <n v="316"/>
    <x v="0"/>
    <s v="Sat"/>
    <n v="6"/>
    <s v="Weekend"/>
    <s v="Jun"/>
  </r>
  <r>
    <d v="2024-06-17T00:00:00"/>
    <x v="8610"/>
    <x v="9"/>
    <d v="1988-04-26T00:00:00"/>
    <x v="3"/>
    <n v="195"/>
    <s v="Pro07"/>
    <x v="5"/>
    <x v="0"/>
    <n v="36"/>
    <x v="4"/>
    <x v="7"/>
    <n v="19"/>
    <n v="23"/>
    <n v="4485"/>
    <n v="3705"/>
    <n v="780"/>
    <x v="0"/>
    <s v="Mon"/>
    <n v="1"/>
    <s v="Weekday"/>
    <s v="Jun"/>
  </r>
  <r>
    <d v="2024-01-07T00:00:00"/>
    <x v="8611"/>
    <x v="8"/>
    <d v="1967-11-27T00:00:00"/>
    <x v="2"/>
    <n v="498"/>
    <s v="Pro05"/>
    <x v="1"/>
    <x v="0"/>
    <n v="56"/>
    <x v="1"/>
    <x v="4"/>
    <n v="14"/>
    <n v="28"/>
    <n v="13944"/>
    <n v="6972"/>
    <n v="6972"/>
    <x v="0"/>
    <s v="Sun"/>
    <n v="0"/>
    <s v="Weekend"/>
    <s v="Jan"/>
  </r>
  <r>
    <d v="2024-06-04T00:00:00"/>
    <x v="8612"/>
    <x v="8"/>
    <d v="1957-03-28T00:00:00"/>
    <x v="2"/>
    <n v="324"/>
    <s v="Pro03"/>
    <x v="3"/>
    <x v="0"/>
    <n v="67"/>
    <x v="0"/>
    <x v="9"/>
    <n v="3"/>
    <n v="5"/>
    <n v="1620"/>
    <n v="972"/>
    <n v="648"/>
    <x v="1"/>
    <s v="Tue"/>
    <n v="2"/>
    <s v="Weekday"/>
    <s v="Jun"/>
  </r>
  <r>
    <d v="2024-03-07T00:00:00"/>
    <x v="8613"/>
    <x v="7"/>
    <d v="1974-11-04T00:00:00"/>
    <x v="3"/>
    <n v="54"/>
    <s v="Pro07"/>
    <x v="0"/>
    <x v="0"/>
    <n v="49"/>
    <x v="1"/>
    <x v="7"/>
    <n v="19"/>
    <n v="23"/>
    <n v="1242"/>
    <n v="1026"/>
    <n v="216"/>
    <x v="0"/>
    <s v="Thu"/>
    <n v="4"/>
    <s v="Weekday"/>
    <s v="Mar"/>
  </r>
  <r>
    <d v="2024-02-28T00:00:00"/>
    <x v="8614"/>
    <x v="0"/>
    <d v="1979-07-19T00:00:00"/>
    <x v="1"/>
    <n v="10"/>
    <s v="Pro09"/>
    <x v="5"/>
    <x v="0"/>
    <n v="45"/>
    <x v="1"/>
    <x v="2"/>
    <n v="10"/>
    <n v="45"/>
    <n v="450"/>
    <n v="100"/>
    <n v="350"/>
    <x v="0"/>
    <s v="Wed"/>
    <n v="3"/>
    <s v="Weekday"/>
    <s v="Feb"/>
  </r>
  <r>
    <d v="2024-03-14T00:00:00"/>
    <x v="8615"/>
    <x v="8"/>
    <d v="1982-04-18T00:00:00"/>
    <x v="1"/>
    <n v="447"/>
    <s v="Pro01"/>
    <x v="5"/>
    <x v="0"/>
    <n v="42"/>
    <x v="4"/>
    <x v="1"/>
    <n v="10"/>
    <n v="11"/>
    <n v="4917"/>
    <n v="4470"/>
    <n v="447"/>
    <x v="0"/>
    <s v="Thu"/>
    <n v="4"/>
    <s v="Weekday"/>
    <s v="Mar"/>
  </r>
  <r>
    <d v="2024-04-02T00:00:00"/>
    <x v="8616"/>
    <x v="2"/>
    <d v="1962-09-25T00:00:00"/>
    <x v="2"/>
    <n v="472"/>
    <s v="Pro06"/>
    <x v="2"/>
    <x v="0"/>
    <n v="62"/>
    <x v="0"/>
    <x v="5"/>
    <n v="7"/>
    <n v="9"/>
    <n v="4248"/>
    <n v="3304"/>
    <n v="944"/>
    <x v="1"/>
    <s v="Tue"/>
    <n v="2"/>
    <s v="Weekday"/>
    <s v="Apr"/>
  </r>
  <r>
    <d v="2024-06-22T00:00:00"/>
    <x v="8617"/>
    <x v="0"/>
    <d v="1951-02-25T00:00:00"/>
    <x v="3"/>
    <n v="186"/>
    <s v="Pro06"/>
    <x v="0"/>
    <x v="0"/>
    <n v="73"/>
    <x v="0"/>
    <x v="5"/>
    <n v="7"/>
    <n v="9"/>
    <n v="1674"/>
    <n v="1302"/>
    <n v="372"/>
    <x v="1"/>
    <s v="Sat"/>
    <n v="6"/>
    <s v="Weekend"/>
    <s v="Jun"/>
  </r>
  <r>
    <d v="2024-04-27T00:00:00"/>
    <x v="8618"/>
    <x v="1"/>
    <d v="1976-03-26T00:00:00"/>
    <x v="1"/>
    <n v="74"/>
    <s v="Pro08"/>
    <x v="1"/>
    <x v="0"/>
    <n v="48"/>
    <x v="1"/>
    <x v="8"/>
    <n v="5"/>
    <n v="7"/>
    <n v="518"/>
    <n v="370"/>
    <n v="148"/>
    <x v="1"/>
    <s v="Sat"/>
    <n v="6"/>
    <s v="Weekend"/>
    <s v="Apr"/>
  </r>
  <r>
    <d v="2024-06-17T00:00:00"/>
    <x v="8619"/>
    <x v="8"/>
    <d v="1965-05-03T00:00:00"/>
    <x v="2"/>
    <n v="291"/>
    <s v="Pro06"/>
    <x v="3"/>
    <x v="0"/>
    <n v="59"/>
    <x v="1"/>
    <x v="5"/>
    <n v="7"/>
    <n v="9"/>
    <n v="2619"/>
    <n v="2037"/>
    <n v="582"/>
    <x v="1"/>
    <s v="Mon"/>
    <n v="1"/>
    <s v="Weekday"/>
    <s v="Jun"/>
  </r>
  <r>
    <d v="2024-04-22T00:00:00"/>
    <x v="8620"/>
    <x v="0"/>
    <d v="1958-03-18T00:00:00"/>
    <x v="2"/>
    <n v="94"/>
    <s v="Pro01"/>
    <x v="0"/>
    <x v="0"/>
    <n v="66"/>
    <x v="0"/>
    <x v="1"/>
    <n v="10"/>
    <n v="11"/>
    <n v="1034"/>
    <n v="940"/>
    <n v="94"/>
    <x v="0"/>
    <s v="Mon"/>
    <n v="1"/>
    <s v="Weekday"/>
    <s v="Apr"/>
  </r>
  <r>
    <d v="2024-05-07T00:00:00"/>
    <x v="8621"/>
    <x v="0"/>
    <d v="1981-06-04T00:00:00"/>
    <x v="3"/>
    <n v="121"/>
    <s v="Pro05"/>
    <x v="5"/>
    <x v="0"/>
    <n v="43"/>
    <x v="4"/>
    <x v="4"/>
    <n v="14"/>
    <n v="28"/>
    <n v="3388"/>
    <n v="1694"/>
    <n v="1694"/>
    <x v="0"/>
    <s v="Tue"/>
    <n v="2"/>
    <s v="Weekday"/>
    <s v="May"/>
  </r>
  <r>
    <d v="2024-01-16T00:00:00"/>
    <x v="2496"/>
    <x v="6"/>
    <d v="1956-10-20T00:00:00"/>
    <x v="2"/>
    <n v="177"/>
    <s v="Pro07"/>
    <x v="1"/>
    <x v="0"/>
    <n v="67"/>
    <x v="0"/>
    <x v="7"/>
    <n v="19"/>
    <n v="23"/>
    <n v="4071"/>
    <n v="3363"/>
    <n v="708"/>
    <x v="0"/>
    <s v="Tue"/>
    <n v="2"/>
    <s v="Weekday"/>
    <s v="Jan"/>
  </r>
  <r>
    <d v="2024-04-21T00:00:00"/>
    <x v="8622"/>
    <x v="8"/>
    <d v="1950-04-17T00:00:00"/>
    <x v="3"/>
    <n v="222"/>
    <s v="Pro08"/>
    <x v="3"/>
    <x v="0"/>
    <n v="74"/>
    <x v="0"/>
    <x v="8"/>
    <n v="5"/>
    <n v="7"/>
    <n v="1554"/>
    <n v="1110"/>
    <n v="444"/>
    <x v="1"/>
    <s v="Sun"/>
    <n v="0"/>
    <s v="Weekend"/>
    <s v="Apr"/>
  </r>
  <r>
    <d v="2024-05-18T00:00:00"/>
    <x v="8623"/>
    <x v="4"/>
    <d v="1957-11-26T00:00:00"/>
    <x v="0"/>
    <n v="283"/>
    <s v="Pro10"/>
    <x v="0"/>
    <x v="0"/>
    <n v="67"/>
    <x v="0"/>
    <x v="6"/>
    <n v="18"/>
    <n v="36"/>
    <n v="10188"/>
    <n v="5094"/>
    <n v="5094"/>
    <x v="0"/>
    <s v="Sat"/>
    <n v="6"/>
    <s v="Weekend"/>
    <s v="May"/>
  </r>
  <r>
    <d v="2024-01-03T00:00:00"/>
    <x v="5774"/>
    <x v="2"/>
    <d v="1950-04-26T00:00:00"/>
    <x v="2"/>
    <n v="459"/>
    <s v="Pro09"/>
    <x v="5"/>
    <x v="0"/>
    <n v="74"/>
    <x v="0"/>
    <x v="2"/>
    <n v="10"/>
    <n v="45"/>
    <n v="20655"/>
    <n v="4590"/>
    <n v="16065"/>
    <x v="0"/>
    <s v="Wed"/>
    <n v="3"/>
    <s v="Weekday"/>
    <s v="Jan"/>
  </r>
  <r>
    <d v="2024-07-25T00:00:00"/>
    <x v="8624"/>
    <x v="8"/>
    <d v="1963-07-14T00:00:00"/>
    <x v="1"/>
    <n v="134"/>
    <s v="Pro10"/>
    <x v="5"/>
    <x v="0"/>
    <n v="61"/>
    <x v="0"/>
    <x v="6"/>
    <n v="18"/>
    <n v="36"/>
    <n v="4824"/>
    <n v="2412"/>
    <n v="2412"/>
    <x v="0"/>
    <s v="Thu"/>
    <n v="4"/>
    <s v="Weekday"/>
    <s v="Jul"/>
  </r>
  <r>
    <d v="2024-05-24T00:00:00"/>
    <x v="8625"/>
    <x v="0"/>
    <d v="1990-08-18T00:00:00"/>
    <x v="0"/>
    <n v="50"/>
    <s v="Pro08"/>
    <x v="2"/>
    <x v="0"/>
    <n v="34"/>
    <x v="4"/>
    <x v="8"/>
    <n v="5"/>
    <n v="7"/>
    <n v="350"/>
    <n v="250"/>
    <n v="100"/>
    <x v="1"/>
    <s v="Fri"/>
    <n v="5"/>
    <s v="Weekday"/>
    <s v="May"/>
  </r>
  <r>
    <d v="2024-05-26T00:00:00"/>
    <x v="6183"/>
    <x v="1"/>
    <d v="1948-05-03T00:00:00"/>
    <x v="0"/>
    <n v="160"/>
    <s v="Pro10"/>
    <x v="0"/>
    <x v="0"/>
    <n v="76"/>
    <x v="3"/>
    <x v="6"/>
    <n v="18"/>
    <n v="36"/>
    <n v="5760"/>
    <n v="2880"/>
    <n v="2880"/>
    <x v="0"/>
    <s v="Sun"/>
    <n v="0"/>
    <s v="Weekend"/>
    <s v="May"/>
  </r>
  <r>
    <d v="2024-05-21T00:00:00"/>
    <x v="8626"/>
    <x v="1"/>
    <d v="1959-06-06T00:00:00"/>
    <x v="2"/>
    <n v="493"/>
    <s v="Pro03"/>
    <x v="1"/>
    <x v="0"/>
    <n v="65"/>
    <x v="0"/>
    <x v="9"/>
    <n v="3"/>
    <n v="5"/>
    <n v="2465"/>
    <n v="1479"/>
    <n v="986"/>
    <x v="1"/>
    <s v="Tue"/>
    <n v="2"/>
    <s v="Weekday"/>
    <s v="May"/>
  </r>
  <r>
    <d v="2024-01-27T00:00:00"/>
    <x v="8627"/>
    <x v="2"/>
    <d v="1955-03-24T00:00:00"/>
    <x v="0"/>
    <n v="97"/>
    <s v="Pro02"/>
    <x v="3"/>
    <x v="0"/>
    <n v="69"/>
    <x v="0"/>
    <x v="3"/>
    <n v="18"/>
    <n v="22"/>
    <n v="2134"/>
    <n v="1746"/>
    <n v="388"/>
    <x v="0"/>
    <s v="Sat"/>
    <n v="6"/>
    <s v="Weekend"/>
    <s v="Jan"/>
  </r>
  <r>
    <d v="2024-05-13T00:00:00"/>
    <x v="8628"/>
    <x v="6"/>
    <d v="1987-11-09T00:00:00"/>
    <x v="2"/>
    <n v="240"/>
    <s v="Pro06"/>
    <x v="0"/>
    <x v="0"/>
    <n v="37"/>
    <x v="4"/>
    <x v="5"/>
    <n v="7"/>
    <n v="9"/>
    <n v="2160"/>
    <n v="1680"/>
    <n v="480"/>
    <x v="1"/>
    <s v="Mon"/>
    <n v="1"/>
    <s v="Weekday"/>
    <s v="May"/>
  </r>
  <r>
    <d v="2024-01-25T00:00:00"/>
    <x v="8629"/>
    <x v="6"/>
    <d v="1955-03-25T00:00:00"/>
    <x v="2"/>
    <n v="235"/>
    <s v="Pro08"/>
    <x v="5"/>
    <x v="0"/>
    <n v="69"/>
    <x v="0"/>
    <x v="8"/>
    <n v="5"/>
    <n v="7"/>
    <n v="1645"/>
    <n v="1175"/>
    <n v="470"/>
    <x v="1"/>
    <s v="Thu"/>
    <n v="4"/>
    <s v="Weekday"/>
    <s v="Jan"/>
  </r>
  <r>
    <d v="2024-03-13T00:00:00"/>
    <x v="8630"/>
    <x v="0"/>
    <d v="1973-11-05T00:00:00"/>
    <x v="2"/>
    <n v="350"/>
    <s v="Pro01"/>
    <x v="1"/>
    <x v="0"/>
    <n v="50"/>
    <x v="1"/>
    <x v="1"/>
    <n v="10"/>
    <n v="11"/>
    <n v="3850"/>
    <n v="3500"/>
    <n v="350"/>
    <x v="0"/>
    <s v="Wed"/>
    <n v="3"/>
    <s v="Weekday"/>
    <s v="Mar"/>
  </r>
  <r>
    <d v="2024-07-29T00:00:00"/>
    <x v="8631"/>
    <x v="0"/>
    <d v="1949-05-09T00:00:00"/>
    <x v="1"/>
    <n v="306"/>
    <s v="Pro06"/>
    <x v="3"/>
    <x v="0"/>
    <n v="75"/>
    <x v="3"/>
    <x v="5"/>
    <n v="7"/>
    <n v="9"/>
    <n v="2754"/>
    <n v="2142"/>
    <n v="612"/>
    <x v="1"/>
    <s v="Mon"/>
    <n v="1"/>
    <s v="Weekday"/>
    <s v="Jul"/>
  </r>
  <r>
    <d v="2024-07-23T00:00:00"/>
    <x v="8632"/>
    <x v="3"/>
    <d v="1965-04-27T00:00:00"/>
    <x v="0"/>
    <n v="162"/>
    <s v="Pro01"/>
    <x v="0"/>
    <x v="0"/>
    <n v="59"/>
    <x v="1"/>
    <x v="1"/>
    <n v="10"/>
    <n v="11"/>
    <n v="1782"/>
    <n v="1620"/>
    <n v="162"/>
    <x v="0"/>
    <s v="Tue"/>
    <n v="2"/>
    <s v="Weekday"/>
    <s v="Jul"/>
  </r>
  <r>
    <d v="2024-01-22T00:00:00"/>
    <x v="8633"/>
    <x v="4"/>
    <d v="1969-04-03T00:00:00"/>
    <x v="2"/>
    <n v="262"/>
    <s v="Pro09"/>
    <x v="5"/>
    <x v="0"/>
    <n v="55"/>
    <x v="1"/>
    <x v="2"/>
    <n v="10"/>
    <n v="45"/>
    <n v="11790"/>
    <n v="2620"/>
    <n v="9170"/>
    <x v="0"/>
    <s v="Mon"/>
    <n v="1"/>
    <s v="Weekday"/>
    <s v="Jan"/>
  </r>
  <r>
    <d v="2024-06-09T00:00:00"/>
    <x v="8634"/>
    <x v="1"/>
    <d v="1984-08-18T00:00:00"/>
    <x v="0"/>
    <n v="411"/>
    <s v="Pro04"/>
    <x v="5"/>
    <x v="0"/>
    <n v="40"/>
    <x v="4"/>
    <x v="0"/>
    <n v="10"/>
    <n v="14"/>
    <n v="5754"/>
    <n v="4110"/>
    <n v="1644"/>
    <x v="0"/>
    <s v="Sun"/>
    <n v="0"/>
    <s v="Weekend"/>
    <s v="Jun"/>
  </r>
  <r>
    <d v="2024-06-18T00:00:00"/>
    <x v="8635"/>
    <x v="3"/>
    <d v="1948-08-30T00:00:00"/>
    <x v="0"/>
    <n v="328"/>
    <s v="Pro06"/>
    <x v="2"/>
    <x v="0"/>
    <n v="76"/>
    <x v="3"/>
    <x v="5"/>
    <n v="7"/>
    <n v="9"/>
    <n v="2952"/>
    <n v="2296"/>
    <n v="656"/>
    <x v="1"/>
    <s v="Tue"/>
    <n v="2"/>
    <s v="Weekday"/>
    <s v="Jun"/>
  </r>
  <r>
    <d v="2024-03-18T00:00:00"/>
    <x v="1118"/>
    <x v="8"/>
    <d v="1977-04-17T00:00:00"/>
    <x v="3"/>
    <n v="194"/>
    <s v="Pro05"/>
    <x v="0"/>
    <x v="0"/>
    <n v="47"/>
    <x v="1"/>
    <x v="4"/>
    <n v="14"/>
    <n v="28"/>
    <n v="5432"/>
    <n v="2716"/>
    <n v="2716"/>
    <x v="0"/>
    <s v="Mon"/>
    <n v="1"/>
    <s v="Weekday"/>
    <s v="Mar"/>
  </r>
  <r>
    <d v="2024-05-23T00:00:00"/>
    <x v="8636"/>
    <x v="9"/>
    <d v="2006-05-23T00:00:00"/>
    <x v="0"/>
    <n v="437"/>
    <s v="Pro01"/>
    <x v="1"/>
    <x v="0"/>
    <n v="18"/>
    <x v="2"/>
    <x v="1"/>
    <n v="10"/>
    <n v="11"/>
    <n v="4807"/>
    <n v="4370"/>
    <n v="437"/>
    <x v="0"/>
    <s v="Thu"/>
    <n v="4"/>
    <s v="Weekday"/>
    <s v="May"/>
  </r>
  <r>
    <d v="2024-05-19T00:00:00"/>
    <x v="8637"/>
    <x v="0"/>
    <d v="1995-06-19T00:00:00"/>
    <x v="1"/>
    <n v="141"/>
    <s v="Pro03"/>
    <x v="3"/>
    <x v="0"/>
    <n v="29"/>
    <x v="2"/>
    <x v="9"/>
    <n v="3"/>
    <n v="5"/>
    <n v="705"/>
    <n v="423"/>
    <n v="282"/>
    <x v="1"/>
    <s v="Sun"/>
    <n v="0"/>
    <s v="Weekend"/>
    <s v="May"/>
  </r>
  <r>
    <d v="2024-07-20T00:00:00"/>
    <x v="8638"/>
    <x v="2"/>
    <d v="1984-10-23T00:00:00"/>
    <x v="0"/>
    <n v="458"/>
    <s v="Pro09"/>
    <x v="0"/>
    <x v="0"/>
    <n v="40"/>
    <x v="4"/>
    <x v="2"/>
    <n v="10"/>
    <n v="45"/>
    <n v="20610"/>
    <n v="4580"/>
    <n v="16030"/>
    <x v="0"/>
    <s v="Sat"/>
    <n v="6"/>
    <s v="Weekend"/>
    <s v="Jul"/>
  </r>
  <r>
    <d v="2024-02-06T00:00:00"/>
    <x v="8639"/>
    <x v="5"/>
    <d v="1960-02-01T00:00:00"/>
    <x v="0"/>
    <n v="422"/>
    <s v="Pro01"/>
    <x v="5"/>
    <x v="0"/>
    <n v="64"/>
    <x v="0"/>
    <x v="1"/>
    <n v="10"/>
    <n v="11"/>
    <n v="4642"/>
    <n v="4220"/>
    <n v="422"/>
    <x v="0"/>
    <s v="Tue"/>
    <n v="2"/>
    <s v="Weekday"/>
    <s v="Feb"/>
  </r>
  <r>
    <d v="2024-01-19T00:00:00"/>
    <x v="8640"/>
    <x v="5"/>
    <d v="1979-11-07T00:00:00"/>
    <x v="3"/>
    <n v="196"/>
    <s v="Pro08"/>
    <x v="1"/>
    <x v="0"/>
    <n v="44"/>
    <x v="4"/>
    <x v="8"/>
    <n v="5"/>
    <n v="7"/>
    <n v="1372"/>
    <n v="980"/>
    <n v="392"/>
    <x v="1"/>
    <s v="Fri"/>
    <n v="5"/>
    <s v="Weekday"/>
    <s v="Jan"/>
  </r>
  <r>
    <d v="2024-06-26T00:00:00"/>
    <x v="8641"/>
    <x v="0"/>
    <d v="1968-09-09T00:00:00"/>
    <x v="1"/>
    <n v="445"/>
    <s v="Pro01"/>
    <x v="3"/>
    <x v="0"/>
    <n v="56"/>
    <x v="1"/>
    <x v="1"/>
    <n v="10"/>
    <n v="11"/>
    <n v="4895"/>
    <n v="4450"/>
    <n v="445"/>
    <x v="0"/>
    <s v="Wed"/>
    <n v="3"/>
    <s v="Weekday"/>
    <s v="Jun"/>
  </r>
  <r>
    <d v="2024-01-28T00:00:00"/>
    <x v="8642"/>
    <x v="8"/>
    <d v="1955-03-21T00:00:00"/>
    <x v="2"/>
    <n v="450"/>
    <s v="Pro03"/>
    <x v="0"/>
    <x v="0"/>
    <n v="69"/>
    <x v="0"/>
    <x v="9"/>
    <n v="3"/>
    <n v="5"/>
    <n v="2250"/>
    <n v="1350"/>
    <n v="900"/>
    <x v="1"/>
    <s v="Sun"/>
    <n v="0"/>
    <s v="Weekend"/>
    <s v="Jan"/>
  </r>
  <r>
    <d v="2024-01-28T00:00:00"/>
    <x v="8643"/>
    <x v="5"/>
    <d v="1980-01-23T00:00:00"/>
    <x v="0"/>
    <n v="176"/>
    <s v="Pro01"/>
    <x v="5"/>
    <x v="0"/>
    <n v="44"/>
    <x v="4"/>
    <x v="1"/>
    <n v="10"/>
    <n v="11"/>
    <n v="1936"/>
    <n v="1760"/>
    <n v="176"/>
    <x v="0"/>
    <s v="Sun"/>
    <n v="0"/>
    <s v="Weekend"/>
    <s v="Jan"/>
  </r>
  <r>
    <d v="2024-04-18T00:00:00"/>
    <x v="8644"/>
    <x v="2"/>
    <d v="1998-11-18T00:00:00"/>
    <x v="1"/>
    <n v="285"/>
    <s v="Pro07"/>
    <x v="5"/>
    <x v="0"/>
    <n v="25"/>
    <x v="2"/>
    <x v="7"/>
    <n v="19"/>
    <n v="23"/>
    <n v="6555"/>
    <n v="5415"/>
    <n v="1140"/>
    <x v="0"/>
    <s v="Thu"/>
    <n v="4"/>
    <s v="Weekday"/>
    <s v="Apr"/>
  </r>
  <r>
    <d v="2024-04-26T00:00:00"/>
    <x v="8645"/>
    <x v="0"/>
    <d v="1946-01-30T00:00:00"/>
    <x v="1"/>
    <n v="384"/>
    <s v="Pro03"/>
    <x v="2"/>
    <x v="0"/>
    <n v="78"/>
    <x v="3"/>
    <x v="9"/>
    <n v="3"/>
    <n v="5"/>
    <n v="1920"/>
    <n v="1152"/>
    <n v="768"/>
    <x v="1"/>
    <s v="Fri"/>
    <n v="5"/>
    <s v="Weekday"/>
    <s v="Apr"/>
  </r>
  <r>
    <d v="2024-07-13T00:00:00"/>
    <x v="8646"/>
    <x v="3"/>
    <d v="1998-08-12T00:00:00"/>
    <x v="1"/>
    <n v="77"/>
    <s v="Pro09"/>
    <x v="0"/>
    <x v="0"/>
    <n v="26"/>
    <x v="2"/>
    <x v="2"/>
    <n v="10"/>
    <n v="45"/>
    <n v="3465"/>
    <n v="770"/>
    <n v="2695"/>
    <x v="0"/>
    <s v="Sat"/>
    <n v="6"/>
    <s v="Weekend"/>
    <s v="Jul"/>
  </r>
  <r>
    <d v="2024-01-06T00:00:00"/>
    <x v="8647"/>
    <x v="4"/>
    <d v="1948-01-07T00:00:00"/>
    <x v="0"/>
    <n v="422"/>
    <s v="Pro04"/>
    <x v="1"/>
    <x v="0"/>
    <n v="76"/>
    <x v="3"/>
    <x v="0"/>
    <n v="10"/>
    <n v="14"/>
    <n v="5908"/>
    <n v="4220"/>
    <n v="1688"/>
    <x v="0"/>
    <s v="Sat"/>
    <n v="6"/>
    <s v="Weekend"/>
    <s v="Jan"/>
  </r>
  <r>
    <d v="2024-01-31T00:00:00"/>
    <x v="8648"/>
    <x v="8"/>
    <d v="1993-11-24T00:00:00"/>
    <x v="2"/>
    <n v="468"/>
    <s v="Pro06"/>
    <x v="3"/>
    <x v="0"/>
    <n v="30"/>
    <x v="4"/>
    <x v="5"/>
    <n v="7"/>
    <n v="9"/>
    <n v="4212"/>
    <n v="3276"/>
    <n v="936"/>
    <x v="1"/>
    <s v="Wed"/>
    <n v="3"/>
    <s v="Weekday"/>
    <s v="Jan"/>
  </r>
  <r>
    <d v="2024-06-24T00:00:00"/>
    <x v="8649"/>
    <x v="4"/>
    <d v="1947-08-05T00:00:00"/>
    <x v="1"/>
    <n v="87"/>
    <s v="Pro06"/>
    <x v="0"/>
    <x v="1"/>
    <n v="77"/>
    <x v="3"/>
    <x v="5"/>
    <n v="7"/>
    <n v="9"/>
    <n v="783"/>
    <n v="609"/>
    <n v="174"/>
    <x v="1"/>
    <s v="Mon"/>
    <n v="1"/>
    <s v="Weekday"/>
    <s v="Jun"/>
  </r>
  <r>
    <d v="2024-02-14T00:00:00"/>
    <x v="6892"/>
    <x v="8"/>
    <d v="1965-04-02T00:00:00"/>
    <x v="2"/>
    <n v="313"/>
    <s v="Pro08"/>
    <x v="5"/>
    <x v="0"/>
    <n v="59"/>
    <x v="1"/>
    <x v="8"/>
    <n v="5"/>
    <n v="7"/>
    <n v="2191"/>
    <n v="1565"/>
    <n v="626"/>
    <x v="1"/>
    <s v="Wed"/>
    <n v="3"/>
    <s v="Weekday"/>
    <s v="Feb"/>
  </r>
  <r>
    <d v="2024-05-24T00:00:00"/>
    <x v="8650"/>
    <x v="7"/>
    <d v="1973-02-22T00:00:00"/>
    <x v="2"/>
    <n v="334"/>
    <s v="Pro09"/>
    <x v="1"/>
    <x v="0"/>
    <n v="51"/>
    <x v="1"/>
    <x v="2"/>
    <n v="10"/>
    <n v="45"/>
    <n v="15030"/>
    <n v="3340"/>
    <n v="11690"/>
    <x v="0"/>
    <s v="Fri"/>
    <n v="5"/>
    <s v="Weekday"/>
    <s v="May"/>
  </r>
  <r>
    <d v="2024-01-07T00:00:00"/>
    <x v="8651"/>
    <x v="3"/>
    <d v="1990-05-29T00:00:00"/>
    <x v="1"/>
    <n v="293"/>
    <s v="Pro06"/>
    <x v="3"/>
    <x v="0"/>
    <n v="34"/>
    <x v="4"/>
    <x v="5"/>
    <n v="7"/>
    <n v="9"/>
    <n v="2637"/>
    <n v="2051"/>
    <n v="586"/>
    <x v="1"/>
    <s v="Sun"/>
    <n v="0"/>
    <s v="Weekend"/>
    <s v="Jan"/>
  </r>
  <r>
    <d v="2024-04-28T00:00:00"/>
    <x v="8652"/>
    <x v="3"/>
    <d v="1947-09-09T00:00:00"/>
    <x v="3"/>
    <n v="81"/>
    <s v="Pro09"/>
    <x v="0"/>
    <x v="0"/>
    <n v="77"/>
    <x v="3"/>
    <x v="2"/>
    <n v="10"/>
    <n v="45"/>
    <n v="3645"/>
    <n v="810"/>
    <n v="2835"/>
    <x v="0"/>
    <s v="Sun"/>
    <n v="0"/>
    <s v="Weekend"/>
    <s v="Apr"/>
  </r>
  <r>
    <d v="2024-03-27T00:00:00"/>
    <x v="8653"/>
    <x v="5"/>
    <d v="1978-11-24T00:00:00"/>
    <x v="3"/>
    <n v="176"/>
    <s v="Pro09"/>
    <x v="5"/>
    <x v="0"/>
    <n v="45"/>
    <x v="1"/>
    <x v="2"/>
    <n v="10"/>
    <n v="45"/>
    <n v="7920"/>
    <n v="1760"/>
    <n v="6160"/>
    <x v="0"/>
    <s v="Wed"/>
    <n v="3"/>
    <s v="Weekday"/>
    <s v="Mar"/>
  </r>
  <r>
    <d v="2024-01-12T00:00:00"/>
    <x v="8654"/>
    <x v="4"/>
    <d v="1989-06-13T00:00:00"/>
    <x v="2"/>
    <n v="41"/>
    <s v="Pro04"/>
    <x v="5"/>
    <x v="0"/>
    <n v="35"/>
    <x v="4"/>
    <x v="0"/>
    <n v="10"/>
    <n v="14"/>
    <n v="574"/>
    <n v="410"/>
    <n v="164"/>
    <x v="0"/>
    <s v="Fri"/>
    <n v="5"/>
    <s v="Weekday"/>
    <s v="Jan"/>
  </r>
  <r>
    <d v="2024-07-13T00:00:00"/>
    <x v="3433"/>
    <x v="6"/>
    <d v="1956-05-08T00:00:00"/>
    <x v="1"/>
    <n v="459"/>
    <s v="Pro04"/>
    <x v="2"/>
    <x v="0"/>
    <n v="68"/>
    <x v="0"/>
    <x v="0"/>
    <n v="10"/>
    <n v="14"/>
    <n v="6426"/>
    <n v="4590"/>
    <n v="1836"/>
    <x v="0"/>
    <s v="Sat"/>
    <n v="6"/>
    <s v="Weekend"/>
    <s v="Jul"/>
  </r>
  <r>
    <d v="2024-02-01T00:00:00"/>
    <x v="8655"/>
    <x v="0"/>
    <d v="1948-04-29T00:00:00"/>
    <x v="0"/>
    <n v="409"/>
    <s v="Pro06"/>
    <x v="0"/>
    <x v="0"/>
    <n v="76"/>
    <x v="3"/>
    <x v="5"/>
    <n v="7"/>
    <n v="9"/>
    <n v="3681"/>
    <n v="2863"/>
    <n v="818"/>
    <x v="1"/>
    <s v="Thu"/>
    <n v="4"/>
    <s v="Weekday"/>
    <s v="Feb"/>
  </r>
  <r>
    <d v="2024-06-05T00:00:00"/>
    <x v="8656"/>
    <x v="9"/>
    <d v="1961-02-24T00:00:00"/>
    <x v="1"/>
    <n v="239"/>
    <s v="Pro01"/>
    <x v="1"/>
    <x v="0"/>
    <n v="63"/>
    <x v="0"/>
    <x v="1"/>
    <n v="10"/>
    <n v="11"/>
    <n v="2629"/>
    <n v="2390"/>
    <n v="239"/>
    <x v="0"/>
    <s v="Wed"/>
    <n v="3"/>
    <s v="Weekday"/>
    <s v="Jun"/>
  </r>
  <r>
    <d v="2024-03-08T00:00:00"/>
    <x v="8657"/>
    <x v="7"/>
    <d v="1944-06-17T00:00:00"/>
    <x v="0"/>
    <n v="64"/>
    <s v="Pro01"/>
    <x v="3"/>
    <x v="0"/>
    <n v="80"/>
    <x v="3"/>
    <x v="1"/>
    <n v="10"/>
    <n v="11"/>
    <n v="704"/>
    <n v="640"/>
    <n v="64"/>
    <x v="0"/>
    <s v="Fri"/>
    <n v="5"/>
    <s v="Weekday"/>
    <s v="Mar"/>
  </r>
  <r>
    <d v="2024-01-30T00:00:00"/>
    <x v="8658"/>
    <x v="8"/>
    <d v="1986-12-28T00:00:00"/>
    <x v="3"/>
    <n v="218"/>
    <s v="Pro04"/>
    <x v="0"/>
    <x v="0"/>
    <n v="37"/>
    <x v="4"/>
    <x v="0"/>
    <n v="10"/>
    <n v="14"/>
    <n v="3052"/>
    <n v="2180"/>
    <n v="872"/>
    <x v="0"/>
    <s v="Tue"/>
    <n v="2"/>
    <s v="Weekday"/>
    <s v="Jan"/>
  </r>
  <r>
    <d v="2024-02-12T00:00:00"/>
    <x v="8659"/>
    <x v="6"/>
    <d v="1975-02-01T00:00:00"/>
    <x v="2"/>
    <n v="77"/>
    <s v="Pro04"/>
    <x v="5"/>
    <x v="0"/>
    <n v="49"/>
    <x v="1"/>
    <x v="0"/>
    <n v="10"/>
    <n v="14"/>
    <n v="1078"/>
    <n v="770"/>
    <n v="308"/>
    <x v="0"/>
    <s v="Mon"/>
    <n v="1"/>
    <s v="Weekday"/>
    <s v="Feb"/>
  </r>
  <r>
    <d v="2024-01-29T00:00:00"/>
    <x v="8660"/>
    <x v="2"/>
    <d v="1972-10-20T00:00:00"/>
    <x v="2"/>
    <n v="311"/>
    <s v="Pro02"/>
    <x v="5"/>
    <x v="0"/>
    <n v="51"/>
    <x v="1"/>
    <x v="3"/>
    <n v="18"/>
    <n v="22"/>
    <n v="6842"/>
    <n v="5598"/>
    <n v="1244"/>
    <x v="0"/>
    <s v="Mon"/>
    <n v="1"/>
    <s v="Weekday"/>
    <s v="Jan"/>
  </r>
  <r>
    <d v="2024-04-28T00:00:00"/>
    <x v="8661"/>
    <x v="7"/>
    <d v="1991-01-19T00:00:00"/>
    <x v="2"/>
    <n v="220"/>
    <s v="Pro07"/>
    <x v="2"/>
    <x v="0"/>
    <n v="33"/>
    <x v="4"/>
    <x v="7"/>
    <n v="19"/>
    <n v="23"/>
    <n v="5060"/>
    <n v="4180"/>
    <n v="880"/>
    <x v="0"/>
    <s v="Sun"/>
    <n v="0"/>
    <s v="Weekend"/>
    <s v="Apr"/>
  </r>
  <r>
    <d v="2024-05-03T00:00:00"/>
    <x v="8662"/>
    <x v="7"/>
    <d v="1972-10-08T00:00:00"/>
    <x v="1"/>
    <n v="431"/>
    <s v="Pro08"/>
    <x v="0"/>
    <x v="0"/>
    <n v="52"/>
    <x v="1"/>
    <x v="8"/>
    <n v="5"/>
    <n v="7"/>
    <n v="3017"/>
    <n v="2155"/>
    <n v="862"/>
    <x v="1"/>
    <s v="Fri"/>
    <n v="5"/>
    <s v="Weekday"/>
    <s v="May"/>
  </r>
  <r>
    <d v="2024-03-16T00:00:00"/>
    <x v="8663"/>
    <x v="5"/>
    <d v="1968-05-09T00:00:00"/>
    <x v="3"/>
    <n v="308"/>
    <s v="Pro10"/>
    <x v="1"/>
    <x v="0"/>
    <n v="56"/>
    <x v="1"/>
    <x v="6"/>
    <n v="18"/>
    <n v="36"/>
    <n v="11088"/>
    <n v="5544"/>
    <n v="5544"/>
    <x v="0"/>
    <s v="Sat"/>
    <n v="6"/>
    <s v="Weekend"/>
    <s v="Mar"/>
  </r>
  <r>
    <d v="2024-06-05T00:00:00"/>
    <x v="8664"/>
    <x v="2"/>
    <d v="1977-08-26T00:00:00"/>
    <x v="1"/>
    <n v="481"/>
    <s v="Pro08"/>
    <x v="3"/>
    <x v="0"/>
    <n v="47"/>
    <x v="1"/>
    <x v="8"/>
    <n v="5"/>
    <n v="7"/>
    <n v="3367"/>
    <n v="2405"/>
    <n v="962"/>
    <x v="1"/>
    <s v="Wed"/>
    <n v="3"/>
    <s v="Weekday"/>
    <s v="Jun"/>
  </r>
  <r>
    <d v="2024-06-07T00:00:00"/>
    <x v="8665"/>
    <x v="7"/>
    <d v="1976-02-27T00:00:00"/>
    <x v="2"/>
    <n v="377"/>
    <s v="Pro08"/>
    <x v="0"/>
    <x v="0"/>
    <n v="48"/>
    <x v="1"/>
    <x v="8"/>
    <n v="5"/>
    <n v="7"/>
    <n v="2639"/>
    <n v="1885"/>
    <n v="754"/>
    <x v="1"/>
    <s v="Fri"/>
    <n v="5"/>
    <s v="Weekday"/>
    <s v="Jun"/>
  </r>
  <r>
    <d v="2024-02-02T00:00:00"/>
    <x v="8666"/>
    <x v="9"/>
    <d v="1957-05-29T00:00:00"/>
    <x v="3"/>
    <n v="476"/>
    <s v="Pro07"/>
    <x v="5"/>
    <x v="0"/>
    <n v="67"/>
    <x v="0"/>
    <x v="7"/>
    <n v="19"/>
    <n v="23"/>
    <n v="10948"/>
    <n v="9044"/>
    <n v="1904"/>
    <x v="0"/>
    <s v="Fri"/>
    <n v="5"/>
    <s v="Weekday"/>
    <s v="Feb"/>
  </r>
  <r>
    <d v="2024-03-11T00:00:00"/>
    <x v="8667"/>
    <x v="9"/>
    <d v="1973-01-24T00:00:00"/>
    <x v="2"/>
    <n v="349"/>
    <s v="Pro10"/>
    <x v="5"/>
    <x v="1"/>
    <n v="51"/>
    <x v="1"/>
    <x v="6"/>
    <n v="18"/>
    <n v="36"/>
    <n v="12564"/>
    <n v="6282"/>
    <n v="6282"/>
    <x v="0"/>
    <s v="Mon"/>
    <n v="1"/>
    <s v="Weekday"/>
    <s v="Mar"/>
  </r>
  <r>
    <d v="2024-07-04T00:00:00"/>
    <x v="8668"/>
    <x v="0"/>
    <d v="1986-03-23T00:00:00"/>
    <x v="1"/>
    <n v="173"/>
    <s v="Pro03"/>
    <x v="2"/>
    <x v="1"/>
    <n v="38"/>
    <x v="4"/>
    <x v="9"/>
    <n v="3"/>
    <n v="5"/>
    <n v="865"/>
    <n v="519"/>
    <n v="346"/>
    <x v="1"/>
    <s v="Thu"/>
    <n v="4"/>
    <s v="Weekday"/>
    <s v="Jul"/>
  </r>
  <r>
    <d v="2024-07-12T00:00:00"/>
    <x v="8669"/>
    <x v="5"/>
    <d v="1945-02-25T00:00:00"/>
    <x v="0"/>
    <n v="20"/>
    <s v="Pro04"/>
    <x v="0"/>
    <x v="0"/>
    <n v="79"/>
    <x v="3"/>
    <x v="0"/>
    <n v="10"/>
    <n v="14"/>
    <n v="280"/>
    <n v="200"/>
    <n v="80"/>
    <x v="0"/>
    <s v="Fri"/>
    <n v="5"/>
    <s v="Weekday"/>
    <s v="Jul"/>
  </r>
  <r>
    <d v="2024-05-10T00:00:00"/>
    <x v="8670"/>
    <x v="1"/>
    <d v="1968-11-18T00:00:00"/>
    <x v="0"/>
    <n v="197"/>
    <s v="Pro02"/>
    <x v="1"/>
    <x v="0"/>
    <n v="56"/>
    <x v="1"/>
    <x v="3"/>
    <n v="18"/>
    <n v="22"/>
    <n v="4334"/>
    <n v="3546"/>
    <n v="788"/>
    <x v="0"/>
    <s v="Fri"/>
    <n v="5"/>
    <s v="Weekday"/>
    <s v="May"/>
  </r>
  <r>
    <d v="2024-03-19T00:00:00"/>
    <x v="8671"/>
    <x v="7"/>
    <d v="1972-08-22T00:00:00"/>
    <x v="2"/>
    <n v="462"/>
    <s v="Pro01"/>
    <x v="3"/>
    <x v="0"/>
    <n v="52"/>
    <x v="1"/>
    <x v="1"/>
    <n v="10"/>
    <n v="11"/>
    <n v="5082"/>
    <n v="4620"/>
    <n v="462"/>
    <x v="0"/>
    <s v="Tue"/>
    <n v="2"/>
    <s v="Weekday"/>
    <s v="Mar"/>
  </r>
  <r>
    <d v="2024-01-27T00:00:00"/>
    <x v="118"/>
    <x v="5"/>
    <d v="1965-05-21T00:00:00"/>
    <x v="1"/>
    <n v="468"/>
    <s v="Pro03"/>
    <x v="0"/>
    <x v="0"/>
    <n v="59"/>
    <x v="1"/>
    <x v="9"/>
    <n v="3"/>
    <n v="5"/>
    <n v="2340"/>
    <n v="1404"/>
    <n v="936"/>
    <x v="1"/>
    <s v="Sat"/>
    <n v="6"/>
    <s v="Weekend"/>
    <s v="Jan"/>
  </r>
  <r>
    <d v="2024-01-16T00:00:00"/>
    <x v="8672"/>
    <x v="1"/>
    <d v="1970-03-17T00:00:00"/>
    <x v="3"/>
    <n v="453"/>
    <s v="Pro09"/>
    <x v="5"/>
    <x v="0"/>
    <n v="54"/>
    <x v="1"/>
    <x v="2"/>
    <n v="10"/>
    <n v="45"/>
    <n v="20385"/>
    <n v="4530"/>
    <n v="15855"/>
    <x v="0"/>
    <s v="Tue"/>
    <n v="2"/>
    <s v="Weekday"/>
    <s v="Jan"/>
  </r>
  <r>
    <d v="2024-06-06T00:00:00"/>
    <x v="6926"/>
    <x v="0"/>
    <d v="1964-11-17T00:00:00"/>
    <x v="2"/>
    <n v="287"/>
    <s v="Pro08"/>
    <x v="5"/>
    <x v="0"/>
    <n v="60"/>
    <x v="0"/>
    <x v="8"/>
    <n v="5"/>
    <n v="7"/>
    <n v="2009"/>
    <n v="1435"/>
    <n v="574"/>
    <x v="1"/>
    <s v="Thu"/>
    <n v="4"/>
    <s v="Weekday"/>
    <s v="Jun"/>
  </r>
  <r>
    <d v="2024-03-29T00:00:00"/>
    <x v="8673"/>
    <x v="9"/>
    <d v="1994-10-15T00:00:00"/>
    <x v="1"/>
    <n v="184"/>
    <s v="Pro01"/>
    <x v="2"/>
    <x v="0"/>
    <n v="29"/>
    <x v="2"/>
    <x v="1"/>
    <n v="10"/>
    <n v="11"/>
    <n v="2024"/>
    <n v="1840"/>
    <n v="184"/>
    <x v="0"/>
    <s v="Fri"/>
    <n v="5"/>
    <s v="Weekday"/>
    <s v="Mar"/>
  </r>
  <r>
    <d v="2024-01-29T00:00:00"/>
    <x v="5663"/>
    <x v="6"/>
    <d v="2003-09-22T00:00:00"/>
    <x v="1"/>
    <n v="477"/>
    <s v="Pro06"/>
    <x v="0"/>
    <x v="0"/>
    <n v="20"/>
    <x v="2"/>
    <x v="5"/>
    <n v="7"/>
    <n v="9"/>
    <n v="4293"/>
    <n v="3339"/>
    <n v="954"/>
    <x v="1"/>
    <s v="Mon"/>
    <n v="1"/>
    <s v="Weekday"/>
    <s v="Jan"/>
  </r>
  <r>
    <d v="2024-02-13T00:00:00"/>
    <x v="8674"/>
    <x v="3"/>
    <d v="1974-09-21T00:00:00"/>
    <x v="3"/>
    <n v="149"/>
    <s v="Pro03"/>
    <x v="1"/>
    <x v="0"/>
    <n v="49"/>
    <x v="1"/>
    <x v="9"/>
    <n v="3"/>
    <n v="5"/>
    <n v="745"/>
    <n v="447"/>
    <n v="298"/>
    <x v="1"/>
    <s v="Tue"/>
    <n v="2"/>
    <s v="Weekday"/>
    <s v="Feb"/>
  </r>
  <r>
    <d v="2024-07-20T00:00:00"/>
    <x v="8675"/>
    <x v="9"/>
    <d v="2001-01-22T00:00:00"/>
    <x v="3"/>
    <n v="172"/>
    <s v="Pro10"/>
    <x v="3"/>
    <x v="0"/>
    <n v="24"/>
    <x v="2"/>
    <x v="6"/>
    <n v="18"/>
    <n v="36"/>
    <n v="6192"/>
    <n v="3096"/>
    <n v="3096"/>
    <x v="0"/>
    <s v="Sat"/>
    <n v="6"/>
    <s v="Weekend"/>
    <s v="Jul"/>
  </r>
  <r>
    <d v="2024-03-24T00:00:00"/>
    <x v="8676"/>
    <x v="3"/>
    <d v="1970-11-10T00:00:00"/>
    <x v="2"/>
    <n v="38"/>
    <s v="Pro03"/>
    <x v="0"/>
    <x v="0"/>
    <n v="53"/>
    <x v="1"/>
    <x v="9"/>
    <n v="3"/>
    <n v="5"/>
    <n v="190"/>
    <n v="114"/>
    <n v="76"/>
    <x v="1"/>
    <s v="Sun"/>
    <n v="0"/>
    <s v="Weekend"/>
    <s v="Mar"/>
  </r>
  <r>
    <d v="2024-02-19T00:00:00"/>
    <x v="8677"/>
    <x v="9"/>
    <d v="1957-02-11T00:00:00"/>
    <x v="0"/>
    <n v="328"/>
    <s v="Pro09"/>
    <x v="5"/>
    <x v="0"/>
    <n v="67"/>
    <x v="0"/>
    <x v="2"/>
    <n v="10"/>
    <n v="45"/>
    <n v="14760"/>
    <n v="3280"/>
    <n v="11480"/>
    <x v="0"/>
    <s v="Mon"/>
    <n v="1"/>
    <s v="Weekday"/>
    <s v="Feb"/>
  </r>
  <r>
    <d v="2024-06-22T00:00:00"/>
    <x v="8678"/>
    <x v="7"/>
    <d v="1977-04-14T00:00:00"/>
    <x v="2"/>
    <n v="378"/>
    <s v="Pro09"/>
    <x v="5"/>
    <x v="0"/>
    <n v="47"/>
    <x v="1"/>
    <x v="2"/>
    <n v="10"/>
    <n v="45"/>
    <n v="17010"/>
    <n v="3780"/>
    <n v="13230"/>
    <x v="0"/>
    <s v="Sat"/>
    <n v="6"/>
    <s v="Weekend"/>
    <s v="Jun"/>
  </r>
  <r>
    <d v="2024-05-15T00:00:00"/>
    <x v="8679"/>
    <x v="2"/>
    <d v="1996-03-05T00:00:00"/>
    <x v="1"/>
    <n v="297"/>
    <s v="Pro02"/>
    <x v="2"/>
    <x v="0"/>
    <n v="28"/>
    <x v="2"/>
    <x v="3"/>
    <n v="18"/>
    <n v="22"/>
    <n v="6534"/>
    <n v="5346"/>
    <n v="1188"/>
    <x v="0"/>
    <s v="Wed"/>
    <n v="3"/>
    <s v="Weekday"/>
    <s v="May"/>
  </r>
  <r>
    <d v="2024-01-31T00:00:00"/>
    <x v="8680"/>
    <x v="5"/>
    <d v="1950-11-09T00:00:00"/>
    <x v="1"/>
    <n v="120"/>
    <s v="Pro01"/>
    <x v="0"/>
    <x v="0"/>
    <n v="73"/>
    <x v="0"/>
    <x v="1"/>
    <n v="10"/>
    <n v="11"/>
    <n v="1320"/>
    <n v="1200"/>
    <n v="120"/>
    <x v="0"/>
    <s v="Wed"/>
    <n v="3"/>
    <s v="Weekday"/>
    <s v="Jan"/>
  </r>
  <r>
    <d v="2024-06-09T00:00:00"/>
    <x v="8681"/>
    <x v="6"/>
    <d v="1944-10-04T00:00:00"/>
    <x v="2"/>
    <n v="224"/>
    <s v="Pro07"/>
    <x v="1"/>
    <x v="0"/>
    <n v="80"/>
    <x v="3"/>
    <x v="7"/>
    <n v="19"/>
    <n v="23"/>
    <n v="5152"/>
    <n v="4256"/>
    <n v="896"/>
    <x v="0"/>
    <s v="Sun"/>
    <n v="0"/>
    <s v="Weekend"/>
    <s v="Jun"/>
  </r>
  <r>
    <d v="2024-07-27T00:00:00"/>
    <x v="1385"/>
    <x v="0"/>
    <d v="1990-08-30T00:00:00"/>
    <x v="1"/>
    <n v="358"/>
    <s v="Pro08"/>
    <x v="3"/>
    <x v="0"/>
    <n v="34"/>
    <x v="4"/>
    <x v="8"/>
    <n v="5"/>
    <n v="7"/>
    <n v="2506"/>
    <n v="1790"/>
    <n v="716"/>
    <x v="1"/>
    <s v="Sat"/>
    <n v="6"/>
    <s v="Weekend"/>
    <s v="Jul"/>
  </r>
  <r>
    <d v="2024-05-07T00:00:00"/>
    <x v="8682"/>
    <x v="3"/>
    <d v="1947-04-18T00:00:00"/>
    <x v="2"/>
    <n v="297"/>
    <s v="Pro07"/>
    <x v="0"/>
    <x v="0"/>
    <n v="77"/>
    <x v="3"/>
    <x v="7"/>
    <n v="19"/>
    <n v="23"/>
    <n v="6831"/>
    <n v="5643"/>
    <n v="1188"/>
    <x v="0"/>
    <s v="Tue"/>
    <n v="2"/>
    <s v="Weekday"/>
    <s v="May"/>
  </r>
  <r>
    <d v="2024-06-14T00:00:00"/>
    <x v="8683"/>
    <x v="1"/>
    <d v="1981-11-02T00:00:00"/>
    <x v="3"/>
    <n v="470"/>
    <s v="Pro08"/>
    <x v="5"/>
    <x v="0"/>
    <n v="43"/>
    <x v="4"/>
    <x v="8"/>
    <n v="5"/>
    <n v="7"/>
    <n v="3290"/>
    <n v="2350"/>
    <n v="940"/>
    <x v="1"/>
    <s v="Fri"/>
    <n v="5"/>
    <s v="Weekday"/>
    <s v="Jun"/>
  </r>
  <r>
    <d v="2024-06-11T00:00:00"/>
    <x v="8684"/>
    <x v="1"/>
    <d v="1966-12-13T00:00:00"/>
    <x v="1"/>
    <n v="330"/>
    <s v="Pro08"/>
    <x v="5"/>
    <x v="0"/>
    <n v="58"/>
    <x v="1"/>
    <x v="8"/>
    <n v="5"/>
    <n v="7"/>
    <n v="2310"/>
    <n v="1650"/>
    <n v="660"/>
    <x v="1"/>
    <s v="Tue"/>
    <n v="2"/>
    <s v="Weekday"/>
    <s v="Jun"/>
  </r>
  <r>
    <d v="2024-01-04T00:00:00"/>
    <x v="8685"/>
    <x v="3"/>
    <d v="1979-12-25T00:00:00"/>
    <x v="0"/>
    <n v="299"/>
    <s v="Pro08"/>
    <x v="2"/>
    <x v="0"/>
    <n v="44"/>
    <x v="4"/>
    <x v="8"/>
    <n v="5"/>
    <n v="7"/>
    <n v="2093"/>
    <n v="1495"/>
    <n v="598"/>
    <x v="1"/>
    <s v="Thu"/>
    <n v="4"/>
    <s v="Weekday"/>
    <s v="Jan"/>
  </r>
  <r>
    <d v="2024-05-02T00:00:00"/>
    <x v="8686"/>
    <x v="5"/>
    <d v="2001-09-16T00:00:00"/>
    <x v="0"/>
    <n v="146"/>
    <s v="Pro08"/>
    <x v="0"/>
    <x v="0"/>
    <n v="23"/>
    <x v="2"/>
    <x v="8"/>
    <n v="5"/>
    <n v="7"/>
    <n v="1022"/>
    <n v="730"/>
    <n v="292"/>
    <x v="1"/>
    <s v="Thu"/>
    <n v="4"/>
    <s v="Weekday"/>
    <s v="May"/>
  </r>
  <r>
    <d v="2024-07-10T00:00:00"/>
    <x v="8687"/>
    <x v="4"/>
    <d v="1964-01-13T00:00:00"/>
    <x v="3"/>
    <n v="27"/>
    <s v="Pro03"/>
    <x v="1"/>
    <x v="0"/>
    <n v="61"/>
    <x v="0"/>
    <x v="9"/>
    <n v="3"/>
    <n v="5"/>
    <n v="135"/>
    <n v="81"/>
    <n v="54"/>
    <x v="1"/>
    <s v="Wed"/>
    <n v="3"/>
    <s v="Weekday"/>
    <s v="Jul"/>
  </r>
  <r>
    <d v="2024-07-08T00:00:00"/>
    <x v="8688"/>
    <x v="2"/>
    <d v="1989-01-14T00:00:00"/>
    <x v="1"/>
    <n v="348"/>
    <s v="Pro01"/>
    <x v="3"/>
    <x v="0"/>
    <n v="36"/>
    <x v="4"/>
    <x v="1"/>
    <n v="10"/>
    <n v="11"/>
    <n v="3828"/>
    <n v="3480"/>
    <n v="348"/>
    <x v="0"/>
    <s v="Mon"/>
    <n v="1"/>
    <s v="Weekday"/>
    <s v="Jul"/>
  </r>
  <r>
    <d v="2024-02-06T00:00:00"/>
    <x v="8689"/>
    <x v="2"/>
    <d v="1974-04-16T00:00:00"/>
    <x v="0"/>
    <n v="123"/>
    <s v="Pro10"/>
    <x v="0"/>
    <x v="0"/>
    <n v="50"/>
    <x v="1"/>
    <x v="6"/>
    <n v="18"/>
    <n v="36"/>
    <n v="4428"/>
    <n v="2214"/>
    <n v="2214"/>
    <x v="0"/>
    <s v="Tue"/>
    <n v="2"/>
    <s v="Weekday"/>
    <s v="Feb"/>
  </r>
  <r>
    <d v="2024-02-11T00:00:00"/>
    <x v="3709"/>
    <x v="1"/>
    <d v="1964-08-06T00:00:00"/>
    <x v="2"/>
    <n v="11"/>
    <s v="Pro04"/>
    <x v="5"/>
    <x v="0"/>
    <n v="60"/>
    <x v="0"/>
    <x v="0"/>
    <n v="10"/>
    <n v="14"/>
    <n v="154"/>
    <n v="110"/>
    <n v="44"/>
    <x v="0"/>
    <s v="Sun"/>
    <n v="0"/>
    <s v="Weekend"/>
    <s v="Feb"/>
  </r>
  <r>
    <d v="2024-05-17T00:00:00"/>
    <x v="8690"/>
    <x v="2"/>
    <d v="1994-09-14T00:00:00"/>
    <x v="1"/>
    <n v="62"/>
    <s v="Pro05"/>
    <x v="5"/>
    <x v="0"/>
    <n v="30"/>
    <x v="4"/>
    <x v="4"/>
    <n v="14"/>
    <n v="28"/>
    <n v="1736"/>
    <n v="868"/>
    <n v="868"/>
    <x v="0"/>
    <s v="Fri"/>
    <n v="5"/>
    <s v="Weekday"/>
    <s v="May"/>
  </r>
  <r>
    <d v="2024-04-26T00:00:00"/>
    <x v="8691"/>
    <x v="2"/>
    <d v="1991-10-07T00:00:00"/>
    <x v="2"/>
    <n v="100"/>
    <s v="Pro05"/>
    <x v="2"/>
    <x v="0"/>
    <n v="33"/>
    <x v="4"/>
    <x v="4"/>
    <n v="14"/>
    <n v="28"/>
    <n v="2800"/>
    <n v="1400"/>
    <n v="1400"/>
    <x v="0"/>
    <s v="Fri"/>
    <n v="5"/>
    <s v="Weekday"/>
    <s v="Apr"/>
  </r>
  <r>
    <d v="2024-03-28T00:00:00"/>
    <x v="8692"/>
    <x v="7"/>
    <d v="1953-02-16T00:00:00"/>
    <x v="0"/>
    <n v="308"/>
    <s v="Pro02"/>
    <x v="0"/>
    <x v="0"/>
    <n v="71"/>
    <x v="0"/>
    <x v="3"/>
    <n v="18"/>
    <n v="22"/>
    <n v="6776"/>
    <n v="5544"/>
    <n v="1232"/>
    <x v="0"/>
    <s v="Thu"/>
    <n v="4"/>
    <s v="Weekday"/>
    <s v="Mar"/>
  </r>
  <r>
    <d v="2024-02-22T00:00:00"/>
    <x v="8693"/>
    <x v="6"/>
    <d v="2000-05-02T00:00:00"/>
    <x v="2"/>
    <n v="163"/>
    <s v="Pro03"/>
    <x v="1"/>
    <x v="0"/>
    <n v="24"/>
    <x v="2"/>
    <x v="9"/>
    <n v="3"/>
    <n v="5"/>
    <n v="815"/>
    <n v="489"/>
    <n v="326"/>
    <x v="1"/>
    <s v="Thu"/>
    <n v="4"/>
    <s v="Weekday"/>
    <s v="Feb"/>
  </r>
  <r>
    <d v="2024-03-17T00:00:00"/>
    <x v="2846"/>
    <x v="0"/>
    <d v="1946-10-21T00:00:00"/>
    <x v="0"/>
    <n v="412"/>
    <s v="Pro02"/>
    <x v="3"/>
    <x v="0"/>
    <n v="77"/>
    <x v="3"/>
    <x v="3"/>
    <n v="18"/>
    <n v="22"/>
    <n v="9064"/>
    <n v="7416"/>
    <n v="1648"/>
    <x v="0"/>
    <s v="Sun"/>
    <n v="0"/>
    <s v="Weekend"/>
    <s v="Mar"/>
  </r>
  <r>
    <d v="2024-07-27T00:00:00"/>
    <x v="8694"/>
    <x v="6"/>
    <d v="2002-07-30T00:00:00"/>
    <x v="1"/>
    <n v="236"/>
    <s v="Pro09"/>
    <x v="0"/>
    <x v="0"/>
    <n v="22"/>
    <x v="2"/>
    <x v="2"/>
    <n v="10"/>
    <n v="45"/>
    <n v="10620"/>
    <n v="2360"/>
    <n v="8260"/>
    <x v="0"/>
    <s v="Sat"/>
    <n v="6"/>
    <s v="Weekend"/>
    <s v="Jul"/>
  </r>
  <r>
    <d v="2024-04-05T00:00:00"/>
    <x v="8695"/>
    <x v="7"/>
    <d v="1997-04-11T00:00:00"/>
    <x v="0"/>
    <n v="219"/>
    <s v="Pro01"/>
    <x v="5"/>
    <x v="0"/>
    <n v="27"/>
    <x v="2"/>
    <x v="1"/>
    <n v="10"/>
    <n v="11"/>
    <n v="2409"/>
    <n v="2190"/>
    <n v="219"/>
    <x v="0"/>
    <s v="Fri"/>
    <n v="5"/>
    <s v="Weekday"/>
    <s v="Apr"/>
  </r>
  <r>
    <d v="2024-07-15T00:00:00"/>
    <x v="8696"/>
    <x v="1"/>
    <d v="1946-05-08T00:00:00"/>
    <x v="2"/>
    <n v="365"/>
    <s v="Pro03"/>
    <x v="5"/>
    <x v="1"/>
    <n v="78"/>
    <x v="3"/>
    <x v="9"/>
    <n v="3"/>
    <n v="5"/>
    <n v="1825"/>
    <n v="1095"/>
    <n v="730"/>
    <x v="1"/>
    <s v="Mon"/>
    <n v="1"/>
    <s v="Weekday"/>
    <s v="Jul"/>
  </r>
  <r>
    <d v="2024-04-21T00:00:00"/>
    <x v="8697"/>
    <x v="5"/>
    <d v="1957-08-27T00:00:00"/>
    <x v="0"/>
    <n v="369"/>
    <s v="Pro03"/>
    <x v="2"/>
    <x v="0"/>
    <n v="67"/>
    <x v="0"/>
    <x v="9"/>
    <n v="3"/>
    <n v="5"/>
    <n v="1845"/>
    <n v="1107"/>
    <n v="738"/>
    <x v="1"/>
    <s v="Sun"/>
    <n v="0"/>
    <s v="Weekend"/>
    <s v="Apr"/>
  </r>
  <r>
    <d v="2024-01-15T00:00:00"/>
    <x v="8698"/>
    <x v="2"/>
    <d v="1945-10-06T00:00:00"/>
    <x v="2"/>
    <n v="47"/>
    <s v="Pro07"/>
    <x v="0"/>
    <x v="0"/>
    <n v="78"/>
    <x v="3"/>
    <x v="7"/>
    <n v="19"/>
    <n v="23"/>
    <n v="1081"/>
    <n v="893"/>
    <n v="188"/>
    <x v="0"/>
    <s v="Mon"/>
    <n v="1"/>
    <s v="Weekday"/>
    <s v="Jan"/>
  </r>
  <r>
    <d v="2024-03-02T00:00:00"/>
    <x v="8699"/>
    <x v="6"/>
    <d v="1991-10-02T00:00:00"/>
    <x v="3"/>
    <n v="49"/>
    <s v="Pro02"/>
    <x v="1"/>
    <x v="0"/>
    <n v="32"/>
    <x v="4"/>
    <x v="3"/>
    <n v="18"/>
    <n v="22"/>
    <n v="1078"/>
    <n v="882"/>
    <n v="196"/>
    <x v="0"/>
    <s v="Sat"/>
    <n v="6"/>
    <s v="Weekend"/>
    <s v="Mar"/>
  </r>
  <r>
    <d v="2024-05-12T00:00:00"/>
    <x v="8700"/>
    <x v="0"/>
    <d v="1978-04-02T00:00:00"/>
    <x v="1"/>
    <n v="413"/>
    <s v="Pro03"/>
    <x v="3"/>
    <x v="0"/>
    <n v="46"/>
    <x v="1"/>
    <x v="9"/>
    <n v="3"/>
    <n v="5"/>
    <n v="2065"/>
    <n v="1239"/>
    <n v="826"/>
    <x v="1"/>
    <s v="Sun"/>
    <n v="0"/>
    <s v="Weekend"/>
    <s v="May"/>
  </r>
  <r>
    <d v="2024-07-19T00:00:00"/>
    <x v="8701"/>
    <x v="1"/>
    <d v="1999-08-29T00:00:00"/>
    <x v="2"/>
    <n v="290"/>
    <s v="Pro09"/>
    <x v="0"/>
    <x v="0"/>
    <n v="25"/>
    <x v="2"/>
    <x v="2"/>
    <n v="10"/>
    <n v="45"/>
    <n v="13050"/>
    <n v="2900"/>
    <n v="10150"/>
    <x v="0"/>
    <s v="Fri"/>
    <n v="5"/>
    <s v="Weekday"/>
    <s v="Jul"/>
  </r>
  <r>
    <d v="2024-03-13T00:00:00"/>
    <x v="8702"/>
    <x v="2"/>
    <d v="1991-07-05T00:00:00"/>
    <x v="1"/>
    <n v="146"/>
    <s v="Pro10"/>
    <x v="5"/>
    <x v="0"/>
    <n v="33"/>
    <x v="4"/>
    <x v="6"/>
    <n v="18"/>
    <n v="36"/>
    <n v="5256"/>
    <n v="2628"/>
    <n v="2628"/>
    <x v="0"/>
    <s v="Wed"/>
    <n v="3"/>
    <s v="Weekday"/>
    <s v="Mar"/>
  </r>
  <r>
    <d v="2024-06-05T00:00:00"/>
    <x v="8703"/>
    <x v="0"/>
    <d v="1953-01-20T00:00:00"/>
    <x v="0"/>
    <n v="186"/>
    <s v="Pro09"/>
    <x v="5"/>
    <x v="0"/>
    <n v="71"/>
    <x v="0"/>
    <x v="2"/>
    <n v="10"/>
    <n v="45"/>
    <n v="8370"/>
    <n v="1860"/>
    <n v="6510"/>
    <x v="0"/>
    <s v="Wed"/>
    <n v="3"/>
    <s v="Weekday"/>
    <s v="Jun"/>
  </r>
  <r>
    <d v="2024-03-25T00:00:00"/>
    <x v="8704"/>
    <x v="7"/>
    <d v="1969-08-02T00:00:00"/>
    <x v="3"/>
    <n v="68"/>
    <s v="Pro09"/>
    <x v="2"/>
    <x v="0"/>
    <n v="55"/>
    <x v="1"/>
    <x v="2"/>
    <n v="10"/>
    <n v="45"/>
    <n v="3060"/>
    <n v="680"/>
    <n v="2380"/>
    <x v="0"/>
    <s v="Mon"/>
    <n v="1"/>
    <s v="Weekday"/>
    <s v="Mar"/>
  </r>
  <r>
    <d v="2024-01-05T00:00:00"/>
    <x v="1155"/>
    <x v="3"/>
    <d v="1961-06-19T00:00:00"/>
    <x v="0"/>
    <n v="450"/>
    <s v="Pro10"/>
    <x v="0"/>
    <x v="0"/>
    <n v="63"/>
    <x v="0"/>
    <x v="6"/>
    <n v="18"/>
    <n v="36"/>
    <n v="16200"/>
    <n v="8100"/>
    <n v="8100"/>
    <x v="0"/>
    <s v="Fri"/>
    <n v="5"/>
    <s v="Weekday"/>
    <s v="Jan"/>
  </r>
  <r>
    <d v="2024-06-07T00:00:00"/>
    <x v="8705"/>
    <x v="2"/>
    <d v="1963-09-09T00:00:00"/>
    <x v="0"/>
    <n v="276"/>
    <s v="Pro04"/>
    <x v="1"/>
    <x v="0"/>
    <n v="61"/>
    <x v="0"/>
    <x v="0"/>
    <n v="10"/>
    <n v="14"/>
    <n v="3864"/>
    <n v="2760"/>
    <n v="1104"/>
    <x v="0"/>
    <s v="Fri"/>
    <n v="5"/>
    <s v="Weekday"/>
    <s v="Jun"/>
  </r>
  <r>
    <d v="2024-06-17T00:00:00"/>
    <x v="8706"/>
    <x v="9"/>
    <d v="1970-12-19T00:00:00"/>
    <x v="3"/>
    <n v="111"/>
    <s v="Pro07"/>
    <x v="3"/>
    <x v="1"/>
    <n v="54"/>
    <x v="1"/>
    <x v="7"/>
    <n v="19"/>
    <n v="23"/>
    <n v="2553"/>
    <n v="2109"/>
    <n v="444"/>
    <x v="0"/>
    <s v="Mon"/>
    <n v="1"/>
    <s v="Weekday"/>
    <s v="Jun"/>
  </r>
  <r>
    <d v="2024-02-20T00:00:00"/>
    <x v="8707"/>
    <x v="1"/>
    <d v="1973-05-11T00:00:00"/>
    <x v="1"/>
    <n v="335"/>
    <s v="Pro03"/>
    <x v="0"/>
    <x v="1"/>
    <n v="51"/>
    <x v="1"/>
    <x v="9"/>
    <n v="3"/>
    <n v="5"/>
    <n v="1675"/>
    <n v="1005"/>
    <n v="670"/>
    <x v="1"/>
    <s v="Tue"/>
    <n v="2"/>
    <s v="Weekday"/>
    <s v="Feb"/>
  </r>
  <r>
    <d v="2024-05-15T00:00:00"/>
    <x v="8708"/>
    <x v="4"/>
    <d v="1951-03-01T00:00:00"/>
    <x v="0"/>
    <n v="396"/>
    <s v="Pro03"/>
    <x v="5"/>
    <x v="0"/>
    <n v="73"/>
    <x v="0"/>
    <x v="9"/>
    <n v="3"/>
    <n v="5"/>
    <n v="1980"/>
    <n v="1188"/>
    <n v="792"/>
    <x v="1"/>
    <s v="Wed"/>
    <n v="3"/>
    <s v="Weekday"/>
    <s v="May"/>
  </r>
  <r>
    <d v="2024-02-09T00:00:00"/>
    <x v="8709"/>
    <x v="7"/>
    <d v="2003-11-22T00:00:00"/>
    <x v="2"/>
    <n v="113"/>
    <s v="Pro10"/>
    <x v="5"/>
    <x v="0"/>
    <n v="20"/>
    <x v="2"/>
    <x v="6"/>
    <n v="18"/>
    <n v="36"/>
    <n v="4068"/>
    <n v="2034"/>
    <n v="2034"/>
    <x v="0"/>
    <s v="Fri"/>
    <n v="5"/>
    <s v="Weekday"/>
    <s v="Feb"/>
  </r>
  <r>
    <d v="2024-01-11T00:00:00"/>
    <x v="8710"/>
    <x v="4"/>
    <d v="1951-01-11T00:00:00"/>
    <x v="2"/>
    <n v="452"/>
    <s v="Pro05"/>
    <x v="2"/>
    <x v="0"/>
    <n v="73"/>
    <x v="0"/>
    <x v="4"/>
    <n v="14"/>
    <n v="28"/>
    <n v="12656"/>
    <n v="6328"/>
    <n v="6328"/>
    <x v="0"/>
    <s v="Thu"/>
    <n v="4"/>
    <s v="Weekday"/>
    <s v="Jan"/>
  </r>
  <r>
    <d v="2024-07-21T00:00:00"/>
    <x v="8711"/>
    <x v="2"/>
    <d v="1963-05-11T00:00:00"/>
    <x v="3"/>
    <n v="167"/>
    <s v="Pro03"/>
    <x v="0"/>
    <x v="0"/>
    <n v="61"/>
    <x v="0"/>
    <x v="9"/>
    <n v="3"/>
    <n v="5"/>
    <n v="835"/>
    <n v="501"/>
    <n v="334"/>
    <x v="1"/>
    <s v="Sun"/>
    <n v="0"/>
    <s v="Weekend"/>
    <s v="Jul"/>
  </r>
  <r>
    <d v="2024-06-18T00:00:00"/>
    <x v="8712"/>
    <x v="0"/>
    <d v="1980-05-21T00:00:00"/>
    <x v="3"/>
    <n v="482"/>
    <s v="Pro08"/>
    <x v="1"/>
    <x v="0"/>
    <n v="44"/>
    <x v="4"/>
    <x v="8"/>
    <n v="5"/>
    <n v="7"/>
    <n v="3374"/>
    <n v="2410"/>
    <n v="964"/>
    <x v="1"/>
    <s v="Tue"/>
    <n v="2"/>
    <s v="Weekday"/>
    <s v="Jun"/>
  </r>
  <r>
    <d v="2024-01-05T00:00:00"/>
    <x v="5866"/>
    <x v="0"/>
    <d v="1949-08-09T00:00:00"/>
    <x v="3"/>
    <n v="38"/>
    <s v="Pro07"/>
    <x v="3"/>
    <x v="0"/>
    <n v="74"/>
    <x v="0"/>
    <x v="7"/>
    <n v="19"/>
    <n v="23"/>
    <n v="874"/>
    <n v="722"/>
    <n v="152"/>
    <x v="0"/>
    <s v="Fri"/>
    <n v="5"/>
    <s v="Weekday"/>
    <s v="Jan"/>
  </r>
  <r>
    <d v="2024-03-23T00:00:00"/>
    <x v="8713"/>
    <x v="5"/>
    <d v="1951-08-11T00:00:00"/>
    <x v="2"/>
    <n v="464"/>
    <s v="Pro10"/>
    <x v="0"/>
    <x v="0"/>
    <n v="73"/>
    <x v="0"/>
    <x v="6"/>
    <n v="18"/>
    <n v="36"/>
    <n v="16704"/>
    <n v="8352"/>
    <n v="8352"/>
    <x v="0"/>
    <s v="Sat"/>
    <n v="6"/>
    <s v="Weekend"/>
    <s v="Mar"/>
  </r>
  <r>
    <d v="2024-01-08T00:00:00"/>
    <x v="8714"/>
    <x v="7"/>
    <d v="1992-11-06T00:00:00"/>
    <x v="2"/>
    <n v="131"/>
    <s v="Pro08"/>
    <x v="5"/>
    <x v="0"/>
    <n v="31"/>
    <x v="4"/>
    <x v="8"/>
    <n v="5"/>
    <n v="7"/>
    <n v="917"/>
    <n v="655"/>
    <n v="262"/>
    <x v="1"/>
    <s v="Mon"/>
    <n v="1"/>
    <s v="Weekday"/>
    <s v="Jan"/>
  </r>
  <r>
    <d v="2024-06-30T00:00:00"/>
    <x v="5640"/>
    <x v="4"/>
    <d v="1945-03-12T00:00:00"/>
    <x v="3"/>
    <n v="234"/>
    <s v="Pro08"/>
    <x v="5"/>
    <x v="0"/>
    <n v="79"/>
    <x v="3"/>
    <x v="8"/>
    <n v="5"/>
    <n v="7"/>
    <n v="1638"/>
    <n v="1170"/>
    <n v="468"/>
    <x v="1"/>
    <s v="Sun"/>
    <n v="0"/>
    <s v="Weekend"/>
    <s v="Jun"/>
  </r>
  <r>
    <d v="2024-02-09T00:00:00"/>
    <x v="8715"/>
    <x v="1"/>
    <d v="1983-02-28T00:00:00"/>
    <x v="1"/>
    <n v="44"/>
    <s v="Pro05"/>
    <x v="2"/>
    <x v="0"/>
    <n v="41"/>
    <x v="4"/>
    <x v="4"/>
    <n v="14"/>
    <n v="28"/>
    <n v="1232"/>
    <n v="616"/>
    <n v="616"/>
    <x v="0"/>
    <s v="Fri"/>
    <n v="5"/>
    <s v="Weekday"/>
    <s v="Feb"/>
  </r>
  <r>
    <d v="2024-06-29T00:00:00"/>
    <x v="8716"/>
    <x v="5"/>
    <d v="1947-05-15T00:00:00"/>
    <x v="1"/>
    <n v="365"/>
    <s v="Pro05"/>
    <x v="0"/>
    <x v="0"/>
    <n v="77"/>
    <x v="3"/>
    <x v="4"/>
    <n v="14"/>
    <n v="28"/>
    <n v="10220"/>
    <n v="5110"/>
    <n v="5110"/>
    <x v="0"/>
    <s v="Sat"/>
    <n v="6"/>
    <s v="Weekend"/>
    <s v="Jun"/>
  </r>
  <r>
    <d v="2024-03-01T00:00:00"/>
    <x v="8717"/>
    <x v="2"/>
    <d v="1973-11-09T00:00:00"/>
    <x v="3"/>
    <n v="481"/>
    <s v="Pro09"/>
    <x v="1"/>
    <x v="0"/>
    <n v="50"/>
    <x v="1"/>
    <x v="2"/>
    <n v="10"/>
    <n v="45"/>
    <n v="21645"/>
    <n v="4810"/>
    <n v="16835"/>
    <x v="0"/>
    <s v="Fri"/>
    <n v="5"/>
    <s v="Weekday"/>
    <s v="Mar"/>
  </r>
  <r>
    <d v="2024-06-13T00:00:00"/>
    <x v="8718"/>
    <x v="5"/>
    <d v="1989-01-16T00:00:00"/>
    <x v="0"/>
    <n v="286"/>
    <s v="Pro05"/>
    <x v="3"/>
    <x v="0"/>
    <n v="35"/>
    <x v="4"/>
    <x v="4"/>
    <n v="14"/>
    <n v="28"/>
    <n v="8008"/>
    <n v="4004"/>
    <n v="4004"/>
    <x v="0"/>
    <s v="Thu"/>
    <n v="4"/>
    <s v="Weekday"/>
    <s v="Jun"/>
  </r>
  <r>
    <d v="2024-02-29T00:00:00"/>
    <x v="8719"/>
    <x v="5"/>
    <d v="1965-12-20T00:00:00"/>
    <x v="3"/>
    <n v="168"/>
    <s v="Pro05"/>
    <x v="0"/>
    <x v="0"/>
    <n v="58"/>
    <x v="1"/>
    <x v="4"/>
    <n v="14"/>
    <n v="28"/>
    <n v="4704"/>
    <n v="2352"/>
    <n v="2352"/>
    <x v="0"/>
    <s v="Thu"/>
    <n v="4"/>
    <s v="Weekday"/>
    <s v="Feb"/>
  </r>
  <r>
    <d v="2024-01-11T00:00:00"/>
    <x v="8720"/>
    <x v="8"/>
    <d v="1960-11-03T00:00:00"/>
    <x v="1"/>
    <n v="394"/>
    <s v="Pro02"/>
    <x v="5"/>
    <x v="0"/>
    <n v="63"/>
    <x v="0"/>
    <x v="3"/>
    <n v="18"/>
    <n v="22"/>
    <n v="8668"/>
    <n v="7092"/>
    <n v="1576"/>
    <x v="0"/>
    <s v="Thu"/>
    <n v="4"/>
    <s v="Weekday"/>
    <s v="Jan"/>
  </r>
  <r>
    <d v="2024-06-14T00:00:00"/>
    <x v="8721"/>
    <x v="3"/>
    <d v="1975-05-30T00:00:00"/>
    <x v="1"/>
    <n v="19"/>
    <s v="Pro01"/>
    <x v="5"/>
    <x v="0"/>
    <n v="49"/>
    <x v="1"/>
    <x v="1"/>
    <n v="10"/>
    <n v="11"/>
    <n v="209"/>
    <n v="190"/>
    <n v="19"/>
    <x v="0"/>
    <s v="Fri"/>
    <n v="5"/>
    <s v="Weekday"/>
    <s v="Jun"/>
  </r>
  <r>
    <d v="2024-06-24T00:00:00"/>
    <x v="8722"/>
    <x v="7"/>
    <d v="1983-09-03T00:00:00"/>
    <x v="3"/>
    <n v="139"/>
    <s v="Pro10"/>
    <x v="2"/>
    <x v="0"/>
    <n v="41"/>
    <x v="4"/>
    <x v="6"/>
    <n v="18"/>
    <n v="36"/>
    <n v="5004"/>
    <n v="2502"/>
    <n v="2502"/>
    <x v="0"/>
    <s v="Mon"/>
    <n v="1"/>
    <s v="Weekday"/>
    <s v="Jun"/>
  </r>
  <r>
    <d v="2024-03-18T00:00:00"/>
    <x v="8723"/>
    <x v="9"/>
    <d v="2003-05-13T00:00:00"/>
    <x v="1"/>
    <n v="134"/>
    <s v="Pro03"/>
    <x v="0"/>
    <x v="0"/>
    <n v="21"/>
    <x v="2"/>
    <x v="9"/>
    <n v="3"/>
    <n v="5"/>
    <n v="670"/>
    <n v="402"/>
    <n v="268"/>
    <x v="1"/>
    <s v="Mon"/>
    <n v="1"/>
    <s v="Weekday"/>
    <s v="Mar"/>
  </r>
  <r>
    <d v="2024-04-26T00:00:00"/>
    <x v="8724"/>
    <x v="6"/>
    <d v="1957-12-17T00:00:00"/>
    <x v="3"/>
    <n v="340"/>
    <s v="Pro01"/>
    <x v="1"/>
    <x v="0"/>
    <n v="66"/>
    <x v="0"/>
    <x v="1"/>
    <n v="10"/>
    <n v="11"/>
    <n v="3740"/>
    <n v="3400"/>
    <n v="340"/>
    <x v="0"/>
    <s v="Fri"/>
    <n v="5"/>
    <s v="Weekday"/>
    <s v="Apr"/>
  </r>
  <r>
    <d v="2024-01-04T00:00:00"/>
    <x v="8725"/>
    <x v="6"/>
    <d v="1994-07-21T00:00:00"/>
    <x v="0"/>
    <n v="235"/>
    <s v="Pro08"/>
    <x v="3"/>
    <x v="0"/>
    <n v="29"/>
    <x v="2"/>
    <x v="8"/>
    <n v="5"/>
    <n v="7"/>
    <n v="1645"/>
    <n v="1175"/>
    <n v="470"/>
    <x v="1"/>
    <s v="Thu"/>
    <n v="4"/>
    <s v="Weekday"/>
    <s v="Jan"/>
  </r>
  <r>
    <d v="2024-04-29T00:00:00"/>
    <x v="8726"/>
    <x v="2"/>
    <d v="1976-07-05T00:00:00"/>
    <x v="0"/>
    <n v="456"/>
    <s v="Pro06"/>
    <x v="0"/>
    <x v="0"/>
    <n v="48"/>
    <x v="1"/>
    <x v="5"/>
    <n v="7"/>
    <n v="9"/>
    <n v="4104"/>
    <n v="3192"/>
    <n v="912"/>
    <x v="1"/>
    <s v="Mon"/>
    <n v="1"/>
    <s v="Weekday"/>
    <s v="Apr"/>
  </r>
  <r>
    <d v="2024-04-15T00:00:00"/>
    <x v="8727"/>
    <x v="8"/>
    <d v="1953-08-08T00:00:00"/>
    <x v="0"/>
    <n v="422"/>
    <s v="Pro10"/>
    <x v="5"/>
    <x v="0"/>
    <n v="71"/>
    <x v="0"/>
    <x v="6"/>
    <n v="18"/>
    <n v="36"/>
    <n v="15192"/>
    <n v="7596"/>
    <n v="7596"/>
    <x v="0"/>
    <s v="Mon"/>
    <n v="1"/>
    <s v="Weekday"/>
    <s v="Apr"/>
  </r>
  <r>
    <d v="2024-01-05T00:00:00"/>
    <x v="8728"/>
    <x v="8"/>
    <d v="1986-11-02T00:00:00"/>
    <x v="3"/>
    <n v="396"/>
    <s v="Pro07"/>
    <x v="5"/>
    <x v="0"/>
    <n v="37"/>
    <x v="4"/>
    <x v="7"/>
    <n v="19"/>
    <n v="23"/>
    <n v="9108"/>
    <n v="7524"/>
    <n v="1584"/>
    <x v="0"/>
    <s v="Fri"/>
    <n v="5"/>
    <s v="Weekday"/>
    <s v="Jan"/>
  </r>
  <r>
    <d v="2024-01-19T00:00:00"/>
    <x v="8729"/>
    <x v="4"/>
    <d v="1992-08-04T00:00:00"/>
    <x v="3"/>
    <n v="417"/>
    <s v="Pro08"/>
    <x v="2"/>
    <x v="0"/>
    <n v="31"/>
    <x v="4"/>
    <x v="8"/>
    <n v="5"/>
    <n v="7"/>
    <n v="2919"/>
    <n v="2085"/>
    <n v="834"/>
    <x v="1"/>
    <s v="Fri"/>
    <n v="5"/>
    <s v="Weekday"/>
    <s v="Jan"/>
  </r>
  <r>
    <d v="2024-05-17T00:00:00"/>
    <x v="8730"/>
    <x v="2"/>
    <d v="1976-10-15T00:00:00"/>
    <x v="1"/>
    <n v="165"/>
    <s v="Pro01"/>
    <x v="0"/>
    <x v="0"/>
    <n v="48"/>
    <x v="1"/>
    <x v="1"/>
    <n v="10"/>
    <n v="11"/>
    <n v="1815"/>
    <n v="1650"/>
    <n v="165"/>
    <x v="0"/>
    <s v="Fri"/>
    <n v="5"/>
    <s v="Weekday"/>
    <s v="May"/>
  </r>
  <r>
    <d v="2024-05-08T00:00:00"/>
    <x v="8731"/>
    <x v="6"/>
    <d v="1967-07-27T00:00:00"/>
    <x v="3"/>
    <n v="100"/>
    <s v="Pro01"/>
    <x v="1"/>
    <x v="0"/>
    <n v="57"/>
    <x v="1"/>
    <x v="1"/>
    <n v="10"/>
    <n v="11"/>
    <n v="1100"/>
    <n v="1000"/>
    <n v="100"/>
    <x v="0"/>
    <s v="Wed"/>
    <n v="3"/>
    <s v="Weekday"/>
    <s v="May"/>
  </r>
  <r>
    <d v="2024-04-03T00:00:00"/>
    <x v="4843"/>
    <x v="6"/>
    <d v="2001-09-21T00:00:00"/>
    <x v="2"/>
    <n v="431"/>
    <s v="Pro03"/>
    <x v="3"/>
    <x v="0"/>
    <n v="23"/>
    <x v="2"/>
    <x v="9"/>
    <n v="3"/>
    <n v="5"/>
    <n v="2155"/>
    <n v="1293"/>
    <n v="862"/>
    <x v="1"/>
    <s v="Wed"/>
    <n v="3"/>
    <s v="Weekday"/>
    <s v="Apr"/>
  </r>
  <r>
    <d v="2024-07-29T00:00:00"/>
    <x v="8732"/>
    <x v="3"/>
    <d v="1977-12-06T00:00:00"/>
    <x v="3"/>
    <n v="147"/>
    <s v="Pro02"/>
    <x v="0"/>
    <x v="1"/>
    <n v="47"/>
    <x v="1"/>
    <x v="3"/>
    <n v="18"/>
    <n v="22"/>
    <n v="3234"/>
    <n v="2646"/>
    <n v="588"/>
    <x v="0"/>
    <s v="Mon"/>
    <n v="1"/>
    <s v="Weekday"/>
    <s v="Jul"/>
  </r>
  <r>
    <d v="2024-06-18T00:00:00"/>
    <x v="8733"/>
    <x v="6"/>
    <d v="1958-01-22T00:00:00"/>
    <x v="0"/>
    <n v="80"/>
    <s v="Pro04"/>
    <x v="5"/>
    <x v="0"/>
    <n v="66"/>
    <x v="0"/>
    <x v="0"/>
    <n v="10"/>
    <n v="14"/>
    <n v="1120"/>
    <n v="800"/>
    <n v="320"/>
    <x v="0"/>
    <s v="Tue"/>
    <n v="2"/>
    <s v="Weekday"/>
    <s v="Jun"/>
  </r>
  <r>
    <d v="2024-03-28T00:00:00"/>
    <x v="8734"/>
    <x v="6"/>
    <d v="1964-12-30T00:00:00"/>
    <x v="0"/>
    <n v="232"/>
    <s v="Pro04"/>
    <x v="5"/>
    <x v="0"/>
    <n v="59"/>
    <x v="1"/>
    <x v="0"/>
    <n v="10"/>
    <n v="14"/>
    <n v="3248"/>
    <n v="2320"/>
    <n v="928"/>
    <x v="0"/>
    <s v="Thu"/>
    <n v="4"/>
    <s v="Weekday"/>
    <s v="Mar"/>
  </r>
  <r>
    <d v="2024-04-10T00:00:00"/>
    <x v="8735"/>
    <x v="4"/>
    <d v="1954-12-23T00:00:00"/>
    <x v="1"/>
    <n v="87"/>
    <s v="Pro07"/>
    <x v="2"/>
    <x v="0"/>
    <n v="69"/>
    <x v="0"/>
    <x v="7"/>
    <n v="19"/>
    <n v="23"/>
    <n v="2001"/>
    <n v="1653"/>
    <n v="348"/>
    <x v="0"/>
    <s v="Wed"/>
    <n v="3"/>
    <s v="Weekday"/>
    <s v="Apr"/>
  </r>
  <r>
    <d v="2024-03-17T00:00:00"/>
    <x v="8736"/>
    <x v="8"/>
    <d v="1989-01-08T00:00:00"/>
    <x v="2"/>
    <n v="325"/>
    <s v="Pro09"/>
    <x v="0"/>
    <x v="0"/>
    <n v="35"/>
    <x v="4"/>
    <x v="2"/>
    <n v="10"/>
    <n v="45"/>
    <n v="14625"/>
    <n v="3250"/>
    <n v="11375"/>
    <x v="0"/>
    <s v="Sun"/>
    <n v="0"/>
    <s v="Weekend"/>
    <s v="Mar"/>
  </r>
  <r>
    <d v="2024-04-16T00:00:00"/>
    <x v="8737"/>
    <x v="7"/>
    <d v="1988-01-01T00:00:00"/>
    <x v="2"/>
    <n v="355"/>
    <s v="Pro05"/>
    <x v="1"/>
    <x v="0"/>
    <n v="36"/>
    <x v="4"/>
    <x v="4"/>
    <n v="14"/>
    <n v="28"/>
    <n v="9940"/>
    <n v="4970"/>
    <n v="4970"/>
    <x v="0"/>
    <s v="Tue"/>
    <n v="2"/>
    <s v="Weekday"/>
    <s v="Apr"/>
  </r>
  <r>
    <d v="2024-03-29T00:00:00"/>
    <x v="8738"/>
    <x v="2"/>
    <d v="1975-03-01T00:00:00"/>
    <x v="1"/>
    <n v="445"/>
    <s v="Pro04"/>
    <x v="3"/>
    <x v="0"/>
    <n v="49"/>
    <x v="1"/>
    <x v="0"/>
    <n v="10"/>
    <n v="14"/>
    <n v="6230"/>
    <n v="4450"/>
    <n v="1780"/>
    <x v="0"/>
    <s v="Fri"/>
    <n v="5"/>
    <s v="Weekday"/>
    <s v="Mar"/>
  </r>
  <r>
    <d v="2024-04-05T00:00:00"/>
    <x v="8739"/>
    <x v="1"/>
    <d v="1973-10-01T00:00:00"/>
    <x v="3"/>
    <n v="395"/>
    <s v="Pro03"/>
    <x v="0"/>
    <x v="0"/>
    <n v="51"/>
    <x v="1"/>
    <x v="9"/>
    <n v="3"/>
    <n v="5"/>
    <n v="1975"/>
    <n v="1185"/>
    <n v="790"/>
    <x v="1"/>
    <s v="Fri"/>
    <n v="5"/>
    <s v="Weekday"/>
    <s v="Apr"/>
  </r>
  <r>
    <d v="2024-05-13T00:00:00"/>
    <x v="8740"/>
    <x v="9"/>
    <d v="1985-04-14T00:00:00"/>
    <x v="0"/>
    <n v="71"/>
    <s v="Pro02"/>
    <x v="5"/>
    <x v="0"/>
    <n v="39"/>
    <x v="4"/>
    <x v="3"/>
    <n v="18"/>
    <n v="22"/>
    <n v="1562"/>
    <n v="1278"/>
    <n v="284"/>
    <x v="0"/>
    <s v="Mon"/>
    <n v="1"/>
    <s v="Weekday"/>
    <s v="May"/>
  </r>
  <r>
    <d v="2024-02-26T00:00:00"/>
    <x v="8741"/>
    <x v="3"/>
    <d v="1953-08-17T00:00:00"/>
    <x v="2"/>
    <n v="324"/>
    <s v="Pro08"/>
    <x v="5"/>
    <x v="0"/>
    <n v="71"/>
    <x v="0"/>
    <x v="8"/>
    <n v="5"/>
    <n v="7"/>
    <n v="2268"/>
    <n v="1620"/>
    <n v="648"/>
    <x v="1"/>
    <s v="Mon"/>
    <n v="1"/>
    <s v="Weekday"/>
    <s v="Feb"/>
  </r>
  <r>
    <d v="2024-07-17T00:00:00"/>
    <x v="8742"/>
    <x v="0"/>
    <d v="1989-12-24T00:00:00"/>
    <x v="3"/>
    <n v="491"/>
    <s v="Pro06"/>
    <x v="2"/>
    <x v="0"/>
    <n v="35"/>
    <x v="4"/>
    <x v="5"/>
    <n v="7"/>
    <n v="9"/>
    <n v="4419"/>
    <n v="3437"/>
    <n v="982"/>
    <x v="1"/>
    <s v="Wed"/>
    <n v="3"/>
    <s v="Weekday"/>
    <s v="Jul"/>
  </r>
  <r>
    <d v="2024-04-05T00:00:00"/>
    <x v="8743"/>
    <x v="6"/>
    <d v="1997-04-28T00:00:00"/>
    <x v="0"/>
    <n v="128"/>
    <s v="Pro03"/>
    <x v="0"/>
    <x v="0"/>
    <n v="27"/>
    <x v="2"/>
    <x v="9"/>
    <n v="3"/>
    <n v="5"/>
    <n v="640"/>
    <n v="384"/>
    <n v="256"/>
    <x v="1"/>
    <s v="Fri"/>
    <n v="5"/>
    <s v="Weekday"/>
    <s v="Apr"/>
  </r>
  <r>
    <d v="2024-03-14T00:00:00"/>
    <x v="8744"/>
    <x v="9"/>
    <d v="1981-04-24T00:00:00"/>
    <x v="0"/>
    <n v="138"/>
    <s v="Pro06"/>
    <x v="1"/>
    <x v="0"/>
    <n v="43"/>
    <x v="4"/>
    <x v="5"/>
    <n v="7"/>
    <n v="9"/>
    <n v="1242"/>
    <n v="966"/>
    <n v="276"/>
    <x v="1"/>
    <s v="Thu"/>
    <n v="4"/>
    <s v="Weekday"/>
    <s v="Mar"/>
  </r>
  <r>
    <d v="2024-01-23T00:00:00"/>
    <x v="8745"/>
    <x v="2"/>
    <d v="1947-11-30T00:00:00"/>
    <x v="2"/>
    <n v="136"/>
    <s v="Pro08"/>
    <x v="3"/>
    <x v="0"/>
    <n v="76"/>
    <x v="3"/>
    <x v="8"/>
    <n v="5"/>
    <n v="7"/>
    <n v="952"/>
    <n v="680"/>
    <n v="272"/>
    <x v="1"/>
    <s v="Tue"/>
    <n v="2"/>
    <s v="Weekday"/>
    <s v="Jan"/>
  </r>
  <r>
    <d v="2024-04-07T00:00:00"/>
    <x v="8746"/>
    <x v="2"/>
    <d v="1999-03-06T00:00:00"/>
    <x v="0"/>
    <n v="494"/>
    <s v="Pro06"/>
    <x v="0"/>
    <x v="0"/>
    <n v="25"/>
    <x v="2"/>
    <x v="5"/>
    <n v="7"/>
    <n v="9"/>
    <n v="4446"/>
    <n v="3458"/>
    <n v="988"/>
    <x v="1"/>
    <s v="Sun"/>
    <n v="0"/>
    <s v="Weekend"/>
    <s v="Apr"/>
  </r>
  <r>
    <d v="2024-03-05T00:00:00"/>
    <x v="8747"/>
    <x v="0"/>
    <d v="1966-04-09T00:00:00"/>
    <x v="1"/>
    <n v="461"/>
    <s v="Pro08"/>
    <x v="5"/>
    <x v="0"/>
    <n v="58"/>
    <x v="1"/>
    <x v="8"/>
    <n v="5"/>
    <n v="7"/>
    <n v="3227"/>
    <n v="2305"/>
    <n v="922"/>
    <x v="1"/>
    <s v="Tue"/>
    <n v="2"/>
    <s v="Weekday"/>
    <s v="Mar"/>
  </r>
  <r>
    <d v="2024-03-08T00:00:00"/>
    <x v="8748"/>
    <x v="0"/>
    <d v="1972-03-10T00:00:00"/>
    <x v="3"/>
    <n v="390"/>
    <s v="Pro05"/>
    <x v="5"/>
    <x v="1"/>
    <n v="52"/>
    <x v="1"/>
    <x v="4"/>
    <n v="14"/>
    <n v="28"/>
    <n v="10920"/>
    <n v="5460"/>
    <n v="5460"/>
    <x v="0"/>
    <s v="Fri"/>
    <n v="5"/>
    <s v="Weekday"/>
    <s v="Mar"/>
  </r>
  <r>
    <d v="2024-03-04T00:00:00"/>
    <x v="8749"/>
    <x v="9"/>
    <d v="1954-11-13T00:00:00"/>
    <x v="2"/>
    <n v="451"/>
    <s v="Pro01"/>
    <x v="2"/>
    <x v="0"/>
    <n v="69"/>
    <x v="0"/>
    <x v="1"/>
    <n v="10"/>
    <n v="11"/>
    <n v="4961"/>
    <n v="4510"/>
    <n v="451"/>
    <x v="0"/>
    <s v="Mon"/>
    <n v="1"/>
    <s v="Weekday"/>
    <s v="Mar"/>
  </r>
  <r>
    <d v="2024-03-27T00:00:00"/>
    <x v="8750"/>
    <x v="1"/>
    <d v="1992-03-08T00:00:00"/>
    <x v="1"/>
    <n v="282"/>
    <s v="Pro06"/>
    <x v="0"/>
    <x v="0"/>
    <n v="32"/>
    <x v="4"/>
    <x v="5"/>
    <n v="7"/>
    <n v="9"/>
    <n v="2538"/>
    <n v="1974"/>
    <n v="564"/>
    <x v="1"/>
    <s v="Wed"/>
    <n v="3"/>
    <s v="Weekday"/>
    <s v="Mar"/>
  </r>
  <r>
    <d v="2024-07-07T00:00:00"/>
    <x v="8751"/>
    <x v="0"/>
    <d v="1955-10-04T00:00:00"/>
    <x v="3"/>
    <n v="251"/>
    <s v="Pro03"/>
    <x v="1"/>
    <x v="0"/>
    <n v="69"/>
    <x v="0"/>
    <x v="9"/>
    <n v="3"/>
    <n v="5"/>
    <n v="1255"/>
    <n v="753"/>
    <n v="502"/>
    <x v="1"/>
    <s v="Sun"/>
    <n v="0"/>
    <s v="Weekend"/>
    <s v="Jul"/>
  </r>
  <r>
    <d v="2024-02-26T00:00:00"/>
    <x v="8752"/>
    <x v="3"/>
    <d v="1999-02-16T00:00:00"/>
    <x v="2"/>
    <n v="391"/>
    <s v="Pro01"/>
    <x v="3"/>
    <x v="0"/>
    <n v="25"/>
    <x v="2"/>
    <x v="1"/>
    <n v="10"/>
    <n v="11"/>
    <n v="4301"/>
    <n v="3910"/>
    <n v="391"/>
    <x v="0"/>
    <s v="Mon"/>
    <n v="1"/>
    <s v="Weekday"/>
    <s v="Feb"/>
  </r>
  <r>
    <d v="2024-04-08T00:00:00"/>
    <x v="8753"/>
    <x v="6"/>
    <d v="1967-12-05T00:00:00"/>
    <x v="2"/>
    <n v="46"/>
    <s v="Pro03"/>
    <x v="0"/>
    <x v="0"/>
    <n v="56"/>
    <x v="1"/>
    <x v="9"/>
    <n v="3"/>
    <n v="5"/>
    <n v="230"/>
    <n v="138"/>
    <n v="92"/>
    <x v="1"/>
    <s v="Mon"/>
    <n v="1"/>
    <s v="Weekday"/>
    <s v="Apr"/>
  </r>
  <r>
    <d v="2024-03-09T00:00:00"/>
    <x v="8754"/>
    <x v="9"/>
    <d v="1972-05-06T00:00:00"/>
    <x v="3"/>
    <n v="323"/>
    <s v="Pro05"/>
    <x v="5"/>
    <x v="0"/>
    <n v="52"/>
    <x v="1"/>
    <x v="4"/>
    <n v="14"/>
    <n v="28"/>
    <n v="9044"/>
    <n v="4522"/>
    <n v="4522"/>
    <x v="0"/>
    <s v="Sat"/>
    <n v="6"/>
    <s v="Weekend"/>
    <s v="Mar"/>
  </r>
  <r>
    <d v="2024-07-13T00:00:00"/>
    <x v="8755"/>
    <x v="8"/>
    <d v="1950-06-14T00:00:00"/>
    <x v="3"/>
    <n v="499"/>
    <s v="Pro07"/>
    <x v="5"/>
    <x v="0"/>
    <n v="74"/>
    <x v="0"/>
    <x v="7"/>
    <n v="19"/>
    <n v="23"/>
    <n v="11477"/>
    <n v="9481"/>
    <n v="1996"/>
    <x v="0"/>
    <s v="Sat"/>
    <n v="6"/>
    <s v="Weekend"/>
    <s v="Jul"/>
  </r>
  <r>
    <d v="2024-06-18T00:00:00"/>
    <x v="8756"/>
    <x v="6"/>
    <d v="1971-02-01T00:00:00"/>
    <x v="1"/>
    <n v="90"/>
    <s v="Pro10"/>
    <x v="2"/>
    <x v="0"/>
    <n v="53"/>
    <x v="1"/>
    <x v="6"/>
    <n v="18"/>
    <n v="36"/>
    <n v="3240"/>
    <n v="1620"/>
    <n v="1620"/>
    <x v="0"/>
    <s v="Tue"/>
    <n v="2"/>
    <s v="Weekday"/>
    <s v="Jun"/>
  </r>
  <r>
    <d v="2024-06-24T00:00:00"/>
    <x v="8757"/>
    <x v="5"/>
    <d v="1963-04-13T00:00:00"/>
    <x v="2"/>
    <n v="377"/>
    <s v="Pro07"/>
    <x v="0"/>
    <x v="0"/>
    <n v="61"/>
    <x v="0"/>
    <x v="7"/>
    <n v="19"/>
    <n v="23"/>
    <n v="8671"/>
    <n v="7163"/>
    <n v="1508"/>
    <x v="0"/>
    <s v="Mon"/>
    <n v="1"/>
    <s v="Weekday"/>
    <s v="Jun"/>
  </r>
  <r>
    <d v="2024-04-23T00:00:00"/>
    <x v="8758"/>
    <x v="8"/>
    <d v="1988-01-01T00:00:00"/>
    <x v="2"/>
    <n v="487"/>
    <s v="Pro04"/>
    <x v="1"/>
    <x v="0"/>
    <n v="36"/>
    <x v="4"/>
    <x v="0"/>
    <n v="10"/>
    <n v="14"/>
    <n v="6818"/>
    <n v="4870"/>
    <n v="1948"/>
    <x v="0"/>
    <s v="Tue"/>
    <n v="2"/>
    <s v="Weekday"/>
    <s v="Apr"/>
  </r>
  <r>
    <d v="2024-03-22T00:00:00"/>
    <x v="8759"/>
    <x v="0"/>
    <d v="1992-02-07T00:00:00"/>
    <x v="1"/>
    <n v="383"/>
    <s v="Pro08"/>
    <x v="3"/>
    <x v="0"/>
    <n v="32"/>
    <x v="4"/>
    <x v="8"/>
    <n v="5"/>
    <n v="7"/>
    <n v="2681"/>
    <n v="1915"/>
    <n v="766"/>
    <x v="1"/>
    <s v="Fri"/>
    <n v="5"/>
    <s v="Weekday"/>
    <s v="Mar"/>
  </r>
  <r>
    <d v="2024-05-05T00:00:00"/>
    <x v="8760"/>
    <x v="8"/>
    <d v="1966-08-31T00:00:00"/>
    <x v="0"/>
    <n v="250"/>
    <s v="Pro07"/>
    <x v="0"/>
    <x v="0"/>
    <n v="58"/>
    <x v="1"/>
    <x v="7"/>
    <n v="19"/>
    <n v="23"/>
    <n v="5750"/>
    <n v="4750"/>
    <n v="1000"/>
    <x v="0"/>
    <s v="Sun"/>
    <n v="0"/>
    <s v="Weekend"/>
    <s v="May"/>
  </r>
  <r>
    <d v="2024-05-06T00:00:00"/>
    <x v="8761"/>
    <x v="0"/>
    <d v="1987-02-24T00:00:00"/>
    <x v="3"/>
    <n v="176"/>
    <s v="Pro07"/>
    <x v="5"/>
    <x v="0"/>
    <n v="37"/>
    <x v="4"/>
    <x v="7"/>
    <n v="19"/>
    <n v="23"/>
    <n v="4048"/>
    <n v="3344"/>
    <n v="704"/>
    <x v="0"/>
    <s v="Mon"/>
    <n v="1"/>
    <s v="Weekday"/>
    <s v="May"/>
  </r>
  <r>
    <d v="2024-06-26T00:00:00"/>
    <x v="8762"/>
    <x v="8"/>
    <d v="1984-03-10T00:00:00"/>
    <x v="1"/>
    <n v="490"/>
    <s v="Pro08"/>
    <x v="5"/>
    <x v="0"/>
    <n v="40"/>
    <x v="4"/>
    <x v="8"/>
    <n v="5"/>
    <n v="7"/>
    <n v="3430"/>
    <n v="2450"/>
    <n v="980"/>
    <x v="1"/>
    <s v="Wed"/>
    <n v="3"/>
    <s v="Weekday"/>
    <s v="Jun"/>
  </r>
  <r>
    <d v="2024-04-28T00:00:00"/>
    <x v="8763"/>
    <x v="5"/>
    <d v="1969-04-23T00:00:00"/>
    <x v="1"/>
    <n v="221"/>
    <s v="Pro04"/>
    <x v="2"/>
    <x v="0"/>
    <n v="55"/>
    <x v="1"/>
    <x v="0"/>
    <n v="10"/>
    <n v="14"/>
    <n v="3094"/>
    <n v="2210"/>
    <n v="884"/>
    <x v="0"/>
    <s v="Sun"/>
    <n v="0"/>
    <s v="Weekend"/>
    <s v="Apr"/>
  </r>
  <r>
    <d v="2024-03-10T00:00:00"/>
    <x v="8764"/>
    <x v="0"/>
    <d v="1968-05-16T00:00:00"/>
    <x v="1"/>
    <n v="376"/>
    <s v="Pro09"/>
    <x v="0"/>
    <x v="0"/>
    <n v="56"/>
    <x v="1"/>
    <x v="2"/>
    <n v="10"/>
    <n v="45"/>
    <n v="16920"/>
    <n v="3760"/>
    <n v="13160"/>
    <x v="0"/>
    <s v="Sun"/>
    <n v="0"/>
    <s v="Weekend"/>
    <s v="Mar"/>
  </r>
  <r>
    <d v="2024-02-28T00:00:00"/>
    <x v="8765"/>
    <x v="0"/>
    <d v="1976-02-16T00:00:00"/>
    <x v="2"/>
    <n v="373"/>
    <s v="Pro04"/>
    <x v="1"/>
    <x v="0"/>
    <n v="48"/>
    <x v="1"/>
    <x v="0"/>
    <n v="10"/>
    <n v="14"/>
    <n v="5222"/>
    <n v="3730"/>
    <n v="1492"/>
    <x v="0"/>
    <s v="Wed"/>
    <n v="3"/>
    <s v="Weekday"/>
    <s v="Feb"/>
  </r>
  <r>
    <d v="2024-05-08T00:00:00"/>
    <x v="8766"/>
    <x v="0"/>
    <d v="1956-01-09T00:00:00"/>
    <x v="2"/>
    <n v="53"/>
    <s v="Pro01"/>
    <x v="3"/>
    <x v="0"/>
    <n v="68"/>
    <x v="0"/>
    <x v="1"/>
    <n v="10"/>
    <n v="11"/>
    <n v="583"/>
    <n v="530"/>
    <n v="53"/>
    <x v="0"/>
    <s v="Wed"/>
    <n v="3"/>
    <s v="Weekday"/>
    <s v="May"/>
  </r>
  <r>
    <d v="2024-03-29T00:00:00"/>
    <x v="8767"/>
    <x v="8"/>
    <d v="1961-03-18T00:00:00"/>
    <x v="2"/>
    <n v="316"/>
    <s v="Pro09"/>
    <x v="0"/>
    <x v="0"/>
    <n v="63"/>
    <x v="0"/>
    <x v="2"/>
    <n v="10"/>
    <n v="45"/>
    <n v="14220"/>
    <n v="3160"/>
    <n v="11060"/>
    <x v="0"/>
    <s v="Fri"/>
    <n v="5"/>
    <s v="Weekday"/>
    <s v="Mar"/>
  </r>
  <r>
    <d v="2024-06-09T00:00:00"/>
    <x v="8768"/>
    <x v="9"/>
    <d v="1954-10-07T00:00:00"/>
    <x v="3"/>
    <n v="151"/>
    <s v="Pro04"/>
    <x v="5"/>
    <x v="1"/>
    <n v="70"/>
    <x v="0"/>
    <x v="0"/>
    <n v="10"/>
    <n v="14"/>
    <n v="2114"/>
    <n v="1510"/>
    <n v="604"/>
    <x v="0"/>
    <s v="Sun"/>
    <n v="0"/>
    <s v="Weekend"/>
    <s v="Jun"/>
  </r>
  <r>
    <d v="2024-03-03T00:00:00"/>
    <x v="8769"/>
    <x v="4"/>
    <d v="1994-02-23T00:00:00"/>
    <x v="3"/>
    <n v="457"/>
    <s v="Pro05"/>
    <x v="5"/>
    <x v="0"/>
    <n v="30"/>
    <x v="4"/>
    <x v="4"/>
    <n v="14"/>
    <n v="28"/>
    <n v="12796"/>
    <n v="6398"/>
    <n v="6398"/>
    <x v="0"/>
    <s v="Sun"/>
    <n v="0"/>
    <s v="Weekend"/>
    <s v="Mar"/>
  </r>
  <r>
    <d v="2024-04-22T00:00:00"/>
    <x v="8770"/>
    <x v="6"/>
    <d v="2003-06-26T00:00:00"/>
    <x v="0"/>
    <n v="167"/>
    <s v="Pro10"/>
    <x v="2"/>
    <x v="0"/>
    <n v="21"/>
    <x v="2"/>
    <x v="6"/>
    <n v="18"/>
    <n v="36"/>
    <n v="6012"/>
    <n v="3006"/>
    <n v="3006"/>
    <x v="0"/>
    <s v="Mon"/>
    <n v="1"/>
    <s v="Weekday"/>
    <s v="Apr"/>
  </r>
  <r>
    <d v="2024-05-29T00:00:00"/>
    <x v="8771"/>
    <x v="9"/>
    <d v="1979-02-13T00:00:00"/>
    <x v="2"/>
    <n v="271"/>
    <s v="Pro03"/>
    <x v="0"/>
    <x v="0"/>
    <n v="45"/>
    <x v="1"/>
    <x v="9"/>
    <n v="3"/>
    <n v="5"/>
    <n v="1355"/>
    <n v="813"/>
    <n v="542"/>
    <x v="1"/>
    <s v="Wed"/>
    <n v="3"/>
    <s v="Weekday"/>
    <s v="May"/>
  </r>
  <r>
    <d v="2024-05-07T00:00:00"/>
    <x v="8772"/>
    <x v="5"/>
    <d v="1990-01-01T00:00:00"/>
    <x v="1"/>
    <n v="195"/>
    <s v="Pro05"/>
    <x v="1"/>
    <x v="0"/>
    <n v="34"/>
    <x v="4"/>
    <x v="4"/>
    <n v="14"/>
    <n v="28"/>
    <n v="5460"/>
    <n v="2730"/>
    <n v="2730"/>
    <x v="0"/>
    <s v="Tue"/>
    <n v="2"/>
    <s v="Weekday"/>
    <s v="May"/>
  </r>
  <r>
    <d v="2024-04-27T00:00:00"/>
    <x v="8773"/>
    <x v="4"/>
    <d v="1945-09-01T00:00:00"/>
    <x v="2"/>
    <n v="116"/>
    <s v="Pro06"/>
    <x v="3"/>
    <x v="0"/>
    <n v="79"/>
    <x v="3"/>
    <x v="5"/>
    <n v="7"/>
    <n v="9"/>
    <n v="1044"/>
    <n v="812"/>
    <n v="232"/>
    <x v="1"/>
    <s v="Sat"/>
    <n v="6"/>
    <s v="Weekend"/>
    <s v="Apr"/>
  </r>
  <r>
    <d v="2024-06-28T00:00:00"/>
    <x v="8774"/>
    <x v="9"/>
    <d v="1967-07-26T00:00:00"/>
    <x v="1"/>
    <n v="344"/>
    <s v="Pro06"/>
    <x v="0"/>
    <x v="0"/>
    <n v="57"/>
    <x v="1"/>
    <x v="5"/>
    <n v="7"/>
    <n v="9"/>
    <n v="3096"/>
    <n v="2408"/>
    <n v="688"/>
    <x v="1"/>
    <s v="Fri"/>
    <n v="5"/>
    <s v="Weekday"/>
    <s v="Jun"/>
  </r>
  <r>
    <d v="2024-04-13T00:00:00"/>
    <x v="8775"/>
    <x v="7"/>
    <d v="1967-12-25T00:00:00"/>
    <x v="1"/>
    <n v="498"/>
    <s v="Pro04"/>
    <x v="5"/>
    <x v="0"/>
    <n v="56"/>
    <x v="1"/>
    <x v="0"/>
    <n v="10"/>
    <n v="14"/>
    <n v="6972"/>
    <n v="4980"/>
    <n v="1992"/>
    <x v="0"/>
    <s v="Sat"/>
    <n v="6"/>
    <s v="Weekend"/>
    <s v="Apr"/>
  </r>
  <r>
    <d v="2024-03-03T00:00:00"/>
    <x v="8776"/>
    <x v="0"/>
    <d v="1984-03-24T00:00:00"/>
    <x v="2"/>
    <n v="420"/>
    <s v="Pro03"/>
    <x v="5"/>
    <x v="0"/>
    <n v="40"/>
    <x v="4"/>
    <x v="9"/>
    <n v="3"/>
    <n v="5"/>
    <n v="2100"/>
    <n v="1260"/>
    <n v="840"/>
    <x v="1"/>
    <s v="Sun"/>
    <n v="0"/>
    <s v="Weekend"/>
    <s v="Mar"/>
  </r>
  <r>
    <d v="2024-03-05T00:00:00"/>
    <x v="8777"/>
    <x v="5"/>
    <d v="1997-08-19T00:00:00"/>
    <x v="3"/>
    <n v="276"/>
    <s v="Pro07"/>
    <x v="2"/>
    <x v="0"/>
    <n v="27"/>
    <x v="2"/>
    <x v="7"/>
    <n v="19"/>
    <n v="23"/>
    <n v="6348"/>
    <n v="5244"/>
    <n v="1104"/>
    <x v="0"/>
    <s v="Tue"/>
    <n v="2"/>
    <s v="Weekday"/>
    <s v="Mar"/>
  </r>
  <r>
    <d v="2024-04-01T00:00:00"/>
    <x v="8778"/>
    <x v="7"/>
    <d v="1979-01-21T00:00:00"/>
    <x v="2"/>
    <n v="114"/>
    <s v="Pro01"/>
    <x v="0"/>
    <x v="0"/>
    <n v="45"/>
    <x v="1"/>
    <x v="1"/>
    <n v="10"/>
    <n v="11"/>
    <n v="1254"/>
    <n v="1140"/>
    <n v="114"/>
    <x v="0"/>
    <s v="Mon"/>
    <n v="1"/>
    <s v="Weekday"/>
    <s v="Apr"/>
  </r>
  <r>
    <d v="2024-02-10T00:00:00"/>
    <x v="8779"/>
    <x v="8"/>
    <d v="1947-10-10T00:00:00"/>
    <x v="3"/>
    <n v="265"/>
    <s v="Pro06"/>
    <x v="1"/>
    <x v="0"/>
    <n v="76"/>
    <x v="3"/>
    <x v="5"/>
    <n v="7"/>
    <n v="9"/>
    <n v="2385"/>
    <n v="1855"/>
    <n v="530"/>
    <x v="1"/>
    <s v="Sat"/>
    <n v="6"/>
    <s v="Weekend"/>
    <s v="Feb"/>
  </r>
  <r>
    <d v="2024-05-12T00:00:00"/>
    <x v="8780"/>
    <x v="7"/>
    <d v="1944-09-03T00:00:00"/>
    <x v="2"/>
    <n v="95"/>
    <s v="Pro07"/>
    <x v="3"/>
    <x v="1"/>
    <n v="80"/>
    <x v="3"/>
    <x v="7"/>
    <n v="19"/>
    <n v="23"/>
    <n v="2185"/>
    <n v="1805"/>
    <n v="380"/>
    <x v="0"/>
    <s v="Sun"/>
    <n v="0"/>
    <s v="Weekend"/>
    <s v="May"/>
  </r>
  <r>
    <d v="2024-07-07T00:00:00"/>
    <x v="8781"/>
    <x v="3"/>
    <d v="2002-09-12T00:00:00"/>
    <x v="2"/>
    <n v="489"/>
    <s v="Pro02"/>
    <x v="0"/>
    <x v="0"/>
    <n v="22"/>
    <x v="2"/>
    <x v="3"/>
    <n v="18"/>
    <n v="22"/>
    <n v="10758"/>
    <n v="8802"/>
    <n v="1956"/>
    <x v="0"/>
    <s v="Sun"/>
    <n v="0"/>
    <s v="Weekend"/>
    <s v="Jul"/>
  </r>
  <r>
    <d v="2024-06-16T00:00:00"/>
    <x v="8782"/>
    <x v="3"/>
    <d v="1994-05-12T00:00:00"/>
    <x v="2"/>
    <n v="116"/>
    <s v="Pro04"/>
    <x v="5"/>
    <x v="0"/>
    <n v="30"/>
    <x v="4"/>
    <x v="0"/>
    <n v="10"/>
    <n v="14"/>
    <n v="1624"/>
    <n v="1160"/>
    <n v="464"/>
    <x v="0"/>
    <s v="Sun"/>
    <n v="0"/>
    <s v="Weekend"/>
    <s v="Jun"/>
  </r>
  <r>
    <d v="2024-04-24T00:00:00"/>
    <x v="8783"/>
    <x v="4"/>
    <d v="2005-02-13T00:00:00"/>
    <x v="3"/>
    <n v="184"/>
    <s v="Pro09"/>
    <x v="5"/>
    <x v="0"/>
    <n v="19"/>
    <x v="2"/>
    <x v="2"/>
    <n v="10"/>
    <n v="45"/>
    <n v="8280"/>
    <n v="1840"/>
    <n v="6440"/>
    <x v="0"/>
    <s v="Wed"/>
    <n v="3"/>
    <s v="Weekday"/>
    <s v="Apr"/>
  </r>
  <r>
    <d v="2024-07-07T00:00:00"/>
    <x v="8784"/>
    <x v="4"/>
    <d v="2002-12-04T00:00:00"/>
    <x v="0"/>
    <n v="49"/>
    <s v="Pro06"/>
    <x v="2"/>
    <x v="0"/>
    <n v="22"/>
    <x v="2"/>
    <x v="5"/>
    <n v="7"/>
    <n v="9"/>
    <n v="441"/>
    <n v="343"/>
    <n v="98"/>
    <x v="1"/>
    <s v="Sun"/>
    <n v="0"/>
    <s v="Weekend"/>
    <s v="Jul"/>
  </r>
  <r>
    <d v="2024-03-22T00:00:00"/>
    <x v="8785"/>
    <x v="3"/>
    <d v="1979-04-07T00:00:00"/>
    <x v="0"/>
    <n v="347"/>
    <s v="Pro05"/>
    <x v="0"/>
    <x v="0"/>
    <n v="45"/>
    <x v="1"/>
    <x v="4"/>
    <n v="14"/>
    <n v="28"/>
    <n v="9716"/>
    <n v="4858"/>
    <n v="4858"/>
    <x v="0"/>
    <s v="Fri"/>
    <n v="5"/>
    <s v="Weekday"/>
    <s v="Mar"/>
  </r>
  <r>
    <d v="2024-02-05T00:00:00"/>
    <x v="8786"/>
    <x v="9"/>
    <d v="1980-09-01T00:00:00"/>
    <x v="3"/>
    <n v="304"/>
    <s v="Pro04"/>
    <x v="1"/>
    <x v="0"/>
    <n v="43"/>
    <x v="4"/>
    <x v="0"/>
    <n v="10"/>
    <n v="14"/>
    <n v="4256"/>
    <n v="3040"/>
    <n v="1216"/>
    <x v="0"/>
    <s v="Mon"/>
    <n v="1"/>
    <s v="Weekday"/>
    <s v="Feb"/>
  </r>
  <r>
    <d v="2024-03-20T00:00:00"/>
    <x v="8787"/>
    <x v="5"/>
    <d v="1985-12-21T00:00:00"/>
    <x v="2"/>
    <n v="364"/>
    <s v="Pro03"/>
    <x v="3"/>
    <x v="0"/>
    <n v="38"/>
    <x v="4"/>
    <x v="9"/>
    <n v="3"/>
    <n v="5"/>
    <n v="1820"/>
    <n v="1092"/>
    <n v="728"/>
    <x v="1"/>
    <s v="Wed"/>
    <n v="3"/>
    <s v="Weekday"/>
    <s v="Mar"/>
  </r>
  <r>
    <d v="2024-06-17T00:00:00"/>
    <x v="8788"/>
    <x v="0"/>
    <d v="2006-04-11T00:00:00"/>
    <x v="3"/>
    <n v="494"/>
    <s v="Pro03"/>
    <x v="0"/>
    <x v="0"/>
    <n v="18"/>
    <x v="2"/>
    <x v="9"/>
    <n v="3"/>
    <n v="5"/>
    <n v="2470"/>
    <n v="1482"/>
    <n v="988"/>
    <x v="1"/>
    <s v="Mon"/>
    <n v="1"/>
    <s v="Weekday"/>
    <s v="Jun"/>
  </r>
  <r>
    <d v="2024-02-11T00:00:00"/>
    <x v="8789"/>
    <x v="2"/>
    <d v="1975-05-01T00:00:00"/>
    <x v="0"/>
    <n v="372"/>
    <s v="Pro02"/>
    <x v="5"/>
    <x v="0"/>
    <n v="49"/>
    <x v="1"/>
    <x v="3"/>
    <n v="18"/>
    <n v="22"/>
    <n v="8184"/>
    <n v="6696"/>
    <n v="1488"/>
    <x v="0"/>
    <s v="Sun"/>
    <n v="0"/>
    <s v="Weekend"/>
    <s v="Feb"/>
  </r>
  <r>
    <d v="2024-03-05T00:00:00"/>
    <x v="8790"/>
    <x v="2"/>
    <d v="1997-02-16T00:00:00"/>
    <x v="2"/>
    <n v="124"/>
    <s v="Pro10"/>
    <x v="5"/>
    <x v="0"/>
    <n v="27"/>
    <x v="2"/>
    <x v="6"/>
    <n v="18"/>
    <n v="36"/>
    <n v="4464"/>
    <n v="2232"/>
    <n v="2232"/>
    <x v="0"/>
    <s v="Tue"/>
    <n v="2"/>
    <s v="Weekday"/>
    <s v="Mar"/>
  </r>
  <r>
    <d v="2024-04-02T00:00:00"/>
    <x v="8791"/>
    <x v="6"/>
    <d v="1945-08-10T00:00:00"/>
    <x v="1"/>
    <n v="441"/>
    <s v="Pro10"/>
    <x v="2"/>
    <x v="0"/>
    <n v="79"/>
    <x v="3"/>
    <x v="6"/>
    <n v="18"/>
    <n v="36"/>
    <n v="15876"/>
    <n v="7938"/>
    <n v="7938"/>
    <x v="0"/>
    <s v="Tue"/>
    <n v="2"/>
    <s v="Weekday"/>
    <s v="Apr"/>
  </r>
  <r>
    <d v="2024-07-27T00:00:00"/>
    <x v="8792"/>
    <x v="3"/>
    <d v="1962-05-30T00:00:00"/>
    <x v="1"/>
    <n v="142"/>
    <s v="Pro02"/>
    <x v="0"/>
    <x v="0"/>
    <n v="62"/>
    <x v="0"/>
    <x v="3"/>
    <n v="18"/>
    <n v="22"/>
    <n v="3124"/>
    <n v="2556"/>
    <n v="568"/>
    <x v="0"/>
    <s v="Sat"/>
    <n v="6"/>
    <s v="Weekend"/>
    <s v="Jul"/>
  </r>
  <r>
    <d v="2024-07-17T00:00:00"/>
    <x v="8793"/>
    <x v="1"/>
    <d v="1958-02-19T00:00:00"/>
    <x v="1"/>
    <n v="373"/>
    <s v="Pro03"/>
    <x v="1"/>
    <x v="0"/>
    <n v="66"/>
    <x v="0"/>
    <x v="9"/>
    <n v="3"/>
    <n v="5"/>
    <n v="1865"/>
    <n v="1119"/>
    <n v="746"/>
    <x v="1"/>
    <s v="Wed"/>
    <n v="3"/>
    <s v="Weekday"/>
    <s v="Jul"/>
  </r>
  <r>
    <d v="2024-03-30T00:00:00"/>
    <x v="8794"/>
    <x v="0"/>
    <d v="1994-09-07T00:00:00"/>
    <x v="2"/>
    <n v="31"/>
    <s v="Pro05"/>
    <x v="3"/>
    <x v="1"/>
    <n v="30"/>
    <x v="4"/>
    <x v="4"/>
    <n v="14"/>
    <n v="28"/>
    <n v="868"/>
    <n v="434"/>
    <n v="434"/>
    <x v="0"/>
    <s v="Sat"/>
    <n v="6"/>
    <s v="Weekend"/>
    <s v="Mar"/>
  </r>
  <r>
    <d v="2024-01-23T00:00:00"/>
    <x v="6639"/>
    <x v="4"/>
    <d v="1946-03-21T00:00:00"/>
    <x v="2"/>
    <n v="343"/>
    <s v="Pro07"/>
    <x v="0"/>
    <x v="1"/>
    <n v="78"/>
    <x v="3"/>
    <x v="7"/>
    <n v="19"/>
    <n v="23"/>
    <n v="7889"/>
    <n v="6517"/>
    <n v="1372"/>
    <x v="0"/>
    <s v="Tue"/>
    <n v="2"/>
    <s v="Weekday"/>
    <s v="Jan"/>
  </r>
  <r>
    <d v="2024-01-12T00:00:00"/>
    <x v="8795"/>
    <x v="9"/>
    <d v="1996-11-12T00:00:00"/>
    <x v="0"/>
    <n v="28"/>
    <s v="Pro01"/>
    <x v="5"/>
    <x v="0"/>
    <n v="27"/>
    <x v="2"/>
    <x v="1"/>
    <n v="10"/>
    <n v="11"/>
    <n v="308"/>
    <n v="280"/>
    <n v="28"/>
    <x v="0"/>
    <s v="Fri"/>
    <n v="5"/>
    <s v="Weekday"/>
    <s v="Jan"/>
  </r>
  <r>
    <d v="2024-06-23T00:00:00"/>
    <x v="8796"/>
    <x v="4"/>
    <d v="1956-02-29T00:00:00"/>
    <x v="1"/>
    <n v="429"/>
    <s v="Pro03"/>
    <x v="5"/>
    <x v="0"/>
    <n v="68"/>
    <x v="0"/>
    <x v="9"/>
    <n v="3"/>
    <n v="5"/>
    <n v="2145"/>
    <n v="1287"/>
    <n v="858"/>
    <x v="1"/>
    <s v="Sun"/>
    <n v="0"/>
    <s v="Weekend"/>
    <s v="Jun"/>
  </r>
  <r>
    <d v="2024-04-01T00:00:00"/>
    <x v="8797"/>
    <x v="0"/>
    <d v="1945-03-22T00:00:00"/>
    <x v="1"/>
    <n v="310"/>
    <s v="Pro03"/>
    <x v="2"/>
    <x v="0"/>
    <n v="79"/>
    <x v="3"/>
    <x v="9"/>
    <n v="3"/>
    <n v="5"/>
    <n v="1550"/>
    <n v="930"/>
    <n v="620"/>
    <x v="1"/>
    <s v="Mon"/>
    <n v="1"/>
    <s v="Weekday"/>
    <s v="Apr"/>
  </r>
  <r>
    <d v="2024-02-03T00:00:00"/>
    <x v="8798"/>
    <x v="2"/>
    <d v="1955-12-04T00:00:00"/>
    <x v="2"/>
    <n v="294"/>
    <s v="Pro09"/>
    <x v="0"/>
    <x v="0"/>
    <n v="68"/>
    <x v="0"/>
    <x v="2"/>
    <n v="10"/>
    <n v="45"/>
    <n v="13230"/>
    <n v="2940"/>
    <n v="10290"/>
    <x v="0"/>
    <s v="Sat"/>
    <n v="6"/>
    <s v="Weekend"/>
    <s v="Feb"/>
  </r>
  <r>
    <d v="2024-06-24T00:00:00"/>
    <x v="8799"/>
    <x v="8"/>
    <d v="1963-01-10T00:00:00"/>
    <x v="3"/>
    <n v="462"/>
    <s v="Pro01"/>
    <x v="1"/>
    <x v="0"/>
    <n v="61"/>
    <x v="0"/>
    <x v="1"/>
    <n v="10"/>
    <n v="11"/>
    <n v="5082"/>
    <n v="4620"/>
    <n v="462"/>
    <x v="0"/>
    <s v="Mon"/>
    <n v="1"/>
    <s v="Weekday"/>
    <s v="Jun"/>
  </r>
  <r>
    <d v="2024-03-06T00:00:00"/>
    <x v="4795"/>
    <x v="4"/>
    <d v="1969-09-04T00:00:00"/>
    <x v="3"/>
    <n v="166"/>
    <s v="Pro01"/>
    <x v="3"/>
    <x v="0"/>
    <n v="55"/>
    <x v="1"/>
    <x v="1"/>
    <n v="10"/>
    <n v="11"/>
    <n v="1826"/>
    <n v="1660"/>
    <n v="166"/>
    <x v="0"/>
    <s v="Wed"/>
    <n v="3"/>
    <s v="Weekday"/>
    <s v="Mar"/>
  </r>
  <r>
    <d v="2024-04-01T00:00:00"/>
    <x v="8800"/>
    <x v="7"/>
    <d v="2003-03-30T00:00:00"/>
    <x v="3"/>
    <n v="353"/>
    <s v="Pro06"/>
    <x v="0"/>
    <x v="0"/>
    <n v="21"/>
    <x v="2"/>
    <x v="5"/>
    <n v="7"/>
    <n v="9"/>
    <n v="3177"/>
    <n v="2471"/>
    <n v="706"/>
    <x v="1"/>
    <s v="Mon"/>
    <n v="1"/>
    <s v="Weekday"/>
    <s v="Apr"/>
  </r>
  <r>
    <d v="2024-03-30T00:00:00"/>
    <x v="8801"/>
    <x v="8"/>
    <d v="1969-05-30T00:00:00"/>
    <x v="0"/>
    <n v="165"/>
    <s v="Pro05"/>
    <x v="5"/>
    <x v="0"/>
    <n v="55"/>
    <x v="1"/>
    <x v="4"/>
    <n v="14"/>
    <n v="28"/>
    <n v="4620"/>
    <n v="2310"/>
    <n v="2310"/>
    <x v="0"/>
    <s v="Sat"/>
    <n v="6"/>
    <s v="Weekend"/>
    <s v="Mar"/>
  </r>
  <r>
    <d v="2024-05-26T00:00:00"/>
    <x v="8802"/>
    <x v="3"/>
    <d v="1993-11-06T00:00:00"/>
    <x v="3"/>
    <n v="130"/>
    <s v="Pro08"/>
    <x v="5"/>
    <x v="0"/>
    <n v="31"/>
    <x v="4"/>
    <x v="8"/>
    <n v="5"/>
    <n v="7"/>
    <n v="910"/>
    <n v="650"/>
    <n v="260"/>
    <x v="1"/>
    <s v="Sun"/>
    <n v="0"/>
    <s v="Weekend"/>
    <s v="May"/>
  </r>
  <r>
    <d v="2024-01-17T00:00:00"/>
    <x v="8803"/>
    <x v="9"/>
    <d v="1972-09-21T00:00:00"/>
    <x v="1"/>
    <n v="484"/>
    <s v="Pro08"/>
    <x v="2"/>
    <x v="0"/>
    <n v="51"/>
    <x v="1"/>
    <x v="8"/>
    <n v="5"/>
    <n v="7"/>
    <n v="3388"/>
    <n v="2420"/>
    <n v="968"/>
    <x v="1"/>
    <s v="Wed"/>
    <n v="3"/>
    <s v="Weekday"/>
    <s v="Jan"/>
  </r>
  <r>
    <d v="2024-02-21T00:00:00"/>
    <x v="1867"/>
    <x v="6"/>
    <d v="1950-04-12T00:00:00"/>
    <x v="3"/>
    <n v="229"/>
    <s v="Pro04"/>
    <x v="0"/>
    <x v="0"/>
    <n v="74"/>
    <x v="0"/>
    <x v="0"/>
    <n v="10"/>
    <n v="14"/>
    <n v="3206"/>
    <n v="2290"/>
    <n v="916"/>
    <x v="0"/>
    <s v="Wed"/>
    <n v="3"/>
    <s v="Weekday"/>
    <s v="Feb"/>
  </r>
  <r>
    <d v="2024-02-18T00:00:00"/>
    <x v="8804"/>
    <x v="4"/>
    <d v="1996-07-12T00:00:00"/>
    <x v="0"/>
    <n v="49"/>
    <s v="Pro06"/>
    <x v="1"/>
    <x v="0"/>
    <n v="28"/>
    <x v="2"/>
    <x v="5"/>
    <n v="7"/>
    <n v="9"/>
    <n v="441"/>
    <n v="343"/>
    <n v="98"/>
    <x v="1"/>
    <s v="Sun"/>
    <n v="0"/>
    <s v="Weekend"/>
    <s v="Feb"/>
  </r>
  <r>
    <d v="2024-06-16T00:00:00"/>
    <x v="8805"/>
    <x v="4"/>
    <d v="1946-03-24T00:00:00"/>
    <x v="3"/>
    <n v="128"/>
    <s v="Pro09"/>
    <x v="3"/>
    <x v="1"/>
    <n v="78"/>
    <x v="3"/>
    <x v="2"/>
    <n v="10"/>
    <n v="45"/>
    <n v="5760"/>
    <n v="1280"/>
    <n v="4480"/>
    <x v="0"/>
    <s v="Sun"/>
    <n v="0"/>
    <s v="Weekend"/>
    <s v="Jun"/>
  </r>
  <r>
    <d v="2024-07-20T00:00:00"/>
    <x v="8806"/>
    <x v="9"/>
    <d v="1993-04-02T00:00:00"/>
    <x v="0"/>
    <n v="285"/>
    <s v="Pro10"/>
    <x v="0"/>
    <x v="0"/>
    <n v="31"/>
    <x v="4"/>
    <x v="6"/>
    <n v="18"/>
    <n v="36"/>
    <n v="10260"/>
    <n v="5130"/>
    <n v="5130"/>
    <x v="0"/>
    <s v="Sat"/>
    <n v="6"/>
    <s v="Weekend"/>
    <s v="Jul"/>
  </r>
  <r>
    <d v="2024-06-19T00:00:00"/>
    <x v="8807"/>
    <x v="8"/>
    <d v="2003-07-30T00:00:00"/>
    <x v="2"/>
    <n v="93"/>
    <s v="Pro01"/>
    <x v="5"/>
    <x v="0"/>
    <n v="21"/>
    <x v="2"/>
    <x v="1"/>
    <n v="10"/>
    <n v="11"/>
    <n v="1023"/>
    <n v="930"/>
    <n v="93"/>
    <x v="0"/>
    <s v="Wed"/>
    <n v="3"/>
    <s v="Weekday"/>
    <s v="Jun"/>
  </r>
  <r>
    <d v="2024-02-13T00:00:00"/>
    <x v="8808"/>
    <x v="6"/>
    <d v="1958-11-10T00:00:00"/>
    <x v="0"/>
    <n v="263"/>
    <s v="Pro09"/>
    <x v="5"/>
    <x v="1"/>
    <n v="65"/>
    <x v="0"/>
    <x v="2"/>
    <n v="10"/>
    <n v="45"/>
    <n v="11835"/>
    <n v="2630"/>
    <n v="9205"/>
    <x v="0"/>
    <s v="Tue"/>
    <n v="2"/>
    <s v="Weekday"/>
    <s v="Feb"/>
  </r>
  <r>
    <d v="2024-03-01T00:00:00"/>
    <x v="8809"/>
    <x v="1"/>
    <d v="1964-10-12T00:00:00"/>
    <x v="1"/>
    <n v="235"/>
    <s v="Pro05"/>
    <x v="2"/>
    <x v="0"/>
    <n v="59"/>
    <x v="1"/>
    <x v="4"/>
    <n v="14"/>
    <n v="28"/>
    <n v="6580"/>
    <n v="3290"/>
    <n v="3290"/>
    <x v="0"/>
    <s v="Fri"/>
    <n v="5"/>
    <s v="Weekday"/>
    <s v="Mar"/>
  </r>
  <r>
    <d v="2024-06-23T00:00:00"/>
    <x v="8810"/>
    <x v="3"/>
    <d v="2000-03-13T00:00:00"/>
    <x v="1"/>
    <n v="351"/>
    <s v="Pro02"/>
    <x v="0"/>
    <x v="0"/>
    <n v="24"/>
    <x v="2"/>
    <x v="3"/>
    <n v="18"/>
    <n v="22"/>
    <n v="7722"/>
    <n v="6318"/>
    <n v="1404"/>
    <x v="0"/>
    <s v="Sun"/>
    <n v="0"/>
    <s v="Weekend"/>
    <s v="Jun"/>
  </r>
  <r>
    <d v="2024-03-08T00:00:00"/>
    <x v="8811"/>
    <x v="9"/>
    <d v="1944-02-28T00:00:00"/>
    <x v="1"/>
    <n v="14"/>
    <s v="Pro03"/>
    <x v="1"/>
    <x v="0"/>
    <n v="80"/>
    <x v="3"/>
    <x v="9"/>
    <n v="3"/>
    <n v="5"/>
    <n v="70"/>
    <n v="42"/>
    <n v="28"/>
    <x v="1"/>
    <s v="Fri"/>
    <n v="5"/>
    <s v="Weekday"/>
    <s v="Mar"/>
  </r>
  <r>
    <d v="2024-05-01T00:00:00"/>
    <x v="8812"/>
    <x v="2"/>
    <d v="1955-08-21T00:00:00"/>
    <x v="3"/>
    <n v="353"/>
    <s v="Pro05"/>
    <x v="3"/>
    <x v="0"/>
    <n v="69"/>
    <x v="0"/>
    <x v="4"/>
    <n v="14"/>
    <n v="28"/>
    <n v="9884"/>
    <n v="4942"/>
    <n v="4942"/>
    <x v="0"/>
    <s v="Wed"/>
    <n v="3"/>
    <s v="Weekday"/>
    <s v="May"/>
  </r>
  <r>
    <d v="2024-03-04T00:00:00"/>
    <x v="8813"/>
    <x v="3"/>
    <d v="1975-09-30T00:00:00"/>
    <x v="1"/>
    <n v="178"/>
    <s v="Pro09"/>
    <x v="0"/>
    <x v="0"/>
    <n v="48"/>
    <x v="1"/>
    <x v="2"/>
    <n v="10"/>
    <n v="45"/>
    <n v="8010"/>
    <n v="1780"/>
    <n v="6230"/>
    <x v="0"/>
    <s v="Mon"/>
    <n v="1"/>
    <s v="Weekday"/>
    <s v="Mar"/>
  </r>
  <r>
    <d v="2024-07-02T00:00:00"/>
    <x v="8814"/>
    <x v="6"/>
    <d v="1988-05-19T00:00:00"/>
    <x v="1"/>
    <n v="158"/>
    <s v="Pro02"/>
    <x v="5"/>
    <x v="0"/>
    <n v="36"/>
    <x v="4"/>
    <x v="3"/>
    <n v="18"/>
    <n v="22"/>
    <n v="3476"/>
    <n v="2844"/>
    <n v="632"/>
    <x v="0"/>
    <s v="Tue"/>
    <n v="2"/>
    <s v="Weekday"/>
    <s v="Jul"/>
  </r>
  <r>
    <d v="2024-01-31T00:00:00"/>
    <x v="8815"/>
    <x v="0"/>
    <d v="1953-12-14T00:00:00"/>
    <x v="2"/>
    <n v="266"/>
    <s v="Pro07"/>
    <x v="5"/>
    <x v="0"/>
    <n v="70"/>
    <x v="0"/>
    <x v="7"/>
    <n v="19"/>
    <n v="23"/>
    <n v="6118"/>
    <n v="5054"/>
    <n v="1064"/>
    <x v="0"/>
    <s v="Wed"/>
    <n v="3"/>
    <s v="Weekday"/>
    <s v="Jan"/>
  </r>
  <r>
    <d v="2024-01-22T00:00:00"/>
    <x v="8816"/>
    <x v="4"/>
    <d v="2001-01-19T00:00:00"/>
    <x v="1"/>
    <n v="186"/>
    <s v="Pro08"/>
    <x v="2"/>
    <x v="0"/>
    <n v="23"/>
    <x v="2"/>
    <x v="8"/>
    <n v="5"/>
    <n v="7"/>
    <n v="1302"/>
    <n v="930"/>
    <n v="372"/>
    <x v="1"/>
    <s v="Mon"/>
    <n v="1"/>
    <s v="Weekday"/>
    <s v="Jan"/>
  </r>
  <r>
    <d v="2024-04-01T00:00:00"/>
    <x v="8817"/>
    <x v="1"/>
    <d v="1965-02-15T00:00:00"/>
    <x v="2"/>
    <n v="117"/>
    <s v="Pro06"/>
    <x v="0"/>
    <x v="0"/>
    <n v="59"/>
    <x v="1"/>
    <x v="5"/>
    <n v="7"/>
    <n v="9"/>
    <n v="1053"/>
    <n v="819"/>
    <n v="234"/>
    <x v="1"/>
    <s v="Mon"/>
    <n v="1"/>
    <s v="Weekday"/>
    <s v="Apr"/>
  </r>
  <r>
    <d v="2024-04-04T00:00:00"/>
    <x v="8818"/>
    <x v="9"/>
    <d v="1980-10-15T00:00:00"/>
    <x v="0"/>
    <n v="50"/>
    <s v="Pro08"/>
    <x v="1"/>
    <x v="1"/>
    <n v="43"/>
    <x v="4"/>
    <x v="8"/>
    <n v="5"/>
    <n v="7"/>
    <n v="350"/>
    <n v="250"/>
    <n v="100"/>
    <x v="1"/>
    <s v="Thu"/>
    <n v="4"/>
    <s v="Weekday"/>
    <s v="Apr"/>
  </r>
  <r>
    <d v="2024-03-23T00:00:00"/>
    <x v="8819"/>
    <x v="1"/>
    <d v="1962-07-02T00:00:00"/>
    <x v="0"/>
    <n v="62"/>
    <s v="Pro05"/>
    <x v="3"/>
    <x v="0"/>
    <n v="62"/>
    <x v="0"/>
    <x v="4"/>
    <n v="14"/>
    <n v="28"/>
    <n v="1736"/>
    <n v="868"/>
    <n v="868"/>
    <x v="0"/>
    <s v="Sat"/>
    <n v="6"/>
    <s v="Weekend"/>
    <s v="Mar"/>
  </r>
  <r>
    <d v="2024-06-17T00:00:00"/>
    <x v="3818"/>
    <x v="0"/>
    <d v="1990-04-26T00:00:00"/>
    <x v="3"/>
    <n v="19"/>
    <s v="Pro09"/>
    <x v="0"/>
    <x v="0"/>
    <n v="34"/>
    <x v="4"/>
    <x v="2"/>
    <n v="10"/>
    <n v="45"/>
    <n v="855"/>
    <n v="190"/>
    <n v="665"/>
    <x v="0"/>
    <s v="Mon"/>
    <n v="1"/>
    <s v="Weekday"/>
    <s v="Jun"/>
  </r>
  <r>
    <d v="2024-06-08T00:00:00"/>
    <x v="8820"/>
    <x v="5"/>
    <d v="1979-07-06T00:00:00"/>
    <x v="1"/>
    <n v="61"/>
    <s v="Pro09"/>
    <x v="5"/>
    <x v="0"/>
    <n v="45"/>
    <x v="1"/>
    <x v="2"/>
    <n v="10"/>
    <n v="45"/>
    <n v="2745"/>
    <n v="610"/>
    <n v="2135"/>
    <x v="0"/>
    <s v="Sat"/>
    <n v="6"/>
    <s v="Weekend"/>
    <s v="Jun"/>
  </r>
  <r>
    <d v="2024-05-10T00:00:00"/>
    <x v="8821"/>
    <x v="1"/>
    <d v="1998-10-21T00:00:00"/>
    <x v="3"/>
    <n v="445"/>
    <s v="Pro03"/>
    <x v="5"/>
    <x v="0"/>
    <n v="26"/>
    <x v="2"/>
    <x v="9"/>
    <n v="3"/>
    <n v="5"/>
    <n v="2225"/>
    <n v="1335"/>
    <n v="890"/>
    <x v="1"/>
    <s v="Fri"/>
    <n v="5"/>
    <s v="Weekday"/>
    <s v="May"/>
  </r>
  <r>
    <d v="2024-04-11T00:00:00"/>
    <x v="1989"/>
    <x v="9"/>
    <d v="1995-10-21T00:00:00"/>
    <x v="2"/>
    <n v="57"/>
    <s v="Pro04"/>
    <x v="2"/>
    <x v="0"/>
    <n v="28"/>
    <x v="2"/>
    <x v="0"/>
    <n v="10"/>
    <n v="14"/>
    <n v="798"/>
    <n v="570"/>
    <n v="228"/>
    <x v="0"/>
    <s v="Thu"/>
    <n v="4"/>
    <s v="Weekday"/>
    <s v="Apr"/>
  </r>
  <r>
    <d v="2024-03-03T00:00:00"/>
    <x v="8822"/>
    <x v="1"/>
    <d v="1974-11-07T00:00:00"/>
    <x v="1"/>
    <n v="260"/>
    <s v="Pro09"/>
    <x v="0"/>
    <x v="0"/>
    <n v="49"/>
    <x v="1"/>
    <x v="2"/>
    <n v="10"/>
    <n v="45"/>
    <n v="11700"/>
    <n v="2600"/>
    <n v="9100"/>
    <x v="0"/>
    <s v="Sun"/>
    <n v="0"/>
    <s v="Weekend"/>
    <s v="Mar"/>
  </r>
  <r>
    <d v="2024-03-12T00:00:00"/>
    <x v="8823"/>
    <x v="0"/>
    <d v="1955-02-12T00:00:00"/>
    <x v="3"/>
    <n v="196"/>
    <s v="Pro08"/>
    <x v="1"/>
    <x v="0"/>
    <n v="69"/>
    <x v="0"/>
    <x v="8"/>
    <n v="5"/>
    <n v="7"/>
    <n v="1372"/>
    <n v="980"/>
    <n v="392"/>
    <x v="1"/>
    <s v="Tue"/>
    <n v="2"/>
    <s v="Weekday"/>
    <s v="Mar"/>
  </r>
  <r>
    <d v="2024-05-18T00:00:00"/>
    <x v="8824"/>
    <x v="2"/>
    <d v="1986-05-15T00:00:00"/>
    <x v="0"/>
    <n v="77"/>
    <s v="Pro01"/>
    <x v="3"/>
    <x v="0"/>
    <n v="38"/>
    <x v="4"/>
    <x v="1"/>
    <n v="10"/>
    <n v="11"/>
    <n v="847"/>
    <n v="770"/>
    <n v="77"/>
    <x v="0"/>
    <s v="Sat"/>
    <n v="6"/>
    <s v="Weekend"/>
    <s v="May"/>
  </r>
  <r>
    <d v="2024-04-13T00:00:00"/>
    <x v="8825"/>
    <x v="5"/>
    <d v="1972-11-01T00:00:00"/>
    <x v="3"/>
    <n v="352"/>
    <s v="Pro07"/>
    <x v="0"/>
    <x v="0"/>
    <n v="51"/>
    <x v="1"/>
    <x v="7"/>
    <n v="19"/>
    <n v="23"/>
    <n v="8096"/>
    <n v="6688"/>
    <n v="1408"/>
    <x v="0"/>
    <s v="Sat"/>
    <n v="6"/>
    <s v="Weekend"/>
    <s v="Apr"/>
  </r>
  <r>
    <d v="2024-06-02T00:00:00"/>
    <x v="8826"/>
    <x v="0"/>
    <d v="1988-12-04T00:00:00"/>
    <x v="1"/>
    <n v="440"/>
    <s v="Pro05"/>
    <x v="5"/>
    <x v="0"/>
    <n v="36"/>
    <x v="4"/>
    <x v="4"/>
    <n v="14"/>
    <n v="28"/>
    <n v="12320"/>
    <n v="6160"/>
    <n v="6160"/>
    <x v="0"/>
    <s v="Sun"/>
    <n v="0"/>
    <s v="Weekend"/>
    <s v="Jun"/>
  </r>
  <r>
    <d v="2024-06-10T00:00:00"/>
    <x v="8827"/>
    <x v="7"/>
    <d v="2001-10-29T00:00:00"/>
    <x v="3"/>
    <n v="84"/>
    <s v="Pro01"/>
    <x v="5"/>
    <x v="0"/>
    <n v="23"/>
    <x v="2"/>
    <x v="1"/>
    <n v="10"/>
    <n v="11"/>
    <n v="924"/>
    <n v="840"/>
    <n v="84"/>
    <x v="0"/>
    <s v="Mon"/>
    <n v="1"/>
    <s v="Weekday"/>
    <s v="Jun"/>
  </r>
  <r>
    <d v="2024-04-20T00:00:00"/>
    <x v="8828"/>
    <x v="0"/>
    <d v="2004-02-22T00:00:00"/>
    <x v="3"/>
    <n v="314"/>
    <s v="Pro10"/>
    <x v="2"/>
    <x v="0"/>
    <n v="20"/>
    <x v="2"/>
    <x v="6"/>
    <n v="18"/>
    <n v="36"/>
    <n v="11304"/>
    <n v="5652"/>
    <n v="5652"/>
    <x v="0"/>
    <s v="Sat"/>
    <n v="6"/>
    <s v="Weekend"/>
    <s v="Apr"/>
  </r>
  <r>
    <d v="2024-02-09T00:00:00"/>
    <x v="8829"/>
    <x v="0"/>
    <d v="1967-07-05T00:00:00"/>
    <x v="0"/>
    <n v="123"/>
    <s v="Pro07"/>
    <x v="0"/>
    <x v="0"/>
    <n v="57"/>
    <x v="1"/>
    <x v="7"/>
    <n v="19"/>
    <n v="23"/>
    <n v="2829"/>
    <n v="2337"/>
    <n v="492"/>
    <x v="0"/>
    <s v="Fri"/>
    <n v="5"/>
    <s v="Weekday"/>
    <s v="Feb"/>
  </r>
  <r>
    <d v="2024-01-14T00:00:00"/>
    <x v="8830"/>
    <x v="5"/>
    <d v="1985-06-10T00:00:00"/>
    <x v="2"/>
    <n v="406"/>
    <s v="Pro10"/>
    <x v="1"/>
    <x v="0"/>
    <n v="39"/>
    <x v="4"/>
    <x v="6"/>
    <n v="18"/>
    <n v="36"/>
    <n v="14616"/>
    <n v="7308"/>
    <n v="7308"/>
    <x v="0"/>
    <s v="Sun"/>
    <n v="0"/>
    <s v="Weekend"/>
    <s v="Jan"/>
  </r>
  <r>
    <d v="2024-02-06T00:00:00"/>
    <x v="8831"/>
    <x v="0"/>
    <d v="1956-02-22T00:00:00"/>
    <x v="1"/>
    <n v="40"/>
    <s v="Pro01"/>
    <x v="3"/>
    <x v="0"/>
    <n v="68"/>
    <x v="0"/>
    <x v="1"/>
    <n v="10"/>
    <n v="11"/>
    <n v="440"/>
    <n v="400"/>
    <n v="40"/>
    <x v="0"/>
    <s v="Tue"/>
    <n v="2"/>
    <s v="Weekday"/>
    <s v="Feb"/>
  </r>
  <r>
    <d v="2024-07-07T00:00:00"/>
    <x v="8832"/>
    <x v="0"/>
    <d v="1967-04-25T00:00:00"/>
    <x v="3"/>
    <n v="497"/>
    <s v="Pro03"/>
    <x v="0"/>
    <x v="0"/>
    <n v="57"/>
    <x v="1"/>
    <x v="9"/>
    <n v="3"/>
    <n v="5"/>
    <n v="2485"/>
    <n v="1491"/>
    <n v="994"/>
    <x v="1"/>
    <s v="Sun"/>
    <n v="0"/>
    <s v="Weekend"/>
    <s v="Jul"/>
  </r>
  <r>
    <d v="2024-03-05T00:00:00"/>
    <x v="8833"/>
    <x v="1"/>
    <d v="1997-08-02T00:00:00"/>
    <x v="1"/>
    <n v="300"/>
    <s v="Pro08"/>
    <x v="5"/>
    <x v="0"/>
    <n v="27"/>
    <x v="2"/>
    <x v="8"/>
    <n v="5"/>
    <n v="7"/>
    <n v="2100"/>
    <n v="1500"/>
    <n v="600"/>
    <x v="1"/>
    <s v="Tue"/>
    <n v="2"/>
    <s v="Weekday"/>
    <s v="Mar"/>
  </r>
  <r>
    <d v="2024-04-04T00:00:00"/>
    <x v="8834"/>
    <x v="6"/>
    <d v="2002-02-16T00:00:00"/>
    <x v="3"/>
    <n v="89"/>
    <s v="Pro09"/>
    <x v="5"/>
    <x v="1"/>
    <n v="22"/>
    <x v="2"/>
    <x v="2"/>
    <n v="10"/>
    <n v="45"/>
    <n v="4005"/>
    <n v="890"/>
    <n v="3115"/>
    <x v="0"/>
    <s v="Thu"/>
    <n v="4"/>
    <s v="Weekday"/>
    <s v="Apr"/>
  </r>
  <r>
    <d v="2024-01-31T00:00:00"/>
    <x v="8835"/>
    <x v="0"/>
    <d v="1977-11-14T00:00:00"/>
    <x v="0"/>
    <n v="217"/>
    <s v="Pro02"/>
    <x v="2"/>
    <x v="1"/>
    <n v="46"/>
    <x v="1"/>
    <x v="3"/>
    <n v="18"/>
    <n v="22"/>
    <n v="4774"/>
    <n v="3906"/>
    <n v="868"/>
    <x v="0"/>
    <s v="Wed"/>
    <n v="3"/>
    <s v="Weekday"/>
    <s v="Jan"/>
  </r>
  <r>
    <d v="2024-05-23T00:00:00"/>
    <x v="8836"/>
    <x v="0"/>
    <d v="1952-05-11T00:00:00"/>
    <x v="2"/>
    <n v="436"/>
    <s v="Pro03"/>
    <x v="0"/>
    <x v="0"/>
    <n v="72"/>
    <x v="0"/>
    <x v="9"/>
    <n v="3"/>
    <n v="5"/>
    <n v="2180"/>
    <n v="1308"/>
    <n v="872"/>
    <x v="1"/>
    <s v="Thu"/>
    <n v="4"/>
    <s v="Weekday"/>
    <s v="May"/>
  </r>
  <r>
    <d v="2024-01-06T00:00:00"/>
    <x v="8837"/>
    <x v="4"/>
    <d v="1946-01-18T00:00:00"/>
    <x v="3"/>
    <n v="62"/>
    <s v="Pro05"/>
    <x v="1"/>
    <x v="0"/>
    <n v="78"/>
    <x v="3"/>
    <x v="4"/>
    <n v="14"/>
    <n v="28"/>
    <n v="1736"/>
    <n v="868"/>
    <n v="868"/>
    <x v="0"/>
    <s v="Sat"/>
    <n v="6"/>
    <s v="Weekend"/>
    <s v="Jan"/>
  </r>
  <r>
    <d v="2024-02-24T00:00:00"/>
    <x v="8838"/>
    <x v="6"/>
    <d v="1975-06-27T00:00:00"/>
    <x v="0"/>
    <n v="310"/>
    <s v="Pro06"/>
    <x v="3"/>
    <x v="1"/>
    <n v="49"/>
    <x v="1"/>
    <x v="5"/>
    <n v="7"/>
    <n v="9"/>
    <n v="2790"/>
    <n v="2170"/>
    <n v="620"/>
    <x v="1"/>
    <s v="Sat"/>
    <n v="6"/>
    <s v="Weekend"/>
    <s v="Feb"/>
  </r>
  <r>
    <d v="2024-03-13T00:00:00"/>
    <x v="8839"/>
    <x v="9"/>
    <d v="1984-03-15T00:00:00"/>
    <x v="0"/>
    <n v="398"/>
    <s v="Pro02"/>
    <x v="0"/>
    <x v="0"/>
    <n v="40"/>
    <x v="4"/>
    <x v="3"/>
    <n v="18"/>
    <n v="22"/>
    <n v="8756"/>
    <n v="7164"/>
    <n v="1592"/>
    <x v="0"/>
    <s v="Wed"/>
    <n v="3"/>
    <s v="Weekday"/>
    <s v="Mar"/>
  </r>
  <r>
    <d v="2024-05-08T00:00:00"/>
    <x v="3600"/>
    <x v="7"/>
    <d v="1970-08-11T00:00:00"/>
    <x v="0"/>
    <n v="460"/>
    <s v="Pro10"/>
    <x v="5"/>
    <x v="1"/>
    <n v="54"/>
    <x v="1"/>
    <x v="6"/>
    <n v="18"/>
    <n v="36"/>
    <n v="16560"/>
    <n v="8280"/>
    <n v="8280"/>
    <x v="0"/>
    <s v="Wed"/>
    <n v="3"/>
    <s v="Weekday"/>
    <s v="May"/>
  </r>
  <r>
    <d v="2024-02-27T00:00:00"/>
    <x v="8840"/>
    <x v="5"/>
    <d v="1969-10-25T00:00:00"/>
    <x v="3"/>
    <n v="251"/>
    <s v="Pro04"/>
    <x v="5"/>
    <x v="0"/>
    <n v="54"/>
    <x v="1"/>
    <x v="0"/>
    <n v="10"/>
    <n v="14"/>
    <n v="3514"/>
    <n v="2510"/>
    <n v="1004"/>
    <x v="0"/>
    <s v="Tue"/>
    <n v="2"/>
    <s v="Weekday"/>
    <s v="Feb"/>
  </r>
  <r>
    <d v="2024-02-01T00:00:00"/>
    <x v="8841"/>
    <x v="0"/>
    <d v="1965-12-06T00:00:00"/>
    <x v="0"/>
    <n v="96"/>
    <s v="Pro05"/>
    <x v="2"/>
    <x v="0"/>
    <n v="58"/>
    <x v="1"/>
    <x v="4"/>
    <n v="14"/>
    <n v="28"/>
    <n v="2688"/>
    <n v="1344"/>
    <n v="1344"/>
    <x v="0"/>
    <s v="Thu"/>
    <n v="4"/>
    <s v="Weekday"/>
    <s v="Feb"/>
  </r>
  <r>
    <d v="2024-02-20T00:00:00"/>
    <x v="8842"/>
    <x v="7"/>
    <d v="1977-05-03T00:00:00"/>
    <x v="3"/>
    <n v="172"/>
    <s v="Pro07"/>
    <x v="0"/>
    <x v="0"/>
    <n v="47"/>
    <x v="1"/>
    <x v="7"/>
    <n v="19"/>
    <n v="23"/>
    <n v="3956"/>
    <n v="3268"/>
    <n v="688"/>
    <x v="0"/>
    <s v="Tue"/>
    <n v="2"/>
    <s v="Weekday"/>
    <s v="Feb"/>
  </r>
  <r>
    <d v="2024-06-03T00:00:00"/>
    <x v="8843"/>
    <x v="2"/>
    <d v="1955-05-07T00:00:00"/>
    <x v="2"/>
    <n v="456"/>
    <s v="Pro07"/>
    <x v="1"/>
    <x v="0"/>
    <n v="69"/>
    <x v="0"/>
    <x v="7"/>
    <n v="19"/>
    <n v="23"/>
    <n v="10488"/>
    <n v="8664"/>
    <n v="1824"/>
    <x v="0"/>
    <s v="Mon"/>
    <n v="1"/>
    <s v="Weekday"/>
    <s v="Jun"/>
  </r>
  <r>
    <d v="2024-01-28T00:00:00"/>
    <x v="8844"/>
    <x v="6"/>
    <d v="1952-02-08T00:00:00"/>
    <x v="3"/>
    <n v="108"/>
    <s v="Pro05"/>
    <x v="3"/>
    <x v="0"/>
    <n v="72"/>
    <x v="0"/>
    <x v="4"/>
    <n v="14"/>
    <n v="28"/>
    <n v="3024"/>
    <n v="1512"/>
    <n v="1512"/>
    <x v="0"/>
    <s v="Sun"/>
    <n v="0"/>
    <s v="Weekend"/>
    <s v="Jan"/>
  </r>
  <r>
    <d v="2024-05-01T00:00:00"/>
    <x v="8845"/>
    <x v="4"/>
    <d v="1965-09-17T00:00:00"/>
    <x v="3"/>
    <n v="169"/>
    <s v="Pro02"/>
    <x v="0"/>
    <x v="0"/>
    <n v="59"/>
    <x v="1"/>
    <x v="3"/>
    <n v="18"/>
    <n v="22"/>
    <n v="3718"/>
    <n v="3042"/>
    <n v="676"/>
    <x v="0"/>
    <s v="Wed"/>
    <n v="3"/>
    <s v="Weekday"/>
    <s v="May"/>
  </r>
  <r>
    <d v="2024-04-24T00:00:00"/>
    <x v="8846"/>
    <x v="3"/>
    <d v="1955-08-06T00:00:00"/>
    <x v="1"/>
    <n v="120"/>
    <s v="Pro08"/>
    <x v="5"/>
    <x v="0"/>
    <n v="69"/>
    <x v="0"/>
    <x v="8"/>
    <n v="5"/>
    <n v="7"/>
    <n v="840"/>
    <n v="600"/>
    <n v="240"/>
    <x v="1"/>
    <s v="Wed"/>
    <n v="3"/>
    <s v="Weekday"/>
    <s v="Apr"/>
  </r>
  <r>
    <d v="2024-04-08T00:00:00"/>
    <x v="3127"/>
    <x v="4"/>
    <d v="1950-09-09T00:00:00"/>
    <x v="2"/>
    <n v="417"/>
    <s v="Pro06"/>
    <x v="5"/>
    <x v="0"/>
    <n v="74"/>
    <x v="0"/>
    <x v="5"/>
    <n v="7"/>
    <n v="9"/>
    <n v="3753"/>
    <n v="2919"/>
    <n v="834"/>
    <x v="1"/>
    <s v="Mon"/>
    <n v="1"/>
    <s v="Weekday"/>
    <s v="Apr"/>
  </r>
  <r>
    <d v="2024-07-31T00:00:00"/>
    <x v="8847"/>
    <x v="3"/>
    <d v="1971-10-19T00:00:00"/>
    <x v="1"/>
    <n v="300"/>
    <s v="Pro06"/>
    <x v="2"/>
    <x v="0"/>
    <n v="53"/>
    <x v="1"/>
    <x v="5"/>
    <n v="7"/>
    <n v="9"/>
    <n v="2700"/>
    <n v="2100"/>
    <n v="600"/>
    <x v="1"/>
    <s v="Wed"/>
    <n v="3"/>
    <s v="Weekday"/>
    <s v="Jul"/>
  </r>
  <r>
    <d v="2024-04-10T00:00:00"/>
    <x v="8848"/>
    <x v="3"/>
    <d v="1994-03-12T00:00:00"/>
    <x v="1"/>
    <n v="344"/>
    <s v="Pro10"/>
    <x v="0"/>
    <x v="0"/>
    <n v="30"/>
    <x v="4"/>
    <x v="6"/>
    <n v="18"/>
    <n v="36"/>
    <n v="12384"/>
    <n v="6192"/>
    <n v="6192"/>
    <x v="0"/>
    <s v="Wed"/>
    <n v="3"/>
    <s v="Weekday"/>
    <s v="Apr"/>
  </r>
  <r>
    <d v="2024-03-18T00:00:00"/>
    <x v="8849"/>
    <x v="7"/>
    <d v="1957-08-21T00:00:00"/>
    <x v="3"/>
    <n v="37"/>
    <s v="Pro08"/>
    <x v="1"/>
    <x v="0"/>
    <n v="67"/>
    <x v="0"/>
    <x v="8"/>
    <n v="5"/>
    <n v="7"/>
    <n v="259"/>
    <n v="185"/>
    <n v="74"/>
    <x v="1"/>
    <s v="Mon"/>
    <n v="1"/>
    <s v="Weekday"/>
    <s v="Mar"/>
  </r>
  <r>
    <d v="2024-07-10T00:00:00"/>
    <x v="8850"/>
    <x v="6"/>
    <d v="1955-07-19T00:00:00"/>
    <x v="2"/>
    <n v="182"/>
    <s v="Pro02"/>
    <x v="3"/>
    <x v="0"/>
    <n v="69"/>
    <x v="0"/>
    <x v="3"/>
    <n v="18"/>
    <n v="22"/>
    <n v="4004"/>
    <n v="3276"/>
    <n v="728"/>
    <x v="0"/>
    <s v="Wed"/>
    <n v="3"/>
    <s v="Weekday"/>
    <s v="Jul"/>
  </r>
  <r>
    <d v="2024-07-24T00:00:00"/>
    <x v="1484"/>
    <x v="7"/>
    <d v="1963-04-25T00:00:00"/>
    <x v="3"/>
    <n v="375"/>
    <s v="Pro07"/>
    <x v="0"/>
    <x v="0"/>
    <n v="61"/>
    <x v="0"/>
    <x v="7"/>
    <n v="19"/>
    <n v="23"/>
    <n v="8625"/>
    <n v="7125"/>
    <n v="1500"/>
    <x v="0"/>
    <s v="Wed"/>
    <n v="3"/>
    <s v="Weekday"/>
    <s v="Jul"/>
  </r>
  <r>
    <d v="2024-01-18T00:00:00"/>
    <x v="8851"/>
    <x v="3"/>
    <d v="1965-09-02T00:00:00"/>
    <x v="1"/>
    <n v="55"/>
    <s v="Pro01"/>
    <x v="5"/>
    <x v="0"/>
    <n v="58"/>
    <x v="1"/>
    <x v="1"/>
    <n v="10"/>
    <n v="11"/>
    <n v="605"/>
    <n v="550"/>
    <n v="55"/>
    <x v="0"/>
    <s v="Thu"/>
    <n v="4"/>
    <s v="Weekday"/>
    <s v="Jan"/>
  </r>
  <r>
    <d v="2024-05-03T00:00:00"/>
    <x v="8852"/>
    <x v="3"/>
    <d v="1976-03-15T00:00:00"/>
    <x v="0"/>
    <n v="81"/>
    <s v="Pro06"/>
    <x v="5"/>
    <x v="0"/>
    <n v="48"/>
    <x v="1"/>
    <x v="5"/>
    <n v="7"/>
    <n v="9"/>
    <n v="729"/>
    <n v="567"/>
    <n v="162"/>
    <x v="1"/>
    <s v="Fri"/>
    <n v="5"/>
    <s v="Weekday"/>
    <s v="May"/>
  </r>
  <r>
    <d v="2024-06-04T00:00:00"/>
    <x v="8853"/>
    <x v="2"/>
    <d v="1975-11-07T00:00:00"/>
    <x v="0"/>
    <n v="42"/>
    <s v="Pro03"/>
    <x v="2"/>
    <x v="0"/>
    <n v="49"/>
    <x v="1"/>
    <x v="9"/>
    <n v="3"/>
    <n v="5"/>
    <n v="210"/>
    <n v="126"/>
    <n v="84"/>
    <x v="1"/>
    <s v="Tue"/>
    <n v="2"/>
    <s v="Weekday"/>
    <s v="Jun"/>
  </r>
  <r>
    <d v="2024-04-02T00:00:00"/>
    <x v="8854"/>
    <x v="8"/>
    <d v="1970-04-30T00:00:00"/>
    <x v="3"/>
    <n v="212"/>
    <s v="Pro05"/>
    <x v="0"/>
    <x v="0"/>
    <n v="54"/>
    <x v="1"/>
    <x v="4"/>
    <n v="14"/>
    <n v="28"/>
    <n v="5936"/>
    <n v="2968"/>
    <n v="2968"/>
    <x v="0"/>
    <s v="Tue"/>
    <n v="2"/>
    <s v="Weekday"/>
    <s v="Apr"/>
  </r>
  <r>
    <d v="2024-05-11T00:00:00"/>
    <x v="8855"/>
    <x v="9"/>
    <d v="1979-08-12T00:00:00"/>
    <x v="2"/>
    <n v="269"/>
    <s v="Pro01"/>
    <x v="1"/>
    <x v="0"/>
    <n v="45"/>
    <x v="1"/>
    <x v="1"/>
    <n v="10"/>
    <n v="11"/>
    <n v="2959"/>
    <n v="2690"/>
    <n v="269"/>
    <x v="0"/>
    <s v="Sat"/>
    <n v="6"/>
    <s v="Weekend"/>
    <s v="May"/>
  </r>
  <r>
    <d v="2024-03-14T00:00:00"/>
    <x v="6212"/>
    <x v="1"/>
    <d v="2000-04-13T00:00:00"/>
    <x v="2"/>
    <n v="238"/>
    <s v="Pro01"/>
    <x v="3"/>
    <x v="0"/>
    <n v="24"/>
    <x v="2"/>
    <x v="1"/>
    <n v="10"/>
    <n v="11"/>
    <n v="2618"/>
    <n v="2380"/>
    <n v="238"/>
    <x v="0"/>
    <s v="Thu"/>
    <n v="4"/>
    <s v="Weekday"/>
    <s v="Mar"/>
  </r>
  <r>
    <d v="2024-03-23T00:00:00"/>
    <x v="8856"/>
    <x v="3"/>
    <d v="1994-12-28T00:00:00"/>
    <x v="0"/>
    <n v="490"/>
    <s v="Pro08"/>
    <x v="0"/>
    <x v="1"/>
    <n v="29"/>
    <x v="2"/>
    <x v="8"/>
    <n v="5"/>
    <n v="7"/>
    <n v="3430"/>
    <n v="2450"/>
    <n v="980"/>
    <x v="1"/>
    <s v="Sat"/>
    <n v="6"/>
    <s v="Weekend"/>
    <s v="Mar"/>
  </r>
  <r>
    <d v="2024-04-06T00:00:00"/>
    <x v="8857"/>
    <x v="2"/>
    <d v="1959-08-30T00:00:00"/>
    <x v="2"/>
    <n v="399"/>
    <s v="Pro01"/>
    <x v="5"/>
    <x v="1"/>
    <n v="65"/>
    <x v="0"/>
    <x v="1"/>
    <n v="10"/>
    <n v="11"/>
    <n v="4389"/>
    <n v="3990"/>
    <n v="399"/>
    <x v="0"/>
    <s v="Sat"/>
    <n v="6"/>
    <s v="Weekend"/>
    <s v="Apr"/>
  </r>
  <r>
    <d v="2024-05-07T00:00:00"/>
    <x v="8858"/>
    <x v="5"/>
    <d v="1949-03-11T00:00:00"/>
    <x v="3"/>
    <n v="483"/>
    <s v="Pro01"/>
    <x v="5"/>
    <x v="1"/>
    <n v="75"/>
    <x v="3"/>
    <x v="1"/>
    <n v="10"/>
    <n v="11"/>
    <n v="5313"/>
    <n v="4830"/>
    <n v="483"/>
    <x v="0"/>
    <s v="Tue"/>
    <n v="2"/>
    <s v="Weekday"/>
    <s v="May"/>
  </r>
  <r>
    <d v="2024-04-17T00:00:00"/>
    <x v="8859"/>
    <x v="6"/>
    <d v="1987-05-29T00:00:00"/>
    <x v="0"/>
    <n v="371"/>
    <s v="Pro10"/>
    <x v="2"/>
    <x v="1"/>
    <n v="37"/>
    <x v="4"/>
    <x v="6"/>
    <n v="18"/>
    <n v="36"/>
    <n v="13356"/>
    <n v="6678"/>
    <n v="6678"/>
    <x v="0"/>
    <s v="Wed"/>
    <n v="3"/>
    <s v="Weekday"/>
    <s v="Apr"/>
  </r>
  <r>
    <d v="2024-04-17T00:00:00"/>
    <x v="8860"/>
    <x v="4"/>
    <d v="1977-04-17T00:00:00"/>
    <x v="2"/>
    <n v="347"/>
    <s v="Pro07"/>
    <x v="0"/>
    <x v="1"/>
    <n v="47"/>
    <x v="1"/>
    <x v="7"/>
    <n v="19"/>
    <n v="23"/>
    <n v="7981"/>
    <n v="6593"/>
    <n v="1388"/>
    <x v="0"/>
    <s v="Wed"/>
    <n v="3"/>
    <s v="Weekday"/>
    <s v="Apr"/>
  </r>
  <r>
    <d v="2024-01-17T00:00:00"/>
    <x v="8861"/>
    <x v="8"/>
    <d v="1951-08-21T00:00:00"/>
    <x v="3"/>
    <n v="253"/>
    <s v="Pro05"/>
    <x v="1"/>
    <x v="1"/>
    <n v="72"/>
    <x v="0"/>
    <x v="4"/>
    <n v="14"/>
    <n v="28"/>
    <n v="7084"/>
    <n v="3542"/>
    <n v="3542"/>
    <x v="0"/>
    <s v="Wed"/>
    <n v="3"/>
    <s v="Weekday"/>
    <s v="Jan"/>
  </r>
  <r>
    <d v="2024-07-13T00:00:00"/>
    <x v="8862"/>
    <x v="5"/>
    <d v="1974-01-18T00:00:00"/>
    <x v="0"/>
    <n v="18"/>
    <s v="Pro03"/>
    <x v="3"/>
    <x v="1"/>
    <n v="51"/>
    <x v="1"/>
    <x v="9"/>
    <n v="3"/>
    <n v="5"/>
    <n v="90"/>
    <n v="54"/>
    <n v="36"/>
    <x v="1"/>
    <s v="Sat"/>
    <n v="6"/>
    <s v="Weekend"/>
    <s v="Jul"/>
  </r>
  <r>
    <d v="2024-05-14T00:00:00"/>
    <x v="8863"/>
    <x v="3"/>
    <d v="1969-10-11T00:00:00"/>
    <x v="1"/>
    <n v="154"/>
    <s v="Pro10"/>
    <x v="0"/>
    <x v="0"/>
    <n v="55"/>
    <x v="1"/>
    <x v="6"/>
    <n v="18"/>
    <n v="36"/>
    <n v="5544"/>
    <n v="2772"/>
    <n v="2772"/>
    <x v="0"/>
    <s v="Tue"/>
    <n v="2"/>
    <s v="Weekday"/>
    <s v="May"/>
  </r>
  <r>
    <d v="2024-03-06T00:00:00"/>
    <x v="8864"/>
    <x v="8"/>
    <d v="1976-11-11T00:00:00"/>
    <x v="3"/>
    <n v="266"/>
    <s v="Pro10"/>
    <x v="5"/>
    <x v="0"/>
    <n v="47"/>
    <x v="1"/>
    <x v="6"/>
    <n v="18"/>
    <n v="36"/>
    <n v="9576"/>
    <n v="4788"/>
    <n v="4788"/>
    <x v="0"/>
    <s v="Wed"/>
    <n v="3"/>
    <s v="Weekday"/>
    <s v="Mar"/>
  </r>
  <r>
    <d v="2024-02-07T00:00:00"/>
    <x v="8865"/>
    <x v="6"/>
    <d v="1951-12-11T00:00:00"/>
    <x v="1"/>
    <n v="288"/>
    <s v="Pro05"/>
    <x v="5"/>
    <x v="0"/>
    <n v="72"/>
    <x v="0"/>
    <x v="4"/>
    <n v="14"/>
    <n v="28"/>
    <n v="8064"/>
    <n v="4032"/>
    <n v="4032"/>
    <x v="0"/>
    <s v="Wed"/>
    <n v="3"/>
    <s v="Weekday"/>
    <s v="Feb"/>
  </r>
  <r>
    <d v="2024-06-14T00:00:00"/>
    <x v="1434"/>
    <x v="6"/>
    <d v="1973-07-06T00:00:00"/>
    <x v="0"/>
    <n v="111"/>
    <s v="Pro02"/>
    <x v="2"/>
    <x v="0"/>
    <n v="51"/>
    <x v="1"/>
    <x v="3"/>
    <n v="18"/>
    <n v="22"/>
    <n v="2442"/>
    <n v="1998"/>
    <n v="444"/>
    <x v="0"/>
    <s v="Fri"/>
    <n v="5"/>
    <s v="Weekday"/>
    <s v="Jun"/>
  </r>
  <r>
    <d v="2024-02-18T00:00:00"/>
    <x v="8866"/>
    <x v="1"/>
    <d v="1991-03-24T00:00:00"/>
    <x v="1"/>
    <n v="451"/>
    <s v="Pro03"/>
    <x v="0"/>
    <x v="0"/>
    <n v="33"/>
    <x v="4"/>
    <x v="9"/>
    <n v="3"/>
    <n v="5"/>
    <n v="2255"/>
    <n v="1353"/>
    <n v="902"/>
    <x v="1"/>
    <s v="Sun"/>
    <n v="0"/>
    <s v="Weekend"/>
    <s v="Feb"/>
  </r>
  <r>
    <d v="2024-04-09T00:00:00"/>
    <x v="8867"/>
    <x v="2"/>
    <d v="1995-10-29T00:00:00"/>
    <x v="0"/>
    <n v="175"/>
    <s v="Pro07"/>
    <x v="1"/>
    <x v="0"/>
    <n v="28"/>
    <x v="2"/>
    <x v="7"/>
    <n v="19"/>
    <n v="23"/>
    <n v="4025"/>
    <n v="3325"/>
    <n v="700"/>
    <x v="0"/>
    <s v="Tue"/>
    <n v="2"/>
    <s v="Weekday"/>
    <s v="Apr"/>
  </r>
  <r>
    <d v="2024-01-28T00:00:00"/>
    <x v="8868"/>
    <x v="4"/>
    <d v="1975-11-01T00:00:00"/>
    <x v="3"/>
    <n v="103"/>
    <s v="Pro09"/>
    <x v="3"/>
    <x v="0"/>
    <n v="48"/>
    <x v="1"/>
    <x v="2"/>
    <n v="10"/>
    <n v="45"/>
    <n v="4635"/>
    <n v="1030"/>
    <n v="3605"/>
    <x v="0"/>
    <s v="Sun"/>
    <n v="0"/>
    <s v="Weekend"/>
    <s v="Jan"/>
  </r>
  <r>
    <d v="2024-06-27T00:00:00"/>
    <x v="8869"/>
    <x v="4"/>
    <d v="1958-08-31T00:00:00"/>
    <x v="0"/>
    <n v="61"/>
    <s v="Pro04"/>
    <x v="0"/>
    <x v="0"/>
    <n v="66"/>
    <x v="0"/>
    <x v="0"/>
    <n v="10"/>
    <n v="14"/>
    <n v="854"/>
    <n v="610"/>
    <n v="244"/>
    <x v="0"/>
    <s v="Thu"/>
    <n v="4"/>
    <s v="Weekday"/>
    <s v="Jun"/>
  </r>
  <r>
    <d v="2024-06-14T00:00:00"/>
    <x v="8870"/>
    <x v="0"/>
    <d v="1968-06-06T00:00:00"/>
    <x v="3"/>
    <n v="293"/>
    <s v="Pro06"/>
    <x v="5"/>
    <x v="1"/>
    <n v="56"/>
    <x v="1"/>
    <x v="5"/>
    <n v="7"/>
    <n v="9"/>
    <n v="2637"/>
    <n v="2051"/>
    <n v="586"/>
    <x v="1"/>
    <s v="Fri"/>
    <n v="5"/>
    <s v="Weekday"/>
    <s v="Jun"/>
  </r>
  <r>
    <d v="2024-07-11T00:00:00"/>
    <x v="1411"/>
    <x v="1"/>
    <d v="1960-10-18T00:00:00"/>
    <x v="1"/>
    <n v="385"/>
    <s v="Pro07"/>
    <x v="5"/>
    <x v="1"/>
    <n v="64"/>
    <x v="0"/>
    <x v="7"/>
    <n v="19"/>
    <n v="23"/>
    <n v="8855"/>
    <n v="7315"/>
    <n v="1540"/>
    <x v="0"/>
    <s v="Thu"/>
    <n v="4"/>
    <s v="Weekday"/>
    <s v="Jul"/>
  </r>
  <r>
    <d v="2024-02-01T00:00:00"/>
    <x v="8871"/>
    <x v="5"/>
    <d v="1961-04-13T00:00:00"/>
    <x v="2"/>
    <n v="495"/>
    <s v="Pro05"/>
    <x v="2"/>
    <x v="1"/>
    <n v="63"/>
    <x v="0"/>
    <x v="4"/>
    <n v="14"/>
    <n v="28"/>
    <n v="13860"/>
    <n v="6930"/>
    <n v="6930"/>
    <x v="0"/>
    <s v="Thu"/>
    <n v="4"/>
    <s v="Weekday"/>
    <s v="Feb"/>
  </r>
  <r>
    <d v="2024-02-06T00:00:00"/>
    <x v="8872"/>
    <x v="0"/>
    <d v="2006-01-14T00:00:00"/>
    <x v="1"/>
    <n v="290"/>
    <s v="Pro01"/>
    <x v="0"/>
    <x v="0"/>
    <n v="18"/>
    <x v="2"/>
    <x v="1"/>
    <n v="10"/>
    <n v="11"/>
    <n v="3190"/>
    <n v="2900"/>
    <n v="290"/>
    <x v="0"/>
    <s v="Tue"/>
    <n v="2"/>
    <s v="Weekday"/>
    <s v="Feb"/>
  </r>
  <r>
    <d v="2024-04-09T00:00:00"/>
    <x v="8873"/>
    <x v="2"/>
    <d v="1991-01-16T00:00:00"/>
    <x v="3"/>
    <n v="206"/>
    <s v="Pro08"/>
    <x v="1"/>
    <x v="0"/>
    <n v="33"/>
    <x v="4"/>
    <x v="8"/>
    <n v="5"/>
    <n v="7"/>
    <n v="1442"/>
    <n v="1030"/>
    <n v="412"/>
    <x v="1"/>
    <s v="Tue"/>
    <n v="2"/>
    <s v="Weekday"/>
    <s v="Apr"/>
  </r>
  <r>
    <d v="2024-05-06T00:00:00"/>
    <x v="8874"/>
    <x v="2"/>
    <d v="1973-08-19T00:00:00"/>
    <x v="1"/>
    <n v="103"/>
    <s v="Pro05"/>
    <x v="3"/>
    <x v="0"/>
    <n v="51"/>
    <x v="1"/>
    <x v="4"/>
    <n v="14"/>
    <n v="28"/>
    <n v="2884"/>
    <n v="1442"/>
    <n v="1442"/>
    <x v="0"/>
    <s v="Mon"/>
    <n v="1"/>
    <s v="Weekday"/>
    <s v="May"/>
  </r>
  <r>
    <d v="2024-01-23T00:00:00"/>
    <x v="8875"/>
    <x v="9"/>
    <d v="1968-12-07T00:00:00"/>
    <x v="3"/>
    <n v="242"/>
    <s v="Pro01"/>
    <x v="0"/>
    <x v="0"/>
    <n v="55"/>
    <x v="1"/>
    <x v="1"/>
    <n v="10"/>
    <n v="11"/>
    <n v="2662"/>
    <n v="2420"/>
    <n v="242"/>
    <x v="0"/>
    <s v="Tue"/>
    <n v="2"/>
    <s v="Weekday"/>
    <s v="Jan"/>
  </r>
  <r>
    <d v="2024-03-07T00:00:00"/>
    <x v="8876"/>
    <x v="4"/>
    <d v="1975-06-15T00:00:00"/>
    <x v="2"/>
    <n v="295"/>
    <s v="Pro02"/>
    <x v="5"/>
    <x v="0"/>
    <n v="49"/>
    <x v="1"/>
    <x v="3"/>
    <n v="18"/>
    <n v="22"/>
    <n v="6490"/>
    <n v="5310"/>
    <n v="1180"/>
    <x v="0"/>
    <s v="Thu"/>
    <n v="4"/>
    <s v="Weekday"/>
    <s v="Mar"/>
  </r>
  <r>
    <d v="2024-01-14T00:00:00"/>
    <x v="8877"/>
    <x v="3"/>
    <d v="1963-09-06T00:00:00"/>
    <x v="1"/>
    <n v="132"/>
    <s v="Pro05"/>
    <x v="5"/>
    <x v="0"/>
    <n v="60"/>
    <x v="0"/>
    <x v="4"/>
    <n v="14"/>
    <n v="28"/>
    <n v="3696"/>
    <n v="1848"/>
    <n v="1848"/>
    <x v="0"/>
    <s v="Sun"/>
    <n v="0"/>
    <s v="Weekend"/>
    <s v="Jan"/>
  </r>
  <r>
    <d v="2024-07-15T00:00:00"/>
    <x v="8878"/>
    <x v="7"/>
    <d v="1961-01-12T00:00:00"/>
    <x v="3"/>
    <n v="381"/>
    <s v="Pro02"/>
    <x v="2"/>
    <x v="0"/>
    <n v="64"/>
    <x v="0"/>
    <x v="3"/>
    <n v="18"/>
    <n v="22"/>
    <n v="8382"/>
    <n v="6858"/>
    <n v="1524"/>
    <x v="0"/>
    <s v="Mon"/>
    <n v="1"/>
    <s v="Weekday"/>
    <s v="Jul"/>
  </r>
  <r>
    <d v="2024-01-25T00:00:00"/>
    <x v="8879"/>
    <x v="2"/>
    <d v="1989-08-13T00:00:00"/>
    <x v="3"/>
    <n v="459"/>
    <s v="Pro04"/>
    <x v="0"/>
    <x v="0"/>
    <n v="34"/>
    <x v="4"/>
    <x v="0"/>
    <n v="10"/>
    <n v="14"/>
    <n v="6426"/>
    <n v="4590"/>
    <n v="1836"/>
    <x v="0"/>
    <s v="Thu"/>
    <n v="4"/>
    <s v="Weekday"/>
    <s v="Jan"/>
  </r>
  <r>
    <d v="2024-05-06T00:00:00"/>
    <x v="8880"/>
    <x v="0"/>
    <d v="1958-12-17T00:00:00"/>
    <x v="1"/>
    <n v="83"/>
    <s v="Pro02"/>
    <x v="1"/>
    <x v="0"/>
    <n v="65"/>
    <x v="0"/>
    <x v="3"/>
    <n v="18"/>
    <n v="22"/>
    <n v="1826"/>
    <n v="1494"/>
    <n v="332"/>
    <x v="0"/>
    <s v="Mon"/>
    <n v="1"/>
    <s v="Weekday"/>
    <s v="May"/>
  </r>
  <r>
    <d v="2024-01-19T00:00:00"/>
    <x v="8881"/>
    <x v="0"/>
    <d v="1964-10-13T00:00:00"/>
    <x v="1"/>
    <n v="258"/>
    <s v="Pro09"/>
    <x v="3"/>
    <x v="0"/>
    <n v="59"/>
    <x v="1"/>
    <x v="2"/>
    <n v="10"/>
    <n v="45"/>
    <n v="11610"/>
    <n v="2580"/>
    <n v="9030"/>
    <x v="0"/>
    <s v="Fri"/>
    <n v="5"/>
    <s v="Weekday"/>
    <s v="Jan"/>
  </r>
  <r>
    <d v="2024-07-29T00:00:00"/>
    <x v="8882"/>
    <x v="8"/>
    <d v="1963-05-23T00:00:00"/>
    <x v="2"/>
    <n v="17"/>
    <s v="Pro09"/>
    <x v="0"/>
    <x v="0"/>
    <n v="61"/>
    <x v="0"/>
    <x v="2"/>
    <n v="10"/>
    <n v="45"/>
    <n v="765"/>
    <n v="170"/>
    <n v="595"/>
    <x v="0"/>
    <s v="Mon"/>
    <n v="1"/>
    <s v="Weekday"/>
    <s v="Jul"/>
  </r>
  <r>
    <d v="2024-07-19T00:00:00"/>
    <x v="8883"/>
    <x v="9"/>
    <d v="1991-09-18T00:00:00"/>
    <x v="1"/>
    <n v="499"/>
    <s v="Pro07"/>
    <x v="5"/>
    <x v="0"/>
    <n v="33"/>
    <x v="4"/>
    <x v="7"/>
    <n v="19"/>
    <n v="23"/>
    <n v="11477"/>
    <n v="9481"/>
    <n v="1996"/>
    <x v="0"/>
    <s v="Fri"/>
    <n v="5"/>
    <s v="Weekday"/>
    <s v="Jul"/>
  </r>
  <r>
    <d v="2024-06-15T00:00:00"/>
    <x v="8884"/>
    <x v="4"/>
    <d v="2005-08-01T00:00:00"/>
    <x v="1"/>
    <n v="323"/>
    <s v="Pro10"/>
    <x v="5"/>
    <x v="0"/>
    <n v="19"/>
    <x v="2"/>
    <x v="6"/>
    <n v="18"/>
    <n v="36"/>
    <n v="11628"/>
    <n v="5814"/>
    <n v="5814"/>
    <x v="0"/>
    <s v="Sat"/>
    <n v="6"/>
    <s v="Weekend"/>
    <s v="Jun"/>
  </r>
  <r>
    <d v="2024-05-21T00:00:00"/>
    <x v="8885"/>
    <x v="6"/>
    <d v="2006-04-15T00:00:00"/>
    <x v="1"/>
    <n v="55"/>
    <s v="Pro03"/>
    <x v="2"/>
    <x v="0"/>
    <n v="18"/>
    <x v="2"/>
    <x v="9"/>
    <n v="3"/>
    <n v="5"/>
    <n v="275"/>
    <n v="165"/>
    <n v="110"/>
    <x v="1"/>
    <s v="Tue"/>
    <n v="2"/>
    <s v="Weekday"/>
    <s v="May"/>
  </r>
  <r>
    <d v="2024-04-26T00:00:00"/>
    <x v="8886"/>
    <x v="4"/>
    <d v="1943-08-02T00:00:00"/>
    <x v="3"/>
    <n v="36"/>
    <s v="Pro09"/>
    <x v="0"/>
    <x v="0"/>
    <n v="81"/>
    <x v="3"/>
    <x v="2"/>
    <n v="10"/>
    <n v="45"/>
    <n v="1620"/>
    <n v="360"/>
    <n v="1260"/>
    <x v="0"/>
    <s v="Fri"/>
    <n v="5"/>
    <s v="Weekday"/>
    <s v="Apr"/>
  </r>
  <r>
    <d v="2024-01-28T00:00:00"/>
    <x v="8887"/>
    <x v="2"/>
    <d v="1963-11-28T00:00:00"/>
    <x v="0"/>
    <n v="50"/>
    <s v="Pro01"/>
    <x v="1"/>
    <x v="0"/>
    <n v="60"/>
    <x v="0"/>
    <x v="1"/>
    <n v="10"/>
    <n v="11"/>
    <n v="550"/>
    <n v="500"/>
    <n v="50"/>
    <x v="0"/>
    <s v="Sun"/>
    <n v="0"/>
    <s v="Weekend"/>
    <s v="Jan"/>
  </r>
  <r>
    <d v="2024-04-09T00:00:00"/>
    <x v="8888"/>
    <x v="8"/>
    <d v="2000-01-05T00:00:00"/>
    <x v="3"/>
    <n v="87"/>
    <s v="Pro06"/>
    <x v="3"/>
    <x v="0"/>
    <n v="24"/>
    <x v="2"/>
    <x v="5"/>
    <n v="7"/>
    <n v="9"/>
    <n v="783"/>
    <n v="609"/>
    <n v="174"/>
    <x v="1"/>
    <s v="Tue"/>
    <n v="2"/>
    <s v="Weekday"/>
    <s v="Apr"/>
  </r>
  <r>
    <d v="2024-03-31T00:00:00"/>
    <x v="8889"/>
    <x v="8"/>
    <d v="1984-07-08T00:00:00"/>
    <x v="2"/>
    <n v="159"/>
    <s v="Pro02"/>
    <x v="0"/>
    <x v="0"/>
    <n v="40"/>
    <x v="4"/>
    <x v="3"/>
    <n v="18"/>
    <n v="22"/>
    <n v="3498"/>
    <n v="2862"/>
    <n v="636"/>
    <x v="0"/>
    <s v="Sun"/>
    <n v="0"/>
    <s v="Weekend"/>
    <s v="Mar"/>
  </r>
  <r>
    <d v="2024-03-18T00:00:00"/>
    <x v="3667"/>
    <x v="2"/>
    <d v="1994-07-04T00:00:00"/>
    <x v="1"/>
    <n v="208"/>
    <s v="Pro06"/>
    <x v="5"/>
    <x v="0"/>
    <n v="30"/>
    <x v="4"/>
    <x v="5"/>
    <n v="7"/>
    <n v="9"/>
    <n v="1872"/>
    <n v="1456"/>
    <n v="416"/>
    <x v="1"/>
    <s v="Mon"/>
    <n v="1"/>
    <s v="Weekday"/>
    <s v="Mar"/>
  </r>
  <r>
    <d v="2024-05-28T00:00:00"/>
    <x v="8890"/>
    <x v="6"/>
    <d v="1965-08-26T00:00:00"/>
    <x v="0"/>
    <n v="162"/>
    <s v="Pro04"/>
    <x v="5"/>
    <x v="0"/>
    <n v="59"/>
    <x v="1"/>
    <x v="0"/>
    <n v="10"/>
    <n v="14"/>
    <n v="2268"/>
    <n v="1620"/>
    <n v="648"/>
    <x v="0"/>
    <s v="Tue"/>
    <n v="2"/>
    <s v="Weekday"/>
    <s v="May"/>
  </r>
  <r>
    <d v="2024-05-04T00:00:00"/>
    <x v="5585"/>
    <x v="1"/>
    <d v="1949-05-30T00:00:00"/>
    <x v="3"/>
    <n v="36"/>
    <s v="Pro03"/>
    <x v="2"/>
    <x v="0"/>
    <n v="75"/>
    <x v="3"/>
    <x v="9"/>
    <n v="3"/>
    <n v="5"/>
    <n v="180"/>
    <n v="108"/>
    <n v="72"/>
    <x v="1"/>
    <s v="Sat"/>
    <n v="6"/>
    <s v="Weekend"/>
    <s v="May"/>
  </r>
  <r>
    <d v="2024-07-03T00:00:00"/>
    <x v="8891"/>
    <x v="0"/>
    <d v="2005-06-07T00:00:00"/>
    <x v="3"/>
    <n v="496"/>
    <s v="Pro04"/>
    <x v="0"/>
    <x v="0"/>
    <n v="19"/>
    <x v="2"/>
    <x v="0"/>
    <n v="10"/>
    <n v="14"/>
    <n v="6944"/>
    <n v="4960"/>
    <n v="1984"/>
    <x v="0"/>
    <s v="Wed"/>
    <n v="3"/>
    <s v="Weekday"/>
    <s v="Jul"/>
  </r>
  <r>
    <d v="2024-04-06T00:00:00"/>
    <x v="8892"/>
    <x v="8"/>
    <d v="1994-02-21T00:00:00"/>
    <x v="3"/>
    <n v="341"/>
    <s v="Pro05"/>
    <x v="1"/>
    <x v="1"/>
    <n v="30"/>
    <x v="4"/>
    <x v="4"/>
    <n v="14"/>
    <n v="28"/>
    <n v="9548"/>
    <n v="4774"/>
    <n v="4774"/>
    <x v="0"/>
    <s v="Sat"/>
    <n v="6"/>
    <s v="Weekend"/>
    <s v="Apr"/>
  </r>
  <r>
    <d v="2024-06-09T00:00:00"/>
    <x v="8893"/>
    <x v="1"/>
    <d v="2005-03-18T00:00:00"/>
    <x v="0"/>
    <n v="225"/>
    <s v="Pro02"/>
    <x v="3"/>
    <x v="0"/>
    <n v="19"/>
    <x v="2"/>
    <x v="3"/>
    <n v="18"/>
    <n v="22"/>
    <n v="4950"/>
    <n v="4050"/>
    <n v="900"/>
    <x v="0"/>
    <s v="Sun"/>
    <n v="0"/>
    <s v="Weekend"/>
    <s v="Jun"/>
  </r>
  <r>
    <d v="2024-07-22T00:00:00"/>
    <x v="8894"/>
    <x v="8"/>
    <d v="1980-05-12T00:00:00"/>
    <x v="0"/>
    <n v="201"/>
    <s v="Pro10"/>
    <x v="0"/>
    <x v="1"/>
    <n v="44"/>
    <x v="4"/>
    <x v="6"/>
    <n v="18"/>
    <n v="36"/>
    <n v="7236"/>
    <n v="3618"/>
    <n v="3618"/>
    <x v="0"/>
    <s v="Mon"/>
    <n v="1"/>
    <s v="Weekday"/>
    <s v="Jul"/>
  </r>
  <r>
    <d v="2024-07-08T00:00:00"/>
    <x v="8895"/>
    <x v="4"/>
    <d v="1992-07-26T00:00:00"/>
    <x v="1"/>
    <n v="99"/>
    <s v="Pro08"/>
    <x v="5"/>
    <x v="0"/>
    <n v="32"/>
    <x v="4"/>
    <x v="8"/>
    <n v="5"/>
    <n v="7"/>
    <n v="693"/>
    <n v="495"/>
    <n v="198"/>
    <x v="1"/>
    <s v="Mon"/>
    <n v="1"/>
    <s v="Weekday"/>
    <s v="Jul"/>
  </r>
  <r>
    <d v="2024-06-17T00:00:00"/>
    <x v="8896"/>
    <x v="3"/>
    <d v="1991-04-03T00:00:00"/>
    <x v="3"/>
    <n v="430"/>
    <s v="Pro05"/>
    <x v="5"/>
    <x v="0"/>
    <n v="33"/>
    <x v="4"/>
    <x v="4"/>
    <n v="14"/>
    <n v="28"/>
    <n v="12040"/>
    <n v="6020"/>
    <n v="6020"/>
    <x v="0"/>
    <s v="Mon"/>
    <n v="1"/>
    <s v="Weekday"/>
    <s v="Jun"/>
  </r>
  <r>
    <d v="2024-03-13T00:00:00"/>
    <x v="8897"/>
    <x v="2"/>
    <d v="1971-07-23T00:00:00"/>
    <x v="1"/>
    <n v="169"/>
    <s v="Pro06"/>
    <x v="2"/>
    <x v="0"/>
    <n v="53"/>
    <x v="1"/>
    <x v="5"/>
    <n v="7"/>
    <n v="9"/>
    <n v="1521"/>
    <n v="1183"/>
    <n v="338"/>
    <x v="1"/>
    <s v="Wed"/>
    <n v="3"/>
    <s v="Weekday"/>
    <s v="Mar"/>
  </r>
  <r>
    <d v="2024-05-10T00:00:00"/>
    <x v="8898"/>
    <x v="5"/>
    <d v="1970-09-15T00:00:00"/>
    <x v="3"/>
    <n v="66"/>
    <s v="Pro03"/>
    <x v="0"/>
    <x v="0"/>
    <n v="54"/>
    <x v="1"/>
    <x v="9"/>
    <n v="3"/>
    <n v="5"/>
    <n v="330"/>
    <n v="198"/>
    <n v="132"/>
    <x v="1"/>
    <s v="Fri"/>
    <n v="5"/>
    <s v="Weekday"/>
    <s v="May"/>
  </r>
  <r>
    <d v="2024-02-15T00:00:00"/>
    <x v="8899"/>
    <x v="0"/>
    <d v="1993-12-17T00:00:00"/>
    <x v="0"/>
    <n v="187"/>
    <s v="Pro09"/>
    <x v="1"/>
    <x v="0"/>
    <n v="30"/>
    <x v="4"/>
    <x v="2"/>
    <n v="10"/>
    <n v="45"/>
    <n v="8415"/>
    <n v="1870"/>
    <n v="6545"/>
    <x v="0"/>
    <s v="Thu"/>
    <n v="4"/>
    <s v="Weekday"/>
    <s v="Feb"/>
  </r>
  <r>
    <d v="2024-07-26T00:00:00"/>
    <x v="8900"/>
    <x v="6"/>
    <d v="1967-12-28T00:00:00"/>
    <x v="0"/>
    <n v="270"/>
    <s v="Pro09"/>
    <x v="3"/>
    <x v="0"/>
    <n v="57"/>
    <x v="1"/>
    <x v="2"/>
    <n v="10"/>
    <n v="45"/>
    <n v="12150"/>
    <n v="2700"/>
    <n v="9450"/>
    <x v="0"/>
    <s v="Fri"/>
    <n v="5"/>
    <s v="Weekday"/>
    <s v="Jul"/>
  </r>
  <r>
    <d v="2024-04-08T00:00:00"/>
    <x v="8901"/>
    <x v="8"/>
    <d v="1956-02-03T00:00:00"/>
    <x v="2"/>
    <n v="200"/>
    <s v="Pro09"/>
    <x v="0"/>
    <x v="0"/>
    <n v="68"/>
    <x v="0"/>
    <x v="2"/>
    <n v="10"/>
    <n v="45"/>
    <n v="9000"/>
    <n v="2000"/>
    <n v="7000"/>
    <x v="0"/>
    <s v="Mon"/>
    <n v="1"/>
    <s v="Weekday"/>
    <s v="Apr"/>
  </r>
  <r>
    <d v="2024-05-21T00:00:00"/>
    <x v="8902"/>
    <x v="0"/>
    <d v="1987-11-16T00:00:00"/>
    <x v="1"/>
    <n v="254"/>
    <s v="Pro08"/>
    <x v="5"/>
    <x v="0"/>
    <n v="37"/>
    <x v="4"/>
    <x v="8"/>
    <n v="5"/>
    <n v="7"/>
    <n v="1778"/>
    <n v="1270"/>
    <n v="508"/>
    <x v="1"/>
    <s v="Tue"/>
    <n v="2"/>
    <s v="Weekday"/>
    <s v="May"/>
  </r>
  <r>
    <d v="2024-03-09T00:00:00"/>
    <x v="944"/>
    <x v="9"/>
    <d v="1981-04-03T00:00:00"/>
    <x v="1"/>
    <n v="25"/>
    <s v="Pro09"/>
    <x v="5"/>
    <x v="0"/>
    <n v="43"/>
    <x v="4"/>
    <x v="2"/>
    <n v="10"/>
    <n v="45"/>
    <n v="1125"/>
    <n v="250"/>
    <n v="875"/>
    <x v="0"/>
    <s v="Sat"/>
    <n v="6"/>
    <s v="Weekend"/>
    <s v="Mar"/>
  </r>
  <r>
    <d v="2024-06-26T00:00:00"/>
    <x v="8903"/>
    <x v="0"/>
    <d v="1943-11-14T00:00:00"/>
    <x v="0"/>
    <n v="458"/>
    <s v="Pro01"/>
    <x v="2"/>
    <x v="0"/>
    <n v="81"/>
    <x v="3"/>
    <x v="1"/>
    <n v="10"/>
    <n v="11"/>
    <n v="5038"/>
    <n v="4580"/>
    <n v="458"/>
    <x v="0"/>
    <s v="Wed"/>
    <n v="3"/>
    <s v="Weekday"/>
    <s v="Jun"/>
  </r>
  <r>
    <d v="2024-07-21T00:00:00"/>
    <x v="8904"/>
    <x v="9"/>
    <d v="1979-04-01T00:00:00"/>
    <x v="1"/>
    <n v="212"/>
    <s v="Pro03"/>
    <x v="0"/>
    <x v="0"/>
    <n v="45"/>
    <x v="1"/>
    <x v="9"/>
    <n v="3"/>
    <n v="5"/>
    <n v="1060"/>
    <n v="636"/>
    <n v="424"/>
    <x v="1"/>
    <s v="Sun"/>
    <n v="0"/>
    <s v="Weekend"/>
    <s v="Jul"/>
  </r>
  <r>
    <d v="2024-01-14T00:00:00"/>
    <x v="8905"/>
    <x v="5"/>
    <d v="1965-05-07T00:00:00"/>
    <x v="0"/>
    <n v="356"/>
    <s v="Pro04"/>
    <x v="1"/>
    <x v="0"/>
    <n v="59"/>
    <x v="1"/>
    <x v="0"/>
    <n v="10"/>
    <n v="14"/>
    <n v="4984"/>
    <n v="3560"/>
    <n v="1424"/>
    <x v="0"/>
    <s v="Sun"/>
    <n v="0"/>
    <s v="Weekend"/>
    <s v="Jan"/>
  </r>
  <r>
    <d v="2024-01-09T00:00:00"/>
    <x v="8906"/>
    <x v="1"/>
    <d v="1952-01-09T00:00:00"/>
    <x v="2"/>
    <n v="475"/>
    <s v="Pro01"/>
    <x v="3"/>
    <x v="0"/>
    <n v="72"/>
    <x v="0"/>
    <x v="1"/>
    <n v="10"/>
    <n v="11"/>
    <n v="5225"/>
    <n v="4750"/>
    <n v="475"/>
    <x v="0"/>
    <s v="Tue"/>
    <n v="2"/>
    <s v="Weekday"/>
    <s v="Jan"/>
  </r>
  <r>
    <d v="2024-04-04T00:00:00"/>
    <x v="8907"/>
    <x v="3"/>
    <d v="1949-11-14T00:00:00"/>
    <x v="1"/>
    <n v="245"/>
    <s v="Pro08"/>
    <x v="0"/>
    <x v="1"/>
    <n v="74"/>
    <x v="0"/>
    <x v="8"/>
    <n v="5"/>
    <n v="7"/>
    <n v="1715"/>
    <n v="1225"/>
    <n v="490"/>
    <x v="1"/>
    <s v="Thu"/>
    <n v="4"/>
    <s v="Weekday"/>
    <s v="Apr"/>
  </r>
  <r>
    <d v="2024-06-19T00:00:00"/>
    <x v="2147"/>
    <x v="4"/>
    <d v="2001-01-19T00:00:00"/>
    <x v="2"/>
    <n v="317"/>
    <s v="Pro08"/>
    <x v="5"/>
    <x v="0"/>
    <n v="23"/>
    <x v="2"/>
    <x v="8"/>
    <n v="5"/>
    <n v="7"/>
    <n v="2219"/>
    <n v="1585"/>
    <n v="634"/>
    <x v="1"/>
    <s v="Wed"/>
    <n v="3"/>
    <s v="Weekday"/>
    <s v="Jun"/>
  </r>
  <r>
    <d v="2024-07-31T00:00:00"/>
    <x v="8908"/>
    <x v="7"/>
    <d v="1968-01-05T00:00:00"/>
    <x v="2"/>
    <n v="412"/>
    <s v="Pro07"/>
    <x v="5"/>
    <x v="0"/>
    <n v="57"/>
    <x v="1"/>
    <x v="7"/>
    <n v="19"/>
    <n v="23"/>
    <n v="9476"/>
    <n v="7828"/>
    <n v="1648"/>
    <x v="0"/>
    <s v="Wed"/>
    <n v="3"/>
    <s v="Weekday"/>
    <s v="Jul"/>
  </r>
  <r>
    <d v="2024-03-25T00:00:00"/>
    <x v="8909"/>
    <x v="4"/>
    <d v="1992-01-17T00:00:00"/>
    <x v="1"/>
    <n v="476"/>
    <s v="Pro08"/>
    <x v="2"/>
    <x v="0"/>
    <n v="32"/>
    <x v="4"/>
    <x v="8"/>
    <n v="5"/>
    <n v="7"/>
    <n v="3332"/>
    <n v="2380"/>
    <n v="952"/>
    <x v="1"/>
    <s v="Mon"/>
    <n v="1"/>
    <s v="Weekday"/>
    <s v="Mar"/>
  </r>
  <r>
    <d v="2024-06-16T00:00:00"/>
    <x v="3260"/>
    <x v="8"/>
    <d v="1979-02-20T00:00:00"/>
    <x v="1"/>
    <n v="439"/>
    <s v="Pro09"/>
    <x v="0"/>
    <x v="1"/>
    <n v="45"/>
    <x v="1"/>
    <x v="2"/>
    <n v="10"/>
    <n v="45"/>
    <n v="19755"/>
    <n v="4390"/>
    <n v="15365"/>
    <x v="0"/>
    <s v="Sun"/>
    <n v="0"/>
    <s v="Weekend"/>
    <s v="Jun"/>
  </r>
  <r>
    <d v="2024-06-19T00:00:00"/>
    <x v="8910"/>
    <x v="1"/>
    <d v="1971-07-02T00:00:00"/>
    <x v="3"/>
    <n v="481"/>
    <s v="Pro07"/>
    <x v="1"/>
    <x v="1"/>
    <n v="53"/>
    <x v="1"/>
    <x v="7"/>
    <n v="19"/>
    <n v="23"/>
    <n v="11063"/>
    <n v="9139"/>
    <n v="1924"/>
    <x v="0"/>
    <s v="Wed"/>
    <n v="3"/>
    <s v="Weekday"/>
    <s v="Jun"/>
  </r>
  <r>
    <d v="2024-01-08T00:00:00"/>
    <x v="8911"/>
    <x v="1"/>
    <d v="1946-04-04T00:00:00"/>
    <x v="0"/>
    <n v="235"/>
    <s v="Pro10"/>
    <x v="3"/>
    <x v="1"/>
    <n v="78"/>
    <x v="3"/>
    <x v="6"/>
    <n v="18"/>
    <n v="36"/>
    <n v="8460"/>
    <n v="4230"/>
    <n v="4230"/>
    <x v="0"/>
    <s v="Mon"/>
    <n v="1"/>
    <s v="Weekday"/>
    <s v="Jan"/>
  </r>
  <r>
    <d v="2024-05-10T00:00:00"/>
    <x v="8912"/>
    <x v="7"/>
    <d v="1946-01-13T00:00:00"/>
    <x v="2"/>
    <n v="264"/>
    <s v="Pro09"/>
    <x v="0"/>
    <x v="0"/>
    <n v="78"/>
    <x v="3"/>
    <x v="2"/>
    <n v="10"/>
    <n v="45"/>
    <n v="11880"/>
    <n v="2640"/>
    <n v="9240"/>
    <x v="0"/>
    <s v="Fri"/>
    <n v="5"/>
    <s v="Weekday"/>
    <s v="May"/>
  </r>
  <r>
    <d v="2024-01-12T00:00:00"/>
    <x v="8913"/>
    <x v="1"/>
    <d v="1949-04-02T00:00:00"/>
    <x v="2"/>
    <n v="51"/>
    <s v="Pro01"/>
    <x v="5"/>
    <x v="1"/>
    <n v="75"/>
    <x v="3"/>
    <x v="1"/>
    <n v="10"/>
    <n v="11"/>
    <n v="561"/>
    <n v="510"/>
    <n v="51"/>
    <x v="0"/>
    <s v="Fri"/>
    <n v="5"/>
    <s v="Weekday"/>
    <s v="Jan"/>
  </r>
  <r>
    <d v="2024-06-06T00:00:00"/>
    <x v="8914"/>
    <x v="9"/>
    <d v="1963-08-30T00:00:00"/>
    <x v="1"/>
    <n v="231"/>
    <s v="Pro09"/>
    <x v="5"/>
    <x v="0"/>
    <n v="61"/>
    <x v="0"/>
    <x v="2"/>
    <n v="10"/>
    <n v="45"/>
    <n v="10395"/>
    <n v="2310"/>
    <n v="8085"/>
    <x v="0"/>
    <s v="Thu"/>
    <n v="4"/>
    <s v="Weekday"/>
    <s v="Jun"/>
  </r>
  <r>
    <d v="2024-01-21T00:00:00"/>
    <x v="1131"/>
    <x v="9"/>
    <d v="1994-09-19T00:00:00"/>
    <x v="2"/>
    <n v="233"/>
    <s v="Pro05"/>
    <x v="2"/>
    <x v="1"/>
    <n v="29"/>
    <x v="2"/>
    <x v="4"/>
    <n v="14"/>
    <n v="28"/>
    <n v="6524"/>
    <n v="3262"/>
    <n v="3262"/>
    <x v="0"/>
    <s v="Sun"/>
    <n v="0"/>
    <s v="Weekend"/>
    <s v="Jan"/>
  </r>
  <r>
    <d v="2024-01-14T00:00:00"/>
    <x v="8915"/>
    <x v="9"/>
    <d v="1962-05-17T00:00:00"/>
    <x v="3"/>
    <n v="142"/>
    <s v="Pro05"/>
    <x v="0"/>
    <x v="1"/>
    <n v="62"/>
    <x v="0"/>
    <x v="4"/>
    <n v="14"/>
    <n v="28"/>
    <n v="3976"/>
    <n v="1988"/>
    <n v="1988"/>
    <x v="0"/>
    <s v="Sun"/>
    <n v="0"/>
    <s v="Weekend"/>
    <s v="Jan"/>
  </r>
  <r>
    <d v="2024-04-21T00:00:00"/>
    <x v="8916"/>
    <x v="2"/>
    <d v="1962-04-08T00:00:00"/>
    <x v="1"/>
    <n v="27"/>
    <s v="Pro08"/>
    <x v="1"/>
    <x v="0"/>
    <n v="62"/>
    <x v="0"/>
    <x v="8"/>
    <n v="5"/>
    <n v="7"/>
    <n v="189"/>
    <n v="135"/>
    <n v="54"/>
    <x v="1"/>
    <s v="Sun"/>
    <n v="0"/>
    <s v="Weekend"/>
    <s v="Apr"/>
  </r>
  <r>
    <d v="2024-04-23T00:00:00"/>
    <x v="8917"/>
    <x v="6"/>
    <d v="1961-10-31T00:00:00"/>
    <x v="3"/>
    <n v="400"/>
    <s v="Pro05"/>
    <x v="3"/>
    <x v="0"/>
    <n v="63"/>
    <x v="0"/>
    <x v="4"/>
    <n v="14"/>
    <n v="28"/>
    <n v="11200"/>
    <n v="5600"/>
    <n v="5600"/>
    <x v="0"/>
    <s v="Tue"/>
    <n v="2"/>
    <s v="Weekday"/>
    <s v="Apr"/>
  </r>
  <r>
    <d v="2024-07-02T00:00:00"/>
    <x v="8918"/>
    <x v="9"/>
    <d v="1946-02-07T00:00:00"/>
    <x v="1"/>
    <n v="93"/>
    <s v="Pro07"/>
    <x v="0"/>
    <x v="0"/>
    <n v="78"/>
    <x v="3"/>
    <x v="7"/>
    <n v="19"/>
    <n v="23"/>
    <n v="2139"/>
    <n v="1767"/>
    <n v="372"/>
    <x v="0"/>
    <s v="Tue"/>
    <n v="2"/>
    <s v="Weekday"/>
    <s v="Jul"/>
  </r>
  <r>
    <d v="2024-05-25T00:00:00"/>
    <x v="8919"/>
    <x v="5"/>
    <d v="1988-05-30T00:00:00"/>
    <x v="3"/>
    <n v="493"/>
    <s v="Pro10"/>
    <x v="5"/>
    <x v="0"/>
    <n v="36"/>
    <x v="4"/>
    <x v="6"/>
    <n v="18"/>
    <n v="36"/>
    <n v="17748"/>
    <n v="8874"/>
    <n v="8874"/>
    <x v="0"/>
    <s v="Sat"/>
    <n v="6"/>
    <s v="Weekend"/>
    <s v="May"/>
  </r>
  <r>
    <d v="2024-04-06T00:00:00"/>
    <x v="8920"/>
    <x v="4"/>
    <d v="1980-09-14T00:00:00"/>
    <x v="3"/>
    <n v="162"/>
    <s v="Pro01"/>
    <x v="5"/>
    <x v="0"/>
    <n v="44"/>
    <x v="4"/>
    <x v="1"/>
    <n v="10"/>
    <n v="11"/>
    <n v="1782"/>
    <n v="1620"/>
    <n v="162"/>
    <x v="0"/>
    <s v="Sat"/>
    <n v="6"/>
    <s v="Weekend"/>
    <s v="Apr"/>
  </r>
  <r>
    <d v="2024-01-28T00:00:00"/>
    <x v="8921"/>
    <x v="0"/>
    <d v="1944-08-12T00:00:00"/>
    <x v="1"/>
    <n v="95"/>
    <s v="Pro09"/>
    <x v="2"/>
    <x v="0"/>
    <n v="80"/>
    <x v="3"/>
    <x v="2"/>
    <n v="10"/>
    <n v="45"/>
    <n v="4275"/>
    <n v="950"/>
    <n v="3325"/>
    <x v="0"/>
    <s v="Sun"/>
    <n v="0"/>
    <s v="Weekend"/>
    <s v="Jan"/>
  </r>
  <r>
    <d v="2024-04-09T00:00:00"/>
    <x v="8922"/>
    <x v="5"/>
    <d v="1990-09-25T00:00:00"/>
    <x v="0"/>
    <n v="26"/>
    <s v="Pro04"/>
    <x v="0"/>
    <x v="0"/>
    <n v="34"/>
    <x v="4"/>
    <x v="0"/>
    <n v="10"/>
    <n v="14"/>
    <n v="364"/>
    <n v="260"/>
    <n v="104"/>
    <x v="0"/>
    <s v="Tue"/>
    <n v="2"/>
    <s v="Weekday"/>
    <s v="Apr"/>
  </r>
  <r>
    <d v="2024-07-22T00:00:00"/>
    <x v="8923"/>
    <x v="2"/>
    <d v="1967-08-22T00:00:00"/>
    <x v="1"/>
    <n v="446"/>
    <s v="Pro10"/>
    <x v="1"/>
    <x v="0"/>
    <n v="57"/>
    <x v="1"/>
    <x v="6"/>
    <n v="18"/>
    <n v="36"/>
    <n v="16056"/>
    <n v="8028"/>
    <n v="8028"/>
    <x v="0"/>
    <s v="Mon"/>
    <n v="1"/>
    <s v="Weekday"/>
    <s v="Jul"/>
  </r>
  <r>
    <d v="2024-01-02T00:00:00"/>
    <x v="8924"/>
    <x v="5"/>
    <d v="1987-11-30T00:00:00"/>
    <x v="2"/>
    <n v="380"/>
    <s v="Pro01"/>
    <x v="3"/>
    <x v="0"/>
    <n v="36"/>
    <x v="4"/>
    <x v="1"/>
    <n v="10"/>
    <n v="11"/>
    <n v="4180"/>
    <n v="3800"/>
    <n v="380"/>
    <x v="0"/>
    <s v="Tue"/>
    <n v="2"/>
    <s v="Weekday"/>
    <s v="Jan"/>
  </r>
  <r>
    <d v="2024-05-12T00:00:00"/>
    <x v="8925"/>
    <x v="5"/>
    <d v="1965-04-14T00:00:00"/>
    <x v="3"/>
    <n v="374"/>
    <s v="Pro08"/>
    <x v="0"/>
    <x v="0"/>
    <n v="59"/>
    <x v="1"/>
    <x v="8"/>
    <n v="5"/>
    <n v="7"/>
    <n v="2618"/>
    <n v="1870"/>
    <n v="748"/>
    <x v="1"/>
    <s v="Sun"/>
    <n v="0"/>
    <s v="Weekend"/>
    <s v="May"/>
  </r>
  <r>
    <d v="2024-03-26T00:00:00"/>
    <x v="8926"/>
    <x v="8"/>
    <d v="1998-12-04T00:00:00"/>
    <x v="0"/>
    <n v="296"/>
    <s v="Pro09"/>
    <x v="5"/>
    <x v="0"/>
    <n v="25"/>
    <x v="2"/>
    <x v="2"/>
    <n v="10"/>
    <n v="45"/>
    <n v="13320"/>
    <n v="2960"/>
    <n v="10360"/>
    <x v="0"/>
    <s v="Tue"/>
    <n v="2"/>
    <s v="Weekday"/>
    <s v="Mar"/>
  </r>
  <r>
    <d v="2024-06-04T00:00:00"/>
    <x v="5226"/>
    <x v="3"/>
    <d v="1986-04-16T00:00:00"/>
    <x v="2"/>
    <n v="179"/>
    <s v="Pro04"/>
    <x v="5"/>
    <x v="0"/>
    <n v="38"/>
    <x v="4"/>
    <x v="0"/>
    <n v="10"/>
    <n v="14"/>
    <n v="2506"/>
    <n v="1790"/>
    <n v="716"/>
    <x v="0"/>
    <s v="Tue"/>
    <n v="2"/>
    <s v="Weekday"/>
    <s v="Jun"/>
  </r>
  <r>
    <d v="2024-01-12T00:00:00"/>
    <x v="8927"/>
    <x v="6"/>
    <d v="1947-07-29T00:00:00"/>
    <x v="3"/>
    <n v="473"/>
    <s v="Pro06"/>
    <x v="2"/>
    <x v="0"/>
    <n v="77"/>
    <x v="3"/>
    <x v="5"/>
    <n v="7"/>
    <n v="9"/>
    <n v="4257"/>
    <n v="3311"/>
    <n v="946"/>
    <x v="1"/>
    <s v="Fri"/>
    <n v="5"/>
    <s v="Weekday"/>
    <s v="Jan"/>
  </r>
  <r>
    <d v="2024-04-21T00:00:00"/>
    <x v="8928"/>
    <x v="2"/>
    <d v="1991-11-26T00:00:00"/>
    <x v="0"/>
    <n v="459"/>
    <s v="Pro02"/>
    <x v="0"/>
    <x v="0"/>
    <n v="32"/>
    <x v="4"/>
    <x v="3"/>
    <n v="18"/>
    <n v="22"/>
    <n v="10098"/>
    <n v="8262"/>
    <n v="1836"/>
    <x v="0"/>
    <s v="Sun"/>
    <n v="0"/>
    <s v="Weekend"/>
    <s v="Apr"/>
  </r>
  <r>
    <d v="2024-05-23T00:00:00"/>
    <x v="8929"/>
    <x v="5"/>
    <d v="1974-11-24T00:00:00"/>
    <x v="0"/>
    <n v="439"/>
    <s v="Pro02"/>
    <x v="1"/>
    <x v="0"/>
    <n v="50"/>
    <x v="1"/>
    <x v="3"/>
    <n v="18"/>
    <n v="22"/>
    <n v="9658"/>
    <n v="7902"/>
    <n v="1756"/>
    <x v="0"/>
    <s v="Thu"/>
    <n v="4"/>
    <s v="Weekday"/>
    <s v="May"/>
  </r>
  <r>
    <d v="2024-07-06T00:00:00"/>
    <x v="8930"/>
    <x v="7"/>
    <d v="1991-12-06T00:00:00"/>
    <x v="3"/>
    <n v="412"/>
    <s v="Pro05"/>
    <x v="3"/>
    <x v="0"/>
    <n v="33"/>
    <x v="4"/>
    <x v="4"/>
    <n v="14"/>
    <n v="28"/>
    <n v="11536"/>
    <n v="5768"/>
    <n v="5768"/>
    <x v="0"/>
    <s v="Sat"/>
    <n v="6"/>
    <s v="Weekend"/>
    <s v="Jul"/>
  </r>
  <r>
    <d v="2024-06-28T00:00:00"/>
    <x v="8931"/>
    <x v="5"/>
    <d v="1966-04-03T00:00:00"/>
    <x v="1"/>
    <n v="470"/>
    <s v="Pro03"/>
    <x v="0"/>
    <x v="0"/>
    <n v="58"/>
    <x v="1"/>
    <x v="9"/>
    <n v="3"/>
    <n v="5"/>
    <n v="2350"/>
    <n v="1410"/>
    <n v="940"/>
    <x v="1"/>
    <s v="Fri"/>
    <n v="5"/>
    <s v="Weekday"/>
    <s v="Jun"/>
  </r>
  <r>
    <d v="2024-06-10T00:00:00"/>
    <x v="8932"/>
    <x v="4"/>
    <d v="1989-07-26T00:00:00"/>
    <x v="2"/>
    <n v="468"/>
    <s v="Pro06"/>
    <x v="5"/>
    <x v="0"/>
    <n v="35"/>
    <x v="4"/>
    <x v="5"/>
    <n v="7"/>
    <n v="9"/>
    <n v="4212"/>
    <n v="3276"/>
    <n v="936"/>
    <x v="1"/>
    <s v="Mon"/>
    <n v="1"/>
    <s v="Weekday"/>
    <s v="Jun"/>
  </r>
  <r>
    <d v="2024-05-14T00:00:00"/>
    <x v="8933"/>
    <x v="7"/>
    <d v="1955-08-21T00:00:00"/>
    <x v="1"/>
    <n v="426"/>
    <s v="Pro09"/>
    <x v="5"/>
    <x v="0"/>
    <n v="69"/>
    <x v="0"/>
    <x v="2"/>
    <n v="10"/>
    <n v="45"/>
    <n v="19170"/>
    <n v="4260"/>
    <n v="14910"/>
    <x v="0"/>
    <s v="Tue"/>
    <n v="2"/>
    <s v="Weekday"/>
    <s v="May"/>
  </r>
  <r>
    <d v="2024-03-11T00:00:00"/>
    <x v="8934"/>
    <x v="0"/>
    <d v="1952-01-29T00:00:00"/>
    <x v="1"/>
    <n v="200"/>
    <s v="Pro04"/>
    <x v="2"/>
    <x v="0"/>
    <n v="72"/>
    <x v="0"/>
    <x v="0"/>
    <n v="10"/>
    <n v="14"/>
    <n v="2800"/>
    <n v="2000"/>
    <n v="800"/>
    <x v="0"/>
    <s v="Mon"/>
    <n v="1"/>
    <s v="Weekday"/>
    <s v="Mar"/>
  </r>
  <r>
    <d v="2024-03-22T00:00:00"/>
    <x v="8935"/>
    <x v="3"/>
    <d v="1992-08-07T00:00:00"/>
    <x v="1"/>
    <n v="276"/>
    <s v="Pro10"/>
    <x v="0"/>
    <x v="0"/>
    <n v="32"/>
    <x v="4"/>
    <x v="6"/>
    <n v="18"/>
    <n v="36"/>
    <n v="9936"/>
    <n v="4968"/>
    <n v="4968"/>
    <x v="0"/>
    <s v="Fri"/>
    <n v="5"/>
    <s v="Weekday"/>
    <s v="Mar"/>
  </r>
  <r>
    <d v="2024-04-30T00:00:00"/>
    <x v="8936"/>
    <x v="0"/>
    <d v="1957-04-29T00:00:00"/>
    <x v="0"/>
    <n v="418"/>
    <s v="Pro06"/>
    <x v="1"/>
    <x v="1"/>
    <n v="67"/>
    <x v="0"/>
    <x v="5"/>
    <n v="7"/>
    <n v="9"/>
    <n v="3762"/>
    <n v="2926"/>
    <n v="836"/>
    <x v="1"/>
    <s v="Tue"/>
    <n v="2"/>
    <s v="Weekday"/>
    <s v="Apr"/>
  </r>
  <r>
    <d v="2024-07-10T00:00:00"/>
    <x v="6383"/>
    <x v="3"/>
    <d v="1959-05-11T00:00:00"/>
    <x v="3"/>
    <n v="425"/>
    <s v="Pro07"/>
    <x v="3"/>
    <x v="1"/>
    <n v="65"/>
    <x v="0"/>
    <x v="7"/>
    <n v="19"/>
    <n v="23"/>
    <n v="9775"/>
    <n v="8075"/>
    <n v="1700"/>
    <x v="0"/>
    <s v="Wed"/>
    <n v="3"/>
    <s v="Weekday"/>
    <s v="Jul"/>
  </r>
  <r>
    <d v="2024-06-16T00:00:00"/>
    <x v="8937"/>
    <x v="3"/>
    <d v="1966-04-13T00:00:00"/>
    <x v="2"/>
    <n v="438"/>
    <s v="Pro04"/>
    <x v="0"/>
    <x v="1"/>
    <n v="58"/>
    <x v="1"/>
    <x v="0"/>
    <n v="10"/>
    <n v="14"/>
    <n v="6132"/>
    <n v="4380"/>
    <n v="1752"/>
    <x v="0"/>
    <s v="Sun"/>
    <n v="0"/>
    <s v="Weekend"/>
    <s v="Jun"/>
  </r>
  <r>
    <d v="2024-01-20T00:00:00"/>
    <x v="8938"/>
    <x v="7"/>
    <d v="1985-09-15T00:00:00"/>
    <x v="2"/>
    <n v="299"/>
    <s v="Pro01"/>
    <x v="5"/>
    <x v="1"/>
    <n v="38"/>
    <x v="4"/>
    <x v="1"/>
    <n v="10"/>
    <n v="11"/>
    <n v="3289"/>
    <n v="2990"/>
    <n v="299"/>
    <x v="0"/>
    <s v="Sat"/>
    <n v="6"/>
    <s v="Weekend"/>
    <s v="Jan"/>
  </r>
  <r>
    <d v="2024-02-02T00:00:00"/>
    <x v="8939"/>
    <x v="3"/>
    <d v="1963-04-15T00:00:00"/>
    <x v="3"/>
    <n v="88"/>
    <s v="Pro02"/>
    <x v="5"/>
    <x v="1"/>
    <n v="61"/>
    <x v="0"/>
    <x v="3"/>
    <n v="18"/>
    <n v="22"/>
    <n v="1936"/>
    <n v="1584"/>
    <n v="352"/>
    <x v="0"/>
    <s v="Fri"/>
    <n v="5"/>
    <s v="Weekday"/>
    <s v="Feb"/>
  </r>
  <r>
    <d v="2024-02-06T00:00:00"/>
    <x v="8940"/>
    <x v="1"/>
    <d v="1982-03-07T00:00:00"/>
    <x v="3"/>
    <n v="202"/>
    <s v="Pro04"/>
    <x v="2"/>
    <x v="1"/>
    <n v="42"/>
    <x v="4"/>
    <x v="0"/>
    <n v="10"/>
    <n v="14"/>
    <n v="2828"/>
    <n v="2020"/>
    <n v="808"/>
    <x v="0"/>
    <s v="Tue"/>
    <n v="2"/>
    <s v="Weekday"/>
    <s v="Feb"/>
  </r>
  <r>
    <d v="2024-07-08T00:00:00"/>
    <x v="3685"/>
    <x v="7"/>
    <d v="1983-12-21T00:00:00"/>
    <x v="0"/>
    <n v="234"/>
    <s v="Pro01"/>
    <x v="0"/>
    <x v="1"/>
    <n v="41"/>
    <x v="4"/>
    <x v="1"/>
    <n v="10"/>
    <n v="11"/>
    <n v="2574"/>
    <n v="2340"/>
    <n v="234"/>
    <x v="0"/>
    <s v="Mon"/>
    <n v="1"/>
    <s v="Weekday"/>
    <s v="Jul"/>
  </r>
  <r>
    <d v="2024-06-15T00:00:00"/>
    <x v="8941"/>
    <x v="5"/>
    <d v="2003-03-07T00:00:00"/>
    <x v="1"/>
    <n v="294"/>
    <s v="Pro05"/>
    <x v="1"/>
    <x v="1"/>
    <n v="21"/>
    <x v="2"/>
    <x v="4"/>
    <n v="14"/>
    <n v="28"/>
    <n v="8232"/>
    <n v="4116"/>
    <n v="4116"/>
    <x v="0"/>
    <s v="Sat"/>
    <n v="6"/>
    <s v="Weekend"/>
    <s v="Jun"/>
  </r>
  <r>
    <d v="2024-02-19T00:00:00"/>
    <x v="8942"/>
    <x v="7"/>
    <d v="1944-04-27T00:00:00"/>
    <x v="0"/>
    <n v="153"/>
    <s v="Pro05"/>
    <x v="3"/>
    <x v="1"/>
    <n v="80"/>
    <x v="3"/>
    <x v="4"/>
    <n v="14"/>
    <n v="28"/>
    <n v="4284"/>
    <n v="2142"/>
    <n v="2142"/>
    <x v="0"/>
    <s v="Mon"/>
    <n v="1"/>
    <s v="Weekday"/>
    <s v="Feb"/>
  </r>
  <r>
    <d v="2024-07-28T00:00:00"/>
    <x v="1448"/>
    <x v="4"/>
    <d v="1988-09-09T00:00:00"/>
    <x v="1"/>
    <n v="409"/>
    <s v="Pro05"/>
    <x v="0"/>
    <x v="1"/>
    <n v="36"/>
    <x v="4"/>
    <x v="4"/>
    <n v="14"/>
    <n v="28"/>
    <n v="11452"/>
    <n v="5726"/>
    <n v="5726"/>
    <x v="0"/>
    <s v="Sun"/>
    <n v="0"/>
    <s v="Weekend"/>
    <s v="Jul"/>
  </r>
  <r>
    <d v="2024-04-21T00:00:00"/>
    <x v="8943"/>
    <x v="4"/>
    <d v="1974-12-15T00:00:00"/>
    <x v="0"/>
    <n v="325"/>
    <s v="Pro10"/>
    <x v="5"/>
    <x v="0"/>
    <n v="49"/>
    <x v="1"/>
    <x v="6"/>
    <n v="18"/>
    <n v="36"/>
    <n v="11700"/>
    <n v="5850"/>
    <n v="5850"/>
    <x v="0"/>
    <s v="Sun"/>
    <n v="0"/>
    <s v="Weekend"/>
    <s v="Apr"/>
  </r>
  <r>
    <d v="2024-02-03T00:00:00"/>
    <x v="8944"/>
    <x v="7"/>
    <d v="1982-08-12T00:00:00"/>
    <x v="1"/>
    <n v="379"/>
    <s v="Pro10"/>
    <x v="5"/>
    <x v="1"/>
    <n v="42"/>
    <x v="4"/>
    <x v="6"/>
    <n v="18"/>
    <n v="36"/>
    <n v="13644"/>
    <n v="6822"/>
    <n v="6822"/>
    <x v="0"/>
    <s v="Sat"/>
    <n v="6"/>
    <s v="Weekend"/>
    <s v="Feb"/>
  </r>
  <r>
    <d v="2024-02-14T00:00:00"/>
    <x v="8945"/>
    <x v="3"/>
    <d v="1995-11-30T00:00:00"/>
    <x v="0"/>
    <n v="125"/>
    <s v="Pro03"/>
    <x v="2"/>
    <x v="1"/>
    <n v="28"/>
    <x v="2"/>
    <x v="9"/>
    <n v="3"/>
    <n v="5"/>
    <n v="625"/>
    <n v="375"/>
    <n v="250"/>
    <x v="1"/>
    <s v="Wed"/>
    <n v="3"/>
    <s v="Weekday"/>
    <s v="Feb"/>
  </r>
  <r>
    <d v="2024-05-31T00:00:00"/>
    <x v="8946"/>
    <x v="0"/>
    <d v="1950-03-08T00:00:00"/>
    <x v="1"/>
    <n v="231"/>
    <s v="Pro09"/>
    <x v="0"/>
    <x v="0"/>
    <n v="74"/>
    <x v="0"/>
    <x v="2"/>
    <n v="10"/>
    <n v="45"/>
    <n v="10395"/>
    <n v="2310"/>
    <n v="8085"/>
    <x v="0"/>
    <s v="Fri"/>
    <n v="5"/>
    <s v="Weekday"/>
    <s v="May"/>
  </r>
  <r>
    <d v="2024-01-13T00:00:00"/>
    <x v="8947"/>
    <x v="4"/>
    <d v="1984-12-12T00:00:00"/>
    <x v="2"/>
    <n v="72"/>
    <s v="Pro10"/>
    <x v="1"/>
    <x v="1"/>
    <n v="39"/>
    <x v="4"/>
    <x v="6"/>
    <n v="18"/>
    <n v="36"/>
    <n v="2592"/>
    <n v="1296"/>
    <n v="1296"/>
    <x v="0"/>
    <s v="Sat"/>
    <n v="6"/>
    <s v="Weekend"/>
    <s v="Jan"/>
  </r>
  <r>
    <d v="2024-04-24T00:00:00"/>
    <x v="8948"/>
    <x v="3"/>
    <d v="1985-01-30T00:00:00"/>
    <x v="2"/>
    <n v="40"/>
    <s v="Pro08"/>
    <x v="3"/>
    <x v="0"/>
    <n v="39"/>
    <x v="4"/>
    <x v="8"/>
    <n v="5"/>
    <n v="7"/>
    <n v="280"/>
    <n v="200"/>
    <n v="80"/>
    <x v="1"/>
    <s v="Wed"/>
    <n v="3"/>
    <s v="Weekday"/>
    <s v="Apr"/>
  </r>
  <r>
    <d v="2024-05-21T00:00:00"/>
    <x v="8949"/>
    <x v="7"/>
    <d v="1989-12-22T00:00:00"/>
    <x v="2"/>
    <n v="129"/>
    <s v="Pro02"/>
    <x v="0"/>
    <x v="1"/>
    <n v="34"/>
    <x v="4"/>
    <x v="3"/>
    <n v="18"/>
    <n v="22"/>
    <n v="2838"/>
    <n v="2322"/>
    <n v="516"/>
    <x v="0"/>
    <s v="Tue"/>
    <n v="2"/>
    <s v="Weekday"/>
    <s v="May"/>
  </r>
  <r>
    <d v="2024-01-28T00:00:00"/>
    <x v="8950"/>
    <x v="6"/>
    <d v="2005-10-18T00:00:00"/>
    <x v="1"/>
    <n v="407"/>
    <s v="Pro06"/>
    <x v="5"/>
    <x v="0"/>
    <n v="18"/>
    <x v="2"/>
    <x v="5"/>
    <n v="7"/>
    <n v="9"/>
    <n v="3663"/>
    <n v="2849"/>
    <n v="814"/>
    <x v="1"/>
    <s v="Sun"/>
    <n v="0"/>
    <s v="Weekend"/>
    <s v="Jan"/>
  </r>
  <r>
    <d v="2024-04-02T00:00:00"/>
    <x v="8951"/>
    <x v="3"/>
    <d v="1973-06-05T00:00:00"/>
    <x v="0"/>
    <n v="63"/>
    <s v="Pro06"/>
    <x v="5"/>
    <x v="1"/>
    <n v="51"/>
    <x v="1"/>
    <x v="5"/>
    <n v="7"/>
    <n v="9"/>
    <n v="567"/>
    <n v="441"/>
    <n v="126"/>
    <x v="1"/>
    <s v="Tue"/>
    <n v="2"/>
    <s v="Weekday"/>
    <s v="Apr"/>
  </r>
  <r>
    <d v="2024-05-22T00:00:00"/>
    <x v="8952"/>
    <x v="5"/>
    <d v="1946-08-15T00:00:00"/>
    <x v="2"/>
    <n v="11"/>
    <s v="Pro06"/>
    <x v="2"/>
    <x v="0"/>
    <n v="78"/>
    <x v="3"/>
    <x v="5"/>
    <n v="7"/>
    <n v="9"/>
    <n v="99"/>
    <n v="77"/>
    <n v="22"/>
    <x v="1"/>
    <s v="Wed"/>
    <n v="3"/>
    <s v="Weekday"/>
    <s v="May"/>
  </r>
  <r>
    <d v="2024-04-25T00:00:00"/>
    <x v="8953"/>
    <x v="1"/>
    <d v="1965-07-14T00:00:00"/>
    <x v="1"/>
    <n v="208"/>
    <s v="Pro03"/>
    <x v="0"/>
    <x v="0"/>
    <n v="59"/>
    <x v="1"/>
    <x v="9"/>
    <n v="3"/>
    <n v="5"/>
    <n v="1040"/>
    <n v="624"/>
    <n v="416"/>
    <x v="1"/>
    <s v="Thu"/>
    <n v="4"/>
    <s v="Weekday"/>
    <s v="Apr"/>
  </r>
  <r>
    <d v="2024-05-05T00:00:00"/>
    <x v="8954"/>
    <x v="0"/>
    <d v="1997-09-18T00:00:00"/>
    <x v="2"/>
    <n v="306"/>
    <s v="Pro07"/>
    <x v="1"/>
    <x v="1"/>
    <n v="27"/>
    <x v="2"/>
    <x v="7"/>
    <n v="19"/>
    <n v="23"/>
    <n v="7038"/>
    <n v="5814"/>
    <n v="1224"/>
    <x v="0"/>
    <s v="Sun"/>
    <n v="0"/>
    <s v="Weekend"/>
    <s v="May"/>
  </r>
  <r>
    <d v="2024-02-29T00:00:00"/>
    <x v="8955"/>
    <x v="7"/>
    <d v="1955-04-09T00:00:00"/>
    <x v="0"/>
    <n v="95"/>
    <s v="Pro03"/>
    <x v="3"/>
    <x v="0"/>
    <n v="69"/>
    <x v="0"/>
    <x v="9"/>
    <n v="3"/>
    <n v="5"/>
    <n v="475"/>
    <n v="285"/>
    <n v="190"/>
    <x v="1"/>
    <s v="Thu"/>
    <n v="4"/>
    <s v="Weekday"/>
    <s v="Feb"/>
  </r>
  <r>
    <d v="2024-06-25T00:00:00"/>
    <x v="8956"/>
    <x v="7"/>
    <d v="1988-04-01T00:00:00"/>
    <x v="2"/>
    <n v="318"/>
    <s v="Pro07"/>
    <x v="0"/>
    <x v="0"/>
    <n v="36"/>
    <x v="4"/>
    <x v="7"/>
    <n v="19"/>
    <n v="23"/>
    <n v="7314"/>
    <n v="6042"/>
    <n v="1272"/>
    <x v="0"/>
    <s v="Tue"/>
    <n v="2"/>
    <s v="Weekday"/>
    <s v="Jun"/>
  </r>
  <r>
    <d v="2024-05-16T00:00:00"/>
    <x v="8957"/>
    <x v="4"/>
    <d v="1975-12-02T00:00:00"/>
    <x v="0"/>
    <n v="164"/>
    <s v="Pro06"/>
    <x v="5"/>
    <x v="0"/>
    <n v="48"/>
    <x v="1"/>
    <x v="5"/>
    <n v="7"/>
    <n v="9"/>
    <n v="1476"/>
    <n v="1148"/>
    <n v="328"/>
    <x v="1"/>
    <s v="Thu"/>
    <n v="4"/>
    <s v="Weekday"/>
    <s v="May"/>
  </r>
  <r>
    <d v="2024-07-07T00:00:00"/>
    <x v="8958"/>
    <x v="0"/>
    <d v="1972-02-07T00:00:00"/>
    <x v="1"/>
    <n v="18"/>
    <s v="Pro01"/>
    <x v="5"/>
    <x v="0"/>
    <n v="52"/>
    <x v="1"/>
    <x v="1"/>
    <n v="10"/>
    <n v="11"/>
    <n v="198"/>
    <n v="180"/>
    <n v="18"/>
    <x v="0"/>
    <s v="Sun"/>
    <n v="0"/>
    <s v="Weekend"/>
    <s v="Jul"/>
  </r>
  <r>
    <d v="2024-07-08T00:00:00"/>
    <x v="8959"/>
    <x v="0"/>
    <d v="1970-12-20T00:00:00"/>
    <x v="1"/>
    <n v="435"/>
    <s v="Pro05"/>
    <x v="2"/>
    <x v="0"/>
    <n v="54"/>
    <x v="1"/>
    <x v="4"/>
    <n v="14"/>
    <n v="28"/>
    <n v="12180"/>
    <n v="6090"/>
    <n v="6090"/>
    <x v="0"/>
    <s v="Mon"/>
    <n v="1"/>
    <s v="Weekday"/>
    <s v="Jul"/>
  </r>
  <r>
    <d v="2024-01-26T00:00:00"/>
    <x v="8960"/>
    <x v="0"/>
    <d v="1975-08-08T00:00:00"/>
    <x v="3"/>
    <n v="146"/>
    <s v="Pro04"/>
    <x v="0"/>
    <x v="0"/>
    <n v="49"/>
    <x v="1"/>
    <x v="0"/>
    <n v="10"/>
    <n v="14"/>
    <n v="2044"/>
    <n v="1460"/>
    <n v="584"/>
    <x v="0"/>
    <s v="Fri"/>
    <n v="5"/>
    <s v="Weekday"/>
    <s v="Jan"/>
  </r>
  <r>
    <d v="2024-02-17T00:00:00"/>
    <x v="8961"/>
    <x v="0"/>
    <d v="1969-04-03T00:00:00"/>
    <x v="1"/>
    <n v="118"/>
    <s v="Pro09"/>
    <x v="1"/>
    <x v="0"/>
    <n v="55"/>
    <x v="1"/>
    <x v="2"/>
    <n v="10"/>
    <n v="45"/>
    <n v="5310"/>
    <n v="1180"/>
    <n v="4130"/>
    <x v="0"/>
    <s v="Sat"/>
    <n v="6"/>
    <s v="Weekend"/>
    <s v="Feb"/>
  </r>
  <r>
    <d v="2024-05-11T00:00:00"/>
    <x v="8962"/>
    <x v="2"/>
    <d v="1985-12-26T00:00:00"/>
    <x v="2"/>
    <n v="403"/>
    <s v="Pro10"/>
    <x v="3"/>
    <x v="0"/>
    <n v="38"/>
    <x v="4"/>
    <x v="6"/>
    <n v="18"/>
    <n v="36"/>
    <n v="14508"/>
    <n v="7254"/>
    <n v="7254"/>
    <x v="0"/>
    <s v="Sat"/>
    <n v="6"/>
    <s v="Weekend"/>
    <s v="May"/>
  </r>
  <r>
    <d v="2024-05-11T00:00:00"/>
    <x v="8963"/>
    <x v="1"/>
    <d v="1977-09-27T00:00:00"/>
    <x v="3"/>
    <n v="414"/>
    <s v="Pro03"/>
    <x v="0"/>
    <x v="0"/>
    <n v="47"/>
    <x v="1"/>
    <x v="9"/>
    <n v="3"/>
    <n v="5"/>
    <n v="2070"/>
    <n v="1242"/>
    <n v="828"/>
    <x v="1"/>
    <s v="Sat"/>
    <n v="6"/>
    <s v="Weekend"/>
    <s v="May"/>
  </r>
  <r>
    <d v="2024-05-18T00:00:00"/>
    <x v="8964"/>
    <x v="5"/>
    <d v="1959-02-24T00:00:00"/>
    <x v="1"/>
    <n v="298"/>
    <s v="Pro09"/>
    <x v="5"/>
    <x v="0"/>
    <n v="65"/>
    <x v="0"/>
    <x v="2"/>
    <n v="10"/>
    <n v="45"/>
    <n v="13410"/>
    <n v="2980"/>
    <n v="10430"/>
    <x v="0"/>
    <s v="Sat"/>
    <n v="6"/>
    <s v="Weekend"/>
    <s v="May"/>
  </r>
  <r>
    <d v="2024-03-04T00:00:00"/>
    <x v="8965"/>
    <x v="0"/>
    <d v="1946-09-03T00:00:00"/>
    <x v="1"/>
    <n v="138"/>
    <s v="Pro06"/>
    <x v="5"/>
    <x v="0"/>
    <n v="78"/>
    <x v="3"/>
    <x v="5"/>
    <n v="7"/>
    <n v="9"/>
    <n v="1242"/>
    <n v="966"/>
    <n v="276"/>
    <x v="1"/>
    <s v="Mon"/>
    <n v="1"/>
    <s v="Weekday"/>
    <s v="Mar"/>
  </r>
  <r>
    <d v="2024-02-20T00:00:00"/>
    <x v="8966"/>
    <x v="4"/>
    <d v="1993-01-05T00:00:00"/>
    <x v="2"/>
    <n v="261"/>
    <s v="Pro08"/>
    <x v="2"/>
    <x v="0"/>
    <n v="31"/>
    <x v="4"/>
    <x v="8"/>
    <n v="5"/>
    <n v="7"/>
    <n v="1827"/>
    <n v="1305"/>
    <n v="522"/>
    <x v="1"/>
    <s v="Tue"/>
    <n v="2"/>
    <s v="Weekday"/>
    <s v="Feb"/>
  </r>
  <r>
    <d v="2024-03-18T00:00:00"/>
    <x v="8967"/>
    <x v="7"/>
    <d v="1987-12-30T00:00:00"/>
    <x v="3"/>
    <n v="249"/>
    <s v="Pro05"/>
    <x v="0"/>
    <x v="0"/>
    <n v="36"/>
    <x v="4"/>
    <x v="4"/>
    <n v="14"/>
    <n v="28"/>
    <n v="6972"/>
    <n v="3486"/>
    <n v="3486"/>
    <x v="0"/>
    <s v="Mon"/>
    <n v="1"/>
    <s v="Weekday"/>
    <s v="Mar"/>
  </r>
  <r>
    <d v="2024-04-28T00:00:00"/>
    <x v="8968"/>
    <x v="7"/>
    <d v="1996-03-26T00:00:00"/>
    <x v="1"/>
    <n v="403"/>
    <s v="Pro07"/>
    <x v="1"/>
    <x v="0"/>
    <n v="28"/>
    <x v="2"/>
    <x v="7"/>
    <n v="19"/>
    <n v="23"/>
    <n v="9269"/>
    <n v="7657"/>
    <n v="1612"/>
    <x v="0"/>
    <s v="Sun"/>
    <n v="0"/>
    <s v="Weekend"/>
    <s v="Apr"/>
  </r>
  <r>
    <d v="2024-03-07T00:00:00"/>
    <x v="8969"/>
    <x v="3"/>
    <d v="1979-06-03T00:00:00"/>
    <x v="3"/>
    <n v="163"/>
    <s v="Pro09"/>
    <x v="3"/>
    <x v="0"/>
    <n v="45"/>
    <x v="1"/>
    <x v="2"/>
    <n v="10"/>
    <n v="45"/>
    <n v="7335"/>
    <n v="1630"/>
    <n v="5705"/>
    <x v="0"/>
    <s v="Thu"/>
    <n v="4"/>
    <s v="Weekday"/>
    <s v="Mar"/>
  </r>
  <r>
    <d v="2024-01-06T00:00:00"/>
    <x v="8970"/>
    <x v="2"/>
    <d v="1951-12-17T00:00:00"/>
    <x v="0"/>
    <n v="25"/>
    <s v="Pro08"/>
    <x v="0"/>
    <x v="0"/>
    <n v="72"/>
    <x v="0"/>
    <x v="8"/>
    <n v="5"/>
    <n v="7"/>
    <n v="175"/>
    <n v="125"/>
    <n v="50"/>
    <x v="1"/>
    <s v="Sat"/>
    <n v="6"/>
    <s v="Weekend"/>
    <s v="Jan"/>
  </r>
  <r>
    <d v="2024-05-02T00:00:00"/>
    <x v="4261"/>
    <x v="5"/>
    <d v="2002-05-25T00:00:00"/>
    <x v="2"/>
    <n v="373"/>
    <s v="Pro05"/>
    <x v="5"/>
    <x v="1"/>
    <n v="22"/>
    <x v="2"/>
    <x v="4"/>
    <n v="14"/>
    <n v="28"/>
    <n v="10444"/>
    <n v="5222"/>
    <n v="5222"/>
    <x v="0"/>
    <s v="Thu"/>
    <n v="4"/>
    <s v="Weekday"/>
    <s v="May"/>
  </r>
  <r>
    <d v="2024-04-13T00:00:00"/>
    <x v="8971"/>
    <x v="0"/>
    <d v="1949-04-03T00:00:00"/>
    <x v="0"/>
    <n v="112"/>
    <s v="Pro03"/>
    <x v="5"/>
    <x v="1"/>
    <n v="75"/>
    <x v="3"/>
    <x v="9"/>
    <n v="3"/>
    <n v="5"/>
    <n v="560"/>
    <n v="336"/>
    <n v="224"/>
    <x v="1"/>
    <s v="Sat"/>
    <n v="6"/>
    <s v="Weekend"/>
    <s v="Apr"/>
  </r>
  <r>
    <d v="2024-03-13T00:00:00"/>
    <x v="8972"/>
    <x v="0"/>
    <d v="1997-04-01T00:00:00"/>
    <x v="2"/>
    <n v="484"/>
    <s v="Pro07"/>
    <x v="2"/>
    <x v="1"/>
    <n v="27"/>
    <x v="2"/>
    <x v="7"/>
    <n v="19"/>
    <n v="23"/>
    <n v="11132"/>
    <n v="9196"/>
    <n v="1936"/>
    <x v="0"/>
    <s v="Wed"/>
    <n v="3"/>
    <s v="Weekday"/>
    <s v="Mar"/>
  </r>
  <r>
    <d v="2024-03-28T00:00:00"/>
    <x v="8973"/>
    <x v="6"/>
    <d v="1966-03-15T00:00:00"/>
    <x v="1"/>
    <n v="247"/>
    <s v="Pro05"/>
    <x v="0"/>
    <x v="1"/>
    <n v="58"/>
    <x v="1"/>
    <x v="4"/>
    <n v="14"/>
    <n v="28"/>
    <n v="6916"/>
    <n v="3458"/>
    <n v="3458"/>
    <x v="0"/>
    <s v="Thu"/>
    <n v="4"/>
    <s v="Weekday"/>
    <s v="Mar"/>
  </r>
  <r>
    <d v="2024-07-06T00:00:00"/>
    <x v="8974"/>
    <x v="3"/>
    <d v="2001-09-29T00:00:00"/>
    <x v="2"/>
    <n v="213"/>
    <s v="Pro05"/>
    <x v="1"/>
    <x v="1"/>
    <n v="23"/>
    <x v="2"/>
    <x v="4"/>
    <n v="14"/>
    <n v="28"/>
    <n v="5964"/>
    <n v="2982"/>
    <n v="2982"/>
    <x v="0"/>
    <s v="Sat"/>
    <n v="6"/>
    <s v="Weekend"/>
    <s v="Jul"/>
  </r>
  <r>
    <d v="2024-03-02T00:00:00"/>
    <x v="8975"/>
    <x v="9"/>
    <d v="1948-03-17T00:00:00"/>
    <x v="3"/>
    <n v="391"/>
    <s v="Pro01"/>
    <x v="3"/>
    <x v="1"/>
    <n v="76"/>
    <x v="3"/>
    <x v="1"/>
    <n v="10"/>
    <n v="11"/>
    <n v="4301"/>
    <n v="3910"/>
    <n v="391"/>
    <x v="0"/>
    <s v="Sat"/>
    <n v="6"/>
    <s v="Weekend"/>
    <s v="Mar"/>
  </r>
  <r>
    <d v="2024-07-16T00:00:00"/>
    <x v="8976"/>
    <x v="3"/>
    <d v="1992-11-30T00:00:00"/>
    <x v="0"/>
    <n v="455"/>
    <s v="Pro09"/>
    <x v="0"/>
    <x v="0"/>
    <n v="32"/>
    <x v="4"/>
    <x v="2"/>
    <n v="10"/>
    <n v="45"/>
    <n v="20475"/>
    <n v="4550"/>
    <n v="15925"/>
    <x v="0"/>
    <s v="Tue"/>
    <n v="2"/>
    <s v="Weekday"/>
    <s v="Jul"/>
  </r>
  <r>
    <d v="2024-01-22T00:00:00"/>
    <x v="8977"/>
    <x v="2"/>
    <d v="2000-03-30T00:00:00"/>
    <x v="2"/>
    <n v="69"/>
    <s v="Pro09"/>
    <x v="5"/>
    <x v="0"/>
    <n v="24"/>
    <x v="2"/>
    <x v="2"/>
    <n v="10"/>
    <n v="45"/>
    <n v="3105"/>
    <n v="690"/>
    <n v="2415"/>
    <x v="0"/>
    <s v="Mon"/>
    <n v="1"/>
    <s v="Weekday"/>
    <s v="Jan"/>
  </r>
  <r>
    <d v="2024-04-08T00:00:00"/>
    <x v="8978"/>
    <x v="5"/>
    <d v="1974-03-18T00:00:00"/>
    <x v="0"/>
    <n v="68"/>
    <s v="Pro09"/>
    <x v="5"/>
    <x v="1"/>
    <n v="50"/>
    <x v="1"/>
    <x v="2"/>
    <n v="10"/>
    <n v="45"/>
    <n v="3060"/>
    <n v="680"/>
    <n v="2380"/>
    <x v="0"/>
    <s v="Mon"/>
    <n v="1"/>
    <s v="Weekday"/>
    <s v="Apr"/>
  </r>
  <r>
    <d v="2024-03-15T00:00:00"/>
    <x v="8979"/>
    <x v="1"/>
    <d v="1977-12-22T00:00:00"/>
    <x v="0"/>
    <n v="399"/>
    <s v="Pro10"/>
    <x v="2"/>
    <x v="0"/>
    <n v="46"/>
    <x v="1"/>
    <x v="6"/>
    <n v="18"/>
    <n v="36"/>
    <n v="14364"/>
    <n v="7182"/>
    <n v="7182"/>
    <x v="0"/>
    <s v="Fri"/>
    <n v="5"/>
    <s v="Weekday"/>
    <s v="Mar"/>
  </r>
  <r>
    <d v="2024-01-29T00:00:00"/>
    <x v="8980"/>
    <x v="8"/>
    <d v="2001-06-08T00:00:00"/>
    <x v="1"/>
    <n v="139"/>
    <s v="Pro01"/>
    <x v="0"/>
    <x v="0"/>
    <n v="23"/>
    <x v="2"/>
    <x v="1"/>
    <n v="10"/>
    <n v="11"/>
    <n v="1529"/>
    <n v="1390"/>
    <n v="139"/>
    <x v="0"/>
    <s v="Mon"/>
    <n v="1"/>
    <s v="Weekday"/>
    <s v="Jan"/>
  </r>
  <r>
    <d v="2024-04-07T00:00:00"/>
    <x v="8981"/>
    <x v="3"/>
    <d v="1947-08-29T00:00:00"/>
    <x v="1"/>
    <n v="328"/>
    <s v="Pro10"/>
    <x v="1"/>
    <x v="0"/>
    <n v="77"/>
    <x v="3"/>
    <x v="6"/>
    <n v="18"/>
    <n v="36"/>
    <n v="11808"/>
    <n v="5904"/>
    <n v="5904"/>
    <x v="0"/>
    <s v="Sun"/>
    <n v="0"/>
    <s v="Weekend"/>
    <s v="Apr"/>
  </r>
  <r>
    <d v="2024-01-24T00:00:00"/>
    <x v="8982"/>
    <x v="3"/>
    <d v="2004-10-24T00:00:00"/>
    <x v="2"/>
    <n v="402"/>
    <s v="Pro10"/>
    <x v="3"/>
    <x v="0"/>
    <n v="19"/>
    <x v="2"/>
    <x v="6"/>
    <n v="18"/>
    <n v="36"/>
    <n v="14472"/>
    <n v="7236"/>
    <n v="7236"/>
    <x v="0"/>
    <s v="Wed"/>
    <n v="3"/>
    <s v="Weekday"/>
    <s v="Jan"/>
  </r>
  <r>
    <d v="2024-01-23T00:00:00"/>
    <x v="8983"/>
    <x v="4"/>
    <d v="2002-03-14T00:00:00"/>
    <x v="1"/>
    <n v="27"/>
    <s v="Pro08"/>
    <x v="0"/>
    <x v="0"/>
    <n v="22"/>
    <x v="2"/>
    <x v="8"/>
    <n v="5"/>
    <n v="7"/>
    <n v="189"/>
    <n v="135"/>
    <n v="54"/>
    <x v="1"/>
    <s v="Tue"/>
    <n v="2"/>
    <s v="Weekday"/>
    <s v="Jan"/>
  </r>
  <r>
    <d v="2024-04-17T00:00:00"/>
    <x v="8984"/>
    <x v="7"/>
    <d v="1959-08-25T00:00:00"/>
    <x v="0"/>
    <n v="41"/>
    <s v="Pro01"/>
    <x v="5"/>
    <x v="0"/>
    <n v="65"/>
    <x v="0"/>
    <x v="1"/>
    <n v="10"/>
    <n v="11"/>
    <n v="451"/>
    <n v="410"/>
    <n v="41"/>
    <x v="0"/>
    <s v="Wed"/>
    <n v="3"/>
    <s v="Weekday"/>
    <s v="Apr"/>
  </r>
  <r>
    <d v="2024-07-13T00:00:00"/>
    <x v="8985"/>
    <x v="0"/>
    <d v="1975-05-11T00:00:00"/>
    <x v="3"/>
    <n v="365"/>
    <s v="Pro10"/>
    <x v="5"/>
    <x v="0"/>
    <n v="49"/>
    <x v="1"/>
    <x v="6"/>
    <n v="18"/>
    <n v="36"/>
    <n v="13140"/>
    <n v="6570"/>
    <n v="6570"/>
    <x v="0"/>
    <s v="Sat"/>
    <n v="6"/>
    <s v="Weekend"/>
    <s v="Jul"/>
  </r>
  <r>
    <d v="2024-06-16T00:00:00"/>
    <x v="8986"/>
    <x v="7"/>
    <d v="1998-03-07T00:00:00"/>
    <x v="3"/>
    <n v="262"/>
    <s v="Pro03"/>
    <x v="2"/>
    <x v="0"/>
    <n v="26"/>
    <x v="2"/>
    <x v="9"/>
    <n v="3"/>
    <n v="5"/>
    <n v="1310"/>
    <n v="786"/>
    <n v="524"/>
    <x v="1"/>
    <s v="Sun"/>
    <n v="0"/>
    <s v="Weekend"/>
    <s v="Jun"/>
  </r>
  <r>
    <d v="2024-01-04T00:00:00"/>
    <x v="8987"/>
    <x v="7"/>
    <d v="1954-01-04T00:00:00"/>
    <x v="0"/>
    <n v="225"/>
    <s v="Pro09"/>
    <x v="0"/>
    <x v="0"/>
    <n v="70"/>
    <x v="0"/>
    <x v="2"/>
    <n v="10"/>
    <n v="45"/>
    <n v="10125"/>
    <n v="2250"/>
    <n v="7875"/>
    <x v="0"/>
    <s v="Thu"/>
    <n v="4"/>
    <s v="Weekday"/>
    <s v="Jan"/>
  </r>
  <r>
    <d v="2024-02-20T00:00:00"/>
    <x v="8988"/>
    <x v="0"/>
    <d v="1965-06-27T00:00:00"/>
    <x v="1"/>
    <n v="305"/>
    <s v="Pro07"/>
    <x v="1"/>
    <x v="0"/>
    <n v="59"/>
    <x v="1"/>
    <x v="7"/>
    <n v="19"/>
    <n v="23"/>
    <n v="7015"/>
    <n v="5795"/>
    <n v="1220"/>
    <x v="0"/>
    <s v="Tue"/>
    <n v="2"/>
    <s v="Weekday"/>
    <s v="Feb"/>
  </r>
  <r>
    <d v="2024-02-13T00:00:00"/>
    <x v="8989"/>
    <x v="0"/>
    <d v="1995-03-05T00:00:00"/>
    <x v="0"/>
    <n v="178"/>
    <s v="Pro08"/>
    <x v="3"/>
    <x v="0"/>
    <n v="29"/>
    <x v="2"/>
    <x v="8"/>
    <n v="5"/>
    <n v="7"/>
    <n v="1246"/>
    <n v="890"/>
    <n v="356"/>
    <x v="1"/>
    <s v="Tue"/>
    <n v="2"/>
    <s v="Weekday"/>
    <s v="Feb"/>
  </r>
  <r>
    <d v="2024-03-08T00:00:00"/>
    <x v="8990"/>
    <x v="1"/>
    <d v="1971-07-13T00:00:00"/>
    <x v="2"/>
    <n v="36"/>
    <s v="Pro05"/>
    <x v="0"/>
    <x v="1"/>
    <n v="53"/>
    <x v="1"/>
    <x v="4"/>
    <n v="14"/>
    <n v="28"/>
    <n v="1008"/>
    <n v="504"/>
    <n v="504"/>
    <x v="0"/>
    <s v="Fri"/>
    <n v="5"/>
    <s v="Weekday"/>
    <s v="Mar"/>
  </r>
  <r>
    <d v="2024-05-09T00:00:00"/>
    <x v="8991"/>
    <x v="0"/>
    <d v="1954-10-24T00:00:00"/>
    <x v="3"/>
    <n v="300"/>
    <s v="Pro05"/>
    <x v="5"/>
    <x v="1"/>
    <n v="70"/>
    <x v="0"/>
    <x v="4"/>
    <n v="14"/>
    <n v="28"/>
    <n v="8400"/>
    <n v="4200"/>
    <n v="4200"/>
    <x v="0"/>
    <s v="Thu"/>
    <n v="4"/>
    <s v="Weekday"/>
    <s v="May"/>
  </r>
  <r>
    <d v="2024-07-30T00:00:00"/>
    <x v="8992"/>
    <x v="7"/>
    <d v="1993-07-25T00:00:00"/>
    <x v="1"/>
    <n v="224"/>
    <s v="Pro05"/>
    <x v="5"/>
    <x v="0"/>
    <n v="31"/>
    <x v="4"/>
    <x v="4"/>
    <n v="14"/>
    <n v="28"/>
    <n v="6272"/>
    <n v="3136"/>
    <n v="3136"/>
    <x v="0"/>
    <s v="Tue"/>
    <n v="2"/>
    <s v="Weekday"/>
    <s v="Jul"/>
  </r>
  <r>
    <d v="2024-02-22T00:00:00"/>
    <x v="8993"/>
    <x v="5"/>
    <d v="2005-04-09T00:00:00"/>
    <x v="0"/>
    <n v="58"/>
    <s v="Pro10"/>
    <x v="2"/>
    <x v="1"/>
    <n v="19"/>
    <x v="2"/>
    <x v="6"/>
    <n v="18"/>
    <n v="36"/>
    <n v="2088"/>
    <n v="1044"/>
    <n v="1044"/>
    <x v="0"/>
    <s v="Thu"/>
    <n v="4"/>
    <s v="Weekday"/>
    <s v="Feb"/>
  </r>
  <r>
    <d v="2024-06-29T00:00:00"/>
    <x v="8994"/>
    <x v="2"/>
    <d v="1969-01-25T00:00:00"/>
    <x v="2"/>
    <n v="272"/>
    <s v="Pro06"/>
    <x v="0"/>
    <x v="1"/>
    <n v="55"/>
    <x v="1"/>
    <x v="5"/>
    <n v="7"/>
    <n v="9"/>
    <n v="2448"/>
    <n v="1904"/>
    <n v="544"/>
    <x v="1"/>
    <s v="Sat"/>
    <n v="6"/>
    <s v="Weekend"/>
    <s v="Jun"/>
  </r>
  <r>
    <d v="2024-06-02T00:00:00"/>
    <x v="3127"/>
    <x v="9"/>
    <d v="1969-08-11T00:00:00"/>
    <x v="0"/>
    <n v="71"/>
    <s v="Pro03"/>
    <x v="1"/>
    <x v="0"/>
    <n v="55"/>
    <x v="1"/>
    <x v="9"/>
    <n v="3"/>
    <n v="5"/>
    <n v="355"/>
    <n v="213"/>
    <n v="142"/>
    <x v="1"/>
    <s v="Sun"/>
    <n v="0"/>
    <s v="Weekend"/>
    <s v="Jun"/>
  </r>
  <r>
    <d v="2024-04-22T00:00:00"/>
    <x v="8995"/>
    <x v="5"/>
    <d v="1988-01-25T00:00:00"/>
    <x v="0"/>
    <n v="410"/>
    <s v="Pro06"/>
    <x v="3"/>
    <x v="1"/>
    <n v="36"/>
    <x v="4"/>
    <x v="5"/>
    <n v="7"/>
    <n v="9"/>
    <n v="3690"/>
    <n v="2870"/>
    <n v="820"/>
    <x v="1"/>
    <s v="Mon"/>
    <n v="1"/>
    <s v="Weekday"/>
    <s v="Apr"/>
  </r>
  <r>
    <d v="2024-06-08T00:00:00"/>
    <x v="8996"/>
    <x v="1"/>
    <d v="1957-06-07T00:00:00"/>
    <x v="0"/>
    <n v="361"/>
    <s v="Pro02"/>
    <x v="0"/>
    <x v="1"/>
    <n v="67"/>
    <x v="0"/>
    <x v="3"/>
    <n v="18"/>
    <n v="22"/>
    <n v="7942"/>
    <n v="6498"/>
    <n v="1444"/>
    <x v="0"/>
    <s v="Sat"/>
    <n v="6"/>
    <s v="Weekend"/>
    <s v="Jun"/>
  </r>
  <r>
    <d v="2024-02-13T00:00:00"/>
    <x v="3413"/>
    <x v="2"/>
    <d v="1968-09-23T00:00:00"/>
    <x v="1"/>
    <n v="287"/>
    <s v="Pro05"/>
    <x v="5"/>
    <x v="1"/>
    <n v="55"/>
    <x v="1"/>
    <x v="4"/>
    <n v="14"/>
    <n v="28"/>
    <n v="8036"/>
    <n v="4018"/>
    <n v="4018"/>
    <x v="0"/>
    <s v="Tue"/>
    <n v="2"/>
    <s v="Weekday"/>
    <s v="Feb"/>
  </r>
  <r>
    <d v="2024-04-20T00:00:00"/>
    <x v="8997"/>
    <x v="2"/>
    <d v="1987-03-23T00:00:00"/>
    <x v="3"/>
    <n v="193"/>
    <s v="Pro09"/>
    <x v="5"/>
    <x v="0"/>
    <n v="37"/>
    <x v="4"/>
    <x v="2"/>
    <n v="10"/>
    <n v="45"/>
    <n v="8685"/>
    <n v="1930"/>
    <n v="6755"/>
    <x v="0"/>
    <s v="Sat"/>
    <n v="6"/>
    <s v="Weekend"/>
    <s v="Apr"/>
  </r>
  <r>
    <d v="2024-05-13T00:00:00"/>
    <x v="992"/>
    <x v="9"/>
    <d v="1948-10-10T00:00:00"/>
    <x v="2"/>
    <n v="52"/>
    <s v="Pro09"/>
    <x v="2"/>
    <x v="1"/>
    <n v="76"/>
    <x v="3"/>
    <x v="2"/>
    <n v="10"/>
    <n v="45"/>
    <n v="2340"/>
    <n v="520"/>
    <n v="1820"/>
    <x v="0"/>
    <s v="Mon"/>
    <n v="1"/>
    <s v="Weekday"/>
    <s v="May"/>
  </r>
  <r>
    <d v="2024-07-31T00:00:00"/>
    <x v="3406"/>
    <x v="6"/>
    <d v="1953-12-11T00:00:00"/>
    <x v="1"/>
    <n v="244"/>
    <s v="Pro08"/>
    <x v="0"/>
    <x v="1"/>
    <n v="71"/>
    <x v="0"/>
    <x v="8"/>
    <n v="5"/>
    <n v="7"/>
    <n v="1708"/>
    <n v="1220"/>
    <n v="488"/>
    <x v="1"/>
    <s v="Wed"/>
    <n v="3"/>
    <s v="Weekday"/>
    <s v="Jul"/>
  </r>
  <r>
    <d v="2024-02-02T00:00:00"/>
    <x v="8998"/>
    <x v="5"/>
    <d v="1979-05-14T00:00:00"/>
    <x v="1"/>
    <n v="246"/>
    <s v="Pro08"/>
    <x v="1"/>
    <x v="1"/>
    <n v="45"/>
    <x v="1"/>
    <x v="8"/>
    <n v="5"/>
    <n v="7"/>
    <n v="1722"/>
    <n v="1230"/>
    <n v="492"/>
    <x v="1"/>
    <s v="Fri"/>
    <n v="5"/>
    <s v="Weekday"/>
    <s v="Feb"/>
  </r>
  <r>
    <d v="2024-05-31T00:00:00"/>
    <x v="6836"/>
    <x v="9"/>
    <d v="1956-04-26T00:00:00"/>
    <x v="1"/>
    <n v="363"/>
    <s v="Pro05"/>
    <x v="3"/>
    <x v="1"/>
    <n v="68"/>
    <x v="0"/>
    <x v="4"/>
    <n v="14"/>
    <n v="28"/>
    <n v="10164"/>
    <n v="5082"/>
    <n v="5082"/>
    <x v="0"/>
    <s v="Fri"/>
    <n v="5"/>
    <s v="Weekday"/>
    <s v="May"/>
  </r>
  <r>
    <d v="2024-02-16T00:00:00"/>
    <x v="8999"/>
    <x v="0"/>
    <d v="1997-07-10T00:00:00"/>
    <x v="2"/>
    <n v="491"/>
    <s v="Pro06"/>
    <x v="0"/>
    <x v="1"/>
    <n v="27"/>
    <x v="2"/>
    <x v="5"/>
    <n v="7"/>
    <n v="9"/>
    <n v="4419"/>
    <n v="3437"/>
    <n v="982"/>
    <x v="1"/>
    <s v="Fri"/>
    <n v="5"/>
    <s v="Weekday"/>
    <s v="Feb"/>
  </r>
  <r>
    <d v="2024-05-26T00:00:00"/>
    <x v="9000"/>
    <x v="4"/>
    <d v="1982-02-25T00:00:00"/>
    <x v="1"/>
    <n v="347"/>
    <s v="Pro04"/>
    <x v="5"/>
    <x v="1"/>
    <n v="42"/>
    <x v="4"/>
    <x v="0"/>
    <n v="10"/>
    <n v="14"/>
    <n v="4858"/>
    <n v="3470"/>
    <n v="1388"/>
    <x v="0"/>
    <s v="Sun"/>
    <n v="0"/>
    <s v="Weekend"/>
    <s v="May"/>
  </r>
  <r>
    <d v="2024-05-17T00:00:00"/>
    <x v="9001"/>
    <x v="8"/>
    <d v="2006-03-20T00:00:00"/>
    <x v="0"/>
    <n v="271"/>
    <s v="Pro06"/>
    <x v="5"/>
    <x v="1"/>
    <n v="18"/>
    <x v="2"/>
    <x v="5"/>
    <n v="7"/>
    <n v="9"/>
    <n v="2439"/>
    <n v="1897"/>
    <n v="542"/>
    <x v="1"/>
    <s v="Fri"/>
    <n v="5"/>
    <s v="Weekday"/>
    <s v="May"/>
  </r>
  <r>
    <d v="2024-06-11T00:00:00"/>
    <x v="9002"/>
    <x v="9"/>
    <d v="1988-07-04T00:00:00"/>
    <x v="1"/>
    <n v="35"/>
    <s v="Pro05"/>
    <x v="2"/>
    <x v="0"/>
    <n v="36"/>
    <x v="4"/>
    <x v="4"/>
    <n v="14"/>
    <n v="28"/>
    <n v="980"/>
    <n v="490"/>
    <n v="490"/>
    <x v="0"/>
    <s v="Tue"/>
    <n v="2"/>
    <s v="Weekday"/>
    <s v="Jun"/>
  </r>
  <r>
    <d v="2024-03-05T00:00:00"/>
    <x v="9003"/>
    <x v="4"/>
    <d v="2001-07-15T00:00:00"/>
    <x v="0"/>
    <n v="205"/>
    <s v="Pro02"/>
    <x v="0"/>
    <x v="1"/>
    <n v="23"/>
    <x v="2"/>
    <x v="3"/>
    <n v="18"/>
    <n v="22"/>
    <n v="4510"/>
    <n v="3690"/>
    <n v="820"/>
    <x v="0"/>
    <s v="Tue"/>
    <n v="2"/>
    <s v="Weekday"/>
    <s v="Mar"/>
  </r>
  <r>
    <d v="2024-05-15T00:00:00"/>
    <x v="9004"/>
    <x v="5"/>
    <d v="1958-05-24T00:00:00"/>
    <x v="1"/>
    <n v="225"/>
    <s v="Pro03"/>
    <x v="1"/>
    <x v="0"/>
    <n v="66"/>
    <x v="0"/>
    <x v="9"/>
    <n v="3"/>
    <n v="5"/>
    <n v="1125"/>
    <n v="675"/>
    <n v="450"/>
    <x v="1"/>
    <s v="Wed"/>
    <n v="3"/>
    <s v="Weekday"/>
    <s v="May"/>
  </r>
  <r>
    <d v="2024-04-25T00:00:00"/>
    <x v="9005"/>
    <x v="6"/>
    <d v="1979-04-09T00:00:00"/>
    <x v="3"/>
    <n v="209"/>
    <s v="Pro08"/>
    <x v="3"/>
    <x v="0"/>
    <n v="45"/>
    <x v="1"/>
    <x v="8"/>
    <n v="5"/>
    <n v="7"/>
    <n v="1463"/>
    <n v="1045"/>
    <n v="418"/>
    <x v="1"/>
    <s v="Thu"/>
    <n v="4"/>
    <s v="Weekday"/>
    <s v="Apr"/>
  </r>
  <r>
    <d v="2024-05-30T00:00:00"/>
    <x v="9006"/>
    <x v="7"/>
    <d v="1966-01-12T00:00:00"/>
    <x v="2"/>
    <n v="301"/>
    <s v="Pro02"/>
    <x v="0"/>
    <x v="1"/>
    <n v="58"/>
    <x v="1"/>
    <x v="3"/>
    <n v="18"/>
    <n v="22"/>
    <n v="6622"/>
    <n v="5418"/>
    <n v="1204"/>
    <x v="0"/>
    <s v="Thu"/>
    <n v="4"/>
    <s v="Weekday"/>
    <s v="May"/>
  </r>
  <r>
    <d v="2024-04-07T00:00:00"/>
    <x v="9007"/>
    <x v="0"/>
    <d v="1975-05-02T00:00:00"/>
    <x v="2"/>
    <n v="73"/>
    <s v="Pro09"/>
    <x v="5"/>
    <x v="1"/>
    <n v="49"/>
    <x v="1"/>
    <x v="2"/>
    <n v="10"/>
    <n v="45"/>
    <n v="3285"/>
    <n v="730"/>
    <n v="2555"/>
    <x v="0"/>
    <s v="Sun"/>
    <n v="0"/>
    <s v="Weekend"/>
    <s v="Apr"/>
  </r>
  <r>
    <d v="2024-05-29T00:00:00"/>
    <x v="9008"/>
    <x v="7"/>
    <d v="1984-03-22T00:00:00"/>
    <x v="0"/>
    <n v="285"/>
    <s v="Pro06"/>
    <x v="5"/>
    <x v="1"/>
    <n v="40"/>
    <x v="4"/>
    <x v="5"/>
    <n v="7"/>
    <n v="9"/>
    <n v="2565"/>
    <n v="1995"/>
    <n v="570"/>
    <x v="1"/>
    <s v="Wed"/>
    <n v="3"/>
    <s v="Weekday"/>
    <s v="May"/>
  </r>
  <r>
    <d v="2024-06-06T00:00:00"/>
    <x v="9009"/>
    <x v="2"/>
    <d v="1988-12-30T00:00:00"/>
    <x v="3"/>
    <n v="77"/>
    <s v="Pro08"/>
    <x v="2"/>
    <x v="1"/>
    <n v="35"/>
    <x v="4"/>
    <x v="8"/>
    <n v="5"/>
    <n v="7"/>
    <n v="539"/>
    <n v="385"/>
    <n v="154"/>
    <x v="1"/>
    <s v="Thu"/>
    <n v="4"/>
    <s v="Weekday"/>
    <s v="Jun"/>
  </r>
  <r>
    <d v="2024-04-18T00:00:00"/>
    <x v="9010"/>
    <x v="1"/>
    <d v="1990-02-10T00:00:00"/>
    <x v="0"/>
    <n v="241"/>
    <s v="Pro03"/>
    <x v="0"/>
    <x v="1"/>
    <n v="34"/>
    <x v="4"/>
    <x v="9"/>
    <n v="3"/>
    <n v="5"/>
    <n v="1205"/>
    <n v="723"/>
    <n v="482"/>
    <x v="1"/>
    <s v="Thu"/>
    <n v="4"/>
    <s v="Weekday"/>
    <s v="Apr"/>
  </r>
  <r>
    <d v="2024-01-24T00:00:00"/>
    <x v="9011"/>
    <x v="3"/>
    <d v="2002-06-27T00:00:00"/>
    <x v="1"/>
    <n v="317"/>
    <s v="Pro06"/>
    <x v="1"/>
    <x v="1"/>
    <n v="22"/>
    <x v="2"/>
    <x v="5"/>
    <n v="7"/>
    <n v="9"/>
    <n v="2853"/>
    <n v="2219"/>
    <n v="634"/>
    <x v="1"/>
    <s v="Wed"/>
    <n v="3"/>
    <s v="Weekday"/>
    <s v="Jan"/>
  </r>
  <r>
    <d v="2024-02-14T00:00:00"/>
    <x v="9012"/>
    <x v="3"/>
    <d v="1974-08-31T00:00:00"/>
    <x v="0"/>
    <n v="284"/>
    <s v="Pro10"/>
    <x v="3"/>
    <x v="0"/>
    <n v="49"/>
    <x v="1"/>
    <x v="6"/>
    <n v="18"/>
    <n v="36"/>
    <n v="10224"/>
    <n v="5112"/>
    <n v="5112"/>
    <x v="0"/>
    <s v="Wed"/>
    <n v="3"/>
    <s v="Weekday"/>
    <s v="Feb"/>
  </r>
  <r>
    <d v="2024-06-01T00:00:00"/>
    <x v="8822"/>
    <x v="8"/>
    <d v="1969-02-26T00:00:00"/>
    <x v="1"/>
    <n v="421"/>
    <s v="Pro06"/>
    <x v="0"/>
    <x v="1"/>
    <n v="55"/>
    <x v="1"/>
    <x v="5"/>
    <n v="7"/>
    <n v="9"/>
    <n v="3789"/>
    <n v="2947"/>
    <n v="842"/>
    <x v="1"/>
    <s v="Sat"/>
    <n v="6"/>
    <s v="Weekend"/>
    <s v="Jun"/>
  </r>
  <r>
    <d v="2024-05-05T00:00:00"/>
    <x v="9013"/>
    <x v="0"/>
    <d v="1972-01-24T00:00:00"/>
    <x v="3"/>
    <n v="97"/>
    <s v="Pro02"/>
    <x v="5"/>
    <x v="0"/>
    <n v="52"/>
    <x v="1"/>
    <x v="3"/>
    <n v="18"/>
    <n v="22"/>
    <n v="2134"/>
    <n v="1746"/>
    <n v="388"/>
    <x v="0"/>
    <s v="Sun"/>
    <n v="0"/>
    <s v="Weekend"/>
    <s v="May"/>
  </r>
  <r>
    <d v="2024-03-07T00:00:00"/>
    <x v="9014"/>
    <x v="0"/>
    <d v="1964-09-26T00:00:00"/>
    <x v="1"/>
    <n v="490"/>
    <s v="Pro05"/>
    <x v="5"/>
    <x v="1"/>
    <n v="59"/>
    <x v="1"/>
    <x v="4"/>
    <n v="14"/>
    <n v="28"/>
    <n v="13720"/>
    <n v="6860"/>
    <n v="6860"/>
    <x v="0"/>
    <s v="Thu"/>
    <n v="4"/>
    <s v="Weekday"/>
    <s v="Mar"/>
  </r>
  <r>
    <d v="2024-07-12T00:00:00"/>
    <x v="9015"/>
    <x v="2"/>
    <d v="1954-06-02T00:00:00"/>
    <x v="0"/>
    <n v="121"/>
    <s v="Pro05"/>
    <x v="2"/>
    <x v="1"/>
    <n v="70"/>
    <x v="0"/>
    <x v="4"/>
    <n v="14"/>
    <n v="28"/>
    <n v="3388"/>
    <n v="1694"/>
    <n v="1694"/>
    <x v="0"/>
    <s v="Fri"/>
    <n v="5"/>
    <s v="Weekday"/>
    <s v="Jul"/>
  </r>
  <r>
    <d v="2024-04-30T00:00:00"/>
    <x v="9016"/>
    <x v="2"/>
    <d v="1974-02-20T00:00:00"/>
    <x v="0"/>
    <n v="128"/>
    <s v="Pro07"/>
    <x v="0"/>
    <x v="1"/>
    <n v="50"/>
    <x v="1"/>
    <x v="7"/>
    <n v="19"/>
    <n v="23"/>
    <n v="2944"/>
    <n v="2432"/>
    <n v="512"/>
    <x v="0"/>
    <s v="Tue"/>
    <n v="2"/>
    <s v="Weekday"/>
    <s v="Apr"/>
  </r>
  <r>
    <d v="2024-06-15T00:00:00"/>
    <x v="9017"/>
    <x v="6"/>
    <d v="1944-01-15T00:00:00"/>
    <x v="3"/>
    <n v="57"/>
    <s v="Pro04"/>
    <x v="1"/>
    <x v="1"/>
    <n v="80"/>
    <x v="3"/>
    <x v="0"/>
    <n v="10"/>
    <n v="14"/>
    <n v="798"/>
    <n v="570"/>
    <n v="228"/>
    <x v="0"/>
    <s v="Sat"/>
    <n v="6"/>
    <s v="Weekend"/>
    <s v="Jun"/>
  </r>
  <r>
    <d v="2024-01-09T00:00:00"/>
    <x v="9018"/>
    <x v="2"/>
    <d v="1977-03-05T00:00:00"/>
    <x v="2"/>
    <n v="50"/>
    <s v="Pro06"/>
    <x v="3"/>
    <x v="1"/>
    <n v="47"/>
    <x v="1"/>
    <x v="5"/>
    <n v="7"/>
    <n v="9"/>
    <n v="450"/>
    <n v="350"/>
    <n v="100"/>
    <x v="1"/>
    <s v="Tue"/>
    <n v="2"/>
    <s v="Weekday"/>
    <s v="Jan"/>
  </r>
  <r>
    <d v="2024-07-17T00:00:00"/>
    <x v="5484"/>
    <x v="4"/>
    <d v="1966-12-05T00:00:00"/>
    <x v="0"/>
    <n v="326"/>
    <s v="Pro10"/>
    <x v="0"/>
    <x v="1"/>
    <n v="58"/>
    <x v="1"/>
    <x v="6"/>
    <n v="18"/>
    <n v="36"/>
    <n v="11736"/>
    <n v="5868"/>
    <n v="5868"/>
    <x v="0"/>
    <s v="Wed"/>
    <n v="3"/>
    <s v="Weekday"/>
    <s v="Jul"/>
  </r>
  <r>
    <d v="2024-07-27T00:00:00"/>
    <x v="9019"/>
    <x v="3"/>
    <d v="1961-08-17T00:00:00"/>
    <x v="2"/>
    <n v="198"/>
    <s v="Pro07"/>
    <x v="5"/>
    <x v="1"/>
    <n v="63"/>
    <x v="0"/>
    <x v="7"/>
    <n v="19"/>
    <n v="23"/>
    <n v="4554"/>
    <n v="3762"/>
    <n v="792"/>
    <x v="0"/>
    <s v="Sat"/>
    <n v="6"/>
    <s v="Weekend"/>
    <s v="Jul"/>
  </r>
  <r>
    <d v="2024-07-18T00:00:00"/>
    <x v="9020"/>
    <x v="4"/>
    <d v="1977-08-16T00:00:00"/>
    <x v="1"/>
    <n v="10"/>
    <s v="Pro03"/>
    <x v="5"/>
    <x v="1"/>
    <n v="47"/>
    <x v="1"/>
    <x v="9"/>
    <n v="3"/>
    <n v="5"/>
    <n v="50"/>
    <n v="30"/>
    <n v="20"/>
    <x v="1"/>
    <s v="Thu"/>
    <n v="4"/>
    <s v="Weekday"/>
    <s v="Jul"/>
  </r>
  <r>
    <d v="2024-03-05T00:00:00"/>
    <x v="918"/>
    <x v="9"/>
    <d v="2003-03-08T00:00:00"/>
    <x v="2"/>
    <n v="390"/>
    <s v="Pro02"/>
    <x v="2"/>
    <x v="1"/>
    <n v="21"/>
    <x v="2"/>
    <x v="3"/>
    <n v="18"/>
    <n v="22"/>
    <n v="8580"/>
    <n v="7020"/>
    <n v="1560"/>
    <x v="0"/>
    <s v="Tue"/>
    <n v="2"/>
    <s v="Weekday"/>
    <s v="Mar"/>
  </r>
  <r>
    <d v="2024-01-26T00:00:00"/>
    <x v="2552"/>
    <x v="0"/>
    <d v="1958-08-24T00:00:00"/>
    <x v="0"/>
    <n v="131"/>
    <s v="Pro07"/>
    <x v="0"/>
    <x v="1"/>
    <n v="65"/>
    <x v="0"/>
    <x v="7"/>
    <n v="19"/>
    <n v="23"/>
    <n v="3013"/>
    <n v="2489"/>
    <n v="524"/>
    <x v="0"/>
    <s v="Fri"/>
    <n v="5"/>
    <s v="Weekday"/>
    <s v="Jan"/>
  </r>
  <r>
    <d v="2024-02-27T00:00:00"/>
    <x v="9021"/>
    <x v="0"/>
    <d v="1997-05-20T00:00:00"/>
    <x v="2"/>
    <n v="472"/>
    <s v="Pro08"/>
    <x v="1"/>
    <x v="1"/>
    <n v="27"/>
    <x v="2"/>
    <x v="8"/>
    <n v="5"/>
    <n v="7"/>
    <n v="3304"/>
    <n v="2360"/>
    <n v="944"/>
    <x v="1"/>
    <s v="Tue"/>
    <n v="2"/>
    <s v="Weekday"/>
    <s v="Feb"/>
  </r>
  <r>
    <d v="2024-06-08T00:00:00"/>
    <x v="9022"/>
    <x v="3"/>
    <d v="1973-05-03T00:00:00"/>
    <x v="0"/>
    <n v="238"/>
    <s v="Pro07"/>
    <x v="3"/>
    <x v="1"/>
    <n v="51"/>
    <x v="1"/>
    <x v="7"/>
    <n v="19"/>
    <n v="23"/>
    <n v="5474"/>
    <n v="4522"/>
    <n v="952"/>
    <x v="0"/>
    <s v="Sat"/>
    <n v="6"/>
    <s v="Weekend"/>
    <s v="Jun"/>
  </r>
  <r>
    <d v="2024-01-09T00:00:00"/>
    <x v="9023"/>
    <x v="3"/>
    <d v="1954-01-28T00:00:00"/>
    <x v="3"/>
    <n v="141"/>
    <s v="Pro04"/>
    <x v="0"/>
    <x v="1"/>
    <n v="70"/>
    <x v="0"/>
    <x v="0"/>
    <n v="10"/>
    <n v="14"/>
    <n v="1974"/>
    <n v="1410"/>
    <n v="564"/>
    <x v="0"/>
    <s v="Tue"/>
    <n v="2"/>
    <s v="Weekday"/>
    <s v="Jan"/>
  </r>
  <r>
    <d v="2024-06-18T00:00:00"/>
    <x v="9024"/>
    <x v="6"/>
    <d v="1957-02-15T00:00:00"/>
    <x v="0"/>
    <n v="368"/>
    <s v="Pro04"/>
    <x v="5"/>
    <x v="1"/>
    <n v="67"/>
    <x v="0"/>
    <x v="0"/>
    <n v="10"/>
    <n v="14"/>
    <n v="5152"/>
    <n v="3680"/>
    <n v="1472"/>
    <x v="0"/>
    <s v="Tue"/>
    <n v="2"/>
    <s v="Weekday"/>
    <s v="Jun"/>
  </r>
  <r>
    <d v="2024-02-22T00:00:00"/>
    <x v="9025"/>
    <x v="5"/>
    <d v="1961-06-21T00:00:00"/>
    <x v="1"/>
    <n v="338"/>
    <s v="Pro06"/>
    <x v="5"/>
    <x v="1"/>
    <n v="63"/>
    <x v="0"/>
    <x v="5"/>
    <n v="7"/>
    <n v="9"/>
    <n v="3042"/>
    <n v="2366"/>
    <n v="676"/>
    <x v="1"/>
    <s v="Thu"/>
    <n v="4"/>
    <s v="Weekday"/>
    <s v="Feb"/>
  </r>
  <r>
    <d v="2024-01-21T00:00:00"/>
    <x v="2351"/>
    <x v="5"/>
    <d v="1945-05-08T00:00:00"/>
    <x v="2"/>
    <n v="427"/>
    <s v="Pro09"/>
    <x v="2"/>
    <x v="0"/>
    <n v="79"/>
    <x v="3"/>
    <x v="2"/>
    <n v="10"/>
    <n v="45"/>
    <n v="19215"/>
    <n v="4270"/>
    <n v="14945"/>
    <x v="0"/>
    <s v="Sun"/>
    <n v="0"/>
    <s v="Weekend"/>
    <s v="Jan"/>
  </r>
  <r>
    <d v="2024-07-20T00:00:00"/>
    <x v="9026"/>
    <x v="6"/>
    <d v="1946-11-21T00:00:00"/>
    <x v="0"/>
    <n v="366"/>
    <s v="Pro10"/>
    <x v="0"/>
    <x v="1"/>
    <n v="78"/>
    <x v="3"/>
    <x v="6"/>
    <n v="18"/>
    <n v="36"/>
    <n v="13176"/>
    <n v="6588"/>
    <n v="6588"/>
    <x v="0"/>
    <s v="Sat"/>
    <n v="6"/>
    <s v="Weekend"/>
    <s v="Jul"/>
  </r>
  <r>
    <d v="2024-04-03T00:00:00"/>
    <x v="9027"/>
    <x v="1"/>
    <d v="1988-10-16T00:00:00"/>
    <x v="3"/>
    <n v="369"/>
    <s v="Pro07"/>
    <x v="1"/>
    <x v="1"/>
    <n v="35"/>
    <x v="4"/>
    <x v="7"/>
    <n v="19"/>
    <n v="23"/>
    <n v="8487"/>
    <n v="7011"/>
    <n v="1476"/>
    <x v="0"/>
    <s v="Wed"/>
    <n v="3"/>
    <s v="Weekday"/>
    <s v="Apr"/>
  </r>
  <r>
    <d v="2024-04-11T00:00:00"/>
    <x v="9028"/>
    <x v="2"/>
    <d v="1955-05-02T00:00:00"/>
    <x v="1"/>
    <n v="225"/>
    <s v="Pro04"/>
    <x v="3"/>
    <x v="1"/>
    <n v="69"/>
    <x v="0"/>
    <x v="0"/>
    <n v="10"/>
    <n v="14"/>
    <n v="3150"/>
    <n v="2250"/>
    <n v="900"/>
    <x v="0"/>
    <s v="Thu"/>
    <n v="4"/>
    <s v="Weekday"/>
    <s v="Apr"/>
  </r>
  <r>
    <d v="2024-01-26T00:00:00"/>
    <x v="9029"/>
    <x v="2"/>
    <d v="1987-07-27T00:00:00"/>
    <x v="3"/>
    <n v="450"/>
    <s v="Pro06"/>
    <x v="0"/>
    <x v="1"/>
    <n v="37"/>
    <x v="4"/>
    <x v="5"/>
    <n v="7"/>
    <n v="9"/>
    <n v="4050"/>
    <n v="3150"/>
    <n v="900"/>
    <x v="1"/>
    <s v="Fri"/>
    <n v="5"/>
    <s v="Weekday"/>
    <s v="Jan"/>
  </r>
  <r>
    <d v="2024-01-03T00:00:00"/>
    <x v="4321"/>
    <x v="8"/>
    <d v="2000-12-26T00:00:00"/>
    <x v="0"/>
    <n v="161"/>
    <s v="Pro07"/>
    <x v="5"/>
    <x v="1"/>
    <n v="23"/>
    <x v="2"/>
    <x v="7"/>
    <n v="19"/>
    <n v="23"/>
    <n v="3703"/>
    <n v="3059"/>
    <n v="644"/>
    <x v="0"/>
    <s v="Wed"/>
    <n v="3"/>
    <s v="Weekday"/>
    <s v="Jan"/>
  </r>
  <r>
    <d v="2024-07-29T00:00:00"/>
    <x v="9030"/>
    <x v="6"/>
    <d v="1956-07-06T00:00:00"/>
    <x v="0"/>
    <n v="189"/>
    <s v="Pro01"/>
    <x v="5"/>
    <x v="1"/>
    <n v="68"/>
    <x v="0"/>
    <x v="1"/>
    <n v="10"/>
    <n v="11"/>
    <n v="2079"/>
    <n v="1890"/>
    <n v="189"/>
    <x v="0"/>
    <s v="Mon"/>
    <n v="1"/>
    <s v="Weekday"/>
    <s v="Jul"/>
  </r>
  <r>
    <d v="2024-07-11T00:00:00"/>
    <x v="9031"/>
    <x v="2"/>
    <d v="1999-07-18T00:00:00"/>
    <x v="0"/>
    <n v="255"/>
    <s v="Pro08"/>
    <x v="2"/>
    <x v="1"/>
    <n v="25"/>
    <x v="2"/>
    <x v="8"/>
    <n v="5"/>
    <n v="7"/>
    <n v="1785"/>
    <n v="1275"/>
    <n v="510"/>
    <x v="1"/>
    <s v="Thu"/>
    <n v="4"/>
    <s v="Weekday"/>
    <s v="Jul"/>
  </r>
  <r>
    <d v="2024-07-23T00:00:00"/>
    <x v="9032"/>
    <x v="5"/>
    <d v="1978-08-03T00:00:00"/>
    <x v="1"/>
    <n v="221"/>
    <s v="Pro02"/>
    <x v="0"/>
    <x v="1"/>
    <n v="46"/>
    <x v="1"/>
    <x v="3"/>
    <n v="18"/>
    <n v="22"/>
    <n v="4862"/>
    <n v="3978"/>
    <n v="884"/>
    <x v="0"/>
    <s v="Tue"/>
    <n v="2"/>
    <s v="Weekday"/>
    <s v="Jul"/>
  </r>
  <r>
    <d v="2024-05-01T00:00:00"/>
    <x v="9033"/>
    <x v="2"/>
    <d v="1944-10-17T00:00:00"/>
    <x v="1"/>
    <n v="410"/>
    <s v="Pro03"/>
    <x v="1"/>
    <x v="0"/>
    <n v="80"/>
    <x v="3"/>
    <x v="9"/>
    <n v="3"/>
    <n v="5"/>
    <n v="2050"/>
    <n v="1230"/>
    <n v="820"/>
    <x v="1"/>
    <s v="Wed"/>
    <n v="3"/>
    <s v="Weekday"/>
    <s v="May"/>
  </r>
  <r>
    <d v="2024-06-17T00:00:00"/>
    <x v="9034"/>
    <x v="6"/>
    <d v="1955-05-24T00:00:00"/>
    <x v="1"/>
    <n v="107"/>
    <s v="Pro03"/>
    <x v="3"/>
    <x v="1"/>
    <n v="69"/>
    <x v="0"/>
    <x v="9"/>
    <n v="3"/>
    <n v="5"/>
    <n v="535"/>
    <n v="321"/>
    <n v="214"/>
    <x v="1"/>
    <s v="Mon"/>
    <n v="1"/>
    <s v="Weekday"/>
    <s v="Jun"/>
  </r>
  <r>
    <d v="2024-01-05T00:00:00"/>
    <x v="9035"/>
    <x v="2"/>
    <d v="1982-08-24T00:00:00"/>
    <x v="3"/>
    <n v="69"/>
    <s v="Pro07"/>
    <x v="0"/>
    <x v="0"/>
    <n v="41"/>
    <x v="4"/>
    <x v="7"/>
    <n v="19"/>
    <n v="23"/>
    <n v="1587"/>
    <n v="1311"/>
    <n v="276"/>
    <x v="0"/>
    <s v="Fri"/>
    <n v="5"/>
    <s v="Weekday"/>
    <s v="Jan"/>
  </r>
  <r>
    <d v="2024-07-04T00:00:00"/>
    <x v="9036"/>
    <x v="8"/>
    <d v="1945-06-17T00:00:00"/>
    <x v="2"/>
    <n v="376"/>
    <s v="Pro03"/>
    <x v="5"/>
    <x v="0"/>
    <n v="79"/>
    <x v="3"/>
    <x v="9"/>
    <n v="3"/>
    <n v="5"/>
    <n v="1880"/>
    <n v="1128"/>
    <n v="752"/>
    <x v="1"/>
    <s v="Thu"/>
    <n v="4"/>
    <s v="Weekday"/>
    <s v="Jul"/>
  </r>
  <r>
    <d v="2024-01-23T00:00:00"/>
    <x v="9037"/>
    <x v="9"/>
    <d v="1951-01-23T00:00:00"/>
    <x v="2"/>
    <n v="336"/>
    <s v="Pro05"/>
    <x v="5"/>
    <x v="0"/>
    <n v="73"/>
    <x v="0"/>
    <x v="4"/>
    <n v="14"/>
    <n v="28"/>
    <n v="9408"/>
    <n v="4704"/>
    <n v="4704"/>
    <x v="0"/>
    <s v="Tue"/>
    <n v="2"/>
    <s v="Weekday"/>
    <s v="Jan"/>
  </r>
  <r>
    <d v="2024-02-19T00:00:00"/>
    <x v="9038"/>
    <x v="4"/>
    <d v="1994-02-14T00:00:00"/>
    <x v="3"/>
    <n v="494"/>
    <s v="Pro01"/>
    <x v="2"/>
    <x v="0"/>
    <n v="30"/>
    <x v="4"/>
    <x v="1"/>
    <n v="10"/>
    <n v="11"/>
    <n v="5434"/>
    <n v="4940"/>
    <n v="494"/>
    <x v="0"/>
    <s v="Mon"/>
    <n v="1"/>
    <s v="Weekday"/>
    <s v="Feb"/>
  </r>
  <r>
    <d v="2024-03-11T00:00:00"/>
    <x v="9039"/>
    <x v="9"/>
    <d v="1970-05-06T00:00:00"/>
    <x v="3"/>
    <n v="342"/>
    <s v="Pro02"/>
    <x v="0"/>
    <x v="1"/>
    <n v="54"/>
    <x v="1"/>
    <x v="3"/>
    <n v="18"/>
    <n v="22"/>
    <n v="7524"/>
    <n v="6156"/>
    <n v="1368"/>
    <x v="0"/>
    <s v="Mon"/>
    <n v="1"/>
    <s v="Weekday"/>
    <s v="Mar"/>
  </r>
  <r>
    <d v="2024-04-27T00:00:00"/>
    <x v="9040"/>
    <x v="8"/>
    <d v="1971-06-12T00:00:00"/>
    <x v="1"/>
    <n v="131"/>
    <s v="Pro10"/>
    <x v="1"/>
    <x v="0"/>
    <n v="53"/>
    <x v="1"/>
    <x v="6"/>
    <n v="18"/>
    <n v="36"/>
    <n v="4716"/>
    <n v="2358"/>
    <n v="2358"/>
    <x v="0"/>
    <s v="Sat"/>
    <n v="6"/>
    <s v="Weekend"/>
    <s v="Apr"/>
  </r>
  <r>
    <d v="2024-05-26T00:00:00"/>
    <x v="9041"/>
    <x v="7"/>
    <d v="2001-11-19T00:00:00"/>
    <x v="0"/>
    <n v="264"/>
    <s v="Pro02"/>
    <x v="3"/>
    <x v="0"/>
    <n v="23"/>
    <x v="2"/>
    <x v="3"/>
    <n v="18"/>
    <n v="22"/>
    <n v="5808"/>
    <n v="4752"/>
    <n v="1056"/>
    <x v="0"/>
    <s v="Sun"/>
    <n v="0"/>
    <s v="Weekend"/>
    <s v="May"/>
  </r>
  <r>
    <d v="2024-03-24T00:00:00"/>
    <x v="9042"/>
    <x v="5"/>
    <d v="1953-04-21T00:00:00"/>
    <x v="3"/>
    <n v="487"/>
    <s v="Pro06"/>
    <x v="0"/>
    <x v="0"/>
    <n v="71"/>
    <x v="0"/>
    <x v="5"/>
    <n v="7"/>
    <n v="9"/>
    <n v="4383"/>
    <n v="3409"/>
    <n v="974"/>
    <x v="1"/>
    <s v="Sun"/>
    <n v="0"/>
    <s v="Weekend"/>
    <s v="Mar"/>
  </r>
  <r>
    <d v="2024-07-18T00:00:00"/>
    <x v="9043"/>
    <x v="6"/>
    <d v="1979-09-15T00:00:00"/>
    <x v="2"/>
    <n v="350"/>
    <s v="Pro05"/>
    <x v="5"/>
    <x v="0"/>
    <n v="45"/>
    <x v="1"/>
    <x v="4"/>
    <n v="14"/>
    <n v="28"/>
    <n v="9800"/>
    <n v="4900"/>
    <n v="4900"/>
    <x v="0"/>
    <s v="Thu"/>
    <n v="4"/>
    <s v="Weekday"/>
    <s v="Jul"/>
  </r>
  <r>
    <d v="2024-05-23T00:00:00"/>
    <x v="9044"/>
    <x v="2"/>
    <d v="2000-01-20T00:00:00"/>
    <x v="3"/>
    <n v="152"/>
    <s v="Pro04"/>
    <x v="5"/>
    <x v="0"/>
    <n v="24"/>
    <x v="2"/>
    <x v="0"/>
    <n v="10"/>
    <n v="14"/>
    <n v="2128"/>
    <n v="1520"/>
    <n v="608"/>
    <x v="0"/>
    <s v="Thu"/>
    <n v="4"/>
    <s v="Weekday"/>
    <s v="May"/>
  </r>
  <r>
    <d v="2024-05-30T00:00:00"/>
    <x v="9045"/>
    <x v="9"/>
    <d v="1961-01-27T00:00:00"/>
    <x v="0"/>
    <n v="355"/>
    <s v="Pro07"/>
    <x v="2"/>
    <x v="0"/>
    <n v="63"/>
    <x v="0"/>
    <x v="7"/>
    <n v="19"/>
    <n v="23"/>
    <n v="8165"/>
    <n v="6745"/>
    <n v="1420"/>
    <x v="0"/>
    <s v="Thu"/>
    <n v="4"/>
    <s v="Weekday"/>
    <s v="May"/>
  </r>
  <r>
    <d v="2024-02-01T00:00:00"/>
    <x v="9046"/>
    <x v="7"/>
    <d v="1965-07-02T00:00:00"/>
    <x v="3"/>
    <n v="258"/>
    <s v="Pro04"/>
    <x v="0"/>
    <x v="0"/>
    <n v="59"/>
    <x v="1"/>
    <x v="0"/>
    <n v="10"/>
    <n v="14"/>
    <n v="3612"/>
    <n v="2580"/>
    <n v="1032"/>
    <x v="0"/>
    <s v="Thu"/>
    <n v="4"/>
    <s v="Weekday"/>
    <s v="Feb"/>
  </r>
  <r>
    <d v="2024-05-18T00:00:00"/>
    <x v="9047"/>
    <x v="0"/>
    <d v="1991-12-15T00:00:00"/>
    <x v="1"/>
    <n v="87"/>
    <s v="Pro05"/>
    <x v="1"/>
    <x v="1"/>
    <n v="32"/>
    <x v="4"/>
    <x v="4"/>
    <n v="14"/>
    <n v="28"/>
    <n v="2436"/>
    <n v="1218"/>
    <n v="1218"/>
    <x v="0"/>
    <s v="Sat"/>
    <n v="6"/>
    <s v="Weekend"/>
    <s v="May"/>
  </r>
  <r>
    <d v="2024-03-14T00:00:00"/>
    <x v="9048"/>
    <x v="4"/>
    <d v="1952-03-24T00:00:00"/>
    <x v="1"/>
    <n v="309"/>
    <s v="Pro05"/>
    <x v="3"/>
    <x v="0"/>
    <n v="72"/>
    <x v="0"/>
    <x v="4"/>
    <n v="14"/>
    <n v="28"/>
    <n v="8652"/>
    <n v="4326"/>
    <n v="4326"/>
    <x v="0"/>
    <s v="Thu"/>
    <n v="4"/>
    <s v="Weekday"/>
    <s v="Mar"/>
  </r>
  <r>
    <d v="2024-05-17T00:00:00"/>
    <x v="9049"/>
    <x v="8"/>
    <d v="1981-09-27T00:00:00"/>
    <x v="2"/>
    <n v="123"/>
    <s v="Pro04"/>
    <x v="0"/>
    <x v="0"/>
    <n v="43"/>
    <x v="4"/>
    <x v="0"/>
    <n v="10"/>
    <n v="14"/>
    <n v="1722"/>
    <n v="1230"/>
    <n v="492"/>
    <x v="0"/>
    <s v="Fri"/>
    <n v="5"/>
    <s v="Weekday"/>
    <s v="May"/>
  </r>
  <r>
    <d v="2024-03-04T00:00:00"/>
    <x v="9050"/>
    <x v="3"/>
    <d v="1951-08-07T00:00:00"/>
    <x v="0"/>
    <n v="199"/>
    <s v="Pro07"/>
    <x v="5"/>
    <x v="0"/>
    <n v="73"/>
    <x v="0"/>
    <x v="7"/>
    <n v="19"/>
    <n v="23"/>
    <n v="4577"/>
    <n v="3781"/>
    <n v="796"/>
    <x v="0"/>
    <s v="Mon"/>
    <n v="1"/>
    <s v="Weekday"/>
    <s v="Mar"/>
  </r>
  <r>
    <d v="2024-01-11T00:00:00"/>
    <x v="9051"/>
    <x v="4"/>
    <d v="2000-10-22T00:00:00"/>
    <x v="2"/>
    <n v="327"/>
    <s v="Pro05"/>
    <x v="5"/>
    <x v="1"/>
    <n v="23"/>
    <x v="2"/>
    <x v="4"/>
    <n v="14"/>
    <n v="28"/>
    <n v="9156"/>
    <n v="4578"/>
    <n v="4578"/>
    <x v="0"/>
    <s v="Thu"/>
    <n v="4"/>
    <s v="Weekday"/>
    <s v="Jan"/>
  </r>
  <r>
    <d v="2024-03-14T00:00:00"/>
    <x v="9052"/>
    <x v="4"/>
    <d v="1963-05-18T00:00:00"/>
    <x v="0"/>
    <n v="384"/>
    <s v="Pro03"/>
    <x v="2"/>
    <x v="0"/>
    <n v="61"/>
    <x v="0"/>
    <x v="9"/>
    <n v="3"/>
    <n v="5"/>
    <n v="1920"/>
    <n v="1152"/>
    <n v="768"/>
    <x v="1"/>
    <s v="Thu"/>
    <n v="4"/>
    <s v="Weekday"/>
    <s v="Mar"/>
  </r>
  <r>
    <d v="2024-07-14T00:00:00"/>
    <x v="9053"/>
    <x v="6"/>
    <d v="2000-08-22T00:00:00"/>
    <x v="3"/>
    <n v="296"/>
    <s v="Pro02"/>
    <x v="0"/>
    <x v="0"/>
    <n v="24"/>
    <x v="2"/>
    <x v="3"/>
    <n v="18"/>
    <n v="22"/>
    <n v="6512"/>
    <n v="5328"/>
    <n v="1184"/>
    <x v="0"/>
    <s v="Sun"/>
    <n v="0"/>
    <s v="Weekend"/>
    <s v="Jul"/>
  </r>
  <r>
    <d v="2024-05-22T00:00:00"/>
    <x v="9054"/>
    <x v="1"/>
    <d v="1981-10-20T00:00:00"/>
    <x v="1"/>
    <n v="282"/>
    <s v="Pro02"/>
    <x v="1"/>
    <x v="0"/>
    <n v="43"/>
    <x v="4"/>
    <x v="3"/>
    <n v="18"/>
    <n v="22"/>
    <n v="6204"/>
    <n v="5076"/>
    <n v="1128"/>
    <x v="0"/>
    <s v="Wed"/>
    <n v="3"/>
    <s v="Weekday"/>
    <s v="May"/>
  </r>
  <r>
    <d v="2024-05-31T00:00:00"/>
    <x v="9055"/>
    <x v="7"/>
    <d v="1988-09-07T00:00:00"/>
    <x v="3"/>
    <n v="284"/>
    <s v="Pro09"/>
    <x v="3"/>
    <x v="0"/>
    <n v="36"/>
    <x v="4"/>
    <x v="2"/>
    <n v="10"/>
    <n v="45"/>
    <n v="12780"/>
    <n v="2840"/>
    <n v="9940"/>
    <x v="0"/>
    <s v="Fri"/>
    <n v="5"/>
    <s v="Weekday"/>
    <s v="May"/>
  </r>
  <r>
    <d v="2024-03-17T00:00:00"/>
    <x v="9056"/>
    <x v="6"/>
    <d v="1964-10-13T00:00:00"/>
    <x v="3"/>
    <n v="307"/>
    <s v="Pro05"/>
    <x v="0"/>
    <x v="0"/>
    <n v="59"/>
    <x v="1"/>
    <x v="4"/>
    <n v="14"/>
    <n v="28"/>
    <n v="8596"/>
    <n v="4298"/>
    <n v="4298"/>
    <x v="0"/>
    <s v="Sun"/>
    <n v="0"/>
    <s v="Weekend"/>
    <s v="Mar"/>
  </r>
  <r>
    <d v="2024-03-27T00:00:00"/>
    <x v="9057"/>
    <x v="5"/>
    <d v="1964-02-03T00:00:00"/>
    <x v="3"/>
    <n v="454"/>
    <s v="Pro01"/>
    <x v="5"/>
    <x v="0"/>
    <n v="60"/>
    <x v="0"/>
    <x v="1"/>
    <n v="10"/>
    <n v="11"/>
    <n v="4994"/>
    <n v="4540"/>
    <n v="454"/>
    <x v="0"/>
    <s v="Wed"/>
    <n v="3"/>
    <s v="Weekday"/>
    <s v="Mar"/>
  </r>
  <r>
    <d v="2024-02-04T00:00:00"/>
    <x v="9058"/>
    <x v="1"/>
    <d v="1989-12-09T00:00:00"/>
    <x v="3"/>
    <n v="136"/>
    <s v="Pro08"/>
    <x v="5"/>
    <x v="0"/>
    <n v="34"/>
    <x v="4"/>
    <x v="8"/>
    <n v="5"/>
    <n v="7"/>
    <n v="952"/>
    <n v="680"/>
    <n v="272"/>
    <x v="1"/>
    <s v="Sun"/>
    <n v="0"/>
    <s v="Weekend"/>
    <s v="Feb"/>
  </r>
  <r>
    <d v="2024-05-22T00:00:00"/>
    <x v="9059"/>
    <x v="1"/>
    <d v="1963-06-07T00:00:00"/>
    <x v="0"/>
    <n v="41"/>
    <s v="Pro09"/>
    <x v="2"/>
    <x v="0"/>
    <n v="61"/>
    <x v="0"/>
    <x v="2"/>
    <n v="10"/>
    <n v="45"/>
    <n v="1845"/>
    <n v="410"/>
    <n v="1435"/>
    <x v="0"/>
    <s v="Wed"/>
    <n v="3"/>
    <s v="Weekday"/>
    <s v="May"/>
  </r>
  <r>
    <d v="2024-05-02T00:00:00"/>
    <x v="1185"/>
    <x v="8"/>
    <d v="1947-10-24T00:00:00"/>
    <x v="1"/>
    <n v="116"/>
    <s v="Pro06"/>
    <x v="0"/>
    <x v="2"/>
    <n v="77"/>
    <x v="3"/>
    <x v="5"/>
    <n v="7"/>
    <n v="9"/>
    <n v="1044"/>
    <n v="812"/>
    <n v="232"/>
    <x v="1"/>
    <s v="Thu"/>
    <n v="4"/>
    <s v="Weekday"/>
    <s v="May"/>
  </r>
  <r>
    <d v="2024-08-29T00:00:00"/>
    <x v="4640"/>
    <x v="6"/>
    <d v="1956-07-14T00:00:00"/>
    <x v="0"/>
    <n v="432"/>
    <s v="Pro02"/>
    <x v="0"/>
    <x v="1"/>
    <n v="68"/>
    <x v="0"/>
    <x v="3"/>
    <n v="18"/>
    <n v="22"/>
    <n v="9504"/>
    <n v="7776"/>
    <n v="1728"/>
    <x v="0"/>
    <s v="Thu"/>
    <n v="4"/>
    <s v="Weekday"/>
    <s v="Aug"/>
  </r>
  <r>
    <d v="2024-08-11T00:00:00"/>
    <x v="6965"/>
    <x v="2"/>
    <d v="2000-06-04T00:00:00"/>
    <x v="3"/>
    <n v="16"/>
    <s v="Pro05"/>
    <x v="4"/>
    <x v="1"/>
    <n v="24"/>
    <x v="2"/>
    <x v="4"/>
    <n v="14"/>
    <n v="28"/>
    <n v="448"/>
    <n v="224"/>
    <n v="224"/>
    <x v="0"/>
    <s v="Sun"/>
    <n v="0"/>
    <s v="Weekend"/>
    <s v="Aug"/>
  </r>
  <r>
    <d v="2024-08-25T00:00:00"/>
    <x v="5027"/>
    <x v="4"/>
    <d v="1961-12-26T00:00:00"/>
    <x v="2"/>
    <n v="112"/>
    <s v="Pro03"/>
    <x v="3"/>
    <x v="2"/>
    <n v="63"/>
    <x v="0"/>
    <x v="9"/>
    <n v="3"/>
    <n v="5"/>
    <n v="560"/>
    <n v="336"/>
    <n v="224"/>
    <x v="1"/>
    <s v="Sun"/>
    <n v="0"/>
    <s v="Weekend"/>
    <s v="Aug"/>
  </r>
  <r>
    <d v="2024-08-26T00:00:00"/>
    <x v="2663"/>
    <x v="4"/>
    <d v="1977-03-03T00:00:00"/>
    <x v="2"/>
    <n v="298"/>
    <s v="Pro01"/>
    <x v="0"/>
    <x v="2"/>
    <n v="48"/>
    <x v="1"/>
    <x v="1"/>
    <n v="10"/>
    <n v="11"/>
    <n v="3278"/>
    <n v="2980"/>
    <n v="298"/>
    <x v="0"/>
    <s v="Mon"/>
    <n v="1"/>
    <s v="Weekday"/>
    <s v="Aug"/>
  </r>
  <r>
    <d v="2024-08-20T00:00:00"/>
    <x v="665"/>
    <x v="2"/>
    <d v="1959-02-26T00:00:00"/>
    <x v="3"/>
    <n v="210"/>
    <s v="Pro05"/>
    <x v="4"/>
    <x v="0"/>
    <n v="66"/>
    <x v="0"/>
    <x v="4"/>
    <n v="14"/>
    <n v="28"/>
    <n v="5880"/>
    <n v="2940"/>
    <n v="2940"/>
    <x v="0"/>
    <s v="Tue"/>
    <n v="2"/>
    <s v="Weekday"/>
    <s v="Aug"/>
  </r>
  <r>
    <d v="2024-08-08T00:00:00"/>
    <x v="2853"/>
    <x v="0"/>
    <d v="1955-03-25T00:00:00"/>
    <x v="3"/>
    <n v="409"/>
    <s v="Pro07"/>
    <x v="5"/>
    <x v="0"/>
    <n v="69"/>
    <x v="0"/>
    <x v="7"/>
    <n v="19"/>
    <n v="23"/>
    <n v="9407"/>
    <n v="7771"/>
    <n v="1636"/>
    <x v="0"/>
    <s v="Thu"/>
    <n v="4"/>
    <s v="Weekday"/>
    <s v="Aug"/>
  </r>
  <r>
    <d v="2024-08-03T00:00:00"/>
    <x v="1342"/>
    <x v="5"/>
    <d v="1986-08-27T00:00:00"/>
    <x v="0"/>
    <n v="194"/>
    <s v="Pro02"/>
    <x v="5"/>
    <x v="1"/>
    <n v="38"/>
    <x v="4"/>
    <x v="3"/>
    <n v="18"/>
    <n v="22"/>
    <n v="4268"/>
    <n v="3492"/>
    <n v="776"/>
    <x v="0"/>
    <s v="Sat"/>
    <n v="6"/>
    <s v="Weekend"/>
    <s v="Aug"/>
  </r>
  <r>
    <d v="2024-08-31T00:00:00"/>
    <x v="8873"/>
    <x v="2"/>
    <d v="1991-01-16T00:00:00"/>
    <x v="3"/>
    <n v="206"/>
    <s v="Pro08"/>
    <x v="1"/>
    <x v="0"/>
    <n v="34"/>
    <x v="4"/>
    <x v="8"/>
    <n v="5"/>
    <n v="7"/>
    <n v="1442"/>
    <n v="1030"/>
    <n v="412"/>
    <x v="1"/>
    <s v="Sat"/>
    <n v="6"/>
    <s v="Weekend"/>
    <s v="Aug"/>
  </r>
  <r>
    <d v="2024-08-10T00:00:00"/>
    <x v="6039"/>
    <x v="5"/>
    <d v="1974-09-10T00:00:00"/>
    <x v="3"/>
    <n v="366"/>
    <s v="Pro05"/>
    <x v="2"/>
    <x v="0"/>
    <n v="50"/>
    <x v="1"/>
    <x v="4"/>
    <n v="14"/>
    <n v="28"/>
    <n v="10248"/>
    <n v="5124"/>
    <n v="5124"/>
    <x v="0"/>
    <s v="Sat"/>
    <n v="6"/>
    <s v="Weekend"/>
    <s v="Aug"/>
  </r>
  <r>
    <d v="2024-08-28T00:00:00"/>
    <x v="4268"/>
    <x v="3"/>
    <d v="1957-12-20T00:00:00"/>
    <x v="1"/>
    <n v="46"/>
    <s v="Pro08"/>
    <x v="0"/>
    <x v="2"/>
    <n v="67"/>
    <x v="0"/>
    <x v="8"/>
    <n v="5"/>
    <n v="7"/>
    <n v="322"/>
    <n v="230"/>
    <n v="92"/>
    <x v="1"/>
    <s v="Wed"/>
    <n v="3"/>
    <s v="Weekday"/>
    <s v="Aug"/>
  </r>
  <r>
    <d v="2024-08-04T00:00:00"/>
    <x v="3238"/>
    <x v="6"/>
    <d v="1985-11-10T00:00:00"/>
    <x v="2"/>
    <n v="72"/>
    <s v="Pro05"/>
    <x v="3"/>
    <x v="0"/>
    <n v="39"/>
    <x v="4"/>
    <x v="4"/>
    <n v="14"/>
    <n v="28"/>
    <n v="2016"/>
    <n v="1008"/>
    <n v="1008"/>
    <x v="0"/>
    <s v="Sun"/>
    <n v="0"/>
    <s v="Weekend"/>
    <s v="Aug"/>
  </r>
  <r>
    <d v="2024-08-01T00:00:00"/>
    <x v="5684"/>
    <x v="1"/>
    <d v="1988-12-30T00:00:00"/>
    <x v="0"/>
    <n v="484"/>
    <s v="Pro03"/>
    <x v="3"/>
    <x v="1"/>
    <n v="36"/>
    <x v="4"/>
    <x v="9"/>
    <n v="3"/>
    <n v="5"/>
    <n v="2420"/>
    <n v="1452"/>
    <n v="968"/>
    <x v="1"/>
    <s v="Thu"/>
    <n v="4"/>
    <s v="Weekday"/>
    <s v="Aug"/>
  </r>
  <r>
    <d v="2024-08-07T00:00:00"/>
    <x v="1533"/>
    <x v="5"/>
    <d v="1997-05-24T00:00:00"/>
    <x v="3"/>
    <n v="427"/>
    <s v="Pro03"/>
    <x v="0"/>
    <x v="0"/>
    <n v="27"/>
    <x v="2"/>
    <x v="9"/>
    <n v="3"/>
    <n v="5"/>
    <n v="2135"/>
    <n v="1281"/>
    <n v="854"/>
    <x v="1"/>
    <s v="Wed"/>
    <n v="3"/>
    <s v="Weekday"/>
    <s v="Aug"/>
  </r>
  <r>
    <d v="2024-08-06T00:00:00"/>
    <x v="1394"/>
    <x v="8"/>
    <d v="1950-05-14T00:00:00"/>
    <x v="3"/>
    <n v="18"/>
    <s v="Pro01"/>
    <x v="0"/>
    <x v="2"/>
    <n v="74"/>
    <x v="0"/>
    <x v="1"/>
    <n v="10"/>
    <n v="11"/>
    <n v="198"/>
    <n v="180"/>
    <n v="18"/>
    <x v="0"/>
    <s v="Tue"/>
    <n v="2"/>
    <s v="Weekday"/>
    <s v="Aug"/>
  </r>
  <r>
    <d v="2024-08-05T00:00:00"/>
    <x v="3954"/>
    <x v="1"/>
    <d v="1953-04-17T00:00:00"/>
    <x v="2"/>
    <n v="257"/>
    <s v="Pro09"/>
    <x v="3"/>
    <x v="1"/>
    <n v="71"/>
    <x v="0"/>
    <x v="2"/>
    <n v="10"/>
    <n v="45"/>
    <n v="11565"/>
    <n v="2570"/>
    <n v="8995"/>
    <x v="0"/>
    <s v="Mon"/>
    <n v="1"/>
    <s v="Weekday"/>
    <s v="Aug"/>
  </r>
  <r>
    <d v="2024-08-28T00:00:00"/>
    <x v="730"/>
    <x v="2"/>
    <d v="1951-01-12T00:00:00"/>
    <x v="2"/>
    <n v="389"/>
    <s v="Pro02"/>
    <x v="4"/>
    <x v="1"/>
    <n v="74"/>
    <x v="0"/>
    <x v="3"/>
    <n v="18"/>
    <n v="22"/>
    <n v="8558"/>
    <n v="7002"/>
    <n v="1556"/>
    <x v="0"/>
    <s v="Wed"/>
    <n v="3"/>
    <s v="Weekday"/>
    <s v="Aug"/>
  </r>
  <r>
    <d v="2024-08-06T00:00:00"/>
    <x v="7782"/>
    <x v="5"/>
    <d v="1977-08-05T00:00:00"/>
    <x v="2"/>
    <n v="192"/>
    <s v="Pro09"/>
    <x v="5"/>
    <x v="2"/>
    <n v="47"/>
    <x v="1"/>
    <x v="2"/>
    <n v="10"/>
    <n v="45"/>
    <n v="8640"/>
    <n v="1920"/>
    <n v="6720"/>
    <x v="0"/>
    <s v="Tue"/>
    <n v="2"/>
    <s v="Weekday"/>
    <s v="Aug"/>
  </r>
  <r>
    <d v="2024-08-02T00:00:00"/>
    <x v="6952"/>
    <x v="1"/>
    <d v="1953-12-06T00:00:00"/>
    <x v="0"/>
    <n v="370"/>
    <s v="Pro02"/>
    <x v="7"/>
    <x v="2"/>
    <n v="71"/>
    <x v="0"/>
    <x v="3"/>
    <n v="18"/>
    <n v="22"/>
    <n v="8140"/>
    <n v="6660"/>
    <n v="1480"/>
    <x v="0"/>
    <s v="Fri"/>
    <n v="5"/>
    <s v="Weekday"/>
    <s v="Aug"/>
  </r>
  <r>
    <d v="2024-08-13T00:00:00"/>
    <x v="9019"/>
    <x v="3"/>
    <d v="1961-08-17T00:00:00"/>
    <x v="2"/>
    <n v="198"/>
    <s v="Pro07"/>
    <x v="5"/>
    <x v="0"/>
    <n v="63"/>
    <x v="0"/>
    <x v="7"/>
    <n v="19"/>
    <n v="23"/>
    <n v="4554"/>
    <n v="3762"/>
    <n v="792"/>
    <x v="0"/>
    <s v="Tue"/>
    <n v="2"/>
    <s v="Weekday"/>
    <s v="Aug"/>
  </r>
  <r>
    <d v="2024-08-17T00:00:00"/>
    <x v="2687"/>
    <x v="9"/>
    <d v="1953-05-31T00:00:00"/>
    <x v="3"/>
    <n v="417"/>
    <s v="Pro03"/>
    <x v="1"/>
    <x v="0"/>
    <n v="71"/>
    <x v="0"/>
    <x v="9"/>
    <n v="3"/>
    <n v="5"/>
    <n v="2085"/>
    <n v="1251"/>
    <n v="834"/>
    <x v="1"/>
    <s v="Sat"/>
    <n v="6"/>
    <s v="Weekend"/>
    <s v="Aug"/>
  </r>
  <r>
    <d v="2024-08-06T00:00:00"/>
    <x v="5127"/>
    <x v="6"/>
    <d v="1948-03-05T00:00:00"/>
    <x v="0"/>
    <n v="450"/>
    <s v="Pro01"/>
    <x v="2"/>
    <x v="1"/>
    <n v="76"/>
    <x v="3"/>
    <x v="1"/>
    <n v="10"/>
    <n v="11"/>
    <n v="4950"/>
    <n v="4500"/>
    <n v="450"/>
    <x v="0"/>
    <s v="Tue"/>
    <n v="2"/>
    <s v="Weekday"/>
    <s v="Aug"/>
  </r>
  <r>
    <d v="2024-08-31T00:00:00"/>
    <x v="6957"/>
    <x v="5"/>
    <d v="1946-06-27T00:00:00"/>
    <x v="3"/>
    <n v="109"/>
    <s v="Pro06"/>
    <x v="2"/>
    <x v="0"/>
    <n v="78"/>
    <x v="3"/>
    <x v="5"/>
    <n v="7"/>
    <n v="9"/>
    <n v="981"/>
    <n v="763"/>
    <n v="218"/>
    <x v="1"/>
    <s v="Sat"/>
    <n v="6"/>
    <s v="Weekend"/>
    <s v="Aug"/>
  </r>
  <r>
    <d v="2024-08-08T00:00:00"/>
    <x v="1095"/>
    <x v="4"/>
    <d v="1953-02-26T00:00:00"/>
    <x v="2"/>
    <n v="383"/>
    <s v="Pro04"/>
    <x v="7"/>
    <x v="0"/>
    <n v="71"/>
    <x v="0"/>
    <x v="0"/>
    <n v="10"/>
    <n v="14"/>
    <n v="5362"/>
    <n v="3830"/>
    <n v="1532"/>
    <x v="0"/>
    <s v="Thu"/>
    <n v="4"/>
    <s v="Weekday"/>
    <s v="Aug"/>
  </r>
  <r>
    <d v="2024-08-25T00:00:00"/>
    <x v="6290"/>
    <x v="8"/>
    <d v="1997-10-14T00:00:00"/>
    <x v="0"/>
    <n v="458"/>
    <s v="Pro05"/>
    <x v="4"/>
    <x v="2"/>
    <n v="27"/>
    <x v="2"/>
    <x v="4"/>
    <n v="14"/>
    <n v="28"/>
    <n v="12824"/>
    <n v="6412"/>
    <n v="6412"/>
    <x v="0"/>
    <s v="Sun"/>
    <n v="0"/>
    <s v="Weekend"/>
    <s v="Aug"/>
  </r>
  <r>
    <d v="2024-08-29T00:00:00"/>
    <x v="310"/>
    <x v="7"/>
    <d v="1958-03-26T00:00:00"/>
    <x v="2"/>
    <n v="14"/>
    <s v="Pro03"/>
    <x v="0"/>
    <x v="0"/>
    <n v="66"/>
    <x v="0"/>
    <x v="9"/>
    <n v="3"/>
    <n v="5"/>
    <n v="70"/>
    <n v="42"/>
    <n v="28"/>
    <x v="1"/>
    <s v="Thu"/>
    <n v="4"/>
    <s v="Weekday"/>
    <s v="Aug"/>
  </r>
  <r>
    <d v="2024-08-30T00:00:00"/>
    <x v="4270"/>
    <x v="5"/>
    <d v="1972-06-19T00:00:00"/>
    <x v="2"/>
    <n v="154"/>
    <s v="Pro09"/>
    <x v="2"/>
    <x v="2"/>
    <n v="52"/>
    <x v="1"/>
    <x v="2"/>
    <n v="10"/>
    <n v="45"/>
    <n v="6930"/>
    <n v="1540"/>
    <n v="5390"/>
    <x v="0"/>
    <s v="Fri"/>
    <n v="5"/>
    <s v="Weekday"/>
    <s v="Aug"/>
  </r>
  <r>
    <d v="2024-08-11T00:00:00"/>
    <x v="8695"/>
    <x v="7"/>
    <d v="1997-04-11T00:00:00"/>
    <x v="0"/>
    <n v="219"/>
    <s v="Pro01"/>
    <x v="5"/>
    <x v="1"/>
    <n v="27"/>
    <x v="2"/>
    <x v="1"/>
    <n v="10"/>
    <n v="11"/>
    <n v="2409"/>
    <n v="2190"/>
    <n v="219"/>
    <x v="0"/>
    <s v="Sun"/>
    <n v="0"/>
    <s v="Weekend"/>
    <s v="Aug"/>
  </r>
  <r>
    <d v="2024-08-16T00:00:00"/>
    <x v="3162"/>
    <x v="1"/>
    <d v="1996-11-10T00:00:00"/>
    <x v="3"/>
    <n v="455"/>
    <s v="Pro03"/>
    <x v="3"/>
    <x v="1"/>
    <n v="28"/>
    <x v="2"/>
    <x v="9"/>
    <n v="3"/>
    <n v="5"/>
    <n v="2275"/>
    <n v="1365"/>
    <n v="910"/>
    <x v="1"/>
    <s v="Fri"/>
    <n v="5"/>
    <s v="Weekday"/>
    <s v="Aug"/>
  </r>
  <r>
    <d v="2024-08-05T00:00:00"/>
    <x v="5242"/>
    <x v="7"/>
    <d v="1977-07-18T00:00:00"/>
    <x v="1"/>
    <n v="138"/>
    <s v="Pro02"/>
    <x v="0"/>
    <x v="2"/>
    <n v="47"/>
    <x v="1"/>
    <x v="3"/>
    <n v="18"/>
    <n v="22"/>
    <n v="3036"/>
    <n v="2484"/>
    <n v="552"/>
    <x v="0"/>
    <s v="Mon"/>
    <n v="1"/>
    <s v="Weekday"/>
    <s v="Aug"/>
  </r>
  <r>
    <d v="2024-08-03T00:00:00"/>
    <x v="2557"/>
    <x v="7"/>
    <d v="1951-12-29T00:00:00"/>
    <x v="2"/>
    <n v="114"/>
    <s v="Pro05"/>
    <x v="1"/>
    <x v="2"/>
    <n v="73"/>
    <x v="0"/>
    <x v="4"/>
    <n v="14"/>
    <n v="28"/>
    <n v="3192"/>
    <n v="1596"/>
    <n v="1596"/>
    <x v="0"/>
    <s v="Sat"/>
    <n v="6"/>
    <s v="Weekend"/>
    <s v="Aug"/>
  </r>
  <r>
    <d v="2024-08-14T00:00:00"/>
    <x v="7572"/>
    <x v="6"/>
    <d v="1994-01-11T00:00:00"/>
    <x v="1"/>
    <n v="260"/>
    <s v="Pro03"/>
    <x v="5"/>
    <x v="0"/>
    <n v="31"/>
    <x v="4"/>
    <x v="9"/>
    <n v="3"/>
    <n v="5"/>
    <n v="1300"/>
    <n v="780"/>
    <n v="520"/>
    <x v="1"/>
    <s v="Wed"/>
    <n v="3"/>
    <s v="Weekday"/>
    <s v="Aug"/>
  </r>
  <r>
    <d v="2024-08-17T00:00:00"/>
    <x v="8064"/>
    <x v="5"/>
    <d v="1983-01-21T00:00:00"/>
    <x v="0"/>
    <n v="391"/>
    <s v="Pro03"/>
    <x v="2"/>
    <x v="0"/>
    <n v="42"/>
    <x v="4"/>
    <x v="9"/>
    <n v="3"/>
    <n v="5"/>
    <n v="1955"/>
    <n v="1173"/>
    <n v="782"/>
    <x v="1"/>
    <s v="Sat"/>
    <n v="6"/>
    <s v="Weekend"/>
    <s v="Aug"/>
  </r>
  <r>
    <d v="2024-08-29T00:00:00"/>
    <x v="223"/>
    <x v="5"/>
    <d v="1995-06-18T00:00:00"/>
    <x v="1"/>
    <n v="359"/>
    <s v="Pro02"/>
    <x v="1"/>
    <x v="1"/>
    <n v="29"/>
    <x v="2"/>
    <x v="3"/>
    <n v="18"/>
    <n v="22"/>
    <n v="7898"/>
    <n v="6462"/>
    <n v="1436"/>
    <x v="0"/>
    <s v="Thu"/>
    <n v="4"/>
    <s v="Weekday"/>
    <s v="Aug"/>
  </r>
  <r>
    <d v="2024-08-07T00:00:00"/>
    <x v="7072"/>
    <x v="3"/>
    <d v="1968-06-27T00:00:00"/>
    <x v="2"/>
    <n v="125"/>
    <s v="Pro02"/>
    <x v="2"/>
    <x v="0"/>
    <n v="56"/>
    <x v="1"/>
    <x v="3"/>
    <n v="18"/>
    <n v="22"/>
    <n v="2750"/>
    <n v="2250"/>
    <n v="500"/>
    <x v="0"/>
    <s v="Wed"/>
    <n v="3"/>
    <s v="Weekday"/>
    <s v="Aug"/>
  </r>
  <r>
    <d v="2024-08-01T00:00:00"/>
    <x v="1916"/>
    <x v="4"/>
    <d v="1970-06-28T00:00:00"/>
    <x v="1"/>
    <n v="267"/>
    <s v="Pro01"/>
    <x v="0"/>
    <x v="0"/>
    <n v="54"/>
    <x v="1"/>
    <x v="1"/>
    <n v="10"/>
    <n v="11"/>
    <n v="2937"/>
    <n v="2670"/>
    <n v="267"/>
    <x v="0"/>
    <s v="Thu"/>
    <n v="4"/>
    <s v="Weekday"/>
    <s v="Aug"/>
  </r>
  <r>
    <d v="2024-08-08T00:00:00"/>
    <x v="2307"/>
    <x v="9"/>
    <d v="1946-03-30T00:00:00"/>
    <x v="0"/>
    <n v="29"/>
    <s v="Pro03"/>
    <x v="6"/>
    <x v="2"/>
    <n v="78"/>
    <x v="3"/>
    <x v="9"/>
    <n v="3"/>
    <n v="5"/>
    <n v="145"/>
    <n v="87"/>
    <n v="58"/>
    <x v="1"/>
    <s v="Thu"/>
    <n v="4"/>
    <s v="Weekday"/>
    <s v="Aug"/>
  </r>
  <r>
    <d v="2024-08-04T00:00:00"/>
    <x v="8661"/>
    <x v="7"/>
    <d v="1991-01-19T00:00:00"/>
    <x v="2"/>
    <n v="220"/>
    <s v="Pro07"/>
    <x v="2"/>
    <x v="0"/>
    <n v="34"/>
    <x v="4"/>
    <x v="7"/>
    <n v="19"/>
    <n v="23"/>
    <n v="5060"/>
    <n v="4180"/>
    <n v="880"/>
    <x v="0"/>
    <s v="Sun"/>
    <n v="0"/>
    <s v="Weekend"/>
    <s v="Aug"/>
  </r>
  <r>
    <d v="2024-08-09T00:00:00"/>
    <x v="7602"/>
    <x v="6"/>
    <d v="1951-07-19T00:00:00"/>
    <x v="3"/>
    <n v="435"/>
    <s v="Pro08"/>
    <x v="2"/>
    <x v="1"/>
    <n v="73"/>
    <x v="0"/>
    <x v="8"/>
    <n v="5"/>
    <n v="7"/>
    <n v="3045"/>
    <n v="2175"/>
    <n v="870"/>
    <x v="1"/>
    <s v="Fri"/>
    <n v="5"/>
    <s v="Weekday"/>
    <s v="Aug"/>
  </r>
  <r>
    <d v="2024-08-17T00:00:00"/>
    <x v="7458"/>
    <x v="3"/>
    <d v="1949-09-24T00:00:00"/>
    <x v="3"/>
    <n v="110"/>
    <s v="Pro08"/>
    <x v="5"/>
    <x v="0"/>
    <n v="75"/>
    <x v="3"/>
    <x v="8"/>
    <n v="5"/>
    <n v="7"/>
    <n v="770"/>
    <n v="550"/>
    <n v="220"/>
    <x v="1"/>
    <s v="Sat"/>
    <n v="6"/>
    <s v="Weekend"/>
    <s v="Aug"/>
  </r>
  <r>
    <d v="2024-08-15T00:00:00"/>
    <x v="8097"/>
    <x v="2"/>
    <d v="1997-07-16T00:00:00"/>
    <x v="0"/>
    <n v="397"/>
    <s v="Pro09"/>
    <x v="1"/>
    <x v="2"/>
    <n v="27"/>
    <x v="2"/>
    <x v="2"/>
    <n v="10"/>
    <n v="45"/>
    <n v="17865"/>
    <n v="3970"/>
    <n v="13895"/>
    <x v="0"/>
    <s v="Thu"/>
    <n v="4"/>
    <s v="Weekday"/>
    <s v="Aug"/>
  </r>
  <r>
    <d v="2024-08-14T00:00:00"/>
    <x v="8868"/>
    <x v="4"/>
    <d v="1975-11-01T00:00:00"/>
    <x v="3"/>
    <n v="103"/>
    <s v="Pro09"/>
    <x v="3"/>
    <x v="1"/>
    <n v="49"/>
    <x v="1"/>
    <x v="2"/>
    <n v="10"/>
    <n v="45"/>
    <n v="4635"/>
    <n v="1030"/>
    <n v="3605"/>
    <x v="0"/>
    <s v="Wed"/>
    <n v="3"/>
    <s v="Weekday"/>
    <s v="Aug"/>
  </r>
  <r>
    <d v="2024-08-27T00:00:00"/>
    <x v="2581"/>
    <x v="8"/>
    <d v="1997-08-24T00:00:00"/>
    <x v="2"/>
    <n v="484"/>
    <s v="Pro02"/>
    <x v="1"/>
    <x v="1"/>
    <n v="27"/>
    <x v="2"/>
    <x v="3"/>
    <n v="18"/>
    <n v="22"/>
    <n v="10648"/>
    <n v="8712"/>
    <n v="1936"/>
    <x v="0"/>
    <s v="Tue"/>
    <n v="2"/>
    <s v="Weekday"/>
    <s v="Aug"/>
  </r>
  <r>
    <d v="2024-08-06T00:00:00"/>
    <x v="3749"/>
    <x v="1"/>
    <d v="2002-07-18T00:00:00"/>
    <x v="1"/>
    <n v="420"/>
    <s v="Pro06"/>
    <x v="4"/>
    <x v="2"/>
    <n v="22"/>
    <x v="2"/>
    <x v="5"/>
    <n v="7"/>
    <n v="9"/>
    <n v="3780"/>
    <n v="2940"/>
    <n v="840"/>
    <x v="1"/>
    <s v="Tue"/>
    <n v="2"/>
    <s v="Weekday"/>
    <s v="Aug"/>
  </r>
  <r>
    <d v="2024-08-13T00:00:00"/>
    <x v="3452"/>
    <x v="4"/>
    <d v="1985-01-03T00:00:00"/>
    <x v="1"/>
    <n v="106"/>
    <s v="Pro05"/>
    <x v="4"/>
    <x v="2"/>
    <n v="40"/>
    <x v="4"/>
    <x v="4"/>
    <n v="14"/>
    <n v="28"/>
    <n v="2968"/>
    <n v="1484"/>
    <n v="1484"/>
    <x v="0"/>
    <s v="Tue"/>
    <n v="2"/>
    <s v="Weekday"/>
    <s v="Aug"/>
  </r>
  <r>
    <d v="2024-08-19T00:00:00"/>
    <x v="1533"/>
    <x v="5"/>
    <d v="1997-05-24T00:00:00"/>
    <x v="3"/>
    <n v="427"/>
    <s v="Pro03"/>
    <x v="0"/>
    <x v="0"/>
    <n v="27"/>
    <x v="2"/>
    <x v="9"/>
    <n v="3"/>
    <n v="5"/>
    <n v="2135"/>
    <n v="1281"/>
    <n v="854"/>
    <x v="1"/>
    <s v="Mon"/>
    <n v="1"/>
    <s v="Weekday"/>
    <s v="Aug"/>
  </r>
  <r>
    <d v="2024-08-31T00:00:00"/>
    <x v="5356"/>
    <x v="4"/>
    <d v="1984-01-25T00:00:00"/>
    <x v="2"/>
    <n v="169"/>
    <s v="Pro01"/>
    <x v="1"/>
    <x v="0"/>
    <n v="41"/>
    <x v="4"/>
    <x v="1"/>
    <n v="10"/>
    <n v="11"/>
    <n v="1859"/>
    <n v="1690"/>
    <n v="169"/>
    <x v="0"/>
    <s v="Sat"/>
    <n v="6"/>
    <s v="Weekend"/>
    <s v="Aug"/>
  </r>
  <r>
    <d v="2024-08-23T00:00:00"/>
    <x v="8874"/>
    <x v="2"/>
    <d v="1973-08-19T00:00:00"/>
    <x v="1"/>
    <n v="103"/>
    <s v="Pro05"/>
    <x v="3"/>
    <x v="1"/>
    <n v="51"/>
    <x v="1"/>
    <x v="4"/>
    <n v="14"/>
    <n v="28"/>
    <n v="2884"/>
    <n v="1442"/>
    <n v="1442"/>
    <x v="0"/>
    <s v="Fri"/>
    <n v="5"/>
    <s v="Weekday"/>
    <s v="Aug"/>
  </r>
  <r>
    <d v="2024-08-17T00:00:00"/>
    <x v="3391"/>
    <x v="5"/>
    <d v="1945-09-07T00:00:00"/>
    <x v="1"/>
    <n v="53"/>
    <s v="Pro01"/>
    <x v="4"/>
    <x v="0"/>
    <n v="79"/>
    <x v="3"/>
    <x v="1"/>
    <n v="10"/>
    <n v="11"/>
    <n v="583"/>
    <n v="530"/>
    <n v="53"/>
    <x v="0"/>
    <s v="Sat"/>
    <n v="6"/>
    <s v="Weekend"/>
    <s v="Aug"/>
  </r>
  <r>
    <d v="2024-08-21T00:00:00"/>
    <x v="4758"/>
    <x v="6"/>
    <d v="1962-11-18T00:00:00"/>
    <x v="1"/>
    <n v="28"/>
    <s v="Pro01"/>
    <x v="5"/>
    <x v="0"/>
    <n v="62"/>
    <x v="0"/>
    <x v="1"/>
    <n v="10"/>
    <n v="11"/>
    <n v="308"/>
    <n v="280"/>
    <n v="28"/>
    <x v="0"/>
    <s v="Wed"/>
    <n v="3"/>
    <s v="Weekday"/>
    <s v="Aug"/>
  </r>
  <r>
    <d v="2024-08-08T00:00:00"/>
    <x v="2394"/>
    <x v="7"/>
    <d v="2003-01-13T00:00:00"/>
    <x v="2"/>
    <n v="196"/>
    <s v="Pro03"/>
    <x v="1"/>
    <x v="2"/>
    <n v="22"/>
    <x v="2"/>
    <x v="9"/>
    <n v="3"/>
    <n v="5"/>
    <n v="980"/>
    <n v="588"/>
    <n v="392"/>
    <x v="1"/>
    <s v="Thu"/>
    <n v="4"/>
    <s v="Weekday"/>
    <s v="Aug"/>
  </r>
  <r>
    <d v="2024-08-22T00:00:00"/>
    <x v="1669"/>
    <x v="5"/>
    <d v="2004-05-28T00:00:00"/>
    <x v="0"/>
    <n v="126"/>
    <s v="Pro03"/>
    <x v="0"/>
    <x v="0"/>
    <n v="20"/>
    <x v="2"/>
    <x v="9"/>
    <n v="3"/>
    <n v="5"/>
    <n v="630"/>
    <n v="378"/>
    <n v="252"/>
    <x v="1"/>
    <s v="Thu"/>
    <n v="4"/>
    <s v="Weekday"/>
    <s v="Aug"/>
  </r>
  <r>
    <d v="2024-08-23T00:00:00"/>
    <x v="7978"/>
    <x v="3"/>
    <d v="1977-09-27T00:00:00"/>
    <x v="3"/>
    <n v="489"/>
    <s v="Pro07"/>
    <x v="5"/>
    <x v="2"/>
    <n v="47"/>
    <x v="1"/>
    <x v="7"/>
    <n v="19"/>
    <n v="23"/>
    <n v="11247"/>
    <n v="9291"/>
    <n v="1956"/>
    <x v="0"/>
    <s v="Fri"/>
    <n v="5"/>
    <s v="Weekday"/>
    <s v="Aug"/>
  </r>
  <r>
    <d v="2024-08-21T00:00:00"/>
    <x v="5714"/>
    <x v="7"/>
    <d v="1953-12-22T00:00:00"/>
    <x v="0"/>
    <n v="107"/>
    <s v="Pro01"/>
    <x v="3"/>
    <x v="1"/>
    <n v="71"/>
    <x v="0"/>
    <x v="1"/>
    <n v="10"/>
    <n v="11"/>
    <n v="1177"/>
    <n v="1070"/>
    <n v="107"/>
    <x v="0"/>
    <s v="Wed"/>
    <n v="3"/>
    <s v="Weekday"/>
    <s v="Aug"/>
  </r>
  <r>
    <d v="2024-08-13T00:00:00"/>
    <x v="700"/>
    <x v="8"/>
    <d v="1986-07-06T00:00:00"/>
    <x v="1"/>
    <n v="262"/>
    <s v="Pro01"/>
    <x v="1"/>
    <x v="1"/>
    <n v="38"/>
    <x v="4"/>
    <x v="1"/>
    <n v="10"/>
    <n v="11"/>
    <n v="2882"/>
    <n v="2620"/>
    <n v="262"/>
    <x v="0"/>
    <s v="Tue"/>
    <n v="2"/>
    <s v="Weekday"/>
    <s v="Aug"/>
  </r>
  <r>
    <d v="2024-08-03T00:00:00"/>
    <x v="241"/>
    <x v="6"/>
    <d v="1958-04-21T00:00:00"/>
    <x v="2"/>
    <n v="447"/>
    <s v="Pro05"/>
    <x v="4"/>
    <x v="2"/>
    <n v="66"/>
    <x v="0"/>
    <x v="4"/>
    <n v="14"/>
    <n v="28"/>
    <n v="12516"/>
    <n v="6258"/>
    <n v="6258"/>
    <x v="0"/>
    <s v="Sat"/>
    <n v="6"/>
    <s v="Weekend"/>
    <s v="Aug"/>
  </r>
  <r>
    <d v="2024-08-16T00:00:00"/>
    <x v="1575"/>
    <x v="6"/>
    <d v="1975-11-03T00:00:00"/>
    <x v="2"/>
    <n v="396"/>
    <s v="Pro07"/>
    <x v="0"/>
    <x v="2"/>
    <n v="49"/>
    <x v="1"/>
    <x v="7"/>
    <n v="19"/>
    <n v="23"/>
    <n v="9108"/>
    <n v="7524"/>
    <n v="1584"/>
    <x v="0"/>
    <s v="Fri"/>
    <n v="5"/>
    <s v="Weekday"/>
    <s v="Aug"/>
  </r>
  <r>
    <d v="2024-08-09T00:00:00"/>
    <x v="2659"/>
    <x v="0"/>
    <d v="1951-01-21T00:00:00"/>
    <x v="3"/>
    <n v="393"/>
    <s v="Pro08"/>
    <x v="2"/>
    <x v="0"/>
    <n v="74"/>
    <x v="0"/>
    <x v="8"/>
    <n v="5"/>
    <n v="7"/>
    <n v="2751"/>
    <n v="1965"/>
    <n v="786"/>
    <x v="1"/>
    <s v="Fri"/>
    <n v="5"/>
    <s v="Weekday"/>
    <s v="Aug"/>
  </r>
  <r>
    <d v="2024-08-24T00:00:00"/>
    <x v="5938"/>
    <x v="5"/>
    <d v="1954-01-10T00:00:00"/>
    <x v="1"/>
    <n v="389"/>
    <s v="Pro01"/>
    <x v="7"/>
    <x v="0"/>
    <n v="71"/>
    <x v="0"/>
    <x v="1"/>
    <n v="10"/>
    <n v="11"/>
    <n v="4279"/>
    <n v="3890"/>
    <n v="389"/>
    <x v="0"/>
    <s v="Sat"/>
    <n v="6"/>
    <s v="Weekend"/>
    <s v="Aug"/>
  </r>
  <r>
    <d v="2024-08-09T00:00:00"/>
    <x v="5563"/>
    <x v="5"/>
    <d v="1977-06-23T00:00:00"/>
    <x v="2"/>
    <n v="193"/>
    <s v="Pro02"/>
    <x v="5"/>
    <x v="1"/>
    <n v="47"/>
    <x v="1"/>
    <x v="3"/>
    <n v="18"/>
    <n v="22"/>
    <n v="4246"/>
    <n v="3474"/>
    <n v="772"/>
    <x v="0"/>
    <s v="Fri"/>
    <n v="5"/>
    <s v="Weekday"/>
    <s v="Aug"/>
  </r>
  <r>
    <d v="2024-08-20T00:00:00"/>
    <x v="7908"/>
    <x v="8"/>
    <d v="1979-10-07T00:00:00"/>
    <x v="3"/>
    <n v="118"/>
    <s v="Pro05"/>
    <x v="2"/>
    <x v="0"/>
    <n v="45"/>
    <x v="1"/>
    <x v="4"/>
    <n v="14"/>
    <n v="28"/>
    <n v="3304"/>
    <n v="1652"/>
    <n v="1652"/>
    <x v="0"/>
    <s v="Tue"/>
    <n v="2"/>
    <s v="Weekday"/>
    <s v="Aug"/>
  </r>
  <r>
    <d v="2024-08-24T00:00:00"/>
    <x v="7146"/>
    <x v="6"/>
    <d v="1957-02-25T00:00:00"/>
    <x v="0"/>
    <n v="443"/>
    <s v="Pro05"/>
    <x v="3"/>
    <x v="0"/>
    <n v="68"/>
    <x v="0"/>
    <x v="4"/>
    <n v="14"/>
    <n v="28"/>
    <n v="12404"/>
    <n v="6202"/>
    <n v="6202"/>
    <x v="0"/>
    <s v="Sat"/>
    <n v="6"/>
    <s v="Weekend"/>
    <s v="Aug"/>
  </r>
  <r>
    <d v="2024-08-24T00:00:00"/>
    <x v="840"/>
    <x v="2"/>
    <d v="1971-09-13T00:00:00"/>
    <x v="3"/>
    <n v="86"/>
    <s v="Pro05"/>
    <x v="3"/>
    <x v="2"/>
    <n v="53"/>
    <x v="1"/>
    <x v="4"/>
    <n v="14"/>
    <n v="28"/>
    <n v="2408"/>
    <n v="1204"/>
    <n v="1204"/>
    <x v="0"/>
    <s v="Sat"/>
    <n v="6"/>
    <s v="Weekend"/>
    <s v="Aug"/>
  </r>
  <r>
    <d v="2024-08-10T00:00:00"/>
    <x v="5601"/>
    <x v="8"/>
    <d v="1988-08-13T00:00:00"/>
    <x v="3"/>
    <n v="246"/>
    <s v="Pro09"/>
    <x v="5"/>
    <x v="0"/>
    <n v="36"/>
    <x v="4"/>
    <x v="2"/>
    <n v="10"/>
    <n v="45"/>
    <n v="11070"/>
    <n v="2460"/>
    <n v="8610"/>
    <x v="0"/>
    <s v="Sat"/>
    <n v="6"/>
    <s v="Weekend"/>
    <s v="Aug"/>
  </r>
  <r>
    <d v="2024-08-03T00:00:00"/>
    <x v="8360"/>
    <x v="3"/>
    <d v="1962-09-09T00:00:00"/>
    <x v="3"/>
    <n v="237"/>
    <s v="Pro01"/>
    <x v="3"/>
    <x v="1"/>
    <n v="62"/>
    <x v="0"/>
    <x v="1"/>
    <n v="10"/>
    <n v="11"/>
    <n v="2607"/>
    <n v="2370"/>
    <n v="237"/>
    <x v="0"/>
    <s v="Sat"/>
    <n v="6"/>
    <s v="Weekend"/>
    <s v="Aug"/>
  </r>
  <r>
    <d v="2024-08-13T00:00:00"/>
    <x v="3073"/>
    <x v="8"/>
    <d v="1985-01-30T00:00:00"/>
    <x v="3"/>
    <n v="39"/>
    <s v="Pro07"/>
    <x v="4"/>
    <x v="0"/>
    <n v="40"/>
    <x v="4"/>
    <x v="7"/>
    <n v="19"/>
    <n v="23"/>
    <n v="897"/>
    <n v="741"/>
    <n v="156"/>
    <x v="0"/>
    <s v="Tue"/>
    <n v="2"/>
    <s v="Weekday"/>
    <s v="Aug"/>
  </r>
  <r>
    <d v="2024-08-16T00:00:00"/>
    <x v="2704"/>
    <x v="6"/>
    <d v="1989-12-01T00:00:00"/>
    <x v="2"/>
    <n v="180"/>
    <s v="Pro01"/>
    <x v="0"/>
    <x v="2"/>
    <n v="35"/>
    <x v="4"/>
    <x v="1"/>
    <n v="10"/>
    <n v="11"/>
    <n v="1980"/>
    <n v="1800"/>
    <n v="180"/>
    <x v="0"/>
    <s v="Fri"/>
    <n v="5"/>
    <s v="Weekday"/>
    <s v="Aug"/>
  </r>
  <r>
    <d v="2024-08-11T00:00:00"/>
    <x v="8987"/>
    <x v="7"/>
    <d v="1954-01-04T00:00:00"/>
    <x v="0"/>
    <n v="225"/>
    <s v="Pro09"/>
    <x v="0"/>
    <x v="1"/>
    <n v="71"/>
    <x v="0"/>
    <x v="2"/>
    <n v="10"/>
    <n v="45"/>
    <n v="10125"/>
    <n v="2250"/>
    <n v="7875"/>
    <x v="0"/>
    <s v="Sun"/>
    <n v="0"/>
    <s v="Weekend"/>
    <s v="Aug"/>
  </r>
  <r>
    <d v="2024-08-17T00:00:00"/>
    <x v="8929"/>
    <x v="5"/>
    <d v="1974-11-24T00:00:00"/>
    <x v="0"/>
    <n v="439"/>
    <s v="Pro02"/>
    <x v="1"/>
    <x v="1"/>
    <n v="50"/>
    <x v="1"/>
    <x v="3"/>
    <n v="18"/>
    <n v="22"/>
    <n v="9658"/>
    <n v="7902"/>
    <n v="1756"/>
    <x v="0"/>
    <s v="Sat"/>
    <n v="6"/>
    <s v="Weekend"/>
    <s v="Aug"/>
  </r>
  <r>
    <d v="2024-08-16T00:00:00"/>
    <x v="5347"/>
    <x v="1"/>
    <d v="1947-12-11T00:00:00"/>
    <x v="3"/>
    <n v="497"/>
    <s v="Pro08"/>
    <x v="3"/>
    <x v="2"/>
    <n v="77"/>
    <x v="3"/>
    <x v="8"/>
    <n v="5"/>
    <n v="7"/>
    <n v="3479"/>
    <n v="2485"/>
    <n v="994"/>
    <x v="1"/>
    <s v="Fri"/>
    <n v="5"/>
    <s v="Weekday"/>
    <s v="Aug"/>
  </r>
  <r>
    <d v="2024-08-24T00:00:00"/>
    <x v="8393"/>
    <x v="7"/>
    <d v="1964-09-11T00:00:00"/>
    <x v="1"/>
    <n v="10"/>
    <s v="Pro05"/>
    <x v="5"/>
    <x v="2"/>
    <n v="60"/>
    <x v="0"/>
    <x v="4"/>
    <n v="14"/>
    <n v="28"/>
    <n v="280"/>
    <n v="140"/>
    <n v="140"/>
    <x v="0"/>
    <s v="Sat"/>
    <n v="6"/>
    <s v="Weekend"/>
    <s v="Aug"/>
  </r>
  <r>
    <d v="2024-08-20T00:00:00"/>
    <x v="2419"/>
    <x v="6"/>
    <d v="1946-04-08T00:00:00"/>
    <x v="2"/>
    <n v="211"/>
    <s v="Pro08"/>
    <x v="5"/>
    <x v="0"/>
    <n v="78"/>
    <x v="3"/>
    <x v="8"/>
    <n v="5"/>
    <n v="7"/>
    <n v="1477"/>
    <n v="1055"/>
    <n v="422"/>
    <x v="1"/>
    <s v="Tue"/>
    <n v="2"/>
    <s v="Weekday"/>
    <s v="Aug"/>
  </r>
  <r>
    <d v="2024-08-17T00:00:00"/>
    <x v="7055"/>
    <x v="3"/>
    <d v="2004-10-05T00:00:00"/>
    <x v="0"/>
    <n v="16"/>
    <s v="Pro08"/>
    <x v="1"/>
    <x v="0"/>
    <n v="20"/>
    <x v="2"/>
    <x v="8"/>
    <n v="5"/>
    <n v="7"/>
    <n v="112"/>
    <n v="80"/>
    <n v="32"/>
    <x v="1"/>
    <s v="Sat"/>
    <n v="6"/>
    <s v="Weekend"/>
    <s v="Aug"/>
  </r>
  <r>
    <d v="2024-08-20T00:00:00"/>
    <x v="1"/>
    <x v="1"/>
    <d v="1960-03-01T00:00:00"/>
    <x v="1"/>
    <n v="170"/>
    <s v="Pro03"/>
    <x v="7"/>
    <x v="1"/>
    <n v="65"/>
    <x v="0"/>
    <x v="9"/>
    <n v="3"/>
    <n v="5"/>
    <n v="850"/>
    <n v="510"/>
    <n v="340"/>
    <x v="1"/>
    <s v="Tue"/>
    <n v="2"/>
    <s v="Weekday"/>
    <s v="Aug"/>
  </r>
  <r>
    <d v="2024-08-16T00:00:00"/>
    <x v="2459"/>
    <x v="0"/>
    <d v="1963-10-19T00:00:00"/>
    <x v="1"/>
    <n v="179"/>
    <s v="Pro06"/>
    <x v="5"/>
    <x v="0"/>
    <n v="61"/>
    <x v="0"/>
    <x v="5"/>
    <n v="7"/>
    <n v="9"/>
    <n v="1611"/>
    <n v="1253"/>
    <n v="358"/>
    <x v="1"/>
    <s v="Fri"/>
    <n v="5"/>
    <s v="Weekday"/>
    <s v="Aug"/>
  </r>
  <r>
    <d v="2024-08-12T00:00:00"/>
    <x v="8630"/>
    <x v="0"/>
    <d v="1973-11-05T00:00:00"/>
    <x v="2"/>
    <n v="350"/>
    <s v="Pro01"/>
    <x v="1"/>
    <x v="0"/>
    <n v="51"/>
    <x v="1"/>
    <x v="1"/>
    <n v="10"/>
    <n v="11"/>
    <n v="3850"/>
    <n v="3500"/>
    <n v="350"/>
    <x v="0"/>
    <s v="Mon"/>
    <n v="1"/>
    <s v="Weekday"/>
    <s v="Aug"/>
  </r>
  <r>
    <d v="2024-08-14T00:00:00"/>
    <x v="2422"/>
    <x v="8"/>
    <d v="1982-02-12T00:00:00"/>
    <x v="2"/>
    <n v="33"/>
    <s v="Pro03"/>
    <x v="1"/>
    <x v="2"/>
    <n v="43"/>
    <x v="4"/>
    <x v="9"/>
    <n v="3"/>
    <n v="5"/>
    <n v="165"/>
    <n v="99"/>
    <n v="66"/>
    <x v="1"/>
    <s v="Wed"/>
    <n v="3"/>
    <s v="Weekday"/>
    <s v="Aug"/>
  </r>
  <r>
    <d v="2024-08-20T00:00:00"/>
    <x v="3557"/>
    <x v="7"/>
    <d v="1959-02-18T00:00:00"/>
    <x v="1"/>
    <n v="112"/>
    <s v="Pro09"/>
    <x v="2"/>
    <x v="0"/>
    <n v="66"/>
    <x v="0"/>
    <x v="2"/>
    <n v="10"/>
    <n v="45"/>
    <n v="5040"/>
    <n v="1120"/>
    <n v="3920"/>
    <x v="0"/>
    <s v="Tue"/>
    <n v="2"/>
    <s v="Weekday"/>
    <s v="Aug"/>
  </r>
  <r>
    <d v="2024-08-06T00:00:00"/>
    <x v="5875"/>
    <x v="6"/>
    <d v="1992-05-16T00:00:00"/>
    <x v="3"/>
    <n v="83"/>
    <s v="Pro04"/>
    <x v="5"/>
    <x v="2"/>
    <n v="32"/>
    <x v="4"/>
    <x v="0"/>
    <n v="10"/>
    <n v="14"/>
    <n v="1162"/>
    <n v="830"/>
    <n v="332"/>
    <x v="0"/>
    <s v="Tue"/>
    <n v="2"/>
    <s v="Weekday"/>
    <s v="Aug"/>
  </r>
  <r>
    <d v="2024-08-11T00:00:00"/>
    <x v="912"/>
    <x v="6"/>
    <d v="1947-12-22T00:00:00"/>
    <x v="1"/>
    <n v="303"/>
    <s v="Pro09"/>
    <x v="1"/>
    <x v="1"/>
    <n v="77"/>
    <x v="3"/>
    <x v="2"/>
    <n v="10"/>
    <n v="45"/>
    <n v="13635"/>
    <n v="3030"/>
    <n v="10605"/>
    <x v="0"/>
    <s v="Sun"/>
    <n v="0"/>
    <s v="Weekend"/>
    <s v="Aug"/>
  </r>
  <r>
    <d v="2024-08-27T00:00:00"/>
    <x v="6712"/>
    <x v="5"/>
    <d v="2000-01-20T00:00:00"/>
    <x v="1"/>
    <n v="432"/>
    <s v="Pro10"/>
    <x v="3"/>
    <x v="1"/>
    <n v="25"/>
    <x v="2"/>
    <x v="6"/>
    <n v="18"/>
    <n v="36"/>
    <n v="15552"/>
    <n v="7776"/>
    <n v="7776"/>
    <x v="0"/>
    <s v="Tue"/>
    <n v="2"/>
    <s v="Weekday"/>
    <s v="Aug"/>
  </r>
  <r>
    <d v="2024-08-04T00:00:00"/>
    <x v="7416"/>
    <x v="2"/>
    <d v="1943-10-08T00:00:00"/>
    <x v="2"/>
    <n v="92"/>
    <s v="Pro03"/>
    <x v="0"/>
    <x v="2"/>
    <n v="81"/>
    <x v="3"/>
    <x v="9"/>
    <n v="3"/>
    <n v="5"/>
    <n v="460"/>
    <n v="276"/>
    <n v="184"/>
    <x v="1"/>
    <s v="Sun"/>
    <n v="0"/>
    <s v="Weekend"/>
    <s v="Aug"/>
  </r>
  <r>
    <d v="2024-08-31T00:00:00"/>
    <x v="3675"/>
    <x v="7"/>
    <d v="1987-08-11T00:00:00"/>
    <x v="3"/>
    <n v="37"/>
    <s v="Pro01"/>
    <x v="6"/>
    <x v="2"/>
    <n v="37"/>
    <x v="4"/>
    <x v="1"/>
    <n v="10"/>
    <n v="11"/>
    <n v="407"/>
    <n v="370"/>
    <n v="37"/>
    <x v="0"/>
    <s v="Sat"/>
    <n v="6"/>
    <s v="Weekend"/>
    <s v="Aug"/>
  </r>
  <r>
    <d v="2024-08-26T00:00:00"/>
    <x v="3268"/>
    <x v="9"/>
    <d v="1955-12-18T00:00:00"/>
    <x v="2"/>
    <n v="446"/>
    <s v="Pro08"/>
    <x v="4"/>
    <x v="0"/>
    <n v="69"/>
    <x v="0"/>
    <x v="8"/>
    <n v="5"/>
    <n v="7"/>
    <n v="3122"/>
    <n v="2230"/>
    <n v="892"/>
    <x v="1"/>
    <s v="Mon"/>
    <n v="1"/>
    <s v="Weekday"/>
    <s v="Aug"/>
  </r>
  <r>
    <d v="2024-08-31T00:00:00"/>
    <x v="4378"/>
    <x v="1"/>
    <d v="1955-10-13T00:00:00"/>
    <x v="0"/>
    <n v="208"/>
    <s v="Pro01"/>
    <x v="5"/>
    <x v="0"/>
    <n v="69"/>
    <x v="0"/>
    <x v="1"/>
    <n v="10"/>
    <n v="11"/>
    <n v="2288"/>
    <n v="2080"/>
    <n v="208"/>
    <x v="0"/>
    <s v="Sat"/>
    <n v="6"/>
    <s v="Weekend"/>
    <s v="Aug"/>
  </r>
  <r>
    <d v="2024-08-18T00:00:00"/>
    <x v="8108"/>
    <x v="7"/>
    <d v="2002-10-31T00:00:00"/>
    <x v="1"/>
    <n v="332"/>
    <s v="Pro04"/>
    <x v="5"/>
    <x v="1"/>
    <n v="22"/>
    <x v="2"/>
    <x v="0"/>
    <n v="10"/>
    <n v="14"/>
    <n v="4648"/>
    <n v="3320"/>
    <n v="1328"/>
    <x v="0"/>
    <s v="Sun"/>
    <n v="0"/>
    <s v="Weekend"/>
    <s v="Aug"/>
  </r>
  <r>
    <d v="2024-08-27T00:00:00"/>
    <x v="4140"/>
    <x v="5"/>
    <d v="1964-04-01T00:00:00"/>
    <x v="0"/>
    <n v="58"/>
    <s v="Pro06"/>
    <x v="4"/>
    <x v="0"/>
    <n v="60"/>
    <x v="0"/>
    <x v="5"/>
    <n v="7"/>
    <n v="9"/>
    <n v="522"/>
    <n v="406"/>
    <n v="116"/>
    <x v="1"/>
    <s v="Tue"/>
    <n v="2"/>
    <s v="Weekday"/>
    <s v="Aug"/>
  </r>
  <r>
    <d v="2024-08-18T00:00:00"/>
    <x v="6654"/>
    <x v="4"/>
    <d v="1990-07-14T00:00:00"/>
    <x v="3"/>
    <n v="146"/>
    <s v="Pro03"/>
    <x v="4"/>
    <x v="0"/>
    <n v="34"/>
    <x v="4"/>
    <x v="9"/>
    <n v="3"/>
    <n v="5"/>
    <n v="730"/>
    <n v="438"/>
    <n v="292"/>
    <x v="1"/>
    <s v="Sun"/>
    <n v="0"/>
    <s v="Weekend"/>
    <s v="Aug"/>
  </r>
  <r>
    <d v="2024-08-07T00:00:00"/>
    <x v="4812"/>
    <x v="7"/>
    <d v="1949-12-27T00:00:00"/>
    <x v="0"/>
    <n v="53"/>
    <s v="Pro09"/>
    <x v="1"/>
    <x v="2"/>
    <n v="75"/>
    <x v="3"/>
    <x v="2"/>
    <n v="10"/>
    <n v="45"/>
    <n v="2385"/>
    <n v="530"/>
    <n v="1855"/>
    <x v="0"/>
    <s v="Wed"/>
    <n v="3"/>
    <s v="Weekday"/>
    <s v="Aug"/>
  </r>
  <r>
    <d v="2024-08-31T00:00:00"/>
    <x v="1244"/>
    <x v="5"/>
    <d v="1974-03-15T00:00:00"/>
    <x v="0"/>
    <n v="77"/>
    <s v="Pro04"/>
    <x v="2"/>
    <x v="0"/>
    <n v="50"/>
    <x v="1"/>
    <x v="0"/>
    <n v="10"/>
    <n v="14"/>
    <n v="1078"/>
    <n v="770"/>
    <n v="308"/>
    <x v="0"/>
    <s v="Sat"/>
    <n v="6"/>
    <s v="Weekend"/>
    <s v="Aug"/>
  </r>
  <r>
    <d v="2024-08-23T00:00:00"/>
    <x v="6660"/>
    <x v="3"/>
    <d v="1954-04-06T00:00:00"/>
    <x v="3"/>
    <n v="192"/>
    <s v="Pro07"/>
    <x v="2"/>
    <x v="1"/>
    <n v="70"/>
    <x v="0"/>
    <x v="7"/>
    <n v="19"/>
    <n v="23"/>
    <n v="4416"/>
    <n v="3648"/>
    <n v="768"/>
    <x v="0"/>
    <s v="Fri"/>
    <n v="5"/>
    <s v="Weekday"/>
    <s v="Aug"/>
  </r>
  <r>
    <d v="2024-08-11T00:00:00"/>
    <x v="3379"/>
    <x v="9"/>
    <d v="1988-04-06T00:00:00"/>
    <x v="0"/>
    <n v="378"/>
    <s v="Pro03"/>
    <x v="4"/>
    <x v="0"/>
    <n v="36"/>
    <x v="4"/>
    <x v="9"/>
    <n v="3"/>
    <n v="5"/>
    <n v="1890"/>
    <n v="1134"/>
    <n v="756"/>
    <x v="1"/>
    <s v="Sun"/>
    <n v="0"/>
    <s v="Weekend"/>
    <s v="Aug"/>
  </r>
  <r>
    <d v="2024-08-12T00:00:00"/>
    <x v="6"/>
    <x v="2"/>
    <d v="2004-12-29T00:00:00"/>
    <x v="1"/>
    <n v="224"/>
    <s v="Pro06"/>
    <x v="2"/>
    <x v="2"/>
    <n v="20"/>
    <x v="2"/>
    <x v="5"/>
    <n v="7"/>
    <n v="9"/>
    <n v="2016"/>
    <n v="1568"/>
    <n v="448"/>
    <x v="1"/>
    <s v="Mon"/>
    <n v="1"/>
    <s v="Weekday"/>
    <s v="Aug"/>
  </r>
  <r>
    <d v="2024-08-23T00:00:00"/>
    <x v="3700"/>
    <x v="3"/>
    <d v="1944-01-14T00:00:00"/>
    <x v="1"/>
    <n v="158"/>
    <s v="Pro08"/>
    <x v="2"/>
    <x v="1"/>
    <n v="81"/>
    <x v="3"/>
    <x v="8"/>
    <n v="5"/>
    <n v="7"/>
    <n v="1106"/>
    <n v="790"/>
    <n v="316"/>
    <x v="1"/>
    <s v="Fri"/>
    <n v="5"/>
    <s v="Weekday"/>
    <s v="Aug"/>
  </r>
  <r>
    <d v="2024-08-22T00:00:00"/>
    <x v="492"/>
    <x v="8"/>
    <d v="1977-11-30T00:00:00"/>
    <x v="3"/>
    <n v="300"/>
    <s v="Pro05"/>
    <x v="3"/>
    <x v="1"/>
    <n v="47"/>
    <x v="1"/>
    <x v="4"/>
    <n v="14"/>
    <n v="28"/>
    <n v="8400"/>
    <n v="4200"/>
    <n v="4200"/>
    <x v="0"/>
    <s v="Thu"/>
    <n v="4"/>
    <s v="Weekday"/>
    <s v="Aug"/>
  </r>
  <r>
    <d v="2024-08-24T00:00:00"/>
    <x v="2193"/>
    <x v="1"/>
    <d v="1983-02-09T00:00:00"/>
    <x v="1"/>
    <n v="253"/>
    <s v="Pro05"/>
    <x v="0"/>
    <x v="2"/>
    <n v="42"/>
    <x v="4"/>
    <x v="4"/>
    <n v="14"/>
    <n v="28"/>
    <n v="7084"/>
    <n v="3542"/>
    <n v="3542"/>
    <x v="0"/>
    <s v="Sat"/>
    <n v="6"/>
    <s v="Weekend"/>
    <s v="Aug"/>
  </r>
  <r>
    <d v="2024-08-13T00:00:00"/>
    <x v="3014"/>
    <x v="5"/>
    <d v="1985-03-13T00:00:00"/>
    <x v="2"/>
    <n v="194"/>
    <s v="Pro02"/>
    <x v="4"/>
    <x v="2"/>
    <n v="39"/>
    <x v="4"/>
    <x v="3"/>
    <n v="18"/>
    <n v="22"/>
    <n v="4268"/>
    <n v="3492"/>
    <n v="776"/>
    <x v="0"/>
    <s v="Tue"/>
    <n v="2"/>
    <s v="Weekday"/>
    <s v="Aug"/>
  </r>
  <r>
    <d v="2024-08-29T00:00:00"/>
    <x v="3261"/>
    <x v="9"/>
    <d v="1983-04-02T00:00:00"/>
    <x v="0"/>
    <n v="285"/>
    <s v="Pro05"/>
    <x v="4"/>
    <x v="0"/>
    <n v="41"/>
    <x v="4"/>
    <x v="4"/>
    <n v="14"/>
    <n v="28"/>
    <n v="7980"/>
    <n v="3990"/>
    <n v="3990"/>
    <x v="0"/>
    <s v="Thu"/>
    <n v="4"/>
    <s v="Weekday"/>
    <s v="Aug"/>
  </r>
  <r>
    <d v="2024-08-14T00:00:00"/>
    <x v="3461"/>
    <x v="0"/>
    <d v="1987-12-17T00:00:00"/>
    <x v="2"/>
    <n v="474"/>
    <s v="Pro03"/>
    <x v="4"/>
    <x v="0"/>
    <n v="37"/>
    <x v="4"/>
    <x v="9"/>
    <n v="3"/>
    <n v="5"/>
    <n v="2370"/>
    <n v="1422"/>
    <n v="948"/>
    <x v="1"/>
    <s v="Wed"/>
    <n v="3"/>
    <s v="Weekday"/>
    <s v="Aug"/>
  </r>
  <r>
    <d v="2024-08-12T00:00:00"/>
    <x v="5703"/>
    <x v="2"/>
    <d v="1957-03-17T00:00:00"/>
    <x v="2"/>
    <n v="228"/>
    <s v="Pro08"/>
    <x v="3"/>
    <x v="1"/>
    <n v="67"/>
    <x v="0"/>
    <x v="8"/>
    <n v="5"/>
    <n v="7"/>
    <n v="1596"/>
    <n v="1140"/>
    <n v="456"/>
    <x v="1"/>
    <s v="Mon"/>
    <n v="1"/>
    <s v="Weekday"/>
    <s v="Aug"/>
  </r>
  <r>
    <d v="2024-08-02T00:00:00"/>
    <x v="5517"/>
    <x v="5"/>
    <d v="1964-03-27T00:00:00"/>
    <x v="3"/>
    <n v="73"/>
    <s v="Pro03"/>
    <x v="3"/>
    <x v="0"/>
    <n v="60"/>
    <x v="0"/>
    <x v="9"/>
    <n v="3"/>
    <n v="5"/>
    <n v="365"/>
    <n v="219"/>
    <n v="146"/>
    <x v="1"/>
    <s v="Fri"/>
    <n v="5"/>
    <s v="Weekday"/>
    <s v="Aug"/>
  </r>
  <r>
    <d v="2024-08-26T00:00:00"/>
    <x v="8956"/>
    <x v="7"/>
    <d v="1988-04-01T00:00:00"/>
    <x v="2"/>
    <n v="318"/>
    <s v="Pro07"/>
    <x v="0"/>
    <x v="0"/>
    <n v="36"/>
    <x v="4"/>
    <x v="7"/>
    <n v="19"/>
    <n v="23"/>
    <n v="7314"/>
    <n v="6042"/>
    <n v="1272"/>
    <x v="0"/>
    <s v="Mon"/>
    <n v="1"/>
    <s v="Weekday"/>
    <s v="Aug"/>
  </r>
  <r>
    <d v="2024-08-13T00:00:00"/>
    <x v="6474"/>
    <x v="9"/>
    <d v="1959-07-23T00:00:00"/>
    <x v="3"/>
    <n v="240"/>
    <s v="Pro06"/>
    <x v="1"/>
    <x v="2"/>
    <n v="65"/>
    <x v="0"/>
    <x v="5"/>
    <n v="7"/>
    <n v="9"/>
    <n v="2160"/>
    <n v="1680"/>
    <n v="480"/>
    <x v="1"/>
    <s v="Tue"/>
    <n v="2"/>
    <s v="Weekday"/>
    <s v="Aug"/>
  </r>
  <r>
    <d v="2024-08-07T00:00:00"/>
    <x v="714"/>
    <x v="2"/>
    <d v="1996-03-25T00:00:00"/>
    <x v="0"/>
    <n v="429"/>
    <s v="Pro10"/>
    <x v="7"/>
    <x v="0"/>
    <n v="28"/>
    <x v="2"/>
    <x v="6"/>
    <n v="18"/>
    <n v="36"/>
    <n v="15444"/>
    <n v="7722"/>
    <n v="7722"/>
    <x v="0"/>
    <s v="Wed"/>
    <n v="3"/>
    <s v="Weekday"/>
    <s v="Aug"/>
  </r>
  <r>
    <d v="2024-08-05T00:00:00"/>
    <x v="760"/>
    <x v="8"/>
    <d v="1996-02-17T00:00:00"/>
    <x v="1"/>
    <n v="32"/>
    <s v="Pro05"/>
    <x v="4"/>
    <x v="2"/>
    <n v="28"/>
    <x v="2"/>
    <x v="4"/>
    <n v="14"/>
    <n v="28"/>
    <n v="896"/>
    <n v="448"/>
    <n v="448"/>
    <x v="0"/>
    <s v="Mon"/>
    <n v="1"/>
    <s v="Weekday"/>
    <s v="Aug"/>
  </r>
  <r>
    <d v="2024-08-13T00:00:00"/>
    <x v="3404"/>
    <x v="0"/>
    <d v="2003-06-09T00:00:00"/>
    <x v="3"/>
    <n v="347"/>
    <s v="Pro04"/>
    <x v="0"/>
    <x v="1"/>
    <n v="21"/>
    <x v="2"/>
    <x v="0"/>
    <n v="10"/>
    <n v="14"/>
    <n v="4858"/>
    <n v="3470"/>
    <n v="1388"/>
    <x v="0"/>
    <s v="Tue"/>
    <n v="2"/>
    <s v="Weekday"/>
    <s v="Aug"/>
  </r>
  <r>
    <d v="2024-08-30T00:00:00"/>
    <x v="6243"/>
    <x v="2"/>
    <d v="1962-04-23T00:00:00"/>
    <x v="3"/>
    <n v="408"/>
    <s v="Pro09"/>
    <x v="4"/>
    <x v="1"/>
    <n v="62"/>
    <x v="0"/>
    <x v="2"/>
    <n v="10"/>
    <n v="45"/>
    <n v="18360"/>
    <n v="4080"/>
    <n v="14280"/>
    <x v="0"/>
    <s v="Fri"/>
    <n v="5"/>
    <s v="Weekday"/>
    <s v="Aug"/>
  </r>
  <r>
    <d v="2024-08-14T00:00:00"/>
    <x v="6751"/>
    <x v="1"/>
    <d v="1949-11-25T00:00:00"/>
    <x v="0"/>
    <n v="113"/>
    <s v="Pro02"/>
    <x v="2"/>
    <x v="2"/>
    <n v="75"/>
    <x v="3"/>
    <x v="3"/>
    <n v="18"/>
    <n v="22"/>
    <n v="2486"/>
    <n v="2034"/>
    <n v="452"/>
    <x v="0"/>
    <s v="Wed"/>
    <n v="3"/>
    <s v="Weekday"/>
    <s v="Aug"/>
  </r>
  <r>
    <d v="2024-08-17T00:00:00"/>
    <x v="4616"/>
    <x v="5"/>
    <d v="2003-06-06T00:00:00"/>
    <x v="2"/>
    <n v="35"/>
    <s v="Pro01"/>
    <x v="5"/>
    <x v="2"/>
    <n v="21"/>
    <x v="2"/>
    <x v="1"/>
    <n v="10"/>
    <n v="11"/>
    <n v="385"/>
    <n v="350"/>
    <n v="35"/>
    <x v="0"/>
    <s v="Sat"/>
    <n v="6"/>
    <s v="Weekend"/>
    <s v="Aug"/>
  </r>
  <r>
    <d v="2024-08-18T00:00:00"/>
    <x v="8700"/>
    <x v="0"/>
    <d v="1978-04-02T00:00:00"/>
    <x v="1"/>
    <n v="413"/>
    <s v="Pro03"/>
    <x v="3"/>
    <x v="0"/>
    <n v="46"/>
    <x v="1"/>
    <x v="9"/>
    <n v="3"/>
    <n v="5"/>
    <n v="2065"/>
    <n v="1239"/>
    <n v="826"/>
    <x v="1"/>
    <s v="Sun"/>
    <n v="0"/>
    <s v="Weekend"/>
    <s v="Aug"/>
  </r>
  <r>
    <d v="2024-08-03T00:00:00"/>
    <x v="3516"/>
    <x v="3"/>
    <d v="1956-04-27T00:00:00"/>
    <x v="1"/>
    <n v="168"/>
    <s v="Pro01"/>
    <x v="5"/>
    <x v="0"/>
    <n v="68"/>
    <x v="0"/>
    <x v="1"/>
    <n v="10"/>
    <n v="11"/>
    <n v="1848"/>
    <n v="1680"/>
    <n v="168"/>
    <x v="0"/>
    <s v="Sat"/>
    <n v="6"/>
    <s v="Weekend"/>
    <s v="Aug"/>
  </r>
  <r>
    <d v="2024-08-26T00:00:00"/>
    <x v="5389"/>
    <x v="3"/>
    <d v="1982-08-29T00:00:00"/>
    <x v="2"/>
    <n v="21"/>
    <s v="Pro05"/>
    <x v="5"/>
    <x v="1"/>
    <n v="42"/>
    <x v="4"/>
    <x v="4"/>
    <n v="14"/>
    <n v="28"/>
    <n v="588"/>
    <n v="294"/>
    <n v="294"/>
    <x v="0"/>
    <s v="Mon"/>
    <n v="1"/>
    <s v="Weekday"/>
    <s v="Aug"/>
  </r>
  <r>
    <d v="2024-08-29T00:00:00"/>
    <x v="5293"/>
    <x v="5"/>
    <d v="1981-12-22T00:00:00"/>
    <x v="2"/>
    <n v="491"/>
    <s v="Pro09"/>
    <x v="0"/>
    <x v="0"/>
    <n v="43"/>
    <x v="4"/>
    <x v="2"/>
    <n v="10"/>
    <n v="45"/>
    <n v="22095"/>
    <n v="4910"/>
    <n v="17185"/>
    <x v="0"/>
    <s v="Thu"/>
    <n v="4"/>
    <s v="Weekday"/>
    <s v="Aug"/>
  </r>
  <r>
    <d v="2024-08-13T00:00:00"/>
    <x v="8868"/>
    <x v="4"/>
    <d v="1975-11-01T00:00:00"/>
    <x v="3"/>
    <n v="103"/>
    <s v="Pro09"/>
    <x v="3"/>
    <x v="0"/>
    <n v="49"/>
    <x v="1"/>
    <x v="2"/>
    <n v="10"/>
    <n v="45"/>
    <n v="4635"/>
    <n v="1030"/>
    <n v="3605"/>
    <x v="0"/>
    <s v="Tue"/>
    <n v="2"/>
    <s v="Weekday"/>
    <s v="Aug"/>
  </r>
  <r>
    <d v="2024-08-29T00:00:00"/>
    <x v="2242"/>
    <x v="1"/>
    <d v="1973-05-07T00:00:00"/>
    <x v="1"/>
    <n v="400"/>
    <s v="Pro02"/>
    <x v="0"/>
    <x v="2"/>
    <n v="51"/>
    <x v="1"/>
    <x v="3"/>
    <n v="18"/>
    <n v="22"/>
    <n v="8800"/>
    <n v="7200"/>
    <n v="1600"/>
    <x v="0"/>
    <s v="Thu"/>
    <n v="4"/>
    <s v="Weekday"/>
    <s v="Aug"/>
  </r>
  <r>
    <d v="2024-08-14T00:00:00"/>
    <x v="3381"/>
    <x v="4"/>
    <d v="1975-10-18T00:00:00"/>
    <x v="1"/>
    <n v="433"/>
    <s v="Pro05"/>
    <x v="4"/>
    <x v="0"/>
    <n v="49"/>
    <x v="1"/>
    <x v="4"/>
    <n v="14"/>
    <n v="28"/>
    <n v="12124"/>
    <n v="6062"/>
    <n v="6062"/>
    <x v="0"/>
    <s v="Wed"/>
    <n v="3"/>
    <s v="Weekday"/>
    <s v="Aug"/>
  </r>
  <r>
    <d v="2024-08-22T00:00:00"/>
    <x v="8564"/>
    <x v="0"/>
    <d v="1967-10-26T00:00:00"/>
    <x v="0"/>
    <n v="70"/>
    <s v="Pro10"/>
    <x v="3"/>
    <x v="1"/>
    <n v="57"/>
    <x v="1"/>
    <x v="6"/>
    <n v="18"/>
    <n v="36"/>
    <n v="2520"/>
    <n v="1260"/>
    <n v="1260"/>
    <x v="0"/>
    <s v="Thu"/>
    <n v="4"/>
    <s v="Weekday"/>
    <s v="Aug"/>
  </r>
  <r>
    <d v="2024-08-19T00:00:00"/>
    <x v="5213"/>
    <x v="3"/>
    <d v="1999-09-04T00:00:00"/>
    <x v="1"/>
    <n v="223"/>
    <s v="Pro01"/>
    <x v="0"/>
    <x v="0"/>
    <n v="25"/>
    <x v="2"/>
    <x v="1"/>
    <n v="10"/>
    <n v="11"/>
    <n v="2453"/>
    <n v="2230"/>
    <n v="223"/>
    <x v="0"/>
    <s v="Mon"/>
    <n v="1"/>
    <s v="Weekday"/>
    <s v="Aug"/>
  </r>
  <r>
    <d v="2024-08-14T00:00:00"/>
    <x v="4303"/>
    <x v="9"/>
    <d v="1988-10-07T00:00:00"/>
    <x v="3"/>
    <n v="485"/>
    <s v="Pro02"/>
    <x v="5"/>
    <x v="2"/>
    <n v="36"/>
    <x v="4"/>
    <x v="3"/>
    <n v="18"/>
    <n v="22"/>
    <n v="10670"/>
    <n v="8730"/>
    <n v="1940"/>
    <x v="0"/>
    <s v="Wed"/>
    <n v="3"/>
    <s v="Weekday"/>
    <s v="Aug"/>
  </r>
  <r>
    <d v="2024-08-12T00:00:00"/>
    <x v="4873"/>
    <x v="8"/>
    <d v="2005-05-13T00:00:00"/>
    <x v="1"/>
    <n v="341"/>
    <s v="Pro04"/>
    <x v="3"/>
    <x v="1"/>
    <n v="19"/>
    <x v="2"/>
    <x v="0"/>
    <n v="10"/>
    <n v="14"/>
    <n v="4774"/>
    <n v="3410"/>
    <n v="1364"/>
    <x v="0"/>
    <s v="Mon"/>
    <n v="1"/>
    <s v="Weekday"/>
    <s v="Aug"/>
  </r>
  <r>
    <d v="2024-08-04T00:00:00"/>
    <x v="3831"/>
    <x v="2"/>
    <d v="1975-04-12T00:00:00"/>
    <x v="1"/>
    <n v="258"/>
    <s v="Pro04"/>
    <x v="4"/>
    <x v="1"/>
    <n v="49"/>
    <x v="1"/>
    <x v="0"/>
    <n v="10"/>
    <n v="14"/>
    <n v="3612"/>
    <n v="2580"/>
    <n v="1032"/>
    <x v="0"/>
    <s v="Sun"/>
    <n v="0"/>
    <s v="Weekend"/>
    <s v="Aug"/>
  </r>
  <r>
    <d v="2024-08-20T00:00:00"/>
    <x v="6399"/>
    <x v="1"/>
    <d v="1987-01-16T00:00:00"/>
    <x v="0"/>
    <n v="10"/>
    <s v="Pro08"/>
    <x v="7"/>
    <x v="2"/>
    <n v="38"/>
    <x v="4"/>
    <x v="8"/>
    <n v="5"/>
    <n v="7"/>
    <n v="70"/>
    <n v="50"/>
    <n v="20"/>
    <x v="1"/>
    <s v="Tue"/>
    <n v="2"/>
    <s v="Weekday"/>
    <s v="Aug"/>
  </r>
  <r>
    <d v="2024-08-26T00:00:00"/>
    <x v="7527"/>
    <x v="1"/>
    <d v="1981-03-17T00:00:00"/>
    <x v="1"/>
    <n v="355"/>
    <s v="Pro05"/>
    <x v="2"/>
    <x v="2"/>
    <n v="43"/>
    <x v="4"/>
    <x v="4"/>
    <n v="14"/>
    <n v="28"/>
    <n v="9940"/>
    <n v="4970"/>
    <n v="4970"/>
    <x v="0"/>
    <s v="Mon"/>
    <n v="1"/>
    <s v="Weekday"/>
    <s v="Aug"/>
  </r>
  <r>
    <d v="2024-08-13T00:00:00"/>
    <x v="4953"/>
    <x v="6"/>
    <d v="1980-01-01T00:00:00"/>
    <x v="3"/>
    <n v="262"/>
    <s v="Pro02"/>
    <x v="0"/>
    <x v="0"/>
    <n v="45"/>
    <x v="1"/>
    <x v="3"/>
    <n v="18"/>
    <n v="22"/>
    <n v="5764"/>
    <n v="4716"/>
    <n v="1048"/>
    <x v="0"/>
    <s v="Tue"/>
    <n v="2"/>
    <s v="Weekday"/>
    <s v="Aug"/>
  </r>
  <r>
    <d v="2024-08-01T00:00:00"/>
    <x v="4361"/>
    <x v="8"/>
    <d v="2000-09-16T00:00:00"/>
    <x v="1"/>
    <n v="79"/>
    <s v="Pro01"/>
    <x v="2"/>
    <x v="0"/>
    <n v="24"/>
    <x v="2"/>
    <x v="1"/>
    <n v="10"/>
    <n v="11"/>
    <n v="869"/>
    <n v="790"/>
    <n v="79"/>
    <x v="0"/>
    <s v="Thu"/>
    <n v="4"/>
    <s v="Weekday"/>
    <s v="Aug"/>
  </r>
  <r>
    <d v="2024-08-22T00:00:00"/>
    <x v="8670"/>
    <x v="1"/>
    <d v="1968-11-18T00:00:00"/>
    <x v="0"/>
    <n v="197"/>
    <s v="Pro02"/>
    <x v="1"/>
    <x v="1"/>
    <n v="56"/>
    <x v="1"/>
    <x v="3"/>
    <n v="18"/>
    <n v="22"/>
    <n v="4334"/>
    <n v="3546"/>
    <n v="788"/>
    <x v="0"/>
    <s v="Thu"/>
    <n v="4"/>
    <s v="Weekday"/>
    <s v="Aug"/>
  </r>
  <r>
    <d v="2024-08-18T00:00:00"/>
    <x v="7283"/>
    <x v="1"/>
    <d v="1958-02-07T00:00:00"/>
    <x v="2"/>
    <n v="374"/>
    <s v="Pro07"/>
    <x v="2"/>
    <x v="0"/>
    <n v="67"/>
    <x v="0"/>
    <x v="7"/>
    <n v="19"/>
    <n v="23"/>
    <n v="8602"/>
    <n v="7106"/>
    <n v="1496"/>
    <x v="0"/>
    <s v="Sun"/>
    <n v="0"/>
    <s v="Weekend"/>
    <s v="Aug"/>
  </r>
  <r>
    <d v="2024-08-10T00:00:00"/>
    <x v="6110"/>
    <x v="0"/>
    <d v="1956-04-19T00:00:00"/>
    <x v="1"/>
    <n v="275"/>
    <s v="Pro04"/>
    <x v="7"/>
    <x v="0"/>
    <n v="68"/>
    <x v="0"/>
    <x v="0"/>
    <n v="10"/>
    <n v="14"/>
    <n v="3850"/>
    <n v="2750"/>
    <n v="1100"/>
    <x v="0"/>
    <s v="Sat"/>
    <n v="6"/>
    <s v="Weekend"/>
    <s v="Aug"/>
  </r>
  <r>
    <d v="2024-08-06T00:00:00"/>
    <x v="8358"/>
    <x v="2"/>
    <d v="1986-01-29T00:00:00"/>
    <x v="3"/>
    <n v="156"/>
    <s v="Pro04"/>
    <x v="5"/>
    <x v="2"/>
    <n v="39"/>
    <x v="4"/>
    <x v="0"/>
    <n v="10"/>
    <n v="14"/>
    <n v="2184"/>
    <n v="1560"/>
    <n v="624"/>
    <x v="0"/>
    <s v="Tue"/>
    <n v="2"/>
    <s v="Weekday"/>
    <s v="Aug"/>
  </r>
  <r>
    <d v="2024-08-09T00:00:00"/>
    <x v="2119"/>
    <x v="1"/>
    <d v="1958-10-15T00:00:00"/>
    <x v="3"/>
    <n v="291"/>
    <s v="Pro04"/>
    <x v="1"/>
    <x v="0"/>
    <n v="66"/>
    <x v="0"/>
    <x v="0"/>
    <n v="10"/>
    <n v="14"/>
    <n v="4074"/>
    <n v="2910"/>
    <n v="1164"/>
    <x v="0"/>
    <s v="Fri"/>
    <n v="5"/>
    <s v="Weekday"/>
    <s v="Aug"/>
  </r>
  <r>
    <d v="2024-08-16T00:00:00"/>
    <x v="4279"/>
    <x v="3"/>
    <d v="1981-04-14T00:00:00"/>
    <x v="3"/>
    <n v="139"/>
    <s v="Pro03"/>
    <x v="0"/>
    <x v="2"/>
    <n v="43"/>
    <x v="4"/>
    <x v="9"/>
    <n v="3"/>
    <n v="5"/>
    <n v="695"/>
    <n v="417"/>
    <n v="278"/>
    <x v="1"/>
    <s v="Fri"/>
    <n v="5"/>
    <s v="Weekday"/>
    <s v="Aug"/>
  </r>
  <r>
    <d v="2024-08-22T00:00:00"/>
    <x v="689"/>
    <x v="7"/>
    <d v="1956-04-18T00:00:00"/>
    <x v="2"/>
    <n v="265"/>
    <s v="Pro01"/>
    <x v="1"/>
    <x v="1"/>
    <n v="68"/>
    <x v="0"/>
    <x v="1"/>
    <n v="10"/>
    <n v="11"/>
    <n v="2915"/>
    <n v="2650"/>
    <n v="265"/>
    <x v="0"/>
    <s v="Thu"/>
    <n v="4"/>
    <s v="Weekday"/>
    <s v="Aug"/>
  </r>
  <r>
    <d v="2024-08-22T00:00:00"/>
    <x v="8852"/>
    <x v="3"/>
    <d v="1976-03-15T00:00:00"/>
    <x v="0"/>
    <n v="81"/>
    <s v="Pro06"/>
    <x v="5"/>
    <x v="1"/>
    <n v="48"/>
    <x v="1"/>
    <x v="5"/>
    <n v="7"/>
    <n v="9"/>
    <n v="729"/>
    <n v="567"/>
    <n v="162"/>
    <x v="1"/>
    <s v="Thu"/>
    <n v="4"/>
    <s v="Weekday"/>
    <s v="Aug"/>
  </r>
  <r>
    <d v="2024-08-23T00:00:00"/>
    <x v="8036"/>
    <x v="1"/>
    <d v="2000-03-29T00:00:00"/>
    <x v="3"/>
    <n v="450"/>
    <s v="Pro01"/>
    <x v="1"/>
    <x v="2"/>
    <n v="24"/>
    <x v="2"/>
    <x v="1"/>
    <n v="10"/>
    <n v="11"/>
    <n v="4950"/>
    <n v="4500"/>
    <n v="450"/>
    <x v="0"/>
    <s v="Fri"/>
    <n v="5"/>
    <s v="Weekday"/>
    <s v="Aug"/>
  </r>
  <r>
    <d v="2024-08-23T00:00:00"/>
    <x v="2387"/>
    <x v="7"/>
    <d v="1949-04-08T00:00:00"/>
    <x v="3"/>
    <n v="359"/>
    <s v="Pro10"/>
    <x v="5"/>
    <x v="2"/>
    <n v="75"/>
    <x v="3"/>
    <x v="6"/>
    <n v="18"/>
    <n v="36"/>
    <n v="12924"/>
    <n v="6462"/>
    <n v="6462"/>
    <x v="0"/>
    <s v="Fri"/>
    <n v="5"/>
    <s v="Weekday"/>
    <s v="Aug"/>
  </r>
  <r>
    <d v="2024-08-24T00:00:00"/>
    <x v="1096"/>
    <x v="6"/>
    <d v="1984-08-18T00:00:00"/>
    <x v="0"/>
    <n v="50"/>
    <s v="Pro09"/>
    <x v="4"/>
    <x v="0"/>
    <n v="40"/>
    <x v="4"/>
    <x v="2"/>
    <n v="10"/>
    <n v="45"/>
    <n v="2250"/>
    <n v="500"/>
    <n v="1750"/>
    <x v="0"/>
    <s v="Sat"/>
    <n v="6"/>
    <s v="Weekend"/>
    <s v="Aug"/>
  </r>
  <r>
    <d v="2024-08-11T00:00:00"/>
    <x v="7269"/>
    <x v="2"/>
    <d v="2005-04-22T00:00:00"/>
    <x v="1"/>
    <n v="106"/>
    <s v="Pro01"/>
    <x v="0"/>
    <x v="0"/>
    <n v="19"/>
    <x v="2"/>
    <x v="1"/>
    <n v="10"/>
    <n v="11"/>
    <n v="1166"/>
    <n v="1060"/>
    <n v="106"/>
    <x v="0"/>
    <s v="Sun"/>
    <n v="0"/>
    <s v="Weekend"/>
    <s v="Aug"/>
  </r>
  <r>
    <d v="2024-08-30T00:00:00"/>
    <x v="7229"/>
    <x v="0"/>
    <d v="1963-04-03T00:00:00"/>
    <x v="0"/>
    <n v="72"/>
    <s v="Pro08"/>
    <x v="5"/>
    <x v="1"/>
    <n v="61"/>
    <x v="0"/>
    <x v="8"/>
    <n v="5"/>
    <n v="7"/>
    <n v="504"/>
    <n v="360"/>
    <n v="144"/>
    <x v="1"/>
    <s v="Fri"/>
    <n v="5"/>
    <s v="Weekday"/>
    <s v="Aug"/>
  </r>
  <r>
    <d v="2024-08-08T00:00:00"/>
    <x v="928"/>
    <x v="5"/>
    <d v="1992-07-27T00:00:00"/>
    <x v="0"/>
    <n v="431"/>
    <s v="Pro05"/>
    <x v="3"/>
    <x v="0"/>
    <n v="32"/>
    <x v="4"/>
    <x v="4"/>
    <n v="14"/>
    <n v="28"/>
    <n v="12068"/>
    <n v="6034"/>
    <n v="6034"/>
    <x v="0"/>
    <s v="Thu"/>
    <n v="4"/>
    <s v="Weekday"/>
    <s v="Aug"/>
  </r>
  <r>
    <d v="2024-08-08T00:00:00"/>
    <x v="2639"/>
    <x v="1"/>
    <d v="1977-08-03T00:00:00"/>
    <x v="1"/>
    <n v="433"/>
    <s v="Pro03"/>
    <x v="1"/>
    <x v="0"/>
    <n v="47"/>
    <x v="1"/>
    <x v="9"/>
    <n v="3"/>
    <n v="5"/>
    <n v="2165"/>
    <n v="1299"/>
    <n v="866"/>
    <x v="1"/>
    <s v="Thu"/>
    <n v="4"/>
    <s v="Weekday"/>
    <s v="Aug"/>
  </r>
  <r>
    <d v="2024-08-16T00:00:00"/>
    <x v="8022"/>
    <x v="7"/>
    <d v="1963-11-04T00:00:00"/>
    <x v="0"/>
    <n v="189"/>
    <s v="Pro09"/>
    <x v="5"/>
    <x v="2"/>
    <n v="61"/>
    <x v="0"/>
    <x v="2"/>
    <n v="10"/>
    <n v="45"/>
    <n v="8505"/>
    <n v="1890"/>
    <n v="6615"/>
    <x v="0"/>
    <s v="Fri"/>
    <n v="5"/>
    <s v="Weekday"/>
    <s v="Aug"/>
  </r>
  <r>
    <d v="2024-08-05T00:00:00"/>
    <x v="630"/>
    <x v="6"/>
    <d v="1950-06-10T00:00:00"/>
    <x v="0"/>
    <n v="415"/>
    <s v="Pro09"/>
    <x v="7"/>
    <x v="0"/>
    <n v="74"/>
    <x v="0"/>
    <x v="2"/>
    <n v="10"/>
    <n v="45"/>
    <n v="18675"/>
    <n v="4150"/>
    <n v="14525"/>
    <x v="0"/>
    <s v="Mon"/>
    <n v="1"/>
    <s v="Weekday"/>
    <s v="Aug"/>
  </r>
  <r>
    <d v="2024-08-17T00:00:00"/>
    <x v="4581"/>
    <x v="4"/>
    <d v="1996-03-20T00:00:00"/>
    <x v="0"/>
    <n v="166"/>
    <s v="Pro03"/>
    <x v="2"/>
    <x v="1"/>
    <n v="28"/>
    <x v="2"/>
    <x v="9"/>
    <n v="3"/>
    <n v="5"/>
    <n v="830"/>
    <n v="498"/>
    <n v="332"/>
    <x v="1"/>
    <s v="Sat"/>
    <n v="6"/>
    <s v="Weekend"/>
    <s v="Aug"/>
  </r>
  <r>
    <d v="2024-08-29T00:00:00"/>
    <x v="3211"/>
    <x v="9"/>
    <d v="2004-02-05T00:00:00"/>
    <x v="3"/>
    <n v="436"/>
    <s v="Pro01"/>
    <x v="7"/>
    <x v="0"/>
    <n v="21"/>
    <x v="2"/>
    <x v="1"/>
    <n v="10"/>
    <n v="11"/>
    <n v="4796"/>
    <n v="4360"/>
    <n v="436"/>
    <x v="0"/>
    <s v="Thu"/>
    <n v="4"/>
    <s v="Weekday"/>
    <s v="Aug"/>
  </r>
  <r>
    <d v="2024-08-17T00:00:00"/>
    <x v="441"/>
    <x v="5"/>
    <d v="1973-04-21T00:00:00"/>
    <x v="3"/>
    <n v="370"/>
    <s v="Pro02"/>
    <x v="4"/>
    <x v="2"/>
    <n v="51"/>
    <x v="1"/>
    <x v="3"/>
    <n v="18"/>
    <n v="22"/>
    <n v="8140"/>
    <n v="6660"/>
    <n v="1480"/>
    <x v="0"/>
    <s v="Sat"/>
    <n v="6"/>
    <s v="Weekend"/>
    <s v="Aug"/>
  </r>
  <r>
    <d v="2024-08-13T00:00:00"/>
    <x v="2609"/>
    <x v="1"/>
    <d v="1967-12-04T00:00:00"/>
    <x v="1"/>
    <n v="447"/>
    <s v="Pro05"/>
    <x v="3"/>
    <x v="1"/>
    <n v="57"/>
    <x v="1"/>
    <x v="4"/>
    <n v="14"/>
    <n v="28"/>
    <n v="12516"/>
    <n v="6258"/>
    <n v="6258"/>
    <x v="0"/>
    <s v="Tue"/>
    <n v="2"/>
    <s v="Weekday"/>
    <s v="Aug"/>
  </r>
  <r>
    <d v="2024-08-08T00:00:00"/>
    <x v="1664"/>
    <x v="8"/>
    <d v="1945-03-20T00:00:00"/>
    <x v="0"/>
    <n v="42"/>
    <s v="Pro03"/>
    <x v="5"/>
    <x v="1"/>
    <n v="79"/>
    <x v="3"/>
    <x v="9"/>
    <n v="3"/>
    <n v="5"/>
    <n v="210"/>
    <n v="126"/>
    <n v="84"/>
    <x v="1"/>
    <s v="Thu"/>
    <n v="4"/>
    <s v="Weekday"/>
    <s v="Aug"/>
  </r>
  <r>
    <d v="2024-08-17T00:00:00"/>
    <x v="7292"/>
    <x v="4"/>
    <d v="1997-09-11T00:00:00"/>
    <x v="1"/>
    <n v="488"/>
    <s v="Pro02"/>
    <x v="2"/>
    <x v="2"/>
    <n v="27"/>
    <x v="2"/>
    <x v="3"/>
    <n v="18"/>
    <n v="22"/>
    <n v="10736"/>
    <n v="8784"/>
    <n v="1952"/>
    <x v="0"/>
    <s v="Sat"/>
    <n v="6"/>
    <s v="Weekend"/>
    <s v="Aug"/>
  </r>
  <r>
    <d v="2024-08-01T00:00:00"/>
    <x v="552"/>
    <x v="0"/>
    <d v="1992-07-04T00:00:00"/>
    <x v="0"/>
    <n v="414"/>
    <s v="Pro02"/>
    <x v="3"/>
    <x v="2"/>
    <n v="32"/>
    <x v="4"/>
    <x v="3"/>
    <n v="18"/>
    <n v="22"/>
    <n v="9108"/>
    <n v="7452"/>
    <n v="1656"/>
    <x v="0"/>
    <s v="Thu"/>
    <n v="4"/>
    <s v="Weekday"/>
    <s v="Aug"/>
  </r>
  <r>
    <d v="2024-08-24T00:00:00"/>
    <x v="7523"/>
    <x v="9"/>
    <d v="1983-04-02T00:00:00"/>
    <x v="3"/>
    <n v="469"/>
    <s v="Pro04"/>
    <x v="0"/>
    <x v="0"/>
    <n v="41"/>
    <x v="4"/>
    <x v="0"/>
    <n v="10"/>
    <n v="14"/>
    <n v="6566"/>
    <n v="4690"/>
    <n v="1876"/>
    <x v="0"/>
    <s v="Sat"/>
    <n v="6"/>
    <s v="Weekend"/>
    <s v="Aug"/>
  </r>
  <r>
    <d v="2024-08-04T00:00:00"/>
    <x v="416"/>
    <x v="0"/>
    <d v="1969-10-30T00:00:00"/>
    <x v="0"/>
    <n v="204"/>
    <s v="Pro10"/>
    <x v="2"/>
    <x v="0"/>
    <n v="55"/>
    <x v="1"/>
    <x v="6"/>
    <n v="18"/>
    <n v="36"/>
    <n v="7344"/>
    <n v="3672"/>
    <n v="3672"/>
    <x v="0"/>
    <s v="Sun"/>
    <n v="0"/>
    <s v="Weekend"/>
    <s v="Aug"/>
  </r>
  <r>
    <d v="2024-08-15T00:00:00"/>
    <x v="6087"/>
    <x v="5"/>
    <d v="1945-01-29T00:00:00"/>
    <x v="0"/>
    <n v="93"/>
    <s v="Pro10"/>
    <x v="7"/>
    <x v="1"/>
    <n v="80"/>
    <x v="3"/>
    <x v="6"/>
    <n v="18"/>
    <n v="36"/>
    <n v="3348"/>
    <n v="1674"/>
    <n v="1674"/>
    <x v="0"/>
    <s v="Thu"/>
    <n v="4"/>
    <s v="Weekday"/>
    <s v="Aug"/>
  </r>
  <r>
    <d v="2024-08-25T00:00:00"/>
    <x v="3806"/>
    <x v="8"/>
    <d v="1946-10-22T00:00:00"/>
    <x v="1"/>
    <n v="67"/>
    <s v="Pro07"/>
    <x v="3"/>
    <x v="0"/>
    <n v="78"/>
    <x v="3"/>
    <x v="7"/>
    <n v="19"/>
    <n v="23"/>
    <n v="1541"/>
    <n v="1273"/>
    <n v="268"/>
    <x v="0"/>
    <s v="Sun"/>
    <n v="0"/>
    <s v="Weekend"/>
    <s v="Aug"/>
  </r>
  <r>
    <d v="2024-08-26T00:00:00"/>
    <x v="5834"/>
    <x v="3"/>
    <d v="1981-03-14T00:00:00"/>
    <x v="2"/>
    <n v="385"/>
    <s v="Pro05"/>
    <x v="0"/>
    <x v="0"/>
    <n v="43"/>
    <x v="4"/>
    <x v="4"/>
    <n v="14"/>
    <n v="28"/>
    <n v="10780"/>
    <n v="5390"/>
    <n v="5390"/>
    <x v="0"/>
    <s v="Mon"/>
    <n v="1"/>
    <s v="Weekday"/>
    <s v="Aug"/>
  </r>
  <r>
    <d v="2024-08-24T00:00:00"/>
    <x v="8887"/>
    <x v="2"/>
    <d v="1963-11-28T00:00:00"/>
    <x v="0"/>
    <n v="50"/>
    <s v="Pro01"/>
    <x v="1"/>
    <x v="2"/>
    <n v="61"/>
    <x v="0"/>
    <x v="1"/>
    <n v="10"/>
    <n v="11"/>
    <n v="550"/>
    <n v="500"/>
    <n v="50"/>
    <x v="0"/>
    <s v="Sat"/>
    <n v="6"/>
    <s v="Weekend"/>
    <s v="Aug"/>
  </r>
  <r>
    <d v="2024-08-17T00:00:00"/>
    <x v="617"/>
    <x v="5"/>
    <d v="1982-11-03T00:00:00"/>
    <x v="0"/>
    <n v="180"/>
    <s v="Pro10"/>
    <x v="4"/>
    <x v="0"/>
    <n v="42"/>
    <x v="4"/>
    <x v="6"/>
    <n v="18"/>
    <n v="36"/>
    <n v="6480"/>
    <n v="3240"/>
    <n v="3240"/>
    <x v="0"/>
    <s v="Sat"/>
    <n v="6"/>
    <s v="Weekend"/>
    <s v="Aug"/>
  </r>
  <r>
    <d v="2024-08-08T00:00:00"/>
    <x v="2932"/>
    <x v="7"/>
    <d v="1968-04-08T00:00:00"/>
    <x v="2"/>
    <n v="263"/>
    <s v="Pro01"/>
    <x v="4"/>
    <x v="2"/>
    <n v="56"/>
    <x v="1"/>
    <x v="1"/>
    <n v="10"/>
    <n v="11"/>
    <n v="2893"/>
    <n v="2630"/>
    <n v="263"/>
    <x v="0"/>
    <s v="Thu"/>
    <n v="4"/>
    <s v="Weekday"/>
    <s v="Aug"/>
  </r>
  <r>
    <d v="2024-08-26T00:00:00"/>
    <x v="2837"/>
    <x v="4"/>
    <d v="1947-06-26T00:00:00"/>
    <x v="3"/>
    <n v="270"/>
    <s v="Pro09"/>
    <x v="5"/>
    <x v="1"/>
    <n v="77"/>
    <x v="3"/>
    <x v="2"/>
    <n v="10"/>
    <n v="45"/>
    <n v="12150"/>
    <n v="2700"/>
    <n v="9450"/>
    <x v="0"/>
    <s v="Mon"/>
    <n v="1"/>
    <s v="Weekday"/>
    <s v="Aug"/>
  </r>
  <r>
    <d v="2024-08-19T00:00:00"/>
    <x v="2295"/>
    <x v="9"/>
    <d v="1986-04-22T00:00:00"/>
    <x v="1"/>
    <n v="211"/>
    <s v="Pro05"/>
    <x v="1"/>
    <x v="1"/>
    <n v="38"/>
    <x v="4"/>
    <x v="4"/>
    <n v="14"/>
    <n v="28"/>
    <n v="5908"/>
    <n v="2954"/>
    <n v="2954"/>
    <x v="0"/>
    <s v="Mon"/>
    <n v="1"/>
    <s v="Weekday"/>
    <s v="Aug"/>
  </r>
  <r>
    <d v="2024-08-03T00:00:00"/>
    <x v="464"/>
    <x v="1"/>
    <d v="1965-11-01T00:00:00"/>
    <x v="0"/>
    <n v="334"/>
    <s v="Pro09"/>
    <x v="7"/>
    <x v="2"/>
    <n v="59"/>
    <x v="1"/>
    <x v="2"/>
    <n v="10"/>
    <n v="45"/>
    <n v="15030"/>
    <n v="3340"/>
    <n v="11690"/>
    <x v="0"/>
    <s v="Sat"/>
    <n v="6"/>
    <s v="Weekend"/>
    <s v="Aug"/>
  </r>
  <r>
    <d v="2024-08-19T00:00:00"/>
    <x v="7633"/>
    <x v="9"/>
    <d v="2005-02-07T00:00:00"/>
    <x v="1"/>
    <n v="498"/>
    <s v="Pro06"/>
    <x v="1"/>
    <x v="2"/>
    <n v="20"/>
    <x v="2"/>
    <x v="5"/>
    <n v="7"/>
    <n v="9"/>
    <n v="4482"/>
    <n v="3486"/>
    <n v="996"/>
    <x v="1"/>
    <s v="Mon"/>
    <n v="1"/>
    <s v="Weekday"/>
    <s v="Aug"/>
  </r>
  <r>
    <d v="2024-08-22T00:00:00"/>
    <x v="1247"/>
    <x v="1"/>
    <d v="1960-11-27T00:00:00"/>
    <x v="0"/>
    <n v="96"/>
    <s v="Pro08"/>
    <x v="7"/>
    <x v="0"/>
    <n v="64"/>
    <x v="0"/>
    <x v="8"/>
    <n v="5"/>
    <n v="7"/>
    <n v="672"/>
    <n v="480"/>
    <n v="192"/>
    <x v="1"/>
    <s v="Thu"/>
    <n v="4"/>
    <s v="Weekday"/>
    <s v="Aug"/>
  </r>
  <r>
    <d v="2024-08-25T00:00:00"/>
    <x v="1847"/>
    <x v="6"/>
    <d v="1988-07-09T00:00:00"/>
    <x v="2"/>
    <n v="429"/>
    <s v="Pro03"/>
    <x v="0"/>
    <x v="0"/>
    <n v="36"/>
    <x v="4"/>
    <x v="9"/>
    <n v="3"/>
    <n v="5"/>
    <n v="2145"/>
    <n v="1287"/>
    <n v="858"/>
    <x v="1"/>
    <s v="Sun"/>
    <n v="0"/>
    <s v="Weekend"/>
    <s v="Aug"/>
  </r>
  <r>
    <d v="2024-08-20T00:00:00"/>
    <x v="4941"/>
    <x v="3"/>
    <d v="1985-02-03T00:00:00"/>
    <x v="1"/>
    <n v="336"/>
    <s v="Pro09"/>
    <x v="2"/>
    <x v="1"/>
    <n v="40"/>
    <x v="4"/>
    <x v="2"/>
    <n v="10"/>
    <n v="45"/>
    <n v="15120"/>
    <n v="3360"/>
    <n v="11760"/>
    <x v="0"/>
    <s v="Tue"/>
    <n v="2"/>
    <s v="Weekday"/>
    <s v="Aug"/>
  </r>
  <r>
    <d v="2024-08-15T00:00:00"/>
    <x v="3501"/>
    <x v="3"/>
    <d v="2004-02-02T00:00:00"/>
    <x v="3"/>
    <n v="438"/>
    <s v="Pro05"/>
    <x v="6"/>
    <x v="0"/>
    <n v="21"/>
    <x v="2"/>
    <x v="4"/>
    <n v="14"/>
    <n v="28"/>
    <n v="12264"/>
    <n v="6132"/>
    <n v="6132"/>
    <x v="0"/>
    <s v="Thu"/>
    <n v="4"/>
    <s v="Weekday"/>
    <s v="Aug"/>
  </r>
  <r>
    <d v="2024-08-16T00:00:00"/>
    <x v="1576"/>
    <x v="0"/>
    <d v="1955-07-25T00:00:00"/>
    <x v="0"/>
    <n v="465"/>
    <s v="Pro07"/>
    <x v="2"/>
    <x v="0"/>
    <n v="69"/>
    <x v="0"/>
    <x v="7"/>
    <n v="19"/>
    <n v="23"/>
    <n v="10695"/>
    <n v="8835"/>
    <n v="1860"/>
    <x v="0"/>
    <s v="Fri"/>
    <n v="5"/>
    <s v="Weekday"/>
    <s v="Aug"/>
  </r>
  <r>
    <d v="2024-08-30T00:00:00"/>
    <x v="744"/>
    <x v="7"/>
    <d v="1977-10-13T00:00:00"/>
    <x v="0"/>
    <n v="266"/>
    <s v="Pro06"/>
    <x v="7"/>
    <x v="2"/>
    <n v="47"/>
    <x v="1"/>
    <x v="5"/>
    <n v="7"/>
    <n v="9"/>
    <n v="2394"/>
    <n v="1862"/>
    <n v="532"/>
    <x v="1"/>
    <s v="Fri"/>
    <n v="5"/>
    <s v="Weekday"/>
    <s v="Aug"/>
  </r>
  <r>
    <d v="2024-08-05T00:00:00"/>
    <x v="4449"/>
    <x v="8"/>
    <d v="1999-11-19T00:00:00"/>
    <x v="1"/>
    <n v="408"/>
    <s v="Pro10"/>
    <x v="0"/>
    <x v="0"/>
    <n v="25"/>
    <x v="2"/>
    <x v="6"/>
    <n v="18"/>
    <n v="36"/>
    <n v="14688"/>
    <n v="7344"/>
    <n v="7344"/>
    <x v="0"/>
    <s v="Mon"/>
    <n v="1"/>
    <s v="Weekday"/>
    <s v="Aug"/>
  </r>
  <r>
    <d v="2024-08-18T00:00:00"/>
    <x v="7665"/>
    <x v="7"/>
    <d v="1952-11-29T00:00:00"/>
    <x v="1"/>
    <n v="449"/>
    <s v="Pro06"/>
    <x v="2"/>
    <x v="1"/>
    <n v="72"/>
    <x v="0"/>
    <x v="5"/>
    <n v="7"/>
    <n v="9"/>
    <n v="4041"/>
    <n v="3143"/>
    <n v="898"/>
    <x v="1"/>
    <s v="Sun"/>
    <n v="0"/>
    <s v="Weekend"/>
    <s v="Aug"/>
  </r>
  <r>
    <d v="2024-08-18T00:00:00"/>
    <x v="7327"/>
    <x v="6"/>
    <d v="2004-12-03T00:00:00"/>
    <x v="3"/>
    <n v="367"/>
    <s v="Pro07"/>
    <x v="5"/>
    <x v="0"/>
    <n v="20"/>
    <x v="2"/>
    <x v="7"/>
    <n v="19"/>
    <n v="23"/>
    <n v="8441"/>
    <n v="6973"/>
    <n v="1468"/>
    <x v="0"/>
    <s v="Sun"/>
    <n v="0"/>
    <s v="Weekend"/>
    <s v="Aug"/>
  </r>
  <r>
    <d v="2024-08-05T00:00:00"/>
    <x v="8191"/>
    <x v="4"/>
    <d v="1946-09-26T00:00:00"/>
    <x v="3"/>
    <n v="313"/>
    <s v="Pro06"/>
    <x v="5"/>
    <x v="2"/>
    <n v="78"/>
    <x v="3"/>
    <x v="5"/>
    <n v="7"/>
    <n v="9"/>
    <n v="2817"/>
    <n v="2191"/>
    <n v="626"/>
    <x v="1"/>
    <s v="Mon"/>
    <n v="1"/>
    <s v="Weekday"/>
    <s v="Aug"/>
  </r>
  <r>
    <d v="2024-08-16T00:00:00"/>
    <x v="1736"/>
    <x v="8"/>
    <d v="1977-10-09T00:00:00"/>
    <x v="1"/>
    <n v="118"/>
    <s v="Pro07"/>
    <x v="2"/>
    <x v="1"/>
    <n v="47"/>
    <x v="1"/>
    <x v="7"/>
    <n v="19"/>
    <n v="23"/>
    <n v="2714"/>
    <n v="2242"/>
    <n v="472"/>
    <x v="0"/>
    <s v="Fri"/>
    <n v="5"/>
    <s v="Weekday"/>
    <s v="Aug"/>
  </r>
  <r>
    <d v="2024-08-01T00:00:00"/>
    <x v="1451"/>
    <x v="0"/>
    <d v="1976-01-03T00:00:00"/>
    <x v="3"/>
    <n v="188"/>
    <s v="Pro08"/>
    <x v="3"/>
    <x v="1"/>
    <n v="49"/>
    <x v="1"/>
    <x v="8"/>
    <n v="5"/>
    <n v="7"/>
    <n v="1316"/>
    <n v="940"/>
    <n v="376"/>
    <x v="1"/>
    <s v="Thu"/>
    <n v="4"/>
    <s v="Weekday"/>
    <s v="Aug"/>
  </r>
  <r>
    <d v="2024-08-14T00:00:00"/>
    <x v="9021"/>
    <x v="0"/>
    <d v="1997-05-20T00:00:00"/>
    <x v="2"/>
    <n v="472"/>
    <s v="Pro08"/>
    <x v="1"/>
    <x v="2"/>
    <n v="27"/>
    <x v="2"/>
    <x v="8"/>
    <n v="5"/>
    <n v="7"/>
    <n v="3304"/>
    <n v="2360"/>
    <n v="944"/>
    <x v="1"/>
    <s v="Wed"/>
    <n v="3"/>
    <s v="Weekday"/>
    <s v="Aug"/>
  </r>
  <r>
    <d v="2024-08-09T00:00:00"/>
    <x v="1373"/>
    <x v="9"/>
    <d v="1993-12-26T00:00:00"/>
    <x v="3"/>
    <n v="280"/>
    <s v="Pro02"/>
    <x v="2"/>
    <x v="2"/>
    <n v="31"/>
    <x v="4"/>
    <x v="3"/>
    <n v="18"/>
    <n v="22"/>
    <n v="6160"/>
    <n v="5040"/>
    <n v="1120"/>
    <x v="0"/>
    <s v="Fri"/>
    <n v="5"/>
    <s v="Weekday"/>
    <s v="Aug"/>
  </r>
  <r>
    <d v="2024-08-11T00:00:00"/>
    <x v="8622"/>
    <x v="8"/>
    <d v="1950-04-17T00:00:00"/>
    <x v="3"/>
    <n v="222"/>
    <s v="Pro08"/>
    <x v="3"/>
    <x v="0"/>
    <n v="74"/>
    <x v="0"/>
    <x v="8"/>
    <n v="5"/>
    <n v="7"/>
    <n v="1554"/>
    <n v="1110"/>
    <n v="444"/>
    <x v="1"/>
    <s v="Sun"/>
    <n v="0"/>
    <s v="Weekend"/>
    <s v="Aug"/>
  </r>
  <r>
    <d v="2024-08-09T00:00:00"/>
    <x v="2084"/>
    <x v="5"/>
    <d v="1982-04-13T00:00:00"/>
    <x v="0"/>
    <n v="378"/>
    <s v="Pro05"/>
    <x v="5"/>
    <x v="0"/>
    <n v="42"/>
    <x v="4"/>
    <x v="4"/>
    <n v="14"/>
    <n v="28"/>
    <n v="10584"/>
    <n v="5292"/>
    <n v="5292"/>
    <x v="0"/>
    <s v="Fri"/>
    <n v="5"/>
    <s v="Weekday"/>
    <s v="Aug"/>
  </r>
  <r>
    <d v="2024-08-26T00:00:00"/>
    <x v="3798"/>
    <x v="7"/>
    <d v="1972-11-24T00:00:00"/>
    <x v="3"/>
    <n v="437"/>
    <s v="Pro06"/>
    <x v="6"/>
    <x v="1"/>
    <n v="52"/>
    <x v="1"/>
    <x v="5"/>
    <n v="7"/>
    <n v="9"/>
    <n v="3933"/>
    <n v="3059"/>
    <n v="874"/>
    <x v="1"/>
    <s v="Mon"/>
    <n v="1"/>
    <s v="Weekday"/>
    <s v="Aug"/>
  </r>
  <r>
    <d v="2024-08-19T00:00:00"/>
    <x v="8401"/>
    <x v="0"/>
    <d v="1964-09-12T00:00:00"/>
    <x v="3"/>
    <n v="179"/>
    <s v="Pro02"/>
    <x v="5"/>
    <x v="0"/>
    <n v="60"/>
    <x v="0"/>
    <x v="3"/>
    <n v="18"/>
    <n v="22"/>
    <n v="3938"/>
    <n v="3222"/>
    <n v="716"/>
    <x v="0"/>
    <s v="Mon"/>
    <n v="1"/>
    <s v="Weekday"/>
    <s v="Aug"/>
  </r>
  <r>
    <d v="2024-08-29T00:00:00"/>
    <x v="700"/>
    <x v="4"/>
    <d v="1945-06-24T00:00:00"/>
    <x v="0"/>
    <n v="191"/>
    <s v="Pro07"/>
    <x v="2"/>
    <x v="0"/>
    <n v="79"/>
    <x v="3"/>
    <x v="7"/>
    <n v="19"/>
    <n v="23"/>
    <n v="4393"/>
    <n v="3629"/>
    <n v="764"/>
    <x v="0"/>
    <s v="Thu"/>
    <n v="4"/>
    <s v="Weekday"/>
    <s v="Aug"/>
  </r>
  <r>
    <d v="2024-08-30T00:00:00"/>
    <x v="8914"/>
    <x v="9"/>
    <d v="1963-08-30T00:00:00"/>
    <x v="1"/>
    <n v="231"/>
    <s v="Pro09"/>
    <x v="5"/>
    <x v="2"/>
    <n v="61"/>
    <x v="0"/>
    <x v="2"/>
    <n v="10"/>
    <n v="45"/>
    <n v="10395"/>
    <n v="2310"/>
    <n v="8085"/>
    <x v="0"/>
    <s v="Fri"/>
    <n v="5"/>
    <s v="Weekday"/>
    <s v="Aug"/>
  </r>
  <r>
    <d v="2024-08-08T00:00:00"/>
    <x v="4889"/>
    <x v="4"/>
    <d v="1946-06-14T00:00:00"/>
    <x v="2"/>
    <n v="489"/>
    <s v="Pro03"/>
    <x v="5"/>
    <x v="0"/>
    <n v="78"/>
    <x v="3"/>
    <x v="9"/>
    <n v="3"/>
    <n v="5"/>
    <n v="2445"/>
    <n v="1467"/>
    <n v="978"/>
    <x v="1"/>
    <s v="Thu"/>
    <n v="4"/>
    <s v="Weekday"/>
    <s v="Aug"/>
  </r>
  <r>
    <d v="2024-08-10T00:00:00"/>
    <x v="7723"/>
    <x v="3"/>
    <d v="1962-04-06T00:00:00"/>
    <x v="2"/>
    <n v="398"/>
    <s v="Pro06"/>
    <x v="0"/>
    <x v="2"/>
    <n v="62"/>
    <x v="0"/>
    <x v="5"/>
    <n v="7"/>
    <n v="9"/>
    <n v="3582"/>
    <n v="2786"/>
    <n v="796"/>
    <x v="1"/>
    <s v="Sat"/>
    <n v="6"/>
    <s v="Weekend"/>
    <s v="Aug"/>
  </r>
  <r>
    <d v="2024-08-25T00:00:00"/>
    <x v="341"/>
    <x v="3"/>
    <d v="1950-03-31T00:00:00"/>
    <x v="1"/>
    <n v="195"/>
    <s v="Pro10"/>
    <x v="2"/>
    <x v="1"/>
    <n v="74"/>
    <x v="0"/>
    <x v="6"/>
    <n v="18"/>
    <n v="36"/>
    <n v="7020"/>
    <n v="3510"/>
    <n v="3510"/>
    <x v="0"/>
    <s v="Sun"/>
    <n v="0"/>
    <s v="Weekend"/>
    <s v="Aug"/>
  </r>
  <r>
    <d v="2024-08-16T00:00:00"/>
    <x v="1088"/>
    <x v="3"/>
    <d v="1949-01-22T00:00:00"/>
    <x v="3"/>
    <n v="255"/>
    <s v="Pro08"/>
    <x v="6"/>
    <x v="1"/>
    <n v="76"/>
    <x v="3"/>
    <x v="8"/>
    <n v="5"/>
    <n v="7"/>
    <n v="1785"/>
    <n v="1275"/>
    <n v="510"/>
    <x v="1"/>
    <s v="Fri"/>
    <n v="5"/>
    <s v="Weekday"/>
    <s v="Aug"/>
  </r>
  <r>
    <d v="2024-08-27T00:00:00"/>
    <x v="8569"/>
    <x v="6"/>
    <d v="1957-08-23T00:00:00"/>
    <x v="0"/>
    <n v="266"/>
    <s v="Pro04"/>
    <x v="0"/>
    <x v="2"/>
    <n v="67"/>
    <x v="0"/>
    <x v="0"/>
    <n v="10"/>
    <n v="14"/>
    <n v="3724"/>
    <n v="2660"/>
    <n v="1064"/>
    <x v="0"/>
    <s v="Tue"/>
    <n v="2"/>
    <s v="Weekday"/>
    <s v="Aug"/>
  </r>
  <r>
    <d v="2024-08-10T00:00:00"/>
    <x v="1"/>
    <x v="1"/>
    <d v="1971-05-28T00:00:00"/>
    <x v="1"/>
    <n v="85"/>
    <s v="Pro04"/>
    <x v="3"/>
    <x v="2"/>
    <n v="53"/>
    <x v="1"/>
    <x v="0"/>
    <n v="10"/>
    <n v="14"/>
    <n v="1190"/>
    <n v="850"/>
    <n v="340"/>
    <x v="0"/>
    <s v="Sat"/>
    <n v="6"/>
    <s v="Weekend"/>
    <s v="Aug"/>
  </r>
  <r>
    <d v="2024-08-26T00:00:00"/>
    <x v="1789"/>
    <x v="7"/>
    <d v="1991-07-18T00:00:00"/>
    <x v="2"/>
    <n v="390"/>
    <s v="Pro03"/>
    <x v="5"/>
    <x v="0"/>
    <n v="33"/>
    <x v="4"/>
    <x v="9"/>
    <n v="3"/>
    <n v="5"/>
    <n v="1950"/>
    <n v="1170"/>
    <n v="780"/>
    <x v="1"/>
    <s v="Mon"/>
    <n v="1"/>
    <s v="Weekday"/>
    <s v="Aug"/>
  </r>
  <r>
    <d v="2024-08-26T00:00:00"/>
    <x v="5"/>
    <x v="0"/>
    <d v="1945-09-16T00:00:00"/>
    <x v="2"/>
    <n v="90"/>
    <s v="Pro05"/>
    <x v="6"/>
    <x v="0"/>
    <n v="79"/>
    <x v="3"/>
    <x v="4"/>
    <n v="14"/>
    <n v="28"/>
    <n v="2520"/>
    <n v="1260"/>
    <n v="1260"/>
    <x v="0"/>
    <s v="Mon"/>
    <n v="1"/>
    <s v="Weekday"/>
    <s v="Aug"/>
  </r>
  <r>
    <d v="2024-08-02T00:00:00"/>
    <x v="5776"/>
    <x v="9"/>
    <d v="1971-10-27T00:00:00"/>
    <x v="0"/>
    <n v="71"/>
    <s v="Pro09"/>
    <x v="0"/>
    <x v="1"/>
    <n v="53"/>
    <x v="1"/>
    <x v="2"/>
    <n v="10"/>
    <n v="45"/>
    <n v="3195"/>
    <n v="710"/>
    <n v="2485"/>
    <x v="0"/>
    <s v="Fri"/>
    <n v="5"/>
    <s v="Weekday"/>
    <s v="Aug"/>
  </r>
  <r>
    <d v="2024-08-08T00:00:00"/>
    <x v="4150"/>
    <x v="9"/>
    <d v="2001-06-06T00:00:00"/>
    <x v="1"/>
    <n v="490"/>
    <s v="Pro10"/>
    <x v="7"/>
    <x v="0"/>
    <n v="23"/>
    <x v="2"/>
    <x v="6"/>
    <n v="18"/>
    <n v="36"/>
    <n v="17640"/>
    <n v="8820"/>
    <n v="8820"/>
    <x v="0"/>
    <s v="Thu"/>
    <n v="4"/>
    <s v="Weekday"/>
    <s v="Aug"/>
  </r>
  <r>
    <d v="2024-08-01T00:00:00"/>
    <x v="7958"/>
    <x v="9"/>
    <d v="1957-03-21T00:00:00"/>
    <x v="3"/>
    <n v="288"/>
    <s v="Pro09"/>
    <x v="0"/>
    <x v="0"/>
    <n v="67"/>
    <x v="0"/>
    <x v="2"/>
    <n v="10"/>
    <n v="45"/>
    <n v="12960"/>
    <n v="2880"/>
    <n v="10080"/>
    <x v="0"/>
    <s v="Thu"/>
    <n v="4"/>
    <s v="Weekday"/>
    <s v="Aug"/>
  </r>
  <r>
    <d v="2024-08-10T00:00:00"/>
    <x v="5722"/>
    <x v="2"/>
    <d v="2004-03-06T00:00:00"/>
    <x v="2"/>
    <n v="346"/>
    <s v="Pro03"/>
    <x v="3"/>
    <x v="2"/>
    <n v="20"/>
    <x v="2"/>
    <x v="9"/>
    <n v="3"/>
    <n v="5"/>
    <n v="1730"/>
    <n v="1038"/>
    <n v="692"/>
    <x v="1"/>
    <s v="Sat"/>
    <n v="6"/>
    <s v="Weekend"/>
    <s v="Aug"/>
  </r>
  <r>
    <d v="2024-08-11T00:00:00"/>
    <x v="3827"/>
    <x v="7"/>
    <d v="1964-04-04T00:00:00"/>
    <x v="1"/>
    <n v="142"/>
    <s v="Pro06"/>
    <x v="6"/>
    <x v="0"/>
    <n v="60"/>
    <x v="0"/>
    <x v="5"/>
    <n v="7"/>
    <n v="9"/>
    <n v="1278"/>
    <n v="994"/>
    <n v="284"/>
    <x v="1"/>
    <s v="Sun"/>
    <n v="0"/>
    <s v="Weekend"/>
    <s v="Aug"/>
  </r>
  <r>
    <d v="2024-08-27T00:00:00"/>
    <x v="7756"/>
    <x v="5"/>
    <d v="1970-10-24T00:00:00"/>
    <x v="1"/>
    <n v="206"/>
    <s v="Pro02"/>
    <x v="0"/>
    <x v="1"/>
    <n v="54"/>
    <x v="1"/>
    <x v="3"/>
    <n v="18"/>
    <n v="22"/>
    <n v="4532"/>
    <n v="3708"/>
    <n v="824"/>
    <x v="0"/>
    <s v="Tue"/>
    <n v="2"/>
    <s v="Weekday"/>
    <s v="Aug"/>
  </r>
  <r>
    <d v="2024-08-20T00:00:00"/>
    <x v="510"/>
    <x v="7"/>
    <d v="1989-11-17T00:00:00"/>
    <x v="3"/>
    <n v="453"/>
    <s v="Pro05"/>
    <x v="7"/>
    <x v="0"/>
    <n v="35"/>
    <x v="4"/>
    <x v="4"/>
    <n v="14"/>
    <n v="28"/>
    <n v="12684"/>
    <n v="6342"/>
    <n v="6342"/>
    <x v="0"/>
    <s v="Tue"/>
    <n v="2"/>
    <s v="Weekday"/>
    <s v="Aug"/>
  </r>
  <r>
    <d v="2024-08-09T00:00:00"/>
    <x v="4401"/>
    <x v="2"/>
    <d v="1976-11-16T00:00:00"/>
    <x v="2"/>
    <n v="87"/>
    <s v="Pro08"/>
    <x v="5"/>
    <x v="2"/>
    <n v="48"/>
    <x v="1"/>
    <x v="8"/>
    <n v="5"/>
    <n v="7"/>
    <n v="609"/>
    <n v="435"/>
    <n v="174"/>
    <x v="1"/>
    <s v="Fri"/>
    <n v="5"/>
    <s v="Weekday"/>
    <s v="Aug"/>
  </r>
  <r>
    <d v="2024-08-08T00:00:00"/>
    <x v="670"/>
    <x v="6"/>
    <d v="2003-09-05T00:00:00"/>
    <x v="3"/>
    <n v="251"/>
    <s v="Pro07"/>
    <x v="4"/>
    <x v="1"/>
    <n v="21"/>
    <x v="2"/>
    <x v="7"/>
    <n v="19"/>
    <n v="23"/>
    <n v="5773"/>
    <n v="4769"/>
    <n v="1004"/>
    <x v="0"/>
    <s v="Thu"/>
    <n v="4"/>
    <s v="Weekday"/>
    <s v="Aug"/>
  </r>
  <r>
    <d v="2024-08-11T00:00:00"/>
    <x v="7926"/>
    <x v="4"/>
    <d v="1944-04-27T00:00:00"/>
    <x v="2"/>
    <n v="293"/>
    <s v="Pro10"/>
    <x v="0"/>
    <x v="1"/>
    <n v="80"/>
    <x v="3"/>
    <x v="6"/>
    <n v="18"/>
    <n v="36"/>
    <n v="10548"/>
    <n v="5274"/>
    <n v="5274"/>
    <x v="0"/>
    <s v="Sun"/>
    <n v="0"/>
    <s v="Weekend"/>
    <s v="Aug"/>
  </r>
  <r>
    <d v="2024-08-11T00:00:00"/>
    <x v="4916"/>
    <x v="0"/>
    <d v="1999-02-25T00:00:00"/>
    <x v="2"/>
    <n v="318"/>
    <s v="Pro09"/>
    <x v="3"/>
    <x v="2"/>
    <n v="25"/>
    <x v="2"/>
    <x v="2"/>
    <n v="10"/>
    <n v="45"/>
    <n v="14310"/>
    <n v="3180"/>
    <n v="11130"/>
    <x v="0"/>
    <s v="Sun"/>
    <n v="0"/>
    <s v="Weekend"/>
    <s v="Aug"/>
  </r>
  <r>
    <d v="2024-08-28T00:00:00"/>
    <x v="146"/>
    <x v="9"/>
    <d v="1988-08-11T00:00:00"/>
    <x v="3"/>
    <n v="166"/>
    <s v="Pro02"/>
    <x v="2"/>
    <x v="2"/>
    <n v="36"/>
    <x v="4"/>
    <x v="3"/>
    <n v="18"/>
    <n v="22"/>
    <n v="3652"/>
    <n v="2988"/>
    <n v="664"/>
    <x v="0"/>
    <s v="Wed"/>
    <n v="3"/>
    <s v="Weekday"/>
    <s v="Aug"/>
  </r>
  <r>
    <d v="2024-08-06T00:00:00"/>
    <x v="4389"/>
    <x v="9"/>
    <d v="2003-02-11T00:00:00"/>
    <x v="0"/>
    <n v="114"/>
    <s v="Pro09"/>
    <x v="0"/>
    <x v="0"/>
    <n v="21"/>
    <x v="2"/>
    <x v="2"/>
    <n v="10"/>
    <n v="45"/>
    <n v="5130"/>
    <n v="1140"/>
    <n v="3990"/>
    <x v="0"/>
    <s v="Tue"/>
    <n v="2"/>
    <s v="Weekday"/>
    <s v="Aug"/>
  </r>
  <r>
    <d v="2024-08-11T00:00:00"/>
    <x v="4305"/>
    <x v="8"/>
    <d v="1987-09-06T00:00:00"/>
    <x v="0"/>
    <n v="477"/>
    <s v="Pro04"/>
    <x v="5"/>
    <x v="0"/>
    <n v="37"/>
    <x v="4"/>
    <x v="0"/>
    <n v="10"/>
    <n v="14"/>
    <n v="6678"/>
    <n v="4770"/>
    <n v="1908"/>
    <x v="0"/>
    <s v="Sun"/>
    <n v="0"/>
    <s v="Weekend"/>
    <s v="Aug"/>
  </r>
  <r>
    <d v="2024-08-30T00:00:00"/>
    <x v="6"/>
    <x v="2"/>
    <d v="1947-03-26T00:00:00"/>
    <x v="0"/>
    <n v="363"/>
    <s v="Pro09"/>
    <x v="6"/>
    <x v="1"/>
    <n v="77"/>
    <x v="3"/>
    <x v="2"/>
    <n v="10"/>
    <n v="45"/>
    <n v="16335"/>
    <n v="3630"/>
    <n v="12705"/>
    <x v="0"/>
    <s v="Fri"/>
    <n v="5"/>
    <s v="Weekday"/>
    <s v="Aug"/>
  </r>
  <r>
    <d v="2024-08-17T00:00:00"/>
    <x v="709"/>
    <x v="8"/>
    <d v="1979-06-19T00:00:00"/>
    <x v="3"/>
    <n v="76"/>
    <s v="Pro08"/>
    <x v="4"/>
    <x v="0"/>
    <n v="45"/>
    <x v="1"/>
    <x v="8"/>
    <n v="5"/>
    <n v="7"/>
    <n v="532"/>
    <n v="380"/>
    <n v="152"/>
    <x v="1"/>
    <s v="Sat"/>
    <n v="6"/>
    <s v="Weekend"/>
    <s v="Aug"/>
  </r>
  <r>
    <d v="2024-08-23T00:00:00"/>
    <x v="4648"/>
    <x v="1"/>
    <d v="1970-06-01T00:00:00"/>
    <x v="2"/>
    <n v="60"/>
    <s v="Pro01"/>
    <x v="0"/>
    <x v="0"/>
    <n v="54"/>
    <x v="1"/>
    <x v="1"/>
    <n v="10"/>
    <n v="11"/>
    <n v="660"/>
    <n v="600"/>
    <n v="60"/>
    <x v="0"/>
    <s v="Fri"/>
    <n v="5"/>
    <s v="Weekday"/>
    <s v="Aug"/>
  </r>
  <r>
    <d v="2024-08-15T00:00:00"/>
    <x v="7750"/>
    <x v="8"/>
    <d v="1945-04-21T00:00:00"/>
    <x v="1"/>
    <n v="152"/>
    <s v="Pro05"/>
    <x v="0"/>
    <x v="2"/>
    <n v="79"/>
    <x v="3"/>
    <x v="4"/>
    <n v="14"/>
    <n v="28"/>
    <n v="4256"/>
    <n v="2128"/>
    <n v="2128"/>
    <x v="0"/>
    <s v="Thu"/>
    <n v="4"/>
    <s v="Weekday"/>
    <s v="Aug"/>
  </r>
  <r>
    <d v="2024-08-30T00:00:00"/>
    <x v="3609"/>
    <x v="0"/>
    <d v="1980-05-07T00:00:00"/>
    <x v="3"/>
    <n v="106"/>
    <s v="Pro03"/>
    <x v="7"/>
    <x v="0"/>
    <n v="44"/>
    <x v="4"/>
    <x v="9"/>
    <n v="3"/>
    <n v="5"/>
    <n v="530"/>
    <n v="318"/>
    <n v="212"/>
    <x v="1"/>
    <s v="Fri"/>
    <n v="5"/>
    <s v="Weekday"/>
    <s v="Aug"/>
  </r>
  <r>
    <d v="2024-08-22T00:00:00"/>
    <x v="8382"/>
    <x v="4"/>
    <d v="1952-04-30T00:00:00"/>
    <x v="0"/>
    <n v="353"/>
    <s v="Pro09"/>
    <x v="0"/>
    <x v="2"/>
    <n v="72"/>
    <x v="0"/>
    <x v="2"/>
    <n v="10"/>
    <n v="45"/>
    <n v="15885"/>
    <n v="3530"/>
    <n v="12355"/>
    <x v="0"/>
    <s v="Thu"/>
    <n v="4"/>
    <s v="Weekday"/>
    <s v="Aug"/>
  </r>
  <r>
    <d v="2024-08-11T00:00:00"/>
    <x v="1096"/>
    <x v="6"/>
    <d v="1987-07-29T00:00:00"/>
    <x v="0"/>
    <n v="43"/>
    <s v="Pro04"/>
    <x v="3"/>
    <x v="1"/>
    <n v="37"/>
    <x v="4"/>
    <x v="0"/>
    <n v="10"/>
    <n v="14"/>
    <n v="602"/>
    <n v="430"/>
    <n v="172"/>
    <x v="0"/>
    <s v="Sun"/>
    <n v="0"/>
    <s v="Weekend"/>
    <s v="Aug"/>
  </r>
  <r>
    <d v="2024-08-22T00:00:00"/>
    <x v="6942"/>
    <x v="6"/>
    <d v="1963-03-23T00:00:00"/>
    <x v="2"/>
    <n v="37"/>
    <s v="Pro02"/>
    <x v="2"/>
    <x v="1"/>
    <n v="61"/>
    <x v="0"/>
    <x v="3"/>
    <n v="18"/>
    <n v="22"/>
    <n v="814"/>
    <n v="666"/>
    <n v="148"/>
    <x v="0"/>
    <s v="Thu"/>
    <n v="4"/>
    <s v="Weekday"/>
    <s v="Aug"/>
  </r>
  <r>
    <d v="2024-08-28T00:00:00"/>
    <x v="7181"/>
    <x v="8"/>
    <d v="1946-12-04T00:00:00"/>
    <x v="0"/>
    <n v="222"/>
    <s v="Pro09"/>
    <x v="2"/>
    <x v="2"/>
    <n v="78"/>
    <x v="3"/>
    <x v="2"/>
    <n v="10"/>
    <n v="45"/>
    <n v="9990"/>
    <n v="2220"/>
    <n v="7770"/>
    <x v="0"/>
    <s v="Wed"/>
    <n v="3"/>
    <s v="Weekday"/>
    <s v="Aug"/>
  </r>
  <r>
    <d v="2024-08-10T00:00:00"/>
    <x v="1621"/>
    <x v="6"/>
    <d v="1993-12-15T00:00:00"/>
    <x v="0"/>
    <n v="164"/>
    <s v="Pro01"/>
    <x v="2"/>
    <x v="2"/>
    <n v="31"/>
    <x v="4"/>
    <x v="1"/>
    <n v="10"/>
    <n v="11"/>
    <n v="1804"/>
    <n v="1640"/>
    <n v="164"/>
    <x v="0"/>
    <s v="Sat"/>
    <n v="6"/>
    <s v="Weekend"/>
    <s v="Aug"/>
  </r>
  <r>
    <d v="2024-08-21T00:00:00"/>
    <x v="1184"/>
    <x v="5"/>
    <d v="1984-03-25T00:00:00"/>
    <x v="2"/>
    <n v="150"/>
    <s v="Pro10"/>
    <x v="0"/>
    <x v="0"/>
    <n v="40"/>
    <x v="4"/>
    <x v="6"/>
    <n v="18"/>
    <n v="36"/>
    <n v="5400"/>
    <n v="2700"/>
    <n v="2700"/>
    <x v="0"/>
    <s v="Wed"/>
    <n v="3"/>
    <s v="Weekday"/>
    <s v="Aug"/>
  </r>
  <r>
    <d v="2024-08-15T00:00:00"/>
    <x v="1318"/>
    <x v="7"/>
    <d v="1964-04-06T00:00:00"/>
    <x v="2"/>
    <n v="500"/>
    <s v="Pro05"/>
    <x v="0"/>
    <x v="0"/>
    <n v="60"/>
    <x v="0"/>
    <x v="4"/>
    <n v="14"/>
    <n v="28"/>
    <n v="14000"/>
    <n v="7000"/>
    <n v="7000"/>
    <x v="0"/>
    <s v="Thu"/>
    <n v="4"/>
    <s v="Weekday"/>
    <s v="Aug"/>
  </r>
  <r>
    <d v="2024-08-30T00:00:00"/>
    <x v="4632"/>
    <x v="0"/>
    <d v="1998-12-07T00:00:00"/>
    <x v="1"/>
    <n v="24"/>
    <s v="Pro02"/>
    <x v="5"/>
    <x v="1"/>
    <n v="26"/>
    <x v="2"/>
    <x v="3"/>
    <n v="18"/>
    <n v="22"/>
    <n v="528"/>
    <n v="432"/>
    <n v="96"/>
    <x v="0"/>
    <s v="Fri"/>
    <n v="5"/>
    <s v="Weekday"/>
    <s v="Aug"/>
  </r>
  <r>
    <d v="2024-08-26T00:00:00"/>
    <x v="3426"/>
    <x v="0"/>
    <d v="1965-11-01T00:00:00"/>
    <x v="3"/>
    <n v="336"/>
    <s v="Pro03"/>
    <x v="4"/>
    <x v="0"/>
    <n v="59"/>
    <x v="1"/>
    <x v="9"/>
    <n v="3"/>
    <n v="5"/>
    <n v="1680"/>
    <n v="1008"/>
    <n v="672"/>
    <x v="1"/>
    <s v="Mon"/>
    <n v="1"/>
    <s v="Weekday"/>
    <s v="Aug"/>
  </r>
  <r>
    <d v="2024-08-05T00:00:00"/>
    <x v="3979"/>
    <x v="5"/>
    <d v="1947-06-26T00:00:00"/>
    <x v="3"/>
    <n v="94"/>
    <s v="Pro04"/>
    <x v="3"/>
    <x v="0"/>
    <n v="77"/>
    <x v="3"/>
    <x v="0"/>
    <n v="10"/>
    <n v="14"/>
    <n v="1316"/>
    <n v="940"/>
    <n v="376"/>
    <x v="0"/>
    <s v="Mon"/>
    <n v="1"/>
    <s v="Weekday"/>
    <s v="Aug"/>
  </r>
  <r>
    <d v="2024-08-11T00:00:00"/>
    <x v="8824"/>
    <x v="2"/>
    <d v="1986-05-15T00:00:00"/>
    <x v="0"/>
    <n v="77"/>
    <s v="Pro01"/>
    <x v="3"/>
    <x v="2"/>
    <n v="38"/>
    <x v="4"/>
    <x v="1"/>
    <n v="10"/>
    <n v="11"/>
    <n v="847"/>
    <n v="770"/>
    <n v="77"/>
    <x v="0"/>
    <s v="Sun"/>
    <n v="0"/>
    <s v="Weekend"/>
    <s v="Aug"/>
  </r>
  <r>
    <d v="2024-08-05T00:00:00"/>
    <x v="8705"/>
    <x v="2"/>
    <d v="1963-09-09T00:00:00"/>
    <x v="0"/>
    <n v="276"/>
    <s v="Pro04"/>
    <x v="1"/>
    <x v="0"/>
    <n v="61"/>
    <x v="0"/>
    <x v="0"/>
    <n v="10"/>
    <n v="14"/>
    <n v="3864"/>
    <n v="2760"/>
    <n v="1104"/>
    <x v="0"/>
    <s v="Mon"/>
    <n v="1"/>
    <s v="Weekday"/>
    <s v="Aug"/>
  </r>
  <r>
    <d v="2024-08-02T00:00:00"/>
    <x v="7191"/>
    <x v="4"/>
    <d v="1974-05-02T00:00:00"/>
    <x v="1"/>
    <n v="395"/>
    <s v="Pro08"/>
    <x v="2"/>
    <x v="1"/>
    <n v="50"/>
    <x v="1"/>
    <x v="8"/>
    <n v="5"/>
    <n v="7"/>
    <n v="2765"/>
    <n v="1975"/>
    <n v="790"/>
    <x v="1"/>
    <s v="Fri"/>
    <n v="5"/>
    <s v="Weekday"/>
    <s v="Aug"/>
  </r>
  <r>
    <d v="2024-08-16T00:00:00"/>
    <x v="2934"/>
    <x v="1"/>
    <d v="1959-11-20T00:00:00"/>
    <x v="1"/>
    <n v="177"/>
    <s v="Pro02"/>
    <x v="5"/>
    <x v="0"/>
    <n v="65"/>
    <x v="0"/>
    <x v="3"/>
    <n v="18"/>
    <n v="22"/>
    <n v="3894"/>
    <n v="3186"/>
    <n v="708"/>
    <x v="0"/>
    <s v="Fri"/>
    <n v="5"/>
    <s v="Weekday"/>
    <s v="Aug"/>
  </r>
  <r>
    <d v="2024-08-17T00:00:00"/>
    <x v="115"/>
    <x v="1"/>
    <d v="1972-04-28T00:00:00"/>
    <x v="0"/>
    <n v="449"/>
    <s v="Pro04"/>
    <x v="2"/>
    <x v="2"/>
    <n v="52"/>
    <x v="1"/>
    <x v="0"/>
    <n v="10"/>
    <n v="14"/>
    <n v="6286"/>
    <n v="4490"/>
    <n v="1796"/>
    <x v="0"/>
    <s v="Sat"/>
    <n v="6"/>
    <s v="Weekend"/>
    <s v="Aug"/>
  </r>
  <r>
    <d v="2024-08-07T00:00:00"/>
    <x v="2942"/>
    <x v="6"/>
    <d v="2004-10-14T00:00:00"/>
    <x v="2"/>
    <n v="67"/>
    <s v="Pro05"/>
    <x v="0"/>
    <x v="1"/>
    <n v="20"/>
    <x v="2"/>
    <x v="4"/>
    <n v="14"/>
    <n v="28"/>
    <n v="1876"/>
    <n v="938"/>
    <n v="938"/>
    <x v="0"/>
    <s v="Wed"/>
    <n v="3"/>
    <s v="Weekday"/>
    <s v="Aug"/>
  </r>
  <r>
    <d v="2024-08-14T00:00:00"/>
    <x v="6"/>
    <x v="2"/>
    <d v="1970-08-21T00:00:00"/>
    <x v="3"/>
    <n v="486"/>
    <s v="Pro08"/>
    <x v="0"/>
    <x v="1"/>
    <n v="54"/>
    <x v="1"/>
    <x v="8"/>
    <n v="5"/>
    <n v="7"/>
    <n v="3402"/>
    <n v="2430"/>
    <n v="972"/>
    <x v="1"/>
    <s v="Wed"/>
    <n v="3"/>
    <s v="Weekday"/>
    <s v="Aug"/>
  </r>
  <r>
    <d v="2024-08-21T00:00:00"/>
    <x v="3988"/>
    <x v="1"/>
    <d v="2003-01-28T00:00:00"/>
    <x v="2"/>
    <n v="363"/>
    <s v="Pro04"/>
    <x v="2"/>
    <x v="2"/>
    <n v="22"/>
    <x v="2"/>
    <x v="0"/>
    <n v="10"/>
    <n v="14"/>
    <n v="5082"/>
    <n v="3630"/>
    <n v="1452"/>
    <x v="0"/>
    <s v="Wed"/>
    <n v="3"/>
    <s v="Weekday"/>
    <s v="Aug"/>
  </r>
  <r>
    <d v="2024-08-15T00:00:00"/>
    <x v="2173"/>
    <x v="8"/>
    <d v="1944-06-15T00:00:00"/>
    <x v="0"/>
    <n v="72"/>
    <s v="Pro05"/>
    <x v="1"/>
    <x v="2"/>
    <n v="80"/>
    <x v="3"/>
    <x v="4"/>
    <n v="14"/>
    <n v="28"/>
    <n v="2016"/>
    <n v="1008"/>
    <n v="1008"/>
    <x v="0"/>
    <s v="Thu"/>
    <n v="4"/>
    <s v="Weekday"/>
    <s v="Aug"/>
  </r>
  <r>
    <d v="2024-08-03T00:00:00"/>
    <x v="1542"/>
    <x v="7"/>
    <d v="1991-01-03T00:00:00"/>
    <x v="2"/>
    <n v="202"/>
    <s v="Pro09"/>
    <x v="0"/>
    <x v="0"/>
    <n v="34"/>
    <x v="4"/>
    <x v="2"/>
    <n v="10"/>
    <n v="45"/>
    <n v="9090"/>
    <n v="2020"/>
    <n v="7070"/>
    <x v="0"/>
    <s v="Sat"/>
    <n v="6"/>
    <s v="Weekend"/>
    <s v="Aug"/>
  </r>
  <r>
    <d v="2024-08-28T00:00:00"/>
    <x v="2376"/>
    <x v="0"/>
    <d v="1954-06-05T00:00:00"/>
    <x v="1"/>
    <n v="252"/>
    <s v="Pro10"/>
    <x v="0"/>
    <x v="0"/>
    <n v="70"/>
    <x v="0"/>
    <x v="6"/>
    <n v="18"/>
    <n v="36"/>
    <n v="9072"/>
    <n v="4536"/>
    <n v="4536"/>
    <x v="0"/>
    <s v="Wed"/>
    <n v="3"/>
    <s v="Weekday"/>
    <s v="Aug"/>
  </r>
  <r>
    <d v="2024-08-14T00:00:00"/>
    <x v="6909"/>
    <x v="3"/>
    <d v="1971-05-28T00:00:00"/>
    <x v="1"/>
    <n v="285"/>
    <s v="Pro01"/>
    <x v="7"/>
    <x v="1"/>
    <n v="53"/>
    <x v="1"/>
    <x v="1"/>
    <n v="10"/>
    <n v="11"/>
    <n v="3135"/>
    <n v="2850"/>
    <n v="285"/>
    <x v="0"/>
    <s v="Wed"/>
    <n v="3"/>
    <s v="Weekday"/>
    <s v="Aug"/>
  </r>
  <r>
    <d v="2024-08-16T00:00:00"/>
    <x v="4246"/>
    <x v="9"/>
    <d v="1977-12-06T00:00:00"/>
    <x v="1"/>
    <n v="311"/>
    <s v="Pro04"/>
    <x v="5"/>
    <x v="0"/>
    <n v="47"/>
    <x v="1"/>
    <x v="0"/>
    <n v="10"/>
    <n v="14"/>
    <n v="4354"/>
    <n v="3110"/>
    <n v="1244"/>
    <x v="0"/>
    <s v="Fri"/>
    <n v="5"/>
    <s v="Weekday"/>
    <s v="Aug"/>
  </r>
  <r>
    <d v="2024-08-24T00:00:00"/>
    <x v="4758"/>
    <x v="9"/>
    <d v="1959-04-01T00:00:00"/>
    <x v="2"/>
    <n v="180"/>
    <s v="Pro10"/>
    <x v="3"/>
    <x v="0"/>
    <n v="65"/>
    <x v="0"/>
    <x v="6"/>
    <n v="18"/>
    <n v="36"/>
    <n v="6480"/>
    <n v="3240"/>
    <n v="3240"/>
    <x v="0"/>
    <s v="Sat"/>
    <n v="6"/>
    <s v="Weekend"/>
    <s v="Aug"/>
  </r>
  <r>
    <d v="2024-08-10T00:00:00"/>
    <x v="2179"/>
    <x v="0"/>
    <d v="1998-02-07T00:00:00"/>
    <x v="2"/>
    <n v="470"/>
    <s v="Pro08"/>
    <x v="0"/>
    <x v="2"/>
    <n v="27"/>
    <x v="2"/>
    <x v="8"/>
    <n v="5"/>
    <n v="7"/>
    <n v="3290"/>
    <n v="2350"/>
    <n v="940"/>
    <x v="1"/>
    <s v="Sat"/>
    <n v="6"/>
    <s v="Weekend"/>
    <s v="Aug"/>
  </r>
  <r>
    <d v="2024-08-30T00:00:00"/>
    <x v="6731"/>
    <x v="0"/>
    <d v="1984-11-30T00:00:00"/>
    <x v="3"/>
    <n v="246"/>
    <s v="Pro03"/>
    <x v="4"/>
    <x v="0"/>
    <n v="40"/>
    <x v="4"/>
    <x v="9"/>
    <n v="3"/>
    <n v="5"/>
    <n v="1230"/>
    <n v="738"/>
    <n v="492"/>
    <x v="1"/>
    <s v="Fri"/>
    <n v="5"/>
    <s v="Weekday"/>
    <s v="Aug"/>
  </r>
  <r>
    <d v="2024-08-12T00:00:00"/>
    <x v="5"/>
    <x v="0"/>
    <d v="1984-08-12T00:00:00"/>
    <x v="3"/>
    <n v="489"/>
    <s v="Pro03"/>
    <x v="0"/>
    <x v="2"/>
    <n v="40"/>
    <x v="4"/>
    <x v="9"/>
    <n v="3"/>
    <n v="5"/>
    <n v="2445"/>
    <n v="1467"/>
    <n v="978"/>
    <x v="1"/>
    <s v="Mon"/>
    <n v="1"/>
    <s v="Weekday"/>
    <s v="Aug"/>
  </r>
  <r>
    <d v="2024-08-09T00:00:00"/>
    <x v="4806"/>
    <x v="4"/>
    <d v="1978-07-26T00:00:00"/>
    <x v="0"/>
    <n v="489"/>
    <s v="Pro04"/>
    <x v="0"/>
    <x v="1"/>
    <n v="46"/>
    <x v="1"/>
    <x v="0"/>
    <n v="10"/>
    <n v="14"/>
    <n v="6846"/>
    <n v="4890"/>
    <n v="1956"/>
    <x v="0"/>
    <s v="Fri"/>
    <n v="5"/>
    <s v="Weekday"/>
    <s v="Aug"/>
  </r>
  <r>
    <d v="2024-08-06T00:00:00"/>
    <x v="1437"/>
    <x v="5"/>
    <d v="1992-12-25T00:00:00"/>
    <x v="3"/>
    <n v="342"/>
    <s v="Pro08"/>
    <x v="2"/>
    <x v="1"/>
    <n v="32"/>
    <x v="4"/>
    <x v="8"/>
    <n v="5"/>
    <n v="7"/>
    <n v="2394"/>
    <n v="1710"/>
    <n v="684"/>
    <x v="1"/>
    <s v="Tue"/>
    <n v="2"/>
    <s v="Weekday"/>
    <s v="Aug"/>
  </r>
  <r>
    <d v="2024-08-20T00:00:00"/>
    <x v="8389"/>
    <x v="6"/>
    <d v="1983-10-27T00:00:00"/>
    <x v="1"/>
    <n v="438"/>
    <s v="Pro04"/>
    <x v="0"/>
    <x v="2"/>
    <n v="41"/>
    <x v="4"/>
    <x v="0"/>
    <n v="10"/>
    <n v="14"/>
    <n v="6132"/>
    <n v="4380"/>
    <n v="1752"/>
    <x v="0"/>
    <s v="Tue"/>
    <n v="2"/>
    <s v="Weekday"/>
    <s v="Aug"/>
  </r>
  <r>
    <d v="2024-08-31T00:00:00"/>
    <x v="6609"/>
    <x v="5"/>
    <d v="1958-05-19T00:00:00"/>
    <x v="1"/>
    <n v="146"/>
    <s v="Pro04"/>
    <x v="4"/>
    <x v="2"/>
    <n v="66"/>
    <x v="0"/>
    <x v="0"/>
    <n v="10"/>
    <n v="14"/>
    <n v="2044"/>
    <n v="1460"/>
    <n v="584"/>
    <x v="0"/>
    <s v="Sat"/>
    <n v="6"/>
    <s v="Weekend"/>
    <s v="Aug"/>
  </r>
  <r>
    <d v="2024-08-07T00:00:00"/>
    <x v="4714"/>
    <x v="6"/>
    <d v="1978-06-07T00:00:00"/>
    <x v="0"/>
    <n v="478"/>
    <s v="Pro01"/>
    <x v="2"/>
    <x v="0"/>
    <n v="46"/>
    <x v="1"/>
    <x v="1"/>
    <n v="10"/>
    <n v="11"/>
    <n v="5258"/>
    <n v="4780"/>
    <n v="478"/>
    <x v="0"/>
    <s v="Wed"/>
    <n v="3"/>
    <s v="Weekday"/>
    <s v="Aug"/>
  </r>
  <r>
    <d v="2024-08-16T00:00:00"/>
    <x v="7970"/>
    <x v="4"/>
    <d v="1977-11-10T00:00:00"/>
    <x v="1"/>
    <n v="463"/>
    <s v="Pro01"/>
    <x v="3"/>
    <x v="0"/>
    <n v="47"/>
    <x v="1"/>
    <x v="1"/>
    <n v="10"/>
    <n v="11"/>
    <n v="5093"/>
    <n v="4630"/>
    <n v="463"/>
    <x v="0"/>
    <s v="Fri"/>
    <n v="5"/>
    <s v="Weekday"/>
    <s v="Aug"/>
  </r>
  <r>
    <d v="2024-08-31T00:00:00"/>
    <x v="5489"/>
    <x v="1"/>
    <d v="1953-09-26T00:00:00"/>
    <x v="2"/>
    <n v="49"/>
    <s v="Pro05"/>
    <x v="5"/>
    <x v="1"/>
    <n v="71"/>
    <x v="0"/>
    <x v="4"/>
    <n v="14"/>
    <n v="28"/>
    <n v="1372"/>
    <n v="686"/>
    <n v="686"/>
    <x v="0"/>
    <s v="Sat"/>
    <n v="6"/>
    <s v="Weekend"/>
    <s v="Aug"/>
  </r>
  <r>
    <d v="2024-08-08T00:00:00"/>
    <x v="253"/>
    <x v="2"/>
    <d v="1951-07-30T00:00:00"/>
    <x v="0"/>
    <n v="284"/>
    <s v="Pro07"/>
    <x v="1"/>
    <x v="0"/>
    <n v="73"/>
    <x v="0"/>
    <x v="7"/>
    <n v="19"/>
    <n v="23"/>
    <n v="6532"/>
    <n v="5396"/>
    <n v="1136"/>
    <x v="0"/>
    <s v="Thu"/>
    <n v="4"/>
    <s v="Weekday"/>
    <s v="Aug"/>
  </r>
  <r>
    <d v="2024-08-23T00:00:00"/>
    <x v="7851"/>
    <x v="0"/>
    <d v="1978-03-22T00:00:00"/>
    <x v="3"/>
    <n v="207"/>
    <s v="Pro01"/>
    <x v="2"/>
    <x v="0"/>
    <n v="46"/>
    <x v="1"/>
    <x v="1"/>
    <n v="10"/>
    <n v="11"/>
    <n v="2277"/>
    <n v="2070"/>
    <n v="207"/>
    <x v="0"/>
    <s v="Fri"/>
    <n v="5"/>
    <s v="Weekday"/>
    <s v="Aug"/>
  </r>
  <r>
    <d v="2024-08-20T00:00:00"/>
    <x v="1524"/>
    <x v="3"/>
    <d v="1976-02-14T00:00:00"/>
    <x v="2"/>
    <n v="326"/>
    <s v="Pro03"/>
    <x v="2"/>
    <x v="2"/>
    <n v="49"/>
    <x v="1"/>
    <x v="9"/>
    <n v="3"/>
    <n v="5"/>
    <n v="1630"/>
    <n v="978"/>
    <n v="652"/>
    <x v="1"/>
    <s v="Tue"/>
    <n v="2"/>
    <s v="Weekday"/>
    <s v="Aug"/>
  </r>
  <r>
    <d v="2024-08-10T00:00:00"/>
    <x v="1359"/>
    <x v="5"/>
    <d v="1988-01-05T00:00:00"/>
    <x v="3"/>
    <n v="126"/>
    <s v="Pro06"/>
    <x v="5"/>
    <x v="0"/>
    <n v="37"/>
    <x v="4"/>
    <x v="5"/>
    <n v="7"/>
    <n v="9"/>
    <n v="1134"/>
    <n v="882"/>
    <n v="252"/>
    <x v="1"/>
    <s v="Sat"/>
    <n v="6"/>
    <s v="Weekend"/>
    <s v="Aug"/>
  </r>
  <r>
    <d v="2024-08-24T00:00:00"/>
    <x v="2373"/>
    <x v="2"/>
    <d v="1958-09-18T00:00:00"/>
    <x v="2"/>
    <n v="129"/>
    <s v="Pro01"/>
    <x v="5"/>
    <x v="1"/>
    <n v="66"/>
    <x v="0"/>
    <x v="1"/>
    <n v="10"/>
    <n v="11"/>
    <n v="1419"/>
    <n v="1290"/>
    <n v="129"/>
    <x v="0"/>
    <s v="Sat"/>
    <n v="6"/>
    <s v="Weekend"/>
    <s v="Aug"/>
  </r>
  <r>
    <d v="2024-08-04T00:00:00"/>
    <x v="3797"/>
    <x v="2"/>
    <d v="2005-03-05T00:00:00"/>
    <x v="1"/>
    <n v="360"/>
    <s v="Pro02"/>
    <x v="2"/>
    <x v="0"/>
    <n v="19"/>
    <x v="2"/>
    <x v="3"/>
    <n v="18"/>
    <n v="22"/>
    <n v="7920"/>
    <n v="6480"/>
    <n v="1440"/>
    <x v="0"/>
    <s v="Sun"/>
    <n v="0"/>
    <s v="Weekend"/>
    <s v="Aug"/>
  </r>
  <r>
    <d v="2024-08-04T00:00:00"/>
    <x v="1373"/>
    <x v="9"/>
    <d v="1993-12-26T00:00:00"/>
    <x v="3"/>
    <n v="280"/>
    <s v="Pro02"/>
    <x v="2"/>
    <x v="2"/>
    <n v="31"/>
    <x v="4"/>
    <x v="3"/>
    <n v="18"/>
    <n v="22"/>
    <n v="6160"/>
    <n v="5040"/>
    <n v="1120"/>
    <x v="0"/>
    <s v="Sun"/>
    <n v="0"/>
    <s v="Weekend"/>
    <s v="Aug"/>
  </r>
  <r>
    <d v="2024-08-05T00:00:00"/>
    <x v="6"/>
    <x v="2"/>
    <d v="2000-11-05T00:00:00"/>
    <x v="2"/>
    <n v="214"/>
    <s v="Pro05"/>
    <x v="3"/>
    <x v="1"/>
    <n v="24"/>
    <x v="2"/>
    <x v="4"/>
    <n v="14"/>
    <n v="28"/>
    <n v="5992"/>
    <n v="2996"/>
    <n v="2996"/>
    <x v="0"/>
    <s v="Mon"/>
    <n v="1"/>
    <s v="Weekday"/>
    <s v="Aug"/>
  </r>
  <r>
    <d v="2024-08-14T00:00:00"/>
    <x v="7755"/>
    <x v="0"/>
    <d v="1973-08-10T00:00:00"/>
    <x v="2"/>
    <n v="161"/>
    <s v="Pro02"/>
    <x v="2"/>
    <x v="1"/>
    <n v="51"/>
    <x v="1"/>
    <x v="3"/>
    <n v="18"/>
    <n v="22"/>
    <n v="3542"/>
    <n v="2898"/>
    <n v="644"/>
    <x v="0"/>
    <s v="Wed"/>
    <n v="3"/>
    <s v="Weekday"/>
    <s v="Aug"/>
  </r>
  <r>
    <d v="2024-08-08T00:00:00"/>
    <x v="7864"/>
    <x v="0"/>
    <d v="2003-11-27T00:00:00"/>
    <x v="2"/>
    <n v="247"/>
    <s v="Pro10"/>
    <x v="3"/>
    <x v="2"/>
    <n v="21"/>
    <x v="2"/>
    <x v="6"/>
    <n v="18"/>
    <n v="36"/>
    <n v="8892"/>
    <n v="4446"/>
    <n v="4446"/>
    <x v="0"/>
    <s v="Thu"/>
    <n v="4"/>
    <s v="Weekday"/>
    <s v="Aug"/>
  </r>
  <r>
    <d v="2024-08-25T00:00:00"/>
    <x v="1952"/>
    <x v="5"/>
    <d v="1971-06-21T00:00:00"/>
    <x v="1"/>
    <n v="416"/>
    <s v="Pro06"/>
    <x v="0"/>
    <x v="2"/>
    <n v="53"/>
    <x v="1"/>
    <x v="5"/>
    <n v="7"/>
    <n v="9"/>
    <n v="3744"/>
    <n v="2912"/>
    <n v="832"/>
    <x v="1"/>
    <s v="Sun"/>
    <n v="0"/>
    <s v="Weekend"/>
    <s v="Aug"/>
  </r>
  <r>
    <d v="2024-08-03T00:00:00"/>
    <x v="7391"/>
    <x v="9"/>
    <d v="1987-02-09T00:00:00"/>
    <x v="3"/>
    <n v="422"/>
    <s v="Pro06"/>
    <x v="2"/>
    <x v="0"/>
    <n v="38"/>
    <x v="4"/>
    <x v="5"/>
    <n v="7"/>
    <n v="9"/>
    <n v="3798"/>
    <n v="2954"/>
    <n v="844"/>
    <x v="1"/>
    <s v="Sat"/>
    <n v="6"/>
    <s v="Weekend"/>
    <s v="Aug"/>
  </r>
  <r>
    <d v="2024-08-31T00:00:00"/>
    <x v="8486"/>
    <x v="0"/>
    <d v="1979-06-23T00:00:00"/>
    <x v="0"/>
    <n v="119"/>
    <s v="Pro02"/>
    <x v="0"/>
    <x v="0"/>
    <n v="45"/>
    <x v="1"/>
    <x v="3"/>
    <n v="18"/>
    <n v="22"/>
    <n v="2618"/>
    <n v="2142"/>
    <n v="476"/>
    <x v="0"/>
    <s v="Sat"/>
    <n v="6"/>
    <s v="Weekend"/>
    <s v="Aug"/>
  </r>
  <r>
    <d v="2024-08-22T00:00:00"/>
    <x v="931"/>
    <x v="4"/>
    <d v="1978-03-08T00:00:00"/>
    <x v="0"/>
    <n v="294"/>
    <s v="Pro10"/>
    <x v="7"/>
    <x v="1"/>
    <n v="46"/>
    <x v="1"/>
    <x v="6"/>
    <n v="18"/>
    <n v="36"/>
    <n v="10584"/>
    <n v="5292"/>
    <n v="5292"/>
    <x v="0"/>
    <s v="Thu"/>
    <n v="4"/>
    <s v="Weekday"/>
    <s v="Aug"/>
  </r>
  <r>
    <d v="2024-08-14T00:00:00"/>
    <x v="4301"/>
    <x v="7"/>
    <d v="1954-03-29T00:00:00"/>
    <x v="3"/>
    <n v="207"/>
    <s v="Pro08"/>
    <x v="2"/>
    <x v="0"/>
    <n v="70"/>
    <x v="0"/>
    <x v="8"/>
    <n v="5"/>
    <n v="7"/>
    <n v="1449"/>
    <n v="1035"/>
    <n v="414"/>
    <x v="1"/>
    <s v="Wed"/>
    <n v="3"/>
    <s v="Weekday"/>
    <s v="Aug"/>
  </r>
  <r>
    <d v="2024-08-29T00:00:00"/>
    <x v="2134"/>
    <x v="9"/>
    <d v="1953-10-28T00:00:00"/>
    <x v="3"/>
    <n v="197"/>
    <s v="Pro06"/>
    <x v="1"/>
    <x v="0"/>
    <n v="71"/>
    <x v="0"/>
    <x v="5"/>
    <n v="7"/>
    <n v="9"/>
    <n v="1773"/>
    <n v="1379"/>
    <n v="394"/>
    <x v="1"/>
    <s v="Thu"/>
    <n v="4"/>
    <s v="Weekday"/>
    <s v="Aug"/>
  </r>
  <r>
    <d v="2024-08-15T00:00:00"/>
    <x v="2638"/>
    <x v="0"/>
    <d v="2003-07-12T00:00:00"/>
    <x v="0"/>
    <n v="64"/>
    <s v="Pro02"/>
    <x v="0"/>
    <x v="2"/>
    <n v="21"/>
    <x v="2"/>
    <x v="3"/>
    <n v="18"/>
    <n v="22"/>
    <n v="1408"/>
    <n v="1152"/>
    <n v="256"/>
    <x v="0"/>
    <s v="Thu"/>
    <n v="4"/>
    <s v="Weekday"/>
    <s v="Aug"/>
  </r>
  <r>
    <d v="2024-08-31T00:00:00"/>
    <x v="1765"/>
    <x v="7"/>
    <d v="1981-06-17T00:00:00"/>
    <x v="1"/>
    <n v="410"/>
    <s v="Pro08"/>
    <x v="2"/>
    <x v="0"/>
    <n v="43"/>
    <x v="4"/>
    <x v="8"/>
    <n v="5"/>
    <n v="7"/>
    <n v="2870"/>
    <n v="2050"/>
    <n v="820"/>
    <x v="1"/>
    <s v="Sat"/>
    <n v="6"/>
    <s v="Weekend"/>
    <s v="Aug"/>
  </r>
  <r>
    <d v="2024-08-02T00:00:00"/>
    <x v="6498"/>
    <x v="9"/>
    <d v="1969-06-20T00:00:00"/>
    <x v="0"/>
    <n v="90"/>
    <s v="Pro09"/>
    <x v="7"/>
    <x v="2"/>
    <n v="55"/>
    <x v="1"/>
    <x v="2"/>
    <n v="10"/>
    <n v="45"/>
    <n v="4050"/>
    <n v="900"/>
    <n v="3150"/>
    <x v="0"/>
    <s v="Fri"/>
    <n v="5"/>
    <s v="Weekday"/>
    <s v="Aug"/>
  </r>
  <r>
    <d v="2024-08-08T00:00:00"/>
    <x v="6905"/>
    <x v="7"/>
    <d v="2001-10-25T00:00:00"/>
    <x v="3"/>
    <n v="16"/>
    <s v="Pro03"/>
    <x v="1"/>
    <x v="1"/>
    <n v="23"/>
    <x v="2"/>
    <x v="9"/>
    <n v="3"/>
    <n v="5"/>
    <n v="80"/>
    <n v="48"/>
    <n v="32"/>
    <x v="1"/>
    <s v="Thu"/>
    <n v="4"/>
    <s v="Weekday"/>
    <s v="Aug"/>
  </r>
  <r>
    <d v="2024-08-22T00:00:00"/>
    <x v="5697"/>
    <x v="1"/>
    <d v="1967-04-09T00:00:00"/>
    <x v="3"/>
    <n v="10"/>
    <s v="Pro07"/>
    <x v="2"/>
    <x v="1"/>
    <n v="57"/>
    <x v="1"/>
    <x v="7"/>
    <n v="19"/>
    <n v="23"/>
    <n v="230"/>
    <n v="190"/>
    <n v="40"/>
    <x v="0"/>
    <s v="Thu"/>
    <n v="4"/>
    <s v="Weekday"/>
    <s v="Aug"/>
  </r>
  <r>
    <d v="2024-08-23T00:00:00"/>
    <x v="8322"/>
    <x v="6"/>
    <d v="1950-04-10T00:00:00"/>
    <x v="3"/>
    <n v="224"/>
    <s v="Pro01"/>
    <x v="3"/>
    <x v="2"/>
    <n v="74"/>
    <x v="0"/>
    <x v="1"/>
    <n v="10"/>
    <n v="11"/>
    <n v="2464"/>
    <n v="2240"/>
    <n v="224"/>
    <x v="0"/>
    <s v="Fri"/>
    <n v="5"/>
    <s v="Weekday"/>
    <s v="Aug"/>
  </r>
  <r>
    <d v="2024-08-28T00:00:00"/>
    <x v="3973"/>
    <x v="1"/>
    <d v="1978-04-29T00:00:00"/>
    <x v="3"/>
    <n v="258"/>
    <s v="Pro06"/>
    <x v="4"/>
    <x v="2"/>
    <n v="46"/>
    <x v="1"/>
    <x v="5"/>
    <n v="7"/>
    <n v="9"/>
    <n v="2322"/>
    <n v="1806"/>
    <n v="516"/>
    <x v="1"/>
    <s v="Wed"/>
    <n v="3"/>
    <s v="Weekday"/>
    <s v="Aug"/>
  </r>
  <r>
    <d v="2024-08-29T00:00:00"/>
    <x v="1895"/>
    <x v="0"/>
    <d v="1964-10-23T00:00:00"/>
    <x v="1"/>
    <n v="120"/>
    <s v="Pro09"/>
    <x v="5"/>
    <x v="0"/>
    <n v="60"/>
    <x v="0"/>
    <x v="2"/>
    <n v="10"/>
    <n v="45"/>
    <n v="5400"/>
    <n v="1200"/>
    <n v="4200"/>
    <x v="0"/>
    <s v="Thu"/>
    <n v="4"/>
    <s v="Weekday"/>
    <s v="Aug"/>
  </r>
  <r>
    <d v="2024-08-10T00:00:00"/>
    <x v="4341"/>
    <x v="8"/>
    <d v="1970-01-31T00:00:00"/>
    <x v="2"/>
    <n v="175"/>
    <s v="Pro01"/>
    <x v="5"/>
    <x v="0"/>
    <n v="55"/>
    <x v="1"/>
    <x v="1"/>
    <n v="10"/>
    <n v="11"/>
    <n v="1925"/>
    <n v="1750"/>
    <n v="175"/>
    <x v="0"/>
    <s v="Sat"/>
    <n v="6"/>
    <s v="Weekend"/>
    <s v="Aug"/>
  </r>
  <r>
    <d v="2024-08-28T00:00:00"/>
    <x v="8368"/>
    <x v="6"/>
    <d v="1973-07-22T00:00:00"/>
    <x v="1"/>
    <n v="489"/>
    <s v="Pro09"/>
    <x v="0"/>
    <x v="1"/>
    <n v="51"/>
    <x v="1"/>
    <x v="2"/>
    <n v="10"/>
    <n v="45"/>
    <n v="22005"/>
    <n v="4890"/>
    <n v="17115"/>
    <x v="0"/>
    <s v="Wed"/>
    <n v="3"/>
    <s v="Weekday"/>
    <s v="Aug"/>
  </r>
  <r>
    <d v="2024-08-03T00:00:00"/>
    <x v="911"/>
    <x v="2"/>
    <d v="1976-12-02T00:00:00"/>
    <x v="2"/>
    <n v="16"/>
    <s v="Pro01"/>
    <x v="6"/>
    <x v="0"/>
    <n v="48"/>
    <x v="1"/>
    <x v="1"/>
    <n v="10"/>
    <n v="11"/>
    <n v="176"/>
    <n v="160"/>
    <n v="16"/>
    <x v="0"/>
    <s v="Sat"/>
    <n v="6"/>
    <s v="Weekend"/>
    <s v="Aug"/>
  </r>
  <r>
    <d v="2024-08-09T00:00:00"/>
    <x v="6662"/>
    <x v="5"/>
    <d v="1992-05-01T00:00:00"/>
    <x v="0"/>
    <n v="204"/>
    <s v="Pro09"/>
    <x v="6"/>
    <x v="0"/>
    <n v="32"/>
    <x v="4"/>
    <x v="2"/>
    <n v="10"/>
    <n v="45"/>
    <n v="9180"/>
    <n v="2040"/>
    <n v="7140"/>
    <x v="0"/>
    <s v="Fri"/>
    <n v="5"/>
    <s v="Weekday"/>
    <s v="Aug"/>
  </r>
  <r>
    <d v="2024-08-20T00:00:00"/>
    <x v="610"/>
    <x v="6"/>
    <d v="1966-07-06T00:00:00"/>
    <x v="2"/>
    <n v="419"/>
    <s v="Pro06"/>
    <x v="6"/>
    <x v="2"/>
    <n v="58"/>
    <x v="1"/>
    <x v="5"/>
    <n v="7"/>
    <n v="9"/>
    <n v="3771"/>
    <n v="2933"/>
    <n v="838"/>
    <x v="1"/>
    <s v="Tue"/>
    <n v="2"/>
    <s v="Weekday"/>
    <s v="Aug"/>
  </r>
  <r>
    <d v="2024-08-21T00:00:00"/>
    <x v="5908"/>
    <x v="5"/>
    <d v="1993-10-01T00:00:00"/>
    <x v="2"/>
    <n v="186"/>
    <s v="Pro03"/>
    <x v="3"/>
    <x v="0"/>
    <n v="31"/>
    <x v="4"/>
    <x v="9"/>
    <n v="3"/>
    <n v="5"/>
    <n v="930"/>
    <n v="558"/>
    <n v="372"/>
    <x v="1"/>
    <s v="Wed"/>
    <n v="3"/>
    <s v="Weekday"/>
    <s v="Aug"/>
  </r>
  <r>
    <d v="2024-08-19T00:00:00"/>
    <x v="2761"/>
    <x v="8"/>
    <d v="1981-10-02T00:00:00"/>
    <x v="0"/>
    <n v="491"/>
    <s v="Pro03"/>
    <x v="1"/>
    <x v="1"/>
    <n v="43"/>
    <x v="4"/>
    <x v="9"/>
    <n v="3"/>
    <n v="5"/>
    <n v="2455"/>
    <n v="1473"/>
    <n v="982"/>
    <x v="1"/>
    <s v="Mon"/>
    <n v="1"/>
    <s v="Weekday"/>
    <s v="Aug"/>
  </r>
  <r>
    <d v="2024-08-14T00:00:00"/>
    <x v="6909"/>
    <x v="3"/>
    <d v="1971-05-28T00:00:00"/>
    <x v="1"/>
    <n v="285"/>
    <s v="Pro01"/>
    <x v="7"/>
    <x v="0"/>
    <n v="53"/>
    <x v="1"/>
    <x v="1"/>
    <n v="10"/>
    <n v="11"/>
    <n v="3135"/>
    <n v="2850"/>
    <n v="285"/>
    <x v="0"/>
    <s v="Wed"/>
    <n v="3"/>
    <s v="Weekday"/>
    <s v="Aug"/>
  </r>
  <r>
    <d v="2024-08-12T00:00:00"/>
    <x v="2458"/>
    <x v="2"/>
    <d v="1966-09-01T00:00:00"/>
    <x v="2"/>
    <n v="14"/>
    <s v="Pro02"/>
    <x v="0"/>
    <x v="2"/>
    <n v="58"/>
    <x v="1"/>
    <x v="3"/>
    <n v="18"/>
    <n v="22"/>
    <n v="308"/>
    <n v="252"/>
    <n v="56"/>
    <x v="0"/>
    <s v="Mon"/>
    <n v="1"/>
    <s v="Weekday"/>
    <s v="Aug"/>
  </r>
  <r>
    <d v="2024-08-27T00:00:00"/>
    <x v="90"/>
    <x v="1"/>
    <d v="1943-09-18T00:00:00"/>
    <x v="1"/>
    <n v="464"/>
    <s v="Pro10"/>
    <x v="7"/>
    <x v="1"/>
    <n v="81"/>
    <x v="3"/>
    <x v="6"/>
    <n v="18"/>
    <n v="36"/>
    <n v="16704"/>
    <n v="8352"/>
    <n v="8352"/>
    <x v="0"/>
    <s v="Tue"/>
    <n v="2"/>
    <s v="Weekday"/>
    <s v="Aug"/>
  </r>
  <r>
    <d v="2024-08-25T00:00:00"/>
    <x v="2583"/>
    <x v="6"/>
    <d v="1972-05-13T00:00:00"/>
    <x v="1"/>
    <n v="100"/>
    <s v="Pro10"/>
    <x v="0"/>
    <x v="1"/>
    <n v="52"/>
    <x v="1"/>
    <x v="6"/>
    <n v="18"/>
    <n v="36"/>
    <n v="3600"/>
    <n v="1800"/>
    <n v="1800"/>
    <x v="0"/>
    <s v="Sun"/>
    <n v="0"/>
    <s v="Weekend"/>
    <s v="Aug"/>
  </r>
  <r>
    <d v="2024-08-15T00:00:00"/>
    <x v="1623"/>
    <x v="0"/>
    <d v="1943-12-31T00:00:00"/>
    <x v="3"/>
    <n v="394"/>
    <s v="Pro10"/>
    <x v="5"/>
    <x v="2"/>
    <n v="81"/>
    <x v="3"/>
    <x v="6"/>
    <n v="18"/>
    <n v="36"/>
    <n v="14184"/>
    <n v="7092"/>
    <n v="7092"/>
    <x v="0"/>
    <s v="Thu"/>
    <n v="4"/>
    <s v="Weekday"/>
    <s v="Aug"/>
  </r>
  <r>
    <d v="2024-08-05T00:00:00"/>
    <x v="2638"/>
    <x v="0"/>
    <d v="2003-07-12T00:00:00"/>
    <x v="0"/>
    <n v="64"/>
    <s v="Pro02"/>
    <x v="0"/>
    <x v="2"/>
    <n v="21"/>
    <x v="2"/>
    <x v="3"/>
    <n v="18"/>
    <n v="22"/>
    <n v="1408"/>
    <n v="1152"/>
    <n v="256"/>
    <x v="0"/>
    <s v="Mon"/>
    <n v="1"/>
    <s v="Weekday"/>
    <s v="Aug"/>
  </r>
  <r>
    <d v="2024-08-09T00:00:00"/>
    <x v="6345"/>
    <x v="0"/>
    <d v="1945-01-27T00:00:00"/>
    <x v="3"/>
    <n v="322"/>
    <s v="Pro01"/>
    <x v="7"/>
    <x v="0"/>
    <n v="80"/>
    <x v="3"/>
    <x v="1"/>
    <n v="10"/>
    <n v="11"/>
    <n v="3542"/>
    <n v="3220"/>
    <n v="322"/>
    <x v="0"/>
    <s v="Fri"/>
    <n v="5"/>
    <s v="Weekday"/>
    <s v="Aug"/>
  </r>
  <r>
    <d v="2024-08-02T00:00:00"/>
    <x v="5440"/>
    <x v="2"/>
    <d v="1986-06-08T00:00:00"/>
    <x v="2"/>
    <n v="305"/>
    <s v="Pro01"/>
    <x v="5"/>
    <x v="0"/>
    <n v="38"/>
    <x v="4"/>
    <x v="1"/>
    <n v="10"/>
    <n v="11"/>
    <n v="3355"/>
    <n v="3050"/>
    <n v="305"/>
    <x v="0"/>
    <s v="Fri"/>
    <n v="5"/>
    <s v="Weekday"/>
    <s v="Aug"/>
  </r>
  <r>
    <d v="2024-08-17T00:00:00"/>
    <x v="3791"/>
    <x v="7"/>
    <d v="1998-03-22T00:00:00"/>
    <x v="2"/>
    <n v="391"/>
    <s v="Pro08"/>
    <x v="4"/>
    <x v="1"/>
    <n v="26"/>
    <x v="2"/>
    <x v="8"/>
    <n v="5"/>
    <n v="7"/>
    <n v="2737"/>
    <n v="1955"/>
    <n v="782"/>
    <x v="1"/>
    <s v="Sat"/>
    <n v="6"/>
    <s v="Weekend"/>
    <s v="Aug"/>
  </r>
  <r>
    <d v="2024-08-24T00:00:00"/>
    <x v="280"/>
    <x v="3"/>
    <d v="1970-04-07T00:00:00"/>
    <x v="1"/>
    <n v="401"/>
    <s v="Pro06"/>
    <x v="3"/>
    <x v="0"/>
    <n v="54"/>
    <x v="1"/>
    <x v="5"/>
    <n v="7"/>
    <n v="9"/>
    <n v="3609"/>
    <n v="2807"/>
    <n v="802"/>
    <x v="1"/>
    <s v="Sat"/>
    <n v="6"/>
    <s v="Weekend"/>
    <s v="Aug"/>
  </r>
  <r>
    <d v="2024-08-23T00:00:00"/>
    <x v="5053"/>
    <x v="5"/>
    <d v="1994-09-14T00:00:00"/>
    <x v="3"/>
    <n v="180"/>
    <s v="Pro05"/>
    <x v="5"/>
    <x v="0"/>
    <n v="30"/>
    <x v="4"/>
    <x v="4"/>
    <n v="14"/>
    <n v="28"/>
    <n v="5040"/>
    <n v="2520"/>
    <n v="2520"/>
    <x v="0"/>
    <s v="Fri"/>
    <n v="5"/>
    <s v="Weekday"/>
    <s v="Aug"/>
  </r>
  <r>
    <d v="2024-08-22T00:00:00"/>
    <x v="4752"/>
    <x v="7"/>
    <d v="2004-10-24T00:00:00"/>
    <x v="1"/>
    <n v="170"/>
    <s v="Pro09"/>
    <x v="5"/>
    <x v="2"/>
    <n v="20"/>
    <x v="2"/>
    <x v="2"/>
    <n v="10"/>
    <n v="45"/>
    <n v="7650"/>
    <n v="1700"/>
    <n v="5950"/>
    <x v="0"/>
    <s v="Thu"/>
    <n v="4"/>
    <s v="Weekday"/>
    <s v="Aug"/>
  </r>
  <r>
    <d v="2024-08-06T00:00:00"/>
    <x v="5037"/>
    <x v="5"/>
    <d v="2006-02-03T00:00:00"/>
    <x v="1"/>
    <n v="494"/>
    <s v="Pro08"/>
    <x v="1"/>
    <x v="0"/>
    <n v="19"/>
    <x v="2"/>
    <x v="8"/>
    <n v="5"/>
    <n v="7"/>
    <n v="3458"/>
    <n v="2470"/>
    <n v="988"/>
    <x v="1"/>
    <s v="Tue"/>
    <n v="2"/>
    <s v="Weekday"/>
    <s v="Aug"/>
  </r>
  <r>
    <d v="2024-08-17T00:00:00"/>
    <x v="7593"/>
    <x v="3"/>
    <d v="1954-08-19T00:00:00"/>
    <x v="3"/>
    <n v="49"/>
    <s v="Pro09"/>
    <x v="0"/>
    <x v="2"/>
    <n v="70"/>
    <x v="0"/>
    <x v="2"/>
    <n v="10"/>
    <n v="45"/>
    <n v="2205"/>
    <n v="490"/>
    <n v="1715"/>
    <x v="0"/>
    <s v="Sat"/>
    <n v="6"/>
    <s v="Weekend"/>
    <s v="Aug"/>
  </r>
  <r>
    <d v="2024-08-24T00:00:00"/>
    <x v="9049"/>
    <x v="8"/>
    <d v="1981-09-27T00:00:00"/>
    <x v="2"/>
    <n v="123"/>
    <s v="Pro04"/>
    <x v="0"/>
    <x v="1"/>
    <n v="43"/>
    <x v="4"/>
    <x v="0"/>
    <n v="10"/>
    <n v="14"/>
    <n v="1722"/>
    <n v="1230"/>
    <n v="492"/>
    <x v="0"/>
    <s v="Sat"/>
    <n v="6"/>
    <s v="Weekend"/>
    <s v="Aug"/>
  </r>
  <r>
    <d v="2024-08-21T00:00:00"/>
    <x v="8787"/>
    <x v="5"/>
    <d v="1985-12-21T00:00:00"/>
    <x v="2"/>
    <n v="364"/>
    <s v="Pro03"/>
    <x v="3"/>
    <x v="1"/>
    <n v="39"/>
    <x v="4"/>
    <x v="9"/>
    <n v="3"/>
    <n v="5"/>
    <n v="1820"/>
    <n v="1092"/>
    <n v="728"/>
    <x v="1"/>
    <s v="Wed"/>
    <n v="3"/>
    <s v="Weekday"/>
    <s v="Aug"/>
  </r>
  <r>
    <d v="2024-08-30T00:00:00"/>
    <x v="7413"/>
    <x v="1"/>
    <d v="1951-09-14T00:00:00"/>
    <x v="2"/>
    <n v="388"/>
    <s v="Pro09"/>
    <x v="2"/>
    <x v="2"/>
    <n v="73"/>
    <x v="0"/>
    <x v="2"/>
    <n v="10"/>
    <n v="45"/>
    <n v="17460"/>
    <n v="3880"/>
    <n v="13580"/>
    <x v="0"/>
    <s v="Fri"/>
    <n v="5"/>
    <s v="Weekday"/>
    <s v="Aug"/>
  </r>
  <r>
    <d v="2024-08-19T00:00:00"/>
    <x v="3690"/>
    <x v="1"/>
    <d v="1953-04-17T00:00:00"/>
    <x v="1"/>
    <n v="290"/>
    <s v="Pro06"/>
    <x v="4"/>
    <x v="2"/>
    <n v="71"/>
    <x v="0"/>
    <x v="5"/>
    <n v="7"/>
    <n v="9"/>
    <n v="2610"/>
    <n v="2030"/>
    <n v="580"/>
    <x v="1"/>
    <s v="Mon"/>
    <n v="1"/>
    <s v="Weekday"/>
    <s v="Aug"/>
  </r>
  <r>
    <d v="2024-08-09T00:00:00"/>
    <x v="451"/>
    <x v="1"/>
    <d v="1991-11-25T00:00:00"/>
    <x v="0"/>
    <n v="445"/>
    <s v="Pro05"/>
    <x v="7"/>
    <x v="0"/>
    <n v="33"/>
    <x v="4"/>
    <x v="4"/>
    <n v="14"/>
    <n v="28"/>
    <n v="12460"/>
    <n v="6230"/>
    <n v="6230"/>
    <x v="0"/>
    <s v="Fri"/>
    <n v="5"/>
    <s v="Weekday"/>
    <s v="Aug"/>
  </r>
  <r>
    <d v="2024-08-12T00:00:00"/>
    <x v="4621"/>
    <x v="4"/>
    <d v="1967-10-17T00:00:00"/>
    <x v="2"/>
    <n v="133"/>
    <s v="Pro02"/>
    <x v="0"/>
    <x v="0"/>
    <n v="57"/>
    <x v="1"/>
    <x v="3"/>
    <n v="18"/>
    <n v="22"/>
    <n v="2926"/>
    <n v="2394"/>
    <n v="532"/>
    <x v="0"/>
    <s v="Mon"/>
    <n v="1"/>
    <s v="Weekday"/>
    <s v="Aug"/>
  </r>
  <r>
    <d v="2024-08-01T00:00:00"/>
    <x v="1573"/>
    <x v="3"/>
    <d v="1975-12-13T00:00:00"/>
    <x v="0"/>
    <n v="22"/>
    <s v="Pro06"/>
    <x v="5"/>
    <x v="1"/>
    <n v="49"/>
    <x v="1"/>
    <x v="5"/>
    <n v="7"/>
    <n v="9"/>
    <n v="198"/>
    <n v="154"/>
    <n v="44"/>
    <x v="1"/>
    <s v="Thu"/>
    <n v="4"/>
    <s v="Weekday"/>
    <s v="Aug"/>
  </r>
  <r>
    <d v="2024-08-04T00:00:00"/>
    <x v="8904"/>
    <x v="9"/>
    <d v="1979-04-01T00:00:00"/>
    <x v="1"/>
    <n v="212"/>
    <s v="Pro03"/>
    <x v="0"/>
    <x v="0"/>
    <n v="45"/>
    <x v="1"/>
    <x v="9"/>
    <n v="3"/>
    <n v="5"/>
    <n v="1060"/>
    <n v="636"/>
    <n v="424"/>
    <x v="1"/>
    <s v="Sun"/>
    <n v="0"/>
    <s v="Weekend"/>
    <s v="Aug"/>
  </r>
  <r>
    <d v="2024-08-11T00:00:00"/>
    <x v="5308"/>
    <x v="9"/>
    <d v="1976-10-30T00:00:00"/>
    <x v="2"/>
    <n v="58"/>
    <s v="Pro07"/>
    <x v="5"/>
    <x v="0"/>
    <n v="48"/>
    <x v="1"/>
    <x v="7"/>
    <n v="19"/>
    <n v="23"/>
    <n v="1334"/>
    <n v="1102"/>
    <n v="232"/>
    <x v="0"/>
    <s v="Sun"/>
    <n v="0"/>
    <s v="Weekend"/>
    <s v="Aug"/>
  </r>
  <r>
    <d v="2024-08-08T00:00:00"/>
    <x v="4558"/>
    <x v="9"/>
    <d v="1966-07-04T00:00:00"/>
    <x v="3"/>
    <n v="394"/>
    <s v="Pro09"/>
    <x v="2"/>
    <x v="2"/>
    <n v="58"/>
    <x v="1"/>
    <x v="2"/>
    <n v="10"/>
    <n v="45"/>
    <n v="17730"/>
    <n v="3940"/>
    <n v="13790"/>
    <x v="0"/>
    <s v="Thu"/>
    <n v="4"/>
    <s v="Weekday"/>
    <s v="Aug"/>
  </r>
  <r>
    <d v="2024-08-18T00:00:00"/>
    <x v="8128"/>
    <x v="9"/>
    <d v="1948-12-29T00:00:00"/>
    <x v="2"/>
    <n v="241"/>
    <s v="Pro07"/>
    <x v="5"/>
    <x v="0"/>
    <n v="76"/>
    <x v="3"/>
    <x v="7"/>
    <n v="19"/>
    <n v="23"/>
    <n v="5543"/>
    <n v="4579"/>
    <n v="964"/>
    <x v="0"/>
    <s v="Sun"/>
    <n v="0"/>
    <s v="Weekend"/>
    <s v="Aug"/>
  </r>
  <r>
    <d v="2024-08-24T00:00:00"/>
    <x v="8747"/>
    <x v="0"/>
    <d v="1966-04-09T00:00:00"/>
    <x v="1"/>
    <n v="461"/>
    <s v="Pro08"/>
    <x v="5"/>
    <x v="1"/>
    <n v="58"/>
    <x v="1"/>
    <x v="8"/>
    <n v="5"/>
    <n v="7"/>
    <n v="3227"/>
    <n v="2305"/>
    <n v="922"/>
    <x v="1"/>
    <s v="Sat"/>
    <n v="6"/>
    <s v="Weekend"/>
    <s v="Aug"/>
  </r>
  <r>
    <d v="2024-08-17T00:00:00"/>
    <x v="8357"/>
    <x v="3"/>
    <d v="1952-05-04T00:00:00"/>
    <x v="1"/>
    <n v="108"/>
    <s v="Pro03"/>
    <x v="0"/>
    <x v="0"/>
    <n v="72"/>
    <x v="0"/>
    <x v="9"/>
    <n v="3"/>
    <n v="5"/>
    <n v="540"/>
    <n v="324"/>
    <n v="216"/>
    <x v="1"/>
    <s v="Sat"/>
    <n v="6"/>
    <s v="Weekend"/>
    <s v="Aug"/>
  </r>
  <r>
    <d v="2024-08-17T00:00:00"/>
    <x v="2954"/>
    <x v="1"/>
    <d v="2001-02-16T00:00:00"/>
    <x v="1"/>
    <n v="280"/>
    <s v="Pro04"/>
    <x v="5"/>
    <x v="2"/>
    <n v="24"/>
    <x v="2"/>
    <x v="0"/>
    <n v="10"/>
    <n v="14"/>
    <n v="3920"/>
    <n v="2800"/>
    <n v="1120"/>
    <x v="0"/>
    <s v="Sat"/>
    <n v="6"/>
    <s v="Weekend"/>
    <s v="Aug"/>
  </r>
  <r>
    <d v="2024-08-20T00:00:00"/>
    <x v="1640"/>
    <x v="6"/>
    <d v="1985-08-05T00:00:00"/>
    <x v="3"/>
    <n v="273"/>
    <s v="Pro03"/>
    <x v="0"/>
    <x v="1"/>
    <n v="39"/>
    <x v="4"/>
    <x v="9"/>
    <n v="3"/>
    <n v="5"/>
    <n v="1365"/>
    <n v="819"/>
    <n v="546"/>
    <x v="1"/>
    <s v="Tue"/>
    <n v="2"/>
    <s v="Weekday"/>
    <s v="Aug"/>
  </r>
  <r>
    <d v="2024-08-09T00:00:00"/>
    <x v="7238"/>
    <x v="9"/>
    <d v="1971-05-31T00:00:00"/>
    <x v="3"/>
    <n v="452"/>
    <s v="Pro02"/>
    <x v="0"/>
    <x v="1"/>
    <n v="53"/>
    <x v="1"/>
    <x v="3"/>
    <n v="18"/>
    <n v="22"/>
    <n v="9944"/>
    <n v="8136"/>
    <n v="1808"/>
    <x v="0"/>
    <s v="Fri"/>
    <n v="5"/>
    <s v="Weekday"/>
    <s v="Aug"/>
  </r>
  <r>
    <d v="2024-08-10T00:00:00"/>
    <x v="6478"/>
    <x v="1"/>
    <d v="1954-01-24T00:00:00"/>
    <x v="3"/>
    <n v="104"/>
    <s v="Pro09"/>
    <x v="7"/>
    <x v="2"/>
    <n v="71"/>
    <x v="0"/>
    <x v="2"/>
    <n v="10"/>
    <n v="45"/>
    <n v="4680"/>
    <n v="1040"/>
    <n v="3640"/>
    <x v="0"/>
    <s v="Sat"/>
    <n v="6"/>
    <s v="Weekend"/>
    <s v="Aug"/>
  </r>
  <r>
    <d v="2024-08-15T00:00:00"/>
    <x v="6357"/>
    <x v="1"/>
    <d v="2003-12-28T00:00:00"/>
    <x v="3"/>
    <n v="91"/>
    <s v="Pro03"/>
    <x v="3"/>
    <x v="2"/>
    <n v="21"/>
    <x v="2"/>
    <x v="9"/>
    <n v="3"/>
    <n v="5"/>
    <n v="455"/>
    <n v="273"/>
    <n v="182"/>
    <x v="1"/>
    <s v="Thu"/>
    <n v="4"/>
    <s v="Weekday"/>
    <s v="Aug"/>
  </r>
  <r>
    <d v="2024-08-21T00:00:00"/>
    <x v="8291"/>
    <x v="2"/>
    <d v="1978-08-23T00:00:00"/>
    <x v="2"/>
    <n v="107"/>
    <s v="Pro10"/>
    <x v="3"/>
    <x v="0"/>
    <n v="46"/>
    <x v="1"/>
    <x v="6"/>
    <n v="18"/>
    <n v="36"/>
    <n v="3852"/>
    <n v="1926"/>
    <n v="1926"/>
    <x v="0"/>
    <s v="Wed"/>
    <n v="3"/>
    <s v="Weekday"/>
    <s v="Aug"/>
  </r>
  <r>
    <d v="2024-08-09T00:00:00"/>
    <x v="4838"/>
    <x v="2"/>
    <d v="1982-12-12T00:00:00"/>
    <x v="2"/>
    <n v="492"/>
    <s v="Pro05"/>
    <x v="0"/>
    <x v="0"/>
    <n v="42"/>
    <x v="4"/>
    <x v="4"/>
    <n v="14"/>
    <n v="28"/>
    <n v="13776"/>
    <n v="6888"/>
    <n v="6888"/>
    <x v="0"/>
    <s v="Fri"/>
    <n v="5"/>
    <s v="Weekday"/>
    <s v="Aug"/>
  </r>
  <r>
    <d v="2024-08-30T00:00:00"/>
    <x v="3869"/>
    <x v="8"/>
    <d v="1977-09-15T00:00:00"/>
    <x v="0"/>
    <n v="493"/>
    <s v="Pro05"/>
    <x v="5"/>
    <x v="1"/>
    <n v="47"/>
    <x v="1"/>
    <x v="4"/>
    <n v="14"/>
    <n v="28"/>
    <n v="13804"/>
    <n v="6902"/>
    <n v="6902"/>
    <x v="0"/>
    <s v="Fri"/>
    <n v="5"/>
    <s v="Weekday"/>
    <s v="Aug"/>
  </r>
  <r>
    <d v="2024-08-14T00:00:00"/>
    <x v="3370"/>
    <x v="7"/>
    <d v="1990-06-08T00:00:00"/>
    <x v="2"/>
    <n v="180"/>
    <s v="Pro07"/>
    <x v="1"/>
    <x v="0"/>
    <n v="34"/>
    <x v="4"/>
    <x v="7"/>
    <n v="19"/>
    <n v="23"/>
    <n v="4140"/>
    <n v="3420"/>
    <n v="720"/>
    <x v="0"/>
    <s v="Wed"/>
    <n v="3"/>
    <s v="Weekday"/>
    <s v="Aug"/>
  </r>
  <r>
    <d v="2024-08-12T00:00:00"/>
    <x v="3781"/>
    <x v="7"/>
    <d v="1966-08-13T00:00:00"/>
    <x v="2"/>
    <n v="398"/>
    <s v="Pro10"/>
    <x v="7"/>
    <x v="0"/>
    <n v="58"/>
    <x v="1"/>
    <x v="6"/>
    <n v="18"/>
    <n v="36"/>
    <n v="14328"/>
    <n v="7164"/>
    <n v="7164"/>
    <x v="0"/>
    <s v="Mon"/>
    <n v="1"/>
    <s v="Weekday"/>
    <s v="Aug"/>
  </r>
  <r>
    <d v="2024-08-05T00:00:00"/>
    <x v="3437"/>
    <x v="5"/>
    <d v="1949-06-14T00:00:00"/>
    <x v="1"/>
    <n v="67"/>
    <s v="Pro03"/>
    <x v="7"/>
    <x v="2"/>
    <n v="75"/>
    <x v="3"/>
    <x v="9"/>
    <n v="3"/>
    <n v="5"/>
    <n v="335"/>
    <n v="201"/>
    <n v="134"/>
    <x v="1"/>
    <s v="Mon"/>
    <n v="1"/>
    <s v="Weekday"/>
    <s v="Aug"/>
  </r>
  <r>
    <d v="2024-08-04T00:00:00"/>
    <x v="2513"/>
    <x v="8"/>
    <d v="2006-06-14T00:00:00"/>
    <x v="2"/>
    <n v="200"/>
    <s v="Pro06"/>
    <x v="3"/>
    <x v="0"/>
    <n v="18"/>
    <x v="2"/>
    <x v="5"/>
    <n v="7"/>
    <n v="9"/>
    <n v="1800"/>
    <n v="1400"/>
    <n v="400"/>
    <x v="1"/>
    <s v="Sun"/>
    <n v="0"/>
    <s v="Weekend"/>
    <s v="Aug"/>
  </r>
  <r>
    <d v="2024-08-24T00:00:00"/>
    <x v="6963"/>
    <x v="3"/>
    <d v="1949-09-15T00:00:00"/>
    <x v="1"/>
    <n v="393"/>
    <s v="Pro04"/>
    <x v="7"/>
    <x v="2"/>
    <n v="75"/>
    <x v="3"/>
    <x v="0"/>
    <n v="10"/>
    <n v="14"/>
    <n v="5502"/>
    <n v="3930"/>
    <n v="1572"/>
    <x v="0"/>
    <s v="Sat"/>
    <n v="6"/>
    <s v="Weekend"/>
    <s v="Aug"/>
  </r>
  <r>
    <d v="2024-08-03T00:00:00"/>
    <x v="6405"/>
    <x v="6"/>
    <d v="1995-09-03T00:00:00"/>
    <x v="0"/>
    <n v="165"/>
    <s v="Pro02"/>
    <x v="2"/>
    <x v="1"/>
    <n v="29"/>
    <x v="2"/>
    <x v="3"/>
    <n v="18"/>
    <n v="22"/>
    <n v="3630"/>
    <n v="2970"/>
    <n v="660"/>
    <x v="0"/>
    <s v="Sat"/>
    <n v="6"/>
    <s v="Weekend"/>
    <s v="Aug"/>
  </r>
  <r>
    <d v="2024-08-28T00:00:00"/>
    <x v="2496"/>
    <x v="6"/>
    <d v="1956-10-20T00:00:00"/>
    <x v="2"/>
    <n v="177"/>
    <s v="Pro07"/>
    <x v="1"/>
    <x v="1"/>
    <n v="68"/>
    <x v="0"/>
    <x v="7"/>
    <n v="19"/>
    <n v="23"/>
    <n v="4071"/>
    <n v="3363"/>
    <n v="708"/>
    <x v="0"/>
    <s v="Wed"/>
    <n v="3"/>
    <s v="Weekday"/>
    <s v="Aug"/>
  </r>
  <r>
    <d v="2024-08-21T00:00:00"/>
    <x v="8607"/>
    <x v="6"/>
    <d v="1943-09-17T00:00:00"/>
    <x v="0"/>
    <n v="186"/>
    <s v="Pro06"/>
    <x v="2"/>
    <x v="2"/>
    <n v="81"/>
    <x v="3"/>
    <x v="5"/>
    <n v="7"/>
    <n v="9"/>
    <n v="1674"/>
    <n v="1302"/>
    <n v="372"/>
    <x v="1"/>
    <s v="Wed"/>
    <n v="3"/>
    <s v="Weekday"/>
    <s v="Aug"/>
  </r>
  <r>
    <d v="2024-08-26T00:00:00"/>
    <x v="7199"/>
    <x v="2"/>
    <d v="1989-01-09T00:00:00"/>
    <x v="3"/>
    <n v="362"/>
    <s v="Pro09"/>
    <x v="0"/>
    <x v="2"/>
    <n v="36"/>
    <x v="4"/>
    <x v="2"/>
    <n v="10"/>
    <n v="45"/>
    <n v="16290"/>
    <n v="3620"/>
    <n v="12670"/>
    <x v="0"/>
    <s v="Mon"/>
    <n v="1"/>
    <s v="Weekday"/>
    <s v="Aug"/>
  </r>
  <r>
    <d v="2024-08-06T00:00:00"/>
    <x v="7607"/>
    <x v="2"/>
    <d v="1944-03-31T00:00:00"/>
    <x v="0"/>
    <n v="325"/>
    <s v="Pro09"/>
    <x v="5"/>
    <x v="0"/>
    <n v="80"/>
    <x v="3"/>
    <x v="2"/>
    <n v="10"/>
    <n v="45"/>
    <n v="14625"/>
    <n v="3250"/>
    <n v="11375"/>
    <x v="0"/>
    <s v="Tue"/>
    <n v="2"/>
    <s v="Weekday"/>
    <s v="Aug"/>
  </r>
  <r>
    <d v="2024-08-13T00:00:00"/>
    <x v="5570"/>
    <x v="3"/>
    <d v="1977-05-12T00:00:00"/>
    <x v="2"/>
    <n v="362"/>
    <s v="Pro01"/>
    <x v="5"/>
    <x v="0"/>
    <n v="47"/>
    <x v="1"/>
    <x v="1"/>
    <n v="10"/>
    <n v="11"/>
    <n v="3982"/>
    <n v="3620"/>
    <n v="362"/>
    <x v="0"/>
    <s v="Tue"/>
    <n v="2"/>
    <s v="Weekday"/>
    <s v="Aug"/>
  </r>
  <r>
    <d v="2024-08-10T00:00:00"/>
    <x v="6744"/>
    <x v="9"/>
    <d v="1975-03-26T00:00:00"/>
    <x v="0"/>
    <n v="418"/>
    <s v="Pro05"/>
    <x v="4"/>
    <x v="1"/>
    <n v="49"/>
    <x v="1"/>
    <x v="4"/>
    <n v="14"/>
    <n v="28"/>
    <n v="11704"/>
    <n v="5852"/>
    <n v="5852"/>
    <x v="0"/>
    <s v="Sat"/>
    <n v="6"/>
    <s v="Weekend"/>
    <s v="Aug"/>
  </r>
  <r>
    <d v="2024-08-01T00:00:00"/>
    <x v="6469"/>
    <x v="2"/>
    <d v="1944-03-12T00:00:00"/>
    <x v="3"/>
    <n v="498"/>
    <s v="Pro07"/>
    <x v="3"/>
    <x v="0"/>
    <n v="80"/>
    <x v="3"/>
    <x v="7"/>
    <n v="19"/>
    <n v="23"/>
    <n v="11454"/>
    <n v="9462"/>
    <n v="1992"/>
    <x v="0"/>
    <s v="Thu"/>
    <n v="4"/>
    <s v="Weekday"/>
    <s v="Aug"/>
  </r>
  <r>
    <d v="2024-08-28T00:00:00"/>
    <x v="6961"/>
    <x v="0"/>
    <d v="1974-01-21T00:00:00"/>
    <x v="2"/>
    <n v="433"/>
    <s v="Pro09"/>
    <x v="7"/>
    <x v="0"/>
    <n v="51"/>
    <x v="1"/>
    <x v="2"/>
    <n v="10"/>
    <n v="45"/>
    <n v="19485"/>
    <n v="4330"/>
    <n v="15155"/>
    <x v="0"/>
    <s v="Wed"/>
    <n v="3"/>
    <s v="Weekday"/>
    <s v="Aug"/>
  </r>
  <r>
    <d v="2024-08-01T00:00:00"/>
    <x v="37"/>
    <x v="4"/>
    <d v="1966-09-23T00:00:00"/>
    <x v="0"/>
    <n v="66"/>
    <s v="Pro08"/>
    <x v="4"/>
    <x v="2"/>
    <n v="58"/>
    <x v="1"/>
    <x v="8"/>
    <n v="5"/>
    <n v="7"/>
    <n v="462"/>
    <n v="330"/>
    <n v="132"/>
    <x v="1"/>
    <s v="Thu"/>
    <n v="4"/>
    <s v="Weekday"/>
    <s v="Aug"/>
  </r>
  <r>
    <d v="2024-08-23T00:00:00"/>
    <x v="5427"/>
    <x v="0"/>
    <d v="2000-10-29T00:00:00"/>
    <x v="3"/>
    <n v="425"/>
    <s v="Pro08"/>
    <x v="0"/>
    <x v="0"/>
    <n v="24"/>
    <x v="2"/>
    <x v="8"/>
    <n v="5"/>
    <n v="7"/>
    <n v="2975"/>
    <n v="2125"/>
    <n v="850"/>
    <x v="1"/>
    <s v="Fri"/>
    <n v="5"/>
    <s v="Weekday"/>
    <s v="Aug"/>
  </r>
  <r>
    <d v="2024-08-20T00:00:00"/>
    <x v="7252"/>
    <x v="7"/>
    <d v="1967-05-29T00:00:00"/>
    <x v="0"/>
    <n v="235"/>
    <s v="Pro06"/>
    <x v="5"/>
    <x v="1"/>
    <n v="57"/>
    <x v="1"/>
    <x v="5"/>
    <n v="7"/>
    <n v="9"/>
    <n v="2115"/>
    <n v="1645"/>
    <n v="470"/>
    <x v="1"/>
    <s v="Tue"/>
    <n v="2"/>
    <s v="Weekday"/>
    <s v="Aug"/>
  </r>
  <r>
    <d v="2024-08-04T00:00:00"/>
    <x v="5098"/>
    <x v="9"/>
    <d v="1973-01-01T00:00:00"/>
    <x v="2"/>
    <n v="118"/>
    <s v="Pro05"/>
    <x v="0"/>
    <x v="0"/>
    <n v="52"/>
    <x v="1"/>
    <x v="4"/>
    <n v="14"/>
    <n v="28"/>
    <n v="3304"/>
    <n v="1652"/>
    <n v="1652"/>
    <x v="0"/>
    <s v="Sun"/>
    <n v="0"/>
    <s v="Weekend"/>
    <s v="Aug"/>
  </r>
  <r>
    <d v="2024-08-05T00:00:00"/>
    <x v="6423"/>
    <x v="8"/>
    <d v="1990-02-11T00:00:00"/>
    <x v="1"/>
    <n v="212"/>
    <s v="Pro04"/>
    <x v="7"/>
    <x v="2"/>
    <n v="35"/>
    <x v="4"/>
    <x v="0"/>
    <n v="10"/>
    <n v="14"/>
    <n v="2968"/>
    <n v="2120"/>
    <n v="848"/>
    <x v="0"/>
    <s v="Mon"/>
    <n v="1"/>
    <s v="Weekday"/>
    <s v="Aug"/>
  </r>
  <r>
    <d v="2024-08-01T00:00:00"/>
    <x v="762"/>
    <x v="6"/>
    <d v="2000-04-17T00:00:00"/>
    <x v="3"/>
    <n v="297"/>
    <s v="Pro01"/>
    <x v="2"/>
    <x v="1"/>
    <n v="24"/>
    <x v="2"/>
    <x v="1"/>
    <n v="10"/>
    <n v="11"/>
    <n v="3267"/>
    <n v="2970"/>
    <n v="297"/>
    <x v="0"/>
    <s v="Thu"/>
    <n v="4"/>
    <s v="Weekday"/>
    <s v="Aug"/>
  </r>
  <r>
    <d v="2024-08-02T00:00:00"/>
    <x v="489"/>
    <x v="3"/>
    <d v="1989-11-16T00:00:00"/>
    <x v="3"/>
    <n v="417"/>
    <s v="Pro02"/>
    <x v="2"/>
    <x v="1"/>
    <n v="35"/>
    <x v="4"/>
    <x v="3"/>
    <n v="18"/>
    <n v="22"/>
    <n v="9174"/>
    <n v="7506"/>
    <n v="1668"/>
    <x v="0"/>
    <s v="Fri"/>
    <n v="5"/>
    <s v="Weekday"/>
    <s v="Aug"/>
  </r>
  <r>
    <d v="2024-08-20T00:00:00"/>
    <x v="2559"/>
    <x v="9"/>
    <d v="1958-02-09T00:00:00"/>
    <x v="2"/>
    <n v="40"/>
    <s v="Pro05"/>
    <x v="0"/>
    <x v="2"/>
    <n v="67"/>
    <x v="0"/>
    <x v="4"/>
    <n v="14"/>
    <n v="28"/>
    <n v="1120"/>
    <n v="560"/>
    <n v="560"/>
    <x v="0"/>
    <s v="Tue"/>
    <n v="2"/>
    <s v="Weekday"/>
    <s v="Aug"/>
  </r>
  <r>
    <d v="2024-08-27T00:00:00"/>
    <x v="8761"/>
    <x v="0"/>
    <d v="1987-02-24T00:00:00"/>
    <x v="3"/>
    <n v="176"/>
    <s v="Pro07"/>
    <x v="5"/>
    <x v="2"/>
    <n v="38"/>
    <x v="4"/>
    <x v="7"/>
    <n v="19"/>
    <n v="23"/>
    <n v="4048"/>
    <n v="3344"/>
    <n v="704"/>
    <x v="0"/>
    <s v="Tue"/>
    <n v="2"/>
    <s v="Weekday"/>
    <s v="Aug"/>
  </r>
  <r>
    <d v="2024-08-06T00:00:00"/>
    <x v="4379"/>
    <x v="1"/>
    <d v="1971-03-24T00:00:00"/>
    <x v="3"/>
    <n v="396"/>
    <s v="Pro08"/>
    <x v="2"/>
    <x v="0"/>
    <n v="53"/>
    <x v="1"/>
    <x v="8"/>
    <n v="5"/>
    <n v="7"/>
    <n v="2772"/>
    <n v="1980"/>
    <n v="792"/>
    <x v="1"/>
    <s v="Tue"/>
    <n v="2"/>
    <s v="Weekday"/>
    <s v="Aug"/>
  </r>
  <r>
    <d v="2024-08-16T00:00:00"/>
    <x v="6961"/>
    <x v="0"/>
    <d v="1974-01-21T00:00:00"/>
    <x v="2"/>
    <n v="433"/>
    <s v="Pro09"/>
    <x v="7"/>
    <x v="0"/>
    <n v="51"/>
    <x v="1"/>
    <x v="2"/>
    <n v="10"/>
    <n v="45"/>
    <n v="19485"/>
    <n v="4330"/>
    <n v="15155"/>
    <x v="0"/>
    <s v="Fri"/>
    <n v="5"/>
    <s v="Weekday"/>
    <s v="Aug"/>
  </r>
  <r>
    <d v="2024-08-02T00:00:00"/>
    <x v="1707"/>
    <x v="2"/>
    <d v="2000-04-04T00:00:00"/>
    <x v="2"/>
    <n v="431"/>
    <s v="Pro09"/>
    <x v="5"/>
    <x v="1"/>
    <n v="24"/>
    <x v="2"/>
    <x v="2"/>
    <n v="10"/>
    <n v="45"/>
    <n v="19395"/>
    <n v="4310"/>
    <n v="15085"/>
    <x v="0"/>
    <s v="Fri"/>
    <n v="5"/>
    <s v="Weekday"/>
    <s v="Aug"/>
  </r>
  <r>
    <d v="2024-08-06T00:00:00"/>
    <x v="3276"/>
    <x v="3"/>
    <d v="1980-09-13T00:00:00"/>
    <x v="3"/>
    <n v="84"/>
    <s v="Pro02"/>
    <x v="7"/>
    <x v="0"/>
    <n v="44"/>
    <x v="4"/>
    <x v="3"/>
    <n v="18"/>
    <n v="22"/>
    <n v="1848"/>
    <n v="1512"/>
    <n v="336"/>
    <x v="0"/>
    <s v="Tue"/>
    <n v="2"/>
    <s v="Weekday"/>
    <s v="Aug"/>
  </r>
  <r>
    <d v="2024-08-18T00:00:00"/>
    <x v="1695"/>
    <x v="6"/>
    <d v="1992-09-03T00:00:00"/>
    <x v="3"/>
    <n v="219"/>
    <s v="Pro02"/>
    <x v="0"/>
    <x v="0"/>
    <n v="32"/>
    <x v="4"/>
    <x v="3"/>
    <n v="18"/>
    <n v="22"/>
    <n v="4818"/>
    <n v="3942"/>
    <n v="876"/>
    <x v="0"/>
    <s v="Sun"/>
    <n v="0"/>
    <s v="Weekend"/>
    <s v="Aug"/>
  </r>
  <r>
    <d v="2024-08-14T00:00:00"/>
    <x v="3907"/>
    <x v="1"/>
    <d v="2001-10-16T00:00:00"/>
    <x v="0"/>
    <n v="204"/>
    <s v="Pro01"/>
    <x v="2"/>
    <x v="2"/>
    <n v="23"/>
    <x v="2"/>
    <x v="1"/>
    <n v="10"/>
    <n v="11"/>
    <n v="2244"/>
    <n v="2040"/>
    <n v="204"/>
    <x v="0"/>
    <s v="Wed"/>
    <n v="3"/>
    <s v="Weekday"/>
    <s v="Aug"/>
  </r>
  <r>
    <d v="2024-08-01T00:00:00"/>
    <x v="7532"/>
    <x v="0"/>
    <d v="1957-08-19T00:00:00"/>
    <x v="1"/>
    <n v="366"/>
    <s v="Pro01"/>
    <x v="5"/>
    <x v="0"/>
    <n v="67"/>
    <x v="0"/>
    <x v="1"/>
    <n v="10"/>
    <n v="11"/>
    <n v="4026"/>
    <n v="3660"/>
    <n v="366"/>
    <x v="0"/>
    <s v="Thu"/>
    <n v="4"/>
    <s v="Weekday"/>
    <s v="Aug"/>
  </r>
  <r>
    <d v="2024-08-15T00:00:00"/>
    <x v="3160"/>
    <x v="9"/>
    <d v="1997-01-15T00:00:00"/>
    <x v="3"/>
    <n v="442"/>
    <s v="Pro10"/>
    <x v="6"/>
    <x v="2"/>
    <n v="28"/>
    <x v="2"/>
    <x v="6"/>
    <n v="18"/>
    <n v="36"/>
    <n v="15912"/>
    <n v="7956"/>
    <n v="7956"/>
    <x v="0"/>
    <s v="Thu"/>
    <n v="4"/>
    <s v="Weekday"/>
    <s v="Aug"/>
  </r>
  <r>
    <d v="2024-08-26T00:00:00"/>
    <x v="4568"/>
    <x v="6"/>
    <d v="1970-12-15T00:00:00"/>
    <x v="0"/>
    <n v="301"/>
    <s v="Pro05"/>
    <x v="5"/>
    <x v="1"/>
    <n v="54"/>
    <x v="1"/>
    <x v="4"/>
    <n v="14"/>
    <n v="28"/>
    <n v="8428"/>
    <n v="4214"/>
    <n v="4214"/>
    <x v="0"/>
    <s v="Mon"/>
    <n v="1"/>
    <s v="Weekday"/>
    <s v="Aug"/>
  </r>
  <r>
    <d v="2024-08-08T00:00:00"/>
    <x v="1253"/>
    <x v="6"/>
    <d v="2001-10-20T00:00:00"/>
    <x v="0"/>
    <n v="228"/>
    <s v="Pro01"/>
    <x v="7"/>
    <x v="1"/>
    <n v="23"/>
    <x v="2"/>
    <x v="1"/>
    <n v="10"/>
    <n v="11"/>
    <n v="2508"/>
    <n v="2280"/>
    <n v="228"/>
    <x v="0"/>
    <s v="Thu"/>
    <n v="4"/>
    <s v="Weekday"/>
    <s v="Aug"/>
  </r>
  <r>
    <d v="2024-08-02T00:00:00"/>
    <x v="3569"/>
    <x v="6"/>
    <d v="1977-08-07T00:00:00"/>
    <x v="2"/>
    <n v="204"/>
    <s v="Pro08"/>
    <x v="7"/>
    <x v="2"/>
    <n v="47"/>
    <x v="1"/>
    <x v="8"/>
    <n v="5"/>
    <n v="7"/>
    <n v="1428"/>
    <n v="1020"/>
    <n v="408"/>
    <x v="1"/>
    <s v="Fri"/>
    <n v="5"/>
    <s v="Weekday"/>
    <s v="Aug"/>
  </r>
  <r>
    <d v="2024-08-20T00:00:00"/>
    <x v="3860"/>
    <x v="7"/>
    <d v="1982-05-02T00:00:00"/>
    <x v="2"/>
    <n v="146"/>
    <s v="Pro01"/>
    <x v="4"/>
    <x v="2"/>
    <n v="42"/>
    <x v="4"/>
    <x v="1"/>
    <n v="10"/>
    <n v="11"/>
    <n v="1606"/>
    <n v="1460"/>
    <n v="146"/>
    <x v="0"/>
    <s v="Tue"/>
    <n v="2"/>
    <s v="Weekday"/>
    <s v="Aug"/>
  </r>
  <r>
    <d v="2024-08-13T00:00:00"/>
    <x v="3850"/>
    <x v="1"/>
    <d v="1996-03-18T00:00:00"/>
    <x v="0"/>
    <n v="74"/>
    <s v="Pro04"/>
    <x v="7"/>
    <x v="0"/>
    <n v="28"/>
    <x v="2"/>
    <x v="0"/>
    <n v="10"/>
    <n v="14"/>
    <n v="1036"/>
    <n v="740"/>
    <n v="296"/>
    <x v="0"/>
    <s v="Tue"/>
    <n v="2"/>
    <s v="Weekday"/>
    <s v="Aug"/>
  </r>
  <r>
    <d v="2024-08-02T00:00:00"/>
    <x v="1663"/>
    <x v="2"/>
    <d v="1986-03-22T00:00:00"/>
    <x v="2"/>
    <n v="368"/>
    <s v="Pro03"/>
    <x v="0"/>
    <x v="0"/>
    <n v="38"/>
    <x v="4"/>
    <x v="9"/>
    <n v="3"/>
    <n v="5"/>
    <n v="1840"/>
    <n v="1104"/>
    <n v="736"/>
    <x v="1"/>
    <s v="Fri"/>
    <n v="5"/>
    <s v="Weekday"/>
    <s v="Aug"/>
  </r>
  <r>
    <d v="2024-08-06T00:00:00"/>
    <x v="2082"/>
    <x v="6"/>
    <d v="1970-01-12T00:00:00"/>
    <x v="1"/>
    <n v="448"/>
    <s v="Pro01"/>
    <x v="0"/>
    <x v="1"/>
    <n v="55"/>
    <x v="1"/>
    <x v="1"/>
    <n v="10"/>
    <n v="11"/>
    <n v="4928"/>
    <n v="4480"/>
    <n v="448"/>
    <x v="0"/>
    <s v="Tue"/>
    <n v="2"/>
    <s v="Weekday"/>
    <s v="Aug"/>
  </r>
  <r>
    <d v="2024-08-27T00:00:00"/>
    <x v="6118"/>
    <x v="0"/>
    <d v="2003-12-11T00:00:00"/>
    <x v="2"/>
    <n v="129"/>
    <s v="Pro06"/>
    <x v="2"/>
    <x v="0"/>
    <n v="21"/>
    <x v="2"/>
    <x v="5"/>
    <n v="7"/>
    <n v="9"/>
    <n v="1161"/>
    <n v="903"/>
    <n v="258"/>
    <x v="1"/>
    <s v="Tue"/>
    <n v="2"/>
    <s v="Weekday"/>
    <s v="Aug"/>
  </r>
  <r>
    <d v="2024-08-21T00:00:00"/>
    <x v="2935"/>
    <x v="9"/>
    <d v="1972-08-24T00:00:00"/>
    <x v="1"/>
    <n v="344"/>
    <s v="Pro07"/>
    <x v="1"/>
    <x v="0"/>
    <n v="52"/>
    <x v="1"/>
    <x v="7"/>
    <n v="19"/>
    <n v="23"/>
    <n v="7912"/>
    <n v="6536"/>
    <n v="1376"/>
    <x v="0"/>
    <s v="Wed"/>
    <n v="3"/>
    <s v="Weekday"/>
    <s v="Aug"/>
  </r>
  <r>
    <d v="2024-08-16T00:00:00"/>
    <x v="2002"/>
    <x v="9"/>
    <d v="1977-01-03T00:00:00"/>
    <x v="0"/>
    <n v="39"/>
    <s v="Pro08"/>
    <x v="0"/>
    <x v="2"/>
    <n v="48"/>
    <x v="1"/>
    <x v="8"/>
    <n v="5"/>
    <n v="7"/>
    <n v="273"/>
    <n v="195"/>
    <n v="78"/>
    <x v="1"/>
    <s v="Fri"/>
    <n v="5"/>
    <s v="Weekday"/>
    <s v="Aug"/>
  </r>
  <r>
    <d v="2024-08-14T00:00:00"/>
    <x v="787"/>
    <x v="3"/>
    <d v="1976-10-10T00:00:00"/>
    <x v="3"/>
    <n v="114"/>
    <s v="Pro06"/>
    <x v="7"/>
    <x v="0"/>
    <n v="48"/>
    <x v="1"/>
    <x v="5"/>
    <n v="7"/>
    <n v="9"/>
    <n v="1026"/>
    <n v="798"/>
    <n v="228"/>
    <x v="1"/>
    <s v="Wed"/>
    <n v="3"/>
    <s v="Weekday"/>
    <s v="Aug"/>
  </r>
  <r>
    <d v="2024-08-22T00:00:00"/>
    <x v="4602"/>
    <x v="3"/>
    <d v="1952-10-17T00:00:00"/>
    <x v="1"/>
    <n v="250"/>
    <s v="Pro02"/>
    <x v="2"/>
    <x v="1"/>
    <n v="72"/>
    <x v="0"/>
    <x v="3"/>
    <n v="18"/>
    <n v="22"/>
    <n v="5500"/>
    <n v="4500"/>
    <n v="1000"/>
    <x v="0"/>
    <s v="Thu"/>
    <n v="4"/>
    <s v="Weekday"/>
    <s v="Aug"/>
  </r>
  <r>
    <d v="2024-08-10T00:00:00"/>
    <x v="6030"/>
    <x v="6"/>
    <d v="1976-08-18T00:00:00"/>
    <x v="3"/>
    <n v="339"/>
    <s v="Pro10"/>
    <x v="7"/>
    <x v="0"/>
    <n v="48"/>
    <x v="1"/>
    <x v="6"/>
    <n v="18"/>
    <n v="36"/>
    <n v="12204"/>
    <n v="6102"/>
    <n v="6102"/>
    <x v="0"/>
    <s v="Sat"/>
    <n v="6"/>
    <s v="Weekend"/>
    <s v="Aug"/>
  </r>
  <r>
    <d v="2024-08-05T00:00:00"/>
    <x v="5674"/>
    <x v="3"/>
    <d v="1996-02-09T00:00:00"/>
    <x v="3"/>
    <n v="498"/>
    <s v="Pro05"/>
    <x v="0"/>
    <x v="2"/>
    <n v="29"/>
    <x v="2"/>
    <x v="4"/>
    <n v="14"/>
    <n v="28"/>
    <n v="13944"/>
    <n v="6972"/>
    <n v="6972"/>
    <x v="0"/>
    <s v="Mon"/>
    <n v="1"/>
    <s v="Weekday"/>
    <s v="Aug"/>
  </r>
  <r>
    <d v="2024-08-24T00:00:00"/>
    <x v="6736"/>
    <x v="3"/>
    <d v="1992-06-28T00:00:00"/>
    <x v="2"/>
    <n v="136"/>
    <s v="Pro04"/>
    <x v="2"/>
    <x v="1"/>
    <n v="32"/>
    <x v="4"/>
    <x v="0"/>
    <n v="10"/>
    <n v="14"/>
    <n v="1904"/>
    <n v="1360"/>
    <n v="544"/>
    <x v="0"/>
    <s v="Sat"/>
    <n v="6"/>
    <s v="Weekend"/>
    <s v="Aug"/>
  </r>
  <r>
    <d v="2024-08-01T00:00:00"/>
    <x v="8625"/>
    <x v="0"/>
    <d v="1990-08-18T00:00:00"/>
    <x v="0"/>
    <n v="50"/>
    <s v="Pro08"/>
    <x v="2"/>
    <x v="1"/>
    <n v="34"/>
    <x v="4"/>
    <x v="8"/>
    <n v="5"/>
    <n v="7"/>
    <n v="350"/>
    <n v="250"/>
    <n v="100"/>
    <x v="1"/>
    <s v="Thu"/>
    <n v="4"/>
    <s v="Weekday"/>
    <s v="Aug"/>
  </r>
  <r>
    <d v="2024-08-11T00:00:00"/>
    <x v="7837"/>
    <x v="3"/>
    <d v="1955-09-14T00:00:00"/>
    <x v="0"/>
    <n v="29"/>
    <s v="Pro03"/>
    <x v="5"/>
    <x v="2"/>
    <n v="69"/>
    <x v="0"/>
    <x v="9"/>
    <n v="3"/>
    <n v="5"/>
    <n v="145"/>
    <n v="87"/>
    <n v="58"/>
    <x v="1"/>
    <s v="Sun"/>
    <n v="0"/>
    <s v="Weekend"/>
    <s v="Aug"/>
  </r>
  <r>
    <d v="2024-08-18T00:00:00"/>
    <x v="2260"/>
    <x v="4"/>
    <d v="1962-09-12T00:00:00"/>
    <x v="1"/>
    <n v="293"/>
    <s v="Pro01"/>
    <x v="0"/>
    <x v="2"/>
    <n v="62"/>
    <x v="0"/>
    <x v="1"/>
    <n v="10"/>
    <n v="11"/>
    <n v="3223"/>
    <n v="2930"/>
    <n v="293"/>
    <x v="0"/>
    <s v="Sun"/>
    <n v="0"/>
    <s v="Weekend"/>
    <s v="Aug"/>
  </r>
  <r>
    <d v="2024-08-19T00:00:00"/>
    <x v="4830"/>
    <x v="2"/>
    <d v="1971-08-17T00:00:00"/>
    <x v="3"/>
    <n v="480"/>
    <s v="Pro01"/>
    <x v="2"/>
    <x v="0"/>
    <n v="53"/>
    <x v="1"/>
    <x v="1"/>
    <n v="10"/>
    <n v="11"/>
    <n v="5280"/>
    <n v="4800"/>
    <n v="480"/>
    <x v="0"/>
    <s v="Mon"/>
    <n v="1"/>
    <s v="Weekday"/>
    <s v="Aug"/>
  </r>
  <r>
    <d v="2024-08-29T00:00:00"/>
    <x v="3842"/>
    <x v="1"/>
    <d v="1948-11-24T00:00:00"/>
    <x v="3"/>
    <n v="301"/>
    <s v="Pro08"/>
    <x v="1"/>
    <x v="0"/>
    <n v="76"/>
    <x v="3"/>
    <x v="8"/>
    <n v="5"/>
    <n v="7"/>
    <n v="2107"/>
    <n v="1505"/>
    <n v="602"/>
    <x v="1"/>
    <s v="Thu"/>
    <n v="4"/>
    <s v="Weekday"/>
    <s v="Aug"/>
  </r>
  <r>
    <d v="2024-08-31T00:00:00"/>
    <x v="4270"/>
    <x v="5"/>
    <d v="1972-06-19T00:00:00"/>
    <x v="2"/>
    <n v="154"/>
    <s v="Pro09"/>
    <x v="2"/>
    <x v="1"/>
    <n v="52"/>
    <x v="1"/>
    <x v="2"/>
    <n v="10"/>
    <n v="45"/>
    <n v="6930"/>
    <n v="1540"/>
    <n v="5390"/>
    <x v="0"/>
    <s v="Sat"/>
    <n v="6"/>
    <s v="Weekend"/>
    <s v="Aug"/>
  </r>
  <r>
    <d v="2024-08-02T00:00:00"/>
    <x v="7161"/>
    <x v="8"/>
    <d v="1974-09-17T00:00:00"/>
    <x v="2"/>
    <n v="266"/>
    <s v="Pro07"/>
    <x v="5"/>
    <x v="0"/>
    <n v="50"/>
    <x v="1"/>
    <x v="7"/>
    <n v="19"/>
    <n v="23"/>
    <n v="6118"/>
    <n v="5054"/>
    <n v="1064"/>
    <x v="0"/>
    <s v="Fri"/>
    <n v="5"/>
    <s v="Weekday"/>
    <s v="Aug"/>
  </r>
  <r>
    <d v="2024-08-14T00:00:00"/>
    <x v="4838"/>
    <x v="2"/>
    <d v="1982-12-12T00:00:00"/>
    <x v="2"/>
    <n v="492"/>
    <s v="Pro05"/>
    <x v="0"/>
    <x v="0"/>
    <n v="42"/>
    <x v="4"/>
    <x v="4"/>
    <n v="14"/>
    <n v="28"/>
    <n v="13776"/>
    <n v="6888"/>
    <n v="6888"/>
    <x v="0"/>
    <s v="Wed"/>
    <n v="3"/>
    <s v="Weekday"/>
    <s v="Aug"/>
  </r>
  <r>
    <d v="2024-08-31T00:00:00"/>
    <x v="1659"/>
    <x v="2"/>
    <d v="1954-07-28T00:00:00"/>
    <x v="2"/>
    <n v="135"/>
    <s v="Pro10"/>
    <x v="2"/>
    <x v="2"/>
    <n v="70"/>
    <x v="0"/>
    <x v="6"/>
    <n v="18"/>
    <n v="36"/>
    <n v="4860"/>
    <n v="2430"/>
    <n v="2430"/>
    <x v="0"/>
    <s v="Sat"/>
    <n v="6"/>
    <s v="Weekend"/>
    <s v="Aug"/>
  </r>
  <r>
    <d v="2024-08-06T00:00:00"/>
    <x v="8403"/>
    <x v="1"/>
    <d v="1990-01-11T00:00:00"/>
    <x v="1"/>
    <n v="245"/>
    <s v="Pro03"/>
    <x v="2"/>
    <x v="0"/>
    <n v="35"/>
    <x v="4"/>
    <x v="9"/>
    <n v="3"/>
    <n v="5"/>
    <n v="1225"/>
    <n v="735"/>
    <n v="490"/>
    <x v="1"/>
    <s v="Tue"/>
    <n v="2"/>
    <s v="Weekday"/>
    <s v="Aug"/>
  </r>
  <r>
    <d v="2024-08-22T00:00:00"/>
    <x v="1154"/>
    <x v="1"/>
    <d v="1975-08-12T00:00:00"/>
    <x v="0"/>
    <n v="471"/>
    <s v="Pro07"/>
    <x v="2"/>
    <x v="2"/>
    <n v="49"/>
    <x v="1"/>
    <x v="7"/>
    <n v="19"/>
    <n v="23"/>
    <n v="10833"/>
    <n v="8949"/>
    <n v="1884"/>
    <x v="0"/>
    <s v="Thu"/>
    <n v="4"/>
    <s v="Weekday"/>
    <s v="Aug"/>
  </r>
  <r>
    <d v="2024-08-23T00:00:00"/>
    <x v="8558"/>
    <x v="0"/>
    <d v="1945-03-05T00:00:00"/>
    <x v="0"/>
    <n v="62"/>
    <s v="Pro01"/>
    <x v="0"/>
    <x v="1"/>
    <n v="80"/>
    <x v="3"/>
    <x v="1"/>
    <n v="10"/>
    <n v="11"/>
    <n v="682"/>
    <n v="620"/>
    <n v="62"/>
    <x v="0"/>
    <s v="Fri"/>
    <n v="5"/>
    <s v="Weekday"/>
    <s v="Aug"/>
  </r>
  <r>
    <d v="2024-08-30T00:00:00"/>
    <x v="3528"/>
    <x v="6"/>
    <d v="1997-02-14T00:00:00"/>
    <x v="2"/>
    <n v="433"/>
    <s v="Pro07"/>
    <x v="2"/>
    <x v="1"/>
    <n v="28"/>
    <x v="2"/>
    <x v="7"/>
    <n v="19"/>
    <n v="23"/>
    <n v="9959"/>
    <n v="8227"/>
    <n v="1732"/>
    <x v="0"/>
    <s v="Fri"/>
    <n v="5"/>
    <s v="Weekday"/>
    <s v="Aug"/>
  </r>
  <r>
    <d v="2024-08-06T00:00:00"/>
    <x v="8911"/>
    <x v="1"/>
    <d v="1946-04-04T00:00:00"/>
    <x v="0"/>
    <n v="235"/>
    <s v="Pro10"/>
    <x v="3"/>
    <x v="2"/>
    <n v="78"/>
    <x v="3"/>
    <x v="6"/>
    <n v="18"/>
    <n v="36"/>
    <n v="8460"/>
    <n v="4230"/>
    <n v="4230"/>
    <x v="0"/>
    <s v="Tue"/>
    <n v="2"/>
    <s v="Weekday"/>
    <s v="Aug"/>
  </r>
  <r>
    <d v="2024-08-02T00:00:00"/>
    <x v="6292"/>
    <x v="7"/>
    <d v="1952-03-29T00:00:00"/>
    <x v="1"/>
    <n v="309"/>
    <s v="Pro04"/>
    <x v="3"/>
    <x v="2"/>
    <n v="72"/>
    <x v="0"/>
    <x v="0"/>
    <n v="10"/>
    <n v="14"/>
    <n v="4326"/>
    <n v="3090"/>
    <n v="1236"/>
    <x v="0"/>
    <s v="Fri"/>
    <n v="5"/>
    <s v="Weekday"/>
    <s v="Aug"/>
  </r>
  <r>
    <d v="2024-08-22T00:00:00"/>
    <x v="5821"/>
    <x v="3"/>
    <d v="1948-04-09T00:00:00"/>
    <x v="3"/>
    <n v="76"/>
    <s v="Pro03"/>
    <x v="2"/>
    <x v="0"/>
    <n v="76"/>
    <x v="3"/>
    <x v="9"/>
    <n v="3"/>
    <n v="5"/>
    <n v="380"/>
    <n v="228"/>
    <n v="152"/>
    <x v="1"/>
    <s v="Thu"/>
    <n v="4"/>
    <s v="Weekday"/>
    <s v="Aug"/>
  </r>
  <r>
    <d v="2024-08-20T00:00:00"/>
    <x v="8377"/>
    <x v="6"/>
    <d v="1996-02-21T00:00:00"/>
    <x v="1"/>
    <n v="151"/>
    <s v="Pro08"/>
    <x v="3"/>
    <x v="0"/>
    <n v="29"/>
    <x v="2"/>
    <x v="8"/>
    <n v="5"/>
    <n v="7"/>
    <n v="1057"/>
    <n v="755"/>
    <n v="302"/>
    <x v="1"/>
    <s v="Tue"/>
    <n v="2"/>
    <s v="Weekday"/>
    <s v="Aug"/>
  </r>
  <r>
    <d v="2024-08-29T00:00:00"/>
    <x v="1706"/>
    <x v="9"/>
    <d v="1946-05-04T00:00:00"/>
    <x v="1"/>
    <n v="433"/>
    <s v="Pro07"/>
    <x v="2"/>
    <x v="1"/>
    <n v="78"/>
    <x v="3"/>
    <x v="7"/>
    <n v="19"/>
    <n v="23"/>
    <n v="9959"/>
    <n v="8227"/>
    <n v="1732"/>
    <x v="0"/>
    <s v="Thu"/>
    <n v="4"/>
    <s v="Weekday"/>
    <s v="Aug"/>
  </r>
  <r>
    <d v="2024-08-04T00:00:00"/>
    <x v="913"/>
    <x v="2"/>
    <d v="1996-02-21T00:00:00"/>
    <x v="0"/>
    <n v="31"/>
    <s v="Pro01"/>
    <x v="3"/>
    <x v="0"/>
    <n v="28"/>
    <x v="2"/>
    <x v="1"/>
    <n v="10"/>
    <n v="11"/>
    <n v="341"/>
    <n v="310"/>
    <n v="31"/>
    <x v="0"/>
    <s v="Sun"/>
    <n v="0"/>
    <s v="Weekend"/>
    <s v="Aug"/>
  </r>
  <r>
    <d v="2024-08-04T00:00:00"/>
    <x v="4047"/>
    <x v="0"/>
    <d v="1963-09-28T00:00:00"/>
    <x v="0"/>
    <n v="122"/>
    <s v="Pro03"/>
    <x v="1"/>
    <x v="0"/>
    <n v="61"/>
    <x v="0"/>
    <x v="9"/>
    <n v="3"/>
    <n v="5"/>
    <n v="610"/>
    <n v="366"/>
    <n v="244"/>
    <x v="1"/>
    <s v="Sun"/>
    <n v="0"/>
    <s v="Weekend"/>
    <s v="Aug"/>
  </r>
  <r>
    <d v="2024-08-30T00:00:00"/>
    <x v="6847"/>
    <x v="0"/>
    <d v="1954-04-14T00:00:00"/>
    <x v="3"/>
    <n v="50"/>
    <s v="Pro06"/>
    <x v="2"/>
    <x v="2"/>
    <n v="70"/>
    <x v="0"/>
    <x v="5"/>
    <n v="7"/>
    <n v="9"/>
    <n v="450"/>
    <n v="350"/>
    <n v="100"/>
    <x v="1"/>
    <s v="Fri"/>
    <n v="5"/>
    <s v="Weekday"/>
    <s v="Aug"/>
  </r>
  <r>
    <d v="2024-08-01T00:00:00"/>
    <x v="7555"/>
    <x v="0"/>
    <d v="1990-05-28T00:00:00"/>
    <x v="0"/>
    <n v="76"/>
    <s v="Pro02"/>
    <x v="0"/>
    <x v="0"/>
    <n v="34"/>
    <x v="4"/>
    <x v="3"/>
    <n v="18"/>
    <n v="22"/>
    <n v="1672"/>
    <n v="1368"/>
    <n v="304"/>
    <x v="0"/>
    <s v="Thu"/>
    <n v="4"/>
    <s v="Weekday"/>
    <s v="Aug"/>
  </r>
  <r>
    <d v="2024-08-17T00:00:00"/>
    <x v="8069"/>
    <x v="0"/>
    <d v="1944-01-15T00:00:00"/>
    <x v="0"/>
    <n v="33"/>
    <s v="Pro08"/>
    <x v="5"/>
    <x v="1"/>
    <n v="81"/>
    <x v="3"/>
    <x v="8"/>
    <n v="5"/>
    <n v="7"/>
    <n v="231"/>
    <n v="165"/>
    <n v="66"/>
    <x v="1"/>
    <s v="Sat"/>
    <n v="6"/>
    <s v="Weekend"/>
    <s v="Aug"/>
  </r>
  <r>
    <d v="2024-08-05T00:00:00"/>
    <x v="7456"/>
    <x v="5"/>
    <d v="1956-09-06T00:00:00"/>
    <x v="3"/>
    <n v="178"/>
    <s v="Pro03"/>
    <x v="2"/>
    <x v="0"/>
    <n v="68"/>
    <x v="0"/>
    <x v="9"/>
    <n v="3"/>
    <n v="5"/>
    <n v="890"/>
    <n v="534"/>
    <n v="356"/>
    <x v="1"/>
    <s v="Mon"/>
    <n v="1"/>
    <s v="Weekday"/>
    <s v="Aug"/>
  </r>
  <r>
    <d v="2024-08-17T00:00:00"/>
    <x v="2515"/>
    <x v="0"/>
    <d v="1997-03-12T00:00:00"/>
    <x v="0"/>
    <n v="165"/>
    <s v="Pro10"/>
    <x v="1"/>
    <x v="2"/>
    <n v="27"/>
    <x v="2"/>
    <x v="6"/>
    <n v="18"/>
    <n v="36"/>
    <n v="5940"/>
    <n v="2970"/>
    <n v="2970"/>
    <x v="0"/>
    <s v="Sat"/>
    <n v="6"/>
    <s v="Weekend"/>
    <s v="Aug"/>
  </r>
  <r>
    <d v="2024-08-18T00:00:00"/>
    <x v="3837"/>
    <x v="9"/>
    <d v="1968-06-02T00:00:00"/>
    <x v="1"/>
    <n v="199"/>
    <s v="Pro07"/>
    <x v="4"/>
    <x v="1"/>
    <n v="56"/>
    <x v="1"/>
    <x v="7"/>
    <n v="19"/>
    <n v="23"/>
    <n v="4577"/>
    <n v="3781"/>
    <n v="796"/>
    <x v="0"/>
    <s v="Sun"/>
    <n v="0"/>
    <s v="Weekend"/>
    <s v="Aug"/>
  </r>
  <r>
    <d v="2024-08-22T00:00:00"/>
    <x v="9031"/>
    <x v="2"/>
    <d v="1999-07-18T00:00:00"/>
    <x v="0"/>
    <n v="255"/>
    <s v="Pro08"/>
    <x v="2"/>
    <x v="1"/>
    <n v="25"/>
    <x v="2"/>
    <x v="8"/>
    <n v="5"/>
    <n v="7"/>
    <n v="1785"/>
    <n v="1275"/>
    <n v="510"/>
    <x v="1"/>
    <s v="Thu"/>
    <n v="4"/>
    <s v="Weekday"/>
    <s v="Aug"/>
  </r>
  <r>
    <d v="2024-08-09T00:00:00"/>
    <x v="6971"/>
    <x v="1"/>
    <d v="1979-12-30T00:00:00"/>
    <x v="3"/>
    <n v="305"/>
    <s v="Pro02"/>
    <x v="1"/>
    <x v="2"/>
    <n v="45"/>
    <x v="1"/>
    <x v="3"/>
    <n v="18"/>
    <n v="22"/>
    <n v="6710"/>
    <n v="5490"/>
    <n v="1220"/>
    <x v="0"/>
    <s v="Fri"/>
    <n v="5"/>
    <s v="Weekday"/>
    <s v="Aug"/>
  </r>
  <r>
    <d v="2024-08-01T00:00:00"/>
    <x v="3157"/>
    <x v="0"/>
    <d v="2002-07-26T00:00:00"/>
    <x v="3"/>
    <n v="286"/>
    <s v="Pro04"/>
    <x v="4"/>
    <x v="2"/>
    <n v="22"/>
    <x v="2"/>
    <x v="0"/>
    <n v="10"/>
    <n v="14"/>
    <n v="4004"/>
    <n v="2860"/>
    <n v="1144"/>
    <x v="0"/>
    <s v="Thu"/>
    <n v="4"/>
    <s v="Weekday"/>
    <s v="Aug"/>
  </r>
  <r>
    <d v="2024-08-28T00:00:00"/>
    <x v="2146"/>
    <x v="0"/>
    <d v="1993-09-08T00:00:00"/>
    <x v="2"/>
    <n v="378"/>
    <s v="Pro05"/>
    <x v="0"/>
    <x v="0"/>
    <n v="31"/>
    <x v="4"/>
    <x v="4"/>
    <n v="14"/>
    <n v="28"/>
    <n v="10584"/>
    <n v="5292"/>
    <n v="5292"/>
    <x v="0"/>
    <s v="Wed"/>
    <n v="3"/>
    <s v="Weekday"/>
    <s v="Aug"/>
  </r>
  <r>
    <d v="2024-08-01T00:00:00"/>
    <x v="421"/>
    <x v="6"/>
    <d v="1966-07-12T00:00:00"/>
    <x v="0"/>
    <n v="85"/>
    <s v="Pro06"/>
    <x v="4"/>
    <x v="0"/>
    <n v="58"/>
    <x v="1"/>
    <x v="5"/>
    <n v="7"/>
    <n v="9"/>
    <n v="765"/>
    <n v="595"/>
    <n v="170"/>
    <x v="1"/>
    <s v="Thu"/>
    <n v="4"/>
    <s v="Weekday"/>
    <s v="Aug"/>
  </r>
  <r>
    <d v="2024-08-25T00:00:00"/>
    <x v="3911"/>
    <x v="6"/>
    <d v="1965-07-20T00:00:00"/>
    <x v="1"/>
    <n v="430"/>
    <s v="Pro10"/>
    <x v="0"/>
    <x v="1"/>
    <n v="59"/>
    <x v="1"/>
    <x v="6"/>
    <n v="18"/>
    <n v="36"/>
    <n v="15480"/>
    <n v="7740"/>
    <n v="7740"/>
    <x v="0"/>
    <s v="Sun"/>
    <n v="0"/>
    <s v="Weekend"/>
    <s v="Aug"/>
  </r>
  <r>
    <d v="2024-08-15T00:00:00"/>
    <x v="5542"/>
    <x v="0"/>
    <d v="1956-04-02T00:00:00"/>
    <x v="3"/>
    <n v="103"/>
    <s v="Pro10"/>
    <x v="5"/>
    <x v="0"/>
    <n v="68"/>
    <x v="0"/>
    <x v="6"/>
    <n v="18"/>
    <n v="36"/>
    <n v="3708"/>
    <n v="1854"/>
    <n v="1854"/>
    <x v="0"/>
    <s v="Thu"/>
    <n v="4"/>
    <s v="Weekday"/>
    <s v="Aug"/>
  </r>
  <r>
    <d v="2024-08-10T00:00:00"/>
    <x v="5231"/>
    <x v="2"/>
    <d v="1951-02-20T00:00:00"/>
    <x v="2"/>
    <n v="400"/>
    <s v="Pro02"/>
    <x v="0"/>
    <x v="0"/>
    <n v="74"/>
    <x v="0"/>
    <x v="3"/>
    <n v="18"/>
    <n v="22"/>
    <n v="8800"/>
    <n v="7200"/>
    <n v="1600"/>
    <x v="0"/>
    <s v="Sat"/>
    <n v="6"/>
    <s v="Weekend"/>
    <s v="Aug"/>
  </r>
  <r>
    <d v="2024-08-07T00:00:00"/>
    <x v="5483"/>
    <x v="4"/>
    <d v="1997-05-20T00:00:00"/>
    <x v="0"/>
    <n v="411"/>
    <s v="Pro07"/>
    <x v="5"/>
    <x v="2"/>
    <n v="27"/>
    <x v="2"/>
    <x v="7"/>
    <n v="19"/>
    <n v="23"/>
    <n v="9453"/>
    <n v="7809"/>
    <n v="1644"/>
    <x v="0"/>
    <s v="Wed"/>
    <n v="3"/>
    <s v="Weekday"/>
    <s v="Aug"/>
  </r>
  <r>
    <d v="2024-08-25T00:00:00"/>
    <x v="3168"/>
    <x v="3"/>
    <d v="1956-01-16T00:00:00"/>
    <x v="0"/>
    <n v="372"/>
    <s v="Pro07"/>
    <x v="3"/>
    <x v="0"/>
    <n v="69"/>
    <x v="0"/>
    <x v="7"/>
    <n v="19"/>
    <n v="23"/>
    <n v="8556"/>
    <n v="7068"/>
    <n v="1488"/>
    <x v="0"/>
    <s v="Sun"/>
    <n v="0"/>
    <s v="Weekend"/>
    <s v="Aug"/>
  </r>
  <r>
    <d v="2024-08-06T00:00:00"/>
    <x v="2356"/>
    <x v="3"/>
    <d v="1994-01-09T00:00:00"/>
    <x v="2"/>
    <n v="271"/>
    <s v="Pro06"/>
    <x v="5"/>
    <x v="2"/>
    <n v="31"/>
    <x v="4"/>
    <x v="5"/>
    <n v="7"/>
    <n v="9"/>
    <n v="2439"/>
    <n v="1897"/>
    <n v="542"/>
    <x v="1"/>
    <s v="Tue"/>
    <n v="2"/>
    <s v="Weekday"/>
    <s v="Aug"/>
  </r>
  <r>
    <d v="2024-08-20T00:00:00"/>
    <x v="1338"/>
    <x v="4"/>
    <d v="2006-03-22T00:00:00"/>
    <x v="0"/>
    <n v="431"/>
    <s v="Pro08"/>
    <x v="0"/>
    <x v="1"/>
    <n v="18"/>
    <x v="2"/>
    <x v="8"/>
    <n v="5"/>
    <n v="7"/>
    <n v="3017"/>
    <n v="2155"/>
    <n v="862"/>
    <x v="1"/>
    <s v="Tue"/>
    <n v="2"/>
    <s v="Weekday"/>
    <s v="Aug"/>
  </r>
  <r>
    <d v="2024-08-25T00:00:00"/>
    <x v="4532"/>
    <x v="1"/>
    <d v="1955-12-07T00:00:00"/>
    <x v="0"/>
    <n v="391"/>
    <s v="Pro03"/>
    <x v="4"/>
    <x v="1"/>
    <n v="69"/>
    <x v="0"/>
    <x v="9"/>
    <n v="3"/>
    <n v="5"/>
    <n v="1955"/>
    <n v="1173"/>
    <n v="782"/>
    <x v="1"/>
    <s v="Sun"/>
    <n v="0"/>
    <s v="Weekend"/>
    <s v="Aug"/>
  </r>
  <r>
    <d v="2024-08-07T00:00:00"/>
    <x v="4508"/>
    <x v="4"/>
    <d v="1957-07-29T00:00:00"/>
    <x v="2"/>
    <n v="42"/>
    <s v="Pro09"/>
    <x v="2"/>
    <x v="2"/>
    <n v="67"/>
    <x v="0"/>
    <x v="2"/>
    <n v="10"/>
    <n v="45"/>
    <n v="1890"/>
    <n v="420"/>
    <n v="1470"/>
    <x v="0"/>
    <s v="Wed"/>
    <n v="3"/>
    <s v="Weekday"/>
    <s v="Aug"/>
  </r>
  <r>
    <d v="2024-08-31T00:00:00"/>
    <x v="5397"/>
    <x v="6"/>
    <d v="1973-12-23T00:00:00"/>
    <x v="0"/>
    <n v="483"/>
    <s v="Pro04"/>
    <x v="3"/>
    <x v="2"/>
    <n v="51"/>
    <x v="1"/>
    <x v="0"/>
    <n v="10"/>
    <n v="14"/>
    <n v="6762"/>
    <n v="4830"/>
    <n v="1932"/>
    <x v="0"/>
    <s v="Sat"/>
    <n v="6"/>
    <s v="Weekend"/>
    <s v="Aug"/>
  </r>
  <r>
    <d v="2024-08-21T00:00:00"/>
    <x v="3018"/>
    <x v="7"/>
    <d v="1973-12-15T00:00:00"/>
    <x v="0"/>
    <n v="228"/>
    <s v="Pro07"/>
    <x v="2"/>
    <x v="0"/>
    <n v="51"/>
    <x v="1"/>
    <x v="7"/>
    <n v="19"/>
    <n v="23"/>
    <n v="5244"/>
    <n v="4332"/>
    <n v="912"/>
    <x v="0"/>
    <s v="Wed"/>
    <n v="3"/>
    <s v="Weekday"/>
    <s v="Aug"/>
  </r>
  <r>
    <d v="2024-08-10T00:00:00"/>
    <x v="7203"/>
    <x v="9"/>
    <d v="1974-06-27T00:00:00"/>
    <x v="1"/>
    <n v="289"/>
    <s v="Pro06"/>
    <x v="5"/>
    <x v="0"/>
    <n v="50"/>
    <x v="1"/>
    <x v="5"/>
    <n v="7"/>
    <n v="9"/>
    <n v="2601"/>
    <n v="2023"/>
    <n v="578"/>
    <x v="1"/>
    <s v="Sat"/>
    <n v="6"/>
    <s v="Weekend"/>
    <s v="Aug"/>
  </r>
  <r>
    <d v="2024-08-06T00:00:00"/>
    <x v="8292"/>
    <x v="6"/>
    <d v="1984-05-15T00:00:00"/>
    <x v="2"/>
    <n v="462"/>
    <s v="Pro05"/>
    <x v="0"/>
    <x v="1"/>
    <n v="40"/>
    <x v="4"/>
    <x v="4"/>
    <n v="14"/>
    <n v="28"/>
    <n v="12936"/>
    <n v="6468"/>
    <n v="6468"/>
    <x v="0"/>
    <s v="Tue"/>
    <n v="2"/>
    <s v="Weekday"/>
    <s v="Aug"/>
  </r>
  <r>
    <d v="2024-08-15T00:00:00"/>
    <x v="1064"/>
    <x v="1"/>
    <d v="1955-03-14T00:00:00"/>
    <x v="1"/>
    <n v="486"/>
    <s v="Pro08"/>
    <x v="4"/>
    <x v="0"/>
    <n v="69"/>
    <x v="0"/>
    <x v="8"/>
    <n v="5"/>
    <n v="7"/>
    <n v="3402"/>
    <n v="2430"/>
    <n v="972"/>
    <x v="1"/>
    <s v="Thu"/>
    <n v="4"/>
    <s v="Weekday"/>
    <s v="Aug"/>
  </r>
  <r>
    <d v="2024-08-04T00:00:00"/>
    <x v="7932"/>
    <x v="3"/>
    <d v="1993-05-19T00:00:00"/>
    <x v="3"/>
    <n v="192"/>
    <s v="Pro07"/>
    <x v="0"/>
    <x v="0"/>
    <n v="31"/>
    <x v="4"/>
    <x v="7"/>
    <n v="19"/>
    <n v="23"/>
    <n v="4416"/>
    <n v="3648"/>
    <n v="768"/>
    <x v="0"/>
    <s v="Sun"/>
    <n v="0"/>
    <s v="Weekend"/>
    <s v="Aug"/>
  </r>
  <r>
    <d v="2024-08-25T00:00:00"/>
    <x v="5629"/>
    <x v="9"/>
    <d v="1977-05-25T00:00:00"/>
    <x v="0"/>
    <n v="230"/>
    <s v="Pro05"/>
    <x v="1"/>
    <x v="2"/>
    <n v="47"/>
    <x v="1"/>
    <x v="4"/>
    <n v="14"/>
    <n v="28"/>
    <n v="6440"/>
    <n v="3220"/>
    <n v="3220"/>
    <x v="0"/>
    <s v="Sun"/>
    <n v="0"/>
    <s v="Weekend"/>
    <s v="Aug"/>
  </r>
  <r>
    <d v="2024-09-09T00:00:00"/>
    <x v="1018"/>
    <x v="1"/>
    <d v="1981-10-03T00:00:00"/>
    <x v="0"/>
    <n v="18"/>
    <s v="Pro01"/>
    <x v="4"/>
    <x v="0"/>
    <n v="43"/>
    <x v="4"/>
    <x v="1"/>
    <n v="10"/>
    <n v="11"/>
    <n v="198"/>
    <n v="180"/>
    <n v="18"/>
    <x v="0"/>
    <s v="Mon"/>
    <n v="1"/>
    <s v="Weekday"/>
    <s v="Sep"/>
  </r>
  <r>
    <d v="2024-09-06T00:00:00"/>
    <x v="3141"/>
    <x v="7"/>
    <d v="1999-09-19T00:00:00"/>
    <x v="2"/>
    <n v="443"/>
    <s v="Pro06"/>
    <x v="4"/>
    <x v="1"/>
    <n v="25"/>
    <x v="2"/>
    <x v="5"/>
    <n v="7"/>
    <n v="9"/>
    <n v="3987"/>
    <n v="3101"/>
    <n v="886"/>
    <x v="1"/>
    <s v="Fri"/>
    <n v="5"/>
    <s v="Weekday"/>
    <s v="Sep"/>
  </r>
  <r>
    <d v="2024-09-18T00:00:00"/>
    <x v="5705"/>
    <x v="6"/>
    <d v="1978-09-08T00:00:00"/>
    <x v="0"/>
    <n v="291"/>
    <s v="Pro05"/>
    <x v="5"/>
    <x v="0"/>
    <n v="46"/>
    <x v="1"/>
    <x v="4"/>
    <n v="14"/>
    <n v="28"/>
    <n v="8148"/>
    <n v="4074"/>
    <n v="4074"/>
    <x v="0"/>
    <s v="Wed"/>
    <n v="3"/>
    <s v="Weekday"/>
    <s v="Sep"/>
  </r>
  <r>
    <d v="2024-09-03T00:00:00"/>
    <x v="8382"/>
    <x v="4"/>
    <d v="1952-04-30T00:00:00"/>
    <x v="0"/>
    <n v="353"/>
    <s v="Pro09"/>
    <x v="0"/>
    <x v="2"/>
    <n v="72"/>
    <x v="0"/>
    <x v="2"/>
    <n v="10"/>
    <n v="45"/>
    <n v="15885"/>
    <n v="3530"/>
    <n v="12355"/>
    <x v="0"/>
    <s v="Tue"/>
    <n v="2"/>
    <s v="Weekday"/>
    <s v="Sep"/>
  </r>
  <r>
    <d v="2024-09-03T00:00:00"/>
    <x v="1012"/>
    <x v="5"/>
    <d v="2001-08-16T00:00:00"/>
    <x v="3"/>
    <n v="203"/>
    <s v="Pro03"/>
    <x v="4"/>
    <x v="1"/>
    <n v="23"/>
    <x v="2"/>
    <x v="9"/>
    <n v="3"/>
    <n v="5"/>
    <n v="1015"/>
    <n v="609"/>
    <n v="406"/>
    <x v="1"/>
    <s v="Tue"/>
    <n v="2"/>
    <s v="Weekday"/>
    <s v="Sep"/>
  </r>
  <r>
    <d v="2024-09-14T00:00:00"/>
    <x v="1201"/>
    <x v="1"/>
    <d v="1947-07-27T00:00:00"/>
    <x v="0"/>
    <n v="44"/>
    <s v="Pro03"/>
    <x v="7"/>
    <x v="1"/>
    <n v="77"/>
    <x v="3"/>
    <x v="9"/>
    <n v="3"/>
    <n v="5"/>
    <n v="220"/>
    <n v="132"/>
    <n v="88"/>
    <x v="1"/>
    <s v="Sat"/>
    <n v="6"/>
    <s v="Weekend"/>
    <s v="Sep"/>
  </r>
  <r>
    <d v="2024-09-16T00:00:00"/>
    <x v="4656"/>
    <x v="5"/>
    <d v="1991-08-19T00:00:00"/>
    <x v="0"/>
    <n v="272"/>
    <s v="Pro03"/>
    <x v="0"/>
    <x v="2"/>
    <n v="33"/>
    <x v="4"/>
    <x v="9"/>
    <n v="3"/>
    <n v="5"/>
    <n v="1360"/>
    <n v="816"/>
    <n v="544"/>
    <x v="1"/>
    <s v="Mon"/>
    <n v="1"/>
    <s v="Weekday"/>
    <s v="Sep"/>
  </r>
  <r>
    <d v="2024-09-05T00:00:00"/>
    <x v="405"/>
    <x v="4"/>
    <d v="1981-04-13T00:00:00"/>
    <x v="2"/>
    <n v="361"/>
    <s v="Pro06"/>
    <x v="7"/>
    <x v="2"/>
    <n v="43"/>
    <x v="4"/>
    <x v="5"/>
    <n v="7"/>
    <n v="9"/>
    <n v="3249"/>
    <n v="2527"/>
    <n v="722"/>
    <x v="1"/>
    <s v="Thu"/>
    <n v="4"/>
    <s v="Weekday"/>
    <s v="Sep"/>
  </r>
  <r>
    <d v="2024-09-23T00:00:00"/>
    <x v="6280"/>
    <x v="0"/>
    <d v="1979-09-14T00:00:00"/>
    <x v="0"/>
    <n v="181"/>
    <s v="Pro07"/>
    <x v="7"/>
    <x v="0"/>
    <n v="45"/>
    <x v="1"/>
    <x v="7"/>
    <n v="19"/>
    <n v="23"/>
    <n v="4163"/>
    <n v="3439"/>
    <n v="724"/>
    <x v="0"/>
    <s v="Mon"/>
    <n v="1"/>
    <s v="Weekday"/>
    <s v="Sep"/>
  </r>
  <r>
    <d v="2024-09-17T00:00:00"/>
    <x v="1165"/>
    <x v="9"/>
    <d v="2000-09-08T00:00:00"/>
    <x v="2"/>
    <n v="140"/>
    <s v="Pro10"/>
    <x v="4"/>
    <x v="0"/>
    <n v="24"/>
    <x v="2"/>
    <x v="6"/>
    <n v="18"/>
    <n v="36"/>
    <n v="5040"/>
    <n v="2520"/>
    <n v="2520"/>
    <x v="0"/>
    <s v="Tue"/>
    <n v="2"/>
    <s v="Weekday"/>
    <s v="Sep"/>
  </r>
  <r>
    <d v="2024-09-23T00:00:00"/>
    <x v="8820"/>
    <x v="5"/>
    <d v="1979-07-06T00:00:00"/>
    <x v="1"/>
    <n v="61"/>
    <s v="Pro09"/>
    <x v="5"/>
    <x v="1"/>
    <n v="45"/>
    <x v="1"/>
    <x v="2"/>
    <n v="10"/>
    <n v="45"/>
    <n v="2745"/>
    <n v="610"/>
    <n v="2135"/>
    <x v="0"/>
    <s v="Mon"/>
    <n v="1"/>
    <s v="Weekday"/>
    <s v="Sep"/>
  </r>
  <r>
    <d v="2024-09-22T00:00:00"/>
    <x v="6611"/>
    <x v="5"/>
    <d v="1952-09-27T00:00:00"/>
    <x v="0"/>
    <n v="56"/>
    <s v="Pro05"/>
    <x v="4"/>
    <x v="0"/>
    <n v="72"/>
    <x v="0"/>
    <x v="4"/>
    <n v="14"/>
    <n v="28"/>
    <n v="1568"/>
    <n v="784"/>
    <n v="784"/>
    <x v="0"/>
    <s v="Sun"/>
    <n v="0"/>
    <s v="Weekend"/>
    <s v="Sep"/>
  </r>
  <r>
    <d v="2024-09-02T00:00:00"/>
    <x v="7481"/>
    <x v="9"/>
    <d v="1968-01-09T00:00:00"/>
    <x v="0"/>
    <n v="143"/>
    <s v="Pro02"/>
    <x v="5"/>
    <x v="0"/>
    <n v="57"/>
    <x v="1"/>
    <x v="3"/>
    <n v="18"/>
    <n v="22"/>
    <n v="3146"/>
    <n v="2574"/>
    <n v="572"/>
    <x v="0"/>
    <s v="Mon"/>
    <n v="1"/>
    <s v="Weekday"/>
    <s v="Sep"/>
  </r>
  <r>
    <d v="2024-09-18T00:00:00"/>
    <x v="4703"/>
    <x v="8"/>
    <d v="1996-12-25T00:00:00"/>
    <x v="3"/>
    <n v="214"/>
    <s v="Pro09"/>
    <x v="0"/>
    <x v="2"/>
    <n v="28"/>
    <x v="2"/>
    <x v="2"/>
    <n v="10"/>
    <n v="45"/>
    <n v="9630"/>
    <n v="2140"/>
    <n v="7490"/>
    <x v="0"/>
    <s v="Wed"/>
    <n v="3"/>
    <s v="Weekday"/>
    <s v="Sep"/>
  </r>
  <r>
    <d v="2024-09-19T00:00:00"/>
    <x v="7022"/>
    <x v="6"/>
    <d v="1986-06-20T00:00:00"/>
    <x v="3"/>
    <n v="381"/>
    <s v="Pro10"/>
    <x v="7"/>
    <x v="0"/>
    <n v="38"/>
    <x v="4"/>
    <x v="6"/>
    <n v="18"/>
    <n v="36"/>
    <n v="13716"/>
    <n v="6858"/>
    <n v="6858"/>
    <x v="0"/>
    <s v="Thu"/>
    <n v="4"/>
    <s v="Weekday"/>
    <s v="Sep"/>
  </r>
  <r>
    <d v="2024-09-26T00:00:00"/>
    <x v="8450"/>
    <x v="1"/>
    <d v="1950-07-27T00:00:00"/>
    <x v="2"/>
    <n v="441"/>
    <s v="Pro08"/>
    <x v="0"/>
    <x v="2"/>
    <n v="74"/>
    <x v="0"/>
    <x v="8"/>
    <n v="5"/>
    <n v="7"/>
    <n v="3087"/>
    <n v="2205"/>
    <n v="882"/>
    <x v="1"/>
    <s v="Thu"/>
    <n v="4"/>
    <s v="Weekday"/>
    <s v="Sep"/>
  </r>
  <r>
    <d v="2024-09-10T00:00:00"/>
    <x v="5216"/>
    <x v="1"/>
    <d v="1948-05-24T00:00:00"/>
    <x v="0"/>
    <n v="99"/>
    <s v="Pro10"/>
    <x v="0"/>
    <x v="1"/>
    <n v="76"/>
    <x v="3"/>
    <x v="6"/>
    <n v="18"/>
    <n v="36"/>
    <n v="3564"/>
    <n v="1782"/>
    <n v="1782"/>
    <x v="0"/>
    <s v="Tue"/>
    <n v="2"/>
    <s v="Weekday"/>
    <s v="Sep"/>
  </r>
  <r>
    <d v="2024-09-02T00:00:00"/>
    <x v="7394"/>
    <x v="6"/>
    <d v="1946-10-09T00:00:00"/>
    <x v="0"/>
    <n v="328"/>
    <s v="Pro06"/>
    <x v="2"/>
    <x v="1"/>
    <n v="78"/>
    <x v="3"/>
    <x v="5"/>
    <n v="7"/>
    <n v="9"/>
    <n v="2952"/>
    <n v="2296"/>
    <n v="656"/>
    <x v="1"/>
    <s v="Mon"/>
    <n v="1"/>
    <s v="Weekday"/>
    <s v="Sep"/>
  </r>
  <r>
    <d v="2024-09-10T00:00:00"/>
    <x v="4824"/>
    <x v="3"/>
    <d v="1967-02-22T00:00:00"/>
    <x v="0"/>
    <n v="393"/>
    <s v="Pro04"/>
    <x v="0"/>
    <x v="2"/>
    <n v="58"/>
    <x v="1"/>
    <x v="0"/>
    <n v="10"/>
    <n v="14"/>
    <n v="5502"/>
    <n v="3930"/>
    <n v="1572"/>
    <x v="0"/>
    <s v="Tue"/>
    <n v="2"/>
    <s v="Weekday"/>
    <s v="Sep"/>
  </r>
  <r>
    <d v="2024-09-15T00:00:00"/>
    <x v="6822"/>
    <x v="8"/>
    <d v="1995-08-03T00:00:00"/>
    <x v="0"/>
    <n v="93"/>
    <s v="Pro01"/>
    <x v="3"/>
    <x v="2"/>
    <n v="29"/>
    <x v="2"/>
    <x v="1"/>
    <n v="10"/>
    <n v="11"/>
    <n v="1023"/>
    <n v="930"/>
    <n v="93"/>
    <x v="0"/>
    <s v="Sun"/>
    <n v="0"/>
    <s v="Weekend"/>
    <s v="Sep"/>
  </r>
  <r>
    <d v="2024-09-23T00:00:00"/>
    <x v="8458"/>
    <x v="9"/>
    <d v="1982-08-05T00:00:00"/>
    <x v="0"/>
    <n v="169"/>
    <s v="Pro07"/>
    <x v="2"/>
    <x v="0"/>
    <n v="42"/>
    <x v="4"/>
    <x v="7"/>
    <n v="19"/>
    <n v="23"/>
    <n v="3887"/>
    <n v="3211"/>
    <n v="676"/>
    <x v="0"/>
    <s v="Mon"/>
    <n v="1"/>
    <s v="Weekday"/>
    <s v="Sep"/>
  </r>
  <r>
    <d v="2024-09-17T00:00:00"/>
    <x v="6328"/>
    <x v="3"/>
    <d v="1962-07-10T00:00:00"/>
    <x v="1"/>
    <n v="377"/>
    <s v="Pro02"/>
    <x v="7"/>
    <x v="0"/>
    <n v="62"/>
    <x v="0"/>
    <x v="3"/>
    <n v="18"/>
    <n v="22"/>
    <n v="8294"/>
    <n v="6786"/>
    <n v="1508"/>
    <x v="0"/>
    <s v="Tue"/>
    <n v="2"/>
    <s v="Weekday"/>
    <s v="Sep"/>
  </r>
  <r>
    <d v="2024-09-28T00:00:00"/>
    <x v="8057"/>
    <x v="4"/>
    <d v="1989-01-24T00:00:00"/>
    <x v="2"/>
    <n v="41"/>
    <s v="Pro03"/>
    <x v="0"/>
    <x v="1"/>
    <n v="36"/>
    <x v="4"/>
    <x v="9"/>
    <n v="3"/>
    <n v="5"/>
    <n v="205"/>
    <n v="123"/>
    <n v="82"/>
    <x v="1"/>
    <s v="Sat"/>
    <n v="6"/>
    <s v="Weekend"/>
    <s v="Sep"/>
  </r>
  <r>
    <d v="2024-09-14T00:00:00"/>
    <x v="3979"/>
    <x v="5"/>
    <d v="1947-06-26T00:00:00"/>
    <x v="3"/>
    <n v="94"/>
    <s v="Pro04"/>
    <x v="3"/>
    <x v="0"/>
    <n v="77"/>
    <x v="3"/>
    <x v="0"/>
    <n v="10"/>
    <n v="14"/>
    <n v="1316"/>
    <n v="940"/>
    <n v="376"/>
    <x v="0"/>
    <s v="Sat"/>
    <n v="6"/>
    <s v="Weekend"/>
    <s v="Sep"/>
  </r>
  <r>
    <d v="2024-09-28T00:00:00"/>
    <x v="7658"/>
    <x v="7"/>
    <d v="1970-11-01T00:00:00"/>
    <x v="2"/>
    <n v="76"/>
    <s v="Pro01"/>
    <x v="3"/>
    <x v="0"/>
    <n v="54"/>
    <x v="1"/>
    <x v="1"/>
    <n v="10"/>
    <n v="11"/>
    <n v="836"/>
    <n v="760"/>
    <n v="76"/>
    <x v="0"/>
    <s v="Sat"/>
    <n v="6"/>
    <s v="Weekend"/>
    <s v="Sep"/>
  </r>
  <r>
    <d v="2024-09-10T00:00:00"/>
    <x v="750"/>
    <x v="4"/>
    <d v="1964-09-11T00:00:00"/>
    <x v="1"/>
    <n v="257"/>
    <s v="Pro04"/>
    <x v="3"/>
    <x v="2"/>
    <n v="60"/>
    <x v="0"/>
    <x v="0"/>
    <n v="10"/>
    <n v="14"/>
    <n v="3598"/>
    <n v="2570"/>
    <n v="1028"/>
    <x v="0"/>
    <s v="Tue"/>
    <n v="2"/>
    <s v="Weekday"/>
    <s v="Sep"/>
  </r>
  <r>
    <d v="2024-09-12T00:00:00"/>
    <x v="402"/>
    <x v="4"/>
    <d v="1999-04-24T00:00:00"/>
    <x v="0"/>
    <n v="321"/>
    <s v="Pro06"/>
    <x v="2"/>
    <x v="0"/>
    <n v="25"/>
    <x v="2"/>
    <x v="5"/>
    <n v="7"/>
    <n v="9"/>
    <n v="2889"/>
    <n v="2247"/>
    <n v="642"/>
    <x v="1"/>
    <s v="Thu"/>
    <n v="4"/>
    <s v="Weekday"/>
    <s v="Sep"/>
  </r>
  <r>
    <d v="2024-09-30T00:00:00"/>
    <x v="700"/>
    <x v="6"/>
    <d v="1988-08-07T00:00:00"/>
    <x v="1"/>
    <n v="178"/>
    <s v="Pro05"/>
    <x v="4"/>
    <x v="1"/>
    <n v="36"/>
    <x v="4"/>
    <x v="4"/>
    <n v="14"/>
    <n v="28"/>
    <n v="4984"/>
    <n v="2492"/>
    <n v="2492"/>
    <x v="0"/>
    <s v="Mon"/>
    <n v="1"/>
    <s v="Weekday"/>
    <s v="Sep"/>
  </r>
  <r>
    <d v="2024-09-24T00:00:00"/>
    <x v="4805"/>
    <x v="1"/>
    <d v="1989-01-23T00:00:00"/>
    <x v="3"/>
    <n v="486"/>
    <s v="Pro06"/>
    <x v="2"/>
    <x v="0"/>
    <n v="36"/>
    <x v="4"/>
    <x v="5"/>
    <n v="7"/>
    <n v="9"/>
    <n v="4374"/>
    <n v="3402"/>
    <n v="972"/>
    <x v="1"/>
    <s v="Tue"/>
    <n v="2"/>
    <s v="Weekday"/>
    <s v="Sep"/>
  </r>
  <r>
    <d v="2024-09-04T00:00:00"/>
    <x v="4278"/>
    <x v="2"/>
    <d v="1943-10-07T00:00:00"/>
    <x v="3"/>
    <n v="374"/>
    <s v="Pro04"/>
    <x v="2"/>
    <x v="2"/>
    <n v="81"/>
    <x v="3"/>
    <x v="0"/>
    <n v="10"/>
    <n v="14"/>
    <n v="5236"/>
    <n v="3740"/>
    <n v="1496"/>
    <x v="0"/>
    <s v="Wed"/>
    <n v="3"/>
    <s v="Weekday"/>
    <s v="Sep"/>
  </r>
  <r>
    <d v="2024-09-30T00:00:00"/>
    <x v="2635"/>
    <x v="8"/>
    <d v="1994-02-20T00:00:00"/>
    <x v="3"/>
    <n v="305"/>
    <s v="Pro04"/>
    <x v="0"/>
    <x v="1"/>
    <n v="31"/>
    <x v="4"/>
    <x v="0"/>
    <n v="10"/>
    <n v="14"/>
    <n v="4270"/>
    <n v="3050"/>
    <n v="1220"/>
    <x v="0"/>
    <s v="Mon"/>
    <n v="1"/>
    <s v="Weekday"/>
    <s v="Sep"/>
  </r>
  <r>
    <d v="2024-09-06T00:00:00"/>
    <x v="4955"/>
    <x v="5"/>
    <d v="1959-08-29T00:00:00"/>
    <x v="1"/>
    <n v="114"/>
    <s v="Pro02"/>
    <x v="0"/>
    <x v="1"/>
    <n v="65"/>
    <x v="0"/>
    <x v="3"/>
    <n v="18"/>
    <n v="22"/>
    <n v="2508"/>
    <n v="2052"/>
    <n v="456"/>
    <x v="0"/>
    <s v="Fri"/>
    <n v="5"/>
    <s v="Weekday"/>
    <s v="Sep"/>
  </r>
  <r>
    <d v="2024-09-25T00:00:00"/>
    <x v="8906"/>
    <x v="1"/>
    <d v="1952-01-09T00:00:00"/>
    <x v="2"/>
    <n v="475"/>
    <s v="Pro01"/>
    <x v="3"/>
    <x v="2"/>
    <n v="73"/>
    <x v="0"/>
    <x v="1"/>
    <n v="10"/>
    <n v="11"/>
    <n v="5225"/>
    <n v="4750"/>
    <n v="475"/>
    <x v="0"/>
    <s v="Wed"/>
    <n v="3"/>
    <s v="Weekday"/>
    <s v="Sep"/>
  </r>
  <r>
    <d v="2024-09-07T00:00:00"/>
    <x v="5628"/>
    <x v="2"/>
    <d v="1958-09-15T00:00:00"/>
    <x v="3"/>
    <n v="238"/>
    <s v="Pro10"/>
    <x v="0"/>
    <x v="2"/>
    <n v="66"/>
    <x v="0"/>
    <x v="6"/>
    <n v="18"/>
    <n v="36"/>
    <n v="8568"/>
    <n v="4284"/>
    <n v="4284"/>
    <x v="0"/>
    <s v="Sat"/>
    <n v="6"/>
    <s v="Weekend"/>
    <s v="Sep"/>
  </r>
  <r>
    <d v="2024-09-29T00:00:00"/>
    <x v="3702"/>
    <x v="1"/>
    <d v="1982-02-15T00:00:00"/>
    <x v="0"/>
    <n v="314"/>
    <s v="Pro08"/>
    <x v="3"/>
    <x v="0"/>
    <n v="43"/>
    <x v="4"/>
    <x v="8"/>
    <n v="5"/>
    <n v="7"/>
    <n v="2198"/>
    <n v="1570"/>
    <n v="628"/>
    <x v="1"/>
    <s v="Sun"/>
    <n v="0"/>
    <s v="Weekend"/>
    <s v="Sep"/>
  </r>
  <r>
    <d v="2024-09-01T00:00:00"/>
    <x v="8291"/>
    <x v="2"/>
    <d v="1978-08-23T00:00:00"/>
    <x v="2"/>
    <n v="107"/>
    <s v="Pro10"/>
    <x v="3"/>
    <x v="0"/>
    <n v="46"/>
    <x v="1"/>
    <x v="6"/>
    <n v="18"/>
    <n v="36"/>
    <n v="3852"/>
    <n v="1926"/>
    <n v="1926"/>
    <x v="0"/>
    <s v="Sun"/>
    <n v="0"/>
    <s v="Weekend"/>
    <s v="Sep"/>
  </r>
  <r>
    <d v="2024-09-29T00:00:00"/>
    <x v="8537"/>
    <x v="4"/>
    <d v="1949-04-29T00:00:00"/>
    <x v="0"/>
    <n v="26"/>
    <s v="Pro09"/>
    <x v="5"/>
    <x v="1"/>
    <n v="75"/>
    <x v="3"/>
    <x v="2"/>
    <n v="10"/>
    <n v="45"/>
    <n v="1170"/>
    <n v="260"/>
    <n v="910"/>
    <x v="0"/>
    <s v="Sun"/>
    <n v="0"/>
    <s v="Weekend"/>
    <s v="Sep"/>
  </r>
  <r>
    <d v="2024-09-28T00:00:00"/>
    <x v="460"/>
    <x v="0"/>
    <d v="1999-10-31T00:00:00"/>
    <x v="3"/>
    <n v="103"/>
    <s v="Pro02"/>
    <x v="2"/>
    <x v="0"/>
    <n v="25"/>
    <x v="2"/>
    <x v="3"/>
    <n v="18"/>
    <n v="22"/>
    <n v="2266"/>
    <n v="1854"/>
    <n v="412"/>
    <x v="0"/>
    <s v="Sat"/>
    <n v="6"/>
    <s v="Weekend"/>
    <s v="Sep"/>
  </r>
  <r>
    <d v="2024-09-20T00:00:00"/>
    <x v="5"/>
    <x v="0"/>
    <d v="1980-05-21T00:00:00"/>
    <x v="3"/>
    <n v="391"/>
    <s v="Pro01"/>
    <x v="1"/>
    <x v="0"/>
    <n v="44"/>
    <x v="4"/>
    <x v="1"/>
    <n v="10"/>
    <n v="11"/>
    <n v="4301"/>
    <n v="3910"/>
    <n v="391"/>
    <x v="0"/>
    <s v="Fri"/>
    <n v="5"/>
    <s v="Weekday"/>
    <s v="Sep"/>
  </r>
  <r>
    <d v="2024-09-19T00:00:00"/>
    <x v="6132"/>
    <x v="9"/>
    <d v="1958-08-03T00:00:00"/>
    <x v="0"/>
    <n v="137"/>
    <s v="Pro06"/>
    <x v="2"/>
    <x v="2"/>
    <n v="66"/>
    <x v="0"/>
    <x v="5"/>
    <n v="7"/>
    <n v="9"/>
    <n v="1233"/>
    <n v="959"/>
    <n v="274"/>
    <x v="1"/>
    <s v="Thu"/>
    <n v="4"/>
    <s v="Weekday"/>
    <s v="Sep"/>
  </r>
  <r>
    <d v="2024-09-10T00:00:00"/>
    <x v="7476"/>
    <x v="7"/>
    <d v="1951-03-04T00:00:00"/>
    <x v="1"/>
    <n v="36"/>
    <s v="Pro05"/>
    <x v="2"/>
    <x v="0"/>
    <n v="74"/>
    <x v="0"/>
    <x v="4"/>
    <n v="14"/>
    <n v="28"/>
    <n v="1008"/>
    <n v="504"/>
    <n v="504"/>
    <x v="0"/>
    <s v="Tue"/>
    <n v="2"/>
    <s v="Weekday"/>
    <s v="Sep"/>
  </r>
  <r>
    <d v="2024-09-25T00:00:00"/>
    <x v="6410"/>
    <x v="3"/>
    <d v="1984-05-04T00:00:00"/>
    <x v="1"/>
    <n v="179"/>
    <s v="Pro06"/>
    <x v="7"/>
    <x v="2"/>
    <n v="40"/>
    <x v="4"/>
    <x v="5"/>
    <n v="7"/>
    <n v="9"/>
    <n v="1611"/>
    <n v="1253"/>
    <n v="358"/>
    <x v="1"/>
    <s v="Wed"/>
    <n v="3"/>
    <s v="Weekday"/>
    <s v="Sep"/>
  </r>
  <r>
    <d v="2024-09-04T00:00:00"/>
    <x v="4711"/>
    <x v="1"/>
    <d v="1968-02-11T00:00:00"/>
    <x v="3"/>
    <n v="70"/>
    <s v="Pro02"/>
    <x v="5"/>
    <x v="1"/>
    <n v="57"/>
    <x v="1"/>
    <x v="3"/>
    <n v="18"/>
    <n v="22"/>
    <n v="1540"/>
    <n v="1260"/>
    <n v="280"/>
    <x v="0"/>
    <s v="Wed"/>
    <n v="3"/>
    <s v="Weekday"/>
    <s v="Sep"/>
  </r>
  <r>
    <d v="2024-09-23T00:00:00"/>
    <x v="1720"/>
    <x v="6"/>
    <d v="1975-01-22T00:00:00"/>
    <x v="0"/>
    <n v="425"/>
    <s v="Pro03"/>
    <x v="5"/>
    <x v="1"/>
    <n v="50"/>
    <x v="1"/>
    <x v="9"/>
    <n v="3"/>
    <n v="5"/>
    <n v="2125"/>
    <n v="1275"/>
    <n v="850"/>
    <x v="1"/>
    <s v="Mon"/>
    <n v="1"/>
    <s v="Weekday"/>
    <s v="Sep"/>
  </r>
  <r>
    <d v="2024-09-11T00:00:00"/>
    <x v="1742"/>
    <x v="0"/>
    <d v="1954-10-18T00:00:00"/>
    <x v="3"/>
    <n v="231"/>
    <s v="Pro06"/>
    <x v="0"/>
    <x v="2"/>
    <n v="70"/>
    <x v="0"/>
    <x v="5"/>
    <n v="7"/>
    <n v="9"/>
    <n v="2079"/>
    <n v="1617"/>
    <n v="462"/>
    <x v="1"/>
    <s v="Wed"/>
    <n v="3"/>
    <s v="Weekday"/>
    <s v="Sep"/>
  </r>
  <r>
    <d v="2024-09-12T00:00:00"/>
    <x v="1171"/>
    <x v="3"/>
    <d v="1955-05-30T00:00:00"/>
    <x v="2"/>
    <n v="127"/>
    <s v="Pro07"/>
    <x v="1"/>
    <x v="2"/>
    <n v="69"/>
    <x v="0"/>
    <x v="7"/>
    <n v="19"/>
    <n v="23"/>
    <n v="2921"/>
    <n v="2413"/>
    <n v="508"/>
    <x v="0"/>
    <s v="Thu"/>
    <n v="4"/>
    <s v="Weekday"/>
    <s v="Sep"/>
  </r>
  <r>
    <d v="2024-09-01T00:00:00"/>
    <x v="7134"/>
    <x v="7"/>
    <d v="1987-10-21T00:00:00"/>
    <x v="2"/>
    <n v="498"/>
    <s v="Pro06"/>
    <x v="2"/>
    <x v="0"/>
    <n v="37"/>
    <x v="4"/>
    <x v="5"/>
    <n v="7"/>
    <n v="9"/>
    <n v="4482"/>
    <n v="3486"/>
    <n v="996"/>
    <x v="1"/>
    <s v="Sun"/>
    <n v="0"/>
    <s v="Weekend"/>
    <s v="Sep"/>
  </r>
  <r>
    <d v="2024-09-08T00:00:00"/>
    <x v="4978"/>
    <x v="7"/>
    <d v="1973-06-19T00:00:00"/>
    <x v="1"/>
    <n v="406"/>
    <s v="Pro06"/>
    <x v="3"/>
    <x v="0"/>
    <n v="51"/>
    <x v="1"/>
    <x v="5"/>
    <n v="7"/>
    <n v="9"/>
    <n v="3654"/>
    <n v="2842"/>
    <n v="812"/>
    <x v="1"/>
    <s v="Sun"/>
    <n v="0"/>
    <s v="Weekend"/>
    <s v="Sep"/>
  </r>
  <r>
    <d v="2024-09-10T00:00:00"/>
    <x v="7310"/>
    <x v="5"/>
    <d v="1988-10-17T00:00:00"/>
    <x v="3"/>
    <n v="363"/>
    <s v="Pro03"/>
    <x v="2"/>
    <x v="1"/>
    <n v="36"/>
    <x v="4"/>
    <x v="9"/>
    <n v="3"/>
    <n v="5"/>
    <n v="1815"/>
    <n v="1089"/>
    <n v="726"/>
    <x v="1"/>
    <s v="Tue"/>
    <n v="2"/>
    <s v="Weekday"/>
    <s v="Sep"/>
  </r>
  <r>
    <d v="2024-09-03T00:00:00"/>
    <x v="4301"/>
    <x v="7"/>
    <d v="1954-03-29T00:00:00"/>
    <x v="3"/>
    <n v="207"/>
    <s v="Pro08"/>
    <x v="2"/>
    <x v="0"/>
    <n v="70"/>
    <x v="0"/>
    <x v="8"/>
    <n v="5"/>
    <n v="7"/>
    <n v="1449"/>
    <n v="1035"/>
    <n v="414"/>
    <x v="1"/>
    <s v="Tue"/>
    <n v="2"/>
    <s v="Weekday"/>
    <s v="Sep"/>
  </r>
  <r>
    <d v="2024-09-17T00:00:00"/>
    <x v="2711"/>
    <x v="8"/>
    <d v="1986-07-12T00:00:00"/>
    <x v="0"/>
    <n v="70"/>
    <s v="Pro06"/>
    <x v="0"/>
    <x v="0"/>
    <n v="38"/>
    <x v="4"/>
    <x v="5"/>
    <n v="7"/>
    <n v="9"/>
    <n v="630"/>
    <n v="490"/>
    <n v="140"/>
    <x v="1"/>
    <s v="Tue"/>
    <n v="2"/>
    <s v="Weekday"/>
    <s v="Sep"/>
  </r>
  <r>
    <d v="2024-09-18T00:00:00"/>
    <x v="6665"/>
    <x v="2"/>
    <d v="2002-01-02T00:00:00"/>
    <x v="3"/>
    <n v="475"/>
    <s v="Pro09"/>
    <x v="4"/>
    <x v="2"/>
    <n v="23"/>
    <x v="2"/>
    <x v="2"/>
    <n v="10"/>
    <n v="45"/>
    <n v="21375"/>
    <n v="4750"/>
    <n v="16625"/>
    <x v="0"/>
    <s v="Wed"/>
    <n v="3"/>
    <s v="Weekday"/>
    <s v="Sep"/>
  </r>
  <r>
    <d v="2024-09-09T00:00:00"/>
    <x v="9000"/>
    <x v="4"/>
    <d v="1982-02-25T00:00:00"/>
    <x v="1"/>
    <n v="347"/>
    <s v="Pro04"/>
    <x v="5"/>
    <x v="0"/>
    <n v="43"/>
    <x v="4"/>
    <x v="0"/>
    <n v="10"/>
    <n v="14"/>
    <n v="4858"/>
    <n v="3470"/>
    <n v="1388"/>
    <x v="0"/>
    <s v="Mon"/>
    <n v="1"/>
    <s v="Weekday"/>
    <s v="Sep"/>
  </r>
  <r>
    <d v="2024-09-11T00:00:00"/>
    <x v="2385"/>
    <x v="6"/>
    <d v="1998-08-16T00:00:00"/>
    <x v="3"/>
    <n v="268"/>
    <s v="Pro01"/>
    <x v="0"/>
    <x v="1"/>
    <n v="26"/>
    <x v="2"/>
    <x v="1"/>
    <n v="10"/>
    <n v="11"/>
    <n v="2948"/>
    <n v="2680"/>
    <n v="268"/>
    <x v="0"/>
    <s v="Wed"/>
    <n v="3"/>
    <s v="Weekday"/>
    <s v="Sep"/>
  </r>
  <r>
    <d v="2024-09-17T00:00:00"/>
    <x v="4915"/>
    <x v="1"/>
    <d v="2005-07-24T00:00:00"/>
    <x v="0"/>
    <n v="418"/>
    <s v="Pro10"/>
    <x v="1"/>
    <x v="0"/>
    <n v="19"/>
    <x v="2"/>
    <x v="6"/>
    <n v="18"/>
    <n v="36"/>
    <n v="15048"/>
    <n v="7524"/>
    <n v="7524"/>
    <x v="0"/>
    <s v="Tue"/>
    <n v="2"/>
    <s v="Weekday"/>
    <s v="Sep"/>
  </r>
  <r>
    <d v="2024-09-04T00:00:00"/>
    <x v="2374"/>
    <x v="2"/>
    <d v="1978-09-13T00:00:00"/>
    <x v="2"/>
    <n v="302"/>
    <s v="Pro04"/>
    <x v="1"/>
    <x v="2"/>
    <n v="46"/>
    <x v="1"/>
    <x v="0"/>
    <n v="10"/>
    <n v="14"/>
    <n v="4228"/>
    <n v="3020"/>
    <n v="1208"/>
    <x v="0"/>
    <s v="Wed"/>
    <n v="3"/>
    <s v="Weekday"/>
    <s v="Sep"/>
  </r>
  <r>
    <d v="2024-09-18T00:00:00"/>
    <x v="2228"/>
    <x v="5"/>
    <d v="1967-10-28T00:00:00"/>
    <x v="3"/>
    <n v="364"/>
    <s v="Pro05"/>
    <x v="5"/>
    <x v="1"/>
    <n v="57"/>
    <x v="1"/>
    <x v="4"/>
    <n v="14"/>
    <n v="28"/>
    <n v="10192"/>
    <n v="5096"/>
    <n v="5096"/>
    <x v="0"/>
    <s v="Wed"/>
    <n v="3"/>
    <s v="Weekday"/>
    <s v="Sep"/>
  </r>
  <r>
    <d v="2024-09-27T00:00:00"/>
    <x v="8611"/>
    <x v="8"/>
    <d v="1967-11-27T00:00:00"/>
    <x v="2"/>
    <n v="498"/>
    <s v="Pro05"/>
    <x v="1"/>
    <x v="1"/>
    <n v="57"/>
    <x v="1"/>
    <x v="4"/>
    <n v="14"/>
    <n v="28"/>
    <n v="13944"/>
    <n v="6972"/>
    <n v="6972"/>
    <x v="0"/>
    <s v="Fri"/>
    <n v="5"/>
    <s v="Weekday"/>
    <s v="Sep"/>
  </r>
  <r>
    <d v="2024-09-04T00:00:00"/>
    <x v="2277"/>
    <x v="6"/>
    <d v="1954-06-05T00:00:00"/>
    <x v="2"/>
    <n v="272"/>
    <s v="Pro05"/>
    <x v="1"/>
    <x v="2"/>
    <n v="70"/>
    <x v="0"/>
    <x v="4"/>
    <n v="14"/>
    <n v="28"/>
    <n v="7616"/>
    <n v="3808"/>
    <n v="3808"/>
    <x v="0"/>
    <s v="Wed"/>
    <n v="3"/>
    <s v="Weekday"/>
    <s v="Sep"/>
  </r>
  <r>
    <d v="2024-09-03T00:00:00"/>
    <x v="2795"/>
    <x v="4"/>
    <d v="1948-05-06T00:00:00"/>
    <x v="0"/>
    <n v="449"/>
    <s v="Pro01"/>
    <x v="5"/>
    <x v="2"/>
    <n v="76"/>
    <x v="3"/>
    <x v="1"/>
    <n v="10"/>
    <n v="11"/>
    <n v="4939"/>
    <n v="4490"/>
    <n v="449"/>
    <x v="0"/>
    <s v="Tue"/>
    <n v="2"/>
    <s v="Weekday"/>
    <s v="Sep"/>
  </r>
  <r>
    <d v="2024-09-11T00:00:00"/>
    <x v="3651"/>
    <x v="2"/>
    <d v="1989-10-15T00:00:00"/>
    <x v="0"/>
    <n v="340"/>
    <s v="Pro09"/>
    <x v="7"/>
    <x v="0"/>
    <n v="35"/>
    <x v="4"/>
    <x v="2"/>
    <n v="10"/>
    <n v="45"/>
    <n v="15300"/>
    <n v="3400"/>
    <n v="11900"/>
    <x v="0"/>
    <s v="Wed"/>
    <n v="3"/>
    <s v="Weekday"/>
    <s v="Sep"/>
  </r>
  <r>
    <d v="2024-09-19T00:00:00"/>
    <x v="5"/>
    <x v="0"/>
    <d v="1969-06-23T00:00:00"/>
    <x v="0"/>
    <n v="135"/>
    <s v="Pro07"/>
    <x v="0"/>
    <x v="0"/>
    <n v="55"/>
    <x v="1"/>
    <x v="7"/>
    <n v="19"/>
    <n v="23"/>
    <n v="3105"/>
    <n v="2565"/>
    <n v="540"/>
    <x v="0"/>
    <s v="Thu"/>
    <n v="4"/>
    <s v="Weekday"/>
    <s v="Sep"/>
  </r>
  <r>
    <d v="2024-09-17T00:00:00"/>
    <x v="5259"/>
    <x v="8"/>
    <d v="1949-11-05T00:00:00"/>
    <x v="1"/>
    <n v="97"/>
    <s v="Pro03"/>
    <x v="0"/>
    <x v="1"/>
    <n v="75"/>
    <x v="3"/>
    <x v="9"/>
    <n v="3"/>
    <n v="5"/>
    <n v="485"/>
    <n v="291"/>
    <n v="194"/>
    <x v="1"/>
    <s v="Tue"/>
    <n v="2"/>
    <s v="Weekday"/>
    <s v="Sep"/>
  </r>
  <r>
    <d v="2024-09-04T00:00:00"/>
    <x v="1686"/>
    <x v="9"/>
    <d v="1975-05-04T00:00:00"/>
    <x v="0"/>
    <n v="362"/>
    <s v="Pro04"/>
    <x v="0"/>
    <x v="0"/>
    <n v="49"/>
    <x v="1"/>
    <x v="0"/>
    <n v="10"/>
    <n v="14"/>
    <n v="5068"/>
    <n v="3620"/>
    <n v="1448"/>
    <x v="0"/>
    <s v="Wed"/>
    <n v="3"/>
    <s v="Weekday"/>
    <s v="Sep"/>
  </r>
  <r>
    <d v="2024-09-26T00:00:00"/>
    <x v="7044"/>
    <x v="0"/>
    <d v="1961-07-27T00:00:00"/>
    <x v="0"/>
    <n v="398"/>
    <s v="Pro07"/>
    <x v="4"/>
    <x v="0"/>
    <n v="63"/>
    <x v="0"/>
    <x v="7"/>
    <n v="19"/>
    <n v="23"/>
    <n v="9154"/>
    <n v="7562"/>
    <n v="1592"/>
    <x v="0"/>
    <s v="Thu"/>
    <n v="4"/>
    <s v="Weekday"/>
    <s v="Sep"/>
  </r>
  <r>
    <d v="2024-09-28T00:00:00"/>
    <x v="657"/>
    <x v="2"/>
    <d v="2005-08-16T00:00:00"/>
    <x v="0"/>
    <n v="493"/>
    <s v="Pro01"/>
    <x v="2"/>
    <x v="2"/>
    <n v="19"/>
    <x v="2"/>
    <x v="1"/>
    <n v="10"/>
    <n v="11"/>
    <n v="5423"/>
    <n v="4930"/>
    <n v="493"/>
    <x v="0"/>
    <s v="Sat"/>
    <n v="6"/>
    <s v="Weekend"/>
    <s v="Sep"/>
  </r>
  <r>
    <d v="2024-09-23T00:00:00"/>
    <x v="6"/>
    <x v="2"/>
    <d v="1950-12-14T00:00:00"/>
    <x v="1"/>
    <n v="481"/>
    <s v="Pro02"/>
    <x v="3"/>
    <x v="0"/>
    <n v="74"/>
    <x v="0"/>
    <x v="3"/>
    <n v="18"/>
    <n v="22"/>
    <n v="10582"/>
    <n v="8658"/>
    <n v="1924"/>
    <x v="0"/>
    <s v="Mon"/>
    <n v="1"/>
    <s v="Weekday"/>
    <s v="Sep"/>
  </r>
  <r>
    <d v="2024-09-08T00:00:00"/>
    <x v="4473"/>
    <x v="9"/>
    <d v="2002-11-02T00:00:00"/>
    <x v="1"/>
    <n v="283"/>
    <s v="Pro08"/>
    <x v="5"/>
    <x v="2"/>
    <n v="22"/>
    <x v="2"/>
    <x v="8"/>
    <n v="5"/>
    <n v="7"/>
    <n v="1981"/>
    <n v="1415"/>
    <n v="566"/>
    <x v="1"/>
    <s v="Sun"/>
    <n v="0"/>
    <s v="Weekend"/>
    <s v="Sep"/>
  </r>
  <r>
    <d v="2024-09-14T00:00:00"/>
    <x v="5054"/>
    <x v="3"/>
    <d v="1958-09-28T00:00:00"/>
    <x v="1"/>
    <n v="188"/>
    <s v="Pro05"/>
    <x v="2"/>
    <x v="1"/>
    <n v="66"/>
    <x v="0"/>
    <x v="4"/>
    <n v="14"/>
    <n v="28"/>
    <n v="5264"/>
    <n v="2632"/>
    <n v="2632"/>
    <x v="0"/>
    <s v="Sat"/>
    <n v="6"/>
    <s v="Weekend"/>
    <s v="Sep"/>
  </r>
  <r>
    <d v="2024-09-02T00:00:00"/>
    <x v="3211"/>
    <x v="9"/>
    <d v="2004-02-05T00:00:00"/>
    <x v="3"/>
    <n v="436"/>
    <s v="Pro01"/>
    <x v="7"/>
    <x v="1"/>
    <n v="21"/>
    <x v="2"/>
    <x v="1"/>
    <n v="10"/>
    <n v="11"/>
    <n v="4796"/>
    <n v="4360"/>
    <n v="436"/>
    <x v="0"/>
    <s v="Mon"/>
    <n v="1"/>
    <s v="Weekday"/>
    <s v="Sep"/>
  </r>
  <r>
    <d v="2024-09-13T00:00:00"/>
    <x v="3077"/>
    <x v="3"/>
    <d v="2003-09-19T00:00:00"/>
    <x v="1"/>
    <n v="380"/>
    <s v="Pro02"/>
    <x v="2"/>
    <x v="2"/>
    <n v="21"/>
    <x v="2"/>
    <x v="3"/>
    <n v="18"/>
    <n v="22"/>
    <n v="8360"/>
    <n v="6840"/>
    <n v="1520"/>
    <x v="0"/>
    <s v="Fri"/>
    <n v="5"/>
    <s v="Weekday"/>
    <s v="Sep"/>
  </r>
  <r>
    <d v="2024-09-22T00:00:00"/>
    <x v="4077"/>
    <x v="0"/>
    <d v="1948-04-23T00:00:00"/>
    <x v="3"/>
    <n v="412"/>
    <s v="Pro09"/>
    <x v="4"/>
    <x v="2"/>
    <n v="76"/>
    <x v="3"/>
    <x v="2"/>
    <n v="10"/>
    <n v="45"/>
    <n v="18540"/>
    <n v="4120"/>
    <n v="14420"/>
    <x v="0"/>
    <s v="Sun"/>
    <n v="0"/>
    <s v="Weekend"/>
    <s v="Sep"/>
  </r>
  <r>
    <d v="2024-09-09T00:00:00"/>
    <x v="633"/>
    <x v="6"/>
    <d v="1980-07-02T00:00:00"/>
    <x v="0"/>
    <n v="27"/>
    <s v="Pro06"/>
    <x v="2"/>
    <x v="0"/>
    <n v="44"/>
    <x v="4"/>
    <x v="5"/>
    <n v="7"/>
    <n v="9"/>
    <n v="243"/>
    <n v="189"/>
    <n v="54"/>
    <x v="1"/>
    <s v="Mon"/>
    <n v="1"/>
    <s v="Weekday"/>
    <s v="Sep"/>
  </r>
  <r>
    <d v="2024-09-04T00:00:00"/>
    <x v="2048"/>
    <x v="1"/>
    <d v="1990-06-15T00:00:00"/>
    <x v="1"/>
    <n v="387"/>
    <s v="Pro09"/>
    <x v="3"/>
    <x v="0"/>
    <n v="34"/>
    <x v="4"/>
    <x v="2"/>
    <n v="10"/>
    <n v="45"/>
    <n v="17415"/>
    <n v="3870"/>
    <n v="13545"/>
    <x v="0"/>
    <s v="Wed"/>
    <n v="3"/>
    <s v="Weekday"/>
    <s v="Sep"/>
  </r>
  <r>
    <d v="2024-09-16T00:00:00"/>
    <x v="3646"/>
    <x v="1"/>
    <d v="1958-11-14T00:00:00"/>
    <x v="1"/>
    <n v="210"/>
    <s v="Pro01"/>
    <x v="4"/>
    <x v="1"/>
    <n v="66"/>
    <x v="0"/>
    <x v="1"/>
    <n v="10"/>
    <n v="11"/>
    <n v="2310"/>
    <n v="2100"/>
    <n v="210"/>
    <x v="0"/>
    <s v="Mon"/>
    <n v="1"/>
    <s v="Weekday"/>
    <s v="Sep"/>
  </r>
  <r>
    <d v="2024-09-01T00:00:00"/>
    <x v="861"/>
    <x v="8"/>
    <d v="1986-09-03T00:00:00"/>
    <x v="1"/>
    <n v="412"/>
    <s v="Pro10"/>
    <x v="7"/>
    <x v="0"/>
    <n v="38"/>
    <x v="4"/>
    <x v="6"/>
    <n v="18"/>
    <n v="36"/>
    <n v="14832"/>
    <n v="7416"/>
    <n v="7416"/>
    <x v="0"/>
    <s v="Sun"/>
    <n v="0"/>
    <s v="Weekend"/>
    <s v="Sep"/>
  </r>
  <r>
    <d v="2024-09-13T00:00:00"/>
    <x v="8821"/>
    <x v="1"/>
    <d v="1998-10-21T00:00:00"/>
    <x v="3"/>
    <n v="445"/>
    <s v="Pro03"/>
    <x v="5"/>
    <x v="0"/>
    <n v="26"/>
    <x v="2"/>
    <x v="9"/>
    <n v="3"/>
    <n v="5"/>
    <n v="2225"/>
    <n v="1335"/>
    <n v="890"/>
    <x v="1"/>
    <s v="Fri"/>
    <n v="5"/>
    <s v="Weekday"/>
    <s v="Sep"/>
  </r>
  <r>
    <d v="2024-09-10T00:00:00"/>
    <x v="2302"/>
    <x v="1"/>
    <d v="1958-01-22T00:00:00"/>
    <x v="3"/>
    <n v="450"/>
    <s v="Pro03"/>
    <x v="5"/>
    <x v="2"/>
    <n v="67"/>
    <x v="0"/>
    <x v="9"/>
    <n v="3"/>
    <n v="5"/>
    <n v="2250"/>
    <n v="1350"/>
    <n v="900"/>
    <x v="1"/>
    <s v="Tue"/>
    <n v="2"/>
    <s v="Weekday"/>
    <s v="Sep"/>
  </r>
  <r>
    <d v="2024-09-23T00:00:00"/>
    <x v="1568"/>
    <x v="7"/>
    <d v="2000-03-19T00:00:00"/>
    <x v="2"/>
    <n v="48"/>
    <s v="Pro10"/>
    <x v="2"/>
    <x v="0"/>
    <n v="25"/>
    <x v="2"/>
    <x v="6"/>
    <n v="18"/>
    <n v="36"/>
    <n v="1728"/>
    <n v="864"/>
    <n v="864"/>
    <x v="0"/>
    <s v="Mon"/>
    <n v="1"/>
    <s v="Weekday"/>
    <s v="Sep"/>
  </r>
  <r>
    <d v="2024-09-23T00:00:00"/>
    <x v="4311"/>
    <x v="2"/>
    <d v="1985-08-23T00:00:00"/>
    <x v="3"/>
    <n v="34"/>
    <s v="Pro06"/>
    <x v="5"/>
    <x v="1"/>
    <n v="39"/>
    <x v="4"/>
    <x v="5"/>
    <n v="7"/>
    <n v="9"/>
    <n v="306"/>
    <n v="238"/>
    <n v="68"/>
    <x v="1"/>
    <s v="Mon"/>
    <n v="1"/>
    <s v="Weekday"/>
    <s v="Sep"/>
  </r>
  <r>
    <d v="2024-09-22T00:00:00"/>
    <x v="7872"/>
    <x v="3"/>
    <d v="1967-08-03T00:00:00"/>
    <x v="1"/>
    <n v="19"/>
    <s v="Pro05"/>
    <x v="0"/>
    <x v="0"/>
    <n v="57"/>
    <x v="1"/>
    <x v="4"/>
    <n v="14"/>
    <n v="28"/>
    <n v="532"/>
    <n v="266"/>
    <n v="266"/>
    <x v="0"/>
    <s v="Sun"/>
    <n v="0"/>
    <s v="Weekend"/>
    <s v="Sep"/>
  </r>
  <r>
    <d v="2024-09-19T00:00:00"/>
    <x v="7921"/>
    <x v="9"/>
    <d v="1953-04-29T00:00:00"/>
    <x v="0"/>
    <n v="376"/>
    <s v="Pro02"/>
    <x v="3"/>
    <x v="2"/>
    <n v="71"/>
    <x v="0"/>
    <x v="3"/>
    <n v="18"/>
    <n v="22"/>
    <n v="8272"/>
    <n v="6768"/>
    <n v="1504"/>
    <x v="0"/>
    <s v="Thu"/>
    <n v="4"/>
    <s v="Weekday"/>
    <s v="Sep"/>
  </r>
  <r>
    <d v="2024-09-05T00:00:00"/>
    <x v="7617"/>
    <x v="3"/>
    <d v="1947-12-06T00:00:00"/>
    <x v="2"/>
    <n v="226"/>
    <s v="Pro09"/>
    <x v="0"/>
    <x v="1"/>
    <n v="77"/>
    <x v="3"/>
    <x v="2"/>
    <n v="10"/>
    <n v="45"/>
    <n v="10170"/>
    <n v="2260"/>
    <n v="7910"/>
    <x v="0"/>
    <s v="Thu"/>
    <n v="4"/>
    <s v="Weekday"/>
    <s v="Sep"/>
  </r>
  <r>
    <d v="2024-09-20T00:00:00"/>
    <x v="4246"/>
    <x v="9"/>
    <d v="1977-12-06T00:00:00"/>
    <x v="1"/>
    <n v="311"/>
    <s v="Pro04"/>
    <x v="5"/>
    <x v="1"/>
    <n v="47"/>
    <x v="1"/>
    <x v="0"/>
    <n v="10"/>
    <n v="14"/>
    <n v="4354"/>
    <n v="3110"/>
    <n v="1244"/>
    <x v="0"/>
    <s v="Fri"/>
    <n v="5"/>
    <s v="Weekday"/>
    <s v="Sep"/>
  </r>
  <r>
    <d v="2024-09-03T00:00:00"/>
    <x v="1655"/>
    <x v="2"/>
    <d v="1955-06-27T00:00:00"/>
    <x v="0"/>
    <n v="305"/>
    <s v="Pro06"/>
    <x v="0"/>
    <x v="2"/>
    <n v="69"/>
    <x v="0"/>
    <x v="5"/>
    <n v="7"/>
    <n v="9"/>
    <n v="2745"/>
    <n v="2135"/>
    <n v="610"/>
    <x v="1"/>
    <s v="Tue"/>
    <n v="2"/>
    <s v="Weekday"/>
    <s v="Sep"/>
  </r>
  <r>
    <d v="2024-09-18T00:00:00"/>
    <x v="3115"/>
    <x v="2"/>
    <d v="1969-09-04T00:00:00"/>
    <x v="2"/>
    <n v="442"/>
    <s v="Pro02"/>
    <x v="4"/>
    <x v="2"/>
    <n v="55"/>
    <x v="1"/>
    <x v="3"/>
    <n v="18"/>
    <n v="22"/>
    <n v="9724"/>
    <n v="7956"/>
    <n v="1768"/>
    <x v="0"/>
    <s v="Wed"/>
    <n v="3"/>
    <s v="Weekday"/>
    <s v="Sep"/>
  </r>
  <r>
    <d v="2024-09-21T00:00:00"/>
    <x v="2714"/>
    <x v="4"/>
    <d v="1963-09-17T00:00:00"/>
    <x v="1"/>
    <n v="153"/>
    <s v="Pro08"/>
    <x v="2"/>
    <x v="0"/>
    <n v="61"/>
    <x v="0"/>
    <x v="8"/>
    <n v="5"/>
    <n v="7"/>
    <n v="1071"/>
    <n v="765"/>
    <n v="306"/>
    <x v="1"/>
    <s v="Sat"/>
    <n v="6"/>
    <s v="Weekend"/>
    <s v="Sep"/>
  </r>
  <r>
    <d v="2024-09-01T00:00:00"/>
    <x v="6919"/>
    <x v="6"/>
    <d v="1997-04-30T00:00:00"/>
    <x v="2"/>
    <n v="28"/>
    <s v="Pro09"/>
    <x v="3"/>
    <x v="0"/>
    <n v="27"/>
    <x v="2"/>
    <x v="2"/>
    <n v="10"/>
    <n v="45"/>
    <n v="1260"/>
    <n v="280"/>
    <n v="980"/>
    <x v="0"/>
    <s v="Sun"/>
    <n v="0"/>
    <s v="Weekend"/>
    <s v="Sep"/>
  </r>
  <r>
    <d v="2024-09-27T00:00:00"/>
    <x v="4081"/>
    <x v="6"/>
    <d v="1972-06-14T00:00:00"/>
    <x v="2"/>
    <n v="454"/>
    <s v="Pro01"/>
    <x v="3"/>
    <x v="1"/>
    <n v="52"/>
    <x v="1"/>
    <x v="1"/>
    <n v="10"/>
    <n v="11"/>
    <n v="4994"/>
    <n v="4540"/>
    <n v="454"/>
    <x v="0"/>
    <s v="Fri"/>
    <n v="5"/>
    <s v="Weekday"/>
    <s v="Sep"/>
  </r>
  <r>
    <d v="2024-09-10T00:00:00"/>
    <x v="7042"/>
    <x v="9"/>
    <d v="1993-05-08T00:00:00"/>
    <x v="3"/>
    <n v="99"/>
    <s v="Pro08"/>
    <x v="1"/>
    <x v="0"/>
    <n v="31"/>
    <x v="4"/>
    <x v="8"/>
    <n v="5"/>
    <n v="7"/>
    <n v="693"/>
    <n v="495"/>
    <n v="198"/>
    <x v="1"/>
    <s v="Tue"/>
    <n v="2"/>
    <s v="Weekday"/>
    <s v="Sep"/>
  </r>
  <r>
    <d v="2024-09-23T00:00:00"/>
    <x v="5924"/>
    <x v="2"/>
    <d v="1987-01-13T00:00:00"/>
    <x v="2"/>
    <n v="422"/>
    <s v="Pro08"/>
    <x v="7"/>
    <x v="0"/>
    <n v="38"/>
    <x v="4"/>
    <x v="8"/>
    <n v="5"/>
    <n v="7"/>
    <n v="2954"/>
    <n v="2110"/>
    <n v="844"/>
    <x v="1"/>
    <s v="Mon"/>
    <n v="1"/>
    <s v="Weekday"/>
    <s v="Sep"/>
  </r>
  <r>
    <d v="2024-09-21T00:00:00"/>
    <x v="7780"/>
    <x v="6"/>
    <d v="2004-01-26T00:00:00"/>
    <x v="0"/>
    <n v="164"/>
    <s v="Pro05"/>
    <x v="1"/>
    <x v="2"/>
    <n v="21"/>
    <x v="2"/>
    <x v="4"/>
    <n v="14"/>
    <n v="28"/>
    <n v="4592"/>
    <n v="2296"/>
    <n v="2296"/>
    <x v="0"/>
    <s v="Sat"/>
    <n v="6"/>
    <s v="Weekend"/>
    <s v="Sep"/>
  </r>
  <r>
    <d v="2024-09-14T00:00:00"/>
    <x v="5062"/>
    <x v="2"/>
    <d v="1978-08-18T00:00:00"/>
    <x v="1"/>
    <n v="50"/>
    <s v="Pro04"/>
    <x v="0"/>
    <x v="0"/>
    <n v="46"/>
    <x v="1"/>
    <x v="0"/>
    <n v="10"/>
    <n v="14"/>
    <n v="700"/>
    <n v="500"/>
    <n v="200"/>
    <x v="0"/>
    <s v="Sat"/>
    <n v="6"/>
    <s v="Weekend"/>
    <s v="Sep"/>
  </r>
  <r>
    <d v="2024-09-15T00:00:00"/>
    <x v="6003"/>
    <x v="1"/>
    <d v="1973-09-11T00:00:00"/>
    <x v="2"/>
    <n v="72"/>
    <s v="Pro03"/>
    <x v="4"/>
    <x v="2"/>
    <n v="51"/>
    <x v="1"/>
    <x v="9"/>
    <n v="3"/>
    <n v="5"/>
    <n v="360"/>
    <n v="216"/>
    <n v="144"/>
    <x v="1"/>
    <s v="Sun"/>
    <n v="0"/>
    <s v="Weekend"/>
    <s v="Sep"/>
  </r>
  <r>
    <d v="2024-09-27T00:00:00"/>
    <x v="8770"/>
    <x v="6"/>
    <d v="2003-06-26T00:00:00"/>
    <x v="0"/>
    <n v="167"/>
    <s v="Pro10"/>
    <x v="2"/>
    <x v="1"/>
    <n v="21"/>
    <x v="2"/>
    <x v="6"/>
    <n v="18"/>
    <n v="36"/>
    <n v="6012"/>
    <n v="3006"/>
    <n v="3006"/>
    <x v="0"/>
    <s v="Fri"/>
    <n v="5"/>
    <s v="Weekday"/>
    <s v="Sep"/>
  </r>
  <r>
    <d v="2024-09-14T00:00:00"/>
    <x v="6486"/>
    <x v="9"/>
    <d v="1943-12-20T00:00:00"/>
    <x v="2"/>
    <n v="296"/>
    <s v="Pro04"/>
    <x v="2"/>
    <x v="1"/>
    <n v="81"/>
    <x v="3"/>
    <x v="0"/>
    <n v="10"/>
    <n v="14"/>
    <n v="4144"/>
    <n v="2960"/>
    <n v="1184"/>
    <x v="0"/>
    <s v="Sat"/>
    <n v="6"/>
    <s v="Weekend"/>
    <s v="Sep"/>
  </r>
  <r>
    <d v="2024-09-19T00:00:00"/>
    <x v="3946"/>
    <x v="6"/>
    <d v="1954-01-10T00:00:00"/>
    <x v="1"/>
    <n v="177"/>
    <s v="Pro08"/>
    <x v="4"/>
    <x v="2"/>
    <n v="71"/>
    <x v="0"/>
    <x v="8"/>
    <n v="5"/>
    <n v="7"/>
    <n v="1239"/>
    <n v="885"/>
    <n v="354"/>
    <x v="1"/>
    <s v="Thu"/>
    <n v="4"/>
    <s v="Weekday"/>
    <s v="Sep"/>
  </r>
  <r>
    <d v="2024-09-13T00:00:00"/>
    <x v="4993"/>
    <x v="2"/>
    <d v="1979-02-01T00:00:00"/>
    <x v="3"/>
    <n v="226"/>
    <s v="Pro01"/>
    <x v="0"/>
    <x v="2"/>
    <n v="46"/>
    <x v="1"/>
    <x v="1"/>
    <n v="10"/>
    <n v="11"/>
    <n v="2486"/>
    <n v="2260"/>
    <n v="226"/>
    <x v="0"/>
    <s v="Fri"/>
    <n v="5"/>
    <s v="Weekday"/>
    <s v="Sep"/>
  </r>
  <r>
    <d v="2024-09-11T00:00:00"/>
    <x v="1375"/>
    <x v="8"/>
    <d v="1968-01-02T00:00:00"/>
    <x v="3"/>
    <n v="322"/>
    <s v="Pro02"/>
    <x v="5"/>
    <x v="0"/>
    <n v="57"/>
    <x v="1"/>
    <x v="3"/>
    <n v="18"/>
    <n v="22"/>
    <n v="7084"/>
    <n v="5796"/>
    <n v="1288"/>
    <x v="0"/>
    <s v="Wed"/>
    <n v="3"/>
    <s v="Weekday"/>
    <s v="Sep"/>
  </r>
  <r>
    <d v="2024-09-10T00:00:00"/>
    <x v="2111"/>
    <x v="1"/>
    <d v="1953-03-03T00:00:00"/>
    <x v="2"/>
    <n v="430"/>
    <s v="Pro02"/>
    <x v="0"/>
    <x v="0"/>
    <n v="72"/>
    <x v="0"/>
    <x v="3"/>
    <n v="18"/>
    <n v="22"/>
    <n v="9460"/>
    <n v="7740"/>
    <n v="1720"/>
    <x v="0"/>
    <s v="Tue"/>
    <n v="2"/>
    <s v="Weekday"/>
    <s v="Sep"/>
  </r>
  <r>
    <d v="2024-09-06T00:00:00"/>
    <x v="8580"/>
    <x v="3"/>
    <d v="1978-07-30T00:00:00"/>
    <x v="0"/>
    <n v="38"/>
    <s v="Pro05"/>
    <x v="3"/>
    <x v="1"/>
    <n v="46"/>
    <x v="1"/>
    <x v="4"/>
    <n v="14"/>
    <n v="28"/>
    <n v="1064"/>
    <n v="532"/>
    <n v="532"/>
    <x v="0"/>
    <s v="Fri"/>
    <n v="5"/>
    <s v="Weekday"/>
    <s v="Sep"/>
  </r>
  <r>
    <d v="2024-09-27T00:00:00"/>
    <x v="2635"/>
    <x v="8"/>
    <d v="1994-02-20T00:00:00"/>
    <x v="3"/>
    <n v="305"/>
    <s v="Pro04"/>
    <x v="0"/>
    <x v="0"/>
    <n v="31"/>
    <x v="4"/>
    <x v="0"/>
    <n v="10"/>
    <n v="14"/>
    <n v="4270"/>
    <n v="3050"/>
    <n v="1220"/>
    <x v="0"/>
    <s v="Fri"/>
    <n v="5"/>
    <s v="Weekday"/>
    <s v="Sep"/>
  </r>
  <r>
    <d v="2024-09-19T00:00:00"/>
    <x v="2466"/>
    <x v="6"/>
    <d v="1988-07-26T00:00:00"/>
    <x v="2"/>
    <n v="111"/>
    <s v="Pro10"/>
    <x v="5"/>
    <x v="0"/>
    <n v="36"/>
    <x v="4"/>
    <x v="6"/>
    <n v="18"/>
    <n v="36"/>
    <n v="3996"/>
    <n v="1998"/>
    <n v="1998"/>
    <x v="0"/>
    <s v="Thu"/>
    <n v="4"/>
    <s v="Weekday"/>
    <s v="Sep"/>
  </r>
  <r>
    <d v="2024-09-08T00:00:00"/>
    <x v="4644"/>
    <x v="7"/>
    <d v="1991-03-23T00:00:00"/>
    <x v="1"/>
    <n v="436"/>
    <s v="Pro05"/>
    <x v="5"/>
    <x v="2"/>
    <n v="33"/>
    <x v="4"/>
    <x v="4"/>
    <n v="14"/>
    <n v="28"/>
    <n v="12208"/>
    <n v="6104"/>
    <n v="6104"/>
    <x v="0"/>
    <s v="Sun"/>
    <n v="0"/>
    <s v="Weekend"/>
    <s v="Sep"/>
  </r>
  <r>
    <d v="2024-09-15T00:00:00"/>
    <x v="6502"/>
    <x v="7"/>
    <d v="1958-02-20T00:00:00"/>
    <x v="0"/>
    <n v="500"/>
    <s v="Pro09"/>
    <x v="6"/>
    <x v="0"/>
    <n v="67"/>
    <x v="0"/>
    <x v="2"/>
    <n v="10"/>
    <n v="45"/>
    <n v="22500"/>
    <n v="5000"/>
    <n v="17500"/>
    <x v="0"/>
    <s v="Sun"/>
    <n v="0"/>
    <s v="Weekend"/>
    <s v="Sep"/>
  </r>
  <r>
    <d v="2024-09-17T00:00:00"/>
    <x v="874"/>
    <x v="8"/>
    <d v="1968-08-01T00:00:00"/>
    <x v="2"/>
    <n v="409"/>
    <s v="Pro07"/>
    <x v="4"/>
    <x v="1"/>
    <n v="56"/>
    <x v="1"/>
    <x v="7"/>
    <n v="19"/>
    <n v="23"/>
    <n v="9407"/>
    <n v="7771"/>
    <n v="1636"/>
    <x v="0"/>
    <s v="Tue"/>
    <n v="2"/>
    <s v="Weekday"/>
    <s v="Sep"/>
  </r>
  <r>
    <d v="2024-09-24T00:00:00"/>
    <x v="489"/>
    <x v="3"/>
    <d v="1989-11-16T00:00:00"/>
    <x v="3"/>
    <n v="417"/>
    <s v="Pro02"/>
    <x v="2"/>
    <x v="0"/>
    <n v="35"/>
    <x v="4"/>
    <x v="3"/>
    <n v="18"/>
    <n v="22"/>
    <n v="9174"/>
    <n v="7506"/>
    <n v="1668"/>
    <x v="0"/>
    <s v="Tue"/>
    <n v="2"/>
    <s v="Weekday"/>
    <s v="Sep"/>
  </r>
  <r>
    <d v="2024-09-18T00:00:00"/>
    <x v="3141"/>
    <x v="7"/>
    <d v="1999-09-19T00:00:00"/>
    <x v="2"/>
    <n v="443"/>
    <s v="Pro06"/>
    <x v="4"/>
    <x v="2"/>
    <n v="25"/>
    <x v="2"/>
    <x v="5"/>
    <n v="7"/>
    <n v="9"/>
    <n v="3987"/>
    <n v="3101"/>
    <n v="886"/>
    <x v="1"/>
    <s v="Wed"/>
    <n v="3"/>
    <s v="Weekday"/>
    <s v="Sep"/>
  </r>
  <r>
    <d v="2024-09-28T00:00:00"/>
    <x v="2326"/>
    <x v="8"/>
    <d v="1976-11-30T00:00:00"/>
    <x v="2"/>
    <n v="243"/>
    <s v="Pro09"/>
    <x v="0"/>
    <x v="1"/>
    <n v="48"/>
    <x v="1"/>
    <x v="2"/>
    <n v="10"/>
    <n v="45"/>
    <n v="10935"/>
    <n v="2430"/>
    <n v="8505"/>
    <x v="0"/>
    <s v="Sat"/>
    <n v="6"/>
    <s v="Weekend"/>
    <s v="Sep"/>
  </r>
  <r>
    <d v="2024-09-30T00:00:00"/>
    <x v="6742"/>
    <x v="5"/>
    <d v="1968-05-10T00:00:00"/>
    <x v="3"/>
    <n v="271"/>
    <s v="Pro03"/>
    <x v="4"/>
    <x v="1"/>
    <n v="56"/>
    <x v="1"/>
    <x v="9"/>
    <n v="3"/>
    <n v="5"/>
    <n v="1355"/>
    <n v="813"/>
    <n v="542"/>
    <x v="1"/>
    <s v="Mon"/>
    <n v="1"/>
    <s v="Weekday"/>
    <s v="Sep"/>
  </r>
  <r>
    <d v="2024-09-29T00:00:00"/>
    <x v="7837"/>
    <x v="3"/>
    <d v="1955-09-14T00:00:00"/>
    <x v="0"/>
    <n v="29"/>
    <s v="Pro03"/>
    <x v="5"/>
    <x v="2"/>
    <n v="69"/>
    <x v="0"/>
    <x v="9"/>
    <n v="3"/>
    <n v="5"/>
    <n v="145"/>
    <n v="87"/>
    <n v="58"/>
    <x v="1"/>
    <s v="Sun"/>
    <n v="0"/>
    <s v="Weekend"/>
    <s v="Sep"/>
  </r>
  <r>
    <d v="2024-09-16T00:00:00"/>
    <x v="1727"/>
    <x v="2"/>
    <d v="1964-08-09T00:00:00"/>
    <x v="0"/>
    <n v="430"/>
    <s v="Pro08"/>
    <x v="2"/>
    <x v="2"/>
    <n v="60"/>
    <x v="0"/>
    <x v="8"/>
    <n v="5"/>
    <n v="7"/>
    <n v="3010"/>
    <n v="2150"/>
    <n v="860"/>
    <x v="1"/>
    <s v="Mon"/>
    <n v="1"/>
    <s v="Weekday"/>
    <s v="Sep"/>
  </r>
  <r>
    <d v="2024-09-07T00:00:00"/>
    <x v="2482"/>
    <x v="6"/>
    <d v="1973-05-11T00:00:00"/>
    <x v="0"/>
    <n v="63"/>
    <s v="Pro03"/>
    <x v="5"/>
    <x v="0"/>
    <n v="51"/>
    <x v="1"/>
    <x v="9"/>
    <n v="3"/>
    <n v="5"/>
    <n v="315"/>
    <n v="189"/>
    <n v="126"/>
    <x v="1"/>
    <s v="Sat"/>
    <n v="6"/>
    <s v="Weekend"/>
    <s v="Sep"/>
  </r>
  <r>
    <d v="2024-09-01T00:00:00"/>
    <x v="1033"/>
    <x v="6"/>
    <d v="1990-02-06T00:00:00"/>
    <x v="2"/>
    <n v="199"/>
    <s v="Pro02"/>
    <x v="4"/>
    <x v="0"/>
    <n v="35"/>
    <x v="4"/>
    <x v="3"/>
    <n v="18"/>
    <n v="22"/>
    <n v="4378"/>
    <n v="3582"/>
    <n v="796"/>
    <x v="0"/>
    <s v="Sun"/>
    <n v="0"/>
    <s v="Weekend"/>
    <s v="Sep"/>
  </r>
  <r>
    <d v="2024-09-06T00:00:00"/>
    <x v="787"/>
    <x v="3"/>
    <d v="1976-10-10T00:00:00"/>
    <x v="3"/>
    <n v="114"/>
    <s v="Pro06"/>
    <x v="7"/>
    <x v="1"/>
    <n v="48"/>
    <x v="1"/>
    <x v="5"/>
    <n v="7"/>
    <n v="9"/>
    <n v="1026"/>
    <n v="798"/>
    <n v="228"/>
    <x v="1"/>
    <s v="Fri"/>
    <n v="5"/>
    <s v="Weekday"/>
    <s v="Sep"/>
  </r>
  <r>
    <d v="2024-09-04T00:00:00"/>
    <x v="5456"/>
    <x v="7"/>
    <d v="1974-01-21T00:00:00"/>
    <x v="0"/>
    <n v="159"/>
    <s v="Pro02"/>
    <x v="0"/>
    <x v="0"/>
    <n v="51"/>
    <x v="1"/>
    <x v="3"/>
    <n v="18"/>
    <n v="22"/>
    <n v="3498"/>
    <n v="2862"/>
    <n v="636"/>
    <x v="0"/>
    <s v="Wed"/>
    <n v="3"/>
    <s v="Weekday"/>
    <s v="Sep"/>
  </r>
  <r>
    <d v="2024-09-06T00:00:00"/>
    <x v="1705"/>
    <x v="5"/>
    <d v="1983-01-06T00:00:00"/>
    <x v="1"/>
    <n v="38"/>
    <s v="Pro09"/>
    <x v="5"/>
    <x v="0"/>
    <n v="42"/>
    <x v="4"/>
    <x v="2"/>
    <n v="10"/>
    <n v="45"/>
    <n v="1710"/>
    <n v="380"/>
    <n v="1330"/>
    <x v="0"/>
    <s v="Fri"/>
    <n v="5"/>
    <s v="Weekday"/>
    <s v="Sep"/>
  </r>
  <r>
    <d v="2024-09-27T00:00:00"/>
    <x v="4033"/>
    <x v="1"/>
    <d v="1948-09-14T00:00:00"/>
    <x v="1"/>
    <n v="397"/>
    <s v="Pro10"/>
    <x v="3"/>
    <x v="2"/>
    <n v="76"/>
    <x v="3"/>
    <x v="6"/>
    <n v="18"/>
    <n v="36"/>
    <n v="14292"/>
    <n v="7146"/>
    <n v="7146"/>
    <x v="0"/>
    <s v="Fri"/>
    <n v="5"/>
    <s v="Weekday"/>
    <s v="Sep"/>
  </r>
  <r>
    <d v="2024-09-22T00:00:00"/>
    <x v="4366"/>
    <x v="4"/>
    <d v="2006-01-08T00:00:00"/>
    <x v="0"/>
    <n v="397"/>
    <s v="Pro09"/>
    <x v="5"/>
    <x v="0"/>
    <n v="19"/>
    <x v="2"/>
    <x v="2"/>
    <n v="10"/>
    <n v="45"/>
    <n v="17865"/>
    <n v="3970"/>
    <n v="13895"/>
    <x v="0"/>
    <s v="Sun"/>
    <n v="0"/>
    <s v="Weekend"/>
    <s v="Sep"/>
  </r>
  <r>
    <d v="2024-09-18T00:00:00"/>
    <x v="1938"/>
    <x v="2"/>
    <d v="2001-02-22T00:00:00"/>
    <x v="2"/>
    <n v="188"/>
    <s v="Pro01"/>
    <x v="5"/>
    <x v="2"/>
    <n v="24"/>
    <x v="2"/>
    <x v="1"/>
    <n v="10"/>
    <n v="11"/>
    <n v="2068"/>
    <n v="1880"/>
    <n v="188"/>
    <x v="0"/>
    <s v="Wed"/>
    <n v="3"/>
    <s v="Weekday"/>
    <s v="Sep"/>
  </r>
  <r>
    <d v="2024-09-15T00:00:00"/>
    <x v="6408"/>
    <x v="4"/>
    <d v="1954-03-02T00:00:00"/>
    <x v="1"/>
    <n v="237"/>
    <s v="Pro04"/>
    <x v="1"/>
    <x v="1"/>
    <n v="71"/>
    <x v="0"/>
    <x v="0"/>
    <n v="10"/>
    <n v="14"/>
    <n v="3318"/>
    <n v="2370"/>
    <n v="948"/>
    <x v="0"/>
    <s v="Sun"/>
    <n v="0"/>
    <s v="Weekend"/>
    <s v="Sep"/>
  </r>
  <r>
    <d v="2024-09-09T00:00:00"/>
    <x v="8830"/>
    <x v="5"/>
    <d v="1985-06-10T00:00:00"/>
    <x v="2"/>
    <n v="406"/>
    <s v="Pro10"/>
    <x v="1"/>
    <x v="1"/>
    <n v="39"/>
    <x v="4"/>
    <x v="6"/>
    <n v="18"/>
    <n v="36"/>
    <n v="14616"/>
    <n v="7308"/>
    <n v="7308"/>
    <x v="0"/>
    <s v="Mon"/>
    <n v="1"/>
    <s v="Weekday"/>
    <s v="Sep"/>
  </r>
  <r>
    <d v="2024-09-12T00:00:00"/>
    <x v="6513"/>
    <x v="1"/>
    <d v="1964-01-24T00:00:00"/>
    <x v="0"/>
    <n v="431"/>
    <s v="Pro06"/>
    <x v="7"/>
    <x v="2"/>
    <n v="61"/>
    <x v="0"/>
    <x v="5"/>
    <n v="7"/>
    <n v="9"/>
    <n v="3879"/>
    <n v="3017"/>
    <n v="862"/>
    <x v="1"/>
    <s v="Thu"/>
    <n v="4"/>
    <s v="Weekday"/>
    <s v="Sep"/>
  </r>
  <r>
    <d v="2024-09-04T00:00:00"/>
    <x v="2252"/>
    <x v="7"/>
    <d v="1968-07-23T00:00:00"/>
    <x v="2"/>
    <n v="159"/>
    <s v="Pro03"/>
    <x v="2"/>
    <x v="2"/>
    <n v="56"/>
    <x v="1"/>
    <x v="9"/>
    <n v="3"/>
    <n v="5"/>
    <n v="795"/>
    <n v="477"/>
    <n v="318"/>
    <x v="1"/>
    <s v="Wed"/>
    <n v="3"/>
    <s v="Weekday"/>
    <s v="Sep"/>
  </r>
  <r>
    <d v="2024-09-24T00:00:00"/>
    <x v="1488"/>
    <x v="6"/>
    <d v="1974-08-14T00:00:00"/>
    <x v="1"/>
    <n v="289"/>
    <s v="Pro08"/>
    <x v="0"/>
    <x v="0"/>
    <n v="50"/>
    <x v="1"/>
    <x v="8"/>
    <n v="5"/>
    <n v="7"/>
    <n v="2023"/>
    <n v="1445"/>
    <n v="578"/>
    <x v="1"/>
    <s v="Tue"/>
    <n v="2"/>
    <s v="Weekday"/>
    <s v="Sep"/>
  </r>
  <r>
    <d v="2024-09-10T00:00:00"/>
    <x v="4191"/>
    <x v="5"/>
    <d v="1978-03-26T00:00:00"/>
    <x v="2"/>
    <n v="240"/>
    <s v="Pro04"/>
    <x v="3"/>
    <x v="0"/>
    <n v="46"/>
    <x v="1"/>
    <x v="0"/>
    <n v="10"/>
    <n v="14"/>
    <n v="3360"/>
    <n v="2400"/>
    <n v="960"/>
    <x v="0"/>
    <s v="Tue"/>
    <n v="2"/>
    <s v="Weekday"/>
    <s v="Sep"/>
  </r>
  <r>
    <d v="2024-09-30T00:00:00"/>
    <x v="3438"/>
    <x v="7"/>
    <d v="1948-07-17T00:00:00"/>
    <x v="2"/>
    <n v="113"/>
    <s v="Pro05"/>
    <x v="7"/>
    <x v="1"/>
    <n v="76"/>
    <x v="3"/>
    <x v="4"/>
    <n v="14"/>
    <n v="28"/>
    <n v="3164"/>
    <n v="1582"/>
    <n v="1582"/>
    <x v="0"/>
    <s v="Mon"/>
    <n v="1"/>
    <s v="Weekday"/>
    <s v="Sep"/>
  </r>
  <r>
    <d v="2024-09-01T00:00:00"/>
    <x v="122"/>
    <x v="0"/>
    <d v="1982-05-02T00:00:00"/>
    <x v="0"/>
    <n v="306"/>
    <s v="Pro06"/>
    <x v="7"/>
    <x v="0"/>
    <n v="42"/>
    <x v="4"/>
    <x v="5"/>
    <n v="7"/>
    <n v="9"/>
    <n v="2754"/>
    <n v="2142"/>
    <n v="612"/>
    <x v="1"/>
    <s v="Sun"/>
    <n v="0"/>
    <s v="Weekend"/>
    <s v="Sep"/>
  </r>
  <r>
    <d v="2024-09-07T00:00:00"/>
    <x v="2885"/>
    <x v="2"/>
    <d v="2002-01-11T00:00:00"/>
    <x v="0"/>
    <n v="498"/>
    <s v="Pro06"/>
    <x v="3"/>
    <x v="0"/>
    <n v="23"/>
    <x v="2"/>
    <x v="5"/>
    <n v="7"/>
    <n v="9"/>
    <n v="4482"/>
    <n v="3486"/>
    <n v="996"/>
    <x v="1"/>
    <s v="Sat"/>
    <n v="6"/>
    <s v="Weekend"/>
    <s v="Sep"/>
  </r>
  <r>
    <d v="2024-09-03T00:00:00"/>
    <x v="2426"/>
    <x v="1"/>
    <d v="1988-10-13T00:00:00"/>
    <x v="3"/>
    <n v="362"/>
    <s v="Pro03"/>
    <x v="1"/>
    <x v="2"/>
    <n v="36"/>
    <x v="4"/>
    <x v="9"/>
    <n v="3"/>
    <n v="5"/>
    <n v="1810"/>
    <n v="1086"/>
    <n v="724"/>
    <x v="1"/>
    <s v="Tue"/>
    <n v="2"/>
    <s v="Weekday"/>
    <s v="Sep"/>
  </r>
  <r>
    <d v="2024-09-29T00:00:00"/>
    <x v="702"/>
    <x v="4"/>
    <d v="1973-06-08T00:00:00"/>
    <x v="1"/>
    <n v="200"/>
    <s v="Pro06"/>
    <x v="2"/>
    <x v="0"/>
    <n v="51"/>
    <x v="1"/>
    <x v="5"/>
    <n v="7"/>
    <n v="9"/>
    <n v="1800"/>
    <n v="1400"/>
    <n v="400"/>
    <x v="1"/>
    <s v="Sun"/>
    <n v="0"/>
    <s v="Weekend"/>
    <s v="Sep"/>
  </r>
  <r>
    <d v="2024-09-17T00:00:00"/>
    <x v="359"/>
    <x v="7"/>
    <d v="1962-03-29T00:00:00"/>
    <x v="3"/>
    <n v="238"/>
    <s v="Pro09"/>
    <x v="3"/>
    <x v="1"/>
    <n v="63"/>
    <x v="0"/>
    <x v="2"/>
    <n v="10"/>
    <n v="45"/>
    <n v="10710"/>
    <n v="2380"/>
    <n v="8330"/>
    <x v="0"/>
    <s v="Tue"/>
    <n v="2"/>
    <s v="Weekday"/>
    <s v="Sep"/>
  </r>
  <r>
    <d v="2024-09-05T00:00:00"/>
    <x v="1720"/>
    <x v="6"/>
    <d v="1975-01-22T00:00:00"/>
    <x v="0"/>
    <n v="425"/>
    <s v="Pro03"/>
    <x v="5"/>
    <x v="0"/>
    <n v="50"/>
    <x v="1"/>
    <x v="9"/>
    <n v="3"/>
    <n v="5"/>
    <n v="2125"/>
    <n v="1275"/>
    <n v="850"/>
    <x v="1"/>
    <s v="Thu"/>
    <n v="4"/>
    <s v="Weekday"/>
    <s v="Sep"/>
  </r>
  <r>
    <d v="2024-09-23T00:00:00"/>
    <x v="1776"/>
    <x v="5"/>
    <d v="1983-04-12T00:00:00"/>
    <x v="3"/>
    <n v="238"/>
    <s v="Pro01"/>
    <x v="0"/>
    <x v="2"/>
    <n v="41"/>
    <x v="4"/>
    <x v="1"/>
    <n v="10"/>
    <n v="11"/>
    <n v="2618"/>
    <n v="2380"/>
    <n v="238"/>
    <x v="0"/>
    <s v="Mon"/>
    <n v="1"/>
    <s v="Weekday"/>
    <s v="Sep"/>
  </r>
  <r>
    <d v="2024-09-23T00:00:00"/>
    <x v="1751"/>
    <x v="2"/>
    <d v="1978-11-03T00:00:00"/>
    <x v="2"/>
    <n v="226"/>
    <s v="Pro07"/>
    <x v="0"/>
    <x v="1"/>
    <n v="46"/>
    <x v="1"/>
    <x v="7"/>
    <n v="19"/>
    <n v="23"/>
    <n v="5198"/>
    <n v="4294"/>
    <n v="904"/>
    <x v="0"/>
    <s v="Mon"/>
    <n v="1"/>
    <s v="Weekday"/>
    <s v="Sep"/>
  </r>
  <r>
    <d v="2024-09-02T00:00:00"/>
    <x v="3661"/>
    <x v="1"/>
    <d v="1950-04-24T00:00:00"/>
    <x v="2"/>
    <n v="227"/>
    <s v="Pro08"/>
    <x v="4"/>
    <x v="1"/>
    <n v="74"/>
    <x v="0"/>
    <x v="8"/>
    <n v="5"/>
    <n v="7"/>
    <n v="1589"/>
    <n v="1135"/>
    <n v="454"/>
    <x v="1"/>
    <s v="Mon"/>
    <n v="1"/>
    <s v="Weekday"/>
    <s v="Sep"/>
  </r>
  <r>
    <d v="2024-09-28T00:00:00"/>
    <x v="7741"/>
    <x v="9"/>
    <d v="1944-01-21T00:00:00"/>
    <x v="2"/>
    <n v="115"/>
    <s v="Pro03"/>
    <x v="5"/>
    <x v="2"/>
    <n v="81"/>
    <x v="3"/>
    <x v="9"/>
    <n v="3"/>
    <n v="5"/>
    <n v="575"/>
    <n v="345"/>
    <n v="230"/>
    <x v="1"/>
    <s v="Sat"/>
    <n v="6"/>
    <s v="Weekend"/>
    <s v="Sep"/>
  </r>
  <r>
    <d v="2024-09-18T00:00:00"/>
    <x v="5357"/>
    <x v="6"/>
    <d v="1964-01-09T00:00:00"/>
    <x v="1"/>
    <n v="289"/>
    <s v="Pro05"/>
    <x v="3"/>
    <x v="2"/>
    <n v="61"/>
    <x v="0"/>
    <x v="4"/>
    <n v="14"/>
    <n v="28"/>
    <n v="8092"/>
    <n v="4046"/>
    <n v="4046"/>
    <x v="0"/>
    <s v="Wed"/>
    <n v="3"/>
    <s v="Weekday"/>
    <s v="Sep"/>
  </r>
  <r>
    <d v="2024-09-26T00:00:00"/>
    <x v="4891"/>
    <x v="1"/>
    <d v="1982-06-24T00:00:00"/>
    <x v="1"/>
    <n v="103"/>
    <s v="Pro03"/>
    <x v="2"/>
    <x v="0"/>
    <n v="42"/>
    <x v="4"/>
    <x v="9"/>
    <n v="3"/>
    <n v="5"/>
    <n v="515"/>
    <n v="309"/>
    <n v="206"/>
    <x v="1"/>
    <s v="Thu"/>
    <n v="4"/>
    <s v="Weekday"/>
    <s v="Sep"/>
  </r>
  <r>
    <d v="2024-09-17T00:00:00"/>
    <x v="4760"/>
    <x v="5"/>
    <d v="1960-10-19T00:00:00"/>
    <x v="1"/>
    <n v="392"/>
    <s v="Pro01"/>
    <x v="0"/>
    <x v="0"/>
    <n v="64"/>
    <x v="0"/>
    <x v="1"/>
    <n v="10"/>
    <n v="11"/>
    <n v="4312"/>
    <n v="3920"/>
    <n v="392"/>
    <x v="0"/>
    <s v="Tue"/>
    <n v="2"/>
    <s v="Weekday"/>
    <s v="Sep"/>
  </r>
  <r>
    <d v="2024-09-05T00:00:00"/>
    <x v="2977"/>
    <x v="6"/>
    <d v="1962-04-10T00:00:00"/>
    <x v="2"/>
    <n v="68"/>
    <s v="Pro07"/>
    <x v="1"/>
    <x v="1"/>
    <n v="62"/>
    <x v="0"/>
    <x v="7"/>
    <n v="19"/>
    <n v="23"/>
    <n v="1564"/>
    <n v="1292"/>
    <n v="272"/>
    <x v="0"/>
    <s v="Thu"/>
    <n v="4"/>
    <s v="Weekday"/>
    <s v="Sep"/>
  </r>
  <r>
    <d v="2024-09-29T00:00:00"/>
    <x v="5269"/>
    <x v="3"/>
    <d v="1996-08-23T00:00:00"/>
    <x v="1"/>
    <n v="152"/>
    <s v="Pro03"/>
    <x v="3"/>
    <x v="0"/>
    <n v="28"/>
    <x v="2"/>
    <x v="9"/>
    <n v="3"/>
    <n v="5"/>
    <n v="760"/>
    <n v="456"/>
    <n v="304"/>
    <x v="1"/>
    <s v="Sun"/>
    <n v="0"/>
    <s v="Weekend"/>
    <s v="Sep"/>
  </r>
  <r>
    <d v="2024-09-26T00:00:00"/>
    <x v="8247"/>
    <x v="8"/>
    <d v="1943-10-13T00:00:00"/>
    <x v="2"/>
    <n v="81"/>
    <s v="Pro02"/>
    <x v="0"/>
    <x v="0"/>
    <n v="81"/>
    <x v="3"/>
    <x v="3"/>
    <n v="18"/>
    <n v="22"/>
    <n v="1782"/>
    <n v="1458"/>
    <n v="324"/>
    <x v="0"/>
    <s v="Thu"/>
    <n v="4"/>
    <s v="Weekday"/>
    <s v="Sep"/>
  </r>
  <r>
    <d v="2024-09-11T00:00:00"/>
    <x v="6546"/>
    <x v="7"/>
    <d v="1965-06-25T00:00:00"/>
    <x v="1"/>
    <n v="421"/>
    <s v="Pro05"/>
    <x v="6"/>
    <x v="2"/>
    <n v="59"/>
    <x v="1"/>
    <x v="4"/>
    <n v="14"/>
    <n v="28"/>
    <n v="11788"/>
    <n v="5894"/>
    <n v="5894"/>
    <x v="0"/>
    <s v="Wed"/>
    <n v="3"/>
    <s v="Weekday"/>
    <s v="Sep"/>
  </r>
  <r>
    <d v="2024-09-17T00:00:00"/>
    <x v="2742"/>
    <x v="5"/>
    <d v="1965-10-11T00:00:00"/>
    <x v="3"/>
    <n v="35"/>
    <s v="Pro05"/>
    <x v="1"/>
    <x v="0"/>
    <n v="59"/>
    <x v="1"/>
    <x v="4"/>
    <n v="14"/>
    <n v="28"/>
    <n v="980"/>
    <n v="490"/>
    <n v="490"/>
    <x v="0"/>
    <s v="Tue"/>
    <n v="2"/>
    <s v="Weekday"/>
    <s v="Sep"/>
  </r>
  <r>
    <d v="2024-09-17T00:00:00"/>
    <x v="4487"/>
    <x v="5"/>
    <d v="1967-04-25T00:00:00"/>
    <x v="1"/>
    <n v="482"/>
    <s v="Pro08"/>
    <x v="5"/>
    <x v="2"/>
    <n v="57"/>
    <x v="1"/>
    <x v="8"/>
    <n v="5"/>
    <n v="7"/>
    <n v="3374"/>
    <n v="2410"/>
    <n v="964"/>
    <x v="1"/>
    <s v="Tue"/>
    <n v="2"/>
    <s v="Weekday"/>
    <s v="Sep"/>
  </r>
  <r>
    <d v="2024-09-15T00:00:00"/>
    <x v="1718"/>
    <x v="6"/>
    <d v="1976-05-26T00:00:00"/>
    <x v="2"/>
    <n v="83"/>
    <s v="Pro02"/>
    <x v="2"/>
    <x v="1"/>
    <n v="48"/>
    <x v="1"/>
    <x v="3"/>
    <n v="18"/>
    <n v="22"/>
    <n v="1826"/>
    <n v="1494"/>
    <n v="332"/>
    <x v="0"/>
    <s v="Sun"/>
    <n v="0"/>
    <s v="Weekend"/>
    <s v="Sep"/>
  </r>
  <r>
    <d v="2024-09-25T00:00:00"/>
    <x v="7556"/>
    <x v="0"/>
    <d v="1984-12-18T00:00:00"/>
    <x v="2"/>
    <n v="180"/>
    <s v="Pro04"/>
    <x v="5"/>
    <x v="1"/>
    <n v="40"/>
    <x v="4"/>
    <x v="0"/>
    <n v="10"/>
    <n v="14"/>
    <n v="2520"/>
    <n v="1800"/>
    <n v="720"/>
    <x v="0"/>
    <s v="Wed"/>
    <n v="3"/>
    <s v="Weekday"/>
    <s v="Sep"/>
  </r>
  <r>
    <d v="2024-09-03T00:00:00"/>
    <x v="4875"/>
    <x v="8"/>
    <d v="1978-10-17T00:00:00"/>
    <x v="0"/>
    <n v="59"/>
    <s v="Pro07"/>
    <x v="5"/>
    <x v="2"/>
    <n v="46"/>
    <x v="1"/>
    <x v="7"/>
    <n v="19"/>
    <n v="23"/>
    <n v="1357"/>
    <n v="1121"/>
    <n v="236"/>
    <x v="0"/>
    <s v="Tue"/>
    <n v="2"/>
    <s v="Weekday"/>
    <s v="Sep"/>
  </r>
  <r>
    <d v="2024-09-06T00:00:00"/>
    <x v="2375"/>
    <x v="3"/>
    <d v="1990-09-27T00:00:00"/>
    <x v="3"/>
    <n v="460"/>
    <s v="Pro08"/>
    <x v="3"/>
    <x v="2"/>
    <n v="34"/>
    <x v="4"/>
    <x v="8"/>
    <n v="5"/>
    <n v="7"/>
    <n v="3220"/>
    <n v="2300"/>
    <n v="920"/>
    <x v="1"/>
    <s v="Fri"/>
    <n v="5"/>
    <s v="Weekday"/>
    <s v="Sep"/>
  </r>
  <r>
    <d v="2024-09-13T00:00:00"/>
    <x v="719"/>
    <x v="0"/>
    <d v="1972-05-09T00:00:00"/>
    <x v="3"/>
    <n v="233"/>
    <s v="Pro06"/>
    <x v="1"/>
    <x v="0"/>
    <n v="52"/>
    <x v="1"/>
    <x v="5"/>
    <n v="7"/>
    <n v="9"/>
    <n v="2097"/>
    <n v="1631"/>
    <n v="466"/>
    <x v="1"/>
    <s v="Fri"/>
    <n v="5"/>
    <s v="Weekday"/>
    <s v="Sep"/>
  </r>
  <r>
    <d v="2024-09-03T00:00:00"/>
    <x v="641"/>
    <x v="2"/>
    <d v="1943-08-10T00:00:00"/>
    <x v="3"/>
    <n v="380"/>
    <s v="Pro09"/>
    <x v="4"/>
    <x v="0"/>
    <n v="81"/>
    <x v="3"/>
    <x v="2"/>
    <n v="10"/>
    <n v="45"/>
    <n v="17100"/>
    <n v="3800"/>
    <n v="13300"/>
    <x v="0"/>
    <s v="Tue"/>
    <n v="2"/>
    <s v="Weekday"/>
    <s v="Sep"/>
  </r>
  <r>
    <d v="2024-09-30T00:00:00"/>
    <x v="4701"/>
    <x v="2"/>
    <d v="2006-05-10T00:00:00"/>
    <x v="1"/>
    <n v="75"/>
    <s v="Pro10"/>
    <x v="5"/>
    <x v="1"/>
    <n v="18"/>
    <x v="2"/>
    <x v="6"/>
    <n v="18"/>
    <n v="36"/>
    <n v="2700"/>
    <n v="1350"/>
    <n v="1350"/>
    <x v="0"/>
    <s v="Mon"/>
    <n v="1"/>
    <s v="Weekday"/>
    <s v="Sep"/>
  </r>
  <r>
    <d v="2024-09-03T00:00:00"/>
    <x v="478"/>
    <x v="2"/>
    <d v="1949-02-23T00:00:00"/>
    <x v="2"/>
    <n v="181"/>
    <s v="Pro02"/>
    <x v="7"/>
    <x v="0"/>
    <n v="76"/>
    <x v="3"/>
    <x v="3"/>
    <n v="18"/>
    <n v="22"/>
    <n v="3982"/>
    <n v="3258"/>
    <n v="724"/>
    <x v="0"/>
    <s v="Tue"/>
    <n v="2"/>
    <s v="Weekday"/>
    <s v="Sep"/>
  </r>
  <r>
    <d v="2024-09-29T00:00:00"/>
    <x v="7775"/>
    <x v="4"/>
    <d v="1988-03-25T00:00:00"/>
    <x v="1"/>
    <n v="48"/>
    <s v="Pro08"/>
    <x v="2"/>
    <x v="0"/>
    <n v="37"/>
    <x v="4"/>
    <x v="8"/>
    <n v="5"/>
    <n v="7"/>
    <n v="336"/>
    <n v="240"/>
    <n v="96"/>
    <x v="1"/>
    <s v="Sun"/>
    <n v="0"/>
    <s v="Weekend"/>
    <s v="Sep"/>
  </r>
  <r>
    <d v="2024-09-20T00:00:00"/>
    <x v="5563"/>
    <x v="5"/>
    <d v="1977-06-23T00:00:00"/>
    <x v="2"/>
    <n v="193"/>
    <s v="Pro02"/>
    <x v="5"/>
    <x v="2"/>
    <n v="47"/>
    <x v="1"/>
    <x v="3"/>
    <n v="18"/>
    <n v="22"/>
    <n v="4246"/>
    <n v="3474"/>
    <n v="772"/>
    <x v="0"/>
    <s v="Fri"/>
    <n v="5"/>
    <s v="Weekday"/>
    <s v="Sep"/>
  </r>
  <r>
    <d v="2024-09-10T00:00:00"/>
    <x v="7051"/>
    <x v="4"/>
    <d v="1962-11-02T00:00:00"/>
    <x v="0"/>
    <n v="413"/>
    <s v="Pro05"/>
    <x v="7"/>
    <x v="0"/>
    <n v="62"/>
    <x v="0"/>
    <x v="4"/>
    <n v="14"/>
    <n v="28"/>
    <n v="11564"/>
    <n v="5782"/>
    <n v="5782"/>
    <x v="0"/>
    <s v="Tue"/>
    <n v="2"/>
    <s v="Weekday"/>
    <s v="Sep"/>
  </r>
  <r>
    <d v="2024-09-07T00:00:00"/>
    <x v="4758"/>
    <x v="6"/>
    <d v="1962-11-18T00:00:00"/>
    <x v="1"/>
    <n v="28"/>
    <s v="Pro01"/>
    <x v="5"/>
    <x v="1"/>
    <n v="62"/>
    <x v="0"/>
    <x v="1"/>
    <n v="10"/>
    <n v="11"/>
    <n v="308"/>
    <n v="280"/>
    <n v="28"/>
    <x v="0"/>
    <s v="Sat"/>
    <n v="6"/>
    <s v="Weekend"/>
    <s v="Sep"/>
  </r>
  <r>
    <d v="2024-09-08T00:00:00"/>
    <x v="7129"/>
    <x v="8"/>
    <d v="1946-08-19T00:00:00"/>
    <x v="3"/>
    <n v="176"/>
    <s v="Pro03"/>
    <x v="0"/>
    <x v="0"/>
    <n v="78"/>
    <x v="3"/>
    <x v="9"/>
    <n v="3"/>
    <n v="5"/>
    <n v="880"/>
    <n v="528"/>
    <n v="352"/>
    <x v="1"/>
    <s v="Sun"/>
    <n v="0"/>
    <s v="Weekend"/>
    <s v="Sep"/>
  </r>
  <r>
    <d v="2024-09-13T00:00:00"/>
    <x v="42"/>
    <x v="1"/>
    <d v="1961-10-03T00:00:00"/>
    <x v="1"/>
    <n v="428"/>
    <s v="Pro08"/>
    <x v="6"/>
    <x v="2"/>
    <n v="63"/>
    <x v="0"/>
    <x v="8"/>
    <n v="5"/>
    <n v="7"/>
    <n v="2996"/>
    <n v="2140"/>
    <n v="856"/>
    <x v="1"/>
    <s v="Fri"/>
    <n v="5"/>
    <s v="Weekday"/>
    <s v="Sep"/>
  </r>
  <r>
    <d v="2024-09-27T00:00:00"/>
    <x v="315"/>
    <x v="1"/>
    <d v="1997-06-12T00:00:00"/>
    <x v="3"/>
    <n v="200"/>
    <s v="Pro10"/>
    <x v="7"/>
    <x v="1"/>
    <n v="27"/>
    <x v="2"/>
    <x v="6"/>
    <n v="18"/>
    <n v="36"/>
    <n v="7200"/>
    <n v="3600"/>
    <n v="3600"/>
    <x v="0"/>
    <s v="Fri"/>
    <n v="5"/>
    <s v="Weekday"/>
    <s v="Sep"/>
  </r>
  <r>
    <d v="2024-09-13T00:00:00"/>
    <x v="591"/>
    <x v="4"/>
    <d v="1951-04-06T00:00:00"/>
    <x v="3"/>
    <n v="233"/>
    <s v="Pro03"/>
    <x v="7"/>
    <x v="1"/>
    <n v="73"/>
    <x v="0"/>
    <x v="9"/>
    <n v="3"/>
    <n v="5"/>
    <n v="1165"/>
    <n v="699"/>
    <n v="466"/>
    <x v="1"/>
    <s v="Fri"/>
    <n v="5"/>
    <s v="Weekday"/>
    <s v="Sep"/>
  </r>
  <r>
    <d v="2024-09-24T00:00:00"/>
    <x v="2036"/>
    <x v="5"/>
    <d v="2000-02-20T00:00:00"/>
    <x v="2"/>
    <n v="362"/>
    <s v="Pro08"/>
    <x v="5"/>
    <x v="2"/>
    <n v="25"/>
    <x v="2"/>
    <x v="8"/>
    <n v="5"/>
    <n v="7"/>
    <n v="2534"/>
    <n v="1810"/>
    <n v="724"/>
    <x v="1"/>
    <s v="Tue"/>
    <n v="2"/>
    <s v="Weekday"/>
    <s v="Sep"/>
  </r>
  <r>
    <d v="2024-09-29T00:00:00"/>
    <x v="6572"/>
    <x v="5"/>
    <d v="1981-03-20T00:00:00"/>
    <x v="2"/>
    <n v="64"/>
    <s v="Pro09"/>
    <x v="6"/>
    <x v="2"/>
    <n v="44"/>
    <x v="4"/>
    <x v="2"/>
    <n v="10"/>
    <n v="45"/>
    <n v="2880"/>
    <n v="640"/>
    <n v="2240"/>
    <x v="0"/>
    <s v="Sun"/>
    <n v="0"/>
    <s v="Weekend"/>
    <s v="Sep"/>
  </r>
  <r>
    <d v="2024-09-20T00:00:00"/>
    <x v="4354"/>
    <x v="3"/>
    <d v="2004-02-05T00:00:00"/>
    <x v="2"/>
    <n v="362"/>
    <s v="Pro10"/>
    <x v="5"/>
    <x v="0"/>
    <n v="21"/>
    <x v="2"/>
    <x v="6"/>
    <n v="18"/>
    <n v="36"/>
    <n v="13032"/>
    <n v="6516"/>
    <n v="6516"/>
    <x v="0"/>
    <s v="Fri"/>
    <n v="5"/>
    <s v="Weekday"/>
    <s v="Sep"/>
  </r>
  <r>
    <d v="2024-09-30T00:00:00"/>
    <x v="1667"/>
    <x v="0"/>
    <d v="1998-06-22T00:00:00"/>
    <x v="0"/>
    <n v="465"/>
    <s v="Pro01"/>
    <x v="2"/>
    <x v="0"/>
    <n v="26"/>
    <x v="2"/>
    <x v="1"/>
    <n v="10"/>
    <n v="11"/>
    <n v="5115"/>
    <n v="4650"/>
    <n v="465"/>
    <x v="0"/>
    <s v="Mon"/>
    <n v="1"/>
    <s v="Weekday"/>
    <s v="Sep"/>
  </r>
  <r>
    <d v="2024-09-06T00:00:00"/>
    <x v="543"/>
    <x v="3"/>
    <d v="1998-06-17T00:00:00"/>
    <x v="1"/>
    <n v="282"/>
    <s v="Pro04"/>
    <x v="3"/>
    <x v="1"/>
    <n v="26"/>
    <x v="2"/>
    <x v="0"/>
    <n v="10"/>
    <n v="14"/>
    <n v="3948"/>
    <n v="2820"/>
    <n v="1128"/>
    <x v="0"/>
    <s v="Fri"/>
    <n v="5"/>
    <s v="Weekday"/>
    <s v="Sep"/>
  </r>
  <r>
    <d v="2024-09-10T00:00:00"/>
    <x v="7030"/>
    <x v="3"/>
    <d v="1977-06-20T00:00:00"/>
    <x v="0"/>
    <n v="421"/>
    <s v="Pro09"/>
    <x v="7"/>
    <x v="0"/>
    <n v="47"/>
    <x v="1"/>
    <x v="2"/>
    <n v="10"/>
    <n v="45"/>
    <n v="18945"/>
    <n v="4210"/>
    <n v="14735"/>
    <x v="0"/>
    <s v="Tue"/>
    <n v="2"/>
    <s v="Weekday"/>
    <s v="Sep"/>
  </r>
  <r>
    <d v="2024-09-06T00:00:00"/>
    <x v="5351"/>
    <x v="4"/>
    <d v="1947-01-28T00:00:00"/>
    <x v="2"/>
    <n v="201"/>
    <s v="Pro04"/>
    <x v="2"/>
    <x v="0"/>
    <n v="78"/>
    <x v="3"/>
    <x v="0"/>
    <n v="10"/>
    <n v="14"/>
    <n v="2814"/>
    <n v="2010"/>
    <n v="804"/>
    <x v="0"/>
    <s v="Fri"/>
    <n v="5"/>
    <s v="Weekday"/>
    <s v="Sep"/>
  </r>
  <r>
    <d v="2024-09-19T00:00:00"/>
    <x v="7321"/>
    <x v="0"/>
    <d v="1987-08-28T00:00:00"/>
    <x v="3"/>
    <n v="174"/>
    <s v="Pro08"/>
    <x v="0"/>
    <x v="2"/>
    <n v="37"/>
    <x v="4"/>
    <x v="8"/>
    <n v="5"/>
    <n v="7"/>
    <n v="1218"/>
    <n v="870"/>
    <n v="348"/>
    <x v="1"/>
    <s v="Thu"/>
    <n v="4"/>
    <s v="Weekday"/>
    <s v="Sep"/>
  </r>
  <r>
    <d v="2024-09-13T00:00:00"/>
    <x v="2571"/>
    <x v="3"/>
    <d v="1959-08-28T00:00:00"/>
    <x v="2"/>
    <n v="106"/>
    <s v="Pro09"/>
    <x v="3"/>
    <x v="0"/>
    <n v="65"/>
    <x v="0"/>
    <x v="2"/>
    <n v="10"/>
    <n v="45"/>
    <n v="4770"/>
    <n v="1060"/>
    <n v="3710"/>
    <x v="0"/>
    <s v="Fri"/>
    <n v="5"/>
    <s v="Weekday"/>
    <s v="Sep"/>
  </r>
  <r>
    <d v="2024-09-04T00:00:00"/>
    <x v="8473"/>
    <x v="2"/>
    <d v="1963-05-21T00:00:00"/>
    <x v="3"/>
    <n v="39"/>
    <s v="Pro09"/>
    <x v="5"/>
    <x v="2"/>
    <n v="61"/>
    <x v="0"/>
    <x v="2"/>
    <n v="10"/>
    <n v="45"/>
    <n v="1755"/>
    <n v="390"/>
    <n v="1365"/>
    <x v="0"/>
    <s v="Wed"/>
    <n v="3"/>
    <s v="Weekday"/>
    <s v="Sep"/>
  </r>
  <r>
    <d v="2024-09-27T00:00:00"/>
    <x v="3162"/>
    <x v="1"/>
    <d v="1996-11-10T00:00:00"/>
    <x v="3"/>
    <n v="455"/>
    <s v="Pro03"/>
    <x v="3"/>
    <x v="1"/>
    <n v="28"/>
    <x v="2"/>
    <x v="9"/>
    <n v="3"/>
    <n v="5"/>
    <n v="2275"/>
    <n v="1365"/>
    <n v="910"/>
    <x v="1"/>
    <s v="Fri"/>
    <n v="5"/>
    <s v="Weekday"/>
    <s v="Sep"/>
  </r>
  <r>
    <d v="2024-09-27T00:00:00"/>
    <x v="1111"/>
    <x v="1"/>
    <d v="2000-08-11T00:00:00"/>
    <x v="1"/>
    <n v="144"/>
    <s v="Pro10"/>
    <x v="1"/>
    <x v="1"/>
    <n v="24"/>
    <x v="2"/>
    <x v="6"/>
    <n v="18"/>
    <n v="36"/>
    <n v="5184"/>
    <n v="2592"/>
    <n v="2592"/>
    <x v="0"/>
    <s v="Fri"/>
    <n v="5"/>
    <s v="Weekday"/>
    <s v="Sep"/>
  </r>
  <r>
    <d v="2024-09-19T00:00:00"/>
    <x v="5019"/>
    <x v="5"/>
    <d v="1956-01-30T00:00:00"/>
    <x v="0"/>
    <n v="491"/>
    <s v="Pro01"/>
    <x v="5"/>
    <x v="2"/>
    <n v="69"/>
    <x v="0"/>
    <x v="1"/>
    <n v="10"/>
    <n v="11"/>
    <n v="5401"/>
    <n v="4910"/>
    <n v="491"/>
    <x v="0"/>
    <s v="Thu"/>
    <n v="4"/>
    <s v="Weekday"/>
    <s v="Sep"/>
  </r>
  <r>
    <d v="2024-09-09T00:00:00"/>
    <x v="4798"/>
    <x v="1"/>
    <d v="1974-02-03T00:00:00"/>
    <x v="3"/>
    <n v="366"/>
    <s v="Pro06"/>
    <x v="0"/>
    <x v="2"/>
    <n v="51"/>
    <x v="1"/>
    <x v="5"/>
    <n v="7"/>
    <n v="9"/>
    <n v="3294"/>
    <n v="2562"/>
    <n v="732"/>
    <x v="1"/>
    <s v="Mon"/>
    <n v="1"/>
    <s v="Weekday"/>
    <s v="Sep"/>
  </r>
  <r>
    <d v="2024-09-02T00:00:00"/>
    <x v="685"/>
    <x v="3"/>
    <d v="1985-11-27T00:00:00"/>
    <x v="2"/>
    <n v="348"/>
    <s v="Pro05"/>
    <x v="4"/>
    <x v="0"/>
    <n v="39"/>
    <x v="4"/>
    <x v="4"/>
    <n v="14"/>
    <n v="28"/>
    <n v="9744"/>
    <n v="4872"/>
    <n v="4872"/>
    <x v="0"/>
    <s v="Mon"/>
    <n v="1"/>
    <s v="Weekday"/>
    <s v="Sep"/>
  </r>
  <r>
    <d v="2024-09-27T00:00:00"/>
    <x v="6131"/>
    <x v="6"/>
    <d v="1966-11-05T00:00:00"/>
    <x v="0"/>
    <n v="14"/>
    <s v="Pro05"/>
    <x v="4"/>
    <x v="0"/>
    <n v="58"/>
    <x v="1"/>
    <x v="4"/>
    <n v="14"/>
    <n v="28"/>
    <n v="392"/>
    <n v="196"/>
    <n v="196"/>
    <x v="0"/>
    <s v="Fri"/>
    <n v="5"/>
    <s v="Weekday"/>
    <s v="Sep"/>
  </r>
  <r>
    <d v="2024-09-07T00:00:00"/>
    <x v="2853"/>
    <x v="8"/>
    <d v="1955-05-04T00:00:00"/>
    <x v="3"/>
    <n v="357"/>
    <s v="Pro05"/>
    <x v="5"/>
    <x v="1"/>
    <n v="69"/>
    <x v="0"/>
    <x v="4"/>
    <n v="14"/>
    <n v="28"/>
    <n v="9996"/>
    <n v="4998"/>
    <n v="4998"/>
    <x v="0"/>
    <s v="Sat"/>
    <n v="6"/>
    <s v="Weekend"/>
    <s v="Sep"/>
  </r>
  <r>
    <d v="2024-09-25T00:00:00"/>
    <x v="39"/>
    <x v="7"/>
    <d v="1955-04-28T00:00:00"/>
    <x v="2"/>
    <n v="373"/>
    <s v="Pro09"/>
    <x v="4"/>
    <x v="0"/>
    <n v="69"/>
    <x v="0"/>
    <x v="2"/>
    <n v="10"/>
    <n v="45"/>
    <n v="16785"/>
    <n v="3730"/>
    <n v="13055"/>
    <x v="0"/>
    <s v="Wed"/>
    <n v="3"/>
    <s v="Weekday"/>
    <s v="Sep"/>
  </r>
  <r>
    <d v="2024-09-17T00:00:00"/>
    <x v="1787"/>
    <x v="3"/>
    <d v="1960-03-03T00:00:00"/>
    <x v="2"/>
    <n v="309"/>
    <s v="Pro05"/>
    <x v="2"/>
    <x v="0"/>
    <n v="65"/>
    <x v="0"/>
    <x v="4"/>
    <n v="14"/>
    <n v="28"/>
    <n v="8652"/>
    <n v="4326"/>
    <n v="4326"/>
    <x v="0"/>
    <s v="Tue"/>
    <n v="2"/>
    <s v="Weekday"/>
    <s v="Sep"/>
  </r>
  <r>
    <d v="2024-09-03T00:00:00"/>
    <x v="4025"/>
    <x v="8"/>
    <d v="1971-04-10T00:00:00"/>
    <x v="3"/>
    <n v="398"/>
    <s v="Pro03"/>
    <x v="4"/>
    <x v="2"/>
    <n v="53"/>
    <x v="1"/>
    <x v="9"/>
    <n v="3"/>
    <n v="5"/>
    <n v="1990"/>
    <n v="1194"/>
    <n v="796"/>
    <x v="1"/>
    <s v="Tue"/>
    <n v="2"/>
    <s v="Weekday"/>
    <s v="Sep"/>
  </r>
  <r>
    <d v="2024-09-23T00:00:00"/>
    <x v="4376"/>
    <x v="1"/>
    <d v="1997-07-10T00:00:00"/>
    <x v="2"/>
    <n v="191"/>
    <s v="Pro01"/>
    <x v="2"/>
    <x v="0"/>
    <n v="27"/>
    <x v="2"/>
    <x v="1"/>
    <n v="10"/>
    <n v="11"/>
    <n v="2101"/>
    <n v="1910"/>
    <n v="191"/>
    <x v="0"/>
    <s v="Mon"/>
    <n v="1"/>
    <s v="Weekday"/>
    <s v="Sep"/>
  </r>
  <r>
    <d v="2024-09-02T00:00:00"/>
    <x v="7991"/>
    <x v="2"/>
    <d v="1999-05-18T00:00:00"/>
    <x v="1"/>
    <n v="220"/>
    <s v="Pro07"/>
    <x v="5"/>
    <x v="1"/>
    <n v="25"/>
    <x v="2"/>
    <x v="7"/>
    <n v="19"/>
    <n v="23"/>
    <n v="5060"/>
    <n v="4180"/>
    <n v="880"/>
    <x v="0"/>
    <s v="Mon"/>
    <n v="1"/>
    <s v="Weekday"/>
    <s v="Sep"/>
  </r>
  <r>
    <d v="2024-09-13T00:00:00"/>
    <x v="2495"/>
    <x v="1"/>
    <d v="2006-01-02T00:00:00"/>
    <x v="0"/>
    <n v="461"/>
    <s v="Pro06"/>
    <x v="0"/>
    <x v="0"/>
    <n v="19"/>
    <x v="2"/>
    <x v="5"/>
    <n v="7"/>
    <n v="9"/>
    <n v="4149"/>
    <n v="3227"/>
    <n v="922"/>
    <x v="1"/>
    <s v="Fri"/>
    <n v="5"/>
    <s v="Weekday"/>
    <s v="Sep"/>
  </r>
  <r>
    <d v="2024-09-16T00:00:00"/>
    <x v="4506"/>
    <x v="6"/>
    <d v="2002-09-21T00:00:00"/>
    <x v="0"/>
    <n v="124"/>
    <s v="Pro08"/>
    <x v="2"/>
    <x v="2"/>
    <n v="22"/>
    <x v="2"/>
    <x v="8"/>
    <n v="5"/>
    <n v="7"/>
    <n v="868"/>
    <n v="620"/>
    <n v="248"/>
    <x v="1"/>
    <s v="Mon"/>
    <n v="1"/>
    <s v="Weekday"/>
    <s v="Sep"/>
  </r>
  <r>
    <d v="2024-09-23T00:00:00"/>
    <x v="2019"/>
    <x v="1"/>
    <d v="1990-12-11T00:00:00"/>
    <x v="1"/>
    <n v="438"/>
    <s v="Pro02"/>
    <x v="5"/>
    <x v="1"/>
    <n v="34"/>
    <x v="4"/>
    <x v="3"/>
    <n v="18"/>
    <n v="22"/>
    <n v="9636"/>
    <n v="7884"/>
    <n v="1752"/>
    <x v="0"/>
    <s v="Mon"/>
    <n v="1"/>
    <s v="Weekday"/>
    <s v="Sep"/>
  </r>
  <r>
    <d v="2024-09-06T00:00:00"/>
    <x v="7335"/>
    <x v="9"/>
    <d v="2003-05-29T00:00:00"/>
    <x v="3"/>
    <n v="403"/>
    <s v="Pro05"/>
    <x v="0"/>
    <x v="1"/>
    <n v="21"/>
    <x v="2"/>
    <x v="4"/>
    <n v="14"/>
    <n v="28"/>
    <n v="11284"/>
    <n v="5642"/>
    <n v="5642"/>
    <x v="0"/>
    <s v="Fri"/>
    <n v="5"/>
    <s v="Weekday"/>
    <s v="Sep"/>
  </r>
  <r>
    <d v="2024-09-23T00:00:00"/>
    <x v="4686"/>
    <x v="6"/>
    <d v="1964-09-26T00:00:00"/>
    <x v="3"/>
    <n v="148"/>
    <s v="Pro08"/>
    <x v="5"/>
    <x v="2"/>
    <n v="60"/>
    <x v="0"/>
    <x v="8"/>
    <n v="5"/>
    <n v="7"/>
    <n v="1036"/>
    <n v="740"/>
    <n v="296"/>
    <x v="1"/>
    <s v="Mon"/>
    <n v="1"/>
    <s v="Weekday"/>
    <s v="Sep"/>
  </r>
  <r>
    <d v="2024-09-20T00:00:00"/>
    <x v="8561"/>
    <x v="6"/>
    <d v="1968-12-25T00:00:00"/>
    <x v="1"/>
    <n v="175"/>
    <s v="Pro08"/>
    <x v="0"/>
    <x v="2"/>
    <n v="56"/>
    <x v="1"/>
    <x v="8"/>
    <n v="5"/>
    <n v="7"/>
    <n v="1225"/>
    <n v="875"/>
    <n v="350"/>
    <x v="1"/>
    <s v="Fri"/>
    <n v="5"/>
    <s v="Weekday"/>
    <s v="Sep"/>
  </r>
  <r>
    <d v="2024-09-07T00:00:00"/>
    <x v="3275"/>
    <x v="0"/>
    <d v="2001-01-31T00:00:00"/>
    <x v="0"/>
    <n v="438"/>
    <s v="Pro01"/>
    <x v="4"/>
    <x v="0"/>
    <n v="24"/>
    <x v="2"/>
    <x v="1"/>
    <n v="10"/>
    <n v="11"/>
    <n v="4818"/>
    <n v="4380"/>
    <n v="438"/>
    <x v="0"/>
    <s v="Sat"/>
    <n v="6"/>
    <s v="Weekend"/>
    <s v="Sep"/>
  </r>
  <r>
    <d v="2024-09-23T00:00:00"/>
    <x v="2534"/>
    <x v="5"/>
    <d v="1963-05-15T00:00:00"/>
    <x v="3"/>
    <n v="498"/>
    <s v="Pro02"/>
    <x v="2"/>
    <x v="0"/>
    <n v="61"/>
    <x v="0"/>
    <x v="3"/>
    <n v="18"/>
    <n v="22"/>
    <n v="10956"/>
    <n v="8964"/>
    <n v="1992"/>
    <x v="0"/>
    <s v="Mon"/>
    <n v="1"/>
    <s v="Weekday"/>
    <s v="Sep"/>
  </r>
  <r>
    <d v="2024-09-24T00:00:00"/>
    <x v="502"/>
    <x v="5"/>
    <d v="1960-07-01T00:00:00"/>
    <x v="3"/>
    <n v="313"/>
    <s v="Pro10"/>
    <x v="4"/>
    <x v="1"/>
    <n v="64"/>
    <x v="0"/>
    <x v="6"/>
    <n v="18"/>
    <n v="36"/>
    <n v="11268"/>
    <n v="5634"/>
    <n v="5634"/>
    <x v="0"/>
    <s v="Tue"/>
    <n v="2"/>
    <s v="Weekday"/>
    <s v="Sep"/>
  </r>
  <r>
    <d v="2024-09-05T00:00:00"/>
    <x v="2547"/>
    <x v="5"/>
    <d v="1987-03-17T00:00:00"/>
    <x v="2"/>
    <n v="174"/>
    <s v="Pro01"/>
    <x v="1"/>
    <x v="0"/>
    <n v="37"/>
    <x v="4"/>
    <x v="1"/>
    <n v="10"/>
    <n v="11"/>
    <n v="1914"/>
    <n v="1740"/>
    <n v="174"/>
    <x v="0"/>
    <s v="Thu"/>
    <n v="4"/>
    <s v="Weekday"/>
    <s v="Sep"/>
  </r>
  <r>
    <d v="2024-09-03T00:00:00"/>
    <x v="829"/>
    <x v="5"/>
    <d v="1953-01-05T00:00:00"/>
    <x v="2"/>
    <n v="223"/>
    <s v="Pro01"/>
    <x v="4"/>
    <x v="0"/>
    <n v="72"/>
    <x v="0"/>
    <x v="1"/>
    <n v="10"/>
    <n v="11"/>
    <n v="2453"/>
    <n v="2230"/>
    <n v="223"/>
    <x v="0"/>
    <s v="Tue"/>
    <n v="2"/>
    <s v="Weekday"/>
    <s v="Sep"/>
  </r>
  <r>
    <d v="2024-09-08T00:00:00"/>
    <x v="7793"/>
    <x v="0"/>
    <d v="1985-11-08T00:00:00"/>
    <x v="3"/>
    <n v="54"/>
    <s v="Pro09"/>
    <x v="2"/>
    <x v="2"/>
    <n v="39"/>
    <x v="4"/>
    <x v="2"/>
    <n v="10"/>
    <n v="45"/>
    <n v="2430"/>
    <n v="540"/>
    <n v="1890"/>
    <x v="0"/>
    <s v="Sun"/>
    <n v="0"/>
    <s v="Weekend"/>
    <s v="Sep"/>
  </r>
  <r>
    <d v="2024-09-30T00:00:00"/>
    <x v="1829"/>
    <x v="1"/>
    <d v="1955-05-28T00:00:00"/>
    <x v="1"/>
    <n v="166"/>
    <s v="Pro04"/>
    <x v="0"/>
    <x v="0"/>
    <n v="69"/>
    <x v="0"/>
    <x v="0"/>
    <n v="10"/>
    <n v="14"/>
    <n v="2324"/>
    <n v="1660"/>
    <n v="664"/>
    <x v="0"/>
    <s v="Mon"/>
    <n v="1"/>
    <s v="Weekday"/>
    <s v="Sep"/>
  </r>
  <r>
    <d v="2024-09-21T00:00:00"/>
    <x v="2438"/>
    <x v="6"/>
    <d v="1974-04-09T00:00:00"/>
    <x v="0"/>
    <n v="18"/>
    <s v="Pro01"/>
    <x v="5"/>
    <x v="2"/>
    <n v="50"/>
    <x v="1"/>
    <x v="1"/>
    <n v="10"/>
    <n v="11"/>
    <n v="198"/>
    <n v="180"/>
    <n v="18"/>
    <x v="0"/>
    <s v="Sat"/>
    <n v="6"/>
    <s v="Weekend"/>
    <s v="Sep"/>
  </r>
  <r>
    <d v="2024-09-02T00:00:00"/>
    <x v="4670"/>
    <x v="9"/>
    <d v="1957-04-12T00:00:00"/>
    <x v="0"/>
    <n v="468"/>
    <s v="Pro01"/>
    <x v="5"/>
    <x v="1"/>
    <n v="67"/>
    <x v="0"/>
    <x v="1"/>
    <n v="10"/>
    <n v="11"/>
    <n v="5148"/>
    <n v="4680"/>
    <n v="468"/>
    <x v="0"/>
    <s v="Mon"/>
    <n v="1"/>
    <s v="Weekday"/>
    <s v="Sep"/>
  </r>
  <r>
    <d v="2024-09-24T00:00:00"/>
    <x v="8747"/>
    <x v="0"/>
    <d v="1966-04-09T00:00:00"/>
    <x v="1"/>
    <n v="461"/>
    <s v="Pro08"/>
    <x v="5"/>
    <x v="1"/>
    <n v="59"/>
    <x v="1"/>
    <x v="8"/>
    <n v="5"/>
    <n v="7"/>
    <n v="3227"/>
    <n v="2305"/>
    <n v="922"/>
    <x v="1"/>
    <s v="Tue"/>
    <n v="2"/>
    <s v="Weekday"/>
    <s v="Sep"/>
  </r>
  <r>
    <d v="2024-09-25T00:00:00"/>
    <x v="1406"/>
    <x v="2"/>
    <d v="2000-02-20T00:00:00"/>
    <x v="1"/>
    <n v="18"/>
    <s v="Pro02"/>
    <x v="0"/>
    <x v="2"/>
    <n v="25"/>
    <x v="2"/>
    <x v="3"/>
    <n v="18"/>
    <n v="22"/>
    <n v="396"/>
    <n v="324"/>
    <n v="72"/>
    <x v="0"/>
    <s v="Wed"/>
    <n v="3"/>
    <s v="Weekday"/>
    <s v="Sep"/>
  </r>
  <r>
    <d v="2024-09-19T00:00:00"/>
    <x v="5624"/>
    <x v="7"/>
    <d v="1996-02-16T00:00:00"/>
    <x v="3"/>
    <n v="244"/>
    <s v="Pro10"/>
    <x v="0"/>
    <x v="2"/>
    <n v="29"/>
    <x v="2"/>
    <x v="6"/>
    <n v="18"/>
    <n v="36"/>
    <n v="8784"/>
    <n v="4392"/>
    <n v="4392"/>
    <x v="0"/>
    <s v="Thu"/>
    <n v="4"/>
    <s v="Weekday"/>
    <s v="Sep"/>
  </r>
  <r>
    <d v="2024-09-20T00:00:00"/>
    <x v="313"/>
    <x v="9"/>
    <d v="1982-12-09T00:00:00"/>
    <x v="3"/>
    <n v="394"/>
    <s v="Pro10"/>
    <x v="1"/>
    <x v="0"/>
    <n v="42"/>
    <x v="4"/>
    <x v="6"/>
    <n v="18"/>
    <n v="36"/>
    <n v="14184"/>
    <n v="7092"/>
    <n v="7092"/>
    <x v="0"/>
    <s v="Fri"/>
    <n v="5"/>
    <s v="Weekday"/>
    <s v="Sep"/>
  </r>
  <r>
    <d v="2024-09-18T00:00:00"/>
    <x v="2158"/>
    <x v="8"/>
    <d v="1944-06-06T00:00:00"/>
    <x v="0"/>
    <n v="209"/>
    <s v="Pro09"/>
    <x v="5"/>
    <x v="0"/>
    <n v="80"/>
    <x v="3"/>
    <x v="2"/>
    <n v="10"/>
    <n v="45"/>
    <n v="9405"/>
    <n v="2090"/>
    <n v="7315"/>
    <x v="0"/>
    <s v="Wed"/>
    <n v="3"/>
    <s v="Weekday"/>
    <s v="Sep"/>
  </r>
  <r>
    <d v="2024-09-01T00:00:00"/>
    <x v="3562"/>
    <x v="0"/>
    <d v="1959-02-24T00:00:00"/>
    <x v="3"/>
    <n v="225"/>
    <s v="Pro08"/>
    <x v="7"/>
    <x v="1"/>
    <n v="66"/>
    <x v="0"/>
    <x v="8"/>
    <n v="5"/>
    <n v="7"/>
    <n v="1575"/>
    <n v="1125"/>
    <n v="450"/>
    <x v="1"/>
    <s v="Sun"/>
    <n v="0"/>
    <s v="Weekend"/>
    <s v="Sep"/>
  </r>
  <r>
    <d v="2024-09-15T00:00:00"/>
    <x v="4609"/>
    <x v="7"/>
    <d v="1972-12-06T00:00:00"/>
    <x v="1"/>
    <n v="186"/>
    <s v="Pro10"/>
    <x v="2"/>
    <x v="0"/>
    <n v="52"/>
    <x v="1"/>
    <x v="6"/>
    <n v="18"/>
    <n v="36"/>
    <n v="6696"/>
    <n v="3348"/>
    <n v="3348"/>
    <x v="0"/>
    <s v="Sun"/>
    <n v="0"/>
    <s v="Weekend"/>
    <s v="Sep"/>
  </r>
  <r>
    <d v="2024-09-14T00:00:00"/>
    <x v="8413"/>
    <x v="9"/>
    <d v="1985-10-25T00:00:00"/>
    <x v="1"/>
    <n v="123"/>
    <s v="Pro07"/>
    <x v="2"/>
    <x v="0"/>
    <n v="39"/>
    <x v="4"/>
    <x v="7"/>
    <n v="19"/>
    <n v="23"/>
    <n v="2829"/>
    <n v="2337"/>
    <n v="492"/>
    <x v="0"/>
    <s v="Sat"/>
    <n v="6"/>
    <s v="Weekend"/>
    <s v="Sep"/>
  </r>
  <r>
    <d v="2024-09-28T00:00:00"/>
    <x v="1150"/>
    <x v="3"/>
    <d v="1972-11-05T00:00:00"/>
    <x v="3"/>
    <n v="76"/>
    <s v="Pro02"/>
    <x v="1"/>
    <x v="2"/>
    <n v="52"/>
    <x v="1"/>
    <x v="3"/>
    <n v="18"/>
    <n v="22"/>
    <n v="1672"/>
    <n v="1368"/>
    <n v="304"/>
    <x v="0"/>
    <s v="Sat"/>
    <n v="6"/>
    <s v="Weekend"/>
    <s v="Sep"/>
  </r>
  <r>
    <d v="2024-09-12T00:00:00"/>
    <x v="8032"/>
    <x v="0"/>
    <d v="1977-05-02T00:00:00"/>
    <x v="1"/>
    <n v="222"/>
    <s v="Pro04"/>
    <x v="5"/>
    <x v="0"/>
    <n v="47"/>
    <x v="1"/>
    <x v="0"/>
    <n v="10"/>
    <n v="14"/>
    <n v="3108"/>
    <n v="2220"/>
    <n v="888"/>
    <x v="0"/>
    <s v="Thu"/>
    <n v="4"/>
    <s v="Weekday"/>
    <s v="Sep"/>
  </r>
  <r>
    <d v="2024-09-23T00:00:00"/>
    <x v="529"/>
    <x v="0"/>
    <d v="1957-05-02T00:00:00"/>
    <x v="3"/>
    <n v="167"/>
    <s v="Pro10"/>
    <x v="7"/>
    <x v="1"/>
    <n v="67"/>
    <x v="0"/>
    <x v="6"/>
    <n v="18"/>
    <n v="36"/>
    <n v="6012"/>
    <n v="3006"/>
    <n v="3006"/>
    <x v="0"/>
    <s v="Mon"/>
    <n v="1"/>
    <s v="Weekday"/>
    <s v="Sep"/>
  </r>
  <r>
    <d v="2024-09-26T00:00:00"/>
    <x v="6892"/>
    <x v="5"/>
    <d v="1943-09-07T00:00:00"/>
    <x v="3"/>
    <n v="400"/>
    <s v="Pro07"/>
    <x v="3"/>
    <x v="0"/>
    <n v="81"/>
    <x v="3"/>
    <x v="7"/>
    <n v="19"/>
    <n v="23"/>
    <n v="9200"/>
    <n v="7600"/>
    <n v="1600"/>
    <x v="0"/>
    <s v="Thu"/>
    <n v="4"/>
    <s v="Weekday"/>
    <s v="Sep"/>
  </r>
  <r>
    <d v="2024-09-19T00:00:00"/>
    <x v="8303"/>
    <x v="9"/>
    <d v="1961-12-11T00:00:00"/>
    <x v="1"/>
    <n v="107"/>
    <s v="Pro08"/>
    <x v="5"/>
    <x v="2"/>
    <n v="63"/>
    <x v="0"/>
    <x v="8"/>
    <n v="5"/>
    <n v="7"/>
    <n v="749"/>
    <n v="535"/>
    <n v="214"/>
    <x v="1"/>
    <s v="Thu"/>
    <n v="4"/>
    <s v="Weekday"/>
    <s v="Sep"/>
  </r>
  <r>
    <d v="2024-09-14T00:00:00"/>
    <x v="3640"/>
    <x v="4"/>
    <d v="1950-07-22T00:00:00"/>
    <x v="0"/>
    <n v="456"/>
    <s v="Pro05"/>
    <x v="2"/>
    <x v="1"/>
    <n v="74"/>
    <x v="0"/>
    <x v="4"/>
    <n v="14"/>
    <n v="28"/>
    <n v="12768"/>
    <n v="6384"/>
    <n v="6384"/>
    <x v="0"/>
    <s v="Sat"/>
    <n v="6"/>
    <s v="Weekend"/>
    <s v="Sep"/>
  </r>
  <r>
    <d v="2024-09-09T00:00:00"/>
    <x v="5"/>
    <x v="0"/>
    <d v="1950-11-30T00:00:00"/>
    <x v="3"/>
    <n v="14"/>
    <s v="Pro06"/>
    <x v="2"/>
    <x v="1"/>
    <n v="74"/>
    <x v="0"/>
    <x v="5"/>
    <n v="7"/>
    <n v="9"/>
    <n v="126"/>
    <n v="98"/>
    <n v="28"/>
    <x v="1"/>
    <s v="Mon"/>
    <n v="1"/>
    <s v="Weekday"/>
    <s v="Sep"/>
  </r>
  <r>
    <d v="2024-09-12T00:00:00"/>
    <x v="1810"/>
    <x v="3"/>
    <d v="1971-02-06T00:00:00"/>
    <x v="3"/>
    <n v="315"/>
    <s v="Pro08"/>
    <x v="5"/>
    <x v="2"/>
    <n v="54"/>
    <x v="1"/>
    <x v="8"/>
    <n v="5"/>
    <n v="7"/>
    <n v="2205"/>
    <n v="1575"/>
    <n v="630"/>
    <x v="1"/>
    <s v="Thu"/>
    <n v="4"/>
    <s v="Weekday"/>
    <s v="Sep"/>
  </r>
  <r>
    <d v="2024-09-30T00:00:00"/>
    <x v="7999"/>
    <x v="1"/>
    <d v="1971-03-26T00:00:00"/>
    <x v="2"/>
    <n v="134"/>
    <s v="Pro03"/>
    <x v="5"/>
    <x v="2"/>
    <n v="54"/>
    <x v="1"/>
    <x v="9"/>
    <n v="3"/>
    <n v="5"/>
    <n v="670"/>
    <n v="402"/>
    <n v="268"/>
    <x v="1"/>
    <s v="Mon"/>
    <n v="1"/>
    <s v="Weekday"/>
    <s v="Sep"/>
  </r>
  <r>
    <d v="2024-09-15T00:00:00"/>
    <x v="5259"/>
    <x v="8"/>
    <d v="1949-11-05T00:00:00"/>
    <x v="1"/>
    <n v="97"/>
    <s v="Pro03"/>
    <x v="0"/>
    <x v="0"/>
    <n v="75"/>
    <x v="3"/>
    <x v="9"/>
    <n v="3"/>
    <n v="5"/>
    <n v="485"/>
    <n v="291"/>
    <n v="194"/>
    <x v="1"/>
    <s v="Sun"/>
    <n v="0"/>
    <s v="Weekend"/>
    <s v="Sep"/>
  </r>
  <r>
    <d v="2024-09-04T00:00:00"/>
    <x v="591"/>
    <x v="8"/>
    <d v="2003-03-19T00:00:00"/>
    <x v="1"/>
    <n v="448"/>
    <s v="Pro08"/>
    <x v="3"/>
    <x v="0"/>
    <n v="21"/>
    <x v="2"/>
    <x v="8"/>
    <n v="5"/>
    <n v="7"/>
    <n v="3136"/>
    <n v="2240"/>
    <n v="896"/>
    <x v="1"/>
    <s v="Wed"/>
    <n v="3"/>
    <s v="Weekday"/>
    <s v="Sep"/>
  </r>
  <r>
    <d v="2024-09-20T00:00:00"/>
    <x v="7342"/>
    <x v="2"/>
    <d v="1955-11-03T00:00:00"/>
    <x v="0"/>
    <n v="410"/>
    <s v="Pro08"/>
    <x v="2"/>
    <x v="1"/>
    <n v="69"/>
    <x v="0"/>
    <x v="8"/>
    <n v="5"/>
    <n v="7"/>
    <n v="2870"/>
    <n v="2050"/>
    <n v="820"/>
    <x v="1"/>
    <s v="Fri"/>
    <n v="5"/>
    <s v="Weekday"/>
    <s v="Sep"/>
  </r>
  <r>
    <d v="2024-09-13T00:00:00"/>
    <x v="6735"/>
    <x v="2"/>
    <d v="1981-06-14T00:00:00"/>
    <x v="2"/>
    <n v="356"/>
    <s v="Pro08"/>
    <x v="4"/>
    <x v="0"/>
    <n v="43"/>
    <x v="4"/>
    <x v="8"/>
    <n v="5"/>
    <n v="7"/>
    <n v="2492"/>
    <n v="1780"/>
    <n v="712"/>
    <x v="1"/>
    <s v="Fri"/>
    <n v="5"/>
    <s v="Weekday"/>
    <s v="Sep"/>
  </r>
  <r>
    <d v="2024-09-04T00:00:00"/>
    <x v="4961"/>
    <x v="1"/>
    <d v="1948-03-02T00:00:00"/>
    <x v="3"/>
    <n v="207"/>
    <s v="Pro03"/>
    <x v="2"/>
    <x v="0"/>
    <n v="77"/>
    <x v="3"/>
    <x v="9"/>
    <n v="3"/>
    <n v="5"/>
    <n v="1035"/>
    <n v="621"/>
    <n v="414"/>
    <x v="1"/>
    <s v="Wed"/>
    <n v="3"/>
    <s v="Weekday"/>
    <s v="Sep"/>
  </r>
  <r>
    <d v="2024-09-13T00:00:00"/>
    <x v="1098"/>
    <x v="9"/>
    <d v="1990-10-13T00:00:00"/>
    <x v="3"/>
    <n v="84"/>
    <s v="Pro09"/>
    <x v="5"/>
    <x v="2"/>
    <n v="34"/>
    <x v="4"/>
    <x v="2"/>
    <n v="10"/>
    <n v="45"/>
    <n v="3780"/>
    <n v="840"/>
    <n v="2940"/>
    <x v="0"/>
    <s v="Fri"/>
    <n v="5"/>
    <s v="Weekday"/>
    <s v="Sep"/>
  </r>
  <r>
    <d v="2024-09-25T00:00:00"/>
    <x v="2605"/>
    <x v="0"/>
    <d v="2001-01-27T00:00:00"/>
    <x v="3"/>
    <n v="217"/>
    <s v="Pro10"/>
    <x v="5"/>
    <x v="0"/>
    <n v="24"/>
    <x v="2"/>
    <x v="6"/>
    <n v="18"/>
    <n v="36"/>
    <n v="7812"/>
    <n v="3906"/>
    <n v="3906"/>
    <x v="0"/>
    <s v="Wed"/>
    <n v="3"/>
    <s v="Weekday"/>
    <s v="Sep"/>
  </r>
  <r>
    <d v="2024-09-01T00:00:00"/>
    <x v="8124"/>
    <x v="3"/>
    <d v="1947-11-19T00:00:00"/>
    <x v="0"/>
    <n v="195"/>
    <s v="Pro06"/>
    <x v="1"/>
    <x v="2"/>
    <n v="77"/>
    <x v="3"/>
    <x v="5"/>
    <n v="7"/>
    <n v="9"/>
    <n v="1755"/>
    <n v="1365"/>
    <n v="390"/>
    <x v="1"/>
    <s v="Sun"/>
    <n v="0"/>
    <s v="Weekend"/>
    <s v="Sep"/>
  </r>
  <r>
    <d v="2024-09-29T00:00:00"/>
    <x v="9049"/>
    <x v="8"/>
    <d v="1981-09-27T00:00:00"/>
    <x v="2"/>
    <n v="123"/>
    <s v="Pro04"/>
    <x v="0"/>
    <x v="1"/>
    <n v="43"/>
    <x v="4"/>
    <x v="0"/>
    <n v="10"/>
    <n v="14"/>
    <n v="1722"/>
    <n v="1230"/>
    <n v="492"/>
    <x v="0"/>
    <s v="Sun"/>
    <n v="0"/>
    <s v="Weekend"/>
    <s v="Sep"/>
  </r>
  <r>
    <d v="2024-09-07T00:00:00"/>
    <x v="5239"/>
    <x v="0"/>
    <d v="1959-02-14T00:00:00"/>
    <x v="3"/>
    <n v="455"/>
    <s v="Pro01"/>
    <x v="5"/>
    <x v="1"/>
    <n v="66"/>
    <x v="0"/>
    <x v="1"/>
    <n v="10"/>
    <n v="11"/>
    <n v="5005"/>
    <n v="4550"/>
    <n v="455"/>
    <x v="0"/>
    <s v="Sat"/>
    <n v="6"/>
    <s v="Weekend"/>
    <s v="Sep"/>
  </r>
  <r>
    <d v="2024-09-20T00:00:00"/>
    <x v="5675"/>
    <x v="0"/>
    <d v="1972-11-23T00:00:00"/>
    <x v="3"/>
    <n v="432"/>
    <s v="Pro03"/>
    <x v="5"/>
    <x v="2"/>
    <n v="52"/>
    <x v="1"/>
    <x v="9"/>
    <n v="3"/>
    <n v="5"/>
    <n v="2160"/>
    <n v="1296"/>
    <n v="864"/>
    <x v="1"/>
    <s v="Fri"/>
    <n v="5"/>
    <s v="Weekday"/>
    <s v="Sep"/>
  </r>
  <r>
    <d v="2024-09-21T00:00:00"/>
    <x v="2513"/>
    <x v="5"/>
    <d v="1960-08-29T00:00:00"/>
    <x v="0"/>
    <n v="279"/>
    <s v="Pro02"/>
    <x v="2"/>
    <x v="2"/>
    <n v="64"/>
    <x v="0"/>
    <x v="3"/>
    <n v="18"/>
    <n v="22"/>
    <n v="6138"/>
    <n v="5022"/>
    <n v="1116"/>
    <x v="0"/>
    <s v="Sat"/>
    <n v="6"/>
    <s v="Weekend"/>
    <s v="Sep"/>
  </r>
  <r>
    <d v="2024-09-03T00:00:00"/>
    <x v="6953"/>
    <x v="8"/>
    <d v="1968-10-05T00:00:00"/>
    <x v="2"/>
    <n v="326"/>
    <s v="Pro03"/>
    <x v="4"/>
    <x v="0"/>
    <n v="56"/>
    <x v="1"/>
    <x v="9"/>
    <n v="3"/>
    <n v="5"/>
    <n v="1630"/>
    <n v="978"/>
    <n v="652"/>
    <x v="1"/>
    <s v="Tue"/>
    <n v="2"/>
    <s v="Weekday"/>
    <s v="Sep"/>
  </r>
  <r>
    <d v="2024-09-16T00:00:00"/>
    <x v="5189"/>
    <x v="4"/>
    <d v="1945-02-27T00:00:00"/>
    <x v="2"/>
    <n v="163"/>
    <s v="Pro10"/>
    <x v="5"/>
    <x v="0"/>
    <n v="80"/>
    <x v="3"/>
    <x v="6"/>
    <n v="18"/>
    <n v="36"/>
    <n v="5868"/>
    <n v="2934"/>
    <n v="2934"/>
    <x v="0"/>
    <s v="Mon"/>
    <n v="1"/>
    <s v="Weekday"/>
    <s v="Sep"/>
  </r>
  <r>
    <d v="2024-09-12T00:00:00"/>
    <x v="2050"/>
    <x v="7"/>
    <d v="1966-09-19T00:00:00"/>
    <x v="2"/>
    <n v="108"/>
    <s v="Pro10"/>
    <x v="5"/>
    <x v="1"/>
    <n v="58"/>
    <x v="1"/>
    <x v="6"/>
    <n v="18"/>
    <n v="36"/>
    <n v="3888"/>
    <n v="1944"/>
    <n v="1944"/>
    <x v="0"/>
    <s v="Thu"/>
    <n v="4"/>
    <s v="Weekday"/>
    <s v="Sep"/>
  </r>
  <r>
    <d v="2024-09-18T00:00:00"/>
    <x v="618"/>
    <x v="4"/>
    <d v="1992-07-01T00:00:00"/>
    <x v="0"/>
    <n v="222"/>
    <s v="Pro03"/>
    <x v="3"/>
    <x v="0"/>
    <n v="32"/>
    <x v="4"/>
    <x v="9"/>
    <n v="3"/>
    <n v="5"/>
    <n v="1110"/>
    <n v="666"/>
    <n v="444"/>
    <x v="1"/>
    <s v="Wed"/>
    <n v="3"/>
    <s v="Weekday"/>
    <s v="Sep"/>
  </r>
  <r>
    <d v="2024-09-22T00:00:00"/>
    <x v="7409"/>
    <x v="7"/>
    <d v="1995-03-14T00:00:00"/>
    <x v="0"/>
    <n v="459"/>
    <s v="Pro04"/>
    <x v="0"/>
    <x v="0"/>
    <n v="30"/>
    <x v="4"/>
    <x v="0"/>
    <n v="10"/>
    <n v="14"/>
    <n v="6426"/>
    <n v="4590"/>
    <n v="1836"/>
    <x v="0"/>
    <s v="Sun"/>
    <n v="0"/>
    <s v="Weekend"/>
    <s v="Sep"/>
  </r>
  <r>
    <d v="2024-09-01T00:00:00"/>
    <x v="5"/>
    <x v="0"/>
    <d v="1978-06-24T00:00:00"/>
    <x v="3"/>
    <n v="365"/>
    <s v="Pro07"/>
    <x v="4"/>
    <x v="2"/>
    <n v="46"/>
    <x v="1"/>
    <x v="7"/>
    <n v="19"/>
    <n v="23"/>
    <n v="8395"/>
    <n v="6935"/>
    <n v="1460"/>
    <x v="0"/>
    <s v="Sun"/>
    <n v="0"/>
    <s v="Weekend"/>
    <s v="Sep"/>
  </r>
  <r>
    <d v="2024-09-10T00:00:00"/>
    <x v="930"/>
    <x v="7"/>
    <d v="1994-08-21T00:00:00"/>
    <x v="1"/>
    <n v="494"/>
    <s v="Pro05"/>
    <x v="4"/>
    <x v="0"/>
    <n v="30"/>
    <x v="4"/>
    <x v="4"/>
    <n v="14"/>
    <n v="28"/>
    <n v="13832"/>
    <n v="6916"/>
    <n v="6916"/>
    <x v="0"/>
    <s v="Tue"/>
    <n v="2"/>
    <s v="Weekday"/>
    <s v="Sep"/>
  </r>
  <r>
    <d v="2024-09-09T00:00:00"/>
    <x v="1130"/>
    <x v="5"/>
    <d v="1986-03-27T00:00:00"/>
    <x v="1"/>
    <n v="68"/>
    <s v="Pro10"/>
    <x v="7"/>
    <x v="1"/>
    <n v="38"/>
    <x v="4"/>
    <x v="6"/>
    <n v="18"/>
    <n v="36"/>
    <n v="2448"/>
    <n v="1224"/>
    <n v="1224"/>
    <x v="0"/>
    <s v="Mon"/>
    <n v="1"/>
    <s v="Weekday"/>
    <s v="Sep"/>
  </r>
  <r>
    <d v="2024-09-02T00:00:00"/>
    <x v="1751"/>
    <x v="2"/>
    <d v="1978-11-03T00:00:00"/>
    <x v="2"/>
    <n v="226"/>
    <s v="Pro07"/>
    <x v="0"/>
    <x v="0"/>
    <n v="46"/>
    <x v="1"/>
    <x v="7"/>
    <n v="19"/>
    <n v="23"/>
    <n v="5198"/>
    <n v="4294"/>
    <n v="904"/>
    <x v="0"/>
    <s v="Mon"/>
    <n v="1"/>
    <s v="Weekday"/>
    <s v="Sep"/>
  </r>
  <r>
    <d v="2024-09-21T00:00:00"/>
    <x v="1"/>
    <x v="1"/>
    <d v="1966-12-07T00:00:00"/>
    <x v="0"/>
    <n v="201"/>
    <s v="Pro06"/>
    <x v="7"/>
    <x v="2"/>
    <n v="58"/>
    <x v="1"/>
    <x v="5"/>
    <n v="7"/>
    <n v="9"/>
    <n v="1809"/>
    <n v="1407"/>
    <n v="402"/>
    <x v="1"/>
    <s v="Sat"/>
    <n v="6"/>
    <s v="Weekend"/>
    <s v="Sep"/>
  </r>
  <r>
    <d v="2024-09-01T00:00:00"/>
    <x v="7189"/>
    <x v="9"/>
    <d v="1956-05-03T00:00:00"/>
    <x v="1"/>
    <n v="182"/>
    <s v="Pro09"/>
    <x v="2"/>
    <x v="1"/>
    <n v="68"/>
    <x v="0"/>
    <x v="2"/>
    <n v="10"/>
    <n v="45"/>
    <n v="8190"/>
    <n v="1820"/>
    <n v="6370"/>
    <x v="0"/>
    <s v="Sun"/>
    <n v="0"/>
    <s v="Weekend"/>
    <s v="Sep"/>
  </r>
  <r>
    <d v="2024-09-12T00:00:00"/>
    <x v="1023"/>
    <x v="7"/>
    <d v="1995-06-25T00:00:00"/>
    <x v="3"/>
    <n v="226"/>
    <s v="Pro09"/>
    <x v="7"/>
    <x v="1"/>
    <n v="29"/>
    <x v="2"/>
    <x v="2"/>
    <n v="10"/>
    <n v="45"/>
    <n v="10170"/>
    <n v="2260"/>
    <n v="7910"/>
    <x v="0"/>
    <s v="Thu"/>
    <n v="4"/>
    <s v="Weekday"/>
    <s v="Sep"/>
  </r>
  <r>
    <d v="2024-09-15T00:00:00"/>
    <x v="3726"/>
    <x v="6"/>
    <d v="1946-10-24T00:00:00"/>
    <x v="3"/>
    <n v="298"/>
    <s v="Pro06"/>
    <x v="7"/>
    <x v="2"/>
    <n v="78"/>
    <x v="3"/>
    <x v="5"/>
    <n v="7"/>
    <n v="9"/>
    <n v="2682"/>
    <n v="2086"/>
    <n v="596"/>
    <x v="1"/>
    <s v="Sun"/>
    <n v="0"/>
    <s v="Weekend"/>
    <s v="Sep"/>
  </r>
  <r>
    <d v="2024-09-14T00:00:00"/>
    <x v="700"/>
    <x v="8"/>
    <d v="1986-07-06T00:00:00"/>
    <x v="1"/>
    <n v="262"/>
    <s v="Pro01"/>
    <x v="1"/>
    <x v="2"/>
    <n v="38"/>
    <x v="4"/>
    <x v="1"/>
    <n v="10"/>
    <n v="11"/>
    <n v="2882"/>
    <n v="2620"/>
    <n v="262"/>
    <x v="0"/>
    <s v="Sat"/>
    <n v="6"/>
    <s v="Weekend"/>
    <s v="Sep"/>
  </r>
  <r>
    <d v="2024-09-28T00:00:00"/>
    <x v="340"/>
    <x v="2"/>
    <d v="1988-01-14T00:00:00"/>
    <x v="1"/>
    <n v="247"/>
    <s v="Pro10"/>
    <x v="2"/>
    <x v="0"/>
    <n v="37"/>
    <x v="4"/>
    <x v="6"/>
    <n v="18"/>
    <n v="36"/>
    <n v="8892"/>
    <n v="4446"/>
    <n v="4446"/>
    <x v="0"/>
    <s v="Sat"/>
    <n v="6"/>
    <s v="Weekend"/>
    <s v="Sep"/>
  </r>
  <r>
    <d v="2024-09-24T00:00:00"/>
    <x v="7794"/>
    <x v="3"/>
    <d v="1955-06-04T00:00:00"/>
    <x v="2"/>
    <n v="417"/>
    <s v="Pro09"/>
    <x v="0"/>
    <x v="0"/>
    <n v="69"/>
    <x v="0"/>
    <x v="2"/>
    <n v="10"/>
    <n v="45"/>
    <n v="18765"/>
    <n v="4170"/>
    <n v="14595"/>
    <x v="0"/>
    <s v="Tue"/>
    <n v="2"/>
    <s v="Weekday"/>
    <s v="Sep"/>
  </r>
  <r>
    <d v="2024-09-05T00:00:00"/>
    <x v="8363"/>
    <x v="0"/>
    <d v="1972-10-09T00:00:00"/>
    <x v="3"/>
    <n v="480"/>
    <s v="Pro04"/>
    <x v="5"/>
    <x v="1"/>
    <n v="52"/>
    <x v="1"/>
    <x v="0"/>
    <n v="10"/>
    <n v="14"/>
    <n v="6720"/>
    <n v="4800"/>
    <n v="1920"/>
    <x v="0"/>
    <s v="Thu"/>
    <n v="4"/>
    <s v="Weekday"/>
    <s v="Sep"/>
  </r>
  <r>
    <d v="2024-09-02T00:00:00"/>
    <x v="4823"/>
    <x v="4"/>
    <d v="1950-06-28T00:00:00"/>
    <x v="0"/>
    <n v="376"/>
    <s v="Pro04"/>
    <x v="3"/>
    <x v="0"/>
    <n v="74"/>
    <x v="0"/>
    <x v="0"/>
    <n v="10"/>
    <n v="14"/>
    <n v="5264"/>
    <n v="3760"/>
    <n v="1504"/>
    <x v="0"/>
    <s v="Mon"/>
    <n v="1"/>
    <s v="Weekday"/>
    <s v="Sep"/>
  </r>
  <r>
    <d v="2024-09-15T00:00:00"/>
    <x v="3891"/>
    <x v="4"/>
    <d v="1988-07-28T00:00:00"/>
    <x v="1"/>
    <n v="343"/>
    <s v="Pro01"/>
    <x v="7"/>
    <x v="0"/>
    <n v="36"/>
    <x v="4"/>
    <x v="1"/>
    <n v="10"/>
    <n v="11"/>
    <n v="3773"/>
    <n v="3430"/>
    <n v="343"/>
    <x v="0"/>
    <s v="Sun"/>
    <n v="0"/>
    <s v="Weekend"/>
    <s v="Sep"/>
  </r>
  <r>
    <d v="2024-09-19T00:00:00"/>
    <x v="577"/>
    <x v="4"/>
    <d v="2002-08-01T00:00:00"/>
    <x v="0"/>
    <n v="164"/>
    <s v="Pro04"/>
    <x v="4"/>
    <x v="2"/>
    <n v="22"/>
    <x v="2"/>
    <x v="0"/>
    <n v="10"/>
    <n v="14"/>
    <n v="2296"/>
    <n v="1640"/>
    <n v="656"/>
    <x v="0"/>
    <s v="Thu"/>
    <n v="4"/>
    <s v="Weekday"/>
    <s v="Sep"/>
  </r>
  <r>
    <d v="2024-09-07T00:00:00"/>
    <x v="2546"/>
    <x v="3"/>
    <d v="1964-02-18T00:00:00"/>
    <x v="1"/>
    <n v="16"/>
    <s v="Pro10"/>
    <x v="0"/>
    <x v="0"/>
    <n v="61"/>
    <x v="0"/>
    <x v="6"/>
    <n v="18"/>
    <n v="36"/>
    <n v="576"/>
    <n v="288"/>
    <n v="288"/>
    <x v="0"/>
    <s v="Sat"/>
    <n v="6"/>
    <s v="Weekend"/>
    <s v="Sep"/>
  </r>
  <r>
    <d v="2024-09-06T00:00:00"/>
    <x v="48"/>
    <x v="8"/>
    <d v="1992-10-19T00:00:00"/>
    <x v="1"/>
    <n v="271"/>
    <s v="Pro08"/>
    <x v="4"/>
    <x v="2"/>
    <n v="32"/>
    <x v="4"/>
    <x v="8"/>
    <n v="5"/>
    <n v="7"/>
    <n v="1897"/>
    <n v="1355"/>
    <n v="542"/>
    <x v="1"/>
    <s v="Fri"/>
    <n v="5"/>
    <s v="Weekday"/>
    <s v="Sep"/>
  </r>
  <r>
    <d v="2024-09-30T00:00:00"/>
    <x v="5610"/>
    <x v="5"/>
    <d v="1997-07-19T00:00:00"/>
    <x v="3"/>
    <n v="19"/>
    <s v="Pro08"/>
    <x v="3"/>
    <x v="1"/>
    <n v="27"/>
    <x v="2"/>
    <x v="8"/>
    <n v="5"/>
    <n v="7"/>
    <n v="133"/>
    <n v="95"/>
    <n v="38"/>
    <x v="1"/>
    <s v="Mon"/>
    <n v="1"/>
    <s v="Weekday"/>
    <s v="Sep"/>
  </r>
  <r>
    <d v="2024-09-11T00:00:00"/>
    <x v="1782"/>
    <x v="4"/>
    <d v="1984-08-30T00:00:00"/>
    <x v="0"/>
    <n v="106"/>
    <s v="Pro06"/>
    <x v="5"/>
    <x v="1"/>
    <n v="40"/>
    <x v="4"/>
    <x v="5"/>
    <n v="7"/>
    <n v="9"/>
    <n v="954"/>
    <n v="742"/>
    <n v="212"/>
    <x v="1"/>
    <s v="Wed"/>
    <n v="3"/>
    <s v="Weekday"/>
    <s v="Sep"/>
  </r>
  <r>
    <d v="2024-09-19T00:00:00"/>
    <x v="3161"/>
    <x v="5"/>
    <d v="1977-12-01T00:00:00"/>
    <x v="2"/>
    <n v="219"/>
    <s v="Pro03"/>
    <x v="3"/>
    <x v="2"/>
    <n v="47"/>
    <x v="1"/>
    <x v="9"/>
    <n v="3"/>
    <n v="5"/>
    <n v="1095"/>
    <n v="657"/>
    <n v="438"/>
    <x v="1"/>
    <s v="Thu"/>
    <n v="4"/>
    <s v="Weekday"/>
    <s v="Sep"/>
  </r>
  <r>
    <d v="2024-09-16T00:00:00"/>
    <x v="770"/>
    <x v="6"/>
    <d v="1975-09-06T00:00:00"/>
    <x v="0"/>
    <n v="360"/>
    <s v="Pro03"/>
    <x v="4"/>
    <x v="2"/>
    <n v="49"/>
    <x v="1"/>
    <x v="9"/>
    <n v="3"/>
    <n v="5"/>
    <n v="1800"/>
    <n v="1080"/>
    <n v="720"/>
    <x v="1"/>
    <s v="Mon"/>
    <n v="1"/>
    <s v="Weekday"/>
    <s v="Sep"/>
  </r>
  <r>
    <d v="2024-09-23T00:00:00"/>
    <x v="4843"/>
    <x v="6"/>
    <d v="2001-09-21T00:00:00"/>
    <x v="2"/>
    <n v="431"/>
    <s v="Pro03"/>
    <x v="3"/>
    <x v="0"/>
    <n v="23"/>
    <x v="2"/>
    <x v="9"/>
    <n v="3"/>
    <n v="5"/>
    <n v="2155"/>
    <n v="1293"/>
    <n v="862"/>
    <x v="1"/>
    <s v="Mon"/>
    <n v="1"/>
    <s v="Weekday"/>
    <s v="Sep"/>
  </r>
  <r>
    <d v="2024-09-30T00:00:00"/>
    <x v="2051"/>
    <x v="3"/>
    <d v="1964-09-13T00:00:00"/>
    <x v="0"/>
    <n v="216"/>
    <s v="Pro09"/>
    <x v="0"/>
    <x v="0"/>
    <n v="60"/>
    <x v="0"/>
    <x v="2"/>
    <n v="10"/>
    <n v="45"/>
    <n v="9720"/>
    <n v="2160"/>
    <n v="7560"/>
    <x v="0"/>
    <s v="Mon"/>
    <n v="1"/>
    <s v="Weekday"/>
    <s v="Sep"/>
  </r>
  <r>
    <d v="2024-09-11T00:00:00"/>
    <x v="2703"/>
    <x v="2"/>
    <d v="2000-03-13T00:00:00"/>
    <x v="2"/>
    <n v="303"/>
    <s v="Pro06"/>
    <x v="2"/>
    <x v="1"/>
    <n v="25"/>
    <x v="2"/>
    <x v="5"/>
    <n v="7"/>
    <n v="9"/>
    <n v="2727"/>
    <n v="2121"/>
    <n v="606"/>
    <x v="1"/>
    <s v="Wed"/>
    <n v="3"/>
    <s v="Weekday"/>
    <s v="Sep"/>
  </r>
  <r>
    <d v="2024-09-18T00:00:00"/>
    <x v="7614"/>
    <x v="3"/>
    <d v="1943-10-05T00:00:00"/>
    <x v="2"/>
    <n v="233"/>
    <s v="Pro03"/>
    <x v="3"/>
    <x v="0"/>
    <n v="81"/>
    <x v="3"/>
    <x v="9"/>
    <n v="3"/>
    <n v="5"/>
    <n v="1165"/>
    <n v="699"/>
    <n v="466"/>
    <x v="1"/>
    <s v="Wed"/>
    <n v="3"/>
    <s v="Weekday"/>
    <s v="Sep"/>
  </r>
  <r>
    <d v="2024-09-20T00:00:00"/>
    <x v="8672"/>
    <x v="1"/>
    <d v="1970-03-17T00:00:00"/>
    <x v="3"/>
    <n v="453"/>
    <s v="Pro09"/>
    <x v="5"/>
    <x v="0"/>
    <n v="55"/>
    <x v="1"/>
    <x v="2"/>
    <n v="10"/>
    <n v="45"/>
    <n v="20385"/>
    <n v="4530"/>
    <n v="15855"/>
    <x v="0"/>
    <s v="Fri"/>
    <n v="5"/>
    <s v="Weekday"/>
    <s v="Sep"/>
  </r>
  <r>
    <d v="2024-09-28T00:00:00"/>
    <x v="4141"/>
    <x v="7"/>
    <d v="1957-06-06T00:00:00"/>
    <x v="0"/>
    <n v="297"/>
    <s v="Pro06"/>
    <x v="2"/>
    <x v="2"/>
    <n v="67"/>
    <x v="0"/>
    <x v="5"/>
    <n v="7"/>
    <n v="9"/>
    <n v="2673"/>
    <n v="2079"/>
    <n v="594"/>
    <x v="1"/>
    <s v="Sat"/>
    <n v="6"/>
    <s v="Weekend"/>
    <s v="Sep"/>
  </r>
  <r>
    <d v="2024-09-21T00:00:00"/>
    <x v="2441"/>
    <x v="2"/>
    <d v="1981-05-14T00:00:00"/>
    <x v="0"/>
    <n v="222"/>
    <s v="Pro09"/>
    <x v="0"/>
    <x v="0"/>
    <n v="43"/>
    <x v="4"/>
    <x v="2"/>
    <n v="10"/>
    <n v="45"/>
    <n v="9990"/>
    <n v="2220"/>
    <n v="7770"/>
    <x v="0"/>
    <s v="Sat"/>
    <n v="6"/>
    <s v="Weekend"/>
    <s v="Sep"/>
  </r>
  <r>
    <d v="2024-09-08T00:00:00"/>
    <x v="5174"/>
    <x v="0"/>
    <d v="2004-05-10T00:00:00"/>
    <x v="0"/>
    <n v="379"/>
    <s v="Pro06"/>
    <x v="5"/>
    <x v="1"/>
    <n v="20"/>
    <x v="2"/>
    <x v="5"/>
    <n v="7"/>
    <n v="9"/>
    <n v="3411"/>
    <n v="2653"/>
    <n v="758"/>
    <x v="1"/>
    <s v="Sun"/>
    <n v="0"/>
    <s v="Weekend"/>
    <s v="Sep"/>
  </r>
  <r>
    <d v="2024-09-11T00:00:00"/>
    <x v="594"/>
    <x v="8"/>
    <d v="1965-04-07T00:00:00"/>
    <x v="1"/>
    <n v="12"/>
    <s v="Pro09"/>
    <x v="5"/>
    <x v="0"/>
    <n v="59"/>
    <x v="1"/>
    <x v="2"/>
    <n v="10"/>
    <n v="45"/>
    <n v="540"/>
    <n v="120"/>
    <n v="420"/>
    <x v="0"/>
    <s v="Wed"/>
    <n v="3"/>
    <s v="Weekday"/>
    <s v="Sep"/>
  </r>
  <r>
    <d v="2024-09-17T00:00:00"/>
    <x v="981"/>
    <x v="7"/>
    <d v="1993-04-30T00:00:00"/>
    <x v="3"/>
    <n v="430"/>
    <s v="Pro06"/>
    <x v="7"/>
    <x v="2"/>
    <n v="31"/>
    <x v="4"/>
    <x v="5"/>
    <n v="7"/>
    <n v="9"/>
    <n v="3870"/>
    <n v="3010"/>
    <n v="860"/>
    <x v="1"/>
    <s v="Tue"/>
    <n v="2"/>
    <s v="Weekday"/>
    <s v="Sep"/>
  </r>
  <r>
    <d v="2024-09-23T00:00:00"/>
    <x v="4370"/>
    <x v="6"/>
    <d v="1969-09-21T00:00:00"/>
    <x v="3"/>
    <n v="61"/>
    <s v="Pro04"/>
    <x v="2"/>
    <x v="1"/>
    <n v="55"/>
    <x v="1"/>
    <x v="0"/>
    <n v="10"/>
    <n v="14"/>
    <n v="854"/>
    <n v="610"/>
    <n v="244"/>
    <x v="0"/>
    <s v="Mon"/>
    <n v="1"/>
    <s v="Weekday"/>
    <s v="Sep"/>
  </r>
  <r>
    <d v="2024-09-24T00:00:00"/>
    <x v="53"/>
    <x v="0"/>
    <d v="2000-10-22T00:00:00"/>
    <x v="0"/>
    <n v="437"/>
    <s v="Pro07"/>
    <x v="7"/>
    <x v="1"/>
    <n v="24"/>
    <x v="2"/>
    <x v="7"/>
    <n v="19"/>
    <n v="23"/>
    <n v="10051"/>
    <n v="8303"/>
    <n v="1748"/>
    <x v="0"/>
    <s v="Tue"/>
    <n v="2"/>
    <s v="Weekday"/>
    <s v="Sep"/>
  </r>
  <r>
    <d v="2024-09-08T00:00:00"/>
    <x v="3114"/>
    <x v="6"/>
    <d v="1981-04-20T00:00:00"/>
    <x v="1"/>
    <n v="306"/>
    <s v="Pro02"/>
    <x v="7"/>
    <x v="2"/>
    <n v="43"/>
    <x v="4"/>
    <x v="3"/>
    <n v="18"/>
    <n v="22"/>
    <n v="6732"/>
    <n v="5508"/>
    <n v="1224"/>
    <x v="0"/>
    <s v="Sun"/>
    <n v="0"/>
    <s v="Weekend"/>
    <s v="Sep"/>
  </r>
  <r>
    <d v="2024-09-15T00:00:00"/>
    <x v="8472"/>
    <x v="6"/>
    <d v="1943-11-13T00:00:00"/>
    <x v="3"/>
    <n v="349"/>
    <s v="Pro08"/>
    <x v="0"/>
    <x v="2"/>
    <n v="81"/>
    <x v="3"/>
    <x v="8"/>
    <n v="5"/>
    <n v="7"/>
    <n v="2443"/>
    <n v="1745"/>
    <n v="698"/>
    <x v="1"/>
    <s v="Sun"/>
    <n v="0"/>
    <s v="Weekend"/>
    <s v="Sep"/>
  </r>
  <r>
    <d v="2024-09-25T00:00:00"/>
    <x v="5698"/>
    <x v="4"/>
    <d v="1954-06-04T00:00:00"/>
    <x v="3"/>
    <n v="320"/>
    <s v="Pro08"/>
    <x v="0"/>
    <x v="0"/>
    <n v="70"/>
    <x v="0"/>
    <x v="8"/>
    <n v="5"/>
    <n v="7"/>
    <n v="2240"/>
    <n v="1600"/>
    <n v="640"/>
    <x v="1"/>
    <s v="Wed"/>
    <n v="3"/>
    <s v="Weekday"/>
    <s v="Sep"/>
  </r>
  <r>
    <d v="2024-09-02T00:00:00"/>
    <x v="118"/>
    <x v="5"/>
    <d v="1965-05-21T00:00:00"/>
    <x v="1"/>
    <n v="468"/>
    <s v="Pro03"/>
    <x v="0"/>
    <x v="0"/>
    <n v="59"/>
    <x v="1"/>
    <x v="9"/>
    <n v="3"/>
    <n v="5"/>
    <n v="2340"/>
    <n v="1404"/>
    <n v="936"/>
    <x v="1"/>
    <s v="Mon"/>
    <n v="1"/>
    <s v="Weekday"/>
    <s v="Sep"/>
  </r>
  <r>
    <d v="2024-09-25T00:00:00"/>
    <x v="6286"/>
    <x v="9"/>
    <d v="1956-01-17T00:00:00"/>
    <x v="0"/>
    <n v="467"/>
    <s v="Pro05"/>
    <x v="2"/>
    <x v="1"/>
    <n v="69"/>
    <x v="0"/>
    <x v="4"/>
    <n v="14"/>
    <n v="28"/>
    <n v="13076"/>
    <n v="6538"/>
    <n v="6538"/>
    <x v="0"/>
    <s v="Wed"/>
    <n v="3"/>
    <s v="Weekday"/>
    <s v="Sep"/>
  </r>
  <r>
    <d v="2024-09-09T00:00:00"/>
    <x v="1971"/>
    <x v="6"/>
    <d v="1981-07-01T00:00:00"/>
    <x v="2"/>
    <n v="105"/>
    <s v="Pro09"/>
    <x v="1"/>
    <x v="0"/>
    <n v="43"/>
    <x v="4"/>
    <x v="2"/>
    <n v="10"/>
    <n v="45"/>
    <n v="4725"/>
    <n v="1050"/>
    <n v="3675"/>
    <x v="0"/>
    <s v="Mon"/>
    <n v="1"/>
    <s v="Weekday"/>
    <s v="Sep"/>
  </r>
  <r>
    <d v="2024-09-17T00:00:00"/>
    <x v="1651"/>
    <x v="9"/>
    <d v="1991-03-31T00:00:00"/>
    <x v="1"/>
    <n v="263"/>
    <s v="Pro02"/>
    <x v="2"/>
    <x v="0"/>
    <n v="33"/>
    <x v="4"/>
    <x v="3"/>
    <n v="18"/>
    <n v="22"/>
    <n v="5786"/>
    <n v="4734"/>
    <n v="1052"/>
    <x v="0"/>
    <s v="Tue"/>
    <n v="2"/>
    <s v="Weekday"/>
    <s v="Sep"/>
  </r>
  <r>
    <d v="2024-09-02T00:00:00"/>
    <x v="4981"/>
    <x v="9"/>
    <d v="1966-10-16T00:00:00"/>
    <x v="0"/>
    <n v="254"/>
    <s v="Pro05"/>
    <x v="2"/>
    <x v="2"/>
    <n v="58"/>
    <x v="1"/>
    <x v="4"/>
    <n v="14"/>
    <n v="28"/>
    <n v="7112"/>
    <n v="3556"/>
    <n v="3556"/>
    <x v="0"/>
    <s v="Mon"/>
    <n v="1"/>
    <s v="Weekday"/>
    <s v="Sep"/>
  </r>
  <r>
    <d v="2024-09-22T00:00:00"/>
    <x v="6116"/>
    <x v="6"/>
    <d v="1973-03-19T00:00:00"/>
    <x v="0"/>
    <n v="345"/>
    <s v="Pro01"/>
    <x v="4"/>
    <x v="0"/>
    <n v="52"/>
    <x v="1"/>
    <x v="1"/>
    <n v="10"/>
    <n v="11"/>
    <n v="3795"/>
    <n v="3450"/>
    <n v="345"/>
    <x v="0"/>
    <s v="Sun"/>
    <n v="0"/>
    <s v="Weekend"/>
    <s v="Sep"/>
  </r>
  <r>
    <d v="2024-09-15T00:00:00"/>
    <x v="6027"/>
    <x v="3"/>
    <d v="1995-07-16T00:00:00"/>
    <x v="0"/>
    <n v="374"/>
    <s v="Pro06"/>
    <x v="3"/>
    <x v="2"/>
    <n v="29"/>
    <x v="2"/>
    <x v="5"/>
    <n v="7"/>
    <n v="9"/>
    <n v="3366"/>
    <n v="2618"/>
    <n v="748"/>
    <x v="1"/>
    <s v="Sun"/>
    <n v="0"/>
    <s v="Weekend"/>
    <s v="Sep"/>
  </r>
  <r>
    <d v="2024-09-23T00:00:00"/>
    <x v="8964"/>
    <x v="5"/>
    <d v="1959-02-24T00:00:00"/>
    <x v="1"/>
    <n v="298"/>
    <s v="Pro09"/>
    <x v="5"/>
    <x v="1"/>
    <n v="66"/>
    <x v="0"/>
    <x v="2"/>
    <n v="10"/>
    <n v="45"/>
    <n v="13410"/>
    <n v="2980"/>
    <n v="10430"/>
    <x v="0"/>
    <s v="Mon"/>
    <n v="1"/>
    <s v="Weekday"/>
    <s v="Sep"/>
  </r>
  <r>
    <d v="2024-09-12T00:00:00"/>
    <x v="5466"/>
    <x v="0"/>
    <d v="1961-04-20T00:00:00"/>
    <x v="3"/>
    <n v="288"/>
    <s v="Pro05"/>
    <x v="0"/>
    <x v="1"/>
    <n v="63"/>
    <x v="0"/>
    <x v="4"/>
    <n v="14"/>
    <n v="28"/>
    <n v="8064"/>
    <n v="4032"/>
    <n v="4032"/>
    <x v="0"/>
    <s v="Thu"/>
    <n v="4"/>
    <s v="Weekday"/>
    <s v="Sep"/>
  </r>
  <r>
    <d v="2024-09-26T00:00:00"/>
    <x v="4723"/>
    <x v="2"/>
    <d v="1944-10-17T00:00:00"/>
    <x v="1"/>
    <n v="235"/>
    <s v="Pro01"/>
    <x v="0"/>
    <x v="2"/>
    <n v="80"/>
    <x v="3"/>
    <x v="1"/>
    <n v="10"/>
    <n v="11"/>
    <n v="2585"/>
    <n v="2350"/>
    <n v="235"/>
    <x v="0"/>
    <s v="Thu"/>
    <n v="4"/>
    <s v="Weekday"/>
    <s v="Sep"/>
  </r>
  <r>
    <d v="2024-09-14T00:00:00"/>
    <x v="6404"/>
    <x v="8"/>
    <d v="1952-01-12T00:00:00"/>
    <x v="3"/>
    <n v="233"/>
    <s v="Pro08"/>
    <x v="4"/>
    <x v="2"/>
    <n v="73"/>
    <x v="0"/>
    <x v="8"/>
    <n v="5"/>
    <n v="7"/>
    <n v="1631"/>
    <n v="1165"/>
    <n v="466"/>
    <x v="1"/>
    <s v="Sat"/>
    <n v="6"/>
    <s v="Weekend"/>
    <s v="Sep"/>
  </r>
  <r>
    <d v="2024-09-17T00:00:00"/>
    <x v="8625"/>
    <x v="0"/>
    <d v="1990-08-18T00:00:00"/>
    <x v="0"/>
    <n v="50"/>
    <s v="Pro08"/>
    <x v="2"/>
    <x v="0"/>
    <n v="34"/>
    <x v="4"/>
    <x v="8"/>
    <n v="5"/>
    <n v="7"/>
    <n v="350"/>
    <n v="250"/>
    <n v="100"/>
    <x v="1"/>
    <s v="Tue"/>
    <n v="2"/>
    <s v="Weekday"/>
    <s v="Sep"/>
  </r>
  <r>
    <d v="2024-09-30T00:00:00"/>
    <x v="4274"/>
    <x v="0"/>
    <d v="2003-11-14T00:00:00"/>
    <x v="0"/>
    <n v="170"/>
    <s v="Pro05"/>
    <x v="5"/>
    <x v="0"/>
    <n v="21"/>
    <x v="2"/>
    <x v="4"/>
    <n v="14"/>
    <n v="28"/>
    <n v="4760"/>
    <n v="2380"/>
    <n v="2380"/>
    <x v="0"/>
    <s v="Mon"/>
    <n v="1"/>
    <s v="Weekday"/>
    <s v="Sep"/>
  </r>
  <r>
    <d v="2024-09-17T00:00:00"/>
    <x v="115"/>
    <x v="1"/>
    <d v="1972-04-28T00:00:00"/>
    <x v="0"/>
    <n v="449"/>
    <s v="Pro04"/>
    <x v="2"/>
    <x v="1"/>
    <n v="52"/>
    <x v="1"/>
    <x v="0"/>
    <n v="10"/>
    <n v="14"/>
    <n v="6286"/>
    <n v="4490"/>
    <n v="1796"/>
    <x v="0"/>
    <s v="Tue"/>
    <n v="2"/>
    <s v="Weekday"/>
    <s v="Sep"/>
  </r>
  <r>
    <d v="2024-09-10T00:00:00"/>
    <x v="1098"/>
    <x v="9"/>
    <d v="1990-10-13T00:00:00"/>
    <x v="3"/>
    <n v="84"/>
    <s v="Pro09"/>
    <x v="5"/>
    <x v="0"/>
    <n v="34"/>
    <x v="4"/>
    <x v="2"/>
    <n v="10"/>
    <n v="45"/>
    <n v="3780"/>
    <n v="840"/>
    <n v="2940"/>
    <x v="0"/>
    <s v="Tue"/>
    <n v="2"/>
    <s v="Weekday"/>
    <s v="Sep"/>
  </r>
  <r>
    <d v="2024-09-01T00:00:00"/>
    <x v="2542"/>
    <x v="8"/>
    <d v="1987-01-06T00:00:00"/>
    <x v="2"/>
    <n v="395"/>
    <s v="Pro06"/>
    <x v="0"/>
    <x v="0"/>
    <n v="38"/>
    <x v="4"/>
    <x v="5"/>
    <n v="7"/>
    <n v="9"/>
    <n v="3555"/>
    <n v="2765"/>
    <n v="790"/>
    <x v="1"/>
    <s v="Sun"/>
    <n v="0"/>
    <s v="Weekend"/>
    <s v="Sep"/>
  </r>
  <r>
    <d v="2024-09-29T00:00:00"/>
    <x v="4295"/>
    <x v="7"/>
    <d v="1990-05-08T00:00:00"/>
    <x v="0"/>
    <n v="308"/>
    <s v="Pro08"/>
    <x v="2"/>
    <x v="2"/>
    <n v="34"/>
    <x v="4"/>
    <x v="8"/>
    <n v="5"/>
    <n v="7"/>
    <n v="2156"/>
    <n v="1540"/>
    <n v="616"/>
    <x v="1"/>
    <s v="Sun"/>
    <n v="0"/>
    <s v="Weekend"/>
    <s v="Sep"/>
  </r>
  <r>
    <d v="2024-09-07T00:00:00"/>
    <x v="6155"/>
    <x v="4"/>
    <d v="1955-09-22T00:00:00"/>
    <x v="2"/>
    <n v="177"/>
    <s v="Pro10"/>
    <x v="2"/>
    <x v="0"/>
    <n v="69"/>
    <x v="0"/>
    <x v="6"/>
    <n v="18"/>
    <n v="36"/>
    <n v="6372"/>
    <n v="3186"/>
    <n v="3186"/>
    <x v="0"/>
    <s v="Sat"/>
    <n v="6"/>
    <s v="Weekend"/>
    <s v="Sep"/>
  </r>
  <r>
    <d v="2024-09-10T00:00:00"/>
    <x v="6398"/>
    <x v="8"/>
    <d v="1972-06-15T00:00:00"/>
    <x v="3"/>
    <n v="31"/>
    <s v="Pro04"/>
    <x v="3"/>
    <x v="1"/>
    <n v="52"/>
    <x v="1"/>
    <x v="0"/>
    <n v="10"/>
    <n v="14"/>
    <n v="434"/>
    <n v="310"/>
    <n v="124"/>
    <x v="0"/>
    <s v="Tue"/>
    <n v="2"/>
    <s v="Weekday"/>
    <s v="Sep"/>
  </r>
  <r>
    <d v="2024-09-20T00:00:00"/>
    <x v="1715"/>
    <x v="5"/>
    <d v="1947-05-20T00:00:00"/>
    <x v="0"/>
    <n v="340"/>
    <s v="Pro03"/>
    <x v="2"/>
    <x v="0"/>
    <n v="77"/>
    <x v="3"/>
    <x v="9"/>
    <n v="3"/>
    <n v="5"/>
    <n v="1700"/>
    <n v="1020"/>
    <n v="680"/>
    <x v="1"/>
    <s v="Fri"/>
    <n v="5"/>
    <s v="Weekday"/>
    <s v="Sep"/>
  </r>
  <r>
    <d v="2024-09-10T00:00:00"/>
    <x v="4320"/>
    <x v="1"/>
    <d v="1999-09-17T00:00:00"/>
    <x v="3"/>
    <n v="210"/>
    <s v="Pro01"/>
    <x v="5"/>
    <x v="2"/>
    <n v="25"/>
    <x v="2"/>
    <x v="1"/>
    <n v="10"/>
    <n v="11"/>
    <n v="2310"/>
    <n v="2100"/>
    <n v="210"/>
    <x v="0"/>
    <s v="Tue"/>
    <n v="2"/>
    <s v="Weekday"/>
    <s v="Sep"/>
  </r>
  <r>
    <d v="2024-09-18T00:00:00"/>
    <x v="6668"/>
    <x v="4"/>
    <d v="1967-07-01T00:00:00"/>
    <x v="2"/>
    <n v="57"/>
    <s v="Pro01"/>
    <x v="3"/>
    <x v="1"/>
    <n v="57"/>
    <x v="1"/>
    <x v="1"/>
    <n v="10"/>
    <n v="11"/>
    <n v="627"/>
    <n v="570"/>
    <n v="57"/>
    <x v="0"/>
    <s v="Wed"/>
    <n v="3"/>
    <s v="Weekday"/>
    <s v="Sep"/>
  </r>
  <r>
    <d v="2024-09-23T00:00:00"/>
    <x v="5708"/>
    <x v="9"/>
    <d v="1975-01-22T00:00:00"/>
    <x v="2"/>
    <n v="485"/>
    <s v="Pro06"/>
    <x v="0"/>
    <x v="1"/>
    <n v="50"/>
    <x v="1"/>
    <x v="5"/>
    <n v="7"/>
    <n v="9"/>
    <n v="4365"/>
    <n v="3395"/>
    <n v="970"/>
    <x v="1"/>
    <s v="Mon"/>
    <n v="1"/>
    <s v="Weekday"/>
    <s v="Sep"/>
  </r>
  <r>
    <d v="2024-09-20T00:00:00"/>
    <x v="5744"/>
    <x v="5"/>
    <d v="2003-09-24T00:00:00"/>
    <x v="0"/>
    <n v="125"/>
    <s v="Pro08"/>
    <x v="0"/>
    <x v="2"/>
    <n v="21"/>
    <x v="2"/>
    <x v="8"/>
    <n v="5"/>
    <n v="7"/>
    <n v="875"/>
    <n v="625"/>
    <n v="250"/>
    <x v="1"/>
    <s v="Fri"/>
    <n v="5"/>
    <s v="Weekday"/>
    <s v="Sep"/>
  </r>
  <r>
    <d v="2024-09-06T00:00:00"/>
    <x v="8171"/>
    <x v="0"/>
    <d v="1955-10-04T00:00:00"/>
    <x v="0"/>
    <n v="135"/>
    <s v="Pro09"/>
    <x v="0"/>
    <x v="2"/>
    <n v="69"/>
    <x v="0"/>
    <x v="2"/>
    <n v="10"/>
    <n v="45"/>
    <n v="6075"/>
    <n v="1350"/>
    <n v="4725"/>
    <x v="0"/>
    <s v="Fri"/>
    <n v="5"/>
    <s v="Weekday"/>
    <s v="Sep"/>
  </r>
  <r>
    <d v="2024-09-08T00:00:00"/>
    <x v="9018"/>
    <x v="2"/>
    <d v="1977-03-05T00:00:00"/>
    <x v="2"/>
    <n v="50"/>
    <s v="Pro06"/>
    <x v="3"/>
    <x v="0"/>
    <n v="48"/>
    <x v="1"/>
    <x v="5"/>
    <n v="7"/>
    <n v="9"/>
    <n v="450"/>
    <n v="350"/>
    <n v="100"/>
    <x v="1"/>
    <s v="Sun"/>
    <n v="0"/>
    <s v="Weekend"/>
    <s v="Sep"/>
  </r>
  <r>
    <d v="2024-09-03T00:00:00"/>
    <x v="1986"/>
    <x v="6"/>
    <d v="1994-12-01T00:00:00"/>
    <x v="1"/>
    <n v="284"/>
    <s v="Pro10"/>
    <x v="5"/>
    <x v="0"/>
    <n v="30"/>
    <x v="4"/>
    <x v="6"/>
    <n v="18"/>
    <n v="36"/>
    <n v="10224"/>
    <n v="5112"/>
    <n v="5112"/>
    <x v="0"/>
    <s v="Tue"/>
    <n v="2"/>
    <s v="Weekday"/>
    <s v="Sep"/>
  </r>
  <r>
    <d v="2024-09-16T00:00:00"/>
    <x v="3782"/>
    <x v="4"/>
    <d v="1996-07-03T00:00:00"/>
    <x v="1"/>
    <n v="161"/>
    <s v="Pro04"/>
    <x v="4"/>
    <x v="1"/>
    <n v="28"/>
    <x v="2"/>
    <x v="0"/>
    <n v="10"/>
    <n v="14"/>
    <n v="2254"/>
    <n v="1610"/>
    <n v="644"/>
    <x v="0"/>
    <s v="Mon"/>
    <n v="1"/>
    <s v="Weekday"/>
    <s v="Sep"/>
  </r>
  <r>
    <d v="2024-09-20T00:00:00"/>
    <x v="6572"/>
    <x v="5"/>
    <d v="1981-03-20T00:00:00"/>
    <x v="2"/>
    <n v="64"/>
    <s v="Pro09"/>
    <x v="6"/>
    <x v="0"/>
    <n v="44"/>
    <x v="4"/>
    <x v="2"/>
    <n v="10"/>
    <n v="45"/>
    <n v="2880"/>
    <n v="640"/>
    <n v="2240"/>
    <x v="0"/>
    <s v="Fri"/>
    <n v="5"/>
    <s v="Weekday"/>
    <s v="Sep"/>
  </r>
  <r>
    <d v="2024-09-25T00:00:00"/>
    <x v="6968"/>
    <x v="5"/>
    <d v="1986-04-08T00:00:00"/>
    <x v="1"/>
    <n v="395"/>
    <s v="Pro06"/>
    <x v="4"/>
    <x v="0"/>
    <n v="38"/>
    <x v="4"/>
    <x v="5"/>
    <n v="7"/>
    <n v="9"/>
    <n v="3555"/>
    <n v="2765"/>
    <n v="790"/>
    <x v="1"/>
    <s v="Wed"/>
    <n v="3"/>
    <s v="Weekday"/>
    <s v="Sep"/>
  </r>
  <r>
    <d v="2024-09-24T00:00:00"/>
    <x v="4623"/>
    <x v="5"/>
    <d v="1959-04-03T00:00:00"/>
    <x v="1"/>
    <n v="184"/>
    <s v="Pro07"/>
    <x v="2"/>
    <x v="2"/>
    <n v="66"/>
    <x v="0"/>
    <x v="7"/>
    <n v="19"/>
    <n v="23"/>
    <n v="4232"/>
    <n v="3496"/>
    <n v="736"/>
    <x v="0"/>
    <s v="Tue"/>
    <n v="2"/>
    <s v="Weekday"/>
    <s v="Sep"/>
  </r>
  <r>
    <d v="2024-09-19T00:00:00"/>
    <x v="6550"/>
    <x v="9"/>
    <d v="1960-10-17T00:00:00"/>
    <x v="1"/>
    <n v="134"/>
    <s v="Pro01"/>
    <x v="4"/>
    <x v="0"/>
    <n v="64"/>
    <x v="0"/>
    <x v="1"/>
    <n v="10"/>
    <n v="11"/>
    <n v="1474"/>
    <n v="1340"/>
    <n v="134"/>
    <x v="0"/>
    <s v="Thu"/>
    <n v="4"/>
    <s v="Weekday"/>
    <s v="Sep"/>
  </r>
  <r>
    <d v="2024-09-30T00:00:00"/>
    <x v="1437"/>
    <x v="5"/>
    <d v="1992-12-25T00:00:00"/>
    <x v="3"/>
    <n v="342"/>
    <s v="Pro08"/>
    <x v="2"/>
    <x v="2"/>
    <n v="32"/>
    <x v="4"/>
    <x v="8"/>
    <n v="5"/>
    <n v="7"/>
    <n v="2394"/>
    <n v="1710"/>
    <n v="684"/>
    <x v="1"/>
    <s v="Mon"/>
    <n v="1"/>
    <s v="Weekday"/>
    <s v="Sep"/>
  </r>
  <r>
    <d v="2024-09-17T00:00:00"/>
    <x v="4984"/>
    <x v="9"/>
    <d v="1972-02-06T00:00:00"/>
    <x v="0"/>
    <n v="330"/>
    <s v="Pro05"/>
    <x v="3"/>
    <x v="1"/>
    <n v="53"/>
    <x v="1"/>
    <x v="4"/>
    <n v="14"/>
    <n v="28"/>
    <n v="9240"/>
    <n v="4620"/>
    <n v="4620"/>
    <x v="0"/>
    <s v="Tue"/>
    <n v="2"/>
    <s v="Weekday"/>
    <s v="Sep"/>
  </r>
  <r>
    <d v="2024-09-04T00:00:00"/>
    <x v="3277"/>
    <x v="3"/>
    <d v="1966-01-19T00:00:00"/>
    <x v="1"/>
    <n v="428"/>
    <s v="Pro01"/>
    <x v="4"/>
    <x v="1"/>
    <n v="59"/>
    <x v="1"/>
    <x v="1"/>
    <n v="10"/>
    <n v="11"/>
    <n v="4708"/>
    <n v="4280"/>
    <n v="428"/>
    <x v="0"/>
    <s v="Wed"/>
    <n v="3"/>
    <s v="Weekday"/>
    <s v="Sep"/>
  </r>
  <r>
    <d v="2024-09-26T00:00:00"/>
    <x v="5168"/>
    <x v="2"/>
    <d v="1973-06-14T00:00:00"/>
    <x v="0"/>
    <n v="284"/>
    <s v="Pro01"/>
    <x v="5"/>
    <x v="2"/>
    <n v="51"/>
    <x v="1"/>
    <x v="1"/>
    <n v="10"/>
    <n v="11"/>
    <n v="3124"/>
    <n v="2840"/>
    <n v="284"/>
    <x v="0"/>
    <s v="Thu"/>
    <n v="4"/>
    <s v="Weekday"/>
    <s v="Sep"/>
  </r>
  <r>
    <d v="2024-09-09T00:00:00"/>
    <x v="6617"/>
    <x v="5"/>
    <d v="1954-08-28T00:00:00"/>
    <x v="0"/>
    <n v="22"/>
    <s v="Pro04"/>
    <x v="7"/>
    <x v="2"/>
    <n v="70"/>
    <x v="0"/>
    <x v="0"/>
    <n v="10"/>
    <n v="14"/>
    <n v="308"/>
    <n v="220"/>
    <n v="88"/>
    <x v="0"/>
    <s v="Mon"/>
    <n v="1"/>
    <s v="Weekday"/>
    <s v="Sep"/>
  </r>
  <r>
    <d v="2024-09-13T00:00:00"/>
    <x v="5441"/>
    <x v="7"/>
    <d v="2001-06-25T00:00:00"/>
    <x v="3"/>
    <n v="126"/>
    <s v="Pro07"/>
    <x v="2"/>
    <x v="0"/>
    <n v="23"/>
    <x v="2"/>
    <x v="7"/>
    <n v="19"/>
    <n v="23"/>
    <n v="2898"/>
    <n v="2394"/>
    <n v="504"/>
    <x v="0"/>
    <s v="Fri"/>
    <n v="5"/>
    <s v="Weekday"/>
    <s v="Sep"/>
  </r>
  <r>
    <d v="2024-09-11T00:00:00"/>
    <x v="4766"/>
    <x v="0"/>
    <d v="1953-06-13T00:00:00"/>
    <x v="3"/>
    <n v="384"/>
    <s v="Pro05"/>
    <x v="0"/>
    <x v="0"/>
    <n v="71"/>
    <x v="0"/>
    <x v="4"/>
    <n v="14"/>
    <n v="28"/>
    <n v="10752"/>
    <n v="5376"/>
    <n v="5376"/>
    <x v="0"/>
    <s v="Wed"/>
    <n v="3"/>
    <s v="Weekday"/>
    <s v="Sep"/>
  </r>
  <r>
    <d v="2024-09-21T00:00:00"/>
    <x v="4492"/>
    <x v="4"/>
    <d v="2004-09-08T00:00:00"/>
    <x v="2"/>
    <n v="291"/>
    <s v="Pro08"/>
    <x v="5"/>
    <x v="1"/>
    <n v="20"/>
    <x v="2"/>
    <x v="8"/>
    <n v="5"/>
    <n v="7"/>
    <n v="2037"/>
    <n v="1455"/>
    <n v="582"/>
    <x v="1"/>
    <s v="Sat"/>
    <n v="6"/>
    <s v="Weekend"/>
    <s v="Sep"/>
  </r>
  <r>
    <d v="2024-09-27T00:00:00"/>
    <x v="4091"/>
    <x v="0"/>
    <d v="1999-08-17T00:00:00"/>
    <x v="3"/>
    <n v="183"/>
    <s v="Pro04"/>
    <x v="7"/>
    <x v="0"/>
    <n v="25"/>
    <x v="2"/>
    <x v="0"/>
    <n v="10"/>
    <n v="14"/>
    <n v="2562"/>
    <n v="1830"/>
    <n v="732"/>
    <x v="0"/>
    <s v="Fri"/>
    <n v="5"/>
    <s v="Weekday"/>
    <s v="Sep"/>
  </r>
  <r>
    <d v="2024-09-11T00:00:00"/>
    <x v="187"/>
    <x v="2"/>
    <d v="1978-03-09T00:00:00"/>
    <x v="0"/>
    <n v="440"/>
    <s v="Pro10"/>
    <x v="4"/>
    <x v="0"/>
    <n v="47"/>
    <x v="1"/>
    <x v="6"/>
    <n v="18"/>
    <n v="36"/>
    <n v="15840"/>
    <n v="7920"/>
    <n v="7920"/>
    <x v="0"/>
    <s v="Wed"/>
    <n v="3"/>
    <s v="Weekday"/>
    <s v="Sep"/>
  </r>
  <r>
    <d v="2024-09-15T00:00:00"/>
    <x v="6398"/>
    <x v="8"/>
    <d v="1972-06-15T00:00:00"/>
    <x v="3"/>
    <n v="31"/>
    <s v="Pro04"/>
    <x v="3"/>
    <x v="2"/>
    <n v="52"/>
    <x v="1"/>
    <x v="0"/>
    <n v="10"/>
    <n v="14"/>
    <n v="434"/>
    <n v="310"/>
    <n v="124"/>
    <x v="0"/>
    <s v="Sun"/>
    <n v="0"/>
    <s v="Weekend"/>
    <s v="Sep"/>
  </r>
  <r>
    <d v="2024-09-08T00:00:00"/>
    <x v="4109"/>
    <x v="1"/>
    <d v="1999-09-16T00:00:00"/>
    <x v="1"/>
    <n v="342"/>
    <s v="Pro09"/>
    <x v="3"/>
    <x v="0"/>
    <n v="25"/>
    <x v="2"/>
    <x v="2"/>
    <n v="10"/>
    <n v="45"/>
    <n v="15390"/>
    <n v="3420"/>
    <n v="11970"/>
    <x v="0"/>
    <s v="Sun"/>
    <n v="0"/>
    <s v="Weekend"/>
    <s v="Sep"/>
  </r>
  <r>
    <d v="2024-09-20T00:00:00"/>
    <x v="4802"/>
    <x v="0"/>
    <d v="1967-02-18T00:00:00"/>
    <x v="1"/>
    <n v="218"/>
    <s v="Pro09"/>
    <x v="5"/>
    <x v="1"/>
    <n v="58"/>
    <x v="1"/>
    <x v="2"/>
    <n v="10"/>
    <n v="45"/>
    <n v="9810"/>
    <n v="2180"/>
    <n v="7630"/>
    <x v="0"/>
    <s v="Fri"/>
    <n v="5"/>
    <s v="Weekday"/>
    <s v="Sep"/>
  </r>
  <r>
    <d v="2024-09-30T00:00:00"/>
    <x v="1167"/>
    <x v="1"/>
    <d v="1970-12-16T00:00:00"/>
    <x v="2"/>
    <n v="238"/>
    <s v="Pro09"/>
    <x v="3"/>
    <x v="0"/>
    <n v="54"/>
    <x v="1"/>
    <x v="2"/>
    <n v="10"/>
    <n v="45"/>
    <n v="10710"/>
    <n v="2380"/>
    <n v="8330"/>
    <x v="0"/>
    <s v="Mon"/>
    <n v="1"/>
    <s v="Weekday"/>
    <s v="Sep"/>
  </r>
  <r>
    <d v="2024-09-17T00:00:00"/>
    <x v="6594"/>
    <x v="8"/>
    <d v="1985-05-17T00:00:00"/>
    <x v="2"/>
    <n v="251"/>
    <s v="Pro06"/>
    <x v="7"/>
    <x v="2"/>
    <n v="39"/>
    <x v="4"/>
    <x v="5"/>
    <n v="7"/>
    <n v="9"/>
    <n v="2259"/>
    <n v="1757"/>
    <n v="502"/>
    <x v="1"/>
    <s v="Tue"/>
    <n v="2"/>
    <s v="Weekday"/>
    <s v="Sep"/>
  </r>
  <r>
    <d v="2024-09-14T00:00:00"/>
    <x v="3443"/>
    <x v="3"/>
    <d v="1985-03-28T00:00:00"/>
    <x v="1"/>
    <n v="131"/>
    <s v="Pro01"/>
    <x v="1"/>
    <x v="1"/>
    <n v="39"/>
    <x v="4"/>
    <x v="1"/>
    <n v="10"/>
    <n v="11"/>
    <n v="1441"/>
    <n v="1310"/>
    <n v="131"/>
    <x v="0"/>
    <s v="Sat"/>
    <n v="6"/>
    <s v="Weekend"/>
    <s v="Sep"/>
  </r>
  <r>
    <d v="2024-09-15T00:00:00"/>
    <x v="6"/>
    <x v="2"/>
    <d v="1961-10-19T00:00:00"/>
    <x v="3"/>
    <n v="350"/>
    <s v="Pro08"/>
    <x v="3"/>
    <x v="1"/>
    <n v="63"/>
    <x v="0"/>
    <x v="8"/>
    <n v="5"/>
    <n v="7"/>
    <n v="2450"/>
    <n v="1750"/>
    <n v="700"/>
    <x v="1"/>
    <s v="Sun"/>
    <n v="0"/>
    <s v="Weekend"/>
    <s v="Sep"/>
  </r>
  <r>
    <d v="2024-09-05T00:00:00"/>
    <x v="391"/>
    <x v="9"/>
    <d v="1982-08-28T00:00:00"/>
    <x v="3"/>
    <n v="440"/>
    <s v="Pro02"/>
    <x v="0"/>
    <x v="2"/>
    <n v="42"/>
    <x v="4"/>
    <x v="3"/>
    <n v="18"/>
    <n v="22"/>
    <n v="9680"/>
    <n v="7920"/>
    <n v="1760"/>
    <x v="0"/>
    <s v="Thu"/>
    <n v="4"/>
    <s v="Weekday"/>
    <s v="Sep"/>
  </r>
  <r>
    <d v="2024-09-18T00:00:00"/>
    <x v="3997"/>
    <x v="7"/>
    <d v="1957-05-03T00:00:00"/>
    <x v="3"/>
    <n v="433"/>
    <s v="Pro09"/>
    <x v="3"/>
    <x v="2"/>
    <n v="67"/>
    <x v="0"/>
    <x v="2"/>
    <n v="10"/>
    <n v="45"/>
    <n v="19485"/>
    <n v="4330"/>
    <n v="15155"/>
    <x v="0"/>
    <s v="Wed"/>
    <n v="3"/>
    <s v="Weekday"/>
    <s v="Sep"/>
  </r>
  <r>
    <d v="2024-09-15T00:00:00"/>
    <x v="7929"/>
    <x v="9"/>
    <d v="1945-03-10T00:00:00"/>
    <x v="1"/>
    <n v="463"/>
    <s v="Pro06"/>
    <x v="2"/>
    <x v="0"/>
    <n v="80"/>
    <x v="3"/>
    <x v="5"/>
    <n v="7"/>
    <n v="9"/>
    <n v="4167"/>
    <n v="3241"/>
    <n v="926"/>
    <x v="1"/>
    <s v="Sun"/>
    <n v="0"/>
    <s v="Weekend"/>
    <s v="Sep"/>
  </r>
  <r>
    <d v="2024-09-20T00:00:00"/>
    <x v="1869"/>
    <x v="6"/>
    <d v="2001-08-16T00:00:00"/>
    <x v="2"/>
    <n v="134"/>
    <s v="Pro08"/>
    <x v="5"/>
    <x v="0"/>
    <n v="23"/>
    <x v="2"/>
    <x v="8"/>
    <n v="5"/>
    <n v="7"/>
    <n v="938"/>
    <n v="670"/>
    <n v="268"/>
    <x v="1"/>
    <s v="Fri"/>
    <n v="5"/>
    <s v="Weekday"/>
    <s v="Sep"/>
  </r>
  <r>
    <d v="2024-09-07T00:00:00"/>
    <x v="1769"/>
    <x v="3"/>
    <d v="1957-02-11T00:00:00"/>
    <x v="2"/>
    <n v="470"/>
    <s v="Pro02"/>
    <x v="2"/>
    <x v="1"/>
    <n v="68"/>
    <x v="0"/>
    <x v="3"/>
    <n v="18"/>
    <n v="22"/>
    <n v="10340"/>
    <n v="8460"/>
    <n v="1880"/>
    <x v="0"/>
    <s v="Sat"/>
    <n v="6"/>
    <s v="Weekend"/>
    <s v="Sep"/>
  </r>
  <r>
    <d v="2024-09-25T00:00:00"/>
    <x v="7471"/>
    <x v="9"/>
    <d v="1986-09-07T00:00:00"/>
    <x v="3"/>
    <n v="124"/>
    <s v="Pro08"/>
    <x v="0"/>
    <x v="0"/>
    <n v="38"/>
    <x v="4"/>
    <x v="8"/>
    <n v="5"/>
    <n v="7"/>
    <n v="868"/>
    <n v="620"/>
    <n v="248"/>
    <x v="1"/>
    <s v="Wed"/>
    <n v="3"/>
    <s v="Weekday"/>
    <s v="Sep"/>
  </r>
  <r>
    <d v="2024-09-02T00:00:00"/>
    <x v="2382"/>
    <x v="4"/>
    <d v="1943-09-06T00:00:00"/>
    <x v="0"/>
    <n v="326"/>
    <s v="Pro10"/>
    <x v="0"/>
    <x v="0"/>
    <n v="81"/>
    <x v="3"/>
    <x v="6"/>
    <n v="18"/>
    <n v="36"/>
    <n v="11736"/>
    <n v="5868"/>
    <n v="5868"/>
    <x v="0"/>
    <s v="Mon"/>
    <n v="1"/>
    <s v="Weekday"/>
    <s v="Sep"/>
  </r>
  <r>
    <d v="2024-09-21T00:00:00"/>
    <x v="2633"/>
    <x v="0"/>
    <d v="1955-11-09T00:00:00"/>
    <x v="0"/>
    <n v="295"/>
    <s v="Pro07"/>
    <x v="1"/>
    <x v="2"/>
    <n v="69"/>
    <x v="0"/>
    <x v="7"/>
    <n v="19"/>
    <n v="23"/>
    <n v="6785"/>
    <n v="5605"/>
    <n v="1180"/>
    <x v="0"/>
    <s v="Sat"/>
    <n v="6"/>
    <s v="Weekend"/>
    <s v="Sep"/>
  </r>
  <r>
    <d v="2024-09-06T00:00:00"/>
    <x v="3001"/>
    <x v="2"/>
    <d v="1987-09-14T00:00:00"/>
    <x v="0"/>
    <n v="471"/>
    <s v="Pro10"/>
    <x v="0"/>
    <x v="0"/>
    <n v="37"/>
    <x v="4"/>
    <x v="6"/>
    <n v="18"/>
    <n v="36"/>
    <n v="16956"/>
    <n v="8478"/>
    <n v="8478"/>
    <x v="0"/>
    <s v="Fri"/>
    <n v="5"/>
    <s v="Weekday"/>
    <s v="Sep"/>
  </r>
  <r>
    <d v="2024-09-04T00:00:00"/>
    <x v="1334"/>
    <x v="9"/>
    <d v="1979-11-10T00:00:00"/>
    <x v="1"/>
    <n v="177"/>
    <s v="Pro09"/>
    <x v="5"/>
    <x v="2"/>
    <n v="45"/>
    <x v="1"/>
    <x v="2"/>
    <n v="10"/>
    <n v="45"/>
    <n v="7965"/>
    <n v="1770"/>
    <n v="6195"/>
    <x v="0"/>
    <s v="Wed"/>
    <n v="3"/>
    <s v="Weekday"/>
    <s v="Sep"/>
  </r>
  <r>
    <d v="2024-09-07T00:00:00"/>
    <x v="1804"/>
    <x v="8"/>
    <d v="1978-08-22T00:00:00"/>
    <x v="1"/>
    <n v="223"/>
    <s v="Pro04"/>
    <x v="5"/>
    <x v="1"/>
    <n v="46"/>
    <x v="1"/>
    <x v="0"/>
    <n v="10"/>
    <n v="14"/>
    <n v="3122"/>
    <n v="2230"/>
    <n v="892"/>
    <x v="0"/>
    <s v="Sat"/>
    <n v="6"/>
    <s v="Weekend"/>
    <s v="Sep"/>
  </r>
  <r>
    <d v="2024-09-30T00:00:00"/>
    <x v="22"/>
    <x v="8"/>
    <d v="1958-09-23T00:00:00"/>
    <x v="1"/>
    <n v="276"/>
    <s v="Pro03"/>
    <x v="4"/>
    <x v="1"/>
    <n v="66"/>
    <x v="0"/>
    <x v="9"/>
    <n v="3"/>
    <n v="5"/>
    <n v="1380"/>
    <n v="828"/>
    <n v="552"/>
    <x v="1"/>
    <s v="Mon"/>
    <n v="1"/>
    <s v="Weekday"/>
    <s v="Sep"/>
  </r>
  <r>
    <d v="2024-09-14T00:00:00"/>
    <x v="5517"/>
    <x v="5"/>
    <d v="1964-03-27T00:00:00"/>
    <x v="3"/>
    <n v="73"/>
    <s v="Pro03"/>
    <x v="3"/>
    <x v="2"/>
    <n v="61"/>
    <x v="0"/>
    <x v="9"/>
    <n v="3"/>
    <n v="5"/>
    <n v="365"/>
    <n v="219"/>
    <n v="146"/>
    <x v="1"/>
    <s v="Sat"/>
    <n v="6"/>
    <s v="Weekend"/>
    <s v="Sep"/>
  </r>
  <r>
    <d v="2024-09-09T00:00:00"/>
    <x v="2740"/>
    <x v="5"/>
    <d v="1961-10-27T00:00:00"/>
    <x v="1"/>
    <n v="395"/>
    <s v="Pro01"/>
    <x v="0"/>
    <x v="2"/>
    <n v="63"/>
    <x v="0"/>
    <x v="1"/>
    <n v="10"/>
    <n v="11"/>
    <n v="4345"/>
    <n v="3950"/>
    <n v="395"/>
    <x v="0"/>
    <s v="Mon"/>
    <n v="1"/>
    <s v="Weekday"/>
    <s v="Sep"/>
  </r>
  <r>
    <d v="2024-09-01T00:00:00"/>
    <x v="6056"/>
    <x v="8"/>
    <d v="1983-08-26T00:00:00"/>
    <x v="3"/>
    <n v="357"/>
    <s v="Pro04"/>
    <x v="4"/>
    <x v="0"/>
    <n v="41"/>
    <x v="4"/>
    <x v="0"/>
    <n v="10"/>
    <n v="14"/>
    <n v="4998"/>
    <n v="3570"/>
    <n v="1428"/>
    <x v="0"/>
    <s v="Sun"/>
    <n v="0"/>
    <s v="Weekend"/>
    <s v="Sep"/>
  </r>
  <r>
    <d v="2024-09-13T00:00:00"/>
    <x v="3896"/>
    <x v="1"/>
    <d v="1982-03-27T00:00:00"/>
    <x v="2"/>
    <n v="381"/>
    <s v="Pro03"/>
    <x v="3"/>
    <x v="0"/>
    <n v="42"/>
    <x v="4"/>
    <x v="9"/>
    <n v="3"/>
    <n v="5"/>
    <n v="1905"/>
    <n v="1143"/>
    <n v="762"/>
    <x v="1"/>
    <s v="Fri"/>
    <n v="5"/>
    <s v="Weekday"/>
    <s v="Sep"/>
  </r>
  <r>
    <d v="2024-09-24T00:00:00"/>
    <x v="7313"/>
    <x v="9"/>
    <d v="1968-12-04T00:00:00"/>
    <x v="3"/>
    <n v="459"/>
    <s v="Pro09"/>
    <x v="0"/>
    <x v="1"/>
    <n v="56"/>
    <x v="1"/>
    <x v="2"/>
    <n v="10"/>
    <n v="45"/>
    <n v="20655"/>
    <n v="4590"/>
    <n v="16065"/>
    <x v="0"/>
    <s v="Tue"/>
    <n v="2"/>
    <s v="Weekday"/>
    <s v="Sep"/>
  </r>
  <r>
    <d v="2024-09-20T00:00:00"/>
    <x v="7064"/>
    <x v="6"/>
    <d v="2005-07-03T00:00:00"/>
    <x v="2"/>
    <n v="222"/>
    <s v="Pro10"/>
    <x v="2"/>
    <x v="0"/>
    <n v="19"/>
    <x v="2"/>
    <x v="6"/>
    <n v="18"/>
    <n v="36"/>
    <n v="7992"/>
    <n v="3996"/>
    <n v="3996"/>
    <x v="0"/>
    <s v="Fri"/>
    <n v="5"/>
    <s v="Weekday"/>
    <s v="Sep"/>
  </r>
  <r>
    <d v="2024-09-15T00:00:00"/>
    <x v="7353"/>
    <x v="2"/>
    <d v="1946-09-25T00:00:00"/>
    <x v="2"/>
    <n v="182"/>
    <s v="Pro09"/>
    <x v="5"/>
    <x v="0"/>
    <n v="78"/>
    <x v="3"/>
    <x v="2"/>
    <n v="10"/>
    <n v="45"/>
    <n v="8190"/>
    <n v="1820"/>
    <n v="6370"/>
    <x v="0"/>
    <s v="Sun"/>
    <n v="0"/>
    <s v="Weekend"/>
    <s v="Sep"/>
  </r>
  <r>
    <d v="2024-09-20T00:00:00"/>
    <x v="4924"/>
    <x v="3"/>
    <d v="1983-03-12T00:00:00"/>
    <x v="3"/>
    <n v="99"/>
    <s v="Pro02"/>
    <x v="0"/>
    <x v="2"/>
    <n v="42"/>
    <x v="4"/>
    <x v="3"/>
    <n v="18"/>
    <n v="22"/>
    <n v="2178"/>
    <n v="1782"/>
    <n v="396"/>
    <x v="0"/>
    <s v="Fri"/>
    <n v="5"/>
    <s v="Weekday"/>
    <s v="Sep"/>
  </r>
  <r>
    <d v="2024-09-04T00:00:00"/>
    <x v="3030"/>
    <x v="6"/>
    <d v="2002-12-11T00:00:00"/>
    <x v="1"/>
    <n v="356"/>
    <s v="Pro08"/>
    <x v="4"/>
    <x v="0"/>
    <n v="22"/>
    <x v="2"/>
    <x v="8"/>
    <n v="5"/>
    <n v="7"/>
    <n v="2492"/>
    <n v="1780"/>
    <n v="712"/>
    <x v="1"/>
    <s v="Wed"/>
    <n v="3"/>
    <s v="Weekday"/>
    <s v="Sep"/>
  </r>
  <r>
    <d v="2024-09-05T00:00:00"/>
    <x v="7188"/>
    <x v="9"/>
    <d v="1961-06-04T00:00:00"/>
    <x v="1"/>
    <n v="423"/>
    <s v="Pro04"/>
    <x v="5"/>
    <x v="1"/>
    <n v="63"/>
    <x v="0"/>
    <x v="0"/>
    <n v="10"/>
    <n v="14"/>
    <n v="5922"/>
    <n v="4230"/>
    <n v="1692"/>
    <x v="0"/>
    <s v="Thu"/>
    <n v="4"/>
    <s v="Weekday"/>
    <s v="Sep"/>
  </r>
  <r>
    <d v="2024-09-17T00:00:00"/>
    <x v="3141"/>
    <x v="7"/>
    <d v="1999-09-19T00:00:00"/>
    <x v="2"/>
    <n v="443"/>
    <s v="Pro06"/>
    <x v="4"/>
    <x v="0"/>
    <n v="25"/>
    <x v="2"/>
    <x v="5"/>
    <n v="7"/>
    <n v="9"/>
    <n v="3987"/>
    <n v="3101"/>
    <n v="886"/>
    <x v="1"/>
    <s v="Tue"/>
    <n v="2"/>
    <s v="Weekday"/>
    <s v="Sep"/>
  </r>
  <r>
    <d v="2024-09-10T00:00:00"/>
    <x v="2351"/>
    <x v="5"/>
    <d v="1945-05-08T00:00:00"/>
    <x v="2"/>
    <n v="427"/>
    <s v="Pro09"/>
    <x v="2"/>
    <x v="2"/>
    <n v="79"/>
    <x v="3"/>
    <x v="2"/>
    <n v="10"/>
    <n v="45"/>
    <n v="19215"/>
    <n v="4270"/>
    <n v="14945"/>
    <x v="0"/>
    <s v="Tue"/>
    <n v="2"/>
    <s v="Weekday"/>
    <s v="Sep"/>
  </r>
  <r>
    <d v="2024-09-28T00:00:00"/>
    <x v="7407"/>
    <x v="9"/>
    <d v="1963-06-09T00:00:00"/>
    <x v="1"/>
    <n v="149"/>
    <s v="Pro06"/>
    <x v="5"/>
    <x v="1"/>
    <n v="61"/>
    <x v="0"/>
    <x v="5"/>
    <n v="7"/>
    <n v="9"/>
    <n v="1341"/>
    <n v="1043"/>
    <n v="298"/>
    <x v="1"/>
    <s v="Sat"/>
    <n v="6"/>
    <s v="Weekend"/>
    <s v="Sep"/>
  </r>
  <r>
    <d v="2024-09-18T00:00:00"/>
    <x v="7846"/>
    <x v="1"/>
    <d v="1947-09-26T00:00:00"/>
    <x v="1"/>
    <n v="184"/>
    <s v="Pro10"/>
    <x v="1"/>
    <x v="1"/>
    <n v="77"/>
    <x v="3"/>
    <x v="6"/>
    <n v="18"/>
    <n v="36"/>
    <n v="6624"/>
    <n v="3312"/>
    <n v="3312"/>
    <x v="0"/>
    <s v="Wed"/>
    <n v="3"/>
    <s v="Weekday"/>
    <s v="Sep"/>
  </r>
  <r>
    <d v="2024-09-19T00:00:00"/>
    <x v="4079"/>
    <x v="1"/>
    <d v="1985-12-19T00:00:00"/>
    <x v="2"/>
    <n v="293"/>
    <s v="Pro04"/>
    <x v="5"/>
    <x v="2"/>
    <n v="39"/>
    <x v="4"/>
    <x v="0"/>
    <n v="10"/>
    <n v="14"/>
    <n v="4102"/>
    <n v="2930"/>
    <n v="1172"/>
    <x v="0"/>
    <s v="Thu"/>
    <n v="4"/>
    <s v="Weekday"/>
    <s v="Sep"/>
  </r>
  <r>
    <d v="2024-09-25T00:00:00"/>
    <x v="2926"/>
    <x v="8"/>
    <d v="1978-06-22T00:00:00"/>
    <x v="3"/>
    <n v="404"/>
    <s v="Pro01"/>
    <x v="3"/>
    <x v="2"/>
    <n v="46"/>
    <x v="1"/>
    <x v="1"/>
    <n v="10"/>
    <n v="11"/>
    <n v="4444"/>
    <n v="4040"/>
    <n v="404"/>
    <x v="0"/>
    <s v="Wed"/>
    <n v="3"/>
    <s v="Weekday"/>
    <s v="Sep"/>
  </r>
  <r>
    <d v="2024-09-21T00:00:00"/>
    <x v="7791"/>
    <x v="5"/>
    <d v="1965-12-29T00:00:00"/>
    <x v="3"/>
    <n v="212"/>
    <s v="Pro01"/>
    <x v="5"/>
    <x v="0"/>
    <n v="59"/>
    <x v="1"/>
    <x v="1"/>
    <n v="10"/>
    <n v="11"/>
    <n v="2332"/>
    <n v="2120"/>
    <n v="212"/>
    <x v="0"/>
    <s v="Sat"/>
    <n v="6"/>
    <s v="Weekend"/>
    <s v="Sep"/>
  </r>
  <r>
    <d v="2024-09-25T00:00:00"/>
    <x v="774"/>
    <x v="2"/>
    <d v="1953-01-08T00:00:00"/>
    <x v="1"/>
    <n v="316"/>
    <s v="Pro07"/>
    <x v="7"/>
    <x v="0"/>
    <n v="72"/>
    <x v="0"/>
    <x v="7"/>
    <n v="19"/>
    <n v="23"/>
    <n v="7268"/>
    <n v="6004"/>
    <n v="1264"/>
    <x v="0"/>
    <s v="Wed"/>
    <n v="3"/>
    <s v="Weekday"/>
    <s v="Sep"/>
  </r>
  <r>
    <d v="2024-09-03T00:00:00"/>
    <x v="8418"/>
    <x v="3"/>
    <d v="1951-01-17T00:00:00"/>
    <x v="3"/>
    <n v="396"/>
    <s v="Pro06"/>
    <x v="5"/>
    <x v="1"/>
    <n v="74"/>
    <x v="0"/>
    <x v="5"/>
    <n v="7"/>
    <n v="9"/>
    <n v="3564"/>
    <n v="2772"/>
    <n v="792"/>
    <x v="1"/>
    <s v="Tue"/>
    <n v="2"/>
    <s v="Weekday"/>
    <s v="Sep"/>
  </r>
  <r>
    <d v="2024-09-10T00:00:00"/>
    <x v="8357"/>
    <x v="3"/>
    <d v="1952-05-04T00:00:00"/>
    <x v="1"/>
    <n v="108"/>
    <s v="Pro03"/>
    <x v="0"/>
    <x v="0"/>
    <n v="72"/>
    <x v="0"/>
    <x v="9"/>
    <n v="3"/>
    <n v="5"/>
    <n v="540"/>
    <n v="324"/>
    <n v="216"/>
    <x v="1"/>
    <s v="Tue"/>
    <n v="2"/>
    <s v="Weekday"/>
    <s v="Sep"/>
  </r>
  <r>
    <d v="2024-09-09T00:00:00"/>
    <x v="3592"/>
    <x v="9"/>
    <d v="1986-03-05T00:00:00"/>
    <x v="0"/>
    <n v="14"/>
    <s v="Pro02"/>
    <x v="4"/>
    <x v="0"/>
    <n v="39"/>
    <x v="4"/>
    <x v="3"/>
    <n v="18"/>
    <n v="22"/>
    <n v="308"/>
    <n v="252"/>
    <n v="56"/>
    <x v="0"/>
    <s v="Mon"/>
    <n v="1"/>
    <s v="Weekday"/>
    <s v="Sep"/>
  </r>
  <r>
    <d v="2024-09-26T00:00:00"/>
    <x v="6771"/>
    <x v="7"/>
    <d v="2002-02-12T00:00:00"/>
    <x v="2"/>
    <n v="269"/>
    <s v="Pro07"/>
    <x v="4"/>
    <x v="2"/>
    <n v="23"/>
    <x v="2"/>
    <x v="7"/>
    <n v="19"/>
    <n v="23"/>
    <n v="6187"/>
    <n v="5111"/>
    <n v="1076"/>
    <x v="0"/>
    <s v="Thu"/>
    <n v="4"/>
    <s v="Weekday"/>
    <s v="Sep"/>
  </r>
  <r>
    <d v="2024-09-23T00:00:00"/>
    <x v="158"/>
    <x v="6"/>
    <d v="1987-08-28T00:00:00"/>
    <x v="3"/>
    <n v="165"/>
    <s v="Pro01"/>
    <x v="7"/>
    <x v="0"/>
    <n v="37"/>
    <x v="4"/>
    <x v="1"/>
    <n v="10"/>
    <n v="11"/>
    <n v="1815"/>
    <n v="1650"/>
    <n v="165"/>
    <x v="0"/>
    <s v="Mon"/>
    <n v="1"/>
    <s v="Weekday"/>
    <s v="Sep"/>
  </r>
  <r>
    <d v="2024-09-24T00:00:00"/>
    <x v="6813"/>
    <x v="5"/>
    <d v="1968-06-01T00:00:00"/>
    <x v="3"/>
    <n v="20"/>
    <s v="Pro06"/>
    <x v="3"/>
    <x v="2"/>
    <n v="56"/>
    <x v="1"/>
    <x v="5"/>
    <n v="7"/>
    <n v="9"/>
    <n v="180"/>
    <n v="140"/>
    <n v="40"/>
    <x v="1"/>
    <s v="Tue"/>
    <n v="2"/>
    <s v="Weekday"/>
    <s v="Sep"/>
  </r>
  <r>
    <d v="2024-09-18T00:00:00"/>
    <x v="1096"/>
    <x v="6"/>
    <d v="1951-08-17T00:00:00"/>
    <x v="3"/>
    <n v="267"/>
    <s v="Pro10"/>
    <x v="7"/>
    <x v="1"/>
    <n v="73"/>
    <x v="0"/>
    <x v="6"/>
    <n v="18"/>
    <n v="36"/>
    <n v="9612"/>
    <n v="4806"/>
    <n v="4806"/>
    <x v="0"/>
    <s v="Wed"/>
    <n v="3"/>
    <s v="Weekday"/>
    <s v="Sep"/>
  </r>
  <r>
    <d v="2024-09-11T00:00:00"/>
    <x v="3929"/>
    <x v="6"/>
    <d v="1967-03-27T00:00:00"/>
    <x v="3"/>
    <n v="127"/>
    <s v="Pro02"/>
    <x v="4"/>
    <x v="1"/>
    <n v="58"/>
    <x v="1"/>
    <x v="3"/>
    <n v="18"/>
    <n v="22"/>
    <n v="2794"/>
    <n v="2286"/>
    <n v="508"/>
    <x v="0"/>
    <s v="Wed"/>
    <n v="3"/>
    <s v="Weekday"/>
    <s v="Sep"/>
  </r>
  <r>
    <d v="2024-09-20T00:00:00"/>
    <x v="7116"/>
    <x v="8"/>
    <d v="2006-06-18T00:00:00"/>
    <x v="2"/>
    <n v="199"/>
    <s v="Pro03"/>
    <x v="2"/>
    <x v="2"/>
    <n v="18"/>
    <x v="2"/>
    <x v="9"/>
    <n v="3"/>
    <n v="5"/>
    <n v="995"/>
    <n v="597"/>
    <n v="398"/>
    <x v="1"/>
    <s v="Fri"/>
    <n v="5"/>
    <s v="Weekday"/>
    <s v="Sep"/>
  </r>
  <r>
    <d v="2024-09-11T00:00:00"/>
    <x v="4473"/>
    <x v="9"/>
    <d v="2002-11-02T00:00:00"/>
    <x v="1"/>
    <n v="283"/>
    <s v="Pro08"/>
    <x v="5"/>
    <x v="2"/>
    <n v="22"/>
    <x v="2"/>
    <x v="8"/>
    <n v="5"/>
    <n v="7"/>
    <n v="1981"/>
    <n v="1415"/>
    <n v="566"/>
    <x v="1"/>
    <s v="Wed"/>
    <n v="3"/>
    <s v="Weekday"/>
    <s v="Sep"/>
  </r>
  <r>
    <d v="2024-09-20T00:00:00"/>
    <x v="153"/>
    <x v="5"/>
    <d v="1950-05-14T00:00:00"/>
    <x v="3"/>
    <n v="118"/>
    <s v="Pro02"/>
    <x v="5"/>
    <x v="0"/>
    <n v="74"/>
    <x v="0"/>
    <x v="3"/>
    <n v="18"/>
    <n v="22"/>
    <n v="2596"/>
    <n v="2124"/>
    <n v="472"/>
    <x v="0"/>
    <s v="Fri"/>
    <n v="5"/>
    <s v="Weekday"/>
    <s v="Sep"/>
  </r>
  <r>
    <d v="2024-09-06T00:00:00"/>
    <x v="5591"/>
    <x v="5"/>
    <d v="1984-07-07T00:00:00"/>
    <x v="3"/>
    <n v="140"/>
    <s v="Pro06"/>
    <x v="1"/>
    <x v="0"/>
    <n v="40"/>
    <x v="4"/>
    <x v="5"/>
    <n v="7"/>
    <n v="9"/>
    <n v="1260"/>
    <n v="980"/>
    <n v="280"/>
    <x v="1"/>
    <s v="Fri"/>
    <n v="5"/>
    <s v="Weekday"/>
    <s v="Sep"/>
  </r>
  <r>
    <d v="2024-09-07T00:00:00"/>
    <x v="4862"/>
    <x v="2"/>
    <d v="1954-02-19T00:00:00"/>
    <x v="3"/>
    <n v="367"/>
    <s v="Pro08"/>
    <x v="3"/>
    <x v="1"/>
    <n v="71"/>
    <x v="0"/>
    <x v="8"/>
    <n v="5"/>
    <n v="7"/>
    <n v="2569"/>
    <n v="1835"/>
    <n v="734"/>
    <x v="1"/>
    <s v="Sat"/>
    <n v="6"/>
    <s v="Weekend"/>
    <s v="Sep"/>
  </r>
  <r>
    <d v="2024-09-17T00:00:00"/>
    <x v="5980"/>
    <x v="5"/>
    <d v="1950-01-12T00:00:00"/>
    <x v="3"/>
    <n v="54"/>
    <s v="Pro06"/>
    <x v="7"/>
    <x v="0"/>
    <n v="75"/>
    <x v="3"/>
    <x v="5"/>
    <n v="7"/>
    <n v="9"/>
    <n v="486"/>
    <n v="378"/>
    <n v="108"/>
    <x v="1"/>
    <s v="Tue"/>
    <n v="2"/>
    <s v="Weekday"/>
    <s v="Sep"/>
  </r>
  <r>
    <d v="2024-09-28T00:00:00"/>
    <x v="7681"/>
    <x v="2"/>
    <d v="2000-09-20T00:00:00"/>
    <x v="3"/>
    <n v="156"/>
    <s v="Pro05"/>
    <x v="0"/>
    <x v="0"/>
    <n v="24"/>
    <x v="2"/>
    <x v="4"/>
    <n v="14"/>
    <n v="28"/>
    <n v="4368"/>
    <n v="2184"/>
    <n v="2184"/>
    <x v="0"/>
    <s v="Sat"/>
    <n v="6"/>
    <s v="Weekend"/>
    <s v="Sep"/>
  </r>
  <r>
    <d v="2024-09-23T00:00:00"/>
    <x v="767"/>
    <x v="3"/>
    <d v="1964-09-04T00:00:00"/>
    <x v="1"/>
    <n v="413"/>
    <s v="Pro10"/>
    <x v="4"/>
    <x v="2"/>
    <n v="60"/>
    <x v="0"/>
    <x v="6"/>
    <n v="18"/>
    <n v="36"/>
    <n v="14868"/>
    <n v="7434"/>
    <n v="7434"/>
    <x v="0"/>
    <s v="Mon"/>
    <n v="1"/>
    <s v="Weekday"/>
    <s v="Sep"/>
  </r>
  <r>
    <d v="2024-09-22T00:00:00"/>
    <x v="3723"/>
    <x v="1"/>
    <d v="1998-02-12T00:00:00"/>
    <x v="0"/>
    <n v="468"/>
    <s v="Pro04"/>
    <x v="3"/>
    <x v="0"/>
    <n v="27"/>
    <x v="2"/>
    <x v="0"/>
    <n v="10"/>
    <n v="14"/>
    <n v="6552"/>
    <n v="4680"/>
    <n v="1872"/>
    <x v="0"/>
    <s v="Sun"/>
    <n v="0"/>
    <s v="Weekend"/>
    <s v="Sep"/>
  </r>
  <r>
    <d v="2024-09-12T00:00:00"/>
    <x v="8208"/>
    <x v="8"/>
    <d v="1986-12-09T00:00:00"/>
    <x v="0"/>
    <n v="186"/>
    <s v="Pro07"/>
    <x v="1"/>
    <x v="1"/>
    <n v="38"/>
    <x v="4"/>
    <x v="7"/>
    <n v="19"/>
    <n v="23"/>
    <n v="4278"/>
    <n v="3534"/>
    <n v="744"/>
    <x v="0"/>
    <s v="Thu"/>
    <n v="4"/>
    <s v="Weekday"/>
    <s v="Sep"/>
  </r>
  <r>
    <d v="2024-09-22T00:00:00"/>
    <x v="2509"/>
    <x v="7"/>
    <d v="2005-08-31T00:00:00"/>
    <x v="0"/>
    <n v="118"/>
    <s v="Pro03"/>
    <x v="3"/>
    <x v="0"/>
    <n v="19"/>
    <x v="2"/>
    <x v="9"/>
    <n v="3"/>
    <n v="5"/>
    <n v="590"/>
    <n v="354"/>
    <n v="236"/>
    <x v="1"/>
    <s v="Sun"/>
    <n v="0"/>
    <s v="Weekend"/>
    <s v="Sep"/>
  </r>
  <r>
    <d v="2024-09-24T00:00:00"/>
    <x v="3562"/>
    <x v="0"/>
    <d v="1959-02-24T00:00:00"/>
    <x v="3"/>
    <n v="225"/>
    <s v="Pro08"/>
    <x v="7"/>
    <x v="2"/>
    <n v="66"/>
    <x v="0"/>
    <x v="8"/>
    <n v="5"/>
    <n v="7"/>
    <n v="1575"/>
    <n v="1125"/>
    <n v="450"/>
    <x v="1"/>
    <s v="Tue"/>
    <n v="2"/>
    <s v="Weekday"/>
    <s v="Sep"/>
  </r>
  <r>
    <d v="2024-09-19T00:00:00"/>
    <x v="6227"/>
    <x v="5"/>
    <d v="2002-11-07T00:00:00"/>
    <x v="1"/>
    <n v="90"/>
    <s v="Pro08"/>
    <x v="7"/>
    <x v="1"/>
    <n v="22"/>
    <x v="2"/>
    <x v="8"/>
    <n v="5"/>
    <n v="7"/>
    <n v="630"/>
    <n v="450"/>
    <n v="180"/>
    <x v="1"/>
    <s v="Thu"/>
    <n v="4"/>
    <s v="Weekday"/>
    <s v="Sep"/>
  </r>
  <r>
    <d v="2024-09-08T00:00:00"/>
    <x v="1095"/>
    <x v="4"/>
    <d v="1965-01-03T00:00:00"/>
    <x v="0"/>
    <n v="411"/>
    <s v="Pro06"/>
    <x v="6"/>
    <x v="1"/>
    <n v="60"/>
    <x v="0"/>
    <x v="5"/>
    <n v="7"/>
    <n v="9"/>
    <n v="3699"/>
    <n v="2877"/>
    <n v="822"/>
    <x v="1"/>
    <s v="Sun"/>
    <n v="0"/>
    <s v="Weekend"/>
    <s v="Sep"/>
  </r>
  <r>
    <d v="2024-09-21T00:00:00"/>
    <x v="6734"/>
    <x v="8"/>
    <d v="1984-08-04T00:00:00"/>
    <x v="2"/>
    <n v="341"/>
    <s v="Pro09"/>
    <x v="7"/>
    <x v="2"/>
    <n v="40"/>
    <x v="4"/>
    <x v="2"/>
    <n v="10"/>
    <n v="45"/>
    <n v="15345"/>
    <n v="3410"/>
    <n v="11935"/>
    <x v="0"/>
    <s v="Sat"/>
    <n v="6"/>
    <s v="Weekend"/>
    <s v="Sep"/>
  </r>
  <r>
    <d v="2024-09-15T00:00:00"/>
    <x v="8883"/>
    <x v="9"/>
    <d v="1991-09-18T00:00:00"/>
    <x v="1"/>
    <n v="499"/>
    <s v="Pro07"/>
    <x v="5"/>
    <x v="2"/>
    <n v="33"/>
    <x v="4"/>
    <x v="7"/>
    <n v="19"/>
    <n v="23"/>
    <n v="11477"/>
    <n v="9481"/>
    <n v="1996"/>
    <x v="0"/>
    <s v="Sun"/>
    <n v="0"/>
    <s v="Weekend"/>
    <s v="Sep"/>
  </r>
  <r>
    <d v="2024-09-30T00:00:00"/>
    <x v="6971"/>
    <x v="7"/>
    <d v="1953-03-21T00:00:00"/>
    <x v="1"/>
    <n v="47"/>
    <s v="Pro05"/>
    <x v="2"/>
    <x v="0"/>
    <n v="72"/>
    <x v="0"/>
    <x v="4"/>
    <n v="14"/>
    <n v="28"/>
    <n v="1316"/>
    <n v="658"/>
    <n v="658"/>
    <x v="0"/>
    <s v="Mon"/>
    <n v="1"/>
    <s v="Weekday"/>
    <s v="Sep"/>
  </r>
  <r>
    <d v="2024-09-29T00:00:00"/>
    <x v="4661"/>
    <x v="0"/>
    <d v="1954-08-20T00:00:00"/>
    <x v="1"/>
    <n v="301"/>
    <s v="Pro10"/>
    <x v="5"/>
    <x v="0"/>
    <n v="70"/>
    <x v="0"/>
    <x v="6"/>
    <n v="18"/>
    <n v="36"/>
    <n v="10836"/>
    <n v="5418"/>
    <n v="5418"/>
    <x v="0"/>
    <s v="Sun"/>
    <n v="0"/>
    <s v="Weekend"/>
    <s v="Sep"/>
  </r>
  <r>
    <d v="2024-09-24T00:00:00"/>
    <x v="7899"/>
    <x v="6"/>
    <d v="1946-02-18T00:00:00"/>
    <x v="1"/>
    <n v="285"/>
    <s v="Pro05"/>
    <x v="1"/>
    <x v="1"/>
    <n v="79"/>
    <x v="3"/>
    <x v="4"/>
    <n v="14"/>
    <n v="28"/>
    <n v="7980"/>
    <n v="3990"/>
    <n v="3990"/>
    <x v="0"/>
    <s v="Tue"/>
    <n v="2"/>
    <s v="Weekday"/>
    <s v="Sep"/>
  </r>
  <r>
    <d v="2024-09-28T00:00:00"/>
    <x v="4849"/>
    <x v="7"/>
    <d v="1949-12-12T00:00:00"/>
    <x v="3"/>
    <n v="102"/>
    <s v="Pro01"/>
    <x v="5"/>
    <x v="0"/>
    <n v="75"/>
    <x v="3"/>
    <x v="1"/>
    <n v="10"/>
    <n v="11"/>
    <n v="1122"/>
    <n v="1020"/>
    <n v="102"/>
    <x v="0"/>
    <s v="Sat"/>
    <n v="6"/>
    <s v="Weekend"/>
    <s v="Sep"/>
  </r>
  <r>
    <d v="2024-09-24T00:00:00"/>
    <x v="4689"/>
    <x v="6"/>
    <d v="1954-05-17T00:00:00"/>
    <x v="0"/>
    <n v="72"/>
    <s v="Pro06"/>
    <x v="5"/>
    <x v="0"/>
    <n v="70"/>
    <x v="0"/>
    <x v="5"/>
    <n v="7"/>
    <n v="9"/>
    <n v="648"/>
    <n v="504"/>
    <n v="144"/>
    <x v="1"/>
    <s v="Tue"/>
    <n v="2"/>
    <s v="Weekday"/>
    <s v="Sep"/>
  </r>
  <r>
    <d v="2024-09-29T00:00:00"/>
    <x v="80"/>
    <x v="5"/>
    <d v="1991-06-23T00:00:00"/>
    <x v="3"/>
    <n v="313"/>
    <s v="Pro08"/>
    <x v="3"/>
    <x v="2"/>
    <n v="33"/>
    <x v="4"/>
    <x v="8"/>
    <n v="5"/>
    <n v="7"/>
    <n v="2191"/>
    <n v="1565"/>
    <n v="626"/>
    <x v="1"/>
    <s v="Sun"/>
    <n v="0"/>
    <s v="Weekend"/>
    <s v="Sep"/>
  </r>
  <r>
    <d v="2024-09-08T00:00:00"/>
    <x v="5663"/>
    <x v="5"/>
    <d v="1986-10-30T00:00:00"/>
    <x v="1"/>
    <n v="105"/>
    <s v="Pro01"/>
    <x v="3"/>
    <x v="0"/>
    <n v="38"/>
    <x v="4"/>
    <x v="1"/>
    <n v="10"/>
    <n v="11"/>
    <n v="1155"/>
    <n v="1050"/>
    <n v="105"/>
    <x v="0"/>
    <s v="Sun"/>
    <n v="0"/>
    <s v="Weekend"/>
    <s v="Sep"/>
  </r>
  <r>
    <d v="2024-09-10T00:00:00"/>
    <x v="8824"/>
    <x v="2"/>
    <d v="1986-05-15T00:00:00"/>
    <x v="0"/>
    <n v="77"/>
    <s v="Pro01"/>
    <x v="3"/>
    <x v="2"/>
    <n v="38"/>
    <x v="4"/>
    <x v="1"/>
    <n v="10"/>
    <n v="11"/>
    <n v="847"/>
    <n v="770"/>
    <n v="77"/>
    <x v="0"/>
    <s v="Tue"/>
    <n v="2"/>
    <s v="Weekday"/>
    <s v="Sep"/>
  </r>
  <r>
    <d v="2024-09-10T00:00:00"/>
    <x v="5146"/>
    <x v="3"/>
    <d v="1992-03-05T00:00:00"/>
    <x v="3"/>
    <n v="60"/>
    <s v="Pro06"/>
    <x v="0"/>
    <x v="1"/>
    <n v="33"/>
    <x v="4"/>
    <x v="5"/>
    <n v="7"/>
    <n v="9"/>
    <n v="540"/>
    <n v="420"/>
    <n v="120"/>
    <x v="1"/>
    <s v="Tue"/>
    <n v="2"/>
    <s v="Weekday"/>
    <s v="Sep"/>
  </r>
  <r>
    <d v="2024-09-21T00:00:00"/>
    <x v="6593"/>
    <x v="2"/>
    <d v="1990-11-14T00:00:00"/>
    <x v="1"/>
    <n v="264"/>
    <s v="Pro10"/>
    <x v="3"/>
    <x v="1"/>
    <n v="34"/>
    <x v="4"/>
    <x v="6"/>
    <n v="18"/>
    <n v="36"/>
    <n v="9504"/>
    <n v="4752"/>
    <n v="4752"/>
    <x v="0"/>
    <s v="Sat"/>
    <n v="6"/>
    <s v="Weekend"/>
    <s v="Sep"/>
  </r>
  <r>
    <d v="2024-09-14T00:00:00"/>
    <x v="1448"/>
    <x v="4"/>
    <d v="1988-09-09T00:00:00"/>
    <x v="1"/>
    <n v="409"/>
    <s v="Pro05"/>
    <x v="0"/>
    <x v="2"/>
    <n v="36"/>
    <x v="4"/>
    <x v="4"/>
    <n v="14"/>
    <n v="28"/>
    <n v="11452"/>
    <n v="5726"/>
    <n v="5726"/>
    <x v="0"/>
    <s v="Sat"/>
    <n v="6"/>
    <s v="Weekend"/>
    <s v="Sep"/>
  </r>
  <r>
    <d v="2024-09-23T00:00:00"/>
    <x v="2296"/>
    <x v="6"/>
    <d v="1991-09-19T00:00:00"/>
    <x v="1"/>
    <n v="300"/>
    <s v="Pro09"/>
    <x v="3"/>
    <x v="2"/>
    <n v="33"/>
    <x v="4"/>
    <x v="2"/>
    <n v="10"/>
    <n v="45"/>
    <n v="13500"/>
    <n v="3000"/>
    <n v="10500"/>
    <x v="0"/>
    <s v="Mon"/>
    <n v="1"/>
    <s v="Weekday"/>
    <s v="Sep"/>
  </r>
  <r>
    <d v="2024-09-17T00:00:00"/>
    <x v="6773"/>
    <x v="1"/>
    <d v="1988-08-21T00:00:00"/>
    <x v="0"/>
    <n v="136"/>
    <s v="Pro01"/>
    <x v="7"/>
    <x v="0"/>
    <n v="36"/>
    <x v="4"/>
    <x v="1"/>
    <n v="10"/>
    <n v="11"/>
    <n v="1496"/>
    <n v="1360"/>
    <n v="136"/>
    <x v="0"/>
    <s v="Tue"/>
    <n v="2"/>
    <s v="Weekday"/>
    <s v="Sep"/>
  </r>
  <r>
    <d v="2024-09-23T00:00:00"/>
    <x v="6"/>
    <x v="2"/>
    <d v="1956-12-07T00:00:00"/>
    <x v="3"/>
    <n v="146"/>
    <s v="Pro07"/>
    <x v="2"/>
    <x v="0"/>
    <n v="68"/>
    <x v="0"/>
    <x v="7"/>
    <n v="19"/>
    <n v="23"/>
    <n v="3358"/>
    <n v="2774"/>
    <n v="584"/>
    <x v="0"/>
    <s v="Mon"/>
    <n v="1"/>
    <s v="Weekday"/>
    <s v="Sep"/>
  </r>
  <r>
    <d v="2024-09-09T00:00:00"/>
    <x v="1422"/>
    <x v="7"/>
    <d v="1997-05-02T00:00:00"/>
    <x v="1"/>
    <n v="89"/>
    <s v="Pro07"/>
    <x v="5"/>
    <x v="1"/>
    <n v="27"/>
    <x v="2"/>
    <x v="7"/>
    <n v="19"/>
    <n v="23"/>
    <n v="2047"/>
    <n v="1691"/>
    <n v="356"/>
    <x v="0"/>
    <s v="Mon"/>
    <n v="1"/>
    <s v="Weekday"/>
    <s v="Sep"/>
  </r>
  <r>
    <d v="2024-09-26T00:00:00"/>
    <x v="6557"/>
    <x v="1"/>
    <d v="1965-01-16T00:00:00"/>
    <x v="0"/>
    <n v="486"/>
    <s v="Pro02"/>
    <x v="4"/>
    <x v="0"/>
    <n v="60"/>
    <x v="0"/>
    <x v="3"/>
    <n v="18"/>
    <n v="22"/>
    <n v="10692"/>
    <n v="8748"/>
    <n v="1944"/>
    <x v="0"/>
    <s v="Thu"/>
    <n v="4"/>
    <s v="Weekday"/>
    <s v="Sep"/>
  </r>
  <r>
    <d v="2024-09-18T00:00:00"/>
    <x v="4287"/>
    <x v="7"/>
    <d v="1958-05-12T00:00:00"/>
    <x v="2"/>
    <n v="420"/>
    <s v="Pro01"/>
    <x v="2"/>
    <x v="0"/>
    <n v="66"/>
    <x v="0"/>
    <x v="1"/>
    <n v="10"/>
    <n v="11"/>
    <n v="4620"/>
    <n v="4200"/>
    <n v="420"/>
    <x v="0"/>
    <s v="Wed"/>
    <n v="3"/>
    <s v="Weekday"/>
    <s v="Sep"/>
  </r>
  <r>
    <d v="2024-09-01T00:00:00"/>
    <x v="8872"/>
    <x v="0"/>
    <d v="2006-01-14T00:00:00"/>
    <x v="1"/>
    <n v="290"/>
    <s v="Pro01"/>
    <x v="0"/>
    <x v="2"/>
    <n v="19"/>
    <x v="2"/>
    <x v="1"/>
    <n v="10"/>
    <n v="11"/>
    <n v="3190"/>
    <n v="2900"/>
    <n v="290"/>
    <x v="0"/>
    <s v="Sun"/>
    <n v="0"/>
    <s v="Weekend"/>
    <s v="Sep"/>
  </r>
  <r>
    <d v="2024-09-07T00:00:00"/>
    <x v="3075"/>
    <x v="2"/>
    <d v="1964-05-27T00:00:00"/>
    <x v="0"/>
    <n v="253"/>
    <s v="Pro09"/>
    <x v="4"/>
    <x v="0"/>
    <n v="60"/>
    <x v="0"/>
    <x v="2"/>
    <n v="10"/>
    <n v="45"/>
    <n v="11385"/>
    <n v="2530"/>
    <n v="8855"/>
    <x v="0"/>
    <s v="Sat"/>
    <n v="6"/>
    <s v="Weekend"/>
    <s v="Sep"/>
  </r>
  <r>
    <d v="2024-09-01T00:00:00"/>
    <x v="8161"/>
    <x v="9"/>
    <d v="1957-02-14T00:00:00"/>
    <x v="0"/>
    <n v="82"/>
    <s v="Pro05"/>
    <x v="3"/>
    <x v="1"/>
    <n v="68"/>
    <x v="0"/>
    <x v="4"/>
    <n v="14"/>
    <n v="28"/>
    <n v="2296"/>
    <n v="1148"/>
    <n v="1148"/>
    <x v="0"/>
    <s v="Sun"/>
    <n v="0"/>
    <s v="Weekend"/>
    <s v="Sep"/>
  </r>
  <r>
    <d v="2024-09-27T00:00:00"/>
    <x v="7734"/>
    <x v="7"/>
    <d v="1995-01-12T00:00:00"/>
    <x v="2"/>
    <n v="373"/>
    <s v="Pro05"/>
    <x v="5"/>
    <x v="0"/>
    <n v="30"/>
    <x v="4"/>
    <x v="4"/>
    <n v="14"/>
    <n v="28"/>
    <n v="10444"/>
    <n v="5222"/>
    <n v="5222"/>
    <x v="0"/>
    <s v="Fri"/>
    <n v="5"/>
    <s v="Weekday"/>
    <s v="Sep"/>
  </r>
  <r>
    <d v="2024-09-29T00:00:00"/>
    <x v="656"/>
    <x v="9"/>
    <d v="1955-06-11T00:00:00"/>
    <x v="2"/>
    <n v="333"/>
    <s v="Pro01"/>
    <x v="2"/>
    <x v="2"/>
    <n v="69"/>
    <x v="0"/>
    <x v="1"/>
    <n v="10"/>
    <n v="11"/>
    <n v="3663"/>
    <n v="3330"/>
    <n v="333"/>
    <x v="0"/>
    <s v="Sun"/>
    <n v="0"/>
    <s v="Weekend"/>
    <s v="Sep"/>
  </r>
  <r>
    <d v="2024-09-09T00:00:00"/>
    <x v="4248"/>
    <x v="2"/>
    <d v="1967-11-11T00:00:00"/>
    <x v="2"/>
    <n v="70"/>
    <s v="Pro04"/>
    <x v="0"/>
    <x v="1"/>
    <n v="57"/>
    <x v="1"/>
    <x v="0"/>
    <n v="10"/>
    <n v="14"/>
    <n v="980"/>
    <n v="700"/>
    <n v="280"/>
    <x v="0"/>
    <s v="Mon"/>
    <n v="1"/>
    <s v="Weekday"/>
    <s v="Sep"/>
  </r>
  <r>
    <d v="2024-09-30T00:00:00"/>
    <x v="3843"/>
    <x v="3"/>
    <d v="2004-03-12T00:00:00"/>
    <x v="1"/>
    <n v="253"/>
    <s v="Pro10"/>
    <x v="3"/>
    <x v="1"/>
    <n v="21"/>
    <x v="2"/>
    <x v="6"/>
    <n v="18"/>
    <n v="36"/>
    <n v="9108"/>
    <n v="4554"/>
    <n v="4554"/>
    <x v="0"/>
    <s v="Mon"/>
    <n v="1"/>
    <s v="Weekday"/>
    <s v="Sep"/>
  </r>
  <r>
    <d v="2024-09-27T00:00:00"/>
    <x v="1499"/>
    <x v="4"/>
    <d v="1975-09-05T00:00:00"/>
    <x v="2"/>
    <n v="440"/>
    <s v="Pro03"/>
    <x v="2"/>
    <x v="2"/>
    <n v="49"/>
    <x v="1"/>
    <x v="9"/>
    <n v="3"/>
    <n v="5"/>
    <n v="2200"/>
    <n v="1320"/>
    <n v="880"/>
    <x v="1"/>
    <s v="Fri"/>
    <n v="5"/>
    <s v="Weekday"/>
    <s v="Sep"/>
  </r>
  <r>
    <d v="2024-09-07T00:00:00"/>
    <x v="1817"/>
    <x v="2"/>
    <d v="1979-01-10T00:00:00"/>
    <x v="0"/>
    <n v="248"/>
    <s v="Pro07"/>
    <x v="0"/>
    <x v="2"/>
    <n v="46"/>
    <x v="1"/>
    <x v="7"/>
    <n v="19"/>
    <n v="23"/>
    <n v="5704"/>
    <n v="4712"/>
    <n v="992"/>
    <x v="0"/>
    <s v="Sat"/>
    <n v="6"/>
    <s v="Weekend"/>
    <s v="Sep"/>
  </r>
  <r>
    <d v="2024-09-04T00:00:00"/>
    <x v="416"/>
    <x v="0"/>
    <d v="1969-10-30T00:00:00"/>
    <x v="0"/>
    <n v="204"/>
    <s v="Pro10"/>
    <x v="2"/>
    <x v="0"/>
    <n v="55"/>
    <x v="1"/>
    <x v="6"/>
    <n v="18"/>
    <n v="36"/>
    <n v="7344"/>
    <n v="3672"/>
    <n v="3672"/>
    <x v="0"/>
    <s v="Wed"/>
    <n v="3"/>
    <s v="Weekday"/>
    <s v="Sep"/>
  </r>
  <r>
    <d v="2024-09-11T00:00:00"/>
    <x v="5025"/>
    <x v="2"/>
    <d v="1991-12-22T00:00:00"/>
    <x v="1"/>
    <n v="168"/>
    <s v="Pro08"/>
    <x v="1"/>
    <x v="0"/>
    <n v="33"/>
    <x v="4"/>
    <x v="8"/>
    <n v="5"/>
    <n v="7"/>
    <n v="1176"/>
    <n v="840"/>
    <n v="336"/>
    <x v="1"/>
    <s v="Wed"/>
    <n v="3"/>
    <s v="Weekday"/>
    <s v="Sep"/>
  </r>
  <r>
    <d v="2024-10-18T00:00:00"/>
    <x v="904"/>
    <x v="8"/>
    <d v="1975-10-02T00:00:00"/>
    <x v="2"/>
    <n v="209"/>
    <s v="Pro06"/>
    <x v="4"/>
    <x v="1"/>
    <n v="49"/>
    <x v="1"/>
    <x v="5"/>
    <n v="7"/>
    <n v="9"/>
    <n v="1881"/>
    <n v="1463"/>
    <n v="418"/>
    <x v="1"/>
    <s v="Fri"/>
    <n v="5"/>
    <s v="Weekday"/>
    <s v="Oct"/>
  </r>
  <r>
    <d v="2024-10-25T00:00:00"/>
    <x v="1251"/>
    <x v="4"/>
    <d v="1977-05-08T00:00:00"/>
    <x v="1"/>
    <n v="34"/>
    <s v="Pro09"/>
    <x v="4"/>
    <x v="0"/>
    <n v="47"/>
    <x v="1"/>
    <x v="2"/>
    <n v="10"/>
    <n v="45"/>
    <n v="1530"/>
    <n v="340"/>
    <n v="1190"/>
    <x v="0"/>
    <s v="Fri"/>
    <n v="5"/>
    <s v="Weekday"/>
    <s v="Oct"/>
  </r>
  <r>
    <d v="2024-10-04T00:00:00"/>
    <x v="3340"/>
    <x v="6"/>
    <d v="1962-07-23T00:00:00"/>
    <x v="1"/>
    <n v="442"/>
    <s v="Pro05"/>
    <x v="2"/>
    <x v="0"/>
    <n v="62"/>
    <x v="0"/>
    <x v="4"/>
    <n v="14"/>
    <n v="28"/>
    <n v="12376"/>
    <n v="6188"/>
    <n v="6188"/>
    <x v="0"/>
    <s v="Fri"/>
    <n v="5"/>
    <s v="Weekday"/>
    <s v="Oct"/>
  </r>
  <r>
    <d v="2024-10-03T00:00:00"/>
    <x v="6"/>
    <x v="2"/>
    <d v="1976-12-05T00:00:00"/>
    <x v="0"/>
    <n v="476"/>
    <s v="Pro04"/>
    <x v="3"/>
    <x v="2"/>
    <n v="48"/>
    <x v="1"/>
    <x v="0"/>
    <n v="10"/>
    <n v="14"/>
    <n v="6664"/>
    <n v="4760"/>
    <n v="1904"/>
    <x v="0"/>
    <s v="Thu"/>
    <n v="4"/>
    <s v="Weekday"/>
    <s v="Oct"/>
  </r>
  <r>
    <d v="2024-10-21T00:00:00"/>
    <x v="1864"/>
    <x v="4"/>
    <d v="1975-04-15T00:00:00"/>
    <x v="2"/>
    <n v="104"/>
    <s v="Pro05"/>
    <x v="2"/>
    <x v="0"/>
    <n v="50"/>
    <x v="1"/>
    <x v="4"/>
    <n v="14"/>
    <n v="28"/>
    <n v="2912"/>
    <n v="1456"/>
    <n v="1456"/>
    <x v="0"/>
    <s v="Mon"/>
    <n v="1"/>
    <s v="Weekday"/>
    <s v="Oct"/>
  </r>
  <r>
    <d v="2024-10-03T00:00:00"/>
    <x v="4340"/>
    <x v="4"/>
    <d v="1965-09-10T00:00:00"/>
    <x v="0"/>
    <n v="203"/>
    <s v="Pro07"/>
    <x v="0"/>
    <x v="2"/>
    <n v="59"/>
    <x v="1"/>
    <x v="7"/>
    <n v="19"/>
    <n v="23"/>
    <n v="4669"/>
    <n v="3857"/>
    <n v="812"/>
    <x v="0"/>
    <s v="Thu"/>
    <n v="4"/>
    <s v="Weekday"/>
    <s v="Oct"/>
  </r>
  <r>
    <d v="2024-10-02T00:00:00"/>
    <x v="6700"/>
    <x v="9"/>
    <d v="1986-01-11T00:00:00"/>
    <x v="0"/>
    <n v="328"/>
    <s v="Pro02"/>
    <x v="4"/>
    <x v="1"/>
    <n v="39"/>
    <x v="4"/>
    <x v="3"/>
    <n v="18"/>
    <n v="22"/>
    <n v="7216"/>
    <n v="5904"/>
    <n v="1312"/>
    <x v="0"/>
    <s v="Wed"/>
    <n v="3"/>
    <s v="Weekday"/>
    <s v="Oct"/>
  </r>
  <r>
    <d v="2024-10-16T00:00:00"/>
    <x v="385"/>
    <x v="9"/>
    <d v="1958-01-02T00:00:00"/>
    <x v="2"/>
    <n v="312"/>
    <s v="Pro08"/>
    <x v="2"/>
    <x v="1"/>
    <n v="67"/>
    <x v="0"/>
    <x v="8"/>
    <n v="5"/>
    <n v="7"/>
    <n v="2184"/>
    <n v="1560"/>
    <n v="624"/>
    <x v="1"/>
    <s v="Wed"/>
    <n v="3"/>
    <s v="Weekday"/>
    <s v="Oct"/>
  </r>
  <r>
    <d v="2024-10-27T00:00:00"/>
    <x v="4037"/>
    <x v="6"/>
    <d v="1980-08-28T00:00:00"/>
    <x v="3"/>
    <n v="315"/>
    <s v="Pro06"/>
    <x v="4"/>
    <x v="2"/>
    <n v="44"/>
    <x v="4"/>
    <x v="5"/>
    <n v="7"/>
    <n v="9"/>
    <n v="2835"/>
    <n v="2205"/>
    <n v="630"/>
    <x v="1"/>
    <s v="Sun"/>
    <n v="0"/>
    <s v="Weekend"/>
    <s v="Oct"/>
  </r>
  <r>
    <d v="2024-10-20T00:00:00"/>
    <x v="3408"/>
    <x v="4"/>
    <d v="1954-05-21T00:00:00"/>
    <x v="2"/>
    <n v="238"/>
    <s v="Pro09"/>
    <x v="7"/>
    <x v="2"/>
    <n v="70"/>
    <x v="0"/>
    <x v="2"/>
    <n v="10"/>
    <n v="45"/>
    <n v="10710"/>
    <n v="2380"/>
    <n v="8330"/>
    <x v="0"/>
    <s v="Sun"/>
    <n v="0"/>
    <s v="Weekend"/>
    <s v="Oct"/>
  </r>
  <r>
    <d v="2024-10-17T00:00:00"/>
    <x v="318"/>
    <x v="9"/>
    <d v="1948-05-10T00:00:00"/>
    <x v="2"/>
    <n v="492"/>
    <s v="Pro06"/>
    <x v="4"/>
    <x v="0"/>
    <n v="76"/>
    <x v="3"/>
    <x v="5"/>
    <n v="7"/>
    <n v="9"/>
    <n v="4428"/>
    <n v="3444"/>
    <n v="984"/>
    <x v="1"/>
    <s v="Thu"/>
    <n v="4"/>
    <s v="Weekday"/>
    <s v="Oct"/>
  </r>
  <r>
    <d v="2024-10-12T00:00:00"/>
    <x v="7816"/>
    <x v="9"/>
    <d v="1959-06-28T00:00:00"/>
    <x v="2"/>
    <n v="424"/>
    <s v="Pro06"/>
    <x v="3"/>
    <x v="0"/>
    <n v="65"/>
    <x v="0"/>
    <x v="5"/>
    <n v="7"/>
    <n v="9"/>
    <n v="3816"/>
    <n v="2968"/>
    <n v="848"/>
    <x v="1"/>
    <s v="Sat"/>
    <n v="6"/>
    <s v="Weekend"/>
    <s v="Oct"/>
  </r>
  <r>
    <d v="2024-10-30T00:00:00"/>
    <x v="533"/>
    <x v="1"/>
    <d v="1945-10-30T00:00:00"/>
    <x v="2"/>
    <n v="277"/>
    <s v="Pro04"/>
    <x v="2"/>
    <x v="1"/>
    <n v="79"/>
    <x v="3"/>
    <x v="0"/>
    <n v="10"/>
    <n v="14"/>
    <n v="3878"/>
    <n v="2770"/>
    <n v="1108"/>
    <x v="0"/>
    <s v="Wed"/>
    <n v="3"/>
    <s v="Weekday"/>
    <s v="Oct"/>
  </r>
  <r>
    <d v="2024-10-21T00:00:00"/>
    <x v="56"/>
    <x v="7"/>
    <d v="1975-05-04T00:00:00"/>
    <x v="2"/>
    <n v="47"/>
    <s v="Pro09"/>
    <x v="2"/>
    <x v="0"/>
    <n v="50"/>
    <x v="1"/>
    <x v="2"/>
    <n v="10"/>
    <n v="45"/>
    <n v="2115"/>
    <n v="470"/>
    <n v="1645"/>
    <x v="0"/>
    <s v="Mon"/>
    <n v="1"/>
    <s v="Weekday"/>
    <s v="Oct"/>
  </r>
  <r>
    <d v="2024-10-05T00:00:00"/>
    <x v="1095"/>
    <x v="4"/>
    <d v="1993-06-24T00:00:00"/>
    <x v="1"/>
    <n v="299"/>
    <s v="Pro02"/>
    <x v="3"/>
    <x v="0"/>
    <n v="31"/>
    <x v="4"/>
    <x v="3"/>
    <n v="18"/>
    <n v="22"/>
    <n v="6578"/>
    <n v="5382"/>
    <n v="1196"/>
    <x v="0"/>
    <s v="Sat"/>
    <n v="6"/>
    <s v="Weekend"/>
    <s v="Oct"/>
  </r>
  <r>
    <d v="2024-10-02T00:00:00"/>
    <x v="4712"/>
    <x v="3"/>
    <d v="2001-02-01T00:00:00"/>
    <x v="2"/>
    <n v="83"/>
    <s v="Pro07"/>
    <x v="2"/>
    <x v="2"/>
    <n v="24"/>
    <x v="2"/>
    <x v="7"/>
    <n v="19"/>
    <n v="23"/>
    <n v="1909"/>
    <n v="1577"/>
    <n v="332"/>
    <x v="0"/>
    <s v="Wed"/>
    <n v="3"/>
    <s v="Weekday"/>
    <s v="Oct"/>
  </r>
  <r>
    <d v="2024-10-04T00:00:00"/>
    <x v="2952"/>
    <x v="9"/>
    <d v="1956-05-02T00:00:00"/>
    <x v="0"/>
    <n v="374"/>
    <s v="Pro07"/>
    <x v="3"/>
    <x v="0"/>
    <n v="68"/>
    <x v="0"/>
    <x v="7"/>
    <n v="19"/>
    <n v="23"/>
    <n v="8602"/>
    <n v="7106"/>
    <n v="1496"/>
    <x v="0"/>
    <s v="Fri"/>
    <n v="5"/>
    <s v="Weekday"/>
    <s v="Oct"/>
  </r>
  <r>
    <d v="2024-10-16T00:00:00"/>
    <x v="8938"/>
    <x v="7"/>
    <d v="1985-09-15T00:00:00"/>
    <x v="2"/>
    <n v="299"/>
    <s v="Pro01"/>
    <x v="5"/>
    <x v="1"/>
    <n v="39"/>
    <x v="4"/>
    <x v="1"/>
    <n v="10"/>
    <n v="11"/>
    <n v="3289"/>
    <n v="2990"/>
    <n v="299"/>
    <x v="0"/>
    <s v="Wed"/>
    <n v="3"/>
    <s v="Weekday"/>
    <s v="Oct"/>
  </r>
  <r>
    <d v="2024-10-02T00:00:00"/>
    <x v="4370"/>
    <x v="6"/>
    <d v="1969-09-21T00:00:00"/>
    <x v="3"/>
    <n v="61"/>
    <s v="Pro04"/>
    <x v="2"/>
    <x v="0"/>
    <n v="55"/>
    <x v="1"/>
    <x v="0"/>
    <n v="10"/>
    <n v="14"/>
    <n v="854"/>
    <n v="610"/>
    <n v="244"/>
    <x v="0"/>
    <s v="Wed"/>
    <n v="3"/>
    <s v="Weekday"/>
    <s v="Oct"/>
  </r>
  <r>
    <d v="2024-10-18T00:00:00"/>
    <x v="7865"/>
    <x v="9"/>
    <d v="1945-01-22T00:00:00"/>
    <x v="0"/>
    <n v="262"/>
    <s v="Pro07"/>
    <x v="0"/>
    <x v="2"/>
    <n v="80"/>
    <x v="3"/>
    <x v="7"/>
    <n v="19"/>
    <n v="23"/>
    <n v="6026"/>
    <n v="4978"/>
    <n v="1048"/>
    <x v="0"/>
    <s v="Fri"/>
    <n v="5"/>
    <s v="Weekday"/>
    <s v="Oct"/>
  </r>
  <r>
    <d v="2024-10-06T00:00:00"/>
    <x v="7002"/>
    <x v="7"/>
    <d v="1985-09-11T00:00:00"/>
    <x v="0"/>
    <n v="412"/>
    <s v="Pro01"/>
    <x v="3"/>
    <x v="1"/>
    <n v="39"/>
    <x v="4"/>
    <x v="1"/>
    <n v="10"/>
    <n v="11"/>
    <n v="4532"/>
    <n v="4120"/>
    <n v="412"/>
    <x v="0"/>
    <s v="Sun"/>
    <n v="0"/>
    <s v="Weekend"/>
    <s v="Oct"/>
  </r>
  <r>
    <d v="2024-10-17T00:00:00"/>
    <x v="7747"/>
    <x v="0"/>
    <d v="1951-03-21T00:00:00"/>
    <x v="0"/>
    <n v="126"/>
    <s v="Pro09"/>
    <x v="0"/>
    <x v="1"/>
    <n v="74"/>
    <x v="0"/>
    <x v="2"/>
    <n v="10"/>
    <n v="45"/>
    <n v="5670"/>
    <n v="1260"/>
    <n v="4410"/>
    <x v="0"/>
    <s v="Thu"/>
    <n v="4"/>
    <s v="Weekday"/>
    <s v="Oct"/>
  </r>
  <r>
    <d v="2024-10-21T00:00:00"/>
    <x v="7650"/>
    <x v="2"/>
    <d v="1998-09-24T00:00:00"/>
    <x v="2"/>
    <n v="201"/>
    <s v="Pro08"/>
    <x v="1"/>
    <x v="2"/>
    <n v="26"/>
    <x v="2"/>
    <x v="8"/>
    <n v="5"/>
    <n v="7"/>
    <n v="1407"/>
    <n v="1005"/>
    <n v="402"/>
    <x v="1"/>
    <s v="Mon"/>
    <n v="1"/>
    <s v="Weekday"/>
    <s v="Oct"/>
  </r>
  <r>
    <d v="2024-10-07T00:00:00"/>
    <x v="6633"/>
    <x v="1"/>
    <d v="1985-07-03T00:00:00"/>
    <x v="0"/>
    <n v="399"/>
    <s v="Pro10"/>
    <x v="7"/>
    <x v="2"/>
    <n v="39"/>
    <x v="4"/>
    <x v="6"/>
    <n v="18"/>
    <n v="36"/>
    <n v="14364"/>
    <n v="7182"/>
    <n v="7182"/>
    <x v="0"/>
    <s v="Mon"/>
    <n v="1"/>
    <s v="Weekday"/>
    <s v="Oct"/>
  </r>
  <r>
    <d v="2024-10-01T00:00:00"/>
    <x v="8570"/>
    <x v="4"/>
    <d v="1990-08-02T00:00:00"/>
    <x v="0"/>
    <n v="96"/>
    <s v="Pro01"/>
    <x v="1"/>
    <x v="0"/>
    <n v="34"/>
    <x v="4"/>
    <x v="1"/>
    <n v="10"/>
    <n v="11"/>
    <n v="1056"/>
    <n v="960"/>
    <n v="96"/>
    <x v="0"/>
    <s v="Tue"/>
    <n v="2"/>
    <s v="Weekday"/>
    <s v="Oct"/>
  </r>
  <r>
    <d v="2024-10-22T00:00:00"/>
    <x v="1"/>
    <x v="1"/>
    <d v="1989-05-06T00:00:00"/>
    <x v="2"/>
    <n v="309"/>
    <s v="Pro03"/>
    <x v="5"/>
    <x v="0"/>
    <n v="35"/>
    <x v="4"/>
    <x v="9"/>
    <n v="3"/>
    <n v="5"/>
    <n v="1545"/>
    <n v="927"/>
    <n v="618"/>
    <x v="1"/>
    <s v="Tue"/>
    <n v="2"/>
    <s v="Weekday"/>
    <s v="Oct"/>
  </r>
  <r>
    <d v="2024-10-18T00:00:00"/>
    <x v="1096"/>
    <x v="6"/>
    <d v="1959-06-07T00:00:00"/>
    <x v="0"/>
    <n v="480"/>
    <s v="Pro02"/>
    <x v="4"/>
    <x v="1"/>
    <n v="65"/>
    <x v="0"/>
    <x v="3"/>
    <n v="18"/>
    <n v="22"/>
    <n v="10560"/>
    <n v="8640"/>
    <n v="1920"/>
    <x v="0"/>
    <s v="Fri"/>
    <n v="5"/>
    <s v="Weekday"/>
    <s v="Oct"/>
  </r>
  <r>
    <d v="2024-10-21T00:00:00"/>
    <x v="4588"/>
    <x v="2"/>
    <d v="1953-04-29T00:00:00"/>
    <x v="3"/>
    <n v="298"/>
    <s v="Pro07"/>
    <x v="5"/>
    <x v="0"/>
    <n v="72"/>
    <x v="0"/>
    <x v="7"/>
    <n v="19"/>
    <n v="23"/>
    <n v="6854"/>
    <n v="5662"/>
    <n v="1192"/>
    <x v="0"/>
    <s v="Mon"/>
    <n v="1"/>
    <s v="Weekday"/>
    <s v="Oct"/>
  </r>
  <r>
    <d v="2024-10-25T00:00:00"/>
    <x v="7356"/>
    <x v="7"/>
    <d v="2005-04-06T00:00:00"/>
    <x v="1"/>
    <n v="44"/>
    <s v="Pro03"/>
    <x v="5"/>
    <x v="0"/>
    <n v="20"/>
    <x v="2"/>
    <x v="9"/>
    <n v="3"/>
    <n v="5"/>
    <n v="220"/>
    <n v="132"/>
    <n v="88"/>
    <x v="1"/>
    <s v="Fri"/>
    <n v="5"/>
    <s v="Weekday"/>
    <s v="Oct"/>
  </r>
  <r>
    <d v="2024-10-16T00:00:00"/>
    <x v="1300"/>
    <x v="1"/>
    <d v="1989-02-23T00:00:00"/>
    <x v="0"/>
    <n v="203"/>
    <s v="Pro05"/>
    <x v="0"/>
    <x v="2"/>
    <n v="36"/>
    <x v="4"/>
    <x v="4"/>
    <n v="14"/>
    <n v="28"/>
    <n v="5684"/>
    <n v="2842"/>
    <n v="2842"/>
    <x v="0"/>
    <s v="Wed"/>
    <n v="3"/>
    <s v="Weekday"/>
    <s v="Oct"/>
  </r>
  <r>
    <d v="2024-10-15T00:00:00"/>
    <x v="2731"/>
    <x v="7"/>
    <d v="2001-06-24T00:00:00"/>
    <x v="3"/>
    <n v="281"/>
    <s v="Pro10"/>
    <x v="1"/>
    <x v="0"/>
    <n v="23"/>
    <x v="2"/>
    <x v="6"/>
    <n v="18"/>
    <n v="36"/>
    <n v="10116"/>
    <n v="5058"/>
    <n v="5058"/>
    <x v="0"/>
    <s v="Tue"/>
    <n v="2"/>
    <s v="Weekday"/>
    <s v="Oct"/>
  </r>
  <r>
    <d v="2024-10-04T00:00:00"/>
    <x v="4104"/>
    <x v="1"/>
    <d v="1953-05-22T00:00:00"/>
    <x v="3"/>
    <n v="450"/>
    <s v="Pro08"/>
    <x v="3"/>
    <x v="2"/>
    <n v="71"/>
    <x v="0"/>
    <x v="8"/>
    <n v="5"/>
    <n v="7"/>
    <n v="3150"/>
    <n v="2250"/>
    <n v="900"/>
    <x v="1"/>
    <s v="Fri"/>
    <n v="5"/>
    <s v="Weekday"/>
    <s v="Oct"/>
  </r>
  <r>
    <d v="2024-10-27T00:00:00"/>
    <x v="1751"/>
    <x v="2"/>
    <d v="1978-11-03T00:00:00"/>
    <x v="2"/>
    <n v="226"/>
    <s v="Pro07"/>
    <x v="0"/>
    <x v="1"/>
    <n v="46"/>
    <x v="1"/>
    <x v="7"/>
    <n v="19"/>
    <n v="23"/>
    <n v="5198"/>
    <n v="4294"/>
    <n v="904"/>
    <x v="0"/>
    <s v="Sun"/>
    <n v="0"/>
    <s v="Weekend"/>
    <s v="Oct"/>
  </r>
  <r>
    <d v="2024-10-01T00:00:00"/>
    <x v="2746"/>
    <x v="7"/>
    <d v="1987-10-03T00:00:00"/>
    <x v="1"/>
    <n v="11"/>
    <s v="Pro03"/>
    <x v="2"/>
    <x v="1"/>
    <n v="37"/>
    <x v="4"/>
    <x v="9"/>
    <n v="3"/>
    <n v="5"/>
    <n v="55"/>
    <n v="33"/>
    <n v="22"/>
    <x v="1"/>
    <s v="Tue"/>
    <n v="2"/>
    <s v="Weekday"/>
    <s v="Oct"/>
  </r>
  <r>
    <d v="2024-10-12T00:00:00"/>
    <x v="7403"/>
    <x v="3"/>
    <d v="1947-09-03T00:00:00"/>
    <x v="2"/>
    <n v="91"/>
    <s v="Pro07"/>
    <x v="0"/>
    <x v="2"/>
    <n v="77"/>
    <x v="3"/>
    <x v="7"/>
    <n v="19"/>
    <n v="23"/>
    <n v="2093"/>
    <n v="1729"/>
    <n v="364"/>
    <x v="0"/>
    <s v="Sat"/>
    <n v="6"/>
    <s v="Weekend"/>
    <s v="Oct"/>
  </r>
  <r>
    <d v="2024-10-21T00:00:00"/>
    <x v="2937"/>
    <x v="4"/>
    <d v="1974-12-29T00:00:00"/>
    <x v="2"/>
    <n v="51"/>
    <s v="Pro05"/>
    <x v="5"/>
    <x v="2"/>
    <n v="50"/>
    <x v="1"/>
    <x v="4"/>
    <n v="14"/>
    <n v="28"/>
    <n v="1428"/>
    <n v="714"/>
    <n v="714"/>
    <x v="0"/>
    <s v="Mon"/>
    <n v="1"/>
    <s v="Weekday"/>
    <s v="Oct"/>
  </r>
  <r>
    <d v="2024-10-09T00:00:00"/>
    <x v="6092"/>
    <x v="1"/>
    <d v="1954-05-15T00:00:00"/>
    <x v="3"/>
    <n v="448"/>
    <s v="Pro05"/>
    <x v="1"/>
    <x v="0"/>
    <n v="70"/>
    <x v="0"/>
    <x v="4"/>
    <n v="14"/>
    <n v="28"/>
    <n v="12544"/>
    <n v="6272"/>
    <n v="6272"/>
    <x v="0"/>
    <s v="Wed"/>
    <n v="3"/>
    <s v="Weekday"/>
    <s v="Oct"/>
  </r>
  <r>
    <d v="2024-10-03T00:00:00"/>
    <x v="2991"/>
    <x v="3"/>
    <d v="1947-01-12T00:00:00"/>
    <x v="3"/>
    <n v="331"/>
    <s v="Pro08"/>
    <x v="2"/>
    <x v="0"/>
    <n v="78"/>
    <x v="3"/>
    <x v="8"/>
    <n v="5"/>
    <n v="7"/>
    <n v="2317"/>
    <n v="1655"/>
    <n v="662"/>
    <x v="1"/>
    <s v="Thu"/>
    <n v="4"/>
    <s v="Weekday"/>
    <s v="Oct"/>
  </r>
  <r>
    <d v="2024-10-19T00:00:00"/>
    <x v="468"/>
    <x v="6"/>
    <d v="2005-03-27T00:00:00"/>
    <x v="1"/>
    <n v="248"/>
    <s v="Pro07"/>
    <x v="4"/>
    <x v="1"/>
    <n v="20"/>
    <x v="2"/>
    <x v="7"/>
    <n v="19"/>
    <n v="23"/>
    <n v="5704"/>
    <n v="4712"/>
    <n v="992"/>
    <x v="0"/>
    <s v="Sat"/>
    <n v="6"/>
    <s v="Weekend"/>
    <s v="Oct"/>
  </r>
  <r>
    <d v="2024-10-20T00:00:00"/>
    <x v="1679"/>
    <x v="6"/>
    <d v="1954-10-19T00:00:00"/>
    <x v="0"/>
    <n v="155"/>
    <s v="Pro08"/>
    <x v="2"/>
    <x v="0"/>
    <n v="70"/>
    <x v="0"/>
    <x v="8"/>
    <n v="5"/>
    <n v="7"/>
    <n v="1085"/>
    <n v="775"/>
    <n v="310"/>
    <x v="1"/>
    <s v="Sun"/>
    <n v="0"/>
    <s v="Weekend"/>
    <s v="Oct"/>
  </r>
  <r>
    <d v="2024-10-19T00:00:00"/>
    <x v="2485"/>
    <x v="7"/>
    <d v="1976-12-25T00:00:00"/>
    <x v="2"/>
    <n v="62"/>
    <s v="Pro10"/>
    <x v="1"/>
    <x v="0"/>
    <n v="48"/>
    <x v="1"/>
    <x v="6"/>
    <n v="18"/>
    <n v="36"/>
    <n v="2232"/>
    <n v="1116"/>
    <n v="1116"/>
    <x v="0"/>
    <s v="Sat"/>
    <n v="6"/>
    <s v="Weekend"/>
    <s v="Oct"/>
  </r>
  <r>
    <d v="2024-10-12T00:00:00"/>
    <x v="2408"/>
    <x v="4"/>
    <d v="1958-11-10T00:00:00"/>
    <x v="2"/>
    <n v="476"/>
    <s v="Pro08"/>
    <x v="4"/>
    <x v="2"/>
    <n v="66"/>
    <x v="0"/>
    <x v="8"/>
    <n v="5"/>
    <n v="7"/>
    <n v="3332"/>
    <n v="2380"/>
    <n v="952"/>
    <x v="1"/>
    <s v="Sat"/>
    <n v="6"/>
    <s v="Weekend"/>
    <s v="Oct"/>
  </r>
  <r>
    <d v="2024-10-20T00:00:00"/>
    <x v="2894"/>
    <x v="6"/>
    <d v="1955-06-28T00:00:00"/>
    <x v="1"/>
    <n v="349"/>
    <s v="Pro01"/>
    <x v="3"/>
    <x v="0"/>
    <n v="69"/>
    <x v="0"/>
    <x v="1"/>
    <n v="10"/>
    <n v="11"/>
    <n v="3839"/>
    <n v="3490"/>
    <n v="349"/>
    <x v="0"/>
    <s v="Sun"/>
    <n v="0"/>
    <s v="Weekend"/>
    <s v="Oct"/>
  </r>
  <r>
    <d v="2024-10-08T00:00:00"/>
    <x v="1835"/>
    <x v="0"/>
    <d v="1981-01-10T00:00:00"/>
    <x v="1"/>
    <n v="30"/>
    <s v="Pro01"/>
    <x v="0"/>
    <x v="1"/>
    <n v="44"/>
    <x v="4"/>
    <x v="1"/>
    <n v="10"/>
    <n v="11"/>
    <n v="330"/>
    <n v="300"/>
    <n v="30"/>
    <x v="0"/>
    <s v="Tue"/>
    <n v="2"/>
    <s v="Weekday"/>
    <s v="Oct"/>
  </r>
  <r>
    <d v="2024-10-17T00:00:00"/>
    <x v="6744"/>
    <x v="9"/>
    <d v="1975-03-26T00:00:00"/>
    <x v="0"/>
    <n v="418"/>
    <s v="Pro05"/>
    <x v="4"/>
    <x v="0"/>
    <n v="50"/>
    <x v="1"/>
    <x v="4"/>
    <n v="14"/>
    <n v="28"/>
    <n v="11704"/>
    <n v="5852"/>
    <n v="5852"/>
    <x v="0"/>
    <s v="Thu"/>
    <n v="4"/>
    <s v="Weekday"/>
    <s v="Oct"/>
  </r>
  <r>
    <d v="2024-10-31T00:00:00"/>
    <x v="742"/>
    <x v="0"/>
    <d v="1997-01-25T00:00:00"/>
    <x v="2"/>
    <n v="276"/>
    <s v="Pro04"/>
    <x v="7"/>
    <x v="2"/>
    <n v="28"/>
    <x v="2"/>
    <x v="0"/>
    <n v="10"/>
    <n v="14"/>
    <n v="3864"/>
    <n v="2760"/>
    <n v="1104"/>
    <x v="0"/>
    <s v="Thu"/>
    <n v="4"/>
    <s v="Weekday"/>
    <s v="Oct"/>
  </r>
  <r>
    <d v="2024-10-03T00:00:00"/>
    <x v="1"/>
    <x v="1"/>
    <d v="1971-05-28T00:00:00"/>
    <x v="1"/>
    <n v="85"/>
    <s v="Pro04"/>
    <x v="3"/>
    <x v="1"/>
    <n v="53"/>
    <x v="1"/>
    <x v="0"/>
    <n v="10"/>
    <n v="14"/>
    <n v="1190"/>
    <n v="850"/>
    <n v="340"/>
    <x v="0"/>
    <s v="Thu"/>
    <n v="4"/>
    <s v="Weekday"/>
    <s v="Oct"/>
  </r>
  <r>
    <d v="2024-10-28T00:00:00"/>
    <x v="481"/>
    <x v="8"/>
    <d v="1971-03-04T00:00:00"/>
    <x v="0"/>
    <n v="99"/>
    <s v="Pro06"/>
    <x v="4"/>
    <x v="1"/>
    <n v="54"/>
    <x v="1"/>
    <x v="5"/>
    <n v="7"/>
    <n v="9"/>
    <n v="891"/>
    <n v="693"/>
    <n v="198"/>
    <x v="1"/>
    <s v="Mon"/>
    <n v="1"/>
    <s v="Weekday"/>
    <s v="Oct"/>
  </r>
  <r>
    <d v="2024-10-23T00:00:00"/>
    <x v="8767"/>
    <x v="8"/>
    <d v="1961-03-18T00:00:00"/>
    <x v="2"/>
    <n v="316"/>
    <s v="Pro09"/>
    <x v="0"/>
    <x v="2"/>
    <n v="64"/>
    <x v="0"/>
    <x v="2"/>
    <n v="10"/>
    <n v="45"/>
    <n v="14220"/>
    <n v="3160"/>
    <n v="11060"/>
    <x v="0"/>
    <s v="Wed"/>
    <n v="3"/>
    <s v="Weekday"/>
    <s v="Oct"/>
  </r>
  <r>
    <d v="2024-10-13T00:00:00"/>
    <x v="4470"/>
    <x v="2"/>
    <d v="1989-05-27T00:00:00"/>
    <x v="3"/>
    <n v="27"/>
    <s v="Pro03"/>
    <x v="0"/>
    <x v="2"/>
    <n v="35"/>
    <x v="4"/>
    <x v="9"/>
    <n v="3"/>
    <n v="5"/>
    <n v="135"/>
    <n v="81"/>
    <n v="54"/>
    <x v="1"/>
    <s v="Sun"/>
    <n v="0"/>
    <s v="Weekend"/>
    <s v="Oct"/>
  </r>
  <r>
    <d v="2024-10-03T00:00:00"/>
    <x v="3995"/>
    <x v="6"/>
    <d v="2001-04-11T00:00:00"/>
    <x v="0"/>
    <n v="34"/>
    <s v="Pro05"/>
    <x v="4"/>
    <x v="0"/>
    <n v="23"/>
    <x v="2"/>
    <x v="4"/>
    <n v="14"/>
    <n v="28"/>
    <n v="952"/>
    <n v="476"/>
    <n v="476"/>
    <x v="0"/>
    <s v="Thu"/>
    <n v="4"/>
    <s v="Weekday"/>
    <s v="Oct"/>
  </r>
  <r>
    <d v="2024-10-25T00:00:00"/>
    <x v="7021"/>
    <x v="7"/>
    <d v="1993-04-12T00:00:00"/>
    <x v="1"/>
    <n v="158"/>
    <s v="Pro02"/>
    <x v="3"/>
    <x v="0"/>
    <n v="32"/>
    <x v="4"/>
    <x v="3"/>
    <n v="18"/>
    <n v="22"/>
    <n v="3476"/>
    <n v="2844"/>
    <n v="632"/>
    <x v="0"/>
    <s v="Fri"/>
    <n v="5"/>
    <s v="Weekday"/>
    <s v="Oct"/>
  </r>
  <r>
    <d v="2024-10-15T00:00:00"/>
    <x v="4911"/>
    <x v="0"/>
    <d v="1973-12-04T00:00:00"/>
    <x v="0"/>
    <n v="59"/>
    <s v="Pro10"/>
    <x v="1"/>
    <x v="1"/>
    <n v="51"/>
    <x v="1"/>
    <x v="6"/>
    <n v="18"/>
    <n v="36"/>
    <n v="2124"/>
    <n v="1062"/>
    <n v="1062"/>
    <x v="0"/>
    <s v="Tue"/>
    <n v="2"/>
    <s v="Weekday"/>
    <s v="Oct"/>
  </r>
  <r>
    <d v="2024-10-22T00:00:00"/>
    <x v="6012"/>
    <x v="0"/>
    <d v="1972-12-07T00:00:00"/>
    <x v="2"/>
    <n v="421"/>
    <s v="Pro06"/>
    <x v="1"/>
    <x v="0"/>
    <n v="52"/>
    <x v="1"/>
    <x v="5"/>
    <n v="7"/>
    <n v="9"/>
    <n v="3789"/>
    <n v="2947"/>
    <n v="842"/>
    <x v="1"/>
    <s v="Tue"/>
    <n v="2"/>
    <s v="Weekday"/>
    <s v="Oct"/>
  </r>
  <r>
    <d v="2024-10-19T00:00:00"/>
    <x v="98"/>
    <x v="8"/>
    <d v="1957-09-23T00:00:00"/>
    <x v="3"/>
    <n v="443"/>
    <s v="Pro07"/>
    <x v="7"/>
    <x v="0"/>
    <n v="67"/>
    <x v="0"/>
    <x v="7"/>
    <n v="19"/>
    <n v="23"/>
    <n v="10189"/>
    <n v="8417"/>
    <n v="1772"/>
    <x v="0"/>
    <s v="Sat"/>
    <n v="6"/>
    <s v="Weekend"/>
    <s v="Oct"/>
  </r>
  <r>
    <d v="2024-10-21T00:00:00"/>
    <x v="4859"/>
    <x v="0"/>
    <d v="1965-04-10T00:00:00"/>
    <x v="2"/>
    <n v="453"/>
    <s v="Pro10"/>
    <x v="5"/>
    <x v="2"/>
    <n v="60"/>
    <x v="0"/>
    <x v="6"/>
    <n v="18"/>
    <n v="36"/>
    <n v="16308"/>
    <n v="8154"/>
    <n v="8154"/>
    <x v="0"/>
    <s v="Mon"/>
    <n v="1"/>
    <s v="Weekday"/>
    <s v="Oct"/>
  </r>
  <r>
    <d v="2024-10-17T00:00:00"/>
    <x v="8651"/>
    <x v="3"/>
    <d v="1990-05-29T00:00:00"/>
    <x v="1"/>
    <n v="293"/>
    <s v="Pro06"/>
    <x v="3"/>
    <x v="0"/>
    <n v="34"/>
    <x v="4"/>
    <x v="5"/>
    <n v="7"/>
    <n v="9"/>
    <n v="2637"/>
    <n v="2051"/>
    <n v="586"/>
    <x v="1"/>
    <s v="Thu"/>
    <n v="4"/>
    <s v="Weekday"/>
    <s v="Oct"/>
  </r>
  <r>
    <d v="2024-10-29T00:00:00"/>
    <x v="7880"/>
    <x v="7"/>
    <d v="1993-08-26T00:00:00"/>
    <x v="3"/>
    <n v="75"/>
    <s v="Pro05"/>
    <x v="1"/>
    <x v="2"/>
    <n v="31"/>
    <x v="4"/>
    <x v="4"/>
    <n v="14"/>
    <n v="28"/>
    <n v="2100"/>
    <n v="1050"/>
    <n v="1050"/>
    <x v="0"/>
    <s v="Tue"/>
    <n v="2"/>
    <s v="Weekday"/>
    <s v="Oct"/>
  </r>
  <r>
    <d v="2024-10-28T00:00:00"/>
    <x v="4537"/>
    <x v="5"/>
    <d v="1955-09-18T00:00:00"/>
    <x v="3"/>
    <n v="448"/>
    <s v="Pro10"/>
    <x v="0"/>
    <x v="1"/>
    <n v="69"/>
    <x v="0"/>
    <x v="6"/>
    <n v="18"/>
    <n v="36"/>
    <n v="16128"/>
    <n v="8064"/>
    <n v="8064"/>
    <x v="0"/>
    <s v="Mon"/>
    <n v="1"/>
    <s v="Weekday"/>
    <s v="Oct"/>
  </r>
  <r>
    <d v="2024-10-07T00:00:00"/>
    <x v="3051"/>
    <x v="3"/>
    <d v="1982-12-20T00:00:00"/>
    <x v="1"/>
    <n v="457"/>
    <s v="Pro10"/>
    <x v="7"/>
    <x v="1"/>
    <n v="42"/>
    <x v="4"/>
    <x v="6"/>
    <n v="18"/>
    <n v="36"/>
    <n v="16452"/>
    <n v="8226"/>
    <n v="8226"/>
    <x v="0"/>
    <s v="Mon"/>
    <n v="1"/>
    <s v="Weekday"/>
    <s v="Oct"/>
  </r>
  <r>
    <d v="2024-10-02T00:00:00"/>
    <x v="7789"/>
    <x v="5"/>
    <d v="1978-02-01T00:00:00"/>
    <x v="2"/>
    <n v="275"/>
    <s v="Pro05"/>
    <x v="1"/>
    <x v="2"/>
    <n v="47"/>
    <x v="1"/>
    <x v="4"/>
    <n v="14"/>
    <n v="28"/>
    <n v="7700"/>
    <n v="3850"/>
    <n v="3850"/>
    <x v="0"/>
    <s v="Wed"/>
    <n v="3"/>
    <s v="Weekday"/>
    <s v="Oct"/>
  </r>
  <r>
    <d v="2024-10-15T00:00:00"/>
    <x v="8108"/>
    <x v="7"/>
    <d v="2002-10-31T00:00:00"/>
    <x v="1"/>
    <n v="332"/>
    <s v="Pro04"/>
    <x v="5"/>
    <x v="2"/>
    <n v="22"/>
    <x v="2"/>
    <x v="0"/>
    <n v="10"/>
    <n v="14"/>
    <n v="4648"/>
    <n v="3320"/>
    <n v="1328"/>
    <x v="0"/>
    <s v="Tue"/>
    <n v="2"/>
    <s v="Weekday"/>
    <s v="Oct"/>
  </r>
  <r>
    <d v="2024-10-16T00:00:00"/>
    <x v="215"/>
    <x v="5"/>
    <d v="1963-11-21T00:00:00"/>
    <x v="3"/>
    <n v="263"/>
    <s v="Pro07"/>
    <x v="3"/>
    <x v="0"/>
    <n v="61"/>
    <x v="0"/>
    <x v="7"/>
    <n v="19"/>
    <n v="23"/>
    <n v="6049"/>
    <n v="4997"/>
    <n v="1052"/>
    <x v="0"/>
    <s v="Wed"/>
    <n v="3"/>
    <s v="Weekday"/>
    <s v="Oct"/>
  </r>
  <r>
    <d v="2024-10-08T00:00:00"/>
    <x v="4025"/>
    <x v="8"/>
    <d v="1971-04-10T00:00:00"/>
    <x v="3"/>
    <n v="398"/>
    <s v="Pro03"/>
    <x v="4"/>
    <x v="0"/>
    <n v="54"/>
    <x v="1"/>
    <x v="9"/>
    <n v="3"/>
    <n v="5"/>
    <n v="1990"/>
    <n v="1194"/>
    <n v="796"/>
    <x v="1"/>
    <s v="Tue"/>
    <n v="2"/>
    <s v="Weekday"/>
    <s v="Oct"/>
  </r>
  <r>
    <d v="2024-10-01T00:00:00"/>
    <x v="5142"/>
    <x v="4"/>
    <d v="1945-01-09T00:00:00"/>
    <x v="2"/>
    <n v="187"/>
    <s v="Pro10"/>
    <x v="0"/>
    <x v="1"/>
    <n v="80"/>
    <x v="3"/>
    <x v="6"/>
    <n v="18"/>
    <n v="36"/>
    <n v="6732"/>
    <n v="3366"/>
    <n v="3366"/>
    <x v="0"/>
    <s v="Tue"/>
    <n v="2"/>
    <s v="Weekday"/>
    <s v="Oct"/>
  </r>
  <r>
    <d v="2024-10-22T00:00:00"/>
    <x v="2358"/>
    <x v="4"/>
    <d v="1965-03-22T00:00:00"/>
    <x v="2"/>
    <n v="426"/>
    <s v="Pro05"/>
    <x v="0"/>
    <x v="0"/>
    <n v="60"/>
    <x v="0"/>
    <x v="4"/>
    <n v="14"/>
    <n v="28"/>
    <n v="11928"/>
    <n v="5964"/>
    <n v="5964"/>
    <x v="0"/>
    <s v="Tue"/>
    <n v="2"/>
    <s v="Weekday"/>
    <s v="Oct"/>
  </r>
  <r>
    <d v="2024-10-05T00:00:00"/>
    <x v="2354"/>
    <x v="6"/>
    <d v="1967-11-26T00:00:00"/>
    <x v="0"/>
    <n v="257"/>
    <s v="Pro03"/>
    <x v="0"/>
    <x v="0"/>
    <n v="57"/>
    <x v="1"/>
    <x v="9"/>
    <n v="3"/>
    <n v="5"/>
    <n v="1285"/>
    <n v="771"/>
    <n v="514"/>
    <x v="1"/>
    <s v="Sat"/>
    <n v="6"/>
    <s v="Weekend"/>
    <s v="Oct"/>
  </r>
  <r>
    <d v="2024-10-21T00:00:00"/>
    <x v="78"/>
    <x v="1"/>
    <d v="1987-11-24T00:00:00"/>
    <x v="0"/>
    <n v="486"/>
    <s v="Pro10"/>
    <x v="4"/>
    <x v="2"/>
    <n v="37"/>
    <x v="4"/>
    <x v="6"/>
    <n v="18"/>
    <n v="36"/>
    <n v="17496"/>
    <n v="8748"/>
    <n v="8748"/>
    <x v="0"/>
    <s v="Mon"/>
    <n v="1"/>
    <s v="Weekday"/>
    <s v="Oct"/>
  </r>
  <r>
    <d v="2024-10-13T00:00:00"/>
    <x v="297"/>
    <x v="5"/>
    <d v="1965-02-13T00:00:00"/>
    <x v="2"/>
    <n v="81"/>
    <s v="Pro05"/>
    <x v="6"/>
    <x v="0"/>
    <n v="60"/>
    <x v="0"/>
    <x v="4"/>
    <n v="14"/>
    <n v="28"/>
    <n v="2268"/>
    <n v="1134"/>
    <n v="1134"/>
    <x v="0"/>
    <s v="Sun"/>
    <n v="0"/>
    <s v="Weekend"/>
    <s v="Oct"/>
  </r>
  <r>
    <d v="2024-10-27T00:00:00"/>
    <x v="8126"/>
    <x v="8"/>
    <d v="1959-08-03T00:00:00"/>
    <x v="3"/>
    <n v="350"/>
    <s v="Pro10"/>
    <x v="0"/>
    <x v="1"/>
    <n v="65"/>
    <x v="0"/>
    <x v="6"/>
    <n v="18"/>
    <n v="36"/>
    <n v="12600"/>
    <n v="6300"/>
    <n v="6300"/>
    <x v="0"/>
    <s v="Sun"/>
    <n v="0"/>
    <s v="Weekend"/>
    <s v="Oct"/>
  </r>
  <r>
    <d v="2024-10-23T00:00:00"/>
    <x v="5663"/>
    <x v="6"/>
    <d v="2003-09-22T00:00:00"/>
    <x v="1"/>
    <n v="477"/>
    <s v="Pro06"/>
    <x v="0"/>
    <x v="0"/>
    <n v="21"/>
    <x v="2"/>
    <x v="5"/>
    <n v="7"/>
    <n v="9"/>
    <n v="4293"/>
    <n v="3339"/>
    <n v="954"/>
    <x v="1"/>
    <s v="Wed"/>
    <n v="3"/>
    <s v="Weekday"/>
    <s v="Oct"/>
  </r>
  <r>
    <d v="2024-10-03T00:00:00"/>
    <x v="5405"/>
    <x v="9"/>
    <d v="1961-11-05T00:00:00"/>
    <x v="2"/>
    <n v="354"/>
    <s v="Pro07"/>
    <x v="5"/>
    <x v="2"/>
    <n v="63"/>
    <x v="0"/>
    <x v="7"/>
    <n v="19"/>
    <n v="23"/>
    <n v="8142"/>
    <n v="6726"/>
    <n v="1416"/>
    <x v="0"/>
    <s v="Thu"/>
    <n v="4"/>
    <s v="Weekday"/>
    <s v="Oct"/>
  </r>
  <r>
    <d v="2024-10-01T00:00:00"/>
    <x v="2531"/>
    <x v="6"/>
    <d v="1979-12-18T00:00:00"/>
    <x v="3"/>
    <n v="424"/>
    <s v="Pro07"/>
    <x v="0"/>
    <x v="1"/>
    <n v="45"/>
    <x v="1"/>
    <x v="7"/>
    <n v="19"/>
    <n v="23"/>
    <n v="9752"/>
    <n v="8056"/>
    <n v="1696"/>
    <x v="0"/>
    <s v="Tue"/>
    <n v="2"/>
    <s v="Weekday"/>
    <s v="Oct"/>
  </r>
  <r>
    <d v="2024-10-15T00:00:00"/>
    <x v="4771"/>
    <x v="8"/>
    <d v="1999-02-24T00:00:00"/>
    <x v="2"/>
    <n v="52"/>
    <s v="Pro02"/>
    <x v="2"/>
    <x v="1"/>
    <n v="26"/>
    <x v="2"/>
    <x v="3"/>
    <n v="18"/>
    <n v="22"/>
    <n v="1144"/>
    <n v="936"/>
    <n v="208"/>
    <x v="0"/>
    <s v="Tue"/>
    <n v="2"/>
    <s v="Weekday"/>
    <s v="Oct"/>
  </r>
  <r>
    <d v="2024-10-12T00:00:00"/>
    <x v="2504"/>
    <x v="8"/>
    <d v="1986-11-27T00:00:00"/>
    <x v="3"/>
    <n v="151"/>
    <s v="Pro08"/>
    <x v="1"/>
    <x v="2"/>
    <n v="38"/>
    <x v="4"/>
    <x v="8"/>
    <n v="5"/>
    <n v="7"/>
    <n v="1057"/>
    <n v="755"/>
    <n v="302"/>
    <x v="1"/>
    <s v="Sat"/>
    <n v="6"/>
    <s v="Weekend"/>
    <s v="Oct"/>
  </r>
  <r>
    <d v="2024-10-12T00:00:00"/>
    <x v="4655"/>
    <x v="7"/>
    <d v="2006-03-29T00:00:00"/>
    <x v="3"/>
    <n v="482"/>
    <s v="Pro01"/>
    <x v="5"/>
    <x v="2"/>
    <n v="19"/>
    <x v="2"/>
    <x v="1"/>
    <n v="10"/>
    <n v="11"/>
    <n v="5302"/>
    <n v="4820"/>
    <n v="482"/>
    <x v="0"/>
    <s v="Sat"/>
    <n v="6"/>
    <s v="Weekend"/>
    <s v="Oct"/>
  </r>
  <r>
    <d v="2024-10-15T00:00:00"/>
    <x v="5721"/>
    <x v="3"/>
    <d v="1946-12-14T00:00:00"/>
    <x v="3"/>
    <n v="78"/>
    <s v="Pro09"/>
    <x v="1"/>
    <x v="0"/>
    <n v="78"/>
    <x v="3"/>
    <x v="2"/>
    <n v="10"/>
    <n v="45"/>
    <n v="3510"/>
    <n v="780"/>
    <n v="2730"/>
    <x v="0"/>
    <s v="Tue"/>
    <n v="2"/>
    <s v="Weekday"/>
    <s v="Oct"/>
  </r>
  <r>
    <d v="2024-10-01T00:00:00"/>
    <x v="735"/>
    <x v="9"/>
    <d v="1977-01-06T00:00:00"/>
    <x v="2"/>
    <n v="408"/>
    <s v="Pro03"/>
    <x v="3"/>
    <x v="0"/>
    <n v="48"/>
    <x v="1"/>
    <x v="9"/>
    <n v="3"/>
    <n v="5"/>
    <n v="2040"/>
    <n v="1224"/>
    <n v="816"/>
    <x v="1"/>
    <s v="Tue"/>
    <n v="2"/>
    <s v="Weekday"/>
    <s v="Oct"/>
  </r>
  <r>
    <d v="2024-10-11T00:00:00"/>
    <x v="8146"/>
    <x v="8"/>
    <d v="1959-12-09T00:00:00"/>
    <x v="0"/>
    <n v="10"/>
    <s v="Pro02"/>
    <x v="5"/>
    <x v="1"/>
    <n v="65"/>
    <x v="0"/>
    <x v="3"/>
    <n v="18"/>
    <n v="22"/>
    <n v="220"/>
    <n v="180"/>
    <n v="40"/>
    <x v="0"/>
    <s v="Fri"/>
    <n v="5"/>
    <s v="Weekday"/>
    <s v="Oct"/>
  </r>
  <r>
    <d v="2024-10-29T00:00:00"/>
    <x v="3217"/>
    <x v="9"/>
    <d v="1948-02-24T00:00:00"/>
    <x v="2"/>
    <n v="199"/>
    <s v="Pro05"/>
    <x v="6"/>
    <x v="0"/>
    <n v="77"/>
    <x v="3"/>
    <x v="4"/>
    <n v="14"/>
    <n v="28"/>
    <n v="5572"/>
    <n v="2786"/>
    <n v="2786"/>
    <x v="0"/>
    <s v="Tue"/>
    <n v="2"/>
    <s v="Weekday"/>
    <s v="Oct"/>
  </r>
  <r>
    <d v="2024-10-14T00:00:00"/>
    <x v="2586"/>
    <x v="3"/>
    <d v="1960-12-31T00:00:00"/>
    <x v="2"/>
    <n v="463"/>
    <s v="Pro10"/>
    <x v="2"/>
    <x v="0"/>
    <n v="64"/>
    <x v="0"/>
    <x v="6"/>
    <n v="18"/>
    <n v="36"/>
    <n v="16668"/>
    <n v="8334"/>
    <n v="8334"/>
    <x v="0"/>
    <s v="Mon"/>
    <n v="1"/>
    <s v="Weekday"/>
    <s v="Oct"/>
  </r>
  <r>
    <d v="2024-10-23T00:00:00"/>
    <x v="3228"/>
    <x v="4"/>
    <d v="1990-07-29T00:00:00"/>
    <x v="2"/>
    <n v="139"/>
    <s v="Pro04"/>
    <x v="7"/>
    <x v="2"/>
    <n v="34"/>
    <x v="4"/>
    <x v="0"/>
    <n v="10"/>
    <n v="14"/>
    <n v="1946"/>
    <n v="1390"/>
    <n v="556"/>
    <x v="0"/>
    <s v="Wed"/>
    <n v="3"/>
    <s v="Weekday"/>
    <s v="Oct"/>
  </r>
  <r>
    <d v="2024-10-09T00:00:00"/>
    <x v="2107"/>
    <x v="4"/>
    <d v="1964-05-18T00:00:00"/>
    <x v="2"/>
    <n v="239"/>
    <s v="Pro03"/>
    <x v="2"/>
    <x v="0"/>
    <n v="60"/>
    <x v="0"/>
    <x v="9"/>
    <n v="3"/>
    <n v="5"/>
    <n v="1195"/>
    <n v="717"/>
    <n v="478"/>
    <x v="1"/>
    <s v="Wed"/>
    <n v="3"/>
    <s v="Weekday"/>
    <s v="Oct"/>
  </r>
  <r>
    <d v="2024-10-06T00:00:00"/>
    <x v="1795"/>
    <x v="3"/>
    <d v="2005-08-05T00:00:00"/>
    <x v="0"/>
    <n v="252"/>
    <s v="Pro08"/>
    <x v="5"/>
    <x v="2"/>
    <n v="19"/>
    <x v="2"/>
    <x v="8"/>
    <n v="5"/>
    <n v="7"/>
    <n v="1764"/>
    <n v="1260"/>
    <n v="504"/>
    <x v="1"/>
    <s v="Sun"/>
    <n v="0"/>
    <s v="Weekend"/>
    <s v="Oct"/>
  </r>
  <r>
    <d v="2024-10-01T00:00:00"/>
    <x v="296"/>
    <x v="8"/>
    <d v="1951-04-19T00:00:00"/>
    <x v="0"/>
    <n v="127"/>
    <s v="Pro09"/>
    <x v="2"/>
    <x v="1"/>
    <n v="74"/>
    <x v="0"/>
    <x v="2"/>
    <n v="10"/>
    <n v="45"/>
    <n v="5715"/>
    <n v="1270"/>
    <n v="4445"/>
    <x v="0"/>
    <s v="Tue"/>
    <n v="2"/>
    <s v="Weekday"/>
    <s v="Oct"/>
  </r>
  <r>
    <d v="2024-10-30T00:00:00"/>
    <x v="6913"/>
    <x v="6"/>
    <d v="1965-10-01T00:00:00"/>
    <x v="1"/>
    <n v="352"/>
    <s v="Pro10"/>
    <x v="4"/>
    <x v="1"/>
    <n v="59"/>
    <x v="1"/>
    <x v="6"/>
    <n v="18"/>
    <n v="36"/>
    <n v="12672"/>
    <n v="6336"/>
    <n v="6336"/>
    <x v="0"/>
    <s v="Wed"/>
    <n v="3"/>
    <s v="Weekday"/>
    <s v="Oct"/>
  </r>
  <r>
    <d v="2024-10-16T00:00:00"/>
    <x v="2888"/>
    <x v="7"/>
    <d v="1946-12-06T00:00:00"/>
    <x v="0"/>
    <n v="81"/>
    <s v="Pro01"/>
    <x v="0"/>
    <x v="2"/>
    <n v="78"/>
    <x v="3"/>
    <x v="1"/>
    <n v="10"/>
    <n v="11"/>
    <n v="891"/>
    <n v="810"/>
    <n v="81"/>
    <x v="0"/>
    <s v="Wed"/>
    <n v="3"/>
    <s v="Weekday"/>
    <s v="Oct"/>
  </r>
  <r>
    <d v="2024-10-04T00:00:00"/>
    <x v="2612"/>
    <x v="4"/>
    <d v="1983-05-06T00:00:00"/>
    <x v="1"/>
    <n v="135"/>
    <s v="Pro06"/>
    <x v="5"/>
    <x v="2"/>
    <n v="41"/>
    <x v="4"/>
    <x v="5"/>
    <n v="7"/>
    <n v="9"/>
    <n v="1215"/>
    <n v="945"/>
    <n v="270"/>
    <x v="1"/>
    <s v="Fri"/>
    <n v="5"/>
    <s v="Weekday"/>
    <s v="Oct"/>
  </r>
  <r>
    <d v="2024-10-30T00:00:00"/>
    <x v="1274"/>
    <x v="2"/>
    <d v="1963-02-12T00:00:00"/>
    <x v="1"/>
    <n v="97"/>
    <s v="Pro09"/>
    <x v="6"/>
    <x v="0"/>
    <n v="62"/>
    <x v="0"/>
    <x v="2"/>
    <n v="10"/>
    <n v="45"/>
    <n v="4365"/>
    <n v="970"/>
    <n v="3395"/>
    <x v="0"/>
    <s v="Wed"/>
    <n v="3"/>
    <s v="Weekday"/>
    <s v="Oct"/>
  </r>
  <r>
    <d v="2024-10-06T00:00:00"/>
    <x v="4429"/>
    <x v="9"/>
    <d v="1957-04-19T00:00:00"/>
    <x v="2"/>
    <n v="498"/>
    <s v="Pro03"/>
    <x v="0"/>
    <x v="0"/>
    <n v="68"/>
    <x v="0"/>
    <x v="9"/>
    <n v="3"/>
    <n v="5"/>
    <n v="2490"/>
    <n v="1494"/>
    <n v="996"/>
    <x v="1"/>
    <s v="Sun"/>
    <n v="0"/>
    <s v="Weekend"/>
    <s v="Oct"/>
  </r>
  <r>
    <d v="2024-10-02T00:00:00"/>
    <x v="5111"/>
    <x v="9"/>
    <d v="1943-08-02T00:00:00"/>
    <x v="2"/>
    <n v="478"/>
    <s v="Pro08"/>
    <x v="1"/>
    <x v="1"/>
    <n v="81"/>
    <x v="3"/>
    <x v="8"/>
    <n v="5"/>
    <n v="7"/>
    <n v="3346"/>
    <n v="2390"/>
    <n v="956"/>
    <x v="1"/>
    <s v="Wed"/>
    <n v="3"/>
    <s v="Weekday"/>
    <s v="Oct"/>
  </r>
  <r>
    <d v="2024-10-11T00:00:00"/>
    <x v="8212"/>
    <x v="2"/>
    <d v="2002-01-31T00:00:00"/>
    <x v="2"/>
    <n v="198"/>
    <s v="Pro06"/>
    <x v="2"/>
    <x v="0"/>
    <n v="23"/>
    <x v="2"/>
    <x v="5"/>
    <n v="7"/>
    <n v="9"/>
    <n v="1782"/>
    <n v="1386"/>
    <n v="396"/>
    <x v="1"/>
    <s v="Fri"/>
    <n v="5"/>
    <s v="Weekday"/>
    <s v="Oct"/>
  </r>
  <r>
    <d v="2024-10-13T00:00:00"/>
    <x v="8992"/>
    <x v="7"/>
    <d v="1993-07-25T00:00:00"/>
    <x v="1"/>
    <n v="224"/>
    <s v="Pro05"/>
    <x v="5"/>
    <x v="0"/>
    <n v="31"/>
    <x v="4"/>
    <x v="4"/>
    <n v="14"/>
    <n v="28"/>
    <n v="6272"/>
    <n v="3136"/>
    <n v="3136"/>
    <x v="0"/>
    <s v="Sun"/>
    <n v="0"/>
    <s v="Weekend"/>
    <s v="Oct"/>
  </r>
  <r>
    <d v="2024-10-23T00:00:00"/>
    <x v="4881"/>
    <x v="6"/>
    <d v="1961-06-24T00:00:00"/>
    <x v="2"/>
    <n v="123"/>
    <s v="Pro09"/>
    <x v="0"/>
    <x v="2"/>
    <n v="63"/>
    <x v="0"/>
    <x v="2"/>
    <n v="10"/>
    <n v="45"/>
    <n v="5535"/>
    <n v="1230"/>
    <n v="4305"/>
    <x v="0"/>
    <s v="Wed"/>
    <n v="3"/>
    <s v="Weekday"/>
    <s v="Oct"/>
  </r>
  <r>
    <d v="2024-10-11T00:00:00"/>
    <x v="3481"/>
    <x v="2"/>
    <d v="2005-05-12T00:00:00"/>
    <x v="2"/>
    <n v="440"/>
    <s v="Pro07"/>
    <x v="7"/>
    <x v="0"/>
    <n v="19"/>
    <x v="2"/>
    <x v="7"/>
    <n v="19"/>
    <n v="23"/>
    <n v="10120"/>
    <n v="8360"/>
    <n v="1760"/>
    <x v="0"/>
    <s v="Fri"/>
    <n v="5"/>
    <s v="Weekday"/>
    <s v="Oct"/>
  </r>
  <r>
    <d v="2024-10-11T00:00:00"/>
    <x v="3064"/>
    <x v="7"/>
    <d v="1977-10-28T00:00:00"/>
    <x v="0"/>
    <n v="56"/>
    <s v="Pro05"/>
    <x v="1"/>
    <x v="1"/>
    <n v="47"/>
    <x v="1"/>
    <x v="4"/>
    <n v="14"/>
    <n v="28"/>
    <n v="1568"/>
    <n v="784"/>
    <n v="784"/>
    <x v="0"/>
    <s v="Fri"/>
    <n v="5"/>
    <s v="Weekday"/>
    <s v="Oct"/>
  </r>
  <r>
    <d v="2024-10-03T00:00:00"/>
    <x v="6780"/>
    <x v="4"/>
    <d v="1982-11-28T00:00:00"/>
    <x v="2"/>
    <n v="329"/>
    <s v="Pro02"/>
    <x v="1"/>
    <x v="0"/>
    <n v="42"/>
    <x v="4"/>
    <x v="3"/>
    <n v="18"/>
    <n v="22"/>
    <n v="7238"/>
    <n v="5922"/>
    <n v="1316"/>
    <x v="0"/>
    <s v="Thu"/>
    <n v="4"/>
    <s v="Weekday"/>
    <s v="Oct"/>
  </r>
  <r>
    <d v="2024-10-24T00:00:00"/>
    <x v="584"/>
    <x v="1"/>
    <d v="1974-12-10T00:00:00"/>
    <x v="3"/>
    <n v="10"/>
    <s v="Pro03"/>
    <x v="4"/>
    <x v="2"/>
    <n v="50"/>
    <x v="1"/>
    <x v="9"/>
    <n v="3"/>
    <n v="5"/>
    <n v="50"/>
    <n v="30"/>
    <n v="20"/>
    <x v="1"/>
    <s v="Thu"/>
    <n v="4"/>
    <s v="Weekday"/>
    <s v="Oct"/>
  </r>
  <r>
    <d v="2024-10-01T00:00:00"/>
    <x v="2784"/>
    <x v="7"/>
    <d v="1965-08-28T00:00:00"/>
    <x v="2"/>
    <n v="233"/>
    <s v="Pro02"/>
    <x v="3"/>
    <x v="1"/>
    <n v="59"/>
    <x v="1"/>
    <x v="3"/>
    <n v="18"/>
    <n v="22"/>
    <n v="5126"/>
    <n v="4194"/>
    <n v="932"/>
    <x v="0"/>
    <s v="Tue"/>
    <n v="2"/>
    <s v="Weekday"/>
    <s v="Oct"/>
  </r>
  <r>
    <d v="2024-10-19T00:00:00"/>
    <x v="3253"/>
    <x v="8"/>
    <d v="1958-08-08T00:00:00"/>
    <x v="3"/>
    <n v="21"/>
    <s v="Pro08"/>
    <x v="4"/>
    <x v="1"/>
    <n v="66"/>
    <x v="0"/>
    <x v="8"/>
    <n v="5"/>
    <n v="7"/>
    <n v="147"/>
    <n v="105"/>
    <n v="42"/>
    <x v="1"/>
    <s v="Sat"/>
    <n v="6"/>
    <s v="Weekend"/>
    <s v="Oct"/>
  </r>
  <r>
    <d v="2024-10-03T00:00:00"/>
    <x v="3117"/>
    <x v="8"/>
    <d v="1968-05-11T00:00:00"/>
    <x v="2"/>
    <n v="457"/>
    <s v="Pro10"/>
    <x v="2"/>
    <x v="2"/>
    <n v="56"/>
    <x v="1"/>
    <x v="6"/>
    <n v="18"/>
    <n v="36"/>
    <n v="16452"/>
    <n v="8226"/>
    <n v="8226"/>
    <x v="0"/>
    <s v="Thu"/>
    <n v="4"/>
    <s v="Weekday"/>
    <s v="Oct"/>
  </r>
  <r>
    <d v="2024-10-30T00:00:00"/>
    <x v="3201"/>
    <x v="2"/>
    <d v="1994-06-23T00:00:00"/>
    <x v="1"/>
    <n v="340"/>
    <s v="Pro10"/>
    <x v="2"/>
    <x v="2"/>
    <n v="30"/>
    <x v="4"/>
    <x v="6"/>
    <n v="18"/>
    <n v="36"/>
    <n v="12240"/>
    <n v="6120"/>
    <n v="6120"/>
    <x v="0"/>
    <s v="Wed"/>
    <n v="3"/>
    <s v="Weekday"/>
    <s v="Oct"/>
  </r>
  <r>
    <d v="2024-10-16T00:00:00"/>
    <x v="6852"/>
    <x v="2"/>
    <d v="1988-06-02T00:00:00"/>
    <x v="2"/>
    <n v="467"/>
    <s v="Pro04"/>
    <x v="4"/>
    <x v="0"/>
    <n v="36"/>
    <x v="4"/>
    <x v="0"/>
    <n v="10"/>
    <n v="14"/>
    <n v="6538"/>
    <n v="4670"/>
    <n v="1868"/>
    <x v="0"/>
    <s v="Wed"/>
    <n v="3"/>
    <s v="Weekday"/>
    <s v="Oct"/>
  </r>
  <r>
    <d v="2024-10-04T00:00:00"/>
    <x v="1533"/>
    <x v="5"/>
    <d v="1997-05-24T00:00:00"/>
    <x v="3"/>
    <n v="427"/>
    <s v="Pro03"/>
    <x v="0"/>
    <x v="0"/>
    <n v="27"/>
    <x v="2"/>
    <x v="9"/>
    <n v="3"/>
    <n v="5"/>
    <n v="2135"/>
    <n v="1281"/>
    <n v="854"/>
    <x v="1"/>
    <s v="Fri"/>
    <n v="5"/>
    <s v="Weekday"/>
    <s v="Oct"/>
  </r>
  <r>
    <d v="2024-10-13T00:00:00"/>
    <x v="6067"/>
    <x v="8"/>
    <d v="1978-04-15T00:00:00"/>
    <x v="3"/>
    <n v="331"/>
    <s v="Pro02"/>
    <x v="7"/>
    <x v="1"/>
    <n v="47"/>
    <x v="1"/>
    <x v="3"/>
    <n v="18"/>
    <n v="22"/>
    <n v="7282"/>
    <n v="5958"/>
    <n v="1324"/>
    <x v="0"/>
    <s v="Sun"/>
    <n v="0"/>
    <s v="Weekend"/>
    <s v="Oct"/>
  </r>
  <r>
    <d v="2024-10-03T00:00:00"/>
    <x v="4159"/>
    <x v="1"/>
    <d v="1986-08-04T00:00:00"/>
    <x v="0"/>
    <n v="294"/>
    <s v="Pro06"/>
    <x v="7"/>
    <x v="0"/>
    <n v="38"/>
    <x v="4"/>
    <x v="5"/>
    <n v="7"/>
    <n v="9"/>
    <n v="2646"/>
    <n v="2058"/>
    <n v="588"/>
    <x v="1"/>
    <s v="Thu"/>
    <n v="4"/>
    <s v="Weekday"/>
    <s v="Oct"/>
  </r>
  <r>
    <d v="2024-10-23T00:00:00"/>
    <x v="5110"/>
    <x v="7"/>
    <d v="1993-05-02T00:00:00"/>
    <x v="2"/>
    <n v="347"/>
    <s v="Pro10"/>
    <x v="5"/>
    <x v="0"/>
    <n v="31"/>
    <x v="4"/>
    <x v="6"/>
    <n v="18"/>
    <n v="36"/>
    <n v="12492"/>
    <n v="6246"/>
    <n v="6246"/>
    <x v="0"/>
    <s v="Wed"/>
    <n v="3"/>
    <s v="Weekday"/>
    <s v="Oct"/>
  </r>
  <r>
    <d v="2024-10-27T00:00:00"/>
    <x v="3023"/>
    <x v="1"/>
    <d v="1994-10-07T00:00:00"/>
    <x v="2"/>
    <n v="122"/>
    <s v="Pro10"/>
    <x v="4"/>
    <x v="2"/>
    <n v="30"/>
    <x v="4"/>
    <x v="6"/>
    <n v="18"/>
    <n v="36"/>
    <n v="4392"/>
    <n v="2196"/>
    <n v="2196"/>
    <x v="0"/>
    <s v="Sun"/>
    <n v="0"/>
    <s v="Weekend"/>
    <s v="Oct"/>
  </r>
  <r>
    <d v="2024-10-06T00:00:00"/>
    <x v="2216"/>
    <x v="7"/>
    <d v="1962-05-26T00:00:00"/>
    <x v="0"/>
    <n v="407"/>
    <s v="Pro08"/>
    <x v="3"/>
    <x v="0"/>
    <n v="62"/>
    <x v="0"/>
    <x v="8"/>
    <n v="5"/>
    <n v="7"/>
    <n v="2849"/>
    <n v="2035"/>
    <n v="814"/>
    <x v="1"/>
    <s v="Sun"/>
    <n v="0"/>
    <s v="Weekend"/>
    <s v="Oct"/>
  </r>
  <r>
    <d v="2024-10-20T00:00:00"/>
    <x v="618"/>
    <x v="4"/>
    <d v="1992-07-01T00:00:00"/>
    <x v="0"/>
    <n v="222"/>
    <s v="Pro03"/>
    <x v="3"/>
    <x v="2"/>
    <n v="32"/>
    <x v="4"/>
    <x v="9"/>
    <n v="3"/>
    <n v="5"/>
    <n v="1110"/>
    <n v="666"/>
    <n v="444"/>
    <x v="1"/>
    <s v="Sun"/>
    <n v="0"/>
    <s v="Weekend"/>
    <s v="Oct"/>
  </r>
  <r>
    <d v="2024-10-15T00:00:00"/>
    <x v="2373"/>
    <x v="2"/>
    <d v="1958-09-18T00:00:00"/>
    <x v="2"/>
    <n v="129"/>
    <s v="Pro01"/>
    <x v="5"/>
    <x v="1"/>
    <n v="66"/>
    <x v="0"/>
    <x v="1"/>
    <n v="10"/>
    <n v="11"/>
    <n v="1419"/>
    <n v="1290"/>
    <n v="129"/>
    <x v="0"/>
    <s v="Tue"/>
    <n v="2"/>
    <s v="Weekday"/>
    <s v="Oct"/>
  </r>
  <r>
    <d v="2024-10-22T00:00:00"/>
    <x v="7054"/>
    <x v="3"/>
    <d v="1986-07-18T00:00:00"/>
    <x v="2"/>
    <n v="196"/>
    <s v="Pro08"/>
    <x v="6"/>
    <x v="1"/>
    <n v="38"/>
    <x v="4"/>
    <x v="8"/>
    <n v="5"/>
    <n v="7"/>
    <n v="1372"/>
    <n v="980"/>
    <n v="392"/>
    <x v="1"/>
    <s v="Tue"/>
    <n v="2"/>
    <s v="Weekday"/>
    <s v="Oct"/>
  </r>
  <r>
    <d v="2024-10-07T00:00:00"/>
    <x v="7593"/>
    <x v="3"/>
    <d v="1954-08-19T00:00:00"/>
    <x v="3"/>
    <n v="49"/>
    <s v="Pro09"/>
    <x v="0"/>
    <x v="2"/>
    <n v="70"/>
    <x v="0"/>
    <x v="2"/>
    <n v="10"/>
    <n v="45"/>
    <n v="2205"/>
    <n v="490"/>
    <n v="1715"/>
    <x v="0"/>
    <s v="Mon"/>
    <n v="1"/>
    <s v="Weekday"/>
    <s v="Oct"/>
  </r>
  <r>
    <d v="2024-10-30T00:00:00"/>
    <x v="2196"/>
    <x v="2"/>
    <d v="2005-02-27T00:00:00"/>
    <x v="1"/>
    <n v="121"/>
    <s v="Pro03"/>
    <x v="0"/>
    <x v="2"/>
    <n v="20"/>
    <x v="2"/>
    <x v="9"/>
    <n v="3"/>
    <n v="5"/>
    <n v="605"/>
    <n v="363"/>
    <n v="242"/>
    <x v="1"/>
    <s v="Wed"/>
    <n v="3"/>
    <s v="Weekday"/>
    <s v="Oct"/>
  </r>
  <r>
    <d v="2024-10-09T00:00:00"/>
    <x v="4597"/>
    <x v="8"/>
    <d v="2003-07-31T00:00:00"/>
    <x v="0"/>
    <n v="133"/>
    <s v="Pro09"/>
    <x v="3"/>
    <x v="0"/>
    <n v="21"/>
    <x v="2"/>
    <x v="2"/>
    <n v="10"/>
    <n v="45"/>
    <n v="5985"/>
    <n v="1330"/>
    <n v="4655"/>
    <x v="0"/>
    <s v="Wed"/>
    <n v="3"/>
    <s v="Weekday"/>
    <s v="Oct"/>
  </r>
  <r>
    <d v="2024-10-17T00:00:00"/>
    <x v="4889"/>
    <x v="4"/>
    <d v="1946-06-14T00:00:00"/>
    <x v="2"/>
    <n v="489"/>
    <s v="Pro03"/>
    <x v="5"/>
    <x v="0"/>
    <n v="78"/>
    <x v="3"/>
    <x v="9"/>
    <n v="3"/>
    <n v="5"/>
    <n v="2445"/>
    <n v="1467"/>
    <n v="978"/>
    <x v="1"/>
    <s v="Thu"/>
    <n v="4"/>
    <s v="Weekday"/>
    <s v="Oct"/>
  </r>
  <r>
    <d v="2024-10-15T00:00:00"/>
    <x v="4521"/>
    <x v="0"/>
    <d v="1983-11-21T00:00:00"/>
    <x v="1"/>
    <n v="447"/>
    <s v="Pro01"/>
    <x v="5"/>
    <x v="1"/>
    <n v="41"/>
    <x v="4"/>
    <x v="1"/>
    <n v="10"/>
    <n v="11"/>
    <n v="4917"/>
    <n v="4470"/>
    <n v="447"/>
    <x v="0"/>
    <s v="Tue"/>
    <n v="2"/>
    <s v="Weekday"/>
    <s v="Oct"/>
  </r>
  <r>
    <d v="2024-10-30T00:00:00"/>
    <x v="5248"/>
    <x v="4"/>
    <d v="1955-06-19T00:00:00"/>
    <x v="0"/>
    <n v="76"/>
    <s v="Pro06"/>
    <x v="3"/>
    <x v="0"/>
    <n v="69"/>
    <x v="0"/>
    <x v="5"/>
    <n v="7"/>
    <n v="9"/>
    <n v="684"/>
    <n v="532"/>
    <n v="152"/>
    <x v="1"/>
    <s v="Wed"/>
    <n v="3"/>
    <s v="Weekday"/>
    <s v="Oct"/>
  </r>
  <r>
    <d v="2024-10-22T00:00:00"/>
    <x v="7841"/>
    <x v="6"/>
    <d v="2005-03-16T00:00:00"/>
    <x v="0"/>
    <n v="236"/>
    <s v="Pro07"/>
    <x v="2"/>
    <x v="0"/>
    <n v="20"/>
    <x v="2"/>
    <x v="7"/>
    <n v="19"/>
    <n v="23"/>
    <n v="5428"/>
    <n v="4484"/>
    <n v="944"/>
    <x v="0"/>
    <s v="Tue"/>
    <n v="2"/>
    <s v="Weekday"/>
    <s v="Oct"/>
  </r>
  <r>
    <d v="2024-10-27T00:00:00"/>
    <x v="618"/>
    <x v="4"/>
    <d v="1992-07-01T00:00:00"/>
    <x v="0"/>
    <n v="222"/>
    <s v="Pro03"/>
    <x v="3"/>
    <x v="2"/>
    <n v="32"/>
    <x v="4"/>
    <x v="9"/>
    <n v="3"/>
    <n v="5"/>
    <n v="1110"/>
    <n v="666"/>
    <n v="444"/>
    <x v="1"/>
    <s v="Sun"/>
    <n v="0"/>
    <s v="Weekend"/>
    <s v="Oct"/>
  </r>
  <r>
    <d v="2024-10-03T00:00:00"/>
    <x v="153"/>
    <x v="5"/>
    <d v="1950-05-14T00:00:00"/>
    <x v="3"/>
    <n v="118"/>
    <s v="Pro02"/>
    <x v="5"/>
    <x v="0"/>
    <n v="74"/>
    <x v="0"/>
    <x v="3"/>
    <n v="18"/>
    <n v="22"/>
    <n v="2596"/>
    <n v="2124"/>
    <n v="472"/>
    <x v="0"/>
    <s v="Thu"/>
    <n v="4"/>
    <s v="Weekday"/>
    <s v="Oct"/>
  </r>
  <r>
    <d v="2024-10-04T00:00:00"/>
    <x v="6396"/>
    <x v="1"/>
    <d v="1960-12-10T00:00:00"/>
    <x v="1"/>
    <n v="214"/>
    <s v="Pro02"/>
    <x v="2"/>
    <x v="1"/>
    <n v="64"/>
    <x v="0"/>
    <x v="3"/>
    <n v="18"/>
    <n v="22"/>
    <n v="4708"/>
    <n v="3852"/>
    <n v="856"/>
    <x v="0"/>
    <s v="Fri"/>
    <n v="5"/>
    <s v="Weekday"/>
    <s v="Oct"/>
  </r>
  <r>
    <d v="2024-10-10T00:00:00"/>
    <x v="8994"/>
    <x v="2"/>
    <d v="1969-01-25T00:00:00"/>
    <x v="2"/>
    <n v="272"/>
    <s v="Pro06"/>
    <x v="0"/>
    <x v="0"/>
    <n v="56"/>
    <x v="1"/>
    <x v="5"/>
    <n v="7"/>
    <n v="9"/>
    <n v="2448"/>
    <n v="1904"/>
    <n v="544"/>
    <x v="1"/>
    <s v="Thu"/>
    <n v="4"/>
    <s v="Weekday"/>
    <s v="Oct"/>
  </r>
  <r>
    <d v="2024-10-19T00:00:00"/>
    <x v="8806"/>
    <x v="9"/>
    <d v="1993-04-02T00:00:00"/>
    <x v="0"/>
    <n v="285"/>
    <s v="Pro10"/>
    <x v="0"/>
    <x v="2"/>
    <n v="32"/>
    <x v="4"/>
    <x v="6"/>
    <n v="18"/>
    <n v="36"/>
    <n v="10260"/>
    <n v="5130"/>
    <n v="5130"/>
    <x v="0"/>
    <s v="Sat"/>
    <n v="6"/>
    <s v="Weekend"/>
    <s v="Oct"/>
  </r>
  <r>
    <d v="2024-10-06T00:00:00"/>
    <x v="8880"/>
    <x v="0"/>
    <d v="1958-12-17T00:00:00"/>
    <x v="1"/>
    <n v="83"/>
    <s v="Pro02"/>
    <x v="1"/>
    <x v="1"/>
    <n v="66"/>
    <x v="0"/>
    <x v="3"/>
    <n v="18"/>
    <n v="22"/>
    <n v="1826"/>
    <n v="1494"/>
    <n v="332"/>
    <x v="0"/>
    <s v="Sun"/>
    <n v="0"/>
    <s v="Weekend"/>
    <s v="Oct"/>
  </r>
  <r>
    <d v="2024-10-31T00:00:00"/>
    <x v="2807"/>
    <x v="1"/>
    <d v="1971-05-28T00:00:00"/>
    <x v="1"/>
    <n v="13"/>
    <s v="Pro07"/>
    <x v="1"/>
    <x v="1"/>
    <n v="53"/>
    <x v="1"/>
    <x v="7"/>
    <n v="19"/>
    <n v="23"/>
    <n v="299"/>
    <n v="247"/>
    <n v="52"/>
    <x v="0"/>
    <s v="Thu"/>
    <n v="4"/>
    <s v="Weekday"/>
    <s v="Oct"/>
  </r>
  <r>
    <d v="2024-10-27T00:00:00"/>
    <x v="5539"/>
    <x v="3"/>
    <d v="1998-07-14T00:00:00"/>
    <x v="1"/>
    <n v="135"/>
    <s v="Pro08"/>
    <x v="1"/>
    <x v="2"/>
    <n v="26"/>
    <x v="2"/>
    <x v="8"/>
    <n v="5"/>
    <n v="7"/>
    <n v="945"/>
    <n v="675"/>
    <n v="270"/>
    <x v="1"/>
    <s v="Sun"/>
    <n v="0"/>
    <s v="Weekend"/>
    <s v="Oct"/>
  </r>
  <r>
    <d v="2024-10-24T00:00:00"/>
    <x v="1065"/>
    <x v="4"/>
    <d v="1977-09-14T00:00:00"/>
    <x v="0"/>
    <n v="486"/>
    <s v="Pro03"/>
    <x v="4"/>
    <x v="2"/>
    <n v="47"/>
    <x v="1"/>
    <x v="9"/>
    <n v="3"/>
    <n v="5"/>
    <n v="2430"/>
    <n v="1458"/>
    <n v="972"/>
    <x v="1"/>
    <s v="Thu"/>
    <n v="4"/>
    <s v="Weekday"/>
    <s v="Oct"/>
  </r>
  <r>
    <d v="2024-10-06T00:00:00"/>
    <x v="2230"/>
    <x v="2"/>
    <d v="2004-09-29T00:00:00"/>
    <x v="1"/>
    <n v="126"/>
    <s v="Pro02"/>
    <x v="3"/>
    <x v="0"/>
    <n v="20"/>
    <x v="2"/>
    <x v="3"/>
    <n v="18"/>
    <n v="22"/>
    <n v="2772"/>
    <n v="2268"/>
    <n v="504"/>
    <x v="0"/>
    <s v="Sun"/>
    <n v="0"/>
    <s v="Weekend"/>
    <s v="Oct"/>
  </r>
  <r>
    <d v="2024-10-26T00:00:00"/>
    <x v="595"/>
    <x v="1"/>
    <d v="1946-01-15T00:00:00"/>
    <x v="2"/>
    <n v="338"/>
    <s v="Pro10"/>
    <x v="3"/>
    <x v="0"/>
    <n v="79"/>
    <x v="3"/>
    <x v="6"/>
    <n v="18"/>
    <n v="36"/>
    <n v="12168"/>
    <n v="6084"/>
    <n v="6084"/>
    <x v="0"/>
    <s v="Sat"/>
    <n v="6"/>
    <s v="Weekend"/>
    <s v="Oct"/>
  </r>
  <r>
    <d v="2024-10-30T00:00:00"/>
    <x v="6134"/>
    <x v="7"/>
    <d v="1945-01-23T00:00:00"/>
    <x v="2"/>
    <n v="450"/>
    <s v="Pro10"/>
    <x v="6"/>
    <x v="1"/>
    <n v="80"/>
    <x v="3"/>
    <x v="6"/>
    <n v="18"/>
    <n v="36"/>
    <n v="16200"/>
    <n v="8100"/>
    <n v="8100"/>
    <x v="0"/>
    <s v="Wed"/>
    <n v="3"/>
    <s v="Weekday"/>
    <s v="Oct"/>
  </r>
  <r>
    <d v="2024-10-20T00:00:00"/>
    <x v="7322"/>
    <x v="7"/>
    <d v="1964-01-12T00:00:00"/>
    <x v="0"/>
    <n v="290"/>
    <s v="Pro09"/>
    <x v="5"/>
    <x v="0"/>
    <n v="61"/>
    <x v="0"/>
    <x v="2"/>
    <n v="10"/>
    <n v="45"/>
    <n v="13050"/>
    <n v="2900"/>
    <n v="10150"/>
    <x v="0"/>
    <s v="Sun"/>
    <n v="0"/>
    <s v="Weekend"/>
    <s v="Oct"/>
  </r>
  <r>
    <d v="2024-10-22T00:00:00"/>
    <x v="3579"/>
    <x v="8"/>
    <d v="2005-09-03T00:00:00"/>
    <x v="1"/>
    <n v="26"/>
    <s v="Pro08"/>
    <x v="5"/>
    <x v="0"/>
    <n v="19"/>
    <x v="2"/>
    <x v="8"/>
    <n v="5"/>
    <n v="7"/>
    <n v="182"/>
    <n v="130"/>
    <n v="52"/>
    <x v="1"/>
    <s v="Tue"/>
    <n v="2"/>
    <s v="Weekday"/>
    <s v="Oct"/>
  </r>
  <r>
    <d v="2024-10-03T00:00:00"/>
    <x v="1490"/>
    <x v="0"/>
    <d v="1988-09-19T00:00:00"/>
    <x v="0"/>
    <n v="104"/>
    <s v="Pro01"/>
    <x v="2"/>
    <x v="2"/>
    <n v="36"/>
    <x v="4"/>
    <x v="1"/>
    <n v="10"/>
    <n v="11"/>
    <n v="1144"/>
    <n v="1040"/>
    <n v="104"/>
    <x v="0"/>
    <s v="Thu"/>
    <n v="4"/>
    <s v="Weekday"/>
    <s v="Oct"/>
  </r>
  <r>
    <d v="2024-10-23T00:00:00"/>
    <x v="661"/>
    <x v="5"/>
    <d v="2002-05-03T00:00:00"/>
    <x v="0"/>
    <n v="149"/>
    <s v="Pro02"/>
    <x v="7"/>
    <x v="0"/>
    <n v="22"/>
    <x v="2"/>
    <x v="3"/>
    <n v="18"/>
    <n v="22"/>
    <n v="3278"/>
    <n v="2682"/>
    <n v="596"/>
    <x v="0"/>
    <s v="Wed"/>
    <n v="3"/>
    <s v="Weekday"/>
    <s v="Oct"/>
  </r>
  <r>
    <d v="2024-10-20T00:00:00"/>
    <x v="3799"/>
    <x v="0"/>
    <d v="1970-09-04T00:00:00"/>
    <x v="1"/>
    <n v="115"/>
    <s v="Pro10"/>
    <x v="1"/>
    <x v="2"/>
    <n v="54"/>
    <x v="1"/>
    <x v="6"/>
    <n v="18"/>
    <n v="36"/>
    <n v="4140"/>
    <n v="2070"/>
    <n v="2070"/>
    <x v="0"/>
    <s v="Sun"/>
    <n v="0"/>
    <s v="Weekend"/>
    <s v="Oct"/>
  </r>
  <r>
    <d v="2024-10-10T00:00:00"/>
    <x v="8789"/>
    <x v="2"/>
    <d v="1975-05-01T00:00:00"/>
    <x v="0"/>
    <n v="372"/>
    <s v="Pro02"/>
    <x v="5"/>
    <x v="1"/>
    <n v="49"/>
    <x v="1"/>
    <x v="3"/>
    <n v="18"/>
    <n v="22"/>
    <n v="8184"/>
    <n v="6696"/>
    <n v="1488"/>
    <x v="0"/>
    <s v="Thu"/>
    <n v="4"/>
    <s v="Weekday"/>
    <s v="Oct"/>
  </r>
  <r>
    <d v="2024-10-31T00:00:00"/>
    <x v="5356"/>
    <x v="8"/>
    <d v="1966-11-18T00:00:00"/>
    <x v="0"/>
    <n v="397"/>
    <s v="Pro01"/>
    <x v="1"/>
    <x v="1"/>
    <n v="58"/>
    <x v="1"/>
    <x v="1"/>
    <n v="10"/>
    <n v="11"/>
    <n v="4367"/>
    <n v="3970"/>
    <n v="397"/>
    <x v="0"/>
    <s v="Thu"/>
    <n v="4"/>
    <s v="Weekday"/>
    <s v="Oct"/>
  </r>
  <r>
    <d v="2024-10-23T00:00:00"/>
    <x v="3118"/>
    <x v="8"/>
    <d v="1971-09-18T00:00:00"/>
    <x v="1"/>
    <n v="58"/>
    <s v="Pro05"/>
    <x v="6"/>
    <x v="2"/>
    <n v="53"/>
    <x v="1"/>
    <x v="4"/>
    <n v="14"/>
    <n v="28"/>
    <n v="1624"/>
    <n v="812"/>
    <n v="812"/>
    <x v="0"/>
    <s v="Wed"/>
    <n v="3"/>
    <s v="Weekday"/>
    <s v="Oct"/>
  </r>
  <r>
    <d v="2024-10-30T00:00:00"/>
    <x v="550"/>
    <x v="4"/>
    <d v="1967-07-06T00:00:00"/>
    <x v="2"/>
    <n v="427"/>
    <s v="Pro07"/>
    <x v="6"/>
    <x v="2"/>
    <n v="57"/>
    <x v="1"/>
    <x v="7"/>
    <n v="19"/>
    <n v="23"/>
    <n v="9821"/>
    <n v="8113"/>
    <n v="1708"/>
    <x v="0"/>
    <s v="Wed"/>
    <n v="3"/>
    <s v="Weekday"/>
    <s v="Oct"/>
  </r>
  <r>
    <d v="2024-10-27T00:00:00"/>
    <x v="1074"/>
    <x v="4"/>
    <d v="1959-11-03T00:00:00"/>
    <x v="0"/>
    <n v="263"/>
    <s v="Pro01"/>
    <x v="1"/>
    <x v="0"/>
    <n v="65"/>
    <x v="0"/>
    <x v="1"/>
    <n v="10"/>
    <n v="11"/>
    <n v="2893"/>
    <n v="2630"/>
    <n v="263"/>
    <x v="0"/>
    <s v="Sun"/>
    <n v="0"/>
    <s v="Weekend"/>
    <s v="Oct"/>
  </r>
  <r>
    <d v="2024-10-30T00:00:00"/>
    <x v="6563"/>
    <x v="4"/>
    <d v="1969-12-19T00:00:00"/>
    <x v="3"/>
    <n v="309"/>
    <s v="Pro07"/>
    <x v="4"/>
    <x v="0"/>
    <n v="55"/>
    <x v="1"/>
    <x v="7"/>
    <n v="19"/>
    <n v="23"/>
    <n v="7107"/>
    <n v="5871"/>
    <n v="1236"/>
    <x v="0"/>
    <s v="Wed"/>
    <n v="3"/>
    <s v="Weekday"/>
    <s v="Oct"/>
  </r>
  <r>
    <d v="2024-10-04T00:00:00"/>
    <x v="1689"/>
    <x v="8"/>
    <d v="1973-10-05T00:00:00"/>
    <x v="0"/>
    <n v="249"/>
    <s v="Pro09"/>
    <x v="2"/>
    <x v="1"/>
    <n v="51"/>
    <x v="1"/>
    <x v="2"/>
    <n v="10"/>
    <n v="45"/>
    <n v="11205"/>
    <n v="2490"/>
    <n v="8715"/>
    <x v="0"/>
    <s v="Fri"/>
    <n v="5"/>
    <s v="Weekday"/>
    <s v="Oct"/>
  </r>
  <r>
    <d v="2024-10-23T00:00:00"/>
    <x v="6976"/>
    <x v="1"/>
    <d v="2000-04-04T00:00:00"/>
    <x v="0"/>
    <n v="188"/>
    <s v="Pro06"/>
    <x v="7"/>
    <x v="0"/>
    <n v="25"/>
    <x v="2"/>
    <x v="5"/>
    <n v="7"/>
    <n v="9"/>
    <n v="1692"/>
    <n v="1316"/>
    <n v="376"/>
    <x v="1"/>
    <s v="Wed"/>
    <n v="3"/>
    <s v="Weekday"/>
    <s v="Oct"/>
  </r>
  <r>
    <d v="2024-10-16T00:00:00"/>
    <x v="4742"/>
    <x v="0"/>
    <d v="1986-11-19T00:00:00"/>
    <x v="2"/>
    <n v="167"/>
    <s v="Pro03"/>
    <x v="0"/>
    <x v="0"/>
    <n v="38"/>
    <x v="4"/>
    <x v="9"/>
    <n v="3"/>
    <n v="5"/>
    <n v="835"/>
    <n v="501"/>
    <n v="334"/>
    <x v="1"/>
    <s v="Wed"/>
    <n v="3"/>
    <s v="Weekday"/>
    <s v="Oct"/>
  </r>
  <r>
    <d v="2024-10-15T00:00:00"/>
    <x v="3433"/>
    <x v="6"/>
    <d v="1956-05-08T00:00:00"/>
    <x v="1"/>
    <n v="459"/>
    <s v="Pro04"/>
    <x v="2"/>
    <x v="2"/>
    <n v="68"/>
    <x v="0"/>
    <x v="0"/>
    <n v="10"/>
    <n v="14"/>
    <n v="6426"/>
    <n v="4590"/>
    <n v="1836"/>
    <x v="0"/>
    <s v="Tue"/>
    <n v="2"/>
    <s v="Weekday"/>
    <s v="Oct"/>
  </r>
  <r>
    <d v="2024-10-02T00:00:00"/>
    <x v="1303"/>
    <x v="2"/>
    <d v="1957-11-15T00:00:00"/>
    <x v="2"/>
    <n v="71"/>
    <s v="Pro09"/>
    <x v="6"/>
    <x v="0"/>
    <n v="67"/>
    <x v="0"/>
    <x v="2"/>
    <n v="10"/>
    <n v="45"/>
    <n v="3195"/>
    <n v="710"/>
    <n v="2485"/>
    <x v="0"/>
    <s v="Wed"/>
    <n v="3"/>
    <s v="Weekday"/>
    <s v="Oct"/>
  </r>
  <r>
    <d v="2024-10-03T00:00:00"/>
    <x v="1941"/>
    <x v="3"/>
    <d v="1982-08-15T00:00:00"/>
    <x v="3"/>
    <n v="244"/>
    <s v="Pro04"/>
    <x v="0"/>
    <x v="1"/>
    <n v="42"/>
    <x v="4"/>
    <x v="0"/>
    <n v="10"/>
    <n v="14"/>
    <n v="3416"/>
    <n v="2440"/>
    <n v="976"/>
    <x v="0"/>
    <s v="Thu"/>
    <n v="4"/>
    <s v="Weekday"/>
    <s v="Oct"/>
  </r>
  <r>
    <d v="2024-10-25T00:00:00"/>
    <x v="4028"/>
    <x v="0"/>
    <d v="1985-06-08T00:00:00"/>
    <x v="2"/>
    <n v="56"/>
    <s v="Pro08"/>
    <x v="4"/>
    <x v="0"/>
    <n v="39"/>
    <x v="4"/>
    <x v="8"/>
    <n v="5"/>
    <n v="7"/>
    <n v="392"/>
    <n v="280"/>
    <n v="112"/>
    <x v="1"/>
    <s v="Fri"/>
    <n v="5"/>
    <s v="Weekday"/>
    <s v="Oct"/>
  </r>
  <r>
    <d v="2024-10-18T00:00:00"/>
    <x v="3857"/>
    <x v="0"/>
    <d v="1979-09-09T00:00:00"/>
    <x v="2"/>
    <n v="208"/>
    <s v="Pro04"/>
    <x v="7"/>
    <x v="2"/>
    <n v="45"/>
    <x v="1"/>
    <x v="0"/>
    <n v="10"/>
    <n v="14"/>
    <n v="2912"/>
    <n v="2080"/>
    <n v="832"/>
    <x v="0"/>
    <s v="Fri"/>
    <n v="5"/>
    <s v="Weekday"/>
    <s v="Oct"/>
  </r>
  <r>
    <d v="2024-10-16T00:00:00"/>
    <x v="694"/>
    <x v="4"/>
    <d v="2005-06-17T00:00:00"/>
    <x v="2"/>
    <n v="26"/>
    <s v="Pro09"/>
    <x v="4"/>
    <x v="1"/>
    <n v="19"/>
    <x v="2"/>
    <x v="2"/>
    <n v="10"/>
    <n v="45"/>
    <n v="1170"/>
    <n v="260"/>
    <n v="910"/>
    <x v="0"/>
    <s v="Wed"/>
    <n v="3"/>
    <s v="Weekday"/>
    <s v="Oct"/>
  </r>
  <r>
    <d v="2024-10-25T00:00:00"/>
    <x v="7567"/>
    <x v="2"/>
    <d v="1954-11-02T00:00:00"/>
    <x v="0"/>
    <n v="423"/>
    <s v="Pro09"/>
    <x v="2"/>
    <x v="1"/>
    <n v="70"/>
    <x v="0"/>
    <x v="2"/>
    <n v="10"/>
    <n v="45"/>
    <n v="19035"/>
    <n v="4230"/>
    <n v="14805"/>
    <x v="0"/>
    <s v="Fri"/>
    <n v="5"/>
    <s v="Weekday"/>
    <s v="Oct"/>
  </r>
  <r>
    <d v="2024-10-15T00:00:00"/>
    <x v="502"/>
    <x v="5"/>
    <d v="1960-07-01T00:00:00"/>
    <x v="3"/>
    <n v="313"/>
    <s v="Pro10"/>
    <x v="4"/>
    <x v="2"/>
    <n v="64"/>
    <x v="0"/>
    <x v="6"/>
    <n v="18"/>
    <n v="36"/>
    <n v="11268"/>
    <n v="5634"/>
    <n v="5634"/>
    <x v="0"/>
    <s v="Tue"/>
    <n v="2"/>
    <s v="Weekday"/>
    <s v="Oct"/>
  </r>
  <r>
    <d v="2024-10-30T00:00:00"/>
    <x v="5234"/>
    <x v="0"/>
    <d v="1959-09-27T00:00:00"/>
    <x v="3"/>
    <n v="305"/>
    <s v="Pro06"/>
    <x v="1"/>
    <x v="2"/>
    <n v="65"/>
    <x v="0"/>
    <x v="5"/>
    <n v="7"/>
    <n v="9"/>
    <n v="2745"/>
    <n v="2135"/>
    <n v="610"/>
    <x v="1"/>
    <s v="Wed"/>
    <n v="3"/>
    <s v="Weekday"/>
    <s v="Oct"/>
  </r>
  <r>
    <d v="2024-10-14T00:00:00"/>
    <x v="4245"/>
    <x v="3"/>
    <d v="1944-02-14T00:00:00"/>
    <x v="1"/>
    <n v="367"/>
    <s v="Pro03"/>
    <x v="0"/>
    <x v="0"/>
    <n v="81"/>
    <x v="3"/>
    <x v="9"/>
    <n v="3"/>
    <n v="5"/>
    <n v="1835"/>
    <n v="1101"/>
    <n v="734"/>
    <x v="1"/>
    <s v="Mon"/>
    <n v="1"/>
    <s v="Weekday"/>
    <s v="Oct"/>
  </r>
  <r>
    <d v="2024-10-11T00:00:00"/>
    <x v="8527"/>
    <x v="0"/>
    <d v="1963-03-25T00:00:00"/>
    <x v="1"/>
    <n v="51"/>
    <s v="Pro09"/>
    <x v="2"/>
    <x v="0"/>
    <n v="62"/>
    <x v="0"/>
    <x v="2"/>
    <n v="10"/>
    <n v="45"/>
    <n v="2295"/>
    <n v="510"/>
    <n v="1785"/>
    <x v="0"/>
    <s v="Fri"/>
    <n v="5"/>
    <s v="Weekday"/>
    <s v="Oct"/>
  </r>
  <r>
    <d v="2024-10-26T00:00:00"/>
    <x v="486"/>
    <x v="0"/>
    <d v="1960-07-12T00:00:00"/>
    <x v="3"/>
    <n v="485"/>
    <s v="Pro04"/>
    <x v="3"/>
    <x v="1"/>
    <n v="64"/>
    <x v="0"/>
    <x v="0"/>
    <n v="10"/>
    <n v="14"/>
    <n v="6790"/>
    <n v="4850"/>
    <n v="1940"/>
    <x v="0"/>
    <s v="Sat"/>
    <n v="6"/>
    <s v="Weekend"/>
    <s v="Oct"/>
  </r>
  <r>
    <d v="2024-10-29T00:00:00"/>
    <x v="6694"/>
    <x v="7"/>
    <d v="2006-06-26T00:00:00"/>
    <x v="0"/>
    <n v="261"/>
    <s v="Pro10"/>
    <x v="4"/>
    <x v="0"/>
    <n v="18"/>
    <x v="2"/>
    <x v="6"/>
    <n v="18"/>
    <n v="36"/>
    <n v="9396"/>
    <n v="4698"/>
    <n v="4698"/>
    <x v="0"/>
    <s v="Tue"/>
    <n v="2"/>
    <s v="Weekday"/>
    <s v="Oct"/>
  </r>
  <r>
    <d v="2024-10-09T00:00:00"/>
    <x v="7686"/>
    <x v="0"/>
    <d v="1958-01-15T00:00:00"/>
    <x v="3"/>
    <n v="219"/>
    <s v="Pro04"/>
    <x v="1"/>
    <x v="0"/>
    <n v="67"/>
    <x v="0"/>
    <x v="0"/>
    <n v="10"/>
    <n v="14"/>
    <n v="3066"/>
    <n v="2190"/>
    <n v="876"/>
    <x v="0"/>
    <s v="Wed"/>
    <n v="3"/>
    <s v="Weekday"/>
    <s v="Oct"/>
  </r>
  <r>
    <d v="2024-10-07T00:00:00"/>
    <x v="3213"/>
    <x v="3"/>
    <d v="1950-12-05T00:00:00"/>
    <x v="3"/>
    <n v="436"/>
    <s v="Pro02"/>
    <x v="7"/>
    <x v="2"/>
    <n v="74"/>
    <x v="0"/>
    <x v="3"/>
    <n v="18"/>
    <n v="22"/>
    <n v="9592"/>
    <n v="7848"/>
    <n v="1744"/>
    <x v="0"/>
    <s v="Mon"/>
    <n v="1"/>
    <s v="Weekday"/>
    <s v="Oct"/>
  </r>
  <r>
    <d v="2024-10-08T00:00:00"/>
    <x v="2962"/>
    <x v="2"/>
    <d v="1984-09-29T00:00:00"/>
    <x v="0"/>
    <n v="460"/>
    <s v="Pro01"/>
    <x v="1"/>
    <x v="0"/>
    <n v="40"/>
    <x v="4"/>
    <x v="1"/>
    <n v="10"/>
    <n v="11"/>
    <n v="5060"/>
    <n v="4600"/>
    <n v="460"/>
    <x v="0"/>
    <s v="Tue"/>
    <n v="2"/>
    <s v="Weekday"/>
    <s v="Oct"/>
  </r>
  <r>
    <d v="2024-10-05T00:00:00"/>
    <x v="2051"/>
    <x v="6"/>
    <d v="2005-03-31T00:00:00"/>
    <x v="1"/>
    <n v="185"/>
    <s v="Pro08"/>
    <x v="5"/>
    <x v="2"/>
    <n v="20"/>
    <x v="2"/>
    <x v="8"/>
    <n v="5"/>
    <n v="7"/>
    <n v="1295"/>
    <n v="925"/>
    <n v="370"/>
    <x v="1"/>
    <s v="Sat"/>
    <n v="6"/>
    <s v="Weekend"/>
    <s v="Oct"/>
  </r>
  <r>
    <d v="2024-10-25T00:00:00"/>
    <x v="4104"/>
    <x v="1"/>
    <d v="1953-05-22T00:00:00"/>
    <x v="3"/>
    <n v="450"/>
    <s v="Pro08"/>
    <x v="3"/>
    <x v="1"/>
    <n v="71"/>
    <x v="0"/>
    <x v="8"/>
    <n v="5"/>
    <n v="7"/>
    <n v="3150"/>
    <n v="2250"/>
    <n v="900"/>
    <x v="1"/>
    <s v="Fri"/>
    <n v="5"/>
    <s v="Weekday"/>
    <s v="Oct"/>
  </r>
  <r>
    <d v="2024-10-14T00:00:00"/>
    <x v="3997"/>
    <x v="7"/>
    <d v="1957-05-03T00:00:00"/>
    <x v="3"/>
    <n v="433"/>
    <s v="Pro09"/>
    <x v="3"/>
    <x v="1"/>
    <n v="67"/>
    <x v="0"/>
    <x v="2"/>
    <n v="10"/>
    <n v="45"/>
    <n v="19485"/>
    <n v="4330"/>
    <n v="15155"/>
    <x v="0"/>
    <s v="Mon"/>
    <n v="1"/>
    <s v="Weekday"/>
    <s v="Oct"/>
  </r>
  <r>
    <d v="2024-10-25T00:00:00"/>
    <x v="1300"/>
    <x v="7"/>
    <d v="1981-11-30T00:00:00"/>
    <x v="1"/>
    <n v="490"/>
    <s v="Pro02"/>
    <x v="2"/>
    <x v="2"/>
    <n v="43"/>
    <x v="4"/>
    <x v="3"/>
    <n v="18"/>
    <n v="22"/>
    <n v="10780"/>
    <n v="8820"/>
    <n v="1960"/>
    <x v="0"/>
    <s v="Fri"/>
    <n v="5"/>
    <s v="Weekday"/>
    <s v="Oct"/>
  </r>
  <r>
    <d v="2024-10-16T00:00:00"/>
    <x v="6005"/>
    <x v="4"/>
    <d v="1958-02-10T00:00:00"/>
    <x v="1"/>
    <n v="381"/>
    <s v="Pro08"/>
    <x v="7"/>
    <x v="2"/>
    <n v="67"/>
    <x v="0"/>
    <x v="8"/>
    <n v="5"/>
    <n v="7"/>
    <n v="2667"/>
    <n v="1905"/>
    <n v="762"/>
    <x v="1"/>
    <s v="Wed"/>
    <n v="3"/>
    <s v="Weekday"/>
    <s v="Oct"/>
  </r>
  <r>
    <d v="2024-10-09T00:00:00"/>
    <x v="5291"/>
    <x v="7"/>
    <d v="2002-04-26T00:00:00"/>
    <x v="3"/>
    <n v="218"/>
    <s v="Pro01"/>
    <x v="1"/>
    <x v="0"/>
    <n v="22"/>
    <x v="2"/>
    <x v="1"/>
    <n v="10"/>
    <n v="11"/>
    <n v="2398"/>
    <n v="2180"/>
    <n v="218"/>
    <x v="0"/>
    <s v="Wed"/>
    <n v="3"/>
    <s v="Weekday"/>
    <s v="Oct"/>
  </r>
  <r>
    <d v="2024-10-04T00:00:00"/>
    <x v="995"/>
    <x v="8"/>
    <d v="1953-05-01T00:00:00"/>
    <x v="0"/>
    <n v="68"/>
    <s v="Pro06"/>
    <x v="4"/>
    <x v="0"/>
    <n v="71"/>
    <x v="0"/>
    <x v="5"/>
    <n v="7"/>
    <n v="9"/>
    <n v="612"/>
    <n v="476"/>
    <n v="136"/>
    <x v="1"/>
    <s v="Fri"/>
    <n v="5"/>
    <s v="Weekday"/>
    <s v="Oct"/>
  </r>
  <r>
    <d v="2024-10-22T00:00:00"/>
    <x v="3319"/>
    <x v="0"/>
    <d v="1958-02-04T00:00:00"/>
    <x v="0"/>
    <n v="177"/>
    <s v="Pro09"/>
    <x v="4"/>
    <x v="1"/>
    <n v="67"/>
    <x v="0"/>
    <x v="2"/>
    <n v="10"/>
    <n v="45"/>
    <n v="7965"/>
    <n v="1770"/>
    <n v="6195"/>
    <x v="0"/>
    <s v="Tue"/>
    <n v="2"/>
    <s v="Weekday"/>
    <s v="Oct"/>
  </r>
  <r>
    <d v="2024-10-25T00:00:00"/>
    <x v="1236"/>
    <x v="7"/>
    <d v="1984-09-14T00:00:00"/>
    <x v="1"/>
    <n v="379"/>
    <s v="Pro09"/>
    <x v="4"/>
    <x v="0"/>
    <n v="40"/>
    <x v="4"/>
    <x v="2"/>
    <n v="10"/>
    <n v="45"/>
    <n v="17055"/>
    <n v="3790"/>
    <n v="13265"/>
    <x v="0"/>
    <s v="Fri"/>
    <n v="5"/>
    <s v="Weekday"/>
    <s v="Oct"/>
  </r>
  <r>
    <d v="2024-10-10T00:00:00"/>
    <x v="435"/>
    <x v="3"/>
    <d v="1952-03-05T00:00:00"/>
    <x v="2"/>
    <n v="463"/>
    <s v="Pro06"/>
    <x v="7"/>
    <x v="0"/>
    <n v="73"/>
    <x v="0"/>
    <x v="5"/>
    <n v="7"/>
    <n v="9"/>
    <n v="4167"/>
    <n v="3241"/>
    <n v="926"/>
    <x v="1"/>
    <s v="Thu"/>
    <n v="4"/>
    <s v="Weekday"/>
    <s v="Oct"/>
  </r>
  <r>
    <d v="2024-10-15T00:00:00"/>
    <x v="2046"/>
    <x v="6"/>
    <d v="1949-12-27T00:00:00"/>
    <x v="3"/>
    <n v="37"/>
    <s v="Pro01"/>
    <x v="0"/>
    <x v="2"/>
    <n v="75"/>
    <x v="3"/>
    <x v="1"/>
    <n v="10"/>
    <n v="11"/>
    <n v="407"/>
    <n v="370"/>
    <n v="37"/>
    <x v="0"/>
    <s v="Tue"/>
    <n v="2"/>
    <s v="Weekday"/>
    <s v="Oct"/>
  </r>
  <r>
    <d v="2024-10-19T00:00:00"/>
    <x v="6278"/>
    <x v="3"/>
    <d v="1997-02-24T00:00:00"/>
    <x v="2"/>
    <n v="476"/>
    <s v="Pro03"/>
    <x v="7"/>
    <x v="0"/>
    <n v="28"/>
    <x v="2"/>
    <x v="9"/>
    <n v="3"/>
    <n v="5"/>
    <n v="2380"/>
    <n v="1428"/>
    <n v="952"/>
    <x v="1"/>
    <s v="Sat"/>
    <n v="6"/>
    <s v="Weekend"/>
    <s v="Oct"/>
  </r>
  <r>
    <d v="2024-10-07T00:00:00"/>
    <x v="2560"/>
    <x v="5"/>
    <d v="1986-11-27T00:00:00"/>
    <x v="0"/>
    <n v="369"/>
    <s v="Pro07"/>
    <x v="5"/>
    <x v="1"/>
    <n v="38"/>
    <x v="4"/>
    <x v="7"/>
    <n v="19"/>
    <n v="23"/>
    <n v="8487"/>
    <n v="7011"/>
    <n v="1476"/>
    <x v="0"/>
    <s v="Mon"/>
    <n v="1"/>
    <s v="Weekday"/>
    <s v="Oct"/>
  </r>
  <r>
    <d v="2024-10-13T00:00:00"/>
    <x v="2454"/>
    <x v="2"/>
    <d v="1966-05-15T00:00:00"/>
    <x v="3"/>
    <n v="147"/>
    <s v="Pro03"/>
    <x v="3"/>
    <x v="0"/>
    <n v="58"/>
    <x v="1"/>
    <x v="9"/>
    <n v="3"/>
    <n v="5"/>
    <n v="735"/>
    <n v="441"/>
    <n v="294"/>
    <x v="1"/>
    <s v="Sun"/>
    <n v="0"/>
    <s v="Weekend"/>
    <s v="Oct"/>
  </r>
  <r>
    <d v="2024-10-28T00:00:00"/>
    <x v="307"/>
    <x v="9"/>
    <d v="1971-12-22T00:00:00"/>
    <x v="0"/>
    <n v="297"/>
    <s v="Pro09"/>
    <x v="4"/>
    <x v="2"/>
    <n v="53"/>
    <x v="1"/>
    <x v="2"/>
    <n v="10"/>
    <n v="45"/>
    <n v="13365"/>
    <n v="2970"/>
    <n v="10395"/>
    <x v="0"/>
    <s v="Mon"/>
    <n v="1"/>
    <s v="Weekday"/>
    <s v="Oct"/>
  </r>
  <r>
    <d v="2024-10-13T00:00:00"/>
    <x v="7757"/>
    <x v="1"/>
    <d v="1986-06-29T00:00:00"/>
    <x v="1"/>
    <n v="226"/>
    <s v="Pro09"/>
    <x v="1"/>
    <x v="1"/>
    <n v="38"/>
    <x v="4"/>
    <x v="2"/>
    <n v="10"/>
    <n v="45"/>
    <n v="10170"/>
    <n v="2260"/>
    <n v="7910"/>
    <x v="0"/>
    <s v="Sun"/>
    <n v="0"/>
    <s v="Weekend"/>
    <s v="Oct"/>
  </r>
  <r>
    <d v="2024-10-09T00:00:00"/>
    <x v="3721"/>
    <x v="3"/>
    <d v="2001-04-21T00:00:00"/>
    <x v="3"/>
    <n v="409"/>
    <s v="Pro07"/>
    <x v="4"/>
    <x v="1"/>
    <n v="23"/>
    <x v="2"/>
    <x v="7"/>
    <n v="19"/>
    <n v="23"/>
    <n v="9407"/>
    <n v="7771"/>
    <n v="1636"/>
    <x v="0"/>
    <s v="Wed"/>
    <n v="3"/>
    <s v="Weekday"/>
    <s v="Oct"/>
  </r>
  <r>
    <d v="2024-10-19T00:00:00"/>
    <x v="6594"/>
    <x v="8"/>
    <d v="1985-05-17T00:00:00"/>
    <x v="2"/>
    <n v="251"/>
    <s v="Pro06"/>
    <x v="7"/>
    <x v="2"/>
    <n v="39"/>
    <x v="4"/>
    <x v="5"/>
    <n v="7"/>
    <n v="9"/>
    <n v="2259"/>
    <n v="1757"/>
    <n v="502"/>
    <x v="1"/>
    <s v="Sat"/>
    <n v="6"/>
    <s v="Weekend"/>
    <s v="Oct"/>
  </r>
  <r>
    <d v="2024-10-31T00:00:00"/>
    <x v="4766"/>
    <x v="0"/>
    <d v="1953-06-13T00:00:00"/>
    <x v="3"/>
    <n v="384"/>
    <s v="Pro05"/>
    <x v="0"/>
    <x v="2"/>
    <n v="71"/>
    <x v="0"/>
    <x v="4"/>
    <n v="14"/>
    <n v="28"/>
    <n v="10752"/>
    <n v="5376"/>
    <n v="5376"/>
    <x v="0"/>
    <s v="Thu"/>
    <n v="4"/>
    <s v="Weekday"/>
    <s v="Oct"/>
  </r>
  <r>
    <d v="2024-10-15T00:00:00"/>
    <x v="8808"/>
    <x v="6"/>
    <d v="1958-11-10T00:00:00"/>
    <x v="0"/>
    <n v="263"/>
    <s v="Pro09"/>
    <x v="5"/>
    <x v="0"/>
    <n v="66"/>
    <x v="0"/>
    <x v="2"/>
    <n v="10"/>
    <n v="45"/>
    <n v="11835"/>
    <n v="2630"/>
    <n v="9205"/>
    <x v="0"/>
    <s v="Tue"/>
    <n v="2"/>
    <s v="Weekday"/>
    <s v="Oct"/>
  </r>
  <r>
    <d v="2024-10-29T00:00:00"/>
    <x v="4810"/>
    <x v="8"/>
    <d v="2000-05-18T00:00:00"/>
    <x v="1"/>
    <n v="357"/>
    <s v="Pro06"/>
    <x v="5"/>
    <x v="0"/>
    <n v="24"/>
    <x v="2"/>
    <x v="5"/>
    <n v="7"/>
    <n v="9"/>
    <n v="3213"/>
    <n v="2499"/>
    <n v="714"/>
    <x v="1"/>
    <s v="Tue"/>
    <n v="2"/>
    <s v="Weekday"/>
    <s v="Oct"/>
  </r>
  <r>
    <d v="2024-10-04T00:00:00"/>
    <x v="7338"/>
    <x v="5"/>
    <d v="1970-08-01T00:00:00"/>
    <x v="0"/>
    <n v="320"/>
    <s v="Pro02"/>
    <x v="0"/>
    <x v="1"/>
    <n v="54"/>
    <x v="1"/>
    <x v="3"/>
    <n v="18"/>
    <n v="22"/>
    <n v="7040"/>
    <n v="5760"/>
    <n v="1280"/>
    <x v="0"/>
    <s v="Fri"/>
    <n v="5"/>
    <s v="Weekday"/>
    <s v="Oct"/>
  </r>
  <r>
    <d v="2024-10-09T00:00:00"/>
    <x v="2619"/>
    <x v="4"/>
    <d v="1980-01-26T00:00:00"/>
    <x v="1"/>
    <n v="283"/>
    <s v="Pro09"/>
    <x v="0"/>
    <x v="0"/>
    <n v="45"/>
    <x v="1"/>
    <x v="2"/>
    <n v="10"/>
    <n v="45"/>
    <n v="12735"/>
    <n v="2830"/>
    <n v="9905"/>
    <x v="0"/>
    <s v="Wed"/>
    <n v="3"/>
    <s v="Weekday"/>
    <s v="Oct"/>
  </r>
  <r>
    <d v="2024-10-17T00:00:00"/>
    <x v="6153"/>
    <x v="8"/>
    <d v="1999-11-12T00:00:00"/>
    <x v="2"/>
    <n v="333"/>
    <s v="Pro01"/>
    <x v="2"/>
    <x v="0"/>
    <n v="25"/>
    <x v="2"/>
    <x v="1"/>
    <n v="10"/>
    <n v="11"/>
    <n v="3663"/>
    <n v="3330"/>
    <n v="333"/>
    <x v="0"/>
    <s v="Thu"/>
    <n v="4"/>
    <s v="Weekday"/>
    <s v="Oct"/>
  </r>
  <r>
    <d v="2024-10-11T00:00:00"/>
    <x v="5395"/>
    <x v="9"/>
    <d v="1947-09-05T00:00:00"/>
    <x v="2"/>
    <n v="205"/>
    <s v="Pro02"/>
    <x v="5"/>
    <x v="2"/>
    <n v="77"/>
    <x v="3"/>
    <x v="3"/>
    <n v="18"/>
    <n v="22"/>
    <n v="4510"/>
    <n v="3690"/>
    <n v="820"/>
    <x v="0"/>
    <s v="Fri"/>
    <n v="5"/>
    <s v="Weekday"/>
    <s v="Oct"/>
  </r>
  <r>
    <d v="2024-10-31T00:00:00"/>
    <x v="2938"/>
    <x v="5"/>
    <d v="1987-08-25T00:00:00"/>
    <x v="3"/>
    <n v="450"/>
    <s v="Pro03"/>
    <x v="5"/>
    <x v="0"/>
    <n v="37"/>
    <x v="4"/>
    <x v="9"/>
    <n v="3"/>
    <n v="5"/>
    <n v="2250"/>
    <n v="1350"/>
    <n v="900"/>
    <x v="1"/>
    <s v="Thu"/>
    <n v="4"/>
    <s v="Weekday"/>
    <s v="Oct"/>
  </r>
  <r>
    <d v="2024-10-09T00:00:00"/>
    <x v="3341"/>
    <x v="1"/>
    <d v="1991-03-30T00:00:00"/>
    <x v="1"/>
    <n v="349"/>
    <s v="Pro10"/>
    <x v="2"/>
    <x v="2"/>
    <n v="34"/>
    <x v="4"/>
    <x v="6"/>
    <n v="18"/>
    <n v="36"/>
    <n v="12564"/>
    <n v="6282"/>
    <n v="6282"/>
    <x v="0"/>
    <s v="Wed"/>
    <n v="3"/>
    <s v="Weekday"/>
    <s v="Oct"/>
  </r>
  <r>
    <d v="2024-10-12T00:00:00"/>
    <x v="6816"/>
    <x v="2"/>
    <d v="1974-01-11T00:00:00"/>
    <x v="0"/>
    <n v="315"/>
    <s v="Pro10"/>
    <x v="7"/>
    <x v="1"/>
    <n v="51"/>
    <x v="1"/>
    <x v="6"/>
    <n v="18"/>
    <n v="36"/>
    <n v="11340"/>
    <n v="5670"/>
    <n v="5670"/>
    <x v="0"/>
    <s v="Sat"/>
    <n v="6"/>
    <s v="Weekend"/>
    <s v="Oct"/>
  </r>
  <r>
    <d v="2024-10-17T00:00:00"/>
    <x v="5578"/>
    <x v="4"/>
    <d v="1999-04-28T00:00:00"/>
    <x v="3"/>
    <n v="133"/>
    <s v="Pro07"/>
    <x v="3"/>
    <x v="1"/>
    <n v="25"/>
    <x v="2"/>
    <x v="7"/>
    <n v="19"/>
    <n v="23"/>
    <n v="3059"/>
    <n v="2527"/>
    <n v="532"/>
    <x v="0"/>
    <s v="Thu"/>
    <n v="4"/>
    <s v="Weekday"/>
    <s v="Oct"/>
  </r>
  <r>
    <d v="2024-10-08T00:00:00"/>
    <x v="3067"/>
    <x v="3"/>
    <d v="1966-08-29T00:00:00"/>
    <x v="0"/>
    <n v="228"/>
    <s v="Pro02"/>
    <x v="4"/>
    <x v="2"/>
    <n v="58"/>
    <x v="1"/>
    <x v="3"/>
    <n v="18"/>
    <n v="22"/>
    <n v="5016"/>
    <n v="4104"/>
    <n v="912"/>
    <x v="0"/>
    <s v="Tue"/>
    <n v="2"/>
    <s v="Weekday"/>
    <s v="Oct"/>
  </r>
  <r>
    <d v="2024-10-09T00:00:00"/>
    <x v="7773"/>
    <x v="6"/>
    <d v="1965-02-11T00:00:00"/>
    <x v="1"/>
    <n v="155"/>
    <s v="Pro02"/>
    <x v="5"/>
    <x v="2"/>
    <n v="60"/>
    <x v="0"/>
    <x v="3"/>
    <n v="18"/>
    <n v="22"/>
    <n v="3410"/>
    <n v="2790"/>
    <n v="620"/>
    <x v="0"/>
    <s v="Wed"/>
    <n v="3"/>
    <s v="Weekday"/>
    <s v="Oct"/>
  </r>
  <r>
    <d v="2024-10-11T00:00:00"/>
    <x v="237"/>
    <x v="6"/>
    <d v="1984-02-02T00:00:00"/>
    <x v="1"/>
    <n v="464"/>
    <s v="Pro06"/>
    <x v="6"/>
    <x v="0"/>
    <n v="41"/>
    <x v="4"/>
    <x v="5"/>
    <n v="7"/>
    <n v="9"/>
    <n v="4176"/>
    <n v="3248"/>
    <n v="928"/>
    <x v="1"/>
    <s v="Fri"/>
    <n v="5"/>
    <s v="Weekday"/>
    <s v="Oct"/>
  </r>
  <r>
    <d v="2024-10-31T00:00:00"/>
    <x v="1942"/>
    <x v="5"/>
    <d v="2000-06-25T00:00:00"/>
    <x v="1"/>
    <n v="156"/>
    <s v="Pro03"/>
    <x v="5"/>
    <x v="0"/>
    <n v="24"/>
    <x v="2"/>
    <x v="9"/>
    <n v="3"/>
    <n v="5"/>
    <n v="780"/>
    <n v="468"/>
    <n v="312"/>
    <x v="1"/>
    <s v="Thu"/>
    <n v="4"/>
    <s v="Weekday"/>
    <s v="Oct"/>
  </r>
  <r>
    <d v="2024-10-03T00:00:00"/>
    <x v="8930"/>
    <x v="7"/>
    <d v="1991-12-06T00:00:00"/>
    <x v="3"/>
    <n v="412"/>
    <s v="Pro05"/>
    <x v="3"/>
    <x v="1"/>
    <n v="33"/>
    <x v="4"/>
    <x v="4"/>
    <n v="14"/>
    <n v="28"/>
    <n v="11536"/>
    <n v="5768"/>
    <n v="5768"/>
    <x v="0"/>
    <s v="Thu"/>
    <n v="4"/>
    <s v="Weekday"/>
    <s v="Oct"/>
  </r>
  <r>
    <d v="2024-10-06T00:00:00"/>
    <x v="5195"/>
    <x v="7"/>
    <d v="1957-11-06T00:00:00"/>
    <x v="0"/>
    <n v="116"/>
    <s v="Pro09"/>
    <x v="5"/>
    <x v="0"/>
    <n v="67"/>
    <x v="0"/>
    <x v="2"/>
    <n v="10"/>
    <n v="45"/>
    <n v="5220"/>
    <n v="1160"/>
    <n v="4060"/>
    <x v="0"/>
    <s v="Sun"/>
    <n v="0"/>
    <s v="Weekend"/>
    <s v="Oct"/>
  </r>
  <r>
    <d v="2024-10-24T00:00:00"/>
    <x v="4285"/>
    <x v="0"/>
    <d v="1944-01-09T00:00:00"/>
    <x v="0"/>
    <n v="34"/>
    <s v="Pro05"/>
    <x v="0"/>
    <x v="0"/>
    <n v="81"/>
    <x v="3"/>
    <x v="4"/>
    <n v="14"/>
    <n v="28"/>
    <n v="952"/>
    <n v="476"/>
    <n v="476"/>
    <x v="0"/>
    <s v="Thu"/>
    <n v="4"/>
    <s v="Weekday"/>
    <s v="Oct"/>
  </r>
  <r>
    <d v="2024-10-20T00:00:00"/>
    <x v="7352"/>
    <x v="1"/>
    <d v="1987-02-24T00:00:00"/>
    <x v="3"/>
    <n v="358"/>
    <s v="Pro02"/>
    <x v="2"/>
    <x v="2"/>
    <n v="38"/>
    <x v="4"/>
    <x v="3"/>
    <n v="18"/>
    <n v="22"/>
    <n v="7876"/>
    <n v="6444"/>
    <n v="1432"/>
    <x v="0"/>
    <s v="Sun"/>
    <n v="0"/>
    <s v="Weekend"/>
    <s v="Oct"/>
  </r>
  <r>
    <d v="2024-10-03T00:00:00"/>
    <x v="4486"/>
    <x v="1"/>
    <d v="1958-08-04T00:00:00"/>
    <x v="2"/>
    <n v="407"/>
    <s v="Pro06"/>
    <x v="0"/>
    <x v="0"/>
    <n v="66"/>
    <x v="0"/>
    <x v="5"/>
    <n v="7"/>
    <n v="9"/>
    <n v="3663"/>
    <n v="2849"/>
    <n v="814"/>
    <x v="1"/>
    <s v="Thu"/>
    <n v="4"/>
    <s v="Weekday"/>
    <s v="Oct"/>
  </r>
  <r>
    <d v="2024-10-11T00:00:00"/>
    <x v="3024"/>
    <x v="1"/>
    <d v="1950-06-08T00:00:00"/>
    <x v="2"/>
    <n v="489"/>
    <s v="Pro05"/>
    <x v="7"/>
    <x v="1"/>
    <n v="74"/>
    <x v="0"/>
    <x v="4"/>
    <n v="14"/>
    <n v="28"/>
    <n v="13692"/>
    <n v="6846"/>
    <n v="6846"/>
    <x v="0"/>
    <s v="Fri"/>
    <n v="5"/>
    <s v="Weekday"/>
    <s v="Oct"/>
  </r>
  <r>
    <d v="2024-10-23T00:00:00"/>
    <x v="781"/>
    <x v="2"/>
    <d v="1969-04-06T00:00:00"/>
    <x v="0"/>
    <n v="305"/>
    <s v="Pro06"/>
    <x v="7"/>
    <x v="0"/>
    <n v="56"/>
    <x v="1"/>
    <x v="5"/>
    <n v="7"/>
    <n v="9"/>
    <n v="2745"/>
    <n v="2135"/>
    <n v="610"/>
    <x v="1"/>
    <s v="Wed"/>
    <n v="3"/>
    <s v="Weekday"/>
    <s v="Oct"/>
  </r>
  <r>
    <d v="2024-10-19T00:00:00"/>
    <x v="5154"/>
    <x v="5"/>
    <d v="1966-04-23T00:00:00"/>
    <x v="0"/>
    <n v="432"/>
    <s v="Pro05"/>
    <x v="3"/>
    <x v="2"/>
    <n v="59"/>
    <x v="1"/>
    <x v="4"/>
    <n v="14"/>
    <n v="28"/>
    <n v="12096"/>
    <n v="6048"/>
    <n v="6048"/>
    <x v="0"/>
    <s v="Sat"/>
    <n v="6"/>
    <s v="Weekend"/>
    <s v="Oct"/>
  </r>
  <r>
    <d v="2024-10-09T00:00:00"/>
    <x v="2942"/>
    <x v="6"/>
    <d v="2004-10-14T00:00:00"/>
    <x v="2"/>
    <n v="67"/>
    <s v="Pro05"/>
    <x v="0"/>
    <x v="1"/>
    <n v="20"/>
    <x v="2"/>
    <x v="4"/>
    <n v="14"/>
    <n v="28"/>
    <n v="1876"/>
    <n v="938"/>
    <n v="938"/>
    <x v="0"/>
    <s v="Wed"/>
    <n v="3"/>
    <s v="Weekday"/>
    <s v="Oct"/>
  </r>
  <r>
    <d v="2024-10-29T00:00:00"/>
    <x v="3249"/>
    <x v="5"/>
    <d v="1956-04-01T00:00:00"/>
    <x v="0"/>
    <n v="306"/>
    <s v="Pro09"/>
    <x v="4"/>
    <x v="1"/>
    <n v="69"/>
    <x v="0"/>
    <x v="2"/>
    <n v="10"/>
    <n v="45"/>
    <n v="13770"/>
    <n v="3060"/>
    <n v="10710"/>
    <x v="0"/>
    <s v="Tue"/>
    <n v="2"/>
    <s v="Weekday"/>
    <s v="Oct"/>
  </r>
  <r>
    <d v="2024-10-29T00:00:00"/>
    <x v="1116"/>
    <x v="9"/>
    <d v="1945-08-06T00:00:00"/>
    <x v="2"/>
    <n v="29"/>
    <s v="Pro07"/>
    <x v="4"/>
    <x v="2"/>
    <n v="79"/>
    <x v="3"/>
    <x v="7"/>
    <n v="19"/>
    <n v="23"/>
    <n v="667"/>
    <n v="551"/>
    <n v="116"/>
    <x v="0"/>
    <s v="Tue"/>
    <n v="2"/>
    <s v="Weekday"/>
    <s v="Oct"/>
  </r>
  <r>
    <d v="2024-10-04T00:00:00"/>
    <x v="5566"/>
    <x v="1"/>
    <d v="1986-03-13T00:00:00"/>
    <x v="2"/>
    <n v="210"/>
    <s v="Pro07"/>
    <x v="0"/>
    <x v="2"/>
    <n v="39"/>
    <x v="4"/>
    <x v="7"/>
    <n v="19"/>
    <n v="23"/>
    <n v="4830"/>
    <n v="3990"/>
    <n v="840"/>
    <x v="0"/>
    <s v="Fri"/>
    <n v="5"/>
    <s v="Weekday"/>
    <s v="Oct"/>
  </r>
  <r>
    <d v="2024-10-10T00:00:00"/>
    <x v="8828"/>
    <x v="0"/>
    <d v="2004-02-22T00:00:00"/>
    <x v="3"/>
    <n v="314"/>
    <s v="Pro10"/>
    <x v="2"/>
    <x v="0"/>
    <n v="21"/>
    <x v="2"/>
    <x v="6"/>
    <n v="18"/>
    <n v="36"/>
    <n v="11304"/>
    <n v="5652"/>
    <n v="5652"/>
    <x v="0"/>
    <s v="Thu"/>
    <n v="4"/>
    <s v="Weekday"/>
    <s v="Oct"/>
  </r>
  <r>
    <d v="2024-10-19T00:00:00"/>
    <x v="4842"/>
    <x v="9"/>
    <d v="1965-03-04T00:00:00"/>
    <x v="1"/>
    <n v="260"/>
    <s v="Pro05"/>
    <x v="1"/>
    <x v="0"/>
    <n v="60"/>
    <x v="0"/>
    <x v="4"/>
    <n v="14"/>
    <n v="28"/>
    <n v="7280"/>
    <n v="3640"/>
    <n v="3640"/>
    <x v="0"/>
    <s v="Sat"/>
    <n v="6"/>
    <s v="Weekend"/>
    <s v="Oct"/>
  </r>
  <r>
    <d v="2024-10-30T00:00:00"/>
    <x v="3455"/>
    <x v="3"/>
    <d v="2001-11-22T00:00:00"/>
    <x v="2"/>
    <n v="221"/>
    <s v="Pro09"/>
    <x v="2"/>
    <x v="1"/>
    <n v="23"/>
    <x v="2"/>
    <x v="2"/>
    <n v="10"/>
    <n v="45"/>
    <n v="9945"/>
    <n v="2210"/>
    <n v="7735"/>
    <x v="0"/>
    <s v="Wed"/>
    <n v="3"/>
    <s v="Weekday"/>
    <s v="Oct"/>
  </r>
  <r>
    <d v="2024-10-17T00:00:00"/>
    <x v="6734"/>
    <x v="8"/>
    <d v="1984-08-04T00:00:00"/>
    <x v="2"/>
    <n v="341"/>
    <s v="Pro09"/>
    <x v="7"/>
    <x v="0"/>
    <n v="40"/>
    <x v="4"/>
    <x v="2"/>
    <n v="10"/>
    <n v="45"/>
    <n v="15345"/>
    <n v="3410"/>
    <n v="11935"/>
    <x v="0"/>
    <s v="Thu"/>
    <n v="4"/>
    <s v="Weekday"/>
    <s v="Oct"/>
  </r>
  <r>
    <d v="2024-10-09T00:00:00"/>
    <x v="1567"/>
    <x v="4"/>
    <d v="1976-12-05T00:00:00"/>
    <x v="1"/>
    <n v="239"/>
    <s v="Pro06"/>
    <x v="5"/>
    <x v="0"/>
    <n v="48"/>
    <x v="1"/>
    <x v="5"/>
    <n v="7"/>
    <n v="9"/>
    <n v="2151"/>
    <n v="1673"/>
    <n v="478"/>
    <x v="1"/>
    <s v="Wed"/>
    <n v="3"/>
    <s v="Weekday"/>
    <s v="Oct"/>
  </r>
  <r>
    <d v="2024-10-15T00:00:00"/>
    <x v="6805"/>
    <x v="2"/>
    <d v="1995-06-25T00:00:00"/>
    <x v="1"/>
    <n v="444"/>
    <s v="Pro03"/>
    <x v="2"/>
    <x v="2"/>
    <n v="29"/>
    <x v="2"/>
    <x v="9"/>
    <n v="3"/>
    <n v="5"/>
    <n v="2220"/>
    <n v="1332"/>
    <n v="888"/>
    <x v="1"/>
    <s v="Tue"/>
    <n v="2"/>
    <s v="Weekday"/>
    <s v="Oct"/>
  </r>
  <r>
    <d v="2024-10-24T00:00:00"/>
    <x v="381"/>
    <x v="8"/>
    <d v="1963-07-16T00:00:00"/>
    <x v="0"/>
    <n v="265"/>
    <s v="Pro02"/>
    <x v="7"/>
    <x v="0"/>
    <n v="61"/>
    <x v="0"/>
    <x v="3"/>
    <n v="18"/>
    <n v="22"/>
    <n v="5830"/>
    <n v="4770"/>
    <n v="1060"/>
    <x v="0"/>
    <s v="Thu"/>
    <n v="4"/>
    <s v="Weekday"/>
    <s v="Oct"/>
  </r>
  <r>
    <d v="2024-10-20T00:00:00"/>
    <x v="314"/>
    <x v="9"/>
    <d v="1996-03-20T00:00:00"/>
    <x v="1"/>
    <n v="212"/>
    <s v="Pro04"/>
    <x v="3"/>
    <x v="2"/>
    <n v="29"/>
    <x v="2"/>
    <x v="0"/>
    <n v="10"/>
    <n v="14"/>
    <n v="2968"/>
    <n v="2120"/>
    <n v="848"/>
    <x v="0"/>
    <s v="Sun"/>
    <n v="0"/>
    <s v="Weekend"/>
    <s v="Oct"/>
  </r>
  <r>
    <d v="2024-10-31T00:00:00"/>
    <x v="7280"/>
    <x v="1"/>
    <d v="1961-06-06T00:00:00"/>
    <x v="3"/>
    <n v="208"/>
    <s v="Pro04"/>
    <x v="2"/>
    <x v="1"/>
    <n v="63"/>
    <x v="0"/>
    <x v="0"/>
    <n v="10"/>
    <n v="14"/>
    <n v="2912"/>
    <n v="2080"/>
    <n v="832"/>
    <x v="0"/>
    <s v="Thu"/>
    <n v="4"/>
    <s v="Weekday"/>
    <s v="Oct"/>
  </r>
  <r>
    <d v="2024-10-30T00:00:00"/>
    <x v="6165"/>
    <x v="5"/>
    <d v="1962-03-30T00:00:00"/>
    <x v="0"/>
    <n v="179"/>
    <s v="Pro02"/>
    <x v="4"/>
    <x v="1"/>
    <n v="63"/>
    <x v="0"/>
    <x v="3"/>
    <n v="18"/>
    <n v="22"/>
    <n v="3938"/>
    <n v="3222"/>
    <n v="716"/>
    <x v="0"/>
    <s v="Wed"/>
    <n v="3"/>
    <s v="Weekday"/>
    <s v="Oct"/>
  </r>
  <r>
    <d v="2024-10-01T00:00:00"/>
    <x v="1938"/>
    <x v="2"/>
    <d v="2001-02-22T00:00:00"/>
    <x v="2"/>
    <n v="188"/>
    <s v="Pro01"/>
    <x v="5"/>
    <x v="2"/>
    <n v="24"/>
    <x v="2"/>
    <x v="1"/>
    <n v="10"/>
    <n v="11"/>
    <n v="2068"/>
    <n v="1880"/>
    <n v="188"/>
    <x v="0"/>
    <s v="Tue"/>
    <n v="2"/>
    <s v="Weekday"/>
    <s v="Oct"/>
  </r>
  <r>
    <d v="2024-10-09T00:00:00"/>
    <x v="1409"/>
    <x v="6"/>
    <d v="1992-09-04T00:00:00"/>
    <x v="2"/>
    <n v="36"/>
    <s v="Pro02"/>
    <x v="0"/>
    <x v="2"/>
    <n v="32"/>
    <x v="4"/>
    <x v="3"/>
    <n v="18"/>
    <n v="22"/>
    <n v="792"/>
    <n v="648"/>
    <n v="144"/>
    <x v="0"/>
    <s v="Wed"/>
    <n v="3"/>
    <s v="Weekday"/>
    <s v="Oct"/>
  </r>
  <r>
    <d v="2024-10-10T00:00:00"/>
    <x v="3320"/>
    <x v="2"/>
    <d v="1981-06-17T00:00:00"/>
    <x v="0"/>
    <n v="154"/>
    <s v="Pro07"/>
    <x v="3"/>
    <x v="0"/>
    <n v="43"/>
    <x v="4"/>
    <x v="7"/>
    <n v="19"/>
    <n v="23"/>
    <n v="3542"/>
    <n v="2926"/>
    <n v="616"/>
    <x v="0"/>
    <s v="Thu"/>
    <n v="4"/>
    <s v="Weekday"/>
    <s v="Oct"/>
  </r>
  <r>
    <d v="2024-10-12T00:00:00"/>
    <x v="6098"/>
    <x v="5"/>
    <d v="1973-12-17T00:00:00"/>
    <x v="0"/>
    <n v="143"/>
    <s v="Pro02"/>
    <x v="4"/>
    <x v="0"/>
    <n v="51"/>
    <x v="1"/>
    <x v="3"/>
    <n v="18"/>
    <n v="22"/>
    <n v="3146"/>
    <n v="2574"/>
    <n v="572"/>
    <x v="0"/>
    <s v="Sat"/>
    <n v="6"/>
    <s v="Weekend"/>
    <s v="Oct"/>
  </r>
  <r>
    <d v="2024-10-26T00:00:00"/>
    <x v="7589"/>
    <x v="6"/>
    <d v="1961-08-11T00:00:00"/>
    <x v="2"/>
    <n v="478"/>
    <s v="Pro02"/>
    <x v="2"/>
    <x v="1"/>
    <n v="63"/>
    <x v="0"/>
    <x v="3"/>
    <n v="18"/>
    <n v="22"/>
    <n v="10516"/>
    <n v="8604"/>
    <n v="1912"/>
    <x v="0"/>
    <s v="Sat"/>
    <n v="6"/>
    <s v="Weekend"/>
    <s v="Oct"/>
  </r>
  <r>
    <d v="2024-10-22T00:00:00"/>
    <x v="7247"/>
    <x v="2"/>
    <d v="1981-11-11T00:00:00"/>
    <x v="2"/>
    <n v="304"/>
    <s v="Pro09"/>
    <x v="5"/>
    <x v="0"/>
    <n v="43"/>
    <x v="4"/>
    <x v="2"/>
    <n v="10"/>
    <n v="45"/>
    <n v="13680"/>
    <n v="3040"/>
    <n v="10640"/>
    <x v="0"/>
    <s v="Tue"/>
    <n v="2"/>
    <s v="Weekday"/>
    <s v="Oct"/>
  </r>
  <r>
    <d v="2024-10-13T00:00:00"/>
    <x v="8146"/>
    <x v="8"/>
    <d v="1959-12-09T00:00:00"/>
    <x v="0"/>
    <n v="10"/>
    <s v="Pro02"/>
    <x v="5"/>
    <x v="0"/>
    <n v="65"/>
    <x v="0"/>
    <x v="3"/>
    <n v="18"/>
    <n v="22"/>
    <n v="220"/>
    <n v="180"/>
    <n v="40"/>
    <x v="0"/>
    <s v="Sun"/>
    <n v="0"/>
    <s v="Weekend"/>
    <s v="Oct"/>
  </r>
  <r>
    <d v="2024-10-13T00:00:00"/>
    <x v="4256"/>
    <x v="6"/>
    <d v="1953-09-23T00:00:00"/>
    <x v="1"/>
    <n v="479"/>
    <s v="Pro02"/>
    <x v="2"/>
    <x v="2"/>
    <n v="71"/>
    <x v="0"/>
    <x v="3"/>
    <n v="18"/>
    <n v="22"/>
    <n v="10538"/>
    <n v="8622"/>
    <n v="1916"/>
    <x v="0"/>
    <s v="Sun"/>
    <n v="0"/>
    <s v="Weekend"/>
    <s v="Oct"/>
  </r>
  <r>
    <d v="2024-10-16T00:00:00"/>
    <x v="535"/>
    <x v="3"/>
    <d v="1983-07-09T00:00:00"/>
    <x v="1"/>
    <n v="146"/>
    <s v="Pro03"/>
    <x v="6"/>
    <x v="0"/>
    <n v="41"/>
    <x v="4"/>
    <x v="9"/>
    <n v="3"/>
    <n v="5"/>
    <n v="730"/>
    <n v="438"/>
    <n v="292"/>
    <x v="1"/>
    <s v="Wed"/>
    <n v="3"/>
    <s v="Weekday"/>
    <s v="Oct"/>
  </r>
  <r>
    <d v="2024-10-18T00:00:00"/>
    <x v="8190"/>
    <x v="1"/>
    <d v="1987-07-22T00:00:00"/>
    <x v="1"/>
    <n v="116"/>
    <s v="Pro04"/>
    <x v="5"/>
    <x v="1"/>
    <n v="37"/>
    <x v="4"/>
    <x v="0"/>
    <n v="10"/>
    <n v="14"/>
    <n v="1624"/>
    <n v="1160"/>
    <n v="464"/>
    <x v="0"/>
    <s v="Fri"/>
    <n v="5"/>
    <s v="Weekday"/>
    <s v="Oct"/>
  </r>
  <r>
    <d v="2024-10-11T00:00:00"/>
    <x v="3230"/>
    <x v="8"/>
    <d v="1973-02-03T00:00:00"/>
    <x v="0"/>
    <n v="244"/>
    <s v="Pro03"/>
    <x v="2"/>
    <x v="0"/>
    <n v="52"/>
    <x v="1"/>
    <x v="9"/>
    <n v="3"/>
    <n v="5"/>
    <n v="1220"/>
    <n v="732"/>
    <n v="488"/>
    <x v="1"/>
    <s v="Fri"/>
    <n v="5"/>
    <s v="Weekday"/>
    <s v="Oct"/>
  </r>
  <r>
    <d v="2024-10-28T00:00:00"/>
    <x v="2840"/>
    <x v="5"/>
    <d v="1974-09-26T00:00:00"/>
    <x v="1"/>
    <n v="482"/>
    <s v="Pro10"/>
    <x v="1"/>
    <x v="2"/>
    <n v="50"/>
    <x v="1"/>
    <x v="6"/>
    <n v="18"/>
    <n v="36"/>
    <n v="17352"/>
    <n v="8676"/>
    <n v="8676"/>
    <x v="0"/>
    <s v="Mon"/>
    <n v="1"/>
    <s v="Weekday"/>
    <s v="Oct"/>
  </r>
  <r>
    <d v="2024-10-09T00:00:00"/>
    <x v="3249"/>
    <x v="5"/>
    <d v="1956-04-01T00:00:00"/>
    <x v="0"/>
    <n v="306"/>
    <s v="Pro09"/>
    <x v="4"/>
    <x v="1"/>
    <n v="69"/>
    <x v="0"/>
    <x v="2"/>
    <n v="10"/>
    <n v="45"/>
    <n v="13770"/>
    <n v="3060"/>
    <n v="10710"/>
    <x v="0"/>
    <s v="Wed"/>
    <n v="3"/>
    <s v="Weekday"/>
    <s v="Oct"/>
  </r>
  <r>
    <d v="2024-10-06T00:00:00"/>
    <x v="621"/>
    <x v="8"/>
    <d v="1989-06-24T00:00:00"/>
    <x v="1"/>
    <n v="493"/>
    <s v="Pro01"/>
    <x v="7"/>
    <x v="1"/>
    <n v="35"/>
    <x v="4"/>
    <x v="1"/>
    <n v="10"/>
    <n v="11"/>
    <n v="5423"/>
    <n v="4930"/>
    <n v="493"/>
    <x v="0"/>
    <s v="Sun"/>
    <n v="0"/>
    <s v="Weekend"/>
    <s v="Oct"/>
  </r>
  <r>
    <d v="2024-10-30T00:00:00"/>
    <x v="1960"/>
    <x v="4"/>
    <d v="1971-03-15T00:00:00"/>
    <x v="1"/>
    <n v="49"/>
    <s v="Pro05"/>
    <x v="2"/>
    <x v="2"/>
    <n v="54"/>
    <x v="1"/>
    <x v="4"/>
    <n v="14"/>
    <n v="28"/>
    <n v="1372"/>
    <n v="686"/>
    <n v="686"/>
    <x v="0"/>
    <s v="Wed"/>
    <n v="3"/>
    <s v="Weekday"/>
    <s v="Oct"/>
  </r>
  <r>
    <d v="2024-10-29T00:00:00"/>
    <x v="3882"/>
    <x v="7"/>
    <d v="2005-08-07T00:00:00"/>
    <x v="1"/>
    <n v="79"/>
    <s v="Pro05"/>
    <x v="1"/>
    <x v="2"/>
    <n v="19"/>
    <x v="2"/>
    <x v="4"/>
    <n v="14"/>
    <n v="28"/>
    <n v="2212"/>
    <n v="1106"/>
    <n v="1106"/>
    <x v="0"/>
    <s v="Tue"/>
    <n v="2"/>
    <s v="Weekday"/>
    <s v="Oct"/>
  </r>
  <r>
    <d v="2024-10-06T00:00:00"/>
    <x v="8727"/>
    <x v="8"/>
    <d v="1953-08-08T00:00:00"/>
    <x v="0"/>
    <n v="422"/>
    <s v="Pro10"/>
    <x v="5"/>
    <x v="0"/>
    <n v="71"/>
    <x v="0"/>
    <x v="6"/>
    <n v="18"/>
    <n v="36"/>
    <n v="15192"/>
    <n v="7596"/>
    <n v="7596"/>
    <x v="0"/>
    <s v="Sun"/>
    <n v="0"/>
    <s v="Weekend"/>
    <s v="Oct"/>
  </r>
  <r>
    <d v="2024-10-04T00:00:00"/>
    <x v="1592"/>
    <x v="8"/>
    <d v="1981-05-14T00:00:00"/>
    <x v="0"/>
    <n v="500"/>
    <s v="Pro10"/>
    <x v="0"/>
    <x v="0"/>
    <n v="43"/>
    <x v="4"/>
    <x v="6"/>
    <n v="18"/>
    <n v="36"/>
    <n v="18000"/>
    <n v="9000"/>
    <n v="9000"/>
    <x v="0"/>
    <s v="Fri"/>
    <n v="5"/>
    <s v="Weekday"/>
    <s v="Oct"/>
  </r>
  <r>
    <d v="2024-10-30T00:00:00"/>
    <x v="2661"/>
    <x v="5"/>
    <d v="1958-09-21T00:00:00"/>
    <x v="2"/>
    <n v="418"/>
    <s v="Pro06"/>
    <x v="1"/>
    <x v="1"/>
    <n v="66"/>
    <x v="0"/>
    <x v="5"/>
    <n v="7"/>
    <n v="9"/>
    <n v="3762"/>
    <n v="2926"/>
    <n v="836"/>
    <x v="1"/>
    <s v="Wed"/>
    <n v="3"/>
    <s v="Weekday"/>
    <s v="Oct"/>
  </r>
  <r>
    <d v="2024-10-25T00:00:00"/>
    <x v="2216"/>
    <x v="7"/>
    <d v="1962-05-26T00:00:00"/>
    <x v="0"/>
    <n v="407"/>
    <s v="Pro08"/>
    <x v="3"/>
    <x v="0"/>
    <n v="62"/>
    <x v="0"/>
    <x v="8"/>
    <n v="5"/>
    <n v="7"/>
    <n v="2849"/>
    <n v="2035"/>
    <n v="814"/>
    <x v="1"/>
    <s v="Fri"/>
    <n v="5"/>
    <s v="Weekday"/>
    <s v="Oct"/>
  </r>
  <r>
    <d v="2024-10-13T00:00:00"/>
    <x v="3156"/>
    <x v="6"/>
    <d v="1949-01-21T00:00:00"/>
    <x v="1"/>
    <n v="291"/>
    <s v="Pro10"/>
    <x v="7"/>
    <x v="0"/>
    <n v="76"/>
    <x v="3"/>
    <x v="6"/>
    <n v="18"/>
    <n v="36"/>
    <n v="10476"/>
    <n v="5238"/>
    <n v="5238"/>
    <x v="0"/>
    <s v="Sun"/>
    <n v="0"/>
    <s v="Weekend"/>
    <s v="Oct"/>
  </r>
  <r>
    <d v="2024-10-12T00:00:00"/>
    <x v="2068"/>
    <x v="0"/>
    <d v="1971-02-24T00:00:00"/>
    <x v="3"/>
    <n v="140"/>
    <s v="Pro02"/>
    <x v="5"/>
    <x v="2"/>
    <n v="54"/>
    <x v="1"/>
    <x v="3"/>
    <n v="18"/>
    <n v="22"/>
    <n v="3080"/>
    <n v="2520"/>
    <n v="560"/>
    <x v="0"/>
    <s v="Sat"/>
    <n v="6"/>
    <s v="Weekend"/>
    <s v="Oct"/>
  </r>
  <r>
    <d v="2024-10-19T00:00:00"/>
    <x v="12"/>
    <x v="1"/>
    <d v="1972-09-26T00:00:00"/>
    <x v="3"/>
    <n v="350"/>
    <s v="Pro07"/>
    <x v="7"/>
    <x v="0"/>
    <n v="52"/>
    <x v="1"/>
    <x v="7"/>
    <n v="19"/>
    <n v="23"/>
    <n v="8050"/>
    <n v="6650"/>
    <n v="1400"/>
    <x v="0"/>
    <s v="Sat"/>
    <n v="6"/>
    <s v="Weekend"/>
    <s v="Oct"/>
  </r>
  <r>
    <d v="2024-10-23T00:00:00"/>
    <x v="7380"/>
    <x v="8"/>
    <d v="1948-05-17T00:00:00"/>
    <x v="0"/>
    <n v="338"/>
    <s v="Pro06"/>
    <x v="0"/>
    <x v="2"/>
    <n v="76"/>
    <x v="3"/>
    <x v="5"/>
    <n v="7"/>
    <n v="9"/>
    <n v="3042"/>
    <n v="2366"/>
    <n v="676"/>
    <x v="1"/>
    <s v="Wed"/>
    <n v="3"/>
    <s v="Weekday"/>
    <s v="Oct"/>
  </r>
  <r>
    <d v="2024-10-18T00:00:00"/>
    <x v="7906"/>
    <x v="6"/>
    <d v="1996-04-08T00:00:00"/>
    <x v="3"/>
    <n v="347"/>
    <s v="Pro06"/>
    <x v="5"/>
    <x v="1"/>
    <n v="29"/>
    <x v="2"/>
    <x v="5"/>
    <n v="7"/>
    <n v="9"/>
    <n v="3123"/>
    <n v="2429"/>
    <n v="694"/>
    <x v="1"/>
    <s v="Fri"/>
    <n v="5"/>
    <s v="Weekday"/>
    <s v="Oct"/>
  </r>
  <r>
    <d v="2024-10-24T00:00:00"/>
    <x v="2247"/>
    <x v="0"/>
    <d v="1953-02-19T00:00:00"/>
    <x v="2"/>
    <n v="444"/>
    <s v="Pro10"/>
    <x v="0"/>
    <x v="1"/>
    <n v="72"/>
    <x v="0"/>
    <x v="6"/>
    <n v="18"/>
    <n v="36"/>
    <n v="15984"/>
    <n v="7992"/>
    <n v="7992"/>
    <x v="0"/>
    <s v="Thu"/>
    <n v="4"/>
    <s v="Weekday"/>
    <s v="Oct"/>
  </r>
  <r>
    <d v="2024-10-10T00:00:00"/>
    <x v="3687"/>
    <x v="5"/>
    <d v="1960-05-30T00:00:00"/>
    <x v="1"/>
    <n v="50"/>
    <s v="Pro04"/>
    <x v="1"/>
    <x v="2"/>
    <n v="64"/>
    <x v="0"/>
    <x v="0"/>
    <n v="10"/>
    <n v="14"/>
    <n v="700"/>
    <n v="500"/>
    <n v="200"/>
    <x v="0"/>
    <s v="Thu"/>
    <n v="4"/>
    <s v="Weekday"/>
    <s v="Oct"/>
  </r>
  <r>
    <d v="2024-10-12T00:00:00"/>
    <x v="3894"/>
    <x v="4"/>
    <d v="2004-05-08T00:00:00"/>
    <x v="0"/>
    <n v="422"/>
    <s v="Pro08"/>
    <x v="6"/>
    <x v="2"/>
    <n v="20"/>
    <x v="2"/>
    <x v="8"/>
    <n v="5"/>
    <n v="7"/>
    <n v="2954"/>
    <n v="2110"/>
    <n v="844"/>
    <x v="1"/>
    <s v="Sat"/>
    <n v="6"/>
    <s v="Weekend"/>
    <s v="Oct"/>
  </r>
  <r>
    <d v="2024-10-07T00:00:00"/>
    <x v="6"/>
    <x v="2"/>
    <d v="1991-12-31T00:00:00"/>
    <x v="0"/>
    <n v="481"/>
    <s v="Pro09"/>
    <x v="4"/>
    <x v="0"/>
    <n v="33"/>
    <x v="4"/>
    <x v="2"/>
    <n v="10"/>
    <n v="45"/>
    <n v="21645"/>
    <n v="4810"/>
    <n v="16835"/>
    <x v="0"/>
    <s v="Mon"/>
    <n v="1"/>
    <s v="Weekday"/>
    <s v="Oct"/>
  </r>
  <r>
    <d v="2024-10-30T00:00:00"/>
    <x v="8671"/>
    <x v="7"/>
    <d v="1972-08-22T00:00:00"/>
    <x v="2"/>
    <n v="462"/>
    <s v="Pro01"/>
    <x v="3"/>
    <x v="0"/>
    <n v="52"/>
    <x v="1"/>
    <x v="1"/>
    <n v="10"/>
    <n v="11"/>
    <n v="5082"/>
    <n v="4620"/>
    <n v="462"/>
    <x v="0"/>
    <s v="Wed"/>
    <n v="3"/>
    <s v="Weekday"/>
    <s v="Oct"/>
  </r>
  <r>
    <d v="2024-10-29T00:00:00"/>
    <x v="7842"/>
    <x v="6"/>
    <d v="1976-12-22T00:00:00"/>
    <x v="3"/>
    <n v="163"/>
    <s v="Pro03"/>
    <x v="0"/>
    <x v="1"/>
    <n v="48"/>
    <x v="1"/>
    <x v="9"/>
    <n v="3"/>
    <n v="5"/>
    <n v="815"/>
    <n v="489"/>
    <n v="326"/>
    <x v="1"/>
    <s v="Tue"/>
    <n v="2"/>
    <s v="Weekday"/>
    <s v="Oct"/>
  </r>
  <r>
    <d v="2024-10-29T00:00:00"/>
    <x v="7841"/>
    <x v="6"/>
    <d v="2005-03-16T00:00:00"/>
    <x v="0"/>
    <n v="236"/>
    <s v="Pro07"/>
    <x v="2"/>
    <x v="0"/>
    <n v="20"/>
    <x v="2"/>
    <x v="7"/>
    <n v="19"/>
    <n v="23"/>
    <n v="5428"/>
    <n v="4484"/>
    <n v="944"/>
    <x v="0"/>
    <s v="Tue"/>
    <n v="2"/>
    <s v="Weekday"/>
    <s v="Oct"/>
  </r>
  <r>
    <d v="2024-10-08T00:00:00"/>
    <x v="6307"/>
    <x v="0"/>
    <d v="1957-01-26T00:00:00"/>
    <x v="0"/>
    <n v="460"/>
    <s v="Pro05"/>
    <x v="7"/>
    <x v="0"/>
    <n v="68"/>
    <x v="0"/>
    <x v="4"/>
    <n v="14"/>
    <n v="28"/>
    <n v="12880"/>
    <n v="6440"/>
    <n v="6440"/>
    <x v="0"/>
    <s v="Tue"/>
    <n v="2"/>
    <s v="Weekday"/>
    <s v="Oct"/>
  </r>
  <r>
    <d v="2024-10-02T00:00:00"/>
    <x v="2021"/>
    <x v="2"/>
    <d v="1969-01-28T00:00:00"/>
    <x v="2"/>
    <n v="422"/>
    <s v="Pro09"/>
    <x v="0"/>
    <x v="2"/>
    <n v="56"/>
    <x v="1"/>
    <x v="2"/>
    <n v="10"/>
    <n v="45"/>
    <n v="18990"/>
    <n v="4220"/>
    <n v="14770"/>
    <x v="0"/>
    <s v="Wed"/>
    <n v="3"/>
    <s v="Weekday"/>
    <s v="Oct"/>
  </r>
  <r>
    <d v="2024-10-31T00:00:00"/>
    <x v="8516"/>
    <x v="3"/>
    <d v="1997-09-13T00:00:00"/>
    <x v="2"/>
    <n v="454"/>
    <s v="Pro03"/>
    <x v="5"/>
    <x v="0"/>
    <n v="27"/>
    <x v="2"/>
    <x v="9"/>
    <n v="3"/>
    <n v="5"/>
    <n v="2270"/>
    <n v="1362"/>
    <n v="908"/>
    <x v="1"/>
    <s v="Thu"/>
    <n v="4"/>
    <s v="Weekday"/>
    <s v="Oct"/>
  </r>
  <r>
    <d v="2024-10-20T00:00:00"/>
    <x v="5288"/>
    <x v="3"/>
    <d v="1962-02-25T00:00:00"/>
    <x v="2"/>
    <n v="150"/>
    <s v="Pro01"/>
    <x v="5"/>
    <x v="1"/>
    <n v="63"/>
    <x v="0"/>
    <x v="1"/>
    <n v="10"/>
    <n v="11"/>
    <n v="1650"/>
    <n v="1500"/>
    <n v="150"/>
    <x v="0"/>
    <s v="Sun"/>
    <n v="0"/>
    <s v="Weekend"/>
    <s v="Oct"/>
  </r>
  <r>
    <d v="2024-10-08T00:00:00"/>
    <x v="5311"/>
    <x v="1"/>
    <d v="1963-01-23T00:00:00"/>
    <x v="1"/>
    <n v="458"/>
    <s v="Pro03"/>
    <x v="0"/>
    <x v="0"/>
    <n v="62"/>
    <x v="0"/>
    <x v="9"/>
    <n v="3"/>
    <n v="5"/>
    <n v="2290"/>
    <n v="1374"/>
    <n v="916"/>
    <x v="1"/>
    <s v="Tue"/>
    <n v="2"/>
    <s v="Weekday"/>
    <s v="Oct"/>
  </r>
  <r>
    <d v="2024-10-18T00:00:00"/>
    <x v="7424"/>
    <x v="9"/>
    <d v="1996-02-14T00:00:00"/>
    <x v="2"/>
    <n v="110"/>
    <s v="Pro10"/>
    <x v="5"/>
    <x v="2"/>
    <n v="29"/>
    <x v="2"/>
    <x v="6"/>
    <n v="18"/>
    <n v="36"/>
    <n v="3960"/>
    <n v="1980"/>
    <n v="1980"/>
    <x v="0"/>
    <s v="Fri"/>
    <n v="5"/>
    <s v="Weekday"/>
    <s v="Oct"/>
  </r>
  <r>
    <d v="2024-10-16T00:00:00"/>
    <x v="7865"/>
    <x v="9"/>
    <d v="1945-01-22T00:00:00"/>
    <x v="0"/>
    <n v="262"/>
    <s v="Pro07"/>
    <x v="0"/>
    <x v="1"/>
    <n v="80"/>
    <x v="3"/>
    <x v="7"/>
    <n v="19"/>
    <n v="23"/>
    <n v="6026"/>
    <n v="4978"/>
    <n v="1048"/>
    <x v="0"/>
    <s v="Wed"/>
    <n v="3"/>
    <s v="Weekday"/>
    <s v="Oct"/>
  </r>
  <r>
    <d v="2024-10-12T00:00:00"/>
    <x v="5663"/>
    <x v="6"/>
    <d v="2003-09-22T00:00:00"/>
    <x v="1"/>
    <n v="477"/>
    <s v="Pro06"/>
    <x v="0"/>
    <x v="1"/>
    <n v="21"/>
    <x v="2"/>
    <x v="5"/>
    <n v="7"/>
    <n v="9"/>
    <n v="4293"/>
    <n v="3339"/>
    <n v="954"/>
    <x v="1"/>
    <s v="Sat"/>
    <n v="6"/>
    <s v="Weekend"/>
    <s v="Oct"/>
  </r>
  <r>
    <d v="2024-10-24T00:00:00"/>
    <x v="3967"/>
    <x v="2"/>
    <d v="1975-03-09T00:00:00"/>
    <x v="2"/>
    <n v="52"/>
    <s v="Pro05"/>
    <x v="4"/>
    <x v="2"/>
    <n v="50"/>
    <x v="1"/>
    <x v="4"/>
    <n v="14"/>
    <n v="28"/>
    <n v="1456"/>
    <n v="728"/>
    <n v="728"/>
    <x v="0"/>
    <s v="Thu"/>
    <n v="4"/>
    <s v="Weekday"/>
    <s v="Oct"/>
  </r>
  <r>
    <d v="2024-10-19T00:00:00"/>
    <x v="5261"/>
    <x v="8"/>
    <d v="1981-02-16T00:00:00"/>
    <x v="0"/>
    <n v="443"/>
    <s v="Pro05"/>
    <x v="1"/>
    <x v="2"/>
    <n v="44"/>
    <x v="4"/>
    <x v="4"/>
    <n v="14"/>
    <n v="28"/>
    <n v="12404"/>
    <n v="6202"/>
    <n v="6202"/>
    <x v="0"/>
    <s v="Sat"/>
    <n v="6"/>
    <s v="Weekend"/>
    <s v="Oct"/>
  </r>
  <r>
    <d v="2024-10-15T00:00:00"/>
    <x v="5388"/>
    <x v="7"/>
    <d v="1972-09-19T00:00:00"/>
    <x v="3"/>
    <n v="27"/>
    <s v="Pro05"/>
    <x v="0"/>
    <x v="0"/>
    <n v="52"/>
    <x v="1"/>
    <x v="4"/>
    <n v="14"/>
    <n v="28"/>
    <n v="756"/>
    <n v="378"/>
    <n v="378"/>
    <x v="0"/>
    <s v="Tue"/>
    <n v="2"/>
    <s v="Weekday"/>
    <s v="Oct"/>
  </r>
  <r>
    <d v="2024-10-17T00:00:00"/>
    <x v="2822"/>
    <x v="2"/>
    <d v="1973-09-10T00:00:00"/>
    <x v="2"/>
    <n v="292"/>
    <s v="Pro10"/>
    <x v="1"/>
    <x v="0"/>
    <n v="51"/>
    <x v="1"/>
    <x v="6"/>
    <n v="18"/>
    <n v="36"/>
    <n v="10512"/>
    <n v="5256"/>
    <n v="5256"/>
    <x v="0"/>
    <s v="Thu"/>
    <n v="4"/>
    <s v="Weekday"/>
    <s v="Oct"/>
  </r>
  <r>
    <d v="2024-10-30T00:00:00"/>
    <x v="1164"/>
    <x v="0"/>
    <d v="1950-10-15T00:00:00"/>
    <x v="1"/>
    <n v="19"/>
    <s v="Pro09"/>
    <x v="7"/>
    <x v="1"/>
    <n v="74"/>
    <x v="0"/>
    <x v="2"/>
    <n v="10"/>
    <n v="45"/>
    <n v="855"/>
    <n v="190"/>
    <n v="665"/>
    <x v="0"/>
    <s v="Wed"/>
    <n v="3"/>
    <s v="Weekday"/>
    <s v="Oct"/>
  </r>
  <r>
    <d v="2024-10-26T00:00:00"/>
    <x v="3866"/>
    <x v="7"/>
    <d v="1982-04-18T00:00:00"/>
    <x v="1"/>
    <n v="258"/>
    <s v="Pro06"/>
    <x v="2"/>
    <x v="0"/>
    <n v="43"/>
    <x v="4"/>
    <x v="5"/>
    <n v="7"/>
    <n v="9"/>
    <n v="2322"/>
    <n v="1806"/>
    <n v="516"/>
    <x v="1"/>
    <s v="Sat"/>
    <n v="6"/>
    <s v="Weekend"/>
    <s v="Oct"/>
  </r>
  <r>
    <d v="2024-10-26T00:00:00"/>
    <x v="1868"/>
    <x v="2"/>
    <d v="1948-05-27T00:00:00"/>
    <x v="3"/>
    <n v="191"/>
    <s v="Pro10"/>
    <x v="0"/>
    <x v="0"/>
    <n v="76"/>
    <x v="3"/>
    <x v="6"/>
    <n v="18"/>
    <n v="36"/>
    <n v="6876"/>
    <n v="3438"/>
    <n v="3438"/>
    <x v="0"/>
    <s v="Sat"/>
    <n v="6"/>
    <s v="Weekend"/>
    <s v="Oct"/>
  </r>
  <r>
    <d v="2024-10-14T00:00:00"/>
    <x v="2450"/>
    <x v="5"/>
    <d v="1954-09-11T00:00:00"/>
    <x v="0"/>
    <n v="310"/>
    <s v="Pro05"/>
    <x v="5"/>
    <x v="2"/>
    <n v="70"/>
    <x v="0"/>
    <x v="4"/>
    <n v="14"/>
    <n v="28"/>
    <n v="8680"/>
    <n v="4340"/>
    <n v="4340"/>
    <x v="0"/>
    <s v="Mon"/>
    <n v="1"/>
    <s v="Weekday"/>
    <s v="Oct"/>
  </r>
  <r>
    <d v="2024-10-01T00:00:00"/>
    <x v="2549"/>
    <x v="4"/>
    <d v="1997-07-21T00:00:00"/>
    <x v="1"/>
    <n v="279"/>
    <s v="Pro01"/>
    <x v="0"/>
    <x v="0"/>
    <n v="27"/>
    <x v="2"/>
    <x v="1"/>
    <n v="10"/>
    <n v="11"/>
    <n v="3069"/>
    <n v="2790"/>
    <n v="279"/>
    <x v="0"/>
    <s v="Tue"/>
    <n v="2"/>
    <s v="Weekday"/>
    <s v="Oct"/>
  </r>
  <r>
    <d v="2024-10-17T00:00:00"/>
    <x v="154"/>
    <x v="2"/>
    <d v="1980-09-20T00:00:00"/>
    <x v="1"/>
    <n v="456"/>
    <s v="Pro10"/>
    <x v="4"/>
    <x v="2"/>
    <n v="44"/>
    <x v="4"/>
    <x v="6"/>
    <n v="18"/>
    <n v="36"/>
    <n v="16416"/>
    <n v="8208"/>
    <n v="8208"/>
    <x v="0"/>
    <s v="Thu"/>
    <n v="4"/>
    <s v="Weekday"/>
    <s v="Oct"/>
  </r>
  <r>
    <d v="2024-10-01T00:00:00"/>
    <x v="6013"/>
    <x v="3"/>
    <d v="1989-02-17T00:00:00"/>
    <x v="2"/>
    <n v="228"/>
    <s v="Pro05"/>
    <x v="3"/>
    <x v="1"/>
    <n v="36"/>
    <x v="4"/>
    <x v="4"/>
    <n v="14"/>
    <n v="28"/>
    <n v="6384"/>
    <n v="3192"/>
    <n v="3192"/>
    <x v="0"/>
    <s v="Tue"/>
    <n v="2"/>
    <s v="Weekday"/>
    <s v="Oct"/>
  </r>
  <r>
    <d v="2024-10-14T00:00:00"/>
    <x v="3919"/>
    <x v="8"/>
    <d v="1957-01-08T00:00:00"/>
    <x v="0"/>
    <n v="301"/>
    <s v="Pro08"/>
    <x v="7"/>
    <x v="1"/>
    <n v="68"/>
    <x v="0"/>
    <x v="8"/>
    <n v="5"/>
    <n v="7"/>
    <n v="2107"/>
    <n v="1505"/>
    <n v="602"/>
    <x v="1"/>
    <s v="Mon"/>
    <n v="1"/>
    <s v="Weekday"/>
    <s v="Oct"/>
  </r>
  <r>
    <d v="2024-10-22T00:00:00"/>
    <x v="6864"/>
    <x v="1"/>
    <d v="1990-03-17T00:00:00"/>
    <x v="3"/>
    <n v="484"/>
    <s v="Pro07"/>
    <x v="1"/>
    <x v="2"/>
    <n v="35"/>
    <x v="4"/>
    <x v="7"/>
    <n v="19"/>
    <n v="23"/>
    <n v="11132"/>
    <n v="9196"/>
    <n v="1936"/>
    <x v="0"/>
    <s v="Tue"/>
    <n v="2"/>
    <s v="Weekday"/>
    <s v="Oct"/>
  </r>
  <r>
    <d v="2024-10-23T00:00:00"/>
    <x v="2478"/>
    <x v="6"/>
    <d v="1944-02-03T00:00:00"/>
    <x v="1"/>
    <n v="460"/>
    <s v="Pro09"/>
    <x v="1"/>
    <x v="2"/>
    <n v="81"/>
    <x v="3"/>
    <x v="2"/>
    <n v="10"/>
    <n v="45"/>
    <n v="20700"/>
    <n v="4600"/>
    <n v="16100"/>
    <x v="0"/>
    <s v="Wed"/>
    <n v="3"/>
    <s v="Weekday"/>
    <s v="Oct"/>
  </r>
  <r>
    <d v="2024-10-19T00:00:00"/>
    <x v="609"/>
    <x v="4"/>
    <d v="2005-06-26T00:00:00"/>
    <x v="1"/>
    <n v="18"/>
    <s v="Pro02"/>
    <x v="2"/>
    <x v="0"/>
    <n v="19"/>
    <x v="2"/>
    <x v="3"/>
    <n v="18"/>
    <n v="22"/>
    <n v="396"/>
    <n v="324"/>
    <n v="72"/>
    <x v="0"/>
    <s v="Sat"/>
    <n v="6"/>
    <s v="Weekend"/>
    <s v="Oct"/>
  </r>
  <r>
    <d v="2024-10-26T00:00:00"/>
    <x v="5975"/>
    <x v="5"/>
    <d v="1980-07-02T00:00:00"/>
    <x v="0"/>
    <n v="167"/>
    <s v="Pro05"/>
    <x v="4"/>
    <x v="0"/>
    <n v="44"/>
    <x v="4"/>
    <x v="4"/>
    <n v="14"/>
    <n v="28"/>
    <n v="4676"/>
    <n v="2338"/>
    <n v="2338"/>
    <x v="0"/>
    <s v="Sat"/>
    <n v="6"/>
    <s v="Weekend"/>
    <s v="Oct"/>
  </r>
  <r>
    <d v="2024-10-04T00:00:00"/>
    <x v="3964"/>
    <x v="7"/>
    <d v="2003-12-18T00:00:00"/>
    <x v="1"/>
    <n v="57"/>
    <s v="Pro02"/>
    <x v="1"/>
    <x v="1"/>
    <n v="21"/>
    <x v="2"/>
    <x v="3"/>
    <n v="18"/>
    <n v="22"/>
    <n v="1254"/>
    <n v="1026"/>
    <n v="228"/>
    <x v="0"/>
    <s v="Fri"/>
    <n v="5"/>
    <s v="Weekday"/>
    <s v="Oct"/>
  </r>
  <r>
    <d v="2024-10-22T00:00:00"/>
    <x v="4397"/>
    <x v="1"/>
    <d v="1953-08-25T00:00:00"/>
    <x v="3"/>
    <n v="455"/>
    <s v="Pro02"/>
    <x v="0"/>
    <x v="0"/>
    <n v="71"/>
    <x v="0"/>
    <x v="3"/>
    <n v="18"/>
    <n v="22"/>
    <n v="10010"/>
    <n v="8190"/>
    <n v="1820"/>
    <x v="0"/>
    <s v="Tue"/>
    <n v="2"/>
    <s v="Weekday"/>
    <s v="Oct"/>
  </r>
  <r>
    <d v="2024-10-08T00:00:00"/>
    <x v="7130"/>
    <x v="4"/>
    <d v="1994-03-19T00:00:00"/>
    <x v="3"/>
    <n v="340"/>
    <s v="Pro05"/>
    <x v="5"/>
    <x v="0"/>
    <n v="31"/>
    <x v="4"/>
    <x v="4"/>
    <n v="14"/>
    <n v="28"/>
    <n v="9520"/>
    <n v="4760"/>
    <n v="4760"/>
    <x v="0"/>
    <s v="Tue"/>
    <n v="2"/>
    <s v="Weekday"/>
    <s v="Oct"/>
  </r>
  <r>
    <d v="2024-10-29T00:00:00"/>
    <x v="8261"/>
    <x v="0"/>
    <d v="1954-08-14T00:00:00"/>
    <x v="3"/>
    <n v="113"/>
    <s v="Pro01"/>
    <x v="0"/>
    <x v="2"/>
    <n v="70"/>
    <x v="0"/>
    <x v="1"/>
    <n v="10"/>
    <n v="11"/>
    <n v="1243"/>
    <n v="1130"/>
    <n v="113"/>
    <x v="0"/>
    <s v="Tue"/>
    <n v="2"/>
    <s v="Weekday"/>
    <s v="Oct"/>
  </r>
  <r>
    <d v="2024-10-09T00:00:00"/>
    <x v="31"/>
    <x v="0"/>
    <d v="1957-04-08T00:00:00"/>
    <x v="0"/>
    <n v="426"/>
    <s v="Pro02"/>
    <x v="4"/>
    <x v="0"/>
    <n v="68"/>
    <x v="0"/>
    <x v="3"/>
    <n v="18"/>
    <n v="22"/>
    <n v="9372"/>
    <n v="7668"/>
    <n v="1704"/>
    <x v="0"/>
    <s v="Wed"/>
    <n v="3"/>
    <s v="Weekday"/>
    <s v="Oct"/>
  </r>
  <r>
    <d v="2024-10-04T00:00:00"/>
    <x v="8646"/>
    <x v="3"/>
    <d v="1998-08-12T00:00:00"/>
    <x v="1"/>
    <n v="77"/>
    <s v="Pro09"/>
    <x v="0"/>
    <x v="1"/>
    <n v="26"/>
    <x v="2"/>
    <x v="2"/>
    <n v="10"/>
    <n v="45"/>
    <n v="3465"/>
    <n v="770"/>
    <n v="2695"/>
    <x v="0"/>
    <s v="Fri"/>
    <n v="5"/>
    <s v="Weekday"/>
    <s v="Oct"/>
  </r>
  <r>
    <d v="2024-10-01T00:00:00"/>
    <x v="1675"/>
    <x v="3"/>
    <d v="1996-02-24T00:00:00"/>
    <x v="1"/>
    <n v="297"/>
    <s v="Pro10"/>
    <x v="5"/>
    <x v="0"/>
    <n v="29"/>
    <x v="2"/>
    <x v="6"/>
    <n v="18"/>
    <n v="36"/>
    <n v="10692"/>
    <n v="5346"/>
    <n v="5346"/>
    <x v="0"/>
    <s v="Tue"/>
    <n v="2"/>
    <s v="Weekday"/>
    <s v="Oct"/>
  </r>
  <r>
    <d v="2024-10-27T00:00:00"/>
    <x v="1640"/>
    <x v="6"/>
    <d v="1985-08-05T00:00:00"/>
    <x v="3"/>
    <n v="273"/>
    <s v="Pro03"/>
    <x v="0"/>
    <x v="2"/>
    <n v="39"/>
    <x v="4"/>
    <x v="9"/>
    <n v="3"/>
    <n v="5"/>
    <n v="1365"/>
    <n v="819"/>
    <n v="546"/>
    <x v="1"/>
    <s v="Sun"/>
    <n v="0"/>
    <s v="Weekend"/>
    <s v="Oct"/>
  </r>
  <r>
    <d v="2024-10-21T00:00:00"/>
    <x v="3460"/>
    <x v="0"/>
    <d v="1947-05-15T00:00:00"/>
    <x v="3"/>
    <n v="102"/>
    <s v="Pro08"/>
    <x v="7"/>
    <x v="1"/>
    <n v="77"/>
    <x v="3"/>
    <x v="8"/>
    <n v="5"/>
    <n v="7"/>
    <n v="714"/>
    <n v="510"/>
    <n v="204"/>
    <x v="1"/>
    <s v="Mon"/>
    <n v="1"/>
    <s v="Weekday"/>
    <s v="Oct"/>
  </r>
  <r>
    <d v="2024-10-31T00:00:00"/>
    <x v="3499"/>
    <x v="9"/>
    <d v="1983-03-04T00:00:00"/>
    <x v="0"/>
    <n v="432"/>
    <s v="Pro07"/>
    <x v="2"/>
    <x v="1"/>
    <n v="42"/>
    <x v="4"/>
    <x v="7"/>
    <n v="19"/>
    <n v="23"/>
    <n v="9936"/>
    <n v="8208"/>
    <n v="1728"/>
    <x v="0"/>
    <s v="Thu"/>
    <n v="4"/>
    <s v="Weekday"/>
    <s v="Oct"/>
  </r>
  <r>
    <d v="2024-10-18T00:00:00"/>
    <x v="7381"/>
    <x v="7"/>
    <d v="1979-10-03T00:00:00"/>
    <x v="2"/>
    <n v="449"/>
    <s v="Pro04"/>
    <x v="5"/>
    <x v="2"/>
    <n v="45"/>
    <x v="1"/>
    <x v="0"/>
    <n v="10"/>
    <n v="14"/>
    <n v="6286"/>
    <n v="4490"/>
    <n v="1796"/>
    <x v="0"/>
    <s v="Fri"/>
    <n v="5"/>
    <s v="Weekday"/>
    <s v="Oct"/>
  </r>
  <r>
    <d v="2024-10-16T00:00:00"/>
    <x v="8345"/>
    <x v="7"/>
    <d v="1994-02-07T00:00:00"/>
    <x v="0"/>
    <n v="444"/>
    <s v="Pro01"/>
    <x v="1"/>
    <x v="2"/>
    <n v="31"/>
    <x v="4"/>
    <x v="1"/>
    <n v="10"/>
    <n v="11"/>
    <n v="4884"/>
    <n v="4440"/>
    <n v="444"/>
    <x v="0"/>
    <s v="Wed"/>
    <n v="3"/>
    <s v="Weekday"/>
    <s v="Oct"/>
  </r>
  <r>
    <d v="2024-10-29T00:00:00"/>
    <x v="4242"/>
    <x v="5"/>
    <d v="1958-06-03T00:00:00"/>
    <x v="1"/>
    <n v="484"/>
    <s v="Pro05"/>
    <x v="0"/>
    <x v="0"/>
    <n v="66"/>
    <x v="0"/>
    <x v="4"/>
    <n v="14"/>
    <n v="28"/>
    <n v="13552"/>
    <n v="6776"/>
    <n v="6776"/>
    <x v="0"/>
    <s v="Tue"/>
    <n v="2"/>
    <s v="Weekday"/>
    <s v="Oct"/>
  </r>
  <r>
    <d v="2024-10-25T00:00:00"/>
    <x v="592"/>
    <x v="9"/>
    <d v="1954-06-28T00:00:00"/>
    <x v="2"/>
    <n v="124"/>
    <s v="Pro09"/>
    <x v="4"/>
    <x v="0"/>
    <n v="70"/>
    <x v="0"/>
    <x v="2"/>
    <n v="10"/>
    <n v="45"/>
    <n v="5580"/>
    <n v="1240"/>
    <n v="4340"/>
    <x v="0"/>
    <s v="Fri"/>
    <n v="5"/>
    <s v="Weekday"/>
    <s v="Oct"/>
  </r>
  <r>
    <d v="2024-10-07T00:00:00"/>
    <x v="1679"/>
    <x v="1"/>
    <d v="1956-02-07T00:00:00"/>
    <x v="1"/>
    <n v="483"/>
    <s v="Pro02"/>
    <x v="0"/>
    <x v="1"/>
    <n v="69"/>
    <x v="0"/>
    <x v="3"/>
    <n v="18"/>
    <n v="22"/>
    <n v="10626"/>
    <n v="8694"/>
    <n v="1932"/>
    <x v="0"/>
    <s v="Mon"/>
    <n v="1"/>
    <s v="Weekday"/>
    <s v="Oct"/>
  </r>
  <r>
    <d v="2024-10-24T00:00:00"/>
    <x v="2116"/>
    <x v="1"/>
    <d v="2000-12-23T00:00:00"/>
    <x v="2"/>
    <n v="341"/>
    <s v="Pro02"/>
    <x v="5"/>
    <x v="0"/>
    <n v="24"/>
    <x v="2"/>
    <x v="3"/>
    <n v="18"/>
    <n v="22"/>
    <n v="7502"/>
    <n v="6138"/>
    <n v="1364"/>
    <x v="0"/>
    <s v="Thu"/>
    <n v="4"/>
    <s v="Weekday"/>
    <s v="Oct"/>
  </r>
  <r>
    <d v="2024-10-21T00:00:00"/>
    <x v="6926"/>
    <x v="0"/>
    <d v="1964-11-17T00:00:00"/>
    <x v="2"/>
    <n v="287"/>
    <s v="Pro08"/>
    <x v="5"/>
    <x v="0"/>
    <n v="60"/>
    <x v="0"/>
    <x v="8"/>
    <n v="5"/>
    <n v="7"/>
    <n v="2009"/>
    <n v="1435"/>
    <n v="574"/>
    <x v="1"/>
    <s v="Mon"/>
    <n v="1"/>
    <s v="Weekday"/>
    <s v="Oct"/>
  </r>
  <r>
    <d v="2024-10-04T00:00:00"/>
    <x v="1586"/>
    <x v="3"/>
    <d v="1958-12-02T00:00:00"/>
    <x v="1"/>
    <n v="40"/>
    <s v="Pro04"/>
    <x v="0"/>
    <x v="2"/>
    <n v="66"/>
    <x v="0"/>
    <x v="0"/>
    <n v="10"/>
    <n v="14"/>
    <n v="560"/>
    <n v="400"/>
    <n v="160"/>
    <x v="0"/>
    <s v="Fri"/>
    <n v="5"/>
    <s v="Weekday"/>
    <s v="Oct"/>
  </r>
  <r>
    <d v="2024-10-30T00:00:00"/>
    <x v="3324"/>
    <x v="4"/>
    <d v="1985-07-23T00:00:00"/>
    <x v="0"/>
    <n v="306"/>
    <s v="Pro05"/>
    <x v="4"/>
    <x v="0"/>
    <n v="39"/>
    <x v="4"/>
    <x v="4"/>
    <n v="14"/>
    <n v="28"/>
    <n v="8568"/>
    <n v="4284"/>
    <n v="4284"/>
    <x v="0"/>
    <s v="Wed"/>
    <n v="3"/>
    <s v="Weekday"/>
    <s v="Oct"/>
  </r>
  <r>
    <d v="2024-10-08T00:00:00"/>
    <x v="8473"/>
    <x v="2"/>
    <d v="1963-05-21T00:00:00"/>
    <x v="3"/>
    <n v="39"/>
    <s v="Pro09"/>
    <x v="5"/>
    <x v="2"/>
    <n v="61"/>
    <x v="0"/>
    <x v="2"/>
    <n v="10"/>
    <n v="45"/>
    <n v="1755"/>
    <n v="390"/>
    <n v="1365"/>
    <x v="0"/>
    <s v="Tue"/>
    <n v="2"/>
    <s v="Weekday"/>
    <s v="Oct"/>
  </r>
  <r>
    <d v="2024-10-06T00:00:00"/>
    <x v="241"/>
    <x v="6"/>
    <d v="1958-04-21T00:00:00"/>
    <x v="2"/>
    <n v="447"/>
    <s v="Pro05"/>
    <x v="4"/>
    <x v="1"/>
    <n v="67"/>
    <x v="0"/>
    <x v="4"/>
    <n v="14"/>
    <n v="28"/>
    <n v="12516"/>
    <n v="6258"/>
    <n v="6258"/>
    <x v="0"/>
    <s v="Sun"/>
    <n v="0"/>
    <s v="Weekend"/>
    <s v="Oct"/>
  </r>
  <r>
    <d v="2024-10-05T00:00:00"/>
    <x v="6189"/>
    <x v="6"/>
    <d v="1968-08-19T00:00:00"/>
    <x v="1"/>
    <n v="220"/>
    <s v="Pro08"/>
    <x v="7"/>
    <x v="1"/>
    <n v="56"/>
    <x v="1"/>
    <x v="8"/>
    <n v="5"/>
    <n v="7"/>
    <n v="1540"/>
    <n v="1100"/>
    <n v="440"/>
    <x v="1"/>
    <s v="Sat"/>
    <n v="6"/>
    <s v="Weekend"/>
    <s v="Oct"/>
  </r>
  <r>
    <d v="2024-10-08T00:00:00"/>
    <x v="8326"/>
    <x v="0"/>
    <d v="1957-02-22T00:00:00"/>
    <x v="0"/>
    <n v="401"/>
    <s v="Pro10"/>
    <x v="0"/>
    <x v="2"/>
    <n v="68"/>
    <x v="0"/>
    <x v="6"/>
    <n v="18"/>
    <n v="36"/>
    <n v="14436"/>
    <n v="7218"/>
    <n v="7218"/>
    <x v="0"/>
    <s v="Tue"/>
    <n v="2"/>
    <s v="Weekday"/>
    <s v="Oct"/>
  </r>
  <r>
    <d v="2024-10-04T00:00:00"/>
    <x v="4567"/>
    <x v="5"/>
    <d v="1997-08-28T00:00:00"/>
    <x v="0"/>
    <n v="95"/>
    <s v="Pro07"/>
    <x v="2"/>
    <x v="2"/>
    <n v="27"/>
    <x v="2"/>
    <x v="7"/>
    <n v="19"/>
    <n v="23"/>
    <n v="2185"/>
    <n v="1805"/>
    <n v="380"/>
    <x v="0"/>
    <s v="Fri"/>
    <n v="5"/>
    <s v="Weekday"/>
    <s v="Oct"/>
  </r>
  <r>
    <d v="2024-10-24T00:00:00"/>
    <x v="4485"/>
    <x v="7"/>
    <d v="1968-12-09T00:00:00"/>
    <x v="3"/>
    <n v="352"/>
    <s v="Pro01"/>
    <x v="2"/>
    <x v="0"/>
    <n v="56"/>
    <x v="1"/>
    <x v="1"/>
    <n v="10"/>
    <n v="11"/>
    <n v="3872"/>
    <n v="3520"/>
    <n v="352"/>
    <x v="0"/>
    <s v="Thu"/>
    <n v="4"/>
    <s v="Weekday"/>
    <s v="Oct"/>
  </r>
  <r>
    <d v="2024-10-03T00:00:00"/>
    <x v="8508"/>
    <x v="2"/>
    <d v="1971-03-26T00:00:00"/>
    <x v="3"/>
    <n v="342"/>
    <s v="Pro02"/>
    <x v="0"/>
    <x v="0"/>
    <n v="54"/>
    <x v="1"/>
    <x v="3"/>
    <n v="18"/>
    <n v="22"/>
    <n v="7524"/>
    <n v="6156"/>
    <n v="1368"/>
    <x v="0"/>
    <s v="Thu"/>
    <n v="4"/>
    <s v="Weekday"/>
    <s v="Oct"/>
  </r>
  <r>
    <d v="2024-10-01T00:00:00"/>
    <x v="9026"/>
    <x v="6"/>
    <d v="1946-11-21T00:00:00"/>
    <x v="0"/>
    <n v="366"/>
    <s v="Pro10"/>
    <x v="0"/>
    <x v="1"/>
    <n v="78"/>
    <x v="3"/>
    <x v="6"/>
    <n v="18"/>
    <n v="36"/>
    <n v="13176"/>
    <n v="6588"/>
    <n v="6588"/>
    <x v="0"/>
    <s v="Tue"/>
    <n v="2"/>
    <s v="Weekday"/>
    <s v="Oct"/>
  </r>
  <r>
    <d v="2024-10-25T00:00:00"/>
    <x v="1180"/>
    <x v="4"/>
    <d v="1944-02-19T00:00:00"/>
    <x v="3"/>
    <n v="300"/>
    <s v="Pro09"/>
    <x v="4"/>
    <x v="0"/>
    <n v="81"/>
    <x v="3"/>
    <x v="2"/>
    <n v="10"/>
    <n v="45"/>
    <n v="13500"/>
    <n v="3000"/>
    <n v="10500"/>
    <x v="0"/>
    <s v="Fri"/>
    <n v="5"/>
    <s v="Weekday"/>
    <s v="Oct"/>
  </r>
  <r>
    <d v="2024-10-28T00:00:00"/>
    <x v="4855"/>
    <x v="8"/>
    <d v="1998-01-10T00:00:00"/>
    <x v="1"/>
    <n v="308"/>
    <s v="Pro10"/>
    <x v="0"/>
    <x v="0"/>
    <n v="27"/>
    <x v="2"/>
    <x v="6"/>
    <n v="18"/>
    <n v="36"/>
    <n v="11088"/>
    <n v="5544"/>
    <n v="5544"/>
    <x v="0"/>
    <s v="Mon"/>
    <n v="1"/>
    <s v="Weekday"/>
    <s v="Oct"/>
  </r>
  <r>
    <d v="2024-10-09T00:00:00"/>
    <x v="2380"/>
    <x v="4"/>
    <d v="2005-01-29T00:00:00"/>
    <x v="1"/>
    <n v="252"/>
    <s v="Pro04"/>
    <x v="1"/>
    <x v="2"/>
    <n v="20"/>
    <x v="2"/>
    <x v="0"/>
    <n v="10"/>
    <n v="14"/>
    <n v="3528"/>
    <n v="2520"/>
    <n v="1008"/>
    <x v="0"/>
    <s v="Wed"/>
    <n v="3"/>
    <s v="Weekday"/>
    <s v="Oct"/>
  </r>
  <r>
    <d v="2024-10-30T00:00:00"/>
    <x v="2698"/>
    <x v="2"/>
    <d v="1962-04-26T00:00:00"/>
    <x v="3"/>
    <n v="106"/>
    <s v="Pro06"/>
    <x v="1"/>
    <x v="0"/>
    <n v="63"/>
    <x v="0"/>
    <x v="5"/>
    <n v="7"/>
    <n v="9"/>
    <n v="954"/>
    <n v="742"/>
    <n v="212"/>
    <x v="1"/>
    <s v="Wed"/>
    <n v="3"/>
    <s v="Weekday"/>
    <s v="Oct"/>
  </r>
  <r>
    <d v="2024-10-04T00:00:00"/>
    <x v="6118"/>
    <x v="0"/>
    <d v="2003-12-11T00:00:00"/>
    <x v="2"/>
    <n v="129"/>
    <s v="Pro06"/>
    <x v="2"/>
    <x v="1"/>
    <n v="21"/>
    <x v="2"/>
    <x v="5"/>
    <n v="7"/>
    <n v="9"/>
    <n v="1161"/>
    <n v="903"/>
    <n v="258"/>
    <x v="1"/>
    <s v="Fri"/>
    <n v="5"/>
    <s v="Weekday"/>
    <s v="Oct"/>
  </r>
  <r>
    <d v="2024-10-01T00:00:00"/>
    <x v="5821"/>
    <x v="3"/>
    <d v="1980-01-06T00:00:00"/>
    <x v="0"/>
    <n v="137"/>
    <s v="Pro05"/>
    <x v="3"/>
    <x v="0"/>
    <n v="45"/>
    <x v="1"/>
    <x v="4"/>
    <n v="14"/>
    <n v="28"/>
    <n v="3836"/>
    <n v="1918"/>
    <n v="1918"/>
    <x v="0"/>
    <s v="Tue"/>
    <n v="2"/>
    <s v="Weekday"/>
    <s v="Oct"/>
  </r>
  <r>
    <d v="2024-10-03T00:00:00"/>
    <x v="707"/>
    <x v="5"/>
    <d v="1946-08-05T00:00:00"/>
    <x v="3"/>
    <n v="453"/>
    <s v="Pro05"/>
    <x v="4"/>
    <x v="2"/>
    <n v="78"/>
    <x v="3"/>
    <x v="4"/>
    <n v="14"/>
    <n v="28"/>
    <n v="12684"/>
    <n v="6342"/>
    <n v="6342"/>
    <x v="0"/>
    <s v="Thu"/>
    <n v="4"/>
    <s v="Weekday"/>
    <s v="Oct"/>
  </r>
  <r>
    <d v="2024-10-13T00:00:00"/>
    <x v="8729"/>
    <x v="4"/>
    <d v="1992-08-04T00:00:00"/>
    <x v="3"/>
    <n v="417"/>
    <s v="Pro08"/>
    <x v="2"/>
    <x v="1"/>
    <n v="32"/>
    <x v="4"/>
    <x v="8"/>
    <n v="5"/>
    <n v="7"/>
    <n v="2919"/>
    <n v="2085"/>
    <n v="834"/>
    <x v="1"/>
    <s v="Sun"/>
    <n v="0"/>
    <s v="Weekend"/>
    <s v="Oct"/>
  </r>
  <r>
    <d v="2024-10-09T00:00:00"/>
    <x v="3354"/>
    <x v="0"/>
    <d v="1996-06-18T00:00:00"/>
    <x v="1"/>
    <n v="13"/>
    <s v="Pro08"/>
    <x v="2"/>
    <x v="1"/>
    <n v="28"/>
    <x v="2"/>
    <x v="8"/>
    <n v="5"/>
    <n v="7"/>
    <n v="91"/>
    <n v="65"/>
    <n v="26"/>
    <x v="1"/>
    <s v="Wed"/>
    <n v="3"/>
    <s v="Weekday"/>
    <s v="Oct"/>
  </r>
  <r>
    <d v="2024-10-30T00:00:00"/>
    <x v="423"/>
    <x v="4"/>
    <d v="1980-07-26T00:00:00"/>
    <x v="2"/>
    <n v="289"/>
    <s v="Pro05"/>
    <x v="4"/>
    <x v="2"/>
    <n v="44"/>
    <x v="4"/>
    <x v="4"/>
    <n v="14"/>
    <n v="28"/>
    <n v="8092"/>
    <n v="4046"/>
    <n v="4046"/>
    <x v="0"/>
    <s v="Wed"/>
    <n v="3"/>
    <s v="Weekday"/>
    <s v="Oct"/>
  </r>
  <r>
    <d v="2024-10-12T00:00:00"/>
    <x v="3596"/>
    <x v="7"/>
    <d v="2005-05-27T00:00:00"/>
    <x v="0"/>
    <n v="241"/>
    <s v="Pro10"/>
    <x v="4"/>
    <x v="2"/>
    <n v="19"/>
    <x v="2"/>
    <x v="6"/>
    <n v="18"/>
    <n v="36"/>
    <n v="8676"/>
    <n v="4338"/>
    <n v="4338"/>
    <x v="0"/>
    <s v="Sat"/>
    <n v="6"/>
    <s v="Weekend"/>
    <s v="Oct"/>
  </r>
  <r>
    <d v="2024-10-19T00:00:00"/>
    <x v="6"/>
    <x v="2"/>
    <d v="1996-07-11T00:00:00"/>
    <x v="2"/>
    <n v="282"/>
    <s v="Pro04"/>
    <x v="4"/>
    <x v="0"/>
    <n v="28"/>
    <x v="2"/>
    <x v="0"/>
    <n v="10"/>
    <n v="14"/>
    <n v="3948"/>
    <n v="2820"/>
    <n v="1128"/>
    <x v="0"/>
    <s v="Sat"/>
    <n v="6"/>
    <s v="Weekend"/>
    <s v="Oct"/>
  </r>
  <r>
    <d v="2024-10-16T00:00:00"/>
    <x v="1321"/>
    <x v="5"/>
    <d v="1965-08-13T00:00:00"/>
    <x v="1"/>
    <n v="233"/>
    <s v="Pro10"/>
    <x v="3"/>
    <x v="0"/>
    <n v="59"/>
    <x v="1"/>
    <x v="6"/>
    <n v="18"/>
    <n v="36"/>
    <n v="8388"/>
    <n v="4194"/>
    <n v="4194"/>
    <x v="0"/>
    <s v="Wed"/>
    <n v="3"/>
    <s v="Weekday"/>
    <s v="Oct"/>
  </r>
  <r>
    <d v="2024-10-02T00:00:00"/>
    <x v="3047"/>
    <x v="3"/>
    <d v="1993-10-05T00:00:00"/>
    <x v="1"/>
    <n v="280"/>
    <s v="Pro09"/>
    <x v="2"/>
    <x v="1"/>
    <n v="31"/>
    <x v="4"/>
    <x v="2"/>
    <n v="10"/>
    <n v="45"/>
    <n v="12600"/>
    <n v="2800"/>
    <n v="9800"/>
    <x v="0"/>
    <s v="Wed"/>
    <n v="3"/>
    <s v="Weekday"/>
    <s v="Oct"/>
  </r>
  <r>
    <d v="2024-10-29T00:00:00"/>
    <x v="5501"/>
    <x v="4"/>
    <d v="1950-02-06T00:00:00"/>
    <x v="3"/>
    <n v="107"/>
    <s v="Pro03"/>
    <x v="0"/>
    <x v="0"/>
    <n v="75"/>
    <x v="3"/>
    <x v="9"/>
    <n v="3"/>
    <n v="5"/>
    <n v="535"/>
    <n v="321"/>
    <n v="214"/>
    <x v="1"/>
    <s v="Tue"/>
    <n v="2"/>
    <s v="Weekday"/>
    <s v="Oct"/>
  </r>
  <r>
    <d v="2024-10-23T00:00:00"/>
    <x v="8860"/>
    <x v="4"/>
    <d v="1977-04-17T00:00:00"/>
    <x v="2"/>
    <n v="347"/>
    <s v="Pro07"/>
    <x v="0"/>
    <x v="0"/>
    <n v="48"/>
    <x v="1"/>
    <x v="7"/>
    <n v="19"/>
    <n v="23"/>
    <n v="7981"/>
    <n v="6593"/>
    <n v="1388"/>
    <x v="0"/>
    <s v="Wed"/>
    <n v="3"/>
    <s v="Weekday"/>
    <s v="Oct"/>
  </r>
  <r>
    <d v="2024-10-07T00:00:00"/>
    <x v="8526"/>
    <x v="9"/>
    <d v="1992-05-14T00:00:00"/>
    <x v="0"/>
    <n v="141"/>
    <s v="Pro07"/>
    <x v="5"/>
    <x v="2"/>
    <n v="32"/>
    <x v="4"/>
    <x v="7"/>
    <n v="19"/>
    <n v="23"/>
    <n v="3243"/>
    <n v="2679"/>
    <n v="564"/>
    <x v="0"/>
    <s v="Mon"/>
    <n v="1"/>
    <s v="Weekday"/>
    <s v="Oct"/>
  </r>
  <r>
    <d v="2024-10-02T00:00:00"/>
    <x v="3151"/>
    <x v="5"/>
    <d v="1996-02-23T00:00:00"/>
    <x v="2"/>
    <n v="490"/>
    <s v="Pro10"/>
    <x v="4"/>
    <x v="0"/>
    <n v="29"/>
    <x v="2"/>
    <x v="6"/>
    <n v="18"/>
    <n v="36"/>
    <n v="17640"/>
    <n v="8820"/>
    <n v="8820"/>
    <x v="0"/>
    <s v="Wed"/>
    <n v="3"/>
    <s v="Weekday"/>
    <s v="Oct"/>
  </r>
  <r>
    <d v="2024-10-16T00:00:00"/>
    <x v="6084"/>
    <x v="9"/>
    <d v="2000-06-03T00:00:00"/>
    <x v="2"/>
    <n v="408"/>
    <s v="Pro10"/>
    <x v="3"/>
    <x v="2"/>
    <n v="24"/>
    <x v="2"/>
    <x v="6"/>
    <n v="18"/>
    <n v="36"/>
    <n v="14688"/>
    <n v="7344"/>
    <n v="7344"/>
    <x v="0"/>
    <s v="Wed"/>
    <n v="3"/>
    <s v="Weekday"/>
    <s v="Oct"/>
  </r>
  <r>
    <d v="2024-10-02T00:00:00"/>
    <x v="678"/>
    <x v="0"/>
    <d v="1987-07-12T00:00:00"/>
    <x v="1"/>
    <n v="424"/>
    <s v="Pro04"/>
    <x v="7"/>
    <x v="1"/>
    <n v="37"/>
    <x v="4"/>
    <x v="0"/>
    <n v="10"/>
    <n v="14"/>
    <n v="5936"/>
    <n v="4240"/>
    <n v="1696"/>
    <x v="0"/>
    <s v="Wed"/>
    <n v="3"/>
    <s v="Weekday"/>
    <s v="Oct"/>
  </r>
  <r>
    <d v="2024-10-26T00:00:00"/>
    <x v="7567"/>
    <x v="2"/>
    <d v="1954-11-02T00:00:00"/>
    <x v="0"/>
    <n v="423"/>
    <s v="Pro09"/>
    <x v="2"/>
    <x v="1"/>
    <n v="70"/>
    <x v="0"/>
    <x v="2"/>
    <n v="10"/>
    <n v="45"/>
    <n v="19035"/>
    <n v="4230"/>
    <n v="14805"/>
    <x v="0"/>
    <s v="Sat"/>
    <n v="6"/>
    <s v="Weekend"/>
    <s v="Oct"/>
  </r>
  <r>
    <d v="2024-10-31T00:00:00"/>
    <x v="4674"/>
    <x v="3"/>
    <d v="1962-08-13T00:00:00"/>
    <x v="2"/>
    <n v="103"/>
    <s v="Pro07"/>
    <x v="2"/>
    <x v="2"/>
    <n v="62"/>
    <x v="0"/>
    <x v="7"/>
    <n v="19"/>
    <n v="23"/>
    <n v="2369"/>
    <n v="1957"/>
    <n v="412"/>
    <x v="0"/>
    <s v="Thu"/>
    <n v="4"/>
    <s v="Weekday"/>
    <s v="Oct"/>
  </r>
  <r>
    <d v="2024-10-13T00:00:00"/>
    <x v="3876"/>
    <x v="5"/>
    <d v="1988-07-05T00:00:00"/>
    <x v="1"/>
    <n v="344"/>
    <s v="Pro10"/>
    <x v="1"/>
    <x v="2"/>
    <n v="36"/>
    <x v="4"/>
    <x v="6"/>
    <n v="18"/>
    <n v="36"/>
    <n v="12384"/>
    <n v="6192"/>
    <n v="6192"/>
    <x v="0"/>
    <s v="Sun"/>
    <n v="0"/>
    <s v="Weekend"/>
    <s v="Oct"/>
  </r>
  <r>
    <d v="2024-10-29T00:00:00"/>
    <x v="8361"/>
    <x v="7"/>
    <d v="1949-11-01T00:00:00"/>
    <x v="2"/>
    <n v="95"/>
    <s v="Pro02"/>
    <x v="0"/>
    <x v="0"/>
    <n v="75"/>
    <x v="3"/>
    <x v="3"/>
    <n v="18"/>
    <n v="22"/>
    <n v="2090"/>
    <n v="1710"/>
    <n v="380"/>
    <x v="0"/>
    <s v="Tue"/>
    <n v="2"/>
    <s v="Weekday"/>
    <s v="Oct"/>
  </r>
  <r>
    <d v="2024-10-17T00:00:00"/>
    <x v="6695"/>
    <x v="9"/>
    <d v="1972-05-19T00:00:00"/>
    <x v="3"/>
    <n v="367"/>
    <s v="Pro03"/>
    <x v="7"/>
    <x v="0"/>
    <n v="52"/>
    <x v="1"/>
    <x v="9"/>
    <n v="3"/>
    <n v="5"/>
    <n v="1835"/>
    <n v="1101"/>
    <n v="734"/>
    <x v="1"/>
    <s v="Thu"/>
    <n v="4"/>
    <s v="Weekday"/>
    <s v="Oct"/>
  </r>
  <r>
    <d v="2024-10-31T00:00:00"/>
    <x v="2109"/>
    <x v="2"/>
    <d v="1971-04-10T00:00:00"/>
    <x v="0"/>
    <n v="310"/>
    <s v="Pro04"/>
    <x v="1"/>
    <x v="1"/>
    <n v="54"/>
    <x v="1"/>
    <x v="0"/>
    <n v="10"/>
    <n v="14"/>
    <n v="4340"/>
    <n v="3100"/>
    <n v="1240"/>
    <x v="0"/>
    <s v="Thu"/>
    <n v="4"/>
    <s v="Weekday"/>
    <s v="Oct"/>
  </r>
  <r>
    <d v="2024-10-21T00:00:00"/>
    <x v="4479"/>
    <x v="3"/>
    <d v="1946-07-30T00:00:00"/>
    <x v="0"/>
    <n v="243"/>
    <s v="Pro05"/>
    <x v="5"/>
    <x v="0"/>
    <n v="78"/>
    <x v="3"/>
    <x v="4"/>
    <n v="14"/>
    <n v="28"/>
    <n v="6804"/>
    <n v="3402"/>
    <n v="3402"/>
    <x v="0"/>
    <s v="Mon"/>
    <n v="1"/>
    <s v="Weekday"/>
    <s v="Oct"/>
  </r>
  <r>
    <d v="2024-10-28T00:00:00"/>
    <x v="1707"/>
    <x v="1"/>
    <d v="1964-08-29T00:00:00"/>
    <x v="3"/>
    <n v="150"/>
    <s v="Pro04"/>
    <x v="2"/>
    <x v="0"/>
    <n v="60"/>
    <x v="0"/>
    <x v="0"/>
    <n v="10"/>
    <n v="14"/>
    <n v="2100"/>
    <n v="1500"/>
    <n v="600"/>
    <x v="0"/>
    <s v="Mon"/>
    <n v="1"/>
    <s v="Weekday"/>
    <s v="Oct"/>
  </r>
  <r>
    <d v="2024-10-20T00:00:00"/>
    <x v="7653"/>
    <x v="1"/>
    <d v="1972-03-29T00:00:00"/>
    <x v="2"/>
    <n v="153"/>
    <s v="Pro04"/>
    <x v="5"/>
    <x v="2"/>
    <n v="53"/>
    <x v="1"/>
    <x v="0"/>
    <n v="10"/>
    <n v="14"/>
    <n v="2142"/>
    <n v="1530"/>
    <n v="612"/>
    <x v="0"/>
    <s v="Sun"/>
    <n v="0"/>
    <s v="Weekend"/>
    <s v="Oct"/>
  </r>
  <r>
    <d v="2024-10-25T00:00:00"/>
    <x v="931"/>
    <x v="4"/>
    <d v="1978-03-08T00:00:00"/>
    <x v="0"/>
    <n v="294"/>
    <s v="Pro10"/>
    <x v="7"/>
    <x v="0"/>
    <n v="47"/>
    <x v="1"/>
    <x v="6"/>
    <n v="18"/>
    <n v="36"/>
    <n v="10584"/>
    <n v="5292"/>
    <n v="5292"/>
    <x v="0"/>
    <s v="Fri"/>
    <n v="5"/>
    <s v="Weekday"/>
    <s v="Oct"/>
  </r>
  <r>
    <d v="2024-10-17T00:00:00"/>
    <x v="7990"/>
    <x v="0"/>
    <d v="1952-10-11T00:00:00"/>
    <x v="1"/>
    <n v="357"/>
    <s v="Pro05"/>
    <x v="0"/>
    <x v="1"/>
    <n v="72"/>
    <x v="0"/>
    <x v="4"/>
    <n v="14"/>
    <n v="28"/>
    <n v="9996"/>
    <n v="4998"/>
    <n v="4998"/>
    <x v="0"/>
    <s v="Thu"/>
    <n v="4"/>
    <s v="Weekday"/>
    <s v="Oct"/>
  </r>
  <r>
    <d v="2024-10-08T00:00:00"/>
    <x v="4785"/>
    <x v="3"/>
    <d v="1953-01-28T00:00:00"/>
    <x v="1"/>
    <n v="39"/>
    <s v="Pro02"/>
    <x v="5"/>
    <x v="0"/>
    <n v="72"/>
    <x v="0"/>
    <x v="3"/>
    <n v="18"/>
    <n v="22"/>
    <n v="858"/>
    <n v="702"/>
    <n v="156"/>
    <x v="0"/>
    <s v="Tue"/>
    <n v="2"/>
    <s v="Weekday"/>
    <s v="Oct"/>
  </r>
  <r>
    <d v="2024-10-21T00:00:00"/>
    <x v="5483"/>
    <x v="4"/>
    <d v="1997-05-20T00:00:00"/>
    <x v="0"/>
    <n v="411"/>
    <s v="Pro07"/>
    <x v="5"/>
    <x v="2"/>
    <n v="27"/>
    <x v="2"/>
    <x v="7"/>
    <n v="19"/>
    <n v="23"/>
    <n v="9453"/>
    <n v="7809"/>
    <n v="1644"/>
    <x v="0"/>
    <s v="Mon"/>
    <n v="1"/>
    <s v="Weekday"/>
    <s v="Oct"/>
  </r>
  <r>
    <d v="2024-10-18T00:00:00"/>
    <x v="5476"/>
    <x v="5"/>
    <d v="1980-10-29T00:00:00"/>
    <x v="3"/>
    <n v="260"/>
    <s v="Pro03"/>
    <x v="3"/>
    <x v="1"/>
    <n v="44"/>
    <x v="4"/>
    <x v="9"/>
    <n v="3"/>
    <n v="5"/>
    <n v="1300"/>
    <n v="780"/>
    <n v="520"/>
    <x v="1"/>
    <s v="Fri"/>
    <n v="5"/>
    <s v="Weekday"/>
    <s v="Oct"/>
  </r>
  <r>
    <d v="2024-10-02T00:00:00"/>
    <x v="8818"/>
    <x v="9"/>
    <d v="1980-10-15T00:00:00"/>
    <x v="0"/>
    <n v="50"/>
    <s v="Pro08"/>
    <x v="1"/>
    <x v="1"/>
    <n v="44"/>
    <x v="4"/>
    <x v="8"/>
    <n v="5"/>
    <n v="7"/>
    <n v="350"/>
    <n v="250"/>
    <n v="100"/>
    <x v="1"/>
    <s v="Wed"/>
    <n v="3"/>
    <s v="Weekday"/>
    <s v="Oct"/>
  </r>
  <r>
    <d v="2024-10-13T00:00:00"/>
    <x v="8015"/>
    <x v="7"/>
    <d v="1956-07-20T00:00:00"/>
    <x v="2"/>
    <n v="366"/>
    <s v="Pro08"/>
    <x v="3"/>
    <x v="2"/>
    <n v="68"/>
    <x v="0"/>
    <x v="8"/>
    <n v="5"/>
    <n v="7"/>
    <n v="2562"/>
    <n v="1830"/>
    <n v="732"/>
    <x v="1"/>
    <s v="Sun"/>
    <n v="0"/>
    <s v="Weekend"/>
    <s v="Oct"/>
  </r>
  <r>
    <d v="2024-10-06T00:00:00"/>
    <x v="8921"/>
    <x v="0"/>
    <d v="1944-08-12T00:00:00"/>
    <x v="1"/>
    <n v="95"/>
    <s v="Pro09"/>
    <x v="2"/>
    <x v="2"/>
    <n v="80"/>
    <x v="3"/>
    <x v="2"/>
    <n v="10"/>
    <n v="45"/>
    <n v="4275"/>
    <n v="950"/>
    <n v="3325"/>
    <x v="0"/>
    <s v="Sun"/>
    <n v="0"/>
    <s v="Weekend"/>
    <s v="Oct"/>
  </r>
  <r>
    <d v="2024-10-24T00:00:00"/>
    <x v="4932"/>
    <x v="3"/>
    <d v="1979-12-11T00:00:00"/>
    <x v="1"/>
    <n v="489"/>
    <s v="Pro09"/>
    <x v="0"/>
    <x v="0"/>
    <n v="45"/>
    <x v="1"/>
    <x v="2"/>
    <n v="10"/>
    <n v="45"/>
    <n v="22005"/>
    <n v="4890"/>
    <n v="17115"/>
    <x v="0"/>
    <s v="Thu"/>
    <n v="4"/>
    <s v="Weekday"/>
    <s v="Oct"/>
  </r>
  <r>
    <d v="2024-10-02T00:00:00"/>
    <x v="5624"/>
    <x v="7"/>
    <d v="1996-02-16T00:00:00"/>
    <x v="3"/>
    <n v="244"/>
    <s v="Pro10"/>
    <x v="0"/>
    <x v="0"/>
    <n v="29"/>
    <x v="2"/>
    <x v="6"/>
    <n v="18"/>
    <n v="36"/>
    <n v="8784"/>
    <n v="4392"/>
    <n v="4392"/>
    <x v="0"/>
    <s v="Wed"/>
    <n v="3"/>
    <s v="Weekday"/>
    <s v="Oct"/>
  </r>
  <r>
    <d v="2024-10-10T00:00:00"/>
    <x v="7480"/>
    <x v="7"/>
    <d v="1978-11-16T00:00:00"/>
    <x v="1"/>
    <n v="52"/>
    <s v="Pro05"/>
    <x v="0"/>
    <x v="1"/>
    <n v="46"/>
    <x v="1"/>
    <x v="4"/>
    <n v="14"/>
    <n v="28"/>
    <n v="1456"/>
    <n v="728"/>
    <n v="728"/>
    <x v="0"/>
    <s v="Thu"/>
    <n v="4"/>
    <s v="Weekday"/>
    <s v="Oct"/>
  </r>
  <r>
    <d v="2024-10-24T00:00:00"/>
    <x v="5691"/>
    <x v="7"/>
    <d v="1951-10-17T00:00:00"/>
    <x v="3"/>
    <n v="230"/>
    <s v="Pro08"/>
    <x v="0"/>
    <x v="0"/>
    <n v="73"/>
    <x v="0"/>
    <x v="8"/>
    <n v="5"/>
    <n v="7"/>
    <n v="1610"/>
    <n v="1150"/>
    <n v="460"/>
    <x v="1"/>
    <s v="Thu"/>
    <n v="4"/>
    <s v="Weekday"/>
    <s v="Oct"/>
  </r>
  <r>
    <d v="2024-10-19T00:00:00"/>
    <x v="8444"/>
    <x v="4"/>
    <d v="1963-12-08T00:00:00"/>
    <x v="0"/>
    <n v="13"/>
    <s v="Pro09"/>
    <x v="5"/>
    <x v="0"/>
    <n v="61"/>
    <x v="0"/>
    <x v="2"/>
    <n v="10"/>
    <n v="45"/>
    <n v="585"/>
    <n v="130"/>
    <n v="455"/>
    <x v="0"/>
    <s v="Sat"/>
    <n v="6"/>
    <s v="Weekend"/>
    <s v="Oct"/>
  </r>
  <r>
    <d v="2024-10-02T00:00:00"/>
    <x v="1484"/>
    <x v="7"/>
    <d v="1963-04-25T00:00:00"/>
    <x v="3"/>
    <n v="375"/>
    <s v="Pro07"/>
    <x v="0"/>
    <x v="2"/>
    <n v="61"/>
    <x v="0"/>
    <x v="7"/>
    <n v="19"/>
    <n v="23"/>
    <n v="8625"/>
    <n v="7125"/>
    <n v="1500"/>
    <x v="0"/>
    <s v="Wed"/>
    <n v="3"/>
    <s v="Weekday"/>
    <s v="Oct"/>
  </r>
  <r>
    <d v="2024-10-09T00:00:00"/>
    <x v="854"/>
    <x v="7"/>
    <d v="1987-05-08T00:00:00"/>
    <x v="2"/>
    <n v="471"/>
    <s v="Pro10"/>
    <x v="3"/>
    <x v="0"/>
    <n v="37"/>
    <x v="4"/>
    <x v="6"/>
    <n v="18"/>
    <n v="36"/>
    <n v="16956"/>
    <n v="8478"/>
    <n v="8478"/>
    <x v="0"/>
    <s v="Wed"/>
    <n v="3"/>
    <s v="Weekday"/>
    <s v="Oct"/>
  </r>
  <r>
    <d v="2024-10-30T00:00:00"/>
    <x v="1391"/>
    <x v="1"/>
    <d v="1947-02-01T00:00:00"/>
    <x v="3"/>
    <n v="373"/>
    <s v="Pro08"/>
    <x v="0"/>
    <x v="2"/>
    <n v="78"/>
    <x v="3"/>
    <x v="8"/>
    <n v="5"/>
    <n v="7"/>
    <n v="2611"/>
    <n v="1865"/>
    <n v="746"/>
    <x v="1"/>
    <s v="Wed"/>
    <n v="3"/>
    <s v="Weekday"/>
    <s v="Oct"/>
  </r>
  <r>
    <d v="2024-10-07T00:00:00"/>
    <x v="8330"/>
    <x v="7"/>
    <d v="1991-12-06T00:00:00"/>
    <x v="1"/>
    <n v="244"/>
    <s v="Pro07"/>
    <x v="3"/>
    <x v="1"/>
    <n v="33"/>
    <x v="4"/>
    <x v="7"/>
    <n v="19"/>
    <n v="23"/>
    <n v="5612"/>
    <n v="4636"/>
    <n v="976"/>
    <x v="0"/>
    <s v="Mon"/>
    <n v="1"/>
    <s v="Weekday"/>
    <s v="Oct"/>
  </r>
  <r>
    <d v="2024-10-28T00:00:00"/>
    <x v="7854"/>
    <x v="1"/>
    <d v="1981-04-23T00:00:00"/>
    <x v="2"/>
    <n v="356"/>
    <s v="Pro05"/>
    <x v="0"/>
    <x v="1"/>
    <n v="44"/>
    <x v="4"/>
    <x v="4"/>
    <n v="14"/>
    <n v="28"/>
    <n v="9968"/>
    <n v="4984"/>
    <n v="4984"/>
    <x v="0"/>
    <s v="Mon"/>
    <n v="1"/>
    <s v="Weekday"/>
    <s v="Oct"/>
  </r>
  <r>
    <d v="2024-10-23T00:00:00"/>
    <x v="3337"/>
    <x v="9"/>
    <d v="1961-09-02T00:00:00"/>
    <x v="0"/>
    <n v="198"/>
    <s v="Pro06"/>
    <x v="4"/>
    <x v="2"/>
    <n v="63"/>
    <x v="0"/>
    <x v="5"/>
    <n v="7"/>
    <n v="9"/>
    <n v="1782"/>
    <n v="1386"/>
    <n v="396"/>
    <x v="1"/>
    <s v="Wed"/>
    <n v="3"/>
    <s v="Weekday"/>
    <s v="Oct"/>
  </r>
  <r>
    <d v="2024-10-01T00:00:00"/>
    <x v="7130"/>
    <x v="4"/>
    <d v="1994-03-19T00:00:00"/>
    <x v="3"/>
    <n v="340"/>
    <s v="Pro05"/>
    <x v="5"/>
    <x v="2"/>
    <n v="31"/>
    <x v="4"/>
    <x v="4"/>
    <n v="14"/>
    <n v="28"/>
    <n v="9520"/>
    <n v="4760"/>
    <n v="4760"/>
    <x v="0"/>
    <s v="Tue"/>
    <n v="2"/>
    <s v="Weekday"/>
    <s v="Oct"/>
  </r>
  <r>
    <d v="2024-10-04T00:00:00"/>
    <x v="1424"/>
    <x v="8"/>
    <d v="1973-05-26T00:00:00"/>
    <x v="0"/>
    <n v="352"/>
    <s v="Pro02"/>
    <x v="0"/>
    <x v="0"/>
    <n v="51"/>
    <x v="1"/>
    <x v="3"/>
    <n v="18"/>
    <n v="22"/>
    <n v="7744"/>
    <n v="6336"/>
    <n v="1408"/>
    <x v="0"/>
    <s v="Fri"/>
    <n v="5"/>
    <s v="Weekday"/>
    <s v="Oct"/>
  </r>
  <r>
    <d v="2024-10-31T00:00:00"/>
    <x v="2067"/>
    <x v="5"/>
    <d v="1953-01-27T00:00:00"/>
    <x v="0"/>
    <n v="396"/>
    <s v="Pro02"/>
    <x v="0"/>
    <x v="0"/>
    <n v="72"/>
    <x v="0"/>
    <x v="3"/>
    <n v="18"/>
    <n v="22"/>
    <n v="8712"/>
    <n v="7128"/>
    <n v="1584"/>
    <x v="0"/>
    <s v="Thu"/>
    <n v="4"/>
    <s v="Weekday"/>
    <s v="Oct"/>
  </r>
  <r>
    <d v="2024-10-27T00:00:00"/>
    <x v="7352"/>
    <x v="1"/>
    <d v="1987-02-24T00:00:00"/>
    <x v="3"/>
    <n v="358"/>
    <s v="Pro02"/>
    <x v="2"/>
    <x v="1"/>
    <n v="38"/>
    <x v="4"/>
    <x v="3"/>
    <n v="18"/>
    <n v="22"/>
    <n v="7876"/>
    <n v="6444"/>
    <n v="1432"/>
    <x v="0"/>
    <s v="Sun"/>
    <n v="0"/>
    <s v="Weekend"/>
    <s v="Oct"/>
  </r>
  <r>
    <d v="2024-10-07T00:00:00"/>
    <x v="3840"/>
    <x v="5"/>
    <d v="1947-06-18T00:00:00"/>
    <x v="3"/>
    <n v="224"/>
    <s v="Pro04"/>
    <x v="2"/>
    <x v="0"/>
    <n v="77"/>
    <x v="3"/>
    <x v="0"/>
    <n v="10"/>
    <n v="14"/>
    <n v="3136"/>
    <n v="2240"/>
    <n v="896"/>
    <x v="0"/>
    <s v="Mon"/>
    <n v="1"/>
    <s v="Weekday"/>
    <s v="Oct"/>
  </r>
  <r>
    <d v="2024-10-19T00:00:00"/>
    <x v="3071"/>
    <x v="3"/>
    <d v="1954-11-19T00:00:00"/>
    <x v="3"/>
    <n v="476"/>
    <s v="Pro02"/>
    <x v="3"/>
    <x v="0"/>
    <n v="70"/>
    <x v="0"/>
    <x v="3"/>
    <n v="18"/>
    <n v="22"/>
    <n v="10472"/>
    <n v="8568"/>
    <n v="1904"/>
    <x v="0"/>
    <s v="Sat"/>
    <n v="6"/>
    <s v="Weekend"/>
    <s v="Oct"/>
  </r>
  <r>
    <d v="2024-10-13T00:00:00"/>
    <x v="4969"/>
    <x v="8"/>
    <d v="1968-03-03T00:00:00"/>
    <x v="3"/>
    <n v="434"/>
    <s v="Pro08"/>
    <x v="0"/>
    <x v="2"/>
    <n v="57"/>
    <x v="1"/>
    <x v="8"/>
    <n v="5"/>
    <n v="7"/>
    <n v="3038"/>
    <n v="2170"/>
    <n v="868"/>
    <x v="1"/>
    <s v="Sun"/>
    <n v="0"/>
    <s v="Weekend"/>
    <s v="Oct"/>
  </r>
  <r>
    <d v="2024-10-23T00:00:00"/>
    <x v="4758"/>
    <x v="6"/>
    <d v="1947-05-11T00:00:00"/>
    <x v="2"/>
    <n v="341"/>
    <s v="Pro04"/>
    <x v="4"/>
    <x v="0"/>
    <n v="78"/>
    <x v="3"/>
    <x v="0"/>
    <n v="10"/>
    <n v="14"/>
    <n v="4774"/>
    <n v="3410"/>
    <n v="1364"/>
    <x v="0"/>
    <s v="Wed"/>
    <n v="3"/>
    <s v="Weekday"/>
    <s v="Oct"/>
  </r>
  <r>
    <d v="2024-10-22T00:00:00"/>
    <x v="6777"/>
    <x v="9"/>
    <d v="1979-12-12T00:00:00"/>
    <x v="1"/>
    <n v="50"/>
    <s v="Pro05"/>
    <x v="2"/>
    <x v="1"/>
    <n v="45"/>
    <x v="1"/>
    <x v="4"/>
    <n v="14"/>
    <n v="28"/>
    <n v="1400"/>
    <n v="700"/>
    <n v="700"/>
    <x v="0"/>
    <s v="Tue"/>
    <n v="2"/>
    <s v="Weekday"/>
    <s v="Oct"/>
  </r>
  <r>
    <d v="2024-10-15T00:00:00"/>
    <x v="3911"/>
    <x v="6"/>
    <d v="1965-07-20T00:00:00"/>
    <x v="1"/>
    <n v="430"/>
    <s v="Pro10"/>
    <x v="0"/>
    <x v="0"/>
    <n v="59"/>
    <x v="1"/>
    <x v="6"/>
    <n v="18"/>
    <n v="36"/>
    <n v="15480"/>
    <n v="7740"/>
    <n v="7740"/>
    <x v="0"/>
    <s v="Tue"/>
    <n v="2"/>
    <s v="Weekday"/>
    <s v="Oct"/>
  </r>
  <r>
    <d v="2024-10-04T00:00:00"/>
    <x v="3289"/>
    <x v="6"/>
    <d v="1965-10-03T00:00:00"/>
    <x v="1"/>
    <n v="246"/>
    <s v="Pro01"/>
    <x v="4"/>
    <x v="2"/>
    <n v="59"/>
    <x v="1"/>
    <x v="1"/>
    <n v="10"/>
    <n v="11"/>
    <n v="2706"/>
    <n v="2460"/>
    <n v="246"/>
    <x v="0"/>
    <s v="Fri"/>
    <n v="5"/>
    <s v="Weekday"/>
    <s v="Oct"/>
  </r>
  <r>
    <d v="2024-10-31T00:00:00"/>
    <x v="9029"/>
    <x v="2"/>
    <d v="1987-07-27T00:00:00"/>
    <x v="3"/>
    <n v="450"/>
    <s v="Pro06"/>
    <x v="0"/>
    <x v="1"/>
    <n v="37"/>
    <x v="4"/>
    <x v="5"/>
    <n v="7"/>
    <n v="9"/>
    <n v="4050"/>
    <n v="3150"/>
    <n v="900"/>
    <x v="1"/>
    <s v="Thu"/>
    <n v="4"/>
    <s v="Weekday"/>
    <s v="Oct"/>
  </r>
  <r>
    <d v="2024-10-28T00:00:00"/>
    <x v="1045"/>
    <x v="1"/>
    <d v="1990-06-04T00:00:00"/>
    <x v="2"/>
    <n v="462"/>
    <s v="Pro05"/>
    <x v="1"/>
    <x v="1"/>
    <n v="34"/>
    <x v="4"/>
    <x v="4"/>
    <n v="14"/>
    <n v="28"/>
    <n v="12936"/>
    <n v="6468"/>
    <n v="6468"/>
    <x v="0"/>
    <s v="Mon"/>
    <n v="1"/>
    <s v="Weekday"/>
    <s v="Oct"/>
  </r>
  <r>
    <d v="2024-10-19T00:00:00"/>
    <x v="8263"/>
    <x v="7"/>
    <d v="1968-04-24T00:00:00"/>
    <x v="2"/>
    <n v="155"/>
    <s v="Pro07"/>
    <x v="5"/>
    <x v="2"/>
    <n v="57"/>
    <x v="1"/>
    <x v="7"/>
    <n v="19"/>
    <n v="23"/>
    <n v="3565"/>
    <n v="2945"/>
    <n v="620"/>
    <x v="0"/>
    <s v="Sat"/>
    <n v="6"/>
    <s v="Weekend"/>
    <s v="Oct"/>
  </r>
  <r>
    <d v="2024-10-16T00:00:00"/>
    <x v="7542"/>
    <x v="9"/>
    <d v="1977-12-15T00:00:00"/>
    <x v="0"/>
    <n v="286"/>
    <s v="Pro10"/>
    <x v="2"/>
    <x v="2"/>
    <n v="47"/>
    <x v="1"/>
    <x v="6"/>
    <n v="18"/>
    <n v="36"/>
    <n v="10296"/>
    <n v="5148"/>
    <n v="5148"/>
    <x v="0"/>
    <s v="Wed"/>
    <n v="3"/>
    <s v="Weekday"/>
    <s v="Oct"/>
  </r>
  <r>
    <d v="2024-10-15T00:00:00"/>
    <x v="8000"/>
    <x v="9"/>
    <d v="1969-03-13T00:00:00"/>
    <x v="3"/>
    <n v="142"/>
    <s v="Pro08"/>
    <x v="5"/>
    <x v="0"/>
    <n v="56"/>
    <x v="1"/>
    <x v="8"/>
    <n v="5"/>
    <n v="7"/>
    <n v="994"/>
    <n v="710"/>
    <n v="284"/>
    <x v="1"/>
    <s v="Tue"/>
    <n v="2"/>
    <s v="Weekday"/>
    <s v="Oct"/>
  </r>
  <r>
    <d v="2024-10-21T00:00:00"/>
    <x v="1437"/>
    <x v="5"/>
    <d v="1992-12-25T00:00:00"/>
    <x v="3"/>
    <n v="342"/>
    <s v="Pro08"/>
    <x v="2"/>
    <x v="0"/>
    <n v="32"/>
    <x v="4"/>
    <x v="8"/>
    <n v="5"/>
    <n v="7"/>
    <n v="2394"/>
    <n v="1710"/>
    <n v="684"/>
    <x v="1"/>
    <s v="Mon"/>
    <n v="1"/>
    <s v="Weekday"/>
    <s v="Oct"/>
  </r>
  <r>
    <d v="2024-10-26T00:00:00"/>
    <x v="8900"/>
    <x v="6"/>
    <d v="1967-12-28T00:00:00"/>
    <x v="0"/>
    <n v="270"/>
    <s v="Pro09"/>
    <x v="3"/>
    <x v="1"/>
    <n v="57"/>
    <x v="1"/>
    <x v="2"/>
    <n v="10"/>
    <n v="45"/>
    <n v="12150"/>
    <n v="2700"/>
    <n v="9450"/>
    <x v="0"/>
    <s v="Sat"/>
    <n v="6"/>
    <s v="Weekend"/>
    <s v="Oct"/>
  </r>
  <r>
    <d v="2024-10-10T00:00:00"/>
    <x v="766"/>
    <x v="4"/>
    <d v="1981-11-21T00:00:00"/>
    <x v="2"/>
    <n v="467"/>
    <s v="Pro01"/>
    <x v="7"/>
    <x v="0"/>
    <n v="43"/>
    <x v="4"/>
    <x v="1"/>
    <n v="10"/>
    <n v="11"/>
    <n v="5137"/>
    <n v="4670"/>
    <n v="467"/>
    <x v="0"/>
    <s v="Thu"/>
    <n v="4"/>
    <s v="Weekday"/>
    <s v="Oct"/>
  </r>
  <r>
    <d v="2024-10-08T00:00:00"/>
    <x v="6082"/>
    <x v="7"/>
    <d v="1996-09-04T00:00:00"/>
    <x v="2"/>
    <n v="438"/>
    <s v="Pro01"/>
    <x v="4"/>
    <x v="0"/>
    <n v="28"/>
    <x v="2"/>
    <x v="1"/>
    <n v="10"/>
    <n v="11"/>
    <n v="4818"/>
    <n v="4380"/>
    <n v="438"/>
    <x v="0"/>
    <s v="Tue"/>
    <n v="2"/>
    <s v="Weekday"/>
    <s v="Oct"/>
  </r>
  <r>
    <d v="2024-10-16T00:00:00"/>
    <x v="6"/>
    <x v="2"/>
    <d v="1956-01-23T00:00:00"/>
    <x v="1"/>
    <n v="405"/>
    <s v="Pro10"/>
    <x v="2"/>
    <x v="2"/>
    <n v="69"/>
    <x v="0"/>
    <x v="6"/>
    <n v="18"/>
    <n v="36"/>
    <n v="14580"/>
    <n v="7290"/>
    <n v="7290"/>
    <x v="0"/>
    <s v="Wed"/>
    <n v="3"/>
    <s v="Weekday"/>
    <s v="Oct"/>
  </r>
  <r>
    <d v="2024-10-28T00:00:00"/>
    <x v="4550"/>
    <x v="3"/>
    <d v="2004-10-19T00:00:00"/>
    <x v="0"/>
    <n v="473"/>
    <s v="Pro09"/>
    <x v="0"/>
    <x v="0"/>
    <n v="20"/>
    <x v="2"/>
    <x v="2"/>
    <n v="10"/>
    <n v="45"/>
    <n v="21285"/>
    <n v="4730"/>
    <n v="16555"/>
    <x v="0"/>
    <s v="Mon"/>
    <n v="1"/>
    <s v="Weekday"/>
    <s v="Oct"/>
  </r>
  <r>
    <d v="2024-10-10T00:00:00"/>
    <x v="8576"/>
    <x v="3"/>
    <d v="1965-08-02T00:00:00"/>
    <x v="0"/>
    <n v="435"/>
    <s v="Pro04"/>
    <x v="5"/>
    <x v="2"/>
    <n v="59"/>
    <x v="1"/>
    <x v="0"/>
    <n v="10"/>
    <n v="14"/>
    <n v="6090"/>
    <n v="4350"/>
    <n v="1740"/>
    <x v="0"/>
    <s v="Thu"/>
    <n v="4"/>
    <s v="Weekday"/>
    <s v="Oct"/>
  </r>
  <r>
    <d v="2024-10-17T00:00:00"/>
    <x v="1456"/>
    <x v="4"/>
    <d v="1997-02-23T00:00:00"/>
    <x v="2"/>
    <n v="44"/>
    <s v="Pro01"/>
    <x v="5"/>
    <x v="1"/>
    <n v="28"/>
    <x v="2"/>
    <x v="1"/>
    <n v="10"/>
    <n v="11"/>
    <n v="484"/>
    <n v="440"/>
    <n v="44"/>
    <x v="0"/>
    <s v="Thu"/>
    <n v="4"/>
    <s v="Weekday"/>
    <s v="Oct"/>
  </r>
  <r>
    <d v="2024-10-30T00:00:00"/>
    <x v="1"/>
    <x v="1"/>
    <d v="1989-08-22T00:00:00"/>
    <x v="2"/>
    <n v="383"/>
    <s v="Pro01"/>
    <x v="2"/>
    <x v="1"/>
    <n v="35"/>
    <x v="4"/>
    <x v="1"/>
    <n v="10"/>
    <n v="11"/>
    <n v="4213"/>
    <n v="3830"/>
    <n v="383"/>
    <x v="0"/>
    <s v="Wed"/>
    <n v="3"/>
    <s v="Weekday"/>
    <s v="Oct"/>
  </r>
  <r>
    <d v="2024-10-29T00:00:00"/>
    <x v="318"/>
    <x v="9"/>
    <d v="1948-05-10T00:00:00"/>
    <x v="2"/>
    <n v="492"/>
    <s v="Pro06"/>
    <x v="4"/>
    <x v="2"/>
    <n v="77"/>
    <x v="3"/>
    <x v="5"/>
    <n v="7"/>
    <n v="9"/>
    <n v="4428"/>
    <n v="3444"/>
    <n v="984"/>
    <x v="1"/>
    <s v="Tue"/>
    <n v="2"/>
    <s v="Weekday"/>
    <s v="Oct"/>
  </r>
  <r>
    <d v="2024-10-07T00:00:00"/>
    <x v="145"/>
    <x v="0"/>
    <d v="1992-11-11T00:00:00"/>
    <x v="2"/>
    <n v="78"/>
    <s v="Pro02"/>
    <x v="2"/>
    <x v="2"/>
    <n v="32"/>
    <x v="4"/>
    <x v="3"/>
    <n v="18"/>
    <n v="22"/>
    <n v="1716"/>
    <n v="1404"/>
    <n v="312"/>
    <x v="0"/>
    <s v="Mon"/>
    <n v="1"/>
    <s v="Weekday"/>
    <s v="Oct"/>
  </r>
  <r>
    <d v="2024-10-23T00:00:00"/>
    <x v="745"/>
    <x v="3"/>
    <d v="1954-08-17T00:00:00"/>
    <x v="0"/>
    <n v="430"/>
    <s v="Pro04"/>
    <x v="4"/>
    <x v="0"/>
    <n v="70"/>
    <x v="0"/>
    <x v="0"/>
    <n v="10"/>
    <n v="14"/>
    <n v="6020"/>
    <n v="4300"/>
    <n v="1720"/>
    <x v="0"/>
    <s v="Wed"/>
    <n v="3"/>
    <s v="Weekday"/>
    <s v="Oct"/>
  </r>
  <r>
    <d v="2024-10-27T00:00:00"/>
    <x v="6490"/>
    <x v="6"/>
    <d v="2000-04-08T00:00:00"/>
    <x v="3"/>
    <n v="236"/>
    <s v="Pro10"/>
    <x v="0"/>
    <x v="0"/>
    <n v="25"/>
    <x v="2"/>
    <x v="6"/>
    <n v="18"/>
    <n v="36"/>
    <n v="8496"/>
    <n v="4248"/>
    <n v="4248"/>
    <x v="0"/>
    <s v="Sun"/>
    <n v="0"/>
    <s v="Weekend"/>
    <s v="Oct"/>
  </r>
  <r>
    <d v="2024-10-20T00:00:00"/>
    <x v="1769"/>
    <x v="3"/>
    <d v="1957-02-11T00:00:00"/>
    <x v="2"/>
    <n v="470"/>
    <s v="Pro02"/>
    <x v="2"/>
    <x v="1"/>
    <n v="68"/>
    <x v="0"/>
    <x v="3"/>
    <n v="18"/>
    <n v="22"/>
    <n v="10340"/>
    <n v="8460"/>
    <n v="1880"/>
    <x v="0"/>
    <s v="Sun"/>
    <n v="0"/>
    <s v="Weekend"/>
    <s v="Oct"/>
  </r>
  <r>
    <d v="2024-10-03T00:00:00"/>
    <x v="2466"/>
    <x v="6"/>
    <d v="1988-07-26T00:00:00"/>
    <x v="2"/>
    <n v="111"/>
    <s v="Pro10"/>
    <x v="5"/>
    <x v="0"/>
    <n v="36"/>
    <x v="4"/>
    <x v="6"/>
    <n v="18"/>
    <n v="36"/>
    <n v="3996"/>
    <n v="1998"/>
    <n v="1998"/>
    <x v="0"/>
    <s v="Thu"/>
    <n v="4"/>
    <s v="Weekday"/>
    <s v="Oct"/>
  </r>
  <r>
    <d v="2024-10-17T00:00:00"/>
    <x v="5661"/>
    <x v="7"/>
    <d v="1967-10-18T00:00:00"/>
    <x v="1"/>
    <n v="94"/>
    <s v="Pro08"/>
    <x v="0"/>
    <x v="0"/>
    <n v="57"/>
    <x v="1"/>
    <x v="8"/>
    <n v="5"/>
    <n v="7"/>
    <n v="658"/>
    <n v="470"/>
    <n v="188"/>
    <x v="1"/>
    <s v="Thu"/>
    <n v="4"/>
    <s v="Weekday"/>
    <s v="Oct"/>
  </r>
  <r>
    <d v="2024-10-01T00:00:00"/>
    <x v="8029"/>
    <x v="3"/>
    <d v="1950-04-21T00:00:00"/>
    <x v="1"/>
    <n v="83"/>
    <s v="Pro04"/>
    <x v="1"/>
    <x v="2"/>
    <n v="74"/>
    <x v="0"/>
    <x v="0"/>
    <n v="10"/>
    <n v="14"/>
    <n v="1162"/>
    <n v="830"/>
    <n v="332"/>
    <x v="0"/>
    <s v="Tue"/>
    <n v="2"/>
    <s v="Weekday"/>
    <s v="Oct"/>
  </r>
  <r>
    <d v="2024-10-31T00:00:00"/>
    <x v="2245"/>
    <x v="8"/>
    <d v="1994-04-02T00:00:00"/>
    <x v="2"/>
    <n v="450"/>
    <s v="Pro07"/>
    <x v="1"/>
    <x v="0"/>
    <n v="31"/>
    <x v="4"/>
    <x v="7"/>
    <n v="19"/>
    <n v="23"/>
    <n v="10350"/>
    <n v="8550"/>
    <n v="1800"/>
    <x v="0"/>
    <s v="Thu"/>
    <n v="4"/>
    <s v="Weekday"/>
    <s v="Oct"/>
  </r>
  <r>
    <d v="2024-10-08T00:00:00"/>
    <x v="8545"/>
    <x v="6"/>
    <d v="2000-02-25T00:00:00"/>
    <x v="2"/>
    <n v="311"/>
    <s v="Pro02"/>
    <x v="5"/>
    <x v="1"/>
    <n v="25"/>
    <x v="2"/>
    <x v="3"/>
    <n v="18"/>
    <n v="22"/>
    <n v="6842"/>
    <n v="5598"/>
    <n v="1244"/>
    <x v="0"/>
    <s v="Tue"/>
    <n v="2"/>
    <s v="Weekday"/>
    <s v="Oct"/>
  </r>
  <r>
    <d v="2024-10-01T00:00:00"/>
    <x v="8607"/>
    <x v="6"/>
    <d v="1943-09-17T00:00:00"/>
    <x v="0"/>
    <n v="186"/>
    <s v="Pro06"/>
    <x v="2"/>
    <x v="0"/>
    <n v="81"/>
    <x v="3"/>
    <x v="5"/>
    <n v="7"/>
    <n v="9"/>
    <n v="1674"/>
    <n v="1302"/>
    <n v="372"/>
    <x v="1"/>
    <s v="Tue"/>
    <n v="2"/>
    <s v="Weekday"/>
    <s v="Oct"/>
  </r>
  <r>
    <d v="2024-10-29T00:00:00"/>
    <x v="2328"/>
    <x v="5"/>
    <d v="1987-05-06T00:00:00"/>
    <x v="1"/>
    <n v="382"/>
    <s v="Pro08"/>
    <x v="3"/>
    <x v="2"/>
    <n v="38"/>
    <x v="4"/>
    <x v="8"/>
    <n v="5"/>
    <n v="7"/>
    <n v="2674"/>
    <n v="1910"/>
    <n v="764"/>
    <x v="1"/>
    <s v="Tue"/>
    <n v="2"/>
    <s v="Weekday"/>
    <s v="Oct"/>
  </r>
  <r>
    <d v="2024-10-28T00:00:00"/>
    <x v="3562"/>
    <x v="4"/>
    <d v="1952-05-03T00:00:00"/>
    <x v="2"/>
    <n v="14"/>
    <s v="Pro03"/>
    <x v="5"/>
    <x v="1"/>
    <n v="73"/>
    <x v="0"/>
    <x v="9"/>
    <n v="3"/>
    <n v="5"/>
    <n v="70"/>
    <n v="42"/>
    <n v="28"/>
    <x v="1"/>
    <s v="Mon"/>
    <n v="1"/>
    <s v="Weekday"/>
    <s v="Oct"/>
  </r>
  <r>
    <d v="2024-10-11T00:00:00"/>
    <x v="1377"/>
    <x v="1"/>
    <d v="1952-08-02T00:00:00"/>
    <x v="3"/>
    <n v="458"/>
    <s v="Pro03"/>
    <x v="0"/>
    <x v="1"/>
    <n v="72"/>
    <x v="0"/>
    <x v="9"/>
    <n v="3"/>
    <n v="5"/>
    <n v="2290"/>
    <n v="1374"/>
    <n v="916"/>
    <x v="1"/>
    <s v="Fri"/>
    <n v="5"/>
    <s v="Weekday"/>
    <s v="Oct"/>
  </r>
  <r>
    <d v="2024-10-14T00:00:00"/>
    <x v="2125"/>
    <x v="2"/>
    <d v="1999-10-23T00:00:00"/>
    <x v="2"/>
    <n v="247"/>
    <s v="Pro05"/>
    <x v="0"/>
    <x v="2"/>
    <n v="25"/>
    <x v="2"/>
    <x v="4"/>
    <n v="14"/>
    <n v="28"/>
    <n v="6916"/>
    <n v="3458"/>
    <n v="3458"/>
    <x v="0"/>
    <s v="Mon"/>
    <n v="1"/>
    <s v="Weekday"/>
    <s v="Oct"/>
  </r>
  <r>
    <d v="2024-10-15T00:00:00"/>
    <x v="7405"/>
    <x v="8"/>
    <d v="1948-02-17T00:00:00"/>
    <x v="0"/>
    <n v="477"/>
    <s v="Pro02"/>
    <x v="2"/>
    <x v="2"/>
    <n v="77"/>
    <x v="3"/>
    <x v="3"/>
    <n v="18"/>
    <n v="22"/>
    <n v="10494"/>
    <n v="8586"/>
    <n v="1908"/>
    <x v="0"/>
    <s v="Tue"/>
    <n v="2"/>
    <s v="Weekday"/>
    <s v="Oct"/>
  </r>
  <r>
    <d v="2024-10-27T00:00:00"/>
    <x v="1241"/>
    <x v="6"/>
    <d v="1993-01-24T00:00:00"/>
    <x v="3"/>
    <n v="28"/>
    <s v="Pro04"/>
    <x v="1"/>
    <x v="0"/>
    <n v="32"/>
    <x v="4"/>
    <x v="0"/>
    <n v="10"/>
    <n v="14"/>
    <n v="392"/>
    <n v="280"/>
    <n v="112"/>
    <x v="0"/>
    <s v="Sun"/>
    <n v="0"/>
    <s v="Weekend"/>
    <s v="Oct"/>
  </r>
  <r>
    <d v="2024-10-13T00:00:00"/>
    <x v="2773"/>
    <x v="6"/>
    <d v="1959-01-02T00:00:00"/>
    <x v="2"/>
    <n v="260"/>
    <s v="Pro02"/>
    <x v="3"/>
    <x v="0"/>
    <n v="66"/>
    <x v="0"/>
    <x v="3"/>
    <n v="18"/>
    <n v="22"/>
    <n v="5720"/>
    <n v="4680"/>
    <n v="1040"/>
    <x v="0"/>
    <s v="Sun"/>
    <n v="0"/>
    <s v="Weekend"/>
    <s v="Oct"/>
  </r>
  <r>
    <d v="2024-10-28T00:00:00"/>
    <x v="6532"/>
    <x v="3"/>
    <d v="1982-12-29T00:00:00"/>
    <x v="3"/>
    <n v="71"/>
    <s v="Pro08"/>
    <x v="1"/>
    <x v="1"/>
    <n v="42"/>
    <x v="4"/>
    <x v="8"/>
    <n v="5"/>
    <n v="7"/>
    <n v="497"/>
    <n v="355"/>
    <n v="142"/>
    <x v="1"/>
    <s v="Mon"/>
    <n v="1"/>
    <s v="Weekday"/>
    <s v="Oct"/>
  </r>
  <r>
    <d v="2024-10-18T00:00:00"/>
    <x v="2844"/>
    <x v="4"/>
    <d v="1999-01-17T00:00:00"/>
    <x v="0"/>
    <n v="49"/>
    <s v="Pro06"/>
    <x v="1"/>
    <x v="0"/>
    <n v="26"/>
    <x v="2"/>
    <x v="5"/>
    <n v="7"/>
    <n v="9"/>
    <n v="441"/>
    <n v="343"/>
    <n v="98"/>
    <x v="1"/>
    <s v="Fri"/>
    <n v="5"/>
    <s v="Weekday"/>
    <s v="Oct"/>
  </r>
  <r>
    <d v="2024-10-02T00:00:00"/>
    <x v="777"/>
    <x v="6"/>
    <d v="1956-01-24T00:00:00"/>
    <x v="1"/>
    <n v="402"/>
    <s v="Pro05"/>
    <x v="2"/>
    <x v="0"/>
    <n v="69"/>
    <x v="0"/>
    <x v="4"/>
    <n v="14"/>
    <n v="28"/>
    <n v="11256"/>
    <n v="5628"/>
    <n v="5628"/>
    <x v="0"/>
    <s v="Wed"/>
    <n v="3"/>
    <s v="Weekday"/>
    <s v="Oct"/>
  </r>
  <r>
    <d v="2024-10-21T00:00:00"/>
    <x v="5753"/>
    <x v="9"/>
    <d v="2002-09-21T00:00:00"/>
    <x v="1"/>
    <n v="35"/>
    <s v="Pro07"/>
    <x v="2"/>
    <x v="2"/>
    <n v="22"/>
    <x v="2"/>
    <x v="7"/>
    <n v="19"/>
    <n v="23"/>
    <n v="805"/>
    <n v="665"/>
    <n v="140"/>
    <x v="0"/>
    <s v="Mon"/>
    <n v="1"/>
    <s v="Weekday"/>
    <s v="Oct"/>
  </r>
  <r>
    <d v="2024-10-09T00:00:00"/>
    <x v="7499"/>
    <x v="1"/>
    <d v="1969-11-10T00:00:00"/>
    <x v="1"/>
    <n v="129"/>
    <s v="Pro09"/>
    <x v="0"/>
    <x v="0"/>
    <n v="55"/>
    <x v="1"/>
    <x v="2"/>
    <n v="10"/>
    <n v="45"/>
    <n v="5805"/>
    <n v="1290"/>
    <n v="4515"/>
    <x v="0"/>
    <s v="Wed"/>
    <n v="3"/>
    <s v="Weekday"/>
    <s v="Oct"/>
  </r>
  <r>
    <d v="2024-10-04T00:00:00"/>
    <x v="3899"/>
    <x v="1"/>
    <d v="2006-04-12T00:00:00"/>
    <x v="0"/>
    <n v="173"/>
    <s v="Pro04"/>
    <x v="4"/>
    <x v="2"/>
    <n v="18"/>
    <x v="2"/>
    <x v="0"/>
    <n v="10"/>
    <n v="14"/>
    <n v="2422"/>
    <n v="1730"/>
    <n v="692"/>
    <x v="0"/>
    <s v="Fri"/>
    <n v="5"/>
    <s v="Weekday"/>
    <s v="Oct"/>
  </r>
  <r>
    <d v="2024-10-30T00:00:00"/>
    <x v="3774"/>
    <x v="3"/>
    <d v="1961-04-02T00:00:00"/>
    <x v="0"/>
    <n v="333"/>
    <s v="Pro07"/>
    <x v="4"/>
    <x v="1"/>
    <n v="64"/>
    <x v="0"/>
    <x v="7"/>
    <n v="19"/>
    <n v="23"/>
    <n v="7659"/>
    <n v="6327"/>
    <n v="1332"/>
    <x v="0"/>
    <s v="Wed"/>
    <n v="3"/>
    <s v="Weekday"/>
    <s v="Oct"/>
  </r>
  <r>
    <d v="2024-10-02T00:00:00"/>
    <x v="4986"/>
    <x v="2"/>
    <d v="1977-01-08T00:00:00"/>
    <x v="2"/>
    <n v="205"/>
    <s v="Pro03"/>
    <x v="5"/>
    <x v="1"/>
    <n v="48"/>
    <x v="1"/>
    <x v="9"/>
    <n v="3"/>
    <n v="5"/>
    <n v="1025"/>
    <n v="615"/>
    <n v="410"/>
    <x v="1"/>
    <s v="Wed"/>
    <n v="3"/>
    <s v="Weekday"/>
    <s v="Oct"/>
  </r>
  <r>
    <d v="2024-10-03T00:00:00"/>
    <x v="1162"/>
    <x v="0"/>
    <d v="1992-07-14T00:00:00"/>
    <x v="0"/>
    <n v="171"/>
    <s v="Pro03"/>
    <x v="4"/>
    <x v="2"/>
    <n v="32"/>
    <x v="4"/>
    <x v="9"/>
    <n v="3"/>
    <n v="5"/>
    <n v="855"/>
    <n v="513"/>
    <n v="342"/>
    <x v="1"/>
    <s v="Thu"/>
    <n v="4"/>
    <s v="Weekday"/>
    <s v="Oct"/>
  </r>
  <r>
    <d v="2024-10-02T00:00:00"/>
    <x v="4032"/>
    <x v="0"/>
    <d v="1951-09-22T00:00:00"/>
    <x v="3"/>
    <n v="257"/>
    <s v="Pro08"/>
    <x v="6"/>
    <x v="2"/>
    <n v="73"/>
    <x v="0"/>
    <x v="8"/>
    <n v="5"/>
    <n v="7"/>
    <n v="1799"/>
    <n v="1285"/>
    <n v="514"/>
    <x v="1"/>
    <s v="Wed"/>
    <n v="3"/>
    <s v="Weekday"/>
    <s v="Oct"/>
  </r>
  <r>
    <d v="2024-11-15T00:00:00"/>
    <x v="7352"/>
    <x v="1"/>
    <d v="1987-02-24T00:00:00"/>
    <x v="3"/>
    <n v="358"/>
    <s v="Pro02"/>
    <x v="2"/>
    <x v="0"/>
    <n v="38"/>
    <x v="4"/>
    <x v="3"/>
    <n v="18"/>
    <n v="22"/>
    <n v="7876"/>
    <n v="6444"/>
    <n v="1432"/>
    <x v="0"/>
    <s v="Fri"/>
    <n v="5"/>
    <s v="Weekday"/>
    <s v="Nov"/>
  </r>
  <r>
    <d v="2024-11-02T00:00:00"/>
    <x v="2556"/>
    <x v="6"/>
    <d v="1990-01-14T00:00:00"/>
    <x v="1"/>
    <n v="114"/>
    <s v="Pro01"/>
    <x v="0"/>
    <x v="0"/>
    <n v="35"/>
    <x v="4"/>
    <x v="1"/>
    <n v="10"/>
    <n v="11"/>
    <n v="1254"/>
    <n v="1140"/>
    <n v="114"/>
    <x v="0"/>
    <s v="Sat"/>
    <n v="6"/>
    <s v="Weekend"/>
    <s v="Nov"/>
  </r>
  <r>
    <d v="2024-11-17T00:00:00"/>
    <x v="3212"/>
    <x v="8"/>
    <d v="1972-04-09T00:00:00"/>
    <x v="1"/>
    <n v="112"/>
    <s v="Pro08"/>
    <x v="4"/>
    <x v="1"/>
    <n v="53"/>
    <x v="1"/>
    <x v="8"/>
    <n v="5"/>
    <n v="7"/>
    <n v="784"/>
    <n v="560"/>
    <n v="224"/>
    <x v="1"/>
    <s v="Sun"/>
    <n v="0"/>
    <s v="Weekend"/>
    <s v="Nov"/>
  </r>
  <r>
    <d v="2024-11-23T00:00:00"/>
    <x v="1737"/>
    <x v="2"/>
    <d v="1996-05-01T00:00:00"/>
    <x v="0"/>
    <n v="379"/>
    <s v="Pro01"/>
    <x v="0"/>
    <x v="0"/>
    <n v="29"/>
    <x v="2"/>
    <x v="1"/>
    <n v="10"/>
    <n v="11"/>
    <n v="4169"/>
    <n v="3790"/>
    <n v="379"/>
    <x v="0"/>
    <s v="Sat"/>
    <n v="6"/>
    <s v="Weekend"/>
    <s v="Nov"/>
  </r>
  <r>
    <d v="2024-11-25T00:00:00"/>
    <x v="8930"/>
    <x v="7"/>
    <d v="1991-12-06T00:00:00"/>
    <x v="3"/>
    <n v="412"/>
    <s v="Pro05"/>
    <x v="3"/>
    <x v="0"/>
    <n v="33"/>
    <x v="4"/>
    <x v="4"/>
    <n v="14"/>
    <n v="28"/>
    <n v="11536"/>
    <n v="5768"/>
    <n v="5768"/>
    <x v="0"/>
    <s v="Mon"/>
    <n v="1"/>
    <s v="Weekday"/>
    <s v="Nov"/>
  </r>
  <r>
    <d v="2024-11-19T00:00:00"/>
    <x v="4167"/>
    <x v="1"/>
    <d v="1943-12-22T00:00:00"/>
    <x v="2"/>
    <n v="74"/>
    <s v="Pro08"/>
    <x v="2"/>
    <x v="2"/>
    <n v="81"/>
    <x v="3"/>
    <x v="8"/>
    <n v="5"/>
    <n v="7"/>
    <n v="518"/>
    <n v="370"/>
    <n v="148"/>
    <x v="1"/>
    <s v="Tue"/>
    <n v="2"/>
    <s v="Weekday"/>
    <s v="Nov"/>
  </r>
  <r>
    <d v="2024-11-05T00:00:00"/>
    <x v="2234"/>
    <x v="3"/>
    <d v="1975-02-15T00:00:00"/>
    <x v="2"/>
    <n v="263"/>
    <s v="Pro05"/>
    <x v="2"/>
    <x v="0"/>
    <n v="50"/>
    <x v="1"/>
    <x v="4"/>
    <n v="14"/>
    <n v="28"/>
    <n v="7364"/>
    <n v="3682"/>
    <n v="3682"/>
    <x v="0"/>
    <s v="Tue"/>
    <n v="2"/>
    <s v="Weekday"/>
    <s v="Nov"/>
  </r>
  <r>
    <d v="2024-11-08T00:00:00"/>
    <x v="3347"/>
    <x v="2"/>
    <d v="1982-11-20T00:00:00"/>
    <x v="2"/>
    <n v="213"/>
    <s v="Pro10"/>
    <x v="4"/>
    <x v="1"/>
    <n v="42"/>
    <x v="4"/>
    <x v="6"/>
    <n v="18"/>
    <n v="36"/>
    <n v="7668"/>
    <n v="3834"/>
    <n v="3834"/>
    <x v="0"/>
    <s v="Fri"/>
    <n v="5"/>
    <s v="Weekday"/>
    <s v="Nov"/>
  </r>
  <r>
    <d v="2024-11-13T00:00:00"/>
    <x v="1592"/>
    <x v="1"/>
    <d v="1989-10-05T00:00:00"/>
    <x v="2"/>
    <n v="188"/>
    <s v="Pro08"/>
    <x v="0"/>
    <x v="0"/>
    <n v="35"/>
    <x v="4"/>
    <x v="8"/>
    <n v="5"/>
    <n v="7"/>
    <n v="1316"/>
    <n v="940"/>
    <n v="376"/>
    <x v="1"/>
    <s v="Wed"/>
    <n v="3"/>
    <s v="Weekday"/>
    <s v="Nov"/>
  </r>
  <r>
    <d v="2024-11-14T00:00:00"/>
    <x v="4972"/>
    <x v="2"/>
    <d v="2002-06-05T00:00:00"/>
    <x v="2"/>
    <n v="370"/>
    <s v="Pro10"/>
    <x v="2"/>
    <x v="2"/>
    <n v="22"/>
    <x v="2"/>
    <x v="6"/>
    <n v="18"/>
    <n v="36"/>
    <n v="13320"/>
    <n v="6660"/>
    <n v="6660"/>
    <x v="0"/>
    <s v="Thu"/>
    <n v="4"/>
    <s v="Weekday"/>
    <s v="Nov"/>
  </r>
  <r>
    <d v="2024-11-25T00:00:00"/>
    <x v="6"/>
    <x v="2"/>
    <d v="1982-07-19T00:00:00"/>
    <x v="0"/>
    <n v="341"/>
    <s v="Pro06"/>
    <x v="7"/>
    <x v="1"/>
    <n v="42"/>
    <x v="4"/>
    <x v="5"/>
    <n v="7"/>
    <n v="9"/>
    <n v="3069"/>
    <n v="2387"/>
    <n v="682"/>
    <x v="1"/>
    <s v="Mon"/>
    <n v="1"/>
    <s v="Weekday"/>
    <s v="Nov"/>
  </r>
  <r>
    <d v="2024-11-12T00:00:00"/>
    <x v="3794"/>
    <x v="1"/>
    <d v="1963-02-23T00:00:00"/>
    <x v="3"/>
    <n v="245"/>
    <s v="Pro08"/>
    <x v="7"/>
    <x v="1"/>
    <n v="62"/>
    <x v="0"/>
    <x v="8"/>
    <n v="5"/>
    <n v="7"/>
    <n v="1715"/>
    <n v="1225"/>
    <n v="490"/>
    <x v="1"/>
    <s v="Tue"/>
    <n v="2"/>
    <s v="Weekday"/>
    <s v="Nov"/>
  </r>
  <r>
    <d v="2024-11-30T00:00:00"/>
    <x v="4271"/>
    <x v="7"/>
    <d v="1999-12-24T00:00:00"/>
    <x v="3"/>
    <n v="256"/>
    <s v="Pro02"/>
    <x v="0"/>
    <x v="2"/>
    <n v="25"/>
    <x v="2"/>
    <x v="3"/>
    <n v="18"/>
    <n v="22"/>
    <n v="5632"/>
    <n v="4608"/>
    <n v="1024"/>
    <x v="0"/>
    <s v="Sat"/>
    <n v="6"/>
    <s v="Weekend"/>
    <s v="Nov"/>
  </r>
  <r>
    <d v="2024-11-10T00:00:00"/>
    <x v="225"/>
    <x v="9"/>
    <d v="1980-06-19T00:00:00"/>
    <x v="2"/>
    <n v="36"/>
    <s v="Pro09"/>
    <x v="7"/>
    <x v="2"/>
    <n v="44"/>
    <x v="4"/>
    <x v="2"/>
    <n v="10"/>
    <n v="45"/>
    <n v="1620"/>
    <n v="360"/>
    <n v="1260"/>
    <x v="0"/>
    <s v="Sun"/>
    <n v="0"/>
    <s v="Weekend"/>
    <s v="Nov"/>
  </r>
  <r>
    <d v="2024-11-16T00:00:00"/>
    <x v="2622"/>
    <x v="4"/>
    <d v="1999-03-27T00:00:00"/>
    <x v="2"/>
    <n v="415"/>
    <s v="Pro07"/>
    <x v="0"/>
    <x v="0"/>
    <n v="26"/>
    <x v="2"/>
    <x v="7"/>
    <n v="19"/>
    <n v="23"/>
    <n v="9545"/>
    <n v="7885"/>
    <n v="1660"/>
    <x v="0"/>
    <s v="Sat"/>
    <n v="6"/>
    <s v="Weekend"/>
    <s v="Nov"/>
  </r>
  <r>
    <d v="2024-11-21T00:00:00"/>
    <x v="3368"/>
    <x v="8"/>
    <d v="1989-06-02T00:00:00"/>
    <x v="3"/>
    <n v="499"/>
    <s v="Pro05"/>
    <x v="2"/>
    <x v="0"/>
    <n v="35"/>
    <x v="4"/>
    <x v="4"/>
    <n v="14"/>
    <n v="28"/>
    <n v="13972"/>
    <n v="6986"/>
    <n v="6986"/>
    <x v="0"/>
    <s v="Thu"/>
    <n v="4"/>
    <s v="Weekday"/>
    <s v="Nov"/>
  </r>
  <r>
    <d v="2024-11-19T00:00:00"/>
    <x v="1732"/>
    <x v="5"/>
    <d v="1976-10-06T00:00:00"/>
    <x v="0"/>
    <n v="210"/>
    <s v="Pro07"/>
    <x v="5"/>
    <x v="1"/>
    <n v="48"/>
    <x v="1"/>
    <x v="7"/>
    <n v="19"/>
    <n v="23"/>
    <n v="4830"/>
    <n v="3990"/>
    <n v="840"/>
    <x v="0"/>
    <s v="Tue"/>
    <n v="2"/>
    <s v="Weekday"/>
    <s v="Nov"/>
  </r>
  <r>
    <d v="2024-11-28T00:00:00"/>
    <x v="1095"/>
    <x v="4"/>
    <d v="1955-11-03T00:00:00"/>
    <x v="0"/>
    <n v="162"/>
    <s v="Pro05"/>
    <x v="6"/>
    <x v="0"/>
    <n v="69"/>
    <x v="0"/>
    <x v="4"/>
    <n v="14"/>
    <n v="28"/>
    <n v="4536"/>
    <n v="2268"/>
    <n v="2268"/>
    <x v="0"/>
    <s v="Thu"/>
    <n v="4"/>
    <s v="Weekday"/>
    <s v="Nov"/>
  </r>
  <r>
    <d v="2024-11-12T00:00:00"/>
    <x v="7331"/>
    <x v="2"/>
    <d v="1987-10-16T00:00:00"/>
    <x v="1"/>
    <n v="345"/>
    <s v="Pro09"/>
    <x v="2"/>
    <x v="0"/>
    <n v="37"/>
    <x v="4"/>
    <x v="2"/>
    <n v="10"/>
    <n v="45"/>
    <n v="15525"/>
    <n v="3450"/>
    <n v="12075"/>
    <x v="0"/>
    <s v="Tue"/>
    <n v="2"/>
    <s v="Weekday"/>
    <s v="Nov"/>
  </r>
  <r>
    <d v="2024-11-19T00:00:00"/>
    <x v="5877"/>
    <x v="7"/>
    <d v="1945-04-16T00:00:00"/>
    <x v="0"/>
    <n v="493"/>
    <s v="Pro08"/>
    <x v="2"/>
    <x v="2"/>
    <n v="80"/>
    <x v="3"/>
    <x v="8"/>
    <n v="5"/>
    <n v="7"/>
    <n v="3451"/>
    <n v="2465"/>
    <n v="986"/>
    <x v="1"/>
    <s v="Tue"/>
    <n v="2"/>
    <s v="Weekday"/>
    <s v="Nov"/>
  </r>
  <r>
    <d v="2024-11-11T00:00:00"/>
    <x v="8549"/>
    <x v="7"/>
    <d v="1995-12-25T00:00:00"/>
    <x v="1"/>
    <n v="378"/>
    <s v="Pro06"/>
    <x v="3"/>
    <x v="0"/>
    <n v="29"/>
    <x v="2"/>
    <x v="5"/>
    <n v="7"/>
    <n v="9"/>
    <n v="3402"/>
    <n v="2646"/>
    <n v="756"/>
    <x v="1"/>
    <s v="Mon"/>
    <n v="1"/>
    <s v="Weekday"/>
    <s v="Nov"/>
  </r>
  <r>
    <d v="2024-11-01T00:00:00"/>
    <x v="5"/>
    <x v="0"/>
    <d v="1961-07-13T00:00:00"/>
    <x v="2"/>
    <n v="254"/>
    <s v="Pro05"/>
    <x v="3"/>
    <x v="2"/>
    <n v="63"/>
    <x v="0"/>
    <x v="4"/>
    <n v="14"/>
    <n v="28"/>
    <n v="7112"/>
    <n v="3556"/>
    <n v="3556"/>
    <x v="0"/>
    <s v="Fri"/>
    <n v="5"/>
    <s v="Weekday"/>
    <s v="Nov"/>
  </r>
  <r>
    <d v="2024-11-10T00:00:00"/>
    <x v="5260"/>
    <x v="6"/>
    <d v="1973-06-23T00:00:00"/>
    <x v="2"/>
    <n v="258"/>
    <s v="Pro01"/>
    <x v="5"/>
    <x v="1"/>
    <n v="51"/>
    <x v="1"/>
    <x v="1"/>
    <n v="10"/>
    <n v="11"/>
    <n v="2838"/>
    <n v="2580"/>
    <n v="258"/>
    <x v="0"/>
    <s v="Sun"/>
    <n v="0"/>
    <s v="Weekend"/>
    <s v="Nov"/>
  </r>
  <r>
    <d v="2024-11-15T00:00:00"/>
    <x v="1873"/>
    <x v="1"/>
    <d v="1995-12-29T00:00:00"/>
    <x v="1"/>
    <n v="484"/>
    <s v="Pro09"/>
    <x v="2"/>
    <x v="1"/>
    <n v="29"/>
    <x v="2"/>
    <x v="2"/>
    <n v="10"/>
    <n v="45"/>
    <n v="21780"/>
    <n v="4840"/>
    <n v="16940"/>
    <x v="0"/>
    <s v="Fri"/>
    <n v="5"/>
    <s v="Weekday"/>
    <s v="Nov"/>
  </r>
  <r>
    <d v="2024-11-09T00:00:00"/>
    <x v="2110"/>
    <x v="6"/>
    <d v="1949-08-16T00:00:00"/>
    <x v="2"/>
    <n v="483"/>
    <s v="Pro06"/>
    <x v="3"/>
    <x v="2"/>
    <n v="75"/>
    <x v="3"/>
    <x v="5"/>
    <n v="7"/>
    <n v="9"/>
    <n v="4347"/>
    <n v="3381"/>
    <n v="966"/>
    <x v="1"/>
    <s v="Sat"/>
    <n v="6"/>
    <s v="Weekend"/>
    <s v="Nov"/>
  </r>
  <r>
    <d v="2024-11-21T00:00:00"/>
    <x v="6125"/>
    <x v="1"/>
    <d v="1980-03-03T00:00:00"/>
    <x v="0"/>
    <n v="178"/>
    <s v="Pro05"/>
    <x v="4"/>
    <x v="2"/>
    <n v="45"/>
    <x v="1"/>
    <x v="4"/>
    <n v="14"/>
    <n v="28"/>
    <n v="4984"/>
    <n v="2492"/>
    <n v="2492"/>
    <x v="0"/>
    <s v="Thu"/>
    <n v="4"/>
    <s v="Weekday"/>
    <s v="Nov"/>
  </r>
  <r>
    <d v="2024-11-03T00:00:00"/>
    <x v="5338"/>
    <x v="1"/>
    <d v="1995-02-13T00:00:00"/>
    <x v="1"/>
    <n v="48"/>
    <s v="Pro04"/>
    <x v="5"/>
    <x v="0"/>
    <n v="30"/>
    <x v="4"/>
    <x v="0"/>
    <n v="10"/>
    <n v="14"/>
    <n v="672"/>
    <n v="480"/>
    <n v="192"/>
    <x v="0"/>
    <s v="Sun"/>
    <n v="0"/>
    <s v="Weekend"/>
    <s v="Nov"/>
  </r>
  <r>
    <d v="2024-11-10T00:00:00"/>
    <x v="2346"/>
    <x v="0"/>
    <d v="1968-09-15T00:00:00"/>
    <x v="0"/>
    <n v="273"/>
    <s v="Pro06"/>
    <x v="5"/>
    <x v="0"/>
    <n v="56"/>
    <x v="1"/>
    <x v="5"/>
    <n v="7"/>
    <n v="9"/>
    <n v="2457"/>
    <n v="1911"/>
    <n v="546"/>
    <x v="1"/>
    <s v="Sun"/>
    <n v="0"/>
    <s v="Weekend"/>
    <s v="Nov"/>
  </r>
  <r>
    <d v="2024-11-14T00:00:00"/>
    <x v="2560"/>
    <x v="5"/>
    <d v="1986-11-27T00:00:00"/>
    <x v="0"/>
    <n v="369"/>
    <s v="Pro07"/>
    <x v="5"/>
    <x v="1"/>
    <n v="38"/>
    <x v="4"/>
    <x v="7"/>
    <n v="19"/>
    <n v="23"/>
    <n v="8487"/>
    <n v="7011"/>
    <n v="1476"/>
    <x v="0"/>
    <s v="Thu"/>
    <n v="4"/>
    <s v="Weekday"/>
    <s v="Nov"/>
  </r>
  <r>
    <d v="2024-11-16T00:00:00"/>
    <x v="2230"/>
    <x v="2"/>
    <d v="2004-09-29T00:00:00"/>
    <x v="1"/>
    <n v="126"/>
    <s v="Pro02"/>
    <x v="3"/>
    <x v="0"/>
    <n v="20"/>
    <x v="2"/>
    <x v="3"/>
    <n v="18"/>
    <n v="22"/>
    <n v="2772"/>
    <n v="2268"/>
    <n v="504"/>
    <x v="0"/>
    <s v="Sat"/>
    <n v="6"/>
    <s v="Weekend"/>
    <s v="Nov"/>
  </r>
  <r>
    <d v="2024-11-15T00:00:00"/>
    <x v="7270"/>
    <x v="6"/>
    <d v="1979-01-28T00:00:00"/>
    <x v="2"/>
    <n v="396"/>
    <s v="Pro03"/>
    <x v="5"/>
    <x v="0"/>
    <n v="46"/>
    <x v="1"/>
    <x v="9"/>
    <n v="3"/>
    <n v="5"/>
    <n v="1980"/>
    <n v="1188"/>
    <n v="792"/>
    <x v="1"/>
    <s v="Fri"/>
    <n v="5"/>
    <s v="Weekday"/>
    <s v="Nov"/>
  </r>
  <r>
    <d v="2024-11-16T00:00:00"/>
    <x v="1363"/>
    <x v="3"/>
    <d v="1946-09-13T00:00:00"/>
    <x v="3"/>
    <n v="41"/>
    <s v="Pro02"/>
    <x v="2"/>
    <x v="2"/>
    <n v="78"/>
    <x v="3"/>
    <x v="3"/>
    <n v="18"/>
    <n v="22"/>
    <n v="902"/>
    <n v="738"/>
    <n v="164"/>
    <x v="0"/>
    <s v="Sat"/>
    <n v="6"/>
    <s v="Weekend"/>
    <s v="Nov"/>
  </r>
  <r>
    <d v="2024-11-21T00:00:00"/>
    <x v="3430"/>
    <x v="1"/>
    <d v="1950-11-13T00:00:00"/>
    <x v="0"/>
    <n v="466"/>
    <s v="Pro07"/>
    <x v="1"/>
    <x v="0"/>
    <n v="74"/>
    <x v="0"/>
    <x v="7"/>
    <n v="19"/>
    <n v="23"/>
    <n v="10718"/>
    <n v="8854"/>
    <n v="1864"/>
    <x v="0"/>
    <s v="Thu"/>
    <n v="4"/>
    <s v="Weekday"/>
    <s v="Nov"/>
  </r>
  <r>
    <d v="2024-11-28T00:00:00"/>
    <x v="3879"/>
    <x v="2"/>
    <d v="1950-01-21T00:00:00"/>
    <x v="2"/>
    <n v="349"/>
    <s v="Pro05"/>
    <x v="2"/>
    <x v="1"/>
    <n v="75"/>
    <x v="3"/>
    <x v="4"/>
    <n v="14"/>
    <n v="28"/>
    <n v="9772"/>
    <n v="4886"/>
    <n v="4886"/>
    <x v="0"/>
    <s v="Thu"/>
    <n v="4"/>
    <s v="Weekday"/>
    <s v="Nov"/>
  </r>
  <r>
    <d v="2024-11-08T00:00:00"/>
    <x v="6293"/>
    <x v="0"/>
    <d v="1977-02-27T00:00:00"/>
    <x v="2"/>
    <n v="365"/>
    <s v="Pro08"/>
    <x v="4"/>
    <x v="0"/>
    <n v="48"/>
    <x v="1"/>
    <x v="8"/>
    <n v="5"/>
    <n v="7"/>
    <n v="2555"/>
    <n v="1825"/>
    <n v="730"/>
    <x v="1"/>
    <s v="Fri"/>
    <n v="5"/>
    <s v="Weekday"/>
    <s v="Nov"/>
  </r>
  <r>
    <d v="2024-11-04T00:00:00"/>
    <x v="6703"/>
    <x v="6"/>
    <d v="1955-07-12T00:00:00"/>
    <x v="2"/>
    <n v="238"/>
    <s v="Pro05"/>
    <x v="4"/>
    <x v="2"/>
    <n v="69"/>
    <x v="0"/>
    <x v="4"/>
    <n v="14"/>
    <n v="28"/>
    <n v="6664"/>
    <n v="3332"/>
    <n v="3332"/>
    <x v="0"/>
    <s v="Mon"/>
    <n v="1"/>
    <s v="Weekday"/>
    <s v="Nov"/>
  </r>
  <r>
    <d v="2024-11-12T00:00:00"/>
    <x v="8951"/>
    <x v="3"/>
    <d v="1973-06-05T00:00:00"/>
    <x v="0"/>
    <n v="63"/>
    <s v="Pro06"/>
    <x v="5"/>
    <x v="1"/>
    <n v="51"/>
    <x v="1"/>
    <x v="5"/>
    <n v="7"/>
    <n v="9"/>
    <n v="567"/>
    <n v="441"/>
    <n v="126"/>
    <x v="1"/>
    <s v="Tue"/>
    <n v="2"/>
    <s v="Weekday"/>
    <s v="Nov"/>
  </r>
  <r>
    <d v="2024-11-27T00:00:00"/>
    <x v="8869"/>
    <x v="4"/>
    <d v="1958-08-31T00:00:00"/>
    <x v="0"/>
    <n v="61"/>
    <s v="Pro04"/>
    <x v="0"/>
    <x v="1"/>
    <n v="66"/>
    <x v="0"/>
    <x v="0"/>
    <n v="10"/>
    <n v="14"/>
    <n v="854"/>
    <n v="610"/>
    <n v="244"/>
    <x v="0"/>
    <s v="Wed"/>
    <n v="3"/>
    <s v="Weekday"/>
    <s v="Nov"/>
  </r>
  <r>
    <d v="2024-11-12T00:00:00"/>
    <x v="681"/>
    <x v="6"/>
    <d v="1976-11-18T00:00:00"/>
    <x v="3"/>
    <n v="300"/>
    <s v="Pro02"/>
    <x v="2"/>
    <x v="2"/>
    <n v="48"/>
    <x v="1"/>
    <x v="3"/>
    <n v="18"/>
    <n v="22"/>
    <n v="6600"/>
    <n v="5400"/>
    <n v="1200"/>
    <x v="0"/>
    <s v="Tue"/>
    <n v="2"/>
    <s v="Weekday"/>
    <s v="Nov"/>
  </r>
  <r>
    <d v="2024-11-08T00:00:00"/>
    <x v="349"/>
    <x v="4"/>
    <d v="1966-04-24T00:00:00"/>
    <x v="0"/>
    <n v="412"/>
    <s v="Pro07"/>
    <x v="4"/>
    <x v="2"/>
    <n v="59"/>
    <x v="1"/>
    <x v="7"/>
    <n v="19"/>
    <n v="23"/>
    <n v="9476"/>
    <n v="7828"/>
    <n v="1648"/>
    <x v="0"/>
    <s v="Fri"/>
    <n v="5"/>
    <s v="Weekday"/>
    <s v="Nov"/>
  </r>
  <r>
    <d v="2024-11-05T00:00:00"/>
    <x v="2670"/>
    <x v="1"/>
    <d v="1957-05-31T00:00:00"/>
    <x v="3"/>
    <n v="290"/>
    <s v="Pro09"/>
    <x v="2"/>
    <x v="0"/>
    <n v="67"/>
    <x v="0"/>
    <x v="2"/>
    <n v="10"/>
    <n v="45"/>
    <n v="13050"/>
    <n v="2900"/>
    <n v="10150"/>
    <x v="0"/>
    <s v="Tue"/>
    <n v="2"/>
    <s v="Weekday"/>
    <s v="Nov"/>
  </r>
  <r>
    <d v="2024-11-12T00:00:00"/>
    <x v="3650"/>
    <x v="7"/>
    <d v="1976-03-08T00:00:00"/>
    <x v="2"/>
    <n v="198"/>
    <s v="Pro02"/>
    <x v="3"/>
    <x v="0"/>
    <n v="49"/>
    <x v="1"/>
    <x v="3"/>
    <n v="18"/>
    <n v="22"/>
    <n v="4356"/>
    <n v="3564"/>
    <n v="792"/>
    <x v="0"/>
    <s v="Tue"/>
    <n v="2"/>
    <s v="Weekday"/>
    <s v="Nov"/>
  </r>
  <r>
    <d v="2024-11-08T00:00:00"/>
    <x v="6012"/>
    <x v="0"/>
    <d v="1972-12-07T00:00:00"/>
    <x v="2"/>
    <n v="421"/>
    <s v="Pro06"/>
    <x v="1"/>
    <x v="1"/>
    <n v="52"/>
    <x v="1"/>
    <x v="5"/>
    <n v="7"/>
    <n v="9"/>
    <n v="3789"/>
    <n v="2947"/>
    <n v="842"/>
    <x v="1"/>
    <s v="Fri"/>
    <n v="5"/>
    <s v="Weekday"/>
    <s v="Nov"/>
  </r>
  <r>
    <d v="2024-11-04T00:00:00"/>
    <x v="770"/>
    <x v="6"/>
    <d v="1975-09-06T00:00:00"/>
    <x v="0"/>
    <n v="360"/>
    <s v="Pro03"/>
    <x v="4"/>
    <x v="0"/>
    <n v="49"/>
    <x v="1"/>
    <x v="9"/>
    <n v="3"/>
    <n v="5"/>
    <n v="1800"/>
    <n v="1080"/>
    <n v="720"/>
    <x v="1"/>
    <s v="Mon"/>
    <n v="1"/>
    <s v="Weekday"/>
    <s v="Nov"/>
  </r>
  <r>
    <d v="2024-11-28T00:00:00"/>
    <x v="2563"/>
    <x v="5"/>
    <d v="1994-07-27T00:00:00"/>
    <x v="3"/>
    <n v="157"/>
    <s v="Pro02"/>
    <x v="5"/>
    <x v="0"/>
    <n v="30"/>
    <x v="4"/>
    <x v="3"/>
    <n v="18"/>
    <n v="22"/>
    <n v="3454"/>
    <n v="2826"/>
    <n v="628"/>
    <x v="0"/>
    <s v="Thu"/>
    <n v="4"/>
    <s v="Weekday"/>
    <s v="Nov"/>
  </r>
  <r>
    <d v="2024-11-08T00:00:00"/>
    <x v="8151"/>
    <x v="8"/>
    <d v="1983-03-14T00:00:00"/>
    <x v="1"/>
    <n v="163"/>
    <s v="Pro01"/>
    <x v="3"/>
    <x v="2"/>
    <n v="42"/>
    <x v="4"/>
    <x v="1"/>
    <n v="10"/>
    <n v="11"/>
    <n v="1793"/>
    <n v="1630"/>
    <n v="163"/>
    <x v="0"/>
    <s v="Fri"/>
    <n v="5"/>
    <s v="Weekday"/>
    <s v="Nov"/>
  </r>
  <r>
    <d v="2024-11-29T00:00:00"/>
    <x v="8187"/>
    <x v="5"/>
    <d v="2000-08-18T00:00:00"/>
    <x v="3"/>
    <n v="85"/>
    <s v="Pro02"/>
    <x v="3"/>
    <x v="0"/>
    <n v="24"/>
    <x v="2"/>
    <x v="3"/>
    <n v="18"/>
    <n v="22"/>
    <n v="1870"/>
    <n v="1530"/>
    <n v="340"/>
    <x v="0"/>
    <s v="Fri"/>
    <n v="5"/>
    <s v="Weekday"/>
    <s v="Nov"/>
  </r>
  <r>
    <d v="2024-11-30T00:00:00"/>
    <x v="5279"/>
    <x v="3"/>
    <d v="1965-03-25T00:00:00"/>
    <x v="1"/>
    <n v="53"/>
    <s v="Pro02"/>
    <x v="0"/>
    <x v="2"/>
    <n v="60"/>
    <x v="0"/>
    <x v="3"/>
    <n v="18"/>
    <n v="22"/>
    <n v="1166"/>
    <n v="954"/>
    <n v="212"/>
    <x v="0"/>
    <s v="Sat"/>
    <n v="6"/>
    <s v="Weekend"/>
    <s v="Nov"/>
  </r>
  <r>
    <d v="2024-11-07T00:00:00"/>
    <x v="7192"/>
    <x v="4"/>
    <d v="1990-06-20T00:00:00"/>
    <x v="1"/>
    <n v="247"/>
    <s v="Pro02"/>
    <x v="0"/>
    <x v="1"/>
    <n v="34"/>
    <x v="4"/>
    <x v="3"/>
    <n v="18"/>
    <n v="22"/>
    <n v="5434"/>
    <n v="4446"/>
    <n v="988"/>
    <x v="0"/>
    <s v="Thu"/>
    <n v="4"/>
    <s v="Weekday"/>
    <s v="Nov"/>
  </r>
  <r>
    <d v="2024-11-01T00:00:00"/>
    <x v="6"/>
    <x v="2"/>
    <d v="1959-04-03T00:00:00"/>
    <x v="0"/>
    <n v="495"/>
    <s v="Pro09"/>
    <x v="7"/>
    <x v="1"/>
    <n v="66"/>
    <x v="0"/>
    <x v="2"/>
    <n v="10"/>
    <n v="45"/>
    <n v="22275"/>
    <n v="4950"/>
    <n v="17325"/>
    <x v="0"/>
    <s v="Fri"/>
    <n v="5"/>
    <s v="Weekday"/>
    <s v="Nov"/>
  </r>
  <r>
    <d v="2024-11-30T00:00:00"/>
    <x v="6141"/>
    <x v="6"/>
    <d v="1949-10-27T00:00:00"/>
    <x v="3"/>
    <n v="404"/>
    <s v="Pro05"/>
    <x v="7"/>
    <x v="2"/>
    <n v="75"/>
    <x v="3"/>
    <x v="4"/>
    <n v="14"/>
    <n v="28"/>
    <n v="11312"/>
    <n v="5656"/>
    <n v="5656"/>
    <x v="0"/>
    <s v="Sat"/>
    <n v="6"/>
    <s v="Weekend"/>
    <s v="Nov"/>
  </r>
  <r>
    <d v="2024-11-05T00:00:00"/>
    <x v="377"/>
    <x v="3"/>
    <d v="1982-09-01T00:00:00"/>
    <x v="1"/>
    <n v="18"/>
    <s v="Pro08"/>
    <x v="7"/>
    <x v="2"/>
    <n v="42"/>
    <x v="4"/>
    <x v="8"/>
    <n v="5"/>
    <n v="7"/>
    <n v="126"/>
    <n v="90"/>
    <n v="36"/>
    <x v="1"/>
    <s v="Tue"/>
    <n v="2"/>
    <s v="Weekday"/>
    <s v="Nov"/>
  </r>
  <r>
    <d v="2024-11-15T00:00:00"/>
    <x v="6224"/>
    <x v="5"/>
    <d v="1999-08-22T00:00:00"/>
    <x v="2"/>
    <n v="56"/>
    <s v="Pro05"/>
    <x v="4"/>
    <x v="0"/>
    <n v="25"/>
    <x v="2"/>
    <x v="4"/>
    <n v="14"/>
    <n v="28"/>
    <n v="1568"/>
    <n v="784"/>
    <n v="784"/>
    <x v="0"/>
    <s v="Fri"/>
    <n v="5"/>
    <s v="Weekday"/>
    <s v="Nov"/>
  </r>
  <r>
    <d v="2024-11-16T00:00:00"/>
    <x v="1636"/>
    <x v="6"/>
    <d v="2000-03-10T00:00:00"/>
    <x v="1"/>
    <n v="245"/>
    <s v="Pro10"/>
    <x v="2"/>
    <x v="0"/>
    <n v="25"/>
    <x v="2"/>
    <x v="6"/>
    <n v="18"/>
    <n v="36"/>
    <n v="8820"/>
    <n v="4410"/>
    <n v="4410"/>
    <x v="0"/>
    <s v="Sat"/>
    <n v="6"/>
    <s v="Weekend"/>
    <s v="Nov"/>
  </r>
  <r>
    <d v="2024-11-11T00:00:00"/>
    <x v="2594"/>
    <x v="8"/>
    <d v="2001-12-31T00:00:00"/>
    <x v="1"/>
    <n v="16"/>
    <s v="Pro05"/>
    <x v="5"/>
    <x v="1"/>
    <n v="23"/>
    <x v="2"/>
    <x v="4"/>
    <n v="14"/>
    <n v="28"/>
    <n v="448"/>
    <n v="224"/>
    <n v="224"/>
    <x v="0"/>
    <s v="Mon"/>
    <n v="1"/>
    <s v="Weekday"/>
    <s v="Nov"/>
  </r>
  <r>
    <d v="2024-11-30T00:00:00"/>
    <x v="8493"/>
    <x v="5"/>
    <d v="1960-02-20T00:00:00"/>
    <x v="0"/>
    <n v="197"/>
    <s v="Pro08"/>
    <x v="1"/>
    <x v="0"/>
    <n v="65"/>
    <x v="0"/>
    <x v="8"/>
    <n v="5"/>
    <n v="7"/>
    <n v="1379"/>
    <n v="985"/>
    <n v="394"/>
    <x v="1"/>
    <s v="Sat"/>
    <n v="6"/>
    <s v="Weekend"/>
    <s v="Nov"/>
  </r>
  <r>
    <d v="2024-11-05T00:00:00"/>
    <x v="4821"/>
    <x v="8"/>
    <d v="1988-06-17T00:00:00"/>
    <x v="3"/>
    <n v="346"/>
    <s v="Pro09"/>
    <x v="0"/>
    <x v="0"/>
    <n v="36"/>
    <x v="4"/>
    <x v="2"/>
    <n v="10"/>
    <n v="45"/>
    <n v="15570"/>
    <n v="3460"/>
    <n v="12110"/>
    <x v="0"/>
    <s v="Tue"/>
    <n v="2"/>
    <s v="Weekday"/>
    <s v="Nov"/>
  </r>
  <r>
    <d v="2024-11-16T00:00:00"/>
    <x v="4410"/>
    <x v="5"/>
    <d v="2001-03-17T00:00:00"/>
    <x v="2"/>
    <n v="50"/>
    <s v="Pro08"/>
    <x v="5"/>
    <x v="2"/>
    <n v="24"/>
    <x v="2"/>
    <x v="8"/>
    <n v="5"/>
    <n v="7"/>
    <n v="350"/>
    <n v="250"/>
    <n v="100"/>
    <x v="1"/>
    <s v="Sat"/>
    <n v="6"/>
    <s v="Weekend"/>
    <s v="Nov"/>
  </r>
  <r>
    <d v="2024-11-21T00:00:00"/>
    <x v="2465"/>
    <x v="0"/>
    <d v="1993-07-21T00:00:00"/>
    <x v="1"/>
    <n v="64"/>
    <s v="Pro07"/>
    <x v="0"/>
    <x v="0"/>
    <n v="31"/>
    <x v="4"/>
    <x v="7"/>
    <n v="19"/>
    <n v="23"/>
    <n v="1472"/>
    <n v="1216"/>
    <n v="256"/>
    <x v="0"/>
    <s v="Thu"/>
    <n v="4"/>
    <s v="Weekday"/>
    <s v="Nov"/>
  </r>
  <r>
    <d v="2024-11-20T00:00:00"/>
    <x v="9034"/>
    <x v="6"/>
    <d v="1955-05-24T00:00:00"/>
    <x v="1"/>
    <n v="107"/>
    <s v="Pro03"/>
    <x v="3"/>
    <x v="1"/>
    <n v="70"/>
    <x v="0"/>
    <x v="9"/>
    <n v="3"/>
    <n v="5"/>
    <n v="535"/>
    <n v="321"/>
    <n v="214"/>
    <x v="1"/>
    <s v="Wed"/>
    <n v="3"/>
    <s v="Weekday"/>
    <s v="Nov"/>
  </r>
  <r>
    <d v="2024-11-15T00:00:00"/>
    <x v="6610"/>
    <x v="5"/>
    <d v="1972-10-16T00:00:00"/>
    <x v="1"/>
    <n v="141"/>
    <s v="Pro06"/>
    <x v="7"/>
    <x v="0"/>
    <n v="52"/>
    <x v="1"/>
    <x v="5"/>
    <n v="7"/>
    <n v="9"/>
    <n v="1269"/>
    <n v="987"/>
    <n v="282"/>
    <x v="1"/>
    <s v="Fri"/>
    <n v="5"/>
    <s v="Weekday"/>
    <s v="Nov"/>
  </r>
  <r>
    <d v="2024-11-29T00:00:00"/>
    <x v="4587"/>
    <x v="0"/>
    <d v="2003-10-24T00:00:00"/>
    <x v="1"/>
    <n v="486"/>
    <s v="Pro09"/>
    <x v="0"/>
    <x v="2"/>
    <n v="21"/>
    <x v="2"/>
    <x v="2"/>
    <n v="10"/>
    <n v="45"/>
    <n v="21870"/>
    <n v="4860"/>
    <n v="17010"/>
    <x v="0"/>
    <s v="Fri"/>
    <n v="5"/>
    <s v="Weekday"/>
    <s v="Nov"/>
  </r>
  <r>
    <d v="2024-11-07T00:00:00"/>
    <x v="582"/>
    <x v="6"/>
    <d v="1999-06-06T00:00:00"/>
    <x v="3"/>
    <n v="260"/>
    <s v="Pro10"/>
    <x v="3"/>
    <x v="1"/>
    <n v="25"/>
    <x v="2"/>
    <x v="6"/>
    <n v="18"/>
    <n v="36"/>
    <n v="9360"/>
    <n v="4680"/>
    <n v="4680"/>
    <x v="0"/>
    <s v="Thu"/>
    <n v="4"/>
    <s v="Weekday"/>
    <s v="Nov"/>
  </r>
  <r>
    <d v="2024-11-21T00:00:00"/>
    <x v="6093"/>
    <x v="4"/>
    <d v="2004-02-21T00:00:00"/>
    <x v="1"/>
    <n v="91"/>
    <s v="Pro07"/>
    <x v="3"/>
    <x v="1"/>
    <n v="21"/>
    <x v="2"/>
    <x v="7"/>
    <n v="19"/>
    <n v="23"/>
    <n v="2093"/>
    <n v="1729"/>
    <n v="364"/>
    <x v="0"/>
    <s v="Thu"/>
    <n v="4"/>
    <s v="Weekday"/>
    <s v="Nov"/>
  </r>
  <r>
    <d v="2024-11-24T00:00:00"/>
    <x v="9017"/>
    <x v="6"/>
    <d v="1944-01-15T00:00:00"/>
    <x v="3"/>
    <n v="57"/>
    <s v="Pro04"/>
    <x v="1"/>
    <x v="2"/>
    <n v="81"/>
    <x v="3"/>
    <x v="0"/>
    <n v="10"/>
    <n v="14"/>
    <n v="798"/>
    <n v="570"/>
    <n v="228"/>
    <x v="0"/>
    <s v="Sun"/>
    <n v="0"/>
    <s v="Weekend"/>
    <s v="Nov"/>
  </r>
  <r>
    <d v="2024-11-20T00:00:00"/>
    <x v="2999"/>
    <x v="3"/>
    <d v="1952-01-01T00:00:00"/>
    <x v="2"/>
    <n v="142"/>
    <s v="Pro05"/>
    <x v="4"/>
    <x v="2"/>
    <n v="73"/>
    <x v="0"/>
    <x v="4"/>
    <n v="14"/>
    <n v="28"/>
    <n v="3976"/>
    <n v="1988"/>
    <n v="1988"/>
    <x v="0"/>
    <s v="Wed"/>
    <n v="3"/>
    <s v="Weekday"/>
    <s v="Nov"/>
  </r>
  <r>
    <d v="2024-11-18T00:00:00"/>
    <x v="2211"/>
    <x v="5"/>
    <d v="1967-03-18T00:00:00"/>
    <x v="2"/>
    <n v="481"/>
    <s v="Pro07"/>
    <x v="5"/>
    <x v="0"/>
    <n v="58"/>
    <x v="1"/>
    <x v="7"/>
    <n v="19"/>
    <n v="23"/>
    <n v="11063"/>
    <n v="9139"/>
    <n v="1924"/>
    <x v="0"/>
    <s v="Mon"/>
    <n v="1"/>
    <s v="Weekday"/>
    <s v="Nov"/>
  </r>
  <r>
    <d v="2024-11-13T00:00:00"/>
    <x v="7449"/>
    <x v="1"/>
    <d v="1998-05-01T00:00:00"/>
    <x v="3"/>
    <n v="392"/>
    <s v="Pro04"/>
    <x v="0"/>
    <x v="0"/>
    <n v="27"/>
    <x v="2"/>
    <x v="0"/>
    <n v="10"/>
    <n v="14"/>
    <n v="5488"/>
    <n v="3920"/>
    <n v="1568"/>
    <x v="0"/>
    <s v="Wed"/>
    <n v="3"/>
    <s v="Weekday"/>
    <s v="Nov"/>
  </r>
  <r>
    <d v="2024-11-30T00:00:00"/>
    <x v="5169"/>
    <x v="4"/>
    <d v="1976-05-29T00:00:00"/>
    <x v="2"/>
    <n v="470"/>
    <s v="Pro05"/>
    <x v="2"/>
    <x v="1"/>
    <n v="49"/>
    <x v="1"/>
    <x v="4"/>
    <n v="14"/>
    <n v="28"/>
    <n v="13160"/>
    <n v="6580"/>
    <n v="6580"/>
    <x v="0"/>
    <s v="Sat"/>
    <n v="6"/>
    <s v="Weekend"/>
    <s v="Nov"/>
  </r>
  <r>
    <d v="2024-11-01T00:00:00"/>
    <x v="1292"/>
    <x v="6"/>
    <d v="1961-11-12T00:00:00"/>
    <x v="3"/>
    <n v="165"/>
    <s v="Pro05"/>
    <x v="4"/>
    <x v="0"/>
    <n v="63"/>
    <x v="0"/>
    <x v="4"/>
    <n v="14"/>
    <n v="28"/>
    <n v="4620"/>
    <n v="2310"/>
    <n v="2310"/>
    <x v="0"/>
    <s v="Fri"/>
    <n v="5"/>
    <s v="Weekday"/>
    <s v="Nov"/>
  </r>
  <r>
    <d v="2024-11-21T00:00:00"/>
    <x v="1106"/>
    <x v="4"/>
    <d v="1946-11-14T00:00:00"/>
    <x v="0"/>
    <n v="175"/>
    <s v="Pro04"/>
    <x v="7"/>
    <x v="0"/>
    <n v="78"/>
    <x v="3"/>
    <x v="0"/>
    <n v="10"/>
    <n v="14"/>
    <n v="2450"/>
    <n v="1750"/>
    <n v="700"/>
    <x v="0"/>
    <s v="Thu"/>
    <n v="4"/>
    <s v="Weekday"/>
    <s v="Nov"/>
  </r>
  <r>
    <d v="2024-11-12T00:00:00"/>
    <x v="4183"/>
    <x v="2"/>
    <d v="1967-03-03T00:00:00"/>
    <x v="3"/>
    <n v="46"/>
    <s v="Pro05"/>
    <x v="6"/>
    <x v="2"/>
    <n v="58"/>
    <x v="1"/>
    <x v="4"/>
    <n v="14"/>
    <n v="28"/>
    <n v="1288"/>
    <n v="644"/>
    <n v="644"/>
    <x v="0"/>
    <s v="Tue"/>
    <n v="2"/>
    <s v="Weekday"/>
    <s v="Nov"/>
  </r>
  <r>
    <d v="2024-11-22T00:00:00"/>
    <x v="8513"/>
    <x v="6"/>
    <d v="1979-12-03T00:00:00"/>
    <x v="1"/>
    <n v="364"/>
    <s v="Pro01"/>
    <x v="1"/>
    <x v="0"/>
    <n v="45"/>
    <x v="1"/>
    <x v="1"/>
    <n v="10"/>
    <n v="11"/>
    <n v="4004"/>
    <n v="3640"/>
    <n v="364"/>
    <x v="0"/>
    <s v="Fri"/>
    <n v="5"/>
    <s v="Weekday"/>
    <s v="Nov"/>
  </r>
  <r>
    <d v="2024-11-04T00:00:00"/>
    <x v="7345"/>
    <x v="1"/>
    <d v="1987-04-12T00:00:00"/>
    <x v="3"/>
    <n v="322"/>
    <s v="Pro10"/>
    <x v="2"/>
    <x v="2"/>
    <n v="38"/>
    <x v="4"/>
    <x v="6"/>
    <n v="18"/>
    <n v="36"/>
    <n v="11592"/>
    <n v="5796"/>
    <n v="5796"/>
    <x v="0"/>
    <s v="Mon"/>
    <n v="1"/>
    <s v="Weekday"/>
    <s v="Nov"/>
  </r>
  <r>
    <d v="2024-11-18T00:00:00"/>
    <x v="4730"/>
    <x v="4"/>
    <d v="1997-08-16T00:00:00"/>
    <x v="2"/>
    <n v="179"/>
    <s v="Pro05"/>
    <x v="5"/>
    <x v="1"/>
    <n v="27"/>
    <x v="2"/>
    <x v="4"/>
    <n v="14"/>
    <n v="28"/>
    <n v="5012"/>
    <n v="2506"/>
    <n v="2506"/>
    <x v="0"/>
    <s v="Mon"/>
    <n v="1"/>
    <s v="Weekday"/>
    <s v="Nov"/>
  </r>
  <r>
    <d v="2024-11-29T00:00:00"/>
    <x v="3769"/>
    <x v="6"/>
    <d v="1980-05-13T00:00:00"/>
    <x v="0"/>
    <n v="16"/>
    <s v="Pro10"/>
    <x v="4"/>
    <x v="1"/>
    <n v="45"/>
    <x v="1"/>
    <x v="6"/>
    <n v="18"/>
    <n v="36"/>
    <n v="576"/>
    <n v="288"/>
    <n v="288"/>
    <x v="0"/>
    <s v="Fri"/>
    <n v="5"/>
    <s v="Weekday"/>
    <s v="Nov"/>
  </r>
  <r>
    <d v="2024-11-27T00:00:00"/>
    <x v="4757"/>
    <x v="3"/>
    <d v="1966-10-17T00:00:00"/>
    <x v="1"/>
    <n v="250"/>
    <s v="Pro02"/>
    <x v="0"/>
    <x v="2"/>
    <n v="58"/>
    <x v="1"/>
    <x v="3"/>
    <n v="18"/>
    <n v="22"/>
    <n v="5500"/>
    <n v="4500"/>
    <n v="1000"/>
    <x v="0"/>
    <s v="Wed"/>
    <n v="3"/>
    <s v="Weekday"/>
    <s v="Nov"/>
  </r>
  <r>
    <d v="2024-11-07T00:00:00"/>
    <x v="2365"/>
    <x v="9"/>
    <d v="1993-04-12T00:00:00"/>
    <x v="0"/>
    <n v="12"/>
    <s v="Pro03"/>
    <x v="0"/>
    <x v="2"/>
    <n v="32"/>
    <x v="4"/>
    <x v="9"/>
    <n v="3"/>
    <n v="5"/>
    <n v="60"/>
    <n v="36"/>
    <n v="24"/>
    <x v="1"/>
    <s v="Thu"/>
    <n v="4"/>
    <s v="Weekday"/>
    <s v="Nov"/>
  </r>
  <r>
    <d v="2024-11-05T00:00:00"/>
    <x v="8699"/>
    <x v="6"/>
    <d v="1991-10-02T00:00:00"/>
    <x v="3"/>
    <n v="49"/>
    <s v="Pro02"/>
    <x v="1"/>
    <x v="0"/>
    <n v="33"/>
    <x v="4"/>
    <x v="3"/>
    <n v="18"/>
    <n v="22"/>
    <n v="1078"/>
    <n v="882"/>
    <n v="196"/>
    <x v="0"/>
    <s v="Tue"/>
    <n v="2"/>
    <s v="Weekday"/>
    <s v="Nov"/>
  </r>
  <r>
    <d v="2024-11-28T00:00:00"/>
    <x v="5281"/>
    <x v="2"/>
    <d v="1945-01-14T00:00:00"/>
    <x v="0"/>
    <n v="401"/>
    <s v="Pro08"/>
    <x v="0"/>
    <x v="0"/>
    <n v="80"/>
    <x v="3"/>
    <x v="8"/>
    <n v="5"/>
    <n v="7"/>
    <n v="2807"/>
    <n v="2005"/>
    <n v="802"/>
    <x v="1"/>
    <s v="Thu"/>
    <n v="4"/>
    <s v="Weekday"/>
    <s v="Nov"/>
  </r>
  <r>
    <d v="2024-11-06T00:00:00"/>
    <x v="7771"/>
    <x v="6"/>
    <d v="1961-06-18T00:00:00"/>
    <x v="2"/>
    <n v="493"/>
    <s v="Pro07"/>
    <x v="3"/>
    <x v="1"/>
    <n v="63"/>
    <x v="0"/>
    <x v="7"/>
    <n v="19"/>
    <n v="23"/>
    <n v="11339"/>
    <n v="9367"/>
    <n v="1972"/>
    <x v="0"/>
    <s v="Wed"/>
    <n v="3"/>
    <s v="Weekday"/>
    <s v="Nov"/>
  </r>
  <r>
    <d v="2024-11-20T00:00:00"/>
    <x v="2331"/>
    <x v="3"/>
    <d v="2004-07-21T00:00:00"/>
    <x v="0"/>
    <n v="159"/>
    <s v="Pro02"/>
    <x v="1"/>
    <x v="0"/>
    <n v="20"/>
    <x v="2"/>
    <x v="3"/>
    <n v="18"/>
    <n v="22"/>
    <n v="3498"/>
    <n v="2862"/>
    <n v="636"/>
    <x v="0"/>
    <s v="Wed"/>
    <n v="3"/>
    <s v="Weekday"/>
    <s v="Nov"/>
  </r>
  <r>
    <d v="2024-11-29T00:00:00"/>
    <x v="464"/>
    <x v="1"/>
    <d v="1965-11-01T00:00:00"/>
    <x v="0"/>
    <n v="334"/>
    <s v="Pro09"/>
    <x v="7"/>
    <x v="0"/>
    <n v="59"/>
    <x v="1"/>
    <x v="2"/>
    <n v="10"/>
    <n v="45"/>
    <n v="15030"/>
    <n v="3340"/>
    <n v="11690"/>
    <x v="0"/>
    <s v="Fri"/>
    <n v="5"/>
    <s v="Weekday"/>
    <s v="Nov"/>
  </r>
  <r>
    <d v="2024-11-21T00:00:00"/>
    <x v="2241"/>
    <x v="2"/>
    <d v="1953-08-25T00:00:00"/>
    <x v="2"/>
    <n v="120"/>
    <s v="Pro09"/>
    <x v="3"/>
    <x v="2"/>
    <n v="71"/>
    <x v="0"/>
    <x v="2"/>
    <n v="10"/>
    <n v="45"/>
    <n v="5400"/>
    <n v="1200"/>
    <n v="4200"/>
    <x v="0"/>
    <s v="Thu"/>
    <n v="4"/>
    <s v="Weekday"/>
    <s v="Nov"/>
  </r>
  <r>
    <d v="2024-11-26T00:00:00"/>
    <x v="8904"/>
    <x v="9"/>
    <d v="1979-04-01T00:00:00"/>
    <x v="1"/>
    <n v="212"/>
    <s v="Pro03"/>
    <x v="0"/>
    <x v="0"/>
    <n v="46"/>
    <x v="1"/>
    <x v="9"/>
    <n v="3"/>
    <n v="5"/>
    <n v="1060"/>
    <n v="636"/>
    <n v="424"/>
    <x v="1"/>
    <s v="Tue"/>
    <n v="2"/>
    <s v="Weekday"/>
    <s v="Nov"/>
  </r>
  <r>
    <d v="2024-11-10T00:00:00"/>
    <x v="6145"/>
    <x v="8"/>
    <d v="1955-02-05T00:00:00"/>
    <x v="3"/>
    <n v="385"/>
    <s v="Pro03"/>
    <x v="1"/>
    <x v="1"/>
    <n v="70"/>
    <x v="0"/>
    <x v="9"/>
    <n v="3"/>
    <n v="5"/>
    <n v="1925"/>
    <n v="1155"/>
    <n v="770"/>
    <x v="1"/>
    <s v="Sun"/>
    <n v="0"/>
    <s v="Weekend"/>
    <s v="Nov"/>
  </r>
  <r>
    <d v="2024-11-22T00:00:00"/>
    <x v="7812"/>
    <x v="0"/>
    <d v="1975-10-24T00:00:00"/>
    <x v="3"/>
    <n v="16"/>
    <s v="Pro07"/>
    <x v="5"/>
    <x v="0"/>
    <n v="49"/>
    <x v="1"/>
    <x v="7"/>
    <n v="19"/>
    <n v="23"/>
    <n v="368"/>
    <n v="304"/>
    <n v="64"/>
    <x v="0"/>
    <s v="Fri"/>
    <n v="5"/>
    <s v="Weekday"/>
    <s v="Nov"/>
  </r>
  <r>
    <d v="2024-11-08T00:00:00"/>
    <x v="4195"/>
    <x v="1"/>
    <d v="1978-11-01T00:00:00"/>
    <x v="1"/>
    <n v="329"/>
    <s v="Pro10"/>
    <x v="2"/>
    <x v="2"/>
    <n v="46"/>
    <x v="1"/>
    <x v="6"/>
    <n v="18"/>
    <n v="36"/>
    <n v="11844"/>
    <n v="5922"/>
    <n v="5922"/>
    <x v="0"/>
    <s v="Fri"/>
    <n v="5"/>
    <s v="Weekday"/>
    <s v="Nov"/>
  </r>
  <r>
    <d v="2024-11-24T00:00:00"/>
    <x v="1972"/>
    <x v="1"/>
    <d v="1963-09-28T00:00:00"/>
    <x v="3"/>
    <n v="331"/>
    <s v="Pro04"/>
    <x v="3"/>
    <x v="1"/>
    <n v="61"/>
    <x v="0"/>
    <x v="0"/>
    <n v="10"/>
    <n v="14"/>
    <n v="4634"/>
    <n v="3310"/>
    <n v="1324"/>
    <x v="0"/>
    <s v="Sun"/>
    <n v="0"/>
    <s v="Weekend"/>
    <s v="Nov"/>
  </r>
  <r>
    <d v="2024-11-26T00:00:00"/>
    <x v="1956"/>
    <x v="8"/>
    <d v="1973-04-04T00:00:00"/>
    <x v="2"/>
    <n v="160"/>
    <s v="Pro09"/>
    <x v="1"/>
    <x v="1"/>
    <n v="52"/>
    <x v="1"/>
    <x v="2"/>
    <n v="10"/>
    <n v="45"/>
    <n v="7200"/>
    <n v="1600"/>
    <n v="5600"/>
    <x v="0"/>
    <s v="Tue"/>
    <n v="2"/>
    <s v="Weekday"/>
    <s v="Nov"/>
  </r>
  <r>
    <d v="2024-11-08T00:00:00"/>
    <x v="3143"/>
    <x v="9"/>
    <d v="1987-06-30T00:00:00"/>
    <x v="1"/>
    <n v="356"/>
    <s v="Pro07"/>
    <x v="4"/>
    <x v="2"/>
    <n v="37"/>
    <x v="4"/>
    <x v="7"/>
    <n v="19"/>
    <n v="23"/>
    <n v="8188"/>
    <n v="6764"/>
    <n v="1424"/>
    <x v="0"/>
    <s v="Fri"/>
    <n v="5"/>
    <s v="Weekday"/>
    <s v="Nov"/>
  </r>
  <r>
    <d v="2024-11-12T00:00:00"/>
    <x v="7868"/>
    <x v="5"/>
    <d v="1969-12-02T00:00:00"/>
    <x v="2"/>
    <n v="41"/>
    <s v="Pro09"/>
    <x v="2"/>
    <x v="2"/>
    <n v="55"/>
    <x v="1"/>
    <x v="2"/>
    <n v="10"/>
    <n v="45"/>
    <n v="1845"/>
    <n v="410"/>
    <n v="1435"/>
    <x v="0"/>
    <s v="Tue"/>
    <n v="2"/>
    <s v="Weekday"/>
    <s v="Nov"/>
  </r>
  <r>
    <d v="2024-11-21T00:00:00"/>
    <x v="8842"/>
    <x v="7"/>
    <d v="1977-05-03T00:00:00"/>
    <x v="3"/>
    <n v="172"/>
    <s v="Pro07"/>
    <x v="0"/>
    <x v="0"/>
    <n v="48"/>
    <x v="1"/>
    <x v="7"/>
    <n v="19"/>
    <n v="23"/>
    <n v="3956"/>
    <n v="3268"/>
    <n v="688"/>
    <x v="0"/>
    <s v="Thu"/>
    <n v="4"/>
    <s v="Weekday"/>
    <s v="Nov"/>
  </r>
  <r>
    <d v="2024-11-21T00:00:00"/>
    <x v="5088"/>
    <x v="0"/>
    <d v="1990-04-27T00:00:00"/>
    <x v="3"/>
    <n v="194"/>
    <s v="Pro07"/>
    <x v="1"/>
    <x v="0"/>
    <n v="35"/>
    <x v="4"/>
    <x v="7"/>
    <n v="19"/>
    <n v="23"/>
    <n v="4462"/>
    <n v="3686"/>
    <n v="776"/>
    <x v="0"/>
    <s v="Thu"/>
    <n v="4"/>
    <s v="Weekday"/>
    <s v="Nov"/>
  </r>
  <r>
    <d v="2024-11-09T00:00:00"/>
    <x v="3740"/>
    <x v="1"/>
    <d v="1970-03-22T00:00:00"/>
    <x v="3"/>
    <n v="301"/>
    <s v="Pro08"/>
    <x v="4"/>
    <x v="1"/>
    <n v="55"/>
    <x v="1"/>
    <x v="8"/>
    <n v="5"/>
    <n v="7"/>
    <n v="2107"/>
    <n v="1505"/>
    <n v="602"/>
    <x v="1"/>
    <s v="Sat"/>
    <n v="6"/>
    <s v="Weekend"/>
    <s v="Nov"/>
  </r>
  <r>
    <d v="2024-11-28T00:00:00"/>
    <x v="2099"/>
    <x v="3"/>
    <d v="1947-06-04T00:00:00"/>
    <x v="1"/>
    <n v="117"/>
    <s v="Pro07"/>
    <x v="3"/>
    <x v="0"/>
    <n v="78"/>
    <x v="3"/>
    <x v="7"/>
    <n v="19"/>
    <n v="23"/>
    <n v="2691"/>
    <n v="2223"/>
    <n v="468"/>
    <x v="0"/>
    <s v="Thu"/>
    <n v="4"/>
    <s v="Weekday"/>
    <s v="Nov"/>
  </r>
  <r>
    <d v="2024-11-08T00:00:00"/>
    <x v="2427"/>
    <x v="8"/>
    <d v="1990-01-19T00:00:00"/>
    <x v="3"/>
    <n v="120"/>
    <s v="Pro05"/>
    <x v="3"/>
    <x v="0"/>
    <n v="35"/>
    <x v="4"/>
    <x v="4"/>
    <n v="14"/>
    <n v="28"/>
    <n v="3360"/>
    <n v="1680"/>
    <n v="1680"/>
    <x v="0"/>
    <s v="Fri"/>
    <n v="5"/>
    <s v="Weekday"/>
    <s v="Nov"/>
  </r>
  <r>
    <d v="2024-11-05T00:00:00"/>
    <x v="6286"/>
    <x v="9"/>
    <d v="1956-01-17T00:00:00"/>
    <x v="0"/>
    <n v="467"/>
    <s v="Pro05"/>
    <x v="2"/>
    <x v="2"/>
    <n v="69"/>
    <x v="0"/>
    <x v="4"/>
    <n v="14"/>
    <n v="28"/>
    <n v="13076"/>
    <n v="6538"/>
    <n v="6538"/>
    <x v="0"/>
    <s v="Tue"/>
    <n v="2"/>
    <s v="Weekday"/>
    <s v="Nov"/>
  </r>
  <r>
    <d v="2024-11-30T00:00:00"/>
    <x v="6676"/>
    <x v="0"/>
    <d v="1997-10-17T00:00:00"/>
    <x v="0"/>
    <n v="459"/>
    <s v="Pro09"/>
    <x v="3"/>
    <x v="0"/>
    <n v="27"/>
    <x v="2"/>
    <x v="2"/>
    <n v="10"/>
    <n v="45"/>
    <n v="20655"/>
    <n v="4590"/>
    <n v="16065"/>
    <x v="0"/>
    <s v="Sat"/>
    <n v="6"/>
    <s v="Weekend"/>
    <s v="Nov"/>
  </r>
  <r>
    <d v="2024-11-24T00:00:00"/>
    <x v="374"/>
    <x v="2"/>
    <d v="1949-12-06T00:00:00"/>
    <x v="3"/>
    <n v="347"/>
    <s v="Pro05"/>
    <x v="3"/>
    <x v="2"/>
    <n v="75"/>
    <x v="3"/>
    <x v="4"/>
    <n v="14"/>
    <n v="28"/>
    <n v="9716"/>
    <n v="4858"/>
    <n v="4858"/>
    <x v="0"/>
    <s v="Sun"/>
    <n v="0"/>
    <s v="Weekend"/>
    <s v="Nov"/>
  </r>
  <r>
    <d v="2024-11-23T00:00:00"/>
    <x v="7665"/>
    <x v="7"/>
    <d v="1952-11-29T00:00:00"/>
    <x v="1"/>
    <n v="449"/>
    <s v="Pro06"/>
    <x v="2"/>
    <x v="1"/>
    <n v="72"/>
    <x v="0"/>
    <x v="5"/>
    <n v="7"/>
    <n v="9"/>
    <n v="4041"/>
    <n v="3143"/>
    <n v="898"/>
    <x v="1"/>
    <s v="Sat"/>
    <n v="6"/>
    <s v="Weekend"/>
    <s v="Nov"/>
  </r>
  <r>
    <d v="2024-11-04T00:00:00"/>
    <x v="2446"/>
    <x v="6"/>
    <d v="1970-10-24T00:00:00"/>
    <x v="0"/>
    <n v="230"/>
    <s v="Pro07"/>
    <x v="1"/>
    <x v="1"/>
    <n v="54"/>
    <x v="1"/>
    <x v="7"/>
    <n v="19"/>
    <n v="23"/>
    <n v="5290"/>
    <n v="4370"/>
    <n v="920"/>
    <x v="0"/>
    <s v="Mon"/>
    <n v="1"/>
    <s v="Weekday"/>
    <s v="Nov"/>
  </r>
  <r>
    <d v="2024-11-12T00:00:00"/>
    <x v="5976"/>
    <x v="6"/>
    <d v="1981-11-21T00:00:00"/>
    <x v="3"/>
    <n v="15"/>
    <s v="Pro06"/>
    <x v="4"/>
    <x v="2"/>
    <n v="43"/>
    <x v="4"/>
    <x v="5"/>
    <n v="7"/>
    <n v="9"/>
    <n v="135"/>
    <n v="105"/>
    <n v="30"/>
    <x v="1"/>
    <s v="Tue"/>
    <n v="2"/>
    <s v="Weekday"/>
    <s v="Nov"/>
  </r>
  <r>
    <d v="2024-11-03T00:00:00"/>
    <x v="7932"/>
    <x v="3"/>
    <d v="1993-05-19T00:00:00"/>
    <x v="3"/>
    <n v="192"/>
    <s v="Pro07"/>
    <x v="0"/>
    <x v="2"/>
    <n v="31"/>
    <x v="4"/>
    <x v="7"/>
    <n v="19"/>
    <n v="23"/>
    <n v="4416"/>
    <n v="3648"/>
    <n v="768"/>
    <x v="0"/>
    <s v="Sun"/>
    <n v="0"/>
    <s v="Weekend"/>
    <s v="Nov"/>
  </r>
  <r>
    <d v="2024-11-29T00:00:00"/>
    <x v="1216"/>
    <x v="7"/>
    <d v="2004-03-10T00:00:00"/>
    <x v="2"/>
    <n v="163"/>
    <s v="Pro05"/>
    <x v="1"/>
    <x v="0"/>
    <n v="21"/>
    <x v="2"/>
    <x v="4"/>
    <n v="14"/>
    <n v="28"/>
    <n v="4564"/>
    <n v="2282"/>
    <n v="2282"/>
    <x v="0"/>
    <s v="Fri"/>
    <n v="5"/>
    <s v="Weekday"/>
    <s v="Nov"/>
  </r>
  <r>
    <d v="2024-11-14T00:00:00"/>
    <x v="4384"/>
    <x v="5"/>
    <d v="1966-08-17T00:00:00"/>
    <x v="2"/>
    <n v="236"/>
    <s v="Pro02"/>
    <x v="0"/>
    <x v="0"/>
    <n v="58"/>
    <x v="1"/>
    <x v="3"/>
    <n v="18"/>
    <n v="22"/>
    <n v="5192"/>
    <n v="4248"/>
    <n v="944"/>
    <x v="0"/>
    <s v="Thu"/>
    <n v="4"/>
    <s v="Weekday"/>
    <s v="Nov"/>
  </r>
  <r>
    <d v="2024-11-24T00:00:00"/>
    <x v="8704"/>
    <x v="7"/>
    <d v="1969-08-02T00:00:00"/>
    <x v="3"/>
    <n v="68"/>
    <s v="Pro09"/>
    <x v="2"/>
    <x v="1"/>
    <n v="55"/>
    <x v="1"/>
    <x v="2"/>
    <n v="10"/>
    <n v="45"/>
    <n v="3060"/>
    <n v="680"/>
    <n v="2380"/>
    <x v="0"/>
    <s v="Sun"/>
    <n v="0"/>
    <s v="Weekend"/>
    <s v="Nov"/>
  </r>
  <r>
    <d v="2024-11-01T00:00:00"/>
    <x v="3766"/>
    <x v="1"/>
    <d v="1952-07-28T00:00:00"/>
    <x v="3"/>
    <n v="446"/>
    <s v="Pro02"/>
    <x v="7"/>
    <x v="0"/>
    <n v="72"/>
    <x v="0"/>
    <x v="3"/>
    <n v="18"/>
    <n v="22"/>
    <n v="9812"/>
    <n v="8028"/>
    <n v="1784"/>
    <x v="0"/>
    <s v="Fri"/>
    <n v="5"/>
    <s v="Weekday"/>
    <s v="Nov"/>
  </r>
  <r>
    <d v="2024-11-26T00:00:00"/>
    <x v="6412"/>
    <x v="8"/>
    <d v="1988-05-21T00:00:00"/>
    <x v="0"/>
    <n v="311"/>
    <s v="Pro04"/>
    <x v="7"/>
    <x v="0"/>
    <n v="37"/>
    <x v="4"/>
    <x v="0"/>
    <n v="10"/>
    <n v="14"/>
    <n v="4354"/>
    <n v="3110"/>
    <n v="1244"/>
    <x v="0"/>
    <s v="Tue"/>
    <n v="2"/>
    <s v="Weekday"/>
    <s v="Nov"/>
  </r>
  <r>
    <d v="2024-11-16T00:00:00"/>
    <x v="5936"/>
    <x v="0"/>
    <d v="1978-05-17T00:00:00"/>
    <x v="3"/>
    <n v="13"/>
    <s v="Pro10"/>
    <x v="4"/>
    <x v="2"/>
    <n v="47"/>
    <x v="1"/>
    <x v="6"/>
    <n v="18"/>
    <n v="36"/>
    <n v="468"/>
    <n v="234"/>
    <n v="234"/>
    <x v="0"/>
    <s v="Sat"/>
    <n v="6"/>
    <s v="Weekend"/>
    <s v="Nov"/>
  </r>
  <r>
    <d v="2024-11-09T00:00:00"/>
    <x v="4234"/>
    <x v="8"/>
    <d v="1943-10-24T00:00:00"/>
    <x v="0"/>
    <n v="194"/>
    <s v="Pro03"/>
    <x v="1"/>
    <x v="0"/>
    <n v="81"/>
    <x v="3"/>
    <x v="9"/>
    <n v="3"/>
    <n v="5"/>
    <n v="970"/>
    <n v="582"/>
    <n v="388"/>
    <x v="1"/>
    <s v="Sat"/>
    <n v="6"/>
    <s v="Weekend"/>
    <s v="Nov"/>
  </r>
  <r>
    <d v="2024-11-22T00:00:00"/>
    <x v="7968"/>
    <x v="0"/>
    <d v="1989-05-16T00:00:00"/>
    <x v="2"/>
    <n v="205"/>
    <s v="Pro01"/>
    <x v="5"/>
    <x v="1"/>
    <n v="36"/>
    <x v="4"/>
    <x v="1"/>
    <n v="10"/>
    <n v="11"/>
    <n v="2255"/>
    <n v="2050"/>
    <n v="205"/>
    <x v="0"/>
    <s v="Fri"/>
    <n v="5"/>
    <s v="Weekday"/>
    <s v="Nov"/>
  </r>
  <r>
    <d v="2024-11-25T00:00:00"/>
    <x v="6936"/>
    <x v="7"/>
    <d v="1999-04-09T00:00:00"/>
    <x v="0"/>
    <n v="442"/>
    <s v="Pro03"/>
    <x v="3"/>
    <x v="0"/>
    <n v="26"/>
    <x v="2"/>
    <x v="9"/>
    <n v="3"/>
    <n v="5"/>
    <n v="2210"/>
    <n v="1326"/>
    <n v="884"/>
    <x v="1"/>
    <s v="Mon"/>
    <n v="1"/>
    <s v="Weekday"/>
    <s v="Nov"/>
  </r>
  <r>
    <d v="2024-11-21T00:00:00"/>
    <x v="8064"/>
    <x v="5"/>
    <d v="1983-01-21T00:00:00"/>
    <x v="0"/>
    <n v="391"/>
    <s v="Pro03"/>
    <x v="2"/>
    <x v="2"/>
    <n v="42"/>
    <x v="4"/>
    <x v="9"/>
    <n v="3"/>
    <n v="5"/>
    <n v="1955"/>
    <n v="1173"/>
    <n v="782"/>
    <x v="1"/>
    <s v="Thu"/>
    <n v="4"/>
    <s v="Weekday"/>
    <s v="Nov"/>
  </r>
  <r>
    <d v="2024-11-10T00:00:00"/>
    <x v="7875"/>
    <x v="4"/>
    <d v="1969-03-27T00:00:00"/>
    <x v="2"/>
    <n v="233"/>
    <s v="Pro02"/>
    <x v="3"/>
    <x v="1"/>
    <n v="56"/>
    <x v="1"/>
    <x v="3"/>
    <n v="18"/>
    <n v="22"/>
    <n v="5126"/>
    <n v="4194"/>
    <n v="932"/>
    <x v="0"/>
    <s v="Sun"/>
    <n v="0"/>
    <s v="Weekend"/>
    <s v="Nov"/>
  </r>
  <r>
    <d v="2024-11-25T00:00:00"/>
    <x v="3329"/>
    <x v="5"/>
    <d v="1958-05-21T00:00:00"/>
    <x v="0"/>
    <n v="165"/>
    <s v="Pro04"/>
    <x v="3"/>
    <x v="1"/>
    <n v="67"/>
    <x v="0"/>
    <x v="0"/>
    <n v="10"/>
    <n v="14"/>
    <n v="2310"/>
    <n v="1650"/>
    <n v="660"/>
    <x v="0"/>
    <s v="Mon"/>
    <n v="1"/>
    <s v="Weekday"/>
    <s v="Nov"/>
  </r>
  <r>
    <d v="2024-11-10T00:00:00"/>
    <x v="5845"/>
    <x v="3"/>
    <d v="1982-07-29T00:00:00"/>
    <x v="3"/>
    <n v="115"/>
    <s v="Pro07"/>
    <x v="5"/>
    <x v="2"/>
    <n v="42"/>
    <x v="4"/>
    <x v="7"/>
    <n v="19"/>
    <n v="23"/>
    <n v="2645"/>
    <n v="2185"/>
    <n v="460"/>
    <x v="0"/>
    <s v="Sun"/>
    <n v="0"/>
    <s v="Weekend"/>
    <s v="Nov"/>
  </r>
  <r>
    <d v="2024-11-06T00:00:00"/>
    <x v="865"/>
    <x v="8"/>
    <d v="1991-01-31T00:00:00"/>
    <x v="3"/>
    <n v="107"/>
    <s v="Pro05"/>
    <x v="2"/>
    <x v="2"/>
    <n v="34"/>
    <x v="4"/>
    <x v="4"/>
    <n v="14"/>
    <n v="28"/>
    <n v="2996"/>
    <n v="1498"/>
    <n v="1498"/>
    <x v="0"/>
    <s v="Wed"/>
    <n v="3"/>
    <s v="Weekday"/>
    <s v="Nov"/>
  </r>
  <r>
    <d v="2024-11-24T00:00:00"/>
    <x v="7153"/>
    <x v="9"/>
    <d v="1957-09-19T00:00:00"/>
    <x v="1"/>
    <n v="266"/>
    <s v="Pro05"/>
    <x v="2"/>
    <x v="0"/>
    <n v="67"/>
    <x v="0"/>
    <x v="4"/>
    <n v="14"/>
    <n v="28"/>
    <n v="7448"/>
    <n v="3724"/>
    <n v="3724"/>
    <x v="0"/>
    <s v="Sun"/>
    <n v="0"/>
    <s v="Weekend"/>
    <s v="Nov"/>
  </r>
  <r>
    <d v="2024-11-01T00:00:00"/>
    <x v="7834"/>
    <x v="5"/>
    <d v="1954-11-03T00:00:00"/>
    <x v="0"/>
    <n v="40"/>
    <s v="Pro06"/>
    <x v="1"/>
    <x v="0"/>
    <n v="70"/>
    <x v="0"/>
    <x v="5"/>
    <n v="7"/>
    <n v="9"/>
    <n v="360"/>
    <n v="280"/>
    <n v="80"/>
    <x v="1"/>
    <s v="Fri"/>
    <n v="5"/>
    <s v="Weekday"/>
    <s v="Nov"/>
  </r>
  <r>
    <d v="2024-11-27T00:00:00"/>
    <x v="6469"/>
    <x v="2"/>
    <d v="1944-03-12T00:00:00"/>
    <x v="3"/>
    <n v="498"/>
    <s v="Pro07"/>
    <x v="3"/>
    <x v="1"/>
    <n v="81"/>
    <x v="3"/>
    <x v="7"/>
    <n v="19"/>
    <n v="23"/>
    <n v="11454"/>
    <n v="9462"/>
    <n v="1992"/>
    <x v="0"/>
    <s v="Wed"/>
    <n v="3"/>
    <s v="Weekday"/>
    <s v="Nov"/>
  </r>
  <r>
    <d v="2024-11-10T00:00:00"/>
    <x v="1095"/>
    <x v="4"/>
    <d v="1949-04-30T00:00:00"/>
    <x v="1"/>
    <n v="475"/>
    <s v="Pro03"/>
    <x v="4"/>
    <x v="0"/>
    <n v="76"/>
    <x v="3"/>
    <x v="9"/>
    <n v="3"/>
    <n v="5"/>
    <n v="2375"/>
    <n v="1425"/>
    <n v="950"/>
    <x v="1"/>
    <s v="Sun"/>
    <n v="0"/>
    <s v="Weekend"/>
    <s v="Nov"/>
  </r>
  <r>
    <d v="2024-11-03T00:00:00"/>
    <x v="6"/>
    <x v="2"/>
    <d v="1995-06-29T00:00:00"/>
    <x v="3"/>
    <n v="323"/>
    <s v="Pro04"/>
    <x v="7"/>
    <x v="0"/>
    <n v="29"/>
    <x v="2"/>
    <x v="0"/>
    <n v="10"/>
    <n v="14"/>
    <n v="4522"/>
    <n v="3230"/>
    <n v="1292"/>
    <x v="0"/>
    <s v="Sun"/>
    <n v="0"/>
    <s v="Weekend"/>
    <s v="Nov"/>
  </r>
  <r>
    <d v="2024-11-29T00:00:00"/>
    <x v="7466"/>
    <x v="5"/>
    <d v="1973-08-16T00:00:00"/>
    <x v="3"/>
    <n v="251"/>
    <s v="Pro09"/>
    <x v="5"/>
    <x v="2"/>
    <n v="51"/>
    <x v="1"/>
    <x v="2"/>
    <n v="10"/>
    <n v="45"/>
    <n v="11295"/>
    <n v="2510"/>
    <n v="8785"/>
    <x v="0"/>
    <s v="Fri"/>
    <n v="5"/>
    <s v="Weekday"/>
    <s v="Nov"/>
  </r>
  <r>
    <d v="2024-11-05T00:00:00"/>
    <x v="3125"/>
    <x v="0"/>
    <d v="1956-03-18T00:00:00"/>
    <x v="3"/>
    <n v="339"/>
    <s v="Pro10"/>
    <x v="4"/>
    <x v="0"/>
    <n v="69"/>
    <x v="0"/>
    <x v="6"/>
    <n v="18"/>
    <n v="36"/>
    <n v="12204"/>
    <n v="6102"/>
    <n v="6102"/>
    <x v="0"/>
    <s v="Tue"/>
    <n v="2"/>
    <s v="Weekday"/>
    <s v="Nov"/>
  </r>
  <r>
    <d v="2024-11-05T00:00:00"/>
    <x v="5089"/>
    <x v="8"/>
    <d v="1981-02-05T00:00:00"/>
    <x v="1"/>
    <n v="63"/>
    <s v="Pro02"/>
    <x v="3"/>
    <x v="2"/>
    <n v="44"/>
    <x v="4"/>
    <x v="3"/>
    <n v="18"/>
    <n v="22"/>
    <n v="1386"/>
    <n v="1134"/>
    <n v="252"/>
    <x v="0"/>
    <s v="Tue"/>
    <n v="2"/>
    <s v="Weekday"/>
    <s v="Nov"/>
  </r>
  <r>
    <d v="2024-11-13T00:00:00"/>
    <x v="2343"/>
    <x v="1"/>
    <d v="1964-10-05T00:00:00"/>
    <x v="3"/>
    <n v="349"/>
    <s v="Pro03"/>
    <x v="3"/>
    <x v="1"/>
    <n v="60"/>
    <x v="0"/>
    <x v="9"/>
    <n v="3"/>
    <n v="5"/>
    <n v="1745"/>
    <n v="1047"/>
    <n v="698"/>
    <x v="1"/>
    <s v="Wed"/>
    <n v="3"/>
    <s v="Weekday"/>
    <s v="Nov"/>
  </r>
  <r>
    <d v="2024-11-12T00:00:00"/>
    <x v="12"/>
    <x v="1"/>
    <d v="1972-09-26T00:00:00"/>
    <x v="3"/>
    <n v="350"/>
    <s v="Pro07"/>
    <x v="7"/>
    <x v="1"/>
    <n v="52"/>
    <x v="1"/>
    <x v="7"/>
    <n v="19"/>
    <n v="23"/>
    <n v="8050"/>
    <n v="6650"/>
    <n v="1400"/>
    <x v="0"/>
    <s v="Tue"/>
    <n v="2"/>
    <s v="Weekday"/>
    <s v="Nov"/>
  </r>
  <r>
    <d v="2024-11-21T00:00:00"/>
    <x v="7256"/>
    <x v="2"/>
    <d v="1983-08-19T00:00:00"/>
    <x v="2"/>
    <n v="335"/>
    <s v="Pro01"/>
    <x v="2"/>
    <x v="2"/>
    <n v="41"/>
    <x v="4"/>
    <x v="1"/>
    <n v="10"/>
    <n v="11"/>
    <n v="3685"/>
    <n v="3350"/>
    <n v="335"/>
    <x v="0"/>
    <s v="Thu"/>
    <n v="4"/>
    <s v="Weekday"/>
    <s v="Nov"/>
  </r>
  <r>
    <d v="2024-11-26T00:00:00"/>
    <x v="3252"/>
    <x v="7"/>
    <d v="1982-09-03T00:00:00"/>
    <x v="1"/>
    <n v="465"/>
    <s v="Pro04"/>
    <x v="7"/>
    <x v="2"/>
    <n v="42"/>
    <x v="4"/>
    <x v="0"/>
    <n v="10"/>
    <n v="14"/>
    <n v="6510"/>
    <n v="4650"/>
    <n v="1860"/>
    <x v="0"/>
    <s v="Tue"/>
    <n v="2"/>
    <s v="Weekday"/>
    <s v="Nov"/>
  </r>
  <r>
    <d v="2024-11-02T00:00:00"/>
    <x v="5383"/>
    <x v="4"/>
    <d v="1996-02-23T00:00:00"/>
    <x v="2"/>
    <n v="353"/>
    <s v="Pro04"/>
    <x v="3"/>
    <x v="0"/>
    <n v="29"/>
    <x v="2"/>
    <x v="0"/>
    <n v="10"/>
    <n v="14"/>
    <n v="4942"/>
    <n v="3530"/>
    <n v="1412"/>
    <x v="0"/>
    <s v="Sat"/>
    <n v="6"/>
    <s v="Weekend"/>
    <s v="Nov"/>
  </r>
  <r>
    <d v="2024-11-19T00:00:00"/>
    <x v="3547"/>
    <x v="5"/>
    <d v="2002-11-22T00:00:00"/>
    <x v="3"/>
    <n v="212"/>
    <s v="Pro06"/>
    <x v="7"/>
    <x v="0"/>
    <n v="22"/>
    <x v="2"/>
    <x v="5"/>
    <n v="7"/>
    <n v="9"/>
    <n v="1908"/>
    <n v="1484"/>
    <n v="424"/>
    <x v="1"/>
    <s v="Tue"/>
    <n v="2"/>
    <s v="Weekday"/>
    <s v="Nov"/>
  </r>
  <r>
    <d v="2024-11-17T00:00:00"/>
    <x v="6512"/>
    <x v="2"/>
    <d v="1997-09-12T00:00:00"/>
    <x v="0"/>
    <n v="90"/>
    <s v="Pro09"/>
    <x v="4"/>
    <x v="1"/>
    <n v="27"/>
    <x v="2"/>
    <x v="2"/>
    <n v="10"/>
    <n v="45"/>
    <n v="4050"/>
    <n v="900"/>
    <n v="3150"/>
    <x v="0"/>
    <s v="Sun"/>
    <n v="0"/>
    <s v="Weekend"/>
    <s v="Nov"/>
  </r>
  <r>
    <d v="2024-11-27T00:00:00"/>
    <x v="8731"/>
    <x v="6"/>
    <d v="1967-07-27T00:00:00"/>
    <x v="3"/>
    <n v="100"/>
    <s v="Pro01"/>
    <x v="1"/>
    <x v="0"/>
    <n v="57"/>
    <x v="1"/>
    <x v="1"/>
    <n v="10"/>
    <n v="11"/>
    <n v="1100"/>
    <n v="1000"/>
    <n v="100"/>
    <x v="0"/>
    <s v="Wed"/>
    <n v="3"/>
    <s v="Weekday"/>
    <s v="Nov"/>
  </r>
  <r>
    <d v="2024-11-02T00:00:00"/>
    <x v="760"/>
    <x v="8"/>
    <d v="1996-02-17T00:00:00"/>
    <x v="1"/>
    <n v="32"/>
    <s v="Pro05"/>
    <x v="4"/>
    <x v="0"/>
    <n v="29"/>
    <x v="2"/>
    <x v="4"/>
    <n v="14"/>
    <n v="28"/>
    <n v="896"/>
    <n v="448"/>
    <n v="448"/>
    <x v="0"/>
    <s v="Sat"/>
    <n v="6"/>
    <s v="Weekend"/>
    <s v="Nov"/>
  </r>
  <r>
    <d v="2024-11-03T00:00:00"/>
    <x v="3440"/>
    <x v="7"/>
    <d v="2001-06-18T00:00:00"/>
    <x v="2"/>
    <n v="399"/>
    <s v="Pro03"/>
    <x v="2"/>
    <x v="2"/>
    <n v="23"/>
    <x v="2"/>
    <x v="9"/>
    <n v="3"/>
    <n v="5"/>
    <n v="1995"/>
    <n v="1197"/>
    <n v="798"/>
    <x v="1"/>
    <s v="Sun"/>
    <n v="0"/>
    <s v="Weekend"/>
    <s v="Nov"/>
  </r>
  <r>
    <d v="2024-11-25T00:00:00"/>
    <x v="174"/>
    <x v="7"/>
    <d v="1943-09-25T00:00:00"/>
    <x v="1"/>
    <n v="205"/>
    <s v="Pro09"/>
    <x v="4"/>
    <x v="0"/>
    <n v="81"/>
    <x v="3"/>
    <x v="2"/>
    <n v="10"/>
    <n v="45"/>
    <n v="9225"/>
    <n v="2050"/>
    <n v="7175"/>
    <x v="0"/>
    <s v="Mon"/>
    <n v="1"/>
    <s v="Weekday"/>
    <s v="Nov"/>
  </r>
  <r>
    <d v="2024-11-14T00:00:00"/>
    <x v="2417"/>
    <x v="4"/>
    <d v="1958-02-14T00:00:00"/>
    <x v="2"/>
    <n v="299"/>
    <s v="Pro09"/>
    <x v="3"/>
    <x v="1"/>
    <n v="67"/>
    <x v="0"/>
    <x v="2"/>
    <n v="10"/>
    <n v="45"/>
    <n v="13455"/>
    <n v="2990"/>
    <n v="10465"/>
    <x v="0"/>
    <s v="Thu"/>
    <n v="4"/>
    <s v="Weekday"/>
    <s v="Nov"/>
  </r>
  <r>
    <d v="2024-11-23T00:00:00"/>
    <x v="667"/>
    <x v="0"/>
    <d v="2003-01-31T00:00:00"/>
    <x v="3"/>
    <n v="466"/>
    <s v="Pro01"/>
    <x v="7"/>
    <x v="0"/>
    <n v="22"/>
    <x v="2"/>
    <x v="1"/>
    <n v="10"/>
    <n v="11"/>
    <n v="5126"/>
    <n v="4660"/>
    <n v="466"/>
    <x v="0"/>
    <s v="Sat"/>
    <n v="6"/>
    <s v="Weekend"/>
    <s v="Nov"/>
  </r>
  <r>
    <d v="2024-11-07T00:00:00"/>
    <x v="3153"/>
    <x v="3"/>
    <d v="1975-06-19T00:00:00"/>
    <x v="0"/>
    <n v="314"/>
    <s v="Pro08"/>
    <x v="3"/>
    <x v="2"/>
    <n v="49"/>
    <x v="1"/>
    <x v="8"/>
    <n v="5"/>
    <n v="7"/>
    <n v="2198"/>
    <n v="1570"/>
    <n v="628"/>
    <x v="1"/>
    <s v="Thu"/>
    <n v="4"/>
    <s v="Weekday"/>
    <s v="Nov"/>
  </r>
  <r>
    <d v="2024-11-25T00:00:00"/>
    <x v="3154"/>
    <x v="7"/>
    <d v="1964-10-16T00:00:00"/>
    <x v="2"/>
    <n v="198"/>
    <s v="Pro09"/>
    <x v="7"/>
    <x v="1"/>
    <n v="60"/>
    <x v="0"/>
    <x v="2"/>
    <n v="10"/>
    <n v="45"/>
    <n v="8910"/>
    <n v="1980"/>
    <n v="6930"/>
    <x v="0"/>
    <s v="Mon"/>
    <n v="1"/>
    <s v="Weekday"/>
    <s v="Nov"/>
  </r>
  <r>
    <d v="2024-11-10T00:00:00"/>
    <x v="7934"/>
    <x v="1"/>
    <d v="2004-12-03T00:00:00"/>
    <x v="2"/>
    <n v="266"/>
    <s v="Pro05"/>
    <x v="3"/>
    <x v="1"/>
    <n v="20"/>
    <x v="2"/>
    <x v="4"/>
    <n v="14"/>
    <n v="28"/>
    <n v="7448"/>
    <n v="3724"/>
    <n v="3724"/>
    <x v="0"/>
    <s v="Sun"/>
    <n v="0"/>
    <s v="Weekend"/>
    <s v="Nov"/>
  </r>
  <r>
    <d v="2024-11-24T00:00:00"/>
    <x v="4908"/>
    <x v="6"/>
    <d v="1957-01-06T00:00:00"/>
    <x v="1"/>
    <n v="288"/>
    <s v="Pro07"/>
    <x v="5"/>
    <x v="2"/>
    <n v="68"/>
    <x v="0"/>
    <x v="7"/>
    <n v="19"/>
    <n v="23"/>
    <n v="6624"/>
    <n v="5472"/>
    <n v="1152"/>
    <x v="0"/>
    <s v="Sun"/>
    <n v="0"/>
    <s v="Weekend"/>
    <s v="Nov"/>
  </r>
  <r>
    <d v="2024-11-20T00:00:00"/>
    <x v="2634"/>
    <x v="8"/>
    <d v="1963-07-14T00:00:00"/>
    <x v="0"/>
    <n v="115"/>
    <s v="Pro05"/>
    <x v="3"/>
    <x v="2"/>
    <n v="61"/>
    <x v="0"/>
    <x v="4"/>
    <n v="14"/>
    <n v="28"/>
    <n v="3220"/>
    <n v="1610"/>
    <n v="1610"/>
    <x v="0"/>
    <s v="Wed"/>
    <n v="3"/>
    <s v="Weekday"/>
    <s v="Nov"/>
  </r>
  <r>
    <d v="2024-11-16T00:00:00"/>
    <x v="1064"/>
    <x v="1"/>
    <d v="1955-03-14T00:00:00"/>
    <x v="1"/>
    <n v="486"/>
    <s v="Pro08"/>
    <x v="4"/>
    <x v="0"/>
    <n v="70"/>
    <x v="0"/>
    <x v="8"/>
    <n v="5"/>
    <n v="7"/>
    <n v="3402"/>
    <n v="2430"/>
    <n v="972"/>
    <x v="1"/>
    <s v="Sat"/>
    <n v="6"/>
    <s v="Weekend"/>
    <s v="Nov"/>
  </r>
  <r>
    <d v="2024-11-18T00:00:00"/>
    <x v="5174"/>
    <x v="0"/>
    <d v="2004-05-10T00:00:00"/>
    <x v="0"/>
    <n v="379"/>
    <s v="Pro06"/>
    <x v="5"/>
    <x v="0"/>
    <n v="21"/>
    <x v="2"/>
    <x v="5"/>
    <n v="7"/>
    <n v="9"/>
    <n v="3411"/>
    <n v="2653"/>
    <n v="758"/>
    <x v="1"/>
    <s v="Mon"/>
    <n v="1"/>
    <s v="Weekday"/>
    <s v="Nov"/>
  </r>
  <r>
    <d v="2024-11-07T00:00:00"/>
    <x v="5735"/>
    <x v="7"/>
    <d v="1984-03-24T00:00:00"/>
    <x v="3"/>
    <n v="47"/>
    <s v="Pro02"/>
    <x v="2"/>
    <x v="1"/>
    <n v="41"/>
    <x v="4"/>
    <x v="3"/>
    <n v="18"/>
    <n v="22"/>
    <n v="1034"/>
    <n v="846"/>
    <n v="188"/>
    <x v="0"/>
    <s v="Thu"/>
    <n v="4"/>
    <s v="Weekday"/>
    <s v="Nov"/>
  </r>
  <r>
    <d v="2024-11-28T00:00:00"/>
    <x v="8702"/>
    <x v="2"/>
    <d v="1991-07-05T00:00:00"/>
    <x v="1"/>
    <n v="146"/>
    <s v="Pro10"/>
    <x v="5"/>
    <x v="0"/>
    <n v="33"/>
    <x v="4"/>
    <x v="6"/>
    <n v="18"/>
    <n v="36"/>
    <n v="5256"/>
    <n v="2628"/>
    <n v="2628"/>
    <x v="0"/>
    <s v="Thu"/>
    <n v="4"/>
    <s v="Weekday"/>
    <s v="Nov"/>
  </r>
  <r>
    <d v="2024-11-01T00:00:00"/>
    <x v="8456"/>
    <x v="8"/>
    <d v="1947-04-10T00:00:00"/>
    <x v="2"/>
    <n v="221"/>
    <s v="Pro09"/>
    <x v="0"/>
    <x v="0"/>
    <n v="78"/>
    <x v="3"/>
    <x v="2"/>
    <n v="10"/>
    <n v="45"/>
    <n v="9945"/>
    <n v="2210"/>
    <n v="7735"/>
    <x v="0"/>
    <s v="Fri"/>
    <n v="5"/>
    <s v="Weekday"/>
    <s v="Nov"/>
  </r>
  <r>
    <d v="2024-11-04T00:00:00"/>
    <x v="2818"/>
    <x v="8"/>
    <d v="1989-12-28T00:00:00"/>
    <x v="3"/>
    <n v="449"/>
    <s v="Pro08"/>
    <x v="1"/>
    <x v="2"/>
    <n v="35"/>
    <x v="4"/>
    <x v="8"/>
    <n v="5"/>
    <n v="7"/>
    <n v="3143"/>
    <n v="2245"/>
    <n v="898"/>
    <x v="1"/>
    <s v="Mon"/>
    <n v="1"/>
    <s v="Weekday"/>
    <s v="Nov"/>
  </r>
  <r>
    <d v="2024-11-17T00:00:00"/>
    <x v="8868"/>
    <x v="4"/>
    <d v="1975-11-01T00:00:00"/>
    <x v="3"/>
    <n v="103"/>
    <s v="Pro09"/>
    <x v="3"/>
    <x v="0"/>
    <n v="49"/>
    <x v="1"/>
    <x v="2"/>
    <n v="10"/>
    <n v="45"/>
    <n v="4635"/>
    <n v="1030"/>
    <n v="3605"/>
    <x v="0"/>
    <s v="Sun"/>
    <n v="0"/>
    <s v="Weekend"/>
    <s v="Nov"/>
  </r>
  <r>
    <d v="2024-11-06T00:00:00"/>
    <x v="1095"/>
    <x v="4"/>
    <d v="1964-09-18T00:00:00"/>
    <x v="3"/>
    <n v="205"/>
    <s v="Pro01"/>
    <x v="0"/>
    <x v="2"/>
    <n v="60"/>
    <x v="0"/>
    <x v="1"/>
    <n v="10"/>
    <n v="11"/>
    <n v="2255"/>
    <n v="2050"/>
    <n v="205"/>
    <x v="0"/>
    <s v="Wed"/>
    <n v="3"/>
    <s v="Weekday"/>
    <s v="Nov"/>
  </r>
  <r>
    <d v="2024-11-15T00:00:00"/>
    <x v="1642"/>
    <x v="6"/>
    <d v="1994-05-19T00:00:00"/>
    <x v="2"/>
    <n v="312"/>
    <s v="Pro01"/>
    <x v="2"/>
    <x v="1"/>
    <n v="31"/>
    <x v="4"/>
    <x v="1"/>
    <n v="10"/>
    <n v="11"/>
    <n v="3432"/>
    <n v="3120"/>
    <n v="312"/>
    <x v="0"/>
    <s v="Fri"/>
    <n v="5"/>
    <s v="Weekday"/>
    <s v="Nov"/>
  </r>
  <r>
    <d v="2024-11-13T00:00:00"/>
    <x v="1500"/>
    <x v="9"/>
    <d v="1948-07-21T00:00:00"/>
    <x v="3"/>
    <n v="282"/>
    <s v="Pro07"/>
    <x v="0"/>
    <x v="1"/>
    <n v="76"/>
    <x v="3"/>
    <x v="7"/>
    <n v="19"/>
    <n v="23"/>
    <n v="6486"/>
    <n v="5358"/>
    <n v="1128"/>
    <x v="0"/>
    <s v="Wed"/>
    <n v="3"/>
    <s v="Weekday"/>
    <s v="Nov"/>
  </r>
  <r>
    <d v="2024-11-26T00:00:00"/>
    <x v="6108"/>
    <x v="2"/>
    <d v="1985-09-30T00:00:00"/>
    <x v="2"/>
    <n v="136"/>
    <s v="Pro10"/>
    <x v="3"/>
    <x v="2"/>
    <n v="39"/>
    <x v="4"/>
    <x v="6"/>
    <n v="18"/>
    <n v="36"/>
    <n v="4896"/>
    <n v="2448"/>
    <n v="2448"/>
    <x v="0"/>
    <s v="Tue"/>
    <n v="2"/>
    <s v="Weekday"/>
    <s v="Nov"/>
  </r>
  <r>
    <d v="2024-11-15T00:00:00"/>
    <x v="6840"/>
    <x v="3"/>
    <d v="1976-09-20T00:00:00"/>
    <x v="3"/>
    <n v="237"/>
    <s v="Pro07"/>
    <x v="4"/>
    <x v="2"/>
    <n v="48"/>
    <x v="1"/>
    <x v="7"/>
    <n v="19"/>
    <n v="23"/>
    <n v="5451"/>
    <n v="4503"/>
    <n v="948"/>
    <x v="0"/>
    <s v="Fri"/>
    <n v="5"/>
    <s v="Weekday"/>
    <s v="Nov"/>
  </r>
  <r>
    <d v="2024-11-29T00:00:00"/>
    <x v="428"/>
    <x v="8"/>
    <d v="1943-08-18T00:00:00"/>
    <x v="3"/>
    <n v="291"/>
    <s v="Pro07"/>
    <x v="7"/>
    <x v="0"/>
    <n v="81"/>
    <x v="3"/>
    <x v="7"/>
    <n v="19"/>
    <n v="23"/>
    <n v="6693"/>
    <n v="5529"/>
    <n v="1164"/>
    <x v="0"/>
    <s v="Fri"/>
    <n v="5"/>
    <s v="Weekday"/>
    <s v="Nov"/>
  </r>
  <r>
    <d v="2024-11-20T00:00:00"/>
    <x v="4172"/>
    <x v="8"/>
    <d v="1996-03-07T00:00:00"/>
    <x v="3"/>
    <n v="104"/>
    <s v="Pro08"/>
    <x v="7"/>
    <x v="0"/>
    <n v="29"/>
    <x v="2"/>
    <x v="8"/>
    <n v="5"/>
    <n v="7"/>
    <n v="728"/>
    <n v="520"/>
    <n v="208"/>
    <x v="1"/>
    <s v="Wed"/>
    <n v="3"/>
    <s v="Weekday"/>
    <s v="Nov"/>
  </r>
  <r>
    <d v="2024-11-24T00:00:00"/>
    <x v="5855"/>
    <x v="4"/>
    <d v="1961-11-06T00:00:00"/>
    <x v="2"/>
    <n v="159"/>
    <s v="Pro04"/>
    <x v="5"/>
    <x v="1"/>
    <n v="63"/>
    <x v="0"/>
    <x v="0"/>
    <n v="10"/>
    <n v="14"/>
    <n v="2226"/>
    <n v="1590"/>
    <n v="636"/>
    <x v="0"/>
    <s v="Sun"/>
    <n v="0"/>
    <s v="Weekend"/>
    <s v="Nov"/>
  </r>
  <r>
    <d v="2024-11-12T00:00:00"/>
    <x v="8074"/>
    <x v="8"/>
    <d v="1986-04-20T00:00:00"/>
    <x v="1"/>
    <n v="388"/>
    <s v="Pro06"/>
    <x v="5"/>
    <x v="0"/>
    <n v="39"/>
    <x v="4"/>
    <x v="5"/>
    <n v="7"/>
    <n v="9"/>
    <n v="3492"/>
    <n v="2716"/>
    <n v="776"/>
    <x v="1"/>
    <s v="Tue"/>
    <n v="2"/>
    <s v="Weekday"/>
    <s v="Nov"/>
  </r>
  <r>
    <d v="2024-11-05T00:00:00"/>
    <x v="5594"/>
    <x v="9"/>
    <d v="1954-08-07T00:00:00"/>
    <x v="0"/>
    <n v="82"/>
    <s v="Pro10"/>
    <x v="5"/>
    <x v="0"/>
    <n v="70"/>
    <x v="0"/>
    <x v="6"/>
    <n v="18"/>
    <n v="36"/>
    <n v="2952"/>
    <n v="1476"/>
    <n v="1476"/>
    <x v="0"/>
    <s v="Tue"/>
    <n v="2"/>
    <s v="Weekday"/>
    <s v="Nov"/>
  </r>
  <r>
    <d v="2024-11-03T00:00:00"/>
    <x v="7682"/>
    <x v="5"/>
    <d v="1990-03-04T00:00:00"/>
    <x v="1"/>
    <n v="16"/>
    <s v="Pro02"/>
    <x v="5"/>
    <x v="2"/>
    <n v="35"/>
    <x v="4"/>
    <x v="3"/>
    <n v="18"/>
    <n v="22"/>
    <n v="352"/>
    <n v="288"/>
    <n v="64"/>
    <x v="0"/>
    <s v="Sun"/>
    <n v="0"/>
    <s v="Weekend"/>
    <s v="Nov"/>
  </r>
  <r>
    <d v="2024-11-17T00:00:00"/>
    <x v="4219"/>
    <x v="8"/>
    <d v="1953-11-28T00:00:00"/>
    <x v="1"/>
    <n v="133"/>
    <s v="Pro04"/>
    <x v="1"/>
    <x v="0"/>
    <n v="71"/>
    <x v="0"/>
    <x v="0"/>
    <n v="10"/>
    <n v="14"/>
    <n v="1862"/>
    <n v="1330"/>
    <n v="532"/>
    <x v="0"/>
    <s v="Sun"/>
    <n v="0"/>
    <s v="Weekend"/>
    <s v="Nov"/>
  </r>
  <r>
    <d v="2024-11-24T00:00:00"/>
    <x v="4617"/>
    <x v="5"/>
    <d v="1995-12-10T00:00:00"/>
    <x v="3"/>
    <n v="400"/>
    <s v="Pro04"/>
    <x v="2"/>
    <x v="1"/>
    <n v="29"/>
    <x v="2"/>
    <x v="0"/>
    <n v="10"/>
    <n v="14"/>
    <n v="5600"/>
    <n v="4000"/>
    <n v="1600"/>
    <x v="0"/>
    <s v="Sun"/>
    <n v="0"/>
    <s v="Weekend"/>
    <s v="Nov"/>
  </r>
  <r>
    <d v="2024-11-01T00:00:00"/>
    <x v="6447"/>
    <x v="9"/>
    <d v="1965-06-29T00:00:00"/>
    <x v="3"/>
    <n v="28"/>
    <s v="Pro07"/>
    <x v="2"/>
    <x v="0"/>
    <n v="59"/>
    <x v="1"/>
    <x v="7"/>
    <n v="19"/>
    <n v="23"/>
    <n v="644"/>
    <n v="532"/>
    <n v="112"/>
    <x v="0"/>
    <s v="Fri"/>
    <n v="5"/>
    <s v="Weekday"/>
    <s v="Nov"/>
  </r>
  <r>
    <d v="2024-11-30T00:00:00"/>
    <x v="3344"/>
    <x v="8"/>
    <d v="1943-09-11T00:00:00"/>
    <x v="2"/>
    <n v="328"/>
    <s v="Pro08"/>
    <x v="7"/>
    <x v="2"/>
    <n v="81"/>
    <x v="3"/>
    <x v="8"/>
    <n v="5"/>
    <n v="7"/>
    <n v="2296"/>
    <n v="1640"/>
    <n v="656"/>
    <x v="1"/>
    <s v="Sat"/>
    <n v="6"/>
    <s v="Weekend"/>
    <s v="Nov"/>
  </r>
  <r>
    <d v="2024-11-29T00:00:00"/>
    <x v="6089"/>
    <x v="6"/>
    <d v="1976-03-22T00:00:00"/>
    <x v="2"/>
    <n v="281"/>
    <s v="Pro02"/>
    <x v="2"/>
    <x v="1"/>
    <n v="49"/>
    <x v="1"/>
    <x v="3"/>
    <n v="18"/>
    <n v="22"/>
    <n v="6182"/>
    <n v="5058"/>
    <n v="1124"/>
    <x v="0"/>
    <s v="Fri"/>
    <n v="5"/>
    <s v="Weekday"/>
    <s v="Nov"/>
  </r>
  <r>
    <d v="2024-11-21T00:00:00"/>
    <x v="6424"/>
    <x v="7"/>
    <d v="1996-10-08T00:00:00"/>
    <x v="3"/>
    <n v="130"/>
    <s v="Pro01"/>
    <x v="4"/>
    <x v="1"/>
    <n v="28"/>
    <x v="2"/>
    <x v="1"/>
    <n v="10"/>
    <n v="11"/>
    <n v="1430"/>
    <n v="1300"/>
    <n v="130"/>
    <x v="0"/>
    <s v="Thu"/>
    <n v="4"/>
    <s v="Weekday"/>
    <s v="Nov"/>
  </r>
  <r>
    <d v="2024-11-24T00:00:00"/>
    <x v="2320"/>
    <x v="6"/>
    <d v="1974-01-16T00:00:00"/>
    <x v="1"/>
    <n v="193"/>
    <s v="Pro07"/>
    <x v="1"/>
    <x v="2"/>
    <n v="51"/>
    <x v="1"/>
    <x v="7"/>
    <n v="19"/>
    <n v="23"/>
    <n v="4439"/>
    <n v="3667"/>
    <n v="772"/>
    <x v="0"/>
    <s v="Sun"/>
    <n v="0"/>
    <s v="Weekend"/>
    <s v="Nov"/>
  </r>
  <r>
    <d v="2024-11-10T00:00:00"/>
    <x v="7242"/>
    <x v="6"/>
    <d v="1950-07-04T00:00:00"/>
    <x v="3"/>
    <n v="442"/>
    <s v="Pro04"/>
    <x v="0"/>
    <x v="2"/>
    <n v="74"/>
    <x v="0"/>
    <x v="0"/>
    <n v="10"/>
    <n v="14"/>
    <n v="6188"/>
    <n v="4420"/>
    <n v="1768"/>
    <x v="0"/>
    <s v="Sun"/>
    <n v="0"/>
    <s v="Weekend"/>
    <s v="Nov"/>
  </r>
  <r>
    <d v="2024-11-15T00:00:00"/>
    <x v="2202"/>
    <x v="9"/>
    <d v="1979-12-03T00:00:00"/>
    <x v="3"/>
    <n v="273"/>
    <s v="Pro10"/>
    <x v="5"/>
    <x v="0"/>
    <n v="45"/>
    <x v="1"/>
    <x v="6"/>
    <n v="18"/>
    <n v="36"/>
    <n v="9828"/>
    <n v="4914"/>
    <n v="4914"/>
    <x v="0"/>
    <s v="Fri"/>
    <n v="5"/>
    <s v="Weekday"/>
    <s v="Nov"/>
  </r>
  <r>
    <d v="2024-11-28T00:00:00"/>
    <x v="3070"/>
    <x v="2"/>
    <d v="1994-04-23T00:00:00"/>
    <x v="1"/>
    <n v="311"/>
    <s v="Pro09"/>
    <x v="4"/>
    <x v="0"/>
    <n v="31"/>
    <x v="4"/>
    <x v="2"/>
    <n v="10"/>
    <n v="45"/>
    <n v="13995"/>
    <n v="3110"/>
    <n v="10885"/>
    <x v="0"/>
    <s v="Thu"/>
    <n v="4"/>
    <s v="Weekday"/>
    <s v="Nov"/>
  </r>
  <r>
    <d v="2024-11-25T00:00:00"/>
    <x v="3232"/>
    <x v="3"/>
    <d v="1976-07-21T00:00:00"/>
    <x v="3"/>
    <n v="143"/>
    <s v="Pro04"/>
    <x v="6"/>
    <x v="1"/>
    <n v="48"/>
    <x v="1"/>
    <x v="0"/>
    <n v="10"/>
    <n v="14"/>
    <n v="2002"/>
    <n v="1430"/>
    <n v="572"/>
    <x v="0"/>
    <s v="Mon"/>
    <n v="1"/>
    <s v="Weekday"/>
    <s v="Nov"/>
  </r>
  <r>
    <d v="2024-11-06T00:00:00"/>
    <x v="7269"/>
    <x v="2"/>
    <d v="2005-04-22T00:00:00"/>
    <x v="1"/>
    <n v="106"/>
    <s v="Pro01"/>
    <x v="0"/>
    <x v="0"/>
    <n v="20"/>
    <x v="2"/>
    <x v="1"/>
    <n v="10"/>
    <n v="11"/>
    <n v="1166"/>
    <n v="1060"/>
    <n v="106"/>
    <x v="0"/>
    <s v="Wed"/>
    <n v="3"/>
    <s v="Weekday"/>
    <s v="Nov"/>
  </r>
  <r>
    <d v="2024-11-29T00:00:00"/>
    <x v="486"/>
    <x v="3"/>
    <d v="1954-10-30T00:00:00"/>
    <x v="0"/>
    <n v="123"/>
    <s v="Pro04"/>
    <x v="3"/>
    <x v="0"/>
    <n v="70"/>
    <x v="0"/>
    <x v="0"/>
    <n v="10"/>
    <n v="14"/>
    <n v="1722"/>
    <n v="1230"/>
    <n v="492"/>
    <x v="0"/>
    <s v="Fri"/>
    <n v="5"/>
    <s v="Weekday"/>
    <s v="Nov"/>
  </r>
  <r>
    <d v="2024-11-17T00:00:00"/>
    <x v="3770"/>
    <x v="9"/>
    <d v="1991-07-21T00:00:00"/>
    <x v="3"/>
    <n v="466"/>
    <s v="Pro01"/>
    <x v="7"/>
    <x v="2"/>
    <n v="33"/>
    <x v="4"/>
    <x v="1"/>
    <n v="10"/>
    <n v="11"/>
    <n v="5126"/>
    <n v="4660"/>
    <n v="466"/>
    <x v="0"/>
    <s v="Sun"/>
    <n v="0"/>
    <s v="Weekend"/>
    <s v="Nov"/>
  </r>
  <r>
    <d v="2024-11-19T00:00:00"/>
    <x v="8898"/>
    <x v="5"/>
    <d v="1970-09-15T00:00:00"/>
    <x v="3"/>
    <n v="66"/>
    <s v="Pro03"/>
    <x v="0"/>
    <x v="0"/>
    <n v="54"/>
    <x v="1"/>
    <x v="9"/>
    <n v="3"/>
    <n v="5"/>
    <n v="330"/>
    <n v="198"/>
    <n v="132"/>
    <x v="1"/>
    <s v="Tue"/>
    <n v="2"/>
    <s v="Weekday"/>
    <s v="Nov"/>
  </r>
  <r>
    <d v="2024-11-10T00:00:00"/>
    <x v="5660"/>
    <x v="1"/>
    <d v="1997-01-07T00:00:00"/>
    <x v="3"/>
    <n v="423"/>
    <s v="Pro07"/>
    <x v="3"/>
    <x v="2"/>
    <n v="28"/>
    <x v="2"/>
    <x v="7"/>
    <n v="19"/>
    <n v="23"/>
    <n v="9729"/>
    <n v="8037"/>
    <n v="1692"/>
    <x v="0"/>
    <s v="Sun"/>
    <n v="0"/>
    <s v="Weekend"/>
    <s v="Nov"/>
  </r>
  <r>
    <d v="2024-11-08T00:00:00"/>
    <x v="8569"/>
    <x v="6"/>
    <d v="1957-08-23T00:00:00"/>
    <x v="0"/>
    <n v="266"/>
    <s v="Pro04"/>
    <x v="0"/>
    <x v="1"/>
    <n v="67"/>
    <x v="0"/>
    <x v="0"/>
    <n v="10"/>
    <n v="14"/>
    <n v="3724"/>
    <n v="2660"/>
    <n v="1064"/>
    <x v="0"/>
    <s v="Fri"/>
    <n v="5"/>
    <s v="Weekday"/>
    <s v="Nov"/>
  </r>
  <r>
    <d v="2024-11-27T00:00:00"/>
    <x v="5022"/>
    <x v="7"/>
    <d v="1969-05-26T00:00:00"/>
    <x v="3"/>
    <n v="233"/>
    <s v="Pro07"/>
    <x v="5"/>
    <x v="1"/>
    <n v="56"/>
    <x v="1"/>
    <x v="7"/>
    <n v="19"/>
    <n v="23"/>
    <n v="5359"/>
    <n v="4427"/>
    <n v="932"/>
    <x v="0"/>
    <s v="Wed"/>
    <n v="3"/>
    <s v="Weekday"/>
    <s v="Nov"/>
  </r>
  <r>
    <d v="2024-11-16T00:00:00"/>
    <x v="7733"/>
    <x v="8"/>
    <d v="2004-03-01T00:00:00"/>
    <x v="0"/>
    <n v="184"/>
    <s v="Pro07"/>
    <x v="0"/>
    <x v="2"/>
    <n v="21"/>
    <x v="2"/>
    <x v="7"/>
    <n v="19"/>
    <n v="23"/>
    <n v="4232"/>
    <n v="3496"/>
    <n v="736"/>
    <x v="0"/>
    <s v="Sat"/>
    <n v="6"/>
    <s v="Weekend"/>
    <s v="Nov"/>
  </r>
  <r>
    <d v="2024-11-02T00:00:00"/>
    <x v="1504"/>
    <x v="2"/>
    <d v="1991-08-15T00:00:00"/>
    <x v="0"/>
    <n v="11"/>
    <s v="Pro05"/>
    <x v="5"/>
    <x v="2"/>
    <n v="33"/>
    <x v="4"/>
    <x v="4"/>
    <n v="14"/>
    <n v="28"/>
    <n v="308"/>
    <n v="154"/>
    <n v="154"/>
    <x v="0"/>
    <s v="Sat"/>
    <n v="6"/>
    <s v="Weekend"/>
    <s v="Nov"/>
  </r>
  <r>
    <d v="2024-11-12T00:00:00"/>
    <x v="1277"/>
    <x v="9"/>
    <d v="1974-04-01T00:00:00"/>
    <x v="2"/>
    <n v="334"/>
    <s v="Pro08"/>
    <x v="7"/>
    <x v="0"/>
    <n v="51"/>
    <x v="1"/>
    <x v="8"/>
    <n v="5"/>
    <n v="7"/>
    <n v="2338"/>
    <n v="1670"/>
    <n v="668"/>
    <x v="1"/>
    <s v="Tue"/>
    <n v="2"/>
    <s v="Weekday"/>
    <s v="Nov"/>
  </r>
  <r>
    <d v="2024-11-14T00:00:00"/>
    <x v="8628"/>
    <x v="6"/>
    <d v="1987-11-09T00:00:00"/>
    <x v="2"/>
    <n v="240"/>
    <s v="Pro06"/>
    <x v="0"/>
    <x v="0"/>
    <n v="37"/>
    <x v="4"/>
    <x v="5"/>
    <n v="7"/>
    <n v="9"/>
    <n v="2160"/>
    <n v="1680"/>
    <n v="480"/>
    <x v="1"/>
    <s v="Thu"/>
    <n v="4"/>
    <s v="Weekday"/>
    <s v="Nov"/>
  </r>
  <r>
    <d v="2024-11-01T00:00:00"/>
    <x v="8832"/>
    <x v="0"/>
    <d v="1967-04-25T00:00:00"/>
    <x v="3"/>
    <n v="497"/>
    <s v="Pro03"/>
    <x v="0"/>
    <x v="1"/>
    <n v="58"/>
    <x v="1"/>
    <x v="9"/>
    <n v="3"/>
    <n v="5"/>
    <n v="2485"/>
    <n v="1491"/>
    <n v="994"/>
    <x v="1"/>
    <s v="Fri"/>
    <n v="5"/>
    <s v="Weekday"/>
    <s v="Nov"/>
  </r>
  <r>
    <d v="2024-11-26T00:00:00"/>
    <x v="303"/>
    <x v="6"/>
    <d v="1990-09-09T00:00:00"/>
    <x v="1"/>
    <n v="69"/>
    <s v="Pro05"/>
    <x v="4"/>
    <x v="0"/>
    <n v="34"/>
    <x v="4"/>
    <x v="4"/>
    <n v="14"/>
    <n v="28"/>
    <n v="1932"/>
    <n v="966"/>
    <n v="966"/>
    <x v="0"/>
    <s v="Tue"/>
    <n v="2"/>
    <s v="Weekday"/>
    <s v="Nov"/>
  </r>
  <r>
    <d v="2024-11-08T00:00:00"/>
    <x v="8638"/>
    <x v="2"/>
    <d v="1984-10-23T00:00:00"/>
    <x v="0"/>
    <n v="458"/>
    <s v="Pro09"/>
    <x v="0"/>
    <x v="0"/>
    <n v="40"/>
    <x v="4"/>
    <x v="2"/>
    <n v="10"/>
    <n v="45"/>
    <n v="20610"/>
    <n v="4580"/>
    <n v="16030"/>
    <x v="0"/>
    <s v="Fri"/>
    <n v="5"/>
    <s v="Weekday"/>
    <s v="Nov"/>
  </r>
  <r>
    <d v="2024-11-25T00:00:00"/>
    <x v="1989"/>
    <x v="2"/>
    <d v="1965-10-23T00:00:00"/>
    <x v="2"/>
    <n v="466"/>
    <s v="Pro01"/>
    <x v="1"/>
    <x v="2"/>
    <n v="59"/>
    <x v="1"/>
    <x v="1"/>
    <n v="10"/>
    <n v="11"/>
    <n v="5126"/>
    <n v="4660"/>
    <n v="466"/>
    <x v="0"/>
    <s v="Mon"/>
    <n v="1"/>
    <s v="Weekday"/>
    <s v="Nov"/>
  </r>
  <r>
    <d v="2024-11-09T00:00:00"/>
    <x v="8018"/>
    <x v="8"/>
    <d v="2004-08-14T00:00:00"/>
    <x v="3"/>
    <n v="346"/>
    <s v="Pro05"/>
    <x v="1"/>
    <x v="0"/>
    <n v="20"/>
    <x v="2"/>
    <x v="4"/>
    <n v="14"/>
    <n v="28"/>
    <n v="9688"/>
    <n v="4844"/>
    <n v="4844"/>
    <x v="0"/>
    <s v="Sat"/>
    <n v="6"/>
    <s v="Weekend"/>
    <s v="Nov"/>
  </r>
  <r>
    <d v="2024-11-17T00:00:00"/>
    <x v="4644"/>
    <x v="7"/>
    <d v="1991-03-23T00:00:00"/>
    <x v="1"/>
    <n v="436"/>
    <s v="Pro05"/>
    <x v="5"/>
    <x v="1"/>
    <n v="34"/>
    <x v="4"/>
    <x v="4"/>
    <n v="14"/>
    <n v="28"/>
    <n v="12208"/>
    <n v="6104"/>
    <n v="6104"/>
    <x v="0"/>
    <s v="Sun"/>
    <n v="0"/>
    <s v="Weekend"/>
    <s v="Nov"/>
  </r>
  <r>
    <d v="2024-11-12T00:00:00"/>
    <x v="7659"/>
    <x v="6"/>
    <d v="1949-10-20T00:00:00"/>
    <x v="0"/>
    <n v="328"/>
    <s v="Pro08"/>
    <x v="0"/>
    <x v="0"/>
    <n v="75"/>
    <x v="3"/>
    <x v="8"/>
    <n v="5"/>
    <n v="7"/>
    <n v="2296"/>
    <n v="1640"/>
    <n v="656"/>
    <x v="1"/>
    <s v="Tue"/>
    <n v="2"/>
    <s v="Weekday"/>
    <s v="Nov"/>
  </r>
  <r>
    <d v="2024-11-29T00:00:00"/>
    <x v="5360"/>
    <x v="6"/>
    <d v="1946-12-13T00:00:00"/>
    <x v="3"/>
    <n v="323"/>
    <s v="Pro01"/>
    <x v="2"/>
    <x v="2"/>
    <n v="78"/>
    <x v="3"/>
    <x v="1"/>
    <n v="10"/>
    <n v="11"/>
    <n v="3553"/>
    <n v="3230"/>
    <n v="323"/>
    <x v="0"/>
    <s v="Fri"/>
    <n v="5"/>
    <s v="Weekday"/>
    <s v="Nov"/>
  </r>
  <r>
    <d v="2024-11-23T00:00:00"/>
    <x v="1536"/>
    <x v="3"/>
    <d v="1945-11-18T00:00:00"/>
    <x v="1"/>
    <n v="294"/>
    <s v="Pro04"/>
    <x v="5"/>
    <x v="1"/>
    <n v="79"/>
    <x v="3"/>
    <x v="0"/>
    <n v="10"/>
    <n v="14"/>
    <n v="4116"/>
    <n v="2940"/>
    <n v="1176"/>
    <x v="0"/>
    <s v="Sat"/>
    <n v="6"/>
    <s v="Weekend"/>
    <s v="Nov"/>
  </r>
  <r>
    <d v="2024-11-15T00:00:00"/>
    <x v="1830"/>
    <x v="1"/>
    <d v="1945-02-02T00:00:00"/>
    <x v="3"/>
    <n v="311"/>
    <s v="Pro06"/>
    <x v="5"/>
    <x v="1"/>
    <n v="80"/>
    <x v="3"/>
    <x v="5"/>
    <n v="7"/>
    <n v="9"/>
    <n v="2799"/>
    <n v="2177"/>
    <n v="622"/>
    <x v="1"/>
    <s v="Fri"/>
    <n v="5"/>
    <s v="Weekday"/>
    <s v="Nov"/>
  </r>
  <r>
    <d v="2024-11-14T00:00:00"/>
    <x v="2663"/>
    <x v="4"/>
    <d v="1977-03-03T00:00:00"/>
    <x v="2"/>
    <n v="298"/>
    <s v="Pro01"/>
    <x v="0"/>
    <x v="2"/>
    <n v="48"/>
    <x v="1"/>
    <x v="1"/>
    <n v="10"/>
    <n v="11"/>
    <n v="3278"/>
    <n v="2980"/>
    <n v="298"/>
    <x v="0"/>
    <s v="Thu"/>
    <n v="4"/>
    <s v="Weekday"/>
    <s v="Nov"/>
  </r>
  <r>
    <d v="2024-11-21T00:00:00"/>
    <x v="268"/>
    <x v="8"/>
    <d v="1964-09-02T00:00:00"/>
    <x v="0"/>
    <n v="138"/>
    <s v="Pro10"/>
    <x v="1"/>
    <x v="2"/>
    <n v="60"/>
    <x v="0"/>
    <x v="6"/>
    <n v="18"/>
    <n v="36"/>
    <n v="4968"/>
    <n v="2484"/>
    <n v="2484"/>
    <x v="0"/>
    <s v="Thu"/>
    <n v="4"/>
    <s v="Weekday"/>
    <s v="Nov"/>
  </r>
  <r>
    <d v="2024-11-02T00:00:00"/>
    <x v="2314"/>
    <x v="9"/>
    <d v="1975-05-26T00:00:00"/>
    <x v="0"/>
    <n v="200"/>
    <s v="Pro02"/>
    <x v="5"/>
    <x v="0"/>
    <n v="49"/>
    <x v="1"/>
    <x v="3"/>
    <n v="18"/>
    <n v="22"/>
    <n v="4400"/>
    <n v="3600"/>
    <n v="800"/>
    <x v="0"/>
    <s v="Sat"/>
    <n v="6"/>
    <s v="Weekend"/>
    <s v="Nov"/>
  </r>
  <r>
    <d v="2024-11-12T00:00:00"/>
    <x v="4062"/>
    <x v="3"/>
    <d v="1956-06-10T00:00:00"/>
    <x v="1"/>
    <n v="435"/>
    <s v="Pro01"/>
    <x v="7"/>
    <x v="0"/>
    <n v="68"/>
    <x v="0"/>
    <x v="1"/>
    <n v="10"/>
    <n v="11"/>
    <n v="4785"/>
    <n v="4350"/>
    <n v="435"/>
    <x v="0"/>
    <s v="Tue"/>
    <n v="2"/>
    <s v="Weekday"/>
    <s v="Nov"/>
  </r>
  <r>
    <d v="2024-11-16T00:00:00"/>
    <x v="1911"/>
    <x v="9"/>
    <d v="1962-01-20T00:00:00"/>
    <x v="1"/>
    <n v="271"/>
    <s v="Pro02"/>
    <x v="5"/>
    <x v="1"/>
    <n v="63"/>
    <x v="0"/>
    <x v="3"/>
    <n v="18"/>
    <n v="22"/>
    <n v="5962"/>
    <n v="4878"/>
    <n v="1084"/>
    <x v="0"/>
    <s v="Sat"/>
    <n v="6"/>
    <s v="Weekend"/>
    <s v="Nov"/>
  </r>
  <r>
    <d v="2024-11-20T00:00:00"/>
    <x v="1484"/>
    <x v="3"/>
    <d v="1945-06-14T00:00:00"/>
    <x v="1"/>
    <n v="101"/>
    <s v="Pro09"/>
    <x v="2"/>
    <x v="0"/>
    <n v="79"/>
    <x v="3"/>
    <x v="2"/>
    <n v="10"/>
    <n v="45"/>
    <n v="4545"/>
    <n v="1010"/>
    <n v="3535"/>
    <x v="0"/>
    <s v="Wed"/>
    <n v="3"/>
    <s v="Weekday"/>
    <s v="Nov"/>
  </r>
  <r>
    <d v="2024-11-21T00:00:00"/>
    <x v="4321"/>
    <x v="8"/>
    <d v="2000-01-07T00:00:00"/>
    <x v="0"/>
    <n v="109"/>
    <s v="Pro08"/>
    <x v="0"/>
    <x v="0"/>
    <n v="25"/>
    <x v="2"/>
    <x v="8"/>
    <n v="5"/>
    <n v="7"/>
    <n v="763"/>
    <n v="545"/>
    <n v="218"/>
    <x v="1"/>
    <s v="Thu"/>
    <n v="4"/>
    <s v="Weekday"/>
    <s v="Nov"/>
  </r>
  <r>
    <d v="2024-11-14T00:00:00"/>
    <x v="1322"/>
    <x v="6"/>
    <d v="1995-06-27T00:00:00"/>
    <x v="0"/>
    <n v="391"/>
    <s v="Pro04"/>
    <x v="5"/>
    <x v="2"/>
    <n v="29"/>
    <x v="2"/>
    <x v="0"/>
    <n v="10"/>
    <n v="14"/>
    <n v="5474"/>
    <n v="3910"/>
    <n v="1564"/>
    <x v="0"/>
    <s v="Thu"/>
    <n v="4"/>
    <s v="Weekday"/>
    <s v="Nov"/>
  </r>
  <r>
    <d v="2024-11-16T00:00:00"/>
    <x v="2759"/>
    <x v="2"/>
    <d v="1996-02-25T00:00:00"/>
    <x v="1"/>
    <n v="300"/>
    <s v="Pro08"/>
    <x v="0"/>
    <x v="0"/>
    <n v="29"/>
    <x v="2"/>
    <x v="8"/>
    <n v="5"/>
    <n v="7"/>
    <n v="2100"/>
    <n v="1500"/>
    <n v="600"/>
    <x v="1"/>
    <s v="Sat"/>
    <n v="6"/>
    <s v="Weekend"/>
    <s v="Nov"/>
  </r>
  <r>
    <d v="2024-11-01T00:00:00"/>
    <x v="5"/>
    <x v="0"/>
    <d v="1993-01-06T00:00:00"/>
    <x v="2"/>
    <n v="177"/>
    <s v="Pro10"/>
    <x v="4"/>
    <x v="2"/>
    <n v="32"/>
    <x v="4"/>
    <x v="6"/>
    <n v="18"/>
    <n v="36"/>
    <n v="6372"/>
    <n v="3186"/>
    <n v="3186"/>
    <x v="0"/>
    <s v="Fri"/>
    <n v="5"/>
    <s v="Weekday"/>
    <s v="Nov"/>
  </r>
  <r>
    <d v="2024-11-20T00:00:00"/>
    <x v="9024"/>
    <x v="6"/>
    <d v="1957-02-15T00:00:00"/>
    <x v="0"/>
    <n v="368"/>
    <s v="Pro04"/>
    <x v="5"/>
    <x v="1"/>
    <n v="68"/>
    <x v="0"/>
    <x v="0"/>
    <n v="10"/>
    <n v="14"/>
    <n v="5152"/>
    <n v="3680"/>
    <n v="1472"/>
    <x v="0"/>
    <s v="Wed"/>
    <n v="3"/>
    <s v="Weekday"/>
    <s v="Nov"/>
  </r>
  <r>
    <d v="2024-11-14T00:00:00"/>
    <x v="5457"/>
    <x v="9"/>
    <d v="2003-08-23T00:00:00"/>
    <x v="2"/>
    <n v="68"/>
    <s v="Pro03"/>
    <x v="5"/>
    <x v="1"/>
    <n v="21"/>
    <x v="2"/>
    <x v="9"/>
    <n v="3"/>
    <n v="5"/>
    <n v="340"/>
    <n v="204"/>
    <n v="136"/>
    <x v="1"/>
    <s v="Thu"/>
    <n v="4"/>
    <s v="Weekday"/>
    <s v="Nov"/>
  </r>
  <r>
    <d v="2024-11-23T00:00:00"/>
    <x v="8323"/>
    <x v="2"/>
    <d v="1954-03-07T00:00:00"/>
    <x v="0"/>
    <n v="384"/>
    <s v="Pro01"/>
    <x v="0"/>
    <x v="2"/>
    <n v="71"/>
    <x v="0"/>
    <x v="1"/>
    <n v="10"/>
    <n v="11"/>
    <n v="4224"/>
    <n v="3840"/>
    <n v="384"/>
    <x v="0"/>
    <s v="Sat"/>
    <n v="6"/>
    <s v="Weekend"/>
    <s v="Nov"/>
  </r>
  <r>
    <d v="2024-11-10T00:00:00"/>
    <x v="5"/>
    <x v="0"/>
    <d v="1961-10-10T00:00:00"/>
    <x v="2"/>
    <n v="19"/>
    <s v="Pro09"/>
    <x v="4"/>
    <x v="2"/>
    <n v="63"/>
    <x v="0"/>
    <x v="2"/>
    <n v="10"/>
    <n v="45"/>
    <n v="855"/>
    <n v="190"/>
    <n v="665"/>
    <x v="0"/>
    <s v="Sun"/>
    <n v="0"/>
    <s v="Weekend"/>
    <s v="Nov"/>
  </r>
  <r>
    <d v="2024-11-10T00:00:00"/>
    <x v="2307"/>
    <x v="5"/>
    <d v="1986-02-10T00:00:00"/>
    <x v="0"/>
    <n v="331"/>
    <s v="Pro04"/>
    <x v="3"/>
    <x v="0"/>
    <n v="39"/>
    <x v="4"/>
    <x v="0"/>
    <n v="10"/>
    <n v="14"/>
    <n v="4634"/>
    <n v="3310"/>
    <n v="1324"/>
    <x v="0"/>
    <s v="Sun"/>
    <n v="0"/>
    <s v="Weekend"/>
    <s v="Nov"/>
  </r>
  <r>
    <d v="2024-11-09T00:00:00"/>
    <x v="6829"/>
    <x v="4"/>
    <d v="1993-02-12T00:00:00"/>
    <x v="1"/>
    <n v="435"/>
    <s v="Pro09"/>
    <x v="4"/>
    <x v="0"/>
    <n v="32"/>
    <x v="4"/>
    <x v="2"/>
    <n v="10"/>
    <n v="45"/>
    <n v="19575"/>
    <n v="4350"/>
    <n v="15225"/>
    <x v="0"/>
    <s v="Sat"/>
    <n v="6"/>
    <s v="Weekend"/>
    <s v="Nov"/>
  </r>
  <r>
    <d v="2024-11-06T00:00:00"/>
    <x v="1825"/>
    <x v="6"/>
    <d v="1998-04-23T00:00:00"/>
    <x v="2"/>
    <n v="73"/>
    <s v="Pro04"/>
    <x v="2"/>
    <x v="1"/>
    <n v="27"/>
    <x v="2"/>
    <x v="0"/>
    <n v="10"/>
    <n v="14"/>
    <n v="1022"/>
    <n v="730"/>
    <n v="292"/>
    <x v="0"/>
    <s v="Wed"/>
    <n v="3"/>
    <s v="Weekday"/>
    <s v="Nov"/>
  </r>
  <r>
    <d v="2024-11-05T00:00:00"/>
    <x v="3968"/>
    <x v="7"/>
    <d v="1943-10-01T00:00:00"/>
    <x v="1"/>
    <n v="327"/>
    <s v="Pro10"/>
    <x v="7"/>
    <x v="0"/>
    <n v="81"/>
    <x v="3"/>
    <x v="6"/>
    <n v="18"/>
    <n v="36"/>
    <n v="11772"/>
    <n v="5886"/>
    <n v="5886"/>
    <x v="0"/>
    <s v="Tue"/>
    <n v="2"/>
    <s v="Weekday"/>
    <s v="Nov"/>
  </r>
  <r>
    <d v="2024-11-10T00:00:00"/>
    <x v="4936"/>
    <x v="8"/>
    <d v="1949-09-21T00:00:00"/>
    <x v="2"/>
    <n v="216"/>
    <s v="Pro08"/>
    <x v="5"/>
    <x v="0"/>
    <n v="75"/>
    <x v="3"/>
    <x v="8"/>
    <n v="5"/>
    <n v="7"/>
    <n v="1512"/>
    <n v="1080"/>
    <n v="432"/>
    <x v="1"/>
    <s v="Sun"/>
    <n v="0"/>
    <s v="Weekend"/>
    <s v="Nov"/>
  </r>
  <r>
    <d v="2024-11-02T00:00:00"/>
    <x v="7822"/>
    <x v="4"/>
    <d v="1969-02-11T00:00:00"/>
    <x v="0"/>
    <n v="293"/>
    <s v="Pro08"/>
    <x v="5"/>
    <x v="2"/>
    <n v="56"/>
    <x v="1"/>
    <x v="8"/>
    <n v="5"/>
    <n v="7"/>
    <n v="2051"/>
    <n v="1465"/>
    <n v="586"/>
    <x v="1"/>
    <s v="Sat"/>
    <n v="6"/>
    <s v="Weekend"/>
    <s v="Nov"/>
  </r>
  <r>
    <d v="2024-11-11T00:00:00"/>
    <x v="2912"/>
    <x v="0"/>
    <d v="1949-04-08T00:00:00"/>
    <x v="2"/>
    <n v="242"/>
    <s v="Pro03"/>
    <x v="2"/>
    <x v="0"/>
    <n v="76"/>
    <x v="3"/>
    <x v="9"/>
    <n v="3"/>
    <n v="5"/>
    <n v="1210"/>
    <n v="726"/>
    <n v="484"/>
    <x v="1"/>
    <s v="Mon"/>
    <n v="1"/>
    <s v="Weekday"/>
    <s v="Nov"/>
  </r>
  <r>
    <d v="2024-11-02T00:00:00"/>
    <x v="4003"/>
    <x v="5"/>
    <d v="2000-03-21T00:00:00"/>
    <x v="3"/>
    <n v="335"/>
    <s v="Pro02"/>
    <x v="2"/>
    <x v="1"/>
    <n v="25"/>
    <x v="2"/>
    <x v="3"/>
    <n v="18"/>
    <n v="22"/>
    <n v="7370"/>
    <n v="6030"/>
    <n v="1340"/>
    <x v="0"/>
    <s v="Sat"/>
    <n v="6"/>
    <s v="Weekend"/>
    <s v="Nov"/>
  </r>
  <r>
    <d v="2024-11-23T00:00:00"/>
    <x v="369"/>
    <x v="0"/>
    <d v="1976-07-26T00:00:00"/>
    <x v="0"/>
    <n v="359"/>
    <s v="Pro01"/>
    <x v="4"/>
    <x v="0"/>
    <n v="48"/>
    <x v="1"/>
    <x v="1"/>
    <n v="10"/>
    <n v="11"/>
    <n v="3949"/>
    <n v="3590"/>
    <n v="359"/>
    <x v="0"/>
    <s v="Sat"/>
    <n v="6"/>
    <s v="Weekend"/>
    <s v="Nov"/>
  </r>
  <r>
    <d v="2024-11-13T00:00:00"/>
    <x v="6555"/>
    <x v="7"/>
    <d v="1958-05-21T00:00:00"/>
    <x v="3"/>
    <n v="413"/>
    <s v="Pro10"/>
    <x v="4"/>
    <x v="2"/>
    <n v="67"/>
    <x v="0"/>
    <x v="6"/>
    <n v="18"/>
    <n v="36"/>
    <n v="14868"/>
    <n v="7434"/>
    <n v="7434"/>
    <x v="0"/>
    <s v="Wed"/>
    <n v="3"/>
    <s v="Weekday"/>
    <s v="Nov"/>
  </r>
  <r>
    <d v="2024-11-20T00:00:00"/>
    <x v="5160"/>
    <x v="0"/>
    <d v="1951-11-12T00:00:00"/>
    <x v="1"/>
    <n v="226"/>
    <s v="Pro05"/>
    <x v="1"/>
    <x v="1"/>
    <n v="73"/>
    <x v="0"/>
    <x v="4"/>
    <n v="14"/>
    <n v="28"/>
    <n v="6328"/>
    <n v="3164"/>
    <n v="3164"/>
    <x v="0"/>
    <s v="Wed"/>
    <n v="3"/>
    <s v="Weekday"/>
    <s v="Nov"/>
  </r>
  <r>
    <d v="2024-11-13T00:00:00"/>
    <x v="1062"/>
    <x v="1"/>
    <d v="2003-11-07T00:00:00"/>
    <x v="0"/>
    <n v="252"/>
    <s v="Pro02"/>
    <x v="4"/>
    <x v="1"/>
    <n v="21"/>
    <x v="2"/>
    <x v="3"/>
    <n v="18"/>
    <n v="22"/>
    <n v="5544"/>
    <n v="4536"/>
    <n v="1008"/>
    <x v="0"/>
    <s v="Wed"/>
    <n v="3"/>
    <s v="Weekday"/>
    <s v="Nov"/>
  </r>
  <r>
    <d v="2024-11-13T00:00:00"/>
    <x v="4012"/>
    <x v="8"/>
    <d v="1953-10-05T00:00:00"/>
    <x v="1"/>
    <n v="158"/>
    <s v="Pro05"/>
    <x v="3"/>
    <x v="2"/>
    <n v="71"/>
    <x v="0"/>
    <x v="4"/>
    <n v="14"/>
    <n v="28"/>
    <n v="4424"/>
    <n v="2212"/>
    <n v="2212"/>
    <x v="0"/>
    <s v="Wed"/>
    <n v="3"/>
    <s v="Weekday"/>
    <s v="Nov"/>
  </r>
  <r>
    <d v="2024-11-22T00:00:00"/>
    <x v="2554"/>
    <x v="2"/>
    <d v="1964-02-05T00:00:00"/>
    <x v="3"/>
    <n v="201"/>
    <s v="Pro05"/>
    <x v="5"/>
    <x v="2"/>
    <n v="61"/>
    <x v="0"/>
    <x v="4"/>
    <n v="14"/>
    <n v="28"/>
    <n v="5628"/>
    <n v="2814"/>
    <n v="2814"/>
    <x v="0"/>
    <s v="Fri"/>
    <n v="5"/>
    <s v="Weekday"/>
    <s v="Nov"/>
  </r>
  <r>
    <d v="2024-11-16T00:00:00"/>
    <x v="1547"/>
    <x v="4"/>
    <d v="1949-07-04T00:00:00"/>
    <x v="3"/>
    <n v="243"/>
    <s v="Pro02"/>
    <x v="2"/>
    <x v="0"/>
    <n v="75"/>
    <x v="3"/>
    <x v="3"/>
    <n v="18"/>
    <n v="22"/>
    <n v="5346"/>
    <n v="4374"/>
    <n v="972"/>
    <x v="0"/>
    <s v="Sat"/>
    <n v="6"/>
    <s v="Weekend"/>
    <s v="Nov"/>
  </r>
  <r>
    <d v="2024-11-02T00:00:00"/>
    <x v="8594"/>
    <x v="0"/>
    <d v="1948-01-18T00:00:00"/>
    <x v="1"/>
    <n v="28"/>
    <s v="Pro08"/>
    <x v="0"/>
    <x v="0"/>
    <n v="77"/>
    <x v="3"/>
    <x v="8"/>
    <n v="5"/>
    <n v="7"/>
    <n v="196"/>
    <n v="140"/>
    <n v="56"/>
    <x v="1"/>
    <s v="Sat"/>
    <n v="6"/>
    <s v="Weekend"/>
    <s v="Nov"/>
  </r>
  <r>
    <d v="2024-11-03T00:00:00"/>
    <x v="4292"/>
    <x v="5"/>
    <d v="1971-05-05T00:00:00"/>
    <x v="3"/>
    <n v="232"/>
    <s v="Pro04"/>
    <x v="5"/>
    <x v="1"/>
    <n v="54"/>
    <x v="1"/>
    <x v="0"/>
    <n v="10"/>
    <n v="14"/>
    <n v="3248"/>
    <n v="2320"/>
    <n v="928"/>
    <x v="0"/>
    <s v="Sun"/>
    <n v="0"/>
    <s v="Weekend"/>
    <s v="Nov"/>
  </r>
  <r>
    <d v="2024-11-13T00:00:00"/>
    <x v="2030"/>
    <x v="4"/>
    <d v="2000-05-08T00:00:00"/>
    <x v="2"/>
    <n v="209"/>
    <s v="Pro10"/>
    <x v="5"/>
    <x v="0"/>
    <n v="25"/>
    <x v="2"/>
    <x v="6"/>
    <n v="18"/>
    <n v="36"/>
    <n v="7524"/>
    <n v="3762"/>
    <n v="3762"/>
    <x v="0"/>
    <s v="Wed"/>
    <n v="3"/>
    <s v="Weekday"/>
    <s v="Nov"/>
  </r>
  <r>
    <d v="2024-11-10T00:00:00"/>
    <x v="888"/>
    <x v="3"/>
    <d v="1965-07-31T00:00:00"/>
    <x v="1"/>
    <n v="493"/>
    <s v="Pro03"/>
    <x v="4"/>
    <x v="0"/>
    <n v="59"/>
    <x v="1"/>
    <x v="9"/>
    <n v="3"/>
    <n v="5"/>
    <n v="2465"/>
    <n v="1479"/>
    <n v="986"/>
    <x v="1"/>
    <s v="Sun"/>
    <n v="0"/>
    <s v="Weekend"/>
    <s v="Nov"/>
  </r>
  <r>
    <d v="2024-11-24T00:00:00"/>
    <x v="1078"/>
    <x v="7"/>
    <d v="1976-05-08T00:00:00"/>
    <x v="0"/>
    <n v="258"/>
    <s v="Pro04"/>
    <x v="7"/>
    <x v="2"/>
    <n v="49"/>
    <x v="1"/>
    <x v="0"/>
    <n v="10"/>
    <n v="14"/>
    <n v="3612"/>
    <n v="2580"/>
    <n v="1032"/>
    <x v="0"/>
    <s v="Sun"/>
    <n v="0"/>
    <s v="Weekend"/>
    <s v="Nov"/>
  </r>
  <r>
    <d v="2024-11-12T00:00:00"/>
    <x v="6414"/>
    <x v="9"/>
    <d v="1998-04-02T00:00:00"/>
    <x v="2"/>
    <n v="217"/>
    <s v="Pro08"/>
    <x v="4"/>
    <x v="0"/>
    <n v="27"/>
    <x v="2"/>
    <x v="8"/>
    <n v="5"/>
    <n v="7"/>
    <n v="1519"/>
    <n v="1085"/>
    <n v="434"/>
    <x v="1"/>
    <s v="Tue"/>
    <n v="2"/>
    <s v="Weekday"/>
    <s v="Nov"/>
  </r>
  <r>
    <d v="2024-11-15T00:00:00"/>
    <x v="2281"/>
    <x v="8"/>
    <d v="1998-11-28T00:00:00"/>
    <x v="2"/>
    <n v="328"/>
    <s v="Pro07"/>
    <x v="5"/>
    <x v="2"/>
    <n v="26"/>
    <x v="2"/>
    <x v="7"/>
    <n v="19"/>
    <n v="23"/>
    <n v="7544"/>
    <n v="6232"/>
    <n v="1312"/>
    <x v="0"/>
    <s v="Fri"/>
    <n v="5"/>
    <s v="Weekday"/>
    <s v="Nov"/>
  </r>
  <r>
    <d v="2024-11-02T00:00:00"/>
    <x v="3552"/>
    <x v="0"/>
    <d v="1995-10-26T00:00:00"/>
    <x v="0"/>
    <n v="364"/>
    <s v="Pro01"/>
    <x v="3"/>
    <x v="1"/>
    <n v="29"/>
    <x v="2"/>
    <x v="1"/>
    <n v="10"/>
    <n v="11"/>
    <n v="4004"/>
    <n v="3640"/>
    <n v="364"/>
    <x v="0"/>
    <s v="Sat"/>
    <n v="6"/>
    <s v="Weekend"/>
    <s v="Nov"/>
  </r>
  <r>
    <d v="2024-11-25T00:00:00"/>
    <x v="4920"/>
    <x v="9"/>
    <d v="1979-05-13T00:00:00"/>
    <x v="1"/>
    <n v="144"/>
    <s v="Pro04"/>
    <x v="2"/>
    <x v="1"/>
    <n v="46"/>
    <x v="1"/>
    <x v="0"/>
    <n v="10"/>
    <n v="14"/>
    <n v="2016"/>
    <n v="1440"/>
    <n v="576"/>
    <x v="0"/>
    <s v="Mon"/>
    <n v="1"/>
    <s v="Weekday"/>
    <s v="Nov"/>
  </r>
  <r>
    <d v="2024-11-14T00:00:00"/>
    <x v="1633"/>
    <x v="0"/>
    <d v="1969-09-28T00:00:00"/>
    <x v="0"/>
    <n v="483"/>
    <s v="Pro04"/>
    <x v="2"/>
    <x v="2"/>
    <n v="55"/>
    <x v="1"/>
    <x v="0"/>
    <n v="10"/>
    <n v="14"/>
    <n v="6762"/>
    <n v="4830"/>
    <n v="1932"/>
    <x v="0"/>
    <s v="Thu"/>
    <n v="4"/>
    <s v="Weekday"/>
    <s v="Nov"/>
  </r>
  <r>
    <d v="2024-11-30T00:00:00"/>
    <x v="992"/>
    <x v="4"/>
    <d v="1989-03-26T00:00:00"/>
    <x v="2"/>
    <n v="129"/>
    <s v="Pro06"/>
    <x v="4"/>
    <x v="2"/>
    <n v="36"/>
    <x v="4"/>
    <x v="5"/>
    <n v="7"/>
    <n v="9"/>
    <n v="1161"/>
    <n v="903"/>
    <n v="258"/>
    <x v="1"/>
    <s v="Sat"/>
    <n v="6"/>
    <s v="Weekend"/>
    <s v="Nov"/>
  </r>
  <r>
    <d v="2024-11-05T00:00:00"/>
    <x v="1696"/>
    <x v="1"/>
    <d v="1988-06-17T00:00:00"/>
    <x v="1"/>
    <n v="238"/>
    <s v="Pro02"/>
    <x v="5"/>
    <x v="0"/>
    <n v="36"/>
    <x v="4"/>
    <x v="3"/>
    <n v="18"/>
    <n v="22"/>
    <n v="5236"/>
    <n v="4284"/>
    <n v="952"/>
    <x v="0"/>
    <s v="Tue"/>
    <n v="2"/>
    <s v="Weekday"/>
    <s v="Nov"/>
  </r>
  <r>
    <d v="2024-11-19T00:00:00"/>
    <x v="7311"/>
    <x v="0"/>
    <d v="1972-11-25T00:00:00"/>
    <x v="1"/>
    <n v="285"/>
    <s v="Pro05"/>
    <x v="5"/>
    <x v="0"/>
    <n v="52"/>
    <x v="1"/>
    <x v="4"/>
    <n v="14"/>
    <n v="28"/>
    <n v="7980"/>
    <n v="3990"/>
    <n v="3990"/>
    <x v="0"/>
    <s v="Tue"/>
    <n v="2"/>
    <s v="Weekday"/>
    <s v="Nov"/>
  </r>
  <r>
    <d v="2024-11-20T00:00:00"/>
    <x v="1690"/>
    <x v="8"/>
    <d v="1953-01-17T00:00:00"/>
    <x v="0"/>
    <n v="99"/>
    <s v="Pro06"/>
    <x v="5"/>
    <x v="1"/>
    <n v="72"/>
    <x v="0"/>
    <x v="5"/>
    <n v="7"/>
    <n v="9"/>
    <n v="891"/>
    <n v="693"/>
    <n v="198"/>
    <x v="1"/>
    <s v="Wed"/>
    <n v="3"/>
    <s v="Weekday"/>
    <s v="Nov"/>
  </r>
  <r>
    <d v="2024-11-07T00:00:00"/>
    <x v="7230"/>
    <x v="6"/>
    <d v="1970-10-28T00:00:00"/>
    <x v="0"/>
    <n v="416"/>
    <s v="Pro04"/>
    <x v="0"/>
    <x v="0"/>
    <n v="54"/>
    <x v="1"/>
    <x v="0"/>
    <n v="10"/>
    <n v="14"/>
    <n v="5824"/>
    <n v="4160"/>
    <n v="1664"/>
    <x v="0"/>
    <s v="Thu"/>
    <n v="4"/>
    <s v="Weekday"/>
    <s v="Nov"/>
  </r>
  <r>
    <d v="2024-11-26T00:00:00"/>
    <x v="8584"/>
    <x v="4"/>
    <d v="1965-09-11T00:00:00"/>
    <x v="1"/>
    <n v="264"/>
    <s v="Pro09"/>
    <x v="5"/>
    <x v="0"/>
    <n v="59"/>
    <x v="1"/>
    <x v="2"/>
    <n v="10"/>
    <n v="45"/>
    <n v="11880"/>
    <n v="2640"/>
    <n v="9240"/>
    <x v="0"/>
    <s v="Tue"/>
    <n v="2"/>
    <s v="Weekday"/>
    <s v="Nov"/>
  </r>
  <r>
    <d v="2024-11-29T00:00:00"/>
    <x v="5301"/>
    <x v="2"/>
    <d v="1946-11-07T00:00:00"/>
    <x v="3"/>
    <n v="175"/>
    <s v="Pro03"/>
    <x v="0"/>
    <x v="2"/>
    <n v="78"/>
    <x v="3"/>
    <x v="9"/>
    <n v="3"/>
    <n v="5"/>
    <n v="875"/>
    <n v="525"/>
    <n v="350"/>
    <x v="1"/>
    <s v="Fri"/>
    <n v="5"/>
    <s v="Weekday"/>
    <s v="Nov"/>
  </r>
  <r>
    <d v="2024-11-10T00:00:00"/>
    <x v="2060"/>
    <x v="2"/>
    <d v="1971-05-23T00:00:00"/>
    <x v="1"/>
    <n v="190"/>
    <s v="Pro02"/>
    <x v="0"/>
    <x v="0"/>
    <n v="54"/>
    <x v="1"/>
    <x v="3"/>
    <n v="18"/>
    <n v="22"/>
    <n v="4180"/>
    <n v="3420"/>
    <n v="760"/>
    <x v="0"/>
    <s v="Sun"/>
    <n v="0"/>
    <s v="Weekend"/>
    <s v="Nov"/>
  </r>
  <r>
    <d v="2024-11-25T00:00:00"/>
    <x v="4597"/>
    <x v="8"/>
    <d v="2003-07-31T00:00:00"/>
    <x v="0"/>
    <n v="133"/>
    <s v="Pro09"/>
    <x v="3"/>
    <x v="1"/>
    <n v="21"/>
    <x v="2"/>
    <x v="2"/>
    <n v="10"/>
    <n v="45"/>
    <n v="5985"/>
    <n v="1330"/>
    <n v="4655"/>
    <x v="0"/>
    <s v="Mon"/>
    <n v="1"/>
    <s v="Weekday"/>
    <s v="Nov"/>
  </r>
  <r>
    <d v="2024-11-01T00:00:00"/>
    <x v="7864"/>
    <x v="0"/>
    <d v="2003-11-27T00:00:00"/>
    <x v="2"/>
    <n v="247"/>
    <s v="Pro10"/>
    <x v="3"/>
    <x v="0"/>
    <n v="21"/>
    <x v="2"/>
    <x v="6"/>
    <n v="18"/>
    <n v="36"/>
    <n v="8892"/>
    <n v="4446"/>
    <n v="4446"/>
    <x v="0"/>
    <s v="Fri"/>
    <n v="5"/>
    <s v="Weekday"/>
    <s v="Nov"/>
  </r>
  <r>
    <d v="2024-11-25T00:00:00"/>
    <x v="2772"/>
    <x v="0"/>
    <d v="1992-07-16T00:00:00"/>
    <x v="2"/>
    <n v="202"/>
    <s v="Pro04"/>
    <x v="1"/>
    <x v="2"/>
    <n v="32"/>
    <x v="4"/>
    <x v="0"/>
    <n v="10"/>
    <n v="14"/>
    <n v="2828"/>
    <n v="2020"/>
    <n v="808"/>
    <x v="0"/>
    <s v="Mon"/>
    <n v="1"/>
    <s v="Weekday"/>
    <s v="Nov"/>
  </r>
  <r>
    <d v="2024-11-18T00:00:00"/>
    <x v="3710"/>
    <x v="1"/>
    <d v="1998-02-21T00:00:00"/>
    <x v="1"/>
    <n v="256"/>
    <s v="Pro10"/>
    <x v="4"/>
    <x v="1"/>
    <n v="27"/>
    <x v="2"/>
    <x v="6"/>
    <n v="18"/>
    <n v="36"/>
    <n v="9216"/>
    <n v="4608"/>
    <n v="4608"/>
    <x v="0"/>
    <s v="Mon"/>
    <n v="1"/>
    <s v="Weekday"/>
    <s v="Nov"/>
  </r>
  <r>
    <d v="2024-11-15T00:00:00"/>
    <x v="1722"/>
    <x v="1"/>
    <d v="1995-12-04T00:00:00"/>
    <x v="3"/>
    <n v="153"/>
    <s v="Pro09"/>
    <x v="0"/>
    <x v="1"/>
    <n v="29"/>
    <x v="2"/>
    <x v="2"/>
    <n v="10"/>
    <n v="45"/>
    <n v="6885"/>
    <n v="1530"/>
    <n v="5355"/>
    <x v="0"/>
    <s v="Fri"/>
    <n v="5"/>
    <s v="Weekday"/>
    <s v="Nov"/>
  </r>
  <r>
    <d v="2024-11-28T00:00:00"/>
    <x v="854"/>
    <x v="7"/>
    <d v="1987-05-08T00:00:00"/>
    <x v="2"/>
    <n v="471"/>
    <s v="Pro10"/>
    <x v="3"/>
    <x v="2"/>
    <n v="38"/>
    <x v="4"/>
    <x v="6"/>
    <n v="18"/>
    <n v="36"/>
    <n v="16956"/>
    <n v="8478"/>
    <n v="8478"/>
    <x v="0"/>
    <s v="Thu"/>
    <n v="4"/>
    <s v="Weekday"/>
    <s v="Nov"/>
  </r>
  <r>
    <d v="2024-11-20T00:00:00"/>
    <x v="5556"/>
    <x v="8"/>
    <d v="1971-08-05T00:00:00"/>
    <x v="2"/>
    <n v="153"/>
    <s v="Pro07"/>
    <x v="1"/>
    <x v="2"/>
    <n v="53"/>
    <x v="1"/>
    <x v="7"/>
    <n v="19"/>
    <n v="23"/>
    <n v="3519"/>
    <n v="2907"/>
    <n v="612"/>
    <x v="0"/>
    <s v="Wed"/>
    <n v="3"/>
    <s v="Weekday"/>
    <s v="Nov"/>
  </r>
  <r>
    <d v="2024-11-24T00:00:00"/>
    <x v="5008"/>
    <x v="5"/>
    <d v="1954-10-18T00:00:00"/>
    <x v="2"/>
    <n v="214"/>
    <s v="Pro09"/>
    <x v="5"/>
    <x v="0"/>
    <n v="70"/>
    <x v="0"/>
    <x v="2"/>
    <n v="10"/>
    <n v="45"/>
    <n v="9630"/>
    <n v="2140"/>
    <n v="7490"/>
    <x v="0"/>
    <s v="Sun"/>
    <n v="0"/>
    <s v="Weekend"/>
    <s v="Nov"/>
  </r>
  <r>
    <d v="2024-11-14T00:00:00"/>
    <x v="1283"/>
    <x v="4"/>
    <d v="1971-07-10T00:00:00"/>
    <x v="0"/>
    <n v="375"/>
    <s v="Pro05"/>
    <x v="7"/>
    <x v="0"/>
    <n v="53"/>
    <x v="1"/>
    <x v="4"/>
    <n v="14"/>
    <n v="28"/>
    <n v="10500"/>
    <n v="5250"/>
    <n v="5250"/>
    <x v="0"/>
    <s v="Thu"/>
    <n v="4"/>
    <s v="Weekday"/>
    <s v="Nov"/>
  </r>
  <r>
    <d v="2024-11-21T00:00:00"/>
    <x v="5729"/>
    <x v="6"/>
    <d v="1998-08-16T00:00:00"/>
    <x v="1"/>
    <n v="422"/>
    <s v="Pro08"/>
    <x v="0"/>
    <x v="1"/>
    <n v="26"/>
    <x v="2"/>
    <x v="8"/>
    <n v="5"/>
    <n v="7"/>
    <n v="2954"/>
    <n v="2110"/>
    <n v="844"/>
    <x v="1"/>
    <s v="Thu"/>
    <n v="4"/>
    <s v="Weekday"/>
    <s v="Nov"/>
  </r>
  <r>
    <d v="2024-11-07T00:00:00"/>
    <x v="4518"/>
    <x v="1"/>
    <d v="1952-12-29T00:00:00"/>
    <x v="3"/>
    <n v="103"/>
    <s v="Pro07"/>
    <x v="5"/>
    <x v="0"/>
    <n v="72"/>
    <x v="0"/>
    <x v="7"/>
    <n v="19"/>
    <n v="23"/>
    <n v="2369"/>
    <n v="1957"/>
    <n v="412"/>
    <x v="0"/>
    <s v="Thu"/>
    <n v="4"/>
    <s v="Weekday"/>
    <s v="Nov"/>
  </r>
  <r>
    <d v="2024-11-24T00:00:00"/>
    <x v="5662"/>
    <x v="2"/>
    <d v="2006-07-24T00:00:00"/>
    <x v="1"/>
    <n v="56"/>
    <s v="Pro10"/>
    <x v="5"/>
    <x v="0"/>
    <n v="18"/>
    <x v="2"/>
    <x v="6"/>
    <n v="18"/>
    <n v="36"/>
    <n v="2016"/>
    <n v="1008"/>
    <n v="1008"/>
    <x v="0"/>
    <s v="Sun"/>
    <n v="0"/>
    <s v="Weekend"/>
    <s v="Nov"/>
  </r>
  <r>
    <d v="2024-11-07T00:00:00"/>
    <x v="3899"/>
    <x v="1"/>
    <d v="1943-10-10T00:00:00"/>
    <x v="3"/>
    <n v="274"/>
    <s v="Pro09"/>
    <x v="5"/>
    <x v="2"/>
    <n v="81"/>
    <x v="3"/>
    <x v="2"/>
    <n v="10"/>
    <n v="45"/>
    <n v="12330"/>
    <n v="2740"/>
    <n v="9590"/>
    <x v="0"/>
    <s v="Thu"/>
    <n v="4"/>
    <s v="Weekday"/>
    <s v="Nov"/>
  </r>
  <r>
    <d v="2024-11-24T00:00:00"/>
    <x v="4714"/>
    <x v="6"/>
    <d v="1978-06-07T00:00:00"/>
    <x v="0"/>
    <n v="478"/>
    <s v="Pro01"/>
    <x v="2"/>
    <x v="0"/>
    <n v="46"/>
    <x v="1"/>
    <x v="1"/>
    <n v="10"/>
    <n v="11"/>
    <n v="5258"/>
    <n v="4780"/>
    <n v="478"/>
    <x v="0"/>
    <s v="Sun"/>
    <n v="0"/>
    <s v="Weekend"/>
    <s v="Nov"/>
  </r>
  <r>
    <d v="2024-11-15T00:00:00"/>
    <x v="5961"/>
    <x v="9"/>
    <d v="2001-09-05T00:00:00"/>
    <x v="3"/>
    <n v="480"/>
    <s v="Pro09"/>
    <x v="4"/>
    <x v="2"/>
    <n v="23"/>
    <x v="2"/>
    <x v="2"/>
    <n v="10"/>
    <n v="45"/>
    <n v="21600"/>
    <n v="4800"/>
    <n v="16800"/>
    <x v="0"/>
    <s v="Fri"/>
    <n v="5"/>
    <s v="Weekday"/>
    <s v="Nov"/>
  </r>
  <r>
    <d v="2024-11-26T00:00:00"/>
    <x v="7759"/>
    <x v="8"/>
    <d v="1967-03-15T00:00:00"/>
    <x v="3"/>
    <n v="56"/>
    <s v="Pro09"/>
    <x v="0"/>
    <x v="1"/>
    <n v="58"/>
    <x v="1"/>
    <x v="2"/>
    <n v="10"/>
    <n v="45"/>
    <n v="2520"/>
    <n v="560"/>
    <n v="1960"/>
    <x v="0"/>
    <s v="Tue"/>
    <n v="2"/>
    <s v="Weekday"/>
    <s v="Nov"/>
  </r>
  <r>
    <d v="2024-11-08T00:00:00"/>
    <x v="975"/>
    <x v="1"/>
    <d v="1992-10-06T00:00:00"/>
    <x v="0"/>
    <n v="478"/>
    <s v="Pro01"/>
    <x v="7"/>
    <x v="1"/>
    <n v="32"/>
    <x v="4"/>
    <x v="1"/>
    <n v="10"/>
    <n v="11"/>
    <n v="5258"/>
    <n v="4780"/>
    <n v="478"/>
    <x v="0"/>
    <s v="Fri"/>
    <n v="5"/>
    <s v="Weekday"/>
    <s v="Nov"/>
  </r>
  <r>
    <d v="2024-11-06T00:00:00"/>
    <x v="5"/>
    <x v="0"/>
    <d v="1973-07-30T00:00:00"/>
    <x v="3"/>
    <n v="131"/>
    <s v="Pro03"/>
    <x v="4"/>
    <x v="2"/>
    <n v="51"/>
    <x v="1"/>
    <x v="9"/>
    <n v="3"/>
    <n v="5"/>
    <n v="655"/>
    <n v="393"/>
    <n v="262"/>
    <x v="1"/>
    <s v="Wed"/>
    <n v="3"/>
    <s v="Weekday"/>
    <s v="Nov"/>
  </r>
  <r>
    <d v="2024-11-15T00:00:00"/>
    <x v="677"/>
    <x v="8"/>
    <d v="1946-12-19T00:00:00"/>
    <x v="2"/>
    <n v="411"/>
    <s v="Pro05"/>
    <x v="4"/>
    <x v="2"/>
    <n v="78"/>
    <x v="3"/>
    <x v="4"/>
    <n v="14"/>
    <n v="28"/>
    <n v="11508"/>
    <n v="5754"/>
    <n v="5754"/>
    <x v="0"/>
    <s v="Fri"/>
    <n v="5"/>
    <s v="Weekday"/>
    <s v="Nov"/>
  </r>
  <r>
    <d v="2024-11-04T00:00:00"/>
    <x v="374"/>
    <x v="2"/>
    <d v="1949-12-06T00:00:00"/>
    <x v="3"/>
    <n v="347"/>
    <s v="Pro05"/>
    <x v="3"/>
    <x v="0"/>
    <n v="75"/>
    <x v="3"/>
    <x v="4"/>
    <n v="14"/>
    <n v="28"/>
    <n v="9716"/>
    <n v="4858"/>
    <n v="4858"/>
    <x v="0"/>
    <s v="Mon"/>
    <n v="1"/>
    <s v="Weekday"/>
    <s v="Nov"/>
  </r>
  <r>
    <d v="2024-11-04T00:00:00"/>
    <x v="8543"/>
    <x v="3"/>
    <d v="1969-09-22T00:00:00"/>
    <x v="1"/>
    <n v="277"/>
    <s v="Pro07"/>
    <x v="3"/>
    <x v="0"/>
    <n v="55"/>
    <x v="1"/>
    <x v="7"/>
    <n v="19"/>
    <n v="23"/>
    <n v="6371"/>
    <n v="5263"/>
    <n v="1108"/>
    <x v="0"/>
    <s v="Mon"/>
    <n v="1"/>
    <s v="Weekday"/>
    <s v="Nov"/>
  </r>
  <r>
    <d v="2024-11-13T00:00:00"/>
    <x v="8508"/>
    <x v="2"/>
    <d v="1971-03-26T00:00:00"/>
    <x v="3"/>
    <n v="342"/>
    <s v="Pro02"/>
    <x v="0"/>
    <x v="1"/>
    <n v="54"/>
    <x v="1"/>
    <x v="3"/>
    <n v="18"/>
    <n v="22"/>
    <n v="7524"/>
    <n v="6156"/>
    <n v="1368"/>
    <x v="0"/>
    <s v="Wed"/>
    <n v="3"/>
    <s v="Weekday"/>
    <s v="Nov"/>
  </r>
  <r>
    <d v="2024-11-18T00:00:00"/>
    <x v="4590"/>
    <x v="0"/>
    <d v="1996-05-22T00:00:00"/>
    <x v="2"/>
    <n v="442"/>
    <s v="Pro01"/>
    <x v="0"/>
    <x v="0"/>
    <n v="29"/>
    <x v="2"/>
    <x v="1"/>
    <n v="10"/>
    <n v="11"/>
    <n v="4862"/>
    <n v="4420"/>
    <n v="442"/>
    <x v="0"/>
    <s v="Mon"/>
    <n v="1"/>
    <s v="Weekday"/>
    <s v="Nov"/>
  </r>
  <r>
    <d v="2024-11-08T00:00:00"/>
    <x v="1069"/>
    <x v="2"/>
    <d v="1950-05-20T00:00:00"/>
    <x v="1"/>
    <n v="29"/>
    <s v="Pro05"/>
    <x v="7"/>
    <x v="0"/>
    <n v="75"/>
    <x v="3"/>
    <x v="4"/>
    <n v="14"/>
    <n v="28"/>
    <n v="812"/>
    <n v="406"/>
    <n v="406"/>
    <x v="0"/>
    <s v="Fri"/>
    <n v="5"/>
    <s v="Weekday"/>
    <s v="Nov"/>
  </r>
  <r>
    <d v="2024-11-13T00:00:00"/>
    <x v="6893"/>
    <x v="0"/>
    <d v="1998-07-12T00:00:00"/>
    <x v="2"/>
    <n v="198"/>
    <s v="Pro07"/>
    <x v="7"/>
    <x v="2"/>
    <n v="26"/>
    <x v="2"/>
    <x v="7"/>
    <n v="19"/>
    <n v="23"/>
    <n v="4554"/>
    <n v="3762"/>
    <n v="792"/>
    <x v="0"/>
    <s v="Wed"/>
    <n v="3"/>
    <s v="Weekday"/>
    <s v="Nov"/>
  </r>
  <r>
    <d v="2024-11-12T00:00:00"/>
    <x v="2734"/>
    <x v="6"/>
    <d v="1977-03-13T00:00:00"/>
    <x v="3"/>
    <n v="112"/>
    <s v="Pro09"/>
    <x v="5"/>
    <x v="0"/>
    <n v="48"/>
    <x v="1"/>
    <x v="2"/>
    <n v="10"/>
    <n v="45"/>
    <n v="5040"/>
    <n v="1120"/>
    <n v="3920"/>
    <x v="0"/>
    <s v="Tue"/>
    <n v="2"/>
    <s v="Weekday"/>
    <s v="Nov"/>
  </r>
  <r>
    <d v="2024-11-02T00:00:00"/>
    <x v="3127"/>
    <x v="4"/>
    <d v="1950-09-09T00:00:00"/>
    <x v="2"/>
    <n v="417"/>
    <s v="Pro06"/>
    <x v="5"/>
    <x v="1"/>
    <n v="74"/>
    <x v="0"/>
    <x v="5"/>
    <n v="7"/>
    <n v="9"/>
    <n v="3753"/>
    <n v="2919"/>
    <n v="834"/>
    <x v="1"/>
    <s v="Sat"/>
    <n v="6"/>
    <s v="Weekend"/>
    <s v="Nov"/>
  </r>
  <r>
    <d v="2024-11-30T00:00:00"/>
    <x v="6712"/>
    <x v="5"/>
    <d v="2000-01-20T00:00:00"/>
    <x v="1"/>
    <n v="432"/>
    <s v="Pro10"/>
    <x v="3"/>
    <x v="0"/>
    <n v="25"/>
    <x v="2"/>
    <x v="6"/>
    <n v="18"/>
    <n v="36"/>
    <n v="15552"/>
    <n v="7776"/>
    <n v="7776"/>
    <x v="0"/>
    <s v="Sat"/>
    <n v="6"/>
    <s v="Weekend"/>
    <s v="Nov"/>
  </r>
  <r>
    <d v="2024-11-24T00:00:00"/>
    <x v="5274"/>
    <x v="5"/>
    <d v="1984-01-12T00:00:00"/>
    <x v="1"/>
    <n v="142"/>
    <s v="Pro05"/>
    <x v="1"/>
    <x v="2"/>
    <n v="41"/>
    <x v="4"/>
    <x v="4"/>
    <n v="14"/>
    <n v="28"/>
    <n v="3976"/>
    <n v="1988"/>
    <n v="1988"/>
    <x v="0"/>
    <s v="Sun"/>
    <n v="0"/>
    <s v="Weekend"/>
    <s v="Nov"/>
  </r>
  <r>
    <d v="2024-11-05T00:00:00"/>
    <x v="5630"/>
    <x v="6"/>
    <d v="1979-09-15T00:00:00"/>
    <x v="1"/>
    <n v="73"/>
    <s v="Pro02"/>
    <x v="3"/>
    <x v="1"/>
    <n v="45"/>
    <x v="1"/>
    <x v="3"/>
    <n v="18"/>
    <n v="22"/>
    <n v="1606"/>
    <n v="1314"/>
    <n v="292"/>
    <x v="0"/>
    <s v="Tue"/>
    <n v="2"/>
    <s v="Weekday"/>
    <s v="Nov"/>
  </r>
  <r>
    <d v="2024-11-12T00:00:00"/>
    <x v="7842"/>
    <x v="6"/>
    <d v="1976-12-22T00:00:00"/>
    <x v="3"/>
    <n v="163"/>
    <s v="Pro03"/>
    <x v="0"/>
    <x v="1"/>
    <n v="48"/>
    <x v="1"/>
    <x v="9"/>
    <n v="3"/>
    <n v="5"/>
    <n v="815"/>
    <n v="489"/>
    <n v="326"/>
    <x v="1"/>
    <s v="Tue"/>
    <n v="2"/>
    <s v="Weekday"/>
    <s v="Nov"/>
  </r>
  <r>
    <d v="2024-11-22T00:00:00"/>
    <x v="198"/>
    <x v="0"/>
    <d v="2003-12-05T00:00:00"/>
    <x v="3"/>
    <n v="260"/>
    <s v="Pro08"/>
    <x v="4"/>
    <x v="2"/>
    <n v="21"/>
    <x v="2"/>
    <x v="8"/>
    <n v="5"/>
    <n v="7"/>
    <n v="1820"/>
    <n v="1300"/>
    <n v="520"/>
    <x v="1"/>
    <s v="Fri"/>
    <n v="5"/>
    <s v="Weekday"/>
    <s v="Nov"/>
  </r>
  <r>
    <d v="2024-11-22T00:00:00"/>
    <x v="5201"/>
    <x v="1"/>
    <d v="1987-05-10T00:00:00"/>
    <x v="1"/>
    <n v="399"/>
    <s v="Pro01"/>
    <x v="2"/>
    <x v="2"/>
    <n v="38"/>
    <x v="4"/>
    <x v="1"/>
    <n v="10"/>
    <n v="11"/>
    <n v="4389"/>
    <n v="3990"/>
    <n v="399"/>
    <x v="0"/>
    <s v="Fri"/>
    <n v="5"/>
    <s v="Weekday"/>
    <s v="Nov"/>
  </r>
  <r>
    <d v="2024-11-16T00:00:00"/>
    <x v="3654"/>
    <x v="4"/>
    <d v="1946-12-11T00:00:00"/>
    <x v="0"/>
    <n v="102"/>
    <s v="Pro10"/>
    <x v="4"/>
    <x v="0"/>
    <n v="78"/>
    <x v="3"/>
    <x v="6"/>
    <n v="18"/>
    <n v="36"/>
    <n v="3672"/>
    <n v="1836"/>
    <n v="1836"/>
    <x v="0"/>
    <s v="Sat"/>
    <n v="6"/>
    <s v="Weekend"/>
    <s v="Nov"/>
  </r>
  <r>
    <d v="2024-11-26T00:00:00"/>
    <x v="6598"/>
    <x v="8"/>
    <d v="1974-06-23T00:00:00"/>
    <x v="3"/>
    <n v="371"/>
    <s v="Pro01"/>
    <x v="2"/>
    <x v="0"/>
    <n v="50"/>
    <x v="1"/>
    <x v="1"/>
    <n v="10"/>
    <n v="11"/>
    <n v="4081"/>
    <n v="3710"/>
    <n v="371"/>
    <x v="0"/>
    <s v="Tue"/>
    <n v="2"/>
    <s v="Weekday"/>
    <s v="Nov"/>
  </r>
  <r>
    <d v="2024-11-05T00:00:00"/>
    <x v="6976"/>
    <x v="1"/>
    <d v="2000-04-04T00:00:00"/>
    <x v="0"/>
    <n v="188"/>
    <s v="Pro06"/>
    <x v="7"/>
    <x v="1"/>
    <n v="25"/>
    <x v="2"/>
    <x v="5"/>
    <n v="7"/>
    <n v="9"/>
    <n v="1692"/>
    <n v="1316"/>
    <n v="376"/>
    <x v="1"/>
    <s v="Tue"/>
    <n v="2"/>
    <s v="Weekday"/>
    <s v="Nov"/>
  </r>
  <r>
    <d v="2024-11-08T00:00:00"/>
    <x v="885"/>
    <x v="5"/>
    <d v="1954-06-01T00:00:00"/>
    <x v="2"/>
    <n v="305"/>
    <s v="Pro09"/>
    <x v="7"/>
    <x v="0"/>
    <n v="70"/>
    <x v="0"/>
    <x v="2"/>
    <n v="10"/>
    <n v="45"/>
    <n v="13725"/>
    <n v="3050"/>
    <n v="10675"/>
    <x v="0"/>
    <s v="Fri"/>
    <n v="5"/>
    <s v="Weekday"/>
    <s v="Nov"/>
  </r>
  <r>
    <d v="2024-11-09T00:00:00"/>
    <x v="6110"/>
    <x v="0"/>
    <d v="1956-04-19T00:00:00"/>
    <x v="1"/>
    <n v="275"/>
    <s v="Pro04"/>
    <x v="7"/>
    <x v="0"/>
    <n v="69"/>
    <x v="0"/>
    <x v="0"/>
    <n v="10"/>
    <n v="14"/>
    <n v="3850"/>
    <n v="2750"/>
    <n v="1100"/>
    <x v="0"/>
    <s v="Sat"/>
    <n v="6"/>
    <s v="Weekend"/>
    <s v="Nov"/>
  </r>
  <r>
    <d v="2024-11-03T00:00:00"/>
    <x v="1971"/>
    <x v="6"/>
    <d v="1981-07-01T00:00:00"/>
    <x v="2"/>
    <n v="105"/>
    <s v="Pro09"/>
    <x v="1"/>
    <x v="2"/>
    <n v="43"/>
    <x v="4"/>
    <x v="2"/>
    <n v="10"/>
    <n v="45"/>
    <n v="4725"/>
    <n v="1050"/>
    <n v="3675"/>
    <x v="0"/>
    <s v="Sun"/>
    <n v="0"/>
    <s v="Weekend"/>
    <s v="Nov"/>
  </r>
  <r>
    <d v="2024-11-17T00:00:00"/>
    <x v="8444"/>
    <x v="4"/>
    <d v="1963-12-08T00:00:00"/>
    <x v="0"/>
    <n v="13"/>
    <s v="Pro09"/>
    <x v="5"/>
    <x v="0"/>
    <n v="61"/>
    <x v="0"/>
    <x v="2"/>
    <n v="10"/>
    <n v="45"/>
    <n v="585"/>
    <n v="130"/>
    <n v="455"/>
    <x v="0"/>
    <s v="Sun"/>
    <n v="0"/>
    <s v="Weekend"/>
    <s v="Nov"/>
  </r>
  <r>
    <d v="2024-11-18T00:00:00"/>
    <x v="7251"/>
    <x v="2"/>
    <d v="1958-06-22T00:00:00"/>
    <x v="3"/>
    <n v="484"/>
    <s v="Pro06"/>
    <x v="2"/>
    <x v="2"/>
    <n v="66"/>
    <x v="0"/>
    <x v="5"/>
    <n v="7"/>
    <n v="9"/>
    <n v="4356"/>
    <n v="3388"/>
    <n v="968"/>
    <x v="1"/>
    <s v="Mon"/>
    <n v="1"/>
    <s v="Weekday"/>
    <s v="Nov"/>
  </r>
  <r>
    <d v="2024-11-11T00:00:00"/>
    <x v="1816"/>
    <x v="4"/>
    <d v="1973-08-23T00:00:00"/>
    <x v="1"/>
    <n v="280"/>
    <s v="Pro06"/>
    <x v="2"/>
    <x v="1"/>
    <n v="51"/>
    <x v="1"/>
    <x v="5"/>
    <n v="7"/>
    <n v="9"/>
    <n v="2520"/>
    <n v="1960"/>
    <n v="560"/>
    <x v="1"/>
    <s v="Mon"/>
    <n v="1"/>
    <s v="Weekday"/>
    <s v="Nov"/>
  </r>
  <r>
    <d v="2024-11-09T00:00:00"/>
    <x v="5034"/>
    <x v="8"/>
    <d v="1944-07-13T00:00:00"/>
    <x v="3"/>
    <n v="252"/>
    <s v="Pro07"/>
    <x v="5"/>
    <x v="1"/>
    <n v="80"/>
    <x v="3"/>
    <x v="7"/>
    <n v="19"/>
    <n v="23"/>
    <n v="5796"/>
    <n v="4788"/>
    <n v="1008"/>
    <x v="0"/>
    <s v="Sat"/>
    <n v="6"/>
    <s v="Weekend"/>
    <s v="Nov"/>
  </r>
  <r>
    <d v="2024-11-15T00:00:00"/>
    <x v="1662"/>
    <x v="7"/>
    <d v="2004-11-10T00:00:00"/>
    <x v="1"/>
    <n v="388"/>
    <s v="Pro08"/>
    <x v="0"/>
    <x v="2"/>
    <n v="20"/>
    <x v="2"/>
    <x v="8"/>
    <n v="5"/>
    <n v="7"/>
    <n v="2716"/>
    <n v="1940"/>
    <n v="776"/>
    <x v="1"/>
    <s v="Fri"/>
    <n v="5"/>
    <s v="Weekday"/>
    <s v="Nov"/>
  </r>
  <r>
    <d v="2024-11-03T00:00:00"/>
    <x v="825"/>
    <x v="7"/>
    <d v="1956-08-04T00:00:00"/>
    <x v="3"/>
    <n v="31"/>
    <s v="Pro02"/>
    <x v="3"/>
    <x v="2"/>
    <n v="68"/>
    <x v="0"/>
    <x v="3"/>
    <n v="18"/>
    <n v="22"/>
    <n v="682"/>
    <n v="558"/>
    <n v="124"/>
    <x v="0"/>
    <s v="Sun"/>
    <n v="0"/>
    <s v="Weekend"/>
    <s v="Nov"/>
  </r>
  <r>
    <d v="2024-11-03T00:00:00"/>
    <x v="7211"/>
    <x v="5"/>
    <d v="1971-05-09T00:00:00"/>
    <x v="3"/>
    <n v="258"/>
    <s v="Pro05"/>
    <x v="0"/>
    <x v="0"/>
    <n v="54"/>
    <x v="1"/>
    <x v="4"/>
    <n v="14"/>
    <n v="28"/>
    <n v="7224"/>
    <n v="3612"/>
    <n v="3612"/>
    <x v="0"/>
    <s v="Sun"/>
    <n v="0"/>
    <s v="Weekend"/>
    <s v="Nov"/>
  </r>
  <r>
    <d v="2024-11-19T00:00:00"/>
    <x v="7793"/>
    <x v="0"/>
    <d v="1985-11-08T00:00:00"/>
    <x v="3"/>
    <n v="54"/>
    <s v="Pro09"/>
    <x v="2"/>
    <x v="0"/>
    <n v="39"/>
    <x v="4"/>
    <x v="2"/>
    <n v="10"/>
    <n v="45"/>
    <n v="2430"/>
    <n v="540"/>
    <n v="1890"/>
    <x v="0"/>
    <s v="Tue"/>
    <n v="2"/>
    <s v="Weekday"/>
    <s v="Nov"/>
  </r>
  <r>
    <d v="2024-11-19T00:00:00"/>
    <x v="3472"/>
    <x v="1"/>
    <d v="1998-06-04T00:00:00"/>
    <x v="0"/>
    <n v="384"/>
    <s v="Pro08"/>
    <x v="6"/>
    <x v="1"/>
    <n v="26"/>
    <x v="2"/>
    <x v="8"/>
    <n v="5"/>
    <n v="7"/>
    <n v="2688"/>
    <n v="1920"/>
    <n v="768"/>
    <x v="1"/>
    <s v="Tue"/>
    <n v="2"/>
    <s v="Weekday"/>
    <s v="Nov"/>
  </r>
  <r>
    <d v="2024-11-14T00:00:00"/>
    <x v="4371"/>
    <x v="0"/>
    <d v="1959-02-24T00:00:00"/>
    <x v="1"/>
    <n v="231"/>
    <s v="Pro03"/>
    <x v="0"/>
    <x v="0"/>
    <n v="66"/>
    <x v="0"/>
    <x v="9"/>
    <n v="3"/>
    <n v="5"/>
    <n v="1155"/>
    <n v="693"/>
    <n v="462"/>
    <x v="1"/>
    <s v="Thu"/>
    <n v="4"/>
    <s v="Weekday"/>
    <s v="Nov"/>
  </r>
  <r>
    <d v="2024-11-28T00:00:00"/>
    <x v="2147"/>
    <x v="4"/>
    <d v="2001-01-19T00:00:00"/>
    <x v="2"/>
    <n v="317"/>
    <s v="Pro08"/>
    <x v="5"/>
    <x v="0"/>
    <n v="24"/>
    <x v="2"/>
    <x v="8"/>
    <n v="5"/>
    <n v="7"/>
    <n v="2219"/>
    <n v="1585"/>
    <n v="634"/>
    <x v="1"/>
    <s v="Thu"/>
    <n v="4"/>
    <s v="Weekday"/>
    <s v="Nov"/>
  </r>
  <r>
    <d v="2024-11-17T00:00:00"/>
    <x v="1650"/>
    <x v="9"/>
    <d v="1976-05-22T00:00:00"/>
    <x v="0"/>
    <n v="67"/>
    <s v="Pro08"/>
    <x v="5"/>
    <x v="2"/>
    <n v="49"/>
    <x v="1"/>
    <x v="8"/>
    <n v="5"/>
    <n v="7"/>
    <n v="469"/>
    <n v="335"/>
    <n v="134"/>
    <x v="1"/>
    <s v="Sun"/>
    <n v="0"/>
    <s v="Weekend"/>
    <s v="Nov"/>
  </r>
  <r>
    <d v="2024-11-04T00:00:00"/>
    <x v="5686"/>
    <x v="3"/>
    <d v="1965-03-25T00:00:00"/>
    <x v="3"/>
    <n v="54"/>
    <s v="Pro01"/>
    <x v="5"/>
    <x v="0"/>
    <n v="60"/>
    <x v="0"/>
    <x v="1"/>
    <n v="10"/>
    <n v="11"/>
    <n v="594"/>
    <n v="540"/>
    <n v="54"/>
    <x v="0"/>
    <s v="Mon"/>
    <n v="1"/>
    <s v="Weekday"/>
    <s v="Nov"/>
  </r>
  <r>
    <d v="2024-11-27T00:00:00"/>
    <x v="4765"/>
    <x v="8"/>
    <d v="1974-07-19T00:00:00"/>
    <x v="1"/>
    <n v="391"/>
    <s v="Pro06"/>
    <x v="2"/>
    <x v="1"/>
    <n v="50"/>
    <x v="1"/>
    <x v="5"/>
    <n v="7"/>
    <n v="9"/>
    <n v="3519"/>
    <n v="2737"/>
    <n v="782"/>
    <x v="1"/>
    <s v="Wed"/>
    <n v="3"/>
    <s v="Weekday"/>
    <s v="Nov"/>
  </r>
  <r>
    <d v="2024-11-07T00:00:00"/>
    <x v="2066"/>
    <x v="9"/>
    <d v="1966-02-13T00:00:00"/>
    <x v="0"/>
    <n v="98"/>
    <s v="Pro09"/>
    <x v="3"/>
    <x v="0"/>
    <n v="59"/>
    <x v="1"/>
    <x v="2"/>
    <n v="10"/>
    <n v="45"/>
    <n v="4410"/>
    <n v="980"/>
    <n v="3430"/>
    <x v="0"/>
    <s v="Thu"/>
    <n v="4"/>
    <s v="Weekday"/>
    <s v="Nov"/>
  </r>
  <r>
    <d v="2024-11-02T00:00:00"/>
    <x v="1593"/>
    <x v="0"/>
    <d v="1957-05-27T00:00:00"/>
    <x v="0"/>
    <n v="63"/>
    <s v="Pro10"/>
    <x v="5"/>
    <x v="2"/>
    <n v="67"/>
    <x v="0"/>
    <x v="6"/>
    <n v="18"/>
    <n v="36"/>
    <n v="2268"/>
    <n v="1134"/>
    <n v="1134"/>
    <x v="0"/>
    <s v="Sat"/>
    <n v="6"/>
    <s v="Weekend"/>
    <s v="Nov"/>
  </r>
  <r>
    <d v="2024-11-30T00:00:00"/>
    <x v="3755"/>
    <x v="0"/>
    <d v="1983-06-14T00:00:00"/>
    <x v="3"/>
    <n v="204"/>
    <s v="Pro01"/>
    <x v="2"/>
    <x v="1"/>
    <n v="41"/>
    <x v="4"/>
    <x v="1"/>
    <n v="10"/>
    <n v="11"/>
    <n v="2244"/>
    <n v="2040"/>
    <n v="204"/>
    <x v="0"/>
    <s v="Sat"/>
    <n v="6"/>
    <s v="Weekend"/>
    <s v="Nov"/>
  </r>
  <r>
    <d v="2024-11-28T00:00:00"/>
    <x v="7688"/>
    <x v="8"/>
    <d v="2002-06-23T00:00:00"/>
    <x v="3"/>
    <n v="395"/>
    <s v="Pro08"/>
    <x v="0"/>
    <x v="1"/>
    <n v="22"/>
    <x v="2"/>
    <x v="8"/>
    <n v="5"/>
    <n v="7"/>
    <n v="2765"/>
    <n v="1975"/>
    <n v="790"/>
    <x v="1"/>
    <s v="Thu"/>
    <n v="4"/>
    <s v="Weekday"/>
    <s v="Nov"/>
  </r>
  <r>
    <d v="2024-11-18T00:00:00"/>
    <x v="1616"/>
    <x v="5"/>
    <d v="1980-11-23T00:00:00"/>
    <x v="0"/>
    <n v="31"/>
    <s v="Pro10"/>
    <x v="0"/>
    <x v="2"/>
    <n v="44"/>
    <x v="4"/>
    <x v="6"/>
    <n v="18"/>
    <n v="36"/>
    <n v="1116"/>
    <n v="558"/>
    <n v="558"/>
    <x v="0"/>
    <s v="Mon"/>
    <n v="1"/>
    <s v="Weekday"/>
    <s v="Nov"/>
  </r>
  <r>
    <d v="2024-11-14T00:00:00"/>
    <x v="6603"/>
    <x v="4"/>
    <d v="1965-03-10T00:00:00"/>
    <x v="2"/>
    <n v="244"/>
    <s v="Pro04"/>
    <x v="4"/>
    <x v="2"/>
    <n v="60"/>
    <x v="0"/>
    <x v="0"/>
    <n v="10"/>
    <n v="14"/>
    <n v="3416"/>
    <n v="2440"/>
    <n v="976"/>
    <x v="0"/>
    <s v="Thu"/>
    <n v="4"/>
    <s v="Weekday"/>
    <s v="Nov"/>
  </r>
  <r>
    <d v="2024-11-06T00:00:00"/>
    <x v="1095"/>
    <x v="4"/>
    <d v="1959-04-22T00:00:00"/>
    <x v="0"/>
    <n v="16"/>
    <s v="Pro06"/>
    <x v="5"/>
    <x v="0"/>
    <n v="66"/>
    <x v="0"/>
    <x v="5"/>
    <n v="7"/>
    <n v="9"/>
    <n v="144"/>
    <n v="112"/>
    <n v="32"/>
    <x v="1"/>
    <s v="Wed"/>
    <n v="3"/>
    <s v="Weekday"/>
    <s v="Nov"/>
  </r>
  <r>
    <d v="2024-11-15T00:00:00"/>
    <x v="4128"/>
    <x v="7"/>
    <d v="1958-06-16T00:00:00"/>
    <x v="0"/>
    <n v="414"/>
    <s v="Pro07"/>
    <x v="2"/>
    <x v="0"/>
    <n v="66"/>
    <x v="0"/>
    <x v="7"/>
    <n v="19"/>
    <n v="23"/>
    <n v="9522"/>
    <n v="7866"/>
    <n v="1656"/>
    <x v="0"/>
    <s v="Fri"/>
    <n v="5"/>
    <s v="Weekday"/>
    <s v="Nov"/>
  </r>
  <r>
    <d v="2024-11-09T00:00:00"/>
    <x v="4933"/>
    <x v="0"/>
    <d v="1994-12-19T00:00:00"/>
    <x v="0"/>
    <n v="122"/>
    <s v="Pro02"/>
    <x v="1"/>
    <x v="1"/>
    <n v="30"/>
    <x v="4"/>
    <x v="3"/>
    <n v="18"/>
    <n v="22"/>
    <n v="2684"/>
    <n v="2196"/>
    <n v="488"/>
    <x v="0"/>
    <s v="Sat"/>
    <n v="6"/>
    <s v="Weekend"/>
    <s v="Nov"/>
  </r>
  <r>
    <d v="2024-11-27T00:00:00"/>
    <x v="1827"/>
    <x v="8"/>
    <d v="1970-05-15T00:00:00"/>
    <x v="1"/>
    <n v="275"/>
    <s v="Pro09"/>
    <x v="5"/>
    <x v="0"/>
    <n v="55"/>
    <x v="1"/>
    <x v="2"/>
    <n v="10"/>
    <n v="45"/>
    <n v="12375"/>
    <n v="2750"/>
    <n v="9625"/>
    <x v="0"/>
    <s v="Wed"/>
    <n v="3"/>
    <s v="Weekday"/>
    <s v="Nov"/>
  </r>
  <r>
    <d v="2024-11-12T00:00:00"/>
    <x v="6409"/>
    <x v="9"/>
    <d v="1953-12-17T00:00:00"/>
    <x v="3"/>
    <n v="177"/>
    <s v="Pro03"/>
    <x v="3"/>
    <x v="0"/>
    <n v="71"/>
    <x v="0"/>
    <x v="9"/>
    <n v="3"/>
    <n v="5"/>
    <n v="885"/>
    <n v="531"/>
    <n v="354"/>
    <x v="1"/>
    <s v="Tue"/>
    <n v="2"/>
    <s v="Weekday"/>
    <s v="Nov"/>
  </r>
  <r>
    <d v="2024-11-22T00:00:00"/>
    <x v="5895"/>
    <x v="5"/>
    <d v="1994-12-05T00:00:00"/>
    <x v="2"/>
    <n v="288"/>
    <s v="Pro04"/>
    <x v="7"/>
    <x v="2"/>
    <n v="30"/>
    <x v="4"/>
    <x v="0"/>
    <n v="10"/>
    <n v="14"/>
    <n v="4032"/>
    <n v="2880"/>
    <n v="1152"/>
    <x v="0"/>
    <s v="Fri"/>
    <n v="5"/>
    <s v="Weekday"/>
    <s v="Nov"/>
  </r>
  <r>
    <d v="2024-11-06T00:00:00"/>
    <x v="3736"/>
    <x v="5"/>
    <d v="2004-12-22T00:00:00"/>
    <x v="3"/>
    <n v="283"/>
    <s v="Pro06"/>
    <x v="3"/>
    <x v="0"/>
    <n v="20"/>
    <x v="2"/>
    <x v="5"/>
    <n v="7"/>
    <n v="9"/>
    <n v="2547"/>
    <n v="1981"/>
    <n v="566"/>
    <x v="1"/>
    <s v="Wed"/>
    <n v="3"/>
    <s v="Weekday"/>
    <s v="Nov"/>
  </r>
  <r>
    <d v="2024-11-10T00:00:00"/>
    <x v="8110"/>
    <x v="8"/>
    <d v="1986-10-10T00:00:00"/>
    <x v="0"/>
    <n v="435"/>
    <s v="Pro06"/>
    <x v="2"/>
    <x v="2"/>
    <n v="38"/>
    <x v="4"/>
    <x v="5"/>
    <n v="7"/>
    <n v="9"/>
    <n v="3915"/>
    <n v="3045"/>
    <n v="870"/>
    <x v="1"/>
    <s v="Sun"/>
    <n v="0"/>
    <s v="Weekend"/>
    <s v="Nov"/>
  </r>
  <r>
    <d v="2024-11-11T00:00:00"/>
    <x v="5151"/>
    <x v="0"/>
    <d v="1978-08-05T00:00:00"/>
    <x v="1"/>
    <n v="371"/>
    <s v="Pro08"/>
    <x v="3"/>
    <x v="1"/>
    <n v="46"/>
    <x v="1"/>
    <x v="8"/>
    <n v="5"/>
    <n v="7"/>
    <n v="2597"/>
    <n v="1855"/>
    <n v="742"/>
    <x v="1"/>
    <s v="Mon"/>
    <n v="1"/>
    <s v="Weekday"/>
    <s v="Nov"/>
  </r>
  <r>
    <d v="2024-11-23T00:00:00"/>
    <x v="4407"/>
    <x v="1"/>
    <d v="1963-01-20T00:00:00"/>
    <x v="0"/>
    <n v="422"/>
    <s v="Pro03"/>
    <x v="5"/>
    <x v="1"/>
    <n v="62"/>
    <x v="0"/>
    <x v="9"/>
    <n v="3"/>
    <n v="5"/>
    <n v="2110"/>
    <n v="1266"/>
    <n v="844"/>
    <x v="1"/>
    <s v="Sat"/>
    <n v="6"/>
    <s v="Weekend"/>
    <s v="Nov"/>
  </r>
  <r>
    <d v="2024-11-07T00:00:00"/>
    <x v="4789"/>
    <x v="7"/>
    <d v="1943-10-26T00:00:00"/>
    <x v="2"/>
    <n v="28"/>
    <s v="Pro04"/>
    <x v="0"/>
    <x v="2"/>
    <n v="81"/>
    <x v="3"/>
    <x v="0"/>
    <n v="10"/>
    <n v="14"/>
    <n v="392"/>
    <n v="280"/>
    <n v="112"/>
    <x v="0"/>
    <s v="Thu"/>
    <n v="4"/>
    <s v="Weekday"/>
    <s v="Nov"/>
  </r>
  <r>
    <d v="2024-11-26T00:00:00"/>
    <x v="4765"/>
    <x v="8"/>
    <d v="1974-07-19T00:00:00"/>
    <x v="1"/>
    <n v="391"/>
    <s v="Pro06"/>
    <x v="2"/>
    <x v="2"/>
    <n v="50"/>
    <x v="1"/>
    <x v="5"/>
    <n v="7"/>
    <n v="9"/>
    <n v="3519"/>
    <n v="2737"/>
    <n v="782"/>
    <x v="1"/>
    <s v="Tue"/>
    <n v="2"/>
    <s v="Weekday"/>
    <s v="Nov"/>
  </r>
  <r>
    <d v="2024-11-09T00:00:00"/>
    <x v="4648"/>
    <x v="1"/>
    <d v="1970-06-01T00:00:00"/>
    <x v="2"/>
    <n v="60"/>
    <s v="Pro01"/>
    <x v="0"/>
    <x v="0"/>
    <n v="54"/>
    <x v="1"/>
    <x v="1"/>
    <n v="10"/>
    <n v="11"/>
    <n v="660"/>
    <n v="600"/>
    <n v="60"/>
    <x v="0"/>
    <s v="Sat"/>
    <n v="6"/>
    <s v="Weekend"/>
    <s v="Nov"/>
  </r>
  <r>
    <d v="2024-11-05T00:00:00"/>
    <x v="4374"/>
    <x v="3"/>
    <d v="1986-05-24T00:00:00"/>
    <x v="1"/>
    <n v="375"/>
    <s v="Pro08"/>
    <x v="0"/>
    <x v="0"/>
    <n v="38"/>
    <x v="4"/>
    <x v="8"/>
    <n v="5"/>
    <n v="7"/>
    <n v="2625"/>
    <n v="1875"/>
    <n v="750"/>
    <x v="1"/>
    <s v="Tue"/>
    <n v="2"/>
    <s v="Weekday"/>
    <s v="Nov"/>
  </r>
  <r>
    <d v="2024-11-24T00:00:00"/>
    <x v="5276"/>
    <x v="1"/>
    <d v="1947-04-19T00:00:00"/>
    <x v="2"/>
    <n v="58"/>
    <s v="Pro10"/>
    <x v="5"/>
    <x v="1"/>
    <n v="78"/>
    <x v="3"/>
    <x v="6"/>
    <n v="18"/>
    <n v="36"/>
    <n v="2088"/>
    <n v="1044"/>
    <n v="1044"/>
    <x v="0"/>
    <s v="Sun"/>
    <n v="0"/>
    <s v="Weekend"/>
    <s v="Nov"/>
  </r>
  <r>
    <d v="2024-11-28T00:00:00"/>
    <x v="1652"/>
    <x v="1"/>
    <d v="1982-05-12T00:00:00"/>
    <x v="2"/>
    <n v="51"/>
    <s v="Pro04"/>
    <x v="0"/>
    <x v="0"/>
    <n v="43"/>
    <x v="4"/>
    <x v="0"/>
    <n v="10"/>
    <n v="14"/>
    <n v="714"/>
    <n v="510"/>
    <n v="204"/>
    <x v="0"/>
    <s v="Thu"/>
    <n v="4"/>
    <s v="Weekday"/>
    <s v="Nov"/>
  </r>
  <r>
    <d v="2024-11-07T00:00:00"/>
    <x v="7944"/>
    <x v="2"/>
    <d v="1945-11-27T00:00:00"/>
    <x v="0"/>
    <n v="401"/>
    <s v="Pro04"/>
    <x v="5"/>
    <x v="0"/>
    <n v="79"/>
    <x v="3"/>
    <x v="0"/>
    <n v="10"/>
    <n v="14"/>
    <n v="5614"/>
    <n v="4010"/>
    <n v="1604"/>
    <x v="0"/>
    <s v="Thu"/>
    <n v="4"/>
    <s v="Weekday"/>
    <s v="Nov"/>
  </r>
  <r>
    <d v="2024-11-27T00:00:00"/>
    <x v="4341"/>
    <x v="8"/>
    <d v="1970-01-31T00:00:00"/>
    <x v="2"/>
    <n v="175"/>
    <s v="Pro01"/>
    <x v="5"/>
    <x v="2"/>
    <n v="55"/>
    <x v="1"/>
    <x v="1"/>
    <n v="10"/>
    <n v="11"/>
    <n v="1925"/>
    <n v="1750"/>
    <n v="175"/>
    <x v="0"/>
    <s v="Wed"/>
    <n v="3"/>
    <s v="Weekday"/>
    <s v="Nov"/>
  </r>
  <r>
    <d v="2024-11-19T00:00:00"/>
    <x v="3096"/>
    <x v="1"/>
    <d v="1988-03-21T00:00:00"/>
    <x v="1"/>
    <n v="44"/>
    <s v="Pro04"/>
    <x v="7"/>
    <x v="0"/>
    <n v="37"/>
    <x v="4"/>
    <x v="0"/>
    <n v="10"/>
    <n v="14"/>
    <n v="616"/>
    <n v="440"/>
    <n v="176"/>
    <x v="0"/>
    <s v="Tue"/>
    <n v="2"/>
    <s v="Weekday"/>
    <s v="Nov"/>
  </r>
  <r>
    <d v="2024-11-30T00:00:00"/>
    <x v="9002"/>
    <x v="9"/>
    <d v="1988-07-04T00:00:00"/>
    <x v="1"/>
    <n v="35"/>
    <s v="Pro05"/>
    <x v="2"/>
    <x v="1"/>
    <n v="36"/>
    <x v="4"/>
    <x v="4"/>
    <n v="14"/>
    <n v="28"/>
    <n v="980"/>
    <n v="490"/>
    <n v="490"/>
    <x v="0"/>
    <s v="Sat"/>
    <n v="6"/>
    <s v="Weekend"/>
    <s v="Nov"/>
  </r>
  <r>
    <d v="2024-11-10T00:00:00"/>
    <x v="7267"/>
    <x v="2"/>
    <d v="1958-09-05T00:00:00"/>
    <x v="0"/>
    <n v="65"/>
    <s v="Pro09"/>
    <x v="5"/>
    <x v="0"/>
    <n v="66"/>
    <x v="0"/>
    <x v="2"/>
    <n v="10"/>
    <n v="45"/>
    <n v="2925"/>
    <n v="650"/>
    <n v="2275"/>
    <x v="0"/>
    <s v="Sun"/>
    <n v="0"/>
    <s v="Weekend"/>
    <s v="Nov"/>
  </r>
  <r>
    <d v="2024-11-14T00:00:00"/>
    <x v="2652"/>
    <x v="5"/>
    <d v="1944-01-06T00:00:00"/>
    <x v="1"/>
    <n v="374"/>
    <s v="Pro07"/>
    <x v="0"/>
    <x v="2"/>
    <n v="81"/>
    <x v="3"/>
    <x v="7"/>
    <n v="19"/>
    <n v="23"/>
    <n v="8602"/>
    <n v="7106"/>
    <n v="1496"/>
    <x v="0"/>
    <s v="Thu"/>
    <n v="4"/>
    <s v="Weekday"/>
    <s v="Nov"/>
  </r>
  <r>
    <d v="2024-11-15T00:00:00"/>
    <x v="4297"/>
    <x v="6"/>
    <d v="1998-09-27T00:00:00"/>
    <x v="1"/>
    <n v="450"/>
    <s v="Pro03"/>
    <x v="5"/>
    <x v="1"/>
    <n v="26"/>
    <x v="2"/>
    <x v="9"/>
    <n v="3"/>
    <n v="5"/>
    <n v="2250"/>
    <n v="1350"/>
    <n v="900"/>
    <x v="1"/>
    <s v="Fri"/>
    <n v="5"/>
    <s v="Weekday"/>
    <s v="Nov"/>
  </r>
  <r>
    <d v="2024-11-08T00:00:00"/>
    <x v="3177"/>
    <x v="0"/>
    <d v="1963-10-29T00:00:00"/>
    <x v="2"/>
    <n v="370"/>
    <s v="Pro09"/>
    <x v="7"/>
    <x v="1"/>
    <n v="61"/>
    <x v="0"/>
    <x v="2"/>
    <n v="10"/>
    <n v="45"/>
    <n v="16650"/>
    <n v="3700"/>
    <n v="12950"/>
    <x v="0"/>
    <s v="Fri"/>
    <n v="5"/>
    <s v="Weekday"/>
    <s v="Nov"/>
  </r>
  <r>
    <d v="2024-11-20T00:00:00"/>
    <x v="3117"/>
    <x v="8"/>
    <d v="1968-05-11T00:00:00"/>
    <x v="2"/>
    <n v="457"/>
    <s v="Pro10"/>
    <x v="2"/>
    <x v="2"/>
    <n v="57"/>
    <x v="1"/>
    <x v="6"/>
    <n v="18"/>
    <n v="36"/>
    <n v="16452"/>
    <n v="8226"/>
    <n v="8226"/>
    <x v="0"/>
    <s v="Wed"/>
    <n v="3"/>
    <s v="Weekday"/>
    <s v="Nov"/>
  </r>
  <r>
    <d v="2024-11-24T00:00:00"/>
    <x v="4843"/>
    <x v="8"/>
    <d v="1955-01-18T00:00:00"/>
    <x v="0"/>
    <n v="459"/>
    <s v="Pro03"/>
    <x v="3"/>
    <x v="2"/>
    <n v="70"/>
    <x v="0"/>
    <x v="9"/>
    <n v="3"/>
    <n v="5"/>
    <n v="2295"/>
    <n v="1377"/>
    <n v="918"/>
    <x v="1"/>
    <s v="Sun"/>
    <n v="0"/>
    <s v="Weekend"/>
    <s v="Nov"/>
  </r>
  <r>
    <d v="2024-11-24T00:00:00"/>
    <x v="1"/>
    <x v="4"/>
    <d v="1987-11-28T00:00:00"/>
    <x v="2"/>
    <n v="49"/>
    <s v="Pro02"/>
    <x v="2"/>
    <x v="0"/>
    <n v="37"/>
    <x v="4"/>
    <x v="3"/>
    <n v="18"/>
    <n v="22"/>
    <n v="1078"/>
    <n v="882"/>
    <n v="196"/>
    <x v="0"/>
    <s v="Sun"/>
    <n v="0"/>
    <s v="Weekend"/>
    <s v="Nov"/>
  </r>
  <r>
    <d v="2024-11-22T00:00:00"/>
    <x v="8312"/>
    <x v="7"/>
    <d v="1973-01-07T00:00:00"/>
    <x v="3"/>
    <n v="294"/>
    <s v="Pro01"/>
    <x v="0"/>
    <x v="0"/>
    <n v="52"/>
    <x v="1"/>
    <x v="1"/>
    <n v="10"/>
    <n v="11"/>
    <n v="3234"/>
    <n v="2940"/>
    <n v="294"/>
    <x v="0"/>
    <s v="Fri"/>
    <n v="5"/>
    <s v="Weekday"/>
    <s v="Nov"/>
  </r>
  <r>
    <d v="2024-11-03T00:00:00"/>
    <x v="2287"/>
    <x v="5"/>
    <d v="1975-07-20T00:00:00"/>
    <x v="3"/>
    <n v="276"/>
    <s v="Pro01"/>
    <x v="5"/>
    <x v="1"/>
    <n v="49"/>
    <x v="1"/>
    <x v="1"/>
    <n v="10"/>
    <n v="11"/>
    <n v="3036"/>
    <n v="2760"/>
    <n v="276"/>
    <x v="0"/>
    <s v="Sun"/>
    <n v="0"/>
    <s v="Weekend"/>
    <s v="Nov"/>
  </r>
  <r>
    <d v="2024-11-28T00:00:00"/>
    <x v="6906"/>
    <x v="2"/>
    <d v="1999-06-06T00:00:00"/>
    <x v="3"/>
    <n v="28"/>
    <s v="Pro09"/>
    <x v="3"/>
    <x v="0"/>
    <n v="25"/>
    <x v="2"/>
    <x v="2"/>
    <n v="10"/>
    <n v="45"/>
    <n v="1260"/>
    <n v="280"/>
    <n v="980"/>
    <x v="0"/>
    <s v="Thu"/>
    <n v="4"/>
    <s v="Weekday"/>
    <s v="Nov"/>
  </r>
  <r>
    <d v="2024-11-14T00:00:00"/>
    <x v="6060"/>
    <x v="6"/>
    <d v="2001-04-30T00:00:00"/>
    <x v="2"/>
    <n v="204"/>
    <s v="Pro04"/>
    <x v="2"/>
    <x v="0"/>
    <n v="24"/>
    <x v="2"/>
    <x v="0"/>
    <n v="10"/>
    <n v="14"/>
    <n v="2856"/>
    <n v="2040"/>
    <n v="816"/>
    <x v="0"/>
    <s v="Thu"/>
    <n v="4"/>
    <s v="Weekday"/>
    <s v="Nov"/>
  </r>
  <r>
    <d v="2024-11-23T00:00:00"/>
    <x v="3395"/>
    <x v="0"/>
    <d v="1974-02-19T00:00:00"/>
    <x v="0"/>
    <n v="329"/>
    <s v="Pro10"/>
    <x v="7"/>
    <x v="2"/>
    <n v="51"/>
    <x v="1"/>
    <x v="6"/>
    <n v="18"/>
    <n v="36"/>
    <n v="11844"/>
    <n v="5922"/>
    <n v="5922"/>
    <x v="0"/>
    <s v="Sat"/>
    <n v="6"/>
    <s v="Weekend"/>
    <s v="Nov"/>
  </r>
  <r>
    <d v="2024-11-20T00:00:00"/>
    <x v="3969"/>
    <x v="4"/>
    <d v="1991-06-22T00:00:00"/>
    <x v="1"/>
    <n v="32"/>
    <s v="Pro10"/>
    <x v="0"/>
    <x v="0"/>
    <n v="33"/>
    <x v="4"/>
    <x v="6"/>
    <n v="18"/>
    <n v="36"/>
    <n v="1152"/>
    <n v="576"/>
    <n v="576"/>
    <x v="0"/>
    <s v="Wed"/>
    <n v="3"/>
    <s v="Weekday"/>
    <s v="Nov"/>
  </r>
  <r>
    <d v="2024-11-12T00:00:00"/>
    <x v="313"/>
    <x v="0"/>
    <d v="1989-07-15T00:00:00"/>
    <x v="1"/>
    <n v="481"/>
    <s v="Pro09"/>
    <x v="1"/>
    <x v="2"/>
    <n v="35"/>
    <x v="4"/>
    <x v="2"/>
    <n v="10"/>
    <n v="45"/>
    <n v="21645"/>
    <n v="4810"/>
    <n v="16835"/>
    <x v="0"/>
    <s v="Tue"/>
    <n v="2"/>
    <s v="Weekday"/>
    <s v="Nov"/>
  </r>
  <r>
    <d v="2024-11-04T00:00:00"/>
    <x v="723"/>
    <x v="3"/>
    <d v="2002-08-02T00:00:00"/>
    <x v="3"/>
    <n v="497"/>
    <s v="Pro01"/>
    <x v="7"/>
    <x v="1"/>
    <n v="22"/>
    <x v="2"/>
    <x v="1"/>
    <n v="10"/>
    <n v="11"/>
    <n v="5467"/>
    <n v="4970"/>
    <n v="497"/>
    <x v="0"/>
    <s v="Mon"/>
    <n v="1"/>
    <s v="Weekday"/>
    <s v="Nov"/>
  </r>
  <r>
    <d v="2024-11-11T00:00:00"/>
    <x v="6042"/>
    <x v="9"/>
    <d v="1955-01-09T00:00:00"/>
    <x v="0"/>
    <n v="412"/>
    <s v="Pro08"/>
    <x v="7"/>
    <x v="1"/>
    <n v="70"/>
    <x v="0"/>
    <x v="8"/>
    <n v="5"/>
    <n v="7"/>
    <n v="2884"/>
    <n v="2060"/>
    <n v="824"/>
    <x v="1"/>
    <s v="Mon"/>
    <n v="1"/>
    <s v="Weekday"/>
    <s v="Nov"/>
  </r>
  <r>
    <d v="2024-11-27T00:00:00"/>
    <x v="7831"/>
    <x v="9"/>
    <d v="1979-06-29T00:00:00"/>
    <x v="2"/>
    <n v="422"/>
    <s v="Pro10"/>
    <x v="5"/>
    <x v="2"/>
    <n v="45"/>
    <x v="1"/>
    <x v="6"/>
    <n v="18"/>
    <n v="36"/>
    <n v="15192"/>
    <n v="7596"/>
    <n v="7596"/>
    <x v="0"/>
    <s v="Wed"/>
    <n v="3"/>
    <s v="Weekday"/>
    <s v="Nov"/>
  </r>
  <r>
    <d v="2024-11-28T00:00:00"/>
    <x v="2572"/>
    <x v="4"/>
    <d v="1950-06-20T00:00:00"/>
    <x v="0"/>
    <n v="175"/>
    <s v="Pro10"/>
    <x v="3"/>
    <x v="2"/>
    <n v="74"/>
    <x v="0"/>
    <x v="6"/>
    <n v="18"/>
    <n v="36"/>
    <n v="6300"/>
    <n v="3150"/>
    <n v="3150"/>
    <x v="0"/>
    <s v="Thu"/>
    <n v="4"/>
    <s v="Weekday"/>
    <s v="Nov"/>
  </r>
  <r>
    <d v="2024-11-13T00:00:00"/>
    <x v="3665"/>
    <x v="7"/>
    <d v="1949-02-08T00:00:00"/>
    <x v="1"/>
    <n v="117"/>
    <s v="Pro07"/>
    <x v="3"/>
    <x v="0"/>
    <n v="76"/>
    <x v="3"/>
    <x v="7"/>
    <n v="19"/>
    <n v="23"/>
    <n v="2691"/>
    <n v="2223"/>
    <n v="468"/>
    <x v="0"/>
    <s v="Wed"/>
    <n v="3"/>
    <s v="Weekday"/>
    <s v="Nov"/>
  </r>
  <r>
    <d v="2024-11-11T00:00:00"/>
    <x v="1704"/>
    <x v="4"/>
    <d v="1975-11-03T00:00:00"/>
    <x v="0"/>
    <n v="193"/>
    <s v="Pro08"/>
    <x v="0"/>
    <x v="0"/>
    <n v="49"/>
    <x v="1"/>
    <x v="8"/>
    <n v="5"/>
    <n v="7"/>
    <n v="1351"/>
    <n v="965"/>
    <n v="386"/>
    <x v="1"/>
    <s v="Mon"/>
    <n v="1"/>
    <s v="Weekday"/>
    <s v="Nov"/>
  </r>
  <r>
    <d v="2024-11-18T00:00:00"/>
    <x v="5339"/>
    <x v="6"/>
    <d v="1974-11-24T00:00:00"/>
    <x v="1"/>
    <n v="482"/>
    <s v="Pro05"/>
    <x v="5"/>
    <x v="1"/>
    <n v="50"/>
    <x v="1"/>
    <x v="4"/>
    <n v="14"/>
    <n v="28"/>
    <n v="13496"/>
    <n v="6748"/>
    <n v="6748"/>
    <x v="0"/>
    <s v="Mon"/>
    <n v="1"/>
    <s v="Weekday"/>
    <s v="Nov"/>
  </r>
  <r>
    <d v="2024-11-21T00:00:00"/>
    <x v="4983"/>
    <x v="7"/>
    <d v="1976-07-09T00:00:00"/>
    <x v="2"/>
    <n v="234"/>
    <s v="Pro06"/>
    <x v="1"/>
    <x v="0"/>
    <n v="48"/>
    <x v="1"/>
    <x v="5"/>
    <n v="7"/>
    <n v="9"/>
    <n v="2106"/>
    <n v="1638"/>
    <n v="468"/>
    <x v="1"/>
    <s v="Thu"/>
    <n v="4"/>
    <s v="Weekday"/>
    <s v="Nov"/>
  </r>
  <r>
    <d v="2024-11-28T00:00:00"/>
    <x v="5365"/>
    <x v="4"/>
    <d v="1949-02-09T00:00:00"/>
    <x v="2"/>
    <n v="468"/>
    <s v="Pro05"/>
    <x v="5"/>
    <x v="0"/>
    <n v="76"/>
    <x v="3"/>
    <x v="4"/>
    <n v="14"/>
    <n v="28"/>
    <n v="13104"/>
    <n v="6552"/>
    <n v="6552"/>
    <x v="0"/>
    <s v="Thu"/>
    <n v="4"/>
    <s v="Weekday"/>
    <s v="Nov"/>
  </r>
  <r>
    <d v="2024-11-03T00:00:00"/>
    <x v="1184"/>
    <x v="3"/>
    <d v="1998-01-30T00:00:00"/>
    <x v="2"/>
    <n v="13"/>
    <s v="Pro10"/>
    <x v="0"/>
    <x v="2"/>
    <n v="27"/>
    <x v="2"/>
    <x v="6"/>
    <n v="18"/>
    <n v="36"/>
    <n v="468"/>
    <n v="234"/>
    <n v="234"/>
    <x v="0"/>
    <s v="Sun"/>
    <n v="0"/>
    <s v="Weekend"/>
    <s v="Nov"/>
  </r>
  <r>
    <d v="2024-11-11T00:00:00"/>
    <x v="2328"/>
    <x v="5"/>
    <d v="1987-05-06T00:00:00"/>
    <x v="1"/>
    <n v="382"/>
    <s v="Pro08"/>
    <x v="3"/>
    <x v="0"/>
    <n v="38"/>
    <x v="4"/>
    <x v="8"/>
    <n v="5"/>
    <n v="7"/>
    <n v="2674"/>
    <n v="1910"/>
    <n v="764"/>
    <x v="1"/>
    <s v="Mon"/>
    <n v="1"/>
    <s v="Weekday"/>
    <s v="Nov"/>
  </r>
  <r>
    <d v="2024-11-08T00:00:00"/>
    <x v="7542"/>
    <x v="9"/>
    <d v="1977-12-15T00:00:00"/>
    <x v="0"/>
    <n v="286"/>
    <s v="Pro10"/>
    <x v="2"/>
    <x v="1"/>
    <n v="47"/>
    <x v="1"/>
    <x v="6"/>
    <n v="18"/>
    <n v="36"/>
    <n v="10296"/>
    <n v="5148"/>
    <n v="5148"/>
    <x v="0"/>
    <s v="Fri"/>
    <n v="5"/>
    <s v="Weekday"/>
    <s v="Nov"/>
  </r>
  <r>
    <d v="2024-11-20T00:00:00"/>
    <x v="8947"/>
    <x v="4"/>
    <d v="1984-12-12T00:00:00"/>
    <x v="2"/>
    <n v="72"/>
    <s v="Pro10"/>
    <x v="1"/>
    <x v="0"/>
    <n v="40"/>
    <x v="4"/>
    <x v="6"/>
    <n v="18"/>
    <n v="36"/>
    <n v="2592"/>
    <n v="1296"/>
    <n v="1296"/>
    <x v="0"/>
    <s v="Wed"/>
    <n v="3"/>
    <s v="Weekday"/>
    <s v="Nov"/>
  </r>
  <r>
    <d v="2024-11-09T00:00:00"/>
    <x v="8703"/>
    <x v="0"/>
    <d v="1953-01-20T00:00:00"/>
    <x v="0"/>
    <n v="186"/>
    <s v="Pro09"/>
    <x v="5"/>
    <x v="2"/>
    <n v="72"/>
    <x v="0"/>
    <x v="2"/>
    <n v="10"/>
    <n v="45"/>
    <n v="8370"/>
    <n v="1860"/>
    <n v="6510"/>
    <x v="0"/>
    <s v="Sat"/>
    <n v="6"/>
    <s v="Weekend"/>
    <s v="Nov"/>
  </r>
  <r>
    <d v="2024-11-05T00:00:00"/>
    <x v="6308"/>
    <x v="1"/>
    <d v="1974-04-17T00:00:00"/>
    <x v="0"/>
    <n v="278"/>
    <s v="Pro05"/>
    <x v="4"/>
    <x v="1"/>
    <n v="51"/>
    <x v="1"/>
    <x v="4"/>
    <n v="14"/>
    <n v="28"/>
    <n v="7784"/>
    <n v="3892"/>
    <n v="3892"/>
    <x v="0"/>
    <s v="Tue"/>
    <n v="2"/>
    <s v="Weekday"/>
    <s v="Nov"/>
  </r>
  <r>
    <d v="2024-11-16T00:00:00"/>
    <x v="2053"/>
    <x v="0"/>
    <d v="1950-04-16T00:00:00"/>
    <x v="3"/>
    <n v="100"/>
    <s v="Pro09"/>
    <x v="0"/>
    <x v="1"/>
    <n v="75"/>
    <x v="3"/>
    <x v="2"/>
    <n v="10"/>
    <n v="45"/>
    <n v="4500"/>
    <n v="1000"/>
    <n v="3500"/>
    <x v="0"/>
    <s v="Sat"/>
    <n v="6"/>
    <s v="Weekend"/>
    <s v="Nov"/>
  </r>
  <r>
    <d v="2024-11-22T00:00:00"/>
    <x v="7143"/>
    <x v="5"/>
    <d v="1973-07-13T00:00:00"/>
    <x v="3"/>
    <n v="309"/>
    <s v="Pro03"/>
    <x v="2"/>
    <x v="2"/>
    <n v="51"/>
    <x v="1"/>
    <x v="9"/>
    <n v="3"/>
    <n v="5"/>
    <n v="1545"/>
    <n v="927"/>
    <n v="618"/>
    <x v="1"/>
    <s v="Fri"/>
    <n v="5"/>
    <s v="Weekday"/>
    <s v="Nov"/>
  </r>
  <r>
    <d v="2024-11-03T00:00:00"/>
    <x v="6199"/>
    <x v="6"/>
    <d v="2000-12-23T00:00:00"/>
    <x v="0"/>
    <n v="68"/>
    <s v="Pro05"/>
    <x v="4"/>
    <x v="2"/>
    <n v="24"/>
    <x v="2"/>
    <x v="4"/>
    <n v="14"/>
    <n v="28"/>
    <n v="1904"/>
    <n v="952"/>
    <n v="952"/>
    <x v="0"/>
    <s v="Sun"/>
    <n v="0"/>
    <s v="Weekend"/>
    <s v="Nov"/>
  </r>
  <r>
    <d v="2024-11-21T00:00:00"/>
    <x v="7052"/>
    <x v="7"/>
    <d v="1972-11-27T00:00:00"/>
    <x v="3"/>
    <n v="160"/>
    <s v="Pro03"/>
    <x v="4"/>
    <x v="0"/>
    <n v="52"/>
    <x v="1"/>
    <x v="9"/>
    <n v="3"/>
    <n v="5"/>
    <n v="800"/>
    <n v="480"/>
    <n v="320"/>
    <x v="1"/>
    <s v="Thu"/>
    <n v="4"/>
    <s v="Weekday"/>
    <s v="Nov"/>
  </r>
  <r>
    <d v="2024-11-06T00:00:00"/>
    <x v="879"/>
    <x v="8"/>
    <d v="1999-03-27T00:00:00"/>
    <x v="1"/>
    <n v="213"/>
    <s v="Pro10"/>
    <x v="4"/>
    <x v="0"/>
    <n v="26"/>
    <x v="2"/>
    <x v="6"/>
    <n v="18"/>
    <n v="36"/>
    <n v="7668"/>
    <n v="3834"/>
    <n v="3834"/>
    <x v="0"/>
    <s v="Wed"/>
    <n v="3"/>
    <s v="Weekday"/>
    <s v="Nov"/>
  </r>
  <r>
    <d v="2024-11-15T00:00:00"/>
    <x v="5094"/>
    <x v="8"/>
    <d v="1985-08-31T00:00:00"/>
    <x v="3"/>
    <n v="217"/>
    <s v="Pro06"/>
    <x v="0"/>
    <x v="1"/>
    <n v="39"/>
    <x v="4"/>
    <x v="5"/>
    <n v="7"/>
    <n v="9"/>
    <n v="1953"/>
    <n v="1519"/>
    <n v="434"/>
    <x v="1"/>
    <s v="Fri"/>
    <n v="5"/>
    <s v="Weekday"/>
    <s v="Nov"/>
  </r>
  <r>
    <d v="2024-11-11T00:00:00"/>
    <x v="4935"/>
    <x v="1"/>
    <d v="1999-12-04T00:00:00"/>
    <x v="1"/>
    <n v="226"/>
    <s v="Pro10"/>
    <x v="0"/>
    <x v="0"/>
    <n v="25"/>
    <x v="2"/>
    <x v="6"/>
    <n v="18"/>
    <n v="36"/>
    <n v="8136"/>
    <n v="4068"/>
    <n v="4068"/>
    <x v="0"/>
    <s v="Mon"/>
    <n v="1"/>
    <s v="Weekday"/>
    <s v="Nov"/>
  </r>
  <r>
    <d v="2024-11-08T00:00:00"/>
    <x v="5247"/>
    <x v="3"/>
    <d v="2003-11-03T00:00:00"/>
    <x v="2"/>
    <n v="133"/>
    <s v="Pro08"/>
    <x v="1"/>
    <x v="0"/>
    <n v="21"/>
    <x v="2"/>
    <x v="8"/>
    <n v="5"/>
    <n v="7"/>
    <n v="931"/>
    <n v="665"/>
    <n v="266"/>
    <x v="1"/>
    <s v="Fri"/>
    <n v="5"/>
    <s v="Weekday"/>
    <s v="Nov"/>
  </r>
  <r>
    <d v="2024-11-10T00:00:00"/>
    <x v="5774"/>
    <x v="2"/>
    <d v="1950-04-26T00:00:00"/>
    <x v="2"/>
    <n v="459"/>
    <s v="Pro09"/>
    <x v="5"/>
    <x v="2"/>
    <n v="75"/>
    <x v="3"/>
    <x v="2"/>
    <n v="10"/>
    <n v="45"/>
    <n v="20655"/>
    <n v="4590"/>
    <n v="16065"/>
    <x v="0"/>
    <s v="Sun"/>
    <n v="0"/>
    <s v="Weekend"/>
    <s v="Nov"/>
  </r>
  <r>
    <d v="2024-11-15T00:00:00"/>
    <x v="5926"/>
    <x v="0"/>
    <d v="1956-11-15T00:00:00"/>
    <x v="3"/>
    <n v="477"/>
    <s v="Pro08"/>
    <x v="7"/>
    <x v="0"/>
    <n v="68"/>
    <x v="0"/>
    <x v="8"/>
    <n v="5"/>
    <n v="7"/>
    <n v="3339"/>
    <n v="2385"/>
    <n v="954"/>
    <x v="1"/>
    <s v="Fri"/>
    <n v="5"/>
    <s v="Weekday"/>
    <s v="Nov"/>
  </r>
  <r>
    <d v="2024-11-21T00:00:00"/>
    <x v="1545"/>
    <x v="0"/>
    <d v="2003-01-03T00:00:00"/>
    <x v="3"/>
    <n v="405"/>
    <s v="Pro08"/>
    <x v="0"/>
    <x v="2"/>
    <n v="22"/>
    <x v="2"/>
    <x v="8"/>
    <n v="5"/>
    <n v="7"/>
    <n v="2835"/>
    <n v="2025"/>
    <n v="810"/>
    <x v="1"/>
    <s v="Thu"/>
    <n v="4"/>
    <s v="Weekday"/>
    <s v="Nov"/>
  </r>
  <r>
    <d v="2024-11-04T00:00:00"/>
    <x v="1228"/>
    <x v="5"/>
    <d v="1958-02-03T00:00:00"/>
    <x v="2"/>
    <n v="383"/>
    <s v="Pro10"/>
    <x v="4"/>
    <x v="1"/>
    <n v="67"/>
    <x v="0"/>
    <x v="6"/>
    <n v="18"/>
    <n v="36"/>
    <n v="13788"/>
    <n v="6894"/>
    <n v="6894"/>
    <x v="0"/>
    <s v="Mon"/>
    <n v="1"/>
    <s v="Weekday"/>
    <s v="Nov"/>
  </r>
  <r>
    <d v="2024-11-02T00:00:00"/>
    <x v="6654"/>
    <x v="4"/>
    <d v="1990-07-14T00:00:00"/>
    <x v="3"/>
    <n v="146"/>
    <s v="Pro03"/>
    <x v="4"/>
    <x v="1"/>
    <n v="34"/>
    <x v="4"/>
    <x v="9"/>
    <n v="3"/>
    <n v="5"/>
    <n v="730"/>
    <n v="438"/>
    <n v="292"/>
    <x v="1"/>
    <s v="Sat"/>
    <n v="6"/>
    <s v="Weekend"/>
    <s v="Nov"/>
  </r>
  <r>
    <d v="2024-11-07T00:00:00"/>
    <x v="2234"/>
    <x v="3"/>
    <d v="1975-02-15T00:00:00"/>
    <x v="2"/>
    <n v="263"/>
    <s v="Pro05"/>
    <x v="2"/>
    <x v="2"/>
    <n v="50"/>
    <x v="1"/>
    <x v="4"/>
    <n v="14"/>
    <n v="28"/>
    <n v="7364"/>
    <n v="3682"/>
    <n v="3682"/>
    <x v="0"/>
    <s v="Thu"/>
    <n v="4"/>
    <s v="Weekday"/>
    <s v="Nov"/>
  </r>
  <r>
    <d v="2024-11-14T00:00:00"/>
    <x v="8893"/>
    <x v="1"/>
    <d v="2005-03-18T00:00:00"/>
    <x v="0"/>
    <n v="225"/>
    <s v="Pro02"/>
    <x v="3"/>
    <x v="2"/>
    <n v="20"/>
    <x v="2"/>
    <x v="3"/>
    <n v="18"/>
    <n v="22"/>
    <n v="4950"/>
    <n v="4050"/>
    <n v="900"/>
    <x v="0"/>
    <s v="Thu"/>
    <n v="4"/>
    <s v="Weekday"/>
    <s v="Nov"/>
  </r>
  <r>
    <d v="2024-11-19T00:00:00"/>
    <x v="5687"/>
    <x v="3"/>
    <d v="1988-08-29T00:00:00"/>
    <x v="1"/>
    <n v="233"/>
    <s v="Pro06"/>
    <x v="2"/>
    <x v="0"/>
    <n v="36"/>
    <x v="4"/>
    <x v="5"/>
    <n v="7"/>
    <n v="9"/>
    <n v="2097"/>
    <n v="1631"/>
    <n v="466"/>
    <x v="1"/>
    <s v="Tue"/>
    <n v="2"/>
    <s v="Weekday"/>
    <s v="Nov"/>
  </r>
  <r>
    <d v="2024-11-30T00:00:00"/>
    <x v="8211"/>
    <x v="4"/>
    <d v="1993-01-23T00:00:00"/>
    <x v="2"/>
    <n v="288"/>
    <s v="Pro02"/>
    <x v="5"/>
    <x v="0"/>
    <n v="32"/>
    <x v="4"/>
    <x v="3"/>
    <n v="18"/>
    <n v="22"/>
    <n v="6336"/>
    <n v="5184"/>
    <n v="1152"/>
    <x v="0"/>
    <s v="Sat"/>
    <n v="6"/>
    <s v="Weekend"/>
    <s v="Nov"/>
  </r>
  <r>
    <d v="2024-11-28T00:00:00"/>
    <x v="3144"/>
    <x v="2"/>
    <d v="1987-05-03T00:00:00"/>
    <x v="3"/>
    <n v="274"/>
    <s v="Pro10"/>
    <x v="2"/>
    <x v="1"/>
    <n v="38"/>
    <x v="4"/>
    <x v="6"/>
    <n v="18"/>
    <n v="36"/>
    <n v="9864"/>
    <n v="4932"/>
    <n v="4932"/>
    <x v="0"/>
    <s v="Thu"/>
    <n v="4"/>
    <s v="Weekday"/>
    <s v="Nov"/>
  </r>
  <r>
    <d v="2024-11-29T00:00:00"/>
    <x v="7576"/>
    <x v="9"/>
    <d v="1978-09-05T00:00:00"/>
    <x v="1"/>
    <n v="291"/>
    <s v="Pro01"/>
    <x v="2"/>
    <x v="0"/>
    <n v="46"/>
    <x v="1"/>
    <x v="1"/>
    <n v="10"/>
    <n v="11"/>
    <n v="3201"/>
    <n v="2910"/>
    <n v="291"/>
    <x v="0"/>
    <s v="Fri"/>
    <n v="5"/>
    <s v="Weekday"/>
    <s v="Nov"/>
  </r>
  <r>
    <d v="2024-11-23T00:00:00"/>
    <x v="4886"/>
    <x v="2"/>
    <d v="1976-12-01T00:00:00"/>
    <x v="1"/>
    <n v="264"/>
    <s v="Pro07"/>
    <x v="0"/>
    <x v="0"/>
    <n v="48"/>
    <x v="1"/>
    <x v="7"/>
    <n v="19"/>
    <n v="23"/>
    <n v="6072"/>
    <n v="5016"/>
    <n v="1056"/>
    <x v="0"/>
    <s v="Sat"/>
    <n v="6"/>
    <s v="Weekend"/>
    <s v="Nov"/>
  </r>
  <r>
    <d v="2024-11-10T00:00:00"/>
    <x v="1157"/>
    <x v="1"/>
    <d v="1994-08-22T00:00:00"/>
    <x v="3"/>
    <n v="234"/>
    <s v="Pro07"/>
    <x v="3"/>
    <x v="2"/>
    <n v="30"/>
    <x v="4"/>
    <x v="7"/>
    <n v="19"/>
    <n v="23"/>
    <n v="5382"/>
    <n v="4446"/>
    <n v="936"/>
    <x v="0"/>
    <s v="Sun"/>
    <n v="0"/>
    <s v="Weekend"/>
    <s v="Nov"/>
  </r>
  <r>
    <d v="2024-11-16T00:00:00"/>
    <x v="3439"/>
    <x v="7"/>
    <d v="1979-03-01T00:00:00"/>
    <x v="3"/>
    <n v="141"/>
    <s v="Pro01"/>
    <x v="4"/>
    <x v="0"/>
    <n v="46"/>
    <x v="1"/>
    <x v="1"/>
    <n v="10"/>
    <n v="11"/>
    <n v="1551"/>
    <n v="1410"/>
    <n v="141"/>
    <x v="0"/>
    <s v="Sat"/>
    <n v="6"/>
    <s v="Weekend"/>
    <s v="Nov"/>
  </r>
  <r>
    <d v="2024-11-20T00:00:00"/>
    <x v="1169"/>
    <x v="1"/>
    <d v="1960-04-02T00:00:00"/>
    <x v="1"/>
    <n v="138"/>
    <s v="Pro05"/>
    <x v="2"/>
    <x v="1"/>
    <n v="65"/>
    <x v="0"/>
    <x v="4"/>
    <n v="14"/>
    <n v="28"/>
    <n v="3864"/>
    <n v="1932"/>
    <n v="1932"/>
    <x v="0"/>
    <s v="Wed"/>
    <n v="3"/>
    <s v="Weekday"/>
    <s v="Nov"/>
  </r>
  <r>
    <d v="2024-11-28T00:00:00"/>
    <x v="6385"/>
    <x v="2"/>
    <d v="1960-04-28T00:00:00"/>
    <x v="2"/>
    <n v="30"/>
    <s v="Pro01"/>
    <x v="6"/>
    <x v="0"/>
    <n v="65"/>
    <x v="0"/>
    <x v="1"/>
    <n v="10"/>
    <n v="11"/>
    <n v="330"/>
    <n v="300"/>
    <n v="30"/>
    <x v="0"/>
    <s v="Thu"/>
    <n v="4"/>
    <s v="Weekday"/>
    <s v="Nov"/>
  </r>
  <r>
    <d v="2024-11-18T00:00:00"/>
    <x v="8718"/>
    <x v="5"/>
    <d v="1989-01-16T00:00:00"/>
    <x v="0"/>
    <n v="286"/>
    <s v="Pro05"/>
    <x v="3"/>
    <x v="2"/>
    <n v="36"/>
    <x v="4"/>
    <x v="4"/>
    <n v="14"/>
    <n v="28"/>
    <n v="8008"/>
    <n v="4004"/>
    <n v="4004"/>
    <x v="0"/>
    <s v="Mon"/>
    <n v="1"/>
    <s v="Weekday"/>
    <s v="Nov"/>
  </r>
  <r>
    <d v="2024-11-27T00:00:00"/>
    <x v="6843"/>
    <x v="1"/>
    <d v="1982-08-02T00:00:00"/>
    <x v="2"/>
    <n v="281"/>
    <s v="Pro01"/>
    <x v="4"/>
    <x v="1"/>
    <n v="42"/>
    <x v="4"/>
    <x v="1"/>
    <n v="10"/>
    <n v="11"/>
    <n v="3091"/>
    <n v="2810"/>
    <n v="281"/>
    <x v="0"/>
    <s v="Wed"/>
    <n v="3"/>
    <s v="Weekday"/>
    <s v="Nov"/>
  </r>
  <r>
    <d v="2024-11-14T00:00:00"/>
    <x v="6250"/>
    <x v="5"/>
    <d v="1957-02-18T00:00:00"/>
    <x v="1"/>
    <n v="48"/>
    <s v="Pro07"/>
    <x v="7"/>
    <x v="1"/>
    <n v="68"/>
    <x v="0"/>
    <x v="7"/>
    <n v="19"/>
    <n v="23"/>
    <n v="1104"/>
    <n v="912"/>
    <n v="192"/>
    <x v="0"/>
    <s v="Thu"/>
    <n v="4"/>
    <s v="Weekday"/>
    <s v="Nov"/>
  </r>
  <r>
    <d v="2024-11-23T00:00:00"/>
    <x v="3413"/>
    <x v="1"/>
    <d v="1981-10-13T00:00:00"/>
    <x v="1"/>
    <n v="107"/>
    <s v="Pro04"/>
    <x v="2"/>
    <x v="2"/>
    <n v="43"/>
    <x v="4"/>
    <x v="0"/>
    <n v="10"/>
    <n v="14"/>
    <n v="1498"/>
    <n v="1070"/>
    <n v="428"/>
    <x v="0"/>
    <s v="Sat"/>
    <n v="6"/>
    <s v="Weekend"/>
    <s v="Nov"/>
  </r>
  <r>
    <d v="2024-11-29T00:00:00"/>
    <x v="2727"/>
    <x v="2"/>
    <d v="1989-11-12T00:00:00"/>
    <x v="0"/>
    <n v="280"/>
    <s v="Pro10"/>
    <x v="1"/>
    <x v="2"/>
    <n v="35"/>
    <x v="4"/>
    <x v="6"/>
    <n v="18"/>
    <n v="36"/>
    <n v="10080"/>
    <n v="5040"/>
    <n v="5040"/>
    <x v="0"/>
    <s v="Fri"/>
    <n v="5"/>
    <s v="Weekday"/>
    <s v="Nov"/>
  </r>
  <r>
    <d v="2024-11-23T00:00:00"/>
    <x v="3319"/>
    <x v="0"/>
    <d v="1958-02-04T00:00:00"/>
    <x v="0"/>
    <n v="177"/>
    <s v="Pro09"/>
    <x v="4"/>
    <x v="0"/>
    <n v="67"/>
    <x v="0"/>
    <x v="2"/>
    <n v="10"/>
    <n v="45"/>
    <n v="7965"/>
    <n v="1770"/>
    <n v="6195"/>
    <x v="0"/>
    <s v="Sat"/>
    <n v="6"/>
    <s v="Weekend"/>
    <s v="Nov"/>
  </r>
  <r>
    <d v="2024-11-14T00:00:00"/>
    <x v="2237"/>
    <x v="6"/>
    <d v="1979-10-23T00:00:00"/>
    <x v="3"/>
    <n v="86"/>
    <s v="Pro07"/>
    <x v="3"/>
    <x v="0"/>
    <n v="45"/>
    <x v="1"/>
    <x v="7"/>
    <n v="19"/>
    <n v="23"/>
    <n v="1978"/>
    <n v="1634"/>
    <n v="344"/>
    <x v="0"/>
    <s v="Thu"/>
    <n v="4"/>
    <s v="Weekday"/>
    <s v="Nov"/>
  </r>
  <r>
    <d v="2024-11-04T00:00:00"/>
    <x v="6733"/>
    <x v="3"/>
    <d v="1961-04-21T00:00:00"/>
    <x v="3"/>
    <n v="49"/>
    <s v="Pro02"/>
    <x v="4"/>
    <x v="1"/>
    <n v="64"/>
    <x v="0"/>
    <x v="3"/>
    <n v="18"/>
    <n v="22"/>
    <n v="1078"/>
    <n v="882"/>
    <n v="196"/>
    <x v="0"/>
    <s v="Mon"/>
    <n v="1"/>
    <s v="Weekday"/>
    <s v="Nov"/>
  </r>
  <r>
    <d v="2024-11-18T00:00:00"/>
    <x v="5338"/>
    <x v="1"/>
    <d v="1995-02-13T00:00:00"/>
    <x v="1"/>
    <n v="48"/>
    <s v="Pro04"/>
    <x v="5"/>
    <x v="0"/>
    <n v="30"/>
    <x v="4"/>
    <x v="0"/>
    <n v="10"/>
    <n v="14"/>
    <n v="672"/>
    <n v="480"/>
    <n v="192"/>
    <x v="0"/>
    <s v="Mon"/>
    <n v="1"/>
    <s v="Weekday"/>
    <s v="Nov"/>
  </r>
  <r>
    <d v="2024-11-09T00:00:00"/>
    <x v="5296"/>
    <x v="2"/>
    <d v="1972-01-10T00:00:00"/>
    <x v="1"/>
    <n v="443"/>
    <s v="Pro08"/>
    <x v="3"/>
    <x v="0"/>
    <n v="53"/>
    <x v="1"/>
    <x v="8"/>
    <n v="5"/>
    <n v="7"/>
    <n v="3101"/>
    <n v="2215"/>
    <n v="886"/>
    <x v="1"/>
    <s v="Sat"/>
    <n v="6"/>
    <s v="Weekend"/>
    <s v="Nov"/>
  </r>
  <r>
    <d v="2024-11-04T00:00:00"/>
    <x v="7637"/>
    <x v="4"/>
    <d v="1951-04-07T00:00:00"/>
    <x v="3"/>
    <n v="332"/>
    <s v="Pro01"/>
    <x v="3"/>
    <x v="2"/>
    <n v="74"/>
    <x v="0"/>
    <x v="1"/>
    <n v="10"/>
    <n v="11"/>
    <n v="3652"/>
    <n v="3320"/>
    <n v="332"/>
    <x v="0"/>
    <s v="Mon"/>
    <n v="1"/>
    <s v="Weekday"/>
    <s v="Nov"/>
  </r>
  <r>
    <d v="2024-11-07T00:00:00"/>
    <x v="7004"/>
    <x v="0"/>
    <d v="1952-08-31T00:00:00"/>
    <x v="1"/>
    <n v="211"/>
    <s v="Pro02"/>
    <x v="7"/>
    <x v="0"/>
    <n v="72"/>
    <x v="0"/>
    <x v="3"/>
    <n v="18"/>
    <n v="22"/>
    <n v="4642"/>
    <n v="3798"/>
    <n v="844"/>
    <x v="0"/>
    <s v="Thu"/>
    <n v="4"/>
    <s v="Weekday"/>
    <s v="Nov"/>
  </r>
  <r>
    <d v="2024-11-30T00:00:00"/>
    <x v="7227"/>
    <x v="1"/>
    <d v="1996-06-25T00:00:00"/>
    <x v="1"/>
    <n v="118"/>
    <s v="Pro09"/>
    <x v="2"/>
    <x v="2"/>
    <n v="28"/>
    <x v="2"/>
    <x v="2"/>
    <n v="10"/>
    <n v="45"/>
    <n v="5310"/>
    <n v="1180"/>
    <n v="4130"/>
    <x v="0"/>
    <s v="Sat"/>
    <n v="6"/>
    <s v="Weekend"/>
    <s v="Nov"/>
  </r>
  <r>
    <d v="2024-11-13T00:00:00"/>
    <x v="2586"/>
    <x v="3"/>
    <d v="1960-12-31T00:00:00"/>
    <x v="2"/>
    <n v="463"/>
    <s v="Pro10"/>
    <x v="2"/>
    <x v="1"/>
    <n v="64"/>
    <x v="0"/>
    <x v="6"/>
    <n v="18"/>
    <n v="36"/>
    <n v="16668"/>
    <n v="8334"/>
    <n v="8334"/>
    <x v="0"/>
    <s v="Wed"/>
    <n v="3"/>
    <s v="Weekday"/>
    <s v="Nov"/>
  </r>
  <r>
    <d v="2024-11-08T00:00:00"/>
    <x v="7487"/>
    <x v="7"/>
    <d v="1980-10-03T00:00:00"/>
    <x v="1"/>
    <n v="404"/>
    <s v="Pro10"/>
    <x v="5"/>
    <x v="1"/>
    <n v="44"/>
    <x v="4"/>
    <x v="6"/>
    <n v="18"/>
    <n v="36"/>
    <n v="14544"/>
    <n v="7272"/>
    <n v="7272"/>
    <x v="0"/>
    <s v="Fri"/>
    <n v="5"/>
    <s v="Weekday"/>
    <s v="Nov"/>
  </r>
  <r>
    <d v="2024-11-20T00:00:00"/>
    <x v="1399"/>
    <x v="9"/>
    <d v="1960-11-14T00:00:00"/>
    <x v="2"/>
    <n v="122"/>
    <s v="Pro08"/>
    <x v="2"/>
    <x v="2"/>
    <n v="64"/>
    <x v="0"/>
    <x v="8"/>
    <n v="5"/>
    <n v="7"/>
    <n v="854"/>
    <n v="610"/>
    <n v="244"/>
    <x v="1"/>
    <s v="Wed"/>
    <n v="3"/>
    <s v="Weekday"/>
    <s v="Nov"/>
  </r>
  <r>
    <d v="2024-11-17T00:00:00"/>
    <x v="7120"/>
    <x v="4"/>
    <d v="1991-05-24T00:00:00"/>
    <x v="2"/>
    <n v="319"/>
    <s v="Pro07"/>
    <x v="0"/>
    <x v="2"/>
    <n v="34"/>
    <x v="4"/>
    <x v="7"/>
    <n v="19"/>
    <n v="23"/>
    <n v="7337"/>
    <n v="6061"/>
    <n v="1276"/>
    <x v="0"/>
    <s v="Sun"/>
    <n v="0"/>
    <s v="Weekend"/>
    <s v="Nov"/>
  </r>
  <r>
    <d v="2024-11-09T00:00:00"/>
    <x v="2788"/>
    <x v="4"/>
    <d v="1962-12-16T00:00:00"/>
    <x v="3"/>
    <n v="79"/>
    <s v="Pro04"/>
    <x v="2"/>
    <x v="0"/>
    <n v="62"/>
    <x v="0"/>
    <x v="0"/>
    <n v="10"/>
    <n v="14"/>
    <n v="1106"/>
    <n v="790"/>
    <n v="316"/>
    <x v="0"/>
    <s v="Sat"/>
    <n v="6"/>
    <s v="Weekend"/>
    <s v="Nov"/>
  </r>
  <r>
    <d v="2024-11-26T00:00:00"/>
    <x v="5950"/>
    <x v="4"/>
    <d v="2004-08-19T00:00:00"/>
    <x v="2"/>
    <n v="85"/>
    <s v="Pro09"/>
    <x v="4"/>
    <x v="0"/>
    <n v="20"/>
    <x v="2"/>
    <x v="2"/>
    <n v="10"/>
    <n v="45"/>
    <n v="3825"/>
    <n v="850"/>
    <n v="2975"/>
    <x v="0"/>
    <s v="Tue"/>
    <n v="2"/>
    <s v="Weekday"/>
    <s v="Nov"/>
  </r>
  <r>
    <d v="2024-11-05T00:00:00"/>
    <x v="424"/>
    <x v="3"/>
    <d v="1982-09-16T00:00:00"/>
    <x v="3"/>
    <n v="205"/>
    <s v="Pro10"/>
    <x v="4"/>
    <x v="1"/>
    <n v="42"/>
    <x v="4"/>
    <x v="6"/>
    <n v="18"/>
    <n v="36"/>
    <n v="7380"/>
    <n v="3690"/>
    <n v="3690"/>
    <x v="0"/>
    <s v="Tue"/>
    <n v="2"/>
    <s v="Weekday"/>
    <s v="Nov"/>
  </r>
  <r>
    <d v="2024-11-02T00:00:00"/>
    <x v="8423"/>
    <x v="2"/>
    <d v="1947-01-11T00:00:00"/>
    <x v="0"/>
    <n v="75"/>
    <s v="Pro05"/>
    <x v="5"/>
    <x v="0"/>
    <n v="78"/>
    <x v="3"/>
    <x v="4"/>
    <n v="14"/>
    <n v="28"/>
    <n v="2100"/>
    <n v="1050"/>
    <n v="1050"/>
    <x v="0"/>
    <s v="Sat"/>
    <n v="6"/>
    <s v="Weekend"/>
    <s v="Nov"/>
  </r>
  <r>
    <d v="2024-11-23T00:00:00"/>
    <x v="5163"/>
    <x v="7"/>
    <d v="1957-01-05T00:00:00"/>
    <x v="3"/>
    <n v="374"/>
    <s v="Pro05"/>
    <x v="5"/>
    <x v="0"/>
    <n v="68"/>
    <x v="0"/>
    <x v="4"/>
    <n v="14"/>
    <n v="28"/>
    <n v="10472"/>
    <n v="5236"/>
    <n v="5236"/>
    <x v="0"/>
    <s v="Sat"/>
    <n v="6"/>
    <s v="Weekend"/>
    <s v="Nov"/>
  </r>
  <r>
    <d v="2024-11-19T00:00:00"/>
    <x v="1489"/>
    <x v="3"/>
    <d v="1959-05-30T00:00:00"/>
    <x v="1"/>
    <n v="265"/>
    <s v="Pro05"/>
    <x v="5"/>
    <x v="2"/>
    <n v="66"/>
    <x v="0"/>
    <x v="4"/>
    <n v="14"/>
    <n v="28"/>
    <n v="7420"/>
    <n v="3710"/>
    <n v="3710"/>
    <x v="0"/>
    <s v="Tue"/>
    <n v="2"/>
    <s v="Weekday"/>
    <s v="Nov"/>
  </r>
  <r>
    <d v="2024-11-24T00:00:00"/>
    <x v="6224"/>
    <x v="5"/>
    <d v="1999-08-22T00:00:00"/>
    <x v="2"/>
    <n v="56"/>
    <s v="Pro05"/>
    <x v="4"/>
    <x v="0"/>
    <n v="25"/>
    <x v="2"/>
    <x v="4"/>
    <n v="14"/>
    <n v="28"/>
    <n v="1568"/>
    <n v="784"/>
    <n v="784"/>
    <x v="0"/>
    <s v="Sun"/>
    <n v="0"/>
    <s v="Weekend"/>
    <s v="Nov"/>
  </r>
  <r>
    <d v="2024-11-17T00:00:00"/>
    <x v="4996"/>
    <x v="0"/>
    <d v="1944-07-05T00:00:00"/>
    <x v="3"/>
    <n v="351"/>
    <s v="Pro08"/>
    <x v="3"/>
    <x v="1"/>
    <n v="80"/>
    <x v="3"/>
    <x v="8"/>
    <n v="5"/>
    <n v="7"/>
    <n v="2457"/>
    <n v="1755"/>
    <n v="702"/>
    <x v="1"/>
    <s v="Sun"/>
    <n v="0"/>
    <s v="Weekend"/>
    <s v="Nov"/>
  </r>
  <r>
    <d v="2024-11-18T00:00:00"/>
    <x v="6652"/>
    <x v="4"/>
    <d v="2003-07-24T00:00:00"/>
    <x v="3"/>
    <n v="316"/>
    <s v="Pro07"/>
    <x v="7"/>
    <x v="0"/>
    <n v="21"/>
    <x v="2"/>
    <x v="7"/>
    <n v="19"/>
    <n v="23"/>
    <n v="7268"/>
    <n v="6004"/>
    <n v="1264"/>
    <x v="0"/>
    <s v="Mon"/>
    <n v="1"/>
    <s v="Weekday"/>
    <s v="Nov"/>
  </r>
  <r>
    <d v="2024-11-03T00:00:00"/>
    <x v="6930"/>
    <x v="9"/>
    <d v="1962-02-16T00:00:00"/>
    <x v="2"/>
    <n v="96"/>
    <s v="Pro03"/>
    <x v="6"/>
    <x v="2"/>
    <n v="63"/>
    <x v="0"/>
    <x v="9"/>
    <n v="3"/>
    <n v="5"/>
    <n v="480"/>
    <n v="288"/>
    <n v="192"/>
    <x v="1"/>
    <s v="Sun"/>
    <n v="0"/>
    <s v="Weekend"/>
    <s v="Nov"/>
  </r>
  <r>
    <d v="2024-12-08T00:00:00"/>
    <x v="1346"/>
    <x v="3"/>
    <d v="1996-12-08T00:00:00"/>
    <x v="1"/>
    <n v="13"/>
    <s v="Pro07"/>
    <x v="2"/>
    <x v="1"/>
    <n v="28"/>
    <x v="2"/>
    <x v="7"/>
    <n v="19"/>
    <n v="23"/>
    <n v="299"/>
    <n v="247"/>
    <n v="52"/>
    <x v="0"/>
    <s v="Sun"/>
    <n v="0"/>
    <s v="Weekend"/>
    <s v="Dec"/>
  </r>
  <r>
    <d v="2024-12-20T00:00:00"/>
    <x v="2741"/>
    <x v="0"/>
    <d v="1965-11-09T00:00:00"/>
    <x v="1"/>
    <n v="156"/>
    <s v="Pro02"/>
    <x v="5"/>
    <x v="1"/>
    <n v="59"/>
    <x v="1"/>
    <x v="3"/>
    <n v="18"/>
    <n v="22"/>
    <n v="3432"/>
    <n v="2808"/>
    <n v="624"/>
    <x v="0"/>
    <s v="Fri"/>
    <n v="5"/>
    <s v="Weekday"/>
    <s v="Dec"/>
  </r>
  <r>
    <d v="2024-12-19T00:00:00"/>
    <x v="5019"/>
    <x v="5"/>
    <d v="1956-01-30T00:00:00"/>
    <x v="0"/>
    <n v="491"/>
    <s v="Pro01"/>
    <x v="5"/>
    <x v="2"/>
    <n v="69"/>
    <x v="0"/>
    <x v="1"/>
    <n v="10"/>
    <n v="11"/>
    <n v="5401"/>
    <n v="4910"/>
    <n v="491"/>
    <x v="0"/>
    <s v="Thu"/>
    <n v="4"/>
    <s v="Weekday"/>
    <s v="Dec"/>
  </r>
  <r>
    <d v="2024-12-29T00:00:00"/>
    <x v="5"/>
    <x v="0"/>
    <d v="1995-05-10T00:00:00"/>
    <x v="1"/>
    <n v="452"/>
    <s v="Pro07"/>
    <x v="5"/>
    <x v="2"/>
    <n v="30"/>
    <x v="4"/>
    <x v="7"/>
    <n v="19"/>
    <n v="23"/>
    <n v="10396"/>
    <n v="8588"/>
    <n v="1808"/>
    <x v="0"/>
    <s v="Sun"/>
    <n v="0"/>
    <s v="Weekend"/>
    <s v="Dec"/>
  </r>
  <r>
    <d v="2024-12-28T00:00:00"/>
    <x v="5467"/>
    <x v="9"/>
    <d v="1952-12-06T00:00:00"/>
    <x v="2"/>
    <n v="176"/>
    <s v="Pro02"/>
    <x v="5"/>
    <x v="0"/>
    <n v="72"/>
    <x v="0"/>
    <x v="3"/>
    <n v="18"/>
    <n v="22"/>
    <n v="3872"/>
    <n v="3168"/>
    <n v="704"/>
    <x v="0"/>
    <s v="Sat"/>
    <n v="6"/>
    <s v="Weekend"/>
    <s v="Dec"/>
  </r>
  <r>
    <d v="2024-12-05T00:00:00"/>
    <x v="6581"/>
    <x v="9"/>
    <d v="1983-01-08T00:00:00"/>
    <x v="1"/>
    <n v="427"/>
    <s v="Pro05"/>
    <x v="7"/>
    <x v="0"/>
    <n v="42"/>
    <x v="4"/>
    <x v="4"/>
    <n v="14"/>
    <n v="28"/>
    <n v="11956"/>
    <n v="5978"/>
    <n v="5978"/>
    <x v="0"/>
    <s v="Thu"/>
    <n v="4"/>
    <s v="Weekday"/>
    <s v="Dec"/>
  </r>
  <r>
    <d v="2024-12-03T00:00:00"/>
    <x v="4352"/>
    <x v="2"/>
    <d v="1977-10-22T00:00:00"/>
    <x v="3"/>
    <n v="168"/>
    <s v="Pro04"/>
    <x v="5"/>
    <x v="1"/>
    <n v="47"/>
    <x v="1"/>
    <x v="0"/>
    <n v="10"/>
    <n v="14"/>
    <n v="2352"/>
    <n v="1680"/>
    <n v="672"/>
    <x v="0"/>
    <s v="Tue"/>
    <n v="2"/>
    <s v="Weekday"/>
    <s v="Dec"/>
  </r>
  <r>
    <d v="2024-12-27T00:00:00"/>
    <x v="3676"/>
    <x v="8"/>
    <d v="1971-02-27T00:00:00"/>
    <x v="3"/>
    <n v="473"/>
    <s v="Pro01"/>
    <x v="7"/>
    <x v="0"/>
    <n v="54"/>
    <x v="1"/>
    <x v="1"/>
    <n v="10"/>
    <n v="11"/>
    <n v="5203"/>
    <n v="4730"/>
    <n v="473"/>
    <x v="0"/>
    <s v="Fri"/>
    <n v="5"/>
    <s v="Weekday"/>
    <s v="Dec"/>
  </r>
  <r>
    <d v="2024-12-31T00:00:00"/>
    <x v="5556"/>
    <x v="8"/>
    <d v="1971-08-05T00:00:00"/>
    <x v="2"/>
    <n v="153"/>
    <s v="Pro07"/>
    <x v="1"/>
    <x v="0"/>
    <n v="53"/>
    <x v="1"/>
    <x v="7"/>
    <n v="19"/>
    <n v="23"/>
    <n v="3519"/>
    <n v="2907"/>
    <n v="612"/>
    <x v="0"/>
    <s v="Tue"/>
    <n v="2"/>
    <s v="Weekday"/>
    <s v="Dec"/>
  </r>
  <r>
    <d v="2024-12-27T00:00:00"/>
    <x v="5339"/>
    <x v="6"/>
    <d v="1974-11-24T00:00:00"/>
    <x v="1"/>
    <n v="482"/>
    <s v="Pro05"/>
    <x v="5"/>
    <x v="2"/>
    <n v="50"/>
    <x v="1"/>
    <x v="4"/>
    <n v="14"/>
    <n v="28"/>
    <n v="13496"/>
    <n v="6748"/>
    <n v="6748"/>
    <x v="0"/>
    <s v="Fri"/>
    <n v="5"/>
    <s v="Weekday"/>
    <s v="Dec"/>
  </r>
  <r>
    <d v="2024-12-20T00:00:00"/>
    <x v="4594"/>
    <x v="9"/>
    <d v="1992-03-14T00:00:00"/>
    <x v="0"/>
    <n v="314"/>
    <s v="Pro02"/>
    <x v="5"/>
    <x v="0"/>
    <n v="33"/>
    <x v="4"/>
    <x v="3"/>
    <n v="18"/>
    <n v="22"/>
    <n v="6908"/>
    <n v="5652"/>
    <n v="1256"/>
    <x v="0"/>
    <s v="Fri"/>
    <n v="5"/>
    <s v="Weekday"/>
    <s v="Dec"/>
  </r>
  <r>
    <d v="2024-12-02T00:00:00"/>
    <x v="8665"/>
    <x v="7"/>
    <d v="1976-02-27T00:00:00"/>
    <x v="2"/>
    <n v="377"/>
    <s v="Pro08"/>
    <x v="0"/>
    <x v="2"/>
    <n v="49"/>
    <x v="1"/>
    <x v="8"/>
    <n v="5"/>
    <n v="7"/>
    <n v="2639"/>
    <n v="1885"/>
    <n v="754"/>
    <x v="1"/>
    <s v="Mon"/>
    <n v="1"/>
    <s v="Weekday"/>
    <s v="Dec"/>
  </r>
  <r>
    <d v="2024-12-04T00:00:00"/>
    <x v="3959"/>
    <x v="4"/>
    <d v="1996-12-26T00:00:00"/>
    <x v="3"/>
    <n v="230"/>
    <s v="Pro05"/>
    <x v="7"/>
    <x v="1"/>
    <n v="28"/>
    <x v="2"/>
    <x v="4"/>
    <n v="14"/>
    <n v="28"/>
    <n v="6440"/>
    <n v="3220"/>
    <n v="3220"/>
    <x v="0"/>
    <s v="Wed"/>
    <n v="3"/>
    <s v="Weekday"/>
    <s v="Dec"/>
  </r>
  <r>
    <d v="2024-12-05T00:00:00"/>
    <x v="8592"/>
    <x v="9"/>
    <d v="2004-02-11T00:00:00"/>
    <x v="1"/>
    <n v="25"/>
    <s v="Pro03"/>
    <x v="1"/>
    <x v="1"/>
    <n v="21"/>
    <x v="2"/>
    <x v="9"/>
    <n v="3"/>
    <n v="5"/>
    <n v="125"/>
    <n v="75"/>
    <n v="50"/>
    <x v="1"/>
    <s v="Thu"/>
    <n v="4"/>
    <s v="Weekday"/>
    <s v="Dec"/>
  </r>
  <r>
    <d v="2024-12-30T00:00:00"/>
    <x v="7648"/>
    <x v="4"/>
    <d v="1996-04-13T00:00:00"/>
    <x v="2"/>
    <n v="129"/>
    <s v="Pro07"/>
    <x v="0"/>
    <x v="2"/>
    <n v="29"/>
    <x v="2"/>
    <x v="7"/>
    <n v="19"/>
    <n v="23"/>
    <n v="2967"/>
    <n v="2451"/>
    <n v="516"/>
    <x v="0"/>
    <s v="Mon"/>
    <n v="1"/>
    <s v="Weekday"/>
    <s v="Dec"/>
  </r>
  <r>
    <d v="2024-12-08T00:00:00"/>
    <x v="5220"/>
    <x v="3"/>
    <d v="1979-09-25T00:00:00"/>
    <x v="0"/>
    <n v="497"/>
    <s v="Pro07"/>
    <x v="0"/>
    <x v="2"/>
    <n v="45"/>
    <x v="1"/>
    <x v="7"/>
    <n v="19"/>
    <n v="23"/>
    <n v="11431"/>
    <n v="9443"/>
    <n v="1988"/>
    <x v="0"/>
    <s v="Sun"/>
    <n v="0"/>
    <s v="Weekend"/>
    <s v="Dec"/>
  </r>
  <r>
    <d v="2024-12-15T00:00:00"/>
    <x v="6249"/>
    <x v="5"/>
    <d v="1968-02-19T00:00:00"/>
    <x v="2"/>
    <n v="246"/>
    <s v="Pro02"/>
    <x v="4"/>
    <x v="0"/>
    <n v="57"/>
    <x v="1"/>
    <x v="3"/>
    <n v="18"/>
    <n v="22"/>
    <n v="5412"/>
    <n v="4428"/>
    <n v="984"/>
    <x v="0"/>
    <s v="Sun"/>
    <n v="0"/>
    <s v="Weekend"/>
    <s v="Dec"/>
  </r>
  <r>
    <d v="2024-12-31T00:00:00"/>
    <x v="5976"/>
    <x v="6"/>
    <d v="1981-11-21T00:00:00"/>
    <x v="3"/>
    <n v="15"/>
    <s v="Pro06"/>
    <x v="4"/>
    <x v="0"/>
    <n v="43"/>
    <x v="4"/>
    <x v="5"/>
    <n v="7"/>
    <n v="9"/>
    <n v="135"/>
    <n v="105"/>
    <n v="30"/>
    <x v="1"/>
    <s v="Tue"/>
    <n v="2"/>
    <s v="Weekday"/>
    <s v="Dec"/>
  </r>
  <r>
    <d v="2024-12-23T00:00:00"/>
    <x v="7413"/>
    <x v="1"/>
    <d v="1951-09-14T00:00:00"/>
    <x v="2"/>
    <n v="388"/>
    <s v="Pro09"/>
    <x v="2"/>
    <x v="1"/>
    <n v="73"/>
    <x v="0"/>
    <x v="2"/>
    <n v="10"/>
    <n v="45"/>
    <n v="17460"/>
    <n v="3880"/>
    <n v="13580"/>
    <x v="0"/>
    <s v="Mon"/>
    <n v="1"/>
    <s v="Weekday"/>
    <s v="Dec"/>
  </r>
  <r>
    <d v="2024-12-10T00:00:00"/>
    <x v="8469"/>
    <x v="5"/>
    <d v="1977-05-02T00:00:00"/>
    <x v="1"/>
    <n v="189"/>
    <s v="Pro09"/>
    <x v="0"/>
    <x v="0"/>
    <n v="48"/>
    <x v="1"/>
    <x v="2"/>
    <n v="10"/>
    <n v="45"/>
    <n v="8505"/>
    <n v="1890"/>
    <n v="6615"/>
    <x v="0"/>
    <s v="Tue"/>
    <n v="2"/>
    <s v="Weekday"/>
    <s v="Dec"/>
  </r>
  <r>
    <d v="2024-12-07T00:00:00"/>
    <x v="3042"/>
    <x v="4"/>
    <d v="1995-02-03T00:00:00"/>
    <x v="1"/>
    <n v="167"/>
    <s v="Pro06"/>
    <x v="7"/>
    <x v="0"/>
    <n v="30"/>
    <x v="4"/>
    <x v="5"/>
    <n v="7"/>
    <n v="9"/>
    <n v="1503"/>
    <n v="1169"/>
    <n v="334"/>
    <x v="1"/>
    <s v="Sat"/>
    <n v="6"/>
    <s v="Weekend"/>
    <s v="Dec"/>
  </r>
  <r>
    <d v="2024-12-05T00:00:00"/>
    <x v="8572"/>
    <x v="4"/>
    <d v="2002-10-06T00:00:00"/>
    <x v="0"/>
    <n v="246"/>
    <s v="Pro09"/>
    <x v="0"/>
    <x v="2"/>
    <n v="22"/>
    <x v="2"/>
    <x v="2"/>
    <n v="10"/>
    <n v="45"/>
    <n v="11070"/>
    <n v="2460"/>
    <n v="8610"/>
    <x v="0"/>
    <s v="Thu"/>
    <n v="4"/>
    <s v="Weekday"/>
    <s v="Dec"/>
  </r>
  <r>
    <d v="2024-12-25T00:00:00"/>
    <x v="7551"/>
    <x v="2"/>
    <d v="1957-02-05T00:00:00"/>
    <x v="1"/>
    <n v="133"/>
    <s v="Pro09"/>
    <x v="2"/>
    <x v="0"/>
    <n v="68"/>
    <x v="0"/>
    <x v="2"/>
    <n v="10"/>
    <n v="45"/>
    <n v="5985"/>
    <n v="1330"/>
    <n v="4655"/>
    <x v="0"/>
    <s v="Wed"/>
    <n v="3"/>
    <s v="Weekday"/>
    <s v="Dec"/>
  </r>
  <r>
    <d v="2024-12-15T00:00:00"/>
    <x v="8849"/>
    <x v="7"/>
    <d v="1957-08-21T00:00:00"/>
    <x v="3"/>
    <n v="37"/>
    <s v="Pro08"/>
    <x v="1"/>
    <x v="1"/>
    <n v="67"/>
    <x v="0"/>
    <x v="8"/>
    <n v="5"/>
    <n v="7"/>
    <n v="259"/>
    <n v="185"/>
    <n v="74"/>
    <x v="1"/>
    <s v="Sun"/>
    <n v="0"/>
    <s v="Weekend"/>
    <s v="Dec"/>
  </r>
  <r>
    <d v="2024-12-03T00:00:00"/>
    <x v="8463"/>
    <x v="6"/>
    <d v="1964-11-28T00:00:00"/>
    <x v="3"/>
    <n v="408"/>
    <s v="Pro10"/>
    <x v="1"/>
    <x v="0"/>
    <n v="60"/>
    <x v="0"/>
    <x v="6"/>
    <n v="18"/>
    <n v="36"/>
    <n v="14688"/>
    <n v="7344"/>
    <n v="7344"/>
    <x v="0"/>
    <s v="Tue"/>
    <n v="2"/>
    <s v="Weekday"/>
    <s v="Dec"/>
  </r>
  <r>
    <d v="2024-12-01T00:00:00"/>
    <x v="6924"/>
    <x v="5"/>
    <d v="1984-06-12T00:00:00"/>
    <x v="0"/>
    <n v="249"/>
    <s v="Pro07"/>
    <x v="7"/>
    <x v="2"/>
    <n v="40"/>
    <x v="4"/>
    <x v="7"/>
    <n v="19"/>
    <n v="23"/>
    <n v="5727"/>
    <n v="4731"/>
    <n v="996"/>
    <x v="0"/>
    <s v="Sun"/>
    <n v="0"/>
    <s v="Weekend"/>
    <s v="Dec"/>
  </r>
  <r>
    <d v="2024-12-06T00:00:00"/>
    <x v="5023"/>
    <x v="7"/>
    <d v="1997-06-18T00:00:00"/>
    <x v="3"/>
    <n v="294"/>
    <s v="Pro05"/>
    <x v="5"/>
    <x v="1"/>
    <n v="27"/>
    <x v="2"/>
    <x v="4"/>
    <n v="14"/>
    <n v="28"/>
    <n v="8232"/>
    <n v="4116"/>
    <n v="4116"/>
    <x v="0"/>
    <s v="Fri"/>
    <n v="5"/>
    <s v="Weekday"/>
    <s v="Dec"/>
  </r>
  <r>
    <d v="2024-12-28T00:00:00"/>
    <x v="7240"/>
    <x v="8"/>
    <d v="1978-04-25T00:00:00"/>
    <x v="3"/>
    <n v="423"/>
    <s v="Pro01"/>
    <x v="0"/>
    <x v="1"/>
    <n v="47"/>
    <x v="1"/>
    <x v="1"/>
    <n v="10"/>
    <n v="11"/>
    <n v="4653"/>
    <n v="4230"/>
    <n v="423"/>
    <x v="0"/>
    <s v="Sat"/>
    <n v="6"/>
    <s v="Weekend"/>
    <s v="Dec"/>
  </r>
  <r>
    <d v="2024-12-09T00:00:00"/>
    <x v="7225"/>
    <x v="2"/>
    <d v="1981-09-24T00:00:00"/>
    <x v="3"/>
    <n v="259"/>
    <s v="Pro07"/>
    <x v="0"/>
    <x v="2"/>
    <n v="43"/>
    <x v="4"/>
    <x v="7"/>
    <n v="19"/>
    <n v="23"/>
    <n v="5957"/>
    <n v="4921"/>
    <n v="1036"/>
    <x v="0"/>
    <s v="Mon"/>
    <n v="1"/>
    <s v="Weekday"/>
    <s v="Dec"/>
  </r>
  <r>
    <d v="2024-12-16T00:00:00"/>
    <x v="7184"/>
    <x v="3"/>
    <d v="1976-10-21T00:00:00"/>
    <x v="0"/>
    <n v="11"/>
    <s v="Pro05"/>
    <x v="2"/>
    <x v="2"/>
    <n v="48"/>
    <x v="1"/>
    <x v="4"/>
    <n v="14"/>
    <n v="28"/>
    <n v="308"/>
    <n v="154"/>
    <n v="154"/>
    <x v="0"/>
    <s v="Mon"/>
    <n v="1"/>
    <s v="Weekday"/>
    <s v="Dec"/>
  </r>
  <r>
    <d v="2024-12-14T00:00:00"/>
    <x v="4549"/>
    <x v="2"/>
    <d v="1993-05-15T00:00:00"/>
    <x v="0"/>
    <n v="76"/>
    <s v="Pro04"/>
    <x v="2"/>
    <x v="0"/>
    <n v="32"/>
    <x v="4"/>
    <x v="0"/>
    <n v="10"/>
    <n v="14"/>
    <n v="1064"/>
    <n v="760"/>
    <n v="304"/>
    <x v="0"/>
    <s v="Sat"/>
    <n v="6"/>
    <s v="Weekend"/>
    <s v="Dec"/>
  </r>
  <r>
    <d v="2024-12-09T00:00:00"/>
    <x v="1096"/>
    <x v="6"/>
    <d v="1986-09-20T00:00:00"/>
    <x v="1"/>
    <n v="300"/>
    <s v="Pro06"/>
    <x v="7"/>
    <x v="0"/>
    <n v="38"/>
    <x v="4"/>
    <x v="5"/>
    <n v="7"/>
    <n v="9"/>
    <n v="2700"/>
    <n v="2100"/>
    <n v="600"/>
    <x v="1"/>
    <s v="Mon"/>
    <n v="1"/>
    <s v="Weekday"/>
    <s v="Dec"/>
  </r>
  <r>
    <d v="2024-12-05T00:00:00"/>
    <x v="3721"/>
    <x v="2"/>
    <d v="1972-01-14T00:00:00"/>
    <x v="2"/>
    <n v="356"/>
    <s v="Pro06"/>
    <x v="6"/>
    <x v="1"/>
    <n v="53"/>
    <x v="1"/>
    <x v="5"/>
    <n v="7"/>
    <n v="9"/>
    <n v="3204"/>
    <n v="2492"/>
    <n v="712"/>
    <x v="1"/>
    <s v="Thu"/>
    <n v="4"/>
    <s v="Weekday"/>
    <s v="Dec"/>
  </r>
  <r>
    <d v="2024-12-07T00:00:00"/>
    <x v="402"/>
    <x v="4"/>
    <d v="1999-04-24T00:00:00"/>
    <x v="0"/>
    <n v="321"/>
    <s v="Pro06"/>
    <x v="2"/>
    <x v="0"/>
    <n v="26"/>
    <x v="2"/>
    <x v="5"/>
    <n v="7"/>
    <n v="9"/>
    <n v="2889"/>
    <n v="2247"/>
    <n v="642"/>
    <x v="1"/>
    <s v="Sat"/>
    <n v="6"/>
    <s v="Weekend"/>
    <s v="Dec"/>
  </r>
  <r>
    <d v="2024-12-02T00:00:00"/>
    <x v="6024"/>
    <x v="3"/>
    <d v="1969-04-06T00:00:00"/>
    <x v="0"/>
    <n v="279"/>
    <s v="Pro08"/>
    <x v="2"/>
    <x v="0"/>
    <n v="56"/>
    <x v="1"/>
    <x v="8"/>
    <n v="5"/>
    <n v="7"/>
    <n v="1953"/>
    <n v="1395"/>
    <n v="558"/>
    <x v="1"/>
    <s v="Mon"/>
    <n v="1"/>
    <s v="Weekday"/>
    <s v="Dec"/>
  </r>
  <r>
    <d v="2024-12-29T00:00:00"/>
    <x v="7522"/>
    <x v="8"/>
    <d v="1959-12-28T00:00:00"/>
    <x v="3"/>
    <n v="337"/>
    <s v="Pro03"/>
    <x v="2"/>
    <x v="2"/>
    <n v="65"/>
    <x v="0"/>
    <x v="9"/>
    <n v="3"/>
    <n v="5"/>
    <n v="1685"/>
    <n v="1011"/>
    <n v="674"/>
    <x v="1"/>
    <s v="Sun"/>
    <n v="0"/>
    <s v="Weekend"/>
    <s v="Dec"/>
  </r>
  <r>
    <d v="2024-12-22T00:00:00"/>
    <x v="423"/>
    <x v="6"/>
    <d v="2001-12-20T00:00:00"/>
    <x v="0"/>
    <n v="335"/>
    <s v="Pro03"/>
    <x v="2"/>
    <x v="0"/>
    <n v="23"/>
    <x v="2"/>
    <x v="9"/>
    <n v="3"/>
    <n v="5"/>
    <n v="1675"/>
    <n v="1005"/>
    <n v="670"/>
    <x v="1"/>
    <s v="Sun"/>
    <n v="0"/>
    <s v="Weekend"/>
    <s v="Dec"/>
  </r>
  <r>
    <d v="2024-12-24T00:00:00"/>
    <x v="4919"/>
    <x v="6"/>
    <d v="1980-07-21T00:00:00"/>
    <x v="0"/>
    <n v="116"/>
    <s v="Pro10"/>
    <x v="4"/>
    <x v="2"/>
    <n v="44"/>
    <x v="4"/>
    <x v="6"/>
    <n v="18"/>
    <n v="36"/>
    <n v="4176"/>
    <n v="2088"/>
    <n v="2088"/>
    <x v="0"/>
    <s v="Tue"/>
    <n v="2"/>
    <s v="Weekday"/>
    <s v="Dec"/>
  </r>
  <r>
    <d v="2024-12-06T00:00:00"/>
    <x v="3404"/>
    <x v="9"/>
    <d v="1985-09-30T00:00:00"/>
    <x v="3"/>
    <n v="209"/>
    <s v="Pro05"/>
    <x v="7"/>
    <x v="1"/>
    <n v="39"/>
    <x v="4"/>
    <x v="4"/>
    <n v="14"/>
    <n v="28"/>
    <n v="5852"/>
    <n v="2926"/>
    <n v="2926"/>
    <x v="0"/>
    <s v="Fri"/>
    <n v="5"/>
    <s v="Weekday"/>
    <s v="Dec"/>
  </r>
  <r>
    <d v="2024-12-30T00:00:00"/>
    <x v="4606"/>
    <x v="1"/>
    <d v="1984-08-15T00:00:00"/>
    <x v="0"/>
    <n v="21"/>
    <s v="Pro03"/>
    <x v="2"/>
    <x v="1"/>
    <n v="40"/>
    <x v="4"/>
    <x v="9"/>
    <n v="3"/>
    <n v="5"/>
    <n v="105"/>
    <n v="63"/>
    <n v="42"/>
    <x v="1"/>
    <s v="Mon"/>
    <n v="1"/>
    <s v="Weekday"/>
    <s v="Dec"/>
  </r>
  <r>
    <d v="2024-12-27T00:00:00"/>
    <x v="213"/>
    <x v="9"/>
    <d v="1956-10-11T00:00:00"/>
    <x v="3"/>
    <n v="153"/>
    <s v="Pro05"/>
    <x v="4"/>
    <x v="2"/>
    <n v="68"/>
    <x v="0"/>
    <x v="4"/>
    <n v="14"/>
    <n v="28"/>
    <n v="4284"/>
    <n v="2142"/>
    <n v="2142"/>
    <x v="0"/>
    <s v="Fri"/>
    <n v="5"/>
    <s v="Weekday"/>
    <s v="Dec"/>
  </r>
  <r>
    <d v="2024-12-12T00:00:00"/>
    <x v="1219"/>
    <x v="6"/>
    <d v="1971-08-16T00:00:00"/>
    <x v="2"/>
    <n v="182"/>
    <s v="Pro03"/>
    <x v="4"/>
    <x v="2"/>
    <n v="53"/>
    <x v="1"/>
    <x v="9"/>
    <n v="3"/>
    <n v="5"/>
    <n v="910"/>
    <n v="546"/>
    <n v="364"/>
    <x v="1"/>
    <s v="Thu"/>
    <n v="4"/>
    <s v="Weekday"/>
    <s v="Dec"/>
  </r>
  <r>
    <d v="2024-12-27T00:00:00"/>
    <x v="6255"/>
    <x v="9"/>
    <d v="1986-10-31T00:00:00"/>
    <x v="3"/>
    <n v="377"/>
    <s v="Pro04"/>
    <x v="4"/>
    <x v="0"/>
    <n v="38"/>
    <x v="4"/>
    <x v="0"/>
    <n v="10"/>
    <n v="14"/>
    <n v="5278"/>
    <n v="3770"/>
    <n v="1508"/>
    <x v="0"/>
    <s v="Fri"/>
    <n v="5"/>
    <s v="Weekday"/>
    <s v="Dec"/>
  </r>
  <r>
    <d v="2024-12-25T00:00:00"/>
    <x v="446"/>
    <x v="3"/>
    <d v="1955-11-01T00:00:00"/>
    <x v="3"/>
    <n v="92"/>
    <s v="Pro08"/>
    <x v="6"/>
    <x v="0"/>
    <n v="69"/>
    <x v="0"/>
    <x v="8"/>
    <n v="5"/>
    <n v="7"/>
    <n v="644"/>
    <n v="460"/>
    <n v="184"/>
    <x v="1"/>
    <s v="Wed"/>
    <n v="3"/>
    <s v="Weekday"/>
    <s v="Dec"/>
  </r>
  <r>
    <d v="2024-12-10T00:00:00"/>
    <x v="7023"/>
    <x v="0"/>
    <d v="1945-07-14T00:00:00"/>
    <x v="2"/>
    <n v="152"/>
    <s v="Pro03"/>
    <x v="4"/>
    <x v="1"/>
    <n v="79"/>
    <x v="3"/>
    <x v="9"/>
    <n v="3"/>
    <n v="5"/>
    <n v="760"/>
    <n v="456"/>
    <n v="304"/>
    <x v="1"/>
    <s v="Tue"/>
    <n v="2"/>
    <s v="Weekday"/>
    <s v="Dec"/>
  </r>
  <r>
    <d v="2024-12-25T00:00:00"/>
    <x v="254"/>
    <x v="4"/>
    <d v="2005-04-19T00:00:00"/>
    <x v="3"/>
    <n v="284"/>
    <s v="Pro09"/>
    <x v="3"/>
    <x v="0"/>
    <n v="20"/>
    <x v="2"/>
    <x v="2"/>
    <n v="10"/>
    <n v="45"/>
    <n v="12780"/>
    <n v="2840"/>
    <n v="9940"/>
    <x v="0"/>
    <s v="Wed"/>
    <n v="3"/>
    <s v="Weekday"/>
    <s v="Dec"/>
  </r>
  <r>
    <d v="2024-12-13T00:00:00"/>
    <x v="7670"/>
    <x v="0"/>
    <d v="1976-12-17T00:00:00"/>
    <x v="0"/>
    <n v="92"/>
    <s v="Pro08"/>
    <x v="5"/>
    <x v="0"/>
    <n v="48"/>
    <x v="1"/>
    <x v="8"/>
    <n v="5"/>
    <n v="7"/>
    <n v="644"/>
    <n v="460"/>
    <n v="184"/>
    <x v="1"/>
    <s v="Fri"/>
    <n v="5"/>
    <s v="Weekday"/>
    <s v="Dec"/>
  </r>
  <r>
    <d v="2024-12-01T00:00:00"/>
    <x v="3840"/>
    <x v="5"/>
    <d v="1947-06-18T00:00:00"/>
    <x v="3"/>
    <n v="224"/>
    <s v="Pro04"/>
    <x v="2"/>
    <x v="2"/>
    <n v="78"/>
    <x v="3"/>
    <x v="0"/>
    <n v="10"/>
    <n v="14"/>
    <n v="3136"/>
    <n v="2240"/>
    <n v="896"/>
    <x v="0"/>
    <s v="Sun"/>
    <n v="0"/>
    <s v="Weekend"/>
    <s v="Dec"/>
  </r>
  <r>
    <d v="2024-12-19T00:00:00"/>
    <x v="3556"/>
    <x v="8"/>
    <d v="1995-10-26T00:00:00"/>
    <x v="1"/>
    <n v="265"/>
    <s v="Pro07"/>
    <x v="4"/>
    <x v="0"/>
    <n v="29"/>
    <x v="2"/>
    <x v="7"/>
    <n v="19"/>
    <n v="23"/>
    <n v="6095"/>
    <n v="5035"/>
    <n v="1060"/>
    <x v="0"/>
    <s v="Thu"/>
    <n v="4"/>
    <s v="Weekday"/>
    <s v="Dec"/>
  </r>
  <r>
    <d v="2024-12-01T00:00:00"/>
    <x v="8112"/>
    <x v="1"/>
    <d v="1979-01-15T00:00:00"/>
    <x v="2"/>
    <n v="270"/>
    <s v="Pro09"/>
    <x v="5"/>
    <x v="1"/>
    <n v="46"/>
    <x v="1"/>
    <x v="2"/>
    <n v="10"/>
    <n v="45"/>
    <n v="12150"/>
    <n v="2700"/>
    <n v="9450"/>
    <x v="0"/>
    <s v="Sun"/>
    <n v="0"/>
    <s v="Weekend"/>
    <s v="Dec"/>
  </r>
  <r>
    <d v="2024-12-26T00:00:00"/>
    <x v="7820"/>
    <x v="8"/>
    <d v="2000-08-17T00:00:00"/>
    <x v="0"/>
    <n v="50"/>
    <s v="Pro08"/>
    <x v="0"/>
    <x v="0"/>
    <n v="24"/>
    <x v="2"/>
    <x v="8"/>
    <n v="5"/>
    <n v="7"/>
    <n v="350"/>
    <n v="250"/>
    <n v="100"/>
    <x v="1"/>
    <s v="Thu"/>
    <n v="4"/>
    <s v="Weekday"/>
    <s v="Dec"/>
  </r>
  <r>
    <d v="2024-12-09T00:00:00"/>
    <x v="1591"/>
    <x v="1"/>
    <d v="1968-05-18T00:00:00"/>
    <x v="1"/>
    <n v="31"/>
    <s v="Pro09"/>
    <x v="2"/>
    <x v="2"/>
    <n v="57"/>
    <x v="1"/>
    <x v="2"/>
    <n v="10"/>
    <n v="45"/>
    <n v="1395"/>
    <n v="310"/>
    <n v="1085"/>
    <x v="0"/>
    <s v="Mon"/>
    <n v="1"/>
    <s v="Weekday"/>
    <s v="Dec"/>
  </r>
  <r>
    <d v="2024-12-22T00:00:00"/>
    <x v="2098"/>
    <x v="8"/>
    <d v="1948-02-13T00:00:00"/>
    <x v="0"/>
    <n v="128"/>
    <s v="Pro04"/>
    <x v="1"/>
    <x v="1"/>
    <n v="77"/>
    <x v="3"/>
    <x v="0"/>
    <n v="10"/>
    <n v="14"/>
    <n v="1792"/>
    <n v="1280"/>
    <n v="512"/>
    <x v="0"/>
    <s v="Sun"/>
    <n v="0"/>
    <s v="Weekend"/>
    <s v="Dec"/>
  </r>
  <r>
    <d v="2024-12-10T00:00:00"/>
    <x v="6323"/>
    <x v="6"/>
    <d v="1951-01-28T00:00:00"/>
    <x v="0"/>
    <n v="169"/>
    <s v="Pro02"/>
    <x v="2"/>
    <x v="1"/>
    <n v="74"/>
    <x v="0"/>
    <x v="3"/>
    <n v="18"/>
    <n v="22"/>
    <n v="3718"/>
    <n v="3042"/>
    <n v="676"/>
    <x v="0"/>
    <s v="Tue"/>
    <n v="2"/>
    <s v="Weekday"/>
    <s v="Dec"/>
  </r>
  <r>
    <d v="2024-12-10T00:00:00"/>
    <x v="8445"/>
    <x v="5"/>
    <d v="1969-11-23T00:00:00"/>
    <x v="0"/>
    <n v="17"/>
    <s v="Pro06"/>
    <x v="1"/>
    <x v="2"/>
    <n v="55"/>
    <x v="1"/>
    <x v="5"/>
    <n v="7"/>
    <n v="9"/>
    <n v="153"/>
    <n v="119"/>
    <n v="34"/>
    <x v="1"/>
    <s v="Tue"/>
    <n v="2"/>
    <s v="Weekday"/>
    <s v="Dec"/>
  </r>
  <r>
    <d v="2024-12-27T00:00:00"/>
    <x v="5769"/>
    <x v="8"/>
    <d v="1944-01-28T00:00:00"/>
    <x v="1"/>
    <n v="72"/>
    <s v="Pro08"/>
    <x v="3"/>
    <x v="2"/>
    <n v="81"/>
    <x v="3"/>
    <x v="8"/>
    <n v="5"/>
    <n v="7"/>
    <n v="504"/>
    <n v="360"/>
    <n v="144"/>
    <x v="1"/>
    <s v="Fri"/>
    <n v="5"/>
    <s v="Weekday"/>
    <s v="Dec"/>
  </r>
  <r>
    <d v="2024-12-22T00:00:00"/>
    <x v="3672"/>
    <x v="8"/>
    <d v="1952-06-22T00:00:00"/>
    <x v="1"/>
    <n v="166"/>
    <s v="Pro04"/>
    <x v="6"/>
    <x v="0"/>
    <n v="73"/>
    <x v="0"/>
    <x v="0"/>
    <n v="10"/>
    <n v="14"/>
    <n v="2324"/>
    <n v="1660"/>
    <n v="664"/>
    <x v="0"/>
    <s v="Sun"/>
    <n v="0"/>
    <s v="Weekend"/>
    <s v="Dec"/>
  </r>
  <r>
    <d v="2024-12-09T00:00:00"/>
    <x v="6520"/>
    <x v="6"/>
    <d v="1975-06-23T00:00:00"/>
    <x v="1"/>
    <n v="124"/>
    <s v="Pro07"/>
    <x v="7"/>
    <x v="0"/>
    <n v="49"/>
    <x v="1"/>
    <x v="7"/>
    <n v="19"/>
    <n v="23"/>
    <n v="2852"/>
    <n v="2356"/>
    <n v="496"/>
    <x v="0"/>
    <s v="Mon"/>
    <n v="1"/>
    <s v="Weekday"/>
    <s v="Dec"/>
  </r>
  <r>
    <d v="2024-12-26T00:00:00"/>
    <x v="8989"/>
    <x v="0"/>
    <d v="1995-03-05T00:00:00"/>
    <x v="0"/>
    <n v="178"/>
    <s v="Pro08"/>
    <x v="3"/>
    <x v="1"/>
    <n v="30"/>
    <x v="4"/>
    <x v="8"/>
    <n v="5"/>
    <n v="7"/>
    <n v="1246"/>
    <n v="890"/>
    <n v="356"/>
    <x v="1"/>
    <s v="Thu"/>
    <n v="4"/>
    <s v="Weekday"/>
    <s v="Dec"/>
  </r>
  <r>
    <d v="2024-12-20T00:00:00"/>
    <x v="141"/>
    <x v="5"/>
    <d v="1976-11-12T00:00:00"/>
    <x v="0"/>
    <n v="82"/>
    <s v="Pro10"/>
    <x v="7"/>
    <x v="0"/>
    <n v="48"/>
    <x v="1"/>
    <x v="6"/>
    <n v="18"/>
    <n v="36"/>
    <n v="2952"/>
    <n v="1476"/>
    <n v="1476"/>
    <x v="0"/>
    <s v="Fri"/>
    <n v="5"/>
    <s v="Weekday"/>
    <s v="Dec"/>
  </r>
  <r>
    <d v="2024-12-23T00:00:00"/>
    <x v="2723"/>
    <x v="9"/>
    <d v="2005-10-25T00:00:00"/>
    <x v="2"/>
    <n v="69"/>
    <s v="Pro05"/>
    <x v="3"/>
    <x v="0"/>
    <n v="19"/>
    <x v="2"/>
    <x v="4"/>
    <n v="14"/>
    <n v="28"/>
    <n v="1932"/>
    <n v="966"/>
    <n v="966"/>
    <x v="0"/>
    <s v="Mon"/>
    <n v="1"/>
    <s v="Weekday"/>
    <s v="Dec"/>
  </r>
  <r>
    <d v="2024-12-09T00:00:00"/>
    <x v="1321"/>
    <x v="4"/>
    <d v="1953-10-15T00:00:00"/>
    <x v="2"/>
    <n v="109"/>
    <s v="Pro08"/>
    <x v="3"/>
    <x v="2"/>
    <n v="71"/>
    <x v="0"/>
    <x v="8"/>
    <n v="5"/>
    <n v="7"/>
    <n v="763"/>
    <n v="545"/>
    <n v="218"/>
    <x v="1"/>
    <s v="Mon"/>
    <n v="1"/>
    <s v="Weekday"/>
    <s v="Dec"/>
  </r>
  <r>
    <d v="2024-12-04T00:00:00"/>
    <x v="7520"/>
    <x v="3"/>
    <d v="1949-03-18T00:00:00"/>
    <x v="3"/>
    <n v="394"/>
    <s v="Pro07"/>
    <x v="0"/>
    <x v="0"/>
    <n v="76"/>
    <x v="3"/>
    <x v="7"/>
    <n v="19"/>
    <n v="23"/>
    <n v="9062"/>
    <n v="7486"/>
    <n v="1576"/>
    <x v="0"/>
    <s v="Wed"/>
    <n v="3"/>
    <s v="Weekday"/>
    <s v="Dec"/>
  </r>
  <r>
    <d v="2024-12-19T00:00:00"/>
    <x v="734"/>
    <x v="1"/>
    <d v="1982-11-13T00:00:00"/>
    <x v="2"/>
    <n v="367"/>
    <s v="Pro04"/>
    <x v="1"/>
    <x v="2"/>
    <n v="42"/>
    <x v="4"/>
    <x v="0"/>
    <n v="10"/>
    <n v="14"/>
    <n v="5138"/>
    <n v="3670"/>
    <n v="1468"/>
    <x v="0"/>
    <s v="Thu"/>
    <n v="4"/>
    <s v="Weekday"/>
    <s v="Dec"/>
  </r>
  <r>
    <d v="2024-12-22T00:00:00"/>
    <x v="3564"/>
    <x v="8"/>
    <d v="1978-05-09T00:00:00"/>
    <x v="2"/>
    <n v="13"/>
    <s v="Pro01"/>
    <x v="7"/>
    <x v="1"/>
    <n v="47"/>
    <x v="1"/>
    <x v="1"/>
    <n v="10"/>
    <n v="11"/>
    <n v="143"/>
    <n v="130"/>
    <n v="13"/>
    <x v="0"/>
    <s v="Sun"/>
    <n v="0"/>
    <s v="Weekend"/>
    <s v="Dec"/>
  </r>
  <r>
    <d v="2024-12-21T00:00:00"/>
    <x v="5109"/>
    <x v="3"/>
    <d v="1955-08-11T00:00:00"/>
    <x v="1"/>
    <n v="389"/>
    <s v="Pro07"/>
    <x v="3"/>
    <x v="1"/>
    <n v="69"/>
    <x v="0"/>
    <x v="7"/>
    <n v="19"/>
    <n v="23"/>
    <n v="8947"/>
    <n v="7391"/>
    <n v="1556"/>
    <x v="0"/>
    <s v="Sat"/>
    <n v="6"/>
    <s v="Weekend"/>
    <s v="Dec"/>
  </r>
  <r>
    <d v="2024-12-22T00:00:00"/>
    <x v="3716"/>
    <x v="9"/>
    <d v="1995-01-18T00:00:00"/>
    <x v="2"/>
    <n v="241"/>
    <s v="Pro05"/>
    <x v="1"/>
    <x v="2"/>
    <n v="30"/>
    <x v="4"/>
    <x v="4"/>
    <n v="14"/>
    <n v="28"/>
    <n v="6748"/>
    <n v="3374"/>
    <n v="3374"/>
    <x v="0"/>
    <s v="Sun"/>
    <n v="0"/>
    <s v="Weekend"/>
    <s v="Dec"/>
  </r>
  <r>
    <d v="2024-12-12T00:00:00"/>
    <x v="2708"/>
    <x v="4"/>
    <d v="1989-07-31T00:00:00"/>
    <x v="3"/>
    <n v="43"/>
    <s v="Pro04"/>
    <x v="5"/>
    <x v="2"/>
    <n v="35"/>
    <x v="4"/>
    <x v="0"/>
    <n v="10"/>
    <n v="14"/>
    <n v="602"/>
    <n v="430"/>
    <n v="172"/>
    <x v="0"/>
    <s v="Thu"/>
    <n v="4"/>
    <s v="Weekday"/>
    <s v="Dec"/>
  </r>
  <r>
    <d v="2024-12-21T00:00:00"/>
    <x v="7338"/>
    <x v="5"/>
    <d v="1970-08-01T00:00:00"/>
    <x v="0"/>
    <n v="320"/>
    <s v="Pro02"/>
    <x v="0"/>
    <x v="0"/>
    <n v="54"/>
    <x v="1"/>
    <x v="3"/>
    <n v="18"/>
    <n v="22"/>
    <n v="7040"/>
    <n v="5760"/>
    <n v="1280"/>
    <x v="0"/>
    <s v="Sat"/>
    <n v="6"/>
    <s v="Weekend"/>
    <s v="Dec"/>
  </r>
  <r>
    <d v="2024-12-18T00:00:00"/>
    <x v="2860"/>
    <x v="3"/>
    <d v="1970-12-29T00:00:00"/>
    <x v="1"/>
    <n v="478"/>
    <s v="Pro03"/>
    <x v="1"/>
    <x v="0"/>
    <n v="54"/>
    <x v="1"/>
    <x v="9"/>
    <n v="3"/>
    <n v="5"/>
    <n v="2390"/>
    <n v="1434"/>
    <n v="956"/>
    <x v="1"/>
    <s v="Wed"/>
    <n v="3"/>
    <s v="Weekday"/>
    <s v="Dec"/>
  </r>
  <r>
    <d v="2024-12-22T00:00:00"/>
    <x v="5366"/>
    <x v="0"/>
    <d v="1944-04-18T00:00:00"/>
    <x v="1"/>
    <n v="113"/>
    <s v="Pro10"/>
    <x v="1"/>
    <x v="1"/>
    <n v="81"/>
    <x v="3"/>
    <x v="6"/>
    <n v="18"/>
    <n v="36"/>
    <n v="4068"/>
    <n v="2034"/>
    <n v="2034"/>
    <x v="0"/>
    <s v="Sun"/>
    <n v="0"/>
    <s v="Weekend"/>
    <s v="Dec"/>
  </r>
  <r>
    <d v="2024-12-09T00:00:00"/>
    <x v="5069"/>
    <x v="4"/>
    <d v="1957-07-05T00:00:00"/>
    <x v="1"/>
    <n v="164"/>
    <s v="Pro09"/>
    <x v="0"/>
    <x v="0"/>
    <n v="67"/>
    <x v="0"/>
    <x v="2"/>
    <n v="10"/>
    <n v="45"/>
    <n v="7380"/>
    <n v="1640"/>
    <n v="5740"/>
    <x v="0"/>
    <s v="Mon"/>
    <n v="1"/>
    <s v="Weekday"/>
    <s v="Dec"/>
  </r>
  <r>
    <d v="2024-12-29T00:00:00"/>
    <x v="8050"/>
    <x v="0"/>
    <d v="1970-10-02T00:00:00"/>
    <x v="2"/>
    <n v="107"/>
    <s v="Pro06"/>
    <x v="0"/>
    <x v="0"/>
    <n v="54"/>
    <x v="1"/>
    <x v="5"/>
    <n v="7"/>
    <n v="9"/>
    <n v="963"/>
    <n v="749"/>
    <n v="214"/>
    <x v="1"/>
    <s v="Sun"/>
    <n v="0"/>
    <s v="Weekend"/>
    <s v="Dec"/>
  </r>
  <r>
    <d v="2024-12-02T00:00:00"/>
    <x v="5084"/>
    <x v="2"/>
    <d v="1959-12-13T00:00:00"/>
    <x v="0"/>
    <n v="298"/>
    <s v="Pro08"/>
    <x v="5"/>
    <x v="2"/>
    <n v="65"/>
    <x v="0"/>
    <x v="8"/>
    <n v="5"/>
    <n v="7"/>
    <n v="2086"/>
    <n v="1490"/>
    <n v="596"/>
    <x v="1"/>
    <s v="Mon"/>
    <n v="1"/>
    <s v="Weekday"/>
    <s v="Dec"/>
  </r>
  <r>
    <d v="2024-12-15T00:00:00"/>
    <x v="4218"/>
    <x v="2"/>
    <d v="1981-12-25T00:00:00"/>
    <x v="3"/>
    <n v="135"/>
    <s v="Pro03"/>
    <x v="6"/>
    <x v="0"/>
    <n v="43"/>
    <x v="4"/>
    <x v="9"/>
    <n v="3"/>
    <n v="5"/>
    <n v="675"/>
    <n v="405"/>
    <n v="270"/>
    <x v="1"/>
    <s v="Sun"/>
    <n v="0"/>
    <s v="Weekend"/>
    <s v="Dec"/>
  </r>
  <r>
    <d v="2024-12-26T00:00:00"/>
    <x v="6061"/>
    <x v="5"/>
    <d v="1946-10-07T00:00:00"/>
    <x v="1"/>
    <n v="482"/>
    <s v="Pro04"/>
    <x v="2"/>
    <x v="1"/>
    <n v="78"/>
    <x v="3"/>
    <x v="0"/>
    <n v="10"/>
    <n v="14"/>
    <n v="6748"/>
    <n v="4820"/>
    <n v="1928"/>
    <x v="0"/>
    <s v="Thu"/>
    <n v="4"/>
    <s v="Weekday"/>
    <s v="Dec"/>
  </r>
  <r>
    <d v="2024-12-10T00:00:00"/>
    <x v="7601"/>
    <x v="2"/>
    <d v="1968-01-18T00:00:00"/>
    <x v="2"/>
    <n v="462"/>
    <s v="Pro01"/>
    <x v="5"/>
    <x v="0"/>
    <n v="57"/>
    <x v="1"/>
    <x v="1"/>
    <n v="10"/>
    <n v="11"/>
    <n v="5082"/>
    <n v="4620"/>
    <n v="462"/>
    <x v="0"/>
    <s v="Tue"/>
    <n v="2"/>
    <s v="Weekday"/>
    <s v="Dec"/>
  </r>
  <r>
    <d v="2024-12-19T00:00:00"/>
    <x v="4941"/>
    <x v="3"/>
    <d v="1985-02-03T00:00:00"/>
    <x v="1"/>
    <n v="336"/>
    <s v="Pro09"/>
    <x v="2"/>
    <x v="2"/>
    <n v="40"/>
    <x v="4"/>
    <x v="2"/>
    <n v="10"/>
    <n v="45"/>
    <n v="15120"/>
    <n v="3360"/>
    <n v="11760"/>
    <x v="0"/>
    <s v="Thu"/>
    <n v="4"/>
    <s v="Weekday"/>
    <s v="Dec"/>
  </r>
  <r>
    <d v="2024-12-09T00:00:00"/>
    <x v="4483"/>
    <x v="0"/>
    <d v="1960-09-22T00:00:00"/>
    <x v="0"/>
    <n v="370"/>
    <s v="Pro04"/>
    <x v="2"/>
    <x v="1"/>
    <n v="64"/>
    <x v="0"/>
    <x v="0"/>
    <n v="10"/>
    <n v="14"/>
    <n v="5180"/>
    <n v="3700"/>
    <n v="1480"/>
    <x v="0"/>
    <s v="Mon"/>
    <n v="1"/>
    <s v="Weekday"/>
    <s v="Dec"/>
  </r>
  <r>
    <d v="2024-12-07T00:00:00"/>
    <x v="3750"/>
    <x v="0"/>
    <d v="1971-04-15T00:00:00"/>
    <x v="0"/>
    <n v="274"/>
    <s v="Pro04"/>
    <x v="3"/>
    <x v="1"/>
    <n v="54"/>
    <x v="1"/>
    <x v="0"/>
    <n v="10"/>
    <n v="14"/>
    <n v="3836"/>
    <n v="2740"/>
    <n v="1096"/>
    <x v="0"/>
    <s v="Sat"/>
    <n v="6"/>
    <s v="Weekend"/>
    <s v="Dec"/>
  </r>
  <r>
    <d v="2024-12-21T00:00:00"/>
    <x v="8912"/>
    <x v="7"/>
    <d v="1946-01-13T00:00:00"/>
    <x v="2"/>
    <n v="264"/>
    <s v="Pro09"/>
    <x v="0"/>
    <x v="2"/>
    <n v="79"/>
    <x v="3"/>
    <x v="2"/>
    <n v="10"/>
    <n v="45"/>
    <n v="11880"/>
    <n v="2640"/>
    <n v="9240"/>
    <x v="0"/>
    <s v="Sat"/>
    <n v="6"/>
    <s v="Weekend"/>
    <s v="Dec"/>
  </r>
  <r>
    <d v="2024-12-26T00:00:00"/>
    <x v="6298"/>
    <x v="4"/>
    <d v="1999-09-11T00:00:00"/>
    <x v="1"/>
    <n v="320"/>
    <s v="Pro04"/>
    <x v="6"/>
    <x v="2"/>
    <n v="25"/>
    <x v="2"/>
    <x v="0"/>
    <n v="10"/>
    <n v="14"/>
    <n v="4480"/>
    <n v="3200"/>
    <n v="1280"/>
    <x v="0"/>
    <s v="Thu"/>
    <n v="4"/>
    <s v="Weekday"/>
    <s v="Dec"/>
  </r>
  <r>
    <d v="2024-12-14T00:00:00"/>
    <x v="4814"/>
    <x v="2"/>
    <d v="1949-04-21T00:00:00"/>
    <x v="3"/>
    <n v="215"/>
    <s v="Pro05"/>
    <x v="3"/>
    <x v="0"/>
    <n v="76"/>
    <x v="3"/>
    <x v="4"/>
    <n v="14"/>
    <n v="28"/>
    <n v="6020"/>
    <n v="3010"/>
    <n v="3010"/>
    <x v="0"/>
    <s v="Sat"/>
    <n v="6"/>
    <s v="Weekend"/>
    <s v="Dec"/>
  </r>
  <r>
    <d v="2024-12-27T00:00:00"/>
    <x v="6788"/>
    <x v="0"/>
    <d v="1995-08-19T00:00:00"/>
    <x v="0"/>
    <n v="427"/>
    <s v="Pro07"/>
    <x v="7"/>
    <x v="0"/>
    <n v="29"/>
    <x v="2"/>
    <x v="7"/>
    <n v="19"/>
    <n v="23"/>
    <n v="9821"/>
    <n v="8113"/>
    <n v="1708"/>
    <x v="0"/>
    <s v="Fri"/>
    <n v="5"/>
    <s v="Weekday"/>
    <s v="Dec"/>
  </r>
  <r>
    <d v="2024-12-01T00:00:00"/>
    <x v="5321"/>
    <x v="4"/>
    <d v="2002-05-30T00:00:00"/>
    <x v="0"/>
    <n v="35"/>
    <s v="Pro10"/>
    <x v="3"/>
    <x v="1"/>
    <n v="23"/>
    <x v="2"/>
    <x v="6"/>
    <n v="18"/>
    <n v="36"/>
    <n v="1260"/>
    <n v="630"/>
    <n v="630"/>
    <x v="0"/>
    <s v="Sun"/>
    <n v="0"/>
    <s v="Weekend"/>
    <s v="Dec"/>
  </r>
  <r>
    <d v="2024-12-09T00:00:00"/>
    <x v="3328"/>
    <x v="6"/>
    <d v="1997-12-18T00:00:00"/>
    <x v="1"/>
    <n v="433"/>
    <s v="Pro05"/>
    <x v="1"/>
    <x v="0"/>
    <n v="27"/>
    <x v="2"/>
    <x v="4"/>
    <n v="14"/>
    <n v="28"/>
    <n v="12124"/>
    <n v="6062"/>
    <n v="6062"/>
    <x v="0"/>
    <s v="Mon"/>
    <n v="1"/>
    <s v="Weekday"/>
    <s v="Dec"/>
  </r>
  <r>
    <d v="2024-12-30T00:00:00"/>
    <x v="2513"/>
    <x v="8"/>
    <d v="2006-06-14T00:00:00"/>
    <x v="2"/>
    <n v="200"/>
    <s v="Pro06"/>
    <x v="3"/>
    <x v="0"/>
    <n v="19"/>
    <x v="2"/>
    <x v="5"/>
    <n v="7"/>
    <n v="9"/>
    <n v="1800"/>
    <n v="1400"/>
    <n v="400"/>
    <x v="1"/>
    <s v="Mon"/>
    <n v="1"/>
    <s v="Weekday"/>
    <s v="Dec"/>
  </r>
  <r>
    <d v="2024-12-24T00:00:00"/>
    <x v="7488"/>
    <x v="2"/>
    <d v="1967-07-12T00:00:00"/>
    <x v="3"/>
    <n v="301"/>
    <s v="Pro05"/>
    <x v="2"/>
    <x v="2"/>
    <n v="57"/>
    <x v="1"/>
    <x v="4"/>
    <n v="14"/>
    <n v="28"/>
    <n v="8428"/>
    <n v="4214"/>
    <n v="4214"/>
    <x v="0"/>
    <s v="Tue"/>
    <n v="2"/>
    <s v="Weekday"/>
    <s v="Dec"/>
  </r>
  <r>
    <d v="2024-12-31T00:00:00"/>
    <x v="2807"/>
    <x v="1"/>
    <d v="1971-05-28T00:00:00"/>
    <x v="1"/>
    <n v="13"/>
    <s v="Pro07"/>
    <x v="1"/>
    <x v="0"/>
    <n v="54"/>
    <x v="1"/>
    <x v="7"/>
    <n v="19"/>
    <n v="23"/>
    <n v="299"/>
    <n v="247"/>
    <n v="52"/>
    <x v="0"/>
    <s v="Tue"/>
    <n v="2"/>
    <s v="Weekday"/>
    <s v="Dec"/>
  </r>
  <r>
    <d v="2024-12-11T00:00:00"/>
    <x v="4448"/>
    <x v="9"/>
    <d v="1957-02-28T00:00:00"/>
    <x v="1"/>
    <n v="374"/>
    <s v="Pro02"/>
    <x v="2"/>
    <x v="2"/>
    <n v="68"/>
    <x v="0"/>
    <x v="3"/>
    <n v="18"/>
    <n v="22"/>
    <n v="8228"/>
    <n v="6732"/>
    <n v="1496"/>
    <x v="0"/>
    <s v="Wed"/>
    <n v="3"/>
    <s v="Weekday"/>
    <s v="Dec"/>
  </r>
  <r>
    <d v="2024-12-26T00:00:00"/>
    <x v="7625"/>
    <x v="2"/>
    <d v="1969-07-11T00:00:00"/>
    <x v="1"/>
    <n v="364"/>
    <s v="Pro06"/>
    <x v="0"/>
    <x v="1"/>
    <n v="55"/>
    <x v="1"/>
    <x v="5"/>
    <n v="7"/>
    <n v="9"/>
    <n v="3276"/>
    <n v="2548"/>
    <n v="728"/>
    <x v="1"/>
    <s v="Thu"/>
    <n v="4"/>
    <s v="Weekday"/>
    <s v="Dec"/>
  </r>
  <r>
    <d v="2024-12-25T00:00:00"/>
    <x v="6965"/>
    <x v="2"/>
    <d v="2000-06-04T00:00:00"/>
    <x v="3"/>
    <n v="16"/>
    <s v="Pro05"/>
    <x v="4"/>
    <x v="1"/>
    <n v="25"/>
    <x v="2"/>
    <x v="4"/>
    <n v="14"/>
    <n v="28"/>
    <n v="448"/>
    <n v="224"/>
    <n v="224"/>
    <x v="0"/>
    <s v="Wed"/>
    <n v="3"/>
    <s v="Weekday"/>
    <s v="Dec"/>
  </r>
  <r>
    <d v="2024-12-08T00:00:00"/>
    <x v="542"/>
    <x v="1"/>
    <d v="1982-05-07T00:00:00"/>
    <x v="3"/>
    <n v="207"/>
    <s v="Pro10"/>
    <x v="4"/>
    <x v="2"/>
    <n v="43"/>
    <x v="4"/>
    <x v="6"/>
    <n v="18"/>
    <n v="36"/>
    <n v="7452"/>
    <n v="3726"/>
    <n v="3726"/>
    <x v="0"/>
    <s v="Sun"/>
    <n v="0"/>
    <s v="Weekend"/>
    <s v="Dec"/>
  </r>
  <r>
    <d v="2024-12-05T00:00:00"/>
    <x v="5"/>
    <x v="0"/>
    <d v="1997-12-01T00:00:00"/>
    <x v="0"/>
    <n v="303"/>
    <s v="Pro01"/>
    <x v="0"/>
    <x v="2"/>
    <n v="27"/>
    <x v="2"/>
    <x v="1"/>
    <n v="10"/>
    <n v="11"/>
    <n v="3333"/>
    <n v="3030"/>
    <n v="303"/>
    <x v="0"/>
    <s v="Thu"/>
    <n v="4"/>
    <s v="Weekday"/>
    <s v="Dec"/>
  </r>
  <r>
    <d v="2024-12-10T00:00:00"/>
    <x v="8141"/>
    <x v="8"/>
    <d v="1959-12-02T00:00:00"/>
    <x v="0"/>
    <n v="241"/>
    <s v="Pro04"/>
    <x v="3"/>
    <x v="0"/>
    <n v="65"/>
    <x v="0"/>
    <x v="0"/>
    <n v="10"/>
    <n v="14"/>
    <n v="3374"/>
    <n v="2410"/>
    <n v="964"/>
    <x v="0"/>
    <s v="Tue"/>
    <n v="2"/>
    <s v="Weekday"/>
    <s v="Dec"/>
  </r>
  <r>
    <d v="2024-12-17T00:00:00"/>
    <x v="3238"/>
    <x v="6"/>
    <d v="1985-11-10T00:00:00"/>
    <x v="2"/>
    <n v="72"/>
    <s v="Pro05"/>
    <x v="3"/>
    <x v="0"/>
    <n v="39"/>
    <x v="4"/>
    <x v="4"/>
    <n v="14"/>
    <n v="28"/>
    <n v="2016"/>
    <n v="1008"/>
    <n v="1008"/>
    <x v="0"/>
    <s v="Tue"/>
    <n v="2"/>
    <s v="Weekday"/>
    <s v="Dec"/>
  </r>
  <r>
    <d v="2024-12-04T00:00:00"/>
    <x v="6711"/>
    <x v="9"/>
    <d v="1977-11-19T00:00:00"/>
    <x v="1"/>
    <n v="354"/>
    <s v="Pro08"/>
    <x v="1"/>
    <x v="1"/>
    <n v="47"/>
    <x v="1"/>
    <x v="8"/>
    <n v="5"/>
    <n v="7"/>
    <n v="2478"/>
    <n v="1770"/>
    <n v="708"/>
    <x v="1"/>
    <s v="Wed"/>
    <n v="3"/>
    <s v="Weekday"/>
    <s v="Dec"/>
  </r>
  <r>
    <d v="2024-12-05T00:00:00"/>
    <x v="6896"/>
    <x v="7"/>
    <d v="1969-07-15T00:00:00"/>
    <x v="1"/>
    <n v="83"/>
    <s v="Pro04"/>
    <x v="4"/>
    <x v="0"/>
    <n v="55"/>
    <x v="1"/>
    <x v="0"/>
    <n v="10"/>
    <n v="14"/>
    <n v="1162"/>
    <n v="830"/>
    <n v="332"/>
    <x v="0"/>
    <s v="Thu"/>
    <n v="4"/>
    <s v="Weekday"/>
    <s v="Dec"/>
  </r>
  <r>
    <d v="2024-12-26T00:00:00"/>
    <x v="1409"/>
    <x v="6"/>
    <d v="1992-09-04T00:00:00"/>
    <x v="2"/>
    <n v="36"/>
    <s v="Pro02"/>
    <x v="0"/>
    <x v="0"/>
    <n v="32"/>
    <x v="4"/>
    <x v="3"/>
    <n v="18"/>
    <n v="22"/>
    <n v="792"/>
    <n v="648"/>
    <n v="144"/>
    <x v="0"/>
    <s v="Thu"/>
    <n v="4"/>
    <s v="Weekday"/>
    <s v="Dec"/>
  </r>
  <r>
    <d v="2024-12-16T00:00:00"/>
    <x v="4286"/>
    <x v="4"/>
    <d v="2004-11-04T00:00:00"/>
    <x v="1"/>
    <n v="181"/>
    <s v="Pro04"/>
    <x v="5"/>
    <x v="2"/>
    <n v="20"/>
    <x v="2"/>
    <x v="0"/>
    <n v="10"/>
    <n v="14"/>
    <n v="2534"/>
    <n v="1810"/>
    <n v="724"/>
    <x v="0"/>
    <s v="Mon"/>
    <n v="1"/>
    <s v="Weekday"/>
    <s v="Dec"/>
  </r>
  <r>
    <d v="2024-12-19T00:00:00"/>
    <x v="4500"/>
    <x v="8"/>
    <d v="1954-11-18T00:00:00"/>
    <x v="2"/>
    <n v="451"/>
    <s v="Pro08"/>
    <x v="3"/>
    <x v="0"/>
    <n v="70"/>
    <x v="0"/>
    <x v="8"/>
    <n v="5"/>
    <n v="7"/>
    <n v="3157"/>
    <n v="2255"/>
    <n v="902"/>
    <x v="1"/>
    <s v="Thu"/>
    <n v="4"/>
    <s v="Weekday"/>
    <s v="Dec"/>
  </r>
  <r>
    <d v="2024-12-22T00:00:00"/>
    <x v="7686"/>
    <x v="0"/>
    <d v="1958-01-15T00:00:00"/>
    <x v="3"/>
    <n v="219"/>
    <s v="Pro04"/>
    <x v="1"/>
    <x v="1"/>
    <n v="67"/>
    <x v="0"/>
    <x v="0"/>
    <n v="10"/>
    <n v="14"/>
    <n v="3066"/>
    <n v="2190"/>
    <n v="876"/>
    <x v="0"/>
    <s v="Sun"/>
    <n v="0"/>
    <s v="Weekend"/>
    <s v="Dec"/>
  </r>
  <r>
    <d v="2024-12-24T00:00:00"/>
    <x v="1990"/>
    <x v="4"/>
    <d v="1977-11-06T00:00:00"/>
    <x v="1"/>
    <n v="485"/>
    <s v="Pro05"/>
    <x v="3"/>
    <x v="0"/>
    <n v="47"/>
    <x v="1"/>
    <x v="4"/>
    <n v="14"/>
    <n v="28"/>
    <n v="13580"/>
    <n v="6790"/>
    <n v="6790"/>
    <x v="0"/>
    <s v="Tue"/>
    <n v="2"/>
    <s v="Weekday"/>
    <s v="Dec"/>
  </r>
  <r>
    <d v="2024-12-27T00:00:00"/>
    <x v="7171"/>
    <x v="6"/>
    <d v="1997-12-15T00:00:00"/>
    <x v="3"/>
    <n v="373"/>
    <s v="Pro06"/>
    <x v="0"/>
    <x v="2"/>
    <n v="27"/>
    <x v="2"/>
    <x v="5"/>
    <n v="7"/>
    <n v="9"/>
    <n v="3357"/>
    <n v="2611"/>
    <n v="746"/>
    <x v="1"/>
    <s v="Fri"/>
    <n v="5"/>
    <s v="Weekday"/>
    <s v="Dec"/>
  </r>
  <r>
    <d v="2024-12-24T00:00:00"/>
    <x v="2157"/>
    <x v="8"/>
    <d v="1949-06-08T00:00:00"/>
    <x v="2"/>
    <n v="349"/>
    <s v="Pro03"/>
    <x v="0"/>
    <x v="1"/>
    <n v="76"/>
    <x v="3"/>
    <x v="9"/>
    <n v="3"/>
    <n v="5"/>
    <n v="1745"/>
    <n v="1047"/>
    <n v="698"/>
    <x v="1"/>
    <s v="Tue"/>
    <n v="2"/>
    <s v="Weekday"/>
    <s v="Dec"/>
  </r>
  <r>
    <d v="2024-12-28T00:00:00"/>
    <x v="3371"/>
    <x v="4"/>
    <d v="1995-05-31T00:00:00"/>
    <x v="3"/>
    <n v="120"/>
    <s v="Pro07"/>
    <x v="3"/>
    <x v="1"/>
    <n v="30"/>
    <x v="4"/>
    <x v="7"/>
    <n v="19"/>
    <n v="23"/>
    <n v="2760"/>
    <n v="2280"/>
    <n v="480"/>
    <x v="0"/>
    <s v="Sat"/>
    <n v="6"/>
    <s v="Weekend"/>
    <s v="Dec"/>
  </r>
  <r>
    <d v="2024-12-01T00:00:00"/>
    <x v="218"/>
    <x v="6"/>
    <d v="1971-11-19T00:00:00"/>
    <x v="2"/>
    <n v="78"/>
    <s v="Pro07"/>
    <x v="7"/>
    <x v="2"/>
    <n v="53"/>
    <x v="1"/>
    <x v="7"/>
    <n v="19"/>
    <n v="23"/>
    <n v="1794"/>
    <n v="1482"/>
    <n v="312"/>
    <x v="0"/>
    <s v="Sun"/>
    <n v="0"/>
    <s v="Weekend"/>
    <s v="Dec"/>
  </r>
  <r>
    <d v="2024-12-08T00:00:00"/>
    <x v="3198"/>
    <x v="8"/>
    <d v="1980-10-19T00:00:00"/>
    <x v="2"/>
    <n v="164"/>
    <s v="Pro10"/>
    <x v="7"/>
    <x v="2"/>
    <n v="44"/>
    <x v="4"/>
    <x v="6"/>
    <n v="18"/>
    <n v="36"/>
    <n v="5904"/>
    <n v="2952"/>
    <n v="2952"/>
    <x v="0"/>
    <s v="Sun"/>
    <n v="0"/>
    <s v="Weekend"/>
    <s v="Dec"/>
  </r>
  <r>
    <d v="2024-12-13T00:00:00"/>
    <x v="6020"/>
    <x v="2"/>
    <d v="1967-11-24T00:00:00"/>
    <x v="0"/>
    <n v="423"/>
    <s v="Pro08"/>
    <x v="7"/>
    <x v="0"/>
    <n v="57"/>
    <x v="1"/>
    <x v="8"/>
    <n v="5"/>
    <n v="7"/>
    <n v="2961"/>
    <n v="2115"/>
    <n v="846"/>
    <x v="1"/>
    <s v="Fri"/>
    <n v="5"/>
    <s v="Weekday"/>
    <s v="Dec"/>
  </r>
  <r>
    <d v="2024-12-06T00:00:00"/>
    <x v="8442"/>
    <x v="4"/>
    <d v="1969-11-10T00:00:00"/>
    <x v="2"/>
    <n v="282"/>
    <s v="Pro07"/>
    <x v="3"/>
    <x v="0"/>
    <n v="55"/>
    <x v="1"/>
    <x v="7"/>
    <n v="19"/>
    <n v="23"/>
    <n v="6486"/>
    <n v="5358"/>
    <n v="1128"/>
    <x v="0"/>
    <s v="Fri"/>
    <n v="5"/>
    <s v="Weekday"/>
    <s v="Dec"/>
  </r>
  <r>
    <d v="2024-12-30T00:00:00"/>
    <x v="4535"/>
    <x v="9"/>
    <d v="1945-10-27T00:00:00"/>
    <x v="1"/>
    <n v="159"/>
    <s v="Pro09"/>
    <x v="5"/>
    <x v="1"/>
    <n v="79"/>
    <x v="3"/>
    <x v="2"/>
    <n v="10"/>
    <n v="45"/>
    <n v="7155"/>
    <n v="1590"/>
    <n v="5565"/>
    <x v="0"/>
    <s v="Mon"/>
    <n v="1"/>
    <s v="Weekday"/>
    <s v="Dec"/>
  </r>
  <r>
    <d v="2024-12-19T00:00:00"/>
    <x v="1118"/>
    <x v="8"/>
    <d v="1977-04-17T00:00:00"/>
    <x v="3"/>
    <n v="194"/>
    <s v="Pro05"/>
    <x v="0"/>
    <x v="0"/>
    <n v="48"/>
    <x v="1"/>
    <x v="4"/>
    <n v="14"/>
    <n v="28"/>
    <n v="5432"/>
    <n v="2716"/>
    <n v="2716"/>
    <x v="0"/>
    <s v="Thu"/>
    <n v="4"/>
    <s v="Weekday"/>
    <s v="Dec"/>
  </r>
  <r>
    <d v="2024-12-19T00:00:00"/>
    <x v="6356"/>
    <x v="7"/>
    <d v="1971-12-21T00:00:00"/>
    <x v="1"/>
    <n v="418"/>
    <s v="Pro10"/>
    <x v="1"/>
    <x v="0"/>
    <n v="53"/>
    <x v="1"/>
    <x v="6"/>
    <n v="18"/>
    <n v="36"/>
    <n v="15048"/>
    <n v="7524"/>
    <n v="7524"/>
    <x v="0"/>
    <s v="Thu"/>
    <n v="4"/>
    <s v="Weekday"/>
    <s v="Dec"/>
  </r>
  <r>
    <d v="2024-12-10T00:00:00"/>
    <x v="1577"/>
    <x v="9"/>
    <d v="1975-01-22T00:00:00"/>
    <x v="3"/>
    <n v="66"/>
    <s v="Pro07"/>
    <x v="0"/>
    <x v="2"/>
    <n v="50"/>
    <x v="1"/>
    <x v="7"/>
    <n v="19"/>
    <n v="23"/>
    <n v="1518"/>
    <n v="1254"/>
    <n v="264"/>
    <x v="0"/>
    <s v="Tue"/>
    <n v="2"/>
    <s v="Weekday"/>
    <s v="Dec"/>
  </r>
  <r>
    <d v="2024-12-09T00:00:00"/>
    <x v="1034"/>
    <x v="3"/>
    <d v="2001-09-05T00:00:00"/>
    <x v="0"/>
    <n v="305"/>
    <s v="Pro04"/>
    <x v="7"/>
    <x v="0"/>
    <n v="23"/>
    <x v="2"/>
    <x v="0"/>
    <n v="10"/>
    <n v="14"/>
    <n v="4270"/>
    <n v="3050"/>
    <n v="1220"/>
    <x v="0"/>
    <s v="Mon"/>
    <n v="1"/>
    <s v="Weekday"/>
    <s v="Dec"/>
  </r>
  <r>
    <d v="2024-12-25T00:00:00"/>
    <x v="4471"/>
    <x v="2"/>
    <d v="1948-02-28T00:00:00"/>
    <x v="1"/>
    <n v="55"/>
    <s v="Pro02"/>
    <x v="5"/>
    <x v="2"/>
    <n v="77"/>
    <x v="3"/>
    <x v="3"/>
    <n v="18"/>
    <n v="22"/>
    <n v="1210"/>
    <n v="990"/>
    <n v="220"/>
    <x v="0"/>
    <s v="Wed"/>
    <n v="3"/>
    <s v="Weekday"/>
    <s v="Dec"/>
  </r>
  <r>
    <d v="2024-12-19T00:00:00"/>
    <x v="1357"/>
    <x v="6"/>
    <d v="1968-06-18T00:00:00"/>
    <x v="0"/>
    <n v="397"/>
    <s v="Pro02"/>
    <x v="2"/>
    <x v="1"/>
    <n v="57"/>
    <x v="1"/>
    <x v="3"/>
    <n v="18"/>
    <n v="22"/>
    <n v="8734"/>
    <n v="7146"/>
    <n v="1588"/>
    <x v="0"/>
    <s v="Thu"/>
    <n v="4"/>
    <s v="Weekday"/>
    <s v="Dec"/>
  </r>
  <r>
    <d v="2024-12-14T00:00:00"/>
    <x v="5418"/>
    <x v="8"/>
    <d v="1996-05-24T00:00:00"/>
    <x v="2"/>
    <n v="91"/>
    <s v="Pro08"/>
    <x v="5"/>
    <x v="1"/>
    <n v="29"/>
    <x v="2"/>
    <x v="8"/>
    <n v="5"/>
    <n v="7"/>
    <n v="637"/>
    <n v="455"/>
    <n v="182"/>
    <x v="1"/>
    <s v="Sat"/>
    <n v="6"/>
    <s v="Weekend"/>
    <s v="Dec"/>
  </r>
  <r>
    <d v="2024-12-02T00:00:00"/>
    <x v="3406"/>
    <x v="5"/>
    <d v="1968-03-18T00:00:00"/>
    <x v="0"/>
    <n v="144"/>
    <s v="Pro06"/>
    <x v="0"/>
    <x v="2"/>
    <n v="57"/>
    <x v="1"/>
    <x v="5"/>
    <n v="7"/>
    <n v="9"/>
    <n v="1296"/>
    <n v="1008"/>
    <n v="288"/>
    <x v="1"/>
    <s v="Mon"/>
    <n v="1"/>
    <s v="Weekday"/>
    <s v="Dec"/>
  </r>
  <r>
    <d v="2024-12-23T00:00:00"/>
    <x v="285"/>
    <x v="8"/>
    <d v="1986-11-10T00:00:00"/>
    <x v="1"/>
    <n v="496"/>
    <s v="Pro10"/>
    <x v="7"/>
    <x v="2"/>
    <n v="38"/>
    <x v="4"/>
    <x v="6"/>
    <n v="18"/>
    <n v="36"/>
    <n v="17856"/>
    <n v="8928"/>
    <n v="8928"/>
    <x v="0"/>
    <s v="Mon"/>
    <n v="1"/>
    <s v="Weekday"/>
    <s v="Dec"/>
  </r>
  <r>
    <d v="2024-12-11T00:00:00"/>
    <x v="3853"/>
    <x v="6"/>
    <d v="1968-07-13T00:00:00"/>
    <x v="2"/>
    <n v="308"/>
    <s v="Pro05"/>
    <x v="2"/>
    <x v="0"/>
    <n v="56"/>
    <x v="1"/>
    <x v="4"/>
    <n v="14"/>
    <n v="28"/>
    <n v="8624"/>
    <n v="4312"/>
    <n v="4312"/>
    <x v="0"/>
    <s v="Wed"/>
    <n v="3"/>
    <s v="Weekday"/>
    <s v="Dec"/>
  </r>
  <r>
    <d v="2024-12-19T00:00:00"/>
    <x v="3226"/>
    <x v="0"/>
    <d v="1994-09-10T00:00:00"/>
    <x v="2"/>
    <n v="117"/>
    <s v="Pro03"/>
    <x v="7"/>
    <x v="0"/>
    <n v="30"/>
    <x v="4"/>
    <x v="9"/>
    <n v="3"/>
    <n v="5"/>
    <n v="585"/>
    <n v="351"/>
    <n v="234"/>
    <x v="1"/>
    <s v="Thu"/>
    <n v="4"/>
    <s v="Weekday"/>
    <s v="Dec"/>
  </r>
  <r>
    <d v="2024-12-25T00:00:00"/>
    <x v="886"/>
    <x v="9"/>
    <d v="1979-07-05T00:00:00"/>
    <x v="0"/>
    <n v="319"/>
    <s v="Pro07"/>
    <x v="4"/>
    <x v="1"/>
    <n v="46"/>
    <x v="1"/>
    <x v="7"/>
    <n v="19"/>
    <n v="23"/>
    <n v="7337"/>
    <n v="6061"/>
    <n v="1276"/>
    <x v="0"/>
    <s v="Wed"/>
    <n v="3"/>
    <s v="Weekday"/>
    <s v="Dec"/>
  </r>
  <r>
    <d v="2024-12-10T00:00:00"/>
    <x v="4334"/>
    <x v="4"/>
    <d v="1968-05-05T00:00:00"/>
    <x v="1"/>
    <n v="390"/>
    <s v="Pro05"/>
    <x v="0"/>
    <x v="0"/>
    <n v="57"/>
    <x v="1"/>
    <x v="4"/>
    <n v="14"/>
    <n v="28"/>
    <n v="10920"/>
    <n v="5460"/>
    <n v="5460"/>
    <x v="0"/>
    <s v="Tue"/>
    <n v="2"/>
    <s v="Weekday"/>
    <s v="Dec"/>
  </r>
  <r>
    <d v="2024-12-19T00:00:00"/>
    <x v="993"/>
    <x v="4"/>
    <d v="1972-07-26T00:00:00"/>
    <x v="0"/>
    <n v="269"/>
    <s v="Pro07"/>
    <x v="3"/>
    <x v="0"/>
    <n v="52"/>
    <x v="1"/>
    <x v="7"/>
    <n v="19"/>
    <n v="23"/>
    <n v="6187"/>
    <n v="5111"/>
    <n v="1076"/>
    <x v="0"/>
    <s v="Thu"/>
    <n v="4"/>
    <s v="Weekday"/>
    <s v="Dec"/>
  </r>
  <r>
    <d v="2024-12-03T00:00:00"/>
    <x v="6633"/>
    <x v="8"/>
    <d v="1989-12-24T00:00:00"/>
    <x v="1"/>
    <n v="150"/>
    <s v="Pro05"/>
    <x v="3"/>
    <x v="2"/>
    <n v="35"/>
    <x v="4"/>
    <x v="4"/>
    <n v="14"/>
    <n v="28"/>
    <n v="4200"/>
    <n v="2100"/>
    <n v="2100"/>
    <x v="0"/>
    <s v="Tue"/>
    <n v="2"/>
    <s v="Weekday"/>
    <s v="Dec"/>
  </r>
  <r>
    <d v="2024-12-12T00:00:00"/>
    <x v="6777"/>
    <x v="9"/>
    <d v="1979-12-12T00:00:00"/>
    <x v="1"/>
    <n v="50"/>
    <s v="Pro05"/>
    <x v="2"/>
    <x v="0"/>
    <n v="45"/>
    <x v="1"/>
    <x v="4"/>
    <n v="14"/>
    <n v="28"/>
    <n v="1400"/>
    <n v="700"/>
    <n v="700"/>
    <x v="0"/>
    <s v="Thu"/>
    <n v="4"/>
    <s v="Weekday"/>
    <s v="Dec"/>
  </r>
  <r>
    <d v="2024-12-17T00:00:00"/>
    <x v="3222"/>
    <x v="1"/>
    <d v="1981-01-13T00:00:00"/>
    <x v="0"/>
    <n v="181"/>
    <s v="Pro02"/>
    <x v="7"/>
    <x v="1"/>
    <n v="44"/>
    <x v="4"/>
    <x v="3"/>
    <n v="18"/>
    <n v="22"/>
    <n v="3982"/>
    <n v="3258"/>
    <n v="724"/>
    <x v="0"/>
    <s v="Tue"/>
    <n v="2"/>
    <s v="Weekday"/>
    <s v="Dec"/>
  </r>
  <r>
    <d v="2024-12-29T00:00:00"/>
    <x v="4987"/>
    <x v="3"/>
    <d v="1986-12-06T00:00:00"/>
    <x v="3"/>
    <n v="25"/>
    <s v="Pro06"/>
    <x v="1"/>
    <x v="0"/>
    <n v="38"/>
    <x v="4"/>
    <x v="5"/>
    <n v="7"/>
    <n v="9"/>
    <n v="225"/>
    <n v="175"/>
    <n v="50"/>
    <x v="1"/>
    <s v="Sun"/>
    <n v="0"/>
    <s v="Weekend"/>
    <s v="Dec"/>
  </r>
  <r>
    <d v="2024-12-26T00:00:00"/>
    <x v="2530"/>
    <x v="6"/>
    <d v="1950-01-09T00:00:00"/>
    <x v="3"/>
    <n v="58"/>
    <s v="Pro09"/>
    <x v="3"/>
    <x v="2"/>
    <n v="75"/>
    <x v="3"/>
    <x v="2"/>
    <n v="10"/>
    <n v="45"/>
    <n v="2610"/>
    <n v="580"/>
    <n v="2030"/>
    <x v="0"/>
    <s v="Thu"/>
    <n v="4"/>
    <s v="Weekday"/>
    <s v="Dec"/>
  </r>
  <r>
    <d v="2024-12-20T00:00:00"/>
    <x v="2818"/>
    <x v="8"/>
    <d v="1989-12-28T00:00:00"/>
    <x v="3"/>
    <n v="449"/>
    <s v="Pro08"/>
    <x v="1"/>
    <x v="1"/>
    <n v="35"/>
    <x v="4"/>
    <x v="8"/>
    <n v="5"/>
    <n v="7"/>
    <n v="3143"/>
    <n v="2245"/>
    <n v="898"/>
    <x v="1"/>
    <s v="Fri"/>
    <n v="5"/>
    <s v="Weekday"/>
    <s v="Dec"/>
  </r>
  <r>
    <d v="2024-12-16T00:00:00"/>
    <x v="4037"/>
    <x v="7"/>
    <d v="1977-01-29T00:00:00"/>
    <x v="3"/>
    <n v="326"/>
    <s v="Pro04"/>
    <x v="4"/>
    <x v="1"/>
    <n v="48"/>
    <x v="1"/>
    <x v="0"/>
    <n v="10"/>
    <n v="14"/>
    <n v="4564"/>
    <n v="3260"/>
    <n v="1304"/>
    <x v="0"/>
    <s v="Mon"/>
    <n v="1"/>
    <s v="Weekday"/>
    <s v="Dec"/>
  </r>
  <r>
    <d v="2024-12-30T00:00:00"/>
    <x v="8649"/>
    <x v="4"/>
    <d v="1947-08-05T00:00:00"/>
    <x v="1"/>
    <n v="87"/>
    <s v="Pro06"/>
    <x v="0"/>
    <x v="2"/>
    <n v="77"/>
    <x v="3"/>
    <x v="5"/>
    <n v="7"/>
    <n v="9"/>
    <n v="783"/>
    <n v="609"/>
    <n v="174"/>
    <x v="1"/>
    <s v="Mon"/>
    <n v="1"/>
    <s v="Weekday"/>
    <s v="Dec"/>
  </r>
  <r>
    <d v="2024-12-26T00:00:00"/>
    <x v="8116"/>
    <x v="1"/>
    <d v="1948-07-30T00:00:00"/>
    <x v="1"/>
    <n v="470"/>
    <s v="Pro01"/>
    <x v="5"/>
    <x v="2"/>
    <n v="76"/>
    <x v="3"/>
    <x v="1"/>
    <n v="10"/>
    <n v="11"/>
    <n v="5170"/>
    <n v="4700"/>
    <n v="470"/>
    <x v="0"/>
    <s v="Thu"/>
    <n v="4"/>
    <s v="Weekday"/>
    <s v="Dec"/>
  </r>
  <r>
    <d v="2024-12-29T00:00:00"/>
    <x v="3221"/>
    <x v="3"/>
    <d v="2002-04-03T00:00:00"/>
    <x v="1"/>
    <n v="241"/>
    <s v="Pro07"/>
    <x v="4"/>
    <x v="0"/>
    <n v="23"/>
    <x v="2"/>
    <x v="7"/>
    <n v="19"/>
    <n v="23"/>
    <n v="5543"/>
    <n v="4579"/>
    <n v="964"/>
    <x v="0"/>
    <s v="Sun"/>
    <n v="0"/>
    <s v="Weekend"/>
    <s v="Dec"/>
  </r>
  <r>
    <d v="2024-12-06T00:00:00"/>
    <x v="5109"/>
    <x v="3"/>
    <d v="1955-08-11T00:00:00"/>
    <x v="1"/>
    <n v="389"/>
    <s v="Pro07"/>
    <x v="3"/>
    <x v="0"/>
    <n v="69"/>
    <x v="0"/>
    <x v="7"/>
    <n v="19"/>
    <n v="23"/>
    <n v="8947"/>
    <n v="7391"/>
    <n v="1556"/>
    <x v="0"/>
    <s v="Fri"/>
    <n v="5"/>
    <s v="Weekday"/>
    <s v="Dec"/>
  </r>
  <r>
    <d v="2024-12-25T00:00:00"/>
    <x v="9014"/>
    <x v="0"/>
    <d v="1964-09-26T00:00:00"/>
    <x v="1"/>
    <n v="490"/>
    <s v="Pro05"/>
    <x v="5"/>
    <x v="1"/>
    <n v="60"/>
    <x v="0"/>
    <x v="4"/>
    <n v="14"/>
    <n v="28"/>
    <n v="13720"/>
    <n v="6860"/>
    <n v="6860"/>
    <x v="0"/>
    <s v="Wed"/>
    <n v="3"/>
    <s v="Weekday"/>
    <s v="Dec"/>
  </r>
  <r>
    <d v="2024-12-19T00:00:00"/>
    <x v="2125"/>
    <x v="2"/>
    <d v="1999-10-23T00:00:00"/>
    <x v="2"/>
    <n v="247"/>
    <s v="Pro05"/>
    <x v="0"/>
    <x v="0"/>
    <n v="25"/>
    <x v="2"/>
    <x v="4"/>
    <n v="14"/>
    <n v="28"/>
    <n v="6916"/>
    <n v="3458"/>
    <n v="3458"/>
    <x v="0"/>
    <s v="Thu"/>
    <n v="4"/>
    <s v="Weekday"/>
    <s v="Dec"/>
  </r>
  <r>
    <d v="2024-12-02T00:00:00"/>
    <x v="2645"/>
    <x v="0"/>
    <d v="1951-07-10T00:00:00"/>
    <x v="3"/>
    <n v="430"/>
    <s v="Pro10"/>
    <x v="0"/>
    <x v="0"/>
    <n v="73"/>
    <x v="0"/>
    <x v="6"/>
    <n v="18"/>
    <n v="36"/>
    <n v="15480"/>
    <n v="7740"/>
    <n v="7740"/>
    <x v="0"/>
    <s v="Mon"/>
    <n v="1"/>
    <s v="Weekday"/>
    <s v="Dec"/>
  </r>
  <r>
    <d v="2024-12-22T00:00:00"/>
    <x v="7498"/>
    <x v="0"/>
    <d v="1968-08-25T00:00:00"/>
    <x v="2"/>
    <n v="193"/>
    <s v="Pro09"/>
    <x v="2"/>
    <x v="2"/>
    <n v="56"/>
    <x v="1"/>
    <x v="2"/>
    <n v="10"/>
    <n v="45"/>
    <n v="8685"/>
    <n v="1930"/>
    <n v="6755"/>
    <x v="0"/>
    <s v="Sun"/>
    <n v="0"/>
    <s v="Weekend"/>
    <s v="Dec"/>
  </r>
  <r>
    <d v="2024-12-18T00:00:00"/>
    <x v="1571"/>
    <x v="3"/>
    <d v="2002-11-01T00:00:00"/>
    <x v="2"/>
    <n v="193"/>
    <s v="Pro02"/>
    <x v="2"/>
    <x v="0"/>
    <n v="22"/>
    <x v="2"/>
    <x v="3"/>
    <n v="18"/>
    <n v="22"/>
    <n v="4246"/>
    <n v="3474"/>
    <n v="772"/>
    <x v="0"/>
    <s v="Wed"/>
    <n v="3"/>
    <s v="Weekday"/>
    <s v="Dec"/>
  </r>
  <r>
    <d v="2024-12-01T00:00:00"/>
    <x v="5115"/>
    <x v="4"/>
    <d v="2004-08-31T00:00:00"/>
    <x v="3"/>
    <n v="311"/>
    <s v="Pro10"/>
    <x v="5"/>
    <x v="2"/>
    <n v="20"/>
    <x v="2"/>
    <x v="6"/>
    <n v="18"/>
    <n v="36"/>
    <n v="11196"/>
    <n v="5598"/>
    <n v="5598"/>
    <x v="0"/>
    <s v="Sun"/>
    <n v="0"/>
    <s v="Weekend"/>
    <s v="Dec"/>
  </r>
  <r>
    <d v="2024-12-06T00:00:00"/>
    <x v="536"/>
    <x v="5"/>
    <d v="1945-07-19T00:00:00"/>
    <x v="3"/>
    <n v="247"/>
    <s v="Pro02"/>
    <x v="1"/>
    <x v="1"/>
    <n v="79"/>
    <x v="3"/>
    <x v="3"/>
    <n v="18"/>
    <n v="22"/>
    <n v="5434"/>
    <n v="4446"/>
    <n v="988"/>
    <x v="0"/>
    <s v="Fri"/>
    <n v="5"/>
    <s v="Weekday"/>
    <s v="Dec"/>
  </r>
  <r>
    <d v="2024-12-16T00:00:00"/>
    <x v="75"/>
    <x v="8"/>
    <d v="1961-05-11T00:00:00"/>
    <x v="3"/>
    <n v="216"/>
    <s v="Pro09"/>
    <x v="7"/>
    <x v="1"/>
    <n v="64"/>
    <x v="0"/>
    <x v="2"/>
    <n v="10"/>
    <n v="45"/>
    <n v="9720"/>
    <n v="2160"/>
    <n v="7560"/>
    <x v="0"/>
    <s v="Mon"/>
    <n v="1"/>
    <s v="Weekday"/>
    <s v="Dec"/>
  </r>
  <r>
    <d v="2024-12-10T00:00:00"/>
    <x v="5545"/>
    <x v="2"/>
    <d v="1986-09-14T00:00:00"/>
    <x v="0"/>
    <n v="11"/>
    <s v="Pro08"/>
    <x v="0"/>
    <x v="2"/>
    <n v="38"/>
    <x v="4"/>
    <x v="8"/>
    <n v="5"/>
    <n v="7"/>
    <n v="77"/>
    <n v="55"/>
    <n v="22"/>
    <x v="1"/>
    <s v="Tue"/>
    <n v="2"/>
    <s v="Weekday"/>
    <s v="Dec"/>
  </r>
  <r>
    <d v="2024-12-07T00:00:00"/>
    <x v="713"/>
    <x v="0"/>
    <d v="1990-01-23T00:00:00"/>
    <x v="3"/>
    <n v="139"/>
    <s v="Pro08"/>
    <x v="4"/>
    <x v="2"/>
    <n v="35"/>
    <x v="4"/>
    <x v="8"/>
    <n v="5"/>
    <n v="7"/>
    <n v="973"/>
    <n v="695"/>
    <n v="278"/>
    <x v="1"/>
    <s v="Sat"/>
    <n v="6"/>
    <s v="Weekend"/>
    <s v="Dec"/>
  </r>
  <r>
    <d v="2024-12-29T00:00:00"/>
    <x v="4825"/>
    <x v="7"/>
    <d v="1960-06-10T00:00:00"/>
    <x v="3"/>
    <n v="287"/>
    <s v="Pro10"/>
    <x v="5"/>
    <x v="0"/>
    <n v="65"/>
    <x v="0"/>
    <x v="6"/>
    <n v="18"/>
    <n v="36"/>
    <n v="10332"/>
    <n v="5166"/>
    <n v="5166"/>
    <x v="0"/>
    <s v="Sun"/>
    <n v="0"/>
    <s v="Weekend"/>
    <s v="Dec"/>
  </r>
  <r>
    <d v="2024-12-05T00:00:00"/>
    <x v="1305"/>
    <x v="8"/>
    <d v="1986-04-19T00:00:00"/>
    <x v="1"/>
    <n v="161"/>
    <s v="Pro06"/>
    <x v="3"/>
    <x v="0"/>
    <n v="39"/>
    <x v="4"/>
    <x v="5"/>
    <n v="7"/>
    <n v="9"/>
    <n v="1449"/>
    <n v="1127"/>
    <n v="322"/>
    <x v="1"/>
    <s v="Thu"/>
    <n v="4"/>
    <s v="Weekday"/>
    <s v="Dec"/>
  </r>
  <r>
    <d v="2024-12-15T00:00:00"/>
    <x v="7227"/>
    <x v="1"/>
    <d v="1996-06-25T00:00:00"/>
    <x v="1"/>
    <n v="118"/>
    <s v="Pro09"/>
    <x v="2"/>
    <x v="1"/>
    <n v="28"/>
    <x v="2"/>
    <x v="2"/>
    <n v="10"/>
    <n v="45"/>
    <n v="5310"/>
    <n v="1180"/>
    <n v="4130"/>
    <x v="0"/>
    <s v="Sun"/>
    <n v="0"/>
    <s v="Weekend"/>
    <s v="Dec"/>
  </r>
  <r>
    <d v="2024-12-03T00:00:00"/>
    <x v="3891"/>
    <x v="4"/>
    <d v="1988-07-28T00:00:00"/>
    <x v="1"/>
    <n v="343"/>
    <s v="Pro01"/>
    <x v="7"/>
    <x v="0"/>
    <n v="36"/>
    <x v="4"/>
    <x v="1"/>
    <n v="10"/>
    <n v="11"/>
    <n v="3773"/>
    <n v="3430"/>
    <n v="343"/>
    <x v="0"/>
    <s v="Tue"/>
    <n v="2"/>
    <s v="Weekday"/>
    <s v="Dec"/>
  </r>
  <r>
    <d v="2024-12-10T00:00:00"/>
    <x v="1938"/>
    <x v="2"/>
    <d v="2001-02-22T00:00:00"/>
    <x v="2"/>
    <n v="188"/>
    <s v="Pro01"/>
    <x v="5"/>
    <x v="0"/>
    <n v="24"/>
    <x v="2"/>
    <x v="1"/>
    <n v="10"/>
    <n v="11"/>
    <n v="2068"/>
    <n v="1880"/>
    <n v="188"/>
    <x v="0"/>
    <s v="Tue"/>
    <n v="2"/>
    <s v="Weekday"/>
    <s v="Dec"/>
  </r>
  <r>
    <d v="2024-12-30T00:00:00"/>
    <x v="1974"/>
    <x v="5"/>
    <d v="1944-05-12T00:00:00"/>
    <x v="3"/>
    <n v="14"/>
    <s v="Pro08"/>
    <x v="5"/>
    <x v="2"/>
    <n v="81"/>
    <x v="3"/>
    <x v="8"/>
    <n v="5"/>
    <n v="7"/>
    <n v="98"/>
    <n v="70"/>
    <n v="28"/>
    <x v="1"/>
    <s v="Mon"/>
    <n v="1"/>
    <s v="Weekday"/>
    <s v="Dec"/>
  </r>
  <r>
    <d v="2024-12-11T00:00:00"/>
    <x v="5005"/>
    <x v="0"/>
    <d v="1971-03-28T00:00:00"/>
    <x v="1"/>
    <n v="29"/>
    <s v="Pro06"/>
    <x v="1"/>
    <x v="0"/>
    <n v="54"/>
    <x v="1"/>
    <x v="5"/>
    <n v="7"/>
    <n v="9"/>
    <n v="261"/>
    <n v="203"/>
    <n v="58"/>
    <x v="1"/>
    <s v="Wed"/>
    <n v="3"/>
    <s v="Weekday"/>
    <s v="Dec"/>
  </r>
  <r>
    <d v="2024-12-22T00:00:00"/>
    <x v="2298"/>
    <x v="0"/>
    <d v="1961-06-06T00:00:00"/>
    <x v="2"/>
    <n v="41"/>
    <s v="Pro01"/>
    <x v="5"/>
    <x v="1"/>
    <n v="64"/>
    <x v="0"/>
    <x v="1"/>
    <n v="10"/>
    <n v="11"/>
    <n v="451"/>
    <n v="410"/>
    <n v="41"/>
    <x v="0"/>
    <s v="Sun"/>
    <n v="0"/>
    <s v="Weekend"/>
    <s v="Dec"/>
  </r>
  <r>
    <d v="2024-12-05T00:00:00"/>
    <x v="1676"/>
    <x v="5"/>
    <d v="1966-04-29T00:00:00"/>
    <x v="3"/>
    <n v="196"/>
    <s v="Pro05"/>
    <x v="2"/>
    <x v="0"/>
    <n v="59"/>
    <x v="1"/>
    <x v="4"/>
    <n v="14"/>
    <n v="28"/>
    <n v="5488"/>
    <n v="2744"/>
    <n v="2744"/>
    <x v="0"/>
    <s v="Thu"/>
    <n v="4"/>
    <s v="Weekday"/>
    <s v="Dec"/>
  </r>
  <r>
    <d v="2024-12-23T00:00:00"/>
    <x v="2247"/>
    <x v="3"/>
    <d v="1949-07-22T00:00:00"/>
    <x v="2"/>
    <n v="289"/>
    <s v="Pro08"/>
    <x v="1"/>
    <x v="2"/>
    <n v="75"/>
    <x v="3"/>
    <x v="8"/>
    <n v="5"/>
    <n v="7"/>
    <n v="2023"/>
    <n v="1445"/>
    <n v="578"/>
    <x v="1"/>
    <s v="Mon"/>
    <n v="1"/>
    <s v="Weekday"/>
    <s v="Dec"/>
  </r>
  <r>
    <d v="2024-12-18T00:00:00"/>
    <x v="6048"/>
    <x v="3"/>
    <d v="1967-07-13T00:00:00"/>
    <x v="3"/>
    <n v="169"/>
    <s v="Pro03"/>
    <x v="4"/>
    <x v="1"/>
    <n v="57"/>
    <x v="1"/>
    <x v="9"/>
    <n v="3"/>
    <n v="5"/>
    <n v="845"/>
    <n v="507"/>
    <n v="338"/>
    <x v="1"/>
    <s v="Wed"/>
    <n v="3"/>
    <s v="Weekday"/>
    <s v="Dec"/>
  </r>
  <r>
    <d v="2024-12-13T00:00:00"/>
    <x v="1614"/>
    <x v="5"/>
    <d v="1994-05-14T00:00:00"/>
    <x v="2"/>
    <n v="431"/>
    <s v="Pro04"/>
    <x v="5"/>
    <x v="1"/>
    <n v="31"/>
    <x v="4"/>
    <x v="0"/>
    <n v="10"/>
    <n v="14"/>
    <n v="6034"/>
    <n v="4310"/>
    <n v="1724"/>
    <x v="0"/>
    <s v="Fri"/>
    <n v="5"/>
    <s v="Weekday"/>
    <s v="Dec"/>
  </r>
  <r>
    <d v="2024-12-11T00:00:00"/>
    <x v="7820"/>
    <x v="8"/>
    <d v="2000-08-17T00:00:00"/>
    <x v="0"/>
    <n v="50"/>
    <s v="Pro08"/>
    <x v="0"/>
    <x v="2"/>
    <n v="24"/>
    <x v="2"/>
    <x v="8"/>
    <n v="5"/>
    <n v="7"/>
    <n v="350"/>
    <n v="250"/>
    <n v="100"/>
    <x v="1"/>
    <s v="Wed"/>
    <n v="3"/>
    <s v="Weekday"/>
    <s v="Dec"/>
  </r>
  <r>
    <d v="2024-12-18T00:00:00"/>
    <x v="7379"/>
    <x v="0"/>
    <d v="1992-10-10T00:00:00"/>
    <x v="3"/>
    <n v="335"/>
    <s v="Pro10"/>
    <x v="2"/>
    <x v="2"/>
    <n v="32"/>
    <x v="4"/>
    <x v="6"/>
    <n v="18"/>
    <n v="36"/>
    <n v="12060"/>
    <n v="6030"/>
    <n v="6030"/>
    <x v="0"/>
    <s v="Wed"/>
    <n v="3"/>
    <s v="Weekday"/>
    <s v="Dec"/>
  </r>
  <r>
    <d v="2024-12-21T00:00:00"/>
    <x v="7556"/>
    <x v="0"/>
    <d v="1984-12-18T00:00:00"/>
    <x v="2"/>
    <n v="180"/>
    <s v="Pro04"/>
    <x v="5"/>
    <x v="0"/>
    <n v="40"/>
    <x v="4"/>
    <x v="0"/>
    <n v="10"/>
    <n v="14"/>
    <n v="2520"/>
    <n v="1800"/>
    <n v="720"/>
    <x v="0"/>
    <s v="Sat"/>
    <n v="6"/>
    <s v="Weekend"/>
    <s v="Dec"/>
  </r>
  <r>
    <d v="2024-12-06T00:00:00"/>
    <x v="3992"/>
    <x v="8"/>
    <d v="1954-09-12T00:00:00"/>
    <x v="0"/>
    <n v="291"/>
    <s v="Pro07"/>
    <x v="7"/>
    <x v="0"/>
    <n v="70"/>
    <x v="0"/>
    <x v="7"/>
    <n v="19"/>
    <n v="23"/>
    <n v="6693"/>
    <n v="5529"/>
    <n v="1164"/>
    <x v="0"/>
    <s v="Fri"/>
    <n v="5"/>
    <s v="Weekday"/>
    <s v="Dec"/>
  </r>
  <r>
    <d v="2024-12-03T00:00:00"/>
    <x v="1979"/>
    <x v="8"/>
    <d v="1968-09-23T00:00:00"/>
    <x v="2"/>
    <n v="90"/>
    <s v="Pro06"/>
    <x v="3"/>
    <x v="1"/>
    <n v="56"/>
    <x v="1"/>
    <x v="5"/>
    <n v="7"/>
    <n v="9"/>
    <n v="810"/>
    <n v="630"/>
    <n v="180"/>
    <x v="1"/>
    <s v="Tue"/>
    <n v="2"/>
    <s v="Weekday"/>
    <s v="Dec"/>
  </r>
  <r>
    <d v="2024-12-02T00:00:00"/>
    <x v="8579"/>
    <x v="7"/>
    <d v="1945-07-29T00:00:00"/>
    <x v="1"/>
    <n v="138"/>
    <s v="Pro07"/>
    <x v="1"/>
    <x v="0"/>
    <n v="79"/>
    <x v="3"/>
    <x v="7"/>
    <n v="19"/>
    <n v="23"/>
    <n v="3174"/>
    <n v="2622"/>
    <n v="552"/>
    <x v="0"/>
    <s v="Mon"/>
    <n v="1"/>
    <s v="Weekday"/>
    <s v="Dec"/>
  </r>
  <r>
    <d v="2024-12-10T00:00:00"/>
    <x v="5780"/>
    <x v="2"/>
    <d v="1948-06-06T00:00:00"/>
    <x v="1"/>
    <n v="29"/>
    <s v="Pro09"/>
    <x v="2"/>
    <x v="0"/>
    <n v="77"/>
    <x v="3"/>
    <x v="2"/>
    <n v="10"/>
    <n v="45"/>
    <n v="1305"/>
    <n v="290"/>
    <n v="1015"/>
    <x v="0"/>
    <s v="Tue"/>
    <n v="2"/>
    <s v="Weekday"/>
    <s v="Dec"/>
  </r>
  <r>
    <d v="2024-12-19T00:00:00"/>
    <x v="2723"/>
    <x v="9"/>
    <d v="2005-10-25T00:00:00"/>
    <x v="2"/>
    <n v="69"/>
    <s v="Pro05"/>
    <x v="3"/>
    <x v="2"/>
    <n v="19"/>
    <x v="2"/>
    <x v="4"/>
    <n v="14"/>
    <n v="28"/>
    <n v="1932"/>
    <n v="966"/>
    <n v="966"/>
    <x v="0"/>
    <s v="Thu"/>
    <n v="4"/>
    <s v="Weekday"/>
    <s v="Dec"/>
  </r>
  <r>
    <d v="2024-12-05T00:00:00"/>
    <x v="3327"/>
    <x v="8"/>
    <d v="2001-11-09T00:00:00"/>
    <x v="2"/>
    <n v="111"/>
    <s v="Pro10"/>
    <x v="6"/>
    <x v="0"/>
    <n v="23"/>
    <x v="2"/>
    <x v="6"/>
    <n v="18"/>
    <n v="36"/>
    <n v="3996"/>
    <n v="1998"/>
    <n v="1998"/>
    <x v="0"/>
    <s v="Thu"/>
    <n v="4"/>
    <s v="Weekday"/>
    <s v="Dec"/>
  </r>
  <r>
    <d v="2024-12-22T00:00:00"/>
    <x v="1281"/>
    <x v="3"/>
    <d v="1967-09-01T00:00:00"/>
    <x v="1"/>
    <n v="107"/>
    <s v="Pro01"/>
    <x v="4"/>
    <x v="2"/>
    <n v="57"/>
    <x v="1"/>
    <x v="1"/>
    <n v="10"/>
    <n v="11"/>
    <n v="1177"/>
    <n v="1070"/>
    <n v="107"/>
    <x v="0"/>
    <s v="Sun"/>
    <n v="0"/>
    <s v="Weekend"/>
    <s v="Dec"/>
  </r>
  <r>
    <d v="2024-12-31T00:00:00"/>
    <x v="2804"/>
    <x v="7"/>
    <d v="2004-09-03T00:00:00"/>
    <x v="1"/>
    <n v="332"/>
    <s v="Pro08"/>
    <x v="0"/>
    <x v="1"/>
    <n v="20"/>
    <x v="2"/>
    <x v="8"/>
    <n v="5"/>
    <n v="7"/>
    <n v="2324"/>
    <n v="1660"/>
    <n v="664"/>
    <x v="1"/>
    <s v="Tue"/>
    <n v="2"/>
    <s v="Weekday"/>
    <s v="Dec"/>
  </r>
  <r>
    <d v="2024-12-11T00:00:00"/>
    <x v="8447"/>
    <x v="9"/>
    <d v="1956-04-19T00:00:00"/>
    <x v="2"/>
    <n v="322"/>
    <s v="Pro02"/>
    <x v="0"/>
    <x v="1"/>
    <n v="69"/>
    <x v="0"/>
    <x v="3"/>
    <n v="18"/>
    <n v="22"/>
    <n v="7084"/>
    <n v="5796"/>
    <n v="1288"/>
    <x v="0"/>
    <s v="Wed"/>
    <n v="3"/>
    <s v="Weekday"/>
    <s v="Dec"/>
  </r>
  <r>
    <d v="2024-12-09T00:00:00"/>
    <x v="115"/>
    <x v="1"/>
    <d v="1972-04-28T00:00:00"/>
    <x v="0"/>
    <n v="449"/>
    <s v="Pro04"/>
    <x v="2"/>
    <x v="2"/>
    <n v="53"/>
    <x v="1"/>
    <x v="0"/>
    <n v="10"/>
    <n v="14"/>
    <n v="6286"/>
    <n v="4490"/>
    <n v="1796"/>
    <x v="0"/>
    <s v="Mon"/>
    <n v="1"/>
    <s v="Weekday"/>
    <s v="Dec"/>
  </r>
  <r>
    <d v="2024-12-29T00:00:00"/>
    <x v="7448"/>
    <x v="2"/>
    <d v="1999-01-28T00:00:00"/>
    <x v="0"/>
    <n v="28"/>
    <s v="Pro03"/>
    <x v="2"/>
    <x v="2"/>
    <n v="26"/>
    <x v="2"/>
    <x v="9"/>
    <n v="3"/>
    <n v="5"/>
    <n v="140"/>
    <n v="84"/>
    <n v="56"/>
    <x v="1"/>
    <s v="Sun"/>
    <n v="0"/>
    <s v="Weekend"/>
    <s v="Dec"/>
  </r>
  <r>
    <d v="2024-12-09T00:00:00"/>
    <x v="1698"/>
    <x v="8"/>
    <d v="1991-07-28T00:00:00"/>
    <x v="0"/>
    <n v="417"/>
    <s v="Pro09"/>
    <x v="0"/>
    <x v="0"/>
    <n v="33"/>
    <x v="4"/>
    <x v="2"/>
    <n v="10"/>
    <n v="45"/>
    <n v="18765"/>
    <n v="4170"/>
    <n v="14595"/>
    <x v="0"/>
    <s v="Mon"/>
    <n v="1"/>
    <s v="Weekday"/>
    <s v="Dec"/>
  </r>
  <r>
    <d v="2024-12-28T00:00:00"/>
    <x v="905"/>
    <x v="6"/>
    <d v="1992-07-07T00:00:00"/>
    <x v="0"/>
    <n v="344"/>
    <s v="Pro09"/>
    <x v="3"/>
    <x v="0"/>
    <n v="32"/>
    <x v="4"/>
    <x v="2"/>
    <n v="10"/>
    <n v="45"/>
    <n v="15480"/>
    <n v="3440"/>
    <n v="12040"/>
    <x v="0"/>
    <s v="Sat"/>
    <n v="6"/>
    <s v="Weekend"/>
    <s v="Dec"/>
  </r>
  <r>
    <d v="2024-12-21T00:00:00"/>
    <x v="7705"/>
    <x v="0"/>
    <d v="1946-03-29T00:00:00"/>
    <x v="2"/>
    <n v="487"/>
    <s v="Pro09"/>
    <x v="2"/>
    <x v="1"/>
    <n v="79"/>
    <x v="3"/>
    <x v="2"/>
    <n v="10"/>
    <n v="45"/>
    <n v="21915"/>
    <n v="4870"/>
    <n v="17045"/>
    <x v="0"/>
    <s v="Sat"/>
    <n v="6"/>
    <s v="Weekend"/>
    <s v="Dec"/>
  </r>
  <r>
    <d v="2024-12-10T00:00:00"/>
    <x v="5454"/>
    <x v="3"/>
    <d v="1993-07-15T00:00:00"/>
    <x v="2"/>
    <n v="138"/>
    <s v="Pro06"/>
    <x v="1"/>
    <x v="0"/>
    <n v="31"/>
    <x v="4"/>
    <x v="5"/>
    <n v="7"/>
    <n v="9"/>
    <n v="1242"/>
    <n v="966"/>
    <n v="276"/>
    <x v="1"/>
    <s v="Tue"/>
    <n v="2"/>
    <s v="Weekday"/>
    <s v="Dec"/>
  </r>
  <r>
    <d v="2024-12-28T00:00:00"/>
    <x v="3170"/>
    <x v="5"/>
    <d v="1983-08-11T00:00:00"/>
    <x v="1"/>
    <n v="73"/>
    <s v="Pro09"/>
    <x v="7"/>
    <x v="0"/>
    <n v="41"/>
    <x v="4"/>
    <x v="2"/>
    <n v="10"/>
    <n v="45"/>
    <n v="3285"/>
    <n v="730"/>
    <n v="2555"/>
    <x v="0"/>
    <s v="Sat"/>
    <n v="6"/>
    <s v="Weekend"/>
    <s v="Dec"/>
  </r>
  <r>
    <d v="2024-12-23T00:00:00"/>
    <x v="4951"/>
    <x v="7"/>
    <d v="1969-09-12T00:00:00"/>
    <x v="1"/>
    <n v="72"/>
    <s v="Pro04"/>
    <x v="2"/>
    <x v="2"/>
    <n v="55"/>
    <x v="1"/>
    <x v="0"/>
    <n v="10"/>
    <n v="14"/>
    <n v="1008"/>
    <n v="720"/>
    <n v="288"/>
    <x v="0"/>
    <s v="Mon"/>
    <n v="1"/>
    <s v="Weekday"/>
    <s v="Dec"/>
  </r>
  <r>
    <d v="2024-12-06T00:00:00"/>
    <x v="8877"/>
    <x v="3"/>
    <d v="1963-09-06T00:00:00"/>
    <x v="1"/>
    <n v="132"/>
    <s v="Pro05"/>
    <x v="5"/>
    <x v="0"/>
    <n v="61"/>
    <x v="0"/>
    <x v="4"/>
    <n v="14"/>
    <n v="28"/>
    <n v="3696"/>
    <n v="1848"/>
    <n v="1848"/>
    <x v="0"/>
    <s v="Fri"/>
    <n v="5"/>
    <s v="Weekday"/>
    <s v="Dec"/>
  </r>
  <r>
    <d v="2024-12-14T00:00:00"/>
    <x v="1095"/>
    <x v="4"/>
    <d v="1983-09-20T00:00:00"/>
    <x v="2"/>
    <n v="117"/>
    <s v="Pro09"/>
    <x v="4"/>
    <x v="1"/>
    <n v="41"/>
    <x v="4"/>
    <x v="2"/>
    <n v="10"/>
    <n v="45"/>
    <n v="5265"/>
    <n v="1170"/>
    <n v="4095"/>
    <x v="0"/>
    <s v="Sat"/>
    <n v="6"/>
    <s v="Weekend"/>
    <s v="Dec"/>
  </r>
  <r>
    <d v="2024-12-04T00:00:00"/>
    <x v="5985"/>
    <x v="7"/>
    <d v="1954-01-30T00:00:00"/>
    <x v="0"/>
    <n v="344"/>
    <s v="Pro09"/>
    <x v="1"/>
    <x v="0"/>
    <n v="71"/>
    <x v="0"/>
    <x v="2"/>
    <n v="10"/>
    <n v="45"/>
    <n v="15480"/>
    <n v="3440"/>
    <n v="12040"/>
    <x v="0"/>
    <s v="Wed"/>
    <n v="3"/>
    <s v="Weekday"/>
    <s v="Dec"/>
  </r>
  <r>
    <d v="2024-12-31T00:00:00"/>
    <x v="4212"/>
    <x v="7"/>
    <d v="2002-02-09T00:00:00"/>
    <x v="2"/>
    <n v="42"/>
    <s v="Pro07"/>
    <x v="7"/>
    <x v="2"/>
    <n v="23"/>
    <x v="2"/>
    <x v="7"/>
    <n v="19"/>
    <n v="23"/>
    <n v="966"/>
    <n v="798"/>
    <n v="168"/>
    <x v="0"/>
    <s v="Tue"/>
    <n v="2"/>
    <s v="Weekday"/>
    <s v="Dec"/>
  </r>
  <r>
    <d v="2024-12-01T00:00:00"/>
    <x v="2704"/>
    <x v="6"/>
    <d v="1989-12-01T00:00:00"/>
    <x v="2"/>
    <n v="180"/>
    <s v="Pro01"/>
    <x v="0"/>
    <x v="1"/>
    <n v="35"/>
    <x v="4"/>
    <x v="1"/>
    <n v="10"/>
    <n v="11"/>
    <n v="1980"/>
    <n v="1800"/>
    <n v="180"/>
    <x v="0"/>
    <s v="Sun"/>
    <n v="0"/>
    <s v="Weekend"/>
    <s v="Dec"/>
  </r>
  <r>
    <d v="2024-12-03T00:00:00"/>
    <x v="2563"/>
    <x v="3"/>
    <d v="1966-04-07T00:00:00"/>
    <x v="1"/>
    <n v="104"/>
    <s v="Pro05"/>
    <x v="3"/>
    <x v="1"/>
    <n v="59"/>
    <x v="1"/>
    <x v="4"/>
    <n v="14"/>
    <n v="28"/>
    <n v="2912"/>
    <n v="1456"/>
    <n v="1456"/>
    <x v="0"/>
    <s v="Tue"/>
    <n v="2"/>
    <s v="Weekday"/>
    <s v="Dec"/>
  </r>
  <r>
    <d v="2024-12-17T00:00:00"/>
    <x v="1129"/>
    <x v="0"/>
    <d v="1957-06-14T00:00:00"/>
    <x v="1"/>
    <n v="384"/>
    <s v="Pro07"/>
    <x v="4"/>
    <x v="2"/>
    <n v="68"/>
    <x v="0"/>
    <x v="7"/>
    <n v="19"/>
    <n v="23"/>
    <n v="8832"/>
    <n v="7296"/>
    <n v="1536"/>
    <x v="0"/>
    <s v="Tue"/>
    <n v="2"/>
    <s v="Weekday"/>
    <s v="Dec"/>
  </r>
  <r>
    <d v="2024-12-06T00:00:00"/>
    <x v="2252"/>
    <x v="7"/>
    <d v="1968-07-23T00:00:00"/>
    <x v="2"/>
    <n v="159"/>
    <s v="Pro03"/>
    <x v="2"/>
    <x v="2"/>
    <n v="56"/>
    <x v="1"/>
    <x v="9"/>
    <n v="3"/>
    <n v="5"/>
    <n v="795"/>
    <n v="477"/>
    <n v="318"/>
    <x v="1"/>
    <s v="Fri"/>
    <n v="5"/>
    <s v="Weekday"/>
    <s v="Dec"/>
  </r>
  <r>
    <d v="2024-12-22T00:00:00"/>
    <x v="607"/>
    <x v="2"/>
    <d v="1969-04-22T00:00:00"/>
    <x v="3"/>
    <n v="162"/>
    <s v="Pro03"/>
    <x v="4"/>
    <x v="0"/>
    <n v="56"/>
    <x v="1"/>
    <x v="9"/>
    <n v="3"/>
    <n v="5"/>
    <n v="810"/>
    <n v="486"/>
    <n v="324"/>
    <x v="1"/>
    <s v="Sun"/>
    <n v="0"/>
    <s v="Weekend"/>
    <s v="Dec"/>
  </r>
  <r>
    <d v="2024-12-30T00:00:00"/>
    <x v="8428"/>
    <x v="7"/>
    <d v="1989-08-02T00:00:00"/>
    <x v="1"/>
    <n v="454"/>
    <s v="Pro01"/>
    <x v="0"/>
    <x v="0"/>
    <n v="35"/>
    <x v="4"/>
    <x v="1"/>
    <n v="10"/>
    <n v="11"/>
    <n v="4994"/>
    <n v="4540"/>
    <n v="454"/>
    <x v="0"/>
    <s v="Mon"/>
    <n v="1"/>
    <s v="Weekday"/>
    <s v="Dec"/>
  </r>
  <r>
    <d v="2024-12-09T00:00:00"/>
    <x v="4529"/>
    <x v="7"/>
    <d v="1969-09-01T00:00:00"/>
    <x v="1"/>
    <n v="226"/>
    <s v="Pro03"/>
    <x v="5"/>
    <x v="1"/>
    <n v="55"/>
    <x v="1"/>
    <x v="9"/>
    <n v="3"/>
    <n v="5"/>
    <n v="1130"/>
    <n v="678"/>
    <n v="452"/>
    <x v="1"/>
    <s v="Mon"/>
    <n v="1"/>
    <s v="Weekday"/>
    <s v="Dec"/>
  </r>
  <r>
    <d v="2024-12-28T00:00:00"/>
    <x v="6527"/>
    <x v="2"/>
    <d v="1966-05-28T00:00:00"/>
    <x v="1"/>
    <n v="315"/>
    <s v="Pro01"/>
    <x v="4"/>
    <x v="0"/>
    <n v="59"/>
    <x v="1"/>
    <x v="1"/>
    <n v="10"/>
    <n v="11"/>
    <n v="3465"/>
    <n v="3150"/>
    <n v="315"/>
    <x v="0"/>
    <s v="Sat"/>
    <n v="6"/>
    <s v="Weekend"/>
    <s v="Dec"/>
  </r>
  <r>
    <d v="2024-12-22T00:00:00"/>
    <x v="5376"/>
    <x v="3"/>
    <d v="1989-10-04T00:00:00"/>
    <x v="1"/>
    <n v="246"/>
    <s v="Pro08"/>
    <x v="1"/>
    <x v="0"/>
    <n v="35"/>
    <x v="4"/>
    <x v="8"/>
    <n v="5"/>
    <n v="7"/>
    <n v="1722"/>
    <n v="1230"/>
    <n v="492"/>
    <x v="1"/>
    <s v="Sun"/>
    <n v="0"/>
    <s v="Weekend"/>
    <s v="Dec"/>
  </r>
  <r>
    <d v="2024-12-22T00:00:00"/>
    <x v="5147"/>
    <x v="4"/>
    <d v="1989-07-10T00:00:00"/>
    <x v="0"/>
    <n v="272"/>
    <s v="Pro01"/>
    <x v="5"/>
    <x v="2"/>
    <n v="35"/>
    <x v="4"/>
    <x v="1"/>
    <n v="10"/>
    <n v="11"/>
    <n v="2992"/>
    <n v="2720"/>
    <n v="272"/>
    <x v="0"/>
    <s v="Sun"/>
    <n v="0"/>
    <s v="Weekend"/>
    <s v="Dec"/>
  </r>
  <r>
    <d v="2024-12-07T00:00:00"/>
    <x v="5346"/>
    <x v="8"/>
    <d v="1987-10-29T00:00:00"/>
    <x v="0"/>
    <n v="52"/>
    <s v="Pro05"/>
    <x v="1"/>
    <x v="0"/>
    <n v="37"/>
    <x v="4"/>
    <x v="4"/>
    <n v="14"/>
    <n v="28"/>
    <n v="1456"/>
    <n v="728"/>
    <n v="728"/>
    <x v="0"/>
    <s v="Sat"/>
    <n v="6"/>
    <s v="Weekend"/>
    <s v="Dec"/>
  </r>
  <r>
    <d v="2024-12-23T00:00:00"/>
    <x v="1084"/>
    <x v="1"/>
    <d v="1983-05-03T00:00:00"/>
    <x v="1"/>
    <n v="309"/>
    <s v="Pro02"/>
    <x v="7"/>
    <x v="2"/>
    <n v="42"/>
    <x v="4"/>
    <x v="3"/>
    <n v="18"/>
    <n v="22"/>
    <n v="6798"/>
    <n v="5562"/>
    <n v="1236"/>
    <x v="0"/>
    <s v="Mon"/>
    <n v="1"/>
    <s v="Weekday"/>
    <s v="Dec"/>
  </r>
  <r>
    <d v="2024-12-09T00:00:00"/>
    <x v="1807"/>
    <x v="0"/>
    <d v="1956-03-24T00:00:00"/>
    <x v="0"/>
    <n v="428"/>
    <s v="Pro03"/>
    <x v="5"/>
    <x v="1"/>
    <n v="69"/>
    <x v="0"/>
    <x v="9"/>
    <n v="3"/>
    <n v="5"/>
    <n v="2140"/>
    <n v="1284"/>
    <n v="856"/>
    <x v="1"/>
    <s v="Mon"/>
    <n v="1"/>
    <s v="Weekday"/>
    <s v="Dec"/>
  </r>
  <r>
    <d v="2024-12-16T00:00:00"/>
    <x v="8814"/>
    <x v="6"/>
    <d v="1988-05-19T00:00:00"/>
    <x v="1"/>
    <n v="158"/>
    <s v="Pro02"/>
    <x v="5"/>
    <x v="1"/>
    <n v="37"/>
    <x v="4"/>
    <x v="3"/>
    <n v="18"/>
    <n v="22"/>
    <n v="3476"/>
    <n v="2844"/>
    <n v="632"/>
    <x v="0"/>
    <s v="Mon"/>
    <n v="1"/>
    <s v="Weekday"/>
    <s v="Dec"/>
  </r>
  <r>
    <d v="2024-12-18T00:00:00"/>
    <x v="435"/>
    <x v="3"/>
    <d v="1952-03-05T00:00:00"/>
    <x v="2"/>
    <n v="463"/>
    <s v="Pro06"/>
    <x v="7"/>
    <x v="2"/>
    <n v="73"/>
    <x v="0"/>
    <x v="5"/>
    <n v="7"/>
    <n v="9"/>
    <n v="4167"/>
    <n v="3241"/>
    <n v="926"/>
    <x v="1"/>
    <s v="Wed"/>
    <n v="3"/>
    <s v="Weekday"/>
    <s v="Dec"/>
  </r>
  <r>
    <d v="2024-12-20T00:00:00"/>
    <x v="8783"/>
    <x v="4"/>
    <d v="2005-02-13T00:00:00"/>
    <x v="3"/>
    <n v="184"/>
    <s v="Pro09"/>
    <x v="5"/>
    <x v="2"/>
    <n v="20"/>
    <x v="2"/>
    <x v="2"/>
    <n v="10"/>
    <n v="45"/>
    <n v="8280"/>
    <n v="1840"/>
    <n v="6440"/>
    <x v="0"/>
    <s v="Fri"/>
    <n v="5"/>
    <s v="Weekday"/>
    <s v="Dec"/>
  </r>
  <r>
    <d v="2024-12-01T00:00:00"/>
    <x v="6213"/>
    <x v="2"/>
    <d v="1959-08-13T00:00:00"/>
    <x v="0"/>
    <n v="25"/>
    <s v="Pro03"/>
    <x v="4"/>
    <x v="0"/>
    <n v="65"/>
    <x v="0"/>
    <x v="9"/>
    <n v="3"/>
    <n v="5"/>
    <n v="125"/>
    <n v="75"/>
    <n v="50"/>
    <x v="1"/>
    <s v="Sun"/>
    <n v="0"/>
    <s v="Weekend"/>
    <s v="Dec"/>
  </r>
  <r>
    <d v="2024-12-02T00:00:00"/>
    <x v="5570"/>
    <x v="3"/>
    <d v="1977-05-12T00:00:00"/>
    <x v="2"/>
    <n v="362"/>
    <s v="Pro01"/>
    <x v="5"/>
    <x v="0"/>
    <n v="48"/>
    <x v="1"/>
    <x v="1"/>
    <n v="10"/>
    <n v="11"/>
    <n v="3982"/>
    <n v="3620"/>
    <n v="362"/>
    <x v="0"/>
    <s v="Mon"/>
    <n v="1"/>
    <s v="Weekday"/>
    <s v="Dec"/>
  </r>
  <r>
    <d v="2024-12-26T00:00:00"/>
    <x v="8485"/>
    <x v="8"/>
    <d v="1988-09-19T00:00:00"/>
    <x v="0"/>
    <n v="361"/>
    <s v="Pro02"/>
    <x v="3"/>
    <x v="1"/>
    <n v="36"/>
    <x v="4"/>
    <x v="3"/>
    <n v="18"/>
    <n v="22"/>
    <n v="7942"/>
    <n v="6498"/>
    <n v="1444"/>
    <x v="0"/>
    <s v="Thu"/>
    <n v="4"/>
    <s v="Weekday"/>
    <s v="Dec"/>
  </r>
  <r>
    <d v="2024-12-27T00:00:00"/>
    <x v="5893"/>
    <x v="6"/>
    <d v="1945-11-24T00:00:00"/>
    <x v="0"/>
    <n v="489"/>
    <s v="Pro06"/>
    <x v="1"/>
    <x v="0"/>
    <n v="79"/>
    <x v="3"/>
    <x v="5"/>
    <n v="7"/>
    <n v="9"/>
    <n v="4401"/>
    <n v="3423"/>
    <n v="978"/>
    <x v="1"/>
    <s v="Fri"/>
    <n v="5"/>
    <s v="Weekday"/>
    <s v="Dec"/>
  </r>
  <r>
    <d v="2024-12-27T00:00:00"/>
    <x v="2335"/>
    <x v="5"/>
    <d v="1997-07-02T00:00:00"/>
    <x v="1"/>
    <n v="464"/>
    <s v="Pro07"/>
    <x v="5"/>
    <x v="0"/>
    <n v="28"/>
    <x v="2"/>
    <x v="7"/>
    <n v="19"/>
    <n v="23"/>
    <n v="10672"/>
    <n v="8816"/>
    <n v="1856"/>
    <x v="0"/>
    <s v="Fri"/>
    <n v="5"/>
    <s v="Weekday"/>
    <s v="Dec"/>
  </r>
  <r>
    <d v="2024-12-02T00:00:00"/>
    <x v="9058"/>
    <x v="1"/>
    <d v="1989-12-09T00:00:00"/>
    <x v="3"/>
    <n v="136"/>
    <s v="Pro08"/>
    <x v="5"/>
    <x v="2"/>
    <n v="35"/>
    <x v="4"/>
    <x v="8"/>
    <n v="5"/>
    <n v="7"/>
    <n v="952"/>
    <n v="680"/>
    <n v="272"/>
    <x v="1"/>
    <s v="Mon"/>
    <n v="1"/>
    <s v="Weekday"/>
    <s v="Dec"/>
  </r>
  <r>
    <d v="2024-12-12T00:00:00"/>
    <x v="2938"/>
    <x v="5"/>
    <d v="1987-08-25T00:00:00"/>
    <x v="3"/>
    <n v="450"/>
    <s v="Pro03"/>
    <x v="5"/>
    <x v="0"/>
    <n v="37"/>
    <x v="4"/>
    <x v="9"/>
    <n v="3"/>
    <n v="5"/>
    <n v="2250"/>
    <n v="1350"/>
    <n v="900"/>
    <x v="1"/>
    <s v="Thu"/>
    <n v="4"/>
    <s v="Weekday"/>
    <s v="Dec"/>
  </r>
  <r>
    <d v="2024-12-11T00:00:00"/>
    <x v="8396"/>
    <x v="0"/>
    <d v="1960-04-01T00:00:00"/>
    <x v="0"/>
    <n v="356"/>
    <s v="Pro10"/>
    <x v="3"/>
    <x v="1"/>
    <n v="65"/>
    <x v="0"/>
    <x v="6"/>
    <n v="18"/>
    <n v="36"/>
    <n v="12816"/>
    <n v="6408"/>
    <n v="6408"/>
    <x v="0"/>
    <s v="Wed"/>
    <n v="3"/>
    <s v="Weekday"/>
    <s v="Dec"/>
  </r>
  <r>
    <d v="2024-12-21T00:00:00"/>
    <x v="963"/>
    <x v="9"/>
    <d v="1975-05-13T00:00:00"/>
    <x v="0"/>
    <n v="207"/>
    <s v="Pro08"/>
    <x v="3"/>
    <x v="0"/>
    <n v="50"/>
    <x v="1"/>
    <x v="8"/>
    <n v="5"/>
    <n v="7"/>
    <n v="1449"/>
    <n v="1035"/>
    <n v="414"/>
    <x v="1"/>
    <s v="Sat"/>
    <n v="6"/>
    <s v="Weekend"/>
    <s v="Dec"/>
  </r>
  <r>
    <d v="2024-12-25T00:00:00"/>
    <x v="8488"/>
    <x v="0"/>
    <d v="1957-06-01T00:00:00"/>
    <x v="1"/>
    <n v="156"/>
    <s v="Pro04"/>
    <x v="5"/>
    <x v="2"/>
    <n v="68"/>
    <x v="0"/>
    <x v="0"/>
    <n v="10"/>
    <n v="14"/>
    <n v="2184"/>
    <n v="1560"/>
    <n v="624"/>
    <x v="0"/>
    <s v="Wed"/>
    <n v="3"/>
    <s v="Weekday"/>
    <s v="Dec"/>
  </r>
  <r>
    <d v="2024-12-19T00:00:00"/>
    <x v="2074"/>
    <x v="1"/>
    <d v="1951-11-29T00:00:00"/>
    <x v="3"/>
    <n v="331"/>
    <s v="Pro02"/>
    <x v="2"/>
    <x v="1"/>
    <n v="73"/>
    <x v="0"/>
    <x v="3"/>
    <n v="18"/>
    <n v="22"/>
    <n v="7282"/>
    <n v="5958"/>
    <n v="1324"/>
    <x v="0"/>
    <s v="Thu"/>
    <n v="4"/>
    <s v="Weekday"/>
    <s v="Dec"/>
  </r>
  <r>
    <d v="2024-12-16T00:00:00"/>
    <x v="3061"/>
    <x v="0"/>
    <d v="1984-08-25T00:00:00"/>
    <x v="2"/>
    <n v="218"/>
    <s v="Pro07"/>
    <x v="2"/>
    <x v="1"/>
    <n v="40"/>
    <x v="4"/>
    <x v="7"/>
    <n v="19"/>
    <n v="23"/>
    <n v="5014"/>
    <n v="4142"/>
    <n v="872"/>
    <x v="0"/>
    <s v="Mon"/>
    <n v="1"/>
    <s v="Weekday"/>
    <s v="Dec"/>
  </r>
  <r>
    <d v="2024-12-09T00:00:00"/>
    <x v="434"/>
    <x v="4"/>
    <d v="1987-05-08T00:00:00"/>
    <x v="1"/>
    <n v="471"/>
    <s v="Pro01"/>
    <x v="3"/>
    <x v="2"/>
    <n v="38"/>
    <x v="4"/>
    <x v="1"/>
    <n v="10"/>
    <n v="11"/>
    <n v="5181"/>
    <n v="4710"/>
    <n v="471"/>
    <x v="0"/>
    <s v="Mon"/>
    <n v="1"/>
    <s v="Weekday"/>
    <s v="Dec"/>
  </r>
  <r>
    <d v="2024-12-19T00:00:00"/>
    <x v="7762"/>
    <x v="2"/>
    <d v="1960-03-29T00:00:00"/>
    <x v="1"/>
    <n v="81"/>
    <s v="Pro05"/>
    <x v="3"/>
    <x v="2"/>
    <n v="65"/>
    <x v="0"/>
    <x v="4"/>
    <n v="14"/>
    <n v="28"/>
    <n v="2268"/>
    <n v="1134"/>
    <n v="1134"/>
    <x v="0"/>
    <s v="Thu"/>
    <n v="4"/>
    <s v="Weekday"/>
    <s v="Dec"/>
  </r>
  <r>
    <d v="2024-12-25T00:00:00"/>
    <x v="4167"/>
    <x v="1"/>
    <d v="1943-12-22T00:00:00"/>
    <x v="2"/>
    <n v="74"/>
    <s v="Pro08"/>
    <x v="2"/>
    <x v="0"/>
    <n v="81"/>
    <x v="3"/>
    <x v="8"/>
    <n v="5"/>
    <n v="7"/>
    <n v="518"/>
    <n v="370"/>
    <n v="148"/>
    <x v="1"/>
    <s v="Wed"/>
    <n v="3"/>
    <s v="Weekday"/>
    <s v="Dec"/>
  </r>
  <r>
    <d v="2024-12-04T00:00:00"/>
    <x v="1892"/>
    <x v="5"/>
    <d v="1958-09-16T00:00:00"/>
    <x v="2"/>
    <n v="72"/>
    <s v="Pro09"/>
    <x v="5"/>
    <x v="0"/>
    <n v="66"/>
    <x v="0"/>
    <x v="2"/>
    <n v="10"/>
    <n v="45"/>
    <n v="3240"/>
    <n v="720"/>
    <n v="2520"/>
    <x v="0"/>
    <s v="Wed"/>
    <n v="3"/>
    <s v="Weekday"/>
    <s v="Dec"/>
  </r>
  <r>
    <d v="2024-12-15T00:00:00"/>
    <x v="7308"/>
    <x v="3"/>
    <d v="1956-02-04T00:00:00"/>
    <x v="1"/>
    <n v="101"/>
    <s v="Pro05"/>
    <x v="0"/>
    <x v="1"/>
    <n v="69"/>
    <x v="0"/>
    <x v="4"/>
    <n v="14"/>
    <n v="28"/>
    <n v="2828"/>
    <n v="1414"/>
    <n v="1414"/>
    <x v="0"/>
    <s v="Sun"/>
    <n v="0"/>
    <s v="Weekend"/>
    <s v="Dec"/>
  </r>
  <r>
    <d v="2024-12-01T00:00:00"/>
    <x v="730"/>
    <x v="4"/>
    <d v="2001-03-03T00:00:00"/>
    <x v="3"/>
    <n v="432"/>
    <s v="Pro08"/>
    <x v="4"/>
    <x v="0"/>
    <n v="24"/>
    <x v="2"/>
    <x v="8"/>
    <n v="5"/>
    <n v="7"/>
    <n v="3024"/>
    <n v="2160"/>
    <n v="864"/>
    <x v="1"/>
    <s v="Sun"/>
    <n v="0"/>
    <s v="Weekend"/>
    <s v="Dec"/>
  </r>
  <r>
    <d v="2024-12-27T00:00:00"/>
    <x v="981"/>
    <x v="7"/>
    <d v="1993-04-30T00:00:00"/>
    <x v="3"/>
    <n v="430"/>
    <s v="Pro06"/>
    <x v="7"/>
    <x v="0"/>
    <n v="32"/>
    <x v="4"/>
    <x v="5"/>
    <n v="7"/>
    <n v="9"/>
    <n v="3870"/>
    <n v="3010"/>
    <n v="860"/>
    <x v="1"/>
    <s v="Fri"/>
    <n v="5"/>
    <s v="Weekday"/>
    <s v="Dec"/>
  </r>
  <r>
    <d v="2024-12-14T00:00:00"/>
    <x v="5174"/>
    <x v="0"/>
    <d v="2004-05-10T00:00:00"/>
    <x v="0"/>
    <n v="379"/>
    <s v="Pro06"/>
    <x v="5"/>
    <x v="2"/>
    <n v="21"/>
    <x v="2"/>
    <x v="5"/>
    <n v="7"/>
    <n v="9"/>
    <n v="3411"/>
    <n v="2653"/>
    <n v="758"/>
    <x v="1"/>
    <s v="Sat"/>
    <n v="6"/>
    <s v="Weekend"/>
    <s v="Dec"/>
  </r>
  <r>
    <d v="2024-12-30T00:00:00"/>
    <x v="1209"/>
    <x v="4"/>
    <d v="1971-05-31T00:00:00"/>
    <x v="1"/>
    <n v="430"/>
    <s v="Pro10"/>
    <x v="7"/>
    <x v="0"/>
    <n v="54"/>
    <x v="1"/>
    <x v="6"/>
    <n v="18"/>
    <n v="36"/>
    <n v="15480"/>
    <n v="7740"/>
    <n v="7740"/>
    <x v="0"/>
    <s v="Mon"/>
    <n v="1"/>
    <s v="Weekday"/>
    <s v="Dec"/>
  </r>
  <r>
    <d v="2024-12-17T00:00:00"/>
    <x v="2606"/>
    <x v="5"/>
    <d v="1960-09-29T00:00:00"/>
    <x v="1"/>
    <n v="240"/>
    <s v="Pro07"/>
    <x v="5"/>
    <x v="2"/>
    <n v="64"/>
    <x v="0"/>
    <x v="7"/>
    <n v="19"/>
    <n v="23"/>
    <n v="5520"/>
    <n v="4560"/>
    <n v="960"/>
    <x v="0"/>
    <s v="Tue"/>
    <n v="2"/>
    <s v="Weekday"/>
    <s v="Dec"/>
  </r>
  <r>
    <d v="2024-12-30T00:00:00"/>
    <x v="1723"/>
    <x v="2"/>
    <d v="1965-03-31T00:00:00"/>
    <x v="3"/>
    <n v="394"/>
    <s v="Pro02"/>
    <x v="5"/>
    <x v="1"/>
    <n v="60"/>
    <x v="0"/>
    <x v="3"/>
    <n v="18"/>
    <n v="22"/>
    <n v="8668"/>
    <n v="7092"/>
    <n v="1576"/>
    <x v="0"/>
    <s v="Mon"/>
    <n v="1"/>
    <s v="Weekday"/>
    <s v="Dec"/>
  </r>
  <r>
    <d v="2024-12-10T00:00:00"/>
    <x v="8406"/>
    <x v="0"/>
    <d v="1970-09-28T00:00:00"/>
    <x v="2"/>
    <n v="296"/>
    <s v="Pro04"/>
    <x v="3"/>
    <x v="1"/>
    <n v="54"/>
    <x v="1"/>
    <x v="0"/>
    <n v="10"/>
    <n v="14"/>
    <n v="4144"/>
    <n v="2960"/>
    <n v="1184"/>
    <x v="0"/>
    <s v="Tue"/>
    <n v="2"/>
    <s v="Weekday"/>
    <s v="Dec"/>
  </r>
  <r>
    <d v="2024-12-15T00:00:00"/>
    <x v="3333"/>
    <x v="0"/>
    <d v="1969-03-22T00:00:00"/>
    <x v="3"/>
    <n v="116"/>
    <s v="Pro05"/>
    <x v="4"/>
    <x v="2"/>
    <n v="56"/>
    <x v="1"/>
    <x v="4"/>
    <n v="14"/>
    <n v="28"/>
    <n v="3248"/>
    <n v="1624"/>
    <n v="1624"/>
    <x v="0"/>
    <s v="Sun"/>
    <n v="0"/>
    <s v="Weekend"/>
    <s v="Dec"/>
  </r>
  <r>
    <d v="2024-12-02T00:00:00"/>
    <x v="4250"/>
    <x v="5"/>
    <d v="1996-02-08T00:00:00"/>
    <x v="3"/>
    <n v="192"/>
    <s v="Pro05"/>
    <x v="5"/>
    <x v="2"/>
    <n v="29"/>
    <x v="2"/>
    <x v="4"/>
    <n v="14"/>
    <n v="28"/>
    <n v="5376"/>
    <n v="2688"/>
    <n v="2688"/>
    <x v="0"/>
    <s v="Mon"/>
    <n v="1"/>
    <s v="Weekday"/>
    <s v="Dec"/>
  </r>
  <r>
    <d v="2024-12-30T00:00:00"/>
    <x v="5773"/>
    <x v="8"/>
    <d v="2001-09-29T00:00:00"/>
    <x v="0"/>
    <n v="312"/>
    <s v="Pro01"/>
    <x v="0"/>
    <x v="0"/>
    <n v="23"/>
    <x v="2"/>
    <x v="1"/>
    <n v="10"/>
    <n v="11"/>
    <n v="3432"/>
    <n v="3120"/>
    <n v="312"/>
    <x v="0"/>
    <s v="Mon"/>
    <n v="1"/>
    <s v="Weekday"/>
    <s v="Dec"/>
  </r>
  <r>
    <d v="2024-12-13T00:00:00"/>
    <x v="3915"/>
    <x v="8"/>
    <d v="1953-02-24T00:00:00"/>
    <x v="3"/>
    <n v="220"/>
    <s v="Pro06"/>
    <x v="4"/>
    <x v="0"/>
    <n v="72"/>
    <x v="0"/>
    <x v="5"/>
    <n v="7"/>
    <n v="9"/>
    <n v="1980"/>
    <n v="1540"/>
    <n v="440"/>
    <x v="1"/>
    <s v="Fri"/>
    <n v="5"/>
    <s v="Weekday"/>
    <s v="Dec"/>
  </r>
  <r>
    <d v="2024-12-08T00:00:00"/>
    <x v="4291"/>
    <x v="2"/>
    <d v="2003-03-03T00:00:00"/>
    <x v="0"/>
    <n v="268"/>
    <s v="Pro05"/>
    <x v="0"/>
    <x v="1"/>
    <n v="22"/>
    <x v="2"/>
    <x v="4"/>
    <n v="14"/>
    <n v="28"/>
    <n v="7504"/>
    <n v="3752"/>
    <n v="3752"/>
    <x v="0"/>
    <s v="Sun"/>
    <n v="0"/>
    <s v="Weekend"/>
    <s v="Dec"/>
  </r>
  <r>
    <d v="2024-12-06T00:00:00"/>
    <x v="5678"/>
    <x v="8"/>
    <d v="1963-07-16T00:00:00"/>
    <x v="2"/>
    <n v="36"/>
    <s v="Pro01"/>
    <x v="0"/>
    <x v="0"/>
    <n v="61"/>
    <x v="0"/>
    <x v="1"/>
    <n v="10"/>
    <n v="11"/>
    <n v="396"/>
    <n v="360"/>
    <n v="36"/>
    <x v="0"/>
    <s v="Fri"/>
    <n v="5"/>
    <s v="Weekday"/>
    <s v="Dec"/>
  </r>
  <r>
    <d v="2024-12-22T00:00:00"/>
    <x v="6459"/>
    <x v="2"/>
    <d v="1987-01-17T00:00:00"/>
    <x v="3"/>
    <n v="228"/>
    <s v="Pro10"/>
    <x v="2"/>
    <x v="0"/>
    <n v="38"/>
    <x v="4"/>
    <x v="6"/>
    <n v="18"/>
    <n v="36"/>
    <n v="8208"/>
    <n v="4104"/>
    <n v="4104"/>
    <x v="0"/>
    <s v="Sun"/>
    <n v="0"/>
    <s v="Weekend"/>
    <s v="Dec"/>
  </r>
  <r>
    <d v="2024-12-17T00:00:00"/>
    <x v="8833"/>
    <x v="1"/>
    <d v="1997-08-02T00:00:00"/>
    <x v="1"/>
    <n v="300"/>
    <s v="Pro08"/>
    <x v="5"/>
    <x v="2"/>
    <n v="27"/>
    <x v="2"/>
    <x v="8"/>
    <n v="5"/>
    <n v="7"/>
    <n v="2100"/>
    <n v="1500"/>
    <n v="600"/>
    <x v="1"/>
    <s v="Tue"/>
    <n v="2"/>
    <s v="Weekday"/>
    <s v="Dec"/>
  </r>
  <r>
    <d v="2024-12-26T00:00:00"/>
    <x v="5517"/>
    <x v="5"/>
    <d v="1964-03-27T00:00:00"/>
    <x v="3"/>
    <n v="73"/>
    <s v="Pro03"/>
    <x v="3"/>
    <x v="0"/>
    <n v="61"/>
    <x v="0"/>
    <x v="9"/>
    <n v="3"/>
    <n v="5"/>
    <n v="365"/>
    <n v="219"/>
    <n v="146"/>
    <x v="1"/>
    <s v="Thu"/>
    <n v="4"/>
    <s v="Weekday"/>
    <s v="Dec"/>
  </r>
  <r>
    <d v="2024-12-20T00:00:00"/>
    <x v="7874"/>
    <x v="4"/>
    <d v="1987-10-18T00:00:00"/>
    <x v="0"/>
    <n v="474"/>
    <s v="Pro08"/>
    <x v="1"/>
    <x v="1"/>
    <n v="37"/>
    <x v="4"/>
    <x v="8"/>
    <n v="5"/>
    <n v="7"/>
    <n v="3318"/>
    <n v="2370"/>
    <n v="948"/>
    <x v="1"/>
    <s v="Fri"/>
    <n v="5"/>
    <s v="Weekday"/>
    <s v="Dec"/>
  </r>
  <r>
    <d v="2024-12-13T00:00:00"/>
    <x v="7975"/>
    <x v="7"/>
    <d v="1954-11-22T00:00:00"/>
    <x v="3"/>
    <n v="452"/>
    <s v="Pro09"/>
    <x v="1"/>
    <x v="0"/>
    <n v="70"/>
    <x v="0"/>
    <x v="2"/>
    <n v="10"/>
    <n v="45"/>
    <n v="20340"/>
    <n v="4520"/>
    <n v="15820"/>
    <x v="0"/>
    <s v="Fri"/>
    <n v="5"/>
    <s v="Weekday"/>
    <s v="Dec"/>
  </r>
  <r>
    <d v="2024-12-02T00:00:00"/>
    <x v="5541"/>
    <x v="3"/>
    <d v="1977-12-01T00:00:00"/>
    <x v="0"/>
    <n v="35"/>
    <s v="Pro02"/>
    <x v="0"/>
    <x v="2"/>
    <n v="47"/>
    <x v="1"/>
    <x v="3"/>
    <n v="18"/>
    <n v="22"/>
    <n v="770"/>
    <n v="630"/>
    <n v="140"/>
    <x v="0"/>
    <s v="Mon"/>
    <n v="1"/>
    <s v="Weekday"/>
    <s v="Dec"/>
  </r>
  <r>
    <d v="2024-12-12T00:00:00"/>
    <x v="8570"/>
    <x v="4"/>
    <d v="1990-08-02T00:00:00"/>
    <x v="0"/>
    <n v="96"/>
    <s v="Pro01"/>
    <x v="1"/>
    <x v="1"/>
    <n v="34"/>
    <x v="4"/>
    <x v="1"/>
    <n v="10"/>
    <n v="11"/>
    <n v="1056"/>
    <n v="960"/>
    <n v="96"/>
    <x v="0"/>
    <s v="Thu"/>
    <n v="4"/>
    <s v="Weekday"/>
    <s v="Dec"/>
  </r>
  <r>
    <d v="2024-12-06T00:00:00"/>
    <x v="1"/>
    <x v="1"/>
    <d v="1987-01-10T00:00:00"/>
    <x v="3"/>
    <n v="386"/>
    <s v="Pro02"/>
    <x v="0"/>
    <x v="1"/>
    <n v="38"/>
    <x v="4"/>
    <x v="3"/>
    <n v="18"/>
    <n v="22"/>
    <n v="8492"/>
    <n v="6948"/>
    <n v="1544"/>
    <x v="0"/>
    <s v="Fri"/>
    <n v="5"/>
    <s v="Weekday"/>
    <s v="Dec"/>
  </r>
  <r>
    <d v="2024-12-06T00:00:00"/>
    <x v="1967"/>
    <x v="6"/>
    <d v="1981-12-15T00:00:00"/>
    <x v="2"/>
    <n v="480"/>
    <s v="Pro03"/>
    <x v="1"/>
    <x v="2"/>
    <n v="43"/>
    <x v="4"/>
    <x v="9"/>
    <n v="3"/>
    <n v="5"/>
    <n v="2400"/>
    <n v="1440"/>
    <n v="960"/>
    <x v="1"/>
    <s v="Fri"/>
    <n v="5"/>
    <s v="Weekday"/>
    <s v="Dec"/>
  </r>
  <r>
    <d v="2024-12-15T00:00:00"/>
    <x v="821"/>
    <x v="1"/>
    <d v="1992-07-11T00:00:00"/>
    <x v="1"/>
    <n v="133"/>
    <s v="Pro09"/>
    <x v="7"/>
    <x v="2"/>
    <n v="32"/>
    <x v="4"/>
    <x v="2"/>
    <n v="10"/>
    <n v="45"/>
    <n v="5985"/>
    <n v="1330"/>
    <n v="4655"/>
    <x v="0"/>
    <s v="Sun"/>
    <n v="0"/>
    <s v="Weekend"/>
    <s v="Dec"/>
  </r>
  <r>
    <d v="2024-12-14T00:00:00"/>
    <x v="3357"/>
    <x v="7"/>
    <d v="1995-02-04T00:00:00"/>
    <x v="1"/>
    <n v="175"/>
    <s v="Pro09"/>
    <x v="3"/>
    <x v="0"/>
    <n v="30"/>
    <x v="4"/>
    <x v="2"/>
    <n v="10"/>
    <n v="45"/>
    <n v="7875"/>
    <n v="1750"/>
    <n v="6125"/>
    <x v="0"/>
    <s v="Sat"/>
    <n v="6"/>
    <s v="Weekend"/>
    <s v="Dec"/>
  </r>
  <r>
    <d v="2024-12-17T00:00:00"/>
    <x v="6474"/>
    <x v="9"/>
    <d v="1959-07-23T00:00:00"/>
    <x v="3"/>
    <n v="240"/>
    <s v="Pro06"/>
    <x v="1"/>
    <x v="0"/>
    <n v="65"/>
    <x v="0"/>
    <x v="5"/>
    <n v="7"/>
    <n v="9"/>
    <n v="2160"/>
    <n v="1680"/>
    <n v="480"/>
    <x v="1"/>
    <s v="Tue"/>
    <n v="2"/>
    <s v="Weekday"/>
    <s v="Dec"/>
  </r>
  <r>
    <d v="2024-12-13T00:00:00"/>
    <x v="8414"/>
    <x v="0"/>
    <d v="1967-07-23T00:00:00"/>
    <x v="2"/>
    <n v="169"/>
    <s v="Pro02"/>
    <x v="0"/>
    <x v="1"/>
    <n v="57"/>
    <x v="1"/>
    <x v="3"/>
    <n v="18"/>
    <n v="22"/>
    <n v="3718"/>
    <n v="3042"/>
    <n v="676"/>
    <x v="0"/>
    <s v="Fri"/>
    <n v="5"/>
    <s v="Weekday"/>
    <s v="Dec"/>
  </r>
  <r>
    <d v="2024-12-16T00:00:00"/>
    <x v="8126"/>
    <x v="8"/>
    <d v="1959-08-03T00:00:00"/>
    <x v="3"/>
    <n v="350"/>
    <s v="Pro10"/>
    <x v="0"/>
    <x v="0"/>
    <n v="65"/>
    <x v="0"/>
    <x v="6"/>
    <n v="18"/>
    <n v="36"/>
    <n v="12600"/>
    <n v="6300"/>
    <n v="6300"/>
    <x v="0"/>
    <s v="Mon"/>
    <n v="1"/>
    <s v="Weekday"/>
    <s v="Dec"/>
  </r>
  <r>
    <d v="2024-12-13T00:00:00"/>
    <x v="7942"/>
    <x v="5"/>
    <d v="1978-09-26T00:00:00"/>
    <x v="0"/>
    <n v="349"/>
    <s v="Pro08"/>
    <x v="0"/>
    <x v="0"/>
    <n v="46"/>
    <x v="1"/>
    <x v="8"/>
    <n v="5"/>
    <n v="7"/>
    <n v="2443"/>
    <n v="1745"/>
    <n v="698"/>
    <x v="1"/>
    <s v="Fri"/>
    <n v="5"/>
    <s v="Weekday"/>
    <s v="Dec"/>
  </r>
  <r>
    <d v="2024-12-16T00:00:00"/>
    <x v="1"/>
    <x v="1"/>
    <d v="1987-08-10T00:00:00"/>
    <x v="3"/>
    <n v="376"/>
    <s v="Pro03"/>
    <x v="3"/>
    <x v="2"/>
    <n v="37"/>
    <x v="4"/>
    <x v="9"/>
    <n v="3"/>
    <n v="5"/>
    <n v="1880"/>
    <n v="1128"/>
    <n v="752"/>
    <x v="1"/>
    <s v="Mon"/>
    <n v="1"/>
    <s v="Weekday"/>
    <s v="Dec"/>
  </r>
  <r>
    <d v="2024-12-14T00:00:00"/>
    <x v="6"/>
    <x v="2"/>
    <d v="1982-07-19T00:00:00"/>
    <x v="0"/>
    <n v="341"/>
    <s v="Pro06"/>
    <x v="7"/>
    <x v="0"/>
    <n v="42"/>
    <x v="4"/>
    <x v="5"/>
    <n v="7"/>
    <n v="9"/>
    <n v="3069"/>
    <n v="2387"/>
    <n v="682"/>
    <x v="1"/>
    <s v="Sat"/>
    <n v="6"/>
    <s v="Weekend"/>
    <s v="Dec"/>
  </r>
  <r>
    <d v="2024-12-16T00:00:00"/>
    <x v="6"/>
    <x v="2"/>
    <d v="1994-01-08T00:00:00"/>
    <x v="1"/>
    <n v="227"/>
    <s v="Pro05"/>
    <x v="1"/>
    <x v="2"/>
    <n v="31"/>
    <x v="4"/>
    <x v="4"/>
    <n v="14"/>
    <n v="28"/>
    <n v="6356"/>
    <n v="3178"/>
    <n v="3178"/>
    <x v="0"/>
    <s v="Mon"/>
    <n v="1"/>
    <s v="Weekday"/>
    <s v="Dec"/>
  </r>
  <r>
    <d v="2024-12-14T00:00:00"/>
    <x v="36"/>
    <x v="1"/>
    <d v="1974-12-27T00:00:00"/>
    <x v="2"/>
    <n v="407"/>
    <s v="Pro04"/>
    <x v="7"/>
    <x v="1"/>
    <n v="50"/>
    <x v="1"/>
    <x v="0"/>
    <n v="10"/>
    <n v="14"/>
    <n v="5698"/>
    <n v="4070"/>
    <n v="1628"/>
    <x v="0"/>
    <s v="Sat"/>
    <n v="6"/>
    <s v="Weekend"/>
    <s v="Dec"/>
  </r>
  <r>
    <d v="2024-12-13T00:00:00"/>
    <x v="4732"/>
    <x v="7"/>
    <d v="1952-06-13T00:00:00"/>
    <x v="2"/>
    <n v="427"/>
    <s v="Pro06"/>
    <x v="0"/>
    <x v="1"/>
    <n v="73"/>
    <x v="0"/>
    <x v="5"/>
    <n v="7"/>
    <n v="9"/>
    <n v="3843"/>
    <n v="2989"/>
    <n v="854"/>
    <x v="1"/>
    <s v="Fri"/>
    <n v="5"/>
    <s v="Weekday"/>
    <s v="Dec"/>
  </r>
  <r>
    <d v="2024-12-29T00:00:00"/>
    <x v="3086"/>
    <x v="4"/>
    <d v="1965-03-21T00:00:00"/>
    <x v="1"/>
    <n v="44"/>
    <s v="Pro05"/>
    <x v="7"/>
    <x v="2"/>
    <n v="60"/>
    <x v="0"/>
    <x v="4"/>
    <n v="14"/>
    <n v="28"/>
    <n v="1232"/>
    <n v="616"/>
    <n v="616"/>
    <x v="0"/>
    <s v="Sun"/>
    <n v="0"/>
    <s v="Weekend"/>
    <s v="Dec"/>
  </r>
  <r>
    <d v="2024-12-21T00:00:00"/>
    <x v="624"/>
    <x v="6"/>
    <d v="1972-04-23T00:00:00"/>
    <x v="2"/>
    <n v="241"/>
    <s v="Pro05"/>
    <x v="2"/>
    <x v="2"/>
    <n v="53"/>
    <x v="1"/>
    <x v="4"/>
    <n v="14"/>
    <n v="28"/>
    <n v="6748"/>
    <n v="3374"/>
    <n v="3374"/>
    <x v="0"/>
    <s v="Sat"/>
    <n v="6"/>
    <s v="Weekend"/>
    <s v="Dec"/>
  </r>
  <r>
    <d v="2024-12-19T00:00:00"/>
    <x v="8938"/>
    <x v="7"/>
    <d v="1985-09-15T00:00:00"/>
    <x v="2"/>
    <n v="299"/>
    <s v="Pro01"/>
    <x v="5"/>
    <x v="0"/>
    <n v="39"/>
    <x v="4"/>
    <x v="1"/>
    <n v="10"/>
    <n v="11"/>
    <n v="3289"/>
    <n v="2990"/>
    <n v="299"/>
    <x v="0"/>
    <s v="Thu"/>
    <n v="4"/>
    <s v="Weekday"/>
    <s v="Dec"/>
  </r>
  <r>
    <d v="2024-12-24T00:00:00"/>
    <x v="8467"/>
    <x v="2"/>
    <d v="1981-03-28T00:00:00"/>
    <x v="2"/>
    <n v="178"/>
    <s v="Pro09"/>
    <x v="5"/>
    <x v="0"/>
    <n v="44"/>
    <x v="4"/>
    <x v="2"/>
    <n v="10"/>
    <n v="45"/>
    <n v="8010"/>
    <n v="1780"/>
    <n v="6230"/>
    <x v="0"/>
    <s v="Tue"/>
    <n v="2"/>
    <s v="Weekday"/>
    <s v="Dec"/>
  </r>
  <r>
    <d v="2024-12-15T00:00:00"/>
    <x v="908"/>
    <x v="2"/>
    <d v="1962-07-27T00:00:00"/>
    <x v="2"/>
    <n v="94"/>
    <s v="Pro09"/>
    <x v="4"/>
    <x v="1"/>
    <n v="62"/>
    <x v="0"/>
    <x v="2"/>
    <n v="10"/>
    <n v="45"/>
    <n v="4230"/>
    <n v="940"/>
    <n v="3290"/>
    <x v="0"/>
    <s v="Sun"/>
    <n v="0"/>
    <s v="Weekend"/>
    <s v="Dec"/>
  </r>
  <r>
    <d v="2024-12-18T00:00:00"/>
    <x v="3894"/>
    <x v="4"/>
    <d v="2004-05-08T00:00:00"/>
    <x v="0"/>
    <n v="422"/>
    <s v="Pro08"/>
    <x v="6"/>
    <x v="0"/>
    <n v="21"/>
    <x v="2"/>
    <x v="8"/>
    <n v="5"/>
    <n v="7"/>
    <n v="2954"/>
    <n v="2110"/>
    <n v="844"/>
    <x v="1"/>
    <s v="Wed"/>
    <n v="3"/>
    <s v="Weekday"/>
    <s v="Dec"/>
  </r>
  <r>
    <d v="2024-12-15T00:00:00"/>
    <x v="4945"/>
    <x v="2"/>
    <d v="2002-11-08T00:00:00"/>
    <x v="2"/>
    <n v="19"/>
    <s v="Pro03"/>
    <x v="5"/>
    <x v="0"/>
    <n v="22"/>
    <x v="2"/>
    <x v="9"/>
    <n v="3"/>
    <n v="5"/>
    <n v="95"/>
    <n v="57"/>
    <n v="38"/>
    <x v="1"/>
    <s v="Sun"/>
    <n v="0"/>
    <s v="Weekend"/>
    <s v="Dec"/>
  </r>
  <r>
    <d v="2024-12-25T00:00:00"/>
    <x v="1586"/>
    <x v="3"/>
    <d v="1958-12-02T00:00:00"/>
    <x v="1"/>
    <n v="40"/>
    <s v="Pro04"/>
    <x v="0"/>
    <x v="2"/>
    <n v="66"/>
    <x v="0"/>
    <x v="0"/>
    <n v="10"/>
    <n v="14"/>
    <n v="560"/>
    <n v="400"/>
    <n v="160"/>
    <x v="0"/>
    <s v="Wed"/>
    <n v="3"/>
    <s v="Weekday"/>
    <s v="Dec"/>
  </r>
  <r>
    <d v="2024-12-31T00:00:00"/>
    <x v="4845"/>
    <x v="4"/>
    <d v="1945-12-28T00:00:00"/>
    <x v="2"/>
    <n v="354"/>
    <s v="Pro01"/>
    <x v="5"/>
    <x v="0"/>
    <n v="79"/>
    <x v="3"/>
    <x v="1"/>
    <n v="10"/>
    <n v="11"/>
    <n v="3894"/>
    <n v="3540"/>
    <n v="354"/>
    <x v="0"/>
    <s v="Tue"/>
    <n v="2"/>
    <s v="Weekday"/>
    <s v="Dec"/>
  </r>
  <r>
    <d v="2024-12-12T00:00:00"/>
    <x v="2975"/>
    <x v="3"/>
    <d v="1947-04-04T00:00:00"/>
    <x v="2"/>
    <n v="227"/>
    <s v="Pro09"/>
    <x v="0"/>
    <x v="1"/>
    <n v="78"/>
    <x v="3"/>
    <x v="2"/>
    <n v="10"/>
    <n v="45"/>
    <n v="10215"/>
    <n v="2270"/>
    <n v="7945"/>
    <x v="0"/>
    <s v="Thu"/>
    <n v="4"/>
    <s v="Weekday"/>
    <s v="Dec"/>
  </r>
  <r>
    <d v="2024-12-27T00:00:00"/>
    <x v="7742"/>
    <x v="4"/>
    <d v="1944-11-08T00:00:00"/>
    <x v="0"/>
    <n v="354"/>
    <s v="Pro02"/>
    <x v="1"/>
    <x v="0"/>
    <n v="80"/>
    <x v="3"/>
    <x v="3"/>
    <n v="18"/>
    <n v="22"/>
    <n v="7788"/>
    <n v="6372"/>
    <n v="1416"/>
    <x v="0"/>
    <s v="Fri"/>
    <n v="5"/>
    <s v="Weekday"/>
    <s v="Dec"/>
  </r>
  <r>
    <d v="2024-12-05T00:00:00"/>
    <x v="3794"/>
    <x v="7"/>
    <d v="1988-01-02T00:00:00"/>
    <x v="0"/>
    <n v="192"/>
    <s v="Pro10"/>
    <x v="0"/>
    <x v="2"/>
    <n v="37"/>
    <x v="4"/>
    <x v="6"/>
    <n v="18"/>
    <n v="36"/>
    <n v="6912"/>
    <n v="3456"/>
    <n v="3456"/>
    <x v="0"/>
    <s v="Thu"/>
    <n v="4"/>
    <s v="Weekday"/>
    <s v="Dec"/>
  </r>
  <r>
    <d v="2024-12-09T00:00:00"/>
    <x v="2431"/>
    <x v="8"/>
    <d v="1945-05-02T00:00:00"/>
    <x v="1"/>
    <n v="179"/>
    <s v="Pro10"/>
    <x v="2"/>
    <x v="1"/>
    <n v="80"/>
    <x v="3"/>
    <x v="6"/>
    <n v="18"/>
    <n v="36"/>
    <n v="6444"/>
    <n v="3222"/>
    <n v="3222"/>
    <x v="0"/>
    <s v="Mon"/>
    <n v="1"/>
    <s v="Weekday"/>
    <s v="Dec"/>
  </r>
  <r>
    <d v="2024-12-12T00:00:00"/>
    <x v="7788"/>
    <x v="6"/>
    <d v="1950-04-09T00:00:00"/>
    <x v="1"/>
    <n v="326"/>
    <s v="Pro01"/>
    <x v="5"/>
    <x v="1"/>
    <n v="75"/>
    <x v="3"/>
    <x v="1"/>
    <n v="10"/>
    <n v="11"/>
    <n v="3586"/>
    <n v="3260"/>
    <n v="326"/>
    <x v="0"/>
    <s v="Thu"/>
    <n v="4"/>
    <s v="Weekday"/>
    <s v="Dec"/>
  </r>
  <r>
    <d v="2024-12-22T00:00:00"/>
    <x v="6109"/>
    <x v="5"/>
    <d v="1960-07-21T00:00:00"/>
    <x v="2"/>
    <n v="300"/>
    <s v="Pro07"/>
    <x v="4"/>
    <x v="2"/>
    <n v="64"/>
    <x v="0"/>
    <x v="7"/>
    <n v="19"/>
    <n v="23"/>
    <n v="6900"/>
    <n v="5700"/>
    <n v="1200"/>
    <x v="0"/>
    <s v="Sun"/>
    <n v="0"/>
    <s v="Weekend"/>
    <s v="Dec"/>
  </r>
  <r>
    <d v="2024-12-29T00:00:00"/>
    <x v="1536"/>
    <x v="7"/>
    <d v="1979-04-22T00:00:00"/>
    <x v="1"/>
    <n v="93"/>
    <s v="Pro05"/>
    <x v="0"/>
    <x v="2"/>
    <n v="46"/>
    <x v="1"/>
    <x v="4"/>
    <n v="14"/>
    <n v="28"/>
    <n v="2604"/>
    <n v="1302"/>
    <n v="1302"/>
    <x v="0"/>
    <s v="Sun"/>
    <n v="0"/>
    <s v="Weekend"/>
    <s v="Dec"/>
  </r>
  <r>
    <d v="2024-12-12T00:00:00"/>
    <x v="4530"/>
    <x v="2"/>
    <d v="2002-01-17T00:00:00"/>
    <x v="0"/>
    <n v="51"/>
    <s v="Pro10"/>
    <x v="2"/>
    <x v="0"/>
    <n v="23"/>
    <x v="2"/>
    <x v="6"/>
    <n v="18"/>
    <n v="36"/>
    <n v="1836"/>
    <n v="918"/>
    <n v="918"/>
    <x v="0"/>
    <s v="Thu"/>
    <n v="4"/>
    <s v="Weekday"/>
    <s v="Dec"/>
  </r>
  <r>
    <d v="2024-12-04T00:00:00"/>
    <x v="8940"/>
    <x v="1"/>
    <d v="1982-03-07T00:00:00"/>
    <x v="3"/>
    <n v="202"/>
    <s v="Pro04"/>
    <x v="2"/>
    <x v="0"/>
    <n v="43"/>
    <x v="4"/>
    <x v="0"/>
    <n v="10"/>
    <n v="14"/>
    <n v="2828"/>
    <n v="2020"/>
    <n v="808"/>
    <x v="0"/>
    <s v="Wed"/>
    <n v="3"/>
    <s v="Weekday"/>
    <s v="Dec"/>
  </r>
  <r>
    <d v="2024-12-05T00:00:00"/>
    <x v="2399"/>
    <x v="2"/>
    <d v="1966-08-14T00:00:00"/>
    <x v="0"/>
    <n v="474"/>
    <s v="Pro05"/>
    <x v="4"/>
    <x v="1"/>
    <n v="58"/>
    <x v="1"/>
    <x v="4"/>
    <n v="14"/>
    <n v="28"/>
    <n v="13272"/>
    <n v="6636"/>
    <n v="6636"/>
    <x v="0"/>
    <s v="Thu"/>
    <n v="4"/>
    <s v="Weekday"/>
    <s v="Dec"/>
  </r>
  <r>
    <d v="2024-12-20T00:00:00"/>
    <x v="1205"/>
    <x v="8"/>
    <d v="1962-08-14T00:00:00"/>
    <x v="3"/>
    <n v="68"/>
    <s v="Pro09"/>
    <x v="7"/>
    <x v="0"/>
    <n v="62"/>
    <x v="0"/>
    <x v="2"/>
    <n v="10"/>
    <n v="45"/>
    <n v="3060"/>
    <n v="680"/>
    <n v="2380"/>
    <x v="0"/>
    <s v="Fri"/>
    <n v="5"/>
    <s v="Weekday"/>
    <s v="Dec"/>
  </r>
  <r>
    <d v="2024-12-31T00:00:00"/>
    <x v="7270"/>
    <x v="6"/>
    <d v="1979-01-28T00:00:00"/>
    <x v="2"/>
    <n v="396"/>
    <s v="Pro03"/>
    <x v="5"/>
    <x v="0"/>
    <n v="46"/>
    <x v="1"/>
    <x v="9"/>
    <n v="3"/>
    <n v="5"/>
    <n v="1980"/>
    <n v="1188"/>
    <n v="792"/>
    <x v="1"/>
    <s v="Tue"/>
    <n v="2"/>
    <s v="Weekday"/>
    <s v="Dec"/>
  </r>
  <r>
    <d v="2024-12-22T00:00:00"/>
    <x v="6"/>
    <x v="2"/>
    <d v="1975-02-05T00:00:00"/>
    <x v="0"/>
    <n v="450"/>
    <s v="Pro08"/>
    <x v="2"/>
    <x v="2"/>
    <n v="50"/>
    <x v="1"/>
    <x v="8"/>
    <n v="5"/>
    <n v="7"/>
    <n v="3150"/>
    <n v="2250"/>
    <n v="900"/>
    <x v="1"/>
    <s v="Sun"/>
    <n v="0"/>
    <s v="Weekend"/>
    <s v="Dec"/>
  </r>
  <r>
    <d v="2024-12-05T00:00:00"/>
    <x v="2763"/>
    <x v="8"/>
    <d v="1969-12-20T00:00:00"/>
    <x v="2"/>
    <n v="329"/>
    <s v="Pro04"/>
    <x v="0"/>
    <x v="0"/>
    <n v="55"/>
    <x v="1"/>
    <x v="0"/>
    <n v="10"/>
    <n v="14"/>
    <n v="4606"/>
    <n v="3290"/>
    <n v="1316"/>
    <x v="0"/>
    <s v="Thu"/>
    <n v="4"/>
    <s v="Weekday"/>
    <s v="Dec"/>
  </r>
  <r>
    <d v="2024-12-23T00:00:00"/>
    <x v="5710"/>
    <x v="3"/>
    <d v="1991-04-28T00:00:00"/>
    <x v="1"/>
    <n v="181"/>
    <s v="Pro05"/>
    <x v="3"/>
    <x v="2"/>
    <n v="34"/>
    <x v="4"/>
    <x v="4"/>
    <n v="14"/>
    <n v="28"/>
    <n v="5068"/>
    <n v="2534"/>
    <n v="2534"/>
    <x v="0"/>
    <s v="Mon"/>
    <n v="1"/>
    <s v="Weekday"/>
    <s v="Dec"/>
  </r>
  <r>
    <d v="2024-12-25T00:00:00"/>
    <x v="6193"/>
    <x v="7"/>
    <d v="1949-01-10T00:00:00"/>
    <x v="3"/>
    <n v="305"/>
    <s v="Pro10"/>
    <x v="4"/>
    <x v="1"/>
    <n v="76"/>
    <x v="3"/>
    <x v="6"/>
    <n v="18"/>
    <n v="36"/>
    <n v="10980"/>
    <n v="5490"/>
    <n v="5490"/>
    <x v="0"/>
    <s v="Wed"/>
    <n v="3"/>
    <s v="Weekday"/>
    <s v="Dec"/>
  </r>
  <r>
    <d v="2024-12-26T00:00:00"/>
    <x v="3395"/>
    <x v="0"/>
    <d v="1974-02-19T00:00:00"/>
    <x v="0"/>
    <n v="329"/>
    <s v="Pro10"/>
    <x v="7"/>
    <x v="1"/>
    <n v="51"/>
    <x v="1"/>
    <x v="6"/>
    <n v="18"/>
    <n v="36"/>
    <n v="11844"/>
    <n v="5922"/>
    <n v="5922"/>
    <x v="0"/>
    <s v="Thu"/>
    <n v="4"/>
    <s v="Weekday"/>
    <s v="Dec"/>
  </r>
  <r>
    <d v="2024-12-07T00:00:00"/>
    <x v="328"/>
    <x v="4"/>
    <d v="1972-10-17T00:00:00"/>
    <x v="0"/>
    <n v="320"/>
    <s v="Pro10"/>
    <x v="1"/>
    <x v="2"/>
    <n v="52"/>
    <x v="1"/>
    <x v="6"/>
    <n v="18"/>
    <n v="36"/>
    <n v="11520"/>
    <n v="5760"/>
    <n v="5760"/>
    <x v="0"/>
    <s v="Sat"/>
    <n v="6"/>
    <s v="Weekend"/>
    <s v="Dec"/>
  </r>
  <r>
    <d v="2024-12-27T00:00:00"/>
    <x v="5045"/>
    <x v="6"/>
    <d v="1971-02-16T00:00:00"/>
    <x v="0"/>
    <n v="224"/>
    <s v="Pro06"/>
    <x v="2"/>
    <x v="2"/>
    <n v="54"/>
    <x v="1"/>
    <x v="5"/>
    <n v="7"/>
    <n v="9"/>
    <n v="2016"/>
    <n v="1568"/>
    <n v="448"/>
    <x v="1"/>
    <s v="Fri"/>
    <n v="5"/>
    <s v="Weekday"/>
    <s v="Dec"/>
  </r>
  <r>
    <d v="2024-12-03T00:00:00"/>
    <x v="3339"/>
    <x v="1"/>
    <d v="1996-06-13T00:00:00"/>
    <x v="2"/>
    <n v="297"/>
    <s v="Pro01"/>
    <x v="4"/>
    <x v="0"/>
    <n v="28"/>
    <x v="2"/>
    <x v="1"/>
    <n v="10"/>
    <n v="11"/>
    <n v="3267"/>
    <n v="2970"/>
    <n v="297"/>
    <x v="0"/>
    <s v="Tue"/>
    <n v="2"/>
    <s v="Weekday"/>
    <s v="Dec"/>
  </r>
  <r>
    <d v="2024-12-31T00:00:00"/>
    <x v="5832"/>
    <x v="6"/>
    <d v="1981-07-08T00:00:00"/>
    <x v="0"/>
    <n v="100"/>
    <s v="Pro06"/>
    <x v="1"/>
    <x v="0"/>
    <n v="44"/>
    <x v="4"/>
    <x v="5"/>
    <n v="7"/>
    <n v="9"/>
    <n v="900"/>
    <n v="700"/>
    <n v="200"/>
    <x v="1"/>
    <s v="Tue"/>
    <n v="2"/>
    <s v="Weekday"/>
    <s v="Dec"/>
  </r>
  <r>
    <d v="2024-12-16T00:00:00"/>
    <x v="4821"/>
    <x v="8"/>
    <d v="1988-06-17T00:00:00"/>
    <x v="3"/>
    <n v="346"/>
    <s v="Pro09"/>
    <x v="0"/>
    <x v="1"/>
    <n v="37"/>
    <x v="4"/>
    <x v="2"/>
    <n v="10"/>
    <n v="45"/>
    <n v="15570"/>
    <n v="3460"/>
    <n v="12110"/>
    <x v="0"/>
    <s v="Mon"/>
    <n v="1"/>
    <s v="Weekday"/>
    <s v="Dec"/>
  </r>
  <r>
    <d v="2024-12-09T00:00:00"/>
    <x v="8135"/>
    <x v="5"/>
    <d v="1960-10-22T00:00:00"/>
    <x v="0"/>
    <n v="200"/>
    <s v="Pro10"/>
    <x v="3"/>
    <x v="0"/>
    <n v="64"/>
    <x v="0"/>
    <x v="6"/>
    <n v="18"/>
    <n v="36"/>
    <n v="7200"/>
    <n v="3600"/>
    <n v="3600"/>
    <x v="0"/>
    <s v="Mon"/>
    <n v="1"/>
    <s v="Weekday"/>
    <s v="Dec"/>
  </r>
  <r>
    <d v="2024-12-11T00:00:00"/>
    <x v="7941"/>
    <x v="4"/>
    <d v="1993-09-04T00:00:00"/>
    <x v="2"/>
    <n v="367"/>
    <s v="Pro05"/>
    <x v="3"/>
    <x v="0"/>
    <n v="31"/>
    <x v="4"/>
    <x v="4"/>
    <n v="14"/>
    <n v="28"/>
    <n v="10276"/>
    <n v="5138"/>
    <n v="5138"/>
    <x v="0"/>
    <s v="Wed"/>
    <n v="3"/>
    <s v="Weekday"/>
    <s v="Dec"/>
  </r>
  <r>
    <d v="2024-12-17T00:00:00"/>
    <x v="1348"/>
    <x v="4"/>
    <d v="1952-05-30T00:00:00"/>
    <x v="3"/>
    <n v="189"/>
    <s v="Pro03"/>
    <x v="5"/>
    <x v="2"/>
    <n v="73"/>
    <x v="0"/>
    <x v="9"/>
    <n v="3"/>
    <n v="5"/>
    <n v="945"/>
    <n v="567"/>
    <n v="378"/>
    <x v="1"/>
    <s v="Tue"/>
    <n v="2"/>
    <s v="Weekday"/>
    <s v="Dec"/>
  </r>
  <r>
    <d v="2024-12-21T00:00:00"/>
    <x v="2072"/>
    <x v="2"/>
    <d v="1971-04-12T00:00:00"/>
    <x v="2"/>
    <n v="164"/>
    <s v="Pro06"/>
    <x v="5"/>
    <x v="0"/>
    <n v="54"/>
    <x v="1"/>
    <x v="5"/>
    <n v="7"/>
    <n v="9"/>
    <n v="1476"/>
    <n v="1148"/>
    <n v="328"/>
    <x v="1"/>
    <s v="Sat"/>
    <n v="6"/>
    <s v="Weekend"/>
    <s v="Dec"/>
  </r>
  <r>
    <d v="2024-12-09T00:00:00"/>
    <x v="519"/>
    <x v="9"/>
    <d v="1980-05-08T00:00:00"/>
    <x v="1"/>
    <n v="146"/>
    <s v="Pro07"/>
    <x v="2"/>
    <x v="1"/>
    <n v="45"/>
    <x v="1"/>
    <x v="7"/>
    <n v="19"/>
    <n v="23"/>
    <n v="3358"/>
    <n v="2774"/>
    <n v="584"/>
    <x v="0"/>
    <s v="Mon"/>
    <n v="1"/>
    <s v="Weekday"/>
    <s v="Dec"/>
  </r>
  <r>
    <d v="2024-12-21T00:00:00"/>
    <x v="6462"/>
    <x v="4"/>
    <d v="1993-03-26T00:00:00"/>
    <x v="3"/>
    <n v="93"/>
    <s v="Pro06"/>
    <x v="1"/>
    <x v="0"/>
    <n v="32"/>
    <x v="4"/>
    <x v="5"/>
    <n v="7"/>
    <n v="9"/>
    <n v="837"/>
    <n v="651"/>
    <n v="186"/>
    <x v="1"/>
    <s v="Sat"/>
    <n v="6"/>
    <s v="Weekend"/>
    <s v="Dec"/>
  </r>
  <r>
    <d v="2024-12-08T00:00:00"/>
    <x v="3057"/>
    <x v="7"/>
    <d v="2002-09-06T00:00:00"/>
    <x v="1"/>
    <n v="72"/>
    <s v="Pro01"/>
    <x v="7"/>
    <x v="2"/>
    <n v="22"/>
    <x v="2"/>
    <x v="1"/>
    <n v="10"/>
    <n v="11"/>
    <n v="792"/>
    <n v="720"/>
    <n v="72"/>
    <x v="0"/>
    <s v="Sun"/>
    <n v="0"/>
    <s v="Weekend"/>
    <s v="Dec"/>
  </r>
  <r>
    <d v="2024-12-17T00:00:00"/>
    <x v="2381"/>
    <x v="0"/>
    <d v="1990-08-18T00:00:00"/>
    <x v="0"/>
    <n v="244"/>
    <s v="Pro06"/>
    <x v="3"/>
    <x v="1"/>
    <n v="34"/>
    <x v="4"/>
    <x v="5"/>
    <n v="7"/>
    <n v="9"/>
    <n v="2196"/>
    <n v="1708"/>
    <n v="488"/>
    <x v="1"/>
    <s v="Tue"/>
    <n v="2"/>
    <s v="Weekday"/>
    <s v="Dec"/>
  </r>
  <r>
    <d v="2024-12-01T00:00:00"/>
    <x v="5000"/>
    <x v="8"/>
    <d v="1990-12-28T00:00:00"/>
    <x v="1"/>
    <n v="231"/>
    <s v="Pro04"/>
    <x v="0"/>
    <x v="1"/>
    <n v="34"/>
    <x v="4"/>
    <x v="0"/>
    <n v="10"/>
    <n v="14"/>
    <n v="3234"/>
    <n v="2310"/>
    <n v="924"/>
    <x v="0"/>
    <s v="Sun"/>
    <n v="0"/>
    <s v="Weekend"/>
    <s v="Dec"/>
  </r>
  <r>
    <d v="2024-12-18T00:00:00"/>
    <x v="8890"/>
    <x v="6"/>
    <d v="1965-08-26T00:00:00"/>
    <x v="0"/>
    <n v="162"/>
    <s v="Pro04"/>
    <x v="5"/>
    <x v="2"/>
    <n v="59"/>
    <x v="1"/>
    <x v="0"/>
    <n v="10"/>
    <n v="14"/>
    <n v="2268"/>
    <n v="1620"/>
    <n v="648"/>
    <x v="0"/>
    <s v="Wed"/>
    <n v="3"/>
    <s v="Weekday"/>
    <s v="Dec"/>
  </r>
  <r>
    <d v="2024-12-26T00:00:00"/>
    <x v="1874"/>
    <x v="0"/>
    <d v="1986-09-29T00:00:00"/>
    <x v="2"/>
    <n v="459"/>
    <s v="Pro08"/>
    <x v="0"/>
    <x v="2"/>
    <n v="38"/>
    <x v="4"/>
    <x v="8"/>
    <n v="5"/>
    <n v="7"/>
    <n v="3213"/>
    <n v="2295"/>
    <n v="918"/>
    <x v="1"/>
    <s v="Thu"/>
    <n v="4"/>
    <s v="Weekday"/>
    <s v="Dec"/>
  </r>
  <r>
    <d v="2024-12-04T00:00:00"/>
    <x v="6447"/>
    <x v="9"/>
    <d v="1965-06-29T00:00:00"/>
    <x v="3"/>
    <n v="28"/>
    <s v="Pro07"/>
    <x v="2"/>
    <x v="0"/>
    <n v="59"/>
    <x v="1"/>
    <x v="7"/>
    <n v="19"/>
    <n v="23"/>
    <n v="644"/>
    <n v="532"/>
    <n v="112"/>
    <x v="0"/>
    <s v="Wed"/>
    <n v="3"/>
    <s v="Weekday"/>
    <s v="Dec"/>
  </r>
  <r>
    <d v="2024-12-20T00:00:00"/>
    <x v="3190"/>
    <x v="2"/>
    <d v="1998-04-30T00:00:00"/>
    <x v="0"/>
    <n v="140"/>
    <s v="Pro08"/>
    <x v="7"/>
    <x v="0"/>
    <n v="27"/>
    <x v="2"/>
    <x v="8"/>
    <n v="5"/>
    <n v="7"/>
    <n v="980"/>
    <n v="700"/>
    <n v="280"/>
    <x v="1"/>
    <s v="Fri"/>
    <n v="5"/>
    <s v="Weekday"/>
    <s v="Dec"/>
  </r>
  <r>
    <d v="2024-12-03T00:00:00"/>
    <x v="591"/>
    <x v="6"/>
    <d v="1978-05-21T00:00:00"/>
    <x v="0"/>
    <n v="36"/>
    <s v="Pro10"/>
    <x v="5"/>
    <x v="1"/>
    <n v="47"/>
    <x v="1"/>
    <x v="6"/>
    <n v="18"/>
    <n v="36"/>
    <n v="1296"/>
    <n v="648"/>
    <n v="648"/>
    <x v="0"/>
    <s v="Tue"/>
    <n v="2"/>
    <s v="Weekday"/>
    <s v="Dec"/>
  </r>
  <r>
    <d v="2024-12-17T00:00:00"/>
    <x v="4498"/>
    <x v="7"/>
    <d v="1949-09-14T00:00:00"/>
    <x v="1"/>
    <n v="432"/>
    <s v="Pro02"/>
    <x v="2"/>
    <x v="0"/>
    <n v="75"/>
    <x v="3"/>
    <x v="3"/>
    <n v="18"/>
    <n v="22"/>
    <n v="9504"/>
    <n v="7776"/>
    <n v="1728"/>
    <x v="0"/>
    <s v="Tue"/>
    <n v="2"/>
    <s v="Weekday"/>
    <s v="Dec"/>
  </r>
  <r>
    <d v="2024-12-07T00:00:00"/>
    <x v="2145"/>
    <x v="2"/>
    <d v="1984-04-01T00:00:00"/>
    <x v="3"/>
    <n v="62"/>
    <s v="Pro09"/>
    <x v="3"/>
    <x v="0"/>
    <n v="41"/>
    <x v="4"/>
    <x v="2"/>
    <n v="10"/>
    <n v="45"/>
    <n v="2790"/>
    <n v="620"/>
    <n v="2170"/>
    <x v="0"/>
    <s v="Sat"/>
    <n v="6"/>
    <s v="Weekend"/>
    <s v="Dec"/>
  </r>
  <r>
    <d v="2024-12-25T00:00:00"/>
    <x v="4625"/>
    <x v="7"/>
    <d v="1950-02-10T00:00:00"/>
    <x v="3"/>
    <n v="361"/>
    <s v="Pro02"/>
    <x v="2"/>
    <x v="2"/>
    <n v="75"/>
    <x v="3"/>
    <x v="3"/>
    <n v="18"/>
    <n v="22"/>
    <n v="7942"/>
    <n v="6498"/>
    <n v="1444"/>
    <x v="0"/>
    <s v="Wed"/>
    <n v="3"/>
    <s v="Weekday"/>
    <s v="Dec"/>
  </r>
  <r>
    <d v="2024-12-07T00:00:00"/>
    <x v="6373"/>
    <x v="7"/>
    <d v="1954-10-10T00:00:00"/>
    <x v="0"/>
    <n v="79"/>
    <s v="Pro04"/>
    <x v="7"/>
    <x v="0"/>
    <n v="70"/>
    <x v="0"/>
    <x v="0"/>
    <n v="10"/>
    <n v="14"/>
    <n v="1106"/>
    <n v="790"/>
    <n v="316"/>
    <x v="0"/>
    <s v="Sat"/>
    <n v="6"/>
    <s v="Weekend"/>
    <s v="Dec"/>
  </r>
  <r>
    <d v="2024-12-13T00:00:00"/>
    <x v="5755"/>
    <x v="3"/>
    <d v="1957-02-13T00:00:00"/>
    <x v="2"/>
    <n v="117"/>
    <s v="Pro10"/>
    <x v="1"/>
    <x v="2"/>
    <n v="68"/>
    <x v="0"/>
    <x v="6"/>
    <n v="18"/>
    <n v="36"/>
    <n v="4212"/>
    <n v="2106"/>
    <n v="2106"/>
    <x v="0"/>
    <s v="Fri"/>
    <n v="5"/>
    <s v="Weekday"/>
    <s v="Dec"/>
  </r>
  <r>
    <d v="2024-12-21T00:00:00"/>
    <x v="8924"/>
    <x v="5"/>
    <d v="1987-11-30T00:00:00"/>
    <x v="2"/>
    <n v="380"/>
    <s v="Pro01"/>
    <x v="3"/>
    <x v="1"/>
    <n v="37"/>
    <x v="4"/>
    <x v="1"/>
    <n v="10"/>
    <n v="11"/>
    <n v="4180"/>
    <n v="3800"/>
    <n v="380"/>
    <x v="0"/>
    <s v="Sat"/>
    <n v="6"/>
    <s v="Weekend"/>
    <s v="Dec"/>
  </r>
  <r>
    <d v="2024-12-20T00:00:00"/>
    <x v="1001"/>
    <x v="1"/>
    <d v="1998-01-06T00:00:00"/>
    <x v="3"/>
    <n v="57"/>
    <s v="Pro05"/>
    <x v="1"/>
    <x v="1"/>
    <n v="27"/>
    <x v="2"/>
    <x v="4"/>
    <n v="14"/>
    <n v="28"/>
    <n v="1596"/>
    <n v="798"/>
    <n v="798"/>
    <x v="0"/>
    <s v="Fri"/>
    <n v="5"/>
    <s v="Weekday"/>
    <s v="Dec"/>
  </r>
  <r>
    <d v="2024-12-11T00:00:00"/>
    <x v="1080"/>
    <x v="9"/>
    <d v="1998-05-15T00:00:00"/>
    <x v="2"/>
    <n v="202"/>
    <s v="Pro02"/>
    <x v="4"/>
    <x v="2"/>
    <n v="27"/>
    <x v="2"/>
    <x v="3"/>
    <n v="18"/>
    <n v="22"/>
    <n v="4444"/>
    <n v="3636"/>
    <n v="808"/>
    <x v="0"/>
    <s v="Wed"/>
    <n v="3"/>
    <s v="Weekday"/>
    <s v="Dec"/>
  </r>
  <r>
    <d v="2024-12-30T00:00:00"/>
    <x v="8791"/>
    <x v="6"/>
    <d v="1945-08-10T00:00:00"/>
    <x v="1"/>
    <n v="441"/>
    <s v="Pro10"/>
    <x v="2"/>
    <x v="2"/>
    <n v="79"/>
    <x v="3"/>
    <x v="6"/>
    <n v="18"/>
    <n v="36"/>
    <n v="15876"/>
    <n v="7938"/>
    <n v="7938"/>
    <x v="0"/>
    <s v="Mon"/>
    <n v="1"/>
    <s v="Weekday"/>
    <s v="Dec"/>
  </r>
  <r>
    <d v="2024-12-08T00:00:00"/>
    <x v="4906"/>
    <x v="3"/>
    <d v="1944-01-25T00:00:00"/>
    <x v="1"/>
    <n v="382"/>
    <s v="Pro07"/>
    <x v="3"/>
    <x v="0"/>
    <n v="81"/>
    <x v="3"/>
    <x v="7"/>
    <n v="19"/>
    <n v="23"/>
    <n v="8786"/>
    <n v="7258"/>
    <n v="1528"/>
    <x v="0"/>
    <s v="Sun"/>
    <n v="0"/>
    <s v="Weekend"/>
    <s v="Dec"/>
  </r>
  <r>
    <d v="2024-12-07T00:00:00"/>
    <x v="3762"/>
    <x v="4"/>
    <d v="1949-09-28T00:00:00"/>
    <x v="3"/>
    <n v="174"/>
    <s v="Pro04"/>
    <x v="7"/>
    <x v="0"/>
    <n v="75"/>
    <x v="3"/>
    <x v="0"/>
    <n v="10"/>
    <n v="14"/>
    <n v="2436"/>
    <n v="1740"/>
    <n v="696"/>
    <x v="0"/>
    <s v="Sat"/>
    <n v="6"/>
    <s v="Weekend"/>
    <s v="Dec"/>
  </r>
  <r>
    <d v="2024-12-29T00:00:00"/>
    <x v="8918"/>
    <x v="9"/>
    <d v="1946-02-07T00:00:00"/>
    <x v="1"/>
    <n v="93"/>
    <s v="Pro07"/>
    <x v="0"/>
    <x v="1"/>
    <n v="79"/>
    <x v="3"/>
    <x v="7"/>
    <n v="19"/>
    <n v="23"/>
    <n v="2139"/>
    <n v="1767"/>
    <n v="372"/>
    <x v="0"/>
    <s v="Sun"/>
    <n v="0"/>
    <s v="Weekend"/>
    <s v="Dec"/>
  </r>
  <r>
    <d v="2024-12-03T00:00:00"/>
    <x v="165"/>
    <x v="6"/>
    <d v="1987-11-07T00:00:00"/>
    <x v="1"/>
    <n v="25"/>
    <s v="Pro07"/>
    <x v="7"/>
    <x v="0"/>
    <n v="37"/>
    <x v="4"/>
    <x v="7"/>
    <n v="19"/>
    <n v="23"/>
    <n v="575"/>
    <n v="475"/>
    <n v="100"/>
    <x v="0"/>
    <s v="Tue"/>
    <n v="2"/>
    <s v="Weekday"/>
    <s v="Dec"/>
  </r>
  <r>
    <d v="2024-12-27T00:00:00"/>
    <x v="6952"/>
    <x v="1"/>
    <d v="1953-12-06T00:00:00"/>
    <x v="0"/>
    <n v="370"/>
    <s v="Pro02"/>
    <x v="7"/>
    <x v="0"/>
    <n v="71"/>
    <x v="0"/>
    <x v="3"/>
    <n v="18"/>
    <n v="22"/>
    <n v="8140"/>
    <n v="6660"/>
    <n v="1480"/>
    <x v="0"/>
    <s v="Fri"/>
    <n v="5"/>
    <s v="Weekday"/>
    <s v="Dec"/>
  </r>
  <r>
    <d v="2024-12-27T00:00:00"/>
    <x v="7814"/>
    <x v="3"/>
    <d v="1968-02-02T00:00:00"/>
    <x v="3"/>
    <n v="283"/>
    <s v="Pro09"/>
    <x v="0"/>
    <x v="2"/>
    <n v="57"/>
    <x v="1"/>
    <x v="2"/>
    <n v="10"/>
    <n v="45"/>
    <n v="12735"/>
    <n v="2830"/>
    <n v="9905"/>
    <x v="0"/>
    <s v="Fri"/>
    <n v="5"/>
    <s v="Weekday"/>
    <s v="Dec"/>
  </r>
  <r>
    <d v="2024-12-15T00:00:00"/>
    <x v="749"/>
    <x v="7"/>
    <d v="1985-06-06T00:00:00"/>
    <x v="2"/>
    <n v="314"/>
    <s v="Pro10"/>
    <x v="1"/>
    <x v="0"/>
    <n v="40"/>
    <x v="4"/>
    <x v="6"/>
    <n v="18"/>
    <n v="36"/>
    <n v="11304"/>
    <n v="5652"/>
    <n v="5652"/>
    <x v="0"/>
    <s v="Sun"/>
    <n v="0"/>
    <s v="Weekend"/>
    <s v="Dec"/>
  </r>
  <r>
    <d v="2024-12-07T00:00:00"/>
    <x v="730"/>
    <x v="2"/>
    <d v="1951-01-12T00:00:00"/>
    <x v="2"/>
    <n v="389"/>
    <s v="Pro02"/>
    <x v="4"/>
    <x v="1"/>
    <n v="74"/>
    <x v="0"/>
    <x v="3"/>
    <n v="18"/>
    <n v="22"/>
    <n v="8558"/>
    <n v="7002"/>
    <n v="1556"/>
    <x v="0"/>
    <s v="Sat"/>
    <n v="6"/>
    <s v="Weekend"/>
    <s v="Dec"/>
  </r>
  <r>
    <d v="2024-12-27T00:00:00"/>
    <x v="115"/>
    <x v="1"/>
    <d v="1972-04-28T00:00:00"/>
    <x v="0"/>
    <n v="449"/>
    <s v="Pro04"/>
    <x v="2"/>
    <x v="0"/>
    <n v="53"/>
    <x v="1"/>
    <x v="0"/>
    <n v="10"/>
    <n v="14"/>
    <n v="6286"/>
    <n v="4490"/>
    <n v="1796"/>
    <x v="0"/>
    <s v="Fri"/>
    <n v="5"/>
    <s v="Weekday"/>
    <s v="Dec"/>
  </r>
  <r>
    <d v="2024-12-27T00:00:00"/>
    <x v="4256"/>
    <x v="6"/>
    <d v="1953-09-23T00:00:00"/>
    <x v="1"/>
    <n v="479"/>
    <s v="Pro02"/>
    <x v="2"/>
    <x v="2"/>
    <n v="71"/>
    <x v="0"/>
    <x v="3"/>
    <n v="18"/>
    <n v="22"/>
    <n v="10538"/>
    <n v="8622"/>
    <n v="1916"/>
    <x v="0"/>
    <s v="Fri"/>
    <n v="5"/>
    <s v="Weekday"/>
    <s v="Dec"/>
  </r>
  <r>
    <d v="2024-12-27T00:00:00"/>
    <x v="6"/>
    <x v="2"/>
    <d v="1977-07-04T00:00:00"/>
    <x v="3"/>
    <n v="447"/>
    <s v="Pro08"/>
    <x v="1"/>
    <x v="1"/>
    <n v="48"/>
    <x v="1"/>
    <x v="8"/>
    <n v="5"/>
    <n v="7"/>
    <n v="3129"/>
    <n v="2235"/>
    <n v="894"/>
    <x v="1"/>
    <s v="Fri"/>
    <n v="5"/>
    <s v="Weekday"/>
    <s v="Dec"/>
  </r>
  <r>
    <d v="2024-12-15T00:00:00"/>
    <x v="64"/>
    <x v="6"/>
    <d v="1996-12-13T00:00:00"/>
    <x v="2"/>
    <n v="481"/>
    <s v="Pro05"/>
    <x v="4"/>
    <x v="1"/>
    <n v="28"/>
    <x v="2"/>
    <x v="4"/>
    <n v="14"/>
    <n v="28"/>
    <n v="13468"/>
    <n v="6734"/>
    <n v="6734"/>
    <x v="0"/>
    <s v="Sun"/>
    <n v="0"/>
    <s v="Weekend"/>
    <s v="Dec"/>
  </r>
  <r>
    <d v="2024-12-19T00:00:00"/>
    <x v="2638"/>
    <x v="0"/>
    <d v="2003-07-12T00:00:00"/>
    <x v="0"/>
    <n v="64"/>
    <s v="Pro02"/>
    <x v="0"/>
    <x v="2"/>
    <n v="21"/>
    <x v="2"/>
    <x v="3"/>
    <n v="18"/>
    <n v="22"/>
    <n v="1408"/>
    <n v="1152"/>
    <n v="256"/>
    <x v="0"/>
    <s v="Thu"/>
    <n v="4"/>
    <s v="Weekday"/>
    <s v="Dec"/>
  </r>
  <r>
    <d v="2024-12-07T00:00:00"/>
    <x v="8824"/>
    <x v="2"/>
    <d v="1986-05-15T00:00:00"/>
    <x v="0"/>
    <n v="77"/>
    <s v="Pro01"/>
    <x v="3"/>
    <x v="2"/>
    <n v="39"/>
    <x v="4"/>
    <x v="1"/>
    <n v="10"/>
    <n v="11"/>
    <n v="847"/>
    <n v="770"/>
    <n v="77"/>
    <x v="0"/>
    <s v="Sat"/>
    <n v="6"/>
    <s v="Weekend"/>
    <s v="Dec"/>
  </r>
  <r>
    <d v="2024-12-27T00:00:00"/>
    <x v="8979"/>
    <x v="1"/>
    <d v="1977-12-22T00:00:00"/>
    <x v="0"/>
    <n v="399"/>
    <s v="Pro10"/>
    <x v="2"/>
    <x v="0"/>
    <n v="47"/>
    <x v="1"/>
    <x v="6"/>
    <n v="18"/>
    <n v="36"/>
    <n v="14364"/>
    <n v="7182"/>
    <n v="7182"/>
    <x v="0"/>
    <s v="Fri"/>
    <n v="5"/>
    <s v="Weekday"/>
    <s v="Dec"/>
  </r>
  <r>
    <d v="2024-12-15T00:00:00"/>
    <x v="722"/>
    <x v="4"/>
    <d v="1966-11-03T00:00:00"/>
    <x v="2"/>
    <n v="495"/>
    <s v="Pro08"/>
    <x v="4"/>
    <x v="0"/>
    <n v="58"/>
    <x v="1"/>
    <x v="8"/>
    <n v="5"/>
    <n v="7"/>
    <n v="3465"/>
    <n v="2475"/>
    <n v="990"/>
    <x v="1"/>
    <s v="Sun"/>
    <n v="0"/>
    <s v="Weekend"/>
    <s v="Dec"/>
  </r>
  <r>
    <d v="2024-12-01T00:00:00"/>
    <x v="3042"/>
    <x v="4"/>
    <d v="1995-02-03T00:00:00"/>
    <x v="1"/>
    <n v="167"/>
    <s v="Pro06"/>
    <x v="7"/>
    <x v="1"/>
    <n v="30"/>
    <x v="4"/>
    <x v="5"/>
    <n v="7"/>
    <n v="9"/>
    <n v="1503"/>
    <n v="1169"/>
    <n v="334"/>
    <x v="1"/>
    <s v="Sun"/>
    <n v="0"/>
    <s v="Weekend"/>
    <s v="Dec"/>
  </r>
  <r>
    <d v="2024-12-12T00:00:00"/>
    <x v="8631"/>
    <x v="0"/>
    <d v="1949-05-09T00:00:00"/>
    <x v="1"/>
    <n v="306"/>
    <s v="Pro06"/>
    <x v="3"/>
    <x v="0"/>
    <n v="76"/>
    <x v="3"/>
    <x v="5"/>
    <n v="7"/>
    <n v="9"/>
    <n v="2754"/>
    <n v="2142"/>
    <n v="612"/>
    <x v="1"/>
    <s v="Thu"/>
    <n v="4"/>
    <s v="Weekday"/>
    <s v="Dec"/>
  </r>
  <r>
    <d v="2024-12-20T00:00:00"/>
    <x v="948"/>
    <x v="2"/>
    <d v="1967-04-24T00:00:00"/>
    <x v="1"/>
    <n v="413"/>
    <s v="Pro05"/>
    <x v="5"/>
    <x v="0"/>
    <n v="58"/>
    <x v="1"/>
    <x v="4"/>
    <n v="14"/>
    <n v="28"/>
    <n v="11564"/>
    <n v="5782"/>
    <n v="5782"/>
    <x v="0"/>
    <s v="Fri"/>
    <n v="5"/>
    <s v="Weekday"/>
    <s v="Dec"/>
  </r>
  <r>
    <d v="2024-12-28T00:00:00"/>
    <x v="7662"/>
    <x v="5"/>
    <d v="1965-12-15T00:00:00"/>
    <x v="3"/>
    <n v="268"/>
    <s v="Pro10"/>
    <x v="3"/>
    <x v="2"/>
    <n v="59"/>
    <x v="1"/>
    <x v="6"/>
    <n v="18"/>
    <n v="36"/>
    <n v="9648"/>
    <n v="4824"/>
    <n v="4824"/>
    <x v="0"/>
    <s v="Sat"/>
    <n v="6"/>
    <s v="Weekend"/>
    <s v="Dec"/>
  </r>
  <r>
    <d v="2024-12-05T00:00:00"/>
    <x v="1306"/>
    <x v="0"/>
    <d v="1994-10-01T00:00:00"/>
    <x v="2"/>
    <n v="100"/>
    <s v="Pro06"/>
    <x v="0"/>
    <x v="0"/>
    <n v="30"/>
    <x v="4"/>
    <x v="5"/>
    <n v="7"/>
    <n v="9"/>
    <n v="900"/>
    <n v="700"/>
    <n v="200"/>
    <x v="1"/>
    <s v="Thu"/>
    <n v="4"/>
    <s v="Weekday"/>
    <s v="Dec"/>
  </r>
  <r>
    <d v="2024-12-09T00:00:00"/>
    <x v="1089"/>
    <x v="3"/>
    <d v="1993-07-06T00:00:00"/>
    <x v="0"/>
    <n v="382"/>
    <s v="Pro09"/>
    <x v="1"/>
    <x v="2"/>
    <n v="31"/>
    <x v="4"/>
    <x v="2"/>
    <n v="10"/>
    <n v="45"/>
    <n v="17190"/>
    <n v="3820"/>
    <n v="13370"/>
    <x v="0"/>
    <s v="Mon"/>
    <n v="1"/>
    <s v="Weekday"/>
    <s v="Dec"/>
  </r>
  <r>
    <d v="2024-12-20T00:00:00"/>
    <x v="1669"/>
    <x v="5"/>
    <d v="1949-02-09T00:00:00"/>
    <x v="0"/>
    <n v="64"/>
    <s v="Pro02"/>
    <x v="7"/>
    <x v="1"/>
    <n v="76"/>
    <x v="3"/>
    <x v="3"/>
    <n v="18"/>
    <n v="22"/>
    <n v="1408"/>
    <n v="1152"/>
    <n v="256"/>
    <x v="0"/>
    <s v="Fri"/>
    <n v="5"/>
    <s v="Weekday"/>
    <s v="Dec"/>
  </r>
  <r>
    <d v="2024-12-01T00:00:00"/>
    <x v="5347"/>
    <x v="1"/>
    <d v="1947-12-11T00:00:00"/>
    <x v="3"/>
    <n v="497"/>
    <s v="Pro08"/>
    <x v="3"/>
    <x v="1"/>
    <n v="77"/>
    <x v="3"/>
    <x v="8"/>
    <n v="5"/>
    <n v="7"/>
    <n v="3479"/>
    <n v="2485"/>
    <n v="994"/>
    <x v="1"/>
    <s v="Sun"/>
    <n v="0"/>
    <s v="Weekend"/>
    <s v="Dec"/>
  </r>
  <r>
    <d v="2024-12-08T00:00:00"/>
    <x v="7560"/>
    <x v="8"/>
    <d v="1979-07-03T00:00:00"/>
    <x v="2"/>
    <n v="419"/>
    <s v="Pro08"/>
    <x v="0"/>
    <x v="2"/>
    <n v="45"/>
    <x v="1"/>
    <x v="8"/>
    <n v="5"/>
    <n v="7"/>
    <n v="2933"/>
    <n v="2095"/>
    <n v="838"/>
    <x v="1"/>
    <s v="Sun"/>
    <n v="0"/>
    <s v="Weekend"/>
    <s v="Dec"/>
  </r>
  <r>
    <d v="2024-12-07T00:00:00"/>
    <x v="3551"/>
    <x v="8"/>
    <d v="1971-02-09T00:00:00"/>
    <x v="1"/>
    <n v="98"/>
    <s v="Pro06"/>
    <x v="4"/>
    <x v="2"/>
    <n v="54"/>
    <x v="1"/>
    <x v="5"/>
    <n v="7"/>
    <n v="9"/>
    <n v="882"/>
    <n v="686"/>
    <n v="196"/>
    <x v="1"/>
    <s v="Sat"/>
    <n v="6"/>
    <s v="Weekend"/>
    <s v="Dec"/>
  </r>
  <r>
    <d v="2024-12-11T00:00:00"/>
    <x v="6094"/>
    <x v="6"/>
    <d v="2004-11-27T00:00:00"/>
    <x v="3"/>
    <n v="111"/>
    <s v="Pro04"/>
    <x v="7"/>
    <x v="0"/>
    <n v="20"/>
    <x v="2"/>
    <x v="0"/>
    <n v="10"/>
    <n v="14"/>
    <n v="1554"/>
    <n v="1110"/>
    <n v="444"/>
    <x v="0"/>
    <s v="Wed"/>
    <n v="3"/>
    <s v="Weekday"/>
    <s v="Dec"/>
  </r>
  <r>
    <d v="2024-12-27T00:00:00"/>
    <x v="459"/>
    <x v="6"/>
    <d v="1951-11-26T00:00:00"/>
    <x v="2"/>
    <n v="109"/>
    <s v="Pro06"/>
    <x v="2"/>
    <x v="0"/>
    <n v="73"/>
    <x v="0"/>
    <x v="5"/>
    <n v="7"/>
    <n v="9"/>
    <n v="981"/>
    <n v="763"/>
    <n v="218"/>
    <x v="1"/>
    <s v="Fri"/>
    <n v="5"/>
    <s v="Weekday"/>
    <s v="Dec"/>
  </r>
  <r>
    <d v="2024-12-13T00:00:00"/>
    <x v="8949"/>
    <x v="7"/>
    <d v="1989-12-22T00:00:00"/>
    <x v="2"/>
    <n v="129"/>
    <s v="Pro02"/>
    <x v="0"/>
    <x v="1"/>
    <n v="35"/>
    <x v="4"/>
    <x v="3"/>
    <n v="18"/>
    <n v="22"/>
    <n v="2838"/>
    <n v="2322"/>
    <n v="516"/>
    <x v="0"/>
    <s v="Fri"/>
    <n v="5"/>
    <s v="Weekday"/>
    <s v="Dec"/>
  </r>
  <r>
    <d v="2024-12-06T00:00:00"/>
    <x v="6365"/>
    <x v="5"/>
    <d v="2005-05-16T00:00:00"/>
    <x v="1"/>
    <n v="25"/>
    <s v="Pro06"/>
    <x v="4"/>
    <x v="0"/>
    <n v="20"/>
    <x v="2"/>
    <x v="5"/>
    <n v="7"/>
    <n v="9"/>
    <n v="225"/>
    <n v="175"/>
    <n v="50"/>
    <x v="1"/>
    <s v="Fri"/>
    <n v="5"/>
    <s v="Weekday"/>
    <s v="Dec"/>
  </r>
  <r>
    <d v="2024-12-12T00:00:00"/>
    <x v="6761"/>
    <x v="8"/>
    <d v="1963-09-01T00:00:00"/>
    <x v="0"/>
    <n v="354"/>
    <s v="Pro07"/>
    <x v="7"/>
    <x v="0"/>
    <n v="61"/>
    <x v="0"/>
    <x v="7"/>
    <n v="19"/>
    <n v="23"/>
    <n v="8142"/>
    <n v="6726"/>
    <n v="1416"/>
    <x v="0"/>
    <s v="Thu"/>
    <n v="4"/>
    <s v="Weekday"/>
    <s v="Dec"/>
  </r>
  <r>
    <d v="2024-12-19T00:00:00"/>
    <x v="2541"/>
    <x v="9"/>
    <d v="1948-06-04T00:00:00"/>
    <x v="1"/>
    <n v="191"/>
    <s v="Pro03"/>
    <x v="3"/>
    <x v="2"/>
    <n v="77"/>
    <x v="3"/>
    <x v="9"/>
    <n v="3"/>
    <n v="5"/>
    <n v="955"/>
    <n v="573"/>
    <n v="382"/>
    <x v="1"/>
    <s v="Thu"/>
    <n v="4"/>
    <s v="Weekday"/>
    <s v="Dec"/>
  </r>
  <r>
    <d v="2024-12-06T00:00:00"/>
    <x v="1818"/>
    <x v="0"/>
    <d v="2004-07-07T00:00:00"/>
    <x v="1"/>
    <n v="208"/>
    <s v="Pro08"/>
    <x v="5"/>
    <x v="0"/>
    <n v="20"/>
    <x v="2"/>
    <x v="8"/>
    <n v="5"/>
    <n v="7"/>
    <n v="1456"/>
    <n v="1040"/>
    <n v="416"/>
    <x v="1"/>
    <s v="Fri"/>
    <n v="5"/>
    <s v="Weekday"/>
    <s v="Dec"/>
  </r>
  <r>
    <d v="2024-12-17T00:00:00"/>
    <x v="2124"/>
    <x v="3"/>
    <d v="1948-10-10T00:00:00"/>
    <x v="1"/>
    <n v="407"/>
    <s v="Pro10"/>
    <x v="3"/>
    <x v="1"/>
    <n v="76"/>
    <x v="3"/>
    <x v="6"/>
    <n v="18"/>
    <n v="36"/>
    <n v="14652"/>
    <n v="7326"/>
    <n v="7326"/>
    <x v="0"/>
    <s v="Tue"/>
    <n v="2"/>
    <s v="Weekday"/>
    <s v="Dec"/>
  </r>
  <r>
    <d v="2024-12-02T00:00:00"/>
    <x v="2811"/>
    <x v="0"/>
    <d v="1969-11-11T00:00:00"/>
    <x v="2"/>
    <n v="325"/>
    <s v="Pro01"/>
    <x v="1"/>
    <x v="0"/>
    <n v="55"/>
    <x v="1"/>
    <x v="1"/>
    <n v="10"/>
    <n v="11"/>
    <n v="3575"/>
    <n v="3250"/>
    <n v="325"/>
    <x v="0"/>
    <s v="Mon"/>
    <n v="1"/>
    <s v="Weekday"/>
    <s v="Dec"/>
  </r>
  <r>
    <d v="2024-12-31T00:00:00"/>
    <x v="2892"/>
    <x v="1"/>
    <d v="1981-08-04T00:00:00"/>
    <x v="0"/>
    <n v="55"/>
    <s v="Pro07"/>
    <x v="0"/>
    <x v="2"/>
    <n v="43"/>
    <x v="4"/>
    <x v="7"/>
    <n v="19"/>
    <n v="23"/>
    <n v="1265"/>
    <n v="1045"/>
    <n v="220"/>
    <x v="0"/>
    <s v="Tue"/>
    <n v="2"/>
    <s v="Weekday"/>
    <s v="Dec"/>
  </r>
  <r>
    <d v="2024-12-10T00:00:00"/>
    <x v="6927"/>
    <x v="5"/>
    <d v="1972-07-08T00:00:00"/>
    <x v="3"/>
    <n v="440"/>
    <s v="Pro03"/>
    <x v="4"/>
    <x v="1"/>
    <n v="52"/>
    <x v="1"/>
    <x v="9"/>
    <n v="3"/>
    <n v="5"/>
    <n v="2200"/>
    <n v="1320"/>
    <n v="880"/>
    <x v="1"/>
    <s v="Tue"/>
    <n v="2"/>
    <s v="Weekday"/>
    <s v="Dec"/>
  </r>
  <r>
    <d v="2024-12-04T00:00:00"/>
    <x v="4615"/>
    <x v="7"/>
    <d v="1944-10-20T00:00:00"/>
    <x v="3"/>
    <n v="308"/>
    <s v="Pro10"/>
    <x v="0"/>
    <x v="1"/>
    <n v="80"/>
    <x v="3"/>
    <x v="6"/>
    <n v="18"/>
    <n v="36"/>
    <n v="11088"/>
    <n v="5544"/>
    <n v="5544"/>
    <x v="0"/>
    <s v="Wed"/>
    <n v="3"/>
    <s v="Weekday"/>
    <s v="Dec"/>
  </r>
  <r>
    <d v="2024-12-02T00:00:00"/>
    <x v="7897"/>
    <x v="9"/>
    <d v="1969-08-31T00:00:00"/>
    <x v="0"/>
    <n v="230"/>
    <s v="Pro09"/>
    <x v="2"/>
    <x v="2"/>
    <n v="55"/>
    <x v="1"/>
    <x v="2"/>
    <n v="10"/>
    <n v="45"/>
    <n v="10350"/>
    <n v="2300"/>
    <n v="8050"/>
    <x v="0"/>
    <s v="Mon"/>
    <n v="1"/>
    <s v="Weekday"/>
    <s v="Dec"/>
  </r>
  <r>
    <d v="2024-12-21T00:00:00"/>
    <x v="8158"/>
    <x v="6"/>
    <d v="1947-08-05T00:00:00"/>
    <x v="0"/>
    <n v="325"/>
    <s v="Pro03"/>
    <x v="0"/>
    <x v="2"/>
    <n v="77"/>
    <x v="3"/>
    <x v="9"/>
    <n v="3"/>
    <n v="5"/>
    <n v="1625"/>
    <n v="975"/>
    <n v="650"/>
    <x v="1"/>
    <s v="Sat"/>
    <n v="6"/>
    <s v="Weekend"/>
    <s v="Dec"/>
  </r>
  <r>
    <d v="2024-12-21T00:00:00"/>
    <x v="568"/>
    <x v="4"/>
    <d v="1997-01-20T00:00:00"/>
    <x v="3"/>
    <n v="47"/>
    <s v="Pro07"/>
    <x v="7"/>
    <x v="0"/>
    <n v="28"/>
    <x v="2"/>
    <x v="7"/>
    <n v="19"/>
    <n v="23"/>
    <n v="1081"/>
    <n v="893"/>
    <n v="188"/>
    <x v="0"/>
    <s v="Sat"/>
    <n v="6"/>
    <s v="Weekend"/>
    <s v="Dec"/>
  </r>
  <r>
    <d v="2024-12-26T00:00:00"/>
    <x v="826"/>
    <x v="5"/>
    <d v="2000-10-21T00:00:00"/>
    <x v="1"/>
    <n v="53"/>
    <s v="Pro05"/>
    <x v="7"/>
    <x v="0"/>
    <n v="24"/>
    <x v="2"/>
    <x v="4"/>
    <n v="14"/>
    <n v="28"/>
    <n v="1484"/>
    <n v="742"/>
    <n v="742"/>
    <x v="0"/>
    <s v="Thu"/>
    <n v="4"/>
    <s v="Weekday"/>
    <s v="Dec"/>
  </r>
  <r>
    <d v="2024-12-18T00:00:00"/>
    <x v="3275"/>
    <x v="0"/>
    <d v="2001-01-31T00:00:00"/>
    <x v="0"/>
    <n v="438"/>
    <s v="Pro01"/>
    <x v="4"/>
    <x v="1"/>
    <n v="24"/>
    <x v="2"/>
    <x v="1"/>
    <n v="10"/>
    <n v="11"/>
    <n v="4818"/>
    <n v="4380"/>
    <n v="438"/>
    <x v="0"/>
    <s v="Wed"/>
    <n v="3"/>
    <s v="Weekday"/>
    <s v="Dec"/>
  </r>
  <r>
    <d v="2024-12-16T00:00:00"/>
    <x v="8677"/>
    <x v="9"/>
    <d v="1957-02-11T00:00:00"/>
    <x v="0"/>
    <n v="328"/>
    <s v="Pro09"/>
    <x v="5"/>
    <x v="0"/>
    <n v="68"/>
    <x v="0"/>
    <x v="2"/>
    <n v="10"/>
    <n v="45"/>
    <n v="14760"/>
    <n v="3280"/>
    <n v="11480"/>
    <x v="0"/>
    <s v="Mon"/>
    <n v="1"/>
    <s v="Weekday"/>
    <s v="Dec"/>
  </r>
  <r>
    <d v="2024-12-01T00:00:00"/>
    <x v="578"/>
    <x v="6"/>
    <d v="1965-06-22T00:00:00"/>
    <x v="1"/>
    <n v="243"/>
    <s v="Pro05"/>
    <x v="2"/>
    <x v="0"/>
    <n v="59"/>
    <x v="1"/>
    <x v="4"/>
    <n v="14"/>
    <n v="28"/>
    <n v="6804"/>
    <n v="3402"/>
    <n v="3402"/>
    <x v="0"/>
    <s v="Sun"/>
    <n v="0"/>
    <s v="Weekend"/>
    <s v="Dec"/>
  </r>
  <r>
    <d v="2024-12-10T00:00:00"/>
    <x v="6769"/>
    <x v="2"/>
    <d v="1999-03-16T00:00:00"/>
    <x v="3"/>
    <n v="393"/>
    <s v="Pro03"/>
    <x v="4"/>
    <x v="2"/>
    <n v="26"/>
    <x v="2"/>
    <x v="9"/>
    <n v="3"/>
    <n v="5"/>
    <n v="1965"/>
    <n v="1179"/>
    <n v="786"/>
    <x v="1"/>
    <s v="Tue"/>
    <n v="2"/>
    <s v="Weekday"/>
    <s v="Dec"/>
  </r>
  <r>
    <d v="2024-12-05T00:00:00"/>
    <x v="3885"/>
    <x v="7"/>
    <d v="2004-11-07T00:00:00"/>
    <x v="3"/>
    <n v="492"/>
    <s v="Pro08"/>
    <x v="4"/>
    <x v="0"/>
    <n v="20"/>
    <x v="2"/>
    <x v="8"/>
    <n v="5"/>
    <n v="7"/>
    <n v="3444"/>
    <n v="2460"/>
    <n v="984"/>
    <x v="1"/>
    <s v="Thu"/>
    <n v="4"/>
    <s v="Weekday"/>
    <s v="Dec"/>
  </r>
  <r>
    <d v="2024-12-14T00:00:00"/>
    <x v="9045"/>
    <x v="9"/>
    <d v="1961-01-27T00:00:00"/>
    <x v="0"/>
    <n v="355"/>
    <s v="Pro07"/>
    <x v="2"/>
    <x v="2"/>
    <n v="64"/>
    <x v="0"/>
    <x v="7"/>
    <n v="19"/>
    <n v="23"/>
    <n v="8165"/>
    <n v="6745"/>
    <n v="1420"/>
    <x v="0"/>
    <s v="Sat"/>
    <n v="6"/>
    <s v="Weekend"/>
    <s v="Dec"/>
  </r>
  <r>
    <d v="2024-12-29T00:00:00"/>
    <x v="6174"/>
    <x v="6"/>
    <d v="1944-08-09T00:00:00"/>
    <x v="0"/>
    <n v="305"/>
    <s v="Pro02"/>
    <x v="4"/>
    <x v="1"/>
    <n v="80"/>
    <x v="3"/>
    <x v="3"/>
    <n v="18"/>
    <n v="22"/>
    <n v="6710"/>
    <n v="5490"/>
    <n v="1220"/>
    <x v="0"/>
    <s v="Sun"/>
    <n v="0"/>
    <s v="Weekend"/>
    <s v="Dec"/>
  </r>
  <r>
    <d v="2024-12-29T00:00:00"/>
    <x v="6186"/>
    <x v="8"/>
    <d v="1973-03-06T00:00:00"/>
    <x v="3"/>
    <n v="397"/>
    <s v="Pro08"/>
    <x v="7"/>
    <x v="1"/>
    <n v="52"/>
    <x v="1"/>
    <x v="8"/>
    <n v="5"/>
    <n v="7"/>
    <n v="2779"/>
    <n v="1985"/>
    <n v="794"/>
    <x v="1"/>
    <s v="Sun"/>
    <n v="0"/>
    <s v="Weekend"/>
    <s v="Dec"/>
  </r>
  <r>
    <d v="2024-12-03T00:00:00"/>
    <x v="7638"/>
    <x v="6"/>
    <d v="1970-08-11T00:00:00"/>
    <x v="2"/>
    <n v="213"/>
    <s v="Pro06"/>
    <x v="0"/>
    <x v="2"/>
    <n v="54"/>
    <x v="1"/>
    <x v="5"/>
    <n v="7"/>
    <n v="9"/>
    <n v="1917"/>
    <n v="1491"/>
    <n v="426"/>
    <x v="1"/>
    <s v="Tue"/>
    <n v="2"/>
    <s v="Weekday"/>
    <s v="Dec"/>
  </r>
  <r>
    <d v="2024-12-08T00:00:00"/>
    <x v="364"/>
    <x v="8"/>
    <d v="1974-05-22T00:00:00"/>
    <x v="3"/>
    <n v="349"/>
    <s v="Pro02"/>
    <x v="4"/>
    <x v="2"/>
    <n v="51"/>
    <x v="1"/>
    <x v="3"/>
    <n v="18"/>
    <n v="22"/>
    <n v="7678"/>
    <n v="6282"/>
    <n v="1396"/>
    <x v="0"/>
    <s v="Sun"/>
    <n v="0"/>
    <s v="Weekend"/>
    <s v="Dec"/>
  </r>
  <r>
    <d v="2024-12-20T00:00:00"/>
    <x v="3852"/>
    <x v="0"/>
    <d v="1980-08-25T00:00:00"/>
    <x v="0"/>
    <n v="236"/>
    <s v="Pro02"/>
    <x v="2"/>
    <x v="0"/>
    <n v="44"/>
    <x v="4"/>
    <x v="3"/>
    <n v="18"/>
    <n v="22"/>
    <n v="5192"/>
    <n v="4248"/>
    <n v="944"/>
    <x v="0"/>
    <s v="Fri"/>
    <n v="5"/>
    <s v="Weekday"/>
    <s v="Dec"/>
  </r>
  <r>
    <d v="2024-12-31T00:00:00"/>
    <x v="7961"/>
    <x v="4"/>
    <d v="1955-02-12T00:00:00"/>
    <x v="0"/>
    <n v="328"/>
    <s v="Pro10"/>
    <x v="5"/>
    <x v="0"/>
    <n v="70"/>
    <x v="0"/>
    <x v="6"/>
    <n v="18"/>
    <n v="36"/>
    <n v="11808"/>
    <n v="5904"/>
    <n v="5904"/>
    <x v="0"/>
    <s v="Tue"/>
    <n v="2"/>
    <s v="Weekday"/>
    <s v="Dec"/>
  </r>
  <r>
    <d v="2024-12-23T00:00:00"/>
    <x v="5889"/>
    <x v="3"/>
    <d v="2004-08-13T00:00:00"/>
    <x v="1"/>
    <n v="35"/>
    <s v="Pro10"/>
    <x v="0"/>
    <x v="1"/>
    <n v="20"/>
    <x v="2"/>
    <x v="6"/>
    <n v="18"/>
    <n v="36"/>
    <n v="1260"/>
    <n v="630"/>
    <n v="630"/>
    <x v="0"/>
    <s v="Mon"/>
    <n v="1"/>
    <s v="Weekday"/>
    <s v="Dec"/>
  </r>
  <r>
    <d v="2024-12-27T00:00:00"/>
    <x v="8698"/>
    <x v="2"/>
    <d v="1945-10-06T00:00:00"/>
    <x v="2"/>
    <n v="47"/>
    <s v="Pro07"/>
    <x v="0"/>
    <x v="0"/>
    <n v="79"/>
    <x v="3"/>
    <x v="7"/>
    <n v="19"/>
    <n v="23"/>
    <n v="1081"/>
    <n v="893"/>
    <n v="188"/>
    <x v="0"/>
    <s v="Fri"/>
    <n v="5"/>
    <s v="Weekday"/>
    <s v="Dec"/>
  </r>
  <r>
    <d v="2024-12-03T00:00:00"/>
    <x v="612"/>
    <x v="3"/>
    <d v="2005-05-16T00:00:00"/>
    <x v="3"/>
    <n v="217"/>
    <s v="Pro02"/>
    <x v="3"/>
    <x v="0"/>
    <n v="20"/>
    <x v="2"/>
    <x v="3"/>
    <n v="18"/>
    <n v="22"/>
    <n v="4774"/>
    <n v="3906"/>
    <n v="868"/>
    <x v="0"/>
    <s v="Tue"/>
    <n v="2"/>
    <s v="Weekday"/>
    <s v="Dec"/>
  </r>
  <r>
    <d v="2024-12-11T00:00:00"/>
    <x v="6305"/>
    <x v="8"/>
    <d v="1995-03-24T00:00:00"/>
    <x v="2"/>
    <n v="495"/>
    <s v="Pro09"/>
    <x v="3"/>
    <x v="2"/>
    <n v="30"/>
    <x v="4"/>
    <x v="2"/>
    <n v="10"/>
    <n v="45"/>
    <n v="22275"/>
    <n v="4950"/>
    <n v="17325"/>
    <x v="0"/>
    <s v="Wed"/>
    <n v="3"/>
    <s v="Weekday"/>
    <s v="Dec"/>
  </r>
  <r>
    <d v="2024-12-04T00:00:00"/>
    <x v="1096"/>
    <x v="6"/>
    <d v="1951-08-17T00:00:00"/>
    <x v="3"/>
    <n v="267"/>
    <s v="Pro10"/>
    <x v="7"/>
    <x v="0"/>
    <n v="73"/>
    <x v="0"/>
    <x v="6"/>
    <n v="18"/>
    <n v="36"/>
    <n v="9612"/>
    <n v="4806"/>
    <n v="4806"/>
    <x v="0"/>
    <s v="Wed"/>
    <n v="3"/>
    <s v="Weekday"/>
    <s v="Dec"/>
  </r>
  <r>
    <d v="2024-12-27T00:00:00"/>
    <x v="4679"/>
    <x v="3"/>
    <d v="1957-01-15T00:00:00"/>
    <x v="1"/>
    <n v="57"/>
    <s v="Pro10"/>
    <x v="2"/>
    <x v="1"/>
    <n v="68"/>
    <x v="0"/>
    <x v="6"/>
    <n v="18"/>
    <n v="36"/>
    <n v="2052"/>
    <n v="1026"/>
    <n v="1026"/>
    <x v="0"/>
    <s v="Fri"/>
    <n v="5"/>
    <s v="Weekday"/>
    <s v="Dec"/>
  </r>
  <r>
    <d v="2024-12-14T00:00:00"/>
    <x v="5650"/>
    <x v="1"/>
    <d v="1945-04-13T00:00:00"/>
    <x v="2"/>
    <n v="346"/>
    <s v="Pro05"/>
    <x v="1"/>
    <x v="0"/>
    <n v="80"/>
    <x v="3"/>
    <x v="4"/>
    <n v="14"/>
    <n v="28"/>
    <n v="9688"/>
    <n v="4844"/>
    <n v="4844"/>
    <x v="0"/>
    <s v="Sat"/>
    <n v="6"/>
    <s v="Weekend"/>
    <s v="Dec"/>
  </r>
  <r>
    <d v="2024-12-12T00:00:00"/>
    <x v="2821"/>
    <x v="0"/>
    <d v="1991-04-24T00:00:00"/>
    <x v="0"/>
    <n v="79"/>
    <s v="Pro08"/>
    <x v="5"/>
    <x v="2"/>
    <n v="34"/>
    <x v="4"/>
    <x v="8"/>
    <n v="5"/>
    <n v="7"/>
    <n v="553"/>
    <n v="395"/>
    <n v="158"/>
    <x v="1"/>
    <s v="Thu"/>
    <n v="4"/>
    <s v="Weekday"/>
    <s v="Dec"/>
  </r>
  <r>
    <d v="2024-12-11T00:00:00"/>
    <x v="6677"/>
    <x v="4"/>
    <d v="1977-07-15T00:00:00"/>
    <x v="3"/>
    <n v="269"/>
    <s v="Pro06"/>
    <x v="4"/>
    <x v="1"/>
    <n v="47"/>
    <x v="1"/>
    <x v="5"/>
    <n v="7"/>
    <n v="9"/>
    <n v="2421"/>
    <n v="1883"/>
    <n v="538"/>
    <x v="1"/>
    <s v="Wed"/>
    <n v="3"/>
    <s v="Weekday"/>
    <s v="Dec"/>
  </r>
  <r>
    <d v="2024-12-11T00:00:00"/>
    <x v="8005"/>
    <x v="3"/>
    <d v="1995-06-10T00:00:00"/>
    <x v="3"/>
    <n v="409"/>
    <s v="Pro08"/>
    <x v="0"/>
    <x v="1"/>
    <n v="30"/>
    <x v="4"/>
    <x v="8"/>
    <n v="5"/>
    <n v="7"/>
    <n v="2863"/>
    <n v="2045"/>
    <n v="818"/>
    <x v="1"/>
    <s v="Wed"/>
    <n v="3"/>
    <s v="Weekday"/>
    <s v="Dec"/>
  </r>
  <r>
    <d v="2024-12-09T00:00:00"/>
    <x v="2296"/>
    <x v="6"/>
    <d v="1991-09-19T00:00:00"/>
    <x v="1"/>
    <n v="300"/>
    <s v="Pro09"/>
    <x v="3"/>
    <x v="2"/>
    <n v="33"/>
    <x v="4"/>
    <x v="2"/>
    <n v="10"/>
    <n v="45"/>
    <n v="13500"/>
    <n v="3000"/>
    <n v="10500"/>
    <x v="0"/>
    <s v="Mon"/>
    <n v="1"/>
    <s v="Weekday"/>
    <s v="Dec"/>
  </r>
  <r>
    <d v="2024-12-29T00:00:00"/>
    <x v="8591"/>
    <x v="9"/>
    <d v="1992-11-04T00:00:00"/>
    <x v="1"/>
    <n v="291"/>
    <s v="Pro01"/>
    <x v="5"/>
    <x v="2"/>
    <n v="32"/>
    <x v="4"/>
    <x v="1"/>
    <n v="10"/>
    <n v="11"/>
    <n v="3201"/>
    <n v="2910"/>
    <n v="291"/>
    <x v="0"/>
    <s v="Sun"/>
    <n v="0"/>
    <s v="Weekend"/>
    <s v="Dec"/>
  </r>
  <r>
    <d v="2024-12-08T00:00:00"/>
    <x v="2879"/>
    <x v="4"/>
    <d v="1980-06-17T00:00:00"/>
    <x v="3"/>
    <n v="417"/>
    <s v="Pro06"/>
    <x v="5"/>
    <x v="0"/>
    <n v="45"/>
    <x v="1"/>
    <x v="5"/>
    <n v="7"/>
    <n v="9"/>
    <n v="3753"/>
    <n v="2919"/>
    <n v="834"/>
    <x v="1"/>
    <s v="Sun"/>
    <n v="0"/>
    <s v="Weekend"/>
    <s v="Dec"/>
  </r>
  <r>
    <d v="2024-12-26T00:00:00"/>
    <x v="8328"/>
    <x v="3"/>
    <d v="1999-02-15T00:00:00"/>
    <x v="0"/>
    <n v="116"/>
    <s v="Pro08"/>
    <x v="0"/>
    <x v="0"/>
    <n v="26"/>
    <x v="2"/>
    <x v="8"/>
    <n v="5"/>
    <n v="7"/>
    <n v="812"/>
    <n v="580"/>
    <n v="232"/>
    <x v="1"/>
    <s v="Thu"/>
    <n v="4"/>
    <s v="Weekday"/>
    <s v="Dec"/>
  </r>
  <r>
    <d v="2024-12-19T00:00:00"/>
    <x v="2299"/>
    <x v="4"/>
    <d v="1964-03-01T00:00:00"/>
    <x v="1"/>
    <n v="460"/>
    <s v="Pro08"/>
    <x v="1"/>
    <x v="1"/>
    <n v="61"/>
    <x v="0"/>
    <x v="8"/>
    <n v="5"/>
    <n v="7"/>
    <n v="3220"/>
    <n v="2300"/>
    <n v="920"/>
    <x v="1"/>
    <s v="Thu"/>
    <n v="4"/>
    <s v="Weekday"/>
    <s v="Dec"/>
  </r>
  <r>
    <d v="2024-12-12T00:00:00"/>
    <x v="7641"/>
    <x v="5"/>
    <d v="1951-09-14T00:00:00"/>
    <x v="3"/>
    <n v="397"/>
    <s v="Pro01"/>
    <x v="3"/>
    <x v="0"/>
    <n v="73"/>
    <x v="0"/>
    <x v="1"/>
    <n v="10"/>
    <n v="11"/>
    <n v="4367"/>
    <n v="3970"/>
    <n v="397"/>
    <x v="0"/>
    <s v="Thu"/>
    <n v="4"/>
    <s v="Weekday"/>
    <s v="Dec"/>
  </r>
  <r>
    <d v="2024-12-06T00:00:00"/>
    <x v="2685"/>
    <x v="7"/>
    <d v="1997-02-11T00:00:00"/>
    <x v="3"/>
    <n v="287"/>
    <s v="Pro10"/>
    <x v="0"/>
    <x v="0"/>
    <n v="28"/>
    <x v="2"/>
    <x v="6"/>
    <n v="18"/>
    <n v="36"/>
    <n v="10332"/>
    <n v="5166"/>
    <n v="5166"/>
    <x v="0"/>
    <s v="Fri"/>
    <n v="5"/>
    <s v="Weekday"/>
    <s v="Dec"/>
  </r>
  <r>
    <d v="2024-12-03T00:00:00"/>
    <x v="936"/>
    <x v="8"/>
    <d v="1983-07-23T00:00:00"/>
    <x v="2"/>
    <n v="352"/>
    <s v="Pro08"/>
    <x v="4"/>
    <x v="2"/>
    <n v="41"/>
    <x v="4"/>
    <x v="8"/>
    <n v="5"/>
    <n v="7"/>
    <n v="2464"/>
    <n v="1760"/>
    <n v="704"/>
    <x v="1"/>
    <s v="Tue"/>
    <n v="2"/>
    <s v="Weekday"/>
    <s v="Dec"/>
  </r>
  <r>
    <d v="2024-12-20T00:00:00"/>
    <x v="6000"/>
    <x v="6"/>
    <d v="1987-01-01T00:00:00"/>
    <x v="0"/>
    <n v="120"/>
    <s v="Pro03"/>
    <x v="4"/>
    <x v="0"/>
    <n v="38"/>
    <x v="4"/>
    <x v="9"/>
    <n v="3"/>
    <n v="5"/>
    <n v="600"/>
    <n v="360"/>
    <n v="240"/>
    <x v="1"/>
    <s v="Fri"/>
    <n v="5"/>
    <s v="Weekday"/>
    <s v="Dec"/>
  </r>
  <r>
    <d v="2024-12-01T00:00:00"/>
    <x v="1620"/>
    <x v="8"/>
    <d v="1951-03-06T00:00:00"/>
    <x v="1"/>
    <n v="318"/>
    <s v="Pro08"/>
    <x v="5"/>
    <x v="2"/>
    <n v="74"/>
    <x v="0"/>
    <x v="8"/>
    <n v="5"/>
    <n v="7"/>
    <n v="2226"/>
    <n v="1590"/>
    <n v="636"/>
    <x v="1"/>
    <s v="Sun"/>
    <n v="0"/>
    <s v="Weekend"/>
    <s v="Dec"/>
  </r>
  <r>
    <d v="2024-12-13T00:00:00"/>
    <x v="4995"/>
    <x v="5"/>
    <d v="2005-03-12T00:00:00"/>
    <x v="0"/>
    <n v="151"/>
    <s v="Pro06"/>
    <x v="3"/>
    <x v="1"/>
    <n v="20"/>
    <x v="2"/>
    <x v="5"/>
    <n v="7"/>
    <n v="9"/>
    <n v="1359"/>
    <n v="1057"/>
    <n v="302"/>
    <x v="1"/>
    <s v="Fri"/>
    <n v="5"/>
    <s v="Weekday"/>
    <s v="Dec"/>
  </r>
  <r>
    <d v="2024-12-14T00:00:00"/>
    <x v="735"/>
    <x v="9"/>
    <d v="1977-01-06T00:00:00"/>
    <x v="2"/>
    <n v="408"/>
    <s v="Pro03"/>
    <x v="3"/>
    <x v="1"/>
    <n v="48"/>
    <x v="1"/>
    <x v="9"/>
    <n v="3"/>
    <n v="5"/>
    <n v="2040"/>
    <n v="1224"/>
    <n v="816"/>
    <x v="1"/>
    <s v="Sat"/>
    <n v="6"/>
    <s v="Weekend"/>
    <s v="Dec"/>
  </r>
  <r>
    <d v="2024-12-22T00:00:00"/>
    <x v="3511"/>
    <x v="2"/>
    <d v="1960-10-16T00:00:00"/>
    <x v="1"/>
    <n v="346"/>
    <s v="Pro10"/>
    <x v="4"/>
    <x v="2"/>
    <n v="64"/>
    <x v="0"/>
    <x v="6"/>
    <n v="18"/>
    <n v="36"/>
    <n v="12456"/>
    <n v="6228"/>
    <n v="6228"/>
    <x v="0"/>
    <s v="Sun"/>
    <n v="0"/>
    <s v="Weekend"/>
    <s v="Dec"/>
  </r>
  <r>
    <d v="2024-12-02T00:00:00"/>
    <x v="4001"/>
    <x v="9"/>
    <d v="1964-12-23T00:00:00"/>
    <x v="1"/>
    <n v="317"/>
    <s v="Pro01"/>
    <x v="4"/>
    <x v="2"/>
    <n v="60"/>
    <x v="0"/>
    <x v="1"/>
    <n v="10"/>
    <n v="11"/>
    <n v="3487"/>
    <n v="3170"/>
    <n v="317"/>
    <x v="0"/>
    <s v="Mon"/>
    <n v="1"/>
    <s v="Weekday"/>
    <s v="Dec"/>
  </r>
  <r>
    <d v="2024-12-29T00:00:00"/>
    <x v="658"/>
    <x v="4"/>
    <d v="1954-04-09T00:00:00"/>
    <x v="3"/>
    <n v="61"/>
    <s v="Pro06"/>
    <x v="6"/>
    <x v="0"/>
    <n v="71"/>
    <x v="0"/>
    <x v="5"/>
    <n v="7"/>
    <n v="9"/>
    <n v="549"/>
    <n v="427"/>
    <n v="122"/>
    <x v="1"/>
    <s v="Sun"/>
    <n v="0"/>
    <s v="Weekend"/>
    <s v="Dec"/>
  </r>
  <r>
    <d v="2024-12-12T00:00:00"/>
    <x v="4757"/>
    <x v="3"/>
    <d v="1966-10-17T00:00:00"/>
    <x v="1"/>
    <n v="250"/>
    <s v="Pro02"/>
    <x v="0"/>
    <x v="0"/>
    <n v="58"/>
    <x v="1"/>
    <x v="3"/>
    <n v="18"/>
    <n v="22"/>
    <n v="5500"/>
    <n v="4500"/>
    <n v="1000"/>
    <x v="0"/>
    <s v="Thu"/>
    <n v="4"/>
    <s v="Weekday"/>
    <s v="Dec"/>
  </r>
  <r>
    <d v="2024-12-14T00:00:00"/>
    <x v="8878"/>
    <x v="7"/>
    <d v="1961-01-12T00:00:00"/>
    <x v="3"/>
    <n v="381"/>
    <s v="Pro02"/>
    <x v="2"/>
    <x v="1"/>
    <n v="64"/>
    <x v="0"/>
    <x v="3"/>
    <n v="18"/>
    <n v="22"/>
    <n v="8382"/>
    <n v="6858"/>
    <n v="1524"/>
    <x v="0"/>
    <s v="Sat"/>
    <n v="6"/>
    <s v="Weekend"/>
    <s v="Dec"/>
  </r>
  <r>
    <d v="2024-12-11T00:00:00"/>
    <x v="1292"/>
    <x v="6"/>
    <d v="1961-11-12T00:00:00"/>
    <x v="3"/>
    <n v="165"/>
    <s v="Pro05"/>
    <x v="4"/>
    <x v="0"/>
    <n v="63"/>
    <x v="0"/>
    <x v="4"/>
    <n v="14"/>
    <n v="28"/>
    <n v="4620"/>
    <n v="2310"/>
    <n v="2310"/>
    <x v="0"/>
    <s v="Wed"/>
    <n v="3"/>
    <s v="Weekday"/>
    <s v="Dec"/>
  </r>
  <r>
    <d v="2024-12-21T00:00:00"/>
    <x v="2422"/>
    <x v="8"/>
    <d v="1982-02-12T00:00:00"/>
    <x v="2"/>
    <n v="33"/>
    <s v="Pro03"/>
    <x v="1"/>
    <x v="0"/>
    <n v="43"/>
    <x v="4"/>
    <x v="9"/>
    <n v="3"/>
    <n v="5"/>
    <n v="165"/>
    <n v="99"/>
    <n v="66"/>
    <x v="1"/>
    <s v="Sat"/>
    <n v="6"/>
    <s v="Weekend"/>
    <s v="Dec"/>
  </r>
  <r>
    <d v="2024-12-09T00:00:00"/>
    <x v="6569"/>
    <x v="2"/>
    <d v="1946-10-04T00:00:00"/>
    <x v="2"/>
    <n v="59"/>
    <s v="Pro10"/>
    <x v="4"/>
    <x v="2"/>
    <n v="78"/>
    <x v="3"/>
    <x v="6"/>
    <n v="18"/>
    <n v="36"/>
    <n v="2124"/>
    <n v="1062"/>
    <n v="1062"/>
    <x v="0"/>
    <s v="Mon"/>
    <n v="1"/>
    <s v="Weekday"/>
    <s v="Dec"/>
  </r>
  <r>
    <d v="2024-12-19T00:00:00"/>
    <x v="3476"/>
    <x v="2"/>
    <d v="1965-08-25T00:00:00"/>
    <x v="1"/>
    <n v="391"/>
    <s v="Pro07"/>
    <x v="4"/>
    <x v="0"/>
    <n v="59"/>
    <x v="1"/>
    <x v="7"/>
    <n v="19"/>
    <n v="23"/>
    <n v="8993"/>
    <n v="7429"/>
    <n v="1564"/>
    <x v="0"/>
    <s v="Thu"/>
    <n v="4"/>
    <s v="Weekday"/>
    <s v="Dec"/>
  </r>
  <r>
    <d v="2024-12-10T00:00:00"/>
    <x v="1187"/>
    <x v="6"/>
    <d v="1990-12-16T00:00:00"/>
    <x v="2"/>
    <n v="92"/>
    <s v="Pro05"/>
    <x v="3"/>
    <x v="1"/>
    <n v="34"/>
    <x v="4"/>
    <x v="4"/>
    <n v="14"/>
    <n v="28"/>
    <n v="2576"/>
    <n v="1288"/>
    <n v="1288"/>
    <x v="0"/>
    <s v="Tue"/>
    <n v="2"/>
    <s v="Weekday"/>
    <s v="Dec"/>
  </r>
  <r>
    <d v="2024-12-03T00:00:00"/>
    <x v="181"/>
    <x v="9"/>
    <d v="1962-02-16T00:00:00"/>
    <x v="0"/>
    <n v="149"/>
    <s v="Pro03"/>
    <x v="4"/>
    <x v="0"/>
    <n v="63"/>
    <x v="0"/>
    <x v="9"/>
    <n v="3"/>
    <n v="5"/>
    <n v="745"/>
    <n v="447"/>
    <n v="298"/>
    <x v="1"/>
    <s v="Tue"/>
    <n v="2"/>
    <s v="Weekday"/>
    <s v="Dec"/>
  </r>
  <r>
    <d v="2024-12-02T00:00:00"/>
    <x v="2087"/>
    <x v="6"/>
    <d v="1974-03-16T00:00:00"/>
    <x v="0"/>
    <n v="51"/>
    <s v="Pro10"/>
    <x v="0"/>
    <x v="2"/>
    <n v="51"/>
    <x v="1"/>
    <x v="6"/>
    <n v="18"/>
    <n v="36"/>
    <n v="1836"/>
    <n v="918"/>
    <n v="918"/>
    <x v="0"/>
    <s v="Mon"/>
    <n v="1"/>
    <s v="Weekday"/>
    <s v="Dec"/>
  </r>
  <r>
    <d v="2024-12-03T00:00:00"/>
    <x v="7444"/>
    <x v="1"/>
    <d v="1955-05-26T00:00:00"/>
    <x v="2"/>
    <n v="129"/>
    <s v="Pro01"/>
    <x v="5"/>
    <x v="1"/>
    <n v="70"/>
    <x v="0"/>
    <x v="1"/>
    <n v="10"/>
    <n v="11"/>
    <n v="1419"/>
    <n v="1290"/>
    <n v="129"/>
    <x v="0"/>
    <s v="Tue"/>
    <n v="2"/>
    <s v="Weekday"/>
    <s v="Dec"/>
  </r>
  <r>
    <d v="2024-12-30T00:00:00"/>
    <x v="4757"/>
    <x v="3"/>
    <d v="1966-10-17T00:00:00"/>
    <x v="1"/>
    <n v="250"/>
    <s v="Pro02"/>
    <x v="0"/>
    <x v="1"/>
    <n v="58"/>
    <x v="1"/>
    <x v="3"/>
    <n v="18"/>
    <n v="22"/>
    <n v="5500"/>
    <n v="4500"/>
    <n v="1000"/>
    <x v="0"/>
    <s v="Mon"/>
    <n v="1"/>
    <s v="Weekday"/>
    <s v="Dec"/>
  </r>
  <r>
    <d v="2024-12-12T00:00:00"/>
    <x v="9055"/>
    <x v="7"/>
    <d v="1988-09-07T00:00:00"/>
    <x v="3"/>
    <n v="284"/>
    <s v="Pro09"/>
    <x v="3"/>
    <x v="2"/>
    <n v="36"/>
    <x v="4"/>
    <x v="2"/>
    <n v="10"/>
    <n v="45"/>
    <n v="12780"/>
    <n v="2840"/>
    <n v="9940"/>
    <x v="0"/>
    <s v="Thu"/>
    <n v="4"/>
    <s v="Weekday"/>
    <s v="Dec"/>
  </r>
  <r>
    <d v="2024-12-02T00:00:00"/>
    <x v="2519"/>
    <x v="5"/>
    <d v="1994-02-22T00:00:00"/>
    <x v="2"/>
    <n v="235"/>
    <s v="Pro09"/>
    <x v="3"/>
    <x v="2"/>
    <n v="31"/>
    <x v="4"/>
    <x v="2"/>
    <n v="10"/>
    <n v="45"/>
    <n v="10575"/>
    <n v="2350"/>
    <n v="8225"/>
    <x v="0"/>
    <s v="Mon"/>
    <n v="1"/>
    <s v="Weekday"/>
    <s v="Dec"/>
  </r>
  <r>
    <d v="2024-12-15T00:00:00"/>
    <x v="7312"/>
    <x v="4"/>
    <d v="1967-04-10T00:00:00"/>
    <x v="0"/>
    <n v="118"/>
    <s v="Pro03"/>
    <x v="2"/>
    <x v="0"/>
    <n v="58"/>
    <x v="1"/>
    <x v="9"/>
    <n v="3"/>
    <n v="5"/>
    <n v="590"/>
    <n v="354"/>
    <n v="236"/>
    <x v="1"/>
    <s v="Sun"/>
    <n v="0"/>
    <s v="Weekend"/>
    <s v="Dec"/>
  </r>
  <r>
    <d v="2024-12-21T00:00:00"/>
    <x v="5681"/>
    <x v="1"/>
    <d v="1972-07-03T00:00:00"/>
    <x v="1"/>
    <n v="219"/>
    <s v="Pro09"/>
    <x v="0"/>
    <x v="0"/>
    <n v="53"/>
    <x v="1"/>
    <x v="2"/>
    <n v="10"/>
    <n v="45"/>
    <n v="9855"/>
    <n v="2190"/>
    <n v="7665"/>
    <x v="0"/>
    <s v="Sat"/>
    <n v="6"/>
    <s v="Weekend"/>
    <s v="Dec"/>
  </r>
  <r>
    <d v="2024-12-04T00:00:00"/>
    <x v="8355"/>
    <x v="8"/>
    <d v="1983-03-28T00:00:00"/>
    <x v="3"/>
    <n v="312"/>
    <s v="Pro03"/>
    <x v="1"/>
    <x v="1"/>
    <n v="42"/>
    <x v="4"/>
    <x v="9"/>
    <n v="3"/>
    <n v="5"/>
    <n v="1560"/>
    <n v="936"/>
    <n v="624"/>
    <x v="1"/>
    <s v="Wed"/>
    <n v="3"/>
    <s v="Weekday"/>
    <s v="Dec"/>
  </r>
  <r>
    <d v="2024-12-25T00:00:00"/>
    <x v="5773"/>
    <x v="8"/>
    <d v="2001-09-29T00:00:00"/>
    <x v="0"/>
    <n v="312"/>
    <s v="Pro01"/>
    <x v="0"/>
    <x v="0"/>
    <n v="23"/>
    <x v="2"/>
    <x v="1"/>
    <n v="10"/>
    <n v="11"/>
    <n v="3432"/>
    <n v="3120"/>
    <n v="312"/>
    <x v="0"/>
    <s v="Wed"/>
    <n v="3"/>
    <s v="Weekday"/>
    <s v="Dec"/>
  </r>
  <r>
    <d v="2024-12-23T00:00:00"/>
    <x v="5785"/>
    <x v="1"/>
    <d v="1957-02-25T00:00:00"/>
    <x v="2"/>
    <n v="66"/>
    <s v="Pro09"/>
    <x v="5"/>
    <x v="0"/>
    <n v="68"/>
    <x v="0"/>
    <x v="2"/>
    <n v="10"/>
    <n v="45"/>
    <n v="2970"/>
    <n v="660"/>
    <n v="2310"/>
    <x v="0"/>
    <s v="Mon"/>
    <n v="1"/>
    <s v="Weekday"/>
    <s v="Dec"/>
  </r>
  <r>
    <d v="2024-12-21T00:00:00"/>
    <x v="6071"/>
    <x v="1"/>
    <d v="1995-10-03T00:00:00"/>
    <x v="1"/>
    <n v="480"/>
    <s v="Pro10"/>
    <x v="7"/>
    <x v="2"/>
    <n v="29"/>
    <x v="2"/>
    <x v="6"/>
    <n v="18"/>
    <n v="36"/>
    <n v="17280"/>
    <n v="8640"/>
    <n v="8640"/>
    <x v="0"/>
    <s v="Sat"/>
    <n v="6"/>
    <s v="Weekend"/>
    <s v="Dec"/>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C1B7FA-91A1-431C-8045-3F23E29658FD}" name="Location"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K13:AM23" firstHeaderRow="0" firstDataRow="1" firstDataCol="1"/>
  <pivotFields count="22">
    <pivotField compact="0" numFmtId="14" outline="0" showAll="0"/>
    <pivotField compact="0" outline="0" showAll="0"/>
    <pivotField axis="axisRow" compact="0" outline="0" showAll="0" sortType="descending">
      <items count="11">
        <item x="3"/>
        <item x="8"/>
        <item x="6"/>
        <item x="7"/>
        <item x="5"/>
        <item x="1"/>
        <item x="9"/>
        <item x="2"/>
        <item x="4"/>
        <item x="0"/>
        <item t="default"/>
      </items>
      <autoSortScope>
        <pivotArea dataOnly="0" outline="0" fieldPosition="0">
          <references count="1">
            <reference field="4294967294" count="1" selected="0">
              <x v="1"/>
            </reference>
          </references>
        </pivotArea>
      </autoSortScope>
    </pivotField>
    <pivotField compact="0" numFmtId="14" outline="0" showAll="0"/>
    <pivotField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compact="0" outline="0" showAll="0">
      <items count="6">
        <item x="2"/>
        <item x="4"/>
        <item x="1"/>
        <item x="0"/>
        <item x="3"/>
        <item t="default"/>
      </items>
    </pivotField>
    <pivotField compact="0" outline="0" showAll="0">
      <items count="11">
        <item x="1"/>
        <item x="3"/>
        <item x="9"/>
        <item x="0"/>
        <item x="4"/>
        <item x="5"/>
        <item x="7"/>
        <item x="8"/>
        <item x="2"/>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10">
    <i>
      <x v="7"/>
    </i>
    <i>
      <x v="9"/>
    </i>
    <i>
      <x v="5"/>
    </i>
    <i>
      <x v="2"/>
    </i>
    <i>
      <x v="1"/>
    </i>
    <i>
      <x v="3"/>
    </i>
    <i>
      <x v="8"/>
    </i>
    <i>
      <x v="4"/>
    </i>
    <i>
      <x v="6"/>
    </i>
    <i>
      <x/>
    </i>
  </rowItems>
  <colFields count="1">
    <field x="-2"/>
  </colFields>
  <colItems count="2">
    <i>
      <x/>
    </i>
    <i i="1">
      <x v="1"/>
    </i>
  </colItems>
  <dataFields count="2">
    <dataField name=" Revenue" fld="14" showDataAs="percentOfTotal" baseField="0" baseItem="0" numFmtId="10"/>
    <dataField name=" Revenue2" fld="14" baseField="0" baseItem="0" numFmtId="166"/>
  </dataFields>
  <formats count="1">
    <format dxfId="13">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DE57E3-F8F6-4715-82C6-C0F66F78F652}"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18:C19" firstHeaderRow="1" firstDataRow="1" firstDataCol="1"/>
  <pivotFields count="22">
    <pivotField compact="0" numFmtId="14" outline="0" showAll="0"/>
    <pivotField axis="axisRow" compact="0" outline="0" showAll="0" measureFilter="1">
      <items count="9061">
        <item x="5993"/>
        <item x="5803"/>
        <item x="8333"/>
        <item x="3670"/>
        <item x="8210"/>
        <item x="2479"/>
        <item x="2061"/>
        <item x="379"/>
        <item x="8573"/>
        <item x="600"/>
        <item x="4433"/>
        <item x="386"/>
        <item x="7474"/>
        <item x="5243"/>
        <item x="6857"/>
        <item x="4181"/>
        <item x="7812"/>
        <item x="6333"/>
        <item x="6485"/>
        <item x="3461"/>
        <item x="5338"/>
        <item x="2762"/>
        <item x="3923"/>
        <item x="152"/>
        <item x="998"/>
        <item x="4024"/>
        <item x="6672"/>
        <item x="2655"/>
        <item x="7959"/>
        <item x="3522"/>
        <item x="6580"/>
        <item x="6543"/>
        <item x="7879"/>
        <item x="6560"/>
        <item x="1330"/>
        <item x="2624"/>
        <item x="815"/>
        <item x="5673"/>
        <item x="4880"/>
        <item x="5596"/>
        <item x="5520"/>
        <item x="4259"/>
        <item x="5862"/>
        <item x="8069"/>
        <item x="2854"/>
        <item x="7497"/>
        <item x="5592"/>
        <item x="2144"/>
        <item x="5443"/>
        <item x="5256"/>
        <item x="732"/>
        <item x="5795"/>
        <item x="6582"/>
        <item x="7788"/>
        <item x="7726"/>
        <item x="6441"/>
        <item x="174"/>
        <item x="5198"/>
        <item x="2948"/>
        <item x="3287"/>
        <item x="4160"/>
        <item x="9002"/>
        <item x="5158"/>
        <item x="7332"/>
        <item x="1766"/>
        <item x="7188"/>
        <item x="2512"/>
        <item x="8390"/>
        <item x="3903"/>
        <item x="1679"/>
        <item x="1992"/>
        <item x="388"/>
        <item x="3624"/>
        <item x="1508"/>
        <item x="8324"/>
        <item x="4292"/>
        <item x="2437"/>
        <item x="1348"/>
        <item x="117"/>
        <item x="3144"/>
        <item x="4589"/>
        <item x="4885"/>
        <item x="2695"/>
        <item x="8064"/>
        <item x="5853"/>
        <item x="2523"/>
        <item x="8533"/>
        <item x="8465"/>
        <item x="758"/>
        <item x="1197"/>
        <item x="1000"/>
        <item x="7258"/>
        <item x="4257"/>
        <item x="2841"/>
        <item x="8399"/>
        <item x="3407"/>
        <item x="6991"/>
        <item x="5421"/>
        <item x="1731"/>
        <item x="2219"/>
        <item x="5569"/>
        <item x="2761"/>
        <item x="3836"/>
        <item x="7876"/>
        <item x="8312"/>
        <item x="2131"/>
        <item x="1783"/>
        <item x="8913"/>
        <item x="603"/>
        <item x="456"/>
        <item x="8870"/>
        <item x="1575"/>
        <item x="3255"/>
        <item x="189"/>
        <item x="4417"/>
        <item x="5960"/>
        <item x="2672"/>
        <item x="5125"/>
        <item x="368"/>
        <item x="5728"/>
        <item x="4611"/>
        <item x="1914"/>
        <item x="3542"/>
        <item x="4940"/>
        <item x="1919"/>
        <item x="4800"/>
        <item x="8702"/>
        <item x="7979"/>
        <item x="7457"/>
        <item x="8010"/>
        <item x="497"/>
        <item x="7577"/>
        <item x="4773"/>
        <item x="3906"/>
        <item x="7765"/>
        <item x="3197"/>
        <item x="7791"/>
        <item x="1176"/>
        <item x="5"/>
        <item x="3331"/>
        <item x="7528"/>
        <item x="4958"/>
        <item x="7946"/>
        <item x="2213"/>
        <item x="5062"/>
        <item x="2369"/>
        <item x="3028"/>
        <item x="6500"/>
        <item x="3644"/>
        <item x="4108"/>
        <item x="120"/>
        <item x="1525"/>
        <item x="6396"/>
        <item x="7728"/>
        <item x="2342"/>
        <item x="5119"/>
        <item x="8827"/>
        <item x="1773"/>
        <item x="6314"/>
        <item x="6937"/>
        <item x="5220"/>
        <item x="7949"/>
        <item x="6946"/>
        <item x="6218"/>
        <item x="5331"/>
        <item x="5696"/>
        <item x="4324"/>
        <item x="1801"/>
        <item x="8304"/>
        <item x="4355"/>
        <item x="4056"/>
        <item x="8909"/>
        <item x="7209"/>
        <item x="5924"/>
        <item x="987"/>
        <item x="8315"/>
        <item x="8939"/>
        <item x="7089"/>
        <item x="2907"/>
        <item x="5579"/>
        <item x="2747"/>
        <item x="1879"/>
        <item x="7486"/>
        <item x="7219"/>
        <item x="1713"/>
        <item x="7987"/>
        <item x="3216"/>
        <item x="7046"/>
        <item x="2919"/>
        <item x="6816"/>
        <item x="4941"/>
        <item x="3968"/>
        <item x="1035"/>
        <item x="3482"/>
        <item x="3305"/>
        <item x="2220"/>
        <item x="418"/>
        <item x="2311"/>
        <item x="390"/>
        <item x="4365"/>
        <item x="8468"/>
        <item x="6847"/>
        <item x="3735"/>
        <item x="4708"/>
        <item x="7681"/>
        <item x="6111"/>
        <item x="3761"/>
        <item x="4145"/>
        <item x="2010"/>
        <item x="5240"/>
        <item x="8009"/>
        <item x="1931"/>
        <item x="1861"/>
        <item x="0"/>
        <item x="891"/>
        <item x="5919"/>
        <item x="7297"/>
        <item x="7575"/>
        <item x="3633"/>
        <item x="2459"/>
        <item x="5824"/>
        <item x="7945"/>
        <item x="1619"/>
        <item x="2120"/>
        <item x="4616"/>
        <item x="4168"/>
        <item x="5774"/>
        <item x="8013"/>
        <item x="6903"/>
        <item x="6670"/>
        <item x="360"/>
        <item x="3109"/>
        <item x="329"/>
        <item x="5145"/>
        <item x="8821"/>
        <item x="8957"/>
        <item x="3485"/>
        <item x="1160"/>
        <item x="3295"/>
        <item x="4610"/>
        <item x="7872"/>
        <item x="2341"/>
        <item x="1219"/>
        <item x="8481"/>
        <item x="8134"/>
        <item x="1196"/>
        <item x="2819"/>
        <item x="5476"/>
        <item x="934"/>
        <item x="540"/>
        <item x="3188"/>
        <item x="2495"/>
        <item x="7442"/>
        <item x="6879"/>
        <item x="5582"/>
        <item x="7407"/>
        <item x="2086"/>
        <item x="6775"/>
        <item x="1554"/>
        <item x="5308"/>
        <item x="6465"/>
        <item x="8114"/>
        <item x="224"/>
        <item x="8996"/>
        <item x="8172"/>
        <item x="2358"/>
        <item x="4881"/>
        <item x="8830"/>
        <item x="8817"/>
        <item x="6496"/>
        <item x="3003"/>
        <item x="1430"/>
        <item x="1757"/>
        <item x="1660"/>
        <item x="988"/>
        <item x="3358"/>
        <item x="3265"/>
        <item x="1810"/>
        <item x="1053"/>
        <item x="404"/>
        <item x="7838"/>
        <item x="315"/>
        <item x="278"/>
        <item x="6814"/>
        <item x="5934"/>
        <item x="7997"/>
        <item x="2610"/>
        <item x="280"/>
        <item x="556"/>
        <item x="5822"/>
        <item x="2249"/>
        <item x="5063"/>
        <item x="1010"/>
        <item x="6569"/>
        <item x="8675"/>
        <item x="3866"/>
        <item x="2735"/>
        <item x="3918"/>
        <item x="6913"/>
        <item x="3236"/>
        <item x="8965"/>
        <item x="7632"/>
        <item x="3369"/>
        <item x="8335"/>
        <item x="3001"/>
        <item x="8426"/>
        <item x="3928"/>
        <item x="5327"/>
        <item x="8199"/>
        <item x="4871"/>
        <item x="3136"/>
        <item x="2941"/>
        <item x="5874"/>
        <item x="6063"/>
        <item x="2618"/>
        <item x="1041"/>
        <item x="2028"/>
        <item x="7749"/>
        <item x="1798"/>
        <item x="3993"/>
        <item x="7918"/>
        <item x="1151"/>
        <item x="2566"/>
        <item x="6926"/>
        <item x="4191"/>
        <item x="7885"/>
        <item x="2251"/>
        <item x="7296"/>
        <item x="2940"/>
        <item x="3102"/>
        <item x="5627"/>
        <item x="6571"/>
        <item x="1408"/>
        <item x="7727"/>
        <item x="1406"/>
        <item x="3734"/>
        <item x="6797"/>
        <item x="8349"/>
        <item x="2796"/>
        <item x="1258"/>
        <item x="1545"/>
        <item x="8611"/>
        <item x="8381"/>
        <item x="425"/>
        <item x="7895"/>
        <item x="6051"/>
        <item x="8843"/>
        <item x="8320"/>
        <item x="4579"/>
        <item x="8044"/>
        <item x="4602"/>
        <item x="4635"/>
        <item x="8024"/>
        <item x="6422"/>
        <item x="6746"/>
        <item x="7569"/>
        <item x="6518"/>
        <item x="4706"/>
        <item x="2029"/>
        <item x="1687"/>
        <item x="3693"/>
        <item x="5165"/>
        <item x="6558"/>
        <item x="4790"/>
        <item x="6009"/>
        <item x="6885"/>
        <item x="8195"/>
        <item x="4965"/>
        <item x="6462"/>
        <item x="163"/>
        <item x="3428"/>
        <item x="4641"/>
        <item x="4555"/>
        <item x="3157"/>
        <item x="5315"/>
        <item x="572"/>
        <item x="1608"/>
        <item x="1922"/>
        <item x="8577"/>
        <item x="5531"/>
        <item x="7480"/>
        <item x="4028"/>
        <item x="6464"/>
        <item x="3621"/>
        <item x="6924"/>
        <item x="2001"/>
        <item x="7565"/>
        <item x="7903"/>
        <item x="2108"/>
        <item x="6692"/>
        <item x="5629"/>
        <item x="2775"/>
        <item x="1032"/>
        <item x="7931"/>
        <item x="4369"/>
        <item x="1690"/>
        <item x="4279"/>
        <item x="1544"/>
        <item x="3686"/>
        <item x="840"/>
        <item x="2363"/>
        <item x="6514"/>
        <item x="6056"/>
        <item x="5784"/>
        <item x="6461"/>
        <item x="7150"/>
        <item x="5040"/>
        <item x="1349"/>
        <item x="4988"/>
        <item x="5987"/>
        <item x="8964"/>
        <item x="5223"/>
        <item x="1222"/>
        <item x="4950"/>
        <item x="376"/>
        <item x="8823"/>
        <item x="4415"/>
        <item x="3083"/>
        <item x="3596"/>
        <item x="4813"/>
        <item x="5071"/>
        <item x="7137"/>
        <item x="4698"/>
        <item x="3568"/>
        <item x="5109"/>
        <item x="7779"/>
        <item x="305"/>
        <item x="8488"/>
        <item x="6363"/>
        <item x="8489"/>
        <item x="6268"/>
        <item x="3658"/>
        <item x="1016"/>
        <item x="4923"/>
        <item x="3710"/>
        <item x="6186"/>
        <item x="3066"/>
        <item x="101"/>
        <item x="1855"/>
        <item x="7714"/>
        <item x="5325"/>
        <item x="3111"/>
        <item x="8517"/>
        <item x="105"/>
        <item x="3512"/>
        <item x="2845"/>
        <item x="3432"/>
        <item x="920"/>
        <item x="2084"/>
        <item x="5111"/>
        <item x="7643"/>
        <item x="18"/>
        <item x="134"/>
        <item x="4986"/>
        <item x="2977"/>
        <item x="3445"/>
        <item x="916"/>
        <item x="6294"/>
        <item x="5046"/>
        <item x="7481"/>
        <item x="7226"/>
        <item x="8556"/>
        <item x="5036"/>
        <item x="3730"/>
        <item x="4709"/>
        <item x="7669"/>
        <item x="7289"/>
        <item x="5665"/>
        <item x="5210"/>
        <item x="4045"/>
        <item x="1030"/>
        <item x="2832"/>
        <item x="8521"/>
        <item x="2805"/>
        <item x="6157"/>
        <item x="9009"/>
        <item x="8272"/>
        <item x="8440"/>
        <item x="1792"/>
        <item x="9040"/>
        <item x="3912"/>
        <item x="8458"/>
        <item x="1844"/>
        <item x="1150"/>
        <item x="1667"/>
        <item x="1156"/>
        <item x="6876"/>
        <item x="6688"/>
        <item x="2366"/>
        <item x="6241"/>
        <item x="1492"/>
        <item x="1933"/>
        <item x="5330"/>
        <item x="8592"/>
        <item x="7680"/>
        <item x="5339"/>
        <item x="3171"/>
        <item x="357"/>
        <item x="4446"/>
        <item x="1137"/>
        <item x="6704"/>
        <item x="7344"/>
        <item x="5894"/>
        <item x="766"/>
        <item x="2237"/>
        <item x="2894"/>
        <item x="2632"/>
        <item x="5829"/>
        <item x="6994"/>
        <item x="2357"/>
        <item x="292"/>
        <item x="3919"/>
        <item x="8980"/>
        <item x="5571"/>
        <item x="3376"/>
        <item x="780"/>
        <item x="6423"/>
        <item x="4697"/>
        <item x="6577"/>
        <item x="4485"/>
        <item x="5549"/>
        <item x="8314"/>
        <item x="7422"/>
        <item x="893"/>
        <item x="3354"/>
        <item x="6463"/>
        <item x="588"/>
        <item x="8994"/>
        <item x="384"/>
        <item x="8542"/>
        <item x="533"/>
        <item x="2367"/>
        <item x="4055"/>
        <item x="1762"/>
        <item x="5039"/>
        <item x="800"/>
        <item x="1071"/>
        <item x="7757"/>
        <item x="7328"/>
        <item x="7850"/>
        <item x="7395"/>
        <item x="1248"/>
        <item x="435"/>
        <item x="5460"/>
        <item x="5336"/>
        <item x="4726"/>
        <item x="7280"/>
        <item x="4882"/>
        <item x="4025"/>
        <item x="2718"/>
        <item x="2815"/>
        <item x="1644"/>
        <item x="465"/>
        <item x="2402"/>
        <item x="2496"/>
        <item x="4236"/>
        <item x="3847"/>
        <item x="1252"/>
        <item x="7712"/>
        <item x="3463"/>
        <item x="2423"/>
        <item x="3715"/>
        <item x="976"/>
        <item x="1338"/>
        <item x="8662"/>
        <item x="2209"/>
        <item x="1626"/>
        <item x="170"/>
        <item x="6830"/>
        <item x="7023"/>
        <item x="3357"/>
        <item x="285"/>
        <item x="8644"/>
        <item x="2486"/>
        <item x="1241"/>
        <item x="5144"/>
        <item x="792"/>
        <item x="592"/>
        <item x="1621"/>
        <item x="1777"/>
        <item x="4470"/>
        <item x="924"/>
        <item x="3101"/>
        <item x="784"/>
        <item x="6917"/>
        <item x="6583"/>
        <item x="5364"/>
        <item x="3145"/>
        <item x="8714"/>
        <item x="2857"/>
        <item x="8109"/>
        <item x="4724"/>
        <item x="6096"/>
        <item x="5931"/>
        <item x="2065"/>
        <item x="5577"/>
        <item x="8402"/>
        <item x="5230"/>
        <item x="7589"/>
        <item x="2336"/>
        <item x="7774"/>
        <item x="8844"/>
        <item x="4410"/>
        <item x="5264"/>
        <item x="691"/>
        <item x="714"/>
        <item x="4408"/>
        <item x="5471"/>
        <item x="782"/>
        <item x="2987"/>
        <item x="4765"/>
        <item x="3282"/>
        <item x="2734"/>
        <item x="7854"/>
        <item x="7960"/>
        <item x="5030"/>
        <item x="6852"/>
        <item x="8230"/>
        <item x="6825"/>
        <item x="8626"/>
        <item x="202"/>
        <item x="5319"/>
        <item x="3380"/>
        <item x="8264"/>
        <item x="2400"/>
        <item x="1025"/>
        <item x="5286"/>
        <item x="4628"/>
        <item x="4295"/>
        <item x="9021"/>
        <item x="6155"/>
        <item x="143"/>
        <item x="5159"/>
        <item x="7863"/>
        <item x="8896"/>
        <item x="5711"/>
        <item x="8483"/>
        <item x="7022"/>
        <item x="8955"/>
        <item x="6754"/>
        <item x="6849"/>
        <item x="8585"/>
        <item x="7961"/>
        <item x="4732"/>
        <item x="7426"/>
        <item x="3288"/>
        <item x="8966"/>
        <item x="6808"/>
        <item x="4231"/>
        <item x="471"/>
        <item x="2445"/>
        <item x="8895"/>
        <item x="4235"/>
        <item x="2802"/>
        <item x="2324"/>
        <item x="6941"/>
        <item x="7564"/>
        <item x="6338"/>
        <item x="2206"/>
        <item x="6747"/>
        <item x="8221"/>
        <item x="5859"/>
        <item x="606"/>
        <item x="1421"/>
        <item x="1876"/>
        <item x="3678"/>
        <item x="6956"/>
        <item x="4563"/>
        <item x="5606"/>
        <item x="731"/>
        <item x="6787"/>
        <item x="2666"/>
        <item x="6651"/>
        <item x="746"/>
        <item x="4361"/>
        <item x="641"/>
        <item x="8198"/>
        <item x="7118"/>
        <item x="4942"/>
        <item x="5509"/>
        <item x="4836"/>
        <item x="5180"/>
        <item x="6210"/>
        <item x="5865"/>
        <item x="8393"/>
        <item x="7078"/>
        <item x="8861"/>
        <item x="4735"/>
        <item x="5204"/>
        <item x="8582"/>
        <item x="264"/>
        <item x="6315"/>
        <item x="3910"/>
        <item x="7059"/>
        <item x="876"/>
        <item x="1875"/>
        <item x="3150"/>
        <item x="6708"/>
        <item x="8664"/>
        <item x="1795"/>
        <item x="6625"/>
        <item x="6034"/>
        <item x="3616"/>
        <item x="8755"/>
        <item x="2592"/>
        <item x="9004"/>
        <item x="4692"/>
        <item x="7397"/>
        <item x="439"/>
        <item x="4949"/>
        <item x="8497"/>
        <item x="8968"/>
        <item x="8270"/>
        <item x="6939"/>
        <item x="6269"/>
        <item x="3300"/>
        <item x="5959"/>
        <item x="3931"/>
        <item x="6740"/>
        <item x="3007"/>
        <item x="6114"/>
        <item x="7867"/>
        <item x="4643"/>
        <item x="7715"/>
        <item x="314"/>
        <item x="5334"/>
        <item x="1062"/>
        <item x="1080"/>
        <item x="1977"/>
        <item x="555"/>
        <item x="5197"/>
        <item x="8557"/>
        <item x="7440"/>
        <item x="8308"/>
        <item x="794"/>
        <item x="6128"/>
        <item x="4819"/>
        <item x="8527"/>
        <item x="1268"/>
        <item x="1623"/>
        <item x="925"/>
        <item x="16"/>
        <item x="5092"/>
        <item x="4420"/>
        <item x="3306"/>
        <item x="2137"/>
        <item x="3595"/>
        <item x="5802"/>
        <item x="7380"/>
        <item x="3140"/>
        <item x="378"/>
        <item x="8782"/>
        <item x="1788"/>
        <item x="5301"/>
        <item x="4123"/>
        <item x="6447"/>
        <item x="6004"/>
        <item x="3279"/>
        <item x="327"/>
        <item x="3242"/>
        <item x="1245"/>
        <item x="1938"/>
        <item x="3591"/>
        <item x="7696"/>
        <item x="4533"/>
        <item x="204"/>
        <item x="5433"/>
        <item x="2178"/>
        <item x="370"/>
        <item x="6036"/>
        <item x="7701"/>
        <item x="6783"/>
        <item x="2678"/>
        <item x="2820"/>
        <item x="7904"/>
        <item x="7069"/>
        <item x="3777"/>
        <item x="6299"/>
        <item x="1740"/>
        <item x="1383"/>
        <item x="4009"/>
        <item x="3396"/>
        <item x="1536"/>
        <item x="4058"/>
        <item x="7787"/>
        <item x="8591"/>
        <item x="2982"/>
        <item x="8807"/>
        <item x="4513"/>
        <item x="8376"/>
        <item x="3403"/>
        <item x="5025"/>
        <item x="5324"/>
        <item x="401"/>
        <item x="948"/>
        <item x="1735"/>
        <item x="8122"/>
        <item x="6795"/>
        <item x="6494"/>
        <item x="510"/>
        <item x="2871"/>
        <item x="2374"/>
        <item x="2916"/>
        <item x="5507"/>
        <item x="4072"/>
        <item x="7082"/>
        <item x="3549"/>
        <item x="724"/>
        <item x="755"/>
        <item x="5191"/>
        <item x="5082"/>
        <item x="3760"/>
        <item x="5575"/>
        <item x="2006"/>
        <item x="6029"/>
        <item x="6394"/>
        <item x="9022"/>
        <item x="3574"/>
        <item x="676"/>
        <item x="6915"/>
        <item x="1927"/>
        <item x="6987"/>
        <item x="7472"/>
        <item x="1347"/>
        <item x="8935"/>
        <item x="198"/>
        <item x="5448"/>
        <item x="6429"/>
        <item x="6606"/>
        <item x="3974"/>
        <item x="6119"/>
        <item x="1251"/>
        <item x="2416"/>
        <item x="6533"/>
        <item x="8140"/>
        <item x="8921"/>
        <item x="8189"/>
        <item x="7628"/>
        <item x="2216"/>
        <item x="7126"/>
        <item x="7856"/>
        <item x="4868"/>
        <item x="2419"/>
        <item x="3214"/>
        <item x="2635"/>
        <item x="4124"/>
        <item x="5988"/>
        <item x="2785"/>
        <item x="7656"/>
        <item x="7690"/>
        <item x="3986"/>
        <item x="7094"/>
        <item x="7387"/>
        <item x="8768"/>
        <item x="1392"/>
        <item x="1794"/>
        <item x="2651"/>
        <item x="6246"/>
        <item x="6317"/>
        <item x="829"/>
        <item x="6312"/>
        <item x="462"/>
        <item x="7463"/>
        <item x="2125"/>
        <item x="427"/>
        <item x="6313"/>
        <item x="3599"/>
        <item x="5397"/>
        <item x="4865"/>
        <item x="3822"/>
        <item x="6632"/>
        <item x="3231"/>
        <item x="1600"/>
        <item x="3277"/>
        <item x="6784"/>
        <item x="4131"/>
        <item x="6611"/>
        <item x="8762"/>
        <item x="7563"/>
        <item x="6318"/>
        <item x="3048"/>
        <item x="7637"/>
        <item x="4815"/>
        <item x="6963"/>
        <item x="673"/>
        <item x="937"/>
        <item x="2686"/>
        <item x="1342"/>
        <item x="2660"/>
        <item x="576"/>
        <item x="5992"/>
        <item x="8680"/>
        <item x="4984"/>
        <item x="5827"/>
        <item x="2772"/>
        <item x="4919"/>
        <item x="2151"/>
        <item x="1637"/>
        <item x="4788"/>
        <item x="2706"/>
        <item x="5657"/>
        <item x="2279"/>
        <item x="3963"/>
        <item x="5463"/>
        <item x="8016"/>
        <item x="4222"/>
        <item x="7988"/>
        <item x="8340"/>
        <item x="5078"/>
        <item x="4975"/>
        <item x="2708"/>
        <item x="1985"/>
        <item x="7884"/>
        <item x="6759"/>
        <item x="8452"/>
        <item x="7771"/>
        <item x="7634"/>
        <item x="6595"/>
        <item x="8792"/>
        <item x="7954"/>
        <item x="7225"/>
        <item x="51"/>
        <item x="3872"/>
        <item x="6865"/>
        <item x="71"/>
        <item x="681"/>
        <item x="7169"/>
        <item x="7055"/>
        <item x="9005"/>
        <item x="3793"/>
        <item x="1746"/>
        <item x="3271"/>
        <item x="4681"/>
        <item x="3302"/>
        <item x="6273"/>
        <item x="954"/>
        <item x="1491"/>
        <item x="8474"/>
        <item x="5266"/>
        <item x="4177"/>
        <item x="6851"/>
        <item x="1860"/>
        <item x="8191"/>
        <item x="3721"/>
        <item x="5839"/>
        <item x="6130"/>
        <item x="6839"/>
        <item x="6089"/>
        <item x="3165"/>
        <item x="4347"/>
        <item x="434"/>
        <item x="2662"/>
        <item x="3772"/>
        <item x="6532"/>
        <item x="2179"/>
        <item x="7843"/>
        <item x="3245"/>
        <item x="7295"/>
        <item x="7535"/>
        <item x="8448"/>
        <item x="7915"/>
        <item x="2356"/>
        <item x="4319"/>
        <item x="5303"/>
        <item x="6978"/>
        <item x="5675"/>
        <item x="2077"/>
        <item x="8422"/>
        <item x="3846"/>
        <item x="6898"/>
        <item x="5559"/>
        <item x="3797"/>
        <item x="8962"/>
        <item x="7063"/>
        <item x="1058"/>
        <item x="4210"/>
        <item x="2211"/>
        <item x="5652"/>
        <item x="3228"/>
        <item x="7197"/>
        <item x="4699"/>
        <item x="8018"/>
        <item x="6883"/>
        <item x="721"/>
        <item x="3720"/>
        <item x="2816"/>
        <item x="7927"/>
        <item x="7697"/>
        <item x="4781"/>
        <item x="1986"/>
        <item x="7940"/>
        <item x="8047"/>
        <item x="1442"/>
        <item x="627"/>
        <item x="7671"/>
        <item x="3164"/>
        <item x="2843"/>
        <item x="6722"/>
        <item x="3151"/>
        <item x="659"/>
        <item x="2693"/>
        <item x="5128"/>
        <item x="7123"/>
        <item x="5521"/>
        <item x="2417"/>
        <item x="8537"/>
        <item x="5132"/>
        <item x="7514"/>
        <item x="3043"/>
        <item x="7611"/>
        <item x="6715"/>
        <item x="7014"/>
        <item x="169"/>
        <item x="284"/>
        <item x="142"/>
        <item x="34"/>
        <item x="2168"/>
        <item x="2784"/>
        <item x="4921"/>
        <item x="6170"/>
        <item x="4529"/>
        <item x="1354"/>
        <item x="545"/>
        <item x="1372"/>
        <item x="7605"/>
        <item x="698"/>
        <item x="3098"/>
        <item x="3620"/>
        <item x="7768"/>
        <item x="6007"/>
        <item x="8076"/>
        <item x="188"/>
        <item x="4894"/>
        <item x="2301"/>
        <item x="4118"/>
        <item x="8355"/>
        <item x="745"/>
        <item x="946"/>
        <item x="8760"/>
        <item x="8759"/>
        <item x="7498"/>
        <item x="8786"/>
        <item x="773"/>
        <item x="7773"/>
        <item x="5037"/>
        <item x="8281"/>
        <item x="581"/>
        <item x="3139"/>
        <item x="8129"/>
        <item x="4947"/>
        <item x="2738"/>
        <item x="3611"/>
        <item x="2118"/>
        <item x="8367"/>
        <item x="1802"/>
        <item x="3362"/>
        <item x="1514"/>
        <item x="9020"/>
        <item x="8266"/>
        <item x="1560"/>
        <item x="5389"/>
        <item x="4358"/>
        <item x="8637"/>
        <item x="3511"/>
        <item x="5370"/>
        <item x="263"/>
        <item x="2434"/>
        <item x="4435"/>
        <item x="3722"/>
        <item x="6841"/>
        <item x="7705"/>
        <item x="5944"/>
        <item x="5447"/>
        <item x="6636"/>
        <item x="7604"/>
        <item x="8260"/>
        <item x="3786"/>
        <item x="298"/>
        <item x="2565"/>
        <item x="3390"/>
        <item x="8319"/>
        <item x="3697"/>
        <item x="2169"/>
        <item x="8094"/>
        <item x="5906"/>
        <item x="9039"/>
        <item x="6323"/>
        <item x="7645"/>
        <item x="8119"/>
        <item x="5305"/>
        <item x="6147"/>
        <item x="3820"/>
        <item x="7053"/>
        <item x="3858"/>
        <item x="5597"/>
        <item x="3553"/>
        <item x="4226"/>
        <item x="2577"/>
        <item x="3827"/>
        <item x="3239"/>
        <item x="4"/>
        <item x="331"/>
        <item x="4920"/>
        <item x="5329"/>
        <item x="4330"/>
        <item x="8449"/>
        <item x="5679"/>
        <item x="2456"/>
        <item x="7877"/>
        <item x="8681"/>
        <item x="6179"/>
        <item x="3860"/>
        <item x="1084"/>
        <item x="8265"/>
        <item x="1641"/>
        <item x="728"/>
        <item x="2988"/>
        <item x="5599"/>
        <item x="8906"/>
        <item x="3890"/>
        <item x="5094"/>
        <item x="85"/>
        <item x="5818"/>
        <item x="4655"/>
        <item x="7081"/>
        <item x="9032"/>
        <item x="7127"/>
        <item x="5382"/>
        <item x="5731"/>
        <item x="1394"/>
        <item x="6248"/>
        <item x="971"/>
        <item x="6348"/>
        <item x="843"/>
        <item x="2710"/>
        <item x="8836"/>
        <item x="1752"/>
        <item x="8238"/>
        <item x="7381"/>
        <item x="8878"/>
        <item x="9030"/>
        <item x="7218"/>
        <item x="3813"/>
        <item x="701"/>
        <item x="4505"/>
        <item x="8704"/>
        <item x="5459"/>
        <item x="2759"/>
        <item x="1399"/>
        <item x="1849"/>
        <item x="8102"/>
        <item x="8226"/>
        <item x="6867"/>
        <item x="8371"/>
        <item x="3312"/>
        <item x="300"/>
        <item x="2619"/>
        <item x="7147"/>
        <item x="2460"/>
        <item x="4783"/>
        <item x="4214"/>
        <item x="5570"/>
        <item x="7755"/>
        <item x="1759"/>
        <item x="7447"/>
        <item x="2116"/>
        <item x="3933"/>
        <item x="313"/>
        <item x="3262"/>
        <item x="144"/>
        <item x="6531"/>
        <item x="3074"/>
        <item x="5009"/>
        <item x="4138"/>
        <item x="6546"/>
        <item x="207"/>
        <item x="426"/>
        <item x="1134"/>
        <item x="5053"/>
        <item x="3061"/>
        <item x="1984"/>
        <item x="5772"/>
        <item x="4366"/>
        <item x="5937"/>
        <item x="4115"/>
        <item x="4652"/>
        <item x="6770"/>
        <item x="2195"/>
        <item x="4307"/>
        <item x="6593"/>
        <item x="2758"/>
        <item x="4362"/>
        <item x="4151"/>
        <item x="6649"/>
        <item x="7259"/>
        <item x="4624"/>
        <item x="5591"/>
        <item x="8062"/>
        <item x="3973"/>
        <item x="7483"/>
        <item x="8354"/>
        <item x="2314"/>
        <item x="3630"/>
        <item x="2074"/>
        <item x="1102"/>
        <item x="4957"/>
        <item x="564"/>
        <item x="8689"/>
        <item x="918"/>
        <item x="267"/>
        <item x="3588"/>
        <item x="2490"/>
        <item x="6274"/>
        <item x="1199"/>
        <item x="5321"/>
        <item x="2380"/>
        <item x="4283"/>
        <item x="1780"/>
        <item x="3222"/>
        <item x="864"/>
        <item x="5524"/>
        <item x="8167"/>
        <item x="8535"/>
        <item x="3315"/>
        <item x="7907"/>
        <item x="6346"/>
        <item x="892"/>
        <item x="8904"/>
        <item x="753"/>
        <item x="309"/>
        <item x="8219"/>
        <item x="6217"/>
        <item x="3702"/>
        <item x="3187"/>
        <item x="8012"/>
        <item x="344"/>
        <item x="6078"/>
        <item x="6863"/>
        <item x="2900"/>
        <item x="2167"/>
        <item x="6603"/>
        <item x="3431"/>
        <item x="5183"/>
        <item x="543"/>
        <item x="4073"/>
        <item x="5950"/>
        <item x="3800"/>
        <item x="2218"/>
        <item x="1405"/>
        <item x="3756"/>
        <item x="2974"/>
        <item x="5033"/>
        <item x="4627"/>
        <item x="5255"/>
        <item x="8133"/>
        <item x="2340"/>
        <item x="6823"/>
        <item x="5468"/>
        <item x="7607"/>
        <item x="6466"/>
        <item x="1255"/>
        <item x="8300"/>
        <item x="3650"/>
        <item x="4442"/>
        <item x="6229"/>
        <item x="2080"/>
        <item x="8825"/>
        <item x="5578"/>
        <item x="4215"/>
        <item x="1478"/>
        <item x="7298"/>
        <item x="1666"/>
        <item x="8473"/>
        <item x="6180"/>
        <item x="6493"/>
        <item x="1937"/>
        <item x="2134"/>
        <item x="788"/>
        <item x="7375"/>
        <item x="3962"/>
        <item x="6870"/>
        <item x="8671"/>
        <item x="2714"/>
        <item x="5813"/>
        <item x="5767"/>
        <item x="3243"/>
        <item x="6969"/>
        <item x="6355"/>
        <item x="968"/>
        <item x="7160"/>
        <item x="4606"/>
        <item x="6605"/>
        <item x="1729"/>
        <item x="4329"/>
        <item x="6375"/>
        <item x="687"/>
        <item x="7557"/>
        <item x="901"/>
        <item x="3060"/>
        <item x="1451"/>
        <item x="7192"/>
        <item x="4792"/>
        <item x="2970"/>
        <item x="1299"/>
        <item x="7847"/>
        <item x="1433"/>
        <item x="3349"/>
        <item x="7718"/>
        <item x="8394"/>
        <item x="7723"/>
        <item x="7139"/>
        <item x="4407"/>
        <item x="7278"/>
        <item x="1539"/>
        <item x="2428"/>
        <item x="5184"/>
        <item x="5885"/>
        <item x="4714"/>
        <item x="1697"/>
        <item x="7488"/>
        <item x="8766"/>
        <item x="2318"/>
        <item x="3506"/>
        <item x="4591"/>
        <item x="1892"/>
        <item x="5757"/>
        <item x="2636"/>
        <item x="5038"/>
        <item x="6469"/>
        <item x="7464"/>
        <item x="5167"/>
        <item x="8959"/>
        <item x="6418"/>
        <item x="675"/>
        <item x="3076"/>
        <item x="3033"/>
        <item x="2432"/>
        <item x="7157"/>
        <item x="1017"/>
        <item x="140"/>
        <item x="7956"/>
        <item x="7570"/>
        <item x="2893"/>
        <item x="146"/>
        <item x="1628"/>
        <item x="848"/>
        <item x="1089"/>
        <item x="1485"/>
        <item x="4930"/>
        <item x="268"/>
        <item x="6709"/>
        <item x="8406"/>
        <item x="5641"/>
        <item x="5565"/>
        <item x="5398"/>
        <item x="409"/>
        <item x="2352"/>
        <item x="7772"/>
        <item x="52"/>
        <item x="4633"/>
        <item x="4689"/>
        <item x="7301"/>
        <item x="765"/>
        <item x="8772"/>
        <item x="1747"/>
        <item x="6858"/>
        <item x="7152"/>
        <item x="1234"/>
        <item x="2847"/>
        <item x="5717"/>
        <item x="1479"/>
        <item x="113"/>
        <item x="8730"/>
        <item x="1642"/>
        <item x="6369"/>
        <item x="1036"/>
        <item x="4653"/>
        <item x="704"/>
        <item x="5713"/>
        <item x="446"/>
        <item x="4648"/>
        <item x="7274"/>
        <item x="5911"/>
        <item x="5733"/>
        <item x="2663"/>
        <item x="5690"/>
        <item x="7871"/>
        <item x="4306"/>
        <item x="6719"/>
        <item x="6729"/>
        <item x="3391"/>
        <item x="7525"/>
        <item x="7104"/>
        <item x="7217"/>
        <item x="93"/>
        <item x="1208"/>
        <item x="629"/>
        <item x="4954"/>
        <item x="8301"/>
        <item x="2558"/>
        <item x="7761"/>
        <item x="3022"/>
        <item x="4631"/>
        <item x="5913"/>
        <item x="1450"/>
        <item x="7223"/>
        <item x="8745"/>
        <item x="6172"/>
        <item x="2472"/>
        <item x="4945"/>
        <item x="5881"/>
        <item x="366"/>
        <item x="6848"/>
        <item x="5470"/>
        <item x="1887"/>
        <item x="3096"/>
        <item x="7427"/>
        <item x="7364"/>
        <item x="2262"/>
        <item x="7957"/>
        <item x="3025"/>
        <item x="8999"/>
        <item x="5991"/>
        <item x="713"/>
        <item x="6527"/>
        <item x="5807"/>
        <item x="6928"/>
        <item x="3292"/>
        <item x="1582"/>
        <item x="2392"/>
        <item x="700"/>
        <item x="7735"/>
        <item x="818"/>
        <item x="262"/>
        <item x="2283"/>
        <item x="548"/>
        <item x="3936"/>
        <item x="5359"/>
        <item x="2463"/>
        <item x="8089"/>
        <item x="6129"/>
        <item x="3726"/>
        <item x="2146"/>
        <item x="2608"/>
        <item x="2731"/>
        <item x="8744"/>
        <item x="7287"/>
        <item x="7580"/>
        <item x="3622"/>
        <item x="6547"/>
        <item x="3135"/>
        <item x="2984"/>
        <item x="6017"/>
        <item x="4189"/>
        <item x="9006"/>
        <item x="743"/>
        <item x="7313"/>
        <item x="6354"/>
        <item x="3493"/>
        <item x="7663"/>
        <item x="6389"/>
        <item x="6166"/>
        <item x="761"/>
        <item x="4630"/>
        <item x="7864"/>
        <item x="3373"/>
        <item x="4907"/>
        <item x="6416"/>
        <item x="5250"/>
        <item x="7555"/>
        <item x="6788"/>
        <item x="2753"/>
        <item x="8071"/>
        <item x="2482"/>
        <item x="1136"/>
        <item x="1091"/>
        <item x="5273"/>
        <item x="1835"/>
        <item x="1012"/>
        <item x="7526"/>
        <item x="5754"/>
        <item x="1965"/>
        <item x="8857"/>
        <item x="4705"/>
        <item x="1921"/>
        <item x="1355"/>
        <item x="602"/>
        <item x="7830"/>
        <item x="4869"/>
        <item x="1443"/>
        <item x="4717"/>
        <item x="1877"/>
        <item x="3585"/>
        <item x="6303"/>
        <item x="7990"/>
        <item x="4401"/>
        <item x="3232"/>
        <item x="6103"/>
        <item x="3284"/>
        <item x="777"/>
        <item x="6509"/>
        <item x="6687"/>
        <item x="5403"/>
        <item x="1465"/>
        <item x="750"/>
        <item x="1280"/>
        <item x="938"/>
        <item x="4736"/>
        <item x="5856"/>
        <item x="4901"/>
        <item x="6086"/>
        <item x="3372"/>
        <item x="4000"/>
        <item x="5147"/>
        <item x="6178"/>
        <item x="3371"/>
        <item x="3790"/>
        <item x="3740"/>
        <item x="4713"/>
        <item x="4980"/>
        <item x="5122"/>
        <item x="8571"/>
        <item x="5481"/>
        <item x="7340"/>
        <item x="3994"/>
        <item x="5920"/>
        <item x="9007"/>
        <item x="5951"/>
        <item x="7820"/>
        <item x="6837"/>
        <item x="635"/>
        <item x="2292"/>
        <item x="8892"/>
        <item x="4233"/>
        <item x="4429"/>
        <item x="705"/>
        <item x="4860"/>
        <item x="2303"/>
        <item x="8934"/>
        <item x="8106"/>
        <item x="5489"/>
        <item x="5553"/>
        <item x="3467"/>
        <item x="7593"/>
        <item x="5861"/>
        <item x="4603"/>
        <item x="5855"/>
        <item x="7260"/>
        <item x="500"/>
        <item x="1374"/>
        <item x="5117"/>
        <item x="8415"/>
        <item x="8795"/>
        <item x="6774"/>
        <item x="4224"/>
        <item x="2327"/>
        <item x="904"/>
        <item x="445"/>
        <item x="7693"/>
        <item x="6322"/>
        <item x="8011"/>
        <item x="383"/>
        <item x="3122"/>
        <item x="6655"/>
        <item x="5034"/>
        <item x="7167"/>
        <item x="5505"/>
        <item x="4600"/>
        <item x="4970"/>
        <item x="3685"/>
        <item x="7759"/>
        <item x="1578"/>
        <item x="4315"/>
        <item x="3481"/>
        <item x="4269"/>
        <item x="943"/>
        <item x="2668"/>
        <item x="5964"/>
        <item x="8079"/>
        <item x="7519"/>
        <item x="136"/>
        <item x="2261"/>
        <item x="8568"/>
        <item x="5789"/>
        <item x="2669"/>
        <item x="684"/>
        <item x="7916"/>
        <item x="3460"/>
        <item x="8239"/>
        <item x="7880"/>
        <item x="5543"/>
        <item x="645"/>
        <item x="1671"/>
        <item x="6860"/>
        <item x="3985"/>
        <item x="7065"/>
        <item x="7142"/>
        <item x="625"/>
        <item x="2023"/>
        <item x="5858"/>
        <item x="6622"/>
        <item x="2616"/>
        <item x="3131"/>
        <item x="509"/>
        <item x="8763"/>
        <item x="4472"/>
        <item x="1378"/>
        <item x="457"/>
        <item x="7221"/>
        <item x="3626"/>
        <item x="283"/>
        <item x="7062"/>
        <item x="1236"/>
        <item x="4456"/>
        <item x="8659"/>
        <item x="4161"/>
        <item x="1487"/>
        <item x="3229"/>
        <item x="1086"/>
        <item x="8262"/>
        <item x="3409"/>
        <item x="3673"/>
        <item x="1611"/>
        <item x="8247"/>
        <item x="7445"/>
        <item x="4844"/>
        <item x="5539"/>
        <item x="647"/>
        <item x="1850"/>
        <item x="1282"/>
        <item x="2682"/>
        <item x="3195"/>
        <item x="7928"/>
        <item x="5977"/>
        <item x="2047"/>
        <item x="257"/>
        <item x="6282"/>
        <item x="1112"/>
        <item x="4918"/>
        <item x="4938"/>
        <item x="481"/>
        <item x="671"/>
        <item x="7324"/>
        <item x="6780"/>
        <item x="7559"/>
        <item x="7435"/>
        <item x="3158"/>
        <item x="2207"/>
        <item x="837"/>
        <item x="8395"/>
        <item x="8432"/>
        <item x="519"/>
        <item x="3192"/>
        <item x="6228"/>
        <item x="7975"/>
        <item x="7964"/>
        <item x="3346"/>
        <item x="866"/>
        <item x="636"/>
        <item x="6685"/>
        <item x="4538"/>
        <item x="5287"/>
        <item x="6203"/>
        <item x="6943"/>
        <item x="1229"/>
        <item x="6439"/>
        <item x="6003"/>
        <item x="6817"/>
        <item x="1889"/>
        <item x="5872"/>
        <item x="7853"/>
        <item x="4368"/>
        <item x="7008"/>
        <item x="2536"/>
        <item x="7619"/>
        <item x="8021"/>
        <item x="8789"/>
        <item x="5685"/>
        <item x="281"/>
        <item x="2124"/>
        <item x="6426"/>
        <item x="6897"/>
        <item x="8003"/>
        <item x="7929"/>
        <item x="2510"/>
        <item x="413"/>
        <item x="1830"/>
        <item x="8840"/>
        <item x="5422"/>
        <item x="8923"/>
        <item x="107"/>
        <item x="8733"/>
        <item x="4261"/>
        <item x="6254"/>
        <item x="1590"/>
        <item x="1046"/>
        <item x="863"/>
        <item x="8811"/>
        <item x="8081"/>
        <item x="3223"/>
        <item x="6149"/>
        <item x="2312"/>
        <item x="5452"/>
        <item x="2202"/>
        <item x="2936"/>
        <item x="4519"/>
        <item x="703"/>
        <item x="880"/>
        <item x="7936"/>
        <item x="2888"/>
        <item x="3645"/>
        <item x="6305"/>
        <item x="3394"/>
        <item x="8293"/>
        <item x="4552"/>
        <item x="4022"/>
        <item x="3034"/>
        <item x="4849"/>
        <item x="4100"/>
        <item x="5391"/>
        <item x="650"/>
        <item x="4827"/>
        <item x="2112"/>
        <item x="3015"/>
        <item x="562"/>
        <item x="738"/>
        <item x="5922"/>
        <item x="1431"/>
        <item x="7294"/>
        <item x="8396"/>
        <item x="5715"/>
        <item x="8346"/>
        <item x="496"/>
        <item x="4665"/>
        <item x="3053"/>
        <item x="3182"/>
        <item x="5291"/>
        <item x="1403"/>
        <item x="7913"/>
        <item x="6572"/>
        <item x="5044"/>
        <item x="4245"/>
        <item x="5113"/>
        <item x="5172"/>
        <item x="1206"/>
        <item x="8160"/>
        <item x="1843"/>
        <item x="4109"/>
        <item x="1848"/>
        <item x="8459"/>
        <item x="4119"/>
        <item x="6521"/>
        <item x="2598"/>
        <item x="4503"/>
        <item x="804"/>
        <item x="1024"/>
        <item x="2955"/>
        <item x="1480"/>
        <item x="4687"/>
        <item x="2322"/>
        <item x="5456"/>
        <item x="8829"/>
        <item x="4693"/>
        <item x="5640"/>
        <item x="642"/>
        <item x="7912"/>
        <item x="8888"/>
        <item x="5373"/>
        <item x="3982"/>
        <item x="1548"/>
        <item x="8812"/>
        <item x="4467"/>
        <item x="560"/>
        <item x="4814"/>
        <item x="1153"/>
        <item x="8981"/>
        <item x="8931"/>
        <item x="6030"/>
        <item x="1422"/>
        <item x="7410"/>
        <item x="8423"/>
        <item x="6456"/>
        <item x="5332"/>
        <item x="6967"/>
        <item x="2529"/>
        <item x="3050"/>
        <item x="1185"/>
        <item x="4636"/>
        <item x="4488"/>
        <item x="30"/>
        <item x="6202"/>
        <item x="4107"/>
        <item x="2829"/>
        <item x="3717"/>
        <item x="3474"/>
        <item x="6306"/>
        <item x="3413"/>
        <item x="6372"/>
        <item x="8225"/>
        <item x="213"/>
        <item x="1209"/>
        <item x="6428"/>
        <item x="3416"/>
        <item x="2615"/>
        <item x="8868"/>
        <item x="6935"/>
        <item x="4568"/>
        <item x="1371"/>
        <item x="4586"/>
        <item x="1633"/>
        <item x="3016"/>
        <item x="1462"/>
        <item x="8916"/>
        <item x="333"/>
        <item x="5075"/>
        <item x="1702"/>
        <item x="3031"/>
        <item x="5208"/>
        <item x="391"/>
        <item x="7235"/>
        <item x="3770"/>
        <item x="2532"/>
        <item x="8241"/>
        <item x="665"/>
        <item x="92"/>
        <item x="1700"/>
        <item x="5625"/>
        <item x="1440"/>
        <item x="3417"/>
        <item x="5723"/>
        <item x="7418"/>
        <item x="6918"/>
        <item x="3943"/>
        <item x="729"/>
        <item x="2294"/>
        <item x="1570"/>
        <item x="1585"/>
        <item x="7054"/>
        <item x="1970"/>
        <item x="8507"/>
        <item x="7170"/>
        <item x="8435"/>
        <item x="1395"/>
        <item x="3561"/>
        <item x="5107"/>
        <item x="756"/>
        <item x="2554"/>
        <item x="7241"/>
        <item x="3402"/>
        <item x="341"/>
        <item x="3575"/>
        <item x="8060"/>
        <item x="7213"/>
        <item x="5103"/>
        <item x="4082"/>
        <item x="913"/>
        <item x="8153"/>
        <item x="4601"/>
        <item x="2965"/>
        <item x="2136"/>
        <item x="8769"/>
        <item x="5852"/>
        <item x="2952"/>
        <item x="7001"/>
        <item x="1885"/>
        <item x="2129"/>
        <item x="6992"/>
        <item x="4238"/>
        <item x="5380"/>
        <item x="3580"/>
        <item x="317"/>
        <item x="4084"/>
        <item x="8594"/>
        <item x="1771"/>
        <item x="6635"/>
        <item x="2339"/>
        <item x="3665"/>
        <item x="3238"/>
        <item x="288"/>
        <item x="2"/>
        <item x="4926"/>
        <item x="615"/>
        <item x="2458"/>
        <item x="8275"/>
        <item x="4981"/>
        <item x="1504"/>
        <item x="8943"/>
        <item x="8619"/>
        <item x="4132"/>
        <item x="8774"/>
        <item x="2648"/>
        <item x="3094"/>
        <item x="8425"/>
        <item x="2535"/>
        <item x="7048"/>
        <item x="5437"/>
        <item x="5804"/>
        <item x="4974"/>
        <item x="8529"/>
        <item x="8317"/>
        <item x="1190"/>
        <item x="6526"/>
        <item x="7998"/>
        <item x="9031"/>
        <item x="695"/>
        <item x="5462"/>
        <item x="1661"/>
        <item x="7306"/>
        <item x="7351"/>
        <item x="5895"/>
        <item x="4036"/>
        <item x="9001"/>
        <item x="7185"/>
        <item x="1715"/>
        <item x="4338"/>
        <item x="623"/>
        <item x="4010"/>
        <item x="525"/>
        <item x="1681"/>
        <item x="3146"/>
        <item x="7275"/>
        <item x="8835"/>
        <item x="1595"/>
        <item x="7581"/>
        <item x="6433"/>
        <item x="5316"/>
        <item x="783"/>
        <item x="6658"/>
        <item x="7630"/>
        <item x="2826"/>
        <item x="1872"/>
        <item x="6011"/>
        <item x="6393"/>
        <item x="4479"/>
        <item x="6519"/>
        <item x="7777"/>
        <item x="389"/>
        <item x="1360"/>
        <item x="8601"/>
        <item x="375"/>
        <item x="4017"/>
        <item x="5756"/>
        <item x="6475"/>
        <item x="8516"/>
        <item x="2439"/>
        <item x="3664"/>
        <item x="8066"/>
        <item x="1827"/>
        <item x="1457"/>
        <item x="2101"/>
        <item x="6584"/>
        <item x="1369"/>
        <item x="609"/>
        <item x="2085"/>
        <item x="2931"/>
        <item x="4296"/>
        <item x="8653"/>
        <item x="3789"/>
        <item x="3435"/>
        <item x="367"/>
        <item x="6999"/>
        <item x="6378"/>
        <item x="5434"/>
        <item x="2289"/>
        <item x="6065"/>
        <item x="7758"/>
        <item x="2620"/>
        <item x="1298"/>
        <item x="4213"/>
        <item x="4536"/>
        <item x="2604"/>
        <item x="5661"/>
        <item x="6702"/>
        <item x="7052"/>
        <item x="2155"/>
        <item x="7003"/>
        <item x="4130"/>
        <item x="3996"/>
        <item x="2104"/>
        <item x="7394"/>
        <item x="8254"/>
        <item x="3383"/>
        <item x="6919"/>
        <item x="2813"/>
        <item x="1863"/>
        <item x="2258"/>
        <item x="3191"/>
        <item x="4546"/>
        <item x="3631"/>
        <item x="7458"/>
        <item x="1601"/>
        <item x="3979"/>
        <item x="5871"/>
        <item x="3000"/>
        <item x="5526"/>
        <item x="6640"/>
        <item x="763"/>
        <item x="7144"/>
        <item x="2383"/>
        <item x="1122"/>
        <item x="8781"/>
        <item x="6765"/>
        <item x="7897"/>
        <item x="5933"/>
        <item x="4654"/>
        <item x="2626"/>
        <item x="8746"/>
        <item x="4157"/>
        <item x="6133"/>
        <item x="2296"/>
        <item x="2100"/>
        <item x="3082"/>
        <item x="2181"/>
        <item x="2377"/>
        <item x="6071"/>
        <item x="3426"/>
        <item x="279"/>
        <item x="4990"/>
        <item x="2840"/>
        <item x="2915"/>
        <item x="5612"/>
        <item x="648"/>
        <item x="1930"/>
        <item x="751"/>
        <item x="2587"/>
        <item x="501"/>
        <item x="9035"/>
        <item x="8676"/>
        <item x="4870"/>
        <item x="8093"/>
        <item x="941"/>
        <item x="927"/>
        <item x="8504"/>
        <item x="3289"/>
        <item x="5395"/>
        <item x="4696"/>
        <item x="4243"/>
        <item x="7661"/>
        <item x="7965"/>
        <item x="3484"/>
        <item x="5530"/>
        <item x="8590"/>
        <item x="579"/>
        <item x="4271"/>
        <item x="3154"/>
        <item x="8930"/>
        <item x="4448"/>
        <item x="6100"/>
        <item x="527"/>
        <item x="7560"/>
        <item x="3778"/>
        <item x="3366"/>
        <item x="6233"/>
        <item x="3832"/>
        <item x="960"/>
        <item x="353"/>
        <item x="1969"/>
        <item x="6809"/>
        <item x="4751"/>
        <item x="4273"/>
        <item x="833"/>
        <item x="3598"/>
        <item x="6767"/>
        <item x="1482"/>
        <item x="3951"/>
        <item x="7760"/>
        <item x="4516"/>
        <item x="6397"/>
        <item x="1052"/>
        <item x="3930"/>
        <item x="7073"/>
        <item x="2160"/>
        <item x="7129"/>
        <item x="7901"/>
        <item x="1393"/>
        <item x="2777"/>
        <item x="2990"/>
        <item x="4607"/>
        <item x="4640"/>
        <item x="3294"/>
        <item x="8736"/>
        <item x="7507"/>
        <item x="6001"/>
        <item x="7315"/>
        <item x="8499"/>
        <item x="1703"/>
        <item x="7382"/>
        <item x="477"/>
        <item x="621"/>
        <item x="1948"/>
        <item x="1505"/>
        <item x="3803"/>
        <item x="5385"/>
        <item x="8310"/>
        <item x="6112"/>
        <item x="5093"/>
        <item x="2386"/>
        <item x="6522"/>
        <item x="7613"/>
        <item x="7378"/>
        <item x="2613"/>
        <item x="1655"/>
        <item x="2201"/>
        <item x="8588"/>
        <item x="2265"/>
        <item x="2452"/>
        <item x="6108"/>
        <item x="4158"/>
        <item x="5310"/>
        <item x="8863"/>
        <item x="3415"/>
        <item x="4547"/>
        <item x="6410"/>
        <item x="923"/>
        <item x="3629"/>
        <item x="5501"/>
        <item x="7919"/>
        <item x="1507"/>
        <item x="7461"/>
        <item x="5769"/>
        <item x="6110"/>
        <item x="8296"/>
        <item x="1676"/>
        <item x="2376"/>
        <item x="7399"/>
        <item x="770"/>
        <item x="5045"/>
        <item x="3032"/>
        <item x="6641"/>
        <item x="5561"/>
        <item x="1662"/>
        <item x="3447"/>
        <item x="908"/>
        <item x="5131"/>
        <item x="7107"/>
        <item x="6208"/>
        <item x="5903"/>
        <item x="255"/>
        <item x="1956"/>
        <item x="3907"/>
        <item x="6993"/>
        <item x="1577"/>
        <item x="8360"/>
        <item x="4561"/>
        <item x="3387"/>
        <item x="4864"/>
        <item x="297"/>
        <item x="1926"/>
        <item x="7908"/>
        <item x="810"/>
        <item x="5218"/>
        <item x="3879"/>
        <item x="4808"/>
        <item x="5504"/>
        <item x="1603"/>
        <item x="4289"/>
        <item x="4658"/>
        <item x="1106"/>
        <item x="7035"/>
        <item x="2730"/>
        <item x="5587"/>
        <item x="706"/>
        <item x="733"/>
        <item x="5840"/>
        <item x="4051"/>
        <item x="4987"/>
        <item x="3093"/>
        <item x="5029"/>
        <item x="3544"/>
        <item x="6045"/>
        <item x="3810"/>
        <item x="3713"/>
        <item x="6082"/>
        <item x="970"/>
        <item x="7937"/>
        <item x="289"/>
        <item x="1447"/>
        <item x="6713"/>
        <item x="6127"/>
        <item x="112"/>
        <item x="166"/>
        <item x="1825"/>
        <item x="873"/>
        <item x="4595"/>
        <item x="6160"/>
        <item x="5124"/>
        <item x="3566"/>
        <item x="8387"/>
        <item x="1402"/>
        <item x="2743"/>
        <item x="2889"/>
        <item x="4644"/>
        <item x="6209"/>
        <item x="7672"/>
        <item x="7237"/>
        <item x="3360"/>
        <item x="3406"/>
        <item x="4309"/>
        <item x="2225"/>
        <item x="476"/>
        <item x="7804"/>
        <item x="4776"/>
        <item x="1429"/>
        <item x="3579"/>
        <item x="7230"/>
        <item x="7281"/>
        <item x="6472"/>
        <item x="7250"/>
        <item x="6083"/>
        <item x="3925"/>
        <item x="6264"/>
        <item x="2409"/>
        <item x="5659"/>
        <item x="4264"/>
        <item x="8628"/>
        <item x="4392"/>
        <item x="8880"/>
        <item x="7775"/>
        <item x="6296"/>
        <item x="2414"/>
        <item x="5323"/>
        <item x="114"/>
        <item x="2621"/>
        <item x="7168"/>
        <item x="2337"/>
        <item x="4149"/>
        <item x="4996"/>
        <item x="8408"/>
        <item x="9019"/>
        <item x="2106"/>
        <item x="3105"/>
        <item x="1999"/>
        <item x="2491"/>
        <item x="5619"/>
        <item x="7096"/>
        <item x="97"/>
        <item x="5624"/>
        <item x="4497"/>
        <item x="8953"/>
        <item x="8072"/>
        <item x="7499"/>
        <item x="3338"/>
        <item x="6591"/>
        <item x="2895"/>
        <item x="5837"/>
        <item x="4162"/>
        <item x="3070"/>
        <item x="8464"/>
        <item x="3983"/>
        <item x="5004"/>
        <item x="8660"/>
        <item x="1916"/>
        <item x="4483"/>
        <item x="3379"/>
        <item x="5008"/>
        <item x="4511"/>
        <item x="7284"/>
        <item x="3386"/>
        <item x="6792"/>
        <item x="6018"/>
        <item x="5969"/>
        <item x="3843"/>
        <item x="4345"/>
        <item x="7518"/>
        <item x="7579"/>
        <item x="6553"/>
        <item x="3215"/>
        <item x="8708"/>
        <item x="8302"/>
        <item x="4927"/>
        <item x="5876"/>
        <item x="4828"/>
        <item x="4049"/>
        <item x="6069"/>
        <item x="6175"/>
        <item x="8005"/>
        <item x="3119"/>
        <item x="9043"/>
        <item x="4192"/>
        <item x="183"/>
        <item x="5831"/>
        <item x="3518"/>
        <item x="1709"/>
        <item x="7377"/>
        <item x="2951"/>
        <item x="591"/>
        <item x="5105"/>
        <item x="1013"/>
        <item x="1131"/>
        <item x="301"/>
        <item x="2471"/>
        <item x="6634"/>
        <item x="764"/>
        <item x="4896"/>
        <item x="6041"/>
        <item x="2046"/>
        <item x="5547"/>
        <item x="5737"/>
        <item x="423"/>
        <item x="8938"/>
        <item x="3666"/>
        <item x="1779"/>
        <item x="5051"/>
        <item x="4186"/>
        <item x="3456"/>
        <item x="5914"/>
        <item x="6686"/>
        <item x="5011"/>
        <item x="8754"/>
        <item x="82"/>
        <item x="5083"/>
        <item x="8447"/>
        <item x="8801"/>
        <item x="7914"/>
        <item x="775"/>
        <item x="7138"/>
        <item x="6171"/>
        <item x="590"/>
        <item x="685"/>
        <item x="1550"/>
        <item x="3"/>
        <item x="2072"/>
        <item x="7995"/>
        <item x="2351"/>
        <item x="1834"/>
        <item x="8338"/>
        <item x="1225"/>
        <item x="8771"/>
        <item x="1118"/>
        <item x="3208"/>
        <item x="654"/>
        <item x="7490"/>
        <item x="4632"/>
        <item x="3419"/>
        <item x="1987"/>
        <item x="5791"/>
        <item x="877"/>
        <item x="3465"/>
        <item x="8105"/>
        <item x="1627"/>
        <item x="2612"/>
        <item x="7837"/>
        <item x="4079"/>
        <item x="4802"/>
        <item x="3149"/>
        <item x="5232"/>
        <item x="3643"/>
        <item x="1684"/>
        <item x="2240"/>
        <item x="6094"/>
        <item x="5353"/>
        <item x="3739"/>
        <item x="3392"/>
        <item x="5898"/>
        <item x="8495"/>
        <item x="5199"/>
        <item x="6523"/>
        <item x="774"/>
        <item x="4703"/>
        <item x="3023"/>
        <item x="3671"/>
        <item x="5528"/>
        <item x="2078"/>
        <item x="8278"/>
        <item x="2572"/>
        <item x="5949"/>
        <item x="5115"/>
        <item x="39"/>
        <item x="1950"/>
        <item x="1181"/>
        <item x="1613"/>
        <item x="5907"/>
        <item x="447"/>
        <item x="233"/>
        <item x="3127"/>
        <item x="7318"/>
        <item x="1836"/>
        <item x="4328"/>
        <item x="8952"/>
        <item x="7807"/>
        <item x="8181"/>
        <item x="696"/>
        <item x="1874"/>
        <item x="6060"/>
        <item x="6184"/>
        <item x="1335"/>
        <item x="2526"/>
        <item x="4977"/>
        <item x="4110"/>
        <item x="2062"/>
        <item x="5472"/>
        <item x="8213"/>
        <item x="5833"/>
        <item x="5374"/>
        <item x="1266"/>
        <item x="6813"/>
        <item x="7926"/>
        <item x="7438"/>
        <item x="1725"/>
        <item x="1294"/>
        <item x="2132"/>
        <item x="1610"/>
        <item x="2429"/>
        <item x="122"/>
        <item x="506"/>
        <item x="678"/>
        <item x="6750"/>
        <item x="6223"/>
        <item x="8112"/>
        <item x="1120"/>
        <item x="3507"/>
        <item x="5283"/>
        <item x="4758"/>
        <item x="4180"/>
        <item x="1823"/>
        <item x="1014"/>
        <item x="1903"/>
        <item x="5740"/>
        <item x="4198"/>
        <item x="7510"/>
        <item x="4556"/>
        <item x="1104"/>
        <item x="463"/>
        <item x="1901"/>
        <item x="9050"/>
        <item x="3838"/>
        <item x="4105"/>
        <item x="791"/>
        <item x="4642"/>
        <item x="1326"/>
        <item x="8976"/>
        <item x="550"/>
        <item x="3845"/>
        <item x="5055"/>
        <item x="1565"/>
        <item x="4053"/>
        <item x="8864"/>
        <item x="1496"/>
        <item x="4549"/>
        <item x="8803"/>
        <item x="4061"/>
        <item x="7353"/>
        <item x="5026"/>
        <item x="2644"/>
        <item x="3303"/>
        <item x="3559"/>
        <item x="2929"/>
        <item x="604"/>
        <item x="6006"/>
        <item x="6262"/>
        <item x="4059"/>
        <item x="849"/>
        <item x="1275"/>
        <item x="5970"/>
        <item x="7245"/>
        <item x="7551"/>
        <item x="7711"/>
        <item x="9038"/>
        <item x="3382"/>
        <item x="4129"/>
        <item x="3514"/>
        <item x="160"/>
        <item x="2403"/>
        <item x="8579"/>
        <item x="3896"/>
        <item x="7186"/>
        <item x="657"/>
        <item x="8292"/>
        <item x="5788"/>
        <item x="516"/>
        <item x="8461"/>
        <item x="7953"/>
        <item x="8621"/>
        <item x="4683"/>
        <item x="7112"/>
        <item x="5746"/>
        <item x="6199"/>
        <item x="6921"/>
        <item x="2385"/>
        <item x="6432"/>
        <item x="2391"/>
        <item x="515"/>
        <item x="2901"/>
        <item x="1484"/>
        <item x="2259"/>
        <item x="7370"/>
        <item x="3966"/>
        <item x="7576"/>
        <item x="8501"/>
        <item x="1463"/>
        <item x="6478"/>
        <item x="7244"/>
        <item x="2833"/>
        <item x="855"/>
        <item x="5642"/>
        <item x="2996"/>
        <item x="2549"/>
        <item x="6326"/>
        <item x="2561"/>
        <item x="1475"/>
        <item x="4414"/>
        <item x="4690"/>
        <item x="5973"/>
        <item x="4757"/>
        <item x="5638"/>
        <item x="7064"/>
        <item x="578"/>
        <item x="4007"/>
        <item x="2519"/>
        <item x="2685"/>
        <item x="2891"/>
        <item x="1054"/>
        <item x="8384"/>
        <item x="2397"/>
        <item x="1509"/>
        <item x="1435"/>
        <item x="3437"/>
        <item x="5126"/>
        <item x="6989"/>
        <item x="3683"/>
        <item x="1031"/>
        <item x="952"/>
        <item x="17"/>
        <item x="6366"/>
        <item x="7835"/>
        <item x="2527"/>
        <item x="1724"/>
        <item x="1853"/>
        <item x="7453"/>
        <item x="3557"/>
        <item x="6609"/>
        <item x="2308"/>
        <item x="2345"/>
        <item x="7038"/>
        <item x="4114"/>
        <item x="3737"/>
        <item x="914"/>
        <item x="492"/>
        <item x="1515"/>
        <item x="6471"/>
        <item x="7504"/>
        <item x="8697"/>
        <item x="5312"/>
        <item x="5718"/>
        <item x="5028"/>
        <item x="2760"/>
        <item x="4740"/>
        <item x="1527"/>
        <item x="8218"/>
        <item x="6859"/>
        <item x="2476"/>
        <item x="4530"/>
        <item x="6387"/>
        <item x="9045"/>
        <item x="7792"/>
        <item x="2014"/>
        <item x="4167"/>
        <item x="670"/>
        <item x="8583"/>
        <item x="8717"/>
        <item x="3592"/>
        <item x="7141"/>
        <item x="287"/>
        <item x="7584"/>
        <item x="7119"/>
        <item x="8871"/>
        <item x="532"/>
        <item x="7421"/>
        <item x="121"/>
        <item x="5194"/>
        <item x="4293"/>
        <item x="3736"/>
        <item x="2196"/>
        <item x="1096"/>
        <item x="1821"/>
        <item x="495"/>
        <item x="3783"/>
        <item x="5936"/>
        <item x="1620"/>
        <item x="6875"/>
        <item x="2790"/>
        <item x="6909"/>
        <item x="7568"/>
        <item x="5656"/>
        <item x="6230"/>
        <item x="5070"/>
        <item x="2127"/>
        <item x="1101"/>
        <item x="5212"/>
        <item x="4246"/>
        <item x="6871"/>
        <item x="6073"/>
        <item x="9059"/>
        <item x="4232"/>
        <item x="8057"/>
        <item x="6358"/>
        <item x="417"/>
        <item x="2119"/>
        <item x="4359"/>
        <item x="8890"/>
        <item x="3855"/>
        <item x="1242"/>
        <item x="6576"/>
        <item x="7121"/>
        <item x="5387"/>
        <item x="3714"/>
        <item x="2019"/>
        <item x="5134"/>
        <item x="6785"/>
        <item x="6515"/>
        <item x="5593"/>
        <item x="694"/>
        <item x="1244"/>
        <item x="4199"/>
        <item x="5189"/>
        <item x="7415"/>
        <item x="6373"/>
        <item x="8477"/>
        <item x="8979"/>
        <item x="3011"/>
        <item x="3167"/>
        <item x="8761"/>
        <item x="8056"/>
        <item x="4432"/>
        <item x="4403"/>
        <item x="5815"/>
        <item x="4026"/>
        <item x="4925"/>
        <item x="5047"/>
        <item x="628"/>
        <item x="8720"/>
        <item x="2171"/>
        <item x="87"/>
        <item x="6574"/>
        <item x="8022"/>
        <item x="1511"/>
        <item x="5022"/>
        <item x="7808"/>
        <item x="6109"/>
        <item x="4380"/>
        <item x="4303"/>
        <item x="3584"/>
        <item x="4453"/>
        <item x="32"/>
        <item x="3964"/>
        <item x="7102"/>
        <item x="4244"/>
        <item x="6253"/>
        <item x="1264"/>
        <item x="2656"/>
        <item x="3163"/>
        <item x="6035"/>
        <item x="3606"/>
        <item x="5669"/>
        <item x="2679"/>
        <item x="8810"/>
        <item x="8614"/>
        <item x="1957"/>
        <item x="7303"/>
        <item x="1789"/>
        <item x="5706"/>
        <item x="4147"/>
        <item x="1742"/>
        <item x="2331"/>
        <item x="7951"/>
        <item x="6139"/>
        <item x="5550"/>
        <item x="8742"/>
        <item x="3430"/>
        <item x="8978"/>
        <item x="2897"/>
        <item x="5830"/>
        <item x="7076"/>
        <item x="699"/>
        <item x="3929"/>
        <item x="1982"/>
        <item x="3009"/>
        <item x="7384"/>
        <item x="8259"/>
        <item x="8553"/>
        <item x="3707"/>
        <item x="7363"/>
        <item x="5849"/>
        <item x="8622"/>
        <item x="2985"/>
        <item x="4020"/>
        <item x="1207"/>
        <item x="3285"/>
        <item x="7544"/>
        <item x="3586"/>
        <item x="8173"/>
        <item x="6769"/>
        <item x="6143"/>
        <item x="3264"/>
        <item x="5891"/>
        <item x="658"/>
        <item x="3898"/>
        <item x="2236"/>
        <item x="5098"/>
        <item x="7403"/>
        <item x="6958"/>
        <item x="8589"/>
        <item x="2945"/>
        <item x="2221"/>
        <item x="528"/>
        <item x="2290"/>
        <item x="7638"/>
        <item x="2333"/>
        <item x="8494"/>
        <item x="322"/>
        <item x="6301"/>
        <item x="2436"/>
        <item x="4753"/>
        <item x="7678"/>
        <item x="1599"/>
        <item x="4933"/>
        <item x="8421"/>
        <item x="9048"/>
        <item x="3804"/>
        <item x="2835"/>
        <item x="3202"/>
        <item x="6821"/>
        <item x="811"/>
        <item x="5104"/>
        <item x="768"/>
        <item x="4164"/>
        <item x="6132"/>
        <item x="4272"/>
        <item x="4205"/>
        <item x="4548"/>
        <item x="6964"/>
        <item x="616"/>
        <item x="2607"/>
        <item x="8184"/>
        <item x="1018"/>
        <item x="6131"/>
        <item x="5368"/>
        <item x="328"/>
        <item x="3728"/>
        <item x="1790"/>
        <item x="4133"/>
        <item x="6455"/>
        <item x="2927"/>
        <item x="7338"/>
        <item x="7253"/>
        <item x="3743"/>
        <item x="7331"/>
        <item x="3729"/>
        <item x="2034"/>
        <item x="3220"/>
        <item x="345"/>
        <item x="1991"/>
        <item x="6881"/>
        <item x="1445"/>
        <item x="4288"/>
        <item x="8731"/>
        <item x="45"/>
        <item x="577"/>
        <item x="8345"/>
        <item x="1090"/>
        <item x="7496"/>
        <item x="9014"/>
        <item x="2960"/>
        <item x="4219"/>
        <item x="8203"/>
        <item x="8186"/>
        <item x="3240"/>
        <item x="3583"/>
        <item x="2861"/>
        <item x="3155"/>
        <item x="5810"/>
        <item x="6714"/>
        <item x="5999"/>
        <item x="7249"/>
        <item x="7803"/>
        <item x="5502"/>
        <item x="4928"/>
        <item x="1417"/>
        <item x="1518"/>
        <item x="270"/>
        <item x="6734"/>
        <item x="8518"/>
        <item x="3901"/>
        <item x="8417"/>
        <item x="2008"/>
        <item x="8649"/>
        <item x="8575"/>
        <item x="8780"/>
        <item x="5574"/>
        <item x="6048"/>
        <item x="6138"/>
        <item x="4126"/>
        <item x="507"/>
        <item x="6042"/>
        <item x="7829"/>
        <item x="5409"/>
        <item x="7836"/>
        <item x="3026"/>
        <item x="407"/>
        <item x="6652"/>
        <item x="7745"/>
        <item x="7319"/>
        <item x="8805"/>
        <item x="3600"/>
        <item x="1592"/>
        <item x="6122"/>
        <item x="1381"/>
        <item x="8834"/>
        <item x="6014"/>
        <item x="6573"/>
        <item x="605"/>
        <item x="2546"/>
        <item x="7890"/>
        <item x="44"/>
        <item x="3411"/>
        <item x="6468"/>
        <item x="8667"/>
        <item x="2499"/>
        <item x="1990"/>
        <item x="7408"/>
        <item x="8092"/>
        <item x="3741"/>
        <item x="4744"/>
        <item x="1840"/>
        <item x="2642"/>
        <item x="6205"/>
        <item x="1468"/>
        <item x="5048"/>
        <item x="5832"/>
        <item x="490"/>
        <item x="4343"/>
        <item x="3708"/>
        <item x="2999"/>
        <item x="6796"/>
        <item x="2005"/>
        <item x="2162"/>
        <item x="8866"/>
        <item x="7602"/>
        <item x="7698"/>
        <item x="7149"/>
        <item x="4684"/>
        <item x="68"/>
        <item x="6448"/>
        <item x="2884"/>
        <item x="3657"/>
        <item x="1110"/>
        <item x="2675"/>
        <item x="3159"/>
        <item x="8121"/>
        <item x="974"/>
        <item x="3745"/>
        <item x="9012"/>
        <item x="6810"/>
        <item x="156"/>
        <item x="4710"/>
        <item x="8001"/>
        <item x="6947"/>
        <item x="4571"/>
        <item x="6892"/>
        <item x="3642"/>
        <item x="6421"/>
        <item x="6678"/>
        <item x="6541"/>
        <item x="1404"/>
        <item x="6406"/>
        <item x="4806"/>
        <item x="7321"/>
        <item x="4711"/>
        <item x="8342"/>
        <item x="1336"/>
        <item x="6771"/>
        <item x="4662"/>
        <item x="5060"/>
        <item x="50"/>
        <item x="8538"/>
        <item x="8212"/>
        <item x="3504"/>
        <item x="5707"/>
        <item x="5741"/>
        <item x="3833"/>
        <item x="2791"/>
        <item x="2584"/>
        <item x="2355"/>
        <item x="8362"/>
        <item x="2497"/>
        <item x="4594"/>
        <item x="2698"/>
        <item x="8779"/>
        <item x="129"/>
        <item x="2627"/>
        <item x="8250"/>
        <item x="4089"/>
        <item x="5263"/>
        <item x="5225"/>
        <item x="6198"/>
        <item x="5358"/>
        <item x="1273"/>
        <item x="5613"/>
        <item x="1739"/>
        <item x="2994"/>
        <item x="8220"/>
        <item x="4439"/>
        <item x="4750"/>
        <item x="5962"/>
        <item x="4657"/>
        <item x="2284"/>
        <item x="7404"/>
        <item x="3705"/>
        <item x="7393"/>
        <item x="7883"/>
        <item x="7811"/>
        <item x="7010"/>
        <item x="4663"/>
        <item x="5732"/>
        <item x="1461"/>
        <item x="2435"/>
        <item x="5372"/>
        <item x="3321"/>
        <item x="7598"/>
        <item x="4406"/>
        <item x="4477"/>
        <item x="8176"/>
        <item x="6756"/>
        <item x="3792"/>
        <item x="6507"/>
        <item x="1312"/>
        <item x="6564"/>
        <item x="3325"/>
        <item x="5068"/>
        <item x="3926"/>
        <item x="176"/>
        <item x="1343"/>
        <item x="8984"/>
        <item x="847"/>
        <item x="535"/>
        <item x="4323"/>
        <item x="8908"/>
        <item x="2944"/>
        <item x="4569"/>
        <item x="5821"/>
        <item x="977"/>
        <item x="8075"/>
        <item x="22"/>
        <item x="2525"/>
        <item x="1657"/>
        <item x="5485"/>
        <item x="8665"/>
        <item x="7158"/>
        <item x="6173"/>
        <item x="1483"/>
        <item x="7087"/>
        <item x="656"/>
        <item x="7455"/>
        <item x="8290"/>
        <item x="2494"/>
        <item x="282"/>
        <item x="1072"/>
        <item x="8159"/>
        <item x="4891"/>
        <item x="2255"/>
        <item x="929"/>
        <item x="5572"/>
        <item x="7686"/>
        <item x="3322"/>
        <item x="4165"/>
        <item x="3769"/>
        <item x="9003"/>
        <item x="1262"/>
        <item x="1117"/>
        <item x="2381"/>
        <item x="597"/>
        <item x="3751"/>
        <item x="4747"/>
        <item x="5786"/>
        <item x="8144"/>
        <item x="5376"/>
        <item x="2287"/>
        <item x="1497"/>
        <item x="6570"/>
        <item x="8276"/>
        <item x="3256"/>
        <item x="2926"/>
        <item x="1543"/>
        <item x="2949"/>
        <item x="1063"/>
        <item x="433"/>
        <item x="4639"/>
        <item x="7851"/>
        <item x="1665"/>
        <item x="7451"/>
        <item x="4278"/>
        <item x="7037"/>
        <item x="3196"/>
        <item x="5870"/>
        <item x="7859"/>
        <item x="8286"/>
        <item x="8050"/>
        <item x="5915"/>
        <item x="5647"/>
        <item x="3002"/>
        <item x="569"/>
        <item x="7832"/>
        <item x="96"/>
        <item x="7122"/>
        <item x="8020"/>
        <item x="380"/>
        <item x="7520"/>
        <item x="8496"/>
        <item x="1226"/>
        <item x="3401"/>
        <item x="5533"/>
        <item x="2967"/>
        <item x="6953"/>
        <item x="1277"/>
        <item x="178"/>
        <item x="2687"/>
        <item x="7429"/>
        <item x="1824"/>
        <item x="6197"/>
        <item x="931"/>
        <item x="3883"/>
        <item x="2906"/>
        <item x="1034"/>
        <item x="6216"/>
        <item x="612"/>
        <item x="7767"/>
        <item x="455"/>
        <item x="8037"/>
        <item x="1649"/>
        <item x="6204"/>
        <item x="6489"/>
        <item x="3174"/>
        <item x="1540"/>
        <item x="8961"/>
        <item x="6887"/>
        <item x="4260"/>
        <item x="7821"/>
        <item x="6798"/>
        <item x="6675"/>
        <item x="1726"/>
        <item x="5909"/>
        <item x="9024"/>
        <item x="8368"/>
        <item x="8642"/>
        <item x="4374"/>
        <item x="680"/>
        <item x="734"/>
        <item x="489"/>
        <item x="5842"/>
        <item x="8054"/>
        <item x="5275"/>
        <item x="469"/>
        <item x="6405"/>
        <item x="4286"/>
        <item x="5406"/>
        <item x="8170"/>
        <item x="6877"/>
        <item x="4661"/>
        <item x="1183"/>
        <item x="2250"/>
        <item x="7955"/>
        <item x="7849"/>
        <item x="1309"/>
        <item x="6476"/>
        <item x="7459"/>
        <item x="8969"/>
        <item x="6712"/>
        <item x="5580"/>
        <item x="2365"/>
        <item x="5600"/>
        <item x="179"/>
        <item x="7320"/>
        <item x="5955"/>
        <item x="8546"/>
        <item x="8297"/>
        <item x="7215"/>
        <item x="1332"/>
        <item x="1890"/>
        <item x="7091"/>
        <item x="2709"/>
        <item x="2239"/>
        <item x="6607"/>
        <item x="3712"/>
        <item x="6554"/>
        <item x="8397"/>
        <item x="6551"/>
        <item x="5269"/>
        <item x="5345"/>
        <item x="4956"/>
        <item x="4795"/>
        <item x="488"/>
        <item x="4566"/>
        <item x="1274"/>
        <item x="5012"/>
        <item x="1820"/>
        <item x="4821"/>
        <item x="7670"/>
        <item x="350"/>
        <item x="135"/>
        <item x="8531"/>
        <item x="1398"/>
        <item x="7154"/>
        <item x="2781"/>
        <item x="5519"/>
        <item x="5722"/>
        <item x="5074"/>
        <item x="2811"/>
        <item x="5187"/>
        <item x="7652"/>
        <item x="3946"/>
        <item x="6360"/>
        <item x="2430"/>
        <item x="8988"/>
        <item x="1674"/>
        <item x="3213"/>
        <item x="5032"/>
        <item x="5450"/>
        <item x="7398"/>
        <item x="3097"/>
        <item x="3550"/>
        <item x="3487"/>
        <item x="7508"/>
        <item x="1699"/>
        <item x="7729"/>
        <item x="5994"/>
        <item x="123"/>
        <item x="7833"/>
        <item x="5195"/>
        <item x="5151"/>
        <item x="4593"/>
        <item x="3842"/>
        <item x="2964"/>
        <item x="6280"/>
        <item x="1316"/>
        <item x="551"/>
        <item x="397"/>
        <item x="5503"/>
        <item x="7348"/>
        <item x="243"/>
        <item x="7257"/>
        <item x="7841"/>
        <item x="6047"/>
        <item x="6090"/>
        <item x="1940"/>
        <item x="5455"/>
        <item x="7500"/>
        <item x="102"/>
        <item x="2474"/>
        <item x="2812"/>
        <item x="1526"/>
        <item x="4430"/>
        <item x="2024"/>
        <item x="4340"/>
        <item x="4016"/>
        <item x="8359"/>
        <item x="841"/>
        <item x="3524"/>
        <item x="8886"/>
        <item x="4489"/>
        <item x="2688"/>
        <item x="8597"/>
        <item x="1918"/>
        <item x="7456"/>
        <item x="2306"/>
        <item x="5369"/>
        <item x="1040"/>
        <item x="7763"/>
        <item x="3112"/>
        <item x="5693"/>
        <item x="730"/>
        <item x="7822"/>
        <item x="2135"/>
        <item x="4125"/>
        <item x="3815"/>
        <item x="7977"/>
        <item x="839"/>
        <item x="6052"/>
        <item x="2547"/>
        <item x="7806"/>
        <item x="5542"/>
        <item x="4676"/>
        <item x="8207"/>
        <item x="6287"/>
        <item x="2412"/>
        <item x="3795"/>
        <item x="1522"/>
        <item x="4873"/>
        <item x="1816"/>
        <item x="6628"/>
        <item x="2928"/>
        <item x="3990"/>
        <item x="5089"/>
        <item x="5602"/>
        <item x="1791"/>
        <item x="4255"/>
        <item x="1561"/>
        <item x="8873"/>
        <item x="1494"/>
        <item x="2317"/>
        <item x="7448"/>
        <item x="7639"/>
        <item x="8299"/>
        <item x="8775"/>
        <item x="2484"/>
        <item x="9"/>
        <item x="4540"/>
        <item x="4335"/>
        <item x="2902"/>
        <item x="374"/>
        <item x="8151"/>
        <item x="6341"/>
        <item x="194"/>
        <item x="1495"/>
        <item x="1140"/>
        <item x="2097"/>
        <item x="4455"/>
        <item x="6650"/>
        <item x="6799"/>
        <item x="5413"/>
        <item x="408"/>
        <item x="3765"/>
        <item x="6325"/>
        <item x="4320"/>
        <item x="1976"/>
        <item x="7473"/>
        <item x="1643"/>
        <item x="8462"/>
        <item x="6927"/>
        <item x="6854"/>
        <item x="3051"/>
        <item x="1967"/>
        <item x="2953"/>
        <item x="3608"/>
        <item x="1828"/>
        <item x="2787"/>
        <item x="8248"/>
        <item x="1993"/>
        <item x="1489"/>
        <item x="459"/>
        <item x="7666"/>
        <item x="5676"/>
        <item x="8600"/>
        <item x="667"/>
        <item x="2867"/>
        <item x="7981"/>
        <item x="718"/>
        <item x="2172"/>
        <item x="3528"/>
        <item x="2750"/>
        <item x="7562"/>
        <item x="36"/>
        <item x="1636"/>
        <item x="858"/>
        <item x="1842"/>
        <item x="2804"/>
        <item x="664"/>
        <item x="4889"/>
        <item x="716"/>
        <item x="8143"/>
        <item x="3587"/>
        <item x="7941"/>
        <item x="7032"/>
        <item x="8511"/>
        <item x="8855"/>
        <item x="3385"/>
        <item x="4979"/>
        <item x="3672"/>
        <item x="7784"/>
        <item x="8413"/>
        <item x="4062"/>
        <item x="2550"/>
        <item x="8103"/>
        <item x="8295"/>
        <item x="4528"/>
        <item x="6386"/>
        <item x="5219"/>
        <item x="8889"/>
        <item x="197"/>
        <item x="8149"/>
        <item x="5699"/>
        <item x="8007"/>
        <item x="4254"/>
        <item x="4741"/>
        <item x="3261"/>
        <item x="2360"/>
        <item x="6022"/>
        <item x="900"/>
        <item x="6980"/>
        <item x="1231"/>
        <item x="2276"/>
        <item x="7238"/>
        <item x="3562"/>
        <item x="6731"/>
        <item x="5135"/>
        <item x="8509"/>
        <item x="5170"/>
        <item x="2869"/>
        <item x="7905"/>
        <item x="6559"/>
        <item x="2487"/>
        <item x="3055"/>
        <item x="2689"/>
        <item x="3304"/>
        <item x="396"/>
        <item x="7044"/>
        <item x="7204"/>
        <item x="6561"/>
        <item x="3869"/>
        <item x="8433"/>
        <item x="6288"/>
        <item x="7631"/>
        <item x="4388"/>
        <item x="7268"/>
        <item x="953"/>
        <item x="2737"/>
        <item x="7994"/>
        <item x="7703"/>
        <item x="563"/>
        <item x="1591"/>
        <item x="2652"/>
        <item x="276"/>
        <item x="2570"/>
        <item x="5498"/>
        <item x="8694"/>
        <item x="5896"/>
        <item x="1339"/>
        <item x="6349"/>
        <item x="406"/>
        <item x="2633"/>
        <item x="643"/>
        <item x="5734"/>
        <item x="8620"/>
        <item x="1615"/>
        <item x="803"/>
        <item x="7355"/>
        <item x="2983"/>
        <item x="5966"/>
        <item x="4840"/>
        <item x="4673"/>
        <item x="6743"/>
        <item x="4085"/>
        <item x="2528"/>
        <item x="6095"/>
        <item x="2427"/>
        <item x="8910"/>
        <item x="3205"/>
        <item x="266"/>
        <item x="3731"/>
        <item x="8612"/>
        <item x="2658"/>
        <item x="4378"/>
        <item x="7334"/>
        <item x="4434"/>
        <item x="1092"/>
        <item x="1050"/>
        <item x="3471"/>
        <item x="1754"/>
        <item x="7120"/>
        <item x="6705"/>
        <item x="2972"/>
        <item x="8028"/>
        <item x="5634"/>
        <item x="2582"/>
        <item x="6424"/>
        <item x="6392"/>
        <item x="3555"/>
        <item x="3156"/>
        <item x="157"/>
        <item x="2344"/>
        <item x="5921"/>
        <item x="984"/>
        <item x="1272"/>
        <item x="1541"/>
        <item x="6864"/>
        <item x="553"/>
        <item x="8236"/>
        <item x="980"/>
        <item x="1415"/>
        <item x="4944"/>
        <item x="6906"/>
        <item x="4352"/>
        <item x="6718"/>
        <item x="4424"/>
        <item x="8229"/>
        <item x="1125"/>
        <item x="4267"/>
        <item x="6272"/>
        <item x="7276"/>
        <item x="6916"/>
        <item x="7809"/>
        <item x="8326"/>
        <item x="5383"/>
        <item x="6459"/>
        <item x="7383"/>
        <item x="2450"/>
        <item x="2623"/>
        <item x="8127"/>
        <item x="7531"/>
        <item x="2004"/>
        <item x="3967"/>
        <item x="4334"/>
        <item x="5042"/>
        <item x="4002"/>
        <item x="8654"/>
        <item x="4883"/>
        <item x="6295"/>
        <item x="7665"/>
        <item x="4426"/>
        <item x="7911"/>
        <item x="2903"/>
        <item x="1616"/>
        <item x="80"/>
        <item x="4004"/>
        <item x="722"/>
        <item x="3509"/>
        <item x="1745"/>
        <item x="3190"/>
        <item x="5541"/>
        <item x="5400"/>
        <item x="4163"/>
        <item x="7061"/>
        <item x="5015"/>
        <item x="8223"/>
        <item x="4978"/>
        <item x="3249"/>
        <item x="8831"/>
        <item x="3690"/>
        <item x="8427"/>
        <item x="6163"/>
        <item x="3040"/>
        <item x="8927"/>
        <item x="4176"/>
        <item x="3942"/>
        <item x="2774"/>
        <item x="168"/>
        <item x="1144"/>
        <item x="474"/>
        <item x="5192"/>
        <item x="2282"/>
        <item x="5658"/>
        <item x="5378"/>
        <item x="1490"/>
        <item x="7389"/>
        <item x="5179"/>
        <item x="7906"/>
        <item x="6631"/>
        <item x="6889"/>
        <item x="6850"/>
        <item x="7175"/>
        <item x="369"/>
        <item x="2998"/>
        <item x="531"/>
        <item x="3646"/>
        <item x="7493"/>
        <item x="7873"/>
        <item x="5814"/>
        <item x="5626"/>
        <item x="709"/>
        <item x="6085"/>
        <item x="1093"/>
        <item x="8366"/>
        <item x="2042"/>
        <item x="3254"/>
        <item x="1656"/>
        <item x="4021"/>
        <item x="5041"/>
        <item x="2017"/>
        <item x="3688"/>
        <item x="3008"/>
        <item x="4582"/>
        <item x="715"/>
        <item x="402"/>
        <item x="1154"/>
        <item x="2511"/>
        <item x="4749"/>
        <item x="2105"/>
        <item x="7290"/>
        <item x="137"/>
        <item x="2492"/>
        <item x="1929"/>
        <item x="6503"/>
        <item x="1313"/>
        <item x="5546"/>
        <item x="3573"/>
        <item x="8924"/>
        <item x="8400"/>
        <item x="2415"/>
        <item x="598"/>
        <item x="2031"/>
        <item x="212"/>
        <item x="1047"/>
        <item x="1087"/>
        <item x="3397"/>
        <item x="5326"/>
        <item x="354"/>
        <item x="5233"/>
        <item x="7029"/>
        <item x="5123"/>
        <item x="4998"/>
        <item x="8972"/>
        <item x="3837"/>
        <item x="8268"/>
        <item x="7233"/>
        <item x="7156"/>
        <item x="1126"/>
        <item x="5586"/>
        <item x="828"/>
        <item x="3513"/>
        <item x="8963"/>
        <item x="2418"/>
        <item x="1669"/>
        <item x="7165"/>
        <item x="6487"/>
        <item x="3676"/>
        <item x="4906"/>
        <item x="5313"/>
        <item x="2501"/>
        <item x="4054"/>
        <item x="4249"/>
        <item x="8822"/>
        <item x="1077"/>
        <item x="365"/>
        <item x="894"/>
        <item x="5527"/>
        <item x="1411"/>
        <item x="2877"/>
        <item x="2641"/>
        <item x="90"/>
        <item x="5637"/>
        <item x="5695"/>
        <item x="6120"/>
        <item x="1551"/>
        <item x="5260"/>
        <item x="252"/>
        <item x="4679"/>
        <item x="2849"/>
        <item x="6974"/>
        <item x="1959"/>
        <item x="5492"/>
        <item x="2393"/>
        <item x="4092"/>
        <item x="809"/>
        <item x="4451"/>
        <item x="454"/>
        <item x="4137"/>
        <item x="8897"/>
        <item x="6925"/>
        <item x="1980"/>
        <item x="6104"/>
        <item x="2681"/>
        <item x="6324"/>
        <item x="1170"/>
        <item x="3850"/>
        <item x="796"/>
        <item x="8364"/>
        <item x="2837"/>
        <item x="4032"/>
        <item x="2066"/>
        <item x="1581"/>
        <item x="6844"/>
        <item x="5209"/>
        <item x="7751"/>
        <item x="4247"/>
        <item x="4496"/>
        <item x="1870"/>
        <item x="480"/>
        <item x="8256"/>
        <item x="6021"/>
        <item x="1614"/>
        <item x="4890"/>
        <item x="2173"/>
        <item x="2959"/>
        <item x="5377"/>
        <item x="6382"/>
        <item x="4201"/>
        <item x="2859"/>
        <item x="3483"/>
        <item x="2712"/>
        <item x="1638"/>
        <item x="5342"/>
        <item x="7983"/>
        <item x="6474"/>
        <item x="4779"/>
        <item x="3806"/>
        <item x="7030"/>
        <item x="7365"/>
        <item x="201"/>
        <item x="4730"/>
        <item x="4143"/>
        <item x="8361"/>
        <item x="1878"/>
        <item x="8098"/>
        <item x="5947"/>
        <item x="5646"/>
        <item x="5279"/>
        <item x="6154"/>
        <item x="1936"/>
        <item x="2684"/>
        <item x="8100"/>
        <item x="7"/>
        <item x="5727"/>
        <item x="4620"/>
        <item x="6666"/>
        <item x="3120"/>
        <item x="4917"/>
        <item x="1009"/>
        <item x="6644"/>
        <item x="8738"/>
        <item x="3270"/>
        <item x="7781"/>
        <item x="4372"/>
        <item x="1932"/>
        <item x="5883"/>
        <item x="3263"/>
        <item x="1951"/>
        <item x="4363"/>
        <item x="4313"/>
        <item x="8998"/>
        <item x="5190"/>
        <item x="6320"/>
        <item x="2098"/>
        <item x="983"/>
        <item x="4854"/>
        <item x="2892"/>
        <item x="6446"/>
        <item x="2462"/>
        <item x="2193"/>
        <item x="5819"/>
        <item x="2716"/>
        <item x="4443"/>
        <item x="5875"/>
        <item x="2033"/>
        <item x="8156"/>
        <item x="7085"/>
        <item x="2347"/>
        <item x="4915"/>
        <item x="8686"/>
        <item x="236"/>
        <item x="982"/>
        <item x="5019"/>
        <item x="2756"/>
        <item x="8418"/>
        <item x="3440"/>
        <item x="6200"/>
        <item x="6445"/>
        <item x="4517"/>
        <item x="1797"/>
        <item x="7028"/>
        <item x="3324"/>
        <item x="4619"/>
        <item x="6563"/>
        <item x="1045"/>
        <item x="6039"/>
        <item x="9049"/>
        <item x="5169"/>
        <item x="8200"/>
        <item x="6169"/>
        <item x="4071"/>
        <item x="6601"/>
        <item x="4076"/>
        <item x="3042"/>
        <item x="2654"/>
        <item x="2971"/>
        <item x="2241"/>
        <item x="3503"/>
        <item x="1629"/>
        <item x="7346"/>
        <item x="7043"/>
        <item x="7855"/>
        <item x="9057"/>
        <item x="5335"/>
        <item x="1537"/>
        <item x="3791"/>
        <item x="2887"/>
        <item x="242"/>
        <item x="1826"/>
        <item x="3341"/>
        <item x="8610"/>
        <item x="5887"/>
        <item x="4381"/>
        <item x="1841"/>
        <item x="184"/>
        <item x="820"/>
        <item x="6158"/>
        <item x="2910"/>
        <item x="8235"/>
        <item x="5317"/>
        <item x="2000"/>
        <item x="3173"/>
        <item x="2842"/>
        <item x="8615"/>
        <item x="4816"/>
        <item x="2442"/>
        <item x="3505"/>
        <item x="66"/>
        <item x="5100"/>
        <item x="2676"/>
        <item x="4769"/>
        <item x="2701"/>
        <item x="8809"/>
        <item x="2099"/>
        <item x="3905"/>
        <item x="5589"/>
        <item x="1866"/>
        <item x="4755"/>
        <item x="2469"/>
        <item x="195"/>
        <item x="8252"/>
        <item x="7446"/>
        <item x="4704"/>
        <item x="4316"/>
        <item x="3495"/>
        <item x="5535"/>
        <item x="7291"/>
        <item x="986"/>
        <item x="14"/>
        <item x="2564"/>
        <item x="8453"/>
        <item x="5497"/>
        <item x="9029"/>
        <item x="1624"/>
        <item x="5648"/>
        <item x="3987"/>
        <item x="6497"/>
        <item x="1318"/>
        <item x="2729"/>
        <item x="1006"/>
        <item x="2930"/>
        <item x="7641"/>
        <item x="508"/>
        <item x="1413"/>
        <item x="4040"/>
        <item x="8648"/>
        <item x="5765"/>
        <item x="8055"/>
        <item x="8130"/>
        <item x="7273"/>
        <item x="1925"/>
        <item x="9034"/>
        <item x="3529"/>
        <item x="7212"/>
        <item x="1356"/>
        <item x="3327"/>
        <item x="3425"/>
        <item x="4807"/>
        <item x="7428"/>
        <item x="566"/>
        <item x="3478"/>
        <item x="2443"/>
        <item x="5231"/>
        <item x="5494"/>
        <item x="6359"/>
        <item x="3817"/>
        <item x="325"/>
        <item x="6861"/>
        <item x="3917"/>
        <item x="8960"/>
        <item x="4241"/>
        <item x="6596"/>
        <item x="4743"/>
        <item x="6895"/>
        <item x="608"/>
        <item x="3861"/>
        <item x="4397"/>
        <item x="1249"/>
        <item x="7676"/>
        <item x="6647"/>
        <item x="7516"/>
        <item x="2013"/>
        <item x="7878"/>
        <item x="2310"/>
        <item x="7585"/>
        <item x="5340"/>
        <item x="3844"/>
        <item x="3018"/>
        <item x="6942"/>
        <item x="8700"/>
        <item x="6289"/>
        <item x="3623"/>
        <item x="1230"/>
        <item x="7583"/>
        <item x="4742"/>
        <item x="4671"/>
        <item x="7909"/>
        <item x="1568"/>
        <item x="549"/>
        <item x="4070"/>
        <item x="3400"/>
        <item x="6872"/>
        <item x="7542"/>
        <item x="973"/>
        <item x="2161"/>
        <item x="3828"/>
        <item x="1704"/>
        <item x="8019"/>
        <item x="8687"/>
        <item x="8641"/>
        <item x="4509"/>
        <item x="7717"/>
        <item x="5116"/>
        <item x="534"/>
        <item x="6066"/>
        <item x="7173"/>
        <item x="4491"/>
        <item x="4791"/>
        <item x="6983"/>
        <item x="5484"/>
        <item x="4322"/>
        <item x="5267"/>
        <item x="6300"/>
        <item x="2163"/>
        <item x="5797"/>
        <item x="2725"/>
        <item x="2728"/>
        <item x="1250"/>
        <item x="4187"/>
        <item x="7391"/>
        <item x="3054"/>
        <item x="7187"/>
        <item x="3319"/>
        <item x="4650"/>
        <item x="520"/>
        <item x="3911"/>
        <item x="8125"/>
        <item x="707"/>
        <item x="4156"/>
        <item x="6959"/>
        <item x="1159"/>
        <item x="8091"/>
        <item x="4144"/>
        <item x="4543"/>
        <item x="5783"/>
        <item x="3477"/>
        <item x="8209"/>
        <item x="6449"/>
        <item x="6985"/>
        <item x="599"/>
        <item x="895"/>
        <item x="4412"/>
        <item x="3732"/>
        <item x="2044"/>
        <item x="4780"/>
        <item x="3056"/>
        <item x="4382"/>
        <item x="669"/>
        <item x="4532"/>
        <item x="4560"/>
        <item x="8707"/>
        <item x="3311"/>
        <item x="5474"/>
        <item x="3301"/>
        <item x="6043"/>
        <item x="1680"/>
        <item x="6566"/>
        <item x="8375"/>
        <item x="5925"/>
        <item x="5664"/>
        <item x="3374"/>
        <item x="5681"/>
        <item x="8412"/>
        <item x="7214"/>
        <item x="9047"/>
        <item x="4120"/>
        <item x="6968"/>
        <item x="7702"/>
        <item x="5491"/>
        <item x="5554"/>
        <item x="3536"/>
        <item x="6168"/>
        <item x="1646"/>
        <item x="5633"/>
        <item x="6134"/>
        <item x="1296"/>
        <item x="6981"/>
        <item x="5141"/>
        <item x="8907"/>
        <item x="4853"/>
        <item x="4001"/>
        <item x="3899"/>
        <item x="2449"/>
        <item x="8949"/>
        <item x="1267"/>
        <item x="5604"/>
        <item x="4762"/>
        <item x="4218"/>
        <item x="8732"/>
        <item x="1531"/>
        <item x="4766"/>
        <item x="8706"/>
        <item x="1832"/>
        <item x="1409"/>
        <item x="538"/>
        <item x="826"/>
        <item x="821"/>
        <item x="4314"/>
        <item x="4471"/>
        <item x="5288"/>
        <item x="1476"/>
        <item x="4842"/>
        <item x="6307"/>
        <item x="9051"/>
        <item x="1097"/>
        <item x="2041"/>
        <item x="2280"/>
        <item x="88"/>
        <item x="3046"/>
        <item x="3194"/>
        <item x="6846"/>
        <item x="4960"/>
        <item x="4454"/>
        <item x="7668"/>
        <item x="4195"/>
        <item x="3408"/>
        <item x="3700"/>
        <item x="1401"/>
        <item x="2113"/>
        <item x="3520"/>
        <item x="3639"/>
        <item x="8587"/>
        <item x="735"/>
        <item x="3044"/>
        <item x="7146"/>
        <item x="1809"/>
        <item x="2932"/>
        <item x="2268"/>
        <item x="697"/>
        <item x="1534"/>
        <item x="3733"/>
        <item x="6434"/>
        <item x="8146"/>
        <item x="153"/>
        <item x="3532"/>
        <item x="2198"/>
        <item x="7522"/>
        <item x="1301"/>
        <item x="7196"/>
        <item x="7465"/>
        <item x="3211"/>
        <item x="1026"/>
        <item x="2096"/>
        <item x="6856"/>
        <item x="7844"/>
        <item x="382"/>
        <item x="6255"/>
        <item x="6664"/>
        <item x="4459"/>
        <item x="4094"/>
        <item x="6696"/>
        <item x="2637"/>
        <item x="8605"/>
        <item x="4060"/>
        <item x="2810"/>
        <item x="1831"/>
        <item x="5632"/>
        <item x="2230"/>
        <item x="304"/>
        <item x="75"/>
        <item x="342"/>
        <item x="381"/>
        <item x="6923"/>
        <item x="2746"/>
        <item x="1538"/>
        <item x="996"/>
        <item x="8445"/>
        <item x="2093"/>
        <item x="1596"/>
        <item x="3405"/>
        <item x="5171"/>
        <item x="5099"/>
        <item x="6245"/>
        <item x="1563"/>
        <item x="8298"/>
        <item x="8711"/>
        <item x="6491"/>
        <item x="6790"/>
        <item x="6997"/>
        <item x="688"/>
        <item x="8258"/>
        <item x="8581"/>
        <item x="2696"/>
        <item x="6190"/>
        <item x="5311"/>
        <item x="4621"/>
        <item x="3423"/>
        <item x="7596"/>
        <item x="2009"/>
        <item x="7794"/>
        <item x="875"/>
        <item x="2768"/>
        <item x="5182"/>
        <item x="8595"/>
        <item x="6304"/>
        <item x="1974"/>
        <item x="6544"/>
        <item x="4104"/>
        <item x="3378"/>
        <item x="412"/>
        <item x="4822"/>
        <item x="5473"/>
        <item x="2191"/>
        <item x="3841"/>
        <item x="3010"/>
        <item x="7084"/>
        <item x="1838"/>
        <item x="4799"/>
        <item x="5671"/>
        <item x="5424"/>
        <item x="867"/>
        <item x="4565"/>
        <item x="7766"/>
        <item x="6390"/>
        <item x="8856"/>
        <item x="7679"/>
        <item x="8487"/>
        <item x="3711"/>
        <item x="493"/>
        <item x="1107"/>
        <item x="2924"/>
        <item x="7733"/>
        <item x="7900"/>
        <item x="1818"/>
        <item x="7677"/>
        <item x="1290"/>
        <item x="310"/>
        <item x="4573"/>
        <item x="1995"/>
        <item x="3291"/>
        <item x="8584"/>
        <item x="4341"/>
        <item x="5174"/>
        <item x="3063"/>
        <item x="8741"/>
        <item x="8548"/>
        <item x="3556"/>
        <item x="1271"/>
        <item x="7098"/>
        <item x="3852"/>
        <item x="1785"/>
        <item x="4554"/>
        <item x="1594"/>
        <item x="3924"/>
        <item x="8905"/>
        <item x="7980"/>
        <item x="5761"/>
        <item x="1147"/>
        <item x="173"/>
        <item x="398"/>
        <item x="4809"/>
        <item x="1419"/>
        <item x="1212"/>
        <item x="5750"/>
        <item x="7267"/>
        <item x="1061"/>
        <item x="5996"/>
        <item x="6552"/>
        <item x="4541"/>
        <item x="5902"/>
        <item x="6608"/>
        <item x="4234"/>
        <item x="3796"/>
        <item x="2298"/>
        <item x="4159"/>
        <item x="8168"/>
        <item x="6222"/>
        <item x="296"/>
        <item x="5682"/>
        <item x="5346"/>
        <item x="5568"/>
        <item x="8764"/>
        <item x="4551"/>
        <item x="2638"/>
        <item x="5149"/>
        <item x="6237"/>
        <item x="1659"/>
        <item x="5775"/>
        <item x="4371"/>
        <item x="6183"/>
        <item x="5035"/>
        <item x="8428"/>
        <item x="2858"/>
        <item x="8505"/>
        <item x="2752"/>
        <item x="5995"/>
        <item x="1315"/>
        <item x="7509"/>
        <item x="7615"/>
        <item x="3977"/>
        <item x="6148"/>
        <item x="1124"/>
        <item x="2925"/>
        <item x="4287"/>
        <item x="7475"/>
        <item x="3125"/>
        <item x="5515"/>
        <item x="8450"/>
        <item x="1375"/>
        <item x="6818"/>
        <item x="8661"/>
        <item x="921"/>
        <item x="5971"/>
        <item x="3237"/>
        <item x="4768"/>
        <item x="583"/>
        <item x="885"/>
        <item x="1257"/>
        <item x="8126"/>
        <item x="214"/>
        <item x="6038"/>
        <item x="9010"/>
        <item x="5980"/>
        <item x="7033"/>
        <item x="3469"/>
        <item x="6802"/>
        <item x="7366"/>
        <item x="7131"/>
        <item x="7190"/>
        <item x="1978"/>
        <item x="8679"/>
        <item x="8240"/>
        <item x="5444"/>
        <item x="5639"/>
        <item x="652"/>
        <item x="7839"/>
        <item x="7401"/>
        <item x="3603"/>
        <item x="37"/>
        <item x="3253"/>
        <item x="2875"/>
        <item x="7026"/>
        <item x="7462"/>
        <item x="5499"/>
        <item x="8148"/>
        <item x="1210"/>
        <item x="8543"/>
        <item x="8624"/>
        <item x="7724"/>
        <item x="1075"/>
        <item x="3468"/>
        <item x="2081"/>
        <item x="1099"/>
        <item x="3902"/>
        <item x="6024"/>
        <item x="2920"/>
        <item x="6894"/>
        <item x="2588"/>
        <item x="8115"/>
        <item x="3492"/>
        <item x="4445"/>
        <item x="2531"/>
        <item x="3628"/>
        <item x="8942"/>
        <item x="831"/>
        <item x="1768"/>
        <item x="1074"/>
        <item x="5567"/>
        <item x="2921"/>
        <item x="8188"/>
        <item x="5809"/>
        <item x="2126"/>
        <item x="8389"/>
        <item x="4875"/>
        <item x="8025"/>
        <item x="1941"/>
        <item x="4585"/>
        <item x="4899"/>
        <item x="2590"/>
        <item x="2030"/>
        <item x="7454"/>
        <item x="3088"/>
        <item x="5239"/>
        <item x="7747"/>
        <item x="3857"/>
        <item x="7327"/>
        <item x="4300"/>
        <item x="5684"/>
        <item x="4170"/>
        <item x="2674"/>
        <item x="2862"/>
        <item x="3351"/>
        <item x="1854"/>
        <item x="3976"/>
        <item x="5712"/>
        <item x="3209"/>
        <item x="969"/>
        <item x="5155"/>
        <item x="1557"/>
        <item x="3218"/>
        <item x="4778"/>
        <item x="1228"/>
        <item x="1059"/>
        <item x="7692"/>
        <item x="2596"/>
        <item x="1361"/>
        <item x="1390"/>
        <item x="2911"/>
        <item x="2680"/>
        <item x="2477"/>
        <item x="1708"/>
        <item x="1997"/>
        <item x="7894"/>
        <item x="5609"/>
        <item x="478"/>
        <item x="8163"/>
        <item x="3619"/>
        <item x="4520"/>
        <item x="4787"/>
        <item x="5847"/>
        <item x="1549"/>
        <item x="8983"/>
        <item x="6948"/>
        <item x="1576"/>
        <item x="3689"/>
        <item x="4069"/>
        <item x="3086"/>
        <item x="712"/>
        <item x="1673"/>
        <item x="8211"/>
        <item x="6884"/>
        <item x="2597"/>
        <item x="223"/>
        <item x="4858"/>
        <item x="2064"/>
        <item x="362"/>
        <item x="7396"/>
        <item x="5916"/>
        <item x="5967"/>
        <item x="1512"/>
        <item x="4820"/>
        <item x="1157"/>
        <item x="5935"/>
        <item x="8052"/>
        <item x="8174"/>
        <item x="8778"/>
        <item x="2864"/>
        <item x="1857"/>
        <item x="2183"/>
        <item x="6165"/>
        <item x="8652"/>
        <item x="1652"/>
        <item x="2923"/>
        <item x="8084"/>
        <item x="3921"/>
        <item x="438"/>
        <item x="8196"/>
        <item x="5211"/>
        <item x="6589"/>
        <item x="5023"/>
        <item x="896"/>
        <item x="725"/>
        <item x="651"/>
        <item x="4900"/>
        <item x="5272"/>
        <item x="2947"/>
        <item x="5156"/>
        <item x="7657"/>
        <item x="939"/>
        <item x="5702"/>
        <item x="6741"/>
        <item x="4169"/>
        <item x="8404"/>
        <item x="5133"/>
        <item x="3680"/>
        <item x="1915"/>
        <item x="5873"/>
        <item x="5277"/>
        <item x="992"/>
        <item x="2567"/>
        <item x="6773"/>
        <item x="2643"/>
        <item x="1567"/>
        <item x="2739"/>
        <item x="8358"/>
        <item x="2595"/>
        <item x="7482"/>
        <item x="4134"/>
        <item x="2488"/>
        <item x="3995"/>
        <item x="2905"/>
        <item x="9046"/>
        <item x="3114"/>
        <item x="5118"/>
        <item x="6032"/>
        <item x="7813"/>
        <item x="6046"/>
        <item x="4064"/>
        <item x="1215"/>
        <item x="7610"/>
        <item x="2446"/>
        <item x="6356"/>
        <item x="8385"/>
        <item x="4976"/>
        <item x="4514"/>
        <item x="2370"/>
        <item x="4484"/>
        <item x="2856"/>
        <item x="5668"/>
        <item x="4121"/>
        <item x="1772"/>
        <item x="5061"/>
        <item x="8551"/>
        <item x="1454"/>
        <item x="7893"/>
        <item x="4932"/>
        <item x="5017"/>
        <item x="6417"/>
        <item x="4572"/>
        <item x="2602"/>
        <item x="244"/>
        <item x="8353"/>
        <item x="3775"/>
        <item x="5742"/>
        <item x="8185"/>
        <item x="5052"/>
        <item x="7707"/>
        <item x="1891"/>
        <item x="4385"/>
        <item x="5431"/>
        <item x="7116"/>
        <item x="6156"/>
        <item x="5294"/>
        <item x="4931"/>
        <item x="3314"/>
        <item x="8078"/>
        <item x="7620"/>
        <item x="1584"/>
        <item x="5402"/>
        <item x="4728"/>
        <item x="7329"/>
        <item x="2628"/>
        <item x="4290"/>
        <item x="7691"/>
        <item x="2353"/>
        <item x="6336"/>
        <item x="2664"/>
        <item x="5863"/>
        <item x="5607"/>
        <item x="1913"/>
        <item x="3830"/>
        <item x="1880"/>
        <item x="7689"/>
        <item x="6733"/>
        <item x="7655"/>
        <item x="2253"/>
        <item x="4093"/>
        <item x="7930"/>
        <item x="5736"/>
        <item x="1694"/>
        <item x="451"/>
        <item x="5193"/>
        <item x="4794"/>
        <item x="5236"/>
        <item x="4013"/>
        <item x="6137"/>
        <item x="8438"/>
        <item x="4304"/>
        <item x="7425"/>
        <item x="3812"/>
        <item x="8150"/>
        <item x="2205"/>
        <item x="4375"/>
        <item x="5139"/>
        <item x="5285"/>
        <item x="857"/>
        <item x="8701"/>
        <item x="4258"/>
        <item x="1510"/>
        <item x="1007"/>
        <item x="6620"/>
        <item x="3537"/>
        <item x="5585"/>
        <item x="3831"/>
        <item x="3235"/>
        <item x="8777"/>
        <item x="5976"/>
        <item x="8783"/>
        <item x="1732"/>
        <item x="5529"/>
        <item x="7467"/>
        <item x="3100"/>
        <item x="432"/>
        <item x="1414"/>
        <item x="9011"/>
        <item x="2109"/>
        <item x="5854"/>
        <item x="3137"/>
        <item x="3160"/>
        <item x="1750"/>
        <item x="3368"/>
        <item x="343"/>
        <item x="8372"/>
        <item x="6627"/>
        <item x="6403"/>
        <item x="3087"/>
        <item x="8987"/>
        <item x="5003"/>
        <item x="1895"/>
        <item x="2092"/>
        <item x="8074"/>
        <item x="167"/>
        <item x="436"/>
        <item x="4321"/>
        <item x="7109"/>
        <item x="2149"/>
        <item x="6973"/>
        <item x="2749"/>
        <item x="2454"/>
        <item x="6105"/>
        <item x="4373"/>
        <item x="8663"/>
        <item x="7561"/>
        <item x="5630"/>
        <item x="2751"/>
        <item x="5867"/>
        <item x="1341"/>
        <item x="5834"/>
        <item x="5968"/>
        <item x="1056"/>
        <item x="3572"/>
        <item x="23"/>
        <item x="2914"/>
        <item x="3956"/>
        <item x="4043"/>
        <item x="6013"/>
        <item x="2059"/>
        <item x="1947"/>
        <item x="8719"/>
        <item x="1193"/>
        <item x="405"/>
        <item x="5252"/>
        <item x="2553"/>
        <item x="3224"/>
        <item x="2806"/>
        <item x="6690"/>
        <item x="2143"/>
        <item x="7530"/>
        <item x="7958"/>
        <item x="3565"/>
        <item x="3634"/>
        <item x="5320"/>
        <item x="2908"/>
        <item x="6602"/>
        <item x="2552"/>
        <item x="77"/>
        <item x="3627"/>
        <item x="1051"/>
        <item x="1213"/>
        <item x="8437"/>
        <item x="561"/>
        <item x="8192"/>
        <item x="2470"/>
        <item x="530"/>
        <item x="5864"/>
        <item x="4242"/>
        <item x="7591"/>
        <item x="3058"/>
        <item x="3970"/>
        <item x="2011"/>
        <item x="3771"/>
        <item x="2150"/>
        <item x="392"/>
        <item x="1817"/>
        <item x="7136"/>
        <item x="8765"/>
        <item x="4299"/>
        <item x="8523"/>
        <item x="542"/>
        <item x="3659"/>
        <item x="7688"/>
        <item x="1691"/>
        <item x="1862"/>
        <item x="7782"/>
        <item x="4476"/>
        <item x="4587"/>
        <item x="3361"/>
        <item x="3273"/>
        <item x="7251"/>
        <item x="4349"/>
        <item x="640"/>
        <item x="5548"/>
        <item x="1493"/>
        <item x="9037"/>
        <item x="2583"/>
        <item x="1720"/>
        <item x="6310"/>
        <item x="5244"/>
        <item x="4081"/>
        <item x="6833"/>
        <item x="8179"/>
        <item x="7283"/>
        <item x="8136"/>
        <item x="4664"/>
        <item x="5768"/>
        <item x="2568"/>
        <item x="1683"/>
        <item x="8006"/>
        <item x="355"/>
        <item x="7590"/>
        <item x="8086"/>
        <item x="5948"/>
        <item x="2278"/>
        <item x="2973"/>
        <item x="7412"/>
        <item x="2600"/>
        <item x="7419"/>
        <item x="3747"/>
        <item x="7973"/>
        <item x="8877"/>
        <item x="2912"/>
        <item x="3308"/>
        <item x="3138"/>
        <item x="6435"/>
        <item x="7699"/>
        <item x="5087"/>
        <item x="1060"/>
        <item x="2058"/>
        <item x="5956"/>
        <item x="1162"/>
        <item x="2863"/>
        <item x="679"/>
        <item x="7523"/>
        <item x="3106"/>
        <item x="8442"/>
        <item x="3984"/>
        <item x="4995"/>
        <item x="1523"/>
        <item x="3991"/>
        <item x="91"/>
        <item x="1647"/>
        <item x="7744"/>
        <item x="1648"/>
        <item x="453"/>
        <item x="3825"/>
        <item x="7430"/>
        <item x="6080"/>
        <item x="1019"/>
        <item x="1281"/>
        <item x="58"/>
        <item x="5666"/>
        <item x="4428"/>
        <item x="468"/>
        <item x="2398"/>
        <item x="8017"/>
        <item x="966"/>
        <item x="7996"/>
        <item x="6510"/>
        <item x="6102"/>
        <item x="7709"/>
        <item x="6888"/>
        <item x="8729"/>
        <item x="4413"/>
        <item x="7495"/>
        <item x="2089"/>
        <item x="8502"/>
        <item x="6524"/>
        <item x="8876"/>
        <item x="6760"/>
        <item x="2455"/>
        <item x="229"/>
        <item x="4018"/>
        <item x="2537"/>
        <item x="3353"/>
        <item x="2659"/>
        <item x="6623"/>
        <item x="7902"/>
        <item x="6319"/>
        <item x="4924"/>
        <item x="5464"/>
        <item x="387"/>
        <item x="6619"/>
        <item x="5205"/>
        <item x="6259"/>
        <item x="4127"/>
        <item x="7039"/>
        <item x="299"/>
        <item x="7967"/>
        <item x="3036"/>
        <item x="2302"/>
        <item x="6730"/>
        <item x="2776"/>
        <item x="4023"/>
        <item x="7722"/>
        <item x="799"/>
        <item x="1833"/>
        <item x="2727"/>
        <item x="8485"/>
        <item x="8108"/>
        <item x="28"/>
        <item x="6907"/>
        <item x="2671"/>
        <item x="8524"/>
        <item x="7254"/>
        <item x="8141"/>
        <item x="8040"/>
        <item x="2304"/>
        <item x="6866"/>
        <item x="7174"/>
        <item x="3692"/>
        <item x="6530"/>
        <item x="4418"/>
        <item x="3638"/>
        <item x="7356"/>
        <item x="2176"/>
        <item x="6899"/>
        <item x="5536"/>
        <item x="3019"/>
        <item x="8255"/>
        <item x="4760"/>
        <item x="6938"/>
        <item x="805"/>
        <item x="2831"/>
        <item x="8249"/>
        <item x="3476"/>
        <item x="5095"/>
        <item x="8528"/>
        <item x="3543"/>
        <item x="6442"/>
        <item x="6682"/>
        <item x="4197"/>
        <item x="6819"/>
        <item x="4825"/>
        <item x="2444"/>
        <item x="162"/>
        <item x="790"/>
        <item x="2038"/>
        <item x="3278"/>
        <item x="7359"/>
        <item x="3972"/>
        <item x="20"/>
        <item x="7439"/>
        <item x="4597"/>
        <item x="1202"/>
        <item x="4379"/>
        <item x="7932"/>
        <item x="4251"/>
        <item x="150"/>
        <item x="200"/>
        <item x="5848"/>
        <item x="94"/>
        <item x="1698"/>
        <item x="7746"/>
        <item x="690"/>
        <item x="5086"/>
        <item x="3840"/>
        <item x="8142"/>
        <item x="6023"/>
        <item x="7153"/>
        <item x="6213"/>
        <item x="2170"/>
        <item x="4649"/>
        <item x="2222"/>
        <item x="878"/>
        <item x="5480"/>
        <item x="3746"/>
        <item x="7934"/>
        <item x="8705"/>
        <item x="2978"/>
        <item x="8190"/>
        <item x="2348"/>
        <item x="8997"/>
        <item x="2408"/>
        <item x="1975"/>
        <item x="7068"/>
        <item x="7521"/>
        <item x="1292"/>
        <item x="4311"/>
        <item x="1812"/>
        <item x="1005"/>
        <item x="3932"/>
        <item x="6976"/>
        <item x="8656"/>
        <item x="947"/>
        <item x="171"/>
        <item x="110"/>
        <item x="936"/>
        <item x="807"/>
        <item x="8532"/>
        <item x="7371"/>
        <item x="4384"/>
        <item x="945"/>
        <item x="6054"/>
        <item x="2468"/>
        <item x="8029"/>
        <item x="103"/>
        <item x="4991"/>
        <item x="8284"/>
        <item x="4038"/>
        <item x="5161"/>
        <item x="1685"/>
        <item x="4718"/>
        <item x="2079"/>
        <item x="1289"/>
        <item x="8460"/>
        <item x="5344"/>
        <item x="5410"/>
        <item x="6738"/>
        <item x="2788"/>
        <item x="1727"/>
        <item x="3880"/>
        <item x="964"/>
        <item x="7354"/>
        <item x="2297"/>
        <item x="2128"/>
        <item x="3545"/>
        <item x="4473"/>
        <item x="1412"/>
        <item x="3750"/>
        <item x="6586"/>
        <item x="4507"/>
        <item x="8797"/>
        <item x="8429"/>
        <item x="1139"/>
        <item x="1270"/>
        <item x="1635"/>
        <item x="5186"/>
        <item x="7025"/>
        <item x="1778"/>
        <item x="2165"/>
        <item x="6379"/>
        <item x="7159"/>
        <item x="4390"/>
        <item x="4450"/>
        <item x="5114"/>
        <item x="5812"/>
        <item x="271"/>
        <item x="660"/>
        <item x="4913"/>
        <item x="8820"/>
        <item x="2382"/>
        <item x="4580"/>
        <item x="5674"/>
        <item x="6070"/>
        <item x="7413"/>
        <item x="2795"/>
        <item x="5102"/>
        <item x="944"/>
        <item x="8709"/>
        <item x="6117"/>
        <item x="414"/>
        <item x="5451"/>
        <item x="6838"/>
        <item x="1142"/>
        <item x="6088"/>
        <item x="859"/>
        <item x="3881"/>
        <item x="4847"/>
        <item x="4035"/>
        <item x="7128"/>
        <item x="7625"/>
        <item x="7090"/>
        <item x="2067"/>
        <item x="2764"/>
        <item x="4544"/>
        <item x="8373"/>
        <item x="4897"/>
        <item x="3781"/>
        <item x="7201"/>
        <item x="5721"/>
        <item x="6260"/>
        <item x="8724"/>
        <item x="7361"/>
        <item x="4090"/>
        <item x="4852"/>
        <item x="861"/>
        <item x="7017"/>
        <item x="3316"/>
        <item x="3221"/>
        <item x="8097"/>
        <item x="7248"/>
        <item x="2396"/>
        <item x="6781"/>
        <item x="6126"/>
        <item x="2070"/>
        <item x="4775"/>
        <item x="2904"/>
        <item x="6277"/>
        <item x="3148"/>
        <item x="1223"/>
        <item x="1467"/>
        <item x="324"/>
        <item x="3103"/>
        <item x="2199"/>
        <item x="5415"/>
        <item x="2899"/>
        <item x="1105"/>
        <item x="3617"/>
        <item x="4142"/>
        <item x="7034"/>
        <item x="7517"/>
        <item x="226"/>
        <item x="4829"/>
        <item x="141"/>
        <item x="1189"/>
        <item x="7171"/>
        <item x="4982"/>
        <item x="7031"/>
        <item x="385"/>
        <item x="4817"/>
        <item x="7337"/>
        <item x="3662"/>
        <item x="3259"/>
        <item x="3703"/>
        <item x="5202"/>
        <item x="42"/>
        <item x="2505"/>
        <item x="4851"/>
        <item x="5954"/>
        <item x="8576"/>
        <item x="394"/>
        <item x="4537"/>
        <item x="7292"/>
        <item x="8639"/>
        <item x="26"/>
        <item x="8800"/>
        <item x="6234"/>
        <item x="7115"/>
        <item x="2158"/>
        <item x="2986"/>
        <item x="6689"/>
        <item x="1907"/>
        <item x="7814"/>
        <item x="7265"/>
        <item x="2670"/>
        <item x="3130"/>
        <item x="5216"/>
        <item x="7333"/>
        <item x="7345"/>
        <item x="4252"/>
        <item x="7976"/>
        <item x="138"/>
        <item x="2138"/>
        <item x="8519"/>
        <item x="8692"/>
        <item x="1327"/>
        <item x="874"/>
        <item x="2767"/>
        <item x="7083"/>
        <item x="4682"/>
        <item x="4447"/>
        <item x="4327"/>
        <item x="3013"/>
        <item x="3293"/>
        <item x="1149"/>
        <item x="5605"/>
        <item x="7848"/>
        <item x="2307"/>
        <item x="3275"/>
        <item x="48"/>
        <item x="3826"/>
        <item x="54"/>
        <item x="4495"/>
        <item x="5692"/>
        <item x="1580"/>
        <item x="6826"/>
        <item x="8513"/>
        <item x="441"/>
        <item x="5857"/>
        <item x="2223"/>
        <item x="797"/>
        <item x="330"/>
        <item x="6637"/>
        <item x="4196"/>
        <item x="6194"/>
        <item x="7740"/>
        <item x="2719"/>
        <item x="2264"/>
        <item x="8274"/>
        <item x="5538"/>
        <item x="7505"/>
        <item x="2667"/>
        <item x="512"/>
        <item x="3317"/>
        <item x="899"/>
        <item x="8467"/>
        <item x="5426"/>
        <item x="234"/>
        <item x="5500"/>
        <item x="6778"/>
        <item x="8914"/>
        <item x="6567"/>
        <item x="5555"/>
        <item x="6882"/>
        <item x="8643"/>
        <item x="2387"/>
        <item x="8193"/>
        <item x="5245"/>
        <item x="8750"/>
        <item x="6084"/>
        <item x="5687"/>
        <item x="4253"/>
        <item x="7441"/>
        <item x="6470"/>
        <item x="8498"/>
        <item x="4588"/>
        <item x="5645"/>
        <item x="8431"/>
        <item x="5405"/>
        <item x="235"/>
        <item x="4609"/>
        <item x="4948"/>
        <item x="6663"/>
        <item x="5206"/>
        <item x="6374"/>
        <item x="326"/>
        <item x="1858"/>
        <item x="8974"/>
        <item x="6668"/>
        <item x="2571"/>
        <item x="3180"/>
        <item x="4331"/>
        <item x="7815"/>
        <item x="1710"/>
        <item x="8508"/>
        <item x="6342"/>
        <item x="2896"/>
        <item x="1859"/>
        <item x="759"/>
        <item x="5939"/>
        <item x="2544"/>
        <item x="1503"/>
        <item x="3092"/>
        <item x="3464"/>
        <item x="1127"/>
        <item x="2780"/>
        <item x="1211"/>
        <item x="4831"/>
        <item x="1069"/>
        <item x="1232"/>
        <item x="4421"/>
        <item x="812"/>
        <item x="2717"/>
        <item x="1111"/>
        <item x="2039"/>
        <item x="2027"/>
        <item x="5226"/>
        <item x="5262"/>
        <item x="2350"/>
        <item x="1973"/>
        <item x="3754"/>
        <item x="8152"/>
        <item x="3669"/>
        <item x="3129"/>
        <item x="3648"/>
        <item x="6437"/>
        <item x="5990"/>
        <item x="2141"/>
        <item x="5644"/>
        <item x="6412"/>
        <item x="3012"/>
        <item x="1782"/>
        <item x="587"/>
        <item x="6101"/>
        <item x="6535"/>
        <item x="808"/>
        <item x="3412"/>
        <item x="3538"/>
        <item x="3110"/>
        <item x="7840"/>
        <item x="909"/>
        <item x="6250"/>
        <item x="6329"/>
        <item x="7047"/>
        <item x="7020"/>
        <item x="8386"/>
        <item x="1994"/>
        <item x="4862"/>
        <item x="4475"/>
        <item x="2122"/>
        <item x="7944"/>
        <item x="238"/>
        <item x="4739"/>
        <item x="2890"/>
        <item x="4080"/>
        <item x="6633"/>
        <item x="8279"/>
        <item x="2335"/>
        <item x="5296"/>
        <item x="3709"/>
        <item x="3436"/>
        <item x="683"/>
        <item x="8647"/>
        <item x="3152"/>
        <item x="9025"/>
        <item x="8790"/>
        <item x="6511"/>
        <item x="2563"/>
        <item x="8336"/>
        <item x="2406"/>
        <item x="1065"/>
        <item x="7358"/>
        <item x="1775"/>
        <item x="7352"/>
        <item x="3799"/>
        <item x="290"/>
        <item x="6996"/>
        <item x="4029"/>
        <item x="8369"/>
        <item x="295"/>
        <item x="4535"/>
        <item x="4237"/>
        <item x="4460"/>
        <item x="3859"/>
        <item x="4166"/>
        <item x="1847"/>
        <item x="1869"/>
        <item x="4983"/>
        <item x="2145"/>
        <item x="2401"/>
        <item x="4837"/>
        <item x="7952"/>
        <item x="4515"/>
        <item x="6283"/>
        <item x="7239"/>
        <item x="6975"/>
        <item x="7802"/>
        <item x="175"/>
        <item x="1279"/>
        <item x="2942"/>
        <item x="7898"/>
        <item x="3848"/>
        <item x="1639"/>
        <item x="5441"/>
        <item x="6720"/>
        <item x="3957"/>
        <item x="4353"/>
        <item x="5752"/>
        <item x="2782"/>
        <item x="6716"/>
        <item x="5729"/>
        <item x="4248"/>
        <item x="8065"/>
        <item x="5787"/>
        <item x="8132"/>
        <item x="6481"/>
        <item x="3679"/>
        <item x="4027"/>
        <item x="5228"/>
        <item x="3073"/>
        <item x="8204"/>
        <item x="3723"/>
        <item x="638"/>
        <item x="3418"/>
        <item x="4498"/>
        <item x="8558"/>
        <item x="5175"/>
        <item x="2542"/>
        <item x="4638"/>
        <item x="2083"/>
        <item x="8561"/>
        <item x="3784"/>
        <item x="8327"/>
        <item x="7385"/>
        <item x="7986"/>
        <item x="2631"/>
        <item x="2593"/>
        <item x="3988"/>
        <item x="824"/>
        <item x="2300"/>
        <item x="8194"/>
        <item x="2069"/>
        <item x="5024"/>
        <item x="607"/>
        <item x="5636"/>
        <item x="5064"/>
        <item x="258"/>
        <item x="2323"/>
        <item x="2286"/>
        <item x="7341"/>
        <item x="2885"/>
        <item x="6659"/>
        <item x="2958"/>
        <item x="6751"/>
        <item x="6600"/>
        <item x="1653"/>
        <item x="2818"/>
        <item x="5790"/>
        <item x="4449"/>
        <item x="4469"/>
        <item x="935"/>
        <item x="159"/>
        <item x="5537"/>
        <item x="7971"/>
        <item x="4887"/>
        <item x="8347"/>
        <item x="3227"/>
        <item x="686"/>
        <item x="1121"/>
        <item x="8563"/>
        <item x="6853"/>
        <item x="3337"/>
        <item x="6450"/>
        <item x="1896"/>
        <item x="3655"/>
        <item x="7416"/>
        <item x="1198"/>
        <item x="4570"/>
        <item x="4734"/>
        <item x="1500"/>
        <item x="6545"/>
        <item x="5404"/>
        <item x="1306"/>
        <item x="5363"/>
        <item x="8813"/>
        <item x="8244"/>
        <item x="4204"/>
        <item x="7113"/>
        <item x="4423"/>
        <item x="5928"/>
        <item x="7600"/>
        <item x="1130"/>
        <item x="6588"/>
        <item x="7086"/>
        <item x="2506"/>
        <item x="7886"/>
        <item x="1446"/>
        <item x="3452"/>
        <item x="2156"/>
        <item x="4550"/>
        <item x="1115"/>
        <item x="1513"/>
        <item x="8545"/>
        <item x="6477"/>
        <item x="1964"/>
        <item x="3889"/>
        <item x="5454"/>
        <item x="2054"/>
        <item x="3829"/>
        <item x="5780"/>
        <item x="3878"/>
        <item x="2956"/>
        <item x="1039"/>
        <item x="6949"/>
        <item x="3179"/>
        <item x="2653"/>
        <item x="2121"/>
        <item x="8699"/>
        <item x="3326"/>
        <item x="5611"/>
        <item x="6592"/>
        <item x="319"/>
        <item x="778"/>
        <item x="6742"/>
        <item x="6142"/>
        <item x="5129"/>
        <item x="6332"/>
        <item x="748"/>
        <item x="1161"/>
        <item x="4539"/>
        <item x="8574"/>
        <item x="2518"/>
        <item x="997"/>
        <item x="3457"/>
        <item x="4364"/>
        <item x="8948"/>
        <item x="2309"/>
        <item x="2448"/>
        <item x="8743"/>
        <item x="311"/>
        <item x="8205"/>
        <item x="850"/>
        <item x="7471"/>
        <item x="3593"/>
        <item x="7202"/>
        <item x="8490"/>
        <item x="785"/>
        <item x="2534"/>
        <item x="2234"/>
        <item x="8135"/>
        <item x="411"/>
        <item x="3577"/>
        <item x="6626"/>
        <item x="3744"/>
        <item x="4377"/>
        <item x="8514"/>
        <item x="7487"/>
        <item x="2540"/>
        <item x="1589"/>
        <item x="8222"/>
        <item x="8162"/>
        <item x="5085"/>
        <item x="3552"/>
        <item x="3548"/>
        <item x="1517"/>
        <item x="5835"/>
        <item x="3853"/>
        <item x="1085"/>
        <item x="4943"/>
        <item x="8063"/>
        <item x="6752"/>
        <item x="6893"/>
        <item x="3219"/>
        <item x="403"/>
        <item x="8470"/>
        <item x="8945"/>
        <item x="3517"/>
        <item x="1839"/>
        <item x="5458"/>
        <item x="4754"/>
        <item x="6671"/>
        <item x="9058"/>
        <item x="8853"/>
        <item x="8824"/>
        <item x="442"/>
        <item x="3176"/>
        <item x="1337"/>
        <item x="6219"/>
        <item x="1305"/>
        <item x="8251"/>
        <item x="5222"/>
        <item x="1224"/>
        <item x="8814"/>
        <item x="7608"/>
        <item x="1546"/>
        <item x="8757"/>
        <item x="6542"/>
        <item x="8365"/>
        <item x="890"/>
        <item x="910"/>
        <item x="1088"/>
        <item x="1728"/>
        <item x="4686"/>
        <item x="1805"/>
        <item x="7469"/>
        <item x="7269"/>
        <item x="2056"/>
        <item x="8926"/>
        <item x="8267"/>
        <item x="1416"/>
        <item x="8673"/>
        <item x="2040"/>
        <item x="2384"/>
        <item x="5393"/>
        <item x="6457"/>
        <item x="3569"/>
        <item x="940"/>
        <item x="1559"/>
        <item x="1706"/>
        <item x="3802"/>
        <item x="5247"/>
        <item x="4402"/>
        <item x="8182"/>
        <item x="2825"/>
        <item x="2801"/>
        <item x="557"/>
        <item x="4490"/>
        <item x="5420"/>
        <item x="1912"/>
        <item x="1456"/>
        <item x="5615"/>
        <item x="5958"/>
        <item x="3206"/>
        <item x="951"/>
        <item x="2247"/>
        <item x="7326"/>
        <item x="4823"/>
        <item x="8658"/>
        <item x="6281"/>
        <item x="7950"/>
        <item x="7826"/>
        <item x="5176"/>
        <item x="2159"/>
        <item x="5844"/>
        <item x="4702"/>
        <item x="1716"/>
        <item x="8478"/>
        <item x="4910"/>
        <item x="3819"/>
        <item x="7627"/>
        <item x="5796"/>
        <item x="633"/>
        <item x="6388"/>
        <item x="2175"/>
        <item x="8552"/>
        <item x="8392"/>
        <item x="2021"/>
        <item x="467"/>
        <item x="5181"/>
        <item x="1449"/>
        <item x="5601"/>
        <item x="6121"/>
        <item x="7134"/>
        <item x="644"/>
        <item x="3894"/>
        <item x="3533"/>
        <item x="5278"/>
        <item x="3384"/>
        <item x="7999"/>
        <item x="6732"/>
        <item x="5281"/>
        <item x="8967"/>
        <item x="7460"/>
        <item x="3965"/>
        <item x="8903"/>
        <item x="1269"/>
        <item x="4209"/>
        <item x="5227"/>
        <item x="1256"/>
        <item x="3075"/>
        <item x="3128"/>
        <item x="2372"/>
        <item x="3531"/>
        <item x="4068"/>
        <item x="7800"/>
        <item x="7682"/>
        <item x="9052"/>
        <item x="2677"/>
        <item x="4786"/>
        <item x="5349"/>
        <item x="6414"/>
        <item x="8911"/>
        <item x="7734"/>
        <item x="1898"/>
        <item x="771"/>
        <item x="5091"/>
        <item x="8787"/>
        <item x="3336"/>
        <item x="2533"/>
        <item x="6590"/>
        <item x="4422"/>
        <item x="8852"/>
        <item x="4270"/>
        <item x="3888"/>
        <item x="8872"/>
        <item x="4694"/>
        <item x="5545"/>
        <item x="3614"/>
        <item x="4727"/>
        <item x="6513"/>
        <item x="1658"/>
        <item x="3636"/>
        <item x="7687"/>
        <item x="8604"/>
        <item x="7148"/>
        <item x="3323"/>
        <item x="6016"/>
        <item x="218"/>
        <item x="4575"/>
        <item x="2045"/>
        <item x="5153"/>
        <item x="4494"/>
        <item x="2475"/>
        <item x="3960"/>
        <item x="6845"/>
        <item x="1923"/>
        <item x="5150"/>
        <item x="1888"/>
        <item x="5516"/>
        <item x="3442"/>
        <item x="2266"/>
        <item x="260"/>
        <item x="8282"/>
        <item x="5379"/>
        <item x="752"/>
        <item x="6764"/>
        <item x="2614"/>
        <item x="1738"/>
        <item x="646"/>
        <item x="4396"/>
        <item x="1302"/>
        <item x="6328"/>
        <item x="8482"/>
        <item x="6520"/>
        <item x="8629"/>
        <item x="4557"/>
        <item x="4452"/>
        <item x="5758"/>
        <item x="4462"/>
        <item x="5938"/>
        <item x="1897"/>
        <item x="1148"/>
        <item x="2325"/>
        <item x="2870"/>
        <item x="5927"/>
        <item x="7640"/>
        <item x="3758"/>
        <item x="3632"/>
        <item x="7420"/>
        <item x="4843"/>
        <item x="2559"/>
        <item x="2457"/>
        <item x="3247"/>
        <item x="4592"/>
        <item x="9041"/>
        <item x="6694"/>
        <item x="6037"/>
        <item x="2359"/>
        <item x="332"/>
        <item x="1029"/>
        <item x="4376"/>
        <item x="7176"/>
        <item x="6146"/>
        <item x="1737"/>
        <item x="1572"/>
        <item x="7756"/>
        <item x="3582"/>
        <item x="3823"/>
        <item x="2189"/>
        <item x="6425"/>
        <item x="514"/>
        <item x="585"/>
        <item x="3123"/>
        <item x="3607"/>
        <item x="228"/>
        <item x="3547"/>
        <item x="7644"/>
        <item x="182"/>
        <item x="6501"/>
        <item x="431"/>
        <item x="3887"/>
        <item x="4154"/>
        <item x="8710"/>
        <item x="1038"/>
        <item x="7969"/>
        <item x="6357"/>
        <item x="7684"/>
        <item x="3267"/>
        <item x="460"/>
        <item x="4961"/>
        <item x="8993"/>
        <item x="541"/>
        <item x="2473"/>
        <item x="2918"/>
        <item x="6723"/>
        <item x="6835"/>
        <item x="5755"/>
        <item x="8990"/>
        <item x="3251"/>
        <item x="3541"/>
        <item x="6960"/>
        <item x="1718"/>
        <item x="8616"/>
        <item x="7103"/>
        <item x="7750"/>
        <item x="5221"/>
        <item x="2378"/>
        <item x="736"/>
        <item x="8735"/>
        <item x="6920"/>
        <item x="5735"/>
        <item x="7962"/>
        <item x="5268"/>
        <item x="8472"/>
        <item x="2555"/>
        <item x="7300"/>
        <item x="630"/>
        <item x="5943"/>
        <item x="6263"/>
        <item x="4250"/>
        <item x="1068"/>
        <item x="4102"/>
        <item x="4493"/>
        <item x="5185"/>
        <item x="7574"/>
        <item x="2963"/>
        <item x="8306"/>
        <item x="5069"/>
        <item x="349"/>
        <item x="6900"/>
        <item x="3059"/>
        <item x="860"/>
        <item x="1119"/>
        <item x="5435"/>
        <item x="4782"/>
        <item x="8309"/>
        <item x="1076"/>
        <item x="3333"/>
        <item x="2299"/>
        <item x="1908"/>
        <item x="1444"/>
        <item x="8424"/>
        <item x="907"/>
        <item x="6430"/>
        <item x="196"/>
        <item x="219"/>
        <item x="7228"/>
        <item x="7194"/>
        <item x="1307"/>
        <item x="2939"/>
        <item x="6955"/>
        <item x="6891"/>
        <item x="7935"/>
        <item x="5899"/>
        <item x="6106"/>
        <item x="4810"/>
        <item x="3480"/>
        <item x="5751"/>
        <item x="6727"/>
        <item x="6062"/>
        <item x="5411"/>
        <item x="3037"/>
        <item x="7373"/>
        <item x="7009"/>
        <item x="3014"/>
        <item x="8986"/>
        <item x="5487"/>
        <item x="6231"/>
        <item x="4416"/>
        <item x="666"/>
        <item x="7114"/>
        <item x="5371"/>
        <item x="692"/>
        <item x="3035"/>
        <item x="8723"/>
        <item x="558"/>
        <item x="3660"/>
        <item x="8737"/>
        <item x="3462"/>
        <item x="47"/>
        <item x="2147"/>
        <item x="8441"/>
        <item x="3971"/>
        <item x="994"/>
        <item x="130"/>
        <item x="4700"/>
        <item x="8030"/>
        <item x="2853"/>
        <item x="199"/>
        <item x="5689"/>
        <item x="3667"/>
        <item x="5724"/>
        <item x="7406"/>
        <item x="1011"/>
        <item x="3613"/>
        <item x="3004"/>
        <item x="1949"/>
        <item x="5234"/>
        <item x="2422"/>
        <item x="4461"/>
        <item x="4973"/>
        <item x="3225"/>
        <item x="2334"/>
        <item x="487"/>
        <item x="4615"/>
        <item x="8631"/>
        <item x="6077"/>
        <item x="4796"/>
        <item x="2740"/>
        <item x="4431"/>
        <item x="552"/>
        <item x="8104"/>
        <item x="8837"/>
        <item x="3365"/>
        <item x="1471"/>
        <item x="3922"/>
        <item x="5021"/>
        <item x="7582"/>
        <item x="5941"/>
        <item x="2629"/>
        <item x="2379"/>
        <item x="744"/>
        <item x="8693"/>
        <item x="4656"/>
        <item x="2543"/>
        <item x="335"/>
        <item x="2032"/>
        <item x="3849"/>
        <item x="3429"/>
        <item x="1625"/>
        <item x="7424"/>
        <item x="2016"/>
        <item x="361"/>
        <item x="5811"/>
        <item x="4140"/>
        <item x="1165"/>
        <item x="8917"/>
        <item x="6695"/>
        <item x="1152"/>
        <item x="8609"/>
        <item x="1776"/>
        <item x="7470"/>
        <item x="6243"/>
        <item x="5328"/>
        <item x="1240"/>
        <item x="903"/>
        <item x="7719"/>
        <item x="7246"/>
        <item x="4400"/>
        <item x="5160"/>
        <item x="3398"/>
        <item x="3914"/>
        <item x="8049"/>
        <item x="8554"/>
        <item x="8503"/>
        <item x="4011"/>
        <item x="1057"/>
        <item x="5079"/>
        <item x="5449"/>
        <item x="1634"/>
        <item x="7312"/>
        <item x="1233"/>
        <item x="1132"/>
        <item x="626"/>
        <item x="6367"/>
        <item x="3355"/>
        <item x="7512"/>
        <item x="2243"/>
        <item x="1602"/>
        <item x="5667"/>
        <item x="2556"/>
        <item x="6506"/>
        <item x="5805"/>
        <item x="6869"/>
        <item x="865"/>
        <item x="5214"/>
        <item x="106"/>
        <item x="7066"/>
        <item x="6340"/>
        <item x="4832"/>
        <item x="1081"/>
        <item x="428"/>
        <item x="7074"/>
        <item x="1452"/>
        <item x="3551"/>
        <item x="6256"/>
        <item x="5432"/>
        <item x="7322"/>
        <item x="4383"/>
        <item x="611"/>
        <item x="6181"/>
        <item x="5806"/>
        <item x="6265"/>
        <item x="5140"/>
        <item x="4855"/>
        <item x="8454"/>
        <item x="813"/>
        <item x="8439"/>
        <item x="5759"/>
        <item x="2599"/>
        <item x="2467"/>
        <item x="8539"/>
        <item x="2838"/>
        <item x="5258"/>
        <item x="2493"/>
        <item x="1324"/>
        <item x="5744"/>
        <item x="1458"/>
        <item x="5618"/>
        <item x="8419"/>
        <item x="6528"/>
        <item x="7252"/>
        <item x="3696"/>
        <item x="8728"/>
        <item x="2705"/>
        <item x="526"/>
        <item x="5512"/>
        <item x="8627"/>
        <item x="2617"/>
        <item x="4148"/>
        <item x="5595"/>
        <item x="7783"/>
        <item x="3189"/>
        <item x="7920"/>
        <item x="3581"/>
        <item x="6646"/>
        <item x="8859"/>
        <item x="1799"/>
        <item x="132"/>
        <item x="4605"/>
        <item x="6177"/>
        <item x="8946"/>
        <item x="6353"/>
        <item x="7828"/>
        <item x="193"/>
        <item x="8566"/>
        <item x="7984"/>
        <item x="8865"/>
        <item x="6135"/>
        <item x="2724"/>
        <item x="8690"/>
        <item x="4756"/>
        <item x="2976"/>
        <item x="8128"/>
        <item x="6031"/>
        <item x="8635"/>
        <item x="8307"/>
        <item x="8712"/>
        <item x="3874"/>
        <item x="6914"/>
        <item x="786"/>
        <item x="6192"/>
        <item x="4672"/>
        <item x="3068"/>
        <item x="723"/>
        <item x="3116"/>
        <item x="6684"/>
        <item x="1989"/>
        <item x="7293"/>
        <item x="3169"/>
        <item x="1023"/>
        <item x="571"/>
        <item x="3656"/>
        <item x="307"/>
        <item x="1547"/>
        <item x="2548"/>
        <item x="2431"/>
        <item x="1736"/>
        <item x="1564"/>
        <item x="1109"/>
        <item x="181"/>
        <item x="377"/>
        <item x="7743"/>
        <item x="5166"/>
        <item x="7105"/>
        <item x="8370"/>
        <item x="8242"/>
        <item x="8330"/>
        <item x="8059"/>
        <item x="1145"/>
        <item x="5985"/>
        <item x="1873"/>
        <item x="5177"/>
        <item x="5622"/>
        <item x="1220"/>
        <item x="55"/>
        <item x="5776"/>
        <item x="8288"/>
        <item x="7305"/>
        <item x="6398"/>
        <item x="5551"/>
        <item x="1604"/>
        <item x="6141"/>
        <item x="7868"/>
        <item x="70"/>
        <item x="3241"/>
        <item x="7040"/>
        <item x="5801"/>
        <item x="7989"/>
        <item x="2018"/>
        <item x="6512"/>
        <item x="5196"/>
        <item x="3399"/>
        <item x="5703"/>
        <item x="613"/>
        <item x="3451"/>
        <item x="7000"/>
        <item x="8033"/>
        <item x="7432"/>
        <item x="4008"/>
        <item x="4929"/>
        <item x="2405"/>
        <item x="3091"/>
        <item x="1079"/>
        <item x="1893"/>
        <item x="5488"/>
        <item x="6343"/>
        <item x="1129"/>
        <item x="2836"/>
        <item x="1631"/>
        <item x="7172"/>
        <item x="5495"/>
        <item x="4955"/>
        <item x="3233"/>
        <item x="1998"/>
        <item x="4034"/>
        <item x="1004"/>
        <item x="2315"/>
        <item x="653"/>
        <item x="1651"/>
        <item x="8015"/>
        <item x="4845"/>
        <item x="1173"/>
        <item x="9015"/>
        <item x="3694"/>
        <item x="4608"/>
        <item x="6235"/>
        <item x="4731"/>
        <item x="7272"/>
        <item x="147"/>
        <item x="216"/>
        <item x="2037"/>
        <item x="8446"/>
        <item x="318"/>
        <item x="3864"/>
        <item x="4668"/>
        <item x="6116"/>
        <item x="8316"/>
        <item x="3183"/>
        <item x="3668"/>
        <item x="6238"/>
        <item x="7411"/>
        <item x="1182"/>
        <item x="6648"/>
        <item x="6331"/>
        <item x="2834"/>
        <item x="2210"/>
        <item x="5242"/>
        <item x="7164"/>
        <item x="6878"/>
        <item x="3439"/>
        <item x="2424"/>
        <item x="4512"/>
        <item x="2748"/>
        <item x="1758"/>
        <item x="3653"/>
        <item x="7093"/>
        <item x="4463"/>
        <item x="124"/>
        <item x="3773"/>
        <item x="7536"/>
        <item x="3560"/>
        <item x="6604"/>
        <item x="5975"/>
        <item x="1722"/>
        <item x="7623"/>
        <item x="3266"/>
        <item x="5511"/>
        <item x="5130"/>
        <item x="6642"/>
        <item x="5148"/>
        <item x="3640"/>
        <item x="27"/>
        <item x="2447"/>
        <item x="5013"/>
        <item x="9018"/>
        <item x="1423"/>
        <item x="4333"/>
        <item x="7227"/>
        <item x="4895"/>
        <item x="5576"/>
        <item x="2828"/>
        <item x="43"/>
        <item x="6140"/>
        <item x="4623"/>
        <item x="769"/>
        <item x="3755"/>
        <item x="4350"/>
        <item x="1506"/>
        <item x="6399"/>
        <item x="1829"/>
        <item x="7400"/>
        <item x="8956"/>
        <item x="7222"/>
        <item x="4171"/>
        <item x="5878"/>
        <item x="4099"/>
        <item x="6806"/>
        <item x="118"/>
        <item x="8101"/>
        <item x="3453"/>
        <item x="8569"/>
        <item x="7888"/>
        <item x="7695"/>
        <item x="2585"/>
        <item x="6961"/>
        <item x="1291"/>
        <item x="5794"/>
        <item x="7444"/>
        <item x="7080"/>
        <item x="3489"/>
        <item x="6176"/>
        <item x="7943"/>
        <item x="8480"/>
        <item x="789"/>
        <item x="5584"/>
        <item x="6745"/>
        <item x="7857"/>
        <item x="3589"/>
        <item x="8493"/>
        <item x="4274"/>
        <item x="3895"/>
        <item x="1871"/>
        <item x="1143"/>
        <item x="5360"/>
        <item x="7208"/>
        <item x="1021"/>
        <item x="2703"/>
        <item x="6261"/>
        <item x="5274"/>
        <item x="4502"/>
        <item x="4877"/>
        <item x="8261"/>
        <item x="3945"/>
        <item x="4617"/>
        <item x="4629"/>
        <item x="5002"/>
        <item x="1571"/>
        <item x="6492"/>
        <item x="1141"/>
        <item x="6224"/>
        <item x="81"/>
        <item x="3981"/>
        <item x="4294"/>
        <item x="6057"/>
        <item x="6693"/>
        <item x="1767"/>
        <item x="1911"/>
        <item x="1352"/>
        <item x="1186"/>
        <item x="2938"/>
        <item x="4701"/>
        <item x="3084"/>
        <item x="4344"/>
        <item x="993"/>
        <item x="57"/>
        <item x="4486"/>
        <item x="1894"/>
        <item x="5350"/>
        <item x="5897"/>
        <item x="2277"/>
        <item x="72"/>
        <item x="6874"/>
        <item x="5730"/>
        <item x="6271"/>
        <item x="1350"/>
        <item x="1168"/>
        <item x="8951"/>
        <item x="1902"/>
        <item x="4777"/>
        <item x="5984"/>
        <item x="3427"/>
        <item x="6087"/>
        <item x="3821"/>
        <item x="1960"/>
        <item x="6842"/>
        <item x="6614"/>
        <item x="2194"/>
        <item x="1909"/>
        <item x="7323"/>
        <item x="3704"/>
        <item x="8014"/>
        <item x="6661"/>
        <item x="4523"/>
        <item x="2711"/>
        <item x="7067"/>
        <item x="5517"/>
        <item x="2946"/>
        <item x="582"/>
        <item x="449"/>
        <item x="8696"/>
        <item x="7660"/>
        <item x="4833"/>
        <item x="6058"/>
        <item x="7642"/>
        <item x="8794"/>
        <item x="3527"/>
        <item x="1793"/>
        <item x="767"/>
        <item x="1900"/>
        <item x="1822"/>
        <item x="8515"/>
        <item x="801"/>
        <item x="6766"/>
        <item x="3276"/>
        <item x="3590"/>
        <item x="7776"/>
        <item x="4188"/>
        <item x="5276"/>
        <item x="8087"/>
        <item x="2354"/>
        <item x="4905"/>
        <item x="1346"/>
        <item x="6240"/>
        <item x="221"/>
        <item x="6639"/>
        <item x="6344"/>
        <item x="2235"/>
        <item x="1"/>
        <item x="8175"/>
        <item x="4848"/>
        <item x="6092"/>
        <item x="8748"/>
        <item x="4590"/>
        <item x="6753"/>
        <item x="2329"/>
        <item x="6404"/>
        <item x="5467"/>
        <item x="726"/>
        <item x="6617"/>
        <item x="6499"/>
        <item x="2326"/>
        <item x="4812"/>
        <item x="3320"/>
        <item x="963"/>
        <item x="1083"/>
        <item x="5953"/>
        <item x="4763"/>
        <item x="6064"/>
        <item x="1389"/>
        <item x="4886"/>
        <item x="7433"/>
        <item x="1784"/>
        <item x="4863"/>
        <item x="9016"/>
        <item x="4492"/>
        <item x="5178"/>
        <item x="4678"/>
        <item x="8216"/>
        <item x="8919"/>
        <item x="46"/>
        <item x="6380"/>
        <item x="5514"/>
        <item x="6502"/>
        <item x="4521"/>
        <item x="1314"/>
        <item x="2227"/>
        <item x="7537"/>
        <item x="5399"/>
        <item x="5608"/>
        <item x="4733"/>
        <item x="1663"/>
        <item x="4207"/>
        <item x="6977"/>
        <item x="1095"/>
        <item x="4989"/>
        <item x="3766"/>
        <item x="1968"/>
        <item x="932"/>
        <item x="5217"/>
        <item x="7045"/>
        <item x="7731"/>
        <item x="5904"/>
        <item x="2188"/>
        <item x="7231"/>
        <item x="2913"/>
        <item x="6657"/>
        <item x="1682"/>
        <item x="7882"/>
        <item x="6811"/>
        <item x="8867"/>
        <item x="7198"/>
        <item x="3521"/>
        <item x="7592"/>
        <item x="4752"/>
        <item x="2779"/>
        <item x="5816"/>
        <item x="6599"/>
        <item x="7308"/>
        <item x="3230"/>
        <item x="4046"/>
        <item x="3612"/>
        <item x="2051"/>
        <item x="4354"/>
        <item x="3605"/>
        <item x="2321"/>
        <item x="1693"/>
        <item x="3454"/>
        <item x="851"/>
        <item x="5888"/>
        <item x="1852"/>
        <item x="1542"/>
        <item x="8285"/>
        <item x="2076"/>
        <item x="634"/>
        <item x="3421"/>
        <item x="6683"/>
        <item x="3937"/>
        <item x="1382"/>
        <item x="2969"/>
        <item x="2808"/>
        <item x="4966"/>
        <item x="4031"/>
        <item x="6762"/>
        <item x="4301"/>
        <item x="5981"/>
        <item x="8536"/>
        <item x="3193"/>
        <item x="7263"/>
        <item x="3313"/>
        <item x="4719"/>
        <item x="4846"/>
        <item x="1924"/>
        <item x="6151"/>
        <item x="172"/>
        <item x="7316"/>
        <item x="6979"/>
        <item x="421"/>
        <item x="2800"/>
        <item x="3272"/>
        <item x="5417"/>
        <item x="1365"/>
        <item x="8804"/>
        <item x="323"/>
        <item x="7650"/>
        <item x="5446"/>
        <item x="6044"/>
        <item x="2281"/>
        <item x="5518"/>
        <item x="4152"/>
        <item x="3908"/>
        <item x="4153"/>
        <item x="854"/>
        <item x="6736"/>
        <item x="793"/>
        <item x="1227"/>
        <item x="832"/>
        <item x="1562"/>
        <item x="6782"/>
        <item x="4240"/>
        <item x="347"/>
        <item x="1521"/>
        <item x="7360"/>
        <item x="2574"/>
        <item x="8280"/>
        <item x="3798"/>
        <item x="203"/>
        <item x="8147"/>
        <item x="8559"/>
        <item x="5000"/>
        <item x="3203"/>
        <item x="8187"/>
        <item x="8224"/>
        <item x="2504"/>
        <item x="7501"/>
        <item x="1765"/>
        <item x="5892"/>
        <item x="1177"/>
        <item x="1319"/>
        <item x="2530"/>
        <item x="7178"/>
        <item x="5307"/>
        <item x="3955"/>
        <item x="6508"/>
        <item x="2879"/>
        <item x="3470"/>
        <item x="3310"/>
        <item x="8565"/>
        <item x="8848"/>
        <item x="5343"/>
        <item x="3334"/>
        <item x="5314"/>
        <item x="2650"/>
        <item x="3900"/>
        <item x="1367"/>
        <item x="3459"/>
        <item x="4527"/>
        <item x="6252"/>
        <item x="3473"/>
        <item x="6758"/>
        <item x="8471"/>
        <item x="8534"/>
        <item x="5367"/>
        <item x="662"/>
        <item x="6068"/>
        <item x="523"/>
        <item x="1695"/>
        <item x="346"/>
        <item x="79"/>
        <item x="565"/>
        <item x="8343"/>
        <item x="3062"/>
        <item x="2440"/>
        <item x="7533"/>
        <item x="5005"/>
        <item x="3782"/>
        <item x="1808"/>
        <item x="2139"/>
        <item x="473"/>
        <item x="3961"/>
        <item x="8436"/>
        <item x="9027"/>
        <item x="5050"/>
        <item x="8602"/>
        <item x="5743"/>
        <item x="6215"/>
        <item x="8165"/>
        <item x="2824"/>
        <item x="4342"/>
        <item x="470"/>
        <item x="8491"/>
        <item x="6971"/>
        <item x="6316"/>
        <item x="5523"/>
        <item x="7379"/>
        <item x="3938"/>
        <item x="6536"/>
        <item x="1033"/>
        <item x="8874"/>
        <item x="7683"/>
        <item x="190"/>
        <item x="6278"/>
        <item x="7910"/>
        <item x="253"/>
        <item x="7288"/>
        <item x="2789"/>
        <item x="5386"/>
        <item x="1751"/>
        <item x="5978"/>
        <item x="7311"/>
        <item x="2732"/>
        <item x="6676"/>
        <item x="3892"/>
        <item x="7234"/>
        <item x="7554"/>
        <item x="6067"/>
        <item x="3005"/>
        <item x="7011"/>
        <item x="972"/>
        <item x="1317"/>
        <item x="682"/>
        <item x="2704"/>
        <item x="4033"/>
        <item x="4298"/>
        <item x="4116"/>
        <item x="4425"/>
        <item x="6486"/>
        <item x="7547"/>
        <item x="2881"/>
        <item x="3246"/>
        <item x="594"/>
        <item x="2993"/>
        <item x="5290"/>
        <item x="1263"/>
        <item x="4220"/>
        <item x="1764"/>
        <item x="239"/>
        <item x="6490"/>
        <item x="1883"/>
        <item x="6832"/>
        <item x="6174"/>
        <item x="7016"/>
        <item x="3749"/>
        <item x="6957"/>
        <item x="6291"/>
        <item x="5465"/>
        <item x="3389"/>
        <item x="4685"/>
        <item x="1448"/>
        <item x="1586"/>
        <item x="5770"/>
        <item x="1983"/>
        <item x="7891"/>
        <item x="7548"/>
        <item x="5065"/>
        <item x="5439"/>
        <item x="4936"/>
        <item x="4789"/>
        <item x="9054"/>
        <item x="7242"/>
        <item x="5146"/>
        <item x="1906"/>
        <item x="6286"/>
        <item x="4037"/>
        <item x="8031"/>
        <item x="7304"/>
        <item x="601"/>
        <item x="978"/>
        <item x="8650"/>
        <item x="6581"/>
        <item x="8339"/>
        <item x="1524"/>
        <item x="521"/>
        <item x="8901"/>
        <item x="3699"/>
        <item x="7545"/>
        <item x="5506"/>
        <item x="2410"/>
        <item x="4211"/>
        <item x="4838"/>
        <item x="7752"/>
        <item x="4729"/>
        <item x="518"/>
        <item x="4317"/>
        <item x="3718"/>
        <item x="86"/>
        <item x="5700"/>
        <item x="1113"/>
        <item x="8718"/>
        <item x="4438"/>
        <item x="6440"/>
        <item x="6829"/>
        <item x="3876"/>
        <item x="1696"/>
        <item x="373"/>
        <item x="8420"/>
        <item x="1807"/>
        <item x="618"/>
        <item x="1128"/>
        <item x="3759"/>
        <item x="1297"/>
        <item x="4066"/>
        <item x="4284"/>
        <item x="6667"/>
        <item x="2245"/>
        <item x="7177"/>
        <item x="3364"/>
        <item x="3959"/>
        <item x="6698"/>
        <item x="115"/>
        <item x="5356"/>
        <item x="7713"/>
        <item x="5142"/>
        <item x="4183"/>
        <item x="1707"/>
        <item x="7502"/>
        <item x="2757"/>
        <item x="7825"/>
        <item x="2611"/>
        <item x="3147"/>
        <item x="4578"/>
        <item x="1184"/>
        <item x="3508"/>
        <item x="1622"/>
        <item x="1098"/>
        <item x="7674"/>
        <item x="35"/>
        <item x="584"/>
        <item x="7626"/>
        <item x="4265"/>
        <item x="7816"/>
        <item x="6427"/>
        <item x="2591"/>
        <item x="1424"/>
        <item x="4441"/>
        <item x="6212"/>
        <item x="3625"/>
        <item x="1396"/>
        <item x="3166"/>
        <item x="2793"/>
        <item x="3944"/>
        <item x="2231"/>
        <item x="7982"/>
        <item x="8035"/>
        <item x="4411"/>
        <item x="6249"/>
        <item x="4291"/>
        <item x="5067"/>
        <item x="1686"/>
        <item x="4405"/>
        <item x="3954"/>
        <item x="8785"/>
        <item x="5846"/>
        <item x="5997"/>
        <item x="3020"/>
        <item x="5120"/>
        <item x="348"/>
        <item x="3077"/>
        <item x="5461"/>
        <item x="475"/>
        <item x="148"/>
        <item x="1988"/>
        <item x="1428"/>
        <item x="5347"/>
        <item x="1865"/>
        <item x="1856"/>
        <item x="5983"/>
        <item x="2814"/>
        <item x="8032"/>
        <item x="3113"/>
        <item x="619"/>
        <item x="7492"/>
        <item x="2260"/>
        <item x="5691"/>
        <item x="1043"/>
        <item x="3269"/>
        <item x="7372"/>
        <item x="1756"/>
        <item x="4101"/>
        <item x="2461"/>
        <item x="4939"/>
        <item x="2114"/>
        <item x="7618"/>
        <item x="3352"/>
        <item x="8271"/>
        <item x="7343"/>
        <item x="245"/>
        <item x="5785"/>
        <item x="7827"/>
        <item x="7595"/>
        <item x="2809"/>
        <item x="6005"/>
        <item x="5259"/>
        <item x="1803"/>
        <item x="2063"/>
        <item x="7770"/>
        <item x="8095"/>
        <item x="5880"/>
        <item x="6951"/>
        <item x="6049"/>
        <item x="2786"/>
        <item x="5057"/>
        <item x="2661"/>
        <item x="7347"/>
        <item x="6965"/>
        <item x="286"/>
        <item x="2694"/>
        <item x="8051"/>
        <item x="3539"/>
        <item x="7992"/>
        <item x="985"/>
        <item x="1329"/>
        <item x="424"/>
        <item x="5295"/>
        <item x="5563"/>
        <item x="7892"/>
        <item x="8466"/>
        <item x="5445"/>
        <item x="7388"/>
        <item x="4482"/>
        <item x="261"/>
        <item x="906"/>
        <item x="2645"/>
        <item x="7556"/>
        <item x="7870"/>
        <item x="2215"/>
        <item x="2954"/>
        <item x="3571"/>
        <item x="8002"/>
        <item x="1180"/>
        <item x="2466"/>
        <item x="6298"/>
        <item x="567"/>
        <item x="1001"/>
        <item x="7417"/>
        <item x="693"/>
        <item x="5738"/>
        <item x="12"/>
        <item x="1008"/>
        <item x="1516"/>
        <item x="3788"/>
        <item x="8469"/>
        <item x="3998"/>
        <item x="485"/>
        <item x="4559"/>
        <item x="7056"/>
        <item x="4526"/>
        <item x="2507"/>
        <item x="111"/>
        <item x="7622"/>
        <item x="6431"/>
        <item x="4577"/>
        <item x="5138"/>
        <item x="7264"/>
        <item x="1734"/>
        <item x="8166"/>
        <item x="6653"/>
        <item x="1744"/>
        <item x="806"/>
        <item x="1689"/>
        <item x="7374"/>
        <item x="7817"/>
        <item x="4774"/>
        <item x="1073"/>
        <item x="8045"/>
        <item x="1178"/>
        <item x="6902"/>
        <item x="7240"/>
        <item x="272"/>
        <item x="1310"/>
        <item x="2576"/>
        <item x="2200"/>
        <item x="1155"/>
        <item x="3359"/>
        <item x="5643"/>
        <item x="5457"/>
        <item x="7985"/>
        <item x="1935"/>
        <item x="5110"/>
        <item x="8004"/>
        <item x="6000"/>
        <item x="844"/>
        <item x="5603"/>
        <item x="5628"/>
        <item x="2817"/>
        <item x="6680"/>
        <item x="781"/>
        <item x="8289"/>
        <item x="7162"/>
        <item x="3909"/>
        <item x="7947"/>
        <item x="7571"/>
        <item x="2208"/>
        <item x="5540"/>
        <item x="956"/>
        <item x="8201"/>
        <item x="7140"/>
        <item x="7601"/>
        <item x="4086"/>
        <item x="5297"/>
        <item x="217"/>
        <item x="8177"/>
        <item x="2190"/>
        <item x="6284"/>
        <item x="8041"/>
        <item x="4387"/>
        <item x="7256"/>
        <item x="2110"/>
        <item x="4716"/>
        <item x="205"/>
        <item x="1174"/>
        <item x="830"/>
        <item x="2174"/>
        <item x="3210"/>
        <item x="1253"/>
        <item x="8048"/>
        <item x="1743"/>
        <item x="3941"/>
        <item x="1770"/>
        <item x="1761"/>
        <item x="536"/>
        <item x="7335"/>
        <item x="3414"/>
        <item x="5084"/>
        <item x="2792"/>
        <item x="856"/>
        <item x="1380"/>
        <item x="7599"/>
        <item x="24"/>
        <item x="7004"/>
        <item x="7479"/>
        <item x="7390"/>
        <item x="7538"/>
        <item x="5653"/>
        <item x="2192"/>
        <item x="7991"/>
        <item x="7710"/>
        <item x="2232"/>
        <item x="7101"/>
        <item x="2390"/>
        <item x="7739"/>
        <item x="674"/>
        <item x="3342"/>
        <item x="1377"/>
        <item x="7367"/>
        <item x="4393"/>
        <item x="4534"/>
        <item x="702"/>
        <item x="7414"/>
        <item x="2071"/>
        <item x="1188"/>
        <item x="1719"/>
        <item x="3172"/>
        <item x="2048"/>
        <item x="6929"/>
        <item x="1552"/>
        <item x="1535"/>
        <item x="4599"/>
        <item x="191"/>
        <item x="4005"/>
        <item x="7357"/>
        <item x="5419"/>
        <item x="5423"/>
        <item x="5942"/>
        <item x="3609"/>
        <item x="6768"/>
        <item x="1806"/>
        <item x="5986"/>
        <item x="8894"/>
        <item x="7972"/>
        <item x="5884"/>
        <item x="29"/>
        <item x="7842"/>
        <item x="8875"/>
        <item x="7199"/>
        <item x="2580"/>
        <item x="5961"/>
        <item x="7402"/>
        <item x="2822"/>
        <item x="2797"/>
        <item x="6699"/>
        <item x="4524"/>
        <item x="4360"/>
        <item x="5425"/>
        <item x="1239"/>
        <item x="2609"/>
        <item x="7993"/>
        <item x="3953"/>
        <item x="2263"/>
        <item x="7310"/>
        <item x="5677"/>
        <item x="1238"/>
        <item x="5763"/>
        <item x="6982"/>
        <item x="6585"/>
        <item x="1733"/>
        <item x="6896"/>
        <item x="760"/>
        <item x="3065"/>
        <item x="3296"/>
        <item x="6801"/>
        <item x="6345"/>
        <item x="5482"/>
        <item x="2226"/>
        <item x="7552"/>
        <item x="4596"/>
        <item x="7558"/>
        <item x="4478"/>
        <item x="6697"/>
        <item x="3748"/>
        <item x="126"/>
        <item x="1437"/>
        <item x="2404"/>
        <item x="4465"/>
        <item x="4914"/>
        <item x="6710"/>
        <item x="5860"/>
        <item x="2799"/>
        <item x="981"/>
        <item x="7754"/>
        <item x="7866"/>
        <item x="5490"/>
        <item x="4128"/>
        <item x="2498"/>
        <item x="6534"/>
        <item x="5900"/>
        <item x="6598"/>
        <item x="5946"/>
        <item x="3370"/>
        <item x="802"/>
        <item x="2295"/>
        <item x="6453"/>
        <item x="8405"/>
        <item x="31"/>
        <item x="2846"/>
        <item x="1882"/>
        <item x="2254"/>
        <item x="4688"/>
        <item x="3117"/>
        <item x="8633"/>
        <item x="6575"/>
        <item x="1320"/>
        <item x="8026"/>
        <item x="98"/>
        <item x="7181"/>
        <item x="6161"/>
        <item x="3108"/>
        <item x="559"/>
        <item x="6293"/>
        <item x="2453"/>
        <item x="4902"/>
        <item x="795"/>
        <item x="3027"/>
        <item x="2807"/>
        <item x="2736"/>
        <item x="4712"/>
        <item x="4174"/>
        <item x="6275"/>
        <item x="2783"/>
        <item x="1979"/>
        <item x="2177"/>
        <item x="4826"/>
        <item x="8294"/>
        <item x="4830"/>
        <item x="5910"/>
        <item x="8180"/>
        <item x="8484"/>
        <item x="5850"/>
        <item x="5771"/>
        <item x="1966"/>
        <item x="4797"/>
        <item x="4746"/>
        <item x="6728"/>
        <item x="7659"/>
        <item x="1528"/>
        <item x="6436"/>
        <item x="8273"/>
        <item x="6984"/>
        <item x="580"/>
        <item x="6495"/>
        <item x="5650"/>
        <item x="7124"/>
        <item x="3794"/>
        <item x="119"/>
        <item x="6361"/>
        <item x="2052"/>
        <item x="4770"/>
        <item x="8500"/>
        <item x="1438"/>
        <item x="5201"/>
        <item x="2103"/>
        <item x="8640"/>
        <item x="2153"/>
        <item x="151"/>
        <item x="1753"/>
        <item x="7117"/>
        <item x="3525"/>
        <item x="6473"/>
        <item x="8683"/>
        <item x="3719"/>
        <item x="5697"/>
        <item x="59"/>
        <item x="3107"/>
        <item x="3757"/>
        <item x="6415"/>
        <item x="922"/>
        <item x="2697"/>
        <item x="1741"/>
        <item x="8925"/>
        <item x="8677"/>
        <item x="5289"/>
        <item x="3999"/>
        <item x="2622"/>
        <item x="5513"/>
        <item x="6347"/>
        <item x="1730"/>
        <item x="4030"/>
        <item x="2876"/>
        <item x="339"/>
        <item x="3681"/>
        <item x="8410"/>
        <item x="5265"/>
        <item x="4646"/>
        <item x="8161"/>
        <item x="8881"/>
        <item x="8525"/>
        <item x="2851"/>
        <item x="661"/>
        <item x="3839"/>
        <item x="6124"/>
        <item x="7024"/>
        <item x="6144"/>
        <item x="2935"/>
        <item x="1042"/>
        <item x="2515"/>
        <item x="1864"/>
        <item x="6691"/>
        <item x="6292"/>
        <item x="4122"/>
        <item x="5101"/>
        <item x="3332"/>
        <item x="4206"/>
        <item x="8879"/>
        <item x="7721"/>
        <item x="1786"/>
        <item x="6669"/>
        <item x="8593"/>
        <item x="1677"/>
        <item x="2882"/>
        <item x="5957"/>
        <item x="3064"/>
        <item x="4522"/>
        <item x="4722"/>
        <item x="513"/>
        <item x="593"/>
        <item x="2273"/>
        <item x="739"/>
        <item x="211"/>
        <item x="8625"/>
        <item x="7725"/>
        <item x="5238"/>
        <item x="624"/>
        <item x="4230"/>
        <item x="3834"/>
        <item x="7974"/>
        <item x="787"/>
        <item x="5709"/>
        <item x="8560"/>
        <item x="3434"/>
        <item x="4386"/>
        <item x="2630"/>
        <item x="3808"/>
        <item x="5963"/>
        <item x="887"/>
        <item x="888"/>
        <item x="2224"/>
        <item x="2346"/>
        <item x="8341"/>
        <item x="622"/>
        <item x="1579"/>
        <item x="1954"/>
        <item x="5080"/>
        <item x="4637"/>
        <item x="5720"/>
        <item x="1881"/>
        <item x="1217"/>
        <item x="4346"/>
        <item x="1717"/>
        <item x="5799"/>
        <item x="8034"/>
        <item x="358"/>
        <item x="2726"/>
        <item x="158"/>
        <item x="6831"/>
        <item x="4339"/>
        <item x="7700"/>
        <item x="3807"/>
        <item x="6107"/>
        <item x="5466"/>
        <item x="6115"/>
        <item x="395"/>
        <item x="3952"/>
        <item x="1963"/>
        <item x="336"/>
        <item x="6779"/>
        <item x="7184"/>
        <item x="4677"/>
        <item x="5362"/>
        <item x="1555"/>
        <item x="3661"/>
        <item x="7210"/>
        <item x="5889"/>
        <item x="1867"/>
        <item x="8826"/>
        <item x="2844"/>
        <item x="6673"/>
        <item x="95"/>
        <item x="419"/>
        <item x="1187"/>
        <item x="5121"/>
        <item x="6990"/>
        <item x="6008"/>
        <item x="8613"/>
        <item x="5522"/>
        <item x="1386"/>
        <item x="7796"/>
        <item x="503"/>
        <item x="1218"/>
        <item x="291"/>
        <item x="2053"/>
        <item x="9013"/>
        <item x="1108"/>
        <item x="7546"/>
        <item x="8995"/>
        <item x="2874"/>
        <item x="6804"/>
        <item x="3491"/>
        <item x="6828"/>
        <item x="8767"/>
        <item x="3701"/>
        <item x="1407"/>
        <item x="3675"/>
        <item x="3875"/>
        <item x="5823"/>
        <item x="8080"/>
        <item x="6099"/>
        <item x="6257"/>
        <item x="3124"/>
        <item x="2425"/>
        <item x="7845"/>
        <item x="6002"/>
        <item x="5229"/>
        <item x="1814"/>
        <item x="3257"/>
        <item x="3104"/>
        <item x="6350"/>
        <item x="504"/>
        <item x="3897"/>
        <item x="3498"/>
        <item x="5284"/>
        <item x="7616"/>
        <item x="2770"/>
        <item x="8023"/>
        <item x="64"/>
        <item x="8651"/>
        <item x="364"/>
        <item x="4861"/>
        <item x="7145"/>
        <item x="3904"/>
        <item x="6776"/>
        <item x="6587"/>
        <item x="8678"/>
        <item x="3886"/>
        <item x="8124"/>
        <item x="3350"/>
        <item x="2022"/>
        <item x="8096"/>
        <item x="8058"/>
        <item x="2060"/>
        <item x="7243"/>
        <item x="537"/>
        <item x="5136"/>
        <item x="5851"/>
        <item x="3601"/>
        <item x="8958"/>
        <item x="3594"/>
        <item x="8430"/>
        <item x="7785"/>
        <item x="2274"/>
        <item x="1259"/>
        <item x="5072"/>
        <item x="3099"/>
        <item x="1276"/>
        <item x="5253"/>
        <item x="6227"/>
        <item x="8793"/>
        <item x="8287"/>
        <item x="3891"/>
        <item x="1172"/>
        <item x="4971"/>
        <item x="1376"/>
        <item x="222"/>
        <item x="1368"/>
        <item x="6621"/>
        <item x="5510"/>
        <item x="5581"/>
        <item x="5680"/>
        <item x="1397"/>
        <item x="8713"/>
        <item x="4281"/>
        <item x="663"/>
        <item x="2285"/>
        <item x="6998"/>
        <item x="3047"/>
        <item x="2394"/>
        <item x="1472"/>
        <item x="8350"/>
        <item x="2050"/>
        <item x="8933"/>
        <item x="8083"/>
        <item x="1345"/>
        <item x="1498"/>
        <item x="7100"/>
        <item x="710"/>
        <item x="3934"/>
        <item x="5348"/>
        <item x="294"/>
        <item x="823"/>
        <item x="8975"/>
        <item x="711"/>
        <item x="5923"/>
        <item x="2413"/>
        <item x="8541"/>
        <item x="8202"/>
        <item x="4604"/>
        <item x="1400"/>
        <item x="6297"/>
        <item x="3727"/>
        <item x="6550"/>
        <item x="486"/>
        <item x="5965"/>
        <item x="8456"/>
        <item x="6270"/>
        <item x="6028"/>
        <item x="4866"/>
        <item x="6371"/>
        <item x="5792"/>
        <item x="6517"/>
        <item x="250"/>
        <item x="4911"/>
        <item x="246"/>
        <item x="8137"/>
        <item x="1455"/>
        <item x="6794"/>
        <item x="3274"/>
        <item x="7597"/>
        <item x="4041"/>
        <item x="6711"/>
        <item x="6950"/>
        <item x="210"/>
        <item x="6539"/>
        <item x="3143"/>
        <item x="2426"/>
        <item x="7938"/>
        <item x="8380"/>
        <item x="1664"/>
        <item x="3950"/>
        <item x="5440"/>
        <item x="8564"/>
        <item x="2371"/>
        <item x="4305"/>
        <item x="1787"/>
        <item x="3466"/>
        <item x="5901"/>
        <item x="3244"/>
        <item x="7282"/>
        <item x="4963"/>
        <item x="8954"/>
        <item x="8379"/>
        <item x="7247"/>
        <item x="277"/>
        <item x="6201"/>
        <item x="6954"/>
        <item x="7633"/>
        <item x="5388"/>
        <item x="7966"/>
        <item x="3450"/>
        <item x="6886"/>
        <item x="8374"/>
        <item x="6638"/>
        <item x="8356"/>
        <item x="7753"/>
        <item x="6395"/>
        <item x="7799"/>
        <item x="1910"/>
        <item x="8751"/>
        <item x="6749"/>
        <item x="8672"/>
        <item x="7646"/>
        <item x="4771"/>
        <item x="1175"/>
        <item x="4216"/>
        <item x="1204"/>
        <item x="2305"/>
        <item x="7624"/>
        <item x="8970"/>
        <item x="6053"/>
        <item x="1028"/>
        <item x="6624"/>
        <item x="3515"/>
        <item x="3318"/>
        <item x="5694"/>
        <item x="1519"/>
        <item x="6091"/>
        <item x="4545"/>
        <item x="7195"/>
        <item x="320"/>
        <item x="8457"/>
        <item x="4675"/>
        <item x="8598"/>
        <item x="4179"/>
        <item x="1246"/>
        <item x="2665"/>
        <item x="7786"/>
        <item x="4574"/>
        <item x="3486"/>
        <item x="5739"/>
        <item x="8898"/>
        <item x="3558"/>
        <item x="1606"/>
        <item x="5096"/>
        <item x="7207"/>
        <item x="8884"/>
        <item x="4464"/>
        <item x="2541"/>
        <item x="232"/>
        <item x="5766"/>
        <item x="655"/>
        <item x="8674"/>
        <item x="2821"/>
        <item x="1135"/>
        <item x="494"/>
        <item x="4626"/>
        <item x="6565"/>
        <item x="5112"/>
        <item x="4150"/>
        <item x="5282"/>
        <item x="8344"/>
        <item x="7881"/>
        <item x="7077"/>
        <item x="5412"/>
        <item x="7566"/>
        <item x="8475"/>
        <item x="4893"/>
        <item x="3811"/>
        <item x="3090"/>
        <item x="8947"/>
        <item x="741"/>
        <item x="8646"/>
        <item x="2937"/>
        <item x="6335"/>
        <item x="4351"/>
        <item x="4057"/>
        <item x="254"/>
        <item x="2865"/>
        <item x="6211"/>
        <item x="2288"/>
        <item x="1811"/>
        <item x="240"/>
        <item x="4879"/>
        <item x="6945"/>
        <item x="7654"/>
        <item x="3433"/>
        <item x="5479"/>
        <item x="3168"/>
        <item x="4784"/>
        <item x="5557"/>
        <item x="444"/>
        <item x="8407"/>
        <item x="4583"/>
        <item x="165"/>
        <item x="3085"/>
        <item x="4935"/>
        <item x="7852"/>
        <item x="4172"/>
        <item x="5014"/>
        <item x="4922"/>
        <item x="6182"/>
        <item x="1254"/>
        <item x="53"/>
        <item x="4275"/>
        <item x="2551"/>
        <item x="8580"/>
        <item x="919"/>
        <item x="6113"/>
        <item x="7667"/>
        <item x="2991"/>
        <item x="3535"/>
        <item x="8567"/>
        <item x="3698"/>
        <item x="1171"/>
        <item x="1432"/>
        <item x="5777"/>
        <item x="5306"/>
        <item x="8155"/>
        <item x="3021"/>
        <item x="2451"/>
        <item x="6840"/>
        <item x="8039"/>
        <item x="4136"/>
        <item x="7978"/>
        <item x="4048"/>
        <item x="8869"/>
        <item x="3882"/>
        <item x="5760"/>
        <item x="3500"/>
        <item x="3523"/>
        <item x="8331"/>
        <item x="1384"/>
        <item x="6610"/>
        <item x="186"/>
        <item x="5361"/>
        <item x="4850"/>
        <item x="7925"/>
        <item x="7489"/>
        <item x="6364"/>
        <item x="8838"/>
        <item x="5292"/>
        <item x="5254"/>
        <item x="3502"/>
        <item x="8985"/>
        <item x="8991"/>
        <item x="7858"/>
        <item x="4500"/>
        <item x="8455"/>
        <item x="3738"/>
        <item x="3201"/>
        <item x="2508"/>
        <item x="835"/>
        <item x="1952"/>
        <item x="3045"/>
        <item x="1116"/>
        <item x="8411"/>
        <item x="505"/>
        <item x="6123"/>
        <item x="180"/>
        <item x="6549"/>
        <item x="2562"/>
        <item x="7111"/>
        <item x="2389"/>
        <item x="5560"/>
        <item x="4297"/>
        <item x="7071"/>
        <item x="5163"/>
        <item x="7764"/>
        <item x="9028"/>
        <item x="4695"/>
        <item x="8850"/>
        <item x="949"/>
        <item x="8398"/>
        <item x="4067"/>
        <item x="1558"/>
        <item x="7491"/>
        <item x="1520"/>
        <item x="2107"/>
        <item x="6311"/>
        <item x="7163"/>
        <item x="7336"/>
        <item x="2524"/>
        <item x="4457"/>
        <item x="7738"/>
        <item x="6555"/>
        <item x="3939"/>
        <item x="3604"/>
        <item x="4614"/>
        <item x="7748"/>
        <item x="2720"/>
        <item x="303"/>
        <item x="524"/>
        <item x="1179"/>
        <item x="2766"/>
        <item x="6597"/>
        <item x="3141"/>
        <item x="6482"/>
        <item x="2480"/>
        <item x="6302"/>
        <item x="1078"/>
        <item x="5106"/>
        <item x="2883"/>
        <item x="4200"/>
        <item x="5566"/>
        <item x="5617"/>
        <item x="5710"/>
        <item x="1094"/>
        <item x="1466"/>
        <item x="8053"/>
        <item x="5893"/>
        <item x="2516"/>
        <item x="2873"/>
        <item x="2180"/>
        <item x="7434"/>
        <item x="817"/>
        <item x="6232"/>
        <item x="3682"/>
        <item x="8932"/>
        <item x="2778"/>
        <item x="2090"/>
        <item x="3785"/>
        <item x="6189"/>
        <item x="3072"/>
        <item x="3404"/>
        <item x="8530"/>
        <item x="5401"/>
        <item x="5058"/>
        <item x="942"/>
        <item x="3490"/>
        <item x="6385"/>
        <item x="7466"/>
        <item x="1962"/>
        <item x="3472"/>
        <item x="7653"/>
        <item x="8715"/>
        <item x="2320"/>
        <item x="4437"/>
        <item x="5248"/>
        <item x="8512"/>
        <item x="2606"/>
        <item x="5108"/>
        <item x="7685"/>
        <item x="2133"/>
        <item x="448"/>
        <item x="8443"/>
        <item x="5137"/>
        <item x="5798"/>
        <item x="575"/>
        <item x="4558"/>
        <item x="3868"/>
        <item x="4065"/>
        <item x="6824"/>
        <item x="8283"/>
        <item x="9055"/>
        <item x="8727"/>
        <item x="1158"/>
        <item x="4622"/>
        <item x="1470"/>
        <item x="8773"/>
        <item x="6911"/>
        <item x="8770"/>
        <item x="7621"/>
        <item x="5200"/>
        <item x="7005"/>
        <item x="1195"/>
        <item x="4723"/>
        <item x="108"/>
        <item x="5663"/>
        <item x="6153"/>
        <item x="2438"/>
        <item x="2539"/>
        <item x="8885"/>
        <item x="4811"/>
        <item x="2185"/>
        <item x="2721"/>
        <item x="6662"/>
        <item x="7789"/>
        <item x="4077"/>
        <item x="720"/>
        <item x="4501"/>
        <item x="2798"/>
        <item x="4707"/>
        <item x="3078"/>
        <item x="3069"/>
        <item x="4318"/>
        <item x="3884"/>
        <item x="1460"/>
        <item x="7409"/>
        <item x="7449"/>
        <item x="5552"/>
        <item x="3377"/>
        <item x="3057"/>
        <item x="5793"/>
        <item x="3716"/>
        <item x="7494"/>
        <item x="8893"/>
        <item x="7968"/>
        <item x="2257"/>
        <item x="7933"/>
        <item x="225"/>
        <item x="7875"/>
        <item x="995"/>
        <item x="3248"/>
        <item x="6933"/>
        <item x="3297"/>
        <item x="3835"/>
        <item x="1362"/>
        <item x="2115"/>
        <item x="4047"/>
        <item x="8164"/>
        <item x="1387"/>
        <item x="259"/>
        <item x="5820"/>
        <item x="1020"/>
        <item x="7266"/>
        <item x="452"/>
        <item x="5982"/>
        <item x="3328"/>
        <item x="8806"/>
        <item x="1981"/>
        <item x="6986"/>
        <item x="3526"/>
        <item x="73"/>
        <item x="149"/>
        <item x="8171"/>
        <item x="754"/>
        <item x="3870"/>
        <item x="2075"/>
        <item x="2154"/>
        <item x="3567"/>
        <item x="8357"/>
        <item x="6162"/>
        <item x="6843"/>
        <item x="5714"/>
        <item x="6019"/>
        <item x="5866"/>
        <item x="2880"/>
        <item x="464"/>
        <item x="2742"/>
        <item x="6451"/>
        <item x="2464"/>
        <item x="4872"/>
        <item x="116"/>
        <item x="6409"/>
        <item x="8139"/>
        <item x="7658"/>
        <item x="7614"/>
        <item x="6"/>
        <item x="7431"/>
        <item x="4487"/>
        <item x="4667"/>
        <item x="7706"/>
        <item x="6613"/>
        <item x="4117"/>
        <item x="248"/>
        <item x="6538"/>
        <item x="933"/>
        <item x="2481"/>
        <item x="8655"/>
        <item x="2330"/>
        <item x="2087"/>
        <item x="631"/>
        <item x="3381"/>
        <item x="3824"/>
        <item x="8492"/>
        <item x="2933"/>
        <item x="7392"/>
        <item x="6221"/>
        <item x="3299"/>
        <item x="3641"/>
        <item x="4518"/>
        <item x="7376"/>
        <item x="8329"/>
        <item x="5043"/>
        <item x="74"/>
        <item x="6059"/>
        <item x="5588"/>
        <item x="1501"/>
        <item x="2855"/>
        <item x="1481"/>
        <item x="3534"/>
        <item x="3893"/>
        <item x="4669"/>
        <item x="269"/>
        <item x="4337"/>
        <item x="614"/>
        <item x="7860"/>
        <item x="1293"/>
        <item x="8008"/>
        <item x="3200"/>
        <item x="363"/>
        <item x="6868"/>
        <item x="1668"/>
        <item x="3997"/>
        <item x="6744"/>
        <item x="5496"/>
        <item x="6643"/>
        <item x="1425"/>
        <item x="3516"/>
        <item x="8510"/>
        <item x="1410"/>
        <item x="209"/>
        <item x="4468"/>
        <item x="912"/>
        <item x="2082"/>
        <item x="4993"/>
        <item x="2026"/>
        <item x="6247"/>
        <item x="5868"/>
        <item x="3652"/>
        <item x="8572"/>
        <item x="4357"/>
        <item x="4173"/>
        <item x="2509"/>
        <item x="1459"/>
        <item x="2123"/>
        <item x="3071"/>
        <item x="6027"/>
        <item x="6679"/>
        <item x="2152"/>
        <item x="5998"/>
        <item x="4510"/>
        <item x="321"/>
        <item x="6805"/>
        <item x="2830"/>
        <item x="1205"/>
        <item x="7270"/>
        <item x="7405"/>
        <item x="2763"/>
        <item x="2514"/>
        <item x="7805"/>
        <item x="7511"/>
        <item x="1499"/>
        <item x="4308"/>
        <item x="5635"/>
        <item x="67"/>
        <item x="2316"/>
        <item x="8444"/>
        <item x="5237"/>
        <item x="7846"/>
        <item x="8313"/>
        <item x="3298"/>
        <item x="2503"/>
        <item x="7051"/>
        <item x="6225"/>
        <item x="4262"/>
        <item x="7798"/>
        <item x="7130"/>
        <item x="8846"/>
        <item x="1955"/>
        <item x="3915"/>
        <item x="8900"/>
        <item x="83"/>
        <item x="5486"/>
        <item x="6952"/>
        <item x="7180"/>
        <item x="4892"/>
        <item x="7730"/>
        <item x="8860"/>
        <item x="6934"/>
        <item x="1022"/>
        <item x="7203"/>
        <item x="6880"/>
        <item x="8383"/>
        <item x="5299"/>
        <item x="8110"/>
        <item x="2073"/>
        <item x="8540"/>
        <item x="573"/>
        <item x="1357"/>
        <item x="2140"/>
        <item x="6932"/>
        <item x="5381"/>
        <item x="3443"/>
        <item x="4912"/>
        <item x="7133"/>
        <item x="2989"/>
        <item x="8670"/>
        <item x="8799"/>
        <item x="6214"/>
        <item x="4014"/>
        <item x="155"/>
        <item x="1905"/>
        <item x="1961"/>
        <item x="7970"/>
        <item x="2166"/>
        <item x="979"/>
        <item x="5257"/>
        <item x="1920"/>
        <item x="2992"/>
        <item x="8506"/>
        <item x="5623"/>
        <item x="871"/>
        <item x="5782"/>
        <item x="273"/>
        <item x="8682"/>
        <item x="1618"/>
        <item x="1340"/>
        <item x="1597"/>
        <item x="6674"/>
        <item x="6075"/>
        <item x="2395"/>
        <item x="4256"/>
        <item x="6739"/>
        <item x="6803"/>
        <item x="4139"/>
        <item x="2338"/>
        <item x="1363"/>
        <item x="950"/>
        <item x="8382"/>
        <item x="7736"/>
        <item x="7236"/>
        <item x="1796"/>
        <item x="5280"/>
        <item x="4959"/>
        <item x="3126"/>
        <item x="6362"/>
        <item x="3198"/>
        <item x="7206"/>
        <item x="1436"/>
        <item x="7742"/>
        <item x="1287"/>
        <item x="1067"/>
        <item x="7261"/>
        <item x="5493"/>
        <item x="1566"/>
        <item x="7036"/>
        <item x="862"/>
        <item x="9042"/>
        <item x="5908"/>
        <item x="3975"/>
        <item x="8623"/>
        <item x="6645"/>
        <item x="4772"/>
        <item x="4721"/>
        <item x="2639"/>
        <item x="7166"/>
        <item x="8841"/>
        <item x="8245"/>
        <item x="961"/>
        <item x="4804"/>
        <item x="2388"/>
        <item x="1804"/>
        <item x="1530"/>
        <item x="38"/>
        <item x="7125"/>
        <item x="975"/>
        <item x="7143"/>
        <item x="2182"/>
        <item x="3132"/>
        <item x="6220"/>
        <item x="4952"/>
        <item x="6267"/>
        <item x="2091"/>
        <item x="6376"/>
        <item x="7108"/>
        <item x="5573"/>
        <item x="7302"/>
        <item x="1672"/>
        <item x="7921"/>
        <item x="1714"/>
        <item x="3862"/>
        <item x="1971"/>
        <item x="5701"/>
        <item x="3170"/>
        <item x="7477"/>
        <item x="1723"/>
        <item x="4904"/>
        <item x="6015"/>
        <item x="1934"/>
        <item x="4867"/>
        <item x="8263"/>
        <item x="1474"/>
        <item x="8138"/>
        <item x="7183"/>
        <item x="762"/>
        <item x="3654"/>
        <item x="7151"/>
        <item x="5670"/>
        <item x="6159"/>
        <item x="4962"/>
        <item x="2980"/>
        <item x="8403"/>
        <item x="8862"/>
        <item x="8253"/>
        <item x="2699"/>
        <item x="1650"/>
        <item x="6488"/>
        <item x="109"/>
        <item x="4625"/>
        <item x="2950"/>
        <item x="8798"/>
        <item x="7211"/>
        <item x="7325"/>
        <item x="6665"/>
        <item x="3268"/>
        <item x="3871"/>
        <item x="5453"/>
        <item x="8332"/>
        <item x="3935"/>
        <item x="1769"/>
        <item x="7573"/>
        <item x="6330"/>
        <item x="3554"/>
        <item x="4427"/>
        <item x="1574"/>
        <item x="814"/>
        <item x="5989"/>
        <item x="5654"/>
        <item x="6097"/>
        <item x="4691"/>
        <item x="3234"/>
        <item x="2293"/>
        <item x="340"/>
        <item x="4859"/>
        <item x="7532"/>
        <item x="337"/>
        <item x="3969"/>
        <item x="125"/>
        <item x="2465"/>
        <item x="7088"/>
        <item x="4044"/>
        <item x="9053"/>
        <item x="6904"/>
        <item x="1203"/>
        <item x="7741"/>
        <item x="6557"/>
        <item x="2683"/>
        <item x="4805"/>
        <item x="422"/>
        <item x="8451"/>
        <item x="8940"/>
        <item x="1569"/>
        <item x="8887"/>
        <item x="1583"/>
        <item x="2267"/>
        <item x="2212"/>
        <item x="502"/>
        <item x="5414"/>
        <item x="6944"/>
        <item x="1439"/>
        <item x="8"/>
        <item x="8377"/>
        <item x="5825"/>
        <item x="5249"/>
        <item x="8618"/>
        <item x="4042"/>
        <item x="4934"/>
        <item x="5427"/>
        <item x="570"/>
        <item x="3039"/>
        <item x="430"/>
        <item x="8721"/>
        <item x="8077"/>
        <item x="7179"/>
        <item x="917"/>
        <item x="4839"/>
        <item x="5018"/>
        <item x="7436"/>
        <item x="237"/>
        <item x="4504"/>
        <item x="3281"/>
        <item x="1705"/>
        <item x="677"/>
        <item x="4581"/>
        <item x="8322"/>
        <item x="1333"/>
        <item x="8936"/>
        <item x="3175"/>
        <item x="2961"/>
        <item x="6908"/>
        <item x="2852"/>
        <item x="3375"/>
        <item x="8784"/>
        <item x="8882"/>
        <item x="2872"/>
        <item x="7716"/>
        <item x="6772"/>
        <item x="8257"/>
        <item x="1946"/>
        <item x="3095"/>
        <item x="708"/>
        <item x="5357"/>
        <item x="8753"/>
        <item x="3618"/>
        <item x="6391"/>
        <item x="3814"/>
        <item x="3329"/>
        <item x="3038"/>
        <item x="3024"/>
        <item x="1191"/>
        <item x="3280"/>
        <item x="2922"/>
        <item x="3444"/>
        <item x="7612"/>
        <item x="1123"/>
        <item x="8027"/>
        <item x="6822"/>
        <item x="3307"/>
        <item x="2605"/>
        <item x="5508"/>
        <item x="6618"/>
        <item x="6072"/>
        <item x="6207"/>
        <item x="1587"/>
        <item x="5747"/>
        <item x="689"/>
        <item x="8578"/>
        <item x="177"/>
        <item x="2228"/>
        <item x="2269"/>
        <item x="5926"/>
        <item x="3448"/>
        <item x="7485"/>
        <item x="6061"/>
        <item x="3989"/>
        <item x="990"/>
        <item x="2244"/>
        <item x="9033"/>
        <item x="6125"/>
        <item x="7708"/>
        <item x="5683"/>
        <item x="3345"/>
        <item x="2102"/>
        <item x="4874"/>
        <item x="1364"/>
        <item x="8606"/>
        <item x="6516"/>
        <item x="1884"/>
        <item x="6365"/>
        <item x="5781"/>
        <item x="3674"/>
        <item x="4399"/>
        <item x="1328"/>
        <item x="7484"/>
        <item x="4112"/>
        <item x="4193"/>
        <item x="2647"/>
        <item x="1103"/>
        <item x="822"/>
        <item x="965"/>
        <item x="1617"/>
        <item x="10"/>
        <item x="1899"/>
        <item x="3706"/>
        <item x="1939"/>
        <item x="3177"/>
        <item x="5631"/>
        <item x="4567"/>
        <item x="4217"/>
        <item x="6966"/>
        <item x="8117"/>
        <item x="8321"/>
        <item x="928"/>
        <item x="9036"/>
        <item x="1712"/>
        <item x="727"/>
        <item x="5890"/>
        <item x="3501"/>
        <item x="1721"/>
        <item x="2707"/>
        <item x="7095"/>
        <item x="7075"/>
        <item x="415"/>
        <item x="834"/>
        <item x="133"/>
        <item x="1845"/>
        <item x="3283"/>
        <item x="4856"/>
        <item x="7572"/>
        <item x="7762"/>
        <item x="3496"/>
        <item x="5725"/>
        <item x="161"/>
        <item x="3388"/>
        <item x="6936"/>
        <item x="8815"/>
        <item x="3067"/>
        <item x="3530"/>
        <item x="4715"/>
        <item x="8550"/>
        <item x="1169"/>
        <item x="3856"/>
        <item x="5076"/>
        <item x="247"/>
        <item x="8849"/>
        <item x="3863"/>
        <item x="6443"/>
        <item x="2407"/>
        <item x="898"/>
        <item x="6419"/>
        <item x="6150"/>
        <item x="2860"/>
        <item x="3767"/>
        <item x="7050"/>
        <item x="420"/>
        <item x="2733"/>
        <item x="2214"/>
        <item x="7780"/>
        <item x="3162"/>
        <item x="62"/>
        <item x="1138"/>
        <item x="5779"/>
        <item x="4553"/>
        <item x="7550"/>
        <item x="4389"/>
        <item x="2691"/>
        <item x="546"/>
        <item x="6525"/>
        <item x="6483"/>
        <item x="7948"/>
        <item x="8684"/>
        <item x="6266"/>
        <item x="6777"/>
        <item x="2839"/>
        <item x="6454"/>
        <item x="5918"/>
        <item x="3816"/>
        <item x="5384"/>
        <item x="776"/>
        <item x="7819"/>
        <item x="889"/>
        <item x="3260"/>
        <item x="4332"/>
        <item x="4113"/>
        <item x="617"/>
        <item x="6834"/>
        <item x="5525"/>
        <item x="595"/>
        <item x="2117"/>
        <item x="7342"/>
        <item x="5688"/>
        <item x="7339"/>
        <item x="2036"/>
        <item x="21"/>
        <item x="371"/>
        <item x="7861"/>
        <item x="2769"/>
        <item x="4725"/>
        <item x="2362"/>
        <item x="6384"/>
        <item x="2754"/>
        <item x="547"/>
        <item x="6191"/>
        <item x="6076"/>
        <item x="6748"/>
        <item x="522"/>
        <item x="1283"/>
        <item x="6537"/>
        <item x="8228"/>
        <item x="8409"/>
        <item x="4985"/>
        <item x="7609"/>
        <item x="1391"/>
        <item x="8169"/>
        <item x="6548"/>
        <item x="8982"/>
        <item x="8555"/>
        <item x="8145"/>
        <item x="6020"/>
        <item x="6167"/>
        <item x="3867"/>
        <item x="2575"/>
        <item x="2866"/>
        <item x="6800"/>
        <item x="6334"/>
        <item x="8929"/>
        <item x="8434"/>
        <item x="8401"/>
        <item x="4003"/>
        <item x="4645"/>
        <item x="6401"/>
        <item x="8120"/>
        <item x="4876"/>
        <item x="6351"/>
        <item x="6074"/>
        <item x="482"/>
        <item x="5322"/>
        <item x="3185"/>
        <item x="40"/>
        <item x="206"/>
        <item x="6187"/>
        <item x="3393"/>
        <item x="4613"/>
        <item x="3610"/>
        <item x="7135"/>
        <item x="1278"/>
        <item x="2088"/>
        <item x="4967"/>
        <item x="2252"/>
        <item x="3691"/>
        <item x="6467"/>
        <item x="2722"/>
        <item x="7072"/>
        <item x="2184"/>
        <item x="4767"/>
        <item x="4466"/>
        <item x="7790"/>
        <item x="2420"/>
        <item x="8691"/>
        <item x="3204"/>
        <item x="131"/>
        <item x="7362"/>
        <item x="3570"/>
        <item x="2035"/>
        <item x="8522"/>
        <item x="8883"/>
        <item x="8227"/>
        <item x="4012"/>
        <item x="5066"/>
        <item x="8214"/>
        <item x="1488"/>
        <item x="2246"/>
        <item x="4508"/>
        <item x="8657"/>
        <item x="8233"/>
        <item x="6136"/>
        <item x="6484"/>
        <item x="4499"/>
        <item x="3576"/>
        <item x="1800"/>
        <item x="7673"/>
        <item x="589"/>
        <item x="872"/>
        <item x="5418"/>
        <item x="2270"/>
        <item x="1261"/>
        <item x="5162"/>
        <item x="3742"/>
        <item x="8802"/>
        <item x="1781"/>
        <item x="78"/>
        <item x="1370"/>
        <item x="3052"/>
        <item x="8123"/>
        <item x="5127"/>
        <item x="5800"/>
        <item x="8067"/>
        <item x="517"/>
        <item x="1351"/>
        <item x="5224"/>
        <item x="8544"/>
        <item x="4458"/>
        <item x="5726"/>
        <item x="8246"/>
        <item x="5213"/>
        <item x="2068"/>
        <item x="4111"/>
        <item x="8688"/>
        <item x="1928"/>
        <item x="2827"/>
        <item x="8157"/>
        <item x="4325"/>
        <item x="5302"/>
        <item x="4019"/>
        <item x="7106"/>
        <item x="1958"/>
        <item x="3677"/>
        <item x="3212"/>
        <item x="8082"/>
        <item x="3479"/>
        <item x="4348"/>
        <item x="1760"/>
        <item x="7793"/>
        <item x="8337"/>
        <item x="7110"/>
        <item x="7079"/>
        <item x="334"/>
        <item x="3422"/>
        <item x="4785"/>
        <item x="1815"/>
        <item x="2521"/>
        <item x="5945"/>
        <item x="7015"/>
        <item x="6452"/>
        <item x="4951"/>
        <item x="8269"/>
        <item x="8854"/>
        <item x="6930"/>
        <item x="5974"/>
        <item x="7694"/>
        <item x="6578"/>
        <item x="1037"/>
        <item x="7529"/>
        <item x="1917"/>
        <item x="2204"/>
        <item x="8839"/>
        <item x="5620"/>
        <item x="8698"/>
        <item x="2500"/>
        <item x="7279"/>
        <item x="3564"/>
        <item x="4964"/>
        <item x="33"/>
        <item x="3949"/>
        <item x="8989"/>
        <item x="8197"/>
        <item x="554"/>
        <item x="8323"/>
        <item x="3978"/>
        <item x="3475"/>
        <item x="838"/>
        <item x="5352"/>
        <item x="7478"/>
        <item x="5678"/>
        <item x="5836"/>
        <item x="5090"/>
        <item x="749"/>
        <item x="2700"/>
        <item x="2025"/>
        <item x="959"/>
        <item x="3519"/>
        <item x="7896"/>
        <item x="2130"/>
        <item x="7899"/>
        <item x="4370"/>
        <item x="1066"/>
        <item x="8734"/>
        <item x="5006"/>
        <item x="7524"/>
        <item x="6701"/>
        <item x="5355"/>
        <item x="3546"/>
        <item x="3992"/>
        <item x="1532"/>
        <item x="2197"/>
        <item x="7824"/>
        <item x="7887"/>
        <item x="6193"/>
        <item x="4266"/>
        <item x="5054"/>
        <item x="5351"/>
        <item x="2581"/>
        <item x="8832"/>
        <item x="4474"/>
        <item x="2713"/>
        <item x="1331"/>
        <item x="4542"/>
        <item x="5672"/>
        <item x="1774"/>
        <item x="5154"/>
        <item x="2586"/>
        <item x="6339"/>
        <item x="6258"/>
        <item x="4141"/>
        <item x="164"/>
        <item x="7939"/>
        <item x="4841"/>
        <item x="2203"/>
        <item x="7200"/>
        <item x="3217"/>
        <item x="2349"/>
        <item x="5020"/>
        <item x="3133"/>
        <item x="6654"/>
        <item x="1146"/>
        <item x="2256"/>
        <item x="1221"/>
        <item x="6970"/>
        <item x="2886"/>
        <item x="6616"/>
        <item x="4223"/>
        <item x="5828"/>
        <item x="4015"/>
        <item x="5877"/>
        <item x="6010"/>
        <item x="8703"/>
        <item x="4576"/>
        <item x="2646"/>
        <item x="230"/>
        <item x="1048"/>
        <item x="6681"/>
        <item x="6862"/>
        <item x="6815"/>
        <item x="4525"/>
        <item x="7737"/>
        <item x="6612"/>
        <item x="3455"/>
        <item x="1359"/>
        <item x="6579"/>
        <item x="7468"/>
        <item x="128"/>
        <item x="356"/>
        <item x="8463"/>
        <item x="6677"/>
        <item x="7586"/>
        <item x="2517"/>
        <item x="2238"/>
        <item x="8858"/>
        <item x="4798"/>
        <item x="3818"/>
        <item x="312"/>
        <item x="4202"/>
        <item x="5207"/>
        <item x="2217"/>
        <item x="7317"/>
        <item x="5704"/>
        <item x="8234"/>
        <item x="139"/>
        <item x="5886"/>
        <item x="5778"/>
        <item x="3420"/>
        <item x="4228"/>
        <item x="1201"/>
        <item x="3980"/>
        <item x="8902"/>
        <item x="6381"/>
        <item x="3779"/>
        <item x="4310"/>
        <item x="3153"/>
        <item x="3344"/>
        <item x="1166"/>
        <item x="5917"/>
        <item x="5616"/>
        <item x="816"/>
        <item x="4745"/>
        <item x="1434"/>
        <item x="8950"/>
        <item x="8232"/>
        <item x="2692"/>
        <item x="3854"/>
        <item x="4155"/>
        <item x="1344"/>
        <item x="4194"/>
        <item x="4598"/>
        <item x="2589"/>
        <item x="2094"/>
        <item x="2625"/>
        <item x="13"/>
        <item x="1388"/>
        <item x="7229"/>
        <item x="1284"/>
        <item x="6504"/>
        <item x="6402"/>
        <item x="450"/>
        <item x="9023"/>
        <item x="5407"/>
        <item x="4083"/>
        <item x="1049"/>
        <item x="1353"/>
        <item x="7635"/>
        <item x="275"/>
        <item x="3089"/>
        <item x="1308"/>
        <item x="84"/>
        <item x="8038"/>
        <item x="544"/>
        <item x="208"/>
        <item x="5708"/>
        <item x="8325"/>
        <item x="4997"/>
        <item x="8158"/>
        <item x="5705"/>
        <item x="7874"/>
        <item x="2361"/>
        <item x="5979"/>
        <item x="5152"/>
        <item x="8941"/>
        <item x="5333"/>
        <item x="5544"/>
        <item x="2478"/>
        <item x="60"/>
        <item x="4227"/>
        <item x="9056"/>
        <item x="4175"/>
        <item x="1851"/>
        <item x="6755"/>
        <item x="957"/>
        <item x="293"/>
        <item x="2272"/>
        <item x="8891"/>
        <item x="2745"/>
        <item x="7924"/>
        <item x="7049"/>
        <item x="5271"/>
        <item x="7818"/>
        <item x="2771"/>
        <item x="4285"/>
        <item x="7629"/>
        <item x="1598"/>
        <item x="3339"/>
        <item x="1167"/>
        <item x="8061"/>
        <item x="1886"/>
        <item x="5651"/>
        <item x="4184"/>
        <item x="6922"/>
        <item x="6962"/>
        <item x="9026"/>
        <item x="1996"/>
        <item x="1300"/>
        <item x="3940"/>
        <item x="3424"/>
        <item x="5940"/>
        <item x="4096"/>
        <item x="1612"/>
        <item x="8992"/>
        <item x="6309"/>
        <item x="7594"/>
        <item x="1469"/>
        <item x="6568"/>
        <item x="8046"/>
        <item x="6703"/>
        <item x="2917"/>
        <item x="7437"/>
        <item x="842"/>
        <item x="8912"/>
        <item x="5027"/>
        <item x="2744"/>
        <item x="574"/>
        <item x="4647"/>
        <item x="2579"/>
        <item x="8206"/>
        <item x="3449"/>
        <item x="99"/>
        <item x="4884"/>
        <item x="926"/>
        <item x="7007"/>
        <item x="8833"/>
        <item x="915"/>
        <item x="3865"/>
        <item x="429"/>
        <item x="2164"/>
        <item x="5001"/>
        <item x="2538"/>
        <item x="6725"/>
        <item x="4761"/>
        <item x="3948"/>
        <item x="6118"/>
        <item x="5298"/>
        <item x="8596"/>
        <item x="8928"/>
        <item x="2502"/>
        <item x="586"/>
        <item x="5716"/>
        <item x="4326"/>
        <item x="3877"/>
        <item x="8915"/>
        <item x="7778"/>
        <item x="8668"/>
        <item x="7161"/>
        <item x="3687"/>
        <item x="5088"/>
        <item x="637"/>
        <item x="8808"/>
        <item x="5428"/>
        <item x="2233"/>
        <item x="3602"/>
        <item x="6836"/>
        <item x="6988"/>
        <item x="1027"/>
        <item x="3647"/>
        <item x="5188"/>
        <item x="7450"/>
        <item x="1972"/>
        <item x="8388"/>
        <item x="1325"/>
        <item x="3286"/>
        <item x="7368"/>
        <item x="4968"/>
        <item x="7588"/>
        <item x="8818"/>
        <item x="1321"/>
        <item x="5564"/>
        <item x="351"/>
        <item x="4239"/>
        <item x="6413"/>
        <item x="8328"/>
        <item x="6050"/>
        <item x="8617"/>
        <item x="5337"/>
        <item x="3142"/>
        <item x="3446"/>
        <item x="1868"/>
        <item x="6498"/>
        <item x="4185"/>
        <item x="3441"/>
        <item x="8131"/>
        <item x="4097"/>
        <item x="8749"/>
        <item x="5341"/>
        <item x="2148"/>
        <item x="8068"/>
        <item x="967"/>
        <item x="8547"/>
        <item x="4659"/>
        <item x="192"/>
        <item x="958"/>
        <item x="5590"/>
        <item x="4391"/>
        <item x="3695"/>
        <item x="2522"/>
        <item x="1237"/>
        <item x="3081"/>
        <item x="7649"/>
        <item x="7057"/>
        <item x="2957"/>
        <item x="8479"/>
        <item x="2015"/>
        <item x="4277"/>
        <item x="825"/>
        <item x="4006"/>
        <item x="2513"/>
        <item x="4916"/>
        <item x="6055"/>
        <item x="1235"/>
        <item x="7527"/>
        <item x="853"/>
        <item x="1749"/>
        <item x="3347"/>
        <item x="6726"/>
        <item x="7797"/>
        <item x="4674"/>
        <item x="1334"/>
        <item x="6724"/>
        <item x="6251"/>
        <item x="4367"/>
        <item x="3920"/>
        <item x="3080"/>
        <item x="89"/>
        <item x="6420"/>
        <item x="4972"/>
        <item x="104"/>
        <item x="7041"/>
        <item x="1114"/>
        <item x="6327"/>
        <item x="3635"/>
        <item x="5059"/>
        <item x="7662"/>
        <item x="8526"/>
        <item x="8416"/>
        <item x="3494"/>
        <item x="8352"/>
        <item x="2157"/>
        <item x="8722"/>
        <item x="7277"/>
        <item x="672"/>
        <item x="3809"/>
        <item x="7220"/>
        <item x="4738"/>
        <item x="737"/>
        <item x="1755"/>
        <item x="3913"/>
        <item x="491"/>
        <item x="3873"/>
        <item x="4857"/>
        <item x="251"/>
        <item x="2673"/>
        <item x="4824"/>
        <item x="7070"/>
        <item x="868"/>
        <item x="2878"/>
        <item x="4088"/>
        <item x="2601"/>
        <item x="9000"/>
        <item x="6407"/>
        <item x="7506"/>
        <item x="639"/>
        <item x="4801"/>
        <item x="2373"/>
        <item x="8183"/>
        <item x="6145"/>
        <item x="8752"/>
        <item x="8586"/>
        <item x="472"/>
        <item x="6901"/>
        <item x="7255"/>
        <item x="5173"/>
        <item x="5558"/>
        <item x="6285"/>
        <item x="6400"/>
        <item x="7534"/>
        <item x="8520"/>
        <item x="511"/>
        <item x="5429"/>
        <item x="8305"/>
        <item x="4803"/>
        <item x="3787"/>
        <item x="3258"/>
        <item x="7603"/>
        <item x="11"/>
        <item x="7647"/>
        <item x="1379"/>
        <item x="779"/>
        <item x="19"/>
        <item x="7769"/>
        <item x="4394"/>
        <item x="4898"/>
        <item x="5251"/>
        <item x="2909"/>
        <item x="1486"/>
        <item x="3290"/>
        <item x="6707"/>
        <item x="4203"/>
        <item x="1303"/>
        <item x="4999"/>
        <item x="8716"/>
        <item x="4660"/>
        <item x="7795"/>
        <item x="5532"/>
        <item x="3499"/>
        <item x="7006"/>
        <item x="7732"/>
        <item x="2702"/>
        <item x="852"/>
        <item x="15"/>
        <item x="393"/>
        <item x="498"/>
        <item x="338"/>
        <item x="8036"/>
        <item x="5869"/>
        <item x="8042"/>
        <item x="5841"/>
        <item x="4666"/>
        <item x="5215"/>
        <item x="8486"/>
        <item x="9008"/>
        <item x="440"/>
        <item x="6540"/>
        <item x="5157"/>
        <item x="7013"/>
        <item x="2411"/>
        <item x="6370"/>
        <item x="8237"/>
        <item x="1194"/>
        <item x="41"/>
        <item x="4302"/>
        <item x="6411"/>
        <item x="3079"/>
        <item x="154"/>
        <item x="6377"/>
        <item x="8099"/>
        <item x="1573"/>
        <item x="757"/>
        <item x="8113"/>
        <item x="1311"/>
        <item x="3776"/>
        <item x="4818"/>
        <item x="6940"/>
        <item x="7801"/>
        <item x="1265"/>
        <item x="8973"/>
        <item x="7205"/>
        <item x="359"/>
        <item x="999"/>
        <item x="596"/>
        <item x="3134"/>
        <item x="1133"/>
        <item x="6757"/>
        <item x="7810"/>
        <item x="2773"/>
        <item x="3724"/>
        <item x="8476"/>
        <item x="249"/>
        <item x="7191"/>
        <item x="1323"/>
        <item x="1044"/>
        <item x="8243"/>
        <item x="4564"/>
        <item x="5845"/>
        <item x="302"/>
        <item x="6438"/>
        <item x="5164"/>
        <item x="7189"/>
        <item x="5838"/>
        <item x="5972"/>
        <item x="2995"/>
        <item x="6460"/>
        <item x="3649"/>
        <item x="3927"/>
        <item x="7330"/>
        <item x="7636"/>
        <item x="5614"/>
        <item x="2868"/>
        <item x="483"/>
        <item x="8977"/>
        <item x="5408"/>
        <item x="479"/>
        <item x="539"/>
        <item x="7869"/>
        <item x="5745"/>
        <item x="9017"/>
        <item x="3916"/>
        <item x="6383"/>
        <item x="2603"/>
        <item x="2968"/>
        <item x="568"/>
        <item x="7271"/>
        <item x="2043"/>
        <item x="2441"/>
        <item x="2111"/>
        <item x="2560"/>
        <item x="127"/>
        <item x="5010"/>
        <item x="8756"/>
        <item x="6242"/>
        <item x="3252"/>
        <item x="8636"/>
        <item x="6093"/>
        <item x="6290"/>
        <item x="1632"/>
        <item x="5556"/>
        <item x="3121"/>
        <item x="6556"/>
        <item x="1288"/>
        <item x="2485"/>
        <item x="8739"/>
        <item x="2186"/>
        <item x="2375"/>
        <item x="747"/>
        <item x="8695"/>
        <item x="1533"/>
        <item x="6656"/>
        <item x="1385"/>
        <item x="2012"/>
        <item x="6615"/>
        <item x="3029"/>
        <item x="7012"/>
        <item x="3637"/>
        <item x="5764"/>
        <item x="5241"/>
        <item x="5031"/>
        <item x="5392"/>
        <item x="1164"/>
        <item x="4075"/>
        <item x="5655"/>
        <item x="3780"/>
        <item x="2003"/>
        <item x="6706"/>
        <item x="3684"/>
        <item x="4506"/>
        <item x="3363"/>
        <item x="6458"/>
        <item x="1064"/>
        <item x="5293"/>
        <item x="4282"/>
        <item x="5304"/>
        <item x="7587"/>
        <item x="5808"/>
        <item x="6931"/>
        <item x="3762"/>
        <item x="8851"/>
        <item x="5660"/>
        <item x="2343"/>
        <item x="8725"/>
        <item x="5952"/>
        <item x="5826"/>
        <item x="7058"/>
        <item x="3438"/>
        <item x="2489"/>
        <item x="2520"/>
        <item x="6308"/>
        <item x="5261"/>
        <item x="4098"/>
        <item x="7262"/>
        <item x="5477"/>
        <item x="5610"/>
        <item x="5354"/>
        <item x="1373"/>
        <item x="4903"/>
        <item x="7648"/>
        <item x="4356"/>
        <item x="4584"/>
        <item x="6700"/>
        <item x="7651"/>
        <item x="2248"/>
        <item x="6827"/>
        <item x="2421"/>
        <item x="5007"/>
        <item x="6737"/>
        <item x="7099"/>
        <item x="8043"/>
        <item x="4182"/>
        <item x="1100"/>
        <item x="1477"/>
        <item x="61"/>
        <item x="2640"/>
        <item x="1243"/>
        <item x="8549"/>
        <item x="1441"/>
        <item x="2328"/>
        <item x="6594"/>
        <item x="5442"/>
        <item x="819"/>
        <item x="8666"/>
        <item x="8277"/>
        <item x="410"/>
        <item x="2364"/>
        <item x="5762"/>
        <item x="5483"/>
        <item x="2649"/>
        <item x="5773"/>
        <item x="8828"/>
        <item x="231"/>
        <item x="6789"/>
        <item x="845"/>
        <item x="4481"/>
        <item x="5416"/>
        <item x="69"/>
        <item x="6890"/>
        <item x="2981"/>
        <item x="5235"/>
        <item x="1640"/>
        <item x="2723"/>
        <item x="8630"/>
        <item x="4946"/>
        <item x="274"/>
        <item x="869"/>
        <item x="1678"/>
        <item x="3226"/>
        <item x="2399"/>
        <item x="1055"/>
        <item x="3049"/>
        <item x="6629"/>
        <item x="2634"/>
        <item x="4440"/>
        <item x="4748"/>
        <item x="6905"/>
        <item x="4087"/>
        <item x="1953"/>
        <item x="2657"/>
        <item x="1944"/>
        <item x="145"/>
        <item x="8154"/>
        <item x="5475"/>
        <item x="4937"/>
        <item x="6505"/>
        <item x="7386"/>
        <item x="8231"/>
        <item x="4409"/>
        <item x="5598"/>
        <item x="8334"/>
        <item x="7515"/>
        <item x="7021"/>
        <item x="3801"/>
        <item x="2848"/>
        <item x="1942"/>
        <item x="8726"/>
        <item x="6081"/>
        <item x="372"/>
        <item x="7578"/>
        <item x="2578"/>
        <item x="4909"/>
        <item x="6761"/>
        <item x="8088"/>
        <item x="4078"/>
        <item x="4091"/>
        <item x="5929"/>
        <item x="6337"/>
        <item x="8291"/>
        <item x="1285"/>
        <item x="7369"/>
        <item x="1846"/>
        <item x="7286"/>
        <item x="6735"/>
        <item x="1654"/>
        <item x="742"/>
        <item x="7865"/>
        <item x="836"/>
        <item x="7155"/>
        <item x="3178"/>
        <item x="6188"/>
        <item x="3615"/>
        <item x="8796"/>
        <item x="499"/>
        <item x="3958"/>
        <item x="2997"/>
        <item x="6995"/>
        <item x="5049"/>
        <item x="7567"/>
        <item x="5562"/>
        <item x="4680"/>
        <item x="400"/>
        <item x="8791"/>
        <item x="7540"/>
        <item x="897"/>
        <item x="2966"/>
        <item x="8318"/>
        <item x="8847"/>
        <item x="3488"/>
        <item x="6562"/>
        <item x="3161"/>
        <item x="8920"/>
        <item x="8391"/>
        <item x="6321"/>
        <item x="5882"/>
        <item x="9044"/>
        <item x="4103"/>
        <item x="4146"/>
        <item x="1763"/>
        <item x="3348"/>
        <item x="4095"/>
        <item x="4618"/>
        <item x="5930"/>
        <item x="6786"/>
        <item x="5583"/>
        <item x="5016"/>
        <item x="620"/>
        <item x="56"/>
        <item x="8208"/>
        <item x="8918"/>
        <item x="1464"/>
        <item x="5912"/>
        <item x="4052"/>
        <item x="3309"/>
        <item x="1943"/>
        <item x="1082"/>
        <item x="1630"/>
        <item x="7224"/>
        <item x="7476"/>
        <item x="8414"/>
        <item x="7216"/>
        <item x="2313"/>
        <item x="7193"/>
        <item x="4670"/>
        <item x="1420"/>
        <item x="100"/>
        <item x="265"/>
        <item x="1711"/>
        <item x="772"/>
        <item x="7452"/>
        <item x="991"/>
        <item x="3764"/>
        <item x="7541"/>
        <item x="7543"/>
        <item x="5843"/>
        <item x="8638"/>
        <item x="2934"/>
        <item x="8570"/>
        <item x="4969"/>
        <item x="2979"/>
        <item x="8348"/>
        <item x="4280"/>
        <item x="4336"/>
        <item x="930"/>
        <item x="5621"/>
        <item x="4480"/>
        <item x="1819"/>
        <item x="8118"/>
        <item x="3651"/>
        <item x="4063"/>
        <item x="1701"/>
        <item x="6408"/>
        <item x="3540"/>
        <item x="5662"/>
        <item x="6820"/>
        <item x="7423"/>
        <item x="4562"/>
        <item x="5203"/>
        <item x="955"/>
        <item x="1426"/>
        <item x="2319"/>
        <item x="7060"/>
        <item x="7182"/>
        <item x="3030"/>
        <item x="1945"/>
        <item x="6195"/>
        <item x="8632"/>
        <item x="8819"/>
        <item x="3207"/>
        <item x="8070"/>
        <item x="6079"/>
        <item x="4835"/>
        <item x="5478"/>
        <item x="1260"/>
        <item x="7314"/>
        <item x="4531"/>
        <item x="1163"/>
        <item x="5097"/>
        <item x="5300"/>
        <item x="4759"/>
        <item x="881"/>
        <item x="6910"/>
        <item x="1588"/>
        <item x="7513"/>
        <item x="3851"/>
        <item x="2794"/>
        <item x="7539"/>
        <item x="6912"/>
        <item x="7675"/>
        <item x="8217"/>
        <item x="2975"/>
        <item x="7963"/>
        <item x="8562"/>
        <item x="5056"/>
        <item x="3335"/>
        <item x="719"/>
        <item x="2095"/>
        <item x="8608"/>
        <item x="4834"/>
        <item x="6721"/>
        <item x="7350"/>
        <item x="717"/>
        <item x="4208"/>
        <item x="8178"/>
        <item x="484"/>
        <item x="6239"/>
        <item x="902"/>
        <item x="6855"/>
        <item x="5748"/>
        <item x="5649"/>
        <item x="443"/>
        <item x="5817"/>
        <item x="6812"/>
        <item x="1216"/>
        <item x="668"/>
        <item x="2557"/>
        <item x="3343"/>
        <item x="8311"/>
        <item x="1192"/>
        <item x="7092"/>
        <item x="5270"/>
        <item x="8788"/>
        <item x="2332"/>
        <item x="1214"/>
        <item x="308"/>
        <item x="5394"/>
        <item x="6164"/>
        <item x="5753"/>
        <item x="1553"/>
        <item x="2741"/>
        <item x="6479"/>
        <item x="3597"/>
        <item x="879"/>
        <item x="7606"/>
        <item x="2823"/>
        <item x="6185"/>
        <item x="827"/>
        <item x="7917"/>
        <item x="3563"/>
        <item x="2690"/>
        <item x="5749"/>
        <item x="6630"/>
        <item x="4312"/>
        <item x="5077"/>
        <item x="2271"/>
        <item x="4135"/>
        <item x="4992"/>
        <item x="6763"/>
        <item x="8937"/>
        <item x="5932"/>
        <item x="3330"/>
        <item x="6717"/>
        <item x="3774"/>
        <item x="8073"/>
        <item x="8776"/>
        <item x="1904"/>
        <item x="7349"/>
        <item x="6972"/>
        <item x="3458"/>
        <item x="1502"/>
        <item x="798"/>
        <item x="4994"/>
        <item x="3578"/>
        <item x="1427"/>
        <item x="4106"/>
        <item x="5375"/>
        <item x="2368"/>
        <item x="256"/>
        <item x="2049"/>
        <item x="7232"/>
        <item x="4050"/>
        <item x="911"/>
        <item x="5698"/>
        <item x="6226"/>
        <item x="7942"/>
        <item x="8085"/>
        <item x="1748"/>
        <item x="6012"/>
        <item x="4444"/>
        <item x="5438"/>
        <item x="7019"/>
        <item x="8899"/>
        <item x="8351"/>
        <item x="3186"/>
        <item x="6352"/>
        <item x="6873"/>
        <item x="5686"/>
        <item x="3115"/>
        <item x="8669"/>
        <item x="5469"/>
        <item x="6196"/>
        <item x="4878"/>
        <item x="8090"/>
        <item x="3510"/>
        <item x="6025"/>
        <item x="4212"/>
        <item x="989"/>
        <item x="437"/>
        <item x="5396"/>
        <item x="1358"/>
        <item x="7097"/>
        <item x="220"/>
        <item x="2755"/>
        <item x="649"/>
        <item x="1688"/>
        <item x="461"/>
        <item x="8599"/>
        <item x="1692"/>
        <item x="2569"/>
        <item x="5534"/>
        <item x="185"/>
        <item x="4737"/>
        <item x="8378"/>
        <item x="6793"/>
        <item x="3184"/>
        <item x="2545"/>
        <item x="3199"/>
        <item x="7002"/>
        <item x="49"/>
        <item x="3497"/>
        <item x="4225"/>
        <item x="2055"/>
        <item x="2483"/>
        <item x="7285"/>
        <item x="3356"/>
        <item x="4404"/>
        <item x="5081"/>
        <item x="5309"/>
        <item x="3752"/>
        <item x="1247"/>
        <item x="4178"/>
        <item x="3663"/>
        <item x="6368"/>
        <item x="6033"/>
        <item x="4720"/>
        <item x="7553"/>
        <item x="458"/>
        <item x="6480"/>
        <item x="2291"/>
        <item x="870"/>
        <item x="3763"/>
        <item x="8944"/>
        <item x="882"/>
        <item x="8607"/>
        <item x="7018"/>
        <item x="5719"/>
        <item x="3006"/>
        <item x="4229"/>
        <item x="5366"/>
        <item x="3805"/>
        <item x="6444"/>
        <item x="1304"/>
        <item x="8758"/>
        <item x="2715"/>
        <item x="4888"/>
        <item x="2594"/>
        <item x="8634"/>
        <item x="5143"/>
        <item x="6244"/>
        <item x="5879"/>
        <item x="25"/>
        <item x="8845"/>
        <item x="3250"/>
        <item x="1015"/>
        <item x="1607"/>
        <item x="5436"/>
        <item x="4908"/>
        <item x="5365"/>
        <item x="4651"/>
        <item x="5246"/>
        <item x="3768"/>
        <item x="63"/>
        <item x="4612"/>
        <item x="7309"/>
        <item x="5073"/>
        <item x="6529"/>
        <item x="4419"/>
        <item x="2765"/>
        <item x="8107"/>
        <item x="1418"/>
        <item x="5430"/>
        <item x="5390"/>
        <item x="466"/>
        <item x="3340"/>
        <item x="3181"/>
        <item x="632"/>
        <item x="8816"/>
        <item x="2275"/>
        <item x="399"/>
        <item x="6276"/>
        <item x="3947"/>
        <item x="1322"/>
        <item x="7923"/>
        <item x="3367"/>
        <item x="7443"/>
        <item x="3753"/>
        <item x="416"/>
        <item x="2943"/>
        <item x="8842"/>
        <item x="1473"/>
        <item x="2229"/>
        <item x="1670"/>
        <item x="3395"/>
        <item x="7042"/>
        <item x="7831"/>
        <item x="6152"/>
        <item x="8111"/>
        <item x="306"/>
        <item x="4276"/>
        <item x="352"/>
        <item x="8747"/>
        <item x="7834"/>
        <item x="3725"/>
        <item x="8116"/>
        <item x="3118"/>
        <item x="5318"/>
        <item x="5905"/>
        <item x="8000"/>
        <item x="610"/>
        <item x="187"/>
        <item x="2187"/>
        <item x="4039"/>
        <item x="1200"/>
        <item x="2962"/>
        <item x="4263"/>
        <item x="7889"/>
        <item x="1529"/>
        <item x="7862"/>
        <item x="1813"/>
        <item x="7027"/>
        <item x="1593"/>
        <item x="8645"/>
        <item x="1070"/>
        <item x="884"/>
        <item x="2007"/>
        <item x="1003"/>
        <item x="316"/>
        <item x="1002"/>
        <item x="4190"/>
        <item x="6791"/>
        <item x="4953"/>
        <item x="4634"/>
        <item x="7704"/>
        <item x="3885"/>
        <item x="1609"/>
        <item x="3017"/>
        <item x="8971"/>
        <item x="8922"/>
        <item x="886"/>
        <item x="2803"/>
        <item x="7720"/>
        <item x="2242"/>
        <item x="846"/>
        <item x="1837"/>
        <item x="4436"/>
        <item x="215"/>
        <item x="227"/>
        <item x="2573"/>
        <item x="6807"/>
        <item x="1295"/>
        <item x="1675"/>
        <item x="2898"/>
        <item x="2020"/>
        <item x="7823"/>
        <item x="4793"/>
        <item x="2142"/>
        <item x="2002"/>
        <item x="4395"/>
        <item x="529"/>
        <item x="740"/>
        <item x="8685"/>
        <item x="65"/>
        <item x="8303"/>
        <item x="7132"/>
        <item x="6026"/>
        <item x="6660"/>
        <item x="1605"/>
        <item x="8363"/>
        <item x="7307"/>
        <item x="8603"/>
        <item x="4398"/>
        <item x="3410"/>
        <item x="7922"/>
        <item x="8215"/>
        <item x="8740"/>
        <item x="962"/>
        <item x="2057"/>
        <item x="4221"/>
        <item x="7617"/>
        <item x="3041"/>
        <item x="4764"/>
        <item x="1366"/>
        <item x="7549"/>
        <item x="1286"/>
        <item x="6279"/>
        <item x="1645"/>
        <item x="6236"/>
        <item x="7503"/>
        <item x="6040"/>
        <item x="4268"/>
        <item x="2850"/>
        <item x="5594"/>
        <item x="5168"/>
        <item x="76"/>
        <item x="4074"/>
        <item x="1453"/>
        <item x="7299"/>
        <item x="1556"/>
        <item x="883"/>
        <item x="905"/>
        <item x="6206"/>
        <item x="241"/>
        <item x="6098"/>
        <item x="2433"/>
        <item x="7664"/>
        <item t="default"/>
      </items>
    </pivotField>
    <pivotField compact="0" outline="0" showAll="0">
      <items count="11">
        <item x="3"/>
        <item x="8"/>
        <item x="6"/>
        <item x="7"/>
        <item x="5"/>
        <item x="1"/>
        <item x="9"/>
        <item x="2"/>
        <item x="4"/>
        <item x="0"/>
        <item t="default"/>
      </items>
    </pivotField>
    <pivotField compact="0" numFmtId="14" outline="0" showAll="0"/>
    <pivotField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compact="0" outline="0" showAll="0">
      <items count="6">
        <item x="2"/>
        <item x="4"/>
        <item x="1"/>
        <item x="0"/>
        <item x="3"/>
        <item t="default"/>
      </items>
    </pivotField>
    <pivotField compact="0" outline="0" showAll="0" measureFilter="1">
      <items count="11">
        <item x="1"/>
        <item x="3"/>
        <item x="9"/>
        <item x="0"/>
        <item x="4"/>
        <item x="5"/>
        <item x="7"/>
        <item x="8"/>
        <item x="2"/>
        <item x="6"/>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1"/>
  </rowFields>
  <rowItems count="1">
    <i>
      <x v="7301"/>
    </i>
  </rowItems>
  <colItems count="1">
    <i/>
  </colItems>
  <dataFields count="1">
    <dataField name=" Profit" fld="16" baseField="0" baseItem="0" numFmtId="165"/>
  </dataFields>
  <formats count="1">
    <format dxfId="1">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2">
    <filter fld="11" type="count" evalOrder="-1" id="1" iMeasureFld="0">
      <autoFilter ref="A1">
        <filterColumn colId="0">
          <top10 val="1" filterVal="1"/>
        </filterColumn>
      </autoFilter>
    </filter>
    <filter fld="1"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F190E4-8934-43E3-9ACF-D08C73736455}" name="Gender"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I13:BK16" firstHeaderRow="0" firstDataRow="1" firstDataCol="1"/>
  <pivotFields count="22">
    <pivotField compact="0" numFmtId="14" outline="0" showAll="0"/>
    <pivotField compact="0" outline="0" showAll="0"/>
    <pivotField compact="0" outline="0" showAll="0">
      <items count="11">
        <item x="3"/>
        <item x="8"/>
        <item x="6"/>
        <item x="7"/>
        <item x="5"/>
        <item x="1"/>
        <item x="9"/>
        <item x="2"/>
        <item x="4"/>
        <item x="0"/>
        <item t="default"/>
      </items>
    </pivotField>
    <pivotField compact="0" numFmtId="14" outline="0" showAll="0"/>
    <pivotField compact="0" outline="0" showAll="0">
      <items count="5">
        <item x="1"/>
        <item x="0"/>
        <item x="2"/>
        <item x="3"/>
        <item t="default"/>
      </items>
    </pivotField>
    <pivotField compact="0" outline="0" showAll="0"/>
    <pivotField compact="0" outline="0" showAll="0"/>
    <pivotField compact="0" outline="0" showAll="0"/>
    <pivotField axis="axisRow" compact="0" outline="0" showAll="0">
      <items count="4">
        <item x="1"/>
        <item x="0"/>
        <item x="2"/>
        <item t="default"/>
      </items>
    </pivotField>
    <pivotField compact="0" outline="0" showAll="0"/>
    <pivotField compact="0" outline="0" showAll="0">
      <items count="6">
        <item x="2"/>
        <item x="4"/>
        <item x="1"/>
        <item x="0"/>
        <item x="3"/>
        <item t="default"/>
      </items>
    </pivotField>
    <pivotField compact="0" outline="0" showAll="0">
      <items count="11">
        <item x="1"/>
        <item x="3"/>
        <item x="9"/>
        <item x="0"/>
        <item x="4"/>
        <item x="5"/>
        <item x="7"/>
        <item x="8"/>
        <item x="2"/>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8"/>
  </rowFields>
  <rowItems count="3">
    <i>
      <x/>
    </i>
    <i>
      <x v="1"/>
    </i>
    <i>
      <x v="2"/>
    </i>
  </rowItems>
  <colFields count="1">
    <field x="-2"/>
  </colFields>
  <colItems count="2">
    <i>
      <x/>
    </i>
    <i i="1">
      <x v="1"/>
    </i>
  </colItems>
  <dataFields count="2">
    <dataField name=" Revenue" fld="14" showDataAs="percentOfTotal" baseField="0" baseItem="0" numFmtId="10"/>
    <dataField name=" Revenue2" fld="14" baseField="0" baseItem="0" numFmtId="166"/>
  </dataFields>
  <formats count="1">
    <format dxfId="11">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42E7033-0400-4D99-AEBB-E3DCCCD647AB}" name="Pricing"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T13:U15" firstHeaderRow="1" firstDataRow="1" firstDataCol="1"/>
  <pivotFields count="22">
    <pivotField compact="0" numFmtId="14" outline="0" showAll="0"/>
    <pivotField compact="0" outline="0" showAll="0"/>
    <pivotField compact="0" outline="0" showAll="0">
      <items count="11">
        <item x="3"/>
        <item x="8"/>
        <item x="6"/>
        <item x="7"/>
        <item x="5"/>
        <item x="1"/>
        <item x="9"/>
        <item x="2"/>
        <item x="4"/>
        <item x="0"/>
        <item t="default"/>
      </items>
    </pivotField>
    <pivotField compact="0" numFmtId="14" outline="0" showAll="0"/>
    <pivotField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compact="0" outline="0" showAll="0">
      <items count="6">
        <item x="2"/>
        <item x="4"/>
        <item x="1"/>
        <item x="0"/>
        <item x="3"/>
        <item t="default"/>
      </items>
    </pivotField>
    <pivotField compact="0" outline="0" showAll="0">
      <items count="11">
        <item x="1"/>
        <item x="3"/>
        <item x="9"/>
        <item x="0"/>
        <item x="4"/>
        <item x="5"/>
        <item x="7"/>
        <item x="8"/>
        <item x="2"/>
        <item x="6"/>
        <item t="default"/>
      </items>
    </pivotField>
    <pivotField compact="0" outline="0" showAll="0"/>
    <pivotField compact="0" outline="0" showAll="0"/>
    <pivotField dataField="1" compact="0" outline="0" showAll="0"/>
    <pivotField compact="0" outline="0" showAll="0"/>
    <pivotField compact="0" outline="0" showAll="0"/>
    <pivotField axis="axisRow" compact="0" outline="0" showAll="0">
      <items count="3">
        <item x="0"/>
        <item x="1"/>
        <item t="default"/>
      </items>
    </pivotField>
    <pivotField compact="0" outline="0" showAll="0"/>
    <pivotField compact="0" outline="0" showAll="0"/>
    <pivotField compact="0" outline="0" showAll="0"/>
    <pivotField compact="0" outline="0" showAll="0"/>
  </pivotFields>
  <rowFields count="1">
    <field x="17"/>
  </rowFields>
  <rowItems count="2">
    <i>
      <x/>
    </i>
    <i>
      <x v="1"/>
    </i>
  </rowItems>
  <colItems count="1">
    <i/>
  </colItems>
  <dataFields count="1">
    <dataField name=" Revenue2" fld="14" showDataAs="percentOfTotal" baseField="0" baseItem="0" numFmtId="10"/>
  </dataFields>
  <formats count="2">
    <format dxfId="3">
      <pivotArea outline="0" fieldPosition="0">
        <references count="1">
          <reference field="4294967294" count="1" selected="0">
            <x v="0"/>
          </reference>
        </references>
      </pivotArea>
    </format>
    <format dxfId="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5BDC332-F963-44DF-A72E-ABAFDBF58DA8}"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F10:G11" firstHeaderRow="1" firstDataRow="1" firstDataCol="1"/>
  <pivotFields count="22">
    <pivotField compact="0" numFmtId="14" outline="0" showAll="0"/>
    <pivotField compact="0" outline="0" showAll="0"/>
    <pivotField compact="0" outline="0" showAll="0">
      <items count="11">
        <item x="3"/>
        <item x="8"/>
        <item x="6"/>
        <item x="7"/>
        <item x="5"/>
        <item x="1"/>
        <item x="9"/>
        <item x="2"/>
        <item x="4"/>
        <item x="0"/>
        <item t="default"/>
      </items>
    </pivotField>
    <pivotField compact="0" numFmtId="14" outline="0" showAll="0"/>
    <pivotField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compact="0" outline="0" showAll="0">
      <items count="6">
        <item x="2"/>
        <item x="4"/>
        <item x="1"/>
        <item x="0"/>
        <item x="3"/>
        <item t="default"/>
      </items>
    </pivotField>
    <pivotField axis="axisRow" compact="0" outline="0" showAll="0" measureFilter="1">
      <items count="11">
        <item x="1"/>
        <item x="3"/>
        <item x="9"/>
        <item x="0"/>
        <item x="4"/>
        <item x="5"/>
        <item x="7"/>
        <item x="8"/>
        <item x="2"/>
        <item x="6"/>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11"/>
  </rowFields>
  <rowItems count="1">
    <i>
      <x v="8"/>
    </i>
  </rowItems>
  <colItems count="1">
    <i/>
  </colItems>
  <dataFields count="1">
    <dataField name=" Profit" fld="16" baseField="0" baseItem="0" numFmtId="165"/>
  </dataFields>
  <formats count="1">
    <format dxfId="7">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1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B2D3872-6FFA-4BF7-8EFB-69651A7F3221}"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F36:G37" firstHeaderRow="1" firstDataRow="1" firstDataCol="1"/>
  <pivotFields count="22">
    <pivotField compact="0" numFmtId="14" outline="0" showAll="0"/>
    <pivotField compact="0" outline="0" showAll="0" measureFilter="1">
      <items count="9061">
        <item x="5993"/>
        <item x="5803"/>
        <item x="8333"/>
        <item x="3670"/>
        <item x="8210"/>
        <item x="2479"/>
        <item x="2061"/>
        <item x="379"/>
        <item x="8573"/>
        <item x="600"/>
        <item x="4433"/>
        <item x="386"/>
        <item x="7474"/>
        <item x="5243"/>
        <item x="6857"/>
        <item x="4181"/>
        <item x="7812"/>
        <item x="6333"/>
        <item x="6485"/>
        <item x="3461"/>
        <item x="5338"/>
        <item x="2762"/>
        <item x="3923"/>
        <item x="152"/>
        <item x="998"/>
        <item x="4024"/>
        <item x="6672"/>
        <item x="2655"/>
        <item x="7959"/>
        <item x="3522"/>
        <item x="6580"/>
        <item x="6543"/>
        <item x="7879"/>
        <item x="6560"/>
        <item x="1330"/>
        <item x="2624"/>
        <item x="815"/>
        <item x="5673"/>
        <item x="4880"/>
        <item x="5596"/>
        <item x="5520"/>
        <item x="4259"/>
        <item x="5862"/>
        <item x="8069"/>
        <item x="2854"/>
        <item x="7497"/>
        <item x="5592"/>
        <item x="2144"/>
        <item x="5443"/>
        <item x="5256"/>
        <item x="732"/>
        <item x="5795"/>
        <item x="6582"/>
        <item x="7788"/>
        <item x="7726"/>
        <item x="6441"/>
        <item x="174"/>
        <item x="5198"/>
        <item x="2948"/>
        <item x="3287"/>
        <item x="4160"/>
        <item x="9002"/>
        <item x="5158"/>
        <item x="7332"/>
        <item x="1766"/>
        <item x="7188"/>
        <item x="2512"/>
        <item x="8390"/>
        <item x="3903"/>
        <item x="1679"/>
        <item x="1992"/>
        <item x="388"/>
        <item x="3624"/>
        <item x="1508"/>
        <item x="8324"/>
        <item x="4292"/>
        <item x="2437"/>
        <item x="1348"/>
        <item x="117"/>
        <item x="3144"/>
        <item x="4589"/>
        <item x="4885"/>
        <item x="2695"/>
        <item x="8064"/>
        <item x="5853"/>
        <item x="2523"/>
        <item x="8533"/>
        <item x="8465"/>
        <item x="758"/>
        <item x="1197"/>
        <item x="1000"/>
        <item x="7258"/>
        <item x="4257"/>
        <item x="2841"/>
        <item x="8399"/>
        <item x="3407"/>
        <item x="6991"/>
        <item x="5421"/>
        <item x="1731"/>
        <item x="2219"/>
        <item x="5569"/>
        <item x="2761"/>
        <item x="3836"/>
        <item x="7876"/>
        <item x="8312"/>
        <item x="2131"/>
        <item x="1783"/>
        <item x="8913"/>
        <item x="603"/>
        <item x="456"/>
        <item x="8870"/>
        <item x="1575"/>
        <item x="3255"/>
        <item x="189"/>
        <item x="4417"/>
        <item x="5960"/>
        <item x="2672"/>
        <item x="5125"/>
        <item x="368"/>
        <item x="5728"/>
        <item x="4611"/>
        <item x="1914"/>
        <item x="3542"/>
        <item x="4940"/>
        <item x="1919"/>
        <item x="4800"/>
        <item x="8702"/>
        <item x="7979"/>
        <item x="7457"/>
        <item x="8010"/>
        <item x="497"/>
        <item x="7577"/>
        <item x="4773"/>
        <item x="3906"/>
        <item x="7765"/>
        <item x="3197"/>
        <item x="7791"/>
        <item x="1176"/>
        <item x="5"/>
        <item x="3331"/>
        <item x="7528"/>
        <item x="4958"/>
        <item x="7946"/>
        <item x="2213"/>
        <item x="5062"/>
        <item x="2369"/>
        <item x="3028"/>
        <item x="6500"/>
        <item x="3644"/>
        <item x="4108"/>
        <item x="120"/>
        <item x="1525"/>
        <item x="6396"/>
        <item x="7728"/>
        <item x="2342"/>
        <item x="5119"/>
        <item x="8827"/>
        <item x="1773"/>
        <item x="6314"/>
        <item x="6937"/>
        <item x="5220"/>
        <item x="7949"/>
        <item x="6946"/>
        <item x="6218"/>
        <item x="5331"/>
        <item x="5696"/>
        <item x="4324"/>
        <item x="1801"/>
        <item x="8304"/>
        <item x="4355"/>
        <item x="4056"/>
        <item x="8909"/>
        <item x="7209"/>
        <item x="5924"/>
        <item x="987"/>
        <item x="8315"/>
        <item x="8939"/>
        <item x="7089"/>
        <item x="2907"/>
        <item x="5579"/>
        <item x="2747"/>
        <item x="1879"/>
        <item x="7486"/>
        <item x="7219"/>
        <item x="1713"/>
        <item x="7987"/>
        <item x="3216"/>
        <item x="7046"/>
        <item x="2919"/>
        <item x="6816"/>
        <item x="4941"/>
        <item x="3968"/>
        <item x="1035"/>
        <item x="3482"/>
        <item x="3305"/>
        <item x="2220"/>
        <item x="418"/>
        <item x="2311"/>
        <item x="390"/>
        <item x="4365"/>
        <item x="8468"/>
        <item x="6847"/>
        <item x="3735"/>
        <item x="4708"/>
        <item x="7681"/>
        <item x="6111"/>
        <item x="3761"/>
        <item x="4145"/>
        <item x="2010"/>
        <item x="5240"/>
        <item x="8009"/>
        <item x="1931"/>
        <item x="1861"/>
        <item x="0"/>
        <item x="891"/>
        <item x="5919"/>
        <item x="7297"/>
        <item x="7575"/>
        <item x="3633"/>
        <item x="2459"/>
        <item x="5824"/>
        <item x="7945"/>
        <item x="1619"/>
        <item x="2120"/>
        <item x="4616"/>
        <item x="4168"/>
        <item x="5774"/>
        <item x="8013"/>
        <item x="6903"/>
        <item x="6670"/>
        <item x="360"/>
        <item x="3109"/>
        <item x="329"/>
        <item x="5145"/>
        <item x="8821"/>
        <item x="8957"/>
        <item x="3485"/>
        <item x="1160"/>
        <item x="3295"/>
        <item x="4610"/>
        <item x="7872"/>
        <item x="2341"/>
        <item x="1219"/>
        <item x="8481"/>
        <item x="8134"/>
        <item x="1196"/>
        <item x="2819"/>
        <item x="5476"/>
        <item x="934"/>
        <item x="540"/>
        <item x="3188"/>
        <item x="2495"/>
        <item x="7442"/>
        <item x="6879"/>
        <item x="5582"/>
        <item x="7407"/>
        <item x="2086"/>
        <item x="6775"/>
        <item x="1554"/>
        <item x="5308"/>
        <item x="6465"/>
        <item x="8114"/>
        <item x="224"/>
        <item x="8996"/>
        <item x="8172"/>
        <item x="2358"/>
        <item x="4881"/>
        <item x="8830"/>
        <item x="8817"/>
        <item x="6496"/>
        <item x="3003"/>
        <item x="1430"/>
        <item x="1757"/>
        <item x="1660"/>
        <item x="988"/>
        <item x="3358"/>
        <item x="3265"/>
        <item x="1810"/>
        <item x="1053"/>
        <item x="404"/>
        <item x="7838"/>
        <item x="315"/>
        <item x="278"/>
        <item x="6814"/>
        <item x="5934"/>
        <item x="7997"/>
        <item x="2610"/>
        <item x="280"/>
        <item x="556"/>
        <item x="5822"/>
        <item x="2249"/>
        <item x="5063"/>
        <item x="1010"/>
        <item x="6569"/>
        <item x="8675"/>
        <item x="3866"/>
        <item x="2735"/>
        <item x="3918"/>
        <item x="6913"/>
        <item x="3236"/>
        <item x="8965"/>
        <item x="7632"/>
        <item x="3369"/>
        <item x="8335"/>
        <item x="3001"/>
        <item x="8426"/>
        <item x="3928"/>
        <item x="5327"/>
        <item x="8199"/>
        <item x="4871"/>
        <item x="3136"/>
        <item x="2941"/>
        <item x="5874"/>
        <item x="6063"/>
        <item x="2618"/>
        <item x="1041"/>
        <item x="2028"/>
        <item x="7749"/>
        <item x="1798"/>
        <item x="3993"/>
        <item x="7918"/>
        <item x="1151"/>
        <item x="2566"/>
        <item x="6926"/>
        <item x="4191"/>
        <item x="7885"/>
        <item x="2251"/>
        <item x="7296"/>
        <item x="2940"/>
        <item x="3102"/>
        <item x="5627"/>
        <item x="6571"/>
        <item x="1408"/>
        <item x="7727"/>
        <item x="1406"/>
        <item x="3734"/>
        <item x="6797"/>
        <item x="8349"/>
        <item x="2796"/>
        <item x="1258"/>
        <item x="1545"/>
        <item x="8611"/>
        <item x="8381"/>
        <item x="425"/>
        <item x="7895"/>
        <item x="6051"/>
        <item x="8843"/>
        <item x="8320"/>
        <item x="4579"/>
        <item x="8044"/>
        <item x="4602"/>
        <item x="4635"/>
        <item x="8024"/>
        <item x="6422"/>
        <item x="6746"/>
        <item x="7569"/>
        <item x="6518"/>
        <item x="4706"/>
        <item x="2029"/>
        <item x="1687"/>
        <item x="3693"/>
        <item x="5165"/>
        <item x="6558"/>
        <item x="4790"/>
        <item x="6009"/>
        <item x="6885"/>
        <item x="8195"/>
        <item x="4965"/>
        <item x="6462"/>
        <item x="163"/>
        <item x="3428"/>
        <item x="4641"/>
        <item x="4555"/>
        <item x="3157"/>
        <item x="5315"/>
        <item x="572"/>
        <item x="1608"/>
        <item x="1922"/>
        <item x="8577"/>
        <item x="5531"/>
        <item x="7480"/>
        <item x="4028"/>
        <item x="6464"/>
        <item x="3621"/>
        <item x="6924"/>
        <item x="2001"/>
        <item x="7565"/>
        <item x="7903"/>
        <item x="2108"/>
        <item x="6692"/>
        <item x="5629"/>
        <item x="2775"/>
        <item x="1032"/>
        <item x="7931"/>
        <item x="4369"/>
        <item x="1690"/>
        <item x="4279"/>
        <item x="1544"/>
        <item x="3686"/>
        <item x="840"/>
        <item x="2363"/>
        <item x="6514"/>
        <item x="6056"/>
        <item x="5784"/>
        <item x="6461"/>
        <item x="7150"/>
        <item x="5040"/>
        <item x="1349"/>
        <item x="4988"/>
        <item x="5987"/>
        <item x="8964"/>
        <item x="5223"/>
        <item x="1222"/>
        <item x="4950"/>
        <item x="376"/>
        <item x="8823"/>
        <item x="4415"/>
        <item x="3083"/>
        <item x="3596"/>
        <item x="4813"/>
        <item x="5071"/>
        <item x="7137"/>
        <item x="4698"/>
        <item x="3568"/>
        <item x="5109"/>
        <item x="7779"/>
        <item x="305"/>
        <item x="8488"/>
        <item x="6363"/>
        <item x="8489"/>
        <item x="6268"/>
        <item x="3658"/>
        <item x="1016"/>
        <item x="4923"/>
        <item x="3710"/>
        <item x="6186"/>
        <item x="3066"/>
        <item x="101"/>
        <item x="1855"/>
        <item x="7714"/>
        <item x="5325"/>
        <item x="3111"/>
        <item x="8517"/>
        <item x="105"/>
        <item x="3512"/>
        <item x="2845"/>
        <item x="3432"/>
        <item x="920"/>
        <item x="2084"/>
        <item x="5111"/>
        <item x="7643"/>
        <item x="18"/>
        <item x="134"/>
        <item x="4986"/>
        <item x="2977"/>
        <item x="3445"/>
        <item x="916"/>
        <item x="6294"/>
        <item x="5046"/>
        <item x="7481"/>
        <item x="7226"/>
        <item x="8556"/>
        <item x="5036"/>
        <item x="3730"/>
        <item x="4709"/>
        <item x="7669"/>
        <item x="7289"/>
        <item x="5665"/>
        <item x="5210"/>
        <item x="4045"/>
        <item x="1030"/>
        <item x="2832"/>
        <item x="8521"/>
        <item x="2805"/>
        <item x="6157"/>
        <item x="9009"/>
        <item x="8272"/>
        <item x="8440"/>
        <item x="1792"/>
        <item x="9040"/>
        <item x="3912"/>
        <item x="8458"/>
        <item x="1844"/>
        <item x="1150"/>
        <item x="1667"/>
        <item x="1156"/>
        <item x="6876"/>
        <item x="6688"/>
        <item x="2366"/>
        <item x="6241"/>
        <item x="1492"/>
        <item x="1933"/>
        <item x="5330"/>
        <item x="8592"/>
        <item x="7680"/>
        <item x="5339"/>
        <item x="3171"/>
        <item x="357"/>
        <item x="4446"/>
        <item x="1137"/>
        <item x="6704"/>
        <item x="7344"/>
        <item x="5894"/>
        <item x="766"/>
        <item x="2237"/>
        <item x="2894"/>
        <item x="2632"/>
        <item x="5829"/>
        <item x="6994"/>
        <item x="2357"/>
        <item x="292"/>
        <item x="3919"/>
        <item x="8980"/>
        <item x="5571"/>
        <item x="3376"/>
        <item x="780"/>
        <item x="6423"/>
        <item x="4697"/>
        <item x="6577"/>
        <item x="4485"/>
        <item x="5549"/>
        <item x="8314"/>
        <item x="7422"/>
        <item x="893"/>
        <item x="3354"/>
        <item x="6463"/>
        <item x="588"/>
        <item x="8994"/>
        <item x="384"/>
        <item x="8542"/>
        <item x="533"/>
        <item x="2367"/>
        <item x="4055"/>
        <item x="1762"/>
        <item x="5039"/>
        <item x="800"/>
        <item x="1071"/>
        <item x="7757"/>
        <item x="7328"/>
        <item x="7850"/>
        <item x="7395"/>
        <item x="1248"/>
        <item x="435"/>
        <item x="5460"/>
        <item x="5336"/>
        <item x="4726"/>
        <item x="7280"/>
        <item x="4882"/>
        <item x="4025"/>
        <item x="2718"/>
        <item x="2815"/>
        <item x="1644"/>
        <item x="465"/>
        <item x="2402"/>
        <item x="2496"/>
        <item x="4236"/>
        <item x="3847"/>
        <item x="1252"/>
        <item x="7712"/>
        <item x="3463"/>
        <item x="2423"/>
        <item x="3715"/>
        <item x="976"/>
        <item x="1338"/>
        <item x="8662"/>
        <item x="2209"/>
        <item x="1626"/>
        <item x="170"/>
        <item x="6830"/>
        <item x="7023"/>
        <item x="3357"/>
        <item x="285"/>
        <item x="8644"/>
        <item x="2486"/>
        <item x="1241"/>
        <item x="5144"/>
        <item x="792"/>
        <item x="592"/>
        <item x="1621"/>
        <item x="1777"/>
        <item x="4470"/>
        <item x="924"/>
        <item x="3101"/>
        <item x="784"/>
        <item x="6917"/>
        <item x="6583"/>
        <item x="5364"/>
        <item x="3145"/>
        <item x="8714"/>
        <item x="2857"/>
        <item x="8109"/>
        <item x="4724"/>
        <item x="6096"/>
        <item x="5931"/>
        <item x="2065"/>
        <item x="5577"/>
        <item x="8402"/>
        <item x="5230"/>
        <item x="7589"/>
        <item x="2336"/>
        <item x="7774"/>
        <item x="8844"/>
        <item x="4410"/>
        <item x="5264"/>
        <item x="691"/>
        <item x="714"/>
        <item x="4408"/>
        <item x="5471"/>
        <item x="782"/>
        <item x="2987"/>
        <item x="4765"/>
        <item x="3282"/>
        <item x="2734"/>
        <item x="7854"/>
        <item x="7960"/>
        <item x="5030"/>
        <item x="6852"/>
        <item x="8230"/>
        <item x="6825"/>
        <item x="8626"/>
        <item x="202"/>
        <item x="5319"/>
        <item x="3380"/>
        <item x="8264"/>
        <item x="2400"/>
        <item x="1025"/>
        <item x="5286"/>
        <item x="4628"/>
        <item x="4295"/>
        <item x="9021"/>
        <item x="6155"/>
        <item x="143"/>
        <item x="5159"/>
        <item x="7863"/>
        <item x="8896"/>
        <item x="5711"/>
        <item x="8483"/>
        <item x="7022"/>
        <item x="8955"/>
        <item x="6754"/>
        <item x="6849"/>
        <item x="8585"/>
        <item x="7961"/>
        <item x="4732"/>
        <item x="7426"/>
        <item x="3288"/>
        <item x="8966"/>
        <item x="6808"/>
        <item x="4231"/>
        <item x="471"/>
        <item x="2445"/>
        <item x="8895"/>
        <item x="4235"/>
        <item x="2802"/>
        <item x="2324"/>
        <item x="6941"/>
        <item x="7564"/>
        <item x="6338"/>
        <item x="2206"/>
        <item x="6747"/>
        <item x="8221"/>
        <item x="5859"/>
        <item x="606"/>
        <item x="1421"/>
        <item x="1876"/>
        <item x="3678"/>
        <item x="6956"/>
        <item x="4563"/>
        <item x="5606"/>
        <item x="731"/>
        <item x="6787"/>
        <item x="2666"/>
        <item x="6651"/>
        <item x="746"/>
        <item x="4361"/>
        <item x="641"/>
        <item x="8198"/>
        <item x="7118"/>
        <item x="4942"/>
        <item x="5509"/>
        <item x="4836"/>
        <item x="5180"/>
        <item x="6210"/>
        <item x="5865"/>
        <item x="8393"/>
        <item x="7078"/>
        <item x="8861"/>
        <item x="4735"/>
        <item x="5204"/>
        <item x="8582"/>
        <item x="264"/>
        <item x="6315"/>
        <item x="3910"/>
        <item x="7059"/>
        <item x="876"/>
        <item x="1875"/>
        <item x="3150"/>
        <item x="6708"/>
        <item x="8664"/>
        <item x="1795"/>
        <item x="6625"/>
        <item x="6034"/>
        <item x="3616"/>
        <item x="8755"/>
        <item x="2592"/>
        <item x="9004"/>
        <item x="4692"/>
        <item x="7397"/>
        <item x="439"/>
        <item x="4949"/>
        <item x="8497"/>
        <item x="8968"/>
        <item x="8270"/>
        <item x="6939"/>
        <item x="6269"/>
        <item x="3300"/>
        <item x="5959"/>
        <item x="3931"/>
        <item x="6740"/>
        <item x="3007"/>
        <item x="6114"/>
        <item x="7867"/>
        <item x="4643"/>
        <item x="7715"/>
        <item x="314"/>
        <item x="5334"/>
        <item x="1062"/>
        <item x="1080"/>
        <item x="1977"/>
        <item x="555"/>
        <item x="5197"/>
        <item x="8557"/>
        <item x="7440"/>
        <item x="8308"/>
        <item x="794"/>
        <item x="6128"/>
        <item x="4819"/>
        <item x="8527"/>
        <item x="1268"/>
        <item x="1623"/>
        <item x="925"/>
        <item x="16"/>
        <item x="5092"/>
        <item x="4420"/>
        <item x="3306"/>
        <item x="2137"/>
        <item x="3595"/>
        <item x="5802"/>
        <item x="7380"/>
        <item x="3140"/>
        <item x="378"/>
        <item x="8782"/>
        <item x="1788"/>
        <item x="5301"/>
        <item x="4123"/>
        <item x="6447"/>
        <item x="6004"/>
        <item x="3279"/>
        <item x="327"/>
        <item x="3242"/>
        <item x="1245"/>
        <item x="1938"/>
        <item x="3591"/>
        <item x="7696"/>
        <item x="4533"/>
        <item x="204"/>
        <item x="5433"/>
        <item x="2178"/>
        <item x="370"/>
        <item x="6036"/>
        <item x="7701"/>
        <item x="6783"/>
        <item x="2678"/>
        <item x="2820"/>
        <item x="7904"/>
        <item x="7069"/>
        <item x="3777"/>
        <item x="6299"/>
        <item x="1740"/>
        <item x="1383"/>
        <item x="4009"/>
        <item x="3396"/>
        <item x="1536"/>
        <item x="4058"/>
        <item x="7787"/>
        <item x="8591"/>
        <item x="2982"/>
        <item x="8807"/>
        <item x="4513"/>
        <item x="8376"/>
        <item x="3403"/>
        <item x="5025"/>
        <item x="5324"/>
        <item x="401"/>
        <item x="948"/>
        <item x="1735"/>
        <item x="8122"/>
        <item x="6795"/>
        <item x="6494"/>
        <item x="510"/>
        <item x="2871"/>
        <item x="2374"/>
        <item x="2916"/>
        <item x="5507"/>
        <item x="4072"/>
        <item x="7082"/>
        <item x="3549"/>
        <item x="724"/>
        <item x="755"/>
        <item x="5191"/>
        <item x="5082"/>
        <item x="3760"/>
        <item x="5575"/>
        <item x="2006"/>
        <item x="6029"/>
        <item x="6394"/>
        <item x="9022"/>
        <item x="3574"/>
        <item x="676"/>
        <item x="6915"/>
        <item x="1927"/>
        <item x="6987"/>
        <item x="7472"/>
        <item x="1347"/>
        <item x="8935"/>
        <item x="198"/>
        <item x="5448"/>
        <item x="6429"/>
        <item x="6606"/>
        <item x="3974"/>
        <item x="6119"/>
        <item x="1251"/>
        <item x="2416"/>
        <item x="6533"/>
        <item x="8140"/>
        <item x="8921"/>
        <item x="8189"/>
        <item x="7628"/>
        <item x="2216"/>
        <item x="7126"/>
        <item x="7856"/>
        <item x="4868"/>
        <item x="2419"/>
        <item x="3214"/>
        <item x="2635"/>
        <item x="4124"/>
        <item x="5988"/>
        <item x="2785"/>
        <item x="7656"/>
        <item x="7690"/>
        <item x="3986"/>
        <item x="7094"/>
        <item x="7387"/>
        <item x="8768"/>
        <item x="1392"/>
        <item x="1794"/>
        <item x="2651"/>
        <item x="6246"/>
        <item x="6317"/>
        <item x="829"/>
        <item x="6312"/>
        <item x="462"/>
        <item x="7463"/>
        <item x="2125"/>
        <item x="427"/>
        <item x="6313"/>
        <item x="3599"/>
        <item x="5397"/>
        <item x="4865"/>
        <item x="3822"/>
        <item x="6632"/>
        <item x="3231"/>
        <item x="1600"/>
        <item x="3277"/>
        <item x="6784"/>
        <item x="4131"/>
        <item x="6611"/>
        <item x="8762"/>
        <item x="7563"/>
        <item x="6318"/>
        <item x="3048"/>
        <item x="7637"/>
        <item x="4815"/>
        <item x="6963"/>
        <item x="673"/>
        <item x="937"/>
        <item x="2686"/>
        <item x="1342"/>
        <item x="2660"/>
        <item x="576"/>
        <item x="5992"/>
        <item x="8680"/>
        <item x="4984"/>
        <item x="5827"/>
        <item x="2772"/>
        <item x="4919"/>
        <item x="2151"/>
        <item x="1637"/>
        <item x="4788"/>
        <item x="2706"/>
        <item x="5657"/>
        <item x="2279"/>
        <item x="3963"/>
        <item x="5463"/>
        <item x="8016"/>
        <item x="4222"/>
        <item x="7988"/>
        <item x="8340"/>
        <item x="5078"/>
        <item x="4975"/>
        <item x="2708"/>
        <item x="1985"/>
        <item x="7884"/>
        <item x="6759"/>
        <item x="8452"/>
        <item x="7771"/>
        <item x="7634"/>
        <item x="6595"/>
        <item x="8792"/>
        <item x="7954"/>
        <item x="7225"/>
        <item x="51"/>
        <item x="3872"/>
        <item x="6865"/>
        <item x="71"/>
        <item x="681"/>
        <item x="7169"/>
        <item x="7055"/>
        <item x="9005"/>
        <item x="3793"/>
        <item x="1746"/>
        <item x="3271"/>
        <item x="4681"/>
        <item x="3302"/>
        <item x="6273"/>
        <item x="954"/>
        <item x="1491"/>
        <item x="8474"/>
        <item x="5266"/>
        <item x="4177"/>
        <item x="6851"/>
        <item x="1860"/>
        <item x="8191"/>
        <item x="3721"/>
        <item x="5839"/>
        <item x="6130"/>
        <item x="6839"/>
        <item x="6089"/>
        <item x="3165"/>
        <item x="4347"/>
        <item x="434"/>
        <item x="2662"/>
        <item x="3772"/>
        <item x="6532"/>
        <item x="2179"/>
        <item x="7843"/>
        <item x="3245"/>
        <item x="7295"/>
        <item x="7535"/>
        <item x="8448"/>
        <item x="7915"/>
        <item x="2356"/>
        <item x="4319"/>
        <item x="5303"/>
        <item x="6978"/>
        <item x="5675"/>
        <item x="2077"/>
        <item x="8422"/>
        <item x="3846"/>
        <item x="6898"/>
        <item x="5559"/>
        <item x="3797"/>
        <item x="8962"/>
        <item x="7063"/>
        <item x="1058"/>
        <item x="4210"/>
        <item x="2211"/>
        <item x="5652"/>
        <item x="3228"/>
        <item x="7197"/>
        <item x="4699"/>
        <item x="8018"/>
        <item x="6883"/>
        <item x="721"/>
        <item x="3720"/>
        <item x="2816"/>
        <item x="7927"/>
        <item x="7697"/>
        <item x="4781"/>
        <item x="1986"/>
        <item x="7940"/>
        <item x="8047"/>
        <item x="1442"/>
        <item x="627"/>
        <item x="7671"/>
        <item x="3164"/>
        <item x="2843"/>
        <item x="6722"/>
        <item x="3151"/>
        <item x="659"/>
        <item x="2693"/>
        <item x="5128"/>
        <item x="7123"/>
        <item x="5521"/>
        <item x="2417"/>
        <item x="8537"/>
        <item x="5132"/>
        <item x="7514"/>
        <item x="3043"/>
        <item x="7611"/>
        <item x="6715"/>
        <item x="7014"/>
        <item x="169"/>
        <item x="284"/>
        <item x="142"/>
        <item x="34"/>
        <item x="2168"/>
        <item x="2784"/>
        <item x="4921"/>
        <item x="6170"/>
        <item x="4529"/>
        <item x="1354"/>
        <item x="545"/>
        <item x="1372"/>
        <item x="7605"/>
        <item x="698"/>
        <item x="3098"/>
        <item x="3620"/>
        <item x="7768"/>
        <item x="6007"/>
        <item x="8076"/>
        <item x="188"/>
        <item x="4894"/>
        <item x="2301"/>
        <item x="4118"/>
        <item x="8355"/>
        <item x="745"/>
        <item x="946"/>
        <item x="8760"/>
        <item x="8759"/>
        <item x="7498"/>
        <item x="8786"/>
        <item x="773"/>
        <item x="7773"/>
        <item x="5037"/>
        <item x="8281"/>
        <item x="581"/>
        <item x="3139"/>
        <item x="8129"/>
        <item x="4947"/>
        <item x="2738"/>
        <item x="3611"/>
        <item x="2118"/>
        <item x="8367"/>
        <item x="1802"/>
        <item x="3362"/>
        <item x="1514"/>
        <item x="9020"/>
        <item x="8266"/>
        <item x="1560"/>
        <item x="5389"/>
        <item x="4358"/>
        <item x="8637"/>
        <item x="3511"/>
        <item x="5370"/>
        <item x="263"/>
        <item x="2434"/>
        <item x="4435"/>
        <item x="3722"/>
        <item x="6841"/>
        <item x="7705"/>
        <item x="5944"/>
        <item x="5447"/>
        <item x="6636"/>
        <item x="7604"/>
        <item x="8260"/>
        <item x="3786"/>
        <item x="298"/>
        <item x="2565"/>
        <item x="3390"/>
        <item x="8319"/>
        <item x="3697"/>
        <item x="2169"/>
        <item x="8094"/>
        <item x="5906"/>
        <item x="9039"/>
        <item x="6323"/>
        <item x="7645"/>
        <item x="8119"/>
        <item x="5305"/>
        <item x="6147"/>
        <item x="3820"/>
        <item x="7053"/>
        <item x="3858"/>
        <item x="5597"/>
        <item x="3553"/>
        <item x="4226"/>
        <item x="2577"/>
        <item x="3827"/>
        <item x="3239"/>
        <item x="4"/>
        <item x="331"/>
        <item x="4920"/>
        <item x="5329"/>
        <item x="4330"/>
        <item x="8449"/>
        <item x="5679"/>
        <item x="2456"/>
        <item x="7877"/>
        <item x="8681"/>
        <item x="6179"/>
        <item x="3860"/>
        <item x="1084"/>
        <item x="8265"/>
        <item x="1641"/>
        <item x="728"/>
        <item x="2988"/>
        <item x="5599"/>
        <item x="8906"/>
        <item x="3890"/>
        <item x="5094"/>
        <item x="85"/>
        <item x="5818"/>
        <item x="4655"/>
        <item x="7081"/>
        <item x="9032"/>
        <item x="7127"/>
        <item x="5382"/>
        <item x="5731"/>
        <item x="1394"/>
        <item x="6248"/>
        <item x="971"/>
        <item x="6348"/>
        <item x="843"/>
        <item x="2710"/>
        <item x="8836"/>
        <item x="1752"/>
        <item x="8238"/>
        <item x="7381"/>
        <item x="8878"/>
        <item x="9030"/>
        <item x="7218"/>
        <item x="3813"/>
        <item x="701"/>
        <item x="4505"/>
        <item x="8704"/>
        <item x="5459"/>
        <item x="2759"/>
        <item x="1399"/>
        <item x="1849"/>
        <item x="8102"/>
        <item x="8226"/>
        <item x="6867"/>
        <item x="8371"/>
        <item x="3312"/>
        <item x="300"/>
        <item x="2619"/>
        <item x="7147"/>
        <item x="2460"/>
        <item x="4783"/>
        <item x="4214"/>
        <item x="5570"/>
        <item x="7755"/>
        <item x="1759"/>
        <item x="7447"/>
        <item x="2116"/>
        <item x="3933"/>
        <item x="313"/>
        <item x="3262"/>
        <item x="144"/>
        <item x="6531"/>
        <item x="3074"/>
        <item x="5009"/>
        <item x="4138"/>
        <item x="6546"/>
        <item x="207"/>
        <item x="426"/>
        <item x="1134"/>
        <item x="5053"/>
        <item x="3061"/>
        <item x="1984"/>
        <item x="5772"/>
        <item x="4366"/>
        <item x="5937"/>
        <item x="4115"/>
        <item x="4652"/>
        <item x="6770"/>
        <item x="2195"/>
        <item x="4307"/>
        <item x="6593"/>
        <item x="2758"/>
        <item x="4362"/>
        <item x="4151"/>
        <item x="6649"/>
        <item x="7259"/>
        <item x="4624"/>
        <item x="5591"/>
        <item x="8062"/>
        <item x="3973"/>
        <item x="7483"/>
        <item x="8354"/>
        <item x="2314"/>
        <item x="3630"/>
        <item x="2074"/>
        <item x="1102"/>
        <item x="4957"/>
        <item x="564"/>
        <item x="8689"/>
        <item x="918"/>
        <item x="267"/>
        <item x="3588"/>
        <item x="2490"/>
        <item x="6274"/>
        <item x="1199"/>
        <item x="5321"/>
        <item x="2380"/>
        <item x="4283"/>
        <item x="1780"/>
        <item x="3222"/>
        <item x="864"/>
        <item x="5524"/>
        <item x="8167"/>
        <item x="8535"/>
        <item x="3315"/>
        <item x="7907"/>
        <item x="6346"/>
        <item x="892"/>
        <item x="8904"/>
        <item x="753"/>
        <item x="309"/>
        <item x="8219"/>
        <item x="6217"/>
        <item x="3702"/>
        <item x="3187"/>
        <item x="8012"/>
        <item x="344"/>
        <item x="6078"/>
        <item x="6863"/>
        <item x="2900"/>
        <item x="2167"/>
        <item x="6603"/>
        <item x="3431"/>
        <item x="5183"/>
        <item x="543"/>
        <item x="4073"/>
        <item x="5950"/>
        <item x="3800"/>
        <item x="2218"/>
        <item x="1405"/>
        <item x="3756"/>
        <item x="2974"/>
        <item x="5033"/>
        <item x="4627"/>
        <item x="5255"/>
        <item x="8133"/>
        <item x="2340"/>
        <item x="6823"/>
        <item x="5468"/>
        <item x="7607"/>
        <item x="6466"/>
        <item x="1255"/>
        <item x="8300"/>
        <item x="3650"/>
        <item x="4442"/>
        <item x="6229"/>
        <item x="2080"/>
        <item x="8825"/>
        <item x="5578"/>
        <item x="4215"/>
        <item x="1478"/>
        <item x="7298"/>
        <item x="1666"/>
        <item x="8473"/>
        <item x="6180"/>
        <item x="6493"/>
        <item x="1937"/>
        <item x="2134"/>
        <item x="788"/>
        <item x="7375"/>
        <item x="3962"/>
        <item x="6870"/>
        <item x="8671"/>
        <item x="2714"/>
        <item x="5813"/>
        <item x="5767"/>
        <item x="3243"/>
        <item x="6969"/>
        <item x="6355"/>
        <item x="968"/>
        <item x="7160"/>
        <item x="4606"/>
        <item x="6605"/>
        <item x="1729"/>
        <item x="4329"/>
        <item x="6375"/>
        <item x="687"/>
        <item x="7557"/>
        <item x="901"/>
        <item x="3060"/>
        <item x="1451"/>
        <item x="7192"/>
        <item x="4792"/>
        <item x="2970"/>
        <item x="1299"/>
        <item x="7847"/>
        <item x="1433"/>
        <item x="3349"/>
        <item x="7718"/>
        <item x="8394"/>
        <item x="7723"/>
        <item x="7139"/>
        <item x="4407"/>
        <item x="7278"/>
        <item x="1539"/>
        <item x="2428"/>
        <item x="5184"/>
        <item x="5885"/>
        <item x="4714"/>
        <item x="1697"/>
        <item x="7488"/>
        <item x="8766"/>
        <item x="2318"/>
        <item x="3506"/>
        <item x="4591"/>
        <item x="1892"/>
        <item x="5757"/>
        <item x="2636"/>
        <item x="5038"/>
        <item x="6469"/>
        <item x="7464"/>
        <item x="5167"/>
        <item x="8959"/>
        <item x="6418"/>
        <item x="675"/>
        <item x="3076"/>
        <item x="3033"/>
        <item x="2432"/>
        <item x="7157"/>
        <item x="1017"/>
        <item x="140"/>
        <item x="7956"/>
        <item x="7570"/>
        <item x="2893"/>
        <item x="146"/>
        <item x="1628"/>
        <item x="848"/>
        <item x="1089"/>
        <item x="1485"/>
        <item x="4930"/>
        <item x="268"/>
        <item x="6709"/>
        <item x="8406"/>
        <item x="5641"/>
        <item x="5565"/>
        <item x="5398"/>
        <item x="409"/>
        <item x="2352"/>
        <item x="7772"/>
        <item x="52"/>
        <item x="4633"/>
        <item x="4689"/>
        <item x="7301"/>
        <item x="765"/>
        <item x="8772"/>
        <item x="1747"/>
        <item x="6858"/>
        <item x="7152"/>
        <item x="1234"/>
        <item x="2847"/>
        <item x="5717"/>
        <item x="1479"/>
        <item x="113"/>
        <item x="8730"/>
        <item x="1642"/>
        <item x="6369"/>
        <item x="1036"/>
        <item x="4653"/>
        <item x="704"/>
        <item x="5713"/>
        <item x="446"/>
        <item x="4648"/>
        <item x="7274"/>
        <item x="5911"/>
        <item x="5733"/>
        <item x="2663"/>
        <item x="5690"/>
        <item x="7871"/>
        <item x="4306"/>
        <item x="6719"/>
        <item x="6729"/>
        <item x="3391"/>
        <item x="7525"/>
        <item x="7104"/>
        <item x="7217"/>
        <item x="93"/>
        <item x="1208"/>
        <item x="629"/>
        <item x="4954"/>
        <item x="8301"/>
        <item x="2558"/>
        <item x="7761"/>
        <item x="3022"/>
        <item x="4631"/>
        <item x="5913"/>
        <item x="1450"/>
        <item x="7223"/>
        <item x="8745"/>
        <item x="6172"/>
        <item x="2472"/>
        <item x="4945"/>
        <item x="5881"/>
        <item x="366"/>
        <item x="6848"/>
        <item x="5470"/>
        <item x="1887"/>
        <item x="3096"/>
        <item x="7427"/>
        <item x="7364"/>
        <item x="2262"/>
        <item x="7957"/>
        <item x="3025"/>
        <item x="8999"/>
        <item x="5991"/>
        <item x="713"/>
        <item x="6527"/>
        <item x="5807"/>
        <item x="6928"/>
        <item x="3292"/>
        <item x="1582"/>
        <item x="2392"/>
        <item x="700"/>
        <item x="7735"/>
        <item x="818"/>
        <item x="262"/>
        <item x="2283"/>
        <item x="548"/>
        <item x="3936"/>
        <item x="5359"/>
        <item x="2463"/>
        <item x="8089"/>
        <item x="6129"/>
        <item x="3726"/>
        <item x="2146"/>
        <item x="2608"/>
        <item x="2731"/>
        <item x="8744"/>
        <item x="7287"/>
        <item x="7580"/>
        <item x="3622"/>
        <item x="6547"/>
        <item x="3135"/>
        <item x="2984"/>
        <item x="6017"/>
        <item x="4189"/>
        <item x="9006"/>
        <item x="743"/>
        <item x="7313"/>
        <item x="6354"/>
        <item x="3493"/>
        <item x="7663"/>
        <item x="6389"/>
        <item x="6166"/>
        <item x="761"/>
        <item x="4630"/>
        <item x="7864"/>
        <item x="3373"/>
        <item x="4907"/>
        <item x="6416"/>
        <item x="5250"/>
        <item x="7555"/>
        <item x="6788"/>
        <item x="2753"/>
        <item x="8071"/>
        <item x="2482"/>
        <item x="1136"/>
        <item x="1091"/>
        <item x="5273"/>
        <item x="1835"/>
        <item x="1012"/>
        <item x="7526"/>
        <item x="5754"/>
        <item x="1965"/>
        <item x="8857"/>
        <item x="4705"/>
        <item x="1921"/>
        <item x="1355"/>
        <item x="602"/>
        <item x="7830"/>
        <item x="4869"/>
        <item x="1443"/>
        <item x="4717"/>
        <item x="1877"/>
        <item x="3585"/>
        <item x="6303"/>
        <item x="7990"/>
        <item x="4401"/>
        <item x="3232"/>
        <item x="6103"/>
        <item x="3284"/>
        <item x="777"/>
        <item x="6509"/>
        <item x="6687"/>
        <item x="5403"/>
        <item x="1465"/>
        <item x="750"/>
        <item x="1280"/>
        <item x="938"/>
        <item x="4736"/>
        <item x="5856"/>
        <item x="4901"/>
        <item x="6086"/>
        <item x="3372"/>
        <item x="4000"/>
        <item x="5147"/>
        <item x="6178"/>
        <item x="3371"/>
        <item x="3790"/>
        <item x="3740"/>
        <item x="4713"/>
        <item x="4980"/>
        <item x="5122"/>
        <item x="8571"/>
        <item x="5481"/>
        <item x="7340"/>
        <item x="3994"/>
        <item x="5920"/>
        <item x="9007"/>
        <item x="5951"/>
        <item x="7820"/>
        <item x="6837"/>
        <item x="635"/>
        <item x="2292"/>
        <item x="8892"/>
        <item x="4233"/>
        <item x="4429"/>
        <item x="705"/>
        <item x="4860"/>
        <item x="2303"/>
        <item x="8934"/>
        <item x="8106"/>
        <item x="5489"/>
        <item x="5553"/>
        <item x="3467"/>
        <item x="7593"/>
        <item x="5861"/>
        <item x="4603"/>
        <item x="5855"/>
        <item x="7260"/>
        <item x="500"/>
        <item x="1374"/>
        <item x="5117"/>
        <item x="8415"/>
        <item x="8795"/>
        <item x="6774"/>
        <item x="4224"/>
        <item x="2327"/>
        <item x="904"/>
        <item x="445"/>
        <item x="7693"/>
        <item x="6322"/>
        <item x="8011"/>
        <item x="383"/>
        <item x="3122"/>
        <item x="6655"/>
        <item x="5034"/>
        <item x="7167"/>
        <item x="5505"/>
        <item x="4600"/>
        <item x="4970"/>
        <item x="3685"/>
        <item x="7759"/>
        <item x="1578"/>
        <item x="4315"/>
        <item x="3481"/>
        <item x="4269"/>
        <item x="943"/>
        <item x="2668"/>
        <item x="5964"/>
        <item x="8079"/>
        <item x="7519"/>
        <item x="136"/>
        <item x="2261"/>
        <item x="8568"/>
        <item x="5789"/>
        <item x="2669"/>
        <item x="684"/>
        <item x="7916"/>
        <item x="3460"/>
        <item x="8239"/>
        <item x="7880"/>
        <item x="5543"/>
        <item x="645"/>
        <item x="1671"/>
        <item x="6860"/>
        <item x="3985"/>
        <item x="7065"/>
        <item x="7142"/>
        <item x="625"/>
        <item x="2023"/>
        <item x="5858"/>
        <item x="6622"/>
        <item x="2616"/>
        <item x="3131"/>
        <item x="509"/>
        <item x="8763"/>
        <item x="4472"/>
        <item x="1378"/>
        <item x="457"/>
        <item x="7221"/>
        <item x="3626"/>
        <item x="283"/>
        <item x="7062"/>
        <item x="1236"/>
        <item x="4456"/>
        <item x="8659"/>
        <item x="4161"/>
        <item x="1487"/>
        <item x="3229"/>
        <item x="1086"/>
        <item x="8262"/>
        <item x="3409"/>
        <item x="3673"/>
        <item x="1611"/>
        <item x="8247"/>
        <item x="7445"/>
        <item x="4844"/>
        <item x="5539"/>
        <item x="647"/>
        <item x="1850"/>
        <item x="1282"/>
        <item x="2682"/>
        <item x="3195"/>
        <item x="7928"/>
        <item x="5977"/>
        <item x="2047"/>
        <item x="257"/>
        <item x="6282"/>
        <item x="1112"/>
        <item x="4918"/>
        <item x="4938"/>
        <item x="481"/>
        <item x="671"/>
        <item x="7324"/>
        <item x="6780"/>
        <item x="7559"/>
        <item x="7435"/>
        <item x="3158"/>
        <item x="2207"/>
        <item x="837"/>
        <item x="8395"/>
        <item x="8432"/>
        <item x="519"/>
        <item x="3192"/>
        <item x="6228"/>
        <item x="7975"/>
        <item x="7964"/>
        <item x="3346"/>
        <item x="866"/>
        <item x="636"/>
        <item x="6685"/>
        <item x="4538"/>
        <item x="5287"/>
        <item x="6203"/>
        <item x="6943"/>
        <item x="1229"/>
        <item x="6439"/>
        <item x="6003"/>
        <item x="6817"/>
        <item x="1889"/>
        <item x="5872"/>
        <item x="7853"/>
        <item x="4368"/>
        <item x="7008"/>
        <item x="2536"/>
        <item x="7619"/>
        <item x="8021"/>
        <item x="8789"/>
        <item x="5685"/>
        <item x="281"/>
        <item x="2124"/>
        <item x="6426"/>
        <item x="6897"/>
        <item x="8003"/>
        <item x="7929"/>
        <item x="2510"/>
        <item x="413"/>
        <item x="1830"/>
        <item x="8840"/>
        <item x="5422"/>
        <item x="8923"/>
        <item x="107"/>
        <item x="8733"/>
        <item x="4261"/>
        <item x="6254"/>
        <item x="1590"/>
        <item x="1046"/>
        <item x="863"/>
        <item x="8811"/>
        <item x="8081"/>
        <item x="3223"/>
        <item x="6149"/>
        <item x="2312"/>
        <item x="5452"/>
        <item x="2202"/>
        <item x="2936"/>
        <item x="4519"/>
        <item x="703"/>
        <item x="880"/>
        <item x="7936"/>
        <item x="2888"/>
        <item x="3645"/>
        <item x="6305"/>
        <item x="3394"/>
        <item x="8293"/>
        <item x="4552"/>
        <item x="4022"/>
        <item x="3034"/>
        <item x="4849"/>
        <item x="4100"/>
        <item x="5391"/>
        <item x="650"/>
        <item x="4827"/>
        <item x="2112"/>
        <item x="3015"/>
        <item x="562"/>
        <item x="738"/>
        <item x="5922"/>
        <item x="1431"/>
        <item x="7294"/>
        <item x="8396"/>
        <item x="5715"/>
        <item x="8346"/>
        <item x="496"/>
        <item x="4665"/>
        <item x="3053"/>
        <item x="3182"/>
        <item x="5291"/>
        <item x="1403"/>
        <item x="7913"/>
        <item x="6572"/>
        <item x="5044"/>
        <item x="4245"/>
        <item x="5113"/>
        <item x="5172"/>
        <item x="1206"/>
        <item x="8160"/>
        <item x="1843"/>
        <item x="4109"/>
        <item x="1848"/>
        <item x="8459"/>
        <item x="4119"/>
        <item x="6521"/>
        <item x="2598"/>
        <item x="4503"/>
        <item x="804"/>
        <item x="1024"/>
        <item x="2955"/>
        <item x="1480"/>
        <item x="4687"/>
        <item x="2322"/>
        <item x="5456"/>
        <item x="8829"/>
        <item x="4693"/>
        <item x="5640"/>
        <item x="642"/>
        <item x="7912"/>
        <item x="8888"/>
        <item x="5373"/>
        <item x="3982"/>
        <item x="1548"/>
        <item x="8812"/>
        <item x="4467"/>
        <item x="560"/>
        <item x="4814"/>
        <item x="1153"/>
        <item x="8981"/>
        <item x="8931"/>
        <item x="6030"/>
        <item x="1422"/>
        <item x="7410"/>
        <item x="8423"/>
        <item x="6456"/>
        <item x="5332"/>
        <item x="6967"/>
        <item x="2529"/>
        <item x="3050"/>
        <item x="1185"/>
        <item x="4636"/>
        <item x="4488"/>
        <item x="30"/>
        <item x="6202"/>
        <item x="4107"/>
        <item x="2829"/>
        <item x="3717"/>
        <item x="3474"/>
        <item x="6306"/>
        <item x="3413"/>
        <item x="6372"/>
        <item x="8225"/>
        <item x="213"/>
        <item x="1209"/>
        <item x="6428"/>
        <item x="3416"/>
        <item x="2615"/>
        <item x="8868"/>
        <item x="6935"/>
        <item x="4568"/>
        <item x="1371"/>
        <item x="4586"/>
        <item x="1633"/>
        <item x="3016"/>
        <item x="1462"/>
        <item x="8916"/>
        <item x="333"/>
        <item x="5075"/>
        <item x="1702"/>
        <item x="3031"/>
        <item x="5208"/>
        <item x="391"/>
        <item x="7235"/>
        <item x="3770"/>
        <item x="2532"/>
        <item x="8241"/>
        <item x="665"/>
        <item x="92"/>
        <item x="1700"/>
        <item x="5625"/>
        <item x="1440"/>
        <item x="3417"/>
        <item x="5723"/>
        <item x="7418"/>
        <item x="6918"/>
        <item x="3943"/>
        <item x="729"/>
        <item x="2294"/>
        <item x="1570"/>
        <item x="1585"/>
        <item x="7054"/>
        <item x="1970"/>
        <item x="8507"/>
        <item x="7170"/>
        <item x="8435"/>
        <item x="1395"/>
        <item x="3561"/>
        <item x="5107"/>
        <item x="756"/>
        <item x="2554"/>
        <item x="7241"/>
        <item x="3402"/>
        <item x="341"/>
        <item x="3575"/>
        <item x="8060"/>
        <item x="7213"/>
        <item x="5103"/>
        <item x="4082"/>
        <item x="913"/>
        <item x="8153"/>
        <item x="4601"/>
        <item x="2965"/>
        <item x="2136"/>
        <item x="8769"/>
        <item x="5852"/>
        <item x="2952"/>
        <item x="7001"/>
        <item x="1885"/>
        <item x="2129"/>
        <item x="6992"/>
        <item x="4238"/>
        <item x="5380"/>
        <item x="3580"/>
        <item x="317"/>
        <item x="4084"/>
        <item x="8594"/>
        <item x="1771"/>
        <item x="6635"/>
        <item x="2339"/>
        <item x="3665"/>
        <item x="3238"/>
        <item x="288"/>
        <item x="2"/>
        <item x="4926"/>
        <item x="615"/>
        <item x="2458"/>
        <item x="8275"/>
        <item x="4981"/>
        <item x="1504"/>
        <item x="8943"/>
        <item x="8619"/>
        <item x="4132"/>
        <item x="8774"/>
        <item x="2648"/>
        <item x="3094"/>
        <item x="8425"/>
        <item x="2535"/>
        <item x="7048"/>
        <item x="5437"/>
        <item x="5804"/>
        <item x="4974"/>
        <item x="8529"/>
        <item x="8317"/>
        <item x="1190"/>
        <item x="6526"/>
        <item x="7998"/>
        <item x="9031"/>
        <item x="695"/>
        <item x="5462"/>
        <item x="1661"/>
        <item x="7306"/>
        <item x="7351"/>
        <item x="5895"/>
        <item x="4036"/>
        <item x="9001"/>
        <item x="7185"/>
        <item x="1715"/>
        <item x="4338"/>
        <item x="623"/>
        <item x="4010"/>
        <item x="525"/>
        <item x="1681"/>
        <item x="3146"/>
        <item x="7275"/>
        <item x="8835"/>
        <item x="1595"/>
        <item x="7581"/>
        <item x="6433"/>
        <item x="5316"/>
        <item x="783"/>
        <item x="6658"/>
        <item x="7630"/>
        <item x="2826"/>
        <item x="1872"/>
        <item x="6011"/>
        <item x="6393"/>
        <item x="4479"/>
        <item x="6519"/>
        <item x="7777"/>
        <item x="389"/>
        <item x="1360"/>
        <item x="8601"/>
        <item x="375"/>
        <item x="4017"/>
        <item x="5756"/>
        <item x="6475"/>
        <item x="8516"/>
        <item x="2439"/>
        <item x="3664"/>
        <item x="8066"/>
        <item x="1827"/>
        <item x="1457"/>
        <item x="2101"/>
        <item x="6584"/>
        <item x="1369"/>
        <item x="609"/>
        <item x="2085"/>
        <item x="2931"/>
        <item x="4296"/>
        <item x="8653"/>
        <item x="3789"/>
        <item x="3435"/>
        <item x="367"/>
        <item x="6999"/>
        <item x="6378"/>
        <item x="5434"/>
        <item x="2289"/>
        <item x="6065"/>
        <item x="7758"/>
        <item x="2620"/>
        <item x="1298"/>
        <item x="4213"/>
        <item x="4536"/>
        <item x="2604"/>
        <item x="5661"/>
        <item x="6702"/>
        <item x="7052"/>
        <item x="2155"/>
        <item x="7003"/>
        <item x="4130"/>
        <item x="3996"/>
        <item x="2104"/>
        <item x="7394"/>
        <item x="8254"/>
        <item x="3383"/>
        <item x="6919"/>
        <item x="2813"/>
        <item x="1863"/>
        <item x="2258"/>
        <item x="3191"/>
        <item x="4546"/>
        <item x="3631"/>
        <item x="7458"/>
        <item x="1601"/>
        <item x="3979"/>
        <item x="5871"/>
        <item x="3000"/>
        <item x="5526"/>
        <item x="6640"/>
        <item x="763"/>
        <item x="7144"/>
        <item x="2383"/>
        <item x="1122"/>
        <item x="8781"/>
        <item x="6765"/>
        <item x="7897"/>
        <item x="5933"/>
        <item x="4654"/>
        <item x="2626"/>
        <item x="8746"/>
        <item x="4157"/>
        <item x="6133"/>
        <item x="2296"/>
        <item x="2100"/>
        <item x="3082"/>
        <item x="2181"/>
        <item x="2377"/>
        <item x="6071"/>
        <item x="3426"/>
        <item x="279"/>
        <item x="4990"/>
        <item x="2840"/>
        <item x="2915"/>
        <item x="5612"/>
        <item x="648"/>
        <item x="1930"/>
        <item x="751"/>
        <item x="2587"/>
        <item x="501"/>
        <item x="9035"/>
        <item x="8676"/>
        <item x="4870"/>
        <item x="8093"/>
        <item x="941"/>
        <item x="927"/>
        <item x="8504"/>
        <item x="3289"/>
        <item x="5395"/>
        <item x="4696"/>
        <item x="4243"/>
        <item x="7661"/>
        <item x="7965"/>
        <item x="3484"/>
        <item x="5530"/>
        <item x="8590"/>
        <item x="579"/>
        <item x="4271"/>
        <item x="3154"/>
        <item x="8930"/>
        <item x="4448"/>
        <item x="6100"/>
        <item x="527"/>
        <item x="7560"/>
        <item x="3778"/>
        <item x="3366"/>
        <item x="6233"/>
        <item x="3832"/>
        <item x="960"/>
        <item x="353"/>
        <item x="1969"/>
        <item x="6809"/>
        <item x="4751"/>
        <item x="4273"/>
        <item x="833"/>
        <item x="3598"/>
        <item x="6767"/>
        <item x="1482"/>
        <item x="3951"/>
        <item x="7760"/>
        <item x="4516"/>
        <item x="6397"/>
        <item x="1052"/>
        <item x="3930"/>
        <item x="7073"/>
        <item x="2160"/>
        <item x="7129"/>
        <item x="7901"/>
        <item x="1393"/>
        <item x="2777"/>
        <item x="2990"/>
        <item x="4607"/>
        <item x="4640"/>
        <item x="3294"/>
        <item x="8736"/>
        <item x="7507"/>
        <item x="6001"/>
        <item x="7315"/>
        <item x="8499"/>
        <item x="1703"/>
        <item x="7382"/>
        <item x="477"/>
        <item x="621"/>
        <item x="1948"/>
        <item x="1505"/>
        <item x="3803"/>
        <item x="5385"/>
        <item x="8310"/>
        <item x="6112"/>
        <item x="5093"/>
        <item x="2386"/>
        <item x="6522"/>
        <item x="7613"/>
        <item x="7378"/>
        <item x="2613"/>
        <item x="1655"/>
        <item x="2201"/>
        <item x="8588"/>
        <item x="2265"/>
        <item x="2452"/>
        <item x="6108"/>
        <item x="4158"/>
        <item x="5310"/>
        <item x="8863"/>
        <item x="3415"/>
        <item x="4547"/>
        <item x="6410"/>
        <item x="923"/>
        <item x="3629"/>
        <item x="5501"/>
        <item x="7919"/>
        <item x="1507"/>
        <item x="7461"/>
        <item x="5769"/>
        <item x="6110"/>
        <item x="8296"/>
        <item x="1676"/>
        <item x="2376"/>
        <item x="7399"/>
        <item x="770"/>
        <item x="5045"/>
        <item x="3032"/>
        <item x="6641"/>
        <item x="5561"/>
        <item x="1662"/>
        <item x="3447"/>
        <item x="908"/>
        <item x="5131"/>
        <item x="7107"/>
        <item x="6208"/>
        <item x="5903"/>
        <item x="255"/>
        <item x="1956"/>
        <item x="3907"/>
        <item x="6993"/>
        <item x="1577"/>
        <item x="8360"/>
        <item x="4561"/>
        <item x="3387"/>
        <item x="4864"/>
        <item x="297"/>
        <item x="1926"/>
        <item x="7908"/>
        <item x="810"/>
        <item x="5218"/>
        <item x="3879"/>
        <item x="4808"/>
        <item x="5504"/>
        <item x="1603"/>
        <item x="4289"/>
        <item x="4658"/>
        <item x="1106"/>
        <item x="7035"/>
        <item x="2730"/>
        <item x="5587"/>
        <item x="706"/>
        <item x="733"/>
        <item x="5840"/>
        <item x="4051"/>
        <item x="4987"/>
        <item x="3093"/>
        <item x="5029"/>
        <item x="3544"/>
        <item x="6045"/>
        <item x="3810"/>
        <item x="3713"/>
        <item x="6082"/>
        <item x="970"/>
        <item x="7937"/>
        <item x="289"/>
        <item x="1447"/>
        <item x="6713"/>
        <item x="6127"/>
        <item x="112"/>
        <item x="166"/>
        <item x="1825"/>
        <item x="873"/>
        <item x="4595"/>
        <item x="6160"/>
        <item x="5124"/>
        <item x="3566"/>
        <item x="8387"/>
        <item x="1402"/>
        <item x="2743"/>
        <item x="2889"/>
        <item x="4644"/>
        <item x="6209"/>
        <item x="7672"/>
        <item x="7237"/>
        <item x="3360"/>
        <item x="3406"/>
        <item x="4309"/>
        <item x="2225"/>
        <item x="476"/>
        <item x="7804"/>
        <item x="4776"/>
        <item x="1429"/>
        <item x="3579"/>
        <item x="7230"/>
        <item x="7281"/>
        <item x="6472"/>
        <item x="7250"/>
        <item x="6083"/>
        <item x="3925"/>
        <item x="6264"/>
        <item x="2409"/>
        <item x="5659"/>
        <item x="4264"/>
        <item x="8628"/>
        <item x="4392"/>
        <item x="8880"/>
        <item x="7775"/>
        <item x="6296"/>
        <item x="2414"/>
        <item x="5323"/>
        <item x="114"/>
        <item x="2621"/>
        <item x="7168"/>
        <item x="2337"/>
        <item x="4149"/>
        <item x="4996"/>
        <item x="8408"/>
        <item x="9019"/>
        <item x="2106"/>
        <item x="3105"/>
        <item x="1999"/>
        <item x="2491"/>
        <item x="5619"/>
        <item x="7096"/>
        <item x="97"/>
        <item x="5624"/>
        <item x="4497"/>
        <item x="8953"/>
        <item x="8072"/>
        <item x="7499"/>
        <item x="3338"/>
        <item x="6591"/>
        <item x="2895"/>
        <item x="5837"/>
        <item x="4162"/>
        <item x="3070"/>
        <item x="8464"/>
        <item x="3983"/>
        <item x="5004"/>
        <item x="8660"/>
        <item x="1916"/>
        <item x="4483"/>
        <item x="3379"/>
        <item x="5008"/>
        <item x="4511"/>
        <item x="7284"/>
        <item x="3386"/>
        <item x="6792"/>
        <item x="6018"/>
        <item x="5969"/>
        <item x="3843"/>
        <item x="4345"/>
        <item x="7518"/>
        <item x="7579"/>
        <item x="6553"/>
        <item x="3215"/>
        <item x="8708"/>
        <item x="8302"/>
        <item x="4927"/>
        <item x="5876"/>
        <item x="4828"/>
        <item x="4049"/>
        <item x="6069"/>
        <item x="6175"/>
        <item x="8005"/>
        <item x="3119"/>
        <item x="9043"/>
        <item x="4192"/>
        <item x="183"/>
        <item x="5831"/>
        <item x="3518"/>
        <item x="1709"/>
        <item x="7377"/>
        <item x="2951"/>
        <item x="591"/>
        <item x="5105"/>
        <item x="1013"/>
        <item x="1131"/>
        <item x="301"/>
        <item x="2471"/>
        <item x="6634"/>
        <item x="764"/>
        <item x="4896"/>
        <item x="6041"/>
        <item x="2046"/>
        <item x="5547"/>
        <item x="5737"/>
        <item x="423"/>
        <item x="8938"/>
        <item x="3666"/>
        <item x="1779"/>
        <item x="5051"/>
        <item x="4186"/>
        <item x="3456"/>
        <item x="5914"/>
        <item x="6686"/>
        <item x="5011"/>
        <item x="8754"/>
        <item x="82"/>
        <item x="5083"/>
        <item x="8447"/>
        <item x="8801"/>
        <item x="7914"/>
        <item x="775"/>
        <item x="7138"/>
        <item x="6171"/>
        <item x="590"/>
        <item x="685"/>
        <item x="1550"/>
        <item x="3"/>
        <item x="2072"/>
        <item x="7995"/>
        <item x="2351"/>
        <item x="1834"/>
        <item x="8338"/>
        <item x="1225"/>
        <item x="8771"/>
        <item x="1118"/>
        <item x="3208"/>
        <item x="654"/>
        <item x="7490"/>
        <item x="4632"/>
        <item x="3419"/>
        <item x="1987"/>
        <item x="5791"/>
        <item x="877"/>
        <item x="3465"/>
        <item x="8105"/>
        <item x="1627"/>
        <item x="2612"/>
        <item x="7837"/>
        <item x="4079"/>
        <item x="4802"/>
        <item x="3149"/>
        <item x="5232"/>
        <item x="3643"/>
        <item x="1684"/>
        <item x="2240"/>
        <item x="6094"/>
        <item x="5353"/>
        <item x="3739"/>
        <item x="3392"/>
        <item x="5898"/>
        <item x="8495"/>
        <item x="5199"/>
        <item x="6523"/>
        <item x="774"/>
        <item x="4703"/>
        <item x="3023"/>
        <item x="3671"/>
        <item x="5528"/>
        <item x="2078"/>
        <item x="8278"/>
        <item x="2572"/>
        <item x="5949"/>
        <item x="5115"/>
        <item x="39"/>
        <item x="1950"/>
        <item x="1181"/>
        <item x="1613"/>
        <item x="5907"/>
        <item x="447"/>
        <item x="233"/>
        <item x="3127"/>
        <item x="7318"/>
        <item x="1836"/>
        <item x="4328"/>
        <item x="8952"/>
        <item x="7807"/>
        <item x="8181"/>
        <item x="696"/>
        <item x="1874"/>
        <item x="6060"/>
        <item x="6184"/>
        <item x="1335"/>
        <item x="2526"/>
        <item x="4977"/>
        <item x="4110"/>
        <item x="2062"/>
        <item x="5472"/>
        <item x="8213"/>
        <item x="5833"/>
        <item x="5374"/>
        <item x="1266"/>
        <item x="6813"/>
        <item x="7926"/>
        <item x="7438"/>
        <item x="1725"/>
        <item x="1294"/>
        <item x="2132"/>
        <item x="1610"/>
        <item x="2429"/>
        <item x="122"/>
        <item x="506"/>
        <item x="678"/>
        <item x="6750"/>
        <item x="6223"/>
        <item x="8112"/>
        <item x="1120"/>
        <item x="3507"/>
        <item x="5283"/>
        <item x="4758"/>
        <item x="4180"/>
        <item x="1823"/>
        <item x="1014"/>
        <item x="1903"/>
        <item x="5740"/>
        <item x="4198"/>
        <item x="7510"/>
        <item x="4556"/>
        <item x="1104"/>
        <item x="463"/>
        <item x="1901"/>
        <item x="9050"/>
        <item x="3838"/>
        <item x="4105"/>
        <item x="791"/>
        <item x="4642"/>
        <item x="1326"/>
        <item x="8976"/>
        <item x="550"/>
        <item x="3845"/>
        <item x="5055"/>
        <item x="1565"/>
        <item x="4053"/>
        <item x="8864"/>
        <item x="1496"/>
        <item x="4549"/>
        <item x="8803"/>
        <item x="4061"/>
        <item x="7353"/>
        <item x="5026"/>
        <item x="2644"/>
        <item x="3303"/>
        <item x="3559"/>
        <item x="2929"/>
        <item x="604"/>
        <item x="6006"/>
        <item x="6262"/>
        <item x="4059"/>
        <item x="849"/>
        <item x="1275"/>
        <item x="5970"/>
        <item x="7245"/>
        <item x="7551"/>
        <item x="7711"/>
        <item x="9038"/>
        <item x="3382"/>
        <item x="4129"/>
        <item x="3514"/>
        <item x="160"/>
        <item x="2403"/>
        <item x="8579"/>
        <item x="3896"/>
        <item x="7186"/>
        <item x="657"/>
        <item x="8292"/>
        <item x="5788"/>
        <item x="516"/>
        <item x="8461"/>
        <item x="7953"/>
        <item x="8621"/>
        <item x="4683"/>
        <item x="7112"/>
        <item x="5746"/>
        <item x="6199"/>
        <item x="6921"/>
        <item x="2385"/>
        <item x="6432"/>
        <item x="2391"/>
        <item x="515"/>
        <item x="2901"/>
        <item x="1484"/>
        <item x="2259"/>
        <item x="7370"/>
        <item x="3966"/>
        <item x="7576"/>
        <item x="8501"/>
        <item x="1463"/>
        <item x="6478"/>
        <item x="7244"/>
        <item x="2833"/>
        <item x="855"/>
        <item x="5642"/>
        <item x="2996"/>
        <item x="2549"/>
        <item x="6326"/>
        <item x="2561"/>
        <item x="1475"/>
        <item x="4414"/>
        <item x="4690"/>
        <item x="5973"/>
        <item x="4757"/>
        <item x="5638"/>
        <item x="7064"/>
        <item x="578"/>
        <item x="4007"/>
        <item x="2519"/>
        <item x="2685"/>
        <item x="2891"/>
        <item x="1054"/>
        <item x="8384"/>
        <item x="2397"/>
        <item x="1509"/>
        <item x="1435"/>
        <item x="3437"/>
        <item x="5126"/>
        <item x="6989"/>
        <item x="3683"/>
        <item x="1031"/>
        <item x="952"/>
        <item x="17"/>
        <item x="6366"/>
        <item x="7835"/>
        <item x="2527"/>
        <item x="1724"/>
        <item x="1853"/>
        <item x="7453"/>
        <item x="3557"/>
        <item x="6609"/>
        <item x="2308"/>
        <item x="2345"/>
        <item x="7038"/>
        <item x="4114"/>
        <item x="3737"/>
        <item x="914"/>
        <item x="492"/>
        <item x="1515"/>
        <item x="6471"/>
        <item x="7504"/>
        <item x="8697"/>
        <item x="5312"/>
        <item x="5718"/>
        <item x="5028"/>
        <item x="2760"/>
        <item x="4740"/>
        <item x="1527"/>
        <item x="8218"/>
        <item x="6859"/>
        <item x="2476"/>
        <item x="4530"/>
        <item x="6387"/>
        <item x="9045"/>
        <item x="7792"/>
        <item x="2014"/>
        <item x="4167"/>
        <item x="670"/>
        <item x="8583"/>
        <item x="8717"/>
        <item x="3592"/>
        <item x="7141"/>
        <item x="287"/>
        <item x="7584"/>
        <item x="7119"/>
        <item x="8871"/>
        <item x="532"/>
        <item x="7421"/>
        <item x="121"/>
        <item x="5194"/>
        <item x="4293"/>
        <item x="3736"/>
        <item x="2196"/>
        <item x="1096"/>
        <item x="1821"/>
        <item x="495"/>
        <item x="3783"/>
        <item x="5936"/>
        <item x="1620"/>
        <item x="6875"/>
        <item x="2790"/>
        <item x="6909"/>
        <item x="7568"/>
        <item x="5656"/>
        <item x="6230"/>
        <item x="5070"/>
        <item x="2127"/>
        <item x="1101"/>
        <item x="5212"/>
        <item x="4246"/>
        <item x="6871"/>
        <item x="6073"/>
        <item x="9059"/>
        <item x="4232"/>
        <item x="8057"/>
        <item x="6358"/>
        <item x="417"/>
        <item x="2119"/>
        <item x="4359"/>
        <item x="8890"/>
        <item x="3855"/>
        <item x="1242"/>
        <item x="6576"/>
        <item x="7121"/>
        <item x="5387"/>
        <item x="3714"/>
        <item x="2019"/>
        <item x="5134"/>
        <item x="6785"/>
        <item x="6515"/>
        <item x="5593"/>
        <item x="694"/>
        <item x="1244"/>
        <item x="4199"/>
        <item x="5189"/>
        <item x="7415"/>
        <item x="6373"/>
        <item x="8477"/>
        <item x="8979"/>
        <item x="3011"/>
        <item x="3167"/>
        <item x="8761"/>
        <item x="8056"/>
        <item x="4432"/>
        <item x="4403"/>
        <item x="5815"/>
        <item x="4026"/>
        <item x="4925"/>
        <item x="5047"/>
        <item x="628"/>
        <item x="8720"/>
        <item x="2171"/>
        <item x="87"/>
        <item x="6574"/>
        <item x="8022"/>
        <item x="1511"/>
        <item x="5022"/>
        <item x="7808"/>
        <item x="6109"/>
        <item x="4380"/>
        <item x="4303"/>
        <item x="3584"/>
        <item x="4453"/>
        <item x="32"/>
        <item x="3964"/>
        <item x="7102"/>
        <item x="4244"/>
        <item x="6253"/>
        <item x="1264"/>
        <item x="2656"/>
        <item x="3163"/>
        <item x="6035"/>
        <item x="3606"/>
        <item x="5669"/>
        <item x="2679"/>
        <item x="8810"/>
        <item x="8614"/>
        <item x="1957"/>
        <item x="7303"/>
        <item x="1789"/>
        <item x="5706"/>
        <item x="4147"/>
        <item x="1742"/>
        <item x="2331"/>
        <item x="7951"/>
        <item x="6139"/>
        <item x="5550"/>
        <item x="8742"/>
        <item x="3430"/>
        <item x="8978"/>
        <item x="2897"/>
        <item x="5830"/>
        <item x="7076"/>
        <item x="699"/>
        <item x="3929"/>
        <item x="1982"/>
        <item x="3009"/>
        <item x="7384"/>
        <item x="8259"/>
        <item x="8553"/>
        <item x="3707"/>
        <item x="7363"/>
        <item x="5849"/>
        <item x="8622"/>
        <item x="2985"/>
        <item x="4020"/>
        <item x="1207"/>
        <item x="3285"/>
        <item x="7544"/>
        <item x="3586"/>
        <item x="8173"/>
        <item x="6769"/>
        <item x="6143"/>
        <item x="3264"/>
        <item x="5891"/>
        <item x="658"/>
        <item x="3898"/>
        <item x="2236"/>
        <item x="5098"/>
        <item x="7403"/>
        <item x="6958"/>
        <item x="8589"/>
        <item x="2945"/>
        <item x="2221"/>
        <item x="528"/>
        <item x="2290"/>
        <item x="7638"/>
        <item x="2333"/>
        <item x="8494"/>
        <item x="322"/>
        <item x="6301"/>
        <item x="2436"/>
        <item x="4753"/>
        <item x="7678"/>
        <item x="1599"/>
        <item x="4933"/>
        <item x="8421"/>
        <item x="9048"/>
        <item x="3804"/>
        <item x="2835"/>
        <item x="3202"/>
        <item x="6821"/>
        <item x="811"/>
        <item x="5104"/>
        <item x="768"/>
        <item x="4164"/>
        <item x="6132"/>
        <item x="4272"/>
        <item x="4205"/>
        <item x="4548"/>
        <item x="6964"/>
        <item x="616"/>
        <item x="2607"/>
        <item x="8184"/>
        <item x="1018"/>
        <item x="6131"/>
        <item x="5368"/>
        <item x="328"/>
        <item x="3728"/>
        <item x="1790"/>
        <item x="4133"/>
        <item x="6455"/>
        <item x="2927"/>
        <item x="7338"/>
        <item x="7253"/>
        <item x="3743"/>
        <item x="7331"/>
        <item x="3729"/>
        <item x="2034"/>
        <item x="3220"/>
        <item x="345"/>
        <item x="1991"/>
        <item x="6881"/>
        <item x="1445"/>
        <item x="4288"/>
        <item x="8731"/>
        <item x="45"/>
        <item x="577"/>
        <item x="8345"/>
        <item x="1090"/>
        <item x="7496"/>
        <item x="9014"/>
        <item x="2960"/>
        <item x="4219"/>
        <item x="8203"/>
        <item x="8186"/>
        <item x="3240"/>
        <item x="3583"/>
        <item x="2861"/>
        <item x="3155"/>
        <item x="5810"/>
        <item x="6714"/>
        <item x="5999"/>
        <item x="7249"/>
        <item x="7803"/>
        <item x="5502"/>
        <item x="4928"/>
        <item x="1417"/>
        <item x="1518"/>
        <item x="270"/>
        <item x="6734"/>
        <item x="8518"/>
        <item x="3901"/>
        <item x="8417"/>
        <item x="2008"/>
        <item x="8649"/>
        <item x="8575"/>
        <item x="8780"/>
        <item x="5574"/>
        <item x="6048"/>
        <item x="6138"/>
        <item x="4126"/>
        <item x="507"/>
        <item x="6042"/>
        <item x="7829"/>
        <item x="5409"/>
        <item x="7836"/>
        <item x="3026"/>
        <item x="407"/>
        <item x="6652"/>
        <item x="7745"/>
        <item x="7319"/>
        <item x="8805"/>
        <item x="3600"/>
        <item x="1592"/>
        <item x="6122"/>
        <item x="1381"/>
        <item x="8834"/>
        <item x="6014"/>
        <item x="6573"/>
        <item x="605"/>
        <item x="2546"/>
        <item x="7890"/>
        <item x="44"/>
        <item x="3411"/>
        <item x="6468"/>
        <item x="8667"/>
        <item x="2499"/>
        <item x="1990"/>
        <item x="7408"/>
        <item x="8092"/>
        <item x="3741"/>
        <item x="4744"/>
        <item x="1840"/>
        <item x="2642"/>
        <item x="6205"/>
        <item x="1468"/>
        <item x="5048"/>
        <item x="5832"/>
        <item x="490"/>
        <item x="4343"/>
        <item x="3708"/>
        <item x="2999"/>
        <item x="6796"/>
        <item x="2005"/>
        <item x="2162"/>
        <item x="8866"/>
        <item x="7602"/>
        <item x="7698"/>
        <item x="7149"/>
        <item x="4684"/>
        <item x="68"/>
        <item x="6448"/>
        <item x="2884"/>
        <item x="3657"/>
        <item x="1110"/>
        <item x="2675"/>
        <item x="3159"/>
        <item x="8121"/>
        <item x="974"/>
        <item x="3745"/>
        <item x="9012"/>
        <item x="6810"/>
        <item x="156"/>
        <item x="4710"/>
        <item x="8001"/>
        <item x="6947"/>
        <item x="4571"/>
        <item x="6892"/>
        <item x="3642"/>
        <item x="6421"/>
        <item x="6678"/>
        <item x="6541"/>
        <item x="1404"/>
        <item x="6406"/>
        <item x="4806"/>
        <item x="7321"/>
        <item x="4711"/>
        <item x="8342"/>
        <item x="1336"/>
        <item x="6771"/>
        <item x="4662"/>
        <item x="5060"/>
        <item x="50"/>
        <item x="8538"/>
        <item x="8212"/>
        <item x="3504"/>
        <item x="5707"/>
        <item x="5741"/>
        <item x="3833"/>
        <item x="2791"/>
        <item x="2584"/>
        <item x="2355"/>
        <item x="8362"/>
        <item x="2497"/>
        <item x="4594"/>
        <item x="2698"/>
        <item x="8779"/>
        <item x="129"/>
        <item x="2627"/>
        <item x="8250"/>
        <item x="4089"/>
        <item x="5263"/>
        <item x="5225"/>
        <item x="6198"/>
        <item x="5358"/>
        <item x="1273"/>
        <item x="5613"/>
        <item x="1739"/>
        <item x="2994"/>
        <item x="8220"/>
        <item x="4439"/>
        <item x="4750"/>
        <item x="5962"/>
        <item x="4657"/>
        <item x="2284"/>
        <item x="7404"/>
        <item x="3705"/>
        <item x="7393"/>
        <item x="7883"/>
        <item x="7811"/>
        <item x="7010"/>
        <item x="4663"/>
        <item x="5732"/>
        <item x="1461"/>
        <item x="2435"/>
        <item x="5372"/>
        <item x="3321"/>
        <item x="7598"/>
        <item x="4406"/>
        <item x="4477"/>
        <item x="8176"/>
        <item x="6756"/>
        <item x="3792"/>
        <item x="6507"/>
        <item x="1312"/>
        <item x="6564"/>
        <item x="3325"/>
        <item x="5068"/>
        <item x="3926"/>
        <item x="176"/>
        <item x="1343"/>
        <item x="8984"/>
        <item x="847"/>
        <item x="535"/>
        <item x="4323"/>
        <item x="8908"/>
        <item x="2944"/>
        <item x="4569"/>
        <item x="5821"/>
        <item x="977"/>
        <item x="8075"/>
        <item x="22"/>
        <item x="2525"/>
        <item x="1657"/>
        <item x="5485"/>
        <item x="8665"/>
        <item x="7158"/>
        <item x="6173"/>
        <item x="1483"/>
        <item x="7087"/>
        <item x="656"/>
        <item x="7455"/>
        <item x="8290"/>
        <item x="2494"/>
        <item x="282"/>
        <item x="1072"/>
        <item x="8159"/>
        <item x="4891"/>
        <item x="2255"/>
        <item x="929"/>
        <item x="5572"/>
        <item x="7686"/>
        <item x="3322"/>
        <item x="4165"/>
        <item x="3769"/>
        <item x="9003"/>
        <item x="1262"/>
        <item x="1117"/>
        <item x="2381"/>
        <item x="597"/>
        <item x="3751"/>
        <item x="4747"/>
        <item x="5786"/>
        <item x="8144"/>
        <item x="5376"/>
        <item x="2287"/>
        <item x="1497"/>
        <item x="6570"/>
        <item x="8276"/>
        <item x="3256"/>
        <item x="2926"/>
        <item x="1543"/>
        <item x="2949"/>
        <item x="1063"/>
        <item x="433"/>
        <item x="4639"/>
        <item x="7851"/>
        <item x="1665"/>
        <item x="7451"/>
        <item x="4278"/>
        <item x="7037"/>
        <item x="3196"/>
        <item x="5870"/>
        <item x="7859"/>
        <item x="8286"/>
        <item x="8050"/>
        <item x="5915"/>
        <item x="5647"/>
        <item x="3002"/>
        <item x="569"/>
        <item x="7832"/>
        <item x="96"/>
        <item x="7122"/>
        <item x="8020"/>
        <item x="380"/>
        <item x="7520"/>
        <item x="8496"/>
        <item x="1226"/>
        <item x="3401"/>
        <item x="5533"/>
        <item x="2967"/>
        <item x="6953"/>
        <item x="1277"/>
        <item x="178"/>
        <item x="2687"/>
        <item x="7429"/>
        <item x="1824"/>
        <item x="6197"/>
        <item x="931"/>
        <item x="3883"/>
        <item x="2906"/>
        <item x="1034"/>
        <item x="6216"/>
        <item x="612"/>
        <item x="7767"/>
        <item x="455"/>
        <item x="8037"/>
        <item x="1649"/>
        <item x="6204"/>
        <item x="6489"/>
        <item x="3174"/>
        <item x="1540"/>
        <item x="8961"/>
        <item x="6887"/>
        <item x="4260"/>
        <item x="7821"/>
        <item x="6798"/>
        <item x="6675"/>
        <item x="1726"/>
        <item x="5909"/>
        <item x="9024"/>
        <item x="8368"/>
        <item x="8642"/>
        <item x="4374"/>
        <item x="680"/>
        <item x="734"/>
        <item x="489"/>
        <item x="5842"/>
        <item x="8054"/>
        <item x="5275"/>
        <item x="469"/>
        <item x="6405"/>
        <item x="4286"/>
        <item x="5406"/>
        <item x="8170"/>
        <item x="6877"/>
        <item x="4661"/>
        <item x="1183"/>
        <item x="2250"/>
        <item x="7955"/>
        <item x="7849"/>
        <item x="1309"/>
        <item x="6476"/>
        <item x="7459"/>
        <item x="8969"/>
        <item x="6712"/>
        <item x="5580"/>
        <item x="2365"/>
        <item x="5600"/>
        <item x="179"/>
        <item x="7320"/>
        <item x="5955"/>
        <item x="8546"/>
        <item x="8297"/>
        <item x="7215"/>
        <item x="1332"/>
        <item x="1890"/>
        <item x="7091"/>
        <item x="2709"/>
        <item x="2239"/>
        <item x="6607"/>
        <item x="3712"/>
        <item x="6554"/>
        <item x="8397"/>
        <item x="6551"/>
        <item x="5269"/>
        <item x="5345"/>
        <item x="4956"/>
        <item x="4795"/>
        <item x="488"/>
        <item x="4566"/>
        <item x="1274"/>
        <item x="5012"/>
        <item x="1820"/>
        <item x="4821"/>
        <item x="7670"/>
        <item x="350"/>
        <item x="135"/>
        <item x="8531"/>
        <item x="1398"/>
        <item x="7154"/>
        <item x="2781"/>
        <item x="5519"/>
        <item x="5722"/>
        <item x="5074"/>
        <item x="2811"/>
        <item x="5187"/>
        <item x="7652"/>
        <item x="3946"/>
        <item x="6360"/>
        <item x="2430"/>
        <item x="8988"/>
        <item x="1674"/>
        <item x="3213"/>
        <item x="5032"/>
        <item x="5450"/>
        <item x="7398"/>
        <item x="3097"/>
        <item x="3550"/>
        <item x="3487"/>
        <item x="7508"/>
        <item x="1699"/>
        <item x="7729"/>
        <item x="5994"/>
        <item x="123"/>
        <item x="7833"/>
        <item x="5195"/>
        <item x="5151"/>
        <item x="4593"/>
        <item x="3842"/>
        <item x="2964"/>
        <item x="6280"/>
        <item x="1316"/>
        <item x="551"/>
        <item x="397"/>
        <item x="5503"/>
        <item x="7348"/>
        <item x="243"/>
        <item x="7257"/>
        <item x="7841"/>
        <item x="6047"/>
        <item x="6090"/>
        <item x="1940"/>
        <item x="5455"/>
        <item x="7500"/>
        <item x="102"/>
        <item x="2474"/>
        <item x="2812"/>
        <item x="1526"/>
        <item x="4430"/>
        <item x="2024"/>
        <item x="4340"/>
        <item x="4016"/>
        <item x="8359"/>
        <item x="841"/>
        <item x="3524"/>
        <item x="8886"/>
        <item x="4489"/>
        <item x="2688"/>
        <item x="8597"/>
        <item x="1918"/>
        <item x="7456"/>
        <item x="2306"/>
        <item x="5369"/>
        <item x="1040"/>
        <item x="7763"/>
        <item x="3112"/>
        <item x="5693"/>
        <item x="730"/>
        <item x="7822"/>
        <item x="2135"/>
        <item x="4125"/>
        <item x="3815"/>
        <item x="7977"/>
        <item x="839"/>
        <item x="6052"/>
        <item x="2547"/>
        <item x="7806"/>
        <item x="5542"/>
        <item x="4676"/>
        <item x="8207"/>
        <item x="6287"/>
        <item x="2412"/>
        <item x="3795"/>
        <item x="1522"/>
        <item x="4873"/>
        <item x="1816"/>
        <item x="6628"/>
        <item x="2928"/>
        <item x="3990"/>
        <item x="5089"/>
        <item x="5602"/>
        <item x="1791"/>
        <item x="4255"/>
        <item x="1561"/>
        <item x="8873"/>
        <item x="1494"/>
        <item x="2317"/>
        <item x="7448"/>
        <item x="7639"/>
        <item x="8299"/>
        <item x="8775"/>
        <item x="2484"/>
        <item x="9"/>
        <item x="4540"/>
        <item x="4335"/>
        <item x="2902"/>
        <item x="374"/>
        <item x="8151"/>
        <item x="6341"/>
        <item x="194"/>
        <item x="1495"/>
        <item x="1140"/>
        <item x="2097"/>
        <item x="4455"/>
        <item x="6650"/>
        <item x="6799"/>
        <item x="5413"/>
        <item x="408"/>
        <item x="3765"/>
        <item x="6325"/>
        <item x="4320"/>
        <item x="1976"/>
        <item x="7473"/>
        <item x="1643"/>
        <item x="8462"/>
        <item x="6927"/>
        <item x="6854"/>
        <item x="3051"/>
        <item x="1967"/>
        <item x="2953"/>
        <item x="3608"/>
        <item x="1828"/>
        <item x="2787"/>
        <item x="8248"/>
        <item x="1993"/>
        <item x="1489"/>
        <item x="459"/>
        <item x="7666"/>
        <item x="5676"/>
        <item x="8600"/>
        <item x="667"/>
        <item x="2867"/>
        <item x="7981"/>
        <item x="718"/>
        <item x="2172"/>
        <item x="3528"/>
        <item x="2750"/>
        <item x="7562"/>
        <item x="36"/>
        <item x="1636"/>
        <item x="858"/>
        <item x="1842"/>
        <item x="2804"/>
        <item x="664"/>
        <item x="4889"/>
        <item x="716"/>
        <item x="8143"/>
        <item x="3587"/>
        <item x="7941"/>
        <item x="7032"/>
        <item x="8511"/>
        <item x="8855"/>
        <item x="3385"/>
        <item x="4979"/>
        <item x="3672"/>
        <item x="7784"/>
        <item x="8413"/>
        <item x="4062"/>
        <item x="2550"/>
        <item x="8103"/>
        <item x="8295"/>
        <item x="4528"/>
        <item x="6386"/>
        <item x="5219"/>
        <item x="8889"/>
        <item x="197"/>
        <item x="8149"/>
        <item x="5699"/>
        <item x="8007"/>
        <item x="4254"/>
        <item x="4741"/>
        <item x="3261"/>
        <item x="2360"/>
        <item x="6022"/>
        <item x="900"/>
        <item x="6980"/>
        <item x="1231"/>
        <item x="2276"/>
        <item x="7238"/>
        <item x="3562"/>
        <item x="6731"/>
        <item x="5135"/>
        <item x="8509"/>
        <item x="5170"/>
        <item x="2869"/>
        <item x="7905"/>
        <item x="6559"/>
        <item x="2487"/>
        <item x="3055"/>
        <item x="2689"/>
        <item x="3304"/>
        <item x="396"/>
        <item x="7044"/>
        <item x="7204"/>
        <item x="6561"/>
        <item x="3869"/>
        <item x="8433"/>
        <item x="6288"/>
        <item x="7631"/>
        <item x="4388"/>
        <item x="7268"/>
        <item x="953"/>
        <item x="2737"/>
        <item x="7994"/>
        <item x="7703"/>
        <item x="563"/>
        <item x="1591"/>
        <item x="2652"/>
        <item x="276"/>
        <item x="2570"/>
        <item x="5498"/>
        <item x="8694"/>
        <item x="5896"/>
        <item x="1339"/>
        <item x="6349"/>
        <item x="406"/>
        <item x="2633"/>
        <item x="643"/>
        <item x="5734"/>
        <item x="8620"/>
        <item x="1615"/>
        <item x="803"/>
        <item x="7355"/>
        <item x="2983"/>
        <item x="5966"/>
        <item x="4840"/>
        <item x="4673"/>
        <item x="6743"/>
        <item x="4085"/>
        <item x="2528"/>
        <item x="6095"/>
        <item x="2427"/>
        <item x="8910"/>
        <item x="3205"/>
        <item x="266"/>
        <item x="3731"/>
        <item x="8612"/>
        <item x="2658"/>
        <item x="4378"/>
        <item x="7334"/>
        <item x="4434"/>
        <item x="1092"/>
        <item x="1050"/>
        <item x="3471"/>
        <item x="1754"/>
        <item x="7120"/>
        <item x="6705"/>
        <item x="2972"/>
        <item x="8028"/>
        <item x="5634"/>
        <item x="2582"/>
        <item x="6424"/>
        <item x="6392"/>
        <item x="3555"/>
        <item x="3156"/>
        <item x="157"/>
        <item x="2344"/>
        <item x="5921"/>
        <item x="984"/>
        <item x="1272"/>
        <item x="1541"/>
        <item x="6864"/>
        <item x="553"/>
        <item x="8236"/>
        <item x="980"/>
        <item x="1415"/>
        <item x="4944"/>
        <item x="6906"/>
        <item x="4352"/>
        <item x="6718"/>
        <item x="4424"/>
        <item x="8229"/>
        <item x="1125"/>
        <item x="4267"/>
        <item x="6272"/>
        <item x="7276"/>
        <item x="6916"/>
        <item x="7809"/>
        <item x="8326"/>
        <item x="5383"/>
        <item x="6459"/>
        <item x="7383"/>
        <item x="2450"/>
        <item x="2623"/>
        <item x="8127"/>
        <item x="7531"/>
        <item x="2004"/>
        <item x="3967"/>
        <item x="4334"/>
        <item x="5042"/>
        <item x="4002"/>
        <item x="8654"/>
        <item x="4883"/>
        <item x="6295"/>
        <item x="7665"/>
        <item x="4426"/>
        <item x="7911"/>
        <item x="2903"/>
        <item x="1616"/>
        <item x="80"/>
        <item x="4004"/>
        <item x="722"/>
        <item x="3509"/>
        <item x="1745"/>
        <item x="3190"/>
        <item x="5541"/>
        <item x="5400"/>
        <item x="4163"/>
        <item x="7061"/>
        <item x="5015"/>
        <item x="8223"/>
        <item x="4978"/>
        <item x="3249"/>
        <item x="8831"/>
        <item x="3690"/>
        <item x="8427"/>
        <item x="6163"/>
        <item x="3040"/>
        <item x="8927"/>
        <item x="4176"/>
        <item x="3942"/>
        <item x="2774"/>
        <item x="168"/>
        <item x="1144"/>
        <item x="474"/>
        <item x="5192"/>
        <item x="2282"/>
        <item x="5658"/>
        <item x="5378"/>
        <item x="1490"/>
        <item x="7389"/>
        <item x="5179"/>
        <item x="7906"/>
        <item x="6631"/>
        <item x="6889"/>
        <item x="6850"/>
        <item x="7175"/>
        <item x="369"/>
        <item x="2998"/>
        <item x="531"/>
        <item x="3646"/>
        <item x="7493"/>
        <item x="7873"/>
        <item x="5814"/>
        <item x="5626"/>
        <item x="709"/>
        <item x="6085"/>
        <item x="1093"/>
        <item x="8366"/>
        <item x="2042"/>
        <item x="3254"/>
        <item x="1656"/>
        <item x="4021"/>
        <item x="5041"/>
        <item x="2017"/>
        <item x="3688"/>
        <item x="3008"/>
        <item x="4582"/>
        <item x="715"/>
        <item x="402"/>
        <item x="1154"/>
        <item x="2511"/>
        <item x="4749"/>
        <item x="2105"/>
        <item x="7290"/>
        <item x="137"/>
        <item x="2492"/>
        <item x="1929"/>
        <item x="6503"/>
        <item x="1313"/>
        <item x="5546"/>
        <item x="3573"/>
        <item x="8924"/>
        <item x="8400"/>
        <item x="2415"/>
        <item x="598"/>
        <item x="2031"/>
        <item x="212"/>
        <item x="1047"/>
        <item x="1087"/>
        <item x="3397"/>
        <item x="5326"/>
        <item x="354"/>
        <item x="5233"/>
        <item x="7029"/>
        <item x="5123"/>
        <item x="4998"/>
        <item x="8972"/>
        <item x="3837"/>
        <item x="8268"/>
        <item x="7233"/>
        <item x="7156"/>
        <item x="1126"/>
        <item x="5586"/>
        <item x="828"/>
        <item x="3513"/>
        <item x="8963"/>
        <item x="2418"/>
        <item x="1669"/>
        <item x="7165"/>
        <item x="6487"/>
        <item x="3676"/>
        <item x="4906"/>
        <item x="5313"/>
        <item x="2501"/>
        <item x="4054"/>
        <item x="4249"/>
        <item x="8822"/>
        <item x="1077"/>
        <item x="365"/>
        <item x="894"/>
        <item x="5527"/>
        <item x="1411"/>
        <item x="2877"/>
        <item x="2641"/>
        <item x="90"/>
        <item x="5637"/>
        <item x="5695"/>
        <item x="6120"/>
        <item x="1551"/>
        <item x="5260"/>
        <item x="252"/>
        <item x="4679"/>
        <item x="2849"/>
        <item x="6974"/>
        <item x="1959"/>
        <item x="5492"/>
        <item x="2393"/>
        <item x="4092"/>
        <item x="809"/>
        <item x="4451"/>
        <item x="454"/>
        <item x="4137"/>
        <item x="8897"/>
        <item x="6925"/>
        <item x="1980"/>
        <item x="6104"/>
        <item x="2681"/>
        <item x="6324"/>
        <item x="1170"/>
        <item x="3850"/>
        <item x="796"/>
        <item x="8364"/>
        <item x="2837"/>
        <item x="4032"/>
        <item x="2066"/>
        <item x="1581"/>
        <item x="6844"/>
        <item x="5209"/>
        <item x="7751"/>
        <item x="4247"/>
        <item x="4496"/>
        <item x="1870"/>
        <item x="480"/>
        <item x="8256"/>
        <item x="6021"/>
        <item x="1614"/>
        <item x="4890"/>
        <item x="2173"/>
        <item x="2959"/>
        <item x="5377"/>
        <item x="6382"/>
        <item x="4201"/>
        <item x="2859"/>
        <item x="3483"/>
        <item x="2712"/>
        <item x="1638"/>
        <item x="5342"/>
        <item x="7983"/>
        <item x="6474"/>
        <item x="4779"/>
        <item x="3806"/>
        <item x="7030"/>
        <item x="7365"/>
        <item x="201"/>
        <item x="4730"/>
        <item x="4143"/>
        <item x="8361"/>
        <item x="1878"/>
        <item x="8098"/>
        <item x="5947"/>
        <item x="5646"/>
        <item x="5279"/>
        <item x="6154"/>
        <item x="1936"/>
        <item x="2684"/>
        <item x="8100"/>
        <item x="7"/>
        <item x="5727"/>
        <item x="4620"/>
        <item x="6666"/>
        <item x="3120"/>
        <item x="4917"/>
        <item x="1009"/>
        <item x="6644"/>
        <item x="8738"/>
        <item x="3270"/>
        <item x="7781"/>
        <item x="4372"/>
        <item x="1932"/>
        <item x="5883"/>
        <item x="3263"/>
        <item x="1951"/>
        <item x="4363"/>
        <item x="4313"/>
        <item x="8998"/>
        <item x="5190"/>
        <item x="6320"/>
        <item x="2098"/>
        <item x="983"/>
        <item x="4854"/>
        <item x="2892"/>
        <item x="6446"/>
        <item x="2462"/>
        <item x="2193"/>
        <item x="5819"/>
        <item x="2716"/>
        <item x="4443"/>
        <item x="5875"/>
        <item x="2033"/>
        <item x="8156"/>
        <item x="7085"/>
        <item x="2347"/>
        <item x="4915"/>
        <item x="8686"/>
        <item x="236"/>
        <item x="982"/>
        <item x="5019"/>
        <item x="2756"/>
        <item x="8418"/>
        <item x="3440"/>
        <item x="6200"/>
        <item x="6445"/>
        <item x="4517"/>
        <item x="1797"/>
        <item x="7028"/>
        <item x="3324"/>
        <item x="4619"/>
        <item x="6563"/>
        <item x="1045"/>
        <item x="6039"/>
        <item x="9049"/>
        <item x="5169"/>
        <item x="8200"/>
        <item x="6169"/>
        <item x="4071"/>
        <item x="6601"/>
        <item x="4076"/>
        <item x="3042"/>
        <item x="2654"/>
        <item x="2971"/>
        <item x="2241"/>
        <item x="3503"/>
        <item x="1629"/>
        <item x="7346"/>
        <item x="7043"/>
        <item x="7855"/>
        <item x="9057"/>
        <item x="5335"/>
        <item x="1537"/>
        <item x="3791"/>
        <item x="2887"/>
        <item x="242"/>
        <item x="1826"/>
        <item x="3341"/>
        <item x="8610"/>
        <item x="5887"/>
        <item x="4381"/>
        <item x="1841"/>
        <item x="184"/>
        <item x="820"/>
        <item x="6158"/>
        <item x="2910"/>
        <item x="8235"/>
        <item x="5317"/>
        <item x="2000"/>
        <item x="3173"/>
        <item x="2842"/>
        <item x="8615"/>
        <item x="4816"/>
        <item x="2442"/>
        <item x="3505"/>
        <item x="66"/>
        <item x="5100"/>
        <item x="2676"/>
        <item x="4769"/>
        <item x="2701"/>
        <item x="8809"/>
        <item x="2099"/>
        <item x="3905"/>
        <item x="5589"/>
        <item x="1866"/>
        <item x="4755"/>
        <item x="2469"/>
        <item x="195"/>
        <item x="8252"/>
        <item x="7446"/>
        <item x="4704"/>
        <item x="4316"/>
        <item x="3495"/>
        <item x="5535"/>
        <item x="7291"/>
        <item x="986"/>
        <item x="14"/>
        <item x="2564"/>
        <item x="8453"/>
        <item x="5497"/>
        <item x="9029"/>
        <item x="1624"/>
        <item x="5648"/>
        <item x="3987"/>
        <item x="6497"/>
        <item x="1318"/>
        <item x="2729"/>
        <item x="1006"/>
        <item x="2930"/>
        <item x="7641"/>
        <item x="508"/>
        <item x="1413"/>
        <item x="4040"/>
        <item x="8648"/>
        <item x="5765"/>
        <item x="8055"/>
        <item x="8130"/>
        <item x="7273"/>
        <item x="1925"/>
        <item x="9034"/>
        <item x="3529"/>
        <item x="7212"/>
        <item x="1356"/>
        <item x="3327"/>
        <item x="3425"/>
        <item x="4807"/>
        <item x="7428"/>
        <item x="566"/>
        <item x="3478"/>
        <item x="2443"/>
        <item x="5231"/>
        <item x="5494"/>
        <item x="6359"/>
        <item x="3817"/>
        <item x="325"/>
        <item x="6861"/>
        <item x="3917"/>
        <item x="8960"/>
        <item x="4241"/>
        <item x="6596"/>
        <item x="4743"/>
        <item x="6895"/>
        <item x="608"/>
        <item x="3861"/>
        <item x="4397"/>
        <item x="1249"/>
        <item x="7676"/>
        <item x="6647"/>
        <item x="7516"/>
        <item x="2013"/>
        <item x="7878"/>
        <item x="2310"/>
        <item x="7585"/>
        <item x="5340"/>
        <item x="3844"/>
        <item x="3018"/>
        <item x="6942"/>
        <item x="8700"/>
        <item x="6289"/>
        <item x="3623"/>
        <item x="1230"/>
        <item x="7583"/>
        <item x="4742"/>
        <item x="4671"/>
        <item x="7909"/>
        <item x="1568"/>
        <item x="549"/>
        <item x="4070"/>
        <item x="3400"/>
        <item x="6872"/>
        <item x="7542"/>
        <item x="973"/>
        <item x="2161"/>
        <item x="3828"/>
        <item x="1704"/>
        <item x="8019"/>
        <item x="8687"/>
        <item x="8641"/>
        <item x="4509"/>
        <item x="7717"/>
        <item x="5116"/>
        <item x="534"/>
        <item x="6066"/>
        <item x="7173"/>
        <item x="4491"/>
        <item x="4791"/>
        <item x="6983"/>
        <item x="5484"/>
        <item x="4322"/>
        <item x="5267"/>
        <item x="6300"/>
        <item x="2163"/>
        <item x="5797"/>
        <item x="2725"/>
        <item x="2728"/>
        <item x="1250"/>
        <item x="4187"/>
        <item x="7391"/>
        <item x="3054"/>
        <item x="7187"/>
        <item x="3319"/>
        <item x="4650"/>
        <item x="520"/>
        <item x="3911"/>
        <item x="8125"/>
        <item x="707"/>
        <item x="4156"/>
        <item x="6959"/>
        <item x="1159"/>
        <item x="8091"/>
        <item x="4144"/>
        <item x="4543"/>
        <item x="5783"/>
        <item x="3477"/>
        <item x="8209"/>
        <item x="6449"/>
        <item x="6985"/>
        <item x="599"/>
        <item x="895"/>
        <item x="4412"/>
        <item x="3732"/>
        <item x="2044"/>
        <item x="4780"/>
        <item x="3056"/>
        <item x="4382"/>
        <item x="669"/>
        <item x="4532"/>
        <item x="4560"/>
        <item x="8707"/>
        <item x="3311"/>
        <item x="5474"/>
        <item x="3301"/>
        <item x="6043"/>
        <item x="1680"/>
        <item x="6566"/>
        <item x="8375"/>
        <item x="5925"/>
        <item x="5664"/>
        <item x="3374"/>
        <item x="5681"/>
        <item x="8412"/>
        <item x="7214"/>
        <item x="9047"/>
        <item x="4120"/>
        <item x="6968"/>
        <item x="7702"/>
        <item x="5491"/>
        <item x="5554"/>
        <item x="3536"/>
        <item x="6168"/>
        <item x="1646"/>
        <item x="5633"/>
        <item x="6134"/>
        <item x="1296"/>
        <item x="6981"/>
        <item x="5141"/>
        <item x="8907"/>
        <item x="4853"/>
        <item x="4001"/>
        <item x="3899"/>
        <item x="2449"/>
        <item x="8949"/>
        <item x="1267"/>
        <item x="5604"/>
        <item x="4762"/>
        <item x="4218"/>
        <item x="8732"/>
        <item x="1531"/>
        <item x="4766"/>
        <item x="8706"/>
        <item x="1832"/>
        <item x="1409"/>
        <item x="538"/>
        <item x="826"/>
        <item x="821"/>
        <item x="4314"/>
        <item x="4471"/>
        <item x="5288"/>
        <item x="1476"/>
        <item x="4842"/>
        <item x="6307"/>
        <item x="9051"/>
        <item x="1097"/>
        <item x="2041"/>
        <item x="2280"/>
        <item x="88"/>
        <item x="3046"/>
        <item x="3194"/>
        <item x="6846"/>
        <item x="4960"/>
        <item x="4454"/>
        <item x="7668"/>
        <item x="4195"/>
        <item x="3408"/>
        <item x="3700"/>
        <item x="1401"/>
        <item x="2113"/>
        <item x="3520"/>
        <item x="3639"/>
        <item x="8587"/>
        <item x="735"/>
        <item x="3044"/>
        <item x="7146"/>
        <item x="1809"/>
        <item x="2932"/>
        <item x="2268"/>
        <item x="697"/>
        <item x="1534"/>
        <item x="3733"/>
        <item x="6434"/>
        <item x="8146"/>
        <item x="153"/>
        <item x="3532"/>
        <item x="2198"/>
        <item x="7522"/>
        <item x="1301"/>
        <item x="7196"/>
        <item x="7465"/>
        <item x="3211"/>
        <item x="1026"/>
        <item x="2096"/>
        <item x="6856"/>
        <item x="7844"/>
        <item x="382"/>
        <item x="6255"/>
        <item x="6664"/>
        <item x="4459"/>
        <item x="4094"/>
        <item x="6696"/>
        <item x="2637"/>
        <item x="8605"/>
        <item x="4060"/>
        <item x="2810"/>
        <item x="1831"/>
        <item x="5632"/>
        <item x="2230"/>
        <item x="304"/>
        <item x="75"/>
        <item x="342"/>
        <item x="381"/>
        <item x="6923"/>
        <item x="2746"/>
        <item x="1538"/>
        <item x="996"/>
        <item x="8445"/>
        <item x="2093"/>
        <item x="1596"/>
        <item x="3405"/>
        <item x="5171"/>
        <item x="5099"/>
        <item x="6245"/>
        <item x="1563"/>
        <item x="8298"/>
        <item x="8711"/>
        <item x="6491"/>
        <item x="6790"/>
        <item x="6997"/>
        <item x="688"/>
        <item x="8258"/>
        <item x="8581"/>
        <item x="2696"/>
        <item x="6190"/>
        <item x="5311"/>
        <item x="4621"/>
        <item x="3423"/>
        <item x="7596"/>
        <item x="2009"/>
        <item x="7794"/>
        <item x="875"/>
        <item x="2768"/>
        <item x="5182"/>
        <item x="8595"/>
        <item x="6304"/>
        <item x="1974"/>
        <item x="6544"/>
        <item x="4104"/>
        <item x="3378"/>
        <item x="412"/>
        <item x="4822"/>
        <item x="5473"/>
        <item x="2191"/>
        <item x="3841"/>
        <item x="3010"/>
        <item x="7084"/>
        <item x="1838"/>
        <item x="4799"/>
        <item x="5671"/>
        <item x="5424"/>
        <item x="867"/>
        <item x="4565"/>
        <item x="7766"/>
        <item x="6390"/>
        <item x="8856"/>
        <item x="7679"/>
        <item x="8487"/>
        <item x="3711"/>
        <item x="493"/>
        <item x="1107"/>
        <item x="2924"/>
        <item x="7733"/>
        <item x="7900"/>
        <item x="1818"/>
        <item x="7677"/>
        <item x="1290"/>
        <item x="310"/>
        <item x="4573"/>
        <item x="1995"/>
        <item x="3291"/>
        <item x="8584"/>
        <item x="4341"/>
        <item x="5174"/>
        <item x="3063"/>
        <item x="8741"/>
        <item x="8548"/>
        <item x="3556"/>
        <item x="1271"/>
        <item x="7098"/>
        <item x="3852"/>
        <item x="1785"/>
        <item x="4554"/>
        <item x="1594"/>
        <item x="3924"/>
        <item x="8905"/>
        <item x="7980"/>
        <item x="5761"/>
        <item x="1147"/>
        <item x="173"/>
        <item x="398"/>
        <item x="4809"/>
        <item x="1419"/>
        <item x="1212"/>
        <item x="5750"/>
        <item x="7267"/>
        <item x="1061"/>
        <item x="5996"/>
        <item x="6552"/>
        <item x="4541"/>
        <item x="5902"/>
        <item x="6608"/>
        <item x="4234"/>
        <item x="3796"/>
        <item x="2298"/>
        <item x="4159"/>
        <item x="8168"/>
        <item x="6222"/>
        <item x="296"/>
        <item x="5682"/>
        <item x="5346"/>
        <item x="5568"/>
        <item x="8764"/>
        <item x="4551"/>
        <item x="2638"/>
        <item x="5149"/>
        <item x="6237"/>
        <item x="1659"/>
        <item x="5775"/>
        <item x="4371"/>
        <item x="6183"/>
        <item x="5035"/>
        <item x="8428"/>
        <item x="2858"/>
        <item x="8505"/>
        <item x="2752"/>
        <item x="5995"/>
        <item x="1315"/>
        <item x="7509"/>
        <item x="7615"/>
        <item x="3977"/>
        <item x="6148"/>
        <item x="1124"/>
        <item x="2925"/>
        <item x="4287"/>
        <item x="7475"/>
        <item x="3125"/>
        <item x="5515"/>
        <item x="8450"/>
        <item x="1375"/>
        <item x="6818"/>
        <item x="8661"/>
        <item x="921"/>
        <item x="5971"/>
        <item x="3237"/>
        <item x="4768"/>
        <item x="583"/>
        <item x="885"/>
        <item x="1257"/>
        <item x="8126"/>
        <item x="214"/>
        <item x="6038"/>
        <item x="9010"/>
        <item x="5980"/>
        <item x="7033"/>
        <item x="3469"/>
        <item x="6802"/>
        <item x="7366"/>
        <item x="7131"/>
        <item x="7190"/>
        <item x="1978"/>
        <item x="8679"/>
        <item x="8240"/>
        <item x="5444"/>
        <item x="5639"/>
        <item x="652"/>
        <item x="7839"/>
        <item x="7401"/>
        <item x="3603"/>
        <item x="37"/>
        <item x="3253"/>
        <item x="2875"/>
        <item x="7026"/>
        <item x="7462"/>
        <item x="5499"/>
        <item x="8148"/>
        <item x="1210"/>
        <item x="8543"/>
        <item x="8624"/>
        <item x="7724"/>
        <item x="1075"/>
        <item x="3468"/>
        <item x="2081"/>
        <item x="1099"/>
        <item x="3902"/>
        <item x="6024"/>
        <item x="2920"/>
        <item x="6894"/>
        <item x="2588"/>
        <item x="8115"/>
        <item x="3492"/>
        <item x="4445"/>
        <item x="2531"/>
        <item x="3628"/>
        <item x="8942"/>
        <item x="831"/>
        <item x="1768"/>
        <item x="1074"/>
        <item x="5567"/>
        <item x="2921"/>
        <item x="8188"/>
        <item x="5809"/>
        <item x="2126"/>
        <item x="8389"/>
        <item x="4875"/>
        <item x="8025"/>
        <item x="1941"/>
        <item x="4585"/>
        <item x="4899"/>
        <item x="2590"/>
        <item x="2030"/>
        <item x="7454"/>
        <item x="3088"/>
        <item x="5239"/>
        <item x="7747"/>
        <item x="3857"/>
        <item x="7327"/>
        <item x="4300"/>
        <item x="5684"/>
        <item x="4170"/>
        <item x="2674"/>
        <item x="2862"/>
        <item x="3351"/>
        <item x="1854"/>
        <item x="3976"/>
        <item x="5712"/>
        <item x="3209"/>
        <item x="969"/>
        <item x="5155"/>
        <item x="1557"/>
        <item x="3218"/>
        <item x="4778"/>
        <item x="1228"/>
        <item x="1059"/>
        <item x="7692"/>
        <item x="2596"/>
        <item x="1361"/>
        <item x="1390"/>
        <item x="2911"/>
        <item x="2680"/>
        <item x="2477"/>
        <item x="1708"/>
        <item x="1997"/>
        <item x="7894"/>
        <item x="5609"/>
        <item x="478"/>
        <item x="8163"/>
        <item x="3619"/>
        <item x="4520"/>
        <item x="4787"/>
        <item x="5847"/>
        <item x="1549"/>
        <item x="8983"/>
        <item x="6948"/>
        <item x="1576"/>
        <item x="3689"/>
        <item x="4069"/>
        <item x="3086"/>
        <item x="712"/>
        <item x="1673"/>
        <item x="8211"/>
        <item x="6884"/>
        <item x="2597"/>
        <item x="223"/>
        <item x="4858"/>
        <item x="2064"/>
        <item x="362"/>
        <item x="7396"/>
        <item x="5916"/>
        <item x="5967"/>
        <item x="1512"/>
        <item x="4820"/>
        <item x="1157"/>
        <item x="5935"/>
        <item x="8052"/>
        <item x="8174"/>
        <item x="8778"/>
        <item x="2864"/>
        <item x="1857"/>
        <item x="2183"/>
        <item x="6165"/>
        <item x="8652"/>
        <item x="1652"/>
        <item x="2923"/>
        <item x="8084"/>
        <item x="3921"/>
        <item x="438"/>
        <item x="8196"/>
        <item x="5211"/>
        <item x="6589"/>
        <item x="5023"/>
        <item x="896"/>
        <item x="725"/>
        <item x="651"/>
        <item x="4900"/>
        <item x="5272"/>
        <item x="2947"/>
        <item x="5156"/>
        <item x="7657"/>
        <item x="939"/>
        <item x="5702"/>
        <item x="6741"/>
        <item x="4169"/>
        <item x="8404"/>
        <item x="5133"/>
        <item x="3680"/>
        <item x="1915"/>
        <item x="5873"/>
        <item x="5277"/>
        <item x="992"/>
        <item x="2567"/>
        <item x="6773"/>
        <item x="2643"/>
        <item x="1567"/>
        <item x="2739"/>
        <item x="8358"/>
        <item x="2595"/>
        <item x="7482"/>
        <item x="4134"/>
        <item x="2488"/>
        <item x="3995"/>
        <item x="2905"/>
        <item x="9046"/>
        <item x="3114"/>
        <item x="5118"/>
        <item x="6032"/>
        <item x="7813"/>
        <item x="6046"/>
        <item x="4064"/>
        <item x="1215"/>
        <item x="7610"/>
        <item x="2446"/>
        <item x="6356"/>
        <item x="8385"/>
        <item x="4976"/>
        <item x="4514"/>
        <item x="2370"/>
        <item x="4484"/>
        <item x="2856"/>
        <item x="5668"/>
        <item x="4121"/>
        <item x="1772"/>
        <item x="5061"/>
        <item x="8551"/>
        <item x="1454"/>
        <item x="7893"/>
        <item x="4932"/>
        <item x="5017"/>
        <item x="6417"/>
        <item x="4572"/>
        <item x="2602"/>
        <item x="244"/>
        <item x="8353"/>
        <item x="3775"/>
        <item x="5742"/>
        <item x="8185"/>
        <item x="5052"/>
        <item x="7707"/>
        <item x="1891"/>
        <item x="4385"/>
        <item x="5431"/>
        <item x="7116"/>
        <item x="6156"/>
        <item x="5294"/>
        <item x="4931"/>
        <item x="3314"/>
        <item x="8078"/>
        <item x="7620"/>
        <item x="1584"/>
        <item x="5402"/>
        <item x="4728"/>
        <item x="7329"/>
        <item x="2628"/>
        <item x="4290"/>
        <item x="7691"/>
        <item x="2353"/>
        <item x="6336"/>
        <item x="2664"/>
        <item x="5863"/>
        <item x="5607"/>
        <item x="1913"/>
        <item x="3830"/>
        <item x="1880"/>
        <item x="7689"/>
        <item x="6733"/>
        <item x="7655"/>
        <item x="2253"/>
        <item x="4093"/>
        <item x="7930"/>
        <item x="5736"/>
        <item x="1694"/>
        <item x="451"/>
        <item x="5193"/>
        <item x="4794"/>
        <item x="5236"/>
        <item x="4013"/>
        <item x="6137"/>
        <item x="8438"/>
        <item x="4304"/>
        <item x="7425"/>
        <item x="3812"/>
        <item x="8150"/>
        <item x="2205"/>
        <item x="4375"/>
        <item x="5139"/>
        <item x="5285"/>
        <item x="857"/>
        <item x="8701"/>
        <item x="4258"/>
        <item x="1510"/>
        <item x="1007"/>
        <item x="6620"/>
        <item x="3537"/>
        <item x="5585"/>
        <item x="3831"/>
        <item x="3235"/>
        <item x="8777"/>
        <item x="5976"/>
        <item x="8783"/>
        <item x="1732"/>
        <item x="5529"/>
        <item x="7467"/>
        <item x="3100"/>
        <item x="432"/>
        <item x="1414"/>
        <item x="9011"/>
        <item x="2109"/>
        <item x="5854"/>
        <item x="3137"/>
        <item x="3160"/>
        <item x="1750"/>
        <item x="3368"/>
        <item x="343"/>
        <item x="8372"/>
        <item x="6627"/>
        <item x="6403"/>
        <item x="3087"/>
        <item x="8987"/>
        <item x="5003"/>
        <item x="1895"/>
        <item x="2092"/>
        <item x="8074"/>
        <item x="167"/>
        <item x="436"/>
        <item x="4321"/>
        <item x="7109"/>
        <item x="2149"/>
        <item x="6973"/>
        <item x="2749"/>
        <item x="2454"/>
        <item x="6105"/>
        <item x="4373"/>
        <item x="8663"/>
        <item x="7561"/>
        <item x="5630"/>
        <item x="2751"/>
        <item x="5867"/>
        <item x="1341"/>
        <item x="5834"/>
        <item x="5968"/>
        <item x="1056"/>
        <item x="3572"/>
        <item x="23"/>
        <item x="2914"/>
        <item x="3956"/>
        <item x="4043"/>
        <item x="6013"/>
        <item x="2059"/>
        <item x="1947"/>
        <item x="8719"/>
        <item x="1193"/>
        <item x="405"/>
        <item x="5252"/>
        <item x="2553"/>
        <item x="3224"/>
        <item x="2806"/>
        <item x="6690"/>
        <item x="2143"/>
        <item x="7530"/>
        <item x="7958"/>
        <item x="3565"/>
        <item x="3634"/>
        <item x="5320"/>
        <item x="2908"/>
        <item x="6602"/>
        <item x="2552"/>
        <item x="77"/>
        <item x="3627"/>
        <item x="1051"/>
        <item x="1213"/>
        <item x="8437"/>
        <item x="561"/>
        <item x="8192"/>
        <item x="2470"/>
        <item x="530"/>
        <item x="5864"/>
        <item x="4242"/>
        <item x="7591"/>
        <item x="3058"/>
        <item x="3970"/>
        <item x="2011"/>
        <item x="3771"/>
        <item x="2150"/>
        <item x="392"/>
        <item x="1817"/>
        <item x="7136"/>
        <item x="8765"/>
        <item x="4299"/>
        <item x="8523"/>
        <item x="542"/>
        <item x="3659"/>
        <item x="7688"/>
        <item x="1691"/>
        <item x="1862"/>
        <item x="7782"/>
        <item x="4476"/>
        <item x="4587"/>
        <item x="3361"/>
        <item x="3273"/>
        <item x="7251"/>
        <item x="4349"/>
        <item x="640"/>
        <item x="5548"/>
        <item x="1493"/>
        <item x="9037"/>
        <item x="2583"/>
        <item x="1720"/>
        <item x="6310"/>
        <item x="5244"/>
        <item x="4081"/>
        <item x="6833"/>
        <item x="8179"/>
        <item x="7283"/>
        <item x="8136"/>
        <item x="4664"/>
        <item x="5768"/>
        <item x="2568"/>
        <item x="1683"/>
        <item x="8006"/>
        <item x="355"/>
        <item x="7590"/>
        <item x="8086"/>
        <item x="5948"/>
        <item x="2278"/>
        <item x="2973"/>
        <item x="7412"/>
        <item x="2600"/>
        <item x="7419"/>
        <item x="3747"/>
        <item x="7973"/>
        <item x="8877"/>
        <item x="2912"/>
        <item x="3308"/>
        <item x="3138"/>
        <item x="6435"/>
        <item x="7699"/>
        <item x="5087"/>
        <item x="1060"/>
        <item x="2058"/>
        <item x="5956"/>
        <item x="1162"/>
        <item x="2863"/>
        <item x="679"/>
        <item x="7523"/>
        <item x="3106"/>
        <item x="8442"/>
        <item x="3984"/>
        <item x="4995"/>
        <item x="1523"/>
        <item x="3991"/>
        <item x="91"/>
        <item x="1647"/>
        <item x="7744"/>
        <item x="1648"/>
        <item x="453"/>
        <item x="3825"/>
        <item x="7430"/>
        <item x="6080"/>
        <item x="1019"/>
        <item x="1281"/>
        <item x="58"/>
        <item x="5666"/>
        <item x="4428"/>
        <item x="468"/>
        <item x="2398"/>
        <item x="8017"/>
        <item x="966"/>
        <item x="7996"/>
        <item x="6510"/>
        <item x="6102"/>
        <item x="7709"/>
        <item x="6888"/>
        <item x="8729"/>
        <item x="4413"/>
        <item x="7495"/>
        <item x="2089"/>
        <item x="8502"/>
        <item x="6524"/>
        <item x="8876"/>
        <item x="6760"/>
        <item x="2455"/>
        <item x="229"/>
        <item x="4018"/>
        <item x="2537"/>
        <item x="3353"/>
        <item x="2659"/>
        <item x="6623"/>
        <item x="7902"/>
        <item x="6319"/>
        <item x="4924"/>
        <item x="5464"/>
        <item x="387"/>
        <item x="6619"/>
        <item x="5205"/>
        <item x="6259"/>
        <item x="4127"/>
        <item x="7039"/>
        <item x="299"/>
        <item x="7967"/>
        <item x="3036"/>
        <item x="2302"/>
        <item x="6730"/>
        <item x="2776"/>
        <item x="4023"/>
        <item x="7722"/>
        <item x="799"/>
        <item x="1833"/>
        <item x="2727"/>
        <item x="8485"/>
        <item x="8108"/>
        <item x="28"/>
        <item x="6907"/>
        <item x="2671"/>
        <item x="8524"/>
        <item x="7254"/>
        <item x="8141"/>
        <item x="8040"/>
        <item x="2304"/>
        <item x="6866"/>
        <item x="7174"/>
        <item x="3692"/>
        <item x="6530"/>
        <item x="4418"/>
        <item x="3638"/>
        <item x="7356"/>
        <item x="2176"/>
        <item x="6899"/>
        <item x="5536"/>
        <item x="3019"/>
        <item x="8255"/>
        <item x="4760"/>
        <item x="6938"/>
        <item x="805"/>
        <item x="2831"/>
        <item x="8249"/>
        <item x="3476"/>
        <item x="5095"/>
        <item x="8528"/>
        <item x="3543"/>
        <item x="6442"/>
        <item x="6682"/>
        <item x="4197"/>
        <item x="6819"/>
        <item x="4825"/>
        <item x="2444"/>
        <item x="162"/>
        <item x="790"/>
        <item x="2038"/>
        <item x="3278"/>
        <item x="7359"/>
        <item x="3972"/>
        <item x="20"/>
        <item x="7439"/>
        <item x="4597"/>
        <item x="1202"/>
        <item x="4379"/>
        <item x="7932"/>
        <item x="4251"/>
        <item x="150"/>
        <item x="200"/>
        <item x="5848"/>
        <item x="94"/>
        <item x="1698"/>
        <item x="7746"/>
        <item x="690"/>
        <item x="5086"/>
        <item x="3840"/>
        <item x="8142"/>
        <item x="6023"/>
        <item x="7153"/>
        <item x="6213"/>
        <item x="2170"/>
        <item x="4649"/>
        <item x="2222"/>
        <item x="878"/>
        <item x="5480"/>
        <item x="3746"/>
        <item x="7934"/>
        <item x="8705"/>
        <item x="2978"/>
        <item x="8190"/>
        <item x="2348"/>
        <item x="8997"/>
        <item x="2408"/>
        <item x="1975"/>
        <item x="7068"/>
        <item x="7521"/>
        <item x="1292"/>
        <item x="4311"/>
        <item x="1812"/>
        <item x="1005"/>
        <item x="3932"/>
        <item x="6976"/>
        <item x="8656"/>
        <item x="947"/>
        <item x="171"/>
        <item x="110"/>
        <item x="936"/>
        <item x="807"/>
        <item x="8532"/>
        <item x="7371"/>
        <item x="4384"/>
        <item x="945"/>
        <item x="6054"/>
        <item x="2468"/>
        <item x="8029"/>
        <item x="103"/>
        <item x="4991"/>
        <item x="8284"/>
        <item x="4038"/>
        <item x="5161"/>
        <item x="1685"/>
        <item x="4718"/>
        <item x="2079"/>
        <item x="1289"/>
        <item x="8460"/>
        <item x="5344"/>
        <item x="5410"/>
        <item x="6738"/>
        <item x="2788"/>
        <item x="1727"/>
        <item x="3880"/>
        <item x="964"/>
        <item x="7354"/>
        <item x="2297"/>
        <item x="2128"/>
        <item x="3545"/>
        <item x="4473"/>
        <item x="1412"/>
        <item x="3750"/>
        <item x="6586"/>
        <item x="4507"/>
        <item x="8797"/>
        <item x="8429"/>
        <item x="1139"/>
        <item x="1270"/>
        <item x="1635"/>
        <item x="5186"/>
        <item x="7025"/>
        <item x="1778"/>
        <item x="2165"/>
        <item x="6379"/>
        <item x="7159"/>
        <item x="4390"/>
        <item x="4450"/>
        <item x="5114"/>
        <item x="5812"/>
        <item x="271"/>
        <item x="660"/>
        <item x="4913"/>
        <item x="8820"/>
        <item x="2382"/>
        <item x="4580"/>
        <item x="5674"/>
        <item x="6070"/>
        <item x="7413"/>
        <item x="2795"/>
        <item x="5102"/>
        <item x="944"/>
        <item x="8709"/>
        <item x="6117"/>
        <item x="414"/>
        <item x="5451"/>
        <item x="6838"/>
        <item x="1142"/>
        <item x="6088"/>
        <item x="859"/>
        <item x="3881"/>
        <item x="4847"/>
        <item x="4035"/>
        <item x="7128"/>
        <item x="7625"/>
        <item x="7090"/>
        <item x="2067"/>
        <item x="2764"/>
        <item x="4544"/>
        <item x="8373"/>
        <item x="4897"/>
        <item x="3781"/>
        <item x="7201"/>
        <item x="5721"/>
        <item x="6260"/>
        <item x="8724"/>
        <item x="7361"/>
        <item x="4090"/>
        <item x="4852"/>
        <item x="861"/>
        <item x="7017"/>
        <item x="3316"/>
        <item x="3221"/>
        <item x="8097"/>
        <item x="7248"/>
        <item x="2396"/>
        <item x="6781"/>
        <item x="6126"/>
        <item x="2070"/>
        <item x="4775"/>
        <item x="2904"/>
        <item x="6277"/>
        <item x="3148"/>
        <item x="1223"/>
        <item x="1467"/>
        <item x="324"/>
        <item x="3103"/>
        <item x="2199"/>
        <item x="5415"/>
        <item x="2899"/>
        <item x="1105"/>
        <item x="3617"/>
        <item x="4142"/>
        <item x="7034"/>
        <item x="7517"/>
        <item x="226"/>
        <item x="4829"/>
        <item x="141"/>
        <item x="1189"/>
        <item x="7171"/>
        <item x="4982"/>
        <item x="7031"/>
        <item x="385"/>
        <item x="4817"/>
        <item x="7337"/>
        <item x="3662"/>
        <item x="3259"/>
        <item x="3703"/>
        <item x="5202"/>
        <item x="42"/>
        <item x="2505"/>
        <item x="4851"/>
        <item x="5954"/>
        <item x="8576"/>
        <item x="394"/>
        <item x="4537"/>
        <item x="7292"/>
        <item x="8639"/>
        <item x="26"/>
        <item x="8800"/>
        <item x="6234"/>
        <item x="7115"/>
        <item x="2158"/>
        <item x="2986"/>
        <item x="6689"/>
        <item x="1907"/>
        <item x="7814"/>
        <item x="7265"/>
        <item x="2670"/>
        <item x="3130"/>
        <item x="5216"/>
        <item x="7333"/>
        <item x="7345"/>
        <item x="4252"/>
        <item x="7976"/>
        <item x="138"/>
        <item x="2138"/>
        <item x="8519"/>
        <item x="8692"/>
        <item x="1327"/>
        <item x="874"/>
        <item x="2767"/>
        <item x="7083"/>
        <item x="4682"/>
        <item x="4447"/>
        <item x="4327"/>
        <item x="3013"/>
        <item x="3293"/>
        <item x="1149"/>
        <item x="5605"/>
        <item x="7848"/>
        <item x="2307"/>
        <item x="3275"/>
        <item x="48"/>
        <item x="3826"/>
        <item x="54"/>
        <item x="4495"/>
        <item x="5692"/>
        <item x="1580"/>
        <item x="6826"/>
        <item x="8513"/>
        <item x="441"/>
        <item x="5857"/>
        <item x="2223"/>
        <item x="797"/>
        <item x="330"/>
        <item x="6637"/>
        <item x="4196"/>
        <item x="6194"/>
        <item x="7740"/>
        <item x="2719"/>
        <item x="2264"/>
        <item x="8274"/>
        <item x="5538"/>
        <item x="7505"/>
        <item x="2667"/>
        <item x="512"/>
        <item x="3317"/>
        <item x="899"/>
        <item x="8467"/>
        <item x="5426"/>
        <item x="234"/>
        <item x="5500"/>
        <item x="6778"/>
        <item x="8914"/>
        <item x="6567"/>
        <item x="5555"/>
        <item x="6882"/>
        <item x="8643"/>
        <item x="2387"/>
        <item x="8193"/>
        <item x="5245"/>
        <item x="8750"/>
        <item x="6084"/>
        <item x="5687"/>
        <item x="4253"/>
        <item x="7441"/>
        <item x="6470"/>
        <item x="8498"/>
        <item x="4588"/>
        <item x="5645"/>
        <item x="8431"/>
        <item x="5405"/>
        <item x="235"/>
        <item x="4609"/>
        <item x="4948"/>
        <item x="6663"/>
        <item x="5206"/>
        <item x="6374"/>
        <item x="326"/>
        <item x="1858"/>
        <item x="8974"/>
        <item x="6668"/>
        <item x="2571"/>
        <item x="3180"/>
        <item x="4331"/>
        <item x="7815"/>
        <item x="1710"/>
        <item x="8508"/>
        <item x="6342"/>
        <item x="2896"/>
        <item x="1859"/>
        <item x="759"/>
        <item x="5939"/>
        <item x="2544"/>
        <item x="1503"/>
        <item x="3092"/>
        <item x="3464"/>
        <item x="1127"/>
        <item x="2780"/>
        <item x="1211"/>
        <item x="4831"/>
        <item x="1069"/>
        <item x="1232"/>
        <item x="4421"/>
        <item x="812"/>
        <item x="2717"/>
        <item x="1111"/>
        <item x="2039"/>
        <item x="2027"/>
        <item x="5226"/>
        <item x="5262"/>
        <item x="2350"/>
        <item x="1973"/>
        <item x="3754"/>
        <item x="8152"/>
        <item x="3669"/>
        <item x="3129"/>
        <item x="3648"/>
        <item x="6437"/>
        <item x="5990"/>
        <item x="2141"/>
        <item x="5644"/>
        <item x="6412"/>
        <item x="3012"/>
        <item x="1782"/>
        <item x="587"/>
        <item x="6101"/>
        <item x="6535"/>
        <item x="808"/>
        <item x="3412"/>
        <item x="3538"/>
        <item x="3110"/>
        <item x="7840"/>
        <item x="909"/>
        <item x="6250"/>
        <item x="6329"/>
        <item x="7047"/>
        <item x="7020"/>
        <item x="8386"/>
        <item x="1994"/>
        <item x="4862"/>
        <item x="4475"/>
        <item x="2122"/>
        <item x="7944"/>
        <item x="238"/>
        <item x="4739"/>
        <item x="2890"/>
        <item x="4080"/>
        <item x="6633"/>
        <item x="8279"/>
        <item x="2335"/>
        <item x="5296"/>
        <item x="3709"/>
        <item x="3436"/>
        <item x="683"/>
        <item x="8647"/>
        <item x="3152"/>
        <item x="9025"/>
        <item x="8790"/>
        <item x="6511"/>
        <item x="2563"/>
        <item x="8336"/>
        <item x="2406"/>
        <item x="1065"/>
        <item x="7358"/>
        <item x="1775"/>
        <item x="7352"/>
        <item x="3799"/>
        <item x="290"/>
        <item x="6996"/>
        <item x="4029"/>
        <item x="8369"/>
        <item x="295"/>
        <item x="4535"/>
        <item x="4237"/>
        <item x="4460"/>
        <item x="3859"/>
        <item x="4166"/>
        <item x="1847"/>
        <item x="1869"/>
        <item x="4983"/>
        <item x="2145"/>
        <item x="2401"/>
        <item x="4837"/>
        <item x="7952"/>
        <item x="4515"/>
        <item x="6283"/>
        <item x="7239"/>
        <item x="6975"/>
        <item x="7802"/>
        <item x="175"/>
        <item x="1279"/>
        <item x="2942"/>
        <item x="7898"/>
        <item x="3848"/>
        <item x="1639"/>
        <item x="5441"/>
        <item x="6720"/>
        <item x="3957"/>
        <item x="4353"/>
        <item x="5752"/>
        <item x="2782"/>
        <item x="6716"/>
        <item x="5729"/>
        <item x="4248"/>
        <item x="8065"/>
        <item x="5787"/>
        <item x="8132"/>
        <item x="6481"/>
        <item x="3679"/>
        <item x="4027"/>
        <item x="5228"/>
        <item x="3073"/>
        <item x="8204"/>
        <item x="3723"/>
        <item x="638"/>
        <item x="3418"/>
        <item x="4498"/>
        <item x="8558"/>
        <item x="5175"/>
        <item x="2542"/>
        <item x="4638"/>
        <item x="2083"/>
        <item x="8561"/>
        <item x="3784"/>
        <item x="8327"/>
        <item x="7385"/>
        <item x="7986"/>
        <item x="2631"/>
        <item x="2593"/>
        <item x="3988"/>
        <item x="824"/>
        <item x="2300"/>
        <item x="8194"/>
        <item x="2069"/>
        <item x="5024"/>
        <item x="607"/>
        <item x="5636"/>
        <item x="5064"/>
        <item x="258"/>
        <item x="2323"/>
        <item x="2286"/>
        <item x="7341"/>
        <item x="2885"/>
        <item x="6659"/>
        <item x="2958"/>
        <item x="6751"/>
        <item x="6600"/>
        <item x="1653"/>
        <item x="2818"/>
        <item x="5790"/>
        <item x="4449"/>
        <item x="4469"/>
        <item x="935"/>
        <item x="159"/>
        <item x="5537"/>
        <item x="7971"/>
        <item x="4887"/>
        <item x="8347"/>
        <item x="3227"/>
        <item x="686"/>
        <item x="1121"/>
        <item x="8563"/>
        <item x="6853"/>
        <item x="3337"/>
        <item x="6450"/>
        <item x="1896"/>
        <item x="3655"/>
        <item x="7416"/>
        <item x="1198"/>
        <item x="4570"/>
        <item x="4734"/>
        <item x="1500"/>
        <item x="6545"/>
        <item x="5404"/>
        <item x="1306"/>
        <item x="5363"/>
        <item x="8813"/>
        <item x="8244"/>
        <item x="4204"/>
        <item x="7113"/>
        <item x="4423"/>
        <item x="5928"/>
        <item x="7600"/>
        <item x="1130"/>
        <item x="6588"/>
        <item x="7086"/>
        <item x="2506"/>
        <item x="7886"/>
        <item x="1446"/>
        <item x="3452"/>
        <item x="2156"/>
        <item x="4550"/>
        <item x="1115"/>
        <item x="1513"/>
        <item x="8545"/>
        <item x="6477"/>
        <item x="1964"/>
        <item x="3889"/>
        <item x="5454"/>
        <item x="2054"/>
        <item x="3829"/>
        <item x="5780"/>
        <item x="3878"/>
        <item x="2956"/>
        <item x="1039"/>
        <item x="6949"/>
        <item x="3179"/>
        <item x="2653"/>
        <item x="2121"/>
        <item x="8699"/>
        <item x="3326"/>
        <item x="5611"/>
        <item x="6592"/>
        <item x="319"/>
        <item x="778"/>
        <item x="6742"/>
        <item x="6142"/>
        <item x="5129"/>
        <item x="6332"/>
        <item x="748"/>
        <item x="1161"/>
        <item x="4539"/>
        <item x="8574"/>
        <item x="2518"/>
        <item x="997"/>
        <item x="3457"/>
        <item x="4364"/>
        <item x="8948"/>
        <item x="2309"/>
        <item x="2448"/>
        <item x="8743"/>
        <item x="311"/>
        <item x="8205"/>
        <item x="850"/>
        <item x="7471"/>
        <item x="3593"/>
        <item x="7202"/>
        <item x="8490"/>
        <item x="785"/>
        <item x="2534"/>
        <item x="2234"/>
        <item x="8135"/>
        <item x="411"/>
        <item x="3577"/>
        <item x="6626"/>
        <item x="3744"/>
        <item x="4377"/>
        <item x="8514"/>
        <item x="7487"/>
        <item x="2540"/>
        <item x="1589"/>
        <item x="8222"/>
        <item x="8162"/>
        <item x="5085"/>
        <item x="3552"/>
        <item x="3548"/>
        <item x="1517"/>
        <item x="5835"/>
        <item x="3853"/>
        <item x="1085"/>
        <item x="4943"/>
        <item x="8063"/>
        <item x="6752"/>
        <item x="6893"/>
        <item x="3219"/>
        <item x="403"/>
        <item x="8470"/>
        <item x="8945"/>
        <item x="3517"/>
        <item x="1839"/>
        <item x="5458"/>
        <item x="4754"/>
        <item x="6671"/>
        <item x="9058"/>
        <item x="8853"/>
        <item x="8824"/>
        <item x="442"/>
        <item x="3176"/>
        <item x="1337"/>
        <item x="6219"/>
        <item x="1305"/>
        <item x="8251"/>
        <item x="5222"/>
        <item x="1224"/>
        <item x="8814"/>
        <item x="7608"/>
        <item x="1546"/>
        <item x="8757"/>
        <item x="6542"/>
        <item x="8365"/>
        <item x="890"/>
        <item x="910"/>
        <item x="1088"/>
        <item x="1728"/>
        <item x="4686"/>
        <item x="1805"/>
        <item x="7469"/>
        <item x="7269"/>
        <item x="2056"/>
        <item x="8926"/>
        <item x="8267"/>
        <item x="1416"/>
        <item x="8673"/>
        <item x="2040"/>
        <item x="2384"/>
        <item x="5393"/>
        <item x="6457"/>
        <item x="3569"/>
        <item x="940"/>
        <item x="1559"/>
        <item x="1706"/>
        <item x="3802"/>
        <item x="5247"/>
        <item x="4402"/>
        <item x="8182"/>
        <item x="2825"/>
        <item x="2801"/>
        <item x="557"/>
        <item x="4490"/>
        <item x="5420"/>
        <item x="1912"/>
        <item x="1456"/>
        <item x="5615"/>
        <item x="5958"/>
        <item x="3206"/>
        <item x="951"/>
        <item x="2247"/>
        <item x="7326"/>
        <item x="4823"/>
        <item x="8658"/>
        <item x="6281"/>
        <item x="7950"/>
        <item x="7826"/>
        <item x="5176"/>
        <item x="2159"/>
        <item x="5844"/>
        <item x="4702"/>
        <item x="1716"/>
        <item x="8478"/>
        <item x="4910"/>
        <item x="3819"/>
        <item x="7627"/>
        <item x="5796"/>
        <item x="633"/>
        <item x="6388"/>
        <item x="2175"/>
        <item x="8552"/>
        <item x="8392"/>
        <item x="2021"/>
        <item x="467"/>
        <item x="5181"/>
        <item x="1449"/>
        <item x="5601"/>
        <item x="6121"/>
        <item x="7134"/>
        <item x="644"/>
        <item x="3894"/>
        <item x="3533"/>
        <item x="5278"/>
        <item x="3384"/>
        <item x="7999"/>
        <item x="6732"/>
        <item x="5281"/>
        <item x="8967"/>
        <item x="7460"/>
        <item x="3965"/>
        <item x="8903"/>
        <item x="1269"/>
        <item x="4209"/>
        <item x="5227"/>
        <item x="1256"/>
        <item x="3075"/>
        <item x="3128"/>
        <item x="2372"/>
        <item x="3531"/>
        <item x="4068"/>
        <item x="7800"/>
        <item x="7682"/>
        <item x="9052"/>
        <item x="2677"/>
        <item x="4786"/>
        <item x="5349"/>
        <item x="6414"/>
        <item x="8911"/>
        <item x="7734"/>
        <item x="1898"/>
        <item x="771"/>
        <item x="5091"/>
        <item x="8787"/>
        <item x="3336"/>
        <item x="2533"/>
        <item x="6590"/>
        <item x="4422"/>
        <item x="8852"/>
        <item x="4270"/>
        <item x="3888"/>
        <item x="8872"/>
        <item x="4694"/>
        <item x="5545"/>
        <item x="3614"/>
        <item x="4727"/>
        <item x="6513"/>
        <item x="1658"/>
        <item x="3636"/>
        <item x="7687"/>
        <item x="8604"/>
        <item x="7148"/>
        <item x="3323"/>
        <item x="6016"/>
        <item x="218"/>
        <item x="4575"/>
        <item x="2045"/>
        <item x="5153"/>
        <item x="4494"/>
        <item x="2475"/>
        <item x="3960"/>
        <item x="6845"/>
        <item x="1923"/>
        <item x="5150"/>
        <item x="1888"/>
        <item x="5516"/>
        <item x="3442"/>
        <item x="2266"/>
        <item x="260"/>
        <item x="8282"/>
        <item x="5379"/>
        <item x="752"/>
        <item x="6764"/>
        <item x="2614"/>
        <item x="1738"/>
        <item x="646"/>
        <item x="4396"/>
        <item x="1302"/>
        <item x="6328"/>
        <item x="8482"/>
        <item x="6520"/>
        <item x="8629"/>
        <item x="4557"/>
        <item x="4452"/>
        <item x="5758"/>
        <item x="4462"/>
        <item x="5938"/>
        <item x="1897"/>
        <item x="1148"/>
        <item x="2325"/>
        <item x="2870"/>
        <item x="5927"/>
        <item x="7640"/>
        <item x="3758"/>
        <item x="3632"/>
        <item x="7420"/>
        <item x="4843"/>
        <item x="2559"/>
        <item x="2457"/>
        <item x="3247"/>
        <item x="4592"/>
        <item x="9041"/>
        <item x="6694"/>
        <item x="6037"/>
        <item x="2359"/>
        <item x="332"/>
        <item x="1029"/>
        <item x="4376"/>
        <item x="7176"/>
        <item x="6146"/>
        <item x="1737"/>
        <item x="1572"/>
        <item x="7756"/>
        <item x="3582"/>
        <item x="3823"/>
        <item x="2189"/>
        <item x="6425"/>
        <item x="514"/>
        <item x="585"/>
        <item x="3123"/>
        <item x="3607"/>
        <item x="228"/>
        <item x="3547"/>
        <item x="7644"/>
        <item x="182"/>
        <item x="6501"/>
        <item x="431"/>
        <item x="3887"/>
        <item x="4154"/>
        <item x="8710"/>
        <item x="1038"/>
        <item x="7969"/>
        <item x="6357"/>
        <item x="7684"/>
        <item x="3267"/>
        <item x="460"/>
        <item x="4961"/>
        <item x="8993"/>
        <item x="541"/>
        <item x="2473"/>
        <item x="2918"/>
        <item x="6723"/>
        <item x="6835"/>
        <item x="5755"/>
        <item x="8990"/>
        <item x="3251"/>
        <item x="3541"/>
        <item x="6960"/>
        <item x="1718"/>
        <item x="8616"/>
        <item x="7103"/>
        <item x="7750"/>
        <item x="5221"/>
        <item x="2378"/>
        <item x="736"/>
        <item x="8735"/>
        <item x="6920"/>
        <item x="5735"/>
        <item x="7962"/>
        <item x="5268"/>
        <item x="8472"/>
        <item x="2555"/>
        <item x="7300"/>
        <item x="630"/>
        <item x="5943"/>
        <item x="6263"/>
        <item x="4250"/>
        <item x="1068"/>
        <item x="4102"/>
        <item x="4493"/>
        <item x="5185"/>
        <item x="7574"/>
        <item x="2963"/>
        <item x="8306"/>
        <item x="5069"/>
        <item x="349"/>
        <item x="6900"/>
        <item x="3059"/>
        <item x="860"/>
        <item x="1119"/>
        <item x="5435"/>
        <item x="4782"/>
        <item x="8309"/>
        <item x="1076"/>
        <item x="3333"/>
        <item x="2299"/>
        <item x="1908"/>
        <item x="1444"/>
        <item x="8424"/>
        <item x="907"/>
        <item x="6430"/>
        <item x="196"/>
        <item x="219"/>
        <item x="7228"/>
        <item x="7194"/>
        <item x="1307"/>
        <item x="2939"/>
        <item x="6955"/>
        <item x="6891"/>
        <item x="7935"/>
        <item x="5899"/>
        <item x="6106"/>
        <item x="4810"/>
        <item x="3480"/>
        <item x="5751"/>
        <item x="6727"/>
        <item x="6062"/>
        <item x="5411"/>
        <item x="3037"/>
        <item x="7373"/>
        <item x="7009"/>
        <item x="3014"/>
        <item x="8986"/>
        <item x="5487"/>
        <item x="6231"/>
        <item x="4416"/>
        <item x="666"/>
        <item x="7114"/>
        <item x="5371"/>
        <item x="692"/>
        <item x="3035"/>
        <item x="8723"/>
        <item x="558"/>
        <item x="3660"/>
        <item x="8737"/>
        <item x="3462"/>
        <item x="47"/>
        <item x="2147"/>
        <item x="8441"/>
        <item x="3971"/>
        <item x="994"/>
        <item x="130"/>
        <item x="4700"/>
        <item x="8030"/>
        <item x="2853"/>
        <item x="199"/>
        <item x="5689"/>
        <item x="3667"/>
        <item x="5724"/>
        <item x="7406"/>
        <item x="1011"/>
        <item x="3613"/>
        <item x="3004"/>
        <item x="1949"/>
        <item x="5234"/>
        <item x="2422"/>
        <item x="4461"/>
        <item x="4973"/>
        <item x="3225"/>
        <item x="2334"/>
        <item x="487"/>
        <item x="4615"/>
        <item x="8631"/>
        <item x="6077"/>
        <item x="4796"/>
        <item x="2740"/>
        <item x="4431"/>
        <item x="552"/>
        <item x="8104"/>
        <item x="8837"/>
        <item x="3365"/>
        <item x="1471"/>
        <item x="3922"/>
        <item x="5021"/>
        <item x="7582"/>
        <item x="5941"/>
        <item x="2629"/>
        <item x="2379"/>
        <item x="744"/>
        <item x="8693"/>
        <item x="4656"/>
        <item x="2543"/>
        <item x="335"/>
        <item x="2032"/>
        <item x="3849"/>
        <item x="3429"/>
        <item x="1625"/>
        <item x="7424"/>
        <item x="2016"/>
        <item x="361"/>
        <item x="5811"/>
        <item x="4140"/>
        <item x="1165"/>
        <item x="8917"/>
        <item x="6695"/>
        <item x="1152"/>
        <item x="8609"/>
        <item x="1776"/>
        <item x="7470"/>
        <item x="6243"/>
        <item x="5328"/>
        <item x="1240"/>
        <item x="903"/>
        <item x="7719"/>
        <item x="7246"/>
        <item x="4400"/>
        <item x="5160"/>
        <item x="3398"/>
        <item x="3914"/>
        <item x="8049"/>
        <item x="8554"/>
        <item x="8503"/>
        <item x="4011"/>
        <item x="1057"/>
        <item x="5079"/>
        <item x="5449"/>
        <item x="1634"/>
        <item x="7312"/>
        <item x="1233"/>
        <item x="1132"/>
        <item x="626"/>
        <item x="6367"/>
        <item x="3355"/>
        <item x="7512"/>
        <item x="2243"/>
        <item x="1602"/>
        <item x="5667"/>
        <item x="2556"/>
        <item x="6506"/>
        <item x="5805"/>
        <item x="6869"/>
        <item x="865"/>
        <item x="5214"/>
        <item x="106"/>
        <item x="7066"/>
        <item x="6340"/>
        <item x="4832"/>
        <item x="1081"/>
        <item x="428"/>
        <item x="7074"/>
        <item x="1452"/>
        <item x="3551"/>
        <item x="6256"/>
        <item x="5432"/>
        <item x="7322"/>
        <item x="4383"/>
        <item x="611"/>
        <item x="6181"/>
        <item x="5806"/>
        <item x="6265"/>
        <item x="5140"/>
        <item x="4855"/>
        <item x="8454"/>
        <item x="813"/>
        <item x="8439"/>
        <item x="5759"/>
        <item x="2599"/>
        <item x="2467"/>
        <item x="8539"/>
        <item x="2838"/>
        <item x="5258"/>
        <item x="2493"/>
        <item x="1324"/>
        <item x="5744"/>
        <item x="1458"/>
        <item x="5618"/>
        <item x="8419"/>
        <item x="6528"/>
        <item x="7252"/>
        <item x="3696"/>
        <item x="8728"/>
        <item x="2705"/>
        <item x="526"/>
        <item x="5512"/>
        <item x="8627"/>
        <item x="2617"/>
        <item x="4148"/>
        <item x="5595"/>
        <item x="7783"/>
        <item x="3189"/>
        <item x="7920"/>
        <item x="3581"/>
        <item x="6646"/>
        <item x="8859"/>
        <item x="1799"/>
        <item x="132"/>
        <item x="4605"/>
        <item x="6177"/>
        <item x="8946"/>
        <item x="6353"/>
        <item x="7828"/>
        <item x="193"/>
        <item x="8566"/>
        <item x="7984"/>
        <item x="8865"/>
        <item x="6135"/>
        <item x="2724"/>
        <item x="8690"/>
        <item x="4756"/>
        <item x="2976"/>
        <item x="8128"/>
        <item x="6031"/>
        <item x="8635"/>
        <item x="8307"/>
        <item x="8712"/>
        <item x="3874"/>
        <item x="6914"/>
        <item x="786"/>
        <item x="6192"/>
        <item x="4672"/>
        <item x="3068"/>
        <item x="723"/>
        <item x="3116"/>
        <item x="6684"/>
        <item x="1989"/>
        <item x="7293"/>
        <item x="3169"/>
        <item x="1023"/>
        <item x="571"/>
        <item x="3656"/>
        <item x="307"/>
        <item x="1547"/>
        <item x="2548"/>
        <item x="2431"/>
        <item x="1736"/>
        <item x="1564"/>
        <item x="1109"/>
        <item x="181"/>
        <item x="377"/>
        <item x="7743"/>
        <item x="5166"/>
        <item x="7105"/>
        <item x="8370"/>
        <item x="8242"/>
        <item x="8330"/>
        <item x="8059"/>
        <item x="1145"/>
        <item x="5985"/>
        <item x="1873"/>
        <item x="5177"/>
        <item x="5622"/>
        <item x="1220"/>
        <item x="55"/>
        <item x="5776"/>
        <item x="8288"/>
        <item x="7305"/>
        <item x="6398"/>
        <item x="5551"/>
        <item x="1604"/>
        <item x="6141"/>
        <item x="7868"/>
        <item x="70"/>
        <item x="3241"/>
        <item x="7040"/>
        <item x="5801"/>
        <item x="7989"/>
        <item x="2018"/>
        <item x="6512"/>
        <item x="5196"/>
        <item x="3399"/>
        <item x="5703"/>
        <item x="613"/>
        <item x="3451"/>
        <item x="7000"/>
        <item x="8033"/>
        <item x="7432"/>
        <item x="4008"/>
        <item x="4929"/>
        <item x="2405"/>
        <item x="3091"/>
        <item x="1079"/>
        <item x="1893"/>
        <item x="5488"/>
        <item x="6343"/>
        <item x="1129"/>
        <item x="2836"/>
        <item x="1631"/>
        <item x="7172"/>
        <item x="5495"/>
        <item x="4955"/>
        <item x="3233"/>
        <item x="1998"/>
        <item x="4034"/>
        <item x="1004"/>
        <item x="2315"/>
        <item x="653"/>
        <item x="1651"/>
        <item x="8015"/>
        <item x="4845"/>
        <item x="1173"/>
        <item x="9015"/>
        <item x="3694"/>
        <item x="4608"/>
        <item x="6235"/>
        <item x="4731"/>
        <item x="7272"/>
        <item x="147"/>
        <item x="216"/>
        <item x="2037"/>
        <item x="8446"/>
        <item x="318"/>
        <item x="3864"/>
        <item x="4668"/>
        <item x="6116"/>
        <item x="8316"/>
        <item x="3183"/>
        <item x="3668"/>
        <item x="6238"/>
        <item x="7411"/>
        <item x="1182"/>
        <item x="6648"/>
        <item x="6331"/>
        <item x="2834"/>
        <item x="2210"/>
        <item x="5242"/>
        <item x="7164"/>
        <item x="6878"/>
        <item x="3439"/>
        <item x="2424"/>
        <item x="4512"/>
        <item x="2748"/>
        <item x="1758"/>
        <item x="3653"/>
        <item x="7093"/>
        <item x="4463"/>
        <item x="124"/>
        <item x="3773"/>
        <item x="7536"/>
        <item x="3560"/>
        <item x="6604"/>
        <item x="5975"/>
        <item x="1722"/>
        <item x="7623"/>
        <item x="3266"/>
        <item x="5511"/>
        <item x="5130"/>
        <item x="6642"/>
        <item x="5148"/>
        <item x="3640"/>
        <item x="27"/>
        <item x="2447"/>
        <item x="5013"/>
        <item x="9018"/>
        <item x="1423"/>
        <item x="4333"/>
        <item x="7227"/>
        <item x="4895"/>
        <item x="5576"/>
        <item x="2828"/>
        <item x="43"/>
        <item x="6140"/>
        <item x="4623"/>
        <item x="769"/>
        <item x="3755"/>
        <item x="4350"/>
        <item x="1506"/>
        <item x="6399"/>
        <item x="1829"/>
        <item x="7400"/>
        <item x="8956"/>
        <item x="7222"/>
        <item x="4171"/>
        <item x="5878"/>
        <item x="4099"/>
        <item x="6806"/>
        <item x="118"/>
        <item x="8101"/>
        <item x="3453"/>
        <item x="8569"/>
        <item x="7888"/>
        <item x="7695"/>
        <item x="2585"/>
        <item x="6961"/>
        <item x="1291"/>
        <item x="5794"/>
        <item x="7444"/>
        <item x="7080"/>
        <item x="3489"/>
        <item x="6176"/>
        <item x="7943"/>
        <item x="8480"/>
        <item x="789"/>
        <item x="5584"/>
        <item x="6745"/>
        <item x="7857"/>
        <item x="3589"/>
        <item x="8493"/>
        <item x="4274"/>
        <item x="3895"/>
        <item x="1871"/>
        <item x="1143"/>
        <item x="5360"/>
        <item x="7208"/>
        <item x="1021"/>
        <item x="2703"/>
        <item x="6261"/>
        <item x="5274"/>
        <item x="4502"/>
        <item x="4877"/>
        <item x="8261"/>
        <item x="3945"/>
        <item x="4617"/>
        <item x="4629"/>
        <item x="5002"/>
        <item x="1571"/>
        <item x="6492"/>
        <item x="1141"/>
        <item x="6224"/>
        <item x="81"/>
        <item x="3981"/>
        <item x="4294"/>
        <item x="6057"/>
        <item x="6693"/>
        <item x="1767"/>
        <item x="1911"/>
        <item x="1352"/>
        <item x="1186"/>
        <item x="2938"/>
        <item x="4701"/>
        <item x="3084"/>
        <item x="4344"/>
        <item x="993"/>
        <item x="57"/>
        <item x="4486"/>
        <item x="1894"/>
        <item x="5350"/>
        <item x="5897"/>
        <item x="2277"/>
        <item x="72"/>
        <item x="6874"/>
        <item x="5730"/>
        <item x="6271"/>
        <item x="1350"/>
        <item x="1168"/>
        <item x="8951"/>
        <item x="1902"/>
        <item x="4777"/>
        <item x="5984"/>
        <item x="3427"/>
        <item x="6087"/>
        <item x="3821"/>
        <item x="1960"/>
        <item x="6842"/>
        <item x="6614"/>
        <item x="2194"/>
        <item x="1909"/>
        <item x="7323"/>
        <item x="3704"/>
        <item x="8014"/>
        <item x="6661"/>
        <item x="4523"/>
        <item x="2711"/>
        <item x="7067"/>
        <item x="5517"/>
        <item x="2946"/>
        <item x="582"/>
        <item x="449"/>
        <item x="8696"/>
        <item x="7660"/>
        <item x="4833"/>
        <item x="6058"/>
        <item x="7642"/>
        <item x="8794"/>
        <item x="3527"/>
        <item x="1793"/>
        <item x="767"/>
        <item x="1900"/>
        <item x="1822"/>
        <item x="8515"/>
        <item x="801"/>
        <item x="6766"/>
        <item x="3276"/>
        <item x="3590"/>
        <item x="7776"/>
        <item x="4188"/>
        <item x="5276"/>
        <item x="8087"/>
        <item x="2354"/>
        <item x="4905"/>
        <item x="1346"/>
        <item x="6240"/>
        <item x="221"/>
        <item x="6639"/>
        <item x="6344"/>
        <item x="2235"/>
        <item x="1"/>
        <item x="8175"/>
        <item x="4848"/>
        <item x="6092"/>
        <item x="8748"/>
        <item x="4590"/>
        <item x="6753"/>
        <item x="2329"/>
        <item x="6404"/>
        <item x="5467"/>
        <item x="726"/>
        <item x="6617"/>
        <item x="6499"/>
        <item x="2326"/>
        <item x="4812"/>
        <item x="3320"/>
        <item x="963"/>
        <item x="1083"/>
        <item x="5953"/>
        <item x="4763"/>
        <item x="6064"/>
        <item x="1389"/>
        <item x="4886"/>
        <item x="7433"/>
        <item x="1784"/>
        <item x="4863"/>
        <item x="9016"/>
        <item x="4492"/>
        <item x="5178"/>
        <item x="4678"/>
        <item x="8216"/>
        <item x="8919"/>
        <item x="46"/>
        <item x="6380"/>
        <item x="5514"/>
        <item x="6502"/>
        <item x="4521"/>
        <item x="1314"/>
        <item x="2227"/>
        <item x="7537"/>
        <item x="5399"/>
        <item x="5608"/>
        <item x="4733"/>
        <item x="1663"/>
        <item x="4207"/>
        <item x="6977"/>
        <item x="1095"/>
        <item x="4989"/>
        <item x="3766"/>
        <item x="1968"/>
        <item x="932"/>
        <item x="5217"/>
        <item x="7045"/>
        <item x="7731"/>
        <item x="5904"/>
        <item x="2188"/>
        <item x="7231"/>
        <item x="2913"/>
        <item x="6657"/>
        <item x="1682"/>
        <item x="7882"/>
        <item x="6811"/>
        <item x="8867"/>
        <item x="7198"/>
        <item x="3521"/>
        <item x="7592"/>
        <item x="4752"/>
        <item x="2779"/>
        <item x="5816"/>
        <item x="6599"/>
        <item x="7308"/>
        <item x="3230"/>
        <item x="4046"/>
        <item x="3612"/>
        <item x="2051"/>
        <item x="4354"/>
        <item x="3605"/>
        <item x="2321"/>
        <item x="1693"/>
        <item x="3454"/>
        <item x="851"/>
        <item x="5888"/>
        <item x="1852"/>
        <item x="1542"/>
        <item x="8285"/>
        <item x="2076"/>
        <item x="634"/>
        <item x="3421"/>
        <item x="6683"/>
        <item x="3937"/>
        <item x="1382"/>
        <item x="2969"/>
        <item x="2808"/>
        <item x="4966"/>
        <item x="4031"/>
        <item x="6762"/>
        <item x="4301"/>
        <item x="5981"/>
        <item x="8536"/>
        <item x="3193"/>
        <item x="7263"/>
        <item x="3313"/>
        <item x="4719"/>
        <item x="4846"/>
        <item x="1924"/>
        <item x="6151"/>
        <item x="172"/>
        <item x="7316"/>
        <item x="6979"/>
        <item x="421"/>
        <item x="2800"/>
        <item x="3272"/>
        <item x="5417"/>
        <item x="1365"/>
        <item x="8804"/>
        <item x="323"/>
        <item x="7650"/>
        <item x="5446"/>
        <item x="6044"/>
        <item x="2281"/>
        <item x="5518"/>
        <item x="4152"/>
        <item x="3908"/>
        <item x="4153"/>
        <item x="854"/>
        <item x="6736"/>
        <item x="793"/>
        <item x="1227"/>
        <item x="832"/>
        <item x="1562"/>
        <item x="6782"/>
        <item x="4240"/>
        <item x="347"/>
        <item x="1521"/>
        <item x="7360"/>
        <item x="2574"/>
        <item x="8280"/>
        <item x="3798"/>
        <item x="203"/>
        <item x="8147"/>
        <item x="8559"/>
        <item x="5000"/>
        <item x="3203"/>
        <item x="8187"/>
        <item x="8224"/>
        <item x="2504"/>
        <item x="7501"/>
        <item x="1765"/>
        <item x="5892"/>
        <item x="1177"/>
        <item x="1319"/>
        <item x="2530"/>
        <item x="7178"/>
        <item x="5307"/>
        <item x="3955"/>
        <item x="6508"/>
        <item x="2879"/>
        <item x="3470"/>
        <item x="3310"/>
        <item x="8565"/>
        <item x="8848"/>
        <item x="5343"/>
        <item x="3334"/>
        <item x="5314"/>
        <item x="2650"/>
        <item x="3900"/>
        <item x="1367"/>
        <item x="3459"/>
        <item x="4527"/>
        <item x="6252"/>
        <item x="3473"/>
        <item x="6758"/>
        <item x="8471"/>
        <item x="8534"/>
        <item x="5367"/>
        <item x="662"/>
        <item x="6068"/>
        <item x="523"/>
        <item x="1695"/>
        <item x="346"/>
        <item x="79"/>
        <item x="565"/>
        <item x="8343"/>
        <item x="3062"/>
        <item x="2440"/>
        <item x="7533"/>
        <item x="5005"/>
        <item x="3782"/>
        <item x="1808"/>
        <item x="2139"/>
        <item x="473"/>
        <item x="3961"/>
        <item x="8436"/>
        <item x="9027"/>
        <item x="5050"/>
        <item x="8602"/>
        <item x="5743"/>
        <item x="6215"/>
        <item x="8165"/>
        <item x="2824"/>
        <item x="4342"/>
        <item x="470"/>
        <item x="8491"/>
        <item x="6971"/>
        <item x="6316"/>
        <item x="5523"/>
        <item x="7379"/>
        <item x="3938"/>
        <item x="6536"/>
        <item x="1033"/>
        <item x="8874"/>
        <item x="7683"/>
        <item x="190"/>
        <item x="6278"/>
        <item x="7910"/>
        <item x="253"/>
        <item x="7288"/>
        <item x="2789"/>
        <item x="5386"/>
        <item x="1751"/>
        <item x="5978"/>
        <item x="7311"/>
        <item x="2732"/>
        <item x="6676"/>
        <item x="3892"/>
        <item x="7234"/>
        <item x="7554"/>
        <item x="6067"/>
        <item x="3005"/>
        <item x="7011"/>
        <item x="972"/>
        <item x="1317"/>
        <item x="682"/>
        <item x="2704"/>
        <item x="4033"/>
        <item x="4298"/>
        <item x="4116"/>
        <item x="4425"/>
        <item x="6486"/>
        <item x="7547"/>
        <item x="2881"/>
        <item x="3246"/>
        <item x="594"/>
        <item x="2993"/>
        <item x="5290"/>
        <item x="1263"/>
        <item x="4220"/>
        <item x="1764"/>
        <item x="239"/>
        <item x="6490"/>
        <item x="1883"/>
        <item x="6832"/>
        <item x="6174"/>
        <item x="7016"/>
        <item x="3749"/>
        <item x="6957"/>
        <item x="6291"/>
        <item x="5465"/>
        <item x="3389"/>
        <item x="4685"/>
        <item x="1448"/>
        <item x="1586"/>
        <item x="5770"/>
        <item x="1983"/>
        <item x="7891"/>
        <item x="7548"/>
        <item x="5065"/>
        <item x="5439"/>
        <item x="4936"/>
        <item x="4789"/>
        <item x="9054"/>
        <item x="7242"/>
        <item x="5146"/>
        <item x="1906"/>
        <item x="6286"/>
        <item x="4037"/>
        <item x="8031"/>
        <item x="7304"/>
        <item x="601"/>
        <item x="978"/>
        <item x="8650"/>
        <item x="6581"/>
        <item x="8339"/>
        <item x="1524"/>
        <item x="521"/>
        <item x="8901"/>
        <item x="3699"/>
        <item x="7545"/>
        <item x="5506"/>
        <item x="2410"/>
        <item x="4211"/>
        <item x="4838"/>
        <item x="7752"/>
        <item x="4729"/>
        <item x="518"/>
        <item x="4317"/>
        <item x="3718"/>
        <item x="86"/>
        <item x="5700"/>
        <item x="1113"/>
        <item x="8718"/>
        <item x="4438"/>
        <item x="6440"/>
        <item x="6829"/>
        <item x="3876"/>
        <item x="1696"/>
        <item x="373"/>
        <item x="8420"/>
        <item x="1807"/>
        <item x="618"/>
        <item x="1128"/>
        <item x="3759"/>
        <item x="1297"/>
        <item x="4066"/>
        <item x="4284"/>
        <item x="6667"/>
        <item x="2245"/>
        <item x="7177"/>
        <item x="3364"/>
        <item x="3959"/>
        <item x="6698"/>
        <item x="115"/>
        <item x="5356"/>
        <item x="7713"/>
        <item x="5142"/>
        <item x="4183"/>
        <item x="1707"/>
        <item x="7502"/>
        <item x="2757"/>
        <item x="7825"/>
        <item x="2611"/>
        <item x="3147"/>
        <item x="4578"/>
        <item x="1184"/>
        <item x="3508"/>
        <item x="1622"/>
        <item x="1098"/>
        <item x="7674"/>
        <item x="35"/>
        <item x="584"/>
        <item x="7626"/>
        <item x="4265"/>
        <item x="7816"/>
        <item x="6427"/>
        <item x="2591"/>
        <item x="1424"/>
        <item x="4441"/>
        <item x="6212"/>
        <item x="3625"/>
        <item x="1396"/>
        <item x="3166"/>
        <item x="2793"/>
        <item x="3944"/>
        <item x="2231"/>
        <item x="7982"/>
        <item x="8035"/>
        <item x="4411"/>
        <item x="6249"/>
        <item x="4291"/>
        <item x="5067"/>
        <item x="1686"/>
        <item x="4405"/>
        <item x="3954"/>
        <item x="8785"/>
        <item x="5846"/>
        <item x="5997"/>
        <item x="3020"/>
        <item x="5120"/>
        <item x="348"/>
        <item x="3077"/>
        <item x="5461"/>
        <item x="475"/>
        <item x="148"/>
        <item x="1988"/>
        <item x="1428"/>
        <item x="5347"/>
        <item x="1865"/>
        <item x="1856"/>
        <item x="5983"/>
        <item x="2814"/>
        <item x="8032"/>
        <item x="3113"/>
        <item x="619"/>
        <item x="7492"/>
        <item x="2260"/>
        <item x="5691"/>
        <item x="1043"/>
        <item x="3269"/>
        <item x="7372"/>
        <item x="1756"/>
        <item x="4101"/>
        <item x="2461"/>
        <item x="4939"/>
        <item x="2114"/>
        <item x="7618"/>
        <item x="3352"/>
        <item x="8271"/>
        <item x="7343"/>
        <item x="245"/>
        <item x="5785"/>
        <item x="7827"/>
        <item x="7595"/>
        <item x="2809"/>
        <item x="6005"/>
        <item x="5259"/>
        <item x="1803"/>
        <item x="2063"/>
        <item x="7770"/>
        <item x="8095"/>
        <item x="5880"/>
        <item x="6951"/>
        <item x="6049"/>
        <item x="2786"/>
        <item x="5057"/>
        <item x="2661"/>
        <item x="7347"/>
        <item x="6965"/>
        <item x="286"/>
        <item x="2694"/>
        <item x="8051"/>
        <item x="3539"/>
        <item x="7992"/>
        <item x="985"/>
        <item x="1329"/>
        <item x="424"/>
        <item x="5295"/>
        <item x="5563"/>
        <item x="7892"/>
        <item x="8466"/>
        <item x="5445"/>
        <item x="7388"/>
        <item x="4482"/>
        <item x="261"/>
        <item x="906"/>
        <item x="2645"/>
        <item x="7556"/>
        <item x="7870"/>
        <item x="2215"/>
        <item x="2954"/>
        <item x="3571"/>
        <item x="8002"/>
        <item x="1180"/>
        <item x="2466"/>
        <item x="6298"/>
        <item x="567"/>
        <item x="1001"/>
        <item x="7417"/>
        <item x="693"/>
        <item x="5738"/>
        <item x="12"/>
        <item x="1008"/>
        <item x="1516"/>
        <item x="3788"/>
        <item x="8469"/>
        <item x="3998"/>
        <item x="485"/>
        <item x="4559"/>
        <item x="7056"/>
        <item x="4526"/>
        <item x="2507"/>
        <item x="111"/>
        <item x="7622"/>
        <item x="6431"/>
        <item x="4577"/>
        <item x="5138"/>
        <item x="7264"/>
        <item x="1734"/>
        <item x="8166"/>
        <item x="6653"/>
        <item x="1744"/>
        <item x="806"/>
        <item x="1689"/>
        <item x="7374"/>
        <item x="7817"/>
        <item x="4774"/>
        <item x="1073"/>
        <item x="8045"/>
        <item x="1178"/>
        <item x="6902"/>
        <item x="7240"/>
        <item x="272"/>
        <item x="1310"/>
        <item x="2576"/>
        <item x="2200"/>
        <item x="1155"/>
        <item x="3359"/>
        <item x="5643"/>
        <item x="5457"/>
        <item x="7985"/>
        <item x="1935"/>
        <item x="5110"/>
        <item x="8004"/>
        <item x="6000"/>
        <item x="844"/>
        <item x="5603"/>
        <item x="5628"/>
        <item x="2817"/>
        <item x="6680"/>
        <item x="781"/>
        <item x="8289"/>
        <item x="7162"/>
        <item x="3909"/>
        <item x="7947"/>
        <item x="7571"/>
        <item x="2208"/>
        <item x="5540"/>
        <item x="956"/>
        <item x="8201"/>
        <item x="7140"/>
        <item x="7601"/>
        <item x="4086"/>
        <item x="5297"/>
        <item x="217"/>
        <item x="8177"/>
        <item x="2190"/>
        <item x="6284"/>
        <item x="8041"/>
        <item x="4387"/>
        <item x="7256"/>
        <item x="2110"/>
        <item x="4716"/>
        <item x="205"/>
        <item x="1174"/>
        <item x="830"/>
        <item x="2174"/>
        <item x="3210"/>
        <item x="1253"/>
        <item x="8048"/>
        <item x="1743"/>
        <item x="3941"/>
        <item x="1770"/>
        <item x="1761"/>
        <item x="536"/>
        <item x="7335"/>
        <item x="3414"/>
        <item x="5084"/>
        <item x="2792"/>
        <item x="856"/>
        <item x="1380"/>
        <item x="7599"/>
        <item x="24"/>
        <item x="7004"/>
        <item x="7479"/>
        <item x="7390"/>
        <item x="7538"/>
        <item x="5653"/>
        <item x="2192"/>
        <item x="7991"/>
        <item x="7710"/>
        <item x="2232"/>
        <item x="7101"/>
        <item x="2390"/>
        <item x="7739"/>
        <item x="674"/>
        <item x="3342"/>
        <item x="1377"/>
        <item x="7367"/>
        <item x="4393"/>
        <item x="4534"/>
        <item x="702"/>
        <item x="7414"/>
        <item x="2071"/>
        <item x="1188"/>
        <item x="1719"/>
        <item x="3172"/>
        <item x="2048"/>
        <item x="6929"/>
        <item x="1552"/>
        <item x="1535"/>
        <item x="4599"/>
        <item x="191"/>
        <item x="4005"/>
        <item x="7357"/>
        <item x="5419"/>
        <item x="5423"/>
        <item x="5942"/>
        <item x="3609"/>
        <item x="6768"/>
        <item x="1806"/>
        <item x="5986"/>
        <item x="8894"/>
        <item x="7972"/>
        <item x="5884"/>
        <item x="29"/>
        <item x="7842"/>
        <item x="8875"/>
        <item x="7199"/>
        <item x="2580"/>
        <item x="5961"/>
        <item x="7402"/>
        <item x="2822"/>
        <item x="2797"/>
        <item x="6699"/>
        <item x="4524"/>
        <item x="4360"/>
        <item x="5425"/>
        <item x="1239"/>
        <item x="2609"/>
        <item x="7993"/>
        <item x="3953"/>
        <item x="2263"/>
        <item x="7310"/>
        <item x="5677"/>
        <item x="1238"/>
        <item x="5763"/>
        <item x="6982"/>
        <item x="6585"/>
        <item x="1733"/>
        <item x="6896"/>
        <item x="760"/>
        <item x="3065"/>
        <item x="3296"/>
        <item x="6801"/>
        <item x="6345"/>
        <item x="5482"/>
        <item x="2226"/>
        <item x="7552"/>
        <item x="4596"/>
        <item x="7558"/>
        <item x="4478"/>
        <item x="6697"/>
        <item x="3748"/>
        <item x="126"/>
        <item x="1437"/>
        <item x="2404"/>
        <item x="4465"/>
        <item x="4914"/>
        <item x="6710"/>
        <item x="5860"/>
        <item x="2799"/>
        <item x="981"/>
        <item x="7754"/>
        <item x="7866"/>
        <item x="5490"/>
        <item x="4128"/>
        <item x="2498"/>
        <item x="6534"/>
        <item x="5900"/>
        <item x="6598"/>
        <item x="5946"/>
        <item x="3370"/>
        <item x="802"/>
        <item x="2295"/>
        <item x="6453"/>
        <item x="8405"/>
        <item x="31"/>
        <item x="2846"/>
        <item x="1882"/>
        <item x="2254"/>
        <item x="4688"/>
        <item x="3117"/>
        <item x="8633"/>
        <item x="6575"/>
        <item x="1320"/>
        <item x="8026"/>
        <item x="98"/>
        <item x="7181"/>
        <item x="6161"/>
        <item x="3108"/>
        <item x="559"/>
        <item x="6293"/>
        <item x="2453"/>
        <item x="4902"/>
        <item x="795"/>
        <item x="3027"/>
        <item x="2807"/>
        <item x="2736"/>
        <item x="4712"/>
        <item x="4174"/>
        <item x="6275"/>
        <item x="2783"/>
        <item x="1979"/>
        <item x="2177"/>
        <item x="4826"/>
        <item x="8294"/>
        <item x="4830"/>
        <item x="5910"/>
        <item x="8180"/>
        <item x="8484"/>
        <item x="5850"/>
        <item x="5771"/>
        <item x="1966"/>
        <item x="4797"/>
        <item x="4746"/>
        <item x="6728"/>
        <item x="7659"/>
        <item x="1528"/>
        <item x="6436"/>
        <item x="8273"/>
        <item x="6984"/>
        <item x="580"/>
        <item x="6495"/>
        <item x="5650"/>
        <item x="7124"/>
        <item x="3794"/>
        <item x="119"/>
        <item x="6361"/>
        <item x="2052"/>
        <item x="4770"/>
        <item x="8500"/>
        <item x="1438"/>
        <item x="5201"/>
        <item x="2103"/>
        <item x="8640"/>
        <item x="2153"/>
        <item x="151"/>
        <item x="1753"/>
        <item x="7117"/>
        <item x="3525"/>
        <item x="6473"/>
        <item x="8683"/>
        <item x="3719"/>
        <item x="5697"/>
        <item x="59"/>
        <item x="3107"/>
        <item x="3757"/>
        <item x="6415"/>
        <item x="922"/>
        <item x="2697"/>
        <item x="1741"/>
        <item x="8925"/>
        <item x="8677"/>
        <item x="5289"/>
        <item x="3999"/>
        <item x="2622"/>
        <item x="5513"/>
        <item x="6347"/>
        <item x="1730"/>
        <item x="4030"/>
        <item x="2876"/>
        <item x="339"/>
        <item x="3681"/>
        <item x="8410"/>
        <item x="5265"/>
        <item x="4646"/>
        <item x="8161"/>
        <item x="8881"/>
        <item x="8525"/>
        <item x="2851"/>
        <item x="661"/>
        <item x="3839"/>
        <item x="6124"/>
        <item x="7024"/>
        <item x="6144"/>
        <item x="2935"/>
        <item x="1042"/>
        <item x="2515"/>
        <item x="1864"/>
        <item x="6691"/>
        <item x="6292"/>
        <item x="4122"/>
        <item x="5101"/>
        <item x="3332"/>
        <item x="4206"/>
        <item x="8879"/>
        <item x="7721"/>
        <item x="1786"/>
        <item x="6669"/>
        <item x="8593"/>
        <item x="1677"/>
        <item x="2882"/>
        <item x="5957"/>
        <item x="3064"/>
        <item x="4522"/>
        <item x="4722"/>
        <item x="513"/>
        <item x="593"/>
        <item x="2273"/>
        <item x="739"/>
        <item x="211"/>
        <item x="8625"/>
        <item x="7725"/>
        <item x="5238"/>
        <item x="624"/>
        <item x="4230"/>
        <item x="3834"/>
        <item x="7974"/>
        <item x="787"/>
        <item x="5709"/>
        <item x="8560"/>
        <item x="3434"/>
        <item x="4386"/>
        <item x="2630"/>
        <item x="3808"/>
        <item x="5963"/>
        <item x="887"/>
        <item x="888"/>
        <item x="2224"/>
        <item x="2346"/>
        <item x="8341"/>
        <item x="622"/>
        <item x="1579"/>
        <item x="1954"/>
        <item x="5080"/>
        <item x="4637"/>
        <item x="5720"/>
        <item x="1881"/>
        <item x="1217"/>
        <item x="4346"/>
        <item x="1717"/>
        <item x="5799"/>
        <item x="8034"/>
        <item x="358"/>
        <item x="2726"/>
        <item x="158"/>
        <item x="6831"/>
        <item x="4339"/>
        <item x="7700"/>
        <item x="3807"/>
        <item x="6107"/>
        <item x="5466"/>
        <item x="6115"/>
        <item x="395"/>
        <item x="3952"/>
        <item x="1963"/>
        <item x="336"/>
        <item x="6779"/>
        <item x="7184"/>
        <item x="4677"/>
        <item x="5362"/>
        <item x="1555"/>
        <item x="3661"/>
        <item x="7210"/>
        <item x="5889"/>
        <item x="1867"/>
        <item x="8826"/>
        <item x="2844"/>
        <item x="6673"/>
        <item x="95"/>
        <item x="419"/>
        <item x="1187"/>
        <item x="5121"/>
        <item x="6990"/>
        <item x="6008"/>
        <item x="8613"/>
        <item x="5522"/>
        <item x="1386"/>
        <item x="7796"/>
        <item x="503"/>
        <item x="1218"/>
        <item x="291"/>
        <item x="2053"/>
        <item x="9013"/>
        <item x="1108"/>
        <item x="7546"/>
        <item x="8995"/>
        <item x="2874"/>
        <item x="6804"/>
        <item x="3491"/>
        <item x="6828"/>
        <item x="8767"/>
        <item x="3701"/>
        <item x="1407"/>
        <item x="3675"/>
        <item x="3875"/>
        <item x="5823"/>
        <item x="8080"/>
        <item x="6099"/>
        <item x="6257"/>
        <item x="3124"/>
        <item x="2425"/>
        <item x="7845"/>
        <item x="6002"/>
        <item x="5229"/>
        <item x="1814"/>
        <item x="3257"/>
        <item x="3104"/>
        <item x="6350"/>
        <item x="504"/>
        <item x="3897"/>
        <item x="3498"/>
        <item x="5284"/>
        <item x="7616"/>
        <item x="2770"/>
        <item x="8023"/>
        <item x="64"/>
        <item x="8651"/>
        <item x="364"/>
        <item x="4861"/>
        <item x="7145"/>
        <item x="3904"/>
        <item x="6776"/>
        <item x="6587"/>
        <item x="8678"/>
        <item x="3886"/>
        <item x="8124"/>
        <item x="3350"/>
        <item x="2022"/>
        <item x="8096"/>
        <item x="8058"/>
        <item x="2060"/>
        <item x="7243"/>
        <item x="537"/>
        <item x="5136"/>
        <item x="5851"/>
        <item x="3601"/>
        <item x="8958"/>
        <item x="3594"/>
        <item x="8430"/>
        <item x="7785"/>
        <item x="2274"/>
        <item x="1259"/>
        <item x="5072"/>
        <item x="3099"/>
        <item x="1276"/>
        <item x="5253"/>
        <item x="6227"/>
        <item x="8793"/>
        <item x="8287"/>
        <item x="3891"/>
        <item x="1172"/>
        <item x="4971"/>
        <item x="1376"/>
        <item x="222"/>
        <item x="1368"/>
        <item x="6621"/>
        <item x="5510"/>
        <item x="5581"/>
        <item x="5680"/>
        <item x="1397"/>
        <item x="8713"/>
        <item x="4281"/>
        <item x="663"/>
        <item x="2285"/>
        <item x="6998"/>
        <item x="3047"/>
        <item x="2394"/>
        <item x="1472"/>
        <item x="8350"/>
        <item x="2050"/>
        <item x="8933"/>
        <item x="8083"/>
        <item x="1345"/>
        <item x="1498"/>
        <item x="7100"/>
        <item x="710"/>
        <item x="3934"/>
        <item x="5348"/>
        <item x="294"/>
        <item x="823"/>
        <item x="8975"/>
        <item x="711"/>
        <item x="5923"/>
        <item x="2413"/>
        <item x="8541"/>
        <item x="8202"/>
        <item x="4604"/>
        <item x="1400"/>
        <item x="6297"/>
        <item x="3727"/>
        <item x="6550"/>
        <item x="486"/>
        <item x="5965"/>
        <item x="8456"/>
        <item x="6270"/>
        <item x="6028"/>
        <item x="4866"/>
        <item x="6371"/>
        <item x="5792"/>
        <item x="6517"/>
        <item x="250"/>
        <item x="4911"/>
        <item x="246"/>
        <item x="8137"/>
        <item x="1455"/>
        <item x="6794"/>
        <item x="3274"/>
        <item x="7597"/>
        <item x="4041"/>
        <item x="6711"/>
        <item x="6950"/>
        <item x="210"/>
        <item x="6539"/>
        <item x="3143"/>
        <item x="2426"/>
        <item x="7938"/>
        <item x="8380"/>
        <item x="1664"/>
        <item x="3950"/>
        <item x="5440"/>
        <item x="8564"/>
        <item x="2371"/>
        <item x="4305"/>
        <item x="1787"/>
        <item x="3466"/>
        <item x="5901"/>
        <item x="3244"/>
        <item x="7282"/>
        <item x="4963"/>
        <item x="8954"/>
        <item x="8379"/>
        <item x="7247"/>
        <item x="277"/>
        <item x="6201"/>
        <item x="6954"/>
        <item x="7633"/>
        <item x="5388"/>
        <item x="7966"/>
        <item x="3450"/>
        <item x="6886"/>
        <item x="8374"/>
        <item x="6638"/>
        <item x="8356"/>
        <item x="7753"/>
        <item x="6395"/>
        <item x="7799"/>
        <item x="1910"/>
        <item x="8751"/>
        <item x="6749"/>
        <item x="8672"/>
        <item x="7646"/>
        <item x="4771"/>
        <item x="1175"/>
        <item x="4216"/>
        <item x="1204"/>
        <item x="2305"/>
        <item x="7624"/>
        <item x="8970"/>
        <item x="6053"/>
        <item x="1028"/>
        <item x="6624"/>
        <item x="3515"/>
        <item x="3318"/>
        <item x="5694"/>
        <item x="1519"/>
        <item x="6091"/>
        <item x="4545"/>
        <item x="7195"/>
        <item x="320"/>
        <item x="8457"/>
        <item x="4675"/>
        <item x="8598"/>
        <item x="4179"/>
        <item x="1246"/>
        <item x="2665"/>
        <item x="7786"/>
        <item x="4574"/>
        <item x="3486"/>
        <item x="5739"/>
        <item x="8898"/>
        <item x="3558"/>
        <item x="1606"/>
        <item x="5096"/>
        <item x="7207"/>
        <item x="8884"/>
        <item x="4464"/>
        <item x="2541"/>
        <item x="232"/>
        <item x="5766"/>
        <item x="655"/>
        <item x="8674"/>
        <item x="2821"/>
        <item x="1135"/>
        <item x="494"/>
        <item x="4626"/>
        <item x="6565"/>
        <item x="5112"/>
        <item x="4150"/>
        <item x="5282"/>
        <item x="8344"/>
        <item x="7881"/>
        <item x="7077"/>
        <item x="5412"/>
        <item x="7566"/>
        <item x="8475"/>
        <item x="4893"/>
        <item x="3811"/>
        <item x="3090"/>
        <item x="8947"/>
        <item x="741"/>
        <item x="8646"/>
        <item x="2937"/>
        <item x="6335"/>
        <item x="4351"/>
        <item x="4057"/>
        <item x="254"/>
        <item x="2865"/>
        <item x="6211"/>
        <item x="2288"/>
        <item x="1811"/>
        <item x="240"/>
        <item x="4879"/>
        <item x="6945"/>
        <item x="7654"/>
        <item x="3433"/>
        <item x="5479"/>
        <item x="3168"/>
        <item x="4784"/>
        <item x="5557"/>
        <item x="444"/>
        <item x="8407"/>
        <item x="4583"/>
        <item x="165"/>
        <item x="3085"/>
        <item x="4935"/>
        <item x="7852"/>
        <item x="4172"/>
        <item x="5014"/>
        <item x="4922"/>
        <item x="6182"/>
        <item x="1254"/>
        <item x="53"/>
        <item x="4275"/>
        <item x="2551"/>
        <item x="8580"/>
        <item x="919"/>
        <item x="6113"/>
        <item x="7667"/>
        <item x="2991"/>
        <item x="3535"/>
        <item x="8567"/>
        <item x="3698"/>
        <item x="1171"/>
        <item x="1432"/>
        <item x="5777"/>
        <item x="5306"/>
        <item x="8155"/>
        <item x="3021"/>
        <item x="2451"/>
        <item x="6840"/>
        <item x="8039"/>
        <item x="4136"/>
        <item x="7978"/>
        <item x="4048"/>
        <item x="8869"/>
        <item x="3882"/>
        <item x="5760"/>
        <item x="3500"/>
        <item x="3523"/>
        <item x="8331"/>
        <item x="1384"/>
        <item x="6610"/>
        <item x="186"/>
        <item x="5361"/>
        <item x="4850"/>
        <item x="7925"/>
        <item x="7489"/>
        <item x="6364"/>
        <item x="8838"/>
        <item x="5292"/>
        <item x="5254"/>
        <item x="3502"/>
        <item x="8985"/>
        <item x="8991"/>
        <item x="7858"/>
        <item x="4500"/>
        <item x="8455"/>
        <item x="3738"/>
        <item x="3201"/>
        <item x="2508"/>
        <item x="835"/>
        <item x="1952"/>
        <item x="3045"/>
        <item x="1116"/>
        <item x="8411"/>
        <item x="505"/>
        <item x="6123"/>
        <item x="180"/>
        <item x="6549"/>
        <item x="2562"/>
        <item x="7111"/>
        <item x="2389"/>
        <item x="5560"/>
        <item x="4297"/>
        <item x="7071"/>
        <item x="5163"/>
        <item x="7764"/>
        <item x="9028"/>
        <item x="4695"/>
        <item x="8850"/>
        <item x="949"/>
        <item x="8398"/>
        <item x="4067"/>
        <item x="1558"/>
        <item x="7491"/>
        <item x="1520"/>
        <item x="2107"/>
        <item x="6311"/>
        <item x="7163"/>
        <item x="7336"/>
        <item x="2524"/>
        <item x="4457"/>
        <item x="7738"/>
        <item x="6555"/>
        <item x="3939"/>
        <item x="3604"/>
        <item x="4614"/>
        <item x="7748"/>
        <item x="2720"/>
        <item x="303"/>
        <item x="524"/>
        <item x="1179"/>
        <item x="2766"/>
        <item x="6597"/>
        <item x="3141"/>
        <item x="6482"/>
        <item x="2480"/>
        <item x="6302"/>
        <item x="1078"/>
        <item x="5106"/>
        <item x="2883"/>
        <item x="4200"/>
        <item x="5566"/>
        <item x="5617"/>
        <item x="5710"/>
        <item x="1094"/>
        <item x="1466"/>
        <item x="8053"/>
        <item x="5893"/>
        <item x="2516"/>
        <item x="2873"/>
        <item x="2180"/>
        <item x="7434"/>
        <item x="817"/>
        <item x="6232"/>
        <item x="3682"/>
        <item x="8932"/>
        <item x="2778"/>
        <item x="2090"/>
        <item x="3785"/>
        <item x="6189"/>
        <item x="3072"/>
        <item x="3404"/>
        <item x="8530"/>
        <item x="5401"/>
        <item x="5058"/>
        <item x="942"/>
        <item x="3490"/>
        <item x="6385"/>
        <item x="7466"/>
        <item x="1962"/>
        <item x="3472"/>
        <item x="7653"/>
        <item x="8715"/>
        <item x="2320"/>
        <item x="4437"/>
        <item x="5248"/>
        <item x="8512"/>
        <item x="2606"/>
        <item x="5108"/>
        <item x="7685"/>
        <item x="2133"/>
        <item x="448"/>
        <item x="8443"/>
        <item x="5137"/>
        <item x="5798"/>
        <item x="575"/>
        <item x="4558"/>
        <item x="3868"/>
        <item x="4065"/>
        <item x="6824"/>
        <item x="8283"/>
        <item x="9055"/>
        <item x="8727"/>
        <item x="1158"/>
        <item x="4622"/>
        <item x="1470"/>
        <item x="8773"/>
        <item x="6911"/>
        <item x="8770"/>
        <item x="7621"/>
        <item x="5200"/>
        <item x="7005"/>
        <item x="1195"/>
        <item x="4723"/>
        <item x="108"/>
        <item x="5663"/>
        <item x="6153"/>
        <item x="2438"/>
        <item x="2539"/>
        <item x="8885"/>
        <item x="4811"/>
        <item x="2185"/>
        <item x="2721"/>
        <item x="6662"/>
        <item x="7789"/>
        <item x="4077"/>
        <item x="720"/>
        <item x="4501"/>
        <item x="2798"/>
        <item x="4707"/>
        <item x="3078"/>
        <item x="3069"/>
        <item x="4318"/>
        <item x="3884"/>
        <item x="1460"/>
        <item x="7409"/>
        <item x="7449"/>
        <item x="5552"/>
        <item x="3377"/>
        <item x="3057"/>
        <item x="5793"/>
        <item x="3716"/>
        <item x="7494"/>
        <item x="8893"/>
        <item x="7968"/>
        <item x="2257"/>
        <item x="7933"/>
        <item x="225"/>
        <item x="7875"/>
        <item x="995"/>
        <item x="3248"/>
        <item x="6933"/>
        <item x="3297"/>
        <item x="3835"/>
        <item x="1362"/>
        <item x="2115"/>
        <item x="4047"/>
        <item x="8164"/>
        <item x="1387"/>
        <item x="259"/>
        <item x="5820"/>
        <item x="1020"/>
        <item x="7266"/>
        <item x="452"/>
        <item x="5982"/>
        <item x="3328"/>
        <item x="8806"/>
        <item x="1981"/>
        <item x="6986"/>
        <item x="3526"/>
        <item x="73"/>
        <item x="149"/>
        <item x="8171"/>
        <item x="754"/>
        <item x="3870"/>
        <item x="2075"/>
        <item x="2154"/>
        <item x="3567"/>
        <item x="8357"/>
        <item x="6162"/>
        <item x="6843"/>
        <item x="5714"/>
        <item x="6019"/>
        <item x="5866"/>
        <item x="2880"/>
        <item x="464"/>
        <item x="2742"/>
        <item x="6451"/>
        <item x="2464"/>
        <item x="4872"/>
        <item x="116"/>
        <item x="6409"/>
        <item x="8139"/>
        <item x="7658"/>
        <item x="7614"/>
        <item x="6"/>
        <item x="7431"/>
        <item x="4487"/>
        <item x="4667"/>
        <item x="7706"/>
        <item x="6613"/>
        <item x="4117"/>
        <item x="248"/>
        <item x="6538"/>
        <item x="933"/>
        <item x="2481"/>
        <item x="8655"/>
        <item x="2330"/>
        <item x="2087"/>
        <item x="631"/>
        <item x="3381"/>
        <item x="3824"/>
        <item x="8492"/>
        <item x="2933"/>
        <item x="7392"/>
        <item x="6221"/>
        <item x="3299"/>
        <item x="3641"/>
        <item x="4518"/>
        <item x="7376"/>
        <item x="8329"/>
        <item x="5043"/>
        <item x="74"/>
        <item x="6059"/>
        <item x="5588"/>
        <item x="1501"/>
        <item x="2855"/>
        <item x="1481"/>
        <item x="3534"/>
        <item x="3893"/>
        <item x="4669"/>
        <item x="269"/>
        <item x="4337"/>
        <item x="614"/>
        <item x="7860"/>
        <item x="1293"/>
        <item x="8008"/>
        <item x="3200"/>
        <item x="363"/>
        <item x="6868"/>
        <item x="1668"/>
        <item x="3997"/>
        <item x="6744"/>
        <item x="5496"/>
        <item x="6643"/>
        <item x="1425"/>
        <item x="3516"/>
        <item x="8510"/>
        <item x="1410"/>
        <item x="209"/>
        <item x="4468"/>
        <item x="912"/>
        <item x="2082"/>
        <item x="4993"/>
        <item x="2026"/>
        <item x="6247"/>
        <item x="5868"/>
        <item x="3652"/>
        <item x="8572"/>
        <item x="4357"/>
        <item x="4173"/>
        <item x="2509"/>
        <item x="1459"/>
        <item x="2123"/>
        <item x="3071"/>
        <item x="6027"/>
        <item x="6679"/>
        <item x="2152"/>
        <item x="5998"/>
        <item x="4510"/>
        <item x="321"/>
        <item x="6805"/>
        <item x="2830"/>
        <item x="1205"/>
        <item x="7270"/>
        <item x="7405"/>
        <item x="2763"/>
        <item x="2514"/>
        <item x="7805"/>
        <item x="7511"/>
        <item x="1499"/>
        <item x="4308"/>
        <item x="5635"/>
        <item x="67"/>
        <item x="2316"/>
        <item x="8444"/>
        <item x="5237"/>
        <item x="7846"/>
        <item x="8313"/>
        <item x="3298"/>
        <item x="2503"/>
        <item x="7051"/>
        <item x="6225"/>
        <item x="4262"/>
        <item x="7798"/>
        <item x="7130"/>
        <item x="8846"/>
        <item x="1955"/>
        <item x="3915"/>
        <item x="8900"/>
        <item x="83"/>
        <item x="5486"/>
        <item x="6952"/>
        <item x="7180"/>
        <item x="4892"/>
        <item x="7730"/>
        <item x="8860"/>
        <item x="6934"/>
        <item x="1022"/>
        <item x="7203"/>
        <item x="6880"/>
        <item x="8383"/>
        <item x="5299"/>
        <item x="8110"/>
        <item x="2073"/>
        <item x="8540"/>
        <item x="573"/>
        <item x="1357"/>
        <item x="2140"/>
        <item x="6932"/>
        <item x="5381"/>
        <item x="3443"/>
        <item x="4912"/>
        <item x="7133"/>
        <item x="2989"/>
        <item x="8670"/>
        <item x="8799"/>
        <item x="6214"/>
        <item x="4014"/>
        <item x="155"/>
        <item x="1905"/>
        <item x="1961"/>
        <item x="7970"/>
        <item x="2166"/>
        <item x="979"/>
        <item x="5257"/>
        <item x="1920"/>
        <item x="2992"/>
        <item x="8506"/>
        <item x="5623"/>
        <item x="871"/>
        <item x="5782"/>
        <item x="273"/>
        <item x="8682"/>
        <item x="1618"/>
        <item x="1340"/>
        <item x="1597"/>
        <item x="6674"/>
        <item x="6075"/>
        <item x="2395"/>
        <item x="4256"/>
        <item x="6739"/>
        <item x="6803"/>
        <item x="4139"/>
        <item x="2338"/>
        <item x="1363"/>
        <item x="950"/>
        <item x="8382"/>
        <item x="7736"/>
        <item x="7236"/>
        <item x="1796"/>
        <item x="5280"/>
        <item x="4959"/>
        <item x="3126"/>
        <item x="6362"/>
        <item x="3198"/>
        <item x="7206"/>
        <item x="1436"/>
        <item x="7742"/>
        <item x="1287"/>
        <item x="1067"/>
        <item x="7261"/>
        <item x="5493"/>
        <item x="1566"/>
        <item x="7036"/>
        <item x="862"/>
        <item x="9042"/>
        <item x="5908"/>
        <item x="3975"/>
        <item x="8623"/>
        <item x="6645"/>
        <item x="4772"/>
        <item x="4721"/>
        <item x="2639"/>
        <item x="7166"/>
        <item x="8841"/>
        <item x="8245"/>
        <item x="961"/>
        <item x="4804"/>
        <item x="2388"/>
        <item x="1804"/>
        <item x="1530"/>
        <item x="38"/>
        <item x="7125"/>
        <item x="975"/>
        <item x="7143"/>
        <item x="2182"/>
        <item x="3132"/>
        <item x="6220"/>
        <item x="4952"/>
        <item x="6267"/>
        <item x="2091"/>
        <item x="6376"/>
        <item x="7108"/>
        <item x="5573"/>
        <item x="7302"/>
        <item x="1672"/>
        <item x="7921"/>
        <item x="1714"/>
        <item x="3862"/>
        <item x="1971"/>
        <item x="5701"/>
        <item x="3170"/>
        <item x="7477"/>
        <item x="1723"/>
        <item x="4904"/>
        <item x="6015"/>
        <item x="1934"/>
        <item x="4867"/>
        <item x="8263"/>
        <item x="1474"/>
        <item x="8138"/>
        <item x="7183"/>
        <item x="762"/>
        <item x="3654"/>
        <item x="7151"/>
        <item x="5670"/>
        <item x="6159"/>
        <item x="4962"/>
        <item x="2980"/>
        <item x="8403"/>
        <item x="8862"/>
        <item x="8253"/>
        <item x="2699"/>
        <item x="1650"/>
        <item x="6488"/>
        <item x="109"/>
        <item x="4625"/>
        <item x="2950"/>
        <item x="8798"/>
        <item x="7211"/>
        <item x="7325"/>
        <item x="6665"/>
        <item x="3268"/>
        <item x="3871"/>
        <item x="5453"/>
        <item x="8332"/>
        <item x="3935"/>
        <item x="1769"/>
        <item x="7573"/>
        <item x="6330"/>
        <item x="3554"/>
        <item x="4427"/>
        <item x="1574"/>
        <item x="814"/>
        <item x="5989"/>
        <item x="5654"/>
        <item x="6097"/>
        <item x="4691"/>
        <item x="3234"/>
        <item x="2293"/>
        <item x="340"/>
        <item x="4859"/>
        <item x="7532"/>
        <item x="337"/>
        <item x="3969"/>
        <item x="125"/>
        <item x="2465"/>
        <item x="7088"/>
        <item x="4044"/>
        <item x="9053"/>
        <item x="6904"/>
        <item x="1203"/>
        <item x="7741"/>
        <item x="6557"/>
        <item x="2683"/>
        <item x="4805"/>
        <item x="422"/>
        <item x="8451"/>
        <item x="8940"/>
        <item x="1569"/>
        <item x="8887"/>
        <item x="1583"/>
        <item x="2267"/>
        <item x="2212"/>
        <item x="502"/>
        <item x="5414"/>
        <item x="6944"/>
        <item x="1439"/>
        <item x="8"/>
        <item x="8377"/>
        <item x="5825"/>
        <item x="5249"/>
        <item x="8618"/>
        <item x="4042"/>
        <item x="4934"/>
        <item x="5427"/>
        <item x="570"/>
        <item x="3039"/>
        <item x="430"/>
        <item x="8721"/>
        <item x="8077"/>
        <item x="7179"/>
        <item x="917"/>
        <item x="4839"/>
        <item x="5018"/>
        <item x="7436"/>
        <item x="237"/>
        <item x="4504"/>
        <item x="3281"/>
        <item x="1705"/>
        <item x="677"/>
        <item x="4581"/>
        <item x="8322"/>
        <item x="1333"/>
        <item x="8936"/>
        <item x="3175"/>
        <item x="2961"/>
        <item x="6908"/>
        <item x="2852"/>
        <item x="3375"/>
        <item x="8784"/>
        <item x="8882"/>
        <item x="2872"/>
        <item x="7716"/>
        <item x="6772"/>
        <item x="8257"/>
        <item x="1946"/>
        <item x="3095"/>
        <item x="708"/>
        <item x="5357"/>
        <item x="8753"/>
        <item x="3618"/>
        <item x="6391"/>
        <item x="3814"/>
        <item x="3329"/>
        <item x="3038"/>
        <item x="3024"/>
        <item x="1191"/>
        <item x="3280"/>
        <item x="2922"/>
        <item x="3444"/>
        <item x="7612"/>
        <item x="1123"/>
        <item x="8027"/>
        <item x="6822"/>
        <item x="3307"/>
        <item x="2605"/>
        <item x="5508"/>
        <item x="6618"/>
        <item x="6072"/>
        <item x="6207"/>
        <item x="1587"/>
        <item x="5747"/>
        <item x="689"/>
        <item x="8578"/>
        <item x="177"/>
        <item x="2228"/>
        <item x="2269"/>
        <item x="5926"/>
        <item x="3448"/>
        <item x="7485"/>
        <item x="6061"/>
        <item x="3989"/>
        <item x="990"/>
        <item x="2244"/>
        <item x="9033"/>
        <item x="6125"/>
        <item x="7708"/>
        <item x="5683"/>
        <item x="3345"/>
        <item x="2102"/>
        <item x="4874"/>
        <item x="1364"/>
        <item x="8606"/>
        <item x="6516"/>
        <item x="1884"/>
        <item x="6365"/>
        <item x="5781"/>
        <item x="3674"/>
        <item x="4399"/>
        <item x="1328"/>
        <item x="7484"/>
        <item x="4112"/>
        <item x="4193"/>
        <item x="2647"/>
        <item x="1103"/>
        <item x="822"/>
        <item x="965"/>
        <item x="1617"/>
        <item x="10"/>
        <item x="1899"/>
        <item x="3706"/>
        <item x="1939"/>
        <item x="3177"/>
        <item x="5631"/>
        <item x="4567"/>
        <item x="4217"/>
        <item x="6966"/>
        <item x="8117"/>
        <item x="8321"/>
        <item x="928"/>
        <item x="9036"/>
        <item x="1712"/>
        <item x="727"/>
        <item x="5890"/>
        <item x="3501"/>
        <item x="1721"/>
        <item x="2707"/>
        <item x="7095"/>
        <item x="7075"/>
        <item x="415"/>
        <item x="834"/>
        <item x="133"/>
        <item x="1845"/>
        <item x="3283"/>
        <item x="4856"/>
        <item x="7572"/>
        <item x="7762"/>
        <item x="3496"/>
        <item x="5725"/>
        <item x="161"/>
        <item x="3388"/>
        <item x="6936"/>
        <item x="8815"/>
        <item x="3067"/>
        <item x="3530"/>
        <item x="4715"/>
        <item x="8550"/>
        <item x="1169"/>
        <item x="3856"/>
        <item x="5076"/>
        <item x="247"/>
        <item x="8849"/>
        <item x="3863"/>
        <item x="6443"/>
        <item x="2407"/>
        <item x="898"/>
        <item x="6419"/>
        <item x="6150"/>
        <item x="2860"/>
        <item x="3767"/>
        <item x="7050"/>
        <item x="420"/>
        <item x="2733"/>
        <item x="2214"/>
        <item x="7780"/>
        <item x="3162"/>
        <item x="62"/>
        <item x="1138"/>
        <item x="5779"/>
        <item x="4553"/>
        <item x="7550"/>
        <item x="4389"/>
        <item x="2691"/>
        <item x="546"/>
        <item x="6525"/>
        <item x="6483"/>
        <item x="7948"/>
        <item x="8684"/>
        <item x="6266"/>
        <item x="6777"/>
        <item x="2839"/>
        <item x="6454"/>
        <item x="5918"/>
        <item x="3816"/>
        <item x="5384"/>
        <item x="776"/>
        <item x="7819"/>
        <item x="889"/>
        <item x="3260"/>
        <item x="4332"/>
        <item x="4113"/>
        <item x="617"/>
        <item x="6834"/>
        <item x="5525"/>
        <item x="595"/>
        <item x="2117"/>
        <item x="7342"/>
        <item x="5688"/>
        <item x="7339"/>
        <item x="2036"/>
        <item x="21"/>
        <item x="371"/>
        <item x="7861"/>
        <item x="2769"/>
        <item x="4725"/>
        <item x="2362"/>
        <item x="6384"/>
        <item x="2754"/>
        <item x="547"/>
        <item x="6191"/>
        <item x="6076"/>
        <item x="6748"/>
        <item x="522"/>
        <item x="1283"/>
        <item x="6537"/>
        <item x="8228"/>
        <item x="8409"/>
        <item x="4985"/>
        <item x="7609"/>
        <item x="1391"/>
        <item x="8169"/>
        <item x="6548"/>
        <item x="8982"/>
        <item x="8555"/>
        <item x="8145"/>
        <item x="6020"/>
        <item x="6167"/>
        <item x="3867"/>
        <item x="2575"/>
        <item x="2866"/>
        <item x="6800"/>
        <item x="6334"/>
        <item x="8929"/>
        <item x="8434"/>
        <item x="8401"/>
        <item x="4003"/>
        <item x="4645"/>
        <item x="6401"/>
        <item x="8120"/>
        <item x="4876"/>
        <item x="6351"/>
        <item x="6074"/>
        <item x="482"/>
        <item x="5322"/>
        <item x="3185"/>
        <item x="40"/>
        <item x="206"/>
        <item x="6187"/>
        <item x="3393"/>
        <item x="4613"/>
        <item x="3610"/>
        <item x="7135"/>
        <item x="1278"/>
        <item x="2088"/>
        <item x="4967"/>
        <item x="2252"/>
        <item x="3691"/>
        <item x="6467"/>
        <item x="2722"/>
        <item x="7072"/>
        <item x="2184"/>
        <item x="4767"/>
        <item x="4466"/>
        <item x="7790"/>
        <item x="2420"/>
        <item x="8691"/>
        <item x="3204"/>
        <item x="131"/>
        <item x="7362"/>
        <item x="3570"/>
        <item x="2035"/>
        <item x="8522"/>
        <item x="8883"/>
        <item x="8227"/>
        <item x="4012"/>
        <item x="5066"/>
        <item x="8214"/>
        <item x="1488"/>
        <item x="2246"/>
        <item x="4508"/>
        <item x="8657"/>
        <item x="8233"/>
        <item x="6136"/>
        <item x="6484"/>
        <item x="4499"/>
        <item x="3576"/>
        <item x="1800"/>
        <item x="7673"/>
        <item x="589"/>
        <item x="872"/>
        <item x="5418"/>
        <item x="2270"/>
        <item x="1261"/>
        <item x="5162"/>
        <item x="3742"/>
        <item x="8802"/>
        <item x="1781"/>
        <item x="78"/>
        <item x="1370"/>
        <item x="3052"/>
        <item x="8123"/>
        <item x="5127"/>
        <item x="5800"/>
        <item x="8067"/>
        <item x="517"/>
        <item x="1351"/>
        <item x="5224"/>
        <item x="8544"/>
        <item x="4458"/>
        <item x="5726"/>
        <item x="8246"/>
        <item x="5213"/>
        <item x="2068"/>
        <item x="4111"/>
        <item x="8688"/>
        <item x="1928"/>
        <item x="2827"/>
        <item x="8157"/>
        <item x="4325"/>
        <item x="5302"/>
        <item x="4019"/>
        <item x="7106"/>
        <item x="1958"/>
        <item x="3677"/>
        <item x="3212"/>
        <item x="8082"/>
        <item x="3479"/>
        <item x="4348"/>
        <item x="1760"/>
        <item x="7793"/>
        <item x="8337"/>
        <item x="7110"/>
        <item x="7079"/>
        <item x="334"/>
        <item x="3422"/>
        <item x="4785"/>
        <item x="1815"/>
        <item x="2521"/>
        <item x="5945"/>
        <item x="7015"/>
        <item x="6452"/>
        <item x="4951"/>
        <item x="8269"/>
        <item x="8854"/>
        <item x="6930"/>
        <item x="5974"/>
        <item x="7694"/>
        <item x="6578"/>
        <item x="1037"/>
        <item x="7529"/>
        <item x="1917"/>
        <item x="2204"/>
        <item x="8839"/>
        <item x="5620"/>
        <item x="8698"/>
        <item x="2500"/>
        <item x="7279"/>
        <item x="3564"/>
        <item x="4964"/>
        <item x="33"/>
        <item x="3949"/>
        <item x="8989"/>
        <item x="8197"/>
        <item x="554"/>
        <item x="8323"/>
        <item x="3978"/>
        <item x="3475"/>
        <item x="838"/>
        <item x="5352"/>
        <item x="7478"/>
        <item x="5678"/>
        <item x="5836"/>
        <item x="5090"/>
        <item x="749"/>
        <item x="2700"/>
        <item x="2025"/>
        <item x="959"/>
        <item x="3519"/>
        <item x="7896"/>
        <item x="2130"/>
        <item x="7899"/>
        <item x="4370"/>
        <item x="1066"/>
        <item x="8734"/>
        <item x="5006"/>
        <item x="7524"/>
        <item x="6701"/>
        <item x="5355"/>
        <item x="3546"/>
        <item x="3992"/>
        <item x="1532"/>
        <item x="2197"/>
        <item x="7824"/>
        <item x="7887"/>
        <item x="6193"/>
        <item x="4266"/>
        <item x="5054"/>
        <item x="5351"/>
        <item x="2581"/>
        <item x="8832"/>
        <item x="4474"/>
        <item x="2713"/>
        <item x="1331"/>
        <item x="4542"/>
        <item x="5672"/>
        <item x="1774"/>
        <item x="5154"/>
        <item x="2586"/>
        <item x="6339"/>
        <item x="6258"/>
        <item x="4141"/>
        <item x="164"/>
        <item x="7939"/>
        <item x="4841"/>
        <item x="2203"/>
        <item x="7200"/>
        <item x="3217"/>
        <item x="2349"/>
        <item x="5020"/>
        <item x="3133"/>
        <item x="6654"/>
        <item x="1146"/>
        <item x="2256"/>
        <item x="1221"/>
        <item x="6970"/>
        <item x="2886"/>
        <item x="6616"/>
        <item x="4223"/>
        <item x="5828"/>
        <item x="4015"/>
        <item x="5877"/>
        <item x="6010"/>
        <item x="8703"/>
        <item x="4576"/>
        <item x="2646"/>
        <item x="230"/>
        <item x="1048"/>
        <item x="6681"/>
        <item x="6862"/>
        <item x="6815"/>
        <item x="4525"/>
        <item x="7737"/>
        <item x="6612"/>
        <item x="3455"/>
        <item x="1359"/>
        <item x="6579"/>
        <item x="7468"/>
        <item x="128"/>
        <item x="356"/>
        <item x="8463"/>
        <item x="6677"/>
        <item x="7586"/>
        <item x="2517"/>
        <item x="2238"/>
        <item x="8858"/>
        <item x="4798"/>
        <item x="3818"/>
        <item x="312"/>
        <item x="4202"/>
        <item x="5207"/>
        <item x="2217"/>
        <item x="7317"/>
        <item x="5704"/>
        <item x="8234"/>
        <item x="139"/>
        <item x="5886"/>
        <item x="5778"/>
        <item x="3420"/>
        <item x="4228"/>
        <item x="1201"/>
        <item x="3980"/>
        <item x="8902"/>
        <item x="6381"/>
        <item x="3779"/>
        <item x="4310"/>
        <item x="3153"/>
        <item x="3344"/>
        <item x="1166"/>
        <item x="5917"/>
        <item x="5616"/>
        <item x="816"/>
        <item x="4745"/>
        <item x="1434"/>
        <item x="8950"/>
        <item x="8232"/>
        <item x="2692"/>
        <item x="3854"/>
        <item x="4155"/>
        <item x="1344"/>
        <item x="4194"/>
        <item x="4598"/>
        <item x="2589"/>
        <item x="2094"/>
        <item x="2625"/>
        <item x="13"/>
        <item x="1388"/>
        <item x="7229"/>
        <item x="1284"/>
        <item x="6504"/>
        <item x="6402"/>
        <item x="450"/>
        <item x="9023"/>
        <item x="5407"/>
        <item x="4083"/>
        <item x="1049"/>
        <item x="1353"/>
        <item x="7635"/>
        <item x="275"/>
        <item x="3089"/>
        <item x="1308"/>
        <item x="84"/>
        <item x="8038"/>
        <item x="544"/>
        <item x="208"/>
        <item x="5708"/>
        <item x="8325"/>
        <item x="4997"/>
        <item x="8158"/>
        <item x="5705"/>
        <item x="7874"/>
        <item x="2361"/>
        <item x="5979"/>
        <item x="5152"/>
        <item x="8941"/>
        <item x="5333"/>
        <item x="5544"/>
        <item x="2478"/>
        <item x="60"/>
        <item x="4227"/>
        <item x="9056"/>
        <item x="4175"/>
        <item x="1851"/>
        <item x="6755"/>
        <item x="957"/>
        <item x="293"/>
        <item x="2272"/>
        <item x="8891"/>
        <item x="2745"/>
        <item x="7924"/>
        <item x="7049"/>
        <item x="5271"/>
        <item x="7818"/>
        <item x="2771"/>
        <item x="4285"/>
        <item x="7629"/>
        <item x="1598"/>
        <item x="3339"/>
        <item x="1167"/>
        <item x="8061"/>
        <item x="1886"/>
        <item x="5651"/>
        <item x="4184"/>
        <item x="6922"/>
        <item x="6962"/>
        <item x="9026"/>
        <item x="1996"/>
        <item x="1300"/>
        <item x="3940"/>
        <item x="3424"/>
        <item x="5940"/>
        <item x="4096"/>
        <item x="1612"/>
        <item x="8992"/>
        <item x="6309"/>
        <item x="7594"/>
        <item x="1469"/>
        <item x="6568"/>
        <item x="8046"/>
        <item x="6703"/>
        <item x="2917"/>
        <item x="7437"/>
        <item x="842"/>
        <item x="8912"/>
        <item x="5027"/>
        <item x="2744"/>
        <item x="574"/>
        <item x="4647"/>
        <item x="2579"/>
        <item x="8206"/>
        <item x="3449"/>
        <item x="99"/>
        <item x="4884"/>
        <item x="926"/>
        <item x="7007"/>
        <item x="8833"/>
        <item x="915"/>
        <item x="3865"/>
        <item x="429"/>
        <item x="2164"/>
        <item x="5001"/>
        <item x="2538"/>
        <item x="6725"/>
        <item x="4761"/>
        <item x="3948"/>
        <item x="6118"/>
        <item x="5298"/>
        <item x="8596"/>
        <item x="8928"/>
        <item x="2502"/>
        <item x="586"/>
        <item x="5716"/>
        <item x="4326"/>
        <item x="3877"/>
        <item x="8915"/>
        <item x="7778"/>
        <item x="8668"/>
        <item x="7161"/>
        <item x="3687"/>
        <item x="5088"/>
        <item x="637"/>
        <item x="8808"/>
        <item x="5428"/>
        <item x="2233"/>
        <item x="3602"/>
        <item x="6836"/>
        <item x="6988"/>
        <item x="1027"/>
        <item x="3647"/>
        <item x="5188"/>
        <item x="7450"/>
        <item x="1972"/>
        <item x="8388"/>
        <item x="1325"/>
        <item x="3286"/>
        <item x="7368"/>
        <item x="4968"/>
        <item x="7588"/>
        <item x="8818"/>
        <item x="1321"/>
        <item x="5564"/>
        <item x="351"/>
        <item x="4239"/>
        <item x="6413"/>
        <item x="8328"/>
        <item x="6050"/>
        <item x="8617"/>
        <item x="5337"/>
        <item x="3142"/>
        <item x="3446"/>
        <item x="1868"/>
        <item x="6498"/>
        <item x="4185"/>
        <item x="3441"/>
        <item x="8131"/>
        <item x="4097"/>
        <item x="8749"/>
        <item x="5341"/>
        <item x="2148"/>
        <item x="8068"/>
        <item x="967"/>
        <item x="8547"/>
        <item x="4659"/>
        <item x="192"/>
        <item x="958"/>
        <item x="5590"/>
        <item x="4391"/>
        <item x="3695"/>
        <item x="2522"/>
        <item x="1237"/>
        <item x="3081"/>
        <item x="7649"/>
        <item x="7057"/>
        <item x="2957"/>
        <item x="8479"/>
        <item x="2015"/>
        <item x="4277"/>
        <item x="825"/>
        <item x="4006"/>
        <item x="2513"/>
        <item x="4916"/>
        <item x="6055"/>
        <item x="1235"/>
        <item x="7527"/>
        <item x="853"/>
        <item x="1749"/>
        <item x="3347"/>
        <item x="6726"/>
        <item x="7797"/>
        <item x="4674"/>
        <item x="1334"/>
        <item x="6724"/>
        <item x="6251"/>
        <item x="4367"/>
        <item x="3920"/>
        <item x="3080"/>
        <item x="89"/>
        <item x="6420"/>
        <item x="4972"/>
        <item x="104"/>
        <item x="7041"/>
        <item x="1114"/>
        <item x="6327"/>
        <item x="3635"/>
        <item x="5059"/>
        <item x="7662"/>
        <item x="8526"/>
        <item x="8416"/>
        <item x="3494"/>
        <item x="8352"/>
        <item x="2157"/>
        <item x="8722"/>
        <item x="7277"/>
        <item x="672"/>
        <item x="3809"/>
        <item x="7220"/>
        <item x="4738"/>
        <item x="737"/>
        <item x="1755"/>
        <item x="3913"/>
        <item x="491"/>
        <item x="3873"/>
        <item x="4857"/>
        <item x="251"/>
        <item x="2673"/>
        <item x="4824"/>
        <item x="7070"/>
        <item x="868"/>
        <item x="2878"/>
        <item x="4088"/>
        <item x="2601"/>
        <item x="9000"/>
        <item x="6407"/>
        <item x="7506"/>
        <item x="639"/>
        <item x="4801"/>
        <item x="2373"/>
        <item x="8183"/>
        <item x="6145"/>
        <item x="8752"/>
        <item x="8586"/>
        <item x="472"/>
        <item x="6901"/>
        <item x="7255"/>
        <item x="5173"/>
        <item x="5558"/>
        <item x="6285"/>
        <item x="6400"/>
        <item x="7534"/>
        <item x="8520"/>
        <item x="511"/>
        <item x="5429"/>
        <item x="8305"/>
        <item x="4803"/>
        <item x="3787"/>
        <item x="3258"/>
        <item x="7603"/>
        <item x="11"/>
        <item x="7647"/>
        <item x="1379"/>
        <item x="779"/>
        <item x="19"/>
        <item x="7769"/>
        <item x="4394"/>
        <item x="4898"/>
        <item x="5251"/>
        <item x="2909"/>
        <item x="1486"/>
        <item x="3290"/>
        <item x="6707"/>
        <item x="4203"/>
        <item x="1303"/>
        <item x="4999"/>
        <item x="8716"/>
        <item x="4660"/>
        <item x="7795"/>
        <item x="5532"/>
        <item x="3499"/>
        <item x="7006"/>
        <item x="7732"/>
        <item x="2702"/>
        <item x="852"/>
        <item x="15"/>
        <item x="393"/>
        <item x="498"/>
        <item x="338"/>
        <item x="8036"/>
        <item x="5869"/>
        <item x="8042"/>
        <item x="5841"/>
        <item x="4666"/>
        <item x="5215"/>
        <item x="8486"/>
        <item x="9008"/>
        <item x="440"/>
        <item x="6540"/>
        <item x="5157"/>
        <item x="7013"/>
        <item x="2411"/>
        <item x="6370"/>
        <item x="8237"/>
        <item x="1194"/>
        <item x="41"/>
        <item x="4302"/>
        <item x="6411"/>
        <item x="3079"/>
        <item x="154"/>
        <item x="6377"/>
        <item x="8099"/>
        <item x="1573"/>
        <item x="757"/>
        <item x="8113"/>
        <item x="1311"/>
        <item x="3776"/>
        <item x="4818"/>
        <item x="6940"/>
        <item x="7801"/>
        <item x="1265"/>
        <item x="8973"/>
        <item x="7205"/>
        <item x="359"/>
        <item x="999"/>
        <item x="596"/>
        <item x="3134"/>
        <item x="1133"/>
        <item x="6757"/>
        <item x="7810"/>
        <item x="2773"/>
        <item x="3724"/>
        <item x="8476"/>
        <item x="249"/>
        <item x="7191"/>
        <item x="1323"/>
        <item x="1044"/>
        <item x="8243"/>
        <item x="4564"/>
        <item x="5845"/>
        <item x="302"/>
        <item x="6438"/>
        <item x="5164"/>
        <item x="7189"/>
        <item x="5838"/>
        <item x="5972"/>
        <item x="2995"/>
        <item x="6460"/>
        <item x="3649"/>
        <item x="3927"/>
        <item x="7330"/>
        <item x="7636"/>
        <item x="5614"/>
        <item x="2868"/>
        <item x="483"/>
        <item x="8977"/>
        <item x="5408"/>
        <item x="479"/>
        <item x="539"/>
        <item x="7869"/>
        <item x="5745"/>
        <item x="9017"/>
        <item x="3916"/>
        <item x="6383"/>
        <item x="2603"/>
        <item x="2968"/>
        <item x="568"/>
        <item x="7271"/>
        <item x="2043"/>
        <item x="2441"/>
        <item x="2111"/>
        <item x="2560"/>
        <item x="127"/>
        <item x="5010"/>
        <item x="8756"/>
        <item x="6242"/>
        <item x="3252"/>
        <item x="8636"/>
        <item x="6093"/>
        <item x="6290"/>
        <item x="1632"/>
        <item x="5556"/>
        <item x="3121"/>
        <item x="6556"/>
        <item x="1288"/>
        <item x="2485"/>
        <item x="8739"/>
        <item x="2186"/>
        <item x="2375"/>
        <item x="747"/>
        <item x="8695"/>
        <item x="1533"/>
        <item x="6656"/>
        <item x="1385"/>
        <item x="2012"/>
        <item x="6615"/>
        <item x="3029"/>
        <item x="7012"/>
        <item x="3637"/>
        <item x="5764"/>
        <item x="5241"/>
        <item x="5031"/>
        <item x="5392"/>
        <item x="1164"/>
        <item x="4075"/>
        <item x="5655"/>
        <item x="3780"/>
        <item x="2003"/>
        <item x="6706"/>
        <item x="3684"/>
        <item x="4506"/>
        <item x="3363"/>
        <item x="6458"/>
        <item x="1064"/>
        <item x="5293"/>
        <item x="4282"/>
        <item x="5304"/>
        <item x="7587"/>
        <item x="5808"/>
        <item x="6931"/>
        <item x="3762"/>
        <item x="8851"/>
        <item x="5660"/>
        <item x="2343"/>
        <item x="8725"/>
        <item x="5952"/>
        <item x="5826"/>
        <item x="7058"/>
        <item x="3438"/>
        <item x="2489"/>
        <item x="2520"/>
        <item x="6308"/>
        <item x="5261"/>
        <item x="4098"/>
        <item x="7262"/>
        <item x="5477"/>
        <item x="5610"/>
        <item x="5354"/>
        <item x="1373"/>
        <item x="4903"/>
        <item x="7648"/>
        <item x="4356"/>
        <item x="4584"/>
        <item x="6700"/>
        <item x="7651"/>
        <item x="2248"/>
        <item x="6827"/>
        <item x="2421"/>
        <item x="5007"/>
        <item x="6737"/>
        <item x="7099"/>
        <item x="8043"/>
        <item x="4182"/>
        <item x="1100"/>
        <item x="1477"/>
        <item x="61"/>
        <item x="2640"/>
        <item x="1243"/>
        <item x="8549"/>
        <item x="1441"/>
        <item x="2328"/>
        <item x="6594"/>
        <item x="5442"/>
        <item x="819"/>
        <item x="8666"/>
        <item x="8277"/>
        <item x="410"/>
        <item x="2364"/>
        <item x="5762"/>
        <item x="5483"/>
        <item x="2649"/>
        <item x="5773"/>
        <item x="8828"/>
        <item x="231"/>
        <item x="6789"/>
        <item x="845"/>
        <item x="4481"/>
        <item x="5416"/>
        <item x="69"/>
        <item x="6890"/>
        <item x="2981"/>
        <item x="5235"/>
        <item x="1640"/>
        <item x="2723"/>
        <item x="8630"/>
        <item x="4946"/>
        <item x="274"/>
        <item x="869"/>
        <item x="1678"/>
        <item x="3226"/>
        <item x="2399"/>
        <item x="1055"/>
        <item x="3049"/>
        <item x="6629"/>
        <item x="2634"/>
        <item x="4440"/>
        <item x="4748"/>
        <item x="6905"/>
        <item x="4087"/>
        <item x="1953"/>
        <item x="2657"/>
        <item x="1944"/>
        <item x="145"/>
        <item x="8154"/>
        <item x="5475"/>
        <item x="4937"/>
        <item x="6505"/>
        <item x="7386"/>
        <item x="8231"/>
        <item x="4409"/>
        <item x="5598"/>
        <item x="8334"/>
        <item x="7515"/>
        <item x="7021"/>
        <item x="3801"/>
        <item x="2848"/>
        <item x="1942"/>
        <item x="8726"/>
        <item x="6081"/>
        <item x="372"/>
        <item x="7578"/>
        <item x="2578"/>
        <item x="4909"/>
        <item x="6761"/>
        <item x="8088"/>
        <item x="4078"/>
        <item x="4091"/>
        <item x="5929"/>
        <item x="6337"/>
        <item x="8291"/>
        <item x="1285"/>
        <item x="7369"/>
        <item x="1846"/>
        <item x="7286"/>
        <item x="6735"/>
        <item x="1654"/>
        <item x="742"/>
        <item x="7865"/>
        <item x="836"/>
        <item x="7155"/>
        <item x="3178"/>
        <item x="6188"/>
        <item x="3615"/>
        <item x="8796"/>
        <item x="499"/>
        <item x="3958"/>
        <item x="2997"/>
        <item x="6995"/>
        <item x="5049"/>
        <item x="7567"/>
        <item x="5562"/>
        <item x="4680"/>
        <item x="400"/>
        <item x="8791"/>
        <item x="7540"/>
        <item x="897"/>
        <item x="2966"/>
        <item x="8318"/>
        <item x="8847"/>
        <item x="3488"/>
        <item x="6562"/>
        <item x="3161"/>
        <item x="8920"/>
        <item x="8391"/>
        <item x="6321"/>
        <item x="5882"/>
        <item x="9044"/>
        <item x="4103"/>
        <item x="4146"/>
        <item x="1763"/>
        <item x="3348"/>
        <item x="4095"/>
        <item x="4618"/>
        <item x="5930"/>
        <item x="6786"/>
        <item x="5583"/>
        <item x="5016"/>
        <item x="620"/>
        <item x="56"/>
        <item x="8208"/>
        <item x="8918"/>
        <item x="1464"/>
        <item x="5912"/>
        <item x="4052"/>
        <item x="3309"/>
        <item x="1943"/>
        <item x="1082"/>
        <item x="1630"/>
        <item x="7224"/>
        <item x="7476"/>
        <item x="8414"/>
        <item x="7216"/>
        <item x="2313"/>
        <item x="7193"/>
        <item x="4670"/>
        <item x="1420"/>
        <item x="100"/>
        <item x="265"/>
        <item x="1711"/>
        <item x="772"/>
        <item x="7452"/>
        <item x="991"/>
        <item x="3764"/>
        <item x="7541"/>
        <item x="7543"/>
        <item x="5843"/>
        <item x="8638"/>
        <item x="2934"/>
        <item x="8570"/>
        <item x="4969"/>
        <item x="2979"/>
        <item x="8348"/>
        <item x="4280"/>
        <item x="4336"/>
        <item x="930"/>
        <item x="5621"/>
        <item x="4480"/>
        <item x="1819"/>
        <item x="8118"/>
        <item x="3651"/>
        <item x="4063"/>
        <item x="1701"/>
        <item x="6408"/>
        <item x="3540"/>
        <item x="5662"/>
        <item x="6820"/>
        <item x="7423"/>
        <item x="4562"/>
        <item x="5203"/>
        <item x="955"/>
        <item x="1426"/>
        <item x="2319"/>
        <item x="7060"/>
        <item x="7182"/>
        <item x="3030"/>
        <item x="1945"/>
        <item x="6195"/>
        <item x="8632"/>
        <item x="8819"/>
        <item x="3207"/>
        <item x="8070"/>
        <item x="6079"/>
        <item x="4835"/>
        <item x="5478"/>
        <item x="1260"/>
        <item x="7314"/>
        <item x="4531"/>
        <item x="1163"/>
        <item x="5097"/>
        <item x="5300"/>
        <item x="4759"/>
        <item x="881"/>
        <item x="6910"/>
        <item x="1588"/>
        <item x="7513"/>
        <item x="3851"/>
        <item x="2794"/>
        <item x="7539"/>
        <item x="6912"/>
        <item x="7675"/>
        <item x="8217"/>
        <item x="2975"/>
        <item x="7963"/>
        <item x="8562"/>
        <item x="5056"/>
        <item x="3335"/>
        <item x="719"/>
        <item x="2095"/>
        <item x="8608"/>
        <item x="4834"/>
        <item x="6721"/>
        <item x="7350"/>
        <item x="717"/>
        <item x="4208"/>
        <item x="8178"/>
        <item x="484"/>
        <item x="6239"/>
        <item x="902"/>
        <item x="6855"/>
        <item x="5748"/>
        <item x="5649"/>
        <item x="443"/>
        <item x="5817"/>
        <item x="6812"/>
        <item x="1216"/>
        <item x="668"/>
        <item x="2557"/>
        <item x="3343"/>
        <item x="8311"/>
        <item x="1192"/>
        <item x="7092"/>
        <item x="5270"/>
        <item x="8788"/>
        <item x="2332"/>
        <item x="1214"/>
        <item x="308"/>
        <item x="5394"/>
        <item x="6164"/>
        <item x="5753"/>
        <item x="1553"/>
        <item x="2741"/>
        <item x="6479"/>
        <item x="3597"/>
        <item x="879"/>
        <item x="7606"/>
        <item x="2823"/>
        <item x="6185"/>
        <item x="827"/>
        <item x="7917"/>
        <item x="3563"/>
        <item x="2690"/>
        <item x="5749"/>
        <item x="6630"/>
        <item x="4312"/>
        <item x="5077"/>
        <item x="2271"/>
        <item x="4135"/>
        <item x="4992"/>
        <item x="6763"/>
        <item x="8937"/>
        <item x="5932"/>
        <item x="3330"/>
        <item x="6717"/>
        <item x="3774"/>
        <item x="8073"/>
        <item x="8776"/>
        <item x="1904"/>
        <item x="7349"/>
        <item x="6972"/>
        <item x="3458"/>
        <item x="1502"/>
        <item x="798"/>
        <item x="4994"/>
        <item x="3578"/>
        <item x="1427"/>
        <item x="4106"/>
        <item x="5375"/>
        <item x="2368"/>
        <item x="256"/>
        <item x="2049"/>
        <item x="7232"/>
        <item x="4050"/>
        <item x="911"/>
        <item x="5698"/>
        <item x="6226"/>
        <item x="7942"/>
        <item x="8085"/>
        <item x="1748"/>
        <item x="6012"/>
        <item x="4444"/>
        <item x="5438"/>
        <item x="7019"/>
        <item x="8899"/>
        <item x="8351"/>
        <item x="3186"/>
        <item x="6352"/>
        <item x="6873"/>
        <item x="5686"/>
        <item x="3115"/>
        <item x="8669"/>
        <item x="5469"/>
        <item x="6196"/>
        <item x="4878"/>
        <item x="8090"/>
        <item x="3510"/>
        <item x="6025"/>
        <item x="4212"/>
        <item x="989"/>
        <item x="437"/>
        <item x="5396"/>
        <item x="1358"/>
        <item x="7097"/>
        <item x="220"/>
        <item x="2755"/>
        <item x="649"/>
        <item x="1688"/>
        <item x="461"/>
        <item x="8599"/>
        <item x="1692"/>
        <item x="2569"/>
        <item x="5534"/>
        <item x="185"/>
        <item x="4737"/>
        <item x="8378"/>
        <item x="6793"/>
        <item x="3184"/>
        <item x="2545"/>
        <item x="3199"/>
        <item x="7002"/>
        <item x="49"/>
        <item x="3497"/>
        <item x="4225"/>
        <item x="2055"/>
        <item x="2483"/>
        <item x="7285"/>
        <item x="3356"/>
        <item x="4404"/>
        <item x="5081"/>
        <item x="5309"/>
        <item x="3752"/>
        <item x="1247"/>
        <item x="4178"/>
        <item x="3663"/>
        <item x="6368"/>
        <item x="6033"/>
        <item x="4720"/>
        <item x="7553"/>
        <item x="458"/>
        <item x="6480"/>
        <item x="2291"/>
        <item x="870"/>
        <item x="3763"/>
        <item x="8944"/>
        <item x="882"/>
        <item x="8607"/>
        <item x="7018"/>
        <item x="5719"/>
        <item x="3006"/>
        <item x="4229"/>
        <item x="5366"/>
        <item x="3805"/>
        <item x="6444"/>
        <item x="1304"/>
        <item x="8758"/>
        <item x="2715"/>
        <item x="4888"/>
        <item x="2594"/>
        <item x="8634"/>
        <item x="5143"/>
        <item x="6244"/>
        <item x="5879"/>
        <item x="25"/>
        <item x="8845"/>
        <item x="3250"/>
        <item x="1015"/>
        <item x="1607"/>
        <item x="5436"/>
        <item x="4908"/>
        <item x="5365"/>
        <item x="4651"/>
        <item x="5246"/>
        <item x="3768"/>
        <item x="63"/>
        <item x="4612"/>
        <item x="7309"/>
        <item x="5073"/>
        <item x="6529"/>
        <item x="4419"/>
        <item x="2765"/>
        <item x="8107"/>
        <item x="1418"/>
        <item x="5430"/>
        <item x="5390"/>
        <item x="466"/>
        <item x="3340"/>
        <item x="3181"/>
        <item x="632"/>
        <item x="8816"/>
        <item x="2275"/>
        <item x="399"/>
        <item x="6276"/>
        <item x="3947"/>
        <item x="1322"/>
        <item x="7923"/>
        <item x="3367"/>
        <item x="7443"/>
        <item x="3753"/>
        <item x="416"/>
        <item x="2943"/>
        <item x="8842"/>
        <item x="1473"/>
        <item x="2229"/>
        <item x="1670"/>
        <item x="3395"/>
        <item x="7042"/>
        <item x="7831"/>
        <item x="6152"/>
        <item x="8111"/>
        <item x="306"/>
        <item x="4276"/>
        <item x="352"/>
        <item x="8747"/>
        <item x="7834"/>
        <item x="3725"/>
        <item x="8116"/>
        <item x="3118"/>
        <item x="5318"/>
        <item x="5905"/>
        <item x="8000"/>
        <item x="610"/>
        <item x="187"/>
        <item x="2187"/>
        <item x="4039"/>
        <item x="1200"/>
        <item x="2962"/>
        <item x="4263"/>
        <item x="7889"/>
        <item x="1529"/>
        <item x="7862"/>
        <item x="1813"/>
        <item x="7027"/>
        <item x="1593"/>
        <item x="8645"/>
        <item x="1070"/>
        <item x="884"/>
        <item x="2007"/>
        <item x="1003"/>
        <item x="316"/>
        <item x="1002"/>
        <item x="4190"/>
        <item x="6791"/>
        <item x="4953"/>
        <item x="4634"/>
        <item x="7704"/>
        <item x="3885"/>
        <item x="1609"/>
        <item x="3017"/>
        <item x="8971"/>
        <item x="8922"/>
        <item x="886"/>
        <item x="2803"/>
        <item x="7720"/>
        <item x="2242"/>
        <item x="846"/>
        <item x="1837"/>
        <item x="4436"/>
        <item x="215"/>
        <item x="227"/>
        <item x="2573"/>
        <item x="6807"/>
        <item x="1295"/>
        <item x="1675"/>
        <item x="2898"/>
        <item x="2020"/>
        <item x="7823"/>
        <item x="4793"/>
        <item x="2142"/>
        <item x="2002"/>
        <item x="4395"/>
        <item x="529"/>
        <item x="740"/>
        <item x="8685"/>
        <item x="65"/>
        <item x="8303"/>
        <item x="7132"/>
        <item x="6026"/>
        <item x="6660"/>
        <item x="1605"/>
        <item x="8363"/>
        <item x="7307"/>
        <item x="8603"/>
        <item x="4398"/>
        <item x="3410"/>
        <item x="7922"/>
        <item x="8215"/>
        <item x="8740"/>
        <item x="962"/>
        <item x="2057"/>
        <item x="4221"/>
        <item x="7617"/>
        <item x="3041"/>
        <item x="4764"/>
        <item x="1366"/>
        <item x="7549"/>
        <item x="1286"/>
        <item x="6279"/>
        <item x="1645"/>
        <item x="6236"/>
        <item x="7503"/>
        <item x="6040"/>
        <item x="4268"/>
        <item x="2850"/>
        <item x="5594"/>
        <item x="5168"/>
        <item x="76"/>
        <item x="4074"/>
        <item x="1453"/>
        <item x="7299"/>
        <item x="1556"/>
        <item x="883"/>
        <item x="905"/>
        <item x="6206"/>
        <item x="241"/>
        <item x="6098"/>
        <item x="2433"/>
        <item x="7664"/>
        <item t="default"/>
      </items>
    </pivotField>
    <pivotField compact="0" outline="0" showAll="0">
      <items count="11">
        <item x="3"/>
        <item x="8"/>
        <item x="6"/>
        <item x="7"/>
        <item x="5"/>
        <item x="1"/>
        <item x="9"/>
        <item x="2"/>
        <item x="4"/>
        <item x="0"/>
        <item t="default"/>
      </items>
    </pivotField>
    <pivotField compact="0" numFmtId="14" outline="0" showAll="0"/>
    <pivotField compact="0" outline="0" showAll="0">
      <items count="5">
        <item x="1"/>
        <item x="0"/>
        <item x="2"/>
        <item x="3"/>
        <item t="default"/>
      </items>
    </pivotField>
    <pivotField compact="0" outline="0" showAll="0"/>
    <pivotField compact="0" outline="0" showAll="0"/>
    <pivotField axis="axisRow" compact="0" outline="0" showAll="0" measureFilter="1">
      <items count="9">
        <item x="2"/>
        <item x="6"/>
        <item x="5"/>
        <item x="7"/>
        <item x="3"/>
        <item x="4"/>
        <item x="1"/>
        <item x="0"/>
        <item t="default"/>
      </items>
    </pivotField>
    <pivotField compact="0" outline="0" showAll="0"/>
    <pivotField compact="0" outline="0" showAll="0"/>
    <pivotField compact="0" outline="0" showAll="0">
      <items count="6">
        <item h="1" x="2"/>
        <item x="4"/>
        <item h="1" x="1"/>
        <item h="1" x="0"/>
        <item h="1" x="3"/>
        <item t="default"/>
      </items>
    </pivotField>
    <pivotField compact="0" outline="0" showAll="0" measureFilter="1">
      <items count="11">
        <item x="1"/>
        <item x="3"/>
        <item x="9"/>
        <item x="0"/>
        <item x="4"/>
        <item x="5"/>
        <item x="7"/>
        <item x="8"/>
        <item x="2"/>
        <item x="6"/>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
    <i>
      <x v="7"/>
    </i>
  </rowItems>
  <colItems count="1">
    <i/>
  </colItems>
  <dataFields count="1">
    <dataField name=" Profit" fld="16" baseField="0" baseItem="0" numFmtId="165"/>
  </dataFields>
  <formats count="1">
    <format dxfId="5">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3">
    <filter fld="11" type="count" evalOrder="-1" id="1" iMeasureFld="0">
      <autoFilter ref="A1">
        <filterColumn colId="0">
          <top10 val="1" filterVal="1"/>
        </filterColumn>
      </autoFilter>
    </filter>
    <filter fld="1" type="count" evalOrder="-1" id="3" iMeasureFld="0">
      <autoFilter ref="A1">
        <filterColumn colId="0">
          <top10 val="1" filterVal="1"/>
        </filterColumn>
      </autoFilter>
    </filter>
    <filter fld="7" type="count" evalOrder="-1" id="4"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89610E4-B0CC-4F8C-920D-A1FB594F9A0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4:I5" firstHeaderRow="0" firstDataRow="1" firstDataCol="0"/>
  <pivotFields count="22">
    <pivotField numFmtId="14" showAll="0"/>
    <pivotField showAll="0"/>
    <pivotField showAll="0">
      <items count="11">
        <item x="3"/>
        <item x="8"/>
        <item x="6"/>
        <item x="7"/>
        <item x="5"/>
        <item x="1"/>
        <item x="9"/>
        <item x="2"/>
        <item x="4"/>
        <item x="0"/>
        <item t="default"/>
      </items>
    </pivotField>
    <pivotField numFmtId="14" showAll="0"/>
    <pivotField showAll="0">
      <items count="5">
        <item x="1"/>
        <item x="0"/>
        <item x="2"/>
        <item x="3"/>
        <item t="default"/>
      </items>
    </pivotField>
    <pivotField dataField="1" showAll="0"/>
    <pivotField showAll="0"/>
    <pivotField showAll="0"/>
    <pivotField showAll="0"/>
    <pivotField showAll="0"/>
    <pivotField showAll="0">
      <items count="6">
        <item x="2"/>
        <item x="4"/>
        <item x="1"/>
        <item x="0"/>
        <item x="3"/>
        <item t="default"/>
      </items>
    </pivotField>
    <pivotField showAll="0"/>
    <pivotField showAll="0"/>
    <pivotField showAll="0"/>
    <pivotField dataField="1" showAll="0"/>
    <pivotField dataField="1" showAll="0"/>
    <pivotField dataField="1" showAll="0"/>
    <pivotField showAll="0"/>
    <pivotField showAll="0"/>
    <pivotField showAll="0"/>
    <pivotField showAll="0"/>
    <pivotField showAll="0"/>
  </pivotFields>
  <rowItems count="1">
    <i/>
  </rowItems>
  <colFields count="1">
    <field x="-2"/>
  </colFields>
  <colItems count="4">
    <i>
      <x/>
    </i>
    <i i="1">
      <x v="1"/>
    </i>
    <i i="2">
      <x v="2"/>
    </i>
    <i i="3">
      <x v="3"/>
    </i>
  </colItems>
  <dataFields count="4">
    <dataField name=" Quantity Purchased" fld="5" baseField="0" baseItem="0" numFmtId="166"/>
    <dataField name=" COGS" fld="15" baseField="0" baseItem="0" numFmtId="165"/>
    <dataField name=" Revenue" fld="14" baseField="0" baseItem="0" numFmtId="165"/>
    <dataField name=" Profit" fld="16" baseField="0" baseItem="0" numFmtId="165"/>
  </dataFields>
  <formats count="2">
    <format dxfId="8">
      <pivotArea outline="0" collapsedLevelsAreSubtotals="1" fieldPosition="0">
        <references count="1">
          <reference field="4294967294" count="3" selected="0">
            <x v="1"/>
            <x v="2"/>
            <x v="3"/>
          </reference>
        </references>
      </pivotArea>
    </format>
    <format dxfId="9">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FFDF56C-7F19-4276-B776-307344BF23E2}"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23:C24" firstHeaderRow="1" firstDataRow="1" firstDataCol="1"/>
  <pivotFields count="22">
    <pivotField compact="0" numFmtId="14" outline="0" showAll="0"/>
    <pivotField compact="0" outline="0" showAll="0" measureFilter="1">
      <items count="9061">
        <item x="5993"/>
        <item x="5803"/>
        <item x="8333"/>
        <item x="3670"/>
        <item x="8210"/>
        <item x="2479"/>
        <item x="2061"/>
        <item x="379"/>
        <item x="8573"/>
        <item x="600"/>
        <item x="4433"/>
        <item x="386"/>
        <item x="7474"/>
        <item x="5243"/>
        <item x="6857"/>
        <item x="4181"/>
        <item x="7812"/>
        <item x="6333"/>
        <item x="6485"/>
        <item x="3461"/>
        <item x="5338"/>
        <item x="2762"/>
        <item x="3923"/>
        <item x="152"/>
        <item x="998"/>
        <item x="4024"/>
        <item x="6672"/>
        <item x="2655"/>
        <item x="7959"/>
        <item x="3522"/>
        <item x="6580"/>
        <item x="6543"/>
        <item x="7879"/>
        <item x="6560"/>
        <item x="1330"/>
        <item x="2624"/>
        <item x="815"/>
        <item x="5673"/>
        <item x="4880"/>
        <item x="5596"/>
        <item x="5520"/>
        <item x="4259"/>
        <item x="5862"/>
        <item x="8069"/>
        <item x="2854"/>
        <item x="7497"/>
        <item x="5592"/>
        <item x="2144"/>
        <item x="5443"/>
        <item x="5256"/>
        <item x="732"/>
        <item x="5795"/>
        <item x="6582"/>
        <item x="7788"/>
        <item x="7726"/>
        <item x="6441"/>
        <item x="174"/>
        <item x="5198"/>
        <item x="2948"/>
        <item x="3287"/>
        <item x="4160"/>
        <item x="9002"/>
        <item x="5158"/>
        <item x="7332"/>
        <item x="1766"/>
        <item x="7188"/>
        <item x="2512"/>
        <item x="8390"/>
        <item x="3903"/>
        <item x="1679"/>
        <item x="1992"/>
        <item x="388"/>
        <item x="3624"/>
        <item x="1508"/>
        <item x="8324"/>
        <item x="4292"/>
        <item x="2437"/>
        <item x="1348"/>
        <item x="117"/>
        <item x="3144"/>
        <item x="4589"/>
        <item x="4885"/>
        <item x="2695"/>
        <item x="8064"/>
        <item x="5853"/>
        <item x="2523"/>
        <item x="8533"/>
        <item x="8465"/>
        <item x="758"/>
        <item x="1197"/>
        <item x="1000"/>
        <item x="7258"/>
        <item x="4257"/>
        <item x="2841"/>
        <item x="8399"/>
        <item x="3407"/>
        <item x="6991"/>
        <item x="5421"/>
        <item x="1731"/>
        <item x="2219"/>
        <item x="5569"/>
        <item x="2761"/>
        <item x="3836"/>
        <item x="7876"/>
        <item x="8312"/>
        <item x="2131"/>
        <item x="1783"/>
        <item x="8913"/>
        <item x="603"/>
        <item x="456"/>
        <item x="8870"/>
        <item x="1575"/>
        <item x="3255"/>
        <item x="189"/>
        <item x="4417"/>
        <item x="5960"/>
        <item x="2672"/>
        <item x="5125"/>
        <item x="368"/>
        <item x="5728"/>
        <item x="4611"/>
        <item x="1914"/>
        <item x="3542"/>
        <item x="4940"/>
        <item x="1919"/>
        <item x="4800"/>
        <item x="8702"/>
        <item x="7979"/>
        <item x="7457"/>
        <item x="8010"/>
        <item x="497"/>
        <item x="7577"/>
        <item x="4773"/>
        <item x="3906"/>
        <item x="7765"/>
        <item x="3197"/>
        <item x="7791"/>
        <item x="1176"/>
        <item x="5"/>
        <item x="3331"/>
        <item x="7528"/>
        <item x="4958"/>
        <item x="7946"/>
        <item x="2213"/>
        <item x="5062"/>
        <item x="2369"/>
        <item x="3028"/>
        <item x="6500"/>
        <item x="3644"/>
        <item x="4108"/>
        <item x="120"/>
        <item x="1525"/>
        <item x="6396"/>
        <item x="7728"/>
        <item x="2342"/>
        <item x="5119"/>
        <item x="8827"/>
        <item x="1773"/>
        <item x="6314"/>
        <item x="6937"/>
        <item x="5220"/>
        <item x="7949"/>
        <item x="6946"/>
        <item x="6218"/>
        <item x="5331"/>
        <item x="5696"/>
        <item x="4324"/>
        <item x="1801"/>
        <item x="8304"/>
        <item x="4355"/>
        <item x="4056"/>
        <item x="8909"/>
        <item x="7209"/>
        <item x="5924"/>
        <item x="987"/>
        <item x="8315"/>
        <item x="8939"/>
        <item x="7089"/>
        <item x="2907"/>
        <item x="5579"/>
        <item x="2747"/>
        <item x="1879"/>
        <item x="7486"/>
        <item x="7219"/>
        <item x="1713"/>
        <item x="7987"/>
        <item x="3216"/>
        <item x="7046"/>
        <item x="2919"/>
        <item x="6816"/>
        <item x="4941"/>
        <item x="3968"/>
        <item x="1035"/>
        <item x="3482"/>
        <item x="3305"/>
        <item x="2220"/>
        <item x="418"/>
        <item x="2311"/>
        <item x="390"/>
        <item x="4365"/>
        <item x="8468"/>
        <item x="6847"/>
        <item x="3735"/>
        <item x="4708"/>
        <item x="7681"/>
        <item x="6111"/>
        <item x="3761"/>
        <item x="4145"/>
        <item x="2010"/>
        <item x="5240"/>
        <item x="8009"/>
        <item x="1931"/>
        <item x="1861"/>
        <item x="0"/>
        <item x="891"/>
        <item x="5919"/>
        <item x="7297"/>
        <item x="7575"/>
        <item x="3633"/>
        <item x="2459"/>
        <item x="5824"/>
        <item x="7945"/>
        <item x="1619"/>
        <item x="2120"/>
        <item x="4616"/>
        <item x="4168"/>
        <item x="5774"/>
        <item x="8013"/>
        <item x="6903"/>
        <item x="6670"/>
        <item x="360"/>
        <item x="3109"/>
        <item x="329"/>
        <item x="5145"/>
        <item x="8821"/>
        <item x="8957"/>
        <item x="3485"/>
        <item x="1160"/>
        <item x="3295"/>
        <item x="4610"/>
        <item x="7872"/>
        <item x="2341"/>
        <item x="1219"/>
        <item x="8481"/>
        <item x="8134"/>
        <item x="1196"/>
        <item x="2819"/>
        <item x="5476"/>
        <item x="934"/>
        <item x="540"/>
        <item x="3188"/>
        <item x="2495"/>
        <item x="7442"/>
        <item x="6879"/>
        <item x="5582"/>
        <item x="7407"/>
        <item x="2086"/>
        <item x="6775"/>
        <item x="1554"/>
        <item x="5308"/>
        <item x="6465"/>
        <item x="8114"/>
        <item x="224"/>
        <item x="8996"/>
        <item x="8172"/>
        <item x="2358"/>
        <item x="4881"/>
        <item x="8830"/>
        <item x="8817"/>
        <item x="6496"/>
        <item x="3003"/>
        <item x="1430"/>
        <item x="1757"/>
        <item x="1660"/>
        <item x="988"/>
        <item x="3358"/>
        <item x="3265"/>
        <item x="1810"/>
        <item x="1053"/>
        <item x="404"/>
        <item x="7838"/>
        <item x="315"/>
        <item x="278"/>
        <item x="6814"/>
        <item x="5934"/>
        <item x="7997"/>
        <item x="2610"/>
        <item x="280"/>
        <item x="556"/>
        <item x="5822"/>
        <item x="2249"/>
        <item x="5063"/>
        <item x="1010"/>
        <item x="6569"/>
        <item x="8675"/>
        <item x="3866"/>
        <item x="2735"/>
        <item x="3918"/>
        <item x="6913"/>
        <item x="3236"/>
        <item x="8965"/>
        <item x="7632"/>
        <item x="3369"/>
        <item x="8335"/>
        <item x="3001"/>
        <item x="8426"/>
        <item x="3928"/>
        <item x="5327"/>
        <item x="8199"/>
        <item x="4871"/>
        <item x="3136"/>
        <item x="2941"/>
        <item x="5874"/>
        <item x="6063"/>
        <item x="2618"/>
        <item x="1041"/>
        <item x="2028"/>
        <item x="7749"/>
        <item x="1798"/>
        <item x="3993"/>
        <item x="7918"/>
        <item x="1151"/>
        <item x="2566"/>
        <item x="6926"/>
        <item x="4191"/>
        <item x="7885"/>
        <item x="2251"/>
        <item x="7296"/>
        <item x="2940"/>
        <item x="3102"/>
        <item x="5627"/>
        <item x="6571"/>
        <item x="1408"/>
        <item x="7727"/>
        <item x="1406"/>
        <item x="3734"/>
        <item x="6797"/>
        <item x="8349"/>
        <item x="2796"/>
        <item x="1258"/>
        <item x="1545"/>
        <item x="8611"/>
        <item x="8381"/>
        <item x="425"/>
        <item x="7895"/>
        <item x="6051"/>
        <item x="8843"/>
        <item x="8320"/>
        <item x="4579"/>
        <item x="8044"/>
        <item x="4602"/>
        <item x="4635"/>
        <item x="8024"/>
        <item x="6422"/>
        <item x="6746"/>
        <item x="7569"/>
        <item x="6518"/>
        <item x="4706"/>
        <item x="2029"/>
        <item x="1687"/>
        <item x="3693"/>
        <item x="5165"/>
        <item x="6558"/>
        <item x="4790"/>
        <item x="6009"/>
        <item x="6885"/>
        <item x="8195"/>
        <item x="4965"/>
        <item x="6462"/>
        <item x="163"/>
        <item x="3428"/>
        <item x="4641"/>
        <item x="4555"/>
        <item x="3157"/>
        <item x="5315"/>
        <item x="572"/>
        <item x="1608"/>
        <item x="1922"/>
        <item x="8577"/>
        <item x="5531"/>
        <item x="7480"/>
        <item x="4028"/>
        <item x="6464"/>
        <item x="3621"/>
        <item x="6924"/>
        <item x="2001"/>
        <item x="7565"/>
        <item x="7903"/>
        <item x="2108"/>
        <item x="6692"/>
        <item x="5629"/>
        <item x="2775"/>
        <item x="1032"/>
        <item x="7931"/>
        <item x="4369"/>
        <item x="1690"/>
        <item x="4279"/>
        <item x="1544"/>
        <item x="3686"/>
        <item x="840"/>
        <item x="2363"/>
        <item x="6514"/>
        <item x="6056"/>
        <item x="5784"/>
        <item x="6461"/>
        <item x="7150"/>
        <item x="5040"/>
        <item x="1349"/>
        <item x="4988"/>
        <item x="5987"/>
        <item x="8964"/>
        <item x="5223"/>
        <item x="1222"/>
        <item x="4950"/>
        <item x="376"/>
        <item x="8823"/>
        <item x="4415"/>
        <item x="3083"/>
        <item x="3596"/>
        <item x="4813"/>
        <item x="5071"/>
        <item x="7137"/>
        <item x="4698"/>
        <item x="3568"/>
        <item x="5109"/>
        <item x="7779"/>
        <item x="305"/>
        <item x="8488"/>
        <item x="6363"/>
        <item x="8489"/>
        <item x="6268"/>
        <item x="3658"/>
        <item x="1016"/>
        <item x="4923"/>
        <item x="3710"/>
        <item x="6186"/>
        <item x="3066"/>
        <item x="101"/>
        <item x="1855"/>
        <item x="7714"/>
        <item x="5325"/>
        <item x="3111"/>
        <item x="8517"/>
        <item x="105"/>
        <item x="3512"/>
        <item x="2845"/>
        <item x="3432"/>
        <item x="920"/>
        <item x="2084"/>
        <item x="5111"/>
        <item x="7643"/>
        <item x="18"/>
        <item x="134"/>
        <item x="4986"/>
        <item x="2977"/>
        <item x="3445"/>
        <item x="916"/>
        <item x="6294"/>
        <item x="5046"/>
        <item x="7481"/>
        <item x="7226"/>
        <item x="8556"/>
        <item x="5036"/>
        <item x="3730"/>
        <item x="4709"/>
        <item x="7669"/>
        <item x="7289"/>
        <item x="5665"/>
        <item x="5210"/>
        <item x="4045"/>
        <item x="1030"/>
        <item x="2832"/>
        <item x="8521"/>
        <item x="2805"/>
        <item x="6157"/>
        <item x="9009"/>
        <item x="8272"/>
        <item x="8440"/>
        <item x="1792"/>
        <item x="9040"/>
        <item x="3912"/>
        <item x="8458"/>
        <item x="1844"/>
        <item x="1150"/>
        <item x="1667"/>
        <item x="1156"/>
        <item x="6876"/>
        <item x="6688"/>
        <item x="2366"/>
        <item x="6241"/>
        <item x="1492"/>
        <item x="1933"/>
        <item x="5330"/>
        <item x="8592"/>
        <item x="7680"/>
        <item x="5339"/>
        <item x="3171"/>
        <item x="357"/>
        <item x="4446"/>
        <item x="1137"/>
        <item x="6704"/>
        <item x="7344"/>
        <item x="5894"/>
        <item x="766"/>
        <item x="2237"/>
        <item x="2894"/>
        <item x="2632"/>
        <item x="5829"/>
        <item x="6994"/>
        <item x="2357"/>
        <item x="292"/>
        <item x="3919"/>
        <item x="8980"/>
        <item x="5571"/>
        <item x="3376"/>
        <item x="780"/>
        <item x="6423"/>
        <item x="4697"/>
        <item x="6577"/>
        <item x="4485"/>
        <item x="5549"/>
        <item x="8314"/>
        <item x="7422"/>
        <item x="893"/>
        <item x="3354"/>
        <item x="6463"/>
        <item x="588"/>
        <item x="8994"/>
        <item x="384"/>
        <item x="8542"/>
        <item x="533"/>
        <item x="2367"/>
        <item x="4055"/>
        <item x="1762"/>
        <item x="5039"/>
        <item x="800"/>
        <item x="1071"/>
        <item x="7757"/>
        <item x="7328"/>
        <item x="7850"/>
        <item x="7395"/>
        <item x="1248"/>
        <item x="435"/>
        <item x="5460"/>
        <item x="5336"/>
        <item x="4726"/>
        <item x="7280"/>
        <item x="4882"/>
        <item x="4025"/>
        <item x="2718"/>
        <item x="2815"/>
        <item x="1644"/>
        <item x="465"/>
        <item x="2402"/>
        <item x="2496"/>
        <item x="4236"/>
        <item x="3847"/>
        <item x="1252"/>
        <item x="7712"/>
        <item x="3463"/>
        <item x="2423"/>
        <item x="3715"/>
        <item x="976"/>
        <item x="1338"/>
        <item x="8662"/>
        <item x="2209"/>
        <item x="1626"/>
        <item x="170"/>
        <item x="6830"/>
        <item x="7023"/>
        <item x="3357"/>
        <item x="285"/>
        <item x="8644"/>
        <item x="2486"/>
        <item x="1241"/>
        <item x="5144"/>
        <item x="792"/>
        <item x="592"/>
        <item x="1621"/>
        <item x="1777"/>
        <item x="4470"/>
        <item x="924"/>
        <item x="3101"/>
        <item x="784"/>
        <item x="6917"/>
        <item x="6583"/>
        <item x="5364"/>
        <item x="3145"/>
        <item x="8714"/>
        <item x="2857"/>
        <item x="8109"/>
        <item x="4724"/>
        <item x="6096"/>
        <item x="5931"/>
        <item x="2065"/>
        <item x="5577"/>
        <item x="8402"/>
        <item x="5230"/>
        <item x="7589"/>
        <item x="2336"/>
        <item x="7774"/>
        <item x="8844"/>
        <item x="4410"/>
        <item x="5264"/>
        <item x="691"/>
        <item x="714"/>
        <item x="4408"/>
        <item x="5471"/>
        <item x="782"/>
        <item x="2987"/>
        <item x="4765"/>
        <item x="3282"/>
        <item x="2734"/>
        <item x="7854"/>
        <item x="7960"/>
        <item x="5030"/>
        <item x="6852"/>
        <item x="8230"/>
        <item x="6825"/>
        <item x="8626"/>
        <item x="202"/>
        <item x="5319"/>
        <item x="3380"/>
        <item x="8264"/>
        <item x="2400"/>
        <item x="1025"/>
        <item x="5286"/>
        <item x="4628"/>
        <item x="4295"/>
        <item x="9021"/>
        <item x="6155"/>
        <item x="143"/>
        <item x="5159"/>
        <item x="7863"/>
        <item x="8896"/>
        <item x="5711"/>
        <item x="8483"/>
        <item x="7022"/>
        <item x="8955"/>
        <item x="6754"/>
        <item x="6849"/>
        <item x="8585"/>
        <item x="7961"/>
        <item x="4732"/>
        <item x="7426"/>
        <item x="3288"/>
        <item x="8966"/>
        <item x="6808"/>
        <item x="4231"/>
        <item x="471"/>
        <item x="2445"/>
        <item x="8895"/>
        <item x="4235"/>
        <item x="2802"/>
        <item x="2324"/>
        <item x="6941"/>
        <item x="7564"/>
        <item x="6338"/>
        <item x="2206"/>
        <item x="6747"/>
        <item x="8221"/>
        <item x="5859"/>
        <item x="606"/>
        <item x="1421"/>
        <item x="1876"/>
        <item x="3678"/>
        <item x="6956"/>
        <item x="4563"/>
        <item x="5606"/>
        <item x="731"/>
        <item x="6787"/>
        <item x="2666"/>
        <item x="6651"/>
        <item x="746"/>
        <item x="4361"/>
        <item x="641"/>
        <item x="8198"/>
        <item x="7118"/>
        <item x="4942"/>
        <item x="5509"/>
        <item x="4836"/>
        <item x="5180"/>
        <item x="6210"/>
        <item x="5865"/>
        <item x="8393"/>
        <item x="7078"/>
        <item x="8861"/>
        <item x="4735"/>
        <item x="5204"/>
        <item x="8582"/>
        <item x="264"/>
        <item x="6315"/>
        <item x="3910"/>
        <item x="7059"/>
        <item x="876"/>
        <item x="1875"/>
        <item x="3150"/>
        <item x="6708"/>
        <item x="8664"/>
        <item x="1795"/>
        <item x="6625"/>
        <item x="6034"/>
        <item x="3616"/>
        <item x="8755"/>
        <item x="2592"/>
        <item x="9004"/>
        <item x="4692"/>
        <item x="7397"/>
        <item x="439"/>
        <item x="4949"/>
        <item x="8497"/>
        <item x="8968"/>
        <item x="8270"/>
        <item x="6939"/>
        <item x="6269"/>
        <item x="3300"/>
        <item x="5959"/>
        <item x="3931"/>
        <item x="6740"/>
        <item x="3007"/>
        <item x="6114"/>
        <item x="7867"/>
        <item x="4643"/>
        <item x="7715"/>
        <item x="314"/>
        <item x="5334"/>
        <item x="1062"/>
        <item x="1080"/>
        <item x="1977"/>
        <item x="555"/>
        <item x="5197"/>
        <item x="8557"/>
        <item x="7440"/>
        <item x="8308"/>
        <item x="794"/>
        <item x="6128"/>
        <item x="4819"/>
        <item x="8527"/>
        <item x="1268"/>
        <item x="1623"/>
        <item x="925"/>
        <item x="16"/>
        <item x="5092"/>
        <item x="4420"/>
        <item x="3306"/>
        <item x="2137"/>
        <item x="3595"/>
        <item x="5802"/>
        <item x="7380"/>
        <item x="3140"/>
        <item x="378"/>
        <item x="8782"/>
        <item x="1788"/>
        <item x="5301"/>
        <item x="4123"/>
        <item x="6447"/>
        <item x="6004"/>
        <item x="3279"/>
        <item x="327"/>
        <item x="3242"/>
        <item x="1245"/>
        <item x="1938"/>
        <item x="3591"/>
        <item x="7696"/>
        <item x="4533"/>
        <item x="204"/>
        <item x="5433"/>
        <item x="2178"/>
        <item x="370"/>
        <item x="6036"/>
        <item x="7701"/>
        <item x="6783"/>
        <item x="2678"/>
        <item x="2820"/>
        <item x="7904"/>
        <item x="7069"/>
        <item x="3777"/>
        <item x="6299"/>
        <item x="1740"/>
        <item x="1383"/>
        <item x="4009"/>
        <item x="3396"/>
        <item x="1536"/>
        <item x="4058"/>
        <item x="7787"/>
        <item x="8591"/>
        <item x="2982"/>
        <item x="8807"/>
        <item x="4513"/>
        <item x="8376"/>
        <item x="3403"/>
        <item x="5025"/>
        <item x="5324"/>
        <item x="401"/>
        <item x="948"/>
        <item x="1735"/>
        <item x="8122"/>
        <item x="6795"/>
        <item x="6494"/>
        <item x="510"/>
        <item x="2871"/>
        <item x="2374"/>
        <item x="2916"/>
        <item x="5507"/>
        <item x="4072"/>
        <item x="7082"/>
        <item x="3549"/>
        <item x="724"/>
        <item x="755"/>
        <item x="5191"/>
        <item x="5082"/>
        <item x="3760"/>
        <item x="5575"/>
        <item x="2006"/>
        <item x="6029"/>
        <item x="6394"/>
        <item x="9022"/>
        <item x="3574"/>
        <item x="676"/>
        <item x="6915"/>
        <item x="1927"/>
        <item x="6987"/>
        <item x="7472"/>
        <item x="1347"/>
        <item x="8935"/>
        <item x="198"/>
        <item x="5448"/>
        <item x="6429"/>
        <item x="6606"/>
        <item x="3974"/>
        <item x="6119"/>
        <item x="1251"/>
        <item x="2416"/>
        <item x="6533"/>
        <item x="8140"/>
        <item x="8921"/>
        <item x="8189"/>
        <item x="7628"/>
        <item x="2216"/>
        <item x="7126"/>
        <item x="7856"/>
        <item x="4868"/>
        <item x="2419"/>
        <item x="3214"/>
        <item x="2635"/>
        <item x="4124"/>
        <item x="5988"/>
        <item x="2785"/>
        <item x="7656"/>
        <item x="7690"/>
        <item x="3986"/>
        <item x="7094"/>
        <item x="7387"/>
        <item x="8768"/>
        <item x="1392"/>
        <item x="1794"/>
        <item x="2651"/>
        <item x="6246"/>
        <item x="6317"/>
        <item x="829"/>
        <item x="6312"/>
        <item x="462"/>
        <item x="7463"/>
        <item x="2125"/>
        <item x="427"/>
        <item x="6313"/>
        <item x="3599"/>
        <item x="5397"/>
        <item x="4865"/>
        <item x="3822"/>
        <item x="6632"/>
        <item x="3231"/>
        <item x="1600"/>
        <item x="3277"/>
        <item x="6784"/>
        <item x="4131"/>
        <item x="6611"/>
        <item x="8762"/>
        <item x="7563"/>
        <item x="6318"/>
        <item x="3048"/>
        <item x="7637"/>
        <item x="4815"/>
        <item x="6963"/>
        <item x="673"/>
        <item x="937"/>
        <item x="2686"/>
        <item x="1342"/>
        <item x="2660"/>
        <item x="576"/>
        <item x="5992"/>
        <item x="8680"/>
        <item x="4984"/>
        <item x="5827"/>
        <item x="2772"/>
        <item x="4919"/>
        <item x="2151"/>
        <item x="1637"/>
        <item x="4788"/>
        <item x="2706"/>
        <item x="5657"/>
        <item x="2279"/>
        <item x="3963"/>
        <item x="5463"/>
        <item x="8016"/>
        <item x="4222"/>
        <item x="7988"/>
        <item x="8340"/>
        <item x="5078"/>
        <item x="4975"/>
        <item x="2708"/>
        <item x="1985"/>
        <item x="7884"/>
        <item x="6759"/>
        <item x="8452"/>
        <item x="7771"/>
        <item x="7634"/>
        <item x="6595"/>
        <item x="8792"/>
        <item x="7954"/>
        <item x="7225"/>
        <item x="51"/>
        <item x="3872"/>
        <item x="6865"/>
        <item x="71"/>
        <item x="681"/>
        <item x="7169"/>
        <item x="7055"/>
        <item x="9005"/>
        <item x="3793"/>
        <item x="1746"/>
        <item x="3271"/>
        <item x="4681"/>
        <item x="3302"/>
        <item x="6273"/>
        <item x="954"/>
        <item x="1491"/>
        <item x="8474"/>
        <item x="5266"/>
        <item x="4177"/>
        <item x="6851"/>
        <item x="1860"/>
        <item x="8191"/>
        <item x="3721"/>
        <item x="5839"/>
        <item x="6130"/>
        <item x="6839"/>
        <item x="6089"/>
        <item x="3165"/>
        <item x="4347"/>
        <item x="434"/>
        <item x="2662"/>
        <item x="3772"/>
        <item x="6532"/>
        <item x="2179"/>
        <item x="7843"/>
        <item x="3245"/>
        <item x="7295"/>
        <item x="7535"/>
        <item x="8448"/>
        <item x="7915"/>
        <item x="2356"/>
        <item x="4319"/>
        <item x="5303"/>
        <item x="6978"/>
        <item x="5675"/>
        <item x="2077"/>
        <item x="8422"/>
        <item x="3846"/>
        <item x="6898"/>
        <item x="5559"/>
        <item x="3797"/>
        <item x="8962"/>
        <item x="7063"/>
        <item x="1058"/>
        <item x="4210"/>
        <item x="2211"/>
        <item x="5652"/>
        <item x="3228"/>
        <item x="7197"/>
        <item x="4699"/>
        <item x="8018"/>
        <item x="6883"/>
        <item x="721"/>
        <item x="3720"/>
        <item x="2816"/>
        <item x="7927"/>
        <item x="7697"/>
        <item x="4781"/>
        <item x="1986"/>
        <item x="7940"/>
        <item x="8047"/>
        <item x="1442"/>
        <item x="627"/>
        <item x="7671"/>
        <item x="3164"/>
        <item x="2843"/>
        <item x="6722"/>
        <item x="3151"/>
        <item x="659"/>
        <item x="2693"/>
        <item x="5128"/>
        <item x="7123"/>
        <item x="5521"/>
        <item x="2417"/>
        <item x="8537"/>
        <item x="5132"/>
        <item x="7514"/>
        <item x="3043"/>
        <item x="7611"/>
        <item x="6715"/>
        <item x="7014"/>
        <item x="169"/>
        <item x="284"/>
        <item x="142"/>
        <item x="34"/>
        <item x="2168"/>
        <item x="2784"/>
        <item x="4921"/>
        <item x="6170"/>
        <item x="4529"/>
        <item x="1354"/>
        <item x="545"/>
        <item x="1372"/>
        <item x="7605"/>
        <item x="698"/>
        <item x="3098"/>
        <item x="3620"/>
        <item x="7768"/>
        <item x="6007"/>
        <item x="8076"/>
        <item x="188"/>
        <item x="4894"/>
        <item x="2301"/>
        <item x="4118"/>
        <item x="8355"/>
        <item x="745"/>
        <item x="946"/>
        <item x="8760"/>
        <item x="8759"/>
        <item x="7498"/>
        <item x="8786"/>
        <item x="773"/>
        <item x="7773"/>
        <item x="5037"/>
        <item x="8281"/>
        <item x="581"/>
        <item x="3139"/>
        <item x="8129"/>
        <item x="4947"/>
        <item x="2738"/>
        <item x="3611"/>
        <item x="2118"/>
        <item x="8367"/>
        <item x="1802"/>
        <item x="3362"/>
        <item x="1514"/>
        <item x="9020"/>
        <item x="8266"/>
        <item x="1560"/>
        <item x="5389"/>
        <item x="4358"/>
        <item x="8637"/>
        <item x="3511"/>
        <item x="5370"/>
        <item x="263"/>
        <item x="2434"/>
        <item x="4435"/>
        <item x="3722"/>
        <item x="6841"/>
        <item x="7705"/>
        <item x="5944"/>
        <item x="5447"/>
        <item x="6636"/>
        <item x="7604"/>
        <item x="8260"/>
        <item x="3786"/>
        <item x="298"/>
        <item x="2565"/>
        <item x="3390"/>
        <item x="8319"/>
        <item x="3697"/>
        <item x="2169"/>
        <item x="8094"/>
        <item x="5906"/>
        <item x="9039"/>
        <item x="6323"/>
        <item x="7645"/>
        <item x="8119"/>
        <item x="5305"/>
        <item x="6147"/>
        <item x="3820"/>
        <item x="7053"/>
        <item x="3858"/>
        <item x="5597"/>
        <item x="3553"/>
        <item x="4226"/>
        <item x="2577"/>
        <item x="3827"/>
        <item x="3239"/>
        <item x="4"/>
        <item x="331"/>
        <item x="4920"/>
        <item x="5329"/>
        <item x="4330"/>
        <item x="8449"/>
        <item x="5679"/>
        <item x="2456"/>
        <item x="7877"/>
        <item x="8681"/>
        <item x="6179"/>
        <item x="3860"/>
        <item x="1084"/>
        <item x="8265"/>
        <item x="1641"/>
        <item x="728"/>
        <item x="2988"/>
        <item x="5599"/>
        <item x="8906"/>
        <item x="3890"/>
        <item x="5094"/>
        <item x="85"/>
        <item x="5818"/>
        <item x="4655"/>
        <item x="7081"/>
        <item x="9032"/>
        <item x="7127"/>
        <item x="5382"/>
        <item x="5731"/>
        <item x="1394"/>
        <item x="6248"/>
        <item x="971"/>
        <item x="6348"/>
        <item x="843"/>
        <item x="2710"/>
        <item x="8836"/>
        <item x="1752"/>
        <item x="8238"/>
        <item x="7381"/>
        <item x="8878"/>
        <item x="9030"/>
        <item x="7218"/>
        <item x="3813"/>
        <item x="701"/>
        <item x="4505"/>
        <item x="8704"/>
        <item x="5459"/>
        <item x="2759"/>
        <item x="1399"/>
        <item x="1849"/>
        <item x="8102"/>
        <item x="8226"/>
        <item x="6867"/>
        <item x="8371"/>
        <item x="3312"/>
        <item x="300"/>
        <item x="2619"/>
        <item x="7147"/>
        <item x="2460"/>
        <item x="4783"/>
        <item x="4214"/>
        <item x="5570"/>
        <item x="7755"/>
        <item x="1759"/>
        <item x="7447"/>
        <item x="2116"/>
        <item x="3933"/>
        <item x="313"/>
        <item x="3262"/>
        <item x="144"/>
        <item x="6531"/>
        <item x="3074"/>
        <item x="5009"/>
        <item x="4138"/>
        <item x="6546"/>
        <item x="207"/>
        <item x="426"/>
        <item x="1134"/>
        <item x="5053"/>
        <item x="3061"/>
        <item x="1984"/>
        <item x="5772"/>
        <item x="4366"/>
        <item x="5937"/>
        <item x="4115"/>
        <item x="4652"/>
        <item x="6770"/>
        <item x="2195"/>
        <item x="4307"/>
        <item x="6593"/>
        <item x="2758"/>
        <item x="4362"/>
        <item x="4151"/>
        <item x="6649"/>
        <item x="7259"/>
        <item x="4624"/>
        <item x="5591"/>
        <item x="8062"/>
        <item x="3973"/>
        <item x="7483"/>
        <item x="8354"/>
        <item x="2314"/>
        <item x="3630"/>
        <item x="2074"/>
        <item x="1102"/>
        <item x="4957"/>
        <item x="564"/>
        <item x="8689"/>
        <item x="918"/>
        <item x="267"/>
        <item x="3588"/>
        <item x="2490"/>
        <item x="6274"/>
        <item x="1199"/>
        <item x="5321"/>
        <item x="2380"/>
        <item x="4283"/>
        <item x="1780"/>
        <item x="3222"/>
        <item x="864"/>
        <item x="5524"/>
        <item x="8167"/>
        <item x="8535"/>
        <item x="3315"/>
        <item x="7907"/>
        <item x="6346"/>
        <item x="892"/>
        <item x="8904"/>
        <item x="753"/>
        <item x="309"/>
        <item x="8219"/>
        <item x="6217"/>
        <item x="3702"/>
        <item x="3187"/>
        <item x="8012"/>
        <item x="344"/>
        <item x="6078"/>
        <item x="6863"/>
        <item x="2900"/>
        <item x="2167"/>
        <item x="6603"/>
        <item x="3431"/>
        <item x="5183"/>
        <item x="543"/>
        <item x="4073"/>
        <item x="5950"/>
        <item x="3800"/>
        <item x="2218"/>
        <item x="1405"/>
        <item x="3756"/>
        <item x="2974"/>
        <item x="5033"/>
        <item x="4627"/>
        <item x="5255"/>
        <item x="8133"/>
        <item x="2340"/>
        <item x="6823"/>
        <item x="5468"/>
        <item x="7607"/>
        <item x="6466"/>
        <item x="1255"/>
        <item x="8300"/>
        <item x="3650"/>
        <item x="4442"/>
        <item x="6229"/>
        <item x="2080"/>
        <item x="8825"/>
        <item x="5578"/>
        <item x="4215"/>
        <item x="1478"/>
        <item x="7298"/>
        <item x="1666"/>
        <item x="8473"/>
        <item x="6180"/>
        <item x="6493"/>
        <item x="1937"/>
        <item x="2134"/>
        <item x="788"/>
        <item x="7375"/>
        <item x="3962"/>
        <item x="6870"/>
        <item x="8671"/>
        <item x="2714"/>
        <item x="5813"/>
        <item x="5767"/>
        <item x="3243"/>
        <item x="6969"/>
        <item x="6355"/>
        <item x="968"/>
        <item x="7160"/>
        <item x="4606"/>
        <item x="6605"/>
        <item x="1729"/>
        <item x="4329"/>
        <item x="6375"/>
        <item x="687"/>
        <item x="7557"/>
        <item x="901"/>
        <item x="3060"/>
        <item x="1451"/>
        <item x="7192"/>
        <item x="4792"/>
        <item x="2970"/>
        <item x="1299"/>
        <item x="7847"/>
        <item x="1433"/>
        <item x="3349"/>
        <item x="7718"/>
        <item x="8394"/>
        <item x="7723"/>
        <item x="7139"/>
        <item x="4407"/>
        <item x="7278"/>
        <item x="1539"/>
        <item x="2428"/>
        <item x="5184"/>
        <item x="5885"/>
        <item x="4714"/>
        <item x="1697"/>
        <item x="7488"/>
        <item x="8766"/>
        <item x="2318"/>
        <item x="3506"/>
        <item x="4591"/>
        <item x="1892"/>
        <item x="5757"/>
        <item x="2636"/>
        <item x="5038"/>
        <item x="6469"/>
        <item x="7464"/>
        <item x="5167"/>
        <item x="8959"/>
        <item x="6418"/>
        <item x="675"/>
        <item x="3076"/>
        <item x="3033"/>
        <item x="2432"/>
        <item x="7157"/>
        <item x="1017"/>
        <item x="140"/>
        <item x="7956"/>
        <item x="7570"/>
        <item x="2893"/>
        <item x="146"/>
        <item x="1628"/>
        <item x="848"/>
        <item x="1089"/>
        <item x="1485"/>
        <item x="4930"/>
        <item x="268"/>
        <item x="6709"/>
        <item x="8406"/>
        <item x="5641"/>
        <item x="5565"/>
        <item x="5398"/>
        <item x="409"/>
        <item x="2352"/>
        <item x="7772"/>
        <item x="52"/>
        <item x="4633"/>
        <item x="4689"/>
        <item x="7301"/>
        <item x="765"/>
        <item x="8772"/>
        <item x="1747"/>
        <item x="6858"/>
        <item x="7152"/>
        <item x="1234"/>
        <item x="2847"/>
        <item x="5717"/>
        <item x="1479"/>
        <item x="113"/>
        <item x="8730"/>
        <item x="1642"/>
        <item x="6369"/>
        <item x="1036"/>
        <item x="4653"/>
        <item x="704"/>
        <item x="5713"/>
        <item x="446"/>
        <item x="4648"/>
        <item x="7274"/>
        <item x="5911"/>
        <item x="5733"/>
        <item x="2663"/>
        <item x="5690"/>
        <item x="7871"/>
        <item x="4306"/>
        <item x="6719"/>
        <item x="6729"/>
        <item x="3391"/>
        <item x="7525"/>
        <item x="7104"/>
        <item x="7217"/>
        <item x="93"/>
        <item x="1208"/>
        <item x="629"/>
        <item x="4954"/>
        <item x="8301"/>
        <item x="2558"/>
        <item x="7761"/>
        <item x="3022"/>
        <item x="4631"/>
        <item x="5913"/>
        <item x="1450"/>
        <item x="7223"/>
        <item x="8745"/>
        <item x="6172"/>
        <item x="2472"/>
        <item x="4945"/>
        <item x="5881"/>
        <item x="366"/>
        <item x="6848"/>
        <item x="5470"/>
        <item x="1887"/>
        <item x="3096"/>
        <item x="7427"/>
        <item x="7364"/>
        <item x="2262"/>
        <item x="7957"/>
        <item x="3025"/>
        <item x="8999"/>
        <item x="5991"/>
        <item x="713"/>
        <item x="6527"/>
        <item x="5807"/>
        <item x="6928"/>
        <item x="3292"/>
        <item x="1582"/>
        <item x="2392"/>
        <item x="700"/>
        <item x="7735"/>
        <item x="818"/>
        <item x="262"/>
        <item x="2283"/>
        <item x="548"/>
        <item x="3936"/>
        <item x="5359"/>
        <item x="2463"/>
        <item x="8089"/>
        <item x="6129"/>
        <item x="3726"/>
        <item x="2146"/>
        <item x="2608"/>
        <item x="2731"/>
        <item x="8744"/>
        <item x="7287"/>
        <item x="7580"/>
        <item x="3622"/>
        <item x="6547"/>
        <item x="3135"/>
        <item x="2984"/>
        <item x="6017"/>
        <item x="4189"/>
        <item x="9006"/>
        <item x="743"/>
        <item x="7313"/>
        <item x="6354"/>
        <item x="3493"/>
        <item x="7663"/>
        <item x="6389"/>
        <item x="6166"/>
        <item x="761"/>
        <item x="4630"/>
        <item x="7864"/>
        <item x="3373"/>
        <item x="4907"/>
        <item x="6416"/>
        <item x="5250"/>
        <item x="7555"/>
        <item x="6788"/>
        <item x="2753"/>
        <item x="8071"/>
        <item x="2482"/>
        <item x="1136"/>
        <item x="1091"/>
        <item x="5273"/>
        <item x="1835"/>
        <item x="1012"/>
        <item x="7526"/>
        <item x="5754"/>
        <item x="1965"/>
        <item x="8857"/>
        <item x="4705"/>
        <item x="1921"/>
        <item x="1355"/>
        <item x="602"/>
        <item x="7830"/>
        <item x="4869"/>
        <item x="1443"/>
        <item x="4717"/>
        <item x="1877"/>
        <item x="3585"/>
        <item x="6303"/>
        <item x="7990"/>
        <item x="4401"/>
        <item x="3232"/>
        <item x="6103"/>
        <item x="3284"/>
        <item x="777"/>
        <item x="6509"/>
        <item x="6687"/>
        <item x="5403"/>
        <item x="1465"/>
        <item x="750"/>
        <item x="1280"/>
        <item x="938"/>
        <item x="4736"/>
        <item x="5856"/>
        <item x="4901"/>
        <item x="6086"/>
        <item x="3372"/>
        <item x="4000"/>
        <item x="5147"/>
        <item x="6178"/>
        <item x="3371"/>
        <item x="3790"/>
        <item x="3740"/>
        <item x="4713"/>
        <item x="4980"/>
        <item x="5122"/>
        <item x="8571"/>
        <item x="5481"/>
        <item x="7340"/>
        <item x="3994"/>
        <item x="5920"/>
        <item x="9007"/>
        <item x="5951"/>
        <item x="7820"/>
        <item x="6837"/>
        <item x="635"/>
        <item x="2292"/>
        <item x="8892"/>
        <item x="4233"/>
        <item x="4429"/>
        <item x="705"/>
        <item x="4860"/>
        <item x="2303"/>
        <item x="8934"/>
        <item x="8106"/>
        <item x="5489"/>
        <item x="5553"/>
        <item x="3467"/>
        <item x="7593"/>
        <item x="5861"/>
        <item x="4603"/>
        <item x="5855"/>
        <item x="7260"/>
        <item x="500"/>
        <item x="1374"/>
        <item x="5117"/>
        <item x="8415"/>
        <item x="8795"/>
        <item x="6774"/>
        <item x="4224"/>
        <item x="2327"/>
        <item x="904"/>
        <item x="445"/>
        <item x="7693"/>
        <item x="6322"/>
        <item x="8011"/>
        <item x="383"/>
        <item x="3122"/>
        <item x="6655"/>
        <item x="5034"/>
        <item x="7167"/>
        <item x="5505"/>
        <item x="4600"/>
        <item x="4970"/>
        <item x="3685"/>
        <item x="7759"/>
        <item x="1578"/>
        <item x="4315"/>
        <item x="3481"/>
        <item x="4269"/>
        <item x="943"/>
        <item x="2668"/>
        <item x="5964"/>
        <item x="8079"/>
        <item x="7519"/>
        <item x="136"/>
        <item x="2261"/>
        <item x="8568"/>
        <item x="5789"/>
        <item x="2669"/>
        <item x="684"/>
        <item x="7916"/>
        <item x="3460"/>
        <item x="8239"/>
        <item x="7880"/>
        <item x="5543"/>
        <item x="645"/>
        <item x="1671"/>
        <item x="6860"/>
        <item x="3985"/>
        <item x="7065"/>
        <item x="7142"/>
        <item x="625"/>
        <item x="2023"/>
        <item x="5858"/>
        <item x="6622"/>
        <item x="2616"/>
        <item x="3131"/>
        <item x="509"/>
        <item x="8763"/>
        <item x="4472"/>
        <item x="1378"/>
        <item x="457"/>
        <item x="7221"/>
        <item x="3626"/>
        <item x="283"/>
        <item x="7062"/>
        <item x="1236"/>
        <item x="4456"/>
        <item x="8659"/>
        <item x="4161"/>
        <item x="1487"/>
        <item x="3229"/>
        <item x="1086"/>
        <item x="8262"/>
        <item x="3409"/>
        <item x="3673"/>
        <item x="1611"/>
        <item x="8247"/>
        <item x="7445"/>
        <item x="4844"/>
        <item x="5539"/>
        <item x="647"/>
        <item x="1850"/>
        <item x="1282"/>
        <item x="2682"/>
        <item x="3195"/>
        <item x="7928"/>
        <item x="5977"/>
        <item x="2047"/>
        <item x="257"/>
        <item x="6282"/>
        <item x="1112"/>
        <item x="4918"/>
        <item x="4938"/>
        <item x="481"/>
        <item x="671"/>
        <item x="7324"/>
        <item x="6780"/>
        <item x="7559"/>
        <item x="7435"/>
        <item x="3158"/>
        <item x="2207"/>
        <item x="837"/>
        <item x="8395"/>
        <item x="8432"/>
        <item x="519"/>
        <item x="3192"/>
        <item x="6228"/>
        <item x="7975"/>
        <item x="7964"/>
        <item x="3346"/>
        <item x="866"/>
        <item x="636"/>
        <item x="6685"/>
        <item x="4538"/>
        <item x="5287"/>
        <item x="6203"/>
        <item x="6943"/>
        <item x="1229"/>
        <item x="6439"/>
        <item x="6003"/>
        <item x="6817"/>
        <item x="1889"/>
        <item x="5872"/>
        <item x="7853"/>
        <item x="4368"/>
        <item x="7008"/>
        <item x="2536"/>
        <item x="7619"/>
        <item x="8021"/>
        <item x="8789"/>
        <item x="5685"/>
        <item x="281"/>
        <item x="2124"/>
        <item x="6426"/>
        <item x="6897"/>
        <item x="8003"/>
        <item x="7929"/>
        <item x="2510"/>
        <item x="413"/>
        <item x="1830"/>
        <item x="8840"/>
        <item x="5422"/>
        <item x="8923"/>
        <item x="107"/>
        <item x="8733"/>
        <item x="4261"/>
        <item x="6254"/>
        <item x="1590"/>
        <item x="1046"/>
        <item x="863"/>
        <item x="8811"/>
        <item x="8081"/>
        <item x="3223"/>
        <item x="6149"/>
        <item x="2312"/>
        <item x="5452"/>
        <item x="2202"/>
        <item x="2936"/>
        <item x="4519"/>
        <item x="703"/>
        <item x="880"/>
        <item x="7936"/>
        <item x="2888"/>
        <item x="3645"/>
        <item x="6305"/>
        <item x="3394"/>
        <item x="8293"/>
        <item x="4552"/>
        <item x="4022"/>
        <item x="3034"/>
        <item x="4849"/>
        <item x="4100"/>
        <item x="5391"/>
        <item x="650"/>
        <item x="4827"/>
        <item x="2112"/>
        <item x="3015"/>
        <item x="562"/>
        <item x="738"/>
        <item x="5922"/>
        <item x="1431"/>
        <item x="7294"/>
        <item x="8396"/>
        <item x="5715"/>
        <item x="8346"/>
        <item x="496"/>
        <item x="4665"/>
        <item x="3053"/>
        <item x="3182"/>
        <item x="5291"/>
        <item x="1403"/>
        <item x="7913"/>
        <item x="6572"/>
        <item x="5044"/>
        <item x="4245"/>
        <item x="5113"/>
        <item x="5172"/>
        <item x="1206"/>
        <item x="8160"/>
        <item x="1843"/>
        <item x="4109"/>
        <item x="1848"/>
        <item x="8459"/>
        <item x="4119"/>
        <item x="6521"/>
        <item x="2598"/>
        <item x="4503"/>
        <item x="804"/>
        <item x="1024"/>
        <item x="2955"/>
        <item x="1480"/>
        <item x="4687"/>
        <item x="2322"/>
        <item x="5456"/>
        <item x="8829"/>
        <item x="4693"/>
        <item x="5640"/>
        <item x="642"/>
        <item x="7912"/>
        <item x="8888"/>
        <item x="5373"/>
        <item x="3982"/>
        <item x="1548"/>
        <item x="8812"/>
        <item x="4467"/>
        <item x="560"/>
        <item x="4814"/>
        <item x="1153"/>
        <item x="8981"/>
        <item x="8931"/>
        <item x="6030"/>
        <item x="1422"/>
        <item x="7410"/>
        <item x="8423"/>
        <item x="6456"/>
        <item x="5332"/>
        <item x="6967"/>
        <item x="2529"/>
        <item x="3050"/>
        <item x="1185"/>
        <item x="4636"/>
        <item x="4488"/>
        <item x="30"/>
        <item x="6202"/>
        <item x="4107"/>
        <item x="2829"/>
        <item x="3717"/>
        <item x="3474"/>
        <item x="6306"/>
        <item x="3413"/>
        <item x="6372"/>
        <item x="8225"/>
        <item x="213"/>
        <item x="1209"/>
        <item x="6428"/>
        <item x="3416"/>
        <item x="2615"/>
        <item x="8868"/>
        <item x="6935"/>
        <item x="4568"/>
        <item x="1371"/>
        <item x="4586"/>
        <item x="1633"/>
        <item x="3016"/>
        <item x="1462"/>
        <item x="8916"/>
        <item x="333"/>
        <item x="5075"/>
        <item x="1702"/>
        <item x="3031"/>
        <item x="5208"/>
        <item x="391"/>
        <item x="7235"/>
        <item x="3770"/>
        <item x="2532"/>
        <item x="8241"/>
        <item x="665"/>
        <item x="92"/>
        <item x="1700"/>
        <item x="5625"/>
        <item x="1440"/>
        <item x="3417"/>
        <item x="5723"/>
        <item x="7418"/>
        <item x="6918"/>
        <item x="3943"/>
        <item x="729"/>
        <item x="2294"/>
        <item x="1570"/>
        <item x="1585"/>
        <item x="7054"/>
        <item x="1970"/>
        <item x="8507"/>
        <item x="7170"/>
        <item x="8435"/>
        <item x="1395"/>
        <item x="3561"/>
        <item x="5107"/>
        <item x="756"/>
        <item x="2554"/>
        <item x="7241"/>
        <item x="3402"/>
        <item x="341"/>
        <item x="3575"/>
        <item x="8060"/>
        <item x="7213"/>
        <item x="5103"/>
        <item x="4082"/>
        <item x="913"/>
        <item x="8153"/>
        <item x="4601"/>
        <item x="2965"/>
        <item x="2136"/>
        <item x="8769"/>
        <item x="5852"/>
        <item x="2952"/>
        <item x="7001"/>
        <item x="1885"/>
        <item x="2129"/>
        <item x="6992"/>
        <item x="4238"/>
        <item x="5380"/>
        <item x="3580"/>
        <item x="317"/>
        <item x="4084"/>
        <item x="8594"/>
        <item x="1771"/>
        <item x="6635"/>
        <item x="2339"/>
        <item x="3665"/>
        <item x="3238"/>
        <item x="288"/>
        <item x="2"/>
        <item x="4926"/>
        <item x="615"/>
        <item x="2458"/>
        <item x="8275"/>
        <item x="4981"/>
        <item x="1504"/>
        <item x="8943"/>
        <item x="8619"/>
        <item x="4132"/>
        <item x="8774"/>
        <item x="2648"/>
        <item x="3094"/>
        <item x="8425"/>
        <item x="2535"/>
        <item x="7048"/>
        <item x="5437"/>
        <item x="5804"/>
        <item x="4974"/>
        <item x="8529"/>
        <item x="8317"/>
        <item x="1190"/>
        <item x="6526"/>
        <item x="7998"/>
        <item x="9031"/>
        <item x="695"/>
        <item x="5462"/>
        <item x="1661"/>
        <item x="7306"/>
        <item x="7351"/>
        <item x="5895"/>
        <item x="4036"/>
        <item x="9001"/>
        <item x="7185"/>
        <item x="1715"/>
        <item x="4338"/>
        <item x="623"/>
        <item x="4010"/>
        <item x="525"/>
        <item x="1681"/>
        <item x="3146"/>
        <item x="7275"/>
        <item x="8835"/>
        <item x="1595"/>
        <item x="7581"/>
        <item x="6433"/>
        <item x="5316"/>
        <item x="783"/>
        <item x="6658"/>
        <item x="7630"/>
        <item x="2826"/>
        <item x="1872"/>
        <item x="6011"/>
        <item x="6393"/>
        <item x="4479"/>
        <item x="6519"/>
        <item x="7777"/>
        <item x="389"/>
        <item x="1360"/>
        <item x="8601"/>
        <item x="375"/>
        <item x="4017"/>
        <item x="5756"/>
        <item x="6475"/>
        <item x="8516"/>
        <item x="2439"/>
        <item x="3664"/>
        <item x="8066"/>
        <item x="1827"/>
        <item x="1457"/>
        <item x="2101"/>
        <item x="6584"/>
        <item x="1369"/>
        <item x="609"/>
        <item x="2085"/>
        <item x="2931"/>
        <item x="4296"/>
        <item x="8653"/>
        <item x="3789"/>
        <item x="3435"/>
        <item x="367"/>
        <item x="6999"/>
        <item x="6378"/>
        <item x="5434"/>
        <item x="2289"/>
        <item x="6065"/>
        <item x="7758"/>
        <item x="2620"/>
        <item x="1298"/>
        <item x="4213"/>
        <item x="4536"/>
        <item x="2604"/>
        <item x="5661"/>
        <item x="6702"/>
        <item x="7052"/>
        <item x="2155"/>
        <item x="7003"/>
        <item x="4130"/>
        <item x="3996"/>
        <item x="2104"/>
        <item x="7394"/>
        <item x="8254"/>
        <item x="3383"/>
        <item x="6919"/>
        <item x="2813"/>
        <item x="1863"/>
        <item x="2258"/>
        <item x="3191"/>
        <item x="4546"/>
        <item x="3631"/>
        <item x="7458"/>
        <item x="1601"/>
        <item x="3979"/>
        <item x="5871"/>
        <item x="3000"/>
        <item x="5526"/>
        <item x="6640"/>
        <item x="763"/>
        <item x="7144"/>
        <item x="2383"/>
        <item x="1122"/>
        <item x="8781"/>
        <item x="6765"/>
        <item x="7897"/>
        <item x="5933"/>
        <item x="4654"/>
        <item x="2626"/>
        <item x="8746"/>
        <item x="4157"/>
        <item x="6133"/>
        <item x="2296"/>
        <item x="2100"/>
        <item x="3082"/>
        <item x="2181"/>
        <item x="2377"/>
        <item x="6071"/>
        <item x="3426"/>
        <item x="279"/>
        <item x="4990"/>
        <item x="2840"/>
        <item x="2915"/>
        <item x="5612"/>
        <item x="648"/>
        <item x="1930"/>
        <item x="751"/>
        <item x="2587"/>
        <item x="501"/>
        <item x="9035"/>
        <item x="8676"/>
        <item x="4870"/>
        <item x="8093"/>
        <item x="941"/>
        <item x="927"/>
        <item x="8504"/>
        <item x="3289"/>
        <item x="5395"/>
        <item x="4696"/>
        <item x="4243"/>
        <item x="7661"/>
        <item x="7965"/>
        <item x="3484"/>
        <item x="5530"/>
        <item x="8590"/>
        <item x="579"/>
        <item x="4271"/>
        <item x="3154"/>
        <item x="8930"/>
        <item x="4448"/>
        <item x="6100"/>
        <item x="527"/>
        <item x="7560"/>
        <item x="3778"/>
        <item x="3366"/>
        <item x="6233"/>
        <item x="3832"/>
        <item x="960"/>
        <item x="353"/>
        <item x="1969"/>
        <item x="6809"/>
        <item x="4751"/>
        <item x="4273"/>
        <item x="833"/>
        <item x="3598"/>
        <item x="6767"/>
        <item x="1482"/>
        <item x="3951"/>
        <item x="7760"/>
        <item x="4516"/>
        <item x="6397"/>
        <item x="1052"/>
        <item x="3930"/>
        <item x="7073"/>
        <item x="2160"/>
        <item x="7129"/>
        <item x="7901"/>
        <item x="1393"/>
        <item x="2777"/>
        <item x="2990"/>
        <item x="4607"/>
        <item x="4640"/>
        <item x="3294"/>
        <item x="8736"/>
        <item x="7507"/>
        <item x="6001"/>
        <item x="7315"/>
        <item x="8499"/>
        <item x="1703"/>
        <item x="7382"/>
        <item x="477"/>
        <item x="621"/>
        <item x="1948"/>
        <item x="1505"/>
        <item x="3803"/>
        <item x="5385"/>
        <item x="8310"/>
        <item x="6112"/>
        <item x="5093"/>
        <item x="2386"/>
        <item x="6522"/>
        <item x="7613"/>
        <item x="7378"/>
        <item x="2613"/>
        <item x="1655"/>
        <item x="2201"/>
        <item x="8588"/>
        <item x="2265"/>
        <item x="2452"/>
        <item x="6108"/>
        <item x="4158"/>
        <item x="5310"/>
        <item x="8863"/>
        <item x="3415"/>
        <item x="4547"/>
        <item x="6410"/>
        <item x="923"/>
        <item x="3629"/>
        <item x="5501"/>
        <item x="7919"/>
        <item x="1507"/>
        <item x="7461"/>
        <item x="5769"/>
        <item x="6110"/>
        <item x="8296"/>
        <item x="1676"/>
        <item x="2376"/>
        <item x="7399"/>
        <item x="770"/>
        <item x="5045"/>
        <item x="3032"/>
        <item x="6641"/>
        <item x="5561"/>
        <item x="1662"/>
        <item x="3447"/>
        <item x="908"/>
        <item x="5131"/>
        <item x="7107"/>
        <item x="6208"/>
        <item x="5903"/>
        <item x="255"/>
        <item x="1956"/>
        <item x="3907"/>
        <item x="6993"/>
        <item x="1577"/>
        <item x="8360"/>
        <item x="4561"/>
        <item x="3387"/>
        <item x="4864"/>
        <item x="297"/>
        <item x="1926"/>
        <item x="7908"/>
        <item x="810"/>
        <item x="5218"/>
        <item x="3879"/>
        <item x="4808"/>
        <item x="5504"/>
        <item x="1603"/>
        <item x="4289"/>
        <item x="4658"/>
        <item x="1106"/>
        <item x="7035"/>
        <item x="2730"/>
        <item x="5587"/>
        <item x="706"/>
        <item x="733"/>
        <item x="5840"/>
        <item x="4051"/>
        <item x="4987"/>
        <item x="3093"/>
        <item x="5029"/>
        <item x="3544"/>
        <item x="6045"/>
        <item x="3810"/>
        <item x="3713"/>
        <item x="6082"/>
        <item x="970"/>
        <item x="7937"/>
        <item x="289"/>
        <item x="1447"/>
        <item x="6713"/>
        <item x="6127"/>
        <item x="112"/>
        <item x="166"/>
        <item x="1825"/>
        <item x="873"/>
        <item x="4595"/>
        <item x="6160"/>
        <item x="5124"/>
        <item x="3566"/>
        <item x="8387"/>
        <item x="1402"/>
        <item x="2743"/>
        <item x="2889"/>
        <item x="4644"/>
        <item x="6209"/>
        <item x="7672"/>
        <item x="7237"/>
        <item x="3360"/>
        <item x="3406"/>
        <item x="4309"/>
        <item x="2225"/>
        <item x="476"/>
        <item x="7804"/>
        <item x="4776"/>
        <item x="1429"/>
        <item x="3579"/>
        <item x="7230"/>
        <item x="7281"/>
        <item x="6472"/>
        <item x="7250"/>
        <item x="6083"/>
        <item x="3925"/>
        <item x="6264"/>
        <item x="2409"/>
        <item x="5659"/>
        <item x="4264"/>
        <item x="8628"/>
        <item x="4392"/>
        <item x="8880"/>
        <item x="7775"/>
        <item x="6296"/>
        <item x="2414"/>
        <item x="5323"/>
        <item x="114"/>
        <item x="2621"/>
        <item x="7168"/>
        <item x="2337"/>
        <item x="4149"/>
        <item x="4996"/>
        <item x="8408"/>
        <item x="9019"/>
        <item x="2106"/>
        <item x="3105"/>
        <item x="1999"/>
        <item x="2491"/>
        <item x="5619"/>
        <item x="7096"/>
        <item x="97"/>
        <item x="5624"/>
        <item x="4497"/>
        <item x="8953"/>
        <item x="8072"/>
        <item x="7499"/>
        <item x="3338"/>
        <item x="6591"/>
        <item x="2895"/>
        <item x="5837"/>
        <item x="4162"/>
        <item x="3070"/>
        <item x="8464"/>
        <item x="3983"/>
        <item x="5004"/>
        <item x="8660"/>
        <item x="1916"/>
        <item x="4483"/>
        <item x="3379"/>
        <item x="5008"/>
        <item x="4511"/>
        <item x="7284"/>
        <item x="3386"/>
        <item x="6792"/>
        <item x="6018"/>
        <item x="5969"/>
        <item x="3843"/>
        <item x="4345"/>
        <item x="7518"/>
        <item x="7579"/>
        <item x="6553"/>
        <item x="3215"/>
        <item x="8708"/>
        <item x="8302"/>
        <item x="4927"/>
        <item x="5876"/>
        <item x="4828"/>
        <item x="4049"/>
        <item x="6069"/>
        <item x="6175"/>
        <item x="8005"/>
        <item x="3119"/>
        <item x="9043"/>
        <item x="4192"/>
        <item x="183"/>
        <item x="5831"/>
        <item x="3518"/>
        <item x="1709"/>
        <item x="7377"/>
        <item x="2951"/>
        <item x="591"/>
        <item x="5105"/>
        <item x="1013"/>
        <item x="1131"/>
        <item x="301"/>
        <item x="2471"/>
        <item x="6634"/>
        <item x="764"/>
        <item x="4896"/>
        <item x="6041"/>
        <item x="2046"/>
        <item x="5547"/>
        <item x="5737"/>
        <item x="423"/>
        <item x="8938"/>
        <item x="3666"/>
        <item x="1779"/>
        <item x="5051"/>
        <item x="4186"/>
        <item x="3456"/>
        <item x="5914"/>
        <item x="6686"/>
        <item x="5011"/>
        <item x="8754"/>
        <item x="82"/>
        <item x="5083"/>
        <item x="8447"/>
        <item x="8801"/>
        <item x="7914"/>
        <item x="775"/>
        <item x="7138"/>
        <item x="6171"/>
        <item x="590"/>
        <item x="685"/>
        <item x="1550"/>
        <item x="3"/>
        <item x="2072"/>
        <item x="7995"/>
        <item x="2351"/>
        <item x="1834"/>
        <item x="8338"/>
        <item x="1225"/>
        <item x="8771"/>
        <item x="1118"/>
        <item x="3208"/>
        <item x="654"/>
        <item x="7490"/>
        <item x="4632"/>
        <item x="3419"/>
        <item x="1987"/>
        <item x="5791"/>
        <item x="877"/>
        <item x="3465"/>
        <item x="8105"/>
        <item x="1627"/>
        <item x="2612"/>
        <item x="7837"/>
        <item x="4079"/>
        <item x="4802"/>
        <item x="3149"/>
        <item x="5232"/>
        <item x="3643"/>
        <item x="1684"/>
        <item x="2240"/>
        <item x="6094"/>
        <item x="5353"/>
        <item x="3739"/>
        <item x="3392"/>
        <item x="5898"/>
        <item x="8495"/>
        <item x="5199"/>
        <item x="6523"/>
        <item x="774"/>
        <item x="4703"/>
        <item x="3023"/>
        <item x="3671"/>
        <item x="5528"/>
        <item x="2078"/>
        <item x="8278"/>
        <item x="2572"/>
        <item x="5949"/>
        <item x="5115"/>
        <item x="39"/>
        <item x="1950"/>
        <item x="1181"/>
        <item x="1613"/>
        <item x="5907"/>
        <item x="447"/>
        <item x="233"/>
        <item x="3127"/>
        <item x="7318"/>
        <item x="1836"/>
        <item x="4328"/>
        <item x="8952"/>
        <item x="7807"/>
        <item x="8181"/>
        <item x="696"/>
        <item x="1874"/>
        <item x="6060"/>
        <item x="6184"/>
        <item x="1335"/>
        <item x="2526"/>
        <item x="4977"/>
        <item x="4110"/>
        <item x="2062"/>
        <item x="5472"/>
        <item x="8213"/>
        <item x="5833"/>
        <item x="5374"/>
        <item x="1266"/>
        <item x="6813"/>
        <item x="7926"/>
        <item x="7438"/>
        <item x="1725"/>
        <item x="1294"/>
        <item x="2132"/>
        <item x="1610"/>
        <item x="2429"/>
        <item x="122"/>
        <item x="506"/>
        <item x="678"/>
        <item x="6750"/>
        <item x="6223"/>
        <item x="8112"/>
        <item x="1120"/>
        <item x="3507"/>
        <item x="5283"/>
        <item x="4758"/>
        <item x="4180"/>
        <item x="1823"/>
        <item x="1014"/>
        <item x="1903"/>
        <item x="5740"/>
        <item x="4198"/>
        <item x="7510"/>
        <item x="4556"/>
        <item x="1104"/>
        <item x="463"/>
        <item x="1901"/>
        <item x="9050"/>
        <item x="3838"/>
        <item x="4105"/>
        <item x="791"/>
        <item x="4642"/>
        <item x="1326"/>
        <item x="8976"/>
        <item x="550"/>
        <item x="3845"/>
        <item x="5055"/>
        <item x="1565"/>
        <item x="4053"/>
        <item x="8864"/>
        <item x="1496"/>
        <item x="4549"/>
        <item x="8803"/>
        <item x="4061"/>
        <item x="7353"/>
        <item x="5026"/>
        <item x="2644"/>
        <item x="3303"/>
        <item x="3559"/>
        <item x="2929"/>
        <item x="604"/>
        <item x="6006"/>
        <item x="6262"/>
        <item x="4059"/>
        <item x="849"/>
        <item x="1275"/>
        <item x="5970"/>
        <item x="7245"/>
        <item x="7551"/>
        <item x="7711"/>
        <item x="9038"/>
        <item x="3382"/>
        <item x="4129"/>
        <item x="3514"/>
        <item x="160"/>
        <item x="2403"/>
        <item x="8579"/>
        <item x="3896"/>
        <item x="7186"/>
        <item x="657"/>
        <item x="8292"/>
        <item x="5788"/>
        <item x="516"/>
        <item x="8461"/>
        <item x="7953"/>
        <item x="8621"/>
        <item x="4683"/>
        <item x="7112"/>
        <item x="5746"/>
        <item x="6199"/>
        <item x="6921"/>
        <item x="2385"/>
        <item x="6432"/>
        <item x="2391"/>
        <item x="515"/>
        <item x="2901"/>
        <item x="1484"/>
        <item x="2259"/>
        <item x="7370"/>
        <item x="3966"/>
        <item x="7576"/>
        <item x="8501"/>
        <item x="1463"/>
        <item x="6478"/>
        <item x="7244"/>
        <item x="2833"/>
        <item x="855"/>
        <item x="5642"/>
        <item x="2996"/>
        <item x="2549"/>
        <item x="6326"/>
        <item x="2561"/>
        <item x="1475"/>
        <item x="4414"/>
        <item x="4690"/>
        <item x="5973"/>
        <item x="4757"/>
        <item x="5638"/>
        <item x="7064"/>
        <item x="578"/>
        <item x="4007"/>
        <item x="2519"/>
        <item x="2685"/>
        <item x="2891"/>
        <item x="1054"/>
        <item x="8384"/>
        <item x="2397"/>
        <item x="1509"/>
        <item x="1435"/>
        <item x="3437"/>
        <item x="5126"/>
        <item x="6989"/>
        <item x="3683"/>
        <item x="1031"/>
        <item x="952"/>
        <item x="17"/>
        <item x="6366"/>
        <item x="7835"/>
        <item x="2527"/>
        <item x="1724"/>
        <item x="1853"/>
        <item x="7453"/>
        <item x="3557"/>
        <item x="6609"/>
        <item x="2308"/>
        <item x="2345"/>
        <item x="7038"/>
        <item x="4114"/>
        <item x="3737"/>
        <item x="914"/>
        <item x="492"/>
        <item x="1515"/>
        <item x="6471"/>
        <item x="7504"/>
        <item x="8697"/>
        <item x="5312"/>
        <item x="5718"/>
        <item x="5028"/>
        <item x="2760"/>
        <item x="4740"/>
        <item x="1527"/>
        <item x="8218"/>
        <item x="6859"/>
        <item x="2476"/>
        <item x="4530"/>
        <item x="6387"/>
        <item x="9045"/>
        <item x="7792"/>
        <item x="2014"/>
        <item x="4167"/>
        <item x="670"/>
        <item x="8583"/>
        <item x="8717"/>
        <item x="3592"/>
        <item x="7141"/>
        <item x="287"/>
        <item x="7584"/>
        <item x="7119"/>
        <item x="8871"/>
        <item x="532"/>
        <item x="7421"/>
        <item x="121"/>
        <item x="5194"/>
        <item x="4293"/>
        <item x="3736"/>
        <item x="2196"/>
        <item x="1096"/>
        <item x="1821"/>
        <item x="495"/>
        <item x="3783"/>
        <item x="5936"/>
        <item x="1620"/>
        <item x="6875"/>
        <item x="2790"/>
        <item x="6909"/>
        <item x="7568"/>
        <item x="5656"/>
        <item x="6230"/>
        <item x="5070"/>
        <item x="2127"/>
        <item x="1101"/>
        <item x="5212"/>
        <item x="4246"/>
        <item x="6871"/>
        <item x="6073"/>
        <item x="9059"/>
        <item x="4232"/>
        <item x="8057"/>
        <item x="6358"/>
        <item x="417"/>
        <item x="2119"/>
        <item x="4359"/>
        <item x="8890"/>
        <item x="3855"/>
        <item x="1242"/>
        <item x="6576"/>
        <item x="7121"/>
        <item x="5387"/>
        <item x="3714"/>
        <item x="2019"/>
        <item x="5134"/>
        <item x="6785"/>
        <item x="6515"/>
        <item x="5593"/>
        <item x="694"/>
        <item x="1244"/>
        <item x="4199"/>
        <item x="5189"/>
        <item x="7415"/>
        <item x="6373"/>
        <item x="8477"/>
        <item x="8979"/>
        <item x="3011"/>
        <item x="3167"/>
        <item x="8761"/>
        <item x="8056"/>
        <item x="4432"/>
        <item x="4403"/>
        <item x="5815"/>
        <item x="4026"/>
        <item x="4925"/>
        <item x="5047"/>
        <item x="628"/>
        <item x="8720"/>
        <item x="2171"/>
        <item x="87"/>
        <item x="6574"/>
        <item x="8022"/>
        <item x="1511"/>
        <item x="5022"/>
        <item x="7808"/>
        <item x="6109"/>
        <item x="4380"/>
        <item x="4303"/>
        <item x="3584"/>
        <item x="4453"/>
        <item x="32"/>
        <item x="3964"/>
        <item x="7102"/>
        <item x="4244"/>
        <item x="6253"/>
        <item x="1264"/>
        <item x="2656"/>
        <item x="3163"/>
        <item x="6035"/>
        <item x="3606"/>
        <item x="5669"/>
        <item x="2679"/>
        <item x="8810"/>
        <item x="8614"/>
        <item x="1957"/>
        <item x="7303"/>
        <item x="1789"/>
        <item x="5706"/>
        <item x="4147"/>
        <item x="1742"/>
        <item x="2331"/>
        <item x="7951"/>
        <item x="6139"/>
        <item x="5550"/>
        <item x="8742"/>
        <item x="3430"/>
        <item x="8978"/>
        <item x="2897"/>
        <item x="5830"/>
        <item x="7076"/>
        <item x="699"/>
        <item x="3929"/>
        <item x="1982"/>
        <item x="3009"/>
        <item x="7384"/>
        <item x="8259"/>
        <item x="8553"/>
        <item x="3707"/>
        <item x="7363"/>
        <item x="5849"/>
        <item x="8622"/>
        <item x="2985"/>
        <item x="4020"/>
        <item x="1207"/>
        <item x="3285"/>
        <item x="7544"/>
        <item x="3586"/>
        <item x="8173"/>
        <item x="6769"/>
        <item x="6143"/>
        <item x="3264"/>
        <item x="5891"/>
        <item x="658"/>
        <item x="3898"/>
        <item x="2236"/>
        <item x="5098"/>
        <item x="7403"/>
        <item x="6958"/>
        <item x="8589"/>
        <item x="2945"/>
        <item x="2221"/>
        <item x="528"/>
        <item x="2290"/>
        <item x="7638"/>
        <item x="2333"/>
        <item x="8494"/>
        <item x="322"/>
        <item x="6301"/>
        <item x="2436"/>
        <item x="4753"/>
        <item x="7678"/>
        <item x="1599"/>
        <item x="4933"/>
        <item x="8421"/>
        <item x="9048"/>
        <item x="3804"/>
        <item x="2835"/>
        <item x="3202"/>
        <item x="6821"/>
        <item x="811"/>
        <item x="5104"/>
        <item x="768"/>
        <item x="4164"/>
        <item x="6132"/>
        <item x="4272"/>
        <item x="4205"/>
        <item x="4548"/>
        <item x="6964"/>
        <item x="616"/>
        <item x="2607"/>
        <item x="8184"/>
        <item x="1018"/>
        <item x="6131"/>
        <item x="5368"/>
        <item x="328"/>
        <item x="3728"/>
        <item x="1790"/>
        <item x="4133"/>
        <item x="6455"/>
        <item x="2927"/>
        <item x="7338"/>
        <item x="7253"/>
        <item x="3743"/>
        <item x="7331"/>
        <item x="3729"/>
        <item x="2034"/>
        <item x="3220"/>
        <item x="345"/>
        <item x="1991"/>
        <item x="6881"/>
        <item x="1445"/>
        <item x="4288"/>
        <item x="8731"/>
        <item x="45"/>
        <item x="577"/>
        <item x="8345"/>
        <item x="1090"/>
        <item x="7496"/>
        <item x="9014"/>
        <item x="2960"/>
        <item x="4219"/>
        <item x="8203"/>
        <item x="8186"/>
        <item x="3240"/>
        <item x="3583"/>
        <item x="2861"/>
        <item x="3155"/>
        <item x="5810"/>
        <item x="6714"/>
        <item x="5999"/>
        <item x="7249"/>
        <item x="7803"/>
        <item x="5502"/>
        <item x="4928"/>
        <item x="1417"/>
        <item x="1518"/>
        <item x="270"/>
        <item x="6734"/>
        <item x="8518"/>
        <item x="3901"/>
        <item x="8417"/>
        <item x="2008"/>
        <item x="8649"/>
        <item x="8575"/>
        <item x="8780"/>
        <item x="5574"/>
        <item x="6048"/>
        <item x="6138"/>
        <item x="4126"/>
        <item x="507"/>
        <item x="6042"/>
        <item x="7829"/>
        <item x="5409"/>
        <item x="7836"/>
        <item x="3026"/>
        <item x="407"/>
        <item x="6652"/>
        <item x="7745"/>
        <item x="7319"/>
        <item x="8805"/>
        <item x="3600"/>
        <item x="1592"/>
        <item x="6122"/>
        <item x="1381"/>
        <item x="8834"/>
        <item x="6014"/>
        <item x="6573"/>
        <item x="605"/>
        <item x="2546"/>
        <item x="7890"/>
        <item x="44"/>
        <item x="3411"/>
        <item x="6468"/>
        <item x="8667"/>
        <item x="2499"/>
        <item x="1990"/>
        <item x="7408"/>
        <item x="8092"/>
        <item x="3741"/>
        <item x="4744"/>
        <item x="1840"/>
        <item x="2642"/>
        <item x="6205"/>
        <item x="1468"/>
        <item x="5048"/>
        <item x="5832"/>
        <item x="490"/>
        <item x="4343"/>
        <item x="3708"/>
        <item x="2999"/>
        <item x="6796"/>
        <item x="2005"/>
        <item x="2162"/>
        <item x="8866"/>
        <item x="7602"/>
        <item x="7698"/>
        <item x="7149"/>
        <item x="4684"/>
        <item x="68"/>
        <item x="6448"/>
        <item x="2884"/>
        <item x="3657"/>
        <item x="1110"/>
        <item x="2675"/>
        <item x="3159"/>
        <item x="8121"/>
        <item x="974"/>
        <item x="3745"/>
        <item x="9012"/>
        <item x="6810"/>
        <item x="156"/>
        <item x="4710"/>
        <item x="8001"/>
        <item x="6947"/>
        <item x="4571"/>
        <item x="6892"/>
        <item x="3642"/>
        <item x="6421"/>
        <item x="6678"/>
        <item x="6541"/>
        <item x="1404"/>
        <item x="6406"/>
        <item x="4806"/>
        <item x="7321"/>
        <item x="4711"/>
        <item x="8342"/>
        <item x="1336"/>
        <item x="6771"/>
        <item x="4662"/>
        <item x="5060"/>
        <item x="50"/>
        <item x="8538"/>
        <item x="8212"/>
        <item x="3504"/>
        <item x="5707"/>
        <item x="5741"/>
        <item x="3833"/>
        <item x="2791"/>
        <item x="2584"/>
        <item x="2355"/>
        <item x="8362"/>
        <item x="2497"/>
        <item x="4594"/>
        <item x="2698"/>
        <item x="8779"/>
        <item x="129"/>
        <item x="2627"/>
        <item x="8250"/>
        <item x="4089"/>
        <item x="5263"/>
        <item x="5225"/>
        <item x="6198"/>
        <item x="5358"/>
        <item x="1273"/>
        <item x="5613"/>
        <item x="1739"/>
        <item x="2994"/>
        <item x="8220"/>
        <item x="4439"/>
        <item x="4750"/>
        <item x="5962"/>
        <item x="4657"/>
        <item x="2284"/>
        <item x="7404"/>
        <item x="3705"/>
        <item x="7393"/>
        <item x="7883"/>
        <item x="7811"/>
        <item x="7010"/>
        <item x="4663"/>
        <item x="5732"/>
        <item x="1461"/>
        <item x="2435"/>
        <item x="5372"/>
        <item x="3321"/>
        <item x="7598"/>
        <item x="4406"/>
        <item x="4477"/>
        <item x="8176"/>
        <item x="6756"/>
        <item x="3792"/>
        <item x="6507"/>
        <item x="1312"/>
        <item x="6564"/>
        <item x="3325"/>
        <item x="5068"/>
        <item x="3926"/>
        <item x="176"/>
        <item x="1343"/>
        <item x="8984"/>
        <item x="847"/>
        <item x="535"/>
        <item x="4323"/>
        <item x="8908"/>
        <item x="2944"/>
        <item x="4569"/>
        <item x="5821"/>
        <item x="977"/>
        <item x="8075"/>
        <item x="22"/>
        <item x="2525"/>
        <item x="1657"/>
        <item x="5485"/>
        <item x="8665"/>
        <item x="7158"/>
        <item x="6173"/>
        <item x="1483"/>
        <item x="7087"/>
        <item x="656"/>
        <item x="7455"/>
        <item x="8290"/>
        <item x="2494"/>
        <item x="282"/>
        <item x="1072"/>
        <item x="8159"/>
        <item x="4891"/>
        <item x="2255"/>
        <item x="929"/>
        <item x="5572"/>
        <item x="7686"/>
        <item x="3322"/>
        <item x="4165"/>
        <item x="3769"/>
        <item x="9003"/>
        <item x="1262"/>
        <item x="1117"/>
        <item x="2381"/>
        <item x="597"/>
        <item x="3751"/>
        <item x="4747"/>
        <item x="5786"/>
        <item x="8144"/>
        <item x="5376"/>
        <item x="2287"/>
        <item x="1497"/>
        <item x="6570"/>
        <item x="8276"/>
        <item x="3256"/>
        <item x="2926"/>
        <item x="1543"/>
        <item x="2949"/>
        <item x="1063"/>
        <item x="433"/>
        <item x="4639"/>
        <item x="7851"/>
        <item x="1665"/>
        <item x="7451"/>
        <item x="4278"/>
        <item x="7037"/>
        <item x="3196"/>
        <item x="5870"/>
        <item x="7859"/>
        <item x="8286"/>
        <item x="8050"/>
        <item x="5915"/>
        <item x="5647"/>
        <item x="3002"/>
        <item x="569"/>
        <item x="7832"/>
        <item x="96"/>
        <item x="7122"/>
        <item x="8020"/>
        <item x="380"/>
        <item x="7520"/>
        <item x="8496"/>
        <item x="1226"/>
        <item x="3401"/>
        <item x="5533"/>
        <item x="2967"/>
        <item x="6953"/>
        <item x="1277"/>
        <item x="178"/>
        <item x="2687"/>
        <item x="7429"/>
        <item x="1824"/>
        <item x="6197"/>
        <item x="931"/>
        <item x="3883"/>
        <item x="2906"/>
        <item x="1034"/>
        <item x="6216"/>
        <item x="612"/>
        <item x="7767"/>
        <item x="455"/>
        <item x="8037"/>
        <item x="1649"/>
        <item x="6204"/>
        <item x="6489"/>
        <item x="3174"/>
        <item x="1540"/>
        <item x="8961"/>
        <item x="6887"/>
        <item x="4260"/>
        <item x="7821"/>
        <item x="6798"/>
        <item x="6675"/>
        <item x="1726"/>
        <item x="5909"/>
        <item x="9024"/>
        <item x="8368"/>
        <item x="8642"/>
        <item x="4374"/>
        <item x="680"/>
        <item x="734"/>
        <item x="489"/>
        <item x="5842"/>
        <item x="8054"/>
        <item x="5275"/>
        <item x="469"/>
        <item x="6405"/>
        <item x="4286"/>
        <item x="5406"/>
        <item x="8170"/>
        <item x="6877"/>
        <item x="4661"/>
        <item x="1183"/>
        <item x="2250"/>
        <item x="7955"/>
        <item x="7849"/>
        <item x="1309"/>
        <item x="6476"/>
        <item x="7459"/>
        <item x="8969"/>
        <item x="6712"/>
        <item x="5580"/>
        <item x="2365"/>
        <item x="5600"/>
        <item x="179"/>
        <item x="7320"/>
        <item x="5955"/>
        <item x="8546"/>
        <item x="8297"/>
        <item x="7215"/>
        <item x="1332"/>
        <item x="1890"/>
        <item x="7091"/>
        <item x="2709"/>
        <item x="2239"/>
        <item x="6607"/>
        <item x="3712"/>
        <item x="6554"/>
        <item x="8397"/>
        <item x="6551"/>
        <item x="5269"/>
        <item x="5345"/>
        <item x="4956"/>
        <item x="4795"/>
        <item x="488"/>
        <item x="4566"/>
        <item x="1274"/>
        <item x="5012"/>
        <item x="1820"/>
        <item x="4821"/>
        <item x="7670"/>
        <item x="350"/>
        <item x="135"/>
        <item x="8531"/>
        <item x="1398"/>
        <item x="7154"/>
        <item x="2781"/>
        <item x="5519"/>
        <item x="5722"/>
        <item x="5074"/>
        <item x="2811"/>
        <item x="5187"/>
        <item x="7652"/>
        <item x="3946"/>
        <item x="6360"/>
        <item x="2430"/>
        <item x="8988"/>
        <item x="1674"/>
        <item x="3213"/>
        <item x="5032"/>
        <item x="5450"/>
        <item x="7398"/>
        <item x="3097"/>
        <item x="3550"/>
        <item x="3487"/>
        <item x="7508"/>
        <item x="1699"/>
        <item x="7729"/>
        <item x="5994"/>
        <item x="123"/>
        <item x="7833"/>
        <item x="5195"/>
        <item x="5151"/>
        <item x="4593"/>
        <item x="3842"/>
        <item x="2964"/>
        <item x="6280"/>
        <item x="1316"/>
        <item x="551"/>
        <item x="397"/>
        <item x="5503"/>
        <item x="7348"/>
        <item x="243"/>
        <item x="7257"/>
        <item x="7841"/>
        <item x="6047"/>
        <item x="6090"/>
        <item x="1940"/>
        <item x="5455"/>
        <item x="7500"/>
        <item x="102"/>
        <item x="2474"/>
        <item x="2812"/>
        <item x="1526"/>
        <item x="4430"/>
        <item x="2024"/>
        <item x="4340"/>
        <item x="4016"/>
        <item x="8359"/>
        <item x="841"/>
        <item x="3524"/>
        <item x="8886"/>
        <item x="4489"/>
        <item x="2688"/>
        <item x="8597"/>
        <item x="1918"/>
        <item x="7456"/>
        <item x="2306"/>
        <item x="5369"/>
        <item x="1040"/>
        <item x="7763"/>
        <item x="3112"/>
        <item x="5693"/>
        <item x="730"/>
        <item x="7822"/>
        <item x="2135"/>
        <item x="4125"/>
        <item x="3815"/>
        <item x="7977"/>
        <item x="839"/>
        <item x="6052"/>
        <item x="2547"/>
        <item x="7806"/>
        <item x="5542"/>
        <item x="4676"/>
        <item x="8207"/>
        <item x="6287"/>
        <item x="2412"/>
        <item x="3795"/>
        <item x="1522"/>
        <item x="4873"/>
        <item x="1816"/>
        <item x="6628"/>
        <item x="2928"/>
        <item x="3990"/>
        <item x="5089"/>
        <item x="5602"/>
        <item x="1791"/>
        <item x="4255"/>
        <item x="1561"/>
        <item x="8873"/>
        <item x="1494"/>
        <item x="2317"/>
        <item x="7448"/>
        <item x="7639"/>
        <item x="8299"/>
        <item x="8775"/>
        <item x="2484"/>
        <item x="9"/>
        <item x="4540"/>
        <item x="4335"/>
        <item x="2902"/>
        <item x="374"/>
        <item x="8151"/>
        <item x="6341"/>
        <item x="194"/>
        <item x="1495"/>
        <item x="1140"/>
        <item x="2097"/>
        <item x="4455"/>
        <item x="6650"/>
        <item x="6799"/>
        <item x="5413"/>
        <item x="408"/>
        <item x="3765"/>
        <item x="6325"/>
        <item x="4320"/>
        <item x="1976"/>
        <item x="7473"/>
        <item x="1643"/>
        <item x="8462"/>
        <item x="6927"/>
        <item x="6854"/>
        <item x="3051"/>
        <item x="1967"/>
        <item x="2953"/>
        <item x="3608"/>
        <item x="1828"/>
        <item x="2787"/>
        <item x="8248"/>
        <item x="1993"/>
        <item x="1489"/>
        <item x="459"/>
        <item x="7666"/>
        <item x="5676"/>
        <item x="8600"/>
        <item x="667"/>
        <item x="2867"/>
        <item x="7981"/>
        <item x="718"/>
        <item x="2172"/>
        <item x="3528"/>
        <item x="2750"/>
        <item x="7562"/>
        <item x="36"/>
        <item x="1636"/>
        <item x="858"/>
        <item x="1842"/>
        <item x="2804"/>
        <item x="664"/>
        <item x="4889"/>
        <item x="716"/>
        <item x="8143"/>
        <item x="3587"/>
        <item x="7941"/>
        <item x="7032"/>
        <item x="8511"/>
        <item x="8855"/>
        <item x="3385"/>
        <item x="4979"/>
        <item x="3672"/>
        <item x="7784"/>
        <item x="8413"/>
        <item x="4062"/>
        <item x="2550"/>
        <item x="8103"/>
        <item x="8295"/>
        <item x="4528"/>
        <item x="6386"/>
        <item x="5219"/>
        <item x="8889"/>
        <item x="197"/>
        <item x="8149"/>
        <item x="5699"/>
        <item x="8007"/>
        <item x="4254"/>
        <item x="4741"/>
        <item x="3261"/>
        <item x="2360"/>
        <item x="6022"/>
        <item x="900"/>
        <item x="6980"/>
        <item x="1231"/>
        <item x="2276"/>
        <item x="7238"/>
        <item x="3562"/>
        <item x="6731"/>
        <item x="5135"/>
        <item x="8509"/>
        <item x="5170"/>
        <item x="2869"/>
        <item x="7905"/>
        <item x="6559"/>
        <item x="2487"/>
        <item x="3055"/>
        <item x="2689"/>
        <item x="3304"/>
        <item x="396"/>
        <item x="7044"/>
        <item x="7204"/>
        <item x="6561"/>
        <item x="3869"/>
        <item x="8433"/>
        <item x="6288"/>
        <item x="7631"/>
        <item x="4388"/>
        <item x="7268"/>
        <item x="953"/>
        <item x="2737"/>
        <item x="7994"/>
        <item x="7703"/>
        <item x="563"/>
        <item x="1591"/>
        <item x="2652"/>
        <item x="276"/>
        <item x="2570"/>
        <item x="5498"/>
        <item x="8694"/>
        <item x="5896"/>
        <item x="1339"/>
        <item x="6349"/>
        <item x="406"/>
        <item x="2633"/>
        <item x="643"/>
        <item x="5734"/>
        <item x="8620"/>
        <item x="1615"/>
        <item x="803"/>
        <item x="7355"/>
        <item x="2983"/>
        <item x="5966"/>
        <item x="4840"/>
        <item x="4673"/>
        <item x="6743"/>
        <item x="4085"/>
        <item x="2528"/>
        <item x="6095"/>
        <item x="2427"/>
        <item x="8910"/>
        <item x="3205"/>
        <item x="266"/>
        <item x="3731"/>
        <item x="8612"/>
        <item x="2658"/>
        <item x="4378"/>
        <item x="7334"/>
        <item x="4434"/>
        <item x="1092"/>
        <item x="1050"/>
        <item x="3471"/>
        <item x="1754"/>
        <item x="7120"/>
        <item x="6705"/>
        <item x="2972"/>
        <item x="8028"/>
        <item x="5634"/>
        <item x="2582"/>
        <item x="6424"/>
        <item x="6392"/>
        <item x="3555"/>
        <item x="3156"/>
        <item x="157"/>
        <item x="2344"/>
        <item x="5921"/>
        <item x="984"/>
        <item x="1272"/>
        <item x="1541"/>
        <item x="6864"/>
        <item x="553"/>
        <item x="8236"/>
        <item x="980"/>
        <item x="1415"/>
        <item x="4944"/>
        <item x="6906"/>
        <item x="4352"/>
        <item x="6718"/>
        <item x="4424"/>
        <item x="8229"/>
        <item x="1125"/>
        <item x="4267"/>
        <item x="6272"/>
        <item x="7276"/>
        <item x="6916"/>
        <item x="7809"/>
        <item x="8326"/>
        <item x="5383"/>
        <item x="6459"/>
        <item x="7383"/>
        <item x="2450"/>
        <item x="2623"/>
        <item x="8127"/>
        <item x="7531"/>
        <item x="2004"/>
        <item x="3967"/>
        <item x="4334"/>
        <item x="5042"/>
        <item x="4002"/>
        <item x="8654"/>
        <item x="4883"/>
        <item x="6295"/>
        <item x="7665"/>
        <item x="4426"/>
        <item x="7911"/>
        <item x="2903"/>
        <item x="1616"/>
        <item x="80"/>
        <item x="4004"/>
        <item x="722"/>
        <item x="3509"/>
        <item x="1745"/>
        <item x="3190"/>
        <item x="5541"/>
        <item x="5400"/>
        <item x="4163"/>
        <item x="7061"/>
        <item x="5015"/>
        <item x="8223"/>
        <item x="4978"/>
        <item x="3249"/>
        <item x="8831"/>
        <item x="3690"/>
        <item x="8427"/>
        <item x="6163"/>
        <item x="3040"/>
        <item x="8927"/>
        <item x="4176"/>
        <item x="3942"/>
        <item x="2774"/>
        <item x="168"/>
        <item x="1144"/>
        <item x="474"/>
        <item x="5192"/>
        <item x="2282"/>
        <item x="5658"/>
        <item x="5378"/>
        <item x="1490"/>
        <item x="7389"/>
        <item x="5179"/>
        <item x="7906"/>
        <item x="6631"/>
        <item x="6889"/>
        <item x="6850"/>
        <item x="7175"/>
        <item x="369"/>
        <item x="2998"/>
        <item x="531"/>
        <item x="3646"/>
        <item x="7493"/>
        <item x="7873"/>
        <item x="5814"/>
        <item x="5626"/>
        <item x="709"/>
        <item x="6085"/>
        <item x="1093"/>
        <item x="8366"/>
        <item x="2042"/>
        <item x="3254"/>
        <item x="1656"/>
        <item x="4021"/>
        <item x="5041"/>
        <item x="2017"/>
        <item x="3688"/>
        <item x="3008"/>
        <item x="4582"/>
        <item x="715"/>
        <item x="402"/>
        <item x="1154"/>
        <item x="2511"/>
        <item x="4749"/>
        <item x="2105"/>
        <item x="7290"/>
        <item x="137"/>
        <item x="2492"/>
        <item x="1929"/>
        <item x="6503"/>
        <item x="1313"/>
        <item x="5546"/>
        <item x="3573"/>
        <item x="8924"/>
        <item x="8400"/>
        <item x="2415"/>
        <item x="598"/>
        <item x="2031"/>
        <item x="212"/>
        <item x="1047"/>
        <item x="1087"/>
        <item x="3397"/>
        <item x="5326"/>
        <item x="354"/>
        <item x="5233"/>
        <item x="7029"/>
        <item x="5123"/>
        <item x="4998"/>
        <item x="8972"/>
        <item x="3837"/>
        <item x="8268"/>
        <item x="7233"/>
        <item x="7156"/>
        <item x="1126"/>
        <item x="5586"/>
        <item x="828"/>
        <item x="3513"/>
        <item x="8963"/>
        <item x="2418"/>
        <item x="1669"/>
        <item x="7165"/>
        <item x="6487"/>
        <item x="3676"/>
        <item x="4906"/>
        <item x="5313"/>
        <item x="2501"/>
        <item x="4054"/>
        <item x="4249"/>
        <item x="8822"/>
        <item x="1077"/>
        <item x="365"/>
        <item x="894"/>
        <item x="5527"/>
        <item x="1411"/>
        <item x="2877"/>
        <item x="2641"/>
        <item x="90"/>
        <item x="5637"/>
        <item x="5695"/>
        <item x="6120"/>
        <item x="1551"/>
        <item x="5260"/>
        <item x="252"/>
        <item x="4679"/>
        <item x="2849"/>
        <item x="6974"/>
        <item x="1959"/>
        <item x="5492"/>
        <item x="2393"/>
        <item x="4092"/>
        <item x="809"/>
        <item x="4451"/>
        <item x="454"/>
        <item x="4137"/>
        <item x="8897"/>
        <item x="6925"/>
        <item x="1980"/>
        <item x="6104"/>
        <item x="2681"/>
        <item x="6324"/>
        <item x="1170"/>
        <item x="3850"/>
        <item x="796"/>
        <item x="8364"/>
        <item x="2837"/>
        <item x="4032"/>
        <item x="2066"/>
        <item x="1581"/>
        <item x="6844"/>
        <item x="5209"/>
        <item x="7751"/>
        <item x="4247"/>
        <item x="4496"/>
        <item x="1870"/>
        <item x="480"/>
        <item x="8256"/>
        <item x="6021"/>
        <item x="1614"/>
        <item x="4890"/>
        <item x="2173"/>
        <item x="2959"/>
        <item x="5377"/>
        <item x="6382"/>
        <item x="4201"/>
        <item x="2859"/>
        <item x="3483"/>
        <item x="2712"/>
        <item x="1638"/>
        <item x="5342"/>
        <item x="7983"/>
        <item x="6474"/>
        <item x="4779"/>
        <item x="3806"/>
        <item x="7030"/>
        <item x="7365"/>
        <item x="201"/>
        <item x="4730"/>
        <item x="4143"/>
        <item x="8361"/>
        <item x="1878"/>
        <item x="8098"/>
        <item x="5947"/>
        <item x="5646"/>
        <item x="5279"/>
        <item x="6154"/>
        <item x="1936"/>
        <item x="2684"/>
        <item x="8100"/>
        <item x="7"/>
        <item x="5727"/>
        <item x="4620"/>
        <item x="6666"/>
        <item x="3120"/>
        <item x="4917"/>
        <item x="1009"/>
        <item x="6644"/>
        <item x="8738"/>
        <item x="3270"/>
        <item x="7781"/>
        <item x="4372"/>
        <item x="1932"/>
        <item x="5883"/>
        <item x="3263"/>
        <item x="1951"/>
        <item x="4363"/>
        <item x="4313"/>
        <item x="8998"/>
        <item x="5190"/>
        <item x="6320"/>
        <item x="2098"/>
        <item x="983"/>
        <item x="4854"/>
        <item x="2892"/>
        <item x="6446"/>
        <item x="2462"/>
        <item x="2193"/>
        <item x="5819"/>
        <item x="2716"/>
        <item x="4443"/>
        <item x="5875"/>
        <item x="2033"/>
        <item x="8156"/>
        <item x="7085"/>
        <item x="2347"/>
        <item x="4915"/>
        <item x="8686"/>
        <item x="236"/>
        <item x="982"/>
        <item x="5019"/>
        <item x="2756"/>
        <item x="8418"/>
        <item x="3440"/>
        <item x="6200"/>
        <item x="6445"/>
        <item x="4517"/>
        <item x="1797"/>
        <item x="7028"/>
        <item x="3324"/>
        <item x="4619"/>
        <item x="6563"/>
        <item x="1045"/>
        <item x="6039"/>
        <item x="9049"/>
        <item x="5169"/>
        <item x="8200"/>
        <item x="6169"/>
        <item x="4071"/>
        <item x="6601"/>
        <item x="4076"/>
        <item x="3042"/>
        <item x="2654"/>
        <item x="2971"/>
        <item x="2241"/>
        <item x="3503"/>
        <item x="1629"/>
        <item x="7346"/>
        <item x="7043"/>
        <item x="7855"/>
        <item x="9057"/>
        <item x="5335"/>
        <item x="1537"/>
        <item x="3791"/>
        <item x="2887"/>
        <item x="242"/>
        <item x="1826"/>
        <item x="3341"/>
        <item x="8610"/>
        <item x="5887"/>
        <item x="4381"/>
        <item x="1841"/>
        <item x="184"/>
        <item x="820"/>
        <item x="6158"/>
        <item x="2910"/>
        <item x="8235"/>
        <item x="5317"/>
        <item x="2000"/>
        <item x="3173"/>
        <item x="2842"/>
        <item x="8615"/>
        <item x="4816"/>
        <item x="2442"/>
        <item x="3505"/>
        <item x="66"/>
        <item x="5100"/>
        <item x="2676"/>
        <item x="4769"/>
        <item x="2701"/>
        <item x="8809"/>
        <item x="2099"/>
        <item x="3905"/>
        <item x="5589"/>
        <item x="1866"/>
        <item x="4755"/>
        <item x="2469"/>
        <item x="195"/>
        <item x="8252"/>
        <item x="7446"/>
        <item x="4704"/>
        <item x="4316"/>
        <item x="3495"/>
        <item x="5535"/>
        <item x="7291"/>
        <item x="986"/>
        <item x="14"/>
        <item x="2564"/>
        <item x="8453"/>
        <item x="5497"/>
        <item x="9029"/>
        <item x="1624"/>
        <item x="5648"/>
        <item x="3987"/>
        <item x="6497"/>
        <item x="1318"/>
        <item x="2729"/>
        <item x="1006"/>
        <item x="2930"/>
        <item x="7641"/>
        <item x="508"/>
        <item x="1413"/>
        <item x="4040"/>
        <item x="8648"/>
        <item x="5765"/>
        <item x="8055"/>
        <item x="8130"/>
        <item x="7273"/>
        <item x="1925"/>
        <item x="9034"/>
        <item x="3529"/>
        <item x="7212"/>
        <item x="1356"/>
        <item x="3327"/>
        <item x="3425"/>
        <item x="4807"/>
        <item x="7428"/>
        <item x="566"/>
        <item x="3478"/>
        <item x="2443"/>
        <item x="5231"/>
        <item x="5494"/>
        <item x="6359"/>
        <item x="3817"/>
        <item x="325"/>
        <item x="6861"/>
        <item x="3917"/>
        <item x="8960"/>
        <item x="4241"/>
        <item x="6596"/>
        <item x="4743"/>
        <item x="6895"/>
        <item x="608"/>
        <item x="3861"/>
        <item x="4397"/>
        <item x="1249"/>
        <item x="7676"/>
        <item x="6647"/>
        <item x="7516"/>
        <item x="2013"/>
        <item x="7878"/>
        <item x="2310"/>
        <item x="7585"/>
        <item x="5340"/>
        <item x="3844"/>
        <item x="3018"/>
        <item x="6942"/>
        <item x="8700"/>
        <item x="6289"/>
        <item x="3623"/>
        <item x="1230"/>
        <item x="7583"/>
        <item x="4742"/>
        <item x="4671"/>
        <item x="7909"/>
        <item x="1568"/>
        <item x="549"/>
        <item x="4070"/>
        <item x="3400"/>
        <item x="6872"/>
        <item x="7542"/>
        <item x="973"/>
        <item x="2161"/>
        <item x="3828"/>
        <item x="1704"/>
        <item x="8019"/>
        <item x="8687"/>
        <item x="8641"/>
        <item x="4509"/>
        <item x="7717"/>
        <item x="5116"/>
        <item x="534"/>
        <item x="6066"/>
        <item x="7173"/>
        <item x="4491"/>
        <item x="4791"/>
        <item x="6983"/>
        <item x="5484"/>
        <item x="4322"/>
        <item x="5267"/>
        <item x="6300"/>
        <item x="2163"/>
        <item x="5797"/>
        <item x="2725"/>
        <item x="2728"/>
        <item x="1250"/>
        <item x="4187"/>
        <item x="7391"/>
        <item x="3054"/>
        <item x="7187"/>
        <item x="3319"/>
        <item x="4650"/>
        <item x="520"/>
        <item x="3911"/>
        <item x="8125"/>
        <item x="707"/>
        <item x="4156"/>
        <item x="6959"/>
        <item x="1159"/>
        <item x="8091"/>
        <item x="4144"/>
        <item x="4543"/>
        <item x="5783"/>
        <item x="3477"/>
        <item x="8209"/>
        <item x="6449"/>
        <item x="6985"/>
        <item x="599"/>
        <item x="895"/>
        <item x="4412"/>
        <item x="3732"/>
        <item x="2044"/>
        <item x="4780"/>
        <item x="3056"/>
        <item x="4382"/>
        <item x="669"/>
        <item x="4532"/>
        <item x="4560"/>
        <item x="8707"/>
        <item x="3311"/>
        <item x="5474"/>
        <item x="3301"/>
        <item x="6043"/>
        <item x="1680"/>
        <item x="6566"/>
        <item x="8375"/>
        <item x="5925"/>
        <item x="5664"/>
        <item x="3374"/>
        <item x="5681"/>
        <item x="8412"/>
        <item x="7214"/>
        <item x="9047"/>
        <item x="4120"/>
        <item x="6968"/>
        <item x="7702"/>
        <item x="5491"/>
        <item x="5554"/>
        <item x="3536"/>
        <item x="6168"/>
        <item x="1646"/>
        <item x="5633"/>
        <item x="6134"/>
        <item x="1296"/>
        <item x="6981"/>
        <item x="5141"/>
        <item x="8907"/>
        <item x="4853"/>
        <item x="4001"/>
        <item x="3899"/>
        <item x="2449"/>
        <item x="8949"/>
        <item x="1267"/>
        <item x="5604"/>
        <item x="4762"/>
        <item x="4218"/>
        <item x="8732"/>
        <item x="1531"/>
        <item x="4766"/>
        <item x="8706"/>
        <item x="1832"/>
        <item x="1409"/>
        <item x="538"/>
        <item x="826"/>
        <item x="821"/>
        <item x="4314"/>
        <item x="4471"/>
        <item x="5288"/>
        <item x="1476"/>
        <item x="4842"/>
        <item x="6307"/>
        <item x="9051"/>
        <item x="1097"/>
        <item x="2041"/>
        <item x="2280"/>
        <item x="88"/>
        <item x="3046"/>
        <item x="3194"/>
        <item x="6846"/>
        <item x="4960"/>
        <item x="4454"/>
        <item x="7668"/>
        <item x="4195"/>
        <item x="3408"/>
        <item x="3700"/>
        <item x="1401"/>
        <item x="2113"/>
        <item x="3520"/>
        <item x="3639"/>
        <item x="8587"/>
        <item x="735"/>
        <item x="3044"/>
        <item x="7146"/>
        <item x="1809"/>
        <item x="2932"/>
        <item x="2268"/>
        <item x="697"/>
        <item x="1534"/>
        <item x="3733"/>
        <item x="6434"/>
        <item x="8146"/>
        <item x="153"/>
        <item x="3532"/>
        <item x="2198"/>
        <item x="7522"/>
        <item x="1301"/>
        <item x="7196"/>
        <item x="7465"/>
        <item x="3211"/>
        <item x="1026"/>
        <item x="2096"/>
        <item x="6856"/>
        <item x="7844"/>
        <item x="382"/>
        <item x="6255"/>
        <item x="6664"/>
        <item x="4459"/>
        <item x="4094"/>
        <item x="6696"/>
        <item x="2637"/>
        <item x="8605"/>
        <item x="4060"/>
        <item x="2810"/>
        <item x="1831"/>
        <item x="5632"/>
        <item x="2230"/>
        <item x="304"/>
        <item x="75"/>
        <item x="342"/>
        <item x="381"/>
        <item x="6923"/>
        <item x="2746"/>
        <item x="1538"/>
        <item x="996"/>
        <item x="8445"/>
        <item x="2093"/>
        <item x="1596"/>
        <item x="3405"/>
        <item x="5171"/>
        <item x="5099"/>
        <item x="6245"/>
        <item x="1563"/>
        <item x="8298"/>
        <item x="8711"/>
        <item x="6491"/>
        <item x="6790"/>
        <item x="6997"/>
        <item x="688"/>
        <item x="8258"/>
        <item x="8581"/>
        <item x="2696"/>
        <item x="6190"/>
        <item x="5311"/>
        <item x="4621"/>
        <item x="3423"/>
        <item x="7596"/>
        <item x="2009"/>
        <item x="7794"/>
        <item x="875"/>
        <item x="2768"/>
        <item x="5182"/>
        <item x="8595"/>
        <item x="6304"/>
        <item x="1974"/>
        <item x="6544"/>
        <item x="4104"/>
        <item x="3378"/>
        <item x="412"/>
        <item x="4822"/>
        <item x="5473"/>
        <item x="2191"/>
        <item x="3841"/>
        <item x="3010"/>
        <item x="7084"/>
        <item x="1838"/>
        <item x="4799"/>
        <item x="5671"/>
        <item x="5424"/>
        <item x="867"/>
        <item x="4565"/>
        <item x="7766"/>
        <item x="6390"/>
        <item x="8856"/>
        <item x="7679"/>
        <item x="8487"/>
        <item x="3711"/>
        <item x="493"/>
        <item x="1107"/>
        <item x="2924"/>
        <item x="7733"/>
        <item x="7900"/>
        <item x="1818"/>
        <item x="7677"/>
        <item x="1290"/>
        <item x="310"/>
        <item x="4573"/>
        <item x="1995"/>
        <item x="3291"/>
        <item x="8584"/>
        <item x="4341"/>
        <item x="5174"/>
        <item x="3063"/>
        <item x="8741"/>
        <item x="8548"/>
        <item x="3556"/>
        <item x="1271"/>
        <item x="7098"/>
        <item x="3852"/>
        <item x="1785"/>
        <item x="4554"/>
        <item x="1594"/>
        <item x="3924"/>
        <item x="8905"/>
        <item x="7980"/>
        <item x="5761"/>
        <item x="1147"/>
        <item x="173"/>
        <item x="398"/>
        <item x="4809"/>
        <item x="1419"/>
        <item x="1212"/>
        <item x="5750"/>
        <item x="7267"/>
        <item x="1061"/>
        <item x="5996"/>
        <item x="6552"/>
        <item x="4541"/>
        <item x="5902"/>
        <item x="6608"/>
        <item x="4234"/>
        <item x="3796"/>
        <item x="2298"/>
        <item x="4159"/>
        <item x="8168"/>
        <item x="6222"/>
        <item x="296"/>
        <item x="5682"/>
        <item x="5346"/>
        <item x="5568"/>
        <item x="8764"/>
        <item x="4551"/>
        <item x="2638"/>
        <item x="5149"/>
        <item x="6237"/>
        <item x="1659"/>
        <item x="5775"/>
        <item x="4371"/>
        <item x="6183"/>
        <item x="5035"/>
        <item x="8428"/>
        <item x="2858"/>
        <item x="8505"/>
        <item x="2752"/>
        <item x="5995"/>
        <item x="1315"/>
        <item x="7509"/>
        <item x="7615"/>
        <item x="3977"/>
        <item x="6148"/>
        <item x="1124"/>
        <item x="2925"/>
        <item x="4287"/>
        <item x="7475"/>
        <item x="3125"/>
        <item x="5515"/>
        <item x="8450"/>
        <item x="1375"/>
        <item x="6818"/>
        <item x="8661"/>
        <item x="921"/>
        <item x="5971"/>
        <item x="3237"/>
        <item x="4768"/>
        <item x="583"/>
        <item x="885"/>
        <item x="1257"/>
        <item x="8126"/>
        <item x="214"/>
        <item x="6038"/>
        <item x="9010"/>
        <item x="5980"/>
        <item x="7033"/>
        <item x="3469"/>
        <item x="6802"/>
        <item x="7366"/>
        <item x="7131"/>
        <item x="7190"/>
        <item x="1978"/>
        <item x="8679"/>
        <item x="8240"/>
        <item x="5444"/>
        <item x="5639"/>
        <item x="652"/>
        <item x="7839"/>
        <item x="7401"/>
        <item x="3603"/>
        <item x="37"/>
        <item x="3253"/>
        <item x="2875"/>
        <item x="7026"/>
        <item x="7462"/>
        <item x="5499"/>
        <item x="8148"/>
        <item x="1210"/>
        <item x="8543"/>
        <item x="8624"/>
        <item x="7724"/>
        <item x="1075"/>
        <item x="3468"/>
        <item x="2081"/>
        <item x="1099"/>
        <item x="3902"/>
        <item x="6024"/>
        <item x="2920"/>
        <item x="6894"/>
        <item x="2588"/>
        <item x="8115"/>
        <item x="3492"/>
        <item x="4445"/>
        <item x="2531"/>
        <item x="3628"/>
        <item x="8942"/>
        <item x="831"/>
        <item x="1768"/>
        <item x="1074"/>
        <item x="5567"/>
        <item x="2921"/>
        <item x="8188"/>
        <item x="5809"/>
        <item x="2126"/>
        <item x="8389"/>
        <item x="4875"/>
        <item x="8025"/>
        <item x="1941"/>
        <item x="4585"/>
        <item x="4899"/>
        <item x="2590"/>
        <item x="2030"/>
        <item x="7454"/>
        <item x="3088"/>
        <item x="5239"/>
        <item x="7747"/>
        <item x="3857"/>
        <item x="7327"/>
        <item x="4300"/>
        <item x="5684"/>
        <item x="4170"/>
        <item x="2674"/>
        <item x="2862"/>
        <item x="3351"/>
        <item x="1854"/>
        <item x="3976"/>
        <item x="5712"/>
        <item x="3209"/>
        <item x="969"/>
        <item x="5155"/>
        <item x="1557"/>
        <item x="3218"/>
        <item x="4778"/>
        <item x="1228"/>
        <item x="1059"/>
        <item x="7692"/>
        <item x="2596"/>
        <item x="1361"/>
        <item x="1390"/>
        <item x="2911"/>
        <item x="2680"/>
        <item x="2477"/>
        <item x="1708"/>
        <item x="1997"/>
        <item x="7894"/>
        <item x="5609"/>
        <item x="478"/>
        <item x="8163"/>
        <item x="3619"/>
        <item x="4520"/>
        <item x="4787"/>
        <item x="5847"/>
        <item x="1549"/>
        <item x="8983"/>
        <item x="6948"/>
        <item x="1576"/>
        <item x="3689"/>
        <item x="4069"/>
        <item x="3086"/>
        <item x="712"/>
        <item x="1673"/>
        <item x="8211"/>
        <item x="6884"/>
        <item x="2597"/>
        <item x="223"/>
        <item x="4858"/>
        <item x="2064"/>
        <item x="362"/>
        <item x="7396"/>
        <item x="5916"/>
        <item x="5967"/>
        <item x="1512"/>
        <item x="4820"/>
        <item x="1157"/>
        <item x="5935"/>
        <item x="8052"/>
        <item x="8174"/>
        <item x="8778"/>
        <item x="2864"/>
        <item x="1857"/>
        <item x="2183"/>
        <item x="6165"/>
        <item x="8652"/>
        <item x="1652"/>
        <item x="2923"/>
        <item x="8084"/>
        <item x="3921"/>
        <item x="438"/>
        <item x="8196"/>
        <item x="5211"/>
        <item x="6589"/>
        <item x="5023"/>
        <item x="896"/>
        <item x="725"/>
        <item x="651"/>
        <item x="4900"/>
        <item x="5272"/>
        <item x="2947"/>
        <item x="5156"/>
        <item x="7657"/>
        <item x="939"/>
        <item x="5702"/>
        <item x="6741"/>
        <item x="4169"/>
        <item x="8404"/>
        <item x="5133"/>
        <item x="3680"/>
        <item x="1915"/>
        <item x="5873"/>
        <item x="5277"/>
        <item x="992"/>
        <item x="2567"/>
        <item x="6773"/>
        <item x="2643"/>
        <item x="1567"/>
        <item x="2739"/>
        <item x="8358"/>
        <item x="2595"/>
        <item x="7482"/>
        <item x="4134"/>
        <item x="2488"/>
        <item x="3995"/>
        <item x="2905"/>
        <item x="9046"/>
        <item x="3114"/>
        <item x="5118"/>
        <item x="6032"/>
        <item x="7813"/>
        <item x="6046"/>
        <item x="4064"/>
        <item x="1215"/>
        <item x="7610"/>
        <item x="2446"/>
        <item x="6356"/>
        <item x="8385"/>
        <item x="4976"/>
        <item x="4514"/>
        <item x="2370"/>
        <item x="4484"/>
        <item x="2856"/>
        <item x="5668"/>
        <item x="4121"/>
        <item x="1772"/>
        <item x="5061"/>
        <item x="8551"/>
        <item x="1454"/>
        <item x="7893"/>
        <item x="4932"/>
        <item x="5017"/>
        <item x="6417"/>
        <item x="4572"/>
        <item x="2602"/>
        <item x="244"/>
        <item x="8353"/>
        <item x="3775"/>
        <item x="5742"/>
        <item x="8185"/>
        <item x="5052"/>
        <item x="7707"/>
        <item x="1891"/>
        <item x="4385"/>
        <item x="5431"/>
        <item x="7116"/>
        <item x="6156"/>
        <item x="5294"/>
        <item x="4931"/>
        <item x="3314"/>
        <item x="8078"/>
        <item x="7620"/>
        <item x="1584"/>
        <item x="5402"/>
        <item x="4728"/>
        <item x="7329"/>
        <item x="2628"/>
        <item x="4290"/>
        <item x="7691"/>
        <item x="2353"/>
        <item x="6336"/>
        <item x="2664"/>
        <item x="5863"/>
        <item x="5607"/>
        <item x="1913"/>
        <item x="3830"/>
        <item x="1880"/>
        <item x="7689"/>
        <item x="6733"/>
        <item x="7655"/>
        <item x="2253"/>
        <item x="4093"/>
        <item x="7930"/>
        <item x="5736"/>
        <item x="1694"/>
        <item x="451"/>
        <item x="5193"/>
        <item x="4794"/>
        <item x="5236"/>
        <item x="4013"/>
        <item x="6137"/>
        <item x="8438"/>
        <item x="4304"/>
        <item x="7425"/>
        <item x="3812"/>
        <item x="8150"/>
        <item x="2205"/>
        <item x="4375"/>
        <item x="5139"/>
        <item x="5285"/>
        <item x="857"/>
        <item x="8701"/>
        <item x="4258"/>
        <item x="1510"/>
        <item x="1007"/>
        <item x="6620"/>
        <item x="3537"/>
        <item x="5585"/>
        <item x="3831"/>
        <item x="3235"/>
        <item x="8777"/>
        <item x="5976"/>
        <item x="8783"/>
        <item x="1732"/>
        <item x="5529"/>
        <item x="7467"/>
        <item x="3100"/>
        <item x="432"/>
        <item x="1414"/>
        <item x="9011"/>
        <item x="2109"/>
        <item x="5854"/>
        <item x="3137"/>
        <item x="3160"/>
        <item x="1750"/>
        <item x="3368"/>
        <item x="343"/>
        <item x="8372"/>
        <item x="6627"/>
        <item x="6403"/>
        <item x="3087"/>
        <item x="8987"/>
        <item x="5003"/>
        <item x="1895"/>
        <item x="2092"/>
        <item x="8074"/>
        <item x="167"/>
        <item x="436"/>
        <item x="4321"/>
        <item x="7109"/>
        <item x="2149"/>
        <item x="6973"/>
        <item x="2749"/>
        <item x="2454"/>
        <item x="6105"/>
        <item x="4373"/>
        <item x="8663"/>
        <item x="7561"/>
        <item x="5630"/>
        <item x="2751"/>
        <item x="5867"/>
        <item x="1341"/>
        <item x="5834"/>
        <item x="5968"/>
        <item x="1056"/>
        <item x="3572"/>
        <item x="23"/>
        <item x="2914"/>
        <item x="3956"/>
        <item x="4043"/>
        <item x="6013"/>
        <item x="2059"/>
        <item x="1947"/>
        <item x="8719"/>
        <item x="1193"/>
        <item x="405"/>
        <item x="5252"/>
        <item x="2553"/>
        <item x="3224"/>
        <item x="2806"/>
        <item x="6690"/>
        <item x="2143"/>
        <item x="7530"/>
        <item x="7958"/>
        <item x="3565"/>
        <item x="3634"/>
        <item x="5320"/>
        <item x="2908"/>
        <item x="6602"/>
        <item x="2552"/>
        <item x="77"/>
        <item x="3627"/>
        <item x="1051"/>
        <item x="1213"/>
        <item x="8437"/>
        <item x="561"/>
        <item x="8192"/>
        <item x="2470"/>
        <item x="530"/>
        <item x="5864"/>
        <item x="4242"/>
        <item x="7591"/>
        <item x="3058"/>
        <item x="3970"/>
        <item x="2011"/>
        <item x="3771"/>
        <item x="2150"/>
        <item x="392"/>
        <item x="1817"/>
        <item x="7136"/>
        <item x="8765"/>
        <item x="4299"/>
        <item x="8523"/>
        <item x="542"/>
        <item x="3659"/>
        <item x="7688"/>
        <item x="1691"/>
        <item x="1862"/>
        <item x="7782"/>
        <item x="4476"/>
        <item x="4587"/>
        <item x="3361"/>
        <item x="3273"/>
        <item x="7251"/>
        <item x="4349"/>
        <item x="640"/>
        <item x="5548"/>
        <item x="1493"/>
        <item x="9037"/>
        <item x="2583"/>
        <item x="1720"/>
        <item x="6310"/>
        <item x="5244"/>
        <item x="4081"/>
        <item x="6833"/>
        <item x="8179"/>
        <item x="7283"/>
        <item x="8136"/>
        <item x="4664"/>
        <item x="5768"/>
        <item x="2568"/>
        <item x="1683"/>
        <item x="8006"/>
        <item x="355"/>
        <item x="7590"/>
        <item x="8086"/>
        <item x="5948"/>
        <item x="2278"/>
        <item x="2973"/>
        <item x="7412"/>
        <item x="2600"/>
        <item x="7419"/>
        <item x="3747"/>
        <item x="7973"/>
        <item x="8877"/>
        <item x="2912"/>
        <item x="3308"/>
        <item x="3138"/>
        <item x="6435"/>
        <item x="7699"/>
        <item x="5087"/>
        <item x="1060"/>
        <item x="2058"/>
        <item x="5956"/>
        <item x="1162"/>
        <item x="2863"/>
        <item x="679"/>
        <item x="7523"/>
        <item x="3106"/>
        <item x="8442"/>
        <item x="3984"/>
        <item x="4995"/>
        <item x="1523"/>
        <item x="3991"/>
        <item x="91"/>
        <item x="1647"/>
        <item x="7744"/>
        <item x="1648"/>
        <item x="453"/>
        <item x="3825"/>
        <item x="7430"/>
        <item x="6080"/>
        <item x="1019"/>
        <item x="1281"/>
        <item x="58"/>
        <item x="5666"/>
        <item x="4428"/>
        <item x="468"/>
        <item x="2398"/>
        <item x="8017"/>
        <item x="966"/>
        <item x="7996"/>
        <item x="6510"/>
        <item x="6102"/>
        <item x="7709"/>
        <item x="6888"/>
        <item x="8729"/>
        <item x="4413"/>
        <item x="7495"/>
        <item x="2089"/>
        <item x="8502"/>
        <item x="6524"/>
        <item x="8876"/>
        <item x="6760"/>
        <item x="2455"/>
        <item x="229"/>
        <item x="4018"/>
        <item x="2537"/>
        <item x="3353"/>
        <item x="2659"/>
        <item x="6623"/>
        <item x="7902"/>
        <item x="6319"/>
        <item x="4924"/>
        <item x="5464"/>
        <item x="387"/>
        <item x="6619"/>
        <item x="5205"/>
        <item x="6259"/>
        <item x="4127"/>
        <item x="7039"/>
        <item x="299"/>
        <item x="7967"/>
        <item x="3036"/>
        <item x="2302"/>
        <item x="6730"/>
        <item x="2776"/>
        <item x="4023"/>
        <item x="7722"/>
        <item x="799"/>
        <item x="1833"/>
        <item x="2727"/>
        <item x="8485"/>
        <item x="8108"/>
        <item x="28"/>
        <item x="6907"/>
        <item x="2671"/>
        <item x="8524"/>
        <item x="7254"/>
        <item x="8141"/>
        <item x="8040"/>
        <item x="2304"/>
        <item x="6866"/>
        <item x="7174"/>
        <item x="3692"/>
        <item x="6530"/>
        <item x="4418"/>
        <item x="3638"/>
        <item x="7356"/>
        <item x="2176"/>
        <item x="6899"/>
        <item x="5536"/>
        <item x="3019"/>
        <item x="8255"/>
        <item x="4760"/>
        <item x="6938"/>
        <item x="805"/>
        <item x="2831"/>
        <item x="8249"/>
        <item x="3476"/>
        <item x="5095"/>
        <item x="8528"/>
        <item x="3543"/>
        <item x="6442"/>
        <item x="6682"/>
        <item x="4197"/>
        <item x="6819"/>
        <item x="4825"/>
        <item x="2444"/>
        <item x="162"/>
        <item x="790"/>
        <item x="2038"/>
        <item x="3278"/>
        <item x="7359"/>
        <item x="3972"/>
        <item x="20"/>
        <item x="7439"/>
        <item x="4597"/>
        <item x="1202"/>
        <item x="4379"/>
        <item x="7932"/>
        <item x="4251"/>
        <item x="150"/>
        <item x="200"/>
        <item x="5848"/>
        <item x="94"/>
        <item x="1698"/>
        <item x="7746"/>
        <item x="690"/>
        <item x="5086"/>
        <item x="3840"/>
        <item x="8142"/>
        <item x="6023"/>
        <item x="7153"/>
        <item x="6213"/>
        <item x="2170"/>
        <item x="4649"/>
        <item x="2222"/>
        <item x="878"/>
        <item x="5480"/>
        <item x="3746"/>
        <item x="7934"/>
        <item x="8705"/>
        <item x="2978"/>
        <item x="8190"/>
        <item x="2348"/>
        <item x="8997"/>
        <item x="2408"/>
        <item x="1975"/>
        <item x="7068"/>
        <item x="7521"/>
        <item x="1292"/>
        <item x="4311"/>
        <item x="1812"/>
        <item x="1005"/>
        <item x="3932"/>
        <item x="6976"/>
        <item x="8656"/>
        <item x="947"/>
        <item x="171"/>
        <item x="110"/>
        <item x="936"/>
        <item x="807"/>
        <item x="8532"/>
        <item x="7371"/>
        <item x="4384"/>
        <item x="945"/>
        <item x="6054"/>
        <item x="2468"/>
        <item x="8029"/>
        <item x="103"/>
        <item x="4991"/>
        <item x="8284"/>
        <item x="4038"/>
        <item x="5161"/>
        <item x="1685"/>
        <item x="4718"/>
        <item x="2079"/>
        <item x="1289"/>
        <item x="8460"/>
        <item x="5344"/>
        <item x="5410"/>
        <item x="6738"/>
        <item x="2788"/>
        <item x="1727"/>
        <item x="3880"/>
        <item x="964"/>
        <item x="7354"/>
        <item x="2297"/>
        <item x="2128"/>
        <item x="3545"/>
        <item x="4473"/>
        <item x="1412"/>
        <item x="3750"/>
        <item x="6586"/>
        <item x="4507"/>
        <item x="8797"/>
        <item x="8429"/>
        <item x="1139"/>
        <item x="1270"/>
        <item x="1635"/>
        <item x="5186"/>
        <item x="7025"/>
        <item x="1778"/>
        <item x="2165"/>
        <item x="6379"/>
        <item x="7159"/>
        <item x="4390"/>
        <item x="4450"/>
        <item x="5114"/>
        <item x="5812"/>
        <item x="271"/>
        <item x="660"/>
        <item x="4913"/>
        <item x="8820"/>
        <item x="2382"/>
        <item x="4580"/>
        <item x="5674"/>
        <item x="6070"/>
        <item x="7413"/>
        <item x="2795"/>
        <item x="5102"/>
        <item x="944"/>
        <item x="8709"/>
        <item x="6117"/>
        <item x="414"/>
        <item x="5451"/>
        <item x="6838"/>
        <item x="1142"/>
        <item x="6088"/>
        <item x="859"/>
        <item x="3881"/>
        <item x="4847"/>
        <item x="4035"/>
        <item x="7128"/>
        <item x="7625"/>
        <item x="7090"/>
        <item x="2067"/>
        <item x="2764"/>
        <item x="4544"/>
        <item x="8373"/>
        <item x="4897"/>
        <item x="3781"/>
        <item x="7201"/>
        <item x="5721"/>
        <item x="6260"/>
        <item x="8724"/>
        <item x="7361"/>
        <item x="4090"/>
        <item x="4852"/>
        <item x="861"/>
        <item x="7017"/>
        <item x="3316"/>
        <item x="3221"/>
        <item x="8097"/>
        <item x="7248"/>
        <item x="2396"/>
        <item x="6781"/>
        <item x="6126"/>
        <item x="2070"/>
        <item x="4775"/>
        <item x="2904"/>
        <item x="6277"/>
        <item x="3148"/>
        <item x="1223"/>
        <item x="1467"/>
        <item x="324"/>
        <item x="3103"/>
        <item x="2199"/>
        <item x="5415"/>
        <item x="2899"/>
        <item x="1105"/>
        <item x="3617"/>
        <item x="4142"/>
        <item x="7034"/>
        <item x="7517"/>
        <item x="226"/>
        <item x="4829"/>
        <item x="141"/>
        <item x="1189"/>
        <item x="7171"/>
        <item x="4982"/>
        <item x="7031"/>
        <item x="385"/>
        <item x="4817"/>
        <item x="7337"/>
        <item x="3662"/>
        <item x="3259"/>
        <item x="3703"/>
        <item x="5202"/>
        <item x="42"/>
        <item x="2505"/>
        <item x="4851"/>
        <item x="5954"/>
        <item x="8576"/>
        <item x="394"/>
        <item x="4537"/>
        <item x="7292"/>
        <item x="8639"/>
        <item x="26"/>
        <item x="8800"/>
        <item x="6234"/>
        <item x="7115"/>
        <item x="2158"/>
        <item x="2986"/>
        <item x="6689"/>
        <item x="1907"/>
        <item x="7814"/>
        <item x="7265"/>
        <item x="2670"/>
        <item x="3130"/>
        <item x="5216"/>
        <item x="7333"/>
        <item x="7345"/>
        <item x="4252"/>
        <item x="7976"/>
        <item x="138"/>
        <item x="2138"/>
        <item x="8519"/>
        <item x="8692"/>
        <item x="1327"/>
        <item x="874"/>
        <item x="2767"/>
        <item x="7083"/>
        <item x="4682"/>
        <item x="4447"/>
        <item x="4327"/>
        <item x="3013"/>
        <item x="3293"/>
        <item x="1149"/>
        <item x="5605"/>
        <item x="7848"/>
        <item x="2307"/>
        <item x="3275"/>
        <item x="48"/>
        <item x="3826"/>
        <item x="54"/>
        <item x="4495"/>
        <item x="5692"/>
        <item x="1580"/>
        <item x="6826"/>
        <item x="8513"/>
        <item x="441"/>
        <item x="5857"/>
        <item x="2223"/>
        <item x="797"/>
        <item x="330"/>
        <item x="6637"/>
        <item x="4196"/>
        <item x="6194"/>
        <item x="7740"/>
        <item x="2719"/>
        <item x="2264"/>
        <item x="8274"/>
        <item x="5538"/>
        <item x="7505"/>
        <item x="2667"/>
        <item x="512"/>
        <item x="3317"/>
        <item x="899"/>
        <item x="8467"/>
        <item x="5426"/>
        <item x="234"/>
        <item x="5500"/>
        <item x="6778"/>
        <item x="8914"/>
        <item x="6567"/>
        <item x="5555"/>
        <item x="6882"/>
        <item x="8643"/>
        <item x="2387"/>
        <item x="8193"/>
        <item x="5245"/>
        <item x="8750"/>
        <item x="6084"/>
        <item x="5687"/>
        <item x="4253"/>
        <item x="7441"/>
        <item x="6470"/>
        <item x="8498"/>
        <item x="4588"/>
        <item x="5645"/>
        <item x="8431"/>
        <item x="5405"/>
        <item x="235"/>
        <item x="4609"/>
        <item x="4948"/>
        <item x="6663"/>
        <item x="5206"/>
        <item x="6374"/>
        <item x="326"/>
        <item x="1858"/>
        <item x="8974"/>
        <item x="6668"/>
        <item x="2571"/>
        <item x="3180"/>
        <item x="4331"/>
        <item x="7815"/>
        <item x="1710"/>
        <item x="8508"/>
        <item x="6342"/>
        <item x="2896"/>
        <item x="1859"/>
        <item x="759"/>
        <item x="5939"/>
        <item x="2544"/>
        <item x="1503"/>
        <item x="3092"/>
        <item x="3464"/>
        <item x="1127"/>
        <item x="2780"/>
        <item x="1211"/>
        <item x="4831"/>
        <item x="1069"/>
        <item x="1232"/>
        <item x="4421"/>
        <item x="812"/>
        <item x="2717"/>
        <item x="1111"/>
        <item x="2039"/>
        <item x="2027"/>
        <item x="5226"/>
        <item x="5262"/>
        <item x="2350"/>
        <item x="1973"/>
        <item x="3754"/>
        <item x="8152"/>
        <item x="3669"/>
        <item x="3129"/>
        <item x="3648"/>
        <item x="6437"/>
        <item x="5990"/>
        <item x="2141"/>
        <item x="5644"/>
        <item x="6412"/>
        <item x="3012"/>
        <item x="1782"/>
        <item x="587"/>
        <item x="6101"/>
        <item x="6535"/>
        <item x="808"/>
        <item x="3412"/>
        <item x="3538"/>
        <item x="3110"/>
        <item x="7840"/>
        <item x="909"/>
        <item x="6250"/>
        <item x="6329"/>
        <item x="7047"/>
        <item x="7020"/>
        <item x="8386"/>
        <item x="1994"/>
        <item x="4862"/>
        <item x="4475"/>
        <item x="2122"/>
        <item x="7944"/>
        <item x="238"/>
        <item x="4739"/>
        <item x="2890"/>
        <item x="4080"/>
        <item x="6633"/>
        <item x="8279"/>
        <item x="2335"/>
        <item x="5296"/>
        <item x="3709"/>
        <item x="3436"/>
        <item x="683"/>
        <item x="8647"/>
        <item x="3152"/>
        <item x="9025"/>
        <item x="8790"/>
        <item x="6511"/>
        <item x="2563"/>
        <item x="8336"/>
        <item x="2406"/>
        <item x="1065"/>
        <item x="7358"/>
        <item x="1775"/>
        <item x="7352"/>
        <item x="3799"/>
        <item x="290"/>
        <item x="6996"/>
        <item x="4029"/>
        <item x="8369"/>
        <item x="295"/>
        <item x="4535"/>
        <item x="4237"/>
        <item x="4460"/>
        <item x="3859"/>
        <item x="4166"/>
        <item x="1847"/>
        <item x="1869"/>
        <item x="4983"/>
        <item x="2145"/>
        <item x="2401"/>
        <item x="4837"/>
        <item x="7952"/>
        <item x="4515"/>
        <item x="6283"/>
        <item x="7239"/>
        <item x="6975"/>
        <item x="7802"/>
        <item x="175"/>
        <item x="1279"/>
        <item x="2942"/>
        <item x="7898"/>
        <item x="3848"/>
        <item x="1639"/>
        <item x="5441"/>
        <item x="6720"/>
        <item x="3957"/>
        <item x="4353"/>
        <item x="5752"/>
        <item x="2782"/>
        <item x="6716"/>
        <item x="5729"/>
        <item x="4248"/>
        <item x="8065"/>
        <item x="5787"/>
        <item x="8132"/>
        <item x="6481"/>
        <item x="3679"/>
        <item x="4027"/>
        <item x="5228"/>
        <item x="3073"/>
        <item x="8204"/>
        <item x="3723"/>
        <item x="638"/>
        <item x="3418"/>
        <item x="4498"/>
        <item x="8558"/>
        <item x="5175"/>
        <item x="2542"/>
        <item x="4638"/>
        <item x="2083"/>
        <item x="8561"/>
        <item x="3784"/>
        <item x="8327"/>
        <item x="7385"/>
        <item x="7986"/>
        <item x="2631"/>
        <item x="2593"/>
        <item x="3988"/>
        <item x="824"/>
        <item x="2300"/>
        <item x="8194"/>
        <item x="2069"/>
        <item x="5024"/>
        <item x="607"/>
        <item x="5636"/>
        <item x="5064"/>
        <item x="258"/>
        <item x="2323"/>
        <item x="2286"/>
        <item x="7341"/>
        <item x="2885"/>
        <item x="6659"/>
        <item x="2958"/>
        <item x="6751"/>
        <item x="6600"/>
        <item x="1653"/>
        <item x="2818"/>
        <item x="5790"/>
        <item x="4449"/>
        <item x="4469"/>
        <item x="935"/>
        <item x="159"/>
        <item x="5537"/>
        <item x="7971"/>
        <item x="4887"/>
        <item x="8347"/>
        <item x="3227"/>
        <item x="686"/>
        <item x="1121"/>
        <item x="8563"/>
        <item x="6853"/>
        <item x="3337"/>
        <item x="6450"/>
        <item x="1896"/>
        <item x="3655"/>
        <item x="7416"/>
        <item x="1198"/>
        <item x="4570"/>
        <item x="4734"/>
        <item x="1500"/>
        <item x="6545"/>
        <item x="5404"/>
        <item x="1306"/>
        <item x="5363"/>
        <item x="8813"/>
        <item x="8244"/>
        <item x="4204"/>
        <item x="7113"/>
        <item x="4423"/>
        <item x="5928"/>
        <item x="7600"/>
        <item x="1130"/>
        <item x="6588"/>
        <item x="7086"/>
        <item x="2506"/>
        <item x="7886"/>
        <item x="1446"/>
        <item x="3452"/>
        <item x="2156"/>
        <item x="4550"/>
        <item x="1115"/>
        <item x="1513"/>
        <item x="8545"/>
        <item x="6477"/>
        <item x="1964"/>
        <item x="3889"/>
        <item x="5454"/>
        <item x="2054"/>
        <item x="3829"/>
        <item x="5780"/>
        <item x="3878"/>
        <item x="2956"/>
        <item x="1039"/>
        <item x="6949"/>
        <item x="3179"/>
        <item x="2653"/>
        <item x="2121"/>
        <item x="8699"/>
        <item x="3326"/>
        <item x="5611"/>
        <item x="6592"/>
        <item x="319"/>
        <item x="778"/>
        <item x="6742"/>
        <item x="6142"/>
        <item x="5129"/>
        <item x="6332"/>
        <item x="748"/>
        <item x="1161"/>
        <item x="4539"/>
        <item x="8574"/>
        <item x="2518"/>
        <item x="997"/>
        <item x="3457"/>
        <item x="4364"/>
        <item x="8948"/>
        <item x="2309"/>
        <item x="2448"/>
        <item x="8743"/>
        <item x="311"/>
        <item x="8205"/>
        <item x="850"/>
        <item x="7471"/>
        <item x="3593"/>
        <item x="7202"/>
        <item x="8490"/>
        <item x="785"/>
        <item x="2534"/>
        <item x="2234"/>
        <item x="8135"/>
        <item x="411"/>
        <item x="3577"/>
        <item x="6626"/>
        <item x="3744"/>
        <item x="4377"/>
        <item x="8514"/>
        <item x="7487"/>
        <item x="2540"/>
        <item x="1589"/>
        <item x="8222"/>
        <item x="8162"/>
        <item x="5085"/>
        <item x="3552"/>
        <item x="3548"/>
        <item x="1517"/>
        <item x="5835"/>
        <item x="3853"/>
        <item x="1085"/>
        <item x="4943"/>
        <item x="8063"/>
        <item x="6752"/>
        <item x="6893"/>
        <item x="3219"/>
        <item x="403"/>
        <item x="8470"/>
        <item x="8945"/>
        <item x="3517"/>
        <item x="1839"/>
        <item x="5458"/>
        <item x="4754"/>
        <item x="6671"/>
        <item x="9058"/>
        <item x="8853"/>
        <item x="8824"/>
        <item x="442"/>
        <item x="3176"/>
        <item x="1337"/>
        <item x="6219"/>
        <item x="1305"/>
        <item x="8251"/>
        <item x="5222"/>
        <item x="1224"/>
        <item x="8814"/>
        <item x="7608"/>
        <item x="1546"/>
        <item x="8757"/>
        <item x="6542"/>
        <item x="8365"/>
        <item x="890"/>
        <item x="910"/>
        <item x="1088"/>
        <item x="1728"/>
        <item x="4686"/>
        <item x="1805"/>
        <item x="7469"/>
        <item x="7269"/>
        <item x="2056"/>
        <item x="8926"/>
        <item x="8267"/>
        <item x="1416"/>
        <item x="8673"/>
        <item x="2040"/>
        <item x="2384"/>
        <item x="5393"/>
        <item x="6457"/>
        <item x="3569"/>
        <item x="940"/>
        <item x="1559"/>
        <item x="1706"/>
        <item x="3802"/>
        <item x="5247"/>
        <item x="4402"/>
        <item x="8182"/>
        <item x="2825"/>
        <item x="2801"/>
        <item x="557"/>
        <item x="4490"/>
        <item x="5420"/>
        <item x="1912"/>
        <item x="1456"/>
        <item x="5615"/>
        <item x="5958"/>
        <item x="3206"/>
        <item x="951"/>
        <item x="2247"/>
        <item x="7326"/>
        <item x="4823"/>
        <item x="8658"/>
        <item x="6281"/>
        <item x="7950"/>
        <item x="7826"/>
        <item x="5176"/>
        <item x="2159"/>
        <item x="5844"/>
        <item x="4702"/>
        <item x="1716"/>
        <item x="8478"/>
        <item x="4910"/>
        <item x="3819"/>
        <item x="7627"/>
        <item x="5796"/>
        <item x="633"/>
        <item x="6388"/>
        <item x="2175"/>
        <item x="8552"/>
        <item x="8392"/>
        <item x="2021"/>
        <item x="467"/>
        <item x="5181"/>
        <item x="1449"/>
        <item x="5601"/>
        <item x="6121"/>
        <item x="7134"/>
        <item x="644"/>
        <item x="3894"/>
        <item x="3533"/>
        <item x="5278"/>
        <item x="3384"/>
        <item x="7999"/>
        <item x="6732"/>
        <item x="5281"/>
        <item x="8967"/>
        <item x="7460"/>
        <item x="3965"/>
        <item x="8903"/>
        <item x="1269"/>
        <item x="4209"/>
        <item x="5227"/>
        <item x="1256"/>
        <item x="3075"/>
        <item x="3128"/>
        <item x="2372"/>
        <item x="3531"/>
        <item x="4068"/>
        <item x="7800"/>
        <item x="7682"/>
        <item x="9052"/>
        <item x="2677"/>
        <item x="4786"/>
        <item x="5349"/>
        <item x="6414"/>
        <item x="8911"/>
        <item x="7734"/>
        <item x="1898"/>
        <item x="771"/>
        <item x="5091"/>
        <item x="8787"/>
        <item x="3336"/>
        <item x="2533"/>
        <item x="6590"/>
        <item x="4422"/>
        <item x="8852"/>
        <item x="4270"/>
        <item x="3888"/>
        <item x="8872"/>
        <item x="4694"/>
        <item x="5545"/>
        <item x="3614"/>
        <item x="4727"/>
        <item x="6513"/>
        <item x="1658"/>
        <item x="3636"/>
        <item x="7687"/>
        <item x="8604"/>
        <item x="7148"/>
        <item x="3323"/>
        <item x="6016"/>
        <item x="218"/>
        <item x="4575"/>
        <item x="2045"/>
        <item x="5153"/>
        <item x="4494"/>
        <item x="2475"/>
        <item x="3960"/>
        <item x="6845"/>
        <item x="1923"/>
        <item x="5150"/>
        <item x="1888"/>
        <item x="5516"/>
        <item x="3442"/>
        <item x="2266"/>
        <item x="260"/>
        <item x="8282"/>
        <item x="5379"/>
        <item x="752"/>
        <item x="6764"/>
        <item x="2614"/>
        <item x="1738"/>
        <item x="646"/>
        <item x="4396"/>
        <item x="1302"/>
        <item x="6328"/>
        <item x="8482"/>
        <item x="6520"/>
        <item x="8629"/>
        <item x="4557"/>
        <item x="4452"/>
        <item x="5758"/>
        <item x="4462"/>
        <item x="5938"/>
        <item x="1897"/>
        <item x="1148"/>
        <item x="2325"/>
        <item x="2870"/>
        <item x="5927"/>
        <item x="7640"/>
        <item x="3758"/>
        <item x="3632"/>
        <item x="7420"/>
        <item x="4843"/>
        <item x="2559"/>
        <item x="2457"/>
        <item x="3247"/>
        <item x="4592"/>
        <item x="9041"/>
        <item x="6694"/>
        <item x="6037"/>
        <item x="2359"/>
        <item x="332"/>
        <item x="1029"/>
        <item x="4376"/>
        <item x="7176"/>
        <item x="6146"/>
        <item x="1737"/>
        <item x="1572"/>
        <item x="7756"/>
        <item x="3582"/>
        <item x="3823"/>
        <item x="2189"/>
        <item x="6425"/>
        <item x="514"/>
        <item x="585"/>
        <item x="3123"/>
        <item x="3607"/>
        <item x="228"/>
        <item x="3547"/>
        <item x="7644"/>
        <item x="182"/>
        <item x="6501"/>
        <item x="431"/>
        <item x="3887"/>
        <item x="4154"/>
        <item x="8710"/>
        <item x="1038"/>
        <item x="7969"/>
        <item x="6357"/>
        <item x="7684"/>
        <item x="3267"/>
        <item x="460"/>
        <item x="4961"/>
        <item x="8993"/>
        <item x="541"/>
        <item x="2473"/>
        <item x="2918"/>
        <item x="6723"/>
        <item x="6835"/>
        <item x="5755"/>
        <item x="8990"/>
        <item x="3251"/>
        <item x="3541"/>
        <item x="6960"/>
        <item x="1718"/>
        <item x="8616"/>
        <item x="7103"/>
        <item x="7750"/>
        <item x="5221"/>
        <item x="2378"/>
        <item x="736"/>
        <item x="8735"/>
        <item x="6920"/>
        <item x="5735"/>
        <item x="7962"/>
        <item x="5268"/>
        <item x="8472"/>
        <item x="2555"/>
        <item x="7300"/>
        <item x="630"/>
        <item x="5943"/>
        <item x="6263"/>
        <item x="4250"/>
        <item x="1068"/>
        <item x="4102"/>
        <item x="4493"/>
        <item x="5185"/>
        <item x="7574"/>
        <item x="2963"/>
        <item x="8306"/>
        <item x="5069"/>
        <item x="349"/>
        <item x="6900"/>
        <item x="3059"/>
        <item x="860"/>
        <item x="1119"/>
        <item x="5435"/>
        <item x="4782"/>
        <item x="8309"/>
        <item x="1076"/>
        <item x="3333"/>
        <item x="2299"/>
        <item x="1908"/>
        <item x="1444"/>
        <item x="8424"/>
        <item x="907"/>
        <item x="6430"/>
        <item x="196"/>
        <item x="219"/>
        <item x="7228"/>
        <item x="7194"/>
        <item x="1307"/>
        <item x="2939"/>
        <item x="6955"/>
        <item x="6891"/>
        <item x="7935"/>
        <item x="5899"/>
        <item x="6106"/>
        <item x="4810"/>
        <item x="3480"/>
        <item x="5751"/>
        <item x="6727"/>
        <item x="6062"/>
        <item x="5411"/>
        <item x="3037"/>
        <item x="7373"/>
        <item x="7009"/>
        <item x="3014"/>
        <item x="8986"/>
        <item x="5487"/>
        <item x="6231"/>
        <item x="4416"/>
        <item x="666"/>
        <item x="7114"/>
        <item x="5371"/>
        <item x="692"/>
        <item x="3035"/>
        <item x="8723"/>
        <item x="558"/>
        <item x="3660"/>
        <item x="8737"/>
        <item x="3462"/>
        <item x="47"/>
        <item x="2147"/>
        <item x="8441"/>
        <item x="3971"/>
        <item x="994"/>
        <item x="130"/>
        <item x="4700"/>
        <item x="8030"/>
        <item x="2853"/>
        <item x="199"/>
        <item x="5689"/>
        <item x="3667"/>
        <item x="5724"/>
        <item x="7406"/>
        <item x="1011"/>
        <item x="3613"/>
        <item x="3004"/>
        <item x="1949"/>
        <item x="5234"/>
        <item x="2422"/>
        <item x="4461"/>
        <item x="4973"/>
        <item x="3225"/>
        <item x="2334"/>
        <item x="487"/>
        <item x="4615"/>
        <item x="8631"/>
        <item x="6077"/>
        <item x="4796"/>
        <item x="2740"/>
        <item x="4431"/>
        <item x="552"/>
        <item x="8104"/>
        <item x="8837"/>
        <item x="3365"/>
        <item x="1471"/>
        <item x="3922"/>
        <item x="5021"/>
        <item x="7582"/>
        <item x="5941"/>
        <item x="2629"/>
        <item x="2379"/>
        <item x="744"/>
        <item x="8693"/>
        <item x="4656"/>
        <item x="2543"/>
        <item x="335"/>
        <item x="2032"/>
        <item x="3849"/>
        <item x="3429"/>
        <item x="1625"/>
        <item x="7424"/>
        <item x="2016"/>
        <item x="361"/>
        <item x="5811"/>
        <item x="4140"/>
        <item x="1165"/>
        <item x="8917"/>
        <item x="6695"/>
        <item x="1152"/>
        <item x="8609"/>
        <item x="1776"/>
        <item x="7470"/>
        <item x="6243"/>
        <item x="5328"/>
        <item x="1240"/>
        <item x="903"/>
        <item x="7719"/>
        <item x="7246"/>
        <item x="4400"/>
        <item x="5160"/>
        <item x="3398"/>
        <item x="3914"/>
        <item x="8049"/>
        <item x="8554"/>
        <item x="8503"/>
        <item x="4011"/>
        <item x="1057"/>
        <item x="5079"/>
        <item x="5449"/>
        <item x="1634"/>
        <item x="7312"/>
        <item x="1233"/>
        <item x="1132"/>
        <item x="626"/>
        <item x="6367"/>
        <item x="3355"/>
        <item x="7512"/>
        <item x="2243"/>
        <item x="1602"/>
        <item x="5667"/>
        <item x="2556"/>
        <item x="6506"/>
        <item x="5805"/>
        <item x="6869"/>
        <item x="865"/>
        <item x="5214"/>
        <item x="106"/>
        <item x="7066"/>
        <item x="6340"/>
        <item x="4832"/>
        <item x="1081"/>
        <item x="428"/>
        <item x="7074"/>
        <item x="1452"/>
        <item x="3551"/>
        <item x="6256"/>
        <item x="5432"/>
        <item x="7322"/>
        <item x="4383"/>
        <item x="611"/>
        <item x="6181"/>
        <item x="5806"/>
        <item x="6265"/>
        <item x="5140"/>
        <item x="4855"/>
        <item x="8454"/>
        <item x="813"/>
        <item x="8439"/>
        <item x="5759"/>
        <item x="2599"/>
        <item x="2467"/>
        <item x="8539"/>
        <item x="2838"/>
        <item x="5258"/>
        <item x="2493"/>
        <item x="1324"/>
        <item x="5744"/>
        <item x="1458"/>
        <item x="5618"/>
        <item x="8419"/>
        <item x="6528"/>
        <item x="7252"/>
        <item x="3696"/>
        <item x="8728"/>
        <item x="2705"/>
        <item x="526"/>
        <item x="5512"/>
        <item x="8627"/>
        <item x="2617"/>
        <item x="4148"/>
        <item x="5595"/>
        <item x="7783"/>
        <item x="3189"/>
        <item x="7920"/>
        <item x="3581"/>
        <item x="6646"/>
        <item x="8859"/>
        <item x="1799"/>
        <item x="132"/>
        <item x="4605"/>
        <item x="6177"/>
        <item x="8946"/>
        <item x="6353"/>
        <item x="7828"/>
        <item x="193"/>
        <item x="8566"/>
        <item x="7984"/>
        <item x="8865"/>
        <item x="6135"/>
        <item x="2724"/>
        <item x="8690"/>
        <item x="4756"/>
        <item x="2976"/>
        <item x="8128"/>
        <item x="6031"/>
        <item x="8635"/>
        <item x="8307"/>
        <item x="8712"/>
        <item x="3874"/>
        <item x="6914"/>
        <item x="786"/>
        <item x="6192"/>
        <item x="4672"/>
        <item x="3068"/>
        <item x="723"/>
        <item x="3116"/>
        <item x="6684"/>
        <item x="1989"/>
        <item x="7293"/>
        <item x="3169"/>
        <item x="1023"/>
        <item x="571"/>
        <item x="3656"/>
        <item x="307"/>
        <item x="1547"/>
        <item x="2548"/>
        <item x="2431"/>
        <item x="1736"/>
        <item x="1564"/>
        <item x="1109"/>
        <item x="181"/>
        <item x="377"/>
        <item x="7743"/>
        <item x="5166"/>
        <item x="7105"/>
        <item x="8370"/>
        <item x="8242"/>
        <item x="8330"/>
        <item x="8059"/>
        <item x="1145"/>
        <item x="5985"/>
        <item x="1873"/>
        <item x="5177"/>
        <item x="5622"/>
        <item x="1220"/>
        <item x="55"/>
        <item x="5776"/>
        <item x="8288"/>
        <item x="7305"/>
        <item x="6398"/>
        <item x="5551"/>
        <item x="1604"/>
        <item x="6141"/>
        <item x="7868"/>
        <item x="70"/>
        <item x="3241"/>
        <item x="7040"/>
        <item x="5801"/>
        <item x="7989"/>
        <item x="2018"/>
        <item x="6512"/>
        <item x="5196"/>
        <item x="3399"/>
        <item x="5703"/>
        <item x="613"/>
        <item x="3451"/>
        <item x="7000"/>
        <item x="8033"/>
        <item x="7432"/>
        <item x="4008"/>
        <item x="4929"/>
        <item x="2405"/>
        <item x="3091"/>
        <item x="1079"/>
        <item x="1893"/>
        <item x="5488"/>
        <item x="6343"/>
        <item x="1129"/>
        <item x="2836"/>
        <item x="1631"/>
        <item x="7172"/>
        <item x="5495"/>
        <item x="4955"/>
        <item x="3233"/>
        <item x="1998"/>
        <item x="4034"/>
        <item x="1004"/>
        <item x="2315"/>
        <item x="653"/>
        <item x="1651"/>
        <item x="8015"/>
        <item x="4845"/>
        <item x="1173"/>
        <item x="9015"/>
        <item x="3694"/>
        <item x="4608"/>
        <item x="6235"/>
        <item x="4731"/>
        <item x="7272"/>
        <item x="147"/>
        <item x="216"/>
        <item x="2037"/>
        <item x="8446"/>
        <item x="318"/>
        <item x="3864"/>
        <item x="4668"/>
        <item x="6116"/>
        <item x="8316"/>
        <item x="3183"/>
        <item x="3668"/>
        <item x="6238"/>
        <item x="7411"/>
        <item x="1182"/>
        <item x="6648"/>
        <item x="6331"/>
        <item x="2834"/>
        <item x="2210"/>
        <item x="5242"/>
        <item x="7164"/>
        <item x="6878"/>
        <item x="3439"/>
        <item x="2424"/>
        <item x="4512"/>
        <item x="2748"/>
        <item x="1758"/>
        <item x="3653"/>
        <item x="7093"/>
        <item x="4463"/>
        <item x="124"/>
        <item x="3773"/>
        <item x="7536"/>
        <item x="3560"/>
        <item x="6604"/>
        <item x="5975"/>
        <item x="1722"/>
        <item x="7623"/>
        <item x="3266"/>
        <item x="5511"/>
        <item x="5130"/>
        <item x="6642"/>
        <item x="5148"/>
        <item x="3640"/>
        <item x="27"/>
        <item x="2447"/>
        <item x="5013"/>
        <item x="9018"/>
        <item x="1423"/>
        <item x="4333"/>
        <item x="7227"/>
        <item x="4895"/>
        <item x="5576"/>
        <item x="2828"/>
        <item x="43"/>
        <item x="6140"/>
        <item x="4623"/>
        <item x="769"/>
        <item x="3755"/>
        <item x="4350"/>
        <item x="1506"/>
        <item x="6399"/>
        <item x="1829"/>
        <item x="7400"/>
        <item x="8956"/>
        <item x="7222"/>
        <item x="4171"/>
        <item x="5878"/>
        <item x="4099"/>
        <item x="6806"/>
        <item x="118"/>
        <item x="8101"/>
        <item x="3453"/>
        <item x="8569"/>
        <item x="7888"/>
        <item x="7695"/>
        <item x="2585"/>
        <item x="6961"/>
        <item x="1291"/>
        <item x="5794"/>
        <item x="7444"/>
        <item x="7080"/>
        <item x="3489"/>
        <item x="6176"/>
        <item x="7943"/>
        <item x="8480"/>
        <item x="789"/>
        <item x="5584"/>
        <item x="6745"/>
        <item x="7857"/>
        <item x="3589"/>
        <item x="8493"/>
        <item x="4274"/>
        <item x="3895"/>
        <item x="1871"/>
        <item x="1143"/>
        <item x="5360"/>
        <item x="7208"/>
        <item x="1021"/>
        <item x="2703"/>
        <item x="6261"/>
        <item x="5274"/>
        <item x="4502"/>
        <item x="4877"/>
        <item x="8261"/>
        <item x="3945"/>
        <item x="4617"/>
        <item x="4629"/>
        <item x="5002"/>
        <item x="1571"/>
        <item x="6492"/>
        <item x="1141"/>
        <item x="6224"/>
        <item x="81"/>
        <item x="3981"/>
        <item x="4294"/>
        <item x="6057"/>
        <item x="6693"/>
        <item x="1767"/>
        <item x="1911"/>
        <item x="1352"/>
        <item x="1186"/>
        <item x="2938"/>
        <item x="4701"/>
        <item x="3084"/>
        <item x="4344"/>
        <item x="993"/>
        <item x="57"/>
        <item x="4486"/>
        <item x="1894"/>
        <item x="5350"/>
        <item x="5897"/>
        <item x="2277"/>
        <item x="72"/>
        <item x="6874"/>
        <item x="5730"/>
        <item x="6271"/>
        <item x="1350"/>
        <item x="1168"/>
        <item x="8951"/>
        <item x="1902"/>
        <item x="4777"/>
        <item x="5984"/>
        <item x="3427"/>
        <item x="6087"/>
        <item x="3821"/>
        <item x="1960"/>
        <item x="6842"/>
        <item x="6614"/>
        <item x="2194"/>
        <item x="1909"/>
        <item x="7323"/>
        <item x="3704"/>
        <item x="8014"/>
        <item x="6661"/>
        <item x="4523"/>
        <item x="2711"/>
        <item x="7067"/>
        <item x="5517"/>
        <item x="2946"/>
        <item x="582"/>
        <item x="449"/>
        <item x="8696"/>
        <item x="7660"/>
        <item x="4833"/>
        <item x="6058"/>
        <item x="7642"/>
        <item x="8794"/>
        <item x="3527"/>
        <item x="1793"/>
        <item x="767"/>
        <item x="1900"/>
        <item x="1822"/>
        <item x="8515"/>
        <item x="801"/>
        <item x="6766"/>
        <item x="3276"/>
        <item x="3590"/>
        <item x="7776"/>
        <item x="4188"/>
        <item x="5276"/>
        <item x="8087"/>
        <item x="2354"/>
        <item x="4905"/>
        <item x="1346"/>
        <item x="6240"/>
        <item x="221"/>
        <item x="6639"/>
        <item x="6344"/>
        <item x="2235"/>
        <item x="1"/>
        <item x="8175"/>
        <item x="4848"/>
        <item x="6092"/>
        <item x="8748"/>
        <item x="4590"/>
        <item x="6753"/>
        <item x="2329"/>
        <item x="6404"/>
        <item x="5467"/>
        <item x="726"/>
        <item x="6617"/>
        <item x="6499"/>
        <item x="2326"/>
        <item x="4812"/>
        <item x="3320"/>
        <item x="963"/>
        <item x="1083"/>
        <item x="5953"/>
        <item x="4763"/>
        <item x="6064"/>
        <item x="1389"/>
        <item x="4886"/>
        <item x="7433"/>
        <item x="1784"/>
        <item x="4863"/>
        <item x="9016"/>
        <item x="4492"/>
        <item x="5178"/>
        <item x="4678"/>
        <item x="8216"/>
        <item x="8919"/>
        <item x="46"/>
        <item x="6380"/>
        <item x="5514"/>
        <item x="6502"/>
        <item x="4521"/>
        <item x="1314"/>
        <item x="2227"/>
        <item x="7537"/>
        <item x="5399"/>
        <item x="5608"/>
        <item x="4733"/>
        <item x="1663"/>
        <item x="4207"/>
        <item x="6977"/>
        <item x="1095"/>
        <item x="4989"/>
        <item x="3766"/>
        <item x="1968"/>
        <item x="932"/>
        <item x="5217"/>
        <item x="7045"/>
        <item x="7731"/>
        <item x="5904"/>
        <item x="2188"/>
        <item x="7231"/>
        <item x="2913"/>
        <item x="6657"/>
        <item x="1682"/>
        <item x="7882"/>
        <item x="6811"/>
        <item x="8867"/>
        <item x="7198"/>
        <item x="3521"/>
        <item x="7592"/>
        <item x="4752"/>
        <item x="2779"/>
        <item x="5816"/>
        <item x="6599"/>
        <item x="7308"/>
        <item x="3230"/>
        <item x="4046"/>
        <item x="3612"/>
        <item x="2051"/>
        <item x="4354"/>
        <item x="3605"/>
        <item x="2321"/>
        <item x="1693"/>
        <item x="3454"/>
        <item x="851"/>
        <item x="5888"/>
        <item x="1852"/>
        <item x="1542"/>
        <item x="8285"/>
        <item x="2076"/>
        <item x="634"/>
        <item x="3421"/>
        <item x="6683"/>
        <item x="3937"/>
        <item x="1382"/>
        <item x="2969"/>
        <item x="2808"/>
        <item x="4966"/>
        <item x="4031"/>
        <item x="6762"/>
        <item x="4301"/>
        <item x="5981"/>
        <item x="8536"/>
        <item x="3193"/>
        <item x="7263"/>
        <item x="3313"/>
        <item x="4719"/>
        <item x="4846"/>
        <item x="1924"/>
        <item x="6151"/>
        <item x="172"/>
        <item x="7316"/>
        <item x="6979"/>
        <item x="421"/>
        <item x="2800"/>
        <item x="3272"/>
        <item x="5417"/>
        <item x="1365"/>
        <item x="8804"/>
        <item x="323"/>
        <item x="7650"/>
        <item x="5446"/>
        <item x="6044"/>
        <item x="2281"/>
        <item x="5518"/>
        <item x="4152"/>
        <item x="3908"/>
        <item x="4153"/>
        <item x="854"/>
        <item x="6736"/>
        <item x="793"/>
        <item x="1227"/>
        <item x="832"/>
        <item x="1562"/>
        <item x="6782"/>
        <item x="4240"/>
        <item x="347"/>
        <item x="1521"/>
        <item x="7360"/>
        <item x="2574"/>
        <item x="8280"/>
        <item x="3798"/>
        <item x="203"/>
        <item x="8147"/>
        <item x="8559"/>
        <item x="5000"/>
        <item x="3203"/>
        <item x="8187"/>
        <item x="8224"/>
        <item x="2504"/>
        <item x="7501"/>
        <item x="1765"/>
        <item x="5892"/>
        <item x="1177"/>
        <item x="1319"/>
        <item x="2530"/>
        <item x="7178"/>
        <item x="5307"/>
        <item x="3955"/>
        <item x="6508"/>
        <item x="2879"/>
        <item x="3470"/>
        <item x="3310"/>
        <item x="8565"/>
        <item x="8848"/>
        <item x="5343"/>
        <item x="3334"/>
        <item x="5314"/>
        <item x="2650"/>
        <item x="3900"/>
        <item x="1367"/>
        <item x="3459"/>
        <item x="4527"/>
        <item x="6252"/>
        <item x="3473"/>
        <item x="6758"/>
        <item x="8471"/>
        <item x="8534"/>
        <item x="5367"/>
        <item x="662"/>
        <item x="6068"/>
        <item x="523"/>
        <item x="1695"/>
        <item x="346"/>
        <item x="79"/>
        <item x="565"/>
        <item x="8343"/>
        <item x="3062"/>
        <item x="2440"/>
        <item x="7533"/>
        <item x="5005"/>
        <item x="3782"/>
        <item x="1808"/>
        <item x="2139"/>
        <item x="473"/>
        <item x="3961"/>
        <item x="8436"/>
        <item x="9027"/>
        <item x="5050"/>
        <item x="8602"/>
        <item x="5743"/>
        <item x="6215"/>
        <item x="8165"/>
        <item x="2824"/>
        <item x="4342"/>
        <item x="470"/>
        <item x="8491"/>
        <item x="6971"/>
        <item x="6316"/>
        <item x="5523"/>
        <item x="7379"/>
        <item x="3938"/>
        <item x="6536"/>
        <item x="1033"/>
        <item x="8874"/>
        <item x="7683"/>
        <item x="190"/>
        <item x="6278"/>
        <item x="7910"/>
        <item x="253"/>
        <item x="7288"/>
        <item x="2789"/>
        <item x="5386"/>
        <item x="1751"/>
        <item x="5978"/>
        <item x="7311"/>
        <item x="2732"/>
        <item x="6676"/>
        <item x="3892"/>
        <item x="7234"/>
        <item x="7554"/>
        <item x="6067"/>
        <item x="3005"/>
        <item x="7011"/>
        <item x="972"/>
        <item x="1317"/>
        <item x="682"/>
        <item x="2704"/>
        <item x="4033"/>
        <item x="4298"/>
        <item x="4116"/>
        <item x="4425"/>
        <item x="6486"/>
        <item x="7547"/>
        <item x="2881"/>
        <item x="3246"/>
        <item x="594"/>
        <item x="2993"/>
        <item x="5290"/>
        <item x="1263"/>
        <item x="4220"/>
        <item x="1764"/>
        <item x="239"/>
        <item x="6490"/>
        <item x="1883"/>
        <item x="6832"/>
        <item x="6174"/>
        <item x="7016"/>
        <item x="3749"/>
        <item x="6957"/>
        <item x="6291"/>
        <item x="5465"/>
        <item x="3389"/>
        <item x="4685"/>
        <item x="1448"/>
        <item x="1586"/>
        <item x="5770"/>
        <item x="1983"/>
        <item x="7891"/>
        <item x="7548"/>
        <item x="5065"/>
        <item x="5439"/>
        <item x="4936"/>
        <item x="4789"/>
        <item x="9054"/>
        <item x="7242"/>
        <item x="5146"/>
        <item x="1906"/>
        <item x="6286"/>
        <item x="4037"/>
        <item x="8031"/>
        <item x="7304"/>
        <item x="601"/>
        <item x="978"/>
        <item x="8650"/>
        <item x="6581"/>
        <item x="8339"/>
        <item x="1524"/>
        <item x="521"/>
        <item x="8901"/>
        <item x="3699"/>
        <item x="7545"/>
        <item x="5506"/>
        <item x="2410"/>
        <item x="4211"/>
        <item x="4838"/>
        <item x="7752"/>
        <item x="4729"/>
        <item x="518"/>
        <item x="4317"/>
        <item x="3718"/>
        <item x="86"/>
        <item x="5700"/>
        <item x="1113"/>
        <item x="8718"/>
        <item x="4438"/>
        <item x="6440"/>
        <item x="6829"/>
        <item x="3876"/>
        <item x="1696"/>
        <item x="373"/>
        <item x="8420"/>
        <item x="1807"/>
        <item x="618"/>
        <item x="1128"/>
        <item x="3759"/>
        <item x="1297"/>
        <item x="4066"/>
        <item x="4284"/>
        <item x="6667"/>
        <item x="2245"/>
        <item x="7177"/>
        <item x="3364"/>
        <item x="3959"/>
        <item x="6698"/>
        <item x="115"/>
        <item x="5356"/>
        <item x="7713"/>
        <item x="5142"/>
        <item x="4183"/>
        <item x="1707"/>
        <item x="7502"/>
        <item x="2757"/>
        <item x="7825"/>
        <item x="2611"/>
        <item x="3147"/>
        <item x="4578"/>
        <item x="1184"/>
        <item x="3508"/>
        <item x="1622"/>
        <item x="1098"/>
        <item x="7674"/>
        <item x="35"/>
        <item x="584"/>
        <item x="7626"/>
        <item x="4265"/>
        <item x="7816"/>
        <item x="6427"/>
        <item x="2591"/>
        <item x="1424"/>
        <item x="4441"/>
        <item x="6212"/>
        <item x="3625"/>
        <item x="1396"/>
        <item x="3166"/>
        <item x="2793"/>
        <item x="3944"/>
        <item x="2231"/>
        <item x="7982"/>
        <item x="8035"/>
        <item x="4411"/>
        <item x="6249"/>
        <item x="4291"/>
        <item x="5067"/>
        <item x="1686"/>
        <item x="4405"/>
        <item x="3954"/>
        <item x="8785"/>
        <item x="5846"/>
        <item x="5997"/>
        <item x="3020"/>
        <item x="5120"/>
        <item x="348"/>
        <item x="3077"/>
        <item x="5461"/>
        <item x="475"/>
        <item x="148"/>
        <item x="1988"/>
        <item x="1428"/>
        <item x="5347"/>
        <item x="1865"/>
        <item x="1856"/>
        <item x="5983"/>
        <item x="2814"/>
        <item x="8032"/>
        <item x="3113"/>
        <item x="619"/>
        <item x="7492"/>
        <item x="2260"/>
        <item x="5691"/>
        <item x="1043"/>
        <item x="3269"/>
        <item x="7372"/>
        <item x="1756"/>
        <item x="4101"/>
        <item x="2461"/>
        <item x="4939"/>
        <item x="2114"/>
        <item x="7618"/>
        <item x="3352"/>
        <item x="8271"/>
        <item x="7343"/>
        <item x="245"/>
        <item x="5785"/>
        <item x="7827"/>
        <item x="7595"/>
        <item x="2809"/>
        <item x="6005"/>
        <item x="5259"/>
        <item x="1803"/>
        <item x="2063"/>
        <item x="7770"/>
        <item x="8095"/>
        <item x="5880"/>
        <item x="6951"/>
        <item x="6049"/>
        <item x="2786"/>
        <item x="5057"/>
        <item x="2661"/>
        <item x="7347"/>
        <item x="6965"/>
        <item x="286"/>
        <item x="2694"/>
        <item x="8051"/>
        <item x="3539"/>
        <item x="7992"/>
        <item x="985"/>
        <item x="1329"/>
        <item x="424"/>
        <item x="5295"/>
        <item x="5563"/>
        <item x="7892"/>
        <item x="8466"/>
        <item x="5445"/>
        <item x="7388"/>
        <item x="4482"/>
        <item x="261"/>
        <item x="906"/>
        <item x="2645"/>
        <item x="7556"/>
        <item x="7870"/>
        <item x="2215"/>
        <item x="2954"/>
        <item x="3571"/>
        <item x="8002"/>
        <item x="1180"/>
        <item x="2466"/>
        <item x="6298"/>
        <item x="567"/>
        <item x="1001"/>
        <item x="7417"/>
        <item x="693"/>
        <item x="5738"/>
        <item x="12"/>
        <item x="1008"/>
        <item x="1516"/>
        <item x="3788"/>
        <item x="8469"/>
        <item x="3998"/>
        <item x="485"/>
        <item x="4559"/>
        <item x="7056"/>
        <item x="4526"/>
        <item x="2507"/>
        <item x="111"/>
        <item x="7622"/>
        <item x="6431"/>
        <item x="4577"/>
        <item x="5138"/>
        <item x="7264"/>
        <item x="1734"/>
        <item x="8166"/>
        <item x="6653"/>
        <item x="1744"/>
        <item x="806"/>
        <item x="1689"/>
        <item x="7374"/>
        <item x="7817"/>
        <item x="4774"/>
        <item x="1073"/>
        <item x="8045"/>
        <item x="1178"/>
        <item x="6902"/>
        <item x="7240"/>
        <item x="272"/>
        <item x="1310"/>
        <item x="2576"/>
        <item x="2200"/>
        <item x="1155"/>
        <item x="3359"/>
        <item x="5643"/>
        <item x="5457"/>
        <item x="7985"/>
        <item x="1935"/>
        <item x="5110"/>
        <item x="8004"/>
        <item x="6000"/>
        <item x="844"/>
        <item x="5603"/>
        <item x="5628"/>
        <item x="2817"/>
        <item x="6680"/>
        <item x="781"/>
        <item x="8289"/>
        <item x="7162"/>
        <item x="3909"/>
        <item x="7947"/>
        <item x="7571"/>
        <item x="2208"/>
        <item x="5540"/>
        <item x="956"/>
        <item x="8201"/>
        <item x="7140"/>
        <item x="7601"/>
        <item x="4086"/>
        <item x="5297"/>
        <item x="217"/>
        <item x="8177"/>
        <item x="2190"/>
        <item x="6284"/>
        <item x="8041"/>
        <item x="4387"/>
        <item x="7256"/>
        <item x="2110"/>
        <item x="4716"/>
        <item x="205"/>
        <item x="1174"/>
        <item x="830"/>
        <item x="2174"/>
        <item x="3210"/>
        <item x="1253"/>
        <item x="8048"/>
        <item x="1743"/>
        <item x="3941"/>
        <item x="1770"/>
        <item x="1761"/>
        <item x="536"/>
        <item x="7335"/>
        <item x="3414"/>
        <item x="5084"/>
        <item x="2792"/>
        <item x="856"/>
        <item x="1380"/>
        <item x="7599"/>
        <item x="24"/>
        <item x="7004"/>
        <item x="7479"/>
        <item x="7390"/>
        <item x="7538"/>
        <item x="5653"/>
        <item x="2192"/>
        <item x="7991"/>
        <item x="7710"/>
        <item x="2232"/>
        <item x="7101"/>
        <item x="2390"/>
        <item x="7739"/>
        <item x="674"/>
        <item x="3342"/>
        <item x="1377"/>
        <item x="7367"/>
        <item x="4393"/>
        <item x="4534"/>
        <item x="702"/>
        <item x="7414"/>
        <item x="2071"/>
        <item x="1188"/>
        <item x="1719"/>
        <item x="3172"/>
        <item x="2048"/>
        <item x="6929"/>
        <item x="1552"/>
        <item x="1535"/>
        <item x="4599"/>
        <item x="191"/>
        <item x="4005"/>
        <item x="7357"/>
        <item x="5419"/>
        <item x="5423"/>
        <item x="5942"/>
        <item x="3609"/>
        <item x="6768"/>
        <item x="1806"/>
        <item x="5986"/>
        <item x="8894"/>
        <item x="7972"/>
        <item x="5884"/>
        <item x="29"/>
        <item x="7842"/>
        <item x="8875"/>
        <item x="7199"/>
        <item x="2580"/>
        <item x="5961"/>
        <item x="7402"/>
        <item x="2822"/>
        <item x="2797"/>
        <item x="6699"/>
        <item x="4524"/>
        <item x="4360"/>
        <item x="5425"/>
        <item x="1239"/>
        <item x="2609"/>
        <item x="7993"/>
        <item x="3953"/>
        <item x="2263"/>
        <item x="7310"/>
        <item x="5677"/>
        <item x="1238"/>
        <item x="5763"/>
        <item x="6982"/>
        <item x="6585"/>
        <item x="1733"/>
        <item x="6896"/>
        <item x="760"/>
        <item x="3065"/>
        <item x="3296"/>
        <item x="6801"/>
        <item x="6345"/>
        <item x="5482"/>
        <item x="2226"/>
        <item x="7552"/>
        <item x="4596"/>
        <item x="7558"/>
        <item x="4478"/>
        <item x="6697"/>
        <item x="3748"/>
        <item x="126"/>
        <item x="1437"/>
        <item x="2404"/>
        <item x="4465"/>
        <item x="4914"/>
        <item x="6710"/>
        <item x="5860"/>
        <item x="2799"/>
        <item x="981"/>
        <item x="7754"/>
        <item x="7866"/>
        <item x="5490"/>
        <item x="4128"/>
        <item x="2498"/>
        <item x="6534"/>
        <item x="5900"/>
        <item x="6598"/>
        <item x="5946"/>
        <item x="3370"/>
        <item x="802"/>
        <item x="2295"/>
        <item x="6453"/>
        <item x="8405"/>
        <item x="31"/>
        <item x="2846"/>
        <item x="1882"/>
        <item x="2254"/>
        <item x="4688"/>
        <item x="3117"/>
        <item x="8633"/>
        <item x="6575"/>
        <item x="1320"/>
        <item x="8026"/>
        <item x="98"/>
        <item x="7181"/>
        <item x="6161"/>
        <item x="3108"/>
        <item x="559"/>
        <item x="6293"/>
        <item x="2453"/>
        <item x="4902"/>
        <item x="795"/>
        <item x="3027"/>
        <item x="2807"/>
        <item x="2736"/>
        <item x="4712"/>
        <item x="4174"/>
        <item x="6275"/>
        <item x="2783"/>
        <item x="1979"/>
        <item x="2177"/>
        <item x="4826"/>
        <item x="8294"/>
        <item x="4830"/>
        <item x="5910"/>
        <item x="8180"/>
        <item x="8484"/>
        <item x="5850"/>
        <item x="5771"/>
        <item x="1966"/>
        <item x="4797"/>
        <item x="4746"/>
        <item x="6728"/>
        <item x="7659"/>
        <item x="1528"/>
        <item x="6436"/>
        <item x="8273"/>
        <item x="6984"/>
        <item x="580"/>
        <item x="6495"/>
        <item x="5650"/>
        <item x="7124"/>
        <item x="3794"/>
        <item x="119"/>
        <item x="6361"/>
        <item x="2052"/>
        <item x="4770"/>
        <item x="8500"/>
        <item x="1438"/>
        <item x="5201"/>
        <item x="2103"/>
        <item x="8640"/>
        <item x="2153"/>
        <item x="151"/>
        <item x="1753"/>
        <item x="7117"/>
        <item x="3525"/>
        <item x="6473"/>
        <item x="8683"/>
        <item x="3719"/>
        <item x="5697"/>
        <item x="59"/>
        <item x="3107"/>
        <item x="3757"/>
        <item x="6415"/>
        <item x="922"/>
        <item x="2697"/>
        <item x="1741"/>
        <item x="8925"/>
        <item x="8677"/>
        <item x="5289"/>
        <item x="3999"/>
        <item x="2622"/>
        <item x="5513"/>
        <item x="6347"/>
        <item x="1730"/>
        <item x="4030"/>
        <item x="2876"/>
        <item x="339"/>
        <item x="3681"/>
        <item x="8410"/>
        <item x="5265"/>
        <item x="4646"/>
        <item x="8161"/>
        <item x="8881"/>
        <item x="8525"/>
        <item x="2851"/>
        <item x="661"/>
        <item x="3839"/>
        <item x="6124"/>
        <item x="7024"/>
        <item x="6144"/>
        <item x="2935"/>
        <item x="1042"/>
        <item x="2515"/>
        <item x="1864"/>
        <item x="6691"/>
        <item x="6292"/>
        <item x="4122"/>
        <item x="5101"/>
        <item x="3332"/>
        <item x="4206"/>
        <item x="8879"/>
        <item x="7721"/>
        <item x="1786"/>
        <item x="6669"/>
        <item x="8593"/>
        <item x="1677"/>
        <item x="2882"/>
        <item x="5957"/>
        <item x="3064"/>
        <item x="4522"/>
        <item x="4722"/>
        <item x="513"/>
        <item x="593"/>
        <item x="2273"/>
        <item x="739"/>
        <item x="211"/>
        <item x="8625"/>
        <item x="7725"/>
        <item x="5238"/>
        <item x="624"/>
        <item x="4230"/>
        <item x="3834"/>
        <item x="7974"/>
        <item x="787"/>
        <item x="5709"/>
        <item x="8560"/>
        <item x="3434"/>
        <item x="4386"/>
        <item x="2630"/>
        <item x="3808"/>
        <item x="5963"/>
        <item x="887"/>
        <item x="888"/>
        <item x="2224"/>
        <item x="2346"/>
        <item x="8341"/>
        <item x="622"/>
        <item x="1579"/>
        <item x="1954"/>
        <item x="5080"/>
        <item x="4637"/>
        <item x="5720"/>
        <item x="1881"/>
        <item x="1217"/>
        <item x="4346"/>
        <item x="1717"/>
        <item x="5799"/>
        <item x="8034"/>
        <item x="358"/>
        <item x="2726"/>
        <item x="158"/>
        <item x="6831"/>
        <item x="4339"/>
        <item x="7700"/>
        <item x="3807"/>
        <item x="6107"/>
        <item x="5466"/>
        <item x="6115"/>
        <item x="395"/>
        <item x="3952"/>
        <item x="1963"/>
        <item x="336"/>
        <item x="6779"/>
        <item x="7184"/>
        <item x="4677"/>
        <item x="5362"/>
        <item x="1555"/>
        <item x="3661"/>
        <item x="7210"/>
        <item x="5889"/>
        <item x="1867"/>
        <item x="8826"/>
        <item x="2844"/>
        <item x="6673"/>
        <item x="95"/>
        <item x="419"/>
        <item x="1187"/>
        <item x="5121"/>
        <item x="6990"/>
        <item x="6008"/>
        <item x="8613"/>
        <item x="5522"/>
        <item x="1386"/>
        <item x="7796"/>
        <item x="503"/>
        <item x="1218"/>
        <item x="291"/>
        <item x="2053"/>
        <item x="9013"/>
        <item x="1108"/>
        <item x="7546"/>
        <item x="8995"/>
        <item x="2874"/>
        <item x="6804"/>
        <item x="3491"/>
        <item x="6828"/>
        <item x="8767"/>
        <item x="3701"/>
        <item x="1407"/>
        <item x="3675"/>
        <item x="3875"/>
        <item x="5823"/>
        <item x="8080"/>
        <item x="6099"/>
        <item x="6257"/>
        <item x="3124"/>
        <item x="2425"/>
        <item x="7845"/>
        <item x="6002"/>
        <item x="5229"/>
        <item x="1814"/>
        <item x="3257"/>
        <item x="3104"/>
        <item x="6350"/>
        <item x="504"/>
        <item x="3897"/>
        <item x="3498"/>
        <item x="5284"/>
        <item x="7616"/>
        <item x="2770"/>
        <item x="8023"/>
        <item x="64"/>
        <item x="8651"/>
        <item x="364"/>
        <item x="4861"/>
        <item x="7145"/>
        <item x="3904"/>
        <item x="6776"/>
        <item x="6587"/>
        <item x="8678"/>
        <item x="3886"/>
        <item x="8124"/>
        <item x="3350"/>
        <item x="2022"/>
        <item x="8096"/>
        <item x="8058"/>
        <item x="2060"/>
        <item x="7243"/>
        <item x="537"/>
        <item x="5136"/>
        <item x="5851"/>
        <item x="3601"/>
        <item x="8958"/>
        <item x="3594"/>
        <item x="8430"/>
        <item x="7785"/>
        <item x="2274"/>
        <item x="1259"/>
        <item x="5072"/>
        <item x="3099"/>
        <item x="1276"/>
        <item x="5253"/>
        <item x="6227"/>
        <item x="8793"/>
        <item x="8287"/>
        <item x="3891"/>
        <item x="1172"/>
        <item x="4971"/>
        <item x="1376"/>
        <item x="222"/>
        <item x="1368"/>
        <item x="6621"/>
        <item x="5510"/>
        <item x="5581"/>
        <item x="5680"/>
        <item x="1397"/>
        <item x="8713"/>
        <item x="4281"/>
        <item x="663"/>
        <item x="2285"/>
        <item x="6998"/>
        <item x="3047"/>
        <item x="2394"/>
        <item x="1472"/>
        <item x="8350"/>
        <item x="2050"/>
        <item x="8933"/>
        <item x="8083"/>
        <item x="1345"/>
        <item x="1498"/>
        <item x="7100"/>
        <item x="710"/>
        <item x="3934"/>
        <item x="5348"/>
        <item x="294"/>
        <item x="823"/>
        <item x="8975"/>
        <item x="711"/>
        <item x="5923"/>
        <item x="2413"/>
        <item x="8541"/>
        <item x="8202"/>
        <item x="4604"/>
        <item x="1400"/>
        <item x="6297"/>
        <item x="3727"/>
        <item x="6550"/>
        <item x="486"/>
        <item x="5965"/>
        <item x="8456"/>
        <item x="6270"/>
        <item x="6028"/>
        <item x="4866"/>
        <item x="6371"/>
        <item x="5792"/>
        <item x="6517"/>
        <item x="250"/>
        <item x="4911"/>
        <item x="246"/>
        <item x="8137"/>
        <item x="1455"/>
        <item x="6794"/>
        <item x="3274"/>
        <item x="7597"/>
        <item x="4041"/>
        <item x="6711"/>
        <item x="6950"/>
        <item x="210"/>
        <item x="6539"/>
        <item x="3143"/>
        <item x="2426"/>
        <item x="7938"/>
        <item x="8380"/>
        <item x="1664"/>
        <item x="3950"/>
        <item x="5440"/>
        <item x="8564"/>
        <item x="2371"/>
        <item x="4305"/>
        <item x="1787"/>
        <item x="3466"/>
        <item x="5901"/>
        <item x="3244"/>
        <item x="7282"/>
        <item x="4963"/>
        <item x="8954"/>
        <item x="8379"/>
        <item x="7247"/>
        <item x="277"/>
        <item x="6201"/>
        <item x="6954"/>
        <item x="7633"/>
        <item x="5388"/>
        <item x="7966"/>
        <item x="3450"/>
        <item x="6886"/>
        <item x="8374"/>
        <item x="6638"/>
        <item x="8356"/>
        <item x="7753"/>
        <item x="6395"/>
        <item x="7799"/>
        <item x="1910"/>
        <item x="8751"/>
        <item x="6749"/>
        <item x="8672"/>
        <item x="7646"/>
        <item x="4771"/>
        <item x="1175"/>
        <item x="4216"/>
        <item x="1204"/>
        <item x="2305"/>
        <item x="7624"/>
        <item x="8970"/>
        <item x="6053"/>
        <item x="1028"/>
        <item x="6624"/>
        <item x="3515"/>
        <item x="3318"/>
        <item x="5694"/>
        <item x="1519"/>
        <item x="6091"/>
        <item x="4545"/>
        <item x="7195"/>
        <item x="320"/>
        <item x="8457"/>
        <item x="4675"/>
        <item x="8598"/>
        <item x="4179"/>
        <item x="1246"/>
        <item x="2665"/>
        <item x="7786"/>
        <item x="4574"/>
        <item x="3486"/>
        <item x="5739"/>
        <item x="8898"/>
        <item x="3558"/>
        <item x="1606"/>
        <item x="5096"/>
        <item x="7207"/>
        <item x="8884"/>
        <item x="4464"/>
        <item x="2541"/>
        <item x="232"/>
        <item x="5766"/>
        <item x="655"/>
        <item x="8674"/>
        <item x="2821"/>
        <item x="1135"/>
        <item x="494"/>
        <item x="4626"/>
        <item x="6565"/>
        <item x="5112"/>
        <item x="4150"/>
        <item x="5282"/>
        <item x="8344"/>
        <item x="7881"/>
        <item x="7077"/>
        <item x="5412"/>
        <item x="7566"/>
        <item x="8475"/>
        <item x="4893"/>
        <item x="3811"/>
        <item x="3090"/>
        <item x="8947"/>
        <item x="741"/>
        <item x="8646"/>
        <item x="2937"/>
        <item x="6335"/>
        <item x="4351"/>
        <item x="4057"/>
        <item x="254"/>
        <item x="2865"/>
        <item x="6211"/>
        <item x="2288"/>
        <item x="1811"/>
        <item x="240"/>
        <item x="4879"/>
        <item x="6945"/>
        <item x="7654"/>
        <item x="3433"/>
        <item x="5479"/>
        <item x="3168"/>
        <item x="4784"/>
        <item x="5557"/>
        <item x="444"/>
        <item x="8407"/>
        <item x="4583"/>
        <item x="165"/>
        <item x="3085"/>
        <item x="4935"/>
        <item x="7852"/>
        <item x="4172"/>
        <item x="5014"/>
        <item x="4922"/>
        <item x="6182"/>
        <item x="1254"/>
        <item x="53"/>
        <item x="4275"/>
        <item x="2551"/>
        <item x="8580"/>
        <item x="919"/>
        <item x="6113"/>
        <item x="7667"/>
        <item x="2991"/>
        <item x="3535"/>
        <item x="8567"/>
        <item x="3698"/>
        <item x="1171"/>
        <item x="1432"/>
        <item x="5777"/>
        <item x="5306"/>
        <item x="8155"/>
        <item x="3021"/>
        <item x="2451"/>
        <item x="6840"/>
        <item x="8039"/>
        <item x="4136"/>
        <item x="7978"/>
        <item x="4048"/>
        <item x="8869"/>
        <item x="3882"/>
        <item x="5760"/>
        <item x="3500"/>
        <item x="3523"/>
        <item x="8331"/>
        <item x="1384"/>
        <item x="6610"/>
        <item x="186"/>
        <item x="5361"/>
        <item x="4850"/>
        <item x="7925"/>
        <item x="7489"/>
        <item x="6364"/>
        <item x="8838"/>
        <item x="5292"/>
        <item x="5254"/>
        <item x="3502"/>
        <item x="8985"/>
        <item x="8991"/>
        <item x="7858"/>
        <item x="4500"/>
        <item x="8455"/>
        <item x="3738"/>
        <item x="3201"/>
        <item x="2508"/>
        <item x="835"/>
        <item x="1952"/>
        <item x="3045"/>
        <item x="1116"/>
        <item x="8411"/>
        <item x="505"/>
        <item x="6123"/>
        <item x="180"/>
        <item x="6549"/>
        <item x="2562"/>
        <item x="7111"/>
        <item x="2389"/>
        <item x="5560"/>
        <item x="4297"/>
        <item x="7071"/>
        <item x="5163"/>
        <item x="7764"/>
        <item x="9028"/>
        <item x="4695"/>
        <item x="8850"/>
        <item x="949"/>
        <item x="8398"/>
        <item x="4067"/>
        <item x="1558"/>
        <item x="7491"/>
        <item x="1520"/>
        <item x="2107"/>
        <item x="6311"/>
        <item x="7163"/>
        <item x="7336"/>
        <item x="2524"/>
        <item x="4457"/>
        <item x="7738"/>
        <item x="6555"/>
        <item x="3939"/>
        <item x="3604"/>
        <item x="4614"/>
        <item x="7748"/>
        <item x="2720"/>
        <item x="303"/>
        <item x="524"/>
        <item x="1179"/>
        <item x="2766"/>
        <item x="6597"/>
        <item x="3141"/>
        <item x="6482"/>
        <item x="2480"/>
        <item x="6302"/>
        <item x="1078"/>
        <item x="5106"/>
        <item x="2883"/>
        <item x="4200"/>
        <item x="5566"/>
        <item x="5617"/>
        <item x="5710"/>
        <item x="1094"/>
        <item x="1466"/>
        <item x="8053"/>
        <item x="5893"/>
        <item x="2516"/>
        <item x="2873"/>
        <item x="2180"/>
        <item x="7434"/>
        <item x="817"/>
        <item x="6232"/>
        <item x="3682"/>
        <item x="8932"/>
        <item x="2778"/>
        <item x="2090"/>
        <item x="3785"/>
        <item x="6189"/>
        <item x="3072"/>
        <item x="3404"/>
        <item x="8530"/>
        <item x="5401"/>
        <item x="5058"/>
        <item x="942"/>
        <item x="3490"/>
        <item x="6385"/>
        <item x="7466"/>
        <item x="1962"/>
        <item x="3472"/>
        <item x="7653"/>
        <item x="8715"/>
        <item x="2320"/>
        <item x="4437"/>
        <item x="5248"/>
        <item x="8512"/>
        <item x="2606"/>
        <item x="5108"/>
        <item x="7685"/>
        <item x="2133"/>
        <item x="448"/>
        <item x="8443"/>
        <item x="5137"/>
        <item x="5798"/>
        <item x="575"/>
        <item x="4558"/>
        <item x="3868"/>
        <item x="4065"/>
        <item x="6824"/>
        <item x="8283"/>
        <item x="9055"/>
        <item x="8727"/>
        <item x="1158"/>
        <item x="4622"/>
        <item x="1470"/>
        <item x="8773"/>
        <item x="6911"/>
        <item x="8770"/>
        <item x="7621"/>
        <item x="5200"/>
        <item x="7005"/>
        <item x="1195"/>
        <item x="4723"/>
        <item x="108"/>
        <item x="5663"/>
        <item x="6153"/>
        <item x="2438"/>
        <item x="2539"/>
        <item x="8885"/>
        <item x="4811"/>
        <item x="2185"/>
        <item x="2721"/>
        <item x="6662"/>
        <item x="7789"/>
        <item x="4077"/>
        <item x="720"/>
        <item x="4501"/>
        <item x="2798"/>
        <item x="4707"/>
        <item x="3078"/>
        <item x="3069"/>
        <item x="4318"/>
        <item x="3884"/>
        <item x="1460"/>
        <item x="7409"/>
        <item x="7449"/>
        <item x="5552"/>
        <item x="3377"/>
        <item x="3057"/>
        <item x="5793"/>
        <item x="3716"/>
        <item x="7494"/>
        <item x="8893"/>
        <item x="7968"/>
        <item x="2257"/>
        <item x="7933"/>
        <item x="225"/>
        <item x="7875"/>
        <item x="995"/>
        <item x="3248"/>
        <item x="6933"/>
        <item x="3297"/>
        <item x="3835"/>
        <item x="1362"/>
        <item x="2115"/>
        <item x="4047"/>
        <item x="8164"/>
        <item x="1387"/>
        <item x="259"/>
        <item x="5820"/>
        <item x="1020"/>
        <item x="7266"/>
        <item x="452"/>
        <item x="5982"/>
        <item x="3328"/>
        <item x="8806"/>
        <item x="1981"/>
        <item x="6986"/>
        <item x="3526"/>
        <item x="73"/>
        <item x="149"/>
        <item x="8171"/>
        <item x="754"/>
        <item x="3870"/>
        <item x="2075"/>
        <item x="2154"/>
        <item x="3567"/>
        <item x="8357"/>
        <item x="6162"/>
        <item x="6843"/>
        <item x="5714"/>
        <item x="6019"/>
        <item x="5866"/>
        <item x="2880"/>
        <item x="464"/>
        <item x="2742"/>
        <item x="6451"/>
        <item x="2464"/>
        <item x="4872"/>
        <item x="116"/>
        <item x="6409"/>
        <item x="8139"/>
        <item x="7658"/>
        <item x="7614"/>
        <item x="6"/>
        <item x="7431"/>
        <item x="4487"/>
        <item x="4667"/>
        <item x="7706"/>
        <item x="6613"/>
        <item x="4117"/>
        <item x="248"/>
        <item x="6538"/>
        <item x="933"/>
        <item x="2481"/>
        <item x="8655"/>
        <item x="2330"/>
        <item x="2087"/>
        <item x="631"/>
        <item x="3381"/>
        <item x="3824"/>
        <item x="8492"/>
        <item x="2933"/>
        <item x="7392"/>
        <item x="6221"/>
        <item x="3299"/>
        <item x="3641"/>
        <item x="4518"/>
        <item x="7376"/>
        <item x="8329"/>
        <item x="5043"/>
        <item x="74"/>
        <item x="6059"/>
        <item x="5588"/>
        <item x="1501"/>
        <item x="2855"/>
        <item x="1481"/>
        <item x="3534"/>
        <item x="3893"/>
        <item x="4669"/>
        <item x="269"/>
        <item x="4337"/>
        <item x="614"/>
        <item x="7860"/>
        <item x="1293"/>
        <item x="8008"/>
        <item x="3200"/>
        <item x="363"/>
        <item x="6868"/>
        <item x="1668"/>
        <item x="3997"/>
        <item x="6744"/>
        <item x="5496"/>
        <item x="6643"/>
        <item x="1425"/>
        <item x="3516"/>
        <item x="8510"/>
        <item x="1410"/>
        <item x="209"/>
        <item x="4468"/>
        <item x="912"/>
        <item x="2082"/>
        <item x="4993"/>
        <item x="2026"/>
        <item x="6247"/>
        <item x="5868"/>
        <item x="3652"/>
        <item x="8572"/>
        <item x="4357"/>
        <item x="4173"/>
        <item x="2509"/>
        <item x="1459"/>
        <item x="2123"/>
        <item x="3071"/>
        <item x="6027"/>
        <item x="6679"/>
        <item x="2152"/>
        <item x="5998"/>
        <item x="4510"/>
        <item x="321"/>
        <item x="6805"/>
        <item x="2830"/>
        <item x="1205"/>
        <item x="7270"/>
        <item x="7405"/>
        <item x="2763"/>
        <item x="2514"/>
        <item x="7805"/>
        <item x="7511"/>
        <item x="1499"/>
        <item x="4308"/>
        <item x="5635"/>
        <item x="67"/>
        <item x="2316"/>
        <item x="8444"/>
        <item x="5237"/>
        <item x="7846"/>
        <item x="8313"/>
        <item x="3298"/>
        <item x="2503"/>
        <item x="7051"/>
        <item x="6225"/>
        <item x="4262"/>
        <item x="7798"/>
        <item x="7130"/>
        <item x="8846"/>
        <item x="1955"/>
        <item x="3915"/>
        <item x="8900"/>
        <item x="83"/>
        <item x="5486"/>
        <item x="6952"/>
        <item x="7180"/>
        <item x="4892"/>
        <item x="7730"/>
        <item x="8860"/>
        <item x="6934"/>
        <item x="1022"/>
        <item x="7203"/>
        <item x="6880"/>
        <item x="8383"/>
        <item x="5299"/>
        <item x="8110"/>
        <item x="2073"/>
        <item x="8540"/>
        <item x="573"/>
        <item x="1357"/>
        <item x="2140"/>
        <item x="6932"/>
        <item x="5381"/>
        <item x="3443"/>
        <item x="4912"/>
        <item x="7133"/>
        <item x="2989"/>
        <item x="8670"/>
        <item x="8799"/>
        <item x="6214"/>
        <item x="4014"/>
        <item x="155"/>
        <item x="1905"/>
        <item x="1961"/>
        <item x="7970"/>
        <item x="2166"/>
        <item x="979"/>
        <item x="5257"/>
        <item x="1920"/>
        <item x="2992"/>
        <item x="8506"/>
        <item x="5623"/>
        <item x="871"/>
        <item x="5782"/>
        <item x="273"/>
        <item x="8682"/>
        <item x="1618"/>
        <item x="1340"/>
        <item x="1597"/>
        <item x="6674"/>
        <item x="6075"/>
        <item x="2395"/>
        <item x="4256"/>
        <item x="6739"/>
        <item x="6803"/>
        <item x="4139"/>
        <item x="2338"/>
        <item x="1363"/>
        <item x="950"/>
        <item x="8382"/>
        <item x="7736"/>
        <item x="7236"/>
        <item x="1796"/>
        <item x="5280"/>
        <item x="4959"/>
        <item x="3126"/>
        <item x="6362"/>
        <item x="3198"/>
        <item x="7206"/>
        <item x="1436"/>
        <item x="7742"/>
        <item x="1287"/>
        <item x="1067"/>
        <item x="7261"/>
        <item x="5493"/>
        <item x="1566"/>
        <item x="7036"/>
        <item x="862"/>
        <item x="9042"/>
        <item x="5908"/>
        <item x="3975"/>
        <item x="8623"/>
        <item x="6645"/>
        <item x="4772"/>
        <item x="4721"/>
        <item x="2639"/>
        <item x="7166"/>
        <item x="8841"/>
        <item x="8245"/>
        <item x="961"/>
        <item x="4804"/>
        <item x="2388"/>
        <item x="1804"/>
        <item x="1530"/>
        <item x="38"/>
        <item x="7125"/>
        <item x="975"/>
        <item x="7143"/>
        <item x="2182"/>
        <item x="3132"/>
        <item x="6220"/>
        <item x="4952"/>
        <item x="6267"/>
        <item x="2091"/>
        <item x="6376"/>
        <item x="7108"/>
        <item x="5573"/>
        <item x="7302"/>
        <item x="1672"/>
        <item x="7921"/>
        <item x="1714"/>
        <item x="3862"/>
        <item x="1971"/>
        <item x="5701"/>
        <item x="3170"/>
        <item x="7477"/>
        <item x="1723"/>
        <item x="4904"/>
        <item x="6015"/>
        <item x="1934"/>
        <item x="4867"/>
        <item x="8263"/>
        <item x="1474"/>
        <item x="8138"/>
        <item x="7183"/>
        <item x="762"/>
        <item x="3654"/>
        <item x="7151"/>
        <item x="5670"/>
        <item x="6159"/>
        <item x="4962"/>
        <item x="2980"/>
        <item x="8403"/>
        <item x="8862"/>
        <item x="8253"/>
        <item x="2699"/>
        <item x="1650"/>
        <item x="6488"/>
        <item x="109"/>
        <item x="4625"/>
        <item x="2950"/>
        <item x="8798"/>
        <item x="7211"/>
        <item x="7325"/>
        <item x="6665"/>
        <item x="3268"/>
        <item x="3871"/>
        <item x="5453"/>
        <item x="8332"/>
        <item x="3935"/>
        <item x="1769"/>
        <item x="7573"/>
        <item x="6330"/>
        <item x="3554"/>
        <item x="4427"/>
        <item x="1574"/>
        <item x="814"/>
        <item x="5989"/>
        <item x="5654"/>
        <item x="6097"/>
        <item x="4691"/>
        <item x="3234"/>
        <item x="2293"/>
        <item x="340"/>
        <item x="4859"/>
        <item x="7532"/>
        <item x="337"/>
        <item x="3969"/>
        <item x="125"/>
        <item x="2465"/>
        <item x="7088"/>
        <item x="4044"/>
        <item x="9053"/>
        <item x="6904"/>
        <item x="1203"/>
        <item x="7741"/>
        <item x="6557"/>
        <item x="2683"/>
        <item x="4805"/>
        <item x="422"/>
        <item x="8451"/>
        <item x="8940"/>
        <item x="1569"/>
        <item x="8887"/>
        <item x="1583"/>
        <item x="2267"/>
        <item x="2212"/>
        <item x="502"/>
        <item x="5414"/>
        <item x="6944"/>
        <item x="1439"/>
        <item x="8"/>
        <item x="8377"/>
        <item x="5825"/>
        <item x="5249"/>
        <item x="8618"/>
        <item x="4042"/>
        <item x="4934"/>
        <item x="5427"/>
        <item x="570"/>
        <item x="3039"/>
        <item x="430"/>
        <item x="8721"/>
        <item x="8077"/>
        <item x="7179"/>
        <item x="917"/>
        <item x="4839"/>
        <item x="5018"/>
        <item x="7436"/>
        <item x="237"/>
        <item x="4504"/>
        <item x="3281"/>
        <item x="1705"/>
        <item x="677"/>
        <item x="4581"/>
        <item x="8322"/>
        <item x="1333"/>
        <item x="8936"/>
        <item x="3175"/>
        <item x="2961"/>
        <item x="6908"/>
        <item x="2852"/>
        <item x="3375"/>
        <item x="8784"/>
        <item x="8882"/>
        <item x="2872"/>
        <item x="7716"/>
        <item x="6772"/>
        <item x="8257"/>
        <item x="1946"/>
        <item x="3095"/>
        <item x="708"/>
        <item x="5357"/>
        <item x="8753"/>
        <item x="3618"/>
        <item x="6391"/>
        <item x="3814"/>
        <item x="3329"/>
        <item x="3038"/>
        <item x="3024"/>
        <item x="1191"/>
        <item x="3280"/>
        <item x="2922"/>
        <item x="3444"/>
        <item x="7612"/>
        <item x="1123"/>
        <item x="8027"/>
        <item x="6822"/>
        <item x="3307"/>
        <item x="2605"/>
        <item x="5508"/>
        <item x="6618"/>
        <item x="6072"/>
        <item x="6207"/>
        <item x="1587"/>
        <item x="5747"/>
        <item x="689"/>
        <item x="8578"/>
        <item x="177"/>
        <item x="2228"/>
        <item x="2269"/>
        <item x="5926"/>
        <item x="3448"/>
        <item x="7485"/>
        <item x="6061"/>
        <item x="3989"/>
        <item x="990"/>
        <item x="2244"/>
        <item x="9033"/>
        <item x="6125"/>
        <item x="7708"/>
        <item x="5683"/>
        <item x="3345"/>
        <item x="2102"/>
        <item x="4874"/>
        <item x="1364"/>
        <item x="8606"/>
        <item x="6516"/>
        <item x="1884"/>
        <item x="6365"/>
        <item x="5781"/>
        <item x="3674"/>
        <item x="4399"/>
        <item x="1328"/>
        <item x="7484"/>
        <item x="4112"/>
        <item x="4193"/>
        <item x="2647"/>
        <item x="1103"/>
        <item x="822"/>
        <item x="965"/>
        <item x="1617"/>
        <item x="10"/>
        <item x="1899"/>
        <item x="3706"/>
        <item x="1939"/>
        <item x="3177"/>
        <item x="5631"/>
        <item x="4567"/>
        <item x="4217"/>
        <item x="6966"/>
        <item x="8117"/>
        <item x="8321"/>
        <item x="928"/>
        <item x="9036"/>
        <item x="1712"/>
        <item x="727"/>
        <item x="5890"/>
        <item x="3501"/>
        <item x="1721"/>
        <item x="2707"/>
        <item x="7095"/>
        <item x="7075"/>
        <item x="415"/>
        <item x="834"/>
        <item x="133"/>
        <item x="1845"/>
        <item x="3283"/>
        <item x="4856"/>
        <item x="7572"/>
        <item x="7762"/>
        <item x="3496"/>
        <item x="5725"/>
        <item x="161"/>
        <item x="3388"/>
        <item x="6936"/>
        <item x="8815"/>
        <item x="3067"/>
        <item x="3530"/>
        <item x="4715"/>
        <item x="8550"/>
        <item x="1169"/>
        <item x="3856"/>
        <item x="5076"/>
        <item x="247"/>
        <item x="8849"/>
        <item x="3863"/>
        <item x="6443"/>
        <item x="2407"/>
        <item x="898"/>
        <item x="6419"/>
        <item x="6150"/>
        <item x="2860"/>
        <item x="3767"/>
        <item x="7050"/>
        <item x="420"/>
        <item x="2733"/>
        <item x="2214"/>
        <item x="7780"/>
        <item x="3162"/>
        <item x="62"/>
        <item x="1138"/>
        <item x="5779"/>
        <item x="4553"/>
        <item x="7550"/>
        <item x="4389"/>
        <item x="2691"/>
        <item x="546"/>
        <item x="6525"/>
        <item x="6483"/>
        <item x="7948"/>
        <item x="8684"/>
        <item x="6266"/>
        <item x="6777"/>
        <item x="2839"/>
        <item x="6454"/>
        <item x="5918"/>
        <item x="3816"/>
        <item x="5384"/>
        <item x="776"/>
        <item x="7819"/>
        <item x="889"/>
        <item x="3260"/>
        <item x="4332"/>
        <item x="4113"/>
        <item x="617"/>
        <item x="6834"/>
        <item x="5525"/>
        <item x="595"/>
        <item x="2117"/>
        <item x="7342"/>
        <item x="5688"/>
        <item x="7339"/>
        <item x="2036"/>
        <item x="21"/>
        <item x="371"/>
        <item x="7861"/>
        <item x="2769"/>
        <item x="4725"/>
        <item x="2362"/>
        <item x="6384"/>
        <item x="2754"/>
        <item x="547"/>
        <item x="6191"/>
        <item x="6076"/>
        <item x="6748"/>
        <item x="522"/>
        <item x="1283"/>
        <item x="6537"/>
        <item x="8228"/>
        <item x="8409"/>
        <item x="4985"/>
        <item x="7609"/>
        <item x="1391"/>
        <item x="8169"/>
        <item x="6548"/>
        <item x="8982"/>
        <item x="8555"/>
        <item x="8145"/>
        <item x="6020"/>
        <item x="6167"/>
        <item x="3867"/>
        <item x="2575"/>
        <item x="2866"/>
        <item x="6800"/>
        <item x="6334"/>
        <item x="8929"/>
        <item x="8434"/>
        <item x="8401"/>
        <item x="4003"/>
        <item x="4645"/>
        <item x="6401"/>
        <item x="8120"/>
        <item x="4876"/>
        <item x="6351"/>
        <item x="6074"/>
        <item x="482"/>
        <item x="5322"/>
        <item x="3185"/>
        <item x="40"/>
        <item x="206"/>
        <item x="6187"/>
        <item x="3393"/>
        <item x="4613"/>
        <item x="3610"/>
        <item x="7135"/>
        <item x="1278"/>
        <item x="2088"/>
        <item x="4967"/>
        <item x="2252"/>
        <item x="3691"/>
        <item x="6467"/>
        <item x="2722"/>
        <item x="7072"/>
        <item x="2184"/>
        <item x="4767"/>
        <item x="4466"/>
        <item x="7790"/>
        <item x="2420"/>
        <item x="8691"/>
        <item x="3204"/>
        <item x="131"/>
        <item x="7362"/>
        <item x="3570"/>
        <item x="2035"/>
        <item x="8522"/>
        <item x="8883"/>
        <item x="8227"/>
        <item x="4012"/>
        <item x="5066"/>
        <item x="8214"/>
        <item x="1488"/>
        <item x="2246"/>
        <item x="4508"/>
        <item x="8657"/>
        <item x="8233"/>
        <item x="6136"/>
        <item x="6484"/>
        <item x="4499"/>
        <item x="3576"/>
        <item x="1800"/>
        <item x="7673"/>
        <item x="589"/>
        <item x="872"/>
        <item x="5418"/>
        <item x="2270"/>
        <item x="1261"/>
        <item x="5162"/>
        <item x="3742"/>
        <item x="8802"/>
        <item x="1781"/>
        <item x="78"/>
        <item x="1370"/>
        <item x="3052"/>
        <item x="8123"/>
        <item x="5127"/>
        <item x="5800"/>
        <item x="8067"/>
        <item x="517"/>
        <item x="1351"/>
        <item x="5224"/>
        <item x="8544"/>
        <item x="4458"/>
        <item x="5726"/>
        <item x="8246"/>
        <item x="5213"/>
        <item x="2068"/>
        <item x="4111"/>
        <item x="8688"/>
        <item x="1928"/>
        <item x="2827"/>
        <item x="8157"/>
        <item x="4325"/>
        <item x="5302"/>
        <item x="4019"/>
        <item x="7106"/>
        <item x="1958"/>
        <item x="3677"/>
        <item x="3212"/>
        <item x="8082"/>
        <item x="3479"/>
        <item x="4348"/>
        <item x="1760"/>
        <item x="7793"/>
        <item x="8337"/>
        <item x="7110"/>
        <item x="7079"/>
        <item x="334"/>
        <item x="3422"/>
        <item x="4785"/>
        <item x="1815"/>
        <item x="2521"/>
        <item x="5945"/>
        <item x="7015"/>
        <item x="6452"/>
        <item x="4951"/>
        <item x="8269"/>
        <item x="8854"/>
        <item x="6930"/>
        <item x="5974"/>
        <item x="7694"/>
        <item x="6578"/>
        <item x="1037"/>
        <item x="7529"/>
        <item x="1917"/>
        <item x="2204"/>
        <item x="8839"/>
        <item x="5620"/>
        <item x="8698"/>
        <item x="2500"/>
        <item x="7279"/>
        <item x="3564"/>
        <item x="4964"/>
        <item x="33"/>
        <item x="3949"/>
        <item x="8989"/>
        <item x="8197"/>
        <item x="554"/>
        <item x="8323"/>
        <item x="3978"/>
        <item x="3475"/>
        <item x="838"/>
        <item x="5352"/>
        <item x="7478"/>
        <item x="5678"/>
        <item x="5836"/>
        <item x="5090"/>
        <item x="749"/>
        <item x="2700"/>
        <item x="2025"/>
        <item x="959"/>
        <item x="3519"/>
        <item x="7896"/>
        <item x="2130"/>
        <item x="7899"/>
        <item x="4370"/>
        <item x="1066"/>
        <item x="8734"/>
        <item x="5006"/>
        <item x="7524"/>
        <item x="6701"/>
        <item x="5355"/>
        <item x="3546"/>
        <item x="3992"/>
        <item x="1532"/>
        <item x="2197"/>
        <item x="7824"/>
        <item x="7887"/>
        <item x="6193"/>
        <item x="4266"/>
        <item x="5054"/>
        <item x="5351"/>
        <item x="2581"/>
        <item x="8832"/>
        <item x="4474"/>
        <item x="2713"/>
        <item x="1331"/>
        <item x="4542"/>
        <item x="5672"/>
        <item x="1774"/>
        <item x="5154"/>
        <item x="2586"/>
        <item x="6339"/>
        <item x="6258"/>
        <item x="4141"/>
        <item x="164"/>
        <item x="7939"/>
        <item x="4841"/>
        <item x="2203"/>
        <item x="7200"/>
        <item x="3217"/>
        <item x="2349"/>
        <item x="5020"/>
        <item x="3133"/>
        <item x="6654"/>
        <item x="1146"/>
        <item x="2256"/>
        <item x="1221"/>
        <item x="6970"/>
        <item x="2886"/>
        <item x="6616"/>
        <item x="4223"/>
        <item x="5828"/>
        <item x="4015"/>
        <item x="5877"/>
        <item x="6010"/>
        <item x="8703"/>
        <item x="4576"/>
        <item x="2646"/>
        <item x="230"/>
        <item x="1048"/>
        <item x="6681"/>
        <item x="6862"/>
        <item x="6815"/>
        <item x="4525"/>
        <item x="7737"/>
        <item x="6612"/>
        <item x="3455"/>
        <item x="1359"/>
        <item x="6579"/>
        <item x="7468"/>
        <item x="128"/>
        <item x="356"/>
        <item x="8463"/>
        <item x="6677"/>
        <item x="7586"/>
        <item x="2517"/>
        <item x="2238"/>
        <item x="8858"/>
        <item x="4798"/>
        <item x="3818"/>
        <item x="312"/>
        <item x="4202"/>
        <item x="5207"/>
        <item x="2217"/>
        <item x="7317"/>
        <item x="5704"/>
        <item x="8234"/>
        <item x="139"/>
        <item x="5886"/>
        <item x="5778"/>
        <item x="3420"/>
        <item x="4228"/>
        <item x="1201"/>
        <item x="3980"/>
        <item x="8902"/>
        <item x="6381"/>
        <item x="3779"/>
        <item x="4310"/>
        <item x="3153"/>
        <item x="3344"/>
        <item x="1166"/>
        <item x="5917"/>
        <item x="5616"/>
        <item x="816"/>
        <item x="4745"/>
        <item x="1434"/>
        <item x="8950"/>
        <item x="8232"/>
        <item x="2692"/>
        <item x="3854"/>
        <item x="4155"/>
        <item x="1344"/>
        <item x="4194"/>
        <item x="4598"/>
        <item x="2589"/>
        <item x="2094"/>
        <item x="2625"/>
        <item x="13"/>
        <item x="1388"/>
        <item x="7229"/>
        <item x="1284"/>
        <item x="6504"/>
        <item x="6402"/>
        <item x="450"/>
        <item x="9023"/>
        <item x="5407"/>
        <item x="4083"/>
        <item x="1049"/>
        <item x="1353"/>
        <item x="7635"/>
        <item x="275"/>
        <item x="3089"/>
        <item x="1308"/>
        <item x="84"/>
        <item x="8038"/>
        <item x="544"/>
        <item x="208"/>
        <item x="5708"/>
        <item x="8325"/>
        <item x="4997"/>
        <item x="8158"/>
        <item x="5705"/>
        <item x="7874"/>
        <item x="2361"/>
        <item x="5979"/>
        <item x="5152"/>
        <item x="8941"/>
        <item x="5333"/>
        <item x="5544"/>
        <item x="2478"/>
        <item x="60"/>
        <item x="4227"/>
        <item x="9056"/>
        <item x="4175"/>
        <item x="1851"/>
        <item x="6755"/>
        <item x="957"/>
        <item x="293"/>
        <item x="2272"/>
        <item x="8891"/>
        <item x="2745"/>
        <item x="7924"/>
        <item x="7049"/>
        <item x="5271"/>
        <item x="7818"/>
        <item x="2771"/>
        <item x="4285"/>
        <item x="7629"/>
        <item x="1598"/>
        <item x="3339"/>
        <item x="1167"/>
        <item x="8061"/>
        <item x="1886"/>
        <item x="5651"/>
        <item x="4184"/>
        <item x="6922"/>
        <item x="6962"/>
        <item x="9026"/>
        <item x="1996"/>
        <item x="1300"/>
        <item x="3940"/>
        <item x="3424"/>
        <item x="5940"/>
        <item x="4096"/>
        <item x="1612"/>
        <item x="8992"/>
        <item x="6309"/>
        <item x="7594"/>
        <item x="1469"/>
        <item x="6568"/>
        <item x="8046"/>
        <item x="6703"/>
        <item x="2917"/>
        <item x="7437"/>
        <item x="842"/>
        <item x="8912"/>
        <item x="5027"/>
        <item x="2744"/>
        <item x="574"/>
        <item x="4647"/>
        <item x="2579"/>
        <item x="8206"/>
        <item x="3449"/>
        <item x="99"/>
        <item x="4884"/>
        <item x="926"/>
        <item x="7007"/>
        <item x="8833"/>
        <item x="915"/>
        <item x="3865"/>
        <item x="429"/>
        <item x="2164"/>
        <item x="5001"/>
        <item x="2538"/>
        <item x="6725"/>
        <item x="4761"/>
        <item x="3948"/>
        <item x="6118"/>
        <item x="5298"/>
        <item x="8596"/>
        <item x="8928"/>
        <item x="2502"/>
        <item x="586"/>
        <item x="5716"/>
        <item x="4326"/>
        <item x="3877"/>
        <item x="8915"/>
        <item x="7778"/>
        <item x="8668"/>
        <item x="7161"/>
        <item x="3687"/>
        <item x="5088"/>
        <item x="637"/>
        <item x="8808"/>
        <item x="5428"/>
        <item x="2233"/>
        <item x="3602"/>
        <item x="6836"/>
        <item x="6988"/>
        <item x="1027"/>
        <item x="3647"/>
        <item x="5188"/>
        <item x="7450"/>
        <item x="1972"/>
        <item x="8388"/>
        <item x="1325"/>
        <item x="3286"/>
        <item x="7368"/>
        <item x="4968"/>
        <item x="7588"/>
        <item x="8818"/>
        <item x="1321"/>
        <item x="5564"/>
        <item x="351"/>
        <item x="4239"/>
        <item x="6413"/>
        <item x="8328"/>
        <item x="6050"/>
        <item x="8617"/>
        <item x="5337"/>
        <item x="3142"/>
        <item x="3446"/>
        <item x="1868"/>
        <item x="6498"/>
        <item x="4185"/>
        <item x="3441"/>
        <item x="8131"/>
        <item x="4097"/>
        <item x="8749"/>
        <item x="5341"/>
        <item x="2148"/>
        <item x="8068"/>
        <item x="967"/>
        <item x="8547"/>
        <item x="4659"/>
        <item x="192"/>
        <item x="958"/>
        <item x="5590"/>
        <item x="4391"/>
        <item x="3695"/>
        <item x="2522"/>
        <item x="1237"/>
        <item x="3081"/>
        <item x="7649"/>
        <item x="7057"/>
        <item x="2957"/>
        <item x="8479"/>
        <item x="2015"/>
        <item x="4277"/>
        <item x="825"/>
        <item x="4006"/>
        <item x="2513"/>
        <item x="4916"/>
        <item x="6055"/>
        <item x="1235"/>
        <item x="7527"/>
        <item x="853"/>
        <item x="1749"/>
        <item x="3347"/>
        <item x="6726"/>
        <item x="7797"/>
        <item x="4674"/>
        <item x="1334"/>
        <item x="6724"/>
        <item x="6251"/>
        <item x="4367"/>
        <item x="3920"/>
        <item x="3080"/>
        <item x="89"/>
        <item x="6420"/>
        <item x="4972"/>
        <item x="104"/>
        <item x="7041"/>
        <item x="1114"/>
        <item x="6327"/>
        <item x="3635"/>
        <item x="5059"/>
        <item x="7662"/>
        <item x="8526"/>
        <item x="8416"/>
        <item x="3494"/>
        <item x="8352"/>
        <item x="2157"/>
        <item x="8722"/>
        <item x="7277"/>
        <item x="672"/>
        <item x="3809"/>
        <item x="7220"/>
        <item x="4738"/>
        <item x="737"/>
        <item x="1755"/>
        <item x="3913"/>
        <item x="491"/>
        <item x="3873"/>
        <item x="4857"/>
        <item x="251"/>
        <item x="2673"/>
        <item x="4824"/>
        <item x="7070"/>
        <item x="868"/>
        <item x="2878"/>
        <item x="4088"/>
        <item x="2601"/>
        <item x="9000"/>
        <item x="6407"/>
        <item x="7506"/>
        <item x="639"/>
        <item x="4801"/>
        <item x="2373"/>
        <item x="8183"/>
        <item x="6145"/>
        <item x="8752"/>
        <item x="8586"/>
        <item x="472"/>
        <item x="6901"/>
        <item x="7255"/>
        <item x="5173"/>
        <item x="5558"/>
        <item x="6285"/>
        <item x="6400"/>
        <item x="7534"/>
        <item x="8520"/>
        <item x="511"/>
        <item x="5429"/>
        <item x="8305"/>
        <item x="4803"/>
        <item x="3787"/>
        <item x="3258"/>
        <item x="7603"/>
        <item x="11"/>
        <item x="7647"/>
        <item x="1379"/>
        <item x="779"/>
        <item x="19"/>
        <item x="7769"/>
        <item x="4394"/>
        <item x="4898"/>
        <item x="5251"/>
        <item x="2909"/>
        <item x="1486"/>
        <item x="3290"/>
        <item x="6707"/>
        <item x="4203"/>
        <item x="1303"/>
        <item x="4999"/>
        <item x="8716"/>
        <item x="4660"/>
        <item x="7795"/>
        <item x="5532"/>
        <item x="3499"/>
        <item x="7006"/>
        <item x="7732"/>
        <item x="2702"/>
        <item x="852"/>
        <item x="15"/>
        <item x="393"/>
        <item x="498"/>
        <item x="338"/>
        <item x="8036"/>
        <item x="5869"/>
        <item x="8042"/>
        <item x="5841"/>
        <item x="4666"/>
        <item x="5215"/>
        <item x="8486"/>
        <item x="9008"/>
        <item x="440"/>
        <item x="6540"/>
        <item x="5157"/>
        <item x="7013"/>
        <item x="2411"/>
        <item x="6370"/>
        <item x="8237"/>
        <item x="1194"/>
        <item x="41"/>
        <item x="4302"/>
        <item x="6411"/>
        <item x="3079"/>
        <item x="154"/>
        <item x="6377"/>
        <item x="8099"/>
        <item x="1573"/>
        <item x="757"/>
        <item x="8113"/>
        <item x="1311"/>
        <item x="3776"/>
        <item x="4818"/>
        <item x="6940"/>
        <item x="7801"/>
        <item x="1265"/>
        <item x="8973"/>
        <item x="7205"/>
        <item x="359"/>
        <item x="999"/>
        <item x="596"/>
        <item x="3134"/>
        <item x="1133"/>
        <item x="6757"/>
        <item x="7810"/>
        <item x="2773"/>
        <item x="3724"/>
        <item x="8476"/>
        <item x="249"/>
        <item x="7191"/>
        <item x="1323"/>
        <item x="1044"/>
        <item x="8243"/>
        <item x="4564"/>
        <item x="5845"/>
        <item x="302"/>
        <item x="6438"/>
        <item x="5164"/>
        <item x="7189"/>
        <item x="5838"/>
        <item x="5972"/>
        <item x="2995"/>
        <item x="6460"/>
        <item x="3649"/>
        <item x="3927"/>
        <item x="7330"/>
        <item x="7636"/>
        <item x="5614"/>
        <item x="2868"/>
        <item x="483"/>
        <item x="8977"/>
        <item x="5408"/>
        <item x="479"/>
        <item x="539"/>
        <item x="7869"/>
        <item x="5745"/>
        <item x="9017"/>
        <item x="3916"/>
        <item x="6383"/>
        <item x="2603"/>
        <item x="2968"/>
        <item x="568"/>
        <item x="7271"/>
        <item x="2043"/>
        <item x="2441"/>
        <item x="2111"/>
        <item x="2560"/>
        <item x="127"/>
        <item x="5010"/>
        <item x="8756"/>
        <item x="6242"/>
        <item x="3252"/>
        <item x="8636"/>
        <item x="6093"/>
        <item x="6290"/>
        <item x="1632"/>
        <item x="5556"/>
        <item x="3121"/>
        <item x="6556"/>
        <item x="1288"/>
        <item x="2485"/>
        <item x="8739"/>
        <item x="2186"/>
        <item x="2375"/>
        <item x="747"/>
        <item x="8695"/>
        <item x="1533"/>
        <item x="6656"/>
        <item x="1385"/>
        <item x="2012"/>
        <item x="6615"/>
        <item x="3029"/>
        <item x="7012"/>
        <item x="3637"/>
        <item x="5764"/>
        <item x="5241"/>
        <item x="5031"/>
        <item x="5392"/>
        <item x="1164"/>
        <item x="4075"/>
        <item x="5655"/>
        <item x="3780"/>
        <item x="2003"/>
        <item x="6706"/>
        <item x="3684"/>
        <item x="4506"/>
        <item x="3363"/>
        <item x="6458"/>
        <item x="1064"/>
        <item x="5293"/>
        <item x="4282"/>
        <item x="5304"/>
        <item x="7587"/>
        <item x="5808"/>
        <item x="6931"/>
        <item x="3762"/>
        <item x="8851"/>
        <item x="5660"/>
        <item x="2343"/>
        <item x="8725"/>
        <item x="5952"/>
        <item x="5826"/>
        <item x="7058"/>
        <item x="3438"/>
        <item x="2489"/>
        <item x="2520"/>
        <item x="6308"/>
        <item x="5261"/>
        <item x="4098"/>
        <item x="7262"/>
        <item x="5477"/>
        <item x="5610"/>
        <item x="5354"/>
        <item x="1373"/>
        <item x="4903"/>
        <item x="7648"/>
        <item x="4356"/>
        <item x="4584"/>
        <item x="6700"/>
        <item x="7651"/>
        <item x="2248"/>
        <item x="6827"/>
        <item x="2421"/>
        <item x="5007"/>
        <item x="6737"/>
        <item x="7099"/>
        <item x="8043"/>
        <item x="4182"/>
        <item x="1100"/>
        <item x="1477"/>
        <item x="61"/>
        <item x="2640"/>
        <item x="1243"/>
        <item x="8549"/>
        <item x="1441"/>
        <item x="2328"/>
        <item x="6594"/>
        <item x="5442"/>
        <item x="819"/>
        <item x="8666"/>
        <item x="8277"/>
        <item x="410"/>
        <item x="2364"/>
        <item x="5762"/>
        <item x="5483"/>
        <item x="2649"/>
        <item x="5773"/>
        <item x="8828"/>
        <item x="231"/>
        <item x="6789"/>
        <item x="845"/>
        <item x="4481"/>
        <item x="5416"/>
        <item x="69"/>
        <item x="6890"/>
        <item x="2981"/>
        <item x="5235"/>
        <item x="1640"/>
        <item x="2723"/>
        <item x="8630"/>
        <item x="4946"/>
        <item x="274"/>
        <item x="869"/>
        <item x="1678"/>
        <item x="3226"/>
        <item x="2399"/>
        <item x="1055"/>
        <item x="3049"/>
        <item x="6629"/>
        <item x="2634"/>
        <item x="4440"/>
        <item x="4748"/>
        <item x="6905"/>
        <item x="4087"/>
        <item x="1953"/>
        <item x="2657"/>
        <item x="1944"/>
        <item x="145"/>
        <item x="8154"/>
        <item x="5475"/>
        <item x="4937"/>
        <item x="6505"/>
        <item x="7386"/>
        <item x="8231"/>
        <item x="4409"/>
        <item x="5598"/>
        <item x="8334"/>
        <item x="7515"/>
        <item x="7021"/>
        <item x="3801"/>
        <item x="2848"/>
        <item x="1942"/>
        <item x="8726"/>
        <item x="6081"/>
        <item x="372"/>
        <item x="7578"/>
        <item x="2578"/>
        <item x="4909"/>
        <item x="6761"/>
        <item x="8088"/>
        <item x="4078"/>
        <item x="4091"/>
        <item x="5929"/>
        <item x="6337"/>
        <item x="8291"/>
        <item x="1285"/>
        <item x="7369"/>
        <item x="1846"/>
        <item x="7286"/>
        <item x="6735"/>
        <item x="1654"/>
        <item x="742"/>
        <item x="7865"/>
        <item x="836"/>
        <item x="7155"/>
        <item x="3178"/>
        <item x="6188"/>
        <item x="3615"/>
        <item x="8796"/>
        <item x="499"/>
        <item x="3958"/>
        <item x="2997"/>
        <item x="6995"/>
        <item x="5049"/>
        <item x="7567"/>
        <item x="5562"/>
        <item x="4680"/>
        <item x="400"/>
        <item x="8791"/>
        <item x="7540"/>
        <item x="897"/>
        <item x="2966"/>
        <item x="8318"/>
        <item x="8847"/>
        <item x="3488"/>
        <item x="6562"/>
        <item x="3161"/>
        <item x="8920"/>
        <item x="8391"/>
        <item x="6321"/>
        <item x="5882"/>
        <item x="9044"/>
        <item x="4103"/>
        <item x="4146"/>
        <item x="1763"/>
        <item x="3348"/>
        <item x="4095"/>
        <item x="4618"/>
        <item x="5930"/>
        <item x="6786"/>
        <item x="5583"/>
        <item x="5016"/>
        <item x="620"/>
        <item x="56"/>
        <item x="8208"/>
        <item x="8918"/>
        <item x="1464"/>
        <item x="5912"/>
        <item x="4052"/>
        <item x="3309"/>
        <item x="1943"/>
        <item x="1082"/>
        <item x="1630"/>
        <item x="7224"/>
        <item x="7476"/>
        <item x="8414"/>
        <item x="7216"/>
        <item x="2313"/>
        <item x="7193"/>
        <item x="4670"/>
        <item x="1420"/>
        <item x="100"/>
        <item x="265"/>
        <item x="1711"/>
        <item x="772"/>
        <item x="7452"/>
        <item x="991"/>
        <item x="3764"/>
        <item x="7541"/>
        <item x="7543"/>
        <item x="5843"/>
        <item x="8638"/>
        <item x="2934"/>
        <item x="8570"/>
        <item x="4969"/>
        <item x="2979"/>
        <item x="8348"/>
        <item x="4280"/>
        <item x="4336"/>
        <item x="930"/>
        <item x="5621"/>
        <item x="4480"/>
        <item x="1819"/>
        <item x="8118"/>
        <item x="3651"/>
        <item x="4063"/>
        <item x="1701"/>
        <item x="6408"/>
        <item x="3540"/>
        <item x="5662"/>
        <item x="6820"/>
        <item x="7423"/>
        <item x="4562"/>
        <item x="5203"/>
        <item x="955"/>
        <item x="1426"/>
        <item x="2319"/>
        <item x="7060"/>
        <item x="7182"/>
        <item x="3030"/>
        <item x="1945"/>
        <item x="6195"/>
        <item x="8632"/>
        <item x="8819"/>
        <item x="3207"/>
        <item x="8070"/>
        <item x="6079"/>
        <item x="4835"/>
        <item x="5478"/>
        <item x="1260"/>
        <item x="7314"/>
        <item x="4531"/>
        <item x="1163"/>
        <item x="5097"/>
        <item x="5300"/>
        <item x="4759"/>
        <item x="881"/>
        <item x="6910"/>
        <item x="1588"/>
        <item x="7513"/>
        <item x="3851"/>
        <item x="2794"/>
        <item x="7539"/>
        <item x="6912"/>
        <item x="7675"/>
        <item x="8217"/>
        <item x="2975"/>
        <item x="7963"/>
        <item x="8562"/>
        <item x="5056"/>
        <item x="3335"/>
        <item x="719"/>
        <item x="2095"/>
        <item x="8608"/>
        <item x="4834"/>
        <item x="6721"/>
        <item x="7350"/>
        <item x="717"/>
        <item x="4208"/>
        <item x="8178"/>
        <item x="484"/>
        <item x="6239"/>
        <item x="902"/>
        <item x="6855"/>
        <item x="5748"/>
        <item x="5649"/>
        <item x="443"/>
        <item x="5817"/>
        <item x="6812"/>
        <item x="1216"/>
        <item x="668"/>
        <item x="2557"/>
        <item x="3343"/>
        <item x="8311"/>
        <item x="1192"/>
        <item x="7092"/>
        <item x="5270"/>
        <item x="8788"/>
        <item x="2332"/>
        <item x="1214"/>
        <item x="308"/>
        <item x="5394"/>
        <item x="6164"/>
        <item x="5753"/>
        <item x="1553"/>
        <item x="2741"/>
        <item x="6479"/>
        <item x="3597"/>
        <item x="879"/>
        <item x="7606"/>
        <item x="2823"/>
        <item x="6185"/>
        <item x="827"/>
        <item x="7917"/>
        <item x="3563"/>
        <item x="2690"/>
        <item x="5749"/>
        <item x="6630"/>
        <item x="4312"/>
        <item x="5077"/>
        <item x="2271"/>
        <item x="4135"/>
        <item x="4992"/>
        <item x="6763"/>
        <item x="8937"/>
        <item x="5932"/>
        <item x="3330"/>
        <item x="6717"/>
        <item x="3774"/>
        <item x="8073"/>
        <item x="8776"/>
        <item x="1904"/>
        <item x="7349"/>
        <item x="6972"/>
        <item x="3458"/>
        <item x="1502"/>
        <item x="798"/>
        <item x="4994"/>
        <item x="3578"/>
        <item x="1427"/>
        <item x="4106"/>
        <item x="5375"/>
        <item x="2368"/>
        <item x="256"/>
        <item x="2049"/>
        <item x="7232"/>
        <item x="4050"/>
        <item x="911"/>
        <item x="5698"/>
        <item x="6226"/>
        <item x="7942"/>
        <item x="8085"/>
        <item x="1748"/>
        <item x="6012"/>
        <item x="4444"/>
        <item x="5438"/>
        <item x="7019"/>
        <item x="8899"/>
        <item x="8351"/>
        <item x="3186"/>
        <item x="6352"/>
        <item x="6873"/>
        <item x="5686"/>
        <item x="3115"/>
        <item x="8669"/>
        <item x="5469"/>
        <item x="6196"/>
        <item x="4878"/>
        <item x="8090"/>
        <item x="3510"/>
        <item x="6025"/>
        <item x="4212"/>
        <item x="989"/>
        <item x="437"/>
        <item x="5396"/>
        <item x="1358"/>
        <item x="7097"/>
        <item x="220"/>
        <item x="2755"/>
        <item x="649"/>
        <item x="1688"/>
        <item x="461"/>
        <item x="8599"/>
        <item x="1692"/>
        <item x="2569"/>
        <item x="5534"/>
        <item x="185"/>
        <item x="4737"/>
        <item x="8378"/>
        <item x="6793"/>
        <item x="3184"/>
        <item x="2545"/>
        <item x="3199"/>
        <item x="7002"/>
        <item x="49"/>
        <item x="3497"/>
        <item x="4225"/>
        <item x="2055"/>
        <item x="2483"/>
        <item x="7285"/>
        <item x="3356"/>
        <item x="4404"/>
        <item x="5081"/>
        <item x="5309"/>
        <item x="3752"/>
        <item x="1247"/>
        <item x="4178"/>
        <item x="3663"/>
        <item x="6368"/>
        <item x="6033"/>
        <item x="4720"/>
        <item x="7553"/>
        <item x="458"/>
        <item x="6480"/>
        <item x="2291"/>
        <item x="870"/>
        <item x="3763"/>
        <item x="8944"/>
        <item x="882"/>
        <item x="8607"/>
        <item x="7018"/>
        <item x="5719"/>
        <item x="3006"/>
        <item x="4229"/>
        <item x="5366"/>
        <item x="3805"/>
        <item x="6444"/>
        <item x="1304"/>
        <item x="8758"/>
        <item x="2715"/>
        <item x="4888"/>
        <item x="2594"/>
        <item x="8634"/>
        <item x="5143"/>
        <item x="6244"/>
        <item x="5879"/>
        <item x="25"/>
        <item x="8845"/>
        <item x="3250"/>
        <item x="1015"/>
        <item x="1607"/>
        <item x="5436"/>
        <item x="4908"/>
        <item x="5365"/>
        <item x="4651"/>
        <item x="5246"/>
        <item x="3768"/>
        <item x="63"/>
        <item x="4612"/>
        <item x="7309"/>
        <item x="5073"/>
        <item x="6529"/>
        <item x="4419"/>
        <item x="2765"/>
        <item x="8107"/>
        <item x="1418"/>
        <item x="5430"/>
        <item x="5390"/>
        <item x="466"/>
        <item x="3340"/>
        <item x="3181"/>
        <item x="632"/>
        <item x="8816"/>
        <item x="2275"/>
        <item x="399"/>
        <item x="6276"/>
        <item x="3947"/>
        <item x="1322"/>
        <item x="7923"/>
        <item x="3367"/>
        <item x="7443"/>
        <item x="3753"/>
        <item x="416"/>
        <item x="2943"/>
        <item x="8842"/>
        <item x="1473"/>
        <item x="2229"/>
        <item x="1670"/>
        <item x="3395"/>
        <item x="7042"/>
        <item x="7831"/>
        <item x="6152"/>
        <item x="8111"/>
        <item x="306"/>
        <item x="4276"/>
        <item x="352"/>
        <item x="8747"/>
        <item x="7834"/>
        <item x="3725"/>
        <item x="8116"/>
        <item x="3118"/>
        <item x="5318"/>
        <item x="5905"/>
        <item x="8000"/>
        <item x="610"/>
        <item x="187"/>
        <item x="2187"/>
        <item x="4039"/>
        <item x="1200"/>
        <item x="2962"/>
        <item x="4263"/>
        <item x="7889"/>
        <item x="1529"/>
        <item x="7862"/>
        <item x="1813"/>
        <item x="7027"/>
        <item x="1593"/>
        <item x="8645"/>
        <item x="1070"/>
        <item x="884"/>
        <item x="2007"/>
        <item x="1003"/>
        <item x="316"/>
        <item x="1002"/>
        <item x="4190"/>
        <item x="6791"/>
        <item x="4953"/>
        <item x="4634"/>
        <item x="7704"/>
        <item x="3885"/>
        <item x="1609"/>
        <item x="3017"/>
        <item x="8971"/>
        <item x="8922"/>
        <item x="886"/>
        <item x="2803"/>
        <item x="7720"/>
        <item x="2242"/>
        <item x="846"/>
        <item x="1837"/>
        <item x="4436"/>
        <item x="215"/>
        <item x="227"/>
        <item x="2573"/>
        <item x="6807"/>
        <item x="1295"/>
        <item x="1675"/>
        <item x="2898"/>
        <item x="2020"/>
        <item x="7823"/>
        <item x="4793"/>
        <item x="2142"/>
        <item x="2002"/>
        <item x="4395"/>
        <item x="529"/>
        <item x="740"/>
        <item x="8685"/>
        <item x="65"/>
        <item x="8303"/>
        <item x="7132"/>
        <item x="6026"/>
        <item x="6660"/>
        <item x="1605"/>
        <item x="8363"/>
        <item x="7307"/>
        <item x="8603"/>
        <item x="4398"/>
        <item x="3410"/>
        <item x="7922"/>
        <item x="8215"/>
        <item x="8740"/>
        <item x="962"/>
        <item x="2057"/>
        <item x="4221"/>
        <item x="7617"/>
        <item x="3041"/>
        <item x="4764"/>
        <item x="1366"/>
        <item x="7549"/>
        <item x="1286"/>
        <item x="6279"/>
        <item x="1645"/>
        <item x="6236"/>
        <item x="7503"/>
        <item x="6040"/>
        <item x="4268"/>
        <item x="2850"/>
        <item x="5594"/>
        <item x="5168"/>
        <item x="76"/>
        <item x="4074"/>
        <item x="1453"/>
        <item x="7299"/>
        <item x="1556"/>
        <item x="883"/>
        <item x="905"/>
        <item x="6206"/>
        <item x="241"/>
        <item x="6098"/>
        <item x="2433"/>
        <item x="7664"/>
        <item t="default"/>
      </items>
    </pivotField>
    <pivotField compact="0" outline="0" showAll="0">
      <items count="11">
        <item x="3"/>
        <item x="8"/>
        <item x="6"/>
        <item x="7"/>
        <item x="5"/>
        <item x="1"/>
        <item x="9"/>
        <item x="2"/>
        <item x="4"/>
        <item x="0"/>
        <item t="default"/>
      </items>
    </pivotField>
    <pivotField compact="0" numFmtId="14" outline="0" showAll="0"/>
    <pivotField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axis="axisRow" compact="0" outline="0" showAll="0" measureFilter="1">
      <items count="6">
        <item x="2"/>
        <item x="4"/>
        <item x="1"/>
        <item x="0"/>
        <item x="3"/>
        <item t="default"/>
      </items>
    </pivotField>
    <pivotField compact="0" outline="0" showAll="0" measureFilter="1">
      <items count="11">
        <item x="1"/>
        <item x="3"/>
        <item x="9"/>
        <item x="0"/>
        <item x="4"/>
        <item x="5"/>
        <item x="7"/>
        <item x="8"/>
        <item x="2"/>
        <item x="6"/>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10"/>
  </rowFields>
  <rowItems count="1">
    <i>
      <x v="3"/>
    </i>
  </rowItems>
  <colItems count="1">
    <i/>
  </colItems>
  <dataFields count="1">
    <dataField name=" Profit" fld="16" baseField="0" baseItem="0" numFmtId="165"/>
  </dataFields>
  <formats count="1">
    <format dxfId="6">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3">
    <filter fld="11" type="count" evalOrder="-1" id="1" iMeasureFld="0">
      <autoFilter ref="A1">
        <filterColumn colId="0">
          <top10 val="1" filterVal="1"/>
        </filterColumn>
      </autoFilter>
    </filter>
    <filter fld="1" type="count" evalOrder="-1" id="3" iMeasureFld="0">
      <autoFilter ref="A1">
        <filterColumn colId="0">
          <top10 val="1" filterVal="1"/>
        </filterColumn>
      </autoFilter>
    </filter>
    <filter fld="10" type="count" evalOrder="-1" id="5"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EAE9ED5-CF44-4198-ABE7-C26D2F4D6851}"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J24:J29" firstHeaderRow="1" firstDataRow="1" firstDataCol="1"/>
  <pivotFields count="22">
    <pivotField compact="0" numFmtId="14" outline="0" showAll="0"/>
    <pivotField compact="0" outline="0" showAll="0"/>
    <pivotField compact="0" outline="0" showAll="0">
      <items count="11">
        <item x="3"/>
        <item x="8"/>
        <item x="6"/>
        <item x="7"/>
        <item x="5"/>
        <item x="1"/>
        <item x="9"/>
        <item x="2"/>
        <item x="4"/>
        <item x="0"/>
        <item t="default"/>
      </items>
    </pivotField>
    <pivotField compact="0" numFmtId="14" outline="0" showAll="0"/>
    <pivotField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6">
        <item x="2"/>
        <item x="4"/>
        <item x="1"/>
        <item x="0"/>
        <item x="3"/>
        <item t="default"/>
      </items>
    </pivotField>
    <pivotField compact="0" outline="0" showAll="0">
      <items count="11">
        <item x="1"/>
        <item x="3"/>
        <item x="9"/>
        <item x="0"/>
        <item x="4"/>
        <item x="5"/>
        <item x="7"/>
        <item x="8"/>
        <item x="2"/>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0"/>
  </rowFields>
  <rowItems count="5">
    <i>
      <x/>
    </i>
    <i>
      <x v="1"/>
    </i>
    <i>
      <x v="2"/>
    </i>
    <i>
      <x v="3"/>
    </i>
    <i>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E6C9FD5-3F85-4A89-85D8-0243359E3F07}"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T13:AT23" firstHeaderRow="1" firstDataRow="1" firstDataCol="1"/>
  <pivotFields count="22">
    <pivotField compact="0" numFmtId="14" outline="0" showAll="0"/>
    <pivotField compact="0" outline="0" showAll="0"/>
    <pivotField axis="axisRow" compact="0" outline="0" showAll="0">
      <items count="11">
        <item x="3"/>
        <item x="8"/>
        <item x="6"/>
        <item x="7"/>
        <item x="5"/>
        <item x="1"/>
        <item x="9"/>
        <item x="2"/>
        <item x="4"/>
        <item x="0"/>
        <item t="default"/>
      </items>
    </pivotField>
    <pivotField compact="0" numFmtId="14" outline="0" showAll="0"/>
    <pivotField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compact="0" outline="0" showAll="0">
      <items count="6">
        <item x="2"/>
        <item x="4"/>
        <item x="1"/>
        <item x="0"/>
        <item x="3"/>
        <item t="default"/>
      </items>
    </pivotField>
    <pivotField compact="0" outline="0" showAll="0">
      <items count="11">
        <item x="1"/>
        <item x="3"/>
        <item x="9"/>
        <item x="0"/>
        <item x="4"/>
        <item x="5"/>
        <item x="7"/>
        <item x="8"/>
        <item x="2"/>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10">
    <i>
      <x/>
    </i>
    <i>
      <x v="1"/>
    </i>
    <i>
      <x v="2"/>
    </i>
    <i>
      <x v="3"/>
    </i>
    <i>
      <x v="4"/>
    </i>
    <i>
      <x v="5"/>
    </i>
    <i>
      <x v="6"/>
    </i>
    <i>
      <x v="7"/>
    </i>
    <i>
      <x v="8"/>
    </i>
    <i>
      <x v="9"/>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1732E-3D98-4A7E-BABF-759F1569EA14}" name="Payment Method"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Z13:AB17" firstHeaderRow="0" firstDataRow="1" firstDataCol="1"/>
  <pivotFields count="22">
    <pivotField compact="0" numFmtId="14" outline="0" showAll="0"/>
    <pivotField compact="0" outline="0" showAll="0"/>
    <pivotField compact="0" outline="0" showAll="0">
      <items count="11">
        <item x="3"/>
        <item x="8"/>
        <item x="6"/>
        <item x="7"/>
        <item x="5"/>
        <item x="1"/>
        <item x="9"/>
        <item x="2"/>
        <item x="4"/>
        <item x="0"/>
        <item t="default"/>
      </items>
    </pivotField>
    <pivotField compact="0" numFmtId="14" outline="0" showAll="0"/>
    <pivotField axis="axisRow"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compact="0" outline="0" showAll="0">
      <items count="6">
        <item x="2"/>
        <item x="4"/>
        <item x="1"/>
        <item x="0"/>
        <item x="3"/>
        <item t="default"/>
      </items>
    </pivotField>
    <pivotField compact="0" outline="0" showAll="0">
      <items count="11">
        <item x="1"/>
        <item x="3"/>
        <item x="9"/>
        <item x="0"/>
        <item x="4"/>
        <item x="5"/>
        <item x="7"/>
        <item x="8"/>
        <item x="2"/>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4"/>
  </rowFields>
  <rowItems count="4">
    <i>
      <x/>
    </i>
    <i>
      <x v="1"/>
    </i>
    <i>
      <x v="2"/>
    </i>
    <i>
      <x v="3"/>
    </i>
  </rowItems>
  <colFields count="1">
    <field x="-2"/>
  </colFields>
  <colItems count="2">
    <i>
      <x/>
    </i>
    <i i="1">
      <x v="1"/>
    </i>
  </colItems>
  <dataFields count="2">
    <dataField name=" Revenue" fld="14" showDataAs="percentOfTotal" baseField="0" baseItem="0" numFmtId="10"/>
    <dataField name=" Revenue2" fld="14" baseField="0" baseItem="0" numFmtId="166"/>
  </dataFields>
  <formats count="1">
    <format dxfId="10">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1166618-BF97-48F3-BB15-2C6DA4488F8F}"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F14:G24" firstHeaderRow="1" firstDataRow="1" firstDataCol="1"/>
  <pivotFields count="22">
    <pivotField compact="0" numFmtId="14" outline="0" showAll="0"/>
    <pivotField compact="0" outline="0" showAll="0"/>
    <pivotField axis="axisRow" compact="0" outline="0" showAll="0">
      <items count="11">
        <item x="3"/>
        <item x="8"/>
        <item x="6"/>
        <item x="7"/>
        <item x="5"/>
        <item x="1"/>
        <item x="9"/>
        <item x="2"/>
        <item x="4"/>
        <item x="0"/>
        <item t="default"/>
      </items>
    </pivotField>
    <pivotField compact="0" numFmtId="14" outline="0" showAll="0"/>
    <pivotField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compact="0" outline="0" showAll="0">
      <items count="6">
        <item x="2"/>
        <item x="4"/>
        <item x="1"/>
        <item x="0"/>
        <item x="3"/>
        <item t="default"/>
      </items>
    </pivotField>
    <pivotField compact="0" outline="0" showAll="0" measureFilter="1">
      <items count="11">
        <item x="1"/>
        <item x="3"/>
        <item x="9"/>
        <item x="0"/>
        <item x="4"/>
        <item x="5"/>
        <item x="7"/>
        <item x="8"/>
        <item x="2"/>
        <item x="6"/>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10">
    <i>
      <x/>
    </i>
    <i>
      <x v="1"/>
    </i>
    <i>
      <x v="2"/>
    </i>
    <i>
      <x v="3"/>
    </i>
    <i>
      <x v="4"/>
    </i>
    <i>
      <x v="5"/>
    </i>
    <i>
      <x v="6"/>
    </i>
    <i>
      <x v="7"/>
    </i>
    <i>
      <x v="8"/>
    </i>
    <i>
      <x v="9"/>
    </i>
  </rowItems>
  <colItems count="1">
    <i/>
  </colItems>
  <dataFields count="1">
    <dataField name=" Profit" fld="16" baseField="0" baseItem="0" numFmtId="165"/>
  </dataFields>
  <formats count="1">
    <format dxfId="0">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1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38B4062-FF2B-4ADC-823B-AD20EBE5EDDC}" name="Top 5 Customer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Y13:BA18" firstHeaderRow="0" firstDataRow="1" firstDataCol="1"/>
  <pivotFields count="22">
    <pivotField compact="0" numFmtId="14" outline="0" showAll="0"/>
    <pivotField axis="axisRow" compact="0" outline="0" showAll="0" measureFilter="1" sortType="descending">
      <items count="9061">
        <item x="5993"/>
        <item x="5803"/>
        <item x="8333"/>
        <item x="3670"/>
        <item x="8210"/>
        <item x="2479"/>
        <item x="2061"/>
        <item x="379"/>
        <item x="8573"/>
        <item x="600"/>
        <item x="4433"/>
        <item x="386"/>
        <item x="7474"/>
        <item x="5243"/>
        <item x="6857"/>
        <item x="4181"/>
        <item x="7812"/>
        <item x="6333"/>
        <item x="6485"/>
        <item x="3461"/>
        <item x="5338"/>
        <item x="2762"/>
        <item x="3923"/>
        <item x="152"/>
        <item x="998"/>
        <item x="4024"/>
        <item x="6672"/>
        <item x="2655"/>
        <item x="7959"/>
        <item x="3522"/>
        <item x="6580"/>
        <item x="6543"/>
        <item x="7879"/>
        <item x="6560"/>
        <item x="1330"/>
        <item x="2624"/>
        <item x="815"/>
        <item x="5673"/>
        <item x="4880"/>
        <item x="5596"/>
        <item x="5520"/>
        <item x="4259"/>
        <item x="5862"/>
        <item x="8069"/>
        <item x="2854"/>
        <item x="7497"/>
        <item x="5592"/>
        <item x="2144"/>
        <item x="5443"/>
        <item x="5256"/>
        <item x="732"/>
        <item x="5795"/>
        <item x="6582"/>
        <item x="7788"/>
        <item x="7726"/>
        <item x="6441"/>
        <item x="174"/>
        <item x="5198"/>
        <item x="2948"/>
        <item x="3287"/>
        <item x="4160"/>
        <item x="9002"/>
        <item x="5158"/>
        <item x="7332"/>
        <item x="1766"/>
        <item x="7188"/>
        <item x="2512"/>
        <item x="8390"/>
        <item x="3903"/>
        <item x="1679"/>
        <item x="1992"/>
        <item x="388"/>
        <item x="3624"/>
        <item x="1508"/>
        <item x="8324"/>
        <item x="4292"/>
        <item x="2437"/>
        <item x="1348"/>
        <item x="117"/>
        <item x="3144"/>
        <item x="4589"/>
        <item x="4885"/>
        <item x="2695"/>
        <item x="8064"/>
        <item x="5853"/>
        <item x="2523"/>
        <item x="8533"/>
        <item x="8465"/>
        <item x="758"/>
        <item x="1197"/>
        <item x="1000"/>
        <item x="7258"/>
        <item x="4257"/>
        <item x="2841"/>
        <item x="8399"/>
        <item x="3407"/>
        <item x="6991"/>
        <item x="5421"/>
        <item x="1731"/>
        <item x="2219"/>
        <item x="5569"/>
        <item x="2761"/>
        <item x="3836"/>
        <item x="7876"/>
        <item x="8312"/>
        <item x="2131"/>
        <item x="1783"/>
        <item x="8913"/>
        <item x="603"/>
        <item x="456"/>
        <item x="8870"/>
        <item x="1575"/>
        <item x="3255"/>
        <item x="189"/>
        <item x="4417"/>
        <item x="5960"/>
        <item x="2672"/>
        <item x="5125"/>
        <item x="368"/>
        <item x="5728"/>
        <item x="4611"/>
        <item x="1914"/>
        <item x="3542"/>
        <item x="4940"/>
        <item x="1919"/>
        <item x="4800"/>
        <item x="8702"/>
        <item x="7979"/>
        <item x="7457"/>
        <item x="8010"/>
        <item x="497"/>
        <item x="7577"/>
        <item x="4773"/>
        <item x="3906"/>
        <item x="7765"/>
        <item x="3197"/>
        <item x="7791"/>
        <item x="1176"/>
        <item x="5"/>
        <item x="3331"/>
        <item x="7528"/>
        <item x="4958"/>
        <item x="7946"/>
        <item x="2213"/>
        <item x="5062"/>
        <item x="2369"/>
        <item x="3028"/>
        <item x="6500"/>
        <item x="3644"/>
        <item x="4108"/>
        <item x="120"/>
        <item x="1525"/>
        <item x="6396"/>
        <item x="7728"/>
        <item x="2342"/>
        <item x="5119"/>
        <item x="8827"/>
        <item x="1773"/>
        <item x="6314"/>
        <item x="6937"/>
        <item x="5220"/>
        <item x="7949"/>
        <item x="6946"/>
        <item x="6218"/>
        <item x="5331"/>
        <item x="5696"/>
        <item x="4324"/>
        <item x="1801"/>
        <item x="8304"/>
        <item x="4355"/>
        <item x="4056"/>
        <item x="8909"/>
        <item x="7209"/>
        <item x="5924"/>
        <item x="987"/>
        <item x="8315"/>
        <item x="8939"/>
        <item x="7089"/>
        <item x="2907"/>
        <item x="5579"/>
        <item x="2747"/>
        <item x="1879"/>
        <item x="7486"/>
        <item x="7219"/>
        <item x="1713"/>
        <item x="7987"/>
        <item x="3216"/>
        <item x="7046"/>
        <item x="2919"/>
        <item x="6816"/>
        <item x="4941"/>
        <item x="3968"/>
        <item x="1035"/>
        <item x="3482"/>
        <item x="3305"/>
        <item x="2220"/>
        <item x="418"/>
        <item x="2311"/>
        <item x="390"/>
        <item x="4365"/>
        <item x="8468"/>
        <item x="6847"/>
        <item x="3735"/>
        <item x="4708"/>
        <item x="7681"/>
        <item x="6111"/>
        <item x="3761"/>
        <item x="4145"/>
        <item x="2010"/>
        <item x="5240"/>
        <item x="8009"/>
        <item x="1931"/>
        <item x="1861"/>
        <item x="0"/>
        <item x="891"/>
        <item x="5919"/>
        <item x="7297"/>
        <item x="7575"/>
        <item x="3633"/>
        <item x="2459"/>
        <item x="5824"/>
        <item x="7945"/>
        <item x="1619"/>
        <item x="2120"/>
        <item x="4616"/>
        <item x="4168"/>
        <item x="5774"/>
        <item x="8013"/>
        <item x="6903"/>
        <item x="6670"/>
        <item x="360"/>
        <item x="3109"/>
        <item x="329"/>
        <item x="5145"/>
        <item x="8821"/>
        <item x="8957"/>
        <item x="3485"/>
        <item x="1160"/>
        <item x="3295"/>
        <item x="4610"/>
        <item x="7872"/>
        <item x="2341"/>
        <item x="1219"/>
        <item x="8481"/>
        <item x="8134"/>
        <item x="1196"/>
        <item x="2819"/>
        <item x="5476"/>
        <item x="934"/>
        <item x="540"/>
        <item x="3188"/>
        <item x="2495"/>
        <item x="7442"/>
        <item x="6879"/>
        <item x="5582"/>
        <item x="7407"/>
        <item x="2086"/>
        <item x="6775"/>
        <item x="1554"/>
        <item x="5308"/>
        <item x="6465"/>
        <item x="8114"/>
        <item x="224"/>
        <item x="8996"/>
        <item x="8172"/>
        <item x="2358"/>
        <item x="4881"/>
        <item x="8830"/>
        <item x="8817"/>
        <item x="6496"/>
        <item x="3003"/>
        <item x="1430"/>
        <item x="1757"/>
        <item x="1660"/>
        <item x="988"/>
        <item x="3358"/>
        <item x="3265"/>
        <item x="1810"/>
        <item x="1053"/>
        <item x="404"/>
        <item x="7838"/>
        <item x="315"/>
        <item x="278"/>
        <item x="6814"/>
        <item x="5934"/>
        <item x="7997"/>
        <item x="2610"/>
        <item x="280"/>
        <item x="556"/>
        <item x="5822"/>
        <item x="2249"/>
        <item x="5063"/>
        <item x="1010"/>
        <item x="6569"/>
        <item x="8675"/>
        <item x="3866"/>
        <item x="2735"/>
        <item x="3918"/>
        <item x="6913"/>
        <item x="3236"/>
        <item x="8965"/>
        <item x="7632"/>
        <item x="3369"/>
        <item x="8335"/>
        <item x="3001"/>
        <item x="8426"/>
        <item x="3928"/>
        <item x="5327"/>
        <item x="8199"/>
        <item x="4871"/>
        <item x="3136"/>
        <item x="2941"/>
        <item x="5874"/>
        <item x="6063"/>
        <item x="2618"/>
        <item x="1041"/>
        <item x="2028"/>
        <item x="7749"/>
        <item x="1798"/>
        <item x="3993"/>
        <item x="7918"/>
        <item x="1151"/>
        <item x="2566"/>
        <item x="6926"/>
        <item x="4191"/>
        <item x="7885"/>
        <item x="2251"/>
        <item x="7296"/>
        <item x="2940"/>
        <item x="3102"/>
        <item x="5627"/>
        <item x="6571"/>
        <item x="1408"/>
        <item x="7727"/>
        <item x="1406"/>
        <item x="3734"/>
        <item x="6797"/>
        <item x="8349"/>
        <item x="2796"/>
        <item x="1258"/>
        <item x="1545"/>
        <item x="8611"/>
        <item x="8381"/>
        <item x="425"/>
        <item x="7895"/>
        <item x="6051"/>
        <item x="8843"/>
        <item x="8320"/>
        <item x="4579"/>
        <item x="8044"/>
        <item x="4602"/>
        <item x="4635"/>
        <item x="8024"/>
        <item x="6422"/>
        <item x="6746"/>
        <item x="7569"/>
        <item x="6518"/>
        <item x="4706"/>
        <item x="2029"/>
        <item x="1687"/>
        <item x="3693"/>
        <item x="5165"/>
        <item x="6558"/>
        <item x="4790"/>
        <item x="6009"/>
        <item x="6885"/>
        <item x="8195"/>
        <item x="4965"/>
        <item x="6462"/>
        <item x="163"/>
        <item x="3428"/>
        <item x="4641"/>
        <item x="4555"/>
        <item x="3157"/>
        <item x="5315"/>
        <item x="572"/>
        <item x="1608"/>
        <item x="1922"/>
        <item x="8577"/>
        <item x="5531"/>
        <item x="7480"/>
        <item x="4028"/>
        <item x="6464"/>
        <item x="3621"/>
        <item x="6924"/>
        <item x="2001"/>
        <item x="7565"/>
        <item x="7903"/>
        <item x="2108"/>
        <item x="6692"/>
        <item x="5629"/>
        <item x="2775"/>
        <item x="1032"/>
        <item x="7931"/>
        <item x="4369"/>
        <item x="1690"/>
        <item x="4279"/>
        <item x="1544"/>
        <item x="3686"/>
        <item x="840"/>
        <item x="2363"/>
        <item x="6514"/>
        <item x="6056"/>
        <item x="5784"/>
        <item x="6461"/>
        <item x="7150"/>
        <item x="5040"/>
        <item x="1349"/>
        <item x="4988"/>
        <item x="5987"/>
        <item x="8964"/>
        <item x="5223"/>
        <item x="1222"/>
        <item x="4950"/>
        <item x="376"/>
        <item x="8823"/>
        <item x="4415"/>
        <item x="3083"/>
        <item x="3596"/>
        <item x="4813"/>
        <item x="5071"/>
        <item x="7137"/>
        <item x="4698"/>
        <item x="3568"/>
        <item x="5109"/>
        <item x="7779"/>
        <item x="305"/>
        <item x="8488"/>
        <item x="6363"/>
        <item x="8489"/>
        <item x="6268"/>
        <item x="3658"/>
        <item x="1016"/>
        <item x="4923"/>
        <item x="3710"/>
        <item x="6186"/>
        <item x="3066"/>
        <item x="101"/>
        <item x="1855"/>
        <item x="7714"/>
        <item x="5325"/>
        <item x="3111"/>
        <item x="8517"/>
        <item x="105"/>
        <item x="3512"/>
        <item x="2845"/>
        <item x="3432"/>
        <item x="920"/>
        <item x="2084"/>
        <item x="5111"/>
        <item x="7643"/>
        <item x="18"/>
        <item x="134"/>
        <item x="4986"/>
        <item x="2977"/>
        <item x="3445"/>
        <item x="916"/>
        <item x="6294"/>
        <item x="5046"/>
        <item x="7481"/>
        <item x="7226"/>
        <item x="8556"/>
        <item x="5036"/>
        <item x="3730"/>
        <item x="4709"/>
        <item x="7669"/>
        <item x="7289"/>
        <item x="5665"/>
        <item x="5210"/>
        <item x="4045"/>
        <item x="1030"/>
        <item x="2832"/>
        <item x="8521"/>
        <item x="2805"/>
        <item x="6157"/>
        <item x="9009"/>
        <item x="8272"/>
        <item x="8440"/>
        <item x="1792"/>
        <item x="9040"/>
        <item x="3912"/>
        <item x="8458"/>
        <item x="1844"/>
        <item x="1150"/>
        <item x="1667"/>
        <item x="1156"/>
        <item x="6876"/>
        <item x="6688"/>
        <item x="2366"/>
        <item x="6241"/>
        <item x="1492"/>
        <item x="1933"/>
        <item x="5330"/>
        <item x="8592"/>
        <item x="7680"/>
        <item x="5339"/>
        <item x="3171"/>
        <item x="357"/>
        <item x="4446"/>
        <item x="1137"/>
        <item x="6704"/>
        <item x="7344"/>
        <item x="5894"/>
        <item x="766"/>
        <item x="2237"/>
        <item x="2894"/>
        <item x="2632"/>
        <item x="5829"/>
        <item x="6994"/>
        <item x="2357"/>
        <item x="292"/>
        <item x="3919"/>
        <item x="8980"/>
        <item x="5571"/>
        <item x="3376"/>
        <item x="780"/>
        <item x="6423"/>
        <item x="4697"/>
        <item x="6577"/>
        <item x="4485"/>
        <item x="5549"/>
        <item x="8314"/>
        <item x="7422"/>
        <item x="893"/>
        <item x="3354"/>
        <item x="6463"/>
        <item x="588"/>
        <item x="8994"/>
        <item x="384"/>
        <item x="8542"/>
        <item x="533"/>
        <item x="2367"/>
        <item x="4055"/>
        <item x="1762"/>
        <item x="5039"/>
        <item x="800"/>
        <item x="1071"/>
        <item x="7757"/>
        <item x="7328"/>
        <item x="7850"/>
        <item x="7395"/>
        <item x="1248"/>
        <item x="435"/>
        <item x="5460"/>
        <item x="5336"/>
        <item x="4726"/>
        <item x="7280"/>
        <item x="4882"/>
        <item x="4025"/>
        <item x="2718"/>
        <item x="2815"/>
        <item x="1644"/>
        <item x="465"/>
        <item x="2402"/>
        <item x="2496"/>
        <item x="4236"/>
        <item x="3847"/>
        <item x="1252"/>
        <item x="7712"/>
        <item x="3463"/>
        <item x="2423"/>
        <item x="3715"/>
        <item x="976"/>
        <item x="1338"/>
        <item x="8662"/>
        <item x="2209"/>
        <item x="1626"/>
        <item x="170"/>
        <item x="6830"/>
        <item x="7023"/>
        <item x="3357"/>
        <item x="285"/>
        <item x="8644"/>
        <item x="2486"/>
        <item x="1241"/>
        <item x="5144"/>
        <item x="792"/>
        <item x="592"/>
        <item x="1621"/>
        <item x="1777"/>
        <item x="4470"/>
        <item x="924"/>
        <item x="3101"/>
        <item x="784"/>
        <item x="6917"/>
        <item x="6583"/>
        <item x="5364"/>
        <item x="3145"/>
        <item x="8714"/>
        <item x="2857"/>
        <item x="8109"/>
        <item x="4724"/>
        <item x="6096"/>
        <item x="5931"/>
        <item x="2065"/>
        <item x="5577"/>
        <item x="8402"/>
        <item x="5230"/>
        <item x="7589"/>
        <item x="2336"/>
        <item x="7774"/>
        <item x="8844"/>
        <item x="4410"/>
        <item x="5264"/>
        <item x="691"/>
        <item x="714"/>
        <item x="4408"/>
        <item x="5471"/>
        <item x="782"/>
        <item x="2987"/>
        <item x="4765"/>
        <item x="3282"/>
        <item x="2734"/>
        <item x="7854"/>
        <item x="7960"/>
        <item x="5030"/>
        <item x="6852"/>
        <item x="8230"/>
        <item x="6825"/>
        <item x="8626"/>
        <item x="202"/>
        <item x="5319"/>
        <item x="3380"/>
        <item x="8264"/>
        <item x="2400"/>
        <item x="1025"/>
        <item x="5286"/>
        <item x="4628"/>
        <item x="4295"/>
        <item x="9021"/>
        <item x="6155"/>
        <item x="143"/>
        <item x="5159"/>
        <item x="7863"/>
        <item x="8896"/>
        <item x="5711"/>
        <item x="8483"/>
        <item x="7022"/>
        <item x="8955"/>
        <item x="6754"/>
        <item x="6849"/>
        <item x="8585"/>
        <item x="7961"/>
        <item x="4732"/>
        <item x="7426"/>
        <item x="3288"/>
        <item x="8966"/>
        <item x="6808"/>
        <item x="4231"/>
        <item x="471"/>
        <item x="2445"/>
        <item x="8895"/>
        <item x="4235"/>
        <item x="2802"/>
        <item x="2324"/>
        <item x="6941"/>
        <item x="7564"/>
        <item x="6338"/>
        <item x="2206"/>
        <item x="6747"/>
        <item x="8221"/>
        <item x="5859"/>
        <item x="606"/>
        <item x="1421"/>
        <item x="1876"/>
        <item x="3678"/>
        <item x="6956"/>
        <item x="4563"/>
        <item x="5606"/>
        <item x="731"/>
        <item x="6787"/>
        <item x="2666"/>
        <item x="6651"/>
        <item x="746"/>
        <item x="4361"/>
        <item x="641"/>
        <item x="8198"/>
        <item x="7118"/>
        <item x="4942"/>
        <item x="5509"/>
        <item x="4836"/>
        <item x="5180"/>
        <item x="6210"/>
        <item x="5865"/>
        <item x="8393"/>
        <item x="7078"/>
        <item x="8861"/>
        <item x="4735"/>
        <item x="5204"/>
        <item x="8582"/>
        <item x="264"/>
        <item x="6315"/>
        <item x="3910"/>
        <item x="7059"/>
        <item x="876"/>
        <item x="1875"/>
        <item x="3150"/>
        <item x="6708"/>
        <item x="8664"/>
        <item x="1795"/>
        <item x="6625"/>
        <item x="6034"/>
        <item x="3616"/>
        <item x="8755"/>
        <item x="2592"/>
        <item x="9004"/>
        <item x="4692"/>
        <item x="7397"/>
        <item x="439"/>
        <item x="4949"/>
        <item x="8497"/>
        <item x="8968"/>
        <item x="8270"/>
        <item x="6939"/>
        <item x="6269"/>
        <item x="3300"/>
        <item x="5959"/>
        <item x="3931"/>
        <item x="6740"/>
        <item x="3007"/>
        <item x="6114"/>
        <item x="7867"/>
        <item x="4643"/>
        <item x="7715"/>
        <item x="314"/>
        <item x="5334"/>
        <item x="1062"/>
        <item x="1080"/>
        <item x="1977"/>
        <item x="555"/>
        <item x="5197"/>
        <item x="8557"/>
        <item x="7440"/>
        <item x="8308"/>
        <item x="794"/>
        <item x="6128"/>
        <item x="4819"/>
        <item x="8527"/>
        <item x="1268"/>
        <item x="1623"/>
        <item x="925"/>
        <item x="16"/>
        <item x="5092"/>
        <item x="4420"/>
        <item x="3306"/>
        <item x="2137"/>
        <item x="3595"/>
        <item x="5802"/>
        <item x="7380"/>
        <item x="3140"/>
        <item x="378"/>
        <item x="8782"/>
        <item x="1788"/>
        <item x="5301"/>
        <item x="4123"/>
        <item x="6447"/>
        <item x="6004"/>
        <item x="3279"/>
        <item x="327"/>
        <item x="3242"/>
        <item x="1245"/>
        <item x="1938"/>
        <item x="3591"/>
        <item x="7696"/>
        <item x="4533"/>
        <item x="204"/>
        <item x="5433"/>
        <item x="2178"/>
        <item x="370"/>
        <item x="6036"/>
        <item x="7701"/>
        <item x="6783"/>
        <item x="2678"/>
        <item x="2820"/>
        <item x="7904"/>
        <item x="7069"/>
        <item x="3777"/>
        <item x="6299"/>
        <item x="1740"/>
        <item x="1383"/>
        <item x="4009"/>
        <item x="3396"/>
        <item x="1536"/>
        <item x="4058"/>
        <item x="7787"/>
        <item x="8591"/>
        <item x="2982"/>
        <item x="8807"/>
        <item x="4513"/>
        <item x="8376"/>
        <item x="3403"/>
        <item x="5025"/>
        <item x="5324"/>
        <item x="401"/>
        <item x="948"/>
        <item x="1735"/>
        <item x="8122"/>
        <item x="6795"/>
        <item x="6494"/>
        <item x="510"/>
        <item x="2871"/>
        <item x="2374"/>
        <item x="2916"/>
        <item x="5507"/>
        <item x="4072"/>
        <item x="7082"/>
        <item x="3549"/>
        <item x="724"/>
        <item x="755"/>
        <item x="5191"/>
        <item x="5082"/>
        <item x="3760"/>
        <item x="5575"/>
        <item x="2006"/>
        <item x="6029"/>
        <item x="6394"/>
        <item x="9022"/>
        <item x="3574"/>
        <item x="676"/>
        <item x="6915"/>
        <item x="1927"/>
        <item x="6987"/>
        <item x="7472"/>
        <item x="1347"/>
        <item x="8935"/>
        <item x="198"/>
        <item x="5448"/>
        <item x="6429"/>
        <item x="6606"/>
        <item x="3974"/>
        <item x="6119"/>
        <item x="1251"/>
        <item x="2416"/>
        <item x="6533"/>
        <item x="8140"/>
        <item x="8921"/>
        <item x="8189"/>
        <item x="7628"/>
        <item x="2216"/>
        <item x="7126"/>
        <item x="7856"/>
        <item x="4868"/>
        <item x="2419"/>
        <item x="3214"/>
        <item x="2635"/>
        <item x="4124"/>
        <item x="5988"/>
        <item x="2785"/>
        <item x="7656"/>
        <item x="7690"/>
        <item x="3986"/>
        <item x="7094"/>
        <item x="7387"/>
        <item x="8768"/>
        <item x="1392"/>
        <item x="1794"/>
        <item x="2651"/>
        <item x="6246"/>
        <item x="6317"/>
        <item x="829"/>
        <item x="6312"/>
        <item x="462"/>
        <item x="7463"/>
        <item x="2125"/>
        <item x="427"/>
        <item x="6313"/>
        <item x="3599"/>
        <item x="5397"/>
        <item x="4865"/>
        <item x="3822"/>
        <item x="6632"/>
        <item x="3231"/>
        <item x="1600"/>
        <item x="3277"/>
        <item x="6784"/>
        <item x="4131"/>
        <item x="6611"/>
        <item x="8762"/>
        <item x="7563"/>
        <item x="6318"/>
        <item x="3048"/>
        <item x="7637"/>
        <item x="4815"/>
        <item x="6963"/>
        <item x="673"/>
        <item x="937"/>
        <item x="2686"/>
        <item x="1342"/>
        <item x="2660"/>
        <item x="576"/>
        <item x="5992"/>
        <item x="8680"/>
        <item x="4984"/>
        <item x="5827"/>
        <item x="2772"/>
        <item x="4919"/>
        <item x="2151"/>
        <item x="1637"/>
        <item x="4788"/>
        <item x="2706"/>
        <item x="5657"/>
        <item x="2279"/>
        <item x="3963"/>
        <item x="5463"/>
        <item x="8016"/>
        <item x="4222"/>
        <item x="7988"/>
        <item x="8340"/>
        <item x="5078"/>
        <item x="4975"/>
        <item x="2708"/>
        <item x="1985"/>
        <item x="7884"/>
        <item x="6759"/>
        <item x="8452"/>
        <item x="7771"/>
        <item x="7634"/>
        <item x="6595"/>
        <item x="8792"/>
        <item x="7954"/>
        <item x="7225"/>
        <item x="51"/>
        <item x="3872"/>
        <item x="6865"/>
        <item x="71"/>
        <item x="681"/>
        <item x="7169"/>
        <item x="7055"/>
        <item x="9005"/>
        <item x="3793"/>
        <item x="1746"/>
        <item x="3271"/>
        <item x="4681"/>
        <item x="3302"/>
        <item x="6273"/>
        <item x="954"/>
        <item x="1491"/>
        <item x="8474"/>
        <item x="5266"/>
        <item x="4177"/>
        <item x="6851"/>
        <item x="1860"/>
        <item x="8191"/>
        <item x="3721"/>
        <item x="5839"/>
        <item x="6130"/>
        <item x="6839"/>
        <item x="6089"/>
        <item x="3165"/>
        <item x="4347"/>
        <item x="434"/>
        <item x="2662"/>
        <item x="3772"/>
        <item x="6532"/>
        <item x="2179"/>
        <item x="7843"/>
        <item x="3245"/>
        <item x="7295"/>
        <item x="7535"/>
        <item x="8448"/>
        <item x="7915"/>
        <item x="2356"/>
        <item x="4319"/>
        <item x="5303"/>
        <item x="6978"/>
        <item x="5675"/>
        <item x="2077"/>
        <item x="8422"/>
        <item x="3846"/>
        <item x="6898"/>
        <item x="5559"/>
        <item x="3797"/>
        <item x="8962"/>
        <item x="7063"/>
        <item x="1058"/>
        <item x="4210"/>
        <item x="2211"/>
        <item x="5652"/>
        <item x="3228"/>
        <item x="7197"/>
        <item x="4699"/>
        <item x="8018"/>
        <item x="6883"/>
        <item x="721"/>
        <item x="3720"/>
        <item x="2816"/>
        <item x="7927"/>
        <item x="7697"/>
        <item x="4781"/>
        <item x="1986"/>
        <item x="7940"/>
        <item x="8047"/>
        <item x="1442"/>
        <item x="627"/>
        <item x="7671"/>
        <item x="3164"/>
        <item x="2843"/>
        <item x="6722"/>
        <item x="3151"/>
        <item x="659"/>
        <item x="2693"/>
        <item x="5128"/>
        <item x="7123"/>
        <item x="5521"/>
        <item x="2417"/>
        <item x="8537"/>
        <item x="5132"/>
        <item x="7514"/>
        <item x="3043"/>
        <item x="7611"/>
        <item x="6715"/>
        <item x="7014"/>
        <item x="169"/>
        <item x="284"/>
        <item x="142"/>
        <item x="34"/>
        <item x="2168"/>
        <item x="2784"/>
        <item x="4921"/>
        <item x="6170"/>
        <item x="4529"/>
        <item x="1354"/>
        <item x="545"/>
        <item x="1372"/>
        <item x="7605"/>
        <item x="698"/>
        <item x="3098"/>
        <item x="3620"/>
        <item x="7768"/>
        <item x="6007"/>
        <item x="8076"/>
        <item x="188"/>
        <item x="4894"/>
        <item x="2301"/>
        <item x="4118"/>
        <item x="8355"/>
        <item x="745"/>
        <item x="946"/>
        <item x="8760"/>
        <item x="8759"/>
        <item x="7498"/>
        <item x="8786"/>
        <item x="773"/>
        <item x="7773"/>
        <item x="5037"/>
        <item x="8281"/>
        <item x="581"/>
        <item x="3139"/>
        <item x="8129"/>
        <item x="4947"/>
        <item x="2738"/>
        <item x="3611"/>
        <item x="2118"/>
        <item x="8367"/>
        <item x="1802"/>
        <item x="3362"/>
        <item x="1514"/>
        <item x="9020"/>
        <item x="8266"/>
        <item x="1560"/>
        <item x="5389"/>
        <item x="4358"/>
        <item x="8637"/>
        <item x="3511"/>
        <item x="5370"/>
        <item x="263"/>
        <item x="2434"/>
        <item x="4435"/>
        <item x="3722"/>
        <item x="6841"/>
        <item x="7705"/>
        <item x="5944"/>
        <item x="5447"/>
        <item x="6636"/>
        <item x="7604"/>
        <item x="8260"/>
        <item x="3786"/>
        <item x="298"/>
        <item x="2565"/>
        <item x="3390"/>
        <item x="8319"/>
        <item x="3697"/>
        <item x="2169"/>
        <item x="8094"/>
        <item x="5906"/>
        <item x="9039"/>
        <item x="6323"/>
        <item x="7645"/>
        <item x="8119"/>
        <item x="5305"/>
        <item x="6147"/>
        <item x="3820"/>
        <item x="7053"/>
        <item x="3858"/>
        <item x="5597"/>
        <item x="3553"/>
        <item x="4226"/>
        <item x="2577"/>
        <item x="3827"/>
        <item x="3239"/>
        <item x="4"/>
        <item x="331"/>
        <item x="4920"/>
        <item x="5329"/>
        <item x="4330"/>
        <item x="8449"/>
        <item x="5679"/>
        <item x="2456"/>
        <item x="7877"/>
        <item x="8681"/>
        <item x="6179"/>
        <item x="3860"/>
        <item x="1084"/>
        <item x="8265"/>
        <item x="1641"/>
        <item x="728"/>
        <item x="2988"/>
        <item x="5599"/>
        <item x="8906"/>
        <item x="3890"/>
        <item x="5094"/>
        <item x="85"/>
        <item x="5818"/>
        <item x="4655"/>
        <item x="7081"/>
        <item x="9032"/>
        <item x="7127"/>
        <item x="5382"/>
        <item x="5731"/>
        <item x="1394"/>
        <item x="6248"/>
        <item x="971"/>
        <item x="6348"/>
        <item x="843"/>
        <item x="2710"/>
        <item x="8836"/>
        <item x="1752"/>
        <item x="8238"/>
        <item x="7381"/>
        <item x="8878"/>
        <item x="9030"/>
        <item x="7218"/>
        <item x="3813"/>
        <item x="701"/>
        <item x="4505"/>
        <item x="8704"/>
        <item x="5459"/>
        <item x="2759"/>
        <item x="1399"/>
        <item x="1849"/>
        <item x="8102"/>
        <item x="8226"/>
        <item x="6867"/>
        <item x="8371"/>
        <item x="3312"/>
        <item x="300"/>
        <item x="2619"/>
        <item x="7147"/>
        <item x="2460"/>
        <item x="4783"/>
        <item x="4214"/>
        <item x="5570"/>
        <item x="7755"/>
        <item x="1759"/>
        <item x="7447"/>
        <item x="2116"/>
        <item x="3933"/>
        <item x="313"/>
        <item x="3262"/>
        <item x="144"/>
        <item x="6531"/>
        <item x="3074"/>
        <item x="5009"/>
        <item x="4138"/>
        <item x="6546"/>
        <item x="207"/>
        <item x="426"/>
        <item x="1134"/>
        <item x="5053"/>
        <item x="3061"/>
        <item x="1984"/>
        <item x="5772"/>
        <item x="4366"/>
        <item x="5937"/>
        <item x="4115"/>
        <item x="4652"/>
        <item x="6770"/>
        <item x="2195"/>
        <item x="4307"/>
        <item x="6593"/>
        <item x="2758"/>
        <item x="4362"/>
        <item x="4151"/>
        <item x="6649"/>
        <item x="7259"/>
        <item x="4624"/>
        <item x="5591"/>
        <item x="8062"/>
        <item x="3973"/>
        <item x="7483"/>
        <item x="8354"/>
        <item x="2314"/>
        <item x="3630"/>
        <item x="2074"/>
        <item x="1102"/>
        <item x="4957"/>
        <item x="564"/>
        <item x="8689"/>
        <item x="918"/>
        <item x="267"/>
        <item x="3588"/>
        <item x="2490"/>
        <item x="6274"/>
        <item x="1199"/>
        <item x="5321"/>
        <item x="2380"/>
        <item x="4283"/>
        <item x="1780"/>
        <item x="3222"/>
        <item x="864"/>
        <item x="5524"/>
        <item x="8167"/>
        <item x="8535"/>
        <item x="3315"/>
        <item x="7907"/>
        <item x="6346"/>
        <item x="892"/>
        <item x="8904"/>
        <item x="753"/>
        <item x="309"/>
        <item x="8219"/>
        <item x="6217"/>
        <item x="3702"/>
        <item x="3187"/>
        <item x="8012"/>
        <item x="344"/>
        <item x="6078"/>
        <item x="6863"/>
        <item x="2900"/>
        <item x="2167"/>
        <item x="6603"/>
        <item x="3431"/>
        <item x="5183"/>
        <item x="543"/>
        <item x="4073"/>
        <item x="5950"/>
        <item x="3800"/>
        <item x="2218"/>
        <item x="1405"/>
        <item x="3756"/>
        <item x="2974"/>
        <item x="5033"/>
        <item x="4627"/>
        <item x="5255"/>
        <item x="8133"/>
        <item x="2340"/>
        <item x="6823"/>
        <item x="5468"/>
        <item x="7607"/>
        <item x="6466"/>
        <item x="1255"/>
        <item x="8300"/>
        <item x="3650"/>
        <item x="4442"/>
        <item x="6229"/>
        <item x="2080"/>
        <item x="8825"/>
        <item x="5578"/>
        <item x="4215"/>
        <item x="1478"/>
        <item x="7298"/>
        <item x="1666"/>
        <item x="8473"/>
        <item x="6180"/>
        <item x="6493"/>
        <item x="1937"/>
        <item x="2134"/>
        <item x="788"/>
        <item x="7375"/>
        <item x="3962"/>
        <item x="6870"/>
        <item x="8671"/>
        <item x="2714"/>
        <item x="5813"/>
        <item x="5767"/>
        <item x="3243"/>
        <item x="6969"/>
        <item x="6355"/>
        <item x="968"/>
        <item x="7160"/>
        <item x="4606"/>
        <item x="6605"/>
        <item x="1729"/>
        <item x="4329"/>
        <item x="6375"/>
        <item x="687"/>
        <item x="7557"/>
        <item x="901"/>
        <item x="3060"/>
        <item x="1451"/>
        <item x="7192"/>
        <item x="4792"/>
        <item x="2970"/>
        <item x="1299"/>
        <item x="7847"/>
        <item x="1433"/>
        <item x="3349"/>
        <item x="7718"/>
        <item x="8394"/>
        <item x="7723"/>
        <item x="7139"/>
        <item x="4407"/>
        <item x="7278"/>
        <item x="1539"/>
        <item x="2428"/>
        <item x="5184"/>
        <item x="5885"/>
        <item x="4714"/>
        <item x="1697"/>
        <item x="7488"/>
        <item x="8766"/>
        <item x="2318"/>
        <item x="3506"/>
        <item x="4591"/>
        <item x="1892"/>
        <item x="5757"/>
        <item x="2636"/>
        <item x="5038"/>
        <item x="6469"/>
        <item x="7464"/>
        <item x="5167"/>
        <item x="8959"/>
        <item x="6418"/>
        <item x="675"/>
        <item x="3076"/>
        <item x="3033"/>
        <item x="2432"/>
        <item x="7157"/>
        <item x="1017"/>
        <item x="140"/>
        <item x="7956"/>
        <item x="7570"/>
        <item x="2893"/>
        <item x="146"/>
        <item x="1628"/>
        <item x="848"/>
        <item x="1089"/>
        <item x="1485"/>
        <item x="4930"/>
        <item x="268"/>
        <item x="6709"/>
        <item x="8406"/>
        <item x="5641"/>
        <item x="5565"/>
        <item x="5398"/>
        <item x="409"/>
        <item x="2352"/>
        <item x="7772"/>
        <item x="52"/>
        <item x="4633"/>
        <item x="4689"/>
        <item x="7301"/>
        <item x="765"/>
        <item x="8772"/>
        <item x="1747"/>
        <item x="6858"/>
        <item x="7152"/>
        <item x="1234"/>
        <item x="2847"/>
        <item x="5717"/>
        <item x="1479"/>
        <item x="113"/>
        <item x="8730"/>
        <item x="1642"/>
        <item x="6369"/>
        <item x="1036"/>
        <item x="4653"/>
        <item x="704"/>
        <item x="5713"/>
        <item x="446"/>
        <item x="4648"/>
        <item x="7274"/>
        <item x="5911"/>
        <item x="5733"/>
        <item x="2663"/>
        <item x="5690"/>
        <item x="7871"/>
        <item x="4306"/>
        <item x="6719"/>
        <item x="6729"/>
        <item x="3391"/>
        <item x="7525"/>
        <item x="7104"/>
        <item x="7217"/>
        <item x="93"/>
        <item x="1208"/>
        <item x="629"/>
        <item x="4954"/>
        <item x="8301"/>
        <item x="2558"/>
        <item x="7761"/>
        <item x="3022"/>
        <item x="4631"/>
        <item x="5913"/>
        <item x="1450"/>
        <item x="7223"/>
        <item x="8745"/>
        <item x="6172"/>
        <item x="2472"/>
        <item x="4945"/>
        <item x="5881"/>
        <item x="366"/>
        <item x="6848"/>
        <item x="5470"/>
        <item x="1887"/>
        <item x="3096"/>
        <item x="7427"/>
        <item x="7364"/>
        <item x="2262"/>
        <item x="7957"/>
        <item x="3025"/>
        <item x="8999"/>
        <item x="5991"/>
        <item x="713"/>
        <item x="6527"/>
        <item x="5807"/>
        <item x="6928"/>
        <item x="3292"/>
        <item x="1582"/>
        <item x="2392"/>
        <item x="700"/>
        <item x="7735"/>
        <item x="818"/>
        <item x="262"/>
        <item x="2283"/>
        <item x="548"/>
        <item x="3936"/>
        <item x="5359"/>
        <item x="2463"/>
        <item x="8089"/>
        <item x="6129"/>
        <item x="3726"/>
        <item x="2146"/>
        <item x="2608"/>
        <item x="2731"/>
        <item x="8744"/>
        <item x="7287"/>
        <item x="7580"/>
        <item x="3622"/>
        <item x="6547"/>
        <item x="3135"/>
        <item x="2984"/>
        <item x="6017"/>
        <item x="4189"/>
        <item x="9006"/>
        <item x="743"/>
        <item x="7313"/>
        <item x="6354"/>
        <item x="3493"/>
        <item x="7663"/>
        <item x="6389"/>
        <item x="6166"/>
        <item x="761"/>
        <item x="4630"/>
        <item x="7864"/>
        <item x="3373"/>
        <item x="4907"/>
        <item x="6416"/>
        <item x="5250"/>
        <item x="7555"/>
        <item x="6788"/>
        <item x="2753"/>
        <item x="8071"/>
        <item x="2482"/>
        <item x="1136"/>
        <item x="1091"/>
        <item x="5273"/>
        <item x="1835"/>
        <item x="1012"/>
        <item x="7526"/>
        <item x="5754"/>
        <item x="1965"/>
        <item x="8857"/>
        <item x="4705"/>
        <item x="1921"/>
        <item x="1355"/>
        <item x="602"/>
        <item x="7830"/>
        <item x="4869"/>
        <item x="1443"/>
        <item x="4717"/>
        <item x="1877"/>
        <item x="3585"/>
        <item x="6303"/>
        <item x="7990"/>
        <item x="4401"/>
        <item x="3232"/>
        <item x="6103"/>
        <item x="3284"/>
        <item x="777"/>
        <item x="6509"/>
        <item x="6687"/>
        <item x="5403"/>
        <item x="1465"/>
        <item x="750"/>
        <item x="1280"/>
        <item x="938"/>
        <item x="4736"/>
        <item x="5856"/>
        <item x="4901"/>
        <item x="6086"/>
        <item x="3372"/>
        <item x="4000"/>
        <item x="5147"/>
        <item x="6178"/>
        <item x="3371"/>
        <item x="3790"/>
        <item x="3740"/>
        <item x="4713"/>
        <item x="4980"/>
        <item x="5122"/>
        <item x="8571"/>
        <item x="5481"/>
        <item x="7340"/>
        <item x="3994"/>
        <item x="5920"/>
        <item x="9007"/>
        <item x="5951"/>
        <item x="7820"/>
        <item x="6837"/>
        <item x="635"/>
        <item x="2292"/>
        <item x="8892"/>
        <item x="4233"/>
        <item x="4429"/>
        <item x="705"/>
        <item x="4860"/>
        <item x="2303"/>
        <item x="8934"/>
        <item x="8106"/>
        <item x="5489"/>
        <item x="5553"/>
        <item x="3467"/>
        <item x="7593"/>
        <item x="5861"/>
        <item x="4603"/>
        <item x="5855"/>
        <item x="7260"/>
        <item x="500"/>
        <item x="1374"/>
        <item x="5117"/>
        <item x="8415"/>
        <item x="8795"/>
        <item x="6774"/>
        <item x="4224"/>
        <item x="2327"/>
        <item x="904"/>
        <item x="445"/>
        <item x="7693"/>
        <item x="6322"/>
        <item x="8011"/>
        <item x="383"/>
        <item x="3122"/>
        <item x="6655"/>
        <item x="5034"/>
        <item x="7167"/>
        <item x="5505"/>
        <item x="4600"/>
        <item x="4970"/>
        <item x="3685"/>
        <item x="7759"/>
        <item x="1578"/>
        <item x="4315"/>
        <item x="3481"/>
        <item x="4269"/>
        <item x="943"/>
        <item x="2668"/>
        <item x="5964"/>
        <item x="8079"/>
        <item x="7519"/>
        <item x="136"/>
        <item x="2261"/>
        <item x="8568"/>
        <item x="5789"/>
        <item x="2669"/>
        <item x="684"/>
        <item x="7916"/>
        <item x="3460"/>
        <item x="8239"/>
        <item x="7880"/>
        <item x="5543"/>
        <item x="645"/>
        <item x="1671"/>
        <item x="6860"/>
        <item x="3985"/>
        <item x="7065"/>
        <item x="7142"/>
        <item x="625"/>
        <item x="2023"/>
        <item x="5858"/>
        <item x="6622"/>
        <item x="2616"/>
        <item x="3131"/>
        <item x="509"/>
        <item x="8763"/>
        <item x="4472"/>
        <item x="1378"/>
        <item x="457"/>
        <item x="7221"/>
        <item x="3626"/>
        <item x="283"/>
        <item x="7062"/>
        <item x="1236"/>
        <item x="4456"/>
        <item x="8659"/>
        <item x="4161"/>
        <item x="1487"/>
        <item x="3229"/>
        <item x="1086"/>
        <item x="8262"/>
        <item x="3409"/>
        <item x="3673"/>
        <item x="1611"/>
        <item x="8247"/>
        <item x="7445"/>
        <item x="4844"/>
        <item x="5539"/>
        <item x="647"/>
        <item x="1850"/>
        <item x="1282"/>
        <item x="2682"/>
        <item x="3195"/>
        <item x="7928"/>
        <item x="5977"/>
        <item x="2047"/>
        <item x="257"/>
        <item x="6282"/>
        <item x="1112"/>
        <item x="4918"/>
        <item x="4938"/>
        <item x="481"/>
        <item x="671"/>
        <item x="7324"/>
        <item x="6780"/>
        <item x="7559"/>
        <item x="7435"/>
        <item x="3158"/>
        <item x="2207"/>
        <item x="837"/>
        <item x="8395"/>
        <item x="8432"/>
        <item x="519"/>
        <item x="3192"/>
        <item x="6228"/>
        <item x="7975"/>
        <item x="7964"/>
        <item x="3346"/>
        <item x="866"/>
        <item x="636"/>
        <item x="6685"/>
        <item x="4538"/>
        <item x="5287"/>
        <item x="6203"/>
        <item x="6943"/>
        <item x="1229"/>
        <item x="6439"/>
        <item x="6003"/>
        <item x="6817"/>
        <item x="1889"/>
        <item x="5872"/>
        <item x="7853"/>
        <item x="4368"/>
        <item x="7008"/>
        <item x="2536"/>
        <item x="7619"/>
        <item x="8021"/>
        <item x="8789"/>
        <item x="5685"/>
        <item x="281"/>
        <item x="2124"/>
        <item x="6426"/>
        <item x="6897"/>
        <item x="8003"/>
        <item x="7929"/>
        <item x="2510"/>
        <item x="413"/>
        <item x="1830"/>
        <item x="8840"/>
        <item x="5422"/>
        <item x="8923"/>
        <item x="107"/>
        <item x="8733"/>
        <item x="4261"/>
        <item x="6254"/>
        <item x="1590"/>
        <item x="1046"/>
        <item x="863"/>
        <item x="8811"/>
        <item x="8081"/>
        <item x="3223"/>
        <item x="6149"/>
        <item x="2312"/>
        <item x="5452"/>
        <item x="2202"/>
        <item x="2936"/>
        <item x="4519"/>
        <item x="703"/>
        <item x="880"/>
        <item x="7936"/>
        <item x="2888"/>
        <item x="3645"/>
        <item x="6305"/>
        <item x="3394"/>
        <item x="8293"/>
        <item x="4552"/>
        <item x="4022"/>
        <item x="3034"/>
        <item x="4849"/>
        <item x="4100"/>
        <item x="5391"/>
        <item x="650"/>
        <item x="4827"/>
        <item x="2112"/>
        <item x="3015"/>
        <item x="562"/>
        <item x="738"/>
        <item x="5922"/>
        <item x="1431"/>
        <item x="7294"/>
        <item x="8396"/>
        <item x="5715"/>
        <item x="8346"/>
        <item x="496"/>
        <item x="4665"/>
        <item x="3053"/>
        <item x="3182"/>
        <item x="5291"/>
        <item x="1403"/>
        <item x="7913"/>
        <item x="6572"/>
        <item x="5044"/>
        <item x="4245"/>
        <item x="5113"/>
        <item x="5172"/>
        <item x="1206"/>
        <item x="8160"/>
        <item x="1843"/>
        <item x="4109"/>
        <item x="1848"/>
        <item x="8459"/>
        <item x="4119"/>
        <item x="6521"/>
        <item x="2598"/>
        <item x="4503"/>
        <item x="804"/>
        <item x="1024"/>
        <item x="2955"/>
        <item x="1480"/>
        <item x="4687"/>
        <item x="2322"/>
        <item x="5456"/>
        <item x="8829"/>
        <item x="4693"/>
        <item x="5640"/>
        <item x="642"/>
        <item x="7912"/>
        <item x="8888"/>
        <item x="5373"/>
        <item x="3982"/>
        <item x="1548"/>
        <item x="8812"/>
        <item x="4467"/>
        <item x="560"/>
        <item x="4814"/>
        <item x="1153"/>
        <item x="8981"/>
        <item x="8931"/>
        <item x="6030"/>
        <item x="1422"/>
        <item x="7410"/>
        <item x="8423"/>
        <item x="6456"/>
        <item x="5332"/>
        <item x="6967"/>
        <item x="2529"/>
        <item x="3050"/>
        <item x="1185"/>
        <item x="4636"/>
        <item x="4488"/>
        <item x="30"/>
        <item x="6202"/>
        <item x="4107"/>
        <item x="2829"/>
        <item x="3717"/>
        <item x="3474"/>
        <item x="6306"/>
        <item x="3413"/>
        <item x="6372"/>
        <item x="8225"/>
        <item x="213"/>
        <item x="1209"/>
        <item x="6428"/>
        <item x="3416"/>
        <item x="2615"/>
        <item x="8868"/>
        <item x="6935"/>
        <item x="4568"/>
        <item x="1371"/>
        <item x="4586"/>
        <item x="1633"/>
        <item x="3016"/>
        <item x="1462"/>
        <item x="8916"/>
        <item x="333"/>
        <item x="5075"/>
        <item x="1702"/>
        <item x="3031"/>
        <item x="5208"/>
        <item x="391"/>
        <item x="7235"/>
        <item x="3770"/>
        <item x="2532"/>
        <item x="8241"/>
        <item x="665"/>
        <item x="92"/>
        <item x="1700"/>
        <item x="5625"/>
        <item x="1440"/>
        <item x="3417"/>
        <item x="5723"/>
        <item x="7418"/>
        <item x="6918"/>
        <item x="3943"/>
        <item x="729"/>
        <item x="2294"/>
        <item x="1570"/>
        <item x="1585"/>
        <item x="7054"/>
        <item x="1970"/>
        <item x="8507"/>
        <item x="7170"/>
        <item x="8435"/>
        <item x="1395"/>
        <item x="3561"/>
        <item x="5107"/>
        <item x="756"/>
        <item x="2554"/>
        <item x="7241"/>
        <item x="3402"/>
        <item x="341"/>
        <item x="3575"/>
        <item x="8060"/>
        <item x="7213"/>
        <item x="5103"/>
        <item x="4082"/>
        <item x="913"/>
        <item x="8153"/>
        <item x="4601"/>
        <item x="2965"/>
        <item x="2136"/>
        <item x="8769"/>
        <item x="5852"/>
        <item x="2952"/>
        <item x="7001"/>
        <item x="1885"/>
        <item x="2129"/>
        <item x="6992"/>
        <item x="4238"/>
        <item x="5380"/>
        <item x="3580"/>
        <item x="317"/>
        <item x="4084"/>
        <item x="8594"/>
        <item x="1771"/>
        <item x="6635"/>
        <item x="2339"/>
        <item x="3665"/>
        <item x="3238"/>
        <item x="288"/>
        <item x="2"/>
        <item x="4926"/>
        <item x="615"/>
        <item x="2458"/>
        <item x="8275"/>
        <item x="4981"/>
        <item x="1504"/>
        <item x="8943"/>
        <item x="8619"/>
        <item x="4132"/>
        <item x="8774"/>
        <item x="2648"/>
        <item x="3094"/>
        <item x="8425"/>
        <item x="2535"/>
        <item x="7048"/>
        <item x="5437"/>
        <item x="5804"/>
        <item x="4974"/>
        <item x="8529"/>
        <item x="8317"/>
        <item x="1190"/>
        <item x="6526"/>
        <item x="7998"/>
        <item x="9031"/>
        <item x="695"/>
        <item x="5462"/>
        <item x="1661"/>
        <item x="7306"/>
        <item x="7351"/>
        <item x="5895"/>
        <item x="4036"/>
        <item x="9001"/>
        <item x="7185"/>
        <item x="1715"/>
        <item x="4338"/>
        <item x="623"/>
        <item x="4010"/>
        <item x="525"/>
        <item x="1681"/>
        <item x="3146"/>
        <item x="7275"/>
        <item x="8835"/>
        <item x="1595"/>
        <item x="7581"/>
        <item x="6433"/>
        <item x="5316"/>
        <item x="783"/>
        <item x="6658"/>
        <item x="7630"/>
        <item x="2826"/>
        <item x="1872"/>
        <item x="6011"/>
        <item x="6393"/>
        <item x="4479"/>
        <item x="6519"/>
        <item x="7777"/>
        <item x="389"/>
        <item x="1360"/>
        <item x="8601"/>
        <item x="375"/>
        <item x="4017"/>
        <item x="5756"/>
        <item x="6475"/>
        <item x="8516"/>
        <item x="2439"/>
        <item x="3664"/>
        <item x="8066"/>
        <item x="1827"/>
        <item x="1457"/>
        <item x="2101"/>
        <item x="6584"/>
        <item x="1369"/>
        <item x="609"/>
        <item x="2085"/>
        <item x="2931"/>
        <item x="4296"/>
        <item x="8653"/>
        <item x="3789"/>
        <item x="3435"/>
        <item x="367"/>
        <item x="6999"/>
        <item x="6378"/>
        <item x="5434"/>
        <item x="2289"/>
        <item x="6065"/>
        <item x="7758"/>
        <item x="2620"/>
        <item x="1298"/>
        <item x="4213"/>
        <item x="4536"/>
        <item x="2604"/>
        <item x="5661"/>
        <item x="6702"/>
        <item x="7052"/>
        <item x="2155"/>
        <item x="7003"/>
        <item x="4130"/>
        <item x="3996"/>
        <item x="2104"/>
        <item x="7394"/>
        <item x="8254"/>
        <item x="3383"/>
        <item x="6919"/>
        <item x="2813"/>
        <item x="1863"/>
        <item x="2258"/>
        <item x="3191"/>
        <item x="4546"/>
        <item x="3631"/>
        <item x="7458"/>
        <item x="1601"/>
        <item x="3979"/>
        <item x="5871"/>
        <item x="3000"/>
        <item x="5526"/>
        <item x="6640"/>
        <item x="763"/>
        <item x="7144"/>
        <item x="2383"/>
        <item x="1122"/>
        <item x="8781"/>
        <item x="6765"/>
        <item x="7897"/>
        <item x="5933"/>
        <item x="4654"/>
        <item x="2626"/>
        <item x="8746"/>
        <item x="4157"/>
        <item x="6133"/>
        <item x="2296"/>
        <item x="2100"/>
        <item x="3082"/>
        <item x="2181"/>
        <item x="2377"/>
        <item x="6071"/>
        <item x="3426"/>
        <item x="279"/>
        <item x="4990"/>
        <item x="2840"/>
        <item x="2915"/>
        <item x="5612"/>
        <item x="648"/>
        <item x="1930"/>
        <item x="751"/>
        <item x="2587"/>
        <item x="501"/>
        <item x="9035"/>
        <item x="8676"/>
        <item x="4870"/>
        <item x="8093"/>
        <item x="941"/>
        <item x="927"/>
        <item x="8504"/>
        <item x="3289"/>
        <item x="5395"/>
        <item x="4696"/>
        <item x="4243"/>
        <item x="7661"/>
        <item x="7965"/>
        <item x="3484"/>
        <item x="5530"/>
        <item x="8590"/>
        <item x="579"/>
        <item x="4271"/>
        <item x="3154"/>
        <item x="8930"/>
        <item x="4448"/>
        <item x="6100"/>
        <item x="527"/>
        <item x="7560"/>
        <item x="3778"/>
        <item x="3366"/>
        <item x="6233"/>
        <item x="3832"/>
        <item x="960"/>
        <item x="353"/>
        <item x="1969"/>
        <item x="6809"/>
        <item x="4751"/>
        <item x="4273"/>
        <item x="833"/>
        <item x="3598"/>
        <item x="6767"/>
        <item x="1482"/>
        <item x="3951"/>
        <item x="7760"/>
        <item x="4516"/>
        <item x="6397"/>
        <item x="1052"/>
        <item x="3930"/>
        <item x="7073"/>
        <item x="2160"/>
        <item x="7129"/>
        <item x="7901"/>
        <item x="1393"/>
        <item x="2777"/>
        <item x="2990"/>
        <item x="4607"/>
        <item x="4640"/>
        <item x="3294"/>
        <item x="8736"/>
        <item x="7507"/>
        <item x="6001"/>
        <item x="7315"/>
        <item x="8499"/>
        <item x="1703"/>
        <item x="7382"/>
        <item x="477"/>
        <item x="621"/>
        <item x="1948"/>
        <item x="1505"/>
        <item x="3803"/>
        <item x="5385"/>
        <item x="8310"/>
        <item x="6112"/>
        <item x="5093"/>
        <item x="2386"/>
        <item x="6522"/>
        <item x="7613"/>
        <item x="7378"/>
        <item x="2613"/>
        <item x="1655"/>
        <item x="2201"/>
        <item x="8588"/>
        <item x="2265"/>
        <item x="2452"/>
        <item x="6108"/>
        <item x="4158"/>
        <item x="5310"/>
        <item x="8863"/>
        <item x="3415"/>
        <item x="4547"/>
        <item x="6410"/>
        <item x="923"/>
        <item x="3629"/>
        <item x="5501"/>
        <item x="7919"/>
        <item x="1507"/>
        <item x="7461"/>
        <item x="5769"/>
        <item x="6110"/>
        <item x="8296"/>
        <item x="1676"/>
        <item x="2376"/>
        <item x="7399"/>
        <item x="770"/>
        <item x="5045"/>
        <item x="3032"/>
        <item x="6641"/>
        <item x="5561"/>
        <item x="1662"/>
        <item x="3447"/>
        <item x="908"/>
        <item x="5131"/>
        <item x="7107"/>
        <item x="6208"/>
        <item x="5903"/>
        <item x="255"/>
        <item x="1956"/>
        <item x="3907"/>
        <item x="6993"/>
        <item x="1577"/>
        <item x="8360"/>
        <item x="4561"/>
        <item x="3387"/>
        <item x="4864"/>
        <item x="297"/>
        <item x="1926"/>
        <item x="7908"/>
        <item x="810"/>
        <item x="5218"/>
        <item x="3879"/>
        <item x="4808"/>
        <item x="5504"/>
        <item x="1603"/>
        <item x="4289"/>
        <item x="4658"/>
        <item x="1106"/>
        <item x="7035"/>
        <item x="2730"/>
        <item x="5587"/>
        <item x="706"/>
        <item x="733"/>
        <item x="5840"/>
        <item x="4051"/>
        <item x="4987"/>
        <item x="3093"/>
        <item x="5029"/>
        <item x="3544"/>
        <item x="6045"/>
        <item x="3810"/>
        <item x="3713"/>
        <item x="6082"/>
        <item x="970"/>
        <item x="7937"/>
        <item x="289"/>
        <item x="1447"/>
        <item x="6713"/>
        <item x="6127"/>
        <item x="112"/>
        <item x="166"/>
        <item x="1825"/>
        <item x="873"/>
        <item x="4595"/>
        <item x="6160"/>
        <item x="5124"/>
        <item x="3566"/>
        <item x="8387"/>
        <item x="1402"/>
        <item x="2743"/>
        <item x="2889"/>
        <item x="4644"/>
        <item x="6209"/>
        <item x="7672"/>
        <item x="7237"/>
        <item x="3360"/>
        <item x="3406"/>
        <item x="4309"/>
        <item x="2225"/>
        <item x="476"/>
        <item x="7804"/>
        <item x="4776"/>
        <item x="1429"/>
        <item x="3579"/>
        <item x="7230"/>
        <item x="7281"/>
        <item x="6472"/>
        <item x="7250"/>
        <item x="6083"/>
        <item x="3925"/>
        <item x="6264"/>
        <item x="2409"/>
        <item x="5659"/>
        <item x="4264"/>
        <item x="8628"/>
        <item x="4392"/>
        <item x="8880"/>
        <item x="7775"/>
        <item x="6296"/>
        <item x="2414"/>
        <item x="5323"/>
        <item x="114"/>
        <item x="2621"/>
        <item x="7168"/>
        <item x="2337"/>
        <item x="4149"/>
        <item x="4996"/>
        <item x="8408"/>
        <item x="9019"/>
        <item x="2106"/>
        <item x="3105"/>
        <item x="1999"/>
        <item x="2491"/>
        <item x="5619"/>
        <item x="7096"/>
        <item x="97"/>
        <item x="5624"/>
        <item x="4497"/>
        <item x="8953"/>
        <item x="8072"/>
        <item x="7499"/>
        <item x="3338"/>
        <item x="6591"/>
        <item x="2895"/>
        <item x="5837"/>
        <item x="4162"/>
        <item x="3070"/>
        <item x="8464"/>
        <item x="3983"/>
        <item x="5004"/>
        <item x="8660"/>
        <item x="1916"/>
        <item x="4483"/>
        <item x="3379"/>
        <item x="5008"/>
        <item x="4511"/>
        <item x="7284"/>
        <item x="3386"/>
        <item x="6792"/>
        <item x="6018"/>
        <item x="5969"/>
        <item x="3843"/>
        <item x="4345"/>
        <item x="7518"/>
        <item x="7579"/>
        <item x="6553"/>
        <item x="3215"/>
        <item x="8708"/>
        <item x="8302"/>
        <item x="4927"/>
        <item x="5876"/>
        <item x="4828"/>
        <item x="4049"/>
        <item x="6069"/>
        <item x="6175"/>
        <item x="8005"/>
        <item x="3119"/>
        <item x="9043"/>
        <item x="4192"/>
        <item x="183"/>
        <item x="5831"/>
        <item x="3518"/>
        <item x="1709"/>
        <item x="7377"/>
        <item x="2951"/>
        <item x="591"/>
        <item x="5105"/>
        <item x="1013"/>
        <item x="1131"/>
        <item x="301"/>
        <item x="2471"/>
        <item x="6634"/>
        <item x="764"/>
        <item x="4896"/>
        <item x="6041"/>
        <item x="2046"/>
        <item x="5547"/>
        <item x="5737"/>
        <item x="423"/>
        <item x="8938"/>
        <item x="3666"/>
        <item x="1779"/>
        <item x="5051"/>
        <item x="4186"/>
        <item x="3456"/>
        <item x="5914"/>
        <item x="6686"/>
        <item x="5011"/>
        <item x="8754"/>
        <item x="82"/>
        <item x="5083"/>
        <item x="8447"/>
        <item x="8801"/>
        <item x="7914"/>
        <item x="775"/>
        <item x="7138"/>
        <item x="6171"/>
        <item x="590"/>
        <item x="685"/>
        <item x="1550"/>
        <item x="3"/>
        <item x="2072"/>
        <item x="7995"/>
        <item x="2351"/>
        <item x="1834"/>
        <item x="8338"/>
        <item x="1225"/>
        <item x="8771"/>
        <item x="1118"/>
        <item x="3208"/>
        <item x="654"/>
        <item x="7490"/>
        <item x="4632"/>
        <item x="3419"/>
        <item x="1987"/>
        <item x="5791"/>
        <item x="877"/>
        <item x="3465"/>
        <item x="8105"/>
        <item x="1627"/>
        <item x="2612"/>
        <item x="7837"/>
        <item x="4079"/>
        <item x="4802"/>
        <item x="3149"/>
        <item x="5232"/>
        <item x="3643"/>
        <item x="1684"/>
        <item x="2240"/>
        <item x="6094"/>
        <item x="5353"/>
        <item x="3739"/>
        <item x="3392"/>
        <item x="5898"/>
        <item x="8495"/>
        <item x="5199"/>
        <item x="6523"/>
        <item x="774"/>
        <item x="4703"/>
        <item x="3023"/>
        <item x="3671"/>
        <item x="5528"/>
        <item x="2078"/>
        <item x="8278"/>
        <item x="2572"/>
        <item x="5949"/>
        <item x="5115"/>
        <item x="39"/>
        <item x="1950"/>
        <item x="1181"/>
        <item x="1613"/>
        <item x="5907"/>
        <item x="447"/>
        <item x="233"/>
        <item x="3127"/>
        <item x="7318"/>
        <item x="1836"/>
        <item x="4328"/>
        <item x="8952"/>
        <item x="7807"/>
        <item x="8181"/>
        <item x="696"/>
        <item x="1874"/>
        <item x="6060"/>
        <item x="6184"/>
        <item x="1335"/>
        <item x="2526"/>
        <item x="4977"/>
        <item x="4110"/>
        <item x="2062"/>
        <item x="5472"/>
        <item x="8213"/>
        <item x="5833"/>
        <item x="5374"/>
        <item x="1266"/>
        <item x="6813"/>
        <item x="7926"/>
        <item x="7438"/>
        <item x="1725"/>
        <item x="1294"/>
        <item x="2132"/>
        <item x="1610"/>
        <item x="2429"/>
        <item x="122"/>
        <item x="506"/>
        <item x="678"/>
        <item x="6750"/>
        <item x="6223"/>
        <item x="8112"/>
        <item x="1120"/>
        <item x="3507"/>
        <item x="5283"/>
        <item x="4758"/>
        <item x="4180"/>
        <item x="1823"/>
        <item x="1014"/>
        <item x="1903"/>
        <item x="5740"/>
        <item x="4198"/>
        <item x="7510"/>
        <item x="4556"/>
        <item x="1104"/>
        <item x="463"/>
        <item x="1901"/>
        <item x="9050"/>
        <item x="3838"/>
        <item x="4105"/>
        <item x="791"/>
        <item x="4642"/>
        <item x="1326"/>
        <item x="8976"/>
        <item x="550"/>
        <item x="3845"/>
        <item x="5055"/>
        <item x="1565"/>
        <item x="4053"/>
        <item x="8864"/>
        <item x="1496"/>
        <item x="4549"/>
        <item x="8803"/>
        <item x="4061"/>
        <item x="7353"/>
        <item x="5026"/>
        <item x="2644"/>
        <item x="3303"/>
        <item x="3559"/>
        <item x="2929"/>
        <item x="604"/>
        <item x="6006"/>
        <item x="6262"/>
        <item x="4059"/>
        <item x="849"/>
        <item x="1275"/>
        <item x="5970"/>
        <item x="7245"/>
        <item x="7551"/>
        <item x="7711"/>
        <item x="9038"/>
        <item x="3382"/>
        <item x="4129"/>
        <item x="3514"/>
        <item x="160"/>
        <item x="2403"/>
        <item x="8579"/>
        <item x="3896"/>
        <item x="7186"/>
        <item x="657"/>
        <item x="8292"/>
        <item x="5788"/>
        <item x="516"/>
        <item x="8461"/>
        <item x="7953"/>
        <item x="8621"/>
        <item x="4683"/>
        <item x="7112"/>
        <item x="5746"/>
        <item x="6199"/>
        <item x="6921"/>
        <item x="2385"/>
        <item x="6432"/>
        <item x="2391"/>
        <item x="515"/>
        <item x="2901"/>
        <item x="1484"/>
        <item x="2259"/>
        <item x="7370"/>
        <item x="3966"/>
        <item x="7576"/>
        <item x="8501"/>
        <item x="1463"/>
        <item x="6478"/>
        <item x="7244"/>
        <item x="2833"/>
        <item x="855"/>
        <item x="5642"/>
        <item x="2996"/>
        <item x="2549"/>
        <item x="6326"/>
        <item x="2561"/>
        <item x="1475"/>
        <item x="4414"/>
        <item x="4690"/>
        <item x="5973"/>
        <item x="4757"/>
        <item x="5638"/>
        <item x="7064"/>
        <item x="578"/>
        <item x="4007"/>
        <item x="2519"/>
        <item x="2685"/>
        <item x="2891"/>
        <item x="1054"/>
        <item x="8384"/>
        <item x="2397"/>
        <item x="1509"/>
        <item x="1435"/>
        <item x="3437"/>
        <item x="5126"/>
        <item x="6989"/>
        <item x="3683"/>
        <item x="1031"/>
        <item x="952"/>
        <item x="17"/>
        <item x="6366"/>
        <item x="7835"/>
        <item x="2527"/>
        <item x="1724"/>
        <item x="1853"/>
        <item x="7453"/>
        <item x="3557"/>
        <item x="6609"/>
        <item x="2308"/>
        <item x="2345"/>
        <item x="7038"/>
        <item x="4114"/>
        <item x="3737"/>
        <item x="914"/>
        <item x="492"/>
        <item x="1515"/>
        <item x="6471"/>
        <item x="7504"/>
        <item x="8697"/>
        <item x="5312"/>
        <item x="5718"/>
        <item x="5028"/>
        <item x="2760"/>
        <item x="4740"/>
        <item x="1527"/>
        <item x="8218"/>
        <item x="6859"/>
        <item x="2476"/>
        <item x="4530"/>
        <item x="6387"/>
        <item x="9045"/>
        <item x="7792"/>
        <item x="2014"/>
        <item x="4167"/>
        <item x="670"/>
        <item x="8583"/>
        <item x="8717"/>
        <item x="3592"/>
        <item x="7141"/>
        <item x="287"/>
        <item x="7584"/>
        <item x="7119"/>
        <item x="8871"/>
        <item x="532"/>
        <item x="7421"/>
        <item x="121"/>
        <item x="5194"/>
        <item x="4293"/>
        <item x="3736"/>
        <item x="2196"/>
        <item x="1096"/>
        <item x="1821"/>
        <item x="495"/>
        <item x="3783"/>
        <item x="5936"/>
        <item x="1620"/>
        <item x="6875"/>
        <item x="2790"/>
        <item x="6909"/>
        <item x="7568"/>
        <item x="5656"/>
        <item x="6230"/>
        <item x="5070"/>
        <item x="2127"/>
        <item x="1101"/>
        <item x="5212"/>
        <item x="4246"/>
        <item x="6871"/>
        <item x="6073"/>
        <item x="9059"/>
        <item x="4232"/>
        <item x="8057"/>
        <item x="6358"/>
        <item x="417"/>
        <item x="2119"/>
        <item x="4359"/>
        <item x="8890"/>
        <item x="3855"/>
        <item x="1242"/>
        <item x="6576"/>
        <item x="7121"/>
        <item x="5387"/>
        <item x="3714"/>
        <item x="2019"/>
        <item x="5134"/>
        <item x="6785"/>
        <item x="6515"/>
        <item x="5593"/>
        <item x="694"/>
        <item x="1244"/>
        <item x="4199"/>
        <item x="5189"/>
        <item x="7415"/>
        <item x="6373"/>
        <item x="8477"/>
        <item x="8979"/>
        <item x="3011"/>
        <item x="3167"/>
        <item x="8761"/>
        <item x="8056"/>
        <item x="4432"/>
        <item x="4403"/>
        <item x="5815"/>
        <item x="4026"/>
        <item x="4925"/>
        <item x="5047"/>
        <item x="628"/>
        <item x="8720"/>
        <item x="2171"/>
        <item x="87"/>
        <item x="6574"/>
        <item x="8022"/>
        <item x="1511"/>
        <item x="5022"/>
        <item x="7808"/>
        <item x="6109"/>
        <item x="4380"/>
        <item x="4303"/>
        <item x="3584"/>
        <item x="4453"/>
        <item x="32"/>
        <item x="3964"/>
        <item x="7102"/>
        <item x="4244"/>
        <item x="6253"/>
        <item x="1264"/>
        <item x="2656"/>
        <item x="3163"/>
        <item x="6035"/>
        <item x="3606"/>
        <item x="5669"/>
        <item x="2679"/>
        <item x="8810"/>
        <item x="8614"/>
        <item x="1957"/>
        <item x="7303"/>
        <item x="1789"/>
        <item x="5706"/>
        <item x="4147"/>
        <item x="1742"/>
        <item x="2331"/>
        <item x="7951"/>
        <item x="6139"/>
        <item x="5550"/>
        <item x="8742"/>
        <item x="3430"/>
        <item x="8978"/>
        <item x="2897"/>
        <item x="5830"/>
        <item x="7076"/>
        <item x="699"/>
        <item x="3929"/>
        <item x="1982"/>
        <item x="3009"/>
        <item x="7384"/>
        <item x="8259"/>
        <item x="8553"/>
        <item x="3707"/>
        <item x="7363"/>
        <item x="5849"/>
        <item x="8622"/>
        <item x="2985"/>
        <item x="4020"/>
        <item x="1207"/>
        <item x="3285"/>
        <item x="7544"/>
        <item x="3586"/>
        <item x="8173"/>
        <item x="6769"/>
        <item x="6143"/>
        <item x="3264"/>
        <item x="5891"/>
        <item x="658"/>
        <item x="3898"/>
        <item x="2236"/>
        <item x="5098"/>
        <item x="7403"/>
        <item x="6958"/>
        <item x="8589"/>
        <item x="2945"/>
        <item x="2221"/>
        <item x="528"/>
        <item x="2290"/>
        <item x="7638"/>
        <item x="2333"/>
        <item x="8494"/>
        <item x="322"/>
        <item x="6301"/>
        <item x="2436"/>
        <item x="4753"/>
        <item x="7678"/>
        <item x="1599"/>
        <item x="4933"/>
        <item x="8421"/>
        <item x="9048"/>
        <item x="3804"/>
        <item x="2835"/>
        <item x="3202"/>
        <item x="6821"/>
        <item x="811"/>
        <item x="5104"/>
        <item x="768"/>
        <item x="4164"/>
        <item x="6132"/>
        <item x="4272"/>
        <item x="4205"/>
        <item x="4548"/>
        <item x="6964"/>
        <item x="616"/>
        <item x="2607"/>
        <item x="8184"/>
        <item x="1018"/>
        <item x="6131"/>
        <item x="5368"/>
        <item x="328"/>
        <item x="3728"/>
        <item x="1790"/>
        <item x="4133"/>
        <item x="6455"/>
        <item x="2927"/>
        <item x="7338"/>
        <item x="7253"/>
        <item x="3743"/>
        <item x="7331"/>
        <item x="3729"/>
        <item x="2034"/>
        <item x="3220"/>
        <item x="345"/>
        <item x="1991"/>
        <item x="6881"/>
        <item x="1445"/>
        <item x="4288"/>
        <item x="8731"/>
        <item x="45"/>
        <item x="577"/>
        <item x="8345"/>
        <item x="1090"/>
        <item x="7496"/>
        <item x="9014"/>
        <item x="2960"/>
        <item x="4219"/>
        <item x="8203"/>
        <item x="8186"/>
        <item x="3240"/>
        <item x="3583"/>
        <item x="2861"/>
        <item x="3155"/>
        <item x="5810"/>
        <item x="6714"/>
        <item x="5999"/>
        <item x="7249"/>
        <item x="7803"/>
        <item x="5502"/>
        <item x="4928"/>
        <item x="1417"/>
        <item x="1518"/>
        <item x="270"/>
        <item x="6734"/>
        <item x="8518"/>
        <item x="3901"/>
        <item x="8417"/>
        <item x="2008"/>
        <item x="8649"/>
        <item x="8575"/>
        <item x="8780"/>
        <item x="5574"/>
        <item x="6048"/>
        <item x="6138"/>
        <item x="4126"/>
        <item x="507"/>
        <item x="6042"/>
        <item x="7829"/>
        <item x="5409"/>
        <item x="7836"/>
        <item x="3026"/>
        <item x="407"/>
        <item x="6652"/>
        <item x="7745"/>
        <item x="7319"/>
        <item x="8805"/>
        <item x="3600"/>
        <item x="1592"/>
        <item x="6122"/>
        <item x="1381"/>
        <item x="8834"/>
        <item x="6014"/>
        <item x="6573"/>
        <item x="605"/>
        <item x="2546"/>
        <item x="7890"/>
        <item x="44"/>
        <item x="3411"/>
        <item x="6468"/>
        <item x="8667"/>
        <item x="2499"/>
        <item x="1990"/>
        <item x="7408"/>
        <item x="8092"/>
        <item x="3741"/>
        <item x="4744"/>
        <item x="1840"/>
        <item x="2642"/>
        <item x="6205"/>
        <item x="1468"/>
        <item x="5048"/>
        <item x="5832"/>
        <item x="490"/>
        <item x="4343"/>
        <item x="3708"/>
        <item x="2999"/>
        <item x="6796"/>
        <item x="2005"/>
        <item x="2162"/>
        <item x="8866"/>
        <item x="7602"/>
        <item x="7698"/>
        <item x="7149"/>
        <item x="4684"/>
        <item x="68"/>
        <item x="6448"/>
        <item x="2884"/>
        <item x="3657"/>
        <item x="1110"/>
        <item x="2675"/>
        <item x="3159"/>
        <item x="8121"/>
        <item x="974"/>
        <item x="3745"/>
        <item x="9012"/>
        <item x="6810"/>
        <item x="156"/>
        <item x="4710"/>
        <item x="8001"/>
        <item x="6947"/>
        <item x="4571"/>
        <item x="6892"/>
        <item x="3642"/>
        <item x="6421"/>
        <item x="6678"/>
        <item x="6541"/>
        <item x="1404"/>
        <item x="6406"/>
        <item x="4806"/>
        <item x="7321"/>
        <item x="4711"/>
        <item x="8342"/>
        <item x="1336"/>
        <item x="6771"/>
        <item x="4662"/>
        <item x="5060"/>
        <item x="50"/>
        <item x="8538"/>
        <item x="8212"/>
        <item x="3504"/>
        <item x="5707"/>
        <item x="5741"/>
        <item x="3833"/>
        <item x="2791"/>
        <item x="2584"/>
        <item x="2355"/>
        <item x="8362"/>
        <item x="2497"/>
        <item x="4594"/>
        <item x="2698"/>
        <item x="8779"/>
        <item x="129"/>
        <item x="2627"/>
        <item x="8250"/>
        <item x="4089"/>
        <item x="5263"/>
        <item x="5225"/>
        <item x="6198"/>
        <item x="5358"/>
        <item x="1273"/>
        <item x="5613"/>
        <item x="1739"/>
        <item x="2994"/>
        <item x="8220"/>
        <item x="4439"/>
        <item x="4750"/>
        <item x="5962"/>
        <item x="4657"/>
        <item x="2284"/>
        <item x="7404"/>
        <item x="3705"/>
        <item x="7393"/>
        <item x="7883"/>
        <item x="7811"/>
        <item x="7010"/>
        <item x="4663"/>
        <item x="5732"/>
        <item x="1461"/>
        <item x="2435"/>
        <item x="5372"/>
        <item x="3321"/>
        <item x="7598"/>
        <item x="4406"/>
        <item x="4477"/>
        <item x="8176"/>
        <item x="6756"/>
        <item x="3792"/>
        <item x="6507"/>
        <item x="1312"/>
        <item x="6564"/>
        <item x="3325"/>
        <item x="5068"/>
        <item x="3926"/>
        <item x="176"/>
        <item x="1343"/>
        <item x="8984"/>
        <item x="847"/>
        <item x="535"/>
        <item x="4323"/>
        <item x="8908"/>
        <item x="2944"/>
        <item x="4569"/>
        <item x="5821"/>
        <item x="977"/>
        <item x="8075"/>
        <item x="22"/>
        <item x="2525"/>
        <item x="1657"/>
        <item x="5485"/>
        <item x="8665"/>
        <item x="7158"/>
        <item x="6173"/>
        <item x="1483"/>
        <item x="7087"/>
        <item x="656"/>
        <item x="7455"/>
        <item x="8290"/>
        <item x="2494"/>
        <item x="282"/>
        <item x="1072"/>
        <item x="8159"/>
        <item x="4891"/>
        <item x="2255"/>
        <item x="929"/>
        <item x="5572"/>
        <item x="7686"/>
        <item x="3322"/>
        <item x="4165"/>
        <item x="3769"/>
        <item x="9003"/>
        <item x="1262"/>
        <item x="1117"/>
        <item x="2381"/>
        <item x="597"/>
        <item x="3751"/>
        <item x="4747"/>
        <item x="5786"/>
        <item x="8144"/>
        <item x="5376"/>
        <item x="2287"/>
        <item x="1497"/>
        <item x="6570"/>
        <item x="8276"/>
        <item x="3256"/>
        <item x="2926"/>
        <item x="1543"/>
        <item x="2949"/>
        <item x="1063"/>
        <item x="433"/>
        <item x="4639"/>
        <item x="7851"/>
        <item x="1665"/>
        <item x="7451"/>
        <item x="4278"/>
        <item x="7037"/>
        <item x="3196"/>
        <item x="5870"/>
        <item x="7859"/>
        <item x="8286"/>
        <item x="8050"/>
        <item x="5915"/>
        <item x="5647"/>
        <item x="3002"/>
        <item x="569"/>
        <item x="7832"/>
        <item x="96"/>
        <item x="7122"/>
        <item x="8020"/>
        <item x="380"/>
        <item x="7520"/>
        <item x="8496"/>
        <item x="1226"/>
        <item x="3401"/>
        <item x="5533"/>
        <item x="2967"/>
        <item x="6953"/>
        <item x="1277"/>
        <item x="178"/>
        <item x="2687"/>
        <item x="7429"/>
        <item x="1824"/>
        <item x="6197"/>
        <item x="931"/>
        <item x="3883"/>
        <item x="2906"/>
        <item x="1034"/>
        <item x="6216"/>
        <item x="612"/>
        <item x="7767"/>
        <item x="455"/>
        <item x="8037"/>
        <item x="1649"/>
        <item x="6204"/>
        <item x="6489"/>
        <item x="3174"/>
        <item x="1540"/>
        <item x="8961"/>
        <item x="6887"/>
        <item x="4260"/>
        <item x="7821"/>
        <item x="6798"/>
        <item x="6675"/>
        <item x="1726"/>
        <item x="5909"/>
        <item x="9024"/>
        <item x="8368"/>
        <item x="8642"/>
        <item x="4374"/>
        <item x="680"/>
        <item x="734"/>
        <item x="489"/>
        <item x="5842"/>
        <item x="8054"/>
        <item x="5275"/>
        <item x="469"/>
        <item x="6405"/>
        <item x="4286"/>
        <item x="5406"/>
        <item x="8170"/>
        <item x="6877"/>
        <item x="4661"/>
        <item x="1183"/>
        <item x="2250"/>
        <item x="7955"/>
        <item x="7849"/>
        <item x="1309"/>
        <item x="6476"/>
        <item x="7459"/>
        <item x="8969"/>
        <item x="6712"/>
        <item x="5580"/>
        <item x="2365"/>
        <item x="5600"/>
        <item x="179"/>
        <item x="7320"/>
        <item x="5955"/>
        <item x="8546"/>
        <item x="8297"/>
        <item x="7215"/>
        <item x="1332"/>
        <item x="1890"/>
        <item x="7091"/>
        <item x="2709"/>
        <item x="2239"/>
        <item x="6607"/>
        <item x="3712"/>
        <item x="6554"/>
        <item x="8397"/>
        <item x="6551"/>
        <item x="5269"/>
        <item x="5345"/>
        <item x="4956"/>
        <item x="4795"/>
        <item x="488"/>
        <item x="4566"/>
        <item x="1274"/>
        <item x="5012"/>
        <item x="1820"/>
        <item x="4821"/>
        <item x="7670"/>
        <item x="350"/>
        <item x="135"/>
        <item x="8531"/>
        <item x="1398"/>
        <item x="7154"/>
        <item x="2781"/>
        <item x="5519"/>
        <item x="5722"/>
        <item x="5074"/>
        <item x="2811"/>
        <item x="5187"/>
        <item x="7652"/>
        <item x="3946"/>
        <item x="6360"/>
        <item x="2430"/>
        <item x="8988"/>
        <item x="1674"/>
        <item x="3213"/>
        <item x="5032"/>
        <item x="5450"/>
        <item x="7398"/>
        <item x="3097"/>
        <item x="3550"/>
        <item x="3487"/>
        <item x="7508"/>
        <item x="1699"/>
        <item x="7729"/>
        <item x="5994"/>
        <item x="123"/>
        <item x="7833"/>
        <item x="5195"/>
        <item x="5151"/>
        <item x="4593"/>
        <item x="3842"/>
        <item x="2964"/>
        <item x="6280"/>
        <item x="1316"/>
        <item x="551"/>
        <item x="397"/>
        <item x="5503"/>
        <item x="7348"/>
        <item x="243"/>
        <item x="7257"/>
        <item x="7841"/>
        <item x="6047"/>
        <item x="6090"/>
        <item x="1940"/>
        <item x="5455"/>
        <item x="7500"/>
        <item x="102"/>
        <item x="2474"/>
        <item x="2812"/>
        <item x="1526"/>
        <item x="4430"/>
        <item x="2024"/>
        <item x="4340"/>
        <item x="4016"/>
        <item x="8359"/>
        <item x="841"/>
        <item x="3524"/>
        <item x="8886"/>
        <item x="4489"/>
        <item x="2688"/>
        <item x="8597"/>
        <item x="1918"/>
        <item x="7456"/>
        <item x="2306"/>
        <item x="5369"/>
        <item x="1040"/>
        <item x="7763"/>
        <item x="3112"/>
        <item x="5693"/>
        <item x="730"/>
        <item x="7822"/>
        <item x="2135"/>
        <item x="4125"/>
        <item x="3815"/>
        <item x="7977"/>
        <item x="839"/>
        <item x="6052"/>
        <item x="2547"/>
        <item x="7806"/>
        <item x="5542"/>
        <item x="4676"/>
        <item x="8207"/>
        <item x="6287"/>
        <item x="2412"/>
        <item x="3795"/>
        <item x="1522"/>
        <item x="4873"/>
        <item x="1816"/>
        <item x="6628"/>
        <item x="2928"/>
        <item x="3990"/>
        <item x="5089"/>
        <item x="5602"/>
        <item x="1791"/>
        <item x="4255"/>
        <item x="1561"/>
        <item x="8873"/>
        <item x="1494"/>
        <item x="2317"/>
        <item x="7448"/>
        <item x="7639"/>
        <item x="8299"/>
        <item x="8775"/>
        <item x="2484"/>
        <item x="9"/>
        <item x="4540"/>
        <item x="4335"/>
        <item x="2902"/>
        <item x="374"/>
        <item x="8151"/>
        <item x="6341"/>
        <item x="194"/>
        <item x="1495"/>
        <item x="1140"/>
        <item x="2097"/>
        <item x="4455"/>
        <item x="6650"/>
        <item x="6799"/>
        <item x="5413"/>
        <item x="408"/>
        <item x="3765"/>
        <item x="6325"/>
        <item x="4320"/>
        <item x="1976"/>
        <item x="7473"/>
        <item x="1643"/>
        <item x="8462"/>
        <item x="6927"/>
        <item x="6854"/>
        <item x="3051"/>
        <item x="1967"/>
        <item x="2953"/>
        <item x="3608"/>
        <item x="1828"/>
        <item x="2787"/>
        <item x="8248"/>
        <item x="1993"/>
        <item x="1489"/>
        <item x="459"/>
        <item x="7666"/>
        <item x="5676"/>
        <item x="8600"/>
        <item x="667"/>
        <item x="2867"/>
        <item x="7981"/>
        <item x="718"/>
        <item x="2172"/>
        <item x="3528"/>
        <item x="2750"/>
        <item x="7562"/>
        <item x="36"/>
        <item x="1636"/>
        <item x="858"/>
        <item x="1842"/>
        <item x="2804"/>
        <item x="664"/>
        <item x="4889"/>
        <item x="716"/>
        <item x="8143"/>
        <item x="3587"/>
        <item x="7941"/>
        <item x="7032"/>
        <item x="8511"/>
        <item x="8855"/>
        <item x="3385"/>
        <item x="4979"/>
        <item x="3672"/>
        <item x="7784"/>
        <item x="8413"/>
        <item x="4062"/>
        <item x="2550"/>
        <item x="8103"/>
        <item x="8295"/>
        <item x="4528"/>
        <item x="6386"/>
        <item x="5219"/>
        <item x="8889"/>
        <item x="197"/>
        <item x="8149"/>
        <item x="5699"/>
        <item x="8007"/>
        <item x="4254"/>
        <item x="4741"/>
        <item x="3261"/>
        <item x="2360"/>
        <item x="6022"/>
        <item x="900"/>
        <item x="6980"/>
        <item x="1231"/>
        <item x="2276"/>
        <item x="7238"/>
        <item x="3562"/>
        <item x="6731"/>
        <item x="5135"/>
        <item x="8509"/>
        <item x="5170"/>
        <item x="2869"/>
        <item x="7905"/>
        <item x="6559"/>
        <item x="2487"/>
        <item x="3055"/>
        <item x="2689"/>
        <item x="3304"/>
        <item x="396"/>
        <item x="7044"/>
        <item x="7204"/>
        <item x="6561"/>
        <item x="3869"/>
        <item x="8433"/>
        <item x="6288"/>
        <item x="7631"/>
        <item x="4388"/>
        <item x="7268"/>
        <item x="953"/>
        <item x="2737"/>
        <item x="7994"/>
        <item x="7703"/>
        <item x="563"/>
        <item x="1591"/>
        <item x="2652"/>
        <item x="276"/>
        <item x="2570"/>
        <item x="5498"/>
        <item x="8694"/>
        <item x="5896"/>
        <item x="1339"/>
        <item x="6349"/>
        <item x="406"/>
        <item x="2633"/>
        <item x="643"/>
        <item x="5734"/>
        <item x="8620"/>
        <item x="1615"/>
        <item x="803"/>
        <item x="7355"/>
        <item x="2983"/>
        <item x="5966"/>
        <item x="4840"/>
        <item x="4673"/>
        <item x="6743"/>
        <item x="4085"/>
        <item x="2528"/>
        <item x="6095"/>
        <item x="2427"/>
        <item x="8910"/>
        <item x="3205"/>
        <item x="266"/>
        <item x="3731"/>
        <item x="8612"/>
        <item x="2658"/>
        <item x="4378"/>
        <item x="7334"/>
        <item x="4434"/>
        <item x="1092"/>
        <item x="1050"/>
        <item x="3471"/>
        <item x="1754"/>
        <item x="7120"/>
        <item x="6705"/>
        <item x="2972"/>
        <item x="8028"/>
        <item x="5634"/>
        <item x="2582"/>
        <item x="6424"/>
        <item x="6392"/>
        <item x="3555"/>
        <item x="3156"/>
        <item x="157"/>
        <item x="2344"/>
        <item x="5921"/>
        <item x="984"/>
        <item x="1272"/>
        <item x="1541"/>
        <item x="6864"/>
        <item x="553"/>
        <item x="8236"/>
        <item x="980"/>
        <item x="1415"/>
        <item x="4944"/>
        <item x="6906"/>
        <item x="4352"/>
        <item x="6718"/>
        <item x="4424"/>
        <item x="8229"/>
        <item x="1125"/>
        <item x="4267"/>
        <item x="6272"/>
        <item x="7276"/>
        <item x="6916"/>
        <item x="7809"/>
        <item x="8326"/>
        <item x="5383"/>
        <item x="6459"/>
        <item x="7383"/>
        <item x="2450"/>
        <item x="2623"/>
        <item x="8127"/>
        <item x="7531"/>
        <item x="2004"/>
        <item x="3967"/>
        <item x="4334"/>
        <item x="5042"/>
        <item x="4002"/>
        <item x="8654"/>
        <item x="4883"/>
        <item x="6295"/>
        <item x="7665"/>
        <item x="4426"/>
        <item x="7911"/>
        <item x="2903"/>
        <item x="1616"/>
        <item x="80"/>
        <item x="4004"/>
        <item x="722"/>
        <item x="3509"/>
        <item x="1745"/>
        <item x="3190"/>
        <item x="5541"/>
        <item x="5400"/>
        <item x="4163"/>
        <item x="7061"/>
        <item x="5015"/>
        <item x="8223"/>
        <item x="4978"/>
        <item x="3249"/>
        <item x="8831"/>
        <item x="3690"/>
        <item x="8427"/>
        <item x="6163"/>
        <item x="3040"/>
        <item x="8927"/>
        <item x="4176"/>
        <item x="3942"/>
        <item x="2774"/>
        <item x="168"/>
        <item x="1144"/>
        <item x="474"/>
        <item x="5192"/>
        <item x="2282"/>
        <item x="5658"/>
        <item x="5378"/>
        <item x="1490"/>
        <item x="7389"/>
        <item x="5179"/>
        <item x="7906"/>
        <item x="6631"/>
        <item x="6889"/>
        <item x="6850"/>
        <item x="7175"/>
        <item x="369"/>
        <item x="2998"/>
        <item x="531"/>
        <item x="3646"/>
        <item x="7493"/>
        <item x="7873"/>
        <item x="5814"/>
        <item x="5626"/>
        <item x="709"/>
        <item x="6085"/>
        <item x="1093"/>
        <item x="8366"/>
        <item x="2042"/>
        <item x="3254"/>
        <item x="1656"/>
        <item x="4021"/>
        <item x="5041"/>
        <item x="2017"/>
        <item x="3688"/>
        <item x="3008"/>
        <item x="4582"/>
        <item x="715"/>
        <item x="402"/>
        <item x="1154"/>
        <item x="2511"/>
        <item x="4749"/>
        <item x="2105"/>
        <item x="7290"/>
        <item x="137"/>
        <item x="2492"/>
        <item x="1929"/>
        <item x="6503"/>
        <item x="1313"/>
        <item x="5546"/>
        <item x="3573"/>
        <item x="8924"/>
        <item x="8400"/>
        <item x="2415"/>
        <item x="598"/>
        <item x="2031"/>
        <item x="212"/>
        <item x="1047"/>
        <item x="1087"/>
        <item x="3397"/>
        <item x="5326"/>
        <item x="354"/>
        <item x="5233"/>
        <item x="7029"/>
        <item x="5123"/>
        <item x="4998"/>
        <item x="8972"/>
        <item x="3837"/>
        <item x="8268"/>
        <item x="7233"/>
        <item x="7156"/>
        <item x="1126"/>
        <item x="5586"/>
        <item x="828"/>
        <item x="3513"/>
        <item x="8963"/>
        <item x="2418"/>
        <item x="1669"/>
        <item x="7165"/>
        <item x="6487"/>
        <item x="3676"/>
        <item x="4906"/>
        <item x="5313"/>
        <item x="2501"/>
        <item x="4054"/>
        <item x="4249"/>
        <item x="8822"/>
        <item x="1077"/>
        <item x="365"/>
        <item x="894"/>
        <item x="5527"/>
        <item x="1411"/>
        <item x="2877"/>
        <item x="2641"/>
        <item x="90"/>
        <item x="5637"/>
        <item x="5695"/>
        <item x="6120"/>
        <item x="1551"/>
        <item x="5260"/>
        <item x="252"/>
        <item x="4679"/>
        <item x="2849"/>
        <item x="6974"/>
        <item x="1959"/>
        <item x="5492"/>
        <item x="2393"/>
        <item x="4092"/>
        <item x="809"/>
        <item x="4451"/>
        <item x="454"/>
        <item x="4137"/>
        <item x="8897"/>
        <item x="6925"/>
        <item x="1980"/>
        <item x="6104"/>
        <item x="2681"/>
        <item x="6324"/>
        <item x="1170"/>
        <item x="3850"/>
        <item x="796"/>
        <item x="8364"/>
        <item x="2837"/>
        <item x="4032"/>
        <item x="2066"/>
        <item x="1581"/>
        <item x="6844"/>
        <item x="5209"/>
        <item x="7751"/>
        <item x="4247"/>
        <item x="4496"/>
        <item x="1870"/>
        <item x="480"/>
        <item x="8256"/>
        <item x="6021"/>
        <item x="1614"/>
        <item x="4890"/>
        <item x="2173"/>
        <item x="2959"/>
        <item x="5377"/>
        <item x="6382"/>
        <item x="4201"/>
        <item x="2859"/>
        <item x="3483"/>
        <item x="2712"/>
        <item x="1638"/>
        <item x="5342"/>
        <item x="7983"/>
        <item x="6474"/>
        <item x="4779"/>
        <item x="3806"/>
        <item x="7030"/>
        <item x="7365"/>
        <item x="201"/>
        <item x="4730"/>
        <item x="4143"/>
        <item x="8361"/>
        <item x="1878"/>
        <item x="8098"/>
        <item x="5947"/>
        <item x="5646"/>
        <item x="5279"/>
        <item x="6154"/>
        <item x="1936"/>
        <item x="2684"/>
        <item x="8100"/>
        <item x="7"/>
        <item x="5727"/>
        <item x="4620"/>
        <item x="6666"/>
        <item x="3120"/>
        <item x="4917"/>
        <item x="1009"/>
        <item x="6644"/>
        <item x="8738"/>
        <item x="3270"/>
        <item x="7781"/>
        <item x="4372"/>
        <item x="1932"/>
        <item x="5883"/>
        <item x="3263"/>
        <item x="1951"/>
        <item x="4363"/>
        <item x="4313"/>
        <item x="8998"/>
        <item x="5190"/>
        <item x="6320"/>
        <item x="2098"/>
        <item x="983"/>
        <item x="4854"/>
        <item x="2892"/>
        <item x="6446"/>
        <item x="2462"/>
        <item x="2193"/>
        <item x="5819"/>
        <item x="2716"/>
        <item x="4443"/>
        <item x="5875"/>
        <item x="2033"/>
        <item x="8156"/>
        <item x="7085"/>
        <item x="2347"/>
        <item x="4915"/>
        <item x="8686"/>
        <item x="236"/>
        <item x="982"/>
        <item x="5019"/>
        <item x="2756"/>
        <item x="8418"/>
        <item x="3440"/>
        <item x="6200"/>
        <item x="6445"/>
        <item x="4517"/>
        <item x="1797"/>
        <item x="7028"/>
        <item x="3324"/>
        <item x="4619"/>
        <item x="6563"/>
        <item x="1045"/>
        <item x="6039"/>
        <item x="9049"/>
        <item x="5169"/>
        <item x="8200"/>
        <item x="6169"/>
        <item x="4071"/>
        <item x="6601"/>
        <item x="4076"/>
        <item x="3042"/>
        <item x="2654"/>
        <item x="2971"/>
        <item x="2241"/>
        <item x="3503"/>
        <item x="1629"/>
        <item x="7346"/>
        <item x="7043"/>
        <item x="7855"/>
        <item x="9057"/>
        <item x="5335"/>
        <item x="1537"/>
        <item x="3791"/>
        <item x="2887"/>
        <item x="242"/>
        <item x="1826"/>
        <item x="3341"/>
        <item x="8610"/>
        <item x="5887"/>
        <item x="4381"/>
        <item x="1841"/>
        <item x="184"/>
        <item x="820"/>
        <item x="6158"/>
        <item x="2910"/>
        <item x="8235"/>
        <item x="5317"/>
        <item x="2000"/>
        <item x="3173"/>
        <item x="2842"/>
        <item x="8615"/>
        <item x="4816"/>
        <item x="2442"/>
        <item x="3505"/>
        <item x="66"/>
        <item x="5100"/>
        <item x="2676"/>
        <item x="4769"/>
        <item x="2701"/>
        <item x="8809"/>
        <item x="2099"/>
        <item x="3905"/>
        <item x="5589"/>
        <item x="1866"/>
        <item x="4755"/>
        <item x="2469"/>
        <item x="195"/>
        <item x="8252"/>
        <item x="7446"/>
        <item x="4704"/>
        <item x="4316"/>
        <item x="3495"/>
        <item x="5535"/>
        <item x="7291"/>
        <item x="986"/>
        <item x="14"/>
        <item x="2564"/>
        <item x="8453"/>
        <item x="5497"/>
        <item x="9029"/>
        <item x="1624"/>
        <item x="5648"/>
        <item x="3987"/>
        <item x="6497"/>
        <item x="1318"/>
        <item x="2729"/>
        <item x="1006"/>
        <item x="2930"/>
        <item x="7641"/>
        <item x="508"/>
        <item x="1413"/>
        <item x="4040"/>
        <item x="8648"/>
        <item x="5765"/>
        <item x="8055"/>
        <item x="8130"/>
        <item x="7273"/>
        <item x="1925"/>
        <item x="9034"/>
        <item x="3529"/>
        <item x="7212"/>
        <item x="1356"/>
        <item x="3327"/>
        <item x="3425"/>
        <item x="4807"/>
        <item x="7428"/>
        <item x="566"/>
        <item x="3478"/>
        <item x="2443"/>
        <item x="5231"/>
        <item x="5494"/>
        <item x="6359"/>
        <item x="3817"/>
        <item x="325"/>
        <item x="6861"/>
        <item x="3917"/>
        <item x="8960"/>
        <item x="4241"/>
        <item x="6596"/>
        <item x="4743"/>
        <item x="6895"/>
        <item x="608"/>
        <item x="3861"/>
        <item x="4397"/>
        <item x="1249"/>
        <item x="7676"/>
        <item x="6647"/>
        <item x="7516"/>
        <item x="2013"/>
        <item x="7878"/>
        <item x="2310"/>
        <item x="7585"/>
        <item x="5340"/>
        <item x="3844"/>
        <item x="3018"/>
        <item x="6942"/>
        <item x="8700"/>
        <item x="6289"/>
        <item x="3623"/>
        <item x="1230"/>
        <item x="7583"/>
        <item x="4742"/>
        <item x="4671"/>
        <item x="7909"/>
        <item x="1568"/>
        <item x="549"/>
        <item x="4070"/>
        <item x="3400"/>
        <item x="6872"/>
        <item x="7542"/>
        <item x="973"/>
        <item x="2161"/>
        <item x="3828"/>
        <item x="1704"/>
        <item x="8019"/>
        <item x="8687"/>
        <item x="8641"/>
        <item x="4509"/>
        <item x="7717"/>
        <item x="5116"/>
        <item x="534"/>
        <item x="6066"/>
        <item x="7173"/>
        <item x="4491"/>
        <item x="4791"/>
        <item x="6983"/>
        <item x="5484"/>
        <item x="4322"/>
        <item x="5267"/>
        <item x="6300"/>
        <item x="2163"/>
        <item x="5797"/>
        <item x="2725"/>
        <item x="2728"/>
        <item x="1250"/>
        <item x="4187"/>
        <item x="7391"/>
        <item x="3054"/>
        <item x="7187"/>
        <item x="3319"/>
        <item x="4650"/>
        <item x="520"/>
        <item x="3911"/>
        <item x="8125"/>
        <item x="707"/>
        <item x="4156"/>
        <item x="6959"/>
        <item x="1159"/>
        <item x="8091"/>
        <item x="4144"/>
        <item x="4543"/>
        <item x="5783"/>
        <item x="3477"/>
        <item x="8209"/>
        <item x="6449"/>
        <item x="6985"/>
        <item x="599"/>
        <item x="895"/>
        <item x="4412"/>
        <item x="3732"/>
        <item x="2044"/>
        <item x="4780"/>
        <item x="3056"/>
        <item x="4382"/>
        <item x="669"/>
        <item x="4532"/>
        <item x="4560"/>
        <item x="8707"/>
        <item x="3311"/>
        <item x="5474"/>
        <item x="3301"/>
        <item x="6043"/>
        <item x="1680"/>
        <item x="6566"/>
        <item x="8375"/>
        <item x="5925"/>
        <item x="5664"/>
        <item x="3374"/>
        <item x="5681"/>
        <item x="8412"/>
        <item x="7214"/>
        <item x="9047"/>
        <item x="4120"/>
        <item x="6968"/>
        <item x="7702"/>
        <item x="5491"/>
        <item x="5554"/>
        <item x="3536"/>
        <item x="6168"/>
        <item x="1646"/>
        <item x="5633"/>
        <item x="6134"/>
        <item x="1296"/>
        <item x="6981"/>
        <item x="5141"/>
        <item x="8907"/>
        <item x="4853"/>
        <item x="4001"/>
        <item x="3899"/>
        <item x="2449"/>
        <item x="8949"/>
        <item x="1267"/>
        <item x="5604"/>
        <item x="4762"/>
        <item x="4218"/>
        <item x="8732"/>
        <item x="1531"/>
        <item x="4766"/>
        <item x="8706"/>
        <item x="1832"/>
        <item x="1409"/>
        <item x="538"/>
        <item x="826"/>
        <item x="821"/>
        <item x="4314"/>
        <item x="4471"/>
        <item x="5288"/>
        <item x="1476"/>
        <item x="4842"/>
        <item x="6307"/>
        <item x="9051"/>
        <item x="1097"/>
        <item x="2041"/>
        <item x="2280"/>
        <item x="88"/>
        <item x="3046"/>
        <item x="3194"/>
        <item x="6846"/>
        <item x="4960"/>
        <item x="4454"/>
        <item x="7668"/>
        <item x="4195"/>
        <item x="3408"/>
        <item x="3700"/>
        <item x="1401"/>
        <item x="2113"/>
        <item x="3520"/>
        <item x="3639"/>
        <item x="8587"/>
        <item x="735"/>
        <item x="3044"/>
        <item x="7146"/>
        <item x="1809"/>
        <item x="2932"/>
        <item x="2268"/>
        <item x="697"/>
        <item x="1534"/>
        <item x="3733"/>
        <item x="6434"/>
        <item x="8146"/>
        <item x="153"/>
        <item x="3532"/>
        <item x="2198"/>
        <item x="7522"/>
        <item x="1301"/>
        <item x="7196"/>
        <item x="7465"/>
        <item x="3211"/>
        <item x="1026"/>
        <item x="2096"/>
        <item x="6856"/>
        <item x="7844"/>
        <item x="382"/>
        <item x="6255"/>
        <item x="6664"/>
        <item x="4459"/>
        <item x="4094"/>
        <item x="6696"/>
        <item x="2637"/>
        <item x="8605"/>
        <item x="4060"/>
        <item x="2810"/>
        <item x="1831"/>
        <item x="5632"/>
        <item x="2230"/>
        <item x="304"/>
        <item x="75"/>
        <item x="342"/>
        <item x="381"/>
        <item x="6923"/>
        <item x="2746"/>
        <item x="1538"/>
        <item x="996"/>
        <item x="8445"/>
        <item x="2093"/>
        <item x="1596"/>
        <item x="3405"/>
        <item x="5171"/>
        <item x="5099"/>
        <item x="6245"/>
        <item x="1563"/>
        <item x="8298"/>
        <item x="8711"/>
        <item x="6491"/>
        <item x="6790"/>
        <item x="6997"/>
        <item x="688"/>
        <item x="8258"/>
        <item x="8581"/>
        <item x="2696"/>
        <item x="6190"/>
        <item x="5311"/>
        <item x="4621"/>
        <item x="3423"/>
        <item x="7596"/>
        <item x="2009"/>
        <item x="7794"/>
        <item x="875"/>
        <item x="2768"/>
        <item x="5182"/>
        <item x="8595"/>
        <item x="6304"/>
        <item x="1974"/>
        <item x="6544"/>
        <item x="4104"/>
        <item x="3378"/>
        <item x="412"/>
        <item x="4822"/>
        <item x="5473"/>
        <item x="2191"/>
        <item x="3841"/>
        <item x="3010"/>
        <item x="7084"/>
        <item x="1838"/>
        <item x="4799"/>
        <item x="5671"/>
        <item x="5424"/>
        <item x="867"/>
        <item x="4565"/>
        <item x="7766"/>
        <item x="6390"/>
        <item x="8856"/>
        <item x="7679"/>
        <item x="8487"/>
        <item x="3711"/>
        <item x="493"/>
        <item x="1107"/>
        <item x="2924"/>
        <item x="7733"/>
        <item x="7900"/>
        <item x="1818"/>
        <item x="7677"/>
        <item x="1290"/>
        <item x="310"/>
        <item x="4573"/>
        <item x="1995"/>
        <item x="3291"/>
        <item x="8584"/>
        <item x="4341"/>
        <item x="5174"/>
        <item x="3063"/>
        <item x="8741"/>
        <item x="8548"/>
        <item x="3556"/>
        <item x="1271"/>
        <item x="7098"/>
        <item x="3852"/>
        <item x="1785"/>
        <item x="4554"/>
        <item x="1594"/>
        <item x="3924"/>
        <item x="8905"/>
        <item x="7980"/>
        <item x="5761"/>
        <item x="1147"/>
        <item x="173"/>
        <item x="398"/>
        <item x="4809"/>
        <item x="1419"/>
        <item x="1212"/>
        <item x="5750"/>
        <item x="7267"/>
        <item x="1061"/>
        <item x="5996"/>
        <item x="6552"/>
        <item x="4541"/>
        <item x="5902"/>
        <item x="6608"/>
        <item x="4234"/>
        <item x="3796"/>
        <item x="2298"/>
        <item x="4159"/>
        <item x="8168"/>
        <item x="6222"/>
        <item x="296"/>
        <item x="5682"/>
        <item x="5346"/>
        <item x="5568"/>
        <item x="8764"/>
        <item x="4551"/>
        <item x="2638"/>
        <item x="5149"/>
        <item x="6237"/>
        <item x="1659"/>
        <item x="5775"/>
        <item x="4371"/>
        <item x="6183"/>
        <item x="5035"/>
        <item x="8428"/>
        <item x="2858"/>
        <item x="8505"/>
        <item x="2752"/>
        <item x="5995"/>
        <item x="1315"/>
        <item x="7509"/>
        <item x="7615"/>
        <item x="3977"/>
        <item x="6148"/>
        <item x="1124"/>
        <item x="2925"/>
        <item x="4287"/>
        <item x="7475"/>
        <item x="3125"/>
        <item x="5515"/>
        <item x="8450"/>
        <item x="1375"/>
        <item x="6818"/>
        <item x="8661"/>
        <item x="921"/>
        <item x="5971"/>
        <item x="3237"/>
        <item x="4768"/>
        <item x="583"/>
        <item x="885"/>
        <item x="1257"/>
        <item x="8126"/>
        <item x="214"/>
        <item x="6038"/>
        <item x="9010"/>
        <item x="5980"/>
        <item x="7033"/>
        <item x="3469"/>
        <item x="6802"/>
        <item x="7366"/>
        <item x="7131"/>
        <item x="7190"/>
        <item x="1978"/>
        <item x="8679"/>
        <item x="8240"/>
        <item x="5444"/>
        <item x="5639"/>
        <item x="652"/>
        <item x="7839"/>
        <item x="7401"/>
        <item x="3603"/>
        <item x="37"/>
        <item x="3253"/>
        <item x="2875"/>
        <item x="7026"/>
        <item x="7462"/>
        <item x="5499"/>
        <item x="8148"/>
        <item x="1210"/>
        <item x="8543"/>
        <item x="8624"/>
        <item x="7724"/>
        <item x="1075"/>
        <item x="3468"/>
        <item x="2081"/>
        <item x="1099"/>
        <item x="3902"/>
        <item x="6024"/>
        <item x="2920"/>
        <item x="6894"/>
        <item x="2588"/>
        <item x="8115"/>
        <item x="3492"/>
        <item x="4445"/>
        <item x="2531"/>
        <item x="3628"/>
        <item x="8942"/>
        <item x="831"/>
        <item x="1768"/>
        <item x="1074"/>
        <item x="5567"/>
        <item x="2921"/>
        <item x="8188"/>
        <item x="5809"/>
        <item x="2126"/>
        <item x="8389"/>
        <item x="4875"/>
        <item x="8025"/>
        <item x="1941"/>
        <item x="4585"/>
        <item x="4899"/>
        <item x="2590"/>
        <item x="2030"/>
        <item x="7454"/>
        <item x="3088"/>
        <item x="5239"/>
        <item x="7747"/>
        <item x="3857"/>
        <item x="7327"/>
        <item x="4300"/>
        <item x="5684"/>
        <item x="4170"/>
        <item x="2674"/>
        <item x="2862"/>
        <item x="3351"/>
        <item x="1854"/>
        <item x="3976"/>
        <item x="5712"/>
        <item x="3209"/>
        <item x="969"/>
        <item x="5155"/>
        <item x="1557"/>
        <item x="3218"/>
        <item x="4778"/>
        <item x="1228"/>
        <item x="1059"/>
        <item x="7692"/>
        <item x="2596"/>
        <item x="1361"/>
        <item x="1390"/>
        <item x="2911"/>
        <item x="2680"/>
        <item x="2477"/>
        <item x="1708"/>
        <item x="1997"/>
        <item x="7894"/>
        <item x="5609"/>
        <item x="478"/>
        <item x="8163"/>
        <item x="3619"/>
        <item x="4520"/>
        <item x="4787"/>
        <item x="5847"/>
        <item x="1549"/>
        <item x="8983"/>
        <item x="6948"/>
        <item x="1576"/>
        <item x="3689"/>
        <item x="4069"/>
        <item x="3086"/>
        <item x="712"/>
        <item x="1673"/>
        <item x="8211"/>
        <item x="6884"/>
        <item x="2597"/>
        <item x="223"/>
        <item x="4858"/>
        <item x="2064"/>
        <item x="362"/>
        <item x="7396"/>
        <item x="5916"/>
        <item x="5967"/>
        <item x="1512"/>
        <item x="4820"/>
        <item x="1157"/>
        <item x="5935"/>
        <item x="8052"/>
        <item x="8174"/>
        <item x="8778"/>
        <item x="2864"/>
        <item x="1857"/>
        <item x="2183"/>
        <item x="6165"/>
        <item x="8652"/>
        <item x="1652"/>
        <item x="2923"/>
        <item x="8084"/>
        <item x="3921"/>
        <item x="438"/>
        <item x="8196"/>
        <item x="5211"/>
        <item x="6589"/>
        <item x="5023"/>
        <item x="896"/>
        <item x="725"/>
        <item x="651"/>
        <item x="4900"/>
        <item x="5272"/>
        <item x="2947"/>
        <item x="5156"/>
        <item x="7657"/>
        <item x="939"/>
        <item x="5702"/>
        <item x="6741"/>
        <item x="4169"/>
        <item x="8404"/>
        <item x="5133"/>
        <item x="3680"/>
        <item x="1915"/>
        <item x="5873"/>
        <item x="5277"/>
        <item x="992"/>
        <item x="2567"/>
        <item x="6773"/>
        <item x="2643"/>
        <item x="1567"/>
        <item x="2739"/>
        <item x="8358"/>
        <item x="2595"/>
        <item x="7482"/>
        <item x="4134"/>
        <item x="2488"/>
        <item x="3995"/>
        <item x="2905"/>
        <item x="9046"/>
        <item x="3114"/>
        <item x="5118"/>
        <item x="6032"/>
        <item x="7813"/>
        <item x="6046"/>
        <item x="4064"/>
        <item x="1215"/>
        <item x="7610"/>
        <item x="2446"/>
        <item x="6356"/>
        <item x="8385"/>
        <item x="4976"/>
        <item x="4514"/>
        <item x="2370"/>
        <item x="4484"/>
        <item x="2856"/>
        <item x="5668"/>
        <item x="4121"/>
        <item x="1772"/>
        <item x="5061"/>
        <item x="8551"/>
        <item x="1454"/>
        <item x="7893"/>
        <item x="4932"/>
        <item x="5017"/>
        <item x="6417"/>
        <item x="4572"/>
        <item x="2602"/>
        <item x="244"/>
        <item x="8353"/>
        <item x="3775"/>
        <item x="5742"/>
        <item x="8185"/>
        <item x="5052"/>
        <item x="7707"/>
        <item x="1891"/>
        <item x="4385"/>
        <item x="5431"/>
        <item x="7116"/>
        <item x="6156"/>
        <item x="5294"/>
        <item x="4931"/>
        <item x="3314"/>
        <item x="8078"/>
        <item x="7620"/>
        <item x="1584"/>
        <item x="5402"/>
        <item x="4728"/>
        <item x="7329"/>
        <item x="2628"/>
        <item x="4290"/>
        <item x="7691"/>
        <item x="2353"/>
        <item x="6336"/>
        <item x="2664"/>
        <item x="5863"/>
        <item x="5607"/>
        <item x="1913"/>
        <item x="3830"/>
        <item x="1880"/>
        <item x="7689"/>
        <item x="6733"/>
        <item x="7655"/>
        <item x="2253"/>
        <item x="4093"/>
        <item x="7930"/>
        <item x="5736"/>
        <item x="1694"/>
        <item x="451"/>
        <item x="5193"/>
        <item x="4794"/>
        <item x="5236"/>
        <item x="4013"/>
        <item x="6137"/>
        <item x="8438"/>
        <item x="4304"/>
        <item x="7425"/>
        <item x="3812"/>
        <item x="8150"/>
        <item x="2205"/>
        <item x="4375"/>
        <item x="5139"/>
        <item x="5285"/>
        <item x="857"/>
        <item x="8701"/>
        <item x="4258"/>
        <item x="1510"/>
        <item x="1007"/>
        <item x="6620"/>
        <item x="3537"/>
        <item x="5585"/>
        <item x="3831"/>
        <item x="3235"/>
        <item x="8777"/>
        <item x="5976"/>
        <item x="8783"/>
        <item x="1732"/>
        <item x="5529"/>
        <item x="7467"/>
        <item x="3100"/>
        <item x="432"/>
        <item x="1414"/>
        <item x="9011"/>
        <item x="2109"/>
        <item x="5854"/>
        <item x="3137"/>
        <item x="3160"/>
        <item x="1750"/>
        <item x="3368"/>
        <item x="343"/>
        <item x="8372"/>
        <item x="6627"/>
        <item x="6403"/>
        <item x="3087"/>
        <item x="8987"/>
        <item x="5003"/>
        <item x="1895"/>
        <item x="2092"/>
        <item x="8074"/>
        <item x="167"/>
        <item x="436"/>
        <item x="4321"/>
        <item x="7109"/>
        <item x="2149"/>
        <item x="6973"/>
        <item x="2749"/>
        <item x="2454"/>
        <item x="6105"/>
        <item x="4373"/>
        <item x="8663"/>
        <item x="7561"/>
        <item x="5630"/>
        <item x="2751"/>
        <item x="5867"/>
        <item x="1341"/>
        <item x="5834"/>
        <item x="5968"/>
        <item x="1056"/>
        <item x="3572"/>
        <item x="23"/>
        <item x="2914"/>
        <item x="3956"/>
        <item x="4043"/>
        <item x="6013"/>
        <item x="2059"/>
        <item x="1947"/>
        <item x="8719"/>
        <item x="1193"/>
        <item x="405"/>
        <item x="5252"/>
        <item x="2553"/>
        <item x="3224"/>
        <item x="2806"/>
        <item x="6690"/>
        <item x="2143"/>
        <item x="7530"/>
        <item x="7958"/>
        <item x="3565"/>
        <item x="3634"/>
        <item x="5320"/>
        <item x="2908"/>
        <item x="6602"/>
        <item x="2552"/>
        <item x="77"/>
        <item x="3627"/>
        <item x="1051"/>
        <item x="1213"/>
        <item x="8437"/>
        <item x="561"/>
        <item x="8192"/>
        <item x="2470"/>
        <item x="530"/>
        <item x="5864"/>
        <item x="4242"/>
        <item x="7591"/>
        <item x="3058"/>
        <item x="3970"/>
        <item x="2011"/>
        <item x="3771"/>
        <item x="2150"/>
        <item x="392"/>
        <item x="1817"/>
        <item x="7136"/>
        <item x="8765"/>
        <item x="4299"/>
        <item x="8523"/>
        <item x="542"/>
        <item x="3659"/>
        <item x="7688"/>
        <item x="1691"/>
        <item x="1862"/>
        <item x="7782"/>
        <item x="4476"/>
        <item x="4587"/>
        <item x="3361"/>
        <item x="3273"/>
        <item x="7251"/>
        <item x="4349"/>
        <item x="640"/>
        <item x="5548"/>
        <item x="1493"/>
        <item x="9037"/>
        <item x="2583"/>
        <item x="1720"/>
        <item x="6310"/>
        <item x="5244"/>
        <item x="4081"/>
        <item x="6833"/>
        <item x="8179"/>
        <item x="7283"/>
        <item x="8136"/>
        <item x="4664"/>
        <item x="5768"/>
        <item x="2568"/>
        <item x="1683"/>
        <item x="8006"/>
        <item x="355"/>
        <item x="7590"/>
        <item x="8086"/>
        <item x="5948"/>
        <item x="2278"/>
        <item x="2973"/>
        <item x="7412"/>
        <item x="2600"/>
        <item x="7419"/>
        <item x="3747"/>
        <item x="7973"/>
        <item x="8877"/>
        <item x="2912"/>
        <item x="3308"/>
        <item x="3138"/>
        <item x="6435"/>
        <item x="7699"/>
        <item x="5087"/>
        <item x="1060"/>
        <item x="2058"/>
        <item x="5956"/>
        <item x="1162"/>
        <item x="2863"/>
        <item x="679"/>
        <item x="7523"/>
        <item x="3106"/>
        <item x="8442"/>
        <item x="3984"/>
        <item x="4995"/>
        <item x="1523"/>
        <item x="3991"/>
        <item x="91"/>
        <item x="1647"/>
        <item x="7744"/>
        <item x="1648"/>
        <item x="453"/>
        <item x="3825"/>
        <item x="7430"/>
        <item x="6080"/>
        <item x="1019"/>
        <item x="1281"/>
        <item x="58"/>
        <item x="5666"/>
        <item x="4428"/>
        <item x="468"/>
        <item x="2398"/>
        <item x="8017"/>
        <item x="966"/>
        <item x="7996"/>
        <item x="6510"/>
        <item x="6102"/>
        <item x="7709"/>
        <item x="6888"/>
        <item x="8729"/>
        <item x="4413"/>
        <item x="7495"/>
        <item x="2089"/>
        <item x="8502"/>
        <item x="6524"/>
        <item x="8876"/>
        <item x="6760"/>
        <item x="2455"/>
        <item x="229"/>
        <item x="4018"/>
        <item x="2537"/>
        <item x="3353"/>
        <item x="2659"/>
        <item x="6623"/>
        <item x="7902"/>
        <item x="6319"/>
        <item x="4924"/>
        <item x="5464"/>
        <item x="387"/>
        <item x="6619"/>
        <item x="5205"/>
        <item x="6259"/>
        <item x="4127"/>
        <item x="7039"/>
        <item x="299"/>
        <item x="7967"/>
        <item x="3036"/>
        <item x="2302"/>
        <item x="6730"/>
        <item x="2776"/>
        <item x="4023"/>
        <item x="7722"/>
        <item x="799"/>
        <item x="1833"/>
        <item x="2727"/>
        <item x="8485"/>
        <item x="8108"/>
        <item x="28"/>
        <item x="6907"/>
        <item x="2671"/>
        <item x="8524"/>
        <item x="7254"/>
        <item x="8141"/>
        <item x="8040"/>
        <item x="2304"/>
        <item x="6866"/>
        <item x="7174"/>
        <item x="3692"/>
        <item x="6530"/>
        <item x="4418"/>
        <item x="3638"/>
        <item x="7356"/>
        <item x="2176"/>
        <item x="6899"/>
        <item x="5536"/>
        <item x="3019"/>
        <item x="8255"/>
        <item x="4760"/>
        <item x="6938"/>
        <item x="805"/>
        <item x="2831"/>
        <item x="8249"/>
        <item x="3476"/>
        <item x="5095"/>
        <item x="8528"/>
        <item x="3543"/>
        <item x="6442"/>
        <item x="6682"/>
        <item x="4197"/>
        <item x="6819"/>
        <item x="4825"/>
        <item x="2444"/>
        <item x="162"/>
        <item x="790"/>
        <item x="2038"/>
        <item x="3278"/>
        <item x="7359"/>
        <item x="3972"/>
        <item x="20"/>
        <item x="7439"/>
        <item x="4597"/>
        <item x="1202"/>
        <item x="4379"/>
        <item x="7932"/>
        <item x="4251"/>
        <item x="150"/>
        <item x="200"/>
        <item x="5848"/>
        <item x="94"/>
        <item x="1698"/>
        <item x="7746"/>
        <item x="690"/>
        <item x="5086"/>
        <item x="3840"/>
        <item x="8142"/>
        <item x="6023"/>
        <item x="7153"/>
        <item x="6213"/>
        <item x="2170"/>
        <item x="4649"/>
        <item x="2222"/>
        <item x="878"/>
        <item x="5480"/>
        <item x="3746"/>
        <item x="7934"/>
        <item x="8705"/>
        <item x="2978"/>
        <item x="8190"/>
        <item x="2348"/>
        <item x="8997"/>
        <item x="2408"/>
        <item x="1975"/>
        <item x="7068"/>
        <item x="7521"/>
        <item x="1292"/>
        <item x="4311"/>
        <item x="1812"/>
        <item x="1005"/>
        <item x="3932"/>
        <item x="6976"/>
        <item x="8656"/>
        <item x="947"/>
        <item x="171"/>
        <item x="110"/>
        <item x="936"/>
        <item x="807"/>
        <item x="8532"/>
        <item x="7371"/>
        <item x="4384"/>
        <item x="945"/>
        <item x="6054"/>
        <item x="2468"/>
        <item x="8029"/>
        <item x="103"/>
        <item x="4991"/>
        <item x="8284"/>
        <item x="4038"/>
        <item x="5161"/>
        <item x="1685"/>
        <item x="4718"/>
        <item x="2079"/>
        <item x="1289"/>
        <item x="8460"/>
        <item x="5344"/>
        <item x="5410"/>
        <item x="6738"/>
        <item x="2788"/>
        <item x="1727"/>
        <item x="3880"/>
        <item x="964"/>
        <item x="7354"/>
        <item x="2297"/>
        <item x="2128"/>
        <item x="3545"/>
        <item x="4473"/>
        <item x="1412"/>
        <item x="3750"/>
        <item x="6586"/>
        <item x="4507"/>
        <item x="8797"/>
        <item x="8429"/>
        <item x="1139"/>
        <item x="1270"/>
        <item x="1635"/>
        <item x="5186"/>
        <item x="7025"/>
        <item x="1778"/>
        <item x="2165"/>
        <item x="6379"/>
        <item x="7159"/>
        <item x="4390"/>
        <item x="4450"/>
        <item x="5114"/>
        <item x="5812"/>
        <item x="271"/>
        <item x="660"/>
        <item x="4913"/>
        <item x="8820"/>
        <item x="2382"/>
        <item x="4580"/>
        <item x="5674"/>
        <item x="6070"/>
        <item x="7413"/>
        <item x="2795"/>
        <item x="5102"/>
        <item x="944"/>
        <item x="8709"/>
        <item x="6117"/>
        <item x="414"/>
        <item x="5451"/>
        <item x="6838"/>
        <item x="1142"/>
        <item x="6088"/>
        <item x="859"/>
        <item x="3881"/>
        <item x="4847"/>
        <item x="4035"/>
        <item x="7128"/>
        <item x="7625"/>
        <item x="7090"/>
        <item x="2067"/>
        <item x="2764"/>
        <item x="4544"/>
        <item x="8373"/>
        <item x="4897"/>
        <item x="3781"/>
        <item x="7201"/>
        <item x="5721"/>
        <item x="6260"/>
        <item x="8724"/>
        <item x="7361"/>
        <item x="4090"/>
        <item x="4852"/>
        <item x="861"/>
        <item x="7017"/>
        <item x="3316"/>
        <item x="3221"/>
        <item x="8097"/>
        <item x="7248"/>
        <item x="2396"/>
        <item x="6781"/>
        <item x="6126"/>
        <item x="2070"/>
        <item x="4775"/>
        <item x="2904"/>
        <item x="6277"/>
        <item x="3148"/>
        <item x="1223"/>
        <item x="1467"/>
        <item x="324"/>
        <item x="3103"/>
        <item x="2199"/>
        <item x="5415"/>
        <item x="2899"/>
        <item x="1105"/>
        <item x="3617"/>
        <item x="4142"/>
        <item x="7034"/>
        <item x="7517"/>
        <item x="226"/>
        <item x="4829"/>
        <item x="141"/>
        <item x="1189"/>
        <item x="7171"/>
        <item x="4982"/>
        <item x="7031"/>
        <item x="385"/>
        <item x="4817"/>
        <item x="7337"/>
        <item x="3662"/>
        <item x="3259"/>
        <item x="3703"/>
        <item x="5202"/>
        <item x="42"/>
        <item x="2505"/>
        <item x="4851"/>
        <item x="5954"/>
        <item x="8576"/>
        <item x="394"/>
        <item x="4537"/>
        <item x="7292"/>
        <item x="8639"/>
        <item x="26"/>
        <item x="8800"/>
        <item x="6234"/>
        <item x="7115"/>
        <item x="2158"/>
        <item x="2986"/>
        <item x="6689"/>
        <item x="1907"/>
        <item x="7814"/>
        <item x="7265"/>
        <item x="2670"/>
        <item x="3130"/>
        <item x="5216"/>
        <item x="7333"/>
        <item x="7345"/>
        <item x="4252"/>
        <item x="7976"/>
        <item x="138"/>
        <item x="2138"/>
        <item x="8519"/>
        <item x="8692"/>
        <item x="1327"/>
        <item x="874"/>
        <item x="2767"/>
        <item x="7083"/>
        <item x="4682"/>
        <item x="4447"/>
        <item x="4327"/>
        <item x="3013"/>
        <item x="3293"/>
        <item x="1149"/>
        <item x="5605"/>
        <item x="7848"/>
        <item x="2307"/>
        <item x="3275"/>
        <item x="48"/>
        <item x="3826"/>
        <item x="54"/>
        <item x="4495"/>
        <item x="5692"/>
        <item x="1580"/>
        <item x="6826"/>
        <item x="8513"/>
        <item x="441"/>
        <item x="5857"/>
        <item x="2223"/>
        <item x="797"/>
        <item x="330"/>
        <item x="6637"/>
        <item x="4196"/>
        <item x="6194"/>
        <item x="7740"/>
        <item x="2719"/>
        <item x="2264"/>
        <item x="8274"/>
        <item x="5538"/>
        <item x="7505"/>
        <item x="2667"/>
        <item x="512"/>
        <item x="3317"/>
        <item x="899"/>
        <item x="8467"/>
        <item x="5426"/>
        <item x="234"/>
        <item x="5500"/>
        <item x="6778"/>
        <item x="8914"/>
        <item x="6567"/>
        <item x="5555"/>
        <item x="6882"/>
        <item x="8643"/>
        <item x="2387"/>
        <item x="8193"/>
        <item x="5245"/>
        <item x="8750"/>
        <item x="6084"/>
        <item x="5687"/>
        <item x="4253"/>
        <item x="7441"/>
        <item x="6470"/>
        <item x="8498"/>
        <item x="4588"/>
        <item x="5645"/>
        <item x="8431"/>
        <item x="5405"/>
        <item x="235"/>
        <item x="4609"/>
        <item x="4948"/>
        <item x="6663"/>
        <item x="5206"/>
        <item x="6374"/>
        <item x="326"/>
        <item x="1858"/>
        <item x="8974"/>
        <item x="6668"/>
        <item x="2571"/>
        <item x="3180"/>
        <item x="4331"/>
        <item x="7815"/>
        <item x="1710"/>
        <item x="8508"/>
        <item x="6342"/>
        <item x="2896"/>
        <item x="1859"/>
        <item x="759"/>
        <item x="5939"/>
        <item x="2544"/>
        <item x="1503"/>
        <item x="3092"/>
        <item x="3464"/>
        <item x="1127"/>
        <item x="2780"/>
        <item x="1211"/>
        <item x="4831"/>
        <item x="1069"/>
        <item x="1232"/>
        <item x="4421"/>
        <item x="812"/>
        <item x="2717"/>
        <item x="1111"/>
        <item x="2039"/>
        <item x="2027"/>
        <item x="5226"/>
        <item x="5262"/>
        <item x="2350"/>
        <item x="1973"/>
        <item x="3754"/>
        <item x="8152"/>
        <item x="3669"/>
        <item x="3129"/>
        <item x="3648"/>
        <item x="6437"/>
        <item x="5990"/>
        <item x="2141"/>
        <item x="5644"/>
        <item x="6412"/>
        <item x="3012"/>
        <item x="1782"/>
        <item x="587"/>
        <item x="6101"/>
        <item x="6535"/>
        <item x="808"/>
        <item x="3412"/>
        <item x="3538"/>
        <item x="3110"/>
        <item x="7840"/>
        <item x="909"/>
        <item x="6250"/>
        <item x="6329"/>
        <item x="7047"/>
        <item x="7020"/>
        <item x="8386"/>
        <item x="1994"/>
        <item x="4862"/>
        <item x="4475"/>
        <item x="2122"/>
        <item x="7944"/>
        <item x="238"/>
        <item x="4739"/>
        <item x="2890"/>
        <item x="4080"/>
        <item x="6633"/>
        <item x="8279"/>
        <item x="2335"/>
        <item x="5296"/>
        <item x="3709"/>
        <item x="3436"/>
        <item x="683"/>
        <item x="8647"/>
        <item x="3152"/>
        <item x="9025"/>
        <item x="8790"/>
        <item x="6511"/>
        <item x="2563"/>
        <item x="8336"/>
        <item x="2406"/>
        <item x="1065"/>
        <item x="7358"/>
        <item x="1775"/>
        <item x="7352"/>
        <item x="3799"/>
        <item x="290"/>
        <item x="6996"/>
        <item x="4029"/>
        <item x="8369"/>
        <item x="295"/>
        <item x="4535"/>
        <item x="4237"/>
        <item x="4460"/>
        <item x="3859"/>
        <item x="4166"/>
        <item x="1847"/>
        <item x="1869"/>
        <item x="4983"/>
        <item x="2145"/>
        <item x="2401"/>
        <item x="4837"/>
        <item x="7952"/>
        <item x="4515"/>
        <item x="6283"/>
        <item x="7239"/>
        <item x="6975"/>
        <item x="7802"/>
        <item x="175"/>
        <item x="1279"/>
        <item x="2942"/>
        <item x="7898"/>
        <item x="3848"/>
        <item x="1639"/>
        <item x="5441"/>
        <item x="6720"/>
        <item x="3957"/>
        <item x="4353"/>
        <item x="5752"/>
        <item x="2782"/>
        <item x="6716"/>
        <item x="5729"/>
        <item x="4248"/>
        <item x="8065"/>
        <item x="5787"/>
        <item x="8132"/>
        <item x="6481"/>
        <item x="3679"/>
        <item x="4027"/>
        <item x="5228"/>
        <item x="3073"/>
        <item x="8204"/>
        <item x="3723"/>
        <item x="638"/>
        <item x="3418"/>
        <item x="4498"/>
        <item x="8558"/>
        <item x="5175"/>
        <item x="2542"/>
        <item x="4638"/>
        <item x="2083"/>
        <item x="8561"/>
        <item x="3784"/>
        <item x="8327"/>
        <item x="7385"/>
        <item x="7986"/>
        <item x="2631"/>
        <item x="2593"/>
        <item x="3988"/>
        <item x="824"/>
        <item x="2300"/>
        <item x="8194"/>
        <item x="2069"/>
        <item x="5024"/>
        <item x="607"/>
        <item x="5636"/>
        <item x="5064"/>
        <item x="258"/>
        <item x="2323"/>
        <item x="2286"/>
        <item x="7341"/>
        <item x="2885"/>
        <item x="6659"/>
        <item x="2958"/>
        <item x="6751"/>
        <item x="6600"/>
        <item x="1653"/>
        <item x="2818"/>
        <item x="5790"/>
        <item x="4449"/>
        <item x="4469"/>
        <item x="935"/>
        <item x="159"/>
        <item x="5537"/>
        <item x="7971"/>
        <item x="4887"/>
        <item x="8347"/>
        <item x="3227"/>
        <item x="686"/>
        <item x="1121"/>
        <item x="8563"/>
        <item x="6853"/>
        <item x="3337"/>
        <item x="6450"/>
        <item x="1896"/>
        <item x="3655"/>
        <item x="7416"/>
        <item x="1198"/>
        <item x="4570"/>
        <item x="4734"/>
        <item x="1500"/>
        <item x="6545"/>
        <item x="5404"/>
        <item x="1306"/>
        <item x="5363"/>
        <item x="8813"/>
        <item x="8244"/>
        <item x="4204"/>
        <item x="7113"/>
        <item x="4423"/>
        <item x="5928"/>
        <item x="7600"/>
        <item x="1130"/>
        <item x="6588"/>
        <item x="7086"/>
        <item x="2506"/>
        <item x="7886"/>
        <item x="1446"/>
        <item x="3452"/>
        <item x="2156"/>
        <item x="4550"/>
        <item x="1115"/>
        <item x="1513"/>
        <item x="8545"/>
        <item x="6477"/>
        <item x="1964"/>
        <item x="3889"/>
        <item x="5454"/>
        <item x="2054"/>
        <item x="3829"/>
        <item x="5780"/>
        <item x="3878"/>
        <item x="2956"/>
        <item x="1039"/>
        <item x="6949"/>
        <item x="3179"/>
        <item x="2653"/>
        <item x="2121"/>
        <item x="8699"/>
        <item x="3326"/>
        <item x="5611"/>
        <item x="6592"/>
        <item x="319"/>
        <item x="778"/>
        <item x="6742"/>
        <item x="6142"/>
        <item x="5129"/>
        <item x="6332"/>
        <item x="748"/>
        <item x="1161"/>
        <item x="4539"/>
        <item x="8574"/>
        <item x="2518"/>
        <item x="997"/>
        <item x="3457"/>
        <item x="4364"/>
        <item x="8948"/>
        <item x="2309"/>
        <item x="2448"/>
        <item x="8743"/>
        <item x="311"/>
        <item x="8205"/>
        <item x="850"/>
        <item x="7471"/>
        <item x="3593"/>
        <item x="7202"/>
        <item x="8490"/>
        <item x="785"/>
        <item x="2534"/>
        <item x="2234"/>
        <item x="8135"/>
        <item x="411"/>
        <item x="3577"/>
        <item x="6626"/>
        <item x="3744"/>
        <item x="4377"/>
        <item x="8514"/>
        <item x="7487"/>
        <item x="2540"/>
        <item x="1589"/>
        <item x="8222"/>
        <item x="8162"/>
        <item x="5085"/>
        <item x="3552"/>
        <item x="3548"/>
        <item x="1517"/>
        <item x="5835"/>
        <item x="3853"/>
        <item x="1085"/>
        <item x="4943"/>
        <item x="8063"/>
        <item x="6752"/>
        <item x="6893"/>
        <item x="3219"/>
        <item x="403"/>
        <item x="8470"/>
        <item x="8945"/>
        <item x="3517"/>
        <item x="1839"/>
        <item x="5458"/>
        <item x="4754"/>
        <item x="6671"/>
        <item x="9058"/>
        <item x="8853"/>
        <item x="8824"/>
        <item x="442"/>
        <item x="3176"/>
        <item x="1337"/>
        <item x="6219"/>
        <item x="1305"/>
        <item x="8251"/>
        <item x="5222"/>
        <item x="1224"/>
        <item x="8814"/>
        <item x="7608"/>
        <item x="1546"/>
        <item x="8757"/>
        <item x="6542"/>
        <item x="8365"/>
        <item x="890"/>
        <item x="910"/>
        <item x="1088"/>
        <item x="1728"/>
        <item x="4686"/>
        <item x="1805"/>
        <item x="7469"/>
        <item x="7269"/>
        <item x="2056"/>
        <item x="8926"/>
        <item x="8267"/>
        <item x="1416"/>
        <item x="8673"/>
        <item x="2040"/>
        <item x="2384"/>
        <item x="5393"/>
        <item x="6457"/>
        <item x="3569"/>
        <item x="940"/>
        <item x="1559"/>
        <item x="1706"/>
        <item x="3802"/>
        <item x="5247"/>
        <item x="4402"/>
        <item x="8182"/>
        <item x="2825"/>
        <item x="2801"/>
        <item x="557"/>
        <item x="4490"/>
        <item x="5420"/>
        <item x="1912"/>
        <item x="1456"/>
        <item x="5615"/>
        <item x="5958"/>
        <item x="3206"/>
        <item x="951"/>
        <item x="2247"/>
        <item x="7326"/>
        <item x="4823"/>
        <item x="8658"/>
        <item x="6281"/>
        <item x="7950"/>
        <item x="7826"/>
        <item x="5176"/>
        <item x="2159"/>
        <item x="5844"/>
        <item x="4702"/>
        <item x="1716"/>
        <item x="8478"/>
        <item x="4910"/>
        <item x="3819"/>
        <item x="7627"/>
        <item x="5796"/>
        <item x="633"/>
        <item x="6388"/>
        <item x="2175"/>
        <item x="8552"/>
        <item x="8392"/>
        <item x="2021"/>
        <item x="467"/>
        <item x="5181"/>
        <item x="1449"/>
        <item x="5601"/>
        <item x="6121"/>
        <item x="7134"/>
        <item x="644"/>
        <item x="3894"/>
        <item x="3533"/>
        <item x="5278"/>
        <item x="3384"/>
        <item x="7999"/>
        <item x="6732"/>
        <item x="5281"/>
        <item x="8967"/>
        <item x="7460"/>
        <item x="3965"/>
        <item x="8903"/>
        <item x="1269"/>
        <item x="4209"/>
        <item x="5227"/>
        <item x="1256"/>
        <item x="3075"/>
        <item x="3128"/>
        <item x="2372"/>
        <item x="3531"/>
        <item x="4068"/>
        <item x="7800"/>
        <item x="7682"/>
        <item x="9052"/>
        <item x="2677"/>
        <item x="4786"/>
        <item x="5349"/>
        <item x="6414"/>
        <item x="8911"/>
        <item x="7734"/>
        <item x="1898"/>
        <item x="771"/>
        <item x="5091"/>
        <item x="8787"/>
        <item x="3336"/>
        <item x="2533"/>
        <item x="6590"/>
        <item x="4422"/>
        <item x="8852"/>
        <item x="4270"/>
        <item x="3888"/>
        <item x="8872"/>
        <item x="4694"/>
        <item x="5545"/>
        <item x="3614"/>
        <item x="4727"/>
        <item x="6513"/>
        <item x="1658"/>
        <item x="3636"/>
        <item x="7687"/>
        <item x="8604"/>
        <item x="7148"/>
        <item x="3323"/>
        <item x="6016"/>
        <item x="218"/>
        <item x="4575"/>
        <item x="2045"/>
        <item x="5153"/>
        <item x="4494"/>
        <item x="2475"/>
        <item x="3960"/>
        <item x="6845"/>
        <item x="1923"/>
        <item x="5150"/>
        <item x="1888"/>
        <item x="5516"/>
        <item x="3442"/>
        <item x="2266"/>
        <item x="260"/>
        <item x="8282"/>
        <item x="5379"/>
        <item x="752"/>
        <item x="6764"/>
        <item x="2614"/>
        <item x="1738"/>
        <item x="646"/>
        <item x="4396"/>
        <item x="1302"/>
        <item x="6328"/>
        <item x="8482"/>
        <item x="6520"/>
        <item x="8629"/>
        <item x="4557"/>
        <item x="4452"/>
        <item x="5758"/>
        <item x="4462"/>
        <item x="5938"/>
        <item x="1897"/>
        <item x="1148"/>
        <item x="2325"/>
        <item x="2870"/>
        <item x="5927"/>
        <item x="7640"/>
        <item x="3758"/>
        <item x="3632"/>
        <item x="7420"/>
        <item x="4843"/>
        <item x="2559"/>
        <item x="2457"/>
        <item x="3247"/>
        <item x="4592"/>
        <item x="9041"/>
        <item x="6694"/>
        <item x="6037"/>
        <item x="2359"/>
        <item x="332"/>
        <item x="1029"/>
        <item x="4376"/>
        <item x="7176"/>
        <item x="6146"/>
        <item x="1737"/>
        <item x="1572"/>
        <item x="7756"/>
        <item x="3582"/>
        <item x="3823"/>
        <item x="2189"/>
        <item x="6425"/>
        <item x="514"/>
        <item x="585"/>
        <item x="3123"/>
        <item x="3607"/>
        <item x="228"/>
        <item x="3547"/>
        <item x="7644"/>
        <item x="182"/>
        <item x="6501"/>
        <item x="431"/>
        <item x="3887"/>
        <item x="4154"/>
        <item x="8710"/>
        <item x="1038"/>
        <item x="7969"/>
        <item x="6357"/>
        <item x="7684"/>
        <item x="3267"/>
        <item x="460"/>
        <item x="4961"/>
        <item x="8993"/>
        <item x="541"/>
        <item x="2473"/>
        <item x="2918"/>
        <item x="6723"/>
        <item x="6835"/>
        <item x="5755"/>
        <item x="8990"/>
        <item x="3251"/>
        <item x="3541"/>
        <item x="6960"/>
        <item x="1718"/>
        <item x="8616"/>
        <item x="7103"/>
        <item x="7750"/>
        <item x="5221"/>
        <item x="2378"/>
        <item x="736"/>
        <item x="8735"/>
        <item x="6920"/>
        <item x="5735"/>
        <item x="7962"/>
        <item x="5268"/>
        <item x="8472"/>
        <item x="2555"/>
        <item x="7300"/>
        <item x="630"/>
        <item x="5943"/>
        <item x="6263"/>
        <item x="4250"/>
        <item x="1068"/>
        <item x="4102"/>
        <item x="4493"/>
        <item x="5185"/>
        <item x="7574"/>
        <item x="2963"/>
        <item x="8306"/>
        <item x="5069"/>
        <item x="349"/>
        <item x="6900"/>
        <item x="3059"/>
        <item x="860"/>
        <item x="1119"/>
        <item x="5435"/>
        <item x="4782"/>
        <item x="8309"/>
        <item x="1076"/>
        <item x="3333"/>
        <item x="2299"/>
        <item x="1908"/>
        <item x="1444"/>
        <item x="8424"/>
        <item x="907"/>
        <item x="6430"/>
        <item x="196"/>
        <item x="219"/>
        <item x="7228"/>
        <item x="7194"/>
        <item x="1307"/>
        <item x="2939"/>
        <item x="6955"/>
        <item x="6891"/>
        <item x="7935"/>
        <item x="5899"/>
        <item x="6106"/>
        <item x="4810"/>
        <item x="3480"/>
        <item x="5751"/>
        <item x="6727"/>
        <item x="6062"/>
        <item x="5411"/>
        <item x="3037"/>
        <item x="7373"/>
        <item x="7009"/>
        <item x="3014"/>
        <item x="8986"/>
        <item x="5487"/>
        <item x="6231"/>
        <item x="4416"/>
        <item x="666"/>
        <item x="7114"/>
        <item x="5371"/>
        <item x="692"/>
        <item x="3035"/>
        <item x="8723"/>
        <item x="558"/>
        <item x="3660"/>
        <item x="8737"/>
        <item x="3462"/>
        <item x="47"/>
        <item x="2147"/>
        <item x="8441"/>
        <item x="3971"/>
        <item x="994"/>
        <item x="130"/>
        <item x="4700"/>
        <item x="8030"/>
        <item x="2853"/>
        <item x="199"/>
        <item x="5689"/>
        <item x="3667"/>
        <item x="5724"/>
        <item x="7406"/>
        <item x="1011"/>
        <item x="3613"/>
        <item x="3004"/>
        <item x="1949"/>
        <item x="5234"/>
        <item x="2422"/>
        <item x="4461"/>
        <item x="4973"/>
        <item x="3225"/>
        <item x="2334"/>
        <item x="487"/>
        <item x="4615"/>
        <item x="8631"/>
        <item x="6077"/>
        <item x="4796"/>
        <item x="2740"/>
        <item x="4431"/>
        <item x="552"/>
        <item x="8104"/>
        <item x="8837"/>
        <item x="3365"/>
        <item x="1471"/>
        <item x="3922"/>
        <item x="5021"/>
        <item x="7582"/>
        <item x="5941"/>
        <item x="2629"/>
        <item x="2379"/>
        <item x="744"/>
        <item x="8693"/>
        <item x="4656"/>
        <item x="2543"/>
        <item x="335"/>
        <item x="2032"/>
        <item x="3849"/>
        <item x="3429"/>
        <item x="1625"/>
        <item x="7424"/>
        <item x="2016"/>
        <item x="361"/>
        <item x="5811"/>
        <item x="4140"/>
        <item x="1165"/>
        <item x="8917"/>
        <item x="6695"/>
        <item x="1152"/>
        <item x="8609"/>
        <item x="1776"/>
        <item x="7470"/>
        <item x="6243"/>
        <item x="5328"/>
        <item x="1240"/>
        <item x="903"/>
        <item x="7719"/>
        <item x="7246"/>
        <item x="4400"/>
        <item x="5160"/>
        <item x="3398"/>
        <item x="3914"/>
        <item x="8049"/>
        <item x="8554"/>
        <item x="8503"/>
        <item x="4011"/>
        <item x="1057"/>
        <item x="5079"/>
        <item x="5449"/>
        <item x="1634"/>
        <item x="7312"/>
        <item x="1233"/>
        <item x="1132"/>
        <item x="626"/>
        <item x="6367"/>
        <item x="3355"/>
        <item x="7512"/>
        <item x="2243"/>
        <item x="1602"/>
        <item x="5667"/>
        <item x="2556"/>
        <item x="6506"/>
        <item x="5805"/>
        <item x="6869"/>
        <item x="865"/>
        <item x="5214"/>
        <item x="106"/>
        <item x="7066"/>
        <item x="6340"/>
        <item x="4832"/>
        <item x="1081"/>
        <item x="428"/>
        <item x="7074"/>
        <item x="1452"/>
        <item x="3551"/>
        <item x="6256"/>
        <item x="5432"/>
        <item x="7322"/>
        <item x="4383"/>
        <item x="611"/>
        <item x="6181"/>
        <item x="5806"/>
        <item x="6265"/>
        <item x="5140"/>
        <item x="4855"/>
        <item x="8454"/>
        <item x="813"/>
        <item x="8439"/>
        <item x="5759"/>
        <item x="2599"/>
        <item x="2467"/>
        <item x="8539"/>
        <item x="2838"/>
        <item x="5258"/>
        <item x="2493"/>
        <item x="1324"/>
        <item x="5744"/>
        <item x="1458"/>
        <item x="5618"/>
        <item x="8419"/>
        <item x="6528"/>
        <item x="7252"/>
        <item x="3696"/>
        <item x="8728"/>
        <item x="2705"/>
        <item x="526"/>
        <item x="5512"/>
        <item x="8627"/>
        <item x="2617"/>
        <item x="4148"/>
        <item x="5595"/>
        <item x="7783"/>
        <item x="3189"/>
        <item x="7920"/>
        <item x="3581"/>
        <item x="6646"/>
        <item x="8859"/>
        <item x="1799"/>
        <item x="132"/>
        <item x="4605"/>
        <item x="6177"/>
        <item x="8946"/>
        <item x="6353"/>
        <item x="7828"/>
        <item x="193"/>
        <item x="8566"/>
        <item x="7984"/>
        <item x="8865"/>
        <item x="6135"/>
        <item x="2724"/>
        <item x="8690"/>
        <item x="4756"/>
        <item x="2976"/>
        <item x="8128"/>
        <item x="6031"/>
        <item x="8635"/>
        <item x="8307"/>
        <item x="8712"/>
        <item x="3874"/>
        <item x="6914"/>
        <item x="786"/>
        <item x="6192"/>
        <item x="4672"/>
        <item x="3068"/>
        <item x="723"/>
        <item x="3116"/>
        <item x="6684"/>
        <item x="1989"/>
        <item x="7293"/>
        <item x="3169"/>
        <item x="1023"/>
        <item x="571"/>
        <item x="3656"/>
        <item x="307"/>
        <item x="1547"/>
        <item x="2548"/>
        <item x="2431"/>
        <item x="1736"/>
        <item x="1564"/>
        <item x="1109"/>
        <item x="181"/>
        <item x="377"/>
        <item x="7743"/>
        <item x="5166"/>
        <item x="7105"/>
        <item x="8370"/>
        <item x="8242"/>
        <item x="8330"/>
        <item x="8059"/>
        <item x="1145"/>
        <item x="5985"/>
        <item x="1873"/>
        <item x="5177"/>
        <item x="5622"/>
        <item x="1220"/>
        <item x="55"/>
        <item x="5776"/>
        <item x="8288"/>
        <item x="7305"/>
        <item x="6398"/>
        <item x="5551"/>
        <item x="1604"/>
        <item x="6141"/>
        <item x="7868"/>
        <item x="70"/>
        <item x="3241"/>
        <item x="7040"/>
        <item x="5801"/>
        <item x="7989"/>
        <item x="2018"/>
        <item x="6512"/>
        <item x="5196"/>
        <item x="3399"/>
        <item x="5703"/>
        <item x="613"/>
        <item x="3451"/>
        <item x="7000"/>
        <item x="8033"/>
        <item x="7432"/>
        <item x="4008"/>
        <item x="4929"/>
        <item x="2405"/>
        <item x="3091"/>
        <item x="1079"/>
        <item x="1893"/>
        <item x="5488"/>
        <item x="6343"/>
        <item x="1129"/>
        <item x="2836"/>
        <item x="1631"/>
        <item x="7172"/>
        <item x="5495"/>
        <item x="4955"/>
        <item x="3233"/>
        <item x="1998"/>
        <item x="4034"/>
        <item x="1004"/>
        <item x="2315"/>
        <item x="653"/>
        <item x="1651"/>
        <item x="8015"/>
        <item x="4845"/>
        <item x="1173"/>
        <item x="9015"/>
        <item x="3694"/>
        <item x="4608"/>
        <item x="6235"/>
        <item x="4731"/>
        <item x="7272"/>
        <item x="147"/>
        <item x="216"/>
        <item x="2037"/>
        <item x="8446"/>
        <item x="318"/>
        <item x="3864"/>
        <item x="4668"/>
        <item x="6116"/>
        <item x="8316"/>
        <item x="3183"/>
        <item x="3668"/>
        <item x="6238"/>
        <item x="7411"/>
        <item x="1182"/>
        <item x="6648"/>
        <item x="6331"/>
        <item x="2834"/>
        <item x="2210"/>
        <item x="5242"/>
        <item x="7164"/>
        <item x="6878"/>
        <item x="3439"/>
        <item x="2424"/>
        <item x="4512"/>
        <item x="2748"/>
        <item x="1758"/>
        <item x="3653"/>
        <item x="7093"/>
        <item x="4463"/>
        <item x="124"/>
        <item x="3773"/>
        <item x="7536"/>
        <item x="3560"/>
        <item x="6604"/>
        <item x="5975"/>
        <item x="1722"/>
        <item x="7623"/>
        <item x="3266"/>
        <item x="5511"/>
        <item x="5130"/>
        <item x="6642"/>
        <item x="5148"/>
        <item x="3640"/>
        <item x="27"/>
        <item x="2447"/>
        <item x="5013"/>
        <item x="9018"/>
        <item x="1423"/>
        <item x="4333"/>
        <item x="7227"/>
        <item x="4895"/>
        <item x="5576"/>
        <item x="2828"/>
        <item x="43"/>
        <item x="6140"/>
        <item x="4623"/>
        <item x="769"/>
        <item x="3755"/>
        <item x="4350"/>
        <item x="1506"/>
        <item x="6399"/>
        <item x="1829"/>
        <item x="7400"/>
        <item x="8956"/>
        <item x="7222"/>
        <item x="4171"/>
        <item x="5878"/>
        <item x="4099"/>
        <item x="6806"/>
        <item x="118"/>
        <item x="8101"/>
        <item x="3453"/>
        <item x="8569"/>
        <item x="7888"/>
        <item x="7695"/>
        <item x="2585"/>
        <item x="6961"/>
        <item x="1291"/>
        <item x="5794"/>
        <item x="7444"/>
        <item x="7080"/>
        <item x="3489"/>
        <item x="6176"/>
        <item x="7943"/>
        <item x="8480"/>
        <item x="789"/>
        <item x="5584"/>
        <item x="6745"/>
        <item x="7857"/>
        <item x="3589"/>
        <item x="8493"/>
        <item x="4274"/>
        <item x="3895"/>
        <item x="1871"/>
        <item x="1143"/>
        <item x="5360"/>
        <item x="7208"/>
        <item x="1021"/>
        <item x="2703"/>
        <item x="6261"/>
        <item x="5274"/>
        <item x="4502"/>
        <item x="4877"/>
        <item x="8261"/>
        <item x="3945"/>
        <item x="4617"/>
        <item x="4629"/>
        <item x="5002"/>
        <item x="1571"/>
        <item x="6492"/>
        <item x="1141"/>
        <item x="6224"/>
        <item x="81"/>
        <item x="3981"/>
        <item x="4294"/>
        <item x="6057"/>
        <item x="6693"/>
        <item x="1767"/>
        <item x="1911"/>
        <item x="1352"/>
        <item x="1186"/>
        <item x="2938"/>
        <item x="4701"/>
        <item x="3084"/>
        <item x="4344"/>
        <item x="993"/>
        <item x="57"/>
        <item x="4486"/>
        <item x="1894"/>
        <item x="5350"/>
        <item x="5897"/>
        <item x="2277"/>
        <item x="72"/>
        <item x="6874"/>
        <item x="5730"/>
        <item x="6271"/>
        <item x="1350"/>
        <item x="1168"/>
        <item x="8951"/>
        <item x="1902"/>
        <item x="4777"/>
        <item x="5984"/>
        <item x="3427"/>
        <item x="6087"/>
        <item x="3821"/>
        <item x="1960"/>
        <item x="6842"/>
        <item x="6614"/>
        <item x="2194"/>
        <item x="1909"/>
        <item x="7323"/>
        <item x="3704"/>
        <item x="8014"/>
        <item x="6661"/>
        <item x="4523"/>
        <item x="2711"/>
        <item x="7067"/>
        <item x="5517"/>
        <item x="2946"/>
        <item x="582"/>
        <item x="449"/>
        <item x="8696"/>
        <item x="7660"/>
        <item x="4833"/>
        <item x="6058"/>
        <item x="7642"/>
        <item x="8794"/>
        <item x="3527"/>
        <item x="1793"/>
        <item x="767"/>
        <item x="1900"/>
        <item x="1822"/>
        <item x="8515"/>
        <item x="801"/>
        <item x="6766"/>
        <item x="3276"/>
        <item x="3590"/>
        <item x="7776"/>
        <item x="4188"/>
        <item x="5276"/>
        <item x="8087"/>
        <item x="2354"/>
        <item x="4905"/>
        <item x="1346"/>
        <item x="6240"/>
        <item x="221"/>
        <item x="6639"/>
        <item x="6344"/>
        <item x="2235"/>
        <item x="1"/>
        <item x="8175"/>
        <item x="4848"/>
        <item x="6092"/>
        <item x="8748"/>
        <item x="4590"/>
        <item x="6753"/>
        <item x="2329"/>
        <item x="6404"/>
        <item x="5467"/>
        <item x="726"/>
        <item x="6617"/>
        <item x="6499"/>
        <item x="2326"/>
        <item x="4812"/>
        <item x="3320"/>
        <item x="963"/>
        <item x="1083"/>
        <item x="5953"/>
        <item x="4763"/>
        <item x="6064"/>
        <item x="1389"/>
        <item x="4886"/>
        <item x="7433"/>
        <item x="1784"/>
        <item x="4863"/>
        <item x="9016"/>
        <item x="4492"/>
        <item x="5178"/>
        <item x="4678"/>
        <item x="8216"/>
        <item x="8919"/>
        <item x="46"/>
        <item x="6380"/>
        <item x="5514"/>
        <item x="6502"/>
        <item x="4521"/>
        <item x="1314"/>
        <item x="2227"/>
        <item x="7537"/>
        <item x="5399"/>
        <item x="5608"/>
        <item x="4733"/>
        <item x="1663"/>
        <item x="4207"/>
        <item x="6977"/>
        <item x="1095"/>
        <item x="4989"/>
        <item x="3766"/>
        <item x="1968"/>
        <item x="932"/>
        <item x="5217"/>
        <item x="7045"/>
        <item x="7731"/>
        <item x="5904"/>
        <item x="2188"/>
        <item x="7231"/>
        <item x="2913"/>
        <item x="6657"/>
        <item x="1682"/>
        <item x="7882"/>
        <item x="6811"/>
        <item x="8867"/>
        <item x="7198"/>
        <item x="3521"/>
        <item x="7592"/>
        <item x="4752"/>
        <item x="2779"/>
        <item x="5816"/>
        <item x="6599"/>
        <item x="7308"/>
        <item x="3230"/>
        <item x="4046"/>
        <item x="3612"/>
        <item x="2051"/>
        <item x="4354"/>
        <item x="3605"/>
        <item x="2321"/>
        <item x="1693"/>
        <item x="3454"/>
        <item x="851"/>
        <item x="5888"/>
        <item x="1852"/>
        <item x="1542"/>
        <item x="8285"/>
        <item x="2076"/>
        <item x="634"/>
        <item x="3421"/>
        <item x="6683"/>
        <item x="3937"/>
        <item x="1382"/>
        <item x="2969"/>
        <item x="2808"/>
        <item x="4966"/>
        <item x="4031"/>
        <item x="6762"/>
        <item x="4301"/>
        <item x="5981"/>
        <item x="8536"/>
        <item x="3193"/>
        <item x="7263"/>
        <item x="3313"/>
        <item x="4719"/>
        <item x="4846"/>
        <item x="1924"/>
        <item x="6151"/>
        <item x="172"/>
        <item x="7316"/>
        <item x="6979"/>
        <item x="421"/>
        <item x="2800"/>
        <item x="3272"/>
        <item x="5417"/>
        <item x="1365"/>
        <item x="8804"/>
        <item x="323"/>
        <item x="7650"/>
        <item x="5446"/>
        <item x="6044"/>
        <item x="2281"/>
        <item x="5518"/>
        <item x="4152"/>
        <item x="3908"/>
        <item x="4153"/>
        <item x="854"/>
        <item x="6736"/>
        <item x="793"/>
        <item x="1227"/>
        <item x="832"/>
        <item x="1562"/>
        <item x="6782"/>
        <item x="4240"/>
        <item x="347"/>
        <item x="1521"/>
        <item x="7360"/>
        <item x="2574"/>
        <item x="8280"/>
        <item x="3798"/>
        <item x="203"/>
        <item x="8147"/>
        <item x="8559"/>
        <item x="5000"/>
        <item x="3203"/>
        <item x="8187"/>
        <item x="8224"/>
        <item x="2504"/>
        <item x="7501"/>
        <item x="1765"/>
        <item x="5892"/>
        <item x="1177"/>
        <item x="1319"/>
        <item x="2530"/>
        <item x="7178"/>
        <item x="5307"/>
        <item x="3955"/>
        <item x="6508"/>
        <item x="2879"/>
        <item x="3470"/>
        <item x="3310"/>
        <item x="8565"/>
        <item x="8848"/>
        <item x="5343"/>
        <item x="3334"/>
        <item x="5314"/>
        <item x="2650"/>
        <item x="3900"/>
        <item x="1367"/>
        <item x="3459"/>
        <item x="4527"/>
        <item x="6252"/>
        <item x="3473"/>
        <item x="6758"/>
        <item x="8471"/>
        <item x="8534"/>
        <item x="5367"/>
        <item x="662"/>
        <item x="6068"/>
        <item x="523"/>
        <item x="1695"/>
        <item x="346"/>
        <item x="79"/>
        <item x="565"/>
        <item x="8343"/>
        <item x="3062"/>
        <item x="2440"/>
        <item x="7533"/>
        <item x="5005"/>
        <item x="3782"/>
        <item x="1808"/>
        <item x="2139"/>
        <item x="473"/>
        <item x="3961"/>
        <item x="8436"/>
        <item x="9027"/>
        <item x="5050"/>
        <item x="8602"/>
        <item x="5743"/>
        <item x="6215"/>
        <item x="8165"/>
        <item x="2824"/>
        <item x="4342"/>
        <item x="470"/>
        <item x="8491"/>
        <item x="6971"/>
        <item x="6316"/>
        <item x="5523"/>
        <item x="7379"/>
        <item x="3938"/>
        <item x="6536"/>
        <item x="1033"/>
        <item x="8874"/>
        <item x="7683"/>
        <item x="190"/>
        <item x="6278"/>
        <item x="7910"/>
        <item x="253"/>
        <item x="7288"/>
        <item x="2789"/>
        <item x="5386"/>
        <item x="1751"/>
        <item x="5978"/>
        <item x="7311"/>
        <item x="2732"/>
        <item x="6676"/>
        <item x="3892"/>
        <item x="7234"/>
        <item x="7554"/>
        <item x="6067"/>
        <item x="3005"/>
        <item x="7011"/>
        <item x="972"/>
        <item x="1317"/>
        <item x="682"/>
        <item x="2704"/>
        <item x="4033"/>
        <item x="4298"/>
        <item x="4116"/>
        <item x="4425"/>
        <item x="6486"/>
        <item x="7547"/>
        <item x="2881"/>
        <item x="3246"/>
        <item x="594"/>
        <item x="2993"/>
        <item x="5290"/>
        <item x="1263"/>
        <item x="4220"/>
        <item x="1764"/>
        <item x="239"/>
        <item x="6490"/>
        <item x="1883"/>
        <item x="6832"/>
        <item x="6174"/>
        <item x="7016"/>
        <item x="3749"/>
        <item x="6957"/>
        <item x="6291"/>
        <item x="5465"/>
        <item x="3389"/>
        <item x="4685"/>
        <item x="1448"/>
        <item x="1586"/>
        <item x="5770"/>
        <item x="1983"/>
        <item x="7891"/>
        <item x="7548"/>
        <item x="5065"/>
        <item x="5439"/>
        <item x="4936"/>
        <item x="4789"/>
        <item x="9054"/>
        <item x="7242"/>
        <item x="5146"/>
        <item x="1906"/>
        <item x="6286"/>
        <item x="4037"/>
        <item x="8031"/>
        <item x="7304"/>
        <item x="601"/>
        <item x="978"/>
        <item x="8650"/>
        <item x="6581"/>
        <item x="8339"/>
        <item x="1524"/>
        <item x="521"/>
        <item x="8901"/>
        <item x="3699"/>
        <item x="7545"/>
        <item x="5506"/>
        <item x="2410"/>
        <item x="4211"/>
        <item x="4838"/>
        <item x="7752"/>
        <item x="4729"/>
        <item x="518"/>
        <item x="4317"/>
        <item x="3718"/>
        <item x="86"/>
        <item x="5700"/>
        <item x="1113"/>
        <item x="8718"/>
        <item x="4438"/>
        <item x="6440"/>
        <item x="6829"/>
        <item x="3876"/>
        <item x="1696"/>
        <item x="373"/>
        <item x="8420"/>
        <item x="1807"/>
        <item x="618"/>
        <item x="1128"/>
        <item x="3759"/>
        <item x="1297"/>
        <item x="4066"/>
        <item x="4284"/>
        <item x="6667"/>
        <item x="2245"/>
        <item x="7177"/>
        <item x="3364"/>
        <item x="3959"/>
        <item x="6698"/>
        <item x="115"/>
        <item x="5356"/>
        <item x="7713"/>
        <item x="5142"/>
        <item x="4183"/>
        <item x="1707"/>
        <item x="7502"/>
        <item x="2757"/>
        <item x="7825"/>
        <item x="2611"/>
        <item x="3147"/>
        <item x="4578"/>
        <item x="1184"/>
        <item x="3508"/>
        <item x="1622"/>
        <item x="1098"/>
        <item x="7674"/>
        <item x="35"/>
        <item x="584"/>
        <item x="7626"/>
        <item x="4265"/>
        <item x="7816"/>
        <item x="6427"/>
        <item x="2591"/>
        <item x="1424"/>
        <item x="4441"/>
        <item x="6212"/>
        <item x="3625"/>
        <item x="1396"/>
        <item x="3166"/>
        <item x="2793"/>
        <item x="3944"/>
        <item x="2231"/>
        <item x="7982"/>
        <item x="8035"/>
        <item x="4411"/>
        <item x="6249"/>
        <item x="4291"/>
        <item x="5067"/>
        <item x="1686"/>
        <item x="4405"/>
        <item x="3954"/>
        <item x="8785"/>
        <item x="5846"/>
        <item x="5997"/>
        <item x="3020"/>
        <item x="5120"/>
        <item x="348"/>
        <item x="3077"/>
        <item x="5461"/>
        <item x="475"/>
        <item x="148"/>
        <item x="1988"/>
        <item x="1428"/>
        <item x="5347"/>
        <item x="1865"/>
        <item x="1856"/>
        <item x="5983"/>
        <item x="2814"/>
        <item x="8032"/>
        <item x="3113"/>
        <item x="619"/>
        <item x="7492"/>
        <item x="2260"/>
        <item x="5691"/>
        <item x="1043"/>
        <item x="3269"/>
        <item x="7372"/>
        <item x="1756"/>
        <item x="4101"/>
        <item x="2461"/>
        <item x="4939"/>
        <item x="2114"/>
        <item x="7618"/>
        <item x="3352"/>
        <item x="8271"/>
        <item x="7343"/>
        <item x="245"/>
        <item x="5785"/>
        <item x="7827"/>
        <item x="7595"/>
        <item x="2809"/>
        <item x="6005"/>
        <item x="5259"/>
        <item x="1803"/>
        <item x="2063"/>
        <item x="7770"/>
        <item x="8095"/>
        <item x="5880"/>
        <item x="6951"/>
        <item x="6049"/>
        <item x="2786"/>
        <item x="5057"/>
        <item x="2661"/>
        <item x="7347"/>
        <item x="6965"/>
        <item x="286"/>
        <item x="2694"/>
        <item x="8051"/>
        <item x="3539"/>
        <item x="7992"/>
        <item x="985"/>
        <item x="1329"/>
        <item x="424"/>
        <item x="5295"/>
        <item x="5563"/>
        <item x="7892"/>
        <item x="8466"/>
        <item x="5445"/>
        <item x="7388"/>
        <item x="4482"/>
        <item x="261"/>
        <item x="906"/>
        <item x="2645"/>
        <item x="7556"/>
        <item x="7870"/>
        <item x="2215"/>
        <item x="2954"/>
        <item x="3571"/>
        <item x="8002"/>
        <item x="1180"/>
        <item x="2466"/>
        <item x="6298"/>
        <item x="567"/>
        <item x="1001"/>
        <item x="7417"/>
        <item x="693"/>
        <item x="5738"/>
        <item x="12"/>
        <item x="1008"/>
        <item x="1516"/>
        <item x="3788"/>
        <item x="8469"/>
        <item x="3998"/>
        <item x="485"/>
        <item x="4559"/>
        <item x="7056"/>
        <item x="4526"/>
        <item x="2507"/>
        <item x="111"/>
        <item x="7622"/>
        <item x="6431"/>
        <item x="4577"/>
        <item x="5138"/>
        <item x="7264"/>
        <item x="1734"/>
        <item x="8166"/>
        <item x="6653"/>
        <item x="1744"/>
        <item x="806"/>
        <item x="1689"/>
        <item x="7374"/>
        <item x="7817"/>
        <item x="4774"/>
        <item x="1073"/>
        <item x="8045"/>
        <item x="1178"/>
        <item x="6902"/>
        <item x="7240"/>
        <item x="272"/>
        <item x="1310"/>
        <item x="2576"/>
        <item x="2200"/>
        <item x="1155"/>
        <item x="3359"/>
        <item x="5643"/>
        <item x="5457"/>
        <item x="7985"/>
        <item x="1935"/>
        <item x="5110"/>
        <item x="8004"/>
        <item x="6000"/>
        <item x="844"/>
        <item x="5603"/>
        <item x="5628"/>
        <item x="2817"/>
        <item x="6680"/>
        <item x="781"/>
        <item x="8289"/>
        <item x="7162"/>
        <item x="3909"/>
        <item x="7947"/>
        <item x="7571"/>
        <item x="2208"/>
        <item x="5540"/>
        <item x="956"/>
        <item x="8201"/>
        <item x="7140"/>
        <item x="7601"/>
        <item x="4086"/>
        <item x="5297"/>
        <item x="217"/>
        <item x="8177"/>
        <item x="2190"/>
        <item x="6284"/>
        <item x="8041"/>
        <item x="4387"/>
        <item x="7256"/>
        <item x="2110"/>
        <item x="4716"/>
        <item x="205"/>
        <item x="1174"/>
        <item x="830"/>
        <item x="2174"/>
        <item x="3210"/>
        <item x="1253"/>
        <item x="8048"/>
        <item x="1743"/>
        <item x="3941"/>
        <item x="1770"/>
        <item x="1761"/>
        <item x="536"/>
        <item x="7335"/>
        <item x="3414"/>
        <item x="5084"/>
        <item x="2792"/>
        <item x="856"/>
        <item x="1380"/>
        <item x="7599"/>
        <item x="24"/>
        <item x="7004"/>
        <item x="7479"/>
        <item x="7390"/>
        <item x="7538"/>
        <item x="5653"/>
        <item x="2192"/>
        <item x="7991"/>
        <item x="7710"/>
        <item x="2232"/>
        <item x="7101"/>
        <item x="2390"/>
        <item x="7739"/>
        <item x="674"/>
        <item x="3342"/>
        <item x="1377"/>
        <item x="7367"/>
        <item x="4393"/>
        <item x="4534"/>
        <item x="702"/>
        <item x="7414"/>
        <item x="2071"/>
        <item x="1188"/>
        <item x="1719"/>
        <item x="3172"/>
        <item x="2048"/>
        <item x="6929"/>
        <item x="1552"/>
        <item x="1535"/>
        <item x="4599"/>
        <item x="191"/>
        <item x="4005"/>
        <item x="7357"/>
        <item x="5419"/>
        <item x="5423"/>
        <item x="5942"/>
        <item x="3609"/>
        <item x="6768"/>
        <item x="1806"/>
        <item x="5986"/>
        <item x="8894"/>
        <item x="7972"/>
        <item x="5884"/>
        <item x="29"/>
        <item x="7842"/>
        <item x="8875"/>
        <item x="7199"/>
        <item x="2580"/>
        <item x="5961"/>
        <item x="7402"/>
        <item x="2822"/>
        <item x="2797"/>
        <item x="6699"/>
        <item x="4524"/>
        <item x="4360"/>
        <item x="5425"/>
        <item x="1239"/>
        <item x="2609"/>
        <item x="7993"/>
        <item x="3953"/>
        <item x="2263"/>
        <item x="7310"/>
        <item x="5677"/>
        <item x="1238"/>
        <item x="5763"/>
        <item x="6982"/>
        <item x="6585"/>
        <item x="1733"/>
        <item x="6896"/>
        <item x="760"/>
        <item x="3065"/>
        <item x="3296"/>
        <item x="6801"/>
        <item x="6345"/>
        <item x="5482"/>
        <item x="2226"/>
        <item x="7552"/>
        <item x="4596"/>
        <item x="7558"/>
        <item x="4478"/>
        <item x="6697"/>
        <item x="3748"/>
        <item x="126"/>
        <item x="1437"/>
        <item x="2404"/>
        <item x="4465"/>
        <item x="4914"/>
        <item x="6710"/>
        <item x="5860"/>
        <item x="2799"/>
        <item x="981"/>
        <item x="7754"/>
        <item x="7866"/>
        <item x="5490"/>
        <item x="4128"/>
        <item x="2498"/>
        <item x="6534"/>
        <item x="5900"/>
        <item x="6598"/>
        <item x="5946"/>
        <item x="3370"/>
        <item x="802"/>
        <item x="2295"/>
        <item x="6453"/>
        <item x="8405"/>
        <item x="31"/>
        <item x="2846"/>
        <item x="1882"/>
        <item x="2254"/>
        <item x="4688"/>
        <item x="3117"/>
        <item x="8633"/>
        <item x="6575"/>
        <item x="1320"/>
        <item x="8026"/>
        <item x="98"/>
        <item x="7181"/>
        <item x="6161"/>
        <item x="3108"/>
        <item x="559"/>
        <item x="6293"/>
        <item x="2453"/>
        <item x="4902"/>
        <item x="795"/>
        <item x="3027"/>
        <item x="2807"/>
        <item x="2736"/>
        <item x="4712"/>
        <item x="4174"/>
        <item x="6275"/>
        <item x="2783"/>
        <item x="1979"/>
        <item x="2177"/>
        <item x="4826"/>
        <item x="8294"/>
        <item x="4830"/>
        <item x="5910"/>
        <item x="8180"/>
        <item x="8484"/>
        <item x="5850"/>
        <item x="5771"/>
        <item x="1966"/>
        <item x="4797"/>
        <item x="4746"/>
        <item x="6728"/>
        <item x="7659"/>
        <item x="1528"/>
        <item x="6436"/>
        <item x="8273"/>
        <item x="6984"/>
        <item x="580"/>
        <item x="6495"/>
        <item x="5650"/>
        <item x="7124"/>
        <item x="3794"/>
        <item x="119"/>
        <item x="6361"/>
        <item x="2052"/>
        <item x="4770"/>
        <item x="8500"/>
        <item x="1438"/>
        <item x="5201"/>
        <item x="2103"/>
        <item x="8640"/>
        <item x="2153"/>
        <item x="151"/>
        <item x="1753"/>
        <item x="7117"/>
        <item x="3525"/>
        <item x="6473"/>
        <item x="8683"/>
        <item x="3719"/>
        <item x="5697"/>
        <item x="59"/>
        <item x="3107"/>
        <item x="3757"/>
        <item x="6415"/>
        <item x="922"/>
        <item x="2697"/>
        <item x="1741"/>
        <item x="8925"/>
        <item x="8677"/>
        <item x="5289"/>
        <item x="3999"/>
        <item x="2622"/>
        <item x="5513"/>
        <item x="6347"/>
        <item x="1730"/>
        <item x="4030"/>
        <item x="2876"/>
        <item x="339"/>
        <item x="3681"/>
        <item x="8410"/>
        <item x="5265"/>
        <item x="4646"/>
        <item x="8161"/>
        <item x="8881"/>
        <item x="8525"/>
        <item x="2851"/>
        <item x="661"/>
        <item x="3839"/>
        <item x="6124"/>
        <item x="7024"/>
        <item x="6144"/>
        <item x="2935"/>
        <item x="1042"/>
        <item x="2515"/>
        <item x="1864"/>
        <item x="6691"/>
        <item x="6292"/>
        <item x="4122"/>
        <item x="5101"/>
        <item x="3332"/>
        <item x="4206"/>
        <item x="8879"/>
        <item x="7721"/>
        <item x="1786"/>
        <item x="6669"/>
        <item x="8593"/>
        <item x="1677"/>
        <item x="2882"/>
        <item x="5957"/>
        <item x="3064"/>
        <item x="4522"/>
        <item x="4722"/>
        <item x="513"/>
        <item x="593"/>
        <item x="2273"/>
        <item x="739"/>
        <item x="211"/>
        <item x="8625"/>
        <item x="7725"/>
        <item x="5238"/>
        <item x="624"/>
        <item x="4230"/>
        <item x="3834"/>
        <item x="7974"/>
        <item x="787"/>
        <item x="5709"/>
        <item x="8560"/>
        <item x="3434"/>
        <item x="4386"/>
        <item x="2630"/>
        <item x="3808"/>
        <item x="5963"/>
        <item x="887"/>
        <item x="888"/>
        <item x="2224"/>
        <item x="2346"/>
        <item x="8341"/>
        <item x="622"/>
        <item x="1579"/>
        <item x="1954"/>
        <item x="5080"/>
        <item x="4637"/>
        <item x="5720"/>
        <item x="1881"/>
        <item x="1217"/>
        <item x="4346"/>
        <item x="1717"/>
        <item x="5799"/>
        <item x="8034"/>
        <item x="358"/>
        <item x="2726"/>
        <item x="158"/>
        <item x="6831"/>
        <item x="4339"/>
        <item x="7700"/>
        <item x="3807"/>
        <item x="6107"/>
        <item x="5466"/>
        <item x="6115"/>
        <item x="395"/>
        <item x="3952"/>
        <item x="1963"/>
        <item x="336"/>
        <item x="6779"/>
        <item x="7184"/>
        <item x="4677"/>
        <item x="5362"/>
        <item x="1555"/>
        <item x="3661"/>
        <item x="7210"/>
        <item x="5889"/>
        <item x="1867"/>
        <item x="8826"/>
        <item x="2844"/>
        <item x="6673"/>
        <item x="95"/>
        <item x="419"/>
        <item x="1187"/>
        <item x="5121"/>
        <item x="6990"/>
        <item x="6008"/>
        <item x="8613"/>
        <item x="5522"/>
        <item x="1386"/>
        <item x="7796"/>
        <item x="503"/>
        <item x="1218"/>
        <item x="291"/>
        <item x="2053"/>
        <item x="9013"/>
        <item x="1108"/>
        <item x="7546"/>
        <item x="8995"/>
        <item x="2874"/>
        <item x="6804"/>
        <item x="3491"/>
        <item x="6828"/>
        <item x="8767"/>
        <item x="3701"/>
        <item x="1407"/>
        <item x="3675"/>
        <item x="3875"/>
        <item x="5823"/>
        <item x="8080"/>
        <item x="6099"/>
        <item x="6257"/>
        <item x="3124"/>
        <item x="2425"/>
        <item x="7845"/>
        <item x="6002"/>
        <item x="5229"/>
        <item x="1814"/>
        <item x="3257"/>
        <item x="3104"/>
        <item x="6350"/>
        <item x="504"/>
        <item x="3897"/>
        <item x="3498"/>
        <item x="5284"/>
        <item x="7616"/>
        <item x="2770"/>
        <item x="8023"/>
        <item x="64"/>
        <item x="8651"/>
        <item x="364"/>
        <item x="4861"/>
        <item x="7145"/>
        <item x="3904"/>
        <item x="6776"/>
        <item x="6587"/>
        <item x="8678"/>
        <item x="3886"/>
        <item x="8124"/>
        <item x="3350"/>
        <item x="2022"/>
        <item x="8096"/>
        <item x="8058"/>
        <item x="2060"/>
        <item x="7243"/>
        <item x="537"/>
        <item x="5136"/>
        <item x="5851"/>
        <item x="3601"/>
        <item x="8958"/>
        <item x="3594"/>
        <item x="8430"/>
        <item x="7785"/>
        <item x="2274"/>
        <item x="1259"/>
        <item x="5072"/>
        <item x="3099"/>
        <item x="1276"/>
        <item x="5253"/>
        <item x="6227"/>
        <item x="8793"/>
        <item x="8287"/>
        <item x="3891"/>
        <item x="1172"/>
        <item x="4971"/>
        <item x="1376"/>
        <item x="222"/>
        <item x="1368"/>
        <item x="6621"/>
        <item x="5510"/>
        <item x="5581"/>
        <item x="5680"/>
        <item x="1397"/>
        <item x="8713"/>
        <item x="4281"/>
        <item x="663"/>
        <item x="2285"/>
        <item x="6998"/>
        <item x="3047"/>
        <item x="2394"/>
        <item x="1472"/>
        <item x="8350"/>
        <item x="2050"/>
        <item x="8933"/>
        <item x="8083"/>
        <item x="1345"/>
        <item x="1498"/>
        <item x="7100"/>
        <item x="710"/>
        <item x="3934"/>
        <item x="5348"/>
        <item x="294"/>
        <item x="823"/>
        <item x="8975"/>
        <item x="711"/>
        <item x="5923"/>
        <item x="2413"/>
        <item x="8541"/>
        <item x="8202"/>
        <item x="4604"/>
        <item x="1400"/>
        <item x="6297"/>
        <item x="3727"/>
        <item x="6550"/>
        <item x="486"/>
        <item x="5965"/>
        <item x="8456"/>
        <item x="6270"/>
        <item x="6028"/>
        <item x="4866"/>
        <item x="6371"/>
        <item x="5792"/>
        <item x="6517"/>
        <item x="250"/>
        <item x="4911"/>
        <item x="246"/>
        <item x="8137"/>
        <item x="1455"/>
        <item x="6794"/>
        <item x="3274"/>
        <item x="7597"/>
        <item x="4041"/>
        <item x="6711"/>
        <item x="6950"/>
        <item x="210"/>
        <item x="6539"/>
        <item x="3143"/>
        <item x="2426"/>
        <item x="7938"/>
        <item x="8380"/>
        <item x="1664"/>
        <item x="3950"/>
        <item x="5440"/>
        <item x="8564"/>
        <item x="2371"/>
        <item x="4305"/>
        <item x="1787"/>
        <item x="3466"/>
        <item x="5901"/>
        <item x="3244"/>
        <item x="7282"/>
        <item x="4963"/>
        <item x="8954"/>
        <item x="8379"/>
        <item x="7247"/>
        <item x="277"/>
        <item x="6201"/>
        <item x="6954"/>
        <item x="7633"/>
        <item x="5388"/>
        <item x="7966"/>
        <item x="3450"/>
        <item x="6886"/>
        <item x="8374"/>
        <item x="6638"/>
        <item x="8356"/>
        <item x="7753"/>
        <item x="6395"/>
        <item x="7799"/>
        <item x="1910"/>
        <item x="8751"/>
        <item x="6749"/>
        <item x="8672"/>
        <item x="7646"/>
        <item x="4771"/>
        <item x="1175"/>
        <item x="4216"/>
        <item x="1204"/>
        <item x="2305"/>
        <item x="7624"/>
        <item x="8970"/>
        <item x="6053"/>
        <item x="1028"/>
        <item x="6624"/>
        <item x="3515"/>
        <item x="3318"/>
        <item x="5694"/>
        <item x="1519"/>
        <item x="6091"/>
        <item x="4545"/>
        <item x="7195"/>
        <item x="320"/>
        <item x="8457"/>
        <item x="4675"/>
        <item x="8598"/>
        <item x="4179"/>
        <item x="1246"/>
        <item x="2665"/>
        <item x="7786"/>
        <item x="4574"/>
        <item x="3486"/>
        <item x="5739"/>
        <item x="8898"/>
        <item x="3558"/>
        <item x="1606"/>
        <item x="5096"/>
        <item x="7207"/>
        <item x="8884"/>
        <item x="4464"/>
        <item x="2541"/>
        <item x="232"/>
        <item x="5766"/>
        <item x="655"/>
        <item x="8674"/>
        <item x="2821"/>
        <item x="1135"/>
        <item x="494"/>
        <item x="4626"/>
        <item x="6565"/>
        <item x="5112"/>
        <item x="4150"/>
        <item x="5282"/>
        <item x="8344"/>
        <item x="7881"/>
        <item x="7077"/>
        <item x="5412"/>
        <item x="7566"/>
        <item x="8475"/>
        <item x="4893"/>
        <item x="3811"/>
        <item x="3090"/>
        <item x="8947"/>
        <item x="741"/>
        <item x="8646"/>
        <item x="2937"/>
        <item x="6335"/>
        <item x="4351"/>
        <item x="4057"/>
        <item x="254"/>
        <item x="2865"/>
        <item x="6211"/>
        <item x="2288"/>
        <item x="1811"/>
        <item x="240"/>
        <item x="4879"/>
        <item x="6945"/>
        <item x="7654"/>
        <item x="3433"/>
        <item x="5479"/>
        <item x="3168"/>
        <item x="4784"/>
        <item x="5557"/>
        <item x="444"/>
        <item x="8407"/>
        <item x="4583"/>
        <item x="165"/>
        <item x="3085"/>
        <item x="4935"/>
        <item x="7852"/>
        <item x="4172"/>
        <item x="5014"/>
        <item x="4922"/>
        <item x="6182"/>
        <item x="1254"/>
        <item x="53"/>
        <item x="4275"/>
        <item x="2551"/>
        <item x="8580"/>
        <item x="919"/>
        <item x="6113"/>
        <item x="7667"/>
        <item x="2991"/>
        <item x="3535"/>
        <item x="8567"/>
        <item x="3698"/>
        <item x="1171"/>
        <item x="1432"/>
        <item x="5777"/>
        <item x="5306"/>
        <item x="8155"/>
        <item x="3021"/>
        <item x="2451"/>
        <item x="6840"/>
        <item x="8039"/>
        <item x="4136"/>
        <item x="7978"/>
        <item x="4048"/>
        <item x="8869"/>
        <item x="3882"/>
        <item x="5760"/>
        <item x="3500"/>
        <item x="3523"/>
        <item x="8331"/>
        <item x="1384"/>
        <item x="6610"/>
        <item x="186"/>
        <item x="5361"/>
        <item x="4850"/>
        <item x="7925"/>
        <item x="7489"/>
        <item x="6364"/>
        <item x="8838"/>
        <item x="5292"/>
        <item x="5254"/>
        <item x="3502"/>
        <item x="8985"/>
        <item x="8991"/>
        <item x="7858"/>
        <item x="4500"/>
        <item x="8455"/>
        <item x="3738"/>
        <item x="3201"/>
        <item x="2508"/>
        <item x="835"/>
        <item x="1952"/>
        <item x="3045"/>
        <item x="1116"/>
        <item x="8411"/>
        <item x="505"/>
        <item x="6123"/>
        <item x="180"/>
        <item x="6549"/>
        <item x="2562"/>
        <item x="7111"/>
        <item x="2389"/>
        <item x="5560"/>
        <item x="4297"/>
        <item x="7071"/>
        <item x="5163"/>
        <item x="7764"/>
        <item x="9028"/>
        <item x="4695"/>
        <item x="8850"/>
        <item x="949"/>
        <item x="8398"/>
        <item x="4067"/>
        <item x="1558"/>
        <item x="7491"/>
        <item x="1520"/>
        <item x="2107"/>
        <item x="6311"/>
        <item x="7163"/>
        <item x="7336"/>
        <item x="2524"/>
        <item x="4457"/>
        <item x="7738"/>
        <item x="6555"/>
        <item x="3939"/>
        <item x="3604"/>
        <item x="4614"/>
        <item x="7748"/>
        <item x="2720"/>
        <item x="303"/>
        <item x="524"/>
        <item x="1179"/>
        <item x="2766"/>
        <item x="6597"/>
        <item x="3141"/>
        <item x="6482"/>
        <item x="2480"/>
        <item x="6302"/>
        <item x="1078"/>
        <item x="5106"/>
        <item x="2883"/>
        <item x="4200"/>
        <item x="5566"/>
        <item x="5617"/>
        <item x="5710"/>
        <item x="1094"/>
        <item x="1466"/>
        <item x="8053"/>
        <item x="5893"/>
        <item x="2516"/>
        <item x="2873"/>
        <item x="2180"/>
        <item x="7434"/>
        <item x="817"/>
        <item x="6232"/>
        <item x="3682"/>
        <item x="8932"/>
        <item x="2778"/>
        <item x="2090"/>
        <item x="3785"/>
        <item x="6189"/>
        <item x="3072"/>
        <item x="3404"/>
        <item x="8530"/>
        <item x="5401"/>
        <item x="5058"/>
        <item x="942"/>
        <item x="3490"/>
        <item x="6385"/>
        <item x="7466"/>
        <item x="1962"/>
        <item x="3472"/>
        <item x="7653"/>
        <item x="8715"/>
        <item x="2320"/>
        <item x="4437"/>
        <item x="5248"/>
        <item x="8512"/>
        <item x="2606"/>
        <item x="5108"/>
        <item x="7685"/>
        <item x="2133"/>
        <item x="448"/>
        <item x="8443"/>
        <item x="5137"/>
        <item x="5798"/>
        <item x="575"/>
        <item x="4558"/>
        <item x="3868"/>
        <item x="4065"/>
        <item x="6824"/>
        <item x="8283"/>
        <item x="9055"/>
        <item x="8727"/>
        <item x="1158"/>
        <item x="4622"/>
        <item x="1470"/>
        <item x="8773"/>
        <item x="6911"/>
        <item x="8770"/>
        <item x="7621"/>
        <item x="5200"/>
        <item x="7005"/>
        <item x="1195"/>
        <item x="4723"/>
        <item x="108"/>
        <item x="5663"/>
        <item x="6153"/>
        <item x="2438"/>
        <item x="2539"/>
        <item x="8885"/>
        <item x="4811"/>
        <item x="2185"/>
        <item x="2721"/>
        <item x="6662"/>
        <item x="7789"/>
        <item x="4077"/>
        <item x="720"/>
        <item x="4501"/>
        <item x="2798"/>
        <item x="4707"/>
        <item x="3078"/>
        <item x="3069"/>
        <item x="4318"/>
        <item x="3884"/>
        <item x="1460"/>
        <item x="7409"/>
        <item x="7449"/>
        <item x="5552"/>
        <item x="3377"/>
        <item x="3057"/>
        <item x="5793"/>
        <item x="3716"/>
        <item x="7494"/>
        <item x="8893"/>
        <item x="7968"/>
        <item x="2257"/>
        <item x="7933"/>
        <item x="225"/>
        <item x="7875"/>
        <item x="995"/>
        <item x="3248"/>
        <item x="6933"/>
        <item x="3297"/>
        <item x="3835"/>
        <item x="1362"/>
        <item x="2115"/>
        <item x="4047"/>
        <item x="8164"/>
        <item x="1387"/>
        <item x="259"/>
        <item x="5820"/>
        <item x="1020"/>
        <item x="7266"/>
        <item x="452"/>
        <item x="5982"/>
        <item x="3328"/>
        <item x="8806"/>
        <item x="1981"/>
        <item x="6986"/>
        <item x="3526"/>
        <item x="73"/>
        <item x="149"/>
        <item x="8171"/>
        <item x="754"/>
        <item x="3870"/>
        <item x="2075"/>
        <item x="2154"/>
        <item x="3567"/>
        <item x="8357"/>
        <item x="6162"/>
        <item x="6843"/>
        <item x="5714"/>
        <item x="6019"/>
        <item x="5866"/>
        <item x="2880"/>
        <item x="464"/>
        <item x="2742"/>
        <item x="6451"/>
        <item x="2464"/>
        <item x="4872"/>
        <item x="116"/>
        <item x="6409"/>
        <item x="8139"/>
        <item x="7658"/>
        <item x="7614"/>
        <item x="6"/>
        <item x="7431"/>
        <item x="4487"/>
        <item x="4667"/>
        <item x="7706"/>
        <item x="6613"/>
        <item x="4117"/>
        <item x="248"/>
        <item x="6538"/>
        <item x="933"/>
        <item x="2481"/>
        <item x="8655"/>
        <item x="2330"/>
        <item x="2087"/>
        <item x="631"/>
        <item x="3381"/>
        <item x="3824"/>
        <item x="8492"/>
        <item x="2933"/>
        <item x="7392"/>
        <item x="6221"/>
        <item x="3299"/>
        <item x="3641"/>
        <item x="4518"/>
        <item x="7376"/>
        <item x="8329"/>
        <item x="5043"/>
        <item x="74"/>
        <item x="6059"/>
        <item x="5588"/>
        <item x="1501"/>
        <item x="2855"/>
        <item x="1481"/>
        <item x="3534"/>
        <item x="3893"/>
        <item x="4669"/>
        <item x="269"/>
        <item x="4337"/>
        <item x="614"/>
        <item x="7860"/>
        <item x="1293"/>
        <item x="8008"/>
        <item x="3200"/>
        <item x="363"/>
        <item x="6868"/>
        <item x="1668"/>
        <item x="3997"/>
        <item x="6744"/>
        <item x="5496"/>
        <item x="6643"/>
        <item x="1425"/>
        <item x="3516"/>
        <item x="8510"/>
        <item x="1410"/>
        <item x="209"/>
        <item x="4468"/>
        <item x="912"/>
        <item x="2082"/>
        <item x="4993"/>
        <item x="2026"/>
        <item x="6247"/>
        <item x="5868"/>
        <item x="3652"/>
        <item x="8572"/>
        <item x="4357"/>
        <item x="4173"/>
        <item x="2509"/>
        <item x="1459"/>
        <item x="2123"/>
        <item x="3071"/>
        <item x="6027"/>
        <item x="6679"/>
        <item x="2152"/>
        <item x="5998"/>
        <item x="4510"/>
        <item x="321"/>
        <item x="6805"/>
        <item x="2830"/>
        <item x="1205"/>
        <item x="7270"/>
        <item x="7405"/>
        <item x="2763"/>
        <item x="2514"/>
        <item x="7805"/>
        <item x="7511"/>
        <item x="1499"/>
        <item x="4308"/>
        <item x="5635"/>
        <item x="67"/>
        <item x="2316"/>
        <item x="8444"/>
        <item x="5237"/>
        <item x="7846"/>
        <item x="8313"/>
        <item x="3298"/>
        <item x="2503"/>
        <item x="7051"/>
        <item x="6225"/>
        <item x="4262"/>
        <item x="7798"/>
        <item x="7130"/>
        <item x="8846"/>
        <item x="1955"/>
        <item x="3915"/>
        <item x="8900"/>
        <item x="83"/>
        <item x="5486"/>
        <item x="6952"/>
        <item x="7180"/>
        <item x="4892"/>
        <item x="7730"/>
        <item x="8860"/>
        <item x="6934"/>
        <item x="1022"/>
        <item x="7203"/>
        <item x="6880"/>
        <item x="8383"/>
        <item x="5299"/>
        <item x="8110"/>
        <item x="2073"/>
        <item x="8540"/>
        <item x="573"/>
        <item x="1357"/>
        <item x="2140"/>
        <item x="6932"/>
        <item x="5381"/>
        <item x="3443"/>
        <item x="4912"/>
        <item x="7133"/>
        <item x="2989"/>
        <item x="8670"/>
        <item x="8799"/>
        <item x="6214"/>
        <item x="4014"/>
        <item x="155"/>
        <item x="1905"/>
        <item x="1961"/>
        <item x="7970"/>
        <item x="2166"/>
        <item x="979"/>
        <item x="5257"/>
        <item x="1920"/>
        <item x="2992"/>
        <item x="8506"/>
        <item x="5623"/>
        <item x="871"/>
        <item x="5782"/>
        <item x="273"/>
        <item x="8682"/>
        <item x="1618"/>
        <item x="1340"/>
        <item x="1597"/>
        <item x="6674"/>
        <item x="6075"/>
        <item x="2395"/>
        <item x="4256"/>
        <item x="6739"/>
        <item x="6803"/>
        <item x="4139"/>
        <item x="2338"/>
        <item x="1363"/>
        <item x="950"/>
        <item x="8382"/>
        <item x="7736"/>
        <item x="7236"/>
        <item x="1796"/>
        <item x="5280"/>
        <item x="4959"/>
        <item x="3126"/>
        <item x="6362"/>
        <item x="3198"/>
        <item x="7206"/>
        <item x="1436"/>
        <item x="7742"/>
        <item x="1287"/>
        <item x="1067"/>
        <item x="7261"/>
        <item x="5493"/>
        <item x="1566"/>
        <item x="7036"/>
        <item x="862"/>
        <item x="9042"/>
        <item x="5908"/>
        <item x="3975"/>
        <item x="8623"/>
        <item x="6645"/>
        <item x="4772"/>
        <item x="4721"/>
        <item x="2639"/>
        <item x="7166"/>
        <item x="8841"/>
        <item x="8245"/>
        <item x="961"/>
        <item x="4804"/>
        <item x="2388"/>
        <item x="1804"/>
        <item x="1530"/>
        <item x="38"/>
        <item x="7125"/>
        <item x="975"/>
        <item x="7143"/>
        <item x="2182"/>
        <item x="3132"/>
        <item x="6220"/>
        <item x="4952"/>
        <item x="6267"/>
        <item x="2091"/>
        <item x="6376"/>
        <item x="7108"/>
        <item x="5573"/>
        <item x="7302"/>
        <item x="1672"/>
        <item x="7921"/>
        <item x="1714"/>
        <item x="3862"/>
        <item x="1971"/>
        <item x="5701"/>
        <item x="3170"/>
        <item x="7477"/>
        <item x="1723"/>
        <item x="4904"/>
        <item x="6015"/>
        <item x="1934"/>
        <item x="4867"/>
        <item x="8263"/>
        <item x="1474"/>
        <item x="8138"/>
        <item x="7183"/>
        <item x="762"/>
        <item x="3654"/>
        <item x="7151"/>
        <item x="5670"/>
        <item x="6159"/>
        <item x="4962"/>
        <item x="2980"/>
        <item x="8403"/>
        <item x="8862"/>
        <item x="8253"/>
        <item x="2699"/>
        <item x="1650"/>
        <item x="6488"/>
        <item x="109"/>
        <item x="4625"/>
        <item x="2950"/>
        <item x="8798"/>
        <item x="7211"/>
        <item x="7325"/>
        <item x="6665"/>
        <item x="3268"/>
        <item x="3871"/>
        <item x="5453"/>
        <item x="8332"/>
        <item x="3935"/>
        <item x="1769"/>
        <item x="7573"/>
        <item x="6330"/>
        <item x="3554"/>
        <item x="4427"/>
        <item x="1574"/>
        <item x="814"/>
        <item x="5989"/>
        <item x="5654"/>
        <item x="6097"/>
        <item x="4691"/>
        <item x="3234"/>
        <item x="2293"/>
        <item x="340"/>
        <item x="4859"/>
        <item x="7532"/>
        <item x="337"/>
        <item x="3969"/>
        <item x="125"/>
        <item x="2465"/>
        <item x="7088"/>
        <item x="4044"/>
        <item x="9053"/>
        <item x="6904"/>
        <item x="1203"/>
        <item x="7741"/>
        <item x="6557"/>
        <item x="2683"/>
        <item x="4805"/>
        <item x="422"/>
        <item x="8451"/>
        <item x="8940"/>
        <item x="1569"/>
        <item x="8887"/>
        <item x="1583"/>
        <item x="2267"/>
        <item x="2212"/>
        <item x="502"/>
        <item x="5414"/>
        <item x="6944"/>
        <item x="1439"/>
        <item x="8"/>
        <item x="8377"/>
        <item x="5825"/>
        <item x="5249"/>
        <item x="8618"/>
        <item x="4042"/>
        <item x="4934"/>
        <item x="5427"/>
        <item x="570"/>
        <item x="3039"/>
        <item x="430"/>
        <item x="8721"/>
        <item x="8077"/>
        <item x="7179"/>
        <item x="917"/>
        <item x="4839"/>
        <item x="5018"/>
        <item x="7436"/>
        <item x="237"/>
        <item x="4504"/>
        <item x="3281"/>
        <item x="1705"/>
        <item x="677"/>
        <item x="4581"/>
        <item x="8322"/>
        <item x="1333"/>
        <item x="8936"/>
        <item x="3175"/>
        <item x="2961"/>
        <item x="6908"/>
        <item x="2852"/>
        <item x="3375"/>
        <item x="8784"/>
        <item x="8882"/>
        <item x="2872"/>
        <item x="7716"/>
        <item x="6772"/>
        <item x="8257"/>
        <item x="1946"/>
        <item x="3095"/>
        <item x="708"/>
        <item x="5357"/>
        <item x="8753"/>
        <item x="3618"/>
        <item x="6391"/>
        <item x="3814"/>
        <item x="3329"/>
        <item x="3038"/>
        <item x="3024"/>
        <item x="1191"/>
        <item x="3280"/>
        <item x="2922"/>
        <item x="3444"/>
        <item x="7612"/>
        <item x="1123"/>
        <item x="8027"/>
        <item x="6822"/>
        <item x="3307"/>
        <item x="2605"/>
        <item x="5508"/>
        <item x="6618"/>
        <item x="6072"/>
        <item x="6207"/>
        <item x="1587"/>
        <item x="5747"/>
        <item x="689"/>
        <item x="8578"/>
        <item x="177"/>
        <item x="2228"/>
        <item x="2269"/>
        <item x="5926"/>
        <item x="3448"/>
        <item x="7485"/>
        <item x="6061"/>
        <item x="3989"/>
        <item x="990"/>
        <item x="2244"/>
        <item x="9033"/>
        <item x="6125"/>
        <item x="7708"/>
        <item x="5683"/>
        <item x="3345"/>
        <item x="2102"/>
        <item x="4874"/>
        <item x="1364"/>
        <item x="8606"/>
        <item x="6516"/>
        <item x="1884"/>
        <item x="6365"/>
        <item x="5781"/>
        <item x="3674"/>
        <item x="4399"/>
        <item x="1328"/>
        <item x="7484"/>
        <item x="4112"/>
        <item x="4193"/>
        <item x="2647"/>
        <item x="1103"/>
        <item x="822"/>
        <item x="965"/>
        <item x="1617"/>
        <item x="10"/>
        <item x="1899"/>
        <item x="3706"/>
        <item x="1939"/>
        <item x="3177"/>
        <item x="5631"/>
        <item x="4567"/>
        <item x="4217"/>
        <item x="6966"/>
        <item x="8117"/>
        <item x="8321"/>
        <item x="928"/>
        <item x="9036"/>
        <item x="1712"/>
        <item x="727"/>
        <item x="5890"/>
        <item x="3501"/>
        <item x="1721"/>
        <item x="2707"/>
        <item x="7095"/>
        <item x="7075"/>
        <item x="415"/>
        <item x="834"/>
        <item x="133"/>
        <item x="1845"/>
        <item x="3283"/>
        <item x="4856"/>
        <item x="7572"/>
        <item x="7762"/>
        <item x="3496"/>
        <item x="5725"/>
        <item x="161"/>
        <item x="3388"/>
        <item x="6936"/>
        <item x="8815"/>
        <item x="3067"/>
        <item x="3530"/>
        <item x="4715"/>
        <item x="8550"/>
        <item x="1169"/>
        <item x="3856"/>
        <item x="5076"/>
        <item x="247"/>
        <item x="8849"/>
        <item x="3863"/>
        <item x="6443"/>
        <item x="2407"/>
        <item x="898"/>
        <item x="6419"/>
        <item x="6150"/>
        <item x="2860"/>
        <item x="3767"/>
        <item x="7050"/>
        <item x="420"/>
        <item x="2733"/>
        <item x="2214"/>
        <item x="7780"/>
        <item x="3162"/>
        <item x="62"/>
        <item x="1138"/>
        <item x="5779"/>
        <item x="4553"/>
        <item x="7550"/>
        <item x="4389"/>
        <item x="2691"/>
        <item x="546"/>
        <item x="6525"/>
        <item x="6483"/>
        <item x="7948"/>
        <item x="8684"/>
        <item x="6266"/>
        <item x="6777"/>
        <item x="2839"/>
        <item x="6454"/>
        <item x="5918"/>
        <item x="3816"/>
        <item x="5384"/>
        <item x="776"/>
        <item x="7819"/>
        <item x="889"/>
        <item x="3260"/>
        <item x="4332"/>
        <item x="4113"/>
        <item x="617"/>
        <item x="6834"/>
        <item x="5525"/>
        <item x="595"/>
        <item x="2117"/>
        <item x="7342"/>
        <item x="5688"/>
        <item x="7339"/>
        <item x="2036"/>
        <item x="21"/>
        <item x="371"/>
        <item x="7861"/>
        <item x="2769"/>
        <item x="4725"/>
        <item x="2362"/>
        <item x="6384"/>
        <item x="2754"/>
        <item x="547"/>
        <item x="6191"/>
        <item x="6076"/>
        <item x="6748"/>
        <item x="522"/>
        <item x="1283"/>
        <item x="6537"/>
        <item x="8228"/>
        <item x="8409"/>
        <item x="4985"/>
        <item x="7609"/>
        <item x="1391"/>
        <item x="8169"/>
        <item x="6548"/>
        <item x="8982"/>
        <item x="8555"/>
        <item x="8145"/>
        <item x="6020"/>
        <item x="6167"/>
        <item x="3867"/>
        <item x="2575"/>
        <item x="2866"/>
        <item x="6800"/>
        <item x="6334"/>
        <item x="8929"/>
        <item x="8434"/>
        <item x="8401"/>
        <item x="4003"/>
        <item x="4645"/>
        <item x="6401"/>
        <item x="8120"/>
        <item x="4876"/>
        <item x="6351"/>
        <item x="6074"/>
        <item x="482"/>
        <item x="5322"/>
        <item x="3185"/>
        <item x="40"/>
        <item x="206"/>
        <item x="6187"/>
        <item x="3393"/>
        <item x="4613"/>
        <item x="3610"/>
        <item x="7135"/>
        <item x="1278"/>
        <item x="2088"/>
        <item x="4967"/>
        <item x="2252"/>
        <item x="3691"/>
        <item x="6467"/>
        <item x="2722"/>
        <item x="7072"/>
        <item x="2184"/>
        <item x="4767"/>
        <item x="4466"/>
        <item x="7790"/>
        <item x="2420"/>
        <item x="8691"/>
        <item x="3204"/>
        <item x="131"/>
        <item x="7362"/>
        <item x="3570"/>
        <item x="2035"/>
        <item x="8522"/>
        <item x="8883"/>
        <item x="8227"/>
        <item x="4012"/>
        <item x="5066"/>
        <item x="8214"/>
        <item x="1488"/>
        <item x="2246"/>
        <item x="4508"/>
        <item x="8657"/>
        <item x="8233"/>
        <item x="6136"/>
        <item x="6484"/>
        <item x="4499"/>
        <item x="3576"/>
        <item x="1800"/>
        <item x="7673"/>
        <item x="589"/>
        <item x="872"/>
        <item x="5418"/>
        <item x="2270"/>
        <item x="1261"/>
        <item x="5162"/>
        <item x="3742"/>
        <item x="8802"/>
        <item x="1781"/>
        <item x="78"/>
        <item x="1370"/>
        <item x="3052"/>
        <item x="8123"/>
        <item x="5127"/>
        <item x="5800"/>
        <item x="8067"/>
        <item x="517"/>
        <item x="1351"/>
        <item x="5224"/>
        <item x="8544"/>
        <item x="4458"/>
        <item x="5726"/>
        <item x="8246"/>
        <item x="5213"/>
        <item x="2068"/>
        <item x="4111"/>
        <item x="8688"/>
        <item x="1928"/>
        <item x="2827"/>
        <item x="8157"/>
        <item x="4325"/>
        <item x="5302"/>
        <item x="4019"/>
        <item x="7106"/>
        <item x="1958"/>
        <item x="3677"/>
        <item x="3212"/>
        <item x="8082"/>
        <item x="3479"/>
        <item x="4348"/>
        <item x="1760"/>
        <item x="7793"/>
        <item x="8337"/>
        <item x="7110"/>
        <item x="7079"/>
        <item x="334"/>
        <item x="3422"/>
        <item x="4785"/>
        <item x="1815"/>
        <item x="2521"/>
        <item x="5945"/>
        <item x="7015"/>
        <item x="6452"/>
        <item x="4951"/>
        <item x="8269"/>
        <item x="8854"/>
        <item x="6930"/>
        <item x="5974"/>
        <item x="7694"/>
        <item x="6578"/>
        <item x="1037"/>
        <item x="7529"/>
        <item x="1917"/>
        <item x="2204"/>
        <item x="8839"/>
        <item x="5620"/>
        <item x="8698"/>
        <item x="2500"/>
        <item x="7279"/>
        <item x="3564"/>
        <item x="4964"/>
        <item x="33"/>
        <item x="3949"/>
        <item x="8989"/>
        <item x="8197"/>
        <item x="554"/>
        <item x="8323"/>
        <item x="3978"/>
        <item x="3475"/>
        <item x="838"/>
        <item x="5352"/>
        <item x="7478"/>
        <item x="5678"/>
        <item x="5836"/>
        <item x="5090"/>
        <item x="749"/>
        <item x="2700"/>
        <item x="2025"/>
        <item x="959"/>
        <item x="3519"/>
        <item x="7896"/>
        <item x="2130"/>
        <item x="7899"/>
        <item x="4370"/>
        <item x="1066"/>
        <item x="8734"/>
        <item x="5006"/>
        <item x="7524"/>
        <item x="6701"/>
        <item x="5355"/>
        <item x="3546"/>
        <item x="3992"/>
        <item x="1532"/>
        <item x="2197"/>
        <item x="7824"/>
        <item x="7887"/>
        <item x="6193"/>
        <item x="4266"/>
        <item x="5054"/>
        <item x="5351"/>
        <item x="2581"/>
        <item x="8832"/>
        <item x="4474"/>
        <item x="2713"/>
        <item x="1331"/>
        <item x="4542"/>
        <item x="5672"/>
        <item x="1774"/>
        <item x="5154"/>
        <item x="2586"/>
        <item x="6339"/>
        <item x="6258"/>
        <item x="4141"/>
        <item x="164"/>
        <item x="7939"/>
        <item x="4841"/>
        <item x="2203"/>
        <item x="7200"/>
        <item x="3217"/>
        <item x="2349"/>
        <item x="5020"/>
        <item x="3133"/>
        <item x="6654"/>
        <item x="1146"/>
        <item x="2256"/>
        <item x="1221"/>
        <item x="6970"/>
        <item x="2886"/>
        <item x="6616"/>
        <item x="4223"/>
        <item x="5828"/>
        <item x="4015"/>
        <item x="5877"/>
        <item x="6010"/>
        <item x="8703"/>
        <item x="4576"/>
        <item x="2646"/>
        <item x="230"/>
        <item x="1048"/>
        <item x="6681"/>
        <item x="6862"/>
        <item x="6815"/>
        <item x="4525"/>
        <item x="7737"/>
        <item x="6612"/>
        <item x="3455"/>
        <item x="1359"/>
        <item x="6579"/>
        <item x="7468"/>
        <item x="128"/>
        <item x="356"/>
        <item x="8463"/>
        <item x="6677"/>
        <item x="7586"/>
        <item x="2517"/>
        <item x="2238"/>
        <item x="8858"/>
        <item x="4798"/>
        <item x="3818"/>
        <item x="312"/>
        <item x="4202"/>
        <item x="5207"/>
        <item x="2217"/>
        <item x="7317"/>
        <item x="5704"/>
        <item x="8234"/>
        <item x="139"/>
        <item x="5886"/>
        <item x="5778"/>
        <item x="3420"/>
        <item x="4228"/>
        <item x="1201"/>
        <item x="3980"/>
        <item x="8902"/>
        <item x="6381"/>
        <item x="3779"/>
        <item x="4310"/>
        <item x="3153"/>
        <item x="3344"/>
        <item x="1166"/>
        <item x="5917"/>
        <item x="5616"/>
        <item x="816"/>
        <item x="4745"/>
        <item x="1434"/>
        <item x="8950"/>
        <item x="8232"/>
        <item x="2692"/>
        <item x="3854"/>
        <item x="4155"/>
        <item x="1344"/>
        <item x="4194"/>
        <item x="4598"/>
        <item x="2589"/>
        <item x="2094"/>
        <item x="2625"/>
        <item x="13"/>
        <item x="1388"/>
        <item x="7229"/>
        <item x="1284"/>
        <item x="6504"/>
        <item x="6402"/>
        <item x="450"/>
        <item x="9023"/>
        <item x="5407"/>
        <item x="4083"/>
        <item x="1049"/>
        <item x="1353"/>
        <item x="7635"/>
        <item x="275"/>
        <item x="3089"/>
        <item x="1308"/>
        <item x="84"/>
        <item x="8038"/>
        <item x="544"/>
        <item x="208"/>
        <item x="5708"/>
        <item x="8325"/>
        <item x="4997"/>
        <item x="8158"/>
        <item x="5705"/>
        <item x="7874"/>
        <item x="2361"/>
        <item x="5979"/>
        <item x="5152"/>
        <item x="8941"/>
        <item x="5333"/>
        <item x="5544"/>
        <item x="2478"/>
        <item x="60"/>
        <item x="4227"/>
        <item x="9056"/>
        <item x="4175"/>
        <item x="1851"/>
        <item x="6755"/>
        <item x="957"/>
        <item x="293"/>
        <item x="2272"/>
        <item x="8891"/>
        <item x="2745"/>
        <item x="7924"/>
        <item x="7049"/>
        <item x="5271"/>
        <item x="7818"/>
        <item x="2771"/>
        <item x="4285"/>
        <item x="7629"/>
        <item x="1598"/>
        <item x="3339"/>
        <item x="1167"/>
        <item x="8061"/>
        <item x="1886"/>
        <item x="5651"/>
        <item x="4184"/>
        <item x="6922"/>
        <item x="6962"/>
        <item x="9026"/>
        <item x="1996"/>
        <item x="1300"/>
        <item x="3940"/>
        <item x="3424"/>
        <item x="5940"/>
        <item x="4096"/>
        <item x="1612"/>
        <item x="8992"/>
        <item x="6309"/>
        <item x="7594"/>
        <item x="1469"/>
        <item x="6568"/>
        <item x="8046"/>
        <item x="6703"/>
        <item x="2917"/>
        <item x="7437"/>
        <item x="842"/>
        <item x="8912"/>
        <item x="5027"/>
        <item x="2744"/>
        <item x="574"/>
        <item x="4647"/>
        <item x="2579"/>
        <item x="8206"/>
        <item x="3449"/>
        <item x="99"/>
        <item x="4884"/>
        <item x="926"/>
        <item x="7007"/>
        <item x="8833"/>
        <item x="915"/>
        <item x="3865"/>
        <item x="429"/>
        <item x="2164"/>
        <item x="5001"/>
        <item x="2538"/>
        <item x="6725"/>
        <item x="4761"/>
        <item x="3948"/>
        <item x="6118"/>
        <item x="5298"/>
        <item x="8596"/>
        <item x="8928"/>
        <item x="2502"/>
        <item x="586"/>
        <item x="5716"/>
        <item x="4326"/>
        <item x="3877"/>
        <item x="8915"/>
        <item x="7778"/>
        <item x="8668"/>
        <item x="7161"/>
        <item x="3687"/>
        <item x="5088"/>
        <item x="637"/>
        <item x="8808"/>
        <item x="5428"/>
        <item x="2233"/>
        <item x="3602"/>
        <item x="6836"/>
        <item x="6988"/>
        <item x="1027"/>
        <item x="3647"/>
        <item x="5188"/>
        <item x="7450"/>
        <item x="1972"/>
        <item x="8388"/>
        <item x="1325"/>
        <item x="3286"/>
        <item x="7368"/>
        <item x="4968"/>
        <item x="7588"/>
        <item x="8818"/>
        <item x="1321"/>
        <item x="5564"/>
        <item x="351"/>
        <item x="4239"/>
        <item x="6413"/>
        <item x="8328"/>
        <item x="6050"/>
        <item x="8617"/>
        <item x="5337"/>
        <item x="3142"/>
        <item x="3446"/>
        <item x="1868"/>
        <item x="6498"/>
        <item x="4185"/>
        <item x="3441"/>
        <item x="8131"/>
        <item x="4097"/>
        <item x="8749"/>
        <item x="5341"/>
        <item x="2148"/>
        <item x="8068"/>
        <item x="967"/>
        <item x="8547"/>
        <item x="4659"/>
        <item x="192"/>
        <item x="958"/>
        <item x="5590"/>
        <item x="4391"/>
        <item x="3695"/>
        <item x="2522"/>
        <item x="1237"/>
        <item x="3081"/>
        <item x="7649"/>
        <item x="7057"/>
        <item x="2957"/>
        <item x="8479"/>
        <item x="2015"/>
        <item x="4277"/>
        <item x="825"/>
        <item x="4006"/>
        <item x="2513"/>
        <item x="4916"/>
        <item x="6055"/>
        <item x="1235"/>
        <item x="7527"/>
        <item x="853"/>
        <item x="1749"/>
        <item x="3347"/>
        <item x="6726"/>
        <item x="7797"/>
        <item x="4674"/>
        <item x="1334"/>
        <item x="6724"/>
        <item x="6251"/>
        <item x="4367"/>
        <item x="3920"/>
        <item x="3080"/>
        <item x="89"/>
        <item x="6420"/>
        <item x="4972"/>
        <item x="104"/>
        <item x="7041"/>
        <item x="1114"/>
        <item x="6327"/>
        <item x="3635"/>
        <item x="5059"/>
        <item x="7662"/>
        <item x="8526"/>
        <item x="8416"/>
        <item x="3494"/>
        <item x="8352"/>
        <item x="2157"/>
        <item x="8722"/>
        <item x="7277"/>
        <item x="672"/>
        <item x="3809"/>
        <item x="7220"/>
        <item x="4738"/>
        <item x="737"/>
        <item x="1755"/>
        <item x="3913"/>
        <item x="491"/>
        <item x="3873"/>
        <item x="4857"/>
        <item x="251"/>
        <item x="2673"/>
        <item x="4824"/>
        <item x="7070"/>
        <item x="868"/>
        <item x="2878"/>
        <item x="4088"/>
        <item x="2601"/>
        <item x="9000"/>
        <item x="6407"/>
        <item x="7506"/>
        <item x="639"/>
        <item x="4801"/>
        <item x="2373"/>
        <item x="8183"/>
        <item x="6145"/>
        <item x="8752"/>
        <item x="8586"/>
        <item x="472"/>
        <item x="6901"/>
        <item x="7255"/>
        <item x="5173"/>
        <item x="5558"/>
        <item x="6285"/>
        <item x="6400"/>
        <item x="7534"/>
        <item x="8520"/>
        <item x="511"/>
        <item x="5429"/>
        <item x="8305"/>
        <item x="4803"/>
        <item x="3787"/>
        <item x="3258"/>
        <item x="7603"/>
        <item x="11"/>
        <item x="7647"/>
        <item x="1379"/>
        <item x="779"/>
        <item x="19"/>
        <item x="7769"/>
        <item x="4394"/>
        <item x="4898"/>
        <item x="5251"/>
        <item x="2909"/>
        <item x="1486"/>
        <item x="3290"/>
        <item x="6707"/>
        <item x="4203"/>
        <item x="1303"/>
        <item x="4999"/>
        <item x="8716"/>
        <item x="4660"/>
        <item x="7795"/>
        <item x="5532"/>
        <item x="3499"/>
        <item x="7006"/>
        <item x="7732"/>
        <item x="2702"/>
        <item x="852"/>
        <item x="15"/>
        <item x="393"/>
        <item x="498"/>
        <item x="338"/>
        <item x="8036"/>
        <item x="5869"/>
        <item x="8042"/>
        <item x="5841"/>
        <item x="4666"/>
        <item x="5215"/>
        <item x="8486"/>
        <item x="9008"/>
        <item x="440"/>
        <item x="6540"/>
        <item x="5157"/>
        <item x="7013"/>
        <item x="2411"/>
        <item x="6370"/>
        <item x="8237"/>
        <item x="1194"/>
        <item x="41"/>
        <item x="4302"/>
        <item x="6411"/>
        <item x="3079"/>
        <item x="154"/>
        <item x="6377"/>
        <item x="8099"/>
        <item x="1573"/>
        <item x="757"/>
        <item x="8113"/>
        <item x="1311"/>
        <item x="3776"/>
        <item x="4818"/>
        <item x="6940"/>
        <item x="7801"/>
        <item x="1265"/>
        <item x="8973"/>
        <item x="7205"/>
        <item x="359"/>
        <item x="999"/>
        <item x="596"/>
        <item x="3134"/>
        <item x="1133"/>
        <item x="6757"/>
        <item x="7810"/>
        <item x="2773"/>
        <item x="3724"/>
        <item x="8476"/>
        <item x="249"/>
        <item x="7191"/>
        <item x="1323"/>
        <item x="1044"/>
        <item x="8243"/>
        <item x="4564"/>
        <item x="5845"/>
        <item x="302"/>
        <item x="6438"/>
        <item x="5164"/>
        <item x="7189"/>
        <item x="5838"/>
        <item x="5972"/>
        <item x="2995"/>
        <item x="6460"/>
        <item x="3649"/>
        <item x="3927"/>
        <item x="7330"/>
        <item x="7636"/>
        <item x="5614"/>
        <item x="2868"/>
        <item x="483"/>
        <item x="8977"/>
        <item x="5408"/>
        <item x="479"/>
        <item x="539"/>
        <item x="7869"/>
        <item x="5745"/>
        <item x="9017"/>
        <item x="3916"/>
        <item x="6383"/>
        <item x="2603"/>
        <item x="2968"/>
        <item x="568"/>
        <item x="7271"/>
        <item x="2043"/>
        <item x="2441"/>
        <item x="2111"/>
        <item x="2560"/>
        <item x="127"/>
        <item x="5010"/>
        <item x="8756"/>
        <item x="6242"/>
        <item x="3252"/>
        <item x="8636"/>
        <item x="6093"/>
        <item x="6290"/>
        <item x="1632"/>
        <item x="5556"/>
        <item x="3121"/>
        <item x="6556"/>
        <item x="1288"/>
        <item x="2485"/>
        <item x="8739"/>
        <item x="2186"/>
        <item x="2375"/>
        <item x="747"/>
        <item x="8695"/>
        <item x="1533"/>
        <item x="6656"/>
        <item x="1385"/>
        <item x="2012"/>
        <item x="6615"/>
        <item x="3029"/>
        <item x="7012"/>
        <item x="3637"/>
        <item x="5764"/>
        <item x="5241"/>
        <item x="5031"/>
        <item x="5392"/>
        <item x="1164"/>
        <item x="4075"/>
        <item x="5655"/>
        <item x="3780"/>
        <item x="2003"/>
        <item x="6706"/>
        <item x="3684"/>
        <item x="4506"/>
        <item x="3363"/>
        <item x="6458"/>
        <item x="1064"/>
        <item x="5293"/>
        <item x="4282"/>
        <item x="5304"/>
        <item x="7587"/>
        <item x="5808"/>
        <item x="6931"/>
        <item x="3762"/>
        <item x="8851"/>
        <item x="5660"/>
        <item x="2343"/>
        <item x="8725"/>
        <item x="5952"/>
        <item x="5826"/>
        <item x="7058"/>
        <item x="3438"/>
        <item x="2489"/>
        <item x="2520"/>
        <item x="6308"/>
        <item x="5261"/>
        <item x="4098"/>
        <item x="7262"/>
        <item x="5477"/>
        <item x="5610"/>
        <item x="5354"/>
        <item x="1373"/>
        <item x="4903"/>
        <item x="7648"/>
        <item x="4356"/>
        <item x="4584"/>
        <item x="6700"/>
        <item x="7651"/>
        <item x="2248"/>
        <item x="6827"/>
        <item x="2421"/>
        <item x="5007"/>
        <item x="6737"/>
        <item x="7099"/>
        <item x="8043"/>
        <item x="4182"/>
        <item x="1100"/>
        <item x="1477"/>
        <item x="61"/>
        <item x="2640"/>
        <item x="1243"/>
        <item x="8549"/>
        <item x="1441"/>
        <item x="2328"/>
        <item x="6594"/>
        <item x="5442"/>
        <item x="819"/>
        <item x="8666"/>
        <item x="8277"/>
        <item x="410"/>
        <item x="2364"/>
        <item x="5762"/>
        <item x="5483"/>
        <item x="2649"/>
        <item x="5773"/>
        <item x="8828"/>
        <item x="231"/>
        <item x="6789"/>
        <item x="845"/>
        <item x="4481"/>
        <item x="5416"/>
        <item x="69"/>
        <item x="6890"/>
        <item x="2981"/>
        <item x="5235"/>
        <item x="1640"/>
        <item x="2723"/>
        <item x="8630"/>
        <item x="4946"/>
        <item x="274"/>
        <item x="869"/>
        <item x="1678"/>
        <item x="3226"/>
        <item x="2399"/>
        <item x="1055"/>
        <item x="3049"/>
        <item x="6629"/>
        <item x="2634"/>
        <item x="4440"/>
        <item x="4748"/>
        <item x="6905"/>
        <item x="4087"/>
        <item x="1953"/>
        <item x="2657"/>
        <item x="1944"/>
        <item x="145"/>
        <item x="8154"/>
        <item x="5475"/>
        <item x="4937"/>
        <item x="6505"/>
        <item x="7386"/>
        <item x="8231"/>
        <item x="4409"/>
        <item x="5598"/>
        <item x="8334"/>
        <item x="7515"/>
        <item x="7021"/>
        <item x="3801"/>
        <item x="2848"/>
        <item x="1942"/>
        <item x="8726"/>
        <item x="6081"/>
        <item x="372"/>
        <item x="7578"/>
        <item x="2578"/>
        <item x="4909"/>
        <item x="6761"/>
        <item x="8088"/>
        <item x="4078"/>
        <item x="4091"/>
        <item x="5929"/>
        <item x="6337"/>
        <item x="8291"/>
        <item x="1285"/>
        <item x="7369"/>
        <item x="1846"/>
        <item x="7286"/>
        <item x="6735"/>
        <item x="1654"/>
        <item x="742"/>
        <item x="7865"/>
        <item x="836"/>
        <item x="7155"/>
        <item x="3178"/>
        <item x="6188"/>
        <item x="3615"/>
        <item x="8796"/>
        <item x="499"/>
        <item x="3958"/>
        <item x="2997"/>
        <item x="6995"/>
        <item x="5049"/>
        <item x="7567"/>
        <item x="5562"/>
        <item x="4680"/>
        <item x="400"/>
        <item x="8791"/>
        <item x="7540"/>
        <item x="897"/>
        <item x="2966"/>
        <item x="8318"/>
        <item x="8847"/>
        <item x="3488"/>
        <item x="6562"/>
        <item x="3161"/>
        <item x="8920"/>
        <item x="8391"/>
        <item x="6321"/>
        <item x="5882"/>
        <item x="9044"/>
        <item x="4103"/>
        <item x="4146"/>
        <item x="1763"/>
        <item x="3348"/>
        <item x="4095"/>
        <item x="4618"/>
        <item x="5930"/>
        <item x="6786"/>
        <item x="5583"/>
        <item x="5016"/>
        <item x="620"/>
        <item x="56"/>
        <item x="8208"/>
        <item x="8918"/>
        <item x="1464"/>
        <item x="5912"/>
        <item x="4052"/>
        <item x="3309"/>
        <item x="1943"/>
        <item x="1082"/>
        <item x="1630"/>
        <item x="7224"/>
        <item x="7476"/>
        <item x="8414"/>
        <item x="7216"/>
        <item x="2313"/>
        <item x="7193"/>
        <item x="4670"/>
        <item x="1420"/>
        <item x="100"/>
        <item x="265"/>
        <item x="1711"/>
        <item x="772"/>
        <item x="7452"/>
        <item x="991"/>
        <item x="3764"/>
        <item x="7541"/>
        <item x="7543"/>
        <item x="5843"/>
        <item x="8638"/>
        <item x="2934"/>
        <item x="8570"/>
        <item x="4969"/>
        <item x="2979"/>
        <item x="8348"/>
        <item x="4280"/>
        <item x="4336"/>
        <item x="930"/>
        <item x="5621"/>
        <item x="4480"/>
        <item x="1819"/>
        <item x="8118"/>
        <item x="3651"/>
        <item x="4063"/>
        <item x="1701"/>
        <item x="6408"/>
        <item x="3540"/>
        <item x="5662"/>
        <item x="6820"/>
        <item x="7423"/>
        <item x="4562"/>
        <item x="5203"/>
        <item x="955"/>
        <item x="1426"/>
        <item x="2319"/>
        <item x="7060"/>
        <item x="7182"/>
        <item x="3030"/>
        <item x="1945"/>
        <item x="6195"/>
        <item x="8632"/>
        <item x="8819"/>
        <item x="3207"/>
        <item x="8070"/>
        <item x="6079"/>
        <item x="4835"/>
        <item x="5478"/>
        <item x="1260"/>
        <item x="7314"/>
        <item x="4531"/>
        <item x="1163"/>
        <item x="5097"/>
        <item x="5300"/>
        <item x="4759"/>
        <item x="881"/>
        <item x="6910"/>
        <item x="1588"/>
        <item x="7513"/>
        <item x="3851"/>
        <item x="2794"/>
        <item x="7539"/>
        <item x="6912"/>
        <item x="7675"/>
        <item x="8217"/>
        <item x="2975"/>
        <item x="7963"/>
        <item x="8562"/>
        <item x="5056"/>
        <item x="3335"/>
        <item x="719"/>
        <item x="2095"/>
        <item x="8608"/>
        <item x="4834"/>
        <item x="6721"/>
        <item x="7350"/>
        <item x="717"/>
        <item x="4208"/>
        <item x="8178"/>
        <item x="484"/>
        <item x="6239"/>
        <item x="902"/>
        <item x="6855"/>
        <item x="5748"/>
        <item x="5649"/>
        <item x="443"/>
        <item x="5817"/>
        <item x="6812"/>
        <item x="1216"/>
        <item x="668"/>
        <item x="2557"/>
        <item x="3343"/>
        <item x="8311"/>
        <item x="1192"/>
        <item x="7092"/>
        <item x="5270"/>
        <item x="8788"/>
        <item x="2332"/>
        <item x="1214"/>
        <item x="308"/>
        <item x="5394"/>
        <item x="6164"/>
        <item x="5753"/>
        <item x="1553"/>
        <item x="2741"/>
        <item x="6479"/>
        <item x="3597"/>
        <item x="879"/>
        <item x="7606"/>
        <item x="2823"/>
        <item x="6185"/>
        <item x="827"/>
        <item x="7917"/>
        <item x="3563"/>
        <item x="2690"/>
        <item x="5749"/>
        <item x="6630"/>
        <item x="4312"/>
        <item x="5077"/>
        <item x="2271"/>
        <item x="4135"/>
        <item x="4992"/>
        <item x="6763"/>
        <item x="8937"/>
        <item x="5932"/>
        <item x="3330"/>
        <item x="6717"/>
        <item x="3774"/>
        <item x="8073"/>
        <item x="8776"/>
        <item x="1904"/>
        <item x="7349"/>
        <item x="6972"/>
        <item x="3458"/>
        <item x="1502"/>
        <item x="798"/>
        <item x="4994"/>
        <item x="3578"/>
        <item x="1427"/>
        <item x="4106"/>
        <item x="5375"/>
        <item x="2368"/>
        <item x="256"/>
        <item x="2049"/>
        <item x="7232"/>
        <item x="4050"/>
        <item x="911"/>
        <item x="5698"/>
        <item x="6226"/>
        <item x="7942"/>
        <item x="8085"/>
        <item x="1748"/>
        <item x="6012"/>
        <item x="4444"/>
        <item x="5438"/>
        <item x="7019"/>
        <item x="8899"/>
        <item x="8351"/>
        <item x="3186"/>
        <item x="6352"/>
        <item x="6873"/>
        <item x="5686"/>
        <item x="3115"/>
        <item x="8669"/>
        <item x="5469"/>
        <item x="6196"/>
        <item x="4878"/>
        <item x="8090"/>
        <item x="3510"/>
        <item x="6025"/>
        <item x="4212"/>
        <item x="989"/>
        <item x="437"/>
        <item x="5396"/>
        <item x="1358"/>
        <item x="7097"/>
        <item x="220"/>
        <item x="2755"/>
        <item x="649"/>
        <item x="1688"/>
        <item x="461"/>
        <item x="8599"/>
        <item x="1692"/>
        <item x="2569"/>
        <item x="5534"/>
        <item x="185"/>
        <item x="4737"/>
        <item x="8378"/>
        <item x="6793"/>
        <item x="3184"/>
        <item x="2545"/>
        <item x="3199"/>
        <item x="7002"/>
        <item x="49"/>
        <item x="3497"/>
        <item x="4225"/>
        <item x="2055"/>
        <item x="2483"/>
        <item x="7285"/>
        <item x="3356"/>
        <item x="4404"/>
        <item x="5081"/>
        <item x="5309"/>
        <item x="3752"/>
        <item x="1247"/>
        <item x="4178"/>
        <item x="3663"/>
        <item x="6368"/>
        <item x="6033"/>
        <item x="4720"/>
        <item x="7553"/>
        <item x="458"/>
        <item x="6480"/>
        <item x="2291"/>
        <item x="870"/>
        <item x="3763"/>
        <item x="8944"/>
        <item x="882"/>
        <item x="8607"/>
        <item x="7018"/>
        <item x="5719"/>
        <item x="3006"/>
        <item x="4229"/>
        <item x="5366"/>
        <item x="3805"/>
        <item x="6444"/>
        <item x="1304"/>
        <item x="8758"/>
        <item x="2715"/>
        <item x="4888"/>
        <item x="2594"/>
        <item x="8634"/>
        <item x="5143"/>
        <item x="6244"/>
        <item x="5879"/>
        <item x="25"/>
        <item x="8845"/>
        <item x="3250"/>
        <item x="1015"/>
        <item x="1607"/>
        <item x="5436"/>
        <item x="4908"/>
        <item x="5365"/>
        <item x="4651"/>
        <item x="5246"/>
        <item x="3768"/>
        <item x="63"/>
        <item x="4612"/>
        <item x="7309"/>
        <item x="5073"/>
        <item x="6529"/>
        <item x="4419"/>
        <item x="2765"/>
        <item x="8107"/>
        <item x="1418"/>
        <item x="5430"/>
        <item x="5390"/>
        <item x="466"/>
        <item x="3340"/>
        <item x="3181"/>
        <item x="632"/>
        <item x="8816"/>
        <item x="2275"/>
        <item x="399"/>
        <item x="6276"/>
        <item x="3947"/>
        <item x="1322"/>
        <item x="7923"/>
        <item x="3367"/>
        <item x="7443"/>
        <item x="3753"/>
        <item x="416"/>
        <item x="2943"/>
        <item x="8842"/>
        <item x="1473"/>
        <item x="2229"/>
        <item x="1670"/>
        <item x="3395"/>
        <item x="7042"/>
        <item x="7831"/>
        <item x="6152"/>
        <item x="8111"/>
        <item x="306"/>
        <item x="4276"/>
        <item x="352"/>
        <item x="8747"/>
        <item x="7834"/>
        <item x="3725"/>
        <item x="8116"/>
        <item x="3118"/>
        <item x="5318"/>
        <item x="5905"/>
        <item x="8000"/>
        <item x="610"/>
        <item x="187"/>
        <item x="2187"/>
        <item x="4039"/>
        <item x="1200"/>
        <item x="2962"/>
        <item x="4263"/>
        <item x="7889"/>
        <item x="1529"/>
        <item x="7862"/>
        <item x="1813"/>
        <item x="7027"/>
        <item x="1593"/>
        <item x="8645"/>
        <item x="1070"/>
        <item x="884"/>
        <item x="2007"/>
        <item x="1003"/>
        <item x="316"/>
        <item x="1002"/>
        <item x="4190"/>
        <item x="6791"/>
        <item x="4953"/>
        <item x="4634"/>
        <item x="7704"/>
        <item x="3885"/>
        <item x="1609"/>
        <item x="3017"/>
        <item x="8971"/>
        <item x="8922"/>
        <item x="886"/>
        <item x="2803"/>
        <item x="7720"/>
        <item x="2242"/>
        <item x="846"/>
        <item x="1837"/>
        <item x="4436"/>
        <item x="215"/>
        <item x="227"/>
        <item x="2573"/>
        <item x="6807"/>
        <item x="1295"/>
        <item x="1675"/>
        <item x="2898"/>
        <item x="2020"/>
        <item x="7823"/>
        <item x="4793"/>
        <item x="2142"/>
        <item x="2002"/>
        <item x="4395"/>
        <item x="529"/>
        <item x="740"/>
        <item x="8685"/>
        <item x="65"/>
        <item x="8303"/>
        <item x="7132"/>
        <item x="6026"/>
        <item x="6660"/>
        <item x="1605"/>
        <item x="8363"/>
        <item x="7307"/>
        <item x="8603"/>
        <item x="4398"/>
        <item x="3410"/>
        <item x="7922"/>
        <item x="8215"/>
        <item x="8740"/>
        <item x="962"/>
        <item x="2057"/>
        <item x="4221"/>
        <item x="7617"/>
        <item x="3041"/>
        <item x="4764"/>
        <item x="1366"/>
        <item x="7549"/>
        <item x="1286"/>
        <item x="6279"/>
        <item x="1645"/>
        <item x="6236"/>
        <item x="7503"/>
        <item x="6040"/>
        <item x="4268"/>
        <item x="2850"/>
        <item x="5594"/>
        <item x="5168"/>
        <item x="76"/>
        <item x="4074"/>
        <item x="1453"/>
        <item x="7299"/>
        <item x="1556"/>
        <item x="883"/>
        <item x="905"/>
        <item x="6206"/>
        <item x="241"/>
        <item x="6098"/>
        <item x="2433"/>
        <item x="7664"/>
        <item t="default"/>
      </items>
      <autoSortScope>
        <pivotArea dataOnly="0" outline="0" fieldPosition="0">
          <references count="1">
            <reference field="4294967294" count="1" selected="0">
              <x v="1"/>
            </reference>
          </references>
        </pivotArea>
      </autoSortScope>
    </pivotField>
    <pivotField compact="0" outline="0" showAll="0" sortType="descending">
      <items count="11">
        <item x="3"/>
        <item x="8"/>
        <item x="6"/>
        <item x="7"/>
        <item x="5"/>
        <item x="1"/>
        <item x="9"/>
        <item x="2"/>
        <item x="4"/>
        <item x="0"/>
        <item t="default"/>
      </items>
      <autoSortScope>
        <pivotArea dataOnly="0" outline="0" fieldPosition="0">
          <references count="1">
            <reference field="4294967294" count="1" selected="0">
              <x v="1"/>
            </reference>
          </references>
        </pivotArea>
      </autoSortScope>
    </pivotField>
    <pivotField compact="0" numFmtId="14" outline="0" showAll="0"/>
    <pivotField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compact="0" outline="0" showAll="0">
      <items count="6">
        <item x="2"/>
        <item x="4"/>
        <item x="1"/>
        <item x="0"/>
        <item x="3"/>
        <item t="default"/>
      </items>
    </pivotField>
    <pivotField compact="0" outline="0" showAll="0">
      <items count="11">
        <item x="1"/>
        <item x="3"/>
        <item x="9"/>
        <item x="0"/>
        <item x="4"/>
        <item x="5"/>
        <item x="7"/>
        <item x="8"/>
        <item x="2"/>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
  </rowFields>
  <rowItems count="5">
    <i>
      <x v="7301"/>
    </i>
    <i>
      <x v="138"/>
    </i>
    <i>
      <x v="5955"/>
    </i>
    <i>
      <x v="2573"/>
    </i>
    <i>
      <x v="6001"/>
    </i>
  </rowItems>
  <colFields count="1">
    <field x="-2"/>
  </colFields>
  <colItems count="2">
    <i>
      <x/>
    </i>
    <i i="1">
      <x v="1"/>
    </i>
  </colItems>
  <dataFields count="2">
    <dataField name=" Revenue" fld="14" showDataAs="percentOfTotal" baseField="0" baseItem="0" numFmtId="10"/>
    <dataField name=" Revenue2" fld="14" baseField="0" baseItem="0" numFmtId="166"/>
  </dataFields>
  <formats count="1">
    <format dxfId="2">
      <pivotArea outline="0" fieldPosition="0">
        <references count="1">
          <reference field="4294967294" count="1" selected="0">
            <x v="1"/>
          </reference>
        </references>
      </pivotArea>
    </format>
  </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88756A8-7D91-4C98-BA89-C4CA79F8AF49}" name="Age Group"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J15:L20" firstHeaderRow="0" firstDataRow="1" firstDataCol="1"/>
  <pivotFields count="22">
    <pivotField compact="0" numFmtId="14" outline="0" showAll="0"/>
    <pivotField compact="0" outline="0" showAll="0"/>
    <pivotField compact="0" outline="0" showAll="0">
      <items count="11">
        <item x="3"/>
        <item x="8"/>
        <item x="6"/>
        <item x="7"/>
        <item x="5"/>
        <item x="1"/>
        <item x="9"/>
        <item x="2"/>
        <item x="4"/>
        <item x="0"/>
        <item t="default"/>
      </items>
    </pivotField>
    <pivotField compact="0" numFmtId="14" outline="0" showAll="0"/>
    <pivotField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6">
        <item x="2"/>
        <item x="4"/>
        <item x="1"/>
        <item x="0"/>
        <item x="3"/>
        <item t="default"/>
      </items>
    </pivotField>
    <pivotField compact="0" outline="0" showAll="0">
      <items count="11">
        <item x="1"/>
        <item x="3"/>
        <item x="9"/>
        <item x="0"/>
        <item x="4"/>
        <item x="5"/>
        <item x="7"/>
        <item x="8"/>
        <item x="2"/>
        <item x="6"/>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0"/>
  </rowFields>
  <rowItems count="5">
    <i>
      <x/>
    </i>
    <i>
      <x v="1"/>
    </i>
    <i>
      <x v="2"/>
    </i>
    <i>
      <x v="3"/>
    </i>
    <i>
      <x v="4"/>
    </i>
  </rowItems>
  <colFields count="1">
    <field x="-2"/>
  </colFields>
  <colItems count="2">
    <i>
      <x/>
    </i>
    <i i="1">
      <x v="1"/>
    </i>
  </colItems>
  <dataFields count="2">
    <dataField name=" Revenue" fld="14" showDataAs="percentOfTotal" baseField="0" baseItem="0" numFmtId="10"/>
    <dataField name=" Revenue2" fld="14" baseField="0" baseItem="0" numFmtId="166"/>
  </dataFields>
  <formats count="1">
    <format dxfId="12">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9F70880-5DA3-4D7D-958A-B07835311AA0}"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E22:AE26" firstHeaderRow="1" firstDataRow="1" firstDataCol="1"/>
  <pivotFields count="22">
    <pivotField compact="0" numFmtId="14" outline="0" showAll="0"/>
    <pivotField compact="0" outline="0" showAll="0"/>
    <pivotField compact="0" outline="0" showAll="0">
      <items count="11">
        <item x="3"/>
        <item x="8"/>
        <item x="6"/>
        <item x="7"/>
        <item x="5"/>
        <item x="1"/>
        <item x="9"/>
        <item x="2"/>
        <item x="4"/>
        <item x="0"/>
        <item t="default"/>
      </items>
    </pivotField>
    <pivotField compact="0" numFmtId="14" outline="0" showAll="0"/>
    <pivotField axis="axisRow"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compact="0" outline="0" showAll="0">
      <items count="6">
        <item x="2"/>
        <item x="4"/>
        <item x="1"/>
        <item x="0"/>
        <item x="3"/>
        <item t="default"/>
      </items>
    </pivotField>
    <pivotField compact="0" outline="0" showAll="0">
      <items count="11">
        <item x="1"/>
        <item x="3"/>
        <item x="9"/>
        <item x="0"/>
        <item x="4"/>
        <item x="5"/>
        <item x="7"/>
        <item x="8"/>
        <item x="2"/>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4"/>
  </rowFields>
  <rowItems count="4">
    <i>
      <x/>
    </i>
    <i>
      <x v="1"/>
    </i>
    <i>
      <x v="2"/>
    </i>
    <i>
      <x v="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16CD88C-3A5E-4F62-AD4B-307F384FE365}" name="Analyze2Quarter" cacheId="45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K8:AM12" firstHeaderRow="0" firstDataRow="1" firstDataCol="1"/>
  <pivotFields count="6">
    <pivotField dataField="1" compact="0" outline="0" subtotalTop="0" showAll="0" defaultSubtotal="0"/>
    <pivotField name="Month"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1"/>
            </reference>
          </references>
        </pivotArea>
      </autoSortScope>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 fld="0" showDataAs="percentOfTotal" baseField="1" baseItem="0" numFmtId="10"/>
    <dataField name="Revenue" fld="5" baseField="1" baseItem="0">
      <extLst>
        <ext xmlns:x14="http://schemas.microsoft.com/office/spreadsheetml/2009/9/main" uri="{E15A36E0-9728-4e99-A89B-3F7291B0FE68}">
          <x14:dataField sourceField="0" uniqueName="[__Xl2].[Measures].[Sum of Revenue]"/>
        </ext>
      </extLst>
    </dataField>
  </dataFields>
  <pivotHierarchies count="48">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iscuit_Transac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42B9E70-FB7B-459A-ADF6-98828F407D93}" name="Analyze2WeekType" cacheId="459"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E7:AG9" firstHeaderRow="0" firstDataRow="1" firstDataCol="1"/>
  <pivotFields count="6">
    <pivotField dataField="1" compact="0" outline="0" subtotalTop="0" showAll="0" defaultSubtotal="0"/>
    <pivotField name="Month"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1"/>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2">
    <i>
      <x/>
    </i>
    <i>
      <x v="1"/>
    </i>
  </rowItems>
  <colFields count="1">
    <field x="-2"/>
  </colFields>
  <colItems count="2">
    <i>
      <x/>
    </i>
    <i i="1">
      <x v="1"/>
    </i>
  </colItems>
  <dataFields count="2">
    <dataField name="%" fld="0" showDataAs="percentOfTotal" baseField="1" baseItem="0" numFmtId="10"/>
    <dataField name="Revenue" fld="5" baseField="1" baseItem="0">
      <extLst>
        <ext xmlns:x14="http://schemas.microsoft.com/office/spreadsheetml/2009/9/main" uri="{E15A36E0-9728-4e99-A89B-3F7291B0FE68}">
          <x14:dataField sourceField="0" uniqueName="[__Xl2].[Measures].[Sum of Revenue]"/>
        </ext>
      </extLst>
    </dataField>
  </dataFields>
  <pivotHierarchies count="48">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iscuit_Transac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091272C-E6FE-41EF-B214-EAC1297691FB}" name="Analyze2Weekday" cacheId="456"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S7:U14" firstHeaderRow="0" firstDataRow="1" firstDataCol="1"/>
  <pivotFields count="5">
    <pivotField dataField="1" compact="0" outline="0" subtotalTop="0" showAll="0" defaultSubtotal="0"/>
    <pivotField name="Month" compact="0" allDrilled="1" outline="0" subtotalTop="0" showAll="0" dataSourceSort="1" defaultSubtotal="0" defaultAttributeDrillState="1">
      <items count="12">
        <item x="0"/>
        <item x="1"/>
        <item x="2"/>
        <item x="3"/>
        <item x="4"/>
        <item x="5"/>
        <item x="6"/>
        <item x="7"/>
        <item x="8"/>
        <item x="9"/>
        <item x="10"/>
        <item x="11"/>
      </items>
    </pivotField>
    <pivotField axis="axisRow"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1"/>
            </reference>
          </references>
        </pivotArea>
      </autoSortScope>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7">
    <i>
      <x v="5"/>
    </i>
    <i>
      <x v="4"/>
    </i>
    <i>
      <x v="2"/>
    </i>
    <i>
      <x v="3"/>
    </i>
    <i>
      <x v="1"/>
    </i>
    <i>
      <x v="6"/>
    </i>
    <i>
      <x/>
    </i>
  </rowItems>
  <colFields count="1">
    <field x="-2"/>
  </colFields>
  <colItems count="2">
    <i>
      <x/>
    </i>
    <i i="1">
      <x v="1"/>
    </i>
  </colItems>
  <dataFields count="2">
    <dataField name="%" fld="0" showDataAs="percentOfTotal" baseField="1" baseItem="0" numFmtId="10"/>
    <dataField name="Revenue" fld="4" baseField="1" baseItem="0">
      <extLst>
        <ext xmlns:x14="http://schemas.microsoft.com/office/spreadsheetml/2009/9/main" uri="{E15A36E0-9728-4e99-A89B-3F7291B0FE68}">
          <x14:dataField sourceField="0" uniqueName="[__Xl2].[Measures].[Sum of Revenue]"/>
        </ext>
      </extLst>
    </dataField>
  </dataFields>
  <pivotHierarchies count="48">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iscuit_Transac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8EA40C2B-EF12-459D-BC9A-744728E92D0C}" name="Analyze2Month" cacheId="45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I7:K19" firstHeaderRow="0" firstDataRow="1" firstDataCol="1"/>
  <pivotFields count="4">
    <pivotField dataField="1" compact="0" outline="0" subtotalTop="0" showAll="0" defaultSubtotal="0"/>
    <pivotField name="Month" axis="axisRow" compact="0" allDrilled="1" outline="0" subtotalTop="0" showAll="0" dataSourceSort="1" defaultSubtotal="0">
      <items count="12">
        <item x="0" e="0"/>
        <item x="1" e="0"/>
        <item x="2" e="0"/>
        <item x="3" e="0"/>
        <item x="4" e="0"/>
        <item x="5" e="0"/>
        <item x="6" e="0"/>
        <item x="7" e="0"/>
        <item x="8" e="0"/>
        <item x="9" e="0"/>
        <item x="10" e="0"/>
        <item x="11" e="0"/>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2">
    <i>
      <x/>
    </i>
    <i>
      <x v="1"/>
    </i>
    <i>
      <x v="2"/>
    </i>
    <i>
      <x v="3"/>
    </i>
    <i>
      <x v="4"/>
    </i>
    <i>
      <x v="5"/>
    </i>
    <i>
      <x v="6"/>
    </i>
    <i>
      <x v="7"/>
    </i>
    <i>
      <x v="8"/>
    </i>
    <i>
      <x v="9"/>
    </i>
    <i>
      <x v="10"/>
    </i>
    <i>
      <x v="11"/>
    </i>
  </rowItems>
  <colFields count="1">
    <field x="-2"/>
  </colFields>
  <colItems count="2">
    <i>
      <x/>
    </i>
    <i i="1">
      <x v="1"/>
    </i>
  </colItems>
  <dataFields count="2">
    <dataField name="%" fld="0" showDataAs="percentOfTotal" baseField="1" baseItem="0" numFmtId="10"/>
    <dataField name="Revenue" fld="3" baseField="1" baseItem="0">
      <extLst>
        <ext xmlns:x14="http://schemas.microsoft.com/office/spreadsheetml/2009/9/main" uri="{E15A36E0-9728-4e99-A89B-3F7291B0FE68}">
          <x14:dataField sourceField="0" uniqueName="[__Xl2].[Measures].[Sum of Revenue]"/>
        </ext>
      </extLst>
    </dataField>
  </dataFields>
  <pivotHierarchies count="48">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iscuit_Transaction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16ECC48-4EF1-4F5E-86CD-C6970DAC5F4C}" autoFormatId="16" applyNumberFormats="0" applyBorderFormats="0" applyFontFormats="0" applyPatternFormats="0" applyAlignmentFormats="0" applyWidthHeightFormats="0">
  <queryTableRefresh nextId="23">
    <queryTableFields count="22">
      <queryTableField id="1" name="Transaction Date" tableColumnId="1"/>
      <queryTableField id="2" name="Buyer Fullname" tableColumnId="2"/>
      <queryTableField id="3" name="Buyer Location" tableColumnId="3"/>
      <queryTableField id="4" name="Buyer Date of Birth" tableColumnId="4"/>
      <queryTableField id="5" name="Payment Method" tableColumnId="5"/>
      <queryTableField id="6" name="Quantity Purchased" tableColumnId="6"/>
      <queryTableField id="7" name="Product Code" tableColumnId="7"/>
      <queryTableField id="8" name="Sales Representative" tableColumnId="8"/>
      <queryTableField id="9" name="Gender" tableColumnId="9"/>
      <queryTableField id="10" name="Buyer Age" tableColumnId="10"/>
      <queryTableField id="11" name="Age Group" tableColumnId="11"/>
      <queryTableField id="12" name="Brand Name" tableColumnId="12"/>
      <queryTableField id="13" name="Cost" tableColumnId="13"/>
      <queryTableField id="14" name="Unit Price" tableColumnId="14"/>
      <queryTableField id="15" name="Revenue" tableColumnId="15"/>
      <queryTableField id="16" name="COGS" tableColumnId="16"/>
      <queryTableField id="17" name="Profit" tableColumnId="17"/>
      <queryTableField id="18" name="Price Range" tableColumnId="18"/>
      <queryTableField id="19" name="Day Name" tableColumnId="19"/>
      <queryTableField id="20" name="Day of Week" tableColumnId="20"/>
      <queryTableField id="21" name="Week Type" tableColumnId="21"/>
      <queryTableField id="22" name="Month Name" tableColumnId="2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yer_Location" xr10:uid="{12B13B77-1371-43E8-BF91-56AEE905BC48}" sourceName="Buyer Location">
  <pivotTables>
    <pivotTable tabId="3" name="PivotTable10"/>
    <pivotTable tabId="3" name="Age Group"/>
    <pivotTable tabId="3" name="Gender"/>
    <pivotTable tabId="3" name="Payment Method"/>
    <pivotTable tabId="3" name="PivotTable1"/>
    <pivotTable tabId="3" name="PivotTable2"/>
    <pivotTable tabId="3" name="PivotTable3"/>
    <pivotTable tabId="3" name="PivotTable6"/>
    <pivotTable tabId="3" name="PivotTable7"/>
    <pivotTable tabId="3" name="PivotTable9"/>
    <pivotTable tabId="3" name="Pricing"/>
    <pivotTable tabId="3" name="Top 5 Customers"/>
    <pivotTable tabId="3" name="PivotTable4"/>
    <pivotTable tabId="3" name="PivotTable5"/>
  </pivotTables>
  <data>
    <tabular pivotCacheId="1851082192">
      <items count="10">
        <i x="3" s="1"/>
        <i x="8" s="1"/>
        <i x="6" s="1"/>
        <i x="7" s="1"/>
        <i x="5" s="1"/>
        <i x="1" s="1"/>
        <i x="9" s="1"/>
        <i x="2" s="1"/>
        <i x="4"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A0B8D381-FBDC-4C31-858C-46FAD1EA7565}" sourceName="Age Group">
  <pivotTables>
    <pivotTable tabId="3" name="PivotTable9"/>
    <pivotTable tabId="3" name="PivotTable3"/>
    <pivotTable tabId="3" name="PivotTable10"/>
    <pivotTable tabId="3" name="Gender"/>
    <pivotTable tabId="3" name="Location"/>
    <pivotTable tabId="3" name="Payment Method"/>
    <pivotTable tabId="3" name="PivotTable1"/>
    <pivotTable tabId="3" name="PivotTable2"/>
    <pivotTable tabId="3" name="PivotTable4"/>
    <pivotTable tabId="3" name="PivotTable5"/>
    <pivotTable tabId="3" name="PivotTable6"/>
    <pivotTable tabId="3" name="Pricing"/>
    <pivotTable tabId="3" name="Top 5 Customers"/>
  </pivotTables>
  <data>
    <tabular pivotCacheId="1851082192">
      <items count="5">
        <i x="2" s="1"/>
        <i x="4" s="1"/>
        <i x="1" s="1"/>
        <i x="0" s="1"/>
        <i x="3"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B4461F8E-5F13-4AC9-B190-090A3771752E}" sourceName="Payment Method">
  <pivotTables>
    <pivotTable tabId="3" name="PivotTable3"/>
    <pivotTable tabId="3" name="PivotTable10"/>
    <pivotTable tabId="3" name="Age Group"/>
    <pivotTable tabId="3" name="Gender"/>
    <pivotTable tabId="3" name="Location"/>
    <pivotTable tabId="3" name="PivotTable1"/>
    <pivotTable tabId="3" name="PivotTable2"/>
    <pivotTable tabId="3" name="PivotTable4"/>
    <pivotTable tabId="3" name="PivotTable5"/>
    <pivotTable tabId="3" name="PivotTable6"/>
    <pivotTable tabId="3" name="PivotTable7"/>
    <pivotTable tabId="3" name="PivotTable9"/>
    <pivotTable tabId="3" name="Pricing"/>
    <pivotTable tabId="3" name="Top 5 Customers"/>
  </pivotTables>
  <data>
    <tabular pivotCacheId="1851082192">
      <items count="4">
        <i x="1" s="1"/>
        <i x="0" s="1"/>
        <i x="2" s="1"/>
        <i x="3"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yer_Location1" xr10:uid="{43017BAE-C670-4C5E-9E95-E0C6788480C3}" sourceName="[Biscuit_Transaction_Data].[Buyer Location]">
  <pivotTables>
    <pivotTable tabId="5" name="Analyze2Month"/>
    <pivotTable tabId="5" name="Analyze2Quarter"/>
    <pivotTable tabId="5" name="Analyze2Weekday"/>
    <pivotTable tabId="5" name="Analyze2WeekType"/>
  </pivotTables>
  <data>
    <olap pivotCacheId="29177720">
      <levels count="2">
        <level uniqueName="[Biscuit_Transaction_Data].[Buyer Location].[(All)]" sourceCaption="(All)" count="0"/>
        <level uniqueName="[Biscuit_Transaction_Data].[Buyer Location].[Buyer Location]" sourceCaption="Buyer Location" count="10">
          <ranges>
            <range startItem="0">
              <i n="[Biscuit_Transaction_Data].[Buyer Location].&amp;[Chicago]" c="Chicago"/>
              <i n="[Biscuit_Transaction_Data].[Buyer Location].&amp;[Dallas]" c="Dallas"/>
              <i n="[Biscuit_Transaction_Data].[Buyer Location].&amp;[Houston]" c="Houston"/>
              <i n="[Biscuit_Transaction_Data].[Buyer Location].&amp;[Los Angeles]" c="Los Angeles"/>
              <i n="[Biscuit_Transaction_Data].[Buyer Location].&amp;[New York]" c="New York"/>
              <i n="[Biscuit_Transaction_Data].[Buyer Location].&amp;[Philadelphia]" c="Philadelphia"/>
              <i n="[Biscuit_Transaction_Data].[Buyer Location].&amp;[Phoenix]" c="Phoenix"/>
              <i n="[Biscuit_Transaction_Data].[Buyer Location].&amp;[San Antonio]" c="San Antonio"/>
              <i n="[Biscuit_Transaction_Data].[Buyer Location].&amp;[San Diego]" c="San Diego"/>
              <i n="[Biscuit_Transaction_Data].[Buyer Location].&amp;[San Jose]" c="San Jose"/>
            </range>
          </ranges>
        </level>
      </levels>
      <selections count="1">
        <selection n="[Biscuit_Transaction_Data].[Buyer Location].[All]"/>
      </selections>
    </olap>
  </data>
  <extLst>
    <x:ext xmlns:x15="http://schemas.microsoft.com/office/spreadsheetml/2010/11/main" uri="{470722E0-AACD-4C17-9CDC-17EF765DBC7E}">
      <x15:slicerCacheHideItemsWithNoData count="1">
        <x15:slicerCacheOlapLevelName uniqueName="[Biscuit_Transaction_Data].[Buyer Location].[Buyer Location]"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1" xr10:uid="{27535B84-B34B-40CB-90E6-5C8853ED6CF1}" sourceName="[Biscuit_Transaction_Data].[Payment Method]">
  <pivotTables>
    <pivotTable tabId="5" name="Analyze2Month"/>
    <pivotTable tabId="5" name="Analyze2Quarter"/>
    <pivotTable tabId="5" name="Analyze2Weekday"/>
    <pivotTable tabId="5" name="Analyze2WeekType"/>
  </pivotTables>
  <data>
    <olap pivotCacheId="29177720">
      <levels count="2">
        <level uniqueName="[Biscuit_Transaction_Data].[Payment Method].[(All)]" sourceCaption="(All)" count="0"/>
        <level uniqueName="[Biscuit_Transaction_Data].[Payment Method].[Payment Method]" sourceCaption="Payment Method" count="4">
          <ranges>
            <range startItem="0">
              <i n="[Biscuit_Transaction_Data].[Payment Method].&amp;[Cash]" c="Cash"/>
              <i n="[Biscuit_Transaction_Data].[Payment Method].&amp;[Credit Card]" c="Credit Card"/>
              <i n="[Biscuit_Transaction_Data].[Payment Method].&amp;[Debit Card]" c="Debit Card"/>
              <i n="[Biscuit_Transaction_Data].[Payment Method].&amp;[Mobile Payment]" c="Mobile Payment"/>
            </range>
          </ranges>
        </level>
      </levels>
      <selections count="1">
        <selection n="[Biscuit_Transaction_Data].[Payment Method].[All]"/>
      </selections>
    </olap>
  </data>
  <extLst>
    <x:ext xmlns:x15="http://schemas.microsoft.com/office/spreadsheetml/2010/11/main" uri="{470722E0-AACD-4C17-9CDC-17EF765DBC7E}">
      <x15:slicerCacheHideItemsWithNoData count="1">
        <x15:slicerCacheOlapLevelName uniqueName="[Biscuit_Transaction_Data].[Payment Method].[Payment Method]"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yer Location" xr10:uid="{9B5EB95B-B5E8-449C-8884-63AF5A1AF642}" cache="Slicer_Buyer_Location" caption="Buyer Location" columnCount="2" showCaption="0" style="MyStyle" rowHeight="241300"/>
  <slicer name="Age Group" xr10:uid="{75F435A4-89CC-4988-8C4A-8ACAFC347CC7}" cache="Slicer_Age_Group" caption="Age Group" showCaption="0" style="MyStyle" rowHeight="241300"/>
  <slicer name="Payment Method" xr10:uid="{B05C53F4-2490-4439-992D-453F7EC954B4}" cache="Slicer_Payment_Method" caption="Payment Method" columnCount="4" showCaption="0" style="MyStyle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yer Location 2" xr10:uid="{333AD218-E2CB-4979-8A71-279200A5F79A}" cache="Slicer_Buyer_Location1" caption="Buyer Location" columnCount="3" showCaption="0" level="1" rowHeight="241300"/>
  <slicer name="Payment Method 1" xr10:uid="{DE81E08E-B58B-4365-BD71-03E6B91976F6}" cache="Slicer_Payment_Method1" caption="Payment Method" showCaption="0"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ED98C3-6BC1-46DD-B4C8-7BA3F8D84DA5}" name="Biscuit_Transaction_Data" displayName="Biscuit_Transaction_Data" ref="A1:V12001" tableType="queryTable" totalsRowShown="0">
  <autoFilter ref="A1:V12001" xr:uid="{79ED98C3-6BC1-46DD-B4C8-7BA3F8D84DA5}"/>
  <tableColumns count="22">
    <tableColumn id="1" xr3:uid="{B01C7773-1B9D-4870-AA54-746193985602}" uniqueName="1" name="Transaction Date" queryTableFieldId="1" dataDxfId="25"/>
    <tableColumn id="2" xr3:uid="{4734A8A4-7D85-4BF3-B6D9-FBC89663398A}" uniqueName="2" name="Buyer Fullname" queryTableFieldId="2" dataDxfId="24"/>
    <tableColumn id="3" xr3:uid="{37EA425E-6E89-4130-BFA9-DC6F47CC24E2}" uniqueName="3" name="Buyer Location" queryTableFieldId="3" dataDxfId="23"/>
    <tableColumn id="4" xr3:uid="{32DA39C2-8F61-42B9-B4AC-CE94DEE80773}" uniqueName="4" name="Buyer Date of Birth" queryTableFieldId="4" dataDxfId="22"/>
    <tableColumn id="5" xr3:uid="{FF77FA08-742D-4C52-8D1C-D9B05A1AAAA9}" uniqueName="5" name="Payment Method" queryTableFieldId="5" dataDxfId="21"/>
    <tableColumn id="6" xr3:uid="{13709E76-47E9-4D76-95CD-A226B81993F0}" uniqueName="6" name="Quantity Purchased" queryTableFieldId="6"/>
    <tableColumn id="7" xr3:uid="{8187F1DE-4BA8-4123-B050-0C422F2B28E2}" uniqueName="7" name="Product Code" queryTableFieldId="7" dataDxfId="20"/>
    <tableColumn id="8" xr3:uid="{B50F452D-F14C-4F45-9B64-8972FEE0C383}" uniqueName="8" name="Sales Representative" queryTableFieldId="8" dataDxfId="19"/>
    <tableColumn id="9" xr3:uid="{59F9036F-C59F-4F7E-A178-E1C8E623F57B}" uniqueName="9" name="Gender" queryTableFieldId="9" dataDxfId="18"/>
    <tableColumn id="10" xr3:uid="{D8C2D7E1-7561-427C-A3F2-DC6EB259FDA0}" uniqueName="10" name="Buyer Age" queryTableFieldId="10"/>
    <tableColumn id="11" xr3:uid="{330088EA-08CC-41EE-ADAE-5461F384A7E5}" uniqueName="11" name="Age Group" queryTableFieldId="11" dataDxfId="17"/>
    <tableColumn id="12" xr3:uid="{07328E3F-60E7-4CC5-8432-514D86597728}" uniqueName="12" name="Brand Name" queryTableFieldId="12" dataDxfId="16"/>
    <tableColumn id="13" xr3:uid="{DE83B89F-401C-44F3-91F5-42761730A218}" uniqueName="13" name="Cost" queryTableFieldId="13"/>
    <tableColumn id="14" xr3:uid="{2C979F94-280B-45D3-8CFE-31805C8F9B09}" uniqueName="14" name="Unit Price" queryTableFieldId="14"/>
    <tableColumn id="15" xr3:uid="{800D6FC6-B035-47A6-A8BB-7F6B5B907975}" uniqueName="15" name="Revenue" queryTableFieldId="15"/>
    <tableColumn id="16" xr3:uid="{F1DADF52-32F5-4992-83BE-B488FFC8DDAF}" uniqueName="16" name="COGS" queryTableFieldId="16"/>
    <tableColumn id="17" xr3:uid="{334CEDE6-FEA3-44B9-A8AE-1263724C26BF}" uniqueName="17" name="Profit" queryTableFieldId="17"/>
    <tableColumn id="18" xr3:uid="{F494DC81-4BAA-4C05-89E0-82600C28E36E}" uniqueName="18" name="Price Range" queryTableFieldId="18"/>
    <tableColumn id="19" xr3:uid="{D9CD8651-BC86-465D-B9EA-980D901A5D56}" uniqueName="19" name="Day Name" queryTableFieldId="19" dataDxfId="15"/>
    <tableColumn id="20" xr3:uid="{20D646B6-36C5-49DB-AC80-05DA5BD6C8AE}" uniqueName="20" name="Day of Week" queryTableFieldId="20"/>
    <tableColumn id="21" xr3:uid="{D619C7A5-92C7-457E-838A-A1DA430711C6}" uniqueName="21" name="Week Type" queryTableFieldId="21"/>
    <tableColumn id="22" xr3:uid="{E8758678-F5AB-4150-ADB0-6E4927651A26}" uniqueName="22" name="Month Name" queryTableFieldId="22" dataDxfId="1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pivotTable" Target="../pivotTables/pivotTable1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81953-CA58-4F0C-8FFF-C74825D2B721}">
  <sheetPr codeName="Sheet1"/>
  <dimension ref="A1:V12001"/>
  <sheetViews>
    <sheetView topLeftCell="I2" workbookViewId="0">
      <selection activeCell="C3" sqref="C3"/>
    </sheetView>
  </sheetViews>
  <sheetFormatPr defaultRowHeight="14.5" x14ac:dyDescent="0.35"/>
  <cols>
    <col min="1" max="1" width="17.453125" bestFit="1" customWidth="1"/>
    <col min="2" max="2" width="20.1796875" bestFit="1" customWidth="1"/>
    <col min="3" max="3" width="15.54296875" bestFit="1" customWidth="1"/>
    <col min="4" max="4" width="19.26953125" bestFit="1" customWidth="1"/>
    <col min="5" max="5" width="17.81640625" bestFit="1" customWidth="1"/>
    <col min="6" max="6" width="19.81640625" bestFit="1" customWidth="1"/>
    <col min="7" max="7" width="14.453125" bestFit="1" customWidth="1"/>
    <col min="8" max="8" width="20.54296875" bestFit="1" customWidth="1"/>
    <col min="9" max="9" width="9.26953125" bestFit="1" customWidth="1"/>
    <col min="10" max="10" width="11.453125" bestFit="1" customWidth="1"/>
    <col min="11" max="11" width="11.90625" bestFit="1" customWidth="1"/>
    <col min="12" max="12" width="16.81640625" bestFit="1" customWidth="1"/>
    <col min="13" max="13" width="6.81640625" bestFit="1" customWidth="1"/>
    <col min="14" max="14" width="11.1796875" bestFit="1" customWidth="1"/>
    <col min="15" max="15" width="10.26953125" bestFit="1" customWidth="1"/>
    <col min="16" max="16" width="7.7265625" bestFit="1" customWidth="1"/>
    <col min="17" max="17" width="7.81640625" bestFit="1" customWidth="1"/>
    <col min="18" max="18" width="13.08984375" bestFit="1" customWidth="1"/>
    <col min="19" max="19" width="11.6328125" bestFit="1" customWidth="1"/>
    <col min="20" max="20" width="13.7265625" bestFit="1" customWidth="1"/>
    <col min="21" max="21" width="12.36328125" bestFit="1" customWidth="1"/>
    <col min="22" max="22" width="14.1796875" bestFit="1" customWidth="1"/>
  </cols>
  <sheetData>
    <row r="1" spans="1:22"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35">
      <c r="A2" s="1">
        <v>45342</v>
      </c>
      <c r="B2" t="s">
        <v>22</v>
      </c>
      <c r="C2" t="s">
        <v>23</v>
      </c>
      <c r="D2" s="1">
        <v>20020</v>
      </c>
      <c r="E2" t="s">
        <v>24</v>
      </c>
      <c r="F2">
        <v>129</v>
      </c>
      <c r="G2" t="s">
        <v>25</v>
      </c>
      <c r="H2" t="s">
        <v>26</v>
      </c>
      <c r="I2" t="s">
        <v>27</v>
      </c>
      <c r="J2">
        <v>69</v>
      </c>
      <c r="K2" t="s">
        <v>28</v>
      </c>
      <c r="L2" t="s">
        <v>29</v>
      </c>
      <c r="M2">
        <v>10</v>
      </c>
      <c r="N2">
        <v>14</v>
      </c>
      <c r="O2">
        <v>1806</v>
      </c>
      <c r="P2">
        <v>1290</v>
      </c>
      <c r="Q2">
        <v>516</v>
      </c>
      <c r="R2" t="s">
        <v>30</v>
      </c>
      <c r="S2" t="s">
        <v>31</v>
      </c>
      <c r="T2">
        <v>2</v>
      </c>
      <c r="U2" t="s">
        <v>32</v>
      </c>
      <c r="V2" t="s">
        <v>33</v>
      </c>
    </row>
    <row r="3" spans="1:22" x14ac:dyDescent="0.35">
      <c r="A3" s="1">
        <v>45432</v>
      </c>
      <c r="B3" t="s">
        <v>34</v>
      </c>
      <c r="C3" t="s">
        <v>35</v>
      </c>
      <c r="D3" s="1">
        <v>19682</v>
      </c>
      <c r="E3" t="s">
        <v>36</v>
      </c>
      <c r="F3">
        <v>475</v>
      </c>
      <c r="G3" t="s">
        <v>25</v>
      </c>
      <c r="H3" t="s">
        <v>37</v>
      </c>
      <c r="I3" t="s">
        <v>38</v>
      </c>
      <c r="J3">
        <v>71</v>
      </c>
      <c r="K3" t="s">
        <v>28</v>
      </c>
      <c r="L3" t="s">
        <v>29</v>
      </c>
      <c r="M3">
        <v>10</v>
      </c>
      <c r="N3">
        <v>14</v>
      </c>
      <c r="O3">
        <v>6650</v>
      </c>
      <c r="P3">
        <v>4750</v>
      </c>
      <c r="Q3">
        <v>1900</v>
      </c>
      <c r="R3" t="s">
        <v>30</v>
      </c>
      <c r="S3" t="s">
        <v>39</v>
      </c>
      <c r="T3">
        <v>1</v>
      </c>
      <c r="U3" t="s">
        <v>32</v>
      </c>
      <c r="V3" t="s">
        <v>40</v>
      </c>
    </row>
    <row r="4" spans="1:22" x14ac:dyDescent="0.35">
      <c r="A4" s="1">
        <v>45473</v>
      </c>
      <c r="B4" t="s">
        <v>34</v>
      </c>
      <c r="C4" t="s">
        <v>35</v>
      </c>
      <c r="D4" s="1">
        <v>27423</v>
      </c>
      <c r="E4" t="s">
        <v>36</v>
      </c>
      <c r="F4">
        <v>383</v>
      </c>
      <c r="G4" t="s">
        <v>25</v>
      </c>
      <c r="H4" t="s">
        <v>41</v>
      </c>
      <c r="I4" t="s">
        <v>38</v>
      </c>
      <c r="J4">
        <v>49</v>
      </c>
      <c r="K4" t="s">
        <v>42</v>
      </c>
      <c r="L4" t="s">
        <v>29</v>
      </c>
      <c r="M4">
        <v>10</v>
      </c>
      <c r="N4">
        <v>14</v>
      </c>
      <c r="O4">
        <v>5362</v>
      </c>
      <c r="P4">
        <v>3830</v>
      </c>
      <c r="Q4">
        <v>1532</v>
      </c>
      <c r="R4" t="s">
        <v>30</v>
      </c>
      <c r="S4" t="s">
        <v>43</v>
      </c>
      <c r="T4">
        <v>0</v>
      </c>
      <c r="U4" t="s">
        <v>44</v>
      </c>
      <c r="V4" t="s">
        <v>45</v>
      </c>
    </row>
    <row r="5" spans="1:22" x14ac:dyDescent="0.35">
      <c r="A5" s="1">
        <v>45368</v>
      </c>
      <c r="B5" t="s">
        <v>46</v>
      </c>
      <c r="C5" t="s">
        <v>47</v>
      </c>
      <c r="D5" s="1">
        <v>36953</v>
      </c>
      <c r="E5" t="s">
        <v>36</v>
      </c>
      <c r="F5">
        <v>346</v>
      </c>
      <c r="G5" t="s">
        <v>48</v>
      </c>
      <c r="H5" t="s">
        <v>49</v>
      </c>
      <c r="I5" t="s">
        <v>27</v>
      </c>
      <c r="J5">
        <v>23</v>
      </c>
      <c r="K5" t="s">
        <v>50</v>
      </c>
      <c r="L5" t="s">
        <v>51</v>
      </c>
      <c r="M5">
        <v>10</v>
      </c>
      <c r="N5">
        <v>11</v>
      </c>
      <c r="O5">
        <v>3806</v>
      </c>
      <c r="P5">
        <v>3460</v>
      </c>
      <c r="Q5">
        <v>346</v>
      </c>
      <c r="R5" t="s">
        <v>30</v>
      </c>
      <c r="S5" t="s">
        <v>43</v>
      </c>
      <c r="T5">
        <v>0</v>
      </c>
      <c r="U5" t="s">
        <v>44</v>
      </c>
      <c r="V5" t="s">
        <v>52</v>
      </c>
    </row>
    <row r="6" spans="1:22" x14ac:dyDescent="0.35">
      <c r="A6" s="1">
        <v>45441</v>
      </c>
      <c r="B6" t="s">
        <v>53</v>
      </c>
      <c r="C6" t="s">
        <v>54</v>
      </c>
      <c r="D6" s="1">
        <v>17357</v>
      </c>
      <c r="E6" t="s">
        <v>36</v>
      </c>
      <c r="F6">
        <v>122</v>
      </c>
      <c r="G6" t="s">
        <v>48</v>
      </c>
      <c r="H6" t="s">
        <v>55</v>
      </c>
      <c r="I6" t="s">
        <v>27</v>
      </c>
      <c r="J6">
        <v>77</v>
      </c>
      <c r="K6" t="s">
        <v>56</v>
      </c>
      <c r="L6" t="s">
        <v>51</v>
      </c>
      <c r="M6">
        <v>10</v>
      </c>
      <c r="N6">
        <v>11</v>
      </c>
      <c r="O6">
        <v>1342</v>
      </c>
      <c r="P6">
        <v>1220</v>
      </c>
      <c r="Q6">
        <v>122</v>
      </c>
      <c r="R6" t="s">
        <v>30</v>
      </c>
      <c r="S6" t="s">
        <v>57</v>
      </c>
      <c r="T6">
        <v>3</v>
      </c>
      <c r="U6" t="s">
        <v>32</v>
      </c>
      <c r="V6" t="s">
        <v>40</v>
      </c>
    </row>
    <row r="7" spans="1:22" x14ac:dyDescent="0.35">
      <c r="A7" s="1">
        <v>45366</v>
      </c>
      <c r="B7" t="s">
        <v>58</v>
      </c>
      <c r="C7" t="s">
        <v>23</v>
      </c>
      <c r="D7" s="1">
        <v>29346</v>
      </c>
      <c r="E7" t="s">
        <v>36</v>
      </c>
      <c r="F7">
        <v>370</v>
      </c>
      <c r="G7" t="s">
        <v>59</v>
      </c>
      <c r="H7" t="s">
        <v>60</v>
      </c>
      <c r="I7" t="s">
        <v>38</v>
      </c>
      <c r="J7">
        <v>44</v>
      </c>
      <c r="K7" t="s">
        <v>61</v>
      </c>
      <c r="L7" t="s">
        <v>62</v>
      </c>
      <c r="M7">
        <v>10</v>
      </c>
      <c r="N7">
        <v>45</v>
      </c>
      <c r="O7">
        <v>16650</v>
      </c>
      <c r="P7">
        <v>3700</v>
      </c>
      <c r="Q7">
        <v>12950</v>
      </c>
      <c r="R7" t="s">
        <v>30</v>
      </c>
      <c r="S7" t="s">
        <v>63</v>
      </c>
      <c r="T7">
        <v>5</v>
      </c>
      <c r="U7" t="s">
        <v>32</v>
      </c>
      <c r="V7" t="s">
        <v>52</v>
      </c>
    </row>
    <row r="8" spans="1:22" x14ac:dyDescent="0.35">
      <c r="A8" s="1">
        <v>45329</v>
      </c>
      <c r="B8" t="s">
        <v>64</v>
      </c>
      <c r="C8" t="s">
        <v>23</v>
      </c>
      <c r="D8" s="1">
        <v>28393</v>
      </c>
      <c r="E8" t="s">
        <v>24</v>
      </c>
      <c r="F8">
        <v>327</v>
      </c>
      <c r="G8" t="s">
        <v>59</v>
      </c>
      <c r="H8" t="s">
        <v>60</v>
      </c>
      <c r="I8" t="s">
        <v>65</v>
      </c>
      <c r="J8">
        <v>46</v>
      </c>
      <c r="K8" t="s">
        <v>42</v>
      </c>
      <c r="L8" t="s">
        <v>62</v>
      </c>
      <c r="M8">
        <v>10</v>
      </c>
      <c r="N8">
        <v>45</v>
      </c>
      <c r="O8">
        <v>14715</v>
      </c>
      <c r="P8">
        <v>3270</v>
      </c>
      <c r="Q8">
        <v>11445</v>
      </c>
      <c r="R8" t="s">
        <v>30</v>
      </c>
      <c r="S8" t="s">
        <v>57</v>
      </c>
      <c r="T8">
        <v>3</v>
      </c>
      <c r="U8" t="s">
        <v>32</v>
      </c>
      <c r="V8" t="s">
        <v>33</v>
      </c>
    </row>
    <row r="9" spans="1:22" x14ac:dyDescent="0.35">
      <c r="A9" s="1">
        <v>45304</v>
      </c>
      <c r="B9" t="s">
        <v>66</v>
      </c>
      <c r="C9" t="s">
        <v>47</v>
      </c>
      <c r="D9" s="1">
        <v>24237</v>
      </c>
      <c r="E9" t="s">
        <v>24</v>
      </c>
      <c r="F9">
        <v>284</v>
      </c>
      <c r="G9" t="s">
        <v>67</v>
      </c>
      <c r="H9" t="s">
        <v>41</v>
      </c>
      <c r="I9" t="s">
        <v>65</v>
      </c>
      <c r="J9">
        <v>58</v>
      </c>
      <c r="K9" t="s">
        <v>42</v>
      </c>
      <c r="L9" t="s">
        <v>68</v>
      </c>
      <c r="M9">
        <v>18</v>
      </c>
      <c r="N9">
        <v>22</v>
      </c>
      <c r="O9">
        <v>6248</v>
      </c>
      <c r="P9">
        <v>5112</v>
      </c>
      <c r="Q9">
        <v>1136</v>
      </c>
      <c r="R9" t="s">
        <v>30</v>
      </c>
      <c r="S9" t="s">
        <v>69</v>
      </c>
      <c r="T9">
        <v>6</v>
      </c>
      <c r="U9" t="s">
        <v>44</v>
      </c>
      <c r="V9" t="s">
        <v>70</v>
      </c>
    </row>
    <row r="10" spans="1:22" x14ac:dyDescent="0.35">
      <c r="A10" s="1">
        <v>45410</v>
      </c>
      <c r="B10" t="s">
        <v>66</v>
      </c>
      <c r="C10" t="s">
        <v>47</v>
      </c>
      <c r="D10" s="1">
        <v>35670</v>
      </c>
      <c r="E10" t="s">
        <v>71</v>
      </c>
      <c r="F10">
        <v>299</v>
      </c>
      <c r="G10" t="s">
        <v>67</v>
      </c>
      <c r="H10" t="s">
        <v>26</v>
      </c>
      <c r="I10" t="s">
        <v>27</v>
      </c>
      <c r="J10">
        <v>27</v>
      </c>
      <c r="K10" t="s">
        <v>50</v>
      </c>
      <c r="L10" t="s">
        <v>68</v>
      </c>
      <c r="M10">
        <v>18</v>
      </c>
      <c r="N10">
        <v>22</v>
      </c>
      <c r="O10">
        <v>6578</v>
      </c>
      <c r="P10">
        <v>5382</v>
      </c>
      <c r="Q10">
        <v>1196</v>
      </c>
      <c r="R10" t="s">
        <v>30</v>
      </c>
      <c r="S10" t="s">
        <v>43</v>
      </c>
      <c r="T10">
        <v>0</v>
      </c>
      <c r="U10" t="s">
        <v>44</v>
      </c>
      <c r="V10" t="s">
        <v>72</v>
      </c>
    </row>
    <row r="11" spans="1:22" x14ac:dyDescent="0.35">
      <c r="A11" s="1">
        <v>45421</v>
      </c>
      <c r="B11" t="s">
        <v>64</v>
      </c>
      <c r="C11" t="s">
        <v>23</v>
      </c>
      <c r="D11" s="1">
        <v>16696</v>
      </c>
      <c r="E11" t="s">
        <v>71</v>
      </c>
      <c r="F11">
        <v>90</v>
      </c>
      <c r="G11" t="s">
        <v>73</v>
      </c>
      <c r="H11" t="s">
        <v>74</v>
      </c>
      <c r="I11" t="s">
        <v>27</v>
      </c>
      <c r="J11">
        <v>79</v>
      </c>
      <c r="K11" t="s">
        <v>56</v>
      </c>
      <c r="L11" t="s">
        <v>75</v>
      </c>
      <c r="M11">
        <v>14</v>
      </c>
      <c r="N11">
        <v>28</v>
      </c>
      <c r="O11">
        <v>2520</v>
      </c>
      <c r="P11">
        <v>1260</v>
      </c>
      <c r="Q11">
        <v>1260</v>
      </c>
      <c r="R11" t="s">
        <v>30</v>
      </c>
      <c r="S11" t="s">
        <v>76</v>
      </c>
      <c r="T11">
        <v>4</v>
      </c>
      <c r="U11" t="s">
        <v>32</v>
      </c>
      <c r="V11" t="s">
        <v>40</v>
      </c>
    </row>
    <row r="12" spans="1:22" x14ac:dyDescent="0.35">
      <c r="A12" s="1">
        <v>45339</v>
      </c>
      <c r="B12" t="s">
        <v>77</v>
      </c>
      <c r="C12" t="s">
        <v>78</v>
      </c>
      <c r="D12" s="1">
        <v>22039</v>
      </c>
      <c r="E12" t="s">
        <v>24</v>
      </c>
      <c r="F12">
        <v>366</v>
      </c>
      <c r="G12" t="s">
        <v>79</v>
      </c>
      <c r="H12" t="s">
        <v>80</v>
      </c>
      <c r="I12" t="s">
        <v>65</v>
      </c>
      <c r="J12">
        <v>64</v>
      </c>
      <c r="K12" t="s">
        <v>28</v>
      </c>
      <c r="L12" t="s">
        <v>81</v>
      </c>
      <c r="M12">
        <v>7</v>
      </c>
      <c r="N12">
        <v>9</v>
      </c>
      <c r="O12">
        <v>3294</v>
      </c>
      <c r="P12">
        <v>2562</v>
      </c>
      <c r="Q12">
        <v>732</v>
      </c>
      <c r="R12" t="s">
        <v>82</v>
      </c>
      <c r="S12" t="s">
        <v>69</v>
      </c>
      <c r="T12">
        <v>6</v>
      </c>
      <c r="U12" t="s">
        <v>44</v>
      </c>
      <c r="V12" t="s">
        <v>33</v>
      </c>
    </row>
    <row r="13" spans="1:22" x14ac:dyDescent="0.35">
      <c r="A13" s="1">
        <v>45337</v>
      </c>
      <c r="B13" t="s">
        <v>83</v>
      </c>
      <c r="C13" t="s">
        <v>84</v>
      </c>
      <c r="D13" s="1">
        <v>17492</v>
      </c>
      <c r="E13" t="s">
        <v>36</v>
      </c>
      <c r="F13">
        <v>468</v>
      </c>
      <c r="G13" t="s">
        <v>85</v>
      </c>
      <c r="H13" t="s">
        <v>41</v>
      </c>
      <c r="I13" t="s">
        <v>27</v>
      </c>
      <c r="J13">
        <v>76</v>
      </c>
      <c r="K13" t="s">
        <v>56</v>
      </c>
      <c r="L13" t="s">
        <v>86</v>
      </c>
      <c r="M13">
        <v>18</v>
      </c>
      <c r="N13">
        <v>36</v>
      </c>
      <c r="O13">
        <v>16848</v>
      </c>
      <c r="P13">
        <v>8424</v>
      </c>
      <c r="Q13">
        <v>8424</v>
      </c>
      <c r="R13" t="s">
        <v>30</v>
      </c>
      <c r="S13" t="s">
        <v>76</v>
      </c>
      <c r="T13">
        <v>4</v>
      </c>
      <c r="U13" t="s">
        <v>32</v>
      </c>
      <c r="V13" t="s">
        <v>33</v>
      </c>
    </row>
    <row r="14" spans="1:22" x14ac:dyDescent="0.35">
      <c r="A14" s="1">
        <v>45321</v>
      </c>
      <c r="B14" t="s">
        <v>87</v>
      </c>
      <c r="C14" t="s">
        <v>23</v>
      </c>
      <c r="D14" s="1">
        <v>24246</v>
      </c>
      <c r="E14" t="s">
        <v>36</v>
      </c>
      <c r="F14">
        <v>220</v>
      </c>
      <c r="G14" t="s">
        <v>67</v>
      </c>
      <c r="H14" t="s">
        <v>74</v>
      </c>
      <c r="I14" t="s">
        <v>65</v>
      </c>
      <c r="J14">
        <v>58</v>
      </c>
      <c r="K14" t="s">
        <v>42</v>
      </c>
      <c r="L14" t="s">
        <v>68</v>
      </c>
      <c r="M14">
        <v>18</v>
      </c>
      <c r="N14">
        <v>22</v>
      </c>
      <c r="O14">
        <v>4840</v>
      </c>
      <c r="P14">
        <v>3960</v>
      </c>
      <c r="Q14">
        <v>880</v>
      </c>
      <c r="R14" t="s">
        <v>30</v>
      </c>
      <c r="S14" t="s">
        <v>31</v>
      </c>
      <c r="T14">
        <v>2</v>
      </c>
      <c r="U14" t="s">
        <v>32</v>
      </c>
      <c r="V14" t="s">
        <v>70</v>
      </c>
    </row>
    <row r="15" spans="1:22" x14ac:dyDescent="0.35">
      <c r="A15" s="1">
        <v>45377</v>
      </c>
      <c r="B15" t="s">
        <v>66</v>
      </c>
      <c r="C15" t="s">
        <v>47</v>
      </c>
      <c r="D15" s="1">
        <v>29620</v>
      </c>
      <c r="E15" t="s">
        <v>71</v>
      </c>
      <c r="F15">
        <v>272</v>
      </c>
      <c r="G15" t="s">
        <v>88</v>
      </c>
      <c r="H15" t="s">
        <v>37</v>
      </c>
      <c r="I15" t="s">
        <v>65</v>
      </c>
      <c r="J15">
        <v>43</v>
      </c>
      <c r="K15" t="s">
        <v>61</v>
      </c>
      <c r="L15" t="s">
        <v>89</v>
      </c>
      <c r="M15">
        <v>19</v>
      </c>
      <c r="N15">
        <v>23</v>
      </c>
      <c r="O15">
        <v>6256</v>
      </c>
      <c r="P15">
        <v>5168</v>
      </c>
      <c r="Q15">
        <v>1088</v>
      </c>
      <c r="R15" t="s">
        <v>30</v>
      </c>
      <c r="S15" t="s">
        <v>31</v>
      </c>
      <c r="T15">
        <v>2</v>
      </c>
      <c r="U15" t="s">
        <v>32</v>
      </c>
      <c r="V15" t="s">
        <v>52</v>
      </c>
    </row>
    <row r="16" spans="1:22" x14ac:dyDescent="0.35">
      <c r="A16" s="1">
        <v>45500</v>
      </c>
      <c r="B16" t="s">
        <v>64</v>
      </c>
      <c r="C16" t="s">
        <v>23</v>
      </c>
      <c r="D16" s="1">
        <v>21285</v>
      </c>
      <c r="E16" t="s">
        <v>24</v>
      </c>
      <c r="F16">
        <v>270</v>
      </c>
      <c r="G16" t="s">
        <v>85</v>
      </c>
      <c r="H16" t="s">
        <v>49</v>
      </c>
      <c r="I16" t="s">
        <v>27</v>
      </c>
      <c r="J16">
        <v>66</v>
      </c>
      <c r="K16" t="s">
        <v>28</v>
      </c>
      <c r="L16" t="s">
        <v>86</v>
      </c>
      <c r="M16">
        <v>18</v>
      </c>
      <c r="N16">
        <v>36</v>
      </c>
      <c r="O16">
        <v>9720</v>
      </c>
      <c r="P16">
        <v>4860</v>
      </c>
      <c r="Q16">
        <v>4860</v>
      </c>
      <c r="R16" t="s">
        <v>30</v>
      </c>
      <c r="S16" t="s">
        <v>69</v>
      </c>
      <c r="T16">
        <v>6</v>
      </c>
      <c r="U16" t="s">
        <v>44</v>
      </c>
      <c r="V16" t="s">
        <v>90</v>
      </c>
    </row>
    <row r="17" spans="1:22" x14ac:dyDescent="0.35">
      <c r="A17" s="1">
        <v>45465</v>
      </c>
      <c r="B17" t="s">
        <v>34</v>
      </c>
      <c r="C17" t="s">
        <v>35</v>
      </c>
      <c r="D17" s="1">
        <v>24448</v>
      </c>
      <c r="E17" t="s">
        <v>24</v>
      </c>
      <c r="F17">
        <v>201</v>
      </c>
      <c r="G17" t="s">
        <v>79</v>
      </c>
      <c r="H17" t="s">
        <v>80</v>
      </c>
      <c r="I17" t="s">
        <v>65</v>
      </c>
      <c r="J17">
        <v>58</v>
      </c>
      <c r="K17" t="s">
        <v>42</v>
      </c>
      <c r="L17" t="s">
        <v>81</v>
      </c>
      <c r="M17">
        <v>7</v>
      </c>
      <c r="N17">
        <v>9</v>
      </c>
      <c r="O17">
        <v>1809</v>
      </c>
      <c r="P17">
        <v>1407</v>
      </c>
      <c r="Q17">
        <v>402</v>
      </c>
      <c r="R17" t="s">
        <v>82</v>
      </c>
      <c r="S17" t="s">
        <v>69</v>
      </c>
      <c r="T17">
        <v>6</v>
      </c>
      <c r="U17" t="s">
        <v>44</v>
      </c>
      <c r="V17" t="s">
        <v>45</v>
      </c>
    </row>
    <row r="18" spans="1:22" x14ac:dyDescent="0.35">
      <c r="A18" s="1">
        <v>45356</v>
      </c>
      <c r="B18" t="s">
        <v>91</v>
      </c>
      <c r="C18" t="s">
        <v>84</v>
      </c>
      <c r="D18" s="1">
        <v>23912</v>
      </c>
      <c r="E18" t="s">
        <v>36</v>
      </c>
      <c r="F18">
        <v>264</v>
      </c>
      <c r="G18" t="s">
        <v>73</v>
      </c>
      <c r="H18" t="s">
        <v>55</v>
      </c>
      <c r="I18" t="s">
        <v>27</v>
      </c>
      <c r="J18">
        <v>59</v>
      </c>
      <c r="K18" t="s">
        <v>42</v>
      </c>
      <c r="L18" t="s">
        <v>75</v>
      </c>
      <c r="M18">
        <v>14</v>
      </c>
      <c r="N18">
        <v>28</v>
      </c>
      <c r="O18">
        <v>7392</v>
      </c>
      <c r="P18">
        <v>3696</v>
      </c>
      <c r="Q18">
        <v>3696</v>
      </c>
      <c r="R18" t="s">
        <v>30</v>
      </c>
      <c r="S18" t="s">
        <v>31</v>
      </c>
      <c r="T18">
        <v>2</v>
      </c>
      <c r="U18" t="s">
        <v>32</v>
      </c>
      <c r="V18" t="s">
        <v>52</v>
      </c>
    </row>
    <row r="19" spans="1:22" x14ac:dyDescent="0.35">
      <c r="A19" s="1">
        <v>45494</v>
      </c>
      <c r="B19" t="s">
        <v>92</v>
      </c>
      <c r="C19" t="s">
        <v>35</v>
      </c>
      <c r="D19" s="1">
        <v>23513</v>
      </c>
      <c r="E19" t="s">
        <v>24</v>
      </c>
      <c r="F19">
        <v>129</v>
      </c>
      <c r="G19" t="s">
        <v>73</v>
      </c>
      <c r="H19" t="s">
        <v>80</v>
      </c>
      <c r="I19" t="s">
        <v>27</v>
      </c>
      <c r="J19">
        <v>60</v>
      </c>
      <c r="K19" t="s">
        <v>28</v>
      </c>
      <c r="L19" t="s">
        <v>75</v>
      </c>
      <c r="M19">
        <v>14</v>
      </c>
      <c r="N19">
        <v>28</v>
      </c>
      <c r="O19">
        <v>3612</v>
      </c>
      <c r="P19">
        <v>1806</v>
      </c>
      <c r="Q19">
        <v>1806</v>
      </c>
      <c r="R19" t="s">
        <v>30</v>
      </c>
      <c r="S19" t="s">
        <v>43</v>
      </c>
      <c r="T19">
        <v>0</v>
      </c>
      <c r="U19" t="s">
        <v>44</v>
      </c>
      <c r="V19" t="s">
        <v>90</v>
      </c>
    </row>
    <row r="20" spans="1:22" x14ac:dyDescent="0.35">
      <c r="A20" s="1">
        <v>45473</v>
      </c>
      <c r="B20" t="s">
        <v>66</v>
      </c>
      <c r="C20" t="s">
        <v>47</v>
      </c>
      <c r="D20" s="1">
        <v>19804</v>
      </c>
      <c r="E20" t="s">
        <v>36</v>
      </c>
      <c r="F20">
        <v>40</v>
      </c>
      <c r="G20" t="s">
        <v>93</v>
      </c>
      <c r="H20" t="s">
        <v>55</v>
      </c>
      <c r="I20" t="s">
        <v>65</v>
      </c>
      <c r="J20">
        <v>70</v>
      </c>
      <c r="K20" t="s">
        <v>28</v>
      </c>
      <c r="L20" t="s">
        <v>94</v>
      </c>
      <c r="M20">
        <v>5</v>
      </c>
      <c r="N20">
        <v>7</v>
      </c>
      <c r="O20">
        <v>280</v>
      </c>
      <c r="P20">
        <v>200</v>
      </c>
      <c r="Q20">
        <v>80</v>
      </c>
      <c r="R20" t="s">
        <v>82</v>
      </c>
      <c r="S20" t="s">
        <v>43</v>
      </c>
      <c r="T20">
        <v>0</v>
      </c>
      <c r="U20" t="s">
        <v>44</v>
      </c>
      <c r="V20" t="s">
        <v>45</v>
      </c>
    </row>
    <row r="21" spans="1:22" x14ac:dyDescent="0.35">
      <c r="A21" s="1">
        <v>45492</v>
      </c>
      <c r="B21" t="s">
        <v>64</v>
      </c>
      <c r="C21" t="s">
        <v>23</v>
      </c>
      <c r="D21" s="1">
        <v>33975</v>
      </c>
      <c r="E21" t="s">
        <v>71</v>
      </c>
      <c r="F21">
        <v>177</v>
      </c>
      <c r="G21" t="s">
        <v>85</v>
      </c>
      <c r="H21" t="s">
        <v>55</v>
      </c>
      <c r="I21" t="s">
        <v>65</v>
      </c>
      <c r="J21">
        <v>32</v>
      </c>
      <c r="K21" t="s">
        <v>61</v>
      </c>
      <c r="L21" t="s">
        <v>86</v>
      </c>
      <c r="M21">
        <v>18</v>
      </c>
      <c r="N21">
        <v>36</v>
      </c>
      <c r="O21">
        <v>6372</v>
      </c>
      <c r="P21">
        <v>3186</v>
      </c>
      <c r="Q21">
        <v>3186</v>
      </c>
      <c r="R21" t="s">
        <v>30</v>
      </c>
      <c r="S21" t="s">
        <v>63</v>
      </c>
      <c r="T21">
        <v>5</v>
      </c>
      <c r="U21" t="s">
        <v>32</v>
      </c>
      <c r="V21" t="s">
        <v>90</v>
      </c>
    </row>
    <row r="22" spans="1:22" x14ac:dyDescent="0.35">
      <c r="A22" s="1">
        <v>45339</v>
      </c>
      <c r="B22" t="s">
        <v>34</v>
      </c>
      <c r="C22" t="s">
        <v>35</v>
      </c>
      <c r="D22" s="1">
        <v>17049</v>
      </c>
      <c r="E22" t="s">
        <v>71</v>
      </c>
      <c r="F22">
        <v>229</v>
      </c>
      <c r="G22" t="s">
        <v>95</v>
      </c>
      <c r="H22" t="s">
        <v>49</v>
      </c>
      <c r="I22" t="s">
        <v>38</v>
      </c>
      <c r="J22">
        <v>78</v>
      </c>
      <c r="K22" t="s">
        <v>56</v>
      </c>
      <c r="L22" t="s">
        <v>96</v>
      </c>
      <c r="M22">
        <v>3</v>
      </c>
      <c r="N22">
        <v>5</v>
      </c>
      <c r="O22">
        <v>1145</v>
      </c>
      <c r="P22">
        <v>687</v>
      </c>
      <c r="Q22">
        <v>458</v>
      </c>
      <c r="R22" t="s">
        <v>82</v>
      </c>
      <c r="S22" t="s">
        <v>69</v>
      </c>
      <c r="T22">
        <v>6</v>
      </c>
      <c r="U22" t="s">
        <v>44</v>
      </c>
      <c r="V22" t="s">
        <v>33</v>
      </c>
    </row>
    <row r="23" spans="1:22" x14ac:dyDescent="0.35">
      <c r="A23" s="1">
        <v>45391</v>
      </c>
      <c r="B23" t="s">
        <v>97</v>
      </c>
      <c r="C23" t="s">
        <v>35</v>
      </c>
      <c r="D23" s="1">
        <v>26568</v>
      </c>
      <c r="E23" t="s">
        <v>98</v>
      </c>
      <c r="F23">
        <v>350</v>
      </c>
      <c r="G23" t="s">
        <v>88</v>
      </c>
      <c r="H23" t="s">
        <v>80</v>
      </c>
      <c r="I23" t="s">
        <v>65</v>
      </c>
      <c r="J23">
        <v>52</v>
      </c>
      <c r="K23" t="s">
        <v>42</v>
      </c>
      <c r="L23" t="s">
        <v>89</v>
      </c>
      <c r="M23">
        <v>19</v>
      </c>
      <c r="N23">
        <v>23</v>
      </c>
      <c r="O23">
        <v>8050</v>
      </c>
      <c r="P23">
        <v>6650</v>
      </c>
      <c r="Q23">
        <v>1400</v>
      </c>
      <c r="R23" t="s">
        <v>30</v>
      </c>
      <c r="S23" t="s">
        <v>31</v>
      </c>
      <c r="T23">
        <v>2</v>
      </c>
      <c r="U23" t="s">
        <v>32</v>
      </c>
      <c r="V23" t="s">
        <v>72</v>
      </c>
    </row>
    <row r="24" spans="1:22" x14ac:dyDescent="0.35">
      <c r="A24" s="1">
        <v>45419</v>
      </c>
      <c r="B24" t="s">
        <v>99</v>
      </c>
      <c r="C24" t="s">
        <v>100</v>
      </c>
      <c r="D24" s="1">
        <v>20008</v>
      </c>
      <c r="E24" t="s">
        <v>24</v>
      </c>
      <c r="F24">
        <v>182</v>
      </c>
      <c r="G24" t="s">
        <v>85</v>
      </c>
      <c r="H24" t="s">
        <v>55</v>
      </c>
      <c r="I24" t="s">
        <v>27</v>
      </c>
      <c r="J24">
        <v>70</v>
      </c>
      <c r="K24" t="s">
        <v>28</v>
      </c>
      <c r="L24" t="s">
        <v>86</v>
      </c>
      <c r="M24">
        <v>18</v>
      </c>
      <c r="N24">
        <v>36</v>
      </c>
      <c r="O24">
        <v>6552</v>
      </c>
      <c r="P24">
        <v>3276</v>
      </c>
      <c r="Q24">
        <v>3276</v>
      </c>
      <c r="R24" t="s">
        <v>30</v>
      </c>
      <c r="S24" t="s">
        <v>31</v>
      </c>
      <c r="T24">
        <v>2</v>
      </c>
      <c r="U24" t="s">
        <v>32</v>
      </c>
      <c r="V24" t="s">
        <v>40</v>
      </c>
    </row>
    <row r="25" spans="1:22" x14ac:dyDescent="0.35">
      <c r="A25" s="1">
        <v>45432</v>
      </c>
      <c r="B25" t="s">
        <v>66</v>
      </c>
      <c r="C25" t="s">
        <v>47</v>
      </c>
      <c r="D25" s="1">
        <v>37513</v>
      </c>
      <c r="E25" t="s">
        <v>24</v>
      </c>
      <c r="F25">
        <v>174</v>
      </c>
      <c r="G25" t="s">
        <v>48</v>
      </c>
      <c r="H25" t="s">
        <v>80</v>
      </c>
      <c r="I25" t="s">
        <v>65</v>
      </c>
      <c r="J25">
        <v>22</v>
      </c>
      <c r="K25" t="s">
        <v>50</v>
      </c>
      <c r="L25" t="s">
        <v>51</v>
      </c>
      <c r="M25">
        <v>10</v>
      </c>
      <c r="N25">
        <v>11</v>
      </c>
      <c r="O25">
        <v>1914</v>
      </c>
      <c r="P25">
        <v>1740</v>
      </c>
      <c r="Q25">
        <v>174</v>
      </c>
      <c r="R25" t="s">
        <v>30</v>
      </c>
      <c r="S25" t="s">
        <v>39</v>
      </c>
      <c r="T25">
        <v>1</v>
      </c>
      <c r="U25" t="s">
        <v>32</v>
      </c>
      <c r="V25" t="s">
        <v>40</v>
      </c>
    </row>
    <row r="26" spans="1:22" x14ac:dyDescent="0.35">
      <c r="A26" s="1">
        <v>45293</v>
      </c>
      <c r="B26" t="s">
        <v>64</v>
      </c>
      <c r="C26" t="s">
        <v>23</v>
      </c>
      <c r="D26" s="1">
        <v>32046</v>
      </c>
      <c r="E26" t="s">
        <v>36</v>
      </c>
      <c r="F26">
        <v>428</v>
      </c>
      <c r="G26" t="s">
        <v>25</v>
      </c>
      <c r="H26" t="s">
        <v>55</v>
      </c>
      <c r="I26" t="s">
        <v>27</v>
      </c>
      <c r="J26">
        <v>36</v>
      </c>
      <c r="K26" t="s">
        <v>61</v>
      </c>
      <c r="L26" t="s">
        <v>29</v>
      </c>
      <c r="M26">
        <v>10</v>
      </c>
      <c r="N26">
        <v>14</v>
      </c>
      <c r="O26">
        <v>5992</v>
      </c>
      <c r="P26">
        <v>4280</v>
      </c>
      <c r="Q26">
        <v>1712</v>
      </c>
      <c r="R26" t="s">
        <v>30</v>
      </c>
      <c r="S26" t="s">
        <v>31</v>
      </c>
      <c r="T26">
        <v>2</v>
      </c>
      <c r="U26" t="s">
        <v>32</v>
      </c>
      <c r="V26" t="s">
        <v>70</v>
      </c>
    </row>
    <row r="27" spans="1:22" x14ac:dyDescent="0.35">
      <c r="A27" s="1">
        <v>45455</v>
      </c>
      <c r="B27" t="s">
        <v>34</v>
      </c>
      <c r="C27" t="s">
        <v>35</v>
      </c>
      <c r="D27" s="1">
        <v>32742</v>
      </c>
      <c r="E27" t="s">
        <v>71</v>
      </c>
      <c r="F27">
        <v>383</v>
      </c>
      <c r="G27" t="s">
        <v>48</v>
      </c>
      <c r="H27" t="s">
        <v>41</v>
      </c>
      <c r="I27" t="s">
        <v>65</v>
      </c>
      <c r="J27">
        <v>35</v>
      </c>
      <c r="K27" t="s">
        <v>61</v>
      </c>
      <c r="L27" t="s">
        <v>51</v>
      </c>
      <c r="M27">
        <v>10</v>
      </c>
      <c r="N27">
        <v>11</v>
      </c>
      <c r="O27">
        <v>4213</v>
      </c>
      <c r="P27">
        <v>3830</v>
      </c>
      <c r="Q27">
        <v>383</v>
      </c>
      <c r="R27" t="s">
        <v>30</v>
      </c>
      <c r="S27" t="s">
        <v>57</v>
      </c>
      <c r="T27">
        <v>3</v>
      </c>
      <c r="U27" t="s">
        <v>32</v>
      </c>
      <c r="V27" t="s">
        <v>45</v>
      </c>
    </row>
    <row r="28" spans="1:22" x14ac:dyDescent="0.35">
      <c r="A28" s="1">
        <v>45393</v>
      </c>
      <c r="B28" t="s">
        <v>101</v>
      </c>
      <c r="C28" t="s">
        <v>100</v>
      </c>
      <c r="D28" s="1">
        <v>21086</v>
      </c>
      <c r="E28" t="s">
        <v>98</v>
      </c>
      <c r="F28">
        <v>425</v>
      </c>
      <c r="G28" t="s">
        <v>95</v>
      </c>
      <c r="H28" t="s">
        <v>41</v>
      </c>
      <c r="I28" t="s">
        <v>27</v>
      </c>
      <c r="J28">
        <v>67</v>
      </c>
      <c r="K28" t="s">
        <v>28</v>
      </c>
      <c r="L28" t="s">
        <v>96</v>
      </c>
      <c r="M28">
        <v>3</v>
      </c>
      <c r="N28">
        <v>5</v>
      </c>
      <c r="O28">
        <v>2125</v>
      </c>
      <c r="P28">
        <v>1275</v>
      </c>
      <c r="Q28">
        <v>850</v>
      </c>
      <c r="R28" t="s">
        <v>82</v>
      </c>
      <c r="S28" t="s">
        <v>76</v>
      </c>
      <c r="T28">
        <v>4</v>
      </c>
      <c r="U28" t="s">
        <v>32</v>
      </c>
      <c r="V28" t="s">
        <v>72</v>
      </c>
    </row>
    <row r="29" spans="1:22" x14ac:dyDescent="0.35">
      <c r="A29" s="1">
        <v>45395</v>
      </c>
      <c r="B29" t="s">
        <v>102</v>
      </c>
      <c r="C29" t="s">
        <v>35</v>
      </c>
      <c r="D29" s="1">
        <v>23729</v>
      </c>
      <c r="E29" t="s">
        <v>71</v>
      </c>
      <c r="F29">
        <v>205</v>
      </c>
      <c r="G29" t="s">
        <v>88</v>
      </c>
      <c r="H29" t="s">
        <v>74</v>
      </c>
      <c r="I29" t="s">
        <v>65</v>
      </c>
      <c r="J29">
        <v>59</v>
      </c>
      <c r="K29" t="s">
        <v>42</v>
      </c>
      <c r="L29" t="s">
        <v>89</v>
      </c>
      <c r="M29">
        <v>19</v>
      </c>
      <c r="N29">
        <v>23</v>
      </c>
      <c r="O29">
        <v>4715</v>
      </c>
      <c r="P29">
        <v>3895</v>
      </c>
      <c r="Q29">
        <v>820</v>
      </c>
      <c r="R29" t="s">
        <v>30</v>
      </c>
      <c r="S29" t="s">
        <v>69</v>
      </c>
      <c r="T29">
        <v>6</v>
      </c>
      <c r="U29" t="s">
        <v>44</v>
      </c>
      <c r="V29" t="s">
        <v>72</v>
      </c>
    </row>
    <row r="30" spans="1:22" x14ac:dyDescent="0.35">
      <c r="A30" s="1">
        <v>45412</v>
      </c>
      <c r="B30" t="s">
        <v>66</v>
      </c>
      <c r="C30" t="s">
        <v>47</v>
      </c>
      <c r="D30" s="1">
        <v>29933</v>
      </c>
      <c r="E30" t="s">
        <v>24</v>
      </c>
      <c r="F30">
        <v>434</v>
      </c>
      <c r="G30" t="s">
        <v>93</v>
      </c>
      <c r="H30" t="s">
        <v>37</v>
      </c>
      <c r="I30" t="s">
        <v>27</v>
      </c>
      <c r="J30">
        <v>42</v>
      </c>
      <c r="K30" t="s">
        <v>61</v>
      </c>
      <c r="L30" t="s">
        <v>94</v>
      </c>
      <c r="M30">
        <v>5</v>
      </c>
      <c r="N30">
        <v>7</v>
      </c>
      <c r="O30">
        <v>3038</v>
      </c>
      <c r="P30">
        <v>2170</v>
      </c>
      <c r="Q30">
        <v>868</v>
      </c>
      <c r="R30" t="s">
        <v>82</v>
      </c>
      <c r="S30" t="s">
        <v>31</v>
      </c>
      <c r="T30">
        <v>2</v>
      </c>
      <c r="U30" t="s">
        <v>32</v>
      </c>
      <c r="V30" t="s">
        <v>72</v>
      </c>
    </row>
    <row r="31" spans="1:22" x14ac:dyDescent="0.35">
      <c r="A31" s="1">
        <v>45466</v>
      </c>
      <c r="B31" t="s">
        <v>64</v>
      </c>
      <c r="C31" t="s">
        <v>23</v>
      </c>
      <c r="D31" s="1">
        <v>21892</v>
      </c>
      <c r="E31" t="s">
        <v>36</v>
      </c>
      <c r="F31">
        <v>384</v>
      </c>
      <c r="G31" t="s">
        <v>67</v>
      </c>
      <c r="H31" t="s">
        <v>49</v>
      </c>
      <c r="I31" t="s">
        <v>65</v>
      </c>
      <c r="J31">
        <v>65</v>
      </c>
      <c r="K31" t="s">
        <v>28</v>
      </c>
      <c r="L31" t="s">
        <v>68</v>
      </c>
      <c r="M31">
        <v>18</v>
      </c>
      <c r="N31">
        <v>22</v>
      </c>
      <c r="O31">
        <v>8448</v>
      </c>
      <c r="P31">
        <v>6912</v>
      </c>
      <c r="Q31">
        <v>1536</v>
      </c>
      <c r="R31" t="s">
        <v>30</v>
      </c>
      <c r="S31" t="s">
        <v>43</v>
      </c>
      <c r="T31">
        <v>0</v>
      </c>
      <c r="U31" t="s">
        <v>44</v>
      </c>
      <c r="V31" t="s">
        <v>45</v>
      </c>
    </row>
    <row r="32" spans="1:22" x14ac:dyDescent="0.35">
      <c r="A32" s="1">
        <v>45315</v>
      </c>
      <c r="B32" t="s">
        <v>34</v>
      </c>
      <c r="C32" t="s">
        <v>35</v>
      </c>
      <c r="D32" s="1">
        <v>35938</v>
      </c>
      <c r="E32" t="s">
        <v>36</v>
      </c>
      <c r="F32">
        <v>337</v>
      </c>
      <c r="G32" t="s">
        <v>25</v>
      </c>
      <c r="H32" t="s">
        <v>80</v>
      </c>
      <c r="I32" t="s">
        <v>38</v>
      </c>
      <c r="J32">
        <v>26</v>
      </c>
      <c r="K32" t="s">
        <v>50</v>
      </c>
      <c r="L32" t="s">
        <v>29</v>
      </c>
      <c r="M32">
        <v>10</v>
      </c>
      <c r="N32">
        <v>14</v>
      </c>
      <c r="O32">
        <v>4718</v>
      </c>
      <c r="P32">
        <v>3370</v>
      </c>
      <c r="Q32">
        <v>1348</v>
      </c>
      <c r="R32" t="s">
        <v>30</v>
      </c>
      <c r="S32" t="s">
        <v>57</v>
      </c>
      <c r="T32">
        <v>3</v>
      </c>
      <c r="U32" t="s">
        <v>32</v>
      </c>
      <c r="V32" t="s">
        <v>70</v>
      </c>
    </row>
    <row r="33" spans="1:22" x14ac:dyDescent="0.35">
      <c r="A33" s="1">
        <v>45395</v>
      </c>
      <c r="B33" t="s">
        <v>103</v>
      </c>
      <c r="C33" t="s">
        <v>104</v>
      </c>
      <c r="D33" s="1">
        <v>38920</v>
      </c>
      <c r="E33" t="s">
        <v>71</v>
      </c>
      <c r="F33">
        <v>197</v>
      </c>
      <c r="G33" t="s">
        <v>67</v>
      </c>
      <c r="H33" t="s">
        <v>55</v>
      </c>
      <c r="I33" t="s">
        <v>65</v>
      </c>
      <c r="J33">
        <v>18</v>
      </c>
      <c r="K33" t="s">
        <v>50</v>
      </c>
      <c r="L33" t="s">
        <v>68</v>
      </c>
      <c r="M33">
        <v>18</v>
      </c>
      <c r="N33">
        <v>22</v>
      </c>
      <c r="O33">
        <v>4334</v>
      </c>
      <c r="P33">
        <v>3546</v>
      </c>
      <c r="Q33">
        <v>788</v>
      </c>
      <c r="R33" t="s">
        <v>30</v>
      </c>
      <c r="S33" t="s">
        <v>69</v>
      </c>
      <c r="T33">
        <v>6</v>
      </c>
      <c r="U33" t="s">
        <v>44</v>
      </c>
      <c r="V33" t="s">
        <v>72</v>
      </c>
    </row>
    <row r="34" spans="1:22" x14ac:dyDescent="0.35">
      <c r="A34" s="1">
        <v>45500</v>
      </c>
      <c r="B34" t="s">
        <v>105</v>
      </c>
      <c r="C34" t="s">
        <v>84</v>
      </c>
      <c r="D34" s="1">
        <v>26695</v>
      </c>
      <c r="E34" t="s">
        <v>36</v>
      </c>
      <c r="F34">
        <v>410</v>
      </c>
      <c r="G34" t="s">
        <v>88</v>
      </c>
      <c r="H34" t="s">
        <v>80</v>
      </c>
      <c r="I34" t="s">
        <v>27</v>
      </c>
      <c r="J34">
        <v>52</v>
      </c>
      <c r="K34" t="s">
        <v>42</v>
      </c>
      <c r="L34" t="s">
        <v>89</v>
      </c>
      <c r="M34">
        <v>19</v>
      </c>
      <c r="N34">
        <v>23</v>
      </c>
      <c r="O34">
        <v>9430</v>
      </c>
      <c r="P34">
        <v>7790</v>
      </c>
      <c r="Q34">
        <v>1640</v>
      </c>
      <c r="R34" t="s">
        <v>30</v>
      </c>
      <c r="S34" t="s">
        <v>69</v>
      </c>
      <c r="T34">
        <v>6</v>
      </c>
      <c r="U34" t="s">
        <v>44</v>
      </c>
      <c r="V34" t="s">
        <v>90</v>
      </c>
    </row>
    <row r="35" spans="1:22" x14ac:dyDescent="0.35">
      <c r="A35" s="1">
        <v>45414</v>
      </c>
      <c r="B35" t="s">
        <v>106</v>
      </c>
      <c r="C35" t="s">
        <v>107</v>
      </c>
      <c r="D35" s="1">
        <v>31263</v>
      </c>
      <c r="E35" t="s">
        <v>98</v>
      </c>
      <c r="F35">
        <v>376</v>
      </c>
      <c r="G35" t="s">
        <v>85</v>
      </c>
      <c r="H35" t="s">
        <v>55</v>
      </c>
      <c r="I35" t="s">
        <v>65</v>
      </c>
      <c r="J35">
        <v>39</v>
      </c>
      <c r="K35" t="s">
        <v>61</v>
      </c>
      <c r="L35" t="s">
        <v>86</v>
      </c>
      <c r="M35">
        <v>18</v>
      </c>
      <c r="N35">
        <v>36</v>
      </c>
      <c r="O35">
        <v>13536</v>
      </c>
      <c r="P35">
        <v>6768</v>
      </c>
      <c r="Q35">
        <v>6768</v>
      </c>
      <c r="R35" t="s">
        <v>30</v>
      </c>
      <c r="S35" t="s">
        <v>76</v>
      </c>
      <c r="T35">
        <v>4</v>
      </c>
      <c r="U35" t="s">
        <v>32</v>
      </c>
      <c r="V35" t="s">
        <v>40</v>
      </c>
    </row>
    <row r="36" spans="1:22" x14ac:dyDescent="0.35">
      <c r="A36" s="1">
        <v>45462</v>
      </c>
      <c r="B36" t="s">
        <v>108</v>
      </c>
      <c r="C36" t="s">
        <v>84</v>
      </c>
      <c r="D36" s="1">
        <v>19098</v>
      </c>
      <c r="E36" t="s">
        <v>98</v>
      </c>
      <c r="F36">
        <v>370</v>
      </c>
      <c r="G36" t="s">
        <v>67</v>
      </c>
      <c r="H36" t="s">
        <v>55</v>
      </c>
      <c r="I36" t="s">
        <v>65</v>
      </c>
      <c r="J36">
        <v>72</v>
      </c>
      <c r="K36" t="s">
        <v>28</v>
      </c>
      <c r="L36" t="s">
        <v>68</v>
      </c>
      <c r="M36">
        <v>18</v>
      </c>
      <c r="N36">
        <v>22</v>
      </c>
      <c r="O36">
        <v>8140</v>
      </c>
      <c r="P36">
        <v>6660</v>
      </c>
      <c r="Q36">
        <v>1480</v>
      </c>
      <c r="R36" t="s">
        <v>30</v>
      </c>
      <c r="S36" t="s">
        <v>57</v>
      </c>
      <c r="T36">
        <v>3</v>
      </c>
      <c r="U36" t="s">
        <v>32</v>
      </c>
      <c r="V36" t="s">
        <v>45</v>
      </c>
    </row>
    <row r="37" spans="1:22" x14ac:dyDescent="0.35">
      <c r="A37" s="1">
        <v>45448</v>
      </c>
      <c r="B37" t="s">
        <v>109</v>
      </c>
      <c r="C37" t="s">
        <v>107</v>
      </c>
      <c r="D37" s="1">
        <v>20035</v>
      </c>
      <c r="E37" t="s">
        <v>71</v>
      </c>
      <c r="F37">
        <v>494</v>
      </c>
      <c r="G37" t="s">
        <v>93</v>
      </c>
      <c r="H37" t="s">
        <v>49</v>
      </c>
      <c r="I37" t="s">
        <v>27</v>
      </c>
      <c r="J37">
        <v>70</v>
      </c>
      <c r="K37" t="s">
        <v>28</v>
      </c>
      <c r="L37" t="s">
        <v>94</v>
      </c>
      <c r="M37">
        <v>5</v>
      </c>
      <c r="N37">
        <v>7</v>
      </c>
      <c r="O37">
        <v>3458</v>
      </c>
      <c r="P37">
        <v>2470</v>
      </c>
      <c r="Q37">
        <v>988</v>
      </c>
      <c r="R37" t="s">
        <v>82</v>
      </c>
      <c r="S37" t="s">
        <v>57</v>
      </c>
      <c r="T37">
        <v>3</v>
      </c>
      <c r="U37" t="s">
        <v>32</v>
      </c>
      <c r="V37" t="s">
        <v>45</v>
      </c>
    </row>
    <row r="38" spans="1:22" x14ac:dyDescent="0.35">
      <c r="A38" s="1">
        <v>45371</v>
      </c>
      <c r="B38" t="s">
        <v>110</v>
      </c>
      <c r="C38" t="s">
        <v>23</v>
      </c>
      <c r="D38" s="1">
        <v>36056</v>
      </c>
      <c r="E38" t="s">
        <v>71</v>
      </c>
      <c r="F38">
        <v>385</v>
      </c>
      <c r="G38" t="s">
        <v>25</v>
      </c>
      <c r="H38" t="s">
        <v>80</v>
      </c>
      <c r="I38" t="s">
        <v>65</v>
      </c>
      <c r="J38">
        <v>26</v>
      </c>
      <c r="K38" t="s">
        <v>50</v>
      </c>
      <c r="L38" t="s">
        <v>29</v>
      </c>
      <c r="M38">
        <v>10</v>
      </c>
      <c r="N38">
        <v>14</v>
      </c>
      <c r="O38">
        <v>5390</v>
      </c>
      <c r="P38">
        <v>3850</v>
      </c>
      <c r="Q38">
        <v>1540</v>
      </c>
      <c r="R38" t="s">
        <v>30</v>
      </c>
      <c r="S38" t="s">
        <v>57</v>
      </c>
      <c r="T38">
        <v>3</v>
      </c>
      <c r="U38" t="s">
        <v>32</v>
      </c>
      <c r="V38" t="s">
        <v>52</v>
      </c>
    </row>
    <row r="39" spans="1:22" x14ac:dyDescent="0.35">
      <c r="A39" s="1">
        <v>45347</v>
      </c>
      <c r="B39" t="s">
        <v>111</v>
      </c>
      <c r="C39" t="s">
        <v>107</v>
      </c>
      <c r="D39" s="1">
        <v>21451</v>
      </c>
      <c r="E39" t="s">
        <v>36</v>
      </c>
      <c r="F39">
        <v>276</v>
      </c>
      <c r="G39" t="s">
        <v>95</v>
      </c>
      <c r="H39" t="s">
        <v>55</v>
      </c>
      <c r="I39" t="s">
        <v>27</v>
      </c>
      <c r="J39">
        <v>65</v>
      </c>
      <c r="K39" t="s">
        <v>28</v>
      </c>
      <c r="L39" t="s">
        <v>96</v>
      </c>
      <c r="M39">
        <v>3</v>
      </c>
      <c r="N39">
        <v>5</v>
      </c>
      <c r="O39">
        <v>1380</v>
      </c>
      <c r="P39">
        <v>828</v>
      </c>
      <c r="Q39">
        <v>552</v>
      </c>
      <c r="R39" t="s">
        <v>82</v>
      </c>
      <c r="S39" t="s">
        <v>43</v>
      </c>
      <c r="T39">
        <v>0</v>
      </c>
      <c r="U39" t="s">
        <v>44</v>
      </c>
      <c r="V39" t="s">
        <v>33</v>
      </c>
    </row>
    <row r="40" spans="1:22" x14ac:dyDescent="0.35">
      <c r="A40" s="1">
        <v>45389</v>
      </c>
      <c r="B40" t="s">
        <v>112</v>
      </c>
      <c r="C40" t="s">
        <v>113</v>
      </c>
      <c r="D40" s="1">
        <v>30949</v>
      </c>
      <c r="E40" t="s">
        <v>71</v>
      </c>
      <c r="F40">
        <v>205</v>
      </c>
      <c r="G40" t="s">
        <v>25</v>
      </c>
      <c r="H40" t="s">
        <v>80</v>
      </c>
      <c r="I40" t="s">
        <v>65</v>
      </c>
      <c r="J40">
        <v>40</v>
      </c>
      <c r="K40" t="s">
        <v>61</v>
      </c>
      <c r="L40" t="s">
        <v>29</v>
      </c>
      <c r="M40">
        <v>10</v>
      </c>
      <c r="N40">
        <v>14</v>
      </c>
      <c r="O40">
        <v>2870</v>
      </c>
      <c r="P40">
        <v>2050</v>
      </c>
      <c r="Q40">
        <v>820</v>
      </c>
      <c r="R40" t="s">
        <v>30</v>
      </c>
      <c r="S40" t="s">
        <v>43</v>
      </c>
      <c r="T40">
        <v>0</v>
      </c>
      <c r="U40" t="s">
        <v>44</v>
      </c>
      <c r="V40" t="s">
        <v>72</v>
      </c>
    </row>
    <row r="41" spans="1:22" x14ac:dyDescent="0.35">
      <c r="A41" s="1">
        <v>45504</v>
      </c>
      <c r="B41" t="s">
        <v>114</v>
      </c>
      <c r="C41" t="s">
        <v>54</v>
      </c>
      <c r="D41" s="1">
        <v>32604</v>
      </c>
      <c r="E41" t="s">
        <v>36</v>
      </c>
      <c r="F41">
        <v>212</v>
      </c>
      <c r="G41" t="s">
        <v>95</v>
      </c>
      <c r="H41" t="s">
        <v>55</v>
      </c>
      <c r="I41" t="s">
        <v>27</v>
      </c>
      <c r="J41">
        <v>35</v>
      </c>
      <c r="K41" t="s">
        <v>61</v>
      </c>
      <c r="L41" t="s">
        <v>96</v>
      </c>
      <c r="M41">
        <v>3</v>
      </c>
      <c r="N41">
        <v>5</v>
      </c>
      <c r="O41">
        <v>1060</v>
      </c>
      <c r="P41">
        <v>636</v>
      </c>
      <c r="Q41">
        <v>424</v>
      </c>
      <c r="R41" t="s">
        <v>82</v>
      </c>
      <c r="S41" t="s">
        <v>57</v>
      </c>
      <c r="T41">
        <v>3</v>
      </c>
      <c r="U41" t="s">
        <v>32</v>
      </c>
      <c r="V41" t="s">
        <v>90</v>
      </c>
    </row>
    <row r="42" spans="1:22" x14ac:dyDescent="0.35">
      <c r="A42" s="1">
        <v>45313</v>
      </c>
      <c r="B42" t="s">
        <v>115</v>
      </c>
      <c r="C42" t="s">
        <v>104</v>
      </c>
      <c r="D42" s="1">
        <v>26317</v>
      </c>
      <c r="E42" t="s">
        <v>98</v>
      </c>
      <c r="F42">
        <v>381</v>
      </c>
      <c r="G42" t="s">
        <v>59</v>
      </c>
      <c r="H42" t="s">
        <v>41</v>
      </c>
      <c r="I42" t="s">
        <v>65</v>
      </c>
      <c r="J42">
        <v>52</v>
      </c>
      <c r="K42" t="s">
        <v>42</v>
      </c>
      <c r="L42" t="s">
        <v>62</v>
      </c>
      <c r="M42">
        <v>10</v>
      </c>
      <c r="N42">
        <v>45</v>
      </c>
      <c r="O42">
        <v>17145</v>
      </c>
      <c r="P42">
        <v>3810</v>
      </c>
      <c r="Q42">
        <v>13335</v>
      </c>
      <c r="R42" t="s">
        <v>30</v>
      </c>
      <c r="S42" t="s">
        <v>39</v>
      </c>
      <c r="T42">
        <v>1</v>
      </c>
      <c r="U42" t="s">
        <v>32</v>
      </c>
      <c r="V42" t="s">
        <v>70</v>
      </c>
    </row>
    <row r="43" spans="1:22" x14ac:dyDescent="0.35">
      <c r="A43" s="1">
        <v>45333</v>
      </c>
      <c r="B43" t="s">
        <v>116</v>
      </c>
      <c r="C43" t="s">
        <v>104</v>
      </c>
      <c r="D43" s="1">
        <v>37889</v>
      </c>
      <c r="E43" t="s">
        <v>98</v>
      </c>
      <c r="F43">
        <v>242</v>
      </c>
      <c r="G43" t="s">
        <v>93</v>
      </c>
      <c r="H43" t="s">
        <v>41</v>
      </c>
      <c r="I43" t="s">
        <v>27</v>
      </c>
      <c r="J43">
        <v>20</v>
      </c>
      <c r="K43" t="s">
        <v>50</v>
      </c>
      <c r="L43" t="s">
        <v>94</v>
      </c>
      <c r="M43">
        <v>5</v>
      </c>
      <c r="N43">
        <v>7</v>
      </c>
      <c r="O43">
        <v>1694</v>
      </c>
      <c r="P43">
        <v>1210</v>
      </c>
      <c r="Q43">
        <v>484</v>
      </c>
      <c r="R43" t="s">
        <v>82</v>
      </c>
      <c r="S43" t="s">
        <v>43</v>
      </c>
      <c r="T43">
        <v>0</v>
      </c>
      <c r="U43" t="s">
        <v>44</v>
      </c>
      <c r="V43" t="s">
        <v>33</v>
      </c>
    </row>
    <row r="44" spans="1:22" x14ac:dyDescent="0.35">
      <c r="A44" s="1">
        <v>45398</v>
      </c>
      <c r="B44" t="s">
        <v>117</v>
      </c>
      <c r="C44" t="s">
        <v>23</v>
      </c>
      <c r="D44" s="1">
        <v>32552</v>
      </c>
      <c r="E44" t="s">
        <v>24</v>
      </c>
      <c r="F44">
        <v>88</v>
      </c>
      <c r="G44" t="s">
        <v>25</v>
      </c>
      <c r="H44" t="s">
        <v>74</v>
      </c>
      <c r="I44" t="s">
        <v>65</v>
      </c>
      <c r="J44">
        <v>35</v>
      </c>
      <c r="K44" t="s">
        <v>61</v>
      </c>
      <c r="L44" t="s">
        <v>29</v>
      </c>
      <c r="M44">
        <v>10</v>
      </c>
      <c r="N44">
        <v>14</v>
      </c>
      <c r="O44">
        <v>1232</v>
      </c>
      <c r="P44">
        <v>880</v>
      </c>
      <c r="Q44">
        <v>352</v>
      </c>
      <c r="R44" t="s">
        <v>30</v>
      </c>
      <c r="S44" t="s">
        <v>31</v>
      </c>
      <c r="T44">
        <v>2</v>
      </c>
      <c r="U44" t="s">
        <v>32</v>
      </c>
      <c r="V44" t="s">
        <v>72</v>
      </c>
    </row>
    <row r="45" spans="1:22" x14ac:dyDescent="0.35">
      <c r="A45" s="1">
        <v>45348</v>
      </c>
      <c r="B45" t="s">
        <v>118</v>
      </c>
      <c r="C45" t="s">
        <v>47</v>
      </c>
      <c r="D45" s="1">
        <v>28546</v>
      </c>
      <c r="E45" t="s">
        <v>98</v>
      </c>
      <c r="F45">
        <v>432</v>
      </c>
      <c r="G45" t="s">
        <v>85</v>
      </c>
      <c r="H45" t="s">
        <v>37</v>
      </c>
      <c r="I45" t="s">
        <v>27</v>
      </c>
      <c r="J45">
        <v>46</v>
      </c>
      <c r="K45" t="s">
        <v>42</v>
      </c>
      <c r="L45" t="s">
        <v>86</v>
      </c>
      <c r="M45">
        <v>18</v>
      </c>
      <c r="N45">
        <v>36</v>
      </c>
      <c r="O45">
        <v>15552</v>
      </c>
      <c r="P45">
        <v>7776</v>
      </c>
      <c r="Q45">
        <v>7776</v>
      </c>
      <c r="R45" t="s">
        <v>30</v>
      </c>
      <c r="S45" t="s">
        <v>39</v>
      </c>
      <c r="T45">
        <v>1</v>
      </c>
      <c r="U45" t="s">
        <v>32</v>
      </c>
      <c r="V45" t="s">
        <v>33</v>
      </c>
    </row>
    <row r="46" spans="1:22" x14ac:dyDescent="0.35">
      <c r="A46" s="1">
        <v>45332</v>
      </c>
      <c r="B46" t="s">
        <v>119</v>
      </c>
      <c r="C46" t="s">
        <v>23</v>
      </c>
      <c r="D46" s="1">
        <v>17318</v>
      </c>
      <c r="E46" t="s">
        <v>71</v>
      </c>
      <c r="F46">
        <v>484</v>
      </c>
      <c r="G46" t="s">
        <v>85</v>
      </c>
      <c r="H46" t="s">
        <v>49</v>
      </c>
      <c r="I46" t="s">
        <v>65</v>
      </c>
      <c r="J46">
        <v>77</v>
      </c>
      <c r="K46" t="s">
        <v>56</v>
      </c>
      <c r="L46" t="s">
        <v>86</v>
      </c>
      <c r="M46">
        <v>18</v>
      </c>
      <c r="N46">
        <v>36</v>
      </c>
      <c r="O46">
        <v>17424</v>
      </c>
      <c r="P46">
        <v>8712</v>
      </c>
      <c r="Q46">
        <v>8712</v>
      </c>
      <c r="R46" t="s">
        <v>30</v>
      </c>
      <c r="S46" t="s">
        <v>69</v>
      </c>
      <c r="T46">
        <v>6</v>
      </c>
      <c r="U46" t="s">
        <v>44</v>
      </c>
      <c r="V46" t="s">
        <v>33</v>
      </c>
    </row>
    <row r="47" spans="1:22" x14ac:dyDescent="0.35">
      <c r="A47" s="1">
        <v>45491</v>
      </c>
      <c r="B47" t="s">
        <v>120</v>
      </c>
      <c r="C47" t="s">
        <v>113</v>
      </c>
      <c r="D47" s="1">
        <v>26234</v>
      </c>
      <c r="E47" t="s">
        <v>98</v>
      </c>
      <c r="F47">
        <v>412</v>
      </c>
      <c r="G47" t="s">
        <v>93</v>
      </c>
      <c r="H47" t="s">
        <v>80</v>
      </c>
      <c r="I47" t="s">
        <v>27</v>
      </c>
      <c r="J47">
        <v>53</v>
      </c>
      <c r="K47" t="s">
        <v>42</v>
      </c>
      <c r="L47" t="s">
        <v>94</v>
      </c>
      <c r="M47">
        <v>5</v>
      </c>
      <c r="N47">
        <v>7</v>
      </c>
      <c r="O47">
        <v>2884</v>
      </c>
      <c r="P47">
        <v>2060</v>
      </c>
      <c r="Q47">
        <v>824</v>
      </c>
      <c r="R47" t="s">
        <v>82</v>
      </c>
      <c r="S47" t="s">
        <v>76</v>
      </c>
      <c r="T47">
        <v>4</v>
      </c>
      <c r="U47" t="s">
        <v>32</v>
      </c>
      <c r="V47" t="s">
        <v>90</v>
      </c>
    </row>
    <row r="48" spans="1:22" x14ac:dyDescent="0.35">
      <c r="A48" s="1">
        <v>45387</v>
      </c>
      <c r="B48" t="s">
        <v>121</v>
      </c>
      <c r="C48" t="s">
        <v>23</v>
      </c>
      <c r="D48" s="1">
        <v>20918</v>
      </c>
      <c r="E48" t="s">
        <v>24</v>
      </c>
      <c r="F48">
        <v>426</v>
      </c>
      <c r="G48" t="s">
        <v>67</v>
      </c>
      <c r="H48" t="s">
        <v>55</v>
      </c>
      <c r="I48" t="s">
        <v>65</v>
      </c>
      <c r="J48">
        <v>67</v>
      </c>
      <c r="K48" t="s">
        <v>28</v>
      </c>
      <c r="L48" t="s">
        <v>68</v>
      </c>
      <c r="M48">
        <v>18</v>
      </c>
      <c r="N48">
        <v>22</v>
      </c>
      <c r="O48">
        <v>9372</v>
      </c>
      <c r="P48">
        <v>7668</v>
      </c>
      <c r="Q48">
        <v>1704</v>
      </c>
      <c r="R48" t="s">
        <v>30</v>
      </c>
      <c r="S48" t="s">
        <v>63</v>
      </c>
      <c r="T48">
        <v>5</v>
      </c>
      <c r="U48" t="s">
        <v>32</v>
      </c>
      <c r="V48" t="s">
        <v>72</v>
      </c>
    </row>
    <row r="49" spans="1:22" x14ac:dyDescent="0.35">
      <c r="A49" s="1">
        <v>45430</v>
      </c>
      <c r="B49" t="s">
        <v>122</v>
      </c>
      <c r="C49" t="s">
        <v>54</v>
      </c>
      <c r="D49" s="1">
        <v>20532</v>
      </c>
      <c r="E49" t="s">
        <v>36</v>
      </c>
      <c r="F49">
        <v>280</v>
      </c>
      <c r="G49" t="s">
        <v>59</v>
      </c>
      <c r="H49" t="s">
        <v>80</v>
      </c>
      <c r="I49" t="s">
        <v>27</v>
      </c>
      <c r="J49">
        <v>68</v>
      </c>
      <c r="K49" t="s">
        <v>28</v>
      </c>
      <c r="L49" t="s">
        <v>62</v>
      </c>
      <c r="M49">
        <v>10</v>
      </c>
      <c r="N49">
        <v>45</v>
      </c>
      <c r="O49">
        <v>12600</v>
      </c>
      <c r="P49">
        <v>2800</v>
      </c>
      <c r="Q49">
        <v>9800</v>
      </c>
      <c r="R49" t="s">
        <v>30</v>
      </c>
      <c r="S49" t="s">
        <v>69</v>
      </c>
      <c r="T49">
        <v>6</v>
      </c>
      <c r="U49" t="s">
        <v>44</v>
      </c>
      <c r="V49" t="s">
        <v>40</v>
      </c>
    </row>
    <row r="50" spans="1:22" x14ac:dyDescent="0.35">
      <c r="A50" s="1">
        <v>45389</v>
      </c>
      <c r="B50" t="s">
        <v>123</v>
      </c>
      <c r="C50" t="s">
        <v>78</v>
      </c>
      <c r="D50" s="1">
        <v>23604</v>
      </c>
      <c r="E50" t="s">
        <v>98</v>
      </c>
      <c r="F50">
        <v>351</v>
      </c>
      <c r="G50" t="s">
        <v>48</v>
      </c>
      <c r="H50" t="s">
        <v>55</v>
      </c>
      <c r="I50" t="s">
        <v>65</v>
      </c>
      <c r="J50">
        <v>60</v>
      </c>
      <c r="K50" t="s">
        <v>28</v>
      </c>
      <c r="L50" t="s">
        <v>51</v>
      </c>
      <c r="M50">
        <v>10</v>
      </c>
      <c r="N50">
        <v>11</v>
      </c>
      <c r="O50">
        <v>3861</v>
      </c>
      <c r="P50">
        <v>3510</v>
      </c>
      <c r="Q50">
        <v>351</v>
      </c>
      <c r="R50" t="s">
        <v>30</v>
      </c>
      <c r="S50" t="s">
        <v>43</v>
      </c>
      <c r="T50">
        <v>0</v>
      </c>
      <c r="U50" t="s">
        <v>44</v>
      </c>
      <c r="V50" t="s">
        <v>72</v>
      </c>
    </row>
    <row r="51" spans="1:22" x14ac:dyDescent="0.35">
      <c r="A51" s="1">
        <v>45306</v>
      </c>
      <c r="B51" t="s">
        <v>124</v>
      </c>
      <c r="C51" t="s">
        <v>23</v>
      </c>
      <c r="D51" s="1">
        <v>25449</v>
      </c>
      <c r="E51" t="s">
        <v>98</v>
      </c>
      <c r="F51">
        <v>121</v>
      </c>
      <c r="G51" t="s">
        <v>73</v>
      </c>
      <c r="H51" t="s">
        <v>55</v>
      </c>
      <c r="I51" t="s">
        <v>27</v>
      </c>
      <c r="J51">
        <v>54</v>
      </c>
      <c r="K51" t="s">
        <v>42</v>
      </c>
      <c r="L51" t="s">
        <v>75</v>
      </c>
      <c r="M51">
        <v>14</v>
      </c>
      <c r="N51">
        <v>28</v>
      </c>
      <c r="O51">
        <v>3388</v>
      </c>
      <c r="P51">
        <v>1694</v>
      </c>
      <c r="Q51">
        <v>1694</v>
      </c>
      <c r="R51" t="s">
        <v>30</v>
      </c>
      <c r="S51" t="s">
        <v>39</v>
      </c>
      <c r="T51">
        <v>1</v>
      </c>
      <c r="U51" t="s">
        <v>32</v>
      </c>
      <c r="V51" t="s">
        <v>70</v>
      </c>
    </row>
    <row r="52" spans="1:22" x14ac:dyDescent="0.35">
      <c r="A52" s="1">
        <v>45464</v>
      </c>
      <c r="B52" t="s">
        <v>125</v>
      </c>
      <c r="C52" t="s">
        <v>104</v>
      </c>
      <c r="D52" s="1">
        <v>33457</v>
      </c>
      <c r="E52" t="s">
        <v>98</v>
      </c>
      <c r="F52">
        <v>267</v>
      </c>
      <c r="G52" t="s">
        <v>25</v>
      </c>
      <c r="H52" t="s">
        <v>49</v>
      </c>
      <c r="I52" t="s">
        <v>65</v>
      </c>
      <c r="J52">
        <v>33</v>
      </c>
      <c r="K52" t="s">
        <v>61</v>
      </c>
      <c r="L52" t="s">
        <v>29</v>
      </c>
      <c r="M52">
        <v>10</v>
      </c>
      <c r="N52">
        <v>14</v>
      </c>
      <c r="O52">
        <v>3738</v>
      </c>
      <c r="P52">
        <v>2670</v>
      </c>
      <c r="Q52">
        <v>1068</v>
      </c>
      <c r="R52" t="s">
        <v>30</v>
      </c>
      <c r="S52" t="s">
        <v>63</v>
      </c>
      <c r="T52">
        <v>5</v>
      </c>
      <c r="U52" t="s">
        <v>32</v>
      </c>
      <c r="V52" t="s">
        <v>45</v>
      </c>
    </row>
    <row r="53" spans="1:22" x14ac:dyDescent="0.35">
      <c r="A53" s="1">
        <v>45504</v>
      </c>
      <c r="B53" t="s">
        <v>126</v>
      </c>
      <c r="C53" t="s">
        <v>35</v>
      </c>
      <c r="D53" s="1">
        <v>27390</v>
      </c>
      <c r="E53" t="s">
        <v>71</v>
      </c>
      <c r="F53">
        <v>407</v>
      </c>
      <c r="G53" t="s">
        <v>25</v>
      </c>
      <c r="H53" t="s">
        <v>80</v>
      </c>
      <c r="I53" t="s">
        <v>65</v>
      </c>
      <c r="J53">
        <v>50</v>
      </c>
      <c r="K53" t="s">
        <v>42</v>
      </c>
      <c r="L53" t="s">
        <v>29</v>
      </c>
      <c r="M53">
        <v>10</v>
      </c>
      <c r="N53">
        <v>14</v>
      </c>
      <c r="O53">
        <v>5698</v>
      </c>
      <c r="P53">
        <v>4070</v>
      </c>
      <c r="Q53">
        <v>1628</v>
      </c>
      <c r="R53" t="s">
        <v>30</v>
      </c>
      <c r="S53" t="s">
        <v>57</v>
      </c>
      <c r="T53">
        <v>3</v>
      </c>
      <c r="U53" t="s">
        <v>32</v>
      </c>
      <c r="V53" t="s">
        <v>90</v>
      </c>
    </row>
    <row r="54" spans="1:22" x14ac:dyDescent="0.35">
      <c r="A54" s="1">
        <v>45371</v>
      </c>
      <c r="B54" t="s">
        <v>127</v>
      </c>
      <c r="C54" t="s">
        <v>78</v>
      </c>
      <c r="D54" s="1">
        <v>24373</v>
      </c>
      <c r="E54" t="s">
        <v>24</v>
      </c>
      <c r="F54">
        <v>66</v>
      </c>
      <c r="G54" t="s">
        <v>93</v>
      </c>
      <c r="H54" t="s">
        <v>55</v>
      </c>
      <c r="I54" t="s">
        <v>27</v>
      </c>
      <c r="J54">
        <v>58</v>
      </c>
      <c r="K54" t="s">
        <v>42</v>
      </c>
      <c r="L54" t="s">
        <v>94</v>
      </c>
      <c r="M54">
        <v>5</v>
      </c>
      <c r="N54">
        <v>7</v>
      </c>
      <c r="O54">
        <v>462</v>
      </c>
      <c r="P54">
        <v>330</v>
      </c>
      <c r="Q54">
        <v>132</v>
      </c>
      <c r="R54" t="s">
        <v>82</v>
      </c>
      <c r="S54" t="s">
        <v>57</v>
      </c>
      <c r="T54">
        <v>3</v>
      </c>
      <c r="U54" t="s">
        <v>32</v>
      </c>
      <c r="V54" t="s">
        <v>52</v>
      </c>
    </row>
    <row r="55" spans="1:22" x14ac:dyDescent="0.35">
      <c r="A55" s="1">
        <v>45361</v>
      </c>
      <c r="B55" t="s">
        <v>128</v>
      </c>
      <c r="C55" t="s">
        <v>100</v>
      </c>
      <c r="D55" s="1">
        <v>31440</v>
      </c>
      <c r="E55" t="s">
        <v>24</v>
      </c>
      <c r="F55">
        <v>500</v>
      </c>
      <c r="G55" t="s">
        <v>85</v>
      </c>
      <c r="H55" t="s">
        <v>80</v>
      </c>
      <c r="I55" t="s">
        <v>65</v>
      </c>
      <c r="J55">
        <v>38</v>
      </c>
      <c r="K55" t="s">
        <v>61</v>
      </c>
      <c r="L55" t="s">
        <v>86</v>
      </c>
      <c r="M55">
        <v>18</v>
      </c>
      <c r="N55">
        <v>36</v>
      </c>
      <c r="O55">
        <v>18000</v>
      </c>
      <c r="P55">
        <v>9000</v>
      </c>
      <c r="Q55">
        <v>9000</v>
      </c>
      <c r="R55" t="s">
        <v>30</v>
      </c>
      <c r="S55" t="s">
        <v>43</v>
      </c>
      <c r="T55">
        <v>0</v>
      </c>
      <c r="U55" t="s">
        <v>44</v>
      </c>
      <c r="V55" t="s">
        <v>52</v>
      </c>
    </row>
    <row r="56" spans="1:22" x14ac:dyDescent="0.35">
      <c r="A56" s="1">
        <v>45388</v>
      </c>
      <c r="B56" t="s">
        <v>129</v>
      </c>
      <c r="C56" t="s">
        <v>104</v>
      </c>
      <c r="D56" s="1">
        <v>20207</v>
      </c>
      <c r="E56" t="s">
        <v>71</v>
      </c>
      <c r="F56">
        <v>373</v>
      </c>
      <c r="G56" t="s">
        <v>59</v>
      </c>
      <c r="H56" t="s">
        <v>55</v>
      </c>
      <c r="I56" t="s">
        <v>65</v>
      </c>
      <c r="J56">
        <v>69</v>
      </c>
      <c r="K56" t="s">
        <v>28</v>
      </c>
      <c r="L56" t="s">
        <v>62</v>
      </c>
      <c r="M56">
        <v>10</v>
      </c>
      <c r="N56">
        <v>45</v>
      </c>
      <c r="O56">
        <v>16785</v>
      </c>
      <c r="P56">
        <v>3730</v>
      </c>
      <c r="Q56">
        <v>13055</v>
      </c>
      <c r="R56" t="s">
        <v>30</v>
      </c>
      <c r="S56" t="s">
        <v>69</v>
      </c>
      <c r="T56">
        <v>6</v>
      </c>
      <c r="U56" t="s">
        <v>44</v>
      </c>
      <c r="V56" t="s">
        <v>72</v>
      </c>
    </row>
    <row r="57" spans="1:22" x14ac:dyDescent="0.35">
      <c r="A57" s="1">
        <v>45416</v>
      </c>
      <c r="B57" t="s">
        <v>130</v>
      </c>
      <c r="C57" t="s">
        <v>84</v>
      </c>
      <c r="D57" s="1">
        <v>37595</v>
      </c>
      <c r="E57" t="s">
        <v>71</v>
      </c>
      <c r="F57">
        <v>397</v>
      </c>
      <c r="G57" t="s">
        <v>67</v>
      </c>
      <c r="H57" t="s">
        <v>41</v>
      </c>
      <c r="I57" t="s">
        <v>27</v>
      </c>
      <c r="J57">
        <v>21</v>
      </c>
      <c r="K57" t="s">
        <v>50</v>
      </c>
      <c r="L57" t="s">
        <v>68</v>
      </c>
      <c r="M57">
        <v>18</v>
      </c>
      <c r="N57">
        <v>22</v>
      </c>
      <c r="O57">
        <v>8734</v>
      </c>
      <c r="P57">
        <v>7146</v>
      </c>
      <c r="Q57">
        <v>1588</v>
      </c>
      <c r="R57" t="s">
        <v>30</v>
      </c>
      <c r="S57" t="s">
        <v>69</v>
      </c>
      <c r="T57">
        <v>6</v>
      </c>
      <c r="U57" t="s">
        <v>44</v>
      </c>
      <c r="V57" t="s">
        <v>40</v>
      </c>
    </row>
    <row r="58" spans="1:22" x14ac:dyDescent="0.35">
      <c r="A58" s="1">
        <v>45397</v>
      </c>
      <c r="B58" t="s">
        <v>131</v>
      </c>
      <c r="C58" t="s">
        <v>104</v>
      </c>
      <c r="D58" s="1">
        <v>25396</v>
      </c>
      <c r="E58" t="s">
        <v>36</v>
      </c>
      <c r="F58">
        <v>478</v>
      </c>
      <c r="G58" t="s">
        <v>67</v>
      </c>
      <c r="H58" t="s">
        <v>41</v>
      </c>
      <c r="I58" t="s">
        <v>65</v>
      </c>
      <c r="J58">
        <v>55</v>
      </c>
      <c r="K58" t="s">
        <v>42</v>
      </c>
      <c r="L58" t="s">
        <v>68</v>
      </c>
      <c r="M58">
        <v>18</v>
      </c>
      <c r="N58">
        <v>22</v>
      </c>
      <c r="O58">
        <v>10516</v>
      </c>
      <c r="P58">
        <v>8604</v>
      </c>
      <c r="Q58">
        <v>1912</v>
      </c>
      <c r="R58" t="s">
        <v>30</v>
      </c>
      <c r="S58" t="s">
        <v>39</v>
      </c>
      <c r="T58">
        <v>1</v>
      </c>
      <c r="U58" t="s">
        <v>32</v>
      </c>
      <c r="V58" t="s">
        <v>72</v>
      </c>
    </row>
    <row r="59" spans="1:22" x14ac:dyDescent="0.35">
      <c r="A59" s="1">
        <v>45342</v>
      </c>
      <c r="B59" t="s">
        <v>132</v>
      </c>
      <c r="C59" t="s">
        <v>35</v>
      </c>
      <c r="D59" s="1">
        <v>22557</v>
      </c>
      <c r="E59" t="s">
        <v>36</v>
      </c>
      <c r="F59">
        <v>428</v>
      </c>
      <c r="G59" t="s">
        <v>93</v>
      </c>
      <c r="H59" t="s">
        <v>74</v>
      </c>
      <c r="I59" t="s">
        <v>27</v>
      </c>
      <c r="J59">
        <v>62</v>
      </c>
      <c r="K59" t="s">
        <v>28</v>
      </c>
      <c r="L59" t="s">
        <v>94</v>
      </c>
      <c r="M59">
        <v>5</v>
      </c>
      <c r="N59">
        <v>7</v>
      </c>
      <c r="O59">
        <v>2996</v>
      </c>
      <c r="P59">
        <v>2140</v>
      </c>
      <c r="Q59">
        <v>856</v>
      </c>
      <c r="R59" t="s">
        <v>82</v>
      </c>
      <c r="S59" t="s">
        <v>31</v>
      </c>
      <c r="T59">
        <v>2</v>
      </c>
      <c r="U59" t="s">
        <v>32</v>
      </c>
      <c r="V59" t="s">
        <v>33</v>
      </c>
    </row>
    <row r="60" spans="1:22" x14ac:dyDescent="0.35">
      <c r="A60" s="1">
        <v>45501</v>
      </c>
      <c r="B60" t="s">
        <v>133</v>
      </c>
      <c r="C60" t="s">
        <v>113</v>
      </c>
      <c r="D60" s="1">
        <v>26659</v>
      </c>
      <c r="E60" t="s">
        <v>71</v>
      </c>
      <c r="F60">
        <v>60</v>
      </c>
      <c r="G60" t="s">
        <v>85</v>
      </c>
      <c r="H60" t="s">
        <v>37</v>
      </c>
      <c r="I60" t="s">
        <v>65</v>
      </c>
      <c r="J60">
        <v>52</v>
      </c>
      <c r="K60" t="s">
        <v>42</v>
      </c>
      <c r="L60" t="s">
        <v>86</v>
      </c>
      <c r="M60">
        <v>18</v>
      </c>
      <c r="N60">
        <v>36</v>
      </c>
      <c r="O60">
        <v>2160</v>
      </c>
      <c r="P60">
        <v>1080</v>
      </c>
      <c r="Q60">
        <v>1080</v>
      </c>
      <c r="R60" t="s">
        <v>30</v>
      </c>
      <c r="S60" t="s">
        <v>43</v>
      </c>
      <c r="T60">
        <v>0</v>
      </c>
      <c r="U60" t="s">
        <v>44</v>
      </c>
      <c r="V60" t="s">
        <v>90</v>
      </c>
    </row>
    <row r="61" spans="1:22" x14ac:dyDescent="0.35">
      <c r="A61" s="1">
        <v>45499</v>
      </c>
      <c r="B61" t="s">
        <v>134</v>
      </c>
      <c r="C61" t="s">
        <v>100</v>
      </c>
      <c r="D61" s="1">
        <v>25425</v>
      </c>
      <c r="E61" t="s">
        <v>36</v>
      </c>
      <c r="F61">
        <v>400</v>
      </c>
      <c r="G61" t="s">
        <v>93</v>
      </c>
      <c r="H61" t="s">
        <v>49</v>
      </c>
      <c r="I61" t="s">
        <v>38</v>
      </c>
      <c r="J61">
        <v>55</v>
      </c>
      <c r="K61" t="s">
        <v>42</v>
      </c>
      <c r="L61" t="s">
        <v>94</v>
      </c>
      <c r="M61">
        <v>5</v>
      </c>
      <c r="N61">
        <v>7</v>
      </c>
      <c r="O61">
        <v>2800</v>
      </c>
      <c r="P61">
        <v>2000</v>
      </c>
      <c r="Q61">
        <v>800</v>
      </c>
      <c r="R61" t="s">
        <v>82</v>
      </c>
      <c r="S61" t="s">
        <v>63</v>
      </c>
      <c r="T61">
        <v>5</v>
      </c>
      <c r="U61" t="s">
        <v>32</v>
      </c>
      <c r="V61" t="s">
        <v>90</v>
      </c>
    </row>
    <row r="62" spans="1:22" x14ac:dyDescent="0.35">
      <c r="A62" s="1">
        <v>45503</v>
      </c>
      <c r="B62" t="s">
        <v>135</v>
      </c>
      <c r="C62" t="s">
        <v>35</v>
      </c>
      <c r="D62" s="1">
        <v>23982</v>
      </c>
      <c r="E62" t="s">
        <v>98</v>
      </c>
      <c r="F62">
        <v>395</v>
      </c>
      <c r="G62" t="s">
        <v>67</v>
      </c>
      <c r="H62" t="s">
        <v>80</v>
      </c>
      <c r="I62" t="s">
        <v>65</v>
      </c>
      <c r="J62">
        <v>59</v>
      </c>
      <c r="K62" t="s">
        <v>42</v>
      </c>
      <c r="L62" t="s">
        <v>68</v>
      </c>
      <c r="M62">
        <v>18</v>
      </c>
      <c r="N62">
        <v>22</v>
      </c>
      <c r="O62">
        <v>8690</v>
      </c>
      <c r="P62">
        <v>7110</v>
      </c>
      <c r="Q62">
        <v>1580</v>
      </c>
      <c r="R62" t="s">
        <v>30</v>
      </c>
      <c r="S62" t="s">
        <v>31</v>
      </c>
      <c r="T62">
        <v>2</v>
      </c>
      <c r="U62" t="s">
        <v>32</v>
      </c>
      <c r="V62" t="s">
        <v>90</v>
      </c>
    </row>
    <row r="63" spans="1:22" x14ac:dyDescent="0.35">
      <c r="A63" s="1">
        <v>45447</v>
      </c>
      <c r="B63" t="s">
        <v>136</v>
      </c>
      <c r="C63" t="s">
        <v>54</v>
      </c>
      <c r="D63" s="1">
        <v>18090</v>
      </c>
      <c r="E63" t="s">
        <v>71</v>
      </c>
      <c r="F63">
        <v>500</v>
      </c>
      <c r="G63" t="s">
        <v>67</v>
      </c>
      <c r="H63" t="s">
        <v>55</v>
      </c>
      <c r="I63" t="s">
        <v>27</v>
      </c>
      <c r="J63">
        <v>75</v>
      </c>
      <c r="K63" t="s">
        <v>56</v>
      </c>
      <c r="L63" t="s">
        <v>68</v>
      </c>
      <c r="M63">
        <v>18</v>
      </c>
      <c r="N63">
        <v>22</v>
      </c>
      <c r="O63">
        <v>11000</v>
      </c>
      <c r="P63">
        <v>9000</v>
      </c>
      <c r="Q63">
        <v>2000</v>
      </c>
      <c r="R63" t="s">
        <v>30</v>
      </c>
      <c r="S63" t="s">
        <v>31</v>
      </c>
      <c r="T63">
        <v>2</v>
      </c>
      <c r="U63" t="s">
        <v>32</v>
      </c>
      <c r="V63" t="s">
        <v>45</v>
      </c>
    </row>
    <row r="64" spans="1:22" x14ac:dyDescent="0.35">
      <c r="A64" s="1">
        <v>45306</v>
      </c>
      <c r="B64" t="s">
        <v>137</v>
      </c>
      <c r="C64" t="s">
        <v>47</v>
      </c>
      <c r="D64" s="1">
        <v>22139</v>
      </c>
      <c r="E64" t="s">
        <v>98</v>
      </c>
      <c r="F64">
        <v>70</v>
      </c>
      <c r="G64" t="s">
        <v>93</v>
      </c>
      <c r="H64" t="s">
        <v>80</v>
      </c>
      <c r="I64" t="s">
        <v>65</v>
      </c>
      <c r="J64">
        <v>63</v>
      </c>
      <c r="K64" t="s">
        <v>28</v>
      </c>
      <c r="L64" t="s">
        <v>94</v>
      </c>
      <c r="M64">
        <v>5</v>
      </c>
      <c r="N64">
        <v>7</v>
      </c>
      <c r="O64">
        <v>490</v>
      </c>
      <c r="P64">
        <v>350</v>
      </c>
      <c r="Q64">
        <v>140</v>
      </c>
      <c r="R64" t="s">
        <v>82</v>
      </c>
      <c r="S64" t="s">
        <v>39</v>
      </c>
      <c r="T64">
        <v>1</v>
      </c>
      <c r="U64" t="s">
        <v>32</v>
      </c>
      <c r="V64" t="s">
        <v>70</v>
      </c>
    </row>
    <row r="65" spans="1:22" x14ac:dyDescent="0.35">
      <c r="A65" s="1">
        <v>45317</v>
      </c>
      <c r="B65" t="s">
        <v>138</v>
      </c>
      <c r="C65" t="s">
        <v>107</v>
      </c>
      <c r="D65" s="1">
        <v>33896</v>
      </c>
      <c r="E65" t="s">
        <v>36</v>
      </c>
      <c r="F65">
        <v>271</v>
      </c>
      <c r="G65" t="s">
        <v>93</v>
      </c>
      <c r="H65" t="s">
        <v>55</v>
      </c>
      <c r="I65" t="s">
        <v>27</v>
      </c>
      <c r="J65">
        <v>31</v>
      </c>
      <c r="K65" t="s">
        <v>61</v>
      </c>
      <c r="L65" t="s">
        <v>94</v>
      </c>
      <c r="M65">
        <v>5</v>
      </c>
      <c r="N65">
        <v>7</v>
      </c>
      <c r="O65">
        <v>1897</v>
      </c>
      <c r="P65">
        <v>1355</v>
      </c>
      <c r="Q65">
        <v>542</v>
      </c>
      <c r="R65" t="s">
        <v>82</v>
      </c>
      <c r="S65" t="s">
        <v>63</v>
      </c>
      <c r="T65">
        <v>5</v>
      </c>
      <c r="U65" t="s">
        <v>32</v>
      </c>
      <c r="V65" t="s">
        <v>70</v>
      </c>
    </row>
    <row r="66" spans="1:22" x14ac:dyDescent="0.35">
      <c r="A66" s="1">
        <v>45410</v>
      </c>
      <c r="B66" t="s">
        <v>139</v>
      </c>
      <c r="C66" t="s">
        <v>78</v>
      </c>
      <c r="D66" s="1">
        <v>37150</v>
      </c>
      <c r="E66" t="s">
        <v>71</v>
      </c>
      <c r="F66">
        <v>372</v>
      </c>
      <c r="G66" t="s">
        <v>59</v>
      </c>
      <c r="H66" t="s">
        <v>55</v>
      </c>
      <c r="I66" t="s">
        <v>65</v>
      </c>
      <c r="J66">
        <v>23</v>
      </c>
      <c r="K66" t="s">
        <v>50</v>
      </c>
      <c r="L66" t="s">
        <v>62</v>
      </c>
      <c r="M66">
        <v>10</v>
      </c>
      <c r="N66">
        <v>45</v>
      </c>
      <c r="O66">
        <v>16740</v>
      </c>
      <c r="P66">
        <v>3720</v>
      </c>
      <c r="Q66">
        <v>13020</v>
      </c>
      <c r="R66" t="s">
        <v>30</v>
      </c>
      <c r="S66" t="s">
        <v>43</v>
      </c>
      <c r="T66">
        <v>0</v>
      </c>
      <c r="U66" t="s">
        <v>44</v>
      </c>
      <c r="V66" t="s">
        <v>72</v>
      </c>
    </row>
    <row r="67" spans="1:22" x14ac:dyDescent="0.35">
      <c r="A67" s="1">
        <v>45482</v>
      </c>
      <c r="B67" t="s">
        <v>140</v>
      </c>
      <c r="C67" t="s">
        <v>104</v>
      </c>
      <c r="D67" s="1">
        <v>21450</v>
      </c>
      <c r="E67" t="s">
        <v>71</v>
      </c>
      <c r="F67">
        <v>46</v>
      </c>
      <c r="G67" t="s">
        <v>67</v>
      </c>
      <c r="H67" t="s">
        <v>49</v>
      </c>
      <c r="I67" t="s">
        <v>27</v>
      </c>
      <c r="J67">
        <v>66</v>
      </c>
      <c r="K67" t="s">
        <v>28</v>
      </c>
      <c r="L67" t="s">
        <v>68</v>
      </c>
      <c r="M67">
        <v>18</v>
      </c>
      <c r="N67">
        <v>22</v>
      </c>
      <c r="O67">
        <v>1012</v>
      </c>
      <c r="P67">
        <v>828</v>
      </c>
      <c r="Q67">
        <v>184</v>
      </c>
      <c r="R67" t="s">
        <v>30</v>
      </c>
      <c r="S67" t="s">
        <v>31</v>
      </c>
      <c r="T67">
        <v>2</v>
      </c>
      <c r="U67" t="s">
        <v>32</v>
      </c>
      <c r="V67" t="s">
        <v>90</v>
      </c>
    </row>
    <row r="68" spans="1:22" x14ac:dyDescent="0.35">
      <c r="A68" s="1">
        <v>45315</v>
      </c>
      <c r="B68" t="s">
        <v>141</v>
      </c>
      <c r="C68" t="s">
        <v>107</v>
      </c>
      <c r="D68" s="1">
        <v>36190</v>
      </c>
      <c r="E68" t="s">
        <v>98</v>
      </c>
      <c r="F68">
        <v>150</v>
      </c>
      <c r="G68" t="s">
        <v>95</v>
      </c>
      <c r="H68" t="s">
        <v>80</v>
      </c>
      <c r="I68" t="s">
        <v>65</v>
      </c>
      <c r="J68">
        <v>25</v>
      </c>
      <c r="K68" t="s">
        <v>50</v>
      </c>
      <c r="L68" t="s">
        <v>96</v>
      </c>
      <c r="M68">
        <v>3</v>
      </c>
      <c r="N68">
        <v>5</v>
      </c>
      <c r="O68">
        <v>750</v>
      </c>
      <c r="P68">
        <v>450</v>
      </c>
      <c r="Q68">
        <v>300</v>
      </c>
      <c r="R68" t="s">
        <v>82</v>
      </c>
      <c r="S68" t="s">
        <v>57</v>
      </c>
      <c r="T68">
        <v>3</v>
      </c>
      <c r="U68" t="s">
        <v>32</v>
      </c>
      <c r="V68" t="s">
        <v>70</v>
      </c>
    </row>
    <row r="69" spans="1:22" x14ac:dyDescent="0.35">
      <c r="A69" s="1">
        <v>45401</v>
      </c>
      <c r="B69" t="s">
        <v>142</v>
      </c>
      <c r="C69" t="s">
        <v>23</v>
      </c>
      <c r="D69" s="1">
        <v>37721</v>
      </c>
      <c r="E69" t="s">
        <v>98</v>
      </c>
      <c r="F69">
        <v>242</v>
      </c>
      <c r="G69" t="s">
        <v>93</v>
      </c>
      <c r="H69" t="s">
        <v>55</v>
      </c>
      <c r="I69" t="s">
        <v>27</v>
      </c>
      <c r="J69">
        <v>21</v>
      </c>
      <c r="K69" t="s">
        <v>50</v>
      </c>
      <c r="L69" t="s">
        <v>94</v>
      </c>
      <c r="M69">
        <v>5</v>
      </c>
      <c r="N69">
        <v>7</v>
      </c>
      <c r="O69">
        <v>1694</v>
      </c>
      <c r="P69">
        <v>1210</v>
      </c>
      <c r="Q69">
        <v>484</v>
      </c>
      <c r="R69" t="s">
        <v>82</v>
      </c>
      <c r="S69" t="s">
        <v>63</v>
      </c>
      <c r="T69">
        <v>5</v>
      </c>
      <c r="U69" t="s">
        <v>32</v>
      </c>
      <c r="V69" t="s">
        <v>72</v>
      </c>
    </row>
    <row r="70" spans="1:22" x14ac:dyDescent="0.35">
      <c r="A70" s="1">
        <v>45438</v>
      </c>
      <c r="B70" t="s">
        <v>143</v>
      </c>
      <c r="C70" t="s">
        <v>23</v>
      </c>
      <c r="D70" s="1">
        <v>36821</v>
      </c>
      <c r="E70" t="s">
        <v>24</v>
      </c>
      <c r="F70">
        <v>437</v>
      </c>
      <c r="G70" t="s">
        <v>88</v>
      </c>
      <c r="H70" t="s">
        <v>80</v>
      </c>
      <c r="I70" t="s">
        <v>65</v>
      </c>
      <c r="J70">
        <v>24</v>
      </c>
      <c r="K70" t="s">
        <v>50</v>
      </c>
      <c r="L70" t="s">
        <v>89</v>
      </c>
      <c r="M70">
        <v>19</v>
      </c>
      <c r="N70">
        <v>23</v>
      </c>
      <c r="O70">
        <v>10051</v>
      </c>
      <c r="P70">
        <v>8303</v>
      </c>
      <c r="Q70">
        <v>1748</v>
      </c>
      <c r="R70" t="s">
        <v>30</v>
      </c>
      <c r="S70" t="s">
        <v>43</v>
      </c>
      <c r="T70">
        <v>0</v>
      </c>
      <c r="U70" t="s">
        <v>44</v>
      </c>
      <c r="V70" t="s">
        <v>40</v>
      </c>
    </row>
    <row r="71" spans="1:22" x14ac:dyDescent="0.35">
      <c r="A71" s="1">
        <v>45427</v>
      </c>
      <c r="B71" t="s">
        <v>144</v>
      </c>
      <c r="C71" t="s">
        <v>113</v>
      </c>
      <c r="D71" s="1">
        <v>32639</v>
      </c>
      <c r="E71" t="s">
        <v>71</v>
      </c>
      <c r="F71">
        <v>35</v>
      </c>
      <c r="G71" t="s">
        <v>59</v>
      </c>
      <c r="H71" t="s">
        <v>55</v>
      </c>
      <c r="I71" t="s">
        <v>27</v>
      </c>
      <c r="J71">
        <v>35</v>
      </c>
      <c r="K71" t="s">
        <v>61</v>
      </c>
      <c r="L71" t="s">
        <v>62</v>
      </c>
      <c r="M71">
        <v>10</v>
      </c>
      <c r="N71">
        <v>45</v>
      </c>
      <c r="O71">
        <v>1575</v>
      </c>
      <c r="P71">
        <v>350</v>
      </c>
      <c r="Q71">
        <v>1225</v>
      </c>
      <c r="R71" t="s">
        <v>30</v>
      </c>
      <c r="S71" t="s">
        <v>57</v>
      </c>
      <c r="T71">
        <v>3</v>
      </c>
      <c r="U71" t="s">
        <v>32</v>
      </c>
      <c r="V71" t="s">
        <v>40</v>
      </c>
    </row>
    <row r="72" spans="1:22" x14ac:dyDescent="0.35">
      <c r="A72" s="1">
        <v>45328</v>
      </c>
      <c r="B72" t="s">
        <v>145</v>
      </c>
      <c r="C72" t="s">
        <v>47</v>
      </c>
      <c r="D72" s="1">
        <v>28992</v>
      </c>
      <c r="E72" t="s">
        <v>36</v>
      </c>
      <c r="F72">
        <v>364</v>
      </c>
      <c r="G72" t="s">
        <v>95</v>
      </c>
      <c r="H72" t="s">
        <v>41</v>
      </c>
      <c r="I72" t="s">
        <v>65</v>
      </c>
      <c r="J72">
        <v>45</v>
      </c>
      <c r="K72" t="s">
        <v>42</v>
      </c>
      <c r="L72" t="s">
        <v>96</v>
      </c>
      <c r="M72">
        <v>3</v>
      </c>
      <c r="N72">
        <v>5</v>
      </c>
      <c r="O72">
        <v>1820</v>
      </c>
      <c r="P72">
        <v>1092</v>
      </c>
      <c r="Q72">
        <v>728</v>
      </c>
      <c r="R72" t="s">
        <v>82</v>
      </c>
      <c r="S72" t="s">
        <v>31</v>
      </c>
      <c r="T72">
        <v>2</v>
      </c>
      <c r="U72" t="s">
        <v>32</v>
      </c>
      <c r="V72" t="s">
        <v>33</v>
      </c>
    </row>
    <row r="73" spans="1:22" x14ac:dyDescent="0.35">
      <c r="A73" s="1">
        <v>45476</v>
      </c>
      <c r="B73" t="s">
        <v>146</v>
      </c>
      <c r="C73" t="s">
        <v>104</v>
      </c>
      <c r="D73" s="1">
        <v>27518</v>
      </c>
      <c r="E73" t="s">
        <v>71</v>
      </c>
      <c r="F73">
        <v>47</v>
      </c>
      <c r="G73" t="s">
        <v>59</v>
      </c>
      <c r="H73" t="s">
        <v>41</v>
      </c>
      <c r="I73" t="s">
        <v>27</v>
      </c>
      <c r="J73">
        <v>49</v>
      </c>
      <c r="K73" t="s">
        <v>42</v>
      </c>
      <c r="L73" t="s">
        <v>62</v>
      </c>
      <c r="M73">
        <v>10</v>
      </c>
      <c r="N73">
        <v>45</v>
      </c>
      <c r="O73">
        <v>2115</v>
      </c>
      <c r="P73">
        <v>470</v>
      </c>
      <c r="Q73">
        <v>1645</v>
      </c>
      <c r="R73" t="s">
        <v>30</v>
      </c>
      <c r="S73" t="s">
        <v>57</v>
      </c>
      <c r="T73">
        <v>3</v>
      </c>
      <c r="U73" t="s">
        <v>32</v>
      </c>
      <c r="V73" t="s">
        <v>90</v>
      </c>
    </row>
    <row r="74" spans="1:22" x14ac:dyDescent="0.35">
      <c r="A74" s="1">
        <v>45447</v>
      </c>
      <c r="B74" t="s">
        <v>147</v>
      </c>
      <c r="C74" t="s">
        <v>104</v>
      </c>
      <c r="D74" s="1">
        <v>24937</v>
      </c>
      <c r="E74" t="s">
        <v>24</v>
      </c>
      <c r="F74">
        <v>56</v>
      </c>
      <c r="G74" t="s">
        <v>25</v>
      </c>
      <c r="H74" t="s">
        <v>74</v>
      </c>
      <c r="I74" t="s">
        <v>65</v>
      </c>
      <c r="J74">
        <v>56</v>
      </c>
      <c r="K74" t="s">
        <v>42</v>
      </c>
      <c r="L74" t="s">
        <v>29</v>
      </c>
      <c r="M74">
        <v>10</v>
      </c>
      <c r="N74">
        <v>14</v>
      </c>
      <c r="O74">
        <v>784</v>
      </c>
      <c r="P74">
        <v>560</v>
      </c>
      <c r="Q74">
        <v>224</v>
      </c>
      <c r="R74" t="s">
        <v>30</v>
      </c>
      <c r="S74" t="s">
        <v>31</v>
      </c>
      <c r="T74">
        <v>2</v>
      </c>
      <c r="U74" t="s">
        <v>32</v>
      </c>
      <c r="V74" t="s">
        <v>45</v>
      </c>
    </row>
    <row r="75" spans="1:22" x14ac:dyDescent="0.35">
      <c r="A75" s="1">
        <v>45323</v>
      </c>
      <c r="B75" t="s">
        <v>148</v>
      </c>
      <c r="C75" t="s">
        <v>47</v>
      </c>
      <c r="D75" s="1">
        <v>38514</v>
      </c>
      <c r="E75" t="s">
        <v>24</v>
      </c>
      <c r="F75">
        <v>116</v>
      </c>
      <c r="G75" t="s">
        <v>88</v>
      </c>
      <c r="H75" t="s">
        <v>37</v>
      </c>
      <c r="I75" t="s">
        <v>27</v>
      </c>
      <c r="J75">
        <v>19</v>
      </c>
      <c r="K75" t="s">
        <v>50</v>
      </c>
      <c r="L75" t="s">
        <v>89</v>
      </c>
      <c r="M75">
        <v>19</v>
      </c>
      <c r="N75">
        <v>23</v>
      </c>
      <c r="O75">
        <v>2668</v>
      </c>
      <c r="P75">
        <v>2204</v>
      </c>
      <c r="Q75">
        <v>464</v>
      </c>
      <c r="R75" t="s">
        <v>30</v>
      </c>
      <c r="S75" t="s">
        <v>76</v>
      </c>
      <c r="T75">
        <v>4</v>
      </c>
      <c r="U75" t="s">
        <v>32</v>
      </c>
      <c r="V75" t="s">
        <v>33</v>
      </c>
    </row>
    <row r="76" spans="1:22" x14ac:dyDescent="0.35">
      <c r="A76" s="1">
        <v>45388</v>
      </c>
      <c r="B76" t="s">
        <v>149</v>
      </c>
      <c r="C76" t="s">
        <v>113</v>
      </c>
      <c r="D76" s="1">
        <v>21183</v>
      </c>
      <c r="E76" t="s">
        <v>36</v>
      </c>
      <c r="F76">
        <v>143</v>
      </c>
      <c r="G76" t="s">
        <v>73</v>
      </c>
      <c r="H76" t="s">
        <v>49</v>
      </c>
      <c r="I76" t="s">
        <v>65</v>
      </c>
      <c r="J76">
        <v>66</v>
      </c>
      <c r="K76" t="s">
        <v>28</v>
      </c>
      <c r="L76" t="s">
        <v>75</v>
      </c>
      <c r="M76">
        <v>14</v>
      </c>
      <c r="N76">
        <v>28</v>
      </c>
      <c r="O76">
        <v>4004</v>
      </c>
      <c r="P76">
        <v>2002</v>
      </c>
      <c r="Q76">
        <v>2002</v>
      </c>
      <c r="R76" t="s">
        <v>30</v>
      </c>
      <c r="S76" t="s">
        <v>69</v>
      </c>
      <c r="T76">
        <v>6</v>
      </c>
      <c r="U76" t="s">
        <v>44</v>
      </c>
      <c r="V76" t="s">
        <v>72</v>
      </c>
    </row>
    <row r="77" spans="1:22" x14ac:dyDescent="0.35">
      <c r="A77" s="1">
        <v>45400</v>
      </c>
      <c r="B77" t="s">
        <v>150</v>
      </c>
      <c r="C77" t="s">
        <v>78</v>
      </c>
      <c r="D77" s="1">
        <v>20158</v>
      </c>
      <c r="E77" t="s">
        <v>24</v>
      </c>
      <c r="F77">
        <v>216</v>
      </c>
      <c r="G77" t="s">
        <v>73</v>
      </c>
      <c r="H77" t="s">
        <v>80</v>
      </c>
      <c r="I77" t="s">
        <v>27</v>
      </c>
      <c r="J77">
        <v>69</v>
      </c>
      <c r="K77" t="s">
        <v>28</v>
      </c>
      <c r="L77" t="s">
        <v>75</v>
      </c>
      <c r="M77">
        <v>14</v>
      </c>
      <c r="N77">
        <v>28</v>
      </c>
      <c r="O77">
        <v>6048</v>
      </c>
      <c r="P77">
        <v>3024</v>
      </c>
      <c r="Q77">
        <v>3024</v>
      </c>
      <c r="R77" t="s">
        <v>30</v>
      </c>
      <c r="S77" t="s">
        <v>76</v>
      </c>
      <c r="T77">
        <v>4</v>
      </c>
      <c r="U77" t="s">
        <v>32</v>
      </c>
      <c r="V77" t="s">
        <v>72</v>
      </c>
    </row>
    <row r="78" spans="1:22" x14ac:dyDescent="0.35">
      <c r="A78" s="1">
        <v>45405</v>
      </c>
      <c r="B78" t="s">
        <v>151</v>
      </c>
      <c r="C78" t="s">
        <v>100</v>
      </c>
      <c r="D78" s="1">
        <v>23060</v>
      </c>
      <c r="E78" t="s">
        <v>36</v>
      </c>
      <c r="F78">
        <v>391</v>
      </c>
      <c r="G78" t="s">
        <v>95</v>
      </c>
      <c r="H78" t="s">
        <v>55</v>
      </c>
      <c r="I78" t="s">
        <v>65</v>
      </c>
      <c r="J78">
        <v>61</v>
      </c>
      <c r="K78" t="s">
        <v>28</v>
      </c>
      <c r="L78" t="s">
        <v>96</v>
      </c>
      <c r="M78">
        <v>3</v>
      </c>
      <c r="N78">
        <v>5</v>
      </c>
      <c r="O78">
        <v>1955</v>
      </c>
      <c r="P78">
        <v>1173</v>
      </c>
      <c r="Q78">
        <v>782</v>
      </c>
      <c r="R78" t="s">
        <v>82</v>
      </c>
      <c r="S78" t="s">
        <v>31</v>
      </c>
      <c r="T78">
        <v>2</v>
      </c>
      <c r="U78" t="s">
        <v>32</v>
      </c>
      <c r="V78" t="s">
        <v>72</v>
      </c>
    </row>
    <row r="79" spans="1:22" x14ac:dyDescent="0.35">
      <c r="A79" s="1">
        <v>45308</v>
      </c>
      <c r="B79" t="s">
        <v>152</v>
      </c>
      <c r="C79" t="s">
        <v>84</v>
      </c>
      <c r="D79" s="1">
        <v>26856</v>
      </c>
      <c r="E79" t="s">
        <v>71</v>
      </c>
      <c r="F79">
        <v>36</v>
      </c>
      <c r="G79" t="s">
        <v>73</v>
      </c>
      <c r="H79" t="s">
        <v>80</v>
      </c>
      <c r="I79" t="s">
        <v>27</v>
      </c>
      <c r="J79">
        <v>51</v>
      </c>
      <c r="K79" t="s">
        <v>42</v>
      </c>
      <c r="L79" t="s">
        <v>75</v>
      </c>
      <c r="M79">
        <v>14</v>
      </c>
      <c r="N79">
        <v>28</v>
      </c>
      <c r="O79">
        <v>1008</v>
      </c>
      <c r="P79">
        <v>504</v>
      </c>
      <c r="Q79">
        <v>504</v>
      </c>
      <c r="R79" t="s">
        <v>30</v>
      </c>
      <c r="S79" t="s">
        <v>57</v>
      </c>
      <c r="T79">
        <v>3</v>
      </c>
      <c r="U79" t="s">
        <v>32</v>
      </c>
      <c r="V79" t="s">
        <v>70</v>
      </c>
    </row>
    <row r="80" spans="1:22" x14ac:dyDescent="0.35">
      <c r="A80" s="1">
        <v>45471</v>
      </c>
      <c r="B80" t="s">
        <v>153</v>
      </c>
      <c r="C80" t="s">
        <v>113</v>
      </c>
      <c r="D80" s="1">
        <v>17996</v>
      </c>
      <c r="E80" t="s">
        <v>71</v>
      </c>
      <c r="F80">
        <v>161</v>
      </c>
      <c r="G80" t="s">
        <v>59</v>
      </c>
      <c r="H80" t="s">
        <v>55</v>
      </c>
      <c r="I80" t="s">
        <v>27</v>
      </c>
      <c r="J80">
        <v>75</v>
      </c>
      <c r="K80" t="s">
        <v>56</v>
      </c>
      <c r="L80" t="s">
        <v>62</v>
      </c>
      <c r="M80">
        <v>10</v>
      </c>
      <c r="N80">
        <v>45</v>
      </c>
      <c r="O80">
        <v>7245</v>
      </c>
      <c r="P80">
        <v>1610</v>
      </c>
      <c r="Q80">
        <v>5635</v>
      </c>
      <c r="R80" t="s">
        <v>30</v>
      </c>
      <c r="S80" t="s">
        <v>63</v>
      </c>
      <c r="T80">
        <v>5</v>
      </c>
      <c r="U80" t="s">
        <v>32</v>
      </c>
      <c r="V80" t="s">
        <v>45</v>
      </c>
    </row>
    <row r="81" spans="1:22" x14ac:dyDescent="0.35">
      <c r="A81" s="1">
        <v>45319</v>
      </c>
      <c r="B81" t="s">
        <v>154</v>
      </c>
      <c r="C81" t="s">
        <v>100</v>
      </c>
      <c r="D81" s="1">
        <v>35412</v>
      </c>
      <c r="E81" t="s">
        <v>71</v>
      </c>
      <c r="F81">
        <v>481</v>
      </c>
      <c r="G81" t="s">
        <v>73</v>
      </c>
      <c r="H81" t="s">
        <v>55</v>
      </c>
      <c r="I81" t="s">
        <v>27</v>
      </c>
      <c r="J81">
        <v>27</v>
      </c>
      <c r="K81" t="s">
        <v>50</v>
      </c>
      <c r="L81" t="s">
        <v>75</v>
      </c>
      <c r="M81">
        <v>14</v>
      </c>
      <c r="N81">
        <v>28</v>
      </c>
      <c r="O81">
        <v>13468</v>
      </c>
      <c r="P81">
        <v>6734</v>
      </c>
      <c r="Q81">
        <v>6734</v>
      </c>
      <c r="R81" t="s">
        <v>30</v>
      </c>
      <c r="S81" t="s">
        <v>43</v>
      </c>
      <c r="T81">
        <v>0</v>
      </c>
      <c r="U81" t="s">
        <v>44</v>
      </c>
      <c r="V81" t="s">
        <v>70</v>
      </c>
    </row>
    <row r="82" spans="1:22" x14ac:dyDescent="0.35">
      <c r="A82" s="1">
        <v>45375</v>
      </c>
      <c r="B82" t="s">
        <v>155</v>
      </c>
      <c r="C82" t="s">
        <v>78</v>
      </c>
      <c r="D82" s="1">
        <v>18216</v>
      </c>
      <c r="E82" t="s">
        <v>71</v>
      </c>
      <c r="F82">
        <v>495</v>
      </c>
      <c r="G82" t="s">
        <v>59</v>
      </c>
      <c r="H82" t="s">
        <v>49</v>
      </c>
      <c r="I82" t="s">
        <v>27</v>
      </c>
      <c r="J82">
        <v>74</v>
      </c>
      <c r="K82" t="s">
        <v>28</v>
      </c>
      <c r="L82" t="s">
        <v>62</v>
      </c>
      <c r="M82">
        <v>10</v>
      </c>
      <c r="N82">
        <v>45</v>
      </c>
      <c r="O82">
        <v>22275</v>
      </c>
      <c r="P82">
        <v>4950</v>
      </c>
      <c r="Q82">
        <v>17325</v>
      </c>
      <c r="R82" t="s">
        <v>30</v>
      </c>
      <c r="S82" t="s">
        <v>43</v>
      </c>
      <c r="T82">
        <v>0</v>
      </c>
      <c r="U82" t="s">
        <v>44</v>
      </c>
      <c r="V82" t="s">
        <v>52</v>
      </c>
    </row>
    <row r="83" spans="1:22" x14ac:dyDescent="0.35">
      <c r="A83" s="1">
        <v>45333</v>
      </c>
      <c r="B83" t="s">
        <v>156</v>
      </c>
      <c r="C83" t="s">
        <v>78</v>
      </c>
      <c r="D83" s="1">
        <v>32465</v>
      </c>
      <c r="E83" t="s">
        <v>24</v>
      </c>
      <c r="F83">
        <v>81</v>
      </c>
      <c r="G83" t="s">
        <v>48</v>
      </c>
      <c r="H83" t="s">
        <v>80</v>
      </c>
      <c r="I83" t="s">
        <v>27</v>
      </c>
      <c r="J83">
        <v>35</v>
      </c>
      <c r="K83" t="s">
        <v>61</v>
      </c>
      <c r="L83" t="s">
        <v>51</v>
      </c>
      <c r="M83">
        <v>10</v>
      </c>
      <c r="N83">
        <v>11</v>
      </c>
      <c r="O83">
        <v>891</v>
      </c>
      <c r="P83">
        <v>810</v>
      </c>
      <c r="Q83">
        <v>81</v>
      </c>
      <c r="R83" t="s">
        <v>30</v>
      </c>
      <c r="S83" t="s">
        <v>43</v>
      </c>
      <c r="T83">
        <v>0</v>
      </c>
      <c r="U83" t="s">
        <v>44</v>
      </c>
      <c r="V83" t="s">
        <v>33</v>
      </c>
    </row>
    <row r="84" spans="1:22" x14ac:dyDescent="0.35">
      <c r="A84" s="1">
        <v>45383</v>
      </c>
      <c r="B84" t="s">
        <v>157</v>
      </c>
      <c r="C84" t="s">
        <v>104</v>
      </c>
      <c r="D84" s="1">
        <v>33917</v>
      </c>
      <c r="E84" t="s">
        <v>71</v>
      </c>
      <c r="F84">
        <v>116</v>
      </c>
      <c r="G84" t="s">
        <v>48</v>
      </c>
      <c r="H84" t="s">
        <v>55</v>
      </c>
      <c r="I84" t="s">
        <v>27</v>
      </c>
      <c r="J84">
        <v>31</v>
      </c>
      <c r="K84" t="s">
        <v>61</v>
      </c>
      <c r="L84" t="s">
        <v>51</v>
      </c>
      <c r="M84">
        <v>10</v>
      </c>
      <c r="N84">
        <v>11</v>
      </c>
      <c r="O84">
        <v>1276</v>
      </c>
      <c r="P84">
        <v>1160</v>
      </c>
      <c r="Q84">
        <v>116</v>
      </c>
      <c r="R84" t="s">
        <v>30</v>
      </c>
      <c r="S84" t="s">
        <v>39</v>
      </c>
      <c r="T84">
        <v>1</v>
      </c>
      <c r="U84" t="s">
        <v>32</v>
      </c>
      <c r="V84" t="s">
        <v>72</v>
      </c>
    </row>
    <row r="85" spans="1:22" x14ac:dyDescent="0.35">
      <c r="A85" s="1">
        <v>45300</v>
      </c>
      <c r="B85" t="s">
        <v>158</v>
      </c>
      <c r="C85" t="s">
        <v>54</v>
      </c>
      <c r="D85" s="1">
        <v>20669</v>
      </c>
      <c r="E85" t="s">
        <v>98</v>
      </c>
      <c r="F85">
        <v>94</v>
      </c>
      <c r="G85" t="s">
        <v>67</v>
      </c>
      <c r="H85" t="s">
        <v>80</v>
      </c>
      <c r="I85" t="s">
        <v>27</v>
      </c>
      <c r="J85">
        <v>67</v>
      </c>
      <c r="K85" t="s">
        <v>28</v>
      </c>
      <c r="L85" t="s">
        <v>68</v>
      </c>
      <c r="M85">
        <v>18</v>
      </c>
      <c r="N85">
        <v>22</v>
      </c>
      <c r="O85">
        <v>2068</v>
      </c>
      <c r="P85">
        <v>1692</v>
      </c>
      <c r="Q85">
        <v>376</v>
      </c>
      <c r="R85" t="s">
        <v>30</v>
      </c>
      <c r="S85" t="s">
        <v>31</v>
      </c>
      <c r="T85">
        <v>2</v>
      </c>
      <c r="U85" t="s">
        <v>32</v>
      </c>
      <c r="V85" t="s">
        <v>70</v>
      </c>
    </row>
    <row r="86" spans="1:22" x14ac:dyDescent="0.35">
      <c r="A86" s="1">
        <v>45426</v>
      </c>
      <c r="B86" t="s">
        <v>159</v>
      </c>
      <c r="C86" t="s">
        <v>78</v>
      </c>
      <c r="D86" s="1">
        <v>30424</v>
      </c>
      <c r="E86" t="s">
        <v>24</v>
      </c>
      <c r="F86">
        <v>401</v>
      </c>
      <c r="G86" t="s">
        <v>88</v>
      </c>
      <c r="H86" t="s">
        <v>55</v>
      </c>
      <c r="I86" t="s">
        <v>27</v>
      </c>
      <c r="J86">
        <v>41</v>
      </c>
      <c r="K86" t="s">
        <v>61</v>
      </c>
      <c r="L86" t="s">
        <v>89</v>
      </c>
      <c r="M86">
        <v>19</v>
      </c>
      <c r="N86">
        <v>23</v>
      </c>
      <c r="O86">
        <v>9223</v>
      </c>
      <c r="P86">
        <v>7619</v>
      </c>
      <c r="Q86">
        <v>1604</v>
      </c>
      <c r="R86" t="s">
        <v>30</v>
      </c>
      <c r="S86" t="s">
        <v>31</v>
      </c>
      <c r="T86">
        <v>2</v>
      </c>
      <c r="U86" t="s">
        <v>32</v>
      </c>
      <c r="V86" t="s">
        <v>40</v>
      </c>
    </row>
    <row r="87" spans="1:22" x14ac:dyDescent="0.35">
      <c r="A87" s="1">
        <v>45392</v>
      </c>
      <c r="B87" t="s">
        <v>160</v>
      </c>
      <c r="C87" t="s">
        <v>104</v>
      </c>
      <c r="D87" s="1">
        <v>16545</v>
      </c>
      <c r="E87" t="s">
        <v>71</v>
      </c>
      <c r="F87">
        <v>308</v>
      </c>
      <c r="G87" t="s">
        <v>59</v>
      </c>
      <c r="H87" t="s">
        <v>41</v>
      </c>
      <c r="I87" t="s">
        <v>27</v>
      </c>
      <c r="J87">
        <v>79</v>
      </c>
      <c r="K87" t="s">
        <v>56</v>
      </c>
      <c r="L87" t="s">
        <v>62</v>
      </c>
      <c r="M87">
        <v>10</v>
      </c>
      <c r="N87">
        <v>45</v>
      </c>
      <c r="O87">
        <v>13860</v>
      </c>
      <c r="P87">
        <v>3080</v>
      </c>
      <c r="Q87">
        <v>10780</v>
      </c>
      <c r="R87" t="s">
        <v>30</v>
      </c>
      <c r="S87" t="s">
        <v>57</v>
      </c>
      <c r="T87">
        <v>3</v>
      </c>
      <c r="U87" t="s">
        <v>32</v>
      </c>
      <c r="V87" t="s">
        <v>72</v>
      </c>
    </row>
    <row r="88" spans="1:22" x14ac:dyDescent="0.35">
      <c r="A88" s="1">
        <v>45388</v>
      </c>
      <c r="B88" t="s">
        <v>161</v>
      </c>
      <c r="C88" t="s">
        <v>78</v>
      </c>
      <c r="D88" s="1">
        <v>26682</v>
      </c>
      <c r="E88" t="s">
        <v>98</v>
      </c>
      <c r="F88">
        <v>405</v>
      </c>
      <c r="G88" t="s">
        <v>67</v>
      </c>
      <c r="H88" t="s">
        <v>41</v>
      </c>
      <c r="I88" t="s">
        <v>27</v>
      </c>
      <c r="J88">
        <v>51</v>
      </c>
      <c r="K88" t="s">
        <v>42</v>
      </c>
      <c r="L88" t="s">
        <v>68</v>
      </c>
      <c r="M88">
        <v>18</v>
      </c>
      <c r="N88">
        <v>22</v>
      </c>
      <c r="O88">
        <v>8910</v>
      </c>
      <c r="P88">
        <v>7290</v>
      </c>
      <c r="Q88">
        <v>1620</v>
      </c>
      <c r="R88" t="s">
        <v>30</v>
      </c>
      <c r="S88" t="s">
        <v>69</v>
      </c>
      <c r="T88">
        <v>6</v>
      </c>
      <c r="U88" t="s">
        <v>44</v>
      </c>
      <c r="V88" t="s">
        <v>72</v>
      </c>
    </row>
    <row r="89" spans="1:22" x14ac:dyDescent="0.35">
      <c r="A89" s="1">
        <v>45318</v>
      </c>
      <c r="B89" t="s">
        <v>162</v>
      </c>
      <c r="C89" t="s">
        <v>23</v>
      </c>
      <c r="D89" s="1">
        <v>21226</v>
      </c>
      <c r="E89" t="s">
        <v>71</v>
      </c>
      <c r="F89">
        <v>221</v>
      </c>
      <c r="G89" t="s">
        <v>85</v>
      </c>
      <c r="H89" t="s">
        <v>74</v>
      </c>
      <c r="I89" t="s">
        <v>27</v>
      </c>
      <c r="J89">
        <v>66</v>
      </c>
      <c r="K89" t="s">
        <v>28</v>
      </c>
      <c r="L89" t="s">
        <v>86</v>
      </c>
      <c r="M89">
        <v>18</v>
      </c>
      <c r="N89">
        <v>36</v>
      </c>
      <c r="O89">
        <v>7956</v>
      </c>
      <c r="P89">
        <v>3978</v>
      </c>
      <c r="Q89">
        <v>3978</v>
      </c>
      <c r="R89" t="s">
        <v>30</v>
      </c>
      <c r="S89" t="s">
        <v>69</v>
      </c>
      <c r="T89">
        <v>6</v>
      </c>
      <c r="U89" t="s">
        <v>44</v>
      </c>
      <c r="V89" t="s">
        <v>70</v>
      </c>
    </row>
    <row r="90" spans="1:22" x14ac:dyDescent="0.35">
      <c r="A90" s="1">
        <v>45391</v>
      </c>
      <c r="B90" t="s">
        <v>163</v>
      </c>
      <c r="C90" t="s">
        <v>35</v>
      </c>
      <c r="D90" s="1">
        <v>17285</v>
      </c>
      <c r="E90" t="s">
        <v>24</v>
      </c>
      <c r="F90">
        <v>326</v>
      </c>
      <c r="G90" t="s">
        <v>48</v>
      </c>
      <c r="H90" t="s">
        <v>37</v>
      </c>
      <c r="I90" t="s">
        <v>27</v>
      </c>
      <c r="J90">
        <v>77</v>
      </c>
      <c r="K90" t="s">
        <v>56</v>
      </c>
      <c r="L90" t="s">
        <v>51</v>
      </c>
      <c r="M90">
        <v>10</v>
      </c>
      <c r="N90">
        <v>11</v>
      </c>
      <c r="O90">
        <v>3586</v>
      </c>
      <c r="P90">
        <v>3260</v>
      </c>
      <c r="Q90">
        <v>326</v>
      </c>
      <c r="R90" t="s">
        <v>30</v>
      </c>
      <c r="S90" t="s">
        <v>31</v>
      </c>
      <c r="T90">
        <v>2</v>
      </c>
      <c r="U90" t="s">
        <v>32</v>
      </c>
      <c r="V90" t="s">
        <v>72</v>
      </c>
    </row>
    <row r="91" spans="1:22" x14ac:dyDescent="0.35">
      <c r="A91" s="1">
        <v>45309</v>
      </c>
      <c r="B91" t="s">
        <v>164</v>
      </c>
      <c r="C91" t="s">
        <v>35</v>
      </c>
      <c r="D91" s="1">
        <v>27366</v>
      </c>
      <c r="E91" t="s">
        <v>24</v>
      </c>
      <c r="F91">
        <v>472</v>
      </c>
      <c r="G91" t="s">
        <v>88</v>
      </c>
      <c r="H91" t="s">
        <v>49</v>
      </c>
      <c r="I91" t="s">
        <v>27</v>
      </c>
      <c r="J91">
        <v>49</v>
      </c>
      <c r="K91" t="s">
        <v>42</v>
      </c>
      <c r="L91" t="s">
        <v>89</v>
      </c>
      <c r="M91">
        <v>19</v>
      </c>
      <c r="N91">
        <v>23</v>
      </c>
      <c r="O91">
        <v>10856</v>
      </c>
      <c r="P91">
        <v>8968</v>
      </c>
      <c r="Q91">
        <v>1888</v>
      </c>
      <c r="R91" t="s">
        <v>30</v>
      </c>
      <c r="S91" t="s">
        <v>76</v>
      </c>
      <c r="T91">
        <v>4</v>
      </c>
      <c r="U91" t="s">
        <v>32</v>
      </c>
      <c r="V91" t="s">
        <v>70</v>
      </c>
    </row>
    <row r="92" spans="1:22" x14ac:dyDescent="0.35">
      <c r="A92" s="1">
        <v>45322</v>
      </c>
      <c r="B92" t="s">
        <v>165</v>
      </c>
      <c r="C92" t="s">
        <v>107</v>
      </c>
      <c r="D92" s="1">
        <v>22412</v>
      </c>
      <c r="E92" t="s">
        <v>98</v>
      </c>
      <c r="F92">
        <v>216</v>
      </c>
      <c r="G92" t="s">
        <v>59</v>
      </c>
      <c r="H92" t="s">
        <v>80</v>
      </c>
      <c r="I92" t="s">
        <v>27</v>
      </c>
      <c r="J92">
        <v>63</v>
      </c>
      <c r="K92" t="s">
        <v>28</v>
      </c>
      <c r="L92" t="s">
        <v>62</v>
      </c>
      <c r="M92">
        <v>10</v>
      </c>
      <c r="N92">
        <v>45</v>
      </c>
      <c r="O92">
        <v>9720</v>
      </c>
      <c r="P92">
        <v>2160</v>
      </c>
      <c r="Q92">
        <v>7560</v>
      </c>
      <c r="R92" t="s">
        <v>30</v>
      </c>
      <c r="S92" t="s">
        <v>57</v>
      </c>
      <c r="T92">
        <v>3</v>
      </c>
      <c r="U92" t="s">
        <v>32</v>
      </c>
      <c r="V92" t="s">
        <v>70</v>
      </c>
    </row>
    <row r="93" spans="1:22" x14ac:dyDescent="0.35">
      <c r="A93" s="1">
        <v>45438</v>
      </c>
      <c r="B93" t="s">
        <v>166</v>
      </c>
      <c r="C93" t="s">
        <v>47</v>
      </c>
      <c r="D93" s="1">
        <v>31476</v>
      </c>
      <c r="E93" t="s">
        <v>24</v>
      </c>
      <c r="F93">
        <v>178</v>
      </c>
      <c r="G93" t="s">
        <v>79</v>
      </c>
      <c r="H93" t="s">
        <v>55</v>
      </c>
      <c r="I93" t="s">
        <v>27</v>
      </c>
      <c r="J93">
        <v>38</v>
      </c>
      <c r="K93" t="s">
        <v>61</v>
      </c>
      <c r="L93" t="s">
        <v>81</v>
      </c>
      <c r="M93">
        <v>7</v>
      </c>
      <c r="N93">
        <v>9</v>
      </c>
      <c r="O93">
        <v>1602</v>
      </c>
      <c r="P93">
        <v>1246</v>
      </c>
      <c r="Q93">
        <v>356</v>
      </c>
      <c r="R93" t="s">
        <v>82</v>
      </c>
      <c r="S93" t="s">
        <v>43</v>
      </c>
      <c r="T93">
        <v>0</v>
      </c>
      <c r="U93" t="s">
        <v>44</v>
      </c>
      <c r="V93" t="s">
        <v>40</v>
      </c>
    </row>
    <row r="94" spans="1:22" x14ac:dyDescent="0.35">
      <c r="A94" s="1">
        <v>45418</v>
      </c>
      <c r="B94" t="s">
        <v>167</v>
      </c>
      <c r="C94" t="s">
        <v>78</v>
      </c>
      <c r="D94" s="1">
        <v>30884</v>
      </c>
      <c r="E94" t="s">
        <v>24</v>
      </c>
      <c r="F94">
        <v>72</v>
      </c>
      <c r="G94" t="s">
        <v>73</v>
      </c>
      <c r="H94" t="s">
        <v>80</v>
      </c>
      <c r="I94" t="s">
        <v>27</v>
      </c>
      <c r="J94">
        <v>40</v>
      </c>
      <c r="K94" t="s">
        <v>61</v>
      </c>
      <c r="L94" t="s">
        <v>75</v>
      </c>
      <c r="M94">
        <v>14</v>
      </c>
      <c r="N94">
        <v>28</v>
      </c>
      <c r="O94">
        <v>2016</v>
      </c>
      <c r="P94">
        <v>1008</v>
      </c>
      <c r="Q94">
        <v>1008</v>
      </c>
      <c r="R94" t="s">
        <v>30</v>
      </c>
      <c r="S94" t="s">
        <v>39</v>
      </c>
      <c r="T94">
        <v>1</v>
      </c>
      <c r="U94" t="s">
        <v>32</v>
      </c>
      <c r="V94" t="s">
        <v>40</v>
      </c>
    </row>
    <row r="95" spans="1:22" x14ac:dyDescent="0.35">
      <c r="A95" s="1">
        <v>45502</v>
      </c>
      <c r="B95" t="s">
        <v>168</v>
      </c>
      <c r="C95" t="s">
        <v>35</v>
      </c>
      <c r="D95" s="1">
        <v>32105</v>
      </c>
      <c r="E95" t="s">
        <v>24</v>
      </c>
      <c r="F95">
        <v>486</v>
      </c>
      <c r="G95" t="s">
        <v>85</v>
      </c>
      <c r="H95" t="s">
        <v>55</v>
      </c>
      <c r="I95" t="s">
        <v>27</v>
      </c>
      <c r="J95">
        <v>37</v>
      </c>
      <c r="K95" t="s">
        <v>61</v>
      </c>
      <c r="L95" t="s">
        <v>86</v>
      </c>
      <c r="M95">
        <v>18</v>
      </c>
      <c r="N95">
        <v>36</v>
      </c>
      <c r="O95">
        <v>17496</v>
      </c>
      <c r="P95">
        <v>8748</v>
      </c>
      <c r="Q95">
        <v>8748</v>
      </c>
      <c r="R95" t="s">
        <v>30</v>
      </c>
      <c r="S95" t="s">
        <v>39</v>
      </c>
      <c r="T95">
        <v>1</v>
      </c>
      <c r="U95" t="s">
        <v>32</v>
      </c>
      <c r="V95" t="s">
        <v>90</v>
      </c>
    </row>
    <row r="96" spans="1:22" x14ac:dyDescent="0.35">
      <c r="A96" s="1">
        <v>45329</v>
      </c>
      <c r="B96" t="s">
        <v>169</v>
      </c>
      <c r="C96" t="s">
        <v>100</v>
      </c>
      <c r="D96" s="1">
        <v>34490</v>
      </c>
      <c r="E96" t="s">
        <v>24</v>
      </c>
      <c r="F96">
        <v>292</v>
      </c>
      <c r="G96" t="s">
        <v>85</v>
      </c>
      <c r="H96" t="s">
        <v>55</v>
      </c>
      <c r="I96" t="s">
        <v>27</v>
      </c>
      <c r="J96">
        <v>30</v>
      </c>
      <c r="K96" t="s">
        <v>61</v>
      </c>
      <c r="L96" t="s">
        <v>86</v>
      </c>
      <c r="M96">
        <v>18</v>
      </c>
      <c r="N96">
        <v>36</v>
      </c>
      <c r="O96">
        <v>10512</v>
      </c>
      <c r="P96">
        <v>5256</v>
      </c>
      <c r="Q96">
        <v>5256</v>
      </c>
      <c r="R96" t="s">
        <v>30</v>
      </c>
      <c r="S96" t="s">
        <v>57</v>
      </c>
      <c r="T96">
        <v>3</v>
      </c>
      <c r="U96" t="s">
        <v>32</v>
      </c>
      <c r="V96" t="s">
        <v>33</v>
      </c>
    </row>
    <row r="97" spans="1:22" x14ac:dyDescent="0.35">
      <c r="A97" s="1">
        <v>45473</v>
      </c>
      <c r="B97" t="s">
        <v>170</v>
      </c>
      <c r="C97" t="s">
        <v>84</v>
      </c>
      <c r="D97" s="1">
        <v>33412</v>
      </c>
      <c r="E97" t="s">
        <v>98</v>
      </c>
      <c r="F97">
        <v>313</v>
      </c>
      <c r="G97" t="s">
        <v>93</v>
      </c>
      <c r="H97" t="s">
        <v>49</v>
      </c>
      <c r="I97" t="s">
        <v>27</v>
      </c>
      <c r="J97">
        <v>33</v>
      </c>
      <c r="K97" t="s">
        <v>61</v>
      </c>
      <c r="L97" t="s">
        <v>94</v>
      </c>
      <c r="M97">
        <v>5</v>
      </c>
      <c r="N97">
        <v>7</v>
      </c>
      <c r="O97">
        <v>2191</v>
      </c>
      <c r="P97">
        <v>1565</v>
      </c>
      <c r="Q97">
        <v>626</v>
      </c>
      <c r="R97" t="s">
        <v>82</v>
      </c>
      <c r="S97" t="s">
        <v>43</v>
      </c>
      <c r="T97">
        <v>0</v>
      </c>
      <c r="U97" t="s">
        <v>44</v>
      </c>
      <c r="V97" t="s">
        <v>45</v>
      </c>
    </row>
    <row r="98" spans="1:22" x14ac:dyDescent="0.35">
      <c r="A98" s="1">
        <v>45296</v>
      </c>
      <c r="B98" t="s">
        <v>171</v>
      </c>
      <c r="C98" t="s">
        <v>113</v>
      </c>
      <c r="D98" s="1">
        <v>31309</v>
      </c>
      <c r="E98" t="s">
        <v>71</v>
      </c>
      <c r="F98">
        <v>224</v>
      </c>
      <c r="G98" t="s">
        <v>25</v>
      </c>
      <c r="H98" t="s">
        <v>80</v>
      </c>
      <c r="I98" t="s">
        <v>27</v>
      </c>
      <c r="J98">
        <v>38</v>
      </c>
      <c r="K98" t="s">
        <v>61</v>
      </c>
      <c r="L98" t="s">
        <v>29</v>
      </c>
      <c r="M98">
        <v>10</v>
      </c>
      <c r="N98">
        <v>14</v>
      </c>
      <c r="O98">
        <v>3136</v>
      </c>
      <c r="P98">
        <v>2240</v>
      </c>
      <c r="Q98">
        <v>896</v>
      </c>
      <c r="R98" t="s">
        <v>30</v>
      </c>
      <c r="S98" t="s">
        <v>63</v>
      </c>
      <c r="T98">
        <v>5</v>
      </c>
      <c r="U98" t="s">
        <v>32</v>
      </c>
      <c r="V98" t="s">
        <v>70</v>
      </c>
    </row>
    <row r="99" spans="1:22" x14ac:dyDescent="0.35">
      <c r="A99" s="1">
        <v>45322</v>
      </c>
      <c r="B99" t="s">
        <v>172</v>
      </c>
      <c r="C99" t="s">
        <v>113</v>
      </c>
      <c r="D99" s="1">
        <v>38291</v>
      </c>
      <c r="E99" t="s">
        <v>98</v>
      </c>
      <c r="F99">
        <v>340</v>
      </c>
      <c r="G99" t="s">
        <v>59</v>
      </c>
      <c r="H99" t="s">
        <v>55</v>
      </c>
      <c r="I99" t="s">
        <v>27</v>
      </c>
      <c r="J99">
        <v>19</v>
      </c>
      <c r="K99" t="s">
        <v>50</v>
      </c>
      <c r="L99" t="s">
        <v>62</v>
      </c>
      <c r="M99">
        <v>10</v>
      </c>
      <c r="N99">
        <v>45</v>
      </c>
      <c r="O99">
        <v>15300</v>
      </c>
      <c r="P99">
        <v>3400</v>
      </c>
      <c r="Q99">
        <v>11900</v>
      </c>
      <c r="R99" t="s">
        <v>30</v>
      </c>
      <c r="S99" t="s">
        <v>57</v>
      </c>
      <c r="T99">
        <v>3</v>
      </c>
      <c r="U99" t="s">
        <v>32</v>
      </c>
      <c r="V99" t="s">
        <v>70</v>
      </c>
    </row>
    <row r="100" spans="1:22" x14ac:dyDescent="0.35">
      <c r="A100" s="1">
        <v>45453</v>
      </c>
      <c r="B100" t="s">
        <v>173</v>
      </c>
      <c r="C100" t="s">
        <v>107</v>
      </c>
      <c r="D100" s="1">
        <v>34253</v>
      </c>
      <c r="E100" t="s">
        <v>71</v>
      </c>
      <c r="F100">
        <v>283</v>
      </c>
      <c r="G100" t="s">
        <v>25</v>
      </c>
      <c r="H100" t="s">
        <v>80</v>
      </c>
      <c r="I100" t="s">
        <v>27</v>
      </c>
      <c r="J100">
        <v>31</v>
      </c>
      <c r="K100" t="s">
        <v>61</v>
      </c>
      <c r="L100" t="s">
        <v>29</v>
      </c>
      <c r="M100">
        <v>10</v>
      </c>
      <c r="N100">
        <v>14</v>
      </c>
      <c r="O100">
        <v>3962</v>
      </c>
      <c r="P100">
        <v>2830</v>
      </c>
      <c r="Q100">
        <v>1132</v>
      </c>
      <c r="R100" t="s">
        <v>30</v>
      </c>
      <c r="S100" t="s">
        <v>39</v>
      </c>
      <c r="T100">
        <v>1</v>
      </c>
      <c r="U100" t="s">
        <v>32</v>
      </c>
      <c r="V100" t="s">
        <v>45</v>
      </c>
    </row>
    <row r="101" spans="1:22" x14ac:dyDescent="0.35">
      <c r="A101" s="1">
        <v>45321</v>
      </c>
      <c r="B101" t="s">
        <v>174</v>
      </c>
      <c r="C101" t="s">
        <v>104</v>
      </c>
      <c r="D101" s="1">
        <v>26530</v>
      </c>
      <c r="E101" t="s">
        <v>98</v>
      </c>
      <c r="F101">
        <v>59</v>
      </c>
      <c r="G101" t="s">
        <v>73</v>
      </c>
      <c r="H101" t="s">
        <v>55</v>
      </c>
      <c r="I101" t="s">
        <v>27</v>
      </c>
      <c r="J101">
        <v>51</v>
      </c>
      <c r="K101" t="s">
        <v>42</v>
      </c>
      <c r="L101" t="s">
        <v>75</v>
      </c>
      <c r="M101">
        <v>14</v>
      </c>
      <c r="N101">
        <v>28</v>
      </c>
      <c r="O101">
        <v>1652</v>
      </c>
      <c r="P101">
        <v>826</v>
      </c>
      <c r="Q101">
        <v>826</v>
      </c>
      <c r="R101" t="s">
        <v>30</v>
      </c>
      <c r="S101" t="s">
        <v>31</v>
      </c>
      <c r="T101">
        <v>2</v>
      </c>
      <c r="U101" t="s">
        <v>32</v>
      </c>
      <c r="V101" t="s">
        <v>70</v>
      </c>
    </row>
    <row r="102" spans="1:22" x14ac:dyDescent="0.35">
      <c r="A102" s="1">
        <v>45321</v>
      </c>
      <c r="B102" t="s">
        <v>175</v>
      </c>
      <c r="C102" t="s">
        <v>78</v>
      </c>
      <c r="D102" s="1">
        <v>27299</v>
      </c>
      <c r="E102" t="s">
        <v>98</v>
      </c>
      <c r="F102">
        <v>258</v>
      </c>
      <c r="G102" t="s">
        <v>93</v>
      </c>
      <c r="H102" t="s">
        <v>41</v>
      </c>
      <c r="I102" t="s">
        <v>27</v>
      </c>
      <c r="J102">
        <v>49</v>
      </c>
      <c r="K102" t="s">
        <v>42</v>
      </c>
      <c r="L102" t="s">
        <v>94</v>
      </c>
      <c r="M102">
        <v>5</v>
      </c>
      <c r="N102">
        <v>7</v>
      </c>
      <c r="O102">
        <v>1806</v>
      </c>
      <c r="P102">
        <v>1290</v>
      </c>
      <c r="Q102">
        <v>516</v>
      </c>
      <c r="R102" t="s">
        <v>82</v>
      </c>
      <c r="S102" t="s">
        <v>31</v>
      </c>
      <c r="T102">
        <v>2</v>
      </c>
      <c r="U102" t="s">
        <v>32</v>
      </c>
      <c r="V102" t="s">
        <v>70</v>
      </c>
    </row>
    <row r="103" spans="1:22" x14ac:dyDescent="0.35">
      <c r="A103" s="1">
        <v>45368</v>
      </c>
      <c r="B103" t="s">
        <v>176</v>
      </c>
      <c r="C103" t="s">
        <v>107</v>
      </c>
      <c r="D103" s="1">
        <v>32988</v>
      </c>
      <c r="E103" t="s">
        <v>71</v>
      </c>
      <c r="F103">
        <v>473</v>
      </c>
      <c r="G103" t="s">
        <v>88</v>
      </c>
      <c r="H103" t="s">
        <v>41</v>
      </c>
      <c r="I103" t="s">
        <v>27</v>
      </c>
      <c r="J103">
        <v>34</v>
      </c>
      <c r="K103" t="s">
        <v>61</v>
      </c>
      <c r="L103" t="s">
        <v>89</v>
      </c>
      <c r="M103">
        <v>19</v>
      </c>
      <c r="N103">
        <v>23</v>
      </c>
      <c r="O103">
        <v>10879</v>
      </c>
      <c r="P103">
        <v>8987</v>
      </c>
      <c r="Q103">
        <v>1892</v>
      </c>
      <c r="R103" t="s">
        <v>30</v>
      </c>
      <c r="S103" t="s">
        <v>43</v>
      </c>
      <c r="T103">
        <v>0</v>
      </c>
      <c r="U103" t="s">
        <v>44</v>
      </c>
      <c r="V103" t="s">
        <v>52</v>
      </c>
    </row>
    <row r="104" spans="1:22" x14ac:dyDescent="0.35">
      <c r="A104" s="1">
        <v>45446</v>
      </c>
      <c r="B104" t="s">
        <v>177</v>
      </c>
      <c r="C104" t="s">
        <v>84</v>
      </c>
      <c r="D104" s="1">
        <v>24949</v>
      </c>
      <c r="E104" t="s">
        <v>36</v>
      </c>
      <c r="F104">
        <v>332</v>
      </c>
      <c r="G104" t="s">
        <v>95</v>
      </c>
      <c r="H104" t="s">
        <v>74</v>
      </c>
      <c r="I104" t="s">
        <v>27</v>
      </c>
      <c r="J104">
        <v>56</v>
      </c>
      <c r="K104" t="s">
        <v>42</v>
      </c>
      <c r="L104" t="s">
        <v>96</v>
      </c>
      <c r="M104">
        <v>3</v>
      </c>
      <c r="N104">
        <v>5</v>
      </c>
      <c r="O104">
        <v>1660</v>
      </c>
      <c r="P104">
        <v>996</v>
      </c>
      <c r="Q104">
        <v>664</v>
      </c>
      <c r="R104" t="s">
        <v>82</v>
      </c>
      <c r="S104" t="s">
        <v>39</v>
      </c>
      <c r="T104">
        <v>1</v>
      </c>
      <c r="U104" t="s">
        <v>32</v>
      </c>
      <c r="V104" t="s">
        <v>45</v>
      </c>
    </row>
    <row r="105" spans="1:22" x14ac:dyDescent="0.35">
      <c r="A105" s="1">
        <v>45317</v>
      </c>
      <c r="B105" t="s">
        <v>178</v>
      </c>
      <c r="C105" t="s">
        <v>84</v>
      </c>
      <c r="D105" s="1">
        <v>32690</v>
      </c>
      <c r="E105" t="s">
        <v>24</v>
      </c>
      <c r="F105">
        <v>274</v>
      </c>
      <c r="G105" t="s">
        <v>67</v>
      </c>
      <c r="H105" t="s">
        <v>37</v>
      </c>
      <c r="I105" t="s">
        <v>38</v>
      </c>
      <c r="J105">
        <v>35</v>
      </c>
      <c r="K105" t="s">
        <v>61</v>
      </c>
      <c r="L105" t="s">
        <v>68</v>
      </c>
      <c r="M105">
        <v>18</v>
      </c>
      <c r="N105">
        <v>22</v>
      </c>
      <c r="O105">
        <v>6028</v>
      </c>
      <c r="P105">
        <v>4932</v>
      </c>
      <c r="Q105">
        <v>1096</v>
      </c>
      <c r="R105" t="s">
        <v>30</v>
      </c>
      <c r="S105" t="s">
        <v>63</v>
      </c>
      <c r="T105">
        <v>5</v>
      </c>
      <c r="U105" t="s">
        <v>32</v>
      </c>
      <c r="V105" t="s">
        <v>70</v>
      </c>
    </row>
    <row r="106" spans="1:22" x14ac:dyDescent="0.35">
      <c r="A106" s="1">
        <v>45460</v>
      </c>
      <c r="B106" t="s">
        <v>179</v>
      </c>
      <c r="C106" t="s">
        <v>35</v>
      </c>
      <c r="D106" s="1">
        <v>37923</v>
      </c>
      <c r="E106" t="s">
        <v>36</v>
      </c>
      <c r="F106">
        <v>113</v>
      </c>
      <c r="G106" t="s">
        <v>67</v>
      </c>
      <c r="H106" t="s">
        <v>49</v>
      </c>
      <c r="I106" t="s">
        <v>27</v>
      </c>
      <c r="J106">
        <v>21</v>
      </c>
      <c r="K106" t="s">
        <v>50</v>
      </c>
      <c r="L106" t="s">
        <v>68</v>
      </c>
      <c r="M106">
        <v>18</v>
      </c>
      <c r="N106">
        <v>22</v>
      </c>
      <c r="O106">
        <v>2486</v>
      </c>
      <c r="P106">
        <v>2034</v>
      </c>
      <c r="Q106">
        <v>452</v>
      </c>
      <c r="R106" t="s">
        <v>30</v>
      </c>
      <c r="S106" t="s">
        <v>39</v>
      </c>
      <c r="T106">
        <v>1</v>
      </c>
      <c r="U106" t="s">
        <v>32</v>
      </c>
      <c r="V106" t="s">
        <v>45</v>
      </c>
    </row>
    <row r="107" spans="1:22" x14ac:dyDescent="0.35">
      <c r="A107" s="1">
        <v>45439</v>
      </c>
      <c r="B107" t="s">
        <v>180</v>
      </c>
      <c r="C107" t="s">
        <v>35</v>
      </c>
      <c r="D107" s="1">
        <v>15967</v>
      </c>
      <c r="E107" t="s">
        <v>36</v>
      </c>
      <c r="F107">
        <v>464</v>
      </c>
      <c r="G107" t="s">
        <v>85</v>
      </c>
      <c r="H107" t="s">
        <v>80</v>
      </c>
      <c r="I107" t="s">
        <v>27</v>
      </c>
      <c r="J107">
        <v>81</v>
      </c>
      <c r="K107" t="s">
        <v>56</v>
      </c>
      <c r="L107" t="s">
        <v>86</v>
      </c>
      <c r="M107">
        <v>18</v>
      </c>
      <c r="N107">
        <v>36</v>
      </c>
      <c r="O107">
        <v>16704</v>
      </c>
      <c r="P107">
        <v>8352</v>
      </c>
      <c r="Q107">
        <v>8352</v>
      </c>
      <c r="R107" t="s">
        <v>30</v>
      </c>
      <c r="S107" t="s">
        <v>39</v>
      </c>
      <c r="T107">
        <v>1</v>
      </c>
      <c r="U107" t="s">
        <v>32</v>
      </c>
      <c r="V107" t="s">
        <v>40</v>
      </c>
    </row>
    <row r="108" spans="1:22" x14ac:dyDescent="0.35">
      <c r="A108" s="1">
        <v>45475</v>
      </c>
      <c r="B108" t="s">
        <v>181</v>
      </c>
      <c r="C108" t="s">
        <v>54</v>
      </c>
      <c r="D108" s="1">
        <v>33346</v>
      </c>
      <c r="E108" t="s">
        <v>98</v>
      </c>
      <c r="F108">
        <v>309</v>
      </c>
      <c r="G108" t="s">
        <v>59</v>
      </c>
      <c r="H108" t="s">
        <v>55</v>
      </c>
      <c r="I108" t="s">
        <v>27</v>
      </c>
      <c r="J108">
        <v>33</v>
      </c>
      <c r="K108" t="s">
        <v>61</v>
      </c>
      <c r="L108" t="s">
        <v>62</v>
      </c>
      <c r="M108">
        <v>10</v>
      </c>
      <c r="N108">
        <v>45</v>
      </c>
      <c r="O108">
        <v>13905</v>
      </c>
      <c r="P108">
        <v>3090</v>
      </c>
      <c r="Q108">
        <v>10815</v>
      </c>
      <c r="R108" t="s">
        <v>30</v>
      </c>
      <c r="S108" t="s">
        <v>31</v>
      </c>
      <c r="T108">
        <v>2</v>
      </c>
      <c r="U108" t="s">
        <v>32</v>
      </c>
      <c r="V108" t="s">
        <v>90</v>
      </c>
    </row>
    <row r="109" spans="1:22" x14ac:dyDescent="0.35">
      <c r="A109" s="1">
        <v>45421</v>
      </c>
      <c r="B109" t="s">
        <v>182</v>
      </c>
      <c r="C109" t="s">
        <v>104</v>
      </c>
      <c r="D109" s="1">
        <v>21509</v>
      </c>
      <c r="E109" t="s">
        <v>36</v>
      </c>
      <c r="F109">
        <v>180</v>
      </c>
      <c r="G109" t="s">
        <v>59</v>
      </c>
      <c r="H109" t="s">
        <v>80</v>
      </c>
      <c r="I109" t="s">
        <v>27</v>
      </c>
      <c r="J109">
        <v>66</v>
      </c>
      <c r="K109" t="s">
        <v>28</v>
      </c>
      <c r="L109" t="s">
        <v>62</v>
      </c>
      <c r="M109">
        <v>10</v>
      </c>
      <c r="N109">
        <v>45</v>
      </c>
      <c r="O109">
        <v>8100</v>
      </c>
      <c r="P109">
        <v>1800</v>
      </c>
      <c r="Q109">
        <v>6300</v>
      </c>
      <c r="R109" t="s">
        <v>30</v>
      </c>
      <c r="S109" t="s">
        <v>76</v>
      </c>
      <c r="T109">
        <v>4</v>
      </c>
      <c r="U109" t="s">
        <v>32</v>
      </c>
      <c r="V109" t="s">
        <v>40</v>
      </c>
    </row>
    <row r="110" spans="1:22" x14ac:dyDescent="0.35">
      <c r="A110" s="1">
        <v>45303</v>
      </c>
      <c r="B110" t="s">
        <v>183</v>
      </c>
      <c r="C110" t="s">
        <v>47</v>
      </c>
      <c r="D110" s="1">
        <v>23768</v>
      </c>
      <c r="E110" t="s">
        <v>36</v>
      </c>
      <c r="F110">
        <v>71</v>
      </c>
      <c r="G110" t="s">
        <v>67</v>
      </c>
      <c r="H110" t="s">
        <v>55</v>
      </c>
      <c r="I110" t="s">
        <v>27</v>
      </c>
      <c r="J110">
        <v>59</v>
      </c>
      <c r="K110" t="s">
        <v>42</v>
      </c>
      <c r="L110" t="s">
        <v>68</v>
      </c>
      <c r="M110">
        <v>18</v>
      </c>
      <c r="N110">
        <v>22</v>
      </c>
      <c r="O110">
        <v>1562</v>
      </c>
      <c r="P110">
        <v>1278</v>
      </c>
      <c r="Q110">
        <v>284</v>
      </c>
      <c r="R110" t="s">
        <v>30</v>
      </c>
      <c r="S110" t="s">
        <v>63</v>
      </c>
      <c r="T110">
        <v>5</v>
      </c>
      <c r="U110" t="s">
        <v>32</v>
      </c>
      <c r="V110" t="s">
        <v>70</v>
      </c>
    </row>
    <row r="111" spans="1:22" x14ac:dyDescent="0.35">
      <c r="A111" s="1">
        <v>45324</v>
      </c>
      <c r="B111" t="s">
        <v>184</v>
      </c>
      <c r="C111" t="s">
        <v>35</v>
      </c>
      <c r="D111" s="1">
        <v>35291</v>
      </c>
      <c r="E111" t="s">
        <v>24</v>
      </c>
      <c r="F111">
        <v>92</v>
      </c>
      <c r="G111" t="s">
        <v>25</v>
      </c>
      <c r="H111" t="s">
        <v>55</v>
      </c>
      <c r="I111" t="s">
        <v>27</v>
      </c>
      <c r="J111">
        <v>27</v>
      </c>
      <c r="K111" t="s">
        <v>50</v>
      </c>
      <c r="L111" t="s">
        <v>29</v>
      </c>
      <c r="M111">
        <v>10</v>
      </c>
      <c r="N111">
        <v>14</v>
      </c>
      <c r="O111">
        <v>1288</v>
      </c>
      <c r="P111">
        <v>920</v>
      </c>
      <c r="Q111">
        <v>368</v>
      </c>
      <c r="R111" t="s">
        <v>30</v>
      </c>
      <c r="S111" t="s">
        <v>63</v>
      </c>
      <c r="T111">
        <v>5</v>
      </c>
      <c r="U111" t="s">
        <v>32</v>
      </c>
      <c r="V111" t="s">
        <v>33</v>
      </c>
    </row>
    <row r="112" spans="1:22" x14ac:dyDescent="0.35">
      <c r="A112" s="1">
        <v>45462</v>
      </c>
      <c r="B112" t="s">
        <v>185</v>
      </c>
      <c r="C112" t="s">
        <v>84</v>
      </c>
      <c r="D112" s="1">
        <v>25439</v>
      </c>
      <c r="E112" t="s">
        <v>71</v>
      </c>
      <c r="F112">
        <v>170</v>
      </c>
      <c r="G112" t="s">
        <v>67</v>
      </c>
      <c r="H112" t="s">
        <v>49</v>
      </c>
      <c r="I112" t="s">
        <v>65</v>
      </c>
      <c r="J112">
        <v>55</v>
      </c>
      <c r="K112" t="s">
        <v>42</v>
      </c>
      <c r="L112" t="s">
        <v>68</v>
      </c>
      <c r="M112">
        <v>18</v>
      </c>
      <c r="N112">
        <v>22</v>
      </c>
      <c r="O112">
        <v>3740</v>
      </c>
      <c r="P112">
        <v>3060</v>
      </c>
      <c r="Q112">
        <v>680</v>
      </c>
      <c r="R112" t="s">
        <v>30</v>
      </c>
      <c r="S112" t="s">
        <v>57</v>
      </c>
      <c r="T112">
        <v>3</v>
      </c>
      <c r="U112" t="s">
        <v>32</v>
      </c>
      <c r="V112" t="s">
        <v>45</v>
      </c>
    </row>
    <row r="113" spans="1:22" x14ac:dyDescent="0.35">
      <c r="A113" s="1">
        <v>45427</v>
      </c>
      <c r="B113" t="s">
        <v>186</v>
      </c>
      <c r="C113" t="s">
        <v>54</v>
      </c>
      <c r="D113" s="1">
        <v>35762</v>
      </c>
      <c r="E113" t="s">
        <v>71</v>
      </c>
      <c r="F113">
        <v>139</v>
      </c>
      <c r="G113" t="s">
        <v>95</v>
      </c>
      <c r="H113" t="s">
        <v>80</v>
      </c>
      <c r="I113" t="s">
        <v>27</v>
      </c>
      <c r="J113">
        <v>26</v>
      </c>
      <c r="K113" t="s">
        <v>50</v>
      </c>
      <c r="L113" t="s">
        <v>96</v>
      </c>
      <c r="M113">
        <v>3</v>
      </c>
      <c r="N113">
        <v>5</v>
      </c>
      <c r="O113">
        <v>695</v>
      </c>
      <c r="P113">
        <v>417</v>
      </c>
      <c r="Q113">
        <v>278</v>
      </c>
      <c r="R113" t="s">
        <v>82</v>
      </c>
      <c r="S113" t="s">
        <v>57</v>
      </c>
      <c r="T113">
        <v>3</v>
      </c>
      <c r="U113" t="s">
        <v>32</v>
      </c>
      <c r="V113" t="s">
        <v>40</v>
      </c>
    </row>
    <row r="114" spans="1:22" x14ac:dyDescent="0.35">
      <c r="A114" s="1">
        <v>45361</v>
      </c>
      <c r="B114" t="s">
        <v>187</v>
      </c>
      <c r="C114" t="s">
        <v>54</v>
      </c>
      <c r="D114" s="1">
        <v>35063</v>
      </c>
      <c r="E114" t="s">
        <v>36</v>
      </c>
      <c r="F114">
        <v>150</v>
      </c>
      <c r="G114" t="s">
        <v>59</v>
      </c>
      <c r="H114" t="s">
        <v>55</v>
      </c>
      <c r="I114" t="s">
        <v>65</v>
      </c>
      <c r="J114">
        <v>28</v>
      </c>
      <c r="K114" t="s">
        <v>50</v>
      </c>
      <c r="L114" t="s">
        <v>62</v>
      </c>
      <c r="M114">
        <v>10</v>
      </c>
      <c r="N114">
        <v>45</v>
      </c>
      <c r="O114">
        <v>6750</v>
      </c>
      <c r="P114">
        <v>1500</v>
      </c>
      <c r="Q114">
        <v>5250</v>
      </c>
      <c r="R114" t="s">
        <v>30</v>
      </c>
      <c r="S114" t="s">
        <v>43</v>
      </c>
      <c r="T114">
        <v>0</v>
      </c>
      <c r="U114" t="s">
        <v>44</v>
      </c>
      <c r="V114" t="s">
        <v>52</v>
      </c>
    </row>
    <row r="115" spans="1:22" x14ac:dyDescent="0.35">
      <c r="A115" s="1">
        <v>45417</v>
      </c>
      <c r="B115" t="s">
        <v>188</v>
      </c>
      <c r="C115" t="s">
        <v>107</v>
      </c>
      <c r="D115" s="1">
        <v>21086</v>
      </c>
      <c r="E115" t="s">
        <v>98</v>
      </c>
      <c r="F115">
        <v>443</v>
      </c>
      <c r="G115" t="s">
        <v>88</v>
      </c>
      <c r="H115" t="s">
        <v>80</v>
      </c>
      <c r="I115" t="s">
        <v>27</v>
      </c>
      <c r="J115">
        <v>67</v>
      </c>
      <c r="K115" t="s">
        <v>28</v>
      </c>
      <c r="L115" t="s">
        <v>89</v>
      </c>
      <c r="M115">
        <v>19</v>
      </c>
      <c r="N115">
        <v>23</v>
      </c>
      <c r="O115">
        <v>10189</v>
      </c>
      <c r="P115">
        <v>8417</v>
      </c>
      <c r="Q115">
        <v>1772</v>
      </c>
      <c r="R115" t="s">
        <v>30</v>
      </c>
      <c r="S115" t="s">
        <v>43</v>
      </c>
      <c r="T115">
        <v>0</v>
      </c>
      <c r="U115" t="s">
        <v>44</v>
      </c>
      <c r="V115" t="s">
        <v>40</v>
      </c>
    </row>
    <row r="116" spans="1:22" x14ac:dyDescent="0.35">
      <c r="A116" s="1">
        <v>45304</v>
      </c>
      <c r="B116" t="s">
        <v>189</v>
      </c>
      <c r="C116" t="s">
        <v>54</v>
      </c>
      <c r="D116" s="1">
        <v>31907</v>
      </c>
      <c r="E116" t="s">
        <v>24</v>
      </c>
      <c r="F116">
        <v>39</v>
      </c>
      <c r="G116" t="s">
        <v>85</v>
      </c>
      <c r="H116" t="s">
        <v>55</v>
      </c>
      <c r="I116" t="s">
        <v>27</v>
      </c>
      <c r="J116">
        <v>37</v>
      </c>
      <c r="K116" t="s">
        <v>61</v>
      </c>
      <c r="L116" t="s">
        <v>86</v>
      </c>
      <c r="M116">
        <v>18</v>
      </c>
      <c r="N116">
        <v>36</v>
      </c>
      <c r="O116">
        <v>1404</v>
      </c>
      <c r="P116">
        <v>702</v>
      </c>
      <c r="Q116">
        <v>702</v>
      </c>
      <c r="R116" t="s">
        <v>30</v>
      </c>
      <c r="S116" t="s">
        <v>69</v>
      </c>
      <c r="T116">
        <v>6</v>
      </c>
      <c r="U116" t="s">
        <v>44</v>
      </c>
      <c r="V116" t="s">
        <v>70</v>
      </c>
    </row>
    <row r="117" spans="1:22" x14ac:dyDescent="0.35">
      <c r="A117" s="1">
        <v>45319</v>
      </c>
      <c r="B117" t="s">
        <v>190</v>
      </c>
      <c r="C117" t="s">
        <v>47</v>
      </c>
      <c r="D117" s="1">
        <v>18192</v>
      </c>
      <c r="E117" t="s">
        <v>36</v>
      </c>
      <c r="F117">
        <v>376</v>
      </c>
      <c r="G117" t="s">
        <v>59</v>
      </c>
      <c r="H117" t="s">
        <v>41</v>
      </c>
      <c r="I117" t="s">
        <v>65</v>
      </c>
      <c r="J117">
        <v>74</v>
      </c>
      <c r="K117" t="s">
        <v>28</v>
      </c>
      <c r="L117" t="s">
        <v>62</v>
      </c>
      <c r="M117">
        <v>10</v>
      </c>
      <c r="N117">
        <v>45</v>
      </c>
      <c r="O117">
        <v>16920</v>
      </c>
      <c r="P117">
        <v>3760</v>
      </c>
      <c r="Q117">
        <v>13160</v>
      </c>
      <c r="R117" t="s">
        <v>30</v>
      </c>
      <c r="S117" t="s">
        <v>43</v>
      </c>
      <c r="T117">
        <v>0</v>
      </c>
      <c r="U117" t="s">
        <v>44</v>
      </c>
      <c r="V117" t="s">
        <v>70</v>
      </c>
    </row>
    <row r="118" spans="1:22" x14ac:dyDescent="0.35">
      <c r="A118" s="1">
        <v>45425</v>
      </c>
      <c r="B118" t="s">
        <v>191</v>
      </c>
      <c r="C118" t="s">
        <v>107</v>
      </c>
      <c r="D118" s="1">
        <v>16883</v>
      </c>
      <c r="E118" t="s">
        <v>24</v>
      </c>
      <c r="F118">
        <v>150</v>
      </c>
      <c r="G118" t="s">
        <v>93</v>
      </c>
      <c r="H118" t="s">
        <v>41</v>
      </c>
      <c r="I118" t="s">
        <v>27</v>
      </c>
      <c r="J118">
        <v>78</v>
      </c>
      <c r="K118" t="s">
        <v>56</v>
      </c>
      <c r="L118" t="s">
        <v>94</v>
      </c>
      <c r="M118">
        <v>5</v>
      </c>
      <c r="N118">
        <v>7</v>
      </c>
      <c r="O118">
        <v>1050</v>
      </c>
      <c r="P118">
        <v>750</v>
      </c>
      <c r="Q118">
        <v>300</v>
      </c>
      <c r="R118" t="s">
        <v>82</v>
      </c>
      <c r="S118" t="s">
        <v>39</v>
      </c>
      <c r="T118">
        <v>1</v>
      </c>
      <c r="U118" t="s">
        <v>32</v>
      </c>
      <c r="V118" t="s">
        <v>40</v>
      </c>
    </row>
    <row r="119" spans="1:22" x14ac:dyDescent="0.35">
      <c r="A119" s="1">
        <v>45309</v>
      </c>
      <c r="B119" t="s">
        <v>192</v>
      </c>
      <c r="C119" t="s">
        <v>35</v>
      </c>
      <c r="D119" s="1">
        <v>32141</v>
      </c>
      <c r="E119" t="s">
        <v>71</v>
      </c>
      <c r="F119">
        <v>326</v>
      </c>
      <c r="G119" t="s">
        <v>25</v>
      </c>
      <c r="H119" t="s">
        <v>74</v>
      </c>
      <c r="I119" t="s">
        <v>65</v>
      </c>
      <c r="J119">
        <v>36</v>
      </c>
      <c r="K119" t="s">
        <v>61</v>
      </c>
      <c r="L119" t="s">
        <v>29</v>
      </c>
      <c r="M119">
        <v>10</v>
      </c>
      <c r="N119">
        <v>14</v>
      </c>
      <c r="O119">
        <v>4564</v>
      </c>
      <c r="P119">
        <v>3260</v>
      </c>
      <c r="Q119">
        <v>1304</v>
      </c>
      <c r="R119" t="s">
        <v>30</v>
      </c>
      <c r="S119" t="s">
        <v>76</v>
      </c>
      <c r="T119">
        <v>4</v>
      </c>
      <c r="U119" t="s">
        <v>32</v>
      </c>
      <c r="V119" t="s">
        <v>70</v>
      </c>
    </row>
    <row r="120" spans="1:22" x14ac:dyDescent="0.35">
      <c r="A120" s="1">
        <v>45312</v>
      </c>
      <c r="B120" t="s">
        <v>193</v>
      </c>
      <c r="C120" t="s">
        <v>113</v>
      </c>
      <c r="D120" s="1">
        <v>24538</v>
      </c>
      <c r="E120" t="s">
        <v>98</v>
      </c>
      <c r="F120">
        <v>28</v>
      </c>
      <c r="G120" t="s">
        <v>59</v>
      </c>
      <c r="H120" t="s">
        <v>37</v>
      </c>
      <c r="I120" t="s">
        <v>27</v>
      </c>
      <c r="J120">
        <v>57</v>
      </c>
      <c r="K120" t="s">
        <v>42</v>
      </c>
      <c r="L120" t="s">
        <v>62</v>
      </c>
      <c r="M120">
        <v>10</v>
      </c>
      <c r="N120">
        <v>45</v>
      </c>
      <c r="O120">
        <v>1260</v>
      </c>
      <c r="P120">
        <v>280</v>
      </c>
      <c r="Q120">
        <v>980</v>
      </c>
      <c r="R120" t="s">
        <v>30</v>
      </c>
      <c r="S120" t="s">
        <v>43</v>
      </c>
      <c r="T120">
        <v>0</v>
      </c>
      <c r="U120" t="s">
        <v>44</v>
      </c>
      <c r="V120" t="s">
        <v>70</v>
      </c>
    </row>
    <row r="121" spans="1:22" x14ac:dyDescent="0.35">
      <c r="A121" s="1">
        <v>45312</v>
      </c>
      <c r="B121" t="s">
        <v>194</v>
      </c>
      <c r="C121" t="s">
        <v>47</v>
      </c>
      <c r="D121" s="1">
        <v>30133</v>
      </c>
      <c r="E121" t="s">
        <v>98</v>
      </c>
      <c r="F121">
        <v>444</v>
      </c>
      <c r="G121" t="s">
        <v>25</v>
      </c>
      <c r="H121" t="s">
        <v>49</v>
      </c>
      <c r="I121" t="s">
        <v>65</v>
      </c>
      <c r="J121">
        <v>42</v>
      </c>
      <c r="K121" t="s">
        <v>61</v>
      </c>
      <c r="L121" t="s">
        <v>29</v>
      </c>
      <c r="M121">
        <v>10</v>
      </c>
      <c r="N121">
        <v>14</v>
      </c>
      <c r="O121">
        <v>6216</v>
      </c>
      <c r="P121">
        <v>4440</v>
      </c>
      <c r="Q121">
        <v>1776</v>
      </c>
      <c r="R121" t="s">
        <v>30</v>
      </c>
      <c r="S121" t="s">
        <v>43</v>
      </c>
      <c r="T121">
        <v>0</v>
      </c>
      <c r="U121" t="s">
        <v>44</v>
      </c>
      <c r="V121" t="s">
        <v>70</v>
      </c>
    </row>
    <row r="122" spans="1:22" x14ac:dyDescent="0.35">
      <c r="A122" s="1">
        <v>45363</v>
      </c>
      <c r="B122" t="s">
        <v>195</v>
      </c>
      <c r="C122" t="s">
        <v>104</v>
      </c>
      <c r="D122" s="1">
        <v>17143</v>
      </c>
      <c r="E122" t="s">
        <v>36</v>
      </c>
      <c r="F122">
        <v>122</v>
      </c>
      <c r="G122" t="s">
        <v>67</v>
      </c>
      <c r="H122" t="s">
        <v>80</v>
      </c>
      <c r="I122" t="s">
        <v>65</v>
      </c>
      <c r="J122">
        <v>77</v>
      </c>
      <c r="K122" t="s">
        <v>56</v>
      </c>
      <c r="L122" t="s">
        <v>68</v>
      </c>
      <c r="M122">
        <v>18</v>
      </c>
      <c r="N122">
        <v>22</v>
      </c>
      <c r="O122">
        <v>2684</v>
      </c>
      <c r="P122">
        <v>2196</v>
      </c>
      <c r="Q122">
        <v>488</v>
      </c>
      <c r="R122" t="s">
        <v>30</v>
      </c>
      <c r="S122" t="s">
        <v>31</v>
      </c>
      <c r="T122">
        <v>2</v>
      </c>
      <c r="U122" t="s">
        <v>32</v>
      </c>
      <c r="V122" t="s">
        <v>52</v>
      </c>
    </row>
    <row r="123" spans="1:22" x14ac:dyDescent="0.35">
      <c r="A123" s="1">
        <v>45479</v>
      </c>
      <c r="B123" t="s">
        <v>196</v>
      </c>
      <c r="C123" t="s">
        <v>47</v>
      </c>
      <c r="D123" s="1">
        <v>30437</v>
      </c>
      <c r="E123" t="s">
        <v>36</v>
      </c>
      <c r="F123">
        <v>171</v>
      </c>
      <c r="G123" t="s">
        <v>95</v>
      </c>
      <c r="H123" t="s">
        <v>55</v>
      </c>
      <c r="I123" t="s">
        <v>27</v>
      </c>
      <c r="J123">
        <v>41</v>
      </c>
      <c r="K123" t="s">
        <v>61</v>
      </c>
      <c r="L123" t="s">
        <v>96</v>
      </c>
      <c r="M123">
        <v>3</v>
      </c>
      <c r="N123">
        <v>5</v>
      </c>
      <c r="O123">
        <v>855</v>
      </c>
      <c r="P123">
        <v>513</v>
      </c>
      <c r="Q123">
        <v>342</v>
      </c>
      <c r="R123" t="s">
        <v>82</v>
      </c>
      <c r="S123" t="s">
        <v>69</v>
      </c>
      <c r="T123">
        <v>6</v>
      </c>
      <c r="U123" t="s">
        <v>44</v>
      </c>
      <c r="V123" t="s">
        <v>90</v>
      </c>
    </row>
    <row r="124" spans="1:22" x14ac:dyDescent="0.35">
      <c r="A124" s="1">
        <v>45334</v>
      </c>
      <c r="B124" t="s">
        <v>197</v>
      </c>
      <c r="C124" t="s">
        <v>35</v>
      </c>
      <c r="D124" s="1">
        <v>37589</v>
      </c>
      <c r="E124" t="s">
        <v>24</v>
      </c>
      <c r="F124">
        <v>66</v>
      </c>
      <c r="G124" t="s">
        <v>85</v>
      </c>
      <c r="H124" t="s">
        <v>80</v>
      </c>
      <c r="I124" t="s">
        <v>65</v>
      </c>
      <c r="J124">
        <v>21</v>
      </c>
      <c r="K124" t="s">
        <v>50</v>
      </c>
      <c r="L124" t="s">
        <v>86</v>
      </c>
      <c r="M124">
        <v>18</v>
      </c>
      <c r="N124">
        <v>36</v>
      </c>
      <c r="O124">
        <v>2376</v>
      </c>
      <c r="P124">
        <v>1188</v>
      </c>
      <c r="Q124">
        <v>1188</v>
      </c>
      <c r="R124" t="s">
        <v>30</v>
      </c>
      <c r="S124" t="s">
        <v>39</v>
      </c>
      <c r="T124">
        <v>1</v>
      </c>
      <c r="U124" t="s">
        <v>32</v>
      </c>
      <c r="V124" t="s">
        <v>33</v>
      </c>
    </row>
    <row r="125" spans="1:22" x14ac:dyDescent="0.35">
      <c r="A125" s="1">
        <v>45348</v>
      </c>
      <c r="B125" t="s">
        <v>198</v>
      </c>
      <c r="C125" t="s">
        <v>113</v>
      </c>
      <c r="D125" s="1">
        <v>38312</v>
      </c>
      <c r="E125" t="s">
        <v>36</v>
      </c>
      <c r="F125">
        <v>56</v>
      </c>
      <c r="G125" t="s">
        <v>25</v>
      </c>
      <c r="H125" t="s">
        <v>55</v>
      </c>
      <c r="I125" t="s">
        <v>27</v>
      </c>
      <c r="J125">
        <v>19</v>
      </c>
      <c r="K125" t="s">
        <v>50</v>
      </c>
      <c r="L125" t="s">
        <v>29</v>
      </c>
      <c r="M125">
        <v>10</v>
      </c>
      <c r="N125">
        <v>14</v>
      </c>
      <c r="O125">
        <v>784</v>
      </c>
      <c r="P125">
        <v>560</v>
      </c>
      <c r="Q125">
        <v>224</v>
      </c>
      <c r="R125" t="s">
        <v>30</v>
      </c>
      <c r="S125" t="s">
        <v>39</v>
      </c>
      <c r="T125">
        <v>1</v>
      </c>
      <c r="U125" t="s">
        <v>32</v>
      </c>
      <c r="V125" t="s">
        <v>33</v>
      </c>
    </row>
    <row r="126" spans="1:22" x14ac:dyDescent="0.35">
      <c r="A126" s="1">
        <v>45334</v>
      </c>
      <c r="B126" t="s">
        <v>199</v>
      </c>
      <c r="C126" t="s">
        <v>104</v>
      </c>
      <c r="D126" s="1">
        <v>17690</v>
      </c>
      <c r="E126" t="s">
        <v>98</v>
      </c>
      <c r="F126">
        <v>318</v>
      </c>
      <c r="G126" t="s">
        <v>85</v>
      </c>
      <c r="H126" t="s">
        <v>55</v>
      </c>
      <c r="I126" t="s">
        <v>65</v>
      </c>
      <c r="J126">
        <v>76</v>
      </c>
      <c r="K126" t="s">
        <v>56</v>
      </c>
      <c r="L126" t="s">
        <v>86</v>
      </c>
      <c r="M126">
        <v>18</v>
      </c>
      <c r="N126">
        <v>36</v>
      </c>
      <c r="O126">
        <v>11448</v>
      </c>
      <c r="P126">
        <v>5724</v>
      </c>
      <c r="Q126">
        <v>5724</v>
      </c>
      <c r="R126" t="s">
        <v>30</v>
      </c>
      <c r="S126" t="s">
        <v>39</v>
      </c>
      <c r="T126">
        <v>1</v>
      </c>
      <c r="U126" t="s">
        <v>32</v>
      </c>
      <c r="V126" t="s">
        <v>33</v>
      </c>
    </row>
    <row r="127" spans="1:22" x14ac:dyDescent="0.35">
      <c r="A127" s="1">
        <v>45409</v>
      </c>
      <c r="B127" t="s">
        <v>200</v>
      </c>
      <c r="C127" t="s">
        <v>107</v>
      </c>
      <c r="D127" s="1">
        <v>25049</v>
      </c>
      <c r="E127" t="s">
        <v>98</v>
      </c>
      <c r="F127">
        <v>402</v>
      </c>
      <c r="G127" t="s">
        <v>93</v>
      </c>
      <c r="H127" t="s">
        <v>49</v>
      </c>
      <c r="I127" t="s">
        <v>27</v>
      </c>
      <c r="J127">
        <v>56</v>
      </c>
      <c r="K127" t="s">
        <v>42</v>
      </c>
      <c r="L127" t="s">
        <v>94</v>
      </c>
      <c r="M127">
        <v>5</v>
      </c>
      <c r="N127">
        <v>7</v>
      </c>
      <c r="O127">
        <v>2814</v>
      </c>
      <c r="P127">
        <v>2010</v>
      </c>
      <c r="Q127">
        <v>804</v>
      </c>
      <c r="R127" t="s">
        <v>82</v>
      </c>
      <c r="S127" t="s">
        <v>69</v>
      </c>
      <c r="T127">
        <v>6</v>
      </c>
      <c r="U127" t="s">
        <v>44</v>
      </c>
      <c r="V127" t="s">
        <v>72</v>
      </c>
    </row>
    <row r="128" spans="1:22" x14ac:dyDescent="0.35">
      <c r="A128" s="1">
        <v>45503</v>
      </c>
      <c r="B128" t="s">
        <v>201</v>
      </c>
      <c r="C128" t="s">
        <v>104</v>
      </c>
      <c r="D128" s="1">
        <v>33430</v>
      </c>
      <c r="E128" t="s">
        <v>71</v>
      </c>
      <c r="F128">
        <v>444</v>
      </c>
      <c r="G128" t="s">
        <v>88</v>
      </c>
      <c r="H128" t="s">
        <v>80</v>
      </c>
      <c r="I128" t="s">
        <v>65</v>
      </c>
      <c r="J128">
        <v>33</v>
      </c>
      <c r="K128" t="s">
        <v>61</v>
      </c>
      <c r="L128" t="s">
        <v>89</v>
      </c>
      <c r="M128">
        <v>19</v>
      </c>
      <c r="N128">
        <v>23</v>
      </c>
      <c r="O128">
        <v>10212</v>
      </c>
      <c r="P128">
        <v>8436</v>
      </c>
      <c r="Q128">
        <v>1776</v>
      </c>
      <c r="R128" t="s">
        <v>30</v>
      </c>
      <c r="S128" t="s">
        <v>31</v>
      </c>
      <c r="T128">
        <v>2</v>
      </c>
      <c r="U128" t="s">
        <v>32</v>
      </c>
      <c r="V128" t="s">
        <v>90</v>
      </c>
    </row>
    <row r="129" spans="1:22" x14ac:dyDescent="0.35">
      <c r="A129" s="1">
        <v>45381</v>
      </c>
      <c r="B129" t="s">
        <v>202</v>
      </c>
      <c r="C129" t="s">
        <v>78</v>
      </c>
      <c r="D129" s="1">
        <v>26446</v>
      </c>
      <c r="E129" t="s">
        <v>36</v>
      </c>
      <c r="F129">
        <v>357</v>
      </c>
      <c r="G129" t="s">
        <v>95</v>
      </c>
      <c r="H129" t="s">
        <v>55</v>
      </c>
      <c r="I129" t="s">
        <v>27</v>
      </c>
      <c r="J129">
        <v>52</v>
      </c>
      <c r="K129" t="s">
        <v>42</v>
      </c>
      <c r="L129" t="s">
        <v>96</v>
      </c>
      <c r="M129">
        <v>3</v>
      </c>
      <c r="N129">
        <v>5</v>
      </c>
      <c r="O129">
        <v>1785</v>
      </c>
      <c r="P129">
        <v>1071</v>
      </c>
      <c r="Q129">
        <v>714</v>
      </c>
      <c r="R129" t="s">
        <v>82</v>
      </c>
      <c r="S129" t="s">
        <v>69</v>
      </c>
      <c r="T129">
        <v>6</v>
      </c>
      <c r="U129" t="s">
        <v>44</v>
      </c>
      <c r="V129" t="s">
        <v>52</v>
      </c>
    </row>
    <row r="130" spans="1:22" x14ac:dyDescent="0.35">
      <c r="A130" s="1">
        <v>45464</v>
      </c>
      <c r="B130" t="s">
        <v>203</v>
      </c>
      <c r="C130" t="s">
        <v>23</v>
      </c>
      <c r="D130" s="1">
        <v>28447</v>
      </c>
      <c r="E130" t="s">
        <v>98</v>
      </c>
      <c r="F130">
        <v>329</v>
      </c>
      <c r="G130" t="s">
        <v>95</v>
      </c>
      <c r="H130" t="s">
        <v>80</v>
      </c>
      <c r="I130" t="s">
        <v>65</v>
      </c>
      <c r="J130">
        <v>47</v>
      </c>
      <c r="K130" t="s">
        <v>42</v>
      </c>
      <c r="L130" t="s">
        <v>96</v>
      </c>
      <c r="M130">
        <v>3</v>
      </c>
      <c r="N130">
        <v>5</v>
      </c>
      <c r="O130">
        <v>1645</v>
      </c>
      <c r="P130">
        <v>987</v>
      </c>
      <c r="Q130">
        <v>658</v>
      </c>
      <c r="R130" t="s">
        <v>82</v>
      </c>
      <c r="S130" t="s">
        <v>63</v>
      </c>
      <c r="T130">
        <v>5</v>
      </c>
      <c r="U130" t="s">
        <v>32</v>
      </c>
      <c r="V130" t="s">
        <v>45</v>
      </c>
    </row>
    <row r="131" spans="1:22" x14ac:dyDescent="0.35">
      <c r="A131" s="1">
        <v>45330</v>
      </c>
      <c r="B131" t="s">
        <v>204</v>
      </c>
      <c r="C131" t="s">
        <v>47</v>
      </c>
      <c r="D131" s="1">
        <v>23311</v>
      </c>
      <c r="E131" t="s">
        <v>36</v>
      </c>
      <c r="F131">
        <v>332</v>
      </c>
      <c r="G131" t="s">
        <v>67</v>
      </c>
      <c r="H131" t="s">
        <v>55</v>
      </c>
      <c r="I131" t="s">
        <v>27</v>
      </c>
      <c r="J131">
        <v>60</v>
      </c>
      <c r="K131" t="s">
        <v>28</v>
      </c>
      <c r="L131" t="s">
        <v>68</v>
      </c>
      <c r="M131">
        <v>18</v>
      </c>
      <c r="N131">
        <v>22</v>
      </c>
      <c r="O131">
        <v>7304</v>
      </c>
      <c r="P131">
        <v>5976</v>
      </c>
      <c r="Q131">
        <v>1328</v>
      </c>
      <c r="R131" t="s">
        <v>30</v>
      </c>
      <c r="S131" t="s">
        <v>76</v>
      </c>
      <c r="T131">
        <v>4</v>
      </c>
      <c r="U131" t="s">
        <v>32</v>
      </c>
      <c r="V131" t="s">
        <v>33</v>
      </c>
    </row>
    <row r="132" spans="1:22" x14ac:dyDescent="0.35">
      <c r="A132" s="1">
        <v>45475</v>
      </c>
      <c r="B132" t="s">
        <v>205</v>
      </c>
      <c r="C132" t="s">
        <v>35</v>
      </c>
      <c r="D132" s="1">
        <v>26417</v>
      </c>
      <c r="E132" t="s">
        <v>24</v>
      </c>
      <c r="F132">
        <v>449</v>
      </c>
      <c r="G132" t="s">
        <v>25</v>
      </c>
      <c r="H132" t="s">
        <v>41</v>
      </c>
      <c r="I132" t="s">
        <v>65</v>
      </c>
      <c r="J132">
        <v>52</v>
      </c>
      <c r="K132" t="s">
        <v>42</v>
      </c>
      <c r="L132" t="s">
        <v>29</v>
      </c>
      <c r="M132">
        <v>10</v>
      </c>
      <c r="N132">
        <v>14</v>
      </c>
      <c r="O132">
        <v>6286</v>
      </c>
      <c r="P132">
        <v>4490</v>
      </c>
      <c r="Q132">
        <v>1796</v>
      </c>
      <c r="R132" t="s">
        <v>30</v>
      </c>
      <c r="S132" t="s">
        <v>31</v>
      </c>
      <c r="T132">
        <v>2</v>
      </c>
      <c r="U132" t="s">
        <v>32</v>
      </c>
      <c r="V132" t="s">
        <v>90</v>
      </c>
    </row>
    <row r="133" spans="1:22" x14ac:dyDescent="0.35">
      <c r="A133" s="1">
        <v>45482</v>
      </c>
      <c r="B133" t="s">
        <v>206</v>
      </c>
      <c r="C133" t="s">
        <v>23</v>
      </c>
      <c r="D133" s="1">
        <v>21061</v>
      </c>
      <c r="E133" t="s">
        <v>98</v>
      </c>
      <c r="F133">
        <v>29</v>
      </c>
      <c r="G133" t="s">
        <v>48</v>
      </c>
      <c r="H133" t="s">
        <v>41</v>
      </c>
      <c r="I133" t="s">
        <v>27</v>
      </c>
      <c r="J133">
        <v>67</v>
      </c>
      <c r="K133" t="s">
        <v>28</v>
      </c>
      <c r="L133" t="s">
        <v>51</v>
      </c>
      <c r="M133">
        <v>10</v>
      </c>
      <c r="N133">
        <v>11</v>
      </c>
      <c r="O133">
        <v>319</v>
      </c>
      <c r="P133">
        <v>290</v>
      </c>
      <c r="Q133">
        <v>29</v>
      </c>
      <c r="R133" t="s">
        <v>30</v>
      </c>
      <c r="S133" t="s">
        <v>31</v>
      </c>
      <c r="T133">
        <v>2</v>
      </c>
      <c r="U133" t="s">
        <v>32</v>
      </c>
      <c r="V133" t="s">
        <v>90</v>
      </c>
    </row>
    <row r="134" spans="1:22" x14ac:dyDescent="0.35">
      <c r="A134" s="1">
        <v>45479</v>
      </c>
      <c r="B134" t="s">
        <v>207</v>
      </c>
      <c r="C134" t="s">
        <v>23</v>
      </c>
      <c r="D134" s="1">
        <v>23179</v>
      </c>
      <c r="E134" t="s">
        <v>36</v>
      </c>
      <c r="F134">
        <v>70</v>
      </c>
      <c r="G134" t="s">
        <v>25</v>
      </c>
      <c r="H134" t="s">
        <v>74</v>
      </c>
      <c r="I134" t="s">
        <v>65</v>
      </c>
      <c r="J134">
        <v>61</v>
      </c>
      <c r="K134" t="s">
        <v>28</v>
      </c>
      <c r="L134" t="s">
        <v>29</v>
      </c>
      <c r="M134">
        <v>10</v>
      </c>
      <c r="N134">
        <v>14</v>
      </c>
      <c r="O134">
        <v>980</v>
      </c>
      <c r="P134">
        <v>700</v>
      </c>
      <c r="Q134">
        <v>280</v>
      </c>
      <c r="R134" t="s">
        <v>30</v>
      </c>
      <c r="S134" t="s">
        <v>69</v>
      </c>
      <c r="T134">
        <v>6</v>
      </c>
      <c r="U134" t="s">
        <v>44</v>
      </c>
      <c r="V134" t="s">
        <v>90</v>
      </c>
    </row>
    <row r="135" spans="1:22" x14ac:dyDescent="0.35">
      <c r="A135" s="1">
        <v>45303</v>
      </c>
      <c r="B135" t="s">
        <v>208</v>
      </c>
      <c r="C135" t="s">
        <v>54</v>
      </c>
      <c r="D135" s="1">
        <v>27946</v>
      </c>
      <c r="E135" t="s">
        <v>98</v>
      </c>
      <c r="F135">
        <v>271</v>
      </c>
      <c r="G135" t="s">
        <v>79</v>
      </c>
      <c r="H135" t="s">
        <v>37</v>
      </c>
      <c r="I135" t="s">
        <v>27</v>
      </c>
      <c r="J135">
        <v>48</v>
      </c>
      <c r="K135" t="s">
        <v>42</v>
      </c>
      <c r="L135" t="s">
        <v>81</v>
      </c>
      <c r="M135">
        <v>7</v>
      </c>
      <c r="N135">
        <v>9</v>
      </c>
      <c r="O135">
        <v>2439</v>
      </c>
      <c r="P135">
        <v>1897</v>
      </c>
      <c r="Q135">
        <v>542</v>
      </c>
      <c r="R135" t="s">
        <v>82</v>
      </c>
      <c r="S135" t="s">
        <v>63</v>
      </c>
      <c r="T135">
        <v>5</v>
      </c>
      <c r="U135" t="s">
        <v>32</v>
      </c>
      <c r="V135" t="s">
        <v>70</v>
      </c>
    </row>
    <row r="136" spans="1:22" x14ac:dyDescent="0.35">
      <c r="A136" s="1">
        <v>45446</v>
      </c>
      <c r="B136" t="s">
        <v>209</v>
      </c>
      <c r="C136" t="s">
        <v>35</v>
      </c>
      <c r="D136" s="1">
        <v>18863</v>
      </c>
      <c r="E136" t="s">
        <v>36</v>
      </c>
      <c r="F136">
        <v>186</v>
      </c>
      <c r="G136" t="s">
        <v>95</v>
      </c>
      <c r="H136" t="s">
        <v>49</v>
      </c>
      <c r="I136" t="s">
        <v>65</v>
      </c>
      <c r="J136">
        <v>73</v>
      </c>
      <c r="K136" t="s">
        <v>28</v>
      </c>
      <c r="L136" t="s">
        <v>96</v>
      </c>
      <c r="M136">
        <v>3</v>
      </c>
      <c r="N136">
        <v>5</v>
      </c>
      <c r="O136">
        <v>930</v>
      </c>
      <c r="P136">
        <v>558</v>
      </c>
      <c r="Q136">
        <v>372</v>
      </c>
      <c r="R136" t="s">
        <v>82</v>
      </c>
      <c r="S136" t="s">
        <v>39</v>
      </c>
      <c r="T136">
        <v>1</v>
      </c>
      <c r="U136" t="s">
        <v>32</v>
      </c>
      <c r="V136" t="s">
        <v>45</v>
      </c>
    </row>
    <row r="137" spans="1:22" x14ac:dyDescent="0.35">
      <c r="A137" s="1">
        <v>45330</v>
      </c>
      <c r="B137" t="s">
        <v>210</v>
      </c>
      <c r="C137" t="s">
        <v>100</v>
      </c>
      <c r="D137" s="1">
        <v>33010</v>
      </c>
      <c r="E137" t="s">
        <v>71</v>
      </c>
      <c r="F137">
        <v>54</v>
      </c>
      <c r="G137" t="s">
        <v>88</v>
      </c>
      <c r="H137" t="s">
        <v>80</v>
      </c>
      <c r="I137" t="s">
        <v>65</v>
      </c>
      <c r="J137">
        <v>34</v>
      </c>
      <c r="K137" t="s">
        <v>61</v>
      </c>
      <c r="L137" t="s">
        <v>89</v>
      </c>
      <c r="M137">
        <v>19</v>
      </c>
      <c r="N137">
        <v>23</v>
      </c>
      <c r="O137">
        <v>1242</v>
      </c>
      <c r="P137">
        <v>1026</v>
      </c>
      <c r="Q137">
        <v>216</v>
      </c>
      <c r="R137" t="s">
        <v>30</v>
      </c>
      <c r="S137" t="s">
        <v>76</v>
      </c>
      <c r="T137">
        <v>4</v>
      </c>
      <c r="U137" t="s">
        <v>32</v>
      </c>
      <c r="V137" t="s">
        <v>33</v>
      </c>
    </row>
    <row r="138" spans="1:22" x14ac:dyDescent="0.35">
      <c r="A138" s="1">
        <v>45419</v>
      </c>
      <c r="B138" t="s">
        <v>211</v>
      </c>
      <c r="C138" t="s">
        <v>113</v>
      </c>
      <c r="D138" s="1">
        <v>37546</v>
      </c>
      <c r="E138" t="s">
        <v>98</v>
      </c>
      <c r="F138">
        <v>383</v>
      </c>
      <c r="G138" t="s">
        <v>85</v>
      </c>
      <c r="H138" t="s">
        <v>55</v>
      </c>
      <c r="I138" t="s">
        <v>27</v>
      </c>
      <c r="J138">
        <v>22</v>
      </c>
      <c r="K138" t="s">
        <v>50</v>
      </c>
      <c r="L138" t="s">
        <v>86</v>
      </c>
      <c r="M138">
        <v>18</v>
      </c>
      <c r="N138">
        <v>36</v>
      </c>
      <c r="O138">
        <v>13788</v>
      </c>
      <c r="P138">
        <v>6894</v>
      </c>
      <c r="Q138">
        <v>6894</v>
      </c>
      <c r="R138" t="s">
        <v>30</v>
      </c>
      <c r="S138" t="s">
        <v>31</v>
      </c>
      <c r="T138">
        <v>2</v>
      </c>
      <c r="U138" t="s">
        <v>32</v>
      </c>
      <c r="V138" t="s">
        <v>40</v>
      </c>
    </row>
    <row r="139" spans="1:22" x14ac:dyDescent="0.35">
      <c r="A139" s="1">
        <v>45478</v>
      </c>
      <c r="B139" t="s">
        <v>212</v>
      </c>
      <c r="C139" t="s">
        <v>23</v>
      </c>
      <c r="D139" s="1">
        <v>30073</v>
      </c>
      <c r="E139" t="s">
        <v>24</v>
      </c>
      <c r="F139">
        <v>306</v>
      </c>
      <c r="G139" t="s">
        <v>79</v>
      </c>
      <c r="H139" t="s">
        <v>80</v>
      </c>
      <c r="I139" t="s">
        <v>65</v>
      </c>
      <c r="J139">
        <v>42</v>
      </c>
      <c r="K139" t="s">
        <v>61</v>
      </c>
      <c r="L139" t="s">
        <v>81</v>
      </c>
      <c r="M139">
        <v>7</v>
      </c>
      <c r="N139">
        <v>9</v>
      </c>
      <c r="O139">
        <v>2754</v>
      </c>
      <c r="P139">
        <v>2142</v>
      </c>
      <c r="Q139">
        <v>612</v>
      </c>
      <c r="R139" t="s">
        <v>82</v>
      </c>
      <c r="S139" t="s">
        <v>63</v>
      </c>
      <c r="T139">
        <v>5</v>
      </c>
      <c r="U139" t="s">
        <v>32</v>
      </c>
      <c r="V139" t="s">
        <v>90</v>
      </c>
    </row>
    <row r="140" spans="1:22" x14ac:dyDescent="0.35">
      <c r="A140" s="1">
        <v>45412</v>
      </c>
      <c r="B140" t="s">
        <v>213</v>
      </c>
      <c r="C140" t="s">
        <v>47</v>
      </c>
      <c r="D140" s="1">
        <v>20422</v>
      </c>
      <c r="E140" t="s">
        <v>36</v>
      </c>
      <c r="F140">
        <v>461</v>
      </c>
      <c r="G140" t="s">
        <v>48</v>
      </c>
      <c r="H140" t="s">
        <v>55</v>
      </c>
      <c r="I140" t="s">
        <v>65</v>
      </c>
      <c r="J140">
        <v>68</v>
      </c>
      <c r="K140" t="s">
        <v>28</v>
      </c>
      <c r="L140" t="s">
        <v>51</v>
      </c>
      <c r="M140">
        <v>10</v>
      </c>
      <c r="N140">
        <v>11</v>
      </c>
      <c r="O140">
        <v>5071</v>
      </c>
      <c r="P140">
        <v>4610</v>
      </c>
      <c r="Q140">
        <v>461</v>
      </c>
      <c r="R140" t="s">
        <v>30</v>
      </c>
      <c r="S140" t="s">
        <v>31</v>
      </c>
      <c r="T140">
        <v>2</v>
      </c>
      <c r="U140" t="s">
        <v>32</v>
      </c>
      <c r="V140" t="s">
        <v>72</v>
      </c>
    </row>
    <row r="141" spans="1:22" x14ac:dyDescent="0.35">
      <c r="A141" s="1">
        <v>45334</v>
      </c>
      <c r="B141" t="s">
        <v>214</v>
      </c>
      <c r="C141" t="s">
        <v>84</v>
      </c>
      <c r="D141" s="1">
        <v>21346</v>
      </c>
      <c r="E141" t="s">
        <v>71</v>
      </c>
      <c r="F141">
        <v>496</v>
      </c>
      <c r="G141" t="s">
        <v>73</v>
      </c>
      <c r="H141" t="s">
        <v>55</v>
      </c>
      <c r="I141" t="s">
        <v>27</v>
      </c>
      <c r="J141">
        <v>66</v>
      </c>
      <c r="K141" t="s">
        <v>28</v>
      </c>
      <c r="L141" t="s">
        <v>75</v>
      </c>
      <c r="M141">
        <v>14</v>
      </c>
      <c r="N141">
        <v>28</v>
      </c>
      <c r="O141">
        <v>13888</v>
      </c>
      <c r="P141">
        <v>6944</v>
      </c>
      <c r="Q141">
        <v>6944</v>
      </c>
      <c r="R141" t="s">
        <v>30</v>
      </c>
      <c r="S141" t="s">
        <v>39</v>
      </c>
      <c r="T141">
        <v>1</v>
      </c>
      <c r="U141" t="s">
        <v>32</v>
      </c>
      <c r="V141" t="s">
        <v>33</v>
      </c>
    </row>
    <row r="142" spans="1:22" x14ac:dyDescent="0.35">
      <c r="A142" s="1">
        <v>45378</v>
      </c>
      <c r="B142" t="s">
        <v>215</v>
      </c>
      <c r="C142" t="s">
        <v>54</v>
      </c>
      <c r="D142" s="1">
        <v>22658</v>
      </c>
      <c r="E142" t="s">
        <v>24</v>
      </c>
      <c r="F142">
        <v>42</v>
      </c>
      <c r="G142" t="s">
        <v>73</v>
      </c>
      <c r="H142" t="s">
        <v>49</v>
      </c>
      <c r="I142" t="s">
        <v>65</v>
      </c>
      <c r="J142">
        <v>62</v>
      </c>
      <c r="K142" t="s">
        <v>28</v>
      </c>
      <c r="L142" t="s">
        <v>75</v>
      </c>
      <c r="M142">
        <v>14</v>
      </c>
      <c r="N142">
        <v>28</v>
      </c>
      <c r="O142">
        <v>1176</v>
      </c>
      <c r="P142">
        <v>588</v>
      </c>
      <c r="Q142">
        <v>588</v>
      </c>
      <c r="R142" t="s">
        <v>30</v>
      </c>
      <c r="S142" t="s">
        <v>57</v>
      </c>
      <c r="T142">
        <v>3</v>
      </c>
      <c r="U142" t="s">
        <v>32</v>
      </c>
      <c r="V142" t="s">
        <v>52</v>
      </c>
    </row>
    <row r="143" spans="1:22" x14ac:dyDescent="0.35">
      <c r="A143" s="1">
        <v>45426</v>
      </c>
      <c r="B143" t="s">
        <v>216</v>
      </c>
      <c r="C143" t="s">
        <v>104</v>
      </c>
      <c r="D143" s="1">
        <v>37884</v>
      </c>
      <c r="E143" t="s">
        <v>24</v>
      </c>
      <c r="F143">
        <v>136</v>
      </c>
      <c r="G143" t="s">
        <v>85</v>
      </c>
      <c r="H143" t="s">
        <v>80</v>
      </c>
      <c r="I143" t="s">
        <v>65</v>
      </c>
      <c r="J143">
        <v>21</v>
      </c>
      <c r="K143" t="s">
        <v>50</v>
      </c>
      <c r="L143" t="s">
        <v>86</v>
      </c>
      <c r="M143">
        <v>18</v>
      </c>
      <c r="N143">
        <v>36</v>
      </c>
      <c r="O143">
        <v>4896</v>
      </c>
      <c r="P143">
        <v>2448</v>
      </c>
      <c r="Q143">
        <v>2448</v>
      </c>
      <c r="R143" t="s">
        <v>30</v>
      </c>
      <c r="S143" t="s">
        <v>31</v>
      </c>
      <c r="T143">
        <v>2</v>
      </c>
      <c r="U143" t="s">
        <v>32</v>
      </c>
      <c r="V143" t="s">
        <v>40</v>
      </c>
    </row>
    <row r="144" spans="1:22" x14ac:dyDescent="0.35">
      <c r="A144" s="1">
        <v>45302</v>
      </c>
      <c r="B144" t="s">
        <v>217</v>
      </c>
      <c r="C144" t="s">
        <v>54</v>
      </c>
      <c r="D144" s="1">
        <v>21791</v>
      </c>
      <c r="E144" t="s">
        <v>71</v>
      </c>
      <c r="F144">
        <v>340</v>
      </c>
      <c r="G144" t="s">
        <v>73</v>
      </c>
      <c r="H144" t="s">
        <v>55</v>
      </c>
      <c r="I144" t="s">
        <v>27</v>
      </c>
      <c r="J144">
        <v>64</v>
      </c>
      <c r="K144" t="s">
        <v>28</v>
      </c>
      <c r="L144" t="s">
        <v>75</v>
      </c>
      <c r="M144">
        <v>14</v>
      </c>
      <c r="N144">
        <v>28</v>
      </c>
      <c r="O144">
        <v>9520</v>
      </c>
      <c r="P144">
        <v>4760</v>
      </c>
      <c r="Q144">
        <v>4760</v>
      </c>
      <c r="R144" t="s">
        <v>30</v>
      </c>
      <c r="S144" t="s">
        <v>76</v>
      </c>
      <c r="T144">
        <v>4</v>
      </c>
      <c r="U144" t="s">
        <v>32</v>
      </c>
      <c r="V144" t="s">
        <v>70</v>
      </c>
    </row>
    <row r="145" spans="1:22" x14ac:dyDescent="0.35">
      <c r="A145" s="1">
        <v>45423</v>
      </c>
      <c r="B145" t="s">
        <v>218</v>
      </c>
      <c r="C145" t="s">
        <v>100</v>
      </c>
      <c r="D145" s="1">
        <v>22731</v>
      </c>
      <c r="E145" t="s">
        <v>71</v>
      </c>
      <c r="F145">
        <v>94</v>
      </c>
      <c r="G145" t="s">
        <v>73</v>
      </c>
      <c r="H145" t="s">
        <v>80</v>
      </c>
      <c r="I145" t="s">
        <v>65</v>
      </c>
      <c r="J145">
        <v>62</v>
      </c>
      <c r="K145" t="s">
        <v>28</v>
      </c>
      <c r="L145" t="s">
        <v>75</v>
      </c>
      <c r="M145">
        <v>14</v>
      </c>
      <c r="N145">
        <v>28</v>
      </c>
      <c r="O145">
        <v>2632</v>
      </c>
      <c r="P145">
        <v>1316</v>
      </c>
      <c r="Q145">
        <v>1316</v>
      </c>
      <c r="R145" t="s">
        <v>30</v>
      </c>
      <c r="S145" t="s">
        <v>69</v>
      </c>
      <c r="T145">
        <v>6</v>
      </c>
      <c r="U145" t="s">
        <v>44</v>
      </c>
      <c r="V145" t="s">
        <v>40</v>
      </c>
    </row>
    <row r="146" spans="1:22" x14ac:dyDescent="0.35">
      <c r="A146" s="1">
        <v>45309</v>
      </c>
      <c r="B146" t="s">
        <v>219</v>
      </c>
      <c r="C146" t="s">
        <v>78</v>
      </c>
      <c r="D146" s="1">
        <v>38728</v>
      </c>
      <c r="E146" t="s">
        <v>36</v>
      </c>
      <c r="F146">
        <v>266</v>
      </c>
      <c r="G146" t="s">
        <v>67</v>
      </c>
      <c r="H146" t="s">
        <v>55</v>
      </c>
      <c r="I146" t="s">
        <v>27</v>
      </c>
      <c r="J146">
        <v>18</v>
      </c>
      <c r="K146" t="s">
        <v>50</v>
      </c>
      <c r="L146" t="s">
        <v>68</v>
      </c>
      <c r="M146">
        <v>18</v>
      </c>
      <c r="N146">
        <v>22</v>
      </c>
      <c r="O146">
        <v>5852</v>
      </c>
      <c r="P146">
        <v>4788</v>
      </c>
      <c r="Q146">
        <v>1064</v>
      </c>
      <c r="R146" t="s">
        <v>30</v>
      </c>
      <c r="S146" t="s">
        <v>76</v>
      </c>
      <c r="T146">
        <v>4</v>
      </c>
      <c r="U146" t="s">
        <v>32</v>
      </c>
      <c r="V146" t="s">
        <v>70</v>
      </c>
    </row>
    <row r="147" spans="1:22" x14ac:dyDescent="0.35">
      <c r="A147" s="1">
        <v>45491</v>
      </c>
      <c r="B147" t="s">
        <v>220</v>
      </c>
      <c r="C147" t="s">
        <v>23</v>
      </c>
      <c r="D147" s="1">
        <v>38400</v>
      </c>
      <c r="E147" t="s">
        <v>71</v>
      </c>
      <c r="F147">
        <v>125</v>
      </c>
      <c r="G147" t="s">
        <v>79</v>
      </c>
      <c r="H147" t="s">
        <v>41</v>
      </c>
      <c r="I147" t="s">
        <v>65</v>
      </c>
      <c r="J147">
        <v>19</v>
      </c>
      <c r="K147" t="s">
        <v>50</v>
      </c>
      <c r="L147" t="s">
        <v>81</v>
      </c>
      <c r="M147">
        <v>7</v>
      </c>
      <c r="N147">
        <v>9</v>
      </c>
      <c r="O147">
        <v>1125</v>
      </c>
      <c r="P147">
        <v>875</v>
      </c>
      <c r="Q147">
        <v>250</v>
      </c>
      <c r="R147" t="s">
        <v>82</v>
      </c>
      <c r="S147" t="s">
        <v>76</v>
      </c>
      <c r="T147">
        <v>4</v>
      </c>
      <c r="U147" t="s">
        <v>32</v>
      </c>
      <c r="V147" t="s">
        <v>90</v>
      </c>
    </row>
    <row r="148" spans="1:22" x14ac:dyDescent="0.35">
      <c r="A148" s="1">
        <v>45442</v>
      </c>
      <c r="B148" t="s">
        <v>221</v>
      </c>
      <c r="C148" t="s">
        <v>104</v>
      </c>
      <c r="D148" s="1">
        <v>20074</v>
      </c>
      <c r="E148" t="s">
        <v>98</v>
      </c>
      <c r="F148">
        <v>203</v>
      </c>
      <c r="G148" t="s">
        <v>67</v>
      </c>
      <c r="H148" t="s">
        <v>41</v>
      </c>
      <c r="I148" t="s">
        <v>27</v>
      </c>
      <c r="J148">
        <v>70</v>
      </c>
      <c r="K148" t="s">
        <v>28</v>
      </c>
      <c r="L148" t="s">
        <v>68</v>
      </c>
      <c r="M148">
        <v>18</v>
      </c>
      <c r="N148">
        <v>22</v>
      </c>
      <c r="O148">
        <v>4466</v>
      </c>
      <c r="P148">
        <v>3654</v>
      </c>
      <c r="Q148">
        <v>812</v>
      </c>
      <c r="R148" t="s">
        <v>30</v>
      </c>
      <c r="S148" t="s">
        <v>76</v>
      </c>
      <c r="T148">
        <v>4</v>
      </c>
      <c r="U148" t="s">
        <v>32</v>
      </c>
      <c r="V148" t="s">
        <v>40</v>
      </c>
    </row>
    <row r="149" spans="1:22" x14ac:dyDescent="0.35">
      <c r="A149" s="1">
        <v>45357</v>
      </c>
      <c r="B149" t="s">
        <v>222</v>
      </c>
      <c r="C149" t="s">
        <v>113</v>
      </c>
      <c r="D149" s="1">
        <v>37815</v>
      </c>
      <c r="E149" t="s">
        <v>98</v>
      </c>
      <c r="F149">
        <v>82</v>
      </c>
      <c r="G149" t="s">
        <v>95</v>
      </c>
      <c r="H149" t="s">
        <v>74</v>
      </c>
      <c r="I149" t="s">
        <v>65</v>
      </c>
      <c r="J149">
        <v>21</v>
      </c>
      <c r="K149" t="s">
        <v>50</v>
      </c>
      <c r="L149" t="s">
        <v>96</v>
      </c>
      <c r="M149">
        <v>3</v>
      </c>
      <c r="N149">
        <v>5</v>
      </c>
      <c r="O149">
        <v>410</v>
      </c>
      <c r="P149">
        <v>246</v>
      </c>
      <c r="Q149">
        <v>164</v>
      </c>
      <c r="R149" t="s">
        <v>82</v>
      </c>
      <c r="S149" t="s">
        <v>57</v>
      </c>
      <c r="T149">
        <v>3</v>
      </c>
      <c r="U149" t="s">
        <v>32</v>
      </c>
      <c r="V149" t="s">
        <v>52</v>
      </c>
    </row>
    <row r="150" spans="1:22" x14ac:dyDescent="0.35">
      <c r="A150" s="1">
        <v>45301</v>
      </c>
      <c r="B150" t="s">
        <v>223</v>
      </c>
      <c r="C150" t="s">
        <v>35</v>
      </c>
      <c r="D150" s="1">
        <v>36132</v>
      </c>
      <c r="E150" t="s">
        <v>71</v>
      </c>
      <c r="F150">
        <v>430</v>
      </c>
      <c r="G150" t="s">
        <v>85</v>
      </c>
      <c r="H150" t="s">
        <v>37</v>
      </c>
      <c r="I150" t="s">
        <v>27</v>
      </c>
      <c r="J150">
        <v>25</v>
      </c>
      <c r="K150" t="s">
        <v>50</v>
      </c>
      <c r="L150" t="s">
        <v>86</v>
      </c>
      <c r="M150">
        <v>18</v>
      </c>
      <c r="N150">
        <v>36</v>
      </c>
      <c r="O150">
        <v>15480</v>
      </c>
      <c r="P150">
        <v>7740</v>
      </c>
      <c r="Q150">
        <v>7740</v>
      </c>
      <c r="R150" t="s">
        <v>30</v>
      </c>
      <c r="S150" t="s">
        <v>57</v>
      </c>
      <c r="T150">
        <v>3</v>
      </c>
      <c r="U150" t="s">
        <v>32</v>
      </c>
      <c r="V150" t="s">
        <v>70</v>
      </c>
    </row>
    <row r="151" spans="1:22" x14ac:dyDescent="0.35">
      <c r="A151" s="1">
        <v>45457</v>
      </c>
      <c r="B151" t="s">
        <v>224</v>
      </c>
      <c r="C151" t="s">
        <v>47</v>
      </c>
      <c r="D151" s="1">
        <v>30814</v>
      </c>
      <c r="E151" t="s">
        <v>98</v>
      </c>
      <c r="F151">
        <v>329</v>
      </c>
      <c r="G151" t="s">
        <v>95</v>
      </c>
      <c r="H151" t="s">
        <v>49</v>
      </c>
      <c r="I151" t="s">
        <v>27</v>
      </c>
      <c r="J151">
        <v>40</v>
      </c>
      <c r="K151" t="s">
        <v>61</v>
      </c>
      <c r="L151" t="s">
        <v>96</v>
      </c>
      <c r="M151">
        <v>3</v>
      </c>
      <c r="N151">
        <v>5</v>
      </c>
      <c r="O151">
        <v>1645</v>
      </c>
      <c r="P151">
        <v>987</v>
      </c>
      <c r="Q151">
        <v>658</v>
      </c>
      <c r="R151" t="s">
        <v>82</v>
      </c>
      <c r="S151" t="s">
        <v>63</v>
      </c>
      <c r="T151">
        <v>5</v>
      </c>
      <c r="U151" t="s">
        <v>32</v>
      </c>
      <c r="V151" t="s">
        <v>45</v>
      </c>
    </row>
    <row r="152" spans="1:22" x14ac:dyDescent="0.35">
      <c r="A152" s="1">
        <v>45439</v>
      </c>
      <c r="B152" t="s">
        <v>225</v>
      </c>
      <c r="C152" t="s">
        <v>100</v>
      </c>
      <c r="D152" s="1">
        <v>37779</v>
      </c>
      <c r="E152" t="s">
        <v>24</v>
      </c>
      <c r="F152">
        <v>463</v>
      </c>
      <c r="G152" t="s">
        <v>59</v>
      </c>
      <c r="H152" t="s">
        <v>80</v>
      </c>
      <c r="I152" t="s">
        <v>27</v>
      </c>
      <c r="J152">
        <v>21</v>
      </c>
      <c r="K152" t="s">
        <v>50</v>
      </c>
      <c r="L152" t="s">
        <v>62</v>
      </c>
      <c r="M152">
        <v>10</v>
      </c>
      <c r="N152">
        <v>45</v>
      </c>
      <c r="O152">
        <v>20835</v>
      </c>
      <c r="P152">
        <v>4630</v>
      </c>
      <c r="Q152">
        <v>16205</v>
      </c>
      <c r="R152" t="s">
        <v>30</v>
      </c>
      <c r="S152" t="s">
        <v>39</v>
      </c>
      <c r="T152">
        <v>1</v>
      </c>
      <c r="U152" t="s">
        <v>32</v>
      </c>
      <c r="V152" t="s">
        <v>40</v>
      </c>
    </row>
    <row r="153" spans="1:22" x14ac:dyDescent="0.35">
      <c r="A153" s="1">
        <v>45482</v>
      </c>
      <c r="B153" t="s">
        <v>226</v>
      </c>
      <c r="C153" t="s">
        <v>100</v>
      </c>
      <c r="D153" s="1">
        <v>34977</v>
      </c>
      <c r="E153" t="s">
        <v>36</v>
      </c>
      <c r="F153">
        <v>392</v>
      </c>
      <c r="G153" t="s">
        <v>73</v>
      </c>
      <c r="H153" t="s">
        <v>55</v>
      </c>
      <c r="I153" t="s">
        <v>27</v>
      </c>
      <c r="J153">
        <v>29</v>
      </c>
      <c r="K153" t="s">
        <v>50</v>
      </c>
      <c r="L153" t="s">
        <v>75</v>
      </c>
      <c r="M153">
        <v>14</v>
      </c>
      <c r="N153">
        <v>28</v>
      </c>
      <c r="O153">
        <v>10976</v>
      </c>
      <c r="P153">
        <v>5488</v>
      </c>
      <c r="Q153">
        <v>5488</v>
      </c>
      <c r="R153" t="s">
        <v>30</v>
      </c>
      <c r="S153" t="s">
        <v>31</v>
      </c>
      <c r="T153">
        <v>2</v>
      </c>
      <c r="U153" t="s">
        <v>32</v>
      </c>
      <c r="V153" t="s">
        <v>90</v>
      </c>
    </row>
    <row r="154" spans="1:22" x14ac:dyDescent="0.35">
      <c r="A154" s="1">
        <v>45305</v>
      </c>
      <c r="B154" t="s">
        <v>227</v>
      </c>
      <c r="C154" t="s">
        <v>23</v>
      </c>
      <c r="D154" s="1">
        <v>32376</v>
      </c>
      <c r="E154" t="s">
        <v>24</v>
      </c>
      <c r="F154">
        <v>32</v>
      </c>
      <c r="G154" t="s">
        <v>85</v>
      </c>
      <c r="H154" t="s">
        <v>80</v>
      </c>
      <c r="I154" t="s">
        <v>27</v>
      </c>
      <c r="J154">
        <v>35</v>
      </c>
      <c r="K154" t="s">
        <v>61</v>
      </c>
      <c r="L154" t="s">
        <v>86</v>
      </c>
      <c r="M154">
        <v>18</v>
      </c>
      <c r="N154">
        <v>36</v>
      </c>
      <c r="O154">
        <v>1152</v>
      </c>
      <c r="P154">
        <v>576</v>
      </c>
      <c r="Q154">
        <v>576</v>
      </c>
      <c r="R154" t="s">
        <v>30</v>
      </c>
      <c r="S154" t="s">
        <v>43</v>
      </c>
      <c r="T154">
        <v>0</v>
      </c>
      <c r="U154" t="s">
        <v>44</v>
      </c>
      <c r="V154" t="s">
        <v>70</v>
      </c>
    </row>
    <row r="155" spans="1:22" x14ac:dyDescent="0.35">
      <c r="A155" s="1">
        <v>45465</v>
      </c>
      <c r="B155" t="s">
        <v>228</v>
      </c>
      <c r="C155" t="s">
        <v>84</v>
      </c>
      <c r="D155" s="1">
        <v>32490</v>
      </c>
      <c r="E155" t="s">
        <v>71</v>
      </c>
      <c r="F155">
        <v>109</v>
      </c>
      <c r="G155" t="s">
        <v>73</v>
      </c>
      <c r="H155" t="s">
        <v>55</v>
      </c>
      <c r="I155" t="s">
        <v>27</v>
      </c>
      <c r="J155">
        <v>36</v>
      </c>
      <c r="K155" t="s">
        <v>61</v>
      </c>
      <c r="L155" t="s">
        <v>75</v>
      </c>
      <c r="M155">
        <v>14</v>
      </c>
      <c r="N155">
        <v>28</v>
      </c>
      <c r="O155">
        <v>3052</v>
      </c>
      <c r="P155">
        <v>1526</v>
      </c>
      <c r="Q155">
        <v>1526</v>
      </c>
      <c r="R155" t="s">
        <v>30</v>
      </c>
      <c r="S155" t="s">
        <v>69</v>
      </c>
      <c r="T155">
        <v>6</v>
      </c>
      <c r="U155" t="s">
        <v>44</v>
      </c>
      <c r="V155" t="s">
        <v>45</v>
      </c>
    </row>
    <row r="156" spans="1:22" x14ac:dyDescent="0.35">
      <c r="A156" s="1">
        <v>45427</v>
      </c>
      <c r="B156" t="s">
        <v>229</v>
      </c>
      <c r="C156" t="s">
        <v>100</v>
      </c>
      <c r="D156" s="1">
        <v>32833</v>
      </c>
      <c r="E156" t="s">
        <v>36</v>
      </c>
      <c r="F156">
        <v>166</v>
      </c>
      <c r="G156" t="s">
        <v>73</v>
      </c>
      <c r="H156" t="s">
        <v>55</v>
      </c>
      <c r="I156" t="s">
        <v>27</v>
      </c>
      <c r="J156">
        <v>35</v>
      </c>
      <c r="K156" t="s">
        <v>61</v>
      </c>
      <c r="L156" t="s">
        <v>75</v>
      </c>
      <c r="M156">
        <v>14</v>
      </c>
      <c r="N156">
        <v>28</v>
      </c>
      <c r="O156">
        <v>4648</v>
      </c>
      <c r="P156">
        <v>2324</v>
      </c>
      <c r="Q156">
        <v>2324</v>
      </c>
      <c r="R156" t="s">
        <v>30</v>
      </c>
      <c r="S156" t="s">
        <v>57</v>
      </c>
      <c r="T156">
        <v>3</v>
      </c>
      <c r="U156" t="s">
        <v>32</v>
      </c>
      <c r="V156" t="s">
        <v>40</v>
      </c>
    </row>
    <row r="157" spans="1:22" x14ac:dyDescent="0.35">
      <c r="A157" s="1">
        <v>45320</v>
      </c>
      <c r="B157" t="s">
        <v>230</v>
      </c>
      <c r="C157" t="s">
        <v>47</v>
      </c>
      <c r="D157" s="1">
        <v>36686</v>
      </c>
      <c r="E157" t="s">
        <v>36</v>
      </c>
      <c r="F157">
        <v>440</v>
      </c>
      <c r="G157" t="s">
        <v>25</v>
      </c>
      <c r="H157" t="s">
        <v>49</v>
      </c>
      <c r="I157" t="s">
        <v>27</v>
      </c>
      <c r="J157">
        <v>24</v>
      </c>
      <c r="K157" t="s">
        <v>50</v>
      </c>
      <c r="L157" t="s">
        <v>29</v>
      </c>
      <c r="M157">
        <v>10</v>
      </c>
      <c r="N157">
        <v>14</v>
      </c>
      <c r="O157">
        <v>6160</v>
      </c>
      <c r="P157">
        <v>4400</v>
      </c>
      <c r="Q157">
        <v>1760</v>
      </c>
      <c r="R157" t="s">
        <v>30</v>
      </c>
      <c r="S157" t="s">
        <v>39</v>
      </c>
      <c r="T157">
        <v>1</v>
      </c>
      <c r="U157" t="s">
        <v>32</v>
      </c>
      <c r="V157" t="s">
        <v>70</v>
      </c>
    </row>
    <row r="158" spans="1:22" x14ac:dyDescent="0.35">
      <c r="A158" s="1">
        <v>45498</v>
      </c>
      <c r="B158" t="s">
        <v>231</v>
      </c>
      <c r="C158" t="s">
        <v>84</v>
      </c>
      <c r="D158" s="1">
        <v>28076</v>
      </c>
      <c r="E158" t="s">
        <v>24</v>
      </c>
      <c r="F158">
        <v>82</v>
      </c>
      <c r="G158" t="s">
        <v>85</v>
      </c>
      <c r="H158" t="s">
        <v>80</v>
      </c>
      <c r="I158" t="s">
        <v>27</v>
      </c>
      <c r="J158">
        <v>48</v>
      </c>
      <c r="K158" t="s">
        <v>42</v>
      </c>
      <c r="L158" t="s">
        <v>86</v>
      </c>
      <c r="M158">
        <v>18</v>
      </c>
      <c r="N158">
        <v>36</v>
      </c>
      <c r="O158">
        <v>2952</v>
      </c>
      <c r="P158">
        <v>1476</v>
      </c>
      <c r="Q158">
        <v>1476</v>
      </c>
      <c r="R158" t="s">
        <v>30</v>
      </c>
      <c r="S158" t="s">
        <v>76</v>
      </c>
      <c r="T158">
        <v>4</v>
      </c>
      <c r="U158" t="s">
        <v>32</v>
      </c>
      <c r="V158" t="s">
        <v>90</v>
      </c>
    </row>
    <row r="159" spans="1:22" x14ac:dyDescent="0.35">
      <c r="A159" s="1">
        <v>45391</v>
      </c>
      <c r="B159" t="s">
        <v>232</v>
      </c>
      <c r="C159" t="s">
        <v>47</v>
      </c>
      <c r="D159" s="1">
        <v>29735</v>
      </c>
      <c r="E159" t="s">
        <v>98</v>
      </c>
      <c r="F159">
        <v>187</v>
      </c>
      <c r="G159" t="s">
        <v>48</v>
      </c>
      <c r="H159" t="s">
        <v>55</v>
      </c>
      <c r="I159" t="s">
        <v>27</v>
      </c>
      <c r="J159">
        <v>43</v>
      </c>
      <c r="K159" t="s">
        <v>61</v>
      </c>
      <c r="L159" t="s">
        <v>51</v>
      </c>
      <c r="M159">
        <v>10</v>
      </c>
      <c r="N159">
        <v>11</v>
      </c>
      <c r="O159">
        <v>2057</v>
      </c>
      <c r="P159">
        <v>1870</v>
      </c>
      <c r="Q159">
        <v>187</v>
      </c>
      <c r="R159" t="s">
        <v>30</v>
      </c>
      <c r="S159" t="s">
        <v>31</v>
      </c>
      <c r="T159">
        <v>2</v>
      </c>
      <c r="U159" t="s">
        <v>32</v>
      </c>
      <c r="V159" t="s">
        <v>72</v>
      </c>
    </row>
    <row r="160" spans="1:22" x14ac:dyDescent="0.35">
      <c r="A160" s="1">
        <v>45401</v>
      </c>
      <c r="B160" t="s">
        <v>233</v>
      </c>
      <c r="C160" t="s">
        <v>104</v>
      </c>
      <c r="D160" s="1">
        <v>16610</v>
      </c>
      <c r="E160" t="s">
        <v>24</v>
      </c>
      <c r="F160">
        <v>173</v>
      </c>
      <c r="G160" t="s">
        <v>93</v>
      </c>
      <c r="H160" t="s">
        <v>80</v>
      </c>
      <c r="I160" t="s">
        <v>27</v>
      </c>
      <c r="J160">
        <v>79</v>
      </c>
      <c r="K160" t="s">
        <v>56</v>
      </c>
      <c r="L160" t="s">
        <v>94</v>
      </c>
      <c r="M160">
        <v>5</v>
      </c>
      <c r="N160">
        <v>7</v>
      </c>
      <c r="O160">
        <v>1211</v>
      </c>
      <c r="P160">
        <v>865</v>
      </c>
      <c r="Q160">
        <v>346</v>
      </c>
      <c r="R160" t="s">
        <v>82</v>
      </c>
      <c r="S160" t="s">
        <v>63</v>
      </c>
      <c r="T160">
        <v>5</v>
      </c>
      <c r="U160" t="s">
        <v>32</v>
      </c>
      <c r="V160" t="s">
        <v>72</v>
      </c>
    </row>
    <row r="161" spans="1:22" x14ac:dyDescent="0.35">
      <c r="A161" s="1">
        <v>45412</v>
      </c>
      <c r="B161" t="s">
        <v>234</v>
      </c>
      <c r="C161" t="s">
        <v>23</v>
      </c>
      <c r="D161" s="1">
        <v>18248</v>
      </c>
      <c r="E161" t="s">
        <v>36</v>
      </c>
      <c r="F161">
        <v>385</v>
      </c>
      <c r="G161" t="s">
        <v>73</v>
      </c>
      <c r="H161" t="s">
        <v>55</v>
      </c>
      <c r="I161" t="s">
        <v>27</v>
      </c>
      <c r="J161">
        <v>74</v>
      </c>
      <c r="K161" t="s">
        <v>28</v>
      </c>
      <c r="L161" t="s">
        <v>75</v>
      </c>
      <c r="M161">
        <v>14</v>
      </c>
      <c r="N161">
        <v>28</v>
      </c>
      <c r="O161">
        <v>10780</v>
      </c>
      <c r="P161">
        <v>5390</v>
      </c>
      <c r="Q161">
        <v>5390</v>
      </c>
      <c r="R161" t="s">
        <v>30</v>
      </c>
      <c r="S161" t="s">
        <v>31</v>
      </c>
      <c r="T161">
        <v>2</v>
      </c>
      <c r="U161" t="s">
        <v>32</v>
      </c>
      <c r="V161" t="s">
        <v>72</v>
      </c>
    </row>
    <row r="162" spans="1:22" x14ac:dyDescent="0.35">
      <c r="A162" s="1">
        <v>45381</v>
      </c>
      <c r="B162" t="s">
        <v>235</v>
      </c>
      <c r="C162" t="s">
        <v>23</v>
      </c>
      <c r="D162" s="1">
        <v>33919</v>
      </c>
      <c r="E162" t="s">
        <v>71</v>
      </c>
      <c r="F162">
        <v>78</v>
      </c>
      <c r="G162" t="s">
        <v>67</v>
      </c>
      <c r="H162" t="s">
        <v>41</v>
      </c>
      <c r="I162" t="s">
        <v>27</v>
      </c>
      <c r="J162">
        <v>31</v>
      </c>
      <c r="K162" t="s">
        <v>61</v>
      </c>
      <c r="L162" t="s">
        <v>68</v>
      </c>
      <c r="M162">
        <v>18</v>
      </c>
      <c r="N162">
        <v>22</v>
      </c>
      <c r="O162">
        <v>1716</v>
      </c>
      <c r="P162">
        <v>1404</v>
      </c>
      <c r="Q162">
        <v>312</v>
      </c>
      <c r="R162" t="s">
        <v>30</v>
      </c>
      <c r="S162" t="s">
        <v>69</v>
      </c>
      <c r="T162">
        <v>6</v>
      </c>
      <c r="U162" t="s">
        <v>44</v>
      </c>
      <c r="V162" t="s">
        <v>52</v>
      </c>
    </row>
    <row r="163" spans="1:22" x14ac:dyDescent="0.35">
      <c r="A163" s="1">
        <v>45376</v>
      </c>
      <c r="B163" t="s">
        <v>236</v>
      </c>
      <c r="C163" t="s">
        <v>113</v>
      </c>
      <c r="D163" s="1">
        <v>32366</v>
      </c>
      <c r="E163" t="s">
        <v>98</v>
      </c>
      <c r="F163">
        <v>166</v>
      </c>
      <c r="G163" t="s">
        <v>67</v>
      </c>
      <c r="H163" t="s">
        <v>41</v>
      </c>
      <c r="I163" t="s">
        <v>27</v>
      </c>
      <c r="J163">
        <v>36</v>
      </c>
      <c r="K163" t="s">
        <v>61</v>
      </c>
      <c r="L163" t="s">
        <v>68</v>
      </c>
      <c r="M163">
        <v>18</v>
      </c>
      <c r="N163">
        <v>22</v>
      </c>
      <c r="O163">
        <v>3652</v>
      </c>
      <c r="P163">
        <v>2988</v>
      </c>
      <c r="Q163">
        <v>664</v>
      </c>
      <c r="R163" t="s">
        <v>30</v>
      </c>
      <c r="S163" t="s">
        <v>39</v>
      </c>
      <c r="T163">
        <v>1</v>
      </c>
      <c r="U163" t="s">
        <v>32</v>
      </c>
      <c r="V163" t="s">
        <v>52</v>
      </c>
    </row>
    <row r="164" spans="1:22" x14ac:dyDescent="0.35">
      <c r="A164" s="1">
        <v>45335</v>
      </c>
      <c r="B164" t="s">
        <v>237</v>
      </c>
      <c r="C164" t="s">
        <v>78</v>
      </c>
      <c r="D164" s="1">
        <v>34483</v>
      </c>
      <c r="E164" t="s">
        <v>36</v>
      </c>
      <c r="F164">
        <v>483</v>
      </c>
      <c r="G164" t="s">
        <v>85</v>
      </c>
      <c r="H164" t="s">
        <v>74</v>
      </c>
      <c r="I164" t="s">
        <v>38</v>
      </c>
      <c r="J164">
        <v>30</v>
      </c>
      <c r="K164" t="s">
        <v>61</v>
      </c>
      <c r="L164" t="s">
        <v>86</v>
      </c>
      <c r="M164">
        <v>18</v>
      </c>
      <c r="N164">
        <v>36</v>
      </c>
      <c r="O164">
        <v>17388</v>
      </c>
      <c r="P164">
        <v>8694</v>
      </c>
      <c r="Q164">
        <v>8694</v>
      </c>
      <c r="R164" t="s">
        <v>30</v>
      </c>
      <c r="S164" t="s">
        <v>31</v>
      </c>
      <c r="T164">
        <v>2</v>
      </c>
      <c r="U164" t="s">
        <v>32</v>
      </c>
      <c r="V164" t="s">
        <v>33</v>
      </c>
    </row>
    <row r="165" spans="1:22" x14ac:dyDescent="0.35">
      <c r="A165" s="1">
        <v>45351</v>
      </c>
      <c r="B165" t="s">
        <v>238</v>
      </c>
      <c r="C165" t="s">
        <v>54</v>
      </c>
      <c r="D165" s="1">
        <v>36206</v>
      </c>
      <c r="E165" t="s">
        <v>24</v>
      </c>
      <c r="F165">
        <v>252</v>
      </c>
      <c r="G165" t="s">
        <v>59</v>
      </c>
      <c r="H165" t="s">
        <v>37</v>
      </c>
      <c r="I165" t="s">
        <v>27</v>
      </c>
      <c r="J165">
        <v>25</v>
      </c>
      <c r="K165" t="s">
        <v>50</v>
      </c>
      <c r="L165" t="s">
        <v>62</v>
      </c>
      <c r="M165">
        <v>10</v>
      </c>
      <c r="N165">
        <v>45</v>
      </c>
      <c r="O165">
        <v>11340</v>
      </c>
      <c r="P165">
        <v>2520</v>
      </c>
      <c r="Q165">
        <v>8820</v>
      </c>
      <c r="R165" t="s">
        <v>30</v>
      </c>
      <c r="S165" t="s">
        <v>76</v>
      </c>
      <c r="T165">
        <v>4</v>
      </c>
      <c r="U165" t="s">
        <v>32</v>
      </c>
      <c r="V165" t="s">
        <v>33</v>
      </c>
    </row>
    <row r="166" spans="1:22" x14ac:dyDescent="0.35">
      <c r="A166" s="1">
        <v>45423</v>
      </c>
      <c r="B166" t="s">
        <v>239</v>
      </c>
      <c r="C166" t="s">
        <v>100</v>
      </c>
      <c r="D166" s="1">
        <v>34352</v>
      </c>
      <c r="E166" t="s">
        <v>71</v>
      </c>
      <c r="F166">
        <v>145</v>
      </c>
      <c r="G166" t="s">
        <v>88</v>
      </c>
      <c r="H166" t="s">
        <v>49</v>
      </c>
      <c r="I166" t="s">
        <v>27</v>
      </c>
      <c r="J166">
        <v>30</v>
      </c>
      <c r="K166" t="s">
        <v>61</v>
      </c>
      <c r="L166" t="s">
        <v>89</v>
      </c>
      <c r="M166">
        <v>19</v>
      </c>
      <c r="N166">
        <v>23</v>
      </c>
      <c r="O166">
        <v>3335</v>
      </c>
      <c r="P166">
        <v>2755</v>
      </c>
      <c r="Q166">
        <v>580</v>
      </c>
      <c r="R166" t="s">
        <v>30</v>
      </c>
      <c r="S166" t="s">
        <v>69</v>
      </c>
      <c r="T166">
        <v>6</v>
      </c>
      <c r="U166" t="s">
        <v>44</v>
      </c>
      <c r="V166" t="s">
        <v>40</v>
      </c>
    </row>
    <row r="167" spans="1:22" x14ac:dyDescent="0.35">
      <c r="A167" s="1">
        <v>45434</v>
      </c>
      <c r="B167" t="s">
        <v>240</v>
      </c>
      <c r="C167" t="s">
        <v>113</v>
      </c>
      <c r="D167" s="1">
        <v>30859</v>
      </c>
      <c r="E167" t="s">
        <v>71</v>
      </c>
      <c r="F167">
        <v>318</v>
      </c>
      <c r="G167" t="s">
        <v>93</v>
      </c>
      <c r="H167" t="s">
        <v>80</v>
      </c>
      <c r="I167" t="s">
        <v>27</v>
      </c>
      <c r="J167">
        <v>40</v>
      </c>
      <c r="K167" t="s">
        <v>61</v>
      </c>
      <c r="L167" t="s">
        <v>94</v>
      </c>
      <c r="M167">
        <v>5</v>
      </c>
      <c r="N167">
        <v>7</v>
      </c>
      <c r="O167">
        <v>2226</v>
      </c>
      <c r="P167">
        <v>1590</v>
      </c>
      <c r="Q167">
        <v>636</v>
      </c>
      <c r="R167" t="s">
        <v>82</v>
      </c>
      <c r="S167" t="s">
        <v>57</v>
      </c>
      <c r="T167">
        <v>3</v>
      </c>
      <c r="U167" t="s">
        <v>32</v>
      </c>
      <c r="V167" t="s">
        <v>40</v>
      </c>
    </row>
    <row r="168" spans="1:22" x14ac:dyDescent="0.35">
      <c r="A168" s="1">
        <v>45447</v>
      </c>
      <c r="B168" t="s">
        <v>241</v>
      </c>
      <c r="C168" t="s">
        <v>104</v>
      </c>
      <c r="D168" s="1">
        <v>30099</v>
      </c>
      <c r="E168" t="s">
        <v>36</v>
      </c>
      <c r="F168">
        <v>169</v>
      </c>
      <c r="G168" t="s">
        <v>59</v>
      </c>
      <c r="H168" t="s">
        <v>55</v>
      </c>
      <c r="I168" t="s">
        <v>27</v>
      </c>
      <c r="J168">
        <v>42</v>
      </c>
      <c r="K168" t="s">
        <v>61</v>
      </c>
      <c r="L168" t="s">
        <v>62</v>
      </c>
      <c r="M168">
        <v>10</v>
      </c>
      <c r="N168">
        <v>45</v>
      </c>
      <c r="O168">
        <v>7605</v>
      </c>
      <c r="P168">
        <v>1690</v>
      </c>
      <c r="Q168">
        <v>5915</v>
      </c>
      <c r="R168" t="s">
        <v>30</v>
      </c>
      <c r="S168" t="s">
        <v>31</v>
      </c>
      <c r="T168">
        <v>2</v>
      </c>
      <c r="U168" t="s">
        <v>32</v>
      </c>
      <c r="V168" t="s">
        <v>45</v>
      </c>
    </row>
    <row r="169" spans="1:22" x14ac:dyDescent="0.35">
      <c r="A169" s="1">
        <v>45303</v>
      </c>
      <c r="B169" t="s">
        <v>242</v>
      </c>
      <c r="C169" t="s">
        <v>23</v>
      </c>
      <c r="D169" s="1">
        <v>35229</v>
      </c>
      <c r="E169" t="s">
        <v>24</v>
      </c>
      <c r="F169">
        <v>277</v>
      </c>
      <c r="G169" t="s">
        <v>79</v>
      </c>
      <c r="H169" t="s">
        <v>80</v>
      </c>
      <c r="I169" t="s">
        <v>27</v>
      </c>
      <c r="J169">
        <v>28</v>
      </c>
      <c r="K169" t="s">
        <v>50</v>
      </c>
      <c r="L169" t="s">
        <v>81</v>
      </c>
      <c r="M169">
        <v>7</v>
      </c>
      <c r="N169">
        <v>9</v>
      </c>
      <c r="O169">
        <v>2493</v>
      </c>
      <c r="P169">
        <v>1939</v>
      </c>
      <c r="Q169">
        <v>554</v>
      </c>
      <c r="R169" t="s">
        <v>82</v>
      </c>
      <c r="S169" t="s">
        <v>63</v>
      </c>
      <c r="T169">
        <v>5</v>
      </c>
      <c r="U169" t="s">
        <v>32</v>
      </c>
      <c r="V169" t="s">
        <v>70</v>
      </c>
    </row>
    <row r="170" spans="1:22" x14ac:dyDescent="0.35">
      <c r="A170" s="1">
        <v>45319</v>
      </c>
      <c r="B170" t="s">
        <v>243</v>
      </c>
      <c r="C170" t="s">
        <v>100</v>
      </c>
      <c r="D170" s="1">
        <v>23194</v>
      </c>
      <c r="E170" t="s">
        <v>98</v>
      </c>
      <c r="F170">
        <v>225</v>
      </c>
      <c r="G170" t="s">
        <v>67</v>
      </c>
      <c r="H170" t="s">
        <v>55</v>
      </c>
      <c r="I170" t="s">
        <v>38</v>
      </c>
      <c r="J170">
        <v>61</v>
      </c>
      <c r="K170" t="s">
        <v>28</v>
      </c>
      <c r="L170" t="s">
        <v>68</v>
      </c>
      <c r="M170">
        <v>18</v>
      </c>
      <c r="N170">
        <v>22</v>
      </c>
      <c r="O170">
        <v>4950</v>
      </c>
      <c r="P170">
        <v>4050</v>
      </c>
      <c r="Q170">
        <v>900</v>
      </c>
      <c r="R170" t="s">
        <v>30</v>
      </c>
      <c r="S170" t="s">
        <v>43</v>
      </c>
      <c r="T170">
        <v>0</v>
      </c>
      <c r="U170" t="s">
        <v>44</v>
      </c>
      <c r="V170" t="s">
        <v>70</v>
      </c>
    </row>
    <row r="171" spans="1:22" x14ac:dyDescent="0.35">
      <c r="A171" s="1">
        <v>45449</v>
      </c>
      <c r="B171" t="s">
        <v>244</v>
      </c>
      <c r="C171" t="s">
        <v>47</v>
      </c>
      <c r="D171" s="1">
        <v>29484</v>
      </c>
      <c r="E171" t="s">
        <v>36</v>
      </c>
      <c r="F171">
        <v>456</v>
      </c>
      <c r="G171" t="s">
        <v>85</v>
      </c>
      <c r="H171" t="s">
        <v>55</v>
      </c>
      <c r="I171" t="s">
        <v>27</v>
      </c>
      <c r="J171">
        <v>44</v>
      </c>
      <c r="K171" t="s">
        <v>61</v>
      </c>
      <c r="L171" t="s">
        <v>86</v>
      </c>
      <c r="M171">
        <v>18</v>
      </c>
      <c r="N171">
        <v>36</v>
      </c>
      <c r="O171">
        <v>16416</v>
      </c>
      <c r="P171">
        <v>8208</v>
      </c>
      <c r="Q171">
        <v>8208</v>
      </c>
      <c r="R171" t="s">
        <v>30</v>
      </c>
      <c r="S171" t="s">
        <v>76</v>
      </c>
      <c r="T171">
        <v>4</v>
      </c>
      <c r="U171" t="s">
        <v>32</v>
      </c>
      <c r="V171" t="s">
        <v>45</v>
      </c>
    </row>
    <row r="172" spans="1:22" x14ac:dyDescent="0.35">
      <c r="A172" s="1">
        <v>45344</v>
      </c>
      <c r="B172" t="s">
        <v>245</v>
      </c>
      <c r="C172" t="s">
        <v>107</v>
      </c>
      <c r="D172" s="1">
        <v>24881</v>
      </c>
      <c r="E172" t="s">
        <v>24</v>
      </c>
      <c r="F172">
        <v>136</v>
      </c>
      <c r="G172" t="s">
        <v>79</v>
      </c>
      <c r="H172" t="s">
        <v>49</v>
      </c>
      <c r="I172" t="s">
        <v>27</v>
      </c>
      <c r="J172">
        <v>56</v>
      </c>
      <c r="K172" t="s">
        <v>42</v>
      </c>
      <c r="L172" t="s">
        <v>81</v>
      </c>
      <c r="M172">
        <v>7</v>
      </c>
      <c r="N172">
        <v>9</v>
      </c>
      <c r="O172">
        <v>1224</v>
      </c>
      <c r="P172">
        <v>952</v>
      </c>
      <c r="Q172">
        <v>272</v>
      </c>
      <c r="R172" t="s">
        <v>82</v>
      </c>
      <c r="S172" t="s">
        <v>76</v>
      </c>
      <c r="T172">
        <v>4</v>
      </c>
      <c r="U172" t="s">
        <v>32</v>
      </c>
      <c r="V172" t="s">
        <v>33</v>
      </c>
    </row>
    <row r="173" spans="1:22" x14ac:dyDescent="0.35">
      <c r="A173" s="1">
        <v>45403</v>
      </c>
      <c r="B173" t="s">
        <v>246</v>
      </c>
      <c r="C173" t="s">
        <v>84</v>
      </c>
      <c r="D173" s="1">
        <v>34304</v>
      </c>
      <c r="E173" t="s">
        <v>98</v>
      </c>
      <c r="F173">
        <v>266</v>
      </c>
      <c r="G173" t="s">
        <v>79</v>
      </c>
      <c r="H173" t="s">
        <v>80</v>
      </c>
      <c r="I173" t="s">
        <v>27</v>
      </c>
      <c r="J173">
        <v>30</v>
      </c>
      <c r="K173" t="s">
        <v>61</v>
      </c>
      <c r="L173" t="s">
        <v>81</v>
      </c>
      <c r="M173">
        <v>7</v>
      </c>
      <c r="N173">
        <v>9</v>
      </c>
      <c r="O173">
        <v>2394</v>
      </c>
      <c r="P173">
        <v>1862</v>
      </c>
      <c r="Q173">
        <v>532</v>
      </c>
      <c r="R173" t="s">
        <v>82</v>
      </c>
      <c r="S173" t="s">
        <v>43</v>
      </c>
      <c r="T173">
        <v>0</v>
      </c>
      <c r="U173" t="s">
        <v>44</v>
      </c>
      <c r="V173" t="s">
        <v>72</v>
      </c>
    </row>
    <row r="174" spans="1:22" x14ac:dyDescent="0.35">
      <c r="A174" s="1">
        <v>45327</v>
      </c>
      <c r="B174" t="s">
        <v>247</v>
      </c>
      <c r="C174" t="s">
        <v>54</v>
      </c>
      <c r="D174" s="1">
        <v>23325</v>
      </c>
      <c r="E174" t="s">
        <v>98</v>
      </c>
      <c r="F174">
        <v>320</v>
      </c>
      <c r="G174" t="s">
        <v>25</v>
      </c>
      <c r="H174" t="s">
        <v>55</v>
      </c>
      <c r="I174" t="s">
        <v>27</v>
      </c>
      <c r="J174">
        <v>60</v>
      </c>
      <c r="K174" t="s">
        <v>28</v>
      </c>
      <c r="L174" t="s">
        <v>29</v>
      </c>
      <c r="M174">
        <v>10</v>
      </c>
      <c r="N174">
        <v>14</v>
      </c>
      <c r="O174">
        <v>4480</v>
      </c>
      <c r="P174">
        <v>3200</v>
      </c>
      <c r="Q174">
        <v>1280</v>
      </c>
      <c r="R174" t="s">
        <v>30</v>
      </c>
      <c r="S174" t="s">
        <v>39</v>
      </c>
      <c r="T174">
        <v>1</v>
      </c>
      <c r="U174" t="s">
        <v>32</v>
      </c>
      <c r="V174" t="s">
        <v>33</v>
      </c>
    </row>
    <row r="175" spans="1:22" x14ac:dyDescent="0.35">
      <c r="A175" s="1">
        <v>45408</v>
      </c>
      <c r="B175" t="s">
        <v>248</v>
      </c>
      <c r="C175" t="s">
        <v>100</v>
      </c>
      <c r="D175" s="1">
        <v>32017</v>
      </c>
      <c r="E175" t="s">
        <v>98</v>
      </c>
      <c r="F175">
        <v>165</v>
      </c>
      <c r="G175" t="s">
        <v>48</v>
      </c>
      <c r="H175" t="s">
        <v>80</v>
      </c>
      <c r="I175" t="s">
        <v>27</v>
      </c>
      <c r="J175">
        <v>37</v>
      </c>
      <c r="K175" t="s">
        <v>61</v>
      </c>
      <c r="L175" t="s">
        <v>51</v>
      </c>
      <c r="M175">
        <v>10</v>
      </c>
      <c r="N175">
        <v>11</v>
      </c>
      <c r="O175">
        <v>1815</v>
      </c>
      <c r="P175">
        <v>1650</v>
      </c>
      <c r="Q175">
        <v>165</v>
      </c>
      <c r="R175" t="s">
        <v>30</v>
      </c>
      <c r="S175" t="s">
        <v>63</v>
      </c>
      <c r="T175">
        <v>5</v>
      </c>
      <c r="U175" t="s">
        <v>32</v>
      </c>
      <c r="V175" t="s">
        <v>72</v>
      </c>
    </row>
    <row r="176" spans="1:22" x14ac:dyDescent="0.35">
      <c r="A176" s="1">
        <v>45404</v>
      </c>
      <c r="B176" t="s">
        <v>249</v>
      </c>
      <c r="C176" t="s">
        <v>107</v>
      </c>
      <c r="D176" s="1">
        <v>20937</v>
      </c>
      <c r="E176" t="s">
        <v>71</v>
      </c>
      <c r="F176">
        <v>247</v>
      </c>
      <c r="G176" t="s">
        <v>48</v>
      </c>
      <c r="H176" t="s">
        <v>55</v>
      </c>
      <c r="I176" t="s">
        <v>27</v>
      </c>
      <c r="J176">
        <v>67</v>
      </c>
      <c r="K176" t="s">
        <v>28</v>
      </c>
      <c r="L176" t="s">
        <v>51</v>
      </c>
      <c r="M176">
        <v>10</v>
      </c>
      <c r="N176">
        <v>11</v>
      </c>
      <c r="O176">
        <v>2717</v>
      </c>
      <c r="P176">
        <v>2470</v>
      </c>
      <c r="Q176">
        <v>247</v>
      </c>
      <c r="R176" t="s">
        <v>30</v>
      </c>
      <c r="S176" t="s">
        <v>39</v>
      </c>
      <c r="T176">
        <v>1</v>
      </c>
      <c r="U176" t="s">
        <v>32</v>
      </c>
      <c r="V176" t="s">
        <v>72</v>
      </c>
    </row>
    <row r="177" spans="1:22" x14ac:dyDescent="0.35">
      <c r="A177" s="1">
        <v>45464</v>
      </c>
      <c r="B177" t="s">
        <v>250</v>
      </c>
      <c r="C177" t="s">
        <v>100</v>
      </c>
      <c r="D177" s="1">
        <v>20081</v>
      </c>
      <c r="E177" t="s">
        <v>98</v>
      </c>
      <c r="F177">
        <v>360</v>
      </c>
      <c r="G177" t="s">
        <v>73</v>
      </c>
      <c r="H177" t="s">
        <v>41</v>
      </c>
      <c r="I177" t="s">
        <v>27</v>
      </c>
      <c r="J177">
        <v>70</v>
      </c>
      <c r="K177" t="s">
        <v>28</v>
      </c>
      <c r="L177" t="s">
        <v>75</v>
      </c>
      <c r="M177">
        <v>14</v>
      </c>
      <c r="N177">
        <v>28</v>
      </c>
      <c r="O177">
        <v>10080</v>
      </c>
      <c r="P177">
        <v>5040</v>
      </c>
      <c r="Q177">
        <v>5040</v>
      </c>
      <c r="R177" t="s">
        <v>30</v>
      </c>
      <c r="S177" t="s">
        <v>63</v>
      </c>
      <c r="T177">
        <v>5</v>
      </c>
      <c r="U177" t="s">
        <v>32</v>
      </c>
      <c r="V177" t="s">
        <v>45</v>
      </c>
    </row>
    <row r="178" spans="1:22" x14ac:dyDescent="0.35">
      <c r="A178" s="1">
        <v>45449</v>
      </c>
      <c r="B178" t="s">
        <v>251</v>
      </c>
      <c r="C178" t="s">
        <v>104</v>
      </c>
      <c r="D178" s="1">
        <v>28592</v>
      </c>
      <c r="E178" t="s">
        <v>71</v>
      </c>
      <c r="F178">
        <v>182</v>
      </c>
      <c r="G178" t="s">
        <v>93</v>
      </c>
      <c r="H178" t="s">
        <v>41</v>
      </c>
      <c r="I178" t="s">
        <v>27</v>
      </c>
      <c r="J178">
        <v>46</v>
      </c>
      <c r="K178" t="s">
        <v>42</v>
      </c>
      <c r="L178" t="s">
        <v>94</v>
      </c>
      <c r="M178">
        <v>5</v>
      </c>
      <c r="N178">
        <v>7</v>
      </c>
      <c r="O178">
        <v>1274</v>
      </c>
      <c r="P178">
        <v>910</v>
      </c>
      <c r="Q178">
        <v>364</v>
      </c>
      <c r="R178" t="s">
        <v>82</v>
      </c>
      <c r="S178" t="s">
        <v>76</v>
      </c>
      <c r="T178">
        <v>4</v>
      </c>
      <c r="U178" t="s">
        <v>32</v>
      </c>
      <c r="V178" t="s">
        <v>45</v>
      </c>
    </row>
    <row r="179" spans="1:22" x14ac:dyDescent="0.35">
      <c r="A179" s="1">
        <v>45481</v>
      </c>
      <c r="B179" t="s">
        <v>252</v>
      </c>
      <c r="C179" t="s">
        <v>107</v>
      </c>
      <c r="D179" s="1">
        <v>22851</v>
      </c>
      <c r="E179" t="s">
        <v>24</v>
      </c>
      <c r="F179">
        <v>392</v>
      </c>
      <c r="G179" t="s">
        <v>85</v>
      </c>
      <c r="H179" t="s">
        <v>74</v>
      </c>
      <c r="I179" t="s">
        <v>27</v>
      </c>
      <c r="J179">
        <v>62</v>
      </c>
      <c r="K179" t="s">
        <v>28</v>
      </c>
      <c r="L179" t="s">
        <v>86</v>
      </c>
      <c r="M179">
        <v>18</v>
      </c>
      <c r="N179">
        <v>36</v>
      </c>
      <c r="O179">
        <v>14112</v>
      </c>
      <c r="P179">
        <v>7056</v>
      </c>
      <c r="Q179">
        <v>7056</v>
      </c>
      <c r="R179" t="s">
        <v>30</v>
      </c>
      <c r="S179" t="s">
        <v>39</v>
      </c>
      <c r="T179">
        <v>1</v>
      </c>
      <c r="U179" t="s">
        <v>32</v>
      </c>
      <c r="V179" t="s">
        <v>90</v>
      </c>
    </row>
    <row r="180" spans="1:22" x14ac:dyDescent="0.35">
      <c r="A180" s="1">
        <v>45308</v>
      </c>
      <c r="B180" t="s">
        <v>253</v>
      </c>
      <c r="C180" t="s">
        <v>23</v>
      </c>
      <c r="D180" s="1">
        <v>35451</v>
      </c>
      <c r="E180" t="s">
        <v>71</v>
      </c>
      <c r="F180">
        <v>369</v>
      </c>
      <c r="G180" t="s">
        <v>79</v>
      </c>
      <c r="H180" t="s">
        <v>37</v>
      </c>
      <c r="I180" t="s">
        <v>27</v>
      </c>
      <c r="J180">
        <v>27</v>
      </c>
      <c r="K180" t="s">
        <v>50</v>
      </c>
      <c r="L180" t="s">
        <v>81</v>
      </c>
      <c r="M180">
        <v>7</v>
      </c>
      <c r="N180">
        <v>9</v>
      </c>
      <c r="O180">
        <v>3321</v>
      </c>
      <c r="P180">
        <v>2583</v>
      </c>
      <c r="Q180">
        <v>738</v>
      </c>
      <c r="R180" t="s">
        <v>82</v>
      </c>
      <c r="S180" t="s">
        <v>57</v>
      </c>
      <c r="T180">
        <v>3</v>
      </c>
      <c r="U180" t="s">
        <v>32</v>
      </c>
      <c r="V180" t="s">
        <v>70</v>
      </c>
    </row>
    <row r="181" spans="1:22" x14ac:dyDescent="0.35">
      <c r="A181" s="1">
        <v>45359</v>
      </c>
      <c r="B181" t="s">
        <v>254</v>
      </c>
      <c r="C181" t="s">
        <v>47</v>
      </c>
      <c r="D181" s="1">
        <v>26569</v>
      </c>
      <c r="E181" t="s">
        <v>98</v>
      </c>
      <c r="F181">
        <v>346</v>
      </c>
      <c r="G181" t="s">
        <v>25</v>
      </c>
      <c r="H181" t="s">
        <v>49</v>
      </c>
      <c r="I181" t="s">
        <v>65</v>
      </c>
      <c r="J181">
        <v>51</v>
      </c>
      <c r="K181" t="s">
        <v>42</v>
      </c>
      <c r="L181" t="s">
        <v>29</v>
      </c>
      <c r="M181">
        <v>10</v>
      </c>
      <c r="N181">
        <v>14</v>
      </c>
      <c r="O181">
        <v>4844</v>
      </c>
      <c r="P181">
        <v>3460</v>
      </c>
      <c r="Q181">
        <v>1384</v>
      </c>
      <c r="R181" t="s">
        <v>30</v>
      </c>
      <c r="S181" t="s">
        <v>63</v>
      </c>
      <c r="T181">
        <v>5</v>
      </c>
      <c r="U181" t="s">
        <v>32</v>
      </c>
      <c r="V181" t="s">
        <v>52</v>
      </c>
    </row>
    <row r="182" spans="1:22" x14ac:dyDescent="0.35">
      <c r="A182" s="1">
        <v>45410</v>
      </c>
      <c r="B182" t="s">
        <v>255</v>
      </c>
      <c r="C182" t="s">
        <v>100</v>
      </c>
      <c r="D182" s="1">
        <v>32088</v>
      </c>
      <c r="E182" t="s">
        <v>36</v>
      </c>
      <c r="F182">
        <v>25</v>
      </c>
      <c r="G182" t="s">
        <v>88</v>
      </c>
      <c r="H182" t="s">
        <v>80</v>
      </c>
      <c r="I182" t="s">
        <v>27</v>
      </c>
      <c r="J182">
        <v>36</v>
      </c>
      <c r="K182" t="s">
        <v>61</v>
      </c>
      <c r="L182" t="s">
        <v>89</v>
      </c>
      <c r="M182">
        <v>19</v>
      </c>
      <c r="N182">
        <v>23</v>
      </c>
      <c r="O182">
        <v>575</v>
      </c>
      <c r="P182">
        <v>475</v>
      </c>
      <c r="Q182">
        <v>100</v>
      </c>
      <c r="R182" t="s">
        <v>30</v>
      </c>
      <c r="S182" t="s">
        <v>43</v>
      </c>
      <c r="T182">
        <v>0</v>
      </c>
      <c r="U182" t="s">
        <v>44</v>
      </c>
      <c r="V182" t="s">
        <v>72</v>
      </c>
    </row>
    <row r="183" spans="1:22" x14ac:dyDescent="0.35">
      <c r="A183" s="1">
        <v>45465</v>
      </c>
      <c r="B183" t="s">
        <v>256</v>
      </c>
      <c r="C183" t="s">
        <v>100</v>
      </c>
      <c r="D183" s="1">
        <v>23144</v>
      </c>
      <c r="E183" t="s">
        <v>24</v>
      </c>
      <c r="F183">
        <v>110</v>
      </c>
      <c r="G183" t="s">
        <v>93</v>
      </c>
      <c r="H183" t="s">
        <v>55</v>
      </c>
      <c r="I183" t="s">
        <v>65</v>
      </c>
      <c r="J183">
        <v>61</v>
      </c>
      <c r="K183" t="s">
        <v>28</v>
      </c>
      <c r="L183" t="s">
        <v>94</v>
      </c>
      <c r="M183">
        <v>5</v>
      </c>
      <c r="N183">
        <v>7</v>
      </c>
      <c r="O183">
        <v>770</v>
      </c>
      <c r="P183">
        <v>550</v>
      </c>
      <c r="Q183">
        <v>220</v>
      </c>
      <c r="R183" t="s">
        <v>82</v>
      </c>
      <c r="S183" t="s">
        <v>69</v>
      </c>
      <c r="T183">
        <v>6</v>
      </c>
      <c r="U183" t="s">
        <v>44</v>
      </c>
      <c r="V183" t="s">
        <v>45</v>
      </c>
    </row>
    <row r="184" spans="1:22" x14ac:dyDescent="0.35">
      <c r="A184" s="1">
        <v>45300</v>
      </c>
      <c r="B184" t="s">
        <v>257</v>
      </c>
      <c r="C184" t="s">
        <v>113</v>
      </c>
      <c r="D184" s="1">
        <v>26522</v>
      </c>
      <c r="E184" t="s">
        <v>36</v>
      </c>
      <c r="F184">
        <v>226</v>
      </c>
      <c r="G184" t="s">
        <v>67</v>
      </c>
      <c r="H184" t="s">
        <v>80</v>
      </c>
      <c r="I184" t="s">
        <v>65</v>
      </c>
      <c r="J184">
        <v>51</v>
      </c>
      <c r="K184" t="s">
        <v>42</v>
      </c>
      <c r="L184" t="s">
        <v>68</v>
      </c>
      <c r="M184">
        <v>18</v>
      </c>
      <c r="N184">
        <v>22</v>
      </c>
      <c r="O184">
        <v>4972</v>
      </c>
      <c r="P184">
        <v>4068</v>
      </c>
      <c r="Q184">
        <v>904</v>
      </c>
      <c r="R184" t="s">
        <v>30</v>
      </c>
      <c r="S184" t="s">
        <v>31</v>
      </c>
      <c r="T184">
        <v>2</v>
      </c>
      <c r="U184" t="s">
        <v>32</v>
      </c>
      <c r="V184" t="s">
        <v>70</v>
      </c>
    </row>
    <row r="185" spans="1:22" x14ac:dyDescent="0.35">
      <c r="A185" s="1">
        <v>45466</v>
      </c>
      <c r="B185" t="s">
        <v>258</v>
      </c>
      <c r="C185" t="s">
        <v>113</v>
      </c>
      <c r="D185" s="1">
        <v>28208</v>
      </c>
      <c r="E185" t="s">
        <v>71</v>
      </c>
      <c r="F185">
        <v>399</v>
      </c>
      <c r="G185" t="s">
        <v>59</v>
      </c>
      <c r="H185" t="s">
        <v>55</v>
      </c>
      <c r="I185" t="s">
        <v>65</v>
      </c>
      <c r="J185">
        <v>47</v>
      </c>
      <c r="K185" t="s">
        <v>42</v>
      </c>
      <c r="L185" t="s">
        <v>62</v>
      </c>
      <c r="M185">
        <v>10</v>
      </c>
      <c r="N185">
        <v>45</v>
      </c>
      <c r="O185">
        <v>17955</v>
      </c>
      <c r="P185">
        <v>3990</v>
      </c>
      <c r="Q185">
        <v>13965</v>
      </c>
      <c r="R185" t="s">
        <v>30</v>
      </c>
      <c r="S185" t="s">
        <v>43</v>
      </c>
      <c r="T185">
        <v>0</v>
      </c>
      <c r="U185" t="s">
        <v>44</v>
      </c>
      <c r="V185" t="s">
        <v>45</v>
      </c>
    </row>
    <row r="186" spans="1:22" x14ac:dyDescent="0.35">
      <c r="A186" s="1">
        <v>45499</v>
      </c>
      <c r="B186" t="s">
        <v>259</v>
      </c>
      <c r="C186" t="s">
        <v>84</v>
      </c>
      <c r="D186" s="1">
        <v>22140</v>
      </c>
      <c r="E186" t="s">
        <v>36</v>
      </c>
      <c r="F186">
        <v>156</v>
      </c>
      <c r="G186" t="s">
        <v>73</v>
      </c>
      <c r="H186" t="s">
        <v>55</v>
      </c>
      <c r="I186" t="s">
        <v>27</v>
      </c>
      <c r="J186">
        <v>64</v>
      </c>
      <c r="K186" t="s">
        <v>28</v>
      </c>
      <c r="L186" t="s">
        <v>75</v>
      </c>
      <c r="M186">
        <v>14</v>
      </c>
      <c r="N186">
        <v>28</v>
      </c>
      <c r="O186">
        <v>4368</v>
      </c>
      <c r="P186">
        <v>2184</v>
      </c>
      <c r="Q186">
        <v>2184</v>
      </c>
      <c r="R186" t="s">
        <v>30</v>
      </c>
      <c r="S186" t="s">
        <v>63</v>
      </c>
      <c r="T186">
        <v>5</v>
      </c>
      <c r="U186" t="s">
        <v>32</v>
      </c>
      <c r="V186" t="s">
        <v>90</v>
      </c>
    </row>
    <row r="187" spans="1:22" x14ac:dyDescent="0.35">
      <c r="A187" s="1">
        <v>45433</v>
      </c>
      <c r="B187" t="s">
        <v>260</v>
      </c>
      <c r="C187" t="s">
        <v>113</v>
      </c>
      <c r="D187" s="1">
        <v>18575</v>
      </c>
      <c r="E187" t="s">
        <v>71</v>
      </c>
      <c r="F187">
        <v>417</v>
      </c>
      <c r="G187" t="s">
        <v>93</v>
      </c>
      <c r="H187" t="s">
        <v>49</v>
      </c>
      <c r="I187" t="s">
        <v>65</v>
      </c>
      <c r="J187">
        <v>74</v>
      </c>
      <c r="K187" t="s">
        <v>28</v>
      </c>
      <c r="L187" t="s">
        <v>94</v>
      </c>
      <c r="M187">
        <v>5</v>
      </c>
      <c r="N187">
        <v>7</v>
      </c>
      <c r="O187">
        <v>2919</v>
      </c>
      <c r="P187">
        <v>2085</v>
      </c>
      <c r="Q187">
        <v>834</v>
      </c>
      <c r="R187" t="s">
        <v>82</v>
      </c>
      <c r="S187" t="s">
        <v>31</v>
      </c>
      <c r="T187">
        <v>2</v>
      </c>
      <c r="U187" t="s">
        <v>32</v>
      </c>
      <c r="V187" t="s">
        <v>40</v>
      </c>
    </row>
    <row r="188" spans="1:22" x14ac:dyDescent="0.35">
      <c r="A188" s="1">
        <v>45420</v>
      </c>
      <c r="B188" t="s">
        <v>261</v>
      </c>
      <c r="C188" t="s">
        <v>54</v>
      </c>
      <c r="D188" s="1">
        <v>24723</v>
      </c>
      <c r="E188" t="s">
        <v>98</v>
      </c>
      <c r="F188">
        <v>136</v>
      </c>
      <c r="G188" t="s">
        <v>73</v>
      </c>
      <c r="H188" t="s">
        <v>80</v>
      </c>
      <c r="I188" t="s">
        <v>27</v>
      </c>
      <c r="J188">
        <v>57</v>
      </c>
      <c r="K188" t="s">
        <v>42</v>
      </c>
      <c r="L188" t="s">
        <v>75</v>
      </c>
      <c r="M188">
        <v>14</v>
      </c>
      <c r="N188">
        <v>28</v>
      </c>
      <c r="O188">
        <v>3808</v>
      </c>
      <c r="P188">
        <v>1904</v>
      </c>
      <c r="Q188">
        <v>1904</v>
      </c>
      <c r="R188" t="s">
        <v>30</v>
      </c>
      <c r="S188" t="s">
        <v>57</v>
      </c>
      <c r="T188">
        <v>3</v>
      </c>
      <c r="U188" t="s">
        <v>32</v>
      </c>
      <c r="V188" t="s">
        <v>40</v>
      </c>
    </row>
    <row r="189" spans="1:22" x14ac:dyDescent="0.35">
      <c r="A189" s="1">
        <v>45483</v>
      </c>
      <c r="B189" t="s">
        <v>262</v>
      </c>
      <c r="C189" t="s">
        <v>23</v>
      </c>
      <c r="D189" s="1">
        <v>34887</v>
      </c>
      <c r="E189" t="s">
        <v>24</v>
      </c>
      <c r="F189">
        <v>460</v>
      </c>
      <c r="G189" t="s">
        <v>67</v>
      </c>
      <c r="H189" t="s">
        <v>55</v>
      </c>
      <c r="I189" t="s">
        <v>65</v>
      </c>
      <c r="J189">
        <v>29</v>
      </c>
      <c r="K189" t="s">
        <v>50</v>
      </c>
      <c r="L189" t="s">
        <v>68</v>
      </c>
      <c r="M189">
        <v>18</v>
      </c>
      <c r="N189">
        <v>22</v>
      </c>
      <c r="O189">
        <v>10120</v>
      </c>
      <c r="P189">
        <v>8280</v>
      </c>
      <c r="Q189">
        <v>1840</v>
      </c>
      <c r="R189" t="s">
        <v>30</v>
      </c>
      <c r="S189" t="s">
        <v>57</v>
      </c>
      <c r="T189">
        <v>3</v>
      </c>
      <c r="U189" t="s">
        <v>32</v>
      </c>
      <c r="V189" t="s">
        <v>90</v>
      </c>
    </row>
    <row r="190" spans="1:22" x14ac:dyDescent="0.35">
      <c r="A190" s="1">
        <v>45350</v>
      </c>
      <c r="B190" t="s">
        <v>263</v>
      </c>
      <c r="C190" t="s">
        <v>54</v>
      </c>
      <c r="D190" s="1">
        <v>16651</v>
      </c>
      <c r="E190" t="s">
        <v>71</v>
      </c>
      <c r="F190">
        <v>265</v>
      </c>
      <c r="G190" t="s">
        <v>85</v>
      </c>
      <c r="H190" t="s">
        <v>80</v>
      </c>
      <c r="I190" t="s">
        <v>27</v>
      </c>
      <c r="J190">
        <v>79</v>
      </c>
      <c r="K190" t="s">
        <v>56</v>
      </c>
      <c r="L190" t="s">
        <v>86</v>
      </c>
      <c r="M190">
        <v>18</v>
      </c>
      <c r="N190">
        <v>36</v>
      </c>
      <c r="O190">
        <v>9540</v>
      </c>
      <c r="P190">
        <v>4770</v>
      </c>
      <c r="Q190">
        <v>4770</v>
      </c>
      <c r="R190" t="s">
        <v>30</v>
      </c>
      <c r="S190" t="s">
        <v>57</v>
      </c>
      <c r="T190">
        <v>3</v>
      </c>
      <c r="U190" t="s">
        <v>32</v>
      </c>
      <c r="V190" t="s">
        <v>33</v>
      </c>
    </row>
    <row r="191" spans="1:22" x14ac:dyDescent="0.35">
      <c r="A191" s="1">
        <v>45322</v>
      </c>
      <c r="B191" t="s">
        <v>264</v>
      </c>
      <c r="C191" t="s">
        <v>104</v>
      </c>
      <c r="D191" s="1">
        <v>15974</v>
      </c>
      <c r="E191" t="s">
        <v>36</v>
      </c>
      <c r="F191">
        <v>205</v>
      </c>
      <c r="G191" t="s">
        <v>59</v>
      </c>
      <c r="H191" t="s">
        <v>55</v>
      </c>
      <c r="I191" t="s">
        <v>65</v>
      </c>
      <c r="J191">
        <v>80</v>
      </c>
      <c r="K191" t="s">
        <v>56</v>
      </c>
      <c r="L191" t="s">
        <v>62</v>
      </c>
      <c r="M191">
        <v>10</v>
      </c>
      <c r="N191">
        <v>45</v>
      </c>
      <c r="O191">
        <v>9225</v>
      </c>
      <c r="P191">
        <v>2050</v>
      </c>
      <c r="Q191">
        <v>7175</v>
      </c>
      <c r="R191" t="s">
        <v>30</v>
      </c>
      <c r="S191" t="s">
        <v>57</v>
      </c>
      <c r="T191">
        <v>3</v>
      </c>
      <c r="U191" t="s">
        <v>32</v>
      </c>
      <c r="V191" t="s">
        <v>70</v>
      </c>
    </row>
    <row r="192" spans="1:22" x14ac:dyDescent="0.35">
      <c r="A192" s="1">
        <v>45483</v>
      </c>
      <c r="B192" t="s">
        <v>265</v>
      </c>
      <c r="C192" t="s">
        <v>23</v>
      </c>
      <c r="D192" s="1">
        <v>26922</v>
      </c>
      <c r="E192" t="s">
        <v>98</v>
      </c>
      <c r="F192">
        <v>175</v>
      </c>
      <c r="G192" t="s">
        <v>48</v>
      </c>
      <c r="H192" t="s">
        <v>41</v>
      </c>
      <c r="I192" t="s">
        <v>27</v>
      </c>
      <c r="J192">
        <v>51</v>
      </c>
      <c r="K192" t="s">
        <v>42</v>
      </c>
      <c r="L192" t="s">
        <v>51</v>
      </c>
      <c r="M192">
        <v>10</v>
      </c>
      <c r="N192">
        <v>11</v>
      </c>
      <c r="O192">
        <v>1925</v>
      </c>
      <c r="P192">
        <v>1750</v>
      </c>
      <c r="Q192">
        <v>175</v>
      </c>
      <c r="R192" t="s">
        <v>30</v>
      </c>
      <c r="S192" t="s">
        <v>57</v>
      </c>
      <c r="T192">
        <v>3</v>
      </c>
      <c r="U192" t="s">
        <v>32</v>
      </c>
      <c r="V192" t="s">
        <v>90</v>
      </c>
    </row>
    <row r="193" spans="1:22" x14ac:dyDescent="0.35">
      <c r="A193" s="1">
        <v>45334</v>
      </c>
      <c r="B193" t="s">
        <v>266</v>
      </c>
      <c r="C193" t="s">
        <v>100</v>
      </c>
      <c r="D193" s="1">
        <v>17261</v>
      </c>
      <c r="E193" t="s">
        <v>24</v>
      </c>
      <c r="F193">
        <v>59</v>
      </c>
      <c r="G193" t="s">
        <v>25</v>
      </c>
      <c r="H193" t="s">
        <v>41</v>
      </c>
      <c r="I193" t="s">
        <v>65</v>
      </c>
      <c r="J193">
        <v>77</v>
      </c>
      <c r="K193" t="s">
        <v>56</v>
      </c>
      <c r="L193" t="s">
        <v>29</v>
      </c>
      <c r="M193">
        <v>10</v>
      </c>
      <c r="N193">
        <v>14</v>
      </c>
      <c r="O193">
        <v>826</v>
      </c>
      <c r="P193">
        <v>590</v>
      </c>
      <c r="Q193">
        <v>236</v>
      </c>
      <c r="R193" t="s">
        <v>30</v>
      </c>
      <c r="S193" t="s">
        <v>39</v>
      </c>
      <c r="T193">
        <v>1</v>
      </c>
      <c r="U193" t="s">
        <v>32</v>
      </c>
      <c r="V193" t="s">
        <v>33</v>
      </c>
    </row>
    <row r="194" spans="1:22" x14ac:dyDescent="0.35">
      <c r="A194" s="1">
        <v>45464</v>
      </c>
      <c r="B194" t="s">
        <v>267</v>
      </c>
      <c r="C194" t="s">
        <v>23</v>
      </c>
      <c r="D194" s="1">
        <v>24991</v>
      </c>
      <c r="E194" t="s">
        <v>24</v>
      </c>
      <c r="F194">
        <v>442</v>
      </c>
      <c r="G194" t="s">
        <v>48</v>
      </c>
      <c r="H194" t="s">
        <v>74</v>
      </c>
      <c r="I194" t="s">
        <v>27</v>
      </c>
      <c r="J194">
        <v>56</v>
      </c>
      <c r="K194" t="s">
        <v>42</v>
      </c>
      <c r="L194" t="s">
        <v>51</v>
      </c>
      <c r="M194">
        <v>10</v>
      </c>
      <c r="N194">
        <v>11</v>
      </c>
      <c r="O194">
        <v>4862</v>
      </c>
      <c r="P194">
        <v>4420</v>
      </c>
      <c r="Q194">
        <v>442</v>
      </c>
      <c r="R194" t="s">
        <v>30</v>
      </c>
      <c r="S194" t="s">
        <v>63</v>
      </c>
      <c r="T194">
        <v>5</v>
      </c>
      <c r="U194" t="s">
        <v>32</v>
      </c>
      <c r="V194" t="s">
        <v>45</v>
      </c>
    </row>
    <row r="195" spans="1:22" x14ac:dyDescent="0.35">
      <c r="A195" s="1">
        <v>45449</v>
      </c>
      <c r="B195" t="s">
        <v>268</v>
      </c>
      <c r="C195" t="s">
        <v>84</v>
      </c>
      <c r="D195" s="1">
        <v>33510</v>
      </c>
      <c r="E195" t="s">
        <v>71</v>
      </c>
      <c r="F195">
        <v>271</v>
      </c>
      <c r="G195" t="s">
        <v>67</v>
      </c>
      <c r="H195" t="s">
        <v>37</v>
      </c>
      <c r="I195" t="s">
        <v>65</v>
      </c>
      <c r="J195">
        <v>33</v>
      </c>
      <c r="K195" t="s">
        <v>61</v>
      </c>
      <c r="L195" t="s">
        <v>68</v>
      </c>
      <c r="M195">
        <v>18</v>
      </c>
      <c r="N195">
        <v>22</v>
      </c>
      <c r="O195">
        <v>5962</v>
      </c>
      <c r="P195">
        <v>4878</v>
      </c>
      <c r="Q195">
        <v>1084</v>
      </c>
      <c r="R195" t="s">
        <v>30</v>
      </c>
      <c r="S195" t="s">
        <v>76</v>
      </c>
      <c r="T195">
        <v>4</v>
      </c>
      <c r="U195" t="s">
        <v>32</v>
      </c>
      <c r="V195" t="s">
        <v>45</v>
      </c>
    </row>
    <row r="196" spans="1:22" x14ac:dyDescent="0.35">
      <c r="A196" s="1">
        <v>45481</v>
      </c>
      <c r="B196" t="s">
        <v>269</v>
      </c>
      <c r="C196" t="s">
        <v>54</v>
      </c>
      <c r="D196" s="1">
        <v>24020</v>
      </c>
      <c r="E196" t="s">
        <v>36</v>
      </c>
      <c r="F196">
        <v>104</v>
      </c>
      <c r="G196" t="s">
        <v>93</v>
      </c>
      <c r="H196" t="s">
        <v>49</v>
      </c>
      <c r="I196" t="s">
        <v>27</v>
      </c>
      <c r="J196">
        <v>59</v>
      </c>
      <c r="K196" t="s">
        <v>42</v>
      </c>
      <c r="L196" t="s">
        <v>94</v>
      </c>
      <c r="M196">
        <v>5</v>
      </c>
      <c r="N196">
        <v>7</v>
      </c>
      <c r="O196">
        <v>728</v>
      </c>
      <c r="P196">
        <v>520</v>
      </c>
      <c r="Q196">
        <v>208</v>
      </c>
      <c r="R196" t="s">
        <v>82</v>
      </c>
      <c r="S196" t="s">
        <v>39</v>
      </c>
      <c r="T196">
        <v>1</v>
      </c>
      <c r="U196" t="s">
        <v>32</v>
      </c>
      <c r="V196" t="s">
        <v>90</v>
      </c>
    </row>
    <row r="197" spans="1:22" x14ac:dyDescent="0.35">
      <c r="A197" s="1">
        <v>45293</v>
      </c>
      <c r="B197" t="s">
        <v>270</v>
      </c>
      <c r="C197" t="s">
        <v>35</v>
      </c>
      <c r="D197" s="1">
        <v>22306</v>
      </c>
      <c r="E197" t="s">
        <v>24</v>
      </c>
      <c r="F197">
        <v>209</v>
      </c>
      <c r="G197" t="s">
        <v>67</v>
      </c>
      <c r="H197" t="s">
        <v>80</v>
      </c>
      <c r="I197" t="s">
        <v>65</v>
      </c>
      <c r="J197">
        <v>63</v>
      </c>
      <c r="K197" t="s">
        <v>28</v>
      </c>
      <c r="L197" t="s">
        <v>68</v>
      </c>
      <c r="M197">
        <v>18</v>
      </c>
      <c r="N197">
        <v>22</v>
      </c>
      <c r="O197">
        <v>4598</v>
      </c>
      <c r="P197">
        <v>3762</v>
      </c>
      <c r="Q197">
        <v>836</v>
      </c>
      <c r="R197" t="s">
        <v>30</v>
      </c>
      <c r="S197" t="s">
        <v>31</v>
      </c>
      <c r="T197">
        <v>2</v>
      </c>
      <c r="U197" t="s">
        <v>32</v>
      </c>
      <c r="V197" t="s">
        <v>70</v>
      </c>
    </row>
    <row r="198" spans="1:22" x14ac:dyDescent="0.35">
      <c r="A198" s="1">
        <v>45349</v>
      </c>
      <c r="B198" t="s">
        <v>271</v>
      </c>
      <c r="C198" t="s">
        <v>113</v>
      </c>
      <c r="D198" s="1">
        <v>22693</v>
      </c>
      <c r="E198" t="s">
        <v>24</v>
      </c>
      <c r="F198">
        <v>149</v>
      </c>
      <c r="G198" t="s">
        <v>95</v>
      </c>
      <c r="H198" t="s">
        <v>55</v>
      </c>
      <c r="I198" t="s">
        <v>65</v>
      </c>
      <c r="J198">
        <v>62</v>
      </c>
      <c r="K198" t="s">
        <v>28</v>
      </c>
      <c r="L198" t="s">
        <v>96</v>
      </c>
      <c r="M198">
        <v>3</v>
      </c>
      <c r="N198">
        <v>5</v>
      </c>
      <c r="O198">
        <v>745</v>
      </c>
      <c r="P198">
        <v>447</v>
      </c>
      <c r="Q198">
        <v>298</v>
      </c>
      <c r="R198" t="s">
        <v>82</v>
      </c>
      <c r="S198" t="s">
        <v>31</v>
      </c>
      <c r="T198">
        <v>2</v>
      </c>
      <c r="U198" t="s">
        <v>32</v>
      </c>
      <c r="V198" t="s">
        <v>33</v>
      </c>
    </row>
    <row r="199" spans="1:22" x14ac:dyDescent="0.35">
      <c r="A199" s="1">
        <v>45491</v>
      </c>
      <c r="B199" t="s">
        <v>272</v>
      </c>
      <c r="C199" t="s">
        <v>84</v>
      </c>
      <c r="D199" s="1">
        <v>22815</v>
      </c>
      <c r="E199" t="s">
        <v>36</v>
      </c>
      <c r="F199">
        <v>316</v>
      </c>
      <c r="G199" t="s">
        <v>79</v>
      </c>
      <c r="H199" t="s">
        <v>80</v>
      </c>
      <c r="I199" t="s">
        <v>27</v>
      </c>
      <c r="J199">
        <v>62</v>
      </c>
      <c r="K199" t="s">
        <v>28</v>
      </c>
      <c r="L199" t="s">
        <v>81</v>
      </c>
      <c r="M199">
        <v>7</v>
      </c>
      <c r="N199">
        <v>9</v>
      </c>
      <c r="O199">
        <v>2844</v>
      </c>
      <c r="P199">
        <v>2212</v>
      </c>
      <c r="Q199">
        <v>632</v>
      </c>
      <c r="R199" t="s">
        <v>82</v>
      </c>
      <c r="S199" t="s">
        <v>76</v>
      </c>
      <c r="T199">
        <v>4</v>
      </c>
      <c r="U199" t="s">
        <v>32</v>
      </c>
      <c r="V199" t="s">
        <v>90</v>
      </c>
    </row>
    <row r="200" spans="1:22" x14ac:dyDescent="0.35">
      <c r="A200" s="1">
        <v>45296</v>
      </c>
      <c r="B200" t="s">
        <v>273</v>
      </c>
      <c r="C200" t="s">
        <v>84</v>
      </c>
      <c r="D200" s="1">
        <v>30831</v>
      </c>
      <c r="E200" t="s">
        <v>71</v>
      </c>
      <c r="F200">
        <v>104</v>
      </c>
      <c r="G200" t="s">
        <v>48</v>
      </c>
      <c r="H200" t="s">
        <v>55</v>
      </c>
      <c r="I200" t="s">
        <v>65</v>
      </c>
      <c r="J200">
        <v>40</v>
      </c>
      <c r="K200" t="s">
        <v>61</v>
      </c>
      <c r="L200" t="s">
        <v>51</v>
      </c>
      <c r="M200">
        <v>10</v>
      </c>
      <c r="N200">
        <v>11</v>
      </c>
      <c r="O200">
        <v>1144</v>
      </c>
      <c r="P200">
        <v>1040</v>
      </c>
      <c r="Q200">
        <v>104</v>
      </c>
      <c r="R200" t="s">
        <v>30</v>
      </c>
      <c r="S200" t="s">
        <v>63</v>
      </c>
      <c r="T200">
        <v>5</v>
      </c>
      <c r="U200" t="s">
        <v>32</v>
      </c>
      <c r="V200" t="s">
        <v>70</v>
      </c>
    </row>
    <row r="201" spans="1:22" x14ac:dyDescent="0.35">
      <c r="A201" s="1">
        <v>45483</v>
      </c>
      <c r="B201" t="s">
        <v>274</v>
      </c>
      <c r="C201" t="s">
        <v>113</v>
      </c>
      <c r="D201" s="1">
        <v>28689</v>
      </c>
      <c r="E201" t="s">
        <v>98</v>
      </c>
      <c r="F201">
        <v>384</v>
      </c>
      <c r="G201" t="s">
        <v>95</v>
      </c>
      <c r="H201" t="s">
        <v>55</v>
      </c>
      <c r="I201" t="s">
        <v>27</v>
      </c>
      <c r="J201">
        <v>46</v>
      </c>
      <c r="K201" t="s">
        <v>42</v>
      </c>
      <c r="L201" t="s">
        <v>96</v>
      </c>
      <c r="M201">
        <v>3</v>
      </c>
      <c r="N201">
        <v>5</v>
      </c>
      <c r="O201">
        <v>1920</v>
      </c>
      <c r="P201">
        <v>1152</v>
      </c>
      <c r="Q201">
        <v>768</v>
      </c>
      <c r="R201" t="s">
        <v>82</v>
      </c>
      <c r="S201" t="s">
        <v>57</v>
      </c>
      <c r="T201">
        <v>3</v>
      </c>
      <c r="U201" t="s">
        <v>32</v>
      </c>
      <c r="V201" t="s">
        <v>90</v>
      </c>
    </row>
    <row r="202" spans="1:22" x14ac:dyDescent="0.35">
      <c r="A202" s="1">
        <v>45502</v>
      </c>
      <c r="B202" t="s">
        <v>275</v>
      </c>
      <c r="C202" t="s">
        <v>100</v>
      </c>
      <c r="D202" s="1">
        <v>18657</v>
      </c>
      <c r="E202" t="s">
        <v>98</v>
      </c>
      <c r="F202">
        <v>431</v>
      </c>
      <c r="G202" t="s">
        <v>85</v>
      </c>
      <c r="H202" t="s">
        <v>49</v>
      </c>
      <c r="I202" t="s">
        <v>27</v>
      </c>
      <c r="J202">
        <v>74</v>
      </c>
      <c r="K202" t="s">
        <v>28</v>
      </c>
      <c r="L202" t="s">
        <v>86</v>
      </c>
      <c r="M202">
        <v>18</v>
      </c>
      <c r="N202">
        <v>36</v>
      </c>
      <c r="O202">
        <v>15516</v>
      </c>
      <c r="P202">
        <v>7758</v>
      </c>
      <c r="Q202">
        <v>7758</v>
      </c>
      <c r="R202" t="s">
        <v>30</v>
      </c>
      <c r="S202" t="s">
        <v>39</v>
      </c>
      <c r="T202">
        <v>1</v>
      </c>
      <c r="U202" t="s">
        <v>32</v>
      </c>
      <c r="V202" t="s">
        <v>90</v>
      </c>
    </row>
    <row r="203" spans="1:22" x14ac:dyDescent="0.35">
      <c r="A203" s="1">
        <v>45429</v>
      </c>
      <c r="B203" t="s">
        <v>276</v>
      </c>
      <c r="C203" t="s">
        <v>35</v>
      </c>
      <c r="D203" s="1">
        <v>21171</v>
      </c>
      <c r="E203" t="s">
        <v>24</v>
      </c>
      <c r="F203">
        <v>493</v>
      </c>
      <c r="G203" t="s">
        <v>59</v>
      </c>
      <c r="H203" t="s">
        <v>80</v>
      </c>
      <c r="I203" t="s">
        <v>27</v>
      </c>
      <c r="J203">
        <v>66</v>
      </c>
      <c r="K203" t="s">
        <v>28</v>
      </c>
      <c r="L203" t="s">
        <v>62</v>
      </c>
      <c r="M203">
        <v>10</v>
      </c>
      <c r="N203">
        <v>45</v>
      </c>
      <c r="O203">
        <v>22185</v>
      </c>
      <c r="P203">
        <v>4930</v>
      </c>
      <c r="Q203">
        <v>17255</v>
      </c>
      <c r="R203" t="s">
        <v>30</v>
      </c>
      <c r="S203" t="s">
        <v>63</v>
      </c>
      <c r="T203">
        <v>5</v>
      </c>
      <c r="U203" t="s">
        <v>32</v>
      </c>
      <c r="V203" t="s">
        <v>40</v>
      </c>
    </row>
    <row r="204" spans="1:22" x14ac:dyDescent="0.35">
      <c r="A204" s="1">
        <v>45355</v>
      </c>
      <c r="B204" t="s">
        <v>277</v>
      </c>
      <c r="C204" t="s">
        <v>47</v>
      </c>
      <c r="D204" s="1">
        <v>28558</v>
      </c>
      <c r="E204" t="s">
        <v>24</v>
      </c>
      <c r="F204">
        <v>440</v>
      </c>
      <c r="G204" t="s">
        <v>85</v>
      </c>
      <c r="H204" t="s">
        <v>55</v>
      </c>
      <c r="I204" t="s">
        <v>27</v>
      </c>
      <c r="J204">
        <v>46</v>
      </c>
      <c r="K204" t="s">
        <v>42</v>
      </c>
      <c r="L204" t="s">
        <v>86</v>
      </c>
      <c r="M204">
        <v>18</v>
      </c>
      <c r="N204">
        <v>36</v>
      </c>
      <c r="O204">
        <v>15840</v>
      </c>
      <c r="P204">
        <v>7920</v>
      </c>
      <c r="Q204">
        <v>7920</v>
      </c>
      <c r="R204" t="s">
        <v>30</v>
      </c>
      <c r="S204" t="s">
        <v>39</v>
      </c>
      <c r="T204">
        <v>1</v>
      </c>
      <c r="U204" t="s">
        <v>32</v>
      </c>
      <c r="V204" t="s">
        <v>52</v>
      </c>
    </row>
    <row r="205" spans="1:22" x14ac:dyDescent="0.35">
      <c r="A205" s="1">
        <v>45448</v>
      </c>
      <c r="B205" t="s">
        <v>278</v>
      </c>
      <c r="C205" t="s">
        <v>54</v>
      </c>
      <c r="D205" s="1">
        <v>38727</v>
      </c>
      <c r="E205" t="s">
        <v>98</v>
      </c>
      <c r="F205">
        <v>139</v>
      </c>
      <c r="G205" t="s">
        <v>59</v>
      </c>
      <c r="H205" t="s">
        <v>80</v>
      </c>
      <c r="I205" t="s">
        <v>27</v>
      </c>
      <c r="J205">
        <v>18</v>
      </c>
      <c r="K205" t="s">
        <v>50</v>
      </c>
      <c r="L205" t="s">
        <v>62</v>
      </c>
      <c r="M205">
        <v>10</v>
      </c>
      <c r="N205">
        <v>45</v>
      </c>
      <c r="O205">
        <v>6255</v>
      </c>
      <c r="P205">
        <v>1390</v>
      </c>
      <c r="Q205">
        <v>4865</v>
      </c>
      <c r="R205" t="s">
        <v>30</v>
      </c>
      <c r="S205" t="s">
        <v>57</v>
      </c>
      <c r="T205">
        <v>3</v>
      </c>
      <c r="U205" t="s">
        <v>32</v>
      </c>
      <c r="V205" t="s">
        <v>45</v>
      </c>
    </row>
    <row r="206" spans="1:22" x14ac:dyDescent="0.35">
      <c r="A206" s="1">
        <v>45415</v>
      </c>
      <c r="B206" t="s">
        <v>279</v>
      </c>
      <c r="C206" t="s">
        <v>54</v>
      </c>
      <c r="D206" s="1">
        <v>17608</v>
      </c>
      <c r="E206" t="s">
        <v>98</v>
      </c>
      <c r="F206">
        <v>73</v>
      </c>
      <c r="G206" t="s">
        <v>67</v>
      </c>
      <c r="H206" t="s">
        <v>55</v>
      </c>
      <c r="I206" t="s">
        <v>27</v>
      </c>
      <c r="J206">
        <v>76</v>
      </c>
      <c r="K206" t="s">
        <v>56</v>
      </c>
      <c r="L206" t="s">
        <v>68</v>
      </c>
      <c r="M206">
        <v>18</v>
      </c>
      <c r="N206">
        <v>22</v>
      </c>
      <c r="O206">
        <v>1606</v>
      </c>
      <c r="P206">
        <v>1314</v>
      </c>
      <c r="Q206">
        <v>292</v>
      </c>
      <c r="R206" t="s">
        <v>30</v>
      </c>
      <c r="S206" t="s">
        <v>63</v>
      </c>
      <c r="T206">
        <v>5</v>
      </c>
      <c r="U206" t="s">
        <v>32</v>
      </c>
      <c r="V206" t="s">
        <v>40</v>
      </c>
    </row>
    <row r="207" spans="1:22" x14ac:dyDescent="0.35">
      <c r="A207" s="1">
        <v>45490</v>
      </c>
      <c r="B207" t="s">
        <v>280</v>
      </c>
      <c r="C207" t="s">
        <v>78</v>
      </c>
      <c r="D207" s="1">
        <v>36767</v>
      </c>
      <c r="E207" t="s">
        <v>71</v>
      </c>
      <c r="F207">
        <v>216</v>
      </c>
      <c r="G207" t="s">
        <v>67</v>
      </c>
      <c r="H207" t="s">
        <v>41</v>
      </c>
      <c r="I207" t="s">
        <v>27</v>
      </c>
      <c r="J207">
        <v>24</v>
      </c>
      <c r="K207" t="s">
        <v>50</v>
      </c>
      <c r="L207" t="s">
        <v>68</v>
      </c>
      <c r="M207">
        <v>18</v>
      </c>
      <c r="N207">
        <v>22</v>
      </c>
      <c r="O207">
        <v>4752</v>
      </c>
      <c r="P207">
        <v>3888</v>
      </c>
      <c r="Q207">
        <v>864</v>
      </c>
      <c r="R207" t="s">
        <v>30</v>
      </c>
      <c r="S207" t="s">
        <v>57</v>
      </c>
      <c r="T207">
        <v>3</v>
      </c>
      <c r="U207" t="s">
        <v>32</v>
      </c>
      <c r="V207" t="s">
        <v>90</v>
      </c>
    </row>
    <row r="208" spans="1:22" x14ac:dyDescent="0.35">
      <c r="A208" s="1">
        <v>45310</v>
      </c>
      <c r="B208" t="s">
        <v>281</v>
      </c>
      <c r="C208" t="s">
        <v>113</v>
      </c>
      <c r="D208" s="1">
        <v>19359</v>
      </c>
      <c r="E208" t="s">
        <v>71</v>
      </c>
      <c r="F208">
        <v>490</v>
      </c>
      <c r="G208" t="s">
        <v>48</v>
      </c>
      <c r="H208" t="s">
        <v>41</v>
      </c>
      <c r="I208" t="s">
        <v>27</v>
      </c>
      <c r="J208">
        <v>71</v>
      </c>
      <c r="K208" t="s">
        <v>28</v>
      </c>
      <c r="L208" t="s">
        <v>51</v>
      </c>
      <c r="M208">
        <v>10</v>
      </c>
      <c r="N208">
        <v>11</v>
      </c>
      <c r="O208">
        <v>5390</v>
      </c>
      <c r="P208">
        <v>4900</v>
      </c>
      <c r="Q208">
        <v>490</v>
      </c>
      <c r="R208" t="s">
        <v>30</v>
      </c>
      <c r="S208" t="s">
        <v>63</v>
      </c>
      <c r="T208">
        <v>5</v>
      </c>
      <c r="U208" t="s">
        <v>32</v>
      </c>
      <c r="V208" t="s">
        <v>70</v>
      </c>
    </row>
    <row r="209" spans="1:22" x14ac:dyDescent="0.35">
      <c r="A209" s="1">
        <v>45494</v>
      </c>
      <c r="B209" t="s">
        <v>282</v>
      </c>
      <c r="C209" t="s">
        <v>113</v>
      </c>
      <c r="D209" s="1">
        <v>38402</v>
      </c>
      <c r="E209" t="s">
        <v>36</v>
      </c>
      <c r="F209">
        <v>485</v>
      </c>
      <c r="G209" t="s">
        <v>48</v>
      </c>
      <c r="H209" t="s">
        <v>74</v>
      </c>
      <c r="I209" t="s">
        <v>27</v>
      </c>
      <c r="J209">
        <v>19</v>
      </c>
      <c r="K209" t="s">
        <v>50</v>
      </c>
      <c r="L209" t="s">
        <v>51</v>
      </c>
      <c r="M209">
        <v>10</v>
      </c>
      <c r="N209">
        <v>11</v>
      </c>
      <c r="O209">
        <v>5335</v>
      </c>
      <c r="P209">
        <v>4850</v>
      </c>
      <c r="Q209">
        <v>485</v>
      </c>
      <c r="R209" t="s">
        <v>30</v>
      </c>
      <c r="S209" t="s">
        <v>43</v>
      </c>
      <c r="T209">
        <v>0</v>
      </c>
      <c r="U209" t="s">
        <v>44</v>
      </c>
      <c r="V209" t="s">
        <v>90</v>
      </c>
    </row>
    <row r="210" spans="1:22" x14ac:dyDescent="0.35">
      <c r="A210" s="1">
        <v>45471</v>
      </c>
      <c r="B210" t="s">
        <v>283</v>
      </c>
      <c r="C210" t="s">
        <v>113</v>
      </c>
      <c r="D210" s="1">
        <v>23788</v>
      </c>
      <c r="E210" t="s">
        <v>71</v>
      </c>
      <c r="F210">
        <v>193</v>
      </c>
      <c r="G210" t="s">
        <v>73</v>
      </c>
      <c r="H210" t="s">
        <v>37</v>
      </c>
      <c r="I210" t="s">
        <v>27</v>
      </c>
      <c r="J210">
        <v>59</v>
      </c>
      <c r="K210" t="s">
        <v>42</v>
      </c>
      <c r="L210" t="s">
        <v>75</v>
      </c>
      <c r="M210">
        <v>14</v>
      </c>
      <c r="N210">
        <v>28</v>
      </c>
      <c r="O210">
        <v>5404</v>
      </c>
      <c r="P210">
        <v>2702</v>
      </c>
      <c r="Q210">
        <v>2702</v>
      </c>
      <c r="R210" t="s">
        <v>30</v>
      </c>
      <c r="S210" t="s">
        <v>63</v>
      </c>
      <c r="T210">
        <v>5</v>
      </c>
      <c r="U210" t="s">
        <v>32</v>
      </c>
      <c r="V210" t="s">
        <v>45</v>
      </c>
    </row>
    <row r="211" spans="1:22" x14ac:dyDescent="0.35">
      <c r="A211" s="1">
        <v>45311</v>
      </c>
      <c r="B211" t="s">
        <v>284</v>
      </c>
      <c r="C211" t="s">
        <v>113</v>
      </c>
      <c r="D211" s="1">
        <v>36494</v>
      </c>
      <c r="E211" t="s">
        <v>36</v>
      </c>
      <c r="F211">
        <v>100</v>
      </c>
      <c r="G211" t="s">
        <v>85</v>
      </c>
      <c r="H211" t="s">
        <v>49</v>
      </c>
      <c r="I211" t="s">
        <v>27</v>
      </c>
      <c r="J211">
        <v>24</v>
      </c>
      <c r="K211" t="s">
        <v>50</v>
      </c>
      <c r="L211" t="s">
        <v>86</v>
      </c>
      <c r="M211">
        <v>18</v>
      </c>
      <c r="N211">
        <v>36</v>
      </c>
      <c r="O211">
        <v>3600</v>
      </c>
      <c r="P211">
        <v>1800</v>
      </c>
      <c r="Q211">
        <v>1800</v>
      </c>
      <c r="R211" t="s">
        <v>30</v>
      </c>
      <c r="S211" t="s">
        <v>69</v>
      </c>
      <c r="T211">
        <v>6</v>
      </c>
      <c r="U211" t="s">
        <v>44</v>
      </c>
      <c r="V211" t="s">
        <v>70</v>
      </c>
    </row>
    <row r="212" spans="1:22" x14ac:dyDescent="0.35">
      <c r="A212" s="1">
        <v>45302</v>
      </c>
      <c r="B212" t="s">
        <v>285</v>
      </c>
      <c r="C212" t="s">
        <v>104</v>
      </c>
      <c r="D212" s="1">
        <v>23341</v>
      </c>
      <c r="E212" t="s">
        <v>36</v>
      </c>
      <c r="F212">
        <v>323</v>
      </c>
      <c r="G212" t="s">
        <v>59</v>
      </c>
      <c r="H212" t="s">
        <v>80</v>
      </c>
      <c r="I212" t="s">
        <v>27</v>
      </c>
      <c r="J212">
        <v>60</v>
      </c>
      <c r="K212" t="s">
        <v>28</v>
      </c>
      <c r="L212" t="s">
        <v>62</v>
      </c>
      <c r="M212">
        <v>10</v>
      </c>
      <c r="N212">
        <v>45</v>
      </c>
      <c r="O212">
        <v>14535</v>
      </c>
      <c r="P212">
        <v>3230</v>
      </c>
      <c r="Q212">
        <v>11305</v>
      </c>
      <c r="R212" t="s">
        <v>30</v>
      </c>
      <c r="S212" t="s">
        <v>76</v>
      </c>
      <c r="T212">
        <v>4</v>
      </c>
      <c r="U212" t="s">
        <v>32</v>
      </c>
      <c r="V212" t="s">
        <v>70</v>
      </c>
    </row>
    <row r="213" spans="1:22" x14ac:dyDescent="0.35">
      <c r="A213" s="1">
        <v>45485</v>
      </c>
      <c r="B213" t="s">
        <v>286</v>
      </c>
      <c r="C213" t="s">
        <v>100</v>
      </c>
      <c r="D213" s="1">
        <v>20675</v>
      </c>
      <c r="E213" t="s">
        <v>98</v>
      </c>
      <c r="F213">
        <v>321</v>
      </c>
      <c r="G213" t="s">
        <v>93</v>
      </c>
      <c r="H213" t="s">
        <v>55</v>
      </c>
      <c r="I213" t="s">
        <v>38</v>
      </c>
      <c r="J213">
        <v>68</v>
      </c>
      <c r="K213" t="s">
        <v>28</v>
      </c>
      <c r="L213" t="s">
        <v>94</v>
      </c>
      <c r="M213">
        <v>5</v>
      </c>
      <c r="N213">
        <v>7</v>
      </c>
      <c r="O213">
        <v>2247</v>
      </c>
      <c r="P213">
        <v>1605</v>
      </c>
      <c r="Q213">
        <v>642</v>
      </c>
      <c r="R213" t="s">
        <v>82</v>
      </c>
      <c r="S213" t="s">
        <v>63</v>
      </c>
      <c r="T213">
        <v>5</v>
      </c>
      <c r="U213" t="s">
        <v>32</v>
      </c>
      <c r="V213" t="s">
        <v>90</v>
      </c>
    </row>
    <row r="214" spans="1:22" x14ac:dyDescent="0.35">
      <c r="A214" s="1">
        <v>45399</v>
      </c>
      <c r="B214" t="s">
        <v>287</v>
      </c>
      <c r="C214" t="s">
        <v>23</v>
      </c>
      <c r="D214" s="1">
        <v>33580</v>
      </c>
      <c r="E214" t="s">
        <v>24</v>
      </c>
      <c r="F214">
        <v>436</v>
      </c>
      <c r="G214" t="s">
        <v>79</v>
      </c>
      <c r="H214" t="s">
        <v>80</v>
      </c>
      <c r="I214" t="s">
        <v>27</v>
      </c>
      <c r="J214">
        <v>32</v>
      </c>
      <c r="K214" t="s">
        <v>61</v>
      </c>
      <c r="L214" t="s">
        <v>81</v>
      </c>
      <c r="M214">
        <v>7</v>
      </c>
      <c r="N214">
        <v>9</v>
      </c>
      <c r="O214">
        <v>3924</v>
      </c>
      <c r="P214">
        <v>3052</v>
      </c>
      <c r="Q214">
        <v>872</v>
      </c>
      <c r="R214" t="s">
        <v>82</v>
      </c>
      <c r="S214" t="s">
        <v>57</v>
      </c>
      <c r="T214">
        <v>3</v>
      </c>
      <c r="U214" t="s">
        <v>32</v>
      </c>
      <c r="V214" t="s">
        <v>72</v>
      </c>
    </row>
    <row r="215" spans="1:22" x14ac:dyDescent="0.35">
      <c r="A215" s="1">
        <v>45471</v>
      </c>
      <c r="B215" t="s">
        <v>288</v>
      </c>
      <c r="C215" t="s">
        <v>23</v>
      </c>
      <c r="D215" s="1">
        <v>37960</v>
      </c>
      <c r="E215" t="s">
        <v>98</v>
      </c>
      <c r="F215">
        <v>260</v>
      </c>
      <c r="G215" t="s">
        <v>93</v>
      </c>
      <c r="H215" t="s">
        <v>55</v>
      </c>
      <c r="I215" t="s">
        <v>27</v>
      </c>
      <c r="J215">
        <v>21</v>
      </c>
      <c r="K215" t="s">
        <v>50</v>
      </c>
      <c r="L215" t="s">
        <v>94</v>
      </c>
      <c r="M215">
        <v>5</v>
      </c>
      <c r="N215">
        <v>7</v>
      </c>
      <c r="O215">
        <v>1820</v>
      </c>
      <c r="P215">
        <v>1300</v>
      </c>
      <c r="Q215">
        <v>520</v>
      </c>
      <c r="R215" t="s">
        <v>82</v>
      </c>
      <c r="S215" t="s">
        <v>63</v>
      </c>
      <c r="T215">
        <v>5</v>
      </c>
      <c r="U215" t="s">
        <v>32</v>
      </c>
      <c r="V215" t="s">
        <v>45</v>
      </c>
    </row>
    <row r="216" spans="1:22" x14ac:dyDescent="0.35">
      <c r="A216" s="1">
        <v>45426</v>
      </c>
      <c r="B216" t="s">
        <v>289</v>
      </c>
      <c r="C216" t="s">
        <v>104</v>
      </c>
      <c r="D216" s="1">
        <v>38740</v>
      </c>
      <c r="E216" t="s">
        <v>71</v>
      </c>
      <c r="F216">
        <v>434</v>
      </c>
      <c r="G216" t="s">
        <v>88</v>
      </c>
      <c r="H216" t="s">
        <v>55</v>
      </c>
      <c r="I216" t="s">
        <v>27</v>
      </c>
      <c r="J216">
        <v>18</v>
      </c>
      <c r="K216" t="s">
        <v>50</v>
      </c>
      <c r="L216" t="s">
        <v>89</v>
      </c>
      <c r="M216">
        <v>19</v>
      </c>
      <c r="N216">
        <v>23</v>
      </c>
      <c r="O216">
        <v>9982</v>
      </c>
      <c r="P216">
        <v>8246</v>
      </c>
      <c r="Q216">
        <v>1736</v>
      </c>
      <c r="R216" t="s">
        <v>30</v>
      </c>
      <c r="S216" t="s">
        <v>31</v>
      </c>
      <c r="T216">
        <v>2</v>
      </c>
      <c r="U216" t="s">
        <v>32</v>
      </c>
      <c r="V216" t="s">
        <v>40</v>
      </c>
    </row>
    <row r="217" spans="1:22" x14ac:dyDescent="0.35">
      <c r="A217" s="1">
        <v>45503</v>
      </c>
      <c r="B217" t="s">
        <v>290</v>
      </c>
      <c r="C217" t="s">
        <v>35</v>
      </c>
      <c r="D217" s="1">
        <v>28970</v>
      </c>
      <c r="E217" t="s">
        <v>71</v>
      </c>
      <c r="F217">
        <v>500</v>
      </c>
      <c r="G217" t="s">
        <v>59</v>
      </c>
      <c r="H217" t="s">
        <v>49</v>
      </c>
      <c r="I217" t="s">
        <v>27</v>
      </c>
      <c r="J217">
        <v>45</v>
      </c>
      <c r="K217" t="s">
        <v>42</v>
      </c>
      <c r="L217" t="s">
        <v>62</v>
      </c>
      <c r="M217">
        <v>10</v>
      </c>
      <c r="N217">
        <v>45</v>
      </c>
      <c r="O217">
        <v>22500</v>
      </c>
      <c r="P217">
        <v>5000</v>
      </c>
      <c r="Q217">
        <v>17500</v>
      </c>
      <c r="R217" t="s">
        <v>30</v>
      </c>
      <c r="S217" t="s">
        <v>31</v>
      </c>
      <c r="T217">
        <v>2</v>
      </c>
      <c r="U217" t="s">
        <v>32</v>
      </c>
      <c r="V217" t="s">
        <v>90</v>
      </c>
    </row>
    <row r="218" spans="1:22" x14ac:dyDescent="0.35">
      <c r="A218" s="1">
        <v>45357</v>
      </c>
      <c r="B218" t="s">
        <v>291</v>
      </c>
      <c r="C218" t="s">
        <v>113</v>
      </c>
      <c r="D218" s="1">
        <v>17824</v>
      </c>
      <c r="E218" t="s">
        <v>71</v>
      </c>
      <c r="F218">
        <v>385</v>
      </c>
      <c r="G218" t="s">
        <v>79</v>
      </c>
      <c r="H218" t="s">
        <v>80</v>
      </c>
      <c r="I218" t="s">
        <v>27</v>
      </c>
      <c r="J218">
        <v>75</v>
      </c>
      <c r="K218" t="s">
        <v>56</v>
      </c>
      <c r="L218" t="s">
        <v>81</v>
      </c>
      <c r="M218">
        <v>7</v>
      </c>
      <c r="N218">
        <v>9</v>
      </c>
      <c r="O218">
        <v>3465</v>
      </c>
      <c r="P218">
        <v>2695</v>
      </c>
      <c r="Q218">
        <v>770</v>
      </c>
      <c r="R218" t="s">
        <v>82</v>
      </c>
      <c r="S218" t="s">
        <v>57</v>
      </c>
      <c r="T218">
        <v>3</v>
      </c>
      <c r="U218" t="s">
        <v>32</v>
      </c>
      <c r="V218" t="s">
        <v>52</v>
      </c>
    </row>
    <row r="219" spans="1:22" x14ac:dyDescent="0.35">
      <c r="A219" s="1">
        <v>45370</v>
      </c>
      <c r="B219" t="s">
        <v>292</v>
      </c>
      <c r="C219" t="s">
        <v>23</v>
      </c>
      <c r="D219" s="1">
        <v>21114</v>
      </c>
      <c r="E219" t="s">
        <v>71</v>
      </c>
      <c r="F219">
        <v>323</v>
      </c>
      <c r="G219" t="s">
        <v>79</v>
      </c>
      <c r="H219" t="s">
        <v>55</v>
      </c>
      <c r="I219" t="s">
        <v>27</v>
      </c>
      <c r="J219">
        <v>66</v>
      </c>
      <c r="K219" t="s">
        <v>28</v>
      </c>
      <c r="L219" t="s">
        <v>81</v>
      </c>
      <c r="M219">
        <v>7</v>
      </c>
      <c r="N219">
        <v>9</v>
      </c>
      <c r="O219">
        <v>2907</v>
      </c>
      <c r="P219">
        <v>2261</v>
      </c>
      <c r="Q219">
        <v>646</v>
      </c>
      <c r="R219" t="s">
        <v>82</v>
      </c>
      <c r="S219" t="s">
        <v>31</v>
      </c>
      <c r="T219">
        <v>2</v>
      </c>
      <c r="U219" t="s">
        <v>32</v>
      </c>
      <c r="V219" t="s">
        <v>52</v>
      </c>
    </row>
    <row r="220" spans="1:22" x14ac:dyDescent="0.35">
      <c r="A220" s="1">
        <v>45458</v>
      </c>
      <c r="B220" t="s">
        <v>293</v>
      </c>
      <c r="C220" t="s">
        <v>107</v>
      </c>
      <c r="D220" s="1">
        <v>17708</v>
      </c>
      <c r="E220" t="s">
        <v>98</v>
      </c>
      <c r="F220">
        <v>312</v>
      </c>
      <c r="G220" t="s">
        <v>25</v>
      </c>
      <c r="H220" t="s">
        <v>80</v>
      </c>
      <c r="I220" t="s">
        <v>27</v>
      </c>
      <c r="J220">
        <v>76</v>
      </c>
      <c r="K220" t="s">
        <v>56</v>
      </c>
      <c r="L220" t="s">
        <v>29</v>
      </c>
      <c r="M220">
        <v>10</v>
      </c>
      <c r="N220">
        <v>14</v>
      </c>
      <c r="O220">
        <v>4368</v>
      </c>
      <c r="P220">
        <v>3120</v>
      </c>
      <c r="Q220">
        <v>1248</v>
      </c>
      <c r="R220" t="s">
        <v>30</v>
      </c>
      <c r="S220" t="s">
        <v>69</v>
      </c>
      <c r="T220">
        <v>6</v>
      </c>
      <c r="U220" t="s">
        <v>44</v>
      </c>
      <c r="V220" t="s">
        <v>45</v>
      </c>
    </row>
    <row r="221" spans="1:22" x14ac:dyDescent="0.35">
      <c r="A221" s="1">
        <v>45442</v>
      </c>
      <c r="B221" t="s">
        <v>294</v>
      </c>
      <c r="C221" t="s">
        <v>35</v>
      </c>
      <c r="D221" s="1">
        <v>26512</v>
      </c>
      <c r="E221" t="s">
        <v>24</v>
      </c>
      <c r="F221">
        <v>181</v>
      </c>
      <c r="G221" t="s">
        <v>95</v>
      </c>
      <c r="H221" t="s">
        <v>55</v>
      </c>
      <c r="I221" t="s">
        <v>27</v>
      </c>
      <c r="J221">
        <v>52</v>
      </c>
      <c r="K221" t="s">
        <v>42</v>
      </c>
      <c r="L221" t="s">
        <v>96</v>
      </c>
      <c r="M221">
        <v>3</v>
      </c>
      <c r="N221">
        <v>5</v>
      </c>
      <c r="O221">
        <v>905</v>
      </c>
      <c r="P221">
        <v>543</v>
      </c>
      <c r="Q221">
        <v>362</v>
      </c>
      <c r="R221" t="s">
        <v>82</v>
      </c>
      <c r="S221" t="s">
        <v>76</v>
      </c>
      <c r="T221">
        <v>4</v>
      </c>
      <c r="U221" t="s">
        <v>32</v>
      </c>
      <c r="V221" t="s">
        <v>40</v>
      </c>
    </row>
    <row r="222" spans="1:22" x14ac:dyDescent="0.35">
      <c r="A222" s="1">
        <v>45354</v>
      </c>
      <c r="B222" t="s">
        <v>295</v>
      </c>
      <c r="C222" t="s">
        <v>113</v>
      </c>
      <c r="D222" s="1">
        <v>24190</v>
      </c>
      <c r="E222" t="s">
        <v>71</v>
      </c>
      <c r="F222">
        <v>20</v>
      </c>
      <c r="G222" t="s">
        <v>85</v>
      </c>
      <c r="H222" t="s">
        <v>41</v>
      </c>
      <c r="I222" t="s">
        <v>27</v>
      </c>
      <c r="J222">
        <v>58</v>
      </c>
      <c r="K222" t="s">
        <v>42</v>
      </c>
      <c r="L222" t="s">
        <v>86</v>
      </c>
      <c r="M222">
        <v>18</v>
      </c>
      <c r="N222">
        <v>36</v>
      </c>
      <c r="O222">
        <v>720</v>
      </c>
      <c r="P222">
        <v>360</v>
      </c>
      <c r="Q222">
        <v>360</v>
      </c>
      <c r="R222" t="s">
        <v>30</v>
      </c>
      <c r="S222" t="s">
        <v>43</v>
      </c>
      <c r="T222">
        <v>0</v>
      </c>
      <c r="U222" t="s">
        <v>44</v>
      </c>
      <c r="V222" t="s">
        <v>52</v>
      </c>
    </row>
    <row r="223" spans="1:22" x14ac:dyDescent="0.35">
      <c r="A223" s="1">
        <v>45408</v>
      </c>
      <c r="B223" t="s">
        <v>296</v>
      </c>
      <c r="C223" t="s">
        <v>104</v>
      </c>
      <c r="D223" s="1">
        <v>30112</v>
      </c>
      <c r="E223" t="s">
        <v>24</v>
      </c>
      <c r="F223">
        <v>245</v>
      </c>
      <c r="G223" t="s">
        <v>93</v>
      </c>
      <c r="H223" t="s">
        <v>41</v>
      </c>
      <c r="I223" t="s">
        <v>27</v>
      </c>
      <c r="J223">
        <v>42</v>
      </c>
      <c r="K223" t="s">
        <v>61</v>
      </c>
      <c r="L223" t="s">
        <v>94</v>
      </c>
      <c r="M223">
        <v>5</v>
      </c>
      <c r="N223">
        <v>7</v>
      </c>
      <c r="O223">
        <v>1715</v>
      </c>
      <c r="P223">
        <v>1225</v>
      </c>
      <c r="Q223">
        <v>490</v>
      </c>
      <c r="R223" t="s">
        <v>82</v>
      </c>
      <c r="S223" t="s">
        <v>63</v>
      </c>
      <c r="T223">
        <v>5</v>
      </c>
      <c r="U223" t="s">
        <v>32</v>
      </c>
      <c r="V223" t="s">
        <v>72</v>
      </c>
    </row>
    <row r="224" spans="1:22" x14ac:dyDescent="0.35">
      <c r="A224" s="1">
        <v>45303</v>
      </c>
      <c r="B224" t="s">
        <v>297</v>
      </c>
      <c r="C224" t="s">
        <v>100</v>
      </c>
      <c r="D224" s="1">
        <v>25382</v>
      </c>
      <c r="E224" t="s">
        <v>98</v>
      </c>
      <c r="F224">
        <v>103</v>
      </c>
      <c r="G224" t="s">
        <v>95</v>
      </c>
      <c r="H224" t="s">
        <v>74</v>
      </c>
      <c r="I224" t="s">
        <v>27</v>
      </c>
      <c r="J224">
        <v>55</v>
      </c>
      <c r="K224" t="s">
        <v>42</v>
      </c>
      <c r="L224" t="s">
        <v>96</v>
      </c>
      <c r="M224">
        <v>3</v>
      </c>
      <c r="N224">
        <v>5</v>
      </c>
      <c r="O224">
        <v>515</v>
      </c>
      <c r="P224">
        <v>309</v>
      </c>
      <c r="Q224">
        <v>206</v>
      </c>
      <c r="R224" t="s">
        <v>82</v>
      </c>
      <c r="S224" t="s">
        <v>63</v>
      </c>
      <c r="T224">
        <v>5</v>
      </c>
      <c r="U224" t="s">
        <v>32</v>
      </c>
      <c r="V224" t="s">
        <v>70</v>
      </c>
    </row>
    <row r="225" spans="1:22" x14ac:dyDescent="0.35">
      <c r="A225" s="1">
        <v>45476</v>
      </c>
      <c r="B225" t="s">
        <v>298</v>
      </c>
      <c r="C225" t="s">
        <v>84</v>
      </c>
      <c r="D225" s="1">
        <v>37286</v>
      </c>
      <c r="E225" t="s">
        <v>71</v>
      </c>
      <c r="F225">
        <v>209</v>
      </c>
      <c r="G225" t="s">
        <v>95</v>
      </c>
      <c r="H225" t="s">
        <v>37</v>
      </c>
      <c r="I225" t="s">
        <v>27</v>
      </c>
      <c r="J225">
        <v>22</v>
      </c>
      <c r="K225" t="s">
        <v>50</v>
      </c>
      <c r="L225" t="s">
        <v>96</v>
      </c>
      <c r="M225">
        <v>3</v>
      </c>
      <c r="N225">
        <v>5</v>
      </c>
      <c r="O225">
        <v>1045</v>
      </c>
      <c r="P225">
        <v>627</v>
      </c>
      <c r="Q225">
        <v>418</v>
      </c>
      <c r="R225" t="s">
        <v>82</v>
      </c>
      <c r="S225" t="s">
        <v>57</v>
      </c>
      <c r="T225">
        <v>3</v>
      </c>
      <c r="U225" t="s">
        <v>32</v>
      </c>
      <c r="V225" t="s">
        <v>90</v>
      </c>
    </row>
    <row r="226" spans="1:22" x14ac:dyDescent="0.35">
      <c r="A226" s="1">
        <v>45475</v>
      </c>
      <c r="B226" t="s">
        <v>299</v>
      </c>
      <c r="C226" t="s">
        <v>35</v>
      </c>
      <c r="D226" s="1">
        <v>36486</v>
      </c>
      <c r="E226" t="s">
        <v>36</v>
      </c>
      <c r="F226">
        <v>157</v>
      </c>
      <c r="G226" t="s">
        <v>25</v>
      </c>
      <c r="H226" t="s">
        <v>49</v>
      </c>
      <c r="I226" t="s">
        <v>27</v>
      </c>
      <c r="J226">
        <v>25</v>
      </c>
      <c r="K226" t="s">
        <v>50</v>
      </c>
      <c r="L226" t="s">
        <v>29</v>
      </c>
      <c r="M226">
        <v>10</v>
      </c>
      <c r="N226">
        <v>14</v>
      </c>
      <c r="O226">
        <v>2198</v>
      </c>
      <c r="P226">
        <v>1570</v>
      </c>
      <c r="Q226">
        <v>628</v>
      </c>
      <c r="R226" t="s">
        <v>30</v>
      </c>
      <c r="S226" t="s">
        <v>31</v>
      </c>
      <c r="T226">
        <v>2</v>
      </c>
      <c r="U226" t="s">
        <v>32</v>
      </c>
      <c r="V226" t="s">
        <v>90</v>
      </c>
    </row>
    <row r="227" spans="1:22" x14ac:dyDescent="0.35">
      <c r="A227" s="1">
        <v>45503</v>
      </c>
      <c r="B227" t="s">
        <v>300</v>
      </c>
      <c r="C227" t="s">
        <v>78</v>
      </c>
      <c r="D227" s="1">
        <v>34549</v>
      </c>
      <c r="E227" t="s">
        <v>98</v>
      </c>
      <c r="F227">
        <v>196</v>
      </c>
      <c r="G227" t="s">
        <v>85</v>
      </c>
      <c r="H227" t="s">
        <v>80</v>
      </c>
      <c r="I227" t="s">
        <v>27</v>
      </c>
      <c r="J227">
        <v>30</v>
      </c>
      <c r="K227" t="s">
        <v>61</v>
      </c>
      <c r="L227" t="s">
        <v>86</v>
      </c>
      <c r="M227">
        <v>18</v>
      </c>
      <c r="N227">
        <v>36</v>
      </c>
      <c r="O227">
        <v>7056</v>
      </c>
      <c r="P227">
        <v>3528</v>
      </c>
      <c r="Q227">
        <v>3528</v>
      </c>
      <c r="R227" t="s">
        <v>30</v>
      </c>
      <c r="S227" t="s">
        <v>31</v>
      </c>
      <c r="T227">
        <v>2</v>
      </c>
      <c r="U227" t="s">
        <v>32</v>
      </c>
      <c r="V227" t="s">
        <v>90</v>
      </c>
    </row>
    <row r="228" spans="1:22" x14ac:dyDescent="0.35">
      <c r="A228" s="1">
        <v>45449</v>
      </c>
      <c r="B228" t="s">
        <v>301</v>
      </c>
      <c r="C228" t="s">
        <v>23</v>
      </c>
      <c r="D228" s="1">
        <v>28526</v>
      </c>
      <c r="E228" t="s">
        <v>98</v>
      </c>
      <c r="F228">
        <v>381</v>
      </c>
      <c r="G228" t="s">
        <v>95</v>
      </c>
      <c r="H228" t="s">
        <v>55</v>
      </c>
      <c r="I228" t="s">
        <v>27</v>
      </c>
      <c r="J228">
        <v>46</v>
      </c>
      <c r="K228" t="s">
        <v>42</v>
      </c>
      <c r="L228" t="s">
        <v>96</v>
      </c>
      <c r="M228">
        <v>3</v>
      </c>
      <c r="N228">
        <v>5</v>
      </c>
      <c r="O228">
        <v>1905</v>
      </c>
      <c r="P228">
        <v>1143</v>
      </c>
      <c r="Q228">
        <v>762</v>
      </c>
      <c r="R228" t="s">
        <v>82</v>
      </c>
      <c r="S228" t="s">
        <v>76</v>
      </c>
      <c r="T228">
        <v>4</v>
      </c>
      <c r="U228" t="s">
        <v>32</v>
      </c>
      <c r="V228" t="s">
        <v>45</v>
      </c>
    </row>
    <row r="229" spans="1:22" x14ac:dyDescent="0.35">
      <c r="A229" s="1">
        <v>45490</v>
      </c>
      <c r="B229" t="s">
        <v>302</v>
      </c>
      <c r="C229" t="s">
        <v>35</v>
      </c>
      <c r="D229" s="1">
        <v>30505</v>
      </c>
      <c r="E229" t="s">
        <v>24</v>
      </c>
      <c r="F229">
        <v>188</v>
      </c>
      <c r="G229" t="s">
        <v>25</v>
      </c>
      <c r="H229" t="s">
        <v>80</v>
      </c>
      <c r="I229" t="s">
        <v>27</v>
      </c>
      <c r="J229">
        <v>41</v>
      </c>
      <c r="K229" t="s">
        <v>61</v>
      </c>
      <c r="L229" t="s">
        <v>29</v>
      </c>
      <c r="M229">
        <v>10</v>
      </c>
      <c r="N229">
        <v>14</v>
      </c>
      <c r="O229">
        <v>2632</v>
      </c>
      <c r="P229">
        <v>1880</v>
      </c>
      <c r="Q229">
        <v>752</v>
      </c>
      <c r="R229" t="s">
        <v>30</v>
      </c>
      <c r="S229" t="s">
        <v>57</v>
      </c>
      <c r="T229">
        <v>3</v>
      </c>
      <c r="U229" t="s">
        <v>32</v>
      </c>
      <c r="V229" t="s">
        <v>90</v>
      </c>
    </row>
    <row r="230" spans="1:22" x14ac:dyDescent="0.35">
      <c r="A230" s="1">
        <v>45501</v>
      </c>
      <c r="B230" t="s">
        <v>303</v>
      </c>
      <c r="C230" t="s">
        <v>113</v>
      </c>
      <c r="D230" s="1">
        <v>20739</v>
      </c>
      <c r="E230" t="s">
        <v>98</v>
      </c>
      <c r="F230">
        <v>153</v>
      </c>
      <c r="G230" t="s">
        <v>73</v>
      </c>
      <c r="H230" t="s">
        <v>55</v>
      </c>
      <c r="I230" t="s">
        <v>27</v>
      </c>
      <c r="J230">
        <v>68</v>
      </c>
      <c r="K230" t="s">
        <v>28</v>
      </c>
      <c r="L230" t="s">
        <v>75</v>
      </c>
      <c r="M230">
        <v>14</v>
      </c>
      <c r="N230">
        <v>28</v>
      </c>
      <c r="O230">
        <v>4284</v>
      </c>
      <c r="P230">
        <v>2142</v>
      </c>
      <c r="Q230">
        <v>2142</v>
      </c>
      <c r="R230" t="s">
        <v>30</v>
      </c>
      <c r="S230" t="s">
        <v>43</v>
      </c>
      <c r="T230">
        <v>0</v>
      </c>
      <c r="U230" t="s">
        <v>44</v>
      </c>
      <c r="V230" t="s">
        <v>90</v>
      </c>
    </row>
    <row r="231" spans="1:22" x14ac:dyDescent="0.35">
      <c r="A231" s="1">
        <v>45456</v>
      </c>
      <c r="B231" t="s">
        <v>304</v>
      </c>
      <c r="C231" t="s">
        <v>107</v>
      </c>
      <c r="D231" s="1">
        <v>19705</v>
      </c>
      <c r="E231" t="s">
        <v>24</v>
      </c>
      <c r="F231">
        <v>404</v>
      </c>
      <c r="G231" t="s">
        <v>93</v>
      </c>
      <c r="H231" t="s">
        <v>55</v>
      </c>
      <c r="I231" t="s">
        <v>27</v>
      </c>
      <c r="J231">
        <v>71</v>
      </c>
      <c r="K231" t="s">
        <v>28</v>
      </c>
      <c r="L231" t="s">
        <v>94</v>
      </c>
      <c r="M231">
        <v>5</v>
      </c>
      <c r="N231">
        <v>7</v>
      </c>
      <c r="O231">
        <v>2828</v>
      </c>
      <c r="P231">
        <v>2020</v>
      </c>
      <c r="Q231">
        <v>808</v>
      </c>
      <c r="R231" t="s">
        <v>82</v>
      </c>
      <c r="S231" t="s">
        <v>76</v>
      </c>
      <c r="T231">
        <v>4</v>
      </c>
      <c r="U231" t="s">
        <v>32</v>
      </c>
      <c r="V231" t="s">
        <v>45</v>
      </c>
    </row>
    <row r="232" spans="1:22" x14ac:dyDescent="0.35">
      <c r="A232" s="1">
        <v>45374</v>
      </c>
      <c r="B232" t="s">
        <v>305</v>
      </c>
      <c r="C232" t="s">
        <v>84</v>
      </c>
      <c r="D232" s="1">
        <v>23336</v>
      </c>
      <c r="E232" t="s">
        <v>98</v>
      </c>
      <c r="F232">
        <v>263</v>
      </c>
      <c r="G232" t="s">
        <v>88</v>
      </c>
      <c r="H232" t="s">
        <v>49</v>
      </c>
      <c r="I232" t="s">
        <v>27</v>
      </c>
      <c r="J232">
        <v>60</v>
      </c>
      <c r="K232" t="s">
        <v>28</v>
      </c>
      <c r="L232" t="s">
        <v>89</v>
      </c>
      <c r="M232">
        <v>19</v>
      </c>
      <c r="N232">
        <v>23</v>
      </c>
      <c r="O232">
        <v>6049</v>
      </c>
      <c r="P232">
        <v>4997</v>
      </c>
      <c r="Q232">
        <v>1052</v>
      </c>
      <c r="R232" t="s">
        <v>30</v>
      </c>
      <c r="S232" t="s">
        <v>69</v>
      </c>
      <c r="T232">
        <v>6</v>
      </c>
      <c r="U232" t="s">
        <v>44</v>
      </c>
      <c r="V232" t="s">
        <v>52</v>
      </c>
    </row>
    <row r="233" spans="1:22" x14ac:dyDescent="0.35">
      <c r="A233" s="1">
        <v>45465</v>
      </c>
      <c r="B233" t="s">
        <v>306</v>
      </c>
      <c r="C233" t="s">
        <v>54</v>
      </c>
      <c r="D233" s="1">
        <v>16861</v>
      </c>
      <c r="E233" t="s">
        <v>71</v>
      </c>
      <c r="F233">
        <v>298</v>
      </c>
      <c r="G233" t="s">
        <v>88</v>
      </c>
      <c r="H233" t="s">
        <v>80</v>
      </c>
      <c r="I233" t="s">
        <v>38</v>
      </c>
      <c r="J233">
        <v>78</v>
      </c>
      <c r="K233" t="s">
        <v>56</v>
      </c>
      <c r="L233" t="s">
        <v>89</v>
      </c>
      <c r="M233">
        <v>19</v>
      </c>
      <c r="N233">
        <v>23</v>
      </c>
      <c r="O233">
        <v>6854</v>
      </c>
      <c r="P233">
        <v>5662</v>
      </c>
      <c r="Q233">
        <v>1192</v>
      </c>
      <c r="R233" t="s">
        <v>30</v>
      </c>
      <c r="S233" t="s">
        <v>69</v>
      </c>
      <c r="T233">
        <v>6</v>
      </c>
      <c r="U233" t="s">
        <v>44</v>
      </c>
      <c r="V233" t="s">
        <v>45</v>
      </c>
    </row>
    <row r="234" spans="1:22" x14ac:dyDescent="0.35">
      <c r="A234" s="1">
        <v>45318</v>
      </c>
      <c r="B234" t="s">
        <v>307</v>
      </c>
      <c r="C234" t="s">
        <v>47</v>
      </c>
      <c r="D234" s="1">
        <v>27887</v>
      </c>
      <c r="E234" t="s">
        <v>71</v>
      </c>
      <c r="F234">
        <v>67</v>
      </c>
      <c r="G234" t="s">
        <v>79</v>
      </c>
      <c r="H234" t="s">
        <v>55</v>
      </c>
      <c r="I234" t="s">
        <v>27</v>
      </c>
      <c r="J234">
        <v>48</v>
      </c>
      <c r="K234" t="s">
        <v>42</v>
      </c>
      <c r="L234" t="s">
        <v>81</v>
      </c>
      <c r="M234">
        <v>7</v>
      </c>
      <c r="N234">
        <v>9</v>
      </c>
      <c r="O234">
        <v>603</v>
      </c>
      <c r="P234">
        <v>469</v>
      </c>
      <c r="Q234">
        <v>134</v>
      </c>
      <c r="R234" t="s">
        <v>82</v>
      </c>
      <c r="S234" t="s">
        <v>69</v>
      </c>
      <c r="T234">
        <v>6</v>
      </c>
      <c r="U234" t="s">
        <v>44</v>
      </c>
      <c r="V234" t="s">
        <v>70</v>
      </c>
    </row>
    <row r="235" spans="1:22" x14ac:dyDescent="0.35">
      <c r="A235" s="1">
        <v>45501</v>
      </c>
      <c r="B235" t="s">
        <v>308</v>
      </c>
      <c r="C235" t="s">
        <v>100</v>
      </c>
      <c r="D235" s="1">
        <v>26256</v>
      </c>
      <c r="E235" t="s">
        <v>71</v>
      </c>
      <c r="F235">
        <v>78</v>
      </c>
      <c r="G235" t="s">
        <v>88</v>
      </c>
      <c r="H235" t="s">
        <v>80</v>
      </c>
      <c r="I235" t="s">
        <v>27</v>
      </c>
      <c r="J235">
        <v>53</v>
      </c>
      <c r="K235" t="s">
        <v>42</v>
      </c>
      <c r="L235" t="s">
        <v>89</v>
      </c>
      <c r="M235">
        <v>19</v>
      </c>
      <c r="N235">
        <v>23</v>
      </c>
      <c r="O235">
        <v>1794</v>
      </c>
      <c r="P235">
        <v>1482</v>
      </c>
      <c r="Q235">
        <v>312</v>
      </c>
      <c r="R235" t="s">
        <v>30</v>
      </c>
      <c r="S235" t="s">
        <v>43</v>
      </c>
      <c r="T235">
        <v>0</v>
      </c>
      <c r="U235" t="s">
        <v>44</v>
      </c>
      <c r="V235" t="s">
        <v>90</v>
      </c>
    </row>
    <row r="236" spans="1:22" x14ac:dyDescent="0.35">
      <c r="A236" s="1">
        <v>45498</v>
      </c>
      <c r="B236" t="s">
        <v>309</v>
      </c>
      <c r="C236" t="s">
        <v>107</v>
      </c>
      <c r="D236" s="1">
        <v>32793</v>
      </c>
      <c r="E236" t="s">
        <v>71</v>
      </c>
      <c r="F236">
        <v>69</v>
      </c>
      <c r="G236" t="s">
        <v>25</v>
      </c>
      <c r="H236" t="s">
        <v>55</v>
      </c>
      <c r="I236" t="s">
        <v>38</v>
      </c>
      <c r="J236">
        <v>35</v>
      </c>
      <c r="K236" t="s">
        <v>61</v>
      </c>
      <c r="L236" t="s">
        <v>29</v>
      </c>
      <c r="M236">
        <v>10</v>
      </c>
      <c r="N236">
        <v>14</v>
      </c>
      <c r="O236">
        <v>966</v>
      </c>
      <c r="P236">
        <v>690</v>
      </c>
      <c r="Q236">
        <v>276</v>
      </c>
      <c r="R236" t="s">
        <v>30</v>
      </c>
      <c r="S236" t="s">
        <v>76</v>
      </c>
      <c r="T236">
        <v>4</v>
      </c>
      <c r="U236" t="s">
        <v>32</v>
      </c>
      <c r="V236" t="s">
        <v>90</v>
      </c>
    </row>
    <row r="237" spans="1:22" x14ac:dyDescent="0.35">
      <c r="A237" s="1">
        <v>45409</v>
      </c>
      <c r="B237" t="s">
        <v>310</v>
      </c>
      <c r="C237" t="s">
        <v>100</v>
      </c>
      <c r="D237" s="1">
        <v>30375</v>
      </c>
      <c r="E237" t="s">
        <v>98</v>
      </c>
      <c r="F237">
        <v>335</v>
      </c>
      <c r="G237" t="s">
        <v>85</v>
      </c>
      <c r="H237" t="s">
        <v>41</v>
      </c>
      <c r="I237" t="s">
        <v>27</v>
      </c>
      <c r="J237">
        <v>41</v>
      </c>
      <c r="K237" t="s">
        <v>61</v>
      </c>
      <c r="L237" t="s">
        <v>86</v>
      </c>
      <c r="M237">
        <v>18</v>
      </c>
      <c r="N237">
        <v>36</v>
      </c>
      <c r="O237">
        <v>12060</v>
      </c>
      <c r="P237">
        <v>6030</v>
      </c>
      <c r="Q237">
        <v>6030</v>
      </c>
      <c r="R237" t="s">
        <v>30</v>
      </c>
      <c r="S237" t="s">
        <v>69</v>
      </c>
      <c r="T237">
        <v>6</v>
      </c>
      <c r="U237" t="s">
        <v>44</v>
      </c>
      <c r="V237" t="s">
        <v>72</v>
      </c>
    </row>
    <row r="238" spans="1:22" x14ac:dyDescent="0.35">
      <c r="A238" s="1">
        <v>45478</v>
      </c>
      <c r="B238" t="s">
        <v>311</v>
      </c>
      <c r="C238" t="s">
        <v>35</v>
      </c>
      <c r="D238" s="1">
        <v>22217</v>
      </c>
      <c r="E238" t="s">
        <v>71</v>
      </c>
      <c r="F238">
        <v>165</v>
      </c>
      <c r="G238" t="s">
        <v>73</v>
      </c>
      <c r="H238" t="s">
        <v>41</v>
      </c>
      <c r="I238" t="s">
        <v>38</v>
      </c>
      <c r="J238">
        <v>64</v>
      </c>
      <c r="K238" t="s">
        <v>28</v>
      </c>
      <c r="L238" t="s">
        <v>75</v>
      </c>
      <c r="M238">
        <v>14</v>
      </c>
      <c r="N238">
        <v>28</v>
      </c>
      <c r="O238">
        <v>4620</v>
      </c>
      <c r="P238">
        <v>2310</v>
      </c>
      <c r="Q238">
        <v>2310</v>
      </c>
      <c r="R238" t="s">
        <v>30</v>
      </c>
      <c r="S238" t="s">
        <v>63</v>
      </c>
      <c r="T238">
        <v>5</v>
      </c>
      <c r="U238" t="s">
        <v>32</v>
      </c>
      <c r="V238" t="s">
        <v>90</v>
      </c>
    </row>
    <row r="239" spans="1:22" x14ac:dyDescent="0.35">
      <c r="A239" s="1">
        <v>45353</v>
      </c>
      <c r="B239" t="s">
        <v>312</v>
      </c>
      <c r="C239" t="s">
        <v>47</v>
      </c>
      <c r="D239" s="1">
        <v>28674</v>
      </c>
      <c r="E239" t="s">
        <v>71</v>
      </c>
      <c r="F239">
        <v>78</v>
      </c>
      <c r="G239" t="s">
        <v>59</v>
      </c>
      <c r="H239" t="s">
        <v>74</v>
      </c>
      <c r="I239" t="s">
        <v>27</v>
      </c>
      <c r="J239">
        <v>46</v>
      </c>
      <c r="K239" t="s">
        <v>42</v>
      </c>
      <c r="L239" t="s">
        <v>62</v>
      </c>
      <c r="M239">
        <v>10</v>
      </c>
      <c r="N239">
        <v>45</v>
      </c>
      <c r="O239">
        <v>3510</v>
      </c>
      <c r="P239">
        <v>780</v>
      </c>
      <c r="Q239">
        <v>2730</v>
      </c>
      <c r="R239" t="s">
        <v>30</v>
      </c>
      <c r="S239" t="s">
        <v>69</v>
      </c>
      <c r="T239">
        <v>6</v>
      </c>
      <c r="U239" t="s">
        <v>44</v>
      </c>
      <c r="V239" t="s">
        <v>52</v>
      </c>
    </row>
    <row r="240" spans="1:22" x14ac:dyDescent="0.35">
      <c r="A240" s="1">
        <v>45456</v>
      </c>
      <c r="B240" t="s">
        <v>313</v>
      </c>
      <c r="C240" t="s">
        <v>84</v>
      </c>
      <c r="D240" s="1">
        <v>34868</v>
      </c>
      <c r="E240" t="s">
        <v>36</v>
      </c>
      <c r="F240">
        <v>359</v>
      </c>
      <c r="G240" t="s">
        <v>67</v>
      </c>
      <c r="H240" t="s">
        <v>37</v>
      </c>
      <c r="I240" t="s">
        <v>27</v>
      </c>
      <c r="J240">
        <v>29</v>
      </c>
      <c r="K240" t="s">
        <v>50</v>
      </c>
      <c r="L240" t="s">
        <v>68</v>
      </c>
      <c r="M240">
        <v>18</v>
      </c>
      <c r="N240">
        <v>22</v>
      </c>
      <c r="O240">
        <v>7898</v>
      </c>
      <c r="P240">
        <v>6462</v>
      </c>
      <c r="Q240">
        <v>1436</v>
      </c>
      <c r="R240" t="s">
        <v>30</v>
      </c>
      <c r="S240" t="s">
        <v>76</v>
      </c>
      <c r="T240">
        <v>4</v>
      </c>
      <c r="U240" t="s">
        <v>32</v>
      </c>
      <c r="V240" t="s">
        <v>45</v>
      </c>
    </row>
    <row r="241" spans="1:22" x14ac:dyDescent="0.35">
      <c r="A241" s="1">
        <v>45486</v>
      </c>
      <c r="B241" t="s">
        <v>314</v>
      </c>
      <c r="C241" t="s">
        <v>100</v>
      </c>
      <c r="D241" s="1">
        <v>35846</v>
      </c>
      <c r="E241" t="s">
        <v>24</v>
      </c>
      <c r="F241">
        <v>263</v>
      </c>
      <c r="G241" t="s">
        <v>59</v>
      </c>
      <c r="H241" t="s">
        <v>49</v>
      </c>
      <c r="I241" t="s">
        <v>27</v>
      </c>
      <c r="J241">
        <v>26</v>
      </c>
      <c r="K241" t="s">
        <v>50</v>
      </c>
      <c r="L241" t="s">
        <v>62</v>
      </c>
      <c r="M241">
        <v>10</v>
      </c>
      <c r="N241">
        <v>45</v>
      </c>
      <c r="O241">
        <v>11835</v>
      </c>
      <c r="P241">
        <v>2630</v>
      </c>
      <c r="Q241">
        <v>9205</v>
      </c>
      <c r="R241" t="s">
        <v>30</v>
      </c>
      <c r="S241" t="s">
        <v>69</v>
      </c>
      <c r="T241">
        <v>6</v>
      </c>
      <c r="U241" t="s">
        <v>44</v>
      </c>
      <c r="V241" t="s">
        <v>90</v>
      </c>
    </row>
    <row r="242" spans="1:22" x14ac:dyDescent="0.35">
      <c r="A242" s="1">
        <v>45481</v>
      </c>
      <c r="B242" t="s">
        <v>315</v>
      </c>
      <c r="C242" t="s">
        <v>113</v>
      </c>
      <c r="D242" s="1">
        <v>29391</v>
      </c>
      <c r="E242" t="s">
        <v>71</v>
      </c>
      <c r="F242">
        <v>36</v>
      </c>
      <c r="G242" t="s">
        <v>59</v>
      </c>
      <c r="H242" t="s">
        <v>80</v>
      </c>
      <c r="I242" t="s">
        <v>27</v>
      </c>
      <c r="J242">
        <v>44</v>
      </c>
      <c r="K242" t="s">
        <v>61</v>
      </c>
      <c r="L242" t="s">
        <v>62</v>
      </c>
      <c r="M242">
        <v>10</v>
      </c>
      <c r="N242">
        <v>45</v>
      </c>
      <c r="O242">
        <v>1620</v>
      </c>
      <c r="P242">
        <v>360</v>
      </c>
      <c r="Q242">
        <v>1260</v>
      </c>
      <c r="R242" t="s">
        <v>30</v>
      </c>
      <c r="S242" t="s">
        <v>39</v>
      </c>
      <c r="T242">
        <v>1</v>
      </c>
      <c r="U242" t="s">
        <v>32</v>
      </c>
      <c r="V242" t="s">
        <v>90</v>
      </c>
    </row>
    <row r="243" spans="1:22" x14ac:dyDescent="0.35">
      <c r="A243" s="1">
        <v>45465</v>
      </c>
      <c r="B243" t="s">
        <v>316</v>
      </c>
      <c r="C243" t="s">
        <v>54</v>
      </c>
      <c r="D243" s="1">
        <v>19545</v>
      </c>
      <c r="E243" t="s">
        <v>71</v>
      </c>
      <c r="F243">
        <v>120</v>
      </c>
      <c r="G243" t="s">
        <v>73</v>
      </c>
      <c r="H243" t="s">
        <v>55</v>
      </c>
      <c r="I243" t="s">
        <v>27</v>
      </c>
      <c r="J243">
        <v>71</v>
      </c>
      <c r="K243" t="s">
        <v>28</v>
      </c>
      <c r="L243" t="s">
        <v>75</v>
      </c>
      <c r="M243">
        <v>14</v>
      </c>
      <c r="N243">
        <v>28</v>
      </c>
      <c r="O243">
        <v>3360</v>
      </c>
      <c r="P243">
        <v>1680</v>
      </c>
      <c r="Q243">
        <v>1680</v>
      </c>
      <c r="R243" t="s">
        <v>30</v>
      </c>
      <c r="S243" t="s">
        <v>69</v>
      </c>
      <c r="T243">
        <v>6</v>
      </c>
      <c r="U243" t="s">
        <v>44</v>
      </c>
      <c r="V243" t="s">
        <v>45</v>
      </c>
    </row>
    <row r="244" spans="1:22" x14ac:dyDescent="0.35">
      <c r="A244" s="1">
        <v>45302</v>
      </c>
      <c r="B244" t="s">
        <v>317</v>
      </c>
      <c r="C244" t="s">
        <v>23</v>
      </c>
      <c r="D244" s="1">
        <v>37363</v>
      </c>
      <c r="E244" t="s">
        <v>36</v>
      </c>
      <c r="F244">
        <v>471</v>
      </c>
      <c r="G244" t="s">
        <v>93</v>
      </c>
      <c r="H244" t="s">
        <v>80</v>
      </c>
      <c r="I244" t="s">
        <v>27</v>
      </c>
      <c r="J244">
        <v>22</v>
      </c>
      <c r="K244" t="s">
        <v>50</v>
      </c>
      <c r="L244" t="s">
        <v>94</v>
      </c>
      <c r="M244">
        <v>5</v>
      </c>
      <c r="N244">
        <v>7</v>
      </c>
      <c r="O244">
        <v>3297</v>
      </c>
      <c r="P244">
        <v>2355</v>
      </c>
      <c r="Q244">
        <v>942</v>
      </c>
      <c r="R244" t="s">
        <v>82</v>
      </c>
      <c r="S244" t="s">
        <v>76</v>
      </c>
      <c r="T244">
        <v>4</v>
      </c>
      <c r="U244" t="s">
        <v>32</v>
      </c>
      <c r="V244" t="s">
        <v>70</v>
      </c>
    </row>
    <row r="245" spans="1:22" x14ac:dyDescent="0.35">
      <c r="A245" s="1">
        <v>45294</v>
      </c>
      <c r="B245" t="s">
        <v>318</v>
      </c>
      <c r="C245" t="s">
        <v>35</v>
      </c>
      <c r="D245" s="1">
        <v>26417</v>
      </c>
      <c r="E245" t="s">
        <v>98</v>
      </c>
      <c r="F245">
        <v>75</v>
      </c>
      <c r="G245" t="s">
        <v>93</v>
      </c>
      <c r="H245" t="s">
        <v>55</v>
      </c>
      <c r="I245" t="s">
        <v>27</v>
      </c>
      <c r="J245">
        <v>52</v>
      </c>
      <c r="K245" t="s">
        <v>42</v>
      </c>
      <c r="L245" t="s">
        <v>94</v>
      </c>
      <c r="M245">
        <v>5</v>
      </c>
      <c r="N245">
        <v>7</v>
      </c>
      <c r="O245">
        <v>525</v>
      </c>
      <c r="P245">
        <v>375</v>
      </c>
      <c r="Q245">
        <v>150</v>
      </c>
      <c r="R245" t="s">
        <v>82</v>
      </c>
      <c r="S245" t="s">
        <v>57</v>
      </c>
      <c r="T245">
        <v>3</v>
      </c>
      <c r="U245" t="s">
        <v>32</v>
      </c>
      <c r="V245" t="s">
        <v>70</v>
      </c>
    </row>
    <row r="246" spans="1:22" x14ac:dyDescent="0.35">
      <c r="A246" s="1">
        <v>45484</v>
      </c>
      <c r="B246" t="s">
        <v>319</v>
      </c>
      <c r="C246" t="s">
        <v>54</v>
      </c>
      <c r="D246" s="1">
        <v>28869</v>
      </c>
      <c r="E246" t="s">
        <v>24</v>
      </c>
      <c r="F246">
        <v>250</v>
      </c>
      <c r="G246" t="s">
        <v>67</v>
      </c>
      <c r="H246" t="s">
        <v>55</v>
      </c>
      <c r="I246" t="s">
        <v>27</v>
      </c>
      <c r="J246">
        <v>46</v>
      </c>
      <c r="K246" t="s">
        <v>42</v>
      </c>
      <c r="L246" t="s">
        <v>68</v>
      </c>
      <c r="M246">
        <v>18</v>
      </c>
      <c r="N246">
        <v>22</v>
      </c>
      <c r="O246">
        <v>5500</v>
      </c>
      <c r="P246">
        <v>4500</v>
      </c>
      <c r="Q246">
        <v>1000</v>
      </c>
      <c r="R246" t="s">
        <v>30</v>
      </c>
      <c r="S246" t="s">
        <v>76</v>
      </c>
      <c r="T246">
        <v>4</v>
      </c>
      <c r="U246" t="s">
        <v>32</v>
      </c>
      <c r="V246" t="s">
        <v>90</v>
      </c>
    </row>
    <row r="247" spans="1:22" x14ac:dyDescent="0.35">
      <c r="A247" s="1">
        <v>45361</v>
      </c>
      <c r="B247" t="s">
        <v>320</v>
      </c>
      <c r="C247" t="s">
        <v>54</v>
      </c>
      <c r="D247" s="1">
        <v>33559</v>
      </c>
      <c r="E247" t="s">
        <v>98</v>
      </c>
      <c r="F247">
        <v>77</v>
      </c>
      <c r="G247" t="s">
        <v>79</v>
      </c>
      <c r="H247" t="s">
        <v>49</v>
      </c>
      <c r="I247" t="s">
        <v>27</v>
      </c>
      <c r="J247">
        <v>32</v>
      </c>
      <c r="K247" t="s">
        <v>61</v>
      </c>
      <c r="L247" t="s">
        <v>81</v>
      </c>
      <c r="M247">
        <v>7</v>
      </c>
      <c r="N247">
        <v>9</v>
      </c>
      <c r="O247">
        <v>693</v>
      </c>
      <c r="P247">
        <v>539</v>
      </c>
      <c r="Q247">
        <v>154</v>
      </c>
      <c r="R247" t="s">
        <v>82</v>
      </c>
      <c r="S247" t="s">
        <v>43</v>
      </c>
      <c r="T247">
        <v>0</v>
      </c>
      <c r="U247" t="s">
        <v>44</v>
      </c>
      <c r="V247" t="s">
        <v>52</v>
      </c>
    </row>
    <row r="248" spans="1:22" x14ac:dyDescent="0.35">
      <c r="A248" s="1">
        <v>45329</v>
      </c>
      <c r="B248" t="s">
        <v>321</v>
      </c>
      <c r="C248" t="s">
        <v>35</v>
      </c>
      <c r="D248" s="1">
        <v>20187</v>
      </c>
      <c r="E248" t="s">
        <v>36</v>
      </c>
      <c r="F248">
        <v>263</v>
      </c>
      <c r="G248" t="s">
        <v>93</v>
      </c>
      <c r="H248" t="s">
        <v>80</v>
      </c>
      <c r="I248" t="s">
        <v>27</v>
      </c>
      <c r="J248">
        <v>69</v>
      </c>
      <c r="K248" t="s">
        <v>28</v>
      </c>
      <c r="L248" t="s">
        <v>94</v>
      </c>
      <c r="M248">
        <v>5</v>
      </c>
      <c r="N248">
        <v>7</v>
      </c>
      <c r="O248">
        <v>1841</v>
      </c>
      <c r="P248">
        <v>1315</v>
      </c>
      <c r="Q248">
        <v>526</v>
      </c>
      <c r="R248" t="s">
        <v>82</v>
      </c>
      <c r="S248" t="s">
        <v>57</v>
      </c>
      <c r="T248">
        <v>3</v>
      </c>
      <c r="U248" t="s">
        <v>32</v>
      </c>
      <c r="V248" t="s">
        <v>33</v>
      </c>
    </row>
    <row r="249" spans="1:22" x14ac:dyDescent="0.35">
      <c r="A249" s="1">
        <v>45336</v>
      </c>
      <c r="B249" t="s">
        <v>322</v>
      </c>
      <c r="C249" t="s">
        <v>107</v>
      </c>
      <c r="D249" s="1">
        <v>24152</v>
      </c>
      <c r="E249" t="s">
        <v>71</v>
      </c>
      <c r="F249">
        <v>409</v>
      </c>
      <c r="G249" t="s">
        <v>48</v>
      </c>
      <c r="H249" t="s">
        <v>55</v>
      </c>
      <c r="I249" t="s">
        <v>27</v>
      </c>
      <c r="J249">
        <v>58</v>
      </c>
      <c r="K249" t="s">
        <v>42</v>
      </c>
      <c r="L249" t="s">
        <v>51</v>
      </c>
      <c r="M249">
        <v>10</v>
      </c>
      <c r="N249">
        <v>11</v>
      </c>
      <c r="O249">
        <v>4499</v>
      </c>
      <c r="P249">
        <v>4090</v>
      </c>
      <c r="Q249">
        <v>409</v>
      </c>
      <c r="R249" t="s">
        <v>30</v>
      </c>
      <c r="S249" t="s">
        <v>57</v>
      </c>
      <c r="T249">
        <v>3</v>
      </c>
      <c r="U249" t="s">
        <v>32</v>
      </c>
      <c r="V249" t="s">
        <v>33</v>
      </c>
    </row>
    <row r="250" spans="1:22" x14ac:dyDescent="0.35">
      <c r="A250" s="1">
        <v>45310</v>
      </c>
      <c r="B250" t="s">
        <v>323</v>
      </c>
      <c r="C250" t="s">
        <v>113</v>
      </c>
      <c r="D250" s="1">
        <v>37810</v>
      </c>
      <c r="E250" t="s">
        <v>24</v>
      </c>
      <c r="F250">
        <v>473</v>
      </c>
      <c r="G250" t="s">
        <v>59</v>
      </c>
      <c r="H250" t="s">
        <v>80</v>
      </c>
      <c r="I250" t="s">
        <v>27</v>
      </c>
      <c r="J250">
        <v>21</v>
      </c>
      <c r="K250" t="s">
        <v>50</v>
      </c>
      <c r="L250" t="s">
        <v>62</v>
      </c>
      <c r="M250">
        <v>10</v>
      </c>
      <c r="N250">
        <v>45</v>
      </c>
      <c r="O250">
        <v>21285</v>
      </c>
      <c r="P250">
        <v>4730</v>
      </c>
      <c r="Q250">
        <v>16555</v>
      </c>
      <c r="R250" t="s">
        <v>30</v>
      </c>
      <c r="S250" t="s">
        <v>63</v>
      </c>
      <c r="T250">
        <v>5</v>
      </c>
      <c r="U250" t="s">
        <v>32</v>
      </c>
      <c r="V250" t="s">
        <v>70</v>
      </c>
    </row>
    <row r="251" spans="1:22" x14ac:dyDescent="0.35">
      <c r="A251" s="1">
        <v>45314</v>
      </c>
      <c r="B251" t="s">
        <v>324</v>
      </c>
      <c r="C251" t="s">
        <v>54</v>
      </c>
      <c r="D251" s="1">
        <v>20223</v>
      </c>
      <c r="E251" t="s">
        <v>71</v>
      </c>
      <c r="F251">
        <v>243</v>
      </c>
      <c r="G251" t="s">
        <v>88</v>
      </c>
      <c r="H251" t="s">
        <v>55</v>
      </c>
      <c r="I251" t="s">
        <v>27</v>
      </c>
      <c r="J251">
        <v>69</v>
      </c>
      <c r="K251" t="s">
        <v>28</v>
      </c>
      <c r="L251" t="s">
        <v>89</v>
      </c>
      <c r="M251">
        <v>19</v>
      </c>
      <c r="N251">
        <v>23</v>
      </c>
      <c r="O251">
        <v>5589</v>
      </c>
      <c r="P251">
        <v>4617</v>
      </c>
      <c r="Q251">
        <v>972</v>
      </c>
      <c r="R251" t="s">
        <v>30</v>
      </c>
      <c r="S251" t="s">
        <v>31</v>
      </c>
      <c r="T251">
        <v>2</v>
      </c>
      <c r="U251" t="s">
        <v>32</v>
      </c>
      <c r="V251" t="s">
        <v>70</v>
      </c>
    </row>
    <row r="252" spans="1:22" x14ac:dyDescent="0.35">
      <c r="A252" s="1">
        <v>45322</v>
      </c>
      <c r="B252" t="s">
        <v>325</v>
      </c>
      <c r="C252" t="s">
        <v>107</v>
      </c>
      <c r="D252" s="1">
        <v>38111</v>
      </c>
      <c r="E252" t="s">
        <v>98</v>
      </c>
      <c r="F252">
        <v>39</v>
      </c>
      <c r="G252" t="s">
        <v>79</v>
      </c>
      <c r="H252" t="s">
        <v>41</v>
      </c>
      <c r="I252" t="s">
        <v>27</v>
      </c>
      <c r="J252">
        <v>20</v>
      </c>
      <c r="K252" t="s">
        <v>50</v>
      </c>
      <c r="L252" t="s">
        <v>81</v>
      </c>
      <c r="M252">
        <v>7</v>
      </c>
      <c r="N252">
        <v>9</v>
      </c>
      <c r="O252">
        <v>351</v>
      </c>
      <c r="P252">
        <v>273</v>
      </c>
      <c r="Q252">
        <v>78</v>
      </c>
      <c r="R252" t="s">
        <v>82</v>
      </c>
      <c r="S252" t="s">
        <v>57</v>
      </c>
      <c r="T252">
        <v>3</v>
      </c>
      <c r="U252" t="s">
        <v>32</v>
      </c>
      <c r="V252" t="s">
        <v>70</v>
      </c>
    </row>
    <row r="253" spans="1:22" x14ac:dyDescent="0.35">
      <c r="A253" s="1">
        <v>45458</v>
      </c>
      <c r="B253" t="s">
        <v>326</v>
      </c>
      <c r="C253" t="s">
        <v>35</v>
      </c>
      <c r="D253" s="1">
        <v>17924</v>
      </c>
      <c r="E253" t="s">
        <v>98</v>
      </c>
      <c r="F253">
        <v>137</v>
      </c>
      <c r="G253" t="s">
        <v>85</v>
      </c>
      <c r="H253" t="s">
        <v>41</v>
      </c>
      <c r="I253" t="s">
        <v>27</v>
      </c>
      <c r="J253">
        <v>75</v>
      </c>
      <c r="K253" t="s">
        <v>56</v>
      </c>
      <c r="L253" t="s">
        <v>86</v>
      </c>
      <c r="M253">
        <v>18</v>
      </c>
      <c r="N253">
        <v>36</v>
      </c>
      <c r="O253">
        <v>4932</v>
      </c>
      <c r="P253">
        <v>2466</v>
      </c>
      <c r="Q253">
        <v>2466</v>
      </c>
      <c r="R253" t="s">
        <v>30</v>
      </c>
      <c r="S253" t="s">
        <v>69</v>
      </c>
      <c r="T253">
        <v>6</v>
      </c>
      <c r="U253" t="s">
        <v>44</v>
      </c>
      <c r="V253" t="s">
        <v>45</v>
      </c>
    </row>
    <row r="254" spans="1:22" x14ac:dyDescent="0.35">
      <c r="A254" s="1">
        <v>45477</v>
      </c>
      <c r="B254" t="s">
        <v>327</v>
      </c>
      <c r="C254" t="s">
        <v>100</v>
      </c>
      <c r="D254" s="1">
        <v>30714</v>
      </c>
      <c r="E254" t="s">
        <v>36</v>
      </c>
      <c r="F254">
        <v>464</v>
      </c>
      <c r="G254" t="s">
        <v>79</v>
      </c>
      <c r="H254" t="s">
        <v>74</v>
      </c>
      <c r="I254" t="s">
        <v>27</v>
      </c>
      <c r="J254">
        <v>40</v>
      </c>
      <c r="K254" t="s">
        <v>61</v>
      </c>
      <c r="L254" t="s">
        <v>81</v>
      </c>
      <c r="M254">
        <v>7</v>
      </c>
      <c r="N254">
        <v>9</v>
      </c>
      <c r="O254">
        <v>4176</v>
      </c>
      <c r="P254">
        <v>3248</v>
      </c>
      <c r="Q254">
        <v>928</v>
      </c>
      <c r="R254" t="s">
        <v>82</v>
      </c>
      <c r="S254" t="s">
        <v>76</v>
      </c>
      <c r="T254">
        <v>4</v>
      </c>
      <c r="U254" t="s">
        <v>32</v>
      </c>
      <c r="V254" t="s">
        <v>90</v>
      </c>
    </row>
    <row r="255" spans="1:22" x14ac:dyDescent="0.35">
      <c r="A255" s="1">
        <v>45499</v>
      </c>
      <c r="B255" t="s">
        <v>328</v>
      </c>
      <c r="C255" t="s">
        <v>107</v>
      </c>
      <c r="D255" s="1">
        <v>32425</v>
      </c>
      <c r="E255" t="s">
        <v>36</v>
      </c>
      <c r="F255">
        <v>383</v>
      </c>
      <c r="G255" t="s">
        <v>95</v>
      </c>
      <c r="H255" t="s">
        <v>37</v>
      </c>
      <c r="I255" t="s">
        <v>27</v>
      </c>
      <c r="J255">
        <v>36</v>
      </c>
      <c r="K255" t="s">
        <v>61</v>
      </c>
      <c r="L255" t="s">
        <v>96</v>
      </c>
      <c r="M255">
        <v>3</v>
      </c>
      <c r="N255">
        <v>5</v>
      </c>
      <c r="O255">
        <v>1915</v>
      </c>
      <c r="P255">
        <v>1149</v>
      </c>
      <c r="Q255">
        <v>766</v>
      </c>
      <c r="R255" t="s">
        <v>82</v>
      </c>
      <c r="S255" t="s">
        <v>63</v>
      </c>
      <c r="T255">
        <v>5</v>
      </c>
      <c r="U255" t="s">
        <v>32</v>
      </c>
      <c r="V255" t="s">
        <v>90</v>
      </c>
    </row>
    <row r="256" spans="1:22" x14ac:dyDescent="0.35">
      <c r="A256" s="1">
        <v>45388</v>
      </c>
      <c r="B256" t="s">
        <v>329</v>
      </c>
      <c r="C256" t="s">
        <v>104</v>
      </c>
      <c r="D256" s="1">
        <v>25930</v>
      </c>
      <c r="E256" t="s">
        <v>98</v>
      </c>
      <c r="F256">
        <v>119</v>
      </c>
      <c r="G256" t="s">
        <v>73</v>
      </c>
      <c r="H256" t="s">
        <v>49</v>
      </c>
      <c r="I256" t="s">
        <v>27</v>
      </c>
      <c r="J256">
        <v>53</v>
      </c>
      <c r="K256" t="s">
        <v>42</v>
      </c>
      <c r="L256" t="s">
        <v>75</v>
      </c>
      <c r="M256">
        <v>14</v>
      </c>
      <c r="N256">
        <v>28</v>
      </c>
      <c r="O256">
        <v>3332</v>
      </c>
      <c r="P256">
        <v>1666</v>
      </c>
      <c r="Q256">
        <v>1666</v>
      </c>
      <c r="R256" t="s">
        <v>30</v>
      </c>
      <c r="S256" t="s">
        <v>69</v>
      </c>
      <c r="T256">
        <v>6</v>
      </c>
      <c r="U256" t="s">
        <v>44</v>
      </c>
      <c r="V256" t="s">
        <v>72</v>
      </c>
    </row>
    <row r="257" spans="1:22" x14ac:dyDescent="0.35">
      <c r="A257" s="1">
        <v>45417</v>
      </c>
      <c r="B257" t="s">
        <v>330</v>
      </c>
      <c r="C257" t="s">
        <v>113</v>
      </c>
      <c r="D257" s="1">
        <v>19535</v>
      </c>
      <c r="E257" t="s">
        <v>98</v>
      </c>
      <c r="F257">
        <v>209</v>
      </c>
      <c r="G257" t="s">
        <v>25</v>
      </c>
      <c r="H257" t="s">
        <v>80</v>
      </c>
      <c r="I257" t="s">
        <v>27</v>
      </c>
      <c r="J257">
        <v>71</v>
      </c>
      <c r="K257" t="s">
        <v>28</v>
      </c>
      <c r="L257" t="s">
        <v>29</v>
      </c>
      <c r="M257">
        <v>10</v>
      </c>
      <c r="N257">
        <v>14</v>
      </c>
      <c r="O257">
        <v>2926</v>
      </c>
      <c r="P257">
        <v>2090</v>
      </c>
      <c r="Q257">
        <v>836</v>
      </c>
      <c r="R257" t="s">
        <v>30</v>
      </c>
      <c r="S257" t="s">
        <v>43</v>
      </c>
      <c r="T257">
        <v>0</v>
      </c>
      <c r="U257" t="s">
        <v>44</v>
      </c>
      <c r="V257" t="s">
        <v>40</v>
      </c>
    </row>
    <row r="258" spans="1:22" x14ac:dyDescent="0.35">
      <c r="A258" s="1">
        <v>45316</v>
      </c>
      <c r="B258" t="s">
        <v>331</v>
      </c>
      <c r="C258" t="s">
        <v>100</v>
      </c>
      <c r="D258" s="1">
        <v>21296</v>
      </c>
      <c r="E258" t="s">
        <v>71</v>
      </c>
      <c r="F258">
        <v>447</v>
      </c>
      <c r="G258" t="s">
        <v>73</v>
      </c>
      <c r="H258" t="s">
        <v>55</v>
      </c>
      <c r="I258" t="s">
        <v>27</v>
      </c>
      <c r="J258">
        <v>66</v>
      </c>
      <c r="K258" t="s">
        <v>28</v>
      </c>
      <c r="L258" t="s">
        <v>75</v>
      </c>
      <c r="M258">
        <v>14</v>
      </c>
      <c r="N258">
        <v>28</v>
      </c>
      <c r="O258">
        <v>12516</v>
      </c>
      <c r="P258">
        <v>6258</v>
      </c>
      <c r="Q258">
        <v>6258</v>
      </c>
      <c r="R258" t="s">
        <v>30</v>
      </c>
      <c r="S258" t="s">
        <v>76</v>
      </c>
      <c r="T258">
        <v>4</v>
      </c>
      <c r="U258" t="s">
        <v>32</v>
      </c>
      <c r="V258" t="s">
        <v>70</v>
      </c>
    </row>
    <row r="259" spans="1:22" x14ac:dyDescent="0.35">
      <c r="A259" s="1">
        <v>45418</v>
      </c>
      <c r="B259" t="s">
        <v>332</v>
      </c>
      <c r="C259" t="s">
        <v>104</v>
      </c>
      <c r="D259" s="1">
        <v>30987</v>
      </c>
      <c r="E259" t="s">
        <v>36</v>
      </c>
      <c r="F259">
        <v>165</v>
      </c>
      <c r="G259" t="s">
        <v>59</v>
      </c>
      <c r="H259" t="s">
        <v>80</v>
      </c>
      <c r="I259" t="s">
        <v>27</v>
      </c>
      <c r="J259">
        <v>40</v>
      </c>
      <c r="K259" t="s">
        <v>61</v>
      </c>
      <c r="L259" t="s">
        <v>62</v>
      </c>
      <c r="M259">
        <v>10</v>
      </c>
      <c r="N259">
        <v>45</v>
      </c>
      <c r="O259">
        <v>7425</v>
      </c>
      <c r="P259">
        <v>1650</v>
      </c>
      <c r="Q259">
        <v>5775</v>
      </c>
      <c r="R259" t="s">
        <v>30</v>
      </c>
      <c r="S259" t="s">
        <v>39</v>
      </c>
      <c r="T259">
        <v>1</v>
      </c>
      <c r="U259" t="s">
        <v>32</v>
      </c>
      <c r="V259" t="s">
        <v>40</v>
      </c>
    </row>
    <row r="260" spans="1:22" x14ac:dyDescent="0.35">
      <c r="A260" s="1">
        <v>45295</v>
      </c>
      <c r="B260" t="s">
        <v>333</v>
      </c>
      <c r="C260" t="s">
        <v>35</v>
      </c>
      <c r="D260" s="1">
        <v>34299</v>
      </c>
      <c r="E260" t="s">
        <v>24</v>
      </c>
      <c r="F260">
        <v>338</v>
      </c>
      <c r="G260" t="s">
        <v>85</v>
      </c>
      <c r="H260" t="s">
        <v>55</v>
      </c>
      <c r="I260" t="s">
        <v>27</v>
      </c>
      <c r="J260">
        <v>30</v>
      </c>
      <c r="K260" t="s">
        <v>61</v>
      </c>
      <c r="L260" t="s">
        <v>86</v>
      </c>
      <c r="M260">
        <v>18</v>
      </c>
      <c r="N260">
        <v>36</v>
      </c>
      <c r="O260">
        <v>12168</v>
      </c>
      <c r="P260">
        <v>6084</v>
      </c>
      <c r="Q260">
        <v>6084</v>
      </c>
      <c r="R260" t="s">
        <v>30</v>
      </c>
      <c r="S260" t="s">
        <v>76</v>
      </c>
      <c r="T260">
        <v>4</v>
      </c>
      <c r="U260" t="s">
        <v>32</v>
      </c>
      <c r="V260" t="s">
        <v>70</v>
      </c>
    </row>
    <row r="261" spans="1:22" x14ac:dyDescent="0.35">
      <c r="A261" s="1">
        <v>45470</v>
      </c>
      <c r="B261" t="s">
        <v>334</v>
      </c>
      <c r="C261" t="s">
        <v>100</v>
      </c>
      <c r="D261" s="1">
        <v>37757</v>
      </c>
      <c r="E261" t="s">
        <v>71</v>
      </c>
      <c r="F261">
        <v>49</v>
      </c>
      <c r="G261" t="s">
        <v>88</v>
      </c>
      <c r="H261" t="s">
        <v>55</v>
      </c>
      <c r="I261" t="s">
        <v>27</v>
      </c>
      <c r="J261">
        <v>21</v>
      </c>
      <c r="K261" t="s">
        <v>50</v>
      </c>
      <c r="L261" t="s">
        <v>89</v>
      </c>
      <c r="M261">
        <v>19</v>
      </c>
      <c r="N261">
        <v>23</v>
      </c>
      <c r="O261">
        <v>1127</v>
      </c>
      <c r="P261">
        <v>931</v>
      </c>
      <c r="Q261">
        <v>196</v>
      </c>
      <c r="R261" t="s">
        <v>30</v>
      </c>
      <c r="S261" t="s">
        <v>76</v>
      </c>
      <c r="T261">
        <v>4</v>
      </c>
      <c r="U261" t="s">
        <v>32</v>
      </c>
      <c r="V261" t="s">
        <v>45</v>
      </c>
    </row>
    <row r="262" spans="1:22" x14ac:dyDescent="0.35">
      <c r="A262" s="1">
        <v>45479</v>
      </c>
      <c r="B262" t="s">
        <v>335</v>
      </c>
      <c r="C262" t="s">
        <v>84</v>
      </c>
      <c r="D262" s="1">
        <v>22375</v>
      </c>
      <c r="E262" t="s">
        <v>36</v>
      </c>
      <c r="F262">
        <v>459</v>
      </c>
      <c r="G262" t="s">
        <v>59</v>
      </c>
      <c r="H262" t="s">
        <v>49</v>
      </c>
      <c r="I262" t="s">
        <v>27</v>
      </c>
      <c r="J262">
        <v>63</v>
      </c>
      <c r="K262" t="s">
        <v>28</v>
      </c>
      <c r="L262" t="s">
        <v>62</v>
      </c>
      <c r="M262">
        <v>10</v>
      </c>
      <c r="N262">
        <v>45</v>
      </c>
      <c r="O262">
        <v>20655</v>
      </c>
      <c r="P262">
        <v>4590</v>
      </c>
      <c r="Q262">
        <v>16065</v>
      </c>
      <c r="R262" t="s">
        <v>30</v>
      </c>
      <c r="S262" t="s">
        <v>69</v>
      </c>
      <c r="T262">
        <v>6</v>
      </c>
      <c r="U262" t="s">
        <v>44</v>
      </c>
      <c r="V262" t="s">
        <v>90</v>
      </c>
    </row>
    <row r="263" spans="1:22" x14ac:dyDescent="0.35">
      <c r="A263" s="1">
        <v>45438</v>
      </c>
      <c r="B263" t="s">
        <v>336</v>
      </c>
      <c r="C263" t="s">
        <v>100</v>
      </c>
      <c r="D263" s="1">
        <v>35346</v>
      </c>
      <c r="E263" t="s">
        <v>24</v>
      </c>
      <c r="F263">
        <v>219</v>
      </c>
      <c r="G263" t="s">
        <v>88</v>
      </c>
      <c r="H263" t="s">
        <v>80</v>
      </c>
      <c r="I263" t="s">
        <v>27</v>
      </c>
      <c r="J263">
        <v>28</v>
      </c>
      <c r="K263" t="s">
        <v>50</v>
      </c>
      <c r="L263" t="s">
        <v>89</v>
      </c>
      <c r="M263">
        <v>19</v>
      </c>
      <c r="N263">
        <v>23</v>
      </c>
      <c r="O263">
        <v>5037</v>
      </c>
      <c r="P263">
        <v>4161</v>
      </c>
      <c r="Q263">
        <v>876</v>
      </c>
      <c r="R263" t="s">
        <v>30</v>
      </c>
      <c r="S263" t="s">
        <v>43</v>
      </c>
      <c r="T263">
        <v>0</v>
      </c>
      <c r="U263" t="s">
        <v>44</v>
      </c>
      <c r="V263" t="s">
        <v>40</v>
      </c>
    </row>
    <row r="264" spans="1:22" x14ac:dyDescent="0.35">
      <c r="A264" s="1">
        <v>45501</v>
      </c>
      <c r="B264" t="s">
        <v>337</v>
      </c>
      <c r="C264" t="s">
        <v>23</v>
      </c>
      <c r="D264" s="1">
        <v>20235</v>
      </c>
      <c r="E264" t="s">
        <v>98</v>
      </c>
      <c r="F264">
        <v>450</v>
      </c>
      <c r="G264" t="s">
        <v>73</v>
      </c>
      <c r="H264" t="s">
        <v>55</v>
      </c>
      <c r="I264" t="s">
        <v>27</v>
      </c>
      <c r="J264">
        <v>69</v>
      </c>
      <c r="K264" t="s">
        <v>28</v>
      </c>
      <c r="L264" t="s">
        <v>75</v>
      </c>
      <c r="M264">
        <v>14</v>
      </c>
      <c r="N264">
        <v>28</v>
      </c>
      <c r="O264">
        <v>12600</v>
      </c>
      <c r="P264">
        <v>6300</v>
      </c>
      <c r="Q264">
        <v>6300</v>
      </c>
      <c r="R264" t="s">
        <v>30</v>
      </c>
      <c r="S264" t="s">
        <v>43</v>
      </c>
      <c r="T264">
        <v>0</v>
      </c>
      <c r="U264" t="s">
        <v>44</v>
      </c>
      <c r="V264" t="s">
        <v>90</v>
      </c>
    </row>
    <row r="265" spans="1:22" x14ac:dyDescent="0.35">
      <c r="A265" s="1">
        <v>45471</v>
      </c>
      <c r="B265" t="s">
        <v>338</v>
      </c>
      <c r="C265" t="s">
        <v>84</v>
      </c>
      <c r="D265" s="1">
        <v>26625</v>
      </c>
      <c r="E265" t="s">
        <v>24</v>
      </c>
      <c r="F265">
        <v>82</v>
      </c>
      <c r="G265" t="s">
        <v>25</v>
      </c>
      <c r="H265" t="s">
        <v>80</v>
      </c>
      <c r="I265" t="s">
        <v>27</v>
      </c>
      <c r="J265">
        <v>52</v>
      </c>
      <c r="K265" t="s">
        <v>42</v>
      </c>
      <c r="L265" t="s">
        <v>29</v>
      </c>
      <c r="M265">
        <v>10</v>
      </c>
      <c r="N265">
        <v>14</v>
      </c>
      <c r="O265">
        <v>1148</v>
      </c>
      <c r="P265">
        <v>820</v>
      </c>
      <c r="Q265">
        <v>328</v>
      </c>
      <c r="R265" t="s">
        <v>30</v>
      </c>
      <c r="S265" t="s">
        <v>63</v>
      </c>
      <c r="T265">
        <v>5</v>
      </c>
      <c r="U265" t="s">
        <v>32</v>
      </c>
      <c r="V265" t="s">
        <v>45</v>
      </c>
    </row>
    <row r="266" spans="1:22" x14ac:dyDescent="0.35">
      <c r="A266" s="1">
        <v>45328</v>
      </c>
      <c r="B266" t="s">
        <v>339</v>
      </c>
      <c r="C266" t="s">
        <v>84</v>
      </c>
      <c r="D266" s="1">
        <v>20979</v>
      </c>
      <c r="E266" t="s">
        <v>71</v>
      </c>
      <c r="F266">
        <v>11</v>
      </c>
      <c r="G266" t="s">
        <v>79</v>
      </c>
      <c r="H266" t="s">
        <v>55</v>
      </c>
      <c r="I266" t="s">
        <v>27</v>
      </c>
      <c r="J266">
        <v>67</v>
      </c>
      <c r="K266" t="s">
        <v>28</v>
      </c>
      <c r="L266" t="s">
        <v>81</v>
      </c>
      <c r="M266">
        <v>7</v>
      </c>
      <c r="N266">
        <v>9</v>
      </c>
      <c r="O266">
        <v>99</v>
      </c>
      <c r="P266">
        <v>77</v>
      </c>
      <c r="Q266">
        <v>22</v>
      </c>
      <c r="R266" t="s">
        <v>82</v>
      </c>
      <c r="S266" t="s">
        <v>31</v>
      </c>
      <c r="T266">
        <v>2</v>
      </c>
      <c r="U266" t="s">
        <v>32</v>
      </c>
      <c r="V266" t="s">
        <v>33</v>
      </c>
    </row>
    <row r="267" spans="1:22" x14ac:dyDescent="0.35">
      <c r="A267" s="1">
        <v>45502</v>
      </c>
      <c r="B267" t="s">
        <v>340</v>
      </c>
      <c r="C267" t="s">
        <v>47</v>
      </c>
      <c r="D267" s="1">
        <v>21819</v>
      </c>
      <c r="E267" t="s">
        <v>71</v>
      </c>
      <c r="F267">
        <v>376</v>
      </c>
      <c r="G267" t="s">
        <v>95</v>
      </c>
      <c r="H267" t="s">
        <v>41</v>
      </c>
      <c r="I267" t="s">
        <v>27</v>
      </c>
      <c r="J267">
        <v>65</v>
      </c>
      <c r="K267" t="s">
        <v>28</v>
      </c>
      <c r="L267" t="s">
        <v>96</v>
      </c>
      <c r="M267">
        <v>3</v>
      </c>
      <c r="N267">
        <v>5</v>
      </c>
      <c r="O267">
        <v>1880</v>
      </c>
      <c r="P267">
        <v>1128</v>
      </c>
      <c r="Q267">
        <v>752</v>
      </c>
      <c r="R267" t="s">
        <v>82</v>
      </c>
      <c r="S267" t="s">
        <v>39</v>
      </c>
      <c r="T267">
        <v>1</v>
      </c>
      <c r="U267" t="s">
        <v>32</v>
      </c>
      <c r="V267" t="s">
        <v>90</v>
      </c>
    </row>
    <row r="268" spans="1:22" x14ac:dyDescent="0.35">
      <c r="A268" s="1">
        <v>45494</v>
      </c>
      <c r="B268" t="s">
        <v>341</v>
      </c>
      <c r="C268" t="s">
        <v>84</v>
      </c>
      <c r="D268" s="1">
        <v>36853</v>
      </c>
      <c r="E268" t="s">
        <v>98</v>
      </c>
      <c r="F268">
        <v>317</v>
      </c>
      <c r="G268" t="s">
        <v>73</v>
      </c>
      <c r="H268" t="s">
        <v>41</v>
      </c>
      <c r="I268" t="s">
        <v>27</v>
      </c>
      <c r="J268">
        <v>24</v>
      </c>
      <c r="K268" t="s">
        <v>50</v>
      </c>
      <c r="L268" t="s">
        <v>75</v>
      </c>
      <c r="M268">
        <v>14</v>
      </c>
      <c r="N268">
        <v>28</v>
      </c>
      <c r="O268">
        <v>8876</v>
      </c>
      <c r="P268">
        <v>4438</v>
      </c>
      <c r="Q268">
        <v>4438</v>
      </c>
      <c r="R268" t="s">
        <v>30</v>
      </c>
      <c r="S268" t="s">
        <v>43</v>
      </c>
      <c r="T268">
        <v>0</v>
      </c>
      <c r="U268" t="s">
        <v>44</v>
      </c>
      <c r="V268" t="s">
        <v>90</v>
      </c>
    </row>
    <row r="269" spans="1:22" x14ac:dyDescent="0.35">
      <c r="A269" s="1">
        <v>45419</v>
      </c>
      <c r="B269" t="s">
        <v>342</v>
      </c>
      <c r="C269" t="s">
        <v>113</v>
      </c>
      <c r="D269" s="1">
        <v>35419</v>
      </c>
      <c r="E269" t="s">
        <v>24</v>
      </c>
      <c r="F269">
        <v>198</v>
      </c>
      <c r="G269" t="s">
        <v>67</v>
      </c>
      <c r="H269" t="s">
        <v>74</v>
      </c>
      <c r="I269" t="s">
        <v>27</v>
      </c>
      <c r="J269">
        <v>27</v>
      </c>
      <c r="K269" t="s">
        <v>50</v>
      </c>
      <c r="L269" t="s">
        <v>68</v>
      </c>
      <c r="M269">
        <v>18</v>
      </c>
      <c r="N269">
        <v>22</v>
      </c>
      <c r="O269">
        <v>4356</v>
      </c>
      <c r="P269">
        <v>3564</v>
      </c>
      <c r="Q269">
        <v>792</v>
      </c>
      <c r="R269" t="s">
        <v>30</v>
      </c>
      <c r="S269" t="s">
        <v>31</v>
      </c>
      <c r="T269">
        <v>2</v>
      </c>
      <c r="U269" t="s">
        <v>32</v>
      </c>
      <c r="V269" t="s">
        <v>40</v>
      </c>
    </row>
    <row r="270" spans="1:22" x14ac:dyDescent="0.35">
      <c r="A270" s="1">
        <v>45401</v>
      </c>
      <c r="B270" t="s">
        <v>343</v>
      </c>
      <c r="C270" t="s">
        <v>47</v>
      </c>
      <c r="D270" s="1">
        <v>18839</v>
      </c>
      <c r="E270" t="s">
        <v>24</v>
      </c>
      <c r="F270">
        <v>284</v>
      </c>
      <c r="G270" t="s">
        <v>88</v>
      </c>
      <c r="H270" t="s">
        <v>37</v>
      </c>
      <c r="I270" t="s">
        <v>27</v>
      </c>
      <c r="J270">
        <v>73</v>
      </c>
      <c r="K270" t="s">
        <v>28</v>
      </c>
      <c r="L270" t="s">
        <v>89</v>
      </c>
      <c r="M270">
        <v>19</v>
      </c>
      <c r="N270">
        <v>23</v>
      </c>
      <c r="O270">
        <v>6532</v>
      </c>
      <c r="P270">
        <v>5396</v>
      </c>
      <c r="Q270">
        <v>1136</v>
      </c>
      <c r="R270" t="s">
        <v>30</v>
      </c>
      <c r="S270" t="s">
        <v>63</v>
      </c>
      <c r="T270">
        <v>5</v>
      </c>
      <c r="U270" t="s">
        <v>32</v>
      </c>
      <c r="V270" t="s">
        <v>72</v>
      </c>
    </row>
    <row r="271" spans="1:22" x14ac:dyDescent="0.35">
      <c r="A271" s="1">
        <v>45354</v>
      </c>
      <c r="B271" t="s">
        <v>344</v>
      </c>
      <c r="C271" t="s">
        <v>78</v>
      </c>
      <c r="D271" s="1">
        <v>38461</v>
      </c>
      <c r="E271" t="s">
        <v>98</v>
      </c>
      <c r="F271">
        <v>284</v>
      </c>
      <c r="G271" t="s">
        <v>59</v>
      </c>
      <c r="H271" t="s">
        <v>49</v>
      </c>
      <c r="I271" t="s">
        <v>27</v>
      </c>
      <c r="J271">
        <v>19</v>
      </c>
      <c r="K271" t="s">
        <v>50</v>
      </c>
      <c r="L271" t="s">
        <v>62</v>
      </c>
      <c r="M271">
        <v>10</v>
      </c>
      <c r="N271">
        <v>45</v>
      </c>
      <c r="O271">
        <v>12780</v>
      </c>
      <c r="P271">
        <v>2840</v>
      </c>
      <c r="Q271">
        <v>9940</v>
      </c>
      <c r="R271" t="s">
        <v>30</v>
      </c>
      <c r="S271" t="s">
        <v>43</v>
      </c>
      <c r="T271">
        <v>0</v>
      </c>
      <c r="U271" t="s">
        <v>44</v>
      </c>
      <c r="V271" t="s">
        <v>52</v>
      </c>
    </row>
    <row r="272" spans="1:22" x14ac:dyDescent="0.35">
      <c r="A272" s="1">
        <v>45294</v>
      </c>
      <c r="B272" t="s">
        <v>345</v>
      </c>
      <c r="C272" t="s">
        <v>107</v>
      </c>
      <c r="D272" s="1">
        <v>19009</v>
      </c>
      <c r="E272" t="s">
        <v>36</v>
      </c>
      <c r="F272">
        <v>358</v>
      </c>
      <c r="G272" t="s">
        <v>67</v>
      </c>
      <c r="H272" t="s">
        <v>80</v>
      </c>
      <c r="I272" t="s">
        <v>27</v>
      </c>
      <c r="J272">
        <v>72</v>
      </c>
      <c r="K272" t="s">
        <v>28</v>
      </c>
      <c r="L272" t="s">
        <v>68</v>
      </c>
      <c r="M272">
        <v>18</v>
      </c>
      <c r="N272">
        <v>22</v>
      </c>
      <c r="O272">
        <v>7876</v>
      </c>
      <c r="P272">
        <v>6444</v>
      </c>
      <c r="Q272">
        <v>1432</v>
      </c>
      <c r="R272" t="s">
        <v>30</v>
      </c>
      <c r="S272" t="s">
        <v>57</v>
      </c>
      <c r="T272">
        <v>3</v>
      </c>
      <c r="U272" t="s">
        <v>32</v>
      </c>
      <c r="V272" t="s">
        <v>70</v>
      </c>
    </row>
    <row r="273" spans="1:22" x14ac:dyDescent="0.35">
      <c r="A273" s="1">
        <v>45298</v>
      </c>
      <c r="B273" t="s">
        <v>346</v>
      </c>
      <c r="C273" t="s">
        <v>107</v>
      </c>
      <c r="D273" s="1">
        <v>38016</v>
      </c>
      <c r="E273" t="s">
        <v>98</v>
      </c>
      <c r="F273">
        <v>296</v>
      </c>
      <c r="G273" t="s">
        <v>48</v>
      </c>
      <c r="H273" t="s">
        <v>55</v>
      </c>
      <c r="I273" t="s">
        <v>27</v>
      </c>
      <c r="J273">
        <v>20</v>
      </c>
      <c r="K273" t="s">
        <v>50</v>
      </c>
      <c r="L273" t="s">
        <v>51</v>
      </c>
      <c r="M273">
        <v>10</v>
      </c>
      <c r="N273">
        <v>11</v>
      </c>
      <c r="O273">
        <v>3256</v>
      </c>
      <c r="P273">
        <v>2960</v>
      </c>
      <c r="Q273">
        <v>296</v>
      </c>
      <c r="R273" t="s">
        <v>30</v>
      </c>
      <c r="S273" t="s">
        <v>43</v>
      </c>
      <c r="T273">
        <v>0</v>
      </c>
      <c r="U273" t="s">
        <v>44</v>
      </c>
      <c r="V273" t="s">
        <v>70</v>
      </c>
    </row>
    <row r="274" spans="1:22" x14ac:dyDescent="0.35">
      <c r="A274" s="1">
        <v>45316</v>
      </c>
      <c r="B274" t="s">
        <v>347</v>
      </c>
      <c r="C274" t="s">
        <v>84</v>
      </c>
      <c r="D274" s="1">
        <v>33960</v>
      </c>
      <c r="E274" t="s">
        <v>36</v>
      </c>
      <c r="F274">
        <v>230</v>
      </c>
      <c r="G274" t="s">
        <v>73</v>
      </c>
      <c r="H274" t="s">
        <v>80</v>
      </c>
      <c r="I274" t="s">
        <v>27</v>
      </c>
      <c r="J274">
        <v>31</v>
      </c>
      <c r="K274" t="s">
        <v>61</v>
      </c>
      <c r="L274" t="s">
        <v>75</v>
      </c>
      <c r="M274">
        <v>14</v>
      </c>
      <c r="N274">
        <v>28</v>
      </c>
      <c r="O274">
        <v>6440</v>
      </c>
      <c r="P274">
        <v>3220</v>
      </c>
      <c r="Q274">
        <v>3220</v>
      </c>
      <c r="R274" t="s">
        <v>30</v>
      </c>
      <c r="S274" t="s">
        <v>76</v>
      </c>
      <c r="T274">
        <v>4</v>
      </c>
      <c r="U274" t="s">
        <v>32</v>
      </c>
      <c r="V274" t="s">
        <v>70</v>
      </c>
    </row>
    <row r="275" spans="1:22" x14ac:dyDescent="0.35">
      <c r="A275" s="1">
        <v>45294</v>
      </c>
      <c r="B275" t="s">
        <v>348</v>
      </c>
      <c r="C275" t="s">
        <v>23</v>
      </c>
      <c r="D275" s="1">
        <v>22149</v>
      </c>
      <c r="E275" t="s">
        <v>98</v>
      </c>
      <c r="F275">
        <v>379</v>
      </c>
      <c r="G275" t="s">
        <v>59</v>
      </c>
      <c r="H275" t="s">
        <v>55</v>
      </c>
      <c r="I275" t="s">
        <v>27</v>
      </c>
      <c r="J275">
        <v>63</v>
      </c>
      <c r="K275" t="s">
        <v>28</v>
      </c>
      <c r="L275" t="s">
        <v>62</v>
      </c>
      <c r="M275">
        <v>10</v>
      </c>
      <c r="N275">
        <v>45</v>
      </c>
      <c r="O275">
        <v>17055</v>
      </c>
      <c r="P275">
        <v>3790</v>
      </c>
      <c r="Q275">
        <v>13265</v>
      </c>
      <c r="R275" t="s">
        <v>30</v>
      </c>
      <c r="S275" t="s">
        <v>57</v>
      </c>
      <c r="T275">
        <v>3</v>
      </c>
      <c r="U275" t="s">
        <v>32</v>
      </c>
      <c r="V275" t="s">
        <v>70</v>
      </c>
    </row>
    <row r="276" spans="1:22" x14ac:dyDescent="0.35">
      <c r="A276" s="1">
        <v>45407</v>
      </c>
      <c r="B276" t="s">
        <v>349</v>
      </c>
      <c r="C276" t="s">
        <v>47</v>
      </c>
      <c r="D276" s="1">
        <v>20411</v>
      </c>
      <c r="E276" t="s">
        <v>71</v>
      </c>
      <c r="F276">
        <v>177</v>
      </c>
      <c r="G276" t="s">
        <v>67</v>
      </c>
      <c r="H276" t="s">
        <v>55</v>
      </c>
      <c r="I276" t="s">
        <v>27</v>
      </c>
      <c r="J276">
        <v>68</v>
      </c>
      <c r="K276" t="s">
        <v>28</v>
      </c>
      <c r="L276" t="s">
        <v>68</v>
      </c>
      <c r="M276">
        <v>18</v>
      </c>
      <c r="N276">
        <v>22</v>
      </c>
      <c r="O276">
        <v>3894</v>
      </c>
      <c r="P276">
        <v>3186</v>
      </c>
      <c r="Q276">
        <v>708</v>
      </c>
      <c r="R276" t="s">
        <v>30</v>
      </c>
      <c r="S276" t="s">
        <v>76</v>
      </c>
      <c r="T276">
        <v>4</v>
      </c>
      <c r="U276" t="s">
        <v>32</v>
      </c>
      <c r="V276" t="s">
        <v>72</v>
      </c>
    </row>
    <row r="277" spans="1:22" x14ac:dyDescent="0.35">
      <c r="A277" s="1">
        <v>45434</v>
      </c>
      <c r="B277" t="s">
        <v>350</v>
      </c>
      <c r="C277" t="s">
        <v>84</v>
      </c>
      <c r="D277" s="1">
        <v>37809</v>
      </c>
      <c r="E277" t="s">
        <v>98</v>
      </c>
      <c r="F277">
        <v>62</v>
      </c>
      <c r="G277" t="s">
        <v>67</v>
      </c>
      <c r="H277" t="s">
        <v>49</v>
      </c>
      <c r="I277" t="s">
        <v>27</v>
      </c>
      <c r="J277">
        <v>21</v>
      </c>
      <c r="K277" t="s">
        <v>50</v>
      </c>
      <c r="L277" t="s">
        <v>68</v>
      </c>
      <c r="M277">
        <v>18</v>
      </c>
      <c r="N277">
        <v>22</v>
      </c>
      <c r="O277">
        <v>1364</v>
      </c>
      <c r="P277">
        <v>1116</v>
      </c>
      <c r="Q277">
        <v>248</v>
      </c>
      <c r="R277" t="s">
        <v>30</v>
      </c>
      <c r="S277" t="s">
        <v>57</v>
      </c>
      <c r="T277">
        <v>3</v>
      </c>
      <c r="U277" t="s">
        <v>32</v>
      </c>
      <c r="V277" t="s">
        <v>40</v>
      </c>
    </row>
    <row r="278" spans="1:22" x14ac:dyDescent="0.35">
      <c r="A278" s="1">
        <v>45338</v>
      </c>
      <c r="B278" t="s">
        <v>351</v>
      </c>
      <c r="C278" t="s">
        <v>107</v>
      </c>
      <c r="D278" s="1">
        <v>18001</v>
      </c>
      <c r="E278" t="s">
        <v>71</v>
      </c>
      <c r="F278">
        <v>250</v>
      </c>
      <c r="G278" t="s">
        <v>85</v>
      </c>
      <c r="H278" t="s">
        <v>80</v>
      </c>
      <c r="I278" t="s">
        <v>27</v>
      </c>
      <c r="J278">
        <v>75</v>
      </c>
      <c r="K278" t="s">
        <v>56</v>
      </c>
      <c r="L278" t="s">
        <v>86</v>
      </c>
      <c r="M278">
        <v>18</v>
      </c>
      <c r="N278">
        <v>36</v>
      </c>
      <c r="O278">
        <v>9000</v>
      </c>
      <c r="P278">
        <v>4500</v>
      </c>
      <c r="Q278">
        <v>4500</v>
      </c>
      <c r="R278" t="s">
        <v>30</v>
      </c>
      <c r="S278" t="s">
        <v>63</v>
      </c>
      <c r="T278">
        <v>5</v>
      </c>
      <c r="U278" t="s">
        <v>32</v>
      </c>
      <c r="V278" t="s">
        <v>33</v>
      </c>
    </row>
    <row r="279" spans="1:22" x14ac:dyDescent="0.35">
      <c r="A279" s="1">
        <v>45328</v>
      </c>
      <c r="B279" t="s">
        <v>352</v>
      </c>
      <c r="C279" t="s">
        <v>35</v>
      </c>
      <c r="D279" s="1">
        <v>21186</v>
      </c>
      <c r="E279" t="s">
        <v>36</v>
      </c>
      <c r="F279">
        <v>119</v>
      </c>
      <c r="G279" t="s">
        <v>88</v>
      </c>
      <c r="H279" t="s">
        <v>55</v>
      </c>
      <c r="I279" t="s">
        <v>27</v>
      </c>
      <c r="J279">
        <v>66</v>
      </c>
      <c r="K279" t="s">
        <v>28</v>
      </c>
      <c r="L279" t="s">
        <v>89</v>
      </c>
      <c r="M279">
        <v>19</v>
      </c>
      <c r="N279">
        <v>23</v>
      </c>
      <c r="O279">
        <v>2737</v>
      </c>
      <c r="P279">
        <v>2261</v>
      </c>
      <c r="Q279">
        <v>476</v>
      </c>
      <c r="R279" t="s">
        <v>30</v>
      </c>
      <c r="S279" t="s">
        <v>31</v>
      </c>
      <c r="T279">
        <v>2</v>
      </c>
      <c r="U279" t="s">
        <v>32</v>
      </c>
      <c r="V279" t="s">
        <v>33</v>
      </c>
    </row>
    <row r="280" spans="1:22" x14ac:dyDescent="0.35">
      <c r="A280" s="1">
        <v>45394</v>
      </c>
      <c r="B280" t="s">
        <v>353</v>
      </c>
      <c r="C280" t="s">
        <v>104</v>
      </c>
      <c r="D280" s="1">
        <v>38781</v>
      </c>
      <c r="E280" t="s">
        <v>36</v>
      </c>
      <c r="F280">
        <v>93</v>
      </c>
      <c r="G280" t="s">
        <v>93</v>
      </c>
      <c r="H280" t="s">
        <v>80</v>
      </c>
      <c r="I280" t="s">
        <v>27</v>
      </c>
      <c r="J280">
        <v>18</v>
      </c>
      <c r="K280" t="s">
        <v>50</v>
      </c>
      <c r="L280" t="s">
        <v>94</v>
      </c>
      <c r="M280">
        <v>5</v>
      </c>
      <c r="N280">
        <v>7</v>
      </c>
      <c r="O280">
        <v>651</v>
      </c>
      <c r="P280">
        <v>465</v>
      </c>
      <c r="Q280">
        <v>186</v>
      </c>
      <c r="R280" t="s">
        <v>82</v>
      </c>
      <c r="S280" t="s">
        <v>63</v>
      </c>
      <c r="T280">
        <v>5</v>
      </c>
      <c r="U280" t="s">
        <v>32</v>
      </c>
      <c r="V280" t="s">
        <v>72</v>
      </c>
    </row>
    <row r="281" spans="1:22" x14ac:dyDescent="0.35">
      <c r="A281" s="1">
        <v>45311</v>
      </c>
      <c r="B281" t="s">
        <v>354</v>
      </c>
      <c r="C281" t="s">
        <v>113</v>
      </c>
      <c r="D281" s="1">
        <v>28525</v>
      </c>
      <c r="E281" t="s">
        <v>36</v>
      </c>
      <c r="F281">
        <v>434</v>
      </c>
      <c r="G281" t="s">
        <v>48</v>
      </c>
      <c r="H281" t="s">
        <v>55</v>
      </c>
      <c r="I281" t="s">
        <v>27</v>
      </c>
      <c r="J281">
        <v>46</v>
      </c>
      <c r="K281" t="s">
        <v>42</v>
      </c>
      <c r="L281" t="s">
        <v>51</v>
      </c>
      <c r="M281">
        <v>10</v>
      </c>
      <c r="N281">
        <v>11</v>
      </c>
      <c r="O281">
        <v>4774</v>
      </c>
      <c r="P281">
        <v>4340</v>
      </c>
      <c r="Q281">
        <v>434</v>
      </c>
      <c r="R281" t="s">
        <v>30</v>
      </c>
      <c r="S281" t="s">
        <v>69</v>
      </c>
      <c r="T281">
        <v>6</v>
      </c>
      <c r="U281" t="s">
        <v>44</v>
      </c>
      <c r="V281" t="s">
        <v>70</v>
      </c>
    </row>
    <row r="282" spans="1:22" x14ac:dyDescent="0.35">
      <c r="A282" s="1">
        <v>45390</v>
      </c>
      <c r="B282" t="s">
        <v>355</v>
      </c>
      <c r="C282" t="s">
        <v>107</v>
      </c>
      <c r="D282" s="1">
        <v>20304</v>
      </c>
      <c r="E282" t="s">
        <v>71</v>
      </c>
      <c r="F282">
        <v>466</v>
      </c>
      <c r="G282" t="s">
        <v>73</v>
      </c>
      <c r="H282" t="s">
        <v>41</v>
      </c>
      <c r="I282" t="s">
        <v>27</v>
      </c>
      <c r="J282">
        <v>69</v>
      </c>
      <c r="K282" t="s">
        <v>28</v>
      </c>
      <c r="L282" t="s">
        <v>75</v>
      </c>
      <c r="M282">
        <v>14</v>
      </c>
      <c r="N282">
        <v>28</v>
      </c>
      <c r="O282">
        <v>13048</v>
      </c>
      <c r="P282">
        <v>6524</v>
      </c>
      <c r="Q282">
        <v>6524</v>
      </c>
      <c r="R282" t="s">
        <v>30</v>
      </c>
      <c r="S282" t="s">
        <v>39</v>
      </c>
      <c r="T282">
        <v>1</v>
      </c>
      <c r="U282" t="s">
        <v>32</v>
      </c>
      <c r="V282" t="s">
        <v>72</v>
      </c>
    </row>
    <row r="283" spans="1:22" x14ac:dyDescent="0.35">
      <c r="A283" s="1">
        <v>45422</v>
      </c>
      <c r="B283" t="s">
        <v>356</v>
      </c>
      <c r="C283" t="s">
        <v>113</v>
      </c>
      <c r="D283" s="1">
        <v>22950</v>
      </c>
      <c r="E283" t="s">
        <v>98</v>
      </c>
      <c r="F283">
        <v>135</v>
      </c>
      <c r="G283" t="s">
        <v>79</v>
      </c>
      <c r="H283" t="s">
        <v>41</v>
      </c>
      <c r="I283" t="s">
        <v>27</v>
      </c>
      <c r="J283">
        <v>62</v>
      </c>
      <c r="K283" t="s">
        <v>28</v>
      </c>
      <c r="L283" t="s">
        <v>81</v>
      </c>
      <c r="M283">
        <v>7</v>
      </c>
      <c r="N283">
        <v>9</v>
      </c>
      <c r="O283">
        <v>1215</v>
      </c>
      <c r="P283">
        <v>945</v>
      </c>
      <c r="Q283">
        <v>270</v>
      </c>
      <c r="R283" t="s">
        <v>82</v>
      </c>
      <c r="S283" t="s">
        <v>63</v>
      </c>
      <c r="T283">
        <v>5</v>
      </c>
      <c r="U283" t="s">
        <v>32</v>
      </c>
      <c r="V283" t="s">
        <v>40</v>
      </c>
    </row>
    <row r="284" spans="1:22" x14ac:dyDescent="0.35">
      <c r="A284" s="1">
        <v>45435</v>
      </c>
      <c r="B284" t="s">
        <v>357</v>
      </c>
      <c r="C284" t="s">
        <v>47</v>
      </c>
      <c r="D284" s="1">
        <v>26531</v>
      </c>
      <c r="E284" t="s">
        <v>36</v>
      </c>
      <c r="F284">
        <v>213</v>
      </c>
      <c r="G284" t="s">
        <v>73</v>
      </c>
      <c r="H284" t="s">
        <v>74</v>
      </c>
      <c r="I284" t="s">
        <v>27</v>
      </c>
      <c r="J284">
        <v>52</v>
      </c>
      <c r="K284" t="s">
        <v>42</v>
      </c>
      <c r="L284" t="s">
        <v>75</v>
      </c>
      <c r="M284">
        <v>14</v>
      </c>
      <c r="N284">
        <v>28</v>
      </c>
      <c r="O284">
        <v>5964</v>
      </c>
      <c r="P284">
        <v>2982</v>
      </c>
      <c r="Q284">
        <v>2982</v>
      </c>
      <c r="R284" t="s">
        <v>30</v>
      </c>
      <c r="S284" t="s">
        <v>76</v>
      </c>
      <c r="T284">
        <v>4</v>
      </c>
      <c r="U284" t="s">
        <v>32</v>
      </c>
      <c r="V284" t="s">
        <v>40</v>
      </c>
    </row>
    <row r="285" spans="1:22" x14ac:dyDescent="0.35">
      <c r="A285" s="1">
        <v>45330</v>
      </c>
      <c r="B285" t="s">
        <v>358</v>
      </c>
      <c r="C285" t="s">
        <v>107</v>
      </c>
      <c r="D285" s="1">
        <v>23622</v>
      </c>
      <c r="E285" t="s">
        <v>24</v>
      </c>
      <c r="F285">
        <v>138</v>
      </c>
      <c r="G285" t="s">
        <v>85</v>
      </c>
      <c r="H285" t="s">
        <v>37</v>
      </c>
      <c r="I285" t="s">
        <v>27</v>
      </c>
      <c r="J285">
        <v>59</v>
      </c>
      <c r="K285" t="s">
        <v>42</v>
      </c>
      <c r="L285" t="s">
        <v>86</v>
      </c>
      <c r="M285">
        <v>18</v>
      </c>
      <c r="N285">
        <v>36</v>
      </c>
      <c r="O285">
        <v>4968</v>
      </c>
      <c r="P285">
        <v>2484</v>
      </c>
      <c r="Q285">
        <v>2484</v>
      </c>
      <c r="R285" t="s">
        <v>30</v>
      </c>
      <c r="S285" t="s">
        <v>76</v>
      </c>
      <c r="T285">
        <v>4</v>
      </c>
      <c r="U285" t="s">
        <v>32</v>
      </c>
      <c r="V285" t="s">
        <v>33</v>
      </c>
    </row>
    <row r="286" spans="1:22" x14ac:dyDescent="0.35">
      <c r="A286" s="1">
        <v>45396</v>
      </c>
      <c r="B286" t="s">
        <v>359</v>
      </c>
      <c r="C286" t="s">
        <v>84</v>
      </c>
      <c r="D286" s="1">
        <v>35948</v>
      </c>
      <c r="E286" t="s">
        <v>24</v>
      </c>
      <c r="F286">
        <v>21</v>
      </c>
      <c r="G286" t="s">
        <v>25</v>
      </c>
      <c r="H286" t="s">
        <v>49</v>
      </c>
      <c r="I286" t="s">
        <v>27</v>
      </c>
      <c r="J286">
        <v>26</v>
      </c>
      <c r="K286" t="s">
        <v>50</v>
      </c>
      <c r="L286" t="s">
        <v>29</v>
      </c>
      <c r="M286">
        <v>10</v>
      </c>
      <c r="N286">
        <v>14</v>
      </c>
      <c r="O286">
        <v>294</v>
      </c>
      <c r="P286">
        <v>210</v>
      </c>
      <c r="Q286">
        <v>84</v>
      </c>
      <c r="R286" t="s">
        <v>30</v>
      </c>
      <c r="S286" t="s">
        <v>43</v>
      </c>
      <c r="T286">
        <v>0</v>
      </c>
      <c r="U286" t="s">
        <v>44</v>
      </c>
      <c r="V286" t="s">
        <v>72</v>
      </c>
    </row>
    <row r="287" spans="1:22" x14ac:dyDescent="0.35">
      <c r="A287" s="1">
        <v>45330</v>
      </c>
      <c r="B287" t="s">
        <v>360</v>
      </c>
      <c r="C287" t="s">
        <v>84</v>
      </c>
      <c r="D287" s="1">
        <v>26917</v>
      </c>
      <c r="E287" t="s">
        <v>71</v>
      </c>
      <c r="F287">
        <v>424</v>
      </c>
      <c r="G287" t="s">
        <v>48</v>
      </c>
      <c r="H287" t="s">
        <v>80</v>
      </c>
      <c r="I287" t="s">
        <v>38</v>
      </c>
      <c r="J287">
        <v>50</v>
      </c>
      <c r="K287" t="s">
        <v>42</v>
      </c>
      <c r="L287" t="s">
        <v>51</v>
      </c>
      <c r="M287">
        <v>10</v>
      </c>
      <c r="N287">
        <v>11</v>
      </c>
      <c r="O287">
        <v>4664</v>
      </c>
      <c r="P287">
        <v>4240</v>
      </c>
      <c r="Q287">
        <v>424</v>
      </c>
      <c r="R287" t="s">
        <v>30</v>
      </c>
      <c r="S287" t="s">
        <v>76</v>
      </c>
      <c r="T287">
        <v>4</v>
      </c>
      <c r="U287" t="s">
        <v>32</v>
      </c>
      <c r="V287" t="s">
        <v>33</v>
      </c>
    </row>
    <row r="288" spans="1:22" x14ac:dyDescent="0.35">
      <c r="A288" s="1">
        <v>45322</v>
      </c>
      <c r="B288" t="s">
        <v>361</v>
      </c>
      <c r="C288" t="s">
        <v>113</v>
      </c>
      <c r="D288" s="1">
        <v>37651</v>
      </c>
      <c r="E288" t="s">
        <v>24</v>
      </c>
      <c r="F288">
        <v>134</v>
      </c>
      <c r="G288" t="s">
        <v>95</v>
      </c>
      <c r="H288" t="s">
        <v>55</v>
      </c>
      <c r="I288" t="s">
        <v>27</v>
      </c>
      <c r="J288">
        <v>21</v>
      </c>
      <c r="K288" t="s">
        <v>50</v>
      </c>
      <c r="L288" t="s">
        <v>96</v>
      </c>
      <c r="M288">
        <v>3</v>
      </c>
      <c r="N288">
        <v>5</v>
      </c>
      <c r="O288">
        <v>670</v>
      </c>
      <c r="P288">
        <v>402</v>
      </c>
      <c r="Q288">
        <v>268</v>
      </c>
      <c r="R288" t="s">
        <v>82</v>
      </c>
      <c r="S288" t="s">
        <v>57</v>
      </c>
      <c r="T288">
        <v>3</v>
      </c>
      <c r="U288" t="s">
        <v>32</v>
      </c>
      <c r="V288" t="s">
        <v>70</v>
      </c>
    </row>
    <row r="289" spans="1:22" x14ac:dyDescent="0.35">
      <c r="A289" s="1">
        <v>45323</v>
      </c>
      <c r="B289" t="s">
        <v>362</v>
      </c>
      <c r="C289" t="s">
        <v>107</v>
      </c>
      <c r="D289" s="1">
        <v>22472</v>
      </c>
      <c r="E289" t="s">
        <v>24</v>
      </c>
      <c r="F289">
        <v>390</v>
      </c>
      <c r="G289" t="s">
        <v>95</v>
      </c>
      <c r="H289" t="s">
        <v>80</v>
      </c>
      <c r="I289" t="s">
        <v>27</v>
      </c>
      <c r="J289">
        <v>63</v>
      </c>
      <c r="K289" t="s">
        <v>28</v>
      </c>
      <c r="L289" t="s">
        <v>96</v>
      </c>
      <c r="M289">
        <v>3</v>
      </c>
      <c r="N289">
        <v>5</v>
      </c>
      <c r="O289">
        <v>1950</v>
      </c>
      <c r="P289">
        <v>1170</v>
      </c>
      <c r="Q289">
        <v>780</v>
      </c>
      <c r="R289" t="s">
        <v>82</v>
      </c>
      <c r="S289" t="s">
        <v>76</v>
      </c>
      <c r="T289">
        <v>4</v>
      </c>
      <c r="U289" t="s">
        <v>32</v>
      </c>
      <c r="V289" t="s">
        <v>33</v>
      </c>
    </row>
    <row r="290" spans="1:22" x14ac:dyDescent="0.35">
      <c r="A290" s="1">
        <v>45379</v>
      </c>
      <c r="B290" t="s">
        <v>363</v>
      </c>
      <c r="C290" t="s">
        <v>107</v>
      </c>
      <c r="D290" s="1">
        <v>36532</v>
      </c>
      <c r="E290" t="s">
        <v>98</v>
      </c>
      <c r="F290">
        <v>356</v>
      </c>
      <c r="G290" t="s">
        <v>88</v>
      </c>
      <c r="H290" t="s">
        <v>55</v>
      </c>
      <c r="I290" t="s">
        <v>27</v>
      </c>
      <c r="J290">
        <v>24</v>
      </c>
      <c r="K290" t="s">
        <v>50</v>
      </c>
      <c r="L290" t="s">
        <v>89</v>
      </c>
      <c r="M290">
        <v>19</v>
      </c>
      <c r="N290">
        <v>23</v>
      </c>
      <c r="O290">
        <v>8188</v>
      </c>
      <c r="P290">
        <v>6764</v>
      </c>
      <c r="Q290">
        <v>1424</v>
      </c>
      <c r="R290" t="s">
        <v>30</v>
      </c>
      <c r="S290" t="s">
        <v>76</v>
      </c>
      <c r="T290">
        <v>4</v>
      </c>
      <c r="U290" t="s">
        <v>32</v>
      </c>
      <c r="V290" t="s">
        <v>52</v>
      </c>
    </row>
    <row r="291" spans="1:22" x14ac:dyDescent="0.35">
      <c r="A291" s="1">
        <v>45295</v>
      </c>
      <c r="B291" t="s">
        <v>364</v>
      </c>
      <c r="C291" t="s">
        <v>113</v>
      </c>
      <c r="D291" s="1">
        <v>18218</v>
      </c>
      <c r="E291" t="s">
        <v>71</v>
      </c>
      <c r="F291">
        <v>46</v>
      </c>
      <c r="G291" t="s">
        <v>25</v>
      </c>
      <c r="H291" t="s">
        <v>55</v>
      </c>
      <c r="I291" t="s">
        <v>27</v>
      </c>
      <c r="J291">
        <v>74</v>
      </c>
      <c r="K291" t="s">
        <v>28</v>
      </c>
      <c r="L291" t="s">
        <v>29</v>
      </c>
      <c r="M291">
        <v>10</v>
      </c>
      <c r="N291">
        <v>14</v>
      </c>
      <c r="O291">
        <v>644</v>
      </c>
      <c r="P291">
        <v>460</v>
      </c>
      <c r="Q291">
        <v>184</v>
      </c>
      <c r="R291" t="s">
        <v>30</v>
      </c>
      <c r="S291" t="s">
        <v>76</v>
      </c>
      <c r="T291">
        <v>4</v>
      </c>
      <c r="U291" t="s">
        <v>32</v>
      </c>
      <c r="V291" t="s">
        <v>70</v>
      </c>
    </row>
    <row r="292" spans="1:22" x14ac:dyDescent="0.35">
      <c r="A292" s="1">
        <v>45460</v>
      </c>
      <c r="B292" t="s">
        <v>365</v>
      </c>
      <c r="C292" t="s">
        <v>104</v>
      </c>
      <c r="D292" s="1">
        <v>37441</v>
      </c>
      <c r="E292" t="s">
        <v>71</v>
      </c>
      <c r="F292">
        <v>10</v>
      </c>
      <c r="G292" t="s">
        <v>67</v>
      </c>
      <c r="H292" t="s">
        <v>49</v>
      </c>
      <c r="I292" t="s">
        <v>27</v>
      </c>
      <c r="J292">
        <v>22</v>
      </c>
      <c r="K292" t="s">
        <v>50</v>
      </c>
      <c r="L292" t="s">
        <v>68</v>
      </c>
      <c r="M292">
        <v>18</v>
      </c>
      <c r="N292">
        <v>22</v>
      </c>
      <c r="O292">
        <v>220</v>
      </c>
      <c r="P292">
        <v>180</v>
      </c>
      <c r="Q292">
        <v>40</v>
      </c>
      <c r="R292" t="s">
        <v>30</v>
      </c>
      <c r="S292" t="s">
        <v>39</v>
      </c>
      <c r="T292">
        <v>1</v>
      </c>
      <c r="U292" t="s">
        <v>32</v>
      </c>
      <c r="V292" t="s">
        <v>45</v>
      </c>
    </row>
    <row r="293" spans="1:22" x14ac:dyDescent="0.35">
      <c r="A293" s="1">
        <v>45295</v>
      </c>
      <c r="B293" t="s">
        <v>366</v>
      </c>
      <c r="C293" t="s">
        <v>78</v>
      </c>
      <c r="D293" s="1">
        <v>29596</v>
      </c>
      <c r="E293" t="s">
        <v>24</v>
      </c>
      <c r="F293">
        <v>26</v>
      </c>
      <c r="G293" t="s">
        <v>88</v>
      </c>
      <c r="H293" t="s">
        <v>80</v>
      </c>
      <c r="I293" t="s">
        <v>27</v>
      </c>
      <c r="J293">
        <v>43</v>
      </c>
      <c r="K293" t="s">
        <v>61</v>
      </c>
      <c r="L293" t="s">
        <v>89</v>
      </c>
      <c r="M293">
        <v>19</v>
      </c>
      <c r="N293">
        <v>23</v>
      </c>
      <c r="O293">
        <v>598</v>
      </c>
      <c r="P293">
        <v>494</v>
      </c>
      <c r="Q293">
        <v>104</v>
      </c>
      <c r="R293" t="s">
        <v>30</v>
      </c>
      <c r="S293" t="s">
        <v>76</v>
      </c>
      <c r="T293">
        <v>4</v>
      </c>
      <c r="U293" t="s">
        <v>32</v>
      </c>
      <c r="V293" t="s">
        <v>70</v>
      </c>
    </row>
    <row r="294" spans="1:22" x14ac:dyDescent="0.35">
      <c r="A294" s="1">
        <v>45460</v>
      </c>
      <c r="B294" t="s">
        <v>367</v>
      </c>
      <c r="C294" t="s">
        <v>47</v>
      </c>
      <c r="D294" s="1">
        <v>22462</v>
      </c>
      <c r="E294" t="s">
        <v>71</v>
      </c>
      <c r="F294">
        <v>83</v>
      </c>
      <c r="G294" t="s">
        <v>73</v>
      </c>
      <c r="H294" t="s">
        <v>55</v>
      </c>
      <c r="I294" t="s">
        <v>27</v>
      </c>
      <c r="J294">
        <v>63</v>
      </c>
      <c r="K294" t="s">
        <v>28</v>
      </c>
      <c r="L294" t="s">
        <v>75</v>
      </c>
      <c r="M294">
        <v>14</v>
      </c>
      <c r="N294">
        <v>28</v>
      </c>
      <c r="O294">
        <v>2324</v>
      </c>
      <c r="P294">
        <v>1162</v>
      </c>
      <c r="Q294">
        <v>1162</v>
      </c>
      <c r="R294" t="s">
        <v>30</v>
      </c>
      <c r="S294" t="s">
        <v>39</v>
      </c>
      <c r="T294">
        <v>1</v>
      </c>
      <c r="U294" t="s">
        <v>32</v>
      </c>
      <c r="V294" t="s">
        <v>45</v>
      </c>
    </row>
    <row r="295" spans="1:22" x14ac:dyDescent="0.35">
      <c r="A295" s="1">
        <v>45433</v>
      </c>
      <c r="B295" t="s">
        <v>368</v>
      </c>
      <c r="C295" t="s">
        <v>54</v>
      </c>
      <c r="D295" s="1">
        <v>31932</v>
      </c>
      <c r="E295" t="s">
        <v>71</v>
      </c>
      <c r="F295">
        <v>315</v>
      </c>
      <c r="G295" t="s">
        <v>48</v>
      </c>
      <c r="H295" t="s">
        <v>80</v>
      </c>
      <c r="I295" t="s">
        <v>27</v>
      </c>
      <c r="J295">
        <v>37</v>
      </c>
      <c r="K295" t="s">
        <v>61</v>
      </c>
      <c r="L295" t="s">
        <v>51</v>
      </c>
      <c r="M295">
        <v>10</v>
      </c>
      <c r="N295">
        <v>11</v>
      </c>
      <c r="O295">
        <v>3465</v>
      </c>
      <c r="P295">
        <v>3150</v>
      </c>
      <c r="Q295">
        <v>315</v>
      </c>
      <c r="R295" t="s">
        <v>30</v>
      </c>
      <c r="S295" t="s">
        <v>31</v>
      </c>
      <c r="T295">
        <v>2</v>
      </c>
      <c r="U295" t="s">
        <v>32</v>
      </c>
      <c r="V295" t="s">
        <v>40</v>
      </c>
    </row>
    <row r="296" spans="1:22" x14ac:dyDescent="0.35">
      <c r="A296" s="1">
        <v>45429</v>
      </c>
      <c r="B296" t="s">
        <v>369</v>
      </c>
      <c r="C296" t="s">
        <v>84</v>
      </c>
      <c r="D296" s="1">
        <v>33536</v>
      </c>
      <c r="E296" t="s">
        <v>98</v>
      </c>
      <c r="F296">
        <v>260</v>
      </c>
      <c r="G296" t="s">
        <v>48</v>
      </c>
      <c r="H296" t="s">
        <v>55</v>
      </c>
      <c r="I296" t="s">
        <v>27</v>
      </c>
      <c r="J296">
        <v>33</v>
      </c>
      <c r="K296" t="s">
        <v>61</v>
      </c>
      <c r="L296" t="s">
        <v>51</v>
      </c>
      <c r="M296">
        <v>10</v>
      </c>
      <c r="N296">
        <v>11</v>
      </c>
      <c r="O296">
        <v>2860</v>
      </c>
      <c r="P296">
        <v>2600</v>
      </c>
      <c r="Q296">
        <v>260</v>
      </c>
      <c r="R296" t="s">
        <v>30</v>
      </c>
      <c r="S296" t="s">
        <v>63</v>
      </c>
      <c r="T296">
        <v>5</v>
      </c>
      <c r="U296" t="s">
        <v>32</v>
      </c>
      <c r="V296" t="s">
        <v>40</v>
      </c>
    </row>
    <row r="297" spans="1:22" x14ac:dyDescent="0.35">
      <c r="A297" s="1">
        <v>45485</v>
      </c>
      <c r="B297" t="s">
        <v>370</v>
      </c>
      <c r="C297" t="s">
        <v>78</v>
      </c>
      <c r="D297" s="1">
        <v>24905</v>
      </c>
      <c r="E297" t="s">
        <v>98</v>
      </c>
      <c r="F297">
        <v>278</v>
      </c>
      <c r="G297" t="s">
        <v>67</v>
      </c>
      <c r="H297" t="s">
        <v>41</v>
      </c>
      <c r="I297" t="s">
        <v>27</v>
      </c>
      <c r="J297">
        <v>56</v>
      </c>
      <c r="K297" t="s">
        <v>42</v>
      </c>
      <c r="L297" t="s">
        <v>68</v>
      </c>
      <c r="M297">
        <v>18</v>
      </c>
      <c r="N297">
        <v>22</v>
      </c>
      <c r="O297">
        <v>6116</v>
      </c>
      <c r="P297">
        <v>5004</v>
      </c>
      <c r="Q297">
        <v>1112</v>
      </c>
      <c r="R297" t="s">
        <v>30</v>
      </c>
      <c r="S297" t="s">
        <v>63</v>
      </c>
      <c r="T297">
        <v>5</v>
      </c>
      <c r="U297" t="s">
        <v>32</v>
      </c>
      <c r="V297" t="s">
        <v>90</v>
      </c>
    </row>
    <row r="298" spans="1:22" x14ac:dyDescent="0.35">
      <c r="A298" s="1">
        <v>45341</v>
      </c>
      <c r="B298" t="s">
        <v>371</v>
      </c>
      <c r="C298" t="s">
        <v>35</v>
      </c>
      <c r="D298" s="1">
        <v>22832</v>
      </c>
      <c r="E298" t="s">
        <v>36</v>
      </c>
      <c r="F298">
        <v>496</v>
      </c>
      <c r="G298" t="s">
        <v>88</v>
      </c>
      <c r="H298" t="s">
        <v>41</v>
      </c>
      <c r="I298" t="s">
        <v>27</v>
      </c>
      <c r="J298">
        <v>62</v>
      </c>
      <c r="K298" t="s">
        <v>28</v>
      </c>
      <c r="L298" t="s">
        <v>89</v>
      </c>
      <c r="M298">
        <v>19</v>
      </c>
      <c r="N298">
        <v>23</v>
      </c>
      <c r="O298">
        <v>11408</v>
      </c>
      <c r="P298">
        <v>9424</v>
      </c>
      <c r="Q298">
        <v>1984</v>
      </c>
      <c r="R298" t="s">
        <v>30</v>
      </c>
      <c r="S298" t="s">
        <v>39</v>
      </c>
      <c r="T298">
        <v>1</v>
      </c>
      <c r="U298" t="s">
        <v>32</v>
      </c>
      <c r="V298" t="s">
        <v>33</v>
      </c>
    </row>
    <row r="299" spans="1:22" x14ac:dyDescent="0.35">
      <c r="A299" s="1">
        <v>45420</v>
      </c>
      <c r="B299" t="s">
        <v>372</v>
      </c>
      <c r="C299" t="s">
        <v>104</v>
      </c>
      <c r="D299" s="1">
        <v>21088</v>
      </c>
      <c r="E299" t="s">
        <v>98</v>
      </c>
      <c r="F299">
        <v>278</v>
      </c>
      <c r="G299" t="s">
        <v>88</v>
      </c>
      <c r="H299" t="s">
        <v>74</v>
      </c>
      <c r="I299" t="s">
        <v>27</v>
      </c>
      <c r="J299">
        <v>67</v>
      </c>
      <c r="K299" t="s">
        <v>28</v>
      </c>
      <c r="L299" t="s">
        <v>89</v>
      </c>
      <c r="M299">
        <v>19</v>
      </c>
      <c r="N299">
        <v>23</v>
      </c>
      <c r="O299">
        <v>6394</v>
      </c>
      <c r="P299">
        <v>5282</v>
      </c>
      <c r="Q299">
        <v>1112</v>
      </c>
      <c r="R299" t="s">
        <v>30</v>
      </c>
      <c r="S299" t="s">
        <v>57</v>
      </c>
      <c r="T299">
        <v>3</v>
      </c>
      <c r="U299" t="s">
        <v>32</v>
      </c>
      <c r="V299" t="s">
        <v>40</v>
      </c>
    </row>
    <row r="300" spans="1:22" x14ac:dyDescent="0.35">
      <c r="A300" s="1">
        <v>45446</v>
      </c>
      <c r="B300" t="s">
        <v>373</v>
      </c>
      <c r="C300" t="s">
        <v>23</v>
      </c>
      <c r="D300" s="1">
        <v>37803</v>
      </c>
      <c r="E300" t="s">
        <v>71</v>
      </c>
      <c r="F300">
        <v>113</v>
      </c>
      <c r="G300" t="s">
        <v>95</v>
      </c>
      <c r="H300" t="s">
        <v>37</v>
      </c>
      <c r="I300" t="s">
        <v>27</v>
      </c>
      <c r="J300">
        <v>21</v>
      </c>
      <c r="K300" t="s">
        <v>50</v>
      </c>
      <c r="L300" t="s">
        <v>96</v>
      </c>
      <c r="M300">
        <v>3</v>
      </c>
      <c r="N300">
        <v>5</v>
      </c>
      <c r="O300">
        <v>565</v>
      </c>
      <c r="P300">
        <v>339</v>
      </c>
      <c r="Q300">
        <v>226</v>
      </c>
      <c r="R300" t="s">
        <v>82</v>
      </c>
      <c r="S300" t="s">
        <v>39</v>
      </c>
      <c r="T300">
        <v>1</v>
      </c>
      <c r="U300" t="s">
        <v>32</v>
      </c>
      <c r="V300" t="s">
        <v>45</v>
      </c>
    </row>
    <row r="301" spans="1:22" x14ac:dyDescent="0.35">
      <c r="A301" s="1">
        <v>45334</v>
      </c>
      <c r="B301" t="s">
        <v>374</v>
      </c>
      <c r="C301" t="s">
        <v>107</v>
      </c>
      <c r="D301" s="1">
        <v>28380</v>
      </c>
      <c r="E301" t="s">
        <v>71</v>
      </c>
      <c r="F301">
        <v>190</v>
      </c>
      <c r="G301" t="s">
        <v>88</v>
      </c>
      <c r="H301" t="s">
        <v>49</v>
      </c>
      <c r="I301" t="s">
        <v>27</v>
      </c>
      <c r="J301">
        <v>46</v>
      </c>
      <c r="K301" t="s">
        <v>42</v>
      </c>
      <c r="L301" t="s">
        <v>89</v>
      </c>
      <c r="M301">
        <v>19</v>
      </c>
      <c r="N301">
        <v>23</v>
      </c>
      <c r="O301">
        <v>4370</v>
      </c>
      <c r="P301">
        <v>3610</v>
      </c>
      <c r="Q301">
        <v>760</v>
      </c>
      <c r="R301" t="s">
        <v>30</v>
      </c>
      <c r="S301" t="s">
        <v>39</v>
      </c>
      <c r="T301">
        <v>1</v>
      </c>
      <c r="U301" t="s">
        <v>32</v>
      </c>
      <c r="V301" t="s">
        <v>33</v>
      </c>
    </row>
    <row r="302" spans="1:22" x14ac:dyDescent="0.35">
      <c r="A302" s="1">
        <v>45374</v>
      </c>
      <c r="B302" t="s">
        <v>375</v>
      </c>
      <c r="C302" t="s">
        <v>107</v>
      </c>
      <c r="D302" s="1">
        <v>31726</v>
      </c>
      <c r="E302" t="s">
        <v>36</v>
      </c>
      <c r="F302">
        <v>496</v>
      </c>
      <c r="G302" t="s">
        <v>85</v>
      </c>
      <c r="H302" t="s">
        <v>80</v>
      </c>
      <c r="I302" t="s">
        <v>27</v>
      </c>
      <c r="J302">
        <v>37</v>
      </c>
      <c r="K302" t="s">
        <v>61</v>
      </c>
      <c r="L302" t="s">
        <v>86</v>
      </c>
      <c r="M302">
        <v>18</v>
      </c>
      <c r="N302">
        <v>36</v>
      </c>
      <c r="O302">
        <v>17856</v>
      </c>
      <c r="P302">
        <v>8928</v>
      </c>
      <c r="Q302">
        <v>8928</v>
      </c>
      <c r="R302" t="s">
        <v>30</v>
      </c>
      <c r="S302" t="s">
        <v>69</v>
      </c>
      <c r="T302">
        <v>6</v>
      </c>
      <c r="U302" t="s">
        <v>44</v>
      </c>
      <c r="V302" t="s">
        <v>52</v>
      </c>
    </row>
    <row r="303" spans="1:22" x14ac:dyDescent="0.35">
      <c r="A303" s="1">
        <v>45370</v>
      </c>
      <c r="B303" t="s">
        <v>376</v>
      </c>
      <c r="C303" t="s">
        <v>84</v>
      </c>
      <c r="D303" s="1">
        <v>17788</v>
      </c>
      <c r="E303" t="s">
        <v>24</v>
      </c>
      <c r="F303">
        <v>308</v>
      </c>
      <c r="G303" t="s">
        <v>85</v>
      </c>
      <c r="H303" t="s">
        <v>55</v>
      </c>
      <c r="I303" t="s">
        <v>27</v>
      </c>
      <c r="J303">
        <v>76</v>
      </c>
      <c r="K303" t="s">
        <v>56</v>
      </c>
      <c r="L303" t="s">
        <v>86</v>
      </c>
      <c r="M303">
        <v>18</v>
      </c>
      <c r="N303">
        <v>36</v>
      </c>
      <c r="O303">
        <v>11088</v>
      </c>
      <c r="P303">
        <v>5544</v>
      </c>
      <c r="Q303">
        <v>5544</v>
      </c>
      <c r="R303" t="s">
        <v>30</v>
      </c>
      <c r="S303" t="s">
        <v>31</v>
      </c>
      <c r="T303">
        <v>2</v>
      </c>
      <c r="U303" t="s">
        <v>32</v>
      </c>
      <c r="V303" t="s">
        <v>52</v>
      </c>
    </row>
    <row r="304" spans="1:22" x14ac:dyDescent="0.35">
      <c r="A304" s="1">
        <v>45364</v>
      </c>
      <c r="B304" t="s">
        <v>377</v>
      </c>
      <c r="C304" t="s">
        <v>23</v>
      </c>
      <c r="D304" s="1">
        <v>20802</v>
      </c>
      <c r="E304" t="s">
        <v>36</v>
      </c>
      <c r="F304">
        <v>195</v>
      </c>
      <c r="G304" t="s">
        <v>79</v>
      </c>
      <c r="H304" t="s">
        <v>80</v>
      </c>
      <c r="I304" t="s">
        <v>27</v>
      </c>
      <c r="J304">
        <v>67</v>
      </c>
      <c r="K304" t="s">
        <v>28</v>
      </c>
      <c r="L304" t="s">
        <v>81</v>
      </c>
      <c r="M304">
        <v>7</v>
      </c>
      <c r="N304">
        <v>9</v>
      </c>
      <c r="O304">
        <v>1755</v>
      </c>
      <c r="P304">
        <v>1365</v>
      </c>
      <c r="Q304">
        <v>390</v>
      </c>
      <c r="R304" t="s">
        <v>82</v>
      </c>
      <c r="S304" t="s">
        <v>57</v>
      </c>
      <c r="T304">
        <v>3</v>
      </c>
      <c r="U304" t="s">
        <v>32</v>
      </c>
      <c r="V304" t="s">
        <v>52</v>
      </c>
    </row>
    <row r="305" spans="1:22" x14ac:dyDescent="0.35">
      <c r="A305" s="1">
        <v>45486</v>
      </c>
      <c r="B305" t="s">
        <v>378</v>
      </c>
      <c r="C305" t="s">
        <v>104</v>
      </c>
      <c r="D305" s="1">
        <v>29446</v>
      </c>
      <c r="E305" t="s">
        <v>36</v>
      </c>
      <c r="F305">
        <v>65</v>
      </c>
      <c r="G305" t="s">
        <v>59</v>
      </c>
      <c r="H305" t="s">
        <v>55</v>
      </c>
      <c r="I305" t="s">
        <v>27</v>
      </c>
      <c r="J305">
        <v>44</v>
      </c>
      <c r="K305" t="s">
        <v>61</v>
      </c>
      <c r="L305" t="s">
        <v>62</v>
      </c>
      <c r="M305">
        <v>10</v>
      </c>
      <c r="N305">
        <v>45</v>
      </c>
      <c r="O305">
        <v>2925</v>
      </c>
      <c r="P305">
        <v>650</v>
      </c>
      <c r="Q305">
        <v>2275</v>
      </c>
      <c r="R305" t="s">
        <v>30</v>
      </c>
      <c r="S305" t="s">
        <v>69</v>
      </c>
      <c r="T305">
        <v>6</v>
      </c>
      <c r="U305" t="s">
        <v>44</v>
      </c>
      <c r="V305" t="s">
        <v>90</v>
      </c>
    </row>
    <row r="306" spans="1:22" x14ac:dyDescent="0.35">
      <c r="A306" s="1">
        <v>45492</v>
      </c>
      <c r="B306" t="s">
        <v>379</v>
      </c>
      <c r="C306" t="s">
        <v>54</v>
      </c>
      <c r="D306" s="1">
        <v>34853</v>
      </c>
      <c r="E306" t="s">
        <v>36</v>
      </c>
      <c r="F306">
        <v>78</v>
      </c>
      <c r="G306" t="s">
        <v>59</v>
      </c>
      <c r="H306" t="s">
        <v>55</v>
      </c>
      <c r="I306" t="s">
        <v>27</v>
      </c>
      <c r="J306">
        <v>29</v>
      </c>
      <c r="K306" t="s">
        <v>50</v>
      </c>
      <c r="L306" t="s">
        <v>62</v>
      </c>
      <c r="M306">
        <v>10</v>
      </c>
      <c r="N306">
        <v>45</v>
      </c>
      <c r="O306">
        <v>3510</v>
      </c>
      <c r="P306">
        <v>780</v>
      </c>
      <c r="Q306">
        <v>2730</v>
      </c>
      <c r="R306" t="s">
        <v>30</v>
      </c>
      <c r="S306" t="s">
        <v>63</v>
      </c>
      <c r="T306">
        <v>5</v>
      </c>
      <c r="U306" t="s">
        <v>32</v>
      </c>
      <c r="V306" t="s">
        <v>90</v>
      </c>
    </row>
    <row r="307" spans="1:22" x14ac:dyDescent="0.35">
      <c r="A307" s="1">
        <v>45465</v>
      </c>
      <c r="B307" t="s">
        <v>380</v>
      </c>
      <c r="C307" t="s">
        <v>113</v>
      </c>
      <c r="D307" s="1">
        <v>33760</v>
      </c>
      <c r="E307" t="s">
        <v>98</v>
      </c>
      <c r="F307">
        <v>372</v>
      </c>
      <c r="G307" t="s">
        <v>73</v>
      </c>
      <c r="H307" t="s">
        <v>49</v>
      </c>
      <c r="I307" t="s">
        <v>27</v>
      </c>
      <c r="J307">
        <v>32</v>
      </c>
      <c r="K307" t="s">
        <v>61</v>
      </c>
      <c r="L307" t="s">
        <v>75</v>
      </c>
      <c r="M307">
        <v>14</v>
      </c>
      <c r="N307">
        <v>28</v>
      </c>
      <c r="O307">
        <v>10416</v>
      </c>
      <c r="P307">
        <v>5208</v>
      </c>
      <c r="Q307">
        <v>5208</v>
      </c>
      <c r="R307" t="s">
        <v>30</v>
      </c>
      <c r="S307" t="s">
        <v>69</v>
      </c>
      <c r="T307">
        <v>6</v>
      </c>
      <c r="U307" t="s">
        <v>44</v>
      </c>
      <c r="V307" t="s">
        <v>45</v>
      </c>
    </row>
    <row r="308" spans="1:22" x14ac:dyDescent="0.35">
      <c r="A308" s="1">
        <v>45359</v>
      </c>
      <c r="B308" t="s">
        <v>381</v>
      </c>
      <c r="C308" t="s">
        <v>78</v>
      </c>
      <c r="D308" s="1">
        <v>26865</v>
      </c>
      <c r="E308" t="s">
        <v>36</v>
      </c>
      <c r="F308">
        <v>455</v>
      </c>
      <c r="G308" t="s">
        <v>25</v>
      </c>
      <c r="H308" t="s">
        <v>80</v>
      </c>
      <c r="I308" t="s">
        <v>27</v>
      </c>
      <c r="J308">
        <v>51</v>
      </c>
      <c r="K308" t="s">
        <v>42</v>
      </c>
      <c r="L308" t="s">
        <v>29</v>
      </c>
      <c r="M308">
        <v>10</v>
      </c>
      <c r="N308">
        <v>14</v>
      </c>
      <c r="O308">
        <v>6370</v>
      </c>
      <c r="P308">
        <v>4550</v>
      </c>
      <c r="Q308">
        <v>1820</v>
      </c>
      <c r="R308" t="s">
        <v>30</v>
      </c>
      <c r="S308" t="s">
        <v>63</v>
      </c>
      <c r="T308">
        <v>5</v>
      </c>
      <c r="U308" t="s">
        <v>32</v>
      </c>
      <c r="V308" t="s">
        <v>52</v>
      </c>
    </row>
    <row r="309" spans="1:22" x14ac:dyDescent="0.35">
      <c r="A309" s="1">
        <v>45352</v>
      </c>
      <c r="B309" t="s">
        <v>382</v>
      </c>
      <c r="C309" t="s">
        <v>100</v>
      </c>
      <c r="D309" s="1">
        <v>16069</v>
      </c>
      <c r="E309" t="s">
        <v>36</v>
      </c>
      <c r="F309">
        <v>319</v>
      </c>
      <c r="G309" t="s">
        <v>48</v>
      </c>
      <c r="H309" t="s">
        <v>55</v>
      </c>
      <c r="I309" t="s">
        <v>27</v>
      </c>
      <c r="J309">
        <v>80</v>
      </c>
      <c r="K309" t="s">
        <v>56</v>
      </c>
      <c r="L309" t="s">
        <v>51</v>
      </c>
      <c r="M309">
        <v>10</v>
      </c>
      <c r="N309">
        <v>11</v>
      </c>
      <c r="O309">
        <v>3509</v>
      </c>
      <c r="P309">
        <v>3190</v>
      </c>
      <c r="Q309">
        <v>319</v>
      </c>
      <c r="R309" t="s">
        <v>30</v>
      </c>
      <c r="S309" t="s">
        <v>63</v>
      </c>
      <c r="T309">
        <v>5</v>
      </c>
      <c r="U309" t="s">
        <v>32</v>
      </c>
      <c r="V309" t="s">
        <v>52</v>
      </c>
    </row>
    <row r="310" spans="1:22" x14ac:dyDescent="0.35">
      <c r="A310" s="1">
        <v>45403</v>
      </c>
      <c r="B310" t="s">
        <v>383</v>
      </c>
      <c r="C310" t="s">
        <v>78</v>
      </c>
      <c r="D310" s="1">
        <v>27616</v>
      </c>
      <c r="E310" t="s">
        <v>71</v>
      </c>
      <c r="F310">
        <v>359</v>
      </c>
      <c r="G310" t="s">
        <v>79</v>
      </c>
      <c r="H310" t="s">
        <v>80</v>
      </c>
      <c r="I310" t="s">
        <v>27</v>
      </c>
      <c r="J310">
        <v>49</v>
      </c>
      <c r="K310" t="s">
        <v>42</v>
      </c>
      <c r="L310" t="s">
        <v>81</v>
      </c>
      <c r="M310">
        <v>7</v>
      </c>
      <c r="N310">
        <v>9</v>
      </c>
      <c r="O310">
        <v>3231</v>
      </c>
      <c r="P310">
        <v>2513</v>
      </c>
      <c r="Q310">
        <v>718</v>
      </c>
      <c r="R310" t="s">
        <v>82</v>
      </c>
      <c r="S310" t="s">
        <v>43</v>
      </c>
      <c r="T310">
        <v>0</v>
      </c>
      <c r="U310" t="s">
        <v>44</v>
      </c>
      <c r="V310" t="s">
        <v>72</v>
      </c>
    </row>
    <row r="311" spans="1:22" x14ac:dyDescent="0.35">
      <c r="A311" s="1">
        <v>45311</v>
      </c>
      <c r="B311" t="s">
        <v>384</v>
      </c>
      <c r="C311" t="s">
        <v>104</v>
      </c>
      <c r="D311" s="1">
        <v>16533</v>
      </c>
      <c r="E311" t="s">
        <v>71</v>
      </c>
      <c r="F311">
        <v>45</v>
      </c>
      <c r="G311" t="s">
        <v>79</v>
      </c>
      <c r="H311" t="s">
        <v>55</v>
      </c>
      <c r="I311" t="s">
        <v>27</v>
      </c>
      <c r="J311">
        <v>79</v>
      </c>
      <c r="K311" t="s">
        <v>56</v>
      </c>
      <c r="L311" t="s">
        <v>81</v>
      </c>
      <c r="M311">
        <v>7</v>
      </c>
      <c r="N311">
        <v>9</v>
      </c>
      <c r="O311">
        <v>405</v>
      </c>
      <c r="P311">
        <v>315</v>
      </c>
      <c r="Q311">
        <v>90</v>
      </c>
      <c r="R311" t="s">
        <v>82</v>
      </c>
      <c r="S311" t="s">
        <v>69</v>
      </c>
      <c r="T311">
        <v>6</v>
      </c>
      <c r="U311" t="s">
        <v>44</v>
      </c>
      <c r="V311" t="s">
        <v>70</v>
      </c>
    </row>
    <row r="312" spans="1:22" x14ac:dyDescent="0.35">
      <c r="A312" s="1">
        <v>45467</v>
      </c>
      <c r="B312" t="s">
        <v>385</v>
      </c>
      <c r="C312" t="s">
        <v>104</v>
      </c>
      <c r="D312" s="1">
        <v>26964</v>
      </c>
      <c r="E312" t="s">
        <v>36</v>
      </c>
      <c r="F312">
        <v>234</v>
      </c>
      <c r="G312" t="s">
        <v>85</v>
      </c>
      <c r="H312" t="s">
        <v>41</v>
      </c>
      <c r="I312" t="s">
        <v>27</v>
      </c>
      <c r="J312">
        <v>51</v>
      </c>
      <c r="K312" t="s">
        <v>42</v>
      </c>
      <c r="L312" t="s">
        <v>86</v>
      </c>
      <c r="M312">
        <v>18</v>
      </c>
      <c r="N312">
        <v>36</v>
      </c>
      <c r="O312">
        <v>8424</v>
      </c>
      <c r="P312">
        <v>4212</v>
      </c>
      <c r="Q312">
        <v>4212</v>
      </c>
      <c r="R312" t="s">
        <v>30</v>
      </c>
      <c r="S312" t="s">
        <v>39</v>
      </c>
      <c r="T312">
        <v>1</v>
      </c>
      <c r="U312" t="s">
        <v>32</v>
      </c>
      <c r="V312" t="s">
        <v>45</v>
      </c>
    </row>
    <row r="313" spans="1:22" x14ac:dyDescent="0.35">
      <c r="A313" s="1">
        <v>45416</v>
      </c>
      <c r="B313" t="s">
        <v>386</v>
      </c>
      <c r="C313" t="s">
        <v>107</v>
      </c>
      <c r="D313" s="1">
        <v>18737</v>
      </c>
      <c r="E313" t="s">
        <v>24</v>
      </c>
      <c r="F313">
        <v>127</v>
      </c>
      <c r="G313" t="s">
        <v>59</v>
      </c>
      <c r="H313" t="s">
        <v>41</v>
      </c>
      <c r="I313" t="s">
        <v>27</v>
      </c>
      <c r="J313">
        <v>73</v>
      </c>
      <c r="K313" t="s">
        <v>28</v>
      </c>
      <c r="L313" t="s">
        <v>62</v>
      </c>
      <c r="M313">
        <v>10</v>
      </c>
      <c r="N313">
        <v>45</v>
      </c>
      <c r="O313">
        <v>5715</v>
      </c>
      <c r="P313">
        <v>1270</v>
      </c>
      <c r="Q313">
        <v>4445</v>
      </c>
      <c r="R313" t="s">
        <v>30</v>
      </c>
      <c r="S313" t="s">
        <v>69</v>
      </c>
      <c r="T313">
        <v>6</v>
      </c>
      <c r="U313" t="s">
        <v>44</v>
      </c>
      <c r="V313" t="s">
        <v>40</v>
      </c>
    </row>
    <row r="314" spans="1:22" x14ac:dyDescent="0.35">
      <c r="A314" s="1">
        <v>45351</v>
      </c>
      <c r="B314" t="s">
        <v>387</v>
      </c>
      <c r="C314" t="s">
        <v>84</v>
      </c>
      <c r="D314" s="1">
        <v>23786</v>
      </c>
      <c r="E314" t="s">
        <v>71</v>
      </c>
      <c r="F314">
        <v>81</v>
      </c>
      <c r="G314" t="s">
        <v>73</v>
      </c>
      <c r="H314" t="s">
        <v>74</v>
      </c>
      <c r="I314" t="s">
        <v>27</v>
      </c>
      <c r="J314">
        <v>59</v>
      </c>
      <c r="K314" t="s">
        <v>42</v>
      </c>
      <c r="L314" t="s">
        <v>75</v>
      </c>
      <c r="M314">
        <v>14</v>
      </c>
      <c r="N314">
        <v>28</v>
      </c>
      <c r="O314">
        <v>2268</v>
      </c>
      <c r="P314">
        <v>1134</v>
      </c>
      <c r="Q314">
        <v>1134</v>
      </c>
      <c r="R314" t="s">
        <v>30</v>
      </c>
      <c r="S314" t="s">
        <v>76</v>
      </c>
      <c r="T314">
        <v>4</v>
      </c>
      <c r="U314" t="s">
        <v>32</v>
      </c>
      <c r="V314" t="s">
        <v>33</v>
      </c>
    </row>
    <row r="315" spans="1:22" x14ac:dyDescent="0.35">
      <c r="A315" s="1">
        <v>45493</v>
      </c>
      <c r="B315" t="s">
        <v>388</v>
      </c>
      <c r="C315" t="s">
        <v>78</v>
      </c>
      <c r="D315" s="1">
        <v>38395</v>
      </c>
      <c r="E315" t="s">
        <v>24</v>
      </c>
      <c r="F315">
        <v>13</v>
      </c>
      <c r="G315" t="s">
        <v>95</v>
      </c>
      <c r="H315" t="s">
        <v>37</v>
      </c>
      <c r="I315" t="s">
        <v>27</v>
      </c>
      <c r="J315">
        <v>19</v>
      </c>
      <c r="K315" t="s">
        <v>50</v>
      </c>
      <c r="L315" t="s">
        <v>96</v>
      </c>
      <c r="M315">
        <v>3</v>
      </c>
      <c r="N315">
        <v>5</v>
      </c>
      <c r="O315">
        <v>65</v>
      </c>
      <c r="P315">
        <v>39</v>
      </c>
      <c r="Q315">
        <v>26</v>
      </c>
      <c r="R315" t="s">
        <v>82</v>
      </c>
      <c r="S315" t="s">
        <v>69</v>
      </c>
      <c r="T315">
        <v>6</v>
      </c>
      <c r="U315" t="s">
        <v>44</v>
      </c>
      <c r="V315" t="s">
        <v>90</v>
      </c>
    </row>
    <row r="316" spans="1:22" x14ac:dyDescent="0.35">
      <c r="A316" s="1">
        <v>45362</v>
      </c>
      <c r="B316" t="s">
        <v>389</v>
      </c>
      <c r="C316" t="s">
        <v>47</v>
      </c>
      <c r="D316" s="1">
        <v>29672</v>
      </c>
      <c r="E316" t="s">
        <v>36</v>
      </c>
      <c r="F316">
        <v>117</v>
      </c>
      <c r="G316" t="s">
        <v>95</v>
      </c>
      <c r="H316" t="s">
        <v>49</v>
      </c>
      <c r="I316" t="s">
        <v>27</v>
      </c>
      <c r="J316">
        <v>43</v>
      </c>
      <c r="K316" t="s">
        <v>61</v>
      </c>
      <c r="L316" t="s">
        <v>96</v>
      </c>
      <c r="M316">
        <v>3</v>
      </c>
      <c r="N316">
        <v>5</v>
      </c>
      <c r="O316">
        <v>585</v>
      </c>
      <c r="P316">
        <v>351</v>
      </c>
      <c r="Q316">
        <v>234</v>
      </c>
      <c r="R316" t="s">
        <v>82</v>
      </c>
      <c r="S316" t="s">
        <v>39</v>
      </c>
      <c r="T316">
        <v>1</v>
      </c>
      <c r="U316" t="s">
        <v>32</v>
      </c>
      <c r="V316" t="s">
        <v>52</v>
      </c>
    </row>
    <row r="317" spans="1:22" x14ac:dyDescent="0.35">
      <c r="A317" s="1">
        <v>45298</v>
      </c>
      <c r="B317" t="s">
        <v>390</v>
      </c>
      <c r="C317" t="s">
        <v>35</v>
      </c>
      <c r="D317" s="1">
        <v>37834</v>
      </c>
      <c r="E317" t="s">
        <v>98</v>
      </c>
      <c r="F317">
        <v>458</v>
      </c>
      <c r="G317" t="s">
        <v>73</v>
      </c>
      <c r="H317" t="s">
        <v>80</v>
      </c>
      <c r="I317" t="s">
        <v>27</v>
      </c>
      <c r="J317">
        <v>20</v>
      </c>
      <c r="K317" t="s">
        <v>50</v>
      </c>
      <c r="L317" t="s">
        <v>75</v>
      </c>
      <c r="M317">
        <v>14</v>
      </c>
      <c r="N317">
        <v>28</v>
      </c>
      <c r="O317">
        <v>12824</v>
      </c>
      <c r="P317">
        <v>6412</v>
      </c>
      <c r="Q317">
        <v>6412</v>
      </c>
      <c r="R317" t="s">
        <v>30</v>
      </c>
      <c r="S317" t="s">
        <v>43</v>
      </c>
      <c r="T317">
        <v>0</v>
      </c>
      <c r="U317" t="s">
        <v>44</v>
      </c>
      <c r="V317" t="s">
        <v>70</v>
      </c>
    </row>
    <row r="318" spans="1:22" x14ac:dyDescent="0.35">
      <c r="A318" s="1">
        <v>45444</v>
      </c>
      <c r="B318" t="s">
        <v>391</v>
      </c>
      <c r="C318" t="s">
        <v>35</v>
      </c>
      <c r="D318" s="1">
        <v>20540</v>
      </c>
      <c r="E318" t="s">
        <v>24</v>
      </c>
      <c r="F318">
        <v>222</v>
      </c>
      <c r="G318" t="s">
        <v>95</v>
      </c>
      <c r="H318" t="s">
        <v>55</v>
      </c>
      <c r="I318" t="s">
        <v>27</v>
      </c>
      <c r="J318">
        <v>68</v>
      </c>
      <c r="K318" t="s">
        <v>28</v>
      </c>
      <c r="L318" t="s">
        <v>96</v>
      </c>
      <c r="M318">
        <v>3</v>
      </c>
      <c r="N318">
        <v>5</v>
      </c>
      <c r="O318">
        <v>1110</v>
      </c>
      <c r="P318">
        <v>666</v>
      </c>
      <c r="Q318">
        <v>444</v>
      </c>
      <c r="R318" t="s">
        <v>82</v>
      </c>
      <c r="S318" t="s">
        <v>69</v>
      </c>
      <c r="T318">
        <v>6</v>
      </c>
      <c r="U318" t="s">
        <v>44</v>
      </c>
      <c r="V318" t="s">
        <v>45</v>
      </c>
    </row>
    <row r="319" spans="1:22" x14ac:dyDescent="0.35">
      <c r="A319" s="1">
        <v>45459</v>
      </c>
      <c r="B319" t="s">
        <v>392</v>
      </c>
      <c r="C319" t="s">
        <v>35</v>
      </c>
      <c r="D319" s="1">
        <v>31867</v>
      </c>
      <c r="E319" t="s">
        <v>71</v>
      </c>
      <c r="F319">
        <v>373</v>
      </c>
      <c r="G319" t="s">
        <v>48</v>
      </c>
      <c r="H319" t="s">
        <v>80</v>
      </c>
      <c r="I319" t="s">
        <v>27</v>
      </c>
      <c r="J319">
        <v>37</v>
      </c>
      <c r="K319" t="s">
        <v>61</v>
      </c>
      <c r="L319" t="s">
        <v>51</v>
      </c>
      <c r="M319">
        <v>10</v>
      </c>
      <c r="N319">
        <v>11</v>
      </c>
      <c r="O319">
        <v>4103</v>
      </c>
      <c r="P319">
        <v>3730</v>
      </c>
      <c r="Q319">
        <v>373</v>
      </c>
      <c r="R319" t="s">
        <v>30</v>
      </c>
      <c r="S319" t="s">
        <v>43</v>
      </c>
      <c r="T319">
        <v>0</v>
      </c>
      <c r="U319" t="s">
        <v>44</v>
      </c>
      <c r="V319" t="s">
        <v>45</v>
      </c>
    </row>
    <row r="320" spans="1:22" x14ac:dyDescent="0.35">
      <c r="A320" s="1">
        <v>45488</v>
      </c>
      <c r="B320" t="s">
        <v>393</v>
      </c>
      <c r="C320" t="s">
        <v>100</v>
      </c>
      <c r="D320" s="1">
        <v>33125</v>
      </c>
      <c r="E320" t="s">
        <v>36</v>
      </c>
      <c r="F320">
        <v>69</v>
      </c>
      <c r="G320" t="s">
        <v>73</v>
      </c>
      <c r="H320" t="s">
        <v>55</v>
      </c>
      <c r="I320" t="s">
        <v>27</v>
      </c>
      <c r="J320">
        <v>34</v>
      </c>
      <c r="K320" t="s">
        <v>61</v>
      </c>
      <c r="L320" t="s">
        <v>75</v>
      </c>
      <c r="M320">
        <v>14</v>
      </c>
      <c r="N320">
        <v>28</v>
      </c>
      <c r="O320">
        <v>1932</v>
      </c>
      <c r="P320">
        <v>966</v>
      </c>
      <c r="Q320">
        <v>966</v>
      </c>
      <c r="R320" t="s">
        <v>30</v>
      </c>
      <c r="S320" t="s">
        <v>39</v>
      </c>
      <c r="T320">
        <v>1</v>
      </c>
      <c r="U320" t="s">
        <v>32</v>
      </c>
      <c r="V320" t="s">
        <v>90</v>
      </c>
    </row>
    <row r="321" spans="1:22" x14ac:dyDescent="0.35">
      <c r="A321" s="1">
        <v>45366</v>
      </c>
      <c r="B321" t="s">
        <v>394</v>
      </c>
      <c r="C321" t="s">
        <v>78</v>
      </c>
      <c r="D321" s="1">
        <v>17200</v>
      </c>
      <c r="E321" t="s">
        <v>36</v>
      </c>
      <c r="F321">
        <v>218</v>
      </c>
      <c r="G321" t="s">
        <v>88</v>
      </c>
      <c r="H321" t="s">
        <v>55</v>
      </c>
      <c r="I321" t="s">
        <v>27</v>
      </c>
      <c r="J321">
        <v>77</v>
      </c>
      <c r="K321" t="s">
        <v>56</v>
      </c>
      <c r="L321" t="s">
        <v>89</v>
      </c>
      <c r="M321">
        <v>19</v>
      </c>
      <c r="N321">
        <v>23</v>
      </c>
      <c r="O321">
        <v>5014</v>
      </c>
      <c r="P321">
        <v>4142</v>
      </c>
      <c r="Q321">
        <v>872</v>
      </c>
      <c r="R321" t="s">
        <v>30</v>
      </c>
      <c r="S321" t="s">
        <v>63</v>
      </c>
      <c r="T321">
        <v>5</v>
      </c>
      <c r="U321" t="s">
        <v>32</v>
      </c>
      <c r="V321" t="s">
        <v>52</v>
      </c>
    </row>
    <row r="322" spans="1:22" x14ac:dyDescent="0.35">
      <c r="A322" s="1">
        <v>45304</v>
      </c>
      <c r="B322" t="s">
        <v>395</v>
      </c>
      <c r="C322" t="s">
        <v>35</v>
      </c>
      <c r="D322" s="1">
        <v>19950</v>
      </c>
      <c r="E322" t="s">
        <v>98</v>
      </c>
      <c r="F322">
        <v>336</v>
      </c>
      <c r="G322" t="s">
        <v>88</v>
      </c>
      <c r="H322" t="s">
        <v>49</v>
      </c>
      <c r="I322" t="s">
        <v>27</v>
      </c>
      <c r="J322">
        <v>69</v>
      </c>
      <c r="K322" t="s">
        <v>28</v>
      </c>
      <c r="L322" t="s">
        <v>89</v>
      </c>
      <c r="M322">
        <v>19</v>
      </c>
      <c r="N322">
        <v>23</v>
      </c>
      <c r="O322">
        <v>7728</v>
      </c>
      <c r="P322">
        <v>6384</v>
      </c>
      <c r="Q322">
        <v>1344</v>
      </c>
      <c r="R322" t="s">
        <v>30</v>
      </c>
      <c r="S322" t="s">
        <v>69</v>
      </c>
      <c r="T322">
        <v>6</v>
      </c>
      <c r="U322" t="s">
        <v>44</v>
      </c>
      <c r="V322" t="s">
        <v>70</v>
      </c>
    </row>
    <row r="323" spans="1:22" x14ac:dyDescent="0.35">
      <c r="A323" s="1">
        <v>45439</v>
      </c>
      <c r="B323" t="s">
        <v>396</v>
      </c>
      <c r="C323" t="s">
        <v>84</v>
      </c>
      <c r="D323" s="1">
        <v>34842</v>
      </c>
      <c r="E323" t="s">
        <v>98</v>
      </c>
      <c r="F323">
        <v>73</v>
      </c>
      <c r="G323" t="s">
        <v>88</v>
      </c>
      <c r="H323" t="s">
        <v>80</v>
      </c>
      <c r="I323" t="s">
        <v>27</v>
      </c>
      <c r="J323">
        <v>29</v>
      </c>
      <c r="K323" t="s">
        <v>50</v>
      </c>
      <c r="L323" t="s">
        <v>89</v>
      </c>
      <c r="M323">
        <v>19</v>
      </c>
      <c r="N323">
        <v>23</v>
      </c>
      <c r="O323">
        <v>1679</v>
      </c>
      <c r="P323">
        <v>1387</v>
      </c>
      <c r="Q323">
        <v>292</v>
      </c>
      <c r="R323" t="s">
        <v>30</v>
      </c>
      <c r="S323" t="s">
        <v>39</v>
      </c>
      <c r="T323">
        <v>1</v>
      </c>
      <c r="U323" t="s">
        <v>32</v>
      </c>
      <c r="V323" t="s">
        <v>40</v>
      </c>
    </row>
    <row r="324" spans="1:22" x14ac:dyDescent="0.35">
      <c r="A324" s="1">
        <v>45341</v>
      </c>
      <c r="B324" t="s">
        <v>397</v>
      </c>
      <c r="C324" t="s">
        <v>113</v>
      </c>
      <c r="D324" s="1">
        <v>26289</v>
      </c>
      <c r="E324" t="s">
        <v>24</v>
      </c>
      <c r="F324">
        <v>297</v>
      </c>
      <c r="G324" t="s">
        <v>59</v>
      </c>
      <c r="H324" t="s">
        <v>55</v>
      </c>
      <c r="I324" t="s">
        <v>27</v>
      </c>
      <c r="J324">
        <v>52</v>
      </c>
      <c r="K324" t="s">
        <v>42</v>
      </c>
      <c r="L324" t="s">
        <v>62</v>
      </c>
      <c r="M324">
        <v>10</v>
      </c>
      <c r="N324">
        <v>45</v>
      </c>
      <c r="O324">
        <v>13365</v>
      </c>
      <c r="P324">
        <v>2970</v>
      </c>
      <c r="Q324">
        <v>10395</v>
      </c>
      <c r="R324" t="s">
        <v>30</v>
      </c>
      <c r="S324" t="s">
        <v>39</v>
      </c>
      <c r="T324">
        <v>1</v>
      </c>
      <c r="U324" t="s">
        <v>32</v>
      </c>
      <c r="V324" t="s">
        <v>33</v>
      </c>
    </row>
    <row r="325" spans="1:22" x14ac:dyDescent="0.35">
      <c r="A325" s="1">
        <v>45478</v>
      </c>
      <c r="B325" t="s">
        <v>398</v>
      </c>
      <c r="C325" t="s">
        <v>78</v>
      </c>
      <c r="D325" s="1">
        <v>18522</v>
      </c>
      <c r="E325" t="s">
        <v>36</v>
      </c>
      <c r="F325">
        <v>477</v>
      </c>
      <c r="G325" t="s">
        <v>48</v>
      </c>
      <c r="H325" t="s">
        <v>80</v>
      </c>
      <c r="I325" t="s">
        <v>27</v>
      </c>
      <c r="J325">
        <v>74</v>
      </c>
      <c r="K325" t="s">
        <v>28</v>
      </c>
      <c r="L325" t="s">
        <v>51</v>
      </c>
      <c r="M325">
        <v>10</v>
      </c>
      <c r="N325">
        <v>11</v>
      </c>
      <c r="O325">
        <v>5247</v>
      </c>
      <c r="P325">
        <v>4770</v>
      </c>
      <c r="Q325">
        <v>477</v>
      </c>
      <c r="R325" t="s">
        <v>30</v>
      </c>
      <c r="S325" t="s">
        <v>63</v>
      </c>
      <c r="T325">
        <v>5</v>
      </c>
      <c r="U325" t="s">
        <v>32</v>
      </c>
      <c r="V325" t="s">
        <v>90</v>
      </c>
    </row>
    <row r="326" spans="1:22" x14ac:dyDescent="0.35">
      <c r="A326" s="1">
        <v>45399</v>
      </c>
      <c r="B326" t="s">
        <v>399</v>
      </c>
      <c r="C326" t="s">
        <v>54</v>
      </c>
      <c r="D326" s="1">
        <v>34453</v>
      </c>
      <c r="E326" t="s">
        <v>98</v>
      </c>
      <c r="F326">
        <v>491</v>
      </c>
      <c r="G326" t="s">
        <v>67</v>
      </c>
      <c r="H326" t="s">
        <v>55</v>
      </c>
      <c r="I326" t="s">
        <v>27</v>
      </c>
      <c r="J326">
        <v>30</v>
      </c>
      <c r="K326" t="s">
        <v>61</v>
      </c>
      <c r="L326" t="s">
        <v>68</v>
      </c>
      <c r="M326">
        <v>18</v>
      </c>
      <c r="N326">
        <v>22</v>
      </c>
      <c r="O326">
        <v>10802</v>
      </c>
      <c r="P326">
        <v>8838</v>
      </c>
      <c r="Q326">
        <v>1964</v>
      </c>
      <c r="R326" t="s">
        <v>30</v>
      </c>
      <c r="S326" t="s">
        <v>57</v>
      </c>
      <c r="T326">
        <v>3</v>
      </c>
      <c r="U326" t="s">
        <v>32</v>
      </c>
      <c r="V326" t="s">
        <v>72</v>
      </c>
    </row>
    <row r="327" spans="1:22" x14ac:dyDescent="0.35">
      <c r="A327" s="1">
        <v>45320</v>
      </c>
      <c r="B327" t="s">
        <v>400</v>
      </c>
      <c r="C327" t="s">
        <v>100</v>
      </c>
      <c r="D327" s="1">
        <v>23807</v>
      </c>
      <c r="E327" t="s">
        <v>98</v>
      </c>
      <c r="F327">
        <v>18</v>
      </c>
      <c r="G327" t="s">
        <v>88</v>
      </c>
      <c r="H327" t="s">
        <v>41</v>
      </c>
      <c r="I327" t="s">
        <v>27</v>
      </c>
      <c r="J327">
        <v>59</v>
      </c>
      <c r="K327" t="s">
        <v>42</v>
      </c>
      <c r="L327" t="s">
        <v>89</v>
      </c>
      <c r="M327">
        <v>19</v>
      </c>
      <c r="N327">
        <v>23</v>
      </c>
      <c r="O327">
        <v>414</v>
      </c>
      <c r="P327">
        <v>342</v>
      </c>
      <c r="Q327">
        <v>72</v>
      </c>
      <c r="R327" t="s">
        <v>30</v>
      </c>
      <c r="S327" t="s">
        <v>39</v>
      </c>
      <c r="T327">
        <v>1</v>
      </c>
      <c r="U327" t="s">
        <v>32</v>
      </c>
      <c r="V327" t="s">
        <v>70</v>
      </c>
    </row>
    <row r="328" spans="1:22" x14ac:dyDescent="0.35">
      <c r="A328" s="1">
        <v>45389</v>
      </c>
      <c r="B328" t="s">
        <v>401</v>
      </c>
      <c r="C328" t="s">
        <v>100</v>
      </c>
      <c r="D328" s="1">
        <v>38203</v>
      </c>
      <c r="E328" t="s">
        <v>98</v>
      </c>
      <c r="F328">
        <v>27</v>
      </c>
      <c r="G328" t="s">
        <v>73</v>
      </c>
      <c r="H328" t="s">
        <v>41</v>
      </c>
      <c r="I328" t="s">
        <v>27</v>
      </c>
      <c r="J328">
        <v>20</v>
      </c>
      <c r="K328" t="s">
        <v>50</v>
      </c>
      <c r="L328" t="s">
        <v>75</v>
      </c>
      <c r="M328">
        <v>14</v>
      </c>
      <c r="N328">
        <v>28</v>
      </c>
      <c r="O328">
        <v>756</v>
      </c>
      <c r="P328">
        <v>378</v>
      </c>
      <c r="Q328">
        <v>378</v>
      </c>
      <c r="R328" t="s">
        <v>30</v>
      </c>
      <c r="S328" t="s">
        <v>43</v>
      </c>
      <c r="T328">
        <v>0</v>
      </c>
      <c r="U328" t="s">
        <v>44</v>
      </c>
      <c r="V328" t="s">
        <v>72</v>
      </c>
    </row>
    <row r="329" spans="1:22" x14ac:dyDescent="0.35">
      <c r="A329" s="1">
        <v>45403</v>
      </c>
      <c r="B329" t="s">
        <v>402</v>
      </c>
      <c r="C329" t="s">
        <v>107</v>
      </c>
      <c r="D329" s="1">
        <v>32754</v>
      </c>
      <c r="E329" t="s">
        <v>98</v>
      </c>
      <c r="F329">
        <v>284</v>
      </c>
      <c r="G329" t="s">
        <v>67</v>
      </c>
      <c r="H329" t="s">
        <v>74</v>
      </c>
      <c r="I329" t="s">
        <v>27</v>
      </c>
      <c r="J329">
        <v>35</v>
      </c>
      <c r="K329" t="s">
        <v>61</v>
      </c>
      <c r="L329" t="s">
        <v>68</v>
      </c>
      <c r="M329">
        <v>18</v>
      </c>
      <c r="N329">
        <v>22</v>
      </c>
      <c r="O329">
        <v>6248</v>
      </c>
      <c r="P329">
        <v>5112</v>
      </c>
      <c r="Q329">
        <v>1136</v>
      </c>
      <c r="R329" t="s">
        <v>30</v>
      </c>
      <c r="S329" t="s">
        <v>43</v>
      </c>
      <c r="T329">
        <v>0</v>
      </c>
      <c r="U329" t="s">
        <v>44</v>
      </c>
      <c r="V329" t="s">
        <v>72</v>
      </c>
    </row>
    <row r="330" spans="1:22" x14ac:dyDescent="0.35">
      <c r="A330" s="1">
        <v>45459</v>
      </c>
      <c r="B330" t="s">
        <v>403</v>
      </c>
      <c r="C330" t="s">
        <v>113</v>
      </c>
      <c r="D330" s="1">
        <v>30294</v>
      </c>
      <c r="E330" t="s">
        <v>98</v>
      </c>
      <c r="F330">
        <v>394</v>
      </c>
      <c r="G330" t="s">
        <v>85</v>
      </c>
      <c r="H330" t="s">
        <v>37</v>
      </c>
      <c r="I330" t="s">
        <v>27</v>
      </c>
      <c r="J330">
        <v>42</v>
      </c>
      <c r="K330" t="s">
        <v>61</v>
      </c>
      <c r="L330" t="s">
        <v>86</v>
      </c>
      <c r="M330">
        <v>18</v>
      </c>
      <c r="N330">
        <v>36</v>
      </c>
      <c r="O330">
        <v>14184</v>
      </c>
      <c r="P330">
        <v>7092</v>
      </c>
      <c r="Q330">
        <v>7092</v>
      </c>
      <c r="R330" t="s">
        <v>30</v>
      </c>
      <c r="S330" t="s">
        <v>43</v>
      </c>
      <c r="T330">
        <v>0</v>
      </c>
      <c r="U330" t="s">
        <v>44</v>
      </c>
      <c r="V330" t="s">
        <v>45</v>
      </c>
    </row>
    <row r="331" spans="1:22" x14ac:dyDescent="0.35">
      <c r="A331" s="1">
        <v>45293</v>
      </c>
      <c r="B331" t="s">
        <v>404</v>
      </c>
      <c r="C331" t="s">
        <v>113</v>
      </c>
      <c r="D331" s="1">
        <v>35144</v>
      </c>
      <c r="E331" t="s">
        <v>36</v>
      </c>
      <c r="F331">
        <v>212</v>
      </c>
      <c r="G331" t="s">
        <v>25</v>
      </c>
      <c r="H331" t="s">
        <v>49</v>
      </c>
      <c r="I331" t="s">
        <v>27</v>
      </c>
      <c r="J331">
        <v>28</v>
      </c>
      <c r="K331" t="s">
        <v>50</v>
      </c>
      <c r="L331" t="s">
        <v>29</v>
      </c>
      <c r="M331">
        <v>10</v>
      </c>
      <c r="N331">
        <v>14</v>
      </c>
      <c r="O331">
        <v>2968</v>
      </c>
      <c r="P331">
        <v>2120</v>
      </c>
      <c r="Q331">
        <v>848</v>
      </c>
      <c r="R331" t="s">
        <v>30</v>
      </c>
      <c r="S331" t="s">
        <v>31</v>
      </c>
      <c r="T331">
        <v>2</v>
      </c>
      <c r="U331" t="s">
        <v>32</v>
      </c>
      <c r="V331" t="s">
        <v>70</v>
      </c>
    </row>
    <row r="332" spans="1:22" x14ac:dyDescent="0.35">
      <c r="A332" s="1">
        <v>45307</v>
      </c>
      <c r="B332" t="s">
        <v>405</v>
      </c>
      <c r="C332" t="s">
        <v>35</v>
      </c>
      <c r="D332" s="1">
        <v>35593</v>
      </c>
      <c r="E332" t="s">
        <v>98</v>
      </c>
      <c r="F332">
        <v>200</v>
      </c>
      <c r="G332" t="s">
        <v>85</v>
      </c>
      <c r="H332" t="s">
        <v>80</v>
      </c>
      <c r="I332" t="s">
        <v>27</v>
      </c>
      <c r="J332">
        <v>27</v>
      </c>
      <c r="K332" t="s">
        <v>50</v>
      </c>
      <c r="L332" t="s">
        <v>86</v>
      </c>
      <c r="M332">
        <v>18</v>
      </c>
      <c r="N332">
        <v>36</v>
      </c>
      <c r="O332">
        <v>7200</v>
      </c>
      <c r="P332">
        <v>3600</v>
      </c>
      <c r="Q332">
        <v>3600</v>
      </c>
      <c r="R332" t="s">
        <v>30</v>
      </c>
      <c r="S332" t="s">
        <v>31</v>
      </c>
      <c r="T332">
        <v>2</v>
      </c>
      <c r="U332" t="s">
        <v>32</v>
      </c>
      <c r="V332" t="s">
        <v>70</v>
      </c>
    </row>
    <row r="333" spans="1:22" x14ac:dyDescent="0.35">
      <c r="A333" s="1">
        <v>45421</v>
      </c>
      <c r="B333" t="s">
        <v>406</v>
      </c>
      <c r="C333" t="s">
        <v>78</v>
      </c>
      <c r="D333" s="1">
        <v>20938</v>
      </c>
      <c r="E333" t="s">
        <v>36</v>
      </c>
      <c r="F333">
        <v>15</v>
      </c>
      <c r="G333" t="s">
        <v>93</v>
      </c>
      <c r="H333" t="s">
        <v>55</v>
      </c>
      <c r="I333" t="s">
        <v>27</v>
      </c>
      <c r="J333">
        <v>67</v>
      </c>
      <c r="K333" t="s">
        <v>28</v>
      </c>
      <c r="L333" t="s">
        <v>94</v>
      </c>
      <c r="M333">
        <v>5</v>
      </c>
      <c r="N333">
        <v>7</v>
      </c>
      <c r="O333">
        <v>105</v>
      </c>
      <c r="P333">
        <v>75</v>
      </c>
      <c r="Q333">
        <v>30</v>
      </c>
      <c r="R333" t="s">
        <v>82</v>
      </c>
      <c r="S333" t="s">
        <v>76</v>
      </c>
      <c r="T333">
        <v>4</v>
      </c>
      <c r="U333" t="s">
        <v>32</v>
      </c>
      <c r="V333" t="s">
        <v>40</v>
      </c>
    </row>
    <row r="334" spans="1:22" x14ac:dyDescent="0.35">
      <c r="A334" s="1">
        <v>45429</v>
      </c>
      <c r="B334" t="s">
        <v>407</v>
      </c>
      <c r="C334" t="s">
        <v>47</v>
      </c>
      <c r="D334" s="1">
        <v>22128</v>
      </c>
      <c r="E334" t="s">
        <v>98</v>
      </c>
      <c r="F334">
        <v>197</v>
      </c>
      <c r="G334" t="s">
        <v>95</v>
      </c>
      <c r="H334" t="s">
        <v>80</v>
      </c>
      <c r="I334" t="s">
        <v>27</v>
      </c>
      <c r="J334">
        <v>64</v>
      </c>
      <c r="K334" t="s">
        <v>28</v>
      </c>
      <c r="L334" t="s">
        <v>96</v>
      </c>
      <c r="M334">
        <v>3</v>
      </c>
      <c r="N334">
        <v>5</v>
      </c>
      <c r="O334">
        <v>985</v>
      </c>
      <c r="P334">
        <v>591</v>
      </c>
      <c r="Q334">
        <v>394</v>
      </c>
      <c r="R334" t="s">
        <v>82</v>
      </c>
      <c r="S334" t="s">
        <v>63</v>
      </c>
      <c r="T334">
        <v>5</v>
      </c>
      <c r="U334" t="s">
        <v>32</v>
      </c>
      <c r="V334" t="s">
        <v>40</v>
      </c>
    </row>
    <row r="335" spans="1:22" x14ac:dyDescent="0.35">
      <c r="A335" s="1">
        <v>45355</v>
      </c>
      <c r="B335" t="s">
        <v>408</v>
      </c>
      <c r="C335" t="s">
        <v>113</v>
      </c>
      <c r="D335" s="1">
        <v>17663</v>
      </c>
      <c r="E335" t="s">
        <v>71</v>
      </c>
      <c r="F335">
        <v>492</v>
      </c>
      <c r="G335" t="s">
        <v>79</v>
      </c>
      <c r="H335" t="s">
        <v>55</v>
      </c>
      <c r="I335" t="s">
        <v>38</v>
      </c>
      <c r="J335">
        <v>76</v>
      </c>
      <c r="K335" t="s">
        <v>56</v>
      </c>
      <c r="L335" t="s">
        <v>81</v>
      </c>
      <c r="M335">
        <v>7</v>
      </c>
      <c r="N335">
        <v>9</v>
      </c>
      <c r="O335">
        <v>4428</v>
      </c>
      <c r="P335">
        <v>3444</v>
      </c>
      <c r="Q335">
        <v>984</v>
      </c>
      <c r="R335" t="s">
        <v>82</v>
      </c>
      <c r="S335" t="s">
        <v>39</v>
      </c>
      <c r="T335">
        <v>1</v>
      </c>
      <c r="U335" t="s">
        <v>32</v>
      </c>
      <c r="V335" t="s">
        <v>52</v>
      </c>
    </row>
    <row r="336" spans="1:22" x14ac:dyDescent="0.35">
      <c r="A336" s="1">
        <v>45394</v>
      </c>
      <c r="B336" t="s">
        <v>409</v>
      </c>
      <c r="C336" t="s">
        <v>78</v>
      </c>
      <c r="D336" s="1">
        <v>25621</v>
      </c>
      <c r="E336" t="s">
        <v>24</v>
      </c>
      <c r="F336">
        <v>316</v>
      </c>
      <c r="G336" t="s">
        <v>73</v>
      </c>
      <c r="H336" t="s">
        <v>55</v>
      </c>
      <c r="I336" t="s">
        <v>27</v>
      </c>
      <c r="J336">
        <v>54</v>
      </c>
      <c r="K336" t="s">
        <v>42</v>
      </c>
      <c r="L336" t="s">
        <v>75</v>
      </c>
      <c r="M336">
        <v>14</v>
      </c>
      <c r="N336">
        <v>28</v>
      </c>
      <c r="O336">
        <v>8848</v>
      </c>
      <c r="P336">
        <v>4424</v>
      </c>
      <c r="Q336">
        <v>4424</v>
      </c>
      <c r="R336" t="s">
        <v>30</v>
      </c>
      <c r="S336" t="s">
        <v>63</v>
      </c>
      <c r="T336">
        <v>5</v>
      </c>
      <c r="U336" t="s">
        <v>32</v>
      </c>
      <c r="V336" t="s">
        <v>72</v>
      </c>
    </row>
    <row r="337" spans="1:22" x14ac:dyDescent="0.35">
      <c r="A337" s="1">
        <v>45421</v>
      </c>
      <c r="B337" t="s">
        <v>410</v>
      </c>
      <c r="C337" t="s">
        <v>107</v>
      </c>
      <c r="D337" s="1">
        <v>34651</v>
      </c>
      <c r="E337" t="s">
        <v>24</v>
      </c>
      <c r="F337">
        <v>400</v>
      </c>
      <c r="G337" t="s">
        <v>79</v>
      </c>
      <c r="H337" t="s">
        <v>49</v>
      </c>
      <c r="I337" t="s">
        <v>27</v>
      </c>
      <c r="J337">
        <v>30</v>
      </c>
      <c r="K337" t="s">
        <v>61</v>
      </c>
      <c r="L337" t="s">
        <v>81</v>
      </c>
      <c r="M337">
        <v>7</v>
      </c>
      <c r="N337">
        <v>9</v>
      </c>
      <c r="O337">
        <v>3600</v>
      </c>
      <c r="P337">
        <v>2800</v>
      </c>
      <c r="Q337">
        <v>800</v>
      </c>
      <c r="R337" t="s">
        <v>82</v>
      </c>
      <c r="S337" t="s">
        <v>76</v>
      </c>
      <c r="T337">
        <v>4</v>
      </c>
      <c r="U337" t="s">
        <v>32</v>
      </c>
      <c r="V337" t="s">
        <v>40</v>
      </c>
    </row>
    <row r="338" spans="1:22" x14ac:dyDescent="0.35">
      <c r="A338" s="1">
        <v>45347</v>
      </c>
      <c r="B338" t="s">
        <v>411</v>
      </c>
      <c r="C338" t="s">
        <v>84</v>
      </c>
      <c r="D338" s="1">
        <v>25525</v>
      </c>
      <c r="E338" t="s">
        <v>36</v>
      </c>
      <c r="F338">
        <v>387</v>
      </c>
      <c r="G338" t="s">
        <v>79</v>
      </c>
      <c r="H338" t="s">
        <v>80</v>
      </c>
      <c r="I338" t="s">
        <v>27</v>
      </c>
      <c r="J338">
        <v>54</v>
      </c>
      <c r="K338" t="s">
        <v>42</v>
      </c>
      <c r="L338" t="s">
        <v>81</v>
      </c>
      <c r="M338">
        <v>7</v>
      </c>
      <c r="N338">
        <v>9</v>
      </c>
      <c r="O338">
        <v>3483</v>
      </c>
      <c r="P338">
        <v>2709</v>
      </c>
      <c r="Q338">
        <v>774</v>
      </c>
      <c r="R338" t="s">
        <v>82</v>
      </c>
      <c r="S338" t="s">
        <v>43</v>
      </c>
      <c r="T338">
        <v>0</v>
      </c>
      <c r="U338" t="s">
        <v>44</v>
      </c>
      <c r="V338" t="s">
        <v>33</v>
      </c>
    </row>
    <row r="339" spans="1:22" x14ac:dyDescent="0.35">
      <c r="A339" s="1">
        <v>45502</v>
      </c>
      <c r="B339" t="s">
        <v>412</v>
      </c>
      <c r="C339" t="s">
        <v>78</v>
      </c>
      <c r="D339" s="1">
        <v>19045</v>
      </c>
      <c r="E339" t="s">
        <v>24</v>
      </c>
      <c r="F339">
        <v>186</v>
      </c>
      <c r="G339" t="s">
        <v>85</v>
      </c>
      <c r="H339" t="s">
        <v>55</v>
      </c>
      <c r="I339" t="s">
        <v>27</v>
      </c>
      <c r="J339">
        <v>72</v>
      </c>
      <c r="K339" t="s">
        <v>28</v>
      </c>
      <c r="L339" t="s">
        <v>86</v>
      </c>
      <c r="M339">
        <v>18</v>
      </c>
      <c r="N339">
        <v>36</v>
      </c>
      <c r="O339">
        <v>6696</v>
      </c>
      <c r="P339">
        <v>3348</v>
      </c>
      <c r="Q339">
        <v>3348</v>
      </c>
      <c r="R339" t="s">
        <v>30</v>
      </c>
      <c r="S339" t="s">
        <v>39</v>
      </c>
      <c r="T339">
        <v>1</v>
      </c>
      <c r="U339" t="s">
        <v>32</v>
      </c>
      <c r="V339" t="s">
        <v>90</v>
      </c>
    </row>
    <row r="340" spans="1:22" x14ac:dyDescent="0.35">
      <c r="A340" s="1">
        <v>45436</v>
      </c>
      <c r="B340" t="s">
        <v>413</v>
      </c>
      <c r="C340" t="s">
        <v>35</v>
      </c>
      <c r="D340" s="1">
        <v>22338</v>
      </c>
      <c r="E340" t="s">
        <v>36</v>
      </c>
      <c r="F340">
        <v>459</v>
      </c>
      <c r="G340" t="s">
        <v>85</v>
      </c>
      <c r="H340" t="s">
        <v>80</v>
      </c>
      <c r="I340" t="s">
        <v>27</v>
      </c>
      <c r="J340">
        <v>63</v>
      </c>
      <c r="K340" t="s">
        <v>28</v>
      </c>
      <c r="L340" t="s">
        <v>86</v>
      </c>
      <c r="M340">
        <v>18</v>
      </c>
      <c r="N340">
        <v>36</v>
      </c>
      <c r="O340">
        <v>16524</v>
      </c>
      <c r="P340">
        <v>8262</v>
      </c>
      <c r="Q340">
        <v>8262</v>
      </c>
      <c r="R340" t="s">
        <v>30</v>
      </c>
      <c r="S340" t="s">
        <v>63</v>
      </c>
      <c r="T340">
        <v>5</v>
      </c>
      <c r="U340" t="s">
        <v>32</v>
      </c>
      <c r="V340" t="s">
        <v>40</v>
      </c>
    </row>
    <row r="341" spans="1:22" x14ac:dyDescent="0.35">
      <c r="A341" s="1">
        <v>45496</v>
      </c>
      <c r="B341" t="s">
        <v>414</v>
      </c>
      <c r="C341" t="s">
        <v>113</v>
      </c>
      <c r="D341" s="1">
        <v>28240</v>
      </c>
      <c r="E341" t="s">
        <v>98</v>
      </c>
      <c r="F341">
        <v>268</v>
      </c>
      <c r="G341" t="s">
        <v>48</v>
      </c>
      <c r="H341" t="s">
        <v>55</v>
      </c>
      <c r="I341" t="s">
        <v>27</v>
      </c>
      <c r="J341">
        <v>47</v>
      </c>
      <c r="K341" t="s">
        <v>42</v>
      </c>
      <c r="L341" t="s">
        <v>51</v>
      </c>
      <c r="M341">
        <v>10</v>
      </c>
      <c r="N341">
        <v>11</v>
      </c>
      <c r="O341">
        <v>2948</v>
      </c>
      <c r="P341">
        <v>2680</v>
      </c>
      <c r="Q341">
        <v>268</v>
      </c>
      <c r="R341" t="s">
        <v>30</v>
      </c>
      <c r="S341" t="s">
        <v>31</v>
      </c>
      <c r="T341">
        <v>2</v>
      </c>
      <c r="U341" t="s">
        <v>32</v>
      </c>
      <c r="V341" t="s">
        <v>90</v>
      </c>
    </row>
    <row r="342" spans="1:22" x14ac:dyDescent="0.35">
      <c r="A342" s="1">
        <v>45383</v>
      </c>
      <c r="B342" t="s">
        <v>415</v>
      </c>
      <c r="C342" t="s">
        <v>100</v>
      </c>
      <c r="D342" s="1">
        <v>26059</v>
      </c>
      <c r="E342" t="s">
        <v>36</v>
      </c>
      <c r="F342">
        <v>30</v>
      </c>
      <c r="G342" t="s">
        <v>95</v>
      </c>
      <c r="H342" t="s">
        <v>41</v>
      </c>
      <c r="I342" t="s">
        <v>27</v>
      </c>
      <c r="J342">
        <v>53</v>
      </c>
      <c r="K342" t="s">
        <v>42</v>
      </c>
      <c r="L342" t="s">
        <v>96</v>
      </c>
      <c r="M342">
        <v>3</v>
      </c>
      <c r="N342">
        <v>5</v>
      </c>
      <c r="O342">
        <v>150</v>
      </c>
      <c r="P342">
        <v>90</v>
      </c>
      <c r="Q342">
        <v>60</v>
      </c>
      <c r="R342" t="s">
        <v>82</v>
      </c>
      <c r="S342" t="s">
        <v>39</v>
      </c>
      <c r="T342">
        <v>1</v>
      </c>
      <c r="U342" t="s">
        <v>32</v>
      </c>
      <c r="V342" t="s">
        <v>72</v>
      </c>
    </row>
    <row r="343" spans="1:22" x14ac:dyDescent="0.35">
      <c r="A343" s="1">
        <v>45458</v>
      </c>
      <c r="B343" t="s">
        <v>416</v>
      </c>
      <c r="C343" t="s">
        <v>100</v>
      </c>
      <c r="D343" s="1">
        <v>34815</v>
      </c>
      <c r="E343" t="s">
        <v>36</v>
      </c>
      <c r="F343">
        <v>357</v>
      </c>
      <c r="G343" t="s">
        <v>48</v>
      </c>
      <c r="H343" t="s">
        <v>41</v>
      </c>
      <c r="I343" t="s">
        <v>27</v>
      </c>
      <c r="J343">
        <v>29</v>
      </c>
      <c r="K343" t="s">
        <v>50</v>
      </c>
      <c r="L343" t="s">
        <v>51</v>
      </c>
      <c r="M343">
        <v>10</v>
      </c>
      <c r="N343">
        <v>11</v>
      </c>
      <c r="O343">
        <v>3927</v>
      </c>
      <c r="P343">
        <v>3570</v>
      </c>
      <c r="Q343">
        <v>357</v>
      </c>
      <c r="R343" t="s">
        <v>30</v>
      </c>
      <c r="S343" t="s">
        <v>69</v>
      </c>
      <c r="T343">
        <v>6</v>
      </c>
      <c r="U343" t="s">
        <v>44</v>
      </c>
      <c r="V343" t="s">
        <v>45</v>
      </c>
    </row>
    <row r="344" spans="1:22" x14ac:dyDescent="0.35">
      <c r="A344" s="1">
        <v>45396</v>
      </c>
      <c r="B344" t="s">
        <v>417</v>
      </c>
      <c r="C344" t="s">
        <v>107</v>
      </c>
      <c r="D344" s="1">
        <v>27337</v>
      </c>
      <c r="E344" t="s">
        <v>71</v>
      </c>
      <c r="F344">
        <v>400</v>
      </c>
      <c r="G344" t="s">
        <v>67</v>
      </c>
      <c r="H344" t="s">
        <v>74</v>
      </c>
      <c r="I344" t="s">
        <v>27</v>
      </c>
      <c r="J344">
        <v>49</v>
      </c>
      <c r="K344" t="s">
        <v>42</v>
      </c>
      <c r="L344" t="s">
        <v>68</v>
      </c>
      <c r="M344">
        <v>18</v>
      </c>
      <c r="N344">
        <v>22</v>
      </c>
      <c r="O344">
        <v>8800</v>
      </c>
      <c r="P344">
        <v>7200</v>
      </c>
      <c r="Q344">
        <v>1600</v>
      </c>
      <c r="R344" t="s">
        <v>30</v>
      </c>
      <c r="S344" t="s">
        <v>43</v>
      </c>
      <c r="T344">
        <v>0</v>
      </c>
      <c r="U344" t="s">
        <v>44</v>
      </c>
      <c r="V344" t="s">
        <v>72</v>
      </c>
    </row>
    <row r="345" spans="1:22" x14ac:dyDescent="0.35">
      <c r="A345" s="1">
        <v>45335</v>
      </c>
      <c r="B345" t="s">
        <v>418</v>
      </c>
      <c r="C345" t="s">
        <v>78</v>
      </c>
      <c r="D345" s="1">
        <v>26589</v>
      </c>
      <c r="E345" t="s">
        <v>24</v>
      </c>
      <c r="F345">
        <v>320</v>
      </c>
      <c r="G345" t="s">
        <v>85</v>
      </c>
      <c r="H345" t="s">
        <v>37</v>
      </c>
      <c r="I345" t="s">
        <v>27</v>
      </c>
      <c r="J345">
        <v>51</v>
      </c>
      <c r="K345" t="s">
        <v>42</v>
      </c>
      <c r="L345" t="s">
        <v>86</v>
      </c>
      <c r="M345">
        <v>18</v>
      </c>
      <c r="N345">
        <v>36</v>
      </c>
      <c r="O345">
        <v>11520</v>
      </c>
      <c r="P345">
        <v>5760</v>
      </c>
      <c r="Q345">
        <v>5760</v>
      </c>
      <c r="R345" t="s">
        <v>30</v>
      </c>
      <c r="S345" t="s">
        <v>31</v>
      </c>
      <c r="T345">
        <v>2</v>
      </c>
      <c r="U345" t="s">
        <v>32</v>
      </c>
      <c r="V345" t="s">
        <v>33</v>
      </c>
    </row>
    <row r="346" spans="1:22" x14ac:dyDescent="0.35">
      <c r="A346" s="1">
        <v>45472</v>
      </c>
      <c r="B346" t="s">
        <v>419</v>
      </c>
      <c r="C346" t="s">
        <v>84</v>
      </c>
      <c r="D346" s="1">
        <v>32874</v>
      </c>
      <c r="E346" t="s">
        <v>71</v>
      </c>
      <c r="F346">
        <v>165</v>
      </c>
      <c r="G346" t="s">
        <v>59</v>
      </c>
      <c r="H346" t="s">
        <v>49</v>
      </c>
      <c r="I346" t="s">
        <v>27</v>
      </c>
      <c r="J346">
        <v>35</v>
      </c>
      <c r="K346" t="s">
        <v>61</v>
      </c>
      <c r="L346" t="s">
        <v>62</v>
      </c>
      <c r="M346">
        <v>10</v>
      </c>
      <c r="N346">
        <v>45</v>
      </c>
      <c r="O346">
        <v>7425</v>
      </c>
      <c r="P346">
        <v>1650</v>
      </c>
      <c r="Q346">
        <v>5775</v>
      </c>
      <c r="R346" t="s">
        <v>30</v>
      </c>
      <c r="S346" t="s">
        <v>69</v>
      </c>
      <c r="T346">
        <v>6</v>
      </c>
      <c r="U346" t="s">
        <v>44</v>
      </c>
      <c r="V346" t="s">
        <v>45</v>
      </c>
    </row>
    <row r="347" spans="1:22" x14ac:dyDescent="0.35">
      <c r="A347" s="1">
        <v>45307</v>
      </c>
      <c r="B347" t="s">
        <v>420</v>
      </c>
      <c r="C347" t="s">
        <v>113</v>
      </c>
      <c r="D347" s="1">
        <v>35189</v>
      </c>
      <c r="E347" t="s">
        <v>98</v>
      </c>
      <c r="F347">
        <v>346</v>
      </c>
      <c r="G347" t="s">
        <v>93</v>
      </c>
      <c r="H347" t="s">
        <v>80</v>
      </c>
      <c r="I347" t="s">
        <v>27</v>
      </c>
      <c r="J347">
        <v>28</v>
      </c>
      <c r="K347" t="s">
        <v>50</v>
      </c>
      <c r="L347" t="s">
        <v>94</v>
      </c>
      <c r="M347">
        <v>5</v>
      </c>
      <c r="N347">
        <v>7</v>
      </c>
      <c r="O347">
        <v>2422</v>
      </c>
      <c r="P347">
        <v>1730</v>
      </c>
      <c r="Q347">
        <v>692</v>
      </c>
      <c r="R347" t="s">
        <v>82</v>
      </c>
      <c r="S347" t="s">
        <v>31</v>
      </c>
      <c r="T347">
        <v>2</v>
      </c>
      <c r="U347" t="s">
        <v>32</v>
      </c>
      <c r="V347" t="s">
        <v>70</v>
      </c>
    </row>
    <row r="348" spans="1:22" x14ac:dyDescent="0.35">
      <c r="A348" s="1">
        <v>45494</v>
      </c>
      <c r="B348" t="s">
        <v>421</v>
      </c>
      <c r="C348" t="s">
        <v>104</v>
      </c>
      <c r="D348" s="1">
        <v>26250</v>
      </c>
      <c r="E348" t="s">
        <v>71</v>
      </c>
      <c r="F348">
        <v>457</v>
      </c>
      <c r="G348" t="s">
        <v>93</v>
      </c>
      <c r="H348" t="s">
        <v>55</v>
      </c>
      <c r="I348" t="s">
        <v>38</v>
      </c>
      <c r="J348">
        <v>53</v>
      </c>
      <c r="K348" t="s">
        <v>42</v>
      </c>
      <c r="L348" t="s">
        <v>94</v>
      </c>
      <c r="M348">
        <v>5</v>
      </c>
      <c r="N348">
        <v>7</v>
      </c>
      <c r="O348">
        <v>3199</v>
      </c>
      <c r="P348">
        <v>2285</v>
      </c>
      <c r="Q348">
        <v>914</v>
      </c>
      <c r="R348" t="s">
        <v>82</v>
      </c>
      <c r="S348" t="s">
        <v>43</v>
      </c>
      <c r="T348">
        <v>0</v>
      </c>
      <c r="U348" t="s">
        <v>44</v>
      </c>
      <c r="V348" t="s">
        <v>90</v>
      </c>
    </row>
    <row r="349" spans="1:22" x14ac:dyDescent="0.35">
      <c r="A349" s="1">
        <v>45304</v>
      </c>
      <c r="B349" t="s">
        <v>422</v>
      </c>
      <c r="C349" t="s">
        <v>35</v>
      </c>
      <c r="D349" s="1">
        <v>26043</v>
      </c>
      <c r="E349" t="s">
        <v>98</v>
      </c>
      <c r="F349">
        <v>377</v>
      </c>
      <c r="G349" t="s">
        <v>25</v>
      </c>
      <c r="H349" t="s">
        <v>80</v>
      </c>
      <c r="I349" t="s">
        <v>27</v>
      </c>
      <c r="J349">
        <v>53</v>
      </c>
      <c r="K349" t="s">
        <v>42</v>
      </c>
      <c r="L349" t="s">
        <v>29</v>
      </c>
      <c r="M349">
        <v>10</v>
      </c>
      <c r="N349">
        <v>14</v>
      </c>
      <c r="O349">
        <v>5278</v>
      </c>
      <c r="P349">
        <v>3770</v>
      </c>
      <c r="Q349">
        <v>1508</v>
      </c>
      <c r="R349" t="s">
        <v>30</v>
      </c>
      <c r="S349" t="s">
        <v>69</v>
      </c>
      <c r="T349">
        <v>6</v>
      </c>
      <c r="U349" t="s">
        <v>44</v>
      </c>
      <c r="V349" t="s">
        <v>70</v>
      </c>
    </row>
    <row r="350" spans="1:22" x14ac:dyDescent="0.35">
      <c r="A350" s="1">
        <v>45335</v>
      </c>
      <c r="B350" t="s">
        <v>423</v>
      </c>
      <c r="C350" t="s">
        <v>47</v>
      </c>
      <c r="D350" s="1">
        <v>34701</v>
      </c>
      <c r="E350" t="s">
        <v>98</v>
      </c>
      <c r="F350">
        <v>339</v>
      </c>
      <c r="G350" t="s">
        <v>85</v>
      </c>
      <c r="H350" t="s">
        <v>55</v>
      </c>
      <c r="I350" t="s">
        <v>27</v>
      </c>
      <c r="J350">
        <v>29</v>
      </c>
      <c r="K350" t="s">
        <v>50</v>
      </c>
      <c r="L350" t="s">
        <v>86</v>
      </c>
      <c r="M350">
        <v>18</v>
      </c>
      <c r="N350">
        <v>36</v>
      </c>
      <c r="O350">
        <v>12204</v>
      </c>
      <c r="P350">
        <v>6102</v>
      </c>
      <c r="Q350">
        <v>6102</v>
      </c>
      <c r="R350" t="s">
        <v>30</v>
      </c>
      <c r="S350" t="s">
        <v>31</v>
      </c>
      <c r="T350">
        <v>2</v>
      </c>
      <c r="U350" t="s">
        <v>32</v>
      </c>
      <c r="V350" t="s">
        <v>33</v>
      </c>
    </row>
    <row r="351" spans="1:22" x14ac:dyDescent="0.35">
      <c r="A351" s="1">
        <v>45407</v>
      </c>
      <c r="B351" t="s">
        <v>424</v>
      </c>
      <c r="C351" t="s">
        <v>113</v>
      </c>
      <c r="D351" s="1">
        <v>24310</v>
      </c>
      <c r="E351" t="s">
        <v>71</v>
      </c>
      <c r="F351">
        <v>99</v>
      </c>
      <c r="G351" t="s">
        <v>25</v>
      </c>
      <c r="H351" t="s">
        <v>55</v>
      </c>
      <c r="I351" t="s">
        <v>27</v>
      </c>
      <c r="J351">
        <v>58</v>
      </c>
      <c r="K351" t="s">
        <v>42</v>
      </c>
      <c r="L351" t="s">
        <v>29</v>
      </c>
      <c r="M351">
        <v>10</v>
      </c>
      <c r="N351">
        <v>14</v>
      </c>
      <c r="O351">
        <v>1386</v>
      </c>
      <c r="P351">
        <v>990</v>
      </c>
      <c r="Q351">
        <v>396</v>
      </c>
      <c r="R351" t="s">
        <v>30</v>
      </c>
      <c r="S351" t="s">
        <v>76</v>
      </c>
      <c r="T351">
        <v>4</v>
      </c>
      <c r="U351" t="s">
        <v>32</v>
      </c>
      <c r="V351" t="s">
        <v>72</v>
      </c>
    </row>
    <row r="352" spans="1:22" x14ac:dyDescent="0.35">
      <c r="A352" s="1">
        <v>45437</v>
      </c>
      <c r="B352" t="s">
        <v>425</v>
      </c>
      <c r="C352" t="s">
        <v>35</v>
      </c>
      <c r="D352" s="1">
        <v>34418</v>
      </c>
      <c r="E352" t="s">
        <v>36</v>
      </c>
      <c r="F352">
        <v>102</v>
      </c>
      <c r="G352" t="s">
        <v>59</v>
      </c>
      <c r="H352" t="s">
        <v>49</v>
      </c>
      <c r="I352" t="s">
        <v>27</v>
      </c>
      <c r="J352">
        <v>30</v>
      </c>
      <c r="K352" t="s">
        <v>61</v>
      </c>
      <c r="L352" t="s">
        <v>62</v>
      </c>
      <c r="M352">
        <v>10</v>
      </c>
      <c r="N352">
        <v>45</v>
      </c>
      <c r="O352">
        <v>4590</v>
      </c>
      <c r="P352">
        <v>1020</v>
      </c>
      <c r="Q352">
        <v>3570</v>
      </c>
      <c r="R352" t="s">
        <v>30</v>
      </c>
      <c r="S352" t="s">
        <v>69</v>
      </c>
      <c r="T352">
        <v>6</v>
      </c>
      <c r="U352" t="s">
        <v>44</v>
      </c>
      <c r="V352" t="s">
        <v>40</v>
      </c>
    </row>
    <row r="353" spans="1:22" x14ac:dyDescent="0.35">
      <c r="A353" s="1">
        <v>45447</v>
      </c>
      <c r="B353" t="s">
        <v>426</v>
      </c>
      <c r="C353" t="s">
        <v>35</v>
      </c>
      <c r="D353" s="1">
        <v>31342</v>
      </c>
      <c r="E353" t="s">
        <v>36</v>
      </c>
      <c r="F353">
        <v>459</v>
      </c>
      <c r="G353" t="s">
        <v>85</v>
      </c>
      <c r="H353" t="s">
        <v>80</v>
      </c>
      <c r="I353" t="s">
        <v>27</v>
      </c>
      <c r="J353">
        <v>39</v>
      </c>
      <c r="K353" t="s">
        <v>61</v>
      </c>
      <c r="L353" t="s">
        <v>86</v>
      </c>
      <c r="M353">
        <v>18</v>
      </c>
      <c r="N353">
        <v>36</v>
      </c>
      <c r="O353">
        <v>16524</v>
      </c>
      <c r="P353">
        <v>8262</v>
      </c>
      <c r="Q353">
        <v>8262</v>
      </c>
      <c r="R353" t="s">
        <v>30</v>
      </c>
      <c r="S353" t="s">
        <v>31</v>
      </c>
      <c r="T353">
        <v>2</v>
      </c>
      <c r="U353" t="s">
        <v>32</v>
      </c>
      <c r="V353" t="s">
        <v>45</v>
      </c>
    </row>
    <row r="354" spans="1:22" x14ac:dyDescent="0.35">
      <c r="A354" s="1">
        <v>45339</v>
      </c>
      <c r="B354" t="s">
        <v>427</v>
      </c>
      <c r="C354" t="s">
        <v>84</v>
      </c>
      <c r="D354" s="1">
        <v>35271</v>
      </c>
      <c r="E354" t="s">
        <v>24</v>
      </c>
      <c r="F354">
        <v>377</v>
      </c>
      <c r="G354" t="s">
        <v>59</v>
      </c>
      <c r="H354" t="s">
        <v>55</v>
      </c>
      <c r="I354" t="s">
        <v>27</v>
      </c>
      <c r="J354">
        <v>28</v>
      </c>
      <c r="K354" t="s">
        <v>50</v>
      </c>
      <c r="L354" t="s">
        <v>62</v>
      </c>
      <c r="M354">
        <v>10</v>
      </c>
      <c r="N354">
        <v>45</v>
      </c>
      <c r="O354">
        <v>16965</v>
      </c>
      <c r="P354">
        <v>3770</v>
      </c>
      <c r="Q354">
        <v>13195</v>
      </c>
      <c r="R354" t="s">
        <v>30</v>
      </c>
      <c r="S354" t="s">
        <v>69</v>
      </c>
      <c r="T354">
        <v>6</v>
      </c>
      <c r="U354" t="s">
        <v>44</v>
      </c>
      <c r="V354" t="s">
        <v>33</v>
      </c>
    </row>
    <row r="355" spans="1:22" x14ac:dyDescent="0.35">
      <c r="A355" s="1">
        <v>45301</v>
      </c>
      <c r="B355" t="s">
        <v>428</v>
      </c>
      <c r="C355" t="s">
        <v>100</v>
      </c>
      <c r="D355" s="1">
        <v>32985</v>
      </c>
      <c r="E355" t="s">
        <v>98</v>
      </c>
      <c r="F355">
        <v>437</v>
      </c>
      <c r="G355" t="s">
        <v>25</v>
      </c>
      <c r="H355" t="s">
        <v>80</v>
      </c>
      <c r="I355" t="s">
        <v>27</v>
      </c>
      <c r="J355">
        <v>34</v>
      </c>
      <c r="K355" t="s">
        <v>61</v>
      </c>
      <c r="L355" t="s">
        <v>29</v>
      </c>
      <c r="M355">
        <v>10</v>
      </c>
      <c r="N355">
        <v>14</v>
      </c>
      <c r="O355">
        <v>6118</v>
      </c>
      <c r="P355">
        <v>4370</v>
      </c>
      <c r="Q355">
        <v>1748</v>
      </c>
      <c r="R355" t="s">
        <v>30</v>
      </c>
      <c r="S355" t="s">
        <v>57</v>
      </c>
      <c r="T355">
        <v>3</v>
      </c>
      <c r="U355" t="s">
        <v>32</v>
      </c>
      <c r="V355" t="s">
        <v>70</v>
      </c>
    </row>
    <row r="356" spans="1:22" x14ac:dyDescent="0.35">
      <c r="A356" s="1">
        <v>45299</v>
      </c>
      <c r="B356" t="s">
        <v>429</v>
      </c>
      <c r="C356" t="s">
        <v>78</v>
      </c>
      <c r="D356" s="1">
        <v>30956</v>
      </c>
      <c r="E356" t="s">
        <v>71</v>
      </c>
      <c r="F356">
        <v>23</v>
      </c>
      <c r="G356" t="s">
        <v>93</v>
      </c>
      <c r="H356" t="s">
        <v>55</v>
      </c>
      <c r="I356" t="s">
        <v>27</v>
      </c>
      <c r="J356">
        <v>39</v>
      </c>
      <c r="K356" t="s">
        <v>61</v>
      </c>
      <c r="L356" t="s">
        <v>94</v>
      </c>
      <c r="M356">
        <v>5</v>
      </c>
      <c r="N356">
        <v>7</v>
      </c>
      <c r="O356">
        <v>161</v>
      </c>
      <c r="P356">
        <v>115</v>
      </c>
      <c r="Q356">
        <v>46</v>
      </c>
      <c r="R356" t="s">
        <v>82</v>
      </c>
      <c r="S356" t="s">
        <v>39</v>
      </c>
      <c r="T356">
        <v>1</v>
      </c>
      <c r="U356" t="s">
        <v>32</v>
      </c>
      <c r="V356" t="s">
        <v>70</v>
      </c>
    </row>
    <row r="357" spans="1:22" x14ac:dyDescent="0.35">
      <c r="A357" s="1">
        <v>45412</v>
      </c>
      <c r="B357" t="s">
        <v>430</v>
      </c>
      <c r="C357" t="s">
        <v>47</v>
      </c>
      <c r="D357" s="1">
        <v>32156</v>
      </c>
      <c r="E357" t="s">
        <v>36</v>
      </c>
      <c r="F357">
        <v>247</v>
      </c>
      <c r="G357" t="s">
        <v>85</v>
      </c>
      <c r="H357" t="s">
        <v>41</v>
      </c>
      <c r="I357" t="s">
        <v>27</v>
      </c>
      <c r="J357">
        <v>36</v>
      </c>
      <c r="K357" t="s">
        <v>61</v>
      </c>
      <c r="L357" t="s">
        <v>86</v>
      </c>
      <c r="M357">
        <v>18</v>
      </c>
      <c r="N357">
        <v>36</v>
      </c>
      <c r="O357">
        <v>8892</v>
      </c>
      <c r="P357">
        <v>4446</v>
      </c>
      <c r="Q357">
        <v>4446</v>
      </c>
      <c r="R357" t="s">
        <v>30</v>
      </c>
      <c r="S357" t="s">
        <v>31</v>
      </c>
      <c r="T357">
        <v>2</v>
      </c>
      <c r="U357" t="s">
        <v>32</v>
      </c>
      <c r="V357" t="s">
        <v>72</v>
      </c>
    </row>
    <row r="358" spans="1:22" x14ac:dyDescent="0.35">
      <c r="A358" s="1">
        <v>45316</v>
      </c>
      <c r="B358" t="s">
        <v>431</v>
      </c>
      <c r="C358" t="s">
        <v>54</v>
      </c>
      <c r="D358" s="1">
        <v>18353</v>
      </c>
      <c r="E358" t="s">
        <v>36</v>
      </c>
      <c r="F358">
        <v>195</v>
      </c>
      <c r="G358" t="s">
        <v>85</v>
      </c>
      <c r="H358" t="s">
        <v>41</v>
      </c>
      <c r="I358" t="s">
        <v>27</v>
      </c>
      <c r="J358">
        <v>74</v>
      </c>
      <c r="K358" t="s">
        <v>28</v>
      </c>
      <c r="L358" t="s">
        <v>86</v>
      </c>
      <c r="M358">
        <v>18</v>
      </c>
      <c r="N358">
        <v>36</v>
      </c>
      <c r="O358">
        <v>7020</v>
      </c>
      <c r="P358">
        <v>3510</v>
      </c>
      <c r="Q358">
        <v>3510</v>
      </c>
      <c r="R358" t="s">
        <v>30</v>
      </c>
      <c r="S358" t="s">
        <v>76</v>
      </c>
      <c r="T358">
        <v>4</v>
      </c>
      <c r="U358" t="s">
        <v>32</v>
      </c>
      <c r="V358" t="s">
        <v>70</v>
      </c>
    </row>
    <row r="359" spans="1:22" x14ac:dyDescent="0.35">
      <c r="A359" s="1">
        <v>45466</v>
      </c>
      <c r="B359" t="s">
        <v>432</v>
      </c>
      <c r="C359" t="s">
        <v>100</v>
      </c>
      <c r="D359" s="1">
        <v>33498</v>
      </c>
      <c r="E359" t="s">
        <v>36</v>
      </c>
      <c r="F359">
        <v>287</v>
      </c>
      <c r="G359" t="s">
        <v>73</v>
      </c>
      <c r="H359" t="s">
        <v>74</v>
      </c>
      <c r="I359" t="s">
        <v>27</v>
      </c>
      <c r="J359">
        <v>33</v>
      </c>
      <c r="K359" t="s">
        <v>61</v>
      </c>
      <c r="L359" t="s">
        <v>75</v>
      </c>
      <c r="M359">
        <v>14</v>
      </c>
      <c r="N359">
        <v>28</v>
      </c>
      <c r="O359">
        <v>8036</v>
      </c>
      <c r="P359">
        <v>4018</v>
      </c>
      <c r="Q359">
        <v>4018</v>
      </c>
      <c r="R359" t="s">
        <v>30</v>
      </c>
      <c r="S359" t="s">
        <v>43</v>
      </c>
      <c r="T359">
        <v>0</v>
      </c>
      <c r="U359" t="s">
        <v>44</v>
      </c>
      <c r="V359" t="s">
        <v>45</v>
      </c>
    </row>
    <row r="360" spans="1:22" x14ac:dyDescent="0.35">
      <c r="A360" s="1">
        <v>45329</v>
      </c>
      <c r="B360" t="s">
        <v>433</v>
      </c>
      <c r="C360" t="s">
        <v>84</v>
      </c>
      <c r="D360" s="1">
        <v>30389</v>
      </c>
      <c r="E360" t="s">
        <v>98</v>
      </c>
      <c r="F360">
        <v>227</v>
      </c>
      <c r="G360" t="s">
        <v>85</v>
      </c>
      <c r="H360" t="s">
        <v>37</v>
      </c>
      <c r="I360" t="s">
        <v>27</v>
      </c>
      <c r="J360">
        <v>41</v>
      </c>
      <c r="K360" t="s">
        <v>61</v>
      </c>
      <c r="L360" t="s">
        <v>86</v>
      </c>
      <c r="M360">
        <v>18</v>
      </c>
      <c r="N360">
        <v>36</v>
      </c>
      <c r="O360">
        <v>8172</v>
      </c>
      <c r="P360">
        <v>4086</v>
      </c>
      <c r="Q360">
        <v>4086</v>
      </c>
      <c r="R360" t="s">
        <v>30</v>
      </c>
      <c r="S360" t="s">
        <v>57</v>
      </c>
      <c r="T360">
        <v>3</v>
      </c>
      <c r="U360" t="s">
        <v>32</v>
      </c>
      <c r="V360" t="s">
        <v>33</v>
      </c>
    </row>
    <row r="361" spans="1:22" x14ac:dyDescent="0.35">
      <c r="A361" s="1">
        <v>45414</v>
      </c>
      <c r="B361" t="s">
        <v>434</v>
      </c>
      <c r="C361" t="s">
        <v>84</v>
      </c>
      <c r="D361" s="1">
        <v>34745</v>
      </c>
      <c r="E361" t="s">
        <v>98</v>
      </c>
      <c r="F361">
        <v>339</v>
      </c>
      <c r="G361" t="s">
        <v>88</v>
      </c>
      <c r="H361" t="s">
        <v>49</v>
      </c>
      <c r="I361" t="s">
        <v>27</v>
      </c>
      <c r="J361">
        <v>29</v>
      </c>
      <c r="K361" t="s">
        <v>50</v>
      </c>
      <c r="L361" t="s">
        <v>89</v>
      </c>
      <c r="M361">
        <v>19</v>
      </c>
      <c r="N361">
        <v>23</v>
      </c>
      <c r="O361">
        <v>7797</v>
      </c>
      <c r="P361">
        <v>6441</v>
      </c>
      <c r="Q361">
        <v>1356</v>
      </c>
      <c r="R361" t="s">
        <v>30</v>
      </c>
      <c r="S361" t="s">
        <v>76</v>
      </c>
      <c r="T361">
        <v>4</v>
      </c>
      <c r="U361" t="s">
        <v>32</v>
      </c>
      <c r="V361" t="s">
        <v>40</v>
      </c>
    </row>
    <row r="362" spans="1:22" x14ac:dyDescent="0.35">
      <c r="A362" s="1">
        <v>45341</v>
      </c>
      <c r="B362" t="s">
        <v>435</v>
      </c>
      <c r="C362" t="s">
        <v>84</v>
      </c>
      <c r="D362" s="1">
        <v>38054</v>
      </c>
      <c r="E362" t="s">
        <v>98</v>
      </c>
      <c r="F362">
        <v>67</v>
      </c>
      <c r="G362" t="s">
        <v>88</v>
      </c>
      <c r="H362" t="s">
        <v>80</v>
      </c>
      <c r="I362" t="s">
        <v>27</v>
      </c>
      <c r="J362">
        <v>20</v>
      </c>
      <c r="K362" t="s">
        <v>50</v>
      </c>
      <c r="L362" t="s">
        <v>89</v>
      </c>
      <c r="M362">
        <v>19</v>
      </c>
      <c r="N362">
        <v>23</v>
      </c>
      <c r="O362">
        <v>1541</v>
      </c>
      <c r="P362">
        <v>1273</v>
      </c>
      <c r="Q362">
        <v>268</v>
      </c>
      <c r="R362" t="s">
        <v>30</v>
      </c>
      <c r="S362" t="s">
        <v>39</v>
      </c>
      <c r="T362">
        <v>1</v>
      </c>
      <c r="U362" t="s">
        <v>32</v>
      </c>
      <c r="V362" t="s">
        <v>33</v>
      </c>
    </row>
    <row r="363" spans="1:22" x14ac:dyDescent="0.35">
      <c r="A363" s="1">
        <v>45457</v>
      </c>
      <c r="B363" t="s">
        <v>436</v>
      </c>
      <c r="C363" t="s">
        <v>84</v>
      </c>
      <c r="D363" s="1">
        <v>21781</v>
      </c>
      <c r="E363" t="s">
        <v>98</v>
      </c>
      <c r="F363">
        <v>442</v>
      </c>
      <c r="G363" t="s">
        <v>67</v>
      </c>
      <c r="H363" t="s">
        <v>55</v>
      </c>
      <c r="I363" t="s">
        <v>27</v>
      </c>
      <c r="J363">
        <v>65</v>
      </c>
      <c r="K363" t="s">
        <v>28</v>
      </c>
      <c r="L363" t="s">
        <v>68</v>
      </c>
      <c r="M363">
        <v>18</v>
      </c>
      <c r="N363">
        <v>22</v>
      </c>
      <c r="O363">
        <v>9724</v>
      </c>
      <c r="P363">
        <v>7956</v>
      </c>
      <c r="Q363">
        <v>1768</v>
      </c>
      <c r="R363" t="s">
        <v>30</v>
      </c>
      <c r="S363" t="s">
        <v>63</v>
      </c>
      <c r="T363">
        <v>5</v>
      </c>
      <c r="U363" t="s">
        <v>32</v>
      </c>
      <c r="V363" t="s">
        <v>45</v>
      </c>
    </row>
    <row r="364" spans="1:22" x14ac:dyDescent="0.35">
      <c r="A364" s="1">
        <v>45311</v>
      </c>
      <c r="B364" t="s">
        <v>437</v>
      </c>
      <c r="C364" t="s">
        <v>113</v>
      </c>
      <c r="D364" s="1">
        <v>27175</v>
      </c>
      <c r="E364" t="s">
        <v>36</v>
      </c>
      <c r="F364">
        <v>368</v>
      </c>
      <c r="G364" t="s">
        <v>95</v>
      </c>
      <c r="H364" t="s">
        <v>80</v>
      </c>
      <c r="I364" t="s">
        <v>27</v>
      </c>
      <c r="J364">
        <v>50</v>
      </c>
      <c r="K364" t="s">
        <v>42</v>
      </c>
      <c r="L364" t="s">
        <v>96</v>
      </c>
      <c r="M364">
        <v>3</v>
      </c>
      <c r="N364">
        <v>5</v>
      </c>
      <c r="O364">
        <v>1840</v>
      </c>
      <c r="P364">
        <v>1104</v>
      </c>
      <c r="Q364">
        <v>736</v>
      </c>
      <c r="R364" t="s">
        <v>82</v>
      </c>
      <c r="S364" t="s">
        <v>69</v>
      </c>
      <c r="T364">
        <v>6</v>
      </c>
      <c r="U364" t="s">
        <v>44</v>
      </c>
      <c r="V364" t="s">
        <v>70</v>
      </c>
    </row>
    <row r="365" spans="1:22" x14ac:dyDescent="0.35">
      <c r="A365" s="1">
        <v>45485</v>
      </c>
      <c r="B365" t="s">
        <v>438</v>
      </c>
      <c r="C365" t="s">
        <v>47</v>
      </c>
      <c r="D365" s="1">
        <v>17965</v>
      </c>
      <c r="E365" t="s">
        <v>71</v>
      </c>
      <c r="F365">
        <v>482</v>
      </c>
      <c r="G365" t="s">
        <v>95</v>
      </c>
      <c r="H365" t="s">
        <v>55</v>
      </c>
      <c r="I365" t="s">
        <v>27</v>
      </c>
      <c r="J365">
        <v>75</v>
      </c>
      <c r="K365" t="s">
        <v>56</v>
      </c>
      <c r="L365" t="s">
        <v>96</v>
      </c>
      <c r="M365">
        <v>3</v>
      </c>
      <c r="N365">
        <v>5</v>
      </c>
      <c r="O365">
        <v>2410</v>
      </c>
      <c r="P365">
        <v>1446</v>
      </c>
      <c r="Q365">
        <v>964</v>
      </c>
      <c r="R365" t="s">
        <v>82</v>
      </c>
      <c r="S365" t="s">
        <v>63</v>
      </c>
      <c r="T365">
        <v>5</v>
      </c>
      <c r="U365" t="s">
        <v>32</v>
      </c>
      <c r="V365" t="s">
        <v>90</v>
      </c>
    </row>
    <row r="366" spans="1:22" x14ac:dyDescent="0.35">
      <c r="A366" s="1">
        <v>45379</v>
      </c>
      <c r="B366" t="s">
        <v>439</v>
      </c>
      <c r="C366" t="s">
        <v>78</v>
      </c>
      <c r="D366" s="1">
        <v>24221</v>
      </c>
      <c r="E366" t="s">
        <v>24</v>
      </c>
      <c r="F366">
        <v>412</v>
      </c>
      <c r="G366" t="s">
        <v>88</v>
      </c>
      <c r="H366" t="s">
        <v>55</v>
      </c>
      <c r="I366" t="s">
        <v>27</v>
      </c>
      <c r="J366">
        <v>58</v>
      </c>
      <c r="K366" t="s">
        <v>42</v>
      </c>
      <c r="L366" t="s">
        <v>89</v>
      </c>
      <c r="M366">
        <v>19</v>
      </c>
      <c r="N366">
        <v>23</v>
      </c>
      <c r="O366">
        <v>9476</v>
      </c>
      <c r="P366">
        <v>7828</v>
      </c>
      <c r="Q366">
        <v>1648</v>
      </c>
      <c r="R366" t="s">
        <v>30</v>
      </c>
      <c r="S366" t="s">
        <v>76</v>
      </c>
      <c r="T366">
        <v>4</v>
      </c>
      <c r="U366" t="s">
        <v>32</v>
      </c>
      <c r="V366" t="s">
        <v>52</v>
      </c>
    </row>
    <row r="367" spans="1:22" x14ac:dyDescent="0.35">
      <c r="A367" s="1">
        <v>45445</v>
      </c>
      <c r="B367" t="s">
        <v>440</v>
      </c>
      <c r="C367" t="s">
        <v>23</v>
      </c>
      <c r="D367" s="1">
        <v>30560</v>
      </c>
      <c r="E367" t="s">
        <v>36</v>
      </c>
      <c r="F367">
        <v>73</v>
      </c>
      <c r="G367" t="s">
        <v>85</v>
      </c>
      <c r="H367" t="s">
        <v>49</v>
      </c>
      <c r="I367" t="s">
        <v>27</v>
      </c>
      <c r="J367">
        <v>41</v>
      </c>
      <c r="K367" t="s">
        <v>61</v>
      </c>
      <c r="L367" t="s">
        <v>86</v>
      </c>
      <c r="M367">
        <v>18</v>
      </c>
      <c r="N367">
        <v>36</v>
      </c>
      <c r="O367">
        <v>2628</v>
      </c>
      <c r="P367">
        <v>1314</v>
      </c>
      <c r="Q367">
        <v>1314</v>
      </c>
      <c r="R367" t="s">
        <v>30</v>
      </c>
      <c r="S367" t="s">
        <v>43</v>
      </c>
      <c r="T367">
        <v>0</v>
      </c>
      <c r="U367" t="s">
        <v>44</v>
      </c>
      <c r="V367" t="s">
        <v>45</v>
      </c>
    </row>
    <row r="368" spans="1:22" x14ac:dyDescent="0.35">
      <c r="A368" s="1">
        <v>45334</v>
      </c>
      <c r="B368" t="s">
        <v>441</v>
      </c>
      <c r="C368" t="s">
        <v>107</v>
      </c>
      <c r="D368" s="1">
        <v>19706</v>
      </c>
      <c r="E368" t="s">
        <v>98</v>
      </c>
      <c r="F368">
        <v>181</v>
      </c>
      <c r="G368" t="s">
        <v>59</v>
      </c>
      <c r="H368" t="s">
        <v>80</v>
      </c>
      <c r="I368" t="s">
        <v>38</v>
      </c>
      <c r="J368">
        <v>70</v>
      </c>
      <c r="K368" t="s">
        <v>28</v>
      </c>
      <c r="L368" t="s">
        <v>62</v>
      </c>
      <c r="M368">
        <v>10</v>
      </c>
      <c r="N368">
        <v>45</v>
      </c>
      <c r="O368">
        <v>8145</v>
      </c>
      <c r="P368">
        <v>1810</v>
      </c>
      <c r="Q368">
        <v>6335</v>
      </c>
      <c r="R368" t="s">
        <v>30</v>
      </c>
      <c r="S368" t="s">
        <v>39</v>
      </c>
      <c r="T368">
        <v>1</v>
      </c>
      <c r="U368" t="s">
        <v>32</v>
      </c>
      <c r="V368" t="s">
        <v>33</v>
      </c>
    </row>
    <row r="369" spans="1:22" x14ac:dyDescent="0.35">
      <c r="A369" s="1">
        <v>45346</v>
      </c>
      <c r="B369" t="s">
        <v>442</v>
      </c>
      <c r="C369" t="s">
        <v>104</v>
      </c>
      <c r="D369" s="1">
        <v>26656</v>
      </c>
      <c r="E369" t="s">
        <v>24</v>
      </c>
      <c r="F369">
        <v>150</v>
      </c>
      <c r="G369" t="s">
        <v>48</v>
      </c>
      <c r="H369" t="s">
        <v>55</v>
      </c>
      <c r="I369" t="s">
        <v>27</v>
      </c>
      <c r="J369">
        <v>51</v>
      </c>
      <c r="K369" t="s">
        <v>42</v>
      </c>
      <c r="L369" t="s">
        <v>51</v>
      </c>
      <c r="M369">
        <v>10</v>
      </c>
      <c r="N369">
        <v>11</v>
      </c>
      <c r="O369">
        <v>1650</v>
      </c>
      <c r="P369">
        <v>1500</v>
      </c>
      <c r="Q369">
        <v>150</v>
      </c>
      <c r="R369" t="s">
        <v>30</v>
      </c>
      <c r="S369" t="s">
        <v>69</v>
      </c>
      <c r="T369">
        <v>6</v>
      </c>
      <c r="U369" t="s">
        <v>44</v>
      </c>
      <c r="V369" t="s">
        <v>33</v>
      </c>
    </row>
    <row r="370" spans="1:22" x14ac:dyDescent="0.35">
      <c r="A370" s="1">
        <v>45355</v>
      </c>
      <c r="B370" t="s">
        <v>443</v>
      </c>
      <c r="C370" t="s">
        <v>54</v>
      </c>
      <c r="D370" s="1">
        <v>29648</v>
      </c>
      <c r="E370" t="s">
        <v>71</v>
      </c>
      <c r="F370">
        <v>246</v>
      </c>
      <c r="G370" t="s">
        <v>79</v>
      </c>
      <c r="H370" t="s">
        <v>80</v>
      </c>
      <c r="I370" t="s">
        <v>27</v>
      </c>
      <c r="J370">
        <v>43</v>
      </c>
      <c r="K370" t="s">
        <v>61</v>
      </c>
      <c r="L370" t="s">
        <v>81</v>
      </c>
      <c r="M370">
        <v>7</v>
      </c>
      <c r="N370">
        <v>9</v>
      </c>
      <c r="O370">
        <v>2214</v>
      </c>
      <c r="P370">
        <v>1722</v>
      </c>
      <c r="Q370">
        <v>492</v>
      </c>
      <c r="R370" t="s">
        <v>82</v>
      </c>
      <c r="S370" t="s">
        <v>39</v>
      </c>
      <c r="T370">
        <v>1</v>
      </c>
      <c r="U370" t="s">
        <v>32</v>
      </c>
      <c r="V370" t="s">
        <v>52</v>
      </c>
    </row>
    <row r="371" spans="1:22" x14ac:dyDescent="0.35">
      <c r="A371" s="1">
        <v>45504</v>
      </c>
      <c r="B371" t="s">
        <v>444</v>
      </c>
      <c r="C371" t="s">
        <v>84</v>
      </c>
      <c r="D371" s="1">
        <v>16027</v>
      </c>
      <c r="E371" t="s">
        <v>71</v>
      </c>
      <c r="F371">
        <v>343</v>
      </c>
      <c r="G371" t="s">
        <v>59</v>
      </c>
      <c r="H371" t="s">
        <v>55</v>
      </c>
      <c r="I371" t="s">
        <v>27</v>
      </c>
      <c r="J371">
        <v>81</v>
      </c>
      <c r="K371" t="s">
        <v>56</v>
      </c>
      <c r="L371" t="s">
        <v>62</v>
      </c>
      <c r="M371">
        <v>10</v>
      </c>
      <c r="N371">
        <v>45</v>
      </c>
      <c r="O371">
        <v>15435</v>
      </c>
      <c r="P371">
        <v>3430</v>
      </c>
      <c r="Q371">
        <v>12005</v>
      </c>
      <c r="R371" t="s">
        <v>30</v>
      </c>
      <c r="S371" t="s">
        <v>57</v>
      </c>
      <c r="T371">
        <v>3</v>
      </c>
      <c r="U371" t="s">
        <v>32</v>
      </c>
      <c r="V371" t="s">
        <v>90</v>
      </c>
    </row>
    <row r="372" spans="1:22" x14ac:dyDescent="0.35">
      <c r="A372" s="1">
        <v>45481</v>
      </c>
      <c r="B372" t="s">
        <v>445</v>
      </c>
      <c r="C372" t="s">
        <v>113</v>
      </c>
      <c r="D372" s="1">
        <v>25379</v>
      </c>
      <c r="E372" t="s">
        <v>36</v>
      </c>
      <c r="F372">
        <v>445</v>
      </c>
      <c r="G372" t="s">
        <v>25</v>
      </c>
      <c r="H372" t="s">
        <v>41</v>
      </c>
      <c r="I372" t="s">
        <v>27</v>
      </c>
      <c r="J372">
        <v>55</v>
      </c>
      <c r="K372" t="s">
        <v>42</v>
      </c>
      <c r="L372" t="s">
        <v>29</v>
      </c>
      <c r="M372">
        <v>10</v>
      </c>
      <c r="N372">
        <v>14</v>
      </c>
      <c r="O372">
        <v>6230</v>
      </c>
      <c r="P372">
        <v>4450</v>
      </c>
      <c r="Q372">
        <v>1780</v>
      </c>
      <c r="R372" t="s">
        <v>30</v>
      </c>
      <c r="S372" t="s">
        <v>39</v>
      </c>
      <c r="T372">
        <v>1</v>
      </c>
      <c r="U372" t="s">
        <v>32</v>
      </c>
      <c r="V372" t="s">
        <v>90</v>
      </c>
    </row>
    <row r="373" spans="1:22" x14ac:dyDescent="0.35">
      <c r="A373" s="1">
        <v>45424</v>
      </c>
      <c r="B373" t="s">
        <v>446</v>
      </c>
      <c r="C373" t="s">
        <v>35</v>
      </c>
      <c r="D373" s="1">
        <v>27436</v>
      </c>
      <c r="E373" t="s">
        <v>24</v>
      </c>
      <c r="F373">
        <v>212</v>
      </c>
      <c r="G373" t="s">
        <v>48</v>
      </c>
      <c r="H373" t="s">
        <v>41</v>
      </c>
      <c r="I373" t="s">
        <v>27</v>
      </c>
      <c r="J373">
        <v>49</v>
      </c>
      <c r="K373" t="s">
        <v>42</v>
      </c>
      <c r="L373" t="s">
        <v>51</v>
      </c>
      <c r="M373">
        <v>10</v>
      </c>
      <c r="N373">
        <v>11</v>
      </c>
      <c r="O373">
        <v>2332</v>
      </c>
      <c r="P373">
        <v>2120</v>
      </c>
      <c r="Q373">
        <v>212</v>
      </c>
      <c r="R373" t="s">
        <v>30</v>
      </c>
      <c r="S373" t="s">
        <v>43</v>
      </c>
      <c r="T373">
        <v>0</v>
      </c>
      <c r="U373" t="s">
        <v>44</v>
      </c>
      <c r="V373" t="s">
        <v>40</v>
      </c>
    </row>
    <row r="374" spans="1:22" x14ac:dyDescent="0.35">
      <c r="A374" s="1">
        <v>45486</v>
      </c>
      <c r="B374" t="s">
        <v>447</v>
      </c>
      <c r="C374" t="s">
        <v>35</v>
      </c>
      <c r="D374" s="1">
        <v>26114</v>
      </c>
      <c r="E374" t="s">
        <v>24</v>
      </c>
      <c r="F374">
        <v>107</v>
      </c>
      <c r="G374" t="s">
        <v>67</v>
      </c>
      <c r="H374" t="s">
        <v>74</v>
      </c>
      <c r="I374" t="s">
        <v>27</v>
      </c>
      <c r="J374">
        <v>53</v>
      </c>
      <c r="K374" t="s">
        <v>42</v>
      </c>
      <c r="L374" t="s">
        <v>68</v>
      </c>
      <c r="M374">
        <v>18</v>
      </c>
      <c r="N374">
        <v>22</v>
      </c>
      <c r="O374">
        <v>2354</v>
      </c>
      <c r="P374">
        <v>1926</v>
      </c>
      <c r="Q374">
        <v>428</v>
      </c>
      <c r="R374" t="s">
        <v>30</v>
      </c>
      <c r="S374" t="s">
        <v>69</v>
      </c>
      <c r="T374">
        <v>6</v>
      </c>
      <c r="U374" t="s">
        <v>44</v>
      </c>
      <c r="V374" t="s">
        <v>90</v>
      </c>
    </row>
    <row r="375" spans="1:22" x14ac:dyDescent="0.35">
      <c r="A375" s="1">
        <v>45433</v>
      </c>
      <c r="B375" t="s">
        <v>448</v>
      </c>
      <c r="C375" t="s">
        <v>84</v>
      </c>
      <c r="D375" s="1">
        <v>34958</v>
      </c>
      <c r="E375" t="s">
        <v>98</v>
      </c>
      <c r="F375">
        <v>285</v>
      </c>
      <c r="G375" t="s">
        <v>67</v>
      </c>
      <c r="H375" t="s">
        <v>37</v>
      </c>
      <c r="I375" t="s">
        <v>27</v>
      </c>
      <c r="J375">
        <v>29</v>
      </c>
      <c r="K375" t="s">
        <v>50</v>
      </c>
      <c r="L375" t="s">
        <v>68</v>
      </c>
      <c r="M375">
        <v>18</v>
      </c>
      <c r="N375">
        <v>22</v>
      </c>
      <c r="O375">
        <v>6270</v>
      </c>
      <c r="P375">
        <v>5130</v>
      </c>
      <c r="Q375">
        <v>1140</v>
      </c>
      <c r="R375" t="s">
        <v>30</v>
      </c>
      <c r="S375" t="s">
        <v>31</v>
      </c>
      <c r="T375">
        <v>2</v>
      </c>
      <c r="U375" t="s">
        <v>32</v>
      </c>
      <c r="V375" t="s">
        <v>40</v>
      </c>
    </row>
    <row r="376" spans="1:22" x14ac:dyDescent="0.35">
      <c r="A376" s="1">
        <v>45306</v>
      </c>
      <c r="B376" t="s">
        <v>449</v>
      </c>
      <c r="C376" t="s">
        <v>104</v>
      </c>
      <c r="D376" s="1">
        <v>22734</v>
      </c>
      <c r="E376" t="s">
        <v>98</v>
      </c>
      <c r="F376">
        <v>238</v>
      </c>
      <c r="G376" t="s">
        <v>59</v>
      </c>
      <c r="H376" t="s">
        <v>49</v>
      </c>
      <c r="I376" t="s">
        <v>27</v>
      </c>
      <c r="J376">
        <v>62</v>
      </c>
      <c r="K376" t="s">
        <v>28</v>
      </c>
      <c r="L376" t="s">
        <v>62</v>
      </c>
      <c r="M376">
        <v>10</v>
      </c>
      <c r="N376">
        <v>45</v>
      </c>
      <c r="O376">
        <v>10710</v>
      </c>
      <c r="P376">
        <v>2380</v>
      </c>
      <c r="Q376">
        <v>8330</v>
      </c>
      <c r="R376" t="s">
        <v>30</v>
      </c>
      <c r="S376" t="s">
        <v>39</v>
      </c>
      <c r="T376">
        <v>1</v>
      </c>
      <c r="U376" t="s">
        <v>32</v>
      </c>
      <c r="V376" t="s">
        <v>70</v>
      </c>
    </row>
    <row r="377" spans="1:22" x14ac:dyDescent="0.35">
      <c r="A377" s="1">
        <v>45313</v>
      </c>
      <c r="B377" t="s">
        <v>450</v>
      </c>
      <c r="C377" t="s">
        <v>100</v>
      </c>
      <c r="D377" s="1">
        <v>30661</v>
      </c>
      <c r="E377" t="s">
        <v>24</v>
      </c>
      <c r="F377">
        <v>286</v>
      </c>
      <c r="G377" t="s">
        <v>88</v>
      </c>
      <c r="H377" t="s">
        <v>80</v>
      </c>
      <c r="I377" t="s">
        <v>27</v>
      </c>
      <c r="J377">
        <v>40</v>
      </c>
      <c r="K377" t="s">
        <v>61</v>
      </c>
      <c r="L377" t="s">
        <v>89</v>
      </c>
      <c r="M377">
        <v>19</v>
      </c>
      <c r="N377">
        <v>23</v>
      </c>
      <c r="O377">
        <v>6578</v>
      </c>
      <c r="P377">
        <v>5434</v>
      </c>
      <c r="Q377">
        <v>1144</v>
      </c>
      <c r="R377" t="s">
        <v>30</v>
      </c>
      <c r="S377" t="s">
        <v>39</v>
      </c>
      <c r="T377">
        <v>1</v>
      </c>
      <c r="U377" t="s">
        <v>32</v>
      </c>
      <c r="V377" t="s">
        <v>70</v>
      </c>
    </row>
    <row r="378" spans="1:22" x14ac:dyDescent="0.35">
      <c r="A378" s="1">
        <v>45500</v>
      </c>
      <c r="B378" t="s">
        <v>451</v>
      </c>
      <c r="C378" t="s">
        <v>23</v>
      </c>
      <c r="D378" s="1">
        <v>17786</v>
      </c>
      <c r="E378" t="s">
        <v>36</v>
      </c>
      <c r="F378">
        <v>297</v>
      </c>
      <c r="G378" t="s">
        <v>67</v>
      </c>
      <c r="H378" t="s">
        <v>55</v>
      </c>
      <c r="I378" t="s">
        <v>27</v>
      </c>
      <c r="J378">
        <v>76</v>
      </c>
      <c r="K378" t="s">
        <v>56</v>
      </c>
      <c r="L378" t="s">
        <v>68</v>
      </c>
      <c r="M378">
        <v>18</v>
      </c>
      <c r="N378">
        <v>22</v>
      </c>
      <c r="O378">
        <v>6534</v>
      </c>
      <c r="P378">
        <v>5346</v>
      </c>
      <c r="Q378">
        <v>1188</v>
      </c>
      <c r="R378" t="s">
        <v>30</v>
      </c>
      <c r="S378" t="s">
        <v>69</v>
      </c>
      <c r="T378">
        <v>6</v>
      </c>
      <c r="U378" t="s">
        <v>44</v>
      </c>
      <c r="V378" t="s">
        <v>90</v>
      </c>
    </row>
    <row r="379" spans="1:22" x14ac:dyDescent="0.35">
      <c r="A379" s="1">
        <v>45497</v>
      </c>
      <c r="B379" t="s">
        <v>452</v>
      </c>
      <c r="C379" t="s">
        <v>84</v>
      </c>
      <c r="D379" s="1">
        <v>29348</v>
      </c>
      <c r="E379" t="s">
        <v>24</v>
      </c>
      <c r="F379">
        <v>345</v>
      </c>
      <c r="G379" t="s">
        <v>95</v>
      </c>
      <c r="H379" t="s">
        <v>80</v>
      </c>
      <c r="I379" t="s">
        <v>27</v>
      </c>
      <c r="J379">
        <v>44</v>
      </c>
      <c r="K379" t="s">
        <v>61</v>
      </c>
      <c r="L379" t="s">
        <v>96</v>
      </c>
      <c r="M379">
        <v>3</v>
      </c>
      <c r="N379">
        <v>5</v>
      </c>
      <c r="O379">
        <v>1725</v>
      </c>
      <c r="P379">
        <v>1035</v>
      </c>
      <c r="Q379">
        <v>690</v>
      </c>
      <c r="R379" t="s">
        <v>82</v>
      </c>
      <c r="S379" t="s">
        <v>57</v>
      </c>
      <c r="T379">
        <v>3</v>
      </c>
      <c r="U379" t="s">
        <v>32</v>
      </c>
      <c r="V379" t="s">
        <v>90</v>
      </c>
    </row>
    <row r="380" spans="1:22" x14ac:dyDescent="0.35">
      <c r="A380" s="1">
        <v>45504</v>
      </c>
      <c r="B380" t="s">
        <v>453</v>
      </c>
      <c r="C380" t="s">
        <v>47</v>
      </c>
      <c r="D380" s="1">
        <v>36415</v>
      </c>
      <c r="E380" t="s">
        <v>36</v>
      </c>
      <c r="F380">
        <v>164</v>
      </c>
      <c r="G380" t="s">
        <v>67</v>
      </c>
      <c r="H380" t="s">
        <v>55</v>
      </c>
      <c r="I380" t="s">
        <v>27</v>
      </c>
      <c r="J380">
        <v>25</v>
      </c>
      <c r="K380" t="s">
        <v>50</v>
      </c>
      <c r="L380" t="s">
        <v>68</v>
      </c>
      <c r="M380">
        <v>18</v>
      </c>
      <c r="N380">
        <v>22</v>
      </c>
      <c r="O380">
        <v>3608</v>
      </c>
      <c r="P380">
        <v>2952</v>
      </c>
      <c r="Q380">
        <v>656</v>
      </c>
      <c r="R380" t="s">
        <v>30</v>
      </c>
      <c r="S380" t="s">
        <v>57</v>
      </c>
      <c r="T380">
        <v>3</v>
      </c>
      <c r="U380" t="s">
        <v>32</v>
      </c>
      <c r="V380" t="s">
        <v>90</v>
      </c>
    </row>
    <row r="381" spans="1:22" x14ac:dyDescent="0.35">
      <c r="A381" s="1">
        <v>45438</v>
      </c>
      <c r="B381" t="s">
        <v>454</v>
      </c>
      <c r="C381" t="s">
        <v>107</v>
      </c>
      <c r="D381" s="1">
        <v>27171</v>
      </c>
      <c r="E381" t="s">
        <v>98</v>
      </c>
      <c r="F381">
        <v>349</v>
      </c>
      <c r="G381" t="s">
        <v>67</v>
      </c>
      <c r="H381" t="s">
        <v>55</v>
      </c>
      <c r="I381" t="s">
        <v>27</v>
      </c>
      <c r="J381">
        <v>50</v>
      </c>
      <c r="K381" t="s">
        <v>42</v>
      </c>
      <c r="L381" t="s">
        <v>68</v>
      </c>
      <c r="M381">
        <v>18</v>
      </c>
      <c r="N381">
        <v>22</v>
      </c>
      <c r="O381">
        <v>7678</v>
      </c>
      <c r="P381">
        <v>6282</v>
      </c>
      <c r="Q381">
        <v>1396</v>
      </c>
      <c r="R381" t="s">
        <v>30</v>
      </c>
      <c r="S381" t="s">
        <v>43</v>
      </c>
      <c r="T381">
        <v>0</v>
      </c>
      <c r="U381" t="s">
        <v>44</v>
      </c>
      <c r="V381" t="s">
        <v>40</v>
      </c>
    </row>
    <row r="382" spans="1:22" x14ac:dyDescent="0.35">
      <c r="A382" s="1">
        <v>45372</v>
      </c>
      <c r="B382" t="s">
        <v>455</v>
      </c>
      <c r="C382" t="s">
        <v>35</v>
      </c>
      <c r="D382" s="1">
        <v>38278</v>
      </c>
      <c r="E382" t="s">
        <v>98</v>
      </c>
      <c r="F382">
        <v>209</v>
      </c>
      <c r="G382" t="s">
        <v>67</v>
      </c>
      <c r="H382" t="s">
        <v>49</v>
      </c>
      <c r="I382" t="s">
        <v>27</v>
      </c>
      <c r="J382">
        <v>19</v>
      </c>
      <c r="K382" t="s">
        <v>50</v>
      </c>
      <c r="L382" t="s">
        <v>68</v>
      </c>
      <c r="M382">
        <v>18</v>
      </c>
      <c r="N382">
        <v>22</v>
      </c>
      <c r="O382">
        <v>4598</v>
      </c>
      <c r="P382">
        <v>3762</v>
      </c>
      <c r="Q382">
        <v>836</v>
      </c>
      <c r="R382" t="s">
        <v>30</v>
      </c>
      <c r="S382" t="s">
        <v>76</v>
      </c>
      <c r="T382">
        <v>4</v>
      </c>
      <c r="U382" t="s">
        <v>32</v>
      </c>
      <c r="V382" t="s">
        <v>52</v>
      </c>
    </row>
    <row r="383" spans="1:22" x14ac:dyDescent="0.35">
      <c r="A383" s="1">
        <v>45449</v>
      </c>
      <c r="B383" t="s">
        <v>456</v>
      </c>
      <c r="C383" t="s">
        <v>107</v>
      </c>
      <c r="D383" s="1">
        <v>23557</v>
      </c>
      <c r="E383" t="s">
        <v>71</v>
      </c>
      <c r="F383">
        <v>64</v>
      </c>
      <c r="G383" t="s">
        <v>79</v>
      </c>
      <c r="H383" t="s">
        <v>80</v>
      </c>
      <c r="I383" t="s">
        <v>27</v>
      </c>
      <c r="J383">
        <v>60</v>
      </c>
      <c r="K383" t="s">
        <v>28</v>
      </c>
      <c r="L383" t="s">
        <v>81</v>
      </c>
      <c r="M383">
        <v>7</v>
      </c>
      <c r="N383">
        <v>9</v>
      </c>
      <c r="O383">
        <v>576</v>
      </c>
      <c r="P383">
        <v>448</v>
      </c>
      <c r="Q383">
        <v>128</v>
      </c>
      <c r="R383" t="s">
        <v>82</v>
      </c>
      <c r="S383" t="s">
        <v>76</v>
      </c>
      <c r="T383">
        <v>4</v>
      </c>
      <c r="U383" t="s">
        <v>32</v>
      </c>
      <c r="V383" t="s">
        <v>45</v>
      </c>
    </row>
    <row r="384" spans="1:22" x14ac:dyDescent="0.35">
      <c r="A384" s="1">
        <v>45389</v>
      </c>
      <c r="B384" t="s">
        <v>457</v>
      </c>
      <c r="C384" t="s">
        <v>47</v>
      </c>
      <c r="D384" s="1">
        <v>37961</v>
      </c>
      <c r="E384" t="s">
        <v>71</v>
      </c>
      <c r="F384">
        <v>412</v>
      </c>
      <c r="G384" t="s">
        <v>93</v>
      </c>
      <c r="H384" t="s">
        <v>55</v>
      </c>
      <c r="I384" t="s">
        <v>27</v>
      </c>
      <c r="J384">
        <v>20</v>
      </c>
      <c r="K384" t="s">
        <v>50</v>
      </c>
      <c r="L384" t="s">
        <v>94</v>
      </c>
      <c r="M384">
        <v>5</v>
      </c>
      <c r="N384">
        <v>7</v>
      </c>
      <c r="O384">
        <v>2884</v>
      </c>
      <c r="P384">
        <v>2060</v>
      </c>
      <c r="Q384">
        <v>824</v>
      </c>
      <c r="R384" t="s">
        <v>82</v>
      </c>
      <c r="S384" t="s">
        <v>43</v>
      </c>
      <c r="T384">
        <v>0</v>
      </c>
      <c r="U384" t="s">
        <v>44</v>
      </c>
      <c r="V384" t="s">
        <v>72</v>
      </c>
    </row>
    <row r="385" spans="1:22" x14ac:dyDescent="0.35">
      <c r="A385" s="1">
        <v>45501</v>
      </c>
      <c r="B385" t="s">
        <v>458</v>
      </c>
      <c r="C385" t="s">
        <v>100</v>
      </c>
      <c r="D385" s="1">
        <v>20420</v>
      </c>
      <c r="E385" t="s">
        <v>71</v>
      </c>
      <c r="F385">
        <v>405</v>
      </c>
      <c r="G385" t="s">
        <v>67</v>
      </c>
      <c r="H385" t="s">
        <v>80</v>
      </c>
      <c r="I385" t="s">
        <v>27</v>
      </c>
      <c r="J385">
        <v>69</v>
      </c>
      <c r="K385" t="s">
        <v>28</v>
      </c>
      <c r="L385" t="s">
        <v>68</v>
      </c>
      <c r="M385">
        <v>18</v>
      </c>
      <c r="N385">
        <v>22</v>
      </c>
      <c r="O385">
        <v>8910</v>
      </c>
      <c r="P385">
        <v>7290</v>
      </c>
      <c r="Q385">
        <v>1620</v>
      </c>
      <c r="R385" t="s">
        <v>30</v>
      </c>
      <c r="S385" t="s">
        <v>43</v>
      </c>
      <c r="T385">
        <v>0</v>
      </c>
      <c r="U385" t="s">
        <v>44</v>
      </c>
      <c r="V385" t="s">
        <v>90</v>
      </c>
    </row>
    <row r="386" spans="1:22" x14ac:dyDescent="0.35">
      <c r="A386" s="1">
        <v>45299</v>
      </c>
      <c r="B386" t="s">
        <v>459</v>
      </c>
      <c r="C386" t="s">
        <v>23</v>
      </c>
      <c r="D386" s="1">
        <v>27967</v>
      </c>
      <c r="E386" t="s">
        <v>24</v>
      </c>
      <c r="F386">
        <v>359</v>
      </c>
      <c r="G386" t="s">
        <v>48</v>
      </c>
      <c r="H386" t="s">
        <v>55</v>
      </c>
      <c r="I386" t="s">
        <v>27</v>
      </c>
      <c r="J386">
        <v>47</v>
      </c>
      <c r="K386" t="s">
        <v>42</v>
      </c>
      <c r="L386" t="s">
        <v>51</v>
      </c>
      <c r="M386">
        <v>10</v>
      </c>
      <c r="N386">
        <v>11</v>
      </c>
      <c r="O386">
        <v>3949</v>
      </c>
      <c r="P386">
        <v>3590</v>
      </c>
      <c r="Q386">
        <v>359</v>
      </c>
      <c r="R386" t="s">
        <v>30</v>
      </c>
      <c r="S386" t="s">
        <v>39</v>
      </c>
      <c r="T386">
        <v>1</v>
      </c>
      <c r="U386" t="s">
        <v>32</v>
      </c>
      <c r="V386" t="s">
        <v>70</v>
      </c>
    </row>
    <row r="387" spans="1:22" x14ac:dyDescent="0.35">
      <c r="A387" s="1">
        <v>45315</v>
      </c>
      <c r="B387" t="s">
        <v>460</v>
      </c>
      <c r="C387" t="s">
        <v>54</v>
      </c>
      <c r="D387" s="1">
        <v>16133</v>
      </c>
      <c r="E387" t="s">
        <v>98</v>
      </c>
      <c r="F387">
        <v>303</v>
      </c>
      <c r="G387" t="s">
        <v>79</v>
      </c>
      <c r="H387" t="s">
        <v>41</v>
      </c>
      <c r="I387" t="s">
        <v>27</v>
      </c>
      <c r="J387">
        <v>80</v>
      </c>
      <c r="K387" t="s">
        <v>56</v>
      </c>
      <c r="L387" t="s">
        <v>81</v>
      </c>
      <c r="M387">
        <v>7</v>
      </c>
      <c r="N387">
        <v>9</v>
      </c>
      <c r="O387">
        <v>2727</v>
      </c>
      <c r="P387">
        <v>2121</v>
      </c>
      <c r="Q387">
        <v>606</v>
      </c>
      <c r="R387" t="s">
        <v>82</v>
      </c>
      <c r="S387" t="s">
        <v>57</v>
      </c>
      <c r="T387">
        <v>3</v>
      </c>
      <c r="U387" t="s">
        <v>32</v>
      </c>
      <c r="V387" t="s">
        <v>70</v>
      </c>
    </row>
    <row r="388" spans="1:22" x14ac:dyDescent="0.35">
      <c r="A388" s="1">
        <v>45394</v>
      </c>
      <c r="B388" t="s">
        <v>461</v>
      </c>
      <c r="C388" t="s">
        <v>100</v>
      </c>
      <c r="D388" s="1">
        <v>37751</v>
      </c>
      <c r="E388" t="s">
        <v>71</v>
      </c>
      <c r="F388">
        <v>275</v>
      </c>
      <c r="G388" t="s">
        <v>95</v>
      </c>
      <c r="H388" t="s">
        <v>41</v>
      </c>
      <c r="I388" t="s">
        <v>27</v>
      </c>
      <c r="J388">
        <v>21</v>
      </c>
      <c r="K388" t="s">
        <v>50</v>
      </c>
      <c r="L388" t="s">
        <v>96</v>
      </c>
      <c r="M388">
        <v>3</v>
      </c>
      <c r="N388">
        <v>5</v>
      </c>
      <c r="O388">
        <v>1375</v>
      </c>
      <c r="P388">
        <v>825</v>
      </c>
      <c r="Q388">
        <v>550</v>
      </c>
      <c r="R388" t="s">
        <v>82</v>
      </c>
      <c r="S388" t="s">
        <v>63</v>
      </c>
      <c r="T388">
        <v>5</v>
      </c>
      <c r="U388" t="s">
        <v>32</v>
      </c>
      <c r="V388" t="s">
        <v>72</v>
      </c>
    </row>
    <row r="389" spans="1:22" x14ac:dyDescent="0.35">
      <c r="A389" s="1">
        <v>45495</v>
      </c>
      <c r="B389" t="s">
        <v>462</v>
      </c>
      <c r="C389" t="s">
        <v>104</v>
      </c>
      <c r="D389" s="1">
        <v>34372</v>
      </c>
      <c r="E389" t="s">
        <v>71</v>
      </c>
      <c r="F389">
        <v>197</v>
      </c>
      <c r="G389" t="s">
        <v>95</v>
      </c>
      <c r="H389" t="s">
        <v>74</v>
      </c>
      <c r="I389" t="s">
        <v>27</v>
      </c>
      <c r="J389">
        <v>30</v>
      </c>
      <c r="K389" t="s">
        <v>61</v>
      </c>
      <c r="L389" t="s">
        <v>96</v>
      </c>
      <c r="M389">
        <v>3</v>
      </c>
      <c r="N389">
        <v>5</v>
      </c>
      <c r="O389">
        <v>985</v>
      </c>
      <c r="P389">
        <v>591</v>
      </c>
      <c r="Q389">
        <v>394</v>
      </c>
      <c r="R389" t="s">
        <v>82</v>
      </c>
      <c r="S389" t="s">
        <v>39</v>
      </c>
      <c r="T389">
        <v>1</v>
      </c>
      <c r="U389" t="s">
        <v>32</v>
      </c>
      <c r="V389" t="s">
        <v>90</v>
      </c>
    </row>
    <row r="390" spans="1:22" x14ac:dyDescent="0.35">
      <c r="A390" s="1">
        <v>45305</v>
      </c>
      <c r="B390" t="s">
        <v>463</v>
      </c>
      <c r="C390" t="s">
        <v>54</v>
      </c>
      <c r="D390" s="1">
        <v>26794</v>
      </c>
      <c r="E390" t="s">
        <v>71</v>
      </c>
      <c r="F390">
        <v>40</v>
      </c>
      <c r="G390" t="s">
        <v>95</v>
      </c>
      <c r="H390" t="s">
        <v>37</v>
      </c>
      <c r="I390" t="s">
        <v>27</v>
      </c>
      <c r="J390">
        <v>51</v>
      </c>
      <c r="K390" t="s">
        <v>42</v>
      </c>
      <c r="L390" t="s">
        <v>96</v>
      </c>
      <c r="M390">
        <v>3</v>
      </c>
      <c r="N390">
        <v>5</v>
      </c>
      <c r="O390">
        <v>200</v>
      </c>
      <c r="P390">
        <v>120</v>
      </c>
      <c r="Q390">
        <v>80</v>
      </c>
      <c r="R390" t="s">
        <v>82</v>
      </c>
      <c r="S390" t="s">
        <v>43</v>
      </c>
      <c r="T390">
        <v>0</v>
      </c>
      <c r="U390" t="s">
        <v>44</v>
      </c>
      <c r="V390" t="s">
        <v>70</v>
      </c>
    </row>
    <row r="391" spans="1:22" x14ac:dyDescent="0.35">
      <c r="A391" s="1">
        <v>45294</v>
      </c>
      <c r="B391" t="s">
        <v>464</v>
      </c>
      <c r="C391" t="s">
        <v>47</v>
      </c>
      <c r="D391" s="1">
        <v>18238</v>
      </c>
      <c r="E391" t="s">
        <v>98</v>
      </c>
      <c r="F391">
        <v>347</v>
      </c>
      <c r="G391" t="s">
        <v>73</v>
      </c>
      <c r="H391" t="s">
        <v>49</v>
      </c>
      <c r="I391" t="s">
        <v>27</v>
      </c>
      <c r="J391">
        <v>74</v>
      </c>
      <c r="K391" t="s">
        <v>28</v>
      </c>
      <c r="L391" t="s">
        <v>75</v>
      </c>
      <c r="M391">
        <v>14</v>
      </c>
      <c r="N391">
        <v>28</v>
      </c>
      <c r="O391">
        <v>9716</v>
      </c>
      <c r="P391">
        <v>4858</v>
      </c>
      <c r="Q391">
        <v>4858</v>
      </c>
      <c r="R391" t="s">
        <v>30</v>
      </c>
      <c r="S391" t="s">
        <v>57</v>
      </c>
      <c r="T391">
        <v>3</v>
      </c>
      <c r="U391" t="s">
        <v>32</v>
      </c>
      <c r="V391" t="s">
        <v>70</v>
      </c>
    </row>
    <row r="392" spans="1:22" x14ac:dyDescent="0.35">
      <c r="A392" s="1">
        <v>45316</v>
      </c>
      <c r="B392" t="s">
        <v>465</v>
      </c>
      <c r="C392" t="s">
        <v>35</v>
      </c>
      <c r="D392" s="1">
        <v>32320</v>
      </c>
      <c r="E392" t="s">
        <v>98</v>
      </c>
      <c r="F392">
        <v>191</v>
      </c>
      <c r="G392" t="s">
        <v>93</v>
      </c>
      <c r="H392" t="s">
        <v>80</v>
      </c>
      <c r="I392" t="s">
        <v>27</v>
      </c>
      <c r="J392">
        <v>36</v>
      </c>
      <c r="K392" t="s">
        <v>61</v>
      </c>
      <c r="L392" t="s">
        <v>94</v>
      </c>
      <c r="M392">
        <v>5</v>
      </c>
      <c r="N392">
        <v>7</v>
      </c>
      <c r="O392">
        <v>1337</v>
      </c>
      <c r="P392">
        <v>955</v>
      </c>
      <c r="Q392">
        <v>382</v>
      </c>
      <c r="R392" t="s">
        <v>82</v>
      </c>
      <c r="S392" t="s">
        <v>76</v>
      </c>
      <c r="T392">
        <v>4</v>
      </c>
      <c r="U392" t="s">
        <v>32</v>
      </c>
      <c r="V392" t="s">
        <v>70</v>
      </c>
    </row>
    <row r="393" spans="1:22" x14ac:dyDescent="0.35">
      <c r="A393" s="1">
        <v>45363</v>
      </c>
      <c r="B393" t="s">
        <v>466</v>
      </c>
      <c r="C393" t="s">
        <v>113</v>
      </c>
      <c r="D393" s="1">
        <v>20686</v>
      </c>
      <c r="E393" t="s">
        <v>36</v>
      </c>
      <c r="F393">
        <v>115</v>
      </c>
      <c r="G393" t="s">
        <v>88</v>
      </c>
      <c r="H393" t="s">
        <v>55</v>
      </c>
      <c r="I393" t="s">
        <v>27</v>
      </c>
      <c r="J393">
        <v>68</v>
      </c>
      <c r="K393" t="s">
        <v>28</v>
      </c>
      <c r="L393" t="s">
        <v>89</v>
      </c>
      <c r="M393">
        <v>19</v>
      </c>
      <c r="N393">
        <v>23</v>
      </c>
      <c r="O393">
        <v>2645</v>
      </c>
      <c r="P393">
        <v>2185</v>
      </c>
      <c r="Q393">
        <v>460</v>
      </c>
      <c r="R393" t="s">
        <v>30</v>
      </c>
      <c r="S393" t="s">
        <v>31</v>
      </c>
      <c r="T393">
        <v>2</v>
      </c>
      <c r="U393" t="s">
        <v>32</v>
      </c>
      <c r="V393" t="s">
        <v>52</v>
      </c>
    </row>
    <row r="394" spans="1:22" x14ac:dyDescent="0.35">
      <c r="A394" s="1">
        <v>45384</v>
      </c>
      <c r="B394" t="s">
        <v>467</v>
      </c>
      <c r="C394" t="s">
        <v>54</v>
      </c>
      <c r="D394" s="1">
        <v>30195</v>
      </c>
      <c r="E394" t="s">
        <v>36</v>
      </c>
      <c r="F394">
        <v>18</v>
      </c>
      <c r="G394" t="s">
        <v>93</v>
      </c>
      <c r="H394" t="s">
        <v>80</v>
      </c>
      <c r="I394" t="s">
        <v>27</v>
      </c>
      <c r="J394">
        <v>42</v>
      </c>
      <c r="K394" t="s">
        <v>61</v>
      </c>
      <c r="L394" t="s">
        <v>94</v>
      </c>
      <c r="M394">
        <v>5</v>
      </c>
      <c r="N394">
        <v>7</v>
      </c>
      <c r="O394">
        <v>126</v>
      </c>
      <c r="P394">
        <v>90</v>
      </c>
      <c r="Q394">
        <v>36</v>
      </c>
      <c r="R394" t="s">
        <v>82</v>
      </c>
      <c r="S394" t="s">
        <v>31</v>
      </c>
      <c r="T394">
        <v>2</v>
      </c>
      <c r="U394" t="s">
        <v>32</v>
      </c>
      <c r="V394" t="s">
        <v>72</v>
      </c>
    </row>
    <row r="395" spans="1:22" x14ac:dyDescent="0.35">
      <c r="A395" s="1">
        <v>45402</v>
      </c>
      <c r="B395" t="s">
        <v>468</v>
      </c>
      <c r="C395" t="s">
        <v>54</v>
      </c>
      <c r="D395" s="1">
        <v>21485</v>
      </c>
      <c r="E395" t="s">
        <v>98</v>
      </c>
      <c r="F395">
        <v>234</v>
      </c>
      <c r="G395" t="s">
        <v>25</v>
      </c>
      <c r="H395" t="s">
        <v>55</v>
      </c>
      <c r="I395" t="s">
        <v>27</v>
      </c>
      <c r="J395">
        <v>66</v>
      </c>
      <c r="K395" t="s">
        <v>28</v>
      </c>
      <c r="L395" t="s">
        <v>29</v>
      </c>
      <c r="M395">
        <v>10</v>
      </c>
      <c r="N395">
        <v>14</v>
      </c>
      <c r="O395">
        <v>3276</v>
      </c>
      <c r="P395">
        <v>2340</v>
      </c>
      <c r="Q395">
        <v>936</v>
      </c>
      <c r="R395" t="s">
        <v>30</v>
      </c>
      <c r="S395" t="s">
        <v>69</v>
      </c>
      <c r="T395">
        <v>6</v>
      </c>
      <c r="U395" t="s">
        <v>44</v>
      </c>
      <c r="V395" t="s">
        <v>72</v>
      </c>
    </row>
    <row r="396" spans="1:22" x14ac:dyDescent="0.35">
      <c r="A396" s="1">
        <v>45416</v>
      </c>
      <c r="B396" t="s">
        <v>469</v>
      </c>
      <c r="C396" t="s">
        <v>23</v>
      </c>
      <c r="D396" s="1">
        <v>25886</v>
      </c>
      <c r="E396" t="s">
        <v>71</v>
      </c>
      <c r="F396">
        <v>434</v>
      </c>
      <c r="G396" t="s">
        <v>59</v>
      </c>
      <c r="H396" t="s">
        <v>55</v>
      </c>
      <c r="I396" t="s">
        <v>27</v>
      </c>
      <c r="J396">
        <v>54</v>
      </c>
      <c r="K396" t="s">
        <v>42</v>
      </c>
      <c r="L396" t="s">
        <v>62</v>
      </c>
      <c r="M396">
        <v>10</v>
      </c>
      <c r="N396">
        <v>45</v>
      </c>
      <c r="O396">
        <v>19530</v>
      </c>
      <c r="P396">
        <v>4340</v>
      </c>
      <c r="Q396">
        <v>15190</v>
      </c>
      <c r="R396" t="s">
        <v>30</v>
      </c>
      <c r="S396" t="s">
        <v>69</v>
      </c>
      <c r="T396">
        <v>6</v>
      </c>
      <c r="U396" t="s">
        <v>44</v>
      </c>
      <c r="V396" t="s">
        <v>40</v>
      </c>
    </row>
    <row r="397" spans="1:22" x14ac:dyDescent="0.35">
      <c r="A397" s="1">
        <v>45478</v>
      </c>
      <c r="B397" t="s">
        <v>470</v>
      </c>
      <c r="C397" t="s">
        <v>84</v>
      </c>
      <c r="D397" s="1">
        <v>35085</v>
      </c>
      <c r="E397" t="s">
        <v>36</v>
      </c>
      <c r="F397">
        <v>161</v>
      </c>
      <c r="G397" t="s">
        <v>67</v>
      </c>
      <c r="H397" t="s">
        <v>49</v>
      </c>
      <c r="I397" t="s">
        <v>27</v>
      </c>
      <c r="J397">
        <v>28</v>
      </c>
      <c r="K397" t="s">
        <v>50</v>
      </c>
      <c r="L397" t="s">
        <v>68</v>
      </c>
      <c r="M397">
        <v>18</v>
      </c>
      <c r="N397">
        <v>22</v>
      </c>
      <c r="O397">
        <v>3542</v>
      </c>
      <c r="P397">
        <v>2898</v>
      </c>
      <c r="Q397">
        <v>644</v>
      </c>
      <c r="R397" t="s">
        <v>30</v>
      </c>
      <c r="S397" t="s">
        <v>63</v>
      </c>
      <c r="T397">
        <v>5</v>
      </c>
      <c r="U397" t="s">
        <v>32</v>
      </c>
      <c r="V397" t="s">
        <v>90</v>
      </c>
    </row>
    <row r="398" spans="1:22" x14ac:dyDescent="0.35">
      <c r="A398" s="1">
        <v>45493</v>
      </c>
      <c r="B398" t="s">
        <v>471</v>
      </c>
      <c r="C398" t="s">
        <v>107</v>
      </c>
      <c r="D398" s="1">
        <v>23208</v>
      </c>
      <c r="E398" t="s">
        <v>24</v>
      </c>
      <c r="F398">
        <v>265</v>
      </c>
      <c r="G398" t="s">
        <v>67</v>
      </c>
      <c r="H398" t="s">
        <v>80</v>
      </c>
      <c r="I398" t="s">
        <v>27</v>
      </c>
      <c r="J398">
        <v>61</v>
      </c>
      <c r="K398" t="s">
        <v>28</v>
      </c>
      <c r="L398" t="s">
        <v>68</v>
      </c>
      <c r="M398">
        <v>18</v>
      </c>
      <c r="N398">
        <v>22</v>
      </c>
      <c r="O398">
        <v>5830</v>
      </c>
      <c r="P398">
        <v>4770</v>
      </c>
      <c r="Q398">
        <v>1060</v>
      </c>
      <c r="R398" t="s">
        <v>30</v>
      </c>
      <c r="S398" t="s">
        <v>69</v>
      </c>
      <c r="T398">
        <v>6</v>
      </c>
      <c r="U398" t="s">
        <v>44</v>
      </c>
      <c r="V398" t="s">
        <v>90</v>
      </c>
    </row>
    <row r="399" spans="1:22" x14ac:dyDescent="0.35">
      <c r="A399" s="1">
        <v>45443</v>
      </c>
      <c r="B399" t="s">
        <v>472</v>
      </c>
      <c r="C399" t="s">
        <v>107</v>
      </c>
      <c r="D399" s="1">
        <v>20962</v>
      </c>
      <c r="E399" t="s">
        <v>71</v>
      </c>
      <c r="F399">
        <v>396</v>
      </c>
      <c r="G399" t="s">
        <v>59</v>
      </c>
      <c r="H399" t="s">
        <v>55</v>
      </c>
      <c r="I399" t="s">
        <v>27</v>
      </c>
      <c r="J399">
        <v>67</v>
      </c>
      <c r="K399" t="s">
        <v>28</v>
      </c>
      <c r="L399" t="s">
        <v>62</v>
      </c>
      <c r="M399">
        <v>10</v>
      </c>
      <c r="N399">
        <v>45</v>
      </c>
      <c r="O399">
        <v>17820</v>
      </c>
      <c r="P399">
        <v>3960</v>
      </c>
      <c r="Q399">
        <v>13860</v>
      </c>
      <c r="R399" t="s">
        <v>30</v>
      </c>
      <c r="S399" t="s">
        <v>63</v>
      </c>
      <c r="T399">
        <v>5</v>
      </c>
      <c r="U399" t="s">
        <v>32</v>
      </c>
      <c r="V399" t="s">
        <v>40</v>
      </c>
    </row>
    <row r="400" spans="1:22" x14ac:dyDescent="0.35">
      <c r="A400" s="1">
        <v>45425</v>
      </c>
      <c r="B400" t="s">
        <v>473</v>
      </c>
      <c r="C400" t="s">
        <v>84</v>
      </c>
      <c r="D400" s="1">
        <v>25921</v>
      </c>
      <c r="E400" t="s">
        <v>98</v>
      </c>
      <c r="F400">
        <v>240</v>
      </c>
      <c r="G400" t="s">
        <v>79</v>
      </c>
      <c r="H400" t="s">
        <v>80</v>
      </c>
      <c r="I400" t="s">
        <v>27</v>
      </c>
      <c r="J400">
        <v>53</v>
      </c>
      <c r="K400" t="s">
        <v>42</v>
      </c>
      <c r="L400" t="s">
        <v>81</v>
      </c>
      <c r="M400">
        <v>7</v>
      </c>
      <c r="N400">
        <v>9</v>
      </c>
      <c r="O400">
        <v>2160</v>
      </c>
      <c r="P400">
        <v>1680</v>
      </c>
      <c r="Q400">
        <v>480</v>
      </c>
      <c r="R400" t="s">
        <v>82</v>
      </c>
      <c r="S400" t="s">
        <v>39</v>
      </c>
      <c r="T400">
        <v>1</v>
      </c>
      <c r="U400" t="s">
        <v>32</v>
      </c>
      <c r="V400" t="s">
        <v>40</v>
      </c>
    </row>
    <row r="401" spans="1:22" x14ac:dyDescent="0.35">
      <c r="A401" s="1">
        <v>45500</v>
      </c>
      <c r="B401" t="s">
        <v>474</v>
      </c>
      <c r="C401" t="s">
        <v>104</v>
      </c>
      <c r="D401" s="1">
        <v>17123</v>
      </c>
      <c r="E401" t="s">
        <v>98</v>
      </c>
      <c r="F401">
        <v>66</v>
      </c>
      <c r="G401" t="s">
        <v>79</v>
      </c>
      <c r="H401" t="s">
        <v>55</v>
      </c>
      <c r="I401" t="s">
        <v>27</v>
      </c>
      <c r="J401">
        <v>78</v>
      </c>
      <c r="K401" t="s">
        <v>56</v>
      </c>
      <c r="L401" t="s">
        <v>81</v>
      </c>
      <c r="M401">
        <v>7</v>
      </c>
      <c r="N401">
        <v>9</v>
      </c>
      <c r="O401">
        <v>594</v>
      </c>
      <c r="P401">
        <v>462</v>
      </c>
      <c r="Q401">
        <v>132</v>
      </c>
      <c r="R401" t="s">
        <v>82</v>
      </c>
      <c r="S401" t="s">
        <v>69</v>
      </c>
      <c r="T401">
        <v>6</v>
      </c>
      <c r="U401" t="s">
        <v>44</v>
      </c>
      <c r="V401" t="s">
        <v>90</v>
      </c>
    </row>
    <row r="402" spans="1:22" x14ac:dyDescent="0.35">
      <c r="A402" s="1">
        <v>45478</v>
      </c>
      <c r="B402" t="s">
        <v>475</v>
      </c>
      <c r="C402" t="s">
        <v>113</v>
      </c>
      <c r="D402" s="1">
        <v>21187</v>
      </c>
      <c r="E402" t="s">
        <v>71</v>
      </c>
      <c r="F402">
        <v>312</v>
      </c>
      <c r="G402" t="s">
        <v>93</v>
      </c>
      <c r="H402" t="s">
        <v>41</v>
      </c>
      <c r="I402" t="s">
        <v>27</v>
      </c>
      <c r="J402">
        <v>67</v>
      </c>
      <c r="K402" t="s">
        <v>28</v>
      </c>
      <c r="L402" t="s">
        <v>94</v>
      </c>
      <c r="M402">
        <v>5</v>
      </c>
      <c r="N402">
        <v>7</v>
      </c>
      <c r="O402">
        <v>2184</v>
      </c>
      <c r="P402">
        <v>1560</v>
      </c>
      <c r="Q402">
        <v>624</v>
      </c>
      <c r="R402" t="s">
        <v>82</v>
      </c>
      <c r="S402" t="s">
        <v>63</v>
      </c>
      <c r="T402">
        <v>5</v>
      </c>
      <c r="U402" t="s">
        <v>32</v>
      </c>
      <c r="V402" t="s">
        <v>90</v>
      </c>
    </row>
    <row r="403" spans="1:22" x14ac:dyDescent="0.35">
      <c r="A403" s="1">
        <v>45444</v>
      </c>
      <c r="B403" t="s">
        <v>476</v>
      </c>
      <c r="C403" t="s">
        <v>35</v>
      </c>
      <c r="D403" s="1">
        <v>38896</v>
      </c>
      <c r="E403" t="s">
        <v>98</v>
      </c>
      <c r="F403">
        <v>37</v>
      </c>
      <c r="G403" t="s">
        <v>95</v>
      </c>
      <c r="H403" t="s">
        <v>41</v>
      </c>
      <c r="I403" t="s">
        <v>27</v>
      </c>
      <c r="J403">
        <v>18</v>
      </c>
      <c r="K403" t="s">
        <v>50</v>
      </c>
      <c r="L403" t="s">
        <v>96</v>
      </c>
      <c r="M403">
        <v>3</v>
      </c>
      <c r="N403">
        <v>5</v>
      </c>
      <c r="O403">
        <v>185</v>
      </c>
      <c r="P403">
        <v>111</v>
      </c>
      <c r="Q403">
        <v>74</v>
      </c>
      <c r="R403" t="s">
        <v>82</v>
      </c>
      <c r="S403" t="s">
        <v>69</v>
      </c>
      <c r="T403">
        <v>6</v>
      </c>
      <c r="U403" t="s">
        <v>44</v>
      </c>
      <c r="V403" t="s">
        <v>45</v>
      </c>
    </row>
    <row r="404" spans="1:22" x14ac:dyDescent="0.35">
      <c r="A404" s="1">
        <v>45360</v>
      </c>
      <c r="B404" t="s">
        <v>477</v>
      </c>
      <c r="C404" t="s">
        <v>104</v>
      </c>
      <c r="D404" s="1">
        <v>24468</v>
      </c>
      <c r="E404" t="s">
        <v>24</v>
      </c>
      <c r="F404">
        <v>181</v>
      </c>
      <c r="G404" t="s">
        <v>79</v>
      </c>
      <c r="H404" t="s">
        <v>74</v>
      </c>
      <c r="I404" t="s">
        <v>27</v>
      </c>
      <c r="J404">
        <v>57</v>
      </c>
      <c r="K404" t="s">
        <v>42</v>
      </c>
      <c r="L404" t="s">
        <v>81</v>
      </c>
      <c r="M404">
        <v>7</v>
      </c>
      <c r="N404">
        <v>9</v>
      </c>
      <c r="O404">
        <v>1629</v>
      </c>
      <c r="P404">
        <v>1267</v>
      </c>
      <c r="Q404">
        <v>362</v>
      </c>
      <c r="R404" t="s">
        <v>82</v>
      </c>
      <c r="S404" t="s">
        <v>69</v>
      </c>
      <c r="T404">
        <v>6</v>
      </c>
      <c r="U404" t="s">
        <v>44</v>
      </c>
      <c r="V404" t="s">
        <v>52</v>
      </c>
    </row>
    <row r="405" spans="1:22" x14ac:dyDescent="0.35">
      <c r="A405" s="1">
        <v>45397</v>
      </c>
      <c r="B405" t="s">
        <v>478</v>
      </c>
      <c r="C405" t="s">
        <v>107</v>
      </c>
      <c r="D405" s="1">
        <v>38029</v>
      </c>
      <c r="E405" t="s">
        <v>98</v>
      </c>
      <c r="F405">
        <v>495</v>
      </c>
      <c r="G405" t="s">
        <v>25</v>
      </c>
      <c r="H405" t="s">
        <v>37</v>
      </c>
      <c r="I405" t="s">
        <v>27</v>
      </c>
      <c r="J405">
        <v>20</v>
      </c>
      <c r="K405" t="s">
        <v>50</v>
      </c>
      <c r="L405" t="s">
        <v>29</v>
      </c>
      <c r="M405">
        <v>10</v>
      </c>
      <c r="N405">
        <v>14</v>
      </c>
      <c r="O405">
        <v>6930</v>
      </c>
      <c r="P405">
        <v>4950</v>
      </c>
      <c r="Q405">
        <v>1980</v>
      </c>
      <c r="R405" t="s">
        <v>30</v>
      </c>
      <c r="S405" t="s">
        <v>39</v>
      </c>
      <c r="T405">
        <v>1</v>
      </c>
      <c r="U405" t="s">
        <v>32</v>
      </c>
      <c r="V405" t="s">
        <v>72</v>
      </c>
    </row>
    <row r="406" spans="1:22" x14ac:dyDescent="0.35">
      <c r="A406" s="1">
        <v>45402</v>
      </c>
      <c r="B406" t="s">
        <v>479</v>
      </c>
      <c r="C406" t="s">
        <v>107</v>
      </c>
      <c r="D406" s="1">
        <v>35400</v>
      </c>
      <c r="E406" t="s">
        <v>24</v>
      </c>
      <c r="F406">
        <v>476</v>
      </c>
      <c r="G406" t="s">
        <v>67</v>
      </c>
      <c r="H406" t="s">
        <v>49</v>
      </c>
      <c r="I406" t="s">
        <v>27</v>
      </c>
      <c r="J406">
        <v>27</v>
      </c>
      <c r="K406" t="s">
        <v>50</v>
      </c>
      <c r="L406" t="s">
        <v>68</v>
      </c>
      <c r="M406">
        <v>18</v>
      </c>
      <c r="N406">
        <v>22</v>
      </c>
      <c r="O406">
        <v>10472</v>
      </c>
      <c r="P406">
        <v>8568</v>
      </c>
      <c r="Q406">
        <v>1904</v>
      </c>
      <c r="R406" t="s">
        <v>30</v>
      </c>
      <c r="S406" t="s">
        <v>69</v>
      </c>
      <c r="T406">
        <v>6</v>
      </c>
      <c r="U406" t="s">
        <v>44</v>
      </c>
      <c r="V406" t="s">
        <v>72</v>
      </c>
    </row>
    <row r="407" spans="1:22" x14ac:dyDescent="0.35">
      <c r="A407" s="1">
        <v>45409</v>
      </c>
      <c r="B407" t="s">
        <v>480</v>
      </c>
      <c r="C407" t="s">
        <v>84</v>
      </c>
      <c r="D407" s="1">
        <v>33249</v>
      </c>
      <c r="E407" t="s">
        <v>71</v>
      </c>
      <c r="F407">
        <v>308</v>
      </c>
      <c r="G407" t="s">
        <v>79</v>
      </c>
      <c r="H407" t="s">
        <v>80</v>
      </c>
      <c r="I407" t="s">
        <v>27</v>
      </c>
      <c r="J407">
        <v>33</v>
      </c>
      <c r="K407" t="s">
        <v>61</v>
      </c>
      <c r="L407" t="s">
        <v>81</v>
      </c>
      <c r="M407">
        <v>7</v>
      </c>
      <c r="N407">
        <v>9</v>
      </c>
      <c r="O407">
        <v>2772</v>
      </c>
      <c r="P407">
        <v>2156</v>
      </c>
      <c r="Q407">
        <v>616</v>
      </c>
      <c r="R407" t="s">
        <v>82</v>
      </c>
      <c r="S407" t="s">
        <v>69</v>
      </c>
      <c r="T407">
        <v>6</v>
      </c>
      <c r="U407" t="s">
        <v>44</v>
      </c>
      <c r="V407" t="s">
        <v>72</v>
      </c>
    </row>
    <row r="408" spans="1:22" x14ac:dyDescent="0.35">
      <c r="A408" s="1">
        <v>45430</v>
      </c>
      <c r="B408" t="s">
        <v>481</v>
      </c>
      <c r="C408" t="s">
        <v>100</v>
      </c>
      <c r="D408" s="1">
        <v>24301</v>
      </c>
      <c r="E408" t="s">
        <v>98</v>
      </c>
      <c r="F408">
        <v>172</v>
      </c>
      <c r="G408" t="s">
        <v>88</v>
      </c>
      <c r="H408" t="s">
        <v>55</v>
      </c>
      <c r="I408" t="s">
        <v>27</v>
      </c>
      <c r="J408">
        <v>58</v>
      </c>
      <c r="K408" t="s">
        <v>42</v>
      </c>
      <c r="L408" t="s">
        <v>89</v>
      </c>
      <c r="M408">
        <v>19</v>
      </c>
      <c r="N408">
        <v>23</v>
      </c>
      <c r="O408">
        <v>3956</v>
      </c>
      <c r="P408">
        <v>3268</v>
      </c>
      <c r="Q408">
        <v>688</v>
      </c>
      <c r="R408" t="s">
        <v>30</v>
      </c>
      <c r="S408" t="s">
        <v>69</v>
      </c>
      <c r="T408">
        <v>6</v>
      </c>
      <c r="U408" t="s">
        <v>44</v>
      </c>
      <c r="V408" t="s">
        <v>40</v>
      </c>
    </row>
    <row r="409" spans="1:22" x14ac:dyDescent="0.35">
      <c r="A409" s="1">
        <v>45338</v>
      </c>
      <c r="B409" t="s">
        <v>482</v>
      </c>
      <c r="C409" t="s">
        <v>54</v>
      </c>
      <c r="D409" s="1">
        <v>32667</v>
      </c>
      <c r="E409" t="s">
        <v>71</v>
      </c>
      <c r="F409">
        <v>146</v>
      </c>
      <c r="G409" t="s">
        <v>25</v>
      </c>
      <c r="H409" t="s">
        <v>80</v>
      </c>
      <c r="I409" t="s">
        <v>27</v>
      </c>
      <c r="J409">
        <v>35</v>
      </c>
      <c r="K409" t="s">
        <v>61</v>
      </c>
      <c r="L409" t="s">
        <v>29</v>
      </c>
      <c r="M409">
        <v>10</v>
      </c>
      <c r="N409">
        <v>14</v>
      </c>
      <c r="O409">
        <v>2044</v>
      </c>
      <c r="P409">
        <v>1460</v>
      </c>
      <c r="Q409">
        <v>584</v>
      </c>
      <c r="R409" t="s">
        <v>30</v>
      </c>
      <c r="S409" t="s">
        <v>63</v>
      </c>
      <c r="T409">
        <v>5</v>
      </c>
      <c r="U409" t="s">
        <v>32</v>
      </c>
      <c r="V409" t="s">
        <v>33</v>
      </c>
    </row>
    <row r="410" spans="1:22" x14ac:dyDescent="0.35">
      <c r="A410" s="1">
        <v>45341</v>
      </c>
      <c r="B410" t="s">
        <v>483</v>
      </c>
      <c r="C410" t="s">
        <v>23</v>
      </c>
      <c r="D410" s="1">
        <v>17373</v>
      </c>
      <c r="E410" t="s">
        <v>98</v>
      </c>
      <c r="F410">
        <v>79</v>
      </c>
      <c r="G410" t="s">
        <v>67</v>
      </c>
      <c r="H410" t="s">
        <v>55</v>
      </c>
      <c r="I410" t="s">
        <v>27</v>
      </c>
      <c r="J410">
        <v>77</v>
      </c>
      <c r="K410" t="s">
        <v>56</v>
      </c>
      <c r="L410" t="s">
        <v>68</v>
      </c>
      <c r="M410">
        <v>18</v>
      </c>
      <c r="N410">
        <v>22</v>
      </c>
      <c r="O410">
        <v>1738</v>
      </c>
      <c r="P410">
        <v>1422</v>
      </c>
      <c r="Q410">
        <v>316</v>
      </c>
      <c r="R410" t="s">
        <v>30</v>
      </c>
      <c r="S410" t="s">
        <v>39</v>
      </c>
      <c r="T410">
        <v>1</v>
      </c>
      <c r="U410" t="s">
        <v>32</v>
      </c>
      <c r="V410" t="s">
        <v>33</v>
      </c>
    </row>
    <row r="411" spans="1:22" x14ac:dyDescent="0.35">
      <c r="A411" s="1">
        <v>45299</v>
      </c>
      <c r="B411" t="s">
        <v>484</v>
      </c>
      <c r="C411" t="s">
        <v>113</v>
      </c>
      <c r="D411" s="1">
        <v>38666</v>
      </c>
      <c r="E411" t="s">
        <v>24</v>
      </c>
      <c r="F411">
        <v>36</v>
      </c>
      <c r="G411" t="s">
        <v>73</v>
      </c>
      <c r="H411" t="s">
        <v>55</v>
      </c>
      <c r="I411" t="s">
        <v>27</v>
      </c>
      <c r="J411">
        <v>18</v>
      </c>
      <c r="K411" t="s">
        <v>50</v>
      </c>
      <c r="L411" t="s">
        <v>75</v>
      </c>
      <c r="M411">
        <v>14</v>
      </c>
      <c r="N411">
        <v>28</v>
      </c>
      <c r="O411">
        <v>1008</v>
      </c>
      <c r="P411">
        <v>504</v>
      </c>
      <c r="Q411">
        <v>504</v>
      </c>
      <c r="R411" t="s">
        <v>30</v>
      </c>
      <c r="S411" t="s">
        <v>39</v>
      </c>
      <c r="T411">
        <v>1</v>
      </c>
      <c r="U411" t="s">
        <v>32</v>
      </c>
      <c r="V411" t="s">
        <v>70</v>
      </c>
    </row>
    <row r="412" spans="1:22" x14ac:dyDescent="0.35">
      <c r="A412" s="1">
        <v>45324</v>
      </c>
      <c r="B412" t="s">
        <v>485</v>
      </c>
      <c r="C412" t="s">
        <v>100</v>
      </c>
      <c r="D412" s="1">
        <v>36917</v>
      </c>
      <c r="E412" t="s">
        <v>98</v>
      </c>
      <c r="F412">
        <v>43</v>
      </c>
      <c r="G412" t="s">
        <v>67</v>
      </c>
      <c r="H412" t="s">
        <v>49</v>
      </c>
      <c r="I412" t="s">
        <v>27</v>
      </c>
      <c r="J412">
        <v>23</v>
      </c>
      <c r="K412" t="s">
        <v>50</v>
      </c>
      <c r="L412" t="s">
        <v>68</v>
      </c>
      <c r="M412">
        <v>18</v>
      </c>
      <c r="N412">
        <v>22</v>
      </c>
      <c r="O412">
        <v>946</v>
      </c>
      <c r="P412">
        <v>774</v>
      </c>
      <c r="Q412">
        <v>172</v>
      </c>
      <c r="R412" t="s">
        <v>30</v>
      </c>
      <c r="S412" t="s">
        <v>63</v>
      </c>
      <c r="T412">
        <v>5</v>
      </c>
      <c r="U412" t="s">
        <v>32</v>
      </c>
      <c r="V412" t="s">
        <v>33</v>
      </c>
    </row>
    <row r="413" spans="1:22" x14ac:dyDescent="0.35">
      <c r="A413" s="1">
        <v>45381</v>
      </c>
      <c r="B413" t="s">
        <v>486</v>
      </c>
      <c r="C413" t="s">
        <v>23</v>
      </c>
      <c r="D413" s="1">
        <v>38484</v>
      </c>
      <c r="E413" t="s">
        <v>71</v>
      </c>
      <c r="F413">
        <v>145</v>
      </c>
      <c r="G413" t="s">
        <v>95</v>
      </c>
      <c r="H413" t="s">
        <v>80</v>
      </c>
      <c r="I413" t="s">
        <v>27</v>
      </c>
      <c r="J413">
        <v>19</v>
      </c>
      <c r="K413" t="s">
        <v>50</v>
      </c>
      <c r="L413" t="s">
        <v>96</v>
      </c>
      <c r="M413">
        <v>3</v>
      </c>
      <c r="N413">
        <v>5</v>
      </c>
      <c r="O413">
        <v>725</v>
      </c>
      <c r="P413">
        <v>435</v>
      </c>
      <c r="Q413">
        <v>290</v>
      </c>
      <c r="R413" t="s">
        <v>82</v>
      </c>
      <c r="S413" t="s">
        <v>69</v>
      </c>
      <c r="T413">
        <v>6</v>
      </c>
      <c r="U413" t="s">
        <v>44</v>
      </c>
      <c r="V413" t="s">
        <v>52</v>
      </c>
    </row>
    <row r="414" spans="1:22" x14ac:dyDescent="0.35">
      <c r="A414" s="1">
        <v>45325</v>
      </c>
      <c r="B414" t="s">
        <v>487</v>
      </c>
      <c r="C414" t="s">
        <v>113</v>
      </c>
      <c r="D414" s="1">
        <v>27174</v>
      </c>
      <c r="E414" t="s">
        <v>71</v>
      </c>
      <c r="F414">
        <v>313</v>
      </c>
      <c r="G414" t="s">
        <v>79</v>
      </c>
      <c r="H414" t="s">
        <v>55</v>
      </c>
      <c r="I414" t="s">
        <v>27</v>
      </c>
      <c r="J414">
        <v>50</v>
      </c>
      <c r="K414" t="s">
        <v>42</v>
      </c>
      <c r="L414" t="s">
        <v>81</v>
      </c>
      <c r="M414">
        <v>7</v>
      </c>
      <c r="N414">
        <v>9</v>
      </c>
      <c r="O414">
        <v>2817</v>
      </c>
      <c r="P414">
        <v>2191</v>
      </c>
      <c r="Q414">
        <v>626</v>
      </c>
      <c r="R414" t="s">
        <v>82</v>
      </c>
      <c r="S414" t="s">
        <v>69</v>
      </c>
      <c r="T414">
        <v>6</v>
      </c>
      <c r="U414" t="s">
        <v>44</v>
      </c>
      <c r="V414" t="s">
        <v>33</v>
      </c>
    </row>
    <row r="415" spans="1:22" x14ac:dyDescent="0.35">
      <c r="A415" s="1">
        <v>45350</v>
      </c>
      <c r="B415" t="s">
        <v>488</v>
      </c>
      <c r="C415" t="s">
        <v>47</v>
      </c>
      <c r="D415" s="1">
        <v>23334</v>
      </c>
      <c r="E415" t="s">
        <v>36</v>
      </c>
      <c r="F415">
        <v>242</v>
      </c>
      <c r="G415" t="s">
        <v>73</v>
      </c>
      <c r="H415" t="s">
        <v>80</v>
      </c>
      <c r="I415" t="s">
        <v>27</v>
      </c>
      <c r="J415">
        <v>60</v>
      </c>
      <c r="K415" t="s">
        <v>28</v>
      </c>
      <c r="L415" t="s">
        <v>75</v>
      </c>
      <c r="M415">
        <v>14</v>
      </c>
      <c r="N415">
        <v>28</v>
      </c>
      <c r="O415">
        <v>6776</v>
      </c>
      <c r="P415">
        <v>3388</v>
      </c>
      <c r="Q415">
        <v>3388</v>
      </c>
      <c r="R415" t="s">
        <v>30</v>
      </c>
      <c r="S415" t="s">
        <v>57</v>
      </c>
      <c r="T415">
        <v>3</v>
      </c>
      <c r="U415" t="s">
        <v>32</v>
      </c>
      <c r="V415" t="s">
        <v>33</v>
      </c>
    </row>
    <row r="416" spans="1:22" x14ac:dyDescent="0.35">
      <c r="A416" s="1">
        <v>45398</v>
      </c>
      <c r="B416" t="s">
        <v>489</v>
      </c>
      <c r="C416" t="s">
        <v>84</v>
      </c>
      <c r="D416" s="1">
        <v>28062</v>
      </c>
      <c r="E416" t="s">
        <v>98</v>
      </c>
      <c r="F416">
        <v>339</v>
      </c>
      <c r="G416" t="s">
        <v>95</v>
      </c>
      <c r="H416" t="s">
        <v>55</v>
      </c>
      <c r="I416" t="s">
        <v>27</v>
      </c>
      <c r="J416">
        <v>47</v>
      </c>
      <c r="K416" t="s">
        <v>42</v>
      </c>
      <c r="L416" t="s">
        <v>96</v>
      </c>
      <c r="M416">
        <v>3</v>
      </c>
      <c r="N416">
        <v>5</v>
      </c>
      <c r="O416">
        <v>1695</v>
      </c>
      <c r="P416">
        <v>1017</v>
      </c>
      <c r="Q416">
        <v>678</v>
      </c>
      <c r="R416" t="s">
        <v>82</v>
      </c>
      <c r="S416" t="s">
        <v>31</v>
      </c>
      <c r="T416">
        <v>2</v>
      </c>
      <c r="U416" t="s">
        <v>32</v>
      </c>
      <c r="V416" t="s">
        <v>72</v>
      </c>
    </row>
    <row r="417" spans="1:22" x14ac:dyDescent="0.35">
      <c r="A417" s="1">
        <v>45331</v>
      </c>
      <c r="B417" t="s">
        <v>490</v>
      </c>
      <c r="C417" t="s">
        <v>35</v>
      </c>
      <c r="D417" s="1">
        <v>22221</v>
      </c>
      <c r="E417" t="s">
        <v>71</v>
      </c>
      <c r="F417">
        <v>175</v>
      </c>
      <c r="G417" t="s">
        <v>48</v>
      </c>
      <c r="H417" t="s">
        <v>41</v>
      </c>
      <c r="I417" t="s">
        <v>27</v>
      </c>
      <c r="J417">
        <v>63</v>
      </c>
      <c r="K417" t="s">
        <v>28</v>
      </c>
      <c r="L417" t="s">
        <v>51</v>
      </c>
      <c r="M417">
        <v>10</v>
      </c>
      <c r="N417">
        <v>11</v>
      </c>
      <c r="O417">
        <v>1925</v>
      </c>
      <c r="P417">
        <v>1750</v>
      </c>
      <c r="Q417">
        <v>175</v>
      </c>
      <c r="R417" t="s">
        <v>30</v>
      </c>
      <c r="S417" t="s">
        <v>63</v>
      </c>
      <c r="T417">
        <v>5</v>
      </c>
      <c r="U417" t="s">
        <v>32</v>
      </c>
      <c r="V417" t="s">
        <v>33</v>
      </c>
    </row>
    <row r="418" spans="1:22" x14ac:dyDescent="0.35">
      <c r="A418" s="1">
        <v>45336</v>
      </c>
      <c r="B418" t="s">
        <v>491</v>
      </c>
      <c r="C418" t="s">
        <v>23</v>
      </c>
      <c r="D418" s="1">
        <v>28835</v>
      </c>
      <c r="E418" t="s">
        <v>24</v>
      </c>
      <c r="F418">
        <v>240</v>
      </c>
      <c r="G418" t="s">
        <v>79</v>
      </c>
      <c r="H418" t="s">
        <v>41</v>
      </c>
      <c r="I418" t="s">
        <v>27</v>
      </c>
      <c r="J418">
        <v>45</v>
      </c>
      <c r="K418" t="s">
        <v>42</v>
      </c>
      <c r="L418" t="s">
        <v>81</v>
      </c>
      <c r="M418">
        <v>7</v>
      </c>
      <c r="N418">
        <v>9</v>
      </c>
      <c r="O418">
        <v>2160</v>
      </c>
      <c r="P418">
        <v>1680</v>
      </c>
      <c r="Q418">
        <v>480</v>
      </c>
      <c r="R418" t="s">
        <v>82</v>
      </c>
      <c r="S418" t="s">
        <v>57</v>
      </c>
      <c r="T418">
        <v>3</v>
      </c>
      <c r="U418" t="s">
        <v>32</v>
      </c>
      <c r="V418" t="s">
        <v>33</v>
      </c>
    </row>
    <row r="419" spans="1:22" x14ac:dyDescent="0.35">
      <c r="A419" s="1">
        <v>45374</v>
      </c>
      <c r="B419" t="s">
        <v>492</v>
      </c>
      <c r="C419" t="s">
        <v>35</v>
      </c>
      <c r="D419" s="1">
        <v>32972</v>
      </c>
      <c r="E419" t="s">
        <v>36</v>
      </c>
      <c r="F419">
        <v>143</v>
      </c>
      <c r="G419" t="s">
        <v>25</v>
      </c>
      <c r="H419" t="s">
        <v>74</v>
      </c>
      <c r="I419" t="s">
        <v>27</v>
      </c>
      <c r="J419">
        <v>34</v>
      </c>
      <c r="K419" t="s">
        <v>61</v>
      </c>
      <c r="L419" t="s">
        <v>29</v>
      </c>
      <c r="M419">
        <v>10</v>
      </c>
      <c r="N419">
        <v>14</v>
      </c>
      <c r="O419">
        <v>2002</v>
      </c>
      <c r="P419">
        <v>1430</v>
      </c>
      <c r="Q419">
        <v>572</v>
      </c>
      <c r="R419" t="s">
        <v>30</v>
      </c>
      <c r="S419" t="s">
        <v>69</v>
      </c>
      <c r="T419">
        <v>6</v>
      </c>
      <c r="U419" t="s">
        <v>44</v>
      </c>
      <c r="V419" t="s">
        <v>52</v>
      </c>
    </row>
    <row r="420" spans="1:22" x14ac:dyDescent="0.35">
      <c r="A420" s="1">
        <v>45464</v>
      </c>
      <c r="B420" t="s">
        <v>493</v>
      </c>
      <c r="C420" t="s">
        <v>78</v>
      </c>
      <c r="D420" s="1">
        <v>20692</v>
      </c>
      <c r="E420" t="s">
        <v>24</v>
      </c>
      <c r="F420">
        <v>50</v>
      </c>
      <c r="G420" t="s">
        <v>67</v>
      </c>
      <c r="H420" t="s">
        <v>37</v>
      </c>
      <c r="I420" t="s">
        <v>27</v>
      </c>
      <c r="J420">
        <v>68</v>
      </c>
      <c r="K420" t="s">
        <v>28</v>
      </c>
      <c r="L420" t="s">
        <v>68</v>
      </c>
      <c r="M420">
        <v>18</v>
      </c>
      <c r="N420">
        <v>22</v>
      </c>
      <c r="O420">
        <v>1100</v>
      </c>
      <c r="P420">
        <v>900</v>
      </c>
      <c r="Q420">
        <v>200</v>
      </c>
      <c r="R420" t="s">
        <v>30</v>
      </c>
      <c r="S420" t="s">
        <v>63</v>
      </c>
      <c r="T420">
        <v>5</v>
      </c>
      <c r="U420" t="s">
        <v>32</v>
      </c>
      <c r="V420" t="s">
        <v>45</v>
      </c>
    </row>
    <row r="421" spans="1:22" x14ac:dyDescent="0.35">
      <c r="A421" s="1">
        <v>45484</v>
      </c>
      <c r="B421" t="s">
        <v>494</v>
      </c>
      <c r="C421" t="s">
        <v>104</v>
      </c>
      <c r="D421" s="1">
        <v>38327</v>
      </c>
      <c r="E421" t="s">
        <v>98</v>
      </c>
      <c r="F421">
        <v>20</v>
      </c>
      <c r="G421" t="s">
        <v>93</v>
      </c>
      <c r="H421" t="s">
        <v>49</v>
      </c>
      <c r="I421" t="s">
        <v>27</v>
      </c>
      <c r="J421">
        <v>20</v>
      </c>
      <c r="K421" t="s">
        <v>50</v>
      </c>
      <c r="L421" t="s">
        <v>94</v>
      </c>
      <c r="M421">
        <v>5</v>
      </c>
      <c r="N421">
        <v>7</v>
      </c>
      <c r="O421">
        <v>140</v>
      </c>
      <c r="P421">
        <v>100</v>
      </c>
      <c r="Q421">
        <v>40</v>
      </c>
      <c r="R421" t="s">
        <v>82</v>
      </c>
      <c r="S421" t="s">
        <v>76</v>
      </c>
      <c r="T421">
        <v>4</v>
      </c>
      <c r="U421" t="s">
        <v>32</v>
      </c>
      <c r="V421" t="s">
        <v>90</v>
      </c>
    </row>
    <row r="422" spans="1:22" x14ac:dyDescent="0.35">
      <c r="A422" s="1">
        <v>45359</v>
      </c>
      <c r="B422" t="s">
        <v>495</v>
      </c>
      <c r="C422" t="s">
        <v>78</v>
      </c>
      <c r="D422" s="1">
        <v>29689</v>
      </c>
      <c r="E422" t="s">
        <v>71</v>
      </c>
      <c r="F422">
        <v>361</v>
      </c>
      <c r="G422" t="s">
        <v>79</v>
      </c>
      <c r="H422" t="s">
        <v>80</v>
      </c>
      <c r="I422" t="s">
        <v>27</v>
      </c>
      <c r="J422">
        <v>43</v>
      </c>
      <c r="K422" t="s">
        <v>61</v>
      </c>
      <c r="L422" t="s">
        <v>81</v>
      </c>
      <c r="M422">
        <v>7</v>
      </c>
      <c r="N422">
        <v>9</v>
      </c>
      <c r="O422">
        <v>3249</v>
      </c>
      <c r="P422">
        <v>2527</v>
      </c>
      <c r="Q422">
        <v>722</v>
      </c>
      <c r="R422" t="s">
        <v>82</v>
      </c>
      <c r="S422" t="s">
        <v>63</v>
      </c>
      <c r="T422">
        <v>5</v>
      </c>
      <c r="U422" t="s">
        <v>32</v>
      </c>
      <c r="V422" t="s">
        <v>52</v>
      </c>
    </row>
    <row r="423" spans="1:22" x14ac:dyDescent="0.35">
      <c r="A423" s="1">
        <v>45454</v>
      </c>
      <c r="B423" t="s">
        <v>496</v>
      </c>
      <c r="C423" t="s">
        <v>84</v>
      </c>
      <c r="D423" s="1">
        <v>33248</v>
      </c>
      <c r="E423" t="s">
        <v>98</v>
      </c>
      <c r="F423">
        <v>299</v>
      </c>
      <c r="G423" t="s">
        <v>25</v>
      </c>
      <c r="H423" t="s">
        <v>55</v>
      </c>
      <c r="I423" t="s">
        <v>27</v>
      </c>
      <c r="J423">
        <v>33</v>
      </c>
      <c r="K423" t="s">
        <v>61</v>
      </c>
      <c r="L423" t="s">
        <v>29</v>
      </c>
      <c r="M423">
        <v>10</v>
      </c>
      <c r="N423">
        <v>14</v>
      </c>
      <c r="O423">
        <v>4186</v>
      </c>
      <c r="P423">
        <v>2990</v>
      </c>
      <c r="Q423">
        <v>1196</v>
      </c>
      <c r="R423" t="s">
        <v>30</v>
      </c>
      <c r="S423" t="s">
        <v>31</v>
      </c>
      <c r="T423">
        <v>2</v>
      </c>
      <c r="U423" t="s">
        <v>32</v>
      </c>
      <c r="V423" t="s">
        <v>45</v>
      </c>
    </row>
    <row r="424" spans="1:22" x14ac:dyDescent="0.35">
      <c r="A424" s="1">
        <v>45459</v>
      </c>
      <c r="B424" t="s">
        <v>497</v>
      </c>
      <c r="C424" t="s">
        <v>113</v>
      </c>
      <c r="D424" s="1">
        <v>20473</v>
      </c>
      <c r="E424" t="s">
        <v>36</v>
      </c>
      <c r="F424">
        <v>15</v>
      </c>
      <c r="G424" t="s">
        <v>79</v>
      </c>
      <c r="H424" t="s">
        <v>80</v>
      </c>
      <c r="I424" t="s">
        <v>38</v>
      </c>
      <c r="J424">
        <v>68</v>
      </c>
      <c r="K424" t="s">
        <v>28</v>
      </c>
      <c r="L424" t="s">
        <v>81</v>
      </c>
      <c r="M424">
        <v>7</v>
      </c>
      <c r="N424">
        <v>9</v>
      </c>
      <c r="O424">
        <v>135</v>
      </c>
      <c r="P424">
        <v>105</v>
      </c>
      <c r="Q424">
        <v>30</v>
      </c>
      <c r="R424" t="s">
        <v>82</v>
      </c>
      <c r="S424" t="s">
        <v>43</v>
      </c>
      <c r="T424">
        <v>0</v>
      </c>
      <c r="U424" t="s">
        <v>44</v>
      </c>
      <c r="V424" t="s">
        <v>45</v>
      </c>
    </row>
    <row r="425" spans="1:22" x14ac:dyDescent="0.35">
      <c r="A425" s="1">
        <v>45312</v>
      </c>
      <c r="B425" t="s">
        <v>498</v>
      </c>
      <c r="C425" t="s">
        <v>113</v>
      </c>
      <c r="D425" s="1">
        <v>32496</v>
      </c>
      <c r="E425" t="s">
        <v>24</v>
      </c>
      <c r="F425">
        <v>245</v>
      </c>
      <c r="G425" t="s">
        <v>93</v>
      </c>
      <c r="H425" t="s">
        <v>55</v>
      </c>
      <c r="I425" t="s">
        <v>27</v>
      </c>
      <c r="J425">
        <v>35</v>
      </c>
      <c r="K425" t="s">
        <v>61</v>
      </c>
      <c r="L425" t="s">
        <v>94</v>
      </c>
      <c r="M425">
        <v>5</v>
      </c>
      <c r="N425">
        <v>7</v>
      </c>
      <c r="O425">
        <v>1715</v>
      </c>
      <c r="P425">
        <v>1225</v>
      </c>
      <c r="Q425">
        <v>490</v>
      </c>
      <c r="R425" t="s">
        <v>82</v>
      </c>
      <c r="S425" t="s">
        <v>43</v>
      </c>
      <c r="T425">
        <v>0</v>
      </c>
      <c r="U425" t="s">
        <v>44</v>
      </c>
      <c r="V425" t="s">
        <v>70</v>
      </c>
    </row>
    <row r="426" spans="1:22" x14ac:dyDescent="0.35">
      <c r="A426" s="1">
        <v>45319</v>
      </c>
      <c r="B426" t="s">
        <v>499</v>
      </c>
      <c r="C426" t="s">
        <v>107</v>
      </c>
      <c r="D426" s="1">
        <v>31441</v>
      </c>
      <c r="E426" t="s">
        <v>36</v>
      </c>
      <c r="F426">
        <v>251</v>
      </c>
      <c r="G426" t="s">
        <v>25</v>
      </c>
      <c r="H426" t="s">
        <v>55</v>
      </c>
      <c r="I426" t="s">
        <v>27</v>
      </c>
      <c r="J426">
        <v>38</v>
      </c>
      <c r="K426" t="s">
        <v>61</v>
      </c>
      <c r="L426" t="s">
        <v>29</v>
      </c>
      <c r="M426">
        <v>10</v>
      </c>
      <c r="N426">
        <v>14</v>
      </c>
      <c r="O426">
        <v>3514</v>
      </c>
      <c r="P426">
        <v>2510</v>
      </c>
      <c r="Q426">
        <v>1004</v>
      </c>
      <c r="R426" t="s">
        <v>30</v>
      </c>
      <c r="S426" t="s">
        <v>43</v>
      </c>
      <c r="T426">
        <v>0</v>
      </c>
      <c r="U426" t="s">
        <v>44</v>
      </c>
      <c r="V426" t="s">
        <v>70</v>
      </c>
    </row>
    <row r="427" spans="1:22" x14ac:dyDescent="0.35">
      <c r="A427" s="1">
        <v>45374</v>
      </c>
      <c r="B427" t="s">
        <v>500</v>
      </c>
      <c r="C427" t="s">
        <v>107</v>
      </c>
      <c r="D427" s="1">
        <v>33394</v>
      </c>
      <c r="E427" t="s">
        <v>36</v>
      </c>
      <c r="F427">
        <v>90</v>
      </c>
      <c r="G427" t="s">
        <v>85</v>
      </c>
      <c r="H427" t="s">
        <v>49</v>
      </c>
      <c r="I427" t="s">
        <v>27</v>
      </c>
      <c r="J427">
        <v>33</v>
      </c>
      <c r="K427" t="s">
        <v>61</v>
      </c>
      <c r="L427" t="s">
        <v>86</v>
      </c>
      <c r="M427">
        <v>18</v>
      </c>
      <c r="N427">
        <v>36</v>
      </c>
      <c r="O427">
        <v>3240</v>
      </c>
      <c r="P427">
        <v>1620</v>
      </c>
      <c r="Q427">
        <v>1620</v>
      </c>
      <c r="R427" t="s">
        <v>30</v>
      </c>
      <c r="S427" t="s">
        <v>69</v>
      </c>
      <c r="T427">
        <v>6</v>
      </c>
      <c r="U427" t="s">
        <v>44</v>
      </c>
      <c r="V427" t="s">
        <v>52</v>
      </c>
    </row>
    <row r="428" spans="1:22" x14ac:dyDescent="0.35">
      <c r="A428" s="1">
        <v>45304</v>
      </c>
      <c r="B428" t="s">
        <v>501</v>
      </c>
      <c r="C428" t="s">
        <v>84</v>
      </c>
      <c r="D428" s="1">
        <v>22955</v>
      </c>
      <c r="E428" t="s">
        <v>24</v>
      </c>
      <c r="F428">
        <v>87</v>
      </c>
      <c r="G428" t="s">
        <v>73</v>
      </c>
      <c r="H428" t="s">
        <v>80</v>
      </c>
      <c r="I428" t="s">
        <v>27</v>
      </c>
      <c r="J428">
        <v>61</v>
      </c>
      <c r="K428" t="s">
        <v>28</v>
      </c>
      <c r="L428" t="s">
        <v>75</v>
      </c>
      <c r="M428">
        <v>14</v>
      </c>
      <c r="N428">
        <v>28</v>
      </c>
      <c r="O428">
        <v>2436</v>
      </c>
      <c r="P428">
        <v>1218</v>
      </c>
      <c r="Q428">
        <v>1218</v>
      </c>
      <c r="R428" t="s">
        <v>30</v>
      </c>
      <c r="S428" t="s">
        <v>69</v>
      </c>
      <c r="T428">
        <v>6</v>
      </c>
      <c r="U428" t="s">
        <v>44</v>
      </c>
      <c r="V428" t="s">
        <v>70</v>
      </c>
    </row>
    <row r="429" spans="1:22" x14ac:dyDescent="0.35">
      <c r="A429" s="1">
        <v>45328</v>
      </c>
      <c r="B429" t="s">
        <v>502</v>
      </c>
      <c r="C429" t="s">
        <v>23</v>
      </c>
      <c r="D429" s="1">
        <v>36601</v>
      </c>
      <c r="E429" t="s">
        <v>98</v>
      </c>
      <c r="F429">
        <v>355</v>
      </c>
      <c r="G429" t="s">
        <v>85</v>
      </c>
      <c r="H429" t="s">
        <v>55</v>
      </c>
      <c r="I429" t="s">
        <v>27</v>
      </c>
      <c r="J429">
        <v>24</v>
      </c>
      <c r="K429" t="s">
        <v>50</v>
      </c>
      <c r="L429" t="s">
        <v>86</v>
      </c>
      <c r="M429">
        <v>18</v>
      </c>
      <c r="N429">
        <v>36</v>
      </c>
      <c r="O429">
        <v>12780</v>
      </c>
      <c r="P429">
        <v>6390</v>
      </c>
      <c r="Q429">
        <v>6390</v>
      </c>
      <c r="R429" t="s">
        <v>30</v>
      </c>
      <c r="S429" t="s">
        <v>31</v>
      </c>
      <c r="T429">
        <v>2</v>
      </c>
      <c r="U429" t="s">
        <v>32</v>
      </c>
      <c r="V429" t="s">
        <v>33</v>
      </c>
    </row>
    <row r="430" spans="1:22" x14ac:dyDescent="0.35">
      <c r="A430" s="1">
        <v>45460</v>
      </c>
      <c r="B430" t="s">
        <v>503</v>
      </c>
      <c r="C430" t="s">
        <v>47</v>
      </c>
      <c r="D430" s="1">
        <v>20693</v>
      </c>
      <c r="E430" t="s">
        <v>36</v>
      </c>
      <c r="F430">
        <v>264</v>
      </c>
      <c r="G430" t="s">
        <v>93</v>
      </c>
      <c r="H430" t="s">
        <v>80</v>
      </c>
      <c r="I430" t="s">
        <v>27</v>
      </c>
      <c r="J430">
        <v>68</v>
      </c>
      <c r="K430" t="s">
        <v>28</v>
      </c>
      <c r="L430" t="s">
        <v>94</v>
      </c>
      <c r="M430">
        <v>5</v>
      </c>
      <c r="N430">
        <v>7</v>
      </c>
      <c r="O430">
        <v>1848</v>
      </c>
      <c r="P430">
        <v>1320</v>
      </c>
      <c r="Q430">
        <v>528</v>
      </c>
      <c r="R430" t="s">
        <v>82</v>
      </c>
      <c r="S430" t="s">
        <v>39</v>
      </c>
      <c r="T430">
        <v>1</v>
      </c>
      <c r="U430" t="s">
        <v>32</v>
      </c>
      <c r="V430" t="s">
        <v>45</v>
      </c>
    </row>
    <row r="431" spans="1:22" x14ac:dyDescent="0.35">
      <c r="A431" s="1">
        <v>45339</v>
      </c>
      <c r="B431" t="s">
        <v>504</v>
      </c>
      <c r="C431" t="s">
        <v>84</v>
      </c>
      <c r="D431" s="1">
        <v>19966</v>
      </c>
      <c r="E431" t="s">
        <v>24</v>
      </c>
      <c r="F431">
        <v>366</v>
      </c>
      <c r="G431" t="s">
        <v>73</v>
      </c>
      <c r="H431" t="s">
        <v>55</v>
      </c>
      <c r="I431" t="s">
        <v>27</v>
      </c>
      <c r="J431">
        <v>70</v>
      </c>
      <c r="K431" t="s">
        <v>28</v>
      </c>
      <c r="L431" t="s">
        <v>75</v>
      </c>
      <c r="M431">
        <v>14</v>
      </c>
      <c r="N431">
        <v>28</v>
      </c>
      <c r="O431">
        <v>10248</v>
      </c>
      <c r="P431">
        <v>5124</v>
      </c>
      <c r="Q431">
        <v>5124</v>
      </c>
      <c r="R431" t="s">
        <v>30</v>
      </c>
      <c r="S431" t="s">
        <v>69</v>
      </c>
      <c r="T431">
        <v>6</v>
      </c>
      <c r="U431" t="s">
        <v>44</v>
      </c>
      <c r="V431" t="s">
        <v>33</v>
      </c>
    </row>
    <row r="432" spans="1:22" x14ac:dyDescent="0.35">
      <c r="A432" s="1">
        <v>45433</v>
      </c>
      <c r="B432" t="s">
        <v>505</v>
      </c>
      <c r="C432" t="s">
        <v>84</v>
      </c>
      <c r="D432" s="1">
        <v>21963</v>
      </c>
      <c r="E432" t="s">
        <v>24</v>
      </c>
      <c r="F432">
        <v>233</v>
      </c>
      <c r="G432" t="s">
        <v>95</v>
      </c>
      <c r="H432" t="s">
        <v>41</v>
      </c>
      <c r="I432" t="s">
        <v>27</v>
      </c>
      <c r="J432">
        <v>64</v>
      </c>
      <c r="K432" t="s">
        <v>28</v>
      </c>
      <c r="L432" t="s">
        <v>96</v>
      </c>
      <c r="M432">
        <v>3</v>
      </c>
      <c r="N432">
        <v>5</v>
      </c>
      <c r="O432">
        <v>1165</v>
      </c>
      <c r="P432">
        <v>699</v>
      </c>
      <c r="Q432">
        <v>466</v>
      </c>
      <c r="R432" t="s">
        <v>82</v>
      </c>
      <c r="S432" t="s">
        <v>31</v>
      </c>
      <c r="T432">
        <v>2</v>
      </c>
      <c r="U432" t="s">
        <v>32</v>
      </c>
      <c r="V432" t="s">
        <v>40</v>
      </c>
    </row>
    <row r="433" spans="1:22" x14ac:dyDescent="0.35">
      <c r="A433" s="1">
        <v>45420</v>
      </c>
      <c r="B433" t="s">
        <v>506</v>
      </c>
      <c r="C433" t="s">
        <v>23</v>
      </c>
      <c r="D433" s="1">
        <v>25506</v>
      </c>
      <c r="E433" t="s">
        <v>24</v>
      </c>
      <c r="F433">
        <v>204</v>
      </c>
      <c r="G433" t="s">
        <v>85</v>
      </c>
      <c r="H433" t="s">
        <v>41</v>
      </c>
      <c r="I433" t="s">
        <v>27</v>
      </c>
      <c r="J433">
        <v>55</v>
      </c>
      <c r="K433" t="s">
        <v>42</v>
      </c>
      <c r="L433" t="s">
        <v>86</v>
      </c>
      <c r="M433">
        <v>18</v>
      </c>
      <c r="N433">
        <v>36</v>
      </c>
      <c r="O433">
        <v>7344</v>
      </c>
      <c r="P433">
        <v>3672</v>
      </c>
      <c r="Q433">
        <v>3672</v>
      </c>
      <c r="R433" t="s">
        <v>30</v>
      </c>
      <c r="S433" t="s">
        <v>57</v>
      </c>
      <c r="T433">
        <v>3</v>
      </c>
      <c r="U433" t="s">
        <v>32</v>
      </c>
      <c r="V433" t="s">
        <v>40</v>
      </c>
    </row>
    <row r="434" spans="1:22" x14ac:dyDescent="0.35">
      <c r="A434" s="1">
        <v>45461</v>
      </c>
      <c r="B434" t="s">
        <v>507</v>
      </c>
      <c r="C434" t="s">
        <v>54</v>
      </c>
      <c r="D434" s="1">
        <v>25872</v>
      </c>
      <c r="E434" t="s">
        <v>71</v>
      </c>
      <c r="F434">
        <v>494</v>
      </c>
      <c r="G434" t="s">
        <v>48</v>
      </c>
      <c r="H434" t="s">
        <v>74</v>
      </c>
      <c r="I434" t="s">
        <v>27</v>
      </c>
      <c r="J434">
        <v>54</v>
      </c>
      <c r="K434" t="s">
        <v>42</v>
      </c>
      <c r="L434" t="s">
        <v>51</v>
      </c>
      <c r="M434">
        <v>10</v>
      </c>
      <c r="N434">
        <v>11</v>
      </c>
      <c r="O434">
        <v>5434</v>
      </c>
      <c r="P434">
        <v>4940</v>
      </c>
      <c r="Q434">
        <v>494</v>
      </c>
      <c r="R434" t="s">
        <v>30</v>
      </c>
      <c r="S434" t="s">
        <v>31</v>
      </c>
      <c r="T434">
        <v>2</v>
      </c>
      <c r="U434" t="s">
        <v>32</v>
      </c>
      <c r="V434" t="s">
        <v>45</v>
      </c>
    </row>
    <row r="435" spans="1:22" x14ac:dyDescent="0.35">
      <c r="A435" s="1">
        <v>45494</v>
      </c>
      <c r="B435" t="s">
        <v>508</v>
      </c>
      <c r="C435" t="s">
        <v>47</v>
      </c>
      <c r="D435" s="1">
        <v>17363</v>
      </c>
      <c r="E435" t="s">
        <v>98</v>
      </c>
      <c r="F435">
        <v>387</v>
      </c>
      <c r="G435" t="s">
        <v>88</v>
      </c>
      <c r="H435" t="s">
        <v>37</v>
      </c>
      <c r="I435" t="s">
        <v>27</v>
      </c>
      <c r="J435">
        <v>77</v>
      </c>
      <c r="K435" t="s">
        <v>56</v>
      </c>
      <c r="L435" t="s">
        <v>89</v>
      </c>
      <c r="M435">
        <v>19</v>
      </c>
      <c r="N435">
        <v>23</v>
      </c>
      <c r="O435">
        <v>8901</v>
      </c>
      <c r="P435">
        <v>7353</v>
      </c>
      <c r="Q435">
        <v>1548</v>
      </c>
      <c r="R435" t="s">
        <v>30</v>
      </c>
      <c r="S435" t="s">
        <v>43</v>
      </c>
      <c r="T435">
        <v>0</v>
      </c>
      <c r="U435" t="s">
        <v>44</v>
      </c>
      <c r="V435" t="s">
        <v>90</v>
      </c>
    </row>
    <row r="436" spans="1:22" x14ac:dyDescent="0.35">
      <c r="A436" s="1">
        <v>45377</v>
      </c>
      <c r="B436" t="s">
        <v>509</v>
      </c>
      <c r="C436" t="s">
        <v>23</v>
      </c>
      <c r="D436" s="1">
        <v>36439</v>
      </c>
      <c r="E436" t="s">
        <v>71</v>
      </c>
      <c r="F436">
        <v>93</v>
      </c>
      <c r="G436" t="s">
        <v>85</v>
      </c>
      <c r="H436" t="s">
        <v>49</v>
      </c>
      <c r="I436" t="s">
        <v>27</v>
      </c>
      <c r="J436">
        <v>24</v>
      </c>
      <c r="K436" t="s">
        <v>50</v>
      </c>
      <c r="L436" t="s">
        <v>86</v>
      </c>
      <c r="M436">
        <v>18</v>
      </c>
      <c r="N436">
        <v>36</v>
      </c>
      <c r="O436">
        <v>3348</v>
      </c>
      <c r="P436">
        <v>1674</v>
      </c>
      <c r="Q436">
        <v>1674</v>
      </c>
      <c r="R436" t="s">
        <v>30</v>
      </c>
      <c r="S436" t="s">
        <v>31</v>
      </c>
      <c r="T436">
        <v>2</v>
      </c>
      <c r="U436" t="s">
        <v>32</v>
      </c>
      <c r="V436" t="s">
        <v>52</v>
      </c>
    </row>
    <row r="437" spans="1:22" x14ac:dyDescent="0.35">
      <c r="A437" s="1">
        <v>45478</v>
      </c>
      <c r="B437" t="s">
        <v>510</v>
      </c>
      <c r="C437" t="s">
        <v>84</v>
      </c>
      <c r="D437" s="1">
        <v>38251</v>
      </c>
      <c r="E437" t="s">
        <v>36</v>
      </c>
      <c r="F437">
        <v>83</v>
      </c>
      <c r="G437" t="s">
        <v>79</v>
      </c>
      <c r="H437" t="s">
        <v>80</v>
      </c>
      <c r="I437" t="s">
        <v>27</v>
      </c>
      <c r="J437">
        <v>20</v>
      </c>
      <c r="K437" t="s">
        <v>50</v>
      </c>
      <c r="L437" t="s">
        <v>81</v>
      </c>
      <c r="M437">
        <v>7</v>
      </c>
      <c r="N437">
        <v>9</v>
      </c>
      <c r="O437">
        <v>747</v>
      </c>
      <c r="P437">
        <v>581</v>
      </c>
      <c r="Q437">
        <v>166</v>
      </c>
      <c r="R437" t="s">
        <v>82</v>
      </c>
      <c r="S437" t="s">
        <v>63</v>
      </c>
      <c r="T437">
        <v>5</v>
      </c>
      <c r="U437" t="s">
        <v>32</v>
      </c>
      <c r="V437" t="s">
        <v>90</v>
      </c>
    </row>
    <row r="438" spans="1:22" x14ac:dyDescent="0.35">
      <c r="A438" s="1">
        <v>45488</v>
      </c>
      <c r="B438" t="s">
        <v>511</v>
      </c>
      <c r="C438" t="s">
        <v>100</v>
      </c>
      <c r="D438" s="1">
        <v>24300</v>
      </c>
      <c r="E438" t="s">
        <v>24</v>
      </c>
      <c r="F438">
        <v>85</v>
      </c>
      <c r="G438" t="s">
        <v>79</v>
      </c>
      <c r="H438" t="s">
        <v>55</v>
      </c>
      <c r="I438" t="s">
        <v>27</v>
      </c>
      <c r="J438">
        <v>58</v>
      </c>
      <c r="K438" t="s">
        <v>42</v>
      </c>
      <c r="L438" t="s">
        <v>81</v>
      </c>
      <c r="M438">
        <v>7</v>
      </c>
      <c r="N438">
        <v>9</v>
      </c>
      <c r="O438">
        <v>765</v>
      </c>
      <c r="P438">
        <v>595</v>
      </c>
      <c r="Q438">
        <v>170</v>
      </c>
      <c r="R438" t="s">
        <v>82</v>
      </c>
      <c r="S438" t="s">
        <v>39</v>
      </c>
      <c r="T438">
        <v>1</v>
      </c>
      <c r="U438" t="s">
        <v>32</v>
      </c>
      <c r="V438" t="s">
        <v>90</v>
      </c>
    </row>
    <row r="439" spans="1:22" x14ac:dyDescent="0.35">
      <c r="A439" s="1">
        <v>45329</v>
      </c>
      <c r="B439" t="s">
        <v>512</v>
      </c>
      <c r="C439" t="s">
        <v>54</v>
      </c>
      <c r="D439" s="1">
        <v>18082</v>
      </c>
      <c r="E439" t="s">
        <v>71</v>
      </c>
      <c r="F439">
        <v>219</v>
      </c>
      <c r="G439" t="s">
        <v>79</v>
      </c>
      <c r="H439" t="s">
        <v>80</v>
      </c>
      <c r="I439" t="s">
        <v>27</v>
      </c>
      <c r="J439">
        <v>75</v>
      </c>
      <c r="K439" t="s">
        <v>56</v>
      </c>
      <c r="L439" t="s">
        <v>81</v>
      </c>
      <c r="M439">
        <v>7</v>
      </c>
      <c r="N439">
        <v>9</v>
      </c>
      <c r="O439">
        <v>1971</v>
      </c>
      <c r="P439">
        <v>1533</v>
      </c>
      <c r="Q439">
        <v>438</v>
      </c>
      <c r="R439" t="s">
        <v>82</v>
      </c>
      <c r="S439" t="s">
        <v>57</v>
      </c>
      <c r="T439">
        <v>3</v>
      </c>
      <c r="U439" t="s">
        <v>32</v>
      </c>
      <c r="V439" t="s">
        <v>33</v>
      </c>
    </row>
    <row r="440" spans="1:22" x14ac:dyDescent="0.35">
      <c r="A440" s="1">
        <v>45374</v>
      </c>
      <c r="B440" t="s">
        <v>513</v>
      </c>
      <c r="C440" t="s">
        <v>78</v>
      </c>
      <c r="D440" s="1">
        <v>29428</v>
      </c>
      <c r="E440" t="s">
        <v>71</v>
      </c>
      <c r="F440">
        <v>289</v>
      </c>
      <c r="G440" t="s">
        <v>73</v>
      </c>
      <c r="H440" t="s">
        <v>55</v>
      </c>
      <c r="I440" t="s">
        <v>27</v>
      </c>
      <c r="J440">
        <v>44</v>
      </c>
      <c r="K440" t="s">
        <v>61</v>
      </c>
      <c r="L440" t="s">
        <v>75</v>
      </c>
      <c r="M440">
        <v>14</v>
      </c>
      <c r="N440">
        <v>28</v>
      </c>
      <c r="O440">
        <v>8092</v>
      </c>
      <c r="P440">
        <v>4046</v>
      </c>
      <c r="Q440">
        <v>4046</v>
      </c>
      <c r="R440" t="s">
        <v>30</v>
      </c>
      <c r="S440" t="s">
        <v>69</v>
      </c>
      <c r="T440">
        <v>6</v>
      </c>
      <c r="U440" t="s">
        <v>44</v>
      </c>
      <c r="V440" t="s">
        <v>52</v>
      </c>
    </row>
    <row r="441" spans="1:22" x14ac:dyDescent="0.35">
      <c r="A441" s="1">
        <v>45372</v>
      </c>
      <c r="B441" t="s">
        <v>514</v>
      </c>
      <c r="C441" t="s">
        <v>54</v>
      </c>
      <c r="D441" s="1">
        <v>30210</v>
      </c>
      <c r="E441" t="s">
        <v>98</v>
      </c>
      <c r="F441">
        <v>205</v>
      </c>
      <c r="G441" t="s">
        <v>85</v>
      </c>
      <c r="H441" t="s">
        <v>55</v>
      </c>
      <c r="I441" t="s">
        <v>27</v>
      </c>
      <c r="J441">
        <v>42</v>
      </c>
      <c r="K441" t="s">
        <v>61</v>
      </c>
      <c r="L441" t="s">
        <v>86</v>
      </c>
      <c r="M441">
        <v>18</v>
      </c>
      <c r="N441">
        <v>36</v>
      </c>
      <c r="O441">
        <v>7380</v>
      </c>
      <c r="P441">
        <v>3690</v>
      </c>
      <c r="Q441">
        <v>3690</v>
      </c>
      <c r="R441" t="s">
        <v>30</v>
      </c>
      <c r="S441" t="s">
        <v>76</v>
      </c>
      <c r="T441">
        <v>4</v>
      </c>
      <c r="U441" t="s">
        <v>32</v>
      </c>
      <c r="V441" t="s">
        <v>52</v>
      </c>
    </row>
    <row r="442" spans="1:22" x14ac:dyDescent="0.35">
      <c r="A442" s="1">
        <v>45504</v>
      </c>
      <c r="B442" t="s">
        <v>515</v>
      </c>
      <c r="C442" t="s">
        <v>47</v>
      </c>
      <c r="D442" s="1">
        <v>36698</v>
      </c>
      <c r="E442" t="s">
        <v>98</v>
      </c>
      <c r="F442">
        <v>158</v>
      </c>
      <c r="G442" t="s">
        <v>79</v>
      </c>
      <c r="H442" t="s">
        <v>49</v>
      </c>
      <c r="I442" t="s">
        <v>27</v>
      </c>
      <c r="J442">
        <v>24</v>
      </c>
      <c r="K442" t="s">
        <v>50</v>
      </c>
      <c r="L442" t="s">
        <v>81</v>
      </c>
      <c r="M442">
        <v>7</v>
      </c>
      <c r="N442">
        <v>9</v>
      </c>
      <c r="O442">
        <v>1422</v>
      </c>
      <c r="P442">
        <v>1106</v>
      </c>
      <c r="Q442">
        <v>316</v>
      </c>
      <c r="R442" t="s">
        <v>82</v>
      </c>
      <c r="S442" t="s">
        <v>57</v>
      </c>
      <c r="T442">
        <v>3</v>
      </c>
      <c r="U442" t="s">
        <v>32</v>
      </c>
      <c r="V442" t="s">
        <v>90</v>
      </c>
    </row>
    <row r="443" spans="1:22" x14ac:dyDescent="0.35">
      <c r="A443" s="1">
        <v>45414</v>
      </c>
      <c r="B443" t="s">
        <v>516</v>
      </c>
      <c r="C443" t="s">
        <v>104</v>
      </c>
      <c r="D443" s="1">
        <v>36461</v>
      </c>
      <c r="E443" t="s">
        <v>24</v>
      </c>
      <c r="F443">
        <v>193</v>
      </c>
      <c r="G443" t="s">
        <v>48</v>
      </c>
      <c r="H443" t="s">
        <v>80</v>
      </c>
      <c r="I443" t="s">
        <v>27</v>
      </c>
      <c r="J443">
        <v>25</v>
      </c>
      <c r="K443" t="s">
        <v>50</v>
      </c>
      <c r="L443" t="s">
        <v>51</v>
      </c>
      <c r="M443">
        <v>10</v>
      </c>
      <c r="N443">
        <v>11</v>
      </c>
      <c r="O443">
        <v>2123</v>
      </c>
      <c r="P443">
        <v>1930</v>
      </c>
      <c r="Q443">
        <v>193</v>
      </c>
      <c r="R443" t="s">
        <v>30</v>
      </c>
      <c r="S443" t="s">
        <v>76</v>
      </c>
      <c r="T443">
        <v>4</v>
      </c>
      <c r="U443" t="s">
        <v>32</v>
      </c>
      <c r="V443" t="s">
        <v>40</v>
      </c>
    </row>
    <row r="444" spans="1:22" x14ac:dyDescent="0.35">
      <c r="A444" s="1">
        <v>45490</v>
      </c>
      <c r="B444" t="s">
        <v>517</v>
      </c>
      <c r="C444" t="s">
        <v>35</v>
      </c>
      <c r="D444" s="1">
        <v>21909</v>
      </c>
      <c r="E444" t="s">
        <v>71</v>
      </c>
      <c r="F444">
        <v>343</v>
      </c>
      <c r="G444" t="s">
        <v>93</v>
      </c>
      <c r="H444" t="s">
        <v>55</v>
      </c>
      <c r="I444" t="s">
        <v>38</v>
      </c>
      <c r="J444">
        <v>65</v>
      </c>
      <c r="K444" t="s">
        <v>28</v>
      </c>
      <c r="L444" t="s">
        <v>94</v>
      </c>
      <c r="M444">
        <v>5</v>
      </c>
      <c r="N444">
        <v>7</v>
      </c>
      <c r="O444">
        <v>2401</v>
      </c>
      <c r="P444">
        <v>1715</v>
      </c>
      <c r="Q444">
        <v>686</v>
      </c>
      <c r="R444" t="s">
        <v>82</v>
      </c>
      <c r="S444" t="s">
        <v>57</v>
      </c>
      <c r="T444">
        <v>3</v>
      </c>
      <c r="U444" t="s">
        <v>32</v>
      </c>
      <c r="V444" t="s">
        <v>90</v>
      </c>
    </row>
    <row r="445" spans="1:22" x14ac:dyDescent="0.35">
      <c r="A445" s="1">
        <v>45395</v>
      </c>
      <c r="B445" t="s">
        <v>518</v>
      </c>
      <c r="C445" t="s">
        <v>107</v>
      </c>
      <c r="D445" s="1">
        <v>15936</v>
      </c>
      <c r="E445" t="s">
        <v>98</v>
      </c>
      <c r="F445">
        <v>291</v>
      </c>
      <c r="G445" t="s">
        <v>88</v>
      </c>
      <c r="H445" t="s">
        <v>80</v>
      </c>
      <c r="I445" t="s">
        <v>27</v>
      </c>
      <c r="J445">
        <v>81</v>
      </c>
      <c r="K445" t="s">
        <v>56</v>
      </c>
      <c r="L445" t="s">
        <v>89</v>
      </c>
      <c r="M445">
        <v>19</v>
      </c>
      <c r="N445">
        <v>23</v>
      </c>
      <c r="O445">
        <v>6693</v>
      </c>
      <c r="P445">
        <v>5529</v>
      </c>
      <c r="Q445">
        <v>1164</v>
      </c>
      <c r="R445" t="s">
        <v>30</v>
      </c>
      <c r="S445" t="s">
        <v>69</v>
      </c>
      <c r="T445">
        <v>6</v>
      </c>
      <c r="U445" t="s">
        <v>44</v>
      </c>
      <c r="V445" t="s">
        <v>72</v>
      </c>
    </row>
    <row r="446" spans="1:22" x14ac:dyDescent="0.35">
      <c r="A446" s="1">
        <v>45438</v>
      </c>
      <c r="B446" t="s">
        <v>519</v>
      </c>
      <c r="C446" t="s">
        <v>54</v>
      </c>
      <c r="D446" s="1">
        <v>16505</v>
      </c>
      <c r="E446" t="s">
        <v>98</v>
      </c>
      <c r="F446">
        <v>40</v>
      </c>
      <c r="G446" t="s">
        <v>88</v>
      </c>
      <c r="H446" t="s">
        <v>55</v>
      </c>
      <c r="I446" t="s">
        <v>27</v>
      </c>
      <c r="J446">
        <v>79</v>
      </c>
      <c r="K446" t="s">
        <v>56</v>
      </c>
      <c r="L446" t="s">
        <v>89</v>
      </c>
      <c r="M446">
        <v>19</v>
      </c>
      <c r="N446">
        <v>23</v>
      </c>
      <c r="O446">
        <v>920</v>
      </c>
      <c r="P446">
        <v>760</v>
      </c>
      <c r="Q446">
        <v>160</v>
      </c>
      <c r="R446" t="s">
        <v>30</v>
      </c>
      <c r="S446" t="s">
        <v>43</v>
      </c>
      <c r="T446">
        <v>0</v>
      </c>
      <c r="U446" t="s">
        <v>44</v>
      </c>
      <c r="V446" t="s">
        <v>40</v>
      </c>
    </row>
    <row r="447" spans="1:22" x14ac:dyDescent="0.35">
      <c r="A447" s="1">
        <v>45490</v>
      </c>
      <c r="B447" t="s">
        <v>520</v>
      </c>
      <c r="C447" t="s">
        <v>107</v>
      </c>
      <c r="D447" s="1">
        <v>19713</v>
      </c>
      <c r="E447" t="s">
        <v>71</v>
      </c>
      <c r="F447">
        <v>75</v>
      </c>
      <c r="G447" t="s">
        <v>95</v>
      </c>
      <c r="H447" t="s">
        <v>41</v>
      </c>
      <c r="I447" t="s">
        <v>27</v>
      </c>
      <c r="J447">
        <v>71</v>
      </c>
      <c r="K447" t="s">
        <v>28</v>
      </c>
      <c r="L447" t="s">
        <v>96</v>
      </c>
      <c r="M447">
        <v>3</v>
      </c>
      <c r="N447">
        <v>5</v>
      </c>
      <c r="O447">
        <v>375</v>
      </c>
      <c r="P447">
        <v>225</v>
      </c>
      <c r="Q447">
        <v>150</v>
      </c>
      <c r="R447" t="s">
        <v>82</v>
      </c>
      <c r="S447" t="s">
        <v>57</v>
      </c>
      <c r="T447">
        <v>3</v>
      </c>
      <c r="U447" t="s">
        <v>32</v>
      </c>
      <c r="V447" t="s">
        <v>90</v>
      </c>
    </row>
    <row r="448" spans="1:22" x14ac:dyDescent="0.35">
      <c r="A448" s="1">
        <v>45475</v>
      </c>
      <c r="B448" t="s">
        <v>521</v>
      </c>
      <c r="C448" t="s">
        <v>35</v>
      </c>
      <c r="D448" s="1">
        <v>35009</v>
      </c>
      <c r="E448" t="s">
        <v>36</v>
      </c>
      <c r="F448">
        <v>10</v>
      </c>
      <c r="G448" t="s">
        <v>79</v>
      </c>
      <c r="H448" t="s">
        <v>41</v>
      </c>
      <c r="I448" t="s">
        <v>27</v>
      </c>
      <c r="J448">
        <v>29</v>
      </c>
      <c r="K448" t="s">
        <v>50</v>
      </c>
      <c r="L448" t="s">
        <v>81</v>
      </c>
      <c r="M448">
        <v>7</v>
      </c>
      <c r="N448">
        <v>9</v>
      </c>
      <c r="O448">
        <v>90</v>
      </c>
      <c r="P448">
        <v>70</v>
      </c>
      <c r="Q448">
        <v>20</v>
      </c>
      <c r="R448" t="s">
        <v>82</v>
      </c>
      <c r="S448" t="s">
        <v>31</v>
      </c>
      <c r="T448">
        <v>2</v>
      </c>
      <c r="U448" t="s">
        <v>32</v>
      </c>
      <c r="V448" t="s">
        <v>90</v>
      </c>
    </row>
    <row r="449" spans="1:22" x14ac:dyDescent="0.35">
      <c r="A449" s="1">
        <v>45429</v>
      </c>
      <c r="B449" t="s">
        <v>522</v>
      </c>
      <c r="C449" t="s">
        <v>107</v>
      </c>
      <c r="D449" s="1">
        <v>17505</v>
      </c>
      <c r="E449" t="s">
        <v>24</v>
      </c>
      <c r="F449">
        <v>439</v>
      </c>
      <c r="G449" t="s">
        <v>93</v>
      </c>
      <c r="H449" t="s">
        <v>74</v>
      </c>
      <c r="I449" t="s">
        <v>27</v>
      </c>
      <c r="J449">
        <v>77</v>
      </c>
      <c r="K449" t="s">
        <v>56</v>
      </c>
      <c r="L449" t="s">
        <v>94</v>
      </c>
      <c r="M449">
        <v>5</v>
      </c>
      <c r="N449">
        <v>7</v>
      </c>
      <c r="O449">
        <v>3073</v>
      </c>
      <c r="P449">
        <v>2195</v>
      </c>
      <c r="Q449">
        <v>878</v>
      </c>
      <c r="R449" t="s">
        <v>82</v>
      </c>
      <c r="S449" t="s">
        <v>63</v>
      </c>
      <c r="T449">
        <v>5</v>
      </c>
      <c r="U449" t="s">
        <v>32</v>
      </c>
      <c r="V449" t="s">
        <v>40</v>
      </c>
    </row>
    <row r="450" spans="1:22" x14ac:dyDescent="0.35">
      <c r="A450" s="1">
        <v>45307</v>
      </c>
      <c r="B450" t="s">
        <v>523</v>
      </c>
      <c r="C450" t="s">
        <v>54</v>
      </c>
      <c r="D450" s="1">
        <v>25811</v>
      </c>
      <c r="E450" t="s">
        <v>98</v>
      </c>
      <c r="F450">
        <v>386</v>
      </c>
      <c r="G450" t="s">
        <v>48</v>
      </c>
      <c r="H450" t="s">
        <v>37</v>
      </c>
      <c r="I450" t="s">
        <v>27</v>
      </c>
      <c r="J450">
        <v>53</v>
      </c>
      <c r="K450" t="s">
        <v>42</v>
      </c>
      <c r="L450" t="s">
        <v>51</v>
      </c>
      <c r="M450">
        <v>10</v>
      </c>
      <c r="N450">
        <v>11</v>
      </c>
      <c r="O450">
        <v>4246</v>
      </c>
      <c r="P450">
        <v>3860</v>
      </c>
      <c r="Q450">
        <v>386</v>
      </c>
      <c r="R450" t="s">
        <v>30</v>
      </c>
      <c r="S450" t="s">
        <v>31</v>
      </c>
      <c r="T450">
        <v>2</v>
      </c>
      <c r="U450" t="s">
        <v>32</v>
      </c>
      <c r="V450" t="s">
        <v>70</v>
      </c>
    </row>
    <row r="451" spans="1:22" x14ac:dyDescent="0.35">
      <c r="A451" s="1">
        <v>45332</v>
      </c>
      <c r="B451" t="s">
        <v>524</v>
      </c>
      <c r="C451" t="s">
        <v>78</v>
      </c>
      <c r="D451" s="1">
        <v>31905</v>
      </c>
      <c r="E451" t="s">
        <v>36</v>
      </c>
      <c r="F451">
        <v>471</v>
      </c>
      <c r="G451" t="s">
        <v>48</v>
      </c>
      <c r="H451" t="s">
        <v>49</v>
      </c>
      <c r="I451" t="s">
        <v>27</v>
      </c>
      <c r="J451">
        <v>37</v>
      </c>
      <c r="K451" t="s">
        <v>61</v>
      </c>
      <c r="L451" t="s">
        <v>51</v>
      </c>
      <c r="M451">
        <v>10</v>
      </c>
      <c r="N451">
        <v>11</v>
      </c>
      <c r="O451">
        <v>5181</v>
      </c>
      <c r="P451">
        <v>4710</v>
      </c>
      <c r="Q451">
        <v>471</v>
      </c>
      <c r="R451" t="s">
        <v>30</v>
      </c>
      <c r="S451" t="s">
        <v>69</v>
      </c>
      <c r="T451">
        <v>6</v>
      </c>
      <c r="U451" t="s">
        <v>44</v>
      </c>
      <c r="V451" t="s">
        <v>33</v>
      </c>
    </row>
    <row r="452" spans="1:22" x14ac:dyDescent="0.35">
      <c r="A452" s="1">
        <v>45444</v>
      </c>
      <c r="B452" t="s">
        <v>525</v>
      </c>
      <c r="C452" t="s">
        <v>54</v>
      </c>
      <c r="D452" s="1">
        <v>19058</v>
      </c>
      <c r="E452" t="s">
        <v>71</v>
      </c>
      <c r="F452">
        <v>463</v>
      </c>
      <c r="G452" t="s">
        <v>79</v>
      </c>
      <c r="H452" t="s">
        <v>80</v>
      </c>
      <c r="I452" t="s">
        <v>27</v>
      </c>
      <c r="J452">
        <v>72</v>
      </c>
      <c r="K452" t="s">
        <v>28</v>
      </c>
      <c r="L452" t="s">
        <v>81</v>
      </c>
      <c r="M452">
        <v>7</v>
      </c>
      <c r="N452">
        <v>9</v>
      </c>
      <c r="O452">
        <v>4167</v>
      </c>
      <c r="P452">
        <v>3241</v>
      </c>
      <c r="Q452">
        <v>926</v>
      </c>
      <c r="R452" t="s">
        <v>82</v>
      </c>
      <c r="S452" t="s">
        <v>69</v>
      </c>
      <c r="T452">
        <v>6</v>
      </c>
      <c r="U452" t="s">
        <v>44</v>
      </c>
      <c r="V452" t="s">
        <v>45</v>
      </c>
    </row>
    <row r="453" spans="1:22" x14ac:dyDescent="0.35">
      <c r="A453" s="1">
        <v>45425</v>
      </c>
      <c r="B453" t="s">
        <v>526</v>
      </c>
      <c r="C453" t="s">
        <v>47</v>
      </c>
      <c r="D453" s="1">
        <v>20098</v>
      </c>
      <c r="E453" t="s">
        <v>24</v>
      </c>
      <c r="F453">
        <v>18</v>
      </c>
      <c r="G453" t="s">
        <v>93</v>
      </c>
      <c r="H453" t="s">
        <v>55</v>
      </c>
      <c r="I453" t="s">
        <v>27</v>
      </c>
      <c r="J453">
        <v>69</v>
      </c>
      <c r="K453" t="s">
        <v>28</v>
      </c>
      <c r="L453" t="s">
        <v>94</v>
      </c>
      <c r="M453">
        <v>5</v>
      </c>
      <c r="N453">
        <v>7</v>
      </c>
      <c r="O453">
        <v>126</v>
      </c>
      <c r="P453">
        <v>90</v>
      </c>
      <c r="Q453">
        <v>36</v>
      </c>
      <c r="R453" t="s">
        <v>82</v>
      </c>
      <c r="S453" t="s">
        <v>39</v>
      </c>
      <c r="T453">
        <v>1</v>
      </c>
      <c r="U453" t="s">
        <v>32</v>
      </c>
      <c r="V453" t="s">
        <v>40</v>
      </c>
    </row>
    <row r="454" spans="1:22" x14ac:dyDescent="0.35">
      <c r="A454" s="1">
        <v>45485</v>
      </c>
      <c r="B454" t="s">
        <v>527</v>
      </c>
      <c r="C454" t="s">
        <v>78</v>
      </c>
      <c r="D454" s="1">
        <v>29628</v>
      </c>
      <c r="E454" t="s">
        <v>36</v>
      </c>
      <c r="F454">
        <v>66</v>
      </c>
      <c r="G454" t="s">
        <v>67</v>
      </c>
      <c r="H454" t="s">
        <v>80</v>
      </c>
      <c r="I454" t="s">
        <v>27</v>
      </c>
      <c r="J454">
        <v>43</v>
      </c>
      <c r="K454" t="s">
        <v>61</v>
      </c>
      <c r="L454" t="s">
        <v>68</v>
      </c>
      <c r="M454">
        <v>18</v>
      </c>
      <c r="N454">
        <v>22</v>
      </c>
      <c r="O454">
        <v>1452</v>
      </c>
      <c r="P454">
        <v>1188</v>
      </c>
      <c r="Q454">
        <v>264</v>
      </c>
      <c r="R454" t="s">
        <v>30</v>
      </c>
      <c r="S454" t="s">
        <v>63</v>
      </c>
      <c r="T454">
        <v>5</v>
      </c>
      <c r="U454" t="s">
        <v>32</v>
      </c>
      <c r="V454" t="s">
        <v>90</v>
      </c>
    </row>
    <row r="455" spans="1:22" x14ac:dyDescent="0.35">
      <c r="A455" s="1">
        <v>45436</v>
      </c>
      <c r="B455" t="s">
        <v>528</v>
      </c>
      <c r="C455" t="s">
        <v>78</v>
      </c>
      <c r="D455" s="1">
        <v>20228</v>
      </c>
      <c r="E455" t="s">
        <v>36</v>
      </c>
      <c r="F455">
        <v>107</v>
      </c>
      <c r="G455" t="s">
        <v>25</v>
      </c>
      <c r="H455" t="s">
        <v>55</v>
      </c>
      <c r="I455" t="s">
        <v>27</v>
      </c>
      <c r="J455">
        <v>69</v>
      </c>
      <c r="K455" t="s">
        <v>28</v>
      </c>
      <c r="L455" t="s">
        <v>29</v>
      </c>
      <c r="M455">
        <v>10</v>
      </c>
      <c r="N455">
        <v>14</v>
      </c>
      <c r="O455">
        <v>1498</v>
      </c>
      <c r="P455">
        <v>1070</v>
      </c>
      <c r="Q455">
        <v>428</v>
      </c>
      <c r="R455" t="s">
        <v>30</v>
      </c>
      <c r="S455" t="s">
        <v>63</v>
      </c>
      <c r="T455">
        <v>5</v>
      </c>
      <c r="U455" t="s">
        <v>32</v>
      </c>
      <c r="V455" t="s">
        <v>40</v>
      </c>
    </row>
    <row r="456" spans="1:22" x14ac:dyDescent="0.35">
      <c r="A456" s="1">
        <v>45323</v>
      </c>
      <c r="B456" t="s">
        <v>529</v>
      </c>
      <c r="C456" t="s">
        <v>107</v>
      </c>
      <c r="D456" s="1">
        <v>17370</v>
      </c>
      <c r="E456" t="s">
        <v>71</v>
      </c>
      <c r="F456">
        <v>469</v>
      </c>
      <c r="G456" t="s">
        <v>88</v>
      </c>
      <c r="H456" t="s">
        <v>55</v>
      </c>
      <c r="I456" t="s">
        <v>27</v>
      </c>
      <c r="J456">
        <v>77</v>
      </c>
      <c r="K456" t="s">
        <v>56</v>
      </c>
      <c r="L456" t="s">
        <v>89</v>
      </c>
      <c r="M456">
        <v>19</v>
      </c>
      <c r="N456">
        <v>23</v>
      </c>
      <c r="O456">
        <v>10787</v>
      </c>
      <c r="P456">
        <v>8911</v>
      </c>
      <c r="Q456">
        <v>1876</v>
      </c>
      <c r="R456" t="s">
        <v>30</v>
      </c>
      <c r="S456" t="s">
        <v>76</v>
      </c>
      <c r="T456">
        <v>4</v>
      </c>
      <c r="U456" t="s">
        <v>32</v>
      </c>
      <c r="V456" t="s">
        <v>33</v>
      </c>
    </row>
    <row r="457" spans="1:22" x14ac:dyDescent="0.35">
      <c r="A457" s="1">
        <v>45447</v>
      </c>
      <c r="B457" t="s">
        <v>176</v>
      </c>
      <c r="C457" t="s">
        <v>54</v>
      </c>
      <c r="D457" s="1">
        <v>21735</v>
      </c>
      <c r="E457" t="s">
        <v>98</v>
      </c>
      <c r="F457">
        <v>342</v>
      </c>
      <c r="G457" t="s">
        <v>93</v>
      </c>
      <c r="H457" t="s">
        <v>49</v>
      </c>
      <c r="I457" t="s">
        <v>27</v>
      </c>
      <c r="J457">
        <v>65</v>
      </c>
      <c r="K457" t="s">
        <v>28</v>
      </c>
      <c r="L457" t="s">
        <v>94</v>
      </c>
      <c r="M457">
        <v>5</v>
      </c>
      <c r="N457">
        <v>7</v>
      </c>
      <c r="O457">
        <v>2394</v>
      </c>
      <c r="P457">
        <v>1710</v>
      </c>
      <c r="Q457">
        <v>684</v>
      </c>
      <c r="R457" t="s">
        <v>82</v>
      </c>
      <c r="S457" t="s">
        <v>31</v>
      </c>
      <c r="T457">
        <v>2</v>
      </c>
      <c r="U457" t="s">
        <v>32</v>
      </c>
      <c r="V457" t="s">
        <v>45</v>
      </c>
    </row>
    <row r="458" spans="1:22" x14ac:dyDescent="0.35">
      <c r="A458" s="1">
        <v>45461</v>
      </c>
      <c r="B458" t="s">
        <v>530</v>
      </c>
      <c r="C458" t="s">
        <v>113</v>
      </c>
      <c r="D458" s="1">
        <v>33774</v>
      </c>
      <c r="E458" t="s">
        <v>36</v>
      </c>
      <c r="F458">
        <v>484</v>
      </c>
      <c r="G458" t="s">
        <v>79</v>
      </c>
      <c r="H458" t="s">
        <v>80</v>
      </c>
      <c r="I458" t="s">
        <v>27</v>
      </c>
      <c r="J458">
        <v>32</v>
      </c>
      <c r="K458" t="s">
        <v>61</v>
      </c>
      <c r="L458" t="s">
        <v>81</v>
      </c>
      <c r="M458">
        <v>7</v>
      </c>
      <c r="N458">
        <v>9</v>
      </c>
      <c r="O458">
        <v>4356</v>
      </c>
      <c r="P458">
        <v>3388</v>
      </c>
      <c r="Q458">
        <v>968</v>
      </c>
      <c r="R458" t="s">
        <v>82</v>
      </c>
      <c r="S458" t="s">
        <v>31</v>
      </c>
      <c r="T458">
        <v>2</v>
      </c>
      <c r="U458" t="s">
        <v>32</v>
      </c>
      <c r="V458" t="s">
        <v>45</v>
      </c>
    </row>
    <row r="459" spans="1:22" x14ac:dyDescent="0.35">
      <c r="A459" s="1">
        <v>45480</v>
      </c>
      <c r="B459" t="s">
        <v>531</v>
      </c>
      <c r="C459" t="s">
        <v>84</v>
      </c>
      <c r="D459" s="1">
        <v>26775</v>
      </c>
      <c r="E459" t="s">
        <v>98</v>
      </c>
      <c r="F459">
        <v>370</v>
      </c>
      <c r="G459" t="s">
        <v>67</v>
      </c>
      <c r="H459" t="s">
        <v>55</v>
      </c>
      <c r="I459" t="s">
        <v>27</v>
      </c>
      <c r="J459">
        <v>51</v>
      </c>
      <c r="K459" t="s">
        <v>42</v>
      </c>
      <c r="L459" t="s">
        <v>68</v>
      </c>
      <c r="M459">
        <v>18</v>
      </c>
      <c r="N459">
        <v>22</v>
      </c>
      <c r="O459">
        <v>8140</v>
      </c>
      <c r="P459">
        <v>6660</v>
      </c>
      <c r="Q459">
        <v>1480</v>
      </c>
      <c r="R459" t="s">
        <v>30</v>
      </c>
      <c r="S459" t="s">
        <v>43</v>
      </c>
      <c r="T459">
        <v>0</v>
      </c>
      <c r="U459" t="s">
        <v>44</v>
      </c>
      <c r="V459" t="s">
        <v>90</v>
      </c>
    </row>
    <row r="460" spans="1:22" x14ac:dyDescent="0.35">
      <c r="A460" s="1">
        <v>45412</v>
      </c>
      <c r="B460" t="s">
        <v>532</v>
      </c>
      <c r="C460" t="s">
        <v>113</v>
      </c>
      <c r="D460" s="1">
        <v>26073</v>
      </c>
      <c r="E460" t="s">
        <v>98</v>
      </c>
      <c r="F460">
        <v>414</v>
      </c>
      <c r="G460" t="s">
        <v>48</v>
      </c>
      <c r="H460" t="s">
        <v>80</v>
      </c>
      <c r="I460" t="s">
        <v>27</v>
      </c>
      <c r="J460">
        <v>53</v>
      </c>
      <c r="K460" t="s">
        <v>42</v>
      </c>
      <c r="L460" t="s">
        <v>51</v>
      </c>
      <c r="M460">
        <v>10</v>
      </c>
      <c r="N460">
        <v>11</v>
      </c>
      <c r="O460">
        <v>4554</v>
      </c>
      <c r="P460">
        <v>4140</v>
      </c>
      <c r="Q460">
        <v>414</v>
      </c>
      <c r="R460" t="s">
        <v>30</v>
      </c>
      <c r="S460" t="s">
        <v>31</v>
      </c>
      <c r="T460">
        <v>2</v>
      </c>
      <c r="U460" t="s">
        <v>32</v>
      </c>
      <c r="V460" t="s">
        <v>72</v>
      </c>
    </row>
    <row r="461" spans="1:22" x14ac:dyDescent="0.35">
      <c r="A461" s="1">
        <v>45336</v>
      </c>
      <c r="B461" t="s">
        <v>533</v>
      </c>
      <c r="C461" t="s">
        <v>78</v>
      </c>
      <c r="D461" s="1">
        <v>30212</v>
      </c>
      <c r="E461" t="s">
        <v>24</v>
      </c>
      <c r="F461">
        <v>482</v>
      </c>
      <c r="G461" t="s">
        <v>67</v>
      </c>
      <c r="H461" t="s">
        <v>55</v>
      </c>
      <c r="I461" t="s">
        <v>27</v>
      </c>
      <c r="J461">
        <v>41</v>
      </c>
      <c r="K461" t="s">
        <v>61</v>
      </c>
      <c r="L461" t="s">
        <v>68</v>
      </c>
      <c r="M461">
        <v>18</v>
      </c>
      <c r="N461">
        <v>22</v>
      </c>
      <c r="O461">
        <v>10604</v>
      </c>
      <c r="P461">
        <v>8676</v>
      </c>
      <c r="Q461">
        <v>1928</v>
      </c>
      <c r="R461" t="s">
        <v>30</v>
      </c>
      <c r="S461" t="s">
        <v>57</v>
      </c>
      <c r="T461">
        <v>3</v>
      </c>
      <c r="U461" t="s">
        <v>32</v>
      </c>
      <c r="V461" t="s">
        <v>33</v>
      </c>
    </row>
    <row r="462" spans="1:22" x14ac:dyDescent="0.35">
      <c r="A462" s="1">
        <v>45295</v>
      </c>
      <c r="B462" t="s">
        <v>534</v>
      </c>
      <c r="C462" t="s">
        <v>23</v>
      </c>
      <c r="D462" s="1">
        <v>16552</v>
      </c>
      <c r="E462" t="s">
        <v>36</v>
      </c>
      <c r="F462">
        <v>199</v>
      </c>
      <c r="G462" t="s">
        <v>73</v>
      </c>
      <c r="H462" t="s">
        <v>41</v>
      </c>
      <c r="I462" t="s">
        <v>27</v>
      </c>
      <c r="J462">
        <v>79</v>
      </c>
      <c r="K462" t="s">
        <v>56</v>
      </c>
      <c r="L462" t="s">
        <v>75</v>
      </c>
      <c r="M462">
        <v>14</v>
      </c>
      <c r="N462">
        <v>28</v>
      </c>
      <c r="O462">
        <v>5572</v>
      </c>
      <c r="P462">
        <v>2786</v>
      </c>
      <c r="Q462">
        <v>2786</v>
      </c>
      <c r="R462" t="s">
        <v>30</v>
      </c>
      <c r="S462" t="s">
        <v>76</v>
      </c>
      <c r="T462">
        <v>4</v>
      </c>
      <c r="U462" t="s">
        <v>32</v>
      </c>
      <c r="V462" t="s">
        <v>70</v>
      </c>
    </row>
    <row r="463" spans="1:22" x14ac:dyDescent="0.35">
      <c r="A463" s="1">
        <v>45449</v>
      </c>
      <c r="B463" t="s">
        <v>535</v>
      </c>
      <c r="C463" t="s">
        <v>78</v>
      </c>
      <c r="D463" s="1">
        <v>19730</v>
      </c>
      <c r="E463" t="s">
        <v>71</v>
      </c>
      <c r="F463">
        <v>102</v>
      </c>
      <c r="G463" t="s">
        <v>48</v>
      </c>
      <c r="H463" t="s">
        <v>41</v>
      </c>
      <c r="I463" t="s">
        <v>27</v>
      </c>
      <c r="J463">
        <v>70</v>
      </c>
      <c r="K463" t="s">
        <v>28</v>
      </c>
      <c r="L463" t="s">
        <v>51</v>
      </c>
      <c r="M463">
        <v>10</v>
      </c>
      <c r="N463">
        <v>11</v>
      </c>
      <c r="O463">
        <v>1122</v>
      </c>
      <c r="P463">
        <v>1020</v>
      </c>
      <c r="Q463">
        <v>102</v>
      </c>
      <c r="R463" t="s">
        <v>30</v>
      </c>
      <c r="S463" t="s">
        <v>76</v>
      </c>
      <c r="T463">
        <v>4</v>
      </c>
      <c r="U463" t="s">
        <v>32</v>
      </c>
      <c r="V463" t="s">
        <v>45</v>
      </c>
    </row>
    <row r="464" spans="1:22" x14ac:dyDescent="0.35">
      <c r="A464" s="1">
        <v>45403</v>
      </c>
      <c r="B464" t="s">
        <v>536</v>
      </c>
      <c r="C464" t="s">
        <v>54</v>
      </c>
      <c r="D464" s="1">
        <v>20394</v>
      </c>
      <c r="E464" t="s">
        <v>98</v>
      </c>
      <c r="F464">
        <v>92</v>
      </c>
      <c r="G464" t="s">
        <v>93</v>
      </c>
      <c r="H464" t="s">
        <v>74</v>
      </c>
      <c r="I464" t="s">
        <v>27</v>
      </c>
      <c r="J464">
        <v>69</v>
      </c>
      <c r="K464" t="s">
        <v>28</v>
      </c>
      <c r="L464" t="s">
        <v>94</v>
      </c>
      <c r="M464">
        <v>5</v>
      </c>
      <c r="N464">
        <v>7</v>
      </c>
      <c r="O464">
        <v>644</v>
      </c>
      <c r="P464">
        <v>460</v>
      </c>
      <c r="Q464">
        <v>184</v>
      </c>
      <c r="R464" t="s">
        <v>82</v>
      </c>
      <c r="S464" t="s">
        <v>43</v>
      </c>
      <c r="T464">
        <v>0</v>
      </c>
      <c r="U464" t="s">
        <v>44</v>
      </c>
      <c r="V464" t="s">
        <v>72</v>
      </c>
    </row>
    <row r="465" spans="1:22" x14ac:dyDescent="0.35">
      <c r="A465" s="1">
        <v>45451</v>
      </c>
      <c r="B465" t="s">
        <v>537</v>
      </c>
      <c r="C465" t="s">
        <v>84</v>
      </c>
      <c r="D465" s="1">
        <v>20483</v>
      </c>
      <c r="E465" t="s">
        <v>36</v>
      </c>
      <c r="F465">
        <v>214</v>
      </c>
      <c r="G465" t="s">
        <v>25</v>
      </c>
      <c r="H465" t="s">
        <v>37</v>
      </c>
      <c r="I465" t="s">
        <v>27</v>
      </c>
      <c r="J465">
        <v>68</v>
      </c>
      <c r="K465" t="s">
        <v>28</v>
      </c>
      <c r="L465" t="s">
        <v>29</v>
      </c>
      <c r="M465">
        <v>10</v>
      </c>
      <c r="N465">
        <v>14</v>
      </c>
      <c r="O465">
        <v>2996</v>
      </c>
      <c r="P465">
        <v>2140</v>
      </c>
      <c r="Q465">
        <v>856</v>
      </c>
      <c r="R465" t="s">
        <v>30</v>
      </c>
      <c r="S465" t="s">
        <v>69</v>
      </c>
      <c r="T465">
        <v>6</v>
      </c>
      <c r="U465" t="s">
        <v>44</v>
      </c>
      <c r="V465" t="s">
        <v>45</v>
      </c>
    </row>
    <row r="466" spans="1:22" x14ac:dyDescent="0.35">
      <c r="A466" s="1">
        <v>45413</v>
      </c>
      <c r="B466" t="s">
        <v>538</v>
      </c>
      <c r="C466" t="s">
        <v>113</v>
      </c>
      <c r="D466" s="1">
        <v>29394</v>
      </c>
      <c r="E466" t="s">
        <v>98</v>
      </c>
      <c r="F466">
        <v>500</v>
      </c>
      <c r="G466" t="s">
        <v>25</v>
      </c>
      <c r="H466" t="s">
        <v>49</v>
      </c>
      <c r="I466" t="s">
        <v>27</v>
      </c>
      <c r="J466">
        <v>44</v>
      </c>
      <c r="K466" t="s">
        <v>61</v>
      </c>
      <c r="L466" t="s">
        <v>29</v>
      </c>
      <c r="M466">
        <v>10</v>
      </c>
      <c r="N466">
        <v>14</v>
      </c>
      <c r="O466">
        <v>7000</v>
      </c>
      <c r="P466">
        <v>5000</v>
      </c>
      <c r="Q466">
        <v>2000</v>
      </c>
      <c r="R466" t="s">
        <v>30</v>
      </c>
      <c r="S466" t="s">
        <v>57</v>
      </c>
      <c r="T466">
        <v>3</v>
      </c>
      <c r="U466" t="s">
        <v>32</v>
      </c>
      <c r="V466" t="s">
        <v>40</v>
      </c>
    </row>
    <row r="467" spans="1:22" x14ac:dyDescent="0.35">
      <c r="A467" s="1">
        <v>45446</v>
      </c>
      <c r="B467" t="s">
        <v>539</v>
      </c>
      <c r="C467" t="s">
        <v>47</v>
      </c>
      <c r="D467" s="1">
        <v>37711</v>
      </c>
      <c r="E467" t="s">
        <v>71</v>
      </c>
      <c r="F467">
        <v>234</v>
      </c>
      <c r="G467" t="s">
        <v>48</v>
      </c>
      <c r="H467" t="s">
        <v>80</v>
      </c>
      <c r="I467" t="s">
        <v>38</v>
      </c>
      <c r="J467">
        <v>21</v>
      </c>
      <c r="K467" t="s">
        <v>50</v>
      </c>
      <c r="L467" t="s">
        <v>51</v>
      </c>
      <c r="M467">
        <v>10</v>
      </c>
      <c r="N467">
        <v>11</v>
      </c>
      <c r="O467">
        <v>2574</v>
      </c>
      <c r="P467">
        <v>2340</v>
      </c>
      <c r="Q467">
        <v>234</v>
      </c>
      <c r="R467" t="s">
        <v>30</v>
      </c>
      <c r="S467" t="s">
        <v>39</v>
      </c>
      <c r="T467">
        <v>1</v>
      </c>
      <c r="U467" t="s">
        <v>32</v>
      </c>
      <c r="V467" t="s">
        <v>45</v>
      </c>
    </row>
    <row r="468" spans="1:22" x14ac:dyDescent="0.35">
      <c r="A468" s="1">
        <v>45445</v>
      </c>
      <c r="B468" t="s">
        <v>540</v>
      </c>
      <c r="C468" t="s">
        <v>54</v>
      </c>
      <c r="D468" s="1">
        <v>37120</v>
      </c>
      <c r="E468" t="s">
        <v>71</v>
      </c>
      <c r="F468">
        <v>257</v>
      </c>
      <c r="G468" t="s">
        <v>67</v>
      </c>
      <c r="H468" t="s">
        <v>55</v>
      </c>
      <c r="I468" t="s">
        <v>27</v>
      </c>
      <c r="J468">
        <v>23</v>
      </c>
      <c r="K468" t="s">
        <v>50</v>
      </c>
      <c r="L468" t="s">
        <v>68</v>
      </c>
      <c r="M468">
        <v>18</v>
      </c>
      <c r="N468">
        <v>22</v>
      </c>
      <c r="O468">
        <v>5654</v>
      </c>
      <c r="P468">
        <v>4626</v>
      </c>
      <c r="Q468">
        <v>1028</v>
      </c>
      <c r="R468" t="s">
        <v>30</v>
      </c>
      <c r="S468" t="s">
        <v>43</v>
      </c>
      <c r="T468">
        <v>0</v>
      </c>
      <c r="U468" t="s">
        <v>44</v>
      </c>
      <c r="V468" t="s">
        <v>45</v>
      </c>
    </row>
    <row r="469" spans="1:22" x14ac:dyDescent="0.35">
      <c r="A469" s="1">
        <v>45427</v>
      </c>
      <c r="B469" t="s">
        <v>541</v>
      </c>
      <c r="C469" t="s">
        <v>35</v>
      </c>
      <c r="D469" s="1">
        <v>33567</v>
      </c>
      <c r="E469" t="s">
        <v>24</v>
      </c>
      <c r="F469">
        <v>445</v>
      </c>
      <c r="G469" t="s">
        <v>73</v>
      </c>
      <c r="H469" t="s">
        <v>80</v>
      </c>
      <c r="I469" t="s">
        <v>27</v>
      </c>
      <c r="J469">
        <v>32</v>
      </c>
      <c r="K469" t="s">
        <v>61</v>
      </c>
      <c r="L469" t="s">
        <v>75</v>
      </c>
      <c r="M469">
        <v>14</v>
      </c>
      <c r="N469">
        <v>28</v>
      </c>
      <c r="O469">
        <v>12460</v>
      </c>
      <c r="P469">
        <v>6230</v>
      </c>
      <c r="Q469">
        <v>6230</v>
      </c>
      <c r="R469" t="s">
        <v>30</v>
      </c>
      <c r="S469" t="s">
        <v>57</v>
      </c>
      <c r="T469">
        <v>3</v>
      </c>
      <c r="U469" t="s">
        <v>32</v>
      </c>
      <c r="V469" t="s">
        <v>40</v>
      </c>
    </row>
    <row r="470" spans="1:22" x14ac:dyDescent="0.35">
      <c r="A470" s="1">
        <v>45432</v>
      </c>
      <c r="B470" t="s">
        <v>542</v>
      </c>
      <c r="C470" t="s">
        <v>113</v>
      </c>
      <c r="D470" s="1">
        <v>34172</v>
      </c>
      <c r="E470" t="s">
        <v>24</v>
      </c>
      <c r="F470">
        <v>451</v>
      </c>
      <c r="G470" t="s">
        <v>95</v>
      </c>
      <c r="H470" t="s">
        <v>55</v>
      </c>
      <c r="I470" t="s">
        <v>27</v>
      </c>
      <c r="J470">
        <v>31</v>
      </c>
      <c r="K470" t="s">
        <v>61</v>
      </c>
      <c r="L470" t="s">
        <v>96</v>
      </c>
      <c r="M470">
        <v>3</v>
      </c>
      <c r="N470">
        <v>5</v>
      </c>
      <c r="O470">
        <v>2255</v>
      </c>
      <c r="P470">
        <v>1353</v>
      </c>
      <c r="Q470">
        <v>902</v>
      </c>
      <c r="R470" t="s">
        <v>82</v>
      </c>
      <c r="S470" t="s">
        <v>39</v>
      </c>
      <c r="T470">
        <v>1</v>
      </c>
      <c r="U470" t="s">
        <v>32</v>
      </c>
      <c r="V470" t="s">
        <v>40</v>
      </c>
    </row>
    <row r="471" spans="1:22" x14ac:dyDescent="0.35">
      <c r="A471" s="1">
        <v>45341</v>
      </c>
      <c r="B471" t="s">
        <v>543</v>
      </c>
      <c r="C471" t="s">
        <v>107</v>
      </c>
      <c r="D471" s="1">
        <v>37601</v>
      </c>
      <c r="E471" t="s">
        <v>71</v>
      </c>
      <c r="F471">
        <v>212</v>
      </c>
      <c r="G471" t="s">
        <v>79</v>
      </c>
      <c r="H471" t="s">
        <v>55</v>
      </c>
      <c r="I471" t="s">
        <v>27</v>
      </c>
      <c r="J471">
        <v>21</v>
      </c>
      <c r="K471" t="s">
        <v>50</v>
      </c>
      <c r="L471" t="s">
        <v>81</v>
      </c>
      <c r="M471">
        <v>7</v>
      </c>
      <c r="N471">
        <v>9</v>
      </c>
      <c r="O471">
        <v>1908</v>
      </c>
      <c r="P471">
        <v>1484</v>
      </c>
      <c r="Q471">
        <v>424</v>
      </c>
      <c r="R471" t="s">
        <v>82</v>
      </c>
      <c r="S471" t="s">
        <v>39</v>
      </c>
      <c r="T471">
        <v>1</v>
      </c>
      <c r="U471" t="s">
        <v>32</v>
      </c>
      <c r="V471" t="s">
        <v>33</v>
      </c>
    </row>
    <row r="472" spans="1:22" x14ac:dyDescent="0.35">
      <c r="A472" s="1">
        <v>45334</v>
      </c>
      <c r="B472" t="s">
        <v>544</v>
      </c>
      <c r="C472" t="s">
        <v>107</v>
      </c>
      <c r="D472" s="1">
        <v>21939</v>
      </c>
      <c r="E472" t="s">
        <v>24</v>
      </c>
      <c r="F472">
        <v>15</v>
      </c>
      <c r="G472" t="s">
        <v>73</v>
      </c>
      <c r="H472" t="s">
        <v>49</v>
      </c>
      <c r="I472" t="s">
        <v>27</v>
      </c>
      <c r="J472">
        <v>64</v>
      </c>
      <c r="K472" t="s">
        <v>28</v>
      </c>
      <c r="L472" t="s">
        <v>75</v>
      </c>
      <c r="M472">
        <v>14</v>
      </c>
      <c r="N472">
        <v>28</v>
      </c>
      <c r="O472">
        <v>420</v>
      </c>
      <c r="P472">
        <v>210</v>
      </c>
      <c r="Q472">
        <v>210</v>
      </c>
      <c r="R472" t="s">
        <v>30</v>
      </c>
      <c r="S472" t="s">
        <v>39</v>
      </c>
      <c r="T472">
        <v>1</v>
      </c>
      <c r="U472" t="s">
        <v>32</v>
      </c>
      <c r="V472" t="s">
        <v>33</v>
      </c>
    </row>
    <row r="473" spans="1:22" x14ac:dyDescent="0.35">
      <c r="A473" s="1">
        <v>45432</v>
      </c>
      <c r="B473" t="s">
        <v>545</v>
      </c>
      <c r="C473" t="s">
        <v>84</v>
      </c>
      <c r="D473" s="1">
        <v>29657</v>
      </c>
      <c r="E473" t="s">
        <v>98</v>
      </c>
      <c r="F473">
        <v>91</v>
      </c>
      <c r="G473" t="s">
        <v>93</v>
      </c>
      <c r="H473" t="s">
        <v>80</v>
      </c>
      <c r="I473" t="s">
        <v>27</v>
      </c>
      <c r="J473">
        <v>43</v>
      </c>
      <c r="K473" t="s">
        <v>61</v>
      </c>
      <c r="L473" t="s">
        <v>94</v>
      </c>
      <c r="M473">
        <v>5</v>
      </c>
      <c r="N473">
        <v>7</v>
      </c>
      <c r="O473">
        <v>637</v>
      </c>
      <c r="P473">
        <v>455</v>
      </c>
      <c r="Q473">
        <v>182</v>
      </c>
      <c r="R473" t="s">
        <v>82</v>
      </c>
      <c r="S473" t="s">
        <v>39</v>
      </c>
      <c r="T473">
        <v>1</v>
      </c>
      <c r="U473" t="s">
        <v>32</v>
      </c>
      <c r="V473" t="s">
        <v>40</v>
      </c>
    </row>
    <row r="474" spans="1:22" x14ac:dyDescent="0.35">
      <c r="A474" s="1">
        <v>45397</v>
      </c>
      <c r="B474" t="s">
        <v>546</v>
      </c>
      <c r="C474" t="s">
        <v>23</v>
      </c>
      <c r="D474" s="1">
        <v>26177</v>
      </c>
      <c r="E474" t="s">
        <v>71</v>
      </c>
      <c r="F474">
        <v>15</v>
      </c>
      <c r="G474" t="s">
        <v>25</v>
      </c>
      <c r="H474" t="s">
        <v>55</v>
      </c>
      <c r="I474" t="s">
        <v>27</v>
      </c>
      <c r="J474">
        <v>53</v>
      </c>
      <c r="K474" t="s">
        <v>42</v>
      </c>
      <c r="L474" t="s">
        <v>29</v>
      </c>
      <c r="M474">
        <v>10</v>
      </c>
      <c r="N474">
        <v>14</v>
      </c>
      <c r="O474">
        <v>210</v>
      </c>
      <c r="P474">
        <v>150</v>
      </c>
      <c r="Q474">
        <v>60</v>
      </c>
      <c r="R474" t="s">
        <v>30</v>
      </c>
      <c r="S474" t="s">
        <v>39</v>
      </c>
      <c r="T474">
        <v>1</v>
      </c>
      <c r="U474" t="s">
        <v>32</v>
      </c>
      <c r="V474" t="s">
        <v>72</v>
      </c>
    </row>
    <row r="475" spans="1:22" x14ac:dyDescent="0.35">
      <c r="A475" s="1">
        <v>45309</v>
      </c>
      <c r="B475" t="s">
        <v>547</v>
      </c>
      <c r="C475" t="s">
        <v>104</v>
      </c>
      <c r="D475" s="1">
        <v>27998</v>
      </c>
      <c r="E475" t="s">
        <v>24</v>
      </c>
      <c r="F475">
        <v>324</v>
      </c>
      <c r="G475" t="s">
        <v>73</v>
      </c>
      <c r="H475" t="s">
        <v>80</v>
      </c>
      <c r="I475" t="s">
        <v>27</v>
      </c>
      <c r="J475">
        <v>47</v>
      </c>
      <c r="K475" t="s">
        <v>42</v>
      </c>
      <c r="L475" t="s">
        <v>75</v>
      </c>
      <c r="M475">
        <v>14</v>
      </c>
      <c r="N475">
        <v>28</v>
      </c>
      <c r="O475">
        <v>9072</v>
      </c>
      <c r="P475">
        <v>4536</v>
      </c>
      <c r="Q475">
        <v>4536</v>
      </c>
      <c r="R475" t="s">
        <v>30</v>
      </c>
      <c r="S475" t="s">
        <v>76</v>
      </c>
      <c r="T475">
        <v>4</v>
      </c>
      <c r="U475" t="s">
        <v>32</v>
      </c>
      <c r="V475" t="s">
        <v>70</v>
      </c>
    </row>
    <row r="476" spans="1:22" x14ac:dyDescent="0.35">
      <c r="A476" s="1">
        <v>45352</v>
      </c>
      <c r="B476" t="s">
        <v>548</v>
      </c>
      <c r="C476" t="s">
        <v>100</v>
      </c>
      <c r="D476" s="1">
        <v>33100</v>
      </c>
      <c r="E476" t="s">
        <v>71</v>
      </c>
      <c r="F476">
        <v>500</v>
      </c>
      <c r="G476" t="s">
        <v>67</v>
      </c>
      <c r="H476" t="s">
        <v>55</v>
      </c>
      <c r="I476" t="s">
        <v>27</v>
      </c>
      <c r="J476">
        <v>34</v>
      </c>
      <c r="K476" t="s">
        <v>61</v>
      </c>
      <c r="L476" t="s">
        <v>68</v>
      </c>
      <c r="M476">
        <v>18</v>
      </c>
      <c r="N476">
        <v>22</v>
      </c>
      <c r="O476">
        <v>11000</v>
      </c>
      <c r="P476">
        <v>9000</v>
      </c>
      <c r="Q476">
        <v>2000</v>
      </c>
      <c r="R476" t="s">
        <v>30</v>
      </c>
      <c r="S476" t="s">
        <v>63</v>
      </c>
      <c r="T476">
        <v>5</v>
      </c>
      <c r="U476" t="s">
        <v>32</v>
      </c>
      <c r="V476" t="s">
        <v>52</v>
      </c>
    </row>
    <row r="477" spans="1:22" x14ac:dyDescent="0.35">
      <c r="A477" s="1">
        <v>45492</v>
      </c>
      <c r="B477" t="s">
        <v>549</v>
      </c>
      <c r="C477" t="s">
        <v>100</v>
      </c>
      <c r="D477" s="1">
        <v>18958</v>
      </c>
      <c r="E477" t="s">
        <v>71</v>
      </c>
      <c r="F477">
        <v>109</v>
      </c>
      <c r="G477" t="s">
        <v>79</v>
      </c>
      <c r="H477" t="s">
        <v>41</v>
      </c>
      <c r="I477" t="s">
        <v>27</v>
      </c>
      <c r="J477">
        <v>73</v>
      </c>
      <c r="K477" t="s">
        <v>28</v>
      </c>
      <c r="L477" t="s">
        <v>81</v>
      </c>
      <c r="M477">
        <v>7</v>
      </c>
      <c r="N477">
        <v>9</v>
      </c>
      <c r="O477">
        <v>981</v>
      </c>
      <c r="P477">
        <v>763</v>
      </c>
      <c r="Q477">
        <v>218</v>
      </c>
      <c r="R477" t="s">
        <v>82</v>
      </c>
      <c r="S477" t="s">
        <v>63</v>
      </c>
      <c r="T477">
        <v>5</v>
      </c>
      <c r="U477" t="s">
        <v>32</v>
      </c>
      <c r="V477" t="s">
        <v>90</v>
      </c>
    </row>
    <row r="478" spans="1:22" x14ac:dyDescent="0.35">
      <c r="A478" s="1">
        <v>45359</v>
      </c>
      <c r="B478" t="s">
        <v>550</v>
      </c>
      <c r="C478" t="s">
        <v>23</v>
      </c>
      <c r="D478" s="1">
        <v>36464</v>
      </c>
      <c r="E478" t="s">
        <v>98</v>
      </c>
      <c r="F478">
        <v>103</v>
      </c>
      <c r="G478" t="s">
        <v>67</v>
      </c>
      <c r="H478" t="s">
        <v>41</v>
      </c>
      <c r="I478" t="s">
        <v>27</v>
      </c>
      <c r="J478">
        <v>24</v>
      </c>
      <c r="K478" t="s">
        <v>50</v>
      </c>
      <c r="L478" t="s">
        <v>68</v>
      </c>
      <c r="M478">
        <v>18</v>
      </c>
      <c r="N478">
        <v>22</v>
      </c>
      <c r="O478">
        <v>2266</v>
      </c>
      <c r="P478">
        <v>1854</v>
      </c>
      <c r="Q478">
        <v>412</v>
      </c>
      <c r="R478" t="s">
        <v>30</v>
      </c>
      <c r="S478" t="s">
        <v>63</v>
      </c>
      <c r="T478">
        <v>5</v>
      </c>
      <c r="U478" t="s">
        <v>32</v>
      </c>
      <c r="V478" t="s">
        <v>52</v>
      </c>
    </row>
    <row r="479" spans="1:22" x14ac:dyDescent="0.35">
      <c r="A479" s="1">
        <v>45306</v>
      </c>
      <c r="B479" t="s">
        <v>551</v>
      </c>
      <c r="C479" t="s">
        <v>113</v>
      </c>
      <c r="D479" s="1">
        <v>29267</v>
      </c>
      <c r="E479" t="s">
        <v>71</v>
      </c>
      <c r="F479">
        <v>269</v>
      </c>
      <c r="G479" t="s">
        <v>95</v>
      </c>
      <c r="H479" t="s">
        <v>74</v>
      </c>
      <c r="I479" t="s">
        <v>27</v>
      </c>
      <c r="J479">
        <v>44</v>
      </c>
      <c r="K479" t="s">
        <v>61</v>
      </c>
      <c r="L479" t="s">
        <v>96</v>
      </c>
      <c r="M479">
        <v>3</v>
      </c>
      <c r="N479">
        <v>5</v>
      </c>
      <c r="O479">
        <v>1345</v>
      </c>
      <c r="P479">
        <v>807</v>
      </c>
      <c r="Q479">
        <v>538</v>
      </c>
      <c r="R479" t="s">
        <v>82</v>
      </c>
      <c r="S479" t="s">
        <v>39</v>
      </c>
      <c r="T479">
        <v>1</v>
      </c>
      <c r="U479" t="s">
        <v>32</v>
      </c>
      <c r="V479" t="s">
        <v>70</v>
      </c>
    </row>
    <row r="480" spans="1:22" x14ac:dyDescent="0.35">
      <c r="A480" s="1">
        <v>45328</v>
      </c>
      <c r="B480" t="s">
        <v>552</v>
      </c>
      <c r="C480" t="s">
        <v>100</v>
      </c>
      <c r="D480" s="1">
        <v>30599</v>
      </c>
      <c r="E480" t="s">
        <v>71</v>
      </c>
      <c r="F480">
        <v>273</v>
      </c>
      <c r="G480" t="s">
        <v>48</v>
      </c>
      <c r="H480" t="s">
        <v>37</v>
      </c>
      <c r="I480" t="s">
        <v>38</v>
      </c>
      <c r="J480">
        <v>40</v>
      </c>
      <c r="K480" t="s">
        <v>61</v>
      </c>
      <c r="L480" t="s">
        <v>51</v>
      </c>
      <c r="M480">
        <v>10</v>
      </c>
      <c r="N480">
        <v>11</v>
      </c>
      <c r="O480">
        <v>3003</v>
      </c>
      <c r="P480">
        <v>2730</v>
      </c>
      <c r="Q480">
        <v>273</v>
      </c>
      <c r="R480" t="s">
        <v>30</v>
      </c>
      <c r="S480" t="s">
        <v>31</v>
      </c>
      <c r="T480">
        <v>2</v>
      </c>
      <c r="U480" t="s">
        <v>32</v>
      </c>
      <c r="V480" t="s">
        <v>33</v>
      </c>
    </row>
    <row r="481" spans="1:22" x14ac:dyDescent="0.35">
      <c r="A481" s="1">
        <v>45389</v>
      </c>
      <c r="B481" t="s">
        <v>553</v>
      </c>
      <c r="C481" t="s">
        <v>47</v>
      </c>
      <c r="D481" s="1">
        <v>29272</v>
      </c>
      <c r="E481" t="s">
        <v>36</v>
      </c>
      <c r="F481">
        <v>335</v>
      </c>
      <c r="G481" t="s">
        <v>88</v>
      </c>
      <c r="H481" t="s">
        <v>49</v>
      </c>
      <c r="I481" t="s">
        <v>27</v>
      </c>
      <c r="J481">
        <v>44</v>
      </c>
      <c r="K481" t="s">
        <v>61</v>
      </c>
      <c r="L481" t="s">
        <v>89</v>
      </c>
      <c r="M481">
        <v>19</v>
      </c>
      <c r="N481">
        <v>23</v>
      </c>
      <c r="O481">
        <v>7705</v>
      </c>
      <c r="P481">
        <v>6365</v>
      </c>
      <c r="Q481">
        <v>1340</v>
      </c>
      <c r="R481" t="s">
        <v>30</v>
      </c>
      <c r="S481" t="s">
        <v>43</v>
      </c>
      <c r="T481">
        <v>0</v>
      </c>
      <c r="U481" t="s">
        <v>44</v>
      </c>
      <c r="V481" t="s">
        <v>72</v>
      </c>
    </row>
    <row r="482" spans="1:22" x14ac:dyDescent="0.35">
      <c r="A482" s="1">
        <v>45502</v>
      </c>
      <c r="B482" t="s">
        <v>554</v>
      </c>
      <c r="C482" t="s">
        <v>35</v>
      </c>
      <c r="D482" s="1">
        <v>24047</v>
      </c>
      <c r="E482" t="s">
        <v>24</v>
      </c>
      <c r="F482">
        <v>334</v>
      </c>
      <c r="G482" t="s">
        <v>59</v>
      </c>
      <c r="H482" t="s">
        <v>80</v>
      </c>
      <c r="I482" t="s">
        <v>27</v>
      </c>
      <c r="J482">
        <v>59</v>
      </c>
      <c r="K482" t="s">
        <v>42</v>
      </c>
      <c r="L482" t="s">
        <v>62</v>
      </c>
      <c r="M482">
        <v>10</v>
      </c>
      <c r="N482">
        <v>45</v>
      </c>
      <c r="O482">
        <v>15030</v>
      </c>
      <c r="P482">
        <v>3340</v>
      </c>
      <c r="Q482">
        <v>11690</v>
      </c>
      <c r="R482" t="s">
        <v>30</v>
      </c>
      <c r="S482" t="s">
        <v>39</v>
      </c>
      <c r="T482">
        <v>1</v>
      </c>
      <c r="U482" t="s">
        <v>32</v>
      </c>
      <c r="V482" t="s">
        <v>90</v>
      </c>
    </row>
    <row r="483" spans="1:22" x14ac:dyDescent="0.35">
      <c r="A483" s="1">
        <v>45399</v>
      </c>
      <c r="B483" t="s">
        <v>555</v>
      </c>
      <c r="C483" t="s">
        <v>84</v>
      </c>
      <c r="D483" s="1">
        <v>31714</v>
      </c>
      <c r="E483" t="s">
        <v>36</v>
      </c>
      <c r="F483">
        <v>419</v>
      </c>
      <c r="G483" t="s">
        <v>95</v>
      </c>
      <c r="H483" t="s">
        <v>55</v>
      </c>
      <c r="I483" t="s">
        <v>27</v>
      </c>
      <c r="J483">
        <v>37</v>
      </c>
      <c r="K483" t="s">
        <v>61</v>
      </c>
      <c r="L483" t="s">
        <v>96</v>
      </c>
      <c r="M483">
        <v>3</v>
      </c>
      <c r="N483">
        <v>5</v>
      </c>
      <c r="O483">
        <v>2095</v>
      </c>
      <c r="P483">
        <v>1257</v>
      </c>
      <c r="Q483">
        <v>838</v>
      </c>
      <c r="R483" t="s">
        <v>82</v>
      </c>
      <c r="S483" t="s">
        <v>57</v>
      </c>
      <c r="T483">
        <v>3</v>
      </c>
      <c r="U483" t="s">
        <v>32</v>
      </c>
      <c r="V483" t="s">
        <v>72</v>
      </c>
    </row>
    <row r="484" spans="1:22" x14ac:dyDescent="0.35">
      <c r="A484" s="1">
        <v>45370</v>
      </c>
      <c r="B484" t="s">
        <v>556</v>
      </c>
      <c r="C484" t="s">
        <v>47</v>
      </c>
      <c r="D484" s="1">
        <v>26807</v>
      </c>
      <c r="E484" t="s">
        <v>98</v>
      </c>
      <c r="F484">
        <v>360</v>
      </c>
      <c r="G484" t="s">
        <v>48</v>
      </c>
      <c r="H484" t="s">
        <v>80</v>
      </c>
      <c r="I484" t="s">
        <v>27</v>
      </c>
      <c r="J484">
        <v>51</v>
      </c>
      <c r="K484" t="s">
        <v>42</v>
      </c>
      <c r="L484" t="s">
        <v>51</v>
      </c>
      <c r="M484">
        <v>10</v>
      </c>
      <c r="N484">
        <v>11</v>
      </c>
      <c r="O484">
        <v>3960</v>
      </c>
      <c r="P484">
        <v>3600</v>
      </c>
      <c r="Q484">
        <v>360</v>
      </c>
      <c r="R484" t="s">
        <v>30</v>
      </c>
      <c r="S484" t="s">
        <v>31</v>
      </c>
      <c r="T484">
        <v>2</v>
      </c>
      <c r="U484" t="s">
        <v>32</v>
      </c>
      <c r="V484" t="s">
        <v>52</v>
      </c>
    </row>
    <row r="485" spans="1:22" x14ac:dyDescent="0.35">
      <c r="A485" s="1">
        <v>45299</v>
      </c>
      <c r="B485" t="s">
        <v>557</v>
      </c>
      <c r="C485" t="s">
        <v>100</v>
      </c>
      <c r="D485" s="1">
        <v>35091</v>
      </c>
      <c r="E485" t="s">
        <v>71</v>
      </c>
      <c r="F485">
        <v>464</v>
      </c>
      <c r="G485" t="s">
        <v>85</v>
      </c>
      <c r="H485" t="s">
        <v>55</v>
      </c>
      <c r="I485" t="s">
        <v>27</v>
      </c>
      <c r="J485">
        <v>28</v>
      </c>
      <c r="K485" t="s">
        <v>50</v>
      </c>
      <c r="L485" t="s">
        <v>86</v>
      </c>
      <c r="M485">
        <v>18</v>
      </c>
      <c r="N485">
        <v>36</v>
      </c>
      <c r="O485">
        <v>16704</v>
      </c>
      <c r="P485">
        <v>8352</v>
      </c>
      <c r="Q485">
        <v>8352</v>
      </c>
      <c r="R485" t="s">
        <v>30</v>
      </c>
      <c r="S485" t="s">
        <v>39</v>
      </c>
      <c r="T485">
        <v>1</v>
      </c>
      <c r="U485" t="s">
        <v>32</v>
      </c>
      <c r="V485" t="s">
        <v>70</v>
      </c>
    </row>
    <row r="486" spans="1:22" x14ac:dyDescent="0.35">
      <c r="A486" s="1">
        <v>45461</v>
      </c>
      <c r="B486" t="s">
        <v>558</v>
      </c>
      <c r="C486" t="s">
        <v>100</v>
      </c>
      <c r="D486" s="1">
        <v>38438</v>
      </c>
      <c r="E486" t="s">
        <v>36</v>
      </c>
      <c r="F486">
        <v>248</v>
      </c>
      <c r="G486" t="s">
        <v>88</v>
      </c>
      <c r="H486" t="s">
        <v>55</v>
      </c>
      <c r="I486" t="s">
        <v>27</v>
      </c>
      <c r="J486">
        <v>19</v>
      </c>
      <c r="K486" t="s">
        <v>50</v>
      </c>
      <c r="L486" t="s">
        <v>89</v>
      </c>
      <c r="M486">
        <v>19</v>
      </c>
      <c r="N486">
        <v>23</v>
      </c>
      <c r="O486">
        <v>5704</v>
      </c>
      <c r="P486">
        <v>4712</v>
      </c>
      <c r="Q486">
        <v>992</v>
      </c>
      <c r="R486" t="s">
        <v>30</v>
      </c>
      <c r="S486" t="s">
        <v>31</v>
      </c>
      <c r="T486">
        <v>2</v>
      </c>
      <c r="U486" t="s">
        <v>32</v>
      </c>
      <c r="V486" t="s">
        <v>45</v>
      </c>
    </row>
    <row r="487" spans="1:22" x14ac:dyDescent="0.35">
      <c r="A487" s="1">
        <v>45296</v>
      </c>
      <c r="B487" t="s">
        <v>559</v>
      </c>
      <c r="C487" t="s">
        <v>78</v>
      </c>
      <c r="D487" s="1">
        <v>17521</v>
      </c>
      <c r="E487" t="s">
        <v>24</v>
      </c>
      <c r="F487">
        <v>82</v>
      </c>
      <c r="G487" t="s">
        <v>93</v>
      </c>
      <c r="H487" t="s">
        <v>49</v>
      </c>
      <c r="I487" t="s">
        <v>27</v>
      </c>
      <c r="J487">
        <v>76</v>
      </c>
      <c r="K487" t="s">
        <v>56</v>
      </c>
      <c r="L487" t="s">
        <v>94</v>
      </c>
      <c r="M487">
        <v>5</v>
      </c>
      <c r="N487">
        <v>7</v>
      </c>
      <c r="O487">
        <v>574</v>
      </c>
      <c r="P487">
        <v>410</v>
      </c>
      <c r="Q487">
        <v>164</v>
      </c>
      <c r="R487" t="s">
        <v>82</v>
      </c>
      <c r="S487" t="s">
        <v>63</v>
      </c>
      <c r="T487">
        <v>5</v>
      </c>
      <c r="U487" t="s">
        <v>32</v>
      </c>
      <c r="V487" t="s">
        <v>70</v>
      </c>
    </row>
    <row r="488" spans="1:22" x14ac:dyDescent="0.35">
      <c r="A488" s="1">
        <v>45396</v>
      </c>
      <c r="B488" t="s">
        <v>560</v>
      </c>
      <c r="C488" t="s">
        <v>47</v>
      </c>
      <c r="D488" s="1">
        <v>21509</v>
      </c>
      <c r="E488" t="s">
        <v>24</v>
      </c>
      <c r="F488">
        <v>52</v>
      </c>
      <c r="G488" t="s">
        <v>88</v>
      </c>
      <c r="H488" t="s">
        <v>80</v>
      </c>
      <c r="I488" t="s">
        <v>27</v>
      </c>
      <c r="J488">
        <v>65</v>
      </c>
      <c r="K488" t="s">
        <v>28</v>
      </c>
      <c r="L488" t="s">
        <v>89</v>
      </c>
      <c r="M488">
        <v>19</v>
      </c>
      <c r="N488">
        <v>23</v>
      </c>
      <c r="O488">
        <v>1196</v>
      </c>
      <c r="P488">
        <v>988</v>
      </c>
      <c r="Q488">
        <v>208</v>
      </c>
      <c r="R488" t="s">
        <v>30</v>
      </c>
      <c r="S488" t="s">
        <v>43</v>
      </c>
      <c r="T488">
        <v>0</v>
      </c>
      <c r="U488" t="s">
        <v>44</v>
      </c>
      <c r="V488" t="s">
        <v>72</v>
      </c>
    </row>
    <row r="489" spans="1:22" x14ac:dyDescent="0.35">
      <c r="A489" s="1">
        <v>45479</v>
      </c>
      <c r="B489" t="s">
        <v>561</v>
      </c>
      <c r="C489" t="s">
        <v>113</v>
      </c>
      <c r="D489" s="1">
        <v>15936</v>
      </c>
      <c r="E489" t="s">
        <v>36</v>
      </c>
      <c r="F489">
        <v>15</v>
      </c>
      <c r="G489" t="s">
        <v>93</v>
      </c>
      <c r="H489" t="s">
        <v>55</v>
      </c>
      <c r="I489" t="s">
        <v>27</v>
      </c>
      <c r="J489">
        <v>81</v>
      </c>
      <c r="K489" t="s">
        <v>56</v>
      </c>
      <c r="L489" t="s">
        <v>94</v>
      </c>
      <c r="M489">
        <v>5</v>
      </c>
      <c r="N489">
        <v>7</v>
      </c>
      <c r="O489">
        <v>105</v>
      </c>
      <c r="P489">
        <v>75</v>
      </c>
      <c r="Q489">
        <v>30</v>
      </c>
      <c r="R489" t="s">
        <v>82</v>
      </c>
      <c r="S489" t="s">
        <v>69</v>
      </c>
      <c r="T489">
        <v>6</v>
      </c>
      <c r="U489" t="s">
        <v>44</v>
      </c>
      <c r="V489" t="s">
        <v>90</v>
      </c>
    </row>
    <row r="490" spans="1:22" x14ac:dyDescent="0.35">
      <c r="A490" s="1">
        <v>45394</v>
      </c>
      <c r="B490" t="s">
        <v>562</v>
      </c>
      <c r="C490" t="s">
        <v>35</v>
      </c>
      <c r="D490" s="1">
        <v>37652</v>
      </c>
      <c r="E490" t="s">
        <v>98</v>
      </c>
      <c r="F490">
        <v>275</v>
      </c>
      <c r="G490" t="s">
        <v>85</v>
      </c>
      <c r="H490" t="s">
        <v>80</v>
      </c>
      <c r="I490" t="s">
        <v>27</v>
      </c>
      <c r="J490">
        <v>21</v>
      </c>
      <c r="K490" t="s">
        <v>50</v>
      </c>
      <c r="L490" t="s">
        <v>86</v>
      </c>
      <c r="M490">
        <v>18</v>
      </c>
      <c r="N490">
        <v>36</v>
      </c>
      <c r="O490">
        <v>9900</v>
      </c>
      <c r="P490">
        <v>4950</v>
      </c>
      <c r="Q490">
        <v>4950</v>
      </c>
      <c r="R490" t="s">
        <v>30</v>
      </c>
      <c r="S490" t="s">
        <v>63</v>
      </c>
      <c r="T490">
        <v>5</v>
      </c>
      <c r="U490" t="s">
        <v>32</v>
      </c>
      <c r="V490" t="s">
        <v>72</v>
      </c>
    </row>
    <row r="491" spans="1:22" x14ac:dyDescent="0.35">
      <c r="A491" s="1">
        <v>45316</v>
      </c>
      <c r="B491" t="s">
        <v>563</v>
      </c>
      <c r="C491" t="s">
        <v>84</v>
      </c>
      <c r="D491" s="1">
        <v>20280</v>
      </c>
      <c r="E491" t="s">
        <v>98</v>
      </c>
      <c r="F491">
        <v>216</v>
      </c>
      <c r="G491" t="s">
        <v>88</v>
      </c>
      <c r="H491" t="s">
        <v>55</v>
      </c>
      <c r="I491" t="s">
        <v>27</v>
      </c>
      <c r="J491">
        <v>69</v>
      </c>
      <c r="K491" t="s">
        <v>28</v>
      </c>
      <c r="L491" t="s">
        <v>89</v>
      </c>
      <c r="M491">
        <v>19</v>
      </c>
      <c r="N491">
        <v>23</v>
      </c>
      <c r="O491">
        <v>4968</v>
      </c>
      <c r="P491">
        <v>4104</v>
      </c>
      <c r="Q491">
        <v>864</v>
      </c>
      <c r="R491" t="s">
        <v>30</v>
      </c>
      <c r="S491" t="s">
        <v>76</v>
      </c>
      <c r="T491">
        <v>4</v>
      </c>
      <c r="U491" t="s">
        <v>32</v>
      </c>
      <c r="V491" t="s">
        <v>70</v>
      </c>
    </row>
    <row r="492" spans="1:22" x14ac:dyDescent="0.35">
      <c r="A492" s="1">
        <v>45484</v>
      </c>
      <c r="B492" t="s">
        <v>248</v>
      </c>
      <c r="C492" t="s">
        <v>35</v>
      </c>
      <c r="D492" s="1">
        <v>19598</v>
      </c>
      <c r="E492" t="s">
        <v>36</v>
      </c>
      <c r="F492">
        <v>493</v>
      </c>
      <c r="G492" t="s">
        <v>73</v>
      </c>
      <c r="H492" t="s">
        <v>41</v>
      </c>
      <c r="I492" t="s">
        <v>27</v>
      </c>
      <c r="J492">
        <v>71</v>
      </c>
      <c r="K492" t="s">
        <v>28</v>
      </c>
      <c r="L492" t="s">
        <v>75</v>
      </c>
      <c r="M492">
        <v>14</v>
      </c>
      <c r="N492">
        <v>28</v>
      </c>
      <c r="O492">
        <v>13804</v>
      </c>
      <c r="P492">
        <v>6902</v>
      </c>
      <c r="Q492">
        <v>6902</v>
      </c>
      <c r="R492" t="s">
        <v>30</v>
      </c>
      <c r="S492" t="s">
        <v>76</v>
      </c>
      <c r="T492">
        <v>4</v>
      </c>
      <c r="U492" t="s">
        <v>32</v>
      </c>
      <c r="V492" t="s">
        <v>90</v>
      </c>
    </row>
    <row r="493" spans="1:22" x14ac:dyDescent="0.35">
      <c r="A493" s="1">
        <v>45489</v>
      </c>
      <c r="B493" t="s">
        <v>564</v>
      </c>
      <c r="C493" t="s">
        <v>23</v>
      </c>
      <c r="D493" s="1">
        <v>18343</v>
      </c>
      <c r="E493" t="s">
        <v>98</v>
      </c>
      <c r="F493">
        <v>481</v>
      </c>
      <c r="G493" t="s">
        <v>95</v>
      </c>
      <c r="H493" t="s">
        <v>41</v>
      </c>
      <c r="I493" t="s">
        <v>27</v>
      </c>
      <c r="J493">
        <v>74</v>
      </c>
      <c r="K493" t="s">
        <v>28</v>
      </c>
      <c r="L493" t="s">
        <v>96</v>
      </c>
      <c r="M493">
        <v>3</v>
      </c>
      <c r="N493">
        <v>5</v>
      </c>
      <c r="O493">
        <v>2405</v>
      </c>
      <c r="P493">
        <v>1443</v>
      </c>
      <c r="Q493">
        <v>962</v>
      </c>
      <c r="R493" t="s">
        <v>82</v>
      </c>
      <c r="S493" t="s">
        <v>31</v>
      </c>
      <c r="T493">
        <v>2</v>
      </c>
      <c r="U493" t="s">
        <v>32</v>
      </c>
      <c r="V493" t="s">
        <v>90</v>
      </c>
    </row>
    <row r="494" spans="1:22" x14ac:dyDescent="0.35">
      <c r="A494" s="1">
        <v>45497</v>
      </c>
      <c r="B494" t="s">
        <v>565</v>
      </c>
      <c r="C494" t="s">
        <v>35</v>
      </c>
      <c r="D494" s="1">
        <v>38914</v>
      </c>
      <c r="E494" t="s">
        <v>98</v>
      </c>
      <c r="F494">
        <v>98</v>
      </c>
      <c r="G494" t="s">
        <v>95</v>
      </c>
      <c r="H494" t="s">
        <v>74</v>
      </c>
      <c r="I494" t="s">
        <v>27</v>
      </c>
      <c r="J494">
        <v>18</v>
      </c>
      <c r="K494" t="s">
        <v>50</v>
      </c>
      <c r="L494" t="s">
        <v>96</v>
      </c>
      <c r="M494">
        <v>3</v>
      </c>
      <c r="N494">
        <v>5</v>
      </c>
      <c r="O494">
        <v>490</v>
      </c>
      <c r="P494">
        <v>294</v>
      </c>
      <c r="Q494">
        <v>196</v>
      </c>
      <c r="R494" t="s">
        <v>82</v>
      </c>
      <c r="S494" t="s">
        <v>57</v>
      </c>
      <c r="T494">
        <v>3</v>
      </c>
      <c r="U494" t="s">
        <v>32</v>
      </c>
      <c r="V494" t="s">
        <v>90</v>
      </c>
    </row>
    <row r="495" spans="1:22" x14ac:dyDescent="0.35">
      <c r="A495" s="1">
        <v>45496</v>
      </c>
      <c r="B495" t="s">
        <v>566</v>
      </c>
      <c r="C495" t="s">
        <v>78</v>
      </c>
      <c r="D495" s="1">
        <v>23071</v>
      </c>
      <c r="E495" t="s">
        <v>71</v>
      </c>
      <c r="F495">
        <v>127</v>
      </c>
      <c r="G495" t="s">
        <v>93</v>
      </c>
      <c r="H495" t="s">
        <v>37</v>
      </c>
      <c r="I495" t="s">
        <v>27</v>
      </c>
      <c r="J495">
        <v>61</v>
      </c>
      <c r="K495" t="s">
        <v>28</v>
      </c>
      <c r="L495" t="s">
        <v>94</v>
      </c>
      <c r="M495">
        <v>5</v>
      </c>
      <c r="N495">
        <v>7</v>
      </c>
      <c r="O495">
        <v>889</v>
      </c>
      <c r="P495">
        <v>635</v>
      </c>
      <c r="Q495">
        <v>254</v>
      </c>
      <c r="R495" t="s">
        <v>82</v>
      </c>
      <c r="S495" t="s">
        <v>31</v>
      </c>
      <c r="T495">
        <v>2</v>
      </c>
      <c r="U495" t="s">
        <v>32</v>
      </c>
      <c r="V495" t="s">
        <v>90</v>
      </c>
    </row>
    <row r="496" spans="1:22" x14ac:dyDescent="0.35">
      <c r="A496" s="1">
        <v>45442</v>
      </c>
      <c r="B496" t="s">
        <v>567</v>
      </c>
      <c r="C496" t="s">
        <v>35</v>
      </c>
      <c r="D496" s="1">
        <v>28118</v>
      </c>
      <c r="E496" t="s">
        <v>71</v>
      </c>
      <c r="F496">
        <v>311</v>
      </c>
      <c r="G496" t="s">
        <v>93</v>
      </c>
      <c r="H496" t="s">
        <v>49</v>
      </c>
      <c r="I496" t="s">
        <v>27</v>
      </c>
      <c r="J496">
        <v>47</v>
      </c>
      <c r="K496" t="s">
        <v>42</v>
      </c>
      <c r="L496" t="s">
        <v>94</v>
      </c>
      <c r="M496">
        <v>5</v>
      </c>
      <c r="N496">
        <v>7</v>
      </c>
      <c r="O496">
        <v>2177</v>
      </c>
      <c r="P496">
        <v>1555</v>
      </c>
      <c r="Q496">
        <v>622</v>
      </c>
      <c r="R496" t="s">
        <v>82</v>
      </c>
      <c r="S496" t="s">
        <v>76</v>
      </c>
      <c r="T496">
        <v>4</v>
      </c>
      <c r="U496" t="s">
        <v>32</v>
      </c>
      <c r="V496" t="s">
        <v>40</v>
      </c>
    </row>
    <row r="497" spans="1:22" x14ac:dyDescent="0.35">
      <c r="A497" s="1">
        <v>45484</v>
      </c>
      <c r="B497" t="s">
        <v>568</v>
      </c>
      <c r="C497" t="s">
        <v>47</v>
      </c>
      <c r="D497" s="1">
        <v>17952</v>
      </c>
      <c r="E497" t="s">
        <v>71</v>
      </c>
      <c r="F497">
        <v>181</v>
      </c>
      <c r="G497" t="s">
        <v>67</v>
      </c>
      <c r="H497" t="s">
        <v>80</v>
      </c>
      <c r="I497" t="s">
        <v>27</v>
      </c>
      <c r="J497">
        <v>75</v>
      </c>
      <c r="K497" t="s">
        <v>56</v>
      </c>
      <c r="L497" t="s">
        <v>68</v>
      </c>
      <c r="M497">
        <v>18</v>
      </c>
      <c r="N497">
        <v>22</v>
      </c>
      <c r="O497">
        <v>3982</v>
      </c>
      <c r="P497">
        <v>3258</v>
      </c>
      <c r="Q497">
        <v>724</v>
      </c>
      <c r="R497" t="s">
        <v>30</v>
      </c>
      <c r="S497" t="s">
        <v>76</v>
      </c>
      <c r="T497">
        <v>4</v>
      </c>
      <c r="U497" t="s">
        <v>32</v>
      </c>
      <c r="V497" t="s">
        <v>90</v>
      </c>
    </row>
    <row r="498" spans="1:22" x14ac:dyDescent="0.35">
      <c r="A498" s="1">
        <v>45437</v>
      </c>
      <c r="B498" t="s">
        <v>569</v>
      </c>
      <c r="C498" t="s">
        <v>107</v>
      </c>
      <c r="D498" s="1">
        <v>27953</v>
      </c>
      <c r="E498" t="s">
        <v>98</v>
      </c>
      <c r="F498">
        <v>93</v>
      </c>
      <c r="G498" t="s">
        <v>73</v>
      </c>
      <c r="H498" t="s">
        <v>55</v>
      </c>
      <c r="I498" t="s">
        <v>27</v>
      </c>
      <c r="J498">
        <v>48</v>
      </c>
      <c r="K498" t="s">
        <v>42</v>
      </c>
      <c r="L498" t="s">
        <v>75</v>
      </c>
      <c r="M498">
        <v>14</v>
      </c>
      <c r="N498">
        <v>28</v>
      </c>
      <c r="O498">
        <v>2604</v>
      </c>
      <c r="P498">
        <v>1302</v>
      </c>
      <c r="Q498">
        <v>1302</v>
      </c>
      <c r="R498" t="s">
        <v>30</v>
      </c>
      <c r="S498" t="s">
        <v>69</v>
      </c>
      <c r="T498">
        <v>6</v>
      </c>
      <c r="U498" t="s">
        <v>44</v>
      </c>
      <c r="V498" t="s">
        <v>40</v>
      </c>
    </row>
    <row r="499" spans="1:22" x14ac:dyDescent="0.35">
      <c r="A499" s="1">
        <v>45406</v>
      </c>
      <c r="B499" t="s">
        <v>570</v>
      </c>
      <c r="C499" t="s">
        <v>35</v>
      </c>
      <c r="D499" s="1">
        <v>28289</v>
      </c>
      <c r="E499" t="s">
        <v>24</v>
      </c>
      <c r="F499">
        <v>492</v>
      </c>
      <c r="G499" t="s">
        <v>25</v>
      </c>
      <c r="H499" t="s">
        <v>80</v>
      </c>
      <c r="I499" t="s">
        <v>27</v>
      </c>
      <c r="J499">
        <v>47</v>
      </c>
      <c r="K499" t="s">
        <v>42</v>
      </c>
      <c r="L499" t="s">
        <v>29</v>
      </c>
      <c r="M499">
        <v>10</v>
      </c>
      <c r="N499">
        <v>14</v>
      </c>
      <c r="O499">
        <v>6888</v>
      </c>
      <c r="P499">
        <v>4920</v>
      </c>
      <c r="Q499">
        <v>1968</v>
      </c>
      <c r="R499" t="s">
        <v>30</v>
      </c>
      <c r="S499" t="s">
        <v>57</v>
      </c>
      <c r="T499">
        <v>3</v>
      </c>
      <c r="U499" t="s">
        <v>32</v>
      </c>
      <c r="V499" t="s">
        <v>72</v>
      </c>
    </row>
    <row r="500" spans="1:22" x14ac:dyDescent="0.35">
      <c r="A500" s="1">
        <v>45367</v>
      </c>
      <c r="B500" t="s">
        <v>571</v>
      </c>
      <c r="C500" t="s">
        <v>107</v>
      </c>
      <c r="D500" s="1">
        <v>25996</v>
      </c>
      <c r="E500" t="s">
        <v>24</v>
      </c>
      <c r="F500">
        <v>99</v>
      </c>
      <c r="G500" t="s">
        <v>79</v>
      </c>
      <c r="H500" t="s">
        <v>55</v>
      </c>
      <c r="I500" t="s">
        <v>27</v>
      </c>
      <c r="J500">
        <v>53</v>
      </c>
      <c r="K500" t="s">
        <v>42</v>
      </c>
      <c r="L500" t="s">
        <v>81</v>
      </c>
      <c r="M500">
        <v>7</v>
      </c>
      <c r="N500">
        <v>9</v>
      </c>
      <c r="O500">
        <v>891</v>
      </c>
      <c r="P500">
        <v>693</v>
      </c>
      <c r="Q500">
        <v>198</v>
      </c>
      <c r="R500" t="s">
        <v>82</v>
      </c>
      <c r="S500" t="s">
        <v>69</v>
      </c>
      <c r="T500">
        <v>6</v>
      </c>
      <c r="U500" t="s">
        <v>44</v>
      </c>
      <c r="V500" t="s">
        <v>52</v>
      </c>
    </row>
    <row r="501" spans="1:22" x14ac:dyDescent="0.35">
      <c r="A501" s="1">
        <v>45399</v>
      </c>
      <c r="B501" t="s">
        <v>572</v>
      </c>
      <c r="C501" t="s">
        <v>54</v>
      </c>
      <c r="D501" s="1">
        <v>33322</v>
      </c>
      <c r="E501" t="s">
        <v>36</v>
      </c>
      <c r="F501">
        <v>188</v>
      </c>
      <c r="G501" t="s">
        <v>59</v>
      </c>
      <c r="H501" t="s">
        <v>55</v>
      </c>
      <c r="I501" t="s">
        <v>27</v>
      </c>
      <c r="J501">
        <v>33</v>
      </c>
      <c r="K501" t="s">
        <v>61</v>
      </c>
      <c r="L501" t="s">
        <v>62</v>
      </c>
      <c r="M501">
        <v>10</v>
      </c>
      <c r="N501">
        <v>45</v>
      </c>
      <c r="O501">
        <v>8460</v>
      </c>
      <c r="P501">
        <v>1880</v>
      </c>
      <c r="Q501">
        <v>6580</v>
      </c>
      <c r="R501" t="s">
        <v>30</v>
      </c>
      <c r="S501" t="s">
        <v>57</v>
      </c>
      <c r="T501">
        <v>3</v>
      </c>
      <c r="U501" t="s">
        <v>32</v>
      </c>
      <c r="V501" t="s">
        <v>72</v>
      </c>
    </row>
    <row r="502" spans="1:22" x14ac:dyDescent="0.35">
      <c r="A502" s="1">
        <v>45407</v>
      </c>
      <c r="B502" t="s">
        <v>573</v>
      </c>
      <c r="C502" t="s">
        <v>23</v>
      </c>
      <c r="D502" s="1">
        <v>36306</v>
      </c>
      <c r="E502" t="s">
        <v>24</v>
      </c>
      <c r="F502">
        <v>255</v>
      </c>
      <c r="G502" t="s">
        <v>93</v>
      </c>
      <c r="H502" t="s">
        <v>49</v>
      </c>
      <c r="I502" t="s">
        <v>27</v>
      </c>
      <c r="J502">
        <v>25</v>
      </c>
      <c r="K502" t="s">
        <v>50</v>
      </c>
      <c r="L502" t="s">
        <v>94</v>
      </c>
      <c r="M502">
        <v>5</v>
      </c>
      <c r="N502">
        <v>7</v>
      </c>
      <c r="O502">
        <v>1785</v>
      </c>
      <c r="P502">
        <v>1275</v>
      </c>
      <c r="Q502">
        <v>510</v>
      </c>
      <c r="R502" t="s">
        <v>82</v>
      </c>
      <c r="S502" t="s">
        <v>76</v>
      </c>
      <c r="T502">
        <v>4</v>
      </c>
      <c r="U502" t="s">
        <v>32</v>
      </c>
      <c r="V502" t="s">
        <v>72</v>
      </c>
    </row>
    <row r="503" spans="1:22" x14ac:dyDescent="0.35">
      <c r="A503" s="1">
        <v>45382</v>
      </c>
      <c r="B503" t="s">
        <v>574</v>
      </c>
      <c r="C503" t="s">
        <v>23</v>
      </c>
      <c r="D503" s="1">
        <v>17202</v>
      </c>
      <c r="E503" t="s">
        <v>98</v>
      </c>
      <c r="F503">
        <v>135</v>
      </c>
      <c r="G503" t="s">
        <v>95</v>
      </c>
      <c r="H503" t="s">
        <v>80</v>
      </c>
      <c r="I503" t="s">
        <v>27</v>
      </c>
      <c r="J503">
        <v>77</v>
      </c>
      <c r="K503" t="s">
        <v>56</v>
      </c>
      <c r="L503" t="s">
        <v>96</v>
      </c>
      <c r="M503">
        <v>3</v>
      </c>
      <c r="N503">
        <v>5</v>
      </c>
      <c r="O503">
        <v>675</v>
      </c>
      <c r="P503">
        <v>405</v>
      </c>
      <c r="Q503">
        <v>270</v>
      </c>
      <c r="R503" t="s">
        <v>82</v>
      </c>
      <c r="S503" t="s">
        <v>43</v>
      </c>
      <c r="T503">
        <v>0</v>
      </c>
      <c r="U503" t="s">
        <v>44</v>
      </c>
      <c r="V503" t="s">
        <v>52</v>
      </c>
    </row>
    <row r="504" spans="1:22" x14ac:dyDescent="0.35">
      <c r="A504" s="1">
        <v>45453</v>
      </c>
      <c r="B504" t="s">
        <v>575</v>
      </c>
      <c r="C504" t="s">
        <v>100</v>
      </c>
      <c r="D504" s="1">
        <v>17082</v>
      </c>
      <c r="E504" t="s">
        <v>36</v>
      </c>
      <c r="F504">
        <v>411</v>
      </c>
      <c r="G504" t="s">
        <v>59</v>
      </c>
      <c r="H504" t="s">
        <v>55</v>
      </c>
      <c r="I504" t="s">
        <v>27</v>
      </c>
      <c r="J504">
        <v>78</v>
      </c>
      <c r="K504" t="s">
        <v>56</v>
      </c>
      <c r="L504" t="s">
        <v>62</v>
      </c>
      <c r="M504">
        <v>10</v>
      </c>
      <c r="N504">
        <v>45</v>
      </c>
      <c r="O504">
        <v>18495</v>
      </c>
      <c r="P504">
        <v>4110</v>
      </c>
      <c r="Q504">
        <v>14385</v>
      </c>
      <c r="R504" t="s">
        <v>30</v>
      </c>
      <c r="S504" t="s">
        <v>39</v>
      </c>
      <c r="T504">
        <v>1</v>
      </c>
      <c r="U504" t="s">
        <v>32</v>
      </c>
      <c r="V504" t="s">
        <v>45</v>
      </c>
    </row>
    <row r="505" spans="1:22" x14ac:dyDescent="0.35">
      <c r="A505" s="1">
        <v>45425</v>
      </c>
      <c r="B505" t="s">
        <v>576</v>
      </c>
      <c r="C505" t="s">
        <v>47</v>
      </c>
      <c r="D505" s="1">
        <v>25126</v>
      </c>
      <c r="E505" t="s">
        <v>24</v>
      </c>
      <c r="F505">
        <v>257</v>
      </c>
      <c r="G505" t="s">
        <v>95</v>
      </c>
      <c r="H505" t="s">
        <v>80</v>
      </c>
      <c r="I505" t="s">
        <v>27</v>
      </c>
      <c r="J505">
        <v>56</v>
      </c>
      <c r="K505" t="s">
        <v>42</v>
      </c>
      <c r="L505" t="s">
        <v>96</v>
      </c>
      <c r="M505">
        <v>3</v>
      </c>
      <c r="N505">
        <v>5</v>
      </c>
      <c r="O505">
        <v>1285</v>
      </c>
      <c r="P505">
        <v>771</v>
      </c>
      <c r="Q505">
        <v>514</v>
      </c>
      <c r="R505" t="s">
        <v>82</v>
      </c>
      <c r="S505" t="s">
        <v>39</v>
      </c>
      <c r="T505">
        <v>1</v>
      </c>
      <c r="U505" t="s">
        <v>32</v>
      </c>
      <c r="V505" t="s">
        <v>40</v>
      </c>
    </row>
    <row r="506" spans="1:22" x14ac:dyDescent="0.35">
      <c r="A506" s="1">
        <v>45469</v>
      </c>
      <c r="B506" t="s">
        <v>577</v>
      </c>
      <c r="C506" t="s">
        <v>54</v>
      </c>
      <c r="D506" s="1">
        <v>26492</v>
      </c>
      <c r="E506" t="s">
        <v>98</v>
      </c>
      <c r="F506">
        <v>276</v>
      </c>
      <c r="G506" t="s">
        <v>67</v>
      </c>
      <c r="H506" t="s">
        <v>55</v>
      </c>
      <c r="I506" t="s">
        <v>27</v>
      </c>
      <c r="J506">
        <v>52</v>
      </c>
      <c r="K506" t="s">
        <v>42</v>
      </c>
      <c r="L506" t="s">
        <v>68</v>
      </c>
      <c r="M506">
        <v>18</v>
      </c>
      <c r="N506">
        <v>22</v>
      </c>
      <c r="O506">
        <v>6072</v>
      </c>
      <c r="P506">
        <v>4968</v>
      </c>
      <c r="Q506">
        <v>1104</v>
      </c>
      <c r="R506" t="s">
        <v>30</v>
      </c>
      <c r="S506" t="s">
        <v>57</v>
      </c>
      <c r="T506">
        <v>3</v>
      </c>
      <c r="U506" t="s">
        <v>32</v>
      </c>
      <c r="V506" t="s">
        <v>45</v>
      </c>
    </row>
    <row r="507" spans="1:22" x14ac:dyDescent="0.35">
      <c r="A507" s="1">
        <v>45322</v>
      </c>
      <c r="B507" t="s">
        <v>578</v>
      </c>
      <c r="C507" t="s">
        <v>107</v>
      </c>
      <c r="D507" s="1">
        <v>16513</v>
      </c>
      <c r="E507" t="s">
        <v>71</v>
      </c>
      <c r="F507">
        <v>388</v>
      </c>
      <c r="G507" t="s">
        <v>88</v>
      </c>
      <c r="H507" t="s">
        <v>41</v>
      </c>
      <c r="I507" t="s">
        <v>27</v>
      </c>
      <c r="J507">
        <v>79</v>
      </c>
      <c r="K507" t="s">
        <v>56</v>
      </c>
      <c r="L507" t="s">
        <v>89</v>
      </c>
      <c r="M507">
        <v>19</v>
      </c>
      <c r="N507">
        <v>23</v>
      </c>
      <c r="O507">
        <v>8924</v>
      </c>
      <c r="P507">
        <v>7372</v>
      </c>
      <c r="Q507">
        <v>1552</v>
      </c>
      <c r="R507" t="s">
        <v>30</v>
      </c>
      <c r="S507" t="s">
        <v>57</v>
      </c>
      <c r="T507">
        <v>3</v>
      </c>
      <c r="U507" t="s">
        <v>32</v>
      </c>
      <c r="V507" t="s">
        <v>70</v>
      </c>
    </row>
    <row r="508" spans="1:22" x14ac:dyDescent="0.35">
      <c r="A508" s="1">
        <v>45383</v>
      </c>
      <c r="B508" t="s">
        <v>579</v>
      </c>
      <c r="C508" t="s">
        <v>54</v>
      </c>
      <c r="D508" s="1">
        <v>32828</v>
      </c>
      <c r="E508" t="s">
        <v>98</v>
      </c>
      <c r="F508">
        <v>417</v>
      </c>
      <c r="G508" t="s">
        <v>67</v>
      </c>
      <c r="H508" t="s">
        <v>41</v>
      </c>
      <c r="I508" t="s">
        <v>27</v>
      </c>
      <c r="J508">
        <v>34</v>
      </c>
      <c r="K508" t="s">
        <v>61</v>
      </c>
      <c r="L508" t="s">
        <v>68</v>
      </c>
      <c r="M508">
        <v>18</v>
      </c>
      <c r="N508">
        <v>22</v>
      </c>
      <c r="O508">
        <v>9174</v>
      </c>
      <c r="P508">
        <v>7506</v>
      </c>
      <c r="Q508">
        <v>1668</v>
      </c>
      <c r="R508" t="s">
        <v>30</v>
      </c>
      <c r="S508" t="s">
        <v>39</v>
      </c>
      <c r="T508">
        <v>1</v>
      </c>
      <c r="U508" t="s">
        <v>32</v>
      </c>
      <c r="V508" t="s">
        <v>72</v>
      </c>
    </row>
    <row r="509" spans="1:22" x14ac:dyDescent="0.35">
      <c r="A509" s="1">
        <v>45346</v>
      </c>
      <c r="B509" t="s">
        <v>580</v>
      </c>
      <c r="C509" t="s">
        <v>23</v>
      </c>
      <c r="D509" s="1">
        <v>28648</v>
      </c>
      <c r="E509" t="s">
        <v>98</v>
      </c>
      <c r="F509">
        <v>349</v>
      </c>
      <c r="G509" t="s">
        <v>95</v>
      </c>
      <c r="H509" t="s">
        <v>74</v>
      </c>
      <c r="I509" t="s">
        <v>38</v>
      </c>
      <c r="J509">
        <v>46</v>
      </c>
      <c r="K509" t="s">
        <v>42</v>
      </c>
      <c r="L509" t="s">
        <v>96</v>
      </c>
      <c r="M509">
        <v>3</v>
      </c>
      <c r="N509">
        <v>5</v>
      </c>
      <c r="O509">
        <v>1745</v>
      </c>
      <c r="P509">
        <v>1047</v>
      </c>
      <c r="Q509">
        <v>698</v>
      </c>
      <c r="R509" t="s">
        <v>82</v>
      </c>
      <c r="S509" t="s">
        <v>69</v>
      </c>
      <c r="T509">
        <v>6</v>
      </c>
      <c r="U509" t="s">
        <v>44</v>
      </c>
      <c r="V509" t="s">
        <v>33</v>
      </c>
    </row>
    <row r="510" spans="1:22" x14ac:dyDescent="0.35">
      <c r="A510" s="1">
        <v>45471</v>
      </c>
      <c r="B510" t="s">
        <v>581</v>
      </c>
      <c r="C510" t="s">
        <v>100</v>
      </c>
      <c r="D510" s="1">
        <v>32140</v>
      </c>
      <c r="E510" t="s">
        <v>71</v>
      </c>
      <c r="F510">
        <v>399</v>
      </c>
      <c r="G510" t="s">
        <v>48</v>
      </c>
      <c r="H510" t="s">
        <v>37</v>
      </c>
      <c r="I510" t="s">
        <v>27</v>
      </c>
      <c r="J510">
        <v>37</v>
      </c>
      <c r="K510" t="s">
        <v>61</v>
      </c>
      <c r="L510" t="s">
        <v>51</v>
      </c>
      <c r="M510">
        <v>10</v>
      </c>
      <c r="N510">
        <v>11</v>
      </c>
      <c r="O510">
        <v>4389</v>
      </c>
      <c r="P510">
        <v>3990</v>
      </c>
      <c r="Q510">
        <v>399</v>
      </c>
      <c r="R510" t="s">
        <v>30</v>
      </c>
      <c r="S510" t="s">
        <v>63</v>
      </c>
      <c r="T510">
        <v>5</v>
      </c>
      <c r="U510" t="s">
        <v>32</v>
      </c>
      <c r="V510" t="s">
        <v>45</v>
      </c>
    </row>
    <row r="511" spans="1:22" x14ac:dyDescent="0.35">
      <c r="A511" s="1">
        <v>45389</v>
      </c>
      <c r="B511" t="s">
        <v>582</v>
      </c>
      <c r="C511" t="s">
        <v>107</v>
      </c>
      <c r="D511" s="1">
        <v>28459</v>
      </c>
      <c r="E511" t="s">
        <v>98</v>
      </c>
      <c r="F511">
        <v>300</v>
      </c>
      <c r="G511" t="s">
        <v>73</v>
      </c>
      <c r="H511" t="s">
        <v>49</v>
      </c>
      <c r="I511" t="s">
        <v>27</v>
      </c>
      <c r="J511">
        <v>46</v>
      </c>
      <c r="K511" t="s">
        <v>42</v>
      </c>
      <c r="L511" t="s">
        <v>75</v>
      </c>
      <c r="M511">
        <v>14</v>
      </c>
      <c r="N511">
        <v>28</v>
      </c>
      <c r="O511">
        <v>8400</v>
      </c>
      <c r="P511">
        <v>4200</v>
      </c>
      <c r="Q511">
        <v>4200</v>
      </c>
      <c r="R511" t="s">
        <v>30</v>
      </c>
      <c r="S511" t="s">
        <v>43</v>
      </c>
      <c r="T511">
        <v>0</v>
      </c>
      <c r="U511" t="s">
        <v>44</v>
      </c>
      <c r="V511" t="s">
        <v>72</v>
      </c>
    </row>
    <row r="512" spans="1:22" x14ac:dyDescent="0.35">
      <c r="A512" s="1">
        <v>45361</v>
      </c>
      <c r="B512" t="s">
        <v>583</v>
      </c>
      <c r="C512" t="s">
        <v>54</v>
      </c>
      <c r="D512" s="1">
        <v>28620</v>
      </c>
      <c r="E512" t="s">
        <v>36</v>
      </c>
      <c r="F512">
        <v>381</v>
      </c>
      <c r="G512" t="s">
        <v>67</v>
      </c>
      <c r="H512" t="s">
        <v>80</v>
      </c>
      <c r="I512" t="s">
        <v>27</v>
      </c>
      <c r="J512">
        <v>46</v>
      </c>
      <c r="K512" t="s">
        <v>42</v>
      </c>
      <c r="L512" t="s">
        <v>68</v>
      </c>
      <c r="M512">
        <v>18</v>
      </c>
      <c r="N512">
        <v>22</v>
      </c>
      <c r="O512">
        <v>8382</v>
      </c>
      <c r="P512">
        <v>6858</v>
      </c>
      <c r="Q512">
        <v>1524</v>
      </c>
      <c r="R512" t="s">
        <v>30</v>
      </c>
      <c r="S512" t="s">
        <v>43</v>
      </c>
      <c r="T512">
        <v>0</v>
      </c>
      <c r="U512" t="s">
        <v>44</v>
      </c>
      <c r="V512" t="s">
        <v>52</v>
      </c>
    </row>
    <row r="513" spans="1:22" x14ac:dyDescent="0.35">
      <c r="A513" s="1">
        <v>45475</v>
      </c>
      <c r="B513" t="s">
        <v>584</v>
      </c>
      <c r="C513" t="s">
        <v>100</v>
      </c>
      <c r="D513" s="1">
        <v>33698</v>
      </c>
      <c r="E513" t="s">
        <v>71</v>
      </c>
      <c r="F513">
        <v>164</v>
      </c>
      <c r="G513" t="s">
        <v>48</v>
      </c>
      <c r="H513" t="s">
        <v>55</v>
      </c>
      <c r="I513" t="s">
        <v>27</v>
      </c>
      <c r="J513">
        <v>32</v>
      </c>
      <c r="K513" t="s">
        <v>61</v>
      </c>
      <c r="L513" t="s">
        <v>51</v>
      </c>
      <c r="M513">
        <v>10</v>
      </c>
      <c r="N513">
        <v>11</v>
      </c>
      <c r="O513">
        <v>1804</v>
      </c>
      <c r="P513">
        <v>1640</v>
      </c>
      <c r="Q513">
        <v>164</v>
      </c>
      <c r="R513" t="s">
        <v>30</v>
      </c>
      <c r="S513" t="s">
        <v>31</v>
      </c>
      <c r="T513">
        <v>2</v>
      </c>
      <c r="U513" t="s">
        <v>32</v>
      </c>
      <c r="V513" t="s">
        <v>90</v>
      </c>
    </row>
    <row r="514" spans="1:22" x14ac:dyDescent="0.35">
      <c r="A514" s="1">
        <v>45478</v>
      </c>
      <c r="B514" t="s">
        <v>585</v>
      </c>
      <c r="C514" t="s">
        <v>23</v>
      </c>
      <c r="D514" s="1">
        <v>30100</v>
      </c>
      <c r="E514" t="s">
        <v>98</v>
      </c>
      <c r="F514">
        <v>309</v>
      </c>
      <c r="G514" t="s">
        <v>95</v>
      </c>
      <c r="H514" t="s">
        <v>80</v>
      </c>
      <c r="I514" t="s">
        <v>27</v>
      </c>
      <c r="J514">
        <v>42</v>
      </c>
      <c r="K514" t="s">
        <v>61</v>
      </c>
      <c r="L514" t="s">
        <v>96</v>
      </c>
      <c r="M514">
        <v>3</v>
      </c>
      <c r="N514">
        <v>5</v>
      </c>
      <c r="O514">
        <v>1545</v>
      </c>
      <c r="P514">
        <v>927</v>
      </c>
      <c r="Q514">
        <v>618</v>
      </c>
      <c r="R514" t="s">
        <v>82</v>
      </c>
      <c r="S514" t="s">
        <v>63</v>
      </c>
      <c r="T514">
        <v>5</v>
      </c>
      <c r="U514" t="s">
        <v>32</v>
      </c>
      <c r="V514" t="s">
        <v>90</v>
      </c>
    </row>
    <row r="515" spans="1:22" x14ac:dyDescent="0.35">
      <c r="A515" s="1">
        <v>45390</v>
      </c>
      <c r="B515" t="s">
        <v>586</v>
      </c>
      <c r="C515" t="s">
        <v>78</v>
      </c>
      <c r="D515" s="1">
        <v>28632</v>
      </c>
      <c r="E515" t="s">
        <v>24</v>
      </c>
      <c r="F515">
        <v>153</v>
      </c>
      <c r="G515" t="s">
        <v>79</v>
      </c>
      <c r="H515" t="s">
        <v>55</v>
      </c>
      <c r="I515" t="s">
        <v>27</v>
      </c>
      <c r="J515">
        <v>46</v>
      </c>
      <c r="K515" t="s">
        <v>42</v>
      </c>
      <c r="L515" t="s">
        <v>81</v>
      </c>
      <c r="M515">
        <v>7</v>
      </c>
      <c r="N515">
        <v>9</v>
      </c>
      <c r="O515">
        <v>1377</v>
      </c>
      <c r="P515">
        <v>1071</v>
      </c>
      <c r="Q515">
        <v>306</v>
      </c>
      <c r="R515" t="s">
        <v>82</v>
      </c>
      <c r="S515" t="s">
        <v>39</v>
      </c>
      <c r="T515">
        <v>1</v>
      </c>
      <c r="U515" t="s">
        <v>32</v>
      </c>
      <c r="V515" t="s">
        <v>72</v>
      </c>
    </row>
    <row r="516" spans="1:22" x14ac:dyDescent="0.35">
      <c r="A516" s="1">
        <v>45299</v>
      </c>
      <c r="B516" t="s">
        <v>587</v>
      </c>
      <c r="C516" t="s">
        <v>107</v>
      </c>
      <c r="D516" s="1">
        <v>16443</v>
      </c>
      <c r="E516" t="s">
        <v>71</v>
      </c>
      <c r="F516">
        <v>319</v>
      </c>
      <c r="G516" t="s">
        <v>88</v>
      </c>
      <c r="H516" t="s">
        <v>55</v>
      </c>
      <c r="I516" t="s">
        <v>27</v>
      </c>
      <c r="J516">
        <v>79</v>
      </c>
      <c r="K516" t="s">
        <v>56</v>
      </c>
      <c r="L516" t="s">
        <v>89</v>
      </c>
      <c r="M516">
        <v>19</v>
      </c>
      <c r="N516">
        <v>23</v>
      </c>
      <c r="O516">
        <v>7337</v>
      </c>
      <c r="P516">
        <v>6061</v>
      </c>
      <c r="Q516">
        <v>1276</v>
      </c>
      <c r="R516" t="s">
        <v>30</v>
      </c>
      <c r="S516" t="s">
        <v>39</v>
      </c>
      <c r="T516">
        <v>1</v>
      </c>
      <c r="U516" t="s">
        <v>32</v>
      </c>
      <c r="V516" t="s">
        <v>70</v>
      </c>
    </row>
    <row r="517" spans="1:22" x14ac:dyDescent="0.35">
      <c r="A517" s="1">
        <v>45309</v>
      </c>
      <c r="B517" t="s">
        <v>588</v>
      </c>
      <c r="C517" t="s">
        <v>84</v>
      </c>
      <c r="D517" s="1">
        <v>38016</v>
      </c>
      <c r="E517" t="s">
        <v>98</v>
      </c>
      <c r="F517">
        <v>409</v>
      </c>
      <c r="G517" t="s">
        <v>48</v>
      </c>
      <c r="H517" t="s">
        <v>49</v>
      </c>
      <c r="I517" t="s">
        <v>27</v>
      </c>
      <c r="J517">
        <v>20</v>
      </c>
      <c r="K517" t="s">
        <v>50</v>
      </c>
      <c r="L517" t="s">
        <v>51</v>
      </c>
      <c r="M517">
        <v>10</v>
      </c>
      <c r="N517">
        <v>11</v>
      </c>
      <c r="O517">
        <v>4499</v>
      </c>
      <c r="P517">
        <v>4090</v>
      </c>
      <c r="Q517">
        <v>409</v>
      </c>
      <c r="R517" t="s">
        <v>30</v>
      </c>
      <c r="S517" t="s">
        <v>76</v>
      </c>
      <c r="T517">
        <v>4</v>
      </c>
      <c r="U517" t="s">
        <v>32</v>
      </c>
      <c r="V517" t="s">
        <v>70</v>
      </c>
    </row>
    <row r="518" spans="1:22" x14ac:dyDescent="0.35">
      <c r="A518" s="1">
        <v>45383</v>
      </c>
      <c r="B518" t="s">
        <v>589</v>
      </c>
      <c r="C518" t="s">
        <v>47</v>
      </c>
      <c r="D518" s="1">
        <v>30400</v>
      </c>
      <c r="E518" t="s">
        <v>98</v>
      </c>
      <c r="F518">
        <v>288</v>
      </c>
      <c r="G518" t="s">
        <v>85</v>
      </c>
      <c r="H518" t="s">
        <v>80</v>
      </c>
      <c r="I518" t="s">
        <v>27</v>
      </c>
      <c r="J518">
        <v>41</v>
      </c>
      <c r="K518" t="s">
        <v>61</v>
      </c>
      <c r="L518" t="s">
        <v>86</v>
      </c>
      <c r="M518">
        <v>18</v>
      </c>
      <c r="N518">
        <v>36</v>
      </c>
      <c r="O518">
        <v>10368</v>
      </c>
      <c r="P518">
        <v>5184</v>
      </c>
      <c r="Q518">
        <v>5184</v>
      </c>
      <c r="R518" t="s">
        <v>30</v>
      </c>
      <c r="S518" t="s">
        <v>39</v>
      </c>
      <c r="T518">
        <v>1</v>
      </c>
      <c r="U518" t="s">
        <v>32</v>
      </c>
      <c r="V518" t="s">
        <v>72</v>
      </c>
    </row>
    <row r="519" spans="1:22" x14ac:dyDescent="0.35">
      <c r="A519" s="1">
        <v>45431</v>
      </c>
      <c r="B519" t="s">
        <v>590</v>
      </c>
      <c r="C519" t="s">
        <v>23</v>
      </c>
      <c r="D519" s="1">
        <v>33394</v>
      </c>
      <c r="E519" t="s">
        <v>24</v>
      </c>
      <c r="F519">
        <v>166</v>
      </c>
      <c r="G519" t="s">
        <v>95</v>
      </c>
      <c r="H519" t="s">
        <v>55</v>
      </c>
      <c r="I519" t="s">
        <v>27</v>
      </c>
      <c r="J519">
        <v>33</v>
      </c>
      <c r="K519" t="s">
        <v>61</v>
      </c>
      <c r="L519" t="s">
        <v>96</v>
      </c>
      <c r="M519">
        <v>3</v>
      </c>
      <c r="N519">
        <v>5</v>
      </c>
      <c r="O519">
        <v>830</v>
      </c>
      <c r="P519">
        <v>498</v>
      </c>
      <c r="Q519">
        <v>332</v>
      </c>
      <c r="R519" t="s">
        <v>82</v>
      </c>
      <c r="S519" t="s">
        <v>43</v>
      </c>
      <c r="T519">
        <v>0</v>
      </c>
      <c r="U519" t="s">
        <v>44</v>
      </c>
      <c r="V519" t="s">
        <v>40</v>
      </c>
    </row>
    <row r="520" spans="1:22" x14ac:dyDescent="0.35">
      <c r="A520" s="1">
        <v>45502</v>
      </c>
      <c r="B520" t="s">
        <v>591</v>
      </c>
      <c r="C520" t="s">
        <v>84</v>
      </c>
      <c r="D520" s="1">
        <v>24623</v>
      </c>
      <c r="E520" t="s">
        <v>24</v>
      </c>
      <c r="F520">
        <v>83</v>
      </c>
      <c r="G520" t="s">
        <v>67</v>
      </c>
      <c r="H520" t="s">
        <v>80</v>
      </c>
      <c r="I520" t="s">
        <v>27</v>
      </c>
      <c r="J520">
        <v>57</v>
      </c>
      <c r="K520" t="s">
        <v>42</v>
      </c>
      <c r="L520" t="s">
        <v>68</v>
      </c>
      <c r="M520">
        <v>18</v>
      </c>
      <c r="N520">
        <v>22</v>
      </c>
      <c r="O520">
        <v>1826</v>
      </c>
      <c r="P520">
        <v>1494</v>
      </c>
      <c r="Q520">
        <v>332</v>
      </c>
      <c r="R520" t="s">
        <v>30</v>
      </c>
      <c r="S520" t="s">
        <v>39</v>
      </c>
      <c r="T520">
        <v>1</v>
      </c>
      <c r="U520" t="s">
        <v>32</v>
      </c>
      <c r="V520" t="s">
        <v>90</v>
      </c>
    </row>
    <row r="521" spans="1:22" x14ac:dyDescent="0.35">
      <c r="A521" s="1">
        <v>45477</v>
      </c>
      <c r="B521" t="s">
        <v>592</v>
      </c>
      <c r="C521" t="s">
        <v>84</v>
      </c>
      <c r="D521" s="1">
        <v>22098</v>
      </c>
      <c r="E521" t="s">
        <v>98</v>
      </c>
      <c r="F521">
        <v>313</v>
      </c>
      <c r="G521" t="s">
        <v>85</v>
      </c>
      <c r="H521" t="s">
        <v>55</v>
      </c>
      <c r="I521" t="s">
        <v>27</v>
      </c>
      <c r="J521">
        <v>64</v>
      </c>
      <c r="K521" t="s">
        <v>28</v>
      </c>
      <c r="L521" t="s">
        <v>86</v>
      </c>
      <c r="M521">
        <v>18</v>
      </c>
      <c r="N521">
        <v>36</v>
      </c>
      <c r="O521">
        <v>11268</v>
      </c>
      <c r="P521">
        <v>5634</v>
      </c>
      <c r="Q521">
        <v>5634</v>
      </c>
      <c r="R521" t="s">
        <v>30</v>
      </c>
      <c r="S521" t="s">
        <v>76</v>
      </c>
      <c r="T521">
        <v>4</v>
      </c>
      <c r="U521" t="s">
        <v>32</v>
      </c>
      <c r="V521" t="s">
        <v>90</v>
      </c>
    </row>
    <row r="522" spans="1:22" x14ac:dyDescent="0.35">
      <c r="A522" s="1">
        <v>45448</v>
      </c>
      <c r="B522" t="s">
        <v>593</v>
      </c>
      <c r="C522" t="s">
        <v>113</v>
      </c>
      <c r="D522" s="1">
        <v>28158</v>
      </c>
      <c r="E522" t="s">
        <v>24</v>
      </c>
      <c r="F522">
        <v>337</v>
      </c>
      <c r="G522" t="s">
        <v>67</v>
      </c>
      <c r="H522" t="s">
        <v>41</v>
      </c>
      <c r="I522" t="s">
        <v>27</v>
      </c>
      <c r="J522">
        <v>47</v>
      </c>
      <c r="K522" t="s">
        <v>42</v>
      </c>
      <c r="L522" t="s">
        <v>68</v>
      </c>
      <c r="M522">
        <v>18</v>
      </c>
      <c r="N522">
        <v>22</v>
      </c>
      <c r="O522">
        <v>7414</v>
      </c>
      <c r="P522">
        <v>6066</v>
      </c>
      <c r="Q522">
        <v>1348</v>
      </c>
      <c r="R522" t="s">
        <v>30</v>
      </c>
      <c r="S522" t="s">
        <v>57</v>
      </c>
      <c r="T522">
        <v>3</v>
      </c>
      <c r="U522" t="s">
        <v>32</v>
      </c>
      <c r="V522" t="s">
        <v>45</v>
      </c>
    </row>
    <row r="523" spans="1:22" x14ac:dyDescent="0.35">
      <c r="A523" s="1">
        <v>45425</v>
      </c>
      <c r="B523" t="s">
        <v>594</v>
      </c>
      <c r="C523" t="s">
        <v>104</v>
      </c>
      <c r="D523" s="1">
        <v>35362</v>
      </c>
      <c r="E523" t="s">
        <v>98</v>
      </c>
      <c r="F523">
        <v>79</v>
      </c>
      <c r="G523" t="s">
        <v>48</v>
      </c>
      <c r="H523" t="s">
        <v>41</v>
      </c>
      <c r="I523" t="s">
        <v>27</v>
      </c>
      <c r="J523">
        <v>28</v>
      </c>
      <c r="K523" t="s">
        <v>50</v>
      </c>
      <c r="L523" t="s">
        <v>51</v>
      </c>
      <c r="M523">
        <v>10</v>
      </c>
      <c r="N523">
        <v>11</v>
      </c>
      <c r="O523">
        <v>869</v>
      </c>
      <c r="P523">
        <v>790</v>
      </c>
      <c r="Q523">
        <v>79</v>
      </c>
      <c r="R523" t="s">
        <v>30</v>
      </c>
      <c r="S523" t="s">
        <v>39</v>
      </c>
      <c r="T523">
        <v>1</v>
      </c>
      <c r="U523" t="s">
        <v>32</v>
      </c>
      <c r="V523" t="s">
        <v>40</v>
      </c>
    </row>
    <row r="524" spans="1:22" x14ac:dyDescent="0.35">
      <c r="A524" s="1">
        <v>45447</v>
      </c>
      <c r="B524" t="s">
        <v>595</v>
      </c>
      <c r="C524" t="s">
        <v>107</v>
      </c>
      <c r="D524" s="1">
        <v>30367</v>
      </c>
      <c r="E524" t="s">
        <v>71</v>
      </c>
      <c r="F524">
        <v>284</v>
      </c>
      <c r="G524" t="s">
        <v>95</v>
      </c>
      <c r="H524" t="s">
        <v>74</v>
      </c>
      <c r="I524" t="s">
        <v>27</v>
      </c>
      <c r="J524">
        <v>41</v>
      </c>
      <c r="K524" t="s">
        <v>61</v>
      </c>
      <c r="L524" t="s">
        <v>96</v>
      </c>
      <c r="M524">
        <v>3</v>
      </c>
      <c r="N524">
        <v>5</v>
      </c>
      <c r="O524">
        <v>1420</v>
      </c>
      <c r="P524">
        <v>852</v>
      </c>
      <c r="Q524">
        <v>568</v>
      </c>
      <c r="R524" t="s">
        <v>82</v>
      </c>
      <c r="S524" t="s">
        <v>31</v>
      </c>
      <c r="T524">
        <v>2</v>
      </c>
      <c r="U524" t="s">
        <v>32</v>
      </c>
      <c r="V524" t="s">
        <v>45</v>
      </c>
    </row>
    <row r="525" spans="1:22" x14ac:dyDescent="0.35">
      <c r="A525" s="1">
        <v>45301</v>
      </c>
      <c r="B525" t="s">
        <v>596</v>
      </c>
      <c r="C525" t="s">
        <v>84</v>
      </c>
      <c r="D525" s="1">
        <v>21113</v>
      </c>
      <c r="E525" t="s">
        <v>36</v>
      </c>
      <c r="F525">
        <v>263</v>
      </c>
      <c r="G525" t="s">
        <v>67</v>
      </c>
      <c r="H525" t="s">
        <v>37</v>
      </c>
      <c r="I525" t="s">
        <v>27</v>
      </c>
      <c r="J525">
        <v>66</v>
      </c>
      <c r="K525" t="s">
        <v>28</v>
      </c>
      <c r="L525" t="s">
        <v>68</v>
      </c>
      <c r="M525">
        <v>18</v>
      </c>
      <c r="N525">
        <v>22</v>
      </c>
      <c r="O525">
        <v>5786</v>
      </c>
      <c r="P525">
        <v>4734</v>
      </c>
      <c r="Q525">
        <v>1052</v>
      </c>
      <c r="R525" t="s">
        <v>30</v>
      </c>
      <c r="S525" t="s">
        <v>57</v>
      </c>
      <c r="T525">
        <v>3</v>
      </c>
      <c r="U525" t="s">
        <v>32</v>
      </c>
      <c r="V525" t="s">
        <v>70</v>
      </c>
    </row>
    <row r="526" spans="1:22" x14ac:dyDescent="0.35">
      <c r="A526" s="1">
        <v>45409</v>
      </c>
      <c r="B526" t="s">
        <v>597</v>
      </c>
      <c r="C526" t="s">
        <v>113</v>
      </c>
      <c r="D526" s="1">
        <v>33840</v>
      </c>
      <c r="E526" t="s">
        <v>36</v>
      </c>
      <c r="F526">
        <v>444</v>
      </c>
      <c r="G526" t="s">
        <v>85</v>
      </c>
      <c r="H526" t="s">
        <v>49</v>
      </c>
      <c r="I526" t="s">
        <v>38</v>
      </c>
      <c r="J526">
        <v>32</v>
      </c>
      <c r="K526" t="s">
        <v>61</v>
      </c>
      <c r="L526" t="s">
        <v>86</v>
      </c>
      <c r="M526">
        <v>18</v>
      </c>
      <c r="N526">
        <v>36</v>
      </c>
      <c r="O526">
        <v>15984</v>
      </c>
      <c r="P526">
        <v>7992</v>
      </c>
      <c r="Q526">
        <v>7992</v>
      </c>
      <c r="R526" t="s">
        <v>30</v>
      </c>
      <c r="S526" t="s">
        <v>69</v>
      </c>
      <c r="T526">
        <v>6</v>
      </c>
      <c r="U526" t="s">
        <v>44</v>
      </c>
      <c r="V526" t="s">
        <v>72</v>
      </c>
    </row>
    <row r="527" spans="1:22" x14ac:dyDescent="0.35">
      <c r="A527" s="1">
        <v>45474</v>
      </c>
      <c r="B527" t="s">
        <v>598</v>
      </c>
      <c r="C527" t="s">
        <v>84</v>
      </c>
      <c r="D527" s="1">
        <v>24721</v>
      </c>
      <c r="E527" t="s">
        <v>71</v>
      </c>
      <c r="F527">
        <v>61</v>
      </c>
      <c r="G527" t="s">
        <v>48</v>
      </c>
      <c r="H527" t="s">
        <v>80</v>
      </c>
      <c r="I527" t="s">
        <v>27</v>
      </c>
      <c r="J527">
        <v>57</v>
      </c>
      <c r="K527" t="s">
        <v>42</v>
      </c>
      <c r="L527" t="s">
        <v>51</v>
      </c>
      <c r="M527">
        <v>10</v>
      </c>
      <c r="N527">
        <v>11</v>
      </c>
      <c r="O527">
        <v>671</v>
      </c>
      <c r="P527">
        <v>610</v>
      </c>
      <c r="Q527">
        <v>61</v>
      </c>
      <c r="R527" t="s">
        <v>30</v>
      </c>
      <c r="S527" t="s">
        <v>39</v>
      </c>
      <c r="T527">
        <v>1</v>
      </c>
      <c r="U527" t="s">
        <v>32</v>
      </c>
      <c r="V527" t="s">
        <v>90</v>
      </c>
    </row>
    <row r="528" spans="1:22" x14ac:dyDescent="0.35">
      <c r="A528" s="1">
        <v>45407</v>
      </c>
      <c r="B528" t="s">
        <v>599</v>
      </c>
      <c r="C528" t="s">
        <v>47</v>
      </c>
      <c r="D528" s="1">
        <v>36527</v>
      </c>
      <c r="E528" t="s">
        <v>98</v>
      </c>
      <c r="F528">
        <v>439</v>
      </c>
      <c r="G528" t="s">
        <v>59</v>
      </c>
      <c r="H528" t="s">
        <v>55</v>
      </c>
      <c r="I528" t="s">
        <v>27</v>
      </c>
      <c r="J528">
        <v>24</v>
      </c>
      <c r="K528" t="s">
        <v>50</v>
      </c>
      <c r="L528" t="s">
        <v>62</v>
      </c>
      <c r="M528">
        <v>10</v>
      </c>
      <c r="N528">
        <v>45</v>
      </c>
      <c r="O528">
        <v>19755</v>
      </c>
      <c r="P528">
        <v>4390</v>
      </c>
      <c r="Q528">
        <v>15365</v>
      </c>
      <c r="R528" t="s">
        <v>30</v>
      </c>
      <c r="S528" t="s">
        <v>76</v>
      </c>
      <c r="T528">
        <v>4</v>
      </c>
      <c r="U528" t="s">
        <v>32</v>
      </c>
      <c r="V528" t="s">
        <v>72</v>
      </c>
    </row>
    <row r="529" spans="1:22" x14ac:dyDescent="0.35">
      <c r="A529" s="1">
        <v>45484</v>
      </c>
      <c r="B529" t="s">
        <v>600</v>
      </c>
      <c r="C529" t="s">
        <v>104</v>
      </c>
      <c r="D529" s="1">
        <v>32829</v>
      </c>
      <c r="E529" t="s">
        <v>98</v>
      </c>
      <c r="F529">
        <v>453</v>
      </c>
      <c r="G529" t="s">
        <v>73</v>
      </c>
      <c r="H529" t="s">
        <v>80</v>
      </c>
      <c r="I529" t="s">
        <v>27</v>
      </c>
      <c r="J529">
        <v>35</v>
      </c>
      <c r="K529" t="s">
        <v>61</v>
      </c>
      <c r="L529" t="s">
        <v>75</v>
      </c>
      <c r="M529">
        <v>14</v>
      </c>
      <c r="N529">
        <v>28</v>
      </c>
      <c r="O529">
        <v>12684</v>
      </c>
      <c r="P529">
        <v>6342</v>
      </c>
      <c r="Q529">
        <v>6342</v>
      </c>
      <c r="R529" t="s">
        <v>30</v>
      </c>
      <c r="S529" t="s">
        <v>76</v>
      </c>
      <c r="T529">
        <v>4</v>
      </c>
      <c r="U529" t="s">
        <v>32</v>
      </c>
      <c r="V529" t="s">
        <v>90</v>
      </c>
    </row>
    <row r="530" spans="1:22" x14ac:dyDescent="0.35">
      <c r="A530" s="1">
        <v>45345</v>
      </c>
      <c r="B530" t="s">
        <v>601</v>
      </c>
      <c r="C530" t="s">
        <v>84</v>
      </c>
      <c r="D530" s="1">
        <v>24492</v>
      </c>
      <c r="E530" t="s">
        <v>36</v>
      </c>
      <c r="F530">
        <v>407</v>
      </c>
      <c r="G530" t="s">
        <v>59</v>
      </c>
      <c r="H530" t="s">
        <v>55</v>
      </c>
      <c r="I530" t="s">
        <v>27</v>
      </c>
      <c r="J530">
        <v>57</v>
      </c>
      <c r="K530" t="s">
        <v>42</v>
      </c>
      <c r="L530" t="s">
        <v>62</v>
      </c>
      <c r="M530">
        <v>10</v>
      </c>
      <c r="N530">
        <v>45</v>
      </c>
      <c r="O530">
        <v>18315</v>
      </c>
      <c r="P530">
        <v>4070</v>
      </c>
      <c r="Q530">
        <v>14245</v>
      </c>
      <c r="R530" t="s">
        <v>30</v>
      </c>
      <c r="S530" t="s">
        <v>63</v>
      </c>
      <c r="T530">
        <v>5</v>
      </c>
      <c r="U530" t="s">
        <v>32</v>
      </c>
      <c r="V530" t="s">
        <v>33</v>
      </c>
    </row>
    <row r="531" spans="1:22" x14ac:dyDescent="0.35">
      <c r="A531" s="1">
        <v>45472</v>
      </c>
      <c r="B531" t="s">
        <v>602</v>
      </c>
      <c r="C531" t="s">
        <v>54</v>
      </c>
      <c r="D531" s="1">
        <v>24653</v>
      </c>
      <c r="E531" t="s">
        <v>36</v>
      </c>
      <c r="F531">
        <v>285</v>
      </c>
      <c r="G531" t="s">
        <v>85</v>
      </c>
      <c r="H531" t="s">
        <v>55</v>
      </c>
      <c r="I531" t="s">
        <v>27</v>
      </c>
      <c r="J531">
        <v>57</v>
      </c>
      <c r="K531" t="s">
        <v>42</v>
      </c>
      <c r="L531" t="s">
        <v>86</v>
      </c>
      <c r="M531">
        <v>18</v>
      </c>
      <c r="N531">
        <v>36</v>
      </c>
      <c r="O531">
        <v>10260</v>
      </c>
      <c r="P531">
        <v>5130</v>
      </c>
      <c r="Q531">
        <v>5130</v>
      </c>
      <c r="R531" t="s">
        <v>30</v>
      </c>
      <c r="S531" t="s">
        <v>69</v>
      </c>
      <c r="T531">
        <v>6</v>
      </c>
      <c r="U531" t="s">
        <v>44</v>
      </c>
      <c r="V531" t="s">
        <v>45</v>
      </c>
    </row>
    <row r="532" spans="1:22" x14ac:dyDescent="0.35">
      <c r="A532" s="1">
        <v>45296</v>
      </c>
      <c r="B532" t="s">
        <v>603</v>
      </c>
      <c r="C532" t="s">
        <v>113</v>
      </c>
      <c r="D532" s="1">
        <v>29489</v>
      </c>
      <c r="E532" t="s">
        <v>24</v>
      </c>
      <c r="F532">
        <v>277</v>
      </c>
      <c r="G532" t="s">
        <v>25</v>
      </c>
      <c r="H532" t="s">
        <v>49</v>
      </c>
      <c r="I532" t="s">
        <v>27</v>
      </c>
      <c r="J532">
        <v>43</v>
      </c>
      <c r="K532" t="s">
        <v>61</v>
      </c>
      <c r="L532" t="s">
        <v>29</v>
      </c>
      <c r="M532">
        <v>10</v>
      </c>
      <c r="N532">
        <v>14</v>
      </c>
      <c r="O532">
        <v>3878</v>
      </c>
      <c r="P532">
        <v>2770</v>
      </c>
      <c r="Q532">
        <v>1108</v>
      </c>
      <c r="R532" t="s">
        <v>30</v>
      </c>
      <c r="S532" t="s">
        <v>63</v>
      </c>
      <c r="T532">
        <v>5</v>
      </c>
      <c r="U532" t="s">
        <v>32</v>
      </c>
      <c r="V532" t="s">
        <v>70</v>
      </c>
    </row>
    <row r="533" spans="1:22" x14ac:dyDescent="0.35">
      <c r="A533" s="1">
        <v>45336</v>
      </c>
      <c r="B533" t="s">
        <v>604</v>
      </c>
      <c r="C533" t="s">
        <v>100</v>
      </c>
      <c r="D533" s="1">
        <v>26707</v>
      </c>
      <c r="E533" t="s">
        <v>36</v>
      </c>
      <c r="F533">
        <v>427</v>
      </c>
      <c r="G533" t="s">
        <v>79</v>
      </c>
      <c r="H533" t="s">
        <v>80</v>
      </c>
      <c r="I533" t="s">
        <v>27</v>
      </c>
      <c r="J533">
        <v>51</v>
      </c>
      <c r="K533" t="s">
        <v>42</v>
      </c>
      <c r="L533" t="s">
        <v>81</v>
      </c>
      <c r="M533">
        <v>7</v>
      </c>
      <c r="N533">
        <v>9</v>
      </c>
      <c r="O533">
        <v>3843</v>
      </c>
      <c r="P533">
        <v>2989</v>
      </c>
      <c r="Q533">
        <v>854</v>
      </c>
      <c r="R533" t="s">
        <v>82</v>
      </c>
      <c r="S533" t="s">
        <v>57</v>
      </c>
      <c r="T533">
        <v>3</v>
      </c>
      <c r="U533" t="s">
        <v>32</v>
      </c>
      <c r="V533" t="s">
        <v>33</v>
      </c>
    </row>
    <row r="534" spans="1:22" x14ac:dyDescent="0.35">
      <c r="A534" s="1">
        <v>45323</v>
      </c>
      <c r="B534" t="s">
        <v>605</v>
      </c>
      <c r="C534" t="s">
        <v>104</v>
      </c>
      <c r="D534" s="1">
        <v>19201</v>
      </c>
      <c r="E534" t="s">
        <v>98</v>
      </c>
      <c r="F534">
        <v>486</v>
      </c>
      <c r="G534" t="s">
        <v>79</v>
      </c>
      <c r="H534" t="s">
        <v>55</v>
      </c>
      <c r="I534" t="s">
        <v>27</v>
      </c>
      <c r="J534">
        <v>72</v>
      </c>
      <c r="K534" t="s">
        <v>28</v>
      </c>
      <c r="L534" t="s">
        <v>81</v>
      </c>
      <c r="M534">
        <v>7</v>
      </c>
      <c r="N534">
        <v>9</v>
      </c>
      <c r="O534">
        <v>4374</v>
      </c>
      <c r="P534">
        <v>3402</v>
      </c>
      <c r="Q534">
        <v>972</v>
      </c>
      <c r="R534" t="s">
        <v>82</v>
      </c>
      <c r="S534" t="s">
        <v>76</v>
      </c>
      <c r="T534">
        <v>4</v>
      </c>
      <c r="U534" t="s">
        <v>32</v>
      </c>
      <c r="V534" t="s">
        <v>33</v>
      </c>
    </row>
    <row r="535" spans="1:22" x14ac:dyDescent="0.35">
      <c r="A535" s="1">
        <v>45340</v>
      </c>
      <c r="B535" t="s">
        <v>606</v>
      </c>
      <c r="C535" t="s">
        <v>35</v>
      </c>
      <c r="D535" s="1">
        <v>18337</v>
      </c>
      <c r="E535" t="s">
        <v>71</v>
      </c>
      <c r="F535">
        <v>132</v>
      </c>
      <c r="G535" t="s">
        <v>85</v>
      </c>
      <c r="H535" t="s">
        <v>80</v>
      </c>
      <c r="I535" t="s">
        <v>27</v>
      </c>
      <c r="J535">
        <v>74</v>
      </c>
      <c r="K535" t="s">
        <v>28</v>
      </c>
      <c r="L535" t="s">
        <v>86</v>
      </c>
      <c r="M535">
        <v>18</v>
      </c>
      <c r="N535">
        <v>36</v>
      </c>
      <c r="O535">
        <v>4752</v>
      </c>
      <c r="P535">
        <v>2376</v>
      </c>
      <c r="Q535">
        <v>2376</v>
      </c>
      <c r="R535" t="s">
        <v>30</v>
      </c>
      <c r="S535" t="s">
        <v>43</v>
      </c>
      <c r="T535">
        <v>0</v>
      </c>
      <c r="U535" t="s">
        <v>44</v>
      </c>
      <c r="V535" t="s">
        <v>33</v>
      </c>
    </row>
    <row r="536" spans="1:22" x14ac:dyDescent="0.35">
      <c r="A536" s="1">
        <v>45454</v>
      </c>
      <c r="B536" t="s">
        <v>607</v>
      </c>
      <c r="C536" t="s">
        <v>47</v>
      </c>
      <c r="D536" s="1">
        <v>38766</v>
      </c>
      <c r="E536" t="s">
        <v>24</v>
      </c>
      <c r="F536">
        <v>389</v>
      </c>
      <c r="G536" t="s">
        <v>85</v>
      </c>
      <c r="H536" t="s">
        <v>55</v>
      </c>
      <c r="I536" t="s">
        <v>27</v>
      </c>
      <c r="J536">
        <v>18</v>
      </c>
      <c r="K536" t="s">
        <v>50</v>
      </c>
      <c r="L536" t="s">
        <v>86</v>
      </c>
      <c r="M536">
        <v>18</v>
      </c>
      <c r="N536">
        <v>36</v>
      </c>
      <c r="O536">
        <v>14004</v>
      </c>
      <c r="P536">
        <v>7002</v>
      </c>
      <c r="Q536">
        <v>7002</v>
      </c>
      <c r="R536" t="s">
        <v>30</v>
      </c>
      <c r="S536" t="s">
        <v>31</v>
      </c>
      <c r="T536">
        <v>2</v>
      </c>
      <c r="U536" t="s">
        <v>32</v>
      </c>
      <c r="V536" t="s">
        <v>45</v>
      </c>
    </row>
    <row r="537" spans="1:22" x14ac:dyDescent="0.35">
      <c r="A537" s="1">
        <v>45491</v>
      </c>
      <c r="B537" t="s">
        <v>608</v>
      </c>
      <c r="C537" t="s">
        <v>113</v>
      </c>
      <c r="D537" s="1">
        <v>34003</v>
      </c>
      <c r="E537" t="s">
        <v>24</v>
      </c>
      <c r="F537">
        <v>371</v>
      </c>
      <c r="G537" t="s">
        <v>73</v>
      </c>
      <c r="H537" t="s">
        <v>41</v>
      </c>
      <c r="I537" t="s">
        <v>27</v>
      </c>
      <c r="J537">
        <v>31</v>
      </c>
      <c r="K537" t="s">
        <v>61</v>
      </c>
      <c r="L537" t="s">
        <v>75</v>
      </c>
      <c r="M537">
        <v>14</v>
      </c>
      <c r="N537">
        <v>28</v>
      </c>
      <c r="O537">
        <v>10388</v>
      </c>
      <c r="P537">
        <v>5194</v>
      </c>
      <c r="Q537">
        <v>5194</v>
      </c>
      <c r="R537" t="s">
        <v>30</v>
      </c>
      <c r="S537" t="s">
        <v>76</v>
      </c>
      <c r="T537">
        <v>4</v>
      </c>
      <c r="U537" t="s">
        <v>32</v>
      </c>
      <c r="V537" t="s">
        <v>90</v>
      </c>
    </row>
    <row r="538" spans="1:22" x14ac:dyDescent="0.35">
      <c r="A538" s="1">
        <v>45408</v>
      </c>
      <c r="B538" t="s">
        <v>609</v>
      </c>
      <c r="C538" t="s">
        <v>113</v>
      </c>
      <c r="D538" s="1">
        <v>29349</v>
      </c>
      <c r="E538" t="s">
        <v>36</v>
      </c>
      <c r="F538">
        <v>146</v>
      </c>
      <c r="G538" t="s">
        <v>88</v>
      </c>
      <c r="H538" t="s">
        <v>41</v>
      </c>
      <c r="I538" t="s">
        <v>27</v>
      </c>
      <c r="J538">
        <v>44</v>
      </c>
      <c r="K538" t="s">
        <v>61</v>
      </c>
      <c r="L538" t="s">
        <v>89</v>
      </c>
      <c r="M538">
        <v>19</v>
      </c>
      <c r="N538">
        <v>23</v>
      </c>
      <c r="O538">
        <v>3358</v>
      </c>
      <c r="P538">
        <v>2774</v>
      </c>
      <c r="Q538">
        <v>584</v>
      </c>
      <c r="R538" t="s">
        <v>30</v>
      </c>
      <c r="S538" t="s">
        <v>63</v>
      </c>
      <c r="T538">
        <v>5</v>
      </c>
      <c r="U538" t="s">
        <v>32</v>
      </c>
      <c r="V538" t="s">
        <v>72</v>
      </c>
    </row>
    <row r="539" spans="1:22" x14ac:dyDescent="0.35">
      <c r="A539" s="1">
        <v>45320</v>
      </c>
      <c r="B539" t="s">
        <v>610</v>
      </c>
      <c r="C539" t="s">
        <v>23</v>
      </c>
      <c r="D539" s="1">
        <v>21232</v>
      </c>
      <c r="E539" t="s">
        <v>36</v>
      </c>
      <c r="F539">
        <v>390</v>
      </c>
      <c r="G539" t="s">
        <v>25</v>
      </c>
      <c r="H539" t="s">
        <v>74</v>
      </c>
      <c r="I539" t="s">
        <v>38</v>
      </c>
      <c r="J539">
        <v>66</v>
      </c>
      <c r="K539" t="s">
        <v>28</v>
      </c>
      <c r="L539" t="s">
        <v>29</v>
      </c>
      <c r="M539">
        <v>10</v>
      </c>
      <c r="N539">
        <v>14</v>
      </c>
      <c r="O539">
        <v>5460</v>
      </c>
      <c r="P539">
        <v>3900</v>
      </c>
      <c r="Q539">
        <v>1560</v>
      </c>
      <c r="R539" t="s">
        <v>30</v>
      </c>
      <c r="S539" t="s">
        <v>39</v>
      </c>
      <c r="T539">
        <v>1</v>
      </c>
      <c r="U539" t="s">
        <v>32</v>
      </c>
      <c r="V539" t="s">
        <v>70</v>
      </c>
    </row>
    <row r="540" spans="1:22" x14ac:dyDescent="0.35">
      <c r="A540" s="1">
        <v>45336</v>
      </c>
      <c r="B540" t="s">
        <v>611</v>
      </c>
      <c r="C540" t="s">
        <v>100</v>
      </c>
      <c r="D540" s="1">
        <v>25646</v>
      </c>
      <c r="E540" t="s">
        <v>24</v>
      </c>
      <c r="F540">
        <v>255</v>
      </c>
      <c r="G540" t="s">
        <v>85</v>
      </c>
      <c r="H540" t="s">
        <v>37</v>
      </c>
      <c r="I540" t="s">
        <v>27</v>
      </c>
      <c r="J540">
        <v>54</v>
      </c>
      <c r="K540" t="s">
        <v>42</v>
      </c>
      <c r="L540" t="s">
        <v>86</v>
      </c>
      <c r="M540">
        <v>18</v>
      </c>
      <c r="N540">
        <v>36</v>
      </c>
      <c r="O540">
        <v>9180</v>
      </c>
      <c r="P540">
        <v>4590</v>
      </c>
      <c r="Q540">
        <v>4590</v>
      </c>
      <c r="R540" t="s">
        <v>30</v>
      </c>
      <c r="S540" t="s">
        <v>57</v>
      </c>
      <c r="T540">
        <v>3</v>
      </c>
      <c r="U540" t="s">
        <v>32</v>
      </c>
      <c r="V540" t="s">
        <v>33</v>
      </c>
    </row>
    <row r="541" spans="1:22" x14ac:dyDescent="0.35">
      <c r="A541" s="1">
        <v>45311</v>
      </c>
      <c r="B541" t="s">
        <v>612</v>
      </c>
      <c r="C541" t="s">
        <v>35</v>
      </c>
      <c r="D541" s="1">
        <v>26958</v>
      </c>
      <c r="E541" t="s">
        <v>36</v>
      </c>
      <c r="F541">
        <v>421</v>
      </c>
      <c r="G541" t="s">
        <v>85</v>
      </c>
      <c r="H541" t="s">
        <v>49</v>
      </c>
      <c r="I541" t="s">
        <v>27</v>
      </c>
      <c r="J541">
        <v>50</v>
      </c>
      <c r="K541" t="s">
        <v>42</v>
      </c>
      <c r="L541" t="s">
        <v>86</v>
      </c>
      <c r="M541">
        <v>18</v>
      </c>
      <c r="N541">
        <v>36</v>
      </c>
      <c r="O541">
        <v>15156</v>
      </c>
      <c r="P541">
        <v>7578</v>
      </c>
      <c r="Q541">
        <v>7578</v>
      </c>
      <c r="R541" t="s">
        <v>30</v>
      </c>
      <c r="S541" t="s">
        <v>69</v>
      </c>
      <c r="T541">
        <v>6</v>
      </c>
      <c r="U541" t="s">
        <v>44</v>
      </c>
      <c r="V541" t="s">
        <v>70</v>
      </c>
    </row>
    <row r="542" spans="1:22" x14ac:dyDescent="0.35">
      <c r="A542" s="1">
        <v>45377</v>
      </c>
      <c r="B542" t="s">
        <v>613</v>
      </c>
      <c r="C542" t="s">
        <v>35</v>
      </c>
      <c r="D542" s="1">
        <v>16254</v>
      </c>
      <c r="E542" t="s">
        <v>98</v>
      </c>
      <c r="F542">
        <v>476</v>
      </c>
      <c r="G542" t="s">
        <v>48</v>
      </c>
      <c r="H542" t="s">
        <v>80</v>
      </c>
      <c r="I542" t="s">
        <v>27</v>
      </c>
      <c r="J542">
        <v>80</v>
      </c>
      <c r="K542" t="s">
        <v>56</v>
      </c>
      <c r="L542" t="s">
        <v>51</v>
      </c>
      <c r="M542">
        <v>10</v>
      </c>
      <c r="N542">
        <v>11</v>
      </c>
      <c r="O542">
        <v>5236</v>
      </c>
      <c r="P542">
        <v>4760</v>
      </c>
      <c r="Q542">
        <v>476</v>
      </c>
      <c r="R542" t="s">
        <v>30</v>
      </c>
      <c r="S542" t="s">
        <v>31</v>
      </c>
      <c r="T542">
        <v>2</v>
      </c>
      <c r="U542" t="s">
        <v>32</v>
      </c>
      <c r="V542" t="s">
        <v>52</v>
      </c>
    </row>
    <row r="543" spans="1:22" x14ac:dyDescent="0.35">
      <c r="A543" s="1">
        <v>45305</v>
      </c>
      <c r="B543" t="s">
        <v>614</v>
      </c>
      <c r="C543" t="s">
        <v>47</v>
      </c>
      <c r="D543" s="1">
        <v>37893</v>
      </c>
      <c r="E543" t="s">
        <v>24</v>
      </c>
      <c r="F543">
        <v>246</v>
      </c>
      <c r="G543" t="s">
        <v>88</v>
      </c>
      <c r="H543" t="s">
        <v>55</v>
      </c>
      <c r="I543" t="s">
        <v>27</v>
      </c>
      <c r="J543">
        <v>20</v>
      </c>
      <c r="K543" t="s">
        <v>50</v>
      </c>
      <c r="L543" t="s">
        <v>89</v>
      </c>
      <c r="M543">
        <v>19</v>
      </c>
      <c r="N543">
        <v>23</v>
      </c>
      <c r="O543">
        <v>5658</v>
      </c>
      <c r="P543">
        <v>4674</v>
      </c>
      <c r="Q543">
        <v>984</v>
      </c>
      <c r="R543" t="s">
        <v>30</v>
      </c>
      <c r="S543" t="s">
        <v>43</v>
      </c>
      <c r="T543">
        <v>0</v>
      </c>
      <c r="U543" t="s">
        <v>44</v>
      </c>
      <c r="V543" t="s">
        <v>70</v>
      </c>
    </row>
    <row r="544" spans="1:22" x14ac:dyDescent="0.35">
      <c r="A544" s="1">
        <v>45316</v>
      </c>
      <c r="B544" t="s">
        <v>615</v>
      </c>
      <c r="C544" t="s">
        <v>54</v>
      </c>
      <c r="D544" s="1">
        <v>25943</v>
      </c>
      <c r="E544" t="s">
        <v>98</v>
      </c>
      <c r="F544">
        <v>302</v>
      </c>
      <c r="G544" t="s">
        <v>85</v>
      </c>
      <c r="H544" t="s">
        <v>80</v>
      </c>
      <c r="I544" t="s">
        <v>27</v>
      </c>
      <c r="J544">
        <v>53</v>
      </c>
      <c r="K544" t="s">
        <v>42</v>
      </c>
      <c r="L544" t="s">
        <v>86</v>
      </c>
      <c r="M544">
        <v>18</v>
      </c>
      <c r="N544">
        <v>36</v>
      </c>
      <c r="O544">
        <v>10872</v>
      </c>
      <c r="P544">
        <v>5436</v>
      </c>
      <c r="Q544">
        <v>5436</v>
      </c>
      <c r="R544" t="s">
        <v>30</v>
      </c>
      <c r="S544" t="s">
        <v>76</v>
      </c>
      <c r="T544">
        <v>4</v>
      </c>
      <c r="U544" t="s">
        <v>32</v>
      </c>
      <c r="V544" t="s">
        <v>70</v>
      </c>
    </row>
    <row r="545" spans="1:22" x14ac:dyDescent="0.35">
      <c r="A545" s="1">
        <v>45446</v>
      </c>
      <c r="B545" t="s">
        <v>616</v>
      </c>
      <c r="C545" t="s">
        <v>107</v>
      </c>
      <c r="D545" s="1">
        <v>23714</v>
      </c>
      <c r="E545" t="s">
        <v>98</v>
      </c>
      <c r="F545">
        <v>124</v>
      </c>
      <c r="G545" t="s">
        <v>59</v>
      </c>
      <c r="H545" t="s">
        <v>55</v>
      </c>
      <c r="I545" t="s">
        <v>27</v>
      </c>
      <c r="J545">
        <v>60</v>
      </c>
      <c r="K545" t="s">
        <v>28</v>
      </c>
      <c r="L545" t="s">
        <v>62</v>
      </c>
      <c r="M545">
        <v>10</v>
      </c>
      <c r="N545">
        <v>45</v>
      </c>
      <c r="O545">
        <v>5580</v>
      </c>
      <c r="P545">
        <v>1240</v>
      </c>
      <c r="Q545">
        <v>4340</v>
      </c>
      <c r="R545" t="s">
        <v>30</v>
      </c>
      <c r="S545" t="s">
        <v>39</v>
      </c>
      <c r="T545">
        <v>1</v>
      </c>
      <c r="U545" t="s">
        <v>32</v>
      </c>
      <c r="V545" t="s">
        <v>45</v>
      </c>
    </row>
    <row r="546" spans="1:22" x14ac:dyDescent="0.35">
      <c r="A546" s="1">
        <v>45376</v>
      </c>
      <c r="B546" t="s">
        <v>617</v>
      </c>
      <c r="C546" t="s">
        <v>107</v>
      </c>
      <c r="D546" s="1">
        <v>27949</v>
      </c>
      <c r="E546" t="s">
        <v>71</v>
      </c>
      <c r="F546">
        <v>217</v>
      </c>
      <c r="G546" t="s">
        <v>67</v>
      </c>
      <c r="H546" t="s">
        <v>55</v>
      </c>
      <c r="I546" t="s">
        <v>27</v>
      </c>
      <c r="J546">
        <v>48</v>
      </c>
      <c r="K546" t="s">
        <v>42</v>
      </c>
      <c r="L546" t="s">
        <v>68</v>
      </c>
      <c r="M546">
        <v>18</v>
      </c>
      <c r="N546">
        <v>22</v>
      </c>
      <c r="O546">
        <v>4774</v>
      </c>
      <c r="P546">
        <v>3906</v>
      </c>
      <c r="Q546">
        <v>868</v>
      </c>
      <c r="R546" t="s">
        <v>30</v>
      </c>
      <c r="S546" t="s">
        <v>39</v>
      </c>
      <c r="T546">
        <v>1</v>
      </c>
      <c r="U546" t="s">
        <v>32</v>
      </c>
      <c r="V546" t="s">
        <v>52</v>
      </c>
    </row>
    <row r="547" spans="1:22" x14ac:dyDescent="0.35">
      <c r="A547" s="1">
        <v>45454</v>
      </c>
      <c r="B547" t="s">
        <v>618</v>
      </c>
      <c r="C547" t="s">
        <v>104</v>
      </c>
      <c r="D547" s="1">
        <v>35995</v>
      </c>
      <c r="E547" t="s">
        <v>36</v>
      </c>
      <c r="F547">
        <v>150</v>
      </c>
      <c r="G547" t="s">
        <v>59</v>
      </c>
      <c r="H547" t="s">
        <v>49</v>
      </c>
      <c r="I547" t="s">
        <v>27</v>
      </c>
      <c r="J547">
        <v>26</v>
      </c>
      <c r="K547" t="s">
        <v>50</v>
      </c>
      <c r="L547" t="s">
        <v>62</v>
      </c>
      <c r="M547">
        <v>10</v>
      </c>
      <c r="N547">
        <v>45</v>
      </c>
      <c r="O547">
        <v>6750</v>
      </c>
      <c r="P547">
        <v>1500</v>
      </c>
      <c r="Q547">
        <v>5250</v>
      </c>
      <c r="R547" t="s">
        <v>30</v>
      </c>
      <c r="S547" t="s">
        <v>31</v>
      </c>
      <c r="T547">
        <v>2</v>
      </c>
      <c r="U547" t="s">
        <v>32</v>
      </c>
      <c r="V547" t="s">
        <v>45</v>
      </c>
    </row>
    <row r="548" spans="1:22" x14ac:dyDescent="0.35">
      <c r="A548" s="1">
        <v>45333</v>
      </c>
      <c r="B548" t="s">
        <v>619</v>
      </c>
      <c r="C548" t="s">
        <v>23</v>
      </c>
      <c r="D548" s="1">
        <v>20942</v>
      </c>
      <c r="E548" t="s">
        <v>98</v>
      </c>
      <c r="F548">
        <v>167</v>
      </c>
      <c r="G548" t="s">
        <v>85</v>
      </c>
      <c r="H548" t="s">
        <v>80</v>
      </c>
      <c r="I548" t="s">
        <v>27</v>
      </c>
      <c r="J548">
        <v>67</v>
      </c>
      <c r="K548" t="s">
        <v>28</v>
      </c>
      <c r="L548" t="s">
        <v>86</v>
      </c>
      <c r="M548">
        <v>18</v>
      </c>
      <c r="N548">
        <v>36</v>
      </c>
      <c r="O548">
        <v>6012</v>
      </c>
      <c r="P548">
        <v>3006</v>
      </c>
      <c r="Q548">
        <v>3006</v>
      </c>
      <c r="R548" t="s">
        <v>30</v>
      </c>
      <c r="S548" t="s">
        <v>43</v>
      </c>
      <c r="T548">
        <v>0</v>
      </c>
      <c r="U548" t="s">
        <v>44</v>
      </c>
      <c r="V548" t="s">
        <v>33</v>
      </c>
    </row>
    <row r="549" spans="1:22" x14ac:dyDescent="0.35">
      <c r="A549" s="1">
        <v>45353</v>
      </c>
      <c r="B549" t="s">
        <v>620</v>
      </c>
      <c r="C549" t="s">
        <v>47</v>
      </c>
      <c r="D549" s="1">
        <v>25705</v>
      </c>
      <c r="E549" t="s">
        <v>36</v>
      </c>
      <c r="F549">
        <v>349</v>
      </c>
      <c r="G549" t="s">
        <v>85</v>
      </c>
      <c r="H549" t="s">
        <v>55</v>
      </c>
      <c r="I549" t="s">
        <v>27</v>
      </c>
      <c r="J549">
        <v>54</v>
      </c>
      <c r="K549" t="s">
        <v>42</v>
      </c>
      <c r="L549" t="s">
        <v>86</v>
      </c>
      <c r="M549">
        <v>18</v>
      </c>
      <c r="N549">
        <v>36</v>
      </c>
      <c r="O549">
        <v>12564</v>
      </c>
      <c r="P549">
        <v>6282</v>
      </c>
      <c r="Q549">
        <v>6282</v>
      </c>
      <c r="R549" t="s">
        <v>30</v>
      </c>
      <c r="S549" t="s">
        <v>69</v>
      </c>
      <c r="T549">
        <v>6</v>
      </c>
      <c r="U549" t="s">
        <v>44</v>
      </c>
      <c r="V549" t="s">
        <v>52</v>
      </c>
    </row>
    <row r="550" spans="1:22" x14ac:dyDescent="0.35">
      <c r="A550" s="1">
        <v>45394</v>
      </c>
      <c r="B550" t="s">
        <v>621</v>
      </c>
      <c r="C550" t="s">
        <v>84</v>
      </c>
      <c r="D550" s="1">
        <v>23602</v>
      </c>
      <c r="E550" t="s">
        <v>24</v>
      </c>
      <c r="F550">
        <v>371</v>
      </c>
      <c r="G550" t="s">
        <v>79</v>
      </c>
      <c r="H550" t="s">
        <v>80</v>
      </c>
      <c r="I550" t="s">
        <v>27</v>
      </c>
      <c r="J550">
        <v>60</v>
      </c>
      <c r="K550" t="s">
        <v>28</v>
      </c>
      <c r="L550" t="s">
        <v>81</v>
      </c>
      <c r="M550">
        <v>7</v>
      </c>
      <c r="N550">
        <v>9</v>
      </c>
      <c r="O550">
        <v>3339</v>
      </c>
      <c r="P550">
        <v>2597</v>
      </c>
      <c r="Q550">
        <v>742</v>
      </c>
      <c r="R550" t="s">
        <v>82</v>
      </c>
      <c r="S550" t="s">
        <v>63</v>
      </c>
      <c r="T550">
        <v>5</v>
      </c>
      <c r="U550" t="s">
        <v>32</v>
      </c>
      <c r="V550" t="s">
        <v>72</v>
      </c>
    </row>
    <row r="551" spans="1:22" x14ac:dyDescent="0.35">
      <c r="A551" s="1">
        <v>45394</v>
      </c>
      <c r="B551" t="s">
        <v>622</v>
      </c>
      <c r="C551" t="s">
        <v>23</v>
      </c>
      <c r="D551" s="1">
        <v>35507</v>
      </c>
      <c r="E551" t="s">
        <v>98</v>
      </c>
      <c r="F551">
        <v>407</v>
      </c>
      <c r="G551" t="s">
        <v>88</v>
      </c>
      <c r="H551" t="s">
        <v>55</v>
      </c>
      <c r="I551" t="s">
        <v>27</v>
      </c>
      <c r="J551">
        <v>27</v>
      </c>
      <c r="K551" t="s">
        <v>50</v>
      </c>
      <c r="L551" t="s">
        <v>89</v>
      </c>
      <c r="M551">
        <v>19</v>
      </c>
      <c r="N551">
        <v>23</v>
      </c>
      <c r="O551">
        <v>9361</v>
      </c>
      <c r="P551">
        <v>7733</v>
      </c>
      <c r="Q551">
        <v>1628</v>
      </c>
      <c r="R551" t="s">
        <v>30</v>
      </c>
      <c r="S551" t="s">
        <v>63</v>
      </c>
      <c r="T551">
        <v>5</v>
      </c>
      <c r="U551" t="s">
        <v>32</v>
      </c>
      <c r="V551" t="s">
        <v>72</v>
      </c>
    </row>
    <row r="552" spans="1:22" x14ac:dyDescent="0.35">
      <c r="A552" s="1">
        <v>45395</v>
      </c>
      <c r="B552" t="s">
        <v>623</v>
      </c>
      <c r="C552" t="s">
        <v>35</v>
      </c>
      <c r="D552" s="1">
        <v>16740</v>
      </c>
      <c r="E552" t="s">
        <v>71</v>
      </c>
      <c r="F552">
        <v>277</v>
      </c>
      <c r="G552" t="s">
        <v>25</v>
      </c>
      <c r="H552" t="s">
        <v>41</v>
      </c>
      <c r="I552" t="s">
        <v>27</v>
      </c>
      <c r="J552">
        <v>79</v>
      </c>
      <c r="K552" t="s">
        <v>56</v>
      </c>
      <c r="L552" t="s">
        <v>29</v>
      </c>
      <c r="M552">
        <v>10</v>
      </c>
      <c r="N552">
        <v>14</v>
      </c>
      <c r="O552">
        <v>3878</v>
      </c>
      <c r="P552">
        <v>2770</v>
      </c>
      <c r="Q552">
        <v>1108</v>
      </c>
      <c r="R552" t="s">
        <v>30</v>
      </c>
      <c r="S552" t="s">
        <v>69</v>
      </c>
      <c r="T552">
        <v>6</v>
      </c>
      <c r="U552" t="s">
        <v>44</v>
      </c>
      <c r="V552" t="s">
        <v>72</v>
      </c>
    </row>
    <row r="553" spans="1:22" x14ac:dyDescent="0.35">
      <c r="A553" s="1">
        <v>45374</v>
      </c>
      <c r="B553" t="s">
        <v>624</v>
      </c>
      <c r="C553" t="s">
        <v>107</v>
      </c>
      <c r="D553" s="1">
        <v>23793</v>
      </c>
      <c r="E553" t="s">
        <v>36</v>
      </c>
      <c r="F553">
        <v>395</v>
      </c>
      <c r="G553" t="s">
        <v>25</v>
      </c>
      <c r="H553" t="s">
        <v>41</v>
      </c>
      <c r="I553" t="s">
        <v>27</v>
      </c>
      <c r="J553">
        <v>59</v>
      </c>
      <c r="K553" t="s">
        <v>42</v>
      </c>
      <c r="L553" t="s">
        <v>29</v>
      </c>
      <c r="M553">
        <v>10</v>
      </c>
      <c r="N553">
        <v>14</v>
      </c>
      <c r="O553">
        <v>5530</v>
      </c>
      <c r="P553">
        <v>3950</v>
      </c>
      <c r="Q553">
        <v>1580</v>
      </c>
      <c r="R553" t="s">
        <v>30</v>
      </c>
      <c r="S553" t="s">
        <v>69</v>
      </c>
      <c r="T553">
        <v>6</v>
      </c>
      <c r="U553" t="s">
        <v>44</v>
      </c>
      <c r="V553" t="s">
        <v>52</v>
      </c>
    </row>
    <row r="554" spans="1:22" x14ac:dyDescent="0.35">
      <c r="A554" s="1">
        <v>45302</v>
      </c>
      <c r="B554" t="s">
        <v>625</v>
      </c>
      <c r="C554" t="s">
        <v>54</v>
      </c>
      <c r="D554" s="1">
        <v>30506</v>
      </c>
      <c r="E554" t="s">
        <v>36</v>
      </c>
      <c r="F554">
        <v>146</v>
      </c>
      <c r="G554" t="s">
        <v>95</v>
      </c>
      <c r="H554" t="s">
        <v>74</v>
      </c>
      <c r="I554" t="s">
        <v>27</v>
      </c>
      <c r="J554">
        <v>41</v>
      </c>
      <c r="K554" t="s">
        <v>61</v>
      </c>
      <c r="L554" t="s">
        <v>96</v>
      </c>
      <c r="M554">
        <v>3</v>
      </c>
      <c r="N554">
        <v>5</v>
      </c>
      <c r="O554">
        <v>730</v>
      </c>
      <c r="P554">
        <v>438</v>
      </c>
      <c r="Q554">
        <v>292</v>
      </c>
      <c r="R554" t="s">
        <v>82</v>
      </c>
      <c r="S554" t="s">
        <v>76</v>
      </c>
      <c r="T554">
        <v>4</v>
      </c>
      <c r="U554" t="s">
        <v>32</v>
      </c>
      <c r="V554" t="s">
        <v>70</v>
      </c>
    </row>
    <row r="555" spans="1:22" x14ac:dyDescent="0.35">
      <c r="A555" s="1">
        <v>45445</v>
      </c>
      <c r="B555" t="s">
        <v>626</v>
      </c>
      <c r="C555" t="s">
        <v>84</v>
      </c>
      <c r="D555" s="1">
        <v>16637</v>
      </c>
      <c r="E555" t="s">
        <v>98</v>
      </c>
      <c r="F555">
        <v>247</v>
      </c>
      <c r="G555" t="s">
        <v>67</v>
      </c>
      <c r="H555" t="s">
        <v>37</v>
      </c>
      <c r="I555" t="s">
        <v>27</v>
      </c>
      <c r="J555">
        <v>79</v>
      </c>
      <c r="K555" t="s">
        <v>56</v>
      </c>
      <c r="L555" t="s">
        <v>68</v>
      </c>
      <c r="M555">
        <v>18</v>
      </c>
      <c r="N555">
        <v>22</v>
      </c>
      <c r="O555">
        <v>5434</v>
      </c>
      <c r="P555">
        <v>4446</v>
      </c>
      <c r="Q555">
        <v>988</v>
      </c>
      <c r="R555" t="s">
        <v>30</v>
      </c>
      <c r="S555" t="s">
        <v>43</v>
      </c>
      <c r="T555">
        <v>0</v>
      </c>
      <c r="U555" t="s">
        <v>44</v>
      </c>
      <c r="V555" t="s">
        <v>45</v>
      </c>
    </row>
    <row r="556" spans="1:22" x14ac:dyDescent="0.35">
      <c r="A556" s="1">
        <v>45460</v>
      </c>
      <c r="B556" t="s">
        <v>627</v>
      </c>
      <c r="C556" t="s">
        <v>100</v>
      </c>
      <c r="D556" s="1">
        <v>31250</v>
      </c>
      <c r="E556" t="s">
        <v>71</v>
      </c>
      <c r="F556">
        <v>108</v>
      </c>
      <c r="G556" t="s">
        <v>85</v>
      </c>
      <c r="H556" t="s">
        <v>49</v>
      </c>
      <c r="I556" t="s">
        <v>27</v>
      </c>
      <c r="J556">
        <v>39</v>
      </c>
      <c r="K556" t="s">
        <v>61</v>
      </c>
      <c r="L556" t="s">
        <v>86</v>
      </c>
      <c r="M556">
        <v>18</v>
      </c>
      <c r="N556">
        <v>36</v>
      </c>
      <c r="O556">
        <v>3888</v>
      </c>
      <c r="P556">
        <v>1944</v>
      </c>
      <c r="Q556">
        <v>1944</v>
      </c>
      <c r="R556" t="s">
        <v>30</v>
      </c>
      <c r="S556" t="s">
        <v>39</v>
      </c>
      <c r="T556">
        <v>1</v>
      </c>
      <c r="U556" t="s">
        <v>32</v>
      </c>
      <c r="V556" t="s">
        <v>45</v>
      </c>
    </row>
    <row r="557" spans="1:22" x14ac:dyDescent="0.35">
      <c r="A557" s="1">
        <v>45384</v>
      </c>
      <c r="B557" t="s">
        <v>628</v>
      </c>
      <c r="C557" t="s">
        <v>23</v>
      </c>
      <c r="D557" s="1">
        <v>21526</v>
      </c>
      <c r="E557" t="s">
        <v>98</v>
      </c>
      <c r="F557">
        <v>305</v>
      </c>
      <c r="G557" t="s">
        <v>73</v>
      </c>
      <c r="H557" t="s">
        <v>80</v>
      </c>
      <c r="I557" t="s">
        <v>38</v>
      </c>
      <c r="J557">
        <v>65</v>
      </c>
      <c r="K557" t="s">
        <v>28</v>
      </c>
      <c r="L557" t="s">
        <v>75</v>
      </c>
      <c r="M557">
        <v>14</v>
      </c>
      <c r="N557">
        <v>28</v>
      </c>
      <c r="O557">
        <v>8540</v>
      </c>
      <c r="P557">
        <v>4270</v>
      </c>
      <c r="Q557">
        <v>4270</v>
      </c>
      <c r="R557" t="s">
        <v>30</v>
      </c>
      <c r="S557" t="s">
        <v>31</v>
      </c>
      <c r="T557">
        <v>2</v>
      </c>
      <c r="U557" t="s">
        <v>32</v>
      </c>
      <c r="V557" t="s">
        <v>72</v>
      </c>
    </row>
    <row r="558" spans="1:22" x14ac:dyDescent="0.35">
      <c r="A558" s="1">
        <v>45489</v>
      </c>
      <c r="B558" t="s">
        <v>629</v>
      </c>
      <c r="C558" t="s">
        <v>104</v>
      </c>
      <c r="D558" s="1">
        <v>34123</v>
      </c>
      <c r="E558" t="s">
        <v>36</v>
      </c>
      <c r="F558">
        <v>145</v>
      </c>
      <c r="G558" t="s">
        <v>48</v>
      </c>
      <c r="H558" t="s">
        <v>55</v>
      </c>
      <c r="I558" t="s">
        <v>27</v>
      </c>
      <c r="J558">
        <v>31</v>
      </c>
      <c r="K558" t="s">
        <v>61</v>
      </c>
      <c r="L558" t="s">
        <v>51</v>
      </c>
      <c r="M558">
        <v>10</v>
      </c>
      <c r="N558">
        <v>11</v>
      </c>
      <c r="O558">
        <v>1595</v>
      </c>
      <c r="P558">
        <v>1450</v>
      </c>
      <c r="Q558">
        <v>145</v>
      </c>
      <c r="R558" t="s">
        <v>30</v>
      </c>
      <c r="S558" t="s">
        <v>31</v>
      </c>
      <c r="T558">
        <v>2</v>
      </c>
      <c r="U558" t="s">
        <v>32</v>
      </c>
      <c r="V558" t="s">
        <v>90</v>
      </c>
    </row>
    <row r="559" spans="1:22" x14ac:dyDescent="0.35">
      <c r="A559" s="1">
        <v>45400</v>
      </c>
      <c r="B559" t="s">
        <v>630</v>
      </c>
      <c r="C559" t="s">
        <v>113</v>
      </c>
      <c r="D559" s="1">
        <v>16967</v>
      </c>
      <c r="E559" t="s">
        <v>71</v>
      </c>
      <c r="F559">
        <v>16</v>
      </c>
      <c r="G559" t="s">
        <v>48</v>
      </c>
      <c r="H559" t="s">
        <v>80</v>
      </c>
      <c r="I559" t="s">
        <v>27</v>
      </c>
      <c r="J559">
        <v>78</v>
      </c>
      <c r="K559" t="s">
        <v>56</v>
      </c>
      <c r="L559" t="s">
        <v>51</v>
      </c>
      <c r="M559">
        <v>10</v>
      </c>
      <c r="N559">
        <v>11</v>
      </c>
      <c r="O559">
        <v>176</v>
      </c>
      <c r="P559">
        <v>160</v>
      </c>
      <c r="Q559">
        <v>16</v>
      </c>
      <c r="R559" t="s">
        <v>30</v>
      </c>
      <c r="S559" t="s">
        <v>76</v>
      </c>
      <c r="T559">
        <v>4</v>
      </c>
      <c r="U559" t="s">
        <v>32</v>
      </c>
      <c r="V559" t="s">
        <v>72</v>
      </c>
    </row>
    <row r="560" spans="1:22" x14ac:dyDescent="0.35">
      <c r="A560" s="1">
        <v>45460</v>
      </c>
      <c r="B560" t="s">
        <v>631</v>
      </c>
      <c r="C560" t="s">
        <v>47</v>
      </c>
      <c r="D560" s="1">
        <v>36925</v>
      </c>
      <c r="E560" t="s">
        <v>24</v>
      </c>
      <c r="F560">
        <v>60</v>
      </c>
      <c r="G560" t="s">
        <v>88</v>
      </c>
      <c r="H560" t="s">
        <v>55</v>
      </c>
      <c r="I560" t="s">
        <v>27</v>
      </c>
      <c r="J560">
        <v>23</v>
      </c>
      <c r="K560" t="s">
        <v>50</v>
      </c>
      <c r="L560" t="s">
        <v>89</v>
      </c>
      <c r="M560">
        <v>19</v>
      </c>
      <c r="N560">
        <v>23</v>
      </c>
      <c r="O560">
        <v>1380</v>
      </c>
      <c r="P560">
        <v>1140</v>
      </c>
      <c r="Q560">
        <v>240</v>
      </c>
      <c r="R560" t="s">
        <v>30</v>
      </c>
      <c r="S560" t="s">
        <v>39</v>
      </c>
      <c r="T560">
        <v>1</v>
      </c>
      <c r="U560" t="s">
        <v>32</v>
      </c>
      <c r="V560" t="s">
        <v>45</v>
      </c>
    </row>
    <row r="561" spans="1:22" x14ac:dyDescent="0.35">
      <c r="A561" s="1">
        <v>45487</v>
      </c>
      <c r="B561" t="s">
        <v>632</v>
      </c>
      <c r="C561" t="s">
        <v>35</v>
      </c>
      <c r="D561" s="1">
        <v>30078</v>
      </c>
      <c r="E561" t="s">
        <v>98</v>
      </c>
      <c r="F561">
        <v>207</v>
      </c>
      <c r="G561" t="s">
        <v>85</v>
      </c>
      <c r="H561" t="s">
        <v>55</v>
      </c>
      <c r="I561" t="s">
        <v>27</v>
      </c>
      <c r="J561">
        <v>42</v>
      </c>
      <c r="K561" t="s">
        <v>61</v>
      </c>
      <c r="L561" t="s">
        <v>86</v>
      </c>
      <c r="M561">
        <v>18</v>
      </c>
      <c r="N561">
        <v>36</v>
      </c>
      <c r="O561">
        <v>7452</v>
      </c>
      <c r="P561">
        <v>3726</v>
      </c>
      <c r="Q561">
        <v>3726</v>
      </c>
      <c r="R561" t="s">
        <v>30</v>
      </c>
      <c r="S561" t="s">
        <v>43</v>
      </c>
      <c r="T561">
        <v>0</v>
      </c>
      <c r="U561" t="s">
        <v>44</v>
      </c>
      <c r="V561" t="s">
        <v>90</v>
      </c>
    </row>
    <row r="562" spans="1:22" x14ac:dyDescent="0.35">
      <c r="A562" s="1">
        <v>45479</v>
      </c>
      <c r="B562" t="s">
        <v>633</v>
      </c>
      <c r="C562" t="s">
        <v>54</v>
      </c>
      <c r="D562" s="1">
        <v>35963</v>
      </c>
      <c r="E562" t="s">
        <v>36</v>
      </c>
      <c r="F562">
        <v>282</v>
      </c>
      <c r="G562" t="s">
        <v>25</v>
      </c>
      <c r="H562" t="s">
        <v>49</v>
      </c>
      <c r="I562" t="s">
        <v>27</v>
      </c>
      <c r="J562">
        <v>26</v>
      </c>
      <c r="K562" t="s">
        <v>50</v>
      </c>
      <c r="L562" t="s">
        <v>29</v>
      </c>
      <c r="M562">
        <v>10</v>
      </c>
      <c r="N562">
        <v>14</v>
      </c>
      <c r="O562">
        <v>3948</v>
      </c>
      <c r="P562">
        <v>2820</v>
      </c>
      <c r="Q562">
        <v>1128</v>
      </c>
      <c r="R562" t="s">
        <v>30</v>
      </c>
      <c r="S562" t="s">
        <v>69</v>
      </c>
      <c r="T562">
        <v>6</v>
      </c>
      <c r="U562" t="s">
        <v>44</v>
      </c>
      <c r="V562" t="s">
        <v>90</v>
      </c>
    </row>
    <row r="563" spans="1:22" x14ac:dyDescent="0.35">
      <c r="A563" s="1">
        <v>45326</v>
      </c>
      <c r="B563" t="s">
        <v>634</v>
      </c>
      <c r="C563" t="s">
        <v>54</v>
      </c>
      <c r="D563" s="1">
        <v>32653</v>
      </c>
      <c r="E563" t="s">
        <v>36</v>
      </c>
      <c r="F563">
        <v>297</v>
      </c>
      <c r="G563" t="s">
        <v>25</v>
      </c>
      <c r="H563" t="s">
        <v>80</v>
      </c>
      <c r="I563" t="s">
        <v>27</v>
      </c>
      <c r="J563">
        <v>35</v>
      </c>
      <c r="K563" t="s">
        <v>61</v>
      </c>
      <c r="L563" t="s">
        <v>29</v>
      </c>
      <c r="M563">
        <v>10</v>
      </c>
      <c r="N563">
        <v>14</v>
      </c>
      <c r="O563">
        <v>4158</v>
      </c>
      <c r="P563">
        <v>2970</v>
      </c>
      <c r="Q563">
        <v>1188</v>
      </c>
      <c r="R563" t="s">
        <v>30</v>
      </c>
      <c r="S563" t="s">
        <v>43</v>
      </c>
      <c r="T563">
        <v>0</v>
      </c>
      <c r="U563" t="s">
        <v>44</v>
      </c>
      <c r="V563" t="s">
        <v>33</v>
      </c>
    </row>
    <row r="564" spans="1:22" x14ac:dyDescent="0.35">
      <c r="A564" s="1">
        <v>45336</v>
      </c>
      <c r="B564" t="s">
        <v>635</v>
      </c>
      <c r="C564" t="s">
        <v>100</v>
      </c>
      <c r="D564" s="1">
        <v>27617</v>
      </c>
      <c r="E564" t="s">
        <v>71</v>
      </c>
      <c r="F564">
        <v>120</v>
      </c>
      <c r="G564" t="s">
        <v>59</v>
      </c>
      <c r="H564" t="s">
        <v>55</v>
      </c>
      <c r="I564" t="s">
        <v>27</v>
      </c>
      <c r="J564">
        <v>49</v>
      </c>
      <c r="K564" t="s">
        <v>42</v>
      </c>
      <c r="L564" t="s">
        <v>62</v>
      </c>
      <c r="M564">
        <v>10</v>
      </c>
      <c r="N564">
        <v>45</v>
      </c>
      <c r="O564">
        <v>5400</v>
      </c>
      <c r="P564">
        <v>1200</v>
      </c>
      <c r="Q564">
        <v>4200</v>
      </c>
      <c r="R564" t="s">
        <v>30</v>
      </c>
      <c r="S564" t="s">
        <v>57</v>
      </c>
      <c r="T564">
        <v>3</v>
      </c>
      <c r="U564" t="s">
        <v>32</v>
      </c>
      <c r="V564" t="s">
        <v>33</v>
      </c>
    </row>
    <row r="565" spans="1:22" x14ac:dyDescent="0.35">
      <c r="A565" s="1">
        <v>45499</v>
      </c>
      <c r="B565" t="s">
        <v>636</v>
      </c>
      <c r="C565" t="s">
        <v>84</v>
      </c>
      <c r="D565" s="1">
        <v>36438</v>
      </c>
      <c r="E565" t="s">
        <v>71</v>
      </c>
      <c r="F565">
        <v>414</v>
      </c>
      <c r="G565" t="s">
        <v>25</v>
      </c>
      <c r="H565" t="s">
        <v>80</v>
      </c>
      <c r="I565" t="s">
        <v>27</v>
      </c>
      <c r="J565">
        <v>25</v>
      </c>
      <c r="K565" t="s">
        <v>50</v>
      </c>
      <c r="L565" t="s">
        <v>29</v>
      </c>
      <c r="M565">
        <v>10</v>
      </c>
      <c r="N565">
        <v>14</v>
      </c>
      <c r="O565">
        <v>5796</v>
      </c>
      <c r="P565">
        <v>4140</v>
      </c>
      <c r="Q565">
        <v>1656</v>
      </c>
      <c r="R565" t="s">
        <v>30</v>
      </c>
      <c r="S565" t="s">
        <v>63</v>
      </c>
      <c r="T565">
        <v>5</v>
      </c>
      <c r="U565" t="s">
        <v>32</v>
      </c>
      <c r="V565" t="s">
        <v>90</v>
      </c>
    </row>
    <row r="566" spans="1:22" x14ac:dyDescent="0.35">
      <c r="A566" s="1">
        <v>45316</v>
      </c>
      <c r="B566" t="s">
        <v>637</v>
      </c>
      <c r="C566" t="s">
        <v>104</v>
      </c>
      <c r="D566" s="1">
        <v>16695</v>
      </c>
      <c r="E566" t="s">
        <v>71</v>
      </c>
      <c r="F566">
        <v>49</v>
      </c>
      <c r="G566" t="s">
        <v>25</v>
      </c>
      <c r="H566" t="s">
        <v>55</v>
      </c>
      <c r="I566" t="s">
        <v>27</v>
      </c>
      <c r="J566">
        <v>78</v>
      </c>
      <c r="K566" t="s">
        <v>56</v>
      </c>
      <c r="L566" t="s">
        <v>29</v>
      </c>
      <c r="M566">
        <v>10</v>
      </c>
      <c r="N566">
        <v>14</v>
      </c>
      <c r="O566">
        <v>686</v>
      </c>
      <c r="P566">
        <v>490</v>
      </c>
      <c r="Q566">
        <v>196</v>
      </c>
      <c r="R566" t="s">
        <v>30</v>
      </c>
      <c r="S566" t="s">
        <v>76</v>
      </c>
      <c r="T566">
        <v>4</v>
      </c>
      <c r="U566" t="s">
        <v>32</v>
      </c>
      <c r="V566" t="s">
        <v>70</v>
      </c>
    </row>
    <row r="567" spans="1:22" x14ac:dyDescent="0.35">
      <c r="A567" s="1">
        <v>45382</v>
      </c>
      <c r="B567" t="s">
        <v>638</v>
      </c>
      <c r="C567" t="s">
        <v>78</v>
      </c>
      <c r="D567" s="1">
        <v>20479</v>
      </c>
      <c r="E567" t="s">
        <v>71</v>
      </c>
      <c r="F567">
        <v>62</v>
      </c>
      <c r="G567" t="s">
        <v>73</v>
      </c>
      <c r="H567" t="s">
        <v>41</v>
      </c>
      <c r="I567" t="s">
        <v>27</v>
      </c>
      <c r="J567">
        <v>68</v>
      </c>
      <c r="K567" t="s">
        <v>28</v>
      </c>
      <c r="L567" t="s">
        <v>75</v>
      </c>
      <c r="M567">
        <v>14</v>
      </c>
      <c r="N567">
        <v>28</v>
      </c>
      <c r="O567">
        <v>1736</v>
      </c>
      <c r="P567">
        <v>868</v>
      </c>
      <c r="Q567">
        <v>868</v>
      </c>
      <c r="R567" t="s">
        <v>30</v>
      </c>
      <c r="S567" t="s">
        <v>43</v>
      </c>
      <c r="T567">
        <v>0</v>
      </c>
      <c r="U567" t="s">
        <v>44</v>
      </c>
      <c r="V567" t="s">
        <v>52</v>
      </c>
    </row>
    <row r="568" spans="1:22" x14ac:dyDescent="0.35">
      <c r="A568" s="1">
        <v>45472</v>
      </c>
      <c r="B568" t="s">
        <v>639</v>
      </c>
      <c r="C568" t="s">
        <v>104</v>
      </c>
      <c r="D568" s="1">
        <v>18189</v>
      </c>
      <c r="E568" t="s">
        <v>71</v>
      </c>
      <c r="F568">
        <v>80</v>
      </c>
      <c r="G568" t="s">
        <v>79</v>
      </c>
      <c r="H568" t="s">
        <v>41</v>
      </c>
      <c r="I568" t="s">
        <v>27</v>
      </c>
      <c r="J568">
        <v>75</v>
      </c>
      <c r="K568" t="s">
        <v>56</v>
      </c>
      <c r="L568" t="s">
        <v>81</v>
      </c>
      <c r="M568">
        <v>7</v>
      </c>
      <c r="N568">
        <v>9</v>
      </c>
      <c r="O568">
        <v>720</v>
      </c>
      <c r="P568">
        <v>560</v>
      </c>
      <c r="Q568">
        <v>160</v>
      </c>
      <c r="R568" t="s">
        <v>82</v>
      </c>
      <c r="S568" t="s">
        <v>69</v>
      </c>
      <c r="T568">
        <v>6</v>
      </c>
      <c r="U568" t="s">
        <v>44</v>
      </c>
      <c r="V568" t="s">
        <v>45</v>
      </c>
    </row>
    <row r="569" spans="1:22" x14ac:dyDescent="0.35">
      <c r="A569" s="1">
        <v>45468</v>
      </c>
      <c r="B569" t="s">
        <v>640</v>
      </c>
      <c r="C569" t="s">
        <v>78</v>
      </c>
      <c r="D569" s="1">
        <v>24659</v>
      </c>
      <c r="E569" t="s">
        <v>71</v>
      </c>
      <c r="F569">
        <v>427</v>
      </c>
      <c r="G569" t="s">
        <v>88</v>
      </c>
      <c r="H569" t="s">
        <v>74</v>
      </c>
      <c r="I569" t="s">
        <v>27</v>
      </c>
      <c r="J569">
        <v>57</v>
      </c>
      <c r="K569" t="s">
        <v>42</v>
      </c>
      <c r="L569" t="s">
        <v>89</v>
      </c>
      <c r="M569">
        <v>19</v>
      </c>
      <c r="N569">
        <v>23</v>
      </c>
      <c r="O569">
        <v>9821</v>
      </c>
      <c r="P569">
        <v>8113</v>
      </c>
      <c r="Q569">
        <v>1708</v>
      </c>
      <c r="R569" t="s">
        <v>30</v>
      </c>
      <c r="S569" t="s">
        <v>31</v>
      </c>
      <c r="T569">
        <v>2</v>
      </c>
      <c r="U569" t="s">
        <v>32</v>
      </c>
      <c r="V569" t="s">
        <v>45</v>
      </c>
    </row>
    <row r="570" spans="1:22" x14ac:dyDescent="0.35">
      <c r="A570" s="1">
        <v>45447</v>
      </c>
      <c r="B570" t="s">
        <v>641</v>
      </c>
      <c r="C570" t="s">
        <v>100</v>
      </c>
      <c r="D570" s="1">
        <v>25146</v>
      </c>
      <c r="E570" t="s">
        <v>98</v>
      </c>
      <c r="F570">
        <v>368</v>
      </c>
      <c r="G570" t="s">
        <v>93</v>
      </c>
      <c r="H570" t="s">
        <v>37</v>
      </c>
      <c r="I570" t="s">
        <v>27</v>
      </c>
      <c r="J570">
        <v>56</v>
      </c>
      <c r="K570" t="s">
        <v>42</v>
      </c>
      <c r="L570" t="s">
        <v>94</v>
      </c>
      <c r="M570">
        <v>5</v>
      </c>
      <c r="N570">
        <v>7</v>
      </c>
      <c r="O570">
        <v>2576</v>
      </c>
      <c r="P570">
        <v>1840</v>
      </c>
      <c r="Q570">
        <v>736</v>
      </c>
      <c r="R570" t="s">
        <v>82</v>
      </c>
      <c r="S570" t="s">
        <v>31</v>
      </c>
      <c r="T570">
        <v>2</v>
      </c>
      <c r="U570" t="s">
        <v>32</v>
      </c>
      <c r="V570" t="s">
        <v>45</v>
      </c>
    </row>
    <row r="571" spans="1:22" x14ac:dyDescent="0.35">
      <c r="A571" s="1">
        <v>45425</v>
      </c>
      <c r="B571" t="s">
        <v>642</v>
      </c>
      <c r="C571" t="s">
        <v>23</v>
      </c>
      <c r="D571" s="1">
        <v>33789</v>
      </c>
      <c r="E571" t="s">
        <v>24</v>
      </c>
      <c r="F571">
        <v>414</v>
      </c>
      <c r="G571" t="s">
        <v>67</v>
      </c>
      <c r="H571" t="s">
        <v>49</v>
      </c>
      <c r="I571" t="s">
        <v>27</v>
      </c>
      <c r="J571">
        <v>32</v>
      </c>
      <c r="K571" t="s">
        <v>61</v>
      </c>
      <c r="L571" t="s">
        <v>68</v>
      </c>
      <c r="M571">
        <v>18</v>
      </c>
      <c r="N571">
        <v>22</v>
      </c>
      <c r="O571">
        <v>9108</v>
      </c>
      <c r="P571">
        <v>7452</v>
      </c>
      <c r="Q571">
        <v>1656</v>
      </c>
      <c r="R571" t="s">
        <v>30</v>
      </c>
      <c r="S571" t="s">
        <v>39</v>
      </c>
      <c r="T571">
        <v>1</v>
      </c>
      <c r="U571" t="s">
        <v>32</v>
      </c>
      <c r="V571" t="s">
        <v>40</v>
      </c>
    </row>
    <row r="572" spans="1:22" x14ac:dyDescent="0.35">
      <c r="A572" s="1">
        <v>45464</v>
      </c>
      <c r="B572" t="s">
        <v>643</v>
      </c>
      <c r="C572" t="s">
        <v>100</v>
      </c>
      <c r="D572" s="1">
        <v>19694</v>
      </c>
      <c r="E572" t="s">
        <v>71</v>
      </c>
      <c r="F572">
        <v>53</v>
      </c>
      <c r="G572" t="s">
        <v>79</v>
      </c>
      <c r="H572" t="s">
        <v>80</v>
      </c>
      <c r="I572" t="s">
        <v>27</v>
      </c>
      <c r="J572">
        <v>71</v>
      </c>
      <c r="K572" t="s">
        <v>28</v>
      </c>
      <c r="L572" t="s">
        <v>81</v>
      </c>
      <c r="M572">
        <v>7</v>
      </c>
      <c r="N572">
        <v>9</v>
      </c>
      <c r="O572">
        <v>477</v>
      </c>
      <c r="P572">
        <v>371</v>
      </c>
      <c r="Q572">
        <v>106</v>
      </c>
      <c r="R572" t="s">
        <v>82</v>
      </c>
      <c r="S572" t="s">
        <v>63</v>
      </c>
      <c r="T572">
        <v>5</v>
      </c>
      <c r="U572" t="s">
        <v>32</v>
      </c>
      <c r="V572" t="s">
        <v>45</v>
      </c>
    </row>
    <row r="573" spans="1:22" x14ac:dyDescent="0.35">
      <c r="A573" s="1">
        <v>45448</v>
      </c>
      <c r="B573" t="s">
        <v>644</v>
      </c>
      <c r="C573" t="s">
        <v>100</v>
      </c>
      <c r="D573" s="1">
        <v>31340</v>
      </c>
      <c r="E573" t="s">
        <v>71</v>
      </c>
      <c r="F573">
        <v>141</v>
      </c>
      <c r="G573" t="s">
        <v>67</v>
      </c>
      <c r="H573" t="s">
        <v>55</v>
      </c>
      <c r="I573" t="s">
        <v>27</v>
      </c>
      <c r="J573">
        <v>39</v>
      </c>
      <c r="K573" t="s">
        <v>61</v>
      </c>
      <c r="L573" t="s">
        <v>68</v>
      </c>
      <c r="M573">
        <v>18</v>
      </c>
      <c r="N573">
        <v>22</v>
      </c>
      <c r="O573">
        <v>3102</v>
      </c>
      <c r="P573">
        <v>2538</v>
      </c>
      <c r="Q573">
        <v>564</v>
      </c>
      <c r="R573" t="s">
        <v>30</v>
      </c>
      <c r="S573" t="s">
        <v>57</v>
      </c>
      <c r="T573">
        <v>3</v>
      </c>
      <c r="U573" t="s">
        <v>32</v>
      </c>
      <c r="V573" t="s">
        <v>45</v>
      </c>
    </row>
    <row r="574" spans="1:22" x14ac:dyDescent="0.35">
      <c r="A574" s="1">
        <v>45306</v>
      </c>
      <c r="B574" t="s">
        <v>645</v>
      </c>
      <c r="C574" t="s">
        <v>104</v>
      </c>
      <c r="D574" s="1">
        <v>24769</v>
      </c>
      <c r="E574" t="s">
        <v>98</v>
      </c>
      <c r="F574">
        <v>377</v>
      </c>
      <c r="G574" t="s">
        <v>79</v>
      </c>
      <c r="H574" t="s">
        <v>80</v>
      </c>
      <c r="I574" t="s">
        <v>27</v>
      </c>
      <c r="J574">
        <v>56</v>
      </c>
      <c r="K574" t="s">
        <v>42</v>
      </c>
      <c r="L574" t="s">
        <v>81</v>
      </c>
      <c r="M574">
        <v>7</v>
      </c>
      <c r="N574">
        <v>9</v>
      </c>
      <c r="O574">
        <v>3393</v>
      </c>
      <c r="P574">
        <v>2639</v>
      </c>
      <c r="Q574">
        <v>754</v>
      </c>
      <c r="R574" t="s">
        <v>82</v>
      </c>
      <c r="S574" t="s">
        <v>39</v>
      </c>
      <c r="T574">
        <v>1</v>
      </c>
      <c r="U574" t="s">
        <v>32</v>
      </c>
      <c r="V574" t="s">
        <v>70</v>
      </c>
    </row>
    <row r="575" spans="1:22" x14ac:dyDescent="0.35">
      <c r="A575" s="1">
        <v>45373</v>
      </c>
      <c r="B575" t="s">
        <v>646</v>
      </c>
      <c r="C575" t="s">
        <v>84</v>
      </c>
      <c r="D575" s="1">
        <v>21343</v>
      </c>
      <c r="E575" t="s">
        <v>71</v>
      </c>
      <c r="F575">
        <v>388</v>
      </c>
      <c r="G575" t="s">
        <v>67</v>
      </c>
      <c r="H575" t="s">
        <v>55</v>
      </c>
      <c r="I575" t="s">
        <v>27</v>
      </c>
      <c r="J575">
        <v>66</v>
      </c>
      <c r="K575" t="s">
        <v>28</v>
      </c>
      <c r="L575" t="s">
        <v>68</v>
      </c>
      <c r="M575">
        <v>18</v>
      </c>
      <c r="N575">
        <v>22</v>
      </c>
      <c r="O575">
        <v>8536</v>
      </c>
      <c r="P575">
        <v>6984</v>
      </c>
      <c r="Q575">
        <v>1552</v>
      </c>
      <c r="R575" t="s">
        <v>30</v>
      </c>
      <c r="S575" t="s">
        <v>63</v>
      </c>
      <c r="T575">
        <v>5</v>
      </c>
      <c r="U575" t="s">
        <v>32</v>
      </c>
      <c r="V575" t="s">
        <v>52</v>
      </c>
    </row>
    <row r="576" spans="1:22" x14ac:dyDescent="0.35">
      <c r="A576" s="1">
        <v>45457</v>
      </c>
      <c r="B576" t="s">
        <v>647</v>
      </c>
      <c r="C576" t="s">
        <v>54</v>
      </c>
      <c r="D576" s="1">
        <v>38657</v>
      </c>
      <c r="E576" t="s">
        <v>36</v>
      </c>
      <c r="F576">
        <v>185</v>
      </c>
      <c r="G576" t="s">
        <v>73</v>
      </c>
      <c r="H576" t="s">
        <v>55</v>
      </c>
      <c r="I576" t="s">
        <v>27</v>
      </c>
      <c r="J576">
        <v>19</v>
      </c>
      <c r="K576" t="s">
        <v>50</v>
      </c>
      <c r="L576" t="s">
        <v>75</v>
      </c>
      <c r="M576">
        <v>14</v>
      </c>
      <c r="N576">
        <v>28</v>
      </c>
      <c r="O576">
        <v>5180</v>
      </c>
      <c r="P576">
        <v>2590</v>
      </c>
      <c r="Q576">
        <v>2590</v>
      </c>
      <c r="R576" t="s">
        <v>30</v>
      </c>
      <c r="S576" t="s">
        <v>63</v>
      </c>
      <c r="T576">
        <v>5</v>
      </c>
      <c r="U576" t="s">
        <v>32</v>
      </c>
      <c r="V576" t="s">
        <v>45</v>
      </c>
    </row>
    <row r="577" spans="1:22" x14ac:dyDescent="0.35">
      <c r="A577" s="1">
        <v>45431</v>
      </c>
      <c r="B577" t="s">
        <v>648</v>
      </c>
      <c r="C577" t="s">
        <v>100</v>
      </c>
      <c r="D577" s="1">
        <v>20540</v>
      </c>
      <c r="E577" t="s">
        <v>24</v>
      </c>
      <c r="F577">
        <v>161</v>
      </c>
      <c r="G577" t="s">
        <v>48</v>
      </c>
      <c r="H577" t="s">
        <v>49</v>
      </c>
      <c r="I577" t="s">
        <v>27</v>
      </c>
      <c r="J577">
        <v>68</v>
      </c>
      <c r="K577" t="s">
        <v>28</v>
      </c>
      <c r="L577" t="s">
        <v>51</v>
      </c>
      <c r="M577">
        <v>10</v>
      </c>
      <c r="N577">
        <v>11</v>
      </c>
      <c r="O577">
        <v>1771</v>
      </c>
      <c r="P577">
        <v>1610</v>
      </c>
      <c r="Q577">
        <v>161</v>
      </c>
      <c r="R577" t="s">
        <v>30</v>
      </c>
      <c r="S577" t="s">
        <v>43</v>
      </c>
      <c r="T577">
        <v>0</v>
      </c>
      <c r="U577" t="s">
        <v>44</v>
      </c>
      <c r="V577" t="s">
        <v>40</v>
      </c>
    </row>
    <row r="578" spans="1:22" x14ac:dyDescent="0.35">
      <c r="A578" s="1">
        <v>45458</v>
      </c>
      <c r="B578" t="s">
        <v>649</v>
      </c>
      <c r="C578" t="s">
        <v>104</v>
      </c>
      <c r="D578" s="1">
        <v>20370</v>
      </c>
      <c r="E578" t="s">
        <v>98</v>
      </c>
      <c r="F578">
        <v>307</v>
      </c>
      <c r="G578" t="s">
        <v>95</v>
      </c>
      <c r="H578" t="s">
        <v>80</v>
      </c>
      <c r="I578" t="s">
        <v>27</v>
      </c>
      <c r="J578">
        <v>69</v>
      </c>
      <c r="K578" t="s">
        <v>28</v>
      </c>
      <c r="L578" t="s">
        <v>96</v>
      </c>
      <c r="M578">
        <v>3</v>
      </c>
      <c r="N578">
        <v>5</v>
      </c>
      <c r="O578">
        <v>1535</v>
      </c>
      <c r="P578">
        <v>921</v>
      </c>
      <c r="Q578">
        <v>614</v>
      </c>
      <c r="R578" t="s">
        <v>82</v>
      </c>
      <c r="S578" t="s">
        <v>69</v>
      </c>
      <c r="T578">
        <v>6</v>
      </c>
      <c r="U578" t="s">
        <v>44</v>
      </c>
      <c r="V578" t="s">
        <v>45</v>
      </c>
    </row>
    <row r="579" spans="1:22" x14ac:dyDescent="0.35">
      <c r="A579" s="1">
        <v>45409</v>
      </c>
      <c r="B579" t="s">
        <v>650</v>
      </c>
      <c r="C579" t="s">
        <v>100</v>
      </c>
      <c r="D579" s="1">
        <v>19618</v>
      </c>
      <c r="E579" t="s">
        <v>98</v>
      </c>
      <c r="F579">
        <v>369</v>
      </c>
      <c r="G579" t="s">
        <v>48</v>
      </c>
      <c r="H579" t="s">
        <v>55</v>
      </c>
      <c r="I579" t="s">
        <v>27</v>
      </c>
      <c r="J579">
        <v>71</v>
      </c>
      <c r="K579" t="s">
        <v>28</v>
      </c>
      <c r="L579" t="s">
        <v>51</v>
      </c>
      <c r="M579">
        <v>10</v>
      </c>
      <c r="N579">
        <v>11</v>
      </c>
      <c r="O579">
        <v>4059</v>
      </c>
      <c r="P579">
        <v>3690</v>
      </c>
      <c r="Q579">
        <v>369</v>
      </c>
      <c r="R579" t="s">
        <v>30</v>
      </c>
      <c r="S579" t="s">
        <v>69</v>
      </c>
      <c r="T579">
        <v>6</v>
      </c>
      <c r="U579" t="s">
        <v>44</v>
      </c>
      <c r="V579" t="s">
        <v>72</v>
      </c>
    </row>
    <row r="580" spans="1:22" x14ac:dyDescent="0.35">
      <c r="A580" s="1">
        <v>45360</v>
      </c>
      <c r="B580" t="s">
        <v>651</v>
      </c>
      <c r="C580" t="s">
        <v>84</v>
      </c>
      <c r="D580" s="1">
        <v>33671</v>
      </c>
      <c r="E580" t="s">
        <v>71</v>
      </c>
      <c r="F580">
        <v>444</v>
      </c>
      <c r="G580" t="s">
        <v>79</v>
      </c>
      <c r="H580" t="s">
        <v>80</v>
      </c>
      <c r="I580" t="s">
        <v>27</v>
      </c>
      <c r="J580">
        <v>32</v>
      </c>
      <c r="K580" t="s">
        <v>61</v>
      </c>
      <c r="L580" t="s">
        <v>81</v>
      </c>
      <c r="M580">
        <v>7</v>
      </c>
      <c r="N580">
        <v>9</v>
      </c>
      <c r="O580">
        <v>3996</v>
      </c>
      <c r="P580">
        <v>3108</v>
      </c>
      <c r="Q580">
        <v>888</v>
      </c>
      <c r="R580" t="s">
        <v>82</v>
      </c>
      <c r="S580" t="s">
        <v>69</v>
      </c>
      <c r="T580">
        <v>6</v>
      </c>
      <c r="U580" t="s">
        <v>44</v>
      </c>
      <c r="V580" t="s">
        <v>52</v>
      </c>
    </row>
    <row r="581" spans="1:22" x14ac:dyDescent="0.35">
      <c r="A581" s="1">
        <v>45461</v>
      </c>
      <c r="B581" t="s">
        <v>652</v>
      </c>
      <c r="C581" t="s">
        <v>54</v>
      </c>
      <c r="D581" s="1">
        <v>34009</v>
      </c>
      <c r="E581" t="s">
        <v>98</v>
      </c>
      <c r="F581">
        <v>357</v>
      </c>
      <c r="G581" t="s">
        <v>48</v>
      </c>
      <c r="H581" t="s">
        <v>55</v>
      </c>
      <c r="I581" t="s">
        <v>27</v>
      </c>
      <c r="J581">
        <v>31</v>
      </c>
      <c r="K581" t="s">
        <v>61</v>
      </c>
      <c r="L581" t="s">
        <v>51</v>
      </c>
      <c r="M581">
        <v>10</v>
      </c>
      <c r="N581">
        <v>11</v>
      </c>
      <c r="O581">
        <v>3927</v>
      </c>
      <c r="P581">
        <v>3570</v>
      </c>
      <c r="Q581">
        <v>357</v>
      </c>
      <c r="R581" t="s">
        <v>30</v>
      </c>
      <c r="S581" t="s">
        <v>31</v>
      </c>
      <c r="T581">
        <v>2</v>
      </c>
      <c r="U581" t="s">
        <v>32</v>
      </c>
      <c r="V581" t="s">
        <v>45</v>
      </c>
    </row>
    <row r="582" spans="1:22" x14ac:dyDescent="0.35">
      <c r="A582" s="1">
        <v>45301</v>
      </c>
      <c r="B582" t="s">
        <v>653</v>
      </c>
      <c r="C582" t="s">
        <v>47</v>
      </c>
      <c r="D582" s="1">
        <v>22585</v>
      </c>
      <c r="E582" t="s">
        <v>71</v>
      </c>
      <c r="F582">
        <v>135</v>
      </c>
      <c r="G582" t="s">
        <v>25</v>
      </c>
      <c r="H582" t="s">
        <v>41</v>
      </c>
      <c r="I582" t="s">
        <v>27</v>
      </c>
      <c r="J582">
        <v>62</v>
      </c>
      <c r="K582" t="s">
        <v>28</v>
      </c>
      <c r="L582" t="s">
        <v>29</v>
      </c>
      <c r="M582">
        <v>10</v>
      </c>
      <c r="N582">
        <v>14</v>
      </c>
      <c r="O582">
        <v>1890</v>
      </c>
      <c r="P582">
        <v>1350</v>
      </c>
      <c r="Q582">
        <v>540</v>
      </c>
      <c r="R582" t="s">
        <v>30</v>
      </c>
      <c r="S582" t="s">
        <v>57</v>
      </c>
      <c r="T582">
        <v>3</v>
      </c>
      <c r="U582" t="s">
        <v>32</v>
      </c>
      <c r="V582" t="s">
        <v>70</v>
      </c>
    </row>
    <row r="583" spans="1:22" x14ac:dyDescent="0.35">
      <c r="A583" s="1">
        <v>45463</v>
      </c>
      <c r="B583" t="s">
        <v>654</v>
      </c>
      <c r="C583" t="s">
        <v>23</v>
      </c>
      <c r="D583" s="1">
        <v>29489</v>
      </c>
      <c r="E583" t="s">
        <v>98</v>
      </c>
      <c r="F583">
        <v>60</v>
      </c>
      <c r="G583" t="s">
        <v>25</v>
      </c>
      <c r="H583" t="s">
        <v>41</v>
      </c>
      <c r="I583" t="s">
        <v>27</v>
      </c>
      <c r="J583">
        <v>44</v>
      </c>
      <c r="K583" t="s">
        <v>61</v>
      </c>
      <c r="L583" t="s">
        <v>29</v>
      </c>
      <c r="M583">
        <v>10</v>
      </c>
      <c r="N583">
        <v>14</v>
      </c>
      <c r="O583">
        <v>840</v>
      </c>
      <c r="P583">
        <v>600</v>
      </c>
      <c r="Q583">
        <v>240</v>
      </c>
      <c r="R583" t="s">
        <v>30</v>
      </c>
      <c r="S583" t="s">
        <v>76</v>
      </c>
      <c r="T583">
        <v>4</v>
      </c>
      <c r="U583" t="s">
        <v>32</v>
      </c>
      <c r="V583" t="s">
        <v>45</v>
      </c>
    </row>
    <row r="584" spans="1:22" x14ac:dyDescent="0.35">
      <c r="A584" s="1">
        <v>45398</v>
      </c>
      <c r="B584" t="s">
        <v>655</v>
      </c>
      <c r="C584" t="s">
        <v>104</v>
      </c>
      <c r="D584" s="1">
        <v>22465</v>
      </c>
      <c r="E584" t="s">
        <v>36</v>
      </c>
      <c r="F584">
        <v>83</v>
      </c>
      <c r="G584" t="s">
        <v>88</v>
      </c>
      <c r="H584" t="s">
        <v>74</v>
      </c>
      <c r="I584" t="s">
        <v>27</v>
      </c>
      <c r="J584">
        <v>63</v>
      </c>
      <c r="K584" t="s">
        <v>28</v>
      </c>
      <c r="L584" t="s">
        <v>89</v>
      </c>
      <c r="M584">
        <v>19</v>
      </c>
      <c r="N584">
        <v>23</v>
      </c>
      <c r="O584">
        <v>1909</v>
      </c>
      <c r="P584">
        <v>1577</v>
      </c>
      <c r="Q584">
        <v>332</v>
      </c>
      <c r="R584" t="s">
        <v>30</v>
      </c>
      <c r="S584" t="s">
        <v>31</v>
      </c>
      <c r="T584">
        <v>2</v>
      </c>
      <c r="U584" t="s">
        <v>32</v>
      </c>
      <c r="V584" t="s">
        <v>72</v>
      </c>
    </row>
    <row r="585" spans="1:22" x14ac:dyDescent="0.35">
      <c r="A585" s="1">
        <v>45360</v>
      </c>
      <c r="B585" t="s">
        <v>656</v>
      </c>
      <c r="C585" t="s">
        <v>54</v>
      </c>
      <c r="D585" s="1">
        <v>30710</v>
      </c>
      <c r="E585" t="s">
        <v>36</v>
      </c>
      <c r="F585">
        <v>143</v>
      </c>
      <c r="G585" t="s">
        <v>25</v>
      </c>
      <c r="H585" t="s">
        <v>37</v>
      </c>
      <c r="I585" t="s">
        <v>27</v>
      </c>
      <c r="J585">
        <v>40</v>
      </c>
      <c r="K585" t="s">
        <v>61</v>
      </c>
      <c r="L585" t="s">
        <v>29</v>
      </c>
      <c r="M585">
        <v>10</v>
      </c>
      <c r="N585">
        <v>14</v>
      </c>
      <c r="O585">
        <v>2002</v>
      </c>
      <c r="P585">
        <v>1430</v>
      </c>
      <c r="Q585">
        <v>572</v>
      </c>
      <c r="R585" t="s">
        <v>30</v>
      </c>
      <c r="S585" t="s">
        <v>69</v>
      </c>
      <c r="T585">
        <v>6</v>
      </c>
      <c r="U585" t="s">
        <v>44</v>
      </c>
      <c r="V585" t="s">
        <v>52</v>
      </c>
    </row>
    <row r="586" spans="1:22" x14ac:dyDescent="0.35">
      <c r="A586" s="1">
        <v>45424</v>
      </c>
      <c r="B586" t="s">
        <v>657</v>
      </c>
      <c r="C586" t="s">
        <v>104</v>
      </c>
      <c r="D586" s="1">
        <v>29326</v>
      </c>
      <c r="E586" t="s">
        <v>71</v>
      </c>
      <c r="F586">
        <v>33</v>
      </c>
      <c r="G586" t="s">
        <v>79</v>
      </c>
      <c r="H586" t="s">
        <v>49</v>
      </c>
      <c r="I586" t="s">
        <v>27</v>
      </c>
      <c r="J586">
        <v>44</v>
      </c>
      <c r="K586" t="s">
        <v>61</v>
      </c>
      <c r="L586" t="s">
        <v>81</v>
      </c>
      <c r="M586">
        <v>7</v>
      </c>
      <c r="N586">
        <v>9</v>
      </c>
      <c r="O586">
        <v>297</v>
      </c>
      <c r="P586">
        <v>231</v>
      </c>
      <c r="Q586">
        <v>66</v>
      </c>
      <c r="R586" t="s">
        <v>82</v>
      </c>
      <c r="S586" t="s">
        <v>43</v>
      </c>
      <c r="T586">
        <v>0</v>
      </c>
      <c r="U586" t="s">
        <v>44</v>
      </c>
      <c r="V586" t="s">
        <v>40</v>
      </c>
    </row>
    <row r="587" spans="1:22" x14ac:dyDescent="0.35">
      <c r="A587" s="1">
        <v>45414</v>
      </c>
      <c r="B587" t="s">
        <v>658</v>
      </c>
      <c r="C587" t="s">
        <v>78</v>
      </c>
      <c r="D587" s="1">
        <v>35450</v>
      </c>
      <c r="E587" t="s">
        <v>98</v>
      </c>
      <c r="F587">
        <v>47</v>
      </c>
      <c r="G587" t="s">
        <v>88</v>
      </c>
      <c r="H587" t="s">
        <v>80</v>
      </c>
      <c r="I587" t="s">
        <v>27</v>
      </c>
      <c r="J587">
        <v>27</v>
      </c>
      <c r="K587" t="s">
        <v>50</v>
      </c>
      <c r="L587" t="s">
        <v>89</v>
      </c>
      <c r="M587">
        <v>19</v>
      </c>
      <c r="N587">
        <v>23</v>
      </c>
      <c r="O587">
        <v>1081</v>
      </c>
      <c r="P587">
        <v>893</v>
      </c>
      <c r="Q587">
        <v>188</v>
      </c>
      <c r="R587" t="s">
        <v>30</v>
      </c>
      <c r="S587" t="s">
        <v>76</v>
      </c>
      <c r="T587">
        <v>4</v>
      </c>
      <c r="U587" t="s">
        <v>32</v>
      </c>
      <c r="V587" t="s">
        <v>40</v>
      </c>
    </row>
    <row r="588" spans="1:22" x14ac:dyDescent="0.35">
      <c r="A588" s="1">
        <v>45488</v>
      </c>
      <c r="B588" t="s">
        <v>659</v>
      </c>
      <c r="C588" t="s">
        <v>23</v>
      </c>
      <c r="D588" s="1">
        <v>18611</v>
      </c>
      <c r="E588" t="s">
        <v>98</v>
      </c>
      <c r="F588">
        <v>107</v>
      </c>
      <c r="G588" t="s">
        <v>79</v>
      </c>
      <c r="H588" t="s">
        <v>55</v>
      </c>
      <c r="I588" t="s">
        <v>27</v>
      </c>
      <c r="J588">
        <v>74</v>
      </c>
      <c r="K588" t="s">
        <v>28</v>
      </c>
      <c r="L588" t="s">
        <v>81</v>
      </c>
      <c r="M588">
        <v>7</v>
      </c>
      <c r="N588">
        <v>9</v>
      </c>
      <c r="O588">
        <v>963</v>
      </c>
      <c r="P588">
        <v>749</v>
      </c>
      <c r="Q588">
        <v>214</v>
      </c>
      <c r="R588" t="s">
        <v>82</v>
      </c>
      <c r="S588" t="s">
        <v>39</v>
      </c>
      <c r="T588">
        <v>1</v>
      </c>
      <c r="U588" t="s">
        <v>32</v>
      </c>
      <c r="V588" t="s">
        <v>90</v>
      </c>
    </row>
    <row r="589" spans="1:22" x14ac:dyDescent="0.35">
      <c r="A589" s="1">
        <v>45459</v>
      </c>
      <c r="B589" t="s">
        <v>660</v>
      </c>
      <c r="C589" t="s">
        <v>23</v>
      </c>
      <c r="D589" s="1">
        <v>22078</v>
      </c>
      <c r="E589" t="s">
        <v>71</v>
      </c>
      <c r="F589">
        <v>361</v>
      </c>
      <c r="G589" t="s">
        <v>95</v>
      </c>
      <c r="H589" t="s">
        <v>80</v>
      </c>
      <c r="I589" t="s">
        <v>27</v>
      </c>
      <c r="J589">
        <v>64</v>
      </c>
      <c r="K589" t="s">
        <v>28</v>
      </c>
      <c r="L589" t="s">
        <v>96</v>
      </c>
      <c r="M589">
        <v>3</v>
      </c>
      <c r="N589">
        <v>5</v>
      </c>
      <c r="O589">
        <v>1805</v>
      </c>
      <c r="P589">
        <v>1083</v>
      </c>
      <c r="Q589">
        <v>722</v>
      </c>
      <c r="R589" t="s">
        <v>82</v>
      </c>
      <c r="S589" t="s">
        <v>43</v>
      </c>
      <c r="T589">
        <v>0</v>
      </c>
      <c r="U589" t="s">
        <v>44</v>
      </c>
      <c r="V589" t="s">
        <v>45</v>
      </c>
    </row>
    <row r="590" spans="1:22" x14ac:dyDescent="0.35">
      <c r="A590" s="1">
        <v>45320</v>
      </c>
      <c r="B590" t="s">
        <v>661</v>
      </c>
      <c r="C590" t="s">
        <v>54</v>
      </c>
      <c r="D590" s="1">
        <v>36359</v>
      </c>
      <c r="E590" t="s">
        <v>71</v>
      </c>
      <c r="F590">
        <v>447</v>
      </c>
      <c r="G590" t="s">
        <v>48</v>
      </c>
      <c r="H590" t="s">
        <v>55</v>
      </c>
      <c r="I590" t="s">
        <v>27</v>
      </c>
      <c r="J590">
        <v>25</v>
      </c>
      <c r="K590" t="s">
        <v>50</v>
      </c>
      <c r="L590" t="s">
        <v>51</v>
      </c>
      <c r="M590">
        <v>10</v>
      </c>
      <c r="N590">
        <v>11</v>
      </c>
      <c r="O590">
        <v>4917</v>
      </c>
      <c r="P590">
        <v>4470</v>
      </c>
      <c r="Q590">
        <v>447</v>
      </c>
      <c r="R590" t="s">
        <v>30</v>
      </c>
      <c r="S590" t="s">
        <v>39</v>
      </c>
      <c r="T590">
        <v>1</v>
      </c>
      <c r="U590" t="s">
        <v>32</v>
      </c>
      <c r="V590" t="s">
        <v>70</v>
      </c>
    </row>
    <row r="591" spans="1:22" x14ac:dyDescent="0.35">
      <c r="A591" s="1">
        <v>45363</v>
      </c>
      <c r="B591" t="s">
        <v>662</v>
      </c>
      <c r="C591" t="s">
        <v>47</v>
      </c>
      <c r="D591" s="1">
        <v>29444</v>
      </c>
      <c r="E591" t="s">
        <v>24</v>
      </c>
      <c r="F591">
        <v>331</v>
      </c>
      <c r="G591" t="s">
        <v>95</v>
      </c>
      <c r="H591" t="s">
        <v>55</v>
      </c>
      <c r="I591" t="s">
        <v>27</v>
      </c>
      <c r="J591">
        <v>44</v>
      </c>
      <c r="K591" t="s">
        <v>61</v>
      </c>
      <c r="L591" t="s">
        <v>96</v>
      </c>
      <c r="M591">
        <v>3</v>
      </c>
      <c r="N591">
        <v>5</v>
      </c>
      <c r="O591">
        <v>1655</v>
      </c>
      <c r="P591">
        <v>993</v>
      </c>
      <c r="Q591">
        <v>662</v>
      </c>
      <c r="R591" t="s">
        <v>82</v>
      </c>
      <c r="S591" t="s">
        <v>31</v>
      </c>
      <c r="T591">
        <v>2</v>
      </c>
      <c r="U591" t="s">
        <v>32</v>
      </c>
      <c r="V591" t="s">
        <v>52</v>
      </c>
    </row>
    <row r="592" spans="1:22" x14ac:dyDescent="0.35">
      <c r="A592" s="1">
        <v>45445</v>
      </c>
      <c r="B592" t="s">
        <v>663</v>
      </c>
      <c r="C592" t="s">
        <v>104</v>
      </c>
      <c r="D592" s="1">
        <v>16630</v>
      </c>
      <c r="E592" t="s">
        <v>71</v>
      </c>
      <c r="F592">
        <v>189</v>
      </c>
      <c r="G592" t="s">
        <v>79</v>
      </c>
      <c r="H592" t="s">
        <v>49</v>
      </c>
      <c r="I592" t="s">
        <v>27</v>
      </c>
      <c r="J592">
        <v>79</v>
      </c>
      <c r="K592" t="s">
        <v>56</v>
      </c>
      <c r="L592" t="s">
        <v>81</v>
      </c>
      <c r="M592">
        <v>7</v>
      </c>
      <c r="N592">
        <v>9</v>
      </c>
      <c r="O592">
        <v>1701</v>
      </c>
      <c r="P592">
        <v>1323</v>
      </c>
      <c r="Q592">
        <v>378</v>
      </c>
      <c r="R592" t="s">
        <v>82</v>
      </c>
      <c r="S592" t="s">
        <v>43</v>
      </c>
      <c r="T592">
        <v>0</v>
      </c>
      <c r="U592" t="s">
        <v>44</v>
      </c>
      <c r="V592" t="s">
        <v>45</v>
      </c>
    </row>
    <row r="593" spans="1:22" x14ac:dyDescent="0.35">
      <c r="A593" s="1">
        <v>45374</v>
      </c>
      <c r="B593" t="s">
        <v>664</v>
      </c>
      <c r="C593" t="s">
        <v>35</v>
      </c>
      <c r="D593" s="1">
        <v>27890</v>
      </c>
      <c r="E593" t="s">
        <v>98</v>
      </c>
      <c r="F593">
        <v>309</v>
      </c>
      <c r="G593" t="s">
        <v>48</v>
      </c>
      <c r="H593" t="s">
        <v>80</v>
      </c>
      <c r="I593" t="s">
        <v>27</v>
      </c>
      <c r="J593">
        <v>48</v>
      </c>
      <c r="K593" t="s">
        <v>42</v>
      </c>
      <c r="L593" t="s">
        <v>51</v>
      </c>
      <c r="M593">
        <v>10</v>
      </c>
      <c r="N593">
        <v>11</v>
      </c>
      <c r="O593">
        <v>3399</v>
      </c>
      <c r="P593">
        <v>3090</v>
      </c>
      <c r="Q593">
        <v>309</v>
      </c>
      <c r="R593" t="s">
        <v>30</v>
      </c>
      <c r="S593" t="s">
        <v>69</v>
      </c>
      <c r="T593">
        <v>6</v>
      </c>
      <c r="U593" t="s">
        <v>44</v>
      </c>
      <c r="V593" t="s">
        <v>52</v>
      </c>
    </row>
    <row r="594" spans="1:22" x14ac:dyDescent="0.35">
      <c r="A594" s="1">
        <v>45352</v>
      </c>
      <c r="B594" t="s">
        <v>665</v>
      </c>
      <c r="C594" t="s">
        <v>113</v>
      </c>
      <c r="D594" s="1">
        <v>37802</v>
      </c>
      <c r="E594" t="s">
        <v>24</v>
      </c>
      <c r="F594">
        <v>103</v>
      </c>
      <c r="G594" t="s">
        <v>48</v>
      </c>
      <c r="H594" t="s">
        <v>55</v>
      </c>
      <c r="I594" t="s">
        <v>27</v>
      </c>
      <c r="J594">
        <v>21</v>
      </c>
      <c r="K594" t="s">
        <v>50</v>
      </c>
      <c r="L594" t="s">
        <v>51</v>
      </c>
      <c r="M594">
        <v>10</v>
      </c>
      <c r="N594">
        <v>11</v>
      </c>
      <c r="O594">
        <v>1133</v>
      </c>
      <c r="P594">
        <v>1030</v>
      </c>
      <c r="Q594">
        <v>103</v>
      </c>
      <c r="R594" t="s">
        <v>30</v>
      </c>
      <c r="S594" t="s">
        <v>63</v>
      </c>
      <c r="T594">
        <v>5</v>
      </c>
      <c r="U594" t="s">
        <v>32</v>
      </c>
      <c r="V594" t="s">
        <v>52</v>
      </c>
    </row>
    <row r="595" spans="1:22" x14ac:dyDescent="0.35">
      <c r="A595" s="1">
        <v>45371</v>
      </c>
      <c r="B595" t="s">
        <v>666</v>
      </c>
      <c r="C595" t="s">
        <v>100</v>
      </c>
      <c r="D595" s="1">
        <v>26472</v>
      </c>
      <c r="E595" t="s">
        <v>36</v>
      </c>
      <c r="F595">
        <v>405</v>
      </c>
      <c r="G595" t="s">
        <v>85</v>
      </c>
      <c r="H595" t="s">
        <v>80</v>
      </c>
      <c r="I595" t="s">
        <v>27</v>
      </c>
      <c r="J595">
        <v>52</v>
      </c>
      <c r="K595" t="s">
        <v>42</v>
      </c>
      <c r="L595" t="s">
        <v>86</v>
      </c>
      <c r="M595">
        <v>18</v>
      </c>
      <c r="N595">
        <v>36</v>
      </c>
      <c r="O595">
        <v>14580</v>
      </c>
      <c r="P595">
        <v>7290</v>
      </c>
      <c r="Q595">
        <v>7290</v>
      </c>
      <c r="R595" t="s">
        <v>30</v>
      </c>
      <c r="S595" t="s">
        <v>57</v>
      </c>
      <c r="T595">
        <v>3</v>
      </c>
      <c r="U595" t="s">
        <v>32</v>
      </c>
      <c r="V595" t="s">
        <v>52</v>
      </c>
    </row>
    <row r="596" spans="1:22" x14ac:dyDescent="0.35">
      <c r="A596" s="1">
        <v>45334</v>
      </c>
      <c r="B596" t="s">
        <v>667</v>
      </c>
      <c r="C596" t="s">
        <v>78</v>
      </c>
      <c r="D596" s="1">
        <v>37469</v>
      </c>
      <c r="E596" t="s">
        <v>24</v>
      </c>
      <c r="F596">
        <v>164</v>
      </c>
      <c r="G596" t="s">
        <v>25</v>
      </c>
      <c r="H596" t="s">
        <v>55</v>
      </c>
      <c r="I596" t="s">
        <v>27</v>
      </c>
      <c r="J596">
        <v>22</v>
      </c>
      <c r="K596" t="s">
        <v>50</v>
      </c>
      <c r="L596" t="s">
        <v>29</v>
      </c>
      <c r="M596">
        <v>10</v>
      </c>
      <c r="N596">
        <v>14</v>
      </c>
      <c r="O596">
        <v>2296</v>
      </c>
      <c r="P596">
        <v>1640</v>
      </c>
      <c r="Q596">
        <v>656</v>
      </c>
      <c r="R596" t="s">
        <v>30</v>
      </c>
      <c r="S596" t="s">
        <v>39</v>
      </c>
      <c r="T596">
        <v>1</v>
      </c>
      <c r="U596" t="s">
        <v>32</v>
      </c>
      <c r="V596" t="s">
        <v>33</v>
      </c>
    </row>
    <row r="597" spans="1:22" x14ac:dyDescent="0.35">
      <c r="A597" s="1">
        <v>45320</v>
      </c>
      <c r="B597" t="s">
        <v>668</v>
      </c>
      <c r="C597" t="s">
        <v>100</v>
      </c>
      <c r="D597" s="1">
        <v>23915</v>
      </c>
      <c r="E597" t="s">
        <v>36</v>
      </c>
      <c r="F597">
        <v>243</v>
      </c>
      <c r="G597" t="s">
        <v>73</v>
      </c>
      <c r="H597" t="s">
        <v>41</v>
      </c>
      <c r="I597" t="s">
        <v>27</v>
      </c>
      <c r="J597">
        <v>59</v>
      </c>
      <c r="K597" t="s">
        <v>42</v>
      </c>
      <c r="L597" t="s">
        <v>75</v>
      </c>
      <c r="M597">
        <v>14</v>
      </c>
      <c r="N597">
        <v>28</v>
      </c>
      <c r="O597">
        <v>6804</v>
      </c>
      <c r="P597">
        <v>3402</v>
      </c>
      <c r="Q597">
        <v>3402</v>
      </c>
      <c r="R597" t="s">
        <v>30</v>
      </c>
      <c r="S597" t="s">
        <v>39</v>
      </c>
      <c r="T597">
        <v>1</v>
      </c>
      <c r="U597" t="s">
        <v>32</v>
      </c>
      <c r="V597" t="s">
        <v>70</v>
      </c>
    </row>
    <row r="598" spans="1:22" x14ac:dyDescent="0.35">
      <c r="A598" s="1">
        <v>45330</v>
      </c>
      <c r="B598" t="s">
        <v>669</v>
      </c>
      <c r="C598" t="s">
        <v>84</v>
      </c>
      <c r="D598" s="1">
        <v>19941</v>
      </c>
      <c r="E598" t="s">
        <v>24</v>
      </c>
      <c r="F598">
        <v>311</v>
      </c>
      <c r="G598" t="s">
        <v>95</v>
      </c>
      <c r="H598" t="s">
        <v>41</v>
      </c>
      <c r="I598" t="s">
        <v>27</v>
      </c>
      <c r="J598">
        <v>70</v>
      </c>
      <c r="K598" t="s">
        <v>28</v>
      </c>
      <c r="L598" t="s">
        <v>96</v>
      </c>
      <c r="M598">
        <v>3</v>
      </c>
      <c r="N598">
        <v>5</v>
      </c>
      <c r="O598">
        <v>1555</v>
      </c>
      <c r="P598">
        <v>933</v>
      </c>
      <c r="Q598">
        <v>622</v>
      </c>
      <c r="R598" t="s">
        <v>82</v>
      </c>
      <c r="S598" t="s">
        <v>76</v>
      </c>
      <c r="T598">
        <v>4</v>
      </c>
      <c r="U598" t="s">
        <v>32</v>
      </c>
      <c r="V598" t="s">
        <v>33</v>
      </c>
    </row>
    <row r="599" spans="1:22" x14ac:dyDescent="0.35">
      <c r="A599" s="1">
        <v>45461</v>
      </c>
      <c r="B599" t="s">
        <v>670</v>
      </c>
      <c r="C599" t="s">
        <v>104</v>
      </c>
      <c r="D599" s="1">
        <v>29139</v>
      </c>
      <c r="E599" t="s">
        <v>24</v>
      </c>
      <c r="F599">
        <v>471</v>
      </c>
      <c r="G599" t="s">
        <v>79</v>
      </c>
      <c r="H599" t="s">
        <v>74</v>
      </c>
      <c r="I599" t="s">
        <v>27</v>
      </c>
      <c r="J599">
        <v>45</v>
      </c>
      <c r="K599" t="s">
        <v>42</v>
      </c>
      <c r="L599" t="s">
        <v>81</v>
      </c>
      <c r="M599">
        <v>7</v>
      </c>
      <c r="N599">
        <v>9</v>
      </c>
      <c r="O599">
        <v>4239</v>
      </c>
      <c r="P599">
        <v>3297</v>
      </c>
      <c r="Q599">
        <v>942</v>
      </c>
      <c r="R599" t="s">
        <v>82</v>
      </c>
      <c r="S599" t="s">
        <v>31</v>
      </c>
      <c r="T599">
        <v>2</v>
      </c>
      <c r="U599" t="s">
        <v>32</v>
      </c>
      <c r="V599" t="s">
        <v>45</v>
      </c>
    </row>
    <row r="600" spans="1:22" x14ac:dyDescent="0.35">
      <c r="A600" s="1">
        <v>45344</v>
      </c>
      <c r="B600" t="s">
        <v>671</v>
      </c>
      <c r="C600" t="s">
        <v>100</v>
      </c>
      <c r="D600" s="1">
        <v>35114</v>
      </c>
      <c r="E600" t="s">
        <v>24</v>
      </c>
      <c r="F600">
        <v>64</v>
      </c>
      <c r="G600" t="s">
        <v>85</v>
      </c>
      <c r="H600" t="s">
        <v>37</v>
      </c>
      <c r="I600" t="s">
        <v>27</v>
      </c>
      <c r="J600">
        <v>28</v>
      </c>
      <c r="K600" t="s">
        <v>50</v>
      </c>
      <c r="L600" t="s">
        <v>86</v>
      </c>
      <c r="M600">
        <v>18</v>
      </c>
      <c r="N600">
        <v>36</v>
      </c>
      <c r="O600">
        <v>2304</v>
      </c>
      <c r="P600">
        <v>1152</v>
      </c>
      <c r="Q600">
        <v>1152</v>
      </c>
      <c r="R600" t="s">
        <v>30</v>
      </c>
      <c r="S600" t="s">
        <v>76</v>
      </c>
      <c r="T600">
        <v>4</v>
      </c>
      <c r="U600" t="s">
        <v>32</v>
      </c>
      <c r="V600" t="s">
        <v>33</v>
      </c>
    </row>
    <row r="601" spans="1:22" x14ac:dyDescent="0.35">
      <c r="A601" s="1">
        <v>45308</v>
      </c>
      <c r="B601" t="s">
        <v>672</v>
      </c>
      <c r="C601" t="s">
        <v>100</v>
      </c>
      <c r="D601" s="1">
        <v>36317</v>
      </c>
      <c r="E601" t="s">
        <v>98</v>
      </c>
      <c r="F601">
        <v>260</v>
      </c>
      <c r="G601" t="s">
        <v>85</v>
      </c>
      <c r="H601" t="s">
        <v>49</v>
      </c>
      <c r="I601" t="s">
        <v>38</v>
      </c>
      <c r="J601">
        <v>25</v>
      </c>
      <c r="K601" t="s">
        <v>50</v>
      </c>
      <c r="L601" t="s">
        <v>86</v>
      </c>
      <c r="M601">
        <v>18</v>
      </c>
      <c r="N601">
        <v>36</v>
      </c>
      <c r="O601">
        <v>9360</v>
      </c>
      <c r="P601">
        <v>4680</v>
      </c>
      <c r="Q601">
        <v>4680</v>
      </c>
      <c r="R601" t="s">
        <v>30</v>
      </c>
      <c r="S601" t="s">
        <v>57</v>
      </c>
      <c r="T601">
        <v>3</v>
      </c>
      <c r="U601" t="s">
        <v>32</v>
      </c>
      <c r="V601" t="s">
        <v>70</v>
      </c>
    </row>
    <row r="602" spans="1:22" x14ac:dyDescent="0.35">
      <c r="A602" s="1">
        <v>45329</v>
      </c>
      <c r="B602" t="s">
        <v>673</v>
      </c>
      <c r="C602" t="s">
        <v>47</v>
      </c>
      <c r="D602" s="1">
        <v>35067</v>
      </c>
      <c r="E602" t="s">
        <v>36</v>
      </c>
      <c r="F602">
        <v>14</v>
      </c>
      <c r="G602" t="s">
        <v>85</v>
      </c>
      <c r="H602" t="s">
        <v>80</v>
      </c>
      <c r="I602" t="s">
        <v>27</v>
      </c>
      <c r="J602">
        <v>28</v>
      </c>
      <c r="K602" t="s">
        <v>50</v>
      </c>
      <c r="L602" t="s">
        <v>86</v>
      </c>
      <c r="M602">
        <v>18</v>
      </c>
      <c r="N602">
        <v>36</v>
      </c>
      <c r="O602">
        <v>504</v>
      </c>
      <c r="P602">
        <v>252</v>
      </c>
      <c r="Q602">
        <v>252</v>
      </c>
      <c r="R602" t="s">
        <v>30</v>
      </c>
      <c r="S602" t="s">
        <v>57</v>
      </c>
      <c r="T602">
        <v>3</v>
      </c>
      <c r="U602" t="s">
        <v>32</v>
      </c>
      <c r="V602" t="s">
        <v>33</v>
      </c>
    </row>
    <row r="603" spans="1:22" x14ac:dyDescent="0.35">
      <c r="A603" s="1">
        <v>45453</v>
      </c>
      <c r="B603" t="s">
        <v>674</v>
      </c>
      <c r="C603" t="s">
        <v>23</v>
      </c>
      <c r="D603" s="1">
        <v>37804</v>
      </c>
      <c r="E603" t="s">
        <v>98</v>
      </c>
      <c r="F603">
        <v>85</v>
      </c>
      <c r="G603" t="s">
        <v>79</v>
      </c>
      <c r="H603" t="s">
        <v>55</v>
      </c>
      <c r="I603" t="s">
        <v>27</v>
      </c>
      <c r="J603">
        <v>21</v>
      </c>
      <c r="K603" t="s">
        <v>50</v>
      </c>
      <c r="L603" t="s">
        <v>81</v>
      </c>
      <c r="M603">
        <v>7</v>
      </c>
      <c r="N603">
        <v>9</v>
      </c>
      <c r="O603">
        <v>765</v>
      </c>
      <c r="P603">
        <v>595</v>
      </c>
      <c r="Q603">
        <v>170</v>
      </c>
      <c r="R603" t="s">
        <v>82</v>
      </c>
      <c r="S603" t="s">
        <v>39</v>
      </c>
      <c r="T603">
        <v>1</v>
      </c>
      <c r="U603" t="s">
        <v>32</v>
      </c>
      <c r="V603" t="s">
        <v>45</v>
      </c>
    </row>
    <row r="604" spans="1:22" x14ac:dyDescent="0.35">
      <c r="A604" s="1">
        <v>45336</v>
      </c>
      <c r="B604" t="s">
        <v>675</v>
      </c>
      <c r="C604" t="s">
        <v>54</v>
      </c>
      <c r="D604" s="1">
        <v>36748</v>
      </c>
      <c r="E604" t="s">
        <v>24</v>
      </c>
      <c r="F604">
        <v>35</v>
      </c>
      <c r="G604" t="s">
        <v>88</v>
      </c>
      <c r="H604" t="s">
        <v>80</v>
      </c>
      <c r="I604" t="s">
        <v>27</v>
      </c>
      <c r="J604">
        <v>24</v>
      </c>
      <c r="K604" t="s">
        <v>50</v>
      </c>
      <c r="L604" t="s">
        <v>89</v>
      </c>
      <c r="M604">
        <v>19</v>
      </c>
      <c r="N604">
        <v>23</v>
      </c>
      <c r="O604">
        <v>805</v>
      </c>
      <c r="P604">
        <v>665</v>
      </c>
      <c r="Q604">
        <v>140</v>
      </c>
      <c r="R604" t="s">
        <v>30</v>
      </c>
      <c r="S604" t="s">
        <v>57</v>
      </c>
      <c r="T604">
        <v>3</v>
      </c>
      <c r="U604" t="s">
        <v>32</v>
      </c>
      <c r="V604" t="s">
        <v>33</v>
      </c>
    </row>
    <row r="605" spans="1:22" x14ac:dyDescent="0.35">
      <c r="A605" s="1">
        <v>45401</v>
      </c>
      <c r="B605" t="s">
        <v>676</v>
      </c>
      <c r="C605" t="s">
        <v>100</v>
      </c>
      <c r="D605" s="1">
        <v>38923</v>
      </c>
      <c r="E605" t="s">
        <v>98</v>
      </c>
      <c r="F605">
        <v>431</v>
      </c>
      <c r="G605" t="s">
        <v>73</v>
      </c>
      <c r="H605" t="s">
        <v>55</v>
      </c>
      <c r="I605" t="s">
        <v>27</v>
      </c>
      <c r="J605">
        <v>18</v>
      </c>
      <c r="K605" t="s">
        <v>50</v>
      </c>
      <c r="L605" t="s">
        <v>75</v>
      </c>
      <c r="M605">
        <v>14</v>
      </c>
      <c r="N605">
        <v>28</v>
      </c>
      <c r="O605">
        <v>12068</v>
      </c>
      <c r="P605">
        <v>6034</v>
      </c>
      <c r="Q605">
        <v>6034</v>
      </c>
      <c r="R605" t="s">
        <v>30</v>
      </c>
      <c r="S605" t="s">
        <v>63</v>
      </c>
      <c r="T605">
        <v>5</v>
      </c>
      <c r="U605" t="s">
        <v>32</v>
      </c>
      <c r="V605" t="s">
        <v>72</v>
      </c>
    </row>
    <row r="606" spans="1:22" x14ac:dyDescent="0.35">
      <c r="A606" s="1">
        <v>45400</v>
      </c>
      <c r="B606" t="s">
        <v>677</v>
      </c>
      <c r="C606" t="s">
        <v>100</v>
      </c>
      <c r="D606" s="1">
        <v>28976</v>
      </c>
      <c r="E606" t="s">
        <v>36</v>
      </c>
      <c r="F606">
        <v>375</v>
      </c>
      <c r="G606" t="s">
        <v>93</v>
      </c>
      <c r="H606" t="s">
        <v>55</v>
      </c>
      <c r="I606" t="s">
        <v>27</v>
      </c>
      <c r="J606">
        <v>45</v>
      </c>
      <c r="K606" t="s">
        <v>42</v>
      </c>
      <c r="L606" t="s">
        <v>94</v>
      </c>
      <c r="M606">
        <v>5</v>
      </c>
      <c r="N606">
        <v>7</v>
      </c>
      <c r="O606">
        <v>2625</v>
      </c>
      <c r="P606">
        <v>1875</v>
      </c>
      <c r="Q606">
        <v>750</v>
      </c>
      <c r="R606" t="s">
        <v>82</v>
      </c>
      <c r="S606" t="s">
        <v>76</v>
      </c>
      <c r="T606">
        <v>4</v>
      </c>
      <c r="U606" t="s">
        <v>32</v>
      </c>
      <c r="V606" t="s">
        <v>72</v>
      </c>
    </row>
    <row r="607" spans="1:22" x14ac:dyDescent="0.35">
      <c r="A607" s="1">
        <v>45344</v>
      </c>
      <c r="B607" t="s">
        <v>678</v>
      </c>
      <c r="C607" t="s">
        <v>23</v>
      </c>
      <c r="D607" s="1">
        <v>29483</v>
      </c>
      <c r="E607" t="s">
        <v>98</v>
      </c>
      <c r="F607">
        <v>456</v>
      </c>
      <c r="G607" t="s">
        <v>59</v>
      </c>
      <c r="H607" t="s">
        <v>49</v>
      </c>
      <c r="I607" t="s">
        <v>27</v>
      </c>
      <c r="J607">
        <v>43</v>
      </c>
      <c r="K607" t="s">
        <v>61</v>
      </c>
      <c r="L607" t="s">
        <v>62</v>
      </c>
      <c r="M607">
        <v>10</v>
      </c>
      <c r="N607">
        <v>45</v>
      </c>
      <c r="O607">
        <v>20520</v>
      </c>
      <c r="P607">
        <v>4560</v>
      </c>
      <c r="Q607">
        <v>15960</v>
      </c>
      <c r="R607" t="s">
        <v>30</v>
      </c>
      <c r="S607" t="s">
        <v>76</v>
      </c>
      <c r="T607">
        <v>4</v>
      </c>
      <c r="U607" t="s">
        <v>32</v>
      </c>
      <c r="V607" t="s">
        <v>33</v>
      </c>
    </row>
    <row r="608" spans="1:22" x14ac:dyDescent="0.35">
      <c r="A608" s="1">
        <v>45410</v>
      </c>
      <c r="B608" t="s">
        <v>679</v>
      </c>
      <c r="C608" t="s">
        <v>84</v>
      </c>
      <c r="D608" s="1">
        <v>32432</v>
      </c>
      <c r="E608" t="s">
        <v>24</v>
      </c>
      <c r="F608">
        <v>96</v>
      </c>
      <c r="G608" t="s">
        <v>59</v>
      </c>
      <c r="H608" t="s">
        <v>80</v>
      </c>
      <c r="I608" t="s">
        <v>27</v>
      </c>
      <c r="J608">
        <v>36</v>
      </c>
      <c r="K608" t="s">
        <v>61</v>
      </c>
      <c r="L608" t="s">
        <v>62</v>
      </c>
      <c r="M608">
        <v>10</v>
      </c>
      <c r="N608">
        <v>45</v>
      </c>
      <c r="O608">
        <v>4320</v>
      </c>
      <c r="P608">
        <v>960</v>
      </c>
      <c r="Q608">
        <v>3360</v>
      </c>
      <c r="R608" t="s">
        <v>30</v>
      </c>
      <c r="S608" t="s">
        <v>43</v>
      </c>
      <c r="T608">
        <v>0</v>
      </c>
      <c r="U608" t="s">
        <v>44</v>
      </c>
      <c r="V608" t="s">
        <v>72</v>
      </c>
    </row>
    <row r="609" spans="1:22" x14ac:dyDescent="0.35">
      <c r="A609" s="1">
        <v>45395</v>
      </c>
      <c r="B609" t="s">
        <v>680</v>
      </c>
      <c r="C609" t="s">
        <v>113</v>
      </c>
      <c r="D609" s="1">
        <v>17897</v>
      </c>
      <c r="E609" t="s">
        <v>98</v>
      </c>
      <c r="F609">
        <v>90</v>
      </c>
      <c r="G609" t="s">
        <v>67</v>
      </c>
      <c r="H609" t="s">
        <v>55</v>
      </c>
      <c r="I609" t="s">
        <v>27</v>
      </c>
      <c r="J609">
        <v>75</v>
      </c>
      <c r="K609" t="s">
        <v>56</v>
      </c>
      <c r="L609" t="s">
        <v>68</v>
      </c>
      <c r="M609">
        <v>18</v>
      </c>
      <c r="N609">
        <v>22</v>
      </c>
      <c r="O609">
        <v>1980</v>
      </c>
      <c r="P609">
        <v>1620</v>
      </c>
      <c r="Q609">
        <v>360</v>
      </c>
      <c r="R609" t="s">
        <v>30</v>
      </c>
      <c r="S609" t="s">
        <v>69</v>
      </c>
      <c r="T609">
        <v>6</v>
      </c>
      <c r="U609" t="s">
        <v>44</v>
      </c>
      <c r="V609" t="s">
        <v>72</v>
      </c>
    </row>
    <row r="610" spans="1:22" x14ac:dyDescent="0.35">
      <c r="A610" s="1">
        <v>45463</v>
      </c>
      <c r="B610" t="s">
        <v>681</v>
      </c>
      <c r="C610" t="s">
        <v>78</v>
      </c>
      <c r="D610" s="1">
        <v>18724</v>
      </c>
      <c r="E610" t="s">
        <v>98</v>
      </c>
      <c r="F610">
        <v>233</v>
      </c>
      <c r="G610" t="s">
        <v>95</v>
      </c>
      <c r="H610" t="s">
        <v>80</v>
      </c>
      <c r="I610" t="s">
        <v>27</v>
      </c>
      <c r="J610">
        <v>73</v>
      </c>
      <c r="K610" t="s">
        <v>28</v>
      </c>
      <c r="L610" t="s">
        <v>96</v>
      </c>
      <c r="M610">
        <v>3</v>
      </c>
      <c r="N610">
        <v>5</v>
      </c>
      <c r="O610">
        <v>1165</v>
      </c>
      <c r="P610">
        <v>699</v>
      </c>
      <c r="Q610">
        <v>466</v>
      </c>
      <c r="R610" t="s">
        <v>82</v>
      </c>
      <c r="S610" t="s">
        <v>76</v>
      </c>
      <c r="T610">
        <v>4</v>
      </c>
      <c r="U610" t="s">
        <v>32</v>
      </c>
      <c r="V610" t="s">
        <v>45</v>
      </c>
    </row>
    <row r="611" spans="1:22" x14ac:dyDescent="0.35">
      <c r="A611" s="1">
        <v>45341</v>
      </c>
      <c r="B611" t="s">
        <v>682</v>
      </c>
      <c r="C611" t="s">
        <v>113</v>
      </c>
      <c r="D611" s="1">
        <v>19903</v>
      </c>
      <c r="E611" t="s">
        <v>71</v>
      </c>
      <c r="F611">
        <v>124</v>
      </c>
      <c r="G611" t="s">
        <v>59</v>
      </c>
      <c r="H611" t="s">
        <v>55</v>
      </c>
      <c r="I611" t="s">
        <v>27</v>
      </c>
      <c r="J611">
        <v>70</v>
      </c>
      <c r="K611" t="s">
        <v>28</v>
      </c>
      <c r="L611" t="s">
        <v>62</v>
      </c>
      <c r="M611">
        <v>10</v>
      </c>
      <c r="N611">
        <v>45</v>
      </c>
      <c r="O611">
        <v>5580</v>
      </c>
      <c r="P611">
        <v>1240</v>
      </c>
      <c r="Q611">
        <v>4340</v>
      </c>
      <c r="R611" t="s">
        <v>30</v>
      </c>
      <c r="S611" t="s">
        <v>39</v>
      </c>
      <c r="T611">
        <v>1</v>
      </c>
      <c r="U611" t="s">
        <v>32</v>
      </c>
      <c r="V611" t="s">
        <v>33</v>
      </c>
    </row>
    <row r="612" spans="1:22" x14ac:dyDescent="0.35">
      <c r="A612" s="1">
        <v>45369</v>
      </c>
      <c r="B612" t="s">
        <v>683</v>
      </c>
      <c r="C612" t="s">
        <v>54</v>
      </c>
      <c r="D612" s="1">
        <v>19536</v>
      </c>
      <c r="E612" t="s">
        <v>71</v>
      </c>
      <c r="F612">
        <v>28</v>
      </c>
      <c r="G612" t="s">
        <v>73</v>
      </c>
      <c r="H612" t="s">
        <v>41</v>
      </c>
      <c r="I612" t="s">
        <v>27</v>
      </c>
      <c r="J612">
        <v>71</v>
      </c>
      <c r="K612" t="s">
        <v>28</v>
      </c>
      <c r="L612" t="s">
        <v>75</v>
      </c>
      <c r="M612">
        <v>14</v>
      </c>
      <c r="N612">
        <v>28</v>
      </c>
      <c r="O612">
        <v>784</v>
      </c>
      <c r="P612">
        <v>392</v>
      </c>
      <c r="Q612">
        <v>392</v>
      </c>
      <c r="R612" t="s">
        <v>30</v>
      </c>
      <c r="S612" t="s">
        <v>39</v>
      </c>
      <c r="T612">
        <v>1</v>
      </c>
      <c r="U612" t="s">
        <v>32</v>
      </c>
      <c r="V612" t="s">
        <v>52</v>
      </c>
    </row>
    <row r="613" spans="1:22" x14ac:dyDescent="0.35">
      <c r="A613" s="1">
        <v>45352</v>
      </c>
      <c r="B613" t="s">
        <v>684</v>
      </c>
      <c r="C613" t="s">
        <v>84</v>
      </c>
      <c r="D613" s="1">
        <v>31222</v>
      </c>
      <c r="E613" t="s">
        <v>36</v>
      </c>
      <c r="F613">
        <v>229</v>
      </c>
      <c r="G613" t="s">
        <v>67</v>
      </c>
      <c r="H613" t="s">
        <v>41</v>
      </c>
      <c r="I613" t="s">
        <v>27</v>
      </c>
      <c r="J613">
        <v>39</v>
      </c>
      <c r="K613" t="s">
        <v>61</v>
      </c>
      <c r="L613" t="s">
        <v>68</v>
      </c>
      <c r="M613">
        <v>18</v>
      </c>
      <c r="N613">
        <v>22</v>
      </c>
      <c r="O613">
        <v>5038</v>
      </c>
      <c r="P613">
        <v>4122</v>
      </c>
      <c r="Q613">
        <v>916</v>
      </c>
      <c r="R613" t="s">
        <v>30</v>
      </c>
      <c r="S613" t="s">
        <v>63</v>
      </c>
      <c r="T613">
        <v>5</v>
      </c>
      <c r="U613" t="s">
        <v>32</v>
      </c>
      <c r="V613" t="s">
        <v>52</v>
      </c>
    </row>
    <row r="614" spans="1:22" x14ac:dyDescent="0.35">
      <c r="A614" s="1">
        <v>45388</v>
      </c>
      <c r="B614" t="s">
        <v>685</v>
      </c>
      <c r="C614" t="s">
        <v>54</v>
      </c>
      <c r="D614" s="1">
        <v>38417</v>
      </c>
      <c r="E614" t="s">
        <v>24</v>
      </c>
      <c r="F614">
        <v>209</v>
      </c>
      <c r="G614" t="s">
        <v>93</v>
      </c>
      <c r="H614" t="s">
        <v>74</v>
      </c>
      <c r="I614" t="s">
        <v>27</v>
      </c>
      <c r="J614">
        <v>19</v>
      </c>
      <c r="K614" t="s">
        <v>50</v>
      </c>
      <c r="L614" t="s">
        <v>94</v>
      </c>
      <c r="M614">
        <v>5</v>
      </c>
      <c r="N614">
        <v>7</v>
      </c>
      <c r="O614">
        <v>1463</v>
      </c>
      <c r="P614">
        <v>1045</v>
      </c>
      <c r="Q614">
        <v>418</v>
      </c>
      <c r="R614" t="s">
        <v>82</v>
      </c>
      <c r="S614" t="s">
        <v>69</v>
      </c>
      <c r="T614">
        <v>6</v>
      </c>
      <c r="U614" t="s">
        <v>44</v>
      </c>
      <c r="V614" t="s">
        <v>72</v>
      </c>
    </row>
    <row r="615" spans="1:22" x14ac:dyDescent="0.35">
      <c r="A615" s="1">
        <v>45476</v>
      </c>
      <c r="B615" t="s">
        <v>686</v>
      </c>
      <c r="C615" t="s">
        <v>35</v>
      </c>
      <c r="D615" s="1">
        <v>19196</v>
      </c>
      <c r="E615" t="s">
        <v>24</v>
      </c>
      <c r="F615">
        <v>162</v>
      </c>
      <c r="G615" t="s">
        <v>67</v>
      </c>
      <c r="H615" t="s">
        <v>37</v>
      </c>
      <c r="I615" t="s">
        <v>27</v>
      </c>
      <c r="J615">
        <v>72</v>
      </c>
      <c r="K615" t="s">
        <v>28</v>
      </c>
      <c r="L615" t="s">
        <v>68</v>
      </c>
      <c r="M615">
        <v>18</v>
      </c>
      <c r="N615">
        <v>22</v>
      </c>
      <c r="O615">
        <v>3564</v>
      </c>
      <c r="P615">
        <v>2916</v>
      </c>
      <c r="Q615">
        <v>648</v>
      </c>
      <c r="R615" t="s">
        <v>30</v>
      </c>
      <c r="S615" t="s">
        <v>57</v>
      </c>
      <c r="T615">
        <v>3</v>
      </c>
      <c r="U615" t="s">
        <v>32</v>
      </c>
      <c r="V615" t="s">
        <v>90</v>
      </c>
    </row>
    <row r="616" spans="1:22" x14ac:dyDescent="0.35">
      <c r="A616" s="1">
        <v>45369</v>
      </c>
      <c r="B616" t="s">
        <v>687</v>
      </c>
      <c r="C616" t="s">
        <v>107</v>
      </c>
      <c r="D616" s="1">
        <v>25188</v>
      </c>
      <c r="E616" t="s">
        <v>24</v>
      </c>
      <c r="F616">
        <v>182</v>
      </c>
      <c r="G616" t="s">
        <v>88</v>
      </c>
      <c r="H616" t="s">
        <v>49</v>
      </c>
      <c r="I616" t="s">
        <v>27</v>
      </c>
      <c r="J616">
        <v>55</v>
      </c>
      <c r="K616" t="s">
        <v>42</v>
      </c>
      <c r="L616" t="s">
        <v>89</v>
      </c>
      <c r="M616">
        <v>19</v>
      </c>
      <c r="N616">
        <v>23</v>
      </c>
      <c r="O616">
        <v>4186</v>
      </c>
      <c r="P616">
        <v>3458</v>
      </c>
      <c r="Q616">
        <v>728</v>
      </c>
      <c r="R616" t="s">
        <v>30</v>
      </c>
      <c r="S616" t="s">
        <v>39</v>
      </c>
      <c r="T616">
        <v>1</v>
      </c>
      <c r="U616" t="s">
        <v>32</v>
      </c>
      <c r="V616" t="s">
        <v>52</v>
      </c>
    </row>
    <row r="617" spans="1:22" x14ac:dyDescent="0.35">
      <c r="A617" s="1">
        <v>45314</v>
      </c>
      <c r="B617" t="s">
        <v>688</v>
      </c>
      <c r="C617" t="s">
        <v>54</v>
      </c>
      <c r="D617" s="1">
        <v>33439</v>
      </c>
      <c r="E617" t="s">
        <v>71</v>
      </c>
      <c r="F617">
        <v>35</v>
      </c>
      <c r="G617" t="s">
        <v>85</v>
      </c>
      <c r="H617" t="s">
        <v>80</v>
      </c>
      <c r="I617" t="s">
        <v>27</v>
      </c>
      <c r="J617">
        <v>33</v>
      </c>
      <c r="K617" t="s">
        <v>61</v>
      </c>
      <c r="L617" t="s">
        <v>86</v>
      </c>
      <c r="M617">
        <v>18</v>
      </c>
      <c r="N617">
        <v>36</v>
      </c>
      <c r="O617">
        <v>1260</v>
      </c>
      <c r="P617">
        <v>630</v>
      </c>
      <c r="Q617">
        <v>630</v>
      </c>
      <c r="R617" t="s">
        <v>30</v>
      </c>
      <c r="S617" t="s">
        <v>31</v>
      </c>
      <c r="T617">
        <v>2</v>
      </c>
      <c r="U617" t="s">
        <v>32</v>
      </c>
      <c r="V617" t="s">
        <v>70</v>
      </c>
    </row>
    <row r="618" spans="1:22" x14ac:dyDescent="0.35">
      <c r="A618" s="1">
        <v>45451</v>
      </c>
      <c r="B618" t="s">
        <v>689</v>
      </c>
      <c r="C618" t="s">
        <v>107</v>
      </c>
      <c r="D618" s="1">
        <v>25092</v>
      </c>
      <c r="E618" t="s">
        <v>36</v>
      </c>
      <c r="F618">
        <v>445</v>
      </c>
      <c r="G618" t="s">
        <v>73</v>
      </c>
      <c r="H618" t="s">
        <v>55</v>
      </c>
      <c r="I618" t="s">
        <v>38</v>
      </c>
      <c r="J618">
        <v>56</v>
      </c>
      <c r="K618" t="s">
        <v>42</v>
      </c>
      <c r="L618" t="s">
        <v>75</v>
      </c>
      <c r="M618">
        <v>14</v>
      </c>
      <c r="N618">
        <v>28</v>
      </c>
      <c r="O618">
        <v>12460</v>
      </c>
      <c r="P618">
        <v>6230</v>
      </c>
      <c r="Q618">
        <v>6230</v>
      </c>
      <c r="R618" t="s">
        <v>30</v>
      </c>
      <c r="S618" t="s">
        <v>69</v>
      </c>
      <c r="T618">
        <v>6</v>
      </c>
      <c r="U618" t="s">
        <v>44</v>
      </c>
      <c r="V618" t="s">
        <v>45</v>
      </c>
    </row>
    <row r="619" spans="1:22" x14ac:dyDescent="0.35">
      <c r="A619" s="1">
        <v>45458</v>
      </c>
      <c r="B619" t="s">
        <v>690</v>
      </c>
      <c r="C619" t="s">
        <v>100</v>
      </c>
      <c r="D619" s="1">
        <v>20155</v>
      </c>
      <c r="E619" t="s">
        <v>36</v>
      </c>
      <c r="F619">
        <v>202</v>
      </c>
      <c r="G619" t="s">
        <v>85</v>
      </c>
      <c r="H619" t="s">
        <v>80</v>
      </c>
      <c r="I619" t="s">
        <v>27</v>
      </c>
      <c r="J619">
        <v>69</v>
      </c>
      <c r="K619" t="s">
        <v>28</v>
      </c>
      <c r="L619" t="s">
        <v>86</v>
      </c>
      <c r="M619">
        <v>18</v>
      </c>
      <c r="N619">
        <v>36</v>
      </c>
      <c r="O619">
        <v>7272</v>
      </c>
      <c r="P619">
        <v>3636</v>
      </c>
      <c r="Q619">
        <v>3636</v>
      </c>
      <c r="R619" t="s">
        <v>30</v>
      </c>
      <c r="S619" t="s">
        <v>69</v>
      </c>
      <c r="T619">
        <v>6</v>
      </c>
      <c r="U619" t="s">
        <v>44</v>
      </c>
      <c r="V619" t="s">
        <v>45</v>
      </c>
    </row>
    <row r="620" spans="1:22" x14ac:dyDescent="0.35">
      <c r="A620" s="1">
        <v>45426</v>
      </c>
      <c r="B620" t="s">
        <v>691</v>
      </c>
      <c r="C620" t="s">
        <v>104</v>
      </c>
      <c r="D620" s="1">
        <v>24447</v>
      </c>
      <c r="E620" t="s">
        <v>24</v>
      </c>
      <c r="F620">
        <v>90</v>
      </c>
      <c r="G620" t="s">
        <v>85</v>
      </c>
      <c r="H620" t="s">
        <v>55</v>
      </c>
      <c r="I620" t="s">
        <v>27</v>
      </c>
      <c r="J620">
        <v>57</v>
      </c>
      <c r="K620" t="s">
        <v>42</v>
      </c>
      <c r="L620" t="s">
        <v>86</v>
      </c>
      <c r="M620">
        <v>18</v>
      </c>
      <c r="N620">
        <v>36</v>
      </c>
      <c r="O620">
        <v>3240</v>
      </c>
      <c r="P620">
        <v>1620</v>
      </c>
      <c r="Q620">
        <v>1620</v>
      </c>
      <c r="R620" t="s">
        <v>30</v>
      </c>
      <c r="S620" t="s">
        <v>31</v>
      </c>
      <c r="T620">
        <v>2</v>
      </c>
      <c r="U620" t="s">
        <v>32</v>
      </c>
      <c r="V620" t="s">
        <v>40</v>
      </c>
    </row>
    <row r="621" spans="1:22" x14ac:dyDescent="0.35">
      <c r="A621" s="1">
        <v>45435</v>
      </c>
      <c r="B621" t="s">
        <v>692</v>
      </c>
      <c r="C621" t="s">
        <v>54</v>
      </c>
      <c r="D621" s="1">
        <v>27394</v>
      </c>
      <c r="E621" t="s">
        <v>98</v>
      </c>
      <c r="F621">
        <v>34</v>
      </c>
      <c r="G621" t="s">
        <v>88</v>
      </c>
      <c r="H621" t="s">
        <v>55</v>
      </c>
      <c r="I621" t="s">
        <v>27</v>
      </c>
      <c r="J621">
        <v>49</v>
      </c>
      <c r="K621" t="s">
        <v>42</v>
      </c>
      <c r="L621" t="s">
        <v>89</v>
      </c>
      <c r="M621">
        <v>19</v>
      </c>
      <c r="N621">
        <v>23</v>
      </c>
      <c r="O621">
        <v>782</v>
      </c>
      <c r="P621">
        <v>646</v>
      </c>
      <c r="Q621">
        <v>136</v>
      </c>
      <c r="R621" t="s">
        <v>30</v>
      </c>
      <c r="S621" t="s">
        <v>76</v>
      </c>
      <c r="T621">
        <v>4</v>
      </c>
      <c r="U621" t="s">
        <v>32</v>
      </c>
      <c r="V621" t="s">
        <v>40</v>
      </c>
    </row>
    <row r="622" spans="1:22" x14ac:dyDescent="0.35">
      <c r="A622" s="1">
        <v>45449</v>
      </c>
      <c r="B622" t="s">
        <v>693</v>
      </c>
      <c r="C622" t="s">
        <v>54</v>
      </c>
      <c r="D622" s="1">
        <v>29356</v>
      </c>
      <c r="E622" t="s">
        <v>71</v>
      </c>
      <c r="F622">
        <v>130</v>
      </c>
      <c r="G622" t="s">
        <v>88</v>
      </c>
      <c r="H622" t="s">
        <v>49</v>
      </c>
      <c r="I622" t="s">
        <v>27</v>
      </c>
      <c r="J622">
        <v>44</v>
      </c>
      <c r="K622" t="s">
        <v>61</v>
      </c>
      <c r="L622" t="s">
        <v>89</v>
      </c>
      <c r="M622">
        <v>19</v>
      </c>
      <c r="N622">
        <v>23</v>
      </c>
      <c r="O622">
        <v>2990</v>
      </c>
      <c r="P622">
        <v>2470</v>
      </c>
      <c r="Q622">
        <v>520</v>
      </c>
      <c r="R622" t="s">
        <v>30</v>
      </c>
      <c r="S622" t="s">
        <v>76</v>
      </c>
      <c r="T622">
        <v>4</v>
      </c>
      <c r="U622" t="s">
        <v>32</v>
      </c>
      <c r="V622" t="s">
        <v>45</v>
      </c>
    </row>
    <row r="623" spans="1:22" x14ac:dyDescent="0.35">
      <c r="A623" s="1">
        <v>45319</v>
      </c>
      <c r="B623" t="s">
        <v>694</v>
      </c>
      <c r="C623" t="s">
        <v>84</v>
      </c>
      <c r="D623" s="1">
        <v>28872</v>
      </c>
      <c r="E623" t="s">
        <v>24</v>
      </c>
      <c r="F623">
        <v>131</v>
      </c>
      <c r="G623" t="s">
        <v>59</v>
      </c>
      <c r="H623" t="s">
        <v>80</v>
      </c>
      <c r="I623" t="s">
        <v>27</v>
      </c>
      <c r="J623">
        <v>45</v>
      </c>
      <c r="K623" t="s">
        <v>42</v>
      </c>
      <c r="L623" t="s">
        <v>62</v>
      </c>
      <c r="M623">
        <v>10</v>
      </c>
      <c r="N623">
        <v>45</v>
      </c>
      <c r="O623">
        <v>5895</v>
      </c>
      <c r="P623">
        <v>1310</v>
      </c>
      <c r="Q623">
        <v>4585</v>
      </c>
      <c r="R623" t="s">
        <v>30</v>
      </c>
      <c r="S623" t="s">
        <v>43</v>
      </c>
      <c r="T623">
        <v>0</v>
      </c>
      <c r="U623" t="s">
        <v>44</v>
      </c>
      <c r="V623" t="s">
        <v>70</v>
      </c>
    </row>
    <row r="624" spans="1:22" x14ac:dyDescent="0.35">
      <c r="A624" s="1">
        <v>45375</v>
      </c>
      <c r="B624" t="s">
        <v>695</v>
      </c>
      <c r="C624" t="s">
        <v>23</v>
      </c>
      <c r="D624" s="1">
        <v>32392</v>
      </c>
      <c r="E624" t="s">
        <v>71</v>
      </c>
      <c r="F624">
        <v>432</v>
      </c>
      <c r="G624" t="s">
        <v>67</v>
      </c>
      <c r="H624" t="s">
        <v>55</v>
      </c>
      <c r="I624" t="s">
        <v>38</v>
      </c>
      <c r="J624">
        <v>36</v>
      </c>
      <c r="K624" t="s">
        <v>61</v>
      </c>
      <c r="L624" t="s">
        <v>68</v>
      </c>
      <c r="M624">
        <v>18</v>
      </c>
      <c r="N624">
        <v>22</v>
      </c>
      <c r="O624">
        <v>9504</v>
      </c>
      <c r="P624">
        <v>7776</v>
      </c>
      <c r="Q624">
        <v>1728</v>
      </c>
      <c r="R624" t="s">
        <v>30</v>
      </c>
      <c r="S624" t="s">
        <v>43</v>
      </c>
      <c r="T624">
        <v>0</v>
      </c>
      <c r="U624" t="s">
        <v>44</v>
      </c>
      <c r="V624" t="s">
        <v>52</v>
      </c>
    </row>
    <row r="625" spans="1:22" x14ac:dyDescent="0.35">
      <c r="A625" s="1">
        <v>45464</v>
      </c>
      <c r="B625" t="s">
        <v>696</v>
      </c>
      <c r="C625" t="s">
        <v>113</v>
      </c>
      <c r="D625" s="1">
        <v>17726</v>
      </c>
      <c r="E625" t="s">
        <v>24</v>
      </c>
      <c r="F625">
        <v>307</v>
      </c>
      <c r="G625" t="s">
        <v>25</v>
      </c>
      <c r="H625" t="s">
        <v>80</v>
      </c>
      <c r="I625" t="s">
        <v>27</v>
      </c>
      <c r="J625">
        <v>76</v>
      </c>
      <c r="K625" t="s">
        <v>56</v>
      </c>
      <c r="L625" t="s">
        <v>29</v>
      </c>
      <c r="M625">
        <v>10</v>
      </c>
      <c r="N625">
        <v>14</v>
      </c>
      <c r="O625">
        <v>4298</v>
      </c>
      <c r="P625">
        <v>3070</v>
      </c>
      <c r="Q625">
        <v>1228</v>
      </c>
      <c r="R625" t="s">
        <v>30</v>
      </c>
      <c r="S625" t="s">
        <v>63</v>
      </c>
      <c r="T625">
        <v>5</v>
      </c>
      <c r="U625" t="s">
        <v>32</v>
      </c>
      <c r="V625" t="s">
        <v>45</v>
      </c>
    </row>
    <row r="626" spans="1:22" x14ac:dyDescent="0.35">
      <c r="A626" s="1">
        <v>45367</v>
      </c>
      <c r="B626" t="s">
        <v>697</v>
      </c>
      <c r="C626" t="s">
        <v>47</v>
      </c>
      <c r="D626" s="1">
        <v>25315</v>
      </c>
      <c r="E626" t="s">
        <v>98</v>
      </c>
      <c r="F626">
        <v>162</v>
      </c>
      <c r="G626" t="s">
        <v>95</v>
      </c>
      <c r="H626" t="s">
        <v>55</v>
      </c>
      <c r="I626" t="s">
        <v>27</v>
      </c>
      <c r="J626">
        <v>55</v>
      </c>
      <c r="K626" t="s">
        <v>42</v>
      </c>
      <c r="L626" t="s">
        <v>96</v>
      </c>
      <c r="M626">
        <v>3</v>
      </c>
      <c r="N626">
        <v>5</v>
      </c>
      <c r="O626">
        <v>810</v>
      </c>
      <c r="P626">
        <v>486</v>
      </c>
      <c r="Q626">
        <v>324</v>
      </c>
      <c r="R626" t="s">
        <v>82</v>
      </c>
      <c r="S626" t="s">
        <v>69</v>
      </c>
      <c r="T626">
        <v>6</v>
      </c>
      <c r="U626" t="s">
        <v>44</v>
      </c>
      <c r="V626" t="s">
        <v>52</v>
      </c>
    </row>
    <row r="627" spans="1:22" x14ac:dyDescent="0.35">
      <c r="A627" s="1">
        <v>45467</v>
      </c>
      <c r="B627" t="s">
        <v>698</v>
      </c>
      <c r="C627" t="s">
        <v>23</v>
      </c>
      <c r="D627" s="1">
        <v>26356</v>
      </c>
      <c r="E627" t="s">
        <v>71</v>
      </c>
      <c r="F627">
        <v>19</v>
      </c>
      <c r="G627" t="s">
        <v>25</v>
      </c>
      <c r="H627" t="s">
        <v>41</v>
      </c>
      <c r="I627" t="s">
        <v>27</v>
      </c>
      <c r="J627">
        <v>52</v>
      </c>
      <c r="K627" t="s">
        <v>42</v>
      </c>
      <c r="L627" t="s">
        <v>29</v>
      </c>
      <c r="M627">
        <v>10</v>
      </c>
      <c r="N627">
        <v>14</v>
      </c>
      <c r="O627">
        <v>266</v>
      </c>
      <c r="P627">
        <v>190</v>
      </c>
      <c r="Q627">
        <v>76</v>
      </c>
      <c r="R627" t="s">
        <v>30</v>
      </c>
      <c r="S627" t="s">
        <v>39</v>
      </c>
      <c r="T627">
        <v>1</v>
      </c>
      <c r="U627" t="s">
        <v>32</v>
      </c>
      <c r="V627" t="s">
        <v>45</v>
      </c>
    </row>
    <row r="628" spans="1:22" x14ac:dyDescent="0.35">
      <c r="A628" s="1">
        <v>45309</v>
      </c>
      <c r="B628" t="s">
        <v>699</v>
      </c>
      <c r="C628" t="s">
        <v>78</v>
      </c>
      <c r="D628" s="1">
        <v>38529</v>
      </c>
      <c r="E628" t="s">
        <v>36</v>
      </c>
      <c r="F628">
        <v>18</v>
      </c>
      <c r="G628" t="s">
        <v>67</v>
      </c>
      <c r="H628" t="s">
        <v>41</v>
      </c>
      <c r="I628" t="s">
        <v>27</v>
      </c>
      <c r="J628">
        <v>19</v>
      </c>
      <c r="K628" t="s">
        <v>50</v>
      </c>
      <c r="L628" t="s">
        <v>68</v>
      </c>
      <c r="M628">
        <v>18</v>
      </c>
      <c r="N628">
        <v>22</v>
      </c>
      <c r="O628">
        <v>396</v>
      </c>
      <c r="P628">
        <v>324</v>
      </c>
      <c r="Q628">
        <v>72</v>
      </c>
      <c r="R628" t="s">
        <v>30</v>
      </c>
      <c r="S628" t="s">
        <v>76</v>
      </c>
      <c r="T628">
        <v>4</v>
      </c>
      <c r="U628" t="s">
        <v>32</v>
      </c>
      <c r="V628" t="s">
        <v>70</v>
      </c>
    </row>
    <row r="629" spans="1:22" x14ac:dyDescent="0.35">
      <c r="A629" s="1">
        <v>45381</v>
      </c>
      <c r="B629" t="s">
        <v>700</v>
      </c>
      <c r="C629" t="s">
        <v>100</v>
      </c>
      <c r="D629" s="1">
        <v>24294</v>
      </c>
      <c r="E629" t="s">
        <v>71</v>
      </c>
      <c r="F629">
        <v>419</v>
      </c>
      <c r="G629" t="s">
        <v>79</v>
      </c>
      <c r="H629" t="s">
        <v>74</v>
      </c>
      <c r="I629" t="s">
        <v>27</v>
      </c>
      <c r="J629">
        <v>58</v>
      </c>
      <c r="K629" t="s">
        <v>42</v>
      </c>
      <c r="L629" t="s">
        <v>81</v>
      </c>
      <c r="M629">
        <v>7</v>
      </c>
      <c r="N629">
        <v>9</v>
      </c>
      <c r="O629">
        <v>3771</v>
      </c>
      <c r="P629">
        <v>2933</v>
      </c>
      <c r="Q629">
        <v>838</v>
      </c>
      <c r="R629" t="s">
        <v>82</v>
      </c>
      <c r="S629" t="s">
        <v>69</v>
      </c>
      <c r="T629">
        <v>6</v>
      </c>
      <c r="U629" t="s">
        <v>44</v>
      </c>
      <c r="V629" t="s">
        <v>52</v>
      </c>
    </row>
    <row r="630" spans="1:22" x14ac:dyDescent="0.35">
      <c r="A630" s="1">
        <v>45383</v>
      </c>
      <c r="B630" t="s">
        <v>701</v>
      </c>
      <c r="C630" t="s">
        <v>35</v>
      </c>
      <c r="D630" s="1">
        <v>33075</v>
      </c>
      <c r="E630" t="s">
        <v>98</v>
      </c>
      <c r="F630">
        <v>215</v>
      </c>
      <c r="G630" t="s">
        <v>67</v>
      </c>
      <c r="H630" t="s">
        <v>37</v>
      </c>
      <c r="I630" t="s">
        <v>27</v>
      </c>
      <c r="J630">
        <v>34</v>
      </c>
      <c r="K630" t="s">
        <v>61</v>
      </c>
      <c r="L630" t="s">
        <v>68</v>
      </c>
      <c r="M630">
        <v>18</v>
      </c>
      <c r="N630">
        <v>22</v>
      </c>
      <c r="O630">
        <v>4730</v>
      </c>
      <c r="P630">
        <v>3870</v>
      </c>
      <c r="Q630">
        <v>860</v>
      </c>
      <c r="R630" t="s">
        <v>30</v>
      </c>
      <c r="S630" t="s">
        <v>39</v>
      </c>
      <c r="T630">
        <v>1</v>
      </c>
      <c r="U630" t="s">
        <v>32</v>
      </c>
      <c r="V630" t="s">
        <v>72</v>
      </c>
    </row>
    <row r="631" spans="1:22" x14ac:dyDescent="0.35">
      <c r="A631" s="1">
        <v>45382</v>
      </c>
      <c r="B631" t="s">
        <v>702</v>
      </c>
      <c r="C631" t="s">
        <v>54</v>
      </c>
      <c r="D631" s="1">
        <v>38488</v>
      </c>
      <c r="E631" t="s">
        <v>98</v>
      </c>
      <c r="F631">
        <v>217</v>
      </c>
      <c r="G631" t="s">
        <v>67</v>
      </c>
      <c r="H631" t="s">
        <v>49</v>
      </c>
      <c r="I631" t="s">
        <v>27</v>
      </c>
      <c r="J631">
        <v>19</v>
      </c>
      <c r="K631" t="s">
        <v>50</v>
      </c>
      <c r="L631" t="s">
        <v>68</v>
      </c>
      <c r="M631">
        <v>18</v>
      </c>
      <c r="N631">
        <v>22</v>
      </c>
      <c r="O631">
        <v>4774</v>
      </c>
      <c r="P631">
        <v>3906</v>
      </c>
      <c r="Q631">
        <v>868</v>
      </c>
      <c r="R631" t="s">
        <v>30</v>
      </c>
      <c r="S631" t="s">
        <v>43</v>
      </c>
      <c r="T631">
        <v>0</v>
      </c>
      <c r="U631" t="s">
        <v>44</v>
      </c>
      <c r="V631" t="s">
        <v>52</v>
      </c>
    </row>
    <row r="632" spans="1:22" x14ac:dyDescent="0.35">
      <c r="A632" s="1">
        <v>45407</v>
      </c>
      <c r="B632" t="s">
        <v>703</v>
      </c>
      <c r="C632" t="s">
        <v>84</v>
      </c>
      <c r="D632" s="1">
        <v>34359</v>
      </c>
      <c r="E632" t="s">
        <v>36</v>
      </c>
      <c r="F632">
        <v>337</v>
      </c>
      <c r="G632" t="s">
        <v>73</v>
      </c>
      <c r="H632" t="s">
        <v>80</v>
      </c>
      <c r="I632" t="s">
        <v>27</v>
      </c>
      <c r="J632">
        <v>30</v>
      </c>
      <c r="K632" t="s">
        <v>61</v>
      </c>
      <c r="L632" t="s">
        <v>75</v>
      </c>
      <c r="M632">
        <v>14</v>
      </c>
      <c r="N632">
        <v>28</v>
      </c>
      <c r="O632">
        <v>9436</v>
      </c>
      <c r="P632">
        <v>4718</v>
      </c>
      <c r="Q632">
        <v>4718</v>
      </c>
      <c r="R632" t="s">
        <v>30</v>
      </c>
      <c r="S632" t="s">
        <v>76</v>
      </c>
      <c r="T632">
        <v>4</v>
      </c>
      <c r="U632" t="s">
        <v>32</v>
      </c>
      <c r="V632" t="s">
        <v>72</v>
      </c>
    </row>
    <row r="633" spans="1:22" x14ac:dyDescent="0.35">
      <c r="A633" s="1">
        <v>45495</v>
      </c>
      <c r="B633" t="s">
        <v>704</v>
      </c>
      <c r="C633" t="s">
        <v>100</v>
      </c>
      <c r="D633" s="1">
        <v>24953</v>
      </c>
      <c r="E633" t="s">
        <v>98</v>
      </c>
      <c r="F633">
        <v>270</v>
      </c>
      <c r="G633" t="s">
        <v>88</v>
      </c>
      <c r="H633" t="s">
        <v>55</v>
      </c>
      <c r="I633" t="s">
        <v>27</v>
      </c>
      <c r="J633">
        <v>56</v>
      </c>
      <c r="K633" t="s">
        <v>42</v>
      </c>
      <c r="L633" t="s">
        <v>89</v>
      </c>
      <c r="M633">
        <v>19</v>
      </c>
      <c r="N633">
        <v>23</v>
      </c>
      <c r="O633">
        <v>6210</v>
      </c>
      <c r="P633">
        <v>5130</v>
      </c>
      <c r="Q633">
        <v>1080</v>
      </c>
      <c r="R633" t="s">
        <v>30</v>
      </c>
      <c r="S633" t="s">
        <v>39</v>
      </c>
      <c r="T633">
        <v>1</v>
      </c>
      <c r="U633" t="s">
        <v>32</v>
      </c>
      <c r="V633" t="s">
        <v>90</v>
      </c>
    </row>
    <row r="634" spans="1:22" x14ac:dyDescent="0.35">
      <c r="A634" s="1">
        <v>45351</v>
      </c>
      <c r="B634" t="s">
        <v>705</v>
      </c>
      <c r="C634" t="s">
        <v>54</v>
      </c>
      <c r="D634" s="1">
        <v>16952</v>
      </c>
      <c r="E634" t="s">
        <v>36</v>
      </c>
      <c r="F634">
        <v>414</v>
      </c>
      <c r="G634" t="s">
        <v>95</v>
      </c>
      <c r="H634" t="s">
        <v>80</v>
      </c>
      <c r="I634" t="s">
        <v>27</v>
      </c>
      <c r="J634">
        <v>78</v>
      </c>
      <c r="K634" t="s">
        <v>56</v>
      </c>
      <c r="L634" t="s">
        <v>96</v>
      </c>
      <c r="M634">
        <v>3</v>
      </c>
      <c r="N634">
        <v>5</v>
      </c>
      <c r="O634">
        <v>2070</v>
      </c>
      <c r="P634">
        <v>1242</v>
      </c>
      <c r="Q634">
        <v>828</v>
      </c>
      <c r="R634" t="s">
        <v>82</v>
      </c>
      <c r="S634" t="s">
        <v>76</v>
      </c>
      <c r="T634">
        <v>4</v>
      </c>
      <c r="U634" t="s">
        <v>32</v>
      </c>
      <c r="V634" t="s">
        <v>33</v>
      </c>
    </row>
    <row r="635" spans="1:22" x14ac:dyDescent="0.35">
      <c r="A635" s="1">
        <v>45401</v>
      </c>
      <c r="B635" t="s">
        <v>706</v>
      </c>
      <c r="C635" t="s">
        <v>104</v>
      </c>
      <c r="D635" s="1">
        <v>26871</v>
      </c>
      <c r="E635" t="s">
        <v>98</v>
      </c>
      <c r="F635">
        <v>399</v>
      </c>
      <c r="G635" t="s">
        <v>73</v>
      </c>
      <c r="H635" t="s">
        <v>55</v>
      </c>
      <c r="I635" t="s">
        <v>27</v>
      </c>
      <c r="J635">
        <v>51</v>
      </c>
      <c r="K635" t="s">
        <v>42</v>
      </c>
      <c r="L635" t="s">
        <v>75</v>
      </c>
      <c r="M635">
        <v>14</v>
      </c>
      <c r="N635">
        <v>28</v>
      </c>
      <c r="O635">
        <v>11172</v>
      </c>
      <c r="P635">
        <v>5586</v>
      </c>
      <c r="Q635">
        <v>5586</v>
      </c>
      <c r="R635" t="s">
        <v>30</v>
      </c>
      <c r="S635" t="s">
        <v>63</v>
      </c>
      <c r="T635">
        <v>5</v>
      </c>
      <c r="U635" t="s">
        <v>32</v>
      </c>
      <c r="V635" t="s">
        <v>72</v>
      </c>
    </row>
    <row r="636" spans="1:22" x14ac:dyDescent="0.35">
      <c r="A636" s="1">
        <v>45296</v>
      </c>
      <c r="B636" t="s">
        <v>707</v>
      </c>
      <c r="C636" t="s">
        <v>84</v>
      </c>
      <c r="D636" s="1">
        <v>30258</v>
      </c>
      <c r="E636" t="s">
        <v>24</v>
      </c>
      <c r="F636">
        <v>180</v>
      </c>
      <c r="G636" t="s">
        <v>85</v>
      </c>
      <c r="H636" t="s">
        <v>55</v>
      </c>
      <c r="I636" t="s">
        <v>27</v>
      </c>
      <c r="J636">
        <v>41</v>
      </c>
      <c r="K636" t="s">
        <v>61</v>
      </c>
      <c r="L636" t="s">
        <v>86</v>
      </c>
      <c r="M636">
        <v>18</v>
      </c>
      <c r="N636">
        <v>36</v>
      </c>
      <c r="O636">
        <v>6480</v>
      </c>
      <c r="P636">
        <v>3240</v>
      </c>
      <c r="Q636">
        <v>3240</v>
      </c>
      <c r="R636" t="s">
        <v>30</v>
      </c>
      <c r="S636" t="s">
        <v>63</v>
      </c>
      <c r="T636">
        <v>5</v>
      </c>
      <c r="U636" t="s">
        <v>32</v>
      </c>
      <c r="V636" t="s">
        <v>70</v>
      </c>
    </row>
    <row r="637" spans="1:22" x14ac:dyDescent="0.35">
      <c r="A637" s="1">
        <v>45429</v>
      </c>
      <c r="B637" t="s">
        <v>708</v>
      </c>
      <c r="C637" t="s">
        <v>23</v>
      </c>
      <c r="D637" s="1">
        <v>24316</v>
      </c>
      <c r="E637" t="s">
        <v>71</v>
      </c>
      <c r="F637">
        <v>489</v>
      </c>
      <c r="G637" t="s">
        <v>48</v>
      </c>
      <c r="H637" t="s">
        <v>49</v>
      </c>
      <c r="I637" t="s">
        <v>27</v>
      </c>
      <c r="J637">
        <v>58</v>
      </c>
      <c r="K637" t="s">
        <v>42</v>
      </c>
      <c r="L637" t="s">
        <v>51</v>
      </c>
      <c r="M637">
        <v>10</v>
      </c>
      <c r="N637">
        <v>11</v>
      </c>
      <c r="O637">
        <v>5379</v>
      </c>
      <c r="P637">
        <v>4890</v>
      </c>
      <c r="Q637">
        <v>489</v>
      </c>
      <c r="R637" t="s">
        <v>30</v>
      </c>
      <c r="S637" t="s">
        <v>63</v>
      </c>
      <c r="T637">
        <v>5</v>
      </c>
      <c r="U637" t="s">
        <v>32</v>
      </c>
      <c r="V637" t="s">
        <v>40</v>
      </c>
    </row>
    <row r="638" spans="1:22" x14ac:dyDescent="0.35">
      <c r="A638" s="1">
        <v>45488</v>
      </c>
      <c r="B638" t="s">
        <v>709</v>
      </c>
      <c r="C638" t="s">
        <v>113</v>
      </c>
      <c r="D638" s="1">
        <v>38258</v>
      </c>
      <c r="E638" t="s">
        <v>98</v>
      </c>
      <c r="F638">
        <v>427</v>
      </c>
      <c r="G638" t="s">
        <v>25</v>
      </c>
      <c r="H638" t="s">
        <v>80</v>
      </c>
      <c r="I638" t="s">
        <v>27</v>
      </c>
      <c r="J638">
        <v>20</v>
      </c>
      <c r="K638" t="s">
        <v>50</v>
      </c>
      <c r="L638" t="s">
        <v>29</v>
      </c>
      <c r="M638">
        <v>10</v>
      </c>
      <c r="N638">
        <v>14</v>
      </c>
      <c r="O638">
        <v>5978</v>
      </c>
      <c r="P638">
        <v>4270</v>
      </c>
      <c r="Q638">
        <v>1708</v>
      </c>
      <c r="R638" t="s">
        <v>30</v>
      </c>
      <c r="S638" t="s">
        <v>39</v>
      </c>
      <c r="T638">
        <v>1</v>
      </c>
      <c r="U638" t="s">
        <v>32</v>
      </c>
      <c r="V638" t="s">
        <v>90</v>
      </c>
    </row>
    <row r="639" spans="1:22" x14ac:dyDescent="0.35">
      <c r="A639" s="1">
        <v>45346</v>
      </c>
      <c r="B639" t="s">
        <v>710</v>
      </c>
      <c r="C639" t="s">
        <v>107</v>
      </c>
      <c r="D639" s="1">
        <v>30406</v>
      </c>
      <c r="E639" t="s">
        <v>98</v>
      </c>
      <c r="F639">
        <v>146</v>
      </c>
      <c r="G639" t="s">
        <v>79</v>
      </c>
      <c r="H639" t="s">
        <v>55</v>
      </c>
      <c r="I639" t="s">
        <v>27</v>
      </c>
      <c r="J639">
        <v>41</v>
      </c>
      <c r="K639" t="s">
        <v>61</v>
      </c>
      <c r="L639" t="s">
        <v>81</v>
      </c>
      <c r="M639">
        <v>7</v>
      </c>
      <c r="N639">
        <v>9</v>
      </c>
      <c r="O639">
        <v>1314</v>
      </c>
      <c r="P639">
        <v>1022</v>
      </c>
      <c r="Q639">
        <v>292</v>
      </c>
      <c r="R639" t="s">
        <v>82</v>
      </c>
      <c r="S639" t="s">
        <v>69</v>
      </c>
      <c r="T639">
        <v>6</v>
      </c>
      <c r="U639" t="s">
        <v>44</v>
      </c>
      <c r="V639" t="s">
        <v>33</v>
      </c>
    </row>
    <row r="640" spans="1:22" x14ac:dyDescent="0.35">
      <c r="A640" s="1">
        <v>45408</v>
      </c>
      <c r="B640" t="s">
        <v>711</v>
      </c>
      <c r="C640" t="s">
        <v>107</v>
      </c>
      <c r="D640" s="1">
        <v>32683</v>
      </c>
      <c r="E640" t="s">
        <v>36</v>
      </c>
      <c r="F640">
        <v>493</v>
      </c>
      <c r="G640" t="s">
        <v>48</v>
      </c>
      <c r="H640" t="s">
        <v>80</v>
      </c>
      <c r="I640" t="s">
        <v>27</v>
      </c>
      <c r="J640">
        <v>35</v>
      </c>
      <c r="K640" t="s">
        <v>61</v>
      </c>
      <c r="L640" t="s">
        <v>51</v>
      </c>
      <c r="M640">
        <v>10</v>
      </c>
      <c r="N640">
        <v>11</v>
      </c>
      <c r="O640">
        <v>5423</v>
      </c>
      <c r="P640">
        <v>4930</v>
      </c>
      <c r="Q640">
        <v>493</v>
      </c>
      <c r="R640" t="s">
        <v>30</v>
      </c>
      <c r="S640" t="s">
        <v>63</v>
      </c>
      <c r="T640">
        <v>5</v>
      </c>
      <c r="U640" t="s">
        <v>32</v>
      </c>
      <c r="V640" t="s">
        <v>72</v>
      </c>
    </row>
    <row r="641" spans="1:22" x14ac:dyDescent="0.35">
      <c r="A641" s="1">
        <v>45404</v>
      </c>
      <c r="B641" t="s">
        <v>712</v>
      </c>
      <c r="C641" t="s">
        <v>35</v>
      </c>
      <c r="D641" s="1">
        <v>26814</v>
      </c>
      <c r="E641" t="s">
        <v>71</v>
      </c>
      <c r="F641">
        <v>236</v>
      </c>
      <c r="G641" t="s">
        <v>85</v>
      </c>
      <c r="H641" t="s">
        <v>55</v>
      </c>
      <c r="I641" t="s">
        <v>27</v>
      </c>
      <c r="J641">
        <v>51</v>
      </c>
      <c r="K641" t="s">
        <v>42</v>
      </c>
      <c r="L641" t="s">
        <v>86</v>
      </c>
      <c r="M641">
        <v>18</v>
      </c>
      <c r="N641">
        <v>36</v>
      </c>
      <c r="O641">
        <v>8496</v>
      </c>
      <c r="P641">
        <v>4248</v>
      </c>
      <c r="Q641">
        <v>4248</v>
      </c>
      <c r="R641" t="s">
        <v>30</v>
      </c>
      <c r="S641" t="s">
        <v>39</v>
      </c>
      <c r="T641">
        <v>1</v>
      </c>
      <c r="U641" t="s">
        <v>32</v>
      </c>
      <c r="V641" t="s">
        <v>72</v>
      </c>
    </row>
    <row r="642" spans="1:22" x14ac:dyDescent="0.35">
      <c r="A642" s="1">
        <v>45374</v>
      </c>
      <c r="B642" t="s">
        <v>713</v>
      </c>
      <c r="C642" t="s">
        <v>78</v>
      </c>
      <c r="D642" s="1">
        <v>35747</v>
      </c>
      <c r="E642" t="s">
        <v>98</v>
      </c>
      <c r="F642">
        <v>306</v>
      </c>
      <c r="G642" t="s">
        <v>67</v>
      </c>
      <c r="H642" t="s">
        <v>41</v>
      </c>
      <c r="I642" t="s">
        <v>27</v>
      </c>
      <c r="J642">
        <v>26</v>
      </c>
      <c r="K642" t="s">
        <v>50</v>
      </c>
      <c r="L642" t="s">
        <v>68</v>
      </c>
      <c r="M642">
        <v>18</v>
      </c>
      <c r="N642">
        <v>22</v>
      </c>
      <c r="O642">
        <v>6732</v>
      </c>
      <c r="P642">
        <v>5508</v>
      </c>
      <c r="Q642">
        <v>1224</v>
      </c>
      <c r="R642" t="s">
        <v>30</v>
      </c>
      <c r="S642" t="s">
        <v>69</v>
      </c>
      <c r="T642">
        <v>6</v>
      </c>
      <c r="U642" t="s">
        <v>44</v>
      </c>
      <c r="V642" t="s">
        <v>52</v>
      </c>
    </row>
    <row r="643" spans="1:22" x14ac:dyDescent="0.35">
      <c r="A643" s="1">
        <v>45358</v>
      </c>
      <c r="B643" t="s">
        <v>714</v>
      </c>
      <c r="C643" t="s">
        <v>100</v>
      </c>
      <c r="D643" s="1">
        <v>26412</v>
      </c>
      <c r="E643" t="s">
        <v>71</v>
      </c>
      <c r="F643">
        <v>241</v>
      </c>
      <c r="G643" t="s">
        <v>73</v>
      </c>
      <c r="H643" t="s">
        <v>41</v>
      </c>
      <c r="I643" t="s">
        <v>27</v>
      </c>
      <c r="J643">
        <v>52</v>
      </c>
      <c r="K643" t="s">
        <v>42</v>
      </c>
      <c r="L643" t="s">
        <v>75</v>
      </c>
      <c r="M643">
        <v>14</v>
      </c>
      <c r="N643">
        <v>28</v>
      </c>
      <c r="O643">
        <v>6748</v>
      </c>
      <c r="P643">
        <v>3374</v>
      </c>
      <c r="Q643">
        <v>3374</v>
      </c>
      <c r="R643" t="s">
        <v>30</v>
      </c>
      <c r="S643" t="s">
        <v>76</v>
      </c>
      <c r="T643">
        <v>4</v>
      </c>
      <c r="U643" t="s">
        <v>32</v>
      </c>
      <c r="V643" t="s">
        <v>52</v>
      </c>
    </row>
    <row r="644" spans="1:22" x14ac:dyDescent="0.35">
      <c r="A644" s="1">
        <v>45397</v>
      </c>
      <c r="B644" t="s">
        <v>715</v>
      </c>
      <c r="C644" t="s">
        <v>84</v>
      </c>
      <c r="D644" s="1">
        <v>28201</v>
      </c>
      <c r="E644" t="s">
        <v>36</v>
      </c>
      <c r="F644">
        <v>49</v>
      </c>
      <c r="G644" t="s">
        <v>25</v>
      </c>
      <c r="H644" t="s">
        <v>74</v>
      </c>
      <c r="I644" t="s">
        <v>27</v>
      </c>
      <c r="J644">
        <v>47</v>
      </c>
      <c r="K644" t="s">
        <v>42</v>
      </c>
      <c r="L644" t="s">
        <v>29</v>
      </c>
      <c r="M644">
        <v>10</v>
      </c>
      <c r="N644">
        <v>14</v>
      </c>
      <c r="O644">
        <v>686</v>
      </c>
      <c r="P644">
        <v>490</v>
      </c>
      <c r="Q644">
        <v>196</v>
      </c>
      <c r="R644" t="s">
        <v>30</v>
      </c>
      <c r="S644" t="s">
        <v>39</v>
      </c>
      <c r="T644">
        <v>1</v>
      </c>
      <c r="U644" t="s">
        <v>32</v>
      </c>
      <c r="V644" t="s">
        <v>72</v>
      </c>
    </row>
    <row r="645" spans="1:22" x14ac:dyDescent="0.35">
      <c r="A645" s="1">
        <v>45418</v>
      </c>
      <c r="B645" t="s">
        <v>716</v>
      </c>
      <c r="C645" t="s">
        <v>100</v>
      </c>
      <c r="D645" s="1">
        <v>24780</v>
      </c>
      <c r="E645" t="s">
        <v>98</v>
      </c>
      <c r="F645">
        <v>232</v>
      </c>
      <c r="G645" t="s">
        <v>95</v>
      </c>
      <c r="H645" t="s">
        <v>37</v>
      </c>
      <c r="I645" t="s">
        <v>27</v>
      </c>
      <c r="J645">
        <v>57</v>
      </c>
      <c r="K645" t="s">
        <v>42</v>
      </c>
      <c r="L645" t="s">
        <v>96</v>
      </c>
      <c r="M645">
        <v>3</v>
      </c>
      <c r="N645">
        <v>5</v>
      </c>
      <c r="O645">
        <v>1160</v>
      </c>
      <c r="P645">
        <v>696</v>
      </c>
      <c r="Q645">
        <v>464</v>
      </c>
      <c r="R645" t="s">
        <v>82</v>
      </c>
      <c r="S645" t="s">
        <v>39</v>
      </c>
      <c r="T645">
        <v>1</v>
      </c>
      <c r="U645" t="s">
        <v>32</v>
      </c>
      <c r="V645" t="s">
        <v>40</v>
      </c>
    </row>
    <row r="646" spans="1:22" x14ac:dyDescent="0.35">
      <c r="A646" s="1">
        <v>45295</v>
      </c>
      <c r="B646" t="s">
        <v>717</v>
      </c>
      <c r="C646" t="s">
        <v>104</v>
      </c>
      <c r="D646" s="1">
        <v>33448</v>
      </c>
      <c r="E646" t="s">
        <v>98</v>
      </c>
      <c r="F646">
        <v>63</v>
      </c>
      <c r="G646" t="s">
        <v>67</v>
      </c>
      <c r="H646" t="s">
        <v>49</v>
      </c>
      <c r="I646" t="s">
        <v>27</v>
      </c>
      <c r="J646">
        <v>32</v>
      </c>
      <c r="K646" t="s">
        <v>61</v>
      </c>
      <c r="L646" t="s">
        <v>68</v>
      </c>
      <c r="M646">
        <v>18</v>
      </c>
      <c r="N646">
        <v>22</v>
      </c>
      <c r="O646">
        <v>1386</v>
      </c>
      <c r="P646">
        <v>1134</v>
      </c>
      <c r="Q646">
        <v>252</v>
      </c>
      <c r="R646" t="s">
        <v>30</v>
      </c>
      <c r="S646" t="s">
        <v>76</v>
      </c>
      <c r="T646">
        <v>4</v>
      </c>
      <c r="U646" t="s">
        <v>32</v>
      </c>
      <c r="V646" t="s">
        <v>70</v>
      </c>
    </row>
    <row r="647" spans="1:22" x14ac:dyDescent="0.35">
      <c r="A647" s="1">
        <v>45314</v>
      </c>
      <c r="B647" t="s">
        <v>718</v>
      </c>
      <c r="C647" t="s">
        <v>100</v>
      </c>
      <c r="D647" s="1">
        <v>16894</v>
      </c>
      <c r="E647" t="s">
        <v>24</v>
      </c>
      <c r="F647">
        <v>255</v>
      </c>
      <c r="G647" t="s">
        <v>93</v>
      </c>
      <c r="H647" t="s">
        <v>80</v>
      </c>
      <c r="I647" t="s">
        <v>27</v>
      </c>
      <c r="J647">
        <v>78</v>
      </c>
      <c r="K647" t="s">
        <v>56</v>
      </c>
      <c r="L647" t="s">
        <v>94</v>
      </c>
      <c r="M647">
        <v>5</v>
      </c>
      <c r="N647">
        <v>7</v>
      </c>
      <c r="O647">
        <v>1785</v>
      </c>
      <c r="P647">
        <v>1275</v>
      </c>
      <c r="Q647">
        <v>510</v>
      </c>
      <c r="R647" t="s">
        <v>82</v>
      </c>
      <c r="S647" t="s">
        <v>31</v>
      </c>
      <c r="T647">
        <v>2</v>
      </c>
      <c r="U647" t="s">
        <v>32</v>
      </c>
      <c r="V647" t="s">
        <v>70</v>
      </c>
    </row>
    <row r="648" spans="1:22" x14ac:dyDescent="0.35">
      <c r="A648" s="1">
        <v>45355</v>
      </c>
      <c r="B648" t="s">
        <v>719</v>
      </c>
      <c r="C648" t="s">
        <v>107</v>
      </c>
      <c r="D648" s="1">
        <v>21176</v>
      </c>
      <c r="E648" t="s">
        <v>24</v>
      </c>
      <c r="F648">
        <v>475</v>
      </c>
      <c r="G648" t="s">
        <v>85</v>
      </c>
      <c r="H648" t="s">
        <v>55</v>
      </c>
      <c r="I648" t="s">
        <v>27</v>
      </c>
      <c r="J648">
        <v>66</v>
      </c>
      <c r="K648" t="s">
        <v>28</v>
      </c>
      <c r="L648" t="s">
        <v>86</v>
      </c>
      <c r="M648">
        <v>18</v>
      </c>
      <c r="N648">
        <v>36</v>
      </c>
      <c r="O648">
        <v>17100</v>
      </c>
      <c r="P648">
        <v>8550</v>
      </c>
      <c r="Q648">
        <v>8550</v>
      </c>
      <c r="R648" t="s">
        <v>30</v>
      </c>
      <c r="S648" t="s">
        <v>39</v>
      </c>
      <c r="T648">
        <v>1</v>
      </c>
      <c r="U648" t="s">
        <v>32</v>
      </c>
      <c r="V648" t="s">
        <v>52</v>
      </c>
    </row>
    <row r="649" spans="1:22" x14ac:dyDescent="0.35">
      <c r="A649" s="1">
        <v>45325</v>
      </c>
      <c r="B649" t="s">
        <v>720</v>
      </c>
      <c r="C649" t="s">
        <v>100</v>
      </c>
      <c r="D649" s="1">
        <v>18424</v>
      </c>
      <c r="E649" t="s">
        <v>24</v>
      </c>
      <c r="F649">
        <v>415</v>
      </c>
      <c r="G649" t="s">
        <v>59</v>
      </c>
      <c r="H649" t="s">
        <v>80</v>
      </c>
      <c r="I649" t="s">
        <v>27</v>
      </c>
      <c r="J649">
        <v>74</v>
      </c>
      <c r="K649" t="s">
        <v>28</v>
      </c>
      <c r="L649" t="s">
        <v>62</v>
      </c>
      <c r="M649">
        <v>10</v>
      </c>
      <c r="N649">
        <v>45</v>
      </c>
      <c r="O649">
        <v>18675</v>
      </c>
      <c r="P649">
        <v>4150</v>
      </c>
      <c r="Q649">
        <v>14525</v>
      </c>
      <c r="R649" t="s">
        <v>30</v>
      </c>
      <c r="S649" t="s">
        <v>69</v>
      </c>
      <c r="T649">
        <v>6</v>
      </c>
      <c r="U649" t="s">
        <v>44</v>
      </c>
      <c r="V649" t="s">
        <v>33</v>
      </c>
    </row>
    <row r="650" spans="1:22" x14ac:dyDescent="0.35">
      <c r="A650" s="1">
        <v>45310</v>
      </c>
      <c r="B650" t="s">
        <v>721</v>
      </c>
      <c r="C650" t="s">
        <v>104</v>
      </c>
      <c r="D650" s="1">
        <v>23622</v>
      </c>
      <c r="E650" t="s">
        <v>24</v>
      </c>
      <c r="F650">
        <v>370</v>
      </c>
      <c r="G650" t="s">
        <v>48</v>
      </c>
      <c r="H650" t="s">
        <v>55</v>
      </c>
      <c r="I650" t="s">
        <v>27</v>
      </c>
      <c r="J650">
        <v>59</v>
      </c>
      <c r="K650" t="s">
        <v>42</v>
      </c>
      <c r="L650" t="s">
        <v>51</v>
      </c>
      <c r="M650">
        <v>10</v>
      </c>
      <c r="N650">
        <v>11</v>
      </c>
      <c r="O650">
        <v>4070</v>
      </c>
      <c r="P650">
        <v>3700</v>
      </c>
      <c r="Q650">
        <v>370</v>
      </c>
      <c r="R650" t="s">
        <v>30</v>
      </c>
      <c r="S650" t="s">
        <v>63</v>
      </c>
      <c r="T650">
        <v>5</v>
      </c>
      <c r="U650" t="s">
        <v>32</v>
      </c>
      <c r="V650" t="s">
        <v>70</v>
      </c>
    </row>
    <row r="651" spans="1:22" x14ac:dyDescent="0.35">
      <c r="A651" s="1">
        <v>45360</v>
      </c>
      <c r="B651" t="s">
        <v>722</v>
      </c>
      <c r="C651" t="s">
        <v>84</v>
      </c>
      <c r="D651" s="1">
        <v>30878</v>
      </c>
      <c r="E651" t="s">
        <v>36</v>
      </c>
      <c r="F651">
        <v>311</v>
      </c>
      <c r="G651" t="s">
        <v>85</v>
      </c>
      <c r="H651" t="s">
        <v>55</v>
      </c>
      <c r="I651" t="s">
        <v>27</v>
      </c>
      <c r="J651">
        <v>40</v>
      </c>
      <c r="K651" t="s">
        <v>61</v>
      </c>
      <c r="L651" t="s">
        <v>86</v>
      </c>
      <c r="M651">
        <v>18</v>
      </c>
      <c r="N651">
        <v>36</v>
      </c>
      <c r="O651">
        <v>11196</v>
      </c>
      <c r="P651">
        <v>5598</v>
      </c>
      <c r="Q651">
        <v>5598</v>
      </c>
      <c r="R651" t="s">
        <v>30</v>
      </c>
      <c r="S651" t="s">
        <v>69</v>
      </c>
      <c r="T651">
        <v>6</v>
      </c>
      <c r="U651" t="s">
        <v>44</v>
      </c>
      <c r="V651" t="s">
        <v>52</v>
      </c>
    </row>
    <row r="652" spans="1:22" x14ac:dyDescent="0.35">
      <c r="A652" s="1">
        <v>45332</v>
      </c>
      <c r="B652" t="s">
        <v>723</v>
      </c>
      <c r="C652" t="s">
        <v>100</v>
      </c>
      <c r="D652" s="1">
        <v>22705</v>
      </c>
      <c r="E652" t="s">
        <v>71</v>
      </c>
      <c r="F652">
        <v>92</v>
      </c>
      <c r="G652" t="s">
        <v>73</v>
      </c>
      <c r="H652" t="s">
        <v>49</v>
      </c>
      <c r="I652" t="s">
        <v>27</v>
      </c>
      <c r="J652">
        <v>62</v>
      </c>
      <c r="K652" t="s">
        <v>28</v>
      </c>
      <c r="L652" t="s">
        <v>75</v>
      </c>
      <c r="M652">
        <v>14</v>
      </c>
      <c r="N652">
        <v>28</v>
      </c>
      <c r="O652">
        <v>2576</v>
      </c>
      <c r="P652">
        <v>1288</v>
      </c>
      <c r="Q652">
        <v>1288</v>
      </c>
      <c r="R652" t="s">
        <v>30</v>
      </c>
      <c r="S652" t="s">
        <v>69</v>
      </c>
      <c r="T652">
        <v>6</v>
      </c>
      <c r="U652" t="s">
        <v>44</v>
      </c>
      <c r="V652" t="s">
        <v>33</v>
      </c>
    </row>
    <row r="653" spans="1:22" x14ac:dyDescent="0.35">
      <c r="A653" s="1">
        <v>45499</v>
      </c>
      <c r="B653" t="s">
        <v>724</v>
      </c>
      <c r="C653" t="s">
        <v>47</v>
      </c>
      <c r="D653" s="1">
        <v>19109</v>
      </c>
      <c r="E653" t="s">
        <v>98</v>
      </c>
      <c r="F653">
        <v>130</v>
      </c>
      <c r="G653" t="s">
        <v>88</v>
      </c>
      <c r="H653" t="s">
        <v>80</v>
      </c>
      <c r="I653" t="s">
        <v>27</v>
      </c>
      <c r="J653">
        <v>72</v>
      </c>
      <c r="K653" t="s">
        <v>28</v>
      </c>
      <c r="L653" t="s">
        <v>89</v>
      </c>
      <c r="M653">
        <v>19</v>
      </c>
      <c r="N653">
        <v>23</v>
      </c>
      <c r="O653">
        <v>2990</v>
      </c>
      <c r="P653">
        <v>2470</v>
      </c>
      <c r="Q653">
        <v>520</v>
      </c>
      <c r="R653" t="s">
        <v>30</v>
      </c>
      <c r="S653" t="s">
        <v>63</v>
      </c>
      <c r="T653">
        <v>5</v>
      </c>
      <c r="U653" t="s">
        <v>32</v>
      </c>
      <c r="V653" t="s">
        <v>90</v>
      </c>
    </row>
    <row r="654" spans="1:22" x14ac:dyDescent="0.35">
      <c r="A654" s="1">
        <v>45318</v>
      </c>
      <c r="B654" t="s">
        <v>725</v>
      </c>
      <c r="C654" t="s">
        <v>104</v>
      </c>
      <c r="D654" s="1">
        <v>30915</v>
      </c>
      <c r="E654" t="s">
        <v>71</v>
      </c>
      <c r="F654">
        <v>455</v>
      </c>
      <c r="G654" t="s">
        <v>59</v>
      </c>
      <c r="H654" t="s">
        <v>55</v>
      </c>
      <c r="I654" t="s">
        <v>27</v>
      </c>
      <c r="J654">
        <v>39</v>
      </c>
      <c r="K654" t="s">
        <v>61</v>
      </c>
      <c r="L654" t="s">
        <v>62</v>
      </c>
      <c r="M654">
        <v>10</v>
      </c>
      <c r="N654">
        <v>45</v>
      </c>
      <c r="O654">
        <v>20475</v>
      </c>
      <c r="P654">
        <v>4550</v>
      </c>
      <c r="Q654">
        <v>15925</v>
      </c>
      <c r="R654" t="s">
        <v>30</v>
      </c>
      <c r="S654" t="s">
        <v>69</v>
      </c>
      <c r="T654">
        <v>6</v>
      </c>
      <c r="U654" t="s">
        <v>44</v>
      </c>
      <c r="V654" t="s">
        <v>70</v>
      </c>
    </row>
    <row r="655" spans="1:22" x14ac:dyDescent="0.35">
      <c r="A655" s="1">
        <v>45390</v>
      </c>
      <c r="B655" t="s">
        <v>726</v>
      </c>
      <c r="C655" t="s">
        <v>47</v>
      </c>
      <c r="D655" s="1">
        <v>22881</v>
      </c>
      <c r="E655" t="s">
        <v>71</v>
      </c>
      <c r="F655">
        <v>136</v>
      </c>
      <c r="G655" t="s">
        <v>95</v>
      </c>
      <c r="H655" t="s">
        <v>80</v>
      </c>
      <c r="I655" t="s">
        <v>27</v>
      </c>
      <c r="J655">
        <v>62</v>
      </c>
      <c r="K655" t="s">
        <v>28</v>
      </c>
      <c r="L655" t="s">
        <v>96</v>
      </c>
      <c r="M655">
        <v>3</v>
      </c>
      <c r="N655">
        <v>5</v>
      </c>
      <c r="O655">
        <v>680</v>
      </c>
      <c r="P655">
        <v>408</v>
      </c>
      <c r="Q655">
        <v>272</v>
      </c>
      <c r="R655" t="s">
        <v>82</v>
      </c>
      <c r="S655" t="s">
        <v>39</v>
      </c>
      <c r="T655">
        <v>1</v>
      </c>
      <c r="U655" t="s">
        <v>32</v>
      </c>
      <c r="V655" t="s">
        <v>72</v>
      </c>
    </row>
    <row r="656" spans="1:22" x14ac:dyDescent="0.35">
      <c r="A656" s="1">
        <v>45304</v>
      </c>
      <c r="B656" t="s">
        <v>727</v>
      </c>
      <c r="C656" t="s">
        <v>104</v>
      </c>
      <c r="D656" s="1">
        <v>33640</v>
      </c>
      <c r="E656" t="s">
        <v>24</v>
      </c>
      <c r="F656">
        <v>247</v>
      </c>
      <c r="G656" t="s">
        <v>95</v>
      </c>
      <c r="H656" t="s">
        <v>55</v>
      </c>
      <c r="I656" t="s">
        <v>38</v>
      </c>
      <c r="J656">
        <v>32</v>
      </c>
      <c r="K656" t="s">
        <v>61</v>
      </c>
      <c r="L656" t="s">
        <v>96</v>
      </c>
      <c r="M656">
        <v>3</v>
      </c>
      <c r="N656">
        <v>5</v>
      </c>
      <c r="O656">
        <v>1235</v>
      </c>
      <c r="P656">
        <v>741</v>
      </c>
      <c r="Q656">
        <v>494</v>
      </c>
      <c r="R656" t="s">
        <v>82</v>
      </c>
      <c r="S656" t="s">
        <v>69</v>
      </c>
      <c r="T656">
        <v>6</v>
      </c>
      <c r="U656" t="s">
        <v>44</v>
      </c>
      <c r="V656" t="s">
        <v>70</v>
      </c>
    </row>
    <row r="657" spans="1:22" x14ac:dyDescent="0.35">
      <c r="A657" s="1">
        <v>45301</v>
      </c>
      <c r="B657" t="s">
        <v>728</v>
      </c>
      <c r="C657" t="s">
        <v>84</v>
      </c>
      <c r="D657" s="1">
        <v>23781</v>
      </c>
      <c r="E657" t="s">
        <v>98</v>
      </c>
      <c r="F657">
        <v>36</v>
      </c>
      <c r="G657" t="s">
        <v>73</v>
      </c>
      <c r="H657" t="s">
        <v>41</v>
      </c>
      <c r="I657" t="s">
        <v>27</v>
      </c>
      <c r="J657">
        <v>59</v>
      </c>
      <c r="K657" t="s">
        <v>42</v>
      </c>
      <c r="L657" t="s">
        <v>75</v>
      </c>
      <c r="M657">
        <v>14</v>
      </c>
      <c r="N657">
        <v>28</v>
      </c>
      <c r="O657">
        <v>1008</v>
      </c>
      <c r="P657">
        <v>504</v>
      </c>
      <c r="Q657">
        <v>504</v>
      </c>
      <c r="R657" t="s">
        <v>30</v>
      </c>
      <c r="S657" t="s">
        <v>57</v>
      </c>
      <c r="T657">
        <v>3</v>
      </c>
      <c r="U657" t="s">
        <v>32</v>
      </c>
      <c r="V657" t="s">
        <v>70</v>
      </c>
    </row>
    <row r="658" spans="1:22" x14ac:dyDescent="0.35">
      <c r="A658" s="1">
        <v>45422</v>
      </c>
      <c r="B658" t="s">
        <v>729</v>
      </c>
      <c r="C658" t="s">
        <v>47</v>
      </c>
      <c r="D658" s="1">
        <v>32584</v>
      </c>
      <c r="E658" t="s">
        <v>36</v>
      </c>
      <c r="F658">
        <v>156</v>
      </c>
      <c r="G658" t="s">
        <v>67</v>
      </c>
      <c r="H658" t="s">
        <v>41</v>
      </c>
      <c r="I658" t="s">
        <v>27</v>
      </c>
      <c r="J658">
        <v>35</v>
      </c>
      <c r="K658" t="s">
        <v>61</v>
      </c>
      <c r="L658" t="s">
        <v>68</v>
      </c>
      <c r="M658">
        <v>18</v>
      </c>
      <c r="N658">
        <v>22</v>
      </c>
      <c r="O658">
        <v>3432</v>
      </c>
      <c r="P658">
        <v>2808</v>
      </c>
      <c r="Q658">
        <v>624</v>
      </c>
      <c r="R658" t="s">
        <v>30</v>
      </c>
      <c r="S658" t="s">
        <v>63</v>
      </c>
      <c r="T658">
        <v>5</v>
      </c>
      <c r="U658" t="s">
        <v>32</v>
      </c>
      <c r="V658" t="s">
        <v>40</v>
      </c>
    </row>
    <row r="659" spans="1:22" x14ac:dyDescent="0.35">
      <c r="A659" s="1">
        <v>45486</v>
      </c>
      <c r="B659" t="s">
        <v>730</v>
      </c>
      <c r="C659" t="s">
        <v>23</v>
      </c>
      <c r="D659" s="1">
        <v>24082</v>
      </c>
      <c r="E659" t="s">
        <v>98</v>
      </c>
      <c r="F659">
        <v>452</v>
      </c>
      <c r="G659" t="s">
        <v>93</v>
      </c>
      <c r="H659" t="s">
        <v>74</v>
      </c>
      <c r="I659" t="s">
        <v>27</v>
      </c>
      <c r="J659">
        <v>59</v>
      </c>
      <c r="K659" t="s">
        <v>42</v>
      </c>
      <c r="L659" t="s">
        <v>94</v>
      </c>
      <c r="M659">
        <v>5</v>
      </c>
      <c r="N659">
        <v>7</v>
      </c>
      <c r="O659">
        <v>3164</v>
      </c>
      <c r="P659">
        <v>2260</v>
      </c>
      <c r="Q659">
        <v>904</v>
      </c>
      <c r="R659" t="s">
        <v>82</v>
      </c>
      <c r="S659" t="s">
        <v>69</v>
      </c>
      <c r="T659">
        <v>6</v>
      </c>
      <c r="U659" t="s">
        <v>44</v>
      </c>
      <c r="V659" t="s">
        <v>90</v>
      </c>
    </row>
    <row r="660" spans="1:22" x14ac:dyDescent="0.35">
      <c r="A660" s="1">
        <v>45344</v>
      </c>
      <c r="B660" t="s">
        <v>66</v>
      </c>
      <c r="C660" t="s">
        <v>47</v>
      </c>
      <c r="D660" s="1">
        <v>21801</v>
      </c>
      <c r="E660" t="s">
        <v>98</v>
      </c>
      <c r="F660">
        <v>30</v>
      </c>
      <c r="G660" t="s">
        <v>48</v>
      </c>
      <c r="H660" t="s">
        <v>37</v>
      </c>
      <c r="I660" t="s">
        <v>27</v>
      </c>
      <c r="J660">
        <v>65</v>
      </c>
      <c r="K660" t="s">
        <v>28</v>
      </c>
      <c r="L660" t="s">
        <v>51</v>
      </c>
      <c r="M660">
        <v>10</v>
      </c>
      <c r="N660">
        <v>11</v>
      </c>
      <c r="O660">
        <v>330</v>
      </c>
      <c r="P660">
        <v>300</v>
      </c>
      <c r="Q660">
        <v>30</v>
      </c>
      <c r="R660" t="s">
        <v>30</v>
      </c>
      <c r="S660" t="s">
        <v>76</v>
      </c>
      <c r="T660">
        <v>4</v>
      </c>
      <c r="U660" t="s">
        <v>32</v>
      </c>
      <c r="V660" t="s">
        <v>33</v>
      </c>
    </row>
    <row r="661" spans="1:22" x14ac:dyDescent="0.35">
      <c r="A661" s="1">
        <v>45379</v>
      </c>
      <c r="B661" t="s">
        <v>64</v>
      </c>
      <c r="C661" t="s">
        <v>23</v>
      </c>
      <c r="D661" s="1">
        <v>20193</v>
      </c>
      <c r="E661" t="s">
        <v>98</v>
      </c>
      <c r="F661">
        <v>433</v>
      </c>
      <c r="G661" t="s">
        <v>59</v>
      </c>
      <c r="H661" t="s">
        <v>49</v>
      </c>
      <c r="I661" t="s">
        <v>27</v>
      </c>
      <c r="J661">
        <v>69</v>
      </c>
      <c r="K661" t="s">
        <v>28</v>
      </c>
      <c r="L661" t="s">
        <v>62</v>
      </c>
      <c r="M661">
        <v>10</v>
      </c>
      <c r="N661">
        <v>45</v>
      </c>
      <c r="O661">
        <v>19485</v>
      </c>
      <c r="P661">
        <v>4330</v>
      </c>
      <c r="Q661">
        <v>15155</v>
      </c>
      <c r="R661" t="s">
        <v>30</v>
      </c>
      <c r="S661" t="s">
        <v>76</v>
      </c>
      <c r="T661">
        <v>4</v>
      </c>
      <c r="U661" t="s">
        <v>32</v>
      </c>
      <c r="V661" t="s">
        <v>52</v>
      </c>
    </row>
    <row r="662" spans="1:22" x14ac:dyDescent="0.35">
      <c r="A662" s="1">
        <v>45333</v>
      </c>
      <c r="B662" t="s">
        <v>34</v>
      </c>
      <c r="C662" t="s">
        <v>35</v>
      </c>
      <c r="D662" s="1">
        <v>25141</v>
      </c>
      <c r="E662" t="s">
        <v>71</v>
      </c>
      <c r="F662">
        <v>90</v>
      </c>
      <c r="G662" t="s">
        <v>25</v>
      </c>
      <c r="H662" t="s">
        <v>80</v>
      </c>
      <c r="I662" t="s">
        <v>38</v>
      </c>
      <c r="J662">
        <v>55</v>
      </c>
      <c r="K662" t="s">
        <v>42</v>
      </c>
      <c r="L662" t="s">
        <v>29</v>
      </c>
      <c r="M662">
        <v>10</v>
      </c>
      <c r="N662">
        <v>14</v>
      </c>
      <c r="O662">
        <v>1260</v>
      </c>
      <c r="P662">
        <v>900</v>
      </c>
      <c r="Q662">
        <v>360</v>
      </c>
      <c r="R662" t="s">
        <v>30</v>
      </c>
      <c r="S662" t="s">
        <v>43</v>
      </c>
      <c r="T662">
        <v>0</v>
      </c>
      <c r="U662" t="s">
        <v>44</v>
      </c>
      <c r="V662" t="s">
        <v>33</v>
      </c>
    </row>
    <row r="663" spans="1:22" x14ac:dyDescent="0.35">
      <c r="A663" s="1">
        <v>45351</v>
      </c>
      <c r="B663" t="s">
        <v>731</v>
      </c>
      <c r="C663" t="s">
        <v>47</v>
      </c>
      <c r="D663" s="1">
        <v>15928</v>
      </c>
      <c r="E663" t="s">
        <v>98</v>
      </c>
      <c r="F663">
        <v>380</v>
      </c>
      <c r="G663" t="s">
        <v>59</v>
      </c>
      <c r="H663" t="s">
        <v>55</v>
      </c>
      <c r="I663" t="s">
        <v>27</v>
      </c>
      <c r="J663">
        <v>81</v>
      </c>
      <c r="K663" t="s">
        <v>56</v>
      </c>
      <c r="L663" t="s">
        <v>62</v>
      </c>
      <c r="M663">
        <v>10</v>
      </c>
      <c r="N663">
        <v>45</v>
      </c>
      <c r="O663">
        <v>17100</v>
      </c>
      <c r="P663">
        <v>3800</v>
      </c>
      <c r="Q663">
        <v>13300</v>
      </c>
      <c r="R663" t="s">
        <v>30</v>
      </c>
      <c r="S663" t="s">
        <v>76</v>
      </c>
      <c r="T663">
        <v>4</v>
      </c>
      <c r="U663" t="s">
        <v>32</v>
      </c>
      <c r="V663" t="s">
        <v>33</v>
      </c>
    </row>
    <row r="664" spans="1:22" x14ac:dyDescent="0.35">
      <c r="A664" s="1">
        <v>45343</v>
      </c>
      <c r="B664" t="s">
        <v>732</v>
      </c>
      <c r="C664" t="s">
        <v>23</v>
      </c>
      <c r="D664" s="1">
        <v>25647</v>
      </c>
      <c r="E664" t="s">
        <v>36</v>
      </c>
      <c r="F664">
        <v>32</v>
      </c>
      <c r="G664" t="s">
        <v>88</v>
      </c>
      <c r="H664" t="s">
        <v>80</v>
      </c>
      <c r="I664" t="s">
        <v>27</v>
      </c>
      <c r="J664">
        <v>54</v>
      </c>
      <c r="K664" t="s">
        <v>42</v>
      </c>
      <c r="L664" t="s">
        <v>89</v>
      </c>
      <c r="M664">
        <v>19</v>
      </c>
      <c r="N664">
        <v>23</v>
      </c>
      <c r="O664">
        <v>736</v>
      </c>
      <c r="P664">
        <v>608</v>
      </c>
      <c r="Q664">
        <v>128</v>
      </c>
      <c r="R664" t="s">
        <v>30</v>
      </c>
      <c r="S664" t="s">
        <v>57</v>
      </c>
      <c r="T664">
        <v>3</v>
      </c>
      <c r="U664" t="s">
        <v>32</v>
      </c>
      <c r="V664" t="s">
        <v>33</v>
      </c>
    </row>
    <row r="665" spans="1:22" x14ac:dyDescent="0.35">
      <c r="A665" s="1">
        <v>45445</v>
      </c>
      <c r="B665" t="s">
        <v>66</v>
      </c>
      <c r="C665" t="s">
        <v>47</v>
      </c>
      <c r="D665" s="1">
        <v>35748</v>
      </c>
      <c r="E665" t="s">
        <v>36</v>
      </c>
      <c r="F665">
        <v>190</v>
      </c>
      <c r="G665" t="s">
        <v>67</v>
      </c>
      <c r="H665" t="s">
        <v>55</v>
      </c>
      <c r="I665" t="s">
        <v>27</v>
      </c>
      <c r="J665">
        <v>27</v>
      </c>
      <c r="K665" t="s">
        <v>50</v>
      </c>
      <c r="L665" t="s">
        <v>68</v>
      </c>
      <c r="M665">
        <v>18</v>
      </c>
      <c r="N665">
        <v>22</v>
      </c>
      <c r="O665">
        <v>4180</v>
      </c>
      <c r="P665">
        <v>3420</v>
      </c>
      <c r="Q665">
        <v>760</v>
      </c>
      <c r="R665" t="s">
        <v>30</v>
      </c>
      <c r="S665" t="s">
        <v>43</v>
      </c>
      <c r="T665">
        <v>0</v>
      </c>
      <c r="U665" t="s">
        <v>44</v>
      </c>
      <c r="V665" t="s">
        <v>45</v>
      </c>
    </row>
    <row r="666" spans="1:22" x14ac:dyDescent="0.35">
      <c r="A666" s="1">
        <v>45406</v>
      </c>
      <c r="B666" t="s">
        <v>64</v>
      </c>
      <c r="C666" t="s">
        <v>23</v>
      </c>
      <c r="D666" s="1">
        <v>22564</v>
      </c>
      <c r="E666" t="s">
        <v>71</v>
      </c>
      <c r="F666">
        <v>19</v>
      </c>
      <c r="G666" t="s">
        <v>59</v>
      </c>
      <c r="H666" t="s">
        <v>55</v>
      </c>
      <c r="I666" t="s">
        <v>27</v>
      </c>
      <c r="J666">
        <v>63</v>
      </c>
      <c r="K666" t="s">
        <v>28</v>
      </c>
      <c r="L666" t="s">
        <v>62</v>
      </c>
      <c r="M666">
        <v>10</v>
      </c>
      <c r="N666">
        <v>45</v>
      </c>
      <c r="O666">
        <v>855</v>
      </c>
      <c r="P666">
        <v>190</v>
      </c>
      <c r="Q666">
        <v>665</v>
      </c>
      <c r="R666" t="s">
        <v>30</v>
      </c>
      <c r="S666" t="s">
        <v>57</v>
      </c>
      <c r="T666">
        <v>3</v>
      </c>
      <c r="U666" t="s">
        <v>32</v>
      </c>
      <c r="V666" t="s">
        <v>72</v>
      </c>
    </row>
    <row r="667" spans="1:22" x14ac:dyDescent="0.35">
      <c r="A667" s="1">
        <v>45331</v>
      </c>
      <c r="B667" t="s">
        <v>34</v>
      </c>
      <c r="C667" t="s">
        <v>35</v>
      </c>
      <c r="D667" s="1">
        <v>31999</v>
      </c>
      <c r="E667" t="s">
        <v>98</v>
      </c>
      <c r="F667">
        <v>376</v>
      </c>
      <c r="G667" t="s">
        <v>95</v>
      </c>
      <c r="H667" t="s">
        <v>49</v>
      </c>
      <c r="I667" t="s">
        <v>38</v>
      </c>
      <c r="J667">
        <v>37</v>
      </c>
      <c r="K667" t="s">
        <v>61</v>
      </c>
      <c r="L667" t="s">
        <v>96</v>
      </c>
      <c r="M667">
        <v>3</v>
      </c>
      <c r="N667">
        <v>5</v>
      </c>
      <c r="O667">
        <v>1880</v>
      </c>
      <c r="P667">
        <v>1128</v>
      </c>
      <c r="Q667">
        <v>752</v>
      </c>
      <c r="R667" t="s">
        <v>82</v>
      </c>
      <c r="S667" t="s">
        <v>63</v>
      </c>
      <c r="T667">
        <v>5</v>
      </c>
      <c r="U667" t="s">
        <v>32</v>
      </c>
      <c r="V667" t="s">
        <v>33</v>
      </c>
    </row>
    <row r="668" spans="1:22" x14ac:dyDescent="0.35">
      <c r="A668" s="1">
        <v>45398</v>
      </c>
      <c r="B668" t="s">
        <v>733</v>
      </c>
      <c r="C668" t="s">
        <v>113</v>
      </c>
      <c r="D668" s="1">
        <v>37293</v>
      </c>
      <c r="E668" t="s">
        <v>98</v>
      </c>
      <c r="F668">
        <v>361</v>
      </c>
      <c r="G668" t="s">
        <v>85</v>
      </c>
      <c r="H668" t="s">
        <v>80</v>
      </c>
      <c r="I668" t="s">
        <v>27</v>
      </c>
      <c r="J668">
        <v>22</v>
      </c>
      <c r="K668" t="s">
        <v>50</v>
      </c>
      <c r="L668" t="s">
        <v>86</v>
      </c>
      <c r="M668">
        <v>18</v>
      </c>
      <c r="N668">
        <v>36</v>
      </c>
      <c r="O668">
        <v>12996</v>
      </c>
      <c r="P668">
        <v>6498</v>
      </c>
      <c r="Q668">
        <v>6498</v>
      </c>
      <c r="R668" t="s">
        <v>30</v>
      </c>
      <c r="S668" t="s">
        <v>31</v>
      </c>
      <c r="T668">
        <v>2</v>
      </c>
      <c r="U668" t="s">
        <v>32</v>
      </c>
      <c r="V668" t="s">
        <v>72</v>
      </c>
    </row>
    <row r="669" spans="1:22" x14ac:dyDescent="0.35">
      <c r="A669" s="1">
        <v>45316</v>
      </c>
      <c r="B669" t="s">
        <v>734</v>
      </c>
      <c r="C669" t="s">
        <v>100</v>
      </c>
      <c r="D669" s="1">
        <v>23091</v>
      </c>
      <c r="E669" t="s">
        <v>98</v>
      </c>
      <c r="F669">
        <v>138</v>
      </c>
      <c r="G669" t="s">
        <v>88</v>
      </c>
      <c r="H669" t="s">
        <v>55</v>
      </c>
      <c r="I669" t="s">
        <v>27</v>
      </c>
      <c r="J669">
        <v>61</v>
      </c>
      <c r="K669" t="s">
        <v>28</v>
      </c>
      <c r="L669" t="s">
        <v>89</v>
      </c>
      <c r="M669">
        <v>19</v>
      </c>
      <c r="N669">
        <v>23</v>
      </c>
      <c r="O669">
        <v>3174</v>
      </c>
      <c r="P669">
        <v>2622</v>
      </c>
      <c r="Q669">
        <v>552</v>
      </c>
      <c r="R669" t="s">
        <v>30</v>
      </c>
      <c r="S669" t="s">
        <v>76</v>
      </c>
      <c r="T669">
        <v>4</v>
      </c>
      <c r="U669" t="s">
        <v>32</v>
      </c>
      <c r="V669" t="s">
        <v>70</v>
      </c>
    </row>
    <row r="670" spans="1:22" x14ac:dyDescent="0.35">
      <c r="A670" s="1">
        <v>45399</v>
      </c>
      <c r="B670" t="s">
        <v>735</v>
      </c>
      <c r="C670" t="s">
        <v>84</v>
      </c>
      <c r="D670" s="1">
        <v>36692</v>
      </c>
      <c r="E670" t="s">
        <v>71</v>
      </c>
      <c r="F670">
        <v>145</v>
      </c>
      <c r="G670" t="s">
        <v>73</v>
      </c>
      <c r="H670" t="s">
        <v>80</v>
      </c>
      <c r="I670" t="s">
        <v>27</v>
      </c>
      <c r="J670">
        <v>24</v>
      </c>
      <c r="K670" t="s">
        <v>50</v>
      </c>
      <c r="L670" t="s">
        <v>75</v>
      </c>
      <c r="M670">
        <v>14</v>
      </c>
      <c r="N670">
        <v>28</v>
      </c>
      <c r="O670">
        <v>4060</v>
      </c>
      <c r="P670">
        <v>2030</v>
      </c>
      <c r="Q670">
        <v>2030</v>
      </c>
      <c r="R670" t="s">
        <v>30</v>
      </c>
      <c r="S670" t="s">
        <v>57</v>
      </c>
      <c r="T670">
        <v>3</v>
      </c>
      <c r="U670" t="s">
        <v>32</v>
      </c>
      <c r="V670" t="s">
        <v>72</v>
      </c>
    </row>
    <row r="671" spans="1:22" x14ac:dyDescent="0.35">
      <c r="A671" s="1">
        <v>45480</v>
      </c>
      <c r="B671" t="s">
        <v>736</v>
      </c>
      <c r="C671" t="s">
        <v>113</v>
      </c>
      <c r="D671" s="1">
        <v>19796</v>
      </c>
      <c r="E671" t="s">
        <v>24</v>
      </c>
      <c r="F671">
        <v>93</v>
      </c>
      <c r="G671" t="s">
        <v>48</v>
      </c>
      <c r="H671" t="s">
        <v>55</v>
      </c>
      <c r="I671" t="s">
        <v>27</v>
      </c>
      <c r="J671">
        <v>70</v>
      </c>
      <c r="K671" t="s">
        <v>28</v>
      </c>
      <c r="L671" t="s">
        <v>51</v>
      </c>
      <c r="M671">
        <v>10</v>
      </c>
      <c r="N671">
        <v>11</v>
      </c>
      <c r="O671">
        <v>1023</v>
      </c>
      <c r="P671">
        <v>930</v>
      </c>
      <c r="Q671">
        <v>93</v>
      </c>
      <c r="R671" t="s">
        <v>30</v>
      </c>
      <c r="S671" t="s">
        <v>43</v>
      </c>
      <c r="T671">
        <v>0</v>
      </c>
      <c r="U671" t="s">
        <v>44</v>
      </c>
      <c r="V671" t="s">
        <v>90</v>
      </c>
    </row>
    <row r="672" spans="1:22" x14ac:dyDescent="0.35">
      <c r="A672" s="1">
        <v>45332</v>
      </c>
      <c r="B672" t="s">
        <v>737</v>
      </c>
      <c r="C672" t="s">
        <v>78</v>
      </c>
      <c r="D672" s="1">
        <v>16564</v>
      </c>
      <c r="E672" t="s">
        <v>71</v>
      </c>
      <c r="F672">
        <v>288</v>
      </c>
      <c r="G672" t="s">
        <v>73</v>
      </c>
      <c r="H672" t="s">
        <v>41</v>
      </c>
      <c r="I672" t="s">
        <v>27</v>
      </c>
      <c r="J672">
        <v>79</v>
      </c>
      <c r="K672" t="s">
        <v>56</v>
      </c>
      <c r="L672" t="s">
        <v>75</v>
      </c>
      <c r="M672">
        <v>14</v>
      </c>
      <c r="N672">
        <v>28</v>
      </c>
      <c r="O672">
        <v>8064</v>
      </c>
      <c r="P672">
        <v>4032</v>
      </c>
      <c r="Q672">
        <v>4032</v>
      </c>
      <c r="R672" t="s">
        <v>30</v>
      </c>
      <c r="S672" t="s">
        <v>69</v>
      </c>
      <c r="T672">
        <v>6</v>
      </c>
      <c r="U672" t="s">
        <v>44</v>
      </c>
      <c r="V672" t="s">
        <v>33</v>
      </c>
    </row>
    <row r="673" spans="1:22" x14ac:dyDescent="0.35">
      <c r="A673" s="1">
        <v>45443</v>
      </c>
      <c r="B673" t="s">
        <v>738</v>
      </c>
      <c r="C673" t="s">
        <v>100</v>
      </c>
      <c r="D673" s="1">
        <v>16528</v>
      </c>
      <c r="E673" t="s">
        <v>98</v>
      </c>
      <c r="F673">
        <v>231</v>
      </c>
      <c r="G673" t="s">
        <v>73</v>
      </c>
      <c r="H673" t="s">
        <v>41</v>
      </c>
      <c r="I673" t="s">
        <v>27</v>
      </c>
      <c r="J673">
        <v>79</v>
      </c>
      <c r="K673" t="s">
        <v>56</v>
      </c>
      <c r="L673" t="s">
        <v>75</v>
      </c>
      <c r="M673">
        <v>14</v>
      </c>
      <c r="N673">
        <v>28</v>
      </c>
      <c r="O673">
        <v>6468</v>
      </c>
      <c r="P673">
        <v>3234</v>
      </c>
      <c r="Q673">
        <v>3234</v>
      </c>
      <c r="R673" t="s">
        <v>30</v>
      </c>
      <c r="S673" t="s">
        <v>63</v>
      </c>
      <c r="T673">
        <v>5</v>
      </c>
      <c r="U673" t="s">
        <v>32</v>
      </c>
      <c r="V673" t="s">
        <v>40</v>
      </c>
    </row>
    <row r="674" spans="1:22" x14ac:dyDescent="0.35">
      <c r="A674" s="1">
        <v>45467</v>
      </c>
      <c r="B674" t="s">
        <v>66</v>
      </c>
      <c r="C674" t="s">
        <v>47</v>
      </c>
      <c r="D674" s="1">
        <v>28195</v>
      </c>
      <c r="E674" t="s">
        <v>98</v>
      </c>
      <c r="F674">
        <v>409</v>
      </c>
      <c r="G674" t="s">
        <v>95</v>
      </c>
      <c r="H674" t="s">
        <v>74</v>
      </c>
      <c r="I674" t="s">
        <v>27</v>
      </c>
      <c r="J674">
        <v>47</v>
      </c>
      <c r="K674" t="s">
        <v>42</v>
      </c>
      <c r="L674" t="s">
        <v>96</v>
      </c>
      <c r="M674">
        <v>3</v>
      </c>
      <c r="N674">
        <v>5</v>
      </c>
      <c r="O674">
        <v>2045</v>
      </c>
      <c r="P674">
        <v>1227</v>
      </c>
      <c r="Q674">
        <v>818</v>
      </c>
      <c r="R674" t="s">
        <v>82</v>
      </c>
      <c r="S674" t="s">
        <v>39</v>
      </c>
      <c r="T674">
        <v>1</v>
      </c>
      <c r="U674" t="s">
        <v>32</v>
      </c>
      <c r="V674" t="s">
        <v>45</v>
      </c>
    </row>
    <row r="675" spans="1:22" x14ac:dyDescent="0.35">
      <c r="A675" s="1">
        <v>45379</v>
      </c>
      <c r="B675" t="s">
        <v>64</v>
      </c>
      <c r="C675" t="s">
        <v>23</v>
      </c>
      <c r="D675" s="1">
        <v>17042</v>
      </c>
      <c r="E675" t="s">
        <v>36</v>
      </c>
      <c r="F675">
        <v>133</v>
      </c>
      <c r="G675" t="s">
        <v>59</v>
      </c>
      <c r="H675" t="s">
        <v>37</v>
      </c>
      <c r="I675" t="s">
        <v>27</v>
      </c>
      <c r="J675">
        <v>78</v>
      </c>
      <c r="K675" t="s">
        <v>56</v>
      </c>
      <c r="L675" t="s">
        <v>62</v>
      </c>
      <c r="M675">
        <v>10</v>
      </c>
      <c r="N675">
        <v>45</v>
      </c>
      <c r="O675">
        <v>5985</v>
      </c>
      <c r="P675">
        <v>1330</v>
      </c>
      <c r="Q675">
        <v>4655</v>
      </c>
      <c r="R675" t="s">
        <v>30</v>
      </c>
      <c r="S675" t="s">
        <v>76</v>
      </c>
      <c r="T675">
        <v>4</v>
      </c>
      <c r="U675" t="s">
        <v>32</v>
      </c>
      <c r="V675" t="s">
        <v>52</v>
      </c>
    </row>
    <row r="676" spans="1:22" x14ac:dyDescent="0.35">
      <c r="A676" s="1">
        <v>45387</v>
      </c>
      <c r="B676" t="s">
        <v>34</v>
      </c>
      <c r="C676" t="s">
        <v>35</v>
      </c>
      <c r="D676" s="1">
        <v>32336</v>
      </c>
      <c r="E676" t="s">
        <v>36</v>
      </c>
      <c r="F676">
        <v>449</v>
      </c>
      <c r="G676" t="s">
        <v>48</v>
      </c>
      <c r="H676" t="s">
        <v>49</v>
      </c>
      <c r="I676" t="s">
        <v>38</v>
      </c>
      <c r="J676">
        <v>36</v>
      </c>
      <c r="K676" t="s">
        <v>61</v>
      </c>
      <c r="L676" t="s">
        <v>51</v>
      </c>
      <c r="M676">
        <v>10</v>
      </c>
      <c r="N676">
        <v>11</v>
      </c>
      <c r="O676">
        <v>4939</v>
      </c>
      <c r="P676">
        <v>4490</v>
      </c>
      <c r="Q676">
        <v>449</v>
      </c>
      <c r="R676" t="s">
        <v>30</v>
      </c>
      <c r="S676" t="s">
        <v>63</v>
      </c>
      <c r="T676">
        <v>5</v>
      </c>
      <c r="U676" t="s">
        <v>32</v>
      </c>
      <c r="V676" t="s">
        <v>72</v>
      </c>
    </row>
    <row r="677" spans="1:22" x14ac:dyDescent="0.35">
      <c r="A677" s="1">
        <v>45392</v>
      </c>
      <c r="B677" t="s">
        <v>739</v>
      </c>
      <c r="C677" t="s">
        <v>100</v>
      </c>
      <c r="D677" s="1">
        <v>31363</v>
      </c>
      <c r="E677" t="s">
        <v>98</v>
      </c>
      <c r="F677">
        <v>309</v>
      </c>
      <c r="G677" t="s">
        <v>79</v>
      </c>
      <c r="H677" t="s">
        <v>80</v>
      </c>
      <c r="I677" t="s">
        <v>27</v>
      </c>
      <c r="J677">
        <v>38</v>
      </c>
      <c r="K677" t="s">
        <v>61</v>
      </c>
      <c r="L677" t="s">
        <v>81</v>
      </c>
      <c r="M677">
        <v>7</v>
      </c>
      <c r="N677">
        <v>9</v>
      </c>
      <c r="O677">
        <v>2781</v>
      </c>
      <c r="P677">
        <v>2163</v>
      </c>
      <c r="Q677">
        <v>618</v>
      </c>
      <c r="R677" t="s">
        <v>82</v>
      </c>
      <c r="S677" t="s">
        <v>57</v>
      </c>
      <c r="T677">
        <v>3</v>
      </c>
      <c r="U677" t="s">
        <v>32</v>
      </c>
      <c r="V677" t="s">
        <v>72</v>
      </c>
    </row>
    <row r="678" spans="1:22" x14ac:dyDescent="0.35">
      <c r="A678" s="1">
        <v>45320</v>
      </c>
      <c r="B678" t="s">
        <v>740</v>
      </c>
      <c r="C678" t="s">
        <v>107</v>
      </c>
      <c r="D678" s="1">
        <v>30327</v>
      </c>
      <c r="E678" t="s">
        <v>98</v>
      </c>
      <c r="F678">
        <v>456</v>
      </c>
      <c r="G678" t="s">
        <v>48</v>
      </c>
      <c r="H678" t="s">
        <v>55</v>
      </c>
      <c r="I678" t="s">
        <v>27</v>
      </c>
      <c r="J678">
        <v>41</v>
      </c>
      <c r="K678" t="s">
        <v>61</v>
      </c>
      <c r="L678" t="s">
        <v>51</v>
      </c>
      <c r="M678">
        <v>10</v>
      </c>
      <c r="N678">
        <v>11</v>
      </c>
      <c r="O678">
        <v>5016</v>
      </c>
      <c r="P678">
        <v>4560</v>
      </c>
      <c r="Q678">
        <v>456</v>
      </c>
      <c r="R678" t="s">
        <v>30</v>
      </c>
      <c r="S678" t="s">
        <v>39</v>
      </c>
      <c r="T678">
        <v>1</v>
      </c>
      <c r="U678" t="s">
        <v>32</v>
      </c>
      <c r="V678" t="s">
        <v>70</v>
      </c>
    </row>
    <row r="679" spans="1:22" x14ac:dyDescent="0.35">
      <c r="A679" s="1">
        <v>45461</v>
      </c>
      <c r="B679" t="s">
        <v>66</v>
      </c>
      <c r="C679" t="s">
        <v>47</v>
      </c>
      <c r="D679" s="1">
        <v>34879</v>
      </c>
      <c r="E679" t="s">
        <v>98</v>
      </c>
      <c r="F679">
        <v>323</v>
      </c>
      <c r="G679" t="s">
        <v>25</v>
      </c>
      <c r="H679" t="s">
        <v>80</v>
      </c>
      <c r="I679" t="s">
        <v>27</v>
      </c>
      <c r="J679">
        <v>29</v>
      </c>
      <c r="K679" t="s">
        <v>50</v>
      </c>
      <c r="L679" t="s">
        <v>29</v>
      </c>
      <c r="M679">
        <v>10</v>
      </c>
      <c r="N679">
        <v>14</v>
      </c>
      <c r="O679">
        <v>4522</v>
      </c>
      <c r="P679">
        <v>3230</v>
      </c>
      <c r="Q679">
        <v>1292</v>
      </c>
      <c r="R679" t="s">
        <v>30</v>
      </c>
      <c r="S679" t="s">
        <v>31</v>
      </c>
      <c r="T679">
        <v>2</v>
      </c>
      <c r="U679" t="s">
        <v>32</v>
      </c>
      <c r="V679" t="s">
        <v>45</v>
      </c>
    </row>
    <row r="680" spans="1:22" x14ac:dyDescent="0.35">
      <c r="A680" s="1">
        <v>45317</v>
      </c>
      <c r="B680" t="s">
        <v>64</v>
      </c>
      <c r="C680" t="s">
        <v>23</v>
      </c>
      <c r="D680" s="1">
        <v>26964</v>
      </c>
      <c r="E680" t="s">
        <v>36</v>
      </c>
      <c r="F680">
        <v>410</v>
      </c>
      <c r="G680" t="s">
        <v>85</v>
      </c>
      <c r="H680" t="s">
        <v>55</v>
      </c>
      <c r="I680" t="s">
        <v>27</v>
      </c>
      <c r="J680">
        <v>50</v>
      </c>
      <c r="K680" t="s">
        <v>42</v>
      </c>
      <c r="L680" t="s">
        <v>86</v>
      </c>
      <c r="M680">
        <v>18</v>
      </c>
      <c r="N680">
        <v>36</v>
      </c>
      <c r="O680">
        <v>14760</v>
      </c>
      <c r="P680">
        <v>7380</v>
      </c>
      <c r="Q680">
        <v>7380</v>
      </c>
      <c r="R680" t="s">
        <v>30</v>
      </c>
      <c r="S680" t="s">
        <v>63</v>
      </c>
      <c r="T680">
        <v>5</v>
      </c>
      <c r="U680" t="s">
        <v>32</v>
      </c>
      <c r="V680" t="s">
        <v>70</v>
      </c>
    </row>
    <row r="681" spans="1:22" x14ac:dyDescent="0.35">
      <c r="A681" s="1">
        <v>45309</v>
      </c>
      <c r="B681" t="s">
        <v>34</v>
      </c>
      <c r="C681" t="s">
        <v>35</v>
      </c>
      <c r="D681" s="1">
        <v>32586</v>
      </c>
      <c r="E681" t="s">
        <v>98</v>
      </c>
      <c r="F681">
        <v>461</v>
      </c>
      <c r="G681" t="s">
        <v>48</v>
      </c>
      <c r="H681" t="s">
        <v>55</v>
      </c>
      <c r="I681" t="s">
        <v>38</v>
      </c>
      <c r="J681">
        <v>35</v>
      </c>
      <c r="K681" t="s">
        <v>61</v>
      </c>
      <c r="L681" t="s">
        <v>51</v>
      </c>
      <c r="M681">
        <v>10</v>
      </c>
      <c r="N681">
        <v>11</v>
      </c>
      <c r="O681">
        <v>5071</v>
      </c>
      <c r="P681">
        <v>4610</v>
      </c>
      <c r="Q681">
        <v>461</v>
      </c>
      <c r="R681" t="s">
        <v>30</v>
      </c>
      <c r="S681" t="s">
        <v>76</v>
      </c>
      <c r="T681">
        <v>4</v>
      </c>
      <c r="U681" t="s">
        <v>32</v>
      </c>
      <c r="V681" t="s">
        <v>70</v>
      </c>
    </row>
    <row r="682" spans="1:22" x14ac:dyDescent="0.35">
      <c r="A682" s="1">
        <v>45497</v>
      </c>
      <c r="B682" t="s">
        <v>741</v>
      </c>
      <c r="C682" t="s">
        <v>107</v>
      </c>
      <c r="D682" s="1">
        <v>36316</v>
      </c>
      <c r="E682" t="s">
        <v>98</v>
      </c>
      <c r="F682">
        <v>407</v>
      </c>
      <c r="G682" t="s">
        <v>88</v>
      </c>
      <c r="H682" t="s">
        <v>49</v>
      </c>
      <c r="I682" t="s">
        <v>27</v>
      </c>
      <c r="J682">
        <v>25</v>
      </c>
      <c r="K682" t="s">
        <v>50</v>
      </c>
      <c r="L682" t="s">
        <v>89</v>
      </c>
      <c r="M682">
        <v>19</v>
      </c>
      <c r="N682">
        <v>23</v>
      </c>
      <c r="O682">
        <v>9361</v>
      </c>
      <c r="P682">
        <v>7733</v>
      </c>
      <c r="Q682">
        <v>1628</v>
      </c>
      <c r="R682" t="s">
        <v>30</v>
      </c>
      <c r="S682" t="s">
        <v>57</v>
      </c>
      <c r="T682">
        <v>3</v>
      </c>
      <c r="U682" t="s">
        <v>32</v>
      </c>
      <c r="V682" t="s">
        <v>90</v>
      </c>
    </row>
    <row r="683" spans="1:22" x14ac:dyDescent="0.35">
      <c r="A683" s="1">
        <v>45307</v>
      </c>
      <c r="B683" t="s">
        <v>742</v>
      </c>
      <c r="C683" t="s">
        <v>84</v>
      </c>
      <c r="D683" s="1">
        <v>32834</v>
      </c>
      <c r="E683" t="s">
        <v>24</v>
      </c>
      <c r="F683">
        <v>383</v>
      </c>
      <c r="G683" t="s">
        <v>73</v>
      </c>
      <c r="H683" t="s">
        <v>80</v>
      </c>
      <c r="I683" t="s">
        <v>27</v>
      </c>
      <c r="J683">
        <v>34</v>
      </c>
      <c r="K683" t="s">
        <v>61</v>
      </c>
      <c r="L683" t="s">
        <v>75</v>
      </c>
      <c r="M683">
        <v>14</v>
      </c>
      <c r="N683">
        <v>28</v>
      </c>
      <c r="O683">
        <v>10724</v>
      </c>
      <c r="P683">
        <v>5362</v>
      </c>
      <c r="Q683">
        <v>5362</v>
      </c>
      <c r="R683" t="s">
        <v>30</v>
      </c>
      <c r="S683" t="s">
        <v>31</v>
      </c>
      <c r="T683">
        <v>2</v>
      </c>
      <c r="U683" t="s">
        <v>32</v>
      </c>
      <c r="V683" t="s">
        <v>70</v>
      </c>
    </row>
    <row r="684" spans="1:22" x14ac:dyDescent="0.35">
      <c r="A684" s="1">
        <v>45391</v>
      </c>
      <c r="B684" t="s">
        <v>743</v>
      </c>
      <c r="C684" t="s">
        <v>107</v>
      </c>
      <c r="D684" s="1">
        <v>26745</v>
      </c>
      <c r="E684" t="s">
        <v>36</v>
      </c>
      <c r="F684">
        <v>112</v>
      </c>
      <c r="G684" t="s">
        <v>73</v>
      </c>
      <c r="H684" t="s">
        <v>55</v>
      </c>
      <c r="I684" t="s">
        <v>38</v>
      </c>
      <c r="J684">
        <v>51</v>
      </c>
      <c r="K684" t="s">
        <v>42</v>
      </c>
      <c r="L684" t="s">
        <v>75</v>
      </c>
      <c r="M684">
        <v>14</v>
      </c>
      <c r="N684">
        <v>28</v>
      </c>
      <c r="O684">
        <v>3136</v>
      </c>
      <c r="P684">
        <v>1568</v>
      </c>
      <c r="Q684">
        <v>1568</v>
      </c>
      <c r="R684" t="s">
        <v>30</v>
      </c>
      <c r="S684" t="s">
        <v>31</v>
      </c>
      <c r="T684">
        <v>2</v>
      </c>
      <c r="U684" t="s">
        <v>32</v>
      </c>
      <c r="V684" t="s">
        <v>72</v>
      </c>
    </row>
    <row r="685" spans="1:22" x14ac:dyDescent="0.35">
      <c r="A685" s="1">
        <v>45456</v>
      </c>
      <c r="B685" t="s">
        <v>744</v>
      </c>
      <c r="C685" t="s">
        <v>54</v>
      </c>
      <c r="D685" s="1">
        <v>28788</v>
      </c>
      <c r="E685" t="s">
        <v>24</v>
      </c>
      <c r="F685">
        <v>149</v>
      </c>
      <c r="G685" t="s">
        <v>88</v>
      </c>
      <c r="H685" t="s">
        <v>80</v>
      </c>
      <c r="I685" t="s">
        <v>27</v>
      </c>
      <c r="J685">
        <v>46</v>
      </c>
      <c r="K685" t="s">
        <v>42</v>
      </c>
      <c r="L685" t="s">
        <v>89</v>
      </c>
      <c r="M685">
        <v>19</v>
      </c>
      <c r="N685">
        <v>23</v>
      </c>
      <c r="O685">
        <v>3427</v>
      </c>
      <c r="P685">
        <v>2831</v>
      </c>
      <c r="Q685">
        <v>596</v>
      </c>
      <c r="R685" t="s">
        <v>30</v>
      </c>
      <c r="S685" t="s">
        <v>76</v>
      </c>
      <c r="T685">
        <v>4</v>
      </c>
      <c r="U685" t="s">
        <v>32</v>
      </c>
      <c r="V685" t="s">
        <v>45</v>
      </c>
    </row>
    <row r="686" spans="1:22" x14ac:dyDescent="0.35">
      <c r="A686" s="1">
        <v>45468</v>
      </c>
      <c r="B686" t="s">
        <v>745</v>
      </c>
      <c r="C686" t="s">
        <v>78</v>
      </c>
      <c r="D686" s="1">
        <v>25147</v>
      </c>
      <c r="E686" t="s">
        <v>71</v>
      </c>
      <c r="F686">
        <v>117</v>
      </c>
      <c r="G686" t="s">
        <v>25</v>
      </c>
      <c r="H686" t="s">
        <v>55</v>
      </c>
      <c r="I686" t="s">
        <v>27</v>
      </c>
      <c r="J686">
        <v>56</v>
      </c>
      <c r="K686" t="s">
        <v>42</v>
      </c>
      <c r="L686" t="s">
        <v>29</v>
      </c>
      <c r="M686">
        <v>10</v>
      </c>
      <c r="N686">
        <v>14</v>
      </c>
      <c r="O686">
        <v>1638</v>
      </c>
      <c r="P686">
        <v>1170</v>
      </c>
      <c r="Q686">
        <v>468</v>
      </c>
      <c r="R686" t="s">
        <v>30</v>
      </c>
      <c r="S686" t="s">
        <v>31</v>
      </c>
      <c r="T686">
        <v>2</v>
      </c>
      <c r="U686" t="s">
        <v>32</v>
      </c>
      <c r="V686" t="s">
        <v>45</v>
      </c>
    </row>
    <row r="687" spans="1:22" x14ac:dyDescent="0.35">
      <c r="A687" s="1">
        <v>45416</v>
      </c>
      <c r="B687" t="s">
        <v>746</v>
      </c>
      <c r="C687" t="s">
        <v>113</v>
      </c>
      <c r="D687" s="1">
        <v>20251</v>
      </c>
      <c r="E687" t="s">
        <v>71</v>
      </c>
      <c r="F687">
        <v>333</v>
      </c>
      <c r="G687" t="s">
        <v>48</v>
      </c>
      <c r="H687" t="s">
        <v>41</v>
      </c>
      <c r="I687" t="s">
        <v>27</v>
      </c>
      <c r="J687">
        <v>69</v>
      </c>
      <c r="K687" t="s">
        <v>28</v>
      </c>
      <c r="L687" t="s">
        <v>51</v>
      </c>
      <c r="M687">
        <v>10</v>
      </c>
      <c r="N687">
        <v>11</v>
      </c>
      <c r="O687">
        <v>3663</v>
      </c>
      <c r="P687">
        <v>3330</v>
      </c>
      <c r="Q687">
        <v>333</v>
      </c>
      <c r="R687" t="s">
        <v>30</v>
      </c>
      <c r="S687" t="s">
        <v>69</v>
      </c>
      <c r="T687">
        <v>6</v>
      </c>
      <c r="U687" t="s">
        <v>44</v>
      </c>
      <c r="V687" t="s">
        <v>40</v>
      </c>
    </row>
    <row r="688" spans="1:22" x14ac:dyDescent="0.35">
      <c r="A688" s="1">
        <v>45334</v>
      </c>
      <c r="B688" t="s">
        <v>747</v>
      </c>
      <c r="C688" t="s">
        <v>47</v>
      </c>
      <c r="D688" s="1">
        <v>38580</v>
      </c>
      <c r="E688" t="s">
        <v>24</v>
      </c>
      <c r="F688">
        <v>493</v>
      </c>
      <c r="G688" t="s">
        <v>48</v>
      </c>
      <c r="H688" t="s">
        <v>41</v>
      </c>
      <c r="I688" t="s">
        <v>27</v>
      </c>
      <c r="J688">
        <v>19</v>
      </c>
      <c r="K688" t="s">
        <v>50</v>
      </c>
      <c r="L688" t="s">
        <v>51</v>
      </c>
      <c r="M688">
        <v>10</v>
      </c>
      <c r="N688">
        <v>11</v>
      </c>
      <c r="O688">
        <v>5423</v>
      </c>
      <c r="P688">
        <v>4930</v>
      </c>
      <c r="Q688">
        <v>493</v>
      </c>
      <c r="R688" t="s">
        <v>30</v>
      </c>
      <c r="S688" t="s">
        <v>39</v>
      </c>
      <c r="T688">
        <v>1</v>
      </c>
      <c r="U688" t="s">
        <v>32</v>
      </c>
      <c r="V688" t="s">
        <v>33</v>
      </c>
    </row>
    <row r="689" spans="1:22" x14ac:dyDescent="0.35">
      <c r="A689" s="1">
        <v>45480</v>
      </c>
      <c r="B689" t="s">
        <v>748</v>
      </c>
      <c r="C689" t="s">
        <v>78</v>
      </c>
      <c r="D689" s="1">
        <v>19823</v>
      </c>
      <c r="E689" t="s">
        <v>98</v>
      </c>
      <c r="F689">
        <v>61</v>
      </c>
      <c r="G689" t="s">
        <v>79</v>
      </c>
      <c r="H689" t="s">
        <v>74</v>
      </c>
      <c r="I689" t="s">
        <v>27</v>
      </c>
      <c r="J689">
        <v>70</v>
      </c>
      <c r="K689" t="s">
        <v>28</v>
      </c>
      <c r="L689" t="s">
        <v>81</v>
      </c>
      <c r="M689">
        <v>7</v>
      </c>
      <c r="N689">
        <v>9</v>
      </c>
      <c r="O689">
        <v>549</v>
      </c>
      <c r="P689">
        <v>427</v>
      </c>
      <c r="Q689">
        <v>122</v>
      </c>
      <c r="R689" t="s">
        <v>82</v>
      </c>
      <c r="S689" t="s">
        <v>43</v>
      </c>
      <c r="T689">
        <v>0</v>
      </c>
      <c r="U689" t="s">
        <v>44</v>
      </c>
      <c r="V689" t="s">
        <v>90</v>
      </c>
    </row>
    <row r="690" spans="1:22" x14ac:dyDescent="0.35">
      <c r="A690" s="1">
        <v>45437</v>
      </c>
      <c r="B690" t="s">
        <v>749</v>
      </c>
      <c r="C690" t="s">
        <v>78</v>
      </c>
      <c r="D690" s="1">
        <v>18520</v>
      </c>
      <c r="E690" t="s">
        <v>24</v>
      </c>
      <c r="F690">
        <v>125</v>
      </c>
      <c r="G690" t="s">
        <v>48</v>
      </c>
      <c r="H690" t="s">
        <v>37</v>
      </c>
      <c r="I690" t="s">
        <v>27</v>
      </c>
      <c r="J690">
        <v>74</v>
      </c>
      <c r="K690" t="s">
        <v>28</v>
      </c>
      <c r="L690" t="s">
        <v>51</v>
      </c>
      <c r="M690">
        <v>10</v>
      </c>
      <c r="N690">
        <v>11</v>
      </c>
      <c r="O690">
        <v>1375</v>
      </c>
      <c r="P690">
        <v>1250</v>
      </c>
      <c r="Q690">
        <v>125</v>
      </c>
      <c r="R690" t="s">
        <v>30</v>
      </c>
      <c r="S690" t="s">
        <v>69</v>
      </c>
      <c r="T690">
        <v>6</v>
      </c>
      <c r="U690" t="s">
        <v>44</v>
      </c>
      <c r="V690" t="s">
        <v>40</v>
      </c>
    </row>
    <row r="691" spans="1:22" x14ac:dyDescent="0.35">
      <c r="A691" s="1">
        <v>45403</v>
      </c>
      <c r="B691" t="s">
        <v>750</v>
      </c>
      <c r="C691" t="s">
        <v>100</v>
      </c>
      <c r="D691" s="1">
        <v>29258</v>
      </c>
      <c r="E691" t="s">
        <v>36</v>
      </c>
      <c r="F691">
        <v>277</v>
      </c>
      <c r="G691" t="s">
        <v>79</v>
      </c>
      <c r="H691" t="s">
        <v>49</v>
      </c>
      <c r="I691" t="s">
        <v>27</v>
      </c>
      <c r="J691">
        <v>44</v>
      </c>
      <c r="K691" t="s">
        <v>61</v>
      </c>
      <c r="L691" t="s">
        <v>81</v>
      </c>
      <c r="M691">
        <v>7</v>
      </c>
      <c r="N691">
        <v>9</v>
      </c>
      <c r="O691">
        <v>2493</v>
      </c>
      <c r="P691">
        <v>1939</v>
      </c>
      <c r="Q691">
        <v>554</v>
      </c>
      <c r="R691" t="s">
        <v>82</v>
      </c>
      <c r="S691" t="s">
        <v>43</v>
      </c>
      <c r="T691">
        <v>0</v>
      </c>
      <c r="U691" t="s">
        <v>44</v>
      </c>
      <c r="V691" t="s">
        <v>72</v>
      </c>
    </row>
    <row r="692" spans="1:22" x14ac:dyDescent="0.35">
      <c r="A692" s="1">
        <v>45477</v>
      </c>
      <c r="B692" t="s">
        <v>751</v>
      </c>
      <c r="C692" t="s">
        <v>84</v>
      </c>
      <c r="D692" s="1">
        <v>37379</v>
      </c>
      <c r="E692" t="s">
        <v>24</v>
      </c>
      <c r="F692">
        <v>149</v>
      </c>
      <c r="G692" t="s">
        <v>67</v>
      </c>
      <c r="H692" t="s">
        <v>80</v>
      </c>
      <c r="I692" t="s">
        <v>27</v>
      </c>
      <c r="J692">
        <v>22</v>
      </c>
      <c r="K692" t="s">
        <v>50</v>
      </c>
      <c r="L692" t="s">
        <v>68</v>
      </c>
      <c r="M692">
        <v>18</v>
      </c>
      <c r="N692">
        <v>22</v>
      </c>
      <c r="O692">
        <v>3278</v>
      </c>
      <c r="P692">
        <v>2682</v>
      </c>
      <c r="Q692">
        <v>596</v>
      </c>
      <c r="R692" t="s">
        <v>30</v>
      </c>
      <c r="S692" t="s">
        <v>76</v>
      </c>
      <c r="T692">
        <v>4</v>
      </c>
      <c r="U692" t="s">
        <v>32</v>
      </c>
      <c r="V692" t="s">
        <v>90</v>
      </c>
    </row>
    <row r="693" spans="1:22" x14ac:dyDescent="0.35">
      <c r="A693" s="1">
        <v>45428</v>
      </c>
      <c r="B693" t="s">
        <v>752</v>
      </c>
      <c r="C693" t="s">
        <v>84</v>
      </c>
      <c r="D693" s="1">
        <v>33405</v>
      </c>
      <c r="E693" t="s">
        <v>71</v>
      </c>
      <c r="F693">
        <v>440</v>
      </c>
      <c r="G693" t="s">
        <v>67</v>
      </c>
      <c r="H693" t="s">
        <v>55</v>
      </c>
      <c r="I693" t="s">
        <v>27</v>
      </c>
      <c r="J693">
        <v>33</v>
      </c>
      <c r="K693" t="s">
        <v>61</v>
      </c>
      <c r="L693" t="s">
        <v>68</v>
      </c>
      <c r="M693">
        <v>18</v>
      </c>
      <c r="N693">
        <v>22</v>
      </c>
      <c r="O693">
        <v>9680</v>
      </c>
      <c r="P693">
        <v>7920</v>
      </c>
      <c r="Q693">
        <v>1760</v>
      </c>
      <c r="R693" t="s">
        <v>30</v>
      </c>
      <c r="S693" t="s">
        <v>76</v>
      </c>
      <c r="T693">
        <v>4</v>
      </c>
      <c r="U693" t="s">
        <v>32</v>
      </c>
      <c r="V693" t="s">
        <v>40</v>
      </c>
    </row>
    <row r="694" spans="1:22" x14ac:dyDescent="0.35">
      <c r="A694" s="1">
        <v>45401</v>
      </c>
      <c r="B694" t="s">
        <v>753</v>
      </c>
      <c r="C694" t="s">
        <v>100</v>
      </c>
      <c r="D694" s="1">
        <v>29470</v>
      </c>
      <c r="E694" t="s">
        <v>24</v>
      </c>
      <c r="F694">
        <v>336</v>
      </c>
      <c r="G694" t="s">
        <v>79</v>
      </c>
      <c r="H694" t="s">
        <v>80</v>
      </c>
      <c r="I694" t="s">
        <v>27</v>
      </c>
      <c r="J694">
        <v>44</v>
      </c>
      <c r="K694" t="s">
        <v>61</v>
      </c>
      <c r="L694" t="s">
        <v>81</v>
      </c>
      <c r="M694">
        <v>7</v>
      </c>
      <c r="N694">
        <v>9</v>
      </c>
      <c r="O694">
        <v>3024</v>
      </c>
      <c r="P694">
        <v>2352</v>
      </c>
      <c r="Q694">
        <v>672</v>
      </c>
      <c r="R694" t="s">
        <v>82</v>
      </c>
      <c r="S694" t="s">
        <v>63</v>
      </c>
      <c r="T694">
        <v>5</v>
      </c>
      <c r="U694" t="s">
        <v>32</v>
      </c>
      <c r="V694" t="s">
        <v>72</v>
      </c>
    </row>
    <row r="695" spans="1:22" x14ac:dyDescent="0.35">
      <c r="A695" s="1">
        <v>45354</v>
      </c>
      <c r="B695" t="s">
        <v>754</v>
      </c>
      <c r="C695" t="s">
        <v>54</v>
      </c>
      <c r="D695" s="1">
        <v>38101</v>
      </c>
      <c r="E695" t="s">
        <v>98</v>
      </c>
      <c r="F695">
        <v>351</v>
      </c>
      <c r="G695" t="s">
        <v>73</v>
      </c>
      <c r="H695" t="s">
        <v>55</v>
      </c>
      <c r="I695" t="s">
        <v>27</v>
      </c>
      <c r="J695">
        <v>20</v>
      </c>
      <c r="K695" t="s">
        <v>50</v>
      </c>
      <c r="L695" t="s">
        <v>75</v>
      </c>
      <c r="M695">
        <v>14</v>
      </c>
      <c r="N695">
        <v>28</v>
      </c>
      <c r="O695">
        <v>9828</v>
      </c>
      <c r="P695">
        <v>4914</v>
      </c>
      <c r="Q695">
        <v>4914</v>
      </c>
      <c r="R695" t="s">
        <v>30</v>
      </c>
      <c r="S695" t="s">
        <v>43</v>
      </c>
      <c r="T695">
        <v>0</v>
      </c>
      <c r="U695" t="s">
        <v>44</v>
      </c>
      <c r="V695" t="s">
        <v>52</v>
      </c>
    </row>
    <row r="696" spans="1:22" x14ac:dyDescent="0.35">
      <c r="A696" s="1">
        <v>45359</v>
      </c>
      <c r="B696" t="s">
        <v>755</v>
      </c>
      <c r="C696" t="s">
        <v>47</v>
      </c>
      <c r="D696" s="1">
        <v>21607</v>
      </c>
      <c r="E696" t="s">
        <v>98</v>
      </c>
      <c r="F696">
        <v>210</v>
      </c>
      <c r="G696" t="s">
        <v>73</v>
      </c>
      <c r="H696" t="s">
        <v>55</v>
      </c>
      <c r="I696" t="s">
        <v>27</v>
      </c>
      <c r="J696">
        <v>65</v>
      </c>
      <c r="K696" t="s">
        <v>28</v>
      </c>
      <c r="L696" t="s">
        <v>75</v>
      </c>
      <c r="M696">
        <v>14</v>
      </c>
      <c r="N696">
        <v>28</v>
      </c>
      <c r="O696">
        <v>5880</v>
      </c>
      <c r="P696">
        <v>2940</v>
      </c>
      <c r="Q696">
        <v>2940</v>
      </c>
      <c r="R696" t="s">
        <v>30</v>
      </c>
      <c r="S696" t="s">
        <v>63</v>
      </c>
      <c r="T696">
        <v>5</v>
      </c>
      <c r="U696" t="s">
        <v>32</v>
      </c>
      <c r="V696" t="s">
        <v>52</v>
      </c>
    </row>
    <row r="697" spans="1:22" x14ac:dyDescent="0.35">
      <c r="A697" s="1">
        <v>45418</v>
      </c>
      <c r="B697" t="s">
        <v>756</v>
      </c>
      <c r="C697" t="s">
        <v>107</v>
      </c>
      <c r="D697" s="1">
        <v>25724</v>
      </c>
      <c r="E697" t="s">
        <v>24</v>
      </c>
      <c r="F697">
        <v>439</v>
      </c>
      <c r="G697" t="s">
        <v>85</v>
      </c>
      <c r="H697" t="s">
        <v>49</v>
      </c>
      <c r="I697" t="s">
        <v>27</v>
      </c>
      <c r="J697">
        <v>54</v>
      </c>
      <c r="K697" t="s">
        <v>42</v>
      </c>
      <c r="L697" t="s">
        <v>86</v>
      </c>
      <c r="M697">
        <v>18</v>
      </c>
      <c r="N697">
        <v>36</v>
      </c>
      <c r="O697">
        <v>15804</v>
      </c>
      <c r="P697">
        <v>7902</v>
      </c>
      <c r="Q697">
        <v>7902</v>
      </c>
      <c r="R697" t="s">
        <v>30</v>
      </c>
      <c r="S697" t="s">
        <v>39</v>
      </c>
      <c r="T697">
        <v>1</v>
      </c>
      <c r="U697" t="s">
        <v>32</v>
      </c>
      <c r="V697" t="s">
        <v>40</v>
      </c>
    </row>
    <row r="698" spans="1:22" x14ac:dyDescent="0.35">
      <c r="A698" s="1">
        <v>45382</v>
      </c>
      <c r="B698" t="s">
        <v>757</v>
      </c>
      <c r="C698" t="s">
        <v>23</v>
      </c>
      <c r="D698" s="1">
        <v>37652</v>
      </c>
      <c r="E698" t="s">
        <v>98</v>
      </c>
      <c r="F698">
        <v>466</v>
      </c>
      <c r="G698" t="s">
        <v>48</v>
      </c>
      <c r="H698" t="s">
        <v>80</v>
      </c>
      <c r="I698" t="s">
        <v>27</v>
      </c>
      <c r="J698">
        <v>21</v>
      </c>
      <c r="K698" t="s">
        <v>50</v>
      </c>
      <c r="L698" t="s">
        <v>51</v>
      </c>
      <c r="M698">
        <v>10</v>
      </c>
      <c r="N698">
        <v>11</v>
      </c>
      <c r="O698">
        <v>5126</v>
      </c>
      <c r="P698">
        <v>4660</v>
      </c>
      <c r="Q698">
        <v>466</v>
      </c>
      <c r="R698" t="s">
        <v>30</v>
      </c>
      <c r="S698" t="s">
        <v>43</v>
      </c>
      <c r="T698">
        <v>0</v>
      </c>
      <c r="U698" t="s">
        <v>44</v>
      </c>
      <c r="V698" t="s">
        <v>52</v>
      </c>
    </row>
    <row r="699" spans="1:22" x14ac:dyDescent="0.35">
      <c r="A699" s="1">
        <v>45494</v>
      </c>
      <c r="B699" t="s">
        <v>758</v>
      </c>
      <c r="C699" t="s">
        <v>100</v>
      </c>
      <c r="D699" s="1">
        <v>19022</v>
      </c>
      <c r="E699" t="s">
        <v>24</v>
      </c>
      <c r="F699">
        <v>231</v>
      </c>
      <c r="G699" t="s">
        <v>67</v>
      </c>
      <c r="H699" t="s">
        <v>55</v>
      </c>
      <c r="I699" t="s">
        <v>27</v>
      </c>
      <c r="J699">
        <v>73</v>
      </c>
      <c r="K699" t="s">
        <v>28</v>
      </c>
      <c r="L699" t="s">
        <v>68</v>
      </c>
      <c r="M699">
        <v>18</v>
      </c>
      <c r="N699">
        <v>22</v>
      </c>
      <c r="O699">
        <v>5082</v>
      </c>
      <c r="P699">
        <v>4158</v>
      </c>
      <c r="Q699">
        <v>924</v>
      </c>
      <c r="R699" t="s">
        <v>30</v>
      </c>
      <c r="S699" t="s">
        <v>43</v>
      </c>
      <c r="T699">
        <v>0</v>
      </c>
      <c r="U699" t="s">
        <v>44</v>
      </c>
      <c r="V699" t="s">
        <v>90</v>
      </c>
    </row>
    <row r="700" spans="1:22" x14ac:dyDescent="0.35">
      <c r="A700" s="1">
        <v>45375</v>
      </c>
      <c r="B700" t="s">
        <v>759</v>
      </c>
      <c r="C700" t="s">
        <v>84</v>
      </c>
      <c r="D700" s="1">
        <v>26556</v>
      </c>
      <c r="E700" t="s">
        <v>71</v>
      </c>
      <c r="F700">
        <v>215</v>
      </c>
      <c r="G700" t="s">
        <v>59</v>
      </c>
      <c r="H700" t="s">
        <v>80</v>
      </c>
      <c r="I700" t="s">
        <v>38</v>
      </c>
      <c r="J700">
        <v>52</v>
      </c>
      <c r="K700" t="s">
        <v>42</v>
      </c>
      <c r="L700" t="s">
        <v>62</v>
      </c>
      <c r="M700">
        <v>10</v>
      </c>
      <c r="N700">
        <v>45</v>
      </c>
      <c r="O700">
        <v>9675</v>
      </c>
      <c r="P700">
        <v>2150</v>
      </c>
      <c r="Q700">
        <v>7525</v>
      </c>
      <c r="R700" t="s">
        <v>30</v>
      </c>
      <c r="S700" t="s">
        <v>43</v>
      </c>
      <c r="T700">
        <v>0</v>
      </c>
      <c r="U700" t="s">
        <v>44</v>
      </c>
      <c r="V700" t="s">
        <v>52</v>
      </c>
    </row>
    <row r="701" spans="1:22" x14ac:dyDescent="0.35">
      <c r="A701" s="1">
        <v>45454</v>
      </c>
      <c r="B701" t="s">
        <v>760</v>
      </c>
      <c r="C701" t="s">
        <v>100</v>
      </c>
      <c r="D701" s="1">
        <v>37869</v>
      </c>
      <c r="E701" t="s">
        <v>98</v>
      </c>
      <c r="F701">
        <v>251</v>
      </c>
      <c r="G701" t="s">
        <v>88</v>
      </c>
      <c r="H701" t="s">
        <v>55</v>
      </c>
      <c r="I701" t="s">
        <v>27</v>
      </c>
      <c r="J701">
        <v>21</v>
      </c>
      <c r="K701" t="s">
        <v>50</v>
      </c>
      <c r="L701" t="s">
        <v>89</v>
      </c>
      <c r="M701">
        <v>19</v>
      </c>
      <c r="N701">
        <v>23</v>
      </c>
      <c r="O701">
        <v>5773</v>
      </c>
      <c r="P701">
        <v>4769</v>
      </c>
      <c r="Q701">
        <v>1004</v>
      </c>
      <c r="R701" t="s">
        <v>30</v>
      </c>
      <c r="S701" t="s">
        <v>31</v>
      </c>
      <c r="T701">
        <v>2</v>
      </c>
      <c r="U701" t="s">
        <v>32</v>
      </c>
      <c r="V701" t="s">
        <v>45</v>
      </c>
    </row>
    <row r="702" spans="1:22" x14ac:dyDescent="0.35">
      <c r="A702" s="1">
        <v>45293</v>
      </c>
      <c r="B702" t="s">
        <v>761</v>
      </c>
      <c r="C702" t="s">
        <v>35</v>
      </c>
      <c r="D702" s="1">
        <v>20423</v>
      </c>
      <c r="E702" t="s">
        <v>71</v>
      </c>
      <c r="F702">
        <v>377</v>
      </c>
      <c r="G702" t="s">
        <v>59</v>
      </c>
      <c r="H702" t="s">
        <v>41</v>
      </c>
      <c r="I702" t="s">
        <v>27</v>
      </c>
      <c r="J702">
        <v>68</v>
      </c>
      <c r="K702" t="s">
        <v>28</v>
      </c>
      <c r="L702" t="s">
        <v>62</v>
      </c>
      <c r="M702">
        <v>10</v>
      </c>
      <c r="N702">
        <v>45</v>
      </c>
      <c r="O702">
        <v>16965</v>
      </c>
      <c r="P702">
        <v>3770</v>
      </c>
      <c r="Q702">
        <v>13195</v>
      </c>
      <c r="R702" t="s">
        <v>30</v>
      </c>
      <c r="S702" t="s">
        <v>31</v>
      </c>
      <c r="T702">
        <v>2</v>
      </c>
      <c r="U702" t="s">
        <v>32</v>
      </c>
      <c r="V702" t="s">
        <v>70</v>
      </c>
    </row>
    <row r="703" spans="1:22" x14ac:dyDescent="0.35">
      <c r="A703" s="1">
        <v>45315</v>
      </c>
      <c r="B703" t="s">
        <v>762</v>
      </c>
      <c r="C703" t="s">
        <v>100</v>
      </c>
      <c r="D703" s="1">
        <v>21945</v>
      </c>
      <c r="E703" t="s">
        <v>98</v>
      </c>
      <c r="F703">
        <v>227</v>
      </c>
      <c r="G703" t="s">
        <v>79</v>
      </c>
      <c r="H703" t="s">
        <v>41</v>
      </c>
      <c r="I703" t="s">
        <v>27</v>
      </c>
      <c r="J703">
        <v>64</v>
      </c>
      <c r="K703" t="s">
        <v>28</v>
      </c>
      <c r="L703" t="s">
        <v>81</v>
      </c>
      <c r="M703">
        <v>7</v>
      </c>
      <c r="N703">
        <v>9</v>
      </c>
      <c r="O703">
        <v>2043</v>
      </c>
      <c r="P703">
        <v>1589</v>
      </c>
      <c r="Q703">
        <v>454</v>
      </c>
      <c r="R703" t="s">
        <v>82</v>
      </c>
      <c r="S703" t="s">
        <v>57</v>
      </c>
      <c r="T703">
        <v>3</v>
      </c>
      <c r="U703" t="s">
        <v>32</v>
      </c>
      <c r="V703" t="s">
        <v>70</v>
      </c>
    </row>
    <row r="704" spans="1:22" x14ac:dyDescent="0.35">
      <c r="A704" s="1">
        <v>45460</v>
      </c>
      <c r="B704" t="s">
        <v>763</v>
      </c>
      <c r="C704" t="s">
        <v>54</v>
      </c>
      <c r="D704" s="1">
        <v>17232</v>
      </c>
      <c r="E704" t="s">
        <v>24</v>
      </c>
      <c r="F704">
        <v>344</v>
      </c>
      <c r="G704" t="s">
        <v>67</v>
      </c>
      <c r="H704" t="s">
        <v>74</v>
      </c>
      <c r="I704" t="s">
        <v>27</v>
      </c>
      <c r="J704">
        <v>77</v>
      </c>
      <c r="K704" t="s">
        <v>56</v>
      </c>
      <c r="L704" t="s">
        <v>68</v>
      </c>
      <c r="M704">
        <v>18</v>
      </c>
      <c r="N704">
        <v>22</v>
      </c>
      <c r="O704">
        <v>7568</v>
      </c>
      <c r="P704">
        <v>6192</v>
      </c>
      <c r="Q704">
        <v>1376</v>
      </c>
      <c r="R704" t="s">
        <v>30</v>
      </c>
      <c r="S704" t="s">
        <v>39</v>
      </c>
      <c r="T704">
        <v>1</v>
      </c>
      <c r="U704" t="s">
        <v>32</v>
      </c>
      <c r="V704" t="s">
        <v>45</v>
      </c>
    </row>
    <row r="705" spans="1:22" x14ac:dyDescent="0.35">
      <c r="A705" s="1">
        <v>45335</v>
      </c>
      <c r="B705" t="s">
        <v>764</v>
      </c>
      <c r="C705" t="s">
        <v>35</v>
      </c>
      <c r="D705" s="1">
        <v>36142</v>
      </c>
      <c r="E705" t="s">
        <v>71</v>
      </c>
      <c r="F705">
        <v>58</v>
      </c>
      <c r="G705" t="s">
        <v>79</v>
      </c>
      <c r="H705" t="s">
        <v>37</v>
      </c>
      <c r="I705" t="s">
        <v>27</v>
      </c>
      <c r="J705">
        <v>25</v>
      </c>
      <c r="K705" t="s">
        <v>50</v>
      </c>
      <c r="L705" t="s">
        <v>81</v>
      </c>
      <c r="M705">
        <v>7</v>
      </c>
      <c r="N705">
        <v>9</v>
      </c>
      <c r="O705">
        <v>522</v>
      </c>
      <c r="P705">
        <v>406</v>
      </c>
      <c r="Q705">
        <v>116</v>
      </c>
      <c r="R705" t="s">
        <v>82</v>
      </c>
      <c r="S705" t="s">
        <v>31</v>
      </c>
      <c r="T705">
        <v>2</v>
      </c>
      <c r="U705" t="s">
        <v>32</v>
      </c>
      <c r="V705" t="s">
        <v>33</v>
      </c>
    </row>
    <row r="706" spans="1:22" x14ac:dyDescent="0.35">
      <c r="A706" s="1">
        <v>45340</v>
      </c>
      <c r="B706" t="s">
        <v>765</v>
      </c>
      <c r="C706" t="s">
        <v>35</v>
      </c>
      <c r="D706" s="1">
        <v>23406</v>
      </c>
      <c r="E706" t="s">
        <v>24</v>
      </c>
      <c r="F706">
        <v>73</v>
      </c>
      <c r="G706" t="s">
        <v>48</v>
      </c>
      <c r="H706" t="s">
        <v>49</v>
      </c>
      <c r="I706" t="s">
        <v>27</v>
      </c>
      <c r="J706">
        <v>60</v>
      </c>
      <c r="K706" t="s">
        <v>28</v>
      </c>
      <c r="L706" t="s">
        <v>51</v>
      </c>
      <c r="M706">
        <v>10</v>
      </c>
      <c r="N706">
        <v>11</v>
      </c>
      <c r="O706">
        <v>803</v>
      </c>
      <c r="P706">
        <v>730</v>
      </c>
      <c r="Q706">
        <v>73</v>
      </c>
      <c r="R706" t="s">
        <v>30</v>
      </c>
      <c r="S706" t="s">
        <v>43</v>
      </c>
      <c r="T706">
        <v>0</v>
      </c>
      <c r="U706" t="s">
        <v>44</v>
      </c>
      <c r="V706" t="s">
        <v>33</v>
      </c>
    </row>
    <row r="707" spans="1:22" x14ac:dyDescent="0.35">
      <c r="A707" s="1">
        <v>45364</v>
      </c>
      <c r="B707" t="s">
        <v>766</v>
      </c>
      <c r="C707" t="s">
        <v>47</v>
      </c>
      <c r="D707" s="1">
        <v>37347</v>
      </c>
      <c r="E707" t="s">
        <v>36</v>
      </c>
      <c r="F707">
        <v>458</v>
      </c>
      <c r="G707" t="s">
        <v>85</v>
      </c>
      <c r="H707" t="s">
        <v>80</v>
      </c>
      <c r="I707" t="s">
        <v>27</v>
      </c>
      <c r="J707">
        <v>22</v>
      </c>
      <c r="K707" t="s">
        <v>50</v>
      </c>
      <c r="L707" t="s">
        <v>86</v>
      </c>
      <c r="M707">
        <v>18</v>
      </c>
      <c r="N707">
        <v>36</v>
      </c>
      <c r="O707">
        <v>16488</v>
      </c>
      <c r="P707">
        <v>8244</v>
      </c>
      <c r="Q707">
        <v>8244</v>
      </c>
      <c r="R707" t="s">
        <v>30</v>
      </c>
      <c r="S707" t="s">
        <v>57</v>
      </c>
      <c r="T707">
        <v>3</v>
      </c>
      <c r="U707" t="s">
        <v>32</v>
      </c>
      <c r="V707" t="s">
        <v>52</v>
      </c>
    </row>
    <row r="708" spans="1:22" x14ac:dyDescent="0.35">
      <c r="A708" s="1">
        <v>45442</v>
      </c>
      <c r="B708" t="s">
        <v>767</v>
      </c>
      <c r="C708" t="s">
        <v>107</v>
      </c>
      <c r="D708" s="1">
        <v>17155</v>
      </c>
      <c r="E708" t="s">
        <v>71</v>
      </c>
      <c r="F708">
        <v>411</v>
      </c>
      <c r="G708" t="s">
        <v>73</v>
      </c>
      <c r="H708" t="s">
        <v>55</v>
      </c>
      <c r="I708" t="s">
        <v>27</v>
      </c>
      <c r="J708">
        <v>77</v>
      </c>
      <c r="K708" t="s">
        <v>56</v>
      </c>
      <c r="L708" t="s">
        <v>75</v>
      </c>
      <c r="M708">
        <v>14</v>
      </c>
      <c r="N708">
        <v>28</v>
      </c>
      <c r="O708">
        <v>11508</v>
      </c>
      <c r="P708">
        <v>5754</v>
      </c>
      <c r="Q708">
        <v>5754</v>
      </c>
      <c r="R708" t="s">
        <v>30</v>
      </c>
      <c r="S708" t="s">
        <v>76</v>
      </c>
      <c r="T708">
        <v>4</v>
      </c>
      <c r="U708" t="s">
        <v>32</v>
      </c>
      <c r="V708" t="s">
        <v>40</v>
      </c>
    </row>
    <row r="709" spans="1:22" x14ac:dyDescent="0.35">
      <c r="A709" s="1">
        <v>45418</v>
      </c>
      <c r="B709" t="s">
        <v>768</v>
      </c>
      <c r="C709" t="s">
        <v>23</v>
      </c>
      <c r="D709" s="1">
        <v>31970</v>
      </c>
      <c r="E709" t="s">
        <v>36</v>
      </c>
      <c r="F709">
        <v>424</v>
      </c>
      <c r="G709" t="s">
        <v>25</v>
      </c>
      <c r="H709" t="s">
        <v>80</v>
      </c>
      <c r="I709" t="s">
        <v>27</v>
      </c>
      <c r="J709">
        <v>37</v>
      </c>
      <c r="K709" t="s">
        <v>61</v>
      </c>
      <c r="L709" t="s">
        <v>29</v>
      </c>
      <c r="M709">
        <v>10</v>
      </c>
      <c r="N709">
        <v>14</v>
      </c>
      <c r="O709">
        <v>5936</v>
      </c>
      <c r="P709">
        <v>4240</v>
      </c>
      <c r="Q709">
        <v>1696</v>
      </c>
      <c r="R709" t="s">
        <v>30</v>
      </c>
      <c r="S709" t="s">
        <v>39</v>
      </c>
      <c r="T709">
        <v>1</v>
      </c>
      <c r="U709" t="s">
        <v>32</v>
      </c>
      <c r="V709" t="s">
        <v>40</v>
      </c>
    </row>
    <row r="710" spans="1:22" x14ac:dyDescent="0.35">
      <c r="A710" s="1">
        <v>45464</v>
      </c>
      <c r="B710" t="s">
        <v>769</v>
      </c>
      <c r="C710" t="s">
        <v>100</v>
      </c>
      <c r="D710" s="1">
        <v>25459</v>
      </c>
      <c r="E710" t="s">
        <v>71</v>
      </c>
      <c r="F710">
        <v>387</v>
      </c>
      <c r="G710" t="s">
        <v>73</v>
      </c>
      <c r="H710" t="s">
        <v>55</v>
      </c>
      <c r="I710" t="s">
        <v>27</v>
      </c>
      <c r="J710">
        <v>55</v>
      </c>
      <c r="K710" t="s">
        <v>42</v>
      </c>
      <c r="L710" t="s">
        <v>75</v>
      </c>
      <c r="M710">
        <v>14</v>
      </c>
      <c r="N710">
        <v>28</v>
      </c>
      <c r="O710">
        <v>10836</v>
      </c>
      <c r="P710">
        <v>5418</v>
      </c>
      <c r="Q710">
        <v>5418</v>
      </c>
      <c r="R710" t="s">
        <v>30</v>
      </c>
      <c r="S710" t="s">
        <v>63</v>
      </c>
      <c r="T710">
        <v>5</v>
      </c>
      <c r="U710" t="s">
        <v>32</v>
      </c>
      <c r="V710" t="s">
        <v>45</v>
      </c>
    </row>
    <row r="711" spans="1:22" x14ac:dyDescent="0.35">
      <c r="A711" s="1">
        <v>45374</v>
      </c>
      <c r="B711" t="s">
        <v>770</v>
      </c>
      <c r="C711" t="s">
        <v>113</v>
      </c>
      <c r="D711" s="1">
        <v>23626</v>
      </c>
      <c r="E711" t="s">
        <v>24</v>
      </c>
      <c r="F711">
        <v>84</v>
      </c>
      <c r="G711" t="s">
        <v>93</v>
      </c>
      <c r="H711" t="s">
        <v>55</v>
      </c>
      <c r="I711" t="s">
        <v>27</v>
      </c>
      <c r="J711">
        <v>60</v>
      </c>
      <c r="K711" t="s">
        <v>28</v>
      </c>
      <c r="L711" t="s">
        <v>94</v>
      </c>
      <c r="M711">
        <v>5</v>
      </c>
      <c r="N711">
        <v>7</v>
      </c>
      <c r="O711">
        <v>588</v>
      </c>
      <c r="P711">
        <v>420</v>
      </c>
      <c r="Q711">
        <v>168</v>
      </c>
      <c r="R711" t="s">
        <v>82</v>
      </c>
      <c r="S711" t="s">
        <v>69</v>
      </c>
      <c r="T711">
        <v>6</v>
      </c>
      <c r="U711" t="s">
        <v>44</v>
      </c>
      <c r="V711" t="s">
        <v>52</v>
      </c>
    </row>
    <row r="712" spans="1:22" x14ac:dyDescent="0.35">
      <c r="A712" s="1">
        <v>45495</v>
      </c>
      <c r="B712" t="s">
        <v>771</v>
      </c>
      <c r="C712" t="s">
        <v>78</v>
      </c>
      <c r="D712" s="1">
        <v>31397</v>
      </c>
      <c r="E712" t="s">
        <v>71</v>
      </c>
      <c r="F712">
        <v>286</v>
      </c>
      <c r="G712" t="s">
        <v>48</v>
      </c>
      <c r="H712" t="s">
        <v>49</v>
      </c>
      <c r="I712" t="s">
        <v>27</v>
      </c>
      <c r="J712">
        <v>39</v>
      </c>
      <c r="K712" t="s">
        <v>61</v>
      </c>
      <c r="L712" t="s">
        <v>51</v>
      </c>
      <c r="M712">
        <v>10</v>
      </c>
      <c r="N712">
        <v>11</v>
      </c>
      <c r="O712">
        <v>3146</v>
      </c>
      <c r="P712">
        <v>2860</v>
      </c>
      <c r="Q712">
        <v>286</v>
      </c>
      <c r="R712" t="s">
        <v>30</v>
      </c>
      <c r="S712" t="s">
        <v>39</v>
      </c>
      <c r="T712">
        <v>1</v>
      </c>
      <c r="U712" t="s">
        <v>32</v>
      </c>
      <c r="V712" t="s">
        <v>90</v>
      </c>
    </row>
    <row r="713" spans="1:22" x14ac:dyDescent="0.35">
      <c r="A713" s="1">
        <v>45335</v>
      </c>
      <c r="B713" t="s">
        <v>772</v>
      </c>
      <c r="C713" t="s">
        <v>100</v>
      </c>
      <c r="D713" s="1">
        <v>19109</v>
      </c>
      <c r="E713" t="s">
        <v>24</v>
      </c>
      <c r="F713">
        <v>35</v>
      </c>
      <c r="G713" t="s">
        <v>25</v>
      </c>
      <c r="H713" t="s">
        <v>80</v>
      </c>
      <c r="I713" t="s">
        <v>27</v>
      </c>
      <c r="J713">
        <v>72</v>
      </c>
      <c r="K713" t="s">
        <v>28</v>
      </c>
      <c r="L713" t="s">
        <v>29</v>
      </c>
      <c r="M713">
        <v>10</v>
      </c>
      <c r="N713">
        <v>14</v>
      </c>
      <c r="O713">
        <v>490</v>
      </c>
      <c r="P713">
        <v>350</v>
      </c>
      <c r="Q713">
        <v>140</v>
      </c>
      <c r="R713" t="s">
        <v>30</v>
      </c>
      <c r="S713" t="s">
        <v>31</v>
      </c>
      <c r="T713">
        <v>2</v>
      </c>
      <c r="U713" t="s">
        <v>32</v>
      </c>
      <c r="V713" t="s">
        <v>33</v>
      </c>
    </row>
    <row r="714" spans="1:22" x14ac:dyDescent="0.35">
      <c r="A714" s="1">
        <v>45319</v>
      </c>
      <c r="B714" t="s">
        <v>773</v>
      </c>
      <c r="C714" t="s">
        <v>113</v>
      </c>
      <c r="D714" s="1">
        <v>21749</v>
      </c>
      <c r="E714" t="s">
        <v>36</v>
      </c>
      <c r="F714">
        <v>361</v>
      </c>
      <c r="G714" t="s">
        <v>93</v>
      </c>
      <c r="H714" t="s">
        <v>55</v>
      </c>
      <c r="I714" t="s">
        <v>27</v>
      </c>
      <c r="J714">
        <v>65</v>
      </c>
      <c r="K714" t="s">
        <v>28</v>
      </c>
      <c r="L714" t="s">
        <v>94</v>
      </c>
      <c r="M714">
        <v>5</v>
      </c>
      <c r="N714">
        <v>7</v>
      </c>
      <c r="O714">
        <v>2527</v>
      </c>
      <c r="P714">
        <v>1805</v>
      </c>
      <c r="Q714">
        <v>722</v>
      </c>
      <c r="R714" t="s">
        <v>82</v>
      </c>
      <c r="S714" t="s">
        <v>43</v>
      </c>
      <c r="T714">
        <v>0</v>
      </c>
      <c r="U714" t="s">
        <v>44</v>
      </c>
      <c r="V714" t="s">
        <v>70</v>
      </c>
    </row>
    <row r="715" spans="1:22" x14ac:dyDescent="0.35">
      <c r="A715" s="1">
        <v>45448</v>
      </c>
      <c r="B715" t="s">
        <v>774</v>
      </c>
      <c r="C715" t="s">
        <v>54</v>
      </c>
      <c r="D715" s="1">
        <v>17007</v>
      </c>
      <c r="E715" t="s">
        <v>24</v>
      </c>
      <c r="F715">
        <v>468</v>
      </c>
      <c r="G715" t="s">
        <v>59</v>
      </c>
      <c r="H715" t="s">
        <v>80</v>
      </c>
      <c r="I715" t="s">
        <v>27</v>
      </c>
      <c r="J715">
        <v>78</v>
      </c>
      <c r="K715" t="s">
        <v>56</v>
      </c>
      <c r="L715" t="s">
        <v>62</v>
      </c>
      <c r="M715">
        <v>10</v>
      </c>
      <c r="N715">
        <v>45</v>
      </c>
      <c r="O715">
        <v>21060</v>
      </c>
      <c r="P715">
        <v>4680</v>
      </c>
      <c r="Q715">
        <v>16380</v>
      </c>
      <c r="R715" t="s">
        <v>30</v>
      </c>
      <c r="S715" t="s">
        <v>57</v>
      </c>
      <c r="T715">
        <v>3</v>
      </c>
      <c r="U715" t="s">
        <v>32</v>
      </c>
      <c r="V715" t="s">
        <v>45</v>
      </c>
    </row>
    <row r="716" spans="1:22" x14ac:dyDescent="0.35">
      <c r="A716" s="1">
        <v>45432</v>
      </c>
      <c r="B716" t="s">
        <v>775</v>
      </c>
      <c r="C716" t="s">
        <v>54</v>
      </c>
      <c r="D716" s="1">
        <v>31378</v>
      </c>
      <c r="E716" t="s">
        <v>71</v>
      </c>
      <c r="F716">
        <v>348</v>
      </c>
      <c r="G716" t="s">
        <v>73</v>
      </c>
      <c r="H716" t="s">
        <v>55</v>
      </c>
      <c r="I716" t="s">
        <v>27</v>
      </c>
      <c r="J716">
        <v>39</v>
      </c>
      <c r="K716" t="s">
        <v>61</v>
      </c>
      <c r="L716" t="s">
        <v>75</v>
      </c>
      <c r="M716">
        <v>14</v>
      </c>
      <c r="N716">
        <v>28</v>
      </c>
      <c r="O716">
        <v>9744</v>
      </c>
      <c r="P716">
        <v>4872</v>
      </c>
      <c r="Q716">
        <v>4872</v>
      </c>
      <c r="R716" t="s">
        <v>30</v>
      </c>
      <c r="S716" t="s">
        <v>39</v>
      </c>
      <c r="T716">
        <v>1</v>
      </c>
      <c r="U716" t="s">
        <v>32</v>
      </c>
      <c r="V716" t="s">
        <v>40</v>
      </c>
    </row>
    <row r="717" spans="1:22" x14ac:dyDescent="0.35">
      <c r="A717" s="1">
        <v>45313</v>
      </c>
      <c r="B717" t="s">
        <v>776</v>
      </c>
      <c r="C717" t="s">
        <v>78</v>
      </c>
      <c r="D717" s="1">
        <v>17578</v>
      </c>
      <c r="E717" t="s">
        <v>71</v>
      </c>
      <c r="F717">
        <v>172</v>
      </c>
      <c r="G717" t="s">
        <v>93</v>
      </c>
      <c r="H717" t="s">
        <v>41</v>
      </c>
      <c r="I717" t="s">
        <v>27</v>
      </c>
      <c r="J717">
        <v>76</v>
      </c>
      <c r="K717" t="s">
        <v>56</v>
      </c>
      <c r="L717" t="s">
        <v>94</v>
      </c>
      <c r="M717">
        <v>5</v>
      </c>
      <c r="N717">
        <v>7</v>
      </c>
      <c r="O717">
        <v>1204</v>
      </c>
      <c r="P717">
        <v>860</v>
      </c>
      <c r="Q717">
        <v>344</v>
      </c>
      <c r="R717" t="s">
        <v>82</v>
      </c>
      <c r="S717" t="s">
        <v>39</v>
      </c>
      <c r="T717">
        <v>1</v>
      </c>
      <c r="U717" t="s">
        <v>32</v>
      </c>
      <c r="V717" t="s">
        <v>70</v>
      </c>
    </row>
    <row r="718" spans="1:22" x14ac:dyDescent="0.35">
      <c r="A718" s="1">
        <v>45431</v>
      </c>
      <c r="B718" t="s">
        <v>777</v>
      </c>
      <c r="C718" t="s">
        <v>23</v>
      </c>
      <c r="D718" s="1">
        <v>27349</v>
      </c>
      <c r="E718" t="s">
        <v>98</v>
      </c>
      <c r="F718">
        <v>37</v>
      </c>
      <c r="G718" t="s">
        <v>79</v>
      </c>
      <c r="H718" t="s">
        <v>41</v>
      </c>
      <c r="I718" t="s">
        <v>27</v>
      </c>
      <c r="J718">
        <v>50</v>
      </c>
      <c r="K718" t="s">
        <v>42</v>
      </c>
      <c r="L718" t="s">
        <v>81</v>
      </c>
      <c r="M718">
        <v>7</v>
      </c>
      <c r="N718">
        <v>9</v>
      </c>
      <c r="O718">
        <v>333</v>
      </c>
      <c r="P718">
        <v>259</v>
      </c>
      <c r="Q718">
        <v>74</v>
      </c>
      <c r="R718" t="s">
        <v>82</v>
      </c>
      <c r="S718" t="s">
        <v>43</v>
      </c>
      <c r="T718">
        <v>0</v>
      </c>
      <c r="U718" t="s">
        <v>44</v>
      </c>
      <c r="V718" t="s">
        <v>40</v>
      </c>
    </row>
    <row r="719" spans="1:22" x14ac:dyDescent="0.35">
      <c r="A719" s="1">
        <v>45477</v>
      </c>
      <c r="B719" t="s">
        <v>778</v>
      </c>
      <c r="C719" t="s">
        <v>54</v>
      </c>
      <c r="D719" s="1">
        <v>31690</v>
      </c>
      <c r="E719" t="s">
        <v>24</v>
      </c>
      <c r="F719">
        <v>213</v>
      </c>
      <c r="G719" t="s">
        <v>79</v>
      </c>
      <c r="H719" t="s">
        <v>74</v>
      </c>
      <c r="I719" t="s">
        <v>27</v>
      </c>
      <c r="J719">
        <v>38</v>
      </c>
      <c r="K719" t="s">
        <v>61</v>
      </c>
      <c r="L719" t="s">
        <v>81</v>
      </c>
      <c r="M719">
        <v>7</v>
      </c>
      <c r="N719">
        <v>9</v>
      </c>
      <c r="O719">
        <v>1917</v>
      </c>
      <c r="P719">
        <v>1491</v>
      </c>
      <c r="Q719">
        <v>426</v>
      </c>
      <c r="R719" t="s">
        <v>82</v>
      </c>
      <c r="S719" t="s">
        <v>76</v>
      </c>
      <c r="T719">
        <v>4</v>
      </c>
      <c r="U719" t="s">
        <v>32</v>
      </c>
      <c r="V719" t="s">
        <v>90</v>
      </c>
    </row>
    <row r="720" spans="1:22" x14ac:dyDescent="0.35">
      <c r="A720" s="1">
        <v>45345</v>
      </c>
      <c r="B720" t="s">
        <v>779</v>
      </c>
      <c r="C720" t="s">
        <v>104</v>
      </c>
      <c r="D720" s="1">
        <v>20563</v>
      </c>
      <c r="E720" t="s">
        <v>71</v>
      </c>
      <c r="F720">
        <v>265</v>
      </c>
      <c r="G720" t="s">
        <v>48</v>
      </c>
      <c r="H720" t="s">
        <v>37</v>
      </c>
      <c r="I720" t="s">
        <v>27</v>
      </c>
      <c r="J720">
        <v>68</v>
      </c>
      <c r="K720" t="s">
        <v>28</v>
      </c>
      <c r="L720" t="s">
        <v>51</v>
      </c>
      <c r="M720">
        <v>10</v>
      </c>
      <c r="N720">
        <v>11</v>
      </c>
      <c r="O720">
        <v>2915</v>
      </c>
      <c r="P720">
        <v>2650</v>
      </c>
      <c r="Q720">
        <v>265</v>
      </c>
      <c r="R720" t="s">
        <v>30</v>
      </c>
      <c r="S720" t="s">
        <v>63</v>
      </c>
      <c r="T720">
        <v>5</v>
      </c>
      <c r="U720" t="s">
        <v>32</v>
      </c>
      <c r="V720" t="s">
        <v>33</v>
      </c>
    </row>
    <row r="721" spans="1:22" x14ac:dyDescent="0.35">
      <c r="A721" s="1">
        <v>45389</v>
      </c>
      <c r="B721" t="s">
        <v>780</v>
      </c>
      <c r="C721" t="s">
        <v>107</v>
      </c>
      <c r="D721" s="1">
        <v>22311</v>
      </c>
      <c r="E721" t="s">
        <v>24</v>
      </c>
      <c r="F721">
        <v>157</v>
      </c>
      <c r="G721" t="s">
        <v>93</v>
      </c>
      <c r="H721" t="s">
        <v>49</v>
      </c>
      <c r="I721" t="s">
        <v>27</v>
      </c>
      <c r="J721">
        <v>63</v>
      </c>
      <c r="K721" t="s">
        <v>28</v>
      </c>
      <c r="L721" t="s">
        <v>94</v>
      </c>
      <c r="M721">
        <v>5</v>
      </c>
      <c r="N721">
        <v>7</v>
      </c>
      <c r="O721">
        <v>1099</v>
      </c>
      <c r="P721">
        <v>785</v>
      </c>
      <c r="Q721">
        <v>314</v>
      </c>
      <c r="R721" t="s">
        <v>82</v>
      </c>
      <c r="S721" t="s">
        <v>43</v>
      </c>
      <c r="T721">
        <v>0</v>
      </c>
      <c r="U721" t="s">
        <v>44</v>
      </c>
      <c r="V721" t="s">
        <v>72</v>
      </c>
    </row>
    <row r="722" spans="1:22" x14ac:dyDescent="0.35">
      <c r="A722" s="1">
        <v>45356</v>
      </c>
      <c r="B722" t="s">
        <v>781</v>
      </c>
      <c r="C722" t="s">
        <v>107</v>
      </c>
      <c r="D722" s="1">
        <v>32199</v>
      </c>
      <c r="E722" t="s">
        <v>36</v>
      </c>
      <c r="F722">
        <v>445</v>
      </c>
      <c r="G722" t="s">
        <v>88</v>
      </c>
      <c r="H722" t="s">
        <v>80</v>
      </c>
      <c r="I722" t="s">
        <v>27</v>
      </c>
      <c r="J722">
        <v>36</v>
      </c>
      <c r="K722" t="s">
        <v>61</v>
      </c>
      <c r="L722" t="s">
        <v>89</v>
      </c>
      <c r="M722">
        <v>19</v>
      </c>
      <c r="N722">
        <v>23</v>
      </c>
      <c r="O722">
        <v>10235</v>
      </c>
      <c r="P722">
        <v>8455</v>
      </c>
      <c r="Q722">
        <v>1780</v>
      </c>
      <c r="R722" t="s">
        <v>30</v>
      </c>
      <c r="S722" t="s">
        <v>31</v>
      </c>
      <c r="T722">
        <v>2</v>
      </c>
      <c r="U722" t="s">
        <v>32</v>
      </c>
      <c r="V722" t="s">
        <v>52</v>
      </c>
    </row>
    <row r="723" spans="1:22" x14ac:dyDescent="0.35">
      <c r="A723" s="1">
        <v>45404</v>
      </c>
      <c r="B723" t="s">
        <v>782</v>
      </c>
      <c r="C723" t="s">
        <v>23</v>
      </c>
      <c r="D723" s="1">
        <v>20158</v>
      </c>
      <c r="E723" t="s">
        <v>98</v>
      </c>
      <c r="F723">
        <v>161</v>
      </c>
      <c r="G723" t="s">
        <v>85</v>
      </c>
      <c r="H723" t="s">
        <v>55</v>
      </c>
      <c r="I723" t="s">
        <v>27</v>
      </c>
      <c r="J723">
        <v>69</v>
      </c>
      <c r="K723" t="s">
        <v>28</v>
      </c>
      <c r="L723" t="s">
        <v>86</v>
      </c>
      <c r="M723">
        <v>18</v>
      </c>
      <c r="N723">
        <v>36</v>
      </c>
      <c r="O723">
        <v>5796</v>
      </c>
      <c r="P723">
        <v>2898</v>
      </c>
      <c r="Q723">
        <v>2898</v>
      </c>
      <c r="R723" t="s">
        <v>30</v>
      </c>
      <c r="S723" t="s">
        <v>39</v>
      </c>
      <c r="T723">
        <v>1</v>
      </c>
      <c r="U723" t="s">
        <v>32</v>
      </c>
      <c r="V723" t="s">
        <v>72</v>
      </c>
    </row>
    <row r="724" spans="1:22" x14ac:dyDescent="0.35">
      <c r="A724" s="1">
        <v>45389</v>
      </c>
      <c r="B724" t="s">
        <v>783</v>
      </c>
      <c r="C724" t="s">
        <v>35</v>
      </c>
      <c r="D724" s="1">
        <v>24080</v>
      </c>
      <c r="E724" t="s">
        <v>24</v>
      </c>
      <c r="F724">
        <v>492</v>
      </c>
      <c r="G724" t="s">
        <v>93</v>
      </c>
      <c r="H724" t="s">
        <v>80</v>
      </c>
      <c r="I724" t="s">
        <v>27</v>
      </c>
      <c r="J724">
        <v>58</v>
      </c>
      <c r="K724" t="s">
        <v>42</v>
      </c>
      <c r="L724" t="s">
        <v>94</v>
      </c>
      <c r="M724">
        <v>5</v>
      </c>
      <c r="N724">
        <v>7</v>
      </c>
      <c r="O724">
        <v>3444</v>
      </c>
      <c r="P724">
        <v>2460</v>
      </c>
      <c r="Q724">
        <v>984</v>
      </c>
      <c r="R724" t="s">
        <v>82</v>
      </c>
      <c r="S724" t="s">
        <v>43</v>
      </c>
      <c r="T724">
        <v>0</v>
      </c>
      <c r="U724" t="s">
        <v>44</v>
      </c>
      <c r="V724" t="s">
        <v>72</v>
      </c>
    </row>
    <row r="725" spans="1:22" x14ac:dyDescent="0.35">
      <c r="A725" s="1">
        <v>45485</v>
      </c>
      <c r="B725" t="s">
        <v>784</v>
      </c>
      <c r="C725" t="s">
        <v>78</v>
      </c>
      <c r="D725" s="1">
        <v>38520</v>
      </c>
      <c r="E725" t="s">
        <v>71</v>
      </c>
      <c r="F725">
        <v>26</v>
      </c>
      <c r="G725" t="s">
        <v>59</v>
      </c>
      <c r="H725" t="s">
        <v>55</v>
      </c>
      <c r="I725" t="s">
        <v>27</v>
      </c>
      <c r="J725">
        <v>19</v>
      </c>
      <c r="K725" t="s">
        <v>50</v>
      </c>
      <c r="L725" t="s">
        <v>62</v>
      </c>
      <c r="M725">
        <v>10</v>
      </c>
      <c r="N725">
        <v>45</v>
      </c>
      <c r="O725">
        <v>1170</v>
      </c>
      <c r="P725">
        <v>260</v>
      </c>
      <c r="Q725">
        <v>910</v>
      </c>
      <c r="R725" t="s">
        <v>30</v>
      </c>
      <c r="S725" t="s">
        <v>63</v>
      </c>
      <c r="T725">
        <v>5</v>
      </c>
      <c r="U725" t="s">
        <v>32</v>
      </c>
      <c r="V725" t="s">
        <v>90</v>
      </c>
    </row>
    <row r="726" spans="1:22" x14ac:dyDescent="0.35">
      <c r="A726" s="1">
        <v>45329</v>
      </c>
      <c r="B726" t="s">
        <v>785</v>
      </c>
      <c r="C726" t="s">
        <v>35</v>
      </c>
      <c r="D726" s="1">
        <v>18593</v>
      </c>
      <c r="E726" t="s">
        <v>71</v>
      </c>
      <c r="F726">
        <v>164</v>
      </c>
      <c r="G726" t="s">
        <v>85</v>
      </c>
      <c r="H726" t="s">
        <v>55</v>
      </c>
      <c r="I726" t="s">
        <v>27</v>
      </c>
      <c r="J726">
        <v>73</v>
      </c>
      <c r="K726" t="s">
        <v>28</v>
      </c>
      <c r="L726" t="s">
        <v>86</v>
      </c>
      <c r="M726">
        <v>18</v>
      </c>
      <c r="N726">
        <v>36</v>
      </c>
      <c r="O726">
        <v>5904</v>
      </c>
      <c r="P726">
        <v>2952</v>
      </c>
      <c r="Q726">
        <v>2952</v>
      </c>
      <c r="R726" t="s">
        <v>30</v>
      </c>
      <c r="S726" t="s">
        <v>57</v>
      </c>
      <c r="T726">
        <v>3</v>
      </c>
      <c r="U726" t="s">
        <v>32</v>
      </c>
      <c r="V726" t="s">
        <v>33</v>
      </c>
    </row>
    <row r="727" spans="1:22" x14ac:dyDescent="0.35">
      <c r="A727" s="1">
        <v>45491</v>
      </c>
      <c r="B727" t="s">
        <v>786</v>
      </c>
      <c r="C727" t="s">
        <v>100</v>
      </c>
      <c r="D727" s="1">
        <v>28048</v>
      </c>
      <c r="E727" t="s">
        <v>36</v>
      </c>
      <c r="F727">
        <v>162</v>
      </c>
      <c r="G727" t="s">
        <v>48</v>
      </c>
      <c r="H727" t="s">
        <v>49</v>
      </c>
      <c r="I727" t="s">
        <v>27</v>
      </c>
      <c r="J727">
        <v>48</v>
      </c>
      <c r="K727" t="s">
        <v>42</v>
      </c>
      <c r="L727" t="s">
        <v>51</v>
      </c>
      <c r="M727">
        <v>10</v>
      </c>
      <c r="N727">
        <v>11</v>
      </c>
      <c r="O727">
        <v>1782</v>
      </c>
      <c r="P727">
        <v>1620</v>
      </c>
      <c r="Q727">
        <v>162</v>
      </c>
      <c r="R727" t="s">
        <v>30</v>
      </c>
      <c r="S727" t="s">
        <v>76</v>
      </c>
      <c r="T727">
        <v>4</v>
      </c>
      <c r="U727" t="s">
        <v>32</v>
      </c>
      <c r="V727" t="s">
        <v>90</v>
      </c>
    </row>
    <row r="728" spans="1:22" x14ac:dyDescent="0.35">
      <c r="A728" s="1">
        <v>45379</v>
      </c>
      <c r="B728" t="s">
        <v>787</v>
      </c>
      <c r="C728" t="s">
        <v>100</v>
      </c>
      <c r="D728" s="1">
        <v>26814</v>
      </c>
      <c r="E728" t="s">
        <v>36</v>
      </c>
      <c r="F728">
        <v>38</v>
      </c>
      <c r="G728" t="s">
        <v>95</v>
      </c>
      <c r="H728" t="s">
        <v>80</v>
      </c>
      <c r="I728" t="s">
        <v>38</v>
      </c>
      <c r="J728">
        <v>51</v>
      </c>
      <c r="K728" t="s">
        <v>42</v>
      </c>
      <c r="L728" t="s">
        <v>96</v>
      </c>
      <c r="M728">
        <v>3</v>
      </c>
      <c r="N728">
        <v>5</v>
      </c>
      <c r="O728">
        <v>190</v>
      </c>
      <c r="P728">
        <v>114</v>
      </c>
      <c r="Q728">
        <v>76</v>
      </c>
      <c r="R728" t="s">
        <v>82</v>
      </c>
      <c r="S728" t="s">
        <v>76</v>
      </c>
      <c r="T728">
        <v>4</v>
      </c>
      <c r="U728" t="s">
        <v>32</v>
      </c>
      <c r="V728" t="s">
        <v>52</v>
      </c>
    </row>
    <row r="729" spans="1:22" x14ac:dyDescent="0.35">
      <c r="A729" s="1">
        <v>45308</v>
      </c>
      <c r="B729" t="s">
        <v>788</v>
      </c>
      <c r="C729" t="s">
        <v>84</v>
      </c>
      <c r="D729" s="1">
        <v>34043</v>
      </c>
      <c r="E729" t="s">
        <v>98</v>
      </c>
      <c r="F729">
        <v>311</v>
      </c>
      <c r="G729" t="s">
        <v>88</v>
      </c>
      <c r="H729" t="s">
        <v>55</v>
      </c>
      <c r="I729" t="s">
        <v>27</v>
      </c>
      <c r="J729">
        <v>31</v>
      </c>
      <c r="K729" t="s">
        <v>61</v>
      </c>
      <c r="L729" t="s">
        <v>89</v>
      </c>
      <c r="M729">
        <v>19</v>
      </c>
      <c r="N729">
        <v>23</v>
      </c>
      <c r="O729">
        <v>7153</v>
      </c>
      <c r="P729">
        <v>5909</v>
      </c>
      <c r="Q729">
        <v>1244</v>
      </c>
      <c r="R729" t="s">
        <v>30</v>
      </c>
      <c r="S729" t="s">
        <v>57</v>
      </c>
      <c r="T729">
        <v>3</v>
      </c>
      <c r="U729" t="s">
        <v>32</v>
      </c>
      <c r="V729" t="s">
        <v>70</v>
      </c>
    </row>
    <row r="730" spans="1:22" x14ac:dyDescent="0.35">
      <c r="A730" s="1">
        <v>45382</v>
      </c>
      <c r="B730" t="s">
        <v>789</v>
      </c>
      <c r="C730" t="s">
        <v>113</v>
      </c>
      <c r="D730" s="1">
        <v>18192</v>
      </c>
      <c r="E730" t="s">
        <v>36</v>
      </c>
      <c r="F730">
        <v>390</v>
      </c>
      <c r="G730" t="s">
        <v>93</v>
      </c>
      <c r="H730" t="s">
        <v>80</v>
      </c>
      <c r="I730" t="s">
        <v>27</v>
      </c>
      <c r="J730">
        <v>74</v>
      </c>
      <c r="K730" t="s">
        <v>28</v>
      </c>
      <c r="L730" t="s">
        <v>94</v>
      </c>
      <c r="M730">
        <v>5</v>
      </c>
      <c r="N730">
        <v>7</v>
      </c>
      <c r="O730">
        <v>2730</v>
      </c>
      <c r="P730">
        <v>1950</v>
      </c>
      <c r="Q730">
        <v>780</v>
      </c>
      <c r="R730" t="s">
        <v>82</v>
      </c>
      <c r="S730" t="s">
        <v>43</v>
      </c>
      <c r="T730">
        <v>0</v>
      </c>
      <c r="U730" t="s">
        <v>44</v>
      </c>
      <c r="V730" t="s">
        <v>52</v>
      </c>
    </row>
    <row r="731" spans="1:22" x14ac:dyDescent="0.35">
      <c r="A731" s="1">
        <v>45374</v>
      </c>
      <c r="B731" t="s">
        <v>790</v>
      </c>
      <c r="C731" t="s">
        <v>100</v>
      </c>
      <c r="D731" s="1">
        <v>32362</v>
      </c>
      <c r="E731" t="s">
        <v>36</v>
      </c>
      <c r="F731">
        <v>178</v>
      </c>
      <c r="G731" t="s">
        <v>73</v>
      </c>
      <c r="H731" t="s">
        <v>55</v>
      </c>
      <c r="I731" t="s">
        <v>27</v>
      </c>
      <c r="J731">
        <v>36</v>
      </c>
      <c r="K731" t="s">
        <v>61</v>
      </c>
      <c r="L731" t="s">
        <v>75</v>
      </c>
      <c r="M731">
        <v>14</v>
      </c>
      <c r="N731">
        <v>28</v>
      </c>
      <c r="O731">
        <v>4984</v>
      </c>
      <c r="P731">
        <v>2492</v>
      </c>
      <c r="Q731">
        <v>2492</v>
      </c>
      <c r="R731" t="s">
        <v>30</v>
      </c>
      <c r="S731" t="s">
        <v>69</v>
      </c>
      <c r="T731">
        <v>6</v>
      </c>
      <c r="U731" t="s">
        <v>44</v>
      </c>
      <c r="V731" t="s">
        <v>52</v>
      </c>
    </row>
    <row r="732" spans="1:22" x14ac:dyDescent="0.35">
      <c r="A732" s="1">
        <v>45455</v>
      </c>
      <c r="B732" t="s">
        <v>791</v>
      </c>
      <c r="C732" t="s">
        <v>107</v>
      </c>
      <c r="D732" s="1">
        <v>31208</v>
      </c>
      <c r="E732" t="s">
        <v>24</v>
      </c>
      <c r="F732">
        <v>332</v>
      </c>
      <c r="G732" t="s">
        <v>85</v>
      </c>
      <c r="H732" t="s">
        <v>41</v>
      </c>
      <c r="I732" t="s">
        <v>27</v>
      </c>
      <c r="J732">
        <v>39</v>
      </c>
      <c r="K732" t="s">
        <v>61</v>
      </c>
      <c r="L732" t="s">
        <v>86</v>
      </c>
      <c r="M732">
        <v>18</v>
      </c>
      <c r="N732">
        <v>36</v>
      </c>
      <c r="O732">
        <v>11952</v>
      </c>
      <c r="P732">
        <v>5976</v>
      </c>
      <c r="Q732">
        <v>5976</v>
      </c>
      <c r="R732" t="s">
        <v>30</v>
      </c>
      <c r="S732" t="s">
        <v>57</v>
      </c>
      <c r="T732">
        <v>3</v>
      </c>
      <c r="U732" t="s">
        <v>32</v>
      </c>
      <c r="V732" t="s">
        <v>45</v>
      </c>
    </row>
    <row r="733" spans="1:22" x14ac:dyDescent="0.35">
      <c r="A733" s="1">
        <v>45365</v>
      </c>
      <c r="B733" t="s">
        <v>792</v>
      </c>
      <c r="C733" t="s">
        <v>78</v>
      </c>
      <c r="D733" s="1">
        <v>26823</v>
      </c>
      <c r="E733" t="s">
        <v>36</v>
      </c>
      <c r="F733">
        <v>200</v>
      </c>
      <c r="G733" t="s">
        <v>79</v>
      </c>
      <c r="H733" t="s">
        <v>41</v>
      </c>
      <c r="I733" t="s">
        <v>27</v>
      </c>
      <c r="J733">
        <v>51</v>
      </c>
      <c r="K733" t="s">
        <v>42</v>
      </c>
      <c r="L733" t="s">
        <v>81</v>
      </c>
      <c r="M733">
        <v>7</v>
      </c>
      <c r="N733">
        <v>9</v>
      </c>
      <c r="O733">
        <v>1800</v>
      </c>
      <c r="P733">
        <v>1400</v>
      </c>
      <c r="Q733">
        <v>400</v>
      </c>
      <c r="R733" t="s">
        <v>82</v>
      </c>
      <c r="S733" t="s">
        <v>76</v>
      </c>
      <c r="T733">
        <v>4</v>
      </c>
      <c r="U733" t="s">
        <v>32</v>
      </c>
      <c r="V733" t="s">
        <v>52</v>
      </c>
    </row>
    <row r="734" spans="1:22" x14ac:dyDescent="0.35">
      <c r="A734" s="1">
        <v>45439</v>
      </c>
      <c r="B734" t="s">
        <v>793</v>
      </c>
      <c r="C734" t="s">
        <v>54</v>
      </c>
      <c r="D734" s="1">
        <v>29248</v>
      </c>
      <c r="E734" t="s">
        <v>98</v>
      </c>
      <c r="F734">
        <v>315</v>
      </c>
      <c r="G734" t="s">
        <v>95</v>
      </c>
      <c r="H734" t="s">
        <v>74</v>
      </c>
      <c r="I734" t="s">
        <v>27</v>
      </c>
      <c r="J734">
        <v>44</v>
      </c>
      <c r="K734" t="s">
        <v>61</v>
      </c>
      <c r="L734" t="s">
        <v>96</v>
      </c>
      <c r="M734">
        <v>3</v>
      </c>
      <c r="N734">
        <v>5</v>
      </c>
      <c r="O734">
        <v>1575</v>
      </c>
      <c r="P734">
        <v>945</v>
      </c>
      <c r="Q734">
        <v>630</v>
      </c>
      <c r="R734" t="s">
        <v>82</v>
      </c>
      <c r="S734" t="s">
        <v>39</v>
      </c>
      <c r="T734">
        <v>1</v>
      </c>
      <c r="U734" t="s">
        <v>32</v>
      </c>
      <c r="V734" t="s">
        <v>40</v>
      </c>
    </row>
    <row r="735" spans="1:22" x14ac:dyDescent="0.35">
      <c r="A735" s="1">
        <v>45354</v>
      </c>
      <c r="B735" t="s">
        <v>794</v>
      </c>
      <c r="C735" t="s">
        <v>54</v>
      </c>
      <c r="D735" s="1">
        <v>28735</v>
      </c>
      <c r="E735" t="s">
        <v>71</v>
      </c>
      <c r="F735">
        <v>207</v>
      </c>
      <c r="G735" t="s">
        <v>59</v>
      </c>
      <c r="H735" t="s">
        <v>37</v>
      </c>
      <c r="I735" t="s">
        <v>27</v>
      </c>
      <c r="J735">
        <v>46</v>
      </c>
      <c r="K735" t="s">
        <v>42</v>
      </c>
      <c r="L735" t="s">
        <v>62</v>
      </c>
      <c r="M735">
        <v>10</v>
      </c>
      <c r="N735">
        <v>45</v>
      </c>
      <c r="O735">
        <v>9315</v>
      </c>
      <c r="P735">
        <v>2070</v>
      </c>
      <c r="Q735">
        <v>7245</v>
      </c>
      <c r="R735" t="s">
        <v>30</v>
      </c>
      <c r="S735" t="s">
        <v>43</v>
      </c>
      <c r="T735">
        <v>0</v>
      </c>
      <c r="U735" t="s">
        <v>44</v>
      </c>
      <c r="V735" t="s">
        <v>52</v>
      </c>
    </row>
    <row r="736" spans="1:22" x14ac:dyDescent="0.35">
      <c r="A736" s="1">
        <v>45447</v>
      </c>
      <c r="B736" t="s">
        <v>795</v>
      </c>
      <c r="C736" t="s">
        <v>84</v>
      </c>
      <c r="D736" s="1">
        <v>26691</v>
      </c>
      <c r="E736" t="s">
        <v>98</v>
      </c>
      <c r="F736">
        <v>204</v>
      </c>
      <c r="G736" t="s">
        <v>59</v>
      </c>
      <c r="H736" t="s">
        <v>49</v>
      </c>
      <c r="I736" t="s">
        <v>27</v>
      </c>
      <c r="J736">
        <v>51</v>
      </c>
      <c r="K736" t="s">
        <v>42</v>
      </c>
      <c r="L736" t="s">
        <v>62</v>
      </c>
      <c r="M736">
        <v>10</v>
      </c>
      <c r="N736">
        <v>45</v>
      </c>
      <c r="O736">
        <v>9180</v>
      </c>
      <c r="P736">
        <v>2040</v>
      </c>
      <c r="Q736">
        <v>7140</v>
      </c>
      <c r="R736" t="s">
        <v>30</v>
      </c>
      <c r="S736" t="s">
        <v>31</v>
      </c>
      <c r="T736">
        <v>2</v>
      </c>
      <c r="U736" t="s">
        <v>32</v>
      </c>
      <c r="V736" t="s">
        <v>45</v>
      </c>
    </row>
    <row r="737" spans="1:22" x14ac:dyDescent="0.35">
      <c r="A737" s="1">
        <v>45356</v>
      </c>
      <c r="B737" t="s">
        <v>796</v>
      </c>
      <c r="C737" t="s">
        <v>23</v>
      </c>
      <c r="D737" s="1">
        <v>34951</v>
      </c>
      <c r="E737" t="s">
        <v>36</v>
      </c>
      <c r="F737">
        <v>158</v>
      </c>
      <c r="G737" t="s">
        <v>73</v>
      </c>
      <c r="H737" t="s">
        <v>80</v>
      </c>
      <c r="I737" t="s">
        <v>27</v>
      </c>
      <c r="J737">
        <v>29</v>
      </c>
      <c r="K737" t="s">
        <v>50</v>
      </c>
      <c r="L737" t="s">
        <v>75</v>
      </c>
      <c r="M737">
        <v>14</v>
      </c>
      <c r="N737">
        <v>28</v>
      </c>
      <c r="O737">
        <v>4424</v>
      </c>
      <c r="P737">
        <v>2212</v>
      </c>
      <c r="Q737">
        <v>2212</v>
      </c>
      <c r="R737" t="s">
        <v>30</v>
      </c>
      <c r="S737" t="s">
        <v>31</v>
      </c>
      <c r="T737">
        <v>2</v>
      </c>
      <c r="U737" t="s">
        <v>32</v>
      </c>
      <c r="V737" t="s">
        <v>52</v>
      </c>
    </row>
    <row r="738" spans="1:22" x14ac:dyDescent="0.35">
      <c r="A738" s="1">
        <v>45472</v>
      </c>
      <c r="B738" t="s">
        <v>797</v>
      </c>
      <c r="C738" t="s">
        <v>84</v>
      </c>
      <c r="D738" s="1">
        <v>17019</v>
      </c>
      <c r="E738" t="s">
        <v>98</v>
      </c>
      <c r="F738">
        <v>453</v>
      </c>
      <c r="G738" t="s">
        <v>73</v>
      </c>
      <c r="H738" t="s">
        <v>55</v>
      </c>
      <c r="I738" t="s">
        <v>38</v>
      </c>
      <c r="J738">
        <v>78</v>
      </c>
      <c r="K738" t="s">
        <v>56</v>
      </c>
      <c r="L738" t="s">
        <v>75</v>
      </c>
      <c r="M738">
        <v>14</v>
      </c>
      <c r="N738">
        <v>28</v>
      </c>
      <c r="O738">
        <v>12684</v>
      </c>
      <c r="P738">
        <v>6342</v>
      </c>
      <c r="Q738">
        <v>6342</v>
      </c>
      <c r="R738" t="s">
        <v>30</v>
      </c>
      <c r="S738" t="s">
        <v>69</v>
      </c>
      <c r="T738">
        <v>6</v>
      </c>
      <c r="U738" t="s">
        <v>44</v>
      </c>
      <c r="V738" t="s">
        <v>45</v>
      </c>
    </row>
    <row r="739" spans="1:22" x14ac:dyDescent="0.35">
      <c r="A739" s="1">
        <v>45393</v>
      </c>
      <c r="B739" t="s">
        <v>798</v>
      </c>
      <c r="C739" t="s">
        <v>47</v>
      </c>
      <c r="D739" s="1">
        <v>29524</v>
      </c>
      <c r="E739" t="s">
        <v>24</v>
      </c>
      <c r="F739">
        <v>169</v>
      </c>
      <c r="G739" t="s">
        <v>79</v>
      </c>
      <c r="H739" t="s">
        <v>80</v>
      </c>
      <c r="I739" t="s">
        <v>27</v>
      </c>
      <c r="J739">
        <v>43</v>
      </c>
      <c r="K739" t="s">
        <v>61</v>
      </c>
      <c r="L739" t="s">
        <v>81</v>
      </c>
      <c r="M739">
        <v>7</v>
      </c>
      <c r="N739">
        <v>9</v>
      </c>
      <c r="O739">
        <v>1521</v>
      </c>
      <c r="P739">
        <v>1183</v>
      </c>
      <c r="Q739">
        <v>338</v>
      </c>
      <c r="R739" t="s">
        <v>82</v>
      </c>
      <c r="S739" t="s">
        <v>76</v>
      </c>
      <c r="T739">
        <v>4</v>
      </c>
      <c r="U739" t="s">
        <v>32</v>
      </c>
      <c r="V739" t="s">
        <v>72</v>
      </c>
    </row>
    <row r="740" spans="1:22" x14ac:dyDescent="0.35">
      <c r="A740" s="1">
        <v>45350</v>
      </c>
      <c r="B740" t="s">
        <v>799</v>
      </c>
      <c r="C740" t="s">
        <v>107</v>
      </c>
      <c r="D740" s="1">
        <v>29025</v>
      </c>
      <c r="E740" t="s">
        <v>98</v>
      </c>
      <c r="F740">
        <v>76</v>
      </c>
      <c r="G740" t="s">
        <v>93</v>
      </c>
      <c r="H740" t="s">
        <v>55</v>
      </c>
      <c r="I740" t="s">
        <v>27</v>
      </c>
      <c r="J740">
        <v>45</v>
      </c>
      <c r="K740" t="s">
        <v>42</v>
      </c>
      <c r="L740" t="s">
        <v>94</v>
      </c>
      <c r="M740">
        <v>5</v>
      </c>
      <c r="N740">
        <v>7</v>
      </c>
      <c r="O740">
        <v>532</v>
      </c>
      <c r="P740">
        <v>380</v>
      </c>
      <c r="Q740">
        <v>152</v>
      </c>
      <c r="R740" t="s">
        <v>82</v>
      </c>
      <c r="S740" t="s">
        <v>57</v>
      </c>
      <c r="T740">
        <v>3</v>
      </c>
      <c r="U740" t="s">
        <v>32</v>
      </c>
      <c r="V740" t="s">
        <v>33</v>
      </c>
    </row>
    <row r="741" spans="1:22" x14ac:dyDescent="0.35">
      <c r="A741" s="1">
        <v>45316</v>
      </c>
      <c r="B741" t="s">
        <v>800</v>
      </c>
      <c r="C741" t="s">
        <v>107</v>
      </c>
      <c r="D741" s="1">
        <v>20999</v>
      </c>
      <c r="E741" t="s">
        <v>24</v>
      </c>
      <c r="F741">
        <v>119</v>
      </c>
      <c r="G741" t="s">
        <v>93</v>
      </c>
      <c r="H741" t="s">
        <v>55</v>
      </c>
      <c r="I741" t="s">
        <v>27</v>
      </c>
      <c r="J741">
        <v>67</v>
      </c>
      <c r="K741" t="s">
        <v>28</v>
      </c>
      <c r="L741" t="s">
        <v>94</v>
      </c>
      <c r="M741">
        <v>5</v>
      </c>
      <c r="N741">
        <v>7</v>
      </c>
      <c r="O741">
        <v>833</v>
      </c>
      <c r="P741">
        <v>595</v>
      </c>
      <c r="Q741">
        <v>238</v>
      </c>
      <c r="R741" t="s">
        <v>82</v>
      </c>
      <c r="S741" t="s">
        <v>76</v>
      </c>
      <c r="T741">
        <v>4</v>
      </c>
      <c r="U741" t="s">
        <v>32</v>
      </c>
      <c r="V741" t="s">
        <v>70</v>
      </c>
    </row>
    <row r="742" spans="1:22" x14ac:dyDescent="0.35">
      <c r="A742" s="1">
        <v>45482</v>
      </c>
      <c r="B742" t="s">
        <v>801</v>
      </c>
      <c r="C742" t="s">
        <v>54</v>
      </c>
      <c r="D742" s="1">
        <v>34376</v>
      </c>
      <c r="E742" t="s">
        <v>71</v>
      </c>
      <c r="F742">
        <v>216</v>
      </c>
      <c r="G742" t="s">
        <v>59</v>
      </c>
      <c r="H742" t="s">
        <v>49</v>
      </c>
      <c r="I742" t="s">
        <v>27</v>
      </c>
      <c r="J742">
        <v>30</v>
      </c>
      <c r="K742" t="s">
        <v>61</v>
      </c>
      <c r="L742" t="s">
        <v>62</v>
      </c>
      <c r="M742">
        <v>10</v>
      </c>
      <c r="N742">
        <v>45</v>
      </c>
      <c r="O742">
        <v>9720</v>
      </c>
      <c r="P742">
        <v>2160</v>
      </c>
      <c r="Q742">
        <v>7560</v>
      </c>
      <c r="R742" t="s">
        <v>30</v>
      </c>
      <c r="S742" t="s">
        <v>31</v>
      </c>
      <c r="T742">
        <v>2</v>
      </c>
      <c r="U742" t="s">
        <v>32</v>
      </c>
      <c r="V742" t="s">
        <v>90</v>
      </c>
    </row>
    <row r="743" spans="1:22" x14ac:dyDescent="0.35">
      <c r="A743" s="1">
        <v>45401</v>
      </c>
      <c r="B743" t="s">
        <v>802</v>
      </c>
      <c r="C743" t="s">
        <v>54</v>
      </c>
      <c r="D743" s="1">
        <v>23996</v>
      </c>
      <c r="E743" t="s">
        <v>24</v>
      </c>
      <c r="F743">
        <v>354</v>
      </c>
      <c r="G743" t="s">
        <v>79</v>
      </c>
      <c r="H743" t="s">
        <v>80</v>
      </c>
      <c r="I743" t="s">
        <v>27</v>
      </c>
      <c r="J743">
        <v>59</v>
      </c>
      <c r="K743" t="s">
        <v>42</v>
      </c>
      <c r="L743" t="s">
        <v>81</v>
      </c>
      <c r="M743">
        <v>7</v>
      </c>
      <c r="N743">
        <v>9</v>
      </c>
      <c r="O743">
        <v>3186</v>
      </c>
      <c r="P743">
        <v>2478</v>
      </c>
      <c r="Q743">
        <v>708</v>
      </c>
      <c r="R743" t="s">
        <v>82</v>
      </c>
      <c r="S743" t="s">
        <v>63</v>
      </c>
      <c r="T743">
        <v>5</v>
      </c>
      <c r="U743" t="s">
        <v>32</v>
      </c>
      <c r="V743" t="s">
        <v>72</v>
      </c>
    </row>
    <row r="744" spans="1:22" x14ac:dyDescent="0.35">
      <c r="A744" s="1">
        <v>45431</v>
      </c>
      <c r="B744" t="s">
        <v>803</v>
      </c>
      <c r="C744" t="s">
        <v>23</v>
      </c>
      <c r="D744" s="1">
        <v>32896</v>
      </c>
      <c r="E744" t="s">
        <v>98</v>
      </c>
      <c r="F744">
        <v>139</v>
      </c>
      <c r="G744" t="s">
        <v>93</v>
      </c>
      <c r="H744" t="s">
        <v>55</v>
      </c>
      <c r="I744" t="s">
        <v>27</v>
      </c>
      <c r="J744">
        <v>34</v>
      </c>
      <c r="K744" t="s">
        <v>61</v>
      </c>
      <c r="L744" t="s">
        <v>94</v>
      </c>
      <c r="M744">
        <v>5</v>
      </c>
      <c r="N744">
        <v>7</v>
      </c>
      <c r="O744">
        <v>973</v>
      </c>
      <c r="P744">
        <v>695</v>
      </c>
      <c r="Q744">
        <v>278</v>
      </c>
      <c r="R744" t="s">
        <v>82</v>
      </c>
      <c r="S744" t="s">
        <v>43</v>
      </c>
      <c r="T744">
        <v>0</v>
      </c>
      <c r="U744" t="s">
        <v>44</v>
      </c>
      <c r="V744" t="s">
        <v>40</v>
      </c>
    </row>
    <row r="745" spans="1:22" x14ac:dyDescent="0.35">
      <c r="A745" s="1">
        <v>45299</v>
      </c>
      <c r="B745" t="s">
        <v>804</v>
      </c>
      <c r="C745" t="s">
        <v>47</v>
      </c>
      <c r="D745" s="1">
        <v>35149</v>
      </c>
      <c r="E745" t="s">
        <v>24</v>
      </c>
      <c r="F745">
        <v>429</v>
      </c>
      <c r="G745" t="s">
        <v>85</v>
      </c>
      <c r="H745" t="s">
        <v>80</v>
      </c>
      <c r="I745" t="s">
        <v>27</v>
      </c>
      <c r="J745">
        <v>28</v>
      </c>
      <c r="K745" t="s">
        <v>50</v>
      </c>
      <c r="L745" t="s">
        <v>86</v>
      </c>
      <c r="M745">
        <v>18</v>
      </c>
      <c r="N745">
        <v>36</v>
      </c>
      <c r="O745">
        <v>15444</v>
      </c>
      <c r="P745">
        <v>7722</v>
      </c>
      <c r="Q745">
        <v>7722</v>
      </c>
      <c r="R745" t="s">
        <v>30</v>
      </c>
      <c r="S745" t="s">
        <v>39</v>
      </c>
      <c r="T745">
        <v>1</v>
      </c>
      <c r="U745" t="s">
        <v>32</v>
      </c>
      <c r="V745" t="s">
        <v>70</v>
      </c>
    </row>
    <row r="746" spans="1:22" x14ac:dyDescent="0.35">
      <c r="A746" s="1">
        <v>45398</v>
      </c>
      <c r="B746" t="s">
        <v>805</v>
      </c>
      <c r="C746" t="s">
        <v>104</v>
      </c>
      <c r="D746" s="1">
        <v>19014</v>
      </c>
      <c r="E746" t="s">
        <v>71</v>
      </c>
      <c r="F746">
        <v>10</v>
      </c>
      <c r="G746" t="s">
        <v>59</v>
      </c>
      <c r="H746" t="s">
        <v>55</v>
      </c>
      <c r="I746" t="s">
        <v>27</v>
      </c>
      <c r="J746">
        <v>72</v>
      </c>
      <c r="K746" t="s">
        <v>28</v>
      </c>
      <c r="L746" t="s">
        <v>62</v>
      </c>
      <c r="M746">
        <v>10</v>
      </c>
      <c r="N746">
        <v>45</v>
      </c>
      <c r="O746">
        <v>450</v>
      </c>
      <c r="P746">
        <v>100</v>
      </c>
      <c r="Q746">
        <v>350</v>
      </c>
      <c r="R746" t="s">
        <v>30</v>
      </c>
      <c r="S746" t="s">
        <v>31</v>
      </c>
      <c r="T746">
        <v>2</v>
      </c>
      <c r="U746" t="s">
        <v>32</v>
      </c>
      <c r="V746" t="s">
        <v>72</v>
      </c>
    </row>
    <row r="747" spans="1:22" x14ac:dyDescent="0.35">
      <c r="A747" s="1">
        <v>45365</v>
      </c>
      <c r="B747" t="s">
        <v>806</v>
      </c>
      <c r="C747" t="s">
        <v>78</v>
      </c>
      <c r="D747" s="1">
        <v>29154</v>
      </c>
      <c r="E747" t="s">
        <v>98</v>
      </c>
      <c r="F747">
        <v>203</v>
      </c>
      <c r="G747" t="s">
        <v>67</v>
      </c>
      <c r="H747" t="s">
        <v>41</v>
      </c>
      <c r="I747" t="s">
        <v>27</v>
      </c>
      <c r="J747">
        <v>44</v>
      </c>
      <c r="K747" t="s">
        <v>61</v>
      </c>
      <c r="L747" t="s">
        <v>68</v>
      </c>
      <c r="M747">
        <v>18</v>
      </c>
      <c r="N747">
        <v>22</v>
      </c>
      <c r="O747">
        <v>4466</v>
      </c>
      <c r="P747">
        <v>3654</v>
      </c>
      <c r="Q747">
        <v>812</v>
      </c>
      <c r="R747" t="s">
        <v>30</v>
      </c>
      <c r="S747" t="s">
        <v>76</v>
      </c>
      <c r="T747">
        <v>4</v>
      </c>
      <c r="U747" t="s">
        <v>32</v>
      </c>
      <c r="V747" t="s">
        <v>52</v>
      </c>
    </row>
    <row r="748" spans="1:22" x14ac:dyDescent="0.35">
      <c r="A748" s="1">
        <v>45405</v>
      </c>
      <c r="B748" t="s">
        <v>807</v>
      </c>
      <c r="C748" t="s">
        <v>78</v>
      </c>
      <c r="D748" s="1">
        <v>38100</v>
      </c>
      <c r="E748" t="s">
        <v>24</v>
      </c>
      <c r="F748">
        <v>277</v>
      </c>
      <c r="G748" t="s">
        <v>79</v>
      </c>
      <c r="H748" t="s">
        <v>41</v>
      </c>
      <c r="I748" t="s">
        <v>27</v>
      </c>
      <c r="J748">
        <v>20</v>
      </c>
      <c r="K748" t="s">
        <v>50</v>
      </c>
      <c r="L748" t="s">
        <v>81</v>
      </c>
      <c r="M748">
        <v>7</v>
      </c>
      <c r="N748">
        <v>9</v>
      </c>
      <c r="O748">
        <v>2493</v>
      </c>
      <c r="P748">
        <v>1939</v>
      </c>
      <c r="Q748">
        <v>554</v>
      </c>
      <c r="R748" t="s">
        <v>82</v>
      </c>
      <c r="S748" t="s">
        <v>31</v>
      </c>
      <c r="T748">
        <v>2</v>
      </c>
      <c r="U748" t="s">
        <v>32</v>
      </c>
      <c r="V748" t="s">
        <v>72</v>
      </c>
    </row>
    <row r="749" spans="1:22" x14ac:dyDescent="0.35">
      <c r="A749" s="1">
        <v>45388</v>
      </c>
      <c r="B749" t="s">
        <v>808</v>
      </c>
      <c r="C749" t="s">
        <v>100</v>
      </c>
      <c r="D749" s="1">
        <v>38577</v>
      </c>
      <c r="E749" t="s">
        <v>98</v>
      </c>
      <c r="F749">
        <v>12</v>
      </c>
      <c r="G749" t="s">
        <v>73</v>
      </c>
      <c r="H749" t="s">
        <v>74</v>
      </c>
      <c r="I749" t="s">
        <v>27</v>
      </c>
      <c r="J749">
        <v>19</v>
      </c>
      <c r="K749" t="s">
        <v>50</v>
      </c>
      <c r="L749" t="s">
        <v>75</v>
      </c>
      <c r="M749">
        <v>14</v>
      </c>
      <c r="N749">
        <v>28</v>
      </c>
      <c r="O749">
        <v>336</v>
      </c>
      <c r="P749">
        <v>168</v>
      </c>
      <c r="Q749">
        <v>168</v>
      </c>
      <c r="R749" t="s">
        <v>30</v>
      </c>
      <c r="S749" t="s">
        <v>69</v>
      </c>
      <c r="T749">
        <v>6</v>
      </c>
      <c r="U749" t="s">
        <v>44</v>
      </c>
      <c r="V749" t="s">
        <v>72</v>
      </c>
    </row>
    <row r="750" spans="1:22" x14ac:dyDescent="0.35">
      <c r="A750" s="1">
        <v>45438</v>
      </c>
      <c r="B750" t="s">
        <v>809</v>
      </c>
      <c r="C750" t="s">
        <v>23</v>
      </c>
      <c r="D750" s="1">
        <v>26428</v>
      </c>
      <c r="E750" t="s">
        <v>98</v>
      </c>
      <c r="F750">
        <v>233</v>
      </c>
      <c r="G750" t="s">
        <v>79</v>
      </c>
      <c r="H750" t="s">
        <v>37</v>
      </c>
      <c r="I750" t="s">
        <v>27</v>
      </c>
      <c r="J750">
        <v>52</v>
      </c>
      <c r="K750" t="s">
        <v>42</v>
      </c>
      <c r="L750" t="s">
        <v>81</v>
      </c>
      <c r="M750">
        <v>7</v>
      </c>
      <c r="N750">
        <v>9</v>
      </c>
      <c r="O750">
        <v>2097</v>
      </c>
      <c r="P750">
        <v>1631</v>
      </c>
      <c r="Q750">
        <v>466</v>
      </c>
      <c r="R750" t="s">
        <v>82</v>
      </c>
      <c r="S750" t="s">
        <v>43</v>
      </c>
      <c r="T750">
        <v>0</v>
      </c>
      <c r="U750" t="s">
        <v>44</v>
      </c>
      <c r="V750" t="s">
        <v>40</v>
      </c>
    </row>
    <row r="751" spans="1:22" x14ac:dyDescent="0.35">
      <c r="A751" s="1">
        <v>45489</v>
      </c>
      <c r="B751" t="s">
        <v>810</v>
      </c>
      <c r="C751" t="s">
        <v>78</v>
      </c>
      <c r="D751" s="1">
        <v>32489</v>
      </c>
      <c r="E751" t="s">
        <v>71</v>
      </c>
      <c r="F751">
        <v>23</v>
      </c>
      <c r="G751" t="s">
        <v>93</v>
      </c>
      <c r="H751" t="s">
        <v>49</v>
      </c>
      <c r="I751" t="s">
        <v>27</v>
      </c>
      <c r="J751">
        <v>36</v>
      </c>
      <c r="K751" t="s">
        <v>61</v>
      </c>
      <c r="L751" t="s">
        <v>94</v>
      </c>
      <c r="M751">
        <v>5</v>
      </c>
      <c r="N751">
        <v>7</v>
      </c>
      <c r="O751">
        <v>161</v>
      </c>
      <c r="P751">
        <v>115</v>
      </c>
      <c r="Q751">
        <v>46</v>
      </c>
      <c r="R751" t="s">
        <v>82</v>
      </c>
      <c r="S751" t="s">
        <v>31</v>
      </c>
      <c r="T751">
        <v>2</v>
      </c>
      <c r="U751" t="s">
        <v>32</v>
      </c>
      <c r="V751" t="s">
        <v>90</v>
      </c>
    </row>
    <row r="752" spans="1:22" x14ac:dyDescent="0.35">
      <c r="A752" s="1">
        <v>45415</v>
      </c>
      <c r="B752" t="s">
        <v>811</v>
      </c>
      <c r="C752" t="s">
        <v>113</v>
      </c>
      <c r="D752" s="1">
        <v>16849</v>
      </c>
      <c r="E752" t="s">
        <v>24</v>
      </c>
      <c r="F752">
        <v>299</v>
      </c>
      <c r="G752" t="s">
        <v>93</v>
      </c>
      <c r="H752" t="s">
        <v>80</v>
      </c>
      <c r="I752" t="s">
        <v>27</v>
      </c>
      <c r="J752">
        <v>78</v>
      </c>
      <c r="K752" t="s">
        <v>56</v>
      </c>
      <c r="L752" t="s">
        <v>94</v>
      </c>
      <c r="M752">
        <v>5</v>
      </c>
      <c r="N752">
        <v>7</v>
      </c>
      <c r="O752">
        <v>2093</v>
      </c>
      <c r="P752">
        <v>1495</v>
      </c>
      <c r="Q752">
        <v>598</v>
      </c>
      <c r="R752" t="s">
        <v>82</v>
      </c>
      <c r="S752" t="s">
        <v>63</v>
      </c>
      <c r="T752">
        <v>5</v>
      </c>
      <c r="U752" t="s">
        <v>32</v>
      </c>
      <c r="V752" t="s">
        <v>40</v>
      </c>
    </row>
    <row r="753" spans="1:22" x14ac:dyDescent="0.35">
      <c r="A753" s="1">
        <v>45348</v>
      </c>
      <c r="B753" t="s">
        <v>812</v>
      </c>
      <c r="C753" t="s">
        <v>78</v>
      </c>
      <c r="D753" s="1">
        <v>24414</v>
      </c>
      <c r="E753" t="s">
        <v>71</v>
      </c>
      <c r="F753">
        <v>495</v>
      </c>
      <c r="G753" t="s">
        <v>93</v>
      </c>
      <c r="H753" t="s">
        <v>55</v>
      </c>
      <c r="I753" t="s">
        <v>27</v>
      </c>
      <c r="J753">
        <v>57</v>
      </c>
      <c r="K753" t="s">
        <v>42</v>
      </c>
      <c r="L753" t="s">
        <v>94</v>
      </c>
      <c r="M753">
        <v>5</v>
      </c>
      <c r="N753">
        <v>7</v>
      </c>
      <c r="O753">
        <v>3465</v>
      </c>
      <c r="P753">
        <v>2475</v>
      </c>
      <c r="Q753">
        <v>990</v>
      </c>
      <c r="R753" t="s">
        <v>82</v>
      </c>
      <c r="S753" t="s">
        <v>39</v>
      </c>
      <c r="T753">
        <v>1</v>
      </c>
      <c r="U753" t="s">
        <v>32</v>
      </c>
      <c r="V753" t="s">
        <v>33</v>
      </c>
    </row>
    <row r="754" spans="1:22" x14ac:dyDescent="0.35">
      <c r="A754" s="1">
        <v>45475</v>
      </c>
      <c r="B754" t="s">
        <v>813</v>
      </c>
      <c r="C754" t="s">
        <v>54</v>
      </c>
      <c r="D754" s="1">
        <v>37470</v>
      </c>
      <c r="E754" t="s">
        <v>98</v>
      </c>
      <c r="F754">
        <v>497</v>
      </c>
      <c r="G754" t="s">
        <v>48</v>
      </c>
      <c r="H754" t="s">
        <v>80</v>
      </c>
      <c r="I754" t="s">
        <v>27</v>
      </c>
      <c r="J754">
        <v>22</v>
      </c>
      <c r="K754" t="s">
        <v>50</v>
      </c>
      <c r="L754" t="s">
        <v>51</v>
      </c>
      <c r="M754">
        <v>10</v>
      </c>
      <c r="N754">
        <v>11</v>
      </c>
      <c r="O754">
        <v>5467</v>
      </c>
      <c r="P754">
        <v>4970</v>
      </c>
      <c r="Q754">
        <v>497</v>
      </c>
      <c r="R754" t="s">
        <v>30</v>
      </c>
      <c r="S754" t="s">
        <v>31</v>
      </c>
      <c r="T754">
        <v>2</v>
      </c>
      <c r="U754" t="s">
        <v>32</v>
      </c>
      <c r="V754" t="s">
        <v>90</v>
      </c>
    </row>
    <row r="755" spans="1:22" x14ac:dyDescent="0.35">
      <c r="A755" s="1">
        <v>45329</v>
      </c>
      <c r="B755" t="s">
        <v>814</v>
      </c>
      <c r="C755" t="s">
        <v>104</v>
      </c>
      <c r="D755" s="1">
        <v>35474</v>
      </c>
      <c r="E755" t="s">
        <v>98</v>
      </c>
      <c r="F755">
        <v>400</v>
      </c>
      <c r="G755" t="s">
        <v>59</v>
      </c>
      <c r="H755" t="s">
        <v>55</v>
      </c>
      <c r="I755" t="s">
        <v>27</v>
      </c>
      <c r="J755">
        <v>27</v>
      </c>
      <c r="K755" t="s">
        <v>50</v>
      </c>
      <c r="L755" t="s">
        <v>62</v>
      </c>
      <c r="M755">
        <v>10</v>
      </c>
      <c r="N755">
        <v>45</v>
      </c>
      <c r="O755">
        <v>18000</v>
      </c>
      <c r="P755">
        <v>4000</v>
      </c>
      <c r="Q755">
        <v>14000</v>
      </c>
      <c r="R755" t="s">
        <v>30</v>
      </c>
      <c r="S755" t="s">
        <v>57</v>
      </c>
      <c r="T755">
        <v>3</v>
      </c>
      <c r="U755" t="s">
        <v>32</v>
      </c>
      <c r="V755" t="s">
        <v>33</v>
      </c>
    </row>
    <row r="756" spans="1:22" x14ac:dyDescent="0.35">
      <c r="A756" s="1">
        <v>45433</v>
      </c>
      <c r="B756" t="s">
        <v>815</v>
      </c>
      <c r="C756" t="s">
        <v>47</v>
      </c>
      <c r="D756" s="1">
        <v>33202</v>
      </c>
      <c r="E756" t="s">
        <v>24</v>
      </c>
      <c r="F756">
        <v>279</v>
      </c>
      <c r="G756" t="s">
        <v>95</v>
      </c>
      <c r="H756" t="s">
        <v>55</v>
      </c>
      <c r="I756" t="s">
        <v>27</v>
      </c>
      <c r="J756">
        <v>34</v>
      </c>
      <c r="K756" t="s">
        <v>61</v>
      </c>
      <c r="L756" t="s">
        <v>96</v>
      </c>
      <c r="M756">
        <v>3</v>
      </c>
      <c r="N756">
        <v>5</v>
      </c>
      <c r="O756">
        <v>1395</v>
      </c>
      <c r="P756">
        <v>837</v>
      </c>
      <c r="Q756">
        <v>558</v>
      </c>
      <c r="R756" t="s">
        <v>82</v>
      </c>
      <c r="S756" t="s">
        <v>31</v>
      </c>
      <c r="T756">
        <v>2</v>
      </c>
      <c r="U756" t="s">
        <v>32</v>
      </c>
      <c r="V756" t="s">
        <v>40</v>
      </c>
    </row>
    <row r="757" spans="1:22" x14ac:dyDescent="0.35">
      <c r="A757" s="1">
        <v>45495</v>
      </c>
      <c r="B757" t="s">
        <v>816</v>
      </c>
      <c r="C757" t="s">
        <v>84</v>
      </c>
      <c r="D757" s="1">
        <v>32939</v>
      </c>
      <c r="E757" t="s">
        <v>24</v>
      </c>
      <c r="F757">
        <v>108</v>
      </c>
      <c r="G757" t="s">
        <v>79</v>
      </c>
      <c r="H757" t="s">
        <v>49</v>
      </c>
      <c r="I757" t="s">
        <v>38</v>
      </c>
      <c r="J757">
        <v>34</v>
      </c>
      <c r="K757" t="s">
        <v>61</v>
      </c>
      <c r="L757" t="s">
        <v>81</v>
      </c>
      <c r="M757">
        <v>7</v>
      </c>
      <c r="N757">
        <v>9</v>
      </c>
      <c r="O757">
        <v>972</v>
      </c>
      <c r="P757">
        <v>756</v>
      </c>
      <c r="Q757">
        <v>216</v>
      </c>
      <c r="R757" t="s">
        <v>82</v>
      </c>
      <c r="S757" t="s">
        <v>39</v>
      </c>
      <c r="T757">
        <v>1</v>
      </c>
      <c r="U757" t="s">
        <v>32</v>
      </c>
      <c r="V757" t="s">
        <v>90</v>
      </c>
    </row>
    <row r="758" spans="1:22" x14ac:dyDescent="0.35">
      <c r="A758" s="1">
        <v>45375</v>
      </c>
      <c r="B758" t="s">
        <v>817</v>
      </c>
      <c r="C758" t="s">
        <v>47</v>
      </c>
      <c r="D758" s="1">
        <v>28085</v>
      </c>
      <c r="E758" t="s">
        <v>98</v>
      </c>
      <c r="F758">
        <v>319</v>
      </c>
      <c r="G758" t="s">
        <v>85</v>
      </c>
      <c r="H758" t="s">
        <v>80</v>
      </c>
      <c r="I758" t="s">
        <v>27</v>
      </c>
      <c r="J758">
        <v>47</v>
      </c>
      <c r="K758" t="s">
        <v>42</v>
      </c>
      <c r="L758" t="s">
        <v>86</v>
      </c>
      <c r="M758">
        <v>18</v>
      </c>
      <c r="N758">
        <v>36</v>
      </c>
      <c r="O758">
        <v>11484</v>
      </c>
      <c r="P758">
        <v>5742</v>
      </c>
      <c r="Q758">
        <v>5742</v>
      </c>
      <c r="R758" t="s">
        <v>30</v>
      </c>
      <c r="S758" t="s">
        <v>43</v>
      </c>
      <c r="T758">
        <v>0</v>
      </c>
      <c r="U758" t="s">
        <v>44</v>
      </c>
      <c r="V758" t="s">
        <v>52</v>
      </c>
    </row>
    <row r="759" spans="1:22" x14ac:dyDescent="0.35">
      <c r="A759" s="1">
        <v>45442</v>
      </c>
      <c r="B759" t="s">
        <v>818</v>
      </c>
      <c r="C759" t="s">
        <v>78</v>
      </c>
      <c r="D759" s="1">
        <v>24327</v>
      </c>
      <c r="E759" t="s">
        <v>24</v>
      </c>
      <c r="F759">
        <v>122</v>
      </c>
      <c r="G759" t="s">
        <v>88</v>
      </c>
      <c r="H759" t="s">
        <v>55</v>
      </c>
      <c r="I759" t="s">
        <v>27</v>
      </c>
      <c r="J759">
        <v>58</v>
      </c>
      <c r="K759" t="s">
        <v>42</v>
      </c>
      <c r="L759" t="s">
        <v>89</v>
      </c>
      <c r="M759">
        <v>19</v>
      </c>
      <c r="N759">
        <v>23</v>
      </c>
      <c r="O759">
        <v>2806</v>
      </c>
      <c r="P759">
        <v>2318</v>
      </c>
      <c r="Q759">
        <v>488</v>
      </c>
      <c r="R759" t="s">
        <v>30</v>
      </c>
      <c r="S759" t="s">
        <v>76</v>
      </c>
      <c r="T759">
        <v>4</v>
      </c>
      <c r="U759" t="s">
        <v>32</v>
      </c>
      <c r="V759" t="s">
        <v>40</v>
      </c>
    </row>
    <row r="760" spans="1:22" x14ac:dyDescent="0.35">
      <c r="A760" s="1">
        <v>45352</v>
      </c>
      <c r="B760" t="s">
        <v>819</v>
      </c>
      <c r="C760" t="s">
        <v>100</v>
      </c>
      <c r="D760" s="1">
        <v>38474</v>
      </c>
      <c r="E760" t="s">
        <v>36</v>
      </c>
      <c r="F760">
        <v>159</v>
      </c>
      <c r="G760" t="s">
        <v>95</v>
      </c>
      <c r="H760" t="s">
        <v>80</v>
      </c>
      <c r="I760" t="s">
        <v>27</v>
      </c>
      <c r="J760">
        <v>19</v>
      </c>
      <c r="K760" t="s">
        <v>50</v>
      </c>
      <c r="L760" t="s">
        <v>96</v>
      </c>
      <c r="M760">
        <v>3</v>
      </c>
      <c r="N760">
        <v>5</v>
      </c>
      <c r="O760">
        <v>795</v>
      </c>
      <c r="P760">
        <v>477</v>
      </c>
      <c r="Q760">
        <v>318</v>
      </c>
      <c r="R760" t="s">
        <v>82</v>
      </c>
      <c r="S760" t="s">
        <v>63</v>
      </c>
      <c r="T760">
        <v>5</v>
      </c>
      <c r="U760" t="s">
        <v>32</v>
      </c>
      <c r="V760" t="s">
        <v>52</v>
      </c>
    </row>
    <row r="761" spans="1:22" x14ac:dyDescent="0.35">
      <c r="A761" s="1">
        <v>45432</v>
      </c>
      <c r="B761" t="s">
        <v>820</v>
      </c>
      <c r="C761" t="s">
        <v>47</v>
      </c>
      <c r="D761" s="1">
        <v>18640</v>
      </c>
      <c r="E761" t="s">
        <v>71</v>
      </c>
      <c r="F761">
        <v>389</v>
      </c>
      <c r="G761" t="s">
        <v>67</v>
      </c>
      <c r="H761" t="s">
        <v>55</v>
      </c>
      <c r="I761" t="s">
        <v>27</v>
      </c>
      <c r="J761">
        <v>73</v>
      </c>
      <c r="K761" t="s">
        <v>28</v>
      </c>
      <c r="L761" t="s">
        <v>68</v>
      </c>
      <c r="M761">
        <v>18</v>
      </c>
      <c r="N761">
        <v>22</v>
      </c>
      <c r="O761">
        <v>8558</v>
      </c>
      <c r="P761">
        <v>7002</v>
      </c>
      <c r="Q761">
        <v>1556</v>
      </c>
      <c r="R761" t="s">
        <v>30</v>
      </c>
      <c r="S761" t="s">
        <v>39</v>
      </c>
      <c r="T761">
        <v>1</v>
      </c>
      <c r="U761" t="s">
        <v>32</v>
      </c>
      <c r="V761" t="s">
        <v>40</v>
      </c>
    </row>
    <row r="762" spans="1:22" x14ac:dyDescent="0.35">
      <c r="A762" s="1">
        <v>45431</v>
      </c>
      <c r="B762" t="s">
        <v>821</v>
      </c>
      <c r="C762" t="s">
        <v>47</v>
      </c>
      <c r="D762" s="1">
        <v>35558</v>
      </c>
      <c r="E762" t="s">
        <v>24</v>
      </c>
      <c r="F762">
        <v>241</v>
      </c>
      <c r="G762" t="s">
        <v>73</v>
      </c>
      <c r="H762" t="s">
        <v>41</v>
      </c>
      <c r="I762" t="s">
        <v>27</v>
      </c>
      <c r="J762">
        <v>27</v>
      </c>
      <c r="K762" t="s">
        <v>50</v>
      </c>
      <c r="L762" t="s">
        <v>75</v>
      </c>
      <c r="M762">
        <v>14</v>
      </c>
      <c r="N762">
        <v>28</v>
      </c>
      <c r="O762">
        <v>6748</v>
      </c>
      <c r="P762">
        <v>3374</v>
      </c>
      <c r="Q762">
        <v>3374</v>
      </c>
      <c r="R762" t="s">
        <v>30</v>
      </c>
      <c r="S762" t="s">
        <v>43</v>
      </c>
      <c r="T762">
        <v>0</v>
      </c>
      <c r="U762" t="s">
        <v>44</v>
      </c>
      <c r="V762" t="s">
        <v>40</v>
      </c>
    </row>
    <row r="763" spans="1:22" x14ac:dyDescent="0.35">
      <c r="A763" s="1">
        <v>45324</v>
      </c>
      <c r="B763" t="s">
        <v>822</v>
      </c>
      <c r="C763" t="s">
        <v>104</v>
      </c>
      <c r="D763" s="1">
        <v>19529</v>
      </c>
      <c r="E763" t="s">
        <v>98</v>
      </c>
      <c r="F763">
        <v>390</v>
      </c>
      <c r="G763" t="s">
        <v>93</v>
      </c>
      <c r="H763" t="s">
        <v>41</v>
      </c>
      <c r="I763" t="s">
        <v>27</v>
      </c>
      <c r="J763">
        <v>71</v>
      </c>
      <c r="K763" t="s">
        <v>28</v>
      </c>
      <c r="L763" t="s">
        <v>94</v>
      </c>
      <c r="M763">
        <v>5</v>
      </c>
      <c r="N763">
        <v>7</v>
      </c>
      <c r="O763">
        <v>2730</v>
      </c>
      <c r="P763">
        <v>1950</v>
      </c>
      <c r="Q763">
        <v>780</v>
      </c>
      <c r="R763" t="s">
        <v>82</v>
      </c>
      <c r="S763" t="s">
        <v>63</v>
      </c>
      <c r="T763">
        <v>5</v>
      </c>
      <c r="U763" t="s">
        <v>32</v>
      </c>
      <c r="V763" t="s">
        <v>33</v>
      </c>
    </row>
    <row r="764" spans="1:22" x14ac:dyDescent="0.35">
      <c r="A764" s="1">
        <v>45425</v>
      </c>
      <c r="B764" t="s">
        <v>823</v>
      </c>
      <c r="C764" t="s">
        <v>107</v>
      </c>
      <c r="D764" s="1">
        <v>25846</v>
      </c>
      <c r="E764" t="s">
        <v>24</v>
      </c>
      <c r="F764">
        <v>83</v>
      </c>
      <c r="G764" t="s">
        <v>88</v>
      </c>
      <c r="H764" t="s">
        <v>74</v>
      </c>
      <c r="I764" t="s">
        <v>27</v>
      </c>
      <c r="J764">
        <v>54</v>
      </c>
      <c r="K764" t="s">
        <v>42</v>
      </c>
      <c r="L764" t="s">
        <v>89</v>
      </c>
      <c r="M764">
        <v>19</v>
      </c>
      <c r="N764">
        <v>23</v>
      </c>
      <c r="O764">
        <v>1909</v>
      </c>
      <c r="P764">
        <v>1577</v>
      </c>
      <c r="Q764">
        <v>332</v>
      </c>
      <c r="R764" t="s">
        <v>30</v>
      </c>
      <c r="S764" t="s">
        <v>39</v>
      </c>
      <c r="T764">
        <v>1</v>
      </c>
      <c r="U764" t="s">
        <v>32</v>
      </c>
      <c r="V764" t="s">
        <v>40</v>
      </c>
    </row>
    <row r="765" spans="1:22" x14ac:dyDescent="0.35">
      <c r="A765" s="1">
        <v>45329</v>
      </c>
      <c r="B765" t="s">
        <v>824</v>
      </c>
      <c r="C765" t="s">
        <v>35</v>
      </c>
      <c r="D765" s="1">
        <v>30268</v>
      </c>
      <c r="E765" t="s">
        <v>71</v>
      </c>
      <c r="F765">
        <v>367</v>
      </c>
      <c r="G765" t="s">
        <v>25</v>
      </c>
      <c r="H765" t="s">
        <v>37</v>
      </c>
      <c r="I765" t="s">
        <v>27</v>
      </c>
      <c r="J765">
        <v>41</v>
      </c>
      <c r="K765" t="s">
        <v>61</v>
      </c>
      <c r="L765" t="s">
        <v>29</v>
      </c>
      <c r="M765">
        <v>10</v>
      </c>
      <c r="N765">
        <v>14</v>
      </c>
      <c r="O765">
        <v>5138</v>
      </c>
      <c r="P765">
        <v>3670</v>
      </c>
      <c r="Q765">
        <v>1468</v>
      </c>
      <c r="R765" t="s">
        <v>30</v>
      </c>
      <c r="S765" t="s">
        <v>57</v>
      </c>
      <c r="T765">
        <v>3</v>
      </c>
      <c r="U765" t="s">
        <v>32</v>
      </c>
      <c r="V765" t="s">
        <v>33</v>
      </c>
    </row>
    <row r="766" spans="1:22" x14ac:dyDescent="0.35">
      <c r="A766" s="1">
        <v>45308</v>
      </c>
      <c r="B766" t="s">
        <v>825</v>
      </c>
      <c r="C766" t="s">
        <v>113</v>
      </c>
      <c r="D766" s="1">
        <v>28131</v>
      </c>
      <c r="E766" t="s">
        <v>71</v>
      </c>
      <c r="F766">
        <v>408</v>
      </c>
      <c r="G766" t="s">
        <v>95</v>
      </c>
      <c r="H766" t="s">
        <v>49</v>
      </c>
      <c r="I766" t="s">
        <v>38</v>
      </c>
      <c r="J766">
        <v>47</v>
      </c>
      <c r="K766" t="s">
        <v>42</v>
      </c>
      <c r="L766" t="s">
        <v>96</v>
      </c>
      <c r="M766">
        <v>3</v>
      </c>
      <c r="N766">
        <v>5</v>
      </c>
      <c r="O766">
        <v>2040</v>
      </c>
      <c r="P766">
        <v>1224</v>
      </c>
      <c r="Q766">
        <v>816</v>
      </c>
      <c r="R766" t="s">
        <v>82</v>
      </c>
      <c r="S766" t="s">
        <v>57</v>
      </c>
      <c r="T766">
        <v>3</v>
      </c>
      <c r="U766" t="s">
        <v>32</v>
      </c>
      <c r="V766" t="s">
        <v>70</v>
      </c>
    </row>
    <row r="767" spans="1:22" x14ac:dyDescent="0.35">
      <c r="A767" s="1">
        <v>45346</v>
      </c>
      <c r="B767" t="s">
        <v>826</v>
      </c>
      <c r="C767" t="s">
        <v>100</v>
      </c>
      <c r="D767" s="1">
        <v>35587</v>
      </c>
      <c r="E767" t="s">
        <v>36</v>
      </c>
      <c r="F767">
        <v>401</v>
      </c>
      <c r="G767" t="s">
        <v>25</v>
      </c>
      <c r="H767" t="s">
        <v>80</v>
      </c>
      <c r="I767" t="s">
        <v>27</v>
      </c>
      <c r="J767">
        <v>27</v>
      </c>
      <c r="K767" t="s">
        <v>50</v>
      </c>
      <c r="L767" t="s">
        <v>29</v>
      </c>
      <c r="M767">
        <v>10</v>
      </c>
      <c r="N767">
        <v>14</v>
      </c>
      <c r="O767">
        <v>5614</v>
      </c>
      <c r="P767">
        <v>4010</v>
      </c>
      <c r="Q767">
        <v>1604</v>
      </c>
      <c r="R767" t="s">
        <v>30</v>
      </c>
      <c r="S767" t="s">
        <v>69</v>
      </c>
      <c r="T767">
        <v>6</v>
      </c>
      <c r="U767" t="s">
        <v>44</v>
      </c>
      <c r="V767" t="s">
        <v>33</v>
      </c>
    </row>
    <row r="768" spans="1:22" x14ac:dyDescent="0.35">
      <c r="A768" s="1">
        <v>45380</v>
      </c>
      <c r="B768" t="s">
        <v>827</v>
      </c>
      <c r="C768" t="s">
        <v>100</v>
      </c>
      <c r="D768" s="1">
        <v>34396</v>
      </c>
      <c r="E768" t="s">
        <v>24</v>
      </c>
      <c r="F768">
        <v>199</v>
      </c>
      <c r="G768" t="s">
        <v>79</v>
      </c>
      <c r="H768" t="s">
        <v>55</v>
      </c>
      <c r="I768" t="s">
        <v>27</v>
      </c>
      <c r="J768">
        <v>30</v>
      </c>
      <c r="K768" t="s">
        <v>61</v>
      </c>
      <c r="L768" t="s">
        <v>81</v>
      </c>
      <c r="M768">
        <v>7</v>
      </c>
      <c r="N768">
        <v>9</v>
      </c>
      <c r="O768">
        <v>1791</v>
      </c>
      <c r="P768">
        <v>1393</v>
      </c>
      <c r="Q768">
        <v>398</v>
      </c>
      <c r="R768" t="s">
        <v>82</v>
      </c>
      <c r="S768" t="s">
        <v>63</v>
      </c>
      <c r="T768">
        <v>5</v>
      </c>
      <c r="U768" t="s">
        <v>32</v>
      </c>
      <c r="V768" t="s">
        <v>52</v>
      </c>
    </row>
    <row r="769" spans="1:22" x14ac:dyDescent="0.35">
      <c r="A769" s="1">
        <v>45382</v>
      </c>
      <c r="B769" t="s">
        <v>828</v>
      </c>
      <c r="C769" t="s">
        <v>78</v>
      </c>
      <c r="D769" s="1">
        <v>31943</v>
      </c>
      <c r="E769" t="s">
        <v>36</v>
      </c>
      <c r="F769">
        <v>383</v>
      </c>
      <c r="G769" t="s">
        <v>48</v>
      </c>
      <c r="H769" t="s">
        <v>80</v>
      </c>
      <c r="I769" t="s">
        <v>27</v>
      </c>
      <c r="J769">
        <v>37</v>
      </c>
      <c r="K769" t="s">
        <v>61</v>
      </c>
      <c r="L769" t="s">
        <v>51</v>
      </c>
      <c r="M769">
        <v>10</v>
      </c>
      <c r="N769">
        <v>11</v>
      </c>
      <c r="O769">
        <v>4213</v>
      </c>
      <c r="P769">
        <v>3830</v>
      </c>
      <c r="Q769">
        <v>383</v>
      </c>
      <c r="R769" t="s">
        <v>30</v>
      </c>
      <c r="S769" t="s">
        <v>43</v>
      </c>
      <c r="T769">
        <v>0</v>
      </c>
      <c r="U769" t="s">
        <v>44</v>
      </c>
      <c r="V769" t="s">
        <v>52</v>
      </c>
    </row>
    <row r="770" spans="1:22" x14ac:dyDescent="0.35">
      <c r="A770" s="1">
        <v>45363</v>
      </c>
      <c r="B770" t="s">
        <v>829</v>
      </c>
      <c r="C770" t="s">
        <v>54</v>
      </c>
      <c r="D770" s="1">
        <v>36089</v>
      </c>
      <c r="E770" t="s">
        <v>36</v>
      </c>
      <c r="F770">
        <v>430</v>
      </c>
      <c r="G770" t="s">
        <v>93</v>
      </c>
      <c r="H770" t="s">
        <v>55</v>
      </c>
      <c r="I770" t="s">
        <v>27</v>
      </c>
      <c r="J770">
        <v>25</v>
      </c>
      <c r="K770" t="s">
        <v>50</v>
      </c>
      <c r="L770" t="s">
        <v>94</v>
      </c>
      <c r="M770">
        <v>5</v>
      </c>
      <c r="N770">
        <v>7</v>
      </c>
      <c r="O770">
        <v>3010</v>
      </c>
      <c r="P770">
        <v>2150</v>
      </c>
      <c r="Q770">
        <v>860</v>
      </c>
      <c r="R770" t="s">
        <v>82</v>
      </c>
      <c r="S770" t="s">
        <v>31</v>
      </c>
      <c r="T770">
        <v>2</v>
      </c>
      <c r="U770" t="s">
        <v>32</v>
      </c>
      <c r="V770" t="s">
        <v>52</v>
      </c>
    </row>
    <row r="771" spans="1:22" x14ac:dyDescent="0.35">
      <c r="A771" s="1">
        <v>45302</v>
      </c>
      <c r="B771" t="s">
        <v>830</v>
      </c>
      <c r="C771" t="s">
        <v>113</v>
      </c>
      <c r="D771" s="1">
        <v>27109</v>
      </c>
      <c r="E771" t="s">
        <v>98</v>
      </c>
      <c r="F771">
        <v>488</v>
      </c>
      <c r="G771" t="s">
        <v>59</v>
      </c>
      <c r="H771" t="s">
        <v>55</v>
      </c>
      <c r="I771" t="s">
        <v>27</v>
      </c>
      <c r="J771">
        <v>50</v>
      </c>
      <c r="K771" t="s">
        <v>42</v>
      </c>
      <c r="L771" t="s">
        <v>62</v>
      </c>
      <c r="M771">
        <v>10</v>
      </c>
      <c r="N771">
        <v>45</v>
      </c>
      <c r="O771">
        <v>21960</v>
      </c>
      <c r="P771">
        <v>4880</v>
      </c>
      <c r="Q771">
        <v>17080</v>
      </c>
      <c r="R771" t="s">
        <v>30</v>
      </c>
      <c r="S771" t="s">
        <v>76</v>
      </c>
      <c r="T771">
        <v>4</v>
      </c>
      <c r="U771" t="s">
        <v>32</v>
      </c>
      <c r="V771" t="s">
        <v>70</v>
      </c>
    </row>
    <row r="772" spans="1:22" x14ac:dyDescent="0.35">
      <c r="A772" s="1">
        <v>45313</v>
      </c>
      <c r="B772" t="s">
        <v>831</v>
      </c>
      <c r="C772" t="s">
        <v>54</v>
      </c>
      <c r="D772" s="1">
        <v>18373</v>
      </c>
      <c r="E772" t="s">
        <v>98</v>
      </c>
      <c r="F772">
        <v>477</v>
      </c>
      <c r="G772" t="s">
        <v>79</v>
      </c>
      <c r="H772" t="s">
        <v>49</v>
      </c>
      <c r="I772" t="s">
        <v>27</v>
      </c>
      <c r="J772">
        <v>74</v>
      </c>
      <c r="K772" t="s">
        <v>28</v>
      </c>
      <c r="L772" t="s">
        <v>81</v>
      </c>
      <c r="M772">
        <v>7</v>
      </c>
      <c r="N772">
        <v>9</v>
      </c>
      <c r="O772">
        <v>4293</v>
      </c>
      <c r="P772">
        <v>3339</v>
      </c>
      <c r="Q772">
        <v>954</v>
      </c>
      <c r="R772" t="s">
        <v>82</v>
      </c>
      <c r="S772" t="s">
        <v>39</v>
      </c>
      <c r="T772">
        <v>1</v>
      </c>
      <c r="U772" t="s">
        <v>32</v>
      </c>
      <c r="V772" t="s">
        <v>70</v>
      </c>
    </row>
    <row r="773" spans="1:22" x14ac:dyDescent="0.35">
      <c r="A773" s="1">
        <v>45445</v>
      </c>
      <c r="B773" t="s">
        <v>832</v>
      </c>
      <c r="C773" t="s">
        <v>23</v>
      </c>
      <c r="D773" s="1">
        <v>35455</v>
      </c>
      <c r="E773" t="s">
        <v>71</v>
      </c>
      <c r="F773">
        <v>276</v>
      </c>
      <c r="G773" t="s">
        <v>25</v>
      </c>
      <c r="H773" t="s">
        <v>80</v>
      </c>
      <c r="I773" t="s">
        <v>27</v>
      </c>
      <c r="J773">
        <v>27</v>
      </c>
      <c r="K773" t="s">
        <v>50</v>
      </c>
      <c r="L773" t="s">
        <v>29</v>
      </c>
      <c r="M773">
        <v>10</v>
      </c>
      <c r="N773">
        <v>14</v>
      </c>
      <c r="O773">
        <v>3864</v>
      </c>
      <c r="P773">
        <v>2760</v>
      </c>
      <c r="Q773">
        <v>1104</v>
      </c>
      <c r="R773" t="s">
        <v>30</v>
      </c>
      <c r="S773" t="s">
        <v>43</v>
      </c>
      <c r="T773">
        <v>0</v>
      </c>
      <c r="U773" t="s">
        <v>44</v>
      </c>
      <c r="V773" t="s">
        <v>45</v>
      </c>
    </row>
    <row r="774" spans="1:22" x14ac:dyDescent="0.35">
      <c r="A774" s="1">
        <v>45309</v>
      </c>
      <c r="B774" t="s">
        <v>833</v>
      </c>
      <c r="C774" t="s">
        <v>104</v>
      </c>
      <c r="D774" s="1">
        <v>35169</v>
      </c>
      <c r="E774" t="s">
        <v>24</v>
      </c>
      <c r="F774">
        <v>464</v>
      </c>
      <c r="G774" t="s">
        <v>79</v>
      </c>
      <c r="H774" t="s">
        <v>55</v>
      </c>
      <c r="I774" t="s">
        <v>27</v>
      </c>
      <c r="J774">
        <v>28</v>
      </c>
      <c r="K774" t="s">
        <v>50</v>
      </c>
      <c r="L774" t="s">
        <v>81</v>
      </c>
      <c r="M774">
        <v>7</v>
      </c>
      <c r="N774">
        <v>9</v>
      </c>
      <c r="O774">
        <v>4176</v>
      </c>
      <c r="P774">
        <v>3248</v>
      </c>
      <c r="Q774">
        <v>928</v>
      </c>
      <c r="R774" t="s">
        <v>82</v>
      </c>
      <c r="S774" t="s">
        <v>76</v>
      </c>
      <c r="T774">
        <v>4</v>
      </c>
      <c r="U774" t="s">
        <v>32</v>
      </c>
      <c r="V774" t="s">
        <v>70</v>
      </c>
    </row>
    <row r="775" spans="1:22" x14ac:dyDescent="0.35">
      <c r="A775" s="1">
        <v>45502</v>
      </c>
      <c r="B775" t="s">
        <v>834</v>
      </c>
      <c r="C775" t="s">
        <v>104</v>
      </c>
      <c r="D775" s="1">
        <v>28411</v>
      </c>
      <c r="E775" t="s">
        <v>24</v>
      </c>
      <c r="F775">
        <v>266</v>
      </c>
      <c r="G775" t="s">
        <v>79</v>
      </c>
      <c r="H775" t="s">
        <v>80</v>
      </c>
      <c r="I775" t="s">
        <v>27</v>
      </c>
      <c r="J775">
        <v>47</v>
      </c>
      <c r="K775" t="s">
        <v>42</v>
      </c>
      <c r="L775" t="s">
        <v>81</v>
      </c>
      <c r="M775">
        <v>7</v>
      </c>
      <c r="N775">
        <v>9</v>
      </c>
      <c r="O775">
        <v>2394</v>
      </c>
      <c r="P775">
        <v>1862</v>
      </c>
      <c r="Q775">
        <v>532</v>
      </c>
      <c r="R775" t="s">
        <v>82</v>
      </c>
      <c r="S775" t="s">
        <v>39</v>
      </c>
      <c r="T775">
        <v>1</v>
      </c>
      <c r="U775" t="s">
        <v>32</v>
      </c>
      <c r="V775" t="s">
        <v>90</v>
      </c>
    </row>
    <row r="776" spans="1:22" x14ac:dyDescent="0.35">
      <c r="A776" s="1">
        <v>45387</v>
      </c>
      <c r="B776" t="s">
        <v>835</v>
      </c>
      <c r="C776" t="s">
        <v>54</v>
      </c>
      <c r="D776" s="1">
        <v>19953</v>
      </c>
      <c r="E776" t="s">
        <v>24</v>
      </c>
      <c r="F776">
        <v>430</v>
      </c>
      <c r="G776" t="s">
        <v>25</v>
      </c>
      <c r="H776" t="s">
        <v>55</v>
      </c>
      <c r="I776" t="s">
        <v>27</v>
      </c>
      <c r="J776">
        <v>70</v>
      </c>
      <c r="K776" t="s">
        <v>28</v>
      </c>
      <c r="L776" t="s">
        <v>29</v>
      </c>
      <c r="M776">
        <v>10</v>
      </c>
      <c r="N776">
        <v>14</v>
      </c>
      <c r="O776">
        <v>6020</v>
      </c>
      <c r="P776">
        <v>4300</v>
      </c>
      <c r="Q776">
        <v>1720</v>
      </c>
      <c r="R776" t="s">
        <v>30</v>
      </c>
      <c r="S776" t="s">
        <v>63</v>
      </c>
      <c r="T776">
        <v>5</v>
      </c>
      <c r="U776" t="s">
        <v>32</v>
      </c>
      <c r="V776" t="s">
        <v>72</v>
      </c>
    </row>
    <row r="777" spans="1:22" x14ac:dyDescent="0.35">
      <c r="A777" s="1">
        <v>45334</v>
      </c>
      <c r="B777" t="s">
        <v>836</v>
      </c>
      <c r="C777" t="s">
        <v>84</v>
      </c>
      <c r="D777" s="1">
        <v>19604</v>
      </c>
      <c r="E777" t="s">
        <v>98</v>
      </c>
      <c r="F777">
        <v>107</v>
      </c>
      <c r="G777" t="s">
        <v>25</v>
      </c>
      <c r="H777" t="s">
        <v>41</v>
      </c>
      <c r="I777" t="s">
        <v>27</v>
      </c>
      <c r="J777">
        <v>70</v>
      </c>
      <c r="K777" t="s">
        <v>28</v>
      </c>
      <c r="L777" t="s">
        <v>29</v>
      </c>
      <c r="M777">
        <v>10</v>
      </c>
      <c r="N777">
        <v>14</v>
      </c>
      <c r="O777">
        <v>1498</v>
      </c>
      <c r="P777">
        <v>1070</v>
      </c>
      <c r="Q777">
        <v>428</v>
      </c>
      <c r="R777" t="s">
        <v>30</v>
      </c>
      <c r="S777" t="s">
        <v>39</v>
      </c>
      <c r="T777">
        <v>1</v>
      </c>
      <c r="U777" t="s">
        <v>32</v>
      </c>
      <c r="V777" t="s">
        <v>33</v>
      </c>
    </row>
    <row r="778" spans="1:22" x14ac:dyDescent="0.35">
      <c r="A778" s="1">
        <v>45390</v>
      </c>
      <c r="B778" t="s">
        <v>837</v>
      </c>
      <c r="C778" t="s">
        <v>47</v>
      </c>
      <c r="D778" s="1">
        <v>36436</v>
      </c>
      <c r="E778" t="s">
        <v>98</v>
      </c>
      <c r="F778">
        <v>119</v>
      </c>
      <c r="G778" t="s">
        <v>79</v>
      </c>
      <c r="H778" t="s">
        <v>41</v>
      </c>
      <c r="I778" t="s">
        <v>27</v>
      </c>
      <c r="J778">
        <v>25</v>
      </c>
      <c r="K778" t="s">
        <v>50</v>
      </c>
      <c r="L778" t="s">
        <v>81</v>
      </c>
      <c r="M778">
        <v>7</v>
      </c>
      <c r="N778">
        <v>9</v>
      </c>
      <c r="O778">
        <v>1071</v>
      </c>
      <c r="P778">
        <v>833</v>
      </c>
      <c r="Q778">
        <v>238</v>
      </c>
      <c r="R778" t="s">
        <v>82</v>
      </c>
      <c r="S778" t="s">
        <v>39</v>
      </c>
      <c r="T778">
        <v>1</v>
      </c>
      <c r="U778" t="s">
        <v>32</v>
      </c>
      <c r="V778" t="s">
        <v>72</v>
      </c>
    </row>
    <row r="779" spans="1:22" x14ac:dyDescent="0.35">
      <c r="A779" s="1">
        <v>45346</v>
      </c>
      <c r="B779" t="s">
        <v>838</v>
      </c>
      <c r="C779" t="s">
        <v>54</v>
      </c>
      <c r="D779" s="1">
        <v>27955</v>
      </c>
      <c r="E779" t="s">
        <v>36</v>
      </c>
      <c r="F779">
        <v>81</v>
      </c>
      <c r="G779" t="s">
        <v>67</v>
      </c>
      <c r="H779" t="s">
        <v>74</v>
      </c>
      <c r="I779" t="s">
        <v>27</v>
      </c>
      <c r="J779">
        <v>48</v>
      </c>
      <c r="K779" t="s">
        <v>42</v>
      </c>
      <c r="L779" t="s">
        <v>68</v>
      </c>
      <c r="M779">
        <v>18</v>
      </c>
      <c r="N779">
        <v>22</v>
      </c>
      <c r="O779">
        <v>1782</v>
      </c>
      <c r="P779">
        <v>1458</v>
      </c>
      <c r="Q779">
        <v>324</v>
      </c>
      <c r="R779" t="s">
        <v>30</v>
      </c>
      <c r="S779" t="s">
        <v>69</v>
      </c>
      <c r="T779">
        <v>6</v>
      </c>
      <c r="U779" t="s">
        <v>44</v>
      </c>
      <c r="V779" t="s">
        <v>33</v>
      </c>
    </row>
    <row r="780" spans="1:22" x14ac:dyDescent="0.35">
      <c r="A780" s="1">
        <v>45325</v>
      </c>
      <c r="B780" t="s">
        <v>839</v>
      </c>
      <c r="C780" t="s">
        <v>104</v>
      </c>
      <c r="D780" s="1">
        <v>31204</v>
      </c>
      <c r="E780" t="s">
        <v>71</v>
      </c>
      <c r="F780">
        <v>314</v>
      </c>
      <c r="G780" t="s">
        <v>85</v>
      </c>
      <c r="H780" t="s">
        <v>37</v>
      </c>
      <c r="I780" t="s">
        <v>27</v>
      </c>
      <c r="J780">
        <v>39</v>
      </c>
      <c r="K780" t="s">
        <v>61</v>
      </c>
      <c r="L780" t="s">
        <v>86</v>
      </c>
      <c r="M780">
        <v>18</v>
      </c>
      <c r="N780">
        <v>36</v>
      </c>
      <c r="O780">
        <v>11304</v>
      </c>
      <c r="P780">
        <v>5652</v>
      </c>
      <c r="Q780">
        <v>5652</v>
      </c>
      <c r="R780" t="s">
        <v>30</v>
      </c>
      <c r="S780" t="s">
        <v>69</v>
      </c>
      <c r="T780">
        <v>6</v>
      </c>
      <c r="U780" t="s">
        <v>44</v>
      </c>
      <c r="V780" t="s">
        <v>33</v>
      </c>
    </row>
    <row r="781" spans="1:22" x14ac:dyDescent="0.35">
      <c r="A781" s="1">
        <v>45410</v>
      </c>
      <c r="B781" t="s">
        <v>840</v>
      </c>
      <c r="C781" t="s">
        <v>78</v>
      </c>
      <c r="D781" s="1">
        <v>23631</v>
      </c>
      <c r="E781" t="s">
        <v>36</v>
      </c>
      <c r="F781">
        <v>257</v>
      </c>
      <c r="G781" t="s">
        <v>25</v>
      </c>
      <c r="H781" t="s">
        <v>49</v>
      </c>
      <c r="I781" t="s">
        <v>27</v>
      </c>
      <c r="J781">
        <v>60</v>
      </c>
      <c r="K781" t="s">
        <v>28</v>
      </c>
      <c r="L781" t="s">
        <v>29</v>
      </c>
      <c r="M781">
        <v>10</v>
      </c>
      <c r="N781">
        <v>14</v>
      </c>
      <c r="O781">
        <v>3598</v>
      </c>
      <c r="P781">
        <v>2570</v>
      </c>
      <c r="Q781">
        <v>1028</v>
      </c>
      <c r="R781" t="s">
        <v>30</v>
      </c>
      <c r="S781" t="s">
        <v>43</v>
      </c>
      <c r="T781">
        <v>0</v>
      </c>
      <c r="U781" t="s">
        <v>44</v>
      </c>
      <c r="V781" t="s">
        <v>72</v>
      </c>
    </row>
    <row r="782" spans="1:22" x14ac:dyDescent="0.35">
      <c r="A782" s="1">
        <v>45303</v>
      </c>
      <c r="B782" t="s">
        <v>841</v>
      </c>
      <c r="C782" t="s">
        <v>35</v>
      </c>
      <c r="D782" s="1">
        <v>27766</v>
      </c>
      <c r="E782" t="s">
        <v>36</v>
      </c>
      <c r="F782">
        <v>264</v>
      </c>
      <c r="G782" t="s">
        <v>67</v>
      </c>
      <c r="H782" t="s">
        <v>80</v>
      </c>
      <c r="I782" t="s">
        <v>27</v>
      </c>
      <c r="J782">
        <v>48</v>
      </c>
      <c r="K782" t="s">
        <v>42</v>
      </c>
      <c r="L782" t="s">
        <v>68</v>
      </c>
      <c r="M782">
        <v>18</v>
      </c>
      <c r="N782">
        <v>22</v>
      </c>
      <c r="O782">
        <v>5808</v>
      </c>
      <c r="P782">
        <v>4752</v>
      </c>
      <c r="Q782">
        <v>1056</v>
      </c>
      <c r="R782" t="s">
        <v>30</v>
      </c>
      <c r="S782" t="s">
        <v>63</v>
      </c>
      <c r="T782">
        <v>5</v>
      </c>
      <c r="U782" t="s">
        <v>32</v>
      </c>
      <c r="V782" t="s">
        <v>70</v>
      </c>
    </row>
    <row r="783" spans="1:22" x14ac:dyDescent="0.35">
      <c r="A783" s="1">
        <v>45336</v>
      </c>
      <c r="B783" t="s">
        <v>842</v>
      </c>
      <c r="C783" t="s">
        <v>107</v>
      </c>
      <c r="D783" s="1">
        <v>26091</v>
      </c>
      <c r="E783" t="s">
        <v>36</v>
      </c>
      <c r="F783">
        <v>381</v>
      </c>
      <c r="G783" t="s">
        <v>88</v>
      </c>
      <c r="H783" t="s">
        <v>55</v>
      </c>
      <c r="I783" t="s">
        <v>27</v>
      </c>
      <c r="J783">
        <v>53</v>
      </c>
      <c r="K783" t="s">
        <v>42</v>
      </c>
      <c r="L783" t="s">
        <v>89</v>
      </c>
      <c r="M783">
        <v>19</v>
      </c>
      <c r="N783">
        <v>23</v>
      </c>
      <c r="O783">
        <v>8763</v>
      </c>
      <c r="P783">
        <v>7239</v>
      </c>
      <c r="Q783">
        <v>1524</v>
      </c>
      <c r="R783" t="s">
        <v>30</v>
      </c>
      <c r="S783" t="s">
        <v>57</v>
      </c>
      <c r="T783">
        <v>3</v>
      </c>
      <c r="U783" t="s">
        <v>32</v>
      </c>
      <c r="V783" t="s">
        <v>33</v>
      </c>
    </row>
    <row r="784" spans="1:22" x14ac:dyDescent="0.35">
      <c r="A784" s="1">
        <v>45495</v>
      </c>
      <c r="B784" t="s">
        <v>843</v>
      </c>
      <c r="C784" t="s">
        <v>107</v>
      </c>
      <c r="D784" s="1">
        <v>30652</v>
      </c>
      <c r="E784" t="s">
        <v>24</v>
      </c>
      <c r="F784">
        <v>79</v>
      </c>
      <c r="G784" t="s">
        <v>48</v>
      </c>
      <c r="H784" t="s">
        <v>80</v>
      </c>
      <c r="I784" t="s">
        <v>27</v>
      </c>
      <c r="J784">
        <v>41</v>
      </c>
      <c r="K784" t="s">
        <v>61</v>
      </c>
      <c r="L784" t="s">
        <v>51</v>
      </c>
      <c r="M784">
        <v>10</v>
      </c>
      <c r="N784">
        <v>11</v>
      </c>
      <c r="O784">
        <v>869</v>
      </c>
      <c r="P784">
        <v>790</v>
      </c>
      <c r="Q784">
        <v>79</v>
      </c>
      <c r="R784" t="s">
        <v>30</v>
      </c>
      <c r="S784" t="s">
        <v>39</v>
      </c>
      <c r="T784">
        <v>1</v>
      </c>
      <c r="U784" t="s">
        <v>32</v>
      </c>
      <c r="V784" t="s">
        <v>90</v>
      </c>
    </row>
    <row r="785" spans="1:22" x14ac:dyDescent="0.35">
      <c r="A785" s="1">
        <v>45434</v>
      </c>
      <c r="B785" t="s">
        <v>844</v>
      </c>
      <c r="C785" t="s">
        <v>104</v>
      </c>
      <c r="D785" s="1">
        <v>30864</v>
      </c>
      <c r="E785" t="s">
        <v>98</v>
      </c>
      <c r="F785">
        <v>339</v>
      </c>
      <c r="G785" t="s">
        <v>48</v>
      </c>
      <c r="H785" t="s">
        <v>55</v>
      </c>
      <c r="I785" t="s">
        <v>27</v>
      </c>
      <c r="J785">
        <v>40</v>
      </c>
      <c r="K785" t="s">
        <v>61</v>
      </c>
      <c r="L785" t="s">
        <v>51</v>
      </c>
      <c r="M785">
        <v>10</v>
      </c>
      <c r="N785">
        <v>11</v>
      </c>
      <c r="O785">
        <v>3729</v>
      </c>
      <c r="P785">
        <v>3390</v>
      </c>
      <c r="Q785">
        <v>339</v>
      </c>
      <c r="R785" t="s">
        <v>30</v>
      </c>
      <c r="S785" t="s">
        <v>57</v>
      </c>
      <c r="T785">
        <v>3</v>
      </c>
      <c r="U785" t="s">
        <v>32</v>
      </c>
      <c r="V785" t="s">
        <v>40</v>
      </c>
    </row>
    <row r="786" spans="1:22" x14ac:dyDescent="0.35">
      <c r="A786" s="1">
        <v>45418</v>
      </c>
      <c r="B786" t="s">
        <v>845</v>
      </c>
      <c r="C786" t="s">
        <v>54</v>
      </c>
      <c r="D786" s="1">
        <v>37761</v>
      </c>
      <c r="E786" t="s">
        <v>98</v>
      </c>
      <c r="F786">
        <v>468</v>
      </c>
      <c r="G786" t="s">
        <v>73</v>
      </c>
      <c r="H786" t="s">
        <v>55</v>
      </c>
      <c r="I786" t="s">
        <v>27</v>
      </c>
      <c r="J786">
        <v>21</v>
      </c>
      <c r="K786" t="s">
        <v>50</v>
      </c>
      <c r="L786" t="s">
        <v>75</v>
      </c>
      <c r="M786">
        <v>14</v>
      </c>
      <c r="N786">
        <v>28</v>
      </c>
      <c r="O786">
        <v>13104</v>
      </c>
      <c r="P786">
        <v>6552</v>
      </c>
      <c r="Q786">
        <v>6552</v>
      </c>
      <c r="R786" t="s">
        <v>30</v>
      </c>
      <c r="S786" t="s">
        <v>39</v>
      </c>
      <c r="T786">
        <v>1</v>
      </c>
      <c r="U786" t="s">
        <v>32</v>
      </c>
      <c r="V786" t="s">
        <v>40</v>
      </c>
    </row>
    <row r="787" spans="1:22" x14ac:dyDescent="0.35">
      <c r="A787" s="1">
        <v>45296</v>
      </c>
      <c r="B787" t="s">
        <v>846</v>
      </c>
      <c r="C787" t="s">
        <v>23</v>
      </c>
      <c r="D787" s="1">
        <v>38569</v>
      </c>
      <c r="E787" t="s">
        <v>71</v>
      </c>
      <c r="F787">
        <v>108</v>
      </c>
      <c r="G787" t="s">
        <v>95</v>
      </c>
      <c r="H787" t="s">
        <v>49</v>
      </c>
      <c r="I787" t="s">
        <v>27</v>
      </c>
      <c r="J787">
        <v>18</v>
      </c>
      <c r="K787" t="s">
        <v>50</v>
      </c>
      <c r="L787" t="s">
        <v>96</v>
      </c>
      <c r="M787">
        <v>3</v>
      </c>
      <c r="N787">
        <v>5</v>
      </c>
      <c r="O787">
        <v>540</v>
      </c>
      <c r="P787">
        <v>324</v>
      </c>
      <c r="Q787">
        <v>216</v>
      </c>
      <c r="R787" t="s">
        <v>82</v>
      </c>
      <c r="S787" t="s">
        <v>63</v>
      </c>
      <c r="T787">
        <v>5</v>
      </c>
      <c r="U787" t="s">
        <v>32</v>
      </c>
      <c r="V787" t="s">
        <v>70</v>
      </c>
    </row>
    <row r="788" spans="1:22" x14ac:dyDescent="0.35">
      <c r="A788" s="1">
        <v>45358</v>
      </c>
      <c r="B788" t="s">
        <v>847</v>
      </c>
      <c r="C788" t="s">
        <v>78</v>
      </c>
      <c r="D788" s="1">
        <v>19069</v>
      </c>
      <c r="E788" t="s">
        <v>24</v>
      </c>
      <c r="F788">
        <v>483</v>
      </c>
      <c r="G788" t="s">
        <v>25</v>
      </c>
      <c r="H788" t="s">
        <v>80</v>
      </c>
      <c r="I788" t="s">
        <v>27</v>
      </c>
      <c r="J788">
        <v>72</v>
      </c>
      <c r="K788" t="s">
        <v>28</v>
      </c>
      <c r="L788" t="s">
        <v>29</v>
      </c>
      <c r="M788">
        <v>10</v>
      </c>
      <c r="N788">
        <v>14</v>
      </c>
      <c r="O788">
        <v>6762</v>
      </c>
      <c r="P788">
        <v>4830</v>
      </c>
      <c r="Q788">
        <v>1932</v>
      </c>
      <c r="R788" t="s">
        <v>30</v>
      </c>
      <c r="S788" t="s">
        <v>76</v>
      </c>
      <c r="T788">
        <v>4</v>
      </c>
      <c r="U788" t="s">
        <v>32</v>
      </c>
      <c r="V788" t="s">
        <v>52</v>
      </c>
    </row>
    <row r="789" spans="1:22" x14ac:dyDescent="0.35">
      <c r="A789" s="1">
        <v>45462</v>
      </c>
      <c r="B789" t="s">
        <v>848</v>
      </c>
      <c r="C789" t="s">
        <v>113</v>
      </c>
      <c r="D789" s="1">
        <v>22070</v>
      </c>
      <c r="E789" t="s">
        <v>36</v>
      </c>
      <c r="F789">
        <v>134</v>
      </c>
      <c r="G789" t="s">
        <v>95</v>
      </c>
      <c r="H789" t="s">
        <v>55</v>
      </c>
      <c r="I789" t="s">
        <v>27</v>
      </c>
      <c r="J789">
        <v>64</v>
      </c>
      <c r="K789" t="s">
        <v>28</v>
      </c>
      <c r="L789" t="s">
        <v>96</v>
      </c>
      <c r="M789">
        <v>3</v>
      </c>
      <c r="N789">
        <v>5</v>
      </c>
      <c r="O789">
        <v>670</v>
      </c>
      <c r="P789">
        <v>402</v>
      </c>
      <c r="Q789">
        <v>268</v>
      </c>
      <c r="R789" t="s">
        <v>82</v>
      </c>
      <c r="S789" t="s">
        <v>57</v>
      </c>
      <c r="T789">
        <v>3</v>
      </c>
      <c r="U789" t="s">
        <v>32</v>
      </c>
      <c r="V789" t="s">
        <v>45</v>
      </c>
    </row>
    <row r="790" spans="1:22" x14ac:dyDescent="0.35">
      <c r="A790" s="1">
        <v>45460</v>
      </c>
      <c r="B790" t="s">
        <v>849</v>
      </c>
      <c r="C790" t="s">
        <v>104</v>
      </c>
      <c r="D790" s="1">
        <v>27057</v>
      </c>
      <c r="E790" t="s">
        <v>24</v>
      </c>
      <c r="F790">
        <v>345</v>
      </c>
      <c r="G790" t="s">
        <v>88</v>
      </c>
      <c r="H790" t="s">
        <v>80</v>
      </c>
      <c r="I790" t="s">
        <v>27</v>
      </c>
      <c r="J790">
        <v>50</v>
      </c>
      <c r="K790" t="s">
        <v>42</v>
      </c>
      <c r="L790" t="s">
        <v>89</v>
      </c>
      <c r="M790">
        <v>19</v>
      </c>
      <c r="N790">
        <v>23</v>
      </c>
      <c r="O790">
        <v>7935</v>
      </c>
      <c r="P790">
        <v>6555</v>
      </c>
      <c r="Q790">
        <v>1380</v>
      </c>
      <c r="R790" t="s">
        <v>30</v>
      </c>
      <c r="S790" t="s">
        <v>39</v>
      </c>
      <c r="T790">
        <v>1</v>
      </c>
      <c r="U790" t="s">
        <v>32</v>
      </c>
      <c r="V790" t="s">
        <v>45</v>
      </c>
    </row>
    <row r="791" spans="1:22" x14ac:dyDescent="0.35">
      <c r="A791" s="1">
        <v>45310</v>
      </c>
      <c r="B791" t="s">
        <v>850</v>
      </c>
      <c r="C791" t="s">
        <v>107</v>
      </c>
      <c r="D791" s="1">
        <v>35112</v>
      </c>
      <c r="E791" t="s">
        <v>36</v>
      </c>
      <c r="F791">
        <v>32</v>
      </c>
      <c r="G791" t="s">
        <v>73</v>
      </c>
      <c r="H791" t="s">
        <v>55</v>
      </c>
      <c r="I791" t="s">
        <v>27</v>
      </c>
      <c r="J791">
        <v>28</v>
      </c>
      <c r="K791" t="s">
        <v>50</v>
      </c>
      <c r="L791" t="s">
        <v>75</v>
      </c>
      <c r="M791">
        <v>14</v>
      </c>
      <c r="N791">
        <v>28</v>
      </c>
      <c r="O791">
        <v>896</v>
      </c>
      <c r="P791">
        <v>448</v>
      </c>
      <c r="Q791">
        <v>448</v>
      </c>
      <c r="R791" t="s">
        <v>30</v>
      </c>
      <c r="S791" t="s">
        <v>63</v>
      </c>
      <c r="T791">
        <v>5</v>
      </c>
      <c r="U791" t="s">
        <v>32</v>
      </c>
      <c r="V791" t="s">
        <v>70</v>
      </c>
    </row>
    <row r="792" spans="1:22" x14ac:dyDescent="0.35">
      <c r="A792" s="1">
        <v>45359</v>
      </c>
      <c r="B792" t="s">
        <v>851</v>
      </c>
      <c r="C792" t="s">
        <v>54</v>
      </c>
      <c r="D792" s="1">
        <v>32210</v>
      </c>
      <c r="E792" t="s">
        <v>24</v>
      </c>
      <c r="F792">
        <v>355</v>
      </c>
      <c r="G792" t="s">
        <v>88</v>
      </c>
      <c r="H792" t="s">
        <v>41</v>
      </c>
      <c r="I792" t="s">
        <v>27</v>
      </c>
      <c r="J792">
        <v>36</v>
      </c>
      <c r="K792" t="s">
        <v>61</v>
      </c>
      <c r="L792" t="s">
        <v>89</v>
      </c>
      <c r="M792">
        <v>19</v>
      </c>
      <c r="N792">
        <v>23</v>
      </c>
      <c r="O792">
        <v>8165</v>
      </c>
      <c r="P792">
        <v>6745</v>
      </c>
      <c r="Q792">
        <v>1420</v>
      </c>
      <c r="R792" t="s">
        <v>30</v>
      </c>
      <c r="S792" t="s">
        <v>63</v>
      </c>
      <c r="T792">
        <v>5</v>
      </c>
      <c r="U792" t="s">
        <v>32</v>
      </c>
      <c r="V792" t="s">
        <v>52</v>
      </c>
    </row>
    <row r="793" spans="1:22" x14ac:dyDescent="0.35">
      <c r="A793" s="1">
        <v>45311</v>
      </c>
      <c r="B793" t="s">
        <v>852</v>
      </c>
      <c r="C793" t="s">
        <v>100</v>
      </c>
      <c r="D793" s="1">
        <v>36633</v>
      </c>
      <c r="E793" t="s">
        <v>98</v>
      </c>
      <c r="F793">
        <v>297</v>
      </c>
      <c r="G793" t="s">
        <v>48</v>
      </c>
      <c r="H793" t="s">
        <v>41</v>
      </c>
      <c r="I793" t="s">
        <v>27</v>
      </c>
      <c r="J793">
        <v>24</v>
      </c>
      <c r="K793" t="s">
        <v>50</v>
      </c>
      <c r="L793" t="s">
        <v>51</v>
      </c>
      <c r="M793">
        <v>10</v>
      </c>
      <c r="N793">
        <v>11</v>
      </c>
      <c r="O793">
        <v>3267</v>
      </c>
      <c r="P793">
        <v>2970</v>
      </c>
      <c r="Q793">
        <v>297</v>
      </c>
      <c r="R793" t="s">
        <v>30</v>
      </c>
      <c r="S793" t="s">
        <v>69</v>
      </c>
      <c r="T793">
        <v>6</v>
      </c>
      <c r="U793" t="s">
        <v>44</v>
      </c>
      <c r="V793" t="s">
        <v>70</v>
      </c>
    </row>
    <row r="794" spans="1:22" x14ac:dyDescent="0.35">
      <c r="A794" s="1">
        <v>45389</v>
      </c>
      <c r="B794" t="s">
        <v>853</v>
      </c>
      <c r="C794" t="s">
        <v>113</v>
      </c>
      <c r="D794" s="1">
        <v>17664</v>
      </c>
      <c r="E794" t="s">
        <v>36</v>
      </c>
      <c r="F794">
        <v>253</v>
      </c>
      <c r="G794" t="s">
        <v>79</v>
      </c>
      <c r="H794" t="s">
        <v>74</v>
      </c>
      <c r="I794" t="s">
        <v>27</v>
      </c>
      <c r="J794">
        <v>76</v>
      </c>
      <c r="K794" t="s">
        <v>56</v>
      </c>
      <c r="L794" t="s">
        <v>81</v>
      </c>
      <c r="M794">
        <v>7</v>
      </c>
      <c r="N794">
        <v>9</v>
      </c>
      <c r="O794">
        <v>2277</v>
      </c>
      <c r="P794">
        <v>1771</v>
      </c>
      <c r="Q794">
        <v>506</v>
      </c>
      <c r="R794" t="s">
        <v>82</v>
      </c>
      <c r="S794" t="s">
        <v>43</v>
      </c>
      <c r="T794">
        <v>0</v>
      </c>
      <c r="U794" t="s">
        <v>44</v>
      </c>
      <c r="V794" t="s">
        <v>72</v>
      </c>
    </row>
    <row r="795" spans="1:22" x14ac:dyDescent="0.35">
      <c r="A795" s="1">
        <v>45350</v>
      </c>
      <c r="B795" t="s">
        <v>854</v>
      </c>
      <c r="C795" t="s">
        <v>104</v>
      </c>
      <c r="D795" s="1">
        <v>27196</v>
      </c>
      <c r="E795" t="s">
        <v>71</v>
      </c>
      <c r="F795">
        <v>125</v>
      </c>
      <c r="G795" t="s">
        <v>73</v>
      </c>
      <c r="H795" t="s">
        <v>37</v>
      </c>
      <c r="I795" t="s">
        <v>27</v>
      </c>
      <c r="J795">
        <v>50</v>
      </c>
      <c r="K795" t="s">
        <v>42</v>
      </c>
      <c r="L795" t="s">
        <v>75</v>
      </c>
      <c r="M795">
        <v>14</v>
      </c>
      <c r="N795">
        <v>28</v>
      </c>
      <c r="O795">
        <v>3500</v>
      </c>
      <c r="P795">
        <v>1750</v>
      </c>
      <c r="Q795">
        <v>1750</v>
      </c>
      <c r="R795" t="s">
        <v>30</v>
      </c>
      <c r="S795" t="s">
        <v>57</v>
      </c>
      <c r="T795">
        <v>3</v>
      </c>
      <c r="U795" t="s">
        <v>32</v>
      </c>
      <c r="V795" t="s">
        <v>33</v>
      </c>
    </row>
    <row r="796" spans="1:22" x14ac:dyDescent="0.35">
      <c r="A796" s="1">
        <v>45316</v>
      </c>
      <c r="B796" t="s">
        <v>855</v>
      </c>
      <c r="C796" t="s">
        <v>35</v>
      </c>
      <c r="D796" s="1">
        <v>36982</v>
      </c>
      <c r="E796" t="s">
        <v>36</v>
      </c>
      <c r="F796">
        <v>57</v>
      </c>
      <c r="G796" t="s">
        <v>88</v>
      </c>
      <c r="H796" t="s">
        <v>49</v>
      </c>
      <c r="I796" t="s">
        <v>27</v>
      </c>
      <c r="J796">
        <v>23</v>
      </c>
      <c r="K796" t="s">
        <v>50</v>
      </c>
      <c r="L796" t="s">
        <v>89</v>
      </c>
      <c r="M796">
        <v>19</v>
      </c>
      <c r="N796">
        <v>23</v>
      </c>
      <c r="O796">
        <v>1311</v>
      </c>
      <c r="P796">
        <v>1083</v>
      </c>
      <c r="Q796">
        <v>228</v>
      </c>
      <c r="R796" t="s">
        <v>30</v>
      </c>
      <c r="S796" t="s">
        <v>76</v>
      </c>
      <c r="T796">
        <v>4</v>
      </c>
      <c r="U796" t="s">
        <v>32</v>
      </c>
      <c r="V796" t="s">
        <v>70</v>
      </c>
    </row>
    <row r="797" spans="1:22" x14ac:dyDescent="0.35">
      <c r="A797" s="1">
        <v>45488</v>
      </c>
      <c r="B797" t="s">
        <v>856</v>
      </c>
      <c r="C797" t="s">
        <v>78</v>
      </c>
      <c r="D797" s="1">
        <v>29911</v>
      </c>
      <c r="E797" t="s">
        <v>71</v>
      </c>
      <c r="F797">
        <v>467</v>
      </c>
      <c r="G797" t="s">
        <v>48</v>
      </c>
      <c r="H797" t="s">
        <v>80</v>
      </c>
      <c r="I797" t="s">
        <v>27</v>
      </c>
      <c r="J797">
        <v>43</v>
      </c>
      <c r="K797" t="s">
        <v>61</v>
      </c>
      <c r="L797" t="s">
        <v>51</v>
      </c>
      <c r="M797">
        <v>10</v>
      </c>
      <c r="N797">
        <v>11</v>
      </c>
      <c r="O797">
        <v>5137</v>
      </c>
      <c r="P797">
        <v>4670</v>
      </c>
      <c r="Q797">
        <v>467</v>
      </c>
      <c r="R797" t="s">
        <v>30</v>
      </c>
      <c r="S797" t="s">
        <v>39</v>
      </c>
      <c r="T797">
        <v>1</v>
      </c>
      <c r="U797" t="s">
        <v>32</v>
      </c>
      <c r="V797" t="s">
        <v>90</v>
      </c>
    </row>
    <row r="798" spans="1:22" x14ac:dyDescent="0.35">
      <c r="A798" s="1">
        <v>45295</v>
      </c>
      <c r="B798" t="s">
        <v>857</v>
      </c>
      <c r="C798" t="s">
        <v>54</v>
      </c>
      <c r="D798" s="1">
        <v>23624</v>
      </c>
      <c r="E798" t="s">
        <v>36</v>
      </c>
      <c r="F798">
        <v>413</v>
      </c>
      <c r="G798" t="s">
        <v>85</v>
      </c>
      <c r="H798" t="s">
        <v>55</v>
      </c>
      <c r="I798" t="s">
        <v>38</v>
      </c>
      <c r="J798">
        <v>59</v>
      </c>
      <c r="K798" t="s">
        <v>42</v>
      </c>
      <c r="L798" t="s">
        <v>86</v>
      </c>
      <c r="M798">
        <v>18</v>
      </c>
      <c r="N798">
        <v>36</v>
      </c>
      <c r="O798">
        <v>14868</v>
      </c>
      <c r="P798">
        <v>7434</v>
      </c>
      <c r="Q798">
        <v>7434</v>
      </c>
      <c r="R798" t="s">
        <v>30</v>
      </c>
      <c r="S798" t="s">
        <v>76</v>
      </c>
      <c r="T798">
        <v>4</v>
      </c>
      <c r="U798" t="s">
        <v>32</v>
      </c>
      <c r="V798" t="s">
        <v>70</v>
      </c>
    </row>
    <row r="799" spans="1:22" x14ac:dyDescent="0.35">
      <c r="A799" s="1">
        <v>45298</v>
      </c>
      <c r="B799" t="s">
        <v>858</v>
      </c>
      <c r="C799" t="s">
        <v>107</v>
      </c>
      <c r="D799" s="1">
        <v>32923</v>
      </c>
      <c r="E799" t="s">
        <v>71</v>
      </c>
      <c r="F799">
        <v>418</v>
      </c>
      <c r="G799" t="s">
        <v>85</v>
      </c>
      <c r="H799" t="s">
        <v>80</v>
      </c>
      <c r="I799" t="s">
        <v>27</v>
      </c>
      <c r="J799">
        <v>34</v>
      </c>
      <c r="K799" t="s">
        <v>61</v>
      </c>
      <c r="L799" t="s">
        <v>86</v>
      </c>
      <c r="M799">
        <v>18</v>
      </c>
      <c r="N799">
        <v>36</v>
      </c>
      <c r="O799">
        <v>15048</v>
      </c>
      <c r="P799">
        <v>7524</v>
      </c>
      <c r="Q799">
        <v>7524</v>
      </c>
      <c r="R799" t="s">
        <v>30</v>
      </c>
      <c r="S799" t="s">
        <v>43</v>
      </c>
      <c r="T799">
        <v>0</v>
      </c>
      <c r="U799" t="s">
        <v>44</v>
      </c>
      <c r="V799" t="s">
        <v>70</v>
      </c>
    </row>
    <row r="800" spans="1:22" x14ac:dyDescent="0.35">
      <c r="A800" s="1">
        <v>45438</v>
      </c>
      <c r="B800" t="s">
        <v>859</v>
      </c>
      <c r="C800" t="s">
        <v>100</v>
      </c>
      <c r="D800" s="1">
        <v>38341</v>
      </c>
      <c r="E800" t="s">
        <v>98</v>
      </c>
      <c r="F800">
        <v>484</v>
      </c>
      <c r="G800" t="s">
        <v>88</v>
      </c>
      <c r="H800" t="s">
        <v>55</v>
      </c>
      <c r="I800" t="s">
        <v>27</v>
      </c>
      <c r="J800">
        <v>19</v>
      </c>
      <c r="K800" t="s">
        <v>50</v>
      </c>
      <c r="L800" t="s">
        <v>89</v>
      </c>
      <c r="M800">
        <v>19</v>
      </c>
      <c r="N800">
        <v>23</v>
      </c>
      <c r="O800">
        <v>11132</v>
      </c>
      <c r="P800">
        <v>9196</v>
      </c>
      <c r="Q800">
        <v>1936</v>
      </c>
      <c r="R800" t="s">
        <v>30</v>
      </c>
      <c r="S800" t="s">
        <v>43</v>
      </c>
      <c r="T800">
        <v>0</v>
      </c>
      <c r="U800" t="s">
        <v>44</v>
      </c>
      <c r="V800" t="s">
        <v>40</v>
      </c>
    </row>
    <row r="801" spans="1:22" x14ac:dyDescent="0.35">
      <c r="A801" s="1">
        <v>45483</v>
      </c>
      <c r="B801" t="s">
        <v>860</v>
      </c>
      <c r="C801" t="s">
        <v>100</v>
      </c>
      <c r="D801" s="1">
        <v>27643</v>
      </c>
      <c r="E801" t="s">
        <v>24</v>
      </c>
      <c r="F801">
        <v>360</v>
      </c>
      <c r="G801" t="s">
        <v>95</v>
      </c>
      <c r="H801" t="s">
        <v>55</v>
      </c>
      <c r="I801" t="s">
        <v>27</v>
      </c>
      <c r="J801">
        <v>49</v>
      </c>
      <c r="K801" t="s">
        <v>42</v>
      </c>
      <c r="L801" t="s">
        <v>96</v>
      </c>
      <c r="M801">
        <v>3</v>
      </c>
      <c r="N801">
        <v>5</v>
      </c>
      <c r="O801">
        <v>1800</v>
      </c>
      <c r="P801">
        <v>1080</v>
      </c>
      <c r="Q801">
        <v>720</v>
      </c>
      <c r="R801" t="s">
        <v>82</v>
      </c>
      <c r="S801" t="s">
        <v>57</v>
      </c>
      <c r="T801">
        <v>3</v>
      </c>
      <c r="U801" t="s">
        <v>32</v>
      </c>
      <c r="V801" t="s">
        <v>90</v>
      </c>
    </row>
    <row r="802" spans="1:22" x14ac:dyDescent="0.35">
      <c r="A802" s="1">
        <v>45359</v>
      </c>
      <c r="B802" t="s">
        <v>861</v>
      </c>
      <c r="C802" t="s">
        <v>104</v>
      </c>
      <c r="D802" s="1">
        <v>33191</v>
      </c>
      <c r="E802" t="s">
        <v>71</v>
      </c>
      <c r="F802">
        <v>342</v>
      </c>
      <c r="G802" t="s">
        <v>85</v>
      </c>
      <c r="H802" t="s">
        <v>49</v>
      </c>
      <c r="I802" t="s">
        <v>27</v>
      </c>
      <c r="J802">
        <v>33</v>
      </c>
      <c r="K802" t="s">
        <v>61</v>
      </c>
      <c r="L802" t="s">
        <v>86</v>
      </c>
      <c r="M802">
        <v>18</v>
      </c>
      <c r="N802">
        <v>36</v>
      </c>
      <c r="O802">
        <v>12312</v>
      </c>
      <c r="P802">
        <v>6156</v>
      </c>
      <c r="Q802">
        <v>6156</v>
      </c>
      <c r="R802" t="s">
        <v>30</v>
      </c>
      <c r="S802" t="s">
        <v>63</v>
      </c>
      <c r="T802">
        <v>5</v>
      </c>
      <c r="U802" t="s">
        <v>32</v>
      </c>
      <c r="V802" t="s">
        <v>52</v>
      </c>
    </row>
    <row r="803" spans="1:22" x14ac:dyDescent="0.35">
      <c r="A803" s="1">
        <v>45417</v>
      </c>
      <c r="B803" t="s">
        <v>862</v>
      </c>
      <c r="C803" t="s">
        <v>104</v>
      </c>
      <c r="D803" s="1">
        <v>25205</v>
      </c>
      <c r="E803" t="s">
        <v>36</v>
      </c>
      <c r="F803">
        <v>454</v>
      </c>
      <c r="G803" t="s">
        <v>73</v>
      </c>
      <c r="H803" t="s">
        <v>80</v>
      </c>
      <c r="I803" t="s">
        <v>27</v>
      </c>
      <c r="J803">
        <v>55</v>
      </c>
      <c r="K803" t="s">
        <v>42</v>
      </c>
      <c r="L803" t="s">
        <v>75</v>
      </c>
      <c r="M803">
        <v>14</v>
      </c>
      <c r="N803">
        <v>28</v>
      </c>
      <c r="O803">
        <v>12712</v>
      </c>
      <c r="P803">
        <v>6356</v>
      </c>
      <c r="Q803">
        <v>6356</v>
      </c>
      <c r="R803" t="s">
        <v>30</v>
      </c>
      <c r="S803" t="s">
        <v>43</v>
      </c>
      <c r="T803">
        <v>0</v>
      </c>
      <c r="U803" t="s">
        <v>44</v>
      </c>
      <c r="V803" t="s">
        <v>40</v>
      </c>
    </row>
    <row r="804" spans="1:22" x14ac:dyDescent="0.35">
      <c r="A804" s="1">
        <v>45495</v>
      </c>
      <c r="B804" t="s">
        <v>863</v>
      </c>
      <c r="C804" t="s">
        <v>84</v>
      </c>
      <c r="D804" s="1">
        <v>26224</v>
      </c>
      <c r="E804" t="s">
        <v>71</v>
      </c>
      <c r="F804">
        <v>191</v>
      </c>
      <c r="G804" t="s">
        <v>85</v>
      </c>
      <c r="H804" t="s">
        <v>55</v>
      </c>
      <c r="I804" t="s">
        <v>27</v>
      </c>
      <c r="J804">
        <v>53</v>
      </c>
      <c r="K804" t="s">
        <v>42</v>
      </c>
      <c r="L804" t="s">
        <v>86</v>
      </c>
      <c r="M804">
        <v>18</v>
      </c>
      <c r="N804">
        <v>36</v>
      </c>
      <c r="O804">
        <v>6876</v>
      </c>
      <c r="P804">
        <v>3438</v>
      </c>
      <c r="Q804">
        <v>3438</v>
      </c>
      <c r="R804" t="s">
        <v>30</v>
      </c>
      <c r="S804" t="s">
        <v>39</v>
      </c>
      <c r="T804">
        <v>1</v>
      </c>
      <c r="U804" t="s">
        <v>32</v>
      </c>
      <c r="V804" t="s">
        <v>90</v>
      </c>
    </row>
    <row r="805" spans="1:22" x14ac:dyDescent="0.35">
      <c r="A805" s="1">
        <v>45472</v>
      </c>
      <c r="B805" t="s">
        <v>864</v>
      </c>
      <c r="C805" t="s">
        <v>47</v>
      </c>
      <c r="D805" s="1">
        <v>19367</v>
      </c>
      <c r="E805" t="s">
        <v>36</v>
      </c>
      <c r="F805">
        <v>316</v>
      </c>
      <c r="G805" t="s">
        <v>88</v>
      </c>
      <c r="H805" t="s">
        <v>80</v>
      </c>
      <c r="I805" t="s">
        <v>27</v>
      </c>
      <c r="J805">
        <v>72</v>
      </c>
      <c r="K805" t="s">
        <v>28</v>
      </c>
      <c r="L805" t="s">
        <v>89</v>
      </c>
      <c r="M805">
        <v>19</v>
      </c>
      <c r="N805">
        <v>23</v>
      </c>
      <c r="O805">
        <v>7268</v>
      </c>
      <c r="P805">
        <v>6004</v>
      </c>
      <c r="Q805">
        <v>1264</v>
      </c>
      <c r="R805" t="s">
        <v>30</v>
      </c>
      <c r="S805" t="s">
        <v>69</v>
      </c>
      <c r="T805">
        <v>6</v>
      </c>
      <c r="U805" t="s">
        <v>44</v>
      </c>
      <c r="V805" t="s">
        <v>45</v>
      </c>
    </row>
    <row r="806" spans="1:22" x14ac:dyDescent="0.35">
      <c r="A806" s="1">
        <v>45336</v>
      </c>
      <c r="B806" t="s">
        <v>865</v>
      </c>
      <c r="C806" t="s">
        <v>100</v>
      </c>
      <c r="D806" s="1">
        <v>29279</v>
      </c>
      <c r="E806" t="s">
        <v>71</v>
      </c>
      <c r="F806">
        <v>271</v>
      </c>
      <c r="G806" t="s">
        <v>25</v>
      </c>
      <c r="H806" t="s">
        <v>55</v>
      </c>
      <c r="I806" t="s">
        <v>27</v>
      </c>
      <c r="J806">
        <v>44</v>
      </c>
      <c r="K806" t="s">
        <v>61</v>
      </c>
      <c r="L806" t="s">
        <v>29</v>
      </c>
      <c r="M806">
        <v>10</v>
      </c>
      <c r="N806">
        <v>14</v>
      </c>
      <c r="O806">
        <v>3794</v>
      </c>
      <c r="P806">
        <v>2710</v>
      </c>
      <c r="Q806">
        <v>1084</v>
      </c>
      <c r="R806" t="s">
        <v>30</v>
      </c>
      <c r="S806" t="s">
        <v>57</v>
      </c>
      <c r="T806">
        <v>3</v>
      </c>
      <c r="U806" t="s">
        <v>32</v>
      </c>
      <c r="V806" t="s">
        <v>33</v>
      </c>
    </row>
    <row r="807" spans="1:22" x14ac:dyDescent="0.35">
      <c r="A807" s="1">
        <v>45400</v>
      </c>
      <c r="B807" t="s">
        <v>866</v>
      </c>
      <c r="C807" t="s">
        <v>100</v>
      </c>
      <c r="D807" s="1">
        <v>30902</v>
      </c>
      <c r="E807" t="s">
        <v>24</v>
      </c>
      <c r="F807">
        <v>288</v>
      </c>
      <c r="G807" t="s">
        <v>79</v>
      </c>
      <c r="H807" t="s">
        <v>41</v>
      </c>
      <c r="I807" t="s">
        <v>27</v>
      </c>
      <c r="J807">
        <v>40</v>
      </c>
      <c r="K807" t="s">
        <v>61</v>
      </c>
      <c r="L807" t="s">
        <v>81</v>
      </c>
      <c r="M807">
        <v>7</v>
      </c>
      <c r="N807">
        <v>9</v>
      </c>
      <c r="O807">
        <v>2592</v>
      </c>
      <c r="P807">
        <v>2016</v>
      </c>
      <c r="Q807">
        <v>576</v>
      </c>
      <c r="R807" t="s">
        <v>82</v>
      </c>
      <c r="S807" t="s">
        <v>76</v>
      </c>
      <c r="T807">
        <v>4</v>
      </c>
      <c r="U807" t="s">
        <v>32</v>
      </c>
      <c r="V807" t="s">
        <v>72</v>
      </c>
    </row>
    <row r="808" spans="1:22" x14ac:dyDescent="0.35">
      <c r="A808" s="1">
        <v>45497</v>
      </c>
      <c r="B808" t="s">
        <v>867</v>
      </c>
      <c r="C808" t="s">
        <v>100</v>
      </c>
      <c r="D808" s="1">
        <v>20478</v>
      </c>
      <c r="E808" t="s">
        <v>36</v>
      </c>
      <c r="F808">
        <v>402</v>
      </c>
      <c r="G808" t="s">
        <v>73</v>
      </c>
      <c r="H808" t="s">
        <v>41</v>
      </c>
      <c r="I808" t="s">
        <v>27</v>
      </c>
      <c r="J808">
        <v>69</v>
      </c>
      <c r="K808" t="s">
        <v>28</v>
      </c>
      <c r="L808" t="s">
        <v>75</v>
      </c>
      <c r="M808">
        <v>14</v>
      </c>
      <c r="N808">
        <v>28</v>
      </c>
      <c r="O808">
        <v>11256</v>
      </c>
      <c r="P808">
        <v>5628</v>
      </c>
      <c r="Q808">
        <v>5628</v>
      </c>
      <c r="R808" t="s">
        <v>30</v>
      </c>
      <c r="S808" t="s">
        <v>57</v>
      </c>
      <c r="T808">
        <v>3</v>
      </c>
      <c r="U808" t="s">
        <v>32</v>
      </c>
      <c r="V808" t="s">
        <v>90</v>
      </c>
    </row>
    <row r="809" spans="1:22" x14ac:dyDescent="0.35">
      <c r="A809" s="1">
        <v>45478</v>
      </c>
      <c r="B809" t="s">
        <v>868</v>
      </c>
      <c r="C809" t="s">
        <v>78</v>
      </c>
      <c r="D809" s="1">
        <v>26722</v>
      </c>
      <c r="E809" t="s">
        <v>24</v>
      </c>
      <c r="F809">
        <v>495</v>
      </c>
      <c r="G809" t="s">
        <v>73</v>
      </c>
      <c r="H809" t="s">
        <v>74</v>
      </c>
      <c r="I809" t="s">
        <v>27</v>
      </c>
      <c r="J809">
        <v>51</v>
      </c>
      <c r="K809" t="s">
        <v>42</v>
      </c>
      <c r="L809" t="s">
        <v>75</v>
      </c>
      <c r="M809">
        <v>14</v>
      </c>
      <c r="N809">
        <v>28</v>
      </c>
      <c r="O809">
        <v>13860</v>
      </c>
      <c r="P809">
        <v>6930</v>
      </c>
      <c r="Q809">
        <v>6930</v>
      </c>
      <c r="R809" t="s">
        <v>30</v>
      </c>
      <c r="S809" t="s">
        <v>63</v>
      </c>
      <c r="T809">
        <v>5</v>
      </c>
      <c r="U809" t="s">
        <v>32</v>
      </c>
      <c r="V809" t="s">
        <v>90</v>
      </c>
    </row>
    <row r="810" spans="1:22" x14ac:dyDescent="0.35">
      <c r="A810" s="1">
        <v>45312</v>
      </c>
      <c r="B810" t="s">
        <v>869</v>
      </c>
      <c r="C810" t="s">
        <v>104</v>
      </c>
      <c r="D810" s="1">
        <v>34623</v>
      </c>
      <c r="E810" t="s">
        <v>71</v>
      </c>
      <c r="F810">
        <v>352</v>
      </c>
      <c r="G810" t="s">
        <v>59</v>
      </c>
      <c r="H810" t="s">
        <v>37</v>
      </c>
      <c r="I810" t="s">
        <v>27</v>
      </c>
      <c r="J810">
        <v>29</v>
      </c>
      <c r="K810" t="s">
        <v>50</v>
      </c>
      <c r="L810" t="s">
        <v>62</v>
      </c>
      <c r="M810">
        <v>10</v>
      </c>
      <c r="N810">
        <v>45</v>
      </c>
      <c r="O810">
        <v>15840</v>
      </c>
      <c r="P810">
        <v>3520</v>
      </c>
      <c r="Q810">
        <v>12320</v>
      </c>
      <c r="R810" t="s">
        <v>30</v>
      </c>
      <c r="S810" t="s">
        <v>43</v>
      </c>
      <c r="T810">
        <v>0</v>
      </c>
      <c r="U810" t="s">
        <v>44</v>
      </c>
      <c r="V810" t="s">
        <v>70</v>
      </c>
    </row>
    <row r="811" spans="1:22" x14ac:dyDescent="0.35">
      <c r="A811" s="1">
        <v>45442</v>
      </c>
      <c r="B811" t="s">
        <v>870</v>
      </c>
      <c r="C811" t="s">
        <v>47</v>
      </c>
      <c r="D811" s="1">
        <v>28084</v>
      </c>
      <c r="E811" t="s">
        <v>98</v>
      </c>
      <c r="F811">
        <v>303</v>
      </c>
      <c r="G811" t="s">
        <v>67</v>
      </c>
      <c r="H811" t="s">
        <v>49</v>
      </c>
      <c r="I811" t="s">
        <v>27</v>
      </c>
      <c r="J811">
        <v>48</v>
      </c>
      <c r="K811" t="s">
        <v>42</v>
      </c>
      <c r="L811" t="s">
        <v>68</v>
      </c>
      <c r="M811">
        <v>18</v>
      </c>
      <c r="N811">
        <v>22</v>
      </c>
      <c r="O811">
        <v>6666</v>
      </c>
      <c r="P811">
        <v>5454</v>
      </c>
      <c r="Q811">
        <v>1212</v>
      </c>
      <c r="R811" t="s">
        <v>30</v>
      </c>
      <c r="S811" t="s">
        <v>76</v>
      </c>
      <c r="T811">
        <v>4</v>
      </c>
      <c r="U811" t="s">
        <v>32</v>
      </c>
      <c r="V811" t="s">
        <v>40</v>
      </c>
    </row>
    <row r="812" spans="1:22" x14ac:dyDescent="0.35">
      <c r="A812" s="1">
        <v>45293</v>
      </c>
      <c r="B812" t="s">
        <v>871</v>
      </c>
      <c r="C812" t="s">
        <v>47</v>
      </c>
      <c r="D812" s="1">
        <v>25299</v>
      </c>
      <c r="E812" t="s">
        <v>24</v>
      </c>
      <c r="F812">
        <v>305</v>
      </c>
      <c r="G812" t="s">
        <v>79</v>
      </c>
      <c r="H812" t="s">
        <v>80</v>
      </c>
      <c r="I812" t="s">
        <v>27</v>
      </c>
      <c r="J812">
        <v>55</v>
      </c>
      <c r="K812" t="s">
        <v>42</v>
      </c>
      <c r="L812" t="s">
        <v>81</v>
      </c>
      <c r="M812">
        <v>7</v>
      </c>
      <c r="N812">
        <v>9</v>
      </c>
      <c r="O812">
        <v>2745</v>
      </c>
      <c r="P812">
        <v>2135</v>
      </c>
      <c r="Q812">
        <v>610</v>
      </c>
      <c r="R812" t="s">
        <v>82</v>
      </c>
      <c r="S812" t="s">
        <v>31</v>
      </c>
      <c r="T812">
        <v>2</v>
      </c>
      <c r="U812" t="s">
        <v>32</v>
      </c>
      <c r="V812" t="s">
        <v>70</v>
      </c>
    </row>
    <row r="813" spans="1:22" x14ac:dyDescent="0.35">
      <c r="A813" s="1">
        <v>45411</v>
      </c>
      <c r="B813" t="s">
        <v>872</v>
      </c>
      <c r="C813" t="s">
        <v>84</v>
      </c>
      <c r="D813" s="1">
        <v>25663</v>
      </c>
      <c r="E813" t="s">
        <v>36</v>
      </c>
      <c r="F813">
        <v>306</v>
      </c>
      <c r="G813" t="s">
        <v>48</v>
      </c>
      <c r="H813" t="s">
        <v>55</v>
      </c>
      <c r="I813" t="s">
        <v>27</v>
      </c>
      <c r="J813">
        <v>54</v>
      </c>
      <c r="K813" t="s">
        <v>42</v>
      </c>
      <c r="L813" t="s">
        <v>51</v>
      </c>
      <c r="M813">
        <v>10</v>
      </c>
      <c r="N813">
        <v>11</v>
      </c>
      <c r="O813">
        <v>3366</v>
      </c>
      <c r="P813">
        <v>3060</v>
      </c>
      <c r="Q813">
        <v>306</v>
      </c>
      <c r="R813" t="s">
        <v>30</v>
      </c>
      <c r="S813" t="s">
        <v>39</v>
      </c>
      <c r="T813">
        <v>1</v>
      </c>
      <c r="U813" t="s">
        <v>32</v>
      </c>
      <c r="V813" t="s">
        <v>72</v>
      </c>
    </row>
    <row r="814" spans="1:22" x14ac:dyDescent="0.35">
      <c r="A814" s="1">
        <v>45346</v>
      </c>
      <c r="B814" t="s">
        <v>873</v>
      </c>
      <c r="C814" t="s">
        <v>100</v>
      </c>
      <c r="D814" s="1">
        <v>16241</v>
      </c>
      <c r="E814" t="s">
        <v>24</v>
      </c>
      <c r="F814">
        <v>298</v>
      </c>
      <c r="G814" t="s">
        <v>79</v>
      </c>
      <c r="H814" t="s">
        <v>80</v>
      </c>
      <c r="I814" t="s">
        <v>27</v>
      </c>
      <c r="J814">
        <v>80</v>
      </c>
      <c r="K814" t="s">
        <v>56</v>
      </c>
      <c r="L814" t="s">
        <v>81</v>
      </c>
      <c r="M814">
        <v>7</v>
      </c>
      <c r="N814">
        <v>9</v>
      </c>
      <c r="O814">
        <v>2682</v>
      </c>
      <c r="P814">
        <v>2086</v>
      </c>
      <c r="Q814">
        <v>596</v>
      </c>
      <c r="R814" t="s">
        <v>82</v>
      </c>
      <c r="S814" t="s">
        <v>69</v>
      </c>
      <c r="T814">
        <v>6</v>
      </c>
      <c r="U814" t="s">
        <v>44</v>
      </c>
      <c r="V814" t="s">
        <v>33</v>
      </c>
    </row>
    <row r="815" spans="1:22" x14ac:dyDescent="0.35">
      <c r="A815" s="1">
        <v>45497</v>
      </c>
      <c r="B815" t="s">
        <v>874</v>
      </c>
      <c r="C815" t="s">
        <v>107</v>
      </c>
      <c r="D815" s="1">
        <v>24946</v>
      </c>
      <c r="E815" t="s">
        <v>36</v>
      </c>
      <c r="F815">
        <v>48</v>
      </c>
      <c r="G815" t="s">
        <v>59</v>
      </c>
      <c r="H815" t="s">
        <v>55</v>
      </c>
      <c r="I815" t="s">
        <v>27</v>
      </c>
      <c r="J815">
        <v>56</v>
      </c>
      <c r="K815" t="s">
        <v>42</v>
      </c>
      <c r="L815" t="s">
        <v>62</v>
      </c>
      <c r="M815">
        <v>10</v>
      </c>
      <c r="N815">
        <v>45</v>
      </c>
      <c r="O815">
        <v>2160</v>
      </c>
      <c r="P815">
        <v>480</v>
      </c>
      <c r="Q815">
        <v>1680</v>
      </c>
      <c r="R815" t="s">
        <v>30</v>
      </c>
      <c r="S815" t="s">
        <v>57</v>
      </c>
      <c r="T815">
        <v>3</v>
      </c>
      <c r="U815" t="s">
        <v>32</v>
      </c>
      <c r="V815" t="s">
        <v>90</v>
      </c>
    </row>
    <row r="816" spans="1:22" x14ac:dyDescent="0.35">
      <c r="A816" s="1">
        <v>45300</v>
      </c>
      <c r="B816" t="s">
        <v>875</v>
      </c>
      <c r="C816" t="s">
        <v>107</v>
      </c>
      <c r="D816" s="1">
        <v>35243</v>
      </c>
      <c r="E816" t="s">
        <v>36</v>
      </c>
      <c r="F816">
        <v>183</v>
      </c>
      <c r="G816" t="s">
        <v>59</v>
      </c>
      <c r="H816" t="s">
        <v>55</v>
      </c>
      <c r="I816" t="s">
        <v>27</v>
      </c>
      <c r="J816">
        <v>28</v>
      </c>
      <c r="K816" t="s">
        <v>50</v>
      </c>
      <c r="L816" t="s">
        <v>62</v>
      </c>
      <c r="M816">
        <v>10</v>
      </c>
      <c r="N816">
        <v>45</v>
      </c>
      <c r="O816">
        <v>8235</v>
      </c>
      <c r="P816">
        <v>1830</v>
      </c>
      <c r="Q816">
        <v>6405</v>
      </c>
      <c r="R816" t="s">
        <v>30</v>
      </c>
      <c r="S816" t="s">
        <v>31</v>
      </c>
      <c r="T816">
        <v>2</v>
      </c>
      <c r="U816" t="s">
        <v>32</v>
      </c>
      <c r="V816" t="s">
        <v>70</v>
      </c>
    </row>
    <row r="817" spans="1:22" x14ac:dyDescent="0.35">
      <c r="A817" s="1">
        <v>45433</v>
      </c>
      <c r="B817" t="s">
        <v>876</v>
      </c>
      <c r="C817" t="s">
        <v>104</v>
      </c>
      <c r="D817" s="1">
        <v>22646</v>
      </c>
      <c r="E817" t="s">
        <v>98</v>
      </c>
      <c r="F817">
        <v>107</v>
      </c>
      <c r="G817" t="s">
        <v>48</v>
      </c>
      <c r="H817" t="s">
        <v>49</v>
      </c>
      <c r="I817" t="s">
        <v>27</v>
      </c>
      <c r="J817">
        <v>62</v>
      </c>
      <c r="K817" t="s">
        <v>28</v>
      </c>
      <c r="L817" t="s">
        <v>51</v>
      </c>
      <c r="M817">
        <v>10</v>
      </c>
      <c r="N817">
        <v>11</v>
      </c>
      <c r="O817">
        <v>1177</v>
      </c>
      <c r="P817">
        <v>1070</v>
      </c>
      <c r="Q817">
        <v>107</v>
      </c>
      <c r="R817" t="s">
        <v>30</v>
      </c>
      <c r="S817" t="s">
        <v>31</v>
      </c>
      <c r="T817">
        <v>2</v>
      </c>
      <c r="U817" t="s">
        <v>32</v>
      </c>
      <c r="V817" t="s">
        <v>40</v>
      </c>
    </row>
    <row r="818" spans="1:22" x14ac:dyDescent="0.35">
      <c r="A818" s="1">
        <v>45472</v>
      </c>
      <c r="B818" t="s">
        <v>877</v>
      </c>
      <c r="C818" t="s">
        <v>54</v>
      </c>
      <c r="D818" s="1">
        <v>28043</v>
      </c>
      <c r="E818" t="s">
        <v>98</v>
      </c>
      <c r="F818">
        <v>114</v>
      </c>
      <c r="G818" t="s">
        <v>79</v>
      </c>
      <c r="H818" t="s">
        <v>80</v>
      </c>
      <c r="I818" t="s">
        <v>27</v>
      </c>
      <c r="J818">
        <v>48</v>
      </c>
      <c r="K818" t="s">
        <v>42</v>
      </c>
      <c r="L818" t="s">
        <v>81</v>
      </c>
      <c r="M818">
        <v>7</v>
      </c>
      <c r="N818">
        <v>9</v>
      </c>
      <c r="O818">
        <v>1026</v>
      </c>
      <c r="P818">
        <v>798</v>
      </c>
      <c r="Q818">
        <v>228</v>
      </c>
      <c r="R818" t="s">
        <v>82</v>
      </c>
      <c r="S818" t="s">
        <v>69</v>
      </c>
      <c r="T818">
        <v>6</v>
      </c>
      <c r="U818" t="s">
        <v>44</v>
      </c>
      <c r="V818" t="s">
        <v>45</v>
      </c>
    </row>
    <row r="819" spans="1:22" x14ac:dyDescent="0.35">
      <c r="A819" s="1">
        <v>45413</v>
      </c>
      <c r="B819" t="s">
        <v>878</v>
      </c>
      <c r="C819" t="s">
        <v>35</v>
      </c>
      <c r="D819" s="1">
        <v>38747</v>
      </c>
      <c r="E819" t="s">
        <v>71</v>
      </c>
      <c r="F819">
        <v>192</v>
      </c>
      <c r="G819" t="s">
        <v>88</v>
      </c>
      <c r="H819" t="s">
        <v>55</v>
      </c>
      <c r="I819" t="s">
        <v>27</v>
      </c>
      <c r="J819">
        <v>18</v>
      </c>
      <c r="K819" t="s">
        <v>50</v>
      </c>
      <c r="L819" t="s">
        <v>89</v>
      </c>
      <c r="M819">
        <v>19</v>
      </c>
      <c r="N819">
        <v>23</v>
      </c>
      <c r="O819">
        <v>4416</v>
      </c>
      <c r="P819">
        <v>3648</v>
      </c>
      <c r="Q819">
        <v>768</v>
      </c>
      <c r="R819" t="s">
        <v>30</v>
      </c>
      <c r="S819" t="s">
        <v>57</v>
      </c>
      <c r="T819">
        <v>3</v>
      </c>
      <c r="U819" t="s">
        <v>32</v>
      </c>
      <c r="V819" t="s">
        <v>40</v>
      </c>
    </row>
    <row r="820" spans="1:22" x14ac:dyDescent="0.35">
      <c r="A820" s="1">
        <v>45356</v>
      </c>
      <c r="B820" t="s">
        <v>879</v>
      </c>
      <c r="C820" t="s">
        <v>104</v>
      </c>
      <c r="D820" s="1">
        <v>35848</v>
      </c>
      <c r="E820" t="s">
        <v>24</v>
      </c>
      <c r="F820">
        <v>73</v>
      </c>
      <c r="G820" t="s">
        <v>25</v>
      </c>
      <c r="H820" t="s">
        <v>80</v>
      </c>
      <c r="I820" t="s">
        <v>27</v>
      </c>
      <c r="J820">
        <v>26</v>
      </c>
      <c r="K820" t="s">
        <v>50</v>
      </c>
      <c r="L820" t="s">
        <v>29</v>
      </c>
      <c r="M820">
        <v>10</v>
      </c>
      <c r="N820">
        <v>14</v>
      </c>
      <c r="O820">
        <v>1022</v>
      </c>
      <c r="P820">
        <v>730</v>
      </c>
      <c r="Q820">
        <v>292</v>
      </c>
      <c r="R820" t="s">
        <v>30</v>
      </c>
      <c r="S820" t="s">
        <v>31</v>
      </c>
      <c r="T820">
        <v>2</v>
      </c>
      <c r="U820" t="s">
        <v>32</v>
      </c>
      <c r="V820" t="s">
        <v>52</v>
      </c>
    </row>
    <row r="821" spans="1:22" x14ac:dyDescent="0.35">
      <c r="A821" s="1">
        <v>45501</v>
      </c>
      <c r="B821" t="s">
        <v>880</v>
      </c>
      <c r="C821" t="s">
        <v>84</v>
      </c>
      <c r="D821" s="1">
        <v>35571</v>
      </c>
      <c r="E821" t="s">
        <v>98</v>
      </c>
      <c r="F821">
        <v>53</v>
      </c>
      <c r="G821" t="s">
        <v>93</v>
      </c>
      <c r="H821" t="s">
        <v>55</v>
      </c>
      <c r="I821" t="s">
        <v>27</v>
      </c>
      <c r="J821">
        <v>27</v>
      </c>
      <c r="K821" t="s">
        <v>50</v>
      </c>
      <c r="L821" t="s">
        <v>94</v>
      </c>
      <c r="M821">
        <v>5</v>
      </c>
      <c r="N821">
        <v>7</v>
      </c>
      <c r="O821">
        <v>371</v>
      </c>
      <c r="P821">
        <v>265</v>
      </c>
      <c r="Q821">
        <v>106</v>
      </c>
      <c r="R821" t="s">
        <v>82</v>
      </c>
      <c r="S821" t="s">
        <v>43</v>
      </c>
      <c r="T821">
        <v>0</v>
      </c>
      <c r="U821" t="s">
        <v>44</v>
      </c>
      <c r="V821" t="s">
        <v>90</v>
      </c>
    </row>
    <row r="822" spans="1:22" x14ac:dyDescent="0.35">
      <c r="A822" s="1">
        <v>45439</v>
      </c>
      <c r="B822" t="s">
        <v>881</v>
      </c>
      <c r="C822" t="s">
        <v>47</v>
      </c>
      <c r="D822" s="1">
        <v>20969</v>
      </c>
      <c r="E822" t="s">
        <v>24</v>
      </c>
      <c r="F822">
        <v>138</v>
      </c>
      <c r="G822" t="s">
        <v>48</v>
      </c>
      <c r="H822" t="s">
        <v>41</v>
      </c>
      <c r="I822" t="s">
        <v>27</v>
      </c>
      <c r="J822">
        <v>67</v>
      </c>
      <c r="K822" t="s">
        <v>28</v>
      </c>
      <c r="L822" t="s">
        <v>51</v>
      </c>
      <c r="M822">
        <v>10</v>
      </c>
      <c r="N822">
        <v>11</v>
      </c>
      <c r="O822">
        <v>1518</v>
      </c>
      <c r="P822">
        <v>1380</v>
      </c>
      <c r="Q822">
        <v>138</v>
      </c>
      <c r="R822" t="s">
        <v>30</v>
      </c>
      <c r="S822" t="s">
        <v>39</v>
      </c>
      <c r="T822">
        <v>1</v>
      </c>
      <c r="U822" t="s">
        <v>32</v>
      </c>
      <c r="V822" t="s">
        <v>40</v>
      </c>
    </row>
    <row r="823" spans="1:22" x14ac:dyDescent="0.35">
      <c r="A823" s="1">
        <v>45400</v>
      </c>
      <c r="B823" t="s">
        <v>882</v>
      </c>
      <c r="C823" t="s">
        <v>84</v>
      </c>
      <c r="D823" s="1">
        <v>30473</v>
      </c>
      <c r="E823" t="s">
        <v>71</v>
      </c>
      <c r="F823">
        <v>276</v>
      </c>
      <c r="G823" t="s">
        <v>93</v>
      </c>
      <c r="H823" t="s">
        <v>41</v>
      </c>
      <c r="I823" t="s">
        <v>27</v>
      </c>
      <c r="J823">
        <v>41</v>
      </c>
      <c r="K823" t="s">
        <v>61</v>
      </c>
      <c r="L823" t="s">
        <v>94</v>
      </c>
      <c r="M823">
        <v>5</v>
      </c>
      <c r="N823">
        <v>7</v>
      </c>
      <c r="O823">
        <v>1932</v>
      </c>
      <c r="P823">
        <v>1380</v>
      </c>
      <c r="Q823">
        <v>552</v>
      </c>
      <c r="R823" t="s">
        <v>82</v>
      </c>
      <c r="S823" t="s">
        <v>76</v>
      </c>
      <c r="T823">
        <v>4</v>
      </c>
      <c r="U823" t="s">
        <v>32</v>
      </c>
      <c r="V823" t="s">
        <v>72</v>
      </c>
    </row>
    <row r="824" spans="1:22" x14ac:dyDescent="0.35">
      <c r="A824" s="1">
        <v>45413</v>
      </c>
      <c r="B824" t="s">
        <v>883</v>
      </c>
      <c r="C824" t="s">
        <v>104</v>
      </c>
      <c r="D824" s="1">
        <v>29426</v>
      </c>
      <c r="E824" t="s">
        <v>36</v>
      </c>
      <c r="F824">
        <v>468</v>
      </c>
      <c r="G824" t="s">
        <v>67</v>
      </c>
      <c r="H824" t="s">
        <v>74</v>
      </c>
      <c r="I824" t="s">
        <v>27</v>
      </c>
      <c r="J824">
        <v>44</v>
      </c>
      <c r="K824" t="s">
        <v>61</v>
      </c>
      <c r="L824" t="s">
        <v>68</v>
      </c>
      <c r="M824">
        <v>18</v>
      </c>
      <c r="N824">
        <v>22</v>
      </c>
      <c r="O824">
        <v>10296</v>
      </c>
      <c r="P824">
        <v>8424</v>
      </c>
      <c r="Q824">
        <v>1872</v>
      </c>
      <c r="R824" t="s">
        <v>30</v>
      </c>
      <c r="S824" t="s">
        <v>57</v>
      </c>
      <c r="T824">
        <v>3</v>
      </c>
      <c r="U824" t="s">
        <v>32</v>
      </c>
      <c r="V824" t="s">
        <v>40</v>
      </c>
    </row>
    <row r="825" spans="1:22" x14ac:dyDescent="0.35">
      <c r="A825" s="1">
        <v>45493</v>
      </c>
      <c r="B825" t="s">
        <v>884</v>
      </c>
      <c r="C825" t="s">
        <v>23</v>
      </c>
      <c r="D825" s="1">
        <v>26275</v>
      </c>
      <c r="E825" t="s">
        <v>36</v>
      </c>
      <c r="F825">
        <v>183</v>
      </c>
      <c r="G825" t="s">
        <v>73</v>
      </c>
      <c r="H825" t="s">
        <v>37</v>
      </c>
      <c r="I825" t="s">
        <v>27</v>
      </c>
      <c r="J825">
        <v>53</v>
      </c>
      <c r="K825" t="s">
        <v>42</v>
      </c>
      <c r="L825" t="s">
        <v>75</v>
      </c>
      <c r="M825">
        <v>14</v>
      </c>
      <c r="N825">
        <v>28</v>
      </c>
      <c r="O825">
        <v>5124</v>
      </c>
      <c r="P825">
        <v>2562</v>
      </c>
      <c r="Q825">
        <v>2562</v>
      </c>
      <c r="R825" t="s">
        <v>30</v>
      </c>
      <c r="S825" t="s">
        <v>69</v>
      </c>
      <c r="T825">
        <v>6</v>
      </c>
      <c r="U825" t="s">
        <v>44</v>
      </c>
      <c r="V825" t="s">
        <v>90</v>
      </c>
    </row>
    <row r="826" spans="1:22" x14ac:dyDescent="0.35">
      <c r="A826" s="1">
        <v>45436</v>
      </c>
      <c r="B826" t="s">
        <v>885</v>
      </c>
      <c r="C826" t="s">
        <v>113</v>
      </c>
      <c r="D826" s="1">
        <v>32954</v>
      </c>
      <c r="E826" t="s">
        <v>98</v>
      </c>
      <c r="F826">
        <v>454</v>
      </c>
      <c r="G826" t="s">
        <v>25</v>
      </c>
      <c r="H826" t="s">
        <v>49</v>
      </c>
      <c r="I826" t="s">
        <v>27</v>
      </c>
      <c r="J826">
        <v>34</v>
      </c>
      <c r="K826" t="s">
        <v>61</v>
      </c>
      <c r="L826" t="s">
        <v>29</v>
      </c>
      <c r="M826">
        <v>10</v>
      </c>
      <c r="N826">
        <v>14</v>
      </c>
      <c r="O826">
        <v>6356</v>
      </c>
      <c r="P826">
        <v>4540</v>
      </c>
      <c r="Q826">
        <v>1816</v>
      </c>
      <c r="R826" t="s">
        <v>30</v>
      </c>
      <c r="S826" t="s">
        <v>63</v>
      </c>
      <c r="T826">
        <v>5</v>
      </c>
      <c r="U826" t="s">
        <v>32</v>
      </c>
      <c r="V826" t="s">
        <v>40</v>
      </c>
    </row>
    <row r="827" spans="1:22" x14ac:dyDescent="0.35">
      <c r="A827" s="1">
        <v>45293</v>
      </c>
      <c r="B827" t="s">
        <v>886</v>
      </c>
      <c r="C827" t="s">
        <v>47</v>
      </c>
      <c r="D827" s="1">
        <v>26760</v>
      </c>
      <c r="E827" t="s">
        <v>98</v>
      </c>
      <c r="F827">
        <v>263</v>
      </c>
      <c r="G827" t="s">
        <v>59</v>
      </c>
      <c r="H827" t="s">
        <v>80</v>
      </c>
      <c r="I827" t="s">
        <v>27</v>
      </c>
      <c r="J827">
        <v>51</v>
      </c>
      <c r="K827" t="s">
        <v>42</v>
      </c>
      <c r="L827" t="s">
        <v>62</v>
      </c>
      <c r="M827">
        <v>10</v>
      </c>
      <c r="N827">
        <v>45</v>
      </c>
      <c r="O827">
        <v>11835</v>
      </c>
      <c r="P827">
        <v>2630</v>
      </c>
      <c r="Q827">
        <v>9205</v>
      </c>
      <c r="R827" t="s">
        <v>30</v>
      </c>
      <c r="S827" t="s">
        <v>31</v>
      </c>
      <c r="T827">
        <v>2</v>
      </c>
      <c r="U827" t="s">
        <v>32</v>
      </c>
      <c r="V827" t="s">
        <v>70</v>
      </c>
    </row>
    <row r="828" spans="1:22" x14ac:dyDescent="0.35">
      <c r="A828" s="1">
        <v>45301</v>
      </c>
      <c r="B828" t="s">
        <v>887</v>
      </c>
      <c r="C828" t="s">
        <v>84</v>
      </c>
      <c r="D828" s="1">
        <v>30387</v>
      </c>
      <c r="E828" t="s">
        <v>98</v>
      </c>
      <c r="F828">
        <v>447</v>
      </c>
      <c r="G828" t="s">
        <v>93</v>
      </c>
      <c r="H828" t="s">
        <v>55</v>
      </c>
      <c r="I828" t="s">
        <v>27</v>
      </c>
      <c r="J828">
        <v>41</v>
      </c>
      <c r="K828" t="s">
        <v>61</v>
      </c>
      <c r="L828" t="s">
        <v>94</v>
      </c>
      <c r="M828">
        <v>5</v>
      </c>
      <c r="N828">
        <v>7</v>
      </c>
      <c r="O828">
        <v>3129</v>
      </c>
      <c r="P828">
        <v>2235</v>
      </c>
      <c r="Q828">
        <v>894</v>
      </c>
      <c r="R828" t="s">
        <v>82</v>
      </c>
      <c r="S828" t="s">
        <v>57</v>
      </c>
      <c r="T828">
        <v>3</v>
      </c>
      <c r="U828" t="s">
        <v>32</v>
      </c>
      <c r="V828" t="s">
        <v>70</v>
      </c>
    </row>
    <row r="829" spans="1:22" x14ac:dyDescent="0.35">
      <c r="A829" s="1">
        <v>45347</v>
      </c>
      <c r="B829" t="s">
        <v>888</v>
      </c>
      <c r="C829" t="s">
        <v>23</v>
      </c>
      <c r="D829" s="1">
        <v>29264</v>
      </c>
      <c r="E829" t="s">
        <v>71</v>
      </c>
      <c r="F829">
        <v>74</v>
      </c>
      <c r="G829" t="s">
        <v>73</v>
      </c>
      <c r="H829" t="s">
        <v>80</v>
      </c>
      <c r="I829" t="s">
        <v>27</v>
      </c>
      <c r="J829">
        <v>44</v>
      </c>
      <c r="K829" t="s">
        <v>61</v>
      </c>
      <c r="L829" t="s">
        <v>75</v>
      </c>
      <c r="M829">
        <v>14</v>
      </c>
      <c r="N829">
        <v>28</v>
      </c>
      <c r="O829">
        <v>2072</v>
      </c>
      <c r="P829">
        <v>1036</v>
      </c>
      <c r="Q829">
        <v>1036</v>
      </c>
      <c r="R829" t="s">
        <v>30</v>
      </c>
      <c r="S829" t="s">
        <v>43</v>
      </c>
      <c r="T829">
        <v>0</v>
      </c>
      <c r="U829" t="s">
        <v>44</v>
      </c>
      <c r="V829" t="s">
        <v>33</v>
      </c>
    </row>
    <row r="830" spans="1:22" x14ac:dyDescent="0.35">
      <c r="A830" s="1">
        <v>45479</v>
      </c>
      <c r="B830" t="s">
        <v>889</v>
      </c>
      <c r="C830" t="s">
        <v>104</v>
      </c>
      <c r="D830" s="1">
        <v>25970</v>
      </c>
      <c r="E830" t="s">
        <v>36</v>
      </c>
      <c r="F830">
        <v>201</v>
      </c>
      <c r="G830" t="s">
        <v>73</v>
      </c>
      <c r="H830" t="s">
        <v>55</v>
      </c>
      <c r="I830" t="s">
        <v>27</v>
      </c>
      <c r="J830">
        <v>53</v>
      </c>
      <c r="K830" t="s">
        <v>42</v>
      </c>
      <c r="L830" t="s">
        <v>75</v>
      </c>
      <c r="M830">
        <v>14</v>
      </c>
      <c r="N830">
        <v>28</v>
      </c>
      <c r="O830">
        <v>5628</v>
      </c>
      <c r="P830">
        <v>2814</v>
      </c>
      <c r="Q830">
        <v>2814</v>
      </c>
      <c r="R830" t="s">
        <v>30</v>
      </c>
      <c r="S830" t="s">
        <v>69</v>
      </c>
      <c r="T830">
        <v>6</v>
      </c>
      <c r="U830" t="s">
        <v>44</v>
      </c>
      <c r="V830" t="s">
        <v>90</v>
      </c>
    </row>
    <row r="831" spans="1:22" x14ac:dyDescent="0.35">
      <c r="A831" s="1">
        <v>45352</v>
      </c>
      <c r="B831" t="s">
        <v>890</v>
      </c>
      <c r="C831" t="s">
        <v>84</v>
      </c>
      <c r="D831" s="1">
        <v>36952</v>
      </c>
      <c r="E831" t="s">
        <v>71</v>
      </c>
      <c r="F831">
        <v>184</v>
      </c>
      <c r="G831" t="s">
        <v>25</v>
      </c>
      <c r="H831" t="s">
        <v>55</v>
      </c>
      <c r="I831" t="s">
        <v>27</v>
      </c>
      <c r="J831">
        <v>23</v>
      </c>
      <c r="K831" t="s">
        <v>50</v>
      </c>
      <c r="L831" t="s">
        <v>29</v>
      </c>
      <c r="M831">
        <v>10</v>
      </c>
      <c r="N831">
        <v>14</v>
      </c>
      <c r="O831">
        <v>2576</v>
      </c>
      <c r="P831">
        <v>1840</v>
      </c>
      <c r="Q831">
        <v>736</v>
      </c>
      <c r="R831" t="s">
        <v>30</v>
      </c>
      <c r="S831" t="s">
        <v>63</v>
      </c>
      <c r="T831">
        <v>5</v>
      </c>
      <c r="U831" t="s">
        <v>32</v>
      </c>
      <c r="V831" t="s">
        <v>52</v>
      </c>
    </row>
    <row r="832" spans="1:22" x14ac:dyDescent="0.35">
      <c r="A832" s="1">
        <v>45326</v>
      </c>
      <c r="B832" t="s">
        <v>891</v>
      </c>
      <c r="C832" t="s">
        <v>84</v>
      </c>
      <c r="D832" s="1">
        <v>18184</v>
      </c>
      <c r="E832" t="s">
        <v>98</v>
      </c>
      <c r="F832">
        <v>99</v>
      </c>
      <c r="G832" t="s">
        <v>25</v>
      </c>
      <c r="H832" t="s">
        <v>49</v>
      </c>
      <c r="I832" t="s">
        <v>38</v>
      </c>
      <c r="J832">
        <v>74</v>
      </c>
      <c r="K832" t="s">
        <v>28</v>
      </c>
      <c r="L832" t="s">
        <v>29</v>
      </c>
      <c r="M832">
        <v>10</v>
      </c>
      <c r="N832">
        <v>14</v>
      </c>
      <c r="O832">
        <v>1386</v>
      </c>
      <c r="P832">
        <v>990</v>
      </c>
      <c r="Q832">
        <v>396</v>
      </c>
      <c r="R832" t="s">
        <v>30</v>
      </c>
      <c r="S832" t="s">
        <v>43</v>
      </c>
      <c r="T832">
        <v>0</v>
      </c>
      <c r="U832" t="s">
        <v>44</v>
      </c>
      <c r="V832" t="s">
        <v>33</v>
      </c>
    </row>
    <row r="833" spans="1:22" x14ac:dyDescent="0.35">
      <c r="A833" s="1">
        <v>45457</v>
      </c>
      <c r="B833" t="s">
        <v>892</v>
      </c>
      <c r="C833" t="s">
        <v>104</v>
      </c>
      <c r="D833" s="1">
        <v>22265</v>
      </c>
      <c r="E833" t="s">
        <v>71</v>
      </c>
      <c r="F833">
        <v>63</v>
      </c>
      <c r="G833" t="s">
        <v>48</v>
      </c>
      <c r="H833" t="s">
        <v>80</v>
      </c>
      <c r="I833" t="s">
        <v>27</v>
      </c>
      <c r="J833">
        <v>64</v>
      </c>
      <c r="K833" t="s">
        <v>28</v>
      </c>
      <c r="L833" t="s">
        <v>51</v>
      </c>
      <c r="M833">
        <v>10</v>
      </c>
      <c r="N833">
        <v>11</v>
      </c>
      <c r="O833">
        <v>693</v>
      </c>
      <c r="P833">
        <v>630</v>
      </c>
      <c r="Q833">
        <v>63</v>
      </c>
      <c r="R833" t="s">
        <v>30</v>
      </c>
      <c r="S833" t="s">
        <v>63</v>
      </c>
      <c r="T833">
        <v>5</v>
      </c>
      <c r="U833" t="s">
        <v>32</v>
      </c>
      <c r="V833" t="s">
        <v>45</v>
      </c>
    </row>
    <row r="834" spans="1:22" x14ac:dyDescent="0.35">
      <c r="A834" s="1">
        <v>45381</v>
      </c>
      <c r="B834" t="s">
        <v>893</v>
      </c>
      <c r="C834" t="s">
        <v>84</v>
      </c>
      <c r="D834" s="1">
        <v>38153</v>
      </c>
      <c r="E834" t="s">
        <v>71</v>
      </c>
      <c r="F834">
        <v>392</v>
      </c>
      <c r="G834" t="s">
        <v>59</v>
      </c>
      <c r="H834" t="s">
        <v>55</v>
      </c>
      <c r="I834" t="s">
        <v>27</v>
      </c>
      <c r="J834">
        <v>20</v>
      </c>
      <c r="K834" t="s">
        <v>50</v>
      </c>
      <c r="L834" t="s">
        <v>62</v>
      </c>
      <c r="M834">
        <v>10</v>
      </c>
      <c r="N834">
        <v>45</v>
      </c>
      <c r="O834">
        <v>17640</v>
      </c>
      <c r="P834">
        <v>3920</v>
      </c>
      <c r="Q834">
        <v>13720</v>
      </c>
      <c r="R834" t="s">
        <v>30</v>
      </c>
      <c r="S834" t="s">
        <v>69</v>
      </c>
      <c r="T834">
        <v>6</v>
      </c>
      <c r="U834" t="s">
        <v>44</v>
      </c>
      <c r="V834" t="s">
        <v>52</v>
      </c>
    </row>
    <row r="835" spans="1:22" x14ac:dyDescent="0.35">
      <c r="A835" s="1">
        <v>45305</v>
      </c>
      <c r="B835" t="s">
        <v>894</v>
      </c>
      <c r="C835" t="s">
        <v>78</v>
      </c>
      <c r="D835" s="1">
        <v>37339</v>
      </c>
      <c r="E835" t="s">
        <v>71</v>
      </c>
      <c r="F835">
        <v>266</v>
      </c>
      <c r="G835" t="s">
        <v>95</v>
      </c>
      <c r="H835" t="s">
        <v>80</v>
      </c>
      <c r="I835" t="s">
        <v>27</v>
      </c>
      <c r="J835">
        <v>22</v>
      </c>
      <c r="K835" t="s">
        <v>50</v>
      </c>
      <c r="L835" t="s">
        <v>96</v>
      </c>
      <c r="M835">
        <v>3</v>
      </c>
      <c r="N835">
        <v>5</v>
      </c>
      <c r="O835">
        <v>1330</v>
      </c>
      <c r="P835">
        <v>798</v>
      </c>
      <c r="Q835">
        <v>532</v>
      </c>
      <c r="R835" t="s">
        <v>82</v>
      </c>
      <c r="S835" t="s">
        <v>43</v>
      </c>
      <c r="T835">
        <v>0</v>
      </c>
      <c r="U835" t="s">
        <v>44</v>
      </c>
      <c r="V835" t="s">
        <v>70</v>
      </c>
    </row>
    <row r="836" spans="1:22" x14ac:dyDescent="0.35">
      <c r="A836" s="1">
        <v>45329</v>
      </c>
      <c r="B836" t="s">
        <v>895</v>
      </c>
      <c r="C836" t="s">
        <v>54</v>
      </c>
      <c r="D836" s="1">
        <v>18076</v>
      </c>
      <c r="E836" t="s">
        <v>24</v>
      </c>
      <c r="F836">
        <v>226</v>
      </c>
      <c r="G836" t="s">
        <v>85</v>
      </c>
      <c r="H836" t="s">
        <v>55</v>
      </c>
      <c r="I836" t="s">
        <v>27</v>
      </c>
      <c r="J836">
        <v>75</v>
      </c>
      <c r="K836" t="s">
        <v>56</v>
      </c>
      <c r="L836" t="s">
        <v>86</v>
      </c>
      <c r="M836">
        <v>18</v>
      </c>
      <c r="N836">
        <v>36</v>
      </c>
      <c r="O836">
        <v>8136</v>
      </c>
      <c r="P836">
        <v>4068</v>
      </c>
      <c r="Q836">
        <v>4068</v>
      </c>
      <c r="R836" t="s">
        <v>30</v>
      </c>
      <c r="S836" t="s">
        <v>57</v>
      </c>
      <c r="T836">
        <v>3</v>
      </c>
      <c r="U836" t="s">
        <v>32</v>
      </c>
      <c r="V836" t="s">
        <v>33</v>
      </c>
    </row>
    <row r="837" spans="1:22" x14ac:dyDescent="0.35">
      <c r="A837" s="1">
        <v>45504</v>
      </c>
      <c r="B837" t="s">
        <v>896</v>
      </c>
      <c r="C837" t="s">
        <v>54</v>
      </c>
      <c r="D837" s="1">
        <v>25864</v>
      </c>
      <c r="E837" t="s">
        <v>24</v>
      </c>
      <c r="F837">
        <v>41</v>
      </c>
      <c r="G837" t="s">
        <v>59</v>
      </c>
      <c r="H837" t="s">
        <v>41</v>
      </c>
      <c r="I837" t="s">
        <v>27</v>
      </c>
      <c r="J837">
        <v>54</v>
      </c>
      <c r="K837" t="s">
        <v>42</v>
      </c>
      <c r="L837" t="s">
        <v>62</v>
      </c>
      <c r="M837">
        <v>10</v>
      </c>
      <c r="N837">
        <v>45</v>
      </c>
      <c r="O837">
        <v>1845</v>
      </c>
      <c r="P837">
        <v>410</v>
      </c>
      <c r="Q837">
        <v>1435</v>
      </c>
      <c r="R837" t="s">
        <v>30</v>
      </c>
      <c r="S837" t="s">
        <v>57</v>
      </c>
      <c r="T837">
        <v>3</v>
      </c>
      <c r="U837" t="s">
        <v>32</v>
      </c>
      <c r="V837" t="s">
        <v>90</v>
      </c>
    </row>
    <row r="838" spans="1:22" x14ac:dyDescent="0.35">
      <c r="A838" s="1">
        <v>45439</v>
      </c>
      <c r="B838" t="s">
        <v>897</v>
      </c>
      <c r="C838" t="s">
        <v>78</v>
      </c>
      <c r="D838" s="1">
        <v>17823</v>
      </c>
      <c r="E838" t="s">
        <v>24</v>
      </c>
      <c r="F838">
        <v>353</v>
      </c>
      <c r="G838" t="s">
        <v>85</v>
      </c>
      <c r="H838" t="s">
        <v>41</v>
      </c>
      <c r="I838" t="s">
        <v>27</v>
      </c>
      <c r="J838">
        <v>76</v>
      </c>
      <c r="K838" t="s">
        <v>56</v>
      </c>
      <c r="L838" t="s">
        <v>86</v>
      </c>
      <c r="M838">
        <v>18</v>
      </c>
      <c r="N838">
        <v>36</v>
      </c>
      <c r="O838">
        <v>12708</v>
      </c>
      <c r="P838">
        <v>6354</v>
      </c>
      <c r="Q838">
        <v>6354</v>
      </c>
      <c r="R838" t="s">
        <v>30</v>
      </c>
      <c r="S838" t="s">
        <v>39</v>
      </c>
      <c r="T838">
        <v>1</v>
      </c>
      <c r="U838" t="s">
        <v>32</v>
      </c>
      <c r="V838" t="s">
        <v>40</v>
      </c>
    </row>
    <row r="839" spans="1:22" x14ac:dyDescent="0.35">
      <c r="A839" s="1">
        <v>45332</v>
      </c>
      <c r="B839" t="s">
        <v>898</v>
      </c>
      <c r="C839" t="s">
        <v>84</v>
      </c>
      <c r="D839" s="1">
        <v>35141</v>
      </c>
      <c r="E839" t="s">
        <v>98</v>
      </c>
      <c r="F839">
        <v>421</v>
      </c>
      <c r="G839" t="s">
        <v>73</v>
      </c>
      <c r="H839" t="s">
        <v>74</v>
      </c>
      <c r="I839" t="s">
        <v>27</v>
      </c>
      <c r="J839">
        <v>28</v>
      </c>
      <c r="K839" t="s">
        <v>50</v>
      </c>
      <c r="L839" t="s">
        <v>75</v>
      </c>
      <c r="M839">
        <v>14</v>
      </c>
      <c r="N839">
        <v>28</v>
      </c>
      <c r="O839">
        <v>11788</v>
      </c>
      <c r="P839">
        <v>5894</v>
      </c>
      <c r="Q839">
        <v>5894</v>
      </c>
      <c r="R839" t="s">
        <v>30</v>
      </c>
      <c r="S839" t="s">
        <v>69</v>
      </c>
      <c r="T839">
        <v>6</v>
      </c>
      <c r="U839" t="s">
        <v>44</v>
      </c>
      <c r="V839" t="s">
        <v>33</v>
      </c>
    </row>
    <row r="840" spans="1:22" x14ac:dyDescent="0.35">
      <c r="A840" s="1">
        <v>45370</v>
      </c>
      <c r="B840" t="s">
        <v>899</v>
      </c>
      <c r="C840" t="s">
        <v>107</v>
      </c>
      <c r="D840" s="1">
        <v>21926</v>
      </c>
      <c r="E840" t="s">
        <v>71</v>
      </c>
      <c r="F840">
        <v>313</v>
      </c>
      <c r="G840" t="s">
        <v>59</v>
      </c>
      <c r="H840" t="s">
        <v>37</v>
      </c>
      <c r="I840" t="s">
        <v>27</v>
      </c>
      <c r="J840">
        <v>64</v>
      </c>
      <c r="K840" t="s">
        <v>28</v>
      </c>
      <c r="L840" t="s">
        <v>62</v>
      </c>
      <c r="M840">
        <v>10</v>
      </c>
      <c r="N840">
        <v>45</v>
      </c>
      <c r="O840">
        <v>14085</v>
      </c>
      <c r="P840">
        <v>3130</v>
      </c>
      <c r="Q840">
        <v>10955</v>
      </c>
      <c r="R840" t="s">
        <v>30</v>
      </c>
      <c r="S840" t="s">
        <v>31</v>
      </c>
      <c r="T840">
        <v>2</v>
      </c>
      <c r="U840" t="s">
        <v>32</v>
      </c>
      <c r="V840" t="s">
        <v>52</v>
      </c>
    </row>
    <row r="841" spans="1:22" x14ac:dyDescent="0.35">
      <c r="A841" s="1">
        <v>45408</v>
      </c>
      <c r="B841" t="s">
        <v>900</v>
      </c>
      <c r="C841" t="s">
        <v>84</v>
      </c>
      <c r="D841" s="1">
        <v>29827</v>
      </c>
      <c r="E841" t="s">
        <v>98</v>
      </c>
      <c r="F841">
        <v>91</v>
      </c>
      <c r="G841" t="s">
        <v>48</v>
      </c>
      <c r="H841" t="s">
        <v>49</v>
      </c>
      <c r="I841" t="s">
        <v>27</v>
      </c>
      <c r="J841">
        <v>43</v>
      </c>
      <c r="K841" t="s">
        <v>61</v>
      </c>
      <c r="L841" t="s">
        <v>51</v>
      </c>
      <c r="M841">
        <v>10</v>
      </c>
      <c r="N841">
        <v>11</v>
      </c>
      <c r="O841">
        <v>1001</v>
      </c>
      <c r="P841">
        <v>910</v>
      </c>
      <c r="Q841">
        <v>91</v>
      </c>
      <c r="R841" t="s">
        <v>30</v>
      </c>
      <c r="S841" t="s">
        <v>63</v>
      </c>
      <c r="T841">
        <v>5</v>
      </c>
      <c r="U841" t="s">
        <v>32</v>
      </c>
      <c r="V841" t="s">
        <v>72</v>
      </c>
    </row>
    <row r="842" spans="1:22" x14ac:dyDescent="0.35">
      <c r="A842" s="1">
        <v>45395</v>
      </c>
      <c r="B842" t="s">
        <v>901</v>
      </c>
      <c r="C842" t="s">
        <v>84</v>
      </c>
      <c r="D842" s="1">
        <v>34463</v>
      </c>
      <c r="E842" t="s">
        <v>24</v>
      </c>
      <c r="F842">
        <v>251</v>
      </c>
      <c r="G842" t="s">
        <v>73</v>
      </c>
      <c r="H842" t="s">
        <v>80</v>
      </c>
      <c r="I842" t="s">
        <v>27</v>
      </c>
      <c r="J842">
        <v>30</v>
      </c>
      <c r="K842" t="s">
        <v>61</v>
      </c>
      <c r="L842" t="s">
        <v>75</v>
      </c>
      <c r="M842">
        <v>14</v>
      </c>
      <c r="N842">
        <v>28</v>
      </c>
      <c r="O842">
        <v>7028</v>
      </c>
      <c r="P842">
        <v>3514</v>
      </c>
      <c r="Q842">
        <v>3514</v>
      </c>
      <c r="R842" t="s">
        <v>30</v>
      </c>
      <c r="S842" t="s">
        <v>69</v>
      </c>
      <c r="T842">
        <v>6</v>
      </c>
      <c r="U842" t="s">
        <v>44</v>
      </c>
      <c r="V842" t="s">
        <v>72</v>
      </c>
    </row>
    <row r="843" spans="1:22" x14ac:dyDescent="0.35">
      <c r="A843" s="1">
        <v>45479</v>
      </c>
      <c r="B843" t="s">
        <v>902</v>
      </c>
      <c r="C843" t="s">
        <v>78</v>
      </c>
      <c r="D843" s="1">
        <v>35913</v>
      </c>
      <c r="E843" t="s">
        <v>24</v>
      </c>
      <c r="F843">
        <v>378</v>
      </c>
      <c r="G843" t="s">
        <v>48</v>
      </c>
      <c r="H843" t="s">
        <v>55</v>
      </c>
      <c r="I843" t="s">
        <v>27</v>
      </c>
      <c r="J843">
        <v>26</v>
      </c>
      <c r="K843" t="s">
        <v>50</v>
      </c>
      <c r="L843" t="s">
        <v>51</v>
      </c>
      <c r="M843">
        <v>10</v>
      </c>
      <c r="N843">
        <v>11</v>
      </c>
      <c r="O843">
        <v>4158</v>
      </c>
      <c r="P843">
        <v>3780</v>
      </c>
      <c r="Q843">
        <v>378</v>
      </c>
      <c r="R843" t="s">
        <v>30</v>
      </c>
      <c r="S843" t="s">
        <v>69</v>
      </c>
      <c r="T843">
        <v>6</v>
      </c>
      <c r="U843" t="s">
        <v>44</v>
      </c>
      <c r="V843" t="s">
        <v>90</v>
      </c>
    </row>
    <row r="844" spans="1:22" x14ac:dyDescent="0.35">
      <c r="A844" s="1">
        <v>45490</v>
      </c>
      <c r="B844" t="s">
        <v>903</v>
      </c>
      <c r="C844" t="s">
        <v>78</v>
      </c>
      <c r="D844" s="1">
        <v>27963</v>
      </c>
      <c r="E844" t="s">
        <v>71</v>
      </c>
      <c r="F844">
        <v>310</v>
      </c>
      <c r="G844" t="s">
        <v>67</v>
      </c>
      <c r="H844" t="s">
        <v>80</v>
      </c>
      <c r="I844" t="s">
        <v>27</v>
      </c>
      <c r="J844">
        <v>48</v>
      </c>
      <c r="K844" t="s">
        <v>42</v>
      </c>
      <c r="L844" t="s">
        <v>68</v>
      </c>
      <c r="M844">
        <v>18</v>
      </c>
      <c r="N844">
        <v>22</v>
      </c>
      <c r="O844">
        <v>6820</v>
      </c>
      <c r="P844">
        <v>5580</v>
      </c>
      <c r="Q844">
        <v>1240</v>
      </c>
      <c r="R844" t="s">
        <v>30</v>
      </c>
      <c r="S844" t="s">
        <v>57</v>
      </c>
      <c r="T844">
        <v>3</v>
      </c>
      <c r="U844" t="s">
        <v>32</v>
      </c>
      <c r="V844" t="s">
        <v>90</v>
      </c>
    </row>
    <row r="845" spans="1:22" x14ac:dyDescent="0.35">
      <c r="A845" s="1">
        <v>45441</v>
      </c>
      <c r="B845" t="s">
        <v>904</v>
      </c>
      <c r="C845" t="s">
        <v>23</v>
      </c>
      <c r="D845" s="1">
        <v>31951</v>
      </c>
      <c r="E845" t="s">
        <v>24</v>
      </c>
      <c r="F845">
        <v>291</v>
      </c>
      <c r="G845" t="s">
        <v>25</v>
      </c>
      <c r="H845" t="s">
        <v>55</v>
      </c>
      <c r="I845" t="s">
        <v>27</v>
      </c>
      <c r="J845">
        <v>37</v>
      </c>
      <c r="K845" t="s">
        <v>61</v>
      </c>
      <c r="L845" t="s">
        <v>29</v>
      </c>
      <c r="M845">
        <v>10</v>
      </c>
      <c r="N845">
        <v>14</v>
      </c>
      <c r="O845">
        <v>4074</v>
      </c>
      <c r="P845">
        <v>2910</v>
      </c>
      <c r="Q845">
        <v>1164</v>
      </c>
      <c r="R845" t="s">
        <v>30</v>
      </c>
      <c r="S845" t="s">
        <v>57</v>
      </c>
      <c r="T845">
        <v>3</v>
      </c>
      <c r="U845" t="s">
        <v>32</v>
      </c>
      <c r="V845" t="s">
        <v>40</v>
      </c>
    </row>
    <row r="846" spans="1:22" x14ac:dyDescent="0.35">
      <c r="A846" s="1">
        <v>45397</v>
      </c>
      <c r="B846" t="s">
        <v>905</v>
      </c>
      <c r="C846" t="s">
        <v>78</v>
      </c>
      <c r="D846" s="1">
        <v>37706</v>
      </c>
      <c r="E846" t="s">
        <v>36</v>
      </c>
      <c r="F846">
        <v>476</v>
      </c>
      <c r="G846" t="s">
        <v>88</v>
      </c>
      <c r="H846" t="s">
        <v>55</v>
      </c>
      <c r="I846" t="s">
        <v>27</v>
      </c>
      <c r="J846">
        <v>21</v>
      </c>
      <c r="K846" t="s">
        <v>50</v>
      </c>
      <c r="L846" t="s">
        <v>89</v>
      </c>
      <c r="M846">
        <v>19</v>
      </c>
      <c r="N846">
        <v>23</v>
      </c>
      <c r="O846">
        <v>10948</v>
      </c>
      <c r="P846">
        <v>9044</v>
      </c>
      <c r="Q846">
        <v>1904</v>
      </c>
      <c r="R846" t="s">
        <v>30</v>
      </c>
      <c r="S846" t="s">
        <v>39</v>
      </c>
      <c r="T846">
        <v>1</v>
      </c>
      <c r="U846" t="s">
        <v>32</v>
      </c>
      <c r="V846" t="s">
        <v>72</v>
      </c>
    </row>
    <row r="847" spans="1:22" x14ac:dyDescent="0.35">
      <c r="A847" s="1">
        <v>45355</v>
      </c>
      <c r="B847" t="s">
        <v>906</v>
      </c>
      <c r="C847" t="s">
        <v>104</v>
      </c>
      <c r="D847" s="1">
        <v>24395</v>
      </c>
      <c r="E847" t="s">
        <v>71</v>
      </c>
      <c r="F847">
        <v>252</v>
      </c>
      <c r="G847" t="s">
        <v>25</v>
      </c>
      <c r="H847" t="s">
        <v>49</v>
      </c>
      <c r="I847" t="s">
        <v>27</v>
      </c>
      <c r="J847">
        <v>57</v>
      </c>
      <c r="K847" t="s">
        <v>42</v>
      </c>
      <c r="L847" t="s">
        <v>29</v>
      </c>
      <c r="M847">
        <v>10</v>
      </c>
      <c r="N847">
        <v>14</v>
      </c>
      <c r="O847">
        <v>3528</v>
      </c>
      <c r="P847">
        <v>2520</v>
      </c>
      <c r="Q847">
        <v>1008</v>
      </c>
      <c r="R847" t="s">
        <v>30</v>
      </c>
      <c r="S847" t="s">
        <v>39</v>
      </c>
      <c r="T847">
        <v>1</v>
      </c>
      <c r="U847" t="s">
        <v>32</v>
      </c>
      <c r="V847" t="s">
        <v>52</v>
      </c>
    </row>
    <row r="848" spans="1:22" x14ac:dyDescent="0.35">
      <c r="A848" s="1">
        <v>45396</v>
      </c>
      <c r="B848" t="s">
        <v>907</v>
      </c>
      <c r="C848" t="s">
        <v>78</v>
      </c>
      <c r="D848" s="1">
        <v>18760</v>
      </c>
      <c r="E848" t="s">
        <v>24</v>
      </c>
      <c r="F848">
        <v>209</v>
      </c>
      <c r="G848" t="s">
        <v>73</v>
      </c>
      <c r="H848" t="s">
        <v>80</v>
      </c>
      <c r="I848" t="s">
        <v>27</v>
      </c>
      <c r="J848">
        <v>73</v>
      </c>
      <c r="K848" t="s">
        <v>28</v>
      </c>
      <c r="L848" t="s">
        <v>75</v>
      </c>
      <c r="M848">
        <v>14</v>
      </c>
      <c r="N848">
        <v>28</v>
      </c>
      <c r="O848">
        <v>5852</v>
      </c>
      <c r="P848">
        <v>2926</v>
      </c>
      <c r="Q848">
        <v>2926</v>
      </c>
      <c r="R848" t="s">
        <v>30</v>
      </c>
      <c r="S848" t="s">
        <v>43</v>
      </c>
      <c r="T848">
        <v>0</v>
      </c>
      <c r="U848" t="s">
        <v>44</v>
      </c>
      <c r="V848" t="s">
        <v>72</v>
      </c>
    </row>
    <row r="849" spans="1:22" x14ac:dyDescent="0.35">
      <c r="A849" s="1">
        <v>45469</v>
      </c>
      <c r="B849" t="s">
        <v>908</v>
      </c>
      <c r="C849" t="s">
        <v>23</v>
      </c>
      <c r="D849" s="1">
        <v>32680</v>
      </c>
      <c r="E849" t="s">
        <v>71</v>
      </c>
      <c r="F849">
        <v>190</v>
      </c>
      <c r="G849" t="s">
        <v>59</v>
      </c>
      <c r="H849" t="s">
        <v>55</v>
      </c>
      <c r="I849" t="s">
        <v>27</v>
      </c>
      <c r="J849">
        <v>35</v>
      </c>
      <c r="K849" t="s">
        <v>61</v>
      </c>
      <c r="L849" t="s">
        <v>62</v>
      </c>
      <c r="M849">
        <v>10</v>
      </c>
      <c r="N849">
        <v>45</v>
      </c>
      <c r="O849">
        <v>8550</v>
      </c>
      <c r="P849">
        <v>1900</v>
      </c>
      <c r="Q849">
        <v>6650</v>
      </c>
      <c r="R849" t="s">
        <v>30</v>
      </c>
      <c r="S849" t="s">
        <v>57</v>
      </c>
      <c r="T849">
        <v>3</v>
      </c>
      <c r="U849" t="s">
        <v>32</v>
      </c>
      <c r="V849" t="s">
        <v>45</v>
      </c>
    </row>
    <row r="850" spans="1:22" x14ac:dyDescent="0.35">
      <c r="A850" s="1">
        <v>45434</v>
      </c>
      <c r="B850" t="s">
        <v>909</v>
      </c>
      <c r="C850" t="s">
        <v>54</v>
      </c>
      <c r="D850" s="1">
        <v>37012</v>
      </c>
      <c r="E850" t="s">
        <v>98</v>
      </c>
      <c r="F850">
        <v>138</v>
      </c>
      <c r="G850" t="s">
        <v>88</v>
      </c>
      <c r="H850" t="s">
        <v>80</v>
      </c>
      <c r="I850" t="s">
        <v>27</v>
      </c>
      <c r="J850">
        <v>23</v>
      </c>
      <c r="K850" t="s">
        <v>50</v>
      </c>
      <c r="L850" t="s">
        <v>89</v>
      </c>
      <c r="M850">
        <v>19</v>
      </c>
      <c r="N850">
        <v>23</v>
      </c>
      <c r="O850">
        <v>3174</v>
      </c>
      <c r="P850">
        <v>2622</v>
      </c>
      <c r="Q850">
        <v>552</v>
      </c>
      <c r="R850" t="s">
        <v>30</v>
      </c>
      <c r="S850" t="s">
        <v>57</v>
      </c>
      <c r="T850">
        <v>3</v>
      </c>
      <c r="U850" t="s">
        <v>32</v>
      </c>
      <c r="V850" t="s">
        <v>40</v>
      </c>
    </row>
    <row r="851" spans="1:22" x14ac:dyDescent="0.35">
      <c r="A851" s="1">
        <v>45407</v>
      </c>
      <c r="B851" t="s">
        <v>910</v>
      </c>
      <c r="C851" t="s">
        <v>23</v>
      </c>
      <c r="D851" s="1">
        <v>29519</v>
      </c>
      <c r="E851" t="s">
        <v>71</v>
      </c>
      <c r="F851">
        <v>330</v>
      </c>
      <c r="G851" t="s">
        <v>59</v>
      </c>
      <c r="H851" t="s">
        <v>55</v>
      </c>
      <c r="I851" t="s">
        <v>27</v>
      </c>
      <c r="J851">
        <v>44</v>
      </c>
      <c r="K851" t="s">
        <v>61</v>
      </c>
      <c r="L851" t="s">
        <v>62</v>
      </c>
      <c r="M851">
        <v>10</v>
      </c>
      <c r="N851">
        <v>45</v>
      </c>
      <c r="O851">
        <v>14850</v>
      </c>
      <c r="P851">
        <v>3300</v>
      </c>
      <c r="Q851">
        <v>11550</v>
      </c>
      <c r="R851" t="s">
        <v>30</v>
      </c>
      <c r="S851" t="s">
        <v>76</v>
      </c>
      <c r="T851">
        <v>4</v>
      </c>
      <c r="U851" t="s">
        <v>32</v>
      </c>
      <c r="V851" t="s">
        <v>72</v>
      </c>
    </row>
    <row r="852" spans="1:22" x14ac:dyDescent="0.35">
      <c r="A852" s="1">
        <v>45358</v>
      </c>
      <c r="B852" t="s">
        <v>911</v>
      </c>
      <c r="C852" t="s">
        <v>104</v>
      </c>
      <c r="D852" s="1">
        <v>31411</v>
      </c>
      <c r="E852" t="s">
        <v>98</v>
      </c>
      <c r="F852">
        <v>283</v>
      </c>
      <c r="G852" t="s">
        <v>95</v>
      </c>
      <c r="H852" t="s">
        <v>41</v>
      </c>
      <c r="I852" t="s">
        <v>38</v>
      </c>
      <c r="J852">
        <v>38</v>
      </c>
      <c r="K852" t="s">
        <v>61</v>
      </c>
      <c r="L852" t="s">
        <v>96</v>
      </c>
      <c r="M852">
        <v>3</v>
      </c>
      <c r="N852">
        <v>5</v>
      </c>
      <c r="O852">
        <v>1415</v>
      </c>
      <c r="P852">
        <v>849</v>
      </c>
      <c r="Q852">
        <v>566</v>
      </c>
      <c r="R852" t="s">
        <v>82</v>
      </c>
      <c r="S852" t="s">
        <v>76</v>
      </c>
      <c r="T852">
        <v>4</v>
      </c>
      <c r="U852" t="s">
        <v>32</v>
      </c>
      <c r="V852" t="s">
        <v>52</v>
      </c>
    </row>
    <row r="853" spans="1:22" x14ac:dyDescent="0.35">
      <c r="A853" s="1">
        <v>45346</v>
      </c>
      <c r="B853" t="s">
        <v>912</v>
      </c>
      <c r="C853" t="s">
        <v>100</v>
      </c>
      <c r="D853" s="1">
        <v>31863</v>
      </c>
      <c r="E853" t="s">
        <v>24</v>
      </c>
      <c r="F853">
        <v>307</v>
      </c>
      <c r="G853" t="s">
        <v>85</v>
      </c>
      <c r="H853" t="s">
        <v>41</v>
      </c>
      <c r="I853" t="s">
        <v>27</v>
      </c>
      <c r="J853">
        <v>37</v>
      </c>
      <c r="K853" t="s">
        <v>61</v>
      </c>
      <c r="L853" t="s">
        <v>86</v>
      </c>
      <c r="M853">
        <v>18</v>
      </c>
      <c r="N853">
        <v>36</v>
      </c>
      <c r="O853">
        <v>11052</v>
      </c>
      <c r="P853">
        <v>5526</v>
      </c>
      <c r="Q853">
        <v>5526</v>
      </c>
      <c r="R853" t="s">
        <v>30</v>
      </c>
      <c r="S853" t="s">
        <v>69</v>
      </c>
      <c r="T853">
        <v>6</v>
      </c>
      <c r="U853" t="s">
        <v>44</v>
      </c>
      <c r="V853" t="s">
        <v>33</v>
      </c>
    </row>
    <row r="854" spans="1:22" x14ac:dyDescent="0.35">
      <c r="A854" s="1">
        <v>45484</v>
      </c>
      <c r="B854" t="s">
        <v>913</v>
      </c>
      <c r="C854" t="s">
        <v>54</v>
      </c>
      <c r="D854" s="1">
        <v>28234</v>
      </c>
      <c r="E854" t="s">
        <v>24</v>
      </c>
      <c r="F854">
        <v>170</v>
      </c>
      <c r="G854" t="s">
        <v>85</v>
      </c>
      <c r="H854" t="s">
        <v>74</v>
      </c>
      <c r="I854" t="s">
        <v>27</v>
      </c>
      <c r="J854">
        <v>47</v>
      </c>
      <c r="K854" t="s">
        <v>42</v>
      </c>
      <c r="L854" t="s">
        <v>86</v>
      </c>
      <c r="M854">
        <v>18</v>
      </c>
      <c r="N854">
        <v>36</v>
      </c>
      <c r="O854">
        <v>6120</v>
      </c>
      <c r="P854">
        <v>3060</v>
      </c>
      <c r="Q854">
        <v>3060</v>
      </c>
      <c r="R854" t="s">
        <v>30</v>
      </c>
      <c r="S854" t="s">
        <v>76</v>
      </c>
      <c r="T854">
        <v>4</v>
      </c>
      <c r="U854" t="s">
        <v>32</v>
      </c>
      <c r="V854" t="s">
        <v>90</v>
      </c>
    </row>
    <row r="855" spans="1:22" x14ac:dyDescent="0.35">
      <c r="A855" s="1">
        <v>45437</v>
      </c>
      <c r="B855" t="s">
        <v>914</v>
      </c>
      <c r="C855" t="s">
        <v>84</v>
      </c>
      <c r="D855" s="1">
        <v>23847</v>
      </c>
      <c r="E855" t="s">
        <v>98</v>
      </c>
      <c r="F855">
        <v>161</v>
      </c>
      <c r="G855" t="s">
        <v>93</v>
      </c>
      <c r="H855" t="s">
        <v>37</v>
      </c>
      <c r="I855" t="s">
        <v>27</v>
      </c>
      <c r="J855">
        <v>59</v>
      </c>
      <c r="K855" t="s">
        <v>42</v>
      </c>
      <c r="L855" t="s">
        <v>94</v>
      </c>
      <c r="M855">
        <v>5</v>
      </c>
      <c r="N855">
        <v>7</v>
      </c>
      <c r="O855">
        <v>1127</v>
      </c>
      <c r="P855">
        <v>805</v>
      </c>
      <c r="Q855">
        <v>322</v>
      </c>
      <c r="R855" t="s">
        <v>82</v>
      </c>
      <c r="S855" t="s">
        <v>69</v>
      </c>
      <c r="T855">
        <v>6</v>
      </c>
      <c r="U855" t="s">
        <v>44</v>
      </c>
      <c r="V855" t="s">
        <v>40</v>
      </c>
    </row>
    <row r="856" spans="1:22" x14ac:dyDescent="0.35">
      <c r="A856" s="1">
        <v>45393</v>
      </c>
      <c r="B856" t="s">
        <v>915</v>
      </c>
      <c r="C856" t="s">
        <v>104</v>
      </c>
      <c r="D856" s="1">
        <v>20671</v>
      </c>
      <c r="E856" t="s">
        <v>98</v>
      </c>
      <c r="F856">
        <v>31</v>
      </c>
      <c r="G856" t="s">
        <v>67</v>
      </c>
      <c r="H856" t="s">
        <v>49</v>
      </c>
      <c r="I856" t="s">
        <v>27</v>
      </c>
      <c r="J856">
        <v>68</v>
      </c>
      <c r="K856" t="s">
        <v>28</v>
      </c>
      <c r="L856" t="s">
        <v>68</v>
      </c>
      <c r="M856">
        <v>18</v>
      </c>
      <c r="N856">
        <v>22</v>
      </c>
      <c r="O856">
        <v>682</v>
      </c>
      <c r="P856">
        <v>558</v>
      </c>
      <c r="Q856">
        <v>124</v>
      </c>
      <c r="R856" t="s">
        <v>30</v>
      </c>
      <c r="S856" t="s">
        <v>76</v>
      </c>
      <c r="T856">
        <v>4</v>
      </c>
      <c r="U856" t="s">
        <v>32</v>
      </c>
      <c r="V856" t="s">
        <v>72</v>
      </c>
    </row>
    <row r="857" spans="1:22" x14ac:dyDescent="0.35">
      <c r="A857" s="1">
        <v>45364</v>
      </c>
      <c r="B857" t="s">
        <v>916</v>
      </c>
      <c r="C857" t="s">
        <v>84</v>
      </c>
      <c r="D857" s="1">
        <v>36820</v>
      </c>
      <c r="E857" t="s">
        <v>36</v>
      </c>
      <c r="F857">
        <v>53</v>
      </c>
      <c r="G857" t="s">
        <v>73</v>
      </c>
      <c r="H857" t="s">
        <v>80</v>
      </c>
      <c r="I857" t="s">
        <v>38</v>
      </c>
      <c r="J857">
        <v>23</v>
      </c>
      <c r="K857" t="s">
        <v>50</v>
      </c>
      <c r="L857" t="s">
        <v>75</v>
      </c>
      <c r="M857">
        <v>14</v>
      </c>
      <c r="N857">
        <v>28</v>
      </c>
      <c r="O857">
        <v>1484</v>
      </c>
      <c r="P857">
        <v>742</v>
      </c>
      <c r="Q857">
        <v>742</v>
      </c>
      <c r="R857" t="s">
        <v>30</v>
      </c>
      <c r="S857" t="s">
        <v>57</v>
      </c>
      <c r="T857">
        <v>3</v>
      </c>
      <c r="U857" t="s">
        <v>32</v>
      </c>
      <c r="V857" t="s">
        <v>52</v>
      </c>
    </row>
    <row r="858" spans="1:22" x14ac:dyDescent="0.35">
      <c r="A858" s="1">
        <v>45499</v>
      </c>
      <c r="B858" t="s">
        <v>917</v>
      </c>
      <c r="C858" t="s">
        <v>54</v>
      </c>
      <c r="D858" s="1">
        <v>36226</v>
      </c>
      <c r="E858" t="s">
        <v>98</v>
      </c>
      <c r="F858">
        <v>159</v>
      </c>
      <c r="G858" t="s">
        <v>88</v>
      </c>
      <c r="H858" t="s">
        <v>55</v>
      </c>
      <c r="I858" t="s">
        <v>27</v>
      </c>
      <c r="J858">
        <v>25</v>
      </c>
      <c r="K858" t="s">
        <v>50</v>
      </c>
      <c r="L858" t="s">
        <v>89</v>
      </c>
      <c r="M858">
        <v>19</v>
      </c>
      <c r="N858">
        <v>23</v>
      </c>
      <c r="O858">
        <v>3657</v>
      </c>
      <c r="P858">
        <v>3021</v>
      </c>
      <c r="Q858">
        <v>636</v>
      </c>
      <c r="R858" t="s">
        <v>30</v>
      </c>
      <c r="S858" t="s">
        <v>63</v>
      </c>
      <c r="T858">
        <v>5</v>
      </c>
      <c r="U858" t="s">
        <v>32</v>
      </c>
      <c r="V858" t="s">
        <v>90</v>
      </c>
    </row>
    <row r="859" spans="1:22" x14ac:dyDescent="0.35">
      <c r="A859" s="1">
        <v>45303</v>
      </c>
      <c r="B859" t="s">
        <v>918</v>
      </c>
      <c r="C859" t="s">
        <v>100</v>
      </c>
      <c r="D859" s="1">
        <v>18144</v>
      </c>
      <c r="E859" t="s">
        <v>36</v>
      </c>
      <c r="F859">
        <v>302</v>
      </c>
      <c r="G859" t="s">
        <v>59</v>
      </c>
      <c r="H859" t="s">
        <v>80</v>
      </c>
      <c r="I859" t="s">
        <v>27</v>
      </c>
      <c r="J859">
        <v>74</v>
      </c>
      <c r="K859" t="s">
        <v>28</v>
      </c>
      <c r="L859" t="s">
        <v>62</v>
      </c>
      <c r="M859">
        <v>10</v>
      </c>
      <c r="N859">
        <v>45</v>
      </c>
      <c r="O859">
        <v>13590</v>
      </c>
      <c r="P859">
        <v>3020</v>
      </c>
      <c r="Q859">
        <v>10570</v>
      </c>
      <c r="R859" t="s">
        <v>30</v>
      </c>
      <c r="S859" t="s">
        <v>63</v>
      </c>
      <c r="T859">
        <v>5</v>
      </c>
      <c r="U859" t="s">
        <v>32</v>
      </c>
      <c r="V859" t="s">
        <v>70</v>
      </c>
    </row>
    <row r="860" spans="1:22" x14ac:dyDescent="0.35">
      <c r="A860" s="1">
        <v>45454</v>
      </c>
      <c r="B860" t="s">
        <v>919</v>
      </c>
      <c r="C860" t="s">
        <v>84</v>
      </c>
      <c r="D860" s="1">
        <v>19364</v>
      </c>
      <c r="E860" t="s">
        <v>71</v>
      </c>
      <c r="F860">
        <v>223</v>
      </c>
      <c r="G860" t="s">
        <v>48</v>
      </c>
      <c r="H860" t="s">
        <v>55</v>
      </c>
      <c r="I860" t="s">
        <v>38</v>
      </c>
      <c r="J860">
        <v>71</v>
      </c>
      <c r="K860" t="s">
        <v>28</v>
      </c>
      <c r="L860" t="s">
        <v>51</v>
      </c>
      <c r="M860">
        <v>10</v>
      </c>
      <c r="N860">
        <v>11</v>
      </c>
      <c r="O860">
        <v>2453</v>
      </c>
      <c r="P860">
        <v>2230</v>
      </c>
      <c r="Q860">
        <v>223</v>
      </c>
      <c r="R860" t="s">
        <v>30</v>
      </c>
      <c r="S860" t="s">
        <v>31</v>
      </c>
      <c r="T860">
        <v>2</v>
      </c>
      <c r="U860" t="s">
        <v>32</v>
      </c>
      <c r="V860" t="s">
        <v>45</v>
      </c>
    </row>
    <row r="861" spans="1:22" x14ac:dyDescent="0.35">
      <c r="A861" s="1">
        <v>45305</v>
      </c>
      <c r="B861" t="s">
        <v>920</v>
      </c>
      <c r="C861" t="s">
        <v>47</v>
      </c>
      <c r="D861" s="1">
        <v>32887</v>
      </c>
      <c r="E861" t="s">
        <v>36</v>
      </c>
      <c r="F861">
        <v>32</v>
      </c>
      <c r="G861" t="s">
        <v>88</v>
      </c>
      <c r="H861" t="s">
        <v>55</v>
      </c>
      <c r="I861" t="s">
        <v>27</v>
      </c>
      <c r="J861">
        <v>34</v>
      </c>
      <c r="K861" t="s">
        <v>61</v>
      </c>
      <c r="L861" t="s">
        <v>89</v>
      </c>
      <c r="M861">
        <v>19</v>
      </c>
      <c r="N861">
        <v>23</v>
      </c>
      <c r="O861">
        <v>736</v>
      </c>
      <c r="P861">
        <v>608</v>
      </c>
      <c r="Q861">
        <v>128</v>
      </c>
      <c r="R861" t="s">
        <v>30</v>
      </c>
      <c r="S861" t="s">
        <v>43</v>
      </c>
      <c r="T861">
        <v>0</v>
      </c>
      <c r="U861" t="s">
        <v>44</v>
      </c>
      <c r="V861" t="s">
        <v>70</v>
      </c>
    </row>
    <row r="862" spans="1:22" x14ac:dyDescent="0.35">
      <c r="A862" s="1">
        <v>45483</v>
      </c>
      <c r="B862" t="s">
        <v>921</v>
      </c>
      <c r="C862" t="s">
        <v>100</v>
      </c>
      <c r="D862" s="1">
        <v>31493</v>
      </c>
      <c r="E862" t="s">
        <v>24</v>
      </c>
      <c r="F862">
        <v>229</v>
      </c>
      <c r="G862" t="s">
        <v>25</v>
      </c>
      <c r="H862" t="s">
        <v>49</v>
      </c>
      <c r="I862" t="s">
        <v>27</v>
      </c>
      <c r="J862">
        <v>38</v>
      </c>
      <c r="K862" t="s">
        <v>61</v>
      </c>
      <c r="L862" t="s">
        <v>29</v>
      </c>
      <c r="M862">
        <v>10</v>
      </c>
      <c r="N862">
        <v>14</v>
      </c>
      <c r="O862">
        <v>3206</v>
      </c>
      <c r="P862">
        <v>2290</v>
      </c>
      <c r="Q862">
        <v>916</v>
      </c>
      <c r="R862" t="s">
        <v>30</v>
      </c>
      <c r="S862" t="s">
        <v>57</v>
      </c>
      <c r="T862">
        <v>3</v>
      </c>
      <c r="U862" t="s">
        <v>32</v>
      </c>
      <c r="V862" t="s">
        <v>90</v>
      </c>
    </row>
    <row r="863" spans="1:22" x14ac:dyDescent="0.35">
      <c r="A863" s="1">
        <v>45304</v>
      </c>
      <c r="B863" t="s">
        <v>922</v>
      </c>
      <c r="C863" t="s">
        <v>54</v>
      </c>
      <c r="D863" s="1">
        <v>18166</v>
      </c>
      <c r="E863" t="s">
        <v>24</v>
      </c>
      <c r="F863">
        <v>179</v>
      </c>
      <c r="G863" t="s">
        <v>93</v>
      </c>
      <c r="H863" t="s">
        <v>80</v>
      </c>
      <c r="I863" t="s">
        <v>27</v>
      </c>
      <c r="J863">
        <v>74</v>
      </c>
      <c r="K863" t="s">
        <v>28</v>
      </c>
      <c r="L863" t="s">
        <v>94</v>
      </c>
      <c r="M863">
        <v>5</v>
      </c>
      <c r="N863">
        <v>7</v>
      </c>
      <c r="O863">
        <v>1253</v>
      </c>
      <c r="P863">
        <v>895</v>
      </c>
      <c r="Q863">
        <v>358</v>
      </c>
      <c r="R863" t="s">
        <v>82</v>
      </c>
      <c r="S863" t="s">
        <v>69</v>
      </c>
      <c r="T863">
        <v>6</v>
      </c>
      <c r="U863" t="s">
        <v>44</v>
      </c>
      <c r="V863" t="s">
        <v>70</v>
      </c>
    </row>
    <row r="864" spans="1:22" x14ac:dyDescent="0.35">
      <c r="A864" s="1">
        <v>45320</v>
      </c>
      <c r="B864" t="s">
        <v>923</v>
      </c>
      <c r="C864" t="s">
        <v>107</v>
      </c>
      <c r="D864" s="1">
        <v>32198</v>
      </c>
      <c r="E864" t="s">
        <v>71</v>
      </c>
      <c r="F864">
        <v>383</v>
      </c>
      <c r="G864" t="s">
        <v>88</v>
      </c>
      <c r="H864" t="s">
        <v>55</v>
      </c>
      <c r="I864" t="s">
        <v>27</v>
      </c>
      <c r="J864">
        <v>36</v>
      </c>
      <c r="K864" t="s">
        <v>61</v>
      </c>
      <c r="L864" t="s">
        <v>89</v>
      </c>
      <c r="M864">
        <v>19</v>
      </c>
      <c r="N864">
        <v>23</v>
      </c>
      <c r="O864">
        <v>8809</v>
      </c>
      <c r="P864">
        <v>7277</v>
      </c>
      <c r="Q864">
        <v>1532</v>
      </c>
      <c r="R864" t="s">
        <v>30</v>
      </c>
      <c r="S864" t="s">
        <v>39</v>
      </c>
      <c r="T864">
        <v>1</v>
      </c>
      <c r="U864" t="s">
        <v>32</v>
      </c>
      <c r="V864" t="s">
        <v>70</v>
      </c>
    </row>
    <row r="865" spans="1:22" x14ac:dyDescent="0.35">
      <c r="A865" s="1">
        <v>45443</v>
      </c>
      <c r="B865" t="s">
        <v>924</v>
      </c>
      <c r="C865" t="s">
        <v>54</v>
      </c>
      <c r="D865" s="1">
        <v>30562</v>
      </c>
      <c r="E865" t="s">
        <v>36</v>
      </c>
      <c r="F865">
        <v>302</v>
      </c>
      <c r="G865" t="s">
        <v>48</v>
      </c>
      <c r="H865" t="s">
        <v>80</v>
      </c>
      <c r="I865" t="s">
        <v>27</v>
      </c>
      <c r="J865">
        <v>41</v>
      </c>
      <c r="K865" t="s">
        <v>61</v>
      </c>
      <c r="L865" t="s">
        <v>51</v>
      </c>
      <c r="M865">
        <v>10</v>
      </c>
      <c r="N865">
        <v>11</v>
      </c>
      <c r="O865">
        <v>3322</v>
      </c>
      <c r="P865">
        <v>3020</v>
      </c>
      <c r="Q865">
        <v>302</v>
      </c>
      <c r="R865" t="s">
        <v>30</v>
      </c>
      <c r="S865" t="s">
        <v>63</v>
      </c>
      <c r="T865">
        <v>5</v>
      </c>
      <c r="U865" t="s">
        <v>32</v>
      </c>
      <c r="V865" t="s">
        <v>40</v>
      </c>
    </row>
    <row r="866" spans="1:22" x14ac:dyDescent="0.35">
      <c r="A866" s="1">
        <v>45378</v>
      </c>
      <c r="B866" t="s">
        <v>925</v>
      </c>
      <c r="C866" t="s">
        <v>84</v>
      </c>
      <c r="D866" s="1">
        <v>37674</v>
      </c>
      <c r="E866" t="s">
        <v>71</v>
      </c>
      <c r="F866">
        <v>403</v>
      </c>
      <c r="G866" t="s">
        <v>73</v>
      </c>
      <c r="H866" t="s">
        <v>55</v>
      </c>
      <c r="I866" t="s">
        <v>27</v>
      </c>
      <c r="J866">
        <v>21</v>
      </c>
      <c r="K866" t="s">
        <v>50</v>
      </c>
      <c r="L866" t="s">
        <v>75</v>
      </c>
      <c r="M866">
        <v>14</v>
      </c>
      <c r="N866">
        <v>28</v>
      </c>
      <c r="O866">
        <v>11284</v>
      </c>
      <c r="P866">
        <v>5642</v>
      </c>
      <c r="Q866">
        <v>5642</v>
      </c>
      <c r="R866" t="s">
        <v>30</v>
      </c>
      <c r="S866" t="s">
        <v>57</v>
      </c>
      <c r="T866">
        <v>3</v>
      </c>
      <c r="U866" t="s">
        <v>32</v>
      </c>
      <c r="V866" t="s">
        <v>52</v>
      </c>
    </row>
    <row r="867" spans="1:22" x14ac:dyDescent="0.35">
      <c r="A867" s="1">
        <v>45396</v>
      </c>
      <c r="B867" t="s">
        <v>926</v>
      </c>
      <c r="C867" t="s">
        <v>47</v>
      </c>
      <c r="D867" s="1">
        <v>29805</v>
      </c>
      <c r="E867" t="s">
        <v>98</v>
      </c>
      <c r="F867">
        <v>181</v>
      </c>
      <c r="G867" t="s">
        <v>73</v>
      </c>
      <c r="H867" t="s">
        <v>41</v>
      </c>
      <c r="I867" t="s">
        <v>27</v>
      </c>
      <c r="J867">
        <v>43</v>
      </c>
      <c r="K867" t="s">
        <v>61</v>
      </c>
      <c r="L867" t="s">
        <v>75</v>
      </c>
      <c r="M867">
        <v>14</v>
      </c>
      <c r="N867">
        <v>28</v>
      </c>
      <c r="O867">
        <v>5068</v>
      </c>
      <c r="P867">
        <v>2534</v>
      </c>
      <c r="Q867">
        <v>2534</v>
      </c>
      <c r="R867" t="s">
        <v>30</v>
      </c>
      <c r="S867" t="s">
        <v>43</v>
      </c>
      <c r="T867">
        <v>0</v>
      </c>
      <c r="U867" t="s">
        <v>44</v>
      </c>
      <c r="V867" t="s">
        <v>72</v>
      </c>
    </row>
    <row r="868" spans="1:22" x14ac:dyDescent="0.35">
      <c r="A868" s="1">
        <v>45479</v>
      </c>
      <c r="B868" t="s">
        <v>927</v>
      </c>
      <c r="C868" t="s">
        <v>104</v>
      </c>
      <c r="D868" s="1">
        <v>25148</v>
      </c>
      <c r="E868" t="s">
        <v>98</v>
      </c>
      <c r="F868">
        <v>32</v>
      </c>
      <c r="G868" t="s">
        <v>25</v>
      </c>
      <c r="H868" t="s">
        <v>41</v>
      </c>
      <c r="I868" t="s">
        <v>27</v>
      </c>
      <c r="J868">
        <v>56</v>
      </c>
      <c r="K868" t="s">
        <v>42</v>
      </c>
      <c r="L868" t="s">
        <v>29</v>
      </c>
      <c r="M868">
        <v>10</v>
      </c>
      <c r="N868">
        <v>14</v>
      </c>
      <c r="O868">
        <v>448</v>
      </c>
      <c r="P868">
        <v>320</v>
      </c>
      <c r="Q868">
        <v>128</v>
      </c>
      <c r="R868" t="s">
        <v>30</v>
      </c>
      <c r="S868" t="s">
        <v>69</v>
      </c>
      <c r="T868">
        <v>6</v>
      </c>
      <c r="U868" t="s">
        <v>44</v>
      </c>
      <c r="V868" t="s">
        <v>90</v>
      </c>
    </row>
    <row r="869" spans="1:22" x14ac:dyDescent="0.35">
      <c r="A869" s="1">
        <v>45453</v>
      </c>
      <c r="B869" t="s">
        <v>928</v>
      </c>
      <c r="C869" t="s">
        <v>104</v>
      </c>
      <c r="D869" s="1">
        <v>18734</v>
      </c>
      <c r="E869" t="s">
        <v>24</v>
      </c>
      <c r="F869">
        <v>287</v>
      </c>
      <c r="G869" t="s">
        <v>48</v>
      </c>
      <c r="H869" t="s">
        <v>74</v>
      </c>
      <c r="I869" t="s">
        <v>27</v>
      </c>
      <c r="J869">
        <v>73</v>
      </c>
      <c r="K869" t="s">
        <v>28</v>
      </c>
      <c r="L869" t="s">
        <v>51</v>
      </c>
      <c r="M869">
        <v>10</v>
      </c>
      <c r="N869">
        <v>11</v>
      </c>
      <c r="O869">
        <v>3157</v>
      </c>
      <c r="P869">
        <v>2870</v>
      </c>
      <c r="Q869">
        <v>287</v>
      </c>
      <c r="R869" t="s">
        <v>30</v>
      </c>
      <c r="S869" t="s">
        <v>39</v>
      </c>
      <c r="T869">
        <v>1</v>
      </c>
      <c r="U869" t="s">
        <v>32</v>
      </c>
      <c r="V869" t="s">
        <v>45</v>
      </c>
    </row>
    <row r="870" spans="1:22" x14ac:dyDescent="0.35">
      <c r="A870" s="1">
        <v>45351</v>
      </c>
      <c r="B870" t="s">
        <v>929</v>
      </c>
      <c r="C870" t="s">
        <v>78</v>
      </c>
      <c r="D870" s="1">
        <v>31366</v>
      </c>
      <c r="E870" t="s">
        <v>24</v>
      </c>
      <c r="F870">
        <v>193</v>
      </c>
      <c r="G870" t="s">
        <v>59</v>
      </c>
      <c r="H870" t="s">
        <v>37</v>
      </c>
      <c r="I870" t="s">
        <v>27</v>
      </c>
      <c r="J870">
        <v>38</v>
      </c>
      <c r="K870" t="s">
        <v>61</v>
      </c>
      <c r="L870" t="s">
        <v>62</v>
      </c>
      <c r="M870">
        <v>10</v>
      </c>
      <c r="N870">
        <v>45</v>
      </c>
      <c r="O870">
        <v>8685</v>
      </c>
      <c r="P870">
        <v>1930</v>
      </c>
      <c r="Q870">
        <v>6755</v>
      </c>
      <c r="R870" t="s">
        <v>30</v>
      </c>
      <c r="S870" t="s">
        <v>76</v>
      </c>
      <c r="T870">
        <v>4</v>
      </c>
      <c r="U870" t="s">
        <v>32</v>
      </c>
      <c r="V870" t="s">
        <v>33</v>
      </c>
    </row>
    <row r="871" spans="1:22" x14ac:dyDescent="0.35">
      <c r="A871" s="1">
        <v>45384</v>
      </c>
      <c r="B871" t="s">
        <v>930</v>
      </c>
      <c r="C871" t="s">
        <v>47</v>
      </c>
      <c r="D871" s="1">
        <v>26189</v>
      </c>
      <c r="E871" t="s">
        <v>98</v>
      </c>
      <c r="F871">
        <v>86</v>
      </c>
      <c r="G871" t="s">
        <v>73</v>
      </c>
      <c r="H871" t="s">
        <v>49</v>
      </c>
      <c r="I871" t="s">
        <v>27</v>
      </c>
      <c r="J871">
        <v>53</v>
      </c>
      <c r="K871" t="s">
        <v>42</v>
      </c>
      <c r="L871" t="s">
        <v>75</v>
      </c>
      <c r="M871">
        <v>14</v>
      </c>
      <c r="N871">
        <v>28</v>
      </c>
      <c r="O871">
        <v>2408</v>
      </c>
      <c r="P871">
        <v>1204</v>
      </c>
      <c r="Q871">
        <v>1204</v>
      </c>
      <c r="R871" t="s">
        <v>30</v>
      </c>
      <c r="S871" t="s">
        <v>31</v>
      </c>
      <c r="T871">
        <v>2</v>
      </c>
      <c r="U871" t="s">
        <v>32</v>
      </c>
      <c r="V871" t="s">
        <v>72</v>
      </c>
    </row>
    <row r="872" spans="1:22" x14ac:dyDescent="0.35">
      <c r="A872" s="1">
        <v>45347</v>
      </c>
      <c r="B872" t="s">
        <v>931</v>
      </c>
      <c r="C872" t="s">
        <v>84</v>
      </c>
      <c r="D872" s="1">
        <v>23274</v>
      </c>
      <c r="E872" t="s">
        <v>24</v>
      </c>
      <c r="F872">
        <v>487</v>
      </c>
      <c r="G872" t="s">
        <v>93</v>
      </c>
      <c r="H872" t="s">
        <v>80</v>
      </c>
      <c r="I872" t="s">
        <v>27</v>
      </c>
      <c r="J872">
        <v>60</v>
      </c>
      <c r="K872" t="s">
        <v>28</v>
      </c>
      <c r="L872" t="s">
        <v>94</v>
      </c>
      <c r="M872">
        <v>5</v>
      </c>
      <c r="N872">
        <v>7</v>
      </c>
      <c r="O872">
        <v>3409</v>
      </c>
      <c r="P872">
        <v>2435</v>
      </c>
      <c r="Q872">
        <v>974</v>
      </c>
      <c r="R872" t="s">
        <v>82</v>
      </c>
      <c r="S872" t="s">
        <v>43</v>
      </c>
      <c r="T872">
        <v>0</v>
      </c>
      <c r="U872" t="s">
        <v>44</v>
      </c>
      <c r="V872" t="s">
        <v>33</v>
      </c>
    </row>
    <row r="873" spans="1:22" x14ac:dyDescent="0.35">
      <c r="A873" s="1">
        <v>45469</v>
      </c>
      <c r="B873" t="s">
        <v>932</v>
      </c>
      <c r="C873" t="s">
        <v>104</v>
      </c>
      <c r="D873" s="1">
        <v>24463</v>
      </c>
      <c r="E873" t="s">
        <v>98</v>
      </c>
      <c r="F873">
        <v>129</v>
      </c>
      <c r="G873" t="s">
        <v>88</v>
      </c>
      <c r="H873" t="s">
        <v>55</v>
      </c>
      <c r="I873" t="s">
        <v>27</v>
      </c>
      <c r="J873">
        <v>58</v>
      </c>
      <c r="K873" t="s">
        <v>42</v>
      </c>
      <c r="L873" t="s">
        <v>89</v>
      </c>
      <c r="M873">
        <v>19</v>
      </c>
      <c r="N873">
        <v>23</v>
      </c>
      <c r="O873">
        <v>2967</v>
      </c>
      <c r="P873">
        <v>2451</v>
      </c>
      <c r="Q873">
        <v>516</v>
      </c>
      <c r="R873" t="s">
        <v>30</v>
      </c>
      <c r="S873" t="s">
        <v>57</v>
      </c>
      <c r="T873">
        <v>3</v>
      </c>
      <c r="U873" t="s">
        <v>32</v>
      </c>
      <c r="V873" t="s">
        <v>45</v>
      </c>
    </row>
    <row r="874" spans="1:22" x14ac:dyDescent="0.35">
      <c r="A874" s="1">
        <v>45433</v>
      </c>
      <c r="B874" t="s">
        <v>933</v>
      </c>
      <c r="C874" t="s">
        <v>78</v>
      </c>
      <c r="D874" s="1">
        <v>21509</v>
      </c>
      <c r="E874" t="s">
        <v>98</v>
      </c>
      <c r="F874">
        <v>392</v>
      </c>
      <c r="G874" t="s">
        <v>79</v>
      </c>
      <c r="H874" t="s">
        <v>80</v>
      </c>
      <c r="I874" t="s">
        <v>27</v>
      </c>
      <c r="J874">
        <v>66</v>
      </c>
      <c r="K874" t="s">
        <v>28</v>
      </c>
      <c r="L874" t="s">
        <v>81</v>
      </c>
      <c r="M874">
        <v>7</v>
      </c>
      <c r="N874">
        <v>9</v>
      </c>
      <c r="O874">
        <v>3528</v>
      </c>
      <c r="P874">
        <v>2744</v>
      </c>
      <c r="Q874">
        <v>784</v>
      </c>
      <c r="R874" t="s">
        <v>82</v>
      </c>
      <c r="S874" t="s">
        <v>31</v>
      </c>
      <c r="T874">
        <v>2</v>
      </c>
      <c r="U874" t="s">
        <v>32</v>
      </c>
      <c r="V874" t="s">
        <v>40</v>
      </c>
    </row>
    <row r="875" spans="1:22" x14ac:dyDescent="0.35">
      <c r="A875" s="1">
        <v>45298</v>
      </c>
      <c r="B875" t="s">
        <v>934</v>
      </c>
      <c r="C875" t="s">
        <v>107</v>
      </c>
      <c r="D875" s="1">
        <v>26960</v>
      </c>
      <c r="E875" t="s">
        <v>36</v>
      </c>
      <c r="F875">
        <v>494</v>
      </c>
      <c r="G875" t="s">
        <v>88</v>
      </c>
      <c r="H875" t="s">
        <v>55</v>
      </c>
      <c r="I875" t="s">
        <v>27</v>
      </c>
      <c r="J875">
        <v>50</v>
      </c>
      <c r="K875" t="s">
        <v>42</v>
      </c>
      <c r="L875" t="s">
        <v>89</v>
      </c>
      <c r="M875">
        <v>19</v>
      </c>
      <c r="N875">
        <v>23</v>
      </c>
      <c r="O875">
        <v>11362</v>
      </c>
      <c r="P875">
        <v>9386</v>
      </c>
      <c r="Q875">
        <v>1976</v>
      </c>
      <c r="R875" t="s">
        <v>30</v>
      </c>
      <c r="S875" t="s">
        <v>43</v>
      </c>
      <c r="T875">
        <v>0</v>
      </c>
      <c r="U875" t="s">
        <v>44</v>
      </c>
      <c r="V875" t="s">
        <v>70</v>
      </c>
    </row>
    <row r="876" spans="1:22" x14ac:dyDescent="0.35">
      <c r="A876" s="1">
        <v>45295</v>
      </c>
      <c r="B876" t="s">
        <v>935</v>
      </c>
      <c r="C876" t="s">
        <v>23</v>
      </c>
      <c r="D876" s="1">
        <v>38254</v>
      </c>
      <c r="E876" t="s">
        <v>36</v>
      </c>
      <c r="F876">
        <v>175</v>
      </c>
      <c r="G876" t="s">
        <v>25</v>
      </c>
      <c r="H876" t="s">
        <v>55</v>
      </c>
      <c r="I876" t="s">
        <v>27</v>
      </c>
      <c r="J876">
        <v>19</v>
      </c>
      <c r="K876" t="s">
        <v>50</v>
      </c>
      <c r="L876" t="s">
        <v>29</v>
      </c>
      <c r="M876">
        <v>10</v>
      </c>
      <c r="N876">
        <v>14</v>
      </c>
      <c r="O876">
        <v>2450</v>
      </c>
      <c r="P876">
        <v>1750</v>
      </c>
      <c r="Q876">
        <v>700</v>
      </c>
      <c r="R876" t="s">
        <v>30</v>
      </c>
      <c r="S876" t="s">
        <v>76</v>
      </c>
      <c r="T876">
        <v>4</v>
      </c>
      <c r="U876" t="s">
        <v>32</v>
      </c>
      <c r="V876" t="s">
        <v>70</v>
      </c>
    </row>
    <row r="877" spans="1:22" x14ac:dyDescent="0.35">
      <c r="A877" s="1">
        <v>45395</v>
      </c>
      <c r="B877" t="s">
        <v>936</v>
      </c>
      <c r="C877" t="s">
        <v>113</v>
      </c>
      <c r="D877" s="1">
        <v>28172</v>
      </c>
      <c r="E877" t="s">
        <v>24</v>
      </c>
      <c r="F877">
        <v>181</v>
      </c>
      <c r="G877" t="s">
        <v>73</v>
      </c>
      <c r="H877" t="s">
        <v>49</v>
      </c>
      <c r="I877" t="s">
        <v>27</v>
      </c>
      <c r="J877">
        <v>47</v>
      </c>
      <c r="K877" t="s">
        <v>42</v>
      </c>
      <c r="L877" t="s">
        <v>75</v>
      </c>
      <c r="M877">
        <v>14</v>
      </c>
      <c r="N877">
        <v>28</v>
      </c>
      <c r="O877">
        <v>5068</v>
      </c>
      <c r="P877">
        <v>2534</v>
      </c>
      <c r="Q877">
        <v>2534</v>
      </c>
      <c r="R877" t="s">
        <v>30</v>
      </c>
      <c r="S877" t="s">
        <v>69</v>
      </c>
      <c r="T877">
        <v>6</v>
      </c>
      <c r="U877" t="s">
        <v>44</v>
      </c>
      <c r="V877" t="s">
        <v>72</v>
      </c>
    </row>
    <row r="878" spans="1:22" x14ac:dyDescent="0.35">
      <c r="A878" s="1">
        <v>45457</v>
      </c>
      <c r="B878" t="s">
        <v>422</v>
      </c>
      <c r="C878" t="s">
        <v>47</v>
      </c>
      <c r="D878" s="1">
        <v>31686</v>
      </c>
      <c r="E878" t="s">
        <v>36</v>
      </c>
      <c r="F878">
        <v>157</v>
      </c>
      <c r="G878" t="s">
        <v>79</v>
      </c>
      <c r="H878" t="s">
        <v>80</v>
      </c>
      <c r="I878" t="s">
        <v>27</v>
      </c>
      <c r="J878">
        <v>38</v>
      </c>
      <c r="K878" t="s">
        <v>61</v>
      </c>
      <c r="L878" t="s">
        <v>81</v>
      </c>
      <c r="M878">
        <v>7</v>
      </c>
      <c r="N878">
        <v>9</v>
      </c>
      <c r="O878">
        <v>1413</v>
      </c>
      <c r="P878">
        <v>1099</v>
      </c>
      <c r="Q878">
        <v>314</v>
      </c>
      <c r="R878" t="s">
        <v>82</v>
      </c>
      <c r="S878" t="s">
        <v>63</v>
      </c>
      <c r="T878">
        <v>5</v>
      </c>
      <c r="U878" t="s">
        <v>32</v>
      </c>
      <c r="V878" t="s">
        <v>45</v>
      </c>
    </row>
    <row r="879" spans="1:22" x14ac:dyDescent="0.35">
      <c r="A879" s="1">
        <v>45411</v>
      </c>
      <c r="B879" t="s">
        <v>937</v>
      </c>
      <c r="C879" t="s">
        <v>113</v>
      </c>
      <c r="D879" s="1">
        <v>23024</v>
      </c>
      <c r="E879" t="s">
        <v>24</v>
      </c>
      <c r="F879">
        <v>125</v>
      </c>
      <c r="G879" t="s">
        <v>25</v>
      </c>
      <c r="H879" t="s">
        <v>55</v>
      </c>
      <c r="I879" t="s">
        <v>27</v>
      </c>
      <c r="J879">
        <v>61</v>
      </c>
      <c r="K879" t="s">
        <v>28</v>
      </c>
      <c r="L879" t="s">
        <v>29</v>
      </c>
      <c r="M879">
        <v>10</v>
      </c>
      <c r="N879">
        <v>14</v>
      </c>
      <c r="O879">
        <v>1750</v>
      </c>
      <c r="P879">
        <v>1250</v>
      </c>
      <c r="Q879">
        <v>500</v>
      </c>
      <c r="R879" t="s">
        <v>30</v>
      </c>
      <c r="S879" t="s">
        <v>39</v>
      </c>
      <c r="T879">
        <v>1</v>
      </c>
      <c r="U879" t="s">
        <v>32</v>
      </c>
      <c r="V879" t="s">
        <v>72</v>
      </c>
    </row>
    <row r="880" spans="1:22" x14ac:dyDescent="0.35">
      <c r="A880" s="1">
        <v>45334</v>
      </c>
      <c r="B880" t="s">
        <v>938</v>
      </c>
      <c r="C880" t="s">
        <v>78</v>
      </c>
      <c r="D880" s="1">
        <v>31747</v>
      </c>
      <c r="E880" t="s">
        <v>24</v>
      </c>
      <c r="F880">
        <v>187</v>
      </c>
      <c r="G880" t="s">
        <v>88</v>
      </c>
      <c r="H880" t="s">
        <v>80</v>
      </c>
      <c r="I880" t="s">
        <v>27</v>
      </c>
      <c r="J880">
        <v>37</v>
      </c>
      <c r="K880" t="s">
        <v>61</v>
      </c>
      <c r="L880" t="s">
        <v>89</v>
      </c>
      <c r="M880">
        <v>19</v>
      </c>
      <c r="N880">
        <v>23</v>
      </c>
      <c r="O880">
        <v>4301</v>
      </c>
      <c r="P880">
        <v>3553</v>
      </c>
      <c r="Q880">
        <v>748</v>
      </c>
      <c r="R880" t="s">
        <v>30</v>
      </c>
      <c r="S880" t="s">
        <v>39</v>
      </c>
      <c r="T880">
        <v>1</v>
      </c>
      <c r="U880" t="s">
        <v>32</v>
      </c>
      <c r="V880" t="s">
        <v>33</v>
      </c>
    </row>
    <row r="881" spans="1:22" x14ac:dyDescent="0.35">
      <c r="A881" s="1">
        <v>45490</v>
      </c>
      <c r="B881" t="s">
        <v>939</v>
      </c>
      <c r="C881" t="s">
        <v>104</v>
      </c>
      <c r="D881" s="1">
        <v>24553</v>
      </c>
      <c r="E881" t="s">
        <v>71</v>
      </c>
      <c r="F881">
        <v>435</v>
      </c>
      <c r="G881" t="s">
        <v>67</v>
      </c>
      <c r="H881" t="s">
        <v>55</v>
      </c>
      <c r="I881" t="s">
        <v>27</v>
      </c>
      <c r="J881">
        <v>57</v>
      </c>
      <c r="K881" t="s">
        <v>42</v>
      </c>
      <c r="L881" t="s">
        <v>68</v>
      </c>
      <c r="M881">
        <v>18</v>
      </c>
      <c r="N881">
        <v>22</v>
      </c>
      <c r="O881">
        <v>9570</v>
      </c>
      <c r="P881">
        <v>7830</v>
      </c>
      <c r="Q881">
        <v>1740</v>
      </c>
      <c r="R881" t="s">
        <v>30</v>
      </c>
      <c r="S881" t="s">
        <v>57</v>
      </c>
      <c r="T881">
        <v>3</v>
      </c>
      <c r="U881" t="s">
        <v>32</v>
      </c>
      <c r="V881" t="s">
        <v>90</v>
      </c>
    </row>
    <row r="882" spans="1:22" x14ac:dyDescent="0.35">
      <c r="A882" s="1">
        <v>45456</v>
      </c>
      <c r="B882" t="s">
        <v>940</v>
      </c>
      <c r="C882" t="s">
        <v>113</v>
      </c>
      <c r="D882" s="1">
        <v>37453</v>
      </c>
      <c r="E882" t="s">
        <v>36</v>
      </c>
      <c r="F882">
        <v>42</v>
      </c>
      <c r="G882" t="s">
        <v>88</v>
      </c>
      <c r="H882" t="s">
        <v>41</v>
      </c>
      <c r="I882" t="s">
        <v>27</v>
      </c>
      <c r="J882">
        <v>22</v>
      </c>
      <c r="K882" t="s">
        <v>50</v>
      </c>
      <c r="L882" t="s">
        <v>89</v>
      </c>
      <c r="M882">
        <v>19</v>
      </c>
      <c r="N882">
        <v>23</v>
      </c>
      <c r="O882">
        <v>966</v>
      </c>
      <c r="P882">
        <v>798</v>
      </c>
      <c r="Q882">
        <v>168</v>
      </c>
      <c r="R882" t="s">
        <v>30</v>
      </c>
      <c r="S882" t="s">
        <v>76</v>
      </c>
      <c r="T882">
        <v>4</v>
      </c>
      <c r="U882" t="s">
        <v>32</v>
      </c>
      <c r="V882" t="s">
        <v>45</v>
      </c>
    </row>
    <row r="883" spans="1:22" x14ac:dyDescent="0.35">
      <c r="A883" s="1">
        <v>45435</v>
      </c>
      <c r="B883" t="s">
        <v>941</v>
      </c>
      <c r="C883" t="s">
        <v>104</v>
      </c>
      <c r="D883" s="1">
        <v>36052</v>
      </c>
      <c r="E883" t="s">
        <v>36</v>
      </c>
      <c r="F883">
        <v>309</v>
      </c>
      <c r="G883" t="s">
        <v>95</v>
      </c>
      <c r="H883" t="s">
        <v>41</v>
      </c>
      <c r="I883" t="s">
        <v>27</v>
      </c>
      <c r="J883">
        <v>26</v>
      </c>
      <c r="K883" t="s">
        <v>50</v>
      </c>
      <c r="L883" t="s">
        <v>96</v>
      </c>
      <c r="M883">
        <v>3</v>
      </c>
      <c r="N883">
        <v>5</v>
      </c>
      <c r="O883">
        <v>1545</v>
      </c>
      <c r="P883">
        <v>927</v>
      </c>
      <c r="Q883">
        <v>618</v>
      </c>
      <c r="R883" t="s">
        <v>82</v>
      </c>
      <c r="S883" t="s">
        <v>76</v>
      </c>
      <c r="T883">
        <v>4</v>
      </c>
      <c r="U883" t="s">
        <v>32</v>
      </c>
      <c r="V883" t="s">
        <v>40</v>
      </c>
    </row>
    <row r="884" spans="1:22" x14ac:dyDescent="0.35">
      <c r="A884" s="1">
        <v>45334</v>
      </c>
      <c r="B884" t="s">
        <v>942</v>
      </c>
      <c r="C884" t="s">
        <v>54</v>
      </c>
      <c r="D884" s="1">
        <v>36140</v>
      </c>
      <c r="E884" t="s">
        <v>98</v>
      </c>
      <c r="F884">
        <v>450</v>
      </c>
      <c r="G884" t="s">
        <v>59</v>
      </c>
      <c r="H884" t="s">
        <v>74</v>
      </c>
      <c r="I884" t="s">
        <v>27</v>
      </c>
      <c r="J884">
        <v>25</v>
      </c>
      <c r="K884" t="s">
        <v>50</v>
      </c>
      <c r="L884" t="s">
        <v>62</v>
      </c>
      <c r="M884">
        <v>10</v>
      </c>
      <c r="N884">
        <v>45</v>
      </c>
      <c r="O884">
        <v>20250</v>
      </c>
      <c r="P884">
        <v>4500</v>
      </c>
      <c r="Q884">
        <v>15750</v>
      </c>
      <c r="R884" t="s">
        <v>30</v>
      </c>
      <c r="S884" t="s">
        <v>39</v>
      </c>
      <c r="T884">
        <v>1</v>
      </c>
      <c r="U884" t="s">
        <v>32</v>
      </c>
      <c r="V884" t="s">
        <v>33</v>
      </c>
    </row>
    <row r="885" spans="1:22" x14ac:dyDescent="0.35">
      <c r="A885" s="1">
        <v>45432</v>
      </c>
      <c r="B885" t="s">
        <v>943</v>
      </c>
      <c r="C885" t="s">
        <v>113</v>
      </c>
      <c r="D885" s="1">
        <v>22264</v>
      </c>
      <c r="E885" t="s">
        <v>24</v>
      </c>
      <c r="F885">
        <v>187</v>
      </c>
      <c r="G885" t="s">
        <v>48</v>
      </c>
      <c r="H885" t="s">
        <v>37</v>
      </c>
      <c r="I885" t="s">
        <v>27</v>
      </c>
      <c r="J885">
        <v>63</v>
      </c>
      <c r="K885" t="s">
        <v>28</v>
      </c>
      <c r="L885" t="s">
        <v>51</v>
      </c>
      <c r="M885">
        <v>10</v>
      </c>
      <c r="N885">
        <v>11</v>
      </c>
      <c r="O885">
        <v>2057</v>
      </c>
      <c r="P885">
        <v>1870</v>
      </c>
      <c r="Q885">
        <v>187</v>
      </c>
      <c r="R885" t="s">
        <v>30</v>
      </c>
      <c r="S885" t="s">
        <v>39</v>
      </c>
      <c r="T885">
        <v>1</v>
      </c>
      <c r="U885" t="s">
        <v>32</v>
      </c>
      <c r="V885" t="s">
        <v>40</v>
      </c>
    </row>
    <row r="886" spans="1:22" x14ac:dyDescent="0.35">
      <c r="A886" s="1">
        <v>45363</v>
      </c>
      <c r="B886" t="s">
        <v>944</v>
      </c>
      <c r="C886" t="s">
        <v>104</v>
      </c>
      <c r="D886" s="1">
        <v>31905</v>
      </c>
      <c r="E886" t="s">
        <v>71</v>
      </c>
      <c r="F886">
        <v>471</v>
      </c>
      <c r="G886" t="s">
        <v>85</v>
      </c>
      <c r="H886" t="s">
        <v>49</v>
      </c>
      <c r="I886" t="s">
        <v>27</v>
      </c>
      <c r="J886">
        <v>37</v>
      </c>
      <c r="K886" t="s">
        <v>61</v>
      </c>
      <c r="L886" t="s">
        <v>86</v>
      </c>
      <c r="M886">
        <v>18</v>
      </c>
      <c r="N886">
        <v>36</v>
      </c>
      <c r="O886">
        <v>16956</v>
      </c>
      <c r="P886">
        <v>8478</v>
      </c>
      <c r="Q886">
        <v>8478</v>
      </c>
      <c r="R886" t="s">
        <v>30</v>
      </c>
      <c r="S886" t="s">
        <v>31</v>
      </c>
      <c r="T886">
        <v>2</v>
      </c>
      <c r="U886" t="s">
        <v>32</v>
      </c>
      <c r="V886" t="s">
        <v>52</v>
      </c>
    </row>
    <row r="887" spans="1:22" x14ac:dyDescent="0.35">
      <c r="A887" s="1">
        <v>45496</v>
      </c>
      <c r="B887" t="s">
        <v>945</v>
      </c>
      <c r="C887" t="s">
        <v>54</v>
      </c>
      <c r="D887" s="1">
        <v>31390</v>
      </c>
      <c r="E887" t="s">
        <v>98</v>
      </c>
      <c r="F887">
        <v>324</v>
      </c>
      <c r="G887" t="s">
        <v>95</v>
      </c>
      <c r="H887" t="s">
        <v>80</v>
      </c>
      <c r="I887" t="s">
        <v>27</v>
      </c>
      <c r="J887">
        <v>39</v>
      </c>
      <c r="K887" t="s">
        <v>61</v>
      </c>
      <c r="L887" t="s">
        <v>96</v>
      </c>
      <c r="M887">
        <v>3</v>
      </c>
      <c r="N887">
        <v>5</v>
      </c>
      <c r="O887">
        <v>1620</v>
      </c>
      <c r="P887">
        <v>972</v>
      </c>
      <c r="Q887">
        <v>648</v>
      </c>
      <c r="R887" t="s">
        <v>82</v>
      </c>
      <c r="S887" t="s">
        <v>31</v>
      </c>
      <c r="T887">
        <v>2</v>
      </c>
      <c r="U887" t="s">
        <v>32</v>
      </c>
      <c r="V887" t="s">
        <v>90</v>
      </c>
    </row>
    <row r="888" spans="1:22" x14ac:dyDescent="0.35">
      <c r="A888" s="1">
        <v>45354</v>
      </c>
      <c r="B888" t="s">
        <v>946</v>
      </c>
      <c r="C888" t="s">
        <v>104</v>
      </c>
      <c r="D888" s="1">
        <v>17440</v>
      </c>
      <c r="E888" t="s">
        <v>24</v>
      </c>
      <c r="F888">
        <v>319</v>
      </c>
      <c r="G888" t="s">
        <v>95</v>
      </c>
      <c r="H888" t="s">
        <v>55</v>
      </c>
      <c r="I888" t="s">
        <v>27</v>
      </c>
      <c r="J888">
        <v>76</v>
      </c>
      <c r="K888" t="s">
        <v>56</v>
      </c>
      <c r="L888" t="s">
        <v>96</v>
      </c>
      <c r="M888">
        <v>3</v>
      </c>
      <c r="N888">
        <v>5</v>
      </c>
      <c r="O888">
        <v>1595</v>
      </c>
      <c r="P888">
        <v>957</v>
      </c>
      <c r="Q888">
        <v>638</v>
      </c>
      <c r="R888" t="s">
        <v>82</v>
      </c>
      <c r="S888" t="s">
        <v>43</v>
      </c>
      <c r="T888">
        <v>0</v>
      </c>
      <c r="U888" t="s">
        <v>44</v>
      </c>
      <c r="V888" t="s">
        <v>52</v>
      </c>
    </row>
    <row r="889" spans="1:22" x14ac:dyDescent="0.35">
      <c r="A889" s="1">
        <v>45410</v>
      </c>
      <c r="B889" t="s">
        <v>947</v>
      </c>
      <c r="C889" t="s">
        <v>54</v>
      </c>
      <c r="D889" s="1">
        <v>34045</v>
      </c>
      <c r="E889" t="s">
        <v>71</v>
      </c>
      <c r="F889">
        <v>217</v>
      </c>
      <c r="G889" t="s">
        <v>48</v>
      </c>
      <c r="H889" t="s">
        <v>80</v>
      </c>
      <c r="I889" t="s">
        <v>27</v>
      </c>
      <c r="J889">
        <v>31</v>
      </c>
      <c r="K889" t="s">
        <v>61</v>
      </c>
      <c r="L889" t="s">
        <v>51</v>
      </c>
      <c r="M889">
        <v>10</v>
      </c>
      <c r="N889">
        <v>11</v>
      </c>
      <c r="O889">
        <v>2387</v>
      </c>
      <c r="P889">
        <v>2170</v>
      </c>
      <c r="Q889">
        <v>217</v>
      </c>
      <c r="R889" t="s">
        <v>30</v>
      </c>
      <c r="S889" t="s">
        <v>43</v>
      </c>
      <c r="T889">
        <v>0</v>
      </c>
      <c r="U889" t="s">
        <v>44</v>
      </c>
      <c r="V889" t="s">
        <v>72</v>
      </c>
    </row>
    <row r="890" spans="1:22" x14ac:dyDescent="0.35">
      <c r="A890" s="1">
        <v>45327</v>
      </c>
      <c r="B890" t="s">
        <v>948</v>
      </c>
      <c r="C890" t="s">
        <v>78</v>
      </c>
      <c r="D890" s="1">
        <v>32694</v>
      </c>
      <c r="E890" t="s">
        <v>71</v>
      </c>
      <c r="F890">
        <v>457</v>
      </c>
      <c r="G890" t="s">
        <v>25</v>
      </c>
      <c r="H890" t="s">
        <v>55</v>
      </c>
      <c r="I890" t="s">
        <v>27</v>
      </c>
      <c r="J890">
        <v>35</v>
      </c>
      <c r="K890" t="s">
        <v>61</v>
      </c>
      <c r="L890" t="s">
        <v>29</v>
      </c>
      <c r="M890">
        <v>10</v>
      </c>
      <c r="N890">
        <v>14</v>
      </c>
      <c r="O890">
        <v>6398</v>
      </c>
      <c r="P890">
        <v>4570</v>
      </c>
      <c r="Q890">
        <v>1828</v>
      </c>
      <c r="R890" t="s">
        <v>30</v>
      </c>
      <c r="S890" t="s">
        <v>39</v>
      </c>
      <c r="T890">
        <v>1</v>
      </c>
      <c r="U890" t="s">
        <v>32</v>
      </c>
      <c r="V890" t="s">
        <v>33</v>
      </c>
    </row>
    <row r="891" spans="1:22" x14ac:dyDescent="0.35">
      <c r="A891" s="1">
        <v>45302</v>
      </c>
      <c r="B891" t="s">
        <v>949</v>
      </c>
      <c r="C891" t="s">
        <v>78</v>
      </c>
      <c r="D891" s="1">
        <v>16082</v>
      </c>
      <c r="E891" t="s">
        <v>36</v>
      </c>
      <c r="F891">
        <v>75</v>
      </c>
      <c r="G891" t="s">
        <v>25</v>
      </c>
      <c r="H891" t="s">
        <v>55</v>
      </c>
      <c r="I891" t="s">
        <v>27</v>
      </c>
      <c r="J891">
        <v>80</v>
      </c>
      <c r="K891" t="s">
        <v>56</v>
      </c>
      <c r="L891" t="s">
        <v>29</v>
      </c>
      <c r="M891">
        <v>10</v>
      </c>
      <c r="N891">
        <v>14</v>
      </c>
      <c r="O891">
        <v>1050</v>
      </c>
      <c r="P891">
        <v>750</v>
      </c>
      <c r="Q891">
        <v>300</v>
      </c>
      <c r="R891" t="s">
        <v>30</v>
      </c>
      <c r="S891" t="s">
        <v>76</v>
      </c>
      <c r="T891">
        <v>4</v>
      </c>
      <c r="U891" t="s">
        <v>32</v>
      </c>
      <c r="V891" t="s">
        <v>70</v>
      </c>
    </row>
    <row r="892" spans="1:22" x14ac:dyDescent="0.35">
      <c r="A892" s="1">
        <v>45432</v>
      </c>
      <c r="B892" t="s">
        <v>950</v>
      </c>
      <c r="C892" t="s">
        <v>54</v>
      </c>
      <c r="D892" s="1">
        <v>21218</v>
      </c>
      <c r="E892" t="s">
        <v>36</v>
      </c>
      <c r="F892">
        <v>200</v>
      </c>
      <c r="G892" t="s">
        <v>48</v>
      </c>
      <c r="H892" t="s">
        <v>49</v>
      </c>
      <c r="I892" t="s">
        <v>27</v>
      </c>
      <c r="J892">
        <v>66</v>
      </c>
      <c r="K892" t="s">
        <v>28</v>
      </c>
      <c r="L892" t="s">
        <v>51</v>
      </c>
      <c r="M892">
        <v>10</v>
      </c>
      <c r="N892">
        <v>11</v>
      </c>
      <c r="O892">
        <v>2200</v>
      </c>
      <c r="P892">
        <v>2000</v>
      </c>
      <c r="Q892">
        <v>200</v>
      </c>
      <c r="R892" t="s">
        <v>30</v>
      </c>
      <c r="S892" t="s">
        <v>39</v>
      </c>
      <c r="T892">
        <v>1</v>
      </c>
      <c r="U892" t="s">
        <v>32</v>
      </c>
      <c r="V892" t="s">
        <v>40</v>
      </c>
    </row>
    <row r="893" spans="1:22" x14ac:dyDescent="0.35">
      <c r="A893" s="1">
        <v>45324</v>
      </c>
      <c r="B893" t="s">
        <v>951</v>
      </c>
      <c r="C893" t="s">
        <v>107</v>
      </c>
      <c r="D893" s="1">
        <v>31658</v>
      </c>
      <c r="E893" t="s">
        <v>36</v>
      </c>
      <c r="F893">
        <v>412</v>
      </c>
      <c r="G893" t="s">
        <v>85</v>
      </c>
      <c r="H893" t="s">
        <v>80</v>
      </c>
      <c r="I893" t="s">
        <v>27</v>
      </c>
      <c r="J893">
        <v>37</v>
      </c>
      <c r="K893" t="s">
        <v>61</v>
      </c>
      <c r="L893" t="s">
        <v>86</v>
      </c>
      <c r="M893">
        <v>18</v>
      </c>
      <c r="N893">
        <v>36</v>
      </c>
      <c r="O893">
        <v>14832</v>
      </c>
      <c r="P893">
        <v>7416</v>
      </c>
      <c r="Q893">
        <v>7416</v>
      </c>
      <c r="R893" t="s">
        <v>30</v>
      </c>
      <c r="S893" t="s">
        <v>63</v>
      </c>
      <c r="T893">
        <v>5</v>
      </c>
      <c r="U893" t="s">
        <v>32</v>
      </c>
      <c r="V893" t="s">
        <v>33</v>
      </c>
    </row>
    <row r="894" spans="1:22" x14ac:dyDescent="0.35">
      <c r="A894" s="1">
        <v>45379</v>
      </c>
      <c r="B894" t="s">
        <v>952</v>
      </c>
      <c r="C894" t="s">
        <v>23</v>
      </c>
      <c r="D894" s="1">
        <v>23642</v>
      </c>
      <c r="E894" t="s">
        <v>24</v>
      </c>
      <c r="F894">
        <v>127</v>
      </c>
      <c r="G894" t="s">
        <v>73</v>
      </c>
      <c r="H894" t="s">
        <v>55</v>
      </c>
      <c r="I894" t="s">
        <v>27</v>
      </c>
      <c r="J894">
        <v>60</v>
      </c>
      <c r="K894" t="s">
        <v>28</v>
      </c>
      <c r="L894" t="s">
        <v>75</v>
      </c>
      <c r="M894">
        <v>14</v>
      </c>
      <c r="N894">
        <v>28</v>
      </c>
      <c r="O894">
        <v>3556</v>
      </c>
      <c r="P894">
        <v>1778</v>
      </c>
      <c r="Q894">
        <v>1778</v>
      </c>
      <c r="R894" t="s">
        <v>30</v>
      </c>
      <c r="S894" t="s">
        <v>76</v>
      </c>
      <c r="T894">
        <v>4</v>
      </c>
      <c r="U894" t="s">
        <v>32</v>
      </c>
      <c r="V894" t="s">
        <v>52</v>
      </c>
    </row>
    <row r="895" spans="1:22" x14ac:dyDescent="0.35">
      <c r="A895" s="1">
        <v>45317</v>
      </c>
      <c r="B895" t="s">
        <v>953</v>
      </c>
      <c r="C895" t="s">
        <v>47</v>
      </c>
      <c r="D895" s="1">
        <v>17499</v>
      </c>
      <c r="E895" t="s">
        <v>98</v>
      </c>
      <c r="F895">
        <v>70</v>
      </c>
      <c r="G895" t="s">
        <v>88</v>
      </c>
      <c r="H895" t="s">
        <v>80</v>
      </c>
      <c r="I895" t="s">
        <v>27</v>
      </c>
      <c r="J895">
        <v>76</v>
      </c>
      <c r="K895" t="s">
        <v>56</v>
      </c>
      <c r="L895" t="s">
        <v>89</v>
      </c>
      <c r="M895">
        <v>19</v>
      </c>
      <c r="N895">
        <v>23</v>
      </c>
      <c r="O895">
        <v>1610</v>
      </c>
      <c r="P895">
        <v>1330</v>
      </c>
      <c r="Q895">
        <v>280</v>
      </c>
      <c r="R895" t="s">
        <v>30</v>
      </c>
      <c r="S895" t="s">
        <v>63</v>
      </c>
      <c r="T895">
        <v>5</v>
      </c>
      <c r="U895" t="s">
        <v>32</v>
      </c>
      <c r="V895" t="s">
        <v>70</v>
      </c>
    </row>
    <row r="896" spans="1:22" x14ac:dyDescent="0.35">
      <c r="A896" s="1">
        <v>45353</v>
      </c>
      <c r="B896" t="s">
        <v>954</v>
      </c>
      <c r="C896" t="s">
        <v>113</v>
      </c>
      <c r="D896" s="1">
        <v>32610</v>
      </c>
      <c r="E896" t="s">
        <v>98</v>
      </c>
      <c r="F896">
        <v>244</v>
      </c>
      <c r="G896" t="s">
        <v>88</v>
      </c>
      <c r="H896" t="s">
        <v>55</v>
      </c>
      <c r="I896" t="s">
        <v>27</v>
      </c>
      <c r="J896">
        <v>35</v>
      </c>
      <c r="K896" t="s">
        <v>61</v>
      </c>
      <c r="L896" t="s">
        <v>89</v>
      </c>
      <c r="M896">
        <v>19</v>
      </c>
      <c r="N896">
        <v>23</v>
      </c>
      <c r="O896">
        <v>5612</v>
      </c>
      <c r="P896">
        <v>4636</v>
      </c>
      <c r="Q896">
        <v>976</v>
      </c>
      <c r="R896" t="s">
        <v>30</v>
      </c>
      <c r="S896" t="s">
        <v>69</v>
      </c>
      <c r="T896">
        <v>6</v>
      </c>
      <c r="U896" t="s">
        <v>44</v>
      </c>
      <c r="V896" t="s">
        <v>52</v>
      </c>
    </row>
    <row r="897" spans="1:22" x14ac:dyDescent="0.35">
      <c r="A897" s="1">
        <v>45362</v>
      </c>
      <c r="B897" t="s">
        <v>955</v>
      </c>
      <c r="C897" t="s">
        <v>107</v>
      </c>
      <c r="D897" s="1">
        <v>33269</v>
      </c>
      <c r="E897" t="s">
        <v>98</v>
      </c>
      <c r="F897">
        <v>107</v>
      </c>
      <c r="G897" t="s">
        <v>73</v>
      </c>
      <c r="H897" t="s">
        <v>41</v>
      </c>
      <c r="I897" t="s">
        <v>27</v>
      </c>
      <c r="J897">
        <v>33</v>
      </c>
      <c r="K897" t="s">
        <v>61</v>
      </c>
      <c r="L897" t="s">
        <v>75</v>
      </c>
      <c r="M897">
        <v>14</v>
      </c>
      <c r="N897">
        <v>28</v>
      </c>
      <c r="O897">
        <v>2996</v>
      </c>
      <c r="P897">
        <v>1498</v>
      </c>
      <c r="Q897">
        <v>1498</v>
      </c>
      <c r="R897" t="s">
        <v>30</v>
      </c>
      <c r="S897" t="s">
        <v>39</v>
      </c>
      <c r="T897">
        <v>1</v>
      </c>
      <c r="U897" t="s">
        <v>32</v>
      </c>
      <c r="V897" t="s">
        <v>52</v>
      </c>
    </row>
    <row r="898" spans="1:22" x14ac:dyDescent="0.35">
      <c r="A898" s="1">
        <v>45340</v>
      </c>
      <c r="B898" t="s">
        <v>956</v>
      </c>
      <c r="C898" t="s">
        <v>78</v>
      </c>
      <c r="D898" s="1">
        <v>32602</v>
      </c>
      <c r="E898" t="s">
        <v>24</v>
      </c>
      <c r="F898">
        <v>107</v>
      </c>
      <c r="G898" t="s">
        <v>73</v>
      </c>
      <c r="H898" t="s">
        <v>41</v>
      </c>
      <c r="I898" t="s">
        <v>27</v>
      </c>
      <c r="J898">
        <v>35</v>
      </c>
      <c r="K898" t="s">
        <v>61</v>
      </c>
      <c r="L898" t="s">
        <v>75</v>
      </c>
      <c r="M898">
        <v>14</v>
      </c>
      <c r="N898">
        <v>28</v>
      </c>
      <c r="O898">
        <v>2996</v>
      </c>
      <c r="P898">
        <v>1498</v>
      </c>
      <c r="Q898">
        <v>1498</v>
      </c>
      <c r="R898" t="s">
        <v>30</v>
      </c>
      <c r="S898" t="s">
        <v>43</v>
      </c>
      <c r="T898">
        <v>0</v>
      </c>
      <c r="U898" t="s">
        <v>44</v>
      </c>
      <c r="V898" t="s">
        <v>33</v>
      </c>
    </row>
    <row r="899" spans="1:22" x14ac:dyDescent="0.35">
      <c r="A899" s="1">
        <v>45491</v>
      </c>
      <c r="B899" t="s">
        <v>957</v>
      </c>
      <c r="C899" t="s">
        <v>84</v>
      </c>
      <c r="D899" s="1">
        <v>32585</v>
      </c>
      <c r="E899" t="s">
        <v>24</v>
      </c>
      <c r="F899">
        <v>86</v>
      </c>
      <c r="G899" t="s">
        <v>67</v>
      </c>
      <c r="H899" t="s">
        <v>74</v>
      </c>
      <c r="I899" t="s">
        <v>27</v>
      </c>
      <c r="J899">
        <v>35</v>
      </c>
      <c r="K899" t="s">
        <v>61</v>
      </c>
      <c r="L899" t="s">
        <v>68</v>
      </c>
      <c r="M899">
        <v>18</v>
      </c>
      <c r="N899">
        <v>22</v>
      </c>
      <c r="O899">
        <v>1892</v>
      </c>
      <c r="P899">
        <v>1548</v>
      </c>
      <c r="Q899">
        <v>344</v>
      </c>
      <c r="R899" t="s">
        <v>30</v>
      </c>
      <c r="S899" t="s">
        <v>76</v>
      </c>
      <c r="T899">
        <v>4</v>
      </c>
      <c r="U899" t="s">
        <v>32</v>
      </c>
      <c r="V899" t="s">
        <v>90</v>
      </c>
    </row>
    <row r="900" spans="1:22" x14ac:dyDescent="0.35">
      <c r="A900" s="1">
        <v>45418</v>
      </c>
      <c r="B900" t="s">
        <v>958</v>
      </c>
      <c r="C900" t="s">
        <v>47</v>
      </c>
      <c r="D900" s="1">
        <v>25041</v>
      </c>
      <c r="E900" t="s">
        <v>24</v>
      </c>
      <c r="F900">
        <v>433</v>
      </c>
      <c r="G900" t="s">
        <v>25</v>
      </c>
      <c r="H900" t="s">
        <v>37</v>
      </c>
      <c r="I900" t="s">
        <v>27</v>
      </c>
      <c r="J900">
        <v>56</v>
      </c>
      <c r="K900" t="s">
        <v>42</v>
      </c>
      <c r="L900" t="s">
        <v>29</v>
      </c>
      <c r="M900">
        <v>10</v>
      </c>
      <c r="N900">
        <v>14</v>
      </c>
      <c r="O900">
        <v>6062</v>
      </c>
      <c r="P900">
        <v>4330</v>
      </c>
      <c r="Q900">
        <v>1732</v>
      </c>
      <c r="R900" t="s">
        <v>30</v>
      </c>
      <c r="S900" t="s">
        <v>39</v>
      </c>
      <c r="T900">
        <v>1</v>
      </c>
      <c r="U900" t="s">
        <v>32</v>
      </c>
      <c r="V900" t="s">
        <v>40</v>
      </c>
    </row>
    <row r="901" spans="1:22" x14ac:dyDescent="0.35">
      <c r="A901" s="1">
        <v>45371</v>
      </c>
      <c r="B901" t="s">
        <v>959</v>
      </c>
      <c r="C901" t="s">
        <v>47</v>
      </c>
      <c r="D901" s="1">
        <v>33588</v>
      </c>
      <c r="E901" t="s">
        <v>71</v>
      </c>
      <c r="F901">
        <v>306</v>
      </c>
      <c r="G901" t="s">
        <v>48</v>
      </c>
      <c r="H901" t="s">
        <v>49</v>
      </c>
      <c r="I901" t="s">
        <v>27</v>
      </c>
      <c r="J901">
        <v>32</v>
      </c>
      <c r="K901" t="s">
        <v>61</v>
      </c>
      <c r="L901" t="s">
        <v>51</v>
      </c>
      <c r="M901">
        <v>10</v>
      </c>
      <c r="N901">
        <v>11</v>
      </c>
      <c r="O901">
        <v>3366</v>
      </c>
      <c r="P901">
        <v>3060</v>
      </c>
      <c r="Q901">
        <v>306</v>
      </c>
      <c r="R901" t="s">
        <v>30</v>
      </c>
      <c r="S901" t="s">
        <v>57</v>
      </c>
      <c r="T901">
        <v>3</v>
      </c>
      <c r="U901" t="s">
        <v>32</v>
      </c>
      <c r="V901" t="s">
        <v>52</v>
      </c>
    </row>
    <row r="902" spans="1:22" x14ac:dyDescent="0.35">
      <c r="A902" s="1">
        <v>45389</v>
      </c>
      <c r="B902" t="s">
        <v>960</v>
      </c>
      <c r="C902" t="s">
        <v>100</v>
      </c>
      <c r="D902" s="1">
        <v>29591</v>
      </c>
      <c r="E902" t="s">
        <v>98</v>
      </c>
      <c r="F902">
        <v>292</v>
      </c>
      <c r="G902" t="s">
        <v>88</v>
      </c>
      <c r="H902" t="s">
        <v>80</v>
      </c>
      <c r="I902" t="s">
        <v>27</v>
      </c>
      <c r="J902">
        <v>43</v>
      </c>
      <c r="K902" t="s">
        <v>61</v>
      </c>
      <c r="L902" t="s">
        <v>89</v>
      </c>
      <c r="M902">
        <v>19</v>
      </c>
      <c r="N902">
        <v>23</v>
      </c>
      <c r="O902">
        <v>6716</v>
      </c>
      <c r="P902">
        <v>5548</v>
      </c>
      <c r="Q902">
        <v>1168</v>
      </c>
      <c r="R902" t="s">
        <v>30</v>
      </c>
      <c r="S902" t="s">
        <v>43</v>
      </c>
      <c r="T902">
        <v>0</v>
      </c>
      <c r="U902" t="s">
        <v>44</v>
      </c>
      <c r="V902" t="s">
        <v>72</v>
      </c>
    </row>
    <row r="903" spans="1:22" x14ac:dyDescent="0.35">
      <c r="A903" s="1">
        <v>45342</v>
      </c>
      <c r="B903" t="s">
        <v>961</v>
      </c>
      <c r="C903" t="s">
        <v>47</v>
      </c>
      <c r="D903" s="1">
        <v>16792</v>
      </c>
      <c r="E903" t="s">
        <v>98</v>
      </c>
      <c r="F903">
        <v>182</v>
      </c>
      <c r="G903" t="s">
        <v>85</v>
      </c>
      <c r="H903" t="s">
        <v>55</v>
      </c>
      <c r="I903" t="s">
        <v>27</v>
      </c>
      <c r="J903">
        <v>78</v>
      </c>
      <c r="K903" t="s">
        <v>56</v>
      </c>
      <c r="L903" t="s">
        <v>86</v>
      </c>
      <c r="M903">
        <v>18</v>
      </c>
      <c r="N903">
        <v>36</v>
      </c>
      <c r="O903">
        <v>6552</v>
      </c>
      <c r="P903">
        <v>3276</v>
      </c>
      <c r="Q903">
        <v>3276</v>
      </c>
      <c r="R903" t="s">
        <v>30</v>
      </c>
      <c r="S903" t="s">
        <v>31</v>
      </c>
      <c r="T903">
        <v>2</v>
      </c>
      <c r="U903" t="s">
        <v>32</v>
      </c>
      <c r="V903" t="s">
        <v>33</v>
      </c>
    </row>
    <row r="904" spans="1:22" x14ac:dyDescent="0.35">
      <c r="A904" s="1">
        <v>45403</v>
      </c>
      <c r="B904" t="s">
        <v>962</v>
      </c>
      <c r="C904" t="s">
        <v>78</v>
      </c>
      <c r="D904" s="1">
        <v>23702</v>
      </c>
      <c r="E904" t="s">
        <v>36</v>
      </c>
      <c r="F904">
        <v>151</v>
      </c>
      <c r="G904" t="s">
        <v>25</v>
      </c>
      <c r="H904" t="s">
        <v>80</v>
      </c>
      <c r="I904" t="s">
        <v>27</v>
      </c>
      <c r="J904">
        <v>59</v>
      </c>
      <c r="K904" t="s">
        <v>42</v>
      </c>
      <c r="L904" t="s">
        <v>29</v>
      </c>
      <c r="M904">
        <v>10</v>
      </c>
      <c r="N904">
        <v>14</v>
      </c>
      <c r="O904">
        <v>2114</v>
      </c>
      <c r="P904">
        <v>1510</v>
      </c>
      <c r="Q904">
        <v>604</v>
      </c>
      <c r="R904" t="s">
        <v>30</v>
      </c>
      <c r="S904" t="s">
        <v>43</v>
      </c>
      <c r="T904">
        <v>0</v>
      </c>
      <c r="U904" t="s">
        <v>44</v>
      </c>
      <c r="V904" t="s">
        <v>72</v>
      </c>
    </row>
    <row r="905" spans="1:22" x14ac:dyDescent="0.35">
      <c r="A905" s="1">
        <v>45435</v>
      </c>
      <c r="B905" t="s">
        <v>963</v>
      </c>
      <c r="C905" t="s">
        <v>23</v>
      </c>
      <c r="D905" s="1">
        <v>36232</v>
      </c>
      <c r="E905" t="s">
        <v>71</v>
      </c>
      <c r="F905">
        <v>339</v>
      </c>
      <c r="G905" t="s">
        <v>79</v>
      </c>
      <c r="H905" t="s">
        <v>55</v>
      </c>
      <c r="I905" t="s">
        <v>27</v>
      </c>
      <c r="J905">
        <v>25</v>
      </c>
      <c r="K905" t="s">
        <v>50</v>
      </c>
      <c r="L905" t="s">
        <v>81</v>
      </c>
      <c r="M905">
        <v>7</v>
      </c>
      <c r="N905">
        <v>9</v>
      </c>
      <c r="O905">
        <v>3051</v>
      </c>
      <c r="P905">
        <v>2373</v>
      </c>
      <c r="Q905">
        <v>678</v>
      </c>
      <c r="R905" t="s">
        <v>82</v>
      </c>
      <c r="S905" t="s">
        <v>76</v>
      </c>
      <c r="T905">
        <v>4</v>
      </c>
      <c r="U905" t="s">
        <v>32</v>
      </c>
      <c r="V905" t="s">
        <v>40</v>
      </c>
    </row>
    <row r="906" spans="1:22" x14ac:dyDescent="0.35">
      <c r="A906" s="1">
        <v>45433</v>
      </c>
      <c r="B906" t="s">
        <v>964</v>
      </c>
      <c r="C906" t="s">
        <v>107</v>
      </c>
      <c r="D906" s="1">
        <v>25051</v>
      </c>
      <c r="E906" t="s">
        <v>71</v>
      </c>
      <c r="F906">
        <v>409</v>
      </c>
      <c r="G906" t="s">
        <v>88</v>
      </c>
      <c r="H906" t="s">
        <v>55</v>
      </c>
      <c r="I906" t="s">
        <v>27</v>
      </c>
      <c r="J906">
        <v>56</v>
      </c>
      <c r="K906" t="s">
        <v>42</v>
      </c>
      <c r="L906" t="s">
        <v>89</v>
      </c>
      <c r="M906">
        <v>19</v>
      </c>
      <c r="N906">
        <v>23</v>
      </c>
      <c r="O906">
        <v>9407</v>
      </c>
      <c r="P906">
        <v>7771</v>
      </c>
      <c r="Q906">
        <v>1636</v>
      </c>
      <c r="R906" t="s">
        <v>30</v>
      </c>
      <c r="S906" t="s">
        <v>31</v>
      </c>
      <c r="T906">
        <v>2</v>
      </c>
      <c r="U906" t="s">
        <v>32</v>
      </c>
      <c r="V906" t="s">
        <v>40</v>
      </c>
    </row>
    <row r="907" spans="1:22" x14ac:dyDescent="0.35">
      <c r="A907" s="1">
        <v>45466</v>
      </c>
      <c r="B907" t="s">
        <v>965</v>
      </c>
      <c r="C907" t="s">
        <v>113</v>
      </c>
      <c r="D907" s="1">
        <v>37342</v>
      </c>
      <c r="E907" t="s">
        <v>98</v>
      </c>
      <c r="F907">
        <v>114</v>
      </c>
      <c r="G907" t="s">
        <v>95</v>
      </c>
      <c r="H907" t="s">
        <v>49</v>
      </c>
      <c r="I907" t="s">
        <v>27</v>
      </c>
      <c r="J907">
        <v>22</v>
      </c>
      <c r="K907" t="s">
        <v>50</v>
      </c>
      <c r="L907" t="s">
        <v>96</v>
      </c>
      <c r="M907">
        <v>3</v>
      </c>
      <c r="N907">
        <v>5</v>
      </c>
      <c r="O907">
        <v>570</v>
      </c>
      <c r="P907">
        <v>342</v>
      </c>
      <c r="Q907">
        <v>228</v>
      </c>
      <c r="R907" t="s">
        <v>82</v>
      </c>
      <c r="S907" t="s">
        <v>43</v>
      </c>
      <c r="T907">
        <v>0</v>
      </c>
      <c r="U907" t="s">
        <v>44</v>
      </c>
      <c r="V907" t="s">
        <v>45</v>
      </c>
    </row>
    <row r="908" spans="1:22" x14ac:dyDescent="0.35">
      <c r="A908" s="1">
        <v>45363</v>
      </c>
      <c r="B908" t="s">
        <v>966</v>
      </c>
      <c r="C908" t="s">
        <v>47</v>
      </c>
      <c r="D908" s="1">
        <v>16740</v>
      </c>
      <c r="E908" t="s">
        <v>36</v>
      </c>
      <c r="F908">
        <v>490</v>
      </c>
      <c r="G908" t="s">
        <v>48</v>
      </c>
      <c r="H908" t="s">
        <v>80</v>
      </c>
      <c r="I908" t="s">
        <v>27</v>
      </c>
      <c r="J908">
        <v>78</v>
      </c>
      <c r="K908" t="s">
        <v>56</v>
      </c>
      <c r="L908" t="s">
        <v>51</v>
      </c>
      <c r="M908">
        <v>10</v>
      </c>
      <c r="N908">
        <v>11</v>
      </c>
      <c r="O908">
        <v>5390</v>
      </c>
      <c r="P908">
        <v>4900</v>
      </c>
      <c r="Q908">
        <v>490</v>
      </c>
      <c r="R908" t="s">
        <v>30</v>
      </c>
      <c r="S908" t="s">
        <v>31</v>
      </c>
      <c r="T908">
        <v>2</v>
      </c>
      <c r="U908" t="s">
        <v>32</v>
      </c>
      <c r="V908" t="s">
        <v>52</v>
      </c>
    </row>
    <row r="909" spans="1:22" x14ac:dyDescent="0.35">
      <c r="A909" s="1">
        <v>45300</v>
      </c>
      <c r="B909" t="s">
        <v>967</v>
      </c>
      <c r="C909" t="s">
        <v>104</v>
      </c>
      <c r="D909" s="1">
        <v>27940</v>
      </c>
      <c r="E909" t="s">
        <v>36</v>
      </c>
      <c r="F909">
        <v>23</v>
      </c>
      <c r="G909" t="s">
        <v>25</v>
      </c>
      <c r="H909" t="s">
        <v>55</v>
      </c>
      <c r="I909" t="s">
        <v>27</v>
      </c>
      <c r="J909">
        <v>48</v>
      </c>
      <c r="K909" t="s">
        <v>42</v>
      </c>
      <c r="L909" t="s">
        <v>29</v>
      </c>
      <c r="M909">
        <v>10</v>
      </c>
      <c r="N909">
        <v>14</v>
      </c>
      <c r="O909">
        <v>322</v>
      </c>
      <c r="P909">
        <v>230</v>
      </c>
      <c r="Q909">
        <v>92</v>
      </c>
      <c r="R909" t="s">
        <v>30</v>
      </c>
      <c r="S909" t="s">
        <v>31</v>
      </c>
      <c r="T909">
        <v>2</v>
      </c>
      <c r="U909" t="s">
        <v>32</v>
      </c>
      <c r="V909" t="s">
        <v>70</v>
      </c>
    </row>
    <row r="910" spans="1:22" x14ac:dyDescent="0.35">
      <c r="A910" s="1">
        <v>45395</v>
      </c>
      <c r="B910" t="s">
        <v>968</v>
      </c>
      <c r="C910" t="s">
        <v>84</v>
      </c>
      <c r="D910" s="1">
        <v>29376</v>
      </c>
      <c r="E910" t="s">
        <v>24</v>
      </c>
      <c r="F910">
        <v>486</v>
      </c>
      <c r="G910" t="s">
        <v>93</v>
      </c>
      <c r="H910" t="s">
        <v>80</v>
      </c>
      <c r="I910" t="s">
        <v>27</v>
      </c>
      <c r="J910">
        <v>44</v>
      </c>
      <c r="K910" t="s">
        <v>61</v>
      </c>
      <c r="L910" t="s">
        <v>94</v>
      </c>
      <c r="M910">
        <v>5</v>
      </c>
      <c r="N910">
        <v>7</v>
      </c>
      <c r="O910">
        <v>3402</v>
      </c>
      <c r="P910">
        <v>2430</v>
      </c>
      <c r="Q910">
        <v>972</v>
      </c>
      <c r="R910" t="s">
        <v>82</v>
      </c>
      <c r="S910" t="s">
        <v>69</v>
      </c>
      <c r="T910">
        <v>6</v>
      </c>
      <c r="U910" t="s">
        <v>44</v>
      </c>
      <c r="V910" t="s">
        <v>72</v>
      </c>
    </row>
    <row r="911" spans="1:22" x14ac:dyDescent="0.35">
      <c r="A911" s="1">
        <v>45373</v>
      </c>
      <c r="B911" t="s">
        <v>969</v>
      </c>
      <c r="C911" t="s">
        <v>107</v>
      </c>
      <c r="D911" s="1">
        <v>36246</v>
      </c>
      <c r="E911" t="s">
        <v>36</v>
      </c>
      <c r="F911">
        <v>213</v>
      </c>
      <c r="G911" t="s">
        <v>85</v>
      </c>
      <c r="H911" t="s">
        <v>55</v>
      </c>
      <c r="I911" t="s">
        <v>27</v>
      </c>
      <c r="J911">
        <v>25</v>
      </c>
      <c r="K911" t="s">
        <v>50</v>
      </c>
      <c r="L911" t="s">
        <v>86</v>
      </c>
      <c r="M911">
        <v>18</v>
      </c>
      <c r="N911">
        <v>36</v>
      </c>
      <c r="O911">
        <v>7668</v>
      </c>
      <c r="P911">
        <v>3834</v>
      </c>
      <c r="Q911">
        <v>3834</v>
      </c>
      <c r="R911" t="s">
        <v>30</v>
      </c>
      <c r="S911" t="s">
        <v>63</v>
      </c>
      <c r="T911">
        <v>5</v>
      </c>
      <c r="U911" t="s">
        <v>32</v>
      </c>
      <c r="V911" t="s">
        <v>52</v>
      </c>
    </row>
    <row r="912" spans="1:22" x14ac:dyDescent="0.35">
      <c r="A912" s="1">
        <v>45431</v>
      </c>
      <c r="B912" t="s">
        <v>970</v>
      </c>
      <c r="C912" t="s">
        <v>107</v>
      </c>
      <c r="D912" s="1">
        <v>29610</v>
      </c>
      <c r="E912" t="s">
        <v>98</v>
      </c>
      <c r="F912">
        <v>382</v>
      </c>
      <c r="G912" t="s">
        <v>79</v>
      </c>
      <c r="H912" t="s">
        <v>41</v>
      </c>
      <c r="I912" t="s">
        <v>27</v>
      </c>
      <c r="J912">
        <v>43</v>
      </c>
      <c r="K912" t="s">
        <v>61</v>
      </c>
      <c r="L912" t="s">
        <v>81</v>
      </c>
      <c r="M912">
        <v>7</v>
      </c>
      <c r="N912">
        <v>9</v>
      </c>
      <c r="O912">
        <v>3438</v>
      </c>
      <c r="P912">
        <v>2674</v>
      </c>
      <c r="Q912">
        <v>764</v>
      </c>
      <c r="R912" t="s">
        <v>82</v>
      </c>
      <c r="S912" t="s">
        <v>43</v>
      </c>
      <c r="T912">
        <v>0</v>
      </c>
      <c r="U912" t="s">
        <v>44</v>
      </c>
      <c r="V912" t="s">
        <v>40</v>
      </c>
    </row>
    <row r="913" spans="1:22" x14ac:dyDescent="0.35">
      <c r="A913" s="1">
        <v>45394</v>
      </c>
      <c r="B913" t="s">
        <v>971</v>
      </c>
      <c r="C913" t="s">
        <v>35</v>
      </c>
      <c r="D913" s="1">
        <v>16496</v>
      </c>
      <c r="E913" t="s">
        <v>36</v>
      </c>
      <c r="F913">
        <v>485</v>
      </c>
      <c r="G913" t="s">
        <v>25</v>
      </c>
      <c r="H913" t="s">
        <v>41</v>
      </c>
      <c r="I913" t="s">
        <v>27</v>
      </c>
      <c r="J913">
        <v>79</v>
      </c>
      <c r="K913" t="s">
        <v>56</v>
      </c>
      <c r="L913" t="s">
        <v>29</v>
      </c>
      <c r="M913">
        <v>10</v>
      </c>
      <c r="N913">
        <v>14</v>
      </c>
      <c r="O913">
        <v>6790</v>
      </c>
      <c r="P913">
        <v>4850</v>
      </c>
      <c r="Q913">
        <v>1940</v>
      </c>
      <c r="R913" t="s">
        <v>30</v>
      </c>
      <c r="S913" t="s">
        <v>63</v>
      </c>
      <c r="T913">
        <v>5</v>
      </c>
      <c r="U913" t="s">
        <v>32</v>
      </c>
      <c r="V913" t="s">
        <v>72</v>
      </c>
    </row>
    <row r="914" spans="1:22" x14ac:dyDescent="0.35">
      <c r="A914" s="1">
        <v>45368</v>
      </c>
      <c r="B914" t="s">
        <v>972</v>
      </c>
      <c r="C914" t="s">
        <v>23</v>
      </c>
      <c r="D914" s="1">
        <v>20544</v>
      </c>
      <c r="E914" t="s">
        <v>71</v>
      </c>
      <c r="F914">
        <v>447</v>
      </c>
      <c r="G914" t="s">
        <v>67</v>
      </c>
      <c r="H914" t="s">
        <v>74</v>
      </c>
      <c r="I914" t="s">
        <v>27</v>
      </c>
      <c r="J914">
        <v>68</v>
      </c>
      <c r="K914" t="s">
        <v>28</v>
      </c>
      <c r="L914" t="s">
        <v>68</v>
      </c>
      <c r="M914">
        <v>18</v>
      </c>
      <c r="N914">
        <v>22</v>
      </c>
      <c r="O914">
        <v>9834</v>
      </c>
      <c r="P914">
        <v>8046</v>
      </c>
      <c r="Q914">
        <v>1788</v>
      </c>
      <c r="R914" t="s">
        <v>30</v>
      </c>
      <c r="S914" t="s">
        <v>43</v>
      </c>
      <c r="T914">
        <v>0</v>
      </c>
      <c r="U914" t="s">
        <v>44</v>
      </c>
      <c r="V914" t="s">
        <v>52</v>
      </c>
    </row>
    <row r="915" spans="1:22" x14ac:dyDescent="0.35">
      <c r="A915" s="1">
        <v>45499</v>
      </c>
      <c r="B915" t="s">
        <v>973</v>
      </c>
      <c r="C915" t="s">
        <v>23</v>
      </c>
      <c r="D915" s="1">
        <v>23566</v>
      </c>
      <c r="E915" t="s">
        <v>71</v>
      </c>
      <c r="F915">
        <v>259</v>
      </c>
      <c r="G915" t="s">
        <v>85</v>
      </c>
      <c r="H915" t="s">
        <v>37</v>
      </c>
      <c r="I915" t="s">
        <v>27</v>
      </c>
      <c r="J915">
        <v>60</v>
      </c>
      <c r="K915" t="s">
        <v>28</v>
      </c>
      <c r="L915" t="s">
        <v>86</v>
      </c>
      <c r="M915">
        <v>18</v>
      </c>
      <c r="N915">
        <v>36</v>
      </c>
      <c r="O915">
        <v>9324</v>
      </c>
      <c r="P915">
        <v>4662</v>
      </c>
      <c r="Q915">
        <v>4662</v>
      </c>
      <c r="R915" t="s">
        <v>30</v>
      </c>
      <c r="S915" t="s">
        <v>63</v>
      </c>
      <c r="T915">
        <v>5</v>
      </c>
      <c r="U915" t="s">
        <v>32</v>
      </c>
      <c r="V915" t="s">
        <v>90</v>
      </c>
    </row>
    <row r="916" spans="1:22" x14ac:dyDescent="0.35">
      <c r="A916" s="1">
        <v>45292</v>
      </c>
      <c r="B916" t="s">
        <v>974</v>
      </c>
      <c r="C916" t="s">
        <v>113</v>
      </c>
      <c r="D916" s="1">
        <v>29257</v>
      </c>
      <c r="E916" t="s">
        <v>71</v>
      </c>
      <c r="F916">
        <v>134</v>
      </c>
      <c r="G916" t="s">
        <v>88</v>
      </c>
      <c r="H916" t="s">
        <v>49</v>
      </c>
      <c r="I916" t="s">
        <v>27</v>
      </c>
      <c r="J916">
        <v>44</v>
      </c>
      <c r="K916" t="s">
        <v>61</v>
      </c>
      <c r="L916" t="s">
        <v>89</v>
      </c>
      <c r="M916">
        <v>19</v>
      </c>
      <c r="N916">
        <v>23</v>
      </c>
      <c r="O916">
        <v>3082</v>
      </c>
      <c r="P916">
        <v>2546</v>
      </c>
      <c r="Q916">
        <v>536</v>
      </c>
      <c r="R916" t="s">
        <v>30</v>
      </c>
      <c r="S916" t="s">
        <v>39</v>
      </c>
      <c r="T916">
        <v>1</v>
      </c>
      <c r="U916" t="s">
        <v>32</v>
      </c>
      <c r="V916" t="s">
        <v>70</v>
      </c>
    </row>
    <row r="917" spans="1:22" x14ac:dyDescent="0.35">
      <c r="A917" s="1">
        <v>45453</v>
      </c>
      <c r="B917" t="s">
        <v>975</v>
      </c>
      <c r="C917" t="s">
        <v>84</v>
      </c>
      <c r="D917" s="1">
        <v>19876</v>
      </c>
      <c r="E917" t="s">
        <v>71</v>
      </c>
      <c r="F917">
        <v>305</v>
      </c>
      <c r="G917" t="s">
        <v>59</v>
      </c>
      <c r="H917" t="s">
        <v>80</v>
      </c>
      <c r="I917" t="s">
        <v>27</v>
      </c>
      <c r="J917">
        <v>70</v>
      </c>
      <c r="K917" t="s">
        <v>28</v>
      </c>
      <c r="L917" t="s">
        <v>62</v>
      </c>
      <c r="M917">
        <v>10</v>
      </c>
      <c r="N917">
        <v>45</v>
      </c>
      <c r="O917">
        <v>13725</v>
      </c>
      <c r="P917">
        <v>3050</v>
      </c>
      <c r="Q917">
        <v>10675</v>
      </c>
      <c r="R917" t="s">
        <v>30</v>
      </c>
      <c r="S917" t="s">
        <v>39</v>
      </c>
      <c r="T917">
        <v>1</v>
      </c>
      <c r="U917" t="s">
        <v>32</v>
      </c>
      <c r="V917" t="s">
        <v>45</v>
      </c>
    </row>
    <row r="918" spans="1:22" x14ac:dyDescent="0.35">
      <c r="A918" s="1">
        <v>45359</v>
      </c>
      <c r="B918" t="s">
        <v>976</v>
      </c>
      <c r="C918" t="s">
        <v>113</v>
      </c>
      <c r="D918" s="1">
        <v>29041</v>
      </c>
      <c r="E918" t="s">
        <v>24</v>
      </c>
      <c r="F918">
        <v>319</v>
      </c>
      <c r="G918" t="s">
        <v>88</v>
      </c>
      <c r="H918" t="s">
        <v>55</v>
      </c>
      <c r="I918" t="s">
        <v>27</v>
      </c>
      <c r="J918">
        <v>45</v>
      </c>
      <c r="K918" t="s">
        <v>42</v>
      </c>
      <c r="L918" t="s">
        <v>89</v>
      </c>
      <c r="M918">
        <v>19</v>
      </c>
      <c r="N918">
        <v>23</v>
      </c>
      <c r="O918">
        <v>7337</v>
      </c>
      <c r="P918">
        <v>6061</v>
      </c>
      <c r="Q918">
        <v>1276</v>
      </c>
      <c r="R918" t="s">
        <v>30</v>
      </c>
      <c r="S918" t="s">
        <v>63</v>
      </c>
      <c r="T918">
        <v>5</v>
      </c>
      <c r="U918" t="s">
        <v>32</v>
      </c>
      <c r="V918" t="s">
        <v>52</v>
      </c>
    </row>
    <row r="919" spans="1:22" x14ac:dyDescent="0.35">
      <c r="A919" s="1">
        <v>45375</v>
      </c>
      <c r="B919" t="s">
        <v>977</v>
      </c>
      <c r="C919" t="s">
        <v>104</v>
      </c>
      <c r="D919" s="1">
        <v>30496</v>
      </c>
      <c r="E919" t="s">
        <v>98</v>
      </c>
      <c r="F919">
        <v>461</v>
      </c>
      <c r="G919" t="s">
        <v>73</v>
      </c>
      <c r="H919" t="s">
        <v>80</v>
      </c>
      <c r="I919" t="s">
        <v>27</v>
      </c>
      <c r="J919">
        <v>41</v>
      </c>
      <c r="K919" t="s">
        <v>61</v>
      </c>
      <c r="L919" t="s">
        <v>75</v>
      </c>
      <c r="M919">
        <v>14</v>
      </c>
      <c r="N919">
        <v>28</v>
      </c>
      <c r="O919">
        <v>12908</v>
      </c>
      <c r="P919">
        <v>6454</v>
      </c>
      <c r="Q919">
        <v>6454</v>
      </c>
      <c r="R919" t="s">
        <v>30</v>
      </c>
      <c r="S919" t="s">
        <v>43</v>
      </c>
      <c r="T919">
        <v>0</v>
      </c>
      <c r="U919" t="s">
        <v>44</v>
      </c>
      <c r="V919" t="s">
        <v>52</v>
      </c>
    </row>
    <row r="920" spans="1:22" x14ac:dyDescent="0.35">
      <c r="A920" s="1">
        <v>45461</v>
      </c>
      <c r="B920" t="s">
        <v>978</v>
      </c>
      <c r="C920" t="s">
        <v>54</v>
      </c>
      <c r="D920" s="1">
        <v>23954</v>
      </c>
      <c r="E920" t="s">
        <v>36</v>
      </c>
      <c r="F920">
        <v>493</v>
      </c>
      <c r="G920" t="s">
        <v>95</v>
      </c>
      <c r="H920" t="s">
        <v>55</v>
      </c>
      <c r="I920" t="s">
        <v>27</v>
      </c>
      <c r="J920">
        <v>59</v>
      </c>
      <c r="K920" t="s">
        <v>42</v>
      </c>
      <c r="L920" t="s">
        <v>96</v>
      </c>
      <c r="M920">
        <v>3</v>
      </c>
      <c r="N920">
        <v>5</v>
      </c>
      <c r="O920">
        <v>2465</v>
      </c>
      <c r="P920">
        <v>1479</v>
      </c>
      <c r="Q920">
        <v>986</v>
      </c>
      <c r="R920" t="s">
        <v>82</v>
      </c>
      <c r="S920" t="s">
        <v>31</v>
      </c>
      <c r="T920">
        <v>2</v>
      </c>
      <c r="U920" t="s">
        <v>32</v>
      </c>
      <c r="V920" t="s">
        <v>45</v>
      </c>
    </row>
    <row r="921" spans="1:22" x14ac:dyDescent="0.35">
      <c r="A921" s="1">
        <v>45485</v>
      </c>
      <c r="B921" t="s">
        <v>979</v>
      </c>
      <c r="C921" t="s">
        <v>84</v>
      </c>
      <c r="D921" s="1">
        <v>20756</v>
      </c>
      <c r="E921" t="s">
        <v>36</v>
      </c>
      <c r="F921">
        <v>421</v>
      </c>
      <c r="G921" t="s">
        <v>85</v>
      </c>
      <c r="H921" t="s">
        <v>55</v>
      </c>
      <c r="I921" t="s">
        <v>27</v>
      </c>
      <c r="J921">
        <v>68</v>
      </c>
      <c r="K921" t="s">
        <v>28</v>
      </c>
      <c r="L921" t="s">
        <v>86</v>
      </c>
      <c r="M921">
        <v>18</v>
      </c>
      <c r="N921">
        <v>36</v>
      </c>
      <c r="O921">
        <v>15156</v>
      </c>
      <c r="P921">
        <v>7578</v>
      </c>
      <c r="Q921">
        <v>7578</v>
      </c>
      <c r="R921" t="s">
        <v>30</v>
      </c>
      <c r="S921" t="s">
        <v>63</v>
      </c>
      <c r="T921">
        <v>5</v>
      </c>
      <c r="U921" t="s">
        <v>32</v>
      </c>
      <c r="V921" t="s">
        <v>90</v>
      </c>
    </row>
    <row r="922" spans="1:22" x14ac:dyDescent="0.35">
      <c r="A922" s="1">
        <v>45442</v>
      </c>
      <c r="B922" t="s">
        <v>980</v>
      </c>
      <c r="C922" t="s">
        <v>35</v>
      </c>
      <c r="D922" s="1">
        <v>21535</v>
      </c>
      <c r="E922" t="s">
        <v>36</v>
      </c>
      <c r="F922">
        <v>475</v>
      </c>
      <c r="G922" t="s">
        <v>85</v>
      </c>
      <c r="H922" t="s">
        <v>49</v>
      </c>
      <c r="I922" t="s">
        <v>27</v>
      </c>
      <c r="J922">
        <v>65</v>
      </c>
      <c r="K922" t="s">
        <v>28</v>
      </c>
      <c r="L922" t="s">
        <v>86</v>
      </c>
      <c r="M922">
        <v>18</v>
      </c>
      <c r="N922">
        <v>36</v>
      </c>
      <c r="O922">
        <v>17100</v>
      </c>
      <c r="P922">
        <v>8550</v>
      </c>
      <c r="Q922">
        <v>8550</v>
      </c>
      <c r="R922" t="s">
        <v>30</v>
      </c>
      <c r="S922" t="s">
        <v>76</v>
      </c>
      <c r="T922">
        <v>4</v>
      </c>
      <c r="U922" t="s">
        <v>32</v>
      </c>
      <c r="V922" t="s">
        <v>40</v>
      </c>
    </row>
    <row r="923" spans="1:22" x14ac:dyDescent="0.35">
      <c r="A923" s="1">
        <v>45362</v>
      </c>
      <c r="B923" t="s">
        <v>981</v>
      </c>
      <c r="C923" t="s">
        <v>107</v>
      </c>
      <c r="D923" s="1">
        <v>32535</v>
      </c>
      <c r="E923" t="s">
        <v>36</v>
      </c>
      <c r="F923">
        <v>479</v>
      </c>
      <c r="G923" t="s">
        <v>73</v>
      </c>
      <c r="H923" t="s">
        <v>80</v>
      </c>
      <c r="I923" t="s">
        <v>27</v>
      </c>
      <c r="J923">
        <v>35</v>
      </c>
      <c r="K923" t="s">
        <v>61</v>
      </c>
      <c r="L923" t="s">
        <v>75</v>
      </c>
      <c r="M923">
        <v>14</v>
      </c>
      <c r="N923">
        <v>28</v>
      </c>
      <c r="O923">
        <v>13412</v>
      </c>
      <c r="P923">
        <v>6706</v>
      </c>
      <c r="Q923">
        <v>6706</v>
      </c>
      <c r="R923" t="s">
        <v>30</v>
      </c>
      <c r="S923" t="s">
        <v>39</v>
      </c>
      <c r="T923">
        <v>1</v>
      </c>
      <c r="U923" t="s">
        <v>32</v>
      </c>
      <c r="V923" t="s">
        <v>52</v>
      </c>
    </row>
    <row r="924" spans="1:22" x14ac:dyDescent="0.35">
      <c r="A924" s="1">
        <v>45293</v>
      </c>
      <c r="B924" t="s">
        <v>982</v>
      </c>
      <c r="C924" t="s">
        <v>47</v>
      </c>
      <c r="D924" s="1">
        <v>27690</v>
      </c>
      <c r="E924" t="s">
        <v>24</v>
      </c>
      <c r="F924">
        <v>434</v>
      </c>
      <c r="G924" t="s">
        <v>73</v>
      </c>
      <c r="H924" t="s">
        <v>55</v>
      </c>
      <c r="I924" t="s">
        <v>27</v>
      </c>
      <c r="J924">
        <v>48</v>
      </c>
      <c r="K924" t="s">
        <v>42</v>
      </c>
      <c r="L924" t="s">
        <v>75</v>
      </c>
      <c r="M924">
        <v>14</v>
      </c>
      <c r="N924">
        <v>28</v>
      </c>
      <c r="O924">
        <v>12152</v>
      </c>
      <c r="P924">
        <v>6076</v>
      </c>
      <c r="Q924">
        <v>6076</v>
      </c>
      <c r="R924" t="s">
        <v>30</v>
      </c>
      <c r="S924" t="s">
        <v>31</v>
      </c>
      <c r="T924">
        <v>2</v>
      </c>
      <c r="U924" t="s">
        <v>32</v>
      </c>
      <c r="V924" t="s">
        <v>70</v>
      </c>
    </row>
    <row r="925" spans="1:22" x14ac:dyDescent="0.35">
      <c r="A925" s="1">
        <v>45421</v>
      </c>
      <c r="B925" t="s">
        <v>983</v>
      </c>
      <c r="C925" t="s">
        <v>84</v>
      </c>
      <c r="D925" s="1">
        <v>32026</v>
      </c>
      <c r="E925" t="s">
        <v>36</v>
      </c>
      <c r="F925">
        <v>103</v>
      </c>
      <c r="G925" t="s">
        <v>95</v>
      </c>
      <c r="H925" t="s">
        <v>80</v>
      </c>
      <c r="I925" t="s">
        <v>27</v>
      </c>
      <c r="J925">
        <v>37</v>
      </c>
      <c r="K925" t="s">
        <v>61</v>
      </c>
      <c r="L925" t="s">
        <v>96</v>
      </c>
      <c r="M925">
        <v>3</v>
      </c>
      <c r="N925">
        <v>5</v>
      </c>
      <c r="O925">
        <v>515</v>
      </c>
      <c r="P925">
        <v>309</v>
      </c>
      <c r="Q925">
        <v>206</v>
      </c>
      <c r="R925" t="s">
        <v>82</v>
      </c>
      <c r="S925" t="s">
        <v>76</v>
      </c>
      <c r="T925">
        <v>4</v>
      </c>
      <c r="U925" t="s">
        <v>32</v>
      </c>
      <c r="V925" t="s">
        <v>40</v>
      </c>
    </row>
    <row r="926" spans="1:22" x14ac:dyDescent="0.35">
      <c r="A926" s="1">
        <v>45364</v>
      </c>
      <c r="B926" t="s">
        <v>984</v>
      </c>
      <c r="C926" t="s">
        <v>54</v>
      </c>
      <c r="D926" s="1">
        <v>18910</v>
      </c>
      <c r="E926" t="s">
        <v>98</v>
      </c>
      <c r="F926">
        <v>391</v>
      </c>
      <c r="G926" t="s">
        <v>88</v>
      </c>
      <c r="H926" t="s">
        <v>55</v>
      </c>
      <c r="I926" t="s">
        <v>27</v>
      </c>
      <c r="J926">
        <v>72</v>
      </c>
      <c r="K926" t="s">
        <v>28</v>
      </c>
      <c r="L926" t="s">
        <v>89</v>
      </c>
      <c r="M926">
        <v>19</v>
      </c>
      <c r="N926">
        <v>23</v>
      </c>
      <c r="O926">
        <v>8993</v>
      </c>
      <c r="P926">
        <v>7429</v>
      </c>
      <c r="Q926">
        <v>1564</v>
      </c>
      <c r="R926" t="s">
        <v>30</v>
      </c>
      <c r="S926" t="s">
        <v>57</v>
      </c>
      <c r="T926">
        <v>3</v>
      </c>
      <c r="U926" t="s">
        <v>32</v>
      </c>
      <c r="V926" t="s">
        <v>52</v>
      </c>
    </row>
    <row r="927" spans="1:22" x14ac:dyDescent="0.35">
      <c r="A927" s="1">
        <v>45361</v>
      </c>
      <c r="B927" t="s">
        <v>985</v>
      </c>
      <c r="C927" t="s">
        <v>35</v>
      </c>
      <c r="D927" s="1">
        <v>26759</v>
      </c>
      <c r="E927" t="s">
        <v>98</v>
      </c>
      <c r="F927">
        <v>329</v>
      </c>
      <c r="G927" t="s">
        <v>48</v>
      </c>
      <c r="H927" t="s">
        <v>41</v>
      </c>
      <c r="I927" t="s">
        <v>38</v>
      </c>
      <c r="J927">
        <v>51</v>
      </c>
      <c r="K927" t="s">
        <v>42</v>
      </c>
      <c r="L927" t="s">
        <v>51</v>
      </c>
      <c r="M927">
        <v>10</v>
      </c>
      <c r="N927">
        <v>11</v>
      </c>
      <c r="O927">
        <v>3619</v>
      </c>
      <c r="P927">
        <v>3290</v>
      </c>
      <c r="Q927">
        <v>329</v>
      </c>
      <c r="R927" t="s">
        <v>30</v>
      </c>
      <c r="S927" t="s">
        <v>43</v>
      </c>
      <c r="T927">
        <v>0</v>
      </c>
      <c r="U927" t="s">
        <v>44</v>
      </c>
      <c r="V927" t="s">
        <v>52</v>
      </c>
    </row>
    <row r="928" spans="1:22" x14ac:dyDescent="0.35">
      <c r="A928" s="1">
        <v>45304</v>
      </c>
      <c r="B928" t="s">
        <v>986</v>
      </c>
      <c r="C928" t="s">
        <v>35</v>
      </c>
      <c r="D928" s="1">
        <v>29086</v>
      </c>
      <c r="E928" t="s">
        <v>71</v>
      </c>
      <c r="F928">
        <v>383</v>
      </c>
      <c r="G928" t="s">
        <v>59</v>
      </c>
      <c r="H928" t="s">
        <v>41</v>
      </c>
      <c r="I928" t="s">
        <v>27</v>
      </c>
      <c r="J928">
        <v>44</v>
      </c>
      <c r="K928" t="s">
        <v>61</v>
      </c>
      <c r="L928" t="s">
        <v>62</v>
      </c>
      <c r="M928">
        <v>10</v>
      </c>
      <c r="N928">
        <v>45</v>
      </c>
      <c r="O928">
        <v>17235</v>
      </c>
      <c r="P928">
        <v>3830</v>
      </c>
      <c r="Q928">
        <v>13405</v>
      </c>
      <c r="R928" t="s">
        <v>30</v>
      </c>
      <c r="S928" t="s">
        <v>69</v>
      </c>
      <c r="T928">
        <v>6</v>
      </c>
      <c r="U928" t="s">
        <v>44</v>
      </c>
      <c r="V928" t="s">
        <v>70</v>
      </c>
    </row>
    <row r="929" spans="1:22" x14ac:dyDescent="0.35">
      <c r="A929" s="1">
        <v>45372</v>
      </c>
      <c r="B929" t="s">
        <v>987</v>
      </c>
      <c r="C929" t="s">
        <v>78</v>
      </c>
      <c r="D929" s="1">
        <v>16961</v>
      </c>
      <c r="E929" t="s">
        <v>36</v>
      </c>
      <c r="F929">
        <v>472</v>
      </c>
      <c r="G929" t="s">
        <v>85</v>
      </c>
      <c r="H929" t="s">
        <v>74</v>
      </c>
      <c r="I929" t="s">
        <v>27</v>
      </c>
      <c r="J929">
        <v>78</v>
      </c>
      <c r="K929" t="s">
        <v>56</v>
      </c>
      <c r="L929" t="s">
        <v>86</v>
      </c>
      <c r="M929">
        <v>18</v>
      </c>
      <c r="N929">
        <v>36</v>
      </c>
      <c r="O929">
        <v>16992</v>
      </c>
      <c r="P929">
        <v>8496</v>
      </c>
      <c r="Q929">
        <v>8496</v>
      </c>
      <c r="R929" t="s">
        <v>30</v>
      </c>
      <c r="S929" t="s">
        <v>76</v>
      </c>
      <c r="T929">
        <v>4</v>
      </c>
      <c r="U929" t="s">
        <v>32</v>
      </c>
      <c r="V929" t="s">
        <v>52</v>
      </c>
    </row>
    <row r="930" spans="1:22" x14ac:dyDescent="0.35">
      <c r="A930" s="1">
        <v>45494</v>
      </c>
      <c r="B930" t="s">
        <v>988</v>
      </c>
      <c r="C930" t="s">
        <v>100</v>
      </c>
      <c r="D930" s="1">
        <v>32105</v>
      </c>
      <c r="E930" t="s">
        <v>36</v>
      </c>
      <c r="F930">
        <v>291</v>
      </c>
      <c r="G930" t="s">
        <v>25</v>
      </c>
      <c r="H930" t="s">
        <v>37</v>
      </c>
      <c r="I930" t="s">
        <v>27</v>
      </c>
      <c r="J930">
        <v>37</v>
      </c>
      <c r="K930" t="s">
        <v>61</v>
      </c>
      <c r="L930" t="s">
        <v>29</v>
      </c>
      <c r="M930">
        <v>10</v>
      </c>
      <c r="N930">
        <v>14</v>
      </c>
      <c r="O930">
        <v>4074</v>
      </c>
      <c r="P930">
        <v>2910</v>
      </c>
      <c r="Q930">
        <v>1164</v>
      </c>
      <c r="R930" t="s">
        <v>30</v>
      </c>
      <c r="S930" t="s">
        <v>43</v>
      </c>
      <c r="T930">
        <v>0</v>
      </c>
      <c r="U930" t="s">
        <v>44</v>
      </c>
      <c r="V930" t="s">
        <v>90</v>
      </c>
    </row>
    <row r="931" spans="1:22" x14ac:dyDescent="0.35">
      <c r="A931" s="1">
        <v>45440</v>
      </c>
      <c r="B931" t="s">
        <v>989</v>
      </c>
      <c r="C931" t="s">
        <v>84</v>
      </c>
      <c r="D931" s="1">
        <v>33351</v>
      </c>
      <c r="E931" t="s">
        <v>24</v>
      </c>
      <c r="F931">
        <v>149</v>
      </c>
      <c r="G931" t="s">
        <v>93</v>
      </c>
      <c r="H931" t="s">
        <v>49</v>
      </c>
      <c r="I931" t="s">
        <v>27</v>
      </c>
      <c r="J931">
        <v>33</v>
      </c>
      <c r="K931" t="s">
        <v>61</v>
      </c>
      <c r="L931" t="s">
        <v>94</v>
      </c>
      <c r="M931">
        <v>5</v>
      </c>
      <c r="N931">
        <v>7</v>
      </c>
      <c r="O931">
        <v>1043</v>
      </c>
      <c r="P931">
        <v>745</v>
      </c>
      <c r="Q931">
        <v>298</v>
      </c>
      <c r="R931" t="s">
        <v>82</v>
      </c>
      <c r="S931" t="s">
        <v>31</v>
      </c>
      <c r="T931">
        <v>2</v>
      </c>
      <c r="U931" t="s">
        <v>32</v>
      </c>
      <c r="V931" t="s">
        <v>40</v>
      </c>
    </row>
    <row r="932" spans="1:22" x14ac:dyDescent="0.35">
      <c r="A932" s="1">
        <v>45485</v>
      </c>
      <c r="B932" t="s">
        <v>990</v>
      </c>
      <c r="C932" t="s">
        <v>23</v>
      </c>
      <c r="D932" s="1">
        <v>22832</v>
      </c>
      <c r="E932" t="s">
        <v>98</v>
      </c>
      <c r="F932">
        <v>110</v>
      </c>
      <c r="G932" t="s">
        <v>79</v>
      </c>
      <c r="H932" t="s">
        <v>80</v>
      </c>
      <c r="I932" t="s">
        <v>27</v>
      </c>
      <c r="J932">
        <v>62</v>
      </c>
      <c r="K932" t="s">
        <v>28</v>
      </c>
      <c r="L932" t="s">
        <v>81</v>
      </c>
      <c r="M932">
        <v>7</v>
      </c>
      <c r="N932">
        <v>9</v>
      </c>
      <c r="O932">
        <v>990</v>
      </c>
      <c r="P932">
        <v>770</v>
      </c>
      <c r="Q932">
        <v>220</v>
      </c>
      <c r="R932" t="s">
        <v>82</v>
      </c>
      <c r="S932" t="s">
        <v>63</v>
      </c>
      <c r="T932">
        <v>5</v>
      </c>
      <c r="U932" t="s">
        <v>32</v>
      </c>
      <c r="V932" t="s">
        <v>90</v>
      </c>
    </row>
    <row r="933" spans="1:22" x14ac:dyDescent="0.35">
      <c r="A933" s="1">
        <v>45433</v>
      </c>
      <c r="B933" t="s">
        <v>991</v>
      </c>
      <c r="C933" t="s">
        <v>104</v>
      </c>
      <c r="D933" s="1">
        <v>17357</v>
      </c>
      <c r="E933" t="s">
        <v>71</v>
      </c>
      <c r="F933">
        <v>147</v>
      </c>
      <c r="G933" t="s">
        <v>73</v>
      </c>
      <c r="H933" t="s">
        <v>55</v>
      </c>
      <c r="I933" t="s">
        <v>27</v>
      </c>
      <c r="J933">
        <v>77</v>
      </c>
      <c r="K933" t="s">
        <v>56</v>
      </c>
      <c r="L933" t="s">
        <v>75</v>
      </c>
      <c r="M933">
        <v>14</v>
      </c>
      <c r="N933">
        <v>28</v>
      </c>
      <c r="O933">
        <v>4116</v>
      </c>
      <c r="P933">
        <v>2058</v>
      </c>
      <c r="Q933">
        <v>2058</v>
      </c>
      <c r="R933" t="s">
        <v>30</v>
      </c>
      <c r="S933" t="s">
        <v>31</v>
      </c>
      <c r="T933">
        <v>2</v>
      </c>
      <c r="U933" t="s">
        <v>32</v>
      </c>
      <c r="V933" t="s">
        <v>40</v>
      </c>
    </row>
    <row r="934" spans="1:22" x14ac:dyDescent="0.35">
      <c r="A934" s="1">
        <v>45336</v>
      </c>
      <c r="B934" t="s">
        <v>992</v>
      </c>
      <c r="C934" t="s">
        <v>107</v>
      </c>
      <c r="D934" s="1">
        <v>37185</v>
      </c>
      <c r="E934" t="s">
        <v>98</v>
      </c>
      <c r="F934">
        <v>196</v>
      </c>
      <c r="G934" t="s">
        <v>93</v>
      </c>
      <c r="H934" t="s">
        <v>80</v>
      </c>
      <c r="I934" t="s">
        <v>27</v>
      </c>
      <c r="J934">
        <v>22</v>
      </c>
      <c r="K934" t="s">
        <v>50</v>
      </c>
      <c r="L934" t="s">
        <v>94</v>
      </c>
      <c r="M934">
        <v>5</v>
      </c>
      <c r="N934">
        <v>7</v>
      </c>
      <c r="O934">
        <v>1372</v>
      </c>
      <c r="P934">
        <v>980</v>
      </c>
      <c r="Q934">
        <v>392</v>
      </c>
      <c r="R934" t="s">
        <v>82</v>
      </c>
      <c r="S934" t="s">
        <v>57</v>
      </c>
      <c r="T934">
        <v>3</v>
      </c>
      <c r="U934" t="s">
        <v>32</v>
      </c>
      <c r="V934" t="s">
        <v>33</v>
      </c>
    </row>
    <row r="935" spans="1:22" x14ac:dyDescent="0.35">
      <c r="A935" s="1">
        <v>45495</v>
      </c>
      <c r="B935" t="s">
        <v>993</v>
      </c>
      <c r="C935" t="s">
        <v>35</v>
      </c>
      <c r="D935" s="1">
        <v>28927</v>
      </c>
      <c r="E935" t="s">
        <v>71</v>
      </c>
      <c r="F935">
        <v>235</v>
      </c>
      <c r="G935" t="s">
        <v>73</v>
      </c>
      <c r="H935" t="s">
        <v>55</v>
      </c>
      <c r="I935" t="s">
        <v>27</v>
      </c>
      <c r="J935">
        <v>45</v>
      </c>
      <c r="K935" t="s">
        <v>42</v>
      </c>
      <c r="L935" t="s">
        <v>75</v>
      </c>
      <c r="M935">
        <v>14</v>
      </c>
      <c r="N935">
        <v>28</v>
      </c>
      <c r="O935">
        <v>6580</v>
      </c>
      <c r="P935">
        <v>3290</v>
      </c>
      <c r="Q935">
        <v>3290</v>
      </c>
      <c r="R935" t="s">
        <v>30</v>
      </c>
      <c r="S935" t="s">
        <v>39</v>
      </c>
      <c r="T935">
        <v>1</v>
      </c>
      <c r="U935" t="s">
        <v>32</v>
      </c>
      <c r="V935" t="s">
        <v>90</v>
      </c>
    </row>
    <row r="936" spans="1:22" x14ac:dyDescent="0.35">
      <c r="A936" s="1">
        <v>45403</v>
      </c>
      <c r="B936" t="s">
        <v>994</v>
      </c>
      <c r="C936" t="s">
        <v>107</v>
      </c>
      <c r="D936" s="1">
        <v>27669</v>
      </c>
      <c r="E936" t="s">
        <v>71</v>
      </c>
      <c r="F936">
        <v>209</v>
      </c>
      <c r="G936" t="s">
        <v>79</v>
      </c>
      <c r="H936" t="s">
        <v>55</v>
      </c>
      <c r="I936" t="s">
        <v>27</v>
      </c>
      <c r="J936">
        <v>49</v>
      </c>
      <c r="K936" t="s">
        <v>42</v>
      </c>
      <c r="L936" t="s">
        <v>81</v>
      </c>
      <c r="M936">
        <v>7</v>
      </c>
      <c r="N936">
        <v>9</v>
      </c>
      <c r="O936">
        <v>1881</v>
      </c>
      <c r="P936">
        <v>1463</v>
      </c>
      <c r="Q936">
        <v>418</v>
      </c>
      <c r="R936" t="s">
        <v>82</v>
      </c>
      <c r="S936" t="s">
        <v>43</v>
      </c>
      <c r="T936">
        <v>0</v>
      </c>
      <c r="U936" t="s">
        <v>44</v>
      </c>
      <c r="V936" t="s">
        <v>72</v>
      </c>
    </row>
    <row r="937" spans="1:22" x14ac:dyDescent="0.35">
      <c r="A937" s="1">
        <v>45322</v>
      </c>
      <c r="B937" t="s">
        <v>995</v>
      </c>
      <c r="C937" t="s">
        <v>100</v>
      </c>
      <c r="D937" s="1">
        <v>33792</v>
      </c>
      <c r="E937" t="s">
        <v>24</v>
      </c>
      <c r="F937">
        <v>344</v>
      </c>
      <c r="G937" t="s">
        <v>59</v>
      </c>
      <c r="H937" t="s">
        <v>49</v>
      </c>
      <c r="I937" t="s">
        <v>27</v>
      </c>
      <c r="J937">
        <v>32</v>
      </c>
      <c r="K937" t="s">
        <v>61</v>
      </c>
      <c r="L937" t="s">
        <v>62</v>
      </c>
      <c r="M937">
        <v>10</v>
      </c>
      <c r="N937">
        <v>45</v>
      </c>
      <c r="O937">
        <v>15480</v>
      </c>
      <c r="P937">
        <v>3440</v>
      </c>
      <c r="Q937">
        <v>12040</v>
      </c>
      <c r="R937" t="s">
        <v>30</v>
      </c>
      <c r="S937" t="s">
        <v>57</v>
      </c>
      <c r="T937">
        <v>3</v>
      </c>
      <c r="U937" t="s">
        <v>32</v>
      </c>
      <c r="V937" t="s">
        <v>70</v>
      </c>
    </row>
    <row r="938" spans="1:22" x14ac:dyDescent="0.35">
      <c r="A938" s="1">
        <v>45491</v>
      </c>
      <c r="B938" t="s">
        <v>996</v>
      </c>
      <c r="C938" t="s">
        <v>47</v>
      </c>
      <c r="D938" s="1">
        <v>38508</v>
      </c>
      <c r="E938" t="s">
        <v>98</v>
      </c>
      <c r="F938">
        <v>478</v>
      </c>
      <c r="G938" t="s">
        <v>59</v>
      </c>
      <c r="H938" t="s">
        <v>80</v>
      </c>
      <c r="I938" t="s">
        <v>27</v>
      </c>
      <c r="J938">
        <v>19</v>
      </c>
      <c r="K938" t="s">
        <v>50</v>
      </c>
      <c r="L938" t="s">
        <v>62</v>
      </c>
      <c r="M938">
        <v>10</v>
      </c>
      <c r="N938">
        <v>45</v>
      </c>
      <c r="O938">
        <v>21510</v>
      </c>
      <c r="P938">
        <v>4780</v>
      </c>
      <c r="Q938">
        <v>16730</v>
      </c>
      <c r="R938" t="s">
        <v>30</v>
      </c>
      <c r="S938" t="s">
        <v>76</v>
      </c>
      <c r="T938">
        <v>4</v>
      </c>
      <c r="U938" t="s">
        <v>32</v>
      </c>
      <c r="V938" t="s">
        <v>90</v>
      </c>
    </row>
    <row r="939" spans="1:22" x14ac:dyDescent="0.35">
      <c r="A939" s="1">
        <v>45436</v>
      </c>
      <c r="B939" t="s">
        <v>755</v>
      </c>
      <c r="C939" t="s">
        <v>113</v>
      </c>
      <c r="D939" s="1">
        <v>27601</v>
      </c>
      <c r="E939" t="s">
        <v>71</v>
      </c>
      <c r="F939">
        <v>112</v>
      </c>
      <c r="G939" t="s">
        <v>48</v>
      </c>
      <c r="H939" t="s">
        <v>55</v>
      </c>
      <c r="I939" t="s">
        <v>27</v>
      </c>
      <c r="J939">
        <v>49</v>
      </c>
      <c r="K939" t="s">
        <v>42</v>
      </c>
      <c r="L939" t="s">
        <v>51</v>
      </c>
      <c r="M939">
        <v>10</v>
      </c>
      <c r="N939">
        <v>11</v>
      </c>
      <c r="O939">
        <v>1232</v>
      </c>
      <c r="P939">
        <v>1120</v>
      </c>
      <c r="Q939">
        <v>112</v>
      </c>
      <c r="R939" t="s">
        <v>30</v>
      </c>
      <c r="S939" t="s">
        <v>63</v>
      </c>
      <c r="T939">
        <v>5</v>
      </c>
      <c r="U939" t="s">
        <v>32</v>
      </c>
      <c r="V939" t="s">
        <v>40</v>
      </c>
    </row>
    <row r="940" spans="1:22" x14ac:dyDescent="0.35">
      <c r="A940" s="1">
        <v>45379</v>
      </c>
      <c r="B940" t="s">
        <v>997</v>
      </c>
      <c r="C940" t="s">
        <v>100</v>
      </c>
      <c r="D940" s="1">
        <v>27419</v>
      </c>
      <c r="E940" t="s">
        <v>24</v>
      </c>
      <c r="F940">
        <v>225</v>
      </c>
      <c r="G940" t="s">
        <v>59</v>
      </c>
      <c r="H940" t="s">
        <v>80</v>
      </c>
      <c r="I940" t="s">
        <v>38</v>
      </c>
      <c r="J940">
        <v>49</v>
      </c>
      <c r="K940" t="s">
        <v>42</v>
      </c>
      <c r="L940" t="s">
        <v>62</v>
      </c>
      <c r="M940">
        <v>10</v>
      </c>
      <c r="N940">
        <v>45</v>
      </c>
      <c r="O940">
        <v>10125</v>
      </c>
      <c r="P940">
        <v>2250</v>
      </c>
      <c r="Q940">
        <v>7875</v>
      </c>
      <c r="R940" t="s">
        <v>30</v>
      </c>
      <c r="S940" t="s">
        <v>76</v>
      </c>
      <c r="T940">
        <v>4</v>
      </c>
      <c r="U940" t="s">
        <v>32</v>
      </c>
      <c r="V940" t="s">
        <v>52</v>
      </c>
    </row>
    <row r="941" spans="1:22" x14ac:dyDescent="0.35">
      <c r="A941" s="1">
        <v>45320</v>
      </c>
      <c r="B941" t="s">
        <v>998</v>
      </c>
      <c r="C941" t="s">
        <v>47</v>
      </c>
      <c r="D941" s="1">
        <v>22854</v>
      </c>
      <c r="E941" t="s">
        <v>71</v>
      </c>
      <c r="F941">
        <v>94</v>
      </c>
      <c r="G941" t="s">
        <v>59</v>
      </c>
      <c r="H941" t="s">
        <v>55</v>
      </c>
      <c r="I941" t="s">
        <v>27</v>
      </c>
      <c r="J941">
        <v>62</v>
      </c>
      <c r="K941" t="s">
        <v>28</v>
      </c>
      <c r="L941" t="s">
        <v>62</v>
      </c>
      <c r="M941">
        <v>10</v>
      </c>
      <c r="N941">
        <v>45</v>
      </c>
      <c r="O941">
        <v>4230</v>
      </c>
      <c r="P941">
        <v>940</v>
      </c>
      <c r="Q941">
        <v>3290</v>
      </c>
      <c r="R941" t="s">
        <v>30</v>
      </c>
      <c r="S941" t="s">
        <v>39</v>
      </c>
      <c r="T941">
        <v>1</v>
      </c>
      <c r="U941" t="s">
        <v>32</v>
      </c>
      <c r="V941" t="s">
        <v>70</v>
      </c>
    </row>
    <row r="942" spans="1:22" x14ac:dyDescent="0.35">
      <c r="A942" s="1">
        <v>45333</v>
      </c>
      <c r="B942" t="s">
        <v>999</v>
      </c>
      <c r="C942" t="s">
        <v>35</v>
      </c>
      <c r="D942" s="1">
        <v>29017</v>
      </c>
      <c r="E942" t="s">
        <v>24</v>
      </c>
      <c r="F942">
        <v>143</v>
      </c>
      <c r="G942" t="s">
        <v>88</v>
      </c>
      <c r="H942" t="s">
        <v>41</v>
      </c>
      <c r="I942" t="s">
        <v>27</v>
      </c>
      <c r="J942">
        <v>45</v>
      </c>
      <c r="K942" t="s">
        <v>42</v>
      </c>
      <c r="L942" t="s">
        <v>89</v>
      </c>
      <c r="M942">
        <v>19</v>
      </c>
      <c r="N942">
        <v>23</v>
      </c>
      <c r="O942">
        <v>3289</v>
      </c>
      <c r="P942">
        <v>2717</v>
      </c>
      <c r="Q942">
        <v>572</v>
      </c>
      <c r="R942" t="s">
        <v>30</v>
      </c>
      <c r="S942" t="s">
        <v>43</v>
      </c>
      <c r="T942">
        <v>0</v>
      </c>
      <c r="U942" t="s">
        <v>44</v>
      </c>
      <c r="V942" t="s">
        <v>33</v>
      </c>
    </row>
    <row r="943" spans="1:22" x14ac:dyDescent="0.35">
      <c r="A943" s="1">
        <v>45345</v>
      </c>
      <c r="B943" t="s">
        <v>1000</v>
      </c>
      <c r="C943" t="s">
        <v>54</v>
      </c>
      <c r="D943" s="1">
        <v>36850</v>
      </c>
      <c r="E943" t="s">
        <v>71</v>
      </c>
      <c r="F943">
        <v>322</v>
      </c>
      <c r="G943" t="s">
        <v>73</v>
      </c>
      <c r="H943" t="s">
        <v>41</v>
      </c>
      <c r="I943" t="s">
        <v>27</v>
      </c>
      <c r="J943">
        <v>23</v>
      </c>
      <c r="K943" t="s">
        <v>50</v>
      </c>
      <c r="L943" t="s">
        <v>75</v>
      </c>
      <c r="M943">
        <v>14</v>
      </c>
      <c r="N943">
        <v>28</v>
      </c>
      <c r="O943">
        <v>9016</v>
      </c>
      <c r="P943">
        <v>4508</v>
      </c>
      <c r="Q943">
        <v>4508</v>
      </c>
      <c r="R943" t="s">
        <v>30</v>
      </c>
      <c r="S943" t="s">
        <v>63</v>
      </c>
      <c r="T943">
        <v>5</v>
      </c>
      <c r="U943" t="s">
        <v>32</v>
      </c>
      <c r="V943" t="s">
        <v>33</v>
      </c>
    </row>
    <row r="944" spans="1:22" x14ac:dyDescent="0.35">
      <c r="A944" s="1">
        <v>45399</v>
      </c>
      <c r="B944" t="s">
        <v>1001</v>
      </c>
      <c r="C944" t="s">
        <v>47</v>
      </c>
      <c r="D944" s="1">
        <v>28096</v>
      </c>
      <c r="E944" t="s">
        <v>71</v>
      </c>
      <c r="F944">
        <v>16</v>
      </c>
      <c r="G944" t="s">
        <v>48</v>
      </c>
      <c r="H944" t="s">
        <v>74</v>
      </c>
      <c r="I944" t="s">
        <v>27</v>
      </c>
      <c r="J944">
        <v>47</v>
      </c>
      <c r="K944" t="s">
        <v>42</v>
      </c>
      <c r="L944" t="s">
        <v>51</v>
      </c>
      <c r="M944">
        <v>10</v>
      </c>
      <c r="N944">
        <v>11</v>
      </c>
      <c r="O944">
        <v>176</v>
      </c>
      <c r="P944">
        <v>160</v>
      </c>
      <c r="Q944">
        <v>16</v>
      </c>
      <c r="R944" t="s">
        <v>30</v>
      </c>
      <c r="S944" t="s">
        <v>57</v>
      </c>
      <c r="T944">
        <v>3</v>
      </c>
      <c r="U944" t="s">
        <v>32</v>
      </c>
      <c r="V944" t="s">
        <v>72</v>
      </c>
    </row>
    <row r="945" spans="1:22" x14ac:dyDescent="0.35">
      <c r="A945" s="1">
        <v>45466</v>
      </c>
      <c r="B945" t="s">
        <v>1002</v>
      </c>
      <c r="C945" t="s">
        <v>100</v>
      </c>
      <c r="D945" s="1">
        <v>17523</v>
      </c>
      <c r="E945" t="s">
        <v>36</v>
      </c>
      <c r="F945">
        <v>303</v>
      </c>
      <c r="G945" t="s">
        <v>59</v>
      </c>
      <c r="H945" t="s">
        <v>37</v>
      </c>
      <c r="I945" t="s">
        <v>27</v>
      </c>
      <c r="J945">
        <v>77</v>
      </c>
      <c r="K945" t="s">
        <v>56</v>
      </c>
      <c r="L945" t="s">
        <v>62</v>
      </c>
      <c r="M945">
        <v>10</v>
      </c>
      <c r="N945">
        <v>45</v>
      </c>
      <c r="O945">
        <v>13635</v>
      </c>
      <c r="P945">
        <v>3030</v>
      </c>
      <c r="Q945">
        <v>10605</v>
      </c>
      <c r="R945" t="s">
        <v>30</v>
      </c>
      <c r="S945" t="s">
        <v>43</v>
      </c>
      <c r="T945">
        <v>0</v>
      </c>
      <c r="U945" t="s">
        <v>44</v>
      </c>
      <c r="V945" t="s">
        <v>45</v>
      </c>
    </row>
    <row r="946" spans="1:22" x14ac:dyDescent="0.35">
      <c r="A946" s="1">
        <v>45346</v>
      </c>
      <c r="B946" t="s">
        <v>1003</v>
      </c>
      <c r="C946" t="s">
        <v>47</v>
      </c>
      <c r="D946" s="1">
        <v>35116</v>
      </c>
      <c r="E946" t="s">
        <v>24</v>
      </c>
      <c r="F946">
        <v>31</v>
      </c>
      <c r="G946" t="s">
        <v>48</v>
      </c>
      <c r="H946" t="s">
        <v>49</v>
      </c>
      <c r="I946" t="s">
        <v>27</v>
      </c>
      <c r="J946">
        <v>28</v>
      </c>
      <c r="K946" t="s">
        <v>50</v>
      </c>
      <c r="L946" t="s">
        <v>51</v>
      </c>
      <c r="M946">
        <v>10</v>
      </c>
      <c r="N946">
        <v>11</v>
      </c>
      <c r="O946">
        <v>341</v>
      </c>
      <c r="P946">
        <v>310</v>
      </c>
      <c r="Q946">
        <v>31</v>
      </c>
      <c r="R946" t="s">
        <v>30</v>
      </c>
      <c r="S946" t="s">
        <v>69</v>
      </c>
      <c r="T946">
        <v>6</v>
      </c>
      <c r="U946" t="s">
        <v>44</v>
      </c>
      <c r="V946" t="s">
        <v>33</v>
      </c>
    </row>
    <row r="947" spans="1:22" x14ac:dyDescent="0.35">
      <c r="A947" s="1">
        <v>45303</v>
      </c>
      <c r="B947" t="s">
        <v>1004</v>
      </c>
      <c r="C947" t="s">
        <v>54</v>
      </c>
      <c r="D947" s="1">
        <v>29934</v>
      </c>
      <c r="E947" t="s">
        <v>98</v>
      </c>
      <c r="F947">
        <v>483</v>
      </c>
      <c r="G947" t="s">
        <v>95</v>
      </c>
      <c r="H947" t="s">
        <v>80</v>
      </c>
      <c r="I947" t="s">
        <v>27</v>
      </c>
      <c r="J947">
        <v>42</v>
      </c>
      <c r="K947" t="s">
        <v>61</v>
      </c>
      <c r="L947" t="s">
        <v>96</v>
      </c>
      <c r="M947">
        <v>3</v>
      </c>
      <c r="N947">
        <v>5</v>
      </c>
      <c r="O947">
        <v>2415</v>
      </c>
      <c r="P947">
        <v>1449</v>
      </c>
      <c r="Q947">
        <v>966</v>
      </c>
      <c r="R947" t="s">
        <v>82</v>
      </c>
      <c r="S947" t="s">
        <v>63</v>
      </c>
      <c r="T947">
        <v>5</v>
      </c>
      <c r="U947" t="s">
        <v>32</v>
      </c>
      <c r="V947" t="s">
        <v>70</v>
      </c>
    </row>
    <row r="948" spans="1:22" x14ac:dyDescent="0.35">
      <c r="A948" s="1">
        <v>45486</v>
      </c>
      <c r="B948" t="s">
        <v>1005</v>
      </c>
      <c r="C948" t="s">
        <v>78</v>
      </c>
      <c r="D948" s="1">
        <v>28513</v>
      </c>
      <c r="E948" t="s">
        <v>36</v>
      </c>
      <c r="F948">
        <v>336</v>
      </c>
      <c r="G948" t="s">
        <v>85</v>
      </c>
      <c r="H948" t="s">
        <v>55</v>
      </c>
      <c r="I948" t="s">
        <v>27</v>
      </c>
      <c r="J948">
        <v>47</v>
      </c>
      <c r="K948" t="s">
        <v>42</v>
      </c>
      <c r="L948" t="s">
        <v>86</v>
      </c>
      <c r="M948">
        <v>18</v>
      </c>
      <c r="N948">
        <v>36</v>
      </c>
      <c r="O948">
        <v>12096</v>
      </c>
      <c r="P948">
        <v>6048</v>
      </c>
      <c r="Q948">
        <v>6048</v>
      </c>
      <c r="R948" t="s">
        <v>30</v>
      </c>
      <c r="S948" t="s">
        <v>69</v>
      </c>
      <c r="T948">
        <v>6</v>
      </c>
      <c r="U948" t="s">
        <v>44</v>
      </c>
      <c r="V948" t="s">
        <v>90</v>
      </c>
    </row>
    <row r="949" spans="1:22" x14ac:dyDescent="0.35">
      <c r="A949" s="1">
        <v>45403</v>
      </c>
      <c r="B949" t="s">
        <v>1006</v>
      </c>
      <c r="C949" t="s">
        <v>54</v>
      </c>
      <c r="D949" s="1">
        <v>24021</v>
      </c>
      <c r="E949" t="s">
        <v>36</v>
      </c>
      <c r="F949">
        <v>41</v>
      </c>
      <c r="G949" t="s">
        <v>95</v>
      </c>
      <c r="H949" t="s">
        <v>80</v>
      </c>
      <c r="I949" t="s">
        <v>27</v>
      </c>
      <c r="J949">
        <v>59</v>
      </c>
      <c r="K949" t="s">
        <v>42</v>
      </c>
      <c r="L949" t="s">
        <v>96</v>
      </c>
      <c r="M949">
        <v>3</v>
      </c>
      <c r="N949">
        <v>5</v>
      </c>
      <c r="O949">
        <v>205</v>
      </c>
      <c r="P949">
        <v>123</v>
      </c>
      <c r="Q949">
        <v>82</v>
      </c>
      <c r="R949" t="s">
        <v>82</v>
      </c>
      <c r="S949" t="s">
        <v>43</v>
      </c>
      <c r="T949">
        <v>0</v>
      </c>
      <c r="U949" t="s">
        <v>44</v>
      </c>
      <c r="V949" t="s">
        <v>72</v>
      </c>
    </row>
    <row r="950" spans="1:22" x14ac:dyDescent="0.35">
      <c r="A950" s="1">
        <v>45449</v>
      </c>
      <c r="B950" t="s">
        <v>1007</v>
      </c>
      <c r="C950" t="s">
        <v>100</v>
      </c>
      <c r="D950" s="1">
        <v>33241</v>
      </c>
      <c r="E950" t="s">
        <v>71</v>
      </c>
      <c r="F950">
        <v>277</v>
      </c>
      <c r="G950" t="s">
        <v>85</v>
      </c>
      <c r="H950" t="s">
        <v>55</v>
      </c>
      <c r="I950" t="s">
        <v>27</v>
      </c>
      <c r="J950">
        <v>33</v>
      </c>
      <c r="K950" t="s">
        <v>61</v>
      </c>
      <c r="L950" t="s">
        <v>86</v>
      </c>
      <c r="M950">
        <v>18</v>
      </c>
      <c r="N950">
        <v>36</v>
      </c>
      <c r="O950">
        <v>9972</v>
      </c>
      <c r="P950">
        <v>4986</v>
      </c>
      <c r="Q950">
        <v>4986</v>
      </c>
      <c r="R950" t="s">
        <v>30</v>
      </c>
      <c r="S950" t="s">
        <v>76</v>
      </c>
      <c r="T950">
        <v>4</v>
      </c>
      <c r="U950" t="s">
        <v>32</v>
      </c>
      <c r="V950" t="s">
        <v>45</v>
      </c>
    </row>
    <row r="951" spans="1:22" x14ac:dyDescent="0.35">
      <c r="A951" s="1">
        <v>45433</v>
      </c>
      <c r="B951" t="s">
        <v>1008</v>
      </c>
      <c r="C951" t="s">
        <v>100</v>
      </c>
      <c r="D951" s="1">
        <v>37337</v>
      </c>
      <c r="E951" t="s">
        <v>98</v>
      </c>
      <c r="F951">
        <v>232</v>
      </c>
      <c r="G951" t="s">
        <v>95</v>
      </c>
      <c r="H951" t="s">
        <v>55</v>
      </c>
      <c r="I951" t="s">
        <v>27</v>
      </c>
      <c r="J951">
        <v>22</v>
      </c>
      <c r="K951" t="s">
        <v>50</v>
      </c>
      <c r="L951" t="s">
        <v>96</v>
      </c>
      <c r="M951">
        <v>3</v>
      </c>
      <c r="N951">
        <v>5</v>
      </c>
      <c r="O951">
        <v>1160</v>
      </c>
      <c r="P951">
        <v>696</v>
      </c>
      <c r="Q951">
        <v>464</v>
      </c>
      <c r="R951" t="s">
        <v>82</v>
      </c>
      <c r="S951" t="s">
        <v>31</v>
      </c>
      <c r="T951">
        <v>2</v>
      </c>
      <c r="U951" t="s">
        <v>32</v>
      </c>
      <c r="V951" t="s">
        <v>40</v>
      </c>
    </row>
    <row r="952" spans="1:22" x14ac:dyDescent="0.35">
      <c r="A952" s="1">
        <v>45338</v>
      </c>
      <c r="B952" t="s">
        <v>1009</v>
      </c>
      <c r="C952" t="s">
        <v>78</v>
      </c>
      <c r="D952" s="1">
        <v>37315</v>
      </c>
      <c r="E952" t="s">
        <v>24</v>
      </c>
      <c r="F952">
        <v>367</v>
      </c>
      <c r="G952" t="s">
        <v>85</v>
      </c>
      <c r="H952" t="s">
        <v>49</v>
      </c>
      <c r="I952" t="s">
        <v>27</v>
      </c>
      <c r="J952">
        <v>22</v>
      </c>
      <c r="K952" t="s">
        <v>50</v>
      </c>
      <c r="L952" t="s">
        <v>86</v>
      </c>
      <c r="M952">
        <v>18</v>
      </c>
      <c r="N952">
        <v>36</v>
      </c>
      <c r="O952">
        <v>13212</v>
      </c>
      <c r="P952">
        <v>6606</v>
      </c>
      <c r="Q952">
        <v>6606</v>
      </c>
      <c r="R952" t="s">
        <v>30</v>
      </c>
      <c r="S952" t="s">
        <v>63</v>
      </c>
      <c r="T952">
        <v>5</v>
      </c>
      <c r="U952" t="s">
        <v>32</v>
      </c>
      <c r="V952" t="s">
        <v>33</v>
      </c>
    </row>
    <row r="953" spans="1:22" x14ac:dyDescent="0.35">
      <c r="A953" s="1">
        <v>45415</v>
      </c>
      <c r="B953" t="s">
        <v>1010</v>
      </c>
      <c r="C953" t="s">
        <v>104</v>
      </c>
      <c r="D953" s="1">
        <v>38725</v>
      </c>
      <c r="E953" t="s">
        <v>36</v>
      </c>
      <c r="F953">
        <v>84</v>
      </c>
      <c r="G953" t="s">
        <v>73</v>
      </c>
      <c r="H953" t="s">
        <v>80</v>
      </c>
      <c r="I953" t="s">
        <v>27</v>
      </c>
      <c r="J953">
        <v>18</v>
      </c>
      <c r="K953" t="s">
        <v>50</v>
      </c>
      <c r="L953" t="s">
        <v>75</v>
      </c>
      <c r="M953">
        <v>14</v>
      </c>
      <c r="N953">
        <v>28</v>
      </c>
      <c r="O953">
        <v>2352</v>
      </c>
      <c r="P953">
        <v>1176</v>
      </c>
      <c r="Q953">
        <v>1176</v>
      </c>
      <c r="R953" t="s">
        <v>30</v>
      </c>
      <c r="S953" t="s">
        <v>63</v>
      </c>
      <c r="T953">
        <v>5</v>
      </c>
      <c r="U953" t="s">
        <v>32</v>
      </c>
      <c r="V953" t="s">
        <v>40</v>
      </c>
    </row>
    <row r="954" spans="1:22" x14ac:dyDescent="0.35">
      <c r="A954" s="1">
        <v>45340</v>
      </c>
      <c r="B954" t="s">
        <v>1011</v>
      </c>
      <c r="C954" t="s">
        <v>84</v>
      </c>
      <c r="D954" s="1">
        <v>24034</v>
      </c>
      <c r="E954" t="s">
        <v>98</v>
      </c>
      <c r="F954">
        <v>173</v>
      </c>
      <c r="G954" t="s">
        <v>95</v>
      </c>
      <c r="H954" t="s">
        <v>55</v>
      </c>
      <c r="I954" t="s">
        <v>27</v>
      </c>
      <c r="J954">
        <v>58</v>
      </c>
      <c r="K954" t="s">
        <v>42</v>
      </c>
      <c r="L954" t="s">
        <v>96</v>
      </c>
      <c r="M954">
        <v>3</v>
      </c>
      <c r="N954">
        <v>5</v>
      </c>
      <c r="O954">
        <v>865</v>
      </c>
      <c r="P954">
        <v>519</v>
      </c>
      <c r="Q954">
        <v>346</v>
      </c>
      <c r="R954" t="s">
        <v>82</v>
      </c>
      <c r="S954" t="s">
        <v>43</v>
      </c>
      <c r="T954">
        <v>0</v>
      </c>
      <c r="U954" t="s">
        <v>44</v>
      </c>
      <c r="V954" t="s">
        <v>33</v>
      </c>
    </row>
    <row r="955" spans="1:22" x14ac:dyDescent="0.35">
      <c r="A955" s="1">
        <v>45314</v>
      </c>
      <c r="B955" t="s">
        <v>1012</v>
      </c>
      <c r="C955" t="s">
        <v>107</v>
      </c>
      <c r="D955" s="1">
        <v>18413</v>
      </c>
      <c r="E955" t="s">
        <v>24</v>
      </c>
      <c r="F955">
        <v>257</v>
      </c>
      <c r="G955" t="s">
        <v>48</v>
      </c>
      <c r="H955" t="s">
        <v>80</v>
      </c>
      <c r="I955" t="s">
        <v>27</v>
      </c>
      <c r="J955">
        <v>74</v>
      </c>
      <c r="K955" t="s">
        <v>28</v>
      </c>
      <c r="L955" t="s">
        <v>51</v>
      </c>
      <c r="M955">
        <v>10</v>
      </c>
      <c r="N955">
        <v>11</v>
      </c>
      <c r="O955">
        <v>2827</v>
      </c>
      <c r="P955">
        <v>2570</v>
      </c>
      <c r="Q955">
        <v>257</v>
      </c>
      <c r="R955" t="s">
        <v>30</v>
      </c>
      <c r="S955" t="s">
        <v>31</v>
      </c>
      <c r="T955">
        <v>2</v>
      </c>
      <c r="U955" t="s">
        <v>32</v>
      </c>
      <c r="V955" t="s">
        <v>70</v>
      </c>
    </row>
    <row r="956" spans="1:22" x14ac:dyDescent="0.35">
      <c r="A956" s="1">
        <v>45324</v>
      </c>
      <c r="B956" t="s">
        <v>1013</v>
      </c>
      <c r="C956" t="s">
        <v>104</v>
      </c>
      <c r="D956" s="1">
        <v>28457</v>
      </c>
      <c r="E956" t="s">
        <v>98</v>
      </c>
      <c r="F956">
        <v>318</v>
      </c>
      <c r="G956" t="s">
        <v>95</v>
      </c>
      <c r="H956" t="s">
        <v>55</v>
      </c>
      <c r="I956" t="s">
        <v>27</v>
      </c>
      <c r="J956">
        <v>46</v>
      </c>
      <c r="K956" t="s">
        <v>42</v>
      </c>
      <c r="L956" t="s">
        <v>96</v>
      </c>
      <c r="M956">
        <v>3</v>
      </c>
      <c r="N956">
        <v>5</v>
      </c>
      <c r="O956">
        <v>1590</v>
      </c>
      <c r="P956">
        <v>954</v>
      </c>
      <c r="Q956">
        <v>636</v>
      </c>
      <c r="R956" t="s">
        <v>82</v>
      </c>
      <c r="S956" t="s">
        <v>63</v>
      </c>
      <c r="T956">
        <v>5</v>
      </c>
      <c r="U956" t="s">
        <v>32</v>
      </c>
      <c r="V956" t="s">
        <v>33</v>
      </c>
    </row>
    <row r="957" spans="1:22" x14ac:dyDescent="0.35">
      <c r="A957" s="1">
        <v>45394</v>
      </c>
      <c r="B957" t="s">
        <v>1014</v>
      </c>
      <c r="C957" t="s">
        <v>54</v>
      </c>
      <c r="D957" s="1">
        <v>26696</v>
      </c>
      <c r="E957" t="s">
        <v>71</v>
      </c>
      <c r="F957">
        <v>283</v>
      </c>
      <c r="G957" t="s">
        <v>95</v>
      </c>
      <c r="H957" t="s">
        <v>41</v>
      </c>
      <c r="I957" t="s">
        <v>27</v>
      </c>
      <c r="J957">
        <v>51</v>
      </c>
      <c r="K957" t="s">
        <v>42</v>
      </c>
      <c r="L957" t="s">
        <v>96</v>
      </c>
      <c r="M957">
        <v>3</v>
      </c>
      <c r="N957">
        <v>5</v>
      </c>
      <c r="O957">
        <v>1415</v>
      </c>
      <c r="P957">
        <v>849</v>
      </c>
      <c r="Q957">
        <v>566</v>
      </c>
      <c r="R957" t="s">
        <v>82</v>
      </c>
      <c r="S957" t="s">
        <v>63</v>
      </c>
      <c r="T957">
        <v>5</v>
      </c>
      <c r="U957" t="s">
        <v>32</v>
      </c>
      <c r="V957" t="s">
        <v>72</v>
      </c>
    </row>
    <row r="958" spans="1:22" x14ac:dyDescent="0.35">
      <c r="A958" s="1">
        <v>45319</v>
      </c>
      <c r="B958" t="s">
        <v>1015</v>
      </c>
      <c r="C958" t="s">
        <v>47</v>
      </c>
      <c r="D958" s="1">
        <v>18018</v>
      </c>
      <c r="E958" t="s">
        <v>71</v>
      </c>
      <c r="F958">
        <v>188</v>
      </c>
      <c r="G958" t="s">
        <v>93</v>
      </c>
      <c r="H958" t="s">
        <v>41</v>
      </c>
      <c r="I958" t="s">
        <v>27</v>
      </c>
      <c r="J958">
        <v>75</v>
      </c>
      <c r="K958" t="s">
        <v>56</v>
      </c>
      <c r="L958" t="s">
        <v>94</v>
      </c>
      <c r="M958">
        <v>5</v>
      </c>
      <c r="N958">
        <v>7</v>
      </c>
      <c r="O958">
        <v>1316</v>
      </c>
      <c r="P958">
        <v>940</v>
      </c>
      <c r="Q958">
        <v>376</v>
      </c>
      <c r="R958" t="s">
        <v>82</v>
      </c>
      <c r="S958" t="s">
        <v>43</v>
      </c>
      <c r="T958">
        <v>0</v>
      </c>
      <c r="U958" t="s">
        <v>44</v>
      </c>
      <c r="V958" t="s">
        <v>70</v>
      </c>
    </row>
    <row r="959" spans="1:22" x14ac:dyDescent="0.35">
      <c r="A959" s="1">
        <v>45392</v>
      </c>
      <c r="B959" t="s">
        <v>1016</v>
      </c>
      <c r="C959" t="s">
        <v>47</v>
      </c>
      <c r="D959" s="1">
        <v>27321</v>
      </c>
      <c r="E959" t="s">
        <v>24</v>
      </c>
      <c r="F959">
        <v>357</v>
      </c>
      <c r="G959" t="s">
        <v>95</v>
      </c>
      <c r="H959" t="s">
        <v>74</v>
      </c>
      <c r="I959" t="s">
        <v>27</v>
      </c>
      <c r="J959">
        <v>50</v>
      </c>
      <c r="K959" t="s">
        <v>42</v>
      </c>
      <c r="L959" t="s">
        <v>96</v>
      </c>
      <c r="M959">
        <v>3</v>
      </c>
      <c r="N959">
        <v>5</v>
      </c>
      <c r="O959">
        <v>1785</v>
      </c>
      <c r="P959">
        <v>1071</v>
      </c>
      <c r="Q959">
        <v>714</v>
      </c>
      <c r="R959" t="s">
        <v>82</v>
      </c>
      <c r="S959" t="s">
        <v>57</v>
      </c>
      <c r="T959">
        <v>3</v>
      </c>
      <c r="U959" t="s">
        <v>32</v>
      </c>
      <c r="V959" t="s">
        <v>72</v>
      </c>
    </row>
    <row r="960" spans="1:22" x14ac:dyDescent="0.35">
      <c r="A960" s="1">
        <v>45410</v>
      </c>
      <c r="B960" t="s">
        <v>1017</v>
      </c>
      <c r="C960" t="s">
        <v>113</v>
      </c>
      <c r="D960" s="1">
        <v>20336</v>
      </c>
      <c r="E960" t="s">
        <v>36</v>
      </c>
      <c r="F960">
        <v>26</v>
      </c>
      <c r="G960" t="s">
        <v>67</v>
      </c>
      <c r="H960" t="s">
        <v>37</v>
      </c>
      <c r="I960" t="s">
        <v>27</v>
      </c>
      <c r="J960">
        <v>69</v>
      </c>
      <c r="K960" t="s">
        <v>28</v>
      </c>
      <c r="L960" t="s">
        <v>68</v>
      </c>
      <c r="M960">
        <v>18</v>
      </c>
      <c r="N960">
        <v>22</v>
      </c>
      <c r="O960">
        <v>572</v>
      </c>
      <c r="P960">
        <v>468</v>
      </c>
      <c r="Q960">
        <v>104</v>
      </c>
      <c r="R960" t="s">
        <v>30</v>
      </c>
      <c r="S960" t="s">
        <v>43</v>
      </c>
      <c r="T960">
        <v>0</v>
      </c>
      <c r="U960" t="s">
        <v>44</v>
      </c>
      <c r="V960" t="s">
        <v>72</v>
      </c>
    </row>
    <row r="961" spans="1:22" x14ac:dyDescent="0.35">
      <c r="A961" s="1">
        <v>45442</v>
      </c>
      <c r="B961" t="s">
        <v>1018</v>
      </c>
      <c r="C961" t="s">
        <v>84</v>
      </c>
      <c r="D961" s="1">
        <v>33812</v>
      </c>
      <c r="E961" t="s">
        <v>24</v>
      </c>
      <c r="F961">
        <v>431</v>
      </c>
      <c r="G961" t="s">
        <v>73</v>
      </c>
      <c r="H961" t="s">
        <v>49</v>
      </c>
      <c r="I961" t="s">
        <v>27</v>
      </c>
      <c r="J961">
        <v>32</v>
      </c>
      <c r="K961" t="s">
        <v>61</v>
      </c>
      <c r="L961" t="s">
        <v>75</v>
      </c>
      <c r="M961">
        <v>14</v>
      </c>
      <c r="N961">
        <v>28</v>
      </c>
      <c r="O961">
        <v>12068</v>
      </c>
      <c r="P961">
        <v>6034</v>
      </c>
      <c r="Q961">
        <v>6034</v>
      </c>
      <c r="R961" t="s">
        <v>30</v>
      </c>
      <c r="S961" t="s">
        <v>76</v>
      </c>
      <c r="T961">
        <v>4</v>
      </c>
      <c r="U961" t="s">
        <v>32</v>
      </c>
      <c r="V961" t="s">
        <v>40</v>
      </c>
    </row>
    <row r="962" spans="1:22" x14ac:dyDescent="0.35">
      <c r="A962" s="1">
        <v>45470</v>
      </c>
      <c r="B962" t="s">
        <v>1019</v>
      </c>
      <c r="C962" t="s">
        <v>104</v>
      </c>
      <c r="D962" s="1">
        <v>20050</v>
      </c>
      <c r="E962" t="s">
        <v>71</v>
      </c>
      <c r="F962">
        <v>496</v>
      </c>
      <c r="G962" t="s">
        <v>59</v>
      </c>
      <c r="H962" t="s">
        <v>80</v>
      </c>
      <c r="I962" t="s">
        <v>27</v>
      </c>
      <c r="J962">
        <v>70</v>
      </c>
      <c r="K962" t="s">
        <v>28</v>
      </c>
      <c r="L962" t="s">
        <v>62</v>
      </c>
      <c r="M962">
        <v>10</v>
      </c>
      <c r="N962">
        <v>45</v>
      </c>
      <c r="O962">
        <v>22320</v>
      </c>
      <c r="P962">
        <v>4960</v>
      </c>
      <c r="Q962">
        <v>17360</v>
      </c>
      <c r="R962" t="s">
        <v>30</v>
      </c>
      <c r="S962" t="s">
        <v>76</v>
      </c>
      <c r="T962">
        <v>4</v>
      </c>
      <c r="U962" t="s">
        <v>32</v>
      </c>
      <c r="V962" t="s">
        <v>45</v>
      </c>
    </row>
    <row r="963" spans="1:22" x14ac:dyDescent="0.35">
      <c r="A963" s="1">
        <v>45299</v>
      </c>
      <c r="B963" t="s">
        <v>1020</v>
      </c>
      <c r="C963" t="s">
        <v>104</v>
      </c>
      <c r="D963" s="1">
        <v>34567</v>
      </c>
      <c r="E963" t="s">
        <v>36</v>
      </c>
      <c r="F963">
        <v>494</v>
      </c>
      <c r="G963" t="s">
        <v>73</v>
      </c>
      <c r="H963" t="s">
        <v>55</v>
      </c>
      <c r="I963" t="s">
        <v>27</v>
      </c>
      <c r="J963">
        <v>29</v>
      </c>
      <c r="K963" t="s">
        <v>50</v>
      </c>
      <c r="L963" t="s">
        <v>75</v>
      </c>
      <c r="M963">
        <v>14</v>
      </c>
      <c r="N963">
        <v>28</v>
      </c>
      <c r="O963">
        <v>13832</v>
      </c>
      <c r="P963">
        <v>6916</v>
      </c>
      <c r="Q963">
        <v>6916</v>
      </c>
      <c r="R963" t="s">
        <v>30</v>
      </c>
      <c r="S963" t="s">
        <v>39</v>
      </c>
      <c r="T963">
        <v>1</v>
      </c>
      <c r="U963" t="s">
        <v>32</v>
      </c>
      <c r="V963" t="s">
        <v>70</v>
      </c>
    </row>
    <row r="964" spans="1:22" x14ac:dyDescent="0.35">
      <c r="A964" s="1">
        <v>45316</v>
      </c>
      <c r="B964" t="s">
        <v>1021</v>
      </c>
      <c r="C964" t="s">
        <v>78</v>
      </c>
      <c r="D964" s="1">
        <v>28557</v>
      </c>
      <c r="E964" t="s">
        <v>24</v>
      </c>
      <c r="F964">
        <v>294</v>
      </c>
      <c r="G964" t="s">
        <v>85</v>
      </c>
      <c r="H964" t="s">
        <v>80</v>
      </c>
      <c r="I964" t="s">
        <v>27</v>
      </c>
      <c r="J964">
        <v>46</v>
      </c>
      <c r="K964" t="s">
        <v>42</v>
      </c>
      <c r="L964" t="s">
        <v>86</v>
      </c>
      <c r="M964">
        <v>18</v>
      </c>
      <c r="N964">
        <v>36</v>
      </c>
      <c r="O964">
        <v>10584</v>
      </c>
      <c r="P964">
        <v>5292</v>
      </c>
      <c r="Q964">
        <v>5292</v>
      </c>
      <c r="R964" t="s">
        <v>30</v>
      </c>
      <c r="S964" t="s">
        <v>76</v>
      </c>
      <c r="T964">
        <v>4</v>
      </c>
      <c r="U964" t="s">
        <v>32</v>
      </c>
      <c r="V964" t="s">
        <v>70</v>
      </c>
    </row>
    <row r="965" spans="1:22" x14ac:dyDescent="0.35">
      <c r="A965" s="1">
        <v>45366</v>
      </c>
      <c r="B965" t="s">
        <v>1022</v>
      </c>
      <c r="C965" t="s">
        <v>47</v>
      </c>
      <c r="D965" s="1">
        <v>16074</v>
      </c>
      <c r="E965" t="s">
        <v>24</v>
      </c>
      <c r="F965">
        <v>31</v>
      </c>
      <c r="G965" t="s">
        <v>48</v>
      </c>
      <c r="H965" t="s">
        <v>55</v>
      </c>
      <c r="I965" t="s">
        <v>27</v>
      </c>
      <c r="J965">
        <v>80</v>
      </c>
      <c r="K965" t="s">
        <v>56</v>
      </c>
      <c r="L965" t="s">
        <v>51</v>
      </c>
      <c r="M965">
        <v>10</v>
      </c>
      <c r="N965">
        <v>11</v>
      </c>
      <c r="O965">
        <v>341</v>
      </c>
      <c r="P965">
        <v>310</v>
      </c>
      <c r="Q965">
        <v>31</v>
      </c>
      <c r="R965" t="s">
        <v>30</v>
      </c>
      <c r="S965" t="s">
        <v>63</v>
      </c>
      <c r="T965">
        <v>5</v>
      </c>
      <c r="U965" t="s">
        <v>32</v>
      </c>
      <c r="V965" t="s">
        <v>52</v>
      </c>
    </row>
    <row r="966" spans="1:22" x14ac:dyDescent="0.35">
      <c r="A966" s="1">
        <v>45411</v>
      </c>
      <c r="B966" t="s">
        <v>1023</v>
      </c>
      <c r="C966" t="s">
        <v>23</v>
      </c>
      <c r="D966" s="1">
        <v>31614</v>
      </c>
      <c r="E966" t="s">
        <v>24</v>
      </c>
      <c r="F966">
        <v>301</v>
      </c>
      <c r="G966" t="s">
        <v>48</v>
      </c>
      <c r="H966" t="s">
        <v>55</v>
      </c>
      <c r="I966" t="s">
        <v>27</v>
      </c>
      <c r="J966">
        <v>38</v>
      </c>
      <c r="K966" t="s">
        <v>61</v>
      </c>
      <c r="L966" t="s">
        <v>51</v>
      </c>
      <c r="M966">
        <v>10</v>
      </c>
      <c r="N966">
        <v>11</v>
      </c>
      <c r="O966">
        <v>3311</v>
      </c>
      <c r="P966">
        <v>3010</v>
      </c>
      <c r="Q966">
        <v>301</v>
      </c>
      <c r="R966" t="s">
        <v>30</v>
      </c>
      <c r="S966" t="s">
        <v>39</v>
      </c>
      <c r="T966">
        <v>1</v>
      </c>
      <c r="U966" t="s">
        <v>32</v>
      </c>
      <c r="V966" t="s">
        <v>72</v>
      </c>
    </row>
    <row r="967" spans="1:22" x14ac:dyDescent="0.35">
      <c r="A967" s="1">
        <v>45396</v>
      </c>
      <c r="B967" t="s">
        <v>1024</v>
      </c>
      <c r="C967" t="s">
        <v>113</v>
      </c>
      <c r="D967" s="1">
        <v>16727</v>
      </c>
      <c r="E967" t="s">
        <v>24</v>
      </c>
      <c r="F967">
        <v>385</v>
      </c>
      <c r="G967" t="s">
        <v>88</v>
      </c>
      <c r="H967" t="s">
        <v>49</v>
      </c>
      <c r="I967" t="s">
        <v>27</v>
      </c>
      <c r="J967">
        <v>79</v>
      </c>
      <c r="K967" t="s">
        <v>56</v>
      </c>
      <c r="L967" t="s">
        <v>89</v>
      </c>
      <c r="M967">
        <v>19</v>
      </c>
      <c r="N967">
        <v>23</v>
      </c>
      <c r="O967">
        <v>8855</v>
      </c>
      <c r="P967">
        <v>7315</v>
      </c>
      <c r="Q967">
        <v>1540</v>
      </c>
      <c r="R967" t="s">
        <v>30</v>
      </c>
      <c r="S967" t="s">
        <v>43</v>
      </c>
      <c r="T967">
        <v>0</v>
      </c>
      <c r="U967" t="s">
        <v>44</v>
      </c>
      <c r="V967" t="s">
        <v>72</v>
      </c>
    </row>
    <row r="968" spans="1:22" x14ac:dyDescent="0.35">
      <c r="A968" s="1">
        <v>45434</v>
      </c>
      <c r="B968" t="s">
        <v>1025</v>
      </c>
      <c r="C968" t="s">
        <v>100</v>
      </c>
      <c r="D968" s="1">
        <v>29997</v>
      </c>
      <c r="E968" t="s">
        <v>36</v>
      </c>
      <c r="F968">
        <v>152</v>
      </c>
      <c r="G968" t="s">
        <v>95</v>
      </c>
      <c r="H968" t="s">
        <v>80</v>
      </c>
      <c r="I968" t="s">
        <v>27</v>
      </c>
      <c r="J968">
        <v>42</v>
      </c>
      <c r="K968" t="s">
        <v>61</v>
      </c>
      <c r="L968" t="s">
        <v>96</v>
      </c>
      <c r="M968">
        <v>3</v>
      </c>
      <c r="N968">
        <v>5</v>
      </c>
      <c r="O968">
        <v>760</v>
      </c>
      <c r="P968">
        <v>456</v>
      </c>
      <c r="Q968">
        <v>304</v>
      </c>
      <c r="R968" t="s">
        <v>82</v>
      </c>
      <c r="S968" t="s">
        <v>57</v>
      </c>
      <c r="T968">
        <v>3</v>
      </c>
      <c r="U968" t="s">
        <v>32</v>
      </c>
      <c r="V968" t="s">
        <v>40</v>
      </c>
    </row>
    <row r="969" spans="1:22" x14ac:dyDescent="0.35">
      <c r="A969" s="1">
        <v>45305</v>
      </c>
      <c r="B969" t="s">
        <v>1026</v>
      </c>
      <c r="C969" t="s">
        <v>107</v>
      </c>
      <c r="D969" s="1">
        <v>30520</v>
      </c>
      <c r="E969" t="s">
        <v>71</v>
      </c>
      <c r="F969">
        <v>352</v>
      </c>
      <c r="G969" t="s">
        <v>93</v>
      </c>
      <c r="H969" t="s">
        <v>55</v>
      </c>
      <c r="I969" t="s">
        <v>27</v>
      </c>
      <c r="J969">
        <v>41</v>
      </c>
      <c r="K969" t="s">
        <v>61</v>
      </c>
      <c r="L969" t="s">
        <v>94</v>
      </c>
      <c r="M969">
        <v>5</v>
      </c>
      <c r="N969">
        <v>7</v>
      </c>
      <c r="O969">
        <v>2464</v>
      </c>
      <c r="P969">
        <v>1760</v>
      </c>
      <c r="Q969">
        <v>704</v>
      </c>
      <c r="R969" t="s">
        <v>82</v>
      </c>
      <c r="S969" t="s">
        <v>43</v>
      </c>
      <c r="T969">
        <v>0</v>
      </c>
      <c r="U969" t="s">
        <v>44</v>
      </c>
      <c r="V969" t="s">
        <v>70</v>
      </c>
    </row>
    <row r="970" spans="1:22" x14ac:dyDescent="0.35">
      <c r="A970" s="1">
        <v>45370</v>
      </c>
      <c r="B970" t="s">
        <v>1027</v>
      </c>
      <c r="C970" t="s">
        <v>54</v>
      </c>
      <c r="D970" s="1">
        <v>20040</v>
      </c>
      <c r="E970" t="s">
        <v>24</v>
      </c>
      <c r="F970">
        <v>114</v>
      </c>
      <c r="G970" t="s">
        <v>73</v>
      </c>
      <c r="H970" t="s">
        <v>80</v>
      </c>
      <c r="I970" t="s">
        <v>27</v>
      </c>
      <c r="J970">
        <v>69</v>
      </c>
      <c r="K970" t="s">
        <v>28</v>
      </c>
      <c r="L970" t="s">
        <v>75</v>
      </c>
      <c r="M970">
        <v>14</v>
      </c>
      <c r="N970">
        <v>28</v>
      </c>
      <c r="O970">
        <v>3192</v>
      </c>
      <c r="P970">
        <v>1596</v>
      </c>
      <c r="Q970">
        <v>1596</v>
      </c>
      <c r="R970" t="s">
        <v>30</v>
      </c>
      <c r="S970" t="s">
        <v>31</v>
      </c>
      <c r="T970">
        <v>2</v>
      </c>
      <c r="U970" t="s">
        <v>32</v>
      </c>
      <c r="V970" t="s">
        <v>52</v>
      </c>
    </row>
    <row r="971" spans="1:22" x14ac:dyDescent="0.35">
      <c r="A971" s="1">
        <v>45315</v>
      </c>
      <c r="B971" t="s">
        <v>1028</v>
      </c>
      <c r="C971" t="s">
        <v>78</v>
      </c>
      <c r="D971" s="1">
        <v>37440</v>
      </c>
      <c r="E971" t="s">
        <v>24</v>
      </c>
      <c r="F971">
        <v>83</v>
      </c>
      <c r="G971" t="s">
        <v>79</v>
      </c>
      <c r="H971" t="s">
        <v>55</v>
      </c>
      <c r="I971" t="s">
        <v>27</v>
      </c>
      <c r="J971">
        <v>22</v>
      </c>
      <c r="K971" t="s">
        <v>50</v>
      </c>
      <c r="L971" t="s">
        <v>81</v>
      </c>
      <c r="M971">
        <v>7</v>
      </c>
      <c r="N971">
        <v>9</v>
      </c>
      <c r="O971">
        <v>747</v>
      </c>
      <c r="P971">
        <v>581</v>
      </c>
      <c r="Q971">
        <v>166</v>
      </c>
      <c r="R971" t="s">
        <v>82</v>
      </c>
      <c r="S971" t="s">
        <v>57</v>
      </c>
      <c r="T971">
        <v>3</v>
      </c>
      <c r="U971" t="s">
        <v>32</v>
      </c>
      <c r="V971" t="s">
        <v>70</v>
      </c>
    </row>
    <row r="972" spans="1:22" x14ac:dyDescent="0.35">
      <c r="A972" s="1">
        <v>45371</v>
      </c>
      <c r="B972" t="s">
        <v>1029</v>
      </c>
      <c r="C972" t="s">
        <v>113</v>
      </c>
      <c r="D972" s="1">
        <v>26730</v>
      </c>
      <c r="E972" t="s">
        <v>71</v>
      </c>
      <c r="F972">
        <v>472</v>
      </c>
      <c r="G972" t="s">
        <v>79</v>
      </c>
      <c r="H972" t="s">
        <v>41</v>
      </c>
      <c r="I972" t="s">
        <v>27</v>
      </c>
      <c r="J972">
        <v>51</v>
      </c>
      <c r="K972" t="s">
        <v>42</v>
      </c>
      <c r="L972" t="s">
        <v>81</v>
      </c>
      <c r="M972">
        <v>7</v>
      </c>
      <c r="N972">
        <v>9</v>
      </c>
      <c r="O972">
        <v>4248</v>
      </c>
      <c r="P972">
        <v>3304</v>
      </c>
      <c r="Q972">
        <v>944</v>
      </c>
      <c r="R972" t="s">
        <v>82</v>
      </c>
      <c r="S972" t="s">
        <v>57</v>
      </c>
      <c r="T972">
        <v>3</v>
      </c>
      <c r="U972" t="s">
        <v>32</v>
      </c>
      <c r="V972" t="s">
        <v>52</v>
      </c>
    </row>
    <row r="973" spans="1:22" x14ac:dyDescent="0.35">
      <c r="A973" s="1">
        <v>45375</v>
      </c>
      <c r="B973" t="s">
        <v>1030</v>
      </c>
      <c r="C973" t="s">
        <v>113</v>
      </c>
      <c r="D973" s="1">
        <v>32190</v>
      </c>
      <c r="E973" t="s">
        <v>71</v>
      </c>
      <c r="F973">
        <v>480</v>
      </c>
      <c r="G973" t="s">
        <v>59</v>
      </c>
      <c r="H973" t="s">
        <v>41</v>
      </c>
      <c r="I973" t="s">
        <v>27</v>
      </c>
      <c r="J973">
        <v>36</v>
      </c>
      <c r="K973" t="s">
        <v>61</v>
      </c>
      <c r="L973" t="s">
        <v>62</v>
      </c>
      <c r="M973">
        <v>10</v>
      </c>
      <c r="N973">
        <v>45</v>
      </c>
      <c r="O973">
        <v>21600</v>
      </c>
      <c r="P973">
        <v>4800</v>
      </c>
      <c r="Q973">
        <v>16800</v>
      </c>
      <c r="R973" t="s">
        <v>30</v>
      </c>
      <c r="S973" t="s">
        <v>43</v>
      </c>
      <c r="T973">
        <v>0</v>
      </c>
      <c r="U973" t="s">
        <v>44</v>
      </c>
      <c r="V973" t="s">
        <v>52</v>
      </c>
    </row>
    <row r="974" spans="1:22" x14ac:dyDescent="0.35">
      <c r="A974" s="1">
        <v>45367</v>
      </c>
      <c r="B974" t="s">
        <v>1031</v>
      </c>
      <c r="C974" t="s">
        <v>23</v>
      </c>
      <c r="D974" s="1">
        <v>25279</v>
      </c>
      <c r="E974" t="s">
        <v>24</v>
      </c>
      <c r="F974">
        <v>214</v>
      </c>
      <c r="G974" t="s">
        <v>59</v>
      </c>
      <c r="H974" t="s">
        <v>74</v>
      </c>
      <c r="I974" t="s">
        <v>27</v>
      </c>
      <c r="J974">
        <v>55</v>
      </c>
      <c r="K974" t="s">
        <v>42</v>
      </c>
      <c r="L974" t="s">
        <v>62</v>
      </c>
      <c r="M974">
        <v>10</v>
      </c>
      <c r="N974">
        <v>45</v>
      </c>
      <c r="O974">
        <v>9630</v>
      </c>
      <c r="P974">
        <v>2140</v>
      </c>
      <c r="Q974">
        <v>7490</v>
      </c>
      <c r="R974" t="s">
        <v>30</v>
      </c>
      <c r="S974" t="s">
        <v>69</v>
      </c>
      <c r="T974">
        <v>6</v>
      </c>
      <c r="U974" t="s">
        <v>44</v>
      </c>
      <c r="V974" t="s">
        <v>52</v>
      </c>
    </row>
    <row r="975" spans="1:22" x14ac:dyDescent="0.35">
      <c r="A975" s="1">
        <v>45330</v>
      </c>
      <c r="B975" t="s">
        <v>1032</v>
      </c>
      <c r="C975" t="s">
        <v>54</v>
      </c>
      <c r="D975" s="1">
        <v>16138</v>
      </c>
      <c r="E975" t="s">
        <v>98</v>
      </c>
      <c r="F975">
        <v>493</v>
      </c>
      <c r="G975" t="s">
        <v>48</v>
      </c>
      <c r="H975" t="s">
        <v>37</v>
      </c>
      <c r="I975" t="s">
        <v>27</v>
      </c>
      <c r="J975">
        <v>80</v>
      </c>
      <c r="K975" t="s">
        <v>56</v>
      </c>
      <c r="L975" t="s">
        <v>51</v>
      </c>
      <c r="M975">
        <v>10</v>
      </c>
      <c r="N975">
        <v>11</v>
      </c>
      <c r="O975">
        <v>5423</v>
      </c>
      <c r="P975">
        <v>4930</v>
      </c>
      <c r="Q975">
        <v>493</v>
      </c>
      <c r="R975" t="s">
        <v>30</v>
      </c>
      <c r="S975" t="s">
        <v>76</v>
      </c>
      <c r="T975">
        <v>4</v>
      </c>
      <c r="U975" t="s">
        <v>32</v>
      </c>
      <c r="V975" t="s">
        <v>33</v>
      </c>
    </row>
    <row r="976" spans="1:22" x14ac:dyDescent="0.35">
      <c r="A976" s="1">
        <v>45340</v>
      </c>
      <c r="B976" t="s">
        <v>1033</v>
      </c>
      <c r="C976" t="s">
        <v>104</v>
      </c>
      <c r="D976" s="1">
        <v>36460</v>
      </c>
      <c r="E976" t="s">
        <v>36</v>
      </c>
      <c r="F976">
        <v>482</v>
      </c>
      <c r="G976" t="s">
        <v>48</v>
      </c>
      <c r="H976" t="s">
        <v>49</v>
      </c>
      <c r="I976" t="s">
        <v>27</v>
      </c>
      <c r="J976">
        <v>24</v>
      </c>
      <c r="K976" t="s">
        <v>50</v>
      </c>
      <c r="L976" t="s">
        <v>51</v>
      </c>
      <c r="M976">
        <v>10</v>
      </c>
      <c r="N976">
        <v>11</v>
      </c>
      <c r="O976">
        <v>5302</v>
      </c>
      <c r="P976">
        <v>4820</v>
      </c>
      <c r="Q976">
        <v>482</v>
      </c>
      <c r="R976" t="s">
        <v>30</v>
      </c>
      <c r="S976" t="s">
        <v>43</v>
      </c>
      <c r="T976">
        <v>0</v>
      </c>
      <c r="U976" t="s">
        <v>44</v>
      </c>
      <c r="V976" t="s">
        <v>33</v>
      </c>
    </row>
    <row r="977" spans="1:22" x14ac:dyDescent="0.35">
      <c r="A977" s="1">
        <v>45349</v>
      </c>
      <c r="B977" t="s">
        <v>1034</v>
      </c>
      <c r="C977" t="s">
        <v>107</v>
      </c>
      <c r="D977" s="1">
        <v>22178</v>
      </c>
      <c r="E977" t="s">
        <v>36</v>
      </c>
      <c r="F977">
        <v>223</v>
      </c>
      <c r="G977" t="s">
        <v>59</v>
      </c>
      <c r="H977" t="s">
        <v>80</v>
      </c>
      <c r="I977" t="s">
        <v>27</v>
      </c>
      <c r="J977">
        <v>63</v>
      </c>
      <c r="K977" t="s">
        <v>28</v>
      </c>
      <c r="L977" t="s">
        <v>62</v>
      </c>
      <c r="M977">
        <v>10</v>
      </c>
      <c r="N977">
        <v>45</v>
      </c>
      <c r="O977">
        <v>10035</v>
      </c>
      <c r="P977">
        <v>2230</v>
      </c>
      <c r="Q977">
        <v>7805</v>
      </c>
      <c r="R977" t="s">
        <v>30</v>
      </c>
      <c r="S977" t="s">
        <v>31</v>
      </c>
      <c r="T977">
        <v>2</v>
      </c>
      <c r="U977" t="s">
        <v>32</v>
      </c>
      <c r="V977" t="s">
        <v>33</v>
      </c>
    </row>
    <row r="978" spans="1:22" x14ac:dyDescent="0.35">
      <c r="A978" s="1">
        <v>45441</v>
      </c>
      <c r="B978" t="s">
        <v>1035</v>
      </c>
      <c r="C978" t="s">
        <v>113</v>
      </c>
      <c r="D978" s="1">
        <v>22267</v>
      </c>
      <c r="E978" t="s">
        <v>24</v>
      </c>
      <c r="F978">
        <v>216</v>
      </c>
      <c r="G978" t="s">
        <v>48</v>
      </c>
      <c r="H978" t="s">
        <v>55</v>
      </c>
      <c r="I978" t="s">
        <v>27</v>
      </c>
      <c r="J978">
        <v>63</v>
      </c>
      <c r="K978" t="s">
        <v>28</v>
      </c>
      <c r="L978" t="s">
        <v>51</v>
      </c>
      <c r="M978">
        <v>10</v>
      </c>
      <c r="N978">
        <v>11</v>
      </c>
      <c r="O978">
        <v>2376</v>
      </c>
      <c r="P978">
        <v>2160</v>
      </c>
      <c r="Q978">
        <v>216</v>
      </c>
      <c r="R978" t="s">
        <v>30</v>
      </c>
      <c r="S978" t="s">
        <v>57</v>
      </c>
      <c r="T978">
        <v>3</v>
      </c>
      <c r="U978" t="s">
        <v>32</v>
      </c>
      <c r="V978" t="s">
        <v>40</v>
      </c>
    </row>
    <row r="979" spans="1:22" x14ac:dyDescent="0.35">
      <c r="A979" s="1">
        <v>45365</v>
      </c>
      <c r="B979" t="s">
        <v>1036</v>
      </c>
      <c r="C979" t="s">
        <v>104</v>
      </c>
      <c r="D979" s="1">
        <v>33494</v>
      </c>
      <c r="E979" t="s">
        <v>36</v>
      </c>
      <c r="F979">
        <v>446</v>
      </c>
      <c r="G979" t="s">
        <v>73</v>
      </c>
      <c r="H979" t="s">
        <v>80</v>
      </c>
      <c r="I979" t="s">
        <v>27</v>
      </c>
      <c r="J979">
        <v>33</v>
      </c>
      <c r="K979" t="s">
        <v>61</v>
      </c>
      <c r="L979" t="s">
        <v>75</v>
      </c>
      <c r="M979">
        <v>14</v>
      </c>
      <c r="N979">
        <v>28</v>
      </c>
      <c r="O979">
        <v>12488</v>
      </c>
      <c r="P979">
        <v>6244</v>
      </c>
      <c r="Q979">
        <v>6244</v>
      </c>
      <c r="R979" t="s">
        <v>30</v>
      </c>
      <c r="S979" t="s">
        <v>76</v>
      </c>
      <c r="T979">
        <v>4</v>
      </c>
      <c r="U979" t="s">
        <v>32</v>
      </c>
      <c r="V979" t="s">
        <v>52</v>
      </c>
    </row>
    <row r="980" spans="1:22" x14ac:dyDescent="0.35">
      <c r="A980" s="1">
        <v>45292</v>
      </c>
      <c r="B980" t="s">
        <v>1037</v>
      </c>
      <c r="C980" t="s">
        <v>107</v>
      </c>
      <c r="D980" s="1">
        <v>28541</v>
      </c>
      <c r="E980" t="s">
        <v>36</v>
      </c>
      <c r="F980">
        <v>454</v>
      </c>
      <c r="G980" t="s">
        <v>25</v>
      </c>
      <c r="H980" t="s">
        <v>55</v>
      </c>
      <c r="I980" t="s">
        <v>27</v>
      </c>
      <c r="J980">
        <v>46</v>
      </c>
      <c r="K980" t="s">
        <v>42</v>
      </c>
      <c r="L980" t="s">
        <v>29</v>
      </c>
      <c r="M980">
        <v>10</v>
      </c>
      <c r="N980">
        <v>14</v>
      </c>
      <c r="O980">
        <v>6356</v>
      </c>
      <c r="P980">
        <v>4540</v>
      </c>
      <c r="Q980">
        <v>1816</v>
      </c>
      <c r="R980" t="s">
        <v>30</v>
      </c>
      <c r="S980" t="s">
        <v>39</v>
      </c>
      <c r="T980">
        <v>1</v>
      </c>
      <c r="U980" t="s">
        <v>32</v>
      </c>
      <c r="V980" t="s">
        <v>70</v>
      </c>
    </row>
    <row r="981" spans="1:22" x14ac:dyDescent="0.35">
      <c r="A981" s="1">
        <v>45494</v>
      </c>
      <c r="B981" t="s">
        <v>1038</v>
      </c>
      <c r="C981" t="s">
        <v>113</v>
      </c>
      <c r="D981" s="1">
        <v>26221</v>
      </c>
      <c r="E981" t="s">
        <v>36</v>
      </c>
      <c r="F981">
        <v>321</v>
      </c>
      <c r="G981" t="s">
        <v>59</v>
      </c>
      <c r="H981" t="s">
        <v>55</v>
      </c>
      <c r="I981" t="s">
        <v>27</v>
      </c>
      <c r="J981">
        <v>53</v>
      </c>
      <c r="K981" t="s">
        <v>42</v>
      </c>
      <c r="L981" t="s">
        <v>62</v>
      </c>
      <c r="M981">
        <v>10</v>
      </c>
      <c r="N981">
        <v>45</v>
      </c>
      <c r="O981">
        <v>14445</v>
      </c>
      <c r="P981">
        <v>3210</v>
      </c>
      <c r="Q981">
        <v>11235</v>
      </c>
      <c r="R981" t="s">
        <v>30</v>
      </c>
      <c r="S981" t="s">
        <v>43</v>
      </c>
      <c r="T981">
        <v>0</v>
      </c>
      <c r="U981" t="s">
        <v>44</v>
      </c>
      <c r="V981" t="s">
        <v>90</v>
      </c>
    </row>
    <row r="982" spans="1:22" x14ac:dyDescent="0.35">
      <c r="A982" s="1">
        <v>45445</v>
      </c>
      <c r="B982" t="s">
        <v>1039</v>
      </c>
      <c r="C982" t="s">
        <v>78</v>
      </c>
      <c r="D982" s="1">
        <v>26007</v>
      </c>
      <c r="E982" t="s">
        <v>98</v>
      </c>
      <c r="F982">
        <v>65</v>
      </c>
      <c r="G982" t="s">
        <v>95</v>
      </c>
      <c r="H982" t="s">
        <v>49</v>
      </c>
      <c r="I982" t="s">
        <v>27</v>
      </c>
      <c r="J982">
        <v>53</v>
      </c>
      <c r="K982" t="s">
        <v>42</v>
      </c>
      <c r="L982" t="s">
        <v>96</v>
      </c>
      <c r="M982">
        <v>3</v>
      </c>
      <c r="N982">
        <v>5</v>
      </c>
      <c r="O982">
        <v>325</v>
      </c>
      <c r="P982">
        <v>195</v>
      </c>
      <c r="Q982">
        <v>130</v>
      </c>
      <c r="R982" t="s">
        <v>82</v>
      </c>
      <c r="S982" t="s">
        <v>43</v>
      </c>
      <c r="T982">
        <v>0</v>
      </c>
      <c r="U982" t="s">
        <v>44</v>
      </c>
      <c r="V982" t="s">
        <v>45</v>
      </c>
    </row>
    <row r="983" spans="1:22" x14ac:dyDescent="0.35">
      <c r="A983" s="1">
        <v>45359</v>
      </c>
      <c r="B983" t="s">
        <v>1040</v>
      </c>
      <c r="C983" t="s">
        <v>113</v>
      </c>
      <c r="D983" s="1">
        <v>18542</v>
      </c>
      <c r="E983" t="s">
        <v>71</v>
      </c>
      <c r="F983">
        <v>350</v>
      </c>
      <c r="G983" t="s">
        <v>25</v>
      </c>
      <c r="H983" t="s">
        <v>80</v>
      </c>
      <c r="I983" t="s">
        <v>27</v>
      </c>
      <c r="J983">
        <v>73</v>
      </c>
      <c r="K983" t="s">
        <v>28</v>
      </c>
      <c r="L983" t="s">
        <v>29</v>
      </c>
      <c r="M983">
        <v>10</v>
      </c>
      <c r="N983">
        <v>14</v>
      </c>
      <c r="O983">
        <v>4900</v>
      </c>
      <c r="P983">
        <v>3500</v>
      </c>
      <c r="Q983">
        <v>1400</v>
      </c>
      <c r="R983" t="s">
        <v>30</v>
      </c>
      <c r="S983" t="s">
        <v>63</v>
      </c>
      <c r="T983">
        <v>5</v>
      </c>
      <c r="U983" t="s">
        <v>32</v>
      </c>
      <c r="V983" t="s">
        <v>52</v>
      </c>
    </row>
    <row r="984" spans="1:22" x14ac:dyDescent="0.35">
      <c r="A984" s="1">
        <v>45327</v>
      </c>
      <c r="B984" t="s">
        <v>1041</v>
      </c>
      <c r="C984" t="s">
        <v>35</v>
      </c>
      <c r="D984" s="1">
        <v>16389</v>
      </c>
      <c r="E984" t="s">
        <v>71</v>
      </c>
      <c r="F984">
        <v>407</v>
      </c>
      <c r="G984" t="s">
        <v>93</v>
      </c>
      <c r="H984" t="s">
        <v>55</v>
      </c>
      <c r="I984" t="s">
        <v>27</v>
      </c>
      <c r="J984">
        <v>79</v>
      </c>
      <c r="K984" t="s">
        <v>56</v>
      </c>
      <c r="L984" t="s">
        <v>94</v>
      </c>
      <c r="M984">
        <v>5</v>
      </c>
      <c r="N984">
        <v>7</v>
      </c>
      <c r="O984">
        <v>2849</v>
      </c>
      <c r="P984">
        <v>2035</v>
      </c>
      <c r="Q984">
        <v>814</v>
      </c>
      <c r="R984" t="s">
        <v>82</v>
      </c>
      <c r="S984" t="s">
        <v>39</v>
      </c>
      <c r="T984">
        <v>1</v>
      </c>
      <c r="U984" t="s">
        <v>32</v>
      </c>
      <c r="V984" t="s">
        <v>33</v>
      </c>
    </row>
    <row r="985" spans="1:22" x14ac:dyDescent="0.35">
      <c r="A985" s="1">
        <v>45302</v>
      </c>
      <c r="B985" t="s">
        <v>1042</v>
      </c>
      <c r="C985" t="s">
        <v>113</v>
      </c>
      <c r="D985" s="1">
        <v>33773</v>
      </c>
      <c r="E985" t="s">
        <v>36</v>
      </c>
      <c r="F985">
        <v>261</v>
      </c>
      <c r="G985" t="s">
        <v>48</v>
      </c>
      <c r="H985" t="s">
        <v>80</v>
      </c>
      <c r="I985" t="s">
        <v>27</v>
      </c>
      <c r="J985">
        <v>32</v>
      </c>
      <c r="K985" t="s">
        <v>61</v>
      </c>
      <c r="L985" t="s">
        <v>51</v>
      </c>
      <c r="M985">
        <v>10</v>
      </c>
      <c r="N985">
        <v>11</v>
      </c>
      <c r="O985">
        <v>2871</v>
      </c>
      <c r="P985">
        <v>2610</v>
      </c>
      <c r="Q985">
        <v>261</v>
      </c>
      <c r="R985" t="s">
        <v>30</v>
      </c>
      <c r="S985" t="s">
        <v>76</v>
      </c>
      <c r="T985">
        <v>4</v>
      </c>
      <c r="U985" t="s">
        <v>32</v>
      </c>
      <c r="V985" t="s">
        <v>70</v>
      </c>
    </row>
    <row r="986" spans="1:22" x14ac:dyDescent="0.35">
      <c r="A986" s="1">
        <v>45421</v>
      </c>
      <c r="B986" t="s">
        <v>1043</v>
      </c>
      <c r="C986" t="s">
        <v>104</v>
      </c>
      <c r="D986" s="1">
        <v>37893</v>
      </c>
      <c r="E986" t="s">
        <v>24</v>
      </c>
      <c r="F986">
        <v>370</v>
      </c>
      <c r="G986" t="s">
        <v>48</v>
      </c>
      <c r="H986" t="s">
        <v>55</v>
      </c>
      <c r="I986" t="s">
        <v>27</v>
      </c>
      <c r="J986">
        <v>21</v>
      </c>
      <c r="K986" t="s">
        <v>50</v>
      </c>
      <c r="L986" t="s">
        <v>51</v>
      </c>
      <c r="M986">
        <v>10</v>
      </c>
      <c r="N986">
        <v>11</v>
      </c>
      <c r="O986">
        <v>4070</v>
      </c>
      <c r="P986">
        <v>3700</v>
      </c>
      <c r="Q986">
        <v>370</v>
      </c>
      <c r="R986" t="s">
        <v>30</v>
      </c>
      <c r="S986" t="s">
        <v>76</v>
      </c>
      <c r="T986">
        <v>4</v>
      </c>
      <c r="U986" t="s">
        <v>32</v>
      </c>
      <c r="V986" t="s">
        <v>40</v>
      </c>
    </row>
    <row r="987" spans="1:22" x14ac:dyDescent="0.35">
      <c r="A987" s="1">
        <v>45411</v>
      </c>
      <c r="B987" t="s">
        <v>1044</v>
      </c>
      <c r="C987" t="s">
        <v>78</v>
      </c>
      <c r="D987" s="1">
        <v>19072</v>
      </c>
      <c r="E987" t="s">
        <v>36</v>
      </c>
      <c r="F987">
        <v>265</v>
      </c>
      <c r="G987" t="s">
        <v>25</v>
      </c>
      <c r="H987" t="s">
        <v>41</v>
      </c>
      <c r="I987" t="s">
        <v>27</v>
      </c>
      <c r="J987">
        <v>72</v>
      </c>
      <c r="K987" t="s">
        <v>28</v>
      </c>
      <c r="L987" t="s">
        <v>29</v>
      </c>
      <c r="M987">
        <v>10</v>
      </c>
      <c r="N987">
        <v>14</v>
      </c>
      <c r="O987">
        <v>3710</v>
      </c>
      <c r="P987">
        <v>2650</v>
      </c>
      <c r="Q987">
        <v>1060</v>
      </c>
      <c r="R987" t="s">
        <v>30</v>
      </c>
      <c r="S987" t="s">
        <v>39</v>
      </c>
      <c r="T987">
        <v>1</v>
      </c>
      <c r="U987" t="s">
        <v>32</v>
      </c>
      <c r="V987" t="s">
        <v>72</v>
      </c>
    </row>
    <row r="988" spans="1:22" x14ac:dyDescent="0.35">
      <c r="A988" s="1">
        <v>45331</v>
      </c>
      <c r="B988" t="s">
        <v>1045</v>
      </c>
      <c r="C988" t="s">
        <v>104</v>
      </c>
      <c r="D988" s="1">
        <v>16667</v>
      </c>
      <c r="E988" t="s">
        <v>24</v>
      </c>
      <c r="F988">
        <v>386</v>
      </c>
      <c r="G988" t="s">
        <v>79</v>
      </c>
      <c r="H988" t="s">
        <v>41</v>
      </c>
      <c r="I988" t="s">
        <v>27</v>
      </c>
      <c r="J988">
        <v>79</v>
      </c>
      <c r="K988" t="s">
        <v>56</v>
      </c>
      <c r="L988" t="s">
        <v>81</v>
      </c>
      <c r="M988">
        <v>7</v>
      </c>
      <c r="N988">
        <v>9</v>
      </c>
      <c r="O988">
        <v>3474</v>
      </c>
      <c r="P988">
        <v>2702</v>
      </c>
      <c r="Q988">
        <v>772</v>
      </c>
      <c r="R988" t="s">
        <v>82</v>
      </c>
      <c r="S988" t="s">
        <v>63</v>
      </c>
      <c r="T988">
        <v>5</v>
      </c>
      <c r="U988" t="s">
        <v>32</v>
      </c>
      <c r="V988" t="s">
        <v>33</v>
      </c>
    </row>
    <row r="989" spans="1:22" x14ac:dyDescent="0.35">
      <c r="A989" s="1">
        <v>45425</v>
      </c>
      <c r="B989" t="s">
        <v>1046</v>
      </c>
      <c r="C989" t="s">
        <v>84</v>
      </c>
      <c r="D989" s="1">
        <v>27463</v>
      </c>
      <c r="E989" t="s">
        <v>71</v>
      </c>
      <c r="F989">
        <v>323</v>
      </c>
      <c r="G989" t="s">
        <v>85</v>
      </c>
      <c r="H989" t="s">
        <v>74</v>
      </c>
      <c r="I989" t="s">
        <v>27</v>
      </c>
      <c r="J989">
        <v>49</v>
      </c>
      <c r="K989" t="s">
        <v>42</v>
      </c>
      <c r="L989" t="s">
        <v>86</v>
      </c>
      <c r="M989">
        <v>18</v>
      </c>
      <c r="N989">
        <v>36</v>
      </c>
      <c r="O989">
        <v>11628</v>
      </c>
      <c r="P989">
        <v>5814</v>
      </c>
      <c r="Q989">
        <v>5814</v>
      </c>
      <c r="R989" t="s">
        <v>30</v>
      </c>
      <c r="S989" t="s">
        <v>39</v>
      </c>
      <c r="T989">
        <v>1</v>
      </c>
      <c r="U989" t="s">
        <v>32</v>
      </c>
      <c r="V989" t="s">
        <v>40</v>
      </c>
    </row>
    <row r="990" spans="1:22" x14ac:dyDescent="0.35">
      <c r="A990" s="1">
        <v>45449</v>
      </c>
      <c r="B990" t="s">
        <v>1047</v>
      </c>
      <c r="C990" t="s">
        <v>107</v>
      </c>
      <c r="D990" s="1">
        <v>20775</v>
      </c>
      <c r="E990" t="s">
        <v>98</v>
      </c>
      <c r="F990">
        <v>138</v>
      </c>
      <c r="G990" t="s">
        <v>79</v>
      </c>
      <c r="H990" t="s">
        <v>37</v>
      </c>
      <c r="I990" t="s">
        <v>27</v>
      </c>
      <c r="J990">
        <v>68</v>
      </c>
      <c r="K990" t="s">
        <v>28</v>
      </c>
      <c r="L990" t="s">
        <v>81</v>
      </c>
      <c r="M990">
        <v>7</v>
      </c>
      <c r="N990">
        <v>9</v>
      </c>
      <c r="O990">
        <v>1242</v>
      </c>
      <c r="P990">
        <v>966</v>
      </c>
      <c r="Q990">
        <v>276</v>
      </c>
      <c r="R990" t="s">
        <v>82</v>
      </c>
      <c r="S990" t="s">
        <v>76</v>
      </c>
      <c r="T990">
        <v>4</v>
      </c>
      <c r="U990" t="s">
        <v>32</v>
      </c>
      <c r="V990" t="s">
        <v>45</v>
      </c>
    </row>
    <row r="991" spans="1:22" x14ac:dyDescent="0.35">
      <c r="A991" s="1">
        <v>45309</v>
      </c>
      <c r="B991" t="s">
        <v>1048</v>
      </c>
      <c r="C991" t="s">
        <v>54</v>
      </c>
      <c r="D991" s="1">
        <v>15942</v>
      </c>
      <c r="E991" t="s">
        <v>71</v>
      </c>
      <c r="F991">
        <v>199</v>
      </c>
      <c r="G991" t="s">
        <v>95</v>
      </c>
      <c r="H991" t="s">
        <v>49</v>
      </c>
      <c r="I991" t="s">
        <v>27</v>
      </c>
      <c r="J991">
        <v>80</v>
      </c>
      <c r="K991" t="s">
        <v>56</v>
      </c>
      <c r="L991" t="s">
        <v>96</v>
      </c>
      <c r="M991">
        <v>3</v>
      </c>
      <c r="N991">
        <v>5</v>
      </c>
      <c r="O991">
        <v>995</v>
      </c>
      <c r="P991">
        <v>597</v>
      </c>
      <c r="Q991">
        <v>398</v>
      </c>
      <c r="R991" t="s">
        <v>82</v>
      </c>
      <c r="S991" t="s">
        <v>76</v>
      </c>
      <c r="T991">
        <v>4</v>
      </c>
      <c r="U991" t="s">
        <v>32</v>
      </c>
      <c r="V991" t="s">
        <v>70</v>
      </c>
    </row>
    <row r="992" spans="1:22" x14ac:dyDescent="0.35">
      <c r="A992" s="1">
        <v>45360</v>
      </c>
      <c r="B992" t="s">
        <v>1049</v>
      </c>
      <c r="C992" t="s">
        <v>23</v>
      </c>
      <c r="D992" s="1">
        <v>20230</v>
      </c>
      <c r="E992" t="s">
        <v>98</v>
      </c>
      <c r="F992">
        <v>34</v>
      </c>
      <c r="G992" t="s">
        <v>48</v>
      </c>
      <c r="H992" t="s">
        <v>80</v>
      </c>
      <c r="I992" t="s">
        <v>27</v>
      </c>
      <c r="J992">
        <v>69</v>
      </c>
      <c r="K992" t="s">
        <v>28</v>
      </c>
      <c r="L992" t="s">
        <v>51</v>
      </c>
      <c r="M992">
        <v>10</v>
      </c>
      <c r="N992">
        <v>11</v>
      </c>
      <c r="O992">
        <v>374</v>
      </c>
      <c r="P992">
        <v>340</v>
      </c>
      <c r="Q992">
        <v>34</v>
      </c>
      <c r="R992" t="s">
        <v>30</v>
      </c>
      <c r="S992" t="s">
        <v>69</v>
      </c>
      <c r="T992">
        <v>6</v>
      </c>
      <c r="U992" t="s">
        <v>44</v>
      </c>
      <c r="V992" t="s">
        <v>52</v>
      </c>
    </row>
    <row r="993" spans="1:22" x14ac:dyDescent="0.35">
      <c r="A993" s="1">
        <v>45331</v>
      </c>
      <c r="B993" t="s">
        <v>1050</v>
      </c>
      <c r="C993" t="s">
        <v>84</v>
      </c>
      <c r="D993" s="1">
        <v>25704</v>
      </c>
      <c r="E993" t="s">
        <v>98</v>
      </c>
      <c r="F993">
        <v>289</v>
      </c>
      <c r="G993" t="s">
        <v>88</v>
      </c>
      <c r="H993" t="s">
        <v>55</v>
      </c>
      <c r="I993" t="s">
        <v>27</v>
      </c>
      <c r="J993">
        <v>54</v>
      </c>
      <c r="K993" t="s">
        <v>42</v>
      </c>
      <c r="L993" t="s">
        <v>89</v>
      </c>
      <c r="M993">
        <v>19</v>
      </c>
      <c r="N993">
        <v>23</v>
      </c>
      <c r="O993">
        <v>6647</v>
      </c>
      <c r="P993">
        <v>5491</v>
      </c>
      <c r="Q993">
        <v>1156</v>
      </c>
      <c r="R993" t="s">
        <v>30</v>
      </c>
      <c r="S993" t="s">
        <v>63</v>
      </c>
      <c r="T993">
        <v>5</v>
      </c>
      <c r="U993" t="s">
        <v>32</v>
      </c>
      <c r="V993" t="s">
        <v>33</v>
      </c>
    </row>
    <row r="994" spans="1:22" x14ac:dyDescent="0.35">
      <c r="A994" s="1">
        <v>45454</v>
      </c>
      <c r="B994" t="s">
        <v>913</v>
      </c>
      <c r="C994" t="s">
        <v>107</v>
      </c>
      <c r="D994" s="1">
        <v>29357</v>
      </c>
      <c r="E994" t="s">
        <v>98</v>
      </c>
      <c r="F994">
        <v>333</v>
      </c>
      <c r="G994" t="s">
        <v>59</v>
      </c>
      <c r="H994" t="s">
        <v>80</v>
      </c>
      <c r="I994" t="s">
        <v>27</v>
      </c>
      <c r="J994">
        <v>44</v>
      </c>
      <c r="K994" t="s">
        <v>61</v>
      </c>
      <c r="L994" t="s">
        <v>62</v>
      </c>
      <c r="M994">
        <v>10</v>
      </c>
      <c r="N994">
        <v>45</v>
      </c>
      <c r="O994">
        <v>14985</v>
      </c>
      <c r="P994">
        <v>3330</v>
      </c>
      <c r="Q994">
        <v>11655</v>
      </c>
      <c r="R994" t="s">
        <v>30</v>
      </c>
      <c r="S994" t="s">
        <v>31</v>
      </c>
      <c r="T994">
        <v>2</v>
      </c>
      <c r="U994" t="s">
        <v>32</v>
      </c>
      <c r="V994" t="s">
        <v>45</v>
      </c>
    </row>
    <row r="995" spans="1:22" x14ac:dyDescent="0.35">
      <c r="A995" s="1">
        <v>45487</v>
      </c>
      <c r="B995" t="s">
        <v>1051</v>
      </c>
      <c r="C995" t="s">
        <v>23</v>
      </c>
      <c r="D995" s="1">
        <v>15943</v>
      </c>
      <c r="E995" t="s">
        <v>98</v>
      </c>
      <c r="F995">
        <v>98</v>
      </c>
      <c r="G995" t="s">
        <v>85</v>
      </c>
      <c r="H995" t="s">
        <v>55</v>
      </c>
      <c r="I995" t="s">
        <v>27</v>
      </c>
      <c r="J995">
        <v>81</v>
      </c>
      <c r="K995" t="s">
        <v>56</v>
      </c>
      <c r="L995" t="s">
        <v>86</v>
      </c>
      <c r="M995">
        <v>18</v>
      </c>
      <c r="N995">
        <v>36</v>
      </c>
      <c r="O995">
        <v>3528</v>
      </c>
      <c r="P995">
        <v>1764</v>
      </c>
      <c r="Q995">
        <v>1764</v>
      </c>
      <c r="R995" t="s">
        <v>30</v>
      </c>
      <c r="S995" t="s">
        <v>43</v>
      </c>
      <c r="T995">
        <v>0</v>
      </c>
      <c r="U995" t="s">
        <v>44</v>
      </c>
      <c r="V995" t="s">
        <v>90</v>
      </c>
    </row>
    <row r="996" spans="1:22" x14ac:dyDescent="0.35">
      <c r="A996" s="1">
        <v>45422</v>
      </c>
      <c r="B996" t="s">
        <v>1052</v>
      </c>
      <c r="C996" t="s">
        <v>54</v>
      </c>
      <c r="D996" s="1">
        <v>19374</v>
      </c>
      <c r="E996" t="s">
        <v>24</v>
      </c>
      <c r="F996">
        <v>236</v>
      </c>
      <c r="G996" t="s">
        <v>85</v>
      </c>
      <c r="H996" t="s">
        <v>55</v>
      </c>
      <c r="I996" t="s">
        <v>27</v>
      </c>
      <c r="J996">
        <v>71</v>
      </c>
      <c r="K996" t="s">
        <v>28</v>
      </c>
      <c r="L996" t="s">
        <v>86</v>
      </c>
      <c r="M996">
        <v>18</v>
      </c>
      <c r="N996">
        <v>36</v>
      </c>
      <c r="O996">
        <v>8496</v>
      </c>
      <c r="P996">
        <v>4248</v>
      </c>
      <c r="Q996">
        <v>4248</v>
      </c>
      <c r="R996" t="s">
        <v>30</v>
      </c>
      <c r="S996" t="s">
        <v>63</v>
      </c>
      <c r="T996">
        <v>5</v>
      </c>
      <c r="U996" t="s">
        <v>32</v>
      </c>
      <c r="V996" t="s">
        <v>40</v>
      </c>
    </row>
    <row r="997" spans="1:22" x14ac:dyDescent="0.35">
      <c r="A997" s="1">
        <v>45323</v>
      </c>
      <c r="B997" t="s">
        <v>1053</v>
      </c>
      <c r="C997" t="s">
        <v>113</v>
      </c>
      <c r="D997" s="1">
        <v>27527</v>
      </c>
      <c r="E997" t="s">
        <v>24</v>
      </c>
      <c r="F997">
        <v>207</v>
      </c>
      <c r="G997" t="s">
        <v>93</v>
      </c>
      <c r="H997" t="s">
        <v>49</v>
      </c>
      <c r="I997" t="s">
        <v>27</v>
      </c>
      <c r="J997">
        <v>49</v>
      </c>
      <c r="K997" t="s">
        <v>42</v>
      </c>
      <c r="L997" t="s">
        <v>94</v>
      </c>
      <c r="M997">
        <v>5</v>
      </c>
      <c r="N997">
        <v>7</v>
      </c>
      <c r="O997">
        <v>1449</v>
      </c>
      <c r="P997">
        <v>1035</v>
      </c>
      <c r="Q997">
        <v>414</v>
      </c>
      <c r="R997" t="s">
        <v>82</v>
      </c>
      <c r="S997" t="s">
        <v>76</v>
      </c>
      <c r="T997">
        <v>4</v>
      </c>
      <c r="U997" t="s">
        <v>32</v>
      </c>
      <c r="V997" t="s">
        <v>33</v>
      </c>
    </row>
    <row r="998" spans="1:22" x14ac:dyDescent="0.35">
      <c r="A998" s="1">
        <v>45450</v>
      </c>
      <c r="B998" t="s">
        <v>1054</v>
      </c>
      <c r="C998" t="s">
        <v>107</v>
      </c>
      <c r="D998" s="1">
        <v>34070</v>
      </c>
      <c r="E998" t="s">
        <v>24</v>
      </c>
      <c r="F998">
        <v>309</v>
      </c>
      <c r="G998" t="s">
        <v>88</v>
      </c>
      <c r="H998" t="s">
        <v>80</v>
      </c>
      <c r="I998" t="s">
        <v>27</v>
      </c>
      <c r="J998">
        <v>31</v>
      </c>
      <c r="K998" t="s">
        <v>61</v>
      </c>
      <c r="L998" t="s">
        <v>89</v>
      </c>
      <c r="M998">
        <v>19</v>
      </c>
      <c r="N998">
        <v>23</v>
      </c>
      <c r="O998">
        <v>7107</v>
      </c>
      <c r="P998">
        <v>5871</v>
      </c>
      <c r="Q998">
        <v>1236</v>
      </c>
      <c r="R998" t="s">
        <v>30</v>
      </c>
      <c r="S998" t="s">
        <v>63</v>
      </c>
      <c r="T998">
        <v>5</v>
      </c>
      <c r="U998" t="s">
        <v>32</v>
      </c>
      <c r="V998" t="s">
        <v>45</v>
      </c>
    </row>
    <row r="999" spans="1:22" x14ac:dyDescent="0.35">
      <c r="A999" s="1">
        <v>45333</v>
      </c>
      <c r="B999" t="s">
        <v>1055</v>
      </c>
      <c r="C999" t="s">
        <v>100</v>
      </c>
      <c r="D999" s="1">
        <v>20321</v>
      </c>
      <c r="E999" t="s">
        <v>24</v>
      </c>
      <c r="F999">
        <v>164</v>
      </c>
      <c r="G999" t="s">
        <v>79</v>
      </c>
      <c r="H999" t="s">
        <v>55</v>
      </c>
      <c r="I999" t="s">
        <v>27</v>
      </c>
      <c r="J999">
        <v>69</v>
      </c>
      <c r="K999" t="s">
        <v>28</v>
      </c>
      <c r="L999" t="s">
        <v>81</v>
      </c>
      <c r="M999">
        <v>7</v>
      </c>
      <c r="N999">
        <v>9</v>
      </c>
      <c r="O999">
        <v>1476</v>
      </c>
      <c r="P999">
        <v>1148</v>
      </c>
      <c r="Q999">
        <v>328</v>
      </c>
      <c r="R999" t="s">
        <v>82</v>
      </c>
      <c r="S999" t="s">
        <v>43</v>
      </c>
      <c r="T999">
        <v>0</v>
      </c>
      <c r="U999" t="s">
        <v>44</v>
      </c>
      <c r="V999" t="s">
        <v>33</v>
      </c>
    </row>
    <row r="1000" spans="1:22" x14ac:dyDescent="0.35">
      <c r="A1000" s="1">
        <v>45426</v>
      </c>
      <c r="B1000" t="s">
        <v>1056</v>
      </c>
      <c r="C1000" t="s">
        <v>35</v>
      </c>
      <c r="D1000" s="1">
        <v>33379</v>
      </c>
      <c r="E1000" t="s">
        <v>71</v>
      </c>
      <c r="F1000">
        <v>24</v>
      </c>
      <c r="G1000" t="s">
        <v>25</v>
      </c>
      <c r="H1000" t="s">
        <v>80</v>
      </c>
      <c r="I1000" t="s">
        <v>27</v>
      </c>
      <c r="J1000">
        <v>33</v>
      </c>
      <c r="K1000" t="s">
        <v>61</v>
      </c>
      <c r="L1000" t="s">
        <v>29</v>
      </c>
      <c r="M1000">
        <v>10</v>
      </c>
      <c r="N1000">
        <v>14</v>
      </c>
      <c r="O1000">
        <v>336</v>
      </c>
      <c r="P1000">
        <v>240</v>
      </c>
      <c r="Q1000">
        <v>96</v>
      </c>
      <c r="R1000" t="s">
        <v>30</v>
      </c>
      <c r="S1000" t="s">
        <v>31</v>
      </c>
      <c r="T1000">
        <v>2</v>
      </c>
      <c r="U1000" t="s">
        <v>32</v>
      </c>
      <c r="V1000" t="s">
        <v>40</v>
      </c>
    </row>
    <row r="1001" spans="1:22" x14ac:dyDescent="0.35">
      <c r="A1001" s="1">
        <v>45409</v>
      </c>
      <c r="B1001" t="s">
        <v>1057</v>
      </c>
      <c r="C1001" t="s">
        <v>84</v>
      </c>
      <c r="D1001" s="1">
        <v>33015</v>
      </c>
      <c r="E1001" t="s">
        <v>98</v>
      </c>
      <c r="F1001">
        <v>341</v>
      </c>
      <c r="G1001" t="s">
        <v>85</v>
      </c>
      <c r="H1001" t="s">
        <v>55</v>
      </c>
      <c r="I1001" t="s">
        <v>27</v>
      </c>
      <c r="J1001">
        <v>34</v>
      </c>
      <c r="K1001" t="s">
        <v>61</v>
      </c>
      <c r="L1001" t="s">
        <v>86</v>
      </c>
      <c r="M1001">
        <v>18</v>
      </c>
      <c r="N1001">
        <v>36</v>
      </c>
      <c r="O1001">
        <v>12276</v>
      </c>
      <c r="P1001">
        <v>6138</v>
      </c>
      <c r="Q1001">
        <v>6138</v>
      </c>
      <c r="R1001" t="s">
        <v>30</v>
      </c>
      <c r="S1001" t="s">
        <v>69</v>
      </c>
      <c r="T1001">
        <v>6</v>
      </c>
      <c r="U1001" t="s">
        <v>44</v>
      </c>
      <c r="V1001" t="s">
        <v>72</v>
      </c>
    </row>
    <row r="1002" spans="1:22" x14ac:dyDescent="0.35">
      <c r="A1002" s="1">
        <v>45406</v>
      </c>
      <c r="B1002" t="s">
        <v>1058</v>
      </c>
      <c r="C1002" t="s">
        <v>47</v>
      </c>
      <c r="D1002" s="1">
        <v>34486</v>
      </c>
      <c r="E1002" t="s">
        <v>71</v>
      </c>
      <c r="F1002">
        <v>442</v>
      </c>
      <c r="G1002" t="s">
        <v>25</v>
      </c>
      <c r="H1002" t="s">
        <v>41</v>
      </c>
      <c r="I1002" t="s">
        <v>27</v>
      </c>
      <c r="J1002">
        <v>30</v>
      </c>
      <c r="K1002" t="s">
        <v>61</v>
      </c>
      <c r="L1002" t="s">
        <v>29</v>
      </c>
      <c r="M1002">
        <v>10</v>
      </c>
      <c r="N1002">
        <v>14</v>
      </c>
      <c r="O1002">
        <v>6188</v>
      </c>
      <c r="P1002">
        <v>4420</v>
      </c>
      <c r="Q1002">
        <v>1768</v>
      </c>
      <c r="R1002" t="s">
        <v>30</v>
      </c>
      <c r="S1002" t="s">
        <v>57</v>
      </c>
      <c r="T1002">
        <v>3</v>
      </c>
      <c r="U1002" t="s">
        <v>32</v>
      </c>
      <c r="V1002" t="s">
        <v>72</v>
      </c>
    </row>
    <row r="1003" spans="1:22" x14ac:dyDescent="0.35">
      <c r="A1003" s="1">
        <v>45471</v>
      </c>
      <c r="B1003" t="s">
        <v>1059</v>
      </c>
      <c r="C1003" t="s">
        <v>113</v>
      </c>
      <c r="D1003" s="1">
        <v>30927</v>
      </c>
      <c r="E1003" t="s">
        <v>71</v>
      </c>
      <c r="F1003">
        <v>281</v>
      </c>
      <c r="G1003" t="s">
        <v>48</v>
      </c>
      <c r="H1003" t="s">
        <v>41</v>
      </c>
      <c r="I1003" t="s">
        <v>27</v>
      </c>
      <c r="J1003">
        <v>40</v>
      </c>
      <c r="K1003" t="s">
        <v>61</v>
      </c>
      <c r="L1003" t="s">
        <v>51</v>
      </c>
      <c r="M1003">
        <v>10</v>
      </c>
      <c r="N1003">
        <v>11</v>
      </c>
      <c r="O1003">
        <v>3091</v>
      </c>
      <c r="P1003">
        <v>2810</v>
      </c>
      <c r="Q1003">
        <v>281</v>
      </c>
      <c r="R1003" t="s">
        <v>30</v>
      </c>
      <c r="S1003" t="s">
        <v>63</v>
      </c>
      <c r="T1003">
        <v>5</v>
      </c>
      <c r="U1003" t="s">
        <v>32</v>
      </c>
      <c r="V1003" t="s">
        <v>45</v>
      </c>
    </row>
    <row r="1004" spans="1:22" x14ac:dyDescent="0.35">
      <c r="A1004" s="1">
        <v>45379</v>
      </c>
      <c r="B1004" t="s">
        <v>1060</v>
      </c>
      <c r="C1004" t="s">
        <v>104</v>
      </c>
      <c r="D1004" s="1">
        <v>30865</v>
      </c>
      <c r="E1004" t="s">
        <v>24</v>
      </c>
      <c r="F1004">
        <v>329</v>
      </c>
      <c r="G1004" t="s">
        <v>73</v>
      </c>
      <c r="H1004" t="s">
        <v>74</v>
      </c>
      <c r="I1004" t="s">
        <v>27</v>
      </c>
      <c r="J1004">
        <v>40</v>
      </c>
      <c r="K1004" t="s">
        <v>61</v>
      </c>
      <c r="L1004" t="s">
        <v>75</v>
      </c>
      <c r="M1004">
        <v>14</v>
      </c>
      <c r="N1004">
        <v>28</v>
      </c>
      <c r="O1004">
        <v>9212</v>
      </c>
      <c r="P1004">
        <v>4606</v>
      </c>
      <c r="Q1004">
        <v>4606</v>
      </c>
      <c r="R1004" t="s">
        <v>30</v>
      </c>
      <c r="S1004" t="s">
        <v>76</v>
      </c>
      <c r="T1004">
        <v>4</v>
      </c>
      <c r="U1004" t="s">
        <v>32</v>
      </c>
      <c r="V1004" t="s">
        <v>52</v>
      </c>
    </row>
    <row r="1005" spans="1:22" x14ac:dyDescent="0.35">
      <c r="A1005" s="1">
        <v>45356</v>
      </c>
      <c r="B1005" t="s">
        <v>1061</v>
      </c>
      <c r="C1005" t="s">
        <v>104</v>
      </c>
      <c r="D1005" s="1">
        <v>21626</v>
      </c>
      <c r="E1005" t="s">
        <v>36</v>
      </c>
      <c r="F1005">
        <v>312</v>
      </c>
      <c r="G1005" t="s">
        <v>85</v>
      </c>
      <c r="H1005" t="s">
        <v>37</v>
      </c>
      <c r="I1005" t="s">
        <v>27</v>
      </c>
      <c r="J1005">
        <v>65</v>
      </c>
      <c r="K1005" t="s">
        <v>28</v>
      </c>
      <c r="L1005" t="s">
        <v>86</v>
      </c>
      <c r="M1005">
        <v>18</v>
      </c>
      <c r="N1005">
        <v>36</v>
      </c>
      <c r="O1005">
        <v>11232</v>
      </c>
      <c r="P1005">
        <v>5616</v>
      </c>
      <c r="Q1005">
        <v>5616</v>
      </c>
      <c r="R1005" t="s">
        <v>30</v>
      </c>
      <c r="S1005" t="s">
        <v>31</v>
      </c>
      <c r="T1005">
        <v>2</v>
      </c>
      <c r="U1005" t="s">
        <v>32</v>
      </c>
      <c r="V1005" t="s">
        <v>52</v>
      </c>
    </row>
    <row r="1006" spans="1:22" x14ac:dyDescent="0.35">
      <c r="A1006" s="1">
        <v>45486</v>
      </c>
      <c r="B1006" t="s">
        <v>1062</v>
      </c>
      <c r="C1006" t="s">
        <v>107</v>
      </c>
      <c r="D1006" s="1">
        <v>16165</v>
      </c>
      <c r="E1006" t="s">
        <v>71</v>
      </c>
      <c r="F1006">
        <v>62</v>
      </c>
      <c r="G1006" t="s">
        <v>59</v>
      </c>
      <c r="H1006" t="s">
        <v>49</v>
      </c>
      <c r="I1006" t="s">
        <v>27</v>
      </c>
      <c r="J1006">
        <v>80</v>
      </c>
      <c r="K1006" t="s">
        <v>56</v>
      </c>
      <c r="L1006" t="s">
        <v>62</v>
      </c>
      <c r="M1006">
        <v>10</v>
      </c>
      <c r="N1006">
        <v>45</v>
      </c>
      <c r="O1006">
        <v>2790</v>
      </c>
      <c r="P1006">
        <v>620</v>
      </c>
      <c r="Q1006">
        <v>2170</v>
      </c>
      <c r="R1006" t="s">
        <v>30</v>
      </c>
      <c r="S1006" t="s">
        <v>69</v>
      </c>
      <c r="T1006">
        <v>6</v>
      </c>
      <c r="U1006" t="s">
        <v>44</v>
      </c>
      <c r="V1006" t="s">
        <v>90</v>
      </c>
    </row>
    <row r="1007" spans="1:22" x14ac:dyDescent="0.35">
      <c r="A1007" s="1">
        <v>45340</v>
      </c>
      <c r="B1007" t="s">
        <v>1063</v>
      </c>
      <c r="C1007" t="s">
        <v>100</v>
      </c>
      <c r="D1007" s="1">
        <v>26915</v>
      </c>
      <c r="E1007" t="s">
        <v>98</v>
      </c>
      <c r="F1007">
        <v>18</v>
      </c>
      <c r="G1007" t="s">
        <v>88</v>
      </c>
      <c r="H1007" t="s">
        <v>80</v>
      </c>
      <c r="I1007" t="s">
        <v>27</v>
      </c>
      <c r="J1007">
        <v>50</v>
      </c>
      <c r="K1007" t="s">
        <v>42</v>
      </c>
      <c r="L1007" t="s">
        <v>89</v>
      </c>
      <c r="M1007">
        <v>19</v>
      </c>
      <c r="N1007">
        <v>23</v>
      </c>
      <c r="O1007">
        <v>414</v>
      </c>
      <c r="P1007">
        <v>342</v>
      </c>
      <c r="Q1007">
        <v>72</v>
      </c>
      <c r="R1007" t="s">
        <v>30</v>
      </c>
      <c r="S1007" t="s">
        <v>43</v>
      </c>
      <c r="T1007">
        <v>0</v>
      </c>
      <c r="U1007" t="s">
        <v>44</v>
      </c>
      <c r="V1007" t="s">
        <v>33</v>
      </c>
    </row>
    <row r="1008" spans="1:22" x14ac:dyDescent="0.35">
      <c r="A1008" s="1">
        <v>45419</v>
      </c>
      <c r="B1008" t="s">
        <v>1064</v>
      </c>
      <c r="C1008" t="s">
        <v>100</v>
      </c>
      <c r="D1008" s="1">
        <v>35715</v>
      </c>
      <c r="E1008" t="s">
        <v>71</v>
      </c>
      <c r="F1008">
        <v>320</v>
      </c>
      <c r="G1008" t="s">
        <v>73</v>
      </c>
      <c r="H1008" t="s">
        <v>55</v>
      </c>
      <c r="I1008" t="s">
        <v>27</v>
      </c>
      <c r="J1008">
        <v>27</v>
      </c>
      <c r="K1008" t="s">
        <v>50</v>
      </c>
      <c r="L1008" t="s">
        <v>75</v>
      </c>
      <c r="M1008">
        <v>14</v>
      </c>
      <c r="N1008">
        <v>28</v>
      </c>
      <c r="O1008">
        <v>8960</v>
      </c>
      <c r="P1008">
        <v>4480</v>
      </c>
      <c r="Q1008">
        <v>4480</v>
      </c>
      <c r="R1008" t="s">
        <v>30</v>
      </c>
      <c r="S1008" t="s">
        <v>31</v>
      </c>
      <c r="T1008">
        <v>2</v>
      </c>
      <c r="U1008" t="s">
        <v>32</v>
      </c>
      <c r="V1008" t="s">
        <v>40</v>
      </c>
    </row>
    <row r="1009" spans="1:22" x14ac:dyDescent="0.35">
      <c r="A1009" s="1">
        <v>45294</v>
      </c>
      <c r="B1009" t="s">
        <v>1065</v>
      </c>
      <c r="C1009" t="s">
        <v>35</v>
      </c>
      <c r="D1009" s="1">
        <v>33883</v>
      </c>
      <c r="E1009" t="s">
        <v>24</v>
      </c>
      <c r="F1009">
        <v>478</v>
      </c>
      <c r="G1009" t="s">
        <v>48</v>
      </c>
      <c r="H1009" t="s">
        <v>80</v>
      </c>
      <c r="I1009" t="s">
        <v>27</v>
      </c>
      <c r="J1009">
        <v>31</v>
      </c>
      <c r="K1009" t="s">
        <v>61</v>
      </c>
      <c r="L1009" t="s">
        <v>51</v>
      </c>
      <c r="M1009">
        <v>10</v>
      </c>
      <c r="N1009">
        <v>11</v>
      </c>
      <c r="O1009">
        <v>5258</v>
      </c>
      <c r="P1009">
        <v>4780</v>
      </c>
      <c r="Q1009">
        <v>478</v>
      </c>
      <c r="R1009" t="s">
        <v>30</v>
      </c>
      <c r="S1009" t="s">
        <v>57</v>
      </c>
      <c r="T1009">
        <v>3</v>
      </c>
      <c r="U1009" t="s">
        <v>32</v>
      </c>
      <c r="V1009" t="s">
        <v>70</v>
      </c>
    </row>
    <row r="1010" spans="1:22" x14ac:dyDescent="0.35">
      <c r="A1010" s="1">
        <v>45330</v>
      </c>
      <c r="B1010" t="s">
        <v>1066</v>
      </c>
      <c r="C1010" t="s">
        <v>35</v>
      </c>
      <c r="D1010" s="1">
        <v>16541</v>
      </c>
      <c r="E1010" t="s">
        <v>71</v>
      </c>
      <c r="F1010">
        <v>451</v>
      </c>
      <c r="G1010" t="s">
        <v>79</v>
      </c>
      <c r="H1010" t="s">
        <v>55</v>
      </c>
      <c r="I1010" t="s">
        <v>27</v>
      </c>
      <c r="J1010">
        <v>79</v>
      </c>
      <c r="K1010" t="s">
        <v>56</v>
      </c>
      <c r="L1010" t="s">
        <v>81</v>
      </c>
      <c r="M1010">
        <v>7</v>
      </c>
      <c r="N1010">
        <v>9</v>
      </c>
      <c r="O1010">
        <v>4059</v>
      </c>
      <c r="P1010">
        <v>3157</v>
      </c>
      <c r="Q1010">
        <v>902</v>
      </c>
      <c r="R1010" t="s">
        <v>82</v>
      </c>
      <c r="S1010" t="s">
        <v>76</v>
      </c>
      <c r="T1010">
        <v>4</v>
      </c>
      <c r="U1010" t="s">
        <v>32</v>
      </c>
      <c r="V1010" t="s">
        <v>33</v>
      </c>
    </row>
    <row r="1011" spans="1:22" x14ac:dyDescent="0.35">
      <c r="A1011" s="1">
        <v>45490</v>
      </c>
      <c r="B1011" t="s">
        <v>1067</v>
      </c>
      <c r="C1011" t="s">
        <v>23</v>
      </c>
      <c r="D1011" s="1">
        <v>25216</v>
      </c>
      <c r="E1011" t="s">
        <v>98</v>
      </c>
      <c r="F1011">
        <v>500</v>
      </c>
      <c r="G1011" t="s">
        <v>48</v>
      </c>
      <c r="H1011" t="s">
        <v>55</v>
      </c>
      <c r="I1011" t="s">
        <v>27</v>
      </c>
      <c r="J1011">
        <v>56</v>
      </c>
      <c r="K1011" t="s">
        <v>42</v>
      </c>
      <c r="L1011" t="s">
        <v>51</v>
      </c>
      <c r="M1011">
        <v>10</v>
      </c>
      <c r="N1011">
        <v>11</v>
      </c>
      <c r="O1011">
        <v>5500</v>
      </c>
      <c r="P1011">
        <v>5000</v>
      </c>
      <c r="Q1011">
        <v>500</v>
      </c>
      <c r="R1011" t="s">
        <v>30</v>
      </c>
      <c r="S1011" t="s">
        <v>57</v>
      </c>
      <c r="T1011">
        <v>3</v>
      </c>
      <c r="U1011" t="s">
        <v>32</v>
      </c>
      <c r="V1011" t="s">
        <v>90</v>
      </c>
    </row>
    <row r="1012" spans="1:22" x14ac:dyDescent="0.35">
      <c r="A1012" s="1">
        <v>45438</v>
      </c>
      <c r="B1012" t="s">
        <v>1068</v>
      </c>
      <c r="C1012" t="s">
        <v>100</v>
      </c>
      <c r="D1012" s="1">
        <v>23397</v>
      </c>
      <c r="E1012" t="s">
        <v>24</v>
      </c>
      <c r="F1012">
        <v>10</v>
      </c>
      <c r="G1012" t="s">
        <v>25</v>
      </c>
      <c r="H1012" t="s">
        <v>49</v>
      </c>
      <c r="I1012" t="s">
        <v>27</v>
      </c>
      <c r="J1012">
        <v>60</v>
      </c>
      <c r="K1012" t="s">
        <v>28</v>
      </c>
      <c r="L1012" t="s">
        <v>29</v>
      </c>
      <c r="M1012">
        <v>10</v>
      </c>
      <c r="N1012">
        <v>14</v>
      </c>
      <c r="O1012">
        <v>140</v>
      </c>
      <c r="P1012">
        <v>100</v>
      </c>
      <c r="Q1012">
        <v>40</v>
      </c>
      <c r="R1012" t="s">
        <v>30</v>
      </c>
      <c r="S1012" t="s">
        <v>43</v>
      </c>
      <c r="T1012">
        <v>0</v>
      </c>
      <c r="U1012" t="s">
        <v>44</v>
      </c>
      <c r="V1012" t="s">
        <v>40</v>
      </c>
    </row>
    <row r="1013" spans="1:22" x14ac:dyDescent="0.35">
      <c r="A1013" s="1">
        <v>45378</v>
      </c>
      <c r="B1013" t="s">
        <v>1069</v>
      </c>
      <c r="C1013" t="s">
        <v>113</v>
      </c>
      <c r="D1013" s="1">
        <v>26113</v>
      </c>
      <c r="E1013" t="s">
        <v>98</v>
      </c>
      <c r="F1013">
        <v>352</v>
      </c>
      <c r="G1013" t="s">
        <v>95</v>
      </c>
      <c r="H1013" t="s">
        <v>80</v>
      </c>
      <c r="I1013" t="s">
        <v>27</v>
      </c>
      <c r="J1013">
        <v>53</v>
      </c>
      <c r="K1013" t="s">
        <v>42</v>
      </c>
      <c r="L1013" t="s">
        <v>96</v>
      </c>
      <c r="M1013">
        <v>3</v>
      </c>
      <c r="N1013">
        <v>5</v>
      </c>
      <c r="O1013">
        <v>1760</v>
      </c>
      <c r="P1013">
        <v>1056</v>
      </c>
      <c r="Q1013">
        <v>704</v>
      </c>
      <c r="R1013" t="s">
        <v>82</v>
      </c>
      <c r="S1013" t="s">
        <v>57</v>
      </c>
      <c r="T1013">
        <v>3</v>
      </c>
      <c r="U1013" t="s">
        <v>32</v>
      </c>
      <c r="V1013" t="s">
        <v>52</v>
      </c>
    </row>
    <row r="1014" spans="1:22" x14ac:dyDescent="0.35">
      <c r="A1014" s="1">
        <v>45423</v>
      </c>
      <c r="B1014" t="s">
        <v>1070</v>
      </c>
      <c r="C1014" t="s">
        <v>35</v>
      </c>
      <c r="D1014" s="1">
        <v>38017</v>
      </c>
      <c r="E1014" t="s">
        <v>71</v>
      </c>
      <c r="F1014">
        <v>444</v>
      </c>
      <c r="G1014" t="s">
        <v>48</v>
      </c>
      <c r="H1014" t="s">
        <v>55</v>
      </c>
      <c r="I1014" t="s">
        <v>27</v>
      </c>
      <c r="J1014">
        <v>20</v>
      </c>
      <c r="K1014" t="s">
        <v>50</v>
      </c>
      <c r="L1014" t="s">
        <v>51</v>
      </c>
      <c r="M1014">
        <v>10</v>
      </c>
      <c r="N1014">
        <v>11</v>
      </c>
      <c r="O1014">
        <v>4884</v>
      </c>
      <c r="P1014">
        <v>4440</v>
      </c>
      <c r="Q1014">
        <v>444</v>
      </c>
      <c r="R1014" t="s">
        <v>30</v>
      </c>
      <c r="S1014" t="s">
        <v>69</v>
      </c>
      <c r="T1014">
        <v>6</v>
      </c>
      <c r="U1014" t="s">
        <v>44</v>
      </c>
      <c r="V1014" t="s">
        <v>40</v>
      </c>
    </row>
    <row r="1015" spans="1:22" x14ac:dyDescent="0.35">
      <c r="A1015" s="1">
        <v>45404</v>
      </c>
      <c r="B1015" t="s">
        <v>1071</v>
      </c>
      <c r="C1015" t="s">
        <v>104</v>
      </c>
      <c r="D1015" s="1">
        <v>34089</v>
      </c>
      <c r="E1015" t="s">
        <v>98</v>
      </c>
      <c r="F1015">
        <v>430</v>
      </c>
      <c r="G1015" t="s">
        <v>79</v>
      </c>
      <c r="H1015" t="s">
        <v>80</v>
      </c>
      <c r="I1015" t="s">
        <v>27</v>
      </c>
      <c r="J1015">
        <v>31</v>
      </c>
      <c r="K1015" t="s">
        <v>61</v>
      </c>
      <c r="L1015" t="s">
        <v>81</v>
      </c>
      <c r="M1015">
        <v>7</v>
      </c>
      <c r="N1015">
        <v>9</v>
      </c>
      <c r="O1015">
        <v>3870</v>
      </c>
      <c r="P1015">
        <v>3010</v>
      </c>
      <c r="Q1015">
        <v>860</v>
      </c>
      <c r="R1015" t="s">
        <v>82</v>
      </c>
      <c r="S1015" t="s">
        <v>39</v>
      </c>
      <c r="T1015">
        <v>1</v>
      </c>
      <c r="U1015" t="s">
        <v>32</v>
      </c>
      <c r="V1015" t="s">
        <v>72</v>
      </c>
    </row>
    <row r="1016" spans="1:22" x14ac:dyDescent="0.35">
      <c r="A1016" s="1">
        <v>45320</v>
      </c>
      <c r="B1016" t="s">
        <v>1072</v>
      </c>
      <c r="C1016" t="s">
        <v>100</v>
      </c>
      <c r="D1016" s="1">
        <v>26120</v>
      </c>
      <c r="E1016" t="s">
        <v>36</v>
      </c>
      <c r="F1016">
        <v>207</v>
      </c>
      <c r="G1016" t="s">
        <v>88</v>
      </c>
      <c r="H1016" t="s">
        <v>55</v>
      </c>
      <c r="I1016" t="s">
        <v>27</v>
      </c>
      <c r="J1016">
        <v>53</v>
      </c>
      <c r="K1016" t="s">
        <v>42</v>
      </c>
      <c r="L1016" t="s">
        <v>89</v>
      </c>
      <c r="M1016">
        <v>19</v>
      </c>
      <c r="N1016">
        <v>23</v>
      </c>
      <c r="O1016">
        <v>4761</v>
      </c>
      <c r="P1016">
        <v>3933</v>
      </c>
      <c r="Q1016">
        <v>828</v>
      </c>
      <c r="R1016" t="s">
        <v>30</v>
      </c>
      <c r="S1016" t="s">
        <v>39</v>
      </c>
      <c r="T1016">
        <v>1</v>
      </c>
      <c r="U1016" t="s">
        <v>32</v>
      </c>
      <c r="V1016" t="s">
        <v>70</v>
      </c>
    </row>
    <row r="1017" spans="1:22" x14ac:dyDescent="0.35">
      <c r="A1017" s="1">
        <v>45392</v>
      </c>
      <c r="B1017" t="s">
        <v>1073</v>
      </c>
      <c r="C1017" t="s">
        <v>104</v>
      </c>
      <c r="D1017" s="1">
        <v>35374</v>
      </c>
      <c r="E1017" t="s">
        <v>98</v>
      </c>
      <c r="F1017">
        <v>464</v>
      </c>
      <c r="G1017" t="s">
        <v>59</v>
      </c>
      <c r="H1017" t="s">
        <v>41</v>
      </c>
      <c r="I1017" t="s">
        <v>27</v>
      </c>
      <c r="J1017">
        <v>27</v>
      </c>
      <c r="K1017" t="s">
        <v>50</v>
      </c>
      <c r="L1017" t="s">
        <v>62</v>
      </c>
      <c r="M1017">
        <v>10</v>
      </c>
      <c r="N1017">
        <v>45</v>
      </c>
      <c r="O1017">
        <v>20880</v>
      </c>
      <c r="P1017">
        <v>4640</v>
      </c>
      <c r="Q1017">
        <v>16240</v>
      </c>
      <c r="R1017" t="s">
        <v>30</v>
      </c>
      <c r="S1017" t="s">
        <v>57</v>
      </c>
      <c r="T1017">
        <v>3</v>
      </c>
      <c r="U1017" t="s">
        <v>32</v>
      </c>
      <c r="V1017" t="s">
        <v>72</v>
      </c>
    </row>
    <row r="1018" spans="1:22" x14ac:dyDescent="0.35">
      <c r="A1018" s="1">
        <v>45475</v>
      </c>
      <c r="B1018" t="s">
        <v>1074</v>
      </c>
      <c r="C1018" t="s">
        <v>78</v>
      </c>
      <c r="D1018" s="1">
        <v>23515</v>
      </c>
      <c r="E1018" t="s">
        <v>71</v>
      </c>
      <c r="F1018">
        <v>33</v>
      </c>
      <c r="G1018" t="s">
        <v>25</v>
      </c>
      <c r="H1018" t="s">
        <v>41</v>
      </c>
      <c r="I1018" t="s">
        <v>27</v>
      </c>
      <c r="J1018">
        <v>60</v>
      </c>
      <c r="K1018" t="s">
        <v>28</v>
      </c>
      <c r="L1018" t="s">
        <v>29</v>
      </c>
      <c r="M1018">
        <v>10</v>
      </c>
      <c r="N1018">
        <v>14</v>
      </c>
      <c r="O1018">
        <v>462</v>
      </c>
      <c r="P1018">
        <v>330</v>
      </c>
      <c r="Q1018">
        <v>132</v>
      </c>
      <c r="R1018" t="s">
        <v>30</v>
      </c>
      <c r="S1018" t="s">
        <v>31</v>
      </c>
      <c r="T1018">
        <v>2</v>
      </c>
      <c r="U1018" t="s">
        <v>32</v>
      </c>
      <c r="V1018" t="s">
        <v>90</v>
      </c>
    </row>
    <row r="1019" spans="1:22" x14ac:dyDescent="0.35">
      <c r="A1019" s="1">
        <v>45349</v>
      </c>
      <c r="B1019" t="s">
        <v>1075</v>
      </c>
      <c r="C1019" t="s">
        <v>113</v>
      </c>
      <c r="D1019" s="1">
        <v>20676</v>
      </c>
      <c r="E1019" t="s">
        <v>36</v>
      </c>
      <c r="F1019">
        <v>413</v>
      </c>
      <c r="G1019" t="s">
        <v>48</v>
      </c>
      <c r="H1019" t="s">
        <v>74</v>
      </c>
      <c r="I1019" t="s">
        <v>27</v>
      </c>
      <c r="J1019">
        <v>68</v>
      </c>
      <c r="K1019" t="s">
        <v>28</v>
      </c>
      <c r="L1019" t="s">
        <v>51</v>
      </c>
      <c r="M1019">
        <v>10</v>
      </c>
      <c r="N1019">
        <v>11</v>
      </c>
      <c r="O1019">
        <v>4543</v>
      </c>
      <c r="P1019">
        <v>4130</v>
      </c>
      <c r="Q1019">
        <v>413</v>
      </c>
      <c r="R1019" t="s">
        <v>30</v>
      </c>
      <c r="S1019" t="s">
        <v>31</v>
      </c>
      <c r="T1019">
        <v>2</v>
      </c>
      <c r="U1019" t="s">
        <v>32</v>
      </c>
      <c r="V1019" t="s">
        <v>33</v>
      </c>
    </row>
    <row r="1020" spans="1:22" x14ac:dyDescent="0.35">
      <c r="A1020" s="1">
        <v>45363</v>
      </c>
      <c r="B1020" t="s">
        <v>1076</v>
      </c>
      <c r="C1020" t="s">
        <v>84</v>
      </c>
      <c r="D1020" s="1">
        <v>35242</v>
      </c>
      <c r="E1020" t="s">
        <v>71</v>
      </c>
      <c r="F1020">
        <v>432</v>
      </c>
      <c r="G1020" t="s">
        <v>95</v>
      </c>
      <c r="H1020" t="s">
        <v>37</v>
      </c>
      <c r="I1020" t="s">
        <v>27</v>
      </c>
      <c r="J1020">
        <v>28</v>
      </c>
      <c r="K1020" t="s">
        <v>50</v>
      </c>
      <c r="L1020" t="s">
        <v>96</v>
      </c>
      <c r="M1020">
        <v>3</v>
      </c>
      <c r="N1020">
        <v>5</v>
      </c>
      <c r="O1020">
        <v>2160</v>
      </c>
      <c r="P1020">
        <v>1296</v>
      </c>
      <c r="Q1020">
        <v>864</v>
      </c>
      <c r="R1020" t="s">
        <v>82</v>
      </c>
      <c r="S1020" t="s">
        <v>31</v>
      </c>
      <c r="T1020">
        <v>2</v>
      </c>
      <c r="U1020" t="s">
        <v>32</v>
      </c>
      <c r="V1020" t="s">
        <v>52</v>
      </c>
    </row>
    <row r="1021" spans="1:22" x14ac:dyDescent="0.35">
      <c r="A1021" s="1">
        <v>45354</v>
      </c>
      <c r="B1021" t="s">
        <v>1077</v>
      </c>
      <c r="C1021" t="s">
        <v>35</v>
      </c>
      <c r="D1021" s="1">
        <v>38375</v>
      </c>
      <c r="E1021" t="s">
        <v>24</v>
      </c>
      <c r="F1021">
        <v>498</v>
      </c>
      <c r="G1021" t="s">
        <v>79</v>
      </c>
      <c r="H1021" t="s">
        <v>49</v>
      </c>
      <c r="I1021" t="s">
        <v>27</v>
      </c>
      <c r="J1021">
        <v>19</v>
      </c>
      <c r="K1021" t="s">
        <v>50</v>
      </c>
      <c r="L1021" t="s">
        <v>81</v>
      </c>
      <c r="M1021">
        <v>7</v>
      </c>
      <c r="N1021">
        <v>9</v>
      </c>
      <c r="O1021">
        <v>4482</v>
      </c>
      <c r="P1021">
        <v>3486</v>
      </c>
      <c r="Q1021">
        <v>996</v>
      </c>
      <c r="R1021" t="s">
        <v>82</v>
      </c>
      <c r="S1021" t="s">
        <v>43</v>
      </c>
      <c r="T1021">
        <v>0</v>
      </c>
      <c r="U1021" t="s">
        <v>44</v>
      </c>
      <c r="V1021" t="s">
        <v>52</v>
      </c>
    </row>
    <row r="1022" spans="1:22" x14ac:dyDescent="0.35">
      <c r="A1022" s="1">
        <v>45444</v>
      </c>
      <c r="B1022" t="s">
        <v>1078</v>
      </c>
      <c r="C1022" t="s">
        <v>35</v>
      </c>
      <c r="D1022" s="1">
        <v>17825</v>
      </c>
      <c r="E1022" t="s">
        <v>24</v>
      </c>
      <c r="F1022">
        <v>455</v>
      </c>
      <c r="G1022" t="s">
        <v>85</v>
      </c>
      <c r="H1022" t="s">
        <v>80</v>
      </c>
      <c r="I1022" t="s">
        <v>27</v>
      </c>
      <c r="J1022">
        <v>76</v>
      </c>
      <c r="K1022" t="s">
        <v>56</v>
      </c>
      <c r="L1022" t="s">
        <v>86</v>
      </c>
      <c r="M1022">
        <v>18</v>
      </c>
      <c r="N1022">
        <v>36</v>
      </c>
      <c r="O1022">
        <v>16380</v>
      </c>
      <c r="P1022">
        <v>8190</v>
      </c>
      <c r="Q1022">
        <v>8190</v>
      </c>
      <c r="R1022" t="s">
        <v>30</v>
      </c>
      <c r="S1022" t="s">
        <v>69</v>
      </c>
      <c r="T1022">
        <v>6</v>
      </c>
      <c r="U1022" t="s">
        <v>44</v>
      </c>
      <c r="V1022" t="s">
        <v>45</v>
      </c>
    </row>
    <row r="1023" spans="1:22" x14ac:dyDescent="0.35">
      <c r="A1023" s="1">
        <v>45318</v>
      </c>
      <c r="B1023" t="s">
        <v>1079</v>
      </c>
      <c r="C1023" t="s">
        <v>107</v>
      </c>
      <c r="D1023" s="1">
        <v>22107</v>
      </c>
      <c r="E1023" t="s">
        <v>98</v>
      </c>
      <c r="F1023">
        <v>315</v>
      </c>
      <c r="G1023" t="s">
        <v>73</v>
      </c>
      <c r="H1023" t="s">
        <v>55</v>
      </c>
      <c r="I1023" t="s">
        <v>27</v>
      </c>
      <c r="J1023">
        <v>64</v>
      </c>
      <c r="K1023" t="s">
        <v>28</v>
      </c>
      <c r="L1023" t="s">
        <v>75</v>
      </c>
      <c r="M1023">
        <v>14</v>
      </c>
      <c r="N1023">
        <v>28</v>
      </c>
      <c r="O1023">
        <v>8820</v>
      </c>
      <c r="P1023">
        <v>4410</v>
      </c>
      <c r="Q1023">
        <v>4410</v>
      </c>
      <c r="R1023" t="s">
        <v>30</v>
      </c>
      <c r="S1023" t="s">
        <v>69</v>
      </c>
      <c r="T1023">
        <v>6</v>
      </c>
      <c r="U1023" t="s">
        <v>44</v>
      </c>
      <c r="V1023" t="s">
        <v>70</v>
      </c>
    </row>
    <row r="1024" spans="1:22" x14ac:dyDescent="0.35">
      <c r="A1024" s="1">
        <v>45362</v>
      </c>
      <c r="B1024" t="s">
        <v>1080</v>
      </c>
      <c r="C1024" t="s">
        <v>47</v>
      </c>
      <c r="D1024" s="1">
        <v>21675</v>
      </c>
      <c r="E1024" t="s">
        <v>24</v>
      </c>
      <c r="F1024">
        <v>212</v>
      </c>
      <c r="G1024" t="s">
        <v>48</v>
      </c>
      <c r="H1024" t="s">
        <v>80</v>
      </c>
      <c r="I1024" t="s">
        <v>27</v>
      </c>
      <c r="J1024">
        <v>65</v>
      </c>
      <c r="K1024" t="s">
        <v>28</v>
      </c>
      <c r="L1024" t="s">
        <v>51</v>
      </c>
      <c r="M1024">
        <v>10</v>
      </c>
      <c r="N1024">
        <v>11</v>
      </c>
      <c r="O1024">
        <v>2332</v>
      </c>
      <c r="P1024">
        <v>2120</v>
      </c>
      <c r="Q1024">
        <v>212</v>
      </c>
      <c r="R1024" t="s">
        <v>30</v>
      </c>
      <c r="S1024" t="s">
        <v>39</v>
      </c>
      <c r="T1024">
        <v>1</v>
      </c>
      <c r="U1024" t="s">
        <v>32</v>
      </c>
      <c r="V1024" t="s">
        <v>52</v>
      </c>
    </row>
    <row r="1025" spans="1:22" x14ac:dyDescent="0.35">
      <c r="A1025" s="1">
        <v>45371</v>
      </c>
      <c r="B1025" t="s">
        <v>1081</v>
      </c>
      <c r="C1025" t="s">
        <v>84</v>
      </c>
      <c r="D1025" s="1">
        <v>17313</v>
      </c>
      <c r="E1025" t="s">
        <v>71</v>
      </c>
      <c r="F1025">
        <v>158</v>
      </c>
      <c r="G1025" t="s">
        <v>25</v>
      </c>
      <c r="H1025" t="s">
        <v>55</v>
      </c>
      <c r="I1025" t="s">
        <v>27</v>
      </c>
      <c r="J1025">
        <v>77</v>
      </c>
      <c r="K1025" t="s">
        <v>56</v>
      </c>
      <c r="L1025" t="s">
        <v>29</v>
      </c>
      <c r="M1025">
        <v>10</v>
      </c>
      <c r="N1025">
        <v>14</v>
      </c>
      <c r="O1025">
        <v>2212</v>
      </c>
      <c r="P1025">
        <v>1580</v>
      </c>
      <c r="Q1025">
        <v>632</v>
      </c>
      <c r="R1025" t="s">
        <v>30</v>
      </c>
      <c r="S1025" t="s">
        <v>57</v>
      </c>
      <c r="T1025">
        <v>3</v>
      </c>
      <c r="U1025" t="s">
        <v>32</v>
      </c>
      <c r="V1025" t="s">
        <v>52</v>
      </c>
    </row>
    <row r="1026" spans="1:22" x14ac:dyDescent="0.35">
      <c r="A1026" s="1">
        <v>45471</v>
      </c>
      <c r="B1026" t="s">
        <v>1082</v>
      </c>
      <c r="C1026" t="s">
        <v>35</v>
      </c>
      <c r="D1026" s="1">
        <v>33992</v>
      </c>
      <c r="E1026" t="s">
        <v>24</v>
      </c>
      <c r="F1026">
        <v>127</v>
      </c>
      <c r="G1026" t="s">
        <v>73</v>
      </c>
      <c r="H1026" t="s">
        <v>55</v>
      </c>
      <c r="I1026" t="s">
        <v>27</v>
      </c>
      <c r="J1026">
        <v>31</v>
      </c>
      <c r="K1026" t="s">
        <v>61</v>
      </c>
      <c r="L1026" t="s">
        <v>75</v>
      </c>
      <c r="M1026">
        <v>14</v>
      </c>
      <c r="N1026">
        <v>28</v>
      </c>
      <c r="O1026">
        <v>3556</v>
      </c>
      <c r="P1026">
        <v>1778</v>
      </c>
      <c r="Q1026">
        <v>1778</v>
      </c>
      <c r="R1026" t="s">
        <v>30</v>
      </c>
      <c r="S1026" t="s">
        <v>63</v>
      </c>
      <c r="T1026">
        <v>5</v>
      </c>
      <c r="U1026" t="s">
        <v>32</v>
      </c>
      <c r="V1026" t="s">
        <v>45</v>
      </c>
    </row>
    <row r="1027" spans="1:22" x14ac:dyDescent="0.35">
      <c r="A1027" s="1">
        <v>45452</v>
      </c>
      <c r="B1027" t="s">
        <v>1083</v>
      </c>
      <c r="C1027" t="s">
        <v>78</v>
      </c>
      <c r="D1027" s="1">
        <v>26506</v>
      </c>
      <c r="E1027" t="s">
        <v>24</v>
      </c>
      <c r="F1027">
        <v>269</v>
      </c>
      <c r="G1027" t="s">
        <v>88</v>
      </c>
      <c r="H1027" t="s">
        <v>49</v>
      </c>
      <c r="I1027" t="s">
        <v>27</v>
      </c>
      <c r="J1027">
        <v>52</v>
      </c>
      <c r="K1027" t="s">
        <v>42</v>
      </c>
      <c r="L1027" t="s">
        <v>89</v>
      </c>
      <c r="M1027">
        <v>19</v>
      </c>
      <c r="N1027">
        <v>23</v>
      </c>
      <c r="O1027">
        <v>6187</v>
      </c>
      <c r="P1027">
        <v>5111</v>
      </c>
      <c r="Q1027">
        <v>1076</v>
      </c>
      <c r="R1027" t="s">
        <v>30</v>
      </c>
      <c r="S1027" t="s">
        <v>43</v>
      </c>
      <c r="T1027">
        <v>0</v>
      </c>
      <c r="U1027" t="s">
        <v>44</v>
      </c>
      <c r="V1027" t="s">
        <v>45</v>
      </c>
    </row>
    <row r="1028" spans="1:22" x14ac:dyDescent="0.35">
      <c r="A1028" s="1">
        <v>45343</v>
      </c>
      <c r="B1028" t="s">
        <v>1084</v>
      </c>
      <c r="C1028" t="s">
        <v>78</v>
      </c>
      <c r="D1028" s="1">
        <v>32964</v>
      </c>
      <c r="E1028" t="s">
        <v>98</v>
      </c>
      <c r="F1028">
        <v>468</v>
      </c>
      <c r="G1028" t="s">
        <v>95</v>
      </c>
      <c r="H1028" t="s">
        <v>80</v>
      </c>
      <c r="I1028" t="s">
        <v>27</v>
      </c>
      <c r="J1028">
        <v>34</v>
      </c>
      <c r="K1028" t="s">
        <v>61</v>
      </c>
      <c r="L1028" t="s">
        <v>96</v>
      </c>
      <c r="M1028">
        <v>3</v>
      </c>
      <c r="N1028">
        <v>5</v>
      </c>
      <c r="O1028">
        <v>2340</v>
      </c>
      <c r="P1028">
        <v>1404</v>
      </c>
      <c r="Q1028">
        <v>936</v>
      </c>
      <c r="R1028" t="s">
        <v>82</v>
      </c>
      <c r="S1028" t="s">
        <v>57</v>
      </c>
      <c r="T1028">
        <v>3</v>
      </c>
      <c r="U1028" t="s">
        <v>32</v>
      </c>
      <c r="V1028" t="s">
        <v>33</v>
      </c>
    </row>
    <row r="1029" spans="1:22" x14ac:dyDescent="0.35">
      <c r="A1029" s="1">
        <v>45320</v>
      </c>
      <c r="B1029" t="s">
        <v>1085</v>
      </c>
      <c r="C1029" t="s">
        <v>107</v>
      </c>
      <c r="D1029" s="1">
        <v>19480</v>
      </c>
      <c r="E1029" t="s">
        <v>24</v>
      </c>
      <c r="F1029">
        <v>68</v>
      </c>
      <c r="G1029" t="s">
        <v>79</v>
      </c>
      <c r="H1029" t="s">
        <v>55</v>
      </c>
      <c r="I1029" t="s">
        <v>27</v>
      </c>
      <c r="J1029">
        <v>71</v>
      </c>
      <c r="K1029" t="s">
        <v>28</v>
      </c>
      <c r="L1029" t="s">
        <v>81</v>
      </c>
      <c r="M1029">
        <v>7</v>
      </c>
      <c r="N1029">
        <v>9</v>
      </c>
      <c r="O1029">
        <v>612</v>
      </c>
      <c r="P1029">
        <v>476</v>
      </c>
      <c r="Q1029">
        <v>136</v>
      </c>
      <c r="R1029" t="s">
        <v>82</v>
      </c>
      <c r="S1029" t="s">
        <v>39</v>
      </c>
      <c r="T1029">
        <v>1</v>
      </c>
      <c r="U1029" t="s">
        <v>32</v>
      </c>
      <c r="V1029" t="s">
        <v>70</v>
      </c>
    </row>
    <row r="1030" spans="1:22" x14ac:dyDescent="0.35">
      <c r="A1030" s="1">
        <v>45422</v>
      </c>
      <c r="B1030" t="s">
        <v>1086</v>
      </c>
      <c r="C1030" t="s">
        <v>84</v>
      </c>
      <c r="D1030" s="1">
        <v>32114</v>
      </c>
      <c r="E1030" t="s">
        <v>98</v>
      </c>
      <c r="F1030">
        <v>84</v>
      </c>
      <c r="G1030" t="s">
        <v>48</v>
      </c>
      <c r="H1030" t="s">
        <v>80</v>
      </c>
      <c r="I1030" t="s">
        <v>27</v>
      </c>
      <c r="J1030">
        <v>36</v>
      </c>
      <c r="K1030" t="s">
        <v>61</v>
      </c>
      <c r="L1030" t="s">
        <v>51</v>
      </c>
      <c r="M1030">
        <v>10</v>
      </c>
      <c r="N1030">
        <v>11</v>
      </c>
      <c r="O1030">
        <v>924</v>
      </c>
      <c r="P1030">
        <v>840</v>
      </c>
      <c r="Q1030">
        <v>84</v>
      </c>
      <c r="R1030" t="s">
        <v>30</v>
      </c>
      <c r="S1030" t="s">
        <v>63</v>
      </c>
      <c r="T1030">
        <v>5</v>
      </c>
      <c r="U1030" t="s">
        <v>32</v>
      </c>
      <c r="V1030" t="s">
        <v>40</v>
      </c>
    </row>
    <row r="1031" spans="1:22" x14ac:dyDescent="0.35">
      <c r="A1031" s="1">
        <v>45466</v>
      </c>
      <c r="B1031" t="s">
        <v>1087</v>
      </c>
      <c r="C1031" t="s">
        <v>23</v>
      </c>
      <c r="D1031" s="1">
        <v>30288</v>
      </c>
      <c r="E1031" t="s">
        <v>98</v>
      </c>
      <c r="F1031">
        <v>23</v>
      </c>
      <c r="G1031" t="s">
        <v>85</v>
      </c>
      <c r="H1031" t="s">
        <v>55</v>
      </c>
      <c r="I1031" t="s">
        <v>27</v>
      </c>
      <c r="J1031">
        <v>42</v>
      </c>
      <c r="K1031" t="s">
        <v>61</v>
      </c>
      <c r="L1031" t="s">
        <v>86</v>
      </c>
      <c r="M1031">
        <v>18</v>
      </c>
      <c r="N1031">
        <v>36</v>
      </c>
      <c r="O1031">
        <v>828</v>
      </c>
      <c r="P1031">
        <v>414</v>
      </c>
      <c r="Q1031">
        <v>414</v>
      </c>
      <c r="R1031" t="s">
        <v>30</v>
      </c>
      <c r="S1031" t="s">
        <v>43</v>
      </c>
      <c r="T1031">
        <v>0</v>
      </c>
      <c r="U1031" t="s">
        <v>44</v>
      </c>
      <c r="V1031" t="s">
        <v>45</v>
      </c>
    </row>
    <row r="1032" spans="1:22" x14ac:dyDescent="0.35">
      <c r="A1032" s="1">
        <v>45457</v>
      </c>
      <c r="B1032" t="s">
        <v>1088</v>
      </c>
      <c r="C1032" t="s">
        <v>113</v>
      </c>
      <c r="D1032" s="1">
        <v>17012</v>
      </c>
      <c r="E1032" t="s">
        <v>98</v>
      </c>
      <c r="F1032">
        <v>319</v>
      </c>
      <c r="G1032" t="s">
        <v>67</v>
      </c>
      <c r="H1032" t="s">
        <v>41</v>
      </c>
      <c r="I1032" t="s">
        <v>27</v>
      </c>
      <c r="J1032">
        <v>78</v>
      </c>
      <c r="K1032" t="s">
        <v>56</v>
      </c>
      <c r="L1032" t="s">
        <v>68</v>
      </c>
      <c r="M1032">
        <v>18</v>
      </c>
      <c r="N1032">
        <v>22</v>
      </c>
      <c r="O1032">
        <v>7018</v>
      </c>
      <c r="P1032">
        <v>5742</v>
      </c>
      <c r="Q1032">
        <v>1276</v>
      </c>
      <c r="R1032" t="s">
        <v>30</v>
      </c>
      <c r="S1032" t="s">
        <v>63</v>
      </c>
      <c r="T1032">
        <v>5</v>
      </c>
      <c r="U1032" t="s">
        <v>32</v>
      </c>
      <c r="V1032" t="s">
        <v>45</v>
      </c>
    </row>
    <row r="1033" spans="1:22" x14ac:dyDescent="0.35">
      <c r="A1033" s="1">
        <v>45468</v>
      </c>
      <c r="B1033" t="s">
        <v>1089</v>
      </c>
      <c r="C1033" t="s">
        <v>113</v>
      </c>
      <c r="D1033" s="1">
        <v>16514</v>
      </c>
      <c r="E1033" t="s">
        <v>98</v>
      </c>
      <c r="F1033">
        <v>367</v>
      </c>
      <c r="G1033" t="s">
        <v>59</v>
      </c>
      <c r="H1033" t="s">
        <v>41</v>
      </c>
      <c r="I1033" t="s">
        <v>27</v>
      </c>
      <c r="J1033">
        <v>79</v>
      </c>
      <c r="K1033" t="s">
        <v>56</v>
      </c>
      <c r="L1033" t="s">
        <v>62</v>
      </c>
      <c r="M1033">
        <v>10</v>
      </c>
      <c r="N1033">
        <v>45</v>
      </c>
      <c r="O1033">
        <v>16515</v>
      </c>
      <c r="P1033">
        <v>3670</v>
      </c>
      <c r="Q1033">
        <v>12845</v>
      </c>
      <c r="R1033" t="s">
        <v>30</v>
      </c>
      <c r="S1033" t="s">
        <v>31</v>
      </c>
      <c r="T1033">
        <v>2</v>
      </c>
      <c r="U1033" t="s">
        <v>32</v>
      </c>
      <c r="V1033" t="s">
        <v>45</v>
      </c>
    </row>
    <row r="1034" spans="1:22" x14ac:dyDescent="0.35">
      <c r="A1034" s="1">
        <v>45445</v>
      </c>
      <c r="B1034" t="s">
        <v>1090</v>
      </c>
      <c r="C1034" t="s">
        <v>104</v>
      </c>
      <c r="D1034" s="1">
        <v>29591</v>
      </c>
      <c r="E1034" t="s">
        <v>98</v>
      </c>
      <c r="F1034">
        <v>283</v>
      </c>
      <c r="G1034" t="s">
        <v>79</v>
      </c>
      <c r="H1034" t="s">
        <v>74</v>
      </c>
      <c r="I1034" t="s">
        <v>27</v>
      </c>
      <c r="J1034">
        <v>43</v>
      </c>
      <c r="K1034" t="s">
        <v>61</v>
      </c>
      <c r="L1034" t="s">
        <v>81</v>
      </c>
      <c r="M1034">
        <v>7</v>
      </c>
      <c r="N1034">
        <v>9</v>
      </c>
      <c r="O1034">
        <v>2547</v>
      </c>
      <c r="P1034">
        <v>1981</v>
      </c>
      <c r="Q1034">
        <v>566</v>
      </c>
      <c r="R1034" t="s">
        <v>82</v>
      </c>
      <c r="S1034" t="s">
        <v>43</v>
      </c>
      <c r="T1034">
        <v>0</v>
      </c>
      <c r="U1034" t="s">
        <v>44</v>
      </c>
      <c r="V1034" t="s">
        <v>45</v>
      </c>
    </row>
    <row r="1035" spans="1:22" x14ac:dyDescent="0.35">
      <c r="A1035" s="1">
        <v>45408</v>
      </c>
      <c r="B1035" t="s">
        <v>1091</v>
      </c>
      <c r="C1035" t="s">
        <v>35</v>
      </c>
      <c r="D1035" s="1">
        <v>35801</v>
      </c>
      <c r="E1035" t="s">
        <v>98</v>
      </c>
      <c r="F1035">
        <v>57</v>
      </c>
      <c r="G1035" t="s">
        <v>73</v>
      </c>
      <c r="H1035" t="s">
        <v>37</v>
      </c>
      <c r="I1035" t="s">
        <v>27</v>
      </c>
      <c r="J1035">
        <v>26</v>
      </c>
      <c r="K1035" t="s">
        <v>50</v>
      </c>
      <c r="L1035" t="s">
        <v>75</v>
      </c>
      <c r="M1035">
        <v>14</v>
      </c>
      <c r="N1035">
        <v>28</v>
      </c>
      <c r="O1035">
        <v>1596</v>
      </c>
      <c r="P1035">
        <v>798</v>
      </c>
      <c r="Q1035">
        <v>798</v>
      </c>
      <c r="R1035" t="s">
        <v>30</v>
      </c>
      <c r="S1035" t="s">
        <v>63</v>
      </c>
      <c r="T1035">
        <v>5</v>
      </c>
      <c r="U1035" t="s">
        <v>32</v>
      </c>
      <c r="V1035" t="s">
        <v>72</v>
      </c>
    </row>
    <row r="1036" spans="1:22" x14ac:dyDescent="0.35">
      <c r="A1036" s="1">
        <v>45293</v>
      </c>
      <c r="B1036" t="s">
        <v>1092</v>
      </c>
      <c r="C1036" t="s">
        <v>78</v>
      </c>
      <c r="D1036" s="1">
        <v>17860</v>
      </c>
      <c r="E1036" t="s">
        <v>36</v>
      </c>
      <c r="F1036">
        <v>227</v>
      </c>
      <c r="G1036" t="s">
        <v>88</v>
      </c>
      <c r="H1036" t="s">
        <v>49</v>
      </c>
      <c r="I1036" t="s">
        <v>27</v>
      </c>
      <c r="J1036">
        <v>75</v>
      </c>
      <c r="K1036" t="s">
        <v>56</v>
      </c>
      <c r="L1036" t="s">
        <v>89</v>
      </c>
      <c r="M1036">
        <v>19</v>
      </c>
      <c r="N1036">
        <v>23</v>
      </c>
      <c r="O1036">
        <v>5221</v>
      </c>
      <c r="P1036">
        <v>4313</v>
      </c>
      <c r="Q1036">
        <v>908</v>
      </c>
      <c r="R1036" t="s">
        <v>30</v>
      </c>
      <c r="S1036" t="s">
        <v>31</v>
      </c>
      <c r="T1036">
        <v>2</v>
      </c>
      <c r="U1036" t="s">
        <v>32</v>
      </c>
      <c r="V1036" t="s">
        <v>70</v>
      </c>
    </row>
    <row r="1037" spans="1:22" x14ac:dyDescent="0.35">
      <c r="A1037" s="1">
        <v>45354</v>
      </c>
      <c r="B1037" t="s">
        <v>1093</v>
      </c>
      <c r="C1037" t="s">
        <v>54</v>
      </c>
      <c r="D1037" s="1">
        <v>38704</v>
      </c>
      <c r="E1037" t="s">
        <v>24</v>
      </c>
      <c r="F1037">
        <v>31</v>
      </c>
      <c r="G1037" t="s">
        <v>59</v>
      </c>
      <c r="H1037" t="s">
        <v>80</v>
      </c>
      <c r="I1037" t="s">
        <v>27</v>
      </c>
      <c r="J1037">
        <v>18</v>
      </c>
      <c r="K1037" t="s">
        <v>50</v>
      </c>
      <c r="L1037" t="s">
        <v>62</v>
      </c>
      <c r="M1037">
        <v>10</v>
      </c>
      <c r="N1037">
        <v>45</v>
      </c>
      <c r="O1037">
        <v>1395</v>
      </c>
      <c r="P1037">
        <v>310</v>
      </c>
      <c r="Q1037">
        <v>1085</v>
      </c>
      <c r="R1037" t="s">
        <v>30</v>
      </c>
      <c r="S1037" t="s">
        <v>43</v>
      </c>
      <c r="T1037">
        <v>0</v>
      </c>
      <c r="U1037" t="s">
        <v>44</v>
      </c>
      <c r="V1037" t="s">
        <v>52</v>
      </c>
    </row>
    <row r="1038" spans="1:22" x14ac:dyDescent="0.35">
      <c r="A1038" s="1">
        <v>45416</v>
      </c>
      <c r="B1038" t="s">
        <v>1094</v>
      </c>
      <c r="C1038" t="s">
        <v>47</v>
      </c>
      <c r="D1038" s="1">
        <v>24763</v>
      </c>
      <c r="E1038" t="s">
        <v>98</v>
      </c>
      <c r="F1038">
        <v>139</v>
      </c>
      <c r="G1038" t="s">
        <v>59</v>
      </c>
      <c r="H1038" t="s">
        <v>55</v>
      </c>
      <c r="I1038" t="s">
        <v>38</v>
      </c>
      <c r="J1038">
        <v>57</v>
      </c>
      <c r="K1038" t="s">
        <v>42</v>
      </c>
      <c r="L1038" t="s">
        <v>62</v>
      </c>
      <c r="M1038">
        <v>10</v>
      </c>
      <c r="N1038">
        <v>45</v>
      </c>
      <c r="O1038">
        <v>6255</v>
      </c>
      <c r="P1038">
        <v>1390</v>
      </c>
      <c r="Q1038">
        <v>4865</v>
      </c>
      <c r="R1038" t="s">
        <v>30</v>
      </c>
      <c r="S1038" t="s">
        <v>69</v>
      </c>
      <c r="T1038">
        <v>6</v>
      </c>
      <c r="U1038" t="s">
        <v>44</v>
      </c>
      <c r="V1038" t="s">
        <v>40</v>
      </c>
    </row>
    <row r="1039" spans="1:22" x14ac:dyDescent="0.35">
      <c r="A1039" s="1">
        <v>45451</v>
      </c>
      <c r="B1039" t="s">
        <v>1095</v>
      </c>
      <c r="C1039" t="s">
        <v>104</v>
      </c>
      <c r="D1039" s="1">
        <v>32845</v>
      </c>
      <c r="E1039" t="s">
        <v>24</v>
      </c>
      <c r="F1039">
        <v>469</v>
      </c>
      <c r="G1039" t="s">
        <v>93</v>
      </c>
      <c r="H1039" t="s">
        <v>80</v>
      </c>
      <c r="I1039" t="s">
        <v>27</v>
      </c>
      <c r="J1039">
        <v>35</v>
      </c>
      <c r="K1039" t="s">
        <v>61</v>
      </c>
      <c r="L1039" t="s">
        <v>94</v>
      </c>
      <c r="M1039">
        <v>5</v>
      </c>
      <c r="N1039">
        <v>7</v>
      </c>
      <c r="O1039">
        <v>3283</v>
      </c>
      <c r="P1039">
        <v>2345</v>
      </c>
      <c r="Q1039">
        <v>938</v>
      </c>
      <c r="R1039" t="s">
        <v>82</v>
      </c>
      <c r="S1039" t="s">
        <v>69</v>
      </c>
      <c r="T1039">
        <v>6</v>
      </c>
      <c r="U1039" t="s">
        <v>44</v>
      </c>
      <c r="V1039" t="s">
        <v>45</v>
      </c>
    </row>
    <row r="1040" spans="1:22" x14ac:dyDescent="0.35">
      <c r="A1040" s="1">
        <v>45333</v>
      </c>
      <c r="B1040" t="s">
        <v>1096</v>
      </c>
      <c r="C1040" t="s">
        <v>35</v>
      </c>
      <c r="D1040" s="1">
        <v>21820</v>
      </c>
      <c r="E1040" t="s">
        <v>98</v>
      </c>
      <c r="F1040">
        <v>400</v>
      </c>
      <c r="G1040" t="s">
        <v>93</v>
      </c>
      <c r="H1040" t="s">
        <v>55</v>
      </c>
      <c r="I1040" t="s">
        <v>27</v>
      </c>
      <c r="J1040">
        <v>64</v>
      </c>
      <c r="K1040" t="s">
        <v>28</v>
      </c>
      <c r="L1040" t="s">
        <v>94</v>
      </c>
      <c r="M1040">
        <v>5</v>
      </c>
      <c r="N1040">
        <v>7</v>
      </c>
      <c r="O1040">
        <v>2800</v>
      </c>
      <c r="P1040">
        <v>2000</v>
      </c>
      <c r="Q1040">
        <v>800</v>
      </c>
      <c r="R1040" t="s">
        <v>82</v>
      </c>
      <c r="S1040" t="s">
        <v>43</v>
      </c>
      <c r="T1040">
        <v>0</v>
      </c>
      <c r="U1040" t="s">
        <v>44</v>
      </c>
      <c r="V1040" t="s">
        <v>33</v>
      </c>
    </row>
    <row r="1041" spans="1:22" x14ac:dyDescent="0.35">
      <c r="A1041" s="1">
        <v>45464</v>
      </c>
      <c r="B1041" t="s">
        <v>1097</v>
      </c>
      <c r="C1041" t="s">
        <v>84</v>
      </c>
      <c r="D1041" s="1">
        <v>19647</v>
      </c>
      <c r="E1041" t="s">
        <v>98</v>
      </c>
      <c r="F1041">
        <v>353</v>
      </c>
      <c r="G1041" t="s">
        <v>67</v>
      </c>
      <c r="H1041" t="s">
        <v>55</v>
      </c>
      <c r="I1041" t="s">
        <v>27</v>
      </c>
      <c r="J1041">
        <v>71</v>
      </c>
      <c r="K1041" t="s">
        <v>28</v>
      </c>
      <c r="L1041" t="s">
        <v>68</v>
      </c>
      <c r="M1041">
        <v>18</v>
      </c>
      <c r="N1041">
        <v>22</v>
      </c>
      <c r="O1041">
        <v>7766</v>
      </c>
      <c r="P1041">
        <v>6354</v>
      </c>
      <c r="Q1041">
        <v>1412</v>
      </c>
      <c r="R1041" t="s">
        <v>30</v>
      </c>
      <c r="S1041" t="s">
        <v>63</v>
      </c>
      <c r="T1041">
        <v>5</v>
      </c>
      <c r="U1041" t="s">
        <v>32</v>
      </c>
      <c r="V1041" t="s">
        <v>45</v>
      </c>
    </row>
    <row r="1042" spans="1:22" x14ac:dyDescent="0.35">
      <c r="A1042" s="1">
        <v>45486</v>
      </c>
      <c r="B1042" t="s">
        <v>1098</v>
      </c>
      <c r="C1042" t="s">
        <v>78</v>
      </c>
      <c r="D1042" s="1">
        <v>20761</v>
      </c>
      <c r="E1042" t="s">
        <v>98</v>
      </c>
      <c r="F1042">
        <v>145</v>
      </c>
      <c r="G1042" t="s">
        <v>25</v>
      </c>
      <c r="H1042" t="s">
        <v>49</v>
      </c>
      <c r="I1042" t="s">
        <v>27</v>
      </c>
      <c r="J1042">
        <v>68</v>
      </c>
      <c r="K1042" t="s">
        <v>28</v>
      </c>
      <c r="L1042" t="s">
        <v>29</v>
      </c>
      <c r="M1042">
        <v>10</v>
      </c>
      <c r="N1042">
        <v>14</v>
      </c>
      <c r="O1042">
        <v>2030</v>
      </c>
      <c r="P1042">
        <v>1450</v>
      </c>
      <c r="Q1042">
        <v>580</v>
      </c>
      <c r="R1042" t="s">
        <v>30</v>
      </c>
      <c r="S1042" t="s">
        <v>69</v>
      </c>
      <c r="T1042">
        <v>6</v>
      </c>
      <c r="U1042" t="s">
        <v>44</v>
      </c>
      <c r="V1042" t="s">
        <v>90</v>
      </c>
    </row>
    <row r="1043" spans="1:22" x14ac:dyDescent="0.35">
      <c r="A1043" s="1">
        <v>45430</v>
      </c>
      <c r="B1043" t="s">
        <v>1099</v>
      </c>
      <c r="C1043" t="s">
        <v>47</v>
      </c>
      <c r="D1043" s="1">
        <v>20807</v>
      </c>
      <c r="E1043" t="s">
        <v>71</v>
      </c>
      <c r="F1043">
        <v>400</v>
      </c>
      <c r="G1043" t="s">
        <v>85</v>
      </c>
      <c r="H1043" t="s">
        <v>80</v>
      </c>
      <c r="I1043" t="s">
        <v>27</v>
      </c>
      <c r="J1043">
        <v>67</v>
      </c>
      <c r="K1043" t="s">
        <v>28</v>
      </c>
      <c r="L1043" t="s">
        <v>86</v>
      </c>
      <c r="M1043">
        <v>18</v>
      </c>
      <c r="N1043">
        <v>36</v>
      </c>
      <c r="O1043">
        <v>14400</v>
      </c>
      <c r="P1043">
        <v>7200</v>
      </c>
      <c r="Q1043">
        <v>7200</v>
      </c>
      <c r="R1043" t="s">
        <v>30</v>
      </c>
      <c r="S1043" t="s">
        <v>69</v>
      </c>
      <c r="T1043">
        <v>6</v>
      </c>
      <c r="U1043" t="s">
        <v>44</v>
      </c>
      <c r="V1043" t="s">
        <v>40</v>
      </c>
    </row>
    <row r="1044" spans="1:22" x14ac:dyDescent="0.35">
      <c r="A1044" s="1">
        <v>45431</v>
      </c>
      <c r="B1044" t="s">
        <v>1100</v>
      </c>
      <c r="C1044" t="s">
        <v>113</v>
      </c>
      <c r="D1044" s="1">
        <v>22419</v>
      </c>
      <c r="E1044" t="s">
        <v>36</v>
      </c>
      <c r="F1044">
        <v>438</v>
      </c>
      <c r="G1044" t="s">
        <v>48</v>
      </c>
      <c r="H1044" t="s">
        <v>55</v>
      </c>
      <c r="I1044" t="s">
        <v>27</v>
      </c>
      <c r="J1044">
        <v>63</v>
      </c>
      <c r="K1044" t="s">
        <v>28</v>
      </c>
      <c r="L1044" t="s">
        <v>51</v>
      </c>
      <c r="M1044">
        <v>10</v>
      </c>
      <c r="N1044">
        <v>11</v>
      </c>
      <c r="O1044">
        <v>4818</v>
      </c>
      <c r="P1044">
        <v>4380</v>
      </c>
      <c r="Q1044">
        <v>438</v>
      </c>
      <c r="R1044" t="s">
        <v>30</v>
      </c>
      <c r="S1044" t="s">
        <v>43</v>
      </c>
      <c r="T1044">
        <v>0</v>
      </c>
      <c r="U1044" t="s">
        <v>44</v>
      </c>
      <c r="V1044" t="s">
        <v>40</v>
      </c>
    </row>
    <row r="1045" spans="1:22" x14ac:dyDescent="0.35">
      <c r="A1045" s="1">
        <v>45431</v>
      </c>
      <c r="B1045" t="s">
        <v>1101</v>
      </c>
      <c r="C1045" t="s">
        <v>23</v>
      </c>
      <c r="D1045" s="1">
        <v>31280</v>
      </c>
      <c r="E1045" t="s">
        <v>98</v>
      </c>
      <c r="F1045">
        <v>246</v>
      </c>
      <c r="G1045" t="s">
        <v>85</v>
      </c>
      <c r="H1045" t="s">
        <v>80</v>
      </c>
      <c r="I1045" t="s">
        <v>27</v>
      </c>
      <c r="J1045">
        <v>39</v>
      </c>
      <c r="K1045" t="s">
        <v>61</v>
      </c>
      <c r="L1045" t="s">
        <v>86</v>
      </c>
      <c r="M1045">
        <v>18</v>
      </c>
      <c r="N1045">
        <v>36</v>
      </c>
      <c r="O1045">
        <v>8856</v>
      </c>
      <c r="P1045">
        <v>4428</v>
      </c>
      <c r="Q1045">
        <v>4428</v>
      </c>
      <c r="R1045" t="s">
        <v>30</v>
      </c>
      <c r="S1045" t="s">
        <v>43</v>
      </c>
      <c r="T1045">
        <v>0</v>
      </c>
      <c r="U1045" t="s">
        <v>44</v>
      </c>
      <c r="V1045" t="s">
        <v>40</v>
      </c>
    </row>
    <row r="1046" spans="1:22" x14ac:dyDescent="0.35">
      <c r="A1046" s="1">
        <v>45374</v>
      </c>
      <c r="B1046" t="s">
        <v>1102</v>
      </c>
      <c r="C1046" t="s">
        <v>84</v>
      </c>
      <c r="D1046" s="1">
        <v>37119</v>
      </c>
      <c r="E1046" t="s">
        <v>98</v>
      </c>
      <c r="F1046">
        <v>203</v>
      </c>
      <c r="G1046" t="s">
        <v>95</v>
      </c>
      <c r="H1046" t="s">
        <v>55</v>
      </c>
      <c r="I1046" t="s">
        <v>27</v>
      </c>
      <c r="J1046">
        <v>23</v>
      </c>
      <c r="K1046" t="s">
        <v>50</v>
      </c>
      <c r="L1046" t="s">
        <v>96</v>
      </c>
      <c r="M1046">
        <v>3</v>
      </c>
      <c r="N1046">
        <v>5</v>
      </c>
      <c r="O1046">
        <v>1015</v>
      </c>
      <c r="P1046">
        <v>609</v>
      </c>
      <c r="Q1046">
        <v>406</v>
      </c>
      <c r="R1046" t="s">
        <v>82</v>
      </c>
      <c r="S1046" t="s">
        <v>69</v>
      </c>
      <c r="T1046">
        <v>6</v>
      </c>
      <c r="U1046" t="s">
        <v>44</v>
      </c>
      <c r="V1046" t="s">
        <v>52</v>
      </c>
    </row>
    <row r="1047" spans="1:22" x14ac:dyDescent="0.35">
      <c r="A1047" s="1">
        <v>45369</v>
      </c>
      <c r="B1047" t="s">
        <v>1103</v>
      </c>
      <c r="C1047" t="s">
        <v>78</v>
      </c>
      <c r="D1047" s="1">
        <v>38391</v>
      </c>
      <c r="E1047" t="s">
        <v>98</v>
      </c>
      <c r="F1047">
        <v>85</v>
      </c>
      <c r="G1047" t="s">
        <v>25</v>
      </c>
      <c r="H1047" t="s">
        <v>41</v>
      </c>
      <c r="I1047" t="s">
        <v>27</v>
      </c>
      <c r="J1047">
        <v>19</v>
      </c>
      <c r="K1047" t="s">
        <v>50</v>
      </c>
      <c r="L1047" t="s">
        <v>29</v>
      </c>
      <c r="M1047">
        <v>10</v>
      </c>
      <c r="N1047">
        <v>14</v>
      </c>
      <c r="O1047">
        <v>1190</v>
      </c>
      <c r="P1047">
        <v>850</v>
      </c>
      <c r="Q1047">
        <v>340</v>
      </c>
      <c r="R1047" t="s">
        <v>30</v>
      </c>
      <c r="S1047" t="s">
        <v>39</v>
      </c>
      <c r="T1047">
        <v>1</v>
      </c>
      <c r="U1047" t="s">
        <v>32</v>
      </c>
      <c r="V1047" t="s">
        <v>52</v>
      </c>
    </row>
    <row r="1048" spans="1:22" x14ac:dyDescent="0.35">
      <c r="A1048" s="1">
        <v>45359</v>
      </c>
      <c r="B1048" t="s">
        <v>1104</v>
      </c>
      <c r="C1048" t="s">
        <v>107</v>
      </c>
      <c r="D1048" s="1">
        <v>27507</v>
      </c>
      <c r="E1048" t="s">
        <v>71</v>
      </c>
      <c r="F1048">
        <v>170</v>
      </c>
      <c r="G1048" t="s">
        <v>59</v>
      </c>
      <c r="H1048" t="s">
        <v>41</v>
      </c>
      <c r="I1048" t="s">
        <v>27</v>
      </c>
      <c r="J1048">
        <v>49</v>
      </c>
      <c r="K1048" t="s">
        <v>42</v>
      </c>
      <c r="L1048" t="s">
        <v>62</v>
      </c>
      <c r="M1048">
        <v>10</v>
      </c>
      <c r="N1048">
        <v>45</v>
      </c>
      <c r="O1048">
        <v>7650</v>
      </c>
      <c r="P1048">
        <v>1700</v>
      </c>
      <c r="Q1048">
        <v>5950</v>
      </c>
      <c r="R1048" t="s">
        <v>30</v>
      </c>
      <c r="S1048" t="s">
        <v>63</v>
      </c>
      <c r="T1048">
        <v>5</v>
      </c>
      <c r="U1048" t="s">
        <v>32</v>
      </c>
      <c r="V1048" t="s">
        <v>52</v>
      </c>
    </row>
    <row r="1049" spans="1:22" x14ac:dyDescent="0.35">
      <c r="A1049" s="1">
        <v>45484</v>
      </c>
      <c r="B1049" t="s">
        <v>1105</v>
      </c>
      <c r="C1049" t="s">
        <v>78</v>
      </c>
      <c r="D1049" s="1">
        <v>35271</v>
      </c>
      <c r="E1049" t="s">
        <v>98</v>
      </c>
      <c r="F1049">
        <v>420</v>
      </c>
      <c r="G1049" t="s">
        <v>93</v>
      </c>
      <c r="H1049" t="s">
        <v>74</v>
      </c>
      <c r="I1049" t="s">
        <v>27</v>
      </c>
      <c r="J1049">
        <v>28</v>
      </c>
      <c r="K1049" t="s">
        <v>50</v>
      </c>
      <c r="L1049" t="s">
        <v>94</v>
      </c>
      <c r="M1049">
        <v>5</v>
      </c>
      <c r="N1049">
        <v>7</v>
      </c>
      <c r="O1049">
        <v>2940</v>
      </c>
      <c r="P1049">
        <v>2100</v>
      </c>
      <c r="Q1049">
        <v>840</v>
      </c>
      <c r="R1049" t="s">
        <v>82</v>
      </c>
      <c r="S1049" t="s">
        <v>76</v>
      </c>
      <c r="T1049">
        <v>4</v>
      </c>
      <c r="U1049" t="s">
        <v>32</v>
      </c>
      <c r="V1049" t="s">
        <v>90</v>
      </c>
    </row>
    <row r="1050" spans="1:22" x14ac:dyDescent="0.35">
      <c r="A1050" s="1">
        <v>45365</v>
      </c>
      <c r="B1050" t="s">
        <v>1106</v>
      </c>
      <c r="C1050" t="s">
        <v>113</v>
      </c>
      <c r="D1050" s="1">
        <v>28490</v>
      </c>
      <c r="E1050" t="s">
        <v>24</v>
      </c>
      <c r="F1050">
        <v>247</v>
      </c>
      <c r="G1050" t="s">
        <v>85</v>
      </c>
      <c r="H1050" t="s">
        <v>37</v>
      </c>
      <c r="I1050" t="s">
        <v>27</v>
      </c>
      <c r="J1050">
        <v>46</v>
      </c>
      <c r="K1050" t="s">
        <v>42</v>
      </c>
      <c r="L1050" t="s">
        <v>86</v>
      </c>
      <c r="M1050">
        <v>18</v>
      </c>
      <c r="N1050">
        <v>36</v>
      </c>
      <c r="O1050">
        <v>8892</v>
      </c>
      <c r="P1050">
        <v>4446</v>
      </c>
      <c r="Q1050">
        <v>4446</v>
      </c>
      <c r="R1050" t="s">
        <v>30</v>
      </c>
      <c r="S1050" t="s">
        <v>76</v>
      </c>
      <c r="T1050">
        <v>4</v>
      </c>
      <c r="U1050" t="s">
        <v>32</v>
      </c>
      <c r="V1050" t="s">
        <v>52</v>
      </c>
    </row>
    <row r="1051" spans="1:22" x14ac:dyDescent="0.35">
      <c r="A1051" s="1">
        <v>45501</v>
      </c>
      <c r="B1051" t="s">
        <v>1107</v>
      </c>
      <c r="C1051" t="s">
        <v>35</v>
      </c>
      <c r="D1051" s="1">
        <v>30397</v>
      </c>
      <c r="E1051" t="s">
        <v>36</v>
      </c>
      <c r="F1051">
        <v>283</v>
      </c>
      <c r="G1051" t="s">
        <v>85</v>
      </c>
      <c r="H1051" t="s">
        <v>49</v>
      </c>
      <c r="I1051" t="s">
        <v>27</v>
      </c>
      <c r="J1051">
        <v>41</v>
      </c>
      <c r="K1051" t="s">
        <v>61</v>
      </c>
      <c r="L1051" t="s">
        <v>86</v>
      </c>
      <c r="M1051">
        <v>18</v>
      </c>
      <c r="N1051">
        <v>36</v>
      </c>
      <c r="O1051">
        <v>10188</v>
      </c>
      <c r="P1051">
        <v>5094</v>
      </c>
      <c r="Q1051">
        <v>5094</v>
      </c>
      <c r="R1051" t="s">
        <v>30</v>
      </c>
      <c r="S1051" t="s">
        <v>43</v>
      </c>
      <c r="T1051">
        <v>0</v>
      </c>
      <c r="U1051" t="s">
        <v>44</v>
      </c>
      <c r="V1051" t="s">
        <v>90</v>
      </c>
    </row>
    <row r="1052" spans="1:22" x14ac:dyDescent="0.35">
      <c r="A1052" s="1">
        <v>45377</v>
      </c>
      <c r="B1052" t="s">
        <v>446</v>
      </c>
      <c r="C1052" t="s">
        <v>113</v>
      </c>
      <c r="D1052" s="1">
        <v>17626</v>
      </c>
      <c r="E1052" t="s">
        <v>36</v>
      </c>
      <c r="F1052">
        <v>277</v>
      </c>
      <c r="G1052" t="s">
        <v>95</v>
      </c>
      <c r="H1052" t="s">
        <v>80</v>
      </c>
      <c r="I1052" t="s">
        <v>27</v>
      </c>
      <c r="J1052">
        <v>76</v>
      </c>
      <c r="K1052" t="s">
        <v>56</v>
      </c>
      <c r="L1052" t="s">
        <v>96</v>
      </c>
      <c r="M1052">
        <v>3</v>
      </c>
      <c r="N1052">
        <v>5</v>
      </c>
      <c r="O1052">
        <v>1385</v>
      </c>
      <c r="P1052">
        <v>831</v>
      </c>
      <c r="Q1052">
        <v>554</v>
      </c>
      <c r="R1052" t="s">
        <v>82</v>
      </c>
      <c r="S1052" t="s">
        <v>31</v>
      </c>
      <c r="T1052">
        <v>2</v>
      </c>
      <c r="U1052" t="s">
        <v>32</v>
      </c>
      <c r="V1052" t="s">
        <v>52</v>
      </c>
    </row>
    <row r="1053" spans="1:22" x14ac:dyDescent="0.35">
      <c r="A1053" s="1">
        <v>45429</v>
      </c>
      <c r="B1053" t="s">
        <v>1108</v>
      </c>
      <c r="C1053" t="s">
        <v>35</v>
      </c>
      <c r="D1053" s="1">
        <v>29862</v>
      </c>
      <c r="E1053" t="s">
        <v>24</v>
      </c>
      <c r="F1053">
        <v>18</v>
      </c>
      <c r="G1053" t="s">
        <v>48</v>
      </c>
      <c r="H1053" t="s">
        <v>55</v>
      </c>
      <c r="I1053" t="s">
        <v>27</v>
      </c>
      <c r="J1053">
        <v>43</v>
      </c>
      <c r="K1053" t="s">
        <v>61</v>
      </c>
      <c r="L1053" t="s">
        <v>51</v>
      </c>
      <c r="M1053">
        <v>10</v>
      </c>
      <c r="N1053">
        <v>11</v>
      </c>
      <c r="O1053">
        <v>198</v>
      </c>
      <c r="P1053">
        <v>180</v>
      </c>
      <c r="Q1053">
        <v>18</v>
      </c>
      <c r="R1053" t="s">
        <v>30</v>
      </c>
      <c r="S1053" t="s">
        <v>63</v>
      </c>
      <c r="T1053">
        <v>5</v>
      </c>
      <c r="U1053" t="s">
        <v>32</v>
      </c>
      <c r="V1053" t="s">
        <v>40</v>
      </c>
    </row>
    <row r="1054" spans="1:22" x14ac:dyDescent="0.35">
      <c r="A1054" s="1">
        <v>45333</v>
      </c>
      <c r="B1054" t="s">
        <v>1109</v>
      </c>
      <c r="C1054" t="s">
        <v>23</v>
      </c>
      <c r="D1054" s="1">
        <v>33158</v>
      </c>
      <c r="E1054" t="s">
        <v>36</v>
      </c>
      <c r="F1054">
        <v>69</v>
      </c>
      <c r="G1054" t="s">
        <v>95</v>
      </c>
      <c r="H1054" t="s">
        <v>80</v>
      </c>
      <c r="I1054" t="s">
        <v>27</v>
      </c>
      <c r="J1054">
        <v>33</v>
      </c>
      <c r="K1054" t="s">
        <v>61</v>
      </c>
      <c r="L1054" t="s">
        <v>96</v>
      </c>
      <c r="M1054">
        <v>3</v>
      </c>
      <c r="N1054">
        <v>5</v>
      </c>
      <c r="O1054">
        <v>345</v>
      </c>
      <c r="P1054">
        <v>207</v>
      </c>
      <c r="Q1054">
        <v>138</v>
      </c>
      <c r="R1054" t="s">
        <v>82</v>
      </c>
      <c r="S1054" t="s">
        <v>43</v>
      </c>
      <c r="T1054">
        <v>0</v>
      </c>
      <c r="U1054" t="s">
        <v>44</v>
      </c>
      <c r="V1054" t="s">
        <v>33</v>
      </c>
    </row>
    <row r="1055" spans="1:22" x14ac:dyDescent="0.35">
      <c r="A1055" s="1">
        <v>45312</v>
      </c>
      <c r="B1055" t="s">
        <v>1110</v>
      </c>
      <c r="C1055" t="s">
        <v>78</v>
      </c>
      <c r="D1055" s="1">
        <v>35148</v>
      </c>
      <c r="E1055" t="s">
        <v>36</v>
      </c>
      <c r="F1055">
        <v>303</v>
      </c>
      <c r="G1055" t="s">
        <v>48</v>
      </c>
      <c r="H1055" t="s">
        <v>55</v>
      </c>
      <c r="I1055" t="s">
        <v>27</v>
      </c>
      <c r="J1055">
        <v>28</v>
      </c>
      <c r="K1055" t="s">
        <v>50</v>
      </c>
      <c r="L1055" t="s">
        <v>51</v>
      </c>
      <c r="M1055">
        <v>10</v>
      </c>
      <c r="N1055">
        <v>11</v>
      </c>
      <c r="O1055">
        <v>3333</v>
      </c>
      <c r="P1055">
        <v>3030</v>
      </c>
      <c r="Q1055">
        <v>303</v>
      </c>
      <c r="R1055" t="s">
        <v>30</v>
      </c>
      <c r="S1055" t="s">
        <v>43</v>
      </c>
      <c r="T1055">
        <v>0</v>
      </c>
      <c r="U1055" t="s">
        <v>44</v>
      </c>
      <c r="V1055" t="s">
        <v>70</v>
      </c>
    </row>
    <row r="1056" spans="1:22" x14ac:dyDescent="0.35">
      <c r="A1056" s="1">
        <v>45465</v>
      </c>
      <c r="B1056" t="s">
        <v>1111</v>
      </c>
      <c r="C1056" t="s">
        <v>100</v>
      </c>
      <c r="D1056" s="1">
        <v>31021</v>
      </c>
      <c r="E1056" t="s">
        <v>71</v>
      </c>
      <c r="F1056">
        <v>392</v>
      </c>
      <c r="G1056" t="s">
        <v>73</v>
      </c>
      <c r="H1056" t="s">
        <v>55</v>
      </c>
      <c r="I1056" t="s">
        <v>27</v>
      </c>
      <c r="J1056">
        <v>40</v>
      </c>
      <c r="K1056" t="s">
        <v>61</v>
      </c>
      <c r="L1056" t="s">
        <v>75</v>
      </c>
      <c r="M1056">
        <v>14</v>
      </c>
      <c r="N1056">
        <v>28</v>
      </c>
      <c r="O1056">
        <v>10976</v>
      </c>
      <c r="P1056">
        <v>5488</v>
      </c>
      <c r="Q1056">
        <v>5488</v>
      </c>
      <c r="R1056" t="s">
        <v>30</v>
      </c>
      <c r="S1056" t="s">
        <v>69</v>
      </c>
      <c r="T1056">
        <v>6</v>
      </c>
      <c r="U1056" t="s">
        <v>44</v>
      </c>
      <c r="V1056" t="s">
        <v>45</v>
      </c>
    </row>
    <row r="1057" spans="1:22" x14ac:dyDescent="0.35">
      <c r="A1057" s="1">
        <v>45418</v>
      </c>
      <c r="B1057" t="s">
        <v>1112</v>
      </c>
      <c r="C1057" t="s">
        <v>113</v>
      </c>
      <c r="D1057" s="1">
        <v>16829</v>
      </c>
      <c r="E1057" t="s">
        <v>98</v>
      </c>
      <c r="F1057">
        <v>335</v>
      </c>
      <c r="G1057" t="s">
        <v>59</v>
      </c>
      <c r="H1057" t="s">
        <v>49</v>
      </c>
      <c r="I1057" t="s">
        <v>27</v>
      </c>
      <c r="J1057">
        <v>78</v>
      </c>
      <c r="K1057" t="s">
        <v>56</v>
      </c>
      <c r="L1057" t="s">
        <v>62</v>
      </c>
      <c r="M1057">
        <v>10</v>
      </c>
      <c r="N1057">
        <v>45</v>
      </c>
      <c r="O1057">
        <v>15075</v>
      </c>
      <c r="P1057">
        <v>3350</v>
      </c>
      <c r="Q1057">
        <v>11725</v>
      </c>
      <c r="R1057" t="s">
        <v>30</v>
      </c>
      <c r="S1057" t="s">
        <v>39</v>
      </c>
      <c r="T1057">
        <v>1</v>
      </c>
      <c r="U1057" t="s">
        <v>32</v>
      </c>
      <c r="V1057" t="s">
        <v>40</v>
      </c>
    </row>
    <row r="1058" spans="1:22" x14ac:dyDescent="0.35">
      <c r="A1058" s="1">
        <v>45330</v>
      </c>
      <c r="B1058" t="s">
        <v>1113</v>
      </c>
      <c r="C1058" t="s">
        <v>104</v>
      </c>
      <c r="D1058" s="1">
        <v>34875</v>
      </c>
      <c r="E1058" t="s">
        <v>98</v>
      </c>
      <c r="F1058">
        <v>226</v>
      </c>
      <c r="G1058" t="s">
        <v>59</v>
      </c>
      <c r="H1058" t="s">
        <v>80</v>
      </c>
      <c r="I1058" t="s">
        <v>27</v>
      </c>
      <c r="J1058">
        <v>29</v>
      </c>
      <c r="K1058" t="s">
        <v>50</v>
      </c>
      <c r="L1058" t="s">
        <v>62</v>
      </c>
      <c r="M1058">
        <v>10</v>
      </c>
      <c r="N1058">
        <v>45</v>
      </c>
      <c r="O1058">
        <v>10170</v>
      </c>
      <c r="P1058">
        <v>2260</v>
      </c>
      <c r="Q1058">
        <v>7910</v>
      </c>
      <c r="R1058" t="s">
        <v>30</v>
      </c>
      <c r="S1058" t="s">
        <v>76</v>
      </c>
      <c r="T1058">
        <v>4</v>
      </c>
      <c r="U1058" t="s">
        <v>32</v>
      </c>
      <c r="V1058" t="s">
        <v>33</v>
      </c>
    </row>
    <row r="1059" spans="1:22" x14ac:dyDescent="0.35">
      <c r="A1059" s="1">
        <v>45385</v>
      </c>
      <c r="B1059" t="s">
        <v>1114</v>
      </c>
      <c r="C1059" t="s">
        <v>54</v>
      </c>
      <c r="D1059" s="1">
        <v>35157</v>
      </c>
      <c r="E1059" t="s">
        <v>36</v>
      </c>
      <c r="F1059">
        <v>356</v>
      </c>
      <c r="G1059" t="s">
        <v>48</v>
      </c>
      <c r="H1059" t="s">
        <v>55</v>
      </c>
      <c r="I1059" t="s">
        <v>27</v>
      </c>
      <c r="J1059">
        <v>28</v>
      </c>
      <c r="K1059" t="s">
        <v>50</v>
      </c>
      <c r="L1059" t="s">
        <v>51</v>
      </c>
      <c r="M1059">
        <v>10</v>
      </c>
      <c r="N1059">
        <v>11</v>
      </c>
      <c r="O1059">
        <v>3916</v>
      </c>
      <c r="P1059">
        <v>3560</v>
      </c>
      <c r="Q1059">
        <v>356</v>
      </c>
      <c r="R1059" t="s">
        <v>30</v>
      </c>
      <c r="S1059" t="s">
        <v>57</v>
      </c>
      <c r="T1059">
        <v>3</v>
      </c>
      <c r="U1059" t="s">
        <v>32</v>
      </c>
      <c r="V1059" t="s">
        <v>72</v>
      </c>
    </row>
    <row r="1060" spans="1:22" x14ac:dyDescent="0.35">
      <c r="A1060" s="1">
        <v>45407</v>
      </c>
      <c r="B1060" t="s">
        <v>1115</v>
      </c>
      <c r="C1060" t="s">
        <v>47</v>
      </c>
      <c r="D1060" s="1">
        <v>21058</v>
      </c>
      <c r="E1060" t="s">
        <v>36</v>
      </c>
      <c r="F1060">
        <v>475</v>
      </c>
      <c r="G1060" t="s">
        <v>59</v>
      </c>
      <c r="H1060" t="s">
        <v>80</v>
      </c>
      <c r="I1060" t="s">
        <v>27</v>
      </c>
      <c r="J1060">
        <v>67</v>
      </c>
      <c r="K1060" t="s">
        <v>28</v>
      </c>
      <c r="L1060" t="s">
        <v>62</v>
      </c>
      <c r="M1060">
        <v>10</v>
      </c>
      <c r="N1060">
        <v>45</v>
      </c>
      <c r="O1060">
        <v>21375</v>
      </c>
      <c r="P1060">
        <v>4750</v>
      </c>
      <c r="Q1060">
        <v>16625</v>
      </c>
      <c r="R1060" t="s">
        <v>30</v>
      </c>
      <c r="S1060" t="s">
        <v>76</v>
      </c>
      <c r="T1060">
        <v>4</v>
      </c>
      <c r="U1060" t="s">
        <v>32</v>
      </c>
      <c r="V1060" t="s">
        <v>72</v>
      </c>
    </row>
    <row r="1061" spans="1:22" x14ac:dyDescent="0.35">
      <c r="A1061" s="1">
        <v>45479</v>
      </c>
      <c r="B1061" t="s">
        <v>1116</v>
      </c>
      <c r="C1061" t="s">
        <v>35</v>
      </c>
      <c r="D1061" s="1">
        <v>23842</v>
      </c>
      <c r="E1061" t="s">
        <v>98</v>
      </c>
      <c r="F1061">
        <v>363</v>
      </c>
      <c r="G1061" t="s">
        <v>79</v>
      </c>
      <c r="H1061" t="s">
        <v>55</v>
      </c>
      <c r="I1061" t="s">
        <v>27</v>
      </c>
      <c r="J1061">
        <v>59</v>
      </c>
      <c r="K1061" t="s">
        <v>42</v>
      </c>
      <c r="L1061" t="s">
        <v>81</v>
      </c>
      <c r="M1061">
        <v>7</v>
      </c>
      <c r="N1061">
        <v>9</v>
      </c>
      <c r="O1061">
        <v>3267</v>
      </c>
      <c r="P1061">
        <v>2541</v>
      </c>
      <c r="Q1061">
        <v>726</v>
      </c>
      <c r="R1061" t="s">
        <v>82</v>
      </c>
      <c r="S1061" t="s">
        <v>69</v>
      </c>
      <c r="T1061">
        <v>6</v>
      </c>
      <c r="U1061" t="s">
        <v>44</v>
      </c>
      <c r="V1061" t="s">
        <v>90</v>
      </c>
    </row>
    <row r="1062" spans="1:22" x14ac:dyDescent="0.35">
      <c r="A1062" s="1">
        <v>45296</v>
      </c>
      <c r="B1062" t="s">
        <v>1117</v>
      </c>
      <c r="C1062" t="s">
        <v>104</v>
      </c>
      <c r="D1062" s="1">
        <v>24208</v>
      </c>
      <c r="E1062" t="s">
        <v>24</v>
      </c>
      <c r="F1062">
        <v>280</v>
      </c>
      <c r="G1062" t="s">
        <v>59</v>
      </c>
      <c r="H1062" t="s">
        <v>41</v>
      </c>
      <c r="I1062" t="s">
        <v>38</v>
      </c>
      <c r="J1062">
        <v>58</v>
      </c>
      <c r="K1062" t="s">
        <v>42</v>
      </c>
      <c r="L1062" t="s">
        <v>62</v>
      </c>
      <c r="M1062">
        <v>10</v>
      </c>
      <c r="N1062">
        <v>45</v>
      </c>
      <c r="O1062">
        <v>12600</v>
      </c>
      <c r="P1062">
        <v>2800</v>
      </c>
      <c r="Q1062">
        <v>9800</v>
      </c>
      <c r="R1062" t="s">
        <v>30</v>
      </c>
      <c r="S1062" t="s">
        <v>63</v>
      </c>
      <c r="T1062">
        <v>5</v>
      </c>
      <c r="U1062" t="s">
        <v>32</v>
      </c>
      <c r="V1062" t="s">
        <v>70</v>
      </c>
    </row>
    <row r="1063" spans="1:22" x14ac:dyDescent="0.35">
      <c r="A1063" s="1">
        <v>45450</v>
      </c>
      <c r="B1063" t="s">
        <v>1118</v>
      </c>
      <c r="C1063" t="s">
        <v>113</v>
      </c>
      <c r="D1063" s="1">
        <v>35054</v>
      </c>
      <c r="E1063" t="s">
        <v>98</v>
      </c>
      <c r="F1063">
        <v>251</v>
      </c>
      <c r="G1063" t="s">
        <v>93</v>
      </c>
      <c r="H1063" t="s">
        <v>41</v>
      </c>
      <c r="I1063" t="s">
        <v>27</v>
      </c>
      <c r="J1063">
        <v>28</v>
      </c>
      <c r="K1063" t="s">
        <v>50</v>
      </c>
      <c r="L1063" t="s">
        <v>94</v>
      </c>
      <c r="M1063">
        <v>5</v>
      </c>
      <c r="N1063">
        <v>7</v>
      </c>
      <c r="O1063">
        <v>1757</v>
      </c>
      <c r="P1063">
        <v>1255</v>
      </c>
      <c r="Q1063">
        <v>502</v>
      </c>
      <c r="R1063" t="s">
        <v>82</v>
      </c>
      <c r="S1063" t="s">
        <v>63</v>
      </c>
      <c r="T1063">
        <v>5</v>
      </c>
      <c r="U1063" t="s">
        <v>32</v>
      </c>
      <c r="V1063" t="s">
        <v>45</v>
      </c>
    </row>
    <row r="1064" spans="1:22" x14ac:dyDescent="0.35">
      <c r="A1064" s="1">
        <v>45447</v>
      </c>
      <c r="B1064" t="s">
        <v>1119</v>
      </c>
      <c r="C1064" t="s">
        <v>107</v>
      </c>
      <c r="D1064" s="1">
        <v>27517</v>
      </c>
      <c r="E1064" t="s">
        <v>24</v>
      </c>
      <c r="F1064">
        <v>203</v>
      </c>
      <c r="G1064" t="s">
        <v>85</v>
      </c>
      <c r="H1064" t="s">
        <v>74</v>
      </c>
      <c r="I1064" t="s">
        <v>27</v>
      </c>
      <c r="J1064">
        <v>49</v>
      </c>
      <c r="K1064" t="s">
        <v>42</v>
      </c>
      <c r="L1064" t="s">
        <v>86</v>
      </c>
      <c r="M1064">
        <v>18</v>
      </c>
      <c r="N1064">
        <v>36</v>
      </c>
      <c r="O1064">
        <v>7308</v>
      </c>
      <c r="P1064">
        <v>3654</v>
      </c>
      <c r="Q1064">
        <v>3654</v>
      </c>
      <c r="R1064" t="s">
        <v>30</v>
      </c>
      <c r="S1064" t="s">
        <v>31</v>
      </c>
      <c r="T1064">
        <v>2</v>
      </c>
      <c r="U1064" t="s">
        <v>32</v>
      </c>
      <c r="V1064" t="s">
        <v>45</v>
      </c>
    </row>
    <row r="1065" spans="1:22" x14ac:dyDescent="0.35">
      <c r="A1065" s="1">
        <v>45315</v>
      </c>
      <c r="B1065" t="s">
        <v>1120</v>
      </c>
      <c r="C1065" t="s">
        <v>54</v>
      </c>
      <c r="D1065" s="1">
        <v>33163</v>
      </c>
      <c r="E1065" t="s">
        <v>36</v>
      </c>
      <c r="F1065">
        <v>452</v>
      </c>
      <c r="G1065" t="s">
        <v>73</v>
      </c>
      <c r="H1065" t="s">
        <v>37</v>
      </c>
      <c r="I1065" t="s">
        <v>27</v>
      </c>
      <c r="J1065">
        <v>33</v>
      </c>
      <c r="K1065" t="s">
        <v>61</v>
      </c>
      <c r="L1065" t="s">
        <v>75</v>
      </c>
      <c r="M1065">
        <v>14</v>
      </c>
      <c r="N1065">
        <v>28</v>
      </c>
      <c r="O1065">
        <v>12656</v>
      </c>
      <c r="P1065">
        <v>6328</v>
      </c>
      <c r="Q1065">
        <v>6328</v>
      </c>
      <c r="R1065" t="s">
        <v>30</v>
      </c>
      <c r="S1065" t="s">
        <v>57</v>
      </c>
      <c r="T1065">
        <v>3</v>
      </c>
      <c r="U1065" t="s">
        <v>32</v>
      </c>
      <c r="V1065" t="s">
        <v>70</v>
      </c>
    </row>
    <row r="1066" spans="1:22" x14ac:dyDescent="0.35">
      <c r="A1066" s="1">
        <v>45319</v>
      </c>
      <c r="B1066" t="s">
        <v>1121</v>
      </c>
      <c r="C1066" t="s">
        <v>54</v>
      </c>
      <c r="D1066" s="1">
        <v>16781</v>
      </c>
      <c r="E1066" t="s">
        <v>98</v>
      </c>
      <c r="F1066">
        <v>125</v>
      </c>
      <c r="G1066" t="s">
        <v>48</v>
      </c>
      <c r="H1066" t="s">
        <v>49</v>
      </c>
      <c r="I1066" t="s">
        <v>27</v>
      </c>
      <c r="J1066">
        <v>78</v>
      </c>
      <c r="K1066" t="s">
        <v>56</v>
      </c>
      <c r="L1066" t="s">
        <v>51</v>
      </c>
      <c r="M1066">
        <v>10</v>
      </c>
      <c r="N1066">
        <v>11</v>
      </c>
      <c r="O1066">
        <v>1375</v>
      </c>
      <c r="P1066">
        <v>1250</v>
      </c>
      <c r="Q1066">
        <v>125</v>
      </c>
      <c r="R1066" t="s">
        <v>30</v>
      </c>
      <c r="S1066" t="s">
        <v>43</v>
      </c>
      <c r="T1066">
        <v>0</v>
      </c>
      <c r="U1066" t="s">
        <v>44</v>
      </c>
      <c r="V1066" t="s">
        <v>70</v>
      </c>
    </row>
    <row r="1067" spans="1:22" x14ac:dyDescent="0.35">
      <c r="A1067" s="1">
        <v>45437</v>
      </c>
      <c r="B1067" t="s">
        <v>1122</v>
      </c>
      <c r="C1067" t="s">
        <v>84</v>
      </c>
      <c r="D1067" s="1">
        <v>23663</v>
      </c>
      <c r="E1067" t="s">
        <v>24</v>
      </c>
      <c r="F1067">
        <v>316</v>
      </c>
      <c r="G1067" t="s">
        <v>48</v>
      </c>
      <c r="H1067" t="s">
        <v>80</v>
      </c>
      <c r="I1067" t="s">
        <v>27</v>
      </c>
      <c r="J1067">
        <v>60</v>
      </c>
      <c r="K1067" t="s">
        <v>28</v>
      </c>
      <c r="L1067" t="s">
        <v>51</v>
      </c>
      <c r="M1067">
        <v>10</v>
      </c>
      <c r="N1067">
        <v>11</v>
      </c>
      <c r="O1067">
        <v>3476</v>
      </c>
      <c r="P1067">
        <v>3160</v>
      </c>
      <c r="Q1067">
        <v>316</v>
      </c>
      <c r="R1067" t="s">
        <v>30</v>
      </c>
      <c r="S1067" t="s">
        <v>69</v>
      </c>
      <c r="T1067">
        <v>6</v>
      </c>
      <c r="U1067" t="s">
        <v>44</v>
      </c>
      <c r="V1067" t="s">
        <v>40</v>
      </c>
    </row>
    <row r="1068" spans="1:22" x14ac:dyDescent="0.35">
      <c r="A1068" s="1">
        <v>45380</v>
      </c>
      <c r="B1068" t="s">
        <v>1123</v>
      </c>
      <c r="C1068" t="s">
        <v>100</v>
      </c>
      <c r="D1068" s="1">
        <v>32910</v>
      </c>
      <c r="E1068" t="s">
        <v>71</v>
      </c>
      <c r="F1068">
        <v>199</v>
      </c>
      <c r="G1068" t="s">
        <v>67</v>
      </c>
      <c r="H1068" t="s">
        <v>55</v>
      </c>
      <c r="I1068" t="s">
        <v>27</v>
      </c>
      <c r="J1068">
        <v>34</v>
      </c>
      <c r="K1068" t="s">
        <v>61</v>
      </c>
      <c r="L1068" t="s">
        <v>68</v>
      </c>
      <c r="M1068">
        <v>18</v>
      </c>
      <c r="N1068">
        <v>22</v>
      </c>
      <c r="O1068">
        <v>4378</v>
      </c>
      <c r="P1068">
        <v>3582</v>
      </c>
      <c r="Q1068">
        <v>796</v>
      </c>
      <c r="R1068" t="s">
        <v>30</v>
      </c>
      <c r="S1068" t="s">
        <v>63</v>
      </c>
      <c r="T1068">
        <v>5</v>
      </c>
      <c r="U1068" t="s">
        <v>32</v>
      </c>
      <c r="V1068" t="s">
        <v>52</v>
      </c>
    </row>
    <row r="1069" spans="1:22" x14ac:dyDescent="0.35">
      <c r="A1069" s="1">
        <v>45357</v>
      </c>
      <c r="B1069" t="s">
        <v>1124</v>
      </c>
      <c r="C1069" t="s">
        <v>54</v>
      </c>
      <c r="D1069" s="1">
        <v>37139</v>
      </c>
      <c r="E1069" t="s">
        <v>24</v>
      </c>
      <c r="F1069">
        <v>305</v>
      </c>
      <c r="G1069" t="s">
        <v>25</v>
      </c>
      <c r="H1069" t="s">
        <v>80</v>
      </c>
      <c r="I1069" t="s">
        <v>27</v>
      </c>
      <c r="J1069">
        <v>23</v>
      </c>
      <c r="K1069" t="s">
        <v>50</v>
      </c>
      <c r="L1069" t="s">
        <v>29</v>
      </c>
      <c r="M1069">
        <v>10</v>
      </c>
      <c r="N1069">
        <v>14</v>
      </c>
      <c r="O1069">
        <v>4270</v>
      </c>
      <c r="P1069">
        <v>3050</v>
      </c>
      <c r="Q1069">
        <v>1220</v>
      </c>
      <c r="R1069" t="s">
        <v>30</v>
      </c>
      <c r="S1069" t="s">
        <v>57</v>
      </c>
      <c r="T1069">
        <v>3</v>
      </c>
      <c r="U1069" t="s">
        <v>32</v>
      </c>
      <c r="V1069" t="s">
        <v>52</v>
      </c>
    </row>
    <row r="1070" spans="1:22" x14ac:dyDescent="0.35">
      <c r="A1070" s="1">
        <v>45436</v>
      </c>
      <c r="B1070" t="s">
        <v>1125</v>
      </c>
      <c r="C1070" t="s">
        <v>35</v>
      </c>
      <c r="D1070" s="1">
        <v>18762</v>
      </c>
      <c r="E1070" t="s">
        <v>71</v>
      </c>
      <c r="F1070">
        <v>114</v>
      </c>
      <c r="G1070" t="s">
        <v>67</v>
      </c>
      <c r="H1070" t="s">
        <v>55</v>
      </c>
      <c r="I1070" t="s">
        <v>27</v>
      </c>
      <c r="J1070">
        <v>73</v>
      </c>
      <c r="K1070" t="s">
        <v>28</v>
      </c>
      <c r="L1070" t="s">
        <v>68</v>
      </c>
      <c r="M1070">
        <v>18</v>
      </c>
      <c r="N1070">
        <v>22</v>
      </c>
      <c r="O1070">
        <v>2508</v>
      </c>
      <c r="P1070">
        <v>2052</v>
      </c>
      <c r="Q1070">
        <v>456</v>
      </c>
      <c r="R1070" t="s">
        <v>30</v>
      </c>
      <c r="S1070" t="s">
        <v>63</v>
      </c>
      <c r="T1070">
        <v>5</v>
      </c>
      <c r="U1070" t="s">
        <v>32</v>
      </c>
      <c r="V1070" t="s">
        <v>40</v>
      </c>
    </row>
    <row r="1071" spans="1:22" x14ac:dyDescent="0.35">
      <c r="A1071" s="1">
        <v>45354</v>
      </c>
      <c r="B1071" t="s">
        <v>1126</v>
      </c>
      <c r="C1071" t="s">
        <v>23</v>
      </c>
      <c r="D1071" s="1">
        <v>30753</v>
      </c>
      <c r="E1071" t="s">
        <v>24</v>
      </c>
      <c r="F1071">
        <v>74</v>
      </c>
      <c r="G1071" t="s">
        <v>88</v>
      </c>
      <c r="H1071" t="s">
        <v>55</v>
      </c>
      <c r="I1071" t="s">
        <v>27</v>
      </c>
      <c r="J1071">
        <v>40</v>
      </c>
      <c r="K1071" t="s">
        <v>61</v>
      </c>
      <c r="L1071" t="s">
        <v>89</v>
      </c>
      <c r="M1071">
        <v>19</v>
      </c>
      <c r="N1071">
        <v>23</v>
      </c>
      <c r="O1071">
        <v>1702</v>
      </c>
      <c r="P1071">
        <v>1406</v>
      </c>
      <c r="Q1071">
        <v>296</v>
      </c>
      <c r="R1071" t="s">
        <v>30</v>
      </c>
      <c r="S1071" t="s">
        <v>43</v>
      </c>
      <c r="T1071">
        <v>0</v>
      </c>
      <c r="U1071" t="s">
        <v>44</v>
      </c>
      <c r="V1071" t="s">
        <v>52</v>
      </c>
    </row>
    <row r="1072" spans="1:22" x14ac:dyDescent="0.35">
      <c r="A1072" s="1">
        <v>45333</v>
      </c>
      <c r="B1072" t="s">
        <v>1127</v>
      </c>
      <c r="C1072" t="s">
        <v>23</v>
      </c>
      <c r="D1072" s="1">
        <v>32511</v>
      </c>
      <c r="E1072" t="s">
        <v>24</v>
      </c>
      <c r="F1072">
        <v>134</v>
      </c>
      <c r="G1072" t="s">
        <v>73</v>
      </c>
      <c r="H1072" t="s">
        <v>49</v>
      </c>
      <c r="I1072" t="s">
        <v>27</v>
      </c>
      <c r="J1072">
        <v>35</v>
      </c>
      <c r="K1072" t="s">
        <v>61</v>
      </c>
      <c r="L1072" t="s">
        <v>75</v>
      </c>
      <c r="M1072">
        <v>14</v>
      </c>
      <c r="N1072">
        <v>28</v>
      </c>
      <c r="O1072">
        <v>3752</v>
      </c>
      <c r="P1072">
        <v>1876</v>
      </c>
      <c r="Q1072">
        <v>1876</v>
      </c>
      <c r="R1072" t="s">
        <v>30</v>
      </c>
      <c r="S1072" t="s">
        <v>43</v>
      </c>
      <c r="T1072">
        <v>0</v>
      </c>
      <c r="U1072" t="s">
        <v>44</v>
      </c>
      <c r="V1072" t="s">
        <v>33</v>
      </c>
    </row>
    <row r="1073" spans="1:22" x14ac:dyDescent="0.35">
      <c r="A1073" s="1">
        <v>45294</v>
      </c>
      <c r="B1073" t="s">
        <v>1128</v>
      </c>
      <c r="C1073" t="s">
        <v>47</v>
      </c>
      <c r="D1073" s="1">
        <v>32856</v>
      </c>
      <c r="E1073" t="s">
        <v>71</v>
      </c>
      <c r="F1073">
        <v>49</v>
      </c>
      <c r="G1073" t="s">
        <v>59</v>
      </c>
      <c r="H1073" t="s">
        <v>80</v>
      </c>
      <c r="I1073" t="s">
        <v>27</v>
      </c>
      <c r="J1073">
        <v>34</v>
      </c>
      <c r="K1073" t="s">
        <v>61</v>
      </c>
      <c r="L1073" t="s">
        <v>62</v>
      </c>
      <c r="M1073">
        <v>10</v>
      </c>
      <c r="N1073">
        <v>45</v>
      </c>
      <c r="O1073">
        <v>2205</v>
      </c>
      <c r="P1073">
        <v>490</v>
      </c>
      <c r="Q1073">
        <v>1715</v>
      </c>
      <c r="R1073" t="s">
        <v>30</v>
      </c>
      <c r="S1073" t="s">
        <v>57</v>
      </c>
      <c r="T1073">
        <v>3</v>
      </c>
      <c r="U1073" t="s">
        <v>32</v>
      </c>
      <c r="V1073" t="s">
        <v>70</v>
      </c>
    </row>
    <row r="1074" spans="1:22" x14ac:dyDescent="0.35">
      <c r="A1074" s="1">
        <v>45328</v>
      </c>
      <c r="B1074" t="s">
        <v>1129</v>
      </c>
      <c r="C1074" t="s">
        <v>54</v>
      </c>
      <c r="D1074" s="1">
        <v>36502</v>
      </c>
      <c r="E1074" t="s">
        <v>98</v>
      </c>
      <c r="F1074">
        <v>21</v>
      </c>
      <c r="G1074" t="s">
        <v>25</v>
      </c>
      <c r="H1074" t="s">
        <v>55</v>
      </c>
      <c r="I1074" t="s">
        <v>27</v>
      </c>
      <c r="J1074">
        <v>24</v>
      </c>
      <c r="K1074" t="s">
        <v>50</v>
      </c>
      <c r="L1074" t="s">
        <v>29</v>
      </c>
      <c r="M1074">
        <v>10</v>
      </c>
      <c r="N1074">
        <v>14</v>
      </c>
      <c r="O1074">
        <v>294</v>
      </c>
      <c r="P1074">
        <v>210</v>
      </c>
      <c r="Q1074">
        <v>84</v>
      </c>
      <c r="R1074" t="s">
        <v>30</v>
      </c>
      <c r="S1074" t="s">
        <v>31</v>
      </c>
      <c r="T1074">
        <v>2</v>
      </c>
      <c r="U1074" t="s">
        <v>32</v>
      </c>
      <c r="V1074" t="s">
        <v>33</v>
      </c>
    </row>
    <row r="1075" spans="1:22" x14ac:dyDescent="0.35">
      <c r="A1075" s="1">
        <v>45387</v>
      </c>
      <c r="B1075" t="s">
        <v>1130</v>
      </c>
      <c r="C1075" t="s">
        <v>35</v>
      </c>
      <c r="D1075" s="1">
        <v>30910</v>
      </c>
      <c r="E1075" t="s">
        <v>24</v>
      </c>
      <c r="F1075">
        <v>151</v>
      </c>
      <c r="G1075" t="s">
        <v>67</v>
      </c>
      <c r="H1075" t="s">
        <v>80</v>
      </c>
      <c r="I1075" t="s">
        <v>27</v>
      </c>
      <c r="J1075">
        <v>40</v>
      </c>
      <c r="K1075" t="s">
        <v>61</v>
      </c>
      <c r="L1075" t="s">
        <v>68</v>
      </c>
      <c r="M1075">
        <v>18</v>
      </c>
      <c r="N1075">
        <v>22</v>
      </c>
      <c r="O1075">
        <v>3322</v>
      </c>
      <c r="P1075">
        <v>2718</v>
      </c>
      <c r="Q1075">
        <v>604</v>
      </c>
      <c r="R1075" t="s">
        <v>30</v>
      </c>
      <c r="S1075" t="s">
        <v>63</v>
      </c>
      <c r="T1075">
        <v>5</v>
      </c>
      <c r="U1075" t="s">
        <v>32</v>
      </c>
      <c r="V1075" t="s">
        <v>72</v>
      </c>
    </row>
    <row r="1076" spans="1:22" x14ac:dyDescent="0.35">
      <c r="A1076" s="1">
        <v>45332</v>
      </c>
      <c r="B1076" t="s">
        <v>1131</v>
      </c>
      <c r="C1076" t="s">
        <v>113</v>
      </c>
      <c r="D1076" s="1">
        <v>38059</v>
      </c>
      <c r="E1076" t="s">
        <v>36</v>
      </c>
      <c r="F1076">
        <v>338</v>
      </c>
      <c r="G1076" t="s">
        <v>59</v>
      </c>
      <c r="H1076" t="s">
        <v>55</v>
      </c>
      <c r="I1076" t="s">
        <v>27</v>
      </c>
      <c r="J1076">
        <v>20</v>
      </c>
      <c r="K1076" t="s">
        <v>50</v>
      </c>
      <c r="L1076" t="s">
        <v>62</v>
      </c>
      <c r="M1076">
        <v>10</v>
      </c>
      <c r="N1076">
        <v>45</v>
      </c>
      <c r="O1076">
        <v>15210</v>
      </c>
      <c r="P1076">
        <v>3380</v>
      </c>
      <c r="Q1076">
        <v>11830</v>
      </c>
      <c r="R1076" t="s">
        <v>30</v>
      </c>
      <c r="S1076" t="s">
        <v>69</v>
      </c>
      <c r="T1076">
        <v>6</v>
      </c>
      <c r="U1076" t="s">
        <v>44</v>
      </c>
      <c r="V1076" t="s">
        <v>33</v>
      </c>
    </row>
    <row r="1077" spans="1:22" x14ac:dyDescent="0.35">
      <c r="A1077" s="1">
        <v>45295</v>
      </c>
      <c r="B1077" t="s">
        <v>1132</v>
      </c>
      <c r="C1077" t="s">
        <v>47</v>
      </c>
      <c r="D1077" s="1">
        <v>34404</v>
      </c>
      <c r="E1077" t="s">
        <v>71</v>
      </c>
      <c r="F1077">
        <v>255</v>
      </c>
      <c r="G1077" t="s">
        <v>88</v>
      </c>
      <c r="H1077" t="s">
        <v>41</v>
      </c>
      <c r="I1077" t="s">
        <v>27</v>
      </c>
      <c r="J1077">
        <v>30</v>
      </c>
      <c r="K1077" t="s">
        <v>61</v>
      </c>
      <c r="L1077" t="s">
        <v>89</v>
      </c>
      <c r="M1077">
        <v>19</v>
      </c>
      <c r="N1077">
        <v>23</v>
      </c>
      <c r="O1077">
        <v>5865</v>
      </c>
      <c r="P1077">
        <v>4845</v>
      </c>
      <c r="Q1077">
        <v>1020</v>
      </c>
      <c r="R1077" t="s">
        <v>30</v>
      </c>
      <c r="S1077" t="s">
        <v>76</v>
      </c>
      <c r="T1077">
        <v>4</v>
      </c>
      <c r="U1077" t="s">
        <v>32</v>
      </c>
      <c r="V1077" t="s">
        <v>70</v>
      </c>
    </row>
    <row r="1078" spans="1:22" x14ac:dyDescent="0.35">
      <c r="A1078" s="1">
        <v>45332</v>
      </c>
      <c r="B1078" t="s">
        <v>1133</v>
      </c>
      <c r="C1078" t="s">
        <v>35</v>
      </c>
      <c r="D1078" s="1">
        <v>31711</v>
      </c>
      <c r="E1078" t="s">
        <v>98</v>
      </c>
      <c r="F1078">
        <v>413</v>
      </c>
      <c r="G1078" t="s">
        <v>88</v>
      </c>
      <c r="H1078" t="s">
        <v>41</v>
      </c>
      <c r="I1078" t="s">
        <v>27</v>
      </c>
      <c r="J1078">
        <v>37</v>
      </c>
      <c r="K1078" t="s">
        <v>61</v>
      </c>
      <c r="L1078" t="s">
        <v>89</v>
      </c>
      <c r="M1078">
        <v>19</v>
      </c>
      <c r="N1078">
        <v>23</v>
      </c>
      <c r="O1078">
        <v>9499</v>
      </c>
      <c r="P1078">
        <v>7847</v>
      </c>
      <c r="Q1078">
        <v>1652</v>
      </c>
      <c r="R1078" t="s">
        <v>30</v>
      </c>
      <c r="S1078" t="s">
        <v>69</v>
      </c>
      <c r="T1078">
        <v>6</v>
      </c>
      <c r="U1078" t="s">
        <v>44</v>
      </c>
      <c r="V1078" t="s">
        <v>33</v>
      </c>
    </row>
    <row r="1079" spans="1:22" x14ac:dyDescent="0.35">
      <c r="A1079" s="1">
        <v>45461</v>
      </c>
      <c r="B1079" t="s">
        <v>1134</v>
      </c>
      <c r="C1079" t="s">
        <v>113</v>
      </c>
      <c r="D1079" s="1">
        <v>16116</v>
      </c>
      <c r="E1079" t="s">
        <v>24</v>
      </c>
      <c r="F1079">
        <v>154</v>
      </c>
      <c r="G1079" t="s">
        <v>79</v>
      </c>
      <c r="H1079" t="s">
        <v>74</v>
      </c>
      <c r="I1079" t="s">
        <v>27</v>
      </c>
      <c r="J1079">
        <v>80</v>
      </c>
      <c r="K1079" t="s">
        <v>56</v>
      </c>
      <c r="L1079" t="s">
        <v>81</v>
      </c>
      <c r="M1079">
        <v>7</v>
      </c>
      <c r="N1079">
        <v>9</v>
      </c>
      <c r="O1079">
        <v>1386</v>
      </c>
      <c r="P1079">
        <v>1078</v>
      </c>
      <c r="Q1079">
        <v>308</v>
      </c>
      <c r="R1079" t="s">
        <v>82</v>
      </c>
      <c r="S1079" t="s">
        <v>31</v>
      </c>
      <c r="T1079">
        <v>2</v>
      </c>
      <c r="U1079" t="s">
        <v>32</v>
      </c>
      <c r="V1079" t="s">
        <v>45</v>
      </c>
    </row>
    <row r="1080" spans="1:22" x14ac:dyDescent="0.35">
      <c r="A1080" s="1">
        <v>45497</v>
      </c>
      <c r="B1080" t="s">
        <v>1135</v>
      </c>
      <c r="C1080" t="s">
        <v>35</v>
      </c>
      <c r="D1080" s="1">
        <v>33028</v>
      </c>
      <c r="E1080" t="s">
        <v>71</v>
      </c>
      <c r="F1080">
        <v>462</v>
      </c>
      <c r="G1080" t="s">
        <v>73</v>
      </c>
      <c r="H1080" t="s">
        <v>37</v>
      </c>
      <c r="I1080" t="s">
        <v>27</v>
      </c>
      <c r="J1080">
        <v>34</v>
      </c>
      <c r="K1080" t="s">
        <v>61</v>
      </c>
      <c r="L1080" t="s">
        <v>75</v>
      </c>
      <c r="M1080">
        <v>14</v>
      </c>
      <c r="N1080">
        <v>28</v>
      </c>
      <c r="O1080">
        <v>12936</v>
      </c>
      <c r="P1080">
        <v>6468</v>
      </c>
      <c r="Q1080">
        <v>6468</v>
      </c>
      <c r="R1080" t="s">
        <v>30</v>
      </c>
      <c r="S1080" t="s">
        <v>57</v>
      </c>
      <c r="T1080">
        <v>3</v>
      </c>
      <c r="U1080" t="s">
        <v>32</v>
      </c>
      <c r="V1080" t="s">
        <v>90</v>
      </c>
    </row>
    <row r="1081" spans="1:22" x14ac:dyDescent="0.35">
      <c r="A1081" s="1">
        <v>45496</v>
      </c>
      <c r="B1081" t="s">
        <v>1136</v>
      </c>
      <c r="C1081" t="s">
        <v>47</v>
      </c>
      <c r="D1081" s="1">
        <v>19791</v>
      </c>
      <c r="E1081" t="s">
        <v>71</v>
      </c>
      <c r="F1081">
        <v>429</v>
      </c>
      <c r="G1081" t="s">
        <v>59</v>
      </c>
      <c r="H1081" t="s">
        <v>49</v>
      </c>
      <c r="I1081" t="s">
        <v>27</v>
      </c>
      <c r="J1081">
        <v>70</v>
      </c>
      <c r="K1081" t="s">
        <v>28</v>
      </c>
      <c r="L1081" t="s">
        <v>62</v>
      </c>
      <c r="M1081">
        <v>10</v>
      </c>
      <c r="N1081">
        <v>45</v>
      </c>
      <c r="O1081">
        <v>19305</v>
      </c>
      <c r="P1081">
        <v>4290</v>
      </c>
      <c r="Q1081">
        <v>15015</v>
      </c>
      <c r="R1081" t="s">
        <v>30</v>
      </c>
      <c r="S1081" t="s">
        <v>31</v>
      </c>
      <c r="T1081">
        <v>2</v>
      </c>
      <c r="U1081" t="s">
        <v>32</v>
      </c>
      <c r="V1081" t="s">
        <v>90</v>
      </c>
    </row>
    <row r="1082" spans="1:22" x14ac:dyDescent="0.35">
      <c r="A1082" s="1">
        <v>45398</v>
      </c>
      <c r="B1082" t="s">
        <v>1137</v>
      </c>
      <c r="C1082" t="s">
        <v>84</v>
      </c>
      <c r="D1082" s="1">
        <v>24218</v>
      </c>
      <c r="E1082" t="s">
        <v>24</v>
      </c>
      <c r="F1082">
        <v>73</v>
      </c>
      <c r="G1082" t="s">
        <v>85</v>
      </c>
      <c r="H1082" t="s">
        <v>80</v>
      </c>
      <c r="I1082" t="s">
        <v>27</v>
      </c>
      <c r="J1082">
        <v>58</v>
      </c>
      <c r="K1082" t="s">
        <v>42</v>
      </c>
      <c r="L1082" t="s">
        <v>86</v>
      </c>
      <c r="M1082">
        <v>18</v>
      </c>
      <c r="N1082">
        <v>36</v>
      </c>
      <c r="O1082">
        <v>2628</v>
      </c>
      <c r="P1082">
        <v>1314</v>
      </c>
      <c r="Q1082">
        <v>1314</v>
      </c>
      <c r="R1082" t="s">
        <v>30</v>
      </c>
      <c r="S1082" t="s">
        <v>31</v>
      </c>
      <c r="T1082">
        <v>2</v>
      </c>
      <c r="U1082" t="s">
        <v>32</v>
      </c>
      <c r="V1082" t="s">
        <v>72</v>
      </c>
    </row>
    <row r="1083" spans="1:22" x14ac:dyDescent="0.35">
      <c r="A1083" s="1">
        <v>45323</v>
      </c>
      <c r="B1083" t="s">
        <v>1138</v>
      </c>
      <c r="C1083" t="s">
        <v>54</v>
      </c>
      <c r="D1083" s="1">
        <v>31844</v>
      </c>
      <c r="E1083" t="s">
        <v>71</v>
      </c>
      <c r="F1083">
        <v>381</v>
      </c>
      <c r="G1083" t="s">
        <v>85</v>
      </c>
      <c r="H1083" t="s">
        <v>55</v>
      </c>
      <c r="I1083" t="s">
        <v>27</v>
      </c>
      <c r="J1083">
        <v>37</v>
      </c>
      <c r="K1083" t="s">
        <v>61</v>
      </c>
      <c r="L1083" t="s">
        <v>86</v>
      </c>
      <c r="M1083">
        <v>18</v>
      </c>
      <c r="N1083">
        <v>36</v>
      </c>
      <c r="O1083">
        <v>13716</v>
      </c>
      <c r="P1083">
        <v>6858</v>
      </c>
      <c r="Q1083">
        <v>6858</v>
      </c>
      <c r="R1083" t="s">
        <v>30</v>
      </c>
      <c r="S1083" t="s">
        <v>76</v>
      </c>
      <c r="T1083">
        <v>4</v>
      </c>
      <c r="U1083" t="s">
        <v>32</v>
      </c>
      <c r="V1083" t="s">
        <v>33</v>
      </c>
    </row>
    <row r="1084" spans="1:22" x14ac:dyDescent="0.35">
      <c r="A1084" s="1">
        <v>45347</v>
      </c>
      <c r="B1084" t="s">
        <v>1139</v>
      </c>
      <c r="C1084" t="s">
        <v>113</v>
      </c>
      <c r="D1084" s="1">
        <v>29023</v>
      </c>
      <c r="E1084" t="s">
        <v>24</v>
      </c>
      <c r="F1084">
        <v>190</v>
      </c>
      <c r="G1084" t="s">
        <v>79</v>
      </c>
      <c r="H1084" t="s">
        <v>80</v>
      </c>
      <c r="I1084" t="s">
        <v>27</v>
      </c>
      <c r="J1084">
        <v>45</v>
      </c>
      <c r="K1084" t="s">
        <v>42</v>
      </c>
      <c r="L1084" t="s">
        <v>81</v>
      </c>
      <c r="M1084">
        <v>7</v>
      </c>
      <c r="N1084">
        <v>9</v>
      </c>
      <c r="O1084">
        <v>1710</v>
      </c>
      <c r="P1084">
        <v>1330</v>
      </c>
      <c r="Q1084">
        <v>380</v>
      </c>
      <c r="R1084" t="s">
        <v>82</v>
      </c>
      <c r="S1084" t="s">
        <v>43</v>
      </c>
      <c r="T1084">
        <v>0</v>
      </c>
      <c r="U1084" t="s">
        <v>44</v>
      </c>
      <c r="V1084" t="s">
        <v>33</v>
      </c>
    </row>
    <row r="1085" spans="1:22" x14ac:dyDescent="0.35">
      <c r="A1085" s="1">
        <v>45314</v>
      </c>
      <c r="B1085" t="s">
        <v>1140</v>
      </c>
      <c r="C1085" t="s">
        <v>54</v>
      </c>
      <c r="D1085" s="1">
        <v>34610</v>
      </c>
      <c r="E1085" t="s">
        <v>98</v>
      </c>
      <c r="F1085">
        <v>62</v>
      </c>
      <c r="G1085" t="s">
        <v>95</v>
      </c>
      <c r="H1085" t="s">
        <v>55</v>
      </c>
      <c r="I1085" t="s">
        <v>27</v>
      </c>
      <c r="J1085">
        <v>29</v>
      </c>
      <c r="K1085" t="s">
        <v>50</v>
      </c>
      <c r="L1085" t="s">
        <v>96</v>
      </c>
      <c r="M1085">
        <v>3</v>
      </c>
      <c r="N1085">
        <v>5</v>
      </c>
      <c r="O1085">
        <v>310</v>
      </c>
      <c r="P1085">
        <v>186</v>
      </c>
      <c r="Q1085">
        <v>124</v>
      </c>
      <c r="R1085" t="s">
        <v>82</v>
      </c>
      <c r="S1085" t="s">
        <v>31</v>
      </c>
      <c r="T1085">
        <v>2</v>
      </c>
      <c r="U1085" t="s">
        <v>32</v>
      </c>
      <c r="V1085" t="s">
        <v>70</v>
      </c>
    </row>
    <row r="1086" spans="1:22" x14ac:dyDescent="0.35">
      <c r="A1086" s="1">
        <v>45323</v>
      </c>
      <c r="B1086" t="s">
        <v>1141</v>
      </c>
      <c r="C1086" t="s">
        <v>100</v>
      </c>
      <c r="D1086" s="1">
        <v>25534</v>
      </c>
      <c r="E1086" t="s">
        <v>98</v>
      </c>
      <c r="F1086">
        <v>439</v>
      </c>
      <c r="G1086" t="s">
        <v>67</v>
      </c>
      <c r="H1086" t="s">
        <v>55</v>
      </c>
      <c r="I1086" t="s">
        <v>27</v>
      </c>
      <c r="J1086">
        <v>54</v>
      </c>
      <c r="K1086" t="s">
        <v>42</v>
      </c>
      <c r="L1086" t="s">
        <v>68</v>
      </c>
      <c r="M1086">
        <v>18</v>
      </c>
      <c r="N1086">
        <v>22</v>
      </c>
      <c r="O1086">
        <v>9658</v>
      </c>
      <c r="P1086">
        <v>7902</v>
      </c>
      <c r="Q1086">
        <v>1756</v>
      </c>
      <c r="R1086" t="s">
        <v>30</v>
      </c>
      <c r="S1086" t="s">
        <v>76</v>
      </c>
      <c r="T1086">
        <v>4</v>
      </c>
      <c r="U1086" t="s">
        <v>32</v>
      </c>
      <c r="V1086" t="s">
        <v>33</v>
      </c>
    </row>
    <row r="1087" spans="1:22" x14ac:dyDescent="0.35">
      <c r="A1087" s="1">
        <v>45349</v>
      </c>
      <c r="B1087" t="s">
        <v>1142</v>
      </c>
      <c r="C1087" t="s">
        <v>47</v>
      </c>
      <c r="D1087" s="1">
        <v>21906</v>
      </c>
      <c r="E1087" t="s">
        <v>36</v>
      </c>
      <c r="F1087">
        <v>87</v>
      </c>
      <c r="G1087" t="s">
        <v>67</v>
      </c>
      <c r="H1087" t="s">
        <v>49</v>
      </c>
      <c r="I1087" t="s">
        <v>27</v>
      </c>
      <c r="J1087">
        <v>64</v>
      </c>
      <c r="K1087" t="s">
        <v>28</v>
      </c>
      <c r="L1087" t="s">
        <v>68</v>
      </c>
      <c r="M1087">
        <v>18</v>
      </c>
      <c r="N1087">
        <v>22</v>
      </c>
      <c r="O1087">
        <v>1914</v>
      </c>
      <c r="P1087">
        <v>1566</v>
      </c>
      <c r="Q1087">
        <v>348</v>
      </c>
      <c r="R1087" t="s">
        <v>30</v>
      </c>
      <c r="S1087" t="s">
        <v>31</v>
      </c>
      <c r="T1087">
        <v>2</v>
      </c>
      <c r="U1087" t="s">
        <v>32</v>
      </c>
      <c r="V1087" t="s">
        <v>33</v>
      </c>
    </row>
    <row r="1088" spans="1:22" x14ac:dyDescent="0.35">
      <c r="A1088" s="1">
        <v>45300</v>
      </c>
      <c r="B1088" t="s">
        <v>1143</v>
      </c>
      <c r="C1088" t="s">
        <v>107</v>
      </c>
      <c r="D1088" s="1">
        <v>30904</v>
      </c>
      <c r="E1088" t="s">
        <v>36</v>
      </c>
      <c r="F1088">
        <v>325</v>
      </c>
      <c r="G1088" t="s">
        <v>59</v>
      </c>
      <c r="H1088" t="s">
        <v>80</v>
      </c>
      <c r="I1088" t="s">
        <v>27</v>
      </c>
      <c r="J1088">
        <v>39</v>
      </c>
      <c r="K1088" t="s">
        <v>61</v>
      </c>
      <c r="L1088" t="s">
        <v>62</v>
      </c>
      <c r="M1088">
        <v>10</v>
      </c>
      <c r="N1088">
        <v>45</v>
      </c>
      <c r="O1088">
        <v>14625</v>
      </c>
      <c r="P1088">
        <v>3250</v>
      </c>
      <c r="Q1088">
        <v>11375</v>
      </c>
      <c r="R1088" t="s">
        <v>30</v>
      </c>
      <c r="S1088" t="s">
        <v>31</v>
      </c>
      <c r="T1088">
        <v>2</v>
      </c>
      <c r="U1088" t="s">
        <v>32</v>
      </c>
      <c r="V1088" t="s">
        <v>70</v>
      </c>
    </row>
    <row r="1089" spans="1:22" x14ac:dyDescent="0.35">
      <c r="A1089" s="1">
        <v>45428</v>
      </c>
      <c r="B1089" t="s">
        <v>1144</v>
      </c>
      <c r="C1089" t="s">
        <v>107</v>
      </c>
      <c r="D1089" s="1">
        <v>36516</v>
      </c>
      <c r="E1089" t="s">
        <v>98</v>
      </c>
      <c r="F1089">
        <v>239</v>
      </c>
      <c r="G1089" t="s">
        <v>59</v>
      </c>
      <c r="H1089" t="s">
        <v>55</v>
      </c>
      <c r="I1089" t="s">
        <v>27</v>
      </c>
      <c r="J1089">
        <v>24</v>
      </c>
      <c r="K1089" t="s">
        <v>50</v>
      </c>
      <c r="L1089" t="s">
        <v>62</v>
      </c>
      <c r="M1089">
        <v>10</v>
      </c>
      <c r="N1089">
        <v>45</v>
      </c>
      <c r="O1089">
        <v>10755</v>
      </c>
      <c r="P1089">
        <v>2390</v>
      </c>
      <c r="Q1089">
        <v>8365</v>
      </c>
      <c r="R1089" t="s">
        <v>30</v>
      </c>
      <c r="S1089" t="s">
        <v>76</v>
      </c>
      <c r="T1089">
        <v>4</v>
      </c>
      <c r="U1089" t="s">
        <v>32</v>
      </c>
      <c r="V1089" t="s">
        <v>40</v>
      </c>
    </row>
    <row r="1090" spans="1:22" x14ac:dyDescent="0.35">
      <c r="A1090" s="1">
        <v>45351</v>
      </c>
      <c r="B1090" t="s">
        <v>1145</v>
      </c>
      <c r="C1090" t="s">
        <v>84</v>
      </c>
      <c r="D1090" s="1">
        <v>33780</v>
      </c>
      <c r="E1090" t="s">
        <v>24</v>
      </c>
      <c r="F1090">
        <v>321</v>
      </c>
      <c r="G1090" t="s">
        <v>85</v>
      </c>
      <c r="H1090" t="s">
        <v>80</v>
      </c>
      <c r="I1090" t="s">
        <v>27</v>
      </c>
      <c r="J1090">
        <v>32</v>
      </c>
      <c r="K1090" t="s">
        <v>61</v>
      </c>
      <c r="L1090" t="s">
        <v>86</v>
      </c>
      <c r="M1090">
        <v>18</v>
      </c>
      <c r="N1090">
        <v>36</v>
      </c>
      <c r="O1090">
        <v>11556</v>
      </c>
      <c r="P1090">
        <v>5778</v>
      </c>
      <c r="Q1090">
        <v>5778</v>
      </c>
      <c r="R1090" t="s">
        <v>30</v>
      </c>
      <c r="S1090" t="s">
        <v>76</v>
      </c>
      <c r="T1090">
        <v>4</v>
      </c>
      <c r="U1090" t="s">
        <v>32</v>
      </c>
      <c r="V1090" t="s">
        <v>33</v>
      </c>
    </row>
    <row r="1091" spans="1:22" x14ac:dyDescent="0.35">
      <c r="A1091" s="1">
        <v>45366</v>
      </c>
      <c r="B1091" t="s">
        <v>1146</v>
      </c>
      <c r="C1091" t="s">
        <v>54</v>
      </c>
      <c r="D1091" s="1">
        <v>24560</v>
      </c>
      <c r="E1091" t="s">
        <v>24</v>
      </c>
      <c r="F1091">
        <v>298</v>
      </c>
      <c r="G1091" t="s">
        <v>73</v>
      </c>
      <c r="H1091" t="s">
        <v>55</v>
      </c>
      <c r="I1091" t="s">
        <v>27</v>
      </c>
      <c r="J1091">
        <v>57</v>
      </c>
      <c r="K1091" t="s">
        <v>42</v>
      </c>
      <c r="L1091" t="s">
        <v>75</v>
      </c>
      <c r="M1091">
        <v>14</v>
      </c>
      <c r="N1091">
        <v>28</v>
      </c>
      <c r="O1091">
        <v>8344</v>
      </c>
      <c r="P1091">
        <v>4172</v>
      </c>
      <c r="Q1091">
        <v>4172</v>
      </c>
      <c r="R1091" t="s">
        <v>30</v>
      </c>
      <c r="S1091" t="s">
        <v>63</v>
      </c>
      <c r="T1091">
        <v>5</v>
      </c>
      <c r="U1091" t="s">
        <v>32</v>
      </c>
      <c r="V1091" t="s">
        <v>52</v>
      </c>
    </row>
    <row r="1092" spans="1:22" x14ac:dyDescent="0.35">
      <c r="A1092" s="1">
        <v>45420</v>
      </c>
      <c r="B1092" t="s">
        <v>1147</v>
      </c>
      <c r="C1092" t="s">
        <v>35</v>
      </c>
      <c r="D1092" s="1">
        <v>30429</v>
      </c>
      <c r="E1092" t="s">
        <v>24</v>
      </c>
      <c r="F1092">
        <v>403</v>
      </c>
      <c r="G1092" t="s">
        <v>95</v>
      </c>
      <c r="H1092" t="s">
        <v>41</v>
      </c>
      <c r="I1092" t="s">
        <v>27</v>
      </c>
      <c r="J1092">
        <v>41</v>
      </c>
      <c r="K1092" t="s">
        <v>61</v>
      </c>
      <c r="L1092" t="s">
        <v>96</v>
      </c>
      <c r="M1092">
        <v>3</v>
      </c>
      <c r="N1092">
        <v>5</v>
      </c>
      <c r="O1092">
        <v>2015</v>
      </c>
      <c r="P1092">
        <v>1209</v>
      </c>
      <c r="Q1092">
        <v>806</v>
      </c>
      <c r="R1092" t="s">
        <v>82</v>
      </c>
      <c r="S1092" t="s">
        <v>57</v>
      </c>
      <c r="T1092">
        <v>3</v>
      </c>
      <c r="U1092" t="s">
        <v>32</v>
      </c>
      <c r="V1092" t="s">
        <v>40</v>
      </c>
    </row>
    <row r="1093" spans="1:22" x14ac:dyDescent="0.35">
      <c r="A1093" s="1">
        <v>45493</v>
      </c>
      <c r="B1093" t="s">
        <v>920</v>
      </c>
      <c r="C1093" t="s">
        <v>23</v>
      </c>
      <c r="D1093" s="1">
        <v>33024</v>
      </c>
      <c r="E1093" t="s">
        <v>36</v>
      </c>
      <c r="F1093">
        <v>213</v>
      </c>
      <c r="G1093" t="s">
        <v>48</v>
      </c>
      <c r="H1093" t="s">
        <v>41</v>
      </c>
      <c r="I1093" t="s">
        <v>27</v>
      </c>
      <c r="J1093">
        <v>34</v>
      </c>
      <c r="K1093" t="s">
        <v>61</v>
      </c>
      <c r="L1093" t="s">
        <v>51</v>
      </c>
      <c r="M1093">
        <v>10</v>
      </c>
      <c r="N1093">
        <v>11</v>
      </c>
      <c r="O1093">
        <v>2343</v>
      </c>
      <c r="P1093">
        <v>2130</v>
      </c>
      <c r="Q1093">
        <v>213</v>
      </c>
      <c r="R1093" t="s">
        <v>30</v>
      </c>
      <c r="S1093" t="s">
        <v>69</v>
      </c>
      <c r="T1093">
        <v>6</v>
      </c>
      <c r="U1093" t="s">
        <v>44</v>
      </c>
      <c r="V1093" t="s">
        <v>90</v>
      </c>
    </row>
    <row r="1094" spans="1:22" x14ac:dyDescent="0.35">
      <c r="A1094" s="1">
        <v>45310</v>
      </c>
      <c r="B1094" t="s">
        <v>1148</v>
      </c>
      <c r="C1094" t="s">
        <v>78</v>
      </c>
      <c r="D1094" s="1">
        <v>33105</v>
      </c>
      <c r="E1094" t="s">
        <v>71</v>
      </c>
      <c r="F1094">
        <v>153</v>
      </c>
      <c r="G1094" t="s">
        <v>48</v>
      </c>
      <c r="H1094" t="s">
        <v>74</v>
      </c>
      <c r="I1094" t="s">
        <v>27</v>
      </c>
      <c r="J1094">
        <v>33</v>
      </c>
      <c r="K1094" t="s">
        <v>61</v>
      </c>
      <c r="L1094" t="s">
        <v>51</v>
      </c>
      <c r="M1094">
        <v>10</v>
      </c>
      <c r="N1094">
        <v>11</v>
      </c>
      <c r="O1094">
        <v>1683</v>
      </c>
      <c r="P1094">
        <v>1530</v>
      </c>
      <c r="Q1094">
        <v>153</v>
      </c>
      <c r="R1094" t="s">
        <v>30</v>
      </c>
      <c r="S1094" t="s">
        <v>63</v>
      </c>
      <c r="T1094">
        <v>5</v>
      </c>
      <c r="U1094" t="s">
        <v>32</v>
      </c>
      <c r="V1094" t="s">
        <v>70</v>
      </c>
    </row>
    <row r="1095" spans="1:22" x14ac:dyDescent="0.35">
      <c r="A1095" s="1">
        <v>45442</v>
      </c>
      <c r="B1095" t="s">
        <v>1149</v>
      </c>
      <c r="C1095" t="s">
        <v>35</v>
      </c>
      <c r="D1095" s="1">
        <v>21125</v>
      </c>
      <c r="E1095" t="s">
        <v>24</v>
      </c>
      <c r="F1095">
        <v>116</v>
      </c>
      <c r="G1095" t="s">
        <v>85</v>
      </c>
      <c r="H1095" t="s">
        <v>37</v>
      </c>
      <c r="I1095" t="s">
        <v>27</v>
      </c>
      <c r="J1095">
        <v>67</v>
      </c>
      <c r="K1095" t="s">
        <v>28</v>
      </c>
      <c r="L1095" t="s">
        <v>86</v>
      </c>
      <c r="M1095">
        <v>18</v>
      </c>
      <c r="N1095">
        <v>36</v>
      </c>
      <c r="O1095">
        <v>4176</v>
      </c>
      <c r="P1095">
        <v>2088</v>
      </c>
      <c r="Q1095">
        <v>2088</v>
      </c>
      <c r="R1095" t="s">
        <v>30</v>
      </c>
      <c r="S1095" t="s">
        <v>76</v>
      </c>
      <c r="T1095">
        <v>4</v>
      </c>
      <c r="U1095" t="s">
        <v>32</v>
      </c>
      <c r="V1095" t="s">
        <v>40</v>
      </c>
    </row>
    <row r="1096" spans="1:22" x14ac:dyDescent="0.35">
      <c r="A1096" s="1">
        <v>45305</v>
      </c>
      <c r="B1096" t="s">
        <v>1150</v>
      </c>
      <c r="C1096" t="s">
        <v>54</v>
      </c>
      <c r="D1096" s="1">
        <v>25648</v>
      </c>
      <c r="E1096" t="s">
        <v>24</v>
      </c>
      <c r="F1096">
        <v>484</v>
      </c>
      <c r="G1096" t="s">
        <v>88</v>
      </c>
      <c r="H1096" t="s">
        <v>49</v>
      </c>
      <c r="I1096" t="s">
        <v>27</v>
      </c>
      <c r="J1096">
        <v>54</v>
      </c>
      <c r="K1096" t="s">
        <v>42</v>
      </c>
      <c r="L1096" t="s">
        <v>89</v>
      </c>
      <c r="M1096">
        <v>19</v>
      </c>
      <c r="N1096">
        <v>23</v>
      </c>
      <c r="O1096">
        <v>11132</v>
      </c>
      <c r="P1096">
        <v>9196</v>
      </c>
      <c r="Q1096">
        <v>1936</v>
      </c>
      <c r="R1096" t="s">
        <v>30</v>
      </c>
      <c r="S1096" t="s">
        <v>43</v>
      </c>
      <c r="T1096">
        <v>0</v>
      </c>
      <c r="U1096" t="s">
        <v>44</v>
      </c>
      <c r="V1096" t="s">
        <v>70</v>
      </c>
    </row>
    <row r="1097" spans="1:22" x14ac:dyDescent="0.35">
      <c r="A1097" s="1">
        <v>45466</v>
      </c>
      <c r="B1097" t="s">
        <v>1151</v>
      </c>
      <c r="C1097" t="s">
        <v>107</v>
      </c>
      <c r="D1097" s="1">
        <v>36480</v>
      </c>
      <c r="E1097" t="s">
        <v>71</v>
      </c>
      <c r="F1097">
        <v>134</v>
      </c>
      <c r="G1097" t="s">
        <v>85</v>
      </c>
      <c r="H1097" t="s">
        <v>80</v>
      </c>
      <c r="I1097" t="s">
        <v>27</v>
      </c>
      <c r="J1097">
        <v>25</v>
      </c>
      <c r="K1097" t="s">
        <v>50</v>
      </c>
      <c r="L1097" t="s">
        <v>86</v>
      </c>
      <c r="M1097">
        <v>18</v>
      </c>
      <c r="N1097">
        <v>36</v>
      </c>
      <c r="O1097">
        <v>4824</v>
      </c>
      <c r="P1097">
        <v>2412</v>
      </c>
      <c r="Q1097">
        <v>2412</v>
      </c>
      <c r="R1097" t="s">
        <v>30</v>
      </c>
      <c r="S1097" t="s">
        <v>43</v>
      </c>
      <c r="T1097">
        <v>0</v>
      </c>
      <c r="U1097" t="s">
        <v>44</v>
      </c>
      <c r="V1097" t="s">
        <v>45</v>
      </c>
    </row>
    <row r="1098" spans="1:22" x14ac:dyDescent="0.35">
      <c r="A1098" s="1">
        <v>45395</v>
      </c>
      <c r="B1098" t="s">
        <v>1152</v>
      </c>
      <c r="C1098" t="s">
        <v>35</v>
      </c>
      <c r="D1098" s="1">
        <v>37932</v>
      </c>
      <c r="E1098" t="s">
        <v>24</v>
      </c>
      <c r="F1098">
        <v>252</v>
      </c>
      <c r="G1098" t="s">
        <v>67</v>
      </c>
      <c r="H1098" t="s">
        <v>55</v>
      </c>
      <c r="I1098" t="s">
        <v>27</v>
      </c>
      <c r="J1098">
        <v>20</v>
      </c>
      <c r="K1098" t="s">
        <v>50</v>
      </c>
      <c r="L1098" t="s">
        <v>68</v>
      </c>
      <c r="M1098">
        <v>18</v>
      </c>
      <c r="N1098">
        <v>22</v>
      </c>
      <c r="O1098">
        <v>5544</v>
      </c>
      <c r="P1098">
        <v>4536</v>
      </c>
      <c r="Q1098">
        <v>1008</v>
      </c>
      <c r="R1098" t="s">
        <v>30</v>
      </c>
      <c r="S1098" t="s">
        <v>69</v>
      </c>
      <c r="T1098">
        <v>6</v>
      </c>
      <c r="U1098" t="s">
        <v>44</v>
      </c>
      <c r="V1098" t="s">
        <v>72</v>
      </c>
    </row>
    <row r="1099" spans="1:22" x14ac:dyDescent="0.35">
      <c r="A1099" s="1">
        <v>45445</v>
      </c>
      <c r="B1099" t="s">
        <v>1153</v>
      </c>
      <c r="C1099" t="s">
        <v>100</v>
      </c>
      <c r="D1099" s="1">
        <v>33110</v>
      </c>
      <c r="E1099" t="s">
        <v>98</v>
      </c>
      <c r="F1099">
        <v>173</v>
      </c>
      <c r="G1099" t="s">
        <v>73</v>
      </c>
      <c r="H1099" t="s">
        <v>80</v>
      </c>
      <c r="I1099" t="s">
        <v>27</v>
      </c>
      <c r="J1099">
        <v>34</v>
      </c>
      <c r="K1099" t="s">
        <v>61</v>
      </c>
      <c r="L1099" t="s">
        <v>75</v>
      </c>
      <c r="M1099">
        <v>14</v>
      </c>
      <c r="N1099">
        <v>28</v>
      </c>
      <c r="O1099">
        <v>4844</v>
      </c>
      <c r="P1099">
        <v>2422</v>
      </c>
      <c r="Q1099">
        <v>2422</v>
      </c>
      <c r="R1099" t="s">
        <v>30</v>
      </c>
      <c r="S1099" t="s">
        <v>43</v>
      </c>
      <c r="T1099">
        <v>0</v>
      </c>
      <c r="U1099" t="s">
        <v>44</v>
      </c>
      <c r="V1099" t="s">
        <v>45</v>
      </c>
    </row>
    <row r="1100" spans="1:22" x14ac:dyDescent="0.35">
      <c r="A1100" s="1">
        <v>45470</v>
      </c>
      <c r="B1100" t="s">
        <v>1154</v>
      </c>
      <c r="C1100" t="s">
        <v>35</v>
      </c>
      <c r="D1100" s="1">
        <v>20162</v>
      </c>
      <c r="E1100" t="s">
        <v>36</v>
      </c>
      <c r="F1100">
        <v>486</v>
      </c>
      <c r="G1100" t="s">
        <v>93</v>
      </c>
      <c r="H1100" t="s">
        <v>55</v>
      </c>
      <c r="I1100" t="s">
        <v>27</v>
      </c>
      <c r="J1100">
        <v>69</v>
      </c>
      <c r="K1100" t="s">
        <v>28</v>
      </c>
      <c r="L1100" t="s">
        <v>94</v>
      </c>
      <c r="M1100">
        <v>5</v>
      </c>
      <c r="N1100">
        <v>7</v>
      </c>
      <c r="O1100">
        <v>3402</v>
      </c>
      <c r="P1100">
        <v>2430</v>
      </c>
      <c r="Q1100">
        <v>972</v>
      </c>
      <c r="R1100" t="s">
        <v>82</v>
      </c>
      <c r="S1100" t="s">
        <v>76</v>
      </c>
      <c r="T1100">
        <v>4</v>
      </c>
      <c r="U1100" t="s">
        <v>32</v>
      </c>
      <c r="V1100" t="s">
        <v>45</v>
      </c>
    </row>
    <row r="1101" spans="1:22" x14ac:dyDescent="0.35">
      <c r="A1101" s="1">
        <v>45418</v>
      </c>
      <c r="B1101" t="s">
        <v>1155</v>
      </c>
      <c r="C1101" t="s">
        <v>78</v>
      </c>
      <c r="D1101" s="1">
        <v>28382</v>
      </c>
      <c r="E1101" t="s">
        <v>24</v>
      </c>
      <c r="F1101">
        <v>486</v>
      </c>
      <c r="G1101" t="s">
        <v>95</v>
      </c>
      <c r="H1101" t="s">
        <v>55</v>
      </c>
      <c r="I1101" t="s">
        <v>27</v>
      </c>
      <c r="J1101">
        <v>47</v>
      </c>
      <c r="K1101" t="s">
        <v>42</v>
      </c>
      <c r="L1101" t="s">
        <v>96</v>
      </c>
      <c r="M1101">
        <v>3</v>
      </c>
      <c r="N1101">
        <v>5</v>
      </c>
      <c r="O1101">
        <v>2430</v>
      </c>
      <c r="P1101">
        <v>1458</v>
      </c>
      <c r="Q1101">
        <v>972</v>
      </c>
      <c r="R1101" t="s">
        <v>82</v>
      </c>
      <c r="S1101" t="s">
        <v>39</v>
      </c>
      <c r="T1101">
        <v>1</v>
      </c>
      <c r="U1101" t="s">
        <v>32</v>
      </c>
      <c r="V1101" t="s">
        <v>40</v>
      </c>
    </row>
    <row r="1102" spans="1:22" x14ac:dyDescent="0.35">
      <c r="A1102" s="1">
        <v>45438</v>
      </c>
      <c r="B1102" t="s">
        <v>1156</v>
      </c>
      <c r="C1102" t="s">
        <v>100</v>
      </c>
      <c r="D1102" s="1">
        <v>28922</v>
      </c>
      <c r="E1102" t="s">
        <v>71</v>
      </c>
      <c r="F1102">
        <v>356</v>
      </c>
      <c r="G1102" t="s">
        <v>93</v>
      </c>
      <c r="H1102" t="s">
        <v>49</v>
      </c>
      <c r="I1102" t="s">
        <v>27</v>
      </c>
      <c r="J1102">
        <v>45</v>
      </c>
      <c r="K1102" t="s">
        <v>42</v>
      </c>
      <c r="L1102" t="s">
        <v>94</v>
      </c>
      <c r="M1102">
        <v>5</v>
      </c>
      <c r="N1102">
        <v>7</v>
      </c>
      <c r="O1102">
        <v>2492</v>
      </c>
      <c r="P1102">
        <v>1780</v>
      </c>
      <c r="Q1102">
        <v>712</v>
      </c>
      <c r="R1102" t="s">
        <v>82</v>
      </c>
      <c r="S1102" t="s">
        <v>43</v>
      </c>
      <c r="T1102">
        <v>0</v>
      </c>
      <c r="U1102" t="s">
        <v>44</v>
      </c>
      <c r="V1102" t="s">
        <v>40</v>
      </c>
    </row>
    <row r="1103" spans="1:22" x14ac:dyDescent="0.35">
      <c r="A1103" s="1">
        <v>45311</v>
      </c>
      <c r="B1103" t="s">
        <v>1157</v>
      </c>
      <c r="C1103" t="s">
        <v>78</v>
      </c>
      <c r="D1103" s="1">
        <v>17255</v>
      </c>
      <c r="E1103" t="s">
        <v>36</v>
      </c>
      <c r="F1103">
        <v>229</v>
      </c>
      <c r="G1103" t="s">
        <v>67</v>
      </c>
      <c r="H1103" t="s">
        <v>80</v>
      </c>
      <c r="I1103" t="s">
        <v>27</v>
      </c>
      <c r="J1103">
        <v>77</v>
      </c>
      <c r="K1103" t="s">
        <v>56</v>
      </c>
      <c r="L1103" t="s">
        <v>68</v>
      </c>
      <c r="M1103">
        <v>18</v>
      </c>
      <c r="N1103">
        <v>22</v>
      </c>
      <c r="O1103">
        <v>5038</v>
      </c>
      <c r="P1103">
        <v>4122</v>
      </c>
      <c r="Q1103">
        <v>916</v>
      </c>
      <c r="R1103" t="s">
        <v>30</v>
      </c>
      <c r="S1103" t="s">
        <v>69</v>
      </c>
      <c r="T1103">
        <v>6</v>
      </c>
      <c r="U1103" t="s">
        <v>44</v>
      </c>
      <c r="V1103" t="s">
        <v>70</v>
      </c>
    </row>
    <row r="1104" spans="1:22" x14ac:dyDescent="0.35">
      <c r="A1104" s="1">
        <v>45437</v>
      </c>
      <c r="B1104" t="s">
        <v>1158</v>
      </c>
      <c r="C1104" t="s">
        <v>47</v>
      </c>
      <c r="D1104" s="1">
        <v>32541</v>
      </c>
      <c r="E1104" t="s">
        <v>24</v>
      </c>
      <c r="F1104">
        <v>354</v>
      </c>
      <c r="G1104" t="s">
        <v>25</v>
      </c>
      <c r="H1104" t="s">
        <v>55</v>
      </c>
      <c r="I1104" t="s">
        <v>27</v>
      </c>
      <c r="J1104">
        <v>35</v>
      </c>
      <c r="K1104" t="s">
        <v>61</v>
      </c>
      <c r="L1104" t="s">
        <v>29</v>
      </c>
      <c r="M1104">
        <v>10</v>
      </c>
      <c r="N1104">
        <v>14</v>
      </c>
      <c r="O1104">
        <v>4956</v>
      </c>
      <c r="P1104">
        <v>3540</v>
      </c>
      <c r="Q1104">
        <v>1416</v>
      </c>
      <c r="R1104" t="s">
        <v>30</v>
      </c>
      <c r="S1104" t="s">
        <v>69</v>
      </c>
      <c r="T1104">
        <v>6</v>
      </c>
      <c r="U1104" t="s">
        <v>44</v>
      </c>
      <c r="V1104" t="s">
        <v>40</v>
      </c>
    </row>
    <row r="1105" spans="1:22" x14ac:dyDescent="0.35">
      <c r="A1105" s="1">
        <v>45316</v>
      </c>
      <c r="B1105" t="s">
        <v>1159</v>
      </c>
      <c r="C1105" t="s">
        <v>47</v>
      </c>
      <c r="D1105" s="1">
        <v>18403</v>
      </c>
      <c r="E1105" t="s">
        <v>36</v>
      </c>
      <c r="F1105">
        <v>29</v>
      </c>
      <c r="G1105" t="s">
        <v>73</v>
      </c>
      <c r="H1105" t="s">
        <v>80</v>
      </c>
      <c r="I1105" t="s">
        <v>27</v>
      </c>
      <c r="J1105">
        <v>74</v>
      </c>
      <c r="K1105" t="s">
        <v>28</v>
      </c>
      <c r="L1105" t="s">
        <v>75</v>
      </c>
      <c r="M1105">
        <v>14</v>
      </c>
      <c r="N1105">
        <v>28</v>
      </c>
      <c r="O1105">
        <v>812</v>
      </c>
      <c r="P1105">
        <v>406</v>
      </c>
      <c r="Q1105">
        <v>406</v>
      </c>
      <c r="R1105" t="s">
        <v>30</v>
      </c>
      <c r="S1105" t="s">
        <v>76</v>
      </c>
      <c r="T1105">
        <v>4</v>
      </c>
      <c r="U1105" t="s">
        <v>32</v>
      </c>
      <c r="V1105" t="s">
        <v>70</v>
      </c>
    </row>
    <row r="1106" spans="1:22" x14ac:dyDescent="0.35">
      <c r="A1106" s="1">
        <v>45318</v>
      </c>
      <c r="B1106" t="s">
        <v>1160</v>
      </c>
      <c r="C1106" t="s">
        <v>113</v>
      </c>
      <c r="D1106" s="1">
        <v>16487</v>
      </c>
      <c r="E1106" t="s">
        <v>24</v>
      </c>
      <c r="F1106">
        <v>340</v>
      </c>
      <c r="G1106" t="s">
        <v>73</v>
      </c>
      <c r="H1106" t="s">
        <v>55</v>
      </c>
      <c r="I1106" t="s">
        <v>27</v>
      </c>
      <c r="J1106">
        <v>79</v>
      </c>
      <c r="K1106" t="s">
        <v>56</v>
      </c>
      <c r="L1106" t="s">
        <v>75</v>
      </c>
      <c r="M1106">
        <v>14</v>
      </c>
      <c r="N1106">
        <v>28</v>
      </c>
      <c r="O1106">
        <v>9520</v>
      </c>
      <c r="P1106">
        <v>4760</v>
      </c>
      <c r="Q1106">
        <v>4760</v>
      </c>
      <c r="R1106" t="s">
        <v>30</v>
      </c>
      <c r="S1106" t="s">
        <v>69</v>
      </c>
      <c r="T1106">
        <v>6</v>
      </c>
      <c r="U1106" t="s">
        <v>44</v>
      </c>
      <c r="V1106" t="s">
        <v>70</v>
      </c>
    </row>
    <row r="1107" spans="1:22" x14ac:dyDescent="0.35">
      <c r="A1107" s="1">
        <v>45482</v>
      </c>
      <c r="B1107" t="s">
        <v>1161</v>
      </c>
      <c r="C1107" t="s">
        <v>100</v>
      </c>
      <c r="D1107" s="1">
        <v>31853</v>
      </c>
      <c r="E1107" t="s">
        <v>98</v>
      </c>
      <c r="F1107">
        <v>186</v>
      </c>
      <c r="G1107" t="s">
        <v>95</v>
      </c>
      <c r="H1107" t="s">
        <v>41</v>
      </c>
      <c r="I1107" t="s">
        <v>27</v>
      </c>
      <c r="J1107">
        <v>37</v>
      </c>
      <c r="K1107" t="s">
        <v>61</v>
      </c>
      <c r="L1107" t="s">
        <v>96</v>
      </c>
      <c r="M1107">
        <v>3</v>
      </c>
      <c r="N1107">
        <v>5</v>
      </c>
      <c r="O1107">
        <v>930</v>
      </c>
      <c r="P1107">
        <v>558</v>
      </c>
      <c r="Q1107">
        <v>372</v>
      </c>
      <c r="R1107" t="s">
        <v>82</v>
      </c>
      <c r="S1107" t="s">
        <v>31</v>
      </c>
      <c r="T1107">
        <v>2</v>
      </c>
      <c r="U1107" t="s">
        <v>32</v>
      </c>
      <c r="V1107" t="s">
        <v>90</v>
      </c>
    </row>
    <row r="1108" spans="1:22" x14ac:dyDescent="0.35">
      <c r="A1108" s="1">
        <v>45438</v>
      </c>
      <c r="B1108" t="s">
        <v>1162</v>
      </c>
      <c r="C1108" t="s">
        <v>54</v>
      </c>
      <c r="D1108" s="1">
        <v>32633</v>
      </c>
      <c r="E1108" t="s">
        <v>71</v>
      </c>
      <c r="F1108">
        <v>496</v>
      </c>
      <c r="G1108" t="s">
        <v>95</v>
      </c>
      <c r="H1108" t="s">
        <v>41</v>
      </c>
      <c r="I1108" t="s">
        <v>27</v>
      </c>
      <c r="J1108">
        <v>35</v>
      </c>
      <c r="K1108" t="s">
        <v>61</v>
      </c>
      <c r="L1108" t="s">
        <v>96</v>
      </c>
      <c r="M1108">
        <v>3</v>
      </c>
      <c r="N1108">
        <v>5</v>
      </c>
      <c r="O1108">
        <v>2480</v>
      </c>
      <c r="P1108">
        <v>1488</v>
      </c>
      <c r="Q1108">
        <v>992</v>
      </c>
      <c r="R1108" t="s">
        <v>82</v>
      </c>
      <c r="S1108" t="s">
        <v>43</v>
      </c>
      <c r="T1108">
        <v>0</v>
      </c>
      <c r="U1108" t="s">
        <v>44</v>
      </c>
      <c r="V1108" t="s">
        <v>40</v>
      </c>
    </row>
    <row r="1109" spans="1:22" x14ac:dyDescent="0.35">
      <c r="A1109" s="1">
        <v>45401</v>
      </c>
      <c r="B1109" t="s">
        <v>1163</v>
      </c>
      <c r="C1109" t="s">
        <v>47</v>
      </c>
      <c r="D1109" s="1">
        <v>22241</v>
      </c>
      <c r="E1109" t="s">
        <v>24</v>
      </c>
      <c r="F1109">
        <v>374</v>
      </c>
      <c r="G1109" t="s">
        <v>67</v>
      </c>
      <c r="H1109" t="s">
        <v>74</v>
      </c>
      <c r="I1109" t="s">
        <v>27</v>
      </c>
      <c r="J1109">
        <v>63</v>
      </c>
      <c r="K1109" t="s">
        <v>28</v>
      </c>
      <c r="L1109" t="s">
        <v>68</v>
      </c>
      <c r="M1109">
        <v>18</v>
      </c>
      <c r="N1109">
        <v>22</v>
      </c>
      <c r="O1109">
        <v>8228</v>
      </c>
      <c r="P1109">
        <v>6732</v>
      </c>
      <c r="Q1109">
        <v>1496</v>
      </c>
      <c r="R1109" t="s">
        <v>30</v>
      </c>
      <c r="S1109" t="s">
        <v>63</v>
      </c>
      <c r="T1109">
        <v>5</v>
      </c>
      <c r="U1109" t="s">
        <v>32</v>
      </c>
      <c r="V1109" t="s">
        <v>72</v>
      </c>
    </row>
    <row r="1110" spans="1:22" x14ac:dyDescent="0.35">
      <c r="A1110" s="1">
        <v>45307</v>
      </c>
      <c r="B1110" t="s">
        <v>1164</v>
      </c>
      <c r="C1110" t="s">
        <v>78</v>
      </c>
      <c r="D1110" s="1">
        <v>21857</v>
      </c>
      <c r="E1110" t="s">
        <v>24</v>
      </c>
      <c r="F1110">
        <v>263</v>
      </c>
      <c r="G1110" t="s">
        <v>48</v>
      </c>
      <c r="H1110" t="s">
        <v>37</v>
      </c>
      <c r="I1110" t="s">
        <v>27</v>
      </c>
      <c r="J1110">
        <v>64</v>
      </c>
      <c r="K1110" t="s">
        <v>28</v>
      </c>
      <c r="L1110" t="s">
        <v>51</v>
      </c>
      <c r="M1110">
        <v>10</v>
      </c>
      <c r="N1110">
        <v>11</v>
      </c>
      <c r="O1110">
        <v>2893</v>
      </c>
      <c r="P1110">
        <v>2630</v>
      </c>
      <c r="Q1110">
        <v>263</v>
      </c>
      <c r="R1110" t="s">
        <v>30</v>
      </c>
      <c r="S1110" t="s">
        <v>31</v>
      </c>
      <c r="T1110">
        <v>2</v>
      </c>
      <c r="U1110" t="s">
        <v>32</v>
      </c>
      <c r="V1110" t="s">
        <v>70</v>
      </c>
    </row>
    <row r="1111" spans="1:22" x14ac:dyDescent="0.35">
      <c r="A1111" s="1">
        <v>45318</v>
      </c>
      <c r="B1111" t="s">
        <v>1165</v>
      </c>
      <c r="C1111" t="s">
        <v>84</v>
      </c>
      <c r="D1111" s="1">
        <v>18796</v>
      </c>
      <c r="E1111" t="s">
        <v>24</v>
      </c>
      <c r="F1111">
        <v>84</v>
      </c>
      <c r="G1111" t="s">
        <v>25</v>
      </c>
      <c r="H1111" t="s">
        <v>49</v>
      </c>
      <c r="I1111" t="s">
        <v>27</v>
      </c>
      <c r="J1111">
        <v>73</v>
      </c>
      <c r="K1111" t="s">
        <v>28</v>
      </c>
      <c r="L1111" t="s">
        <v>29</v>
      </c>
      <c r="M1111">
        <v>10</v>
      </c>
      <c r="N1111">
        <v>14</v>
      </c>
      <c r="O1111">
        <v>1176</v>
      </c>
      <c r="P1111">
        <v>840</v>
      </c>
      <c r="Q1111">
        <v>336</v>
      </c>
      <c r="R1111" t="s">
        <v>30</v>
      </c>
      <c r="S1111" t="s">
        <v>69</v>
      </c>
      <c r="T1111">
        <v>6</v>
      </c>
      <c r="U1111" t="s">
        <v>44</v>
      </c>
      <c r="V1111" t="s">
        <v>70</v>
      </c>
    </row>
    <row r="1112" spans="1:22" x14ac:dyDescent="0.35">
      <c r="A1112" s="1">
        <v>45487</v>
      </c>
      <c r="B1112" t="s">
        <v>1166</v>
      </c>
      <c r="C1112" t="s">
        <v>47</v>
      </c>
      <c r="D1112" s="1">
        <v>19194</v>
      </c>
      <c r="E1112" t="s">
        <v>98</v>
      </c>
      <c r="F1112">
        <v>32</v>
      </c>
      <c r="G1112" t="s">
        <v>25</v>
      </c>
      <c r="H1112" t="s">
        <v>80</v>
      </c>
      <c r="I1112" t="s">
        <v>38</v>
      </c>
      <c r="J1112">
        <v>72</v>
      </c>
      <c r="K1112" t="s">
        <v>28</v>
      </c>
      <c r="L1112" t="s">
        <v>29</v>
      </c>
      <c r="M1112">
        <v>10</v>
      </c>
      <c r="N1112">
        <v>14</v>
      </c>
      <c r="O1112">
        <v>448</v>
      </c>
      <c r="P1112">
        <v>320</v>
      </c>
      <c r="Q1112">
        <v>128</v>
      </c>
      <c r="R1112" t="s">
        <v>30</v>
      </c>
      <c r="S1112" t="s">
        <v>43</v>
      </c>
      <c r="T1112">
        <v>0</v>
      </c>
      <c r="U1112" t="s">
        <v>44</v>
      </c>
      <c r="V1112" t="s">
        <v>90</v>
      </c>
    </row>
    <row r="1113" spans="1:22" x14ac:dyDescent="0.35">
      <c r="A1113" s="1">
        <v>45398</v>
      </c>
      <c r="B1113" t="s">
        <v>1167</v>
      </c>
      <c r="C1113" t="s">
        <v>107</v>
      </c>
      <c r="D1113" s="1">
        <v>23705</v>
      </c>
      <c r="E1113" t="s">
        <v>98</v>
      </c>
      <c r="F1113">
        <v>57</v>
      </c>
      <c r="G1113" t="s">
        <v>85</v>
      </c>
      <c r="H1113" t="s">
        <v>55</v>
      </c>
      <c r="I1113" t="s">
        <v>27</v>
      </c>
      <c r="J1113">
        <v>59</v>
      </c>
      <c r="K1113" t="s">
        <v>42</v>
      </c>
      <c r="L1113" t="s">
        <v>86</v>
      </c>
      <c r="M1113">
        <v>18</v>
      </c>
      <c r="N1113">
        <v>36</v>
      </c>
      <c r="O1113">
        <v>2052</v>
      </c>
      <c r="P1113">
        <v>1026</v>
      </c>
      <c r="Q1113">
        <v>1026</v>
      </c>
      <c r="R1113" t="s">
        <v>30</v>
      </c>
      <c r="S1113" t="s">
        <v>31</v>
      </c>
      <c r="T1113">
        <v>2</v>
      </c>
      <c r="U1113" t="s">
        <v>32</v>
      </c>
      <c r="V1113" t="s">
        <v>72</v>
      </c>
    </row>
    <row r="1114" spans="1:22" x14ac:dyDescent="0.35">
      <c r="A1114" s="1">
        <v>45311</v>
      </c>
      <c r="B1114" t="s">
        <v>1168</v>
      </c>
      <c r="C1114" t="s">
        <v>104</v>
      </c>
      <c r="D1114" s="1">
        <v>27888</v>
      </c>
      <c r="E1114" t="s">
        <v>24</v>
      </c>
      <c r="F1114">
        <v>258</v>
      </c>
      <c r="G1114" t="s">
        <v>25</v>
      </c>
      <c r="H1114" t="s">
        <v>80</v>
      </c>
      <c r="I1114" t="s">
        <v>27</v>
      </c>
      <c r="J1114">
        <v>48</v>
      </c>
      <c r="K1114" t="s">
        <v>42</v>
      </c>
      <c r="L1114" t="s">
        <v>29</v>
      </c>
      <c r="M1114">
        <v>10</v>
      </c>
      <c r="N1114">
        <v>14</v>
      </c>
      <c r="O1114">
        <v>3612</v>
      </c>
      <c r="P1114">
        <v>2580</v>
      </c>
      <c r="Q1114">
        <v>1032</v>
      </c>
      <c r="R1114" t="s">
        <v>30</v>
      </c>
      <c r="S1114" t="s">
        <v>69</v>
      </c>
      <c r="T1114">
        <v>6</v>
      </c>
      <c r="U1114" t="s">
        <v>44</v>
      </c>
      <c r="V1114" t="s">
        <v>70</v>
      </c>
    </row>
    <row r="1115" spans="1:22" x14ac:dyDescent="0.35">
      <c r="A1115" s="1">
        <v>45405</v>
      </c>
      <c r="B1115" t="s">
        <v>1169</v>
      </c>
      <c r="C1115" t="s">
        <v>54</v>
      </c>
      <c r="D1115" s="1">
        <v>24066</v>
      </c>
      <c r="E1115" t="s">
        <v>98</v>
      </c>
      <c r="F1115">
        <v>39</v>
      </c>
      <c r="G1115" t="s">
        <v>59</v>
      </c>
      <c r="H1115" t="s">
        <v>55</v>
      </c>
      <c r="I1115" t="s">
        <v>38</v>
      </c>
      <c r="J1115">
        <v>58</v>
      </c>
      <c r="K1115" t="s">
        <v>42</v>
      </c>
      <c r="L1115" t="s">
        <v>62</v>
      </c>
      <c r="M1115">
        <v>10</v>
      </c>
      <c r="N1115">
        <v>45</v>
      </c>
      <c r="O1115">
        <v>1755</v>
      </c>
      <c r="P1115">
        <v>390</v>
      </c>
      <c r="Q1115">
        <v>1365</v>
      </c>
      <c r="R1115" t="s">
        <v>30</v>
      </c>
      <c r="S1115" t="s">
        <v>31</v>
      </c>
      <c r="T1115">
        <v>2</v>
      </c>
      <c r="U1115" t="s">
        <v>32</v>
      </c>
      <c r="V1115" t="s">
        <v>72</v>
      </c>
    </row>
    <row r="1116" spans="1:22" x14ac:dyDescent="0.35">
      <c r="A1116" s="1">
        <v>45494</v>
      </c>
      <c r="B1116" t="s">
        <v>1170</v>
      </c>
      <c r="C1116" t="s">
        <v>113</v>
      </c>
      <c r="D1116" s="1">
        <v>35930</v>
      </c>
      <c r="E1116" t="s">
        <v>71</v>
      </c>
      <c r="F1116">
        <v>202</v>
      </c>
      <c r="G1116" t="s">
        <v>67</v>
      </c>
      <c r="H1116" t="s">
        <v>55</v>
      </c>
      <c r="I1116" t="s">
        <v>27</v>
      </c>
      <c r="J1116">
        <v>26</v>
      </c>
      <c r="K1116" t="s">
        <v>50</v>
      </c>
      <c r="L1116" t="s">
        <v>68</v>
      </c>
      <c r="M1116">
        <v>18</v>
      </c>
      <c r="N1116">
        <v>22</v>
      </c>
      <c r="O1116">
        <v>4444</v>
      </c>
      <c r="P1116">
        <v>3636</v>
      </c>
      <c r="Q1116">
        <v>808</v>
      </c>
      <c r="R1116" t="s">
        <v>30</v>
      </c>
      <c r="S1116" t="s">
        <v>43</v>
      </c>
      <c r="T1116">
        <v>0</v>
      </c>
      <c r="U1116" t="s">
        <v>44</v>
      </c>
      <c r="V1116" t="s">
        <v>90</v>
      </c>
    </row>
    <row r="1117" spans="1:22" x14ac:dyDescent="0.35">
      <c r="A1117" s="1">
        <v>45293</v>
      </c>
      <c r="B1117" t="s">
        <v>1171</v>
      </c>
      <c r="C1117" t="s">
        <v>35</v>
      </c>
      <c r="D1117" s="1">
        <v>28746</v>
      </c>
      <c r="E1117" t="s">
        <v>36</v>
      </c>
      <c r="F1117">
        <v>96</v>
      </c>
      <c r="G1117" t="s">
        <v>79</v>
      </c>
      <c r="H1117" t="s">
        <v>49</v>
      </c>
      <c r="I1117" t="s">
        <v>27</v>
      </c>
      <c r="J1117">
        <v>45</v>
      </c>
      <c r="K1117" t="s">
        <v>42</v>
      </c>
      <c r="L1117" t="s">
        <v>81</v>
      </c>
      <c r="M1117">
        <v>7</v>
      </c>
      <c r="N1117">
        <v>9</v>
      </c>
      <c r="O1117">
        <v>864</v>
      </c>
      <c r="P1117">
        <v>672</v>
      </c>
      <c r="Q1117">
        <v>192</v>
      </c>
      <c r="R1117" t="s">
        <v>82</v>
      </c>
      <c r="S1117" t="s">
        <v>31</v>
      </c>
      <c r="T1117">
        <v>2</v>
      </c>
      <c r="U1117" t="s">
        <v>32</v>
      </c>
      <c r="V1117" t="s">
        <v>70</v>
      </c>
    </row>
    <row r="1118" spans="1:22" x14ac:dyDescent="0.35">
      <c r="A1118" s="1">
        <v>45452</v>
      </c>
      <c r="B1118" t="s">
        <v>1172</v>
      </c>
      <c r="C1118" t="s">
        <v>104</v>
      </c>
      <c r="D1118" s="1">
        <v>35106</v>
      </c>
      <c r="E1118" t="s">
        <v>36</v>
      </c>
      <c r="F1118">
        <v>201</v>
      </c>
      <c r="G1118" t="s">
        <v>48</v>
      </c>
      <c r="H1118" t="s">
        <v>80</v>
      </c>
      <c r="I1118" t="s">
        <v>27</v>
      </c>
      <c r="J1118">
        <v>28</v>
      </c>
      <c r="K1118" t="s">
        <v>50</v>
      </c>
      <c r="L1118" t="s">
        <v>51</v>
      </c>
      <c r="M1118">
        <v>10</v>
      </c>
      <c r="N1118">
        <v>11</v>
      </c>
      <c r="O1118">
        <v>2211</v>
      </c>
      <c r="P1118">
        <v>2010</v>
      </c>
      <c r="Q1118">
        <v>201</v>
      </c>
      <c r="R1118" t="s">
        <v>30</v>
      </c>
      <c r="S1118" t="s">
        <v>43</v>
      </c>
      <c r="T1118">
        <v>0</v>
      </c>
      <c r="U1118" t="s">
        <v>44</v>
      </c>
      <c r="V1118" t="s">
        <v>45</v>
      </c>
    </row>
    <row r="1119" spans="1:22" x14ac:dyDescent="0.35">
      <c r="A1119" s="1">
        <v>45451</v>
      </c>
      <c r="B1119" t="s">
        <v>1173</v>
      </c>
      <c r="C1119" t="s">
        <v>47</v>
      </c>
      <c r="D1119" s="1">
        <v>21218</v>
      </c>
      <c r="E1119" t="s">
        <v>24</v>
      </c>
      <c r="F1119">
        <v>135</v>
      </c>
      <c r="G1119" t="s">
        <v>73</v>
      </c>
      <c r="H1119" t="s">
        <v>55</v>
      </c>
      <c r="I1119" t="s">
        <v>27</v>
      </c>
      <c r="J1119">
        <v>66</v>
      </c>
      <c r="K1119" t="s">
        <v>28</v>
      </c>
      <c r="L1119" t="s">
        <v>75</v>
      </c>
      <c r="M1119">
        <v>14</v>
      </c>
      <c r="N1119">
        <v>28</v>
      </c>
      <c r="O1119">
        <v>3780</v>
      </c>
      <c r="P1119">
        <v>1890</v>
      </c>
      <c r="Q1119">
        <v>1890</v>
      </c>
      <c r="R1119" t="s">
        <v>30</v>
      </c>
      <c r="S1119" t="s">
        <v>69</v>
      </c>
      <c r="T1119">
        <v>6</v>
      </c>
      <c r="U1119" t="s">
        <v>44</v>
      </c>
      <c r="V1119" t="s">
        <v>45</v>
      </c>
    </row>
    <row r="1120" spans="1:22" x14ac:dyDescent="0.35">
      <c r="A1120" s="1">
        <v>45484</v>
      </c>
      <c r="B1120" t="s">
        <v>1174</v>
      </c>
      <c r="C1120" t="s">
        <v>35</v>
      </c>
      <c r="D1120" s="1">
        <v>30439</v>
      </c>
      <c r="E1120" t="s">
        <v>36</v>
      </c>
      <c r="F1120">
        <v>309</v>
      </c>
      <c r="G1120" t="s">
        <v>67</v>
      </c>
      <c r="H1120" t="s">
        <v>80</v>
      </c>
      <c r="I1120" t="s">
        <v>27</v>
      </c>
      <c r="J1120">
        <v>41</v>
      </c>
      <c r="K1120" t="s">
        <v>61</v>
      </c>
      <c r="L1120" t="s">
        <v>68</v>
      </c>
      <c r="M1120">
        <v>18</v>
      </c>
      <c r="N1120">
        <v>22</v>
      </c>
      <c r="O1120">
        <v>6798</v>
      </c>
      <c r="P1120">
        <v>5562</v>
      </c>
      <c r="Q1120">
        <v>1236</v>
      </c>
      <c r="R1120" t="s">
        <v>30</v>
      </c>
      <c r="S1120" t="s">
        <v>76</v>
      </c>
      <c r="T1120">
        <v>4</v>
      </c>
      <c r="U1120" t="s">
        <v>32</v>
      </c>
      <c r="V1120" t="s">
        <v>90</v>
      </c>
    </row>
    <row r="1121" spans="1:22" x14ac:dyDescent="0.35">
      <c r="A1121" s="1">
        <v>45444</v>
      </c>
      <c r="B1121" t="s">
        <v>1175</v>
      </c>
      <c r="C1121" t="s">
        <v>100</v>
      </c>
      <c r="D1121" s="1">
        <v>23365</v>
      </c>
      <c r="E1121" t="s">
        <v>24</v>
      </c>
      <c r="F1121">
        <v>426</v>
      </c>
      <c r="G1121" t="s">
        <v>88</v>
      </c>
      <c r="H1121" t="s">
        <v>55</v>
      </c>
      <c r="I1121" t="s">
        <v>27</v>
      </c>
      <c r="J1121">
        <v>60</v>
      </c>
      <c r="K1121" t="s">
        <v>28</v>
      </c>
      <c r="L1121" t="s">
        <v>89</v>
      </c>
      <c r="M1121">
        <v>19</v>
      </c>
      <c r="N1121">
        <v>23</v>
      </c>
      <c r="O1121">
        <v>9798</v>
      </c>
      <c r="P1121">
        <v>8094</v>
      </c>
      <c r="Q1121">
        <v>1704</v>
      </c>
      <c r="R1121" t="s">
        <v>30</v>
      </c>
      <c r="S1121" t="s">
        <v>69</v>
      </c>
      <c r="T1121">
        <v>6</v>
      </c>
      <c r="U1121" t="s">
        <v>44</v>
      </c>
      <c r="V1121" t="s">
        <v>45</v>
      </c>
    </row>
    <row r="1122" spans="1:22" x14ac:dyDescent="0.35">
      <c r="A1122" s="1">
        <v>45504</v>
      </c>
      <c r="B1122" t="s">
        <v>1176</v>
      </c>
      <c r="C1122" t="s">
        <v>104</v>
      </c>
      <c r="D1122" s="1">
        <v>26831</v>
      </c>
      <c r="E1122" t="s">
        <v>36</v>
      </c>
      <c r="F1122">
        <v>268</v>
      </c>
      <c r="G1122" t="s">
        <v>93</v>
      </c>
      <c r="H1122" t="s">
        <v>41</v>
      </c>
      <c r="I1122" t="s">
        <v>27</v>
      </c>
      <c r="J1122">
        <v>51</v>
      </c>
      <c r="K1122" t="s">
        <v>42</v>
      </c>
      <c r="L1122" t="s">
        <v>94</v>
      </c>
      <c r="M1122">
        <v>5</v>
      </c>
      <c r="N1122">
        <v>7</v>
      </c>
      <c r="O1122">
        <v>1876</v>
      </c>
      <c r="P1122">
        <v>1340</v>
      </c>
      <c r="Q1122">
        <v>536</v>
      </c>
      <c r="R1122" t="s">
        <v>82</v>
      </c>
      <c r="S1122" t="s">
        <v>57</v>
      </c>
      <c r="T1122">
        <v>3</v>
      </c>
      <c r="U1122" t="s">
        <v>32</v>
      </c>
      <c r="V1122" t="s">
        <v>90</v>
      </c>
    </row>
    <row r="1123" spans="1:22" x14ac:dyDescent="0.35">
      <c r="A1123" s="1">
        <v>45349</v>
      </c>
      <c r="B1123" t="s">
        <v>1177</v>
      </c>
      <c r="C1123" t="s">
        <v>100</v>
      </c>
      <c r="D1123" s="1">
        <v>26006</v>
      </c>
      <c r="E1123" t="s">
        <v>71</v>
      </c>
      <c r="F1123">
        <v>193</v>
      </c>
      <c r="G1123" t="s">
        <v>95</v>
      </c>
      <c r="H1123" t="s">
        <v>41</v>
      </c>
      <c r="I1123" t="s">
        <v>27</v>
      </c>
      <c r="J1123">
        <v>53</v>
      </c>
      <c r="K1123" t="s">
        <v>42</v>
      </c>
      <c r="L1123" t="s">
        <v>96</v>
      </c>
      <c r="M1123">
        <v>3</v>
      </c>
      <c r="N1123">
        <v>5</v>
      </c>
      <c r="O1123">
        <v>965</v>
      </c>
      <c r="P1123">
        <v>579</v>
      </c>
      <c r="Q1123">
        <v>386</v>
      </c>
      <c r="R1123" t="s">
        <v>82</v>
      </c>
      <c r="S1123" t="s">
        <v>31</v>
      </c>
      <c r="T1123">
        <v>2</v>
      </c>
      <c r="U1123" t="s">
        <v>32</v>
      </c>
      <c r="V1123" t="s">
        <v>33</v>
      </c>
    </row>
    <row r="1124" spans="1:22" x14ac:dyDescent="0.35">
      <c r="A1124" s="1">
        <v>45329</v>
      </c>
      <c r="B1124" t="s">
        <v>1178</v>
      </c>
      <c r="C1124" t="s">
        <v>54</v>
      </c>
      <c r="D1124" s="1">
        <v>17920</v>
      </c>
      <c r="E1124" t="s">
        <v>98</v>
      </c>
      <c r="F1124">
        <v>255</v>
      </c>
      <c r="G1124" t="s">
        <v>93</v>
      </c>
      <c r="H1124" t="s">
        <v>74</v>
      </c>
      <c r="I1124" t="s">
        <v>27</v>
      </c>
      <c r="J1124">
        <v>75</v>
      </c>
      <c r="K1124" t="s">
        <v>56</v>
      </c>
      <c r="L1124" t="s">
        <v>94</v>
      </c>
      <c r="M1124">
        <v>5</v>
      </c>
      <c r="N1124">
        <v>7</v>
      </c>
      <c r="O1124">
        <v>1785</v>
      </c>
      <c r="P1124">
        <v>1275</v>
      </c>
      <c r="Q1124">
        <v>510</v>
      </c>
      <c r="R1124" t="s">
        <v>82</v>
      </c>
      <c r="S1124" t="s">
        <v>57</v>
      </c>
      <c r="T1124">
        <v>3</v>
      </c>
      <c r="U1124" t="s">
        <v>32</v>
      </c>
      <c r="V1124" t="s">
        <v>33</v>
      </c>
    </row>
    <row r="1125" spans="1:22" x14ac:dyDescent="0.35">
      <c r="A1125" s="1">
        <v>45428</v>
      </c>
      <c r="B1125" t="s">
        <v>1179</v>
      </c>
      <c r="C1125" t="s">
        <v>54</v>
      </c>
      <c r="D1125" s="1">
        <v>34156</v>
      </c>
      <c r="E1125" t="s">
        <v>24</v>
      </c>
      <c r="F1125">
        <v>382</v>
      </c>
      <c r="G1125" t="s">
        <v>59</v>
      </c>
      <c r="H1125" t="s">
        <v>37</v>
      </c>
      <c r="I1125" t="s">
        <v>27</v>
      </c>
      <c r="J1125">
        <v>31</v>
      </c>
      <c r="K1125" t="s">
        <v>61</v>
      </c>
      <c r="L1125" t="s">
        <v>62</v>
      </c>
      <c r="M1125">
        <v>10</v>
      </c>
      <c r="N1125">
        <v>45</v>
      </c>
      <c r="O1125">
        <v>17190</v>
      </c>
      <c r="P1125">
        <v>3820</v>
      </c>
      <c r="Q1125">
        <v>13370</v>
      </c>
      <c r="R1125" t="s">
        <v>30</v>
      </c>
      <c r="S1125" t="s">
        <v>76</v>
      </c>
      <c r="T1125">
        <v>4</v>
      </c>
      <c r="U1125" t="s">
        <v>32</v>
      </c>
      <c r="V1125" t="s">
        <v>40</v>
      </c>
    </row>
    <row r="1126" spans="1:22" x14ac:dyDescent="0.35">
      <c r="A1126" s="1">
        <v>45492</v>
      </c>
      <c r="B1126" t="s">
        <v>1180</v>
      </c>
      <c r="C1126" t="s">
        <v>47</v>
      </c>
      <c r="D1126" s="1">
        <v>32331</v>
      </c>
      <c r="E1126" t="s">
        <v>24</v>
      </c>
      <c r="F1126">
        <v>193</v>
      </c>
      <c r="G1126" t="s">
        <v>73</v>
      </c>
      <c r="H1126" t="s">
        <v>49</v>
      </c>
      <c r="I1126" t="s">
        <v>27</v>
      </c>
      <c r="J1126">
        <v>36</v>
      </c>
      <c r="K1126" t="s">
        <v>61</v>
      </c>
      <c r="L1126" t="s">
        <v>75</v>
      </c>
      <c r="M1126">
        <v>14</v>
      </c>
      <c r="N1126">
        <v>28</v>
      </c>
      <c r="O1126">
        <v>5404</v>
      </c>
      <c r="P1126">
        <v>2702</v>
      </c>
      <c r="Q1126">
        <v>2702</v>
      </c>
      <c r="R1126" t="s">
        <v>30</v>
      </c>
      <c r="S1126" t="s">
        <v>63</v>
      </c>
      <c r="T1126">
        <v>5</v>
      </c>
      <c r="U1126" t="s">
        <v>32</v>
      </c>
      <c r="V1126" t="s">
        <v>90</v>
      </c>
    </row>
    <row r="1127" spans="1:22" x14ac:dyDescent="0.35">
      <c r="A1127" s="1">
        <v>45407</v>
      </c>
      <c r="B1127" t="s">
        <v>1181</v>
      </c>
      <c r="C1127" t="s">
        <v>100</v>
      </c>
      <c r="D1127" s="1">
        <v>28594</v>
      </c>
      <c r="E1127" t="s">
        <v>24</v>
      </c>
      <c r="F1127">
        <v>332</v>
      </c>
      <c r="G1127" t="s">
        <v>85</v>
      </c>
      <c r="H1127" t="s">
        <v>80</v>
      </c>
      <c r="I1127" t="s">
        <v>27</v>
      </c>
      <c r="J1127">
        <v>46</v>
      </c>
      <c r="K1127" t="s">
        <v>42</v>
      </c>
      <c r="L1127" t="s">
        <v>86</v>
      </c>
      <c r="M1127">
        <v>18</v>
      </c>
      <c r="N1127">
        <v>36</v>
      </c>
      <c r="O1127">
        <v>11952</v>
      </c>
      <c r="P1127">
        <v>5976</v>
      </c>
      <c r="Q1127">
        <v>5976</v>
      </c>
      <c r="R1127" t="s">
        <v>30</v>
      </c>
      <c r="S1127" t="s">
        <v>76</v>
      </c>
      <c r="T1127">
        <v>4</v>
      </c>
      <c r="U1127" t="s">
        <v>32</v>
      </c>
      <c r="V1127" t="s">
        <v>72</v>
      </c>
    </row>
    <row r="1128" spans="1:22" x14ac:dyDescent="0.35">
      <c r="A1128" s="1">
        <v>45432</v>
      </c>
      <c r="B1128" t="s">
        <v>1182</v>
      </c>
      <c r="C1128" t="s">
        <v>100</v>
      </c>
      <c r="D1128" s="1">
        <v>35879</v>
      </c>
      <c r="E1128" t="s">
        <v>71</v>
      </c>
      <c r="F1128">
        <v>272</v>
      </c>
      <c r="G1128" t="s">
        <v>79</v>
      </c>
      <c r="H1128" t="s">
        <v>55</v>
      </c>
      <c r="I1128" t="s">
        <v>27</v>
      </c>
      <c r="J1128">
        <v>26</v>
      </c>
      <c r="K1128" t="s">
        <v>50</v>
      </c>
      <c r="L1128" t="s">
        <v>81</v>
      </c>
      <c r="M1128">
        <v>7</v>
      </c>
      <c r="N1128">
        <v>9</v>
      </c>
      <c r="O1128">
        <v>2448</v>
      </c>
      <c r="P1128">
        <v>1904</v>
      </c>
      <c r="Q1128">
        <v>544</v>
      </c>
      <c r="R1128" t="s">
        <v>82</v>
      </c>
      <c r="S1128" t="s">
        <v>39</v>
      </c>
      <c r="T1128">
        <v>1</v>
      </c>
      <c r="U1128" t="s">
        <v>32</v>
      </c>
      <c r="V1128" t="s">
        <v>40</v>
      </c>
    </row>
    <row r="1129" spans="1:22" x14ac:dyDescent="0.35">
      <c r="A1129" s="1">
        <v>45399</v>
      </c>
      <c r="B1129" t="s">
        <v>1183</v>
      </c>
      <c r="C1129" t="s">
        <v>84</v>
      </c>
      <c r="D1129" s="1">
        <v>18897</v>
      </c>
      <c r="E1129" t="s">
        <v>36</v>
      </c>
      <c r="F1129">
        <v>101</v>
      </c>
      <c r="G1129" t="s">
        <v>25</v>
      </c>
      <c r="H1129" t="s">
        <v>80</v>
      </c>
      <c r="I1129" t="s">
        <v>27</v>
      </c>
      <c r="J1129">
        <v>73</v>
      </c>
      <c r="K1129" t="s">
        <v>28</v>
      </c>
      <c r="L1129" t="s">
        <v>29</v>
      </c>
      <c r="M1129">
        <v>10</v>
      </c>
      <c r="N1129">
        <v>14</v>
      </c>
      <c r="O1129">
        <v>1414</v>
      </c>
      <c r="P1129">
        <v>1010</v>
      </c>
      <c r="Q1129">
        <v>404</v>
      </c>
      <c r="R1129" t="s">
        <v>30</v>
      </c>
      <c r="S1129" t="s">
        <v>57</v>
      </c>
      <c r="T1129">
        <v>3</v>
      </c>
      <c r="U1129" t="s">
        <v>32</v>
      </c>
      <c r="V1129" t="s">
        <v>72</v>
      </c>
    </row>
    <row r="1130" spans="1:22" x14ac:dyDescent="0.35">
      <c r="A1130" s="1">
        <v>45491</v>
      </c>
      <c r="B1130" t="s">
        <v>1184</v>
      </c>
      <c r="C1130" t="s">
        <v>113</v>
      </c>
      <c r="D1130" s="1">
        <v>25978</v>
      </c>
      <c r="E1130" t="s">
        <v>98</v>
      </c>
      <c r="F1130">
        <v>67</v>
      </c>
      <c r="G1130" t="s">
        <v>67</v>
      </c>
      <c r="H1130" t="s">
        <v>55</v>
      </c>
      <c r="I1130" t="s">
        <v>27</v>
      </c>
      <c r="J1130">
        <v>53</v>
      </c>
      <c r="K1130" t="s">
        <v>42</v>
      </c>
      <c r="L1130" t="s">
        <v>68</v>
      </c>
      <c r="M1130">
        <v>18</v>
      </c>
      <c r="N1130">
        <v>22</v>
      </c>
      <c r="O1130">
        <v>1474</v>
      </c>
      <c r="P1130">
        <v>1206</v>
      </c>
      <c r="Q1130">
        <v>268</v>
      </c>
      <c r="R1130" t="s">
        <v>30</v>
      </c>
      <c r="S1130" t="s">
        <v>76</v>
      </c>
      <c r="T1130">
        <v>4</v>
      </c>
      <c r="U1130" t="s">
        <v>32</v>
      </c>
      <c r="V1130" t="s">
        <v>90</v>
      </c>
    </row>
    <row r="1131" spans="1:22" x14ac:dyDescent="0.35">
      <c r="A1131" s="1">
        <v>45303</v>
      </c>
      <c r="B1131" t="s">
        <v>66</v>
      </c>
      <c r="C1131" t="s">
        <v>47</v>
      </c>
      <c r="D1131" s="1">
        <v>35257</v>
      </c>
      <c r="E1131" t="s">
        <v>71</v>
      </c>
      <c r="F1131">
        <v>282</v>
      </c>
      <c r="G1131" t="s">
        <v>25</v>
      </c>
      <c r="H1131" t="s">
        <v>55</v>
      </c>
      <c r="I1131" t="s">
        <v>27</v>
      </c>
      <c r="J1131">
        <v>28</v>
      </c>
      <c r="K1131" t="s">
        <v>50</v>
      </c>
      <c r="L1131" t="s">
        <v>29</v>
      </c>
      <c r="M1131">
        <v>10</v>
      </c>
      <c r="N1131">
        <v>14</v>
      </c>
      <c r="O1131">
        <v>3948</v>
      </c>
      <c r="P1131">
        <v>2820</v>
      </c>
      <c r="Q1131">
        <v>1128</v>
      </c>
      <c r="R1131" t="s">
        <v>30</v>
      </c>
      <c r="S1131" t="s">
        <v>63</v>
      </c>
      <c r="T1131">
        <v>5</v>
      </c>
      <c r="U1131" t="s">
        <v>32</v>
      </c>
      <c r="V1131" t="s">
        <v>70</v>
      </c>
    </row>
    <row r="1132" spans="1:22" x14ac:dyDescent="0.35">
      <c r="A1132" s="1">
        <v>45337</v>
      </c>
      <c r="B1132" t="s">
        <v>64</v>
      </c>
      <c r="C1132" t="s">
        <v>23</v>
      </c>
      <c r="D1132" s="1">
        <v>18541</v>
      </c>
      <c r="E1132" t="s">
        <v>36</v>
      </c>
      <c r="F1132">
        <v>174</v>
      </c>
      <c r="G1132" t="s">
        <v>95</v>
      </c>
      <c r="H1132" t="s">
        <v>49</v>
      </c>
      <c r="I1132" t="s">
        <v>27</v>
      </c>
      <c r="J1132">
        <v>73</v>
      </c>
      <c r="K1132" t="s">
        <v>28</v>
      </c>
      <c r="L1132" t="s">
        <v>96</v>
      </c>
      <c r="M1132">
        <v>3</v>
      </c>
      <c r="N1132">
        <v>5</v>
      </c>
      <c r="O1132">
        <v>870</v>
      </c>
      <c r="P1132">
        <v>522</v>
      </c>
      <c r="Q1132">
        <v>348</v>
      </c>
      <c r="R1132" t="s">
        <v>82</v>
      </c>
      <c r="S1132" t="s">
        <v>76</v>
      </c>
      <c r="T1132">
        <v>4</v>
      </c>
      <c r="U1132" t="s">
        <v>32</v>
      </c>
      <c r="V1132" t="s">
        <v>33</v>
      </c>
    </row>
    <row r="1133" spans="1:22" x14ac:dyDescent="0.35">
      <c r="A1133" s="1">
        <v>45311</v>
      </c>
      <c r="B1133" t="s">
        <v>34</v>
      </c>
      <c r="C1133" t="s">
        <v>35</v>
      </c>
      <c r="D1133" s="1">
        <v>18214</v>
      </c>
      <c r="E1133" t="s">
        <v>98</v>
      </c>
      <c r="F1133">
        <v>323</v>
      </c>
      <c r="G1133" t="s">
        <v>95</v>
      </c>
      <c r="H1133" t="s">
        <v>80</v>
      </c>
      <c r="I1133" t="s">
        <v>38</v>
      </c>
      <c r="J1133">
        <v>74</v>
      </c>
      <c r="K1133" t="s">
        <v>28</v>
      </c>
      <c r="L1133" t="s">
        <v>96</v>
      </c>
      <c r="M1133">
        <v>3</v>
      </c>
      <c r="N1133">
        <v>5</v>
      </c>
      <c r="O1133">
        <v>1615</v>
      </c>
      <c r="P1133">
        <v>969</v>
      </c>
      <c r="Q1133">
        <v>646</v>
      </c>
      <c r="R1133" t="s">
        <v>82</v>
      </c>
      <c r="S1133" t="s">
        <v>69</v>
      </c>
      <c r="T1133">
        <v>6</v>
      </c>
      <c r="U1133" t="s">
        <v>44</v>
      </c>
      <c r="V1133" t="s">
        <v>70</v>
      </c>
    </row>
    <row r="1134" spans="1:22" x14ac:dyDescent="0.35">
      <c r="A1134" s="1">
        <v>45441</v>
      </c>
      <c r="B1134" t="s">
        <v>1185</v>
      </c>
      <c r="C1134" t="s">
        <v>78</v>
      </c>
      <c r="D1134" s="1">
        <v>28953</v>
      </c>
      <c r="E1134" t="s">
        <v>98</v>
      </c>
      <c r="F1134">
        <v>143</v>
      </c>
      <c r="G1134" t="s">
        <v>93</v>
      </c>
      <c r="H1134" t="s">
        <v>55</v>
      </c>
      <c r="I1134" t="s">
        <v>27</v>
      </c>
      <c r="J1134">
        <v>45</v>
      </c>
      <c r="K1134" t="s">
        <v>42</v>
      </c>
      <c r="L1134" t="s">
        <v>94</v>
      </c>
      <c r="M1134">
        <v>5</v>
      </c>
      <c r="N1134">
        <v>7</v>
      </c>
      <c r="O1134">
        <v>1001</v>
      </c>
      <c r="P1134">
        <v>715</v>
      </c>
      <c r="Q1134">
        <v>286</v>
      </c>
      <c r="R1134" t="s">
        <v>82</v>
      </c>
      <c r="S1134" t="s">
        <v>57</v>
      </c>
      <c r="T1134">
        <v>3</v>
      </c>
      <c r="U1134" t="s">
        <v>32</v>
      </c>
      <c r="V1134" t="s">
        <v>40</v>
      </c>
    </row>
    <row r="1135" spans="1:22" x14ac:dyDescent="0.35">
      <c r="A1135" s="1">
        <v>45455</v>
      </c>
      <c r="B1135" t="s">
        <v>1186</v>
      </c>
      <c r="C1135" t="s">
        <v>100</v>
      </c>
      <c r="D1135" s="1">
        <v>38057</v>
      </c>
      <c r="E1135" t="s">
        <v>98</v>
      </c>
      <c r="F1135">
        <v>306</v>
      </c>
      <c r="G1135" t="s">
        <v>25</v>
      </c>
      <c r="H1135" t="s">
        <v>80</v>
      </c>
      <c r="I1135" t="s">
        <v>27</v>
      </c>
      <c r="J1135">
        <v>20</v>
      </c>
      <c r="K1135" t="s">
        <v>50</v>
      </c>
      <c r="L1135" t="s">
        <v>29</v>
      </c>
      <c r="M1135">
        <v>10</v>
      </c>
      <c r="N1135">
        <v>14</v>
      </c>
      <c r="O1135">
        <v>4284</v>
      </c>
      <c r="P1135">
        <v>3060</v>
      </c>
      <c r="Q1135">
        <v>1224</v>
      </c>
      <c r="R1135" t="s">
        <v>30</v>
      </c>
      <c r="S1135" t="s">
        <v>57</v>
      </c>
      <c r="T1135">
        <v>3</v>
      </c>
      <c r="U1135" t="s">
        <v>32</v>
      </c>
      <c r="V1135" t="s">
        <v>45</v>
      </c>
    </row>
    <row r="1136" spans="1:22" x14ac:dyDescent="0.35">
      <c r="A1136" s="1">
        <v>45442</v>
      </c>
      <c r="B1136" t="s">
        <v>1187</v>
      </c>
      <c r="C1136" t="s">
        <v>104</v>
      </c>
      <c r="D1136" s="1">
        <v>34403</v>
      </c>
      <c r="E1136" t="s">
        <v>71</v>
      </c>
      <c r="F1136">
        <v>327</v>
      </c>
      <c r="G1136" t="s">
        <v>59</v>
      </c>
      <c r="H1136" t="s">
        <v>55</v>
      </c>
      <c r="I1136" t="s">
        <v>38</v>
      </c>
      <c r="J1136">
        <v>30</v>
      </c>
      <c r="K1136" t="s">
        <v>61</v>
      </c>
      <c r="L1136" t="s">
        <v>62</v>
      </c>
      <c r="M1136">
        <v>10</v>
      </c>
      <c r="N1136">
        <v>45</v>
      </c>
      <c r="O1136">
        <v>14715</v>
      </c>
      <c r="P1136">
        <v>3270</v>
      </c>
      <c r="Q1136">
        <v>11445</v>
      </c>
      <c r="R1136" t="s">
        <v>30</v>
      </c>
      <c r="S1136" t="s">
        <v>76</v>
      </c>
      <c r="T1136">
        <v>4</v>
      </c>
      <c r="U1136" t="s">
        <v>32</v>
      </c>
      <c r="V1136" t="s">
        <v>40</v>
      </c>
    </row>
    <row r="1137" spans="1:22" x14ac:dyDescent="0.35">
      <c r="A1137" s="1">
        <v>45372</v>
      </c>
      <c r="B1137" t="s">
        <v>1188</v>
      </c>
      <c r="C1137" t="s">
        <v>47</v>
      </c>
      <c r="D1137" s="1">
        <v>30988</v>
      </c>
      <c r="E1137" t="s">
        <v>36</v>
      </c>
      <c r="F1137">
        <v>344</v>
      </c>
      <c r="G1137" t="s">
        <v>25</v>
      </c>
      <c r="H1137" t="s">
        <v>41</v>
      </c>
      <c r="I1137" t="s">
        <v>27</v>
      </c>
      <c r="J1137">
        <v>39</v>
      </c>
      <c r="K1137" t="s">
        <v>61</v>
      </c>
      <c r="L1137" t="s">
        <v>29</v>
      </c>
      <c r="M1137">
        <v>10</v>
      </c>
      <c r="N1137">
        <v>14</v>
      </c>
      <c r="O1137">
        <v>4816</v>
      </c>
      <c r="P1137">
        <v>3440</v>
      </c>
      <c r="Q1137">
        <v>1376</v>
      </c>
      <c r="R1137" t="s">
        <v>30</v>
      </c>
      <c r="S1137" t="s">
        <v>76</v>
      </c>
      <c r="T1137">
        <v>4</v>
      </c>
      <c r="U1137" t="s">
        <v>32</v>
      </c>
      <c r="V1137" t="s">
        <v>52</v>
      </c>
    </row>
    <row r="1138" spans="1:22" x14ac:dyDescent="0.35">
      <c r="A1138" s="1">
        <v>45417</v>
      </c>
      <c r="B1138" t="s">
        <v>66</v>
      </c>
      <c r="C1138" t="s">
        <v>47</v>
      </c>
      <c r="D1138" s="1">
        <v>17976</v>
      </c>
      <c r="E1138" t="s">
        <v>98</v>
      </c>
      <c r="F1138">
        <v>164</v>
      </c>
      <c r="G1138" t="s">
        <v>95</v>
      </c>
      <c r="H1138" t="s">
        <v>41</v>
      </c>
      <c r="I1138" t="s">
        <v>27</v>
      </c>
      <c r="J1138">
        <v>75</v>
      </c>
      <c r="K1138" t="s">
        <v>56</v>
      </c>
      <c r="L1138" t="s">
        <v>96</v>
      </c>
      <c r="M1138">
        <v>3</v>
      </c>
      <c r="N1138">
        <v>5</v>
      </c>
      <c r="O1138">
        <v>820</v>
      </c>
      <c r="P1138">
        <v>492</v>
      </c>
      <c r="Q1138">
        <v>328</v>
      </c>
      <c r="R1138" t="s">
        <v>82</v>
      </c>
      <c r="S1138" t="s">
        <v>43</v>
      </c>
      <c r="T1138">
        <v>0</v>
      </c>
      <c r="U1138" t="s">
        <v>44</v>
      </c>
      <c r="V1138" t="s">
        <v>40</v>
      </c>
    </row>
    <row r="1139" spans="1:22" x14ac:dyDescent="0.35">
      <c r="A1139" s="1">
        <v>45339</v>
      </c>
      <c r="B1139" t="s">
        <v>64</v>
      </c>
      <c r="C1139" t="s">
        <v>23</v>
      </c>
      <c r="D1139" s="1">
        <v>35602</v>
      </c>
      <c r="E1139" t="s">
        <v>36</v>
      </c>
      <c r="F1139">
        <v>371</v>
      </c>
      <c r="G1139" t="s">
        <v>73</v>
      </c>
      <c r="H1139" t="s">
        <v>74</v>
      </c>
      <c r="I1139" t="s">
        <v>27</v>
      </c>
      <c r="J1139">
        <v>27</v>
      </c>
      <c r="K1139" t="s">
        <v>50</v>
      </c>
      <c r="L1139" t="s">
        <v>75</v>
      </c>
      <c r="M1139">
        <v>14</v>
      </c>
      <c r="N1139">
        <v>28</v>
      </c>
      <c r="O1139">
        <v>10388</v>
      </c>
      <c r="P1139">
        <v>5194</v>
      </c>
      <c r="Q1139">
        <v>5194</v>
      </c>
      <c r="R1139" t="s">
        <v>30</v>
      </c>
      <c r="S1139" t="s">
        <v>69</v>
      </c>
      <c r="T1139">
        <v>6</v>
      </c>
      <c r="U1139" t="s">
        <v>44</v>
      </c>
      <c r="V1139" t="s">
        <v>33</v>
      </c>
    </row>
    <row r="1140" spans="1:22" x14ac:dyDescent="0.35">
      <c r="A1140" s="1">
        <v>45380</v>
      </c>
      <c r="B1140" t="s">
        <v>34</v>
      </c>
      <c r="C1140" t="s">
        <v>35</v>
      </c>
      <c r="D1140" s="1">
        <v>30407</v>
      </c>
      <c r="E1140" t="s">
        <v>71</v>
      </c>
      <c r="F1140">
        <v>116</v>
      </c>
      <c r="G1140" t="s">
        <v>73</v>
      </c>
      <c r="H1140" t="s">
        <v>37</v>
      </c>
      <c r="I1140" t="s">
        <v>38</v>
      </c>
      <c r="J1140">
        <v>41</v>
      </c>
      <c r="K1140" t="s">
        <v>61</v>
      </c>
      <c r="L1140" t="s">
        <v>75</v>
      </c>
      <c r="M1140">
        <v>14</v>
      </c>
      <c r="N1140">
        <v>28</v>
      </c>
      <c r="O1140">
        <v>3248</v>
      </c>
      <c r="P1140">
        <v>1624</v>
      </c>
      <c r="Q1140">
        <v>1624</v>
      </c>
      <c r="R1140" t="s">
        <v>30</v>
      </c>
      <c r="S1140" t="s">
        <v>63</v>
      </c>
      <c r="T1140">
        <v>5</v>
      </c>
      <c r="U1140" t="s">
        <v>32</v>
      </c>
      <c r="V1140" t="s">
        <v>52</v>
      </c>
    </row>
    <row r="1141" spans="1:22" x14ac:dyDescent="0.35">
      <c r="A1141" s="1">
        <v>45488</v>
      </c>
      <c r="B1141" t="s">
        <v>1185</v>
      </c>
      <c r="C1141" t="s">
        <v>78</v>
      </c>
      <c r="D1141" s="1">
        <v>35039</v>
      </c>
      <c r="E1141" t="s">
        <v>98</v>
      </c>
      <c r="F1141">
        <v>309</v>
      </c>
      <c r="G1141" t="s">
        <v>48</v>
      </c>
      <c r="H1141" t="s">
        <v>49</v>
      </c>
      <c r="I1141" t="s">
        <v>27</v>
      </c>
      <c r="J1141">
        <v>29</v>
      </c>
      <c r="K1141" t="s">
        <v>50</v>
      </c>
      <c r="L1141" t="s">
        <v>51</v>
      </c>
      <c r="M1141">
        <v>10</v>
      </c>
      <c r="N1141">
        <v>11</v>
      </c>
      <c r="O1141">
        <v>3399</v>
      </c>
      <c r="P1141">
        <v>3090</v>
      </c>
      <c r="Q1141">
        <v>309</v>
      </c>
      <c r="R1141" t="s">
        <v>30</v>
      </c>
      <c r="S1141" t="s">
        <v>39</v>
      </c>
      <c r="T1141">
        <v>1</v>
      </c>
      <c r="U1141" t="s">
        <v>32</v>
      </c>
      <c r="V1141" t="s">
        <v>90</v>
      </c>
    </row>
    <row r="1142" spans="1:22" x14ac:dyDescent="0.35">
      <c r="A1142" s="1">
        <v>45356</v>
      </c>
      <c r="B1142" t="s">
        <v>1186</v>
      </c>
      <c r="C1142" t="s">
        <v>100</v>
      </c>
      <c r="D1142" s="1">
        <v>21281</v>
      </c>
      <c r="E1142" t="s">
        <v>24</v>
      </c>
      <c r="F1142">
        <v>229</v>
      </c>
      <c r="G1142" t="s">
        <v>48</v>
      </c>
      <c r="H1142" t="s">
        <v>80</v>
      </c>
      <c r="I1142" t="s">
        <v>27</v>
      </c>
      <c r="J1142">
        <v>66</v>
      </c>
      <c r="K1142" t="s">
        <v>28</v>
      </c>
      <c r="L1142" t="s">
        <v>51</v>
      </c>
      <c r="M1142">
        <v>10</v>
      </c>
      <c r="N1142">
        <v>11</v>
      </c>
      <c r="O1142">
        <v>2519</v>
      </c>
      <c r="P1142">
        <v>2290</v>
      </c>
      <c r="Q1142">
        <v>229</v>
      </c>
      <c r="R1142" t="s">
        <v>30</v>
      </c>
      <c r="S1142" t="s">
        <v>31</v>
      </c>
      <c r="T1142">
        <v>2</v>
      </c>
      <c r="U1142" t="s">
        <v>32</v>
      </c>
      <c r="V1142" t="s">
        <v>52</v>
      </c>
    </row>
    <row r="1143" spans="1:22" x14ac:dyDescent="0.35">
      <c r="A1143" s="1">
        <v>45475</v>
      </c>
      <c r="B1143" t="s">
        <v>1189</v>
      </c>
      <c r="C1143" t="s">
        <v>104</v>
      </c>
      <c r="D1143" s="1">
        <v>16242</v>
      </c>
      <c r="E1143" t="s">
        <v>98</v>
      </c>
      <c r="F1143">
        <v>276</v>
      </c>
      <c r="G1143" t="s">
        <v>95</v>
      </c>
      <c r="H1143" t="s">
        <v>55</v>
      </c>
      <c r="I1143" t="s">
        <v>27</v>
      </c>
      <c r="J1143">
        <v>80</v>
      </c>
      <c r="K1143" t="s">
        <v>56</v>
      </c>
      <c r="L1143" t="s">
        <v>96</v>
      </c>
      <c r="M1143">
        <v>3</v>
      </c>
      <c r="N1143">
        <v>5</v>
      </c>
      <c r="O1143">
        <v>1380</v>
      </c>
      <c r="P1143">
        <v>828</v>
      </c>
      <c r="Q1143">
        <v>552</v>
      </c>
      <c r="R1143" t="s">
        <v>82</v>
      </c>
      <c r="S1143" t="s">
        <v>31</v>
      </c>
      <c r="T1143">
        <v>2</v>
      </c>
      <c r="U1143" t="s">
        <v>32</v>
      </c>
      <c r="V1143" t="s">
        <v>90</v>
      </c>
    </row>
    <row r="1144" spans="1:22" x14ac:dyDescent="0.35">
      <c r="A1144" s="1">
        <v>45362</v>
      </c>
      <c r="B1144" t="s">
        <v>1190</v>
      </c>
      <c r="C1144" t="s">
        <v>84</v>
      </c>
      <c r="D1144" s="1">
        <v>34991</v>
      </c>
      <c r="E1144" t="s">
        <v>71</v>
      </c>
      <c r="F1144">
        <v>13</v>
      </c>
      <c r="G1144" t="s">
        <v>88</v>
      </c>
      <c r="H1144" t="s">
        <v>80</v>
      </c>
      <c r="I1144" t="s">
        <v>27</v>
      </c>
      <c r="J1144">
        <v>28</v>
      </c>
      <c r="K1144" t="s">
        <v>50</v>
      </c>
      <c r="L1144" t="s">
        <v>89</v>
      </c>
      <c r="M1144">
        <v>19</v>
      </c>
      <c r="N1144">
        <v>23</v>
      </c>
      <c r="O1144">
        <v>299</v>
      </c>
      <c r="P1144">
        <v>247</v>
      </c>
      <c r="Q1144">
        <v>52</v>
      </c>
      <c r="R1144" t="s">
        <v>30</v>
      </c>
      <c r="S1144" t="s">
        <v>39</v>
      </c>
      <c r="T1144">
        <v>1</v>
      </c>
      <c r="U1144" t="s">
        <v>32</v>
      </c>
      <c r="V1144" t="s">
        <v>52</v>
      </c>
    </row>
    <row r="1145" spans="1:22" x14ac:dyDescent="0.35">
      <c r="A1145" s="1">
        <v>45364</v>
      </c>
      <c r="B1145" t="s">
        <v>66</v>
      </c>
      <c r="C1145" t="s">
        <v>47</v>
      </c>
      <c r="D1145" s="1">
        <v>36975</v>
      </c>
      <c r="E1145" t="s">
        <v>71</v>
      </c>
      <c r="F1145">
        <v>99</v>
      </c>
      <c r="G1145" t="s">
        <v>59</v>
      </c>
      <c r="H1145" t="s">
        <v>55</v>
      </c>
      <c r="I1145" t="s">
        <v>27</v>
      </c>
      <c r="J1145">
        <v>23</v>
      </c>
      <c r="K1145" t="s">
        <v>50</v>
      </c>
      <c r="L1145" t="s">
        <v>62</v>
      </c>
      <c r="M1145">
        <v>10</v>
      </c>
      <c r="N1145">
        <v>45</v>
      </c>
      <c r="O1145">
        <v>4455</v>
      </c>
      <c r="P1145">
        <v>990</v>
      </c>
      <c r="Q1145">
        <v>3465</v>
      </c>
      <c r="R1145" t="s">
        <v>30</v>
      </c>
      <c r="S1145" t="s">
        <v>57</v>
      </c>
      <c r="T1145">
        <v>3</v>
      </c>
      <c r="U1145" t="s">
        <v>32</v>
      </c>
      <c r="V1145" t="s">
        <v>52</v>
      </c>
    </row>
    <row r="1146" spans="1:22" x14ac:dyDescent="0.35">
      <c r="A1146" s="1">
        <v>45401</v>
      </c>
      <c r="B1146" t="s">
        <v>64</v>
      </c>
      <c r="C1146" t="s">
        <v>23</v>
      </c>
      <c r="D1146" s="1">
        <v>22539</v>
      </c>
      <c r="E1146" t="s">
        <v>71</v>
      </c>
      <c r="F1146">
        <v>456</v>
      </c>
      <c r="G1146" t="s">
        <v>67</v>
      </c>
      <c r="H1146" t="s">
        <v>55</v>
      </c>
      <c r="I1146" t="s">
        <v>27</v>
      </c>
      <c r="J1146">
        <v>63</v>
      </c>
      <c r="K1146" t="s">
        <v>28</v>
      </c>
      <c r="L1146" t="s">
        <v>68</v>
      </c>
      <c r="M1146">
        <v>18</v>
      </c>
      <c r="N1146">
        <v>22</v>
      </c>
      <c r="O1146">
        <v>10032</v>
      </c>
      <c r="P1146">
        <v>8208</v>
      </c>
      <c r="Q1146">
        <v>1824</v>
      </c>
      <c r="R1146" t="s">
        <v>30</v>
      </c>
      <c r="S1146" t="s">
        <v>63</v>
      </c>
      <c r="T1146">
        <v>5</v>
      </c>
      <c r="U1146" t="s">
        <v>32</v>
      </c>
      <c r="V1146" t="s">
        <v>72</v>
      </c>
    </row>
    <row r="1147" spans="1:22" x14ac:dyDescent="0.35">
      <c r="A1147" s="1">
        <v>45427</v>
      </c>
      <c r="B1147" t="s">
        <v>34</v>
      </c>
      <c r="C1147" t="s">
        <v>35</v>
      </c>
      <c r="D1147" s="1">
        <v>26081</v>
      </c>
      <c r="E1147" t="s">
        <v>36</v>
      </c>
      <c r="F1147">
        <v>85</v>
      </c>
      <c r="G1147" t="s">
        <v>25</v>
      </c>
      <c r="H1147" t="s">
        <v>49</v>
      </c>
      <c r="I1147" t="s">
        <v>38</v>
      </c>
      <c r="J1147">
        <v>53</v>
      </c>
      <c r="K1147" t="s">
        <v>42</v>
      </c>
      <c r="L1147" t="s">
        <v>29</v>
      </c>
      <c r="M1147">
        <v>10</v>
      </c>
      <c r="N1147">
        <v>14</v>
      </c>
      <c r="O1147">
        <v>1190</v>
      </c>
      <c r="P1147">
        <v>850</v>
      </c>
      <c r="Q1147">
        <v>340</v>
      </c>
      <c r="R1147" t="s">
        <v>30</v>
      </c>
      <c r="S1147" t="s">
        <v>57</v>
      </c>
      <c r="T1147">
        <v>3</v>
      </c>
      <c r="U1147" t="s">
        <v>32</v>
      </c>
      <c r="V1147" t="s">
        <v>40</v>
      </c>
    </row>
    <row r="1148" spans="1:22" x14ac:dyDescent="0.35">
      <c r="A1148" s="1">
        <v>45307</v>
      </c>
      <c r="B1148" t="s">
        <v>1185</v>
      </c>
      <c r="C1148" t="s">
        <v>78</v>
      </c>
      <c r="D1148" s="1">
        <v>19416</v>
      </c>
      <c r="E1148" t="s">
        <v>71</v>
      </c>
      <c r="F1148">
        <v>383</v>
      </c>
      <c r="G1148" t="s">
        <v>25</v>
      </c>
      <c r="H1148" t="s">
        <v>80</v>
      </c>
      <c r="I1148" t="s">
        <v>27</v>
      </c>
      <c r="J1148">
        <v>71</v>
      </c>
      <c r="K1148" t="s">
        <v>28</v>
      </c>
      <c r="L1148" t="s">
        <v>29</v>
      </c>
      <c r="M1148">
        <v>10</v>
      </c>
      <c r="N1148">
        <v>14</v>
      </c>
      <c r="O1148">
        <v>5362</v>
      </c>
      <c r="P1148">
        <v>3830</v>
      </c>
      <c r="Q1148">
        <v>1532</v>
      </c>
      <c r="R1148" t="s">
        <v>30</v>
      </c>
      <c r="S1148" t="s">
        <v>31</v>
      </c>
      <c r="T1148">
        <v>2</v>
      </c>
      <c r="U1148" t="s">
        <v>32</v>
      </c>
      <c r="V1148" t="s">
        <v>70</v>
      </c>
    </row>
    <row r="1149" spans="1:22" x14ac:dyDescent="0.35">
      <c r="A1149" s="1">
        <v>45379</v>
      </c>
      <c r="B1149" t="s">
        <v>1186</v>
      </c>
      <c r="C1149" t="s">
        <v>100</v>
      </c>
      <c r="D1149" s="1">
        <v>36744</v>
      </c>
      <c r="E1149" t="s">
        <v>36</v>
      </c>
      <c r="F1149">
        <v>29</v>
      </c>
      <c r="G1149" t="s">
        <v>79</v>
      </c>
      <c r="H1149" t="s">
        <v>55</v>
      </c>
      <c r="I1149" t="s">
        <v>27</v>
      </c>
      <c r="J1149">
        <v>24</v>
      </c>
      <c r="K1149" t="s">
        <v>50</v>
      </c>
      <c r="L1149" t="s">
        <v>81</v>
      </c>
      <c r="M1149">
        <v>7</v>
      </c>
      <c r="N1149">
        <v>9</v>
      </c>
      <c r="O1149">
        <v>261</v>
      </c>
      <c r="P1149">
        <v>203</v>
      </c>
      <c r="Q1149">
        <v>58</v>
      </c>
      <c r="R1149" t="s">
        <v>82</v>
      </c>
      <c r="S1149" t="s">
        <v>76</v>
      </c>
      <c r="T1149">
        <v>4</v>
      </c>
      <c r="U1149" t="s">
        <v>32</v>
      </c>
      <c r="V1149" t="s">
        <v>52</v>
      </c>
    </row>
    <row r="1150" spans="1:22" x14ac:dyDescent="0.35">
      <c r="A1150" s="1">
        <v>45469</v>
      </c>
      <c r="B1150" t="s">
        <v>1191</v>
      </c>
      <c r="C1150" t="s">
        <v>78</v>
      </c>
      <c r="D1150" s="1">
        <v>16385</v>
      </c>
      <c r="E1150" t="s">
        <v>24</v>
      </c>
      <c r="F1150">
        <v>340</v>
      </c>
      <c r="G1150" t="s">
        <v>48</v>
      </c>
      <c r="H1150" t="s">
        <v>80</v>
      </c>
      <c r="I1150" t="s">
        <v>27</v>
      </c>
      <c r="J1150">
        <v>80</v>
      </c>
      <c r="K1150" t="s">
        <v>56</v>
      </c>
      <c r="L1150" t="s">
        <v>51</v>
      </c>
      <c r="M1150">
        <v>10</v>
      </c>
      <c r="N1150">
        <v>11</v>
      </c>
      <c r="O1150">
        <v>3740</v>
      </c>
      <c r="P1150">
        <v>3400</v>
      </c>
      <c r="Q1150">
        <v>340</v>
      </c>
      <c r="R1150" t="s">
        <v>30</v>
      </c>
      <c r="S1150" t="s">
        <v>57</v>
      </c>
      <c r="T1150">
        <v>3</v>
      </c>
      <c r="U1150" t="s">
        <v>32</v>
      </c>
      <c r="V1150" t="s">
        <v>45</v>
      </c>
    </row>
    <row r="1151" spans="1:22" x14ac:dyDescent="0.35">
      <c r="A1151" s="1">
        <v>45320</v>
      </c>
      <c r="B1151" t="s">
        <v>66</v>
      </c>
      <c r="C1151" t="s">
        <v>47</v>
      </c>
      <c r="D1151" s="1">
        <v>20365</v>
      </c>
      <c r="E1151" t="s">
        <v>98</v>
      </c>
      <c r="F1151">
        <v>441</v>
      </c>
      <c r="G1151" t="s">
        <v>95</v>
      </c>
      <c r="H1151" t="s">
        <v>55</v>
      </c>
      <c r="I1151" t="s">
        <v>27</v>
      </c>
      <c r="J1151">
        <v>68</v>
      </c>
      <c r="K1151" t="s">
        <v>28</v>
      </c>
      <c r="L1151" t="s">
        <v>96</v>
      </c>
      <c r="M1151">
        <v>3</v>
      </c>
      <c r="N1151">
        <v>5</v>
      </c>
      <c r="O1151">
        <v>2205</v>
      </c>
      <c r="P1151">
        <v>1323</v>
      </c>
      <c r="Q1151">
        <v>882</v>
      </c>
      <c r="R1151" t="s">
        <v>82</v>
      </c>
      <c r="S1151" t="s">
        <v>39</v>
      </c>
      <c r="T1151">
        <v>1</v>
      </c>
      <c r="U1151" t="s">
        <v>32</v>
      </c>
      <c r="V1151" t="s">
        <v>70</v>
      </c>
    </row>
    <row r="1152" spans="1:22" x14ac:dyDescent="0.35">
      <c r="A1152" s="1">
        <v>45478</v>
      </c>
      <c r="B1152" t="s">
        <v>64</v>
      </c>
      <c r="C1152" t="s">
        <v>23</v>
      </c>
      <c r="D1152" s="1">
        <v>16273</v>
      </c>
      <c r="E1152" t="s">
        <v>98</v>
      </c>
      <c r="F1152">
        <v>330</v>
      </c>
      <c r="G1152" t="s">
        <v>59</v>
      </c>
      <c r="H1152" t="s">
        <v>41</v>
      </c>
      <c r="I1152" t="s">
        <v>27</v>
      </c>
      <c r="J1152">
        <v>80</v>
      </c>
      <c r="K1152" t="s">
        <v>56</v>
      </c>
      <c r="L1152" t="s">
        <v>62</v>
      </c>
      <c r="M1152">
        <v>10</v>
      </c>
      <c r="N1152">
        <v>45</v>
      </c>
      <c r="O1152">
        <v>14850</v>
      </c>
      <c r="P1152">
        <v>3300</v>
      </c>
      <c r="Q1152">
        <v>11550</v>
      </c>
      <c r="R1152" t="s">
        <v>30</v>
      </c>
      <c r="S1152" t="s">
        <v>63</v>
      </c>
      <c r="T1152">
        <v>5</v>
      </c>
      <c r="U1152" t="s">
        <v>32</v>
      </c>
      <c r="V1152" t="s">
        <v>90</v>
      </c>
    </row>
    <row r="1153" spans="1:22" x14ac:dyDescent="0.35">
      <c r="A1153" s="1">
        <v>45464</v>
      </c>
      <c r="B1153" t="s">
        <v>34</v>
      </c>
      <c r="C1153" t="s">
        <v>35</v>
      </c>
      <c r="D1153" s="1">
        <v>33542</v>
      </c>
      <c r="E1153" t="s">
        <v>24</v>
      </c>
      <c r="F1153">
        <v>261</v>
      </c>
      <c r="G1153" t="s">
        <v>79</v>
      </c>
      <c r="H1153" t="s">
        <v>41</v>
      </c>
      <c r="I1153" t="s">
        <v>38</v>
      </c>
      <c r="J1153">
        <v>33</v>
      </c>
      <c r="K1153" t="s">
        <v>61</v>
      </c>
      <c r="L1153" t="s">
        <v>81</v>
      </c>
      <c r="M1153">
        <v>7</v>
      </c>
      <c r="N1153">
        <v>9</v>
      </c>
      <c r="O1153">
        <v>2349</v>
      </c>
      <c r="P1153">
        <v>1827</v>
      </c>
      <c r="Q1153">
        <v>522</v>
      </c>
      <c r="R1153" t="s">
        <v>82</v>
      </c>
      <c r="S1153" t="s">
        <v>63</v>
      </c>
      <c r="T1153">
        <v>5</v>
      </c>
      <c r="U1153" t="s">
        <v>32</v>
      </c>
      <c r="V1153" t="s">
        <v>45</v>
      </c>
    </row>
    <row r="1154" spans="1:22" x14ac:dyDescent="0.35">
      <c r="A1154" s="1">
        <v>45485</v>
      </c>
      <c r="B1154" t="s">
        <v>1185</v>
      </c>
      <c r="C1154" t="s">
        <v>78</v>
      </c>
      <c r="D1154" s="1">
        <v>20396</v>
      </c>
      <c r="E1154" t="s">
        <v>24</v>
      </c>
      <c r="F1154">
        <v>162</v>
      </c>
      <c r="G1154" t="s">
        <v>73</v>
      </c>
      <c r="H1154" t="s">
        <v>74</v>
      </c>
      <c r="I1154" t="s">
        <v>27</v>
      </c>
      <c r="J1154">
        <v>69</v>
      </c>
      <c r="K1154" t="s">
        <v>28</v>
      </c>
      <c r="L1154" t="s">
        <v>75</v>
      </c>
      <c r="M1154">
        <v>14</v>
      </c>
      <c r="N1154">
        <v>28</v>
      </c>
      <c r="O1154">
        <v>4536</v>
      </c>
      <c r="P1154">
        <v>2268</v>
      </c>
      <c r="Q1154">
        <v>2268</v>
      </c>
      <c r="R1154" t="s">
        <v>30</v>
      </c>
      <c r="S1154" t="s">
        <v>63</v>
      </c>
      <c r="T1154">
        <v>5</v>
      </c>
      <c r="U1154" t="s">
        <v>32</v>
      </c>
      <c r="V1154" t="s">
        <v>90</v>
      </c>
    </row>
    <row r="1155" spans="1:22" x14ac:dyDescent="0.35">
      <c r="A1155" s="1">
        <v>45483</v>
      </c>
      <c r="B1155" t="s">
        <v>1186</v>
      </c>
      <c r="C1155" t="s">
        <v>100</v>
      </c>
      <c r="D1155" s="1">
        <v>31176</v>
      </c>
      <c r="E1155" t="s">
        <v>36</v>
      </c>
      <c r="F1155">
        <v>279</v>
      </c>
      <c r="G1155" t="s">
        <v>95</v>
      </c>
      <c r="H1155" t="s">
        <v>37</v>
      </c>
      <c r="I1155" t="s">
        <v>27</v>
      </c>
      <c r="J1155">
        <v>39</v>
      </c>
      <c r="K1155" t="s">
        <v>61</v>
      </c>
      <c r="L1155" t="s">
        <v>96</v>
      </c>
      <c r="M1155">
        <v>3</v>
      </c>
      <c r="N1155">
        <v>5</v>
      </c>
      <c r="O1155">
        <v>1395</v>
      </c>
      <c r="P1155">
        <v>837</v>
      </c>
      <c r="Q1155">
        <v>558</v>
      </c>
      <c r="R1155" t="s">
        <v>82</v>
      </c>
      <c r="S1155" t="s">
        <v>57</v>
      </c>
      <c r="T1155">
        <v>3</v>
      </c>
      <c r="U1155" t="s">
        <v>32</v>
      </c>
      <c r="V1155" t="s">
        <v>90</v>
      </c>
    </row>
    <row r="1156" spans="1:22" x14ac:dyDescent="0.35">
      <c r="A1156" s="1">
        <v>45432</v>
      </c>
      <c r="B1156" t="s">
        <v>1192</v>
      </c>
      <c r="C1156" t="s">
        <v>47</v>
      </c>
      <c r="D1156" s="1">
        <v>22098</v>
      </c>
      <c r="E1156" t="s">
        <v>36</v>
      </c>
      <c r="F1156">
        <v>391</v>
      </c>
      <c r="G1156" t="s">
        <v>95</v>
      </c>
      <c r="H1156" t="s">
        <v>49</v>
      </c>
      <c r="I1156" t="s">
        <v>27</v>
      </c>
      <c r="J1156">
        <v>64</v>
      </c>
      <c r="K1156" t="s">
        <v>28</v>
      </c>
      <c r="L1156" t="s">
        <v>96</v>
      </c>
      <c r="M1156">
        <v>3</v>
      </c>
      <c r="N1156">
        <v>5</v>
      </c>
      <c r="O1156">
        <v>1955</v>
      </c>
      <c r="P1156">
        <v>1173</v>
      </c>
      <c r="Q1156">
        <v>782</v>
      </c>
      <c r="R1156" t="s">
        <v>82</v>
      </c>
      <c r="S1156" t="s">
        <v>39</v>
      </c>
      <c r="T1156">
        <v>1</v>
      </c>
      <c r="U1156" t="s">
        <v>32</v>
      </c>
      <c r="V1156" t="s">
        <v>40</v>
      </c>
    </row>
    <row r="1157" spans="1:22" x14ac:dyDescent="0.35">
      <c r="A1157" s="1">
        <v>45367</v>
      </c>
      <c r="B1157" t="s">
        <v>66</v>
      </c>
      <c r="C1157" t="s">
        <v>47</v>
      </c>
      <c r="D1157" s="1">
        <v>27564</v>
      </c>
      <c r="E1157" t="s">
        <v>36</v>
      </c>
      <c r="F1157">
        <v>450</v>
      </c>
      <c r="G1157" t="s">
        <v>93</v>
      </c>
      <c r="H1157" t="s">
        <v>80</v>
      </c>
      <c r="I1157" t="s">
        <v>27</v>
      </c>
      <c r="J1157">
        <v>49</v>
      </c>
      <c r="K1157" t="s">
        <v>42</v>
      </c>
      <c r="L1157" t="s">
        <v>94</v>
      </c>
      <c r="M1157">
        <v>5</v>
      </c>
      <c r="N1157">
        <v>7</v>
      </c>
      <c r="O1157">
        <v>3150</v>
      </c>
      <c r="P1157">
        <v>2250</v>
      </c>
      <c r="Q1157">
        <v>900</v>
      </c>
      <c r="R1157" t="s">
        <v>82</v>
      </c>
      <c r="S1157" t="s">
        <v>69</v>
      </c>
      <c r="T1157">
        <v>6</v>
      </c>
      <c r="U1157" t="s">
        <v>44</v>
      </c>
      <c r="V1157" t="s">
        <v>52</v>
      </c>
    </row>
    <row r="1158" spans="1:22" x14ac:dyDescent="0.35">
      <c r="A1158" s="1">
        <v>45501</v>
      </c>
      <c r="B1158" t="s">
        <v>64</v>
      </c>
      <c r="C1158" t="s">
        <v>23</v>
      </c>
      <c r="D1158" s="1">
        <v>28665</v>
      </c>
      <c r="E1158" t="s">
        <v>98</v>
      </c>
      <c r="F1158">
        <v>365</v>
      </c>
      <c r="G1158" t="s">
        <v>88</v>
      </c>
      <c r="H1158" t="s">
        <v>55</v>
      </c>
      <c r="I1158" t="s">
        <v>27</v>
      </c>
      <c r="J1158">
        <v>46</v>
      </c>
      <c r="K1158" t="s">
        <v>42</v>
      </c>
      <c r="L1158" t="s">
        <v>89</v>
      </c>
      <c r="M1158">
        <v>19</v>
      </c>
      <c r="N1158">
        <v>23</v>
      </c>
      <c r="O1158">
        <v>8395</v>
      </c>
      <c r="P1158">
        <v>6935</v>
      </c>
      <c r="Q1158">
        <v>1460</v>
      </c>
      <c r="R1158" t="s">
        <v>30</v>
      </c>
      <c r="S1158" t="s">
        <v>43</v>
      </c>
      <c r="T1158">
        <v>0</v>
      </c>
      <c r="U1158" t="s">
        <v>44</v>
      </c>
      <c r="V1158" t="s">
        <v>90</v>
      </c>
    </row>
    <row r="1159" spans="1:22" x14ac:dyDescent="0.35">
      <c r="A1159" s="1">
        <v>45435</v>
      </c>
      <c r="B1159" t="s">
        <v>34</v>
      </c>
      <c r="C1159" t="s">
        <v>35</v>
      </c>
      <c r="D1159" s="1">
        <v>21976</v>
      </c>
      <c r="E1159" t="s">
        <v>36</v>
      </c>
      <c r="F1159">
        <v>170</v>
      </c>
      <c r="G1159" t="s">
        <v>95</v>
      </c>
      <c r="H1159" t="s">
        <v>80</v>
      </c>
      <c r="I1159" t="s">
        <v>38</v>
      </c>
      <c r="J1159">
        <v>64</v>
      </c>
      <c r="K1159" t="s">
        <v>28</v>
      </c>
      <c r="L1159" t="s">
        <v>96</v>
      </c>
      <c r="M1159">
        <v>3</v>
      </c>
      <c r="N1159">
        <v>5</v>
      </c>
      <c r="O1159">
        <v>850</v>
      </c>
      <c r="P1159">
        <v>510</v>
      </c>
      <c r="Q1159">
        <v>340</v>
      </c>
      <c r="R1159" t="s">
        <v>82</v>
      </c>
      <c r="S1159" t="s">
        <v>76</v>
      </c>
      <c r="T1159">
        <v>4</v>
      </c>
      <c r="U1159" t="s">
        <v>32</v>
      </c>
      <c r="V1159" t="s">
        <v>40</v>
      </c>
    </row>
    <row r="1160" spans="1:22" x14ac:dyDescent="0.35">
      <c r="A1160" s="1">
        <v>45492</v>
      </c>
      <c r="B1160" t="s">
        <v>1185</v>
      </c>
      <c r="C1160" t="s">
        <v>78</v>
      </c>
      <c r="D1160" s="1">
        <v>18018</v>
      </c>
      <c r="E1160" t="s">
        <v>36</v>
      </c>
      <c r="F1160">
        <v>475</v>
      </c>
      <c r="G1160" t="s">
        <v>95</v>
      </c>
      <c r="H1160" t="s">
        <v>55</v>
      </c>
      <c r="I1160" t="s">
        <v>27</v>
      </c>
      <c r="J1160">
        <v>75</v>
      </c>
      <c r="K1160" t="s">
        <v>56</v>
      </c>
      <c r="L1160" t="s">
        <v>96</v>
      </c>
      <c r="M1160">
        <v>3</v>
      </c>
      <c r="N1160">
        <v>5</v>
      </c>
      <c r="O1160">
        <v>2375</v>
      </c>
      <c r="P1160">
        <v>1425</v>
      </c>
      <c r="Q1160">
        <v>950</v>
      </c>
      <c r="R1160" t="s">
        <v>82</v>
      </c>
      <c r="S1160" t="s">
        <v>63</v>
      </c>
      <c r="T1160">
        <v>5</v>
      </c>
      <c r="U1160" t="s">
        <v>32</v>
      </c>
      <c r="V1160" t="s">
        <v>90</v>
      </c>
    </row>
    <row r="1161" spans="1:22" x14ac:dyDescent="0.35">
      <c r="A1161" s="1">
        <v>45301</v>
      </c>
      <c r="B1161" t="s">
        <v>1186</v>
      </c>
      <c r="C1161" t="s">
        <v>100</v>
      </c>
      <c r="D1161" s="1">
        <v>27006</v>
      </c>
      <c r="E1161" t="s">
        <v>24</v>
      </c>
      <c r="F1161">
        <v>350</v>
      </c>
      <c r="G1161" t="s">
        <v>95</v>
      </c>
      <c r="H1161" t="s">
        <v>55</v>
      </c>
      <c r="I1161" t="s">
        <v>27</v>
      </c>
      <c r="J1161">
        <v>50</v>
      </c>
      <c r="K1161" t="s">
        <v>42</v>
      </c>
      <c r="L1161" t="s">
        <v>96</v>
      </c>
      <c r="M1161">
        <v>3</v>
      </c>
      <c r="N1161">
        <v>5</v>
      </c>
      <c r="O1161">
        <v>1750</v>
      </c>
      <c r="P1161">
        <v>1050</v>
      </c>
      <c r="Q1161">
        <v>700</v>
      </c>
      <c r="R1161" t="s">
        <v>82</v>
      </c>
      <c r="S1161" t="s">
        <v>57</v>
      </c>
      <c r="T1161">
        <v>3</v>
      </c>
      <c r="U1161" t="s">
        <v>32</v>
      </c>
      <c r="V1161" t="s">
        <v>70</v>
      </c>
    </row>
    <row r="1162" spans="1:22" x14ac:dyDescent="0.35">
      <c r="A1162" s="1">
        <v>45346</v>
      </c>
      <c r="B1162" t="s">
        <v>1193</v>
      </c>
      <c r="C1162" t="s">
        <v>104</v>
      </c>
      <c r="D1162" s="1">
        <v>35644</v>
      </c>
      <c r="E1162" t="s">
        <v>98</v>
      </c>
      <c r="F1162">
        <v>294</v>
      </c>
      <c r="G1162" t="s">
        <v>85</v>
      </c>
      <c r="H1162" t="s">
        <v>49</v>
      </c>
      <c r="I1162" t="s">
        <v>27</v>
      </c>
      <c r="J1162">
        <v>27</v>
      </c>
      <c r="K1162" t="s">
        <v>50</v>
      </c>
      <c r="L1162" t="s">
        <v>86</v>
      </c>
      <c r="M1162">
        <v>18</v>
      </c>
      <c r="N1162">
        <v>36</v>
      </c>
      <c r="O1162">
        <v>10584</v>
      </c>
      <c r="P1162">
        <v>5292</v>
      </c>
      <c r="Q1162">
        <v>5292</v>
      </c>
      <c r="R1162" t="s">
        <v>30</v>
      </c>
      <c r="S1162" t="s">
        <v>69</v>
      </c>
      <c r="T1162">
        <v>6</v>
      </c>
      <c r="U1162" t="s">
        <v>44</v>
      </c>
      <c r="V1162" t="s">
        <v>33</v>
      </c>
    </row>
    <row r="1163" spans="1:22" x14ac:dyDescent="0.35">
      <c r="A1163" s="1">
        <v>45295</v>
      </c>
      <c r="B1163" t="s">
        <v>1194</v>
      </c>
      <c r="C1163" t="s">
        <v>23</v>
      </c>
      <c r="D1163" s="1">
        <v>22040</v>
      </c>
      <c r="E1163" t="s">
        <v>36</v>
      </c>
      <c r="F1163">
        <v>13</v>
      </c>
      <c r="G1163" t="s">
        <v>73</v>
      </c>
      <c r="H1163" t="s">
        <v>80</v>
      </c>
      <c r="I1163" t="s">
        <v>27</v>
      </c>
      <c r="J1163">
        <v>64</v>
      </c>
      <c r="K1163" t="s">
        <v>28</v>
      </c>
      <c r="L1163" t="s">
        <v>75</v>
      </c>
      <c r="M1163">
        <v>14</v>
      </c>
      <c r="N1163">
        <v>28</v>
      </c>
      <c r="O1163">
        <v>364</v>
      </c>
      <c r="P1163">
        <v>182</v>
      </c>
      <c r="Q1163">
        <v>182</v>
      </c>
      <c r="R1163" t="s">
        <v>30</v>
      </c>
      <c r="S1163" t="s">
        <v>76</v>
      </c>
      <c r="T1163">
        <v>4</v>
      </c>
      <c r="U1163" t="s">
        <v>32</v>
      </c>
      <c r="V1163" t="s">
        <v>70</v>
      </c>
    </row>
    <row r="1164" spans="1:22" x14ac:dyDescent="0.35">
      <c r="A1164" s="1">
        <v>45335</v>
      </c>
      <c r="B1164" t="s">
        <v>1195</v>
      </c>
      <c r="C1164" t="s">
        <v>78</v>
      </c>
      <c r="D1164" s="1">
        <v>18571</v>
      </c>
      <c r="E1164" t="s">
        <v>71</v>
      </c>
      <c r="F1164">
        <v>215</v>
      </c>
      <c r="G1164" t="s">
        <v>73</v>
      </c>
      <c r="H1164" t="s">
        <v>55</v>
      </c>
      <c r="I1164" t="s">
        <v>27</v>
      </c>
      <c r="J1164">
        <v>73</v>
      </c>
      <c r="K1164" t="s">
        <v>28</v>
      </c>
      <c r="L1164" t="s">
        <v>75</v>
      </c>
      <c r="M1164">
        <v>14</v>
      </c>
      <c r="N1164">
        <v>28</v>
      </c>
      <c r="O1164">
        <v>6020</v>
      </c>
      <c r="P1164">
        <v>3010</v>
      </c>
      <c r="Q1164">
        <v>3010</v>
      </c>
      <c r="R1164" t="s">
        <v>30</v>
      </c>
      <c r="S1164" t="s">
        <v>31</v>
      </c>
      <c r="T1164">
        <v>2</v>
      </c>
      <c r="U1164" t="s">
        <v>32</v>
      </c>
      <c r="V1164" t="s">
        <v>33</v>
      </c>
    </row>
    <row r="1165" spans="1:22" x14ac:dyDescent="0.35">
      <c r="A1165" s="1">
        <v>45336</v>
      </c>
      <c r="B1165" t="s">
        <v>1196</v>
      </c>
      <c r="C1165" t="s">
        <v>78</v>
      </c>
      <c r="D1165" s="1">
        <v>17120</v>
      </c>
      <c r="E1165" t="s">
        <v>24</v>
      </c>
      <c r="F1165">
        <v>175</v>
      </c>
      <c r="G1165" t="s">
        <v>25</v>
      </c>
      <c r="H1165" t="s">
        <v>80</v>
      </c>
      <c r="I1165" t="s">
        <v>27</v>
      </c>
      <c r="J1165">
        <v>77</v>
      </c>
      <c r="K1165" t="s">
        <v>56</v>
      </c>
      <c r="L1165" t="s">
        <v>29</v>
      </c>
      <c r="M1165">
        <v>10</v>
      </c>
      <c r="N1165">
        <v>14</v>
      </c>
      <c r="O1165">
        <v>2450</v>
      </c>
      <c r="P1165">
        <v>1750</v>
      </c>
      <c r="Q1165">
        <v>700</v>
      </c>
      <c r="R1165" t="s">
        <v>30</v>
      </c>
      <c r="S1165" t="s">
        <v>57</v>
      </c>
      <c r="T1165">
        <v>3</v>
      </c>
      <c r="U1165" t="s">
        <v>32</v>
      </c>
      <c r="V1165" t="s">
        <v>33</v>
      </c>
    </row>
    <row r="1166" spans="1:22" x14ac:dyDescent="0.35">
      <c r="A1166" s="1">
        <v>45360</v>
      </c>
      <c r="B1166" t="s">
        <v>1197</v>
      </c>
      <c r="C1166" t="s">
        <v>100</v>
      </c>
      <c r="D1166" s="1">
        <v>28692</v>
      </c>
      <c r="E1166" t="s">
        <v>98</v>
      </c>
      <c r="F1166">
        <v>496</v>
      </c>
      <c r="G1166" t="s">
        <v>88</v>
      </c>
      <c r="H1166" t="s">
        <v>55</v>
      </c>
      <c r="I1166" t="s">
        <v>27</v>
      </c>
      <c r="J1166">
        <v>46</v>
      </c>
      <c r="K1166" t="s">
        <v>42</v>
      </c>
      <c r="L1166" t="s">
        <v>89</v>
      </c>
      <c r="M1166">
        <v>19</v>
      </c>
      <c r="N1166">
        <v>23</v>
      </c>
      <c r="O1166">
        <v>11408</v>
      </c>
      <c r="P1166">
        <v>9424</v>
      </c>
      <c r="Q1166">
        <v>1984</v>
      </c>
      <c r="R1166" t="s">
        <v>30</v>
      </c>
      <c r="S1166" t="s">
        <v>69</v>
      </c>
      <c r="T1166">
        <v>6</v>
      </c>
      <c r="U1166" t="s">
        <v>44</v>
      </c>
      <c r="V1166" t="s">
        <v>52</v>
      </c>
    </row>
    <row r="1167" spans="1:22" x14ac:dyDescent="0.35">
      <c r="A1167" s="1">
        <v>45339</v>
      </c>
      <c r="B1167" t="s">
        <v>1198</v>
      </c>
      <c r="C1167" t="s">
        <v>35</v>
      </c>
      <c r="D1167" s="1">
        <v>37922</v>
      </c>
      <c r="E1167" t="s">
        <v>36</v>
      </c>
      <c r="F1167">
        <v>483</v>
      </c>
      <c r="G1167" t="s">
        <v>88</v>
      </c>
      <c r="H1167" t="s">
        <v>41</v>
      </c>
      <c r="I1167" t="s">
        <v>27</v>
      </c>
      <c r="J1167">
        <v>20</v>
      </c>
      <c r="K1167" t="s">
        <v>50</v>
      </c>
      <c r="L1167" t="s">
        <v>89</v>
      </c>
      <c r="M1167">
        <v>19</v>
      </c>
      <c r="N1167">
        <v>23</v>
      </c>
      <c r="O1167">
        <v>11109</v>
      </c>
      <c r="P1167">
        <v>9177</v>
      </c>
      <c r="Q1167">
        <v>1932</v>
      </c>
      <c r="R1167" t="s">
        <v>30</v>
      </c>
      <c r="S1167" t="s">
        <v>69</v>
      </c>
      <c r="T1167">
        <v>6</v>
      </c>
      <c r="U1167" t="s">
        <v>44</v>
      </c>
      <c r="V1167" t="s">
        <v>33</v>
      </c>
    </row>
    <row r="1168" spans="1:22" x14ac:dyDescent="0.35">
      <c r="A1168" s="1">
        <v>45302</v>
      </c>
      <c r="B1168" t="s">
        <v>1199</v>
      </c>
      <c r="C1168" t="s">
        <v>78</v>
      </c>
      <c r="D1168" s="1">
        <v>30553</v>
      </c>
      <c r="E1168" t="s">
        <v>24</v>
      </c>
      <c r="F1168">
        <v>476</v>
      </c>
      <c r="G1168" t="s">
        <v>25</v>
      </c>
      <c r="H1168" t="s">
        <v>41</v>
      </c>
      <c r="I1168" t="s">
        <v>27</v>
      </c>
      <c r="J1168">
        <v>40</v>
      </c>
      <c r="K1168" t="s">
        <v>61</v>
      </c>
      <c r="L1168" t="s">
        <v>29</v>
      </c>
      <c r="M1168">
        <v>10</v>
      </c>
      <c r="N1168">
        <v>14</v>
      </c>
      <c r="O1168">
        <v>6664</v>
      </c>
      <c r="P1168">
        <v>4760</v>
      </c>
      <c r="Q1168">
        <v>1904</v>
      </c>
      <c r="R1168" t="s">
        <v>30</v>
      </c>
      <c r="S1168" t="s">
        <v>76</v>
      </c>
      <c r="T1168">
        <v>4</v>
      </c>
      <c r="U1168" t="s">
        <v>32</v>
      </c>
      <c r="V1168" t="s">
        <v>70</v>
      </c>
    </row>
    <row r="1169" spans="1:22" x14ac:dyDescent="0.35">
      <c r="A1169" s="1">
        <v>45294</v>
      </c>
      <c r="B1169" t="s">
        <v>1200</v>
      </c>
      <c r="C1169" t="s">
        <v>100</v>
      </c>
      <c r="D1169" s="1">
        <v>31987</v>
      </c>
      <c r="E1169" t="s">
        <v>24</v>
      </c>
      <c r="F1169">
        <v>499</v>
      </c>
      <c r="G1169" t="s">
        <v>85</v>
      </c>
      <c r="H1169" t="s">
        <v>74</v>
      </c>
      <c r="I1169" t="s">
        <v>27</v>
      </c>
      <c r="J1169">
        <v>36</v>
      </c>
      <c r="K1169" t="s">
        <v>61</v>
      </c>
      <c r="L1169" t="s">
        <v>86</v>
      </c>
      <c r="M1169">
        <v>18</v>
      </c>
      <c r="N1169">
        <v>36</v>
      </c>
      <c r="O1169">
        <v>17964</v>
      </c>
      <c r="P1169">
        <v>8982</v>
      </c>
      <c r="Q1169">
        <v>8982</v>
      </c>
      <c r="R1169" t="s">
        <v>30</v>
      </c>
      <c r="S1169" t="s">
        <v>57</v>
      </c>
      <c r="T1169">
        <v>3</v>
      </c>
      <c r="U1169" t="s">
        <v>32</v>
      </c>
      <c r="V1169" t="s">
        <v>70</v>
      </c>
    </row>
    <row r="1170" spans="1:22" x14ac:dyDescent="0.35">
      <c r="A1170" s="1">
        <v>45386</v>
      </c>
      <c r="B1170" t="s">
        <v>1201</v>
      </c>
      <c r="C1170" t="s">
        <v>35</v>
      </c>
      <c r="D1170" s="1">
        <v>36749</v>
      </c>
      <c r="E1170" t="s">
        <v>36</v>
      </c>
      <c r="F1170">
        <v>144</v>
      </c>
      <c r="G1170" t="s">
        <v>85</v>
      </c>
      <c r="H1170" t="s">
        <v>37</v>
      </c>
      <c r="I1170" t="s">
        <v>27</v>
      </c>
      <c r="J1170">
        <v>24</v>
      </c>
      <c r="K1170" t="s">
        <v>50</v>
      </c>
      <c r="L1170" t="s">
        <v>86</v>
      </c>
      <c r="M1170">
        <v>18</v>
      </c>
      <c r="N1170">
        <v>36</v>
      </c>
      <c r="O1170">
        <v>5184</v>
      </c>
      <c r="P1170">
        <v>2592</v>
      </c>
      <c r="Q1170">
        <v>2592</v>
      </c>
      <c r="R1170" t="s">
        <v>30</v>
      </c>
      <c r="S1170" t="s">
        <v>76</v>
      </c>
      <c r="T1170">
        <v>4</v>
      </c>
      <c r="U1170" t="s">
        <v>32</v>
      </c>
      <c r="V1170" t="s">
        <v>72</v>
      </c>
    </row>
    <row r="1171" spans="1:22" x14ac:dyDescent="0.35">
      <c r="A1171" s="1">
        <v>45360</v>
      </c>
      <c r="B1171" t="s">
        <v>1202</v>
      </c>
      <c r="C1171" t="s">
        <v>23</v>
      </c>
      <c r="D1171" s="1">
        <v>17693</v>
      </c>
      <c r="E1171" t="s">
        <v>24</v>
      </c>
      <c r="F1171">
        <v>349</v>
      </c>
      <c r="G1171" t="s">
        <v>48</v>
      </c>
      <c r="H1171" t="s">
        <v>49</v>
      </c>
      <c r="I1171" t="s">
        <v>27</v>
      </c>
      <c r="J1171">
        <v>76</v>
      </c>
      <c r="K1171" t="s">
        <v>56</v>
      </c>
      <c r="L1171" t="s">
        <v>51</v>
      </c>
      <c r="M1171">
        <v>10</v>
      </c>
      <c r="N1171">
        <v>11</v>
      </c>
      <c r="O1171">
        <v>3839</v>
      </c>
      <c r="P1171">
        <v>3490</v>
      </c>
      <c r="Q1171">
        <v>349</v>
      </c>
      <c r="R1171" t="s">
        <v>30</v>
      </c>
      <c r="S1171" t="s">
        <v>69</v>
      </c>
      <c r="T1171">
        <v>6</v>
      </c>
      <c r="U1171" t="s">
        <v>44</v>
      </c>
      <c r="V1171" t="s">
        <v>52</v>
      </c>
    </row>
    <row r="1172" spans="1:22" x14ac:dyDescent="0.35">
      <c r="A1172" s="1">
        <v>45421</v>
      </c>
      <c r="B1172" t="s">
        <v>1203</v>
      </c>
      <c r="C1172" t="s">
        <v>47</v>
      </c>
      <c r="D1172" s="1">
        <v>22577</v>
      </c>
      <c r="E1172" t="s">
        <v>24</v>
      </c>
      <c r="F1172">
        <v>311</v>
      </c>
      <c r="G1172" t="s">
        <v>85</v>
      </c>
      <c r="H1172" t="s">
        <v>80</v>
      </c>
      <c r="I1172" t="s">
        <v>27</v>
      </c>
      <c r="J1172">
        <v>63</v>
      </c>
      <c r="K1172" t="s">
        <v>28</v>
      </c>
      <c r="L1172" t="s">
        <v>86</v>
      </c>
      <c r="M1172">
        <v>18</v>
      </c>
      <c r="N1172">
        <v>36</v>
      </c>
      <c r="O1172">
        <v>11196</v>
      </c>
      <c r="P1172">
        <v>5598</v>
      </c>
      <c r="Q1172">
        <v>5598</v>
      </c>
      <c r="R1172" t="s">
        <v>30</v>
      </c>
      <c r="S1172" t="s">
        <v>76</v>
      </c>
      <c r="T1172">
        <v>4</v>
      </c>
      <c r="U1172" t="s">
        <v>32</v>
      </c>
      <c r="V1172" t="s">
        <v>40</v>
      </c>
    </row>
    <row r="1173" spans="1:22" x14ac:dyDescent="0.35">
      <c r="A1173" s="1">
        <v>45316</v>
      </c>
      <c r="B1173" t="s">
        <v>1204</v>
      </c>
      <c r="C1173" t="s">
        <v>113</v>
      </c>
      <c r="D1173" s="1">
        <v>31329</v>
      </c>
      <c r="E1173" t="s">
        <v>36</v>
      </c>
      <c r="F1173">
        <v>430</v>
      </c>
      <c r="G1173" t="s">
        <v>95</v>
      </c>
      <c r="H1173" t="s">
        <v>55</v>
      </c>
      <c r="I1173" t="s">
        <v>27</v>
      </c>
      <c r="J1173">
        <v>38</v>
      </c>
      <c r="K1173" t="s">
        <v>61</v>
      </c>
      <c r="L1173" t="s">
        <v>96</v>
      </c>
      <c r="M1173">
        <v>3</v>
      </c>
      <c r="N1173">
        <v>5</v>
      </c>
      <c r="O1173">
        <v>2150</v>
      </c>
      <c r="P1173">
        <v>1290</v>
      </c>
      <c r="Q1173">
        <v>860</v>
      </c>
      <c r="R1173" t="s">
        <v>82</v>
      </c>
      <c r="S1173" t="s">
        <v>76</v>
      </c>
      <c r="T1173">
        <v>4</v>
      </c>
      <c r="U1173" t="s">
        <v>32</v>
      </c>
      <c r="V1173" t="s">
        <v>70</v>
      </c>
    </row>
    <row r="1174" spans="1:22" x14ac:dyDescent="0.35">
      <c r="A1174" s="1">
        <v>45468</v>
      </c>
      <c r="B1174" t="s">
        <v>1205</v>
      </c>
      <c r="C1174" t="s">
        <v>23</v>
      </c>
      <c r="D1174" s="1">
        <v>32631</v>
      </c>
      <c r="E1174" t="s">
        <v>71</v>
      </c>
      <c r="F1174">
        <v>13</v>
      </c>
      <c r="G1174" t="s">
        <v>59</v>
      </c>
      <c r="H1174" t="s">
        <v>80</v>
      </c>
      <c r="I1174" t="s">
        <v>27</v>
      </c>
      <c r="J1174">
        <v>35</v>
      </c>
      <c r="K1174" t="s">
        <v>61</v>
      </c>
      <c r="L1174" t="s">
        <v>62</v>
      </c>
      <c r="M1174">
        <v>10</v>
      </c>
      <c r="N1174">
        <v>45</v>
      </c>
      <c r="O1174">
        <v>585</v>
      </c>
      <c r="P1174">
        <v>130</v>
      </c>
      <c r="Q1174">
        <v>455</v>
      </c>
      <c r="R1174" t="s">
        <v>30</v>
      </c>
      <c r="S1174" t="s">
        <v>31</v>
      </c>
      <c r="T1174">
        <v>2</v>
      </c>
      <c r="U1174" t="s">
        <v>32</v>
      </c>
      <c r="V1174" t="s">
        <v>45</v>
      </c>
    </row>
    <row r="1175" spans="1:22" x14ac:dyDescent="0.35">
      <c r="A1175" s="1">
        <v>45330</v>
      </c>
      <c r="B1175" t="s">
        <v>1206</v>
      </c>
      <c r="C1175" t="s">
        <v>113</v>
      </c>
      <c r="D1175" s="1">
        <v>16655</v>
      </c>
      <c r="E1175" t="s">
        <v>71</v>
      </c>
      <c r="F1175">
        <v>29</v>
      </c>
      <c r="G1175" t="s">
        <v>88</v>
      </c>
      <c r="H1175" t="s">
        <v>55</v>
      </c>
      <c r="I1175" t="s">
        <v>27</v>
      </c>
      <c r="J1175">
        <v>79</v>
      </c>
      <c r="K1175" t="s">
        <v>56</v>
      </c>
      <c r="L1175" t="s">
        <v>89</v>
      </c>
      <c r="M1175">
        <v>19</v>
      </c>
      <c r="N1175">
        <v>23</v>
      </c>
      <c r="O1175">
        <v>667</v>
      </c>
      <c r="P1175">
        <v>551</v>
      </c>
      <c r="Q1175">
        <v>116</v>
      </c>
      <c r="R1175" t="s">
        <v>30</v>
      </c>
      <c r="S1175" t="s">
        <v>76</v>
      </c>
      <c r="T1175">
        <v>4</v>
      </c>
      <c r="U1175" t="s">
        <v>32</v>
      </c>
      <c r="V1175" t="s">
        <v>33</v>
      </c>
    </row>
    <row r="1176" spans="1:22" x14ac:dyDescent="0.35">
      <c r="A1176" s="1">
        <v>45378</v>
      </c>
      <c r="B1176" t="s">
        <v>1207</v>
      </c>
      <c r="C1176" t="s">
        <v>104</v>
      </c>
      <c r="D1176" s="1">
        <v>32950</v>
      </c>
      <c r="E1176" t="s">
        <v>71</v>
      </c>
      <c r="F1176">
        <v>353</v>
      </c>
      <c r="G1176" t="s">
        <v>85</v>
      </c>
      <c r="H1176" t="s">
        <v>55</v>
      </c>
      <c r="I1176" t="s">
        <v>27</v>
      </c>
      <c r="J1176">
        <v>34</v>
      </c>
      <c r="K1176" t="s">
        <v>61</v>
      </c>
      <c r="L1176" t="s">
        <v>86</v>
      </c>
      <c r="M1176">
        <v>18</v>
      </c>
      <c r="N1176">
        <v>36</v>
      </c>
      <c r="O1176">
        <v>12708</v>
      </c>
      <c r="P1176">
        <v>6354</v>
      </c>
      <c r="Q1176">
        <v>6354</v>
      </c>
      <c r="R1176" t="s">
        <v>30</v>
      </c>
      <c r="S1176" t="s">
        <v>57</v>
      </c>
      <c r="T1176">
        <v>3</v>
      </c>
      <c r="U1176" t="s">
        <v>32</v>
      </c>
      <c r="V1176" t="s">
        <v>52</v>
      </c>
    </row>
    <row r="1177" spans="1:22" x14ac:dyDescent="0.35">
      <c r="A1177" s="1">
        <v>45299</v>
      </c>
      <c r="B1177" t="s">
        <v>1208</v>
      </c>
      <c r="C1177" t="s">
        <v>47</v>
      </c>
      <c r="D1177" s="1">
        <v>37211</v>
      </c>
      <c r="E1177" t="s">
        <v>36</v>
      </c>
      <c r="F1177">
        <v>73</v>
      </c>
      <c r="G1177" t="s">
        <v>79</v>
      </c>
      <c r="H1177" t="s">
        <v>49</v>
      </c>
      <c r="I1177" t="s">
        <v>27</v>
      </c>
      <c r="J1177">
        <v>22</v>
      </c>
      <c r="K1177" t="s">
        <v>50</v>
      </c>
      <c r="L1177" t="s">
        <v>81</v>
      </c>
      <c r="M1177">
        <v>7</v>
      </c>
      <c r="N1177">
        <v>9</v>
      </c>
      <c r="O1177">
        <v>657</v>
      </c>
      <c r="P1177">
        <v>511</v>
      </c>
      <c r="Q1177">
        <v>146</v>
      </c>
      <c r="R1177" t="s">
        <v>82</v>
      </c>
      <c r="S1177" t="s">
        <v>39</v>
      </c>
      <c r="T1177">
        <v>1</v>
      </c>
      <c r="U1177" t="s">
        <v>32</v>
      </c>
      <c r="V1177" t="s">
        <v>70</v>
      </c>
    </row>
    <row r="1178" spans="1:22" x14ac:dyDescent="0.35">
      <c r="A1178" s="1">
        <v>45295</v>
      </c>
      <c r="B1178" t="s">
        <v>1209</v>
      </c>
      <c r="C1178" t="s">
        <v>35</v>
      </c>
      <c r="D1178" s="1">
        <v>18479</v>
      </c>
      <c r="E1178" t="s">
        <v>36</v>
      </c>
      <c r="F1178">
        <v>245</v>
      </c>
      <c r="G1178" t="s">
        <v>48</v>
      </c>
      <c r="H1178" t="s">
        <v>80</v>
      </c>
      <c r="I1178" t="s">
        <v>27</v>
      </c>
      <c r="J1178">
        <v>73</v>
      </c>
      <c r="K1178" t="s">
        <v>28</v>
      </c>
      <c r="L1178" t="s">
        <v>51</v>
      </c>
      <c r="M1178">
        <v>10</v>
      </c>
      <c r="N1178">
        <v>11</v>
      </c>
      <c r="O1178">
        <v>2695</v>
      </c>
      <c r="P1178">
        <v>2450</v>
      </c>
      <c r="Q1178">
        <v>245</v>
      </c>
      <c r="R1178" t="s">
        <v>30</v>
      </c>
      <c r="S1178" t="s">
        <v>76</v>
      </c>
      <c r="T1178">
        <v>4</v>
      </c>
      <c r="U1178" t="s">
        <v>32</v>
      </c>
      <c r="V1178" t="s">
        <v>70</v>
      </c>
    </row>
    <row r="1179" spans="1:22" x14ac:dyDescent="0.35">
      <c r="A1179" s="1">
        <v>45336</v>
      </c>
      <c r="B1179" t="s">
        <v>1210</v>
      </c>
      <c r="C1179" t="s">
        <v>78</v>
      </c>
      <c r="D1179" s="1">
        <v>32767</v>
      </c>
      <c r="E1179" t="s">
        <v>36</v>
      </c>
      <c r="F1179">
        <v>150</v>
      </c>
      <c r="G1179" t="s">
        <v>48</v>
      </c>
      <c r="H1179" t="s">
        <v>55</v>
      </c>
      <c r="I1179" t="s">
        <v>27</v>
      </c>
      <c r="J1179">
        <v>34</v>
      </c>
      <c r="K1179" t="s">
        <v>61</v>
      </c>
      <c r="L1179" t="s">
        <v>51</v>
      </c>
      <c r="M1179">
        <v>10</v>
      </c>
      <c r="N1179">
        <v>11</v>
      </c>
      <c r="O1179">
        <v>1650</v>
      </c>
      <c r="P1179">
        <v>1500</v>
      </c>
      <c r="Q1179">
        <v>150</v>
      </c>
      <c r="R1179" t="s">
        <v>30</v>
      </c>
      <c r="S1179" t="s">
        <v>57</v>
      </c>
      <c r="T1179">
        <v>3</v>
      </c>
      <c r="U1179" t="s">
        <v>32</v>
      </c>
      <c r="V1179" t="s">
        <v>33</v>
      </c>
    </row>
    <row r="1180" spans="1:22" x14ac:dyDescent="0.35">
      <c r="A1180" s="1">
        <v>45396</v>
      </c>
      <c r="B1180" t="s">
        <v>1211</v>
      </c>
      <c r="C1180" t="s">
        <v>107</v>
      </c>
      <c r="D1180" s="1">
        <v>26755</v>
      </c>
      <c r="E1180" t="s">
        <v>36</v>
      </c>
      <c r="F1180">
        <v>184</v>
      </c>
      <c r="G1180" t="s">
        <v>95</v>
      </c>
      <c r="H1180" t="s">
        <v>80</v>
      </c>
      <c r="I1180" t="s">
        <v>27</v>
      </c>
      <c r="J1180">
        <v>51</v>
      </c>
      <c r="K1180" t="s">
        <v>42</v>
      </c>
      <c r="L1180" t="s">
        <v>96</v>
      </c>
      <c r="M1180">
        <v>3</v>
      </c>
      <c r="N1180">
        <v>5</v>
      </c>
      <c r="O1180">
        <v>920</v>
      </c>
      <c r="P1180">
        <v>552</v>
      </c>
      <c r="Q1180">
        <v>368</v>
      </c>
      <c r="R1180" t="s">
        <v>82</v>
      </c>
      <c r="S1180" t="s">
        <v>43</v>
      </c>
      <c r="T1180">
        <v>0</v>
      </c>
      <c r="U1180" t="s">
        <v>44</v>
      </c>
      <c r="V1180" t="s">
        <v>72</v>
      </c>
    </row>
    <row r="1181" spans="1:22" x14ac:dyDescent="0.35">
      <c r="A1181" s="1">
        <v>45327</v>
      </c>
      <c r="B1181" t="s">
        <v>1212</v>
      </c>
      <c r="C1181" t="s">
        <v>104</v>
      </c>
      <c r="D1181" s="1">
        <v>24300</v>
      </c>
      <c r="E1181" t="s">
        <v>98</v>
      </c>
      <c r="F1181">
        <v>179</v>
      </c>
      <c r="G1181" t="s">
        <v>85</v>
      </c>
      <c r="H1181" t="s">
        <v>55</v>
      </c>
      <c r="I1181" t="s">
        <v>27</v>
      </c>
      <c r="J1181">
        <v>58</v>
      </c>
      <c r="K1181" t="s">
        <v>42</v>
      </c>
      <c r="L1181" t="s">
        <v>86</v>
      </c>
      <c r="M1181">
        <v>18</v>
      </c>
      <c r="N1181">
        <v>36</v>
      </c>
      <c r="O1181">
        <v>6444</v>
      </c>
      <c r="P1181">
        <v>3222</v>
      </c>
      <c r="Q1181">
        <v>3222</v>
      </c>
      <c r="R1181" t="s">
        <v>30</v>
      </c>
      <c r="S1181" t="s">
        <v>39</v>
      </c>
      <c r="T1181">
        <v>1</v>
      </c>
      <c r="U1181" t="s">
        <v>32</v>
      </c>
      <c r="V1181" t="s">
        <v>33</v>
      </c>
    </row>
    <row r="1182" spans="1:22" x14ac:dyDescent="0.35">
      <c r="A1182" s="1">
        <v>45292</v>
      </c>
      <c r="B1182" t="s">
        <v>1213</v>
      </c>
      <c r="C1182" t="s">
        <v>113</v>
      </c>
      <c r="D1182" s="1">
        <v>30534</v>
      </c>
      <c r="E1182" t="s">
        <v>71</v>
      </c>
      <c r="F1182">
        <v>52</v>
      </c>
      <c r="G1182" t="s">
        <v>67</v>
      </c>
      <c r="H1182" t="s">
        <v>41</v>
      </c>
      <c r="I1182" t="s">
        <v>27</v>
      </c>
      <c r="J1182">
        <v>40</v>
      </c>
      <c r="K1182" t="s">
        <v>61</v>
      </c>
      <c r="L1182" t="s">
        <v>68</v>
      </c>
      <c r="M1182">
        <v>18</v>
      </c>
      <c r="N1182">
        <v>22</v>
      </c>
      <c r="O1182">
        <v>1144</v>
      </c>
      <c r="P1182">
        <v>936</v>
      </c>
      <c r="Q1182">
        <v>208</v>
      </c>
      <c r="R1182" t="s">
        <v>30</v>
      </c>
      <c r="S1182" t="s">
        <v>39</v>
      </c>
      <c r="T1182">
        <v>1</v>
      </c>
      <c r="U1182" t="s">
        <v>32</v>
      </c>
      <c r="V1182" t="s">
        <v>70</v>
      </c>
    </row>
    <row r="1183" spans="1:22" x14ac:dyDescent="0.35">
      <c r="A1183" s="1">
        <v>45456</v>
      </c>
      <c r="B1183" t="s">
        <v>1214</v>
      </c>
      <c r="C1183" t="s">
        <v>78</v>
      </c>
      <c r="D1183" s="1">
        <v>21476</v>
      </c>
      <c r="E1183" t="s">
        <v>98</v>
      </c>
      <c r="F1183">
        <v>157</v>
      </c>
      <c r="G1183" t="s">
        <v>93</v>
      </c>
      <c r="H1183" t="s">
        <v>41</v>
      </c>
      <c r="I1183" t="s">
        <v>27</v>
      </c>
      <c r="J1183">
        <v>66</v>
      </c>
      <c r="K1183" t="s">
        <v>28</v>
      </c>
      <c r="L1183" t="s">
        <v>94</v>
      </c>
      <c r="M1183">
        <v>5</v>
      </c>
      <c r="N1183">
        <v>7</v>
      </c>
      <c r="O1183">
        <v>1099</v>
      </c>
      <c r="P1183">
        <v>785</v>
      </c>
      <c r="Q1183">
        <v>314</v>
      </c>
      <c r="R1183" t="s">
        <v>82</v>
      </c>
      <c r="S1183" t="s">
        <v>76</v>
      </c>
      <c r="T1183">
        <v>4</v>
      </c>
      <c r="U1183" t="s">
        <v>32</v>
      </c>
      <c r="V1183" t="s">
        <v>45</v>
      </c>
    </row>
    <row r="1184" spans="1:22" x14ac:dyDescent="0.35">
      <c r="A1184" s="1">
        <v>45438</v>
      </c>
      <c r="B1184" t="s">
        <v>1215</v>
      </c>
      <c r="C1184" t="s">
        <v>100</v>
      </c>
      <c r="D1184" s="1">
        <v>25618</v>
      </c>
      <c r="E1184" t="s">
        <v>98</v>
      </c>
      <c r="F1184">
        <v>62</v>
      </c>
      <c r="G1184" t="s">
        <v>95</v>
      </c>
      <c r="H1184" t="s">
        <v>74</v>
      </c>
      <c r="I1184" t="s">
        <v>27</v>
      </c>
      <c r="J1184">
        <v>54</v>
      </c>
      <c r="K1184" t="s">
        <v>42</v>
      </c>
      <c r="L1184" t="s">
        <v>96</v>
      </c>
      <c r="M1184">
        <v>3</v>
      </c>
      <c r="N1184">
        <v>5</v>
      </c>
      <c r="O1184">
        <v>310</v>
      </c>
      <c r="P1184">
        <v>186</v>
      </c>
      <c r="Q1184">
        <v>124</v>
      </c>
      <c r="R1184" t="s">
        <v>82</v>
      </c>
      <c r="S1184" t="s">
        <v>43</v>
      </c>
      <c r="T1184">
        <v>0</v>
      </c>
      <c r="U1184" t="s">
        <v>44</v>
      </c>
      <c r="V1184" t="s">
        <v>40</v>
      </c>
    </row>
    <row r="1185" spans="1:22" x14ac:dyDescent="0.35">
      <c r="A1185" s="1">
        <v>45327</v>
      </c>
      <c r="B1185" t="s">
        <v>1216</v>
      </c>
      <c r="C1185" t="s">
        <v>47</v>
      </c>
      <c r="D1185" s="1">
        <v>16937</v>
      </c>
      <c r="E1185" t="s">
        <v>24</v>
      </c>
      <c r="F1185">
        <v>71</v>
      </c>
      <c r="G1185" t="s">
        <v>79</v>
      </c>
      <c r="H1185" t="s">
        <v>37</v>
      </c>
      <c r="I1185" t="s">
        <v>27</v>
      </c>
      <c r="J1185">
        <v>78</v>
      </c>
      <c r="K1185" t="s">
        <v>56</v>
      </c>
      <c r="L1185" t="s">
        <v>81</v>
      </c>
      <c r="M1185">
        <v>7</v>
      </c>
      <c r="N1185">
        <v>9</v>
      </c>
      <c r="O1185">
        <v>639</v>
      </c>
      <c r="P1185">
        <v>497</v>
      </c>
      <c r="Q1185">
        <v>142</v>
      </c>
      <c r="R1185" t="s">
        <v>82</v>
      </c>
      <c r="S1185" t="s">
        <v>39</v>
      </c>
      <c r="T1185">
        <v>1</v>
      </c>
      <c r="U1185" t="s">
        <v>32</v>
      </c>
      <c r="V1185" t="s">
        <v>33</v>
      </c>
    </row>
    <row r="1186" spans="1:22" x14ac:dyDescent="0.35">
      <c r="A1186" s="1">
        <v>45492</v>
      </c>
      <c r="B1186" t="s">
        <v>1217</v>
      </c>
      <c r="C1186" t="s">
        <v>84</v>
      </c>
      <c r="D1186" s="1">
        <v>31142</v>
      </c>
      <c r="E1186" t="s">
        <v>36</v>
      </c>
      <c r="F1186">
        <v>125</v>
      </c>
      <c r="G1186" t="s">
        <v>85</v>
      </c>
      <c r="H1186" t="s">
        <v>49</v>
      </c>
      <c r="I1186" t="s">
        <v>27</v>
      </c>
      <c r="J1186">
        <v>39</v>
      </c>
      <c r="K1186" t="s">
        <v>61</v>
      </c>
      <c r="L1186" t="s">
        <v>86</v>
      </c>
      <c r="M1186">
        <v>18</v>
      </c>
      <c r="N1186">
        <v>36</v>
      </c>
      <c r="O1186">
        <v>4500</v>
      </c>
      <c r="P1186">
        <v>2250</v>
      </c>
      <c r="Q1186">
        <v>2250</v>
      </c>
      <c r="R1186" t="s">
        <v>30</v>
      </c>
      <c r="S1186" t="s">
        <v>63</v>
      </c>
      <c r="T1186">
        <v>5</v>
      </c>
      <c r="U1186" t="s">
        <v>32</v>
      </c>
      <c r="V1186" t="s">
        <v>90</v>
      </c>
    </row>
    <row r="1187" spans="1:22" x14ac:dyDescent="0.35">
      <c r="A1187" s="1">
        <v>45380</v>
      </c>
      <c r="B1187" t="s">
        <v>1218</v>
      </c>
      <c r="C1187" t="s">
        <v>113</v>
      </c>
      <c r="D1187" s="1">
        <v>27976</v>
      </c>
      <c r="E1187" t="s">
        <v>36</v>
      </c>
      <c r="F1187">
        <v>425</v>
      </c>
      <c r="G1187" t="s">
        <v>67</v>
      </c>
      <c r="H1187" t="s">
        <v>80</v>
      </c>
      <c r="I1187" t="s">
        <v>27</v>
      </c>
      <c r="J1187">
        <v>48</v>
      </c>
      <c r="K1187" t="s">
        <v>42</v>
      </c>
      <c r="L1187" t="s">
        <v>68</v>
      </c>
      <c r="M1187">
        <v>18</v>
      </c>
      <c r="N1187">
        <v>22</v>
      </c>
      <c r="O1187">
        <v>9350</v>
      </c>
      <c r="P1187">
        <v>7650</v>
      </c>
      <c r="Q1187">
        <v>1700</v>
      </c>
      <c r="R1187" t="s">
        <v>30</v>
      </c>
      <c r="S1187" t="s">
        <v>63</v>
      </c>
      <c r="T1187">
        <v>5</v>
      </c>
      <c r="U1187" t="s">
        <v>32</v>
      </c>
      <c r="V1187" t="s">
        <v>52</v>
      </c>
    </row>
    <row r="1188" spans="1:22" x14ac:dyDescent="0.35">
      <c r="A1188" s="1">
        <v>45376</v>
      </c>
      <c r="B1188" t="s">
        <v>1219</v>
      </c>
      <c r="C1188" t="s">
        <v>23</v>
      </c>
      <c r="D1188" s="1">
        <v>20985</v>
      </c>
      <c r="E1188" t="s">
        <v>36</v>
      </c>
      <c r="F1188">
        <v>384</v>
      </c>
      <c r="G1188" t="s">
        <v>88</v>
      </c>
      <c r="H1188" t="s">
        <v>55</v>
      </c>
      <c r="I1188" t="s">
        <v>38</v>
      </c>
      <c r="J1188">
        <v>67</v>
      </c>
      <c r="K1188" t="s">
        <v>28</v>
      </c>
      <c r="L1188" t="s">
        <v>89</v>
      </c>
      <c r="M1188">
        <v>19</v>
      </c>
      <c r="N1188">
        <v>23</v>
      </c>
      <c r="O1188">
        <v>8832</v>
      </c>
      <c r="P1188">
        <v>7296</v>
      </c>
      <c r="Q1188">
        <v>1536</v>
      </c>
      <c r="R1188" t="s">
        <v>30</v>
      </c>
      <c r="S1188" t="s">
        <v>39</v>
      </c>
      <c r="T1188">
        <v>1</v>
      </c>
      <c r="U1188" t="s">
        <v>32</v>
      </c>
      <c r="V1188" t="s">
        <v>52</v>
      </c>
    </row>
    <row r="1189" spans="1:22" x14ac:dyDescent="0.35">
      <c r="A1189" s="1">
        <v>45333</v>
      </c>
      <c r="B1189" t="s">
        <v>1220</v>
      </c>
      <c r="C1189" t="s">
        <v>84</v>
      </c>
      <c r="D1189" s="1">
        <v>31498</v>
      </c>
      <c r="E1189" t="s">
        <v>36</v>
      </c>
      <c r="F1189">
        <v>68</v>
      </c>
      <c r="G1189" t="s">
        <v>85</v>
      </c>
      <c r="H1189" t="s">
        <v>80</v>
      </c>
      <c r="I1189" t="s">
        <v>27</v>
      </c>
      <c r="J1189">
        <v>38</v>
      </c>
      <c r="K1189" t="s">
        <v>61</v>
      </c>
      <c r="L1189" t="s">
        <v>86</v>
      </c>
      <c r="M1189">
        <v>18</v>
      </c>
      <c r="N1189">
        <v>36</v>
      </c>
      <c r="O1189">
        <v>2448</v>
      </c>
      <c r="P1189">
        <v>1224</v>
      </c>
      <c r="Q1189">
        <v>1224</v>
      </c>
      <c r="R1189" t="s">
        <v>30</v>
      </c>
      <c r="S1189" t="s">
        <v>43</v>
      </c>
      <c r="T1189">
        <v>0</v>
      </c>
      <c r="U1189" t="s">
        <v>44</v>
      </c>
      <c r="V1189" t="s">
        <v>33</v>
      </c>
    </row>
    <row r="1190" spans="1:22" x14ac:dyDescent="0.35">
      <c r="A1190" s="1">
        <v>45476</v>
      </c>
      <c r="B1190" t="s">
        <v>1221</v>
      </c>
      <c r="C1190" t="s">
        <v>35</v>
      </c>
      <c r="D1190" s="1">
        <v>24047</v>
      </c>
      <c r="E1190" t="s">
        <v>71</v>
      </c>
      <c r="F1190">
        <v>187</v>
      </c>
      <c r="G1190" t="s">
        <v>88</v>
      </c>
      <c r="H1190" t="s">
        <v>55</v>
      </c>
      <c r="I1190" t="s">
        <v>27</v>
      </c>
      <c r="J1190">
        <v>59</v>
      </c>
      <c r="K1190" t="s">
        <v>42</v>
      </c>
      <c r="L1190" t="s">
        <v>89</v>
      </c>
      <c r="M1190">
        <v>19</v>
      </c>
      <c r="N1190">
        <v>23</v>
      </c>
      <c r="O1190">
        <v>4301</v>
      </c>
      <c r="P1190">
        <v>3553</v>
      </c>
      <c r="Q1190">
        <v>748</v>
      </c>
      <c r="R1190" t="s">
        <v>30</v>
      </c>
      <c r="S1190" t="s">
        <v>57</v>
      </c>
      <c r="T1190">
        <v>3</v>
      </c>
      <c r="U1190" t="s">
        <v>32</v>
      </c>
      <c r="V1190" t="s">
        <v>90</v>
      </c>
    </row>
    <row r="1191" spans="1:22" x14ac:dyDescent="0.35">
      <c r="A1191" s="1">
        <v>45461</v>
      </c>
      <c r="B1191" t="s">
        <v>1222</v>
      </c>
      <c r="C1191" t="s">
        <v>100</v>
      </c>
      <c r="D1191" s="1">
        <v>35006</v>
      </c>
      <c r="E1191" t="s">
        <v>36</v>
      </c>
      <c r="F1191">
        <v>67</v>
      </c>
      <c r="G1191" t="s">
        <v>95</v>
      </c>
      <c r="H1191" t="s">
        <v>55</v>
      </c>
      <c r="I1191" t="s">
        <v>27</v>
      </c>
      <c r="J1191">
        <v>29</v>
      </c>
      <c r="K1191" t="s">
        <v>50</v>
      </c>
      <c r="L1191" t="s">
        <v>96</v>
      </c>
      <c r="M1191">
        <v>3</v>
      </c>
      <c r="N1191">
        <v>5</v>
      </c>
      <c r="O1191">
        <v>335</v>
      </c>
      <c r="P1191">
        <v>201</v>
      </c>
      <c r="Q1191">
        <v>134</v>
      </c>
      <c r="R1191" t="s">
        <v>82</v>
      </c>
      <c r="S1191" t="s">
        <v>31</v>
      </c>
      <c r="T1191">
        <v>2</v>
      </c>
      <c r="U1191" t="s">
        <v>32</v>
      </c>
      <c r="V1191" t="s">
        <v>45</v>
      </c>
    </row>
    <row r="1192" spans="1:22" x14ac:dyDescent="0.35">
      <c r="A1192" s="1">
        <v>45357</v>
      </c>
      <c r="B1192" t="s">
        <v>1223</v>
      </c>
      <c r="C1192" t="s">
        <v>100</v>
      </c>
      <c r="D1192" s="1">
        <v>38874</v>
      </c>
      <c r="E1192" t="s">
        <v>36</v>
      </c>
      <c r="F1192">
        <v>13</v>
      </c>
      <c r="G1192" t="s">
        <v>59</v>
      </c>
      <c r="H1192" t="s">
        <v>49</v>
      </c>
      <c r="I1192" t="s">
        <v>27</v>
      </c>
      <c r="J1192">
        <v>18</v>
      </c>
      <c r="K1192" t="s">
        <v>50</v>
      </c>
      <c r="L1192" t="s">
        <v>62</v>
      </c>
      <c r="M1192">
        <v>10</v>
      </c>
      <c r="N1192">
        <v>45</v>
      </c>
      <c r="O1192">
        <v>585</v>
      </c>
      <c r="P1192">
        <v>130</v>
      </c>
      <c r="Q1192">
        <v>455</v>
      </c>
      <c r="R1192" t="s">
        <v>30</v>
      </c>
      <c r="S1192" t="s">
        <v>57</v>
      </c>
      <c r="T1192">
        <v>3</v>
      </c>
      <c r="U1192" t="s">
        <v>32</v>
      </c>
      <c r="V1192" t="s">
        <v>52</v>
      </c>
    </row>
    <row r="1193" spans="1:22" x14ac:dyDescent="0.35">
      <c r="A1193" s="1">
        <v>45410</v>
      </c>
      <c r="B1193" t="s">
        <v>1224</v>
      </c>
      <c r="C1193" t="s">
        <v>23</v>
      </c>
      <c r="D1193" s="1">
        <v>38825</v>
      </c>
      <c r="E1193" t="s">
        <v>71</v>
      </c>
      <c r="F1193">
        <v>419</v>
      </c>
      <c r="G1193" t="s">
        <v>73</v>
      </c>
      <c r="H1193" t="s">
        <v>80</v>
      </c>
      <c r="I1193" t="s">
        <v>27</v>
      </c>
      <c r="J1193">
        <v>18</v>
      </c>
      <c r="K1193" t="s">
        <v>50</v>
      </c>
      <c r="L1193" t="s">
        <v>75</v>
      </c>
      <c r="M1193">
        <v>14</v>
      </c>
      <c r="N1193">
        <v>28</v>
      </c>
      <c r="O1193">
        <v>11732</v>
      </c>
      <c r="P1193">
        <v>5866</v>
      </c>
      <c r="Q1193">
        <v>5866</v>
      </c>
      <c r="R1193" t="s">
        <v>30</v>
      </c>
      <c r="S1193" t="s">
        <v>43</v>
      </c>
      <c r="T1193">
        <v>0</v>
      </c>
      <c r="U1193" t="s">
        <v>44</v>
      </c>
      <c r="V1193" t="s">
        <v>72</v>
      </c>
    </row>
    <row r="1194" spans="1:22" x14ac:dyDescent="0.35">
      <c r="A1194" s="1">
        <v>45456</v>
      </c>
      <c r="B1194" t="s">
        <v>1225</v>
      </c>
      <c r="C1194" t="s">
        <v>35</v>
      </c>
      <c r="D1194" s="1">
        <v>38542</v>
      </c>
      <c r="E1194" t="s">
        <v>71</v>
      </c>
      <c r="F1194">
        <v>163</v>
      </c>
      <c r="G1194" t="s">
        <v>67</v>
      </c>
      <c r="H1194" t="s">
        <v>55</v>
      </c>
      <c r="I1194" t="s">
        <v>27</v>
      </c>
      <c r="J1194">
        <v>19</v>
      </c>
      <c r="K1194" t="s">
        <v>50</v>
      </c>
      <c r="L1194" t="s">
        <v>68</v>
      </c>
      <c r="M1194">
        <v>18</v>
      </c>
      <c r="N1194">
        <v>22</v>
      </c>
      <c r="O1194">
        <v>3586</v>
      </c>
      <c r="P1194">
        <v>2934</v>
      </c>
      <c r="Q1194">
        <v>652</v>
      </c>
      <c r="R1194" t="s">
        <v>30</v>
      </c>
      <c r="S1194" t="s">
        <v>76</v>
      </c>
      <c r="T1194">
        <v>4</v>
      </c>
      <c r="U1194" t="s">
        <v>32</v>
      </c>
      <c r="V1194" t="s">
        <v>45</v>
      </c>
    </row>
    <row r="1195" spans="1:22" x14ac:dyDescent="0.35">
      <c r="A1195" s="1">
        <v>45407</v>
      </c>
      <c r="B1195" t="s">
        <v>1226</v>
      </c>
      <c r="C1195" t="s">
        <v>78</v>
      </c>
      <c r="D1195" s="1">
        <v>21373</v>
      </c>
      <c r="E1195" t="s">
        <v>24</v>
      </c>
      <c r="F1195">
        <v>47</v>
      </c>
      <c r="G1195" t="s">
        <v>25</v>
      </c>
      <c r="H1195" t="s">
        <v>80</v>
      </c>
      <c r="I1195" t="s">
        <v>27</v>
      </c>
      <c r="J1195">
        <v>66</v>
      </c>
      <c r="K1195" t="s">
        <v>28</v>
      </c>
      <c r="L1195" t="s">
        <v>29</v>
      </c>
      <c r="M1195">
        <v>10</v>
      </c>
      <c r="N1195">
        <v>14</v>
      </c>
      <c r="O1195">
        <v>658</v>
      </c>
      <c r="P1195">
        <v>470</v>
      </c>
      <c r="Q1195">
        <v>188</v>
      </c>
      <c r="R1195" t="s">
        <v>30</v>
      </c>
      <c r="S1195" t="s">
        <v>76</v>
      </c>
      <c r="T1195">
        <v>4</v>
      </c>
      <c r="U1195" t="s">
        <v>32</v>
      </c>
      <c r="V1195" t="s">
        <v>72</v>
      </c>
    </row>
    <row r="1196" spans="1:22" x14ac:dyDescent="0.35">
      <c r="A1196" s="1">
        <v>45384</v>
      </c>
      <c r="B1196" t="s">
        <v>1227</v>
      </c>
      <c r="C1196" t="s">
        <v>104</v>
      </c>
      <c r="D1196" s="1">
        <v>28457</v>
      </c>
      <c r="E1196" t="s">
        <v>36</v>
      </c>
      <c r="F1196">
        <v>193</v>
      </c>
      <c r="G1196" t="s">
        <v>88</v>
      </c>
      <c r="H1196" t="s">
        <v>55</v>
      </c>
      <c r="I1196" t="s">
        <v>27</v>
      </c>
      <c r="J1196">
        <v>46</v>
      </c>
      <c r="K1196" t="s">
        <v>42</v>
      </c>
      <c r="L1196" t="s">
        <v>89</v>
      </c>
      <c r="M1196">
        <v>19</v>
      </c>
      <c r="N1196">
        <v>23</v>
      </c>
      <c r="O1196">
        <v>4439</v>
      </c>
      <c r="P1196">
        <v>3667</v>
      </c>
      <c r="Q1196">
        <v>772</v>
      </c>
      <c r="R1196" t="s">
        <v>30</v>
      </c>
      <c r="S1196" t="s">
        <v>31</v>
      </c>
      <c r="T1196">
        <v>2</v>
      </c>
      <c r="U1196" t="s">
        <v>32</v>
      </c>
      <c r="V1196" t="s">
        <v>72</v>
      </c>
    </row>
    <row r="1197" spans="1:22" x14ac:dyDescent="0.35">
      <c r="A1197" s="1">
        <v>45324</v>
      </c>
      <c r="B1197" t="s">
        <v>1228</v>
      </c>
      <c r="C1197" t="s">
        <v>54</v>
      </c>
      <c r="D1197" s="1">
        <v>27633</v>
      </c>
      <c r="E1197" t="s">
        <v>36</v>
      </c>
      <c r="F1197">
        <v>190</v>
      </c>
      <c r="G1197" t="s">
        <v>79</v>
      </c>
      <c r="H1197" t="s">
        <v>41</v>
      </c>
      <c r="I1197" t="s">
        <v>27</v>
      </c>
      <c r="J1197">
        <v>48</v>
      </c>
      <c r="K1197" t="s">
        <v>42</v>
      </c>
      <c r="L1197" t="s">
        <v>81</v>
      </c>
      <c r="M1197">
        <v>7</v>
      </c>
      <c r="N1197">
        <v>9</v>
      </c>
      <c r="O1197">
        <v>1710</v>
      </c>
      <c r="P1197">
        <v>1330</v>
      </c>
      <c r="Q1197">
        <v>380</v>
      </c>
      <c r="R1197" t="s">
        <v>82</v>
      </c>
      <c r="S1197" t="s">
        <v>63</v>
      </c>
      <c r="T1197">
        <v>5</v>
      </c>
      <c r="U1197" t="s">
        <v>32</v>
      </c>
      <c r="V1197" t="s">
        <v>33</v>
      </c>
    </row>
    <row r="1198" spans="1:22" x14ac:dyDescent="0.35">
      <c r="A1198" s="1">
        <v>45501</v>
      </c>
      <c r="B1198" t="s">
        <v>1229</v>
      </c>
      <c r="C1198" t="s">
        <v>35</v>
      </c>
      <c r="D1198" s="1">
        <v>34060</v>
      </c>
      <c r="E1198" t="s">
        <v>71</v>
      </c>
      <c r="F1198">
        <v>391</v>
      </c>
      <c r="G1198" t="s">
        <v>93</v>
      </c>
      <c r="H1198" t="s">
        <v>41</v>
      </c>
      <c r="I1198" t="s">
        <v>27</v>
      </c>
      <c r="J1198">
        <v>31</v>
      </c>
      <c r="K1198" t="s">
        <v>61</v>
      </c>
      <c r="L1198" t="s">
        <v>94</v>
      </c>
      <c r="M1198">
        <v>5</v>
      </c>
      <c r="N1198">
        <v>7</v>
      </c>
      <c r="O1198">
        <v>2737</v>
      </c>
      <c r="P1198">
        <v>1955</v>
      </c>
      <c r="Q1198">
        <v>782</v>
      </c>
      <c r="R1198" t="s">
        <v>82</v>
      </c>
      <c r="S1198" t="s">
        <v>43</v>
      </c>
      <c r="T1198">
        <v>0</v>
      </c>
      <c r="U1198" t="s">
        <v>44</v>
      </c>
      <c r="V1198" t="s">
        <v>90</v>
      </c>
    </row>
    <row r="1199" spans="1:22" x14ac:dyDescent="0.35">
      <c r="A1199" s="1">
        <v>45496</v>
      </c>
      <c r="B1199" t="s">
        <v>1230</v>
      </c>
      <c r="C1199" t="s">
        <v>84</v>
      </c>
      <c r="D1199" s="1">
        <v>26617</v>
      </c>
      <c r="E1199" t="s">
        <v>36</v>
      </c>
      <c r="F1199">
        <v>325</v>
      </c>
      <c r="G1199" t="s">
        <v>88</v>
      </c>
      <c r="H1199" t="s">
        <v>74</v>
      </c>
      <c r="I1199" t="s">
        <v>27</v>
      </c>
      <c r="J1199">
        <v>52</v>
      </c>
      <c r="K1199" t="s">
        <v>42</v>
      </c>
      <c r="L1199" t="s">
        <v>89</v>
      </c>
      <c r="M1199">
        <v>19</v>
      </c>
      <c r="N1199">
        <v>23</v>
      </c>
      <c r="O1199">
        <v>7475</v>
      </c>
      <c r="P1199">
        <v>6175</v>
      </c>
      <c r="Q1199">
        <v>1300</v>
      </c>
      <c r="R1199" t="s">
        <v>30</v>
      </c>
      <c r="S1199" t="s">
        <v>31</v>
      </c>
      <c r="T1199">
        <v>2</v>
      </c>
      <c r="U1199" t="s">
        <v>32</v>
      </c>
      <c r="V1199" t="s">
        <v>90</v>
      </c>
    </row>
    <row r="1200" spans="1:22" x14ac:dyDescent="0.35">
      <c r="A1200" s="1">
        <v>45473</v>
      </c>
      <c r="B1200" t="s">
        <v>1231</v>
      </c>
      <c r="C1200" t="s">
        <v>84</v>
      </c>
      <c r="D1200" s="1">
        <v>35534</v>
      </c>
      <c r="E1200" t="s">
        <v>71</v>
      </c>
      <c r="F1200">
        <v>110</v>
      </c>
      <c r="G1200" t="s">
        <v>73</v>
      </c>
      <c r="H1200" t="s">
        <v>37</v>
      </c>
      <c r="I1200" t="s">
        <v>27</v>
      </c>
      <c r="J1200">
        <v>27</v>
      </c>
      <c r="K1200" t="s">
        <v>50</v>
      </c>
      <c r="L1200" t="s">
        <v>75</v>
      </c>
      <c r="M1200">
        <v>14</v>
      </c>
      <c r="N1200">
        <v>28</v>
      </c>
      <c r="O1200">
        <v>3080</v>
      </c>
      <c r="P1200">
        <v>1540</v>
      </c>
      <c r="Q1200">
        <v>1540</v>
      </c>
      <c r="R1200" t="s">
        <v>30</v>
      </c>
      <c r="S1200" t="s">
        <v>43</v>
      </c>
      <c r="T1200">
        <v>0</v>
      </c>
      <c r="U1200" t="s">
        <v>44</v>
      </c>
      <c r="V1200" t="s">
        <v>45</v>
      </c>
    </row>
    <row r="1201" spans="1:22" x14ac:dyDescent="0.35">
      <c r="A1201" s="1">
        <v>45316</v>
      </c>
      <c r="B1201" t="s">
        <v>1232</v>
      </c>
      <c r="C1201" t="s">
        <v>84</v>
      </c>
      <c r="D1201" s="1">
        <v>23427</v>
      </c>
      <c r="E1201" t="s">
        <v>98</v>
      </c>
      <c r="F1201">
        <v>434</v>
      </c>
      <c r="G1201" t="s">
        <v>73</v>
      </c>
      <c r="H1201" t="s">
        <v>49</v>
      </c>
      <c r="I1201" t="s">
        <v>27</v>
      </c>
      <c r="J1201">
        <v>60</v>
      </c>
      <c r="K1201" t="s">
        <v>28</v>
      </c>
      <c r="L1201" t="s">
        <v>75</v>
      </c>
      <c r="M1201">
        <v>14</v>
      </c>
      <c r="N1201">
        <v>28</v>
      </c>
      <c r="O1201">
        <v>12152</v>
      </c>
      <c r="P1201">
        <v>6076</v>
      </c>
      <c r="Q1201">
        <v>6076</v>
      </c>
      <c r="R1201" t="s">
        <v>30</v>
      </c>
      <c r="S1201" t="s">
        <v>76</v>
      </c>
      <c r="T1201">
        <v>4</v>
      </c>
      <c r="U1201" t="s">
        <v>32</v>
      </c>
      <c r="V1201" t="s">
        <v>70</v>
      </c>
    </row>
    <row r="1202" spans="1:22" x14ac:dyDescent="0.35">
      <c r="A1202" s="1">
        <v>45358</v>
      </c>
      <c r="B1202" t="s">
        <v>1233</v>
      </c>
      <c r="C1202" t="s">
        <v>35</v>
      </c>
      <c r="D1202" s="1">
        <v>38017</v>
      </c>
      <c r="E1202" t="s">
        <v>24</v>
      </c>
      <c r="F1202">
        <v>12</v>
      </c>
      <c r="G1202" t="s">
        <v>48</v>
      </c>
      <c r="H1202" t="s">
        <v>80</v>
      </c>
      <c r="I1202" t="s">
        <v>27</v>
      </c>
      <c r="J1202">
        <v>20</v>
      </c>
      <c r="K1202" t="s">
        <v>50</v>
      </c>
      <c r="L1202" t="s">
        <v>51</v>
      </c>
      <c r="M1202">
        <v>10</v>
      </c>
      <c r="N1202">
        <v>11</v>
      </c>
      <c r="O1202">
        <v>132</v>
      </c>
      <c r="P1202">
        <v>120</v>
      </c>
      <c r="Q1202">
        <v>12</v>
      </c>
      <c r="R1202" t="s">
        <v>30</v>
      </c>
      <c r="S1202" t="s">
        <v>76</v>
      </c>
      <c r="T1202">
        <v>4</v>
      </c>
      <c r="U1202" t="s">
        <v>32</v>
      </c>
      <c r="V1202" t="s">
        <v>52</v>
      </c>
    </row>
    <row r="1203" spans="1:22" x14ac:dyDescent="0.35">
      <c r="A1203" s="1">
        <v>45417</v>
      </c>
      <c r="B1203" t="s">
        <v>1234</v>
      </c>
      <c r="C1203" t="s">
        <v>113</v>
      </c>
      <c r="D1203" s="1">
        <v>30047</v>
      </c>
      <c r="E1203" t="s">
        <v>24</v>
      </c>
      <c r="F1203">
        <v>32</v>
      </c>
      <c r="G1203" t="s">
        <v>59</v>
      </c>
      <c r="H1203" t="s">
        <v>55</v>
      </c>
      <c r="I1203" t="s">
        <v>27</v>
      </c>
      <c r="J1203">
        <v>42</v>
      </c>
      <c r="K1203" t="s">
        <v>61</v>
      </c>
      <c r="L1203" t="s">
        <v>62</v>
      </c>
      <c r="M1203">
        <v>10</v>
      </c>
      <c r="N1203">
        <v>45</v>
      </c>
      <c r="O1203">
        <v>1440</v>
      </c>
      <c r="P1203">
        <v>320</v>
      </c>
      <c r="Q1203">
        <v>1120</v>
      </c>
      <c r="R1203" t="s">
        <v>30</v>
      </c>
      <c r="S1203" t="s">
        <v>43</v>
      </c>
      <c r="T1203">
        <v>0</v>
      </c>
      <c r="U1203" t="s">
        <v>44</v>
      </c>
      <c r="V1203" t="s">
        <v>40</v>
      </c>
    </row>
    <row r="1204" spans="1:22" x14ac:dyDescent="0.35">
      <c r="A1204" s="1">
        <v>45377</v>
      </c>
      <c r="B1204" t="s">
        <v>1235</v>
      </c>
      <c r="C1204" t="s">
        <v>84</v>
      </c>
      <c r="D1204" s="1">
        <v>18576</v>
      </c>
      <c r="E1204" t="s">
        <v>36</v>
      </c>
      <c r="F1204">
        <v>31</v>
      </c>
      <c r="G1204" t="s">
        <v>85</v>
      </c>
      <c r="H1204" t="s">
        <v>80</v>
      </c>
      <c r="I1204" t="s">
        <v>27</v>
      </c>
      <c r="J1204">
        <v>73</v>
      </c>
      <c r="K1204" t="s">
        <v>28</v>
      </c>
      <c r="L1204" t="s">
        <v>86</v>
      </c>
      <c r="M1204">
        <v>18</v>
      </c>
      <c r="N1204">
        <v>36</v>
      </c>
      <c r="O1204">
        <v>1116</v>
      </c>
      <c r="P1204">
        <v>558</v>
      </c>
      <c r="Q1204">
        <v>558</v>
      </c>
      <c r="R1204" t="s">
        <v>30</v>
      </c>
      <c r="S1204" t="s">
        <v>31</v>
      </c>
      <c r="T1204">
        <v>2</v>
      </c>
      <c r="U1204" t="s">
        <v>32</v>
      </c>
      <c r="V1204" t="s">
        <v>52</v>
      </c>
    </row>
    <row r="1205" spans="1:22" x14ac:dyDescent="0.35">
      <c r="A1205" s="1">
        <v>45315</v>
      </c>
      <c r="B1205" t="s">
        <v>1236</v>
      </c>
      <c r="C1205" t="s">
        <v>47</v>
      </c>
      <c r="D1205" s="1">
        <v>18395</v>
      </c>
      <c r="E1205" t="s">
        <v>36</v>
      </c>
      <c r="F1205">
        <v>396</v>
      </c>
      <c r="G1205" t="s">
        <v>95</v>
      </c>
      <c r="H1205" t="s">
        <v>55</v>
      </c>
      <c r="I1205" t="s">
        <v>27</v>
      </c>
      <c r="J1205">
        <v>74</v>
      </c>
      <c r="K1205" t="s">
        <v>28</v>
      </c>
      <c r="L1205" t="s">
        <v>96</v>
      </c>
      <c r="M1205">
        <v>3</v>
      </c>
      <c r="N1205">
        <v>5</v>
      </c>
      <c r="O1205">
        <v>1980</v>
      </c>
      <c r="P1205">
        <v>1188</v>
      </c>
      <c r="Q1205">
        <v>792</v>
      </c>
      <c r="R1205" t="s">
        <v>82</v>
      </c>
      <c r="S1205" t="s">
        <v>57</v>
      </c>
      <c r="T1205">
        <v>3</v>
      </c>
      <c r="U1205" t="s">
        <v>32</v>
      </c>
      <c r="V1205" t="s">
        <v>70</v>
      </c>
    </row>
    <row r="1206" spans="1:22" x14ac:dyDescent="0.35">
      <c r="A1206" s="1">
        <v>45491</v>
      </c>
      <c r="B1206" t="s">
        <v>1237</v>
      </c>
      <c r="C1206" t="s">
        <v>78</v>
      </c>
      <c r="D1206" s="1">
        <v>38464</v>
      </c>
      <c r="E1206" t="s">
        <v>36</v>
      </c>
      <c r="F1206">
        <v>72</v>
      </c>
      <c r="G1206" t="s">
        <v>93</v>
      </c>
      <c r="H1206" t="s">
        <v>55</v>
      </c>
      <c r="I1206" t="s">
        <v>27</v>
      </c>
      <c r="J1206">
        <v>19</v>
      </c>
      <c r="K1206" t="s">
        <v>50</v>
      </c>
      <c r="L1206" t="s">
        <v>94</v>
      </c>
      <c r="M1206">
        <v>5</v>
      </c>
      <c r="N1206">
        <v>7</v>
      </c>
      <c r="O1206">
        <v>504</v>
      </c>
      <c r="P1206">
        <v>360</v>
      </c>
      <c r="Q1206">
        <v>144</v>
      </c>
      <c r="R1206" t="s">
        <v>82</v>
      </c>
      <c r="S1206" t="s">
        <v>76</v>
      </c>
      <c r="T1206">
        <v>4</v>
      </c>
      <c r="U1206" t="s">
        <v>32</v>
      </c>
      <c r="V1206" t="s">
        <v>90</v>
      </c>
    </row>
    <row r="1207" spans="1:22" x14ac:dyDescent="0.35">
      <c r="A1207" s="1">
        <v>45444</v>
      </c>
      <c r="B1207" t="s">
        <v>1238</v>
      </c>
      <c r="C1207" t="s">
        <v>23</v>
      </c>
      <c r="D1207" s="1">
        <v>30398</v>
      </c>
      <c r="E1207" t="s">
        <v>71</v>
      </c>
      <c r="F1207">
        <v>387</v>
      </c>
      <c r="G1207" t="s">
        <v>73</v>
      </c>
      <c r="H1207" t="s">
        <v>49</v>
      </c>
      <c r="I1207" t="s">
        <v>27</v>
      </c>
      <c r="J1207">
        <v>41</v>
      </c>
      <c r="K1207" t="s">
        <v>61</v>
      </c>
      <c r="L1207" t="s">
        <v>75</v>
      </c>
      <c r="M1207">
        <v>14</v>
      </c>
      <c r="N1207">
        <v>28</v>
      </c>
      <c r="O1207">
        <v>10836</v>
      </c>
      <c r="P1207">
        <v>5418</v>
      </c>
      <c r="Q1207">
        <v>5418</v>
      </c>
      <c r="R1207" t="s">
        <v>30</v>
      </c>
      <c r="S1207" t="s">
        <v>69</v>
      </c>
      <c r="T1207">
        <v>6</v>
      </c>
      <c r="U1207" t="s">
        <v>44</v>
      </c>
      <c r="V1207" t="s">
        <v>45</v>
      </c>
    </row>
    <row r="1208" spans="1:22" x14ac:dyDescent="0.35">
      <c r="A1208" s="1">
        <v>45443</v>
      </c>
      <c r="B1208" t="s">
        <v>1239</v>
      </c>
      <c r="C1208" t="s">
        <v>107</v>
      </c>
      <c r="D1208" s="1">
        <v>38761</v>
      </c>
      <c r="E1208" t="s">
        <v>71</v>
      </c>
      <c r="F1208">
        <v>371</v>
      </c>
      <c r="G1208" t="s">
        <v>59</v>
      </c>
      <c r="H1208" t="s">
        <v>80</v>
      </c>
      <c r="I1208" t="s">
        <v>27</v>
      </c>
      <c r="J1208">
        <v>18</v>
      </c>
      <c r="K1208" t="s">
        <v>50</v>
      </c>
      <c r="L1208" t="s">
        <v>62</v>
      </c>
      <c r="M1208">
        <v>10</v>
      </c>
      <c r="N1208">
        <v>45</v>
      </c>
      <c r="O1208">
        <v>16695</v>
      </c>
      <c r="P1208">
        <v>3710</v>
      </c>
      <c r="Q1208">
        <v>12985</v>
      </c>
      <c r="R1208" t="s">
        <v>30</v>
      </c>
      <c r="S1208" t="s">
        <v>63</v>
      </c>
      <c r="T1208">
        <v>5</v>
      </c>
      <c r="U1208" t="s">
        <v>32</v>
      </c>
      <c r="V1208" t="s">
        <v>40</v>
      </c>
    </row>
    <row r="1209" spans="1:22" x14ac:dyDescent="0.35">
      <c r="A1209" s="1">
        <v>45467</v>
      </c>
      <c r="B1209" t="s">
        <v>1240</v>
      </c>
      <c r="C1209" t="s">
        <v>78</v>
      </c>
      <c r="D1209" s="1">
        <v>33543</v>
      </c>
      <c r="E1209" t="s">
        <v>71</v>
      </c>
      <c r="F1209">
        <v>112</v>
      </c>
      <c r="G1209" t="s">
        <v>85</v>
      </c>
      <c r="H1209" t="s">
        <v>55</v>
      </c>
      <c r="I1209" t="s">
        <v>27</v>
      </c>
      <c r="J1209">
        <v>33</v>
      </c>
      <c r="K1209" t="s">
        <v>61</v>
      </c>
      <c r="L1209" t="s">
        <v>86</v>
      </c>
      <c r="M1209">
        <v>18</v>
      </c>
      <c r="N1209">
        <v>36</v>
      </c>
      <c r="O1209">
        <v>4032</v>
      </c>
      <c r="P1209">
        <v>2016</v>
      </c>
      <c r="Q1209">
        <v>2016</v>
      </c>
      <c r="R1209" t="s">
        <v>30</v>
      </c>
      <c r="S1209" t="s">
        <v>39</v>
      </c>
      <c r="T1209">
        <v>1</v>
      </c>
      <c r="U1209" t="s">
        <v>32</v>
      </c>
      <c r="V1209" t="s">
        <v>45</v>
      </c>
    </row>
    <row r="1210" spans="1:22" x14ac:dyDescent="0.35">
      <c r="A1210" s="1">
        <v>45465</v>
      </c>
      <c r="B1210" t="s">
        <v>1241</v>
      </c>
      <c r="C1210" t="s">
        <v>78</v>
      </c>
      <c r="D1210" s="1">
        <v>28113</v>
      </c>
      <c r="E1210" t="s">
        <v>71</v>
      </c>
      <c r="F1210">
        <v>492</v>
      </c>
      <c r="G1210" t="s">
        <v>85</v>
      </c>
      <c r="H1210" t="s">
        <v>80</v>
      </c>
      <c r="I1210" t="s">
        <v>27</v>
      </c>
      <c r="J1210">
        <v>48</v>
      </c>
      <c r="K1210" t="s">
        <v>42</v>
      </c>
      <c r="L1210" t="s">
        <v>86</v>
      </c>
      <c r="M1210">
        <v>18</v>
      </c>
      <c r="N1210">
        <v>36</v>
      </c>
      <c r="O1210">
        <v>17712</v>
      </c>
      <c r="P1210">
        <v>8856</v>
      </c>
      <c r="Q1210">
        <v>8856</v>
      </c>
      <c r="R1210" t="s">
        <v>30</v>
      </c>
      <c r="S1210" t="s">
        <v>69</v>
      </c>
      <c r="T1210">
        <v>6</v>
      </c>
      <c r="U1210" t="s">
        <v>44</v>
      </c>
      <c r="V1210" t="s">
        <v>45</v>
      </c>
    </row>
    <row r="1211" spans="1:22" x14ac:dyDescent="0.35">
      <c r="A1211" s="1">
        <v>45323</v>
      </c>
      <c r="B1211" t="s">
        <v>1242</v>
      </c>
      <c r="C1211" t="s">
        <v>113</v>
      </c>
      <c r="D1211" s="1">
        <v>19934</v>
      </c>
      <c r="E1211" t="s">
        <v>36</v>
      </c>
      <c r="F1211">
        <v>417</v>
      </c>
      <c r="G1211" t="s">
        <v>67</v>
      </c>
      <c r="H1211" t="s">
        <v>55</v>
      </c>
      <c r="I1211" t="s">
        <v>27</v>
      </c>
      <c r="J1211">
        <v>70</v>
      </c>
      <c r="K1211" t="s">
        <v>28</v>
      </c>
      <c r="L1211" t="s">
        <v>68</v>
      </c>
      <c r="M1211">
        <v>18</v>
      </c>
      <c r="N1211">
        <v>22</v>
      </c>
      <c r="O1211">
        <v>9174</v>
      </c>
      <c r="P1211">
        <v>7506</v>
      </c>
      <c r="Q1211">
        <v>1668</v>
      </c>
      <c r="R1211" t="s">
        <v>30</v>
      </c>
      <c r="S1211" t="s">
        <v>76</v>
      </c>
      <c r="T1211">
        <v>4</v>
      </c>
      <c r="U1211" t="s">
        <v>32</v>
      </c>
      <c r="V1211" t="s">
        <v>33</v>
      </c>
    </row>
    <row r="1212" spans="1:22" x14ac:dyDescent="0.35">
      <c r="A1212" s="1">
        <v>45425</v>
      </c>
      <c r="B1212" t="s">
        <v>1243</v>
      </c>
      <c r="C1212" t="s">
        <v>54</v>
      </c>
      <c r="D1212" s="1">
        <v>22323</v>
      </c>
      <c r="E1212" t="s">
        <v>71</v>
      </c>
      <c r="F1212">
        <v>29</v>
      </c>
      <c r="G1212" t="s">
        <v>95</v>
      </c>
      <c r="H1212" t="s">
        <v>41</v>
      </c>
      <c r="I1212" t="s">
        <v>27</v>
      </c>
      <c r="J1212">
        <v>63</v>
      </c>
      <c r="K1212" t="s">
        <v>28</v>
      </c>
      <c r="L1212" t="s">
        <v>96</v>
      </c>
      <c r="M1212">
        <v>3</v>
      </c>
      <c r="N1212">
        <v>5</v>
      </c>
      <c r="O1212">
        <v>145</v>
      </c>
      <c r="P1212">
        <v>87</v>
      </c>
      <c r="Q1212">
        <v>58</v>
      </c>
      <c r="R1212" t="s">
        <v>82</v>
      </c>
      <c r="S1212" t="s">
        <v>39</v>
      </c>
      <c r="T1212">
        <v>1</v>
      </c>
      <c r="U1212" t="s">
        <v>32</v>
      </c>
      <c r="V1212" t="s">
        <v>40</v>
      </c>
    </row>
    <row r="1213" spans="1:22" x14ac:dyDescent="0.35">
      <c r="A1213" s="1">
        <v>45476</v>
      </c>
      <c r="B1213" t="s">
        <v>1244</v>
      </c>
      <c r="C1213" t="s">
        <v>35</v>
      </c>
      <c r="D1213" s="1">
        <v>27618</v>
      </c>
      <c r="E1213" t="s">
        <v>24</v>
      </c>
      <c r="F1213">
        <v>471</v>
      </c>
      <c r="G1213" t="s">
        <v>88</v>
      </c>
      <c r="H1213" t="s">
        <v>41</v>
      </c>
      <c r="I1213" t="s">
        <v>27</v>
      </c>
      <c r="J1213">
        <v>49</v>
      </c>
      <c r="K1213" t="s">
        <v>42</v>
      </c>
      <c r="L1213" t="s">
        <v>89</v>
      </c>
      <c r="M1213">
        <v>19</v>
      </c>
      <c r="N1213">
        <v>23</v>
      </c>
      <c r="O1213">
        <v>10833</v>
      </c>
      <c r="P1213">
        <v>8949</v>
      </c>
      <c r="Q1213">
        <v>1884</v>
      </c>
      <c r="R1213" t="s">
        <v>30</v>
      </c>
      <c r="S1213" t="s">
        <v>57</v>
      </c>
      <c r="T1213">
        <v>3</v>
      </c>
      <c r="U1213" t="s">
        <v>32</v>
      </c>
      <c r="V1213" t="s">
        <v>90</v>
      </c>
    </row>
    <row r="1214" spans="1:22" x14ac:dyDescent="0.35">
      <c r="A1214" s="1">
        <v>45408</v>
      </c>
      <c r="B1214" t="s">
        <v>1245</v>
      </c>
      <c r="C1214" t="s">
        <v>113</v>
      </c>
      <c r="D1214" s="1">
        <v>20975</v>
      </c>
      <c r="E1214" t="s">
        <v>24</v>
      </c>
      <c r="F1214">
        <v>20</v>
      </c>
      <c r="G1214" t="s">
        <v>59</v>
      </c>
      <c r="H1214" t="s">
        <v>74</v>
      </c>
      <c r="I1214" t="s">
        <v>27</v>
      </c>
      <c r="J1214">
        <v>67</v>
      </c>
      <c r="K1214" t="s">
        <v>28</v>
      </c>
      <c r="L1214" t="s">
        <v>62</v>
      </c>
      <c r="M1214">
        <v>10</v>
      </c>
      <c r="N1214">
        <v>45</v>
      </c>
      <c r="O1214">
        <v>900</v>
      </c>
      <c r="P1214">
        <v>200</v>
      </c>
      <c r="Q1214">
        <v>700</v>
      </c>
      <c r="R1214" t="s">
        <v>30</v>
      </c>
      <c r="S1214" t="s">
        <v>63</v>
      </c>
      <c r="T1214">
        <v>5</v>
      </c>
      <c r="U1214" t="s">
        <v>32</v>
      </c>
      <c r="V1214" t="s">
        <v>72</v>
      </c>
    </row>
    <row r="1215" spans="1:22" x14ac:dyDescent="0.35">
      <c r="A1215" s="1">
        <v>45322</v>
      </c>
      <c r="B1215" t="s">
        <v>1246</v>
      </c>
      <c r="C1215" t="s">
        <v>35</v>
      </c>
      <c r="D1215" s="1">
        <v>37143</v>
      </c>
      <c r="E1215" t="s">
        <v>71</v>
      </c>
      <c r="F1215">
        <v>475</v>
      </c>
      <c r="G1215" t="s">
        <v>25</v>
      </c>
      <c r="H1215" t="s">
        <v>37</v>
      </c>
      <c r="I1215" t="s">
        <v>27</v>
      </c>
      <c r="J1215">
        <v>22</v>
      </c>
      <c r="K1215" t="s">
        <v>50</v>
      </c>
      <c r="L1215" t="s">
        <v>29</v>
      </c>
      <c r="M1215">
        <v>10</v>
      </c>
      <c r="N1215">
        <v>14</v>
      </c>
      <c r="O1215">
        <v>6650</v>
      </c>
      <c r="P1215">
        <v>4750</v>
      </c>
      <c r="Q1215">
        <v>1900</v>
      </c>
      <c r="R1215" t="s">
        <v>30</v>
      </c>
      <c r="S1215" t="s">
        <v>57</v>
      </c>
      <c r="T1215">
        <v>3</v>
      </c>
      <c r="U1215" t="s">
        <v>32</v>
      </c>
      <c r="V1215" t="s">
        <v>70</v>
      </c>
    </row>
    <row r="1216" spans="1:22" x14ac:dyDescent="0.35">
      <c r="A1216" s="1">
        <v>45462</v>
      </c>
      <c r="B1216" t="s">
        <v>1247</v>
      </c>
      <c r="C1216" t="s">
        <v>35</v>
      </c>
      <c r="D1216" s="1">
        <v>34568</v>
      </c>
      <c r="E1216" t="s">
        <v>98</v>
      </c>
      <c r="F1216">
        <v>234</v>
      </c>
      <c r="G1216" t="s">
        <v>88</v>
      </c>
      <c r="H1216" t="s">
        <v>49</v>
      </c>
      <c r="I1216" t="s">
        <v>27</v>
      </c>
      <c r="J1216">
        <v>30</v>
      </c>
      <c r="K1216" t="s">
        <v>61</v>
      </c>
      <c r="L1216" t="s">
        <v>89</v>
      </c>
      <c r="M1216">
        <v>19</v>
      </c>
      <c r="N1216">
        <v>23</v>
      </c>
      <c r="O1216">
        <v>5382</v>
      </c>
      <c r="P1216">
        <v>4446</v>
      </c>
      <c r="Q1216">
        <v>936</v>
      </c>
      <c r="R1216" t="s">
        <v>30</v>
      </c>
      <c r="S1216" t="s">
        <v>57</v>
      </c>
      <c r="T1216">
        <v>3</v>
      </c>
      <c r="U1216" t="s">
        <v>32</v>
      </c>
      <c r="V1216" t="s">
        <v>45</v>
      </c>
    </row>
    <row r="1217" spans="1:22" x14ac:dyDescent="0.35">
      <c r="A1217" s="1">
        <v>45467</v>
      </c>
      <c r="B1217" t="s">
        <v>1248</v>
      </c>
      <c r="C1217" t="s">
        <v>35</v>
      </c>
      <c r="D1217" s="1">
        <v>36470</v>
      </c>
      <c r="E1217" t="s">
        <v>36</v>
      </c>
      <c r="F1217">
        <v>470</v>
      </c>
      <c r="G1217" t="s">
        <v>95</v>
      </c>
      <c r="H1217" t="s">
        <v>80</v>
      </c>
      <c r="I1217" t="s">
        <v>27</v>
      </c>
      <c r="J1217">
        <v>25</v>
      </c>
      <c r="K1217" t="s">
        <v>50</v>
      </c>
      <c r="L1217" t="s">
        <v>96</v>
      </c>
      <c r="M1217">
        <v>3</v>
      </c>
      <c r="N1217">
        <v>5</v>
      </c>
      <c r="O1217">
        <v>2350</v>
      </c>
      <c r="P1217">
        <v>1410</v>
      </c>
      <c r="Q1217">
        <v>940</v>
      </c>
      <c r="R1217" t="s">
        <v>82</v>
      </c>
      <c r="S1217" t="s">
        <v>39</v>
      </c>
      <c r="T1217">
        <v>1</v>
      </c>
      <c r="U1217" t="s">
        <v>32</v>
      </c>
      <c r="V1217" t="s">
        <v>45</v>
      </c>
    </row>
    <row r="1218" spans="1:22" x14ac:dyDescent="0.35">
      <c r="A1218" s="1">
        <v>45414</v>
      </c>
      <c r="B1218" t="s">
        <v>1249</v>
      </c>
      <c r="C1218" t="s">
        <v>100</v>
      </c>
      <c r="D1218" s="1">
        <v>20741</v>
      </c>
      <c r="E1218" t="s">
        <v>98</v>
      </c>
      <c r="F1218">
        <v>340</v>
      </c>
      <c r="G1218" t="s">
        <v>93</v>
      </c>
      <c r="H1218" t="s">
        <v>55</v>
      </c>
      <c r="I1218" t="s">
        <v>38</v>
      </c>
      <c r="J1218">
        <v>68</v>
      </c>
      <c r="K1218" t="s">
        <v>28</v>
      </c>
      <c r="L1218" t="s">
        <v>94</v>
      </c>
      <c r="M1218">
        <v>5</v>
      </c>
      <c r="N1218">
        <v>7</v>
      </c>
      <c r="O1218">
        <v>2380</v>
      </c>
      <c r="P1218">
        <v>1700</v>
      </c>
      <c r="Q1218">
        <v>680</v>
      </c>
      <c r="R1218" t="s">
        <v>82</v>
      </c>
      <c r="S1218" t="s">
        <v>76</v>
      </c>
      <c r="T1218">
        <v>4</v>
      </c>
      <c r="U1218" t="s">
        <v>32</v>
      </c>
      <c r="V1218" t="s">
        <v>40</v>
      </c>
    </row>
    <row r="1219" spans="1:22" x14ac:dyDescent="0.35">
      <c r="A1219" s="1">
        <v>45462</v>
      </c>
      <c r="B1219" t="s">
        <v>1250</v>
      </c>
      <c r="C1219" t="s">
        <v>47</v>
      </c>
      <c r="D1219" s="1">
        <v>31268</v>
      </c>
      <c r="E1219" t="s">
        <v>98</v>
      </c>
      <c r="F1219">
        <v>357</v>
      </c>
      <c r="G1219" t="s">
        <v>59</v>
      </c>
      <c r="H1219" t="s">
        <v>80</v>
      </c>
      <c r="I1219" t="s">
        <v>27</v>
      </c>
      <c r="J1219">
        <v>39</v>
      </c>
      <c r="K1219" t="s">
        <v>61</v>
      </c>
      <c r="L1219" t="s">
        <v>62</v>
      </c>
      <c r="M1219">
        <v>10</v>
      </c>
      <c r="N1219">
        <v>45</v>
      </c>
      <c r="O1219">
        <v>16065</v>
      </c>
      <c r="P1219">
        <v>3570</v>
      </c>
      <c r="Q1219">
        <v>12495</v>
      </c>
      <c r="R1219" t="s">
        <v>30</v>
      </c>
      <c r="S1219" t="s">
        <v>57</v>
      </c>
      <c r="T1219">
        <v>3</v>
      </c>
      <c r="U1219" t="s">
        <v>32</v>
      </c>
      <c r="V1219" t="s">
        <v>45</v>
      </c>
    </row>
    <row r="1220" spans="1:22" x14ac:dyDescent="0.35">
      <c r="A1220" s="1">
        <v>45313</v>
      </c>
      <c r="B1220" t="s">
        <v>1251</v>
      </c>
      <c r="C1220" t="s">
        <v>104</v>
      </c>
      <c r="D1220" s="1">
        <v>28866</v>
      </c>
      <c r="E1220" t="s">
        <v>24</v>
      </c>
      <c r="F1220">
        <v>91</v>
      </c>
      <c r="G1220" t="s">
        <v>48</v>
      </c>
      <c r="H1220" t="s">
        <v>55</v>
      </c>
      <c r="I1220" t="s">
        <v>27</v>
      </c>
      <c r="J1220">
        <v>45</v>
      </c>
      <c r="K1220" t="s">
        <v>42</v>
      </c>
      <c r="L1220" t="s">
        <v>51</v>
      </c>
      <c r="M1220">
        <v>10</v>
      </c>
      <c r="N1220">
        <v>11</v>
      </c>
      <c r="O1220">
        <v>1001</v>
      </c>
      <c r="P1220">
        <v>910</v>
      </c>
      <c r="Q1220">
        <v>91</v>
      </c>
      <c r="R1220" t="s">
        <v>30</v>
      </c>
      <c r="S1220" t="s">
        <v>39</v>
      </c>
      <c r="T1220">
        <v>1</v>
      </c>
      <c r="U1220" t="s">
        <v>32</v>
      </c>
      <c r="V1220" t="s">
        <v>70</v>
      </c>
    </row>
    <row r="1221" spans="1:22" x14ac:dyDescent="0.35">
      <c r="A1221" s="1">
        <v>45445</v>
      </c>
      <c r="B1221" t="s">
        <v>1252</v>
      </c>
      <c r="C1221" t="s">
        <v>23</v>
      </c>
      <c r="D1221" s="1">
        <v>33799</v>
      </c>
      <c r="E1221" t="s">
        <v>24</v>
      </c>
      <c r="F1221">
        <v>171</v>
      </c>
      <c r="G1221" t="s">
        <v>95</v>
      </c>
      <c r="H1221" t="s">
        <v>55</v>
      </c>
      <c r="I1221" t="s">
        <v>27</v>
      </c>
      <c r="J1221">
        <v>32</v>
      </c>
      <c r="K1221" t="s">
        <v>61</v>
      </c>
      <c r="L1221" t="s">
        <v>96</v>
      </c>
      <c r="M1221">
        <v>3</v>
      </c>
      <c r="N1221">
        <v>5</v>
      </c>
      <c r="O1221">
        <v>855</v>
      </c>
      <c r="P1221">
        <v>513</v>
      </c>
      <c r="Q1221">
        <v>342</v>
      </c>
      <c r="R1221" t="s">
        <v>82</v>
      </c>
      <c r="S1221" t="s">
        <v>43</v>
      </c>
      <c r="T1221">
        <v>0</v>
      </c>
      <c r="U1221" t="s">
        <v>44</v>
      </c>
      <c r="V1221" t="s">
        <v>45</v>
      </c>
    </row>
    <row r="1222" spans="1:22" x14ac:dyDescent="0.35">
      <c r="A1222" s="1">
        <v>45347</v>
      </c>
      <c r="B1222" t="s">
        <v>1253</v>
      </c>
      <c r="C1222" t="s">
        <v>113</v>
      </c>
      <c r="D1222" s="1">
        <v>31558</v>
      </c>
      <c r="E1222" t="s">
        <v>24</v>
      </c>
      <c r="F1222">
        <v>306</v>
      </c>
      <c r="G1222" t="s">
        <v>59</v>
      </c>
      <c r="H1222" t="s">
        <v>49</v>
      </c>
      <c r="I1222" t="s">
        <v>27</v>
      </c>
      <c r="J1222">
        <v>38</v>
      </c>
      <c r="K1222" t="s">
        <v>61</v>
      </c>
      <c r="L1222" t="s">
        <v>62</v>
      </c>
      <c r="M1222">
        <v>10</v>
      </c>
      <c r="N1222">
        <v>45</v>
      </c>
      <c r="O1222">
        <v>13770</v>
      </c>
      <c r="P1222">
        <v>3060</v>
      </c>
      <c r="Q1222">
        <v>10710</v>
      </c>
      <c r="R1222" t="s">
        <v>30</v>
      </c>
      <c r="S1222" t="s">
        <v>43</v>
      </c>
      <c r="T1222">
        <v>0</v>
      </c>
      <c r="U1222" t="s">
        <v>44</v>
      </c>
      <c r="V1222" t="s">
        <v>33</v>
      </c>
    </row>
    <row r="1223" spans="1:22" x14ac:dyDescent="0.35">
      <c r="A1223" s="1">
        <v>45422</v>
      </c>
      <c r="B1223" t="s">
        <v>1254</v>
      </c>
      <c r="C1223" t="s">
        <v>23</v>
      </c>
      <c r="D1223" s="1">
        <v>18551</v>
      </c>
      <c r="E1223" t="s">
        <v>36</v>
      </c>
      <c r="F1223">
        <v>19</v>
      </c>
      <c r="G1223" t="s">
        <v>59</v>
      </c>
      <c r="H1223" t="s">
        <v>80</v>
      </c>
      <c r="I1223" t="s">
        <v>27</v>
      </c>
      <c r="J1223">
        <v>74</v>
      </c>
      <c r="K1223" t="s">
        <v>28</v>
      </c>
      <c r="L1223" t="s">
        <v>62</v>
      </c>
      <c r="M1223">
        <v>10</v>
      </c>
      <c r="N1223">
        <v>45</v>
      </c>
      <c r="O1223">
        <v>855</v>
      </c>
      <c r="P1223">
        <v>190</v>
      </c>
      <c r="Q1223">
        <v>665</v>
      </c>
      <c r="R1223" t="s">
        <v>30</v>
      </c>
      <c r="S1223" t="s">
        <v>63</v>
      </c>
      <c r="T1223">
        <v>5</v>
      </c>
      <c r="U1223" t="s">
        <v>32</v>
      </c>
      <c r="V1223" t="s">
        <v>40</v>
      </c>
    </row>
    <row r="1224" spans="1:22" x14ac:dyDescent="0.35">
      <c r="A1224" s="1">
        <v>45353</v>
      </c>
      <c r="B1224" t="s">
        <v>1255</v>
      </c>
      <c r="C1224" t="s">
        <v>113</v>
      </c>
      <c r="D1224" s="1">
        <v>36777</v>
      </c>
      <c r="E1224" t="s">
        <v>71</v>
      </c>
      <c r="F1224">
        <v>140</v>
      </c>
      <c r="G1224" t="s">
        <v>85</v>
      </c>
      <c r="H1224" t="s">
        <v>55</v>
      </c>
      <c r="I1224" t="s">
        <v>27</v>
      </c>
      <c r="J1224">
        <v>23</v>
      </c>
      <c r="K1224" t="s">
        <v>50</v>
      </c>
      <c r="L1224" t="s">
        <v>86</v>
      </c>
      <c r="M1224">
        <v>18</v>
      </c>
      <c r="N1224">
        <v>36</v>
      </c>
      <c r="O1224">
        <v>5040</v>
      </c>
      <c r="P1224">
        <v>2520</v>
      </c>
      <c r="Q1224">
        <v>2520</v>
      </c>
      <c r="R1224" t="s">
        <v>30</v>
      </c>
      <c r="S1224" t="s">
        <v>69</v>
      </c>
      <c r="T1224">
        <v>6</v>
      </c>
      <c r="U1224" t="s">
        <v>44</v>
      </c>
      <c r="V1224" t="s">
        <v>52</v>
      </c>
    </row>
    <row r="1225" spans="1:22" x14ac:dyDescent="0.35">
      <c r="A1225" s="1">
        <v>45400</v>
      </c>
      <c r="B1225" t="s">
        <v>1256</v>
      </c>
      <c r="C1225" t="s">
        <v>23</v>
      </c>
      <c r="D1225" s="1">
        <v>35372</v>
      </c>
      <c r="E1225" t="s">
        <v>71</v>
      </c>
      <c r="F1225">
        <v>368</v>
      </c>
      <c r="G1225" t="s">
        <v>73</v>
      </c>
      <c r="H1225" t="s">
        <v>80</v>
      </c>
      <c r="I1225" t="s">
        <v>27</v>
      </c>
      <c r="J1225">
        <v>27</v>
      </c>
      <c r="K1225" t="s">
        <v>50</v>
      </c>
      <c r="L1225" t="s">
        <v>75</v>
      </c>
      <c r="M1225">
        <v>14</v>
      </c>
      <c r="N1225">
        <v>28</v>
      </c>
      <c r="O1225">
        <v>10304</v>
      </c>
      <c r="P1225">
        <v>5152</v>
      </c>
      <c r="Q1225">
        <v>5152</v>
      </c>
      <c r="R1225" t="s">
        <v>30</v>
      </c>
      <c r="S1225" t="s">
        <v>76</v>
      </c>
      <c r="T1225">
        <v>4</v>
      </c>
      <c r="U1225" t="s">
        <v>32</v>
      </c>
      <c r="V1225" t="s">
        <v>72</v>
      </c>
    </row>
    <row r="1226" spans="1:22" x14ac:dyDescent="0.35">
      <c r="A1226" s="1">
        <v>45472</v>
      </c>
      <c r="B1226" t="s">
        <v>1257</v>
      </c>
      <c r="C1226" t="s">
        <v>100</v>
      </c>
      <c r="D1226" s="1">
        <v>34210</v>
      </c>
      <c r="E1226" t="s">
        <v>71</v>
      </c>
      <c r="F1226">
        <v>340</v>
      </c>
      <c r="G1226" t="s">
        <v>48</v>
      </c>
      <c r="H1226" t="s">
        <v>55</v>
      </c>
      <c r="I1226" t="s">
        <v>27</v>
      </c>
      <c r="J1226">
        <v>31</v>
      </c>
      <c r="K1226" t="s">
        <v>61</v>
      </c>
      <c r="L1226" t="s">
        <v>51</v>
      </c>
      <c r="M1226">
        <v>10</v>
      </c>
      <c r="N1226">
        <v>11</v>
      </c>
      <c r="O1226">
        <v>3740</v>
      </c>
      <c r="P1226">
        <v>3400</v>
      </c>
      <c r="Q1226">
        <v>340</v>
      </c>
      <c r="R1226" t="s">
        <v>30</v>
      </c>
      <c r="S1226" t="s">
        <v>69</v>
      </c>
      <c r="T1226">
        <v>6</v>
      </c>
      <c r="U1226" t="s">
        <v>44</v>
      </c>
      <c r="V1226" t="s">
        <v>45</v>
      </c>
    </row>
    <row r="1227" spans="1:22" x14ac:dyDescent="0.35">
      <c r="A1227" s="1">
        <v>45474</v>
      </c>
      <c r="B1227" t="s">
        <v>1258</v>
      </c>
      <c r="C1227" t="s">
        <v>113</v>
      </c>
      <c r="D1227" s="1">
        <v>23132</v>
      </c>
      <c r="E1227" t="s">
        <v>98</v>
      </c>
      <c r="F1227">
        <v>105</v>
      </c>
      <c r="G1227" t="s">
        <v>85</v>
      </c>
      <c r="H1227" t="s">
        <v>41</v>
      </c>
      <c r="I1227" t="s">
        <v>38</v>
      </c>
      <c r="J1227">
        <v>61</v>
      </c>
      <c r="K1227" t="s">
        <v>28</v>
      </c>
      <c r="L1227" t="s">
        <v>86</v>
      </c>
      <c r="M1227">
        <v>18</v>
      </c>
      <c r="N1227">
        <v>36</v>
      </c>
      <c r="O1227">
        <v>3780</v>
      </c>
      <c r="P1227">
        <v>1890</v>
      </c>
      <c r="Q1227">
        <v>1890</v>
      </c>
      <c r="R1227" t="s">
        <v>30</v>
      </c>
      <c r="S1227" t="s">
        <v>39</v>
      </c>
      <c r="T1227">
        <v>1</v>
      </c>
      <c r="U1227" t="s">
        <v>32</v>
      </c>
      <c r="V1227" t="s">
        <v>90</v>
      </c>
    </row>
    <row r="1228" spans="1:22" x14ac:dyDescent="0.35">
      <c r="A1228" s="1">
        <v>45298</v>
      </c>
      <c r="B1228" t="s">
        <v>1259</v>
      </c>
      <c r="C1228" t="s">
        <v>35</v>
      </c>
      <c r="D1228" s="1">
        <v>22008</v>
      </c>
      <c r="E1228" t="s">
        <v>36</v>
      </c>
      <c r="F1228">
        <v>138</v>
      </c>
      <c r="G1228" t="s">
        <v>73</v>
      </c>
      <c r="H1228" t="s">
        <v>41</v>
      </c>
      <c r="I1228" t="s">
        <v>27</v>
      </c>
      <c r="J1228">
        <v>64</v>
      </c>
      <c r="K1228" t="s">
        <v>28</v>
      </c>
      <c r="L1228" t="s">
        <v>75</v>
      </c>
      <c r="M1228">
        <v>14</v>
      </c>
      <c r="N1228">
        <v>28</v>
      </c>
      <c r="O1228">
        <v>3864</v>
      </c>
      <c r="P1228">
        <v>1932</v>
      </c>
      <c r="Q1228">
        <v>1932</v>
      </c>
      <c r="R1228" t="s">
        <v>30</v>
      </c>
      <c r="S1228" t="s">
        <v>43</v>
      </c>
      <c r="T1228">
        <v>0</v>
      </c>
      <c r="U1228" t="s">
        <v>44</v>
      </c>
      <c r="V1228" t="s">
        <v>70</v>
      </c>
    </row>
    <row r="1229" spans="1:22" x14ac:dyDescent="0.35">
      <c r="A1229" s="1">
        <v>45432</v>
      </c>
      <c r="B1229" t="s">
        <v>1260</v>
      </c>
      <c r="C1229" t="s">
        <v>84</v>
      </c>
      <c r="D1229" s="1">
        <v>34171</v>
      </c>
      <c r="E1229" t="s">
        <v>24</v>
      </c>
      <c r="F1229">
        <v>189</v>
      </c>
      <c r="G1229" t="s">
        <v>48</v>
      </c>
      <c r="H1229" t="s">
        <v>74</v>
      </c>
      <c r="I1229" t="s">
        <v>27</v>
      </c>
      <c r="J1229">
        <v>31</v>
      </c>
      <c r="K1229" t="s">
        <v>61</v>
      </c>
      <c r="L1229" t="s">
        <v>51</v>
      </c>
      <c r="M1229">
        <v>10</v>
      </c>
      <c r="N1229">
        <v>11</v>
      </c>
      <c r="O1229">
        <v>2079</v>
      </c>
      <c r="P1229">
        <v>1890</v>
      </c>
      <c r="Q1229">
        <v>189</v>
      </c>
      <c r="R1229" t="s">
        <v>30</v>
      </c>
      <c r="S1229" t="s">
        <v>39</v>
      </c>
      <c r="T1229">
        <v>1</v>
      </c>
      <c r="U1229" t="s">
        <v>32</v>
      </c>
      <c r="V1229" t="s">
        <v>40</v>
      </c>
    </row>
    <row r="1230" spans="1:22" x14ac:dyDescent="0.35">
      <c r="A1230" s="1">
        <v>45441</v>
      </c>
      <c r="B1230" t="s">
        <v>1261</v>
      </c>
      <c r="C1230" t="s">
        <v>54</v>
      </c>
      <c r="D1230" s="1">
        <v>20239</v>
      </c>
      <c r="E1230" t="s">
        <v>71</v>
      </c>
      <c r="F1230">
        <v>127</v>
      </c>
      <c r="G1230" t="s">
        <v>88</v>
      </c>
      <c r="H1230" t="s">
        <v>37</v>
      </c>
      <c r="I1230" t="s">
        <v>27</v>
      </c>
      <c r="J1230">
        <v>69</v>
      </c>
      <c r="K1230" t="s">
        <v>28</v>
      </c>
      <c r="L1230" t="s">
        <v>89</v>
      </c>
      <c r="M1230">
        <v>19</v>
      </c>
      <c r="N1230">
        <v>23</v>
      </c>
      <c r="O1230">
        <v>2921</v>
      </c>
      <c r="P1230">
        <v>2413</v>
      </c>
      <c r="Q1230">
        <v>508</v>
      </c>
      <c r="R1230" t="s">
        <v>30</v>
      </c>
      <c r="S1230" t="s">
        <v>57</v>
      </c>
      <c r="T1230">
        <v>3</v>
      </c>
      <c r="U1230" t="s">
        <v>32</v>
      </c>
      <c r="V1230" t="s">
        <v>40</v>
      </c>
    </row>
    <row r="1231" spans="1:22" x14ac:dyDescent="0.35">
      <c r="A1231" s="1">
        <v>45452</v>
      </c>
      <c r="B1231" t="s">
        <v>1262</v>
      </c>
      <c r="C1231" t="s">
        <v>84</v>
      </c>
      <c r="D1231" s="1">
        <v>26755</v>
      </c>
      <c r="E1231" t="s">
        <v>36</v>
      </c>
      <c r="F1231">
        <v>416</v>
      </c>
      <c r="G1231" t="s">
        <v>88</v>
      </c>
      <c r="H1231" t="s">
        <v>49</v>
      </c>
      <c r="I1231" t="s">
        <v>27</v>
      </c>
      <c r="J1231">
        <v>51</v>
      </c>
      <c r="K1231" t="s">
        <v>42</v>
      </c>
      <c r="L1231" t="s">
        <v>89</v>
      </c>
      <c r="M1231">
        <v>19</v>
      </c>
      <c r="N1231">
        <v>23</v>
      </c>
      <c r="O1231">
        <v>9568</v>
      </c>
      <c r="P1231">
        <v>7904</v>
      </c>
      <c r="Q1231">
        <v>1664</v>
      </c>
      <c r="R1231" t="s">
        <v>30</v>
      </c>
      <c r="S1231" t="s">
        <v>43</v>
      </c>
      <c r="T1231">
        <v>0</v>
      </c>
      <c r="U1231" t="s">
        <v>44</v>
      </c>
      <c r="V1231" t="s">
        <v>45</v>
      </c>
    </row>
    <row r="1232" spans="1:22" x14ac:dyDescent="0.35">
      <c r="A1232" s="1">
        <v>45416</v>
      </c>
      <c r="B1232" t="s">
        <v>1263</v>
      </c>
      <c r="C1232" t="s">
        <v>78</v>
      </c>
      <c r="D1232" s="1">
        <v>17134</v>
      </c>
      <c r="E1232" t="s">
        <v>24</v>
      </c>
      <c r="F1232">
        <v>347</v>
      </c>
      <c r="G1232" t="s">
        <v>67</v>
      </c>
      <c r="H1232" t="s">
        <v>80</v>
      </c>
      <c r="I1232" t="s">
        <v>38</v>
      </c>
      <c r="J1232">
        <v>77</v>
      </c>
      <c r="K1232" t="s">
        <v>56</v>
      </c>
      <c r="L1232" t="s">
        <v>68</v>
      </c>
      <c r="M1232">
        <v>18</v>
      </c>
      <c r="N1232">
        <v>22</v>
      </c>
      <c r="O1232">
        <v>7634</v>
      </c>
      <c r="P1232">
        <v>6246</v>
      </c>
      <c r="Q1232">
        <v>1388</v>
      </c>
      <c r="R1232" t="s">
        <v>30</v>
      </c>
      <c r="S1232" t="s">
        <v>69</v>
      </c>
      <c r="T1232">
        <v>6</v>
      </c>
      <c r="U1232" t="s">
        <v>44</v>
      </c>
      <c r="V1232" t="s">
        <v>40</v>
      </c>
    </row>
    <row r="1233" spans="1:22" x14ac:dyDescent="0.35">
      <c r="A1233" s="1">
        <v>45492</v>
      </c>
      <c r="B1233" t="s">
        <v>1264</v>
      </c>
      <c r="C1233" t="s">
        <v>113</v>
      </c>
      <c r="D1233" s="1">
        <v>25191</v>
      </c>
      <c r="E1233" t="s">
        <v>24</v>
      </c>
      <c r="F1233">
        <v>33</v>
      </c>
      <c r="G1233" t="s">
        <v>85</v>
      </c>
      <c r="H1233" t="s">
        <v>55</v>
      </c>
      <c r="I1233" t="s">
        <v>27</v>
      </c>
      <c r="J1233">
        <v>56</v>
      </c>
      <c r="K1233" t="s">
        <v>42</v>
      </c>
      <c r="L1233" t="s">
        <v>86</v>
      </c>
      <c r="M1233">
        <v>18</v>
      </c>
      <c r="N1233">
        <v>36</v>
      </c>
      <c r="O1233">
        <v>1188</v>
      </c>
      <c r="P1233">
        <v>594</v>
      </c>
      <c r="Q1233">
        <v>594</v>
      </c>
      <c r="R1233" t="s">
        <v>30</v>
      </c>
      <c r="S1233" t="s">
        <v>63</v>
      </c>
      <c r="T1233">
        <v>5</v>
      </c>
      <c r="U1233" t="s">
        <v>32</v>
      </c>
      <c r="V1233" t="s">
        <v>90</v>
      </c>
    </row>
    <row r="1234" spans="1:22" x14ac:dyDescent="0.35">
      <c r="A1234" s="1">
        <v>45354</v>
      </c>
      <c r="B1234" t="s">
        <v>1265</v>
      </c>
      <c r="C1234" t="s">
        <v>107</v>
      </c>
      <c r="D1234" s="1">
        <v>15986</v>
      </c>
      <c r="E1234" t="s">
        <v>36</v>
      </c>
      <c r="F1234">
        <v>310</v>
      </c>
      <c r="G1234" t="s">
        <v>85</v>
      </c>
      <c r="H1234" t="s">
        <v>80</v>
      </c>
      <c r="I1234" t="s">
        <v>27</v>
      </c>
      <c r="J1234">
        <v>80</v>
      </c>
      <c r="K1234" t="s">
        <v>56</v>
      </c>
      <c r="L1234" t="s">
        <v>86</v>
      </c>
      <c r="M1234">
        <v>18</v>
      </c>
      <c r="N1234">
        <v>36</v>
      </c>
      <c r="O1234">
        <v>11160</v>
      </c>
      <c r="P1234">
        <v>5580</v>
      </c>
      <c r="Q1234">
        <v>5580</v>
      </c>
      <c r="R1234" t="s">
        <v>30</v>
      </c>
      <c r="S1234" t="s">
        <v>43</v>
      </c>
      <c r="T1234">
        <v>0</v>
      </c>
      <c r="U1234" t="s">
        <v>44</v>
      </c>
      <c r="V1234" t="s">
        <v>52</v>
      </c>
    </row>
    <row r="1235" spans="1:22" x14ac:dyDescent="0.35">
      <c r="A1235" s="1">
        <v>45356</v>
      </c>
      <c r="B1235" t="s">
        <v>1266</v>
      </c>
      <c r="C1235" t="s">
        <v>78</v>
      </c>
      <c r="D1235" s="1">
        <v>21591</v>
      </c>
      <c r="E1235" t="s">
        <v>24</v>
      </c>
      <c r="F1235">
        <v>110</v>
      </c>
      <c r="G1235" t="s">
        <v>48</v>
      </c>
      <c r="H1235" t="s">
        <v>55</v>
      </c>
      <c r="I1235" t="s">
        <v>27</v>
      </c>
      <c r="J1235">
        <v>65</v>
      </c>
      <c r="K1235" t="s">
        <v>28</v>
      </c>
      <c r="L1235" t="s">
        <v>51</v>
      </c>
      <c r="M1235">
        <v>10</v>
      </c>
      <c r="N1235">
        <v>11</v>
      </c>
      <c r="O1235">
        <v>1210</v>
      </c>
      <c r="P1235">
        <v>1100</v>
      </c>
      <c r="Q1235">
        <v>110</v>
      </c>
      <c r="R1235" t="s">
        <v>30</v>
      </c>
      <c r="S1235" t="s">
        <v>31</v>
      </c>
      <c r="T1235">
        <v>2</v>
      </c>
      <c r="U1235" t="s">
        <v>32</v>
      </c>
      <c r="V1235" t="s">
        <v>52</v>
      </c>
    </row>
    <row r="1236" spans="1:22" x14ac:dyDescent="0.35">
      <c r="A1236" s="1">
        <v>45379</v>
      </c>
      <c r="B1236" t="s">
        <v>1267</v>
      </c>
      <c r="C1236" t="s">
        <v>35</v>
      </c>
      <c r="D1236" s="1">
        <v>34602</v>
      </c>
      <c r="E1236" t="s">
        <v>24</v>
      </c>
      <c r="F1236">
        <v>145</v>
      </c>
      <c r="G1236" t="s">
        <v>59</v>
      </c>
      <c r="H1236" t="s">
        <v>55</v>
      </c>
      <c r="I1236" t="s">
        <v>27</v>
      </c>
      <c r="J1236">
        <v>30</v>
      </c>
      <c r="K1236" t="s">
        <v>61</v>
      </c>
      <c r="L1236" t="s">
        <v>62</v>
      </c>
      <c r="M1236">
        <v>10</v>
      </c>
      <c r="N1236">
        <v>45</v>
      </c>
      <c r="O1236">
        <v>6525</v>
      </c>
      <c r="P1236">
        <v>1450</v>
      </c>
      <c r="Q1236">
        <v>5075</v>
      </c>
      <c r="R1236" t="s">
        <v>30</v>
      </c>
      <c r="S1236" t="s">
        <v>76</v>
      </c>
      <c r="T1236">
        <v>4</v>
      </c>
      <c r="U1236" t="s">
        <v>32</v>
      </c>
      <c r="V1236" t="s">
        <v>52</v>
      </c>
    </row>
    <row r="1237" spans="1:22" x14ac:dyDescent="0.35">
      <c r="A1237" s="1">
        <v>45464</v>
      </c>
      <c r="B1237" t="s">
        <v>1268</v>
      </c>
      <c r="C1237" t="s">
        <v>47</v>
      </c>
      <c r="D1237" s="1">
        <v>23033</v>
      </c>
      <c r="E1237" t="s">
        <v>36</v>
      </c>
      <c r="F1237">
        <v>148</v>
      </c>
      <c r="G1237" t="s">
        <v>88</v>
      </c>
      <c r="H1237" t="s">
        <v>49</v>
      </c>
      <c r="I1237" t="s">
        <v>27</v>
      </c>
      <c r="J1237">
        <v>61</v>
      </c>
      <c r="K1237" t="s">
        <v>28</v>
      </c>
      <c r="L1237" t="s">
        <v>89</v>
      </c>
      <c r="M1237">
        <v>19</v>
      </c>
      <c r="N1237">
        <v>23</v>
      </c>
      <c r="O1237">
        <v>3404</v>
      </c>
      <c r="P1237">
        <v>2812</v>
      </c>
      <c r="Q1237">
        <v>592</v>
      </c>
      <c r="R1237" t="s">
        <v>30</v>
      </c>
      <c r="S1237" t="s">
        <v>63</v>
      </c>
      <c r="T1237">
        <v>5</v>
      </c>
      <c r="U1237" t="s">
        <v>32</v>
      </c>
      <c r="V1237" t="s">
        <v>45</v>
      </c>
    </row>
    <row r="1238" spans="1:22" x14ac:dyDescent="0.35">
      <c r="A1238" s="1">
        <v>45473</v>
      </c>
      <c r="B1238" t="s">
        <v>1269</v>
      </c>
      <c r="C1238" t="s">
        <v>78</v>
      </c>
      <c r="D1238" s="1">
        <v>27994</v>
      </c>
      <c r="E1238" t="s">
        <v>98</v>
      </c>
      <c r="F1238">
        <v>194</v>
      </c>
      <c r="G1238" t="s">
        <v>67</v>
      </c>
      <c r="H1238" t="s">
        <v>80</v>
      </c>
      <c r="I1238" t="s">
        <v>27</v>
      </c>
      <c r="J1238">
        <v>48</v>
      </c>
      <c r="K1238" t="s">
        <v>42</v>
      </c>
      <c r="L1238" t="s">
        <v>68</v>
      </c>
      <c r="M1238">
        <v>18</v>
      </c>
      <c r="N1238">
        <v>22</v>
      </c>
      <c r="O1238">
        <v>4268</v>
      </c>
      <c r="P1238">
        <v>3492</v>
      </c>
      <c r="Q1238">
        <v>776</v>
      </c>
      <c r="R1238" t="s">
        <v>30</v>
      </c>
      <c r="S1238" t="s">
        <v>43</v>
      </c>
      <c r="T1238">
        <v>0</v>
      </c>
      <c r="U1238" t="s">
        <v>44</v>
      </c>
      <c r="V1238" t="s">
        <v>45</v>
      </c>
    </row>
    <row r="1239" spans="1:22" x14ac:dyDescent="0.35">
      <c r="A1239" s="1">
        <v>45323</v>
      </c>
      <c r="B1239" t="s">
        <v>1270</v>
      </c>
      <c r="C1239" t="s">
        <v>78</v>
      </c>
      <c r="D1239" s="1">
        <v>16121</v>
      </c>
      <c r="E1239" t="s">
        <v>98</v>
      </c>
      <c r="F1239">
        <v>300</v>
      </c>
      <c r="G1239" t="s">
        <v>59</v>
      </c>
      <c r="H1239" t="s">
        <v>55</v>
      </c>
      <c r="I1239" t="s">
        <v>27</v>
      </c>
      <c r="J1239">
        <v>80</v>
      </c>
      <c r="K1239" t="s">
        <v>56</v>
      </c>
      <c r="L1239" t="s">
        <v>62</v>
      </c>
      <c r="M1239">
        <v>10</v>
      </c>
      <c r="N1239">
        <v>45</v>
      </c>
      <c r="O1239">
        <v>13500</v>
      </c>
      <c r="P1239">
        <v>3000</v>
      </c>
      <c r="Q1239">
        <v>10500</v>
      </c>
      <c r="R1239" t="s">
        <v>30</v>
      </c>
      <c r="S1239" t="s">
        <v>76</v>
      </c>
      <c r="T1239">
        <v>4</v>
      </c>
      <c r="U1239" t="s">
        <v>32</v>
      </c>
      <c r="V1239" t="s">
        <v>33</v>
      </c>
    </row>
    <row r="1240" spans="1:22" x14ac:dyDescent="0.35">
      <c r="A1240" s="1">
        <v>45338</v>
      </c>
      <c r="B1240" t="s">
        <v>1271</v>
      </c>
      <c r="C1240" t="s">
        <v>113</v>
      </c>
      <c r="D1240" s="1">
        <v>20010</v>
      </c>
      <c r="E1240" t="s">
        <v>24</v>
      </c>
      <c r="F1240">
        <v>164</v>
      </c>
      <c r="G1240" t="s">
        <v>59</v>
      </c>
      <c r="H1240" t="s">
        <v>80</v>
      </c>
      <c r="I1240" t="s">
        <v>27</v>
      </c>
      <c r="J1240">
        <v>69</v>
      </c>
      <c r="K1240" t="s">
        <v>28</v>
      </c>
      <c r="L1240" t="s">
        <v>62</v>
      </c>
      <c r="M1240">
        <v>10</v>
      </c>
      <c r="N1240">
        <v>45</v>
      </c>
      <c r="O1240">
        <v>7380</v>
      </c>
      <c r="P1240">
        <v>1640</v>
      </c>
      <c r="Q1240">
        <v>5740</v>
      </c>
      <c r="R1240" t="s">
        <v>30</v>
      </c>
      <c r="S1240" t="s">
        <v>63</v>
      </c>
      <c r="T1240">
        <v>5</v>
      </c>
      <c r="U1240" t="s">
        <v>32</v>
      </c>
      <c r="V1240" t="s">
        <v>33</v>
      </c>
    </row>
    <row r="1241" spans="1:22" x14ac:dyDescent="0.35">
      <c r="A1241" s="1">
        <v>45487</v>
      </c>
      <c r="B1241" t="s">
        <v>1272</v>
      </c>
      <c r="C1241" t="s">
        <v>78</v>
      </c>
      <c r="D1241" s="1">
        <v>21854</v>
      </c>
      <c r="E1241" t="s">
        <v>36</v>
      </c>
      <c r="F1241">
        <v>453</v>
      </c>
      <c r="G1241" t="s">
        <v>85</v>
      </c>
      <c r="H1241" t="s">
        <v>55</v>
      </c>
      <c r="I1241" t="s">
        <v>38</v>
      </c>
      <c r="J1241">
        <v>65</v>
      </c>
      <c r="K1241" t="s">
        <v>28</v>
      </c>
      <c r="L1241" t="s">
        <v>86</v>
      </c>
      <c r="M1241">
        <v>18</v>
      </c>
      <c r="N1241">
        <v>36</v>
      </c>
      <c r="O1241">
        <v>16308</v>
      </c>
      <c r="P1241">
        <v>8154</v>
      </c>
      <c r="Q1241">
        <v>8154</v>
      </c>
      <c r="R1241" t="s">
        <v>30</v>
      </c>
      <c r="S1241" t="s">
        <v>43</v>
      </c>
      <c r="T1241">
        <v>0</v>
      </c>
      <c r="U1241" t="s">
        <v>44</v>
      </c>
      <c r="V1241" t="s">
        <v>90</v>
      </c>
    </row>
    <row r="1242" spans="1:22" x14ac:dyDescent="0.35">
      <c r="A1242" s="1">
        <v>45334</v>
      </c>
      <c r="B1242" t="s">
        <v>1273</v>
      </c>
      <c r="C1242" t="s">
        <v>104</v>
      </c>
      <c r="D1242" s="1">
        <v>18874</v>
      </c>
      <c r="E1242" t="s">
        <v>24</v>
      </c>
      <c r="F1242">
        <v>372</v>
      </c>
      <c r="G1242" t="s">
        <v>79</v>
      </c>
      <c r="H1242" t="s">
        <v>41</v>
      </c>
      <c r="I1242" t="s">
        <v>27</v>
      </c>
      <c r="J1242">
        <v>72</v>
      </c>
      <c r="K1242" t="s">
        <v>28</v>
      </c>
      <c r="L1242" t="s">
        <v>81</v>
      </c>
      <c r="M1242">
        <v>7</v>
      </c>
      <c r="N1242">
        <v>9</v>
      </c>
      <c r="O1242">
        <v>3348</v>
      </c>
      <c r="P1242">
        <v>2604</v>
      </c>
      <c r="Q1242">
        <v>744</v>
      </c>
      <c r="R1242" t="s">
        <v>82</v>
      </c>
      <c r="S1242" t="s">
        <v>39</v>
      </c>
      <c r="T1242">
        <v>1</v>
      </c>
      <c r="U1242" t="s">
        <v>32</v>
      </c>
      <c r="V1242" t="s">
        <v>33</v>
      </c>
    </row>
    <row r="1243" spans="1:22" x14ac:dyDescent="0.35">
      <c r="A1243" s="1">
        <v>45426</v>
      </c>
      <c r="B1243" t="s">
        <v>1274</v>
      </c>
      <c r="C1243" t="s">
        <v>104</v>
      </c>
      <c r="D1243" s="1">
        <v>35782</v>
      </c>
      <c r="E1243" t="s">
        <v>71</v>
      </c>
      <c r="F1243">
        <v>61</v>
      </c>
      <c r="G1243" t="s">
        <v>95</v>
      </c>
      <c r="H1243" t="s">
        <v>41</v>
      </c>
      <c r="I1243" t="s">
        <v>27</v>
      </c>
      <c r="J1243">
        <v>26</v>
      </c>
      <c r="K1243" t="s">
        <v>50</v>
      </c>
      <c r="L1243" t="s">
        <v>96</v>
      </c>
      <c r="M1243">
        <v>3</v>
      </c>
      <c r="N1243">
        <v>5</v>
      </c>
      <c r="O1243">
        <v>305</v>
      </c>
      <c r="P1243">
        <v>183</v>
      </c>
      <c r="Q1243">
        <v>122</v>
      </c>
      <c r="R1243" t="s">
        <v>82</v>
      </c>
      <c r="S1243" t="s">
        <v>31</v>
      </c>
      <c r="T1243">
        <v>2</v>
      </c>
      <c r="U1243" t="s">
        <v>32</v>
      </c>
      <c r="V1243" t="s">
        <v>40</v>
      </c>
    </row>
    <row r="1244" spans="1:22" x14ac:dyDescent="0.35">
      <c r="A1244" s="1">
        <v>45482</v>
      </c>
      <c r="B1244" t="s">
        <v>1275</v>
      </c>
      <c r="C1244" t="s">
        <v>35</v>
      </c>
      <c r="D1244" s="1">
        <v>16668</v>
      </c>
      <c r="E1244" t="s">
        <v>36</v>
      </c>
      <c r="F1244">
        <v>343</v>
      </c>
      <c r="G1244" t="s">
        <v>25</v>
      </c>
      <c r="H1244" t="s">
        <v>74</v>
      </c>
      <c r="I1244" t="s">
        <v>27</v>
      </c>
      <c r="J1244">
        <v>79</v>
      </c>
      <c r="K1244" t="s">
        <v>56</v>
      </c>
      <c r="L1244" t="s">
        <v>29</v>
      </c>
      <c r="M1244">
        <v>10</v>
      </c>
      <c r="N1244">
        <v>14</v>
      </c>
      <c r="O1244">
        <v>4802</v>
      </c>
      <c r="P1244">
        <v>3430</v>
      </c>
      <c r="Q1244">
        <v>1372</v>
      </c>
      <c r="R1244" t="s">
        <v>30</v>
      </c>
      <c r="S1244" t="s">
        <v>31</v>
      </c>
      <c r="T1244">
        <v>2</v>
      </c>
      <c r="U1244" t="s">
        <v>32</v>
      </c>
      <c r="V1244" t="s">
        <v>90</v>
      </c>
    </row>
    <row r="1245" spans="1:22" x14ac:dyDescent="0.35">
      <c r="A1245" s="1">
        <v>45298</v>
      </c>
      <c r="B1245" t="s">
        <v>1276</v>
      </c>
      <c r="C1245" t="s">
        <v>35</v>
      </c>
      <c r="D1245" s="1">
        <v>22436</v>
      </c>
      <c r="E1245" t="s">
        <v>98</v>
      </c>
      <c r="F1245">
        <v>29</v>
      </c>
      <c r="G1245" t="s">
        <v>73</v>
      </c>
      <c r="H1245" t="s">
        <v>37</v>
      </c>
      <c r="I1245" t="s">
        <v>27</v>
      </c>
      <c r="J1245">
        <v>63</v>
      </c>
      <c r="K1245" t="s">
        <v>28</v>
      </c>
      <c r="L1245" t="s">
        <v>75</v>
      </c>
      <c r="M1245">
        <v>14</v>
      </c>
      <c r="N1245">
        <v>28</v>
      </c>
      <c r="O1245">
        <v>812</v>
      </c>
      <c r="P1245">
        <v>406</v>
      </c>
      <c r="Q1245">
        <v>406</v>
      </c>
      <c r="R1245" t="s">
        <v>30</v>
      </c>
      <c r="S1245" t="s">
        <v>43</v>
      </c>
      <c r="T1245">
        <v>0</v>
      </c>
      <c r="U1245" t="s">
        <v>44</v>
      </c>
      <c r="V1245" t="s">
        <v>70</v>
      </c>
    </row>
    <row r="1246" spans="1:22" x14ac:dyDescent="0.35">
      <c r="A1246" s="1">
        <v>45368</v>
      </c>
      <c r="B1246" t="s">
        <v>1277</v>
      </c>
      <c r="C1246" t="s">
        <v>100</v>
      </c>
      <c r="D1246" s="1">
        <v>33223</v>
      </c>
      <c r="E1246" t="s">
        <v>71</v>
      </c>
      <c r="F1246">
        <v>92</v>
      </c>
      <c r="G1246" t="s">
        <v>73</v>
      </c>
      <c r="H1246" t="s">
        <v>49</v>
      </c>
      <c r="I1246" t="s">
        <v>27</v>
      </c>
      <c r="J1246">
        <v>33</v>
      </c>
      <c r="K1246" t="s">
        <v>61</v>
      </c>
      <c r="L1246" t="s">
        <v>75</v>
      </c>
      <c r="M1246">
        <v>14</v>
      </c>
      <c r="N1246">
        <v>28</v>
      </c>
      <c r="O1246">
        <v>2576</v>
      </c>
      <c r="P1246">
        <v>1288</v>
      </c>
      <c r="Q1246">
        <v>1288</v>
      </c>
      <c r="R1246" t="s">
        <v>30</v>
      </c>
      <c r="S1246" t="s">
        <v>43</v>
      </c>
      <c r="T1246">
        <v>0</v>
      </c>
      <c r="U1246" t="s">
        <v>44</v>
      </c>
      <c r="V1246" t="s">
        <v>52</v>
      </c>
    </row>
    <row r="1247" spans="1:22" x14ac:dyDescent="0.35">
      <c r="A1247" s="1">
        <v>45351</v>
      </c>
      <c r="B1247" t="s">
        <v>1278</v>
      </c>
      <c r="C1247" t="s">
        <v>23</v>
      </c>
      <c r="D1247" s="1">
        <v>32644</v>
      </c>
      <c r="E1247" t="s">
        <v>98</v>
      </c>
      <c r="F1247">
        <v>390</v>
      </c>
      <c r="G1247" t="s">
        <v>25</v>
      </c>
      <c r="H1247" t="s">
        <v>80</v>
      </c>
      <c r="I1247" t="s">
        <v>27</v>
      </c>
      <c r="J1247">
        <v>35</v>
      </c>
      <c r="K1247" t="s">
        <v>61</v>
      </c>
      <c r="L1247" t="s">
        <v>29</v>
      </c>
      <c r="M1247">
        <v>10</v>
      </c>
      <c r="N1247">
        <v>14</v>
      </c>
      <c r="O1247">
        <v>5460</v>
      </c>
      <c r="P1247">
        <v>3900</v>
      </c>
      <c r="Q1247">
        <v>1560</v>
      </c>
      <c r="R1247" t="s">
        <v>30</v>
      </c>
      <c r="S1247" t="s">
        <v>76</v>
      </c>
      <c r="T1247">
        <v>4</v>
      </c>
      <c r="U1247" t="s">
        <v>32</v>
      </c>
      <c r="V1247" t="s">
        <v>33</v>
      </c>
    </row>
    <row r="1248" spans="1:22" x14ac:dyDescent="0.35">
      <c r="A1248" s="1">
        <v>45478</v>
      </c>
      <c r="B1248" t="s">
        <v>1279</v>
      </c>
      <c r="C1248" t="s">
        <v>54</v>
      </c>
      <c r="D1248" s="1">
        <v>28207</v>
      </c>
      <c r="E1248" t="s">
        <v>24</v>
      </c>
      <c r="F1248">
        <v>469</v>
      </c>
      <c r="G1248" t="s">
        <v>79</v>
      </c>
      <c r="H1248" t="s">
        <v>55</v>
      </c>
      <c r="I1248" t="s">
        <v>27</v>
      </c>
      <c r="J1248">
        <v>47</v>
      </c>
      <c r="K1248" t="s">
        <v>42</v>
      </c>
      <c r="L1248" t="s">
        <v>81</v>
      </c>
      <c r="M1248">
        <v>7</v>
      </c>
      <c r="N1248">
        <v>9</v>
      </c>
      <c r="O1248">
        <v>4221</v>
      </c>
      <c r="P1248">
        <v>3283</v>
      </c>
      <c r="Q1248">
        <v>938</v>
      </c>
      <c r="R1248" t="s">
        <v>82</v>
      </c>
      <c r="S1248" t="s">
        <v>63</v>
      </c>
      <c r="T1248">
        <v>5</v>
      </c>
      <c r="U1248" t="s">
        <v>32</v>
      </c>
      <c r="V1248" t="s">
        <v>90</v>
      </c>
    </row>
    <row r="1249" spans="1:22" x14ac:dyDescent="0.35">
      <c r="A1249" s="1">
        <v>45468</v>
      </c>
      <c r="B1249" t="s">
        <v>1280</v>
      </c>
      <c r="C1249" t="s">
        <v>78</v>
      </c>
      <c r="D1249" s="1">
        <v>37177</v>
      </c>
      <c r="E1249" t="s">
        <v>98</v>
      </c>
      <c r="F1249">
        <v>268</v>
      </c>
      <c r="G1249" t="s">
        <v>93</v>
      </c>
      <c r="H1249" t="s">
        <v>80</v>
      </c>
      <c r="I1249" t="s">
        <v>27</v>
      </c>
      <c r="J1249">
        <v>23</v>
      </c>
      <c r="K1249" t="s">
        <v>50</v>
      </c>
      <c r="L1249" t="s">
        <v>94</v>
      </c>
      <c r="M1249">
        <v>5</v>
      </c>
      <c r="N1249">
        <v>7</v>
      </c>
      <c r="O1249">
        <v>1876</v>
      </c>
      <c r="P1249">
        <v>1340</v>
      </c>
      <c r="Q1249">
        <v>536</v>
      </c>
      <c r="R1249" t="s">
        <v>82</v>
      </c>
      <c r="S1249" t="s">
        <v>31</v>
      </c>
      <c r="T1249">
        <v>2</v>
      </c>
      <c r="U1249" t="s">
        <v>32</v>
      </c>
      <c r="V1249" t="s">
        <v>45</v>
      </c>
    </row>
    <row r="1250" spans="1:22" x14ac:dyDescent="0.35">
      <c r="A1250" s="1">
        <v>45448</v>
      </c>
      <c r="B1250" t="s">
        <v>1281</v>
      </c>
      <c r="C1250" t="s">
        <v>100</v>
      </c>
      <c r="D1250" s="1">
        <v>25399</v>
      </c>
      <c r="E1250" t="s">
        <v>36</v>
      </c>
      <c r="F1250">
        <v>250</v>
      </c>
      <c r="G1250" t="s">
        <v>79</v>
      </c>
      <c r="H1250" t="s">
        <v>55</v>
      </c>
      <c r="I1250" t="s">
        <v>27</v>
      </c>
      <c r="J1250">
        <v>55</v>
      </c>
      <c r="K1250" t="s">
        <v>42</v>
      </c>
      <c r="L1250" t="s">
        <v>81</v>
      </c>
      <c r="M1250">
        <v>7</v>
      </c>
      <c r="N1250">
        <v>9</v>
      </c>
      <c r="O1250">
        <v>2250</v>
      </c>
      <c r="P1250">
        <v>1750</v>
      </c>
      <c r="Q1250">
        <v>500</v>
      </c>
      <c r="R1250" t="s">
        <v>82</v>
      </c>
      <c r="S1250" t="s">
        <v>57</v>
      </c>
      <c r="T1250">
        <v>3</v>
      </c>
      <c r="U1250" t="s">
        <v>32</v>
      </c>
      <c r="V1250" t="s">
        <v>45</v>
      </c>
    </row>
    <row r="1251" spans="1:22" x14ac:dyDescent="0.35">
      <c r="A1251" s="1">
        <v>45363</v>
      </c>
      <c r="B1251" t="s">
        <v>1282</v>
      </c>
      <c r="C1251" t="s">
        <v>107</v>
      </c>
      <c r="D1251" s="1">
        <v>31080</v>
      </c>
      <c r="E1251" t="s">
        <v>36</v>
      </c>
      <c r="F1251">
        <v>51</v>
      </c>
      <c r="G1251" t="s">
        <v>79</v>
      </c>
      <c r="H1251" t="s">
        <v>55</v>
      </c>
      <c r="I1251" t="s">
        <v>27</v>
      </c>
      <c r="J1251">
        <v>39</v>
      </c>
      <c r="K1251" t="s">
        <v>61</v>
      </c>
      <c r="L1251" t="s">
        <v>81</v>
      </c>
      <c r="M1251">
        <v>7</v>
      </c>
      <c r="N1251">
        <v>9</v>
      </c>
      <c r="O1251">
        <v>459</v>
      </c>
      <c r="P1251">
        <v>357</v>
      </c>
      <c r="Q1251">
        <v>102</v>
      </c>
      <c r="R1251" t="s">
        <v>82</v>
      </c>
      <c r="S1251" t="s">
        <v>31</v>
      </c>
      <c r="T1251">
        <v>2</v>
      </c>
      <c r="U1251" t="s">
        <v>32</v>
      </c>
      <c r="V1251" t="s">
        <v>52</v>
      </c>
    </row>
    <row r="1252" spans="1:22" x14ac:dyDescent="0.35">
      <c r="A1252" s="1">
        <v>45460</v>
      </c>
      <c r="B1252" t="s">
        <v>1283</v>
      </c>
      <c r="C1252" t="s">
        <v>47</v>
      </c>
      <c r="D1252" s="1">
        <v>29795</v>
      </c>
      <c r="E1252" t="s">
        <v>98</v>
      </c>
      <c r="F1252">
        <v>251</v>
      </c>
      <c r="G1252" t="s">
        <v>95</v>
      </c>
      <c r="H1252" t="s">
        <v>49</v>
      </c>
      <c r="I1252" t="s">
        <v>27</v>
      </c>
      <c r="J1252">
        <v>43</v>
      </c>
      <c r="K1252" t="s">
        <v>61</v>
      </c>
      <c r="L1252" t="s">
        <v>96</v>
      </c>
      <c r="M1252">
        <v>3</v>
      </c>
      <c r="N1252">
        <v>5</v>
      </c>
      <c r="O1252">
        <v>1255</v>
      </c>
      <c r="P1252">
        <v>753</v>
      </c>
      <c r="Q1252">
        <v>502</v>
      </c>
      <c r="R1252" t="s">
        <v>82</v>
      </c>
      <c r="S1252" t="s">
        <v>39</v>
      </c>
      <c r="T1252">
        <v>1</v>
      </c>
      <c r="U1252" t="s">
        <v>32</v>
      </c>
      <c r="V1252" t="s">
        <v>45</v>
      </c>
    </row>
    <row r="1253" spans="1:22" x14ac:dyDescent="0.35">
      <c r="A1253" s="1">
        <v>45386</v>
      </c>
      <c r="B1253" t="s">
        <v>1284</v>
      </c>
      <c r="C1253" t="s">
        <v>78</v>
      </c>
      <c r="D1253" s="1">
        <v>21750</v>
      </c>
      <c r="E1253" t="s">
        <v>24</v>
      </c>
      <c r="F1253">
        <v>63</v>
      </c>
      <c r="G1253" t="s">
        <v>88</v>
      </c>
      <c r="H1253" t="s">
        <v>80</v>
      </c>
      <c r="I1253" t="s">
        <v>27</v>
      </c>
      <c r="J1253">
        <v>65</v>
      </c>
      <c r="K1253" t="s">
        <v>28</v>
      </c>
      <c r="L1253" t="s">
        <v>89</v>
      </c>
      <c r="M1253">
        <v>19</v>
      </c>
      <c r="N1253">
        <v>23</v>
      </c>
      <c r="O1253">
        <v>1449</v>
      </c>
      <c r="P1253">
        <v>1197</v>
      </c>
      <c r="Q1253">
        <v>252</v>
      </c>
      <c r="R1253" t="s">
        <v>30</v>
      </c>
      <c r="S1253" t="s">
        <v>76</v>
      </c>
      <c r="T1253">
        <v>4</v>
      </c>
      <c r="U1253" t="s">
        <v>32</v>
      </c>
      <c r="V1253" t="s">
        <v>72</v>
      </c>
    </row>
    <row r="1254" spans="1:22" x14ac:dyDescent="0.35">
      <c r="A1254" s="1">
        <v>45394</v>
      </c>
      <c r="B1254" t="s">
        <v>1285</v>
      </c>
      <c r="C1254" t="s">
        <v>23</v>
      </c>
      <c r="D1254" s="1">
        <v>29800</v>
      </c>
      <c r="E1254" t="s">
        <v>24</v>
      </c>
      <c r="F1254">
        <v>337</v>
      </c>
      <c r="G1254" t="s">
        <v>79</v>
      </c>
      <c r="H1254" t="s">
        <v>55</v>
      </c>
      <c r="I1254" t="s">
        <v>27</v>
      </c>
      <c r="J1254">
        <v>43</v>
      </c>
      <c r="K1254" t="s">
        <v>61</v>
      </c>
      <c r="L1254" t="s">
        <v>81</v>
      </c>
      <c r="M1254">
        <v>7</v>
      </c>
      <c r="N1254">
        <v>9</v>
      </c>
      <c r="O1254">
        <v>3033</v>
      </c>
      <c r="P1254">
        <v>2359</v>
      </c>
      <c r="Q1254">
        <v>674</v>
      </c>
      <c r="R1254" t="s">
        <v>82</v>
      </c>
      <c r="S1254" t="s">
        <v>63</v>
      </c>
      <c r="T1254">
        <v>5</v>
      </c>
      <c r="U1254" t="s">
        <v>32</v>
      </c>
      <c r="V1254" t="s">
        <v>72</v>
      </c>
    </row>
    <row r="1255" spans="1:22" x14ac:dyDescent="0.35">
      <c r="A1255" s="1">
        <v>45488</v>
      </c>
      <c r="B1255" t="s">
        <v>1286</v>
      </c>
      <c r="C1255" t="s">
        <v>54</v>
      </c>
      <c r="D1255" s="1">
        <v>28175</v>
      </c>
      <c r="E1255" t="s">
        <v>36</v>
      </c>
      <c r="F1255">
        <v>127</v>
      </c>
      <c r="G1255" t="s">
        <v>88</v>
      </c>
      <c r="H1255" t="s">
        <v>80</v>
      </c>
      <c r="I1255" t="s">
        <v>27</v>
      </c>
      <c r="J1255">
        <v>47</v>
      </c>
      <c r="K1255" t="s">
        <v>42</v>
      </c>
      <c r="L1255" t="s">
        <v>89</v>
      </c>
      <c r="M1255">
        <v>19</v>
      </c>
      <c r="N1255">
        <v>23</v>
      </c>
      <c r="O1255">
        <v>2921</v>
      </c>
      <c r="P1255">
        <v>2413</v>
      </c>
      <c r="Q1255">
        <v>508</v>
      </c>
      <c r="R1255" t="s">
        <v>30</v>
      </c>
      <c r="S1255" t="s">
        <v>39</v>
      </c>
      <c r="T1255">
        <v>1</v>
      </c>
      <c r="U1255" t="s">
        <v>32</v>
      </c>
      <c r="V1255" t="s">
        <v>90</v>
      </c>
    </row>
    <row r="1256" spans="1:22" x14ac:dyDescent="0.35">
      <c r="A1256" s="1">
        <v>45311</v>
      </c>
      <c r="B1256" t="s">
        <v>1287</v>
      </c>
      <c r="C1256" t="s">
        <v>47</v>
      </c>
      <c r="D1256" s="1">
        <v>21229</v>
      </c>
      <c r="E1256" t="s">
        <v>98</v>
      </c>
      <c r="F1256">
        <v>191</v>
      </c>
      <c r="G1256" t="s">
        <v>48</v>
      </c>
      <c r="H1256" t="s">
        <v>55</v>
      </c>
      <c r="I1256" t="s">
        <v>27</v>
      </c>
      <c r="J1256">
        <v>66</v>
      </c>
      <c r="K1256" t="s">
        <v>28</v>
      </c>
      <c r="L1256" t="s">
        <v>51</v>
      </c>
      <c r="M1256">
        <v>10</v>
      </c>
      <c r="N1256">
        <v>11</v>
      </c>
      <c r="O1256">
        <v>2101</v>
      </c>
      <c r="P1256">
        <v>1910</v>
      </c>
      <c r="Q1256">
        <v>191</v>
      </c>
      <c r="R1256" t="s">
        <v>30</v>
      </c>
      <c r="S1256" t="s">
        <v>69</v>
      </c>
      <c r="T1256">
        <v>6</v>
      </c>
      <c r="U1256" t="s">
        <v>44</v>
      </c>
      <c r="V1256" t="s">
        <v>70</v>
      </c>
    </row>
    <row r="1257" spans="1:22" x14ac:dyDescent="0.35">
      <c r="A1257" s="1">
        <v>45457</v>
      </c>
      <c r="B1257" t="s">
        <v>1288</v>
      </c>
      <c r="C1257" t="s">
        <v>78</v>
      </c>
      <c r="D1257" s="1">
        <v>22125</v>
      </c>
      <c r="E1257" t="s">
        <v>24</v>
      </c>
      <c r="F1257">
        <v>366</v>
      </c>
      <c r="G1257" t="s">
        <v>93</v>
      </c>
      <c r="H1257" t="s">
        <v>41</v>
      </c>
      <c r="I1257" t="s">
        <v>27</v>
      </c>
      <c r="J1257">
        <v>64</v>
      </c>
      <c r="K1257" t="s">
        <v>28</v>
      </c>
      <c r="L1257" t="s">
        <v>94</v>
      </c>
      <c r="M1257">
        <v>5</v>
      </c>
      <c r="N1257">
        <v>7</v>
      </c>
      <c r="O1257">
        <v>2562</v>
      </c>
      <c r="P1257">
        <v>1830</v>
      </c>
      <c r="Q1257">
        <v>732</v>
      </c>
      <c r="R1257" t="s">
        <v>82</v>
      </c>
      <c r="S1257" t="s">
        <v>63</v>
      </c>
      <c r="T1257">
        <v>5</v>
      </c>
      <c r="U1257" t="s">
        <v>32</v>
      </c>
      <c r="V1257" t="s">
        <v>45</v>
      </c>
    </row>
    <row r="1258" spans="1:22" x14ac:dyDescent="0.35">
      <c r="A1258" s="1">
        <v>45334</v>
      </c>
      <c r="B1258" t="s">
        <v>1289</v>
      </c>
      <c r="C1258" t="s">
        <v>35</v>
      </c>
      <c r="D1258" s="1">
        <v>38067</v>
      </c>
      <c r="E1258" t="s">
        <v>36</v>
      </c>
      <c r="F1258">
        <v>69</v>
      </c>
      <c r="G1258" t="s">
        <v>93</v>
      </c>
      <c r="H1258" t="s">
        <v>41</v>
      </c>
      <c r="I1258" t="s">
        <v>27</v>
      </c>
      <c r="J1258">
        <v>20</v>
      </c>
      <c r="K1258" t="s">
        <v>50</v>
      </c>
      <c r="L1258" t="s">
        <v>94</v>
      </c>
      <c r="M1258">
        <v>5</v>
      </c>
      <c r="N1258">
        <v>7</v>
      </c>
      <c r="O1258">
        <v>483</v>
      </c>
      <c r="P1258">
        <v>345</v>
      </c>
      <c r="Q1258">
        <v>138</v>
      </c>
      <c r="R1258" t="s">
        <v>82</v>
      </c>
      <c r="S1258" t="s">
        <v>39</v>
      </c>
      <c r="T1258">
        <v>1</v>
      </c>
      <c r="U1258" t="s">
        <v>32</v>
      </c>
      <c r="V1258" t="s">
        <v>33</v>
      </c>
    </row>
    <row r="1259" spans="1:22" x14ac:dyDescent="0.35">
      <c r="A1259" s="1">
        <v>45408</v>
      </c>
      <c r="B1259" t="s">
        <v>1290</v>
      </c>
      <c r="C1259" t="s">
        <v>104</v>
      </c>
      <c r="D1259" s="1">
        <v>15941</v>
      </c>
      <c r="E1259" t="s">
        <v>24</v>
      </c>
      <c r="F1259">
        <v>205</v>
      </c>
      <c r="G1259" t="s">
        <v>25</v>
      </c>
      <c r="H1259" t="s">
        <v>74</v>
      </c>
      <c r="I1259" t="s">
        <v>27</v>
      </c>
      <c r="J1259">
        <v>81</v>
      </c>
      <c r="K1259" t="s">
        <v>56</v>
      </c>
      <c r="L1259" t="s">
        <v>29</v>
      </c>
      <c r="M1259">
        <v>10</v>
      </c>
      <c r="N1259">
        <v>14</v>
      </c>
      <c r="O1259">
        <v>2870</v>
      </c>
      <c r="P1259">
        <v>2050</v>
      </c>
      <c r="Q1259">
        <v>820</v>
      </c>
      <c r="R1259" t="s">
        <v>30</v>
      </c>
      <c r="S1259" t="s">
        <v>63</v>
      </c>
      <c r="T1259">
        <v>5</v>
      </c>
      <c r="U1259" t="s">
        <v>32</v>
      </c>
      <c r="V1259" t="s">
        <v>72</v>
      </c>
    </row>
    <row r="1260" spans="1:22" x14ac:dyDescent="0.35">
      <c r="A1260" s="1">
        <v>45499</v>
      </c>
      <c r="B1260" t="s">
        <v>1291</v>
      </c>
      <c r="C1260" t="s">
        <v>35</v>
      </c>
      <c r="D1260" s="1">
        <v>21001</v>
      </c>
      <c r="E1260" t="s">
        <v>36</v>
      </c>
      <c r="F1260">
        <v>345</v>
      </c>
      <c r="G1260" t="s">
        <v>48</v>
      </c>
      <c r="H1260" t="s">
        <v>37</v>
      </c>
      <c r="I1260" t="s">
        <v>27</v>
      </c>
      <c r="J1260">
        <v>67</v>
      </c>
      <c r="K1260" t="s">
        <v>28</v>
      </c>
      <c r="L1260" t="s">
        <v>51</v>
      </c>
      <c r="M1260">
        <v>10</v>
      </c>
      <c r="N1260">
        <v>11</v>
      </c>
      <c r="O1260">
        <v>3795</v>
      </c>
      <c r="P1260">
        <v>3450</v>
      </c>
      <c r="Q1260">
        <v>345</v>
      </c>
      <c r="R1260" t="s">
        <v>30</v>
      </c>
      <c r="S1260" t="s">
        <v>63</v>
      </c>
      <c r="T1260">
        <v>5</v>
      </c>
      <c r="U1260" t="s">
        <v>32</v>
      </c>
      <c r="V1260" t="s">
        <v>90</v>
      </c>
    </row>
    <row r="1261" spans="1:22" x14ac:dyDescent="0.35">
      <c r="A1261" s="1">
        <v>45358</v>
      </c>
      <c r="B1261" t="s">
        <v>1292</v>
      </c>
      <c r="C1261" t="s">
        <v>84</v>
      </c>
      <c r="D1261" s="1">
        <v>26699</v>
      </c>
      <c r="E1261" t="s">
        <v>98</v>
      </c>
      <c r="F1261">
        <v>454</v>
      </c>
      <c r="G1261" t="s">
        <v>85</v>
      </c>
      <c r="H1261" t="s">
        <v>49</v>
      </c>
      <c r="I1261" t="s">
        <v>27</v>
      </c>
      <c r="J1261">
        <v>51</v>
      </c>
      <c r="K1261" t="s">
        <v>42</v>
      </c>
      <c r="L1261" t="s">
        <v>86</v>
      </c>
      <c r="M1261">
        <v>18</v>
      </c>
      <c r="N1261">
        <v>36</v>
      </c>
      <c r="O1261">
        <v>16344</v>
      </c>
      <c r="P1261">
        <v>8172</v>
      </c>
      <c r="Q1261">
        <v>8172</v>
      </c>
      <c r="R1261" t="s">
        <v>30</v>
      </c>
      <c r="S1261" t="s">
        <v>76</v>
      </c>
      <c r="T1261">
        <v>4</v>
      </c>
      <c r="U1261" t="s">
        <v>32</v>
      </c>
      <c r="V1261" t="s">
        <v>52</v>
      </c>
    </row>
    <row r="1262" spans="1:22" x14ac:dyDescent="0.35">
      <c r="A1262" s="1">
        <v>45372</v>
      </c>
      <c r="B1262" t="s">
        <v>1293</v>
      </c>
      <c r="C1262" t="s">
        <v>35</v>
      </c>
      <c r="D1262" s="1">
        <v>35404</v>
      </c>
      <c r="E1262" t="s">
        <v>98</v>
      </c>
      <c r="F1262">
        <v>164</v>
      </c>
      <c r="G1262" t="s">
        <v>25</v>
      </c>
      <c r="H1262" t="s">
        <v>80</v>
      </c>
      <c r="I1262" t="s">
        <v>27</v>
      </c>
      <c r="J1262">
        <v>27</v>
      </c>
      <c r="K1262" t="s">
        <v>50</v>
      </c>
      <c r="L1262" t="s">
        <v>29</v>
      </c>
      <c r="M1262">
        <v>10</v>
      </c>
      <c r="N1262">
        <v>14</v>
      </c>
      <c r="O1262">
        <v>2296</v>
      </c>
      <c r="P1262">
        <v>1640</v>
      </c>
      <c r="Q1262">
        <v>656</v>
      </c>
      <c r="R1262" t="s">
        <v>30</v>
      </c>
      <c r="S1262" t="s">
        <v>76</v>
      </c>
      <c r="T1262">
        <v>4</v>
      </c>
      <c r="U1262" t="s">
        <v>32</v>
      </c>
      <c r="V1262" t="s">
        <v>52</v>
      </c>
    </row>
    <row r="1263" spans="1:22" x14ac:dyDescent="0.35">
      <c r="A1263" s="1">
        <v>45435</v>
      </c>
      <c r="B1263" t="s">
        <v>1294</v>
      </c>
      <c r="C1263" t="s">
        <v>23</v>
      </c>
      <c r="D1263" s="1">
        <v>32171</v>
      </c>
      <c r="E1263" t="s">
        <v>24</v>
      </c>
      <c r="F1263">
        <v>177</v>
      </c>
      <c r="G1263" t="s">
        <v>67</v>
      </c>
      <c r="H1263" t="s">
        <v>55</v>
      </c>
      <c r="I1263" t="s">
        <v>27</v>
      </c>
      <c r="J1263">
        <v>36</v>
      </c>
      <c r="K1263" t="s">
        <v>61</v>
      </c>
      <c r="L1263" t="s">
        <v>68</v>
      </c>
      <c r="M1263">
        <v>18</v>
      </c>
      <c r="N1263">
        <v>22</v>
      </c>
      <c r="O1263">
        <v>3894</v>
      </c>
      <c r="P1263">
        <v>3186</v>
      </c>
      <c r="Q1263">
        <v>708</v>
      </c>
      <c r="R1263" t="s">
        <v>30</v>
      </c>
      <c r="S1263" t="s">
        <v>76</v>
      </c>
      <c r="T1263">
        <v>4</v>
      </c>
      <c r="U1263" t="s">
        <v>32</v>
      </c>
      <c r="V1263" t="s">
        <v>40</v>
      </c>
    </row>
    <row r="1264" spans="1:22" x14ac:dyDescent="0.35">
      <c r="A1264" s="1">
        <v>45457</v>
      </c>
      <c r="B1264" t="s">
        <v>1295</v>
      </c>
      <c r="C1264" t="s">
        <v>107</v>
      </c>
      <c r="D1264" s="1">
        <v>22872</v>
      </c>
      <c r="E1264" t="s">
        <v>98</v>
      </c>
      <c r="F1264">
        <v>68</v>
      </c>
      <c r="G1264" t="s">
        <v>59</v>
      </c>
      <c r="H1264" t="s">
        <v>80</v>
      </c>
      <c r="I1264" t="s">
        <v>27</v>
      </c>
      <c r="J1264">
        <v>62</v>
      </c>
      <c r="K1264" t="s">
        <v>28</v>
      </c>
      <c r="L1264" t="s">
        <v>62</v>
      </c>
      <c r="M1264">
        <v>10</v>
      </c>
      <c r="N1264">
        <v>45</v>
      </c>
      <c r="O1264">
        <v>3060</v>
      </c>
      <c r="P1264">
        <v>680</v>
      </c>
      <c r="Q1264">
        <v>2380</v>
      </c>
      <c r="R1264" t="s">
        <v>30</v>
      </c>
      <c r="S1264" t="s">
        <v>63</v>
      </c>
      <c r="T1264">
        <v>5</v>
      </c>
      <c r="U1264" t="s">
        <v>32</v>
      </c>
      <c r="V1264" t="s">
        <v>45</v>
      </c>
    </row>
    <row r="1265" spans="1:22" x14ac:dyDescent="0.35">
      <c r="A1265" s="1">
        <v>45417</v>
      </c>
      <c r="B1265" t="s">
        <v>1296</v>
      </c>
      <c r="C1265" t="s">
        <v>100</v>
      </c>
      <c r="D1265" s="1">
        <v>31799</v>
      </c>
      <c r="E1265" t="s">
        <v>98</v>
      </c>
      <c r="F1265">
        <v>406</v>
      </c>
      <c r="G1265" t="s">
        <v>25</v>
      </c>
      <c r="H1265" t="s">
        <v>55</v>
      </c>
      <c r="I1265" t="s">
        <v>27</v>
      </c>
      <c r="J1265">
        <v>37</v>
      </c>
      <c r="K1265" t="s">
        <v>61</v>
      </c>
      <c r="L1265" t="s">
        <v>29</v>
      </c>
      <c r="M1265">
        <v>10</v>
      </c>
      <c r="N1265">
        <v>14</v>
      </c>
      <c r="O1265">
        <v>5684</v>
      </c>
      <c r="P1265">
        <v>4060</v>
      </c>
      <c r="Q1265">
        <v>1624</v>
      </c>
      <c r="R1265" t="s">
        <v>30</v>
      </c>
      <c r="S1265" t="s">
        <v>43</v>
      </c>
      <c r="T1265">
        <v>0</v>
      </c>
      <c r="U1265" t="s">
        <v>44</v>
      </c>
      <c r="V1265" t="s">
        <v>40</v>
      </c>
    </row>
    <row r="1266" spans="1:22" x14ac:dyDescent="0.35">
      <c r="A1266" s="1">
        <v>45405</v>
      </c>
      <c r="B1266" t="s">
        <v>1297</v>
      </c>
      <c r="C1266" t="s">
        <v>78</v>
      </c>
      <c r="D1266" s="1">
        <v>37989</v>
      </c>
      <c r="E1266" t="s">
        <v>24</v>
      </c>
      <c r="F1266">
        <v>344</v>
      </c>
      <c r="G1266" t="s">
        <v>85</v>
      </c>
      <c r="H1266" t="s">
        <v>55</v>
      </c>
      <c r="I1266" t="s">
        <v>27</v>
      </c>
      <c r="J1266">
        <v>20</v>
      </c>
      <c r="K1266" t="s">
        <v>50</v>
      </c>
      <c r="L1266" t="s">
        <v>86</v>
      </c>
      <c r="M1266">
        <v>18</v>
      </c>
      <c r="N1266">
        <v>36</v>
      </c>
      <c r="O1266">
        <v>12384</v>
      </c>
      <c r="P1266">
        <v>6192</v>
      </c>
      <c r="Q1266">
        <v>6192</v>
      </c>
      <c r="R1266" t="s">
        <v>30</v>
      </c>
      <c r="S1266" t="s">
        <v>31</v>
      </c>
      <c r="T1266">
        <v>2</v>
      </c>
      <c r="U1266" t="s">
        <v>32</v>
      </c>
      <c r="V1266" t="s">
        <v>72</v>
      </c>
    </row>
    <row r="1267" spans="1:22" x14ac:dyDescent="0.35">
      <c r="A1267" s="1">
        <v>45434</v>
      </c>
      <c r="B1267" t="s">
        <v>1298</v>
      </c>
      <c r="C1267" t="s">
        <v>84</v>
      </c>
      <c r="D1267" s="1">
        <v>35339</v>
      </c>
      <c r="E1267" t="s">
        <v>98</v>
      </c>
      <c r="F1267">
        <v>37</v>
      </c>
      <c r="G1267" t="s">
        <v>25</v>
      </c>
      <c r="H1267" t="s">
        <v>49</v>
      </c>
      <c r="I1267" t="s">
        <v>27</v>
      </c>
      <c r="J1267">
        <v>28</v>
      </c>
      <c r="K1267" t="s">
        <v>50</v>
      </c>
      <c r="L1267" t="s">
        <v>29</v>
      </c>
      <c r="M1267">
        <v>10</v>
      </c>
      <c r="N1267">
        <v>14</v>
      </c>
      <c r="O1267">
        <v>518</v>
      </c>
      <c r="P1267">
        <v>370</v>
      </c>
      <c r="Q1267">
        <v>148</v>
      </c>
      <c r="R1267" t="s">
        <v>30</v>
      </c>
      <c r="S1267" t="s">
        <v>57</v>
      </c>
      <c r="T1267">
        <v>3</v>
      </c>
      <c r="U1267" t="s">
        <v>32</v>
      </c>
      <c r="V1267" t="s">
        <v>40</v>
      </c>
    </row>
    <row r="1268" spans="1:22" x14ac:dyDescent="0.35">
      <c r="A1268" s="1">
        <v>45333</v>
      </c>
      <c r="B1268" t="s">
        <v>1299</v>
      </c>
      <c r="C1268" t="s">
        <v>78</v>
      </c>
      <c r="D1268" s="1">
        <v>26084</v>
      </c>
      <c r="E1268" t="s">
        <v>36</v>
      </c>
      <c r="F1268">
        <v>430</v>
      </c>
      <c r="G1268" t="s">
        <v>85</v>
      </c>
      <c r="H1268" t="s">
        <v>80</v>
      </c>
      <c r="I1268" t="s">
        <v>27</v>
      </c>
      <c r="J1268">
        <v>53</v>
      </c>
      <c r="K1268" t="s">
        <v>42</v>
      </c>
      <c r="L1268" t="s">
        <v>86</v>
      </c>
      <c r="M1268">
        <v>18</v>
      </c>
      <c r="N1268">
        <v>36</v>
      </c>
      <c r="O1268">
        <v>15480</v>
      </c>
      <c r="P1268">
        <v>7740</v>
      </c>
      <c r="Q1268">
        <v>7740</v>
      </c>
      <c r="R1268" t="s">
        <v>30</v>
      </c>
      <c r="S1268" t="s">
        <v>43</v>
      </c>
      <c r="T1268">
        <v>0</v>
      </c>
      <c r="U1268" t="s">
        <v>44</v>
      </c>
      <c r="V1268" t="s">
        <v>33</v>
      </c>
    </row>
    <row r="1269" spans="1:22" x14ac:dyDescent="0.35">
      <c r="A1269" s="1">
        <v>45479</v>
      </c>
      <c r="B1269" t="s">
        <v>1300</v>
      </c>
      <c r="C1269" t="s">
        <v>104</v>
      </c>
      <c r="D1269" s="1">
        <v>33007</v>
      </c>
      <c r="E1269" t="s">
        <v>36</v>
      </c>
      <c r="F1269">
        <v>287</v>
      </c>
      <c r="G1269" t="s">
        <v>73</v>
      </c>
      <c r="H1269" t="s">
        <v>55</v>
      </c>
      <c r="I1269" t="s">
        <v>27</v>
      </c>
      <c r="J1269">
        <v>34</v>
      </c>
      <c r="K1269" t="s">
        <v>61</v>
      </c>
      <c r="L1269" t="s">
        <v>75</v>
      </c>
      <c r="M1269">
        <v>14</v>
      </c>
      <c r="N1269">
        <v>28</v>
      </c>
      <c r="O1269">
        <v>8036</v>
      </c>
      <c r="P1269">
        <v>4018</v>
      </c>
      <c r="Q1269">
        <v>4018</v>
      </c>
      <c r="R1269" t="s">
        <v>30</v>
      </c>
      <c r="S1269" t="s">
        <v>69</v>
      </c>
      <c r="T1269">
        <v>6</v>
      </c>
      <c r="U1269" t="s">
        <v>44</v>
      </c>
      <c r="V1269" t="s">
        <v>90</v>
      </c>
    </row>
    <row r="1270" spans="1:22" x14ac:dyDescent="0.35">
      <c r="A1270" s="1">
        <v>45375</v>
      </c>
      <c r="B1270" t="s">
        <v>1301</v>
      </c>
      <c r="C1270" t="s">
        <v>107</v>
      </c>
      <c r="D1270" s="1">
        <v>17620</v>
      </c>
      <c r="E1270" t="s">
        <v>24</v>
      </c>
      <c r="F1270">
        <v>470</v>
      </c>
      <c r="G1270" t="s">
        <v>85</v>
      </c>
      <c r="H1270" t="s">
        <v>80</v>
      </c>
      <c r="I1270" t="s">
        <v>27</v>
      </c>
      <c r="J1270">
        <v>76</v>
      </c>
      <c r="K1270" t="s">
        <v>56</v>
      </c>
      <c r="L1270" t="s">
        <v>86</v>
      </c>
      <c r="M1270">
        <v>18</v>
      </c>
      <c r="N1270">
        <v>36</v>
      </c>
      <c r="O1270">
        <v>16920</v>
      </c>
      <c r="P1270">
        <v>8460</v>
      </c>
      <c r="Q1270">
        <v>8460</v>
      </c>
      <c r="R1270" t="s">
        <v>30</v>
      </c>
      <c r="S1270" t="s">
        <v>43</v>
      </c>
      <c r="T1270">
        <v>0</v>
      </c>
      <c r="U1270" t="s">
        <v>44</v>
      </c>
      <c r="V1270" t="s">
        <v>52</v>
      </c>
    </row>
    <row r="1271" spans="1:22" x14ac:dyDescent="0.35">
      <c r="A1271" s="1">
        <v>45446</v>
      </c>
      <c r="B1271" t="s">
        <v>1302</v>
      </c>
      <c r="C1271" t="s">
        <v>47</v>
      </c>
      <c r="D1271" s="1">
        <v>36927</v>
      </c>
      <c r="E1271" t="s">
        <v>71</v>
      </c>
      <c r="F1271">
        <v>374</v>
      </c>
      <c r="G1271" t="s">
        <v>67</v>
      </c>
      <c r="H1271" t="s">
        <v>55</v>
      </c>
      <c r="I1271" t="s">
        <v>27</v>
      </c>
      <c r="J1271">
        <v>23</v>
      </c>
      <c r="K1271" t="s">
        <v>50</v>
      </c>
      <c r="L1271" t="s">
        <v>68</v>
      </c>
      <c r="M1271">
        <v>18</v>
      </c>
      <c r="N1271">
        <v>22</v>
      </c>
      <c r="O1271">
        <v>8228</v>
      </c>
      <c r="P1271">
        <v>6732</v>
      </c>
      <c r="Q1271">
        <v>1496</v>
      </c>
      <c r="R1271" t="s">
        <v>30</v>
      </c>
      <c r="S1271" t="s">
        <v>39</v>
      </c>
      <c r="T1271">
        <v>1</v>
      </c>
      <c r="U1271" t="s">
        <v>32</v>
      </c>
      <c r="V1271" t="s">
        <v>45</v>
      </c>
    </row>
    <row r="1272" spans="1:22" x14ac:dyDescent="0.35">
      <c r="A1272" s="1">
        <v>45352</v>
      </c>
      <c r="B1272" t="s">
        <v>1303</v>
      </c>
      <c r="C1272" t="s">
        <v>54</v>
      </c>
      <c r="D1272" s="1">
        <v>29721</v>
      </c>
      <c r="E1272" t="s">
        <v>98</v>
      </c>
      <c r="F1272">
        <v>206</v>
      </c>
      <c r="G1272" t="s">
        <v>85</v>
      </c>
      <c r="H1272" t="s">
        <v>41</v>
      </c>
      <c r="I1272" t="s">
        <v>27</v>
      </c>
      <c r="J1272">
        <v>43</v>
      </c>
      <c r="K1272" t="s">
        <v>61</v>
      </c>
      <c r="L1272" t="s">
        <v>86</v>
      </c>
      <c r="M1272">
        <v>18</v>
      </c>
      <c r="N1272">
        <v>36</v>
      </c>
      <c r="O1272">
        <v>7416</v>
      </c>
      <c r="P1272">
        <v>3708</v>
      </c>
      <c r="Q1272">
        <v>3708</v>
      </c>
      <c r="R1272" t="s">
        <v>30</v>
      </c>
      <c r="S1272" t="s">
        <v>63</v>
      </c>
      <c r="T1272">
        <v>5</v>
      </c>
      <c r="U1272" t="s">
        <v>32</v>
      </c>
      <c r="V1272" t="s">
        <v>52</v>
      </c>
    </row>
    <row r="1273" spans="1:22" x14ac:dyDescent="0.35">
      <c r="A1273" s="1">
        <v>45395</v>
      </c>
      <c r="B1273" t="s">
        <v>1304</v>
      </c>
      <c r="C1273" t="s">
        <v>100</v>
      </c>
      <c r="D1273" s="1">
        <v>37111</v>
      </c>
      <c r="E1273" t="s">
        <v>71</v>
      </c>
      <c r="F1273">
        <v>368</v>
      </c>
      <c r="G1273" t="s">
        <v>73</v>
      </c>
      <c r="H1273" t="s">
        <v>41</v>
      </c>
      <c r="I1273" t="s">
        <v>27</v>
      </c>
      <c r="J1273">
        <v>23</v>
      </c>
      <c r="K1273" t="s">
        <v>50</v>
      </c>
      <c r="L1273" t="s">
        <v>75</v>
      </c>
      <c r="M1273">
        <v>14</v>
      </c>
      <c r="N1273">
        <v>28</v>
      </c>
      <c r="O1273">
        <v>10304</v>
      </c>
      <c r="P1273">
        <v>5152</v>
      </c>
      <c r="Q1273">
        <v>5152</v>
      </c>
      <c r="R1273" t="s">
        <v>30</v>
      </c>
      <c r="S1273" t="s">
        <v>69</v>
      </c>
      <c r="T1273">
        <v>6</v>
      </c>
      <c r="U1273" t="s">
        <v>44</v>
      </c>
      <c r="V1273" t="s">
        <v>72</v>
      </c>
    </row>
    <row r="1274" spans="1:22" x14ac:dyDescent="0.35">
      <c r="A1274" s="1">
        <v>45407</v>
      </c>
      <c r="B1274" t="s">
        <v>1305</v>
      </c>
      <c r="C1274" t="s">
        <v>100</v>
      </c>
      <c r="D1274" s="1">
        <v>25295</v>
      </c>
      <c r="E1274" t="s">
        <v>24</v>
      </c>
      <c r="F1274">
        <v>130</v>
      </c>
      <c r="G1274" t="s">
        <v>88</v>
      </c>
      <c r="H1274" t="s">
        <v>74</v>
      </c>
      <c r="I1274" t="s">
        <v>27</v>
      </c>
      <c r="J1274">
        <v>55</v>
      </c>
      <c r="K1274" t="s">
        <v>42</v>
      </c>
      <c r="L1274" t="s">
        <v>89</v>
      </c>
      <c r="M1274">
        <v>19</v>
      </c>
      <c r="N1274">
        <v>23</v>
      </c>
      <c r="O1274">
        <v>2990</v>
      </c>
      <c r="P1274">
        <v>2470</v>
      </c>
      <c r="Q1274">
        <v>520</v>
      </c>
      <c r="R1274" t="s">
        <v>30</v>
      </c>
      <c r="S1274" t="s">
        <v>76</v>
      </c>
      <c r="T1274">
        <v>4</v>
      </c>
      <c r="U1274" t="s">
        <v>32</v>
      </c>
      <c r="V1274" t="s">
        <v>72</v>
      </c>
    </row>
    <row r="1275" spans="1:22" x14ac:dyDescent="0.35">
      <c r="A1275" s="1">
        <v>45340</v>
      </c>
      <c r="B1275" t="s">
        <v>1306</v>
      </c>
      <c r="C1275" t="s">
        <v>104</v>
      </c>
      <c r="D1275" s="1">
        <v>38056</v>
      </c>
      <c r="E1275" t="s">
        <v>71</v>
      </c>
      <c r="F1275">
        <v>163</v>
      </c>
      <c r="G1275" t="s">
        <v>73</v>
      </c>
      <c r="H1275" t="s">
        <v>37</v>
      </c>
      <c r="I1275" t="s">
        <v>27</v>
      </c>
      <c r="J1275">
        <v>20</v>
      </c>
      <c r="K1275" t="s">
        <v>50</v>
      </c>
      <c r="L1275" t="s">
        <v>75</v>
      </c>
      <c r="M1275">
        <v>14</v>
      </c>
      <c r="N1275">
        <v>28</v>
      </c>
      <c r="O1275">
        <v>4564</v>
      </c>
      <c r="P1275">
        <v>2282</v>
      </c>
      <c r="Q1275">
        <v>2282</v>
      </c>
      <c r="R1275" t="s">
        <v>30</v>
      </c>
      <c r="S1275" t="s">
        <v>43</v>
      </c>
      <c r="T1275">
        <v>0</v>
      </c>
      <c r="U1275" t="s">
        <v>44</v>
      </c>
      <c r="V1275" t="s">
        <v>33</v>
      </c>
    </row>
    <row r="1276" spans="1:22" x14ac:dyDescent="0.35">
      <c r="A1276" s="1">
        <v>45367</v>
      </c>
      <c r="B1276" t="s">
        <v>1307</v>
      </c>
      <c r="C1276" t="s">
        <v>107</v>
      </c>
      <c r="D1276" s="1">
        <v>25227</v>
      </c>
      <c r="E1276" t="s">
        <v>24</v>
      </c>
      <c r="F1276">
        <v>51</v>
      </c>
      <c r="G1276" t="s">
        <v>93</v>
      </c>
      <c r="H1276" t="s">
        <v>49</v>
      </c>
      <c r="I1276" t="s">
        <v>27</v>
      </c>
      <c r="J1276">
        <v>55</v>
      </c>
      <c r="K1276" t="s">
        <v>42</v>
      </c>
      <c r="L1276" t="s">
        <v>94</v>
      </c>
      <c r="M1276">
        <v>5</v>
      </c>
      <c r="N1276">
        <v>7</v>
      </c>
      <c r="O1276">
        <v>357</v>
      </c>
      <c r="P1276">
        <v>255</v>
      </c>
      <c r="Q1276">
        <v>102</v>
      </c>
      <c r="R1276" t="s">
        <v>82</v>
      </c>
      <c r="S1276" t="s">
        <v>69</v>
      </c>
      <c r="T1276">
        <v>6</v>
      </c>
      <c r="U1276" t="s">
        <v>44</v>
      </c>
      <c r="V1276" t="s">
        <v>52</v>
      </c>
    </row>
    <row r="1277" spans="1:22" x14ac:dyDescent="0.35">
      <c r="A1277" s="1">
        <v>45321</v>
      </c>
      <c r="B1277" t="s">
        <v>1308</v>
      </c>
      <c r="C1277" t="s">
        <v>47</v>
      </c>
      <c r="D1277" s="1">
        <v>32213</v>
      </c>
      <c r="E1277" t="s">
        <v>98</v>
      </c>
      <c r="F1277">
        <v>196</v>
      </c>
      <c r="G1277" t="s">
        <v>93</v>
      </c>
      <c r="H1277" t="s">
        <v>80</v>
      </c>
      <c r="I1277" t="s">
        <v>27</v>
      </c>
      <c r="J1277">
        <v>36</v>
      </c>
      <c r="K1277" t="s">
        <v>61</v>
      </c>
      <c r="L1277" t="s">
        <v>94</v>
      </c>
      <c r="M1277">
        <v>5</v>
      </c>
      <c r="N1277">
        <v>7</v>
      </c>
      <c r="O1277">
        <v>1372</v>
      </c>
      <c r="P1277">
        <v>980</v>
      </c>
      <c r="Q1277">
        <v>392</v>
      </c>
      <c r="R1277" t="s">
        <v>82</v>
      </c>
      <c r="S1277" t="s">
        <v>31</v>
      </c>
      <c r="T1277">
        <v>2</v>
      </c>
      <c r="U1277" t="s">
        <v>32</v>
      </c>
      <c r="V1277" t="s">
        <v>70</v>
      </c>
    </row>
    <row r="1278" spans="1:22" x14ac:dyDescent="0.35">
      <c r="A1278" s="1">
        <v>45324</v>
      </c>
      <c r="B1278" t="s">
        <v>1309</v>
      </c>
      <c r="C1278" t="s">
        <v>100</v>
      </c>
      <c r="D1278" s="1">
        <v>26161</v>
      </c>
      <c r="E1278" t="s">
        <v>71</v>
      </c>
      <c r="F1278">
        <v>182</v>
      </c>
      <c r="G1278" t="s">
        <v>95</v>
      </c>
      <c r="H1278" t="s">
        <v>55</v>
      </c>
      <c r="I1278" t="s">
        <v>27</v>
      </c>
      <c r="J1278">
        <v>53</v>
      </c>
      <c r="K1278" t="s">
        <v>42</v>
      </c>
      <c r="L1278" t="s">
        <v>96</v>
      </c>
      <c r="M1278">
        <v>3</v>
      </c>
      <c r="N1278">
        <v>5</v>
      </c>
      <c r="O1278">
        <v>910</v>
      </c>
      <c r="P1278">
        <v>546</v>
      </c>
      <c r="Q1278">
        <v>364</v>
      </c>
      <c r="R1278" t="s">
        <v>82</v>
      </c>
      <c r="S1278" t="s">
        <v>63</v>
      </c>
      <c r="T1278">
        <v>5</v>
      </c>
      <c r="U1278" t="s">
        <v>32</v>
      </c>
      <c r="V1278" t="s">
        <v>33</v>
      </c>
    </row>
    <row r="1279" spans="1:22" x14ac:dyDescent="0.35">
      <c r="A1279" s="1">
        <v>45337</v>
      </c>
      <c r="B1279" t="s">
        <v>1310</v>
      </c>
      <c r="C1279" t="s">
        <v>84</v>
      </c>
      <c r="D1279" s="1">
        <v>17011</v>
      </c>
      <c r="E1279" t="s">
        <v>98</v>
      </c>
      <c r="F1279">
        <v>44</v>
      </c>
      <c r="G1279" t="s">
        <v>25</v>
      </c>
      <c r="H1279" t="s">
        <v>80</v>
      </c>
      <c r="I1279" t="s">
        <v>27</v>
      </c>
      <c r="J1279">
        <v>78</v>
      </c>
      <c r="K1279" t="s">
        <v>56</v>
      </c>
      <c r="L1279" t="s">
        <v>29</v>
      </c>
      <c r="M1279">
        <v>10</v>
      </c>
      <c r="N1279">
        <v>14</v>
      </c>
      <c r="O1279">
        <v>616</v>
      </c>
      <c r="P1279">
        <v>440</v>
      </c>
      <c r="Q1279">
        <v>176</v>
      </c>
      <c r="R1279" t="s">
        <v>30</v>
      </c>
      <c r="S1279" t="s">
        <v>76</v>
      </c>
      <c r="T1279">
        <v>4</v>
      </c>
      <c r="U1279" t="s">
        <v>32</v>
      </c>
      <c r="V1279" t="s">
        <v>33</v>
      </c>
    </row>
    <row r="1280" spans="1:22" x14ac:dyDescent="0.35">
      <c r="A1280" s="1">
        <v>45294</v>
      </c>
      <c r="B1280" t="s">
        <v>1311</v>
      </c>
      <c r="C1280" t="s">
        <v>47</v>
      </c>
      <c r="D1280" s="1">
        <v>37175</v>
      </c>
      <c r="E1280" t="s">
        <v>24</v>
      </c>
      <c r="F1280">
        <v>134</v>
      </c>
      <c r="G1280" t="s">
        <v>79</v>
      </c>
      <c r="H1280" t="s">
        <v>55</v>
      </c>
      <c r="I1280" t="s">
        <v>27</v>
      </c>
      <c r="J1280">
        <v>22</v>
      </c>
      <c r="K1280" t="s">
        <v>50</v>
      </c>
      <c r="L1280" t="s">
        <v>81</v>
      </c>
      <c r="M1280">
        <v>7</v>
      </c>
      <c r="N1280">
        <v>9</v>
      </c>
      <c r="O1280">
        <v>1206</v>
      </c>
      <c r="P1280">
        <v>938</v>
      </c>
      <c r="Q1280">
        <v>268</v>
      </c>
      <c r="R1280" t="s">
        <v>82</v>
      </c>
      <c r="S1280" t="s">
        <v>57</v>
      </c>
      <c r="T1280">
        <v>3</v>
      </c>
      <c r="U1280" t="s">
        <v>32</v>
      </c>
      <c r="V1280" t="s">
        <v>70</v>
      </c>
    </row>
    <row r="1281" spans="1:22" x14ac:dyDescent="0.35">
      <c r="A1281" s="1">
        <v>45480</v>
      </c>
      <c r="B1281" t="s">
        <v>1312</v>
      </c>
      <c r="C1281" t="s">
        <v>78</v>
      </c>
      <c r="D1281" s="1">
        <v>26451</v>
      </c>
      <c r="E1281" t="s">
        <v>98</v>
      </c>
      <c r="F1281">
        <v>66</v>
      </c>
      <c r="G1281" t="s">
        <v>79</v>
      </c>
      <c r="H1281" t="s">
        <v>55</v>
      </c>
      <c r="I1281" t="s">
        <v>27</v>
      </c>
      <c r="J1281">
        <v>52</v>
      </c>
      <c r="K1281" t="s">
        <v>42</v>
      </c>
      <c r="L1281" t="s">
        <v>81</v>
      </c>
      <c r="M1281">
        <v>7</v>
      </c>
      <c r="N1281">
        <v>9</v>
      </c>
      <c r="O1281">
        <v>594</v>
      </c>
      <c r="P1281">
        <v>462</v>
      </c>
      <c r="Q1281">
        <v>132</v>
      </c>
      <c r="R1281" t="s">
        <v>82</v>
      </c>
      <c r="S1281" t="s">
        <v>43</v>
      </c>
      <c r="T1281">
        <v>0</v>
      </c>
      <c r="U1281" t="s">
        <v>44</v>
      </c>
      <c r="V1281" t="s">
        <v>90</v>
      </c>
    </row>
    <row r="1282" spans="1:22" x14ac:dyDescent="0.35">
      <c r="A1282" s="1">
        <v>45415</v>
      </c>
      <c r="B1282" t="s">
        <v>1313</v>
      </c>
      <c r="C1282" t="s">
        <v>54</v>
      </c>
      <c r="D1282" s="1">
        <v>26415</v>
      </c>
      <c r="E1282" t="s">
        <v>24</v>
      </c>
      <c r="F1282">
        <v>283</v>
      </c>
      <c r="G1282" t="s">
        <v>48</v>
      </c>
      <c r="H1282" t="s">
        <v>49</v>
      </c>
      <c r="I1282" t="s">
        <v>27</v>
      </c>
      <c r="J1282">
        <v>52</v>
      </c>
      <c r="K1282" t="s">
        <v>42</v>
      </c>
      <c r="L1282" t="s">
        <v>51</v>
      </c>
      <c r="M1282">
        <v>10</v>
      </c>
      <c r="N1282">
        <v>11</v>
      </c>
      <c r="O1282">
        <v>3113</v>
      </c>
      <c r="P1282">
        <v>2830</v>
      </c>
      <c r="Q1282">
        <v>283</v>
      </c>
      <c r="R1282" t="s">
        <v>30</v>
      </c>
      <c r="S1282" t="s">
        <v>63</v>
      </c>
      <c r="T1282">
        <v>5</v>
      </c>
      <c r="U1282" t="s">
        <v>32</v>
      </c>
      <c r="V1282" t="s">
        <v>40</v>
      </c>
    </row>
    <row r="1283" spans="1:22" x14ac:dyDescent="0.35">
      <c r="A1283" s="1">
        <v>45418</v>
      </c>
      <c r="B1283" t="s">
        <v>1314</v>
      </c>
      <c r="C1283" t="s">
        <v>113</v>
      </c>
      <c r="D1283" s="1">
        <v>26862</v>
      </c>
      <c r="E1283" t="s">
        <v>36</v>
      </c>
      <c r="F1283">
        <v>253</v>
      </c>
      <c r="G1283" t="s">
        <v>85</v>
      </c>
      <c r="H1283" t="s">
        <v>80</v>
      </c>
      <c r="I1283" t="s">
        <v>27</v>
      </c>
      <c r="J1283">
        <v>51</v>
      </c>
      <c r="K1283" t="s">
        <v>42</v>
      </c>
      <c r="L1283" t="s">
        <v>86</v>
      </c>
      <c r="M1283">
        <v>18</v>
      </c>
      <c r="N1283">
        <v>36</v>
      </c>
      <c r="O1283">
        <v>9108</v>
      </c>
      <c r="P1283">
        <v>4554</v>
      </c>
      <c r="Q1283">
        <v>4554</v>
      </c>
      <c r="R1283" t="s">
        <v>30</v>
      </c>
      <c r="S1283" t="s">
        <v>39</v>
      </c>
      <c r="T1283">
        <v>1</v>
      </c>
      <c r="U1283" t="s">
        <v>32</v>
      </c>
      <c r="V1283" t="s">
        <v>40</v>
      </c>
    </row>
    <row r="1284" spans="1:22" x14ac:dyDescent="0.35">
      <c r="A1284" s="1">
        <v>45395</v>
      </c>
      <c r="B1284" t="s">
        <v>1315</v>
      </c>
      <c r="C1284" t="s">
        <v>107</v>
      </c>
      <c r="D1284" s="1">
        <v>20604</v>
      </c>
      <c r="E1284" t="s">
        <v>24</v>
      </c>
      <c r="F1284">
        <v>168</v>
      </c>
      <c r="G1284" t="s">
        <v>25</v>
      </c>
      <c r="H1284" t="s">
        <v>55</v>
      </c>
      <c r="I1284" t="s">
        <v>27</v>
      </c>
      <c r="J1284">
        <v>68</v>
      </c>
      <c r="K1284" t="s">
        <v>28</v>
      </c>
      <c r="L1284" t="s">
        <v>29</v>
      </c>
      <c r="M1284">
        <v>10</v>
      </c>
      <c r="N1284">
        <v>14</v>
      </c>
      <c r="O1284">
        <v>2352</v>
      </c>
      <c r="P1284">
        <v>1680</v>
      </c>
      <c r="Q1284">
        <v>672</v>
      </c>
      <c r="R1284" t="s">
        <v>30</v>
      </c>
      <c r="S1284" t="s">
        <v>69</v>
      </c>
      <c r="T1284">
        <v>6</v>
      </c>
      <c r="U1284" t="s">
        <v>44</v>
      </c>
      <c r="V1284" t="s">
        <v>72</v>
      </c>
    </row>
    <row r="1285" spans="1:22" x14ac:dyDescent="0.35">
      <c r="A1285" s="1">
        <v>45429</v>
      </c>
      <c r="B1285" t="s">
        <v>1316</v>
      </c>
      <c r="C1285" t="s">
        <v>113</v>
      </c>
      <c r="D1285" s="1">
        <v>32939</v>
      </c>
      <c r="E1285" t="s">
        <v>36</v>
      </c>
      <c r="F1285">
        <v>444</v>
      </c>
      <c r="G1285" t="s">
        <v>73</v>
      </c>
      <c r="H1285" t="s">
        <v>80</v>
      </c>
      <c r="I1285" t="s">
        <v>27</v>
      </c>
      <c r="J1285">
        <v>34</v>
      </c>
      <c r="K1285" t="s">
        <v>61</v>
      </c>
      <c r="L1285" t="s">
        <v>75</v>
      </c>
      <c r="M1285">
        <v>14</v>
      </c>
      <c r="N1285">
        <v>28</v>
      </c>
      <c r="O1285">
        <v>12432</v>
      </c>
      <c r="P1285">
        <v>6216</v>
      </c>
      <c r="Q1285">
        <v>6216</v>
      </c>
      <c r="R1285" t="s">
        <v>30</v>
      </c>
      <c r="S1285" t="s">
        <v>63</v>
      </c>
      <c r="T1285">
        <v>5</v>
      </c>
      <c r="U1285" t="s">
        <v>32</v>
      </c>
      <c r="V1285" t="s">
        <v>40</v>
      </c>
    </row>
    <row r="1286" spans="1:22" x14ac:dyDescent="0.35">
      <c r="A1286" s="1">
        <v>45411</v>
      </c>
      <c r="B1286" t="s">
        <v>1317</v>
      </c>
      <c r="C1286" t="s">
        <v>23</v>
      </c>
      <c r="D1286" s="1">
        <v>27760</v>
      </c>
      <c r="E1286" t="s">
        <v>98</v>
      </c>
      <c r="F1286">
        <v>136</v>
      </c>
      <c r="G1286" t="s">
        <v>85</v>
      </c>
      <c r="H1286" t="s">
        <v>55</v>
      </c>
      <c r="I1286" t="s">
        <v>27</v>
      </c>
      <c r="J1286">
        <v>48</v>
      </c>
      <c r="K1286" t="s">
        <v>42</v>
      </c>
      <c r="L1286" t="s">
        <v>86</v>
      </c>
      <c r="M1286">
        <v>18</v>
      </c>
      <c r="N1286">
        <v>36</v>
      </c>
      <c r="O1286">
        <v>4896</v>
      </c>
      <c r="P1286">
        <v>2448</v>
      </c>
      <c r="Q1286">
        <v>2448</v>
      </c>
      <c r="R1286" t="s">
        <v>30</v>
      </c>
      <c r="S1286" t="s">
        <v>39</v>
      </c>
      <c r="T1286">
        <v>1</v>
      </c>
      <c r="U1286" t="s">
        <v>32</v>
      </c>
      <c r="V1286" t="s">
        <v>72</v>
      </c>
    </row>
    <row r="1287" spans="1:22" x14ac:dyDescent="0.35">
      <c r="A1287" s="1">
        <v>45412</v>
      </c>
      <c r="B1287" t="s">
        <v>1318</v>
      </c>
      <c r="C1287" t="s">
        <v>47</v>
      </c>
      <c r="D1287" s="1">
        <v>32503</v>
      </c>
      <c r="E1287" t="s">
        <v>71</v>
      </c>
      <c r="F1287">
        <v>364</v>
      </c>
      <c r="G1287" t="s">
        <v>73</v>
      </c>
      <c r="H1287" t="s">
        <v>41</v>
      </c>
      <c r="I1287" t="s">
        <v>27</v>
      </c>
      <c r="J1287">
        <v>35</v>
      </c>
      <c r="K1287" t="s">
        <v>61</v>
      </c>
      <c r="L1287" t="s">
        <v>75</v>
      </c>
      <c r="M1287">
        <v>14</v>
      </c>
      <c r="N1287">
        <v>28</v>
      </c>
      <c r="O1287">
        <v>10192</v>
      </c>
      <c r="P1287">
        <v>5096</v>
      </c>
      <c r="Q1287">
        <v>5096</v>
      </c>
      <c r="R1287" t="s">
        <v>30</v>
      </c>
      <c r="S1287" t="s">
        <v>31</v>
      </c>
      <c r="T1287">
        <v>2</v>
      </c>
      <c r="U1287" t="s">
        <v>32</v>
      </c>
      <c r="V1287" t="s">
        <v>72</v>
      </c>
    </row>
    <row r="1288" spans="1:22" x14ac:dyDescent="0.35">
      <c r="A1288" s="1">
        <v>45477</v>
      </c>
      <c r="B1288" t="s">
        <v>1319</v>
      </c>
      <c r="C1288" t="s">
        <v>107</v>
      </c>
      <c r="D1288" s="1">
        <v>20533</v>
      </c>
      <c r="E1288" t="s">
        <v>36</v>
      </c>
      <c r="F1288">
        <v>453</v>
      </c>
      <c r="G1288" t="s">
        <v>85</v>
      </c>
      <c r="H1288" t="s">
        <v>41</v>
      </c>
      <c r="I1288" t="s">
        <v>27</v>
      </c>
      <c r="J1288">
        <v>68</v>
      </c>
      <c r="K1288" t="s">
        <v>28</v>
      </c>
      <c r="L1288" t="s">
        <v>86</v>
      </c>
      <c r="M1288">
        <v>18</v>
      </c>
      <c r="N1288">
        <v>36</v>
      </c>
      <c r="O1288">
        <v>16308</v>
      </c>
      <c r="P1288">
        <v>8154</v>
      </c>
      <c r="Q1288">
        <v>8154</v>
      </c>
      <c r="R1288" t="s">
        <v>30</v>
      </c>
      <c r="S1288" t="s">
        <v>76</v>
      </c>
      <c r="T1288">
        <v>4</v>
      </c>
      <c r="U1288" t="s">
        <v>32</v>
      </c>
      <c r="V1288" t="s">
        <v>90</v>
      </c>
    </row>
    <row r="1289" spans="1:22" x14ac:dyDescent="0.35">
      <c r="A1289" s="1">
        <v>45376</v>
      </c>
      <c r="B1289" t="s">
        <v>1320</v>
      </c>
      <c r="C1289" t="s">
        <v>100</v>
      </c>
      <c r="D1289" s="1">
        <v>28015</v>
      </c>
      <c r="E1289" t="s">
        <v>36</v>
      </c>
      <c r="F1289">
        <v>61</v>
      </c>
      <c r="G1289" t="s">
        <v>79</v>
      </c>
      <c r="H1289" t="s">
        <v>74</v>
      </c>
      <c r="I1289" t="s">
        <v>27</v>
      </c>
      <c r="J1289">
        <v>48</v>
      </c>
      <c r="K1289" t="s">
        <v>42</v>
      </c>
      <c r="L1289" t="s">
        <v>81</v>
      </c>
      <c r="M1289">
        <v>7</v>
      </c>
      <c r="N1289">
        <v>9</v>
      </c>
      <c r="O1289">
        <v>549</v>
      </c>
      <c r="P1289">
        <v>427</v>
      </c>
      <c r="Q1289">
        <v>122</v>
      </c>
      <c r="R1289" t="s">
        <v>82</v>
      </c>
      <c r="S1289" t="s">
        <v>39</v>
      </c>
      <c r="T1289">
        <v>1</v>
      </c>
      <c r="U1289" t="s">
        <v>32</v>
      </c>
      <c r="V1289" t="s">
        <v>52</v>
      </c>
    </row>
    <row r="1290" spans="1:22" x14ac:dyDescent="0.35">
      <c r="A1290" s="1">
        <v>45462</v>
      </c>
      <c r="B1290" t="s">
        <v>1321</v>
      </c>
      <c r="C1290" t="s">
        <v>35</v>
      </c>
      <c r="D1290" s="1">
        <v>30923</v>
      </c>
      <c r="E1290" t="s">
        <v>71</v>
      </c>
      <c r="F1290">
        <v>29</v>
      </c>
      <c r="G1290" t="s">
        <v>48</v>
      </c>
      <c r="H1290" t="s">
        <v>37</v>
      </c>
      <c r="I1290" t="s">
        <v>27</v>
      </c>
      <c r="J1290">
        <v>40</v>
      </c>
      <c r="K1290" t="s">
        <v>61</v>
      </c>
      <c r="L1290" t="s">
        <v>51</v>
      </c>
      <c r="M1290">
        <v>10</v>
      </c>
      <c r="N1290">
        <v>11</v>
      </c>
      <c r="O1290">
        <v>319</v>
      </c>
      <c r="P1290">
        <v>290</v>
      </c>
      <c r="Q1290">
        <v>29</v>
      </c>
      <c r="R1290" t="s">
        <v>30</v>
      </c>
      <c r="S1290" t="s">
        <v>57</v>
      </c>
      <c r="T1290">
        <v>3</v>
      </c>
      <c r="U1290" t="s">
        <v>32</v>
      </c>
      <c r="V1290" t="s">
        <v>45</v>
      </c>
    </row>
    <row r="1291" spans="1:22" x14ac:dyDescent="0.35">
      <c r="A1291" s="1">
        <v>45399</v>
      </c>
      <c r="B1291" t="s">
        <v>1322</v>
      </c>
      <c r="C1291" t="s">
        <v>35</v>
      </c>
      <c r="D1291" s="1">
        <v>22421</v>
      </c>
      <c r="E1291" t="s">
        <v>24</v>
      </c>
      <c r="F1291">
        <v>315</v>
      </c>
      <c r="G1291" t="s">
        <v>67</v>
      </c>
      <c r="H1291" t="s">
        <v>49</v>
      </c>
      <c r="I1291" t="s">
        <v>27</v>
      </c>
      <c r="J1291">
        <v>63</v>
      </c>
      <c r="K1291" t="s">
        <v>28</v>
      </c>
      <c r="L1291" t="s">
        <v>68</v>
      </c>
      <c r="M1291">
        <v>18</v>
      </c>
      <c r="N1291">
        <v>22</v>
      </c>
      <c r="O1291">
        <v>6930</v>
      </c>
      <c r="P1291">
        <v>5670</v>
      </c>
      <c r="Q1291">
        <v>1260</v>
      </c>
      <c r="R1291" t="s">
        <v>30</v>
      </c>
      <c r="S1291" t="s">
        <v>57</v>
      </c>
      <c r="T1291">
        <v>3</v>
      </c>
      <c r="U1291" t="s">
        <v>32</v>
      </c>
      <c r="V1291" t="s">
        <v>72</v>
      </c>
    </row>
    <row r="1292" spans="1:22" x14ac:dyDescent="0.35">
      <c r="A1292" s="1">
        <v>45333</v>
      </c>
      <c r="B1292" t="s">
        <v>1323</v>
      </c>
      <c r="C1292" t="s">
        <v>23</v>
      </c>
      <c r="D1292" s="1">
        <v>25661</v>
      </c>
      <c r="E1292" t="s">
        <v>36</v>
      </c>
      <c r="F1292">
        <v>243</v>
      </c>
      <c r="G1292" t="s">
        <v>67</v>
      </c>
      <c r="H1292" t="s">
        <v>80</v>
      </c>
      <c r="I1292" t="s">
        <v>27</v>
      </c>
      <c r="J1292">
        <v>54</v>
      </c>
      <c r="K1292" t="s">
        <v>42</v>
      </c>
      <c r="L1292" t="s">
        <v>68</v>
      </c>
      <c r="M1292">
        <v>18</v>
      </c>
      <c r="N1292">
        <v>22</v>
      </c>
      <c r="O1292">
        <v>5346</v>
      </c>
      <c r="P1292">
        <v>4374</v>
      </c>
      <c r="Q1292">
        <v>972</v>
      </c>
      <c r="R1292" t="s">
        <v>30</v>
      </c>
      <c r="S1292" t="s">
        <v>43</v>
      </c>
      <c r="T1292">
        <v>0</v>
      </c>
      <c r="U1292" t="s">
        <v>44</v>
      </c>
      <c r="V1292" t="s">
        <v>33</v>
      </c>
    </row>
    <row r="1293" spans="1:22" x14ac:dyDescent="0.35">
      <c r="A1293" s="1">
        <v>45362</v>
      </c>
      <c r="B1293" t="s">
        <v>1324</v>
      </c>
      <c r="C1293" t="s">
        <v>35</v>
      </c>
      <c r="D1293" s="1">
        <v>35848</v>
      </c>
      <c r="E1293" t="s">
        <v>71</v>
      </c>
      <c r="F1293">
        <v>301</v>
      </c>
      <c r="G1293" t="s">
        <v>85</v>
      </c>
      <c r="H1293" t="s">
        <v>55</v>
      </c>
      <c r="I1293" t="s">
        <v>27</v>
      </c>
      <c r="J1293">
        <v>26</v>
      </c>
      <c r="K1293" t="s">
        <v>50</v>
      </c>
      <c r="L1293" t="s">
        <v>86</v>
      </c>
      <c r="M1293">
        <v>18</v>
      </c>
      <c r="N1293">
        <v>36</v>
      </c>
      <c r="O1293">
        <v>10836</v>
      </c>
      <c r="P1293">
        <v>5418</v>
      </c>
      <c r="Q1293">
        <v>5418</v>
      </c>
      <c r="R1293" t="s">
        <v>30</v>
      </c>
      <c r="S1293" t="s">
        <v>39</v>
      </c>
      <c r="T1293">
        <v>1</v>
      </c>
      <c r="U1293" t="s">
        <v>32</v>
      </c>
      <c r="V1293" t="s">
        <v>52</v>
      </c>
    </row>
    <row r="1294" spans="1:22" x14ac:dyDescent="0.35">
      <c r="A1294" s="1">
        <v>45387</v>
      </c>
      <c r="B1294" t="s">
        <v>1325</v>
      </c>
      <c r="C1294" t="s">
        <v>35</v>
      </c>
      <c r="D1294" s="1">
        <v>36900</v>
      </c>
      <c r="E1294" t="s">
        <v>71</v>
      </c>
      <c r="F1294">
        <v>128</v>
      </c>
      <c r="G1294" t="s">
        <v>93</v>
      </c>
      <c r="H1294" t="s">
        <v>80</v>
      </c>
      <c r="I1294" t="s">
        <v>27</v>
      </c>
      <c r="J1294">
        <v>23</v>
      </c>
      <c r="K1294" t="s">
        <v>50</v>
      </c>
      <c r="L1294" t="s">
        <v>94</v>
      </c>
      <c r="M1294">
        <v>5</v>
      </c>
      <c r="N1294">
        <v>7</v>
      </c>
      <c r="O1294">
        <v>896</v>
      </c>
      <c r="P1294">
        <v>640</v>
      </c>
      <c r="Q1294">
        <v>256</v>
      </c>
      <c r="R1294" t="s">
        <v>82</v>
      </c>
      <c r="S1294" t="s">
        <v>63</v>
      </c>
      <c r="T1294">
        <v>5</v>
      </c>
      <c r="U1294" t="s">
        <v>32</v>
      </c>
      <c r="V1294" t="s">
        <v>72</v>
      </c>
    </row>
    <row r="1295" spans="1:22" x14ac:dyDescent="0.35">
      <c r="A1295" s="1">
        <v>45440</v>
      </c>
      <c r="B1295" t="s">
        <v>1326</v>
      </c>
      <c r="C1295" t="s">
        <v>104</v>
      </c>
      <c r="D1295" s="1">
        <v>30939</v>
      </c>
      <c r="E1295" t="s">
        <v>36</v>
      </c>
      <c r="F1295">
        <v>379</v>
      </c>
      <c r="G1295" t="s">
        <v>59</v>
      </c>
      <c r="H1295" t="s">
        <v>55</v>
      </c>
      <c r="I1295" t="s">
        <v>27</v>
      </c>
      <c r="J1295">
        <v>40</v>
      </c>
      <c r="K1295" t="s">
        <v>61</v>
      </c>
      <c r="L1295" t="s">
        <v>62</v>
      </c>
      <c r="M1295">
        <v>10</v>
      </c>
      <c r="N1295">
        <v>45</v>
      </c>
      <c r="O1295">
        <v>17055</v>
      </c>
      <c r="P1295">
        <v>3790</v>
      </c>
      <c r="Q1295">
        <v>13265</v>
      </c>
      <c r="R1295" t="s">
        <v>30</v>
      </c>
      <c r="S1295" t="s">
        <v>31</v>
      </c>
      <c r="T1295">
        <v>2</v>
      </c>
      <c r="U1295" t="s">
        <v>32</v>
      </c>
      <c r="V1295" t="s">
        <v>40</v>
      </c>
    </row>
    <row r="1296" spans="1:22" x14ac:dyDescent="0.35">
      <c r="A1296" s="1">
        <v>45466</v>
      </c>
      <c r="B1296" t="s">
        <v>1327</v>
      </c>
      <c r="C1296" t="s">
        <v>84</v>
      </c>
      <c r="D1296" s="1">
        <v>16304</v>
      </c>
      <c r="E1296" t="s">
        <v>98</v>
      </c>
      <c r="F1296">
        <v>262</v>
      </c>
      <c r="G1296" t="s">
        <v>73</v>
      </c>
      <c r="H1296" t="s">
        <v>55</v>
      </c>
      <c r="I1296" t="s">
        <v>27</v>
      </c>
      <c r="J1296">
        <v>80</v>
      </c>
      <c r="K1296" t="s">
        <v>56</v>
      </c>
      <c r="L1296" t="s">
        <v>75</v>
      </c>
      <c r="M1296">
        <v>14</v>
      </c>
      <c r="N1296">
        <v>28</v>
      </c>
      <c r="O1296">
        <v>7336</v>
      </c>
      <c r="P1296">
        <v>3668</v>
      </c>
      <c r="Q1296">
        <v>3668</v>
      </c>
      <c r="R1296" t="s">
        <v>30</v>
      </c>
      <c r="S1296" t="s">
        <v>43</v>
      </c>
      <c r="T1296">
        <v>0</v>
      </c>
      <c r="U1296" t="s">
        <v>44</v>
      </c>
      <c r="V1296" t="s">
        <v>45</v>
      </c>
    </row>
    <row r="1297" spans="1:22" x14ac:dyDescent="0.35">
      <c r="A1297" s="1">
        <v>45331</v>
      </c>
      <c r="B1297" t="s">
        <v>1328</v>
      </c>
      <c r="C1297" t="s">
        <v>35</v>
      </c>
      <c r="D1297" s="1">
        <v>19596</v>
      </c>
      <c r="E1297" t="s">
        <v>24</v>
      </c>
      <c r="F1297">
        <v>329</v>
      </c>
      <c r="G1297" t="s">
        <v>88</v>
      </c>
      <c r="H1297" t="s">
        <v>49</v>
      </c>
      <c r="I1297" t="s">
        <v>27</v>
      </c>
      <c r="J1297">
        <v>71</v>
      </c>
      <c r="K1297" t="s">
        <v>28</v>
      </c>
      <c r="L1297" t="s">
        <v>89</v>
      </c>
      <c r="M1297">
        <v>19</v>
      </c>
      <c r="N1297">
        <v>23</v>
      </c>
      <c r="O1297">
        <v>7567</v>
      </c>
      <c r="P1297">
        <v>6251</v>
      </c>
      <c r="Q1297">
        <v>1316</v>
      </c>
      <c r="R1297" t="s">
        <v>30</v>
      </c>
      <c r="S1297" t="s">
        <v>63</v>
      </c>
      <c r="T1297">
        <v>5</v>
      </c>
      <c r="U1297" t="s">
        <v>32</v>
      </c>
      <c r="V1297" t="s">
        <v>33</v>
      </c>
    </row>
    <row r="1298" spans="1:22" x14ac:dyDescent="0.35">
      <c r="A1298" s="1">
        <v>45336</v>
      </c>
      <c r="B1298" t="s">
        <v>1329</v>
      </c>
      <c r="C1298" t="s">
        <v>78</v>
      </c>
      <c r="D1298" s="1">
        <v>33598</v>
      </c>
      <c r="E1298" t="s">
        <v>24</v>
      </c>
      <c r="F1298">
        <v>441</v>
      </c>
      <c r="G1298" t="s">
        <v>59</v>
      </c>
      <c r="H1298" t="s">
        <v>80</v>
      </c>
      <c r="I1298" t="s">
        <v>27</v>
      </c>
      <c r="J1298">
        <v>32</v>
      </c>
      <c r="K1298" t="s">
        <v>61</v>
      </c>
      <c r="L1298" t="s">
        <v>62</v>
      </c>
      <c r="M1298">
        <v>10</v>
      </c>
      <c r="N1298">
        <v>45</v>
      </c>
      <c r="O1298">
        <v>19845</v>
      </c>
      <c r="P1298">
        <v>4410</v>
      </c>
      <c r="Q1298">
        <v>15435</v>
      </c>
      <c r="R1298" t="s">
        <v>30</v>
      </c>
      <c r="S1298" t="s">
        <v>57</v>
      </c>
      <c r="T1298">
        <v>3</v>
      </c>
      <c r="U1298" t="s">
        <v>32</v>
      </c>
      <c r="V1298" t="s">
        <v>33</v>
      </c>
    </row>
    <row r="1299" spans="1:22" x14ac:dyDescent="0.35">
      <c r="A1299" s="1">
        <v>45484</v>
      </c>
      <c r="B1299" t="s">
        <v>1330</v>
      </c>
      <c r="C1299" t="s">
        <v>104</v>
      </c>
      <c r="D1299" s="1">
        <v>22060</v>
      </c>
      <c r="E1299" t="s">
        <v>24</v>
      </c>
      <c r="F1299">
        <v>255</v>
      </c>
      <c r="G1299" t="s">
        <v>59</v>
      </c>
      <c r="H1299" t="s">
        <v>55</v>
      </c>
      <c r="I1299" t="s">
        <v>27</v>
      </c>
      <c r="J1299">
        <v>64</v>
      </c>
      <c r="K1299" t="s">
        <v>28</v>
      </c>
      <c r="L1299" t="s">
        <v>62</v>
      </c>
      <c r="M1299">
        <v>10</v>
      </c>
      <c r="N1299">
        <v>45</v>
      </c>
      <c r="O1299">
        <v>11475</v>
      </c>
      <c r="P1299">
        <v>2550</v>
      </c>
      <c r="Q1299">
        <v>8925</v>
      </c>
      <c r="R1299" t="s">
        <v>30</v>
      </c>
      <c r="S1299" t="s">
        <v>76</v>
      </c>
      <c r="T1299">
        <v>4</v>
      </c>
      <c r="U1299" t="s">
        <v>32</v>
      </c>
      <c r="V1299" t="s">
        <v>90</v>
      </c>
    </row>
    <row r="1300" spans="1:22" x14ac:dyDescent="0.35">
      <c r="A1300" s="1">
        <v>45371</v>
      </c>
      <c r="B1300" t="s">
        <v>1331</v>
      </c>
      <c r="C1300" t="s">
        <v>47</v>
      </c>
      <c r="D1300" s="1">
        <v>19216</v>
      </c>
      <c r="E1300" t="s">
        <v>71</v>
      </c>
      <c r="F1300">
        <v>112</v>
      </c>
      <c r="G1300" t="s">
        <v>48</v>
      </c>
      <c r="H1300" t="s">
        <v>80</v>
      </c>
      <c r="I1300" t="s">
        <v>27</v>
      </c>
      <c r="J1300">
        <v>72</v>
      </c>
      <c r="K1300" t="s">
        <v>28</v>
      </c>
      <c r="L1300" t="s">
        <v>51</v>
      </c>
      <c r="M1300">
        <v>10</v>
      </c>
      <c r="N1300">
        <v>11</v>
      </c>
      <c r="O1300">
        <v>1232</v>
      </c>
      <c r="P1300">
        <v>1120</v>
      </c>
      <c r="Q1300">
        <v>112</v>
      </c>
      <c r="R1300" t="s">
        <v>30</v>
      </c>
      <c r="S1300" t="s">
        <v>57</v>
      </c>
      <c r="T1300">
        <v>3</v>
      </c>
      <c r="U1300" t="s">
        <v>32</v>
      </c>
      <c r="V1300" t="s">
        <v>52</v>
      </c>
    </row>
    <row r="1301" spans="1:22" x14ac:dyDescent="0.35">
      <c r="A1301" s="1">
        <v>45383</v>
      </c>
      <c r="B1301" t="s">
        <v>1332</v>
      </c>
      <c r="C1301" t="s">
        <v>78</v>
      </c>
      <c r="D1301" s="1">
        <v>28466</v>
      </c>
      <c r="E1301" t="s">
        <v>71</v>
      </c>
      <c r="F1301">
        <v>84</v>
      </c>
      <c r="G1301" t="s">
        <v>85</v>
      </c>
      <c r="H1301" t="s">
        <v>55</v>
      </c>
      <c r="I1301" t="s">
        <v>27</v>
      </c>
      <c r="J1301">
        <v>46</v>
      </c>
      <c r="K1301" t="s">
        <v>42</v>
      </c>
      <c r="L1301" t="s">
        <v>86</v>
      </c>
      <c r="M1301">
        <v>18</v>
      </c>
      <c r="N1301">
        <v>36</v>
      </c>
      <c r="O1301">
        <v>3024</v>
      </c>
      <c r="P1301">
        <v>1512</v>
      </c>
      <c r="Q1301">
        <v>1512</v>
      </c>
      <c r="R1301" t="s">
        <v>30</v>
      </c>
      <c r="S1301" t="s">
        <v>39</v>
      </c>
      <c r="T1301">
        <v>1</v>
      </c>
      <c r="U1301" t="s">
        <v>32</v>
      </c>
      <c r="V1301" t="s">
        <v>72</v>
      </c>
    </row>
    <row r="1302" spans="1:22" x14ac:dyDescent="0.35">
      <c r="A1302" s="1">
        <v>45343</v>
      </c>
      <c r="B1302" t="s">
        <v>1333</v>
      </c>
      <c r="C1302" t="s">
        <v>104</v>
      </c>
      <c r="D1302" s="1">
        <v>31865</v>
      </c>
      <c r="E1302" t="s">
        <v>71</v>
      </c>
      <c r="F1302">
        <v>247</v>
      </c>
      <c r="G1302" t="s">
        <v>25</v>
      </c>
      <c r="H1302" t="s">
        <v>41</v>
      </c>
      <c r="I1302" t="s">
        <v>27</v>
      </c>
      <c r="J1302">
        <v>37</v>
      </c>
      <c r="K1302" t="s">
        <v>61</v>
      </c>
      <c r="L1302" t="s">
        <v>29</v>
      </c>
      <c r="M1302">
        <v>10</v>
      </c>
      <c r="N1302">
        <v>14</v>
      </c>
      <c r="O1302">
        <v>3458</v>
      </c>
      <c r="P1302">
        <v>2470</v>
      </c>
      <c r="Q1302">
        <v>988</v>
      </c>
      <c r="R1302" t="s">
        <v>30</v>
      </c>
      <c r="S1302" t="s">
        <v>57</v>
      </c>
      <c r="T1302">
        <v>3</v>
      </c>
      <c r="U1302" t="s">
        <v>32</v>
      </c>
      <c r="V1302" t="s">
        <v>33</v>
      </c>
    </row>
    <row r="1303" spans="1:22" x14ac:dyDescent="0.35">
      <c r="A1303" s="1">
        <v>45340</v>
      </c>
      <c r="B1303" t="s">
        <v>1334</v>
      </c>
      <c r="C1303" t="s">
        <v>84</v>
      </c>
      <c r="D1303" s="1">
        <v>27103</v>
      </c>
      <c r="E1303" t="s">
        <v>24</v>
      </c>
      <c r="F1303">
        <v>77</v>
      </c>
      <c r="G1303" t="s">
        <v>25</v>
      </c>
      <c r="H1303" t="s">
        <v>41</v>
      </c>
      <c r="I1303" t="s">
        <v>27</v>
      </c>
      <c r="J1303">
        <v>50</v>
      </c>
      <c r="K1303" t="s">
        <v>42</v>
      </c>
      <c r="L1303" t="s">
        <v>29</v>
      </c>
      <c r="M1303">
        <v>10</v>
      </c>
      <c r="N1303">
        <v>14</v>
      </c>
      <c r="O1303">
        <v>1078</v>
      </c>
      <c r="P1303">
        <v>770</v>
      </c>
      <c r="Q1303">
        <v>308</v>
      </c>
      <c r="R1303" t="s">
        <v>30</v>
      </c>
      <c r="S1303" t="s">
        <v>43</v>
      </c>
      <c r="T1303">
        <v>0</v>
      </c>
      <c r="U1303" t="s">
        <v>44</v>
      </c>
      <c r="V1303" t="s">
        <v>33</v>
      </c>
    </row>
    <row r="1304" spans="1:22" x14ac:dyDescent="0.35">
      <c r="A1304" s="1">
        <v>45458</v>
      </c>
      <c r="B1304" t="s">
        <v>1335</v>
      </c>
      <c r="C1304" t="s">
        <v>113</v>
      </c>
      <c r="D1304" s="1">
        <v>36187</v>
      </c>
      <c r="E1304" t="s">
        <v>24</v>
      </c>
      <c r="F1304">
        <v>78</v>
      </c>
      <c r="G1304" t="s">
        <v>67</v>
      </c>
      <c r="H1304" t="s">
        <v>74</v>
      </c>
      <c r="I1304" t="s">
        <v>27</v>
      </c>
      <c r="J1304">
        <v>25</v>
      </c>
      <c r="K1304" t="s">
        <v>50</v>
      </c>
      <c r="L1304" t="s">
        <v>68</v>
      </c>
      <c r="M1304">
        <v>18</v>
      </c>
      <c r="N1304">
        <v>22</v>
      </c>
      <c r="O1304">
        <v>1716</v>
      </c>
      <c r="P1304">
        <v>1404</v>
      </c>
      <c r="Q1304">
        <v>312</v>
      </c>
      <c r="R1304" t="s">
        <v>30</v>
      </c>
      <c r="S1304" t="s">
        <v>69</v>
      </c>
      <c r="T1304">
        <v>6</v>
      </c>
      <c r="U1304" t="s">
        <v>44</v>
      </c>
      <c r="V1304" t="s">
        <v>45</v>
      </c>
    </row>
    <row r="1305" spans="1:22" x14ac:dyDescent="0.35">
      <c r="A1305" s="1">
        <v>45465</v>
      </c>
      <c r="B1305" t="s">
        <v>805</v>
      </c>
      <c r="C1305" t="s">
        <v>113</v>
      </c>
      <c r="D1305" s="1">
        <v>20170</v>
      </c>
      <c r="E1305" t="s">
        <v>36</v>
      </c>
      <c r="F1305">
        <v>405</v>
      </c>
      <c r="G1305" t="s">
        <v>93</v>
      </c>
      <c r="H1305" t="s">
        <v>37</v>
      </c>
      <c r="I1305" t="s">
        <v>27</v>
      </c>
      <c r="J1305">
        <v>69</v>
      </c>
      <c r="K1305" t="s">
        <v>28</v>
      </c>
      <c r="L1305" t="s">
        <v>94</v>
      </c>
      <c r="M1305">
        <v>5</v>
      </c>
      <c r="N1305">
        <v>7</v>
      </c>
      <c r="O1305">
        <v>2835</v>
      </c>
      <c r="P1305">
        <v>2025</v>
      </c>
      <c r="Q1305">
        <v>810</v>
      </c>
      <c r="R1305" t="s">
        <v>82</v>
      </c>
      <c r="S1305" t="s">
        <v>69</v>
      </c>
      <c r="T1305">
        <v>6</v>
      </c>
      <c r="U1305" t="s">
        <v>44</v>
      </c>
      <c r="V1305" t="s">
        <v>45</v>
      </c>
    </row>
    <row r="1306" spans="1:22" x14ac:dyDescent="0.35">
      <c r="A1306" s="1">
        <v>45443</v>
      </c>
      <c r="B1306" t="s">
        <v>1336</v>
      </c>
      <c r="C1306" t="s">
        <v>113</v>
      </c>
      <c r="D1306" s="1">
        <v>35082</v>
      </c>
      <c r="E1306" t="s">
        <v>98</v>
      </c>
      <c r="F1306">
        <v>140</v>
      </c>
      <c r="G1306" t="s">
        <v>88</v>
      </c>
      <c r="H1306" t="s">
        <v>49</v>
      </c>
      <c r="I1306" t="s">
        <v>27</v>
      </c>
      <c r="J1306">
        <v>28</v>
      </c>
      <c r="K1306" t="s">
        <v>50</v>
      </c>
      <c r="L1306" t="s">
        <v>89</v>
      </c>
      <c r="M1306">
        <v>19</v>
      </c>
      <c r="N1306">
        <v>23</v>
      </c>
      <c r="O1306">
        <v>3220</v>
      </c>
      <c r="P1306">
        <v>2660</v>
      </c>
      <c r="Q1306">
        <v>560</v>
      </c>
      <c r="R1306" t="s">
        <v>30</v>
      </c>
      <c r="S1306" t="s">
        <v>63</v>
      </c>
      <c r="T1306">
        <v>5</v>
      </c>
      <c r="U1306" t="s">
        <v>32</v>
      </c>
      <c r="V1306" t="s">
        <v>40</v>
      </c>
    </row>
    <row r="1307" spans="1:22" x14ac:dyDescent="0.35">
      <c r="A1307" s="1">
        <v>45348</v>
      </c>
      <c r="B1307" t="s">
        <v>1337</v>
      </c>
      <c r="C1307" t="s">
        <v>35</v>
      </c>
      <c r="D1307" s="1">
        <v>22247</v>
      </c>
      <c r="E1307" t="s">
        <v>24</v>
      </c>
      <c r="F1307">
        <v>96</v>
      </c>
      <c r="G1307" t="s">
        <v>93</v>
      </c>
      <c r="H1307" t="s">
        <v>80</v>
      </c>
      <c r="I1307" t="s">
        <v>27</v>
      </c>
      <c r="J1307">
        <v>63</v>
      </c>
      <c r="K1307" t="s">
        <v>28</v>
      </c>
      <c r="L1307" t="s">
        <v>94</v>
      </c>
      <c r="M1307">
        <v>5</v>
      </c>
      <c r="N1307">
        <v>7</v>
      </c>
      <c r="O1307">
        <v>672</v>
      </c>
      <c r="P1307">
        <v>480</v>
      </c>
      <c r="Q1307">
        <v>192</v>
      </c>
      <c r="R1307" t="s">
        <v>82</v>
      </c>
      <c r="S1307" t="s">
        <v>39</v>
      </c>
      <c r="T1307">
        <v>1</v>
      </c>
      <c r="U1307" t="s">
        <v>32</v>
      </c>
      <c r="V1307" t="s">
        <v>33</v>
      </c>
    </row>
    <row r="1308" spans="1:22" x14ac:dyDescent="0.35">
      <c r="A1308" s="1">
        <v>45313</v>
      </c>
      <c r="B1308" t="s">
        <v>1338</v>
      </c>
      <c r="C1308" t="s">
        <v>78</v>
      </c>
      <c r="D1308" s="1">
        <v>36497</v>
      </c>
      <c r="E1308" t="s">
        <v>36</v>
      </c>
      <c r="F1308">
        <v>316</v>
      </c>
      <c r="G1308" t="s">
        <v>93</v>
      </c>
      <c r="H1308" t="s">
        <v>55</v>
      </c>
      <c r="I1308" t="s">
        <v>27</v>
      </c>
      <c r="J1308">
        <v>24</v>
      </c>
      <c r="K1308" t="s">
        <v>50</v>
      </c>
      <c r="L1308" t="s">
        <v>94</v>
      </c>
      <c r="M1308">
        <v>5</v>
      </c>
      <c r="N1308">
        <v>7</v>
      </c>
      <c r="O1308">
        <v>2212</v>
      </c>
      <c r="P1308">
        <v>1580</v>
      </c>
      <c r="Q1308">
        <v>632</v>
      </c>
      <c r="R1308" t="s">
        <v>82</v>
      </c>
      <c r="S1308" t="s">
        <v>39</v>
      </c>
      <c r="T1308">
        <v>1</v>
      </c>
      <c r="U1308" t="s">
        <v>32</v>
      </c>
      <c r="V1308" t="s">
        <v>70</v>
      </c>
    </row>
    <row r="1309" spans="1:22" x14ac:dyDescent="0.35">
      <c r="A1309" s="1">
        <v>45401</v>
      </c>
      <c r="B1309" t="s">
        <v>1339</v>
      </c>
      <c r="C1309" t="s">
        <v>35</v>
      </c>
      <c r="D1309" s="1">
        <v>27427</v>
      </c>
      <c r="E1309" t="s">
        <v>71</v>
      </c>
      <c r="F1309">
        <v>362</v>
      </c>
      <c r="G1309" t="s">
        <v>93</v>
      </c>
      <c r="H1309" t="s">
        <v>80</v>
      </c>
      <c r="I1309" t="s">
        <v>27</v>
      </c>
      <c r="J1309">
        <v>49</v>
      </c>
      <c r="K1309" t="s">
        <v>42</v>
      </c>
      <c r="L1309" t="s">
        <v>94</v>
      </c>
      <c r="M1309">
        <v>5</v>
      </c>
      <c r="N1309">
        <v>7</v>
      </c>
      <c r="O1309">
        <v>2534</v>
      </c>
      <c r="P1309">
        <v>1810</v>
      </c>
      <c r="Q1309">
        <v>724</v>
      </c>
      <c r="R1309" t="s">
        <v>82</v>
      </c>
      <c r="S1309" t="s">
        <v>63</v>
      </c>
      <c r="T1309">
        <v>5</v>
      </c>
      <c r="U1309" t="s">
        <v>32</v>
      </c>
      <c r="V1309" t="s">
        <v>72</v>
      </c>
    </row>
    <row r="1310" spans="1:22" x14ac:dyDescent="0.35">
      <c r="A1310" s="1">
        <v>45317</v>
      </c>
      <c r="B1310" t="s">
        <v>1340</v>
      </c>
      <c r="C1310" t="s">
        <v>100</v>
      </c>
      <c r="D1310" s="1">
        <v>23422</v>
      </c>
      <c r="E1310" t="s">
        <v>36</v>
      </c>
      <c r="F1310">
        <v>244</v>
      </c>
      <c r="G1310" t="s">
        <v>88</v>
      </c>
      <c r="H1310" t="s">
        <v>55</v>
      </c>
      <c r="I1310" t="s">
        <v>27</v>
      </c>
      <c r="J1310">
        <v>60</v>
      </c>
      <c r="K1310" t="s">
        <v>28</v>
      </c>
      <c r="L1310" t="s">
        <v>89</v>
      </c>
      <c r="M1310">
        <v>19</v>
      </c>
      <c r="N1310">
        <v>23</v>
      </c>
      <c r="O1310">
        <v>5612</v>
      </c>
      <c r="P1310">
        <v>4636</v>
      </c>
      <c r="Q1310">
        <v>976</v>
      </c>
      <c r="R1310" t="s">
        <v>30</v>
      </c>
      <c r="S1310" t="s">
        <v>63</v>
      </c>
      <c r="T1310">
        <v>5</v>
      </c>
      <c r="U1310" t="s">
        <v>32</v>
      </c>
      <c r="V1310" t="s">
        <v>70</v>
      </c>
    </row>
    <row r="1311" spans="1:22" x14ac:dyDescent="0.35">
      <c r="A1311" s="1">
        <v>45504</v>
      </c>
      <c r="B1311" t="s">
        <v>1341</v>
      </c>
      <c r="C1311" t="s">
        <v>78</v>
      </c>
      <c r="D1311" s="1">
        <v>28253</v>
      </c>
      <c r="E1311" t="s">
        <v>36</v>
      </c>
      <c r="F1311">
        <v>34</v>
      </c>
      <c r="G1311" t="s">
        <v>59</v>
      </c>
      <c r="H1311" t="s">
        <v>55</v>
      </c>
      <c r="I1311" t="s">
        <v>27</v>
      </c>
      <c r="J1311">
        <v>47</v>
      </c>
      <c r="K1311" t="s">
        <v>42</v>
      </c>
      <c r="L1311" t="s">
        <v>62</v>
      </c>
      <c r="M1311">
        <v>10</v>
      </c>
      <c r="N1311">
        <v>45</v>
      </c>
      <c r="O1311">
        <v>1530</v>
      </c>
      <c r="P1311">
        <v>340</v>
      </c>
      <c r="Q1311">
        <v>1190</v>
      </c>
      <c r="R1311" t="s">
        <v>30</v>
      </c>
      <c r="S1311" t="s">
        <v>57</v>
      </c>
      <c r="T1311">
        <v>3</v>
      </c>
      <c r="U1311" t="s">
        <v>32</v>
      </c>
      <c r="V1311" t="s">
        <v>90</v>
      </c>
    </row>
    <row r="1312" spans="1:22" x14ac:dyDescent="0.35">
      <c r="A1312" s="1">
        <v>45355</v>
      </c>
      <c r="B1312" t="s">
        <v>1342</v>
      </c>
      <c r="C1312" t="s">
        <v>104</v>
      </c>
      <c r="D1312" s="1">
        <v>37253</v>
      </c>
      <c r="E1312" t="s">
        <v>36</v>
      </c>
      <c r="F1312">
        <v>439</v>
      </c>
      <c r="G1312" t="s">
        <v>95</v>
      </c>
      <c r="H1312" t="s">
        <v>49</v>
      </c>
      <c r="I1312" t="s">
        <v>27</v>
      </c>
      <c r="J1312">
        <v>22</v>
      </c>
      <c r="K1312" t="s">
        <v>50</v>
      </c>
      <c r="L1312" t="s">
        <v>96</v>
      </c>
      <c r="M1312">
        <v>3</v>
      </c>
      <c r="N1312">
        <v>5</v>
      </c>
      <c r="O1312">
        <v>2195</v>
      </c>
      <c r="P1312">
        <v>1317</v>
      </c>
      <c r="Q1312">
        <v>878</v>
      </c>
      <c r="R1312" t="s">
        <v>82</v>
      </c>
      <c r="S1312" t="s">
        <v>39</v>
      </c>
      <c r="T1312">
        <v>1</v>
      </c>
      <c r="U1312" t="s">
        <v>32</v>
      </c>
      <c r="V1312" t="s">
        <v>52</v>
      </c>
    </row>
    <row r="1313" spans="1:22" x14ac:dyDescent="0.35">
      <c r="A1313" s="1">
        <v>45414</v>
      </c>
      <c r="B1313" t="s">
        <v>1343</v>
      </c>
      <c r="C1313" t="s">
        <v>100</v>
      </c>
      <c r="D1313" s="1">
        <v>37184</v>
      </c>
      <c r="E1313" t="s">
        <v>24</v>
      </c>
      <c r="F1313">
        <v>228</v>
      </c>
      <c r="G1313" t="s">
        <v>48</v>
      </c>
      <c r="H1313" t="s">
        <v>80</v>
      </c>
      <c r="I1313" t="s">
        <v>27</v>
      </c>
      <c r="J1313">
        <v>23</v>
      </c>
      <c r="K1313" t="s">
        <v>50</v>
      </c>
      <c r="L1313" t="s">
        <v>51</v>
      </c>
      <c r="M1313">
        <v>10</v>
      </c>
      <c r="N1313">
        <v>11</v>
      </c>
      <c r="O1313">
        <v>2508</v>
      </c>
      <c r="P1313">
        <v>2280</v>
      </c>
      <c r="Q1313">
        <v>228</v>
      </c>
      <c r="R1313" t="s">
        <v>30</v>
      </c>
      <c r="S1313" t="s">
        <v>76</v>
      </c>
      <c r="T1313">
        <v>4</v>
      </c>
      <c r="U1313" t="s">
        <v>32</v>
      </c>
      <c r="V1313" t="s">
        <v>40</v>
      </c>
    </row>
    <row r="1314" spans="1:22" x14ac:dyDescent="0.35">
      <c r="A1314" s="1">
        <v>45387</v>
      </c>
      <c r="B1314" t="s">
        <v>1344</v>
      </c>
      <c r="C1314" t="s">
        <v>100</v>
      </c>
      <c r="D1314" s="1">
        <v>21558</v>
      </c>
      <c r="E1314" t="s">
        <v>36</v>
      </c>
      <c r="F1314">
        <v>195</v>
      </c>
      <c r="G1314" t="s">
        <v>88</v>
      </c>
      <c r="H1314" t="s">
        <v>55</v>
      </c>
      <c r="I1314" t="s">
        <v>27</v>
      </c>
      <c r="J1314">
        <v>65</v>
      </c>
      <c r="K1314" t="s">
        <v>28</v>
      </c>
      <c r="L1314" t="s">
        <v>89</v>
      </c>
      <c r="M1314">
        <v>19</v>
      </c>
      <c r="N1314">
        <v>23</v>
      </c>
      <c r="O1314">
        <v>4485</v>
      </c>
      <c r="P1314">
        <v>3705</v>
      </c>
      <c r="Q1314">
        <v>780</v>
      </c>
      <c r="R1314" t="s">
        <v>30</v>
      </c>
      <c r="S1314" t="s">
        <v>63</v>
      </c>
      <c r="T1314">
        <v>5</v>
      </c>
      <c r="U1314" t="s">
        <v>32</v>
      </c>
      <c r="V1314" t="s">
        <v>72</v>
      </c>
    </row>
    <row r="1315" spans="1:22" x14ac:dyDescent="0.35">
      <c r="A1315" s="1">
        <v>45437</v>
      </c>
      <c r="B1315" t="s">
        <v>1345</v>
      </c>
      <c r="C1315" t="s">
        <v>113</v>
      </c>
      <c r="D1315" s="1">
        <v>16776</v>
      </c>
      <c r="E1315" t="s">
        <v>71</v>
      </c>
      <c r="F1315">
        <v>455</v>
      </c>
      <c r="G1315" t="s">
        <v>93</v>
      </c>
      <c r="H1315" t="s">
        <v>80</v>
      </c>
      <c r="I1315" t="s">
        <v>27</v>
      </c>
      <c r="J1315">
        <v>79</v>
      </c>
      <c r="K1315" t="s">
        <v>56</v>
      </c>
      <c r="L1315" t="s">
        <v>94</v>
      </c>
      <c r="M1315">
        <v>5</v>
      </c>
      <c r="N1315">
        <v>7</v>
      </c>
      <c r="O1315">
        <v>3185</v>
      </c>
      <c r="P1315">
        <v>2275</v>
      </c>
      <c r="Q1315">
        <v>910</v>
      </c>
      <c r="R1315" t="s">
        <v>82</v>
      </c>
      <c r="S1315" t="s">
        <v>69</v>
      </c>
      <c r="T1315">
        <v>6</v>
      </c>
      <c r="U1315" t="s">
        <v>44</v>
      </c>
      <c r="V1315" t="s">
        <v>40</v>
      </c>
    </row>
    <row r="1316" spans="1:22" x14ac:dyDescent="0.35">
      <c r="A1316" s="1">
        <v>45405</v>
      </c>
      <c r="B1316" t="s">
        <v>1346</v>
      </c>
      <c r="C1316" t="s">
        <v>23</v>
      </c>
      <c r="D1316" s="1">
        <v>16361</v>
      </c>
      <c r="E1316" t="s">
        <v>71</v>
      </c>
      <c r="F1316">
        <v>474</v>
      </c>
      <c r="G1316" t="s">
        <v>48</v>
      </c>
      <c r="H1316" t="s">
        <v>55</v>
      </c>
      <c r="I1316" t="s">
        <v>27</v>
      </c>
      <c r="J1316">
        <v>80</v>
      </c>
      <c r="K1316" t="s">
        <v>56</v>
      </c>
      <c r="L1316" t="s">
        <v>51</v>
      </c>
      <c r="M1316">
        <v>10</v>
      </c>
      <c r="N1316">
        <v>11</v>
      </c>
      <c r="O1316">
        <v>5214</v>
      </c>
      <c r="P1316">
        <v>4740</v>
      </c>
      <c r="Q1316">
        <v>474</v>
      </c>
      <c r="R1316" t="s">
        <v>30</v>
      </c>
      <c r="S1316" t="s">
        <v>31</v>
      </c>
      <c r="T1316">
        <v>2</v>
      </c>
      <c r="U1316" t="s">
        <v>32</v>
      </c>
      <c r="V1316" t="s">
        <v>72</v>
      </c>
    </row>
    <row r="1317" spans="1:22" x14ac:dyDescent="0.35">
      <c r="A1317" s="1">
        <v>45486</v>
      </c>
      <c r="B1317" t="s">
        <v>1347</v>
      </c>
      <c r="C1317" t="s">
        <v>113</v>
      </c>
      <c r="D1317" s="1">
        <v>21655</v>
      </c>
      <c r="E1317" t="s">
        <v>98</v>
      </c>
      <c r="F1317">
        <v>171</v>
      </c>
      <c r="G1317" t="s">
        <v>88</v>
      </c>
      <c r="H1317" t="s">
        <v>41</v>
      </c>
      <c r="I1317" t="s">
        <v>27</v>
      </c>
      <c r="J1317">
        <v>65</v>
      </c>
      <c r="K1317" t="s">
        <v>28</v>
      </c>
      <c r="L1317" t="s">
        <v>89</v>
      </c>
      <c r="M1317">
        <v>19</v>
      </c>
      <c r="N1317">
        <v>23</v>
      </c>
      <c r="O1317">
        <v>3933</v>
      </c>
      <c r="P1317">
        <v>3249</v>
      </c>
      <c r="Q1317">
        <v>684</v>
      </c>
      <c r="R1317" t="s">
        <v>30</v>
      </c>
      <c r="S1317" t="s">
        <v>69</v>
      </c>
      <c r="T1317">
        <v>6</v>
      </c>
      <c r="U1317" t="s">
        <v>44</v>
      </c>
      <c r="V1317" t="s">
        <v>90</v>
      </c>
    </row>
    <row r="1318" spans="1:22" x14ac:dyDescent="0.35">
      <c r="A1318" s="1">
        <v>45319</v>
      </c>
      <c r="B1318" t="s">
        <v>1348</v>
      </c>
      <c r="C1318" t="s">
        <v>23</v>
      </c>
      <c r="D1318" s="1">
        <v>35687</v>
      </c>
      <c r="E1318" t="s">
        <v>98</v>
      </c>
      <c r="F1318">
        <v>79</v>
      </c>
      <c r="G1318" t="s">
        <v>88</v>
      </c>
      <c r="H1318" t="s">
        <v>41</v>
      </c>
      <c r="I1318" t="s">
        <v>27</v>
      </c>
      <c r="J1318">
        <v>26</v>
      </c>
      <c r="K1318" t="s">
        <v>50</v>
      </c>
      <c r="L1318" t="s">
        <v>89</v>
      </c>
      <c r="M1318">
        <v>19</v>
      </c>
      <c r="N1318">
        <v>23</v>
      </c>
      <c r="O1318">
        <v>1817</v>
      </c>
      <c r="P1318">
        <v>1501</v>
      </c>
      <c r="Q1318">
        <v>316</v>
      </c>
      <c r="R1318" t="s">
        <v>30</v>
      </c>
      <c r="S1318" t="s">
        <v>43</v>
      </c>
      <c r="T1318">
        <v>0</v>
      </c>
      <c r="U1318" t="s">
        <v>44</v>
      </c>
      <c r="V1318" t="s">
        <v>70</v>
      </c>
    </row>
    <row r="1319" spans="1:22" x14ac:dyDescent="0.35">
      <c r="A1319" s="1">
        <v>45354</v>
      </c>
      <c r="B1319" t="s">
        <v>1349</v>
      </c>
      <c r="C1319" t="s">
        <v>54</v>
      </c>
      <c r="D1319" s="1">
        <v>31390</v>
      </c>
      <c r="E1319" t="s">
        <v>36</v>
      </c>
      <c r="F1319">
        <v>168</v>
      </c>
      <c r="G1319" t="s">
        <v>48</v>
      </c>
      <c r="H1319" t="s">
        <v>74</v>
      </c>
      <c r="I1319" t="s">
        <v>27</v>
      </c>
      <c r="J1319">
        <v>38</v>
      </c>
      <c r="K1319" t="s">
        <v>61</v>
      </c>
      <c r="L1319" t="s">
        <v>51</v>
      </c>
      <c r="M1319">
        <v>10</v>
      </c>
      <c r="N1319">
        <v>11</v>
      </c>
      <c r="O1319">
        <v>1848</v>
      </c>
      <c r="P1319">
        <v>1680</v>
      </c>
      <c r="Q1319">
        <v>168</v>
      </c>
      <c r="R1319" t="s">
        <v>30</v>
      </c>
      <c r="S1319" t="s">
        <v>43</v>
      </c>
      <c r="T1319">
        <v>0</v>
      </c>
      <c r="U1319" t="s">
        <v>44</v>
      </c>
      <c r="V1319" t="s">
        <v>52</v>
      </c>
    </row>
    <row r="1320" spans="1:22" x14ac:dyDescent="0.35">
      <c r="A1320" s="1">
        <v>45350</v>
      </c>
      <c r="B1320" t="s">
        <v>1350</v>
      </c>
      <c r="C1320" t="s">
        <v>47</v>
      </c>
      <c r="D1320" s="1">
        <v>25375</v>
      </c>
      <c r="E1320" t="s">
        <v>24</v>
      </c>
      <c r="F1320">
        <v>161</v>
      </c>
      <c r="G1320" t="s">
        <v>95</v>
      </c>
      <c r="H1320" t="s">
        <v>37</v>
      </c>
      <c r="I1320" t="s">
        <v>27</v>
      </c>
      <c r="J1320">
        <v>55</v>
      </c>
      <c r="K1320" t="s">
        <v>42</v>
      </c>
      <c r="L1320" t="s">
        <v>96</v>
      </c>
      <c r="M1320">
        <v>3</v>
      </c>
      <c r="N1320">
        <v>5</v>
      </c>
      <c r="O1320">
        <v>805</v>
      </c>
      <c r="P1320">
        <v>483</v>
      </c>
      <c r="Q1320">
        <v>322</v>
      </c>
      <c r="R1320" t="s">
        <v>82</v>
      </c>
      <c r="S1320" t="s">
        <v>57</v>
      </c>
      <c r="T1320">
        <v>3</v>
      </c>
      <c r="U1320" t="s">
        <v>32</v>
      </c>
      <c r="V1320" t="s">
        <v>33</v>
      </c>
    </row>
    <row r="1321" spans="1:22" x14ac:dyDescent="0.35">
      <c r="A1321" s="1">
        <v>45475</v>
      </c>
      <c r="B1321" t="s">
        <v>1351</v>
      </c>
      <c r="C1321" t="s">
        <v>78</v>
      </c>
      <c r="D1321" s="1">
        <v>23247</v>
      </c>
      <c r="E1321" t="s">
        <v>24</v>
      </c>
      <c r="F1321">
        <v>460</v>
      </c>
      <c r="G1321" t="s">
        <v>79</v>
      </c>
      <c r="H1321" t="s">
        <v>49</v>
      </c>
      <c r="I1321" t="s">
        <v>27</v>
      </c>
      <c r="J1321">
        <v>61</v>
      </c>
      <c r="K1321" t="s">
        <v>28</v>
      </c>
      <c r="L1321" t="s">
        <v>81</v>
      </c>
      <c r="M1321">
        <v>7</v>
      </c>
      <c r="N1321">
        <v>9</v>
      </c>
      <c r="O1321">
        <v>4140</v>
      </c>
      <c r="P1321">
        <v>3220</v>
      </c>
      <c r="Q1321">
        <v>920</v>
      </c>
      <c r="R1321" t="s">
        <v>82</v>
      </c>
      <c r="S1321" t="s">
        <v>31</v>
      </c>
      <c r="T1321">
        <v>2</v>
      </c>
      <c r="U1321" t="s">
        <v>32</v>
      </c>
      <c r="V1321" t="s">
        <v>90</v>
      </c>
    </row>
    <row r="1322" spans="1:22" x14ac:dyDescent="0.35">
      <c r="A1322" s="1">
        <v>45298</v>
      </c>
      <c r="B1322" t="s">
        <v>1352</v>
      </c>
      <c r="C1322" t="s">
        <v>104</v>
      </c>
      <c r="D1322" s="1">
        <v>22270</v>
      </c>
      <c r="E1322" t="s">
        <v>24</v>
      </c>
      <c r="F1322">
        <v>406</v>
      </c>
      <c r="G1322" t="s">
        <v>48</v>
      </c>
      <c r="H1322" t="s">
        <v>80</v>
      </c>
      <c r="I1322" t="s">
        <v>27</v>
      </c>
      <c r="J1322">
        <v>63</v>
      </c>
      <c r="K1322" t="s">
        <v>28</v>
      </c>
      <c r="L1322" t="s">
        <v>51</v>
      </c>
      <c r="M1322">
        <v>10</v>
      </c>
      <c r="N1322">
        <v>11</v>
      </c>
      <c r="O1322">
        <v>4466</v>
      </c>
      <c r="P1322">
        <v>4060</v>
      </c>
      <c r="Q1322">
        <v>406</v>
      </c>
      <c r="R1322" t="s">
        <v>30</v>
      </c>
      <c r="S1322" t="s">
        <v>43</v>
      </c>
      <c r="T1322">
        <v>0</v>
      </c>
      <c r="U1322" t="s">
        <v>44</v>
      </c>
      <c r="V1322" t="s">
        <v>70</v>
      </c>
    </row>
    <row r="1323" spans="1:22" x14ac:dyDescent="0.35">
      <c r="A1323" s="1">
        <v>45293</v>
      </c>
      <c r="B1323" t="s">
        <v>1353</v>
      </c>
      <c r="C1323" t="s">
        <v>100</v>
      </c>
      <c r="D1323" s="1">
        <v>38801</v>
      </c>
      <c r="E1323" t="s">
        <v>36</v>
      </c>
      <c r="F1323">
        <v>258</v>
      </c>
      <c r="G1323" t="s">
        <v>93</v>
      </c>
      <c r="H1323" t="s">
        <v>55</v>
      </c>
      <c r="I1323" t="s">
        <v>27</v>
      </c>
      <c r="J1323">
        <v>18</v>
      </c>
      <c r="K1323" t="s">
        <v>50</v>
      </c>
      <c r="L1323" t="s">
        <v>94</v>
      </c>
      <c r="M1323">
        <v>5</v>
      </c>
      <c r="N1323">
        <v>7</v>
      </c>
      <c r="O1323">
        <v>1806</v>
      </c>
      <c r="P1323">
        <v>1290</v>
      </c>
      <c r="Q1323">
        <v>516</v>
      </c>
      <c r="R1323" t="s">
        <v>82</v>
      </c>
      <c r="S1323" t="s">
        <v>31</v>
      </c>
      <c r="T1323">
        <v>2</v>
      </c>
      <c r="U1323" t="s">
        <v>32</v>
      </c>
      <c r="V1323" t="s">
        <v>70</v>
      </c>
    </row>
    <row r="1324" spans="1:22" x14ac:dyDescent="0.35">
      <c r="A1324" s="1">
        <v>45451</v>
      </c>
      <c r="B1324" t="s">
        <v>1354</v>
      </c>
      <c r="C1324" t="s">
        <v>104</v>
      </c>
      <c r="D1324" s="1">
        <v>38763</v>
      </c>
      <c r="E1324" t="s">
        <v>36</v>
      </c>
      <c r="F1324">
        <v>433</v>
      </c>
      <c r="G1324" t="s">
        <v>88</v>
      </c>
      <c r="H1324" t="s">
        <v>80</v>
      </c>
      <c r="I1324" t="s">
        <v>27</v>
      </c>
      <c r="J1324">
        <v>18</v>
      </c>
      <c r="K1324" t="s">
        <v>50</v>
      </c>
      <c r="L1324" t="s">
        <v>89</v>
      </c>
      <c r="M1324">
        <v>19</v>
      </c>
      <c r="N1324">
        <v>23</v>
      </c>
      <c r="O1324">
        <v>9959</v>
      </c>
      <c r="P1324">
        <v>8227</v>
      </c>
      <c r="Q1324">
        <v>1732</v>
      </c>
      <c r="R1324" t="s">
        <v>30</v>
      </c>
      <c r="S1324" t="s">
        <v>69</v>
      </c>
      <c r="T1324">
        <v>6</v>
      </c>
      <c r="U1324" t="s">
        <v>44</v>
      </c>
      <c r="V1324" t="s">
        <v>45</v>
      </c>
    </row>
    <row r="1325" spans="1:22" x14ac:dyDescent="0.35">
      <c r="A1325" s="1">
        <v>45349</v>
      </c>
      <c r="B1325" t="s">
        <v>1355</v>
      </c>
      <c r="C1325" t="s">
        <v>104</v>
      </c>
      <c r="D1325" s="1">
        <v>20436</v>
      </c>
      <c r="E1325" t="s">
        <v>24</v>
      </c>
      <c r="F1325">
        <v>346</v>
      </c>
      <c r="G1325" t="s">
        <v>67</v>
      </c>
      <c r="H1325" t="s">
        <v>55</v>
      </c>
      <c r="I1325" t="s">
        <v>27</v>
      </c>
      <c r="J1325">
        <v>68</v>
      </c>
      <c r="K1325" t="s">
        <v>28</v>
      </c>
      <c r="L1325" t="s">
        <v>68</v>
      </c>
      <c r="M1325">
        <v>18</v>
      </c>
      <c r="N1325">
        <v>22</v>
      </c>
      <c r="O1325">
        <v>7612</v>
      </c>
      <c r="P1325">
        <v>6228</v>
      </c>
      <c r="Q1325">
        <v>1384</v>
      </c>
      <c r="R1325" t="s">
        <v>30</v>
      </c>
      <c r="S1325" t="s">
        <v>31</v>
      </c>
      <c r="T1325">
        <v>2</v>
      </c>
      <c r="U1325" t="s">
        <v>32</v>
      </c>
      <c r="V1325" t="s">
        <v>33</v>
      </c>
    </row>
    <row r="1326" spans="1:22" x14ac:dyDescent="0.35">
      <c r="A1326" s="1">
        <v>45409</v>
      </c>
      <c r="B1326" t="s">
        <v>1356</v>
      </c>
      <c r="C1326" t="s">
        <v>107</v>
      </c>
      <c r="D1326" s="1">
        <v>30521</v>
      </c>
      <c r="E1326" t="s">
        <v>98</v>
      </c>
      <c r="F1326">
        <v>59</v>
      </c>
      <c r="G1326" t="s">
        <v>67</v>
      </c>
      <c r="H1326" t="s">
        <v>55</v>
      </c>
      <c r="I1326" t="s">
        <v>27</v>
      </c>
      <c r="J1326">
        <v>41</v>
      </c>
      <c r="K1326" t="s">
        <v>61</v>
      </c>
      <c r="L1326" t="s">
        <v>68</v>
      </c>
      <c r="M1326">
        <v>18</v>
      </c>
      <c r="N1326">
        <v>22</v>
      </c>
      <c r="O1326">
        <v>1298</v>
      </c>
      <c r="P1326">
        <v>1062</v>
      </c>
      <c r="Q1326">
        <v>236</v>
      </c>
      <c r="R1326" t="s">
        <v>30</v>
      </c>
      <c r="S1326" t="s">
        <v>69</v>
      </c>
      <c r="T1326">
        <v>6</v>
      </c>
      <c r="U1326" t="s">
        <v>44</v>
      </c>
      <c r="V1326" t="s">
        <v>72</v>
      </c>
    </row>
    <row r="1327" spans="1:22" x14ac:dyDescent="0.35">
      <c r="A1327" s="1">
        <v>45309</v>
      </c>
      <c r="B1327" t="s">
        <v>1357</v>
      </c>
      <c r="C1327" t="s">
        <v>100</v>
      </c>
      <c r="D1327" s="1">
        <v>31715</v>
      </c>
      <c r="E1327" t="s">
        <v>24</v>
      </c>
      <c r="F1327">
        <v>442</v>
      </c>
      <c r="G1327" t="s">
        <v>25</v>
      </c>
      <c r="H1327" t="s">
        <v>49</v>
      </c>
      <c r="I1327" t="s">
        <v>38</v>
      </c>
      <c r="J1327">
        <v>37</v>
      </c>
      <c r="K1327" t="s">
        <v>61</v>
      </c>
      <c r="L1327" t="s">
        <v>29</v>
      </c>
      <c r="M1327">
        <v>10</v>
      </c>
      <c r="N1327">
        <v>14</v>
      </c>
      <c r="O1327">
        <v>6188</v>
      </c>
      <c r="P1327">
        <v>4420</v>
      </c>
      <c r="Q1327">
        <v>1768</v>
      </c>
      <c r="R1327" t="s">
        <v>30</v>
      </c>
      <c r="S1327" t="s">
        <v>76</v>
      </c>
      <c r="T1327">
        <v>4</v>
      </c>
      <c r="U1327" t="s">
        <v>32</v>
      </c>
      <c r="V1327" t="s">
        <v>70</v>
      </c>
    </row>
    <row r="1328" spans="1:22" x14ac:dyDescent="0.35">
      <c r="A1328" s="1">
        <v>45385</v>
      </c>
      <c r="B1328" t="s">
        <v>1358</v>
      </c>
      <c r="C1328" t="s">
        <v>54</v>
      </c>
      <c r="D1328" s="1">
        <v>15964</v>
      </c>
      <c r="E1328" t="s">
        <v>24</v>
      </c>
      <c r="F1328">
        <v>299</v>
      </c>
      <c r="G1328" t="s">
        <v>67</v>
      </c>
      <c r="H1328" t="s">
        <v>80</v>
      </c>
      <c r="I1328" t="s">
        <v>27</v>
      </c>
      <c r="J1328">
        <v>81</v>
      </c>
      <c r="K1328" t="s">
        <v>56</v>
      </c>
      <c r="L1328" t="s">
        <v>68</v>
      </c>
      <c r="M1328">
        <v>18</v>
      </c>
      <c r="N1328">
        <v>22</v>
      </c>
      <c r="O1328">
        <v>6578</v>
      </c>
      <c r="P1328">
        <v>5382</v>
      </c>
      <c r="Q1328">
        <v>1196</v>
      </c>
      <c r="R1328" t="s">
        <v>30</v>
      </c>
      <c r="S1328" t="s">
        <v>57</v>
      </c>
      <c r="T1328">
        <v>3</v>
      </c>
      <c r="U1328" t="s">
        <v>32</v>
      </c>
      <c r="V1328" t="s">
        <v>72</v>
      </c>
    </row>
    <row r="1329" spans="1:22" x14ac:dyDescent="0.35">
      <c r="A1329" s="1">
        <v>45332</v>
      </c>
      <c r="B1329" t="s">
        <v>1359</v>
      </c>
      <c r="C1329" t="s">
        <v>47</v>
      </c>
      <c r="D1329" s="1">
        <v>34564</v>
      </c>
      <c r="E1329" t="s">
        <v>98</v>
      </c>
      <c r="F1329">
        <v>417</v>
      </c>
      <c r="G1329" t="s">
        <v>79</v>
      </c>
      <c r="H1329" t="s">
        <v>55</v>
      </c>
      <c r="I1329" t="s">
        <v>27</v>
      </c>
      <c r="J1329">
        <v>30</v>
      </c>
      <c r="K1329" t="s">
        <v>61</v>
      </c>
      <c r="L1329" t="s">
        <v>81</v>
      </c>
      <c r="M1329">
        <v>7</v>
      </c>
      <c r="N1329">
        <v>9</v>
      </c>
      <c r="O1329">
        <v>3753</v>
      </c>
      <c r="P1329">
        <v>2919</v>
      </c>
      <c r="Q1329">
        <v>834</v>
      </c>
      <c r="R1329" t="s">
        <v>82</v>
      </c>
      <c r="S1329" t="s">
        <v>69</v>
      </c>
      <c r="T1329">
        <v>6</v>
      </c>
      <c r="U1329" t="s">
        <v>44</v>
      </c>
      <c r="V1329" t="s">
        <v>33</v>
      </c>
    </row>
    <row r="1330" spans="1:22" x14ac:dyDescent="0.35">
      <c r="A1330" s="1">
        <v>45474</v>
      </c>
      <c r="B1330" t="s">
        <v>1360</v>
      </c>
      <c r="C1330" t="s">
        <v>35</v>
      </c>
      <c r="D1330" s="1">
        <v>31958</v>
      </c>
      <c r="E1330" t="s">
        <v>71</v>
      </c>
      <c r="F1330">
        <v>125</v>
      </c>
      <c r="G1330" t="s">
        <v>48</v>
      </c>
      <c r="H1330" t="s">
        <v>80</v>
      </c>
      <c r="I1330" t="s">
        <v>27</v>
      </c>
      <c r="J1330">
        <v>37</v>
      </c>
      <c r="K1330" t="s">
        <v>61</v>
      </c>
      <c r="L1330" t="s">
        <v>51</v>
      </c>
      <c r="M1330">
        <v>10</v>
      </c>
      <c r="N1330">
        <v>11</v>
      </c>
      <c r="O1330">
        <v>1375</v>
      </c>
      <c r="P1330">
        <v>1250</v>
      </c>
      <c r="Q1330">
        <v>125</v>
      </c>
      <c r="R1330" t="s">
        <v>30</v>
      </c>
      <c r="S1330" t="s">
        <v>39</v>
      </c>
      <c r="T1330">
        <v>1</v>
      </c>
      <c r="U1330" t="s">
        <v>32</v>
      </c>
      <c r="V1330" t="s">
        <v>90</v>
      </c>
    </row>
    <row r="1331" spans="1:22" x14ac:dyDescent="0.35">
      <c r="A1331" s="1">
        <v>45328</v>
      </c>
      <c r="B1331" t="s">
        <v>1361</v>
      </c>
      <c r="C1331" t="s">
        <v>54</v>
      </c>
      <c r="D1331" s="1">
        <v>37844</v>
      </c>
      <c r="E1331" t="s">
        <v>36</v>
      </c>
      <c r="F1331">
        <v>38</v>
      </c>
      <c r="G1331" t="s">
        <v>59</v>
      </c>
      <c r="H1331" t="s">
        <v>55</v>
      </c>
      <c r="I1331" t="s">
        <v>27</v>
      </c>
      <c r="J1331">
        <v>21</v>
      </c>
      <c r="K1331" t="s">
        <v>50</v>
      </c>
      <c r="L1331" t="s">
        <v>62</v>
      </c>
      <c r="M1331">
        <v>10</v>
      </c>
      <c r="N1331">
        <v>45</v>
      </c>
      <c r="O1331">
        <v>1710</v>
      </c>
      <c r="P1331">
        <v>380</v>
      </c>
      <c r="Q1331">
        <v>1330</v>
      </c>
      <c r="R1331" t="s">
        <v>30</v>
      </c>
      <c r="S1331" t="s">
        <v>31</v>
      </c>
      <c r="T1331">
        <v>2</v>
      </c>
      <c r="U1331" t="s">
        <v>32</v>
      </c>
      <c r="V1331" t="s">
        <v>33</v>
      </c>
    </row>
    <row r="1332" spans="1:22" x14ac:dyDescent="0.35">
      <c r="A1332" s="1">
        <v>45317</v>
      </c>
      <c r="B1332" t="s">
        <v>1362</v>
      </c>
      <c r="C1332" t="s">
        <v>47</v>
      </c>
      <c r="D1332" s="1">
        <v>18429</v>
      </c>
      <c r="E1332" t="s">
        <v>36</v>
      </c>
      <c r="F1332">
        <v>173</v>
      </c>
      <c r="G1332" t="s">
        <v>88</v>
      </c>
      <c r="H1332" t="s">
        <v>41</v>
      </c>
      <c r="I1332" t="s">
        <v>27</v>
      </c>
      <c r="J1332">
        <v>74</v>
      </c>
      <c r="K1332" t="s">
        <v>28</v>
      </c>
      <c r="L1332" t="s">
        <v>89</v>
      </c>
      <c r="M1332">
        <v>19</v>
      </c>
      <c r="N1332">
        <v>23</v>
      </c>
      <c r="O1332">
        <v>3979</v>
      </c>
      <c r="P1332">
        <v>3287</v>
      </c>
      <c r="Q1332">
        <v>692</v>
      </c>
      <c r="R1332" t="s">
        <v>30</v>
      </c>
      <c r="S1332" t="s">
        <v>63</v>
      </c>
      <c r="T1332">
        <v>5</v>
      </c>
      <c r="U1332" t="s">
        <v>32</v>
      </c>
      <c r="V1332" t="s">
        <v>70</v>
      </c>
    </row>
    <row r="1333" spans="1:22" x14ac:dyDescent="0.35">
      <c r="A1333" s="1">
        <v>45478</v>
      </c>
      <c r="B1333" t="s">
        <v>1363</v>
      </c>
      <c r="C1333" t="s">
        <v>84</v>
      </c>
      <c r="D1333" s="1">
        <v>26551</v>
      </c>
      <c r="E1333" t="s">
        <v>24</v>
      </c>
      <c r="F1333">
        <v>413</v>
      </c>
      <c r="G1333" t="s">
        <v>93</v>
      </c>
      <c r="H1333" t="s">
        <v>41</v>
      </c>
      <c r="I1333" t="s">
        <v>27</v>
      </c>
      <c r="J1333">
        <v>52</v>
      </c>
      <c r="K1333" t="s">
        <v>42</v>
      </c>
      <c r="L1333" t="s">
        <v>94</v>
      </c>
      <c r="M1333">
        <v>5</v>
      </c>
      <c r="N1333">
        <v>7</v>
      </c>
      <c r="O1333">
        <v>2891</v>
      </c>
      <c r="P1333">
        <v>2065</v>
      </c>
      <c r="Q1333">
        <v>826</v>
      </c>
      <c r="R1333" t="s">
        <v>82</v>
      </c>
      <c r="S1333" t="s">
        <v>63</v>
      </c>
      <c r="T1333">
        <v>5</v>
      </c>
      <c r="U1333" t="s">
        <v>32</v>
      </c>
      <c r="V1333" t="s">
        <v>90</v>
      </c>
    </row>
    <row r="1334" spans="1:22" x14ac:dyDescent="0.35">
      <c r="A1334" s="1">
        <v>45400</v>
      </c>
      <c r="B1334" t="s">
        <v>1364</v>
      </c>
      <c r="C1334" t="s">
        <v>47</v>
      </c>
      <c r="D1334" s="1">
        <v>23054</v>
      </c>
      <c r="E1334" t="s">
        <v>36</v>
      </c>
      <c r="F1334">
        <v>97</v>
      </c>
      <c r="G1334" t="s">
        <v>59</v>
      </c>
      <c r="H1334" t="s">
        <v>74</v>
      </c>
      <c r="I1334" t="s">
        <v>27</v>
      </c>
      <c r="J1334">
        <v>61</v>
      </c>
      <c r="K1334" t="s">
        <v>28</v>
      </c>
      <c r="L1334" t="s">
        <v>62</v>
      </c>
      <c r="M1334">
        <v>10</v>
      </c>
      <c r="N1334">
        <v>45</v>
      </c>
      <c r="O1334">
        <v>4365</v>
      </c>
      <c r="P1334">
        <v>970</v>
      </c>
      <c r="Q1334">
        <v>3395</v>
      </c>
      <c r="R1334" t="s">
        <v>30</v>
      </c>
      <c r="S1334" t="s">
        <v>76</v>
      </c>
      <c r="T1334">
        <v>4</v>
      </c>
      <c r="U1334" t="s">
        <v>32</v>
      </c>
      <c r="V1334" t="s">
        <v>72</v>
      </c>
    </row>
    <row r="1335" spans="1:22" x14ac:dyDescent="0.35">
      <c r="A1335" s="1">
        <v>45445</v>
      </c>
      <c r="B1335" t="s">
        <v>1365</v>
      </c>
      <c r="C1335" t="s">
        <v>47</v>
      </c>
      <c r="D1335" s="1">
        <v>17924</v>
      </c>
      <c r="E1335" t="s">
        <v>36</v>
      </c>
      <c r="F1335">
        <v>405</v>
      </c>
      <c r="G1335" t="s">
        <v>67</v>
      </c>
      <c r="H1335" t="s">
        <v>37</v>
      </c>
      <c r="I1335" t="s">
        <v>27</v>
      </c>
      <c r="J1335">
        <v>75</v>
      </c>
      <c r="K1335" t="s">
        <v>56</v>
      </c>
      <c r="L1335" t="s">
        <v>68</v>
      </c>
      <c r="M1335">
        <v>18</v>
      </c>
      <c r="N1335">
        <v>22</v>
      </c>
      <c r="O1335">
        <v>8910</v>
      </c>
      <c r="P1335">
        <v>7290</v>
      </c>
      <c r="Q1335">
        <v>1620</v>
      </c>
      <c r="R1335" t="s">
        <v>30</v>
      </c>
      <c r="S1335" t="s">
        <v>43</v>
      </c>
      <c r="T1335">
        <v>0</v>
      </c>
      <c r="U1335" t="s">
        <v>44</v>
      </c>
      <c r="V1335" t="s">
        <v>45</v>
      </c>
    </row>
    <row r="1336" spans="1:22" x14ac:dyDescent="0.35">
      <c r="A1336" s="1">
        <v>45369</v>
      </c>
      <c r="B1336" t="s">
        <v>1366</v>
      </c>
      <c r="C1336" t="s">
        <v>54</v>
      </c>
      <c r="D1336" s="1">
        <v>19401</v>
      </c>
      <c r="E1336" t="s">
        <v>71</v>
      </c>
      <c r="F1336">
        <v>286</v>
      </c>
      <c r="G1336" t="s">
        <v>25</v>
      </c>
      <c r="H1336" t="s">
        <v>49</v>
      </c>
      <c r="I1336" t="s">
        <v>27</v>
      </c>
      <c r="J1336">
        <v>71</v>
      </c>
      <c r="K1336" t="s">
        <v>28</v>
      </c>
      <c r="L1336" t="s">
        <v>29</v>
      </c>
      <c r="M1336">
        <v>10</v>
      </c>
      <c r="N1336">
        <v>14</v>
      </c>
      <c r="O1336">
        <v>4004</v>
      </c>
      <c r="P1336">
        <v>2860</v>
      </c>
      <c r="Q1336">
        <v>1144</v>
      </c>
      <c r="R1336" t="s">
        <v>30</v>
      </c>
      <c r="S1336" t="s">
        <v>39</v>
      </c>
      <c r="T1336">
        <v>1</v>
      </c>
      <c r="U1336" t="s">
        <v>32</v>
      </c>
      <c r="V1336" t="s">
        <v>52</v>
      </c>
    </row>
    <row r="1337" spans="1:22" x14ac:dyDescent="0.35">
      <c r="A1337" s="1">
        <v>45393</v>
      </c>
      <c r="B1337" t="s">
        <v>1367</v>
      </c>
      <c r="C1337" t="s">
        <v>113</v>
      </c>
      <c r="D1337" s="1">
        <v>27120</v>
      </c>
      <c r="E1337" t="s">
        <v>71</v>
      </c>
      <c r="F1337">
        <v>334</v>
      </c>
      <c r="G1337" t="s">
        <v>93</v>
      </c>
      <c r="H1337" t="s">
        <v>80</v>
      </c>
      <c r="I1337" t="s">
        <v>27</v>
      </c>
      <c r="J1337">
        <v>50</v>
      </c>
      <c r="K1337" t="s">
        <v>42</v>
      </c>
      <c r="L1337" t="s">
        <v>94</v>
      </c>
      <c r="M1337">
        <v>5</v>
      </c>
      <c r="N1337">
        <v>7</v>
      </c>
      <c r="O1337">
        <v>2338</v>
      </c>
      <c r="P1337">
        <v>1670</v>
      </c>
      <c r="Q1337">
        <v>668</v>
      </c>
      <c r="R1337" t="s">
        <v>82</v>
      </c>
      <c r="S1337" t="s">
        <v>76</v>
      </c>
      <c r="T1337">
        <v>4</v>
      </c>
      <c r="U1337" t="s">
        <v>32</v>
      </c>
      <c r="V1337" t="s">
        <v>72</v>
      </c>
    </row>
    <row r="1338" spans="1:22" x14ac:dyDescent="0.35">
      <c r="A1338" s="1">
        <v>45360</v>
      </c>
      <c r="B1338" t="s">
        <v>1368</v>
      </c>
      <c r="C1338" t="s">
        <v>84</v>
      </c>
      <c r="D1338" s="1">
        <v>27206</v>
      </c>
      <c r="E1338" t="s">
        <v>24</v>
      </c>
      <c r="F1338">
        <v>241</v>
      </c>
      <c r="G1338" t="s">
        <v>67</v>
      </c>
      <c r="H1338" t="s">
        <v>55</v>
      </c>
      <c r="I1338" t="s">
        <v>27</v>
      </c>
      <c r="J1338">
        <v>50</v>
      </c>
      <c r="K1338" t="s">
        <v>42</v>
      </c>
      <c r="L1338" t="s">
        <v>68</v>
      </c>
      <c r="M1338">
        <v>18</v>
      </c>
      <c r="N1338">
        <v>22</v>
      </c>
      <c r="O1338">
        <v>5302</v>
      </c>
      <c r="P1338">
        <v>4338</v>
      </c>
      <c r="Q1338">
        <v>964</v>
      </c>
      <c r="R1338" t="s">
        <v>30</v>
      </c>
      <c r="S1338" t="s">
        <v>69</v>
      </c>
      <c r="T1338">
        <v>6</v>
      </c>
      <c r="U1338" t="s">
        <v>44</v>
      </c>
      <c r="V1338" t="s">
        <v>52</v>
      </c>
    </row>
    <row r="1339" spans="1:22" x14ac:dyDescent="0.35">
      <c r="A1339" s="1">
        <v>45474</v>
      </c>
      <c r="B1339" t="s">
        <v>1369</v>
      </c>
      <c r="C1339" t="s">
        <v>100</v>
      </c>
      <c r="D1339" s="1">
        <v>16818</v>
      </c>
      <c r="E1339" t="s">
        <v>71</v>
      </c>
      <c r="F1339">
        <v>472</v>
      </c>
      <c r="G1339" t="s">
        <v>25</v>
      </c>
      <c r="H1339" t="s">
        <v>80</v>
      </c>
      <c r="I1339" t="s">
        <v>27</v>
      </c>
      <c r="J1339">
        <v>79</v>
      </c>
      <c r="K1339" t="s">
        <v>56</v>
      </c>
      <c r="L1339" t="s">
        <v>29</v>
      </c>
      <c r="M1339">
        <v>10</v>
      </c>
      <c r="N1339">
        <v>14</v>
      </c>
      <c r="O1339">
        <v>6608</v>
      </c>
      <c r="P1339">
        <v>4720</v>
      </c>
      <c r="Q1339">
        <v>1888</v>
      </c>
      <c r="R1339" t="s">
        <v>30</v>
      </c>
      <c r="S1339" t="s">
        <v>39</v>
      </c>
      <c r="T1339">
        <v>1</v>
      </c>
      <c r="U1339" t="s">
        <v>32</v>
      </c>
      <c r="V1339" t="s">
        <v>90</v>
      </c>
    </row>
    <row r="1340" spans="1:22" x14ac:dyDescent="0.35">
      <c r="A1340" s="1">
        <v>45297</v>
      </c>
      <c r="B1340" t="s">
        <v>1370</v>
      </c>
      <c r="C1340" t="s">
        <v>84</v>
      </c>
      <c r="D1340" s="1">
        <v>17315</v>
      </c>
      <c r="E1340" t="s">
        <v>71</v>
      </c>
      <c r="F1340">
        <v>68</v>
      </c>
      <c r="G1340" t="s">
        <v>67</v>
      </c>
      <c r="H1340" t="s">
        <v>55</v>
      </c>
      <c r="I1340" t="s">
        <v>27</v>
      </c>
      <c r="J1340">
        <v>77</v>
      </c>
      <c r="K1340" t="s">
        <v>56</v>
      </c>
      <c r="L1340" t="s">
        <v>68</v>
      </c>
      <c r="M1340">
        <v>18</v>
      </c>
      <c r="N1340">
        <v>22</v>
      </c>
      <c r="O1340">
        <v>1496</v>
      </c>
      <c r="P1340">
        <v>1224</v>
      </c>
      <c r="Q1340">
        <v>272</v>
      </c>
      <c r="R1340" t="s">
        <v>30</v>
      </c>
      <c r="S1340" t="s">
        <v>69</v>
      </c>
      <c r="T1340">
        <v>6</v>
      </c>
      <c r="U1340" t="s">
        <v>44</v>
      </c>
      <c r="V1340" t="s">
        <v>70</v>
      </c>
    </row>
    <row r="1341" spans="1:22" x14ac:dyDescent="0.35">
      <c r="A1341" s="1">
        <v>45437</v>
      </c>
      <c r="B1341" t="s">
        <v>1371</v>
      </c>
      <c r="C1341" t="s">
        <v>54</v>
      </c>
      <c r="D1341" s="1">
        <v>24716</v>
      </c>
      <c r="E1341" t="s">
        <v>36</v>
      </c>
      <c r="F1341">
        <v>107</v>
      </c>
      <c r="G1341" t="s">
        <v>48</v>
      </c>
      <c r="H1341" t="s">
        <v>55</v>
      </c>
      <c r="I1341" t="s">
        <v>27</v>
      </c>
      <c r="J1341">
        <v>57</v>
      </c>
      <c r="K1341" t="s">
        <v>42</v>
      </c>
      <c r="L1341" t="s">
        <v>51</v>
      </c>
      <c r="M1341">
        <v>10</v>
      </c>
      <c r="N1341">
        <v>11</v>
      </c>
      <c r="O1341">
        <v>1177</v>
      </c>
      <c r="P1341">
        <v>1070</v>
      </c>
      <c r="Q1341">
        <v>107</v>
      </c>
      <c r="R1341" t="s">
        <v>30</v>
      </c>
      <c r="S1341" t="s">
        <v>69</v>
      </c>
      <c r="T1341">
        <v>6</v>
      </c>
      <c r="U1341" t="s">
        <v>44</v>
      </c>
      <c r="V1341" t="s">
        <v>40</v>
      </c>
    </row>
    <row r="1342" spans="1:22" x14ac:dyDescent="0.35">
      <c r="A1342" s="1">
        <v>45499</v>
      </c>
      <c r="B1342" t="s">
        <v>1372</v>
      </c>
      <c r="C1342" t="s">
        <v>47</v>
      </c>
      <c r="D1342" s="1">
        <v>29399</v>
      </c>
      <c r="E1342" t="s">
        <v>98</v>
      </c>
      <c r="F1342">
        <v>283</v>
      </c>
      <c r="G1342" t="s">
        <v>25</v>
      </c>
      <c r="H1342" t="s">
        <v>49</v>
      </c>
      <c r="I1342" t="s">
        <v>27</v>
      </c>
      <c r="J1342">
        <v>44</v>
      </c>
      <c r="K1342" t="s">
        <v>61</v>
      </c>
      <c r="L1342" t="s">
        <v>29</v>
      </c>
      <c r="M1342">
        <v>10</v>
      </c>
      <c r="N1342">
        <v>14</v>
      </c>
      <c r="O1342">
        <v>3962</v>
      </c>
      <c r="P1342">
        <v>2830</v>
      </c>
      <c r="Q1342">
        <v>1132</v>
      </c>
      <c r="R1342" t="s">
        <v>30</v>
      </c>
      <c r="S1342" t="s">
        <v>63</v>
      </c>
      <c r="T1342">
        <v>5</v>
      </c>
      <c r="U1342" t="s">
        <v>32</v>
      </c>
      <c r="V1342" t="s">
        <v>90</v>
      </c>
    </row>
    <row r="1343" spans="1:22" x14ac:dyDescent="0.35">
      <c r="A1343" s="1">
        <v>45308</v>
      </c>
      <c r="B1343" t="s">
        <v>1373</v>
      </c>
      <c r="C1343" t="s">
        <v>78</v>
      </c>
      <c r="D1343" s="1">
        <v>26124</v>
      </c>
      <c r="E1343" t="s">
        <v>24</v>
      </c>
      <c r="F1343">
        <v>375</v>
      </c>
      <c r="G1343" t="s">
        <v>73</v>
      </c>
      <c r="H1343" t="s">
        <v>80</v>
      </c>
      <c r="I1343" t="s">
        <v>27</v>
      </c>
      <c r="J1343">
        <v>53</v>
      </c>
      <c r="K1343" t="s">
        <v>42</v>
      </c>
      <c r="L1343" t="s">
        <v>75</v>
      </c>
      <c r="M1343">
        <v>14</v>
      </c>
      <c r="N1343">
        <v>28</v>
      </c>
      <c r="O1343">
        <v>10500</v>
      </c>
      <c r="P1343">
        <v>5250</v>
      </c>
      <c r="Q1343">
        <v>5250</v>
      </c>
      <c r="R1343" t="s">
        <v>30</v>
      </c>
      <c r="S1343" t="s">
        <v>57</v>
      </c>
      <c r="T1343">
        <v>3</v>
      </c>
      <c r="U1343" t="s">
        <v>32</v>
      </c>
      <c r="V1343" t="s">
        <v>70</v>
      </c>
    </row>
    <row r="1344" spans="1:22" x14ac:dyDescent="0.35">
      <c r="A1344" s="1">
        <v>45400</v>
      </c>
      <c r="B1344" t="s">
        <v>1374</v>
      </c>
      <c r="C1344" t="s">
        <v>84</v>
      </c>
      <c r="D1344" s="1">
        <v>19803</v>
      </c>
      <c r="E1344" t="s">
        <v>71</v>
      </c>
      <c r="F1344">
        <v>148</v>
      </c>
      <c r="G1344" t="s">
        <v>93</v>
      </c>
      <c r="H1344" t="s">
        <v>55</v>
      </c>
      <c r="I1344" t="s">
        <v>27</v>
      </c>
      <c r="J1344">
        <v>70</v>
      </c>
      <c r="K1344" t="s">
        <v>28</v>
      </c>
      <c r="L1344" t="s">
        <v>94</v>
      </c>
      <c r="M1344">
        <v>5</v>
      </c>
      <c r="N1344">
        <v>7</v>
      </c>
      <c r="O1344">
        <v>1036</v>
      </c>
      <c r="P1344">
        <v>740</v>
      </c>
      <c r="Q1344">
        <v>296</v>
      </c>
      <c r="R1344" t="s">
        <v>82</v>
      </c>
      <c r="S1344" t="s">
        <v>76</v>
      </c>
      <c r="T1344">
        <v>4</v>
      </c>
      <c r="U1344" t="s">
        <v>32</v>
      </c>
      <c r="V1344" t="s">
        <v>72</v>
      </c>
    </row>
    <row r="1345" spans="1:22" x14ac:dyDescent="0.35">
      <c r="A1345" s="1">
        <v>45400</v>
      </c>
      <c r="B1345" t="s">
        <v>1375</v>
      </c>
      <c r="C1345" t="s">
        <v>104</v>
      </c>
      <c r="D1345" s="1">
        <v>31554</v>
      </c>
      <c r="E1345" t="s">
        <v>71</v>
      </c>
      <c r="F1345">
        <v>395</v>
      </c>
      <c r="G1345" t="s">
        <v>88</v>
      </c>
      <c r="H1345" t="s">
        <v>80</v>
      </c>
      <c r="I1345" t="s">
        <v>27</v>
      </c>
      <c r="J1345">
        <v>38</v>
      </c>
      <c r="K1345" t="s">
        <v>61</v>
      </c>
      <c r="L1345" t="s">
        <v>89</v>
      </c>
      <c r="M1345">
        <v>19</v>
      </c>
      <c r="N1345">
        <v>23</v>
      </c>
      <c r="O1345">
        <v>9085</v>
      </c>
      <c r="P1345">
        <v>7505</v>
      </c>
      <c r="Q1345">
        <v>1580</v>
      </c>
      <c r="R1345" t="s">
        <v>30</v>
      </c>
      <c r="S1345" t="s">
        <v>76</v>
      </c>
      <c r="T1345">
        <v>4</v>
      </c>
      <c r="U1345" t="s">
        <v>32</v>
      </c>
      <c r="V1345" t="s">
        <v>72</v>
      </c>
    </row>
    <row r="1346" spans="1:22" x14ac:dyDescent="0.35">
      <c r="A1346" s="1">
        <v>45351</v>
      </c>
      <c r="B1346" t="s">
        <v>1376</v>
      </c>
      <c r="C1346" t="s">
        <v>107</v>
      </c>
      <c r="D1346" s="1">
        <v>35761</v>
      </c>
      <c r="E1346" t="s">
        <v>71</v>
      </c>
      <c r="F1346">
        <v>201</v>
      </c>
      <c r="G1346" t="s">
        <v>88</v>
      </c>
      <c r="H1346" t="s">
        <v>55</v>
      </c>
      <c r="I1346" t="s">
        <v>27</v>
      </c>
      <c r="J1346">
        <v>26</v>
      </c>
      <c r="K1346" t="s">
        <v>50</v>
      </c>
      <c r="L1346" t="s">
        <v>89</v>
      </c>
      <c r="M1346">
        <v>19</v>
      </c>
      <c r="N1346">
        <v>23</v>
      </c>
      <c r="O1346">
        <v>4623</v>
      </c>
      <c r="P1346">
        <v>3819</v>
      </c>
      <c r="Q1346">
        <v>804</v>
      </c>
      <c r="R1346" t="s">
        <v>30</v>
      </c>
      <c r="S1346" t="s">
        <v>76</v>
      </c>
      <c r="T1346">
        <v>4</v>
      </c>
      <c r="U1346" t="s">
        <v>32</v>
      </c>
      <c r="V1346" t="s">
        <v>33</v>
      </c>
    </row>
    <row r="1347" spans="1:22" x14ac:dyDescent="0.35">
      <c r="A1347" s="1">
        <v>45334</v>
      </c>
      <c r="B1347" t="s">
        <v>1377</v>
      </c>
      <c r="C1347" t="s">
        <v>100</v>
      </c>
      <c r="D1347" s="1">
        <v>22754</v>
      </c>
      <c r="E1347" t="s">
        <v>36</v>
      </c>
      <c r="F1347">
        <v>361</v>
      </c>
      <c r="G1347" t="s">
        <v>48</v>
      </c>
      <c r="H1347" t="s">
        <v>41</v>
      </c>
      <c r="I1347" t="s">
        <v>27</v>
      </c>
      <c r="J1347">
        <v>62</v>
      </c>
      <c r="K1347" t="s">
        <v>28</v>
      </c>
      <c r="L1347" t="s">
        <v>51</v>
      </c>
      <c r="M1347">
        <v>10</v>
      </c>
      <c r="N1347">
        <v>11</v>
      </c>
      <c r="O1347">
        <v>3971</v>
      </c>
      <c r="P1347">
        <v>3610</v>
      </c>
      <c r="Q1347">
        <v>361</v>
      </c>
      <c r="R1347" t="s">
        <v>30</v>
      </c>
      <c r="S1347" t="s">
        <v>39</v>
      </c>
      <c r="T1347">
        <v>1</v>
      </c>
      <c r="U1347" t="s">
        <v>32</v>
      </c>
      <c r="V1347" t="s">
        <v>33</v>
      </c>
    </row>
    <row r="1348" spans="1:22" x14ac:dyDescent="0.35">
      <c r="A1348" s="1">
        <v>45310</v>
      </c>
      <c r="B1348" t="s">
        <v>1378</v>
      </c>
      <c r="C1348" t="s">
        <v>113</v>
      </c>
      <c r="D1348" s="1">
        <v>31506</v>
      </c>
      <c r="E1348" t="s">
        <v>71</v>
      </c>
      <c r="F1348">
        <v>234</v>
      </c>
      <c r="G1348" t="s">
        <v>67</v>
      </c>
      <c r="H1348" t="s">
        <v>41</v>
      </c>
      <c r="I1348" t="s">
        <v>27</v>
      </c>
      <c r="J1348">
        <v>38</v>
      </c>
      <c r="K1348" t="s">
        <v>61</v>
      </c>
      <c r="L1348" t="s">
        <v>68</v>
      </c>
      <c r="M1348">
        <v>18</v>
      </c>
      <c r="N1348">
        <v>22</v>
      </c>
      <c r="O1348">
        <v>5148</v>
      </c>
      <c r="P1348">
        <v>4212</v>
      </c>
      <c r="Q1348">
        <v>936</v>
      </c>
      <c r="R1348" t="s">
        <v>30</v>
      </c>
      <c r="S1348" t="s">
        <v>63</v>
      </c>
      <c r="T1348">
        <v>5</v>
      </c>
      <c r="U1348" t="s">
        <v>32</v>
      </c>
      <c r="V1348" t="s">
        <v>70</v>
      </c>
    </row>
    <row r="1349" spans="1:22" x14ac:dyDescent="0.35">
      <c r="A1349" s="1">
        <v>45495</v>
      </c>
      <c r="B1349" t="s">
        <v>1379</v>
      </c>
      <c r="C1349" t="s">
        <v>47</v>
      </c>
      <c r="D1349" s="1">
        <v>38135</v>
      </c>
      <c r="E1349" t="s">
        <v>71</v>
      </c>
      <c r="F1349">
        <v>338</v>
      </c>
      <c r="G1349" t="s">
        <v>67</v>
      </c>
      <c r="H1349" t="s">
        <v>74</v>
      </c>
      <c r="I1349" t="s">
        <v>27</v>
      </c>
      <c r="J1349">
        <v>20</v>
      </c>
      <c r="K1349" t="s">
        <v>50</v>
      </c>
      <c r="L1349" t="s">
        <v>68</v>
      </c>
      <c r="M1349">
        <v>18</v>
      </c>
      <c r="N1349">
        <v>22</v>
      </c>
      <c r="O1349">
        <v>7436</v>
      </c>
      <c r="P1349">
        <v>6084</v>
      </c>
      <c r="Q1349">
        <v>1352</v>
      </c>
      <c r="R1349" t="s">
        <v>30</v>
      </c>
      <c r="S1349" t="s">
        <v>39</v>
      </c>
      <c r="T1349">
        <v>1</v>
      </c>
      <c r="U1349" t="s">
        <v>32</v>
      </c>
      <c r="V1349" t="s">
        <v>90</v>
      </c>
    </row>
    <row r="1350" spans="1:22" x14ac:dyDescent="0.35">
      <c r="A1350" s="1">
        <v>45344</v>
      </c>
      <c r="B1350" t="s">
        <v>1380</v>
      </c>
      <c r="C1350" t="s">
        <v>113</v>
      </c>
      <c r="D1350" s="1">
        <v>23465</v>
      </c>
      <c r="E1350" t="s">
        <v>36</v>
      </c>
      <c r="F1350">
        <v>497</v>
      </c>
      <c r="G1350" t="s">
        <v>67</v>
      </c>
      <c r="H1350" t="s">
        <v>37</v>
      </c>
      <c r="I1350" t="s">
        <v>27</v>
      </c>
      <c r="J1350">
        <v>60</v>
      </c>
      <c r="K1350" t="s">
        <v>28</v>
      </c>
      <c r="L1350" t="s">
        <v>68</v>
      </c>
      <c r="M1350">
        <v>18</v>
      </c>
      <c r="N1350">
        <v>22</v>
      </c>
      <c r="O1350">
        <v>10934</v>
      </c>
      <c r="P1350">
        <v>8946</v>
      </c>
      <c r="Q1350">
        <v>1988</v>
      </c>
      <c r="R1350" t="s">
        <v>30</v>
      </c>
      <c r="S1350" t="s">
        <v>76</v>
      </c>
      <c r="T1350">
        <v>4</v>
      </c>
      <c r="U1350" t="s">
        <v>32</v>
      </c>
      <c r="V1350" t="s">
        <v>33</v>
      </c>
    </row>
    <row r="1351" spans="1:22" x14ac:dyDescent="0.35">
      <c r="A1351" s="1">
        <v>45479</v>
      </c>
      <c r="B1351" t="s">
        <v>1381</v>
      </c>
      <c r="C1351" t="s">
        <v>35</v>
      </c>
      <c r="D1351" s="1">
        <v>19510</v>
      </c>
      <c r="E1351" t="s">
        <v>98</v>
      </c>
      <c r="F1351">
        <v>104</v>
      </c>
      <c r="G1351" t="s">
        <v>73</v>
      </c>
      <c r="H1351" t="s">
        <v>49</v>
      </c>
      <c r="I1351" t="s">
        <v>27</v>
      </c>
      <c r="J1351">
        <v>71</v>
      </c>
      <c r="K1351" t="s">
        <v>28</v>
      </c>
      <c r="L1351" t="s">
        <v>75</v>
      </c>
      <c r="M1351">
        <v>14</v>
      </c>
      <c r="N1351">
        <v>28</v>
      </c>
      <c r="O1351">
        <v>2912</v>
      </c>
      <c r="P1351">
        <v>1456</v>
      </c>
      <c r="Q1351">
        <v>1456</v>
      </c>
      <c r="R1351" t="s">
        <v>30</v>
      </c>
      <c r="S1351" t="s">
        <v>69</v>
      </c>
      <c r="T1351">
        <v>6</v>
      </c>
      <c r="U1351" t="s">
        <v>44</v>
      </c>
      <c r="V1351" t="s">
        <v>90</v>
      </c>
    </row>
    <row r="1352" spans="1:22" x14ac:dyDescent="0.35">
      <c r="A1352" s="1">
        <v>45352</v>
      </c>
      <c r="B1352" t="s">
        <v>370</v>
      </c>
      <c r="C1352" t="s">
        <v>35</v>
      </c>
      <c r="D1352" s="1">
        <v>34976</v>
      </c>
      <c r="E1352" t="s">
        <v>98</v>
      </c>
      <c r="F1352">
        <v>258</v>
      </c>
      <c r="G1352" t="s">
        <v>79</v>
      </c>
      <c r="H1352" t="s">
        <v>80</v>
      </c>
      <c r="I1352" t="s">
        <v>27</v>
      </c>
      <c r="J1352">
        <v>28</v>
      </c>
      <c r="K1352" t="s">
        <v>50</v>
      </c>
      <c r="L1352" t="s">
        <v>81</v>
      </c>
      <c r="M1352">
        <v>7</v>
      </c>
      <c r="N1352">
        <v>9</v>
      </c>
      <c r="O1352">
        <v>2322</v>
      </c>
      <c r="P1352">
        <v>1806</v>
      </c>
      <c r="Q1352">
        <v>516</v>
      </c>
      <c r="R1352" t="s">
        <v>82</v>
      </c>
      <c r="S1352" t="s">
        <v>63</v>
      </c>
      <c r="T1352">
        <v>5</v>
      </c>
      <c r="U1352" t="s">
        <v>32</v>
      </c>
      <c r="V1352" t="s">
        <v>52</v>
      </c>
    </row>
    <row r="1353" spans="1:22" x14ac:dyDescent="0.35">
      <c r="A1353" s="1">
        <v>45460</v>
      </c>
      <c r="B1353" t="s">
        <v>1382</v>
      </c>
      <c r="C1353" t="s">
        <v>100</v>
      </c>
      <c r="D1353" s="1">
        <v>29808</v>
      </c>
      <c r="E1353" t="s">
        <v>71</v>
      </c>
      <c r="F1353">
        <v>467</v>
      </c>
      <c r="G1353" t="s">
        <v>88</v>
      </c>
      <c r="H1353" t="s">
        <v>55</v>
      </c>
      <c r="I1353" t="s">
        <v>27</v>
      </c>
      <c r="J1353">
        <v>43</v>
      </c>
      <c r="K1353" t="s">
        <v>61</v>
      </c>
      <c r="L1353" t="s">
        <v>89</v>
      </c>
      <c r="M1353">
        <v>19</v>
      </c>
      <c r="N1353">
        <v>23</v>
      </c>
      <c r="O1353">
        <v>10741</v>
      </c>
      <c r="P1353">
        <v>8873</v>
      </c>
      <c r="Q1353">
        <v>1868</v>
      </c>
      <c r="R1353" t="s">
        <v>30</v>
      </c>
      <c r="S1353" t="s">
        <v>39</v>
      </c>
      <c r="T1353">
        <v>1</v>
      </c>
      <c r="U1353" t="s">
        <v>32</v>
      </c>
      <c r="V1353" t="s">
        <v>45</v>
      </c>
    </row>
    <row r="1354" spans="1:22" x14ac:dyDescent="0.35">
      <c r="A1354" s="1">
        <v>45417</v>
      </c>
      <c r="B1354" t="s">
        <v>1383</v>
      </c>
      <c r="C1354" t="s">
        <v>54</v>
      </c>
      <c r="D1354" s="1">
        <v>16596</v>
      </c>
      <c r="E1354" t="s">
        <v>71</v>
      </c>
      <c r="F1354">
        <v>378</v>
      </c>
      <c r="G1354" t="s">
        <v>59</v>
      </c>
      <c r="H1354" t="s">
        <v>80</v>
      </c>
      <c r="I1354" t="s">
        <v>27</v>
      </c>
      <c r="J1354">
        <v>79</v>
      </c>
      <c r="K1354" t="s">
        <v>56</v>
      </c>
      <c r="L1354" t="s">
        <v>62</v>
      </c>
      <c r="M1354">
        <v>10</v>
      </c>
      <c r="N1354">
        <v>45</v>
      </c>
      <c r="O1354">
        <v>17010</v>
      </c>
      <c r="P1354">
        <v>3780</v>
      </c>
      <c r="Q1354">
        <v>13230</v>
      </c>
      <c r="R1354" t="s">
        <v>30</v>
      </c>
      <c r="S1354" t="s">
        <v>43</v>
      </c>
      <c r="T1354">
        <v>0</v>
      </c>
      <c r="U1354" t="s">
        <v>44</v>
      </c>
      <c r="V1354" t="s">
        <v>40</v>
      </c>
    </row>
    <row r="1355" spans="1:22" x14ac:dyDescent="0.35">
      <c r="A1355" s="1">
        <v>45428</v>
      </c>
      <c r="B1355" t="s">
        <v>1384</v>
      </c>
      <c r="C1355" t="s">
        <v>23</v>
      </c>
      <c r="D1355" s="1">
        <v>24809</v>
      </c>
      <c r="E1355" t="s">
        <v>36</v>
      </c>
      <c r="F1355">
        <v>438</v>
      </c>
      <c r="G1355" t="s">
        <v>67</v>
      </c>
      <c r="H1355" t="s">
        <v>55</v>
      </c>
      <c r="I1355" t="s">
        <v>27</v>
      </c>
      <c r="J1355">
        <v>56</v>
      </c>
      <c r="K1355" t="s">
        <v>42</v>
      </c>
      <c r="L1355" t="s">
        <v>68</v>
      </c>
      <c r="M1355">
        <v>18</v>
      </c>
      <c r="N1355">
        <v>22</v>
      </c>
      <c r="O1355">
        <v>9636</v>
      </c>
      <c r="P1355">
        <v>7884</v>
      </c>
      <c r="Q1355">
        <v>1752</v>
      </c>
      <c r="R1355" t="s">
        <v>30</v>
      </c>
      <c r="S1355" t="s">
        <v>76</v>
      </c>
      <c r="T1355">
        <v>4</v>
      </c>
      <c r="U1355" t="s">
        <v>32</v>
      </c>
      <c r="V1355" t="s">
        <v>40</v>
      </c>
    </row>
    <row r="1356" spans="1:22" x14ac:dyDescent="0.35">
      <c r="A1356" s="1">
        <v>45497</v>
      </c>
      <c r="B1356" t="s">
        <v>1385</v>
      </c>
      <c r="C1356" t="s">
        <v>107</v>
      </c>
      <c r="D1356" s="1">
        <v>35424</v>
      </c>
      <c r="E1356" t="s">
        <v>24</v>
      </c>
      <c r="F1356">
        <v>366</v>
      </c>
      <c r="G1356" t="s">
        <v>85</v>
      </c>
      <c r="H1356" t="s">
        <v>55</v>
      </c>
      <c r="I1356" t="s">
        <v>27</v>
      </c>
      <c r="J1356">
        <v>28</v>
      </c>
      <c r="K1356" t="s">
        <v>50</v>
      </c>
      <c r="L1356" t="s">
        <v>86</v>
      </c>
      <c r="M1356">
        <v>18</v>
      </c>
      <c r="N1356">
        <v>36</v>
      </c>
      <c r="O1356">
        <v>13176</v>
      </c>
      <c r="P1356">
        <v>6588</v>
      </c>
      <c r="Q1356">
        <v>6588</v>
      </c>
      <c r="R1356" t="s">
        <v>30</v>
      </c>
      <c r="S1356" t="s">
        <v>57</v>
      </c>
      <c r="T1356">
        <v>3</v>
      </c>
      <c r="U1356" t="s">
        <v>32</v>
      </c>
      <c r="V1356" t="s">
        <v>90</v>
      </c>
    </row>
    <row r="1357" spans="1:22" x14ac:dyDescent="0.35">
      <c r="A1357" s="1">
        <v>45420</v>
      </c>
      <c r="B1357" t="s">
        <v>1386</v>
      </c>
      <c r="C1357" t="s">
        <v>104</v>
      </c>
      <c r="D1357" s="1">
        <v>36082</v>
      </c>
      <c r="E1357" t="s">
        <v>98</v>
      </c>
      <c r="F1357">
        <v>293</v>
      </c>
      <c r="G1357" t="s">
        <v>67</v>
      </c>
      <c r="H1357" t="s">
        <v>49</v>
      </c>
      <c r="I1357" t="s">
        <v>38</v>
      </c>
      <c r="J1357">
        <v>26</v>
      </c>
      <c r="K1357" t="s">
        <v>50</v>
      </c>
      <c r="L1357" t="s">
        <v>68</v>
      </c>
      <c r="M1357">
        <v>18</v>
      </c>
      <c r="N1357">
        <v>22</v>
      </c>
      <c r="O1357">
        <v>6446</v>
      </c>
      <c r="P1357">
        <v>5274</v>
      </c>
      <c r="Q1357">
        <v>1172</v>
      </c>
      <c r="R1357" t="s">
        <v>30</v>
      </c>
      <c r="S1357" t="s">
        <v>57</v>
      </c>
      <c r="T1357">
        <v>3</v>
      </c>
      <c r="U1357" t="s">
        <v>32</v>
      </c>
      <c r="V1357" t="s">
        <v>40</v>
      </c>
    </row>
    <row r="1358" spans="1:22" x14ac:dyDescent="0.35">
      <c r="A1358" s="1">
        <v>45405</v>
      </c>
      <c r="B1358" t="s">
        <v>1387</v>
      </c>
      <c r="C1358" t="s">
        <v>23</v>
      </c>
      <c r="D1358" s="1">
        <v>23343</v>
      </c>
      <c r="E1358" t="s">
        <v>98</v>
      </c>
      <c r="F1358">
        <v>68</v>
      </c>
      <c r="G1358" t="s">
        <v>48</v>
      </c>
      <c r="H1358" t="s">
        <v>80</v>
      </c>
      <c r="I1358" t="s">
        <v>27</v>
      </c>
      <c r="J1358">
        <v>60</v>
      </c>
      <c r="K1358" t="s">
        <v>28</v>
      </c>
      <c r="L1358" t="s">
        <v>51</v>
      </c>
      <c r="M1358">
        <v>10</v>
      </c>
      <c r="N1358">
        <v>11</v>
      </c>
      <c r="O1358">
        <v>748</v>
      </c>
      <c r="P1358">
        <v>680</v>
      </c>
      <c r="Q1358">
        <v>68</v>
      </c>
      <c r="R1358" t="s">
        <v>30</v>
      </c>
      <c r="S1358" t="s">
        <v>31</v>
      </c>
      <c r="T1358">
        <v>2</v>
      </c>
      <c r="U1358" t="s">
        <v>32</v>
      </c>
      <c r="V1358" t="s">
        <v>72</v>
      </c>
    </row>
    <row r="1359" spans="1:22" x14ac:dyDescent="0.35">
      <c r="A1359" s="1">
        <v>45493</v>
      </c>
      <c r="B1359" t="s">
        <v>1388</v>
      </c>
      <c r="C1359" t="s">
        <v>35</v>
      </c>
      <c r="D1359" s="1">
        <v>16691</v>
      </c>
      <c r="E1359" t="s">
        <v>71</v>
      </c>
      <c r="F1359">
        <v>272</v>
      </c>
      <c r="G1359" t="s">
        <v>79</v>
      </c>
      <c r="H1359" t="s">
        <v>55</v>
      </c>
      <c r="I1359" t="s">
        <v>27</v>
      </c>
      <c r="J1359">
        <v>79</v>
      </c>
      <c r="K1359" t="s">
        <v>56</v>
      </c>
      <c r="L1359" t="s">
        <v>81</v>
      </c>
      <c r="M1359">
        <v>7</v>
      </c>
      <c r="N1359">
        <v>9</v>
      </c>
      <c r="O1359">
        <v>2448</v>
      </c>
      <c r="P1359">
        <v>1904</v>
      </c>
      <c r="Q1359">
        <v>544</v>
      </c>
      <c r="R1359" t="s">
        <v>82</v>
      </c>
      <c r="S1359" t="s">
        <v>69</v>
      </c>
      <c r="T1359">
        <v>6</v>
      </c>
      <c r="U1359" t="s">
        <v>44</v>
      </c>
      <c r="V1359" t="s">
        <v>90</v>
      </c>
    </row>
    <row r="1360" spans="1:22" x14ac:dyDescent="0.35">
      <c r="A1360" s="1">
        <v>45413</v>
      </c>
      <c r="B1360" t="s">
        <v>1389</v>
      </c>
      <c r="C1360" t="s">
        <v>107</v>
      </c>
      <c r="D1360" s="1">
        <v>22706</v>
      </c>
      <c r="E1360" t="s">
        <v>36</v>
      </c>
      <c r="F1360">
        <v>391</v>
      </c>
      <c r="G1360" t="s">
        <v>67</v>
      </c>
      <c r="H1360" t="s">
        <v>80</v>
      </c>
      <c r="I1360" t="s">
        <v>27</v>
      </c>
      <c r="J1360">
        <v>62</v>
      </c>
      <c r="K1360" t="s">
        <v>28</v>
      </c>
      <c r="L1360" t="s">
        <v>68</v>
      </c>
      <c r="M1360">
        <v>18</v>
      </c>
      <c r="N1360">
        <v>22</v>
      </c>
      <c r="O1360">
        <v>8602</v>
      </c>
      <c r="P1360">
        <v>7038</v>
      </c>
      <c r="Q1360">
        <v>1564</v>
      </c>
      <c r="R1360" t="s">
        <v>30</v>
      </c>
      <c r="S1360" t="s">
        <v>57</v>
      </c>
      <c r="T1360">
        <v>3</v>
      </c>
      <c r="U1360" t="s">
        <v>32</v>
      </c>
      <c r="V1360" t="s">
        <v>40</v>
      </c>
    </row>
    <row r="1361" spans="1:22" x14ac:dyDescent="0.35">
      <c r="A1361" s="1">
        <v>45387</v>
      </c>
      <c r="B1361" t="s">
        <v>1390</v>
      </c>
      <c r="C1361" t="s">
        <v>78</v>
      </c>
      <c r="D1361" s="1">
        <v>36660</v>
      </c>
      <c r="E1361" t="s">
        <v>24</v>
      </c>
      <c r="F1361">
        <v>47</v>
      </c>
      <c r="G1361" t="s">
        <v>85</v>
      </c>
      <c r="H1361" t="s">
        <v>55</v>
      </c>
      <c r="I1361" t="s">
        <v>27</v>
      </c>
      <c r="J1361">
        <v>24</v>
      </c>
      <c r="K1361" t="s">
        <v>50</v>
      </c>
      <c r="L1361" t="s">
        <v>86</v>
      </c>
      <c r="M1361">
        <v>18</v>
      </c>
      <c r="N1361">
        <v>36</v>
      </c>
      <c r="O1361">
        <v>1692</v>
      </c>
      <c r="P1361">
        <v>846</v>
      </c>
      <c r="Q1361">
        <v>846</v>
      </c>
      <c r="R1361" t="s">
        <v>30</v>
      </c>
      <c r="S1361" t="s">
        <v>63</v>
      </c>
      <c r="T1361">
        <v>5</v>
      </c>
      <c r="U1361" t="s">
        <v>32</v>
      </c>
      <c r="V1361" t="s">
        <v>72</v>
      </c>
    </row>
    <row r="1362" spans="1:22" x14ac:dyDescent="0.35">
      <c r="A1362" s="1">
        <v>45426</v>
      </c>
      <c r="B1362" t="s">
        <v>1391</v>
      </c>
      <c r="C1362" t="s">
        <v>54</v>
      </c>
      <c r="D1362" s="1">
        <v>36960</v>
      </c>
      <c r="E1362" t="s">
        <v>71</v>
      </c>
      <c r="F1362">
        <v>154</v>
      </c>
      <c r="G1362" t="s">
        <v>59</v>
      </c>
      <c r="H1362" t="s">
        <v>41</v>
      </c>
      <c r="I1362" t="s">
        <v>27</v>
      </c>
      <c r="J1362">
        <v>23</v>
      </c>
      <c r="K1362" t="s">
        <v>50</v>
      </c>
      <c r="L1362" t="s">
        <v>62</v>
      </c>
      <c r="M1362">
        <v>10</v>
      </c>
      <c r="N1362">
        <v>45</v>
      </c>
      <c r="O1362">
        <v>6930</v>
      </c>
      <c r="P1362">
        <v>1540</v>
      </c>
      <c r="Q1362">
        <v>5390</v>
      </c>
      <c r="R1362" t="s">
        <v>30</v>
      </c>
      <c r="S1362" t="s">
        <v>31</v>
      </c>
      <c r="T1362">
        <v>2</v>
      </c>
      <c r="U1362" t="s">
        <v>32</v>
      </c>
      <c r="V1362" t="s">
        <v>40</v>
      </c>
    </row>
    <row r="1363" spans="1:22" x14ac:dyDescent="0.35">
      <c r="A1363" s="1">
        <v>45318</v>
      </c>
      <c r="B1363" t="s">
        <v>1392</v>
      </c>
      <c r="C1363" t="s">
        <v>23</v>
      </c>
      <c r="D1363" s="1">
        <v>27271</v>
      </c>
      <c r="E1363" t="s">
        <v>36</v>
      </c>
      <c r="F1363">
        <v>295</v>
      </c>
      <c r="G1363" t="s">
        <v>59</v>
      </c>
      <c r="H1363" t="s">
        <v>41</v>
      </c>
      <c r="I1363" t="s">
        <v>27</v>
      </c>
      <c r="J1363">
        <v>49</v>
      </c>
      <c r="K1363" t="s">
        <v>42</v>
      </c>
      <c r="L1363" t="s">
        <v>62</v>
      </c>
      <c r="M1363">
        <v>10</v>
      </c>
      <c r="N1363">
        <v>45</v>
      </c>
      <c r="O1363">
        <v>13275</v>
      </c>
      <c r="P1363">
        <v>2950</v>
      </c>
      <c r="Q1363">
        <v>10325</v>
      </c>
      <c r="R1363" t="s">
        <v>30</v>
      </c>
      <c r="S1363" t="s">
        <v>69</v>
      </c>
      <c r="T1363">
        <v>6</v>
      </c>
      <c r="U1363" t="s">
        <v>44</v>
      </c>
      <c r="V1363" t="s">
        <v>70</v>
      </c>
    </row>
    <row r="1364" spans="1:22" x14ac:dyDescent="0.35">
      <c r="A1364" s="1">
        <v>45379</v>
      </c>
      <c r="B1364" t="s">
        <v>1393</v>
      </c>
      <c r="C1364" t="s">
        <v>47</v>
      </c>
      <c r="D1364" s="1">
        <v>21139</v>
      </c>
      <c r="E1364" t="s">
        <v>71</v>
      </c>
      <c r="F1364">
        <v>71</v>
      </c>
      <c r="G1364" t="s">
        <v>59</v>
      </c>
      <c r="H1364" t="s">
        <v>74</v>
      </c>
      <c r="I1364" t="s">
        <v>27</v>
      </c>
      <c r="J1364">
        <v>66</v>
      </c>
      <c r="K1364" t="s">
        <v>28</v>
      </c>
      <c r="L1364" t="s">
        <v>62</v>
      </c>
      <c r="M1364">
        <v>10</v>
      </c>
      <c r="N1364">
        <v>45</v>
      </c>
      <c r="O1364">
        <v>3195</v>
      </c>
      <c r="P1364">
        <v>710</v>
      </c>
      <c r="Q1364">
        <v>2485</v>
      </c>
      <c r="R1364" t="s">
        <v>30</v>
      </c>
      <c r="S1364" t="s">
        <v>76</v>
      </c>
      <c r="T1364">
        <v>4</v>
      </c>
      <c r="U1364" t="s">
        <v>32</v>
      </c>
      <c r="V1364" t="s">
        <v>52</v>
      </c>
    </row>
    <row r="1365" spans="1:22" x14ac:dyDescent="0.35">
      <c r="A1365" s="1">
        <v>45371</v>
      </c>
      <c r="B1365" t="s">
        <v>1394</v>
      </c>
      <c r="C1365" t="s">
        <v>35</v>
      </c>
      <c r="D1365" s="1">
        <v>24560</v>
      </c>
      <c r="E1365" t="s">
        <v>71</v>
      </c>
      <c r="F1365">
        <v>207</v>
      </c>
      <c r="G1365" t="s">
        <v>25</v>
      </c>
      <c r="H1365" t="s">
        <v>37</v>
      </c>
      <c r="I1365" t="s">
        <v>27</v>
      </c>
      <c r="J1365">
        <v>57</v>
      </c>
      <c r="K1365" t="s">
        <v>42</v>
      </c>
      <c r="L1365" t="s">
        <v>29</v>
      </c>
      <c r="M1365">
        <v>10</v>
      </c>
      <c r="N1365">
        <v>14</v>
      </c>
      <c r="O1365">
        <v>2898</v>
      </c>
      <c r="P1365">
        <v>2070</v>
      </c>
      <c r="Q1365">
        <v>828</v>
      </c>
      <c r="R1365" t="s">
        <v>30</v>
      </c>
      <c r="S1365" t="s">
        <v>57</v>
      </c>
      <c r="T1365">
        <v>3</v>
      </c>
      <c r="U1365" t="s">
        <v>32</v>
      </c>
      <c r="V1365" t="s">
        <v>52</v>
      </c>
    </row>
    <row r="1366" spans="1:22" x14ac:dyDescent="0.35">
      <c r="A1366" s="1">
        <v>45297</v>
      </c>
      <c r="B1366" t="s">
        <v>1395</v>
      </c>
      <c r="C1366" t="s">
        <v>107</v>
      </c>
      <c r="D1366" s="1">
        <v>31521</v>
      </c>
      <c r="E1366" t="s">
        <v>36</v>
      </c>
      <c r="F1366">
        <v>161</v>
      </c>
      <c r="G1366" t="s">
        <v>79</v>
      </c>
      <c r="H1366" t="s">
        <v>49</v>
      </c>
      <c r="I1366" t="s">
        <v>27</v>
      </c>
      <c r="J1366">
        <v>38</v>
      </c>
      <c r="K1366" t="s">
        <v>61</v>
      </c>
      <c r="L1366" t="s">
        <v>81</v>
      </c>
      <c r="M1366">
        <v>7</v>
      </c>
      <c r="N1366">
        <v>9</v>
      </c>
      <c r="O1366">
        <v>1449</v>
      </c>
      <c r="P1366">
        <v>1127</v>
      </c>
      <c r="Q1366">
        <v>322</v>
      </c>
      <c r="R1366" t="s">
        <v>82</v>
      </c>
      <c r="S1366" t="s">
        <v>69</v>
      </c>
      <c r="T1366">
        <v>6</v>
      </c>
      <c r="U1366" t="s">
        <v>44</v>
      </c>
      <c r="V1366" t="s">
        <v>70</v>
      </c>
    </row>
    <row r="1367" spans="1:22" x14ac:dyDescent="0.35">
      <c r="A1367" s="1">
        <v>45325</v>
      </c>
      <c r="B1367" t="s">
        <v>1396</v>
      </c>
      <c r="C1367" t="s">
        <v>23</v>
      </c>
      <c r="D1367" s="1">
        <v>34608</v>
      </c>
      <c r="E1367" t="s">
        <v>71</v>
      </c>
      <c r="F1367">
        <v>100</v>
      </c>
      <c r="G1367" t="s">
        <v>79</v>
      </c>
      <c r="H1367" t="s">
        <v>26</v>
      </c>
      <c r="I1367" t="s">
        <v>27</v>
      </c>
      <c r="J1367">
        <v>29</v>
      </c>
      <c r="K1367" t="s">
        <v>50</v>
      </c>
      <c r="L1367" t="s">
        <v>81</v>
      </c>
      <c r="M1367">
        <v>7</v>
      </c>
      <c r="N1367">
        <v>9</v>
      </c>
      <c r="O1367">
        <v>900</v>
      </c>
      <c r="P1367">
        <v>700</v>
      </c>
      <c r="Q1367">
        <v>200</v>
      </c>
      <c r="R1367" t="s">
        <v>82</v>
      </c>
      <c r="S1367" t="s">
        <v>69</v>
      </c>
      <c r="T1367">
        <v>6</v>
      </c>
      <c r="U1367" t="s">
        <v>44</v>
      </c>
      <c r="V1367" t="s">
        <v>33</v>
      </c>
    </row>
    <row r="1368" spans="1:22" x14ac:dyDescent="0.35">
      <c r="A1368" s="1">
        <v>45361</v>
      </c>
      <c r="B1368" t="s">
        <v>1397</v>
      </c>
      <c r="C1368" t="s">
        <v>23</v>
      </c>
      <c r="D1368" s="1">
        <v>31717</v>
      </c>
      <c r="E1368" t="s">
        <v>71</v>
      </c>
      <c r="F1368">
        <v>34</v>
      </c>
      <c r="G1368" t="s">
        <v>95</v>
      </c>
      <c r="H1368" t="s">
        <v>60</v>
      </c>
      <c r="I1368" t="s">
        <v>38</v>
      </c>
      <c r="J1368">
        <v>37</v>
      </c>
      <c r="K1368" t="s">
        <v>61</v>
      </c>
      <c r="L1368" t="s">
        <v>96</v>
      </c>
      <c r="M1368">
        <v>3</v>
      </c>
      <c r="N1368">
        <v>5</v>
      </c>
      <c r="O1368">
        <v>170</v>
      </c>
      <c r="P1368">
        <v>102</v>
      </c>
      <c r="Q1368">
        <v>68</v>
      </c>
      <c r="R1368" t="s">
        <v>82</v>
      </c>
      <c r="S1368" t="s">
        <v>43</v>
      </c>
      <c r="T1368">
        <v>0</v>
      </c>
      <c r="U1368" t="s">
        <v>44</v>
      </c>
      <c r="V1368" t="s">
        <v>52</v>
      </c>
    </row>
    <row r="1369" spans="1:22" x14ac:dyDescent="0.35">
      <c r="A1369" s="1">
        <v>45314</v>
      </c>
      <c r="B1369" t="s">
        <v>1398</v>
      </c>
      <c r="C1369" t="s">
        <v>23</v>
      </c>
      <c r="D1369" s="1">
        <v>16707</v>
      </c>
      <c r="E1369" t="s">
        <v>98</v>
      </c>
      <c r="F1369">
        <v>352</v>
      </c>
      <c r="G1369" t="s">
        <v>67</v>
      </c>
      <c r="H1369" t="s">
        <v>41</v>
      </c>
      <c r="I1369" t="s">
        <v>27</v>
      </c>
      <c r="J1369">
        <v>78</v>
      </c>
      <c r="K1369" t="s">
        <v>56</v>
      </c>
      <c r="L1369" t="s">
        <v>68</v>
      </c>
      <c r="M1369">
        <v>18</v>
      </c>
      <c r="N1369">
        <v>22</v>
      </c>
      <c r="O1369">
        <v>7744</v>
      </c>
      <c r="P1369">
        <v>6336</v>
      </c>
      <c r="Q1369">
        <v>1408</v>
      </c>
      <c r="R1369" t="s">
        <v>30</v>
      </c>
      <c r="S1369" t="s">
        <v>31</v>
      </c>
      <c r="T1369">
        <v>2</v>
      </c>
      <c r="U1369" t="s">
        <v>32</v>
      </c>
      <c r="V1369" t="s">
        <v>70</v>
      </c>
    </row>
    <row r="1370" spans="1:22" x14ac:dyDescent="0.35">
      <c r="A1370" s="1">
        <v>45364</v>
      </c>
      <c r="B1370" t="s">
        <v>1399</v>
      </c>
      <c r="C1370" t="s">
        <v>54</v>
      </c>
      <c r="D1370" s="1">
        <v>24093</v>
      </c>
      <c r="E1370" t="s">
        <v>24</v>
      </c>
      <c r="F1370">
        <v>208</v>
      </c>
      <c r="G1370" t="s">
        <v>88</v>
      </c>
      <c r="H1370" t="s">
        <v>26</v>
      </c>
      <c r="I1370" t="s">
        <v>27</v>
      </c>
      <c r="J1370">
        <v>58</v>
      </c>
      <c r="K1370" t="s">
        <v>42</v>
      </c>
      <c r="L1370" t="s">
        <v>89</v>
      </c>
      <c r="M1370">
        <v>19</v>
      </c>
      <c r="N1370">
        <v>23</v>
      </c>
      <c r="O1370">
        <v>4784</v>
      </c>
      <c r="P1370">
        <v>3952</v>
      </c>
      <c r="Q1370">
        <v>832</v>
      </c>
      <c r="R1370" t="s">
        <v>30</v>
      </c>
      <c r="S1370" t="s">
        <v>57</v>
      </c>
      <c r="T1370">
        <v>3</v>
      </c>
      <c r="U1370" t="s">
        <v>32</v>
      </c>
      <c r="V1370" t="s">
        <v>52</v>
      </c>
    </row>
    <row r="1371" spans="1:22" x14ac:dyDescent="0.35">
      <c r="A1371" s="1">
        <v>45385</v>
      </c>
      <c r="B1371" t="s">
        <v>1400</v>
      </c>
      <c r="C1371" t="s">
        <v>113</v>
      </c>
      <c r="D1371" s="1">
        <v>26267</v>
      </c>
      <c r="E1371" t="s">
        <v>24</v>
      </c>
      <c r="F1371">
        <v>41</v>
      </c>
      <c r="G1371" t="s">
        <v>25</v>
      </c>
      <c r="H1371" t="s">
        <v>60</v>
      </c>
      <c r="I1371" t="s">
        <v>27</v>
      </c>
      <c r="J1371">
        <v>52</v>
      </c>
      <c r="K1371" t="s">
        <v>42</v>
      </c>
      <c r="L1371" t="s">
        <v>29</v>
      </c>
      <c r="M1371">
        <v>10</v>
      </c>
      <c r="N1371">
        <v>14</v>
      </c>
      <c r="O1371">
        <v>574</v>
      </c>
      <c r="P1371">
        <v>410</v>
      </c>
      <c r="Q1371">
        <v>164</v>
      </c>
      <c r="R1371" t="s">
        <v>30</v>
      </c>
      <c r="S1371" t="s">
        <v>57</v>
      </c>
      <c r="T1371">
        <v>3</v>
      </c>
      <c r="U1371" t="s">
        <v>32</v>
      </c>
      <c r="V1371" t="s">
        <v>72</v>
      </c>
    </row>
    <row r="1372" spans="1:22" x14ac:dyDescent="0.35">
      <c r="A1372" s="1">
        <v>45327</v>
      </c>
      <c r="B1372" t="s">
        <v>1401</v>
      </c>
      <c r="C1372" t="s">
        <v>100</v>
      </c>
      <c r="D1372" s="1">
        <v>18934</v>
      </c>
      <c r="E1372" t="s">
        <v>36</v>
      </c>
      <c r="F1372">
        <v>144</v>
      </c>
      <c r="G1372" t="s">
        <v>79</v>
      </c>
      <c r="H1372" t="s">
        <v>41</v>
      </c>
      <c r="I1372" t="s">
        <v>27</v>
      </c>
      <c r="J1372">
        <v>72</v>
      </c>
      <c r="K1372" t="s">
        <v>28</v>
      </c>
      <c r="L1372" t="s">
        <v>81</v>
      </c>
      <c r="M1372">
        <v>7</v>
      </c>
      <c r="N1372">
        <v>9</v>
      </c>
      <c r="O1372">
        <v>1296</v>
      </c>
      <c r="P1372">
        <v>1008</v>
      </c>
      <c r="Q1372">
        <v>288</v>
      </c>
      <c r="R1372" t="s">
        <v>82</v>
      </c>
      <c r="S1372" t="s">
        <v>39</v>
      </c>
      <c r="T1372">
        <v>1</v>
      </c>
      <c r="U1372" t="s">
        <v>32</v>
      </c>
      <c r="V1372" t="s">
        <v>33</v>
      </c>
    </row>
    <row r="1373" spans="1:22" x14ac:dyDescent="0.35">
      <c r="A1373" s="1">
        <v>45384</v>
      </c>
      <c r="B1373" t="s">
        <v>1402</v>
      </c>
      <c r="C1373" t="s">
        <v>35</v>
      </c>
      <c r="D1373" s="1">
        <v>17420</v>
      </c>
      <c r="E1373" t="s">
        <v>98</v>
      </c>
      <c r="F1373">
        <v>77</v>
      </c>
      <c r="G1373" t="s">
        <v>73</v>
      </c>
      <c r="H1373" t="s">
        <v>26</v>
      </c>
      <c r="I1373" t="s">
        <v>27</v>
      </c>
      <c r="J1373">
        <v>77</v>
      </c>
      <c r="K1373" t="s">
        <v>56</v>
      </c>
      <c r="L1373" t="s">
        <v>75</v>
      </c>
      <c r="M1373">
        <v>14</v>
      </c>
      <c r="N1373">
        <v>28</v>
      </c>
      <c r="O1373">
        <v>2156</v>
      </c>
      <c r="P1373">
        <v>1078</v>
      </c>
      <c r="Q1373">
        <v>1078</v>
      </c>
      <c r="R1373" t="s">
        <v>30</v>
      </c>
      <c r="S1373" t="s">
        <v>31</v>
      </c>
      <c r="T1373">
        <v>2</v>
      </c>
      <c r="U1373" t="s">
        <v>32</v>
      </c>
      <c r="V1373" t="s">
        <v>72</v>
      </c>
    </row>
    <row r="1374" spans="1:22" x14ac:dyDescent="0.35">
      <c r="A1374" s="1">
        <v>45413</v>
      </c>
      <c r="B1374" t="s">
        <v>1403</v>
      </c>
      <c r="C1374" t="s">
        <v>104</v>
      </c>
      <c r="D1374" s="1">
        <v>26885</v>
      </c>
      <c r="E1374" t="s">
        <v>71</v>
      </c>
      <c r="F1374">
        <v>150</v>
      </c>
      <c r="G1374" t="s">
        <v>67</v>
      </c>
      <c r="H1374" t="s">
        <v>60</v>
      </c>
      <c r="I1374" t="s">
        <v>27</v>
      </c>
      <c r="J1374">
        <v>51</v>
      </c>
      <c r="K1374" t="s">
        <v>42</v>
      </c>
      <c r="L1374" t="s">
        <v>68</v>
      </c>
      <c r="M1374">
        <v>18</v>
      </c>
      <c r="N1374">
        <v>22</v>
      </c>
      <c r="O1374">
        <v>3300</v>
      </c>
      <c r="P1374">
        <v>2700</v>
      </c>
      <c r="Q1374">
        <v>600</v>
      </c>
      <c r="R1374" t="s">
        <v>30</v>
      </c>
      <c r="S1374" t="s">
        <v>57</v>
      </c>
      <c r="T1374">
        <v>3</v>
      </c>
      <c r="U1374" t="s">
        <v>32</v>
      </c>
      <c r="V1374" t="s">
        <v>40</v>
      </c>
    </row>
    <row r="1375" spans="1:22" x14ac:dyDescent="0.35">
      <c r="A1375" s="1">
        <v>45477</v>
      </c>
      <c r="B1375" t="s">
        <v>1404</v>
      </c>
      <c r="C1375" t="s">
        <v>107</v>
      </c>
      <c r="D1375" s="1">
        <v>37297</v>
      </c>
      <c r="E1375" t="s">
        <v>36</v>
      </c>
      <c r="F1375">
        <v>154</v>
      </c>
      <c r="G1375" t="s">
        <v>48</v>
      </c>
      <c r="H1375" t="s">
        <v>41</v>
      </c>
      <c r="I1375" t="s">
        <v>27</v>
      </c>
      <c r="J1375">
        <v>22</v>
      </c>
      <c r="K1375" t="s">
        <v>50</v>
      </c>
      <c r="L1375" t="s">
        <v>51</v>
      </c>
      <c r="M1375">
        <v>10</v>
      </c>
      <c r="N1375">
        <v>11</v>
      </c>
      <c r="O1375">
        <v>1694</v>
      </c>
      <c r="P1375">
        <v>1540</v>
      </c>
      <c r="Q1375">
        <v>154</v>
      </c>
      <c r="R1375" t="s">
        <v>30</v>
      </c>
      <c r="S1375" t="s">
        <v>76</v>
      </c>
      <c r="T1375">
        <v>4</v>
      </c>
      <c r="U1375" t="s">
        <v>32</v>
      </c>
      <c r="V1375" t="s">
        <v>90</v>
      </c>
    </row>
    <row r="1376" spans="1:22" x14ac:dyDescent="0.35">
      <c r="A1376" s="1">
        <v>45354</v>
      </c>
      <c r="B1376" t="s">
        <v>1405</v>
      </c>
      <c r="C1376" t="s">
        <v>84</v>
      </c>
      <c r="D1376" s="1">
        <v>29992</v>
      </c>
      <c r="E1376" t="s">
        <v>24</v>
      </c>
      <c r="F1376">
        <v>258</v>
      </c>
      <c r="G1376" t="s">
        <v>95</v>
      </c>
      <c r="H1376" t="s">
        <v>26</v>
      </c>
      <c r="I1376" t="s">
        <v>27</v>
      </c>
      <c r="J1376">
        <v>42</v>
      </c>
      <c r="K1376" t="s">
        <v>61</v>
      </c>
      <c r="L1376" t="s">
        <v>96</v>
      </c>
      <c r="M1376">
        <v>3</v>
      </c>
      <c r="N1376">
        <v>5</v>
      </c>
      <c r="O1376">
        <v>1290</v>
      </c>
      <c r="P1376">
        <v>774</v>
      </c>
      <c r="Q1376">
        <v>516</v>
      </c>
      <c r="R1376" t="s">
        <v>82</v>
      </c>
      <c r="S1376" t="s">
        <v>43</v>
      </c>
      <c r="T1376">
        <v>0</v>
      </c>
      <c r="U1376" t="s">
        <v>44</v>
      </c>
      <c r="V1376" t="s">
        <v>52</v>
      </c>
    </row>
    <row r="1377" spans="1:22" x14ac:dyDescent="0.35">
      <c r="A1377" s="1">
        <v>45447</v>
      </c>
      <c r="B1377" t="s">
        <v>1406</v>
      </c>
      <c r="C1377" t="s">
        <v>35</v>
      </c>
      <c r="D1377" s="1">
        <v>34114</v>
      </c>
      <c r="E1377" t="s">
        <v>36</v>
      </c>
      <c r="F1377">
        <v>313</v>
      </c>
      <c r="G1377" t="s">
        <v>59</v>
      </c>
      <c r="H1377" t="s">
        <v>60</v>
      </c>
      <c r="I1377" t="s">
        <v>27</v>
      </c>
      <c r="J1377">
        <v>31</v>
      </c>
      <c r="K1377" t="s">
        <v>61</v>
      </c>
      <c r="L1377" t="s">
        <v>62</v>
      </c>
      <c r="M1377">
        <v>10</v>
      </c>
      <c r="N1377">
        <v>45</v>
      </c>
      <c r="O1377">
        <v>14085</v>
      </c>
      <c r="P1377">
        <v>3130</v>
      </c>
      <c r="Q1377">
        <v>10955</v>
      </c>
      <c r="R1377" t="s">
        <v>30</v>
      </c>
      <c r="S1377" t="s">
        <v>31</v>
      </c>
      <c r="T1377">
        <v>2</v>
      </c>
      <c r="U1377" t="s">
        <v>32</v>
      </c>
      <c r="V1377" t="s">
        <v>45</v>
      </c>
    </row>
    <row r="1378" spans="1:22" x14ac:dyDescent="0.35">
      <c r="A1378" s="1">
        <v>45419</v>
      </c>
      <c r="B1378" t="s">
        <v>1407</v>
      </c>
      <c r="C1378" t="s">
        <v>100</v>
      </c>
      <c r="D1378" s="1">
        <v>26113</v>
      </c>
      <c r="E1378" t="s">
        <v>98</v>
      </c>
      <c r="F1378">
        <v>197</v>
      </c>
      <c r="G1378" t="s">
        <v>67</v>
      </c>
      <c r="H1378" t="s">
        <v>41</v>
      </c>
      <c r="I1378" t="s">
        <v>27</v>
      </c>
      <c r="J1378">
        <v>53</v>
      </c>
      <c r="K1378" t="s">
        <v>42</v>
      </c>
      <c r="L1378" t="s">
        <v>68</v>
      </c>
      <c r="M1378">
        <v>18</v>
      </c>
      <c r="N1378">
        <v>22</v>
      </c>
      <c r="O1378">
        <v>4334</v>
      </c>
      <c r="P1378">
        <v>3546</v>
      </c>
      <c r="Q1378">
        <v>788</v>
      </c>
      <c r="R1378" t="s">
        <v>30</v>
      </c>
      <c r="S1378" t="s">
        <v>31</v>
      </c>
      <c r="T1378">
        <v>2</v>
      </c>
      <c r="U1378" t="s">
        <v>32</v>
      </c>
      <c r="V1378" t="s">
        <v>40</v>
      </c>
    </row>
    <row r="1379" spans="1:22" x14ac:dyDescent="0.35">
      <c r="A1379" s="1">
        <v>45393</v>
      </c>
      <c r="B1379" t="s">
        <v>1408</v>
      </c>
      <c r="C1379" t="s">
        <v>104</v>
      </c>
      <c r="D1379" s="1">
        <v>23473</v>
      </c>
      <c r="E1379" t="s">
        <v>71</v>
      </c>
      <c r="F1379">
        <v>500</v>
      </c>
      <c r="G1379" t="s">
        <v>73</v>
      </c>
      <c r="H1379" t="s">
        <v>26</v>
      </c>
      <c r="I1379" t="s">
        <v>27</v>
      </c>
      <c r="J1379">
        <v>60</v>
      </c>
      <c r="K1379" t="s">
        <v>28</v>
      </c>
      <c r="L1379" t="s">
        <v>75</v>
      </c>
      <c r="M1379">
        <v>14</v>
      </c>
      <c r="N1379">
        <v>28</v>
      </c>
      <c r="O1379">
        <v>14000</v>
      </c>
      <c r="P1379">
        <v>7000</v>
      </c>
      <c r="Q1379">
        <v>7000</v>
      </c>
      <c r="R1379" t="s">
        <v>30</v>
      </c>
      <c r="S1379" t="s">
        <v>76</v>
      </c>
      <c r="T1379">
        <v>4</v>
      </c>
      <c r="U1379" t="s">
        <v>32</v>
      </c>
      <c r="V1379" t="s">
        <v>72</v>
      </c>
    </row>
    <row r="1380" spans="1:22" x14ac:dyDescent="0.35">
      <c r="A1380" s="1">
        <v>45305</v>
      </c>
      <c r="B1380" t="s">
        <v>1409</v>
      </c>
      <c r="C1380" t="s">
        <v>84</v>
      </c>
      <c r="D1380" s="1">
        <v>34398</v>
      </c>
      <c r="E1380" t="s">
        <v>71</v>
      </c>
      <c r="F1380">
        <v>466</v>
      </c>
      <c r="G1380" t="s">
        <v>93</v>
      </c>
      <c r="H1380" t="s">
        <v>60</v>
      </c>
      <c r="I1380" t="s">
        <v>27</v>
      </c>
      <c r="J1380">
        <v>30</v>
      </c>
      <c r="K1380" t="s">
        <v>61</v>
      </c>
      <c r="L1380" t="s">
        <v>94</v>
      </c>
      <c r="M1380">
        <v>5</v>
      </c>
      <c r="N1380">
        <v>7</v>
      </c>
      <c r="O1380">
        <v>3262</v>
      </c>
      <c r="P1380">
        <v>2330</v>
      </c>
      <c r="Q1380">
        <v>932</v>
      </c>
      <c r="R1380" t="s">
        <v>82</v>
      </c>
      <c r="S1380" t="s">
        <v>43</v>
      </c>
      <c r="T1380">
        <v>0</v>
      </c>
      <c r="U1380" t="s">
        <v>44</v>
      </c>
      <c r="V1380" t="s">
        <v>70</v>
      </c>
    </row>
    <row r="1381" spans="1:22" x14ac:dyDescent="0.35">
      <c r="A1381" s="1">
        <v>45365</v>
      </c>
      <c r="B1381" t="s">
        <v>1410</v>
      </c>
      <c r="C1381" t="s">
        <v>54</v>
      </c>
      <c r="D1381" s="1">
        <v>20508</v>
      </c>
      <c r="E1381" t="s">
        <v>71</v>
      </c>
      <c r="F1381">
        <v>142</v>
      </c>
      <c r="G1381" t="s">
        <v>85</v>
      </c>
      <c r="H1381" t="s">
        <v>41</v>
      </c>
      <c r="I1381" t="s">
        <v>27</v>
      </c>
      <c r="J1381">
        <v>68</v>
      </c>
      <c r="K1381" t="s">
        <v>28</v>
      </c>
      <c r="L1381" t="s">
        <v>86</v>
      </c>
      <c r="M1381">
        <v>18</v>
      </c>
      <c r="N1381">
        <v>36</v>
      </c>
      <c r="O1381">
        <v>5112</v>
      </c>
      <c r="P1381">
        <v>2556</v>
      </c>
      <c r="Q1381">
        <v>2556</v>
      </c>
      <c r="R1381" t="s">
        <v>30</v>
      </c>
      <c r="S1381" t="s">
        <v>76</v>
      </c>
      <c r="T1381">
        <v>4</v>
      </c>
      <c r="U1381" t="s">
        <v>32</v>
      </c>
      <c r="V1381" t="s">
        <v>52</v>
      </c>
    </row>
    <row r="1382" spans="1:22" x14ac:dyDescent="0.35">
      <c r="A1382" s="1">
        <v>45467</v>
      </c>
      <c r="B1382" t="s">
        <v>1411</v>
      </c>
      <c r="C1382" t="s">
        <v>84</v>
      </c>
      <c r="D1382" s="1">
        <v>38775</v>
      </c>
      <c r="E1382" t="s">
        <v>24</v>
      </c>
      <c r="F1382">
        <v>135</v>
      </c>
      <c r="G1382" t="s">
        <v>67</v>
      </c>
      <c r="H1382" t="s">
        <v>26</v>
      </c>
      <c r="I1382" t="s">
        <v>38</v>
      </c>
      <c r="J1382">
        <v>18</v>
      </c>
      <c r="K1382" t="s">
        <v>50</v>
      </c>
      <c r="L1382" t="s">
        <v>68</v>
      </c>
      <c r="M1382">
        <v>18</v>
      </c>
      <c r="N1382">
        <v>22</v>
      </c>
      <c r="O1382">
        <v>2970</v>
      </c>
      <c r="P1382">
        <v>2430</v>
      </c>
      <c r="Q1382">
        <v>540</v>
      </c>
      <c r="R1382" t="s">
        <v>30</v>
      </c>
      <c r="S1382" t="s">
        <v>39</v>
      </c>
      <c r="T1382">
        <v>1</v>
      </c>
      <c r="U1382" t="s">
        <v>32</v>
      </c>
      <c r="V1382" t="s">
        <v>45</v>
      </c>
    </row>
    <row r="1383" spans="1:22" x14ac:dyDescent="0.35">
      <c r="A1383" s="1">
        <v>45458</v>
      </c>
      <c r="B1383" t="s">
        <v>1412</v>
      </c>
      <c r="C1383" t="s">
        <v>100</v>
      </c>
      <c r="D1383" s="1">
        <v>34877</v>
      </c>
      <c r="E1383" t="s">
        <v>24</v>
      </c>
      <c r="F1383">
        <v>391</v>
      </c>
      <c r="G1383" t="s">
        <v>25</v>
      </c>
      <c r="H1383" t="s">
        <v>60</v>
      </c>
      <c r="I1383" t="s">
        <v>27</v>
      </c>
      <c r="J1383">
        <v>29</v>
      </c>
      <c r="K1383" t="s">
        <v>50</v>
      </c>
      <c r="L1383" t="s">
        <v>29</v>
      </c>
      <c r="M1383">
        <v>10</v>
      </c>
      <c r="N1383">
        <v>14</v>
      </c>
      <c r="O1383">
        <v>5474</v>
      </c>
      <c r="P1383">
        <v>3910</v>
      </c>
      <c r="Q1383">
        <v>1564</v>
      </c>
      <c r="R1383" t="s">
        <v>30</v>
      </c>
      <c r="S1383" t="s">
        <v>69</v>
      </c>
      <c r="T1383">
        <v>6</v>
      </c>
      <c r="U1383" t="s">
        <v>44</v>
      </c>
      <c r="V1383" t="s">
        <v>45</v>
      </c>
    </row>
    <row r="1384" spans="1:22" x14ac:dyDescent="0.35">
      <c r="A1384" s="1">
        <v>45321</v>
      </c>
      <c r="B1384" t="s">
        <v>1413</v>
      </c>
      <c r="C1384" t="s">
        <v>47</v>
      </c>
      <c r="D1384" s="1">
        <v>28702</v>
      </c>
      <c r="E1384" t="s">
        <v>24</v>
      </c>
      <c r="F1384">
        <v>180</v>
      </c>
      <c r="G1384" t="s">
        <v>95</v>
      </c>
      <c r="H1384" t="s">
        <v>41</v>
      </c>
      <c r="I1384" t="s">
        <v>27</v>
      </c>
      <c r="J1384">
        <v>46</v>
      </c>
      <c r="K1384" t="s">
        <v>42</v>
      </c>
      <c r="L1384" t="s">
        <v>96</v>
      </c>
      <c r="M1384">
        <v>3</v>
      </c>
      <c r="N1384">
        <v>5</v>
      </c>
      <c r="O1384">
        <v>900</v>
      </c>
      <c r="P1384">
        <v>540</v>
      </c>
      <c r="Q1384">
        <v>360</v>
      </c>
      <c r="R1384" t="s">
        <v>82</v>
      </c>
      <c r="S1384" t="s">
        <v>31</v>
      </c>
      <c r="T1384">
        <v>2</v>
      </c>
      <c r="U1384" t="s">
        <v>32</v>
      </c>
      <c r="V1384" t="s">
        <v>70</v>
      </c>
    </row>
    <row r="1385" spans="1:22" x14ac:dyDescent="0.35">
      <c r="A1385" s="1">
        <v>45488</v>
      </c>
      <c r="B1385" t="s">
        <v>1414</v>
      </c>
      <c r="C1385" t="s">
        <v>54</v>
      </c>
      <c r="D1385" s="1">
        <v>36081</v>
      </c>
      <c r="E1385" t="s">
        <v>36</v>
      </c>
      <c r="F1385">
        <v>173</v>
      </c>
      <c r="G1385" t="s">
        <v>95</v>
      </c>
      <c r="H1385" t="s">
        <v>26</v>
      </c>
      <c r="I1385" t="s">
        <v>27</v>
      </c>
      <c r="J1385">
        <v>26</v>
      </c>
      <c r="K1385" t="s">
        <v>50</v>
      </c>
      <c r="L1385" t="s">
        <v>96</v>
      </c>
      <c r="M1385">
        <v>3</v>
      </c>
      <c r="N1385">
        <v>5</v>
      </c>
      <c r="O1385">
        <v>865</v>
      </c>
      <c r="P1385">
        <v>519</v>
      </c>
      <c r="Q1385">
        <v>346</v>
      </c>
      <c r="R1385" t="s">
        <v>82</v>
      </c>
      <c r="S1385" t="s">
        <v>39</v>
      </c>
      <c r="T1385">
        <v>1</v>
      </c>
      <c r="U1385" t="s">
        <v>32</v>
      </c>
      <c r="V1385" t="s">
        <v>90</v>
      </c>
    </row>
    <row r="1386" spans="1:22" x14ac:dyDescent="0.35">
      <c r="A1386" s="1">
        <v>45358</v>
      </c>
      <c r="B1386" t="s">
        <v>1415</v>
      </c>
      <c r="C1386" t="s">
        <v>104</v>
      </c>
      <c r="D1386" s="1">
        <v>27701</v>
      </c>
      <c r="E1386" t="s">
        <v>36</v>
      </c>
      <c r="F1386">
        <v>474</v>
      </c>
      <c r="G1386" t="s">
        <v>67</v>
      </c>
      <c r="H1386" t="s">
        <v>60</v>
      </c>
      <c r="I1386" t="s">
        <v>38</v>
      </c>
      <c r="J1386">
        <v>48</v>
      </c>
      <c r="K1386" t="s">
        <v>42</v>
      </c>
      <c r="L1386" t="s">
        <v>68</v>
      </c>
      <c r="M1386">
        <v>18</v>
      </c>
      <c r="N1386">
        <v>22</v>
      </c>
      <c r="O1386">
        <v>10428</v>
      </c>
      <c r="P1386">
        <v>8532</v>
      </c>
      <c r="Q1386">
        <v>1896</v>
      </c>
      <c r="R1386" t="s">
        <v>30</v>
      </c>
      <c r="S1386" t="s">
        <v>76</v>
      </c>
      <c r="T1386">
        <v>4</v>
      </c>
      <c r="U1386" t="s">
        <v>32</v>
      </c>
      <c r="V1386" t="s">
        <v>52</v>
      </c>
    </row>
    <row r="1387" spans="1:22" x14ac:dyDescent="0.35">
      <c r="A1387" s="1">
        <v>45318</v>
      </c>
      <c r="B1387" t="s">
        <v>1416</v>
      </c>
      <c r="C1387" t="s">
        <v>84</v>
      </c>
      <c r="D1387" s="1">
        <v>21769</v>
      </c>
      <c r="E1387" t="s">
        <v>71</v>
      </c>
      <c r="F1387">
        <v>212</v>
      </c>
      <c r="G1387" t="s">
        <v>93</v>
      </c>
      <c r="H1387" t="s">
        <v>41</v>
      </c>
      <c r="I1387" t="s">
        <v>27</v>
      </c>
      <c r="J1387">
        <v>65</v>
      </c>
      <c r="K1387" t="s">
        <v>28</v>
      </c>
      <c r="L1387" t="s">
        <v>94</v>
      </c>
      <c r="M1387">
        <v>5</v>
      </c>
      <c r="N1387">
        <v>7</v>
      </c>
      <c r="O1387">
        <v>1484</v>
      </c>
      <c r="P1387">
        <v>1060</v>
      </c>
      <c r="Q1387">
        <v>424</v>
      </c>
      <c r="R1387" t="s">
        <v>82</v>
      </c>
      <c r="S1387" t="s">
        <v>69</v>
      </c>
      <c r="T1387">
        <v>6</v>
      </c>
      <c r="U1387" t="s">
        <v>44</v>
      </c>
      <c r="V1387" t="s">
        <v>70</v>
      </c>
    </row>
    <row r="1388" spans="1:22" x14ac:dyDescent="0.35">
      <c r="A1388" s="1">
        <v>45482</v>
      </c>
      <c r="B1388" t="s">
        <v>1417</v>
      </c>
      <c r="C1388" t="s">
        <v>54</v>
      </c>
      <c r="D1388" s="1">
        <v>22392</v>
      </c>
      <c r="E1388" t="s">
        <v>24</v>
      </c>
      <c r="F1388">
        <v>190</v>
      </c>
      <c r="G1388" t="s">
        <v>93</v>
      </c>
      <c r="H1388" t="s">
        <v>26</v>
      </c>
      <c r="I1388" t="s">
        <v>27</v>
      </c>
      <c r="J1388">
        <v>63</v>
      </c>
      <c r="K1388" t="s">
        <v>28</v>
      </c>
      <c r="L1388" t="s">
        <v>94</v>
      </c>
      <c r="M1388">
        <v>5</v>
      </c>
      <c r="N1388">
        <v>7</v>
      </c>
      <c r="O1388">
        <v>1330</v>
      </c>
      <c r="P1388">
        <v>950</v>
      </c>
      <c r="Q1388">
        <v>380</v>
      </c>
      <c r="R1388" t="s">
        <v>82</v>
      </c>
      <c r="S1388" t="s">
        <v>31</v>
      </c>
      <c r="T1388">
        <v>2</v>
      </c>
      <c r="U1388" t="s">
        <v>32</v>
      </c>
      <c r="V1388" t="s">
        <v>90</v>
      </c>
    </row>
    <row r="1389" spans="1:22" x14ac:dyDescent="0.35">
      <c r="A1389" s="1">
        <v>45391</v>
      </c>
      <c r="B1389" t="s">
        <v>1418</v>
      </c>
      <c r="C1389" t="s">
        <v>84</v>
      </c>
      <c r="D1389" s="1">
        <v>37022</v>
      </c>
      <c r="E1389" t="s">
        <v>24</v>
      </c>
      <c r="F1389">
        <v>358</v>
      </c>
      <c r="G1389" t="s">
        <v>25</v>
      </c>
      <c r="H1389" t="s">
        <v>60</v>
      </c>
      <c r="I1389" t="s">
        <v>27</v>
      </c>
      <c r="J1389">
        <v>23</v>
      </c>
      <c r="K1389" t="s">
        <v>50</v>
      </c>
      <c r="L1389" t="s">
        <v>29</v>
      </c>
      <c r="M1389">
        <v>10</v>
      </c>
      <c r="N1389">
        <v>14</v>
      </c>
      <c r="O1389">
        <v>5012</v>
      </c>
      <c r="P1389">
        <v>3580</v>
      </c>
      <c r="Q1389">
        <v>1432</v>
      </c>
      <c r="R1389" t="s">
        <v>30</v>
      </c>
      <c r="S1389" t="s">
        <v>31</v>
      </c>
      <c r="T1389">
        <v>2</v>
      </c>
      <c r="U1389" t="s">
        <v>32</v>
      </c>
      <c r="V1389" t="s">
        <v>72</v>
      </c>
    </row>
    <row r="1390" spans="1:22" x14ac:dyDescent="0.35">
      <c r="A1390" s="1">
        <v>45320</v>
      </c>
      <c r="B1390" t="s">
        <v>1419</v>
      </c>
      <c r="C1390" t="s">
        <v>54</v>
      </c>
      <c r="D1390" s="1">
        <v>16379</v>
      </c>
      <c r="E1390" t="s">
        <v>36</v>
      </c>
      <c r="F1390">
        <v>416</v>
      </c>
      <c r="G1390" t="s">
        <v>79</v>
      </c>
      <c r="H1390" t="s">
        <v>41</v>
      </c>
      <c r="I1390" t="s">
        <v>27</v>
      </c>
      <c r="J1390">
        <v>79</v>
      </c>
      <c r="K1390" t="s">
        <v>56</v>
      </c>
      <c r="L1390" t="s">
        <v>81</v>
      </c>
      <c r="M1390">
        <v>7</v>
      </c>
      <c r="N1390">
        <v>9</v>
      </c>
      <c r="O1390">
        <v>3744</v>
      </c>
      <c r="P1390">
        <v>2912</v>
      </c>
      <c r="Q1390">
        <v>832</v>
      </c>
      <c r="R1390" t="s">
        <v>82</v>
      </c>
      <c r="S1390" t="s">
        <v>39</v>
      </c>
      <c r="T1390">
        <v>1</v>
      </c>
      <c r="U1390" t="s">
        <v>32</v>
      </c>
      <c r="V1390" t="s">
        <v>70</v>
      </c>
    </row>
    <row r="1391" spans="1:22" x14ac:dyDescent="0.35">
      <c r="A1391" s="1">
        <v>45439</v>
      </c>
      <c r="B1391" t="s">
        <v>1420</v>
      </c>
      <c r="C1391" t="s">
        <v>23</v>
      </c>
      <c r="D1391" s="1">
        <v>29144</v>
      </c>
      <c r="E1391" t="s">
        <v>36</v>
      </c>
      <c r="F1391">
        <v>352</v>
      </c>
      <c r="G1391" t="s">
        <v>85</v>
      </c>
      <c r="H1391" t="s">
        <v>26</v>
      </c>
      <c r="I1391" t="s">
        <v>27</v>
      </c>
      <c r="J1391">
        <v>45</v>
      </c>
      <c r="K1391" t="s">
        <v>42</v>
      </c>
      <c r="L1391" t="s">
        <v>86</v>
      </c>
      <c r="M1391">
        <v>18</v>
      </c>
      <c r="N1391">
        <v>36</v>
      </c>
      <c r="O1391">
        <v>12672</v>
      </c>
      <c r="P1391">
        <v>6336</v>
      </c>
      <c r="Q1391">
        <v>6336</v>
      </c>
      <c r="R1391" t="s">
        <v>30</v>
      </c>
      <c r="S1391" t="s">
        <v>39</v>
      </c>
      <c r="T1391">
        <v>1</v>
      </c>
      <c r="U1391" t="s">
        <v>32</v>
      </c>
      <c r="V1391" t="s">
        <v>40</v>
      </c>
    </row>
    <row r="1392" spans="1:22" x14ac:dyDescent="0.35">
      <c r="A1392" s="1">
        <v>45471</v>
      </c>
      <c r="B1392" t="s">
        <v>1421</v>
      </c>
      <c r="C1392" t="s">
        <v>107</v>
      </c>
      <c r="D1392" s="1">
        <v>27590</v>
      </c>
      <c r="E1392" t="s">
        <v>24</v>
      </c>
      <c r="F1392">
        <v>418</v>
      </c>
      <c r="G1392" t="s">
        <v>88</v>
      </c>
      <c r="H1392" t="s">
        <v>60</v>
      </c>
      <c r="I1392" t="s">
        <v>27</v>
      </c>
      <c r="J1392">
        <v>49</v>
      </c>
      <c r="K1392" t="s">
        <v>42</v>
      </c>
      <c r="L1392" t="s">
        <v>89</v>
      </c>
      <c r="M1392">
        <v>19</v>
      </c>
      <c r="N1392">
        <v>23</v>
      </c>
      <c r="O1392">
        <v>9614</v>
      </c>
      <c r="P1392">
        <v>7942</v>
      </c>
      <c r="Q1392">
        <v>1672</v>
      </c>
      <c r="R1392" t="s">
        <v>30</v>
      </c>
      <c r="S1392" t="s">
        <v>63</v>
      </c>
      <c r="T1392">
        <v>5</v>
      </c>
      <c r="U1392" t="s">
        <v>32</v>
      </c>
      <c r="V1392" t="s">
        <v>45</v>
      </c>
    </row>
    <row r="1393" spans="1:22" x14ac:dyDescent="0.35">
      <c r="A1393" s="1">
        <v>45308</v>
      </c>
      <c r="B1393" t="s">
        <v>1422</v>
      </c>
      <c r="C1393" t="s">
        <v>35</v>
      </c>
      <c r="D1393" s="1">
        <v>19840</v>
      </c>
      <c r="E1393" t="s">
        <v>71</v>
      </c>
      <c r="F1393">
        <v>132</v>
      </c>
      <c r="G1393" t="s">
        <v>93</v>
      </c>
      <c r="H1393" t="s">
        <v>41</v>
      </c>
      <c r="I1393" t="s">
        <v>27</v>
      </c>
      <c r="J1393">
        <v>70</v>
      </c>
      <c r="K1393" t="s">
        <v>28</v>
      </c>
      <c r="L1393" t="s">
        <v>94</v>
      </c>
      <c r="M1393">
        <v>5</v>
      </c>
      <c r="N1393">
        <v>7</v>
      </c>
      <c r="O1393">
        <v>924</v>
      </c>
      <c r="P1393">
        <v>660</v>
      </c>
      <c r="Q1393">
        <v>264</v>
      </c>
      <c r="R1393" t="s">
        <v>82</v>
      </c>
      <c r="S1393" t="s">
        <v>57</v>
      </c>
      <c r="T1393">
        <v>3</v>
      </c>
      <c r="U1393" t="s">
        <v>32</v>
      </c>
      <c r="V1393" t="s">
        <v>70</v>
      </c>
    </row>
    <row r="1394" spans="1:22" x14ac:dyDescent="0.35">
      <c r="A1394" s="1">
        <v>45342</v>
      </c>
      <c r="B1394" t="s">
        <v>1423</v>
      </c>
      <c r="C1394" t="s">
        <v>113</v>
      </c>
      <c r="D1394" s="1">
        <v>27087</v>
      </c>
      <c r="E1394" t="s">
        <v>24</v>
      </c>
      <c r="F1394">
        <v>244</v>
      </c>
      <c r="G1394" t="s">
        <v>88</v>
      </c>
      <c r="H1394" t="s">
        <v>26</v>
      </c>
      <c r="I1394" t="s">
        <v>27</v>
      </c>
      <c r="J1394">
        <v>50</v>
      </c>
      <c r="K1394" t="s">
        <v>42</v>
      </c>
      <c r="L1394" t="s">
        <v>89</v>
      </c>
      <c r="M1394">
        <v>19</v>
      </c>
      <c r="N1394">
        <v>23</v>
      </c>
      <c r="O1394">
        <v>5612</v>
      </c>
      <c r="P1394">
        <v>4636</v>
      </c>
      <c r="Q1394">
        <v>976</v>
      </c>
      <c r="R1394" t="s">
        <v>30</v>
      </c>
      <c r="S1394" t="s">
        <v>31</v>
      </c>
      <c r="T1394">
        <v>2</v>
      </c>
      <c r="U1394" t="s">
        <v>32</v>
      </c>
      <c r="V1394" t="s">
        <v>33</v>
      </c>
    </row>
    <row r="1395" spans="1:22" x14ac:dyDescent="0.35">
      <c r="A1395" s="1">
        <v>45433</v>
      </c>
      <c r="B1395" t="s">
        <v>1424</v>
      </c>
      <c r="C1395" t="s">
        <v>113</v>
      </c>
      <c r="D1395" s="1">
        <v>29169</v>
      </c>
      <c r="E1395" t="s">
        <v>36</v>
      </c>
      <c r="F1395">
        <v>177</v>
      </c>
      <c r="G1395" t="s">
        <v>59</v>
      </c>
      <c r="H1395" t="s">
        <v>60</v>
      </c>
      <c r="I1395" t="s">
        <v>27</v>
      </c>
      <c r="J1395">
        <v>45</v>
      </c>
      <c r="K1395" t="s">
        <v>42</v>
      </c>
      <c r="L1395" t="s">
        <v>62</v>
      </c>
      <c r="M1395">
        <v>10</v>
      </c>
      <c r="N1395">
        <v>45</v>
      </c>
      <c r="O1395">
        <v>7965</v>
      </c>
      <c r="P1395">
        <v>1770</v>
      </c>
      <c r="Q1395">
        <v>6195</v>
      </c>
      <c r="R1395" t="s">
        <v>30</v>
      </c>
      <c r="S1395" t="s">
        <v>31</v>
      </c>
      <c r="T1395">
        <v>2</v>
      </c>
      <c r="U1395" t="s">
        <v>32</v>
      </c>
      <c r="V1395" t="s">
        <v>40</v>
      </c>
    </row>
    <row r="1396" spans="1:22" x14ac:dyDescent="0.35">
      <c r="A1396" s="1">
        <v>45404</v>
      </c>
      <c r="B1396" t="s">
        <v>1425</v>
      </c>
      <c r="C1396" t="s">
        <v>107</v>
      </c>
      <c r="D1396" s="1">
        <v>25911</v>
      </c>
      <c r="E1396" t="s">
        <v>71</v>
      </c>
      <c r="F1396">
        <v>97</v>
      </c>
      <c r="G1396" t="s">
        <v>73</v>
      </c>
      <c r="H1396" t="s">
        <v>41</v>
      </c>
      <c r="I1396" t="s">
        <v>27</v>
      </c>
      <c r="J1396">
        <v>53</v>
      </c>
      <c r="K1396" t="s">
        <v>42</v>
      </c>
      <c r="L1396" t="s">
        <v>75</v>
      </c>
      <c r="M1396">
        <v>14</v>
      </c>
      <c r="N1396">
        <v>28</v>
      </c>
      <c r="O1396">
        <v>2716</v>
      </c>
      <c r="P1396">
        <v>1358</v>
      </c>
      <c r="Q1396">
        <v>1358</v>
      </c>
      <c r="R1396" t="s">
        <v>30</v>
      </c>
      <c r="S1396" t="s">
        <v>39</v>
      </c>
      <c r="T1396">
        <v>1</v>
      </c>
      <c r="U1396" t="s">
        <v>32</v>
      </c>
      <c r="V1396" t="s">
        <v>72</v>
      </c>
    </row>
    <row r="1397" spans="1:22" x14ac:dyDescent="0.35">
      <c r="A1397" s="1">
        <v>45436</v>
      </c>
      <c r="B1397" t="s">
        <v>1426</v>
      </c>
      <c r="C1397" t="s">
        <v>113</v>
      </c>
      <c r="D1397" s="1">
        <v>32395</v>
      </c>
      <c r="E1397" t="s">
        <v>71</v>
      </c>
      <c r="F1397">
        <v>145</v>
      </c>
      <c r="G1397" t="s">
        <v>95</v>
      </c>
      <c r="H1397" t="s">
        <v>26</v>
      </c>
      <c r="I1397" t="s">
        <v>27</v>
      </c>
      <c r="J1397">
        <v>36</v>
      </c>
      <c r="K1397" t="s">
        <v>61</v>
      </c>
      <c r="L1397" t="s">
        <v>96</v>
      </c>
      <c r="M1397">
        <v>3</v>
      </c>
      <c r="N1397">
        <v>5</v>
      </c>
      <c r="O1397">
        <v>725</v>
      </c>
      <c r="P1397">
        <v>435</v>
      </c>
      <c r="Q1397">
        <v>290</v>
      </c>
      <c r="R1397" t="s">
        <v>82</v>
      </c>
      <c r="S1397" t="s">
        <v>63</v>
      </c>
      <c r="T1397">
        <v>5</v>
      </c>
      <c r="U1397" t="s">
        <v>32</v>
      </c>
      <c r="V1397" t="s">
        <v>40</v>
      </c>
    </row>
    <row r="1398" spans="1:22" x14ac:dyDescent="0.35">
      <c r="A1398" s="1">
        <v>45422</v>
      </c>
      <c r="B1398" t="s">
        <v>1289</v>
      </c>
      <c r="C1398" t="s">
        <v>47</v>
      </c>
      <c r="D1398" s="1">
        <v>19400</v>
      </c>
      <c r="E1398" t="s">
        <v>71</v>
      </c>
      <c r="F1398">
        <v>346</v>
      </c>
      <c r="G1398" t="s">
        <v>67</v>
      </c>
      <c r="H1398" t="s">
        <v>60</v>
      </c>
      <c r="I1398" t="s">
        <v>27</v>
      </c>
      <c r="J1398">
        <v>71</v>
      </c>
      <c r="K1398" t="s">
        <v>28</v>
      </c>
      <c r="L1398" t="s">
        <v>68</v>
      </c>
      <c r="M1398">
        <v>18</v>
      </c>
      <c r="N1398">
        <v>22</v>
      </c>
      <c r="O1398">
        <v>7612</v>
      </c>
      <c r="P1398">
        <v>6228</v>
      </c>
      <c r="Q1398">
        <v>1384</v>
      </c>
      <c r="R1398" t="s">
        <v>30</v>
      </c>
      <c r="S1398" t="s">
        <v>63</v>
      </c>
      <c r="T1398">
        <v>5</v>
      </c>
      <c r="U1398" t="s">
        <v>32</v>
      </c>
      <c r="V1398" t="s">
        <v>40</v>
      </c>
    </row>
    <row r="1399" spans="1:22" x14ac:dyDescent="0.35">
      <c r="A1399" s="1">
        <v>45446</v>
      </c>
      <c r="B1399" t="s">
        <v>1427</v>
      </c>
      <c r="C1399" t="s">
        <v>113</v>
      </c>
      <c r="D1399" s="1">
        <v>27459</v>
      </c>
      <c r="E1399" t="s">
        <v>36</v>
      </c>
      <c r="F1399">
        <v>148</v>
      </c>
      <c r="G1399" t="s">
        <v>48</v>
      </c>
      <c r="H1399" t="s">
        <v>41</v>
      </c>
      <c r="I1399" t="s">
        <v>27</v>
      </c>
      <c r="J1399">
        <v>49</v>
      </c>
      <c r="K1399" t="s">
        <v>42</v>
      </c>
      <c r="L1399" t="s">
        <v>51</v>
      </c>
      <c r="M1399">
        <v>10</v>
      </c>
      <c r="N1399">
        <v>11</v>
      </c>
      <c r="O1399">
        <v>1628</v>
      </c>
      <c r="P1399">
        <v>1480</v>
      </c>
      <c r="Q1399">
        <v>148</v>
      </c>
      <c r="R1399" t="s">
        <v>30</v>
      </c>
      <c r="S1399" t="s">
        <v>39</v>
      </c>
      <c r="T1399">
        <v>1</v>
      </c>
      <c r="U1399" t="s">
        <v>32</v>
      </c>
      <c r="V1399" t="s">
        <v>45</v>
      </c>
    </row>
    <row r="1400" spans="1:22" x14ac:dyDescent="0.35">
      <c r="A1400" s="1">
        <v>45325</v>
      </c>
      <c r="B1400" t="s">
        <v>1428</v>
      </c>
      <c r="C1400" t="s">
        <v>78</v>
      </c>
      <c r="D1400" s="1">
        <v>38798</v>
      </c>
      <c r="E1400" t="s">
        <v>24</v>
      </c>
      <c r="F1400">
        <v>431</v>
      </c>
      <c r="G1400" t="s">
        <v>93</v>
      </c>
      <c r="H1400" t="s">
        <v>26</v>
      </c>
      <c r="I1400" t="s">
        <v>27</v>
      </c>
      <c r="J1400">
        <v>18</v>
      </c>
      <c r="K1400" t="s">
        <v>50</v>
      </c>
      <c r="L1400" t="s">
        <v>94</v>
      </c>
      <c r="M1400">
        <v>5</v>
      </c>
      <c r="N1400">
        <v>7</v>
      </c>
      <c r="O1400">
        <v>3017</v>
      </c>
      <c r="P1400">
        <v>2155</v>
      </c>
      <c r="Q1400">
        <v>862</v>
      </c>
      <c r="R1400" t="s">
        <v>82</v>
      </c>
      <c r="S1400" t="s">
        <v>69</v>
      </c>
      <c r="T1400">
        <v>6</v>
      </c>
      <c r="U1400" t="s">
        <v>44</v>
      </c>
      <c r="V1400" t="s">
        <v>33</v>
      </c>
    </row>
    <row r="1401" spans="1:22" x14ac:dyDescent="0.35">
      <c r="A1401" s="1">
        <v>45338</v>
      </c>
      <c r="B1401" t="s">
        <v>1429</v>
      </c>
      <c r="C1401" t="s">
        <v>84</v>
      </c>
      <c r="D1401" s="1">
        <v>27066</v>
      </c>
      <c r="E1401" t="s">
        <v>71</v>
      </c>
      <c r="F1401">
        <v>159</v>
      </c>
      <c r="G1401" t="s">
        <v>25</v>
      </c>
      <c r="H1401" t="s">
        <v>60</v>
      </c>
      <c r="I1401" t="s">
        <v>27</v>
      </c>
      <c r="J1401">
        <v>50</v>
      </c>
      <c r="K1401" t="s">
        <v>42</v>
      </c>
      <c r="L1401" t="s">
        <v>29</v>
      </c>
      <c r="M1401">
        <v>10</v>
      </c>
      <c r="N1401">
        <v>14</v>
      </c>
      <c r="O1401">
        <v>2226</v>
      </c>
      <c r="P1401">
        <v>1590</v>
      </c>
      <c r="Q1401">
        <v>636</v>
      </c>
      <c r="R1401" t="s">
        <v>30</v>
      </c>
      <c r="S1401" t="s">
        <v>63</v>
      </c>
      <c r="T1401">
        <v>5</v>
      </c>
      <c r="U1401" t="s">
        <v>32</v>
      </c>
      <c r="V1401" t="s">
        <v>33</v>
      </c>
    </row>
    <row r="1402" spans="1:22" x14ac:dyDescent="0.35">
      <c r="A1402" s="1">
        <v>45426</v>
      </c>
      <c r="B1402" t="s">
        <v>1430</v>
      </c>
      <c r="C1402" t="s">
        <v>104</v>
      </c>
      <c r="D1402" s="1">
        <v>23980</v>
      </c>
      <c r="E1402" t="s">
        <v>36</v>
      </c>
      <c r="F1402">
        <v>332</v>
      </c>
      <c r="G1402" t="s">
        <v>73</v>
      </c>
      <c r="H1402" t="s">
        <v>41</v>
      </c>
      <c r="I1402" t="s">
        <v>27</v>
      </c>
      <c r="J1402">
        <v>59</v>
      </c>
      <c r="K1402" t="s">
        <v>42</v>
      </c>
      <c r="L1402" t="s">
        <v>75</v>
      </c>
      <c r="M1402">
        <v>14</v>
      </c>
      <c r="N1402">
        <v>28</v>
      </c>
      <c r="O1402">
        <v>9296</v>
      </c>
      <c r="P1402">
        <v>4648</v>
      </c>
      <c r="Q1402">
        <v>4648</v>
      </c>
      <c r="R1402" t="s">
        <v>30</v>
      </c>
      <c r="S1402" t="s">
        <v>31</v>
      </c>
      <c r="T1402">
        <v>2</v>
      </c>
      <c r="U1402" t="s">
        <v>32</v>
      </c>
      <c r="V1402" t="s">
        <v>40</v>
      </c>
    </row>
    <row r="1403" spans="1:22" x14ac:dyDescent="0.35">
      <c r="A1403" s="1">
        <v>45336</v>
      </c>
      <c r="B1403" t="s">
        <v>1431</v>
      </c>
      <c r="C1403" t="s">
        <v>107</v>
      </c>
      <c r="D1403" s="1">
        <v>23783</v>
      </c>
      <c r="E1403" t="s">
        <v>71</v>
      </c>
      <c r="F1403">
        <v>307</v>
      </c>
      <c r="G1403" t="s">
        <v>93</v>
      </c>
      <c r="H1403" t="s">
        <v>26</v>
      </c>
      <c r="I1403" t="s">
        <v>27</v>
      </c>
      <c r="J1403">
        <v>59</v>
      </c>
      <c r="K1403" t="s">
        <v>42</v>
      </c>
      <c r="L1403" t="s">
        <v>94</v>
      </c>
      <c r="M1403">
        <v>5</v>
      </c>
      <c r="N1403">
        <v>7</v>
      </c>
      <c r="O1403">
        <v>2149</v>
      </c>
      <c r="P1403">
        <v>1535</v>
      </c>
      <c r="Q1403">
        <v>614</v>
      </c>
      <c r="R1403" t="s">
        <v>82</v>
      </c>
      <c r="S1403" t="s">
        <v>57</v>
      </c>
      <c r="T1403">
        <v>3</v>
      </c>
      <c r="U1403" t="s">
        <v>32</v>
      </c>
      <c r="V1403" t="s">
        <v>33</v>
      </c>
    </row>
    <row r="1404" spans="1:22" x14ac:dyDescent="0.35">
      <c r="A1404" s="1">
        <v>45416</v>
      </c>
      <c r="B1404" t="s">
        <v>1432</v>
      </c>
      <c r="C1404" t="s">
        <v>84</v>
      </c>
      <c r="D1404" s="1">
        <v>31651</v>
      </c>
      <c r="E1404" t="s">
        <v>24</v>
      </c>
      <c r="F1404">
        <v>194</v>
      </c>
      <c r="G1404" t="s">
        <v>67</v>
      </c>
      <c r="H1404" t="s">
        <v>60</v>
      </c>
      <c r="I1404" t="s">
        <v>27</v>
      </c>
      <c r="J1404">
        <v>38</v>
      </c>
      <c r="K1404" t="s">
        <v>61</v>
      </c>
      <c r="L1404" t="s">
        <v>68</v>
      </c>
      <c r="M1404">
        <v>18</v>
      </c>
      <c r="N1404">
        <v>22</v>
      </c>
      <c r="O1404">
        <v>4268</v>
      </c>
      <c r="P1404">
        <v>3492</v>
      </c>
      <c r="Q1404">
        <v>776</v>
      </c>
      <c r="R1404" t="s">
        <v>30</v>
      </c>
      <c r="S1404" t="s">
        <v>69</v>
      </c>
      <c r="T1404">
        <v>6</v>
      </c>
      <c r="U1404" t="s">
        <v>44</v>
      </c>
      <c r="V1404" t="s">
        <v>40</v>
      </c>
    </row>
    <row r="1405" spans="1:22" x14ac:dyDescent="0.35">
      <c r="A1405" s="1">
        <v>45306</v>
      </c>
      <c r="B1405" t="s">
        <v>1433</v>
      </c>
      <c r="C1405" t="s">
        <v>84</v>
      </c>
      <c r="D1405" s="1">
        <v>30361</v>
      </c>
      <c r="E1405" t="s">
        <v>24</v>
      </c>
      <c r="F1405">
        <v>292</v>
      </c>
      <c r="G1405" t="s">
        <v>48</v>
      </c>
      <c r="H1405" t="s">
        <v>41</v>
      </c>
      <c r="I1405" t="s">
        <v>27</v>
      </c>
      <c r="J1405">
        <v>41</v>
      </c>
      <c r="K1405" t="s">
        <v>61</v>
      </c>
      <c r="L1405" t="s">
        <v>51</v>
      </c>
      <c r="M1405">
        <v>10</v>
      </c>
      <c r="N1405">
        <v>11</v>
      </c>
      <c r="O1405">
        <v>3212</v>
      </c>
      <c r="P1405">
        <v>2920</v>
      </c>
      <c r="Q1405">
        <v>292</v>
      </c>
      <c r="R1405" t="s">
        <v>30</v>
      </c>
      <c r="S1405" t="s">
        <v>39</v>
      </c>
      <c r="T1405">
        <v>1</v>
      </c>
      <c r="U1405" t="s">
        <v>32</v>
      </c>
      <c r="V1405" t="s">
        <v>70</v>
      </c>
    </row>
    <row r="1406" spans="1:22" x14ac:dyDescent="0.35">
      <c r="A1406" s="1">
        <v>45403</v>
      </c>
      <c r="B1406" t="s">
        <v>1434</v>
      </c>
      <c r="C1406" t="s">
        <v>107</v>
      </c>
      <c r="D1406" s="1">
        <v>22065</v>
      </c>
      <c r="E1406" t="s">
        <v>71</v>
      </c>
      <c r="F1406">
        <v>261</v>
      </c>
      <c r="G1406" t="s">
        <v>88</v>
      </c>
      <c r="H1406" t="s">
        <v>26</v>
      </c>
      <c r="I1406" t="s">
        <v>27</v>
      </c>
      <c r="J1406">
        <v>64</v>
      </c>
      <c r="K1406" t="s">
        <v>28</v>
      </c>
      <c r="L1406" t="s">
        <v>89</v>
      </c>
      <c r="M1406">
        <v>19</v>
      </c>
      <c r="N1406">
        <v>23</v>
      </c>
      <c r="O1406">
        <v>6003</v>
      </c>
      <c r="P1406">
        <v>4959</v>
      </c>
      <c r="Q1406">
        <v>1044</v>
      </c>
      <c r="R1406" t="s">
        <v>30</v>
      </c>
      <c r="S1406" t="s">
        <v>43</v>
      </c>
      <c r="T1406">
        <v>0</v>
      </c>
      <c r="U1406" t="s">
        <v>44</v>
      </c>
      <c r="V1406" t="s">
        <v>72</v>
      </c>
    </row>
    <row r="1407" spans="1:22" x14ac:dyDescent="0.35">
      <c r="A1407" s="1">
        <v>45427</v>
      </c>
      <c r="B1407" t="s">
        <v>1435</v>
      </c>
      <c r="C1407" t="s">
        <v>113</v>
      </c>
      <c r="D1407" s="1">
        <v>15931</v>
      </c>
      <c r="E1407" t="s">
        <v>36</v>
      </c>
      <c r="F1407">
        <v>424</v>
      </c>
      <c r="G1407" t="s">
        <v>59</v>
      </c>
      <c r="H1407" t="s">
        <v>60</v>
      </c>
      <c r="I1407" t="s">
        <v>27</v>
      </c>
      <c r="J1407">
        <v>81</v>
      </c>
      <c r="K1407" t="s">
        <v>56</v>
      </c>
      <c r="L1407" t="s">
        <v>62</v>
      </c>
      <c r="M1407">
        <v>10</v>
      </c>
      <c r="N1407">
        <v>45</v>
      </c>
      <c r="O1407">
        <v>19080</v>
      </c>
      <c r="P1407">
        <v>4240</v>
      </c>
      <c r="Q1407">
        <v>14840</v>
      </c>
      <c r="R1407" t="s">
        <v>30</v>
      </c>
      <c r="S1407" t="s">
        <v>57</v>
      </c>
      <c r="T1407">
        <v>3</v>
      </c>
      <c r="U1407" t="s">
        <v>32</v>
      </c>
      <c r="V1407" t="s">
        <v>40</v>
      </c>
    </row>
    <row r="1408" spans="1:22" x14ac:dyDescent="0.35">
      <c r="A1408" s="1">
        <v>45377</v>
      </c>
      <c r="B1408" t="s">
        <v>1436</v>
      </c>
      <c r="C1408" t="s">
        <v>54</v>
      </c>
      <c r="D1408" s="1">
        <v>35407</v>
      </c>
      <c r="E1408" t="s">
        <v>36</v>
      </c>
      <c r="F1408">
        <v>13</v>
      </c>
      <c r="G1408" t="s">
        <v>88</v>
      </c>
      <c r="H1408" t="s">
        <v>41</v>
      </c>
      <c r="I1408" t="s">
        <v>38</v>
      </c>
      <c r="J1408">
        <v>27</v>
      </c>
      <c r="K1408" t="s">
        <v>50</v>
      </c>
      <c r="L1408" t="s">
        <v>89</v>
      </c>
      <c r="M1408">
        <v>19</v>
      </c>
      <c r="N1408">
        <v>23</v>
      </c>
      <c r="O1408">
        <v>299</v>
      </c>
      <c r="P1408">
        <v>247</v>
      </c>
      <c r="Q1408">
        <v>52</v>
      </c>
      <c r="R1408" t="s">
        <v>30</v>
      </c>
      <c r="S1408" t="s">
        <v>31</v>
      </c>
      <c r="T1408">
        <v>2</v>
      </c>
      <c r="U1408" t="s">
        <v>32</v>
      </c>
      <c r="V1408" t="s">
        <v>52</v>
      </c>
    </row>
    <row r="1409" spans="1:22" x14ac:dyDescent="0.35">
      <c r="A1409" s="1">
        <v>45364</v>
      </c>
      <c r="B1409" t="s">
        <v>1437</v>
      </c>
      <c r="C1409" t="s">
        <v>47</v>
      </c>
      <c r="D1409" s="1">
        <v>30207</v>
      </c>
      <c r="E1409" t="s">
        <v>71</v>
      </c>
      <c r="F1409">
        <v>484</v>
      </c>
      <c r="G1409" t="s">
        <v>25</v>
      </c>
      <c r="H1409" t="s">
        <v>26</v>
      </c>
      <c r="I1409" t="s">
        <v>27</v>
      </c>
      <c r="J1409">
        <v>42</v>
      </c>
      <c r="K1409" t="s">
        <v>61</v>
      </c>
      <c r="L1409" t="s">
        <v>29</v>
      </c>
      <c r="M1409">
        <v>10</v>
      </c>
      <c r="N1409">
        <v>14</v>
      </c>
      <c r="O1409">
        <v>6776</v>
      </c>
      <c r="P1409">
        <v>4840</v>
      </c>
      <c r="Q1409">
        <v>1936</v>
      </c>
      <c r="R1409" t="s">
        <v>30</v>
      </c>
      <c r="S1409" t="s">
        <v>57</v>
      </c>
      <c r="T1409">
        <v>3</v>
      </c>
      <c r="U1409" t="s">
        <v>32</v>
      </c>
      <c r="V1409" t="s">
        <v>52</v>
      </c>
    </row>
    <row r="1410" spans="1:22" x14ac:dyDescent="0.35">
      <c r="A1410" s="1">
        <v>45469</v>
      </c>
      <c r="B1410" t="s">
        <v>1438</v>
      </c>
      <c r="C1410" t="s">
        <v>78</v>
      </c>
      <c r="D1410" s="1">
        <v>19144</v>
      </c>
      <c r="E1410" t="s">
        <v>98</v>
      </c>
      <c r="F1410">
        <v>189</v>
      </c>
      <c r="G1410" t="s">
        <v>95</v>
      </c>
      <c r="H1410" t="s">
        <v>60</v>
      </c>
      <c r="I1410" t="s">
        <v>27</v>
      </c>
      <c r="J1410">
        <v>72</v>
      </c>
      <c r="K1410" t="s">
        <v>28</v>
      </c>
      <c r="L1410" t="s">
        <v>96</v>
      </c>
      <c r="M1410">
        <v>3</v>
      </c>
      <c r="N1410">
        <v>5</v>
      </c>
      <c r="O1410">
        <v>945</v>
      </c>
      <c r="P1410">
        <v>567</v>
      </c>
      <c r="Q1410">
        <v>378</v>
      </c>
      <c r="R1410" t="s">
        <v>82</v>
      </c>
      <c r="S1410" t="s">
        <v>57</v>
      </c>
      <c r="T1410">
        <v>3</v>
      </c>
      <c r="U1410" t="s">
        <v>32</v>
      </c>
      <c r="V1410" t="s">
        <v>45</v>
      </c>
    </row>
    <row r="1411" spans="1:22" x14ac:dyDescent="0.35">
      <c r="A1411" s="1">
        <v>45396</v>
      </c>
      <c r="B1411" t="s">
        <v>1439</v>
      </c>
      <c r="C1411" t="s">
        <v>54</v>
      </c>
      <c r="D1411" s="1">
        <v>37664</v>
      </c>
      <c r="E1411" t="s">
        <v>98</v>
      </c>
      <c r="F1411">
        <v>301</v>
      </c>
      <c r="G1411" t="s">
        <v>25</v>
      </c>
      <c r="H1411" t="s">
        <v>41</v>
      </c>
      <c r="I1411" t="s">
        <v>27</v>
      </c>
      <c r="J1411">
        <v>21</v>
      </c>
      <c r="K1411" t="s">
        <v>50</v>
      </c>
      <c r="L1411" t="s">
        <v>29</v>
      </c>
      <c r="M1411">
        <v>10</v>
      </c>
      <c r="N1411">
        <v>14</v>
      </c>
      <c r="O1411">
        <v>4214</v>
      </c>
      <c r="P1411">
        <v>3010</v>
      </c>
      <c r="Q1411">
        <v>1204</v>
      </c>
      <c r="R1411" t="s">
        <v>30</v>
      </c>
      <c r="S1411" t="s">
        <v>43</v>
      </c>
      <c r="T1411">
        <v>0</v>
      </c>
      <c r="U1411" t="s">
        <v>44</v>
      </c>
      <c r="V1411" t="s">
        <v>72</v>
      </c>
    </row>
    <row r="1412" spans="1:22" x14ac:dyDescent="0.35">
      <c r="A1412" s="1">
        <v>45348</v>
      </c>
      <c r="B1412" t="s">
        <v>1440</v>
      </c>
      <c r="C1412" t="s">
        <v>54</v>
      </c>
      <c r="D1412" s="1">
        <v>27524</v>
      </c>
      <c r="E1412" t="s">
        <v>24</v>
      </c>
      <c r="F1412">
        <v>434</v>
      </c>
      <c r="G1412" t="s">
        <v>93</v>
      </c>
      <c r="H1412" t="s">
        <v>26</v>
      </c>
      <c r="I1412" t="s">
        <v>38</v>
      </c>
      <c r="J1412">
        <v>49</v>
      </c>
      <c r="K1412" t="s">
        <v>42</v>
      </c>
      <c r="L1412" t="s">
        <v>94</v>
      </c>
      <c r="M1412">
        <v>5</v>
      </c>
      <c r="N1412">
        <v>7</v>
      </c>
      <c r="O1412">
        <v>3038</v>
      </c>
      <c r="P1412">
        <v>2170</v>
      </c>
      <c r="Q1412">
        <v>868</v>
      </c>
      <c r="R1412" t="s">
        <v>82</v>
      </c>
      <c r="S1412" t="s">
        <v>39</v>
      </c>
      <c r="T1412">
        <v>1</v>
      </c>
      <c r="U1412" t="s">
        <v>32</v>
      </c>
      <c r="V1412" t="s">
        <v>33</v>
      </c>
    </row>
    <row r="1413" spans="1:22" x14ac:dyDescent="0.35">
      <c r="A1413" s="1">
        <v>45413</v>
      </c>
      <c r="B1413" t="s">
        <v>1441</v>
      </c>
      <c r="C1413" t="s">
        <v>23</v>
      </c>
      <c r="D1413" s="1">
        <v>27149</v>
      </c>
      <c r="E1413" t="s">
        <v>36</v>
      </c>
      <c r="F1413">
        <v>276</v>
      </c>
      <c r="G1413" t="s">
        <v>48</v>
      </c>
      <c r="H1413" t="s">
        <v>60</v>
      </c>
      <c r="I1413" t="s">
        <v>27</v>
      </c>
      <c r="J1413">
        <v>50</v>
      </c>
      <c r="K1413" t="s">
        <v>42</v>
      </c>
      <c r="L1413" t="s">
        <v>51</v>
      </c>
      <c r="M1413">
        <v>10</v>
      </c>
      <c r="N1413">
        <v>11</v>
      </c>
      <c r="O1413">
        <v>3036</v>
      </c>
      <c r="P1413">
        <v>2760</v>
      </c>
      <c r="Q1413">
        <v>276</v>
      </c>
      <c r="R1413" t="s">
        <v>30</v>
      </c>
      <c r="S1413" t="s">
        <v>57</v>
      </c>
      <c r="T1413">
        <v>3</v>
      </c>
      <c r="U1413" t="s">
        <v>32</v>
      </c>
      <c r="V1413" t="s">
        <v>40</v>
      </c>
    </row>
    <row r="1414" spans="1:22" x14ac:dyDescent="0.35">
      <c r="A1414" s="1">
        <v>45346</v>
      </c>
      <c r="B1414" t="s">
        <v>1442</v>
      </c>
      <c r="C1414" t="s">
        <v>35</v>
      </c>
      <c r="D1414" s="1">
        <v>36740</v>
      </c>
      <c r="E1414" t="s">
        <v>24</v>
      </c>
      <c r="F1414">
        <v>409</v>
      </c>
      <c r="G1414" t="s">
        <v>48</v>
      </c>
      <c r="H1414" t="s">
        <v>41</v>
      </c>
      <c r="I1414" t="s">
        <v>27</v>
      </c>
      <c r="J1414">
        <v>24</v>
      </c>
      <c r="K1414" t="s">
        <v>50</v>
      </c>
      <c r="L1414" t="s">
        <v>51</v>
      </c>
      <c r="M1414">
        <v>10</v>
      </c>
      <c r="N1414">
        <v>11</v>
      </c>
      <c r="O1414">
        <v>4499</v>
      </c>
      <c r="P1414">
        <v>4090</v>
      </c>
      <c r="Q1414">
        <v>409</v>
      </c>
      <c r="R1414" t="s">
        <v>30</v>
      </c>
      <c r="S1414" t="s">
        <v>69</v>
      </c>
      <c r="T1414">
        <v>6</v>
      </c>
      <c r="U1414" t="s">
        <v>44</v>
      </c>
      <c r="V1414" t="s">
        <v>33</v>
      </c>
    </row>
    <row r="1415" spans="1:22" x14ac:dyDescent="0.35">
      <c r="A1415" s="1">
        <v>45421</v>
      </c>
      <c r="B1415" t="s">
        <v>1443</v>
      </c>
      <c r="C1415" t="s">
        <v>47</v>
      </c>
      <c r="D1415" s="1">
        <v>36486</v>
      </c>
      <c r="E1415" t="s">
        <v>36</v>
      </c>
      <c r="F1415">
        <v>234</v>
      </c>
      <c r="G1415" t="s">
        <v>88</v>
      </c>
      <c r="H1415" t="s">
        <v>26</v>
      </c>
      <c r="I1415" t="s">
        <v>27</v>
      </c>
      <c r="J1415">
        <v>24</v>
      </c>
      <c r="K1415" t="s">
        <v>50</v>
      </c>
      <c r="L1415" t="s">
        <v>89</v>
      </c>
      <c r="M1415">
        <v>19</v>
      </c>
      <c r="N1415">
        <v>23</v>
      </c>
      <c r="O1415">
        <v>5382</v>
      </c>
      <c r="P1415">
        <v>4446</v>
      </c>
      <c r="Q1415">
        <v>936</v>
      </c>
      <c r="R1415" t="s">
        <v>30</v>
      </c>
      <c r="S1415" t="s">
        <v>76</v>
      </c>
      <c r="T1415">
        <v>4</v>
      </c>
      <c r="U1415" t="s">
        <v>32</v>
      </c>
      <c r="V1415" t="s">
        <v>40</v>
      </c>
    </row>
    <row r="1416" spans="1:22" x14ac:dyDescent="0.35">
      <c r="A1416" s="1">
        <v>45337</v>
      </c>
      <c r="B1416" t="s">
        <v>1444</v>
      </c>
      <c r="C1416" t="s">
        <v>35</v>
      </c>
      <c r="D1416" s="1">
        <v>21048</v>
      </c>
      <c r="E1416" t="s">
        <v>24</v>
      </c>
      <c r="F1416">
        <v>500</v>
      </c>
      <c r="G1416" t="s">
        <v>95</v>
      </c>
      <c r="H1416" t="s">
        <v>60</v>
      </c>
      <c r="I1416" t="s">
        <v>27</v>
      </c>
      <c r="J1416">
        <v>67</v>
      </c>
      <c r="K1416" t="s">
        <v>28</v>
      </c>
      <c r="L1416" t="s">
        <v>96</v>
      </c>
      <c r="M1416">
        <v>3</v>
      </c>
      <c r="N1416">
        <v>5</v>
      </c>
      <c r="O1416">
        <v>2500</v>
      </c>
      <c r="P1416">
        <v>1500</v>
      </c>
      <c r="Q1416">
        <v>1000</v>
      </c>
      <c r="R1416" t="s">
        <v>82</v>
      </c>
      <c r="S1416" t="s">
        <v>76</v>
      </c>
      <c r="T1416">
        <v>4</v>
      </c>
      <c r="U1416" t="s">
        <v>32</v>
      </c>
      <c r="V1416" t="s">
        <v>33</v>
      </c>
    </row>
    <row r="1417" spans="1:22" x14ac:dyDescent="0.35">
      <c r="A1417" s="1">
        <v>45440</v>
      </c>
      <c r="B1417" t="s">
        <v>294</v>
      </c>
      <c r="C1417" t="s">
        <v>78</v>
      </c>
      <c r="D1417" s="1">
        <v>29173</v>
      </c>
      <c r="E1417" t="s">
        <v>36</v>
      </c>
      <c r="F1417">
        <v>364</v>
      </c>
      <c r="G1417" t="s">
        <v>59</v>
      </c>
      <c r="H1417" t="s">
        <v>41</v>
      </c>
      <c r="I1417" t="s">
        <v>27</v>
      </c>
      <c r="J1417">
        <v>45</v>
      </c>
      <c r="K1417" t="s">
        <v>42</v>
      </c>
      <c r="L1417" t="s">
        <v>62</v>
      </c>
      <c r="M1417">
        <v>10</v>
      </c>
      <c r="N1417">
        <v>45</v>
      </c>
      <c r="O1417">
        <v>16380</v>
      </c>
      <c r="P1417">
        <v>3640</v>
      </c>
      <c r="Q1417">
        <v>12740</v>
      </c>
      <c r="R1417" t="s">
        <v>30</v>
      </c>
      <c r="S1417" t="s">
        <v>31</v>
      </c>
      <c r="T1417">
        <v>2</v>
      </c>
      <c r="U1417" t="s">
        <v>32</v>
      </c>
      <c r="V1417" t="s">
        <v>40</v>
      </c>
    </row>
    <row r="1418" spans="1:22" x14ac:dyDescent="0.35">
      <c r="A1418" s="1">
        <v>45354</v>
      </c>
      <c r="B1418" t="s">
        <v>1445</v>
      </c>
      <c r="C1418" t="s">
        <v>100</v>
      </c>
      <c r="D1418" s="1">
        <v>36538</v>
      </c>
      <c r="E1418" t="s">
        <v>71</v>
      </c>
      <c r="F1418">
        <v>41</v>
      </c>
      <c r="G1418" t="s">
        <v>48</v>
      </c>
      <c r="H1418" t="s">
        <v>26</v>
      </c>
      <c r="I1418" t="s">
        <v>27</v>
      </c>
      <c r="J1418">
        <v>24</v>
      </c>
      <c r="K1418" t="s">
        <v>50</v>
      </c>
      <c r="L1418" t="s">
        <v>51</v>
      </c>
      <c r="M1418">
        <v>10</v>
      </c>
      <c r="N1418">
        <v>11</v>
      </c>
      <c r="O1418">
        <v>451</v>
      </c>
      <c r="P1418">
        <v>410</v>
      </c>
      <c r="Q1418">
        <v>41</v>
      </c>
      <c r="R1418" t="s">
        <v>30</v>
      </c>
      <c r="S1418" t="s">
        <v>43</v>
      </c>
      <c r="T1418">
        <v>0</v>
      </c>
      <c r="U1418" t="s">
        <v>44</v>
      </c>
      <c r="V1418" t="s">
        <v>52</v>
      </c>
    </row>
    <row r="1419" spans="1:22" x14ac:dyDescent="0.35">
      <c r="A1419" s="1">
        <v>45491</v>
      </c>
      <c r="B1419" t="s">
        <v>1446</v>
      </c>
      <c r="C1419" t="s">
        <v>35</v>
      </c>
      <c r="D1419" s="1">
        <v>37490</v>
      </c>
      <c r="E1419" t="s">
        <v>98</v>
      </c>
      <c r="F1419">
        <v>129</v>
      </c>
      <c r="G1419" t="s">
        <v>67</v>
      </c>
      <c r="H1419" t="s">
        <v>60</v>
      </c>
      <c r="I1419" t="s">
        <v>27</v>
      </c>
      <c r="J1419">
        <v>22</v>
      </c>
      <c r="K1419" t="s">
        <v>50</v>
      </c>
      <c r="L1419" t="s">
        <v>68</v>
      </c>
      <c r="M1419">
        <v>18</v>
      </c>
      <c r="N1419">
        <v>22</v>
      </c>
      <c r="O1419">
        <v>2838</v>
      </c>
      <c r="P1419">
        <v>2322</v>
      </c>
      <c r="Q1419">
        <v>516</v>
      </c>
      <c r="R1419" t="s">
        <v>30</v>
      </c>
      <c r="S1419" t="s">
        <v>76</v>
      </c>
      <c r="T1419">
        <v>4</v>
      </c>
      <c r="U1419" t="s">
        <v>32</v>
      </c>
      <c r="V1419" t="s">
        <v>90</v>
      </c>
    </row>
    <row r="1420" spans="1:22" x14ac:dyDescent="0.35">
      <c r="A1420" s="1">
        <v>45419</v>
      </c>
      <c r="B1420" t="s">
        <v>1447</v>
      </c>
      <c r="C1420" t="s">
        <v>100</v>
      </c>
      <c r="D1420" s="1">
        <v>25007</v>
      </c>
      <c r="E1420" t="s">
        <v>24</v>
      </c>
      <c r="F1420">
        <v>397</v>
      </c>
      <c r="G1420" t="s">
        <v>67</v>
      </c>
      <c r="H1420" t="s">
        <v>41</v>
      </c>
      <c r="I1420" t="s">
        <v>27</v>
      </c>
      <c r="J1420">
        <v>56</v>
      </c>
      <c r="K1420" t="s">
        <v>42</v>
      </c>
      <c r="L1420" t="s">
        <v>68</v>
      </c>
      <c r="M1420">
        <v>18</v>
      </c>
      <c r="N1420">
        <v>22</v>
      </c>
      <c r="O1420">
        <v>8734</v>
      </c>
      <c r="P1420">
        <v>7146</v>
      </c>
      <c r="Q1420">
        <v>1588</v>
      </c>
      <c r="R1420" t="s">
        <v>30</v>
      </c>
      <c r="S1420" t="s">
        <v>31</v>
      </c>
      <c r="T1420">
        <v>2</v>
      </c>
      <c r="U1420" t="s">
        <v>32</v>
      </c>
      <c r="V1420" t="s">
        <v>40</v>
      </c>
    </row>
    <row r="1421" spans="1:22" x14ac:dyDescent="0.35">
      <c r="A1421" s="1">
        <v>45311</v>
      </c>
      <c r="B1421" t="s">
        <v>1448</v>
      </c>
      <c r="C1421" t="s">
        <v>100</v>
      </c>
      <c r="D1421" s="1">
        <v>23921</v>
      </c>
      <c r="E1421" t="s">
        <v>98</v>
      </c>
      <c r="F1421">
        <v>204</v>
      </c>
      <c r="G1421" t="s">
        <v>59</v>
      </c>
      <c r="H1421" t="s">
        <v>26</v>
      </c>
      <c r="I1421" t="s">
        <v>27</v>
      </c>
      <c r="J1421">
        <v>59</v>
      </c>
      <c r="K1421" t="s">
        <v>42</v>
      </c>
      <c r="L1421" t="s">
        <v>62</v>
      </c>
      <c r="M1421">
        <v>10</v>
      </c>
      <c r="N1421">
        <v>45</v>
      </c>
      <c r="O1421">
        <v>9180</v>
      </c>
      <c r="P1421">
        <v>2040</v>
      </c>
      <c r="Q1421">
        <v>7140</v>
      </c>
      <c r="R1421" t="s">
        <v>30</v>
      </c>
      <c r="S1421" t="s">
        <v>69</v>
      </c>
      <c r="T1421">
        <v>6</v>
      </c>
      <c r="U1421" t="s">
        <v>44</v>
      </c>
      <c r="V1421" t="s">
        <v>70</v>
      </c>
    </row>
    <row r="1422" spans="1:22" x14ac:dyDescent="0.35">
      <c r="A1422" s="1">
        <v>45413</v>
      </c>
      <c r="B1422" t="s">
        <v>1449</v>
      </c>
      <c r="C1422" t="s">
        <v>84</v>
      </c>
      <c r="D1422" s="1">
        <v>32147</v>
      </c>
      <c r="E1422" t="s">
        <v>98</v>
      </c>
      <c r="F1422">
        <v>126</v>
      </c>
      <c r="G1422" t="s">
        <v>79</v>
      </c>
      <c r="H1422" t="s">
        <v>60</v>
      </c>
      <c r="I1422" t="s">
        <v>27</v>
      </c>
      <c r="J1422">
        <v>36</v>
      </c>
      <c r="K1422" t="s">
        <v>61</v>
      </c>
      <c r="L1422" t="s">
        <v>81</v>
      </c>
      <c r="M1422">
        <v>7</v>
      </c>
      <c r="N1422">
        <v>9</v>
      </c>
      <c r="O1422">
        <v>1134</v>
      </c>
      <c r="P1422">
        <v>882</v>
      </c>
      <c r="Q1422">
        <v>252</v>
      </c>
      <c r="R1422" t="s">
        <v>82</v>
      </c>
      <c r="S1422" t="s">
        <v>57</v>
      </c>
      <c r="T1422">
        <v>3</v>
      </c>
      <c r="U1422" t="s">
        <v>32</v>
      </c>
      <c r="V1422" t="s">
        <v>40</v>
      </c>
    </row>
    <row r="1423" spans="1:22" x14ac:dyDescent="0.35">
      <c r="A1423" s="1">
        <v>45457</v>
      </c>
      <c r="B1423" t="s">
        <v>1450</v>
      </c>
      <c r="C1423" t="s">
        <v>23</v>
      </c>
      <c r="D1423" s="1">
        <v>27865</v>
      </c>
      <c r="E1423" t="s">
        <v>71</v>
      </c>
      <c r="F1423">
        <v>357</v>
      </c>
      <c r="G1423" t="s">
        <v>59</v>
      </c>
      <c r="H1423" t="s">
        <v>41</v>
      </c>
      <c r="I1423" t="s">
        <v>27</v>
      </c>
      <c r="J1423">
        <v>48</v>
      </c>
      <c r="K1423" t="s">
        <v>42</v>
      </c>
      <c r="L1423" t="s">
        <v>62</v>
      </c>
      <c r="M1423">
        <v>10</v>
      </c>
      <c r="N1423">
        <v>45</v>
      </c>
      <c r="O1423">
        <v>16065</v>
      </c>
      <c r="P1423">
        <v>3570</v>
      </c>
      <c r="Q1423">
        <v>12495</v>
      </c>
      <c r="R1423" t="s">
        <v>30</v>
      </c>
      <c r="S1423" t="s">
        <v>63</v>
      </c>
      <c r="T1423">
        <v>5</v>
      </c>
      <c r="U1423" t="s">
        <v>32</v>
      </c>
      <c r="V1423" t="s">
        <v>45</v>
      </c>
    </row>
    <row r="1424" spans="1:22" x14ac:dyDescent="0.35">
      <c r="A1424" s="1">
        <v>45498</v>
      </c>
      <c r="B1424" t="s">
        <v>1451</v>
      </c>
      <c r="C1424" t="s">
        <v>54</v>
      </c>
      <c r="D1424" s="1">
        <v>34254</v>
      </c>
      <c r="E1424" t="s">
        <v>24</v>
      </c>
      <c r="F1424">
        <v>23</v>
      </c>
      <c r="G1424" t="s">
        <v>93</v>
      </c>
      <c r="H1424" t="s">
        <v>26</v>
      </c>
      <c r="I1424" t="s">
        <v>27</v>
      </c>
      <c r="J1424">
        <v>31</v>
      </c>
      <c r="K1424" t="s">
        <v>61</v>
      </c>
      <c r="L1424" t="s">
        <v>94</v>
      </c>
      <c r="M1424">
        <v>5</v>
      </c>
      <c r="N1424">
        <v>7</v>
      </c>
      <c r="O1424">
        <v>161</v>
      </c>
      <c r="P1424">
        <v>115</v>
      </c>
      <c r="Q1424">
        <v>46</v>
      </c>
      <c r="R1424" t="s">
        <v>82</v>
      </c>
      <c r="S1424" t="s">
        <v>76</v>
      </c>
      <c r="T1424">
        <v>4</v>
      </c>
      <c r="U1424" t="s">
        <v>32</v>
      </c>
      <c r="V1424" t="s">
        <v>90</v>
      </c>
    </row>
    <row r="1425" spans="1:22" x14ac:dyDescent="0.35">
      <c r="A1425" s="1">
        <v>45401</v>
      </c>
      <c r="B1425" t="s">
        <v>1452</v>
      </c>
      <c r="C1425" t="s">
        <v>54</v>
      </c>
      <c r="D1425" s="1">
        <v>29631</v>
      </c>
      <c r="E1425" t="s">
        <v>98</v>
      </c>
      <c r="F1425">
        <v>93</v>
      </c>
      <c r="G1425" t="s">
        <v>73</v>
      </c>
      <c r="H1425" t="s">
        <v>60</v>
      </c>
      <c r="I1425" t="s">
        <v>27</v>
      </c>
      <c r="J1425">
        <v>43</v>
      </c>
      <c r="K1425" t="s">
        <v>61</v>
      </c>
      <c r="L1425" t="s">
        <v>75</v>
      </c>
      <c r="M1425">
        <v>14</v>
      </c>
      <c r="N1425">
        <v>28</v>
      </c>
      <c r="O1425">
        <v>2604</v>
      </c>
      <c r="P1425">
        <v>1302</v>
      </c>
      <c r="Q1425">
        <v>1302</v>
      </c>
      <c r="R1425" t="s">
        <v>30</v>
      </c>
      <c r="S1425" t="s">
        <v>63</v>
      </c>
      <c r="T1425">
        <v>5</v>
      </c>
      <c r="U1425" t="s">
        <v>32</v>
      </c>
      <c r="V1425" t="s">
        <v>72</v>
      </c>
    </row>
    <row r="1426" spans="1:22" x14ac:dyDescent="0.35">
      <c r="A1426" s="1">
        <v>45486</v>
      </c>
      <c r="B1426" t="s">
        <v>1453</v>
      </c>
      <c r="C1426" t="s">
        <v>54</v>
      </c>
      <c r="D1426" s="1">
        <v>17058</v>
      </c>
      <c r="E1426" t="s">
        <v>98</v>
      </c>
      <c r="F1426">
        <v>41</v>
      </c>
      <c r="G1426" t="s">
        <v>67</v>
      </c>
      <c r="H1426" t="s">
        <v>41</v>
      </c>
      <c r="I1426" t="s">
        <v>27</v>
      </c>
      <c r="J1426">
        <v>78</v>
      </c>
      <c r="K1426" t="s">
        <v>56</v>
      </c>
      <c r="L1426" t="s">
        <v>68</v>
      </c>
      <c r="M1426">
        <v>18</v>
      </c>
      <c r="N1426">
        <v>22</v>
      </c>
      <c r="O1426">
        <v>902</v>
      </c>
      <c r="P1426">
        <v>738</v>
      </c>
      <c r="Q1426">
        <v>164</v>
      </c>
      <c r="R1426" t="s">
        <v>30</v>
      </c>
      <c r="S1426" t="s">
        <v>69</v>
      </c>
      <c r="T1426">
        <v>6</v>
      </c>
      <c r="U1426" t="s">
        <v>44</v>
      </c>
      <c r="V1426" t="s">
        <v>90</v>
      </c>
    </row>
    <row r="1427" spans="1:22" x14ac:dyDescent="0.35">
      <c r="A1427" s="1">
        <v>45484</v>
      </c>
      <c r="B1427" t="s">
        <v>1454</v>
      </c>
      <c r="C1427" t="s">
        <v>104</v>
      </c>
      <c r="D1427" s="1">
        <v>23728</v>
      </c>
      <c r="E1427" t="s">
        <v>98</v>
      </c>
      <c r="F1427">
        <v>221</v>
      </c>
      <c r="G1427" t="s">
        <v>59</v>
      </c>
      <c r="H1427" t="s">
        <v>26</v>
      </c>
      <c r="I1427" t="s">
        <v>27</v>
      </c>
      <c r="J1427">
        <v>60</v>
      </c>
      <c r="K1427" t="s">
        <v>28</v>
      </c>
      <c r="L1427" t="s">
        <v>62</v>
      </c>
      <c r="M1427">
        <v>10</v>
      </c>
      <c r="N1427">
        <v>45</v>
      </c>
      <c r="O1427">
        <v>9945</v>
      </c>
      <c r="P1427">
        <v>2210</v>
      </c>
      <c r="Q1427">
        <v>7735</v>
      </c>
      <c r="R1427" t="s">
        <v>30</v>
      </c>
      <c r="S1427" t="s">
        <v>76</v>
      </c>
      <c r="T1427">
        <v>4</v>
      </c>
      <c r="U1427" t="s">
        <v>32</v>
      </c>
      <c r="V1427" t="s">
        <v>90</v>
      </c>
    </row>
    <row r="1428" spans="1:22" x14ac:dyDescent="0.35">
      <c r="A1428" s="1">
        <v>45374</v>
      </c>
      <c r="B1428" t="s">
        <v>1455</v>
      </c>
      <c r="C1428" t="s">
        <v>107</v>
      </c>
      <c r="D1428" s="1">
        <v>30816</v>
      </c>
      <c r="E1428" t="s">
        <v>36</v>
      </c>
      <c r="F1428">
        <v>490</v>
      </c>
      <c r="G1428" t="s">
        <v>25</v>
      </c>
      <c r="H1428" t="s">
        <v>60</v>
      </c>
      <c r="I1428" t="s">
        <v>27</v>
      </c>
      <c r="J1428">
        <v>40</v>
      </c>
      <c r="K1428" t="s">
        <v>61</v>
      </c>
      <c r="L1428" t="s">
        <v>29</v>
      </c>
      <c r="M1428">
        <v>10</v>
      </c>
      <c r="N1428">
        <v>14</v>
      </c>
      <c r="O1428">
        <v>6860</v>
      </c>
      <c r="P1428">
        <v>4900</v>
      </c>
      <c r="Q1428">
        <v>1960</v>
      </c>
      <c r="R1428" t="s">
        <v>30</v>
      </c>
      <c r="S1428" t="s">
        <v>69</v>
      </c>
      <c r="T1428">
        <v>6</v>
      </c>
      <c r="U1428" t="s">
        <v>44</v>
      </c>
      <c r="V1428" t="s">
        <v>52</v>
      </c>
    </row>
    <row r="1429" spans="1:22" x14ac:dyDescent="0.35">
      <c r="A1429" s="1">
        <v>45313</v>
      </c>
      <c r="B1429" t="s">
        <v>1456</v>
      </c>
      <c r="C1429" t="s">
        <v>23</v>
      </c>
      <c r="D1429" s="1">
        <v>34098</v>
      </c>
      <c r="E1429" t="s">
        <v>24</v>
      </c>
      <c r="F1429">
        <v>206</v>
      </c>
      <c r="G1429" t="s">
        <v>95</v>
      </c>
      <c r="H1429" t="s">
        <v>41</v>
      </c>
      <c r="I1429" t="s">
        <v>27</v>
      </c>
      <c r="J1429">
        <v>31</v>
      </c>
      <c r="K1429" t="s">
        <v>61</v>
      </c>
      <c r="L1429" t="s">
        <v>96</v>
      </c>
      <c r="M1429">
        <v>3</v>
      </c>
      <c r="N1429">
        <v>5</v>
      </c>
      <c r="O1429">
        <v>1030</v>
      </c>
      <c r="P1429">
        <v>618</v>
      </c>
      <c r="Q1429">
        <v>412</v>
      </c>
      <c r="R1429" t="s">
        <v>82</v>
      </c>
      <c r="S1429" t="s">
        <v>39</v>
      </c>
      <c r="T1429">
        <v>1</v>
      </c>
      <c r="U1429" t="s">
        <v>32</v>
      </c>
      <c r="V1429" t="s">
        <v>70</v>
      </c>
    </row>
    <row r="1430" spans="1:22" x14ac:dyDescent="0.35">
      <c r="A1430" s="1">
        <v>45503</v>
      </c>
      <c r="B1430" t="s">
        <v>1457</v>
      </c>
      <c r="C1430" t="s">
        <v>107</v>
      </c>
      <c r="D1430" s="1">
        <v>22984</v>
      </c>
      <c r="E1430" t="s">
        <v>36</v>
      </c>
      <c r="F1430">
        <v>143</v>
      </c>
      <c r="G1430" t="s">
        <v>93</v>
      </c>
      <c r="H1430" t="s">
        <v>26</v>
      </c>
      <c r="I1430" t="s">
        <v>27</v>
      </c>
      <c r="J1430">
        <v>62</v>
      </c>
      <c r="K1430" t="s">
        <v>28</v>
      </c>
      <c r="L1430" t="s">
        <v>94</v>
      </c>
      <c r="M1430">
        <v>5</v>
      </c>
      <c r="N1430">
        <v>7</v>
      </c>
      <c r="O1430">
        <v>1001</v>
      </c>
      <c r="P1430">
        <v>715</v>
      </c>
      <c r="Q1430">
        <v>286</v>
      </c>
      <c r="R1430" t="s">
        <v>82</v>
      </c>
      <c r="S1430" t="s">
        <v>31</v>
      </c>
      <c r="T1430">
        <v>2</v>
      </c>
      <c r="U1430" t="s">
        <v>32</v>
      </c>
      <c r="V1430" t="s">
        <v>90</v>
      </c>
    </row>
    <row r="1431" spans="1:22" x14ac:dyDescent="0.35">
      <c r="A1431" s="1">
        <v>45401</v>
      </c>
      <c r="B1431" t="s">
        <v>1458</v>
      </c>
      <c r="C1431" t="s">
        <v>78</v>
      </c>
      <c r="D1431" s="1">
        <v>26922</v>
      </c>
      <c r="E1431" t="s">
        <v>24</v>
      </c>
      <c r="F1431">
        <v>117</v>
      </c>
      <c r="G1431" t="s">
        <v>88</v>
      </c>
      <c r="H1431" t="s">
        <v>60</v>
      </c>
      <c r="I1431" t="s">
        <v>27</v>
      </c>
      <c r="J1431">
        <v>51</v>
      </c>
      <c r="K1431" t="s">
        <v>42</v>
      </c>
      <c r="L1431" t="s">
        <v>89</v>
      </c>
      <c r="M1431">
        <v>19</v>
      </c>
      <c r="N1431">
        <v>23</v>
      </c>
      <c r="O1431">
        <v>2691</v>
      </c>
      <c r="P1431">
        <v>2223</v>
      </c>
      <c r="Q1431">
        <v>468</v>
      </c>
      <c r="R1431" t="s">
        <v>30</v>
      </c>
      <c r="S1431" t="s">
        <v>63</v>
      </c>
      <c r="T1431">
        <v>5</v>
      </c>
      <c r="U1431" t="s">
        <v>32</v>
      </c>
      <c r="V1431" t="s">
        <v>72</v>
      </c>
    </row>
    <row r="1432" spans="1:22" x14ac:dyDescent="0.35">
      <c r="A1432" s="1">
        <v>45394</v>
      </c>
      <c r="B1432" t="s">
        <v>438</v>
      </c>
      <c r="C1432" t="s">
        <v>23</v>
      </c>
      <c r="D1432" s="1">
        <v>22800</v>
      </c>
      <c r="E1432" t="s">
        <v>71</v>
      </c>
      <c r="F1432">
        <v>252</v>
      </c>
      <c r="G1432" t="s">
        <v>79</v>
      </c>
      <c r="H1432" t="s">
        <v>41</v>
      </c>
      <c r="I1432" t="s">
        <v>27</v>
      </c>
      <c r="J1432">
        <v>62</v>
      </c>
      <c r="K1432" t="s">
        <v>28</v>
      </c>
      <c r="L1432" t="s">
        <v>81</v>
      </c>
      <c r="M1432">
        <v>7</v>
      </c>
      <c r="N1432">
        <v>9</v>
      </c>
      <c r="O1432">
        <v>2268</v>
      </c>
      <c r="P1432">
        <v>1764</v>
      </c>
      <c r="Q1432">
        <v>504</v>
      </c>
      <c r="R1432" t="s">
        <v>82</v>
      </c>
      <c r="S1432" t="s">
        <v>63</v>
      </c>
      <c r="T1432">
        <v>5</v>
      </c>
      <c r="U1432" t="s">
        <v>32</v>
      </c>
      <c r="V1432" t="s">
        <v>72</v>
      </c>
    </row>
    <row r="1433" spans="1:22" x14ac:dyDescent="0.35">
      <c r="A1433" s="1">
        <v>45366</v>
      </c>
      <c r="B1433" t="s">
        <v>1459</v>
      </c>
      <c r="C1433" t="s">
        <v>107</v>
      </c>
      <c r="D1433" s="1">
        <v>37552</v>
      </c>
      <c r="E1433" t="s">
        <v>36</v>
      </c>
      <c r="F1433">
        <v>18</v>
      </c>
      <c r="G1433" t="s">
        <v>95</v>
      </c>
      <c r="H1433" t="s">
        <v>26</v>
      </c>
      <c r="I1433" t="s">
        <v>27</v>
      </c>
      <c r="J1433">
        <v>21</v>
      </c>
      <c r="K1433" t="s">
        <v>50</v>
      </c>
      <c r="L1433" t="s">
        <v>96</v>
      </c>
      <c r="M1433">
        <v>3</v>
      </c>
      <c r="N1433">
        <v>5</v>
      </c>
      <c r="O1433">
        <v>90</v>
      </c>
      <c r="P1433">
        <v>54</v>
      </c>
      <c r="Q1433">
        <v>36</v>
      </c>
      <c r="R1433" t="s">
        <v>82</v>
      </c>
      <c r="S1433" t="s">
        <v>63</v>
      </c>
      <c r="T1433">
        <v>5</v>
      </c>
      <c r="U1433" t="s">
        <v>32</v>
      </c>
      <c r="V1433" t="s">
        <v>52</v>
      </c>
    </row>
    <row r="1434" spans="1:22" x14ac:dyDescent="0.35">
      <c r="A1434" s="1">
        <v>45449</v>
      </c>
      <c r="B1434" t="s">
        <v>1460</v>
      </c>
      <c r="C1434" t="s">
        <v>47</v>
      </c>
      <c r="D1434" s="1">
        <v>31259</v>
      </c>
      <c r="E1434" t="s">
        <v>98</v>
      </c>
      <c r="F1434">
        <v>496</v>
      </c>
      <c r="G1434" t="s">
        <v>73</v>
      </c>
      <c r="H1434" t="s">
        <v>60</v>
      </c>
      <c r="I1434" t="s">
        <v>27</v>
      </c>
      <c r="J1434">
        <v>39</v>
      </c>
      <c r="K1434" t="s">
        <v>61</v>
      </c>
      <c r="L1434" t="s">
        <v>75</v>
      </c>
      <c r="M1434">
        <v>14</v>
      </c>
      <c r="N1434">
        <v>28</v>
      </c>
      <c r="O1434">
        <v>13888</v>
      </c>
      <c r="P1434">
        <v>6944</v>
      </c>
      <c r="Q1434">
        <v>6944</v>
      </c>
      <c r="R1434" t="s">
        <v>30</v>
      </c>
      <c r="S1434" t="s">
        <v>76</v>
      </c>
      <c r="T1434">
        <v>4</v>
      </c>
      <c r="U1434" t="s">
        <v>32</v>
      </c>
      <c r="V1434" t="s">
        <v>45</v>
      </c>
    </row>
    <row r="1435" spans="1:22" x14ac:dyDescent="0.35">
      <c r="A1435" s="1">
        <v>45480</v>
      </c>
      <c r="B1435" t="s">
        <v>1227</v>
      </c>
      <c r="C1435" t="s">
        <v>47</v>
      </c>
      <c r="D1435" s="1">
        <v>21230</v>
      </c>
      <c r="E1435" t="s">
        <v>71</v>
      </c>
      <c r="F1435">
        <v>192</v>
      </c>
      <c r="G1435" t="s">
        <v>93</v>
      </c>
      <c r="H1435" t="s">
        <v>41</v>
      </c>
      <c r="I1435" t="s">
        <v>27</v>
      </c>
      <c r="J1435">
        <v>66</v>
      </c>
      <c r="K1435" t="s">
        <v>28</v>
      </c>
      <c r="L1435" t="s">
        <v>94</v>
      </c>
      <c r="M1435">
        <v>5</v>
      </c>
      <c r="N1435">
        <v>7</v>
      </c>
      <c r="O1435">
        <v>1344</v>
      </c>
      <c r="P1435">
        <v>960</v>
      </c>
      <c r="Q1435">
        <v>384</v>
      </c>
      <c r="R1435" t="s">
        <v>82</v>
      </c>
      <c r="S1435" t="s">
        <v>43</v>
      </c>
      <c r="T1435">
        <v>0</v>
      </c>
      <c r="U1435" t="s">
        <v>44</v>
      </c>
      <c r="V1435" t="s">
        <v>90</v>
      </c>
    </row>
    <row r="1436" spans="1:22" x14ac:dyDescent="0.35">
      <c r="A1436" s="1">
        <v>45465</v>
      </c>
      <c r="B1436" t="s">
        <v>1461</v>
      </c>
      <c r="C1436" t="s">
        <v>35</v>
      </c>
      <c r="D1436" s="1">
        <v>23046</v>
      </c>
      <c r="E1436" t="s">
        <v>71</v>
      </c>
      <c r="F1436">
        <v>135</v>
      </c>
      <c r="G1436" t="s">
        <v>25</v>
      </c>
      <c r="H1436" t="s">
        <v>26</v>
      </c>
      <c r="I1436" t="s">
        <v>27</v>
      </c>
      <c r="J1436">
        <v>61</v>
      </c>
      <c r="K1436" t="s">
        <v>28</v>
      </c>
      <c r="L1436" t="s">
        <v>29</v>
      </c>
      <c r="M1436">
        <v>10</v>
      </c>
      <c r="N1436">
        <v>14</v>
      </c>
      <c r="O1436">
        <v>1890</v>
      </c>
      <c r="P1436">
        <v>1350</v>
      </c>
      <c r="Q1436">
        <v>540</v>
      </c>
      <c r="R1436" t="s">
        <v>30</v>
      </c>
      <c r="S1436" t="s">
        <v>69</v>
      </c>
      <c r="T1436">
        <v>6</v>
      </c>
      <c r="U1436" t="s">
        <v>44</v>
      </c>
      <c r="V1436" t="s">
        <v>45</v>
      </c>
    </row>
    <row r="1437" spans="1:22" x14ac:dyDescent="0.35">
      <c r="A1437" s="1">
        <v>45445</v>
      </c>
      <c r="B1437" t="s">
        <v>1462</v>
      </c>
      <c r="C1437" t="s">
        <v>113</v>
      </c>
      <c r="D1437" s="1">
        <v>38057</v>
      </c>
      <c r="E1437" t="s">
        <v>98</v>
      </c>
      <c r="F1437">
        <v>470</v>
      </c>
      <c r="G1437" t="s">
        <v>79</v>
      </c>
      <c r="H1437" t="s">
        <v>60</v>
      </c>
      <c r="I1437" t="s">
        <v>27</v>
      </c>
      <c r="J1437">
        <v>20</v>
      </c>
      <c r="K1437" t="s">
        <v>50</v>
      </c>
      <c r="L1437" t="s">
        <v>81</v>
      </c>
      <c r="M1437">
        <v>7</v>
      </c>
      <c r="N1437">
        <v>9</v>
      </c>
      <c r="O1437">
        <v>4230</v>
      </c>
      <c r="P1437">
        <v>3290</v>
      </c>
      <c r="Q1437">
        <v>940</v>
      </c>
      <c r="R1437" t="s">
        <v>82</v>
      </c>
      <c r="S1437" t="s">
        <v>43</v>
      </c>
      <c r="T1437">
        <v>0</v>
      </c>
      <c r="U1437" t="s">
        <v>44</v>
      </c>
      <c r="V1437" t="s">
        <v>45</v>
      </c>
    </row>
    <row r="1438" spans="1:22" x14ac:dyDescent="0.35">
      <c r="A1438" s="1">
        <v>45318</v>
      </c>
      <c r="B1438" t="s">
        <v>1463</v>
      </c>
      <c r="C1438" t="s">
        <v>113</v>
      </c>
      <c r="D1438" s="1">
        <v>34329</v>
      </c>
      <c r="E1438" t="s">
        <v>98</v>
      </c>
      <c r="F1438">
        <v>280</v>
      </c>
      <c r="G1438" t="s">
        <v>67</v>
      </c>
      <c r="H1438" t="s">
        <v>41</v>
      </c>
      <c r="I1438" t="s">
        <v>27</v>
      </c>
      <c r="J1438">
        <v>30</v>
      </c>
      <c r="K1438" t="s">
        <v>61</v>
      </c>
      <c r="L1438" t="s">
        <v>68</v>
      </c>
      <c r="M1438">
        <v>18</v>
      </c>
      <c r="N1438">
        <v>22</v>
      </c>
      <c r="O1438">
        <v>6160</v>
      </c>
      <c r="P1438">
        <v>5040</v>
      </c>
      <c r="Q1438">
        <v>1120</v>
      </c>
      <c r="R1438" t="s">
        <v>30</v>
      </c>
      <c r="S1438" t="s">
        <v>69</v>
      </c>
      <c r="T1438">
        <v>6</v>
      </c>
      <c r="U1438" t="s">
        <v>44</v>
      </c>
      <c r="V1438" t="s">
        <v>70</v>
      </c>
    </row>
    <row r="1439" spans="1:22" x14ac:dyDescent="0.35">
      <c r="A1439" s="1">
        <v>45432</v>
      </c>
      <c r="B1439" t="s">
        <v>1464</v>
      </c>
      <c r="C1439" t="s">
        <v>54</v>
      </c>
      <c r="D1439" s="1">
        <v>32852</v>
      </c>
      <c r="E1439" t="s">
        <v>24</v>
      </c>
      <c r="F1439">
        <v>330</v>
      </c>
      <c r="G1439" t="s">
        <v>73</v>
      </c>
      <c r="H1439" t="s">
        <v>26</v>
      </c>
      <c r="I1439" t="s">
        <v>27</v>
      </c>
      <c r="J1439">
        <v>34</v>
      </c>
      <c r="K1439" t="s">
        <v>61</v>
      </c>
      <c r="L1439" t="s">
        <v>75</v>
      </c>
      <c r="M1439">
        <v>14</v>
      </c>
      <c r="N1439">
        <v>28</v>
      </c>
      <c r="O1439">
        <v>9240</v>
      </c>
      <c r="P1439">
        <v>4620</v>
      </c>
      <c r="Q1439">
        <v>4620</v>
      </c>
      <c r="R1439" t="s">
        <v>30</v>
      </c>
      <c r="S1439" t="s">
        <v>39</v>
      </c>
      <c r="T1439">
        <v>1</v>
      </c>
      <c r="U1439" t="s">
        <v>32</v>
      </c>
      <c r="V1439" t="s">
        <v>40</v>
      </c>
    </row>
    <row r="1440" spans="1:22" x14ac:dyDescent="0.35">
      <c r="A1440" s="1">
        <v>45495</v>
      </c>
      <c r="B1440" t="s">
        <v>1465</v>
      </c>
      <c r="C1440" t="s">
        <v>107</v>
      </c>
      <c r="D1440" s="1">
        <v>24839</v>
      </c>
      <c r="E1440" t="s">
        <v>98</v>
      </c>
      <c r="F1440">
        <v>322</v>
      </c>
      <c r="G1440" t="s">
        <v>67</v>
      </c>
      <c r="H1440" t="s">
        <v>60</v>
      </c>
      <c r="I1440" t="s">
        <v>27</v>
      </c>
      <c r="J1440">
        <v>57</v>
      </c>
      <c r="K1440" t="s">
        <v>42</v>
      </c>
      <c r="L1440" t="s">
        <v>68</v>
      </c>
      <c r="M1440">
        <v>18</v>
      </c>
      <c r="N1440">
        <v>22</v>
      </c>
      <c r="O1440">
        <v>7084</v>
      </c>
      <c r="P1440">
        <v>5796</v>
      </c>
      <c r="Q1440">
        <v>1288</v>
      </c>
      <c r="R1440" t="s">
        <v>30</v>
      </c>
      <c r="S1440" t="s">
        <v>39</v>
      </c>
      <c r="T1440">
        <v>1</v>
      </c>
      <c r="U1440" t="s">
        <v>32</v>
      </c>
      <c r="V1440" t="s">
        <v>90</v>
      </c>
    </row>
    <row r="1441" spans="1:22" x14ac:dyDescent="0.35">
      <c r="A1441" s="1">
        <v>45473</v>
      </c>
      <c r="B1441" t="s">
        <v>1466</v>
      </c>
      <c r="C1441" t="s">
        <v>23</v>
      </c>
      <c r="D1441" s="1">
        <v>19434</v>
      </c>
      <c r="E1441" t="s">
        <v>71</v>
      </c>
      <c r="F1441">
        <v>10</v>
      </c>
      <c r="G1441" t="s">
        <v>67</v>
      </c>
      <c r="H1441" t="s">
        <v>41</v>
      </c>
      <c r="I1441" t="s">
        <v>27</v>
      </c>
      <c r="J1441">
        <v>71</v>
      </c>
      <c r="K1441" t="s">
        <v>28</v>
      </c>
      <c r="L1441" t="s">
        <v>68</v>
      </c>
      <c r="M1441">
        <v>18</v>
      </c>
      <c r="N1441">
        <v>22</v>
      </c>
      <c r="O1441">
        <v>220</v>
      </c>
      <c r="P1441">
        <v>180</v>
      </c>
      <c r="Q1441">
        <v>40</v>
      </c>
      <c r="R1441" t="s">
        <v>30</v>
      </c>
      <c r="S1441" t="s">
        <v>43</v>
      </c>
      <c r="T1441">
        <v>0</v>
      </c>
      <c r="U1441" t="s">
        <v>44</v>
      </c>
      <c r="V1441" t="s">
        <v>45</v>
      </c>
    </row>
    <row r="1442" spans="1:22" x14ac:dyDescent="0.35">
      <c r="A1442" s="1">
        <v>45357</v>
      </c>
      <c r="B1442" t="s">
        <v>1467</v>
      </c>
      <c r="C1442" t="s">
        <v>35</v>
      </c>
      <c r="D1442" s="1">
        <v>19208</v>
      </c>
      <c r="E1442" t="s">
        <v>98</v>
      </c>
      <c r="F1442">
        <v>458</v>
      </c>
      <c r="G1442" t="s">
        <v>95</v>
      </c>
      <c r="H1442" t="s">
        <v>26</v>
      </c>
      <c r="I1442" t="s">
        <v>27</v>
      </c>
      <c r="J1442">
        <v>72</v>
      </c>
      <c r="K1442" t="s">
        <v>28</v>
      </c>
      <c r="L1442" t="s">
        <v>96</v>
      </c>
      <c r="M1442">
        <v>3</v>
      </c>
      <c r="N1442">
        <v>5</v>
      </c>
      <c r="O1442">
        <v>2290</v>
      </c>
      <c r="P1442">
        <v>1374</v>
      </c>
      <c r="Q1442">
        <v>916</v>
      </c>
      <c r="R1442" t="s">
        <v>82</v>
      </c>
      <c r="S1442" t="s">
        <v>57</v>
      </c>
      <c r="T1442">
        <v>3</v>
      </c>
      <c r="U1442" t="s">
        <v>32</v>
      </c>
      <c r="V1442" t="s">
        <v>52</v>
      </c>
    </row>
    <row r="1443" spans="1:22" x14ac:dyDescent="0.35">
      <c r="A1443" s="1">
        <v>45382</v>
      </c>
      <c r="B1443" t="s">
        <v>1468</v>
      </c>
      <c r="C1443" t="s">
        <v>23</v>
      </c>
      <c r="D1443" s="1">
        <v>21793</v>
      </c>
      <c r="E1443" t="s">
        <v>24</v>
      </c>
      <c r="F1443">
        <v>427</v>
      </c>
      <c r="G1443" t="s">
        <v>25</v>
      </c>
      <c r="H1443" t="s">
        <v>60</v>
      </c>
      <c r="I1443" t="s">
        <v>27</v>
      </c>
      <c r="J1443">
        <v>65</v>
      </c>
      <c r="K1443" t="s">
        <v>28</v>
      </c>
      <c r="L1443" t="s">
        <v>29</v>
      </c>
      <c r="M1443">
        <v>10</v>
      </c>
      <c r="N1443">
        <v>14</v>
      </c>
      <c r="O1443">
        <v>5978</v>
      </c>
      <c r="P1443">
        <v>4270</v>
      </c>
      <c r="Q1443">
        <v>1708</v>
      </c>
      <c r="R1443" t="s">
        <v>30</v>
      </c>
      <c r="S1443" t="s">
        <v>43</v>
      </c>
      <c r="T1443">
        <v>0</v>
      </c>
      <c r="U1443" t="s">
        <v>44</v>
      </c>
      <c r="V1443" t="s">
        <v>52</v>
      </c>
    </row>
    <row r="1444" spans="1:22" x14ac:dyDescent="0.35">
      <c r="A1444" s="1">
        <v>45358</v>
      </c>
      <c r="B1444" t="s">
        <v>1469</v>
      </c>
      <c r="C1444" t="s">
        <v>104</v>
      </c>
      <c r="D1444" s="1">
        <v>20861</v>
      </c>
      <c r="E1444" t="s">
        <v>24</v>
      </c>
      <c r="F1444">
        <v>379</v>
      </c>
      <c r="G1444" t="s">
        <v>93</v>
      </c>
      <c r="H1444" t="s">
        <v>41</v>
      </c>
      <c r="I1444" t="s">
        <v>27</v>
      </c>
      <c r="J1444">
        <v>67</v>
      </c>
      <c r="K1444" t="s">
        <v>28</v>
      </c>
      <c r="L1444" t="s">
        <v>94</v>
      </c>
      <c r="M1444">
        <v>5</v>
      </c>
      <c r="N1444">
        <v>7</v>
      </c>
      <c r="O1444">
        <v>2653</v>
      </c>
      <c r="P1444">
        <v>1895</v>
      </c>
      <c r="Q1444">
        <v>758</v>
      </c>
      <c r="R1444" t="s">
        <v>82</v>
      </c>
      <c r="S1444" t="s">
        <v>76</v>
      </c>
      <c r="T1444">
        <v>4</v>
      </c>
      <c r="U1444" t="s">
        <v>32</v>
      </c>
      <c r="V1444" t="s">
        <v>52</v>
      </c>
    </row>
    <row r="1445" spans="1:22" x14ac:dyDescent="0.35">
      <c r="A1445" s="1">
        <v>45328</v>
      </c>
      <c r="B1445" t="s">
        <v>1470</v>
      </c>
      <c r="C1445" t="s">
        <v>23</v>
      </c>
      <c r="D1445" s="1">
        <v>19497</v>
      </c>
      <c r="E1445" t="s">
        <v>24</v>
      </c>
      <c r="F1445">
        <v>204</v>
      </c>
      <c r="G1445" t="s">
        <v>88</v>
      </c>
      <c r="H1445" t="s">
        <v>26</v>
      </c>
      <c r="I1445" t="s">
        <v>27</v>
      </c>
      <c r="J1445">
        <v>71</v>
      </c>
      <c r="K1445" t="s">
        <v>28</v>
      </c>
      <c r="L1445" t="s">
        <v>89</v>
      </c>
      <c r="M1445">
        <v>19</v>
      </c>
      <c r="N1445">
        <v>23</v>
      </c>
      <c r="O1445">
        <v>4692</v>
      </c>
      <c r="P1445">
        <v>3876</v>
      </c>
      <c r="Q1445">
        <v>816</v>
      </c>
      <c r="R1445" t="s">
        <v>30</v>
      </c>
      <c r="S1445" t="s">
        <v>31</v>
      </c>
      <c r="T1445">
        <v>2</v>
      </c>
      <c r="U1445" t="s">
        <v>32</v>
      </c>
      <c r="V1445" t="s">
        <v>33</v>
      </c>
    </row>
    <row r="1446" spans="1:22" x14ac:dyDescent="0.35">
      <c r="A1446" s="1">
        <v>45419</v>
      </c>
      <c r="B1446" t="s">
        <v>1471</v>
      </c>
      <c r="C1446" t="s">
        <v>84</v>
      </c>
      <c r="D1446" s="1">
        <v>28845</v>
      </c>
      <c r="E1446" t="s">
        <v>98</v>
      </c>
      <c r="F1446">
        <v>42</v>
      </c>
      <c r="G1446" t="s">
        <v>73</v>
      </c>
      <c r="H1446" t="s">
        <v>60</v>
      </c>
      <c r="I1446" t="s">
        <v>38</v>
      </c>
      <c r="J1446">
        <v>45</v>
      </c>
      <c r="K1446" t="s">
        <v>42</v>
      </c>
      <c r="L1446" t="s">
        <v>75</v>
      </c>
      <c r="M1446">
        <v>14</v>
      </c>
      <c r="N1446">
        <v>28</v>
      </c>
      <c r="O1446">
        <v>1176</v>
      </c>
      <c r="P1446">
        <v>588</v>
      </c>
      <c r="Q1446">
        <v>588</v>
      </c>
      <c r="R1446" t="s">
        <v>30</v>
      </c>
      <c r="S1446" t="s">
        <v>31</v>
      </c>
      <c r="T1446">
        <v>2</v>
      </c>
      <c r="U1446" t="s">
        <v>32</v>
      </c>
      <c r="V1446" t="s">
        <v>40</v>
      </c>
    </row>
    <row r="1447" spans="1:22" x14ac:dyDescent="0.35">
      <c r="A1447" s="1">
        <v>45345</v>
      </c>
      <c r="B1447" t="s">
        <v>1472</v>
      </c>
      <c r="C1447" t="s">
        <v>84</v>
      </c>
      <c r="D1447" s="1">
        <v>17541</v>
      </c>
      <c r="E1447" t="s">
        <v>24</v>
      </c>
      <c r="F1447">
        <v>57</v>
      </c>
      <c r="G1447" t="s">
        <v>93</v>
      </c>
      <c r="H1447" t="s">
        <v>41</v>
      </c>
      <c r="I1447" t="s">
        <v>27</v>
      </c>
      <c r="J1447">
        <v>76</v>
      </c>
      <c r="K1447" t="s">
        <v>56</v>
      </c>
      <c r="L1447" t="s">
        <v>94</v>
      </c>
      <c r="M1447">
        <v>5</v>
      </c>
      <c r="N1447">
        <v>7</v>
      </c>
      <c r="O1447">
        <v>399</v>
      </c>
      <c r="P1447">
        <v>285</v>
      </c>
      <c r="Q1447">
        <v>114</v>
      </c>
      <c r="R1447" t="s">
        <v>82</v>
      </c>
      <c r="S1447" t="s">
        <v>63</v>
      </c>
      <c r="T1447">
        <v>5</v>
      </c>
      <c r="U1447" t="s">
        <v>32</v>
      </c>
      <c r="V1447" t="s">
        <v>33</v>
      </c>
    </row>
    <row r="1448" spans="1:22" x14ac:dyDescent="0.35">
      <c r="A1448" s="1">
        <v>45334</v>
      </c>
      <c r="B1448" t="s">
        <v>1473</v>
      </c>
      <c r="C1448" t="s">
        <v>84</v>
      </c>
      <c r="D1448" s="1">
        <v>22820</v>
      </c>
      <c r="E1448" t="s">
        <v>98</v>
      </c>
      <c r="F1448">
        <v>342</v>
      </c>
      <c r="G1448" t="s">
        <v>25</v>
      </c>
      <c r="H1448" t="s">
        <v>26</v>
      </c>
      <c r="I1448" t="s">
        <v>27</v>
      </c>
      <c r="J1448">
        <v>62</v>
      </c>
      <c r="K1448" t="s">
        <v>28</v>
      </c>
      <c r="L1448" t="s">
        <v>29</v>
      </c>
      <c r="M1448">
        <v>10</v>
      </c>
      <c r="N1448">
        <v>14</v>
      </c>
      <c r="O1448">
        <v>4788</v>
      </c>
      <c r="P1448">
        <v>3420</v>
      </c>
      <c r="Q1448">
        <v>1368</v>
      </c>
      <c r="R1448" t="s">
        <v>30</v>
      </c>
      <c r="S1448" t="s">
        <v>39</v>
      </c>
      <c r="T1448">
        <v>1</v>
      </c>
      <c r="U1448" t="s">
        <v>32</v>
      </c>
      <c r="V1448" t="s">
        <v>33</v>
      </c>
    </row>
    <row r="1449" spans="1:22" x14ac:dyDescent="0.35">
      <c r="A1449" s="1">
        <v>45447</v>
      </c>
      <c r="B1449" t="s">
        <v>1474</v>
      </c>
      <c r="C1449" t="s">
        <v>107</v>
      </c>
      <c r="D1449" s="1">
        <v>17344</v>
      </c>
      <c r="E1449" t="s">
        <v>98</v>
      </c>
      <c r="F1449">
        <v>468</v>
      </c>
      <c r="G1449" t="s">
        <v>25</v>
      </c>
      <c r="H1449" t="s">
        <v>60</v>
      </c>
      <c r="I1449" t="s">
        <v>27</v>
      </c>
      <c r="J1449">
        <v>77</v>
      </c>
      <c r="K1449" t="s">
        <v>56</v>
      </c>
      <c r="L1449" t="s">
        <v>29</v>
      </c>
      <c r="M1449">
        <v>10</v>
      </c>
      <c r="N1449">
        <v>14</v>
      </c>
      <c r="O1449">
        <v>6552</v>
      </c>
      <c r="P1449">
        <v>4680</v>
      </c>
      <c r="Q1449">
        <v>1872</v>
      </c>
      <c r="R1449" t="s">
        <v>30</v>
      </c>
      <c r="S1449" t="s">
        <v>31</v>
      </c>
      <c r="T1449">
        <v>2</v>
      </c>
      <c r="U1449" t="s">
        <v>32</v>
      </c>
      <c r="V1449" t="s">
        <v>45</v>
      </c>
    </row>
    <row r="1450" spans="1:22" x14ac:dyDescent="0.35">
      <c r="A1450" s="1">
        <v>45459</v>
      </c>
      <c r="B1450" t="s">
        <v>1475</v>
      </c>
      <c r="C1450" t="s">
        <v>78</v>
      </c>
      <c r="D1450" s="1">
        <v>26621</v>
      </c>
      <c r="E1450" t="s">
        <v>36</v>
      </c>
      <c r="F1450">
        <v>254</v>
      </c>
      <c r="G1450" t="s">
        <v>73</v>
      </c>
      <c r="H1450" t="s">
        <v>41</v>
      </c>
      <c r="I1450" t="s">
        <v>27</v>
      </c>
      <c r="J1450">
        <v>52</v>
      </c>
      <c r="K1450" t="s">
        <v>42</v>
      </c>
      <c r="L1450" t="s">
        <v>75</v>
      </c>
      <c r="M1450">
        <v>14</v>
      </c>
      <c r="N1450">
        <v>28</v>
      </c>
      <c r="O1450">
        <v>7112</v>
      </c>
      <c r="P1450">
        <v>3556</v>
      </c>
      <c r="Q1450">
        <v>3556</v>
      </c>
      <c r="R1450" t="s">
        <v>30</v>
      </c>
      <c r="S1450" t="s">
        <v>43</v>
      </c>
      <c r="T1450">
        <v>0</v>
      </c>
      <c r="U1450" t="s">
        <v>44</v>
      </c>
      <c r="V1450" t="s">
        <v>45</v>
      </c>
    </row>
    <row r="1451" spans="1:22" x14ac:dyDescent="0.35">
      <c r="A1451" s="1">
        <v>45340</v>
      </c>
      <c r="B1451" t="s">
        <v>1476</v>
      </c>
      <c r="C1451" t="s">
        <v>107</v>
      </c>
      <c r="D1451" s="1">
        <v>30500</v>
      </c>
      <c r="E1451" t="s">
        <v>98</v>
      </c>
      <c r="F1451">
        <v>308</v>
      </c>
      <c r="G1451" t="s">
        <v>25</v>
      </c>
      <c r="H1451" t="s">
        <v>26</v>
      </c>
      <c r="I1451" t="s">
        <v>27</v>
      </c>
      <c r="J1451">
        <v>41</v>
      </c>
      <c r="K1451" t="s">
        <v>61</v>
      </c>
      <c r="L1451" t="s">
        <v>29</v>
      </c>
      <c r="M1451">
        <v>10</v>
      </c>
      <c r="N1451">
        <v>14</v>
      </c>
      <c r="O1451">
        <v>4312</v>
      </c>
      <c r="P1451">
        <v>3080</v>
      </c>
      <c r="Q1451">
        <v>1232</v>
      </c>
      <c r="R1451" t="s">
        <v>30</v>
      </c>
      <c r="S1451" t="s">
        <v>43</v>
      </c>
      <c r="T1451">
        <v>0</v>
      </c>
      <c r="U1451" t="s">
        <v>44</v>
      </c>
      <c r="V1451" t="s">
        <v>33</v>
      </c>
    </row>
    <row r="1452" spans="1:22" x14ac:dyDescent="0.35">
      <c r="A1452" s="1">
        <v>45422</v>
      </c>
      <c r="B1452" t="s">
        <v>1477</v>
      </c>
      <c r="C1452" t="s">
        <v>104</v>
      </c>
      <c r="D1452" s="1">
        <v>35539</v>
      </c>
      <c r="E1452" t="s">
        <v>98</v>
      </c>
      <c r="F1452">
        <v>267</v>
      </c>
      <c r="G1452" t="s">
        <v>88</v>
      </c>
      <c r="H1452" t="s">
        <v>60</v>
      </c>
      <c r="I1452" t="s">
        <v>27</v>
      </c>
      <c r="J1452">
        <v>27</v>
      </c>
      <c r="K1452" t="s">
        <v>50</v>
      </c>
      <c r="L1452" t="s">
        <v>89</v>
      </c>
      <c r="M1452">
        <v>19</v>
      </c>
      <c r="N1452">
        <v>23</v>
      </c>
      <c r="O1452">
        <v>6141</v>
      </c>
      <c r="P1452">
        <v>5073</v>
      </c>
      <c r="Q1452">
        <v>1068</v>
      </c>
      <c r="R1452" t="s">
        <v>30</v>
      </c>
      <c r="S1452" t="s">
        <v>63</v>
      </c>
      <c r="T1452">
        <v>5</v>
      </c>
      <c r="U1452" t="s">
        <v>32</v>
      </c>
      <c r="V1452" t="s">
        <v>40</v>
      </c>
    </row>
    <row r="1453" spans="1:22" x14ac:dyDescent="0.35">
      <c r="A1453" s="1">
        <v>45445</v>
      </c>
      <c r="B1453" t="s">
        <v>1478</v>
      </c>
      <c r="C1453" t="s">
        <v>113</v>
      </c>
      <c r="D1453" s="1">
        <v>25482</v>
      </c>
      <c r="E1453" t="s">
        <v>71</v>
      </c>
      <c r="F1453">
        <v>271</v>
      </c>
      <c r="G1453" t="s">
        <v>95</v>
      </c>
      <c r="H1453" t="s">
        <v>41</v>
      </c>
      <c r="I1453" t="s">
        <v>27</v>
      </c>
      <c r="J1453">
        <v>55</v>
      </c>
      <c r="K1453" t="s">
        <v>42</v>
      </c>
      <c r="L1453" t="s">
        <v>96</v>
      </c>
      <c r="M1453">
        <v>3</v>
      </c>
      <c r="N1453">
        <v>5</v>
      </c>
      <c r="O1453">
        <v>1355</v>
      </c>
      <c r="P1453">
        <v>813</v>
      </c>
      <c r="Q1453">
        <v>542</v>
      </c>
      <c r="R1453" t="s">
        <v>82</v>
      </c>
      <c r="S1453" t="s">
        <v>43</v>
      </c>
      <c r="T1453">
        <v>0</v>
      </c>
      <c r="U1453" t="s">
        <v>44</v>
      </c>
      <c r="V1453" t="s">
        <v>45</v>
      </c>
    </row>
    <row r="1454" spans="1:22" x14ac:dyDescent="0.35">
      <c r="A1454" s="1">
        <v>45390</v>
      </c>
      <c r="B1454" t="s">
        <v>421</v>
      </c>
      <c r="C1454" t="s">
        <v>78</v>
      </c>
      <c r="D1454" s="1">
        <v>28619</v>
      </c>
      <c r="E1454" t="s">
        <v>36</v>
      </c>
      <c r="F1454">
        <v>134</v>
      </c>
      <c r="G1454" t="s">
        <v>93</v>
      </c>
      <c r="H1454" t="s">
        <v>26</v>
      </c>
      <c r="I1454" t="s">
        <v>38</v>
      </c>
      <c r="J1454">
        <v>46</v>
      </c>
      <c r="K1454" t="s">
        <v>42</v>
      </c>
      <c r="L1454" t="s">
        <v>94</v>
      </c>
      <c r="M1454">
        <v>5</v>
      </c>
      <c r="N1454">
        <v>7</v>
      </c>
      <c r="O1454">
        <v>938</v>
      </c>
      <c r="P1454">
        <v>670</v>
      </c>
      <c r="Q1454">
        <v>268</v>
      </c>
      <c r="R1454" t="s">
        <v>82</v>
      </c>
      <c r="S1454" t="s">
        <v>39</v>
      </c>
      <c r="T1454">
        <v>1</v>
      </c>
      <c r="U1454" t="s">
        <v>32</v>
      </c>
      <c r="V1454" t="s">
        <v>72</v>
      </c>
    </row>
    <row r="1455" spans="1:22" x14ac:dyDescent="0.35">
      <c r="A1455" s="1">
        <v>45292</v>
      </c>
      <c r="B1455" t="s">
        <v>1479</v>
      </c>
      <c r="C1455" t="s">
        <v>107</v>
      </c>
      <c r="D1455" s="1">
        <v>26752</v>
      </c>
      <c r="E1455" t="s">
        <v>24</v>
      </c>
      <c r="F1455">
        <v>218</v>
      </c>
      <c r="G1455" t="s">
        <v>73</v>
      </c>
      <c r="H1455" t="s">
        <v>60</v>
      </c>
      <c r="I1455" t="s">
        <v>27</v>
      </c>
      <c r="J1455">
        <v>51</v>
      </c>
      <c r="K1455" t="s">
        <v>42</v>
      </c>
      <c r="L1455" t="s">
        <v>75</v>
      </c>
      <c r="M1455">
        <v>14</v>
      </c>
      <c r="N1455">
        <v>28</v>
      </c>
      <c r="O1455">
        <v>6104</v>
      </c>
      <c r="P1455">
        <v>3052</v>
      </c>
      <c r="Q1455">
        <v>3052</v>
      </c>
      <c r="R1455" t="s">
        <v>30</v>
      </c>
      <c r="S1455" t="s">
        <v>39</v>
      </c>
      <c r="T1455">
        <v>1</v>
      </c>
      <c r="U1455" t="s">
        <v>32</v>
      </c>
      <c r="V1455" t="s">
        <v>70</v>
      </c>
    </row>
    <row r="1456" spans="1:22" x14ac:dyDescent="0.35">
      <c r="A1456" s="1">
        <v>45381</v>
      </c>
      <c r="B1456" t="s">
        <v>1480</v>
      </c>
      <c r="C1456" t="s">
        <v>107</v>
      </c>
      <c r="D1456" s="1">
        <v>25853</v>
      </c>
      <c r="E1456" t="s">
        <v>71</v>
      </c>
      <c r="F1456">
        <v>76</v>
      </c>
      <c r="G1456" t="s">
        <v>85</v>
      </c>
      <c r="H1456" t="s">
        <v>41</v>
      </c>
      <c r="I1456" t="s">
        <v>27</v>
      </c>
      <c r="J1456">
        <v>54</v>
      </c>
      <c r="K1456" t="s">
        <v>42</v>
      </c>
      <c r="L1456" t="s">
        <v>86</v>
      </c>
      <c r="M1456">
        <v>18</v>
      </c>
      <c r="N1456">
        <v>36</v>
      </c>
      <c r="O1456">
        <v>2736</v>
      </c>
      <c r="P1456">
        <v>1368</v>
      </c>
      <c r="Q1456">
        <v>1368</v>
      </c>
      <c r="R1456" t="s">
        <v>30</v>
      </c>
      <c r="S1456" t="s">
        <v>69</v>
      </c>
      <c r="T1456">
        <v>6</v>
      </c>
      <c r="U1456" t="s">
        <v>44</v>
      </c>
      <c r="V1456" t="s">
        <v>52</v>
      </c>
    </row>
    <row r="1457" spans="1:22" x14ac:dyDescent="0.35">
      <c r="A1457" s="1">
        <v>45449</v>
      </c>
      <c r="B1457" t="s">
        <v>1481</v>
      </c>
      <c r="C1457" t="s">
        <v>35</v>
      </c>
      <c r="D1457" s="1">
        <v>17199</v>
      </c>
      <c r="E1457" t="s">
        <v>98</v>
      </c>
      <c r="F1457">
        <v>373</v>
      </c>
      <c r="G1457" t="s">
        <v>93</v>
      </c>
      <c r="H1457" t="s">
        <v>26</v>
      </c>
      <c r="I1457" t="s">
        <v>27</v>
      </c>
      <c r="J1457">
        <v>77</v>
      </c>
      <c r="K1457" t="s">
        <v>56</v>
      </c>
      <c r="L1457" t="s">
        <v>94</v>
      </c>
      <c r="M1457">
        <v>5</v>
      </c>
      <c r="N1457">
        <v>7</v>
      </c>
      <c r="O1457">
        <v>2611</v>
      </c>
      <c r="P1457">
        <v>1865</v>
      </c>
      <c r="Q1457">
        <v>746</v>
      </c>
      <c r="R1457" t="s">
        <v>82</v>
      </c>
      <c r="S1457" t="s">
        <v>76</v>
      </c>
      <c r="T1457">
        <v>4</v>
      </c>
      <c r="U1457" t="s">
        <v>32</v>
      </c>
      <c r="V1457" t="s">
        <v>45</v>
      </c>
    </row>
    <row r="1458" spans="1:22" x14ac:dyDescent="0.35">
      <c r="A1458" s="1">
        <v>45411</v>
      </c>
      <c r="B1458" t="s">
        <v>1482</v>
      </c>
      <c r="C1458" t="s">
        <v>113</v>
      </c>
      <c r="D1458" s="1">
        <v>25004</v>
      </c>
      <c r="E1458" t="s">
        <v>36</v>
      </c>
      <c r="F1458">
        <v>278</v>
      </c>
      <c r="G1458" t="s">
        <v>59</v>
      </c>
      <c r="H1458" t="s">
        <v>60</v>
      </c>
      <c r="I1458" t="s">
        <v>38</v>
      </c>
      <c r="J1458">
        <v>56</v>
      </c>
      <c r="K1458" t="s">
        <v>42</v>
      </c>
      <c r="L1458" t="s">
        <v>62</v>
      </c>
      <c r="M1458">
        <v>10</v>
      </c>
      <c r="N1458">
        <v>45</v>
      </c>
      <c r="O1458">
        <v>12510</v>
      </c>
      <c r="P1458">
        <v>2780</v>
      </c>
      <c r="Q1458">
        <v>9730</v>
      </c>
      <c r="R1458" t="s">
        <v>30</v>
      </c>
      <c r="S1458" t="s">
        <v>39</v>
      </c>
      <c r="T1458">
        <v>1</v>
      </c>
      <c r="U1458" t="s">
        <v>32</v>
      </c>
      <c r="V1458" t="s">
        <v>72</v>
      </c>
    </row>
    <row r="1459" spans="1:22" x14ac:dyDescent="0.35">
      <c r="A1459" s="1">
        <v>45307</v>
      </c>
      <c r="B1459" t="s">
        <v>1483</v>
      </c>
      <c r="C1459" t="s">
        <v>54</v>
      </c>
      <c r="D1459" s="1">
        <v>16138</v>
      </c>
      <c r="E1459" t="s">
        <v>98</v>
      </c>
      <c r="F1459">
        <v>253</v>
      </c>
      <c r="G1459" t="s">
        <v>85</v>
      </c>
      <c r="H1459" t="s">
        <v>41</v>
      </c>
      <c r="I1459" t="s">
        <v>27</v>
      </c>
      <c r="J1459">
        <v>80</v>
      </c>
      <c r="K1459" t="s">
        <v>56</v>
      </c>
      <c r="L1459" t="s">
        <v>86</v>
      </c>
      <c r="M1459">
        <v>18</v>
      </c>
      <c r="N1459">
        <v>36</v>
      </c>
      <c r="O1459">
        <v>9108</v>
      </c>
      <c r="P1459">
        <v>4554</v>
      </c>
      <c r="Q1459">
        <v>4554</v>
      </c>
      <c r="R1459" t="s">
        <v>30</v>
      </c>
      <c r="S1459" t="s">
        <v>31</v>
      </c>
      <c r="T1459">
        <v>2</v>
      </c>
      <c r="U1459" t="s">
        <v>32</v>
      </c>
      <c r="V1459" t="s">
        <v>70</v>
      </c>
    </row>
    <row r="1460" spans="1:22" x14ac:dyDescent="0.35">
      <c r="A1460" s="1">
        <v>45324</v>
      </c>
      <c r="B1460" t="s">
        <v>1484</v>
      </c>
      <c r="C1460" t="s">
        <v>107</v>
      </c>
      <c r="D1460" s="1">
        <v>18397</v>
      </c>
      <c r="E1460" t="s">
        <v>98</v>
      </c>
      <c r="F1460">
        <v>18</v>
      </c>
      <c r="G1460" t="s">
        <v>48</v>
      </c>
      <c r="H1460" t="s">
        <v>26</v>
      </c>
      <c r="I1460" t="s">
        <v>27</v>
      </c>
      <c r="J1460">
        <v>74</v>
      </c>
      <c r="K1460" t="s">
        <v>28</v>
      </c>
      <c r="L1460" t="s">
        <v>51</v>
      </c>
      <c r="M1460">
        <v>10</v>
      </c>
      <c r="N1460">
        <v>11</v>
      </c>
      <c r="O1460">
        <v>198</v>
      </c>
      <c r="P1460">
        <v>180</v>
      </c>
      <c r="Q1460">
        <v>18</v>
      </c>
      <c r="R1460" t="s">
        <v>30</v>
      </c>
      <c r="S1460" t="s">
        <v>63</v>
      </c>
      <c r="T1460">
        <v>5</v>
      </c>
      <c r="U1460" t="s">
        <v>32</v>
      </c>
      <c r="V1460" t="s">
        <v>33</v>
      </c>
    </row>
    <row r="1461" spans="1:22" x14ac:dyDescent="0.35">
      <c r="A1461" s="1">
        <v>45326</v>
      </c>
      <c r="B1461" t="s">
        <v>1485</v>
      </c>
      <c r="C1461" t="s">
        <v>107</v>
      </c>
      <c r="D1461" s="1">
        <v>35830</v>
      </c>
      <c r="E1461" t="s">
        <v>98</v>
      </c>
      <c r="F1461">
        <v>356</v>
      </c>
      <c r="G1461" t="s">
        <v>88</v>
      </c>
      <c r="H1461" t="s">
        <v>60</v>
      </c>
      <c r="I1461" t="s">
        <v>27</v>
      </c>
      <c r="J1461">
        <v>26</v>
      </c>
      <c r="K1461" t="s">
        <v>50</v>
      </c>
      <c r="L1461" t="s">
        <v>89</v>
      </c>
      <c r="M1461">
        <v>19</v>
      </c>
      <c r="N1461">
        <v>23</v>
      </c>
      <c r="O1461">
        <v>8188</v>
      </c>
      <c r="P1461">
        <v>6764</v>
      </c>
      <c r="Q1461">
        <v>1424</v>
      </c>
      <c r="R1461" t="s">
        <v>30</v>
      </c>
      <c r="S1461" t="s">
        <v>43</v>
      </c>
      <c r="T1461">
        <v>0</v>
      </c>
      <c r="U1461" t="s">
        <v>44</v>
      </c>
      <c r="V1461" t="s">
        <v>33</v>
      </c>
    </row>
    <row r="1462" spans="1:22" x14ac:dyDescent="0.35">
      <c r="A1462" s="1">
        <v>45424</v>
      </c>
      <c r="B1462" t="s">
        <v>1486</v>
      </c>
      <c r="C1462" t="s">
        <v>104</v>
      </c>
      <c r="D1462" s="1">
        <v>17695</v>
      </c>
      <c r="E1462" t="s">
        <v>36</v>
      </c>
      <c r="F1462">
        <v>14</v>
      </c>
      <c r="G1462" t="s">
        <v>59</v>
      </c>
      <c r="H1462" t="s">
        <v>41</v>
      </c>
      <c r="I1462" t="s">
        <v>27</v>
      </c>
      <c r="J1462">
        <v>76</v>
      </c>
      <c r="K1462" t="s">
        <v>56</v>
      </c>
      <c r="L1462" t="s">
        <v>62</v>
      </c>
      <c r="M1462">
        <v>10</v>
      </c>
      <c r="N1462">
        <v>45</v>
      </c>
      <c r="O1462">
        <v>630</v>
      </c>
      <c r="P1462">
        <v>140</v>
      </c>
      <c r="Q1462">
        <v>490</v>
      </c>
      <c r="R1462" t="s">
        <v>30</v>
      </c>
      <c r="S1462" t="s">
        <v>43</v>
      </c>
      <c r="T1462">
        <v>0</v>
      </c>
      <c r="U1462" t="s">
        <v>44</v>
      </c>
      <c r="V1462" t="s">
        <v>40</v>
      </c>
    </row>
    <row r="1463" spans="1:22" x14ac:dyDescent="0.35">
      <c r="A1463" s="1">
        <v>45295</v>
      </c>
      <c r="B1463" t="s">
        <v>1487</v>
      </c>
      <c r="C1463" t="s">
        <v>35</v>
      </c>
      <c r="D1463" s="1">
        <v>33143</v>
      </c>
      <c r="E1463" t="s">
        <v>24</v>
      </c>
      <c r="F1463">
        <v>104</v>
      </c>
      <c r="G1463" t="s">
        <v>79</v>
      </c>
      <c r="H1463" t="s">
        <v>26</v>
      </c>
      <c r="I1463" t="s">
        <v>27</v>
      </c>
      <c r="J1463">
        <v>33</v>
      </c>
      <c r="K1463" t="s">
        <v>61</v>
      </c>
      <c r="L1463" t="s">
        <v>81</v>
      </c>
      <c r="M1463">
        <v>7</v>
      </c>
      <c r="N1463">
        <v>9</v>
      </c>
      <c r="O1463">
        <v>936</v>
      </c>
      <c r="P1463">
        <v>728</v>
      </c>
      <c r="Q1463">
        <v>208</v>
      </c>
      <c r="R1463" t="s">
        <v>82</v>
      </c>
      <c r="S1463" t="s">
        <v>76</v>
      </c>
      <c r="T1463">
        <v>4</v>
      </c>
      <c r="U1463" t="s">
        <v>32</v>
      </c>
      <c r="V1463" t="s">
        <v>70</v>
      </c>
    </row>
    <row r="1464" spans="1:22" x14ac:dyDescent="0.35">
      <c r="A1464" s="1">
        <v>45474</v>
      </c>
      <c r="B1464" t="s">
        <v>1488</v>
      </c>
      <c r="C1464" t="s">
        <v>113</v>
      </c>
      <c r="D1464" s="1">
        <v>35228</v>
      </c>
      <c r="E1464" t="s">
        <v>71</v>
      </c>
      <c r="F1464">
        <v>255</v>
      </c>
      <c r="G1464" t="s">
        <v>73</v>
      </c>
      <c r="H1464" t="s">
        <v>60</v>
      </c>
      <c r="I1464" t="s">
        <v>27</v>
      </c>
      <c r="J1464">
        <v>28</v>
      </c>
      <c r="K1464" t="s">
        <v>50</v>
      </c>
      <c r="L1464" t="s">
        <v>75</v>
      </c>
      <c r="M1464">
        <v>14</v>
      </c>
      <c r="N1464">
        <v>28</v>
      </c>
      <c r="O1464">
        <v>7140</v>
      </c>
      <c r="P1464">
        <v>3570</v>
      </c>
      <c r="Q1464">
        <v>3570</v>
      </c>
      <c r="R1464" t="s">
        <v>30</v>
      </c>
      <c r="S1464" t="s">
        <v>39</v>
      </c>
      <c r="T1464">
        <v>1</v>
      </c>
      <c r="U1464" t="s">
        <v>32</v>
      </c>
      <c r="V1464" t="s">
        <v>90</v>
      </c>
    </row>
    <row r="1465" spans="1:22" x14ac:dyDescent="0.35">
      <c r="A1465" s="1">
        <v>45430</v>
      </c>
      <c r="B1465" t="s">
        <v>1489</v>
      </c>
      <c r="C1465" t="s">
        <v>113</v>
      </c>
      <c r="D1465" s="1">
        <v>22234</v>
      </c>
      <c r="E1465" t="s">
        <v>71</v>
      </c>
      <c r="F1465">
        <v>122</v>
      </c>
      <c r="G1465" t="s">
        <v>93</v>
      </c>
      <c r="H1465" t="s">
        <v>41</v>
      </c>
      <c r="I1465" t="s">
        <v>27</v>
      </c>
      <c r="J1465">
        <v>64</v>
      </c>
      <c r="K1465" t="s">
        <v>28</v>
      </c>
      <c r="L1465" t="s">
        <v>94</v>
      </c>
      <c r="M1465">
        <v>5</v>
      </c>
      <c r="N1465">
        <v>7</v>
      </c>
      <c r="O1465">
        <v>854</v>
      </c>
      <c r="P1465">
        <v>610</v>
      </c>
      <c r="Q1465">
        <v>244</v>
      </c>
      <c r="R1465" t="s">
        <v>82</v>
      </c>
      <c r="S1465" t="s">
        <v>69</v>
      </c>
      <c r="T1465">
        <v>6</v>
      </c>
      <c r="U1465" t="s">
        <v>44</v>
      </c>
      <c r="V1465" t="s">
        <v>40</v>
      </c>
    </row>
    <row r="1466" spans="1:22" x14ac:dyDescent="0.35">
      <c r="A1466" s="1">
        <v>45374</v>
      </c>
      <c r="B1466" t="s">
        <v>1490</v>
      </c>
      <c r="C1466" t="s">
        <v>47</v>
      </c>
      <c r="D1466" s="1">
        <v>38776</v>
      </c>
      <c r="E1466" t="s">
        <v>24</v>
      </c>
      <c r="F1466">
        <v>494</v>
      </c>
      <c r="G1466" t="s">
        <v>88</v>
      </c>
      <c r="H1466" t="s">
        <v>26</v>
      </c>
      <c r="I1466" t="s">
        <v>27</v>
      </c>
      <c r="J1466">
        <v>18</v>
      </c>
      <c r="K1466" t="s">
        <v>50</v>
      </c>
      <c r="L1466" t="s">
        <v>89</v>
      </c>
      <c r="M1466">
        <v>19</v>
      </c>
      <c r="N1466">
        <v>23</v>
      </c>
      <c r="O1466">
        <v>11362</v>
      </c>
      <c r="P1466">
        <v>9386</v>
      </c>
      <c r="Q1466">
        <v>1976</v>
      </c>
      <c r="R1466" t="s">
        <v>30</v>
      </c>
      <c r="S1466" t="s">
        <v>69</v>
      </c>
      <c r="T1466">
        <v>6</v>
      </c>
      <c r="U1466" t="s">
        <v>44</v>
      </c>
      <c r="V1466" t="s">
        <v>52</v>
      </c>
    </row>
    <row r="1467" spans="1:22" x14ac:dyDescent="0.35">
      <c r="A1467" s="1">
        <v>45464</v>
      </c>
      <c r="B1467" t="s">
        <v>1491</v>
      </c>
      <c r="C1467" t="s">
        <v>100</v>
      </c>
      <c r="D1467" s="1">
        <v>25564</v>
      </c>
      <c r="E1467" t="s">
        <v>24</v>
      </c>
      <c r="F1467">
        <v>290</v>
      </c>
      <c r="G1467" t="s">
        <v>95</v>
      </c>
      <c r="H1467" t="s">
        <v>60</v>
      </c>
      <c r="I1467" t="s">
        <v>38</v>
      </c>
      <c r="J1467">
        <v>55</v>
      </c>
      <c r="K1467" t="s">
        <v>42</v>
      </c>
      <c r="L1467" t="s">
        <v>96</v>
      </c>
      <c r="M1467">
        <v>3</v>
      </c>
      <c r="N1467">
        <v>5</v>
      </c>
      <c r="O1467">
        <v>1450</v>
      </c>
      <c r="P1467">
        <v>870</v>
      </c>
      <c r="Q1467">
        <v>580</v>
      </c>
      <c r="R1467" t="s">
        <v>82</v>
      </c>
      <c r="S1467" t="s">
        <v>63</v>
      </c>
      <c r="T1467">
        <v>5</v>
      </c>
      <c r="U1467" t="s">
        <v>32</v>
      </c>
      <c r="V1467" t="s">
        <v>45</v>
      </c>
    </row>
    <row r="1468" spans="1:22" x14ac:dyDescent="0.35">
      <c r="A1468" s="1">
        <v>45396</v>
      </c>
      <c r="B1468" t="s">
        <v>1492</v>
      </c>
      <c r="C1468" t="s">
        <v>23</v>
      </c>
      <c r="D1468" s="1">
        <v>19447</v>
      </c>
      <c r="E1468" t="s">
        <v>24</v>
      </c>
      <c r="F1468">
        <v>170</v>
      </c>
      <c r="G1468" t="s">
        <v>95</v>
      </c>
      <c r="H1468" t="s">
        <v>41</v>
      </c>
      <c r="I1468" t="s">
        <v>27</v>
      </c>
      <c r="J1468">
        <v>71</v>
      </c>
      <c r="K1468" t="s">
        <v>28</v>
      </c>
      <c r="L1468" t="s">
        <v>96</v>
      </c>
      <c r="M1468">
        <v>3</v>
      </c>
      <c r="N1468">
        <v>5</v>
      </c>
      <c r="O1468">
        <v>850</v>
      </c>
      <c r="P1468">
        <v>510</v>
      </c>
      <c r="Q1468">
        <v>340</v>
      </c>
      <c r="R1468" t="s">
        <v>82</v>
      </c>
      <c r="S1468" t="s">
        <v>43</v>
      </c>
      <c r="T1468">
        <v>0</v>
      </c>
      <c r="U1468" t="s">
        <v>44</v>
      </c>
      <c r="V1468" t="s">
        <v>72</v>
      </c>
    </row>
    <row r="1469" spans="1:22" x14ac:dyDescent="0.35">
      <c r="A1469" s="1">
        <v>45468</v>
      </c>
      <c r="B1469" t="s">
        <v>1493</v>
      </c>
      <c r="C1469" t="s">
        <v>104</v>
      </c>
      <c r="D1469" s="1">
        <v>31313</v>
      </c>
      <c r="E1469" t="s">
        <v>71</v>
      </c>
      <c r="F1469">
        <v>102</v>
      </c>
      <c r="G1469" t="s">
        <v>93</v>
      </c>
      <c r="H1469" t="s">
        <v>26</v>
      </c>
      <c r="I1469" t="s">
        <v>27</v>
      </c>
      <c r="J1469">
        <v>39</v>
      </c>
      <c r="K1469" t="s">
        <v>61</v>
      </c>
      <c r="L1469" t="s">
        <v>94</v>
      </c>
      <c r="M1469">
        <v>5</v>
      </c>
      <c r="N1469">
        <v>7</v>
      </c>
      <c r="O1469">
        <v>714</v>
      </c>
      <c r="P1469">
        <v>510</v>
      </c>
      <c r="Q1469">
        <v>204</v>
      </c>
      <c r="R1469" t="s">
        <v>82</v>
      </c>
      <c r="S1469" t="s">
        <v>31</v>
      </c>
      <c r="T1469">
        <v>2</v>
      </c>
      <c r="U1469" t="s">
        <v>32</v>
      </c>
      <c r="V1469" t="s">
        <v>45</v>
      </c>
    </row>
    <row r="1470" spans="1:22" x14ac:dyDescent="0.35">
      <c r="A1470" s="1">
        <v>45486</v>
      </c>
      <c r="B1470" t="s">
        <v>1494</v>
      </c>
      <c r="C1470" t="s">
        <v>84</v>
      </c>
      <c r="D1470" s="1">
        <v>38011</v>
      </c>
      <c r="E1470" t="s">
        <v>36</v>
      </c>
      <c r="F1470">
        <v>486</v>
      </c>
      <c r="G1470" t="s">
        <v>73</v>
      </c>
      <c r="H1470" t="s">
        <v>60</v>
      </c>
      <c r="I1470" t="s">
        <v>27</v>
      </c>
      <c r="J1470">
        <v>20</v>
      </c>
      <c r="K1470" t="s">
        <v>50</v>
      </c>
      <c r="L1470" t="s">
        <v>75</v>
      </c>
      <c r="M1470">
        <v>14</v>
      </c>
      <c r="N1470">
        <v>28</v>
      </c>
      <c r="O1470">
        <v>13608</v>
      </c>
      <c r="P1470">
        <v>6804</v>
      </c>
      <c r="Q1470">
        <v>6804</v>
      </c>
      <c r="R1470" t="s">
        <v>30</v>
      </c>
      <c r="S1470" t="s">
        <v>69</v>
      </c>
      <c r="T1470">
        <v>6</v>
      </c>
      <c r="U1470" t="s">
        <v>44</v>
      </c>
      <c r="V1470" t="s">
        <v>90</v>
      </c>
    </row>
    <row r="1471" spans="1:22" x14ac:dyDescent="0.35">
      <c r="A1471" s="1">
        <v>45492</v>
      </c>
      <c r="B1471" t="s">
        <v>1495</v>
      </c>
      <c r="C1471" t="s">
        <v>47</v>
      </c>
      <c r="D1471" s="1">
        <v>26432</v>
      </c>
      <c r="E1471" t="s">
        <v>71</v>
      </c>
      <c r="F1471">
        <v>487</v>
      </c>
      <c r="G1471" t="s">
        <v>67</v>
      </c>
      <c r="H1471" t="s">
        <v>41</v>
      </c>
      <c r="I1471" t="s">
        <v>27</v>
      </c>
      <c r="J1471">
        <v>52</v>
      </c>
      <c r="K1471" t="s">
        <v>42</v>
      </c>
      <c r="L1471" t="s">
        <v>68</v>
      </c>
      <c r="M1471">
        <v>18</v>
      </c>
      <c r="N1471">
        <v>22</v>
      </c>
      <c r="O1471">
        <v>10714</v>
      </c>
      <c r="P1471">
        <v>8766</v>
      </c>
      <c r="Q1471">
        <v>1948</v>
      </c>
      <c r="R1471" t="s">
        <v>30</v>
      </c>
      <c r="S1471" t="s">
        <v>63</v>
      </c>
      <c r="T1471">
        <v>5</v>
      </c>
      <c r="U1471" t="s">
        <v>32</v>
      </c>
      <c r="V1471" t="s">
        <v>90</v>
      </c>
    </row>
    <row r="1472" spans="1:22" x14ac:dyDescent="0.35">
      <c r="A1472" s="1">
        <v>45444</v>
      </c>
      <c r="B1472" t="s">
        <v>1496</v>
      </c>
      <c r="C1472" t="s">
        <v>47</v>
      </c>
      <c r="D1472" s="1">
        <v>36576</v>
      </c>
      <c r="E1472" t="s">
        <v>36</v>
      </c>
      <c r="F1472">
        <v>18</v>
      </c>
      <c r="G1472" t="s">
        <v>67</v>
      </c>
      <c r="H1472" t="s">
        <v>26</v>
      </c>
      <c r="I1472" t="s">
        <v>27</v>
      </c>
      <c r="J1472">
        <v>24</v>
      </c>
      <c r="K1472" t="s">
        <v>50</v>
      </c>
      <c r="L1472" t="s">
        <v>68</v>
      </c>
      <c r="M1472">
        <v>18</v>
      </c>
      <c r="N1472">
        <v>22</v>
      </c>
      <c r="O1472">
        <v>396</v>
      </c>
      <c r="P1472">
        <v>324</v>
      </c>
      <c r="Q1472">
        <v>72</v>
      </c>
      <c r="R1472" t="s">
        <v>30</v>
      </c>
      <c r="S1472" t="s">
        <v>69</v>
      </c>
      <c r="T1472">
        <v>6</v>
      </c>
      <c r="U1472" t="s">
        <v>44</v>
      </c>
      <c r="V1472" t="s">
        <v>45</v>
      </c>
    </row>
    <row r="1473" spans="1:22" x14ac:dyDescent="0.35">
      <c r="A1473" s="1">
        <v>45429</v>
      </c>
      <c r="B1473" t="s">
        <v>1497</v>
      </c>
      <c r="C1473" t="s">
        <v>113</v>
      </c>
      <c r="D1473" s="1">
        <v>38408</v>
      </c>
      <c r="E1473" t="s">
        <v>36</v>
      </c>
      <c r="F1473">
        <v>168</v>
      </c>
      <c r="G1473" t="s">
        <v>85</v>
      </c>
      <c r="H1473" t="s">
        <v>60</v>
      </c>
      <c r="I1473" t="s">
        <v>27</v>
      </c>
      <c r="J1473">
        <v>19</v>
      </c>
      <c r="K1473" t="s">
        <v>50</v>
      </c>
      <c r="L1473" t="s">
        <v>86</v>
      </c>
      <c r="M1473">
        <v>18</v>
      </c>
      <c r="N1473">
        <v>36</v>
      </c>
      <c r="O1473">
        <v>6048</v>
      </c>
      <c r="P1473">
        <v>3024</v>
      </c>
      <c r="Q1473">
        <v>3024</v>
      </c>
      <c r="R1473" t="s">
        <v>30</v>
      </c>
      <c r="S1473" t="s">
        <v>63</v>
      </c>
      <c r="T1473">
        <v>5</v>
      </c>
      <c r="U1473" t="s">
        <v>32</v>
      </c>
      <c r="V1473" t="s">
        <v>40</v>
      </c>
    </row>
    <row r="1474" spans="1:22" x14ac:dyDescent="0.35">
      <c r="A1474" s="1">
        <v>45471</v>
      </c>
      <c r="B1474" t="s">
        <v>1498</v>
      </c>
      <c r="C1474" t="s">
        <v>23</v>
      </c>
      <c r="D1474" s="1">
        <v>28237</v>
      </c>
      <c r="E1474" t="s">
        <v>36</v>
      </c>
      <c r="F1474">
        <v>240</v>
      </c>
      <c r="G1474" t="s">
        <v>95</v>
      </c>
      <c r="H1474" t="s">
        <v>41</v>
      </c>
      <c r="I1474" t="s">
        <v>27</v>
      </c>
      <c r="J1474">
        <v>47</v>
      </c>
      <c r="K1474" t="s">
        <v>42</v>
      </c>
      <c r="L1474" t="s">
        <v>96</v>
      </c>
      <c r="M1474">
        <v>3</v>
      </c>
      <c r="N1474">
        <v>5</v>
      </c>
      <c r="O1474">
        <v>1200</v>
      </c>
      <c r="P1474">
        <v>720</v>
      </c>
      <c r="Q1474">
        <v>480</v>
      </c>
      <c r="R1474" t="s">
        <v>82</v>
      </c>
      <c r="S1474" t="s">
        <v>63</v>
      </c>
      <c r="T1474">
        <v>5</v>
      </c>
      <c r="U1474" t="s">
        <v>32</v>
      </c>
      <c r="V1474" t="s">
        <v>45</v>
      </c>
    </row>
    <row r="1475" spans="1:22" x14ac:dyDescent="0.35">
      <c r="A1475" s="1">
        <v>45292</v>
      </c>
      <c r="B1475" t="s">
        <v>1499</v>
      </c>
      <c r="C1475" t="s">
        <v>100</v>
      </c>
      <c r="D1475" s="1">
        <v>33851</v>
      </c>
      <c r="E1475" t="s">
        <v>71</v>
      </c>
      <c r="F1475">
        <v>36</v>
      </c>
      <c r="G1475" t="s">
        <v>67</v>
      </c>
      <c r="H1475" t="s">
        <v>26</v>
      </c>
      <c r="I1475" t="s">
        <v>38</v>
      </c>
      <c r="J1475">
        <v>31</v>
      </c>
      <c r="K1475" t="s">
        <v>61</v>
      </c>
      <c r="L1475" t="s">
        <v>68</v>
      </c>
      <c r="M1475">
        <v>18</v>
      </c>
      <c r="N1475">
        <v>22</v>
      </c>
      <c r="O1475">
        <v>792</v>
      </c>
      <c r="P1475">
        <v>648</v>
      </c>
      <c r="Q1475">
        <v>144</v>
      </c>
      <c r="R1475" t="s">
        <v>30</v>
      </c>
      <c r="S1475" t="s">
        <v>39</v>
      </c>
      <c r="T1475">
        <v>1</v>
      </c>
      <c r="U1475" t="s">
        <v>32</v>
      </c>
      <c r="V1475" t="s">
        <v>70</v>
      </c>
    </row>
    <row r="1476" spans="1:22" x14ac:dyDescent="0.35">
      <c r="A1476" s="1">
        <v>45451</v>
      </c>
      <c r="B1476" t="s">
        <v>1500</v>
      </c>
      <c r="C1476" t="s">
        <v>35</v>
      </c>
      <c r="D1476" s="1">
        <v>18495</v>
      </c>
      <c r="E1476" t="s">
        <v>36</v>
      </c>
      <c r="F1476">
        <v>231</v>
      </c>
      <c r="G1476" t="s">
        <v>85</v>
      </c>
      <c r="H1476" t="s">
        <v>60</v>
      </c>
      <c r="I1476" t="s">
        <v>27</v>
      </c>
      <c r="J1476">
        <v>74</v>
      </c>
      <c r="K1476" t="s">
        <v>28</v>
      </c>
      <c r="L1476" t="s">
        <v>86</v>
      </c>
      <c r="M1476">
        <v>18</v>
      </c>
      <c r="N1476">
        <v>36</v>
      </c>
      <c r="O1476">
        <v>8316</v>
      </c>
      <c r="P1476">
        <v>4158</v>
      </c>
      <c r="Q1476">
        <v>4158</v>
      </c>
      <c r="R1476" t="s">
        <v>30</v>
      </c>
      <c r="S1476" t="s">
        <v>69</v>
      </c>
      <c r="T1476">
        <v>6</v>
      </c>
      <c r="U1476" t="s">
        <v>44</v>
      </c>
      <c r="V1476" t="s">
        <v>45</v>
      </c>
    </row>
    <row r="1477" spans="1:22" x14ac:dyDescent="0.35">
      <c r="A1477" s="1">
        <v>45434</v>
      </c>
      <c r="B1477" t="s">
        <v>1501</v>
      </c>
      <c r="C1477" t="s">
        <v>47</v>
      </c>
      <c r="D1477" s="1">
        <v>34944</v>
      </c>
      <c r="E1477" t="s">
        <v>36</v>
      </c>
      <c r="F1477">
        <v>265</v>
      </c>
      <c r="G1477" t="s">
        <v>25</v>
      </c>
      <c r="H1477" t="s">
        <v>41</v>
      </c>
      <c r="I1477" t="s">
        <v>27</v>
      </c>
      <c r="J1477">
        <v>29</v>
      </c>
      <c r="K1477" t="s">
        <v>50</v>
      </c>
      <c r="L1477" t="s">
        <v>29</v>
      </c>
      <c r="M1477">
        <v>10</v>
      </c>
      <c r="N1477">
        <v>14</v>
      </c>
      <c r="O1477">
        <v>3710</v>
      </c>
      <c r="P1477">
        <v>2650</v>
      </c>
      <c r="Q1477">
        <v>1060</v>
      </c>
      <c r="R1477" t="s">
        <v>30</v>
      </c>
      <c r="S1477" t="s">
        <v>57</v>
      </c>
      <c r="T1477">
        <v>3</v>
      </c>
      <c r="U1477" t="s">
        <v>32</v>
      </c>
      <c r="V1477" t="s">
        <v>40</v>
      </c>
    </row>
    <row r="1478" spans="1:22" x14ac:dyDescent="0.35">
      <c r="A1478" s="1">
        <v>45354</v>
      </c>
      <c r="B1478" t="s">
        <v>1502</v>
      </c>
      <c r="C1478" t="s">
        <v>107</v>
      </c>
      <c r="D1478" s="1">
        <v>28847</v>
      </c>
      <c r="E1478" t="s">
        <v>24</v>
      </c>
      <c r="F1478">
        <v>435</v>
      </c>
      <c r="G1478" t="s">
        <v>73</v>
      </c>
      <c r="H1478" t="s">
        <v>26</v>
      </c>
      <c r="I1478" t="s">
        <v>27</v>
      </c>
      <c r="J1478">
        <v>45</v>
      </c>
      <c r="K1478" t="s">
        <v>42</v>
      </c>
      <c r="L1478" t="s">
        <v>75</v>
      </c>
      <c r="M1478">
        <v>14</v>
      </c>
      <c r="N1478">
        <v>28</v>
      </c>
      <c r="O1478">
        <v>12180</v>
      </c>
      <c r="P1478">
        <v>6090</v>
      </c>
      <c r="Q1478">
        <v>6090</v>
      </c>
      <c r="R1478" t="s">
        <v>30</v>
      </c>
      <c r="S1478" t="s">
        <v>43</v>
      </c>
      <c r="T1478">
        <v>0</v>
      </c>
      <c r="U1478" t="s">
        <v>44</v>
      </c>
      <c r="V1478" t="s">
        <v>52</v>
      </c>
    </row>
    <row r="1479" spans="1:22" x14ac:dyDescent="0.35">
      <c r="A1479" s="1">
        <v>45433</v>
      </c>
      <c r="B1479" t="s">
        <v>1503</v>
      </c>
      <c r="C1479" t="s">
        <v>47</v>
      </c>
      <c r="D1479" s="1">
        <v>31363</v>
      </c>
      <c r="E1479" t="s">
        <v>98</v>
      </c>
      <c r="F1479">
        <v>499</v>
      </c>
      <c r="G1479" t="s">
        <v>73</v>
      </c>
      <c r="H1479" t="s">
        <v>60</v>
      </c>
      <c r="I1479" t="s">
        <v>27</v>
      </c>
      <c r="J1479">
        <v>39</v>
      </c>
      <c r="K1479" t="s">
        <v>61</v>
      </c>
      <c r="L1479" t="s">
        <v>75</v>
      </c>
      <c r="M1479">
        <v>14</v>
      </c>
      <c r="N1479">
        <v>28</v>
      </c>
      <c r="O1479">
        <v>13972</v>
      </c>
      <c r="P1479">
        <v>6986</v>
      </c>
      <c r="Q1479">
        <v>6986</v>
      </c>
      <c r="R1479" t="s">
        <v>30</v>
      </c>
      <c r="S1479" t="s">
        <v>31</v>
      </c>
      <c r="T1479">
        <v>2</v>
      </c>
      <c r="U1479" t="s">
        <v>32</v>
      </c>
      <c r="V1479" t="s">
        <v>40</v>
      </c>
    </row>
    <row r="1480" spans="1:22" x14ac:dyDescent="0.35">
      <c r="A1480" s="1">
        <v>45428</v>
      </c>
      <c r="B1480" t="s">
        <v>1504</v>
      </c>
      <c r="C1480" t="s">
        <v>35</v>
      </c>
      <c r="D1480" s="1">
        <v>33478</v>
      </c>
      <c r="E1480" t="s">
        <v>24</v>
      </c>
      <c r="F1480">
        <v>462</v>
      </c>
      <c r="G1480" t="s">
        <v>88</v>
      </c>
      <c r="H1480" t="s">
        <v>41</v>
      </c>
      <c r="I1480" t="s">
        <v>27</v>
      </c>
      <c r="J1480">
        <v>33</v>
      </c>
      <c r="K1480" t="s">
        <v>61</v>
      </c>
      <c r="L1480" t="s">
        <v>89</v>
      </c>
      <c r="M1480">
        <v>19</v>
      </c>
      <c r="N1480">
        <v>23</v>
      </c>
      <c r="O1480">
        <v>10626</v>
      </c>
      <c r="P1480">
        <v>8778</v>
      </c>
      <c r="Q1480">
        <v>1848</v>
      </c>
      <c r="R1480" t="s">
        <v>30</v>
      </c>
      <c r="S1480" t="s">
        <v>76</v>
      </c>
      <c r="T1480">
        <v>4</v>
      </c>
      <c r="U1480" t="s">
        <v>32</v>
      </c>
      <c r="V1480" t="s">
        <v>40</v>
      </c>
    </row>
    <row r="1481" spans="1:22" x14ac:dyDescent="0.35">
      <c r="A1481" s="1">
        <v>45349</v>
      </c>
      <c r="B1481" t="s">
        <v>1505</v>
      </c>
      <c r="C1481" t="s">
        <v>47</v>
      </c>
      <c r="D1481" s="1">
        <v>23604</v>
      </c>
      <c r="E1481" t="s">
        <v>24</v>
      </c>
      <c r="F1481">
        <v>437</v>
      </c>
      <c r="G1481" t="s">
        <v>85</v>
      </c>
      <c r="H1481" t="s">
        <v>26</v>
      </c>
      <c r="I1481" t="s">
        <v>27</v>
      </c>
      <c r="J1481">
        <v>60</v>
      </c>
      <c r="K1481" t="s">
        <v>28</v>
      </c>
      <c r="L1481" t="s">
        <v>86</v>
      </c>
      <c r="M1481">
        <v>18</v>
      </c>
      <c r="N1481">
        <v>36</v>
      </c>
      <c r="O1481">
        <v>15732</v>
      </c>
      <c r="P1481">
        <v>7866</v>
      </c>
      <c r="Q1481">
        <v>7866</v>
      </c>
      <c r="R1481" t="s">
        <v>30</v>
      </c>
      <c r="S1481" t="s">
        <v>31</v>
      </c>
      <c r="T1481">
        <v>2</v>
      </c>
      <c r="U1481" t="s">
        <v>32</v>
      </c>
      <c r="V1481" t="s">
        <v>33</v>
      </c>
    </row>
    <row r="1482" spans="1:22" x14ac:dyDescent="0.35">
      <c r="A1482" s="1">
        <v>45393</v>
      </c>
      <c r="B1482" t="s">
        <v>1506</v>
      </c>
      <c r="C1482" t="s">
        <v>54</v>
      </c>
      <c r="D1482" s="1">
        <v>30861</v>
      </c>
      <c r="E1482" t="s">
        <v>98</v>
      </c>
      <c r="F1482">
        <v>253</v>
      </c>
      <c r="G1482" t="s">
        <v>73</v>
      </c>
      <c r="H1482" t="s">
        <v>60</v>
      </c>
      <c r="I1482" t="s">
        <v>27</v>
      </c>
      <c r="J1482">
        <v>40</v>
      </c>
      <c r="K1482" t="s">
        <v>61</v>
      </c>
      <c r="L1482" t="s">
        <v>75</v>
      </c>
      <c r="M1482">
        <v>14</v>
      </c>
      <c r="N1482">
        <v>28</v>
      </c>
      <c r="O1482">
        <v>7084</v>
      </c>
      <c r="P1482">
        <v>3542</v>
      </c>
      <c r="Q1482">
        <v>3542</v>
      </c>
      <c r="R1482" t="s">
        <v>30</v>
      </c>
      <c r="S1482" t="s">
        <v>76</v>
      </c>
      <c r="T1482">
        <v>4</v>
      </c>
      <c r="U1482" t="s">
        <v>32</v>
      </c>
      <c r="V1482" t="s">
        <v>72</v>
      </c>
    </row>
    <row r="1483" spans="1:22" x14ac:dyDescent="0.35">
      <c r="A1483" s="1">
        <v>45495</v>
      </c>
      <c r="B1483" t="s">
        <v>1507</v>
      </c>
      <c r="C1483" t="s">
        <v>84</v>
      </c>
      <c r="D1483" s="1">
        <v>19633</v>
      </c>
      <c r="E1483" t="s">
        <v>24</v>
      </c>
      <c r="F1483">
        <v>121</v>
      </c>
      <c r="G1483" t="s">
        <v>85</v>
      </c>
      <c r="H1483" t="s">
        <v>41</v>
      </c>
      <c r="I1483" t="s">
        <v>38</v>
      </c>
      <c r="J1483">
        <v>71</v>
      </c>
      <c r="K1483" t="s">
        <v>28</v>
      </c>
      <c r="L1483" t="s">
        <v>86</v>
      </c>
      <c r="M1483">
        <v>18</v>
      </c>
      <c r="N1483">
        <v>36</v>
      </c>
      <c r="O1483">
        <v>4356</v>
      </c>
      <c r="P1483">
        <v>2178</v>
      </c>
      <c r="Q1483">
        <v>2178</v>
      </c>
      <c r="R1483" t="s">
        <v>30</v>
      </c>
      <c r="S1483" t="s">
        <v>39</v>
      </c>
      <c r="T1483">
        <v>1</v>
      </c>
      <c r="U1483" t="s">
        <v>32</v>
      </c>
      <c r="V1483" t="s">
        <v>90</v>
      </c>
    </row>
    <row r="1484" spans="1:22" x14ac:dyDescent="0.35">
      <c r="A1484" s="1">
        <v>45398</v>
      </c>
      <c r="B1484" t="s">
        <v>1508</v>
      </c>
      <c r="C1484" t="s">
        <v>84</v>
      </c>
      <c r="D1484" s="1">
        <v>22114</v>
      </c>
      <c r="E1484" t="s">
        <v>24</v>
      </c>
      <c r="F1484">
        <v>134</v>
      </c>
      <c r="G1484" t="s">
        <v>85</v>
      </c>
      <c r="H1484" t="s">
        <v>26</v>
      </c>
      <c r="I1484" t="s">
        <v>27</v>
      </c>
      <c r="J1484">
        <v>64</v>
      </c>
      <c r="K1484" t="s">
        <v>28</v>
      </c>
      <c r="L1484" t="s">
        <v>86</v>
      </c>
      <c r="M1484">
        <v>18</v>
      </c>
      <c r="N1484">
        <v>36</v>
      </c>
      <c r="O1484">
        <v>4824</v>
      </c>
      <c r="P1484">
        <v>2412</v>
      </c>
      <c r="Q1484">
        <v>2412</v>
      </c>
      <c r="R1484" t="s">
        <v>30</v>
      </c>
      <c r="S1484" t="s">
        <v>31</v>
      </c>
      <c r="T1484">
        <v>2</v>
      </c>
      <c r="U1484" t="s">
        <v>32</v>
      </c>
      <c r="V1484" t="s">
        <v>72</v>
      </c>
    </row>
    <row r="1485" spans="1:22" x14ac:dyDescent="0.35">
      <c r="A1485" s="1">
        <v>45372</v>
      </c>
      <c r="B1485" t="s">
        <v>1509</v>
      </c>
      <c r="C1485" t="s">
        <v>107</v>
      </c>
      <c r="D1485" s="1">
        <v>21115</v>
      </c>
      <c r="E1485" t="s">
        <v>98</v>
      </c>
      <c r="F1485">
        <v>400</v>
      </c>
      <c r="G1485" t="s">
        <v>67</v>
      </c>
      <c r="H1485" t="s">
        <v>60</v>
      </c>
      <c r="I1485" t="s">
        <v>27</v>
      </c>
      <c r="J1485">
        <v>66</v>
      </c>
      <c r="K1485" t="s">
        <v>28</v>
      </c>
      <c r="L1485" t="s">
        <v>68</v>
      </c>
      <c r="M1485">
        <v>18</v>
      </c>
      <c r="N1485">
        <v>22</v>
      </c>
      <c r="O1485">
        <v>8800</v>
      </c>
      <c r="P1485">
        <v>7200</v>
      </c>
      <c r="Q1485">
        <v>1600</v>
      </c>
      <c r="R1485" t="s">
        <v>30</v>
      </c>
      <c r="S1485" t="s">
        <v>76</v>
      </c>
      <c r="T1485">
        <v>4</v>
      </c>
      <c r="U1485" t="s">
        <v>32</v>
      </c>
      <c r="V1485" t="s">
        <v>52</v>
      </c>
    </row>
    <row r="1486" spans="1:22" x14ac:dyDescent="0.35">
      <c r="A1486" s="1">
        <v>45351</v>
      </c>
      <c r="B1486" t="s">
        <v>1510</v>
      </c>
      <c r="C1486" t="s">
        <v>54</v>
      </c>
      <c r="D1486" s="1">
        <v>34507</v>
      </c>
      <c r="E1486" t="s">
        <v>36</v>
      </c>
      <c r="F1486">
        <v>406</v>
      </c>
      <c r="G1486" t="s">
        <v>85</v>
      </c>
      <c r="H1486" t="s">
        <v>41</v>
      </c>
      <c r="I1486" t="s">
        <v>27</v>
      </c>
      <c r="J1486">
        <v>30</v>
      </c>
      <c r="K1486" t="s">
        <v>61</v>
      </c>
      <c r="L1486" t="s">
        <v>86</v>
      </c>
      <c r="M1486">
        <v>18</v>
      </c>
      <c r="N1486">
        <v>36</v>
      </c>
      <c r="O1486">
        <v>14616</v>
      </c>
      <c r="P1486">
        <v>7308</v>
      </c>
      <c r="Q1486">
        <v>7308</v>
      </c>
      <c r="R1486" t="s">
        <v>30</v>
      </c>
      <c r="S1486" t="s">
        <v>76</v>
      </c>
      <c r="T1486">
        <v>4</v>
      </c>
      <c r="U1486" t="s">
        <v>32</v>
      </c>
      <c r="V1486" t="s">
        <v>33</v>
      </c>
    </row>
    <row r="1487" spans="1:22" x14ac:dyDescent="0.35">
      <c r="A1487" s="1">
        <v>45430</v>
      </c>
      <c r="B1487" t="s">
        <v>1511</v>
      </c>
      <c r="C1487" t="s">
        <v>35</v>
      </c>
      <c r="D1487" s="1">
        <v>24249</v>
      </c>
      <c r="E1487" t="s">
        <v>71</v>
      </c>
      <c r="F1487">
        <v>157</v>
      </c>
      <c r="G1487" t="s">
        <v>95</v>
      </c>
      <c r="H1487" t="s">
        <v>26</v>
      </c>
      <c r="I1487" t="s">
        <v>27</v>
      </c>
      <c r="J1487">
        <v>58</v>
      </c>
      <c r="K1487" t="s">
        <v>42</v>
      </c>
      <c r="L1487" t="s">
        <v>96</v>
      </c>
      <c r="M1487">
        <v>3</v>
      </c>
      <c r="N1487">
        <v>5</v>
      </c>
      <c r="O1487">
        <v>785</v>
      </c>
      <c r="P1487">
        <v>471</v>
      </c>
      <c r="Q1487">
        <v>314</v>
      </c>
      <c r="R1487" t="s">
        <v>82</v>
      </c>
      <c r="S1487" t="s">
        <v>69</v>
      </c>
      <c r="T1487">
        <v>6</v>
      </c>
      <c r="U1487" t="s">
        <v>44</v>
      </c>
      <c r="V1487" t="s">
        <v>40</v>
      </c>
    </row>
    <row r="1488" spans="1:22" x14ac:dyDescent="0.35">
      <c r="A1488" s="1">
        <v>45350</v>
      </c>
      <c r="B1488" t="s">
        <v>1512</v>
      </c>
      <c r="C1488" t="s">
        <v>104</v>
      </c>
      <c r="D1488" s="1">
        <v>35552</v>
      </c>
      <c r="E1488" t="s">
        <v>36</v>
      </c>
      <c r="F1488">
        <v>89</v>
      </c>
      <c r="G1488" t="s">
        <v>88</v>
      </c>
      <c r="H1488" t="s">
        <v>60</v>
      </c>
      <c r="I1488" t="s">
        <v>27</v>
      </c>
      <c r="J1488">
        <v>27</v>
      </c>
      <c r="K1488" t="s">
        <v>50</v>
      </c>
      <c r="L1488" t="s">
        <v>89</v>
      </c>
      <c r="M1488">
        <v>19</v>
      </c>
      <c r="N1488">
        <v>23</v>
      </c>
      <c r="O1488">
        <v>2047</v>
      </c>
      <c r="P1488">
        <v>1691</v>
      </c>
      <c r="Q1488">
        <v>356</v>
      </c>
      <c r="R1488" t="s">
        <v>30</v>
      </c>
      <c r="S1488" t="s">
        <v>57</v>
      </c>
      <c r="T1488">
        <v>3</v>
      </c>
      <c r="U1488" t="s">
        <v>32</v>
      </c>
      <c r="V1488" t="s">
        <v>33</v>
      </c>
    </row>
    <row r="1489" spans="1:22" x14ac:dyDescent="0.35">
      <c r="A1489" s="1">
        <v>45433</v>
      </c>
      <c r="B1489" t="s">
        <v>1513</v>
      </c>
      <c r="C1489" t="s">
        <v>78</v>
      </c>
      <c r="D1489" s="1">
        <v>27709</v>
      </c>
      <c r="E1489" t="s">
        <v>71</v>
      </c>
      <c r="F1489">
        <v>244</v>
      </c>
      <c r="G1489" t="s">
        <v>88</v>
      </c>
      <c r="H1489" t="s">
        <v>41</v>
      </c>
      <c r="I1489" t="s">
        <v>27</v>
      </c>
      <c r="J1489">
        <v>49</v>
      </c>
      <c r="K1489" t="s">
        <v>42</v>
      </c>
      <c r="L1489" t="s">
        <v>89</v>
      </c>
      <c r="M1489">
        <v>19</v>
      </c>
      <c r="N1489">
        <v>23</v>
      </c>
      <c r="O1489">
        <v>5612</v>
      </c>
      <c r="P1489">
        <v>4636</v>
      </c>
      <c r="Q1489">
        <v>976</v>
      </c>
      <c r="R1489" t="s">
        <v>30</v>
      </c>
      <c r="S1489" t="s">
        <v>31</v>
      </c>
      <c r="T1489">
        <v>2</v>
      </c>
      <c r="U1489" t="s">
        <v>32</v>
      </c>
      <c r="V1489" t="s">
        <v>40</v>
      </c>
    </row>
    <row r="1490" spans="1:22" x14ac:dyDescent="0.35">
      <c r="A1490" s="1">
        <v>45437</v>
      </c>
      <c r="B1490" t="s">
        <v>891</v>
      </c>
      <c r="C1490" t="s">
        <v>84</v>
      </c>
      <c r="D1490" s="1">
        <v>38412</v>
      </c>
      <c r="E1490" t="s">
        <v>24</v>
      </c>
      <c r="F1490">
        <v>429</v>
      </c>
      <c r="G1490" t="s">
        <v>67</v>
      </c>
      <c r="H1490" t="s">
        <v>26</v>
      </c>
      <c r="I1490" t="s">
        <v>38</v>
      </c>
      <c r="J1490">
        <v>19</v>
      </c>
      <c r="K1490" t="s">
        <v>50</v>
      </c>
      <c r="L1490" t="s">
        <v>68</v>
      </c>
      <c r="M1490">
        <v>18</v>
      </c>
      <c r="N1490">
        <v>22</v>
      </c>
      <c r="O1490">
        <v>9438</v>
      </c>
      <c r="P1490">
        <v>7722</v>
      </c>
      <c r="Q1490">
        <v>1716</v>
      </c>
      <c r="R1490" t="s">
        <v>30</v>
      </c>
      <c r="S1490" t="s">
        <v>69</v>
      </c>
      <c r="T1490">
        <v>6</v>
      </c>
      <c r="U1490" t="s">
        <v>44</v>
      </c>
      <c r="V1490" t="s">
        <v>40</v>
      </c>
    </row>
    <row r="1491" spans="1:22" x14ac:dyDescent="0.35">
      <c r="A1491" s="1">
        <v>45443</v>
      </c>
      <c r="B1491" t="s">
        <v>1514</v>
      </c>
      <c r="C1491" t="s">
        <v>104</v>
      </c>
      <c r="D1491" s="1">
        <v>33536</v>
      </c>
      <c r="E1491" t="s">
        <v>36</v>
      </c>
      <c r="F1491">
        <v>206</v>
      </c>
      <c r="G1491" t="s">
        <v>59</v>
      </c>
      <c r="H1491" t="s">
        <v>60</v>
      </c>
      <c r="I1491" t="s">
        <v>27</v>
      </c>
      <c r="J1491">
        <v>33</v>
      </c>
      <c r="K1491" t="s">
        <v>61</v>
      </c>
      <c r="L1491" t="s">
        <v>62</v>
      </c>
      <c r="M1491">
        <v>10</v>
      </c>
      <c r="N1491">
        <v>45</v>
      </c>
      <c r="O1491">
        <v>9270</v>
      </c>
      <c r="P1491">
        <v>2060</v>
      </c>
      <c r="Q1491">
        <v>7210</v>
      </c>
      <c r="R1491" t="s">
        <v>30</v>
      </c>
      <c r="S1491" t="s">
        <v>63</v>
      </c>
      <c r="T1491">
        <v>5</v>
      </c>
      <c r="U1491" t="s">
        <v>32</v>
      </c>
      <c r="V1491" t="s">
        <v>40</v>
      </c>
    </row>
    <row r="1492" spans="1:22" x14ac:dyDescent="0.35">
      <c r="A1492" s="1">
        <v>45410</v>
      </c>
      <c r="B1492" t="s">
        <v>1515</v>
      </c>
      <c r="C1492" t="s">
        <v>35</v>
      </c>
      <c r="D1492" s="1">
        <v>26203</v>
      </c>
      <c r="E1492" t="s">
        <v>36</v>
      </c>
      <c r="F1492">
        <v>70</v>
      </c>
      <c r="G1492" t="s">
        <v>59</v>
      </c>
      <c r="H1492" t="s">
        <v>41</v>
      </c>
      <c r="I1492" t="s">
        <v>27</v>
      </c>
      <c r="J1492">
        <v>53</v>
      </c>
      <c r="K1492" t="s">
        <v>42</v>
      </c>
      <c r="L1492" t="s">
        <v>62</v>
      </c>
      <c r="M1492">
        <v>10</v>
      </c>
      <c r="N1492">
        <v>45</v>
      </c>
      <c r="O1492">
        <v>3150</v>
      </c>
      <c r="P1492">
        <v>700</v>
      </c>
      <c r="Q1492">
        <v>2450</v>
      </c>
      <c r="R1492" t="s">
        <v>30</v>
      </c>
      <c r="S1492" t="s">
        <v>43</v>
      </c>
      <c r="T1492">
        <v>0</v>
      </c>
      <c r="U1492" t="s">
        <v>44</v>
      </c>
      <c r="V1492" t="s">
        <v>72</v>
      </c>
    </row>
    <row r="1493" spans="1:22" x14ac:dyDescent="0.35">
      <c r="A1493" s="1">
        <v>45404</v>
      </c>
      <c r="B1493" t="s">
        <v>1516</v>
      </c>
      <c r="C1493" t="s">
        <v>47</v>
      </c>
      <c r="D1493" s="1">
        <v>22646</v>
      </c>
      <c r="E1493" t="s">
        <v>24</v>
      </c>
      <c r="F1493">
        <v>180</v>
      </c>
      <c r="G1493" t="s">
        <v>67</v>
      </c>
      <c r="H1493" t="s">
        <v>26</v>
      </c>
      <c r="I1493" t="s">
        <v>27</v>
      </c>
      <c r="J1493">
        <v>62</v>
      </c>
      <c r="K1493" t="s">
        <v>28</v>
      </c>
      <c r="L1493" t="s">
        <v>68</v>
      </c>
      <c r="M1493">
        <v>18</v>
      </c>
      <c r="N1493">
        <v>22</v>
      </c>
      <c r="O1493">
        <v>3960</v>
      </c>
      <c r="P1493">
        <v>3240</v>
      </c>
      <c r="Q1493">
        <v>720</v>
      </c>
      <c r="R1493" t="s">
        <v>30</v>
      </c>
      <c r="S1493" t="s">
        <v>39</v>
      </c>
      <c r="T1493">
        <v>1</v>
      </c>
      <c r="U1493" t="s">
        <v>32</v>
      </c>
      <c r="V1493" t="s">
        <v>72</v>
      </c>
    </row>
    <row r="1494" spans="1:22" x14ac:dyDescent="0.35">
      <c r="A1494" s="1">
        <v>45467</v>
      </c>
      <c r="B1494" t="s">
        <v>1517</v>
      </c>
      <c r="C1494" t="s">
        <v>23</v>
      </c>
      <c r="D1494" s="1">
        <v>24051</v>
      </c>
      <c r="E1494" t="s">
        <v>71</v>
      </c>
      <c r="F1494">
        <v>324</v>
      </c>
      <c r="G1494" t="s">
        <v>93</v>
      </c>
      <c r="H1494" t="s">
        <v>60</v>
      </c>
      <c r="I1494" t="s">
        <v>27</v>
      </c>
      <c r="J1494">
        <v>59</v>
      </c>
      <c r="K1494" t="s">
        <v>42</v>
      </c>
      <c r="L1494" t="s">
        <v>94</v>
      </c>
      <c r="M1494">
        <v>5</v>
      </c>
      <c r="N1494">
        <v>7</v>
      </c>
      <c r="O1494">
        <v>2268</v>
      </c>
      <c r="P1494">
        <v>1620</v>
      </c>
      <c r="Q1494">
        <v>648</v>
      </c>
      <c r="R1494" t="s">
        <v>82</v>
      </c>
      <c r="S1494" t="s">
        <v>39</v>
      </c>
      <c r="T1494">
        <v>1</v>
      </c>
      <c r="U1494" t="s">
        <v>32</v>
      </c>
      <c r="V1494" t="s">
        <v>45</v>
      </c>
    </row>
    <row r="1495" spans="1:22" x14ac:dyDescent="0.35">
      <c r="A1495" s="1">
        <v>45333</v>
      </c>
      <c r="B1495" t="s">
        <v>1518</v>
      </c>
      <c r="C1495" t="s">
        <v>84</v>
      </c>
      <c r="D1495" s="1">
        <v>30671</v>
      </c>
      <c r="E1495" t="s">
        <v>71</v>
      </c>
      <c r="F1495">
        <v>164</v>
      </c>
      <c r="G1495" t="s">
        <v>85</v>
      </c>
      <c r="H1495" t="s">
        <v>41</v>
      </c>
      <c r="I1495" t="s">
        <v>27</v>
      </c>
      <c r="J1495">
        <v>40</v>
      </c>
      <c r="K1495" t="s">
        <v>61</v>
      </c>
      <c r="L1495" t="s">
        <v>86</v>
      </c>
      <c r="M1495">
        <v>18</v>
      </c>
      <c r="N1495">
        <v>36</v>
      </c>
      <c r="O1495">
        <v>5904</v>
      </c>
      <c r="P1495">
        <v>2952</v>
      </c>
      <c r="Q1495">
        <v>2952</v>
      </c>
      <c r="R1495" t="s">
        <v>30</v>
      </c>
      <c r="S1495" t="s">
        <v>43</v>
      </c>
      <c r="T1495">
        <v>0</v>
      </c>
      <c r="U1495" t="s">
        <v>44</v>
      </c>
      <c r="V1495" t="s">
        <v>33</v>
      </c>
    </row>
    <row r="1496" spans="1:22" x14ac:dyDescent="0.35">
      <c r="A1496" s="1">
        <v>45336</v>
      </c>
      <c r="B1496" t="s">
        <v>1519</v>
      </c>
      <c r="C1496" t="s">
        <v>104</v>
      </c>
      <c r="D1496" s="1">
        <v>23555</v>
      </c>
      <c r="E1496" t="s">
        <v>98</v>
      </c>
      <c r="F1496">
        <v>399</v>
      </c>
      <c r="G1496" t="s">
        <v>93</v>
      </c>
      <c r="H1496" t="s">
        <v>26</v>
      </c>
      <c r="I1496" t="s">
        <v>27</v>
      </c>
      <c r="J1496">
        <v>60</v>
      </c>
      <c r="K1496" t="s">
        <v>28</v>
      </c>
      <c r="L1496" t="s">
        <v>94</v>
      </c>
      <c r="M1496">
        <v>5</v>
      </c>
      <c r="N1496">
        <v>7</v>
      </c>
      <c r="O1496">
        <v>2793</v>
      </c>
      <c r="P1496">
        <v>1995</v>
      </c>
      <c r="Q1496">
        <v>798</v>
      </c>
      <c r="R1496" t="s">
        <v>82</v>
      </c>
      <c r="S1496" t="s">
        <v>57</v>
      </c>
      <c r="T1496">
        <v>3</v>
      </c>
      <c r="U1496" t="s">
        <v>32</v>
      </c>
      <c r="V1496" t="s">
        <v>33</v>
      </c>
    </row>
    <row r="1497" spans="1:22" x14ac:dyDescent="0.35">
      <c r="A1497" s="1">
        <v>45337</v>
      </c>
      <c r="B1497" t="s">
        <v>1520</v>
      </c>
      <c r="C1497" t="s">
        <v>23</v>
      </c>
      <c r="D1497" s="1">
        <v>24943</v>
      </c>
      <c r="E1497" t="s">
        <v>36</v>
      </c>
      <c r="F1497">
        <v>98</v>
      </c>
      <c r="G1497" t="s">
        <v>95</v>
      </c>
      <c r="H1497" t="s">
        <v>60</v>
      </c>
      <c r="I1497" t="s">
        <v>27</v>
      </c>
      <c r="J1497">
        <v>56</v>
      </c>
      <c r="K1497" t="s">
        <v>42</v>
      </c>
      <c r="L1497" t="s">
        <v>96</v>
      </c>
      <c r="M1497">
        <v>3</v>
      </c>
      <c r="N1497">
        <v>5</v>
      </c>
      <c r="O1497">
        <v>490</v>
      </c>
      <c r="P1497">
        <v>294</v>
      </c>
      <c r="Q1497">
        <v>196</v>
      </c>
      <c r="R1497" t="s">
        <v>82</v>
      </c>
      <c r="S1497" t="s">
        <v>76</v>
      </c>
      <c r="T1497">
        <v>4</v>
      </c>
      <c r="U1497" t="s">
        <v>32</v>
      </c>
      <c r="V1497" t="s">
        <v>33</v>
      </c>
    </row>
    <row r="1498" spans="1:22" x14ac:dyDescent="0.35">
      <c r="A1498" s="1">
        <v>45415</v>
      </c>
      <c r="B1498" t="s">
        <v>1521</v>
      </c>
      <c r="C1498" t="s">
        <v>104</v>
      </c>
      <c r="D1498" s="1">
        <v>37649</v>
      </c>
      <c r="E1498" t="s">
        <v>36</v>
      </c>
      <c r="F1498">
        <v>467</v>
      </c>
      <c r="G1498" t="s">
        <v>73</v>
      </c>
      <c r="H1498" t="s">
        <v>41</v>
      </c>
      <c r="I1498" t="s">
        <v>27</v>
      </c>
      <c r="J1498">
        <v>21</v>
      </c>
      <c r="K1498" t="s">
        <v>50</v>
      </c>
      <c r="L1498" t="s">
        <v>75</v>
      </c>
      <c r="M1498">
        <v>14</v>
      </c>
      <c r="N1498">
        <v>28</v>
      </c>
      <c r="O1498">
        <v>13076</v>
      </c>
      <c r="P1498">
        <v>6538</v>
      </c>
      <c r="Q1498">
        <v>6538</v>
      </c>
      <c r="R1498" t="s">
        <v>30</v>
      </c>
      <c r="S1498" t="s">
        <v>63</v>
      </c>
      <c r="T1498">
        <v>5</v>
      </c>
      <c r="U1498" t="s">
        <v>32</v>
      </c>
      <c r="V1498" t="s">
        <v>40</v>
      </c>
    </row>
    <row r="1499" spans="1:22" x14ac:dyDescent="0.35">
      <c r="A1499" s="1">
        <v>45366</v>
      </c>
      <c r="B1499" t="s">
        <v>1522</v>
      </c>
      <c r="C1499" t="s">
        <v>47</v>
      </c>
      <c r="D1499" s="1">
        <v>20549</v>
      </c>
      <c r="E1499" t="s">
        <v>71</v>
      </c>
      <c r="F1499">
        <v>87</v>
      </c>
      <c r="G1499" t="s">
        <v>59</v>
      </c>
      <c r="H1499" t="s">
        <v>26</v>
      </c>
      <c r="I1499" t="s">
        <v>27</v>
      </c>
      <c r="J1499">
        <v>68</v>
      </c>
      <c r="K1499" t="s">
        <v>28</v>
      </c>
      <c r="L1499" t="s">
        <v>62</v>
      </c>
      <c r="M1499">
        <v>10</v>
      </c>
      <c r="N1499">
        <v>45</v>
      </c>
      <c r="O1499">
        <v>3915</v>
      </c>
      <c r="P1499">
        <v>870</v>
      </c>
      <c r="Q1499">
        <v>3045</v>
      </c>
      <c r="R1499" t="s">
        <v>30</v>
      </c>
      <c r="S1499" t="s">
        <v>63</v>
      </c>
      <c r="T1499">
        <v>5</v>
      </c>
      <c r="U1499" t="s">
        <v>32</v>
      </c>
      <c r="V1499" t="s">
        <v>52</v>
      </c>
    </row>
    <row r="1500" spans="1:22" x14ac:dyDescent="0.35">
      <c r="A1500" s="1">
        <v>45397</v>
      </c>
      <c r="B1500" t="s">
        <v>1523</v>
      </c>
      <c r="C1500" t="s">
        <v>84</v>
      </c>
      <c r="D1500" s="1">
        <v>23765</v>
      </c>
      <c r="E1500" t="s">
        <v>98</v>
      </c>
      <c r="F1500">
        <v>11</v>
      </c>
      <c r="G1500" t="s">
        <v>85</v>
      </c>
      <c r="H1500" t="s">
        <v>60</v>
      </c>
      <c r="I1500" t="s">
        <v>27</v>
      </c>
      <c r="J1500">
        <v>59</v>
      </c>
      <c r="K1500" t="s">
        <v>42</v>
      </c>
      <c r="L1500" t="s">
        <v>86</v>
      </c>
      <c r="M1500">
        <v>18</v>
      </c>
      <c r="N1500">
        <v>36</v>
      </c>
      <c r="O1500">
        <v>396</v>
      </c>
      <c r="P1500">
        <v>198</v>
      </c>
      <c r="Q1500">
        <v>198</v>
      </c>
      <c r="R1500" t="s">
        <v>30</v>
      </c>
      <c r="S1500" t="s">
        <v>39</v>
      </c>
      <c r="T1500">
        <v>1</v>
      </c>
      <c r="U1500" t="s">
        <v>32</v>
      </c>
      <c r="V1500" t="s">
        <v>72</v>
      </c>
    </row>
    <row r="1501" spans="1:22" x14ac:dyDescent="0.35">
      <c r="A1501" s="1">
        <v>45485</v>
      </c>
      <c r="B1501" t="s">
        <v>1524</v>
      </c>
      <c r="C1501" t="s">
        <v>54</v>
      </c>
      <c r="D1501" s="1">
        <v>26188</v>
      </c>
      <c r="E1501" t="s">
        <v>36</v>
      </c>
      <c r="F1501">
        <v>137</v>
      </c>
      <c r="G1501" t="s">
        <v>59</v>
      </c>
      <c r="H1501" t="s">
        <v>41</v>
      </c>
      <c r="I1501" t="s">
        <v>27</v>
      </c>
      <c r="J1501">
        <v>53</v>
      </c>
      <c r="K1501" t="s">
        <v>42</v>
      </c>
      <c r="L1501" t="s">
        <v>62</v>
      </c>
      <c r="M1501">
        <v>10</v>
      </c>
      <c r="N1501">
        <v>45</v>
      </c>
      <c r="O1501">
        <v>6165</v>
      </c>
      <c r="P1501">
        <v>1370</v>
      </c>
      <c r="Q1501">
        <v>4795</v>
      </c>
      <c r="R1501" t="s">
        <v>30</v>
      </c>
      <c r="S1501" t="s">
        <v>63</v>
      </c>
      <c r="T1501">
        <v>5</v>
      </c>
      <c r="U1501" t="s">
        <v>32</v>
      </c>
      <c r="V1501" t="s">
        <v>90</v>
      </c>
    </row>
    <row r="1502" spans="1:22" x14ac:dyDescent="0.35">
      <c r="A1502" s="1">
        <v>45303</v>
      </c>
      <c r="B1502" t="s">
        <v>1525</v>
      </c>
      <c r="C1502" t="s">
        <v>84</v>
      </c>
      <c r="D1502" s="1">
        <v>32427</v>
      </c>
      <c r="E1502" t="s">
        <v>98</v>
      </c>
      <c r="F1502">
        <v>372</v>
      </c>
      <c r="G1502" t="s">
        <v>67</v>
      </c>
      <c r="H1502" t="s">
        <v>26</v>
      </c>
      <c r="I1502" t="s">
        <v>27</v>
      </c>
      <c r="J1502">
        <v>35</v>
      </c>
      <c r="K1502" t="s">
        <v>61</v>
      </c>
      <c r="L1502" t="s">
        <v>68</v>
      </c>
      <c r="M1502">
        <v>18</v>
      </c>
      <c r="N1502">
        <v>22</v>
      </c>
      <c r="O1502">
        <v>8184</v>
      </c>
      <c r="P1502">
        <v>6696</v>
      </c>
      <c r="Q1502">
        <v>1488</v>
      </c>
      <c r="R1502" t="s">
        <v>30</v>
      </c>
      <c r="S1502" t="s">
        <v>63</v>
      </c>
      <c r="T1502">
        <v>5</v>
      </c>
      <c r="U1502" t="s">
        <v>32</v>
      </c>
      <c r="V1502" t="s">
        <v>70</v>
      </c>
    </row>
    <row r="1503" spans="1:22" x14ac:dyDescent="0.35">
      <c r="A1503" s="1">
        <v>45475</v>
      </c>
      <c r="B1503" t="s">
        <v>1526</v>
      </c>
      <c r="C1503" t="s">
        <v>113</v>
      </c>
      <c r="D1503" s="1">
        <v>26973</v>
      </c>
      <c r="E1503" t="s">
        <v>24</v>
      </c>
      <c r="F1503">
        <v>86</v>
      </c>
      <c r="G1503" t="s">
        <v>95</v>
      </c>
      <c r="H1503" t="s">
        <v>60</v>
      </c>
      <c r="I1503" t="s">
        <v>27</v>
      </c>
      <c r="J1503">
        <v>51</v>
      </c>
      <c r="K1503" t="s">
        <v>42</v>
      </c>
      <c r="L1503" t="s">
        <v>96</v>
      </c>
      <c r="M1503">
        <v>3</v>
      </c>
      <c r="N1503">
        <v>5</v>
      </c>
      <c r="O1503">
        <v>430</v>
      </c>
      <c r="P1503">
        <v>258</v>
      </c>
      <c r="Q1503">
        <v>172</v>
      </c>
      <c r="R1503" t="s">
        <v>82</v>
      </c>
      <c r="S1503" t="s">
        <v>31</v>
      </c>
      <c r="T1503">
        <v>2</v>
      </c>
      <c r="U1503" t="s">
        <v>32</v>
      </c>
      <c r="V1503" t="s">
        <v>90</v>
      </c>
    </row>
    <row r="1504" spans="1:22" x14ac:dyDescent="0.35">
      <c r="A1504" s="1">
        <v>45423</v>
      </c>
      <c r="B1504" t="s">
        <v>1527</v>
      </c>
      <c r="C1504" t="s">
        <v>84</v>
      </c>
      <c r="D1504" s="1">
        <v>33963</v>
      </c>
      <c r="E1504" t="s">
        <v>98</v>
      </c>
      <c r="F1504">
        <v>342</v>
      </c>
      <c r="G1504" t="s">
        <v>93</v>
      </c>
      <c r="H1504" t="s">
        <v>41</v>
      </c>
      <c r="I1504" t="s">
        <v>27</v>
      </c>
      <c r="J1504">
        <v>31</v>
      </c>
      <c r="K1504" t="s">
        <v>61</v>
      </c>
      <c r="L1504" t="s">
        <v>94</v>
      </c>
      <c r="M1504">
        <v>5</v>
      </c>
      <c r="N1504">
        <v>7</v>
      </c>
      <c r="O1504">
        <v>2394</v>
      </c>
      <c r="P1504">
        <v>1710</v>
      </c>
      <c r="Q1504">
        <v>684</v>
      </c>
      <c r="R1504" t="s">
        <v>82</v>
      </c>
      <c r="S1504" t="s">
        <v>69</v>
      </c>
      <c r="T1504">
        <v>6</v>
      </c>
      <c r="U1504" t="s">
        <v>44</v>
      </c>
      <c r="V1504" t="s">
        <v>40</v>
      </c>
    </row>
    <row r="1505" spans="1:22" x14ac:dyDescent="0.35">
      <c r="A1505" s="1">
        <v>45350</v>
      </c>
      <c r="B1505" t="s">
        <v>1528</v>
      </c>
      <c r="C1505" t="s">
        <v>35</v>
      </c>
      <c r="D1505" s="1">
        <v>22730</v>
      </c>
      <c r="E1505" t="s">
        <v>24</v>
      </c>
      <c r="F1505">
        <v>409</v>
      </c>
      <c r="G1505" t="s">
        <v>85</v>
      </c>
      <c r="H1505" t="s">
        <v>26</v>
      </c>
      <c r="I1505" t="s">
        <v>27</v>
      </c>
      <c r="J1505">
        <v>62</v>
      </c>
      <c r="K1505" t="s">
        <v>28</v>
      </c>
      <c r="L1505" t="s">
        <v>86</v>
      </c>
      <c r="M1505">
        <v>18</v>
      </c>
      <c r="N1505">
        <v>36</v>
      </c>
      <c r="O1505">
        <v>14724</v>
      </c>
      <c r="P1505">
        <v>7362</v>
      </c>
      <c r="Q1505">
        <v>7362</v>
      </c>
      <c r="R1505" t="s">
        <v>30</v>
      </c>
      <c r="S1505" t="s">
        <v>57</v>
      </c>
      <c r="T1505">
        <v>3</v>
      </c>
      <c r="U1505" t="s">
        <v>32</v>
      </c>
      <c r="V1505" t="s">
        <v>33</v>
      </c>
    </row>
    <row r="1506" spans="1:22" x14ac:dyDescent="0.35">
      <c r="A1506" s="1">
        <v>45451</v>
      </c>
      <c r="B1506" t="s">
        <v>1529</v>
      </c>
      <c r="C1506" t="s">
        <v>100</v>
      </c>
      <c r="D1506" s="1">
        <v>31934</v>
      </c>
      <c r="E1506" t="s">
        <v>36</v>
      </c>
      <c r="F1506">
        <v>378</v>
      </c>
      <c r="G1506" t="s">
        <v>48</v>
      </c>
      <c r="H1506" t="s">
        <v>60</v>
      </c>
      <c r="I1506" t="s">
        <v>27</v>
      </c>
      <c r="J1506">
        <v>37</v>
      </c>
      <c r="K1506" t="s">
        <v>61</v>
      </c>
      <c r="L1506" t="s">
        <v>51</v>
      </c>
      <c r="M1506">
        <v>10</v>
      </c>
      <c r="N1506">
        <v>11</v>
      </c>
      <c r="O1506">
        <v>4158</v>
      </c>
      <c r="P1506">
        <v>3780</v>
      </c>
      <c r="Q1506">
        <v>378</v>
      </c>
      <c r="R1506" t="s">
        <v>30</v>
      </c>
      <c r="S1506" t="s">
        <v>69</v>
      </c>
      <c r="T1506">
        <v>6</v>
      </c>
      <c r="U1506" t="s">
        <v>44</v>
      </c>
      <c r="V1506" t="s">
        <v>45</v>
      </c>
    </row>
    <row r="1507" spans="1:22" x14ac:dyDescent="0.35">
      <c r="A1507" s="1">
        <v>45441</v>
      </c>
      <c r="B1507" t="s">
        <v>1530</v>
      </c>
      <c r="C1507" t="s">
        <v>84</v>
      </c>
      <c r="D1507" s="1">
        <v>30919</v>
      </c>
      <c r="E1507" t="s">
        <v>71</v>
      </c>
      <c r="F1507">
        <v>237</v>
      </c>
      <c r="G1507" t="s">
        <v>48</v>
      </c>
      <c r="H1507" t="s">
        <v>41</v>
      </c>
      <c r="I1507" t="s">
        <v>27</v>
      </c>
      <c r="J1507">
        <v>40</v>
      </c>
      <c r="K1507" t="s">
        <v>61</v>
      </c>
      <c r="L1507" t="s">
        <v>51</v>
      </c>
      <c r="M1507">
        <v>10</v>
      </c>
      <c r="N1507">
        <v>11</v>
      </c>
      <c r="O1507">
        <v>2607</v>
      </c>
      <c r="P1507">
        <v>2370</v>
      </c>
      <c r="Q1507">
        <v>237</v>
      </c>
      <c r="R1507" t="s">
        <v>30</v>
      </c>
      <c r="S1507" t="s">
        <v>57</v>
      </c>
      <c r="T1507">
        <v>3</v>
      </c>
      <c r="U1507" t="s">
        <v>32</v>
      </c>
      <c r="V1507" t="s">
        <v>40</v>
      </c>
    </row>
    <row r="1508" spans="1:22" x14ac:dyDescent="0.35">
      <c r="A1508" s="1">
        <v>45466</v>
      </c>
      <c r="B1508" t="s">
        <v>1531</v>
      </c>
      <c r="C1508" t="s">
        <v>100</v>
      </c>
      <c r="D1508" s="1">
        <v>17552</v>
      </c>
      <c r="E1508" t="s">
        <v>71</v>
      </c>
      <c r="F1508">
        <v>260</v>
      </c>
      <c r="G1508" t="s">
        <v>25</v>
      </c>
      <c r="H1508" t="s">
        <v>26</v>
      </c>
      <c r="I1508" t="s">
        <v>27</v>
      </c>
      <c r="J1508">
        <v>76</v>
      </c>
      <c r="K1508" t="s">
        <v>56</v>
      </c>
      <c r="L1508" t="s">
        <v>29</v>
      </c>
      <c r="M1508">
        <v>10</v>
      </c>
      <c r="N1508">
        <v>14</v>
      </c>
      <c r="O1508">
        <v>3640</v>
      </c>
      <c r="P1508">
        <v>2600</v>
      </c>
      <c r="Q1508">
        <v>1040</v>
      </c>
      <c r="R1508" t="s">
        <v>30</v>
      </c>
      <c r="S1508" t="s">
        <v>43</v>
      </c>
      <c r="T1508">
        <v>0</v>
      </c>
      <c r="U1508" t="s">
        <v>44</v>
      </c>
      <c r="V1508" t="s">
        <v>45</v>
      </c>
    </row>
    <row r="1509" spans="1:22" x14ac:dyDescent="0.35">
      <c r="A1509" s="1">
        <v>45314</v>
      </c>
      <c r="B1509" t="s">
        <v>1532</v>
      </c>
      <c r="C1509" t="s">
        <v>47</v>
      </c>
      <c r="D1509" s="1">
        <v>24483</v>
      </c>
      <c r="E1509" t="s">
        <v>71</v>
      </c>
      <c r="F1509">
        <v>75</v>
      </c>
      <c r="G1509" t="s">
        <v>73</v>
      </c>
      <c r="H1509" t="s">
        <v>60</v>
      </c>
      <c r="I1509" t="s">
        <v>27</v>
      </c>
      <c r="J1509">
        <v>57</v>
      </c>
      <c r="K1509" t="s">
        <v>42</v>
      </c>
      <c r="L1509" t="s">
        <v>75</v>
      </c>
      <c r="M1509">
        <v>14</v>
      </c>
      <c r="N1509">
        <v>28</v>
      </c>
      <c r="O1509">
        <v>2100</v>
      </c>
      <c r="P1509">
        <v>1050</v>
      </c>
      <c r="Q1509">
        <v>1050</v>
      </c>
      <c r="R1509" t="s">
        <v>30</v>
      </c>
      <c r="S1509" t="s">
        <v>31</v>
      </c>
      <c r="T1509">
        <v>2</v>
      </c>
      <c r="U1509" t="s">
        <v>32</v>
      </c>
      <c r="V1509" t="s">
        <v>70</v>
      </c>
    </row>
    <row r="1510" spans="1:22" x14ac:dyDescent="0.35">
      <c r="A1510" s="1">
        <v>45457</v>
      </c>
      <c r="B1510" t="s">
        <v>1533</v>
      </c>
      <c r="C1510" t="s">
        <v>84</v>
      </c>
      <c r="D1510" s="1">
        <v>26801</v>
      </c>
      <c r="E1510" t="s">
        <v>71</v>
      </c>
      <c r="F1510">
        <v>490</v>
      </c>
      <c r="G1510" t="s">
        <v>73</v>
      </c>
      <c r="H1510" t="s">
        <v>41</v>
      </c>
      <c r="I1510" t="s">
        <v>27</v>
      </c>
      <c r="J1510">
        <v>51</v>
      </c>
      <c r="K1510" t="s">
        <v>42</v>
      </c>
      <c r="L1510" t="s">
        <v>75</v>
      </c>
      <c r="M1510">
        <v>14</v>
      </c>
      <c r="N1510">
        <v>28</v>
      </c>
      <c r="O1510">
        <v>13720</v>
      </c>
      <c r="P1510">
        <v>6860</v>
      </c>
      <c r="Q1510">
        <v>6860</v>
      </c>
      <c r="R1510" t="s">
        <v>30</v>
      </c>
      <c r="S1510" t="s">
        <v>63</v>
      </c>
      <c r="T1510">
        <v>5</v>
      </c>
      <c r="U1510" t="s">
        <v>32</v>
      </c>
      <c r="V1510" t="s">
        <v>45</v>
      </c>
    </row>
    <row r="1511" spans="1:22" x14ac:dyDescent="0.35">
      <c r="A1511" s="1">
        <v>45373</v>
      </c>
      <c r="B1511" t="s">
        <v>1534</v>
      </c>
      <c r="C1511" t="s">
        <v>35</v>
      </c>
      <c r="D1511" s="1">
        <v>22400</v>
      </c>
      <c r="E1511" t="s">
        <v>36</v>
      </c>
      <c r="F1511">
        <v>12</v>
      </c>
      <c r="G1511" t="s">
        <v>85</v>
      </c>
      <c r="H1511" t="s">
        <v>26</v>
      </c>
      <c r="I1511" t="s">
        <v>38</v>
      </c>
      <c r="J1511">
        <v>63</v>
      </c>
      <c r="K1511" t="s">
        <v>28</v>
      </c>
      <c r="L1511" t="s">
        <v>86</v>
      </c>
      <c r="M1511">
        <v>18</v>
      </c>
      <c r="N1511">
        <v>36</v>
      </c>
      <c r="O1511">
        <v>432</v>
      </c>
      <c r="P1511">
        <v>216</v>
      </c>
      <c r="Q1511">
        <v>216</v>
      </c>
      <c r="R1511" t="s">
        <v>30</v>
      </c>
      <c r="S1511" t="s">
        <v>63</v>
      </c>
      <c r="T1511">
        <v>5</v>
      </c>
      <c r="U1511" t="s">
        <v>32</v>
      </c>
      <c r="V1511" t="s">
        <v>52</v>
      </c>
    </row>
    <row r="1512" spans="1:22" x14ac:dyDescent="0.35">
      <c r="A1512" s="1">
        <v>45340</v>
      </c>
      <c r="B1512" t="s">
        <v>1535</v>
      </c>
      <c r="C1512" t="s">
        <v>84</v>
      </c>
      <c r="D1512" s="1">
        <v>24951</v>
      </c>
      <c r="E1512" t="s">
        <v>71</v>
      </c>
      <c r="F1512">
        <v>386</v>
      </c>
      <c r="G1512" t="s">
        <v>79</v>
      </c>
      <c r="H1512" t="s">
        <v>60</v>
      </c>
      <c r="I1512" t="s">
        <v>27</v>
      </c>
      <c r="J1512">
        <v>56</v>
      </c>
      <c r="K1512" t="s">
        <v>42</v>
      </c>
      <c r="L1512" t="s">
        <v>81</v>
      </c>
      <c r="M1512">
        <v>7</v>
      </c>
      <c r="N1512">
        <v>9</v>
      </c>
      <c r="O1512">
        <v>3474</v>
      </c>
      <c r="P1512">
        <v>2702</v>
      </c>
      <c r="Q1512">
        <v>772</v>
      </c>
      <c r="R1512" t="s">
        <v>82</v>
      </c>
      <c r="S1512" t="s">
        <v>43</v>
      </c>
      <c r="T1512">
        <v>0</v>
      </c>
      <c r="U1512" t="s">
        <v>44</v>
      </c>
      <c r="V1512" t="s">
        <v>33</v>
      </c>
    </row>
    <row r="1513" spans="1:22" x14ac:dyDescent="0.35">
      <c r="A1513" s="1">
        <v>45502</v>
      </c>
      <c r="B1513" t="s">
        <v>1536</v>
      </c>
      <c r="C1513" t="s">
        <v>35</v>
      </c>
      <c r="D1513" s="1">
        <v>23082</v>
      </c>
      <c r="E1513" t="s">
        <v>98</v>
      </c>
      <c r="F1513">
        <v>175</v>
      </c>
      <c r="G1513" t="s">
        <v>67</v>
      </c>
      <c r="H1513" t="s">
        <v>41</v>
      </c>
      <c r="I1513" t="s">
        <v>27</v>
      </c>
      <c r="J1513">
        <v>61</v>
      </c>
      <c r="K1513" t="s">
        <v>28</v>
      </c>
      <c r="L1513" t="s">
        <v>68</v>
      </c>
      <c r="M1513">
        <v>18</v>
      </c>
      <c r="N1513">
        <v>22</v>
      </c>
      <c r="O1513">
        <v>3850</v>
      </c>
      <c r="P1513">
        <v>3150</v>
      </c>
      <c r="Q1513">
        <v>700</v>
      </c>
      <c r="R1513" t="s">
        <v>30</v>
      </c>
      <c r="S1513" t="s">
        <v>39</v>
      </c>
      <c r="T1513">
        <v>1</v>
      </c>
      <c r="U1513" t="s">
        <v>32</v>
      </c>
      <c r="V1513" t="s">
        <v>90</v>
      </c>
    </row>
    <row r="1514" spans="1:22" x14ac:dyDescent="0.35">
      <c r="A1514" s="1">
        <v>45496</v>
      </c>
      <c r="B1514" t="s">
        <v>1537</v>
      </c>
      <c r="C1514" t="s">
        <v>107</v>
      </c>
      <c r="D1514" s="1">
        <v>32003</v>
      </c>
      <c r="E1514" t="s">
        <v>36</v>
      </c>
      <c r="F1514">
        <v>216</v>
      </c>
      <c r="G1514" t="s">
        <v>93</v>
      </c>
      <c r="H1514" t="s">
        <v>26</v>
      </c>
      <c r="I1514" t="s">
        <v>27</v>
      </c>
      <c r="J1514">
        <v>37</v>
      </c>
      <c r="K1514" t="s">
        <v>61</v>
      </c>
      <c r="L1514" t="s">
        <v>94</v>
      </c>
      <c r="M1514">
        <v>5</v>
      </c>
      <c r="N1514">
        <v>7</v>
      </c>
      <c r="O1514">
        <v>1512</v>
      </c>
      <c r="P1514">
        <v>1080</v>
      </c>
      <c r="Q1514">
        <v>432</v>
      </c>
      <c r="R1514" t="s">
        <v>82</v>
      </c>
      <c r="S1514" t="s">
        <v>31</v>
      </c>
      <c r="T1514">
        <v>2</v>
      </c>
      <c r="U1514" t="s">
        <v>32</v>
      </c>
      <c r="V1514" t="s">
        <v>90</v>
      </c>
    </row>
    <row r="1515" spans="1:22" x14ac:dyDescent="0.35">
      <c r="A1515" s="1">
        <v>45435</v>
      </c>
      <c r="B1515" t="s">
        <v>1538</v>
      </c>
      <c r="C1515" t="s">
        <v>78</v>
      </c>
      <c r="D1515" s="1">
        <v>20924</v>
      </c>
      <c r="E1515" t="s">
        <v>24</v>
      </c>
      <c r="F1515">
        <v>212</v>
      </c>
      <c r="G1515" t="s">
        <v>88</v>
      </c>
      <c r="H1515" t="s">
        <v>60</v>
      </c>
      <c r="I1515" t="s">
        <v>27</v>
      </c>
      <c r="J1515">
        <v>67</v>
      </c>
      <c r="K1515" t="s">
        <v>28</v>
      </c>
      <c r="L1515" t="s">
        <v>89</v>
      </c>
      <c r="M1515">
        <v>19</v>
      </c>
      <c r="N1515">
        <v>23</v>
      </c>
      <c r="O1515">
        <v>4876</v>
      </c>
      <c r="P1515">
        <v>4028</v>
      </c>
      <c r="Q1515">
        <v>848</v>
      </c>
      <c r="R1515" t="s">
        <v>30</v>
      </c>
      <c r="S1515" t="s">
        <v>76</v>
      </c>
      <c r="T1515">
        <v>4</v>
      </c>
      <c r="U1515" t="s">
        <v>32</v>
      </c>
      <c r="V1515" t="s">
        <v>40</v>
      </c>
    </row>
    <row r="1516" spans="1:22" x14ac:dyDescent="0.35">
      <c r="A1516" s="1">
        <v>45456</v>
      </c>
      <c r="B1516" t="s">
        <v>1539</v>
      </c>
      <c r="C1516" t="s">
        <v>78</v>
      </c>
      <c r="D1516" s="1">
        <v>24312</v>
      </c>
      <c r="E1516" t="s">
        <v>71</v>
      </c>
      <c r="F1516">
        <v>248</v>
      </c>
      <c r="G1516" t="s">
        <v>95</v>
      </c>
      <c r="H1516" t="s">
        <v>41</v>
      </c>
      <c r="I1516" t="s">
        <v>27</v>
      </c>
      <c r="J1516">
        <v>58</v>
      </c>
      <c r="K1516" t="s">
        <v>42</v>
      </c>
      <c r="L1516" t="s">
        <v>96</v>
      </c>
      <c r="M1516">
        <v>3</v>
      </c>
      <c r="N1516">
        <v>5</v>
      </c>
      <c r="O1516">
        <v>1240</v>
      </c>
      <c r="P1516">
        <v>744</v>
      </c>
      <c r="Q1516">
        <v>496</v>
      </c>
      <c r="R1516" t="s">
        <v>82</v>
      </c>
      <c r="S1516" t="s">
        <v>76</v>
      </c>
      <c r="T1516">
        <v>4</v>
      </c>
      <c r="U1516" t="s">
        <v>32</v>
      </c>
      <c r="V1516" t="s">
        <v>45</v>
      </c>
    </row>
    <row r="1517" spans="1:22" x14ac:dyDescent="0.35">
      <c r="A1517" s="1">
        <v>45351</v>
      </c>
      <c r="B1517" t="s">
        <v>1540</v>
      </c>
      <c r="C1517" t="s">
        <v>23</v>
      </c>
      <c r="D1517" s="1">
        <v>32604</v>
      </c>
      <c r="E1517" t="s">
        <v>24</v>
      </c>
      <c r="F1517">
        <v>388</v>
      </c>
      <c r="G1517" t="s">
        <v>48</v>
      </c>
      <c r="H1517" t="s">
        <v>26</v>
      </c>
      <c r="I1517" t="s">
        <v>27</v>
      </c>
      <c r="J1517">
        <v>35</v>
      </c>
      <c r="K1517" t="s">
        <v>61</v>
      </c>
      <c r="L1517" t="s">
        <v>51</v>
      </c>
      <c r="M1517">
        <v>10</v>
      </c>
      <c r="N1517">
        <v>11</v>
      </c>
      <c r="O1517">
        <v>4268</v>
      </c>
      <c r="P1517">
        <v>3880</v>
      </c>
      <c r="Q1517">
        <v>388</v>
      </c>
      <c r="R1517" t="s">
        <v>30</v>
      </c>
      <c r="S1517" t="s">
        <v>76</v>
      </c>
      <c r="T1517">
        <v>4</v>
      </c>
      <c r="U1517" t="s">
        <v>32</v>
      </c>
      <c r="V1517" t="s">
        <v>33</v>
      </c>
    </row>
    <row r="1518" spans="1:22" x14ac:dyDescent="0.35">
      <c r="A1518" s="1">
        <v>45312</v>
      </c>
      <c r="B1518" t="s">
        <v>1541</v>
      </c>
      <c r="C1518" t="s">
        <v>35</v>
      </c>
      <c r="D1518" s="1">
        <v>28665</v>
      </c>
      <c r="E1518" t="s">
        <v>36</v>
      </c>
      <c r="F1518">
        <v>194</v>
      </c>
      <c r="G1518" t="s">
        <v>79</v>
      </c>
      <c r="H1518" t="s">
        <v>60</v>
      </c>
      <c r="I1518" t="s">
        <v>27</v>
      </c>
      <c r="J1518">
        <v>46</v>
      </c>
      <c r="K1518" t="s">
        <v>42</v>
      </c>
      <c r="L1518" t="s">
        <v>81</v>
      </c>
      <c r="M1518">
        <v>7</v>
      </c>
      <c r="N1518">
        <v>9</v>
      </c>
      <c r="O1518">
        <v>1746</v>
      </c>
      <c r="P1518">
        <v>1358</v>
      </c>
      <c r="Q1518">
        <v>388</v>
      </c>
      <c r="R1518" t="s">
        <v>82</v>
      </c>
      <c r="S1518" t="s">
        <v>43</v>
      </c>
      <c r="T1518">
        <v>0</v>
      </c>
      <c r="U1518" t="s">
        <v>44</v>
      </c>
      <c r="V1518" t="s">
        <v>70</v>
      </c>
    </row>
    <row r="1519" spans="1:22" x14ac:dyDescent="0.35">
      <c r="A1519" s="1">
        <v>45492</v>
      </c>
      <c r="B1519" t="s">
        <v>1542</v>
      </c>
      <c r="C1519" t="s">
        <v>54</v>
      </c>
      <c r="D1519" s="1">
        <v>18834</v>
      </c>
      <c r="E1519" t="s">
        <v>24</v>
      </c>
      <c r="F1519">
        <v>359</v>
      </c>
      <c r="G1519" t="s">
        <v>73</v>
      </c>
      <c r="H1519" t="s">
        <v>41</v>
      </c>
      <c r="I1519" t="s">
        <v>27</v>
      </c>
      <c r="J1519">
        <v>73</v>
      </c>
      <c r="K1519" t="s">
        <v>28</v>
      </c>
      <c r="L1519" t="s">
        <v>75</v>
      </c>
      <c r="M1519">
        <v>14</v>
      </c>
      <c r="N1519">
        <v>28</v>
      </c>
      <c r="O1519">
        <v>10052</v>
      </c>
      <c r="P1519">
        <v>5026</v>
      </c>
      <c r="Q1519">
        <v>5026</v>
      </c>
      <c r="R1519" t="s">
        <v>30</v>
      </c>
      <c r="S1519" t="s">
        <v>63</v>
      </c>
      <c r="T1519">
        <v>5</v>
      </c>
      <c r="U1519" t="s">
        <v>32</v>
      </c>
      <c r="V1519" t="s">
        <v>90</v>
      </c>
    </row>
    <row r="1520" spans="1:22" x14ac:dyDescent="0.35">
      <c r="A1520" s="1">
        <v>45360</v>
      </c>
      <c r="B1520" t="s">
        <v>1543</v>
      </c>
      <c r="C1520" t="s">
        <v>113</v>
      </c>
      <c r="D1520" s="1">
        <v>30386</v>
      </c>
      <c r="E1520" t="s">
        <v>71</v>
      </c>
      <c r="F1520">
        <v>410</v>
      </c>
      <c r="G1520" t="s">
        <v>93</v>
      </c>
      <c r="H1520" t="s">
        <v>26</v>
      </c>
      <c r="I1520" t="s">
        <v>27</v>
      </c>
      <c r="J1520">
        <v>41</v>
      </c>
      <c r="K1520" t="s">
        <v>61</v>
      </c>
      <c r="L1520" t="s">
        <v>94</v>
      </c>
      <c r="M1520">
        <v>5</v>
      </c>
      <c r="N1520">
        <v>7</v>
      </c>
      <c r="O1520">
        <v>2870</v>
      </c>
      <c r="P1520">
        <v>2050</v>
      </c>
      <c r="Q1520">
        <v>820</v>
      </c>
      <c r="R1520" t="s">
        <v>82</v>
      </c>
      <c r="S1520" t="s">
        <v>69</v>
      </c>
      <c r="T1520">
        <v>6</v>
      </c>
      <c r="U1520" t="s">
        <v>44</v>
      </c>
      <c r="V1520" t="s">
        <v>52</v>
      </c>
    </row>
    <row r="1521" spans="1:22" x14ac:dyDescent="0.35">
      <c r="A1521" s="1">
        <v>45356</v>
      </c>
      <c r="B1521" t="s">
        <v>1544</v>
      </c>
      <c r="C1521" t="s">
        <v>107</v>
      </c>
      <c r="D1521" s="1">
        <v>37451</v>
      </c>
      <c r="E1521" t="s">
        <v>98</v>
      </c>
      <c r="F1521">
        <v>163</v>
      </c>
      <c r="G1521" t="s">
        <v>25</v>
      </c>
      <c r="H1521" t="s">
        <v>60</v>
      </c>
      <c r="I1521" t="s">
        <v>27</v>
      </c>
      <c r="J1521">
        <v>22</v>
      </c>
      <c r="K1521" t="s">
        <v>50</v>
      </c>
      <c r="L1521" t="s">
        <v>29</v>
      </c>
      <c r="M1521">
        <v>10</v>
      </c>
      <c r="N1521">
        <v>14</v>
      </c>
      <c r="O1521">
        <v>2282</v>
      </c>
      <c r="P1521">
        <v>1630</v>
      </c>
      <c r="Q1521">
        <v>652</v>
      </c>
      <c r="R1521" t="s">
        <v>30</v>
      </c>
      <c r="S1521" t="s">
        <v>31</v>
      </c>
      <c r="T1521">
        <v>2</v>
      </c>
      <c r="U1521" t="s">
        <v>32</v>
      </c>
      <c r="V1521" t="s">
        <v>52</v>
      </c>
    </row>
    <row r="1522" spans="1:22" x14ac:dyDescent="0.35">
      <c r="A1522" s="1">
        <v>45338</v>
      </c>
      <c r="B1522" t="s">
        <v>1545</v>
      </c>
      <c r="C1522" t="s">
        <v>35</v>
      </c>
      <c r="D1522" s="1">
        <v>36169</v>
      </c>
      <c r="E1522" t="s">
        <v>24</v>
      </c>
      <c r="F1522">
        <v>70</v>
      </c>
      <c r="G1522" t="s">
        <v>25</v>
      </c>
      <c r="H1522" t="s">
        <v>41</v>
      </c>
      <c r="I1522" t="s">
        <v>27</v>
      </c>
      <c r="J1522">
        <v>25</v>
      </c>
      <c r="K1522" t="s">
        <v>50</v>
      </c>
      <c r="L1522" t="s">
        <v>29</v>
      </c>
      <c r="M1522">
        <v>10</v>
      </c>
      <c r="N1522">
        <v>14</v>
      </c>
      <c r="O1522">
        <v>980</v>
      </c>
      <c r="P1522">
        <v>700</v>
      </c>
      <c r="Q1522">
        <v>280</v>
      </c>
      <c r="R1522" t="s">
        <v>30</v>
      </c>
      <c r="S1522" t="s">
        <v>63</v>
      </c>
      <c r="T1522">
        <v>5</v>
      </c>
      <c r="U1522" t="s">
        <v>32</v>
      </c>
      <c r="V1522" t="s">
        <v>33</v>
      </c>
    </row>
    <row r="1523" spans="1:22" x14ac:dyDescent="0.35">
      <c r="A1523" s="1">
        <v>45480</v>
      </c>
      <c r="B1523" t="s">
        <v>1240</v>
      </c>
      <c r="C1523" t="s">
        <v>54</v>
      </c>
      <c r="D1523" s="1">
        <v>17796</v>
      </c>
      <c r="E1523" t="s">
        <v>71</v>
      </c>
      <c r="F1523">
        <v>453</v>
      </c>
      <c r="G1523" t="s">
        <v>95</v>
      </c>
      <c r="H1523" t="s">
        <v>26</v>
      </c>
      <c r="I1523" t="s">
        <v>27</v>
      </c>
      <c r="J1523">
        <v>76</v>
      </c>
      <c r="K1523" t="s">
        <v>56</v>
      </c>
      <c r="L1523" t="s">
        <v>96</v>
      </c>
      <c r="M1523">
        <v>3</v>
      </c>
      <c r="N1523">
        <v>5</v>
      </c>
      <c r="O1523">
        <v>2265</v>
      </c>
      <c r="P1523">
        <v>1359</v>
      </c>
      <c r="Q1523">
        <v>906</v>
      </c>
      <c r="R1523" t="s">
        <v>82</v>
      </c>
      <c r="S1523" t="s">
        <v>43</v>
      </c>
      <c r="T1523">
        <v>0</v>
      </c>
      <c r="U1523" t="s">
        <v>44</v>
      </c>
      <c r="V1523" t="s">
        <v>90</v>
      </c>
    </row>
    <row r="1524" spans="1:22" x14ac:dyDescent="0.35">
      <c r="A1524" s="1">
        <v>45469</v>
      </c>
      <c r="B1524" t="s">
        <v>1546</v>
      </c>
      <c r="C1524" t="s">
        <v>78</v>
      </c>
      <c r="D1524" s="1">
        <v>35484</v>
      </c>
      <c r="E1524" t="s">
        <v>71</v>
      </c>
      <c r="F1524">
        <v>44</v>
      </c>
      <c r="G1524" t="s">
        <v>48</v>
      </c>
      <c r="H1524" t="s">
        <v>60</v>
      </c>
      <c r="I1524" t="s">
        <v>27</v>
      </c>
      <c r="J1524">
        <v>27</v>
      </c>
      <c r="K1524" t="s">
        <v>50</v>
      </c>
      <c r="L1524" t="s">
        <v>51</v>
      </c>
      <c r="M1524">
        <v>10</v>
      </c>
      <c r="N1524">
        <v>11</v>
      </c>
      <c r="O1524">
        <v>484</v>
      </c>
      <c r="P1524">
        <v>440</v>
      </c>
      <c r="Q1524">
        <v>44</v>
      </c>
      <c r="R1524" t="s">
        <v>30</v>
      </c>
      <c r="S1524" t="s">
        <v>57</v>
      </c>
      <c r="T1524">
        <v>3</v>
      </c>
      <c r="U1524" t="s">
        <v>32</v>
      </c>
      <c r="V1524" t="s">
        <v>45</v>
      </c>
    </row>
    <row r="1525" spans="1:22" x14ac:dyDescent="0.35">
      <c r="A1525" s="1">
        <v>45298</v>
      </c>
      <c r="B1525" t="s">
        <v>1547</v>
      </c>
      <c r="C1525" t="s">
        <v>100</v>
      </c>
      <c r="D1525" s="1">
        <v>21988</v>
      </c>
      <c r="E1525" t="s">
        <v>98</v>
      </c>
      <c r="F1525">
        <v>246</v>
      </c>
      <c r="G1525" t="s">
        <v>95</v>
      </c>
      <c r="H1525" t="s">
        <v>41</v>
      </c>
      <c r="I1525" t="s">
        <v>27</v>
      </c>
      <c r="J1525">
        <v>64</v>
      </c>
      <c r="K1525" t="s">
        <v>28</v>
      </c>
      <c r="L1525" t="s">
        <v>96</v>
      </c>
      <c r="M1525">
        <v>3</v>
      </c>
      <c r="N1525">
        <v>5</v>
      </c>
      <c r="O1525">
        <v>1230</v>
      </c>
      <c r="P1525">
        <v>738</v>
      </c>
      <c r="Q1525">
        <v>492</v>
      </c>
      <c r="R1525" t="s">
        <v>82</v>
      </c>
      <c r="S1525" t="s">
        <v>43</v>
      </c>
      <c r="T1525">
        <v>0</v>
      </c>
      <c r="U1525" t="s">
        <v>44</v>
      </c>
      <c r="V1525" t="s">
        <v>70</v>
      </c>
    </row>
    <row r="1526" spans="1:22" x14ac:dyDescent="0.35">
      <c r="A1526" s="1">
        <v>45445</v>
      </c>
      <c r="B1526" t="s">
        <v>1548</v>
      </c>
      <c r="C1526" t="s">
        <v>47</v>
      </c>
      <c r="D1526" s="1">
        <v>21061</v>
      </c>
      <c r="E1526" t="s">
        <v>36</v>
      </c>
      <c r="F1526">
        <v>477</v>
      </c>
      <c r="G1526" t="s">
        <v>59</v>
      </c>
      <c r="H1526" t="s">
        <v>26</v>
      </c>
      <c r="I1526" t="s">
        <v>27</v>
      </c>
      <c r="J1526">
        <v>67</v>
      </c>
      <c r="K1526" t="s">
        <v>28</v>
      </c>
      <c r="L1526" t="s">
        <v>62</v>
      </c>
      <c r="M1526">
        <v>10</v>
      </c>
      <c r="N1526">
        <v>45</v>
      </c>
      <c r="O1526">
        <v>21465</v>
      </c>
      <c r="P1526">
        <v>4770</v>
      </c>
      <c r="Q1526">
        <v>16695</v>
      </c>
      <c r="R1526" t="s">
        <v>30</v>
      </c>
      <c r="S1526" t="s">
        <v>43</v>
      </c>
      <c r="T1526">
        <v>0</v>
      </c>
      <c r="U1526" t="s">
        <v>44</v>
      </c>
      <c r="V1526" t="s">
        <v>45</v>
      </c>
    </row>
    <row r="1527" spans="1:22" x14ac:dyDescent="0.35">
      <c r="A1527" s="1">
        <v>45477</v>
      </c>
      <c r="B1527" t="s">
        <v>1549</v>
      </c>
      <c r="C1527" t="s">
        <v>104</v>
      </c>
      <c r="D1527" s="1">
        <v>21928</v>
      </c>
      <c r="E1527" t="s">
        <v>24</v>
      </c>
      <c r="F1527">
        <v>346</v>
      </c>
      <c r="G1527" t="s">
        <v>59</v>
      </c>
      <c r="H1527" t="s">
        <v>60</v>
      </c>
      <c r="I1527" t="s">
        <v>27</v>
      </c>
      <c r="J1527">
        <v>65</v>
      </c>
      <c r="K1527" t="s">
        <v>28</v>
      </c>
      <c r="L1527" t="s">
        <v>62</v>
      </c>
      <c r="M1527">
        <v>10</v>
      </c>
      <c r="N1527">
        <v>45</v>
      </c>
      <c r="O1527">
        <v>15570</v>
      </c>
      <c r="P1527">
        <v>3460</v>
      </c>
      <c r="Q1527">
        <v>12110</v>
      </c>
      <c r="R1527" t="s">
        <v>30</v>
      </c>
      <c r="S1527" t="s">
        <v>76</v>
      </c>
      <c r="T1527">
        <v>4</v>
      </c>
      <c r="U1527" t="s">
        <v>32</v>
      </c>
      <c r="V1527" t="s">
        <v>90</v>
      </c>
    </row>
    <row r="1528" spans="1:22" x14ac:dyDescent="0.35">
      <c r="A1528" s="1">
        <v>45390</v>
      </c>
      <c r="B1528" t="s">
        <v>1550</v>
      </c>
      <c r="C1528" t="s">
        <v>113</v>
      </c>
      <c r="D1528" s="1">
        <v>16930</v>
      </c>
      <c r="E1528" t="s">
        <v>36</v>
      </c>
      <c r="F1528">
        <v>160</v>
      </c>
      <c r="G1528" t="s">
        <v>79</v>
      </c>
      <c r="H1528" t="s">
        <v>41</v>
      </c>
      <c r="I1528" t="s">
        <v>27</v>
      </c>
      <c r="J1528">
        <v>78</v>
      </c>
      <c r="K1528" t="s">
        <v>56</v>
      </c>
      <c r="L1528" t="s">
        <v>81</v>
      </c>
      <c r="M1528">
        <v>7</v>
      </c>
      <c r="N1528">
        <v>9</v>
      </c>
      <c r="O1528">
        <v>1440</v>
      </c>
      <c r="P1528">
        <v>1120</v>
      </c>
      <c r="Q1528">
        <v>320</v>
      </c>
      <c r="R1528" t="s">
        <v>82</v>
      </c>
      <c r="S1528" t="s">
        <v>39</v>
      </c>
      <c r="T1528">
        <v>1</v>
      </c>
      <c r="U1528" t="s">
        <v>32</v>
      </c>
      <c r="V1528" t="s">
        <v>72</v>
      </c>
    </row>
    <row r="1529" spans="1:22" x14ac:dyDescent="0.35">
      <c r="A1529" s="1">
        <v>45421</v>
      </c>
      <c r="B1529" t="s">
        <v>1551</v>
      </c>
      <c r="C1529" t="s">
        <v>100</v>
      </c>
      <c r="D1529" s="1">
        <v>29970</v>
      </c>
      <c r="E1529" t="s">
        <v>36</v>
      </c>
      <c r="F1529">
        <v>71</v>
      </c>
      <c r="G1529" t="s">
        <v>67</v>
      </c>
      <c r="H1529" t="s">
        <v>26</v>
      </c>
      <c r="I1529" t="s">
        <v>27</v>
      </c>
      <c r="J1529">
        <v>42</v>
      </c>
      <c r="K1529" t="s">
        <v>61</v>
      </c>
      <c r="L1529" t="s">
        <v>68</v>
      </c>
      <c r="M1529">
        <v>18</v>
      </c>
      <c r="N1529">
        <v>22</v>
      </c>
      <c r="O1529">
        <v>1562</v>
      </c>
      <c r="P1529">
        <v>1278</v>
      </c>
      <c r="Q1529">
        <v>284</v>
      </c>
      <c r="R1529" t="s">
        <v>30</v>
      </c>
      <c r="S1529" t="s">
        <v>76</v>
      </c>
      <c r="T1529">
        <v>4</v>
      </c>
      <c r="U1529" t="s">
        <v>32</v>
      </c>
      <c r="V1529" t="s">
        <v>40</v>
      </c>
    </row>
    <row r="1530" spans="1:22" x14ac:dyDescent="0.35">
      <c r="A1530" s="1">
        <v>45398</v>
      </c>
      <c r="B1530" t="s">
        <v>1552</v>
      </c>
      <c r="C1530" t="s">
        <v>47</v>
      </c>
      <c r="D1530" s="1">
        <v>25729</v>
      </c>
      <c r="E1530" t="s">
        <v>36</v>
      </c>
      <c r="F1530">
        <v>394</v>
      </c>
      <c r="G1530" t="s">
        <v>79</v>
      </c>
      <c r="H1530" t="s">
        <v>60</v>
      </c>
      <c r="I1530" t="s">
        <v>27</v>
      </c>
      <c r="J1530">
        <v>54</v>
      </c>
      <c r="K1530" t="s">
        <v>42</v>
      </c>
      <c r="L1530" t="s">
        <v>81</v>
      </c>
      <c r="M1530">
        <v>7</v>
      </c>
      <c r="N1530">
        <v>9</v>
      </c>
      <c r="O1530">
        <v>3546</v>
      </c>
      <c r="P1530">
        <v>2758</v>
      </c>
      <c r="Q1530">
        <v>788</v>
      </c>
      <c r="R1530" t="s">
        <v>82</v>
      </c>
      <c r="S1530" t="s">
        <v>31</v>
      </c>
      <c r="T1530">
        <v>2</v>
      </c>
      <c r="U1530" t="s">
        <v>32</v>
      </c>
      <c r="V1530" t="s">
        <v>72</v>
      </c>
    </row>
    <row r="1531" spans="1:22" x14ac:dyDescent="0.35">
      <c r="A1531" s="1">
        <v>45497</v>
      </c>
      <c r="B1531" t="s">
        <v>1553</v>
      </c>
      <c r="C1531" t="s">
        <v>23</v>
      </c>
      <c r="D1531" s="1">
        <v>31715</v>
      </c>
      <c r="E1531" t="s">
        <v>24</v>
      </c>
      <c r="F1531">
        <v>251</v>
      </c>
      <c r="G1531" t="s">
        <v>93</v>
      </c>
      <c r="H1531" t="s">
        <v>41</v>
      </c>
      <c r="I1531" t="s">
        <v>27</v>
      </c>
      <c r="J1531">
        <v>38</v>
      </c>
      <c r="K1531" t="s">
        <v>61</v>
      </c>
      <c r="L1531" t="s">
        <v>94</v>
      </c>
      <c r="M1531">
        <v>5</v>
      </c>
      <c r="N1531">
        <v>7</v>
      </c>
      <c r="O1531">
        <v>1757</v>
      </c>
      <c r="P1531">
        <v>1255</v>
      </c>
      <c r="Q1531">
        <v>502</v>
      </c>
      <c r="R1531" t="s">
        <v>82</v>
      </c>
      <c r="S1531" t="s">
        <v>57</v>
      </c>
      <c r="T1531">
        <v>3</v>
      </c>
      <c r="U1531" t="s">
        <v>32</v>
      </c>
      <c r="V1531" t="s">
        <v>90</v>
      </c>
    </row>
    <row r="1532" spans="1:22" x14ac:dyDescent="0.35">
      <c r="A1532" s="1">
        <v>45418</v>
      </c>
      <c r="B1532" t="s">
        <v>1554</v>
      </c>
      <c r="C1532" t="s">
        <v>100</v>
      </c>
      <c r="D1532" s="1">
        <v>32624</v>
      </c>
      <c r="E1532" t="s">
        <v>98</v>
      </c>
      <c r="F1532">
        <v>55</v>
      </c>
      <c r="G1532" t="s">
        <v>67</v>
      </c>
      <c r="H1532" t="s">
        <v>26</v>
      </c>
      <c r="I1532" t="s">
        <v>27</v>
      </c>
      <c r="J1532">
        <v>35</v>
      </c>
      <c r="K1532" t="s">
        <v>61</v>
      </c>
      <c r="L1532" t="s">
        <v>68</v>
      </c>
      <c r="M1532">
        <v>18</v>
      </c>
      <c r="N1532">
        <v>22</v>
      </c>
      <c r="O1532">
        <v>1210</v>
      </c>
      <c r="P1532">
        <v>990</v>
      </c>
      <c r="Q1532">
        <v>220</v>
      </c>
      <c r="R1532" t="s">
        <v>30</v>
      </c>
      <c r="S1532" t="s">
        <v>39</v>
      </c>
      <c r="T1532">
        <v>1</v>
      </c>
      <c r="U1532" t="s">
        <v>32</v>
      </c>
      <c r="V1532" t="s">
        <v>40</v>
      </c>
    </row>
    <row r="1533" spans="1:22" x14ac:dyDescent="0.35">
      <c r="A1533" s="1">
        <v>45296</v>
      </c>
      <c r="B1533" t="s">
        <v>1555</v>
      </c>
      <c r="C1533" t="s">
        <v>47</v>
      </c>
      <c r="D1533" s="1">
        <v>26132</v>
      </c>
      <c r="E1533" t="s">
        <v>24</v>
      </c>
      <c r="F1533">
        <v>106</v>
      </c>
      <c r="G1533" t="s">
        <v>73</v>
      </c>
      <c r="H1533" t="s">
        <v>60</v>
      </c>
      <c r="I1533" t="s">
        <v>27</v>
      </c>
      <c r="J1533">
        <v>53</v>
      </c>
      <c r="K1533" t="s">
        <v>42</v>
      </c>
      <c r="L1533" t="s">
        <v>75</v>
      </c>
      <c r="M1533">
        <v>14</v>
      </c>
      <c r="N1533">
        <v>28</v>
      </c>
      <c r="O1533">
        <v>2968</v>
      </c>
      <c r="P1533">
        <v>1484</v>
      </c>
      <c r="Q1533">
        <v>1484</v>
      </c>
      <c r="R1533" t="s">
        <v>30</v>
      </c>
      <c r="S1533" t="s">
        <v>63</v>
      </c>
      <c r="T1533">
        <v>5</v>
      </c>
      <c r="U1533" t="s">
        <v>32</v>
      </c>
      <c r="V1533" t="s">
        <v>70</v>
      </c>
    </row>
    <row r="1534" spans="1:22" x14ac:dyDescent="0.35">
      <c r="A1534" s="1">
        <v>45388</v>
      </c>
      <c r="B1534" t="s">
        <v>1556</v>
      </c>
      <c r="C1534" t="s">
        <v>84</v>
      </c>
      <c r="D1534" s="1">
        <v>35766</v>
      </c>
      <c r="E1534" t="s">
        <v>98</v>
      </c>
      <c r="F1534">
        <v>198</v>
      </c>
      <c r="G1534" t="s">
        <v>79</v>
      </c>
      <c r="H1534" t="s">
        <v>41</v>
      </c>
      <c r="I1534" t="s">
        <v>27</v>
      </c>
      <c r="J1534">
        <v>26</v>
      </c>
      <c r="K1534" t="s">
        <v>50</v>
      </c>
      <c r="L1534" t="s">
        <v>81</v>
      </c>
      <c r="M1534">
        <v>7</v>
      </c>
      <c r="N1534">
        <v>9</v>
      </c>
      <c r="O1534">
        <v>1782</v>
      </c>
      <c r="P1534">
        <v>1386</v>
      </c>
      <c r="Q1534">
        <v>396</v>
      </c>
      <c r="R1534" t="s">
        <v>82</v>
      </c>
      <c r="S1534" t="s">
        <v>69</v>
      </c>
      <c r="T1534">
        <v>6</v>
      </c>
      <c r="U1534" t="s">
        <v>44</v>
      </c>
      <c r="V1534" t="s">
        <v>72</v>
      </c>
    </row>
    <row r="1535" spans="1:22" x14ac:dyDescent="0.35">
      <c r="A1535" s="1">
        <v>45438</v>
      </c>
      <c r="B1535" t="s">
        <v>1557</v>
      </c>
      <c r="C1535" t="s">
        <v>23</v>
      </c>
      <c r="D1535" s="1">
        <v>36825</v>
      </c>
      <c r="E1535" t="s">
        <v>98</v>
      </c>
      <c r="F1535">
        <v>227</v>
      </c>
      <c r="G1535" t="s">
        <v>79</v>
      </c>
      <c r="H1535" t="s">
        <v>26</v>
      </c>
      <c r="I1535" t="s">
        <v>27</v>
      </c>
      <c r="J1535">
        <v>24</v>
      </c>
      <c r="K1535" t="s">
        <v>50</v>
      </c>
      <c r="L1535" t="s">
        <v>81</v>
      </c>
      <c r="M1535">
        <v>7</v>
      </c>
      <c r="N1535">
        <v>9</v>
      </c>
      <c r="O1535">
        <v>2043</v>
      </c>
      <c r="P1535">
        <v>1589</v>
      </c>
      <c r="Q1535">
        <v>454</v>
      </c>
      <c r="R1535" t="s">
        <v>82</v>
      </c>
      <c r="S1535" t="s">
        <v>43</v>
      </c>
      <c r="T1535">
        <v>0</v>
      </c>
      <c r="U1535" t="s">
        <v>44</v>
      </c>
      <c r="V1535" t="s">
        <v>40</v>
      </c>
    </row>
    <row r="1536" spans="1:22" x14ac:dyDescent="0.35">
      <c r="A1536" s="1">
        <v>45377</v>
      </c>
      <c r="B1536" t="s">
        <v>1558</v>
      </c>
      <c r="C1536" t="s">
        <v>104</v>
      </c>
      <c r="D1536" s="1">
        <v>28108</v>
      </c>
      <c r="E1536" t="s">
        <v>24</v>
      </c>
      <c r="F1536">
        <v>262</v>
      </c>
      <c r="G1536" t="s">
        <v>79</v>
      </c>
      <c r="H1536" t="s">
        <v>60</v>
      </c>
      <c r="I1536" t="s">
        <v>38</v>
      </c>
      <c r="J1536">
        <v>47</v>
      </c>
      <c r="K1536" t="s">
        <v>42</v>
      </c>
      <c r="L1536" t="s">
        <v>81</v>
      </c>
      <c r="M1536">
        <v>7</v>
      </c>
      <c r="N1536">
        <v>9</v>
      </c>
      <c r="O1536">
        <v>2358</v>
      </c>
      <c r="P1536">
        <v>1834</v>
      </c>
      <c r="Q1536">
        <v>524</v>
      </c>
      <c r="R1536" t="s">
        <v>82</v>
      </c>
      <c r="S1536" t="s">
        <v>31</v>
      </c>
      <c r="T1536">
        <v>2</v>
      </c>
      <c r="U1536" t="s">
        <v>32</v>
      </c>
      <c r="V1536" t="s">
        <v>52</v>
      </c>
    </row>
    <row r="1537" spans="1:22" x14ac:dyDescent="0.35">
      <c r="A1537" s="1">
        <v>45433</v>
      </c>
      <c r="B1537" t="s">
        <v>1559</v>
      </c>
      <c r="C1537" t="s">
        <v>104</v>
      </c>
      <c r="D1537" s="1">
        <v>35014</v>
      </c>
      <c r="E1537" t="s">
        <v>24</v>
      </c>
      <c r="F1537">
        <v>461</v>
      </c>
      <c r="G1537" t="s">
        <v>67</v>
      </c>
      <c r="H1537" t="s">
        <v>41</v>
      </c>
      <c r="I1537" t="s">
        <v>27</v>
      </c>
      <c r="J1537">
        <v>29</v>
      </c>
      <c r="K1537" t="s">
        <v>50</v>
      </c>
      <c r="L1537" t="s">
        <v>68</v>
      </c>
      <c r="M1537">
        <v>18</v>
      </c>
      <c r="N1537">
        <v>22</v>
      </c>
      <c r="O1537">
        <v>10142</v>
      </c>
      <c r="P1537">
        <v>8298</v>
      </c>
      <c r="Q1537">
        <v>1844</v>
      </c>
      <c r="R1537" t="s">
        <v>30</v>
      </c>
      <c r="S1537" t="s">
        <v>31</v>
      </c>
      <c r="T1537">
        <v>2</v>
      </c>
      <c r="U1537" t="s">
        <v>32</v>
      </c>
      <c r="V1537" t="s">
        <v>40</v>
      </c>
    </row>
    <row r="1538" spans="1:22" x14ac:dyDescent="0.35">
      <c r="A1538" s="1">
        <v>45469</v>
      </c>
      <c r="B1538" t="s">
        <v>1560</v>
      </c>
      <c r="C1538" t="s">
        <v>107</v>
      </c>
      <c r="D1538" s="1">
        <v>38611</v>
      </c>
      <c r="E1538" t="s">
        <v>98</v>
      </c>
      <c r="F1538">
        <v>267</v>
      </c>
      <c r="G1538" t="s">
        <v>25</v>
      </c>
      <c r="H1538" t="s">
        <v>26</v>
      </c>
      <c r="I1538" t="s">
        <v>27</v>
      </c>
      <c r="J1538">
        <v>19</v>
      </c>
      <c r="K1538" t="s">
        <v>50</v>
      </c>
      <c r="L1538" t="s">
        <v>29</v>
      </c>
      <c r="M1538">
        <v>10</v>
      </c>
      <c r="N1538">
        <v>14</v>
      </c>
      <c r="O1538">
        <v>3738</v>
      </c>
      <c r="P1538">
        <v>2670</v>
      </c>
      <c r="Q1538">
        <v>1068</v>
      </c>
      <c r="R1538" t="s">
        <v>30</v>
      </c>
      <c r="S1538" t="s">
        <v>57</v>
      </c>
      <c r="T1538">
        <v>3</v>
      </c>
      <c r="U1538" t="s">
        <v>32</v>
      </c>
      <c r="V1538" t="s">
        <v>45</v>
      </c>
    </row>
    <row r="1539" spans="1:22" x14ac:dyDescent="0.35">
      <c r="A1539" s="1">
        <v>45469</v>
      </c>
      <c r="B1539" t="s">
        <v>1561</v>
      </c>
      <c r="C1539" t="s">
        <v>47</v>
      </c>
      <c r="D1539" s="1">
        <v>37937</v>
      </c>
      <c r="E1539" t="s">
        <v>71</v>
      </c>
      <c r="F1539">
        <v>214</v>
      </c>
      <c r="G1539" t="s">
        <v>79</v>
      </c>
      <c r="H1539" t="s">
        <v>60</v>
      </c>
      <c r="I1539" t="s">
        <v>27</v>
      </c>
      <c r="J1539">
        <v>21</v>
      </c>
      <c r="K1539" t="s">
        <v>50</v>
      </c>
      <c r="L1539" t="s">
        <v>81</v>
      </c>
      <c r="M1539">
        <v>7</v>
      </c>
      <c r="N1539">
        <v>9</v>
      </c>
      <c r="O1539">
        <v>1926</v>
      </c>
      <c r="P1539">
        <v>1498</v>
      </c>
      <c r="Q1539">
        <v>428</v>
      </c>
      <c r="R1539" t="s">
        <v>82</v>
      </c>
      <c r="S1539" t="s">
        <v>57</v>
      </c>
      <c r="T1539">
        <v>3</v>
      </c>
      <c r="U1539" t="s">
        <v>32</v>
      </c>
      <c r="V1539" t="s">
        <v>45</v>
      </c>
    </row>
    <row r="1540" spans="1:22" x14ac:dyDescent="0.35">
      <c r="A1540" s="1">
        <v>45492</v>
      </c>
      <c r="B1540" t="s">
        <v>1562</v>
      </c>
      <c r="C1540" t="s">
        <v>47</v>
      </c>
      <c r="D1540" s="1">
        <v>27377</v>
      </c>
      <c r="E1540" t="s">
        <v>98</v>
      </c>
      <c r="F1540">
        <v>134</v>
      </c>
      <c r="G1540" t="s">
        <v>67</v>
      </c>
      <c r="H1540" t="s">
        <v>41</v>
      </c>
      <c r="I1540" t="s">
        <v>27</v>
      </c>
      <c r="J1540">
        <v>50</v>
      </c>
      <c r="K1540" t="s">
        <v>42</v>
      </c>
      <c r="L1540" t="s">
        <v>68</v>
      </c>
      <c r="M1540">
        <v>18</v>
      </c>
      <c r="N1540">
        <v>22</v>
      </c>
      <c r="O1540">
        <v>2948</v>
      </c>
      <c r="P1540">
        <v>2412</v>
      </c>
      <c r="Q1540">
        <v>536</v>
      </c>
      <c r="R1540" t="s">
        <v>30</v>
      </c>
      <c r="S1540" t="s">
        <v>63</v>
      </c>
      <c r="T1540">
        <v>5</v>
      </c>
      <c r="U1540" t="s">
        <v>32</v>
      </c>
      <c r="V1540" t="s">
        <v>90</v>
      </c>
    </row>
    <row r="1541" spans="1:22" x14ac:dyDescent="0.35">
      <c r="A1541" s="1">
        <v>45482</v>
      </c>
      <c r="B1541" t="s">
        <v>1563</v>
      </c>
      <c r="C1541" t="s">
        <v>23</v>
      </c>
      <c r="D1541" s="1">
        <v>37273</v>
      </c>
      <c r="E1541" t="s">
        <v>36</v>
      </c>
      <c r="F1541">
        <v>360</v>
      </c>
      <c r="G1541" t="s">
        <v>67</v>
      </c>
      <c r="H1541" t="s">
        <v>26</v>
      </c>
      <c r="I1541" t="s">
        <v>27</v>
      </c>
      <c r="J1541">
        <v>22</v>
      </c>
      <c r="K1541" t="s">
        <v>50</v>
      </c>
      <c r="L1541" t="s">
        <v>68</v>
      </c>
      <c r="M1541">
        <v>18</v>
      </c>
      <c r="N1541">
        <v>22</v>
      </c>
      <c r="O1541">
        <v>7920</v>
      </c>
      <c r="P1541">
        <v>6480</v>
      </c>
      <c r="Q1541">
        <v>1440</v>
      </c>
      <c r="R1541" t="s">
        <v>30</v>
      </c>
      <c r="S1541" t="s">
        <v>31</v>
      </c>
      <c r="T1541">
        <v>2</v>
      </c>
      <c r="U1541" t="s">
        <v>32</v>
      </c>
      <c r="V1541" t="s">
        <v>90</v>
      </c>
    </row>
    <row r="1542" spans="1:22" x14ac:dyDescent="0.35">
      <c r="A1542" s="1">
        <v>45425</v>
      </c>
      <c r="B1542" t="s">
        <v>1564</v>
      </c>
      <c r="C1542" t="s">
        <v>104</v>
      </c>
      <c r="D1542" s="1">
        <v>32323</v>
      </c>
      <c r="E1542" t="s">
        <v>24</v>
      </c>
      <c r="F1542">
        <v>380</v>
      </c>
      <c r="G1542" t="s">
        <v>88</v>
      </c>
      <c r="H1542" t="s">
        <v>60</v>
      </c>
      <c r="I1542" t="s">
        <v>27</v>
      </c>
      <c r="J1542">
        <v>36</v>
      </c>
      <c r="K1542" t="s">
        <v>61</v>
      </c>
      <c r="L1542" t="s">
        <v>89</v>
      </c>
      <c r="M1542">
        <v>19</v>
      </c>
      <c r="N1542">
        <v>23</v>
      </c>
      <c r="O1542">
        <v>8740</v>
      </c>
      <c r="P1542">
        <v>7220</v>
      </c>
      <c r="Q1542">
        <v>1520</v>
      </c>
      <c r="R1542" t="s">
        <v>30</v>
      </c>
      <c r="S1542" t="s">
        <v>39</v>
      </c>
      <c r="T1542">
        <v>1</v>
      </c>
      <c r="U1542" t="s">
        <v>32</v>
      </c>
      <c r="V1542" t="s">
        <v>40</v>
      </c>
    </row>
    <row r="1543" spans="1:22" x14ac:dyDescent="0.35">
      <c r="A1543" s="1">
        <v>45346</v>
      </c>
      <c r="B1543" t="s">
        <v>1565</v>
      </c>
      <c r="C1543" t="s">
        <v>84</v>
      </c>
      <c r="D1543" s="1">
        <v>17084</v>
      </c>
      <c r="E1543" t="s">
        <v>98</v>
      </c>
      <c r="F1543">
        <v>27</v>
      </c>
      <c r="G1543" t="s">
        <v>67</v>
      </c>
      <c r="H1543" t="s">
        <v>41</v>
      </c>
      <c r="I1543" t="s">
        <v>27</v>
      </c>
      <c r="J1543">
        <v>77</v>
      </c>
      <c r="K1543" t="s">
        <v>56</v>
      </c>
      <c r="L1543" t="s">
        <v>68</v>
      </c>
      <c r="M1543">
        <v>18</v>
      </c>
      <c r="N1543">
        <v>22</v>
      </c>
      <c r="O1543">
        <v>594</v>
      </c>
      <c r="P1543">
        <v>486</v>
      </c>
      <c r="Q1543">
        <v>108</v>
      </c>
      <c r="R1543" t="s">
        <v>30</v>
      </c>
      <c r="S1543" t="s">
        <v>69</v>
      </c>
      <c r="T1543">
        <v>6</v>
      </c>
      <c r="U1543" t="s">
        <v>44</v>
      </c>
      <c r="V1543" t="s">
        <v>33</v>
      </c>
    </row>
    <row r="1544" spans="1:22" x14ac:dyDescent="0.35">
      <c r="A1544" s="1">
        <v>45382</v>
      </c>
      <c r="B1544" t="s">
        <v>1566</v>
      </c>
      <c r="C1544" t="s">
        <v>113</v>
      </c>
      <c r="D1544" s="1">
        <v>20253</v>
      </c>
      <c r="E1544" t="s">
        <v>98</v>
      </c>
      <c r="F1544">
        <v>276</v>
      </c>
      <c r="G1544" t="s">
        <v>48</v>
      </c>
      <c r="H1544" t="s">
        <v>26</v>
      </c>
      <c r="I1544" t="s">
        <v>38</v>
      </c>
      <c r="J1544">
        <v>69</v>
      </c>
      <c r="K1544" t="s">
        <v>28</v>
      </c>
      <c r="L1544" t="s">
        <v>51</v>
      </c>
      <c r="M1544">
        <v>10</v>
      </c>
      <c r="N1544">
        <v>11</v>
      </c>
      <c r="O1544">
        <v>3036</v>
      </c>
      <c r="P1544">
        <v>2760</v>
      </c>
      <c r="Q1544">
        <v>276</v>
      </c>
      <c r="R1544" t="s">
        <v>30</v>
      </c>
      <c r="S1544" t="s">
        <v>43</v>
      </c>
      <c r="T1544">
        <v>0</v>
      </c>
      <c r="U1544" t="s">
        <v>44</v>
      </c>
      <c r="V1544" t="s">
        <v>52</v>
      </c>
    </row>
    <row r="1545" spans="1:22" x14ac:dyDescent="0.35">
      <c r="A1545" s="1">
        <v>45339</v>
      </c>
      <c r="B1545" t="s">
        <v>1567</v>
      </c>
      <c r="C1545" t="s">
        <v>23</v>
      </c>
      <c r="D1545" s="1">
        <v>24946</v>
      </c>
      <c r="E1545" t="s">
        <v>24</v>
      </c>
      <c r="F1545">
        <v>487</v>
      </c>
      <c r="G1545" t="s">
        <v>67</v>
      </c>
      <c r="H1545" t="s">
        <v>60</v>
      </c>
      <c r="I1545" t="s">
        <v>27</v>
      </c>
      <c r="J1545">
        <v>56</v>
      </c>
      <c r="K1545" t="s">
        <v>42</v>
      </c>
      <c r="L1545" t="s">
        <v>68</v>
      </c>
      <c r="M1545">
        <v>18</v>
      </c>
      <c r="N1545">
        <v>22</v>
      </c>
      <c r="O1545">
        <v>10714</v>
      </c>
      <c r="P1545">
        <v>8766</v>
      </c>
      <c r="Q1545">
        <v>1948</v>
      </c>
      <c r="R1545" t="s">
        <v>30</v>
      </c>
      <c r="S1545" t="s">
        <v>69</v>
      </c>
      <c r="T1545">
        <v>6</v>
      </c>
      <c r="U1545" t="s">
        <v>44</v>
      </c>
      <c r="V1545" t="s">
        <v>33</v>
      </c>
    </row>
    <row r="1546" spans="1:22" x14ac:dyDescent="0.35">
      <c r="A1546" s="1">
        <v>45444</v>
      </c>
      <c r="B1546" t="s">
        <v>1568</v>
      </c>
      <c r="C1546" t="s">
        <v>113</v>
      </c>
      <c r="D1546" s="1">
        <v>38320</v>
      </c>
      <c r="E1546" t="s">
        <v>71</v>
      </c>
      <c r="F1546">
        <v>104</v>
      </c>
      <c r="G1546" t="s">
        <v>79</v>
      </c>
      <c r="H1546" t="s">
        <v>41</v>
      </c>
      <c r="I1546" t="s">
        <v>27</v>
      </c>
      <c r="J1546">
        <v>20</v>
      </c>
      <c r="K1546" t="s">
        <v>50</v>
      </c>
      <c r="L1546" t="s">
        <v>81</v>
      </c>
      <c r="M1546">
        <v>7</v>
      </c>
      <c r="N1546">
        <v>9</v>
      </c>
      <c r="O1546">
        <v>936</v>
      </c>
      <c r="P1546">
        <v>728</v>
      </c>
      <c r="Q1546">
        <v>208</v>
      </c>
      <c r="R1546" t="s">
        <v>82</v>
      </c>
      <c r="S1546" t="s">
        <v>69</v>
      </c>
      <c r="T1546">
        <v>6</v>
      </c>
      <c r="U1546" t="s">
        <v>44</v>
      </c>
      <c r="V1546" t="s">
        <v>45</v>
      </c>
    </row>
    <row r="1547" spans="1:22" x14ac:dyDescent="0.35">
      <c r="A1547" s="1">
        <v>45373</v>
      </c>
      <c r="B1547" t="s">
        <v>1569</v>
      </c>
      <c r="C1547" t="s">
        <v>35</v>
      </c>
      <c r="D1547" s="1">
        <v>24364</v>
      </c>
      <c r="E1547" t="s">
        <v>36</v>
      </c>
      <c r="F1547">
        <v>12</v>
      </c>
      <c r="G1547" t="s">
        <v>93</v>
      </c>
      <c r="H1547" t="s">
        <v>26</v>
      </c>
      <c r="I1547" t="s">
        <v>27</v>
      </c>
      <c r="J1547">
        <v>58</v>
      </c>
      <c r="K1547" t="s">
        <v>42</v>
      </c>
      <c r="L1547" t="s">
        <v>94</v>
      </c>
      <c r="M1547">
        <v>5</v>
      </c>
      <c r="N1547">
        <v>7</v>
      </c>
      <c r="O1547">
        <v>84</v>
      </c>
      <c r="P1547">
        <v>60</v>
      </c>
      <c r="Q1547">
        <v>24</v>
      </c>
      <c r="R1547" t="s">
        <v>82</v>
      </c>
      <c r="S1547" t="s">
        <v>63</v>
      </c>
      <c r="T1547">
        <v>5</v>
      </c>
      <c r="U1547" t="s">
        <v>32</v>
      </c>
      <c r="V1547" t="s">
        <v>52</v>
      </c>
    </row>
    <row r="1548" spans="1:22" x14ac:dyDescent="0.35">
      <c r="A1548" s="1">
        <v>45354</v>
      </c>
      <c r="B1548" t="s">
        <v>1570</v>
      </c>
      <c r="C1548" t="s">
        <v>78</v>
      </c>
      <c r="D1548" s="1">
        <v>24167</v>
      </c>
      <c r="E1548" t="s">
        <v>98</v>
      </c>
      <c r="F1548">
        <v>499</v>
      </c>
      <c r="G1548" t="s">
        <v>85</v>
      </c>
      <c r="H1548" t="s">
        <v>60</v>
      </c>
      <c r="I1548" t="s">
        <v>27</v>
      </c>
      <c r="J1548">
        <v>58</v>
      </c>
      <c r="K1548" t="s">
        <v>42</v>
      </c>
      <c r="L1548" t="s">
        <v>86</v>
      </c>
      <c r="M1548">
        <v>18</v>
      </c>
      <c r="N1548">
        <v>36</v>
      </c>
      <c r="O1548">
        <v>17964</v>
      </c>
      <c r="P1548">
        <v>8982</v>
      </c>
      <c r="Q1548">
        <v>8982</v>
      </c>
      <c r="R1548" t="s">
        <v>30</v>
      </c>
      <c r="S1548" t="s">
        <v>43</v>
      </c>
      <c r="T1548">
        <v>0</v>
      </c>
      <c r="U1548" t="s">
        <v>44</v>
      </c>
      <c r="V1548" t="s">
        <v>52</v>
      </c>
    </row>
    <row r="1549" spans="1:22" x14ac:dyDescent="0.35">
      <c r="A1549" s="1">
        <v>45364</v>
      </c>
      <c r="B1549" t="s">
        <v>1571</v>
      </c>
      <c r="C1549" t="s">
        <v>23</v>
      </c>
      <c r="D1549" s="1">
        <v>15983</v>
      </c>
      <c r="E1549" t="s">
        <v>71</v>
      </c>
      <c r="F1549">
        <v>481</v>
      </c>
      <c r="G1549" t="s">
        <v>73</v>
      </c>
      <c r="H1549" t="s">
        <v>41</v>
      </c>
      <c r="I1549" t="s">
        <v>27</v>
      </c>
      <c r="J1549">
        <v>80</v>
      </c>
      <c r="K1549" t="s">
        <v>56</v>
      </c>
      <c r="L1549" t="s">
        <v>75</v>
      </c>
      <c r="M1549">
        <v>14</v>
      </c>
      <c r="N1549">
        <v>28</v>
      </c>
      <c r="O1549">
        <v>13468</v>
      </c>
      <c r="P1549">
        <v>6734</v>
      </c>
      <c r="Q1549">
        <v>6734</v>
      </c>
      <c r="R1549" t="s">
        <v>30</v>
      </c>
      <c r="S1549" t="s">
        <v>57</v>
      </c>
      <c r="T1549">
        <v>3</v>
      </c>
      <c r="U1549" t="s">
        <v>32</v>
      </c>
      <c r="V1549" t="s">
        <v>52</v>
      </c>
    </row>
    <row r="1550" spans="1:22" x14ac:dyDescent="0.35">
      <c r="A1550" s="1">
        <v>45442</v>
      </c>
      <c r="B1550" t="s">
        <v>1572</v>
      </c>
      <c r="C1550" t="s">
        <v>23</v>
      </c>
      <c r="D1550" s="1">
        <v>30934</v>
      </c>
      <c r="E1550" t="s">
        <v>36</v>
      </c>
      <c r="F1550">
        <v>376</v>
      </c>
      <c r="G1550" t="s">
        <v>93</v>
      </c>
      <c r="H1550" t="s">
        <v>26</v>
      </c>
      <c r="I1550" t="s">
        <v>27</v>
      </c>
      <c r="J1550">
        <v>40</v>
      </c>
      <c r="K1550" t="s">
        <v>61</v>
      </c>
      <c r="L1550" t="s">
        <v>94</v>
      </c>
      <c r="M1550">
        <v>5</v>
      </c>
      <c r="N1550">
        <v>7</v>
      </c>
      <c r="O1550">
        <v>2632</v>
      </c>
      <c r="P1550">
        <v>1880</v>
      </c>
      <c r="Q1550">
        <v>752</v>
      </c>
      <c r="R1550" t="s">
        <v>82</v>
      </c>
      <c r="S1550" t="s">
        <v>76</v>
      </c>
      <c r="T1550">
        <v>4</v>
      </c>
      <c r="U1550" t="s">
        <v>32</v>
      </c>
      <c r="V1550" t="s">
        <v>40</v>
      </c>
    </row>
    <row r="1551" spans="1:22" x14ac:dyDescent="0.35">
      <c r="A1551" s="1">
        <v>45414</v>
      </c>
      <c r="B1551" t="s">
        <v>1573</v>
      </c>
      <c r="C1551" t="s">
        <v>84</v>
      </c>
      <c r="D1551" s="1">
        <v>30592</v>
      </c>
      <c r="E1551" t="s">
        <v>36</v>
      </c>
      <c r="F1551">
        <v>48</v>
      </c>
      <c r="G1551" t="s">
        <v>25</v>
      </c>
      <c r="H1551" t="s">
        <v>60</v>
      </c>
      <c r="I1551" t="s">
        <v>27</v>
      </c>
      <c r="J1551">
        <v>41</v>
      </c>
      <c r="K1551" t="s">
        <v>61</v>
      </c>
      <c r="L1551" t="s">
        <v>29</v>
      </c>
      <c r="M1551">
        <v>10</v>
      </c>
      <c r="N1551">
        <v>14</v>
      </c>
      <c r="O1551">
        <v>672</v>
      </c>
      <c r="P1551">
        <v>480</v>
      </c>
      <c r="Q1551">
        <v>192</v>
      </c>
      <c r="R1551" t="s">
        <v>30</v>
      </c>
      <c r="S1551" t="s">
        <v>76</v>
      </c>
      <c r="T1551">
        <v>4</v>
      </c>
      <c r="U1551" t="s">
        <v>32</v>
      </c>
      <c r="V1551" t="s">
        <v>40</v>
      </c>
    </row>
    <row r="1552" spans="1:22" x14ac:dyDescent="0.35">
      <c r="A1552" s="1">
        <v>45452</v>
      </c>
      <c r="B1552" t="s">
        <v>1574</v>
      </c>
      <c r="C1552" t="s">
        <v>54</v>
      </c>
      <c r="D1552" s="1">
        <v>16602</v>
      </c>
      <c r="E1552" t="s">
        <v>36</v>
      </c>
      <c r="F1552">
        <v>101</v>
      </c>
      <c r="G1552" t="s">
        <v>59</v>
      </c>
      <c r="H1552" t="s">
        <v>41</v>
      </c>
      <c r="I1552" t="s">
        <v>27</v>
      </c>
      <c r="J1552">
        <v>79</v>
      </c>
      <c r="K1552" t="s">
        <v>56</v>
      </c>
      <c r="L1552" t="s">
        <v>62</v>
      </c>
      <c r="M1552">
        <v>10</v>
      </c>
      <c r="N1552">
        <v>45</v>
      </c>
      <c r="O1552">
        <v>4545</v>
      </c>
      <c r="P1552">
        <v>1010</v>
      </c>
      <c r="Q1552">
        <v>3535</v>
      </c>
      <c r="R1552" t="s">
        <v>30</v>
      </c>
      <c r="S1552" t="s">
        <v>43</v>
      </c>
      <c r="T1552">
        <v>0</v>
      </c>
      <c r="U1552" t="s">
        <v>44</v>
      </c>
      <c r="V1552" t="s">
        <v>45</v>
      </c>
    </row>
    <row r="1553" spans="1:22" x14ac:dyDescent="0.35">
      <c r="A1553" s="1">
        <v>45475</v>
      </c>
      <c r="B1553" t="s">
        <v>1575</v>
      </c>
      <c r="C1553" t="s">
        <v>78</v>
      </c>
      <c r="D1553" s="1">
        <v>21869</v>
      </c>
      <c r="E1553" t="s">
        <v>98</v>
      </c>
      <c r="F1553">
        <v>109</v>
      </c>
      <c r="G1553" t="s">
        <v>67</v>
      </c>
      <c r="H1553" t="s">
        <v>26</v>
      </c>
      <c r="I1553" t="s">
        <v>27</v>
      </c>
      <c r="J1553">
        <v>65</v>
      </c>
      <c r="K1553" t="s">
        <v>28</v>
      </c>
      <c r="L1553" t="s">
        <v>68</v>
      </c>
      <c r="M1553">
        <v>18</v>
      </c>
      <c r="N1553">
        <v>22</v>
      </c>
      <c r="O1553">
        <v>2398</v>
      </c>
      <c r="P1553">
        <v>1962</v>
      </c>
      <c r="Q1553">
        <v>436</v>
      </c>
      <c r="R1553" t="s">
        <v>30</v>
      </c>
      <c r="S1553" t="s">
        <v>31</v>
      </c>
      <c r="T1553">
        <v>2</v>
      </c>
      <c r="U1553" t="s">
        <v>32</v>
      </c>
      <c r="V1553" t="s">
        <v>90</v>
      </c>
    </row>
    <row r="1554" spans="1:22" x14ac:dyDescent="0.35">
      <c r="A1554" s="1">
        <v>45427</v>
      </c>
      <c r="B1554" t="s">
        <v>1576</v>
      </c>
      <c r="C1554" t="s">
        <v>35</v>
      </c>
      <c r="D1554" s="1">
        <v>18685</v>
      </c>
      <c r="E1554" t="s">
        <v>71</v>
      </c>
      <c r="F1554">
        <v>211</v>
      </c>
      <c r="G1554" t="s">
        <v>25</v>
      </c>
      <c r="H1554" t="s">
        <v>60</v>
      </c>
      <c r="I1554" t="s">
        <v>27</v>
      </c>
      <c r="J1554">
        <v>73</v>
      </c>
      <c r="K1554" t="s">
        <v>28</v>
      </c>
      <c r="L1554" t="s">
        <v>29</v>
      </c>
      <c r="M1554">
        <v>10</v>
      </c>
      <c r="N1554">
        <v>14</v>
      </c>
      <c r="O1554">
        <v>2954</v>
      </c>
      <c r="P1554">
        <v>2110</v>
      </c>
      <c r="Q1554">
        <v>844</v>
      </c>
      <c r="R1554" t="s">
        <v>30</v>
      </c>
      <c r="S1554" t="s">
        <v>57</v>
      </c>
      <c r="T1554">
        <v>3</v>
      </c>
      <c r="U1554" t="s">
        <v>32</v>
      </c>
      <c r="V1554" t="s">
        <v>40</v>
      </c>
    </row>
    <row r="1555" spans="1:22" x14ac:dyDescent="0.35">
      <c r="A1555" s="1">
        <v>45362</v>
      </c>
      <c r="B1555" t="s">
        <v>1577</v>
      </c>
      <c r="C1555" t="s">
        <v>113</v>
      </c>
      <c r="D1555" s="1">
        <v>27808</v>
      </c>
      <c r="E1555" t="s">
        <v>98</v>
      </c>
      <c r="F1555">
        <v>414</v>
      </c>
      <c r="G1555" t="s">
        <v>48</v>
      </c>
      <c r="H1555" t="s">
        <v>41</v>
      </c>
      <c r="I1555" t="s">
        <v>27</v>
      </c>
      <c r="J1555">
        <v>48</v>
      </c>
      <c r="K1555" t="s">
        <v>42</v>
      </c>
      <c r="L1555" t="s">
        <v>51</v>
      </c>
      <c r="M1555">
        <v>10</v>
      </c>
      <c r="N1555">
        <v>11</v>
      </c>
      <c r="O1555">
        <v>4554</v>
      </c>
      <c r="P1555">
        <v>4140</v>
      </c>
      <c r="Q1555">
        <v>414</v>
      </c>
      <c r="R1555" t="s">
        <v>30</v>
      </c>
      <c r="S1555" t="s">
        <v>39</v>
      </c>
      <c r="T1555">
        <v>1</v>
      </c>
      <c r="U1555" t="s">
        <v>32</v>
      </c>
      <c r="V1555" t="s">
        <v>52</v>
      </c>
    </row>
    <row r="1556" spans="1:22" x14ac:dyDescent="0.35">
      <c r="A1556" s="1">
        <v>45319</v>
      </c>
      <c r="B1556" t="s">
        <v>1578</v>
      </c>
      <c r="C1556" t="s">
        <v>100</v>
      </c>
      <c r="D1556" s="1">
        <v>27255</v>
      </c>
      <c r="E1556" t="s">
        <v>36</v>
      </c>
      <c r="F1556">
        <v>289</v>
      </c>
      <c r="G1556" t="s">
        <v>93</v>
      </c>
      <c r="H1556" t="s">
        <v>26</v>
      </c>
      <c r="I1556" t="s">
        <v>27</v>
      </c>
      <c r="J1556">
        <v>49</v>
      </c>
      <c r="K1556" t="s">
        <v>42</v>
      </c>
      <c r="L1556" t="s">
        <v>94</v>
      </c>
      <c r="M1556">
        <v>5</v>
      </c>
      <c r="N1556">
        <v>7</v>
      </c>
      <c r="O1556">
        <v>2023</v>
      </c>
      <c r="P1556">
        <v>1445</v>
      </c>
      <c r="Q1556">
        <v>578</v>
      </c>
      <c r="R1556" t="s">
        <v>82</v>
      </c>
      <c r="S1556" t="s">
        <v>43</v>
      </c>
      <c r="T1556">
        <v>0</v>
      </c>
      <c r="U1556" t="s">
        <v>44</v>
      </c>
      <c r="V1556" t="s">
        <v>70</v>
      </c>
    </row>
    <row r="1557" spans="1:22" x14ac:dyDescent="0.35">
      <c r="A1557" s="1">
        <v>45431</v>
      </c>
      <c r="B1557" t="s">
        <v>1579</v>
      </c>
      <c r="C1557" t="s">
        <v>54</v>
      </c>
      <c r="D1557" s="1">
        <v>21700</v>
      </c>
      <c r="E1557" t="s">
        <v>36</v>
      </c>
      <c r="F1557">
        <v>265</v>
      </c>
      <c r="G1557" t="s">
        <v>73</v>
      </c>
      <c r="H1557" t="s">
        <v>60</v>
      </c>
      <c r="I1557" t="s">
        <v>27</v>
      </c>
      <c r="J1557">
        <v>65</v>
      </c>
      <c r="K1557" t="s">
        <v>28</v>
      </c>
      <c r="L1557" t="s">
        <v>75</v>
      </c>
      <c r="M1557">
        <v>14</v>
      </c>
      <c r="N1557">
        <v>28</v>
      </c>
      <c r="O1557">
        <v>7420</v>
      </c>
      <c r="P1557">
        <v>3710</v>
      </c>
      <c r="Q1557">
        <v>3710</v>
      </c>
      <c r="R1557" t="s">
        <v>30</v>
      </c>
      <c r="S1557" t="s">
        <v>43</v>
      </c>
      <c r="T1557">
        <v>0</v>
      </c>
      <c r="U1557" t="s">
        <v>44</v>
      </c>
      <c r="V1557" t="s">
        <v>40</v>
      </c>
    </row>
    <row r="1558" spans="1:22" x14ac:dyDescent="0.35">
      <c r="A1558" s="1">
        <v>45324</v>
      </c>
      <c r="B1558" t="s">
        <v>1580</v>
      </c>
      <c r="C1558" t="s">
        <v>23</v>
      </c>
      <c r="D1558" s="1">
        <v>32405</v>
      </c>
      <c r="E1558" t="s">
        <v>24</v>
      </c>
      <c r="F1558">
        <v>104</v>
      </c>
      <c r="G1558" t="s">
        <v>48</v>
      </c>
      <c r="H1558" t="s">
        <v>41</v>
      </c>
      <c r="I1558" t="s">
        <v>27</v>
      </c>
      <c r="J1558">
        <v>35</v>
      </c>
      <c r="K1558" t="s">
        <v>61</v>
      </c>
      <c r="L1558" t="s">
        <v>51</v>
      </c>
      <c r="M1558">
        <v>10</v>
      </c>
      <c r="N1558">
        <v>11</v>
      </c>
      <c r="O1558">
        <v>1144</v>
      </c>
      <c r="P1558">
        <v>1040</v>
      </c>
      <c r="Q1558">
        <v>104</v>
      </c>
      <c r="R1558" t="s">
        <v>30</v>
      </c>
      <c r="S1558" t="s">
        <v>63</v>
      </c>
      <c r="T1558">
        <v>5</v>
      </c>
      <c r="U1558" t="s">
        <v>32</v>
      </c>
      <c r="V1558" t="s">
        <v>33</v>
      </c>
    </row>
    <row r="1559" spans="1:22" x14ac:dyDescent="0.35">
      <c r="A1559" s="1">
        <v>45445</v>
      </c>
      <c r="B1559" t="s">
        <v>1581</v>
      </c>
      <c r="C1559" t="s">
        <v>100</v>
      </c>
      <c r="D1559" s="1">
        <v>28858</v>
      </c>
      <c r="E1559" t="s">
        <v>71</v>
      </c>
      <c r="F1559">
        <v>103</v>
      </c>
      <c r="G1559" t="s">
        <v>95</v>
      </c>
      <c r="H1559" t="s">
        <v>26</v>
      </c>
      <c r="I1559" t="s">
        <v>27</v>
      </c>
      <c r="J1559">
        <v>45</v>
      </c>
      <c r="K1559" t="s">
        <v>42</v>
      </c>
      <c r="L1559" t="s">
        <v>96</v>
      </c>
      <c r="M1559">
        <v>3</v>
      </c>
      <c r="N1559">
        <v>5</v>
      </c>
      <c r="O1559">
        <v>515</v>
      </c>
      <c r="P1559">
        <v>309</v>
      </c>
      <c r="Q1559">
        <v>206</v>
      </c>
      <c r="R1559" t="s">
        <v>82</v>
      </c>
      <c r="S1559" t="s">
        <v>43</v>
      </c>
      <c r="T1559">
        <v>0</v>
      </c>
      <c r="U1559" t="s">
        <v>44</v>
      </c>
      <c r="V1559" t="s">
        <v>45</v>
      </c>
    </row>
    <row r="1560" spans="1:22" x14ac:dyDescent="0.35">
      <c r="A1560" s="1">
        <v>45395</v>
      </c>
      <c r="B1560" t="s">
        <v>1582</v>
      </c>
      <c r="C1560" t="s">
        <v>84</v>
      </c>
      <c r="D1560" s="1">
        <v>36741</v>
      </c>
      <c r="E1560" t="s">
        <v>24</v>
      </c>
      <c r="F1560">
        <v>172</v>
      </c>
      <c r="G1560" t="s">
        <v>95</v>
      </c>
      <c r="H1560" t="s">
        <v>60</v>
      </c>
      <c r="I1560" t="s">
        <v>27</v>
      </c>
      <c r="J1560">
        <v>24</v>
      </c>
      <c r="K1560" t="s">
        <v>50</v>
      </c>
      <c r="L1560" t="s">
        <v>96</v>
      </c>
      <c r="M1560">
        <v>3</v>
      </c>
      <c r="N1560">
        <v>5</v>
      </c>
      <c r="O1560">
        <v>860</v>
      </c>
      <c r="P1560">
        <v>516</v>
      </c>
      <c r="Q1560">
        <v>344</v>
      </c>
      <c r="R1560" t="s">
        <v>82</v>
      </c>
      <c r="S1560" t="s">
        <v>69</v>
      </c>
      <c r="T1560">
        <v>6</v>
      </c>
      <c r="U1560" t="s">
        <v>44</v>
      </c>
      <c r="V1560" t="s">
        <v>72</v>
      </c>
    </row>
    <row r="1561" spans="1:22" x14ac:dyDescent="0.35">
      <c r="A1561" s="1">
        <v>45329</v>
      </c>
      <c r="B1561" t="s">
        <v>1583</v>
      </c>
      <c r="C1561" t="s">
        <v>78</v>
      </c>
      <c r="D1561" s="1">
        <v>32204</v>
      </c>
      <c r="E1561" t="s">
        <v>24</v>
      </c>
      <c r="F1561">
        <v>308</v>
      </c>
      <c r="G1561" t="s">
        <v>59</v>
      </c>
      <c r="H1561" t="s">
        <v>41</v>
      </c>
      <c r="I1561" t="s">
        <v>27</v>
      </c>
      <c r="J1561">
        <v>36</v>
      </c>
      <c r="K1561" t="s">
        <v>61</v>
      </c>
      <c r="L1561" t="s">
        <v>62</v>
      </c>
      <c r="M1561">
        <v>10</v>
      </c>
      <c r="N1561">
        <v>45</v>
      </c>
      <c r="O1561">
        <v>13860</v>
      </c>
      <c r="P1561">
        <v>3080</v>
      </c>
      <c r="Q1561">
        <v>10780</v>
      </c>
      <c r="R1561" t="s">
        <v>30</v>
      </c>
      <c r="S1561" t="s">
        <v>57</v>
      </c>
      <c r="T1561">
        <v>3</v>
      </c>
      <c r="U1561" t="s">
        <v>32</v>
      </c>
      <c r="V1561" t="s">
        <v>33</v>
      </c>
    </row>
    <row r="1562" spans="1:22" x14ac:dyDescent="0.35">
      <c r="A1562" s="1">
        <v>45446</v>
      </c>
      <c r="B1562" t="s">
        <v>1584</v>
      </c>
      <c r="C1562" t="s">
        <v>113</v>
      </c>
      <c r="D1562" s="1">
        <v>37283</v>
      </c>
      <c r="E1562" t="s">
        <v>24</v>
      </c>
      <c r="F1562">
        <v>100</v>
      </c>
      <c r="G1562" t="s">
        <v>59</v>
      </c>
      <c r="H1562" t="s">
        <v>26</v>
      </c>
      <c r="I1562" t="s">
        <v>27</v>
      </c>
      <c r="J1562">
        <v>22</v>
      </c>
      <c r="K1562" t="s">
        <v>50</v>
      </c>
      <c r="L1562" t="s">
        <v>62</v>
      </c>
      <c r="M1562">
        <v>10</v>
      </c>
      <c r="N1562">
        <v>45</v>
      </c>
      <c r="O1562">
        <v>4500</v>
      </c>
      <c r="P1562">
        <v>1000</v>
      </c>
      <c r="Q1562">
        <v>3500</v>
      </c>
      <c r="R1562" t="s">
        <v>30</v>
      </c>
      <c r="S1562" t="s">
        <v>39</v>
      </c>
      <c r="T1562">
        <v>1</v>
      </c>
      <c r="U1562" t="s">
        <v>32</v>
      </c>
      <c r="V1562" t="s">
        <v>45</v>
      </c>
    </row>
    <row r="1563" spans="1:22" x14ac:dyDescent="0.35">
      <c r="A1563" s="1">
        <v>45436</v>
      </c>
      <c r="B1563" t="s">
        <v>1585</v>
      </c>
      <c r="C1563" t="s">
        <v>84</v>
      </c>
      <c r="D1563" s="1">
        <v>23186</v>
      </c>
      <c r="E1563" t="s">
        <v>36</v>
      </c>
      <c r="F1563">
        <v>56</v>
      </c>
      <c r="G1563" t="s">
        <v>85</v>
      </c>
      <c r="H1563" t="s">
        <v>60</v>
      </c>
      <c r="I1563" t="s">
        <v>27</v>
      </c>
      <c r="J1563">
        <v>61</v>
      </c>
      <c r="K1563" t="s">
        <v>28</v>
      </c>
      <c r="L1563" t="s">
        <v>86</v>
      </c>
      <c r="M1563">
        <v>18</v>
      </c>
      <c r="N1563">
        <v>36</v>
      </c>
      <c r="O1563">
        <v>2016</v>
      </c>
      <c r="P1563">
        <v>1008</v>
      </c>
      <c r="Q1563">
        <v>1008</v>
      </c>
      <c r="R1563" t="s">
        <v>30</v>
      </c>
      <c r="S1563" t="s">
        <v>63</v>
      </c>
      <c r="T1563">
        <v>5</v>
      </c>
      <c r="U1563" t="s">
        <v>32</v>
      </c>
      <c r="V1563" t="s">
        <v>40</v>
      </c>
    </row>
    <row r="1564" spans="1:22" x14ac:dyDescent="0.35">
      <c r="A1564" s="1">
        <v>45385</v>
      </c>
      <c r="B1564" t="s">
        <v>1586</v>
      </c>
      <c r="C1564" t="s">
        <v>47</v>
      </c>
      <c r="D1564" s="1">
        <v>34414</v>
      </c>
      <c r="E1564" t="s">
        <v>24</v>
      </c>
      <c r="F1564">
        <v>173</v>
      </c>
      <c r="G1564" t="s">
        <v>79</v>
      </c>
      <c r="H1564" t="s">
        <v>41</v>
      </c>
      <c r="I1564" t="s">
        <v>27</v>
      </c>
      <c r="J1564">
        <v>30</v>
      </c>
      <c r="K1564" t="s">
        <v>61</v>
      </c>
      <c r="L1564" t="s">
        <v>81</v>
      </c>
      <c r="M1564">
        <v>7</v>
      </c>
      <c r="N1564">
        <v>9</v>
      </c>
      <c r="O1564">
        <v>1557</v>
      </c>
      <c r="P1564">
        <v>1211</v>
      </c>
      <c r="Q1564">
        <v>346</v>
      </c>
      <c r="R1564" t="s">
        <v>82</v>
      </c>
      <c r="S1564" t="s">
        <v>57</v>
      </c>
      <c r="T1564">
        <v>3</v>
      </c>
      <c r="U1564" t="s">
        <v>32</v>
      </c>
      <c r="V1564" t="s">
        <v>72</v>
      </c>
    </row>
    <row r="1565" spans="1:22" x14ac:dyDescent="0.35">
      <c r="A1565" s="1">
        <v>45478</v>
      </c>
      <c r="B1565" t="s">
        <v>1587</v>
      </c>
      <c r="C1565" t="s">
        <v>47</v>
      </c>
      <c r="D1565" s="1">
        <v>30502</v>
      </c>
      <c r="E1565" t="s">
        <v>24</v>
      </c>
      <c r="F1565">
        <v>130</v>
      </c>
      <c r="G1565" t="s">
        <v>95</v>
      </c>
      <c r="H1565" t="s">
        <v>26</v>
      </c>
      <c r="I1565" t="s">
        <v>27</v>
      </c>
      <c r="J1565">
        <v>41</v>
      </c>
      <c r="K1565" t="s">
        <v>61</v>
      </c>
      <c r="L1565" t="s">
        <v>96</v>
      </c>
      <c r="M1565">
        <v>3</v>
      </c>
      <c r="N1565">
        <v>5</v>
      </c>
      <c r="O1565">
        <v>650</v>
      </c>
      <c r="P1565">
        <v>390</v>
      </c>
      <c r="Q1565">
        <v>260</v>
      </c>
      <c r="R1565" t="s">
        <v>82</v>
      </c>
      <c r="S1565" t="s">
        <v>63</v>
      </c>
      <c r="T1565">
        <v>5</v>
      </c>
      <c r="U1565" t="s">
        <v>32</v>
      </c>
      <c r="V1565" t="s">
        <v>90</v>
      </c>
    </row>
    <row r="1566" spans="1:22" x14ac:dyDescent="0.35">
      <c r="A1566" s="1">
        <v>45403</v>
      </c>
      <c r="B1566" t="s">
        <v>1588</v>
      </c>
      <c r="C1566" t="s">
        <v>78</v>
      </c>
      <c r="D1566" s="1">
        <v>23384</v>
      </c>
      <c r="E1566" t="s">
        <v>71</v>
      </c>
      <c r="F1566">
        <v>237</v>
      </c>
      <c r="G1566" t="s">
        <v>88</v>
      </c>
      <c r="H1566" t="s">
        <v>60</v>
      </c>
      <c r="I1566" t="s">
        <v>27</v>
      </c>
      <c r="J1566">
        <v>60</v>
      </c>
      <c r="K1566" t="s">
        <v>28</v>
      </c>
      <c r="L1566" t="s">
        <v>89</v>
      </c>
      <c r="M1566">
        <v>19</v>
      </c>
      <c r="N1566">
        <v>23</v>
      </c>
      <c r="O1566">
        <v>5451</v>
      </c>
      <c r="P1566">
        <v>4503</v>
      </c>
      <c r="Q1566">
        <v>948</v>
      </c>
      <c r="R1566" t="s">
        <v>30</v>
      </c>
      <c r="S1566" t="s">
        <v>43</v>
      </c>
      <c r="T1566">
        <v>0</v>
      </c>
      <c r="U1566" t="s">
        <v>44</v>
      </c>
      <c r="V1566" t="s">
        <v>72</v>
      </c>
    </row>
    <row r="1567" spans="1:22" x14ac:dyDescent="0.35">
      <c r="A1567" s="1">
        <v>45467</v>
      </c>
      <c r="B1567" t="s">
        <v>1589</v>
      </c>
      <c r="C1567" t="s">
        <v>78</v>
      </c>
      <c r="D1567" s="1">
        <v>27642</v>
      </c>
      <c r="E1567" t="s">
        <v>71</v>
      </c>
      <c r="F1567">
        <v>440</v>
      </c>
      <c r="G1567" t="s">
        <v>95</v>
      </c>
      <c r="H1567" t="s">
        <v>41</v>
      </c>
      <c r="I1567" t="s">
        <v>27</v>
      </c>
      <c r="J1567">
        <v>49</v>
      </c>
      <c r="K1567" t="s">
        <v>42</v>
      </c>
      <c r="L1567" t="s">
        <v>96</v>
      </c>
      <c r="M1567">
        <v>3</v>
      </c>
      <c r="N1567">
        <v>5</v>
      </c>
      <c r="O1567">
        <v>2200</v>
      </c>
      <c r="P1567">
        <v>1320</v>
      </c>
      <c r="Q1567">
        <v>880</v>
      </c>
      <c r="R1567" t="s">
        <v>82</v>
      </c>
      <c r="S1567" t="s">
        <v>39</v>
      </c>
      <c r="T1567">
        <v>1</v>
      </c>
      <c r="U1567" t="s">
        <v>32</v>
      </c>
      <c r="V1567" t="s">
        <v>45</v>
      </c>
    </row>
    <row r="1568" spans="1:22" x14ac:dyDescent="0.35">
      <c r="A1568" s="1">
        <v>45476</v>
      </c>
      <c r="B1568" t="s">
        <v>1590</v>
      </c>
      <c r="C1568" t="s">
        <v>113</v>
      </c>
      <c r="D1568" s="1">
        <v>17735</v>
      </c>
      <c r="E1568" t="s">
        <v>98</v>
      </c>
      <c r="F1568">
        <v>282</v>
      </c>
      <c r="G1568" t="s">
        <v>88</v>
      </c>
      <c r="H1568" t="s">
        <v>26</v>
      </c>
      <c r="I1568" t="s">
        <v>27</v>
      </c>
      <c r="J1568">
        <v>76</v>
      </c>
      <c r="K1568" t="s">
        <v>56</v>
      </c>
      <c r="L1568" t="s">
        <v>89</v>
      </c>
      <c r="M1568">
        <v>19</v>
      </c>
      <c r="N1568">
        <v>23</v>
      </c>
      <c r="O1568">
        <v>6486</v>
      </c>
      <c r="P1568">
        <v>5358</v>
      </c>
      <c r="Q1568">
        <v>1128</v>
      </c>
      <c r="R1568" t="s">
        <v>30</v>
      </c>
      <c r="S1568" t="s">
        <v>57</v>
      </c>
      <c r="T1568">
        <v>3</v>
      </c>
      <c r="U1568" t="s">
        <v>32</v>
      </c>
      <c r="V1568" t="s">
        <v>90</v>
      </c>
    </row>
    <row r="1569" spans="1:22" x14ac:dyDescent="0.35">
      <c r="A1569" s="1">
        <v>45329</v>
      </c>
      <c r="B1569" t="s">
        <v>1591</v>
      </c>
      <c r="C1569" t="s">
        <v>113</v>
      </c>
      <c r="D1569" s="1">
        <v>20888</v>
      </c>
      <c r="E1569" t="s">
        <v>36</v>
      </c>
      <c r="F1569">
        <v>121</v>
      </c>
      <c r="G1569" t="s">
        <v>67</v>
      </c>
      <c r="H1569" t="s">
        <v>60</v>
      </c>
      <c r="I1569" t="s">
        <v>27</v>
      </c>
      <c r="J1569">
        <v>67</v>
      </c>
      <c r="K1569" t="s">
        <v>28</v>
      </c>
      <c r="L1569" t="s">
        <v>68</v>
      </c>
      <c r="M1569">
        <v>18</v>
      </c>
      <c r="N1569">
        <v>22</v>
      </c>
      <c r="O1569">
        <v>2662</v>
      </c>
      <c r="P1569">
        <v>2178</v>
      </c>
      <c r="Q1569">
        <v>484</v>
      </c>
      <c r="R1569" t="s">
        <v>30</v>
      </c>
      <c r="S1569" t="s">
        <v>57</v>
      </c>
      <c r="T1569">
        <v>3</v>
      </c>
      <c r="U1569" t="s">
        <v>32</v>
      </c>
      <c r="V1569" t="s">
        <v>33</v>
      </c>
    </row>
    <row r="1570" spans="1:22" x14ac:dyDescent="0.35">
      <c r="A1570" s="1">
        <v>45344</v>
      </c>
      <c r="B1570" t="s">
        <v>1592</v>
      </c>
      <c r="C1570" t="s">
        <v>47</v>
      </c>
      <c r="D1570" s="1">
        <v>37954</v>
      </c>
      <c r="E1570" t="s">
        <v>24</v>
      </c>
      <c r="F1570">
        <v>437</v>
      </c>
      <c r="G1570" t="s">
        <v>85</v>
      </c>
      <c r="H1570" t="s">
        <v>41</v>
      </c>
      <c r="I1570" t="s">
        <v>27</v>
      </c>
      <c r="J1570">
        <v>20</v>
      </c>
      <c r="K1570" t="s">
        <v>50</v>
      </c>
      <c r="L1570" t="s">
        <v>86</v>
      </c>
      <c r="M1570">
        <v>18</v>
      </c>
      <c r="N1570">
        <v>36</v>
      </c>
      <c r="O1570">
        <v>15732</v>
      </c>
      <c r="P1570">
        <v>7866</v>
      </c>
      <c r="Q1570">
        <v>7866</v>
      </c>
      <c r="R1570" t="s">
        <v>30</v>
      </c>
      <c r="S1570" t="s">
        <v>76</v>
      </c>
      <c r="T1570">
        <v>4</v>
      </c>
      <c r="U1570" t="s">
        <v>32</v>
      </c>
      <c r="V1570" t="s">
        <v>33</v>
      </c>
    </row>
    <row r="1571" spans="1:22" x14ac:dyDescent="0.35">
      <c r="A1571" s="1">
        <v>45302</v>
      </c>
      <c r="B1571" t="s">
        <v>1593</v>
      </c>
      <c r="C1571" t="s">
        <v>23</v>
      </c>
      <c r="D1571" s="1">
        <v>35527</v>
      </c>
      <c r="E1571" t="s">
        <v>98</v>
      </c>
      <c r="F1571">
        <v>273</v>
      </c>
      <c r="G1571" t="s">
        <v>67</v>
      </c>
      <c r="H1571" t="s">
        <v>26</v>
      </c>
      <c r="I1571" t="s">
        <v>27</v>
      </c>
      <c r="J1571">
        <v>27</v>
      </c>
      <c r="K1571" t="s">
        <v>50</v>
      </c>
      <c r="L1571" t="s">
        <v>68</v>
      </c>
      <c r="M1571">
        <v>18</v>
      </c>
      <c r="N1571">
        <v>22</v>
      </c>
      <c r="O1571">
        <v>6006</v>
      </c>
      <c r="P1571">
        <v>4914</v>
      </c>
      <c r="Q1571">
        <v>1092</v>
      </c>
      <c r="R1571" t="s">
        <v>30</v>
      </c>
      <c r="S1571" t="s">
        <v>76</v>
      </c>
      <c r="T1571">
        <v>4</v>
      </c>
      <c r="U1571" t="s">
        <v>32</v>
      </c>
      <c r="V1571" t="s">
        <v>70</v>
      </c>
    </row>
    <row r="1572" spans="1:22" x14ac:dyDescent="0.35">
      <c r="A1572" s="1">
        <v>45484</v>
      </c>
      <c r="B1572" t="s">
        <v>1594</v>
      </c>
      <c r="C1572" t="s">
        <v>47</v>
      </c>
      <c r="D1572" s="1">
        <v>33465</v>
      </c>
      <c r="E1572" t="s">
        <v>24</v>
      </c>
      <c r="F1572">
        <v>11</v>
      </c>
      <c r="G1572" t="s">
        <v>73</v>
      </c>
      <c r="H1572" t="s">
        <v>60</v>
      </c>
      <c r="I1572" t="s">
        <v>27</v>
      </c>
      <c r="J1572">
        <v>33</v>
      </c>
      <c r="K1572" t="s">
        <v>61</v>
      </c>
      <c r="L1572" t="s">
        <v>75</v>
      </c>
      <c r="M1572">
        <v>14</v>
      </c>
      <c r="N1572">
        <v>28</v>
      </c>
      <c r="O1572">
        <v>308</v>
      </c>
      <c r="P1572">
        <v>154</v>
      </c>
      <c r="Q1572">
        <v>154</v>
      </c>
      <c r="R1572" t="s">
        <v>30</v>
      </c>
      <c r="S1572" t="s">
        <v>76</v>
      </c>
      <c r="T1572">
        <v>4</v>
      </c>
      <c r="U1572" t="s">
        <v>32</v>
      </c>
      <c r="V1572" t="s">
        <v>90</v>
      </c>
    </row>
    <row r="1573" spans="1:22" x14ac:dyDescent="0.35">
      <c r="A1573" s="1">
        <v>45340</v>
      </c>
      <c r="B1573" t="s">
        <v>1595</v>
      </c>
      <c r="C1573" t="s">
        <v>78</v>
      </c>
      <c r="D1573" s="1">
        <v>37320</v>
      </c>
      <c r="E1573" t="s">
        <v>36</v>
      </c>
      <c r="F1573">
        <v>77</v>
      </c>
      <c r="G1573" t="s">
        <v>88</v>
      </c>
      <c r="H1573" t="s">
        <v>41</v>
      </c>
      <c r="I1573" t="s">
        <v>27</v>
      </c>
      <c r="J1573">
        <v>22</v>
      </c>
      <c r="K1573" t="s">
        <v>50</v>
      </c>
      <c r="L1573" t="s">
        <v>89</v>
      </c>
      <c r="M1573">
        <v>19</v>
      </c>
      <c r="N1573">
        <v>23</v>
      </c>
      <c r="O1573">
        <v>1771</v>
      </c>
      <c r="P1573">
        <v>1463</v>
      </c>
      <c r="Q1573">
        <v>308</v>
      </c>
      <c r="R1573" t="s">
        <v>30</v>
      </c>
      <c r="S1573" t="s">
        <v>43</v>
      </c>
      <c r="T1573">
        <v>0</v>
      </c>
      <c r="U1573" t="s">
        <v>44</v>
      </c>
      <c r="V1573" t="s">
        <v>33</v>
      </c>
    </row>
    <row r="1574" spans="1:22" x14ac:dyDescent="0.35">
      <c r="A1574" s="1">
        <v>45458</v>
      </c>
      <c r="B1574" t="s">
        <v>1596</v>
      </c>
      <c r="C1574" t="s">
        <v>104</v>
      </c>
      <c r="D1574" s="1">
        <v>38454</v>
      </c>
      <c r="E1574" t="s">
        <v>71</v>
      </c>
      <c r="F1574">
        <v>357</v>
      </c>
      <c r="G1574" t="s">
        <v>25</v>
      </c>
      <c r="H1574" t="s">
        <v>26</v>
      </c>
      <c r="I1574" t="s">
        <v>27</v>
      </c>
      <c r="J1574">
        <v>19</v>
      </c>
      <c r="K1574" t="s">
        <v>50</v>
      </c>
      <c r="L1574" t="s">
        <v>29</v>
      </c>
      <c r="M1574">
        <v>10</v>
      </c>
      <c r="N1574">
        <v>14</v>
      </c>
      <c r="O1574">
        <v>4998</v>
      </c>
      <c r="P1574">
        <v>3570</v>
      </c>
      <c r="Q1574">
        <v>1428</v>
      </c>
      <c r="R1574" t="s">
        <v>30</v>
      </c>
      <c r="S1574" t="s">
        <v>69</v>
      </c>
      <c r="T1574">
        <v>6</v>
      </c>
      <c r="U1574" t="s">
        <v>44</v>
      </c>
      <c r="V1574" t="s">
        <v>45</v>
      </c>
    </row>
    <row r="1575" spans="1:22" x14ac:dyDescent="0.35">
      <c r="A1575" s="1">
        <v>45431</v>
      </c>
      <c r="B1575" t="s">
        <v>1597</v>
      </c>
      <c r="C1575" t="s">
        <v>104</v>
      </c>
      <c r="D1575" s="1">
        <v>20732</v>
      </c>
      <c r="E1575" t="s">
        <v>36</v>
      </c>
      <c r="F1575">
        <v>388</v>
      </c>
      <c r="G1575" t="s">
        <v>93</v>
      </c>
      <c r="H1575" t="s">
        <v>60</v>
      </c>
      <c r="I1575" t="s">
        <v>27</v>
      </c>
      <c r="J1575">
        <v>68</v>
      </c>
      <c r="K1575" t="s">
        <v>28</v>
      </c>
      <c r="L1575" t="s">
        <v>94</v>
      </c>
      <c r="M1575">
        <v>5</v>
      </c>
      <c r="N1575">
        <v>7</v>
      </c>
      <c r="O1575">
        <v>2716</v>
      </c>
      <c r="P1575">
        <v>1940</v>
      </c>
      <c r="Q1575">
        <v>776</v>
      </c>
      <c r="R1575" t="s">
        <v>82</v>
      </c>
      <c r="S1575" t="s">
        <v>43</v>
      </c>
      <c r="T1575">
        <v>0</v>
      </c>
      <c r="U1575" t="s">
        <v>44</v>
      </c>
      <c r="V1575" t="s">
        <v>40</v>
      </c>
    </row>
    <row r="1576" spans="1:22" x14ac:dyDescent="0.35">
      <c r="A1576" s="1">
        <v>45313</v>
      </c>
      <c r="B1576" t="s">
        <v>1598</v>
      </c>
      <c r="C1576" t="s">
        <v>107</v>
      </c>
      <c r="D1576" s="1">
        <v>21702</v>
      </c>
      <c r="E1576" t="s">
        <v>71</v>
      </c>
      <c r="F1576">
        <v>386</v>
      </c>
      <c r="G1576" t="s">
        <v>67</v>
      </c>
      <c r="H1576" t="s">
        <v>41</v>
      </c>
      <c r="I1576" t="s">
        <v>27</v>
      </c>
      <c r="J1576">
        <v>65</v>
      </c>
      <c r="K1576" t="s">
        <v>28</v>
      </c>
      <c r="L1576" t="s">
        <v>68</v>
      </c>
      <c r="M1576">
        <v>18</v>
      </c>
      <c r="N1576">
        <v>22</v>
      </c>
      <c r="O1576">
        <v>8492</v>
      </c>
      <c r="P1576">
        <v>6948</v>
      </c>
      <c r="Q1576">
        <v>1544</v>
      </c>
      <c r="R1576" t="s">
        <v>30</v>
      </c>
      <c r="S1576" t="s">
        <v>39</v>
      </c>
      <c r="T1576">
        <v>1</v>
      </c>
      <c r="U1576" t="s">
        <v>32</v>
      </c>
      <c r="V1576" t="s">
        <v>70</v>
      </c>
    </row>
    <row r="1577" spans="1:22" x14ac:dyDescent="0.35">
      <c r="A1577" s="1">
        <v>45319</v>
      </c>
      <c r="B1577" t="s">
        <v>1599</v>
      </c>
      <c r="C1577" t="s">
        <v>35</v>
      </c>
      <c r="D1577" s="1">
        <v>17175</v>
      </c>
      <c r="E1577" t="s">
        <v>98</v>
      </c>
      <c r="F1577">
        <v>369</v>
      </c>
      <c r="G1577" t="s">
        <v>93</v>
      </c>
      <c r="H1577" t="s">
        <v>26</v>
      </c>
      <c r="I1577" t="s">
        <v>27</v>
      </c>
      <c r="J1577">
        <v>77</v>
      </c>
      <c r="K1577" t="s">
        <v>56</v>
      </c>
      <c r="L1577" t="s">
        <v>94</v>
      </c>
      <c r="M1577">
        <v>5</v>
      </c>
      <c r="N1577">
        <v>7</v>
      </c>
      <c r="O1577">
        <v>2583</v>
      </c>
      <c r="P1577">
        <v>1845</v>
      </c>
      <c r="Q1577">
        <v>738</v>
      </c>
      <c r="R1577" t="s">
        <v>82</v>
      </c>
      <c r="S1577" t="s">
        <v>43</v>
      </c>
      <c r="T1577">
        <v>0</v>
      </c>
      <c r="U1577" t="s">
        <v>44</v>
      </c>
      <c r="V1577" t="s">
        <v>70</v>
      </c>
    </row>
    <row r="1578" spans="1:22" x14ac:dyDescent="0.35">
      <c r="A1578" s="1">
        <v>45392</v>
      </c>
      <c r="B1578" t="s">
        <v>1600</v>
      </c>
      <c r="C1578" t="s">
        <v>23</v>
      </c>
      <c r="D1578" s="1">
        <v>26415</v>
      </c>
      <c r="E1578" t="s">
        <v>36</v>
      </c>
      <c r="F1578">
        <v>403</v>
      </c>
      <c r="G1578" t="s">
        <v>25</v>
      </c>
      <c r="H1578" t="s">
        <v>60</v>
      </c>
      <c r="I1578" t="s">
        <v>27</v>
      </c>
      <c r="J1578">
        <v>52</v>
      </c>
      <c r="K1578" t="s">
        <v>42</v>
      </c>
      <c r="L1578" t="s">
        <v>29</v>
      </c>
      <c r="M1578">
        <v>10</v>
      </c>
      <c r="N1578">
        <v>14</v>
      </c>
      <c r="O1578">
        <v>5642</v>
      </c>
      <c r="P1578">
        <v>4030</v>
      </c>
      <c r="Q1578">
        <v>1612</v>
      </c>
      <c r="R1578" t="s">
        <v>30</v>
      </c>
      <c r="S1578" t="s">
        <v>57</v>
      </c>
      <c r="T1578">
        <v>3</v>
      </c>
      <c r="U1578" t="s">
        <v>32</v>
      </c>
      <c r="V1578" t="s">
        <v>72</v>
      </c>
    </row>
    <row r="1579" spans="1:22" x14ac:dyDescent="0.35">
      <c r="A1579" s="1">
        <v>45473</v>
      </c>
      <c r="B1579" t="s">
        <v>1601</v>
      </c>
      <c r="C1579" t="s">
        <v>54</v>
      </c>
      <c r="D1579" s="1">
        <v>33242</v>
      </c>
      <c r="E1579" t="s">
        <v>71</v>
      </c>
      <c r="F1579">
        <v>369</v>
      </c>
      <c r="G1579" t="s">
        <v>73</v>
      </c>
      <c r="H1579" t="s">
        <v>41</v>
      </c>
      <c r="I1579" t="s">
        <v>27</v>
      </c>
      <c r="J1579">
        <v>34</v>
      </c>
      <c r="K1579" t="s">
        <v>61</v>
      </c>
      <c r="L1579" t="s">
        <v>75</v>
      </c>
      <c r="M1579">
        <v>14</v>
      </c>
      <c r="N1579">
        <v>28</v>
      </c>
      <c r="O1579">
        <v>10332</v>
      </c>
      <c r="P1579">
        <v>5166</v>
      </c>
      <c r="Q1579">
        <v>5166</v>
      </c>
      <c r="R1579" t="s">
        <v>30</v>
      </c>
      <c r="S1579" t="s">
        <v>43</v>
      </c>
      <c r="T1579">
        <v>0</v>
      </c>
      <c r="U1579" t="s">
        <v>44</v>
      </c>
      <c r="V1579" t="s">
        <v>45</v>
      </c>
    </row>
    <row r="1580" spans="1:22" x14ac:dyDescent="0.35">
      <c r="A1580" s="1">
        <v>45324</v>
      </c>
      <c r="B1580" t="s">
        <v>1602</v>
      </c>
      <c r="C1580" t="s">
        <v>47</v>
      </c>
      <c r="D1580" s="1">
        <v>35020</v>
      </c>
      <c r="E1580" t="s">
        <v>71</v>
      </c>
      <c r="F1580">
        <v>267</v>
      </c>
      <c r="G1580" t="s">
        <v>73</v>
      </c>
      <c r="H1580" t="s">
        <v>26</v>
      </c>
      <c r="I1580" t="s">
        <v>27</v>
      </c>
      <c r="J1580">
        <v>28</v>
      </c>
      <c r="K1580" t="s">
        <v>50</v>
      </c>
      <c r="L1580" t="s">
        <v>75</v>
      </c>
      <c r="M1580">
        <v>14</v>
      </c>
      <c r="N1580">
        <v>28</v>
      </c>
      <c r="O1580">
        <v>7476</v>
      </c>
      <c r="P1580">
        <v>3738</v>
      </c>
      <c r="Q1580">
        <v>3738</v>
      </c>
      <c r="R1580" t="s">
        <v>30</v>
      </c>
      <c r="S1580" t="s">
        <v>63</v>
      </c>
      <c r="T1580">
        <v>5</v>
      </c>
      <c r="U1580" t="s">
        <v>32</v>
      </c>
      <c r="V1580" t="s">
        <v>33</v>
      </c>
    </row>
    <row r="1581" spans="1:22" x14ac:dyDescent="0.35">
      <c r="A1581" s="1">
        <v>45497</v>
      </c>
      <c r="B1581" t="s">
        <v>1603</v>
      </c>
      <c r="C1581" t="s">
        <v>100</v>
      </c>
      <c r="D1581" s="1">
        <v>27914</v>
      </c>
      <c r="E1581" t="s">
        <v>24</v>
      </c>
      <c r="F1581">
        <v>336</v>
      </c>
      <c r="G1581" t="s">
        <v>95</v>
      </c>
      <c r="H1581" t="s">
        <v>60</v>
      </c>
      <c r="I1581" t="s">
        <v>27</v>
      </c>
      <c r="J1581">
        <v>48</v>
      </c>
      <c r="K1581" t="s">
        <v>42</v>
      </c>
      <c r="L1581" t="s">
        <v>96</v>
      </c>
      <c r="M1581">
        <v>3</v>
      </c>
      <c r="N1581">
        <v>5</v>
      </c>
      <c r="O1581">
        <v>1680</v>
      </c>
      <c r="P1581">
        <v>1008</v>
      </c>
      <c r="Q1581">
        <v>672</v>
      </c>
      <c r="R1581" t="s">
        <v>82</v>
      </c>
      <c r="S1581" t="s">
        <v>57</v>
      </c>
      <c r="T1581">
        <v>3</v>
      </c>
      <c r="U1581" t="s">
        <v>32</v>
      </c>
      <c r="V1581" t="s">
        <v>90</v>
      </c>
    </row>
    <row r="1582" spans="1:22" x14ac:dyDescent="0.35">
      <c r="A1582" s="1">
        <v>45425</v>
      </c>
      <c r="B1582" t="s">
        <v>1604</v>
      </c>
      <c r="C1582" t="s">
        <v>113</v>
      </c>
      <c r="D1582" s="1">
        <v>26894</v>
      </c>
      <c r="E1582" t="s">
        <v>98</v>
      </c>
      <c r="F1582">
        <v>390</v>
      </c>
      <c r="G1582" t="s">
        <v>93</v>
      </c>
      <c r="H1582" t="s">
        <v>41</v>
      </c>
      <c r="I1582" t="s">
        <v>27</v>
      </c>
      <c r="J1582">
        <v>51</v>
      </c>
      <c r="K1582" t="s">
        <v>42</v>
      </c>
      <c r="L1582" t="s">
        <v>94</v>
      </c>
      <c r="M1582">
        <v>5</v>
      </c>
      <c r="N1582">
        <v>7</v>
      </c>
      <c r="O1582">
        <v>2730</v>
      </c>
      <c r="P1582">
        <v>1950</v>
      </c>
      <c r="Q1582">
        <v>780</v>
      </c>
      <c r="R1582" t="s">
        <v>82</v>
      </c>
      <c r="S1582" t="s">
        <v>39</v>
      </c>
      <c r="T1582">
        <v>1</v>
      </c>
      <c r="U1582" t="s">
        <v>32</v>
      </c>
      <c r="V1582" t="s">
        <v>40</v>
      </c>
    </row>
    <row r="1583" spans="1:22" x14ac:dyDescent="0.35">
      <c r="A1583" s="1">
        <v>45318</v>
      </c>
      <c r="B1583" t="s">
        <v>1605</v>
      </c>
      <c r="C1583" t="s">
        <v>100</v>
      </c>
      <c r="D1583" s="1">
        <v>28437</v>
      </c>
      <c r="E1583" t="s">
        <v>98</v>
      </c>
      <c r="F1583">
        <v>318</v>
      </c>
      <c r="G1583" t="s">
        <v>95</v>
      </c>
      <c r="H1583" t="s">
        <v>26</v>
      </c>
      <c r="I1583" t="s">
        <v>27</v>
      </c>
      <c r="J1583">
        <v>46</v>
      </c>
      <c r="K1583" t="s">
        <v>42</v>
      </c>
      <c r="L1583" t="s">
        <v>96</v>
      </c>
      <c r="M1583">
        <v>3</v>
      </c>
      <c r="N1583">
        <v>5</v>
      </c>
      <c r="O1583">
        <v>1590</v>
      </c>
      <c r="P1583">
        <v>954</v>
      </c>
      <c r="Q1583">
        <v>636</v>
      </c>
      <c r="R1583" t="s">
        <v>82</v>
      </c>
      <c r="S1583" t="s">
        <v>69</v>
      </c>
      <c r="T1583">
        <v>6</v>
      </c>
      <c r="U1583" t="s">
        <v>44</v>
      </c>
      <c r="V1583" t="s">
        <v>70</v>
      </c>
    </row>
    <row r="1584" spans="1:22" x14ac:dyDescent="0.35">
      <c r="A1584" s="1">
        <v>45358</v>
      </c>
      <c r="B1584" t="s">
        <v>1606</v>
      </c>
      <c r="C1584" t="s">
        <v>113</v>
      </c>
      <c r="D1584" s="1">
        <v>21516</v>
      </c>
      <c r="E1584" t="s">
        <v>36</v>
      </c>
      <c r="F1584">
        <v>349</v>
      </c>
      <c r="G1584" t="s">
        <v>93</v>
      </c>
      <c r="H1584" t="s">
        <v>60</v>
      </c>
      <c r="I1584" t="s">
        <v>27</v>
      </c>
      <c r="J1584">
        <v>65</v>
      </c>
      <c r="K1584" t="s">
        <v>28</v>
      </c>
      <c r="L1584" t="s">
        <v>94</v>
      </c>
      <c r="M1584">
        <v>5</v>
      </c>
      <c r="N1584">
        <v>7</v>
      </c>
      <c r="O1584">
        <v>2443</v>
      </c>
      <c r="P1584">
        <v>1745</v>
      </c>
      <c r="Q1584">
        <v>698</v>
      </c>
      <c r="R1584" t="s">
        <v>82</v>
      </c>
      <c r="S1584" t="s">
        <v>76</v>
      </c>
      <c r="T1584">
        <v>4</v>
      </c>
      <c r="U1584" t="s">
        <v>32</v>
      </c>
      <c r="V1584" t="s">
        <v>52</v>
      </c>
    </row>
    <row r="1585" spans="1:22" x14ac:dyDescent="0.35">
      <c r="A1585" s="1">
        <v>45386</v>
      </c>
      <c r="B1585" t="s">
        <v>1607</v>
      </c>
      <c r="C1585" t="s">
        <v>78</v>
      </c>
      <c r="D1585" s="1">
        <v>30526</v>
      </c>
      <c r="E1585" t="s">
        <v>36</v>
      </c>
      <c r="F1585">
        <v>479</v>
      </c>
      <c r="G1585" t="s">
        <v>73</v>
      </c>
      <c r="H1585" t="s">
        <v>41</v>
      </c>
      <c r="I1585" t="s">
        <v>27</v>
      </c>
      <c r="J1585">
        <v>41</v>
      </c>
      <c r="K1585" t="s">
        <v>61</v>
      </c>
      <c r="L1585" t="s">
        <v>75</v>
      </c>
      <c r="M1585">
        <v>14</v>
      </c>
      <c r="N1585">
        <v>28</v>
      </c>
      <c r="O1585">
        <v>13412</v>
      </c>
      <c r="P1585">
        <v>6706</v>
      </c>
      <c r="Q1585">
        <v>6706</v>
      </c>
      <c r="R1585" t="s">
        <v>30</v>
      </c>
      <c r="S1585" t="s">
        <v>76</v>
      </c>
      <c r="T1585">
        <v>4</v>
      </c>
      <c r="U1585" t="s">
        <v>32</v>
      </c>
      <c r="V1585" t="s">
        <v>72</v>
      </c>
    </row>
    <row r="1586" spans="1:22" x14ac:dyDescent="0.35">
      <c r="A1586" s="1">
        <v>45370</v>
      </c>
      <c r="B1586" t="s">
        <v>1608</v>
      </c>
      <c r="C1586" t="s">
        <v>104</v>
      </c>
      <c r="D1586" s="1">
        <v>33013</v>
      </c>
      <c r="E1586" t="s">
        <v>24</v>
      </c>
      <c r="F1586">
        <v>59</v>
      </c>
      <c r="G1586" t="s">
        <v>88</v>
      </c>
      <c r="H1586" t="s">
        <v>26</v>
      </c>
      <c r="I1586" t="s">
        <v>38</v>
      </c>
      <c r="J1586">
        <v>34</v>
      </c>
      <c r="K1586" t="s">
        <v>61</v>
      </c>
      <c r="L1586" t="s">
        <v>89</v>
      </c>
      <c r="M1586">
        <v>19</v>
      </c>
      <c r="N1586">
        <v>23</v>
      </c>
      <c r="O1586">
        <v>1357</v>
      </c>
      <c r="P1586">
        <v>1121</v>
      </c>
      <c r="Q1586">
        <v>236</v>
      </c>
      <c r="R1586" t="s">
        <v>30</v>
      </c>
      <c r="S1586" t="s">
        <v>31</v>
      </c>
      <c r="T1586">
        <v>2</v>
      </c>
      <c r="U1586" t="s">
        <v>32</v>
      </c>
      <c r="V1586" t="s">
        <v>52</v>
      </c>
    </row>
    <row r="1587" spans="1:22" x14ac:dyDescent="0.35">
      <c r="A1587" s="1">
        <v>45428</v>
      </c>
      <c r="B1587" t="s">
        <v>1609</v>
      </c>
      <c r="C1587" t="s">
        <v>47</v>
      </c>
      <c r="D1587" s="1">
        <v>38679</v>
      </c>
      <c r="E1587" t="s">
        <v>71</v>
      </c>
      <c r="F1587">
        <v>248</v>
      </c>
      <c r="G1587" t="s">
        <v>85</v>
      </c>
      <c r="H1587" t="s">
        <v>60</v>
      </c>
      <c r="I1587" t="s">
        <v>27</v>
      </c>
      <c r="J1587">
        <v>18</v>
      </c>
      <c r="K1587" t="s">
        <v>50</v>
      </c>
      <c r="L1587" t="s">
        <v>86</v>
      </c>
      <c r="M1587">
        <v>18</v>
      </c>
      <c r="N1587">
        <v>36</v>
      </c>
      <c r="O1587">
        <v>8928</v>
      </c>
      <c r="P1587">
        <v>4464</v>
      </c>
      <c r="Q1587">
        <v>4464</v>
      </c>
      <c r="R1587" t="s">
        <v>30</v>
      </c>
      <c r="S1587" t="s">
        <v>76</v>
      </c>
      <c r="T1587">
        <v>4</v>
      </c>
      <c r="U1587" t="s">
        <v>32</v>
      </c>
      <c r="V1587" t="s">
        <v>40</v>
      </c>
    </row>
    <row r="1588" spans="1:22" x14ac:dyDescent="0.35">
      <c r="A1588" s="1">
        <v>45372</v>
      </c>
      <c r="B1588" t="s">
        <v>1610</v>
      </c>
      <c r="C1588" t="s">
        <v>47</v>
      </c>
      <c r="D1588" s="1">
        <v>34195</v>
      </c>
      <c r="E1588" t="s">
        <v>36</v>
      </c>
      <c r="F1588">
        <v>368</v>
      </c>
      <c r="G1588" t="s">
        <v>85</v>
      </c>
      <c r="H1588" t="s">
        <v>41</v>
      </c>
      <c r="I1588" t="s">
        <v>27</v>
      </c>
      <c r="J1588">
        <v>31</v>
      </c>
      <c r="K1588" t="s">
        <v>61</v>
      </c>
      <c r="L1588" t="s">
        <v>86</v>
      </c>
      <c r="M1588">
        <v>18</v>
      </c>
      <c r="N1588">
        <v>36</v>
      </c>
      <c r="O1588">
        <v>13248</v>
      </c>
      <c r="P1588">
        <v>6624</v>
      </c>
      <c r="Q1588">
        <v>6624</v>
      </c>
      <c r="R1588" t="s">
        <v>30</v>
      </c>
      <c r="S1588" t="s">
        <v>76</v>
      </c>
      <c r="T1588">
        <v>4</v>
      </c>
      <c r="U1588" t="s">
        <v>32</v>
      </c>
      <c r="V1588" t="s">
        <v>52</v>
      </c>
    </row>
    <row r="1589" spans="1:22" x14ac:dyDescent="0.35">
      <c r="A1589" s="1">
        <v>45372</v>
      </c>
      <c r="B1589" t="s">
        <v>1611</v>
      </c>
      <c r="C1589" t="s">
        <v>54</v>
      </c>
      <c r="D1589" s="1">
        <v>23946</v>
      </c>
      <c r="E1589" t="s">
        <v>98</v>
      </c>
      <c r="F1589">
        <v>462</v>
      </c>
      <c r="G1589" t="s">
        <v>25</v>
      </c>
      <c r="H1589" t="s">
        <v>26</v>
      </c>
      <c r="I1589" t="s">
        <v>27</v>
      </c>
      <c r="J1589">
        <v>59</v>
      </c>
      <c r="K1589" t="s">
        <v>42</v>
      </c>
      <c r="L1589" t="s">
        <v>29</v>
      </c>
      <c r="M1589">
        <v>10</v>
      </c>
      <c r="N1589">
        <v>14</v>
      </c>
      <c r="O1589">
        <v>6468</v>
      </c>
      <c r="P1589">
        <v>4620</v>
      </c>
      <c r="Q1589">
        <v>1848</v>
      </c>
      <c r="R1589" t="s">
        <v>30</v>
      </c>
      <c r="S1589" t="s">
        <v>76</v>
      </c>
      <c r="T1589">
        <v>4</v>
      </c>
      <c r="U1589" t="s">
        <v>32</v>
      </c>
      <c r="V1589" t="s">
        <v>52</v>
      </c>
    </row>
    <row r="1590" spans="1:22" x14ac:dyDescent="0.35">
      <c r="A1590" s="1">
        <v>45328</v>
      </c>
      <c r="B1590" t="s">
        <v>1612</v>
      </c>
      <c r="C1590" t="s">
        <v>47</v>
      </c>
      <c r="D1590" s="1">
        <v>37122</v>
      </c>
      <c r="E1590" t="s">
        <v>36</v>
      </c>
      <c r="F1590">
        <v>430</v>
      </c>
      <c r="G1590" t="s">
        <v>59</v>
      </c>
      <c r="H1590" t="s">
        <v>60</v>
      </c>
      <c r="I1590" t="s">
        <v>27</v>
      </c>
      <c r="J1590">
        <v>22</v>
      </c>
      <c r="K1590" t="s">
        <v>50</v>
      </c>
      <c r="L1590" t="s">
        <v>62</v>
      </c>
      <c r="M1590">
        <v>10</v>
      </c>
      <c r="N1590">
        <v>45</v>
      </c>
      <c r="O1590">
        <v>19350</v>
      </c>
      <c r="P1590">
        <v>4300</v>
      </c>
      <c r="Q1590">
        <v>15050</v>
      </c>
      <c r="R1590" t="s">
        <v>30</v>
      </c>
      <c r="S1590" t="s">
        <v>31</v>
      </c>
      <c r="T1590">
        <v>2</v>
      </c>
      <c r="U1590" t="s">
        <v>32</v>
      </c>
      <c r="V1590" t="s">
        <v>33</v>
      </c>
    </row>
    <row r="1591" spans="1:22" x14ac:dyDescent="0.35">
      <c r="A1591" s="1">
        <v>45490</v>
      </c>
      <c r="B1591" t="s">
        <v>1613</v>
      </c>
      <c r="C1591" t="s">
        <v>54</v>
      </c>
      <c r="D1591" s="1">
        <v>20844</v>
      </c>
      <c r="E1591" t="s">
        <v>24</v>
      </c>
      <c r="F1591">
        <v>163</v>
      </c>
      <c r="G1591" t="s">
        <v>48</v>
      </c>
      <c r="H1591" t="s">
        <v>41</v>
      </c>
      <c r="I1591" t="s">
        <v>27</v>
      </c>
      <c r="J1591">
        <v>68</v>
      </c>
      <c r="K1591" t="s">
        <v>28</v>
      </c>
      <c r="L1591" t="s">
        <v>51</v>
      </c>
      <c r="M1591">
        <v>10</v>
      </c>
      <c r="N1591">
        <v>11</v>
      </c>
      <c r="O1591">
        <v>1793</v>
      </c>
      <c r="P1591">
        <v>1630</v>
      </c>
      <c r="Q1591">
        <v>163</v>
      </c>
      <c r="R1591" t="s">
        <v>30</v>
      </c>
      <c r="S1591" t="s">
        <v>57</v>
      </c>
      <c r="T1591">
        <v>3</v>
      </c>
      <c r="U1591" t="s">
        <v>32</v>
      </c>
      <c r="V1591" t="s">
        <v>90</v>
      </c>
    </row>
    <row r="1592" spans="1:22" x14ac:dyDescent="0.35">
      <c r="A1592" s="1">
        <v>45475</v>
      </c>
      <c r="B1592" t="s">
        <v>1614</v>
      </c>
      <c r="C1592" t="s">
        <v>23</v>
      </c>
      <c r="D1592" s="1">
        <v>37506</v>
      </c>
      <c r="E1592" t="s">
        <v>98</v>
      </c>
      <c r="F1592">
        <v>316</v>
      </c>
      <c r="G1592" t="s">
        <v>73</v>
      </c>
      <c r="H1592" t="s">
        <v>26</v>
      </c>
      <c r="I1592" t="s">
        <v>27</v>
      </c>
      <c r="J1592">
        <v>22</v>
      </c>
      <c r="K1592" t="s">
        <v>50</v>
      </c>
      <c r="L1592" t="s">
        <v>75</v>
      </c>
      <c r="M1592">
        <v>14</v>
      </c>
      <c r="N1592">
        <v>28</v>
      </c>
      <c r="O1592">
        <v>8848</v>
      </c>
      <c r="P1592">
        <v>4424</v>
      </c>
      <c r="Q1592">
        <v>4424</v>
      </c>
      <c r="R1592" t="s">
        <v>30</v>
      </c>
      <c r="S1592" t="s">
        <v>31</v>
      </c>
      <c r="T1592">
        <v>2</v>
      </c>
      <c r="U1592" t="s">
        <v>32</v>
      </c>
      <c r="V1592" t="s">
        <v>90</v>
      </c>
    </row>
    <row r="1593" spans="1:22" x14ac:dyDescent="0.35">
      <c r="A1593" s="1">
        <v>45378</v>
      </c>
      <c r="B1593" t="s">
        <v>1615</v>
      </c>
      <c r="C1593" t="s">
        <v>104</v>
      </c>
      <c r="D1593" s="1">
        <v>27877</v>
      </c>
      <c r="E1593" t="s">
        <v>71</v>
      </c>
      <c r="F1593">
        <v>484</v>
      </c>
      <c r="G1593" t="s">
        <v>93</v>
      </c>
      <c r="H1593" t="s">
        <v>60</v>
      </c>
      <c r="I1593" t="s">
        <v>27</v>
      </c>
      <c r="J1593">
        <v>48</v>
      </c>
      <c r="K1593" t="s">
        <v>42</v>
      </c>
      <c r="L1593" t="s">
        <v>94</v>
      </c>
      <c r="M1593">
        <v>5</v>
      </c>
      <c r="N1593">
        <v>7</v>
      </c>
      <c r="O1593">
        <v>3388</v>
      </c>
      <c r="P1593">
        <v>2420</v>
      </c>
      <c r="Q1593">
        <v>968</v>
      </c>
      <c r="R1593" t="s">
        <v>82</v>
      </c>
      <c r="S1593" t="s">
        <v>57</v>
      </c>
      <c r="T1593">
        <v>3</v>
      </c>
      <c r="U1593" t="s">
        <v>32</v>
      </c>
      <c r="V1593" t="s">
        <v>52</v>
      </c>
    </row>
    <row r="1594" spans="1:22" x14ac:dyDescent="0.35">
      <c r="A1594" s="1">
        <v>45343</v>
      </c>
      <c r="B1594" t="s">
        <v>1616</v>
      </c>
      <c r="C1594" t="s">
        <v>113</v>
      </c>
      <c r="D1594" s="1">
        <v>34149</v>
      </c>
      <c r="E1594" t="s">
        <v>98</v>
      </c>
      <c r="F1594">
        <v>313</v>
      </c>
      <c r="G1594" t="s">
        <v>59</v>
      </c>
      <c r="H1594" t="s">
        <v>41</v>
      </c>
      <c r="I1594" t="s">
        <v>27</v>
      </c>
      <c r="J1594">
        <v>31</v>
      </c>
      <c r="K1594" t="s">
        <v>61</v>
      </c>
      <c r="L1594" t="s">
        <v>62</v>
      </c>
      <c r="M1594">
        <v>10</v>
      </c>
      <c r="N1594">
        <v>45</v>
      </c>
      <c r="O1594">
        <v>14085</v>
      </c>
      <c r="P1594">
        <v>3130</v>
      </c>
      <c r="Q1594">
        <v>10955</v>
      </c>
      <c r="R1594" t="s">
        <v>30</v>
      </c>
      <c r="S1594" t="s">
        <v>57</v>
      </c>
      <c r="T1594">
        <v>3</v>
      </c>
      <c r="U1594" t="s">
        <v>32</v>
      </c>
      <c r="V1594" t="s">
        <v>33</v>
      </c>
    </row>
    <row r="1595" spans="1:22" x14ac:dyDescent="0.35">
      <c r="A1595" s="1">
        <v>45382</v>
      </c>
      <c r="B1595" t="s">
        <v>1617</v>
      </c>
      <c r="C1595" t="s">
        <v>78</v>
      </c>
      <c r="D1595" s="1">
        <v>29244</v>
      </c>
      <c r="E1595" t="s">
        <v>24</v>
      </c>
      <c r="F1595">
        <v>411</v>
      </c>
      <c r="G1595" t="s">
        <v>95</v>
      </c>
      <c r="H1595" t="s">
        <v>26</v>
      </c>
      <c r="I1595" t="s">
        <v>27</v>
      </c>
      <c r="J1595">
        <v>44</v>
      </c>
      <c r="K1595" t="s">
        <v>61</v>
      </c>
      <c r="L1595" t="s">
        <v>96</v>
      </c>
      <c r="M1595">
        <v>3</v>
      </c>
      <c r="N1595">
        <v>5</v>
      </c>
      <c r="O1595">
        <v>2055</v>
      </c>
      <c r="P1595">
        <v>1233</v>
      </c>
      <c r="Q1595">
        <v>822</v>
      </c>
      <c r="R1595" t="s">
        <v>82</v>
      </c>
      <c r="S1595" t="s">
        <v>43</v>
      </c>
      <c r="T1595">
        <v>0</v>
      </c>
      <c r="U1595" t="s">
        <v>44</v>
      </c>
      <c r="V1595" t="s">
        <v>52</v>
      </c>
    </row>
    <row r="1596" spans="1:22" x14ac:dyDescent="0.35">
      <c r="A1596" s="1">
        <v>45308</v>
      </c>
      <c r="B1596" t="s">
        <v>1618</v>
      </c>
      <c r="C1596" t="s">
        <v>23</v>
      </c>
      <c r="D1596" s="1">
        <v>36982</v>
      </c>
      <c r="E1596" t="s">
        <v>98</v>
      </c>
      <c r="F1596">
        <v>102</v>
      </c>
      <c r="G1596" t="s">
        <v>59</v>
      </c>
      <c r="H1596" t="s">
        <v>60</v>
      </c>
      <c r="I1596" t="s">
        <v>27</v>
      </c>
      <c r="J1596">
        <v>23</v>
      </c>
      <c r="K1596" t="s">
        <v>50</v>
      </c>
      <c r="L1596" t="s">
        <v>62</v>
      </c>
      <c r="M1596">
        <v>10</v>
      </c>
      <c r="N1596">
        <v>45</v>
      </c>
      <c r="O1596">
        <v>4590</v>
      </c>
      <c r="P1596">
        <v>1020</v>
      </c>
      <c r="Q1596">
        <v>3570</v>
      </c>
      <c r="R1596" t="s">
        <v>30</v>
      </c>
      <c r="S1596" t="s">
        <v>57</v>
      </c>
      <c r="T1596">
        <v>3</v>
      </c>
      <c r="U1596" t="s">
        <v>32</v>
      </c>
      <c r="V1596" t="s">
        <v>70</v>
      </c>
    </row>
    <row r="1597" spans="1:22" x14ac:dyDescent="0.35">
      <c r="A1597" s="1">
        <v>45369</v>
      </c>
      <c r="B1597" t="s">
        <v>1619</v>
      </c>
      <c r="C1597" t="s">
        <v>104</v>
      </c>
      <c r="D1597" s="1">
        <v>17476</v>
      </c>
      <c r="E1597" t="s">
        <v>98</v>
      </c>
      <c r="F1597">
        <v>343</v>
      </c>
      <c r="G1597" t="s">
        <v>88</v>
      </c>
      <c r="H1597" t="s">
        <v>41</v>
      </c>
      <c r="I1597" t="s">
        <v>27</v>
      </c>
      <c r="J1597">
        <v>76</v>
      </c>
      <c r="K1597" t="s">
        <v>56</v>
      </c>
      <c r="L1597" t="s">
        <v>89</v>
      </c>
      <c r="M1597">
        <v>19</v>
      </c>
      <c r="N1597">
        <v>23</v>
      </c>
      <c r="O1597">
        <v>7889</v>
      </c>
      <c r="P1597">
        <v>6517</v>
      </c>
      <c r="Q1597">
        <v>1372</v>
      </c>
      <c r="R1597" t="s">
        <v>30</v>
      </c>
      <c r="S1597" t="s">
        <v>39</v>
      </c>
      <c r="T1597">
        <v>1</v>
      </c>
      <c r="U1597" t="s">
        <v>32</v>
      </c>
      <c r="V1597" t="s">
        <v>52</v>
      </c>
    </row>
    <row r="1598" spans="1:22" x14ac:dyDescent="0.35">
      <c r="A1598" s="1">
        <v>45416</v>
      </c>
      <c r="B1598" t="s">
        <v>1620</v>
      </c>
      <c r="C1598" t="s">
        <v>104</v>
      </c>
      <c r="D1598" s="1">
        <v>24082</v>
      </c>
      <c r="E1598" t="s">
        <v>36</v>
      </c>
      <c r="F1598">
        <v>225</v>
      </c>
      <c r="G1598" t="s">
        <v>59</v>
      </c>
      <c r="H1598" t="s">
        <v>26</v>
      </c>
      <c r="I1598" t="s">
        <v>27</v>
      </c>
      <c r="J1598">
        <v>58</v>
      </c>
      <c r="K1598" t="s">
        <v>42</v>
      </c>
      <c r="L1598" t="s">
        <v>62</v>
      </c>
      <c r="M1598">
        <v>10</v>
      </c>
      <c r="N1598">
        <v>45</v>
      </c>
      <c r="O1598">
        <v>10125</v>
      </c>
      <c r="P1598">
        <v>2250</v>
      </c>
      <c r="Q1598">
        <v>7875</v>
      </c>
      <c r="R1598" t="s">
        <v>30</v>
      </c>
      <c r="S1598" t="s">
        <v>69</v>
      </c>
      <c r="T1598">
        <v>6</v>
      </c>
      <c r="U1598" t="s">
        <v>44</v>
      </c>
      <c r="V1598" t="s">
        <v>40</v>
      </c>
    </row>
    <row r="1599" spans="1:22" x14ac:dyDescent="0.35">
      <c r="A1599" s="1">
        <v>45387</v>
      </c>
      <c r="B1599" t="s">
        <v>1621</v>
      </c>
      <c r="C1599" t="s">
        <v>113</v>
      </c>
      <c r="D1599" s="1">
        <v>20155</v>
      </c>
      <c r="E1599" t="s">
        <v>24</v>
      </c>
      <c r="F1599">
        <v>305</v>
      </c>
      <c r="G1599" t="s">
        <v>59</v>
      </c>
      <c r="H1599" t="s">
        <v>60</v>
      </c>
      <c r="I1599" t="s">
        <v>38</v>
      </c>
      <c r="J1599">
        <v>69</v>
      </c>
      <c r="K1599" t="s">
        <v>28</v>
      </c>
      <c r="L1599" t="s">
        <v>62</v>
      </c>
      <c r="M1599">
        <v>10</v>
      </c>
      <c r="N1599">
        <v>45</v>
      </c>
      <c r="O1599">
        <v>13725</v>
      </c>
      <c r="P1599">
        <v>3050</v>
      </c>
      <c r="Q1599">
        <v>10675</v>
      </c>
      <c r="R1599" t="s">
        <v>30</v>
      </c>
      <c r="S1599" t="s">
        <v>63</v>
      </c>
      <c r="T1599">
        <v>5</v>
      </c>
      <c r="U1599" t="s">
        <v>32</v>
      </c>
      <c r="V1599" t="s">
        <v>72</v>
      </c>
    </row>
    <row r="1600" spans="1:22" x14ac:dyDescent="0.35">
      <c r="A1600" s="1">
        <v>45433</v>
      </c>
      <c r="B1600" t="s">
        <v>1622</v>
      </c>
      <c r="C1600" t="s">
        <v>100</v>
      </c>
      <c r="D1600" s="1">
        <v>25439</v>
      </c>
      <c r="E1600" t="s">
        <v>36</v>
      </c>
      <c r="F1600">
        <v>299</v>
      </c>
      <c r="G1600" t="s">
        <v>73</v>
      </c>
      <c r="H1600" t="s">
        <v>41</v>
      </c>
      <c r="I1600" t="s">
        <v>27</v>
      </c>
      <c r="J1600">
        <v>55</v>
      </c>
      <c r="K1600" t="s">
        <v>42</v>
      </c>
      <c r="L1600" t="s">
        <v>75</v>
      </c>
      <c r="M1600">
        <v>14</v>
      </c>
      <c r="N1600">
        <v>28</v>
      </c>
      <c r="O1600">
        <v>8372</v>
      </c>
      <c r="P1600">
        <v>4186</v>
      </c>
      <c r="Q1600">
        <v>4186</v>
      </c>
      <c r="R1600" t="s">
        <v>30</v>
      </c>
      <c r="S1600" t="s">
        <v>31</v>
      </c>
      <c r="T1600">
        <v>2</v>
      </c>
      <c r="U1600" t="s">
        <v>32</v>
      </c>
      <c r="V1600" t="s">
        <v>40</v>
      </c>
    </row>
    <row r="1601" spans="1:22" x14ac:dyDescent="0.35">
      <c r="A1601" s="1">
        <v>45473</v>
      </c>
      <c r="B1601" t="s">
        <v>1623</v>
      </c>
      <c r="C1601" t="s">
        <v>84</v>
      </c>
      <c r="D1601" s="1">
        <v>35574</v>
      </c>
      <c r="E1601" t="s">
        <v>98</v>
      </c>
      <c r="F1601">
        <v>427</v>
      </c>
      <c r="G1601" t="s">
        <v>95</v>
      </c>
      <c r="H1601" t="s">
        <v>26</v>
      </c>
      <c r="I1601" t="s">
        <v>27</v>
      </c>
      <c r="J1601">
        <v>27</v>
      </c>
      <c r="K1601" t="s">
        <v>50</v>
      </c>
      <c r="L1601" t="s">
        <v>96</v>
      </c>
      <c r="M1601">
        <v>3</v>
      </c>
      <c r="N1601">
        <v>5</v>
      </c>
      <c r="O1601">
        <v>2135</v>
      </c>
      <c r="P1601">
        <v>1281</v>
      </c>
      <c r="Q1601">
        <v>854</v>
      </c>
      <c r="R1601" t="s">
        <v>82</v>
      </c>
      <c r="S1601" t="s">
        <v>43</v>
      </c>
      <c r="T1601">
        <v>0</v>
      </c>
      <c r="U1601" t="s">
        <v>44</v>
      </c>
      <c r="V1601" t="s">
        <v>45</v>
      </c>
    </row>
    <row r="1602" spans="1:22" x14ac:dyDescent="0.35">
      <c r="A1602" s="1">
        <v>45340</v>
      </c>
      <c r="B1602" t="s">
        <v>1624</v>
      </c>
      <c r="C1602" t="s">
        <v>54</v>
      </c>
      <c r="D1602" s="1">
        <v>26242</v>
      </c>
      <c r="E1602" t="s">
        <v>36</v>
      </c>
      <c r="F1602">
        <v>19</v>
      </c>
      <c r="G1602" t="s">
        <v>79</v>
      </c>
      <c r="H1602" t="s">
        <v>60</v>
      </c>
      <c r="I1602" t="s">
        <v>38</v>
      </c>
      <c r="J1602">
        <v>52</v>
      </c>
      <c r="K1602" t="s">
        <v>42</v>
      </c>
      <c r="L1602" t="s">
        <v>81</v>
      </c>
      <c r="M1602">
        <v>7</v>
      </c>
      <c r="N1602">
        <v>9</v>
      </c>
      <c r="O1602">
        <v>171</v>
      </c>
      <c r="P1602">
        <v>133</v>
      </c>
      <c r="Q1602">
        <v>38</v>
      </c>
      <c r="R1602" t="s">
        <v>82</v>
      </c>
      <c r="S1602" t="s">
        <v>43</v>
      </c>
      <c r="T1602">
        <v>0</v>
      </c>
      <c r="U1602" t="s">
        <v>44</v>
      </c>
      <c r="V1602" t="s">
        <v>33</v>
      </c>
    </row>
    <row r="1603" spans="1:22" x14ac:dyDescent="0.35">
      <c r="A1603" s="1">
        <v>45388</v>
      </c>
      <c r="B1603" t="s">
        <v>1625</v>
      </c>
      <c r="C1603" t="s">
        <v>113</v>
      </c>
      <c r="D1603" s="1">
        <v>16823</v>
      </c>
      <c r="E1603" t="s">
        <v>71</v>
      </c>
      <c r="F1603">
        <v>169</v>
      </c>
      <c r="G1603" t="s">
        <v>85</v>
      </c>
      <c r="H1603" t="s">
        <v>41</v>
      </c>
      <c r="I1603" t="s">
        <v>27</v>
      </c>
      <c r="J1603">
        <v>78</v>
      </c>
      <c r="K1603" t="s">
        <v>56</v>
      </c>
      <c r="L1603" t="s">
        <v>86</v>
      </c>
      <c r="M1603">
        <v>18</v>
      </c>
      <c r="N1603">
        <v>36</v>
      </c>
      <c r="O1603">
        <v>6084</v>
      </c>
      <c r="P1603">
        <v>3042</v>
      </c>
      <c r="Q1603">
        <v>3042</v>
      </c>
      <c r="R1603" t="s">
        <v>30</v>
      </c>
      <c r="S1603" t="s">
        <v>69</v>
      </c>
      <c r="T1603">
        <v>6</v>
      </c>
      <c r="U1603" t="s">
        <v>44</v>
      </c>
      <c r="V1603" t="s">
        <v>72</v>
      </c>
    </row>
    <row r="1604" spans="1:22" x14ac:dyDescent="0.35">
      <c r="A1604" s="1">
        <v>45420</v>
      </c>
      <c r="B1604" t="s">
        <v>1626</v>
      </c>
      <c r="C1604" t="s">
        <v>104</v>
      </c>
      <c r="D1604" s="1">
        <v>28967</v>
      </c>
      <c r="E1604" t="s">
        <v>36</v>
      </c>
      <c r="F1604">
        <v>93</v>
      </c>
      <c r="G1604" t="s">
        <v>73</v>
      </c>
      <c r="H1604" t="s">
        <v>26</v>
      </c>
      <c r="I1604" t="s">
        <v>27</v>
      </c>
      <c r="J1604">
        <v>45</v>
      </c>
      <c r="K1604" t="s">
        <v>42</v>
      </c>
      <c r="L1604" t="s">
        <v>75</v>
      </c>
      <c r="M1604">
        <v>14</v>
      </c>
      <c r="N1604">
        <v>28</v>
      </c>
      <c r="O1604">
        <v>2604</v>
      </c>
      <c r="P1604">
        <v>1302</v>
      </c>
      <c r="Q1604">
        <v>1302</v>
      </c>
      <c r="R1604" t="s">
        <v>30</v>
      </c>
      <c r="S1604" t="s">
        <v>57</v>
      </c>
      <c r="T1604">
        <v>3</v>
      </c>
      <c r="U1604" t="s">
        <v>32</v>
      </c>
      <c r="V1604" t="s">
        <v>40</v>
      </c>
    </row>
    <row r="1605" spans="1:22" x14ac:dyDescent="0.35">
      <c r="A1605" s="1">
        <v>45491</v>
      </c>
      <c r="B1605" t="s">
        <v>1627</v>
      </c>
      <c r="C1605" t="s">
        <v>23</v>
      </c>
      <c r="D1605" s="1">
        <v>30731</v>
      </c>
      <c r="E1605" t="s">
        <v>36</v>
      </c>
      <c r="F1605">
        <v>354</v>
      </c>
      <c r="G1605" t="s">
        <v>25</v>
      </c>
      <c r="H1605" t="s">
        <v>60</v>
      </c>
      <c r="I1605" t="s">
        <v>27</v>
      </c>
      <c r="J1605">
        <v>40</v>
      </c>
      <c r="K1605" t="s">
        <v>61</v>
      </c>
      <c r="L1605" t="s">
        <v>29</v>
      </c>
      <c r="M1605">
        <v>10</v>
      </c>
      <c r="N1605">
        <v>14</v>
      </c>
      <c r="O1605">
        <v>4956</v>
      </c>
      <c r="P1605">
        <v>3540</v>
      </c>
      <c r="Q1605">
        <v>1416</v>
      </c>
      <c r="R1605" t="s">
        <v>30</v>
      </c>
      <c r="S1605" t="s">
        <v>76</v>
      </c>
      <c r="T1605">
        <v>4</v>
      </c>
      <c r="U1605" t="s">
        <v>32</v>
      </c>
      <c r="V1605" t="s">
        <v>90</v>
      </c>
    </row>
    <row r="1606" spans="1:22" x14ac:dyDescent="0.35">
      <c r="A1606" s="1">
        <v>45303</v>
      </c>
      <c r="B1606" t="s">
        <v>1628</v>
      </c>
      <c r="C1606" t="s">
        <v>107</v>
      </c>
      <c r="D1606" s="1">
        <v>28591</v>
      </c>
      <c r="E1606" t="s">
        <v>71</v>
      </c>
      <c r="F1606">
        <v>55</v>
      </c>
      <c r="G1606" t="s">
        <v>73</v>
      </c>
      <c r="H1606" t="s">
        <v>41</v>
      </c>
      <c r="I1606" t="s">
        <v>27</v>
      </c>
      <c r="J1606">
        <v>46</v>
      </c>
      <c r="K1606" t="s">
        <v>42</v>
      </c>
      <c r="L1606" t="s">
        <v>75</v>
      </c>
      <c r="M1606">
        <v>14</v>
      </c>
      <c r="N1606">
        <v>28</v>
      </c>
      <c r="O1606">
        <v>1540</v>
      </c>
      <c r="P1606">
        <v>770</v>
      </c>
      <c r="Q1606">
        <v>770</v>
      </c>
      <c r="R1606" t="s">
        <v>30</v>
      </c>
      <c r="S1606" t="s">
        <v>63</v>
      </c>
      <c r="T1606">
        <v>5</v>
      </c>
      <c r="U1606" t="s">
        <v>32</v>
      </c>
      <c r="V1606" t="s">
        <v>70</v>
      </c>
    </row>
    <row r="1607" spans="1:22" x14ac:dyDescent="0.35">
      <c r="A1607" s="1">
        <v>45294</v>
      </c>
      <c r="B1607" t="s">
        <v>1629</v>
      </c>
      <c r="C1607" t="s">
        <v>35</v>
      </c>
      <c r="D1607" s="1">
        <v>32876</v>
      </c>
      <c r="E1607" t="s">
        <v>36</v>
      </c>
      <c r="F1607">
        <v>419</v>
      </c>
      <c r="G1607" t="s">
        <v>85</v>
      </c>
      <c r="H1607" t="s">
        <v>26</v>
      </c>
      <c r="I1607" t="s">
        <v>27</v>
      </c>
      <c r="J1607">
        <v>34</v>
      </c>
      <c r="K1607" t="s">
        <v>61</v>
      </c>
      <c r="L1607" t="s">
        <v>86</v>
      </c>
      <c r="M1607">
        <v>18</v>
      </c>
      <c r="N1607">
        <v>36</v>
      </c>
      <c r="O1607">
        <v>15084</v>
      </c>
      <c r="P1607">
        <v>7542</v>
      </c>
      <c r="Q1607">
        <v>7542</v>
      </c>
      <c r="R1607" t="s">
        <v>30</v>
      </c>
      <c r="S1607" t="s">
        <v>57</v>
      </c>
      <c r="T1607">
        <v>3</v>
      </c>
      <c r="U1607" t="s">
        <v>32</v>
      </c>
      <c r="V1607" t="s">
        <v>70</v>
      </c>
    </row>
    <row r="1608" spans="1:22" x14ac:dyDescent="0.35">
      <c r="A1608" s="1">
        <v>45369</v>
      </c>
      <c r="B1608" t="s">
        <v>1630</v>
      </c>
      <c r="C1608" t="s">
        <v>100</v>
      </c>
      <c r="D1608" s="1">
        <v>26519</v>
      </c>
      <c r="E1608" t="s">
        <v>98</v>
      </c>
      <c r="F1608">
        <v>129</v>
      </c>
      <c r="G1608" t="s">
        <v>73</v>
      </c>
      <c r="H1608" t="s">
        <v>60</v>
      </c>
      <c r="I1608" t="s">
        <v>27</v>
      </c>
      <c r="J1608">
        <v>52</v>
      </c>
      <c r="K1608" t="s">
        <v>42</v>
      </c>
      <c r="L1608" t="s">
        <v>75</v>
      </c>
      <c r="M1608">
        <v>14</v>
      </c>
      <c r="N1608">
        <v>28</v>
      </c>
      <c r="O1608">
        <v>3612</v>
      </c>
      <c r="P1608">
        <v>1806</v>
      </c>
      <c r="Q1608">
        <v>1806</v>
      </c>
      <c r="R1608" t="s">
        <v>30</v>
      </c>
      <c r="S1608" t="s">
        <v>39</v>
      </c>
      <c r="T1608">
        <v>1</v>
      </c>
      <c r="U1608" t="s">
        <v>32</v>
      </c>
      <c r="V1608" t="s">
        <v>52</v>
      </c>
    </row>
    <row r="1609" spans="1:22" x14ac:dyDescent="0.35">
      <c r="A1609" s="1">
        <v>45296</v>
      </c>
      <c r="B1609" t="s">
        <v>1631</v>
      </c>
      <c r="C1609" t="s">
        <v>100</v>
      </c>
      <c r="D1609" s="1">
        <v>25246</v>
      </c>
      <c r="E1609" t="s">
        <v>98</v>
      </c>
      <c r="F1609">
        <v>253</v>
      </c>
      <c r="G1609" t="s">
        <v>59</v>
      </c>
      <c r="H1609" t="s">
        <v>41</v>
      </c>
      <c r="I1609" t="s">
        <v>27</v>
      </c>
      <c r="J1609">
        <v>55</v>
      </c>
      <c r="K1609" t="s">
        <v>42</v>
      </c>
      <c r="L1609" t="s">
        <v>62</v>
      </c>
      <c r="M1609">
        <v>10</v>
      </c>
      <c r="N1609">
        <v>45</v>
      </c>
      <c r="O1609">
        <v>11385</v>
      </c>
      <c r="P1609">
        <v>2530</v>
      </c>
      <c r="Q1609">
        <v>8855</v>
      </c>
      <c r="R1609" t="s">
        <v>30</v>
      </c>
      <c r="S1609" t="s">
        <v>63</v>
      </c>
      <c r="T1609">
        <v>5</v>
      </c>
      <c r="U1609" t="s">
        <v>32</v>
      </c>
      <c r="V1609" t="s">
        <v>70</v>
      </c>
    </row>
    <row r="1610" spans="1:22" x14ac:dyDescent="0.35">
      <c r="A1610" s="1">
        <v>45307</v>
      </c>
      <c r="B1610" t="s">
        <v>1632</v>
      </c>
      <c r="C1610" t="s">
        <v>104</v>
      </c>
      <c r="D1610" s="1">
        <v>33241</v>
      </c>
      <c r="E1610" t="s">
        <v>71</v>
      </c>
      <c r="F1610">
        <v>202</v>
      </c>
      <c r="G1610" t="s">
        <v>59</v>
      </c>
      <c r="H1610" t="s">
        <v>26</v>
      </c>
      <c r="I1610" t="s">
        <v>27</v>
      </c>
      <c r="J1610">
        <v>33</v>
      </c>
      <c r="K1610" t="s">
        <v>61</v>
      </c>
      <c r="L1610" t="s">
        <v>62</v>
      </c>
      <c r="M1610">
        <v>10</v>
      </c>
      <c r="N1610">
        <v>45</v>
      </c>
      <c r="O1610">
        <v>9090</v>
      </c>
      <c r="P1610">
        <v>2020</v>
      </c>
      <c r="Q1610">
        <v>7070</v>
      </c>
      <c r="R1610" t="s">
        <v>30</v>
      </c>
      <c r="S1610" t="s">
        <v>31</v>
      </c>
      <c r="T1610">
        <v>2</v>
      </c>
      <c r="U1610" t="s">
        <v>32</v>
      </c>
      <c r="V1610" t="s">
        <v>70</v>
      </c>
    </row>
    <row r="1611" spans="1:22" x14ac:dyDescent="0.35">
      <c r="A1611" s="1">
        <v>45383</v>
      </c>
      <c r="B1611" t="s">
        <v>1633</v>
      </c>
      <c r="C1611" t="s">
        <v>113</v>
      </c>
      <c r="D1611" s="1">
        <v>32250</v>
      </c>
      <c r="E1611" t="s">
        <v>36</v>
      </c>
      <c r="F1611">
        <v>399</v>
      </c>
      <c r="G1611" t="s">
        <v>79</v>
      </c>
      <c r="H1611" t="s">
        <v>60</v>
      </c>
      <c r="I1611" t="s">
        <v>27</v>
      </c>
      <c r="J1611">
        <v>36</v>
      </c>
      <c r="K1611" t="s">
        <v>61</v>
      </c>
      <c r="L1611" t="s">
        <v>81</v>
      </c>
      <c r="M1611">
        <v>7</v>
      </c>
      <c r="N1611">
        <v>9</v>
      </c>
      <c r="O1611">
        <v>3591</v>
      </c>
      <c r="P1611">
        <v>2793</v>
      </c>
      <c r="Q1611">
        <v>798</v>
      </c>
      <c r="R1611" t="s">
        <v>82</v>
      </c>
      <c r="S1611" t="s">
        <v>39</v>
      </c>
      <c r="T1611">
        <v>1</v>
      </c>
      <c r="U1611" t="s">
        <v>32</v>
      </c>
      <c r="V1611" t="s">
        <v>72</v>
      </c>
    </row>
    <row r="1612" spans="1:22" x14ac:dyDescent="0.35">
      <c r="A1612" s="1">
        <v>45380</v>
      </c>
      <c r="B1612" t="s">
        <v>1634</v>
      </c>
      <c r="C1612" t="s">
        <v>107</v>
      </c>
      <c r="D1612" s="1">
        <v>33044</v>
      </c>
      <c r="E1612" t="s">
        <v>71</v>
      </c>
      <c r="F1612">
        <v>161</v>
      </c>
      <c r="G1612" t="s">
        <v>95</v>
      </c>
      <c r="H1612" t="s">
        <v>41</v>
      </c>
      <c r="I1612" t="s">
        <v>27</v>
      </c>
      <c r="J1612">
        <v>34</v>
      </c>
      <c r="K1612" t="s">
        <v>61</v>
      </c>
      <c r="L1612" t="s">
        <v>96</v>
      </c>
      <c r="M1612">
        <v>3</v>
      </c>
      <c r="N1612">
        <v>5</v>
      </c>
      <c r="O1612">
        <v>805</v>
      </c>
      <c r="P1612">
        <v>483</v>
      </c>
      <c r="Q1612">
        <v>322</v>
      </c>
      <c r="R1612" t="s">
        <v>82</v>
      </c>
      <c r="S1612" t="s">
        <v>63</v>
      </c>
      <c r="T1612">
        <v>5</v>
      </c>
      <c r="U1612" t="s">
        <v>32</v>
      </c>
      <c r="V1612" t="s">
        <v>52</v>
      </c>
    </row>
    <row r="1613" spans="1:22" x14ac:dyDescent="0.35">
      <c r="A1613" s="1">
        <v>45437</v>
      </c>
      <c r="B1613" t="s">
        <v>1635</v>
      </c>
      <c r="C1613" t="s">
        <v>23</v>
      </c>
      <c r="D1613" s="1">
        <v>37624</v>
      </c>
      <c r="E1613" t="s">
        <v>98</v>
      </c>
      <c r="F1613">
        <v>405</v>
      </c>
      <c r="G1613" t="s">
        <v>93</v>
      </c>
      <c r="H1613" t="s">
        <v>26</v>
      </c>
      <c r="I1613" t="s">
        <v>27</v>
      </c>
      <c r="J1613">
        <v>21</v>
      </c>
      <c r="K1613" t="s">
        <v>50</v>
      </c>
      <c r="L1613" t="s">
        <v>94</v>
      </c>
      <c r="M1613">
        <v>5</v>
      </c>
      <c r="N1613">
        <v>7</v>
      </c>
      <c r="O1613">
        <v>2835</v>
      </c>
      <c r="P1613">
        <v>2025</v>
      </c>
      <c r="Q1613">
        <v>810</v>
      </c>
      <c r="R1613" t="s">
        <v>82</v>
      </c>
      <c r="S1613" t="s">
        <v>69</v>
      </c>
      <c r="T1613">
        <v>6</v>
      </c>
      <c r="U1613" t="s">
        <v>44</v>
      </c>
      <c r="V1613" t="s">
        <v>40</v>
      </c>
    </row>
    <row r="1614" spans="1:22" x14ac:dyDescent="0.35">
      <c r="A1614" s="1">
        <v>45424</v>
      </c>
      <c r="B1614" t="s">
        <v>1636</v>
      </c>
      <c r="C1614" t="s">
        <v>100</v>
      </c>
      <c r="D1614" s="1">
        <v>17871</v>
      </c>
      <c r="E1614" t="s">
        <v>71</v>
      </c>
      <c r="F1614">
        <v>263</v>
      </c>
      <c r="G1614" t="s">
        <v>48</v>
      </c>
      <c r="H1614" t="s">
        <v>60</v>
      </c>
      <c r="I1614" t="s">
        <v>27</v>
      </c>
      <c r="J1614">
        <v>75</v>
      </c>
      <c r="K1614" t="s">
        <v>56</v>
      </c>
      <c r="L1614" t="s">
        <v>51</v>
      </c>
      <c r="M1614">
        <v>10</v>
      </c>
      <c r="N1614">
        <v>11</v>
      </c>
      <c r="O1614">
        <v>2893</v>
      </c>
      <c r="P1614">
        <v>2630</v>
      </c>
      <c r="Q1614">
        <v>263</v>
      </c>
      <c r="R1614" t="s">
        <v>30</v>
      </c>
      <c r="S1614" t="s">
        <v>43</v>
      </c>
      <c r="T1614">
        <v>0</v>
      </c>
      <c r="U1614" t="s">
        <v>44</v>
      </c>
      <c r="V1614" t="s">
        <v>40</v>
      </c>
    </row>
    <row r="1615" spans="1:22" x14ac:dyDescent="0.35">
      <c r="A1615" s="1">
        <v>45410</v>
      </c>
      <c r="B1615" t="s">
        <v>1637</v>
      </c>
      <c r="C1615" t="s">
        <v>78</v>
      </c>
      <c r="D1615" s="1">
        <v>18083</v>
      </c>
      <c r="E1615" t="s">
        <v>98</v>
      </c>
      <c r="F1615">
        <v>243</v>
      </c>
      <c r="G1615" t="s">
        <v>67</v>
      </c>
      <c r="H1615" t="s">
        <v>41</v>
      </c>
      <c r="I1615" t="s">
        <v>27</v>
      </c>
      <c r="J1615">
        <v>75</v>
      </c>
      <c r="K1615" t="s">
        <v>56</v>
      </c>
      <c r="L1615" t="s">
        <v>68</v>
      </c>
      <c r="M1615">
        <v>18</v>
      </c>
      <c r="N1615">
        <v>22</v>
      </c>
      <c r="O1615">
        <v>5346</v>
      </c>
      <c r="P1615">
        <v>4374</v>
      </c>
      <c r="Q1615">
        <v>972</v>
      </c>
      <c r="R1615" t="s">
        <v>30</v>
      </c>
      <c r="S1615" t="s">
        <v>43</v>
      </c>
      <c r="T1615">
        <v>0</v>
      </c>
      <c r="U1615" t="s">
        <v>44</v>
      </c>
      <c r="V1615" t="s">
        <v>72</v>
      </c>
    </row>
    <row r="1616" spans="1:22" x14ac:dyDescent="0.35">
      <c r="A1616" s="1">
        <v>45467</v>
      </c>
      <c r="B1616" t="s">
        <v>1638</v>
      </c>
      <c r="C1616" t="s">
        <v>84</v>
      </c>
      <c r="D1616" s="1">
        <v>21250</v>
      </c>
      <c r="E1616" t="s">
        <v>98</v>
      </c>
      <c r="F1616">
        <v>16</v>
      </c>
      <c r="G1616" t="s">
        <v>85</v>
      </c>
      <c r="H1616" t="s">
        <v>26</v>
      </c>
      <c r="I1616" t="s">
        <v>27</v>
      </c>
      <c r="J1616">
        <v>66</v>
      </c>
      <c r="K1616" t="s">
        <v>28</v>
      </c>
      <c r="L1616" t="s">
        <v>86</v>
      </c>
      <c r="M1616">
        <v>18</v>
      </c>
      <c r="N1616">
        <v>36</v>
      </c>
      <c r="O1616">
        <v>576</v>
      </c>
      <c r="P1616">
        <v>288</v>
      </c>
      <c r="Q1616">
        <v>288</v>
      </c>
      <c r="R1616" t="s">
        <v>30</v>
      </c>
      <c r="S1616" t="s">
        <v>39</v>
      </c>
      <c r="T1616">
        <v>1</v>
      </c>
      <c r="U1616" t="s">
        <v>32</v>
      </c>
      <c r="V1616" t="s">
        <v>45</v>
      </c>
    </row>
    <row r="1617" spans="1:22" x14ac:dyDescent="0.35">
      <c r="A1617" s="1">
        <v>45321</v>
      </c>
      <c r="B1617" t="s">
        <v>1639</v>
      </c>
      <c r="C1617" t="s">
        <v>107</v>
      </c>
      <c r="D1617" s="1">
        <v>35539</v>
      </c>
      <c r="E1617" t="s">
        <v>36</v>
      </c>
      <c r="F1617">
        <v>89</v>
      </c>
      <c r="G1617" t="s">
        <v>67</v>
      </c>
      <c r="H1617" t="s">
        <v>60</v>
      </c>
      <c r="I1617" t="s">
        <v>27</v>
      </c>
      <c r="J1617">
        <v>27</v>
      </c>
      <c r="K1617" t="s">
        <v>50</v>
      </c>
      <c r="L1617" t="s">
        <v>68</v>
      </c>
      <c r="M1617">
        <v>18</v>
      </c>
      <c r="N1617">
        <v>22</v>
      </c>
      <c r="O1617">
        <v>1958</v>
      </c>
      <c r="P1617">
        <v>1602</v>
      </c>
      <c r="Q1617">
        <v>356</v>
      </c>
      <c r="R1617" t="s">
        <v>30</v>
      </c>
      <c r="S1617" t="s">
        <v>31</v>
      </c>
      <c r="T1617">
        <v>2</v>
      </c>
      <c r="U1617" t="s">
        <v>32</v>
      </c>
      <c r="V1617" t="s">
        <v>70</v>
      </c>
    </row>
    <row r="1618" spans="1:22" x14ac:dyDescent="0.35">
      <c r="A1618" s="1">
        <v>45342</v>
      </c>
      <c r="B1618" t="s">
        <v>1640</v>
      </c>
      <c r="C1618" t="s">
        <v>113</v>
      </c>
      <c r="D1618" s="1">
        <v>24285</v>
      </c>
      <c r="E1618" t="s">
        <v>71</v>
      </c>
      <c r="F1618">
        <v>17</v>
      </c>
      <c r="G1618" t="s">
        <v>73</v>
      </c>
      <c r="H1618" t="s">
        <v>41</v>
      </c>
      <c r="I1618" t="s">
        <v>27</v>
      </c>
      <c r="J1618">
        <v>58</v>
      </c>
      <c r="K1618" t="s">
        <v>42</v>
      </c>
      <c r="L1618" t="s">
        <v>75</v>
      </c>
      <c r="M1618">
        <v>14</v>
      </c>
      <c r="N1618">
        <v>28</v>
      </c>
      <c r="O1618">
        <v>476</v>
      </c>
      <c r="P1618">
        <v>238</v>
      </c>
      <c r="Q1618">
        <v>238</v>
      </c>
      <c r="R1618" t="s">
        <v>30</v>
      </c>
      <c r="S1618" t="s">
        <v>31</v>
      </c>
      <c r="T1618">
        <v>2</v>
      </c>
      <c r="U1618" t="s">
        <v>32</v>
      </c>
      <c r="V1618" t="s">
        <v>33</v>
      </c>
    </row>
    <row r="1619" spans="1:22" x14ac:dyDescent="0.35">
      <c r="A1619" s="1">
        <v>45332</v>
      </c>
      <c r="B1619" t="s">
        <v>1641</v>
      </c>
      <c r="C1619" t="s">
        <v>47</v>
      </c>
      <c r="D1619" s="1">
        <v>38359</v>
      </c>
      <c r="E1619" t="s">
        <v>71</v>
      </c>
      <c r="F1619">
        <v>351</v>
      </c>
      <c r="G1619" t="s">
        <v>85</v>
      </c>
      <c r="H1619" t="s">
        <v>26</v>
      </c>
      <c r="I1619" t="s">
        <v>27</v>
      </c>
      <c r="J1619">
        <v>19</v>
      </c>
      <c r="K1619" t="s">
        <v>50</v>
      </c>
      <c r="L1619" t="s">
        <v>86</v>
      </c>
      <c r="M1619">
        <v>18</v>
      </c>
      <c r="N1619">
        <v>36</v>
      </c>
      <c r="O1619">
        <v>12636</v>
      </c>
      <c r="P1619">
        <v>6318</v>
      </c>
      <c r="Q1619">
        <v>6318</v>
      </c>
      <c r="R1619" t="s">
        <v>30</v>
      </c>
      <c r="S1619" t="s">
        <v>69</v>
      </c>
      <c r="T1619">
        <v>6</v>
      </c>
      <c r="U1619" t="s">
        <v>44</v>
      </c>
      <c r="V1619" t="s">
        <v>33</v>
      </c>
    </row>
    <row r="1620" spans="1:22" x14ac:dyDescent="0.35">
      <c r="A1620" s="1">
        <v>45413</v>
      </c>
      <c r="B1620" t="s">
        <v>1642</v>
      </c>
      <c r="C1620" t="s">
        <v>23</v>
      </c>
      <c r="D1620" s="1">
        <v>26591</v>
      </c>
      <c r="E1620" t="s">
        <v>36</v>
      </c>
      <c r="F1620">
        <v>36</v>
      </c>
      <c r="G1620" t="s">
        <v>85</v>
      </c>
      <c r="H1620" t="s">
        <v>60</v>
      </c>
      <c r="I1620" t="s">
        <v>27</v>
      </c>
      <c r="J1620">
        <v>52</v>
      </c>
      <c r="K1620" t="s">
        <v>42</v>
      </c>
      <c r="L1620" t="s">
        <v>86</v>
      </c>
      <c r="M1620">
        <v>18</v>
      </c>
      <c r="N1620">
        <v>36</v>
      </c>
      <c r="O1620">
        <v>1296</v>
      </c>
      <c r="P1620">
        <v>648</v>
      </c>
      <c r="Q1620">
        <v>648</v>
      </c>
      <c r="R1620" t="s">
        <v>30</v>
      </c>
      <c r="S1620" t="s">
        <v>57</v>
      </c>
      <c r="T1620">
        <v>3</v>
      </c>
      <c r="U1620" t="s">
        <v>32</v>
      </c>
      <c r="V1620" t="s">
        <v>40</v>
      </c>
    </row>
    <row r="1621" spans="1:22" x14ac:dyDescent="0.35">
      <c r="A1621" s="1">
        <v>45399</v>
      </c>
      <c r="B1621" t="s">
        <v>1643</v>
      </c>
      <c r="C1621" t="s">
        <v>104</v>
      </c>
      <c r="D1621" s="1">
        <v>24596</v>
      </c>
      <c r="E1621" t="s">
        <v>36</v>
      </c>
      <c r="F1621">
        <v>186</v>
      </c>
      <c r="G1621" t="s">
        <v>59</v>
      </c>
      <c r="H1621" t="s">
        <v>41</v>
      </c>
      <c r="I1621" t="s">
        <v>27</v>
      </c>
      <c r="J1621">
        <v>57</v>
      </c>
      <c r="K1621" t="s">
        <v>42</v>
      </c>
      <c r="L1621" t="s">
        <v>62</v>
      </c>
      <c r="M1621">
        <v>10</v>
      </c>
      <c r="N1621">
        <v>45</v>
      </c>
      <c r="O1621">
        <v>8370</v>
      </c>
      <c r="P1621">
        <v>1860</v>
      </c>
      <c r="Q1621">
        <v>6510</v>
      </c>
      <c r="R1621" t="s">
        <v>30</v>
      </c>
      <c r="S1621" t="s">
        <v>57</v>
      </c>
      <c r="T1621">
        <v>3</v>
      </c>
      <c r="U1621" t="s">
        <v>32</v>
      </c>
      <c r="V1621" t="s">
        <v>72</v>
      </c>
    </row>
    <row r="1622" spans="1:22" x14ac:dyDescent="0.35">
      <c r="A1622" s="1">
        <v>45476</v>
      </c>
      <c r="B1622" t="s">
        <v>1644</v>
      </c>
      <c r="C1622" t="s">
        <v>23</v>
      </c>
      <c r="D1622" s="1">
        <v>26048</v>
      </c>
      <c r="E1622" t="s">
        <v>71</v>
      </c>
      <c r="F1622">
        <v>165</v>
      </c>
      <c r="G1622" t="s">
        <v>67</v>
      </c>
      <c r="H1622" t="s">
        <v>26</v>
      </c>
      <c r="I1622" t="s">
        <v>27</v>
      </c>
      <c r="J1622">
        <v>53</v>
      </c>
      <c r="K1622" t="s">
        <v>42</v>
      </c>
      <c r="L1622" t="s">
        <v>68</v>
      </c>
      <c r="M1622">
        <v>18</v>
      </c>
      <c r="N1622">
        <v>22</v>
      </c>
      <c r="O1622">
        <v>3630</v>
      </c>
      <c r="P1622">
        <v>2970</v>
      </c>
      <c r="Q1622">
        <v>660</v>
      </c>
      <c r="R1622" t="s">
        <v>30</v>
      </c>
      <c r="S1622" t="s">
        <v>57</v>
      </c>
      <c r="T1622">
        <v>3</v>
      </c>
      <c r="U1622" t="s">
        <v>32</v>
      </c>
      <c r="V1622" t="s">
        <v>90</v>
      </c>
    </row>
    <row r="1623" spans="1:22" x14ac:dyDescent="0.35">
      <c r="A1623" s="1">
        <v>45478</v>
      </c>
      <c r="B1623" t="s">
        <v>1645</v>
      </c>
      <c r="C1623" t="s">
        <v>113</v>
      </c>
      <c r="D1623" s="1">
        <v>28398</v>
      </c>
      <c r="E1623" t="s">
        <v>24</v>
      </c>
      <c r="F1623">
        <v>213</v>
      </c>
      <c r="G1623" t="s">
        <v>95</v>
      </c>
      <c r="H1623" t="s">
        <v>60</v>
      </c>
      <c r="I1623" t="s">
        <v>27</v>
      </c>
      <c r="J1623">
        <v>47</v>
      </c>
      <c r="K1623" t="s">
        <v>42</v>
      </c>
      <c r="L1623" t="s">
        <v>96</v>
      </c>
      <c r="M1623">
        <v>3</v>
      </c>
      <c r="N1623">
        <v>5</v>
      </c>
      <c r="O1623">
        <v>1065</v>
      </c>
      <c r="P1623">
        <v>639</v>
      </c>
      <c r="Q1623">
        <v>426</v>
      </c>
      <c r="R1623" t="s">
        <v>82</v>
      </c>
      <c r="S1623" t="s">
        <v>63</v>
      </c>
      <c r="T1623">
        <v>5</v>
      </c>
      <c r="U1623" t="s">
        <v>32</v>
      </c>
      <c r="V1623" t="s">
        <v>90</v>
      </c>
    </row>
    <row r="1624" spans="1:22" x14ac:dyDescent="0.35">
      <c r="A1624" s="1">
        <v>45325</v>
      </c>
      <c r="B1624" t="s">
        <v>1646</v>
      </c>
      <c r="C1624" t="s">
        <v>104</v>
      </c>
      <c r="D1624" s="1">
        <v>21523</v>
      </c>
      <c r="E1624" t="s">
        <v>24</v>
      </c>
      <c r="F1624">
        <v>48</v>
      </c>
      <c r="G1624" t="s">
        <v>67</v>
      </c>
      <c r="H1624" t="s">
        <v>41</v>
      </c>
      <c r="I1624" t="s">
        <v>27</v>
      </c>
      <c r="J1624">
        <v>65</v>
      </c>
      <c r="K1624" t="s">
        <v>28</v>
      </c>
      <c r="L1624" t="s">
        <v>68</v>
      </c>
      <c r="M1624">
        <v>18</v>
      </c>
      <c r="N1624">
        <v>22</v>
      </c>
      <c r="O1624">
        <v>1056</v>
      </c>
      <c r="P1624">
        <v>864</v>
      </c>
      <c r="Q1624">
        <v>192</v>
      </c>
      <c r="R1624" t="s">
        <v>30</v>
      </c>
      <c r="S1624" t="s">
        <v>69</v>
      </c>
      <c r="T1624">
        <v>6</v>
      </c>
      <c r="U1624" t="s">
        <v>44</v>
      </c>
      <c r="V1624" t="s">
        <v>33</v>
      </c>
    </row>
    <row r="1625" spans="1:22" x14ac:dyDescent="0.35">
      <c r="A1625" s="1">
        <v>45355</v>
      </c>
      <c r="B1625" t="s">
        <v>1647</v>
      </c>
      <c r="C1625" t="s">
        <v>113</v>
      </c>
      <c r="D1625" s="1">
        <v>19811</v>
      </c>
      <c r="E1625" t="s">
        <v>71</v>
      </c>
      <c r="F1625">
        <v>155</v>
      </c>
      <c r="G1625" t="s">
        <v>85</v>
      </c>
      <c r="H1625" t="s">
        <v>26</v>
      </c>
      <c r="I1625" t="s">
        <v>27</v>
      </c>
      <c r="J1625">
        <v>70</v>
      </c>
      <c r="K1625" t="s">
        <v>28</v>
      </c>
      <c r="L1625" t="s">
        <v>86</v>
      </c>
      <c r="M1625">
        <v>18</v>
      </c>
      <c r="N1625">
        <v>36</v>
      </c>
      <c r="O1625">
        <v>5580</v>
      </c>
      <c r="P1625">
        <v>2790</v>
      </c>
      <c r="Q1625">
        <v>2790</v>
      </c>
      <c r="R1625" t="s">
        <v>30</v>
      </c>
      <c r="S1625" t="s">
        <v>39</v>
      </c>
      <c r="T1625">
        <v>1</v>
      </c>
      <c r="U1625" t="s">
        <v>32</v>
      </c>
      <c r="V1625" t="s">
        <v>52</v>
      </c>
    </row>
    <row r="1626" spans="1:22" x14ac:dyDescent="0.35">
      <c r="A1626" s="1">
        <v>45358</v>
      </c>
      <c r="B1626" t="s">
        <v>1648</v>
      </c>
      <c r="C1626" t="s">
        <v>35</v>
      </c>
      <c r="D1626" s="1">
        <v>16438</v>
      </c>
      <c r="E1626" t="s">
        <v>24</v>
      </c>
      <c r="F1626">
        <v>394</v>
      </c>
      <c r="G1626" t="s">
        <v>48</v>
      </c>
      <c r="H1626" t="s">
        <v>60</v>
      </c>
      <c r="I1626" t="s">
        <v>27</v>
      </c>
      <c r="J1626">
        <v>79</v>
      </c>
      <c r="K1626" t="s">
        <v>56</v>
      </c>
      <c r="L1626" t="s">
        <v>51</v>
      </c>
      <c r="M1626">
        <v>10</v>
      </c>
      <c r="N1626">
        <v>11</v>
      </c>
      <c r="O1626">
        <v>4334</v>
      </c>
      <c r="P1626">
        <v>3940</v>
      </c>
      <c r="Q1626">
        <v>394</v>
      </c>
      <c r="R1626" t="s">
        <v>30</v>
      </c>
      <c r="S1626" t="s">
        <v>76</v>
      </c>
      <c r="T1626">
        <v>4</v>
      </c>
      <c r="U1626" t="s">
        <v>32</v>
      </c>
      <c r="V1626" t="s">
        <v>52</v>
      </c>
    </row>
    <row r="1627" spans="1:22" x14ac:dyDescent="0.35">
      <c r="A1627" s="1">
        <v>45392</v>
      </c>
      <c r="B1627" t="s">
        <v>1649</v>
      </c>
      <c r="C1627" t="s">
        <v>23</v>
      </c>
      <c r="D1627" s="1">
        <v>17893</v>
      </c>
      <c r="E1627" t="s">
        <v>24</v>
      </c>
      <c r="F1627">
        <v>59</v>
      </c>
      <c r="G1627" t="s">
        <v>93</v>
      </c>
      <c r="H1627" t="s">
        <v>41</v>
      </c>
      <c r="I1627" t="s">
        <v>27</v>
      </c>
      <c r="J1627">
        <v>75</v>
      </c>
      <c r="K1627" t="s">
        <v>56</v>
      </c>
      <c r="L1627" t="s">
        <v>94</v>
      </c>
      <c r="M1627">
        <v>5</v>
      </c>
      <c r="N1627">
        <v>7</v>
      </c>
      <c r="O1627">
        <v>413</v>
      </c>
      <c r="P1627">
        <v>295</v>
      </c>
      <c r="Q1627">
        <v>118</v>
      </c>
      <c r="R1627" t="s">
        <v>82</v>
      </c>
      <c r="S1627" t="s">
        <v>57</v>
      </c>
      <c r="T1627">
        <v>3</v>
      </c>
      <c r="U1627" t="s">
        <v>32</v>
      </c>
      <c r="V1627" t="s">
        <v>72</v>
      </c>
    </row>
    <row r="1628" spans="1:22" x14ac:dyDescent="0.35">
      <c r="A1628" s="1">
        <v>45471</v>
      </c>
      <c r="B1628" t="s">
        <v>1650</v>
      </c>
      <c r="C1628" t="s">
        <v>47</v>
      </c>
      <c r="D1628" s="1">
        <v>33379</v>
      </c>
      <c r="E1628" t="s">
        <v>36</v>
      </c>
      <c r="F1628">
        <v>407</v>
      </c>
      <c r="G1628" t="s">
        <v>73</v>
      </c>
      <c r="H1628" t="s">
        <v>26</v>
      </c>
      <c r="I1628" t="s">
        <v>27</v>
      </c>
      <c r="J1628">
        <v>33</v>
      </c>
      <c r="K1628" t="s">
        <v>61</v>
      </c>
      <c r="L1628" t="s">
        <v>75</v>
      </c>
      <c r="M1628">
        <v>14</v>
      </c>
      <c r="N1628">
        <v>28</v>
      </c>
      <c r="O1628">
        <v>11396</v>
      </c>
      <c r="P1628">
        <v>5698</v>
      </c>
      <c r="Q1628">
        <v>5698</v>
      </c>
      <c r="R1628" t="s">
        <v>30</v>
      </c>
      <c r="S1628" t="s">
        <v>63</v>
      </c>
      <c r="T1628">
        <v>5</v>
      </c>
      <c r="U1628" t="s">
        <v>32</v>
      </c>
      <c r="V1628" t="s">
        <v>45</v>
      </c>
    </row>
    <row r="1629" spans="1:22" x14ac:dyDescent="0.35">
      <c r="A1629" s="1">
        <v>45323</v>
      </c>
      <c r="B1629" t="s">
        <v>1651</v>
      </c>
      <c r="C1629" t="s">
        <v>113</v>
      </c>
      <c r="D1629" s="1">
        <v>21857</v>
      </c>
      <c r="E1629" t="s">
        <v>36</v>
      </c>
      <c r="F1629">
        <v>164</v>
      </c>
      <c r="G1629" t="s">
        <v>73</v>
      </c>
      <c r="H1629" t="s">
        <v>60</v>
      </c>
      <c r="I1629" t="s">
        <v>27</v>
      </c>
      <c r="J1629">
        <v>64</v>
      </c>
      <c r="K1629" t="s">
        <v>28</v>
      </c>
      <c r="L1629" t="s">
        <v>75</v>
      </c>
      <c r="M1629">
        <v>14</v>
      </c>
      <c r="N1629">
        <v>28</v>
      </c>
      <c r="O1629">
        <v>4592</v>
      </c>
      <c r="P1629">
        <v>2296</v>
      </c>
      <c r="Q1629">
        <v>2296</v>
      </c>
      <c r="R1629" t="s">
        <v>30</v>
      </c>
      <c r="S1629" t="s">
        <v>76</v>
      </c>
      <c r="T1629">
        <v>4</v>
      </c>
      <c r="U1629" t="s">
        <v>32</v>
      </c>
      <c r="V1629" t="s">
        <v>33</v>
      </c>
    </row>
    <row r="1630" spans="1:22" x14ac:dyDescent="0.35">
      <c r="A1630" s="1">
        <v>45365</v>
      </c>
      <c r="B1630" t="s">
        <v>1652</v>
      </c>
      <c r="C1630" t="s">
        <v>100</v>
      </c>
      <c r="D1630" s="1">
        <v>30273</v>
      </c>
      <c r="E1630" t="s">
        <v>24</v>
      </c>
      <c r="F1630">
        <v>218</v>
      </c>
      <c r="G1630" t="s">
        <v>59</v>
      </c>
      <c r="H1630" t="s">
        <v>41</v>
      </c>
      <c r="I1630" t="s">
        <v>27</v>
      </c>
      <c r="J1630">
        <v>41</v>
      </c>
      <c r="K1630" t="s">
        <v>61</v>
      </c>
      <c r="L1630" t="s">
        <v>62</v>
      </c>
      <c r="M1630">
        <v>10</v>
      </c>
      <c r="N1630">
        <v>45</v>
      </c>
      <c r="O1630">
        <v>9810</v>
      </c>
      <c r="P1630">
        <v>2180</v>
      </c>
      <c r="Q1630">
        <v>7630</v>
      </c>
      <c r="R1630" t="s">
        <v>30</v>
      </c>
      <c r="S1630" t="s">
        <v>76</v>
      </c>
      <c r="T1630">
        <v>4</v>
      </c>
      <c r="U1630" t="s">
        <v>32</v>
      </c>
      <c r="V1630" t="s">
        <v>52</v>
      </c>
    </row>
    <row r="1631" spans="1:22" x14ac:dyDescent="0.35">
      <c r="A1631" s="1">
        <v>45456</v>
      </c>
      <c r="B1631" t="s">
        <v>1653</v>
      </c>
      <c r="C1631" t="s">
        <v>113</v>
      </c>
      <c r="D1631" s="1">
        <v>32146</v>
      </c>
      <c r="E1631" t="s">
        <v>24</v>
      </c>
      <c r="F1631">
        <v>61</v>
      </c>
      <c r="G1631" t="s">
        <v>88</v>
      </c>
      <c r="H1631" t="s">
        <v>26</v>
      </c>
      <c r="I1631" t="s">
        <v>27</v>
      </c>
      <c r="J1631">
        <v>36</v>
      </c>
      <c r="K1631" t="s">
        <v>61</v>
      </c>
      <c r="L1631" t="s">
        <v>89</v>
      </c>
      <c r="M1631">
        <v>19</v>
      </c>
      <c r="N1631">
        <v>23</v>
      </c>
      <c r="O1631">
        <v>1403</v>
      </c>
      <c r="P1631">
        <v>1159</v>
      </c>
      <c r="Q1631">
        <v>244</v>
      </c>
      <c r="R1631" t="s">
        <v>30</v>
      </c>
      <c r="S1631" t="s">
        <v>76</v>
      </c>
      <c r="T1631">
        <v>4</v>
      </c>
      <c r="U1631" t="s">
        <v>32</v>
      </c>
      <c r="V1631" t="s">
        <v>45</v>
      </c>
    </row>
    <row r="1632" spans="1:22" x14ac:dyDescent="0.35">
      <c r="A1632" s="1">
        <v>45309</v>
      </c>
      <c r="B1632" t="s">
        <v>1654</v>
      </c>
      <c r="C1632" t="s">
        <v>54</v>
      </c>
      <c r="D1632" s="1">
        <v>35562</v>
      </c>
      <c r="E1632" t="s">
        <v>71</v>
      </c>
      <c r="F1632">
        <v>25</v>
      </c>
      <c r="G1632" t="s">
        <v>67</v>
      </c>
      <c r="H1632" t="s">
        <v>60</v>
      </c>
      <c r="I1632" t="s">
        <v>27</v>
      </c>
      <c r="J1632">
        <v>27</v>
      </c>
      <c r="K1632" t="s">
        <v>50</v>
      </c>
      <c r="L1632" t="s">
        <v>68</v>
      </c>
      <c r="M1632">
        <v>18</v>
      </c>
      <c r="N1632">
        <v>22</v>
      </c>
      <c r="O1632">
        <v>550</v>
      </c>
      <c r="P1632">
        <v>450</v>
      </c>
      <c r="Q1632">
        <v>100</v>
      </c>
      <c r="R1632" t="s">
        <v>30</v>
      </c>
      <c r="S1632" t="s">
        <v>76</v>
      </c>
      <c r="T1632">
        <v>4</v>
      </c>
      <c r="U1632" t="s">
        <v>32</v>
      </c>
      <c r="V1632" t="s">
        <v>70</v>
      </c>
    </row>
    <row r="1633" spans="1:22" x14ac:dyDescent="0.35">
      <c r="A1633" s="1">
        <v>45356</v>
      </c>
      <c r="B1633" t="s">
        <v>1655</v>
      </c>
      <c r="C1633" t="s">
        <v>23</v>
      </c>
      <c r="D1633" s="1">
        <v>19813</v>
      </c>
      <c r="E1633" t="s">
        <v>36</v>
      </c>
      <c r="F1633">
        <v>280</v>
      </c>
      <c r="G1633" t="s">
        <v>93</v>
      </c>
      <c r="H1633" t="s">
        <v>41</v>
      </c>
      <c r="I1633" t="s">
        <v>27</v>
      </c>
      <c r="J1633">
        <v>70</v>
      </c>
      <c r="K1633" t="s">
        <v>28</v>
      </c>
      <c r="L1633" t="s">
        <v>94</v>
      </c>
      <c r="M1633">
        <v>5</v>
      </c>
      <c r="N1633">
        <v>7</v>
      </c>
      <c r="O1633">
        <v>1960</v>
      </c>
      <c r="P1633">
        <v>1400</v>
      </c>
      <c r="Q1633">
        <v>560</v>
      </c>
      <c r="R1633" t="s">
        <v>82</v>
      </c>
      <c r="S1633" t="s">
        <v>31</v>
      </c>
      <c r="T1633">
        <v>2</v>
      </c>
      <c r="U1633" t="s">
        <v>32</v>
      </c>
      <c r="V1633" t="s">
        <v>52</v>
      </c>
    </row>
    <row r="1634" spans="1:22" x14ac:dyDescent="0.35">
      <c r="A1634" s="1">
        <v>45296</v>
      </c>
      <c r="B1634" t="s">
        <v>1656</v>
      </c>
      <c r="C1634" t="s">
        <v>100</v>
      </c>
      <c r="D1634" s="1">
        <v>19803</v>
      </c>
      <c r="E1634" t="s">
        <v>98</v>
      </c>
      <c r="F1634">
        <v>55</v>
      </c>
      <c r="G1634" t="s">
        <v>95</v>
      </c>
      <c r="H1634" t="s">
        <v>26</v>
      </c>
      <c r="I1634" t="s">
        <v>27</v>
      </c>
      <c r="J1634">
        <v>70</v>
      </c>
      <c r="K1634" t="s">
        <v>28</v>
      </c>
      <c r="L1634" t="s">
        <v>96</v>
      </c>
      <c r="M1634">
        <v>3</v>
      </c>
      <c r="N1634">
        <v>5</v>
      </c>
      <c r="O1634">
        <v>275</v>
      </c>
      <c r="P1634">
        <v>165</v>
      </c>
      <c r="Q1634">
        <v>110</v>
      </c>
      <c r="R1634" t="s">
        <v>82</v>
      </c>
      <c r="S1634" t="s">
        <v>63</v>
      </c>
      <c r="T1634">
        <v>5</v>
      </c>
      <c r="U1634" t="s">
        <v>32</v>
      </c>
      <c r="V1634" t="s">
        <v>70</v>
      </c>
    </row>
    <row r="1635" spans="1:22" x14ac:dyDescent="0.35">
      <c r="A1635" s="1">
        <v>45418</v>
      </c>
      <c r="B1635" t="s">
        <v>1657</v>
      </c>
      <c r="C1635" t="s">
        <v>78</v>
      </c>
      <c r="D1635" s="1">
        <v>28099</v>
      </c>
      <c r="E1635" t="s">
        <v>36</v>
      </c>
      <c r="F1635">
        <v>239</v>
      </c>
      <c r="G1635" t="s">
        <v>79</v>
      </c>
      <c r="H1635" t="s">
        <v>60</v>
      </c>
      <c r="I1635" t="s">
        <v>27</v>
      </c>
      <c r="J1635">
        <v>47</v>
      </c>
      <c r="K1635" t="s">
        <v>42</v>
      </c>
      <c r="L1635" t="s">
        <v>81</v>
      </c>
      <c r="M1635">
        <v>7</v>
      </c>
      <c r="N1635">
        <v>9</v>
      </c>
      <c r="O1635">
        <v>2151</v>
      </c>
      <c r="P1635">
        <v>1673</v>
      </c>
      <c r="Q1635">
        <v>478</v>
      </c>
      <c r="R1635" t="s">
        <v>82</v>
      </c>
      <c r="S1635" t="s">
        <v>39</v>
      </c>
      <c r="T1635">
        <v>1</v>
      </c>
      <c r="U1635" t="s">
        <v>32</v>
      </c>
      <c r="V1635" t="s">
        <v>40</v>
      </c>
    </row>
    <row r="1636" spans="1:22" x14ac:dyDescent="0.35">
      <c r="A1636" s="1">
        <v>45303</v>
      </c>
      <c r="B1636" t="s">
        <v>1658</v>
      </c>
      <c r="C1636" t="s">
        <v>104</v>
      </c>
      <c r="D1636" s="1">
        <v>36604</v>
      </c>
      <c r="E1636" t="s">
        <v>71</v>
      </c>
      <c r="F1636">
        <v>48</v>
      </c>
      <c r="G1636" t="s">
        <v>85</v>
      </c>
      <c r="H1636" t="s">
        <v>41</v>
      </c>
      <c r="I1636" t="s">
        <v>27</v>
      </c>
      <c r="J1636">
        <v>24</v>
      </c>
      <c r="K1636" t="s">
        <v>50</v>
      </c>
      <c r="L1636" t="s">
        <v>86</v>
      </c>
      <c r="M1636">
        <v>18</v>
      </c>
      <c r="N1636">
        <v>36</v>
      </c>
      <c r="O1636">
        <v>1728</v>
      </c>
      <c r="P1636">
        <v>864</v>
      </c>
      <c r="Q1636">
        <v>864</v>
      </c>
      <c r="R1636" t="s">
        <v>30</v>
      </c>
      <c r="S1636" t="s">
        <v>63</v>
      </c>
      <c r="T1636">
        <v>5</v>
      </c>
      <c r="U1636" t="s">
        <v>32</v>
      </c>
      <c r="V1636" t="s">
        <v>70</v>
      </c>
    </row>
    <row r="1637" spans="1:22" x14ac:dyDescent="0.35">
      <c r="A1637" s="1">
        <v>45335</v>
      </c>
      <c r="B1637" t="s">
        <v>1659</v>
      </c>
      <c r="C1637" t="s">
        <v>107</v>
      </c>
      <c r="D1637" s="1">
        <v>25884</v>
      </c>
      <c r="E1637" t="s">
        <v>71</v>
      </c>
      <c r="F1637">
        <v>110</v>
      </c>
      <c r="G1637" t="s">
        <v>73</v>
      </c>
      <c r="H1637" t="s">
        <v>26</v>
      </c>
      <c r="I1637" t="s">
        <v>27</v>
      </c>
      <c r="J1637">
        <v>53</v>
      </c>
      <c r="K1637" t="s">
        <v>42</v>
      </c>
      <c r="L1637" t="s">
        <v>75</v>
      </c>
      <c r="M1637">
        <v>14</v>
      </c>
      <c r="N1637">
        <v>28</v>
      </c>
      <c r="O1637">
        <v>3080</v>
      </c>
      <c r="P1637">
        <v>1540</v>
      </c>
      <c r="Q1637">
        <v>1540</v>
      </c>
      <c r="R1637" t="s">
        <v>30</v>
      </c>
      <c r="S1637" t="s">
        <v>31</v>
      </c>
      <c r="T1637">
        <v>2</v>
      </c>
      <c r="U1637" t="s">
        <v>32</v>
      </c>
      <c r="V1637" t="s">
        <v>33</v>
      </c>
    </row>
    <row r="1638" spans="1:22" x14ac:dyDescent="0.35">
      <c r="A1638" s="1">
        <v>45471</v>
      </c>
      <c r="B1638" t="s">
        <v>1660</v>
      </c>
      <c r="C1638" t="s">
        <v>23</v>
      </c>
      <c r="D1638" s="1">
        <v>37045</v>
      </c>
      <c r="E1638" t="s">
        <v>98</v>
      </c>
      <c r="F1638">
        <v>56</v>
      </c>
      <c r="G1638" t="s">
        <v>48</v>
      </c>
      <c r="H1638" t="s">
        <v>60</v>
      </c>
      <c r="I1638" t="s">
        <v>27</v>
      </c>
      <c r="J1638">
        <v>23</v>
      </c>
      <c r="K1638" t="s">
        <v>50</v>
      </c>
      <c r="L1638" t="s">
        <v>51</v>
      </c>
      <c r="M1638">
        <v>10</v>
      </c>
      <c r="N1638">
        <v>11</v>
      </c>
      <c r="O1638">
        <v>616</v>
      </c>
      <c r="P1638">
        <v>560</v>
      </c>
      <c r="Q1638">
        <v>56</v>
      </c>
      <c r="R1638" t="s">
        <v>30</v>
      </c>
      <c r="S1638" t="s">
        <v>63</v>
      </c>
      <c r="T1638">
        <v>5</v>
      </c>
      <c r="U1638" t="s">
        <v>32</v>
      </c>
      <c r="V1638" t="s">
        <v>45</v>
      </c>
    </row>
    <row r="1639" spans="1:22" x14ac:dyDescent="0.35">
      <c r="A1639" s="1">
        <v>45489</v>
      </c>
      <c r="B1639" t="s">
        <v>1661</v>
      </c>
      <c r="C1639" t="s">
        <v>54</v>
      </c>
      <c r="D1639" s="1">
        <v>37561</v>
      </c>
      <c r="E1639" t="s">
        <v>71</v>
      </c>
      <c r="F1639">
        <v>193</v>
      </c>
      <c r="G1639" t="s">
        <v>67</v>
      </c>
      <c r="H1639" t="s">
        <v>41</v>
      </c>
      <c r="I1639" t="s">
        <v>27</v>
      </c>
      <c r="J1639">
        <v>22</v>
      </c>
      <c r="K1639" t="s">
        <v>50</v>
      </c>
      <c r="L1639" t="s">
        <v>68</v>
      </c>
      <c r="M1639">
        <v>18</v>
      </c>
      <c r="N1639">
        <v>22</v>
      </c>
      <c r="O1639">
        <v>4246</v>
      </c>
      <c r="P1639">
        <v>3474</v>
      </c>
      <c r="Q1639">
        <v>772</v>
      </c>
      <c r="R1639" t="s">
        <v>30</v>
      </c>
      <c r="S1639" t="s">
        <v>31</v>
      </c>
      <c r="T1639">
        <v>2</v>
      </c>
      <c r="U1639" t="s">
        <v>32</v>
      </c>
      <c r="V1639" t="s">
        <v>90</v>
      </c>
    </row>
    <row r="1640" spans="1:22" x14ac:dyDescent="0.35">
      <c r="A1640" s="1">
        <v>45480</v>
      </c>
      <c r="B1640" t="s">
        <v>1662</v>
      </c>
      <c r="C1640" t="s">
        <v>84</v>
      </c>
      <c r="D1640" s="1">
        <v>28539</v>
      </c>
      <c r="E1640" t="s">
        <v>36</v>
      </c>
      <c r="F1640">
        <v>227</v>
      </c>
      <c r="G1640" t="s">
        <v>59</v>
      </c>
      <c r="H1640" t="s">
        <v>26</v>
      </c>
      <c r="I1640" t="s">
        <v>27</v>
      </c>
      <c r="J1640">
        <v>46</v>
      </c>
      <c r="K1640" t="s">
        <v>42</v>
      </c>
      <c r="L1640" t="s">
        <v>62</v>
      </c>
      <c r="M1640">
        <v>10</v>
      </c>
      <c r="N1640">
        <v>45</v>
      </c>
      <c r="O1640">
        <v>10215</v>
      </c>
      <c r="P1640">
        <v>2270</v>
      </c>
      <c r="Q1640">
        <v>7945</v>
      </c>
      <c r="R1640" t="s">
        <v>30</v>
      </c>
      <c r="S1640" t="s">
        <v>43</v>
      </c>
      <c r="T1640">
        <v>0</v>
      </c>
      <c r="U1640" t="s">
        <v>44</v>
      </c>
      <c r="V1640" t="s">
        <v>90</v>
      </c>
    </row>
    <row r="1641" spans="1:22" x14ac:dyDescent="0.35">
      <c r="A1641" s="1">
        <v>45393</v>
      </c>
      <c r="B1641" t="s">
        <v>1663</v>
      </c>
      <c r="C1641" t="s">
        <v>54</v>
      </c>
      <c r="D1641" s="1">
        <v>27741</v>
      </c>
      <c r="E1641" t="s">
        <v>24</v>
      </c>
      <c r="F1641">
        <v>22</v>
      </c>
      <c r="G1641" t="s">
        <v>79</v>
      </c>
      <c r="H1641" t="s">
        <v>60</v>
      </c>
      <c r="I1641" t="s">
        <v>27</v>
      </c>
      <c r="J1641">
        <v>48</v>
      </c>
      <c r="K1641" t="s">
        <v>42</v>
      </c>
      <c r="L1641" t="s">
        <v>81</v>
      </c>
      <c r="M1641">
        <v>7</v>
      </c>
      <c r="N1641">
        <v>9</v>
      </c>
      <c r="O1641">
        <v>198</v>
      </c>
      <c r="P1641">
        <v>154</v>
      </c>
      <c r="Q1641">
        <v>44</v>
      </c>
      <c r="R1641" t="s">
        <v>82</v>
      </c>
      <c r="S1641" t="s">
        <v>76</v>
      </c>
      <c r="T1641">
        <v>4</v>
      </c>
      <c r="U1641" t="s">
        <v>32</v>
      </c>
      <c r="V1641" t="s">
        <v>72</v>
      </c>
    </row>
    <row r="1642" spans="1:22" x14ac:dyDescent="0.35">
      <c r="A1642" s="1">
        <v>45461</v>
      </c>
      <c r="B1642" t="s">
        <v>1664</v>
      </c>
      <c r="C1642" t="s">
        <v>84</v>
      </c>
      <c r="D1642" s="1">
        <v>28698</v>
      </c>
      <c r="E1642" t="s">
        <v>36</v>
      </c>
      <c r="F1642">
        <v>331</v>
      </c>
      <c r="G1642" t="s">
        <v>95</v>
      </c>
      <c r="H1642" t="s">
        <v>41</v>
      </c>
      <c r="I1642" t="s">
        <v>27</v>
      </c>
      <c r="J1642">
        <v>46</v>
      </c>
      <c r="K1642" t="s">
        <v>42</v>
      </c>
      <c r="L1642" t="s">
        <v>96</v>
      </c>
      <c r="M1642">
        <v>3</v>
      </c>
      <c r="N1642">
        <v>5</v>
      </c>
      <c r="O1642">
        <v>1655</v>
      </c>
      <c r="P1642">
        <v>993</v>
      </c>
      <c r="Q1642">
        <v>662</v>
      </c>
      <c r="R1642" t="s">
        <v>82</v>
      </c>
      <c r="S1642" t="s">
        <v>31</v>
      </c>
      <c r="T1642">
        <v>2</v>
      </c>
      <c r="U1642" t="s">
        <v>32</v>
      </c>
      <c r="V1642" t="s">
        <v>45</v>
      </c>
    </row>
    <row r="1643" spans="1:22" x14ac:dyDescent="0.35">
      <c r="A1643" s="1">
        <v>45448</v>
      </c>
      <c r="B1643" t="s">
        <v>1665</v>
      </c>
      <c r="C1643" t="s">
        <v>100</v>
      </c>
      <c r="D1643" s="1">
        <v>27701</v>
      </c>
      <c r="E1643" t="s">
        <v>71</v>
      </c>
      <c r="F1643">
        <v>396</v>
      </c>
      <c r="G1643" t="s">
        <v>88</v>
      </c>
      <c r="H1643" t="s">
        <v>26</v>
      </c>
      <c r="I1643" t="s">
        <v>27</v>
      </c>
      <c r="J1643">
        <v>49</v>
      </c>
      <c r="K1643" t="s">
        <v>42</v>
      </c>
      <c r="L1643" t="s">
        <v>89</v>
      </c>
      <c r="M1643">
        <v>19</v>
      </c>
      <c r="N1643">
        <v>23</v>
      </c>
      <c r="O1643">
        <v>9108</v>
      </c>
      <c r="P1643">
        <v>7524</v>
      </c>
      <c r="Q1643">
        <v>1584</v>
      </c>
      <c r="R1643" t="s">
        <v>30</v>
      </c>
      <c r="S1643" t="s">
        <v>57</v>
      </c>
      <c r="T1643">
        <v>3</v>
      </c>
      <c r="U1643" t="s">
        <v>32</v>
      </c>
      <c r="V1643" t="s">
        <v>45</v>
      </c>
    </row>
    <row r="1644" spans="1:22" x14ac:dyDescent="0.35">
      <c r="A1644" s="1">
        <v>45377</v>
      </c>
      <c r="B1644" t="s">
        <v>822</v>
      </c>
      <c r="C1644" t="s">
        <v>113</v>
      </c>
      <c r="D1644" s="1">
        <v>30264</v>
      </c>
      <c r="E1644" t="s">
        <v>98</v>
      </c>
      <c r="F1644">
        <v>403</v>
      </c>
      <c r="G1644" t="s">
        <v>88</v>
      </c>
      <c r="H1644" t="s">
        <v>60</v>
      </c>
      <c r="I1644" t="s">
        <v>27</v>
      </c>
      <c r="J1644">
        <v>41</v>
      </c>
      <c r="K1644" t="s">
        <v>61</v>
      </c>
      <c r="L1644" t="s">
        <v>89</v>
      </c>
      <c r="M1644">
        <v>19</v>
      </c>
      <c r="N1644">
        <v>23</v>
      </c>
      <c r="O1644">
        <v>9269</v>
      </c>
      <c r="P1644">
        <v>7657</v>
      </c>
      <c r="Q1644">
        <v>1612</v>
      </c>
      <c r="R1644" t="s">
        <v>30</v>
      </c>
      <c r="S1644" t="s">
        <v>31</v>
      </c>
      <c r="T1644">
        <v>2</v>
      </c>
      <c r="U1644" t="s">
        <v>32</v>
      </c>
      <c r="V1644" t="s">
        <v>52</v>
      </c>
    </row>
    <row r="1645" spans="1:22" x14ac:dyDescent="0.35">
      <c r="A1645" s="1">
        <v>45455</v>
      </c>
      <c r="B1645" t="s">
        <v>1666</v>
      </c>
      <c r="C1645" t="s">
        <v>23</v>
      </c>
      <c r="D1645" s="1">
        <v>20295</v>
      </c>
      <c r="E1645" t="s">
        <v>24</v>
      </c>
      <c r="F1645">
        <v>465</v>
      </c>
      <c r="G1645" t="s">
        <v>88</v>
      </c>
      <c r="H1645" t="s">
        <v>41</v>
      </c>
      <c r="I1645" t="s">
        <v>27</v>
      </c>
      <c r="J1645">
        <v>69</v>
      </c>
      <c r="K1645" t="s">
        <v>28</v>
      </c>
      <c r="L1645" t="s">
        <v>89</v>
      </c>
      <c r="M1645">
        <v>19</v>
      </c>
      <c r="N1645">
        <v>23</v>
      </c>
      <c r="O1645">
        <v>10695</v>
      </c>
      <c r="P1645">
        <v>8835</v>
      </c>
      <c r="Q1645">
        <v>1860</v>
      </c>
      <c r="R1645" t="s">
        <v>30</v>
      </c>
      <c r="S1645" t="s">
        <v>57</v>
      </c>
      <c r="T1645">
        <v>3</v>
      </c>
      <c r="U1645" t="s">
        <v>32</v>
      </c>
      <c r="V1645" t="s">
        <v>45</v>
      </c>
    </row>
    <row r="1646" spans="1:22" x14ac:dyDescent="0.35">
      <c r="A1646" s="1">
        <v>45320</v>
      </c>
      <c r="B1646" t="s">
        <v>1667</v>
      </c>
      <c r="C1646" t="s">
        <v>113</v>
      </c>
      <c r="D1646" s="1">
        <v>27416</v>
      </c>
      <c r="E1646" t="s">
        <v>98</v>
      </c>
      <c r="F1646">
        <v>66</v>
      </c>
      <c r="G1646" t="s">
        <v>88</v>
      </c>
      <c r="H1646" t="s">
        <v>26</v>
      </c>
      <c r="I1646" t="s">
        <v>27</v>
      </c>
      <c r="J1646">
        <v>49</v>
      </c>
      <c r="K1646" t="s">
        <v>42</v>
      </c>
      <c r="L1646" t="s">
        <v>89</v>
      </c>
      <c r="M1646">
        <v>19</v>
      </c>
      <c r="N1646">
        <v>23</v>
      </c>
      <c r="O1646">
        <v>1518</v>
      </c>
      <c r="P1646">
        <v>1254</v>
      </c>
      <c r="Q1646">
        <v>264</v>
      </c>
      <c r="R1646" t="s">
        <v>30</v>
      </c>
      <c r="S1646" t="s">
        <v>39</v>
      </c>
      <c r="T1646">
        <v>1</v>
      </c>
      <c r="U1646" t="s">
        <v>32</v>
      </c>
      <c r="V1646" t="s">
        <v>70</v>
      </c>
    </row>
    <row r="1647" spans="1:22" x14ac:dyDescent="0.35">
      <c r="A1647" s="1">
        <v>45399</v>
      </c>
      <c r="B1647" t="s">
        <v>1668</v>
      </c>
      <c r="C1647" t="s">
        <v>78</v>
      </c>
      <c r="D1647" s="1">
        <v>22345</v>
      </c>
      <c r="E1647" t="s">
        <v>71</v>
      </c>
      <c r="F1647">
        <v>275</v>
      </c>
      <c r="G1647" t="s">
        <v>79</v>
      </c>
      <c r="H1647" t="s">
        <v>60</v>
      </c>
      <c r="I1647" t="s">
        <v>27</v>
      </c>
      <c r="J1647">
        <v>63</v>
      </c>
      <c r="K1647" t="s">
        <v>28</v>
      </c>
      <c r="L1647" t="s">
        <v>81</v>
      </c>
      <c r="M1647">
        <v>7</v>
      </c>
      <c r="N1647">
        <v>9</v>
      </c>
      <c r="O1647">
        <v>2475</v>
      </c>
      <c r="P1647">
        <v>1925</v>
      </c>
      <c r="Q1647">
        <v>550</v>
      </c>
      <c r="R1647" t="s">
        <v>82</v>
      </c>
      <c r="S1647" t="s">
        <v>57</v>
      </c>
      <c r="T1647">
        <v>3</v>
      </c>
      <c r="U1647" t="s">
        <v>32</v>
      </c>
      <c r="V1647" t="s">
        <v>72</v>
      </c>
    </row>
    <row r="1648" spans="1:22" x14ac:dyDescent="0.35">
      <c r="A1648" s="1">
        <v>45498</v>
      </c>
      <c r="B1648" t="s">
        <v>1669</v>
      </c>
      <c r="C1648" t="s">
        <v>78</v>
      </c>
      <c r="D1648" s="1">
        <v>18618</v>
      </c>
      <c r="E1648" t="s">
        <v>71</v>
      </c>
      <c r="F1648">
        <v>433</v>
      </c>
      <c r="G1648" t="s">
        <v>85</v>
      </c>
      <c r="H1648" t="s">
        <v>41</v>
      </c>
      <c r="I1648" t="s">
        <v>27</v>
      </c>
      <c r="J1648">
        <v>74</v>
      </c>
      <c r="K1648" t="s">
        <v>28</v>
      </c>
      <c r="L1648" t="s">
        <v>86</v>
      </c>
      <c r="M1648">
        <v>18</v>
      </c>
      <c r="N1648">
        <v>36</v>
      </c>
      <c r="O1648">
        <v>15588</v>
      </c>
      <c r="P1648">
        <v>7794</v>
      </c>
      <c r="Q1648">
        <v>7794</v>
      </c>
      <c r="R1648" t="s">
        <v>30</v>
      </c>
      <c r="S1648" t="s">
        <v>76</v>
      </c>
      <c r="T1648">
        <v>4</v>
      </c>
      <c r="U1648" t="s">
        <v>32</v>
      </c>
      <c r="V1648" t="s">
        <v>90</v>
      </c>
    </row>
    <row r="1649" spans="1:22" x14ac:dyDescent="0.35">
      <c r="A1649" s="1">
        <v>45488</v>
      </c>
      <c r="B1649" t="s">
        <v>1670</v>
      </c>
      <c r="C1649" t="s">
        <v>100</v>
      </c>
      <c r="D1649" s="1">
        <v>26322</v>
      </c>
      <c r="E1649" t="s">
        <v>98</v>
      </c>
      <c r="F1649">
        <v>404</v>
      </c>
      <c r="G1649" t="s">
        <v>95</v>
      </c>
      <c r="H1649" t="s">
        <v>26</v>
      </c>
      <c r="I1649" t="s">
        <v>27</v>
      </c>
      <c r="J1649">
        <v>53</v>
      </c>
      <c r="K1649" t="s">
        <v>42</v>
      </c>
      <c r="L1649" t="s">
        <v>96</v>
      </c>
      <c r="M1649">
        <v>3</v>
      </c>
      <c r="N1649">
        <v>5</v>
      </c>
      <c r="O1649">
        <v>2020</v>
      </c>
      <c r="P1649">
        <v>1212</v>
      </c>
      <c r="Q1649">
        <v>808</v>
      </c>
      <c r="R1649" t="s">
        <v>82</v>
      </c>
      <c r="S1649" t="s">
        <v>39</v>
      </c>
      <c r="T1649">
        <v>1</v>
      </c>
      <c r="U1649" t="s">
        <v>32</v>
      </c>
      <c r="V1649" t="s">
        <v>90</v>
      </c>
    </row>
    <row r="1650" spans="1:22" x14ac:dyDescent="0.35">
      <c r="A1650" s="1">
        <v>45362</v>
      </c>
      <c r="B1650" t="s">
        <v>1671</v>
      </c>
      <c r="C1650" t="s">
        <v>84</v>
      </c>
      <c r="D1650" s="1">
        <v>28978</v>
      </c>
      <c r="E1650" t="s">
        <v>71</v>
      </c>
      <c r="F1650">
        <v>95</v>
      </c>
      <c r="G1650" t="s">
        <v>25</v>
      </c>
      <c r="H1650" t="s">
        <v>60</v>
      </c>
      <c r="I1650" t="s">
        <v>27</v>
      </c>
      <c r="J1650">
        <v>45</v>
      </c>
      <c r="K1650" t="s">
        <v>42</v>
      </c>
      <c r="L1650" t="s">
        <v>29</v>
      </c>
      <c r="M1650">
        <v>10</v>
      </c>
      <c r="N1650">
        <v>14</v>
      </c>
      <c r="O1650">
        <v>1330</v>
      </c>
      <c r="P1650">
        <v>950</v>
      </c>
      <c r="Q1650">
        <v>380</v>
      </c>
      <c r="R1650" t="s">
        <v>30</v>
      </c>
      <c r="S1650" t="s">
        <v>39</v>
      </c>
      <c r="T1650">
        <v>1</v>
      </c>
      <c r="U1650" t="s">
        <v>32</v>
      </c>
      <c r="V1650" t="s">
        <v>52</v>
      </c>
    </row>
    <row r="1651" spans="1:22" x14ac:dyDescent="0.35">
      <c r="A1651" s="1">
        <v>45313</v>
      </c>
      <c r="B1651" t="s">
        <v>1672</v>
      </c>
      <c r="C1651" t="s">
        <v>54</v>
      </c>
      <c r="D1651" s="1">
        <v>34440</v>
      </c>
      <c r="E1651" t="s">
        <v>71</v>
      </c>
      <c r="F1651">
        <v>70</v>
      </c>
      <c r="G1651" t="s">
        <v>48</v>
      </c>
      <c r="H1651" t="s">
        <v>41</v>
      </c>
      <c r="I1651" t="s">
        <v>27</v>
      </c>
      <c r="J1651">
        <v>30</v>
      </c>
      <c r="K1651" t="s">
        <v>61</v>
      </c>
      <c r="L1651" t="s">
        <v>51</v>
      </c>
      <c r="M1651">
        <v>10</v>
      </c>
      <c r="N1651">
        <v>11</v>
      </c>
      <c r="O1651">
        <v>770</v>
      </c>
      <c r="P1651">
        <v>700</v>
      </c>
      <c r="Q1651">
        <v>70</v>
      </c>
      <c r="R1651" t="s">
        <v>30</v>
      </c>
      <c r="S1651" t="s">
        <v>39</v>
      </c>
      <c r="T1651">
        <v>1</v>
      </c>
      <c r="U1651" t="s">
        <v>32</v>
      </c>
      <c r="V1651" t="s">
        <v>70</v>
      </c>
    </row>
    <row r="1652" spans="1:22" x14ac:dyDescent="0.35">
      <c r="A1652" s="1">
        <v>45298</v>
      </c>
      <c r="B1652" t="s">
        <v>1673</v>
      </c>
      <c r="C1652" t="s">
        <v>100</v>
      </c>
      <c r="D1652" s="1">
        <v>36069</v>
      </c>
      <c r="E1652" t="s">
        <v>98</v>
      </c>
      <c r="F1652">
        <v>482</v>
      </c>
      <c r="G1652" t="s">
        <v>67</v>
      </c>
      <c r="H1652" t="s">
        <v>26</v>
      </c>
      <c r="I1652" t="s">
        <v>27</v>
      </c>
      <c r="J1652">
        <v>25</v>
      </c>
      <c r="K1652" t="s">
        <v>50</v>
      </c>
      <c r="L1652" t="s">
        <v>68</v>
      </c>
      <c r="M1652">
        <v>18</v>
      </c>
      <c r="N1652">
        <v>22</v>
      </c>
      <c r="O1652">
        <v>10604</v>
      </c>
      <c r="P1652">
        <v>8676</v>
      </c>
      <c r="Q1652">
        <v>1928</v>
      </c>
      <c r="R1652" t="s">
        <v>30</v>
      </c>
      <c r="S1652" t="s">
        <v>43</v>
      </c>
      <c r="T1652">
        <v>0</v>
      </c>
      <c r="U1652" t="s">
        <v>44</v>
      </c>
      <c r="V1652" t="s">
        <v>70</v>
      </c>
    </row>
    <row r="1653" spans="1:22" x14ac:dyDescent="0.35">
      <c r="A1653" s="1">
        <v>45328</v>
      </c>
      <c r="B1653" t="s">
        <v>1674</v>
      </c>
      <c r="C1653" t="s">
        <v>84</v>
      </c>
      <c r="D1653" s="1">
        <v>24123</v>
      </c>
      <c r="E1653" t="s">
        <v>71</v>
      </c>
      <c r="F1653">
        <v>135</v>
      </c>
      <c r="G1653" t="s">
        <v>25</v>
      </c>
      <c r="H1653" t="s">
        <v>60</v>
      </c>
      <c r="I1653" t="s">
        <v>27</v>
      </c>
      <c r="J1653">
        <v>58</v>
      </c>
      <c r="K1653" t="s">
        <v>42</v>
      </c>
      <c r="L1653" t="s">
        <v>29</v>
      </c>
      <c r="M1653">
        <v>10</v>
      </c>
      <c r="N1653">
        <v>14</v>
      </c>
      <c r="O1653">
        <v>1890</v>
      </c>
      <c r="P1653">
        <v>1350</v>
      </c>
      <c r="Q1653">
        <v>540</v>
      </c>
      <c r="R1653" t="s">
        <v>30</v>
      </c>
      <c r="S1653" t="s">
        <v>31</v>
      </c>
      <c r="T1653">
        <v>2</v>
      </c>
      <c r="U1653" t="s">
        <v>32</v>
      </c>
      <c r="V1653" t="s">
        <v>33</v>
      </c>
    </row>
    <row r="1654" spans="1:22" x14ac:dyDescent="0.35">
      <c r="A1654" s="1">
        <v>45342</v>
      </c>
      <c r="B1654" t="s">
        <v>1675</v>
      </c>
      <c r="C1654" t="s">
        <v>23</v>
      </c>
      <c r="D1654" s="1">
        <v>19098</v>
      </c>
      <c r="E1654" t="s">
        <v>98</v>
      </c>
      <c r="F1654">
        <v>349</v>
      </c>
      <c r="G1654" t="s">
        <v>95</v>
      </c>
      <c r="H1654" t="s">
        <v>41</v>
      </c>
      <c r="I1654" t="s">
        <v>27</v>
      </c>
      <c r="J1654">
        <v>72</v>
      </c>
      <c r="K1654" t="s">
        <v>28</v>
      </c>
      <c r="L1654" t="s">
        <v>96</v>
      </c>
      <c r="M1654">
        <v>3</v>
      </c>
      <c r="N1654">
        <v>5</v>
      </c>
      <c r="O1654">
        <v>1745</v>
      </c>
      <c r="P1654">
        <v>1047</v>
      </c>
      <c r="Q1654">
        <v>698</v>
      </c>
      <c r="R1654" t="s">
        <v>82</v>
      </c>
      <c r="S1654" t="s">
        <v>31</v>
      </c>
      <c r="T1654">
        <v>2</v>
      </c>
      <c r="U1654" t="s">
        <v>32</v>
      </c>
      <c r="V1654" t="s">
        <v>33</v>
      </c>
    </row>
    <row r="1655" spans="1:22" x14ac:dyDescent="0.35">
      <c r="A1655" s="1">
        <v>45437</v>
      </c>
      <c r="B1655" t="s">
        <v>1676</v>
      </c>
      <c r="C1655" t="s">
        <v>54</v>
      </c>
      <c r="D1655" s="1">
        <v>21521</v>
      </c>
      <c r="E1655" t="s">
        <v>36</v>
      </c>
      <c r="F1655">
        <v>40</v>
      </c>
      <c r="G1655" t="s">
        <v>25</v>
      </c>
      <c r="H1655" t="s">
        <v>26</v>
      </c>
      <c r="I1655" t="s">
        <v>27</v>
      </c>
      <c r="J1655">
        <v>66</v>
      </c>
      <c r="K1655" t="s">
        <v>28</v>
      </c>
      <c r="L1655" t="s">
        <v>29</v>
      </c>
      <c r="M1655">
        <v>10</v>
      </c>
      <c r="N1655">
        <v>14</v>
      </c>
      <c r="O1655">
        <v>560</v>
      </c>
      <c r="P1655">
        <v>400</v>
      </c>
      <c r="Q1655">
        <v>160</v>
      </c>
      <c r="R1655" t="s">
        <v>30</v>
      </c>
      <c r="S1655" t="s">
        <v>69</v>
      </c>
      <c r="T1655">
        <v>6</v>
      </c>
      <c r="U1655" t="s">
        <v>44</v>
      </c>
      <c r="V1655" t="s">
        <v>40</v>
      </c>
    </row>
    <row r="1656" spans="1:22" x14ac:dyDescent="0.35">
      <c r="A1656" s="1">
        <v>45495</v>
      </c>
      <c r="B1656" t="s">
        <v>1677</v>
      </c>
      <c r="C1656" t="s">
        <v>54</v>
      </c>
      <c r="D1656" s="1">
        <v>16340</v>
      </c>
      <c r="E1656" t="s">
        <v>98</v>
      </c>
      <c r="F1656">
        <v>64</v>
      </c>
      <c r="G1656" t="s">
        <v>93</v>
      </c>
      <c r="H1656" t="s">
        <v>60</v>
      </c>
      <c r="I1656" t="s">
        <v>27</v>
      </c>
      <c r="J1656">
        <v>80</v>
      </c>
      <c r="K1656" t="s">
        <v>56</v>
      </c>
      <c r="L1656" t="s">
        <v>94</v>
      </c>
      <c r="M1656">
        <v>5</v>
      </c>
      <c r="N1656">
        <v>7</v>
      </c>
      <c r="O1656">
        <v>448</v>
      </c>
      <c r="P1656">
        <v>320</v>
      </c>
      <c r="Q1656">
        <v>128</v>
      </c>
      <c r="R1656" t="s">
        <v>82</v>
      </c>
      <c r="S1656" t="s">
        <v>39</v>
      </c>
      <c r="T1656">
        <v>1</v>
      </c>
      <c r="U1656" t="s">
        <v>32</v>
      </c>
      <c r="V1656" t="s">
        <v>90</v>
      </c>
    </row>
    <row r="1657" spans="1:22" x14ac:dyDescent="0.35">
      <c r="A1657" s="1">
        <v>45378</v>
      </c>
      <c r="B1657" t="s">
        <v>1678</v>
      </c>
      <c r="C1657" t="s">
        <v>23</v>
      </c>
      <c r="D1657" s="1">
        <v>34774</v>
      </c>
      <c r="E1657" t="s">
        <v>71</v>
      </c>
      <c r="F1657">
        <v>200</v>
      </c>
      <c r="G1657" t="s">
        <v>85</v>
      </c>
      <c r="H1657" t="s">
        <v>41</v>
      </c>
      <c r="I1657" t="s">
        <v>27</v>
      </c>
      <c r="J1657">
        <v>29</v>
      </c>
      <c r="K1657" t="s">
        <v>50</v>
      </c>
      <c r="L1657" t="s">
        <v>86</v>
      </c>
      <c r="M1657">
        <v>18</v>
      </c>
      <c r="N1657">
        <v>36</v>
      </c>
      <c r="O1657">
        <v>7200</v>
      </c>
      <c r="P1657">
        <v>3600</v>
      </c>
      <c r="Q1657">
        <v>3600</v>
      </c>
      <c r="R1657" t="s">
        <v>30</v>
      </c>
      <c r="S1657" t="s">
        <v>57</v>
      </c>
      <c r="T1657">
        <v>3</v>
      </c>
      <c r="U1657" t="s">
        <v>32</v>
      </c>
      <c r="V1657" t="s">
        <v>52</v>
      </c>
    </row>
    <row r="1658" spans="1:22" x14ac:dyDescent="0.35">
      <c r="A1658" s="1">
        <v>45311</v>
      </c>
      <c r="B1658" t="s">
        <v>1679</v>
      </c>
      <c r="C1658" t="s">
        <v>104</v>
      </c>
      <c r="D1658" s="1">
        <v>22017</v>
      </c>
      <c r="E1658" t="s">
        <v>71</v>
      </c>
      <c r="F1658">
        <v>292</v>
      </c>
      <c r="G1658" t="s">
        <v>67</v>
      </c>
      <c r="H1658" t="s">
        <v>26</v>
      </c>
      <c r="I1658" t="s">
        <v>27</v>
      </c>
      <c r="J1658">
        <v>64</v>
      </c>
      <c r="K1658" t="s">
        <v>28</v>
      </c>
      <c r="L1658" t="s">
        <v>68</v>
      </c>
      <c r="M1658">
        <v>18</v>
      </c>
      <c r="N1658">
        <v>22</v>
      </c>
      <c r="O1658">
        <v>6424</v>
      </c>
      <c r="P1658">
        <v>5256</v>
      </c>
      <c r="Q1658">
        <v>1168</v>
      </c>
      <c r="R1658" t="s">
        <v>30</v>
      </c>
      <c r="S1658" t="s">
        <v>69</v>
      </c>
      <c r="T1658">
        <v>6</v>
      </c>
      <c r="U1658" t="s">
        <v>44</v>
      </c>
      <c r="V1658" t="s">
        <v>70</v>
      </c>
    </row>
    <row r="1659" spans="1:22" x14ac:dyDescent="0.35">
      <c r="A1659" s="1">
        <v>45439</v>
      </c>
      <c r="B1659" t="s">
        <v>1680</v>
      </c>
      <c r="C1659" t="s">
        <v>54</v>
      </c>
      <c r="D1659" s="1">
        <v>29613</v>
      </c>
      <c r="E1659" t="s">
        <v>36</v>
      </c>
      <c r="F1659">
        <v>150</v>
      </c>
      <c r="G1659" t="s">
        <v>85</v>
      </c>
      <c r="H1659" t="s">
        <v>60</v>
      </c>
      <c r="I1659" t="s">
        <v>27</v>
      </c>
      <c r="J1659">
        <v>43</v>
      </c>
      <c r="K1659" t="s">
        <v>61</v>
      </c>
      <c r="L1659" t="s">
        <v>86</v>
      </c>
      <c r="M1659">
        <v>18</v>
      </c>
      <c r="N1659">
        <v>36</v>
      </c>
      <c r="O1659">
        <v>5400</v>
      </c>
      <c r="P1659">
        <v>2700</v>
      </c>
      <c r="Q1659">
        <v>2700</v>
      </c>
      <c r="R1659" t="s">
        <v>30</v>
      </c>
      <c r="S1659" t="s">
        <v>39</v>
      </c>
      <c r="T1659">
        <v>1</v>
      </c>
      <c r="U1659" t="s">
        <v>32</v>
      </c>
      <c r="V1659" t="s">
        <v>40</v>
      </c>
    </row>
    <row r="1660" spans="1:22" x14ac:dyDescent="0.35">
      <c r="A1660" s="1">
        <v>45318</v>
      </c>
      <c r="B1660" t="s">
        <v>1681</v>
      </c>
      <c r="C1660" t="s">
        <v>35</v>
      </c>
      <c r="D1660" s="1">
        <v>24976</v>
      </c>
      <c r="E1660" t="s">
        <v>36</v>
      </c>
      <c r="F1660">
        <v>31</v>
      </c>
      <c r="G1660" t="s">
        <v>59</v>
      </c>
      <c r="H1660" t="s">
        <v>41</v>
      </c>
      <c r="I1660" t="s">
        <v>27</v>
      </c>
      <c r="J1660">
        <v>56</v>
      </c>
      <c r="K1660" t="s">
        <v>42</v>
      </c>
      <c r="L1660" t="s">
        <v>62</v>
      </c>
      <c r="M1660">
        <v>10</v>
      </c>
      <c r="N1660">
        <v>45</v>
      </c>
      <c r="O1660">
        <v>1395</v>
      </c>
      <c r="P1660">
        <v>310</v>
      </c>
      <c r="Q1660">
        <v>1085</v>
      </c>
      <c r="R1660" t="s">
        <v>30</v>
      </c>
      <c r="S1660" t="s">
        <v>69</v>
      </c>
      <c r="T1660">
        <v>6</v>
      </c>
      <c r="U1660" t="s">
        <v>44</v>
      </c>
      <c r="V1660" t="s">
        <v>70</v>
      </c>
    </row>
    <row r="1661" spans="1:22" x14ac:dyDescent="0.35">
      <c r="A1661" s="1">
        <v>45488</v>
      </c>
      <c r="B1661" t="s">
        <v>1682</v>
      </c>
      <c r="C1661" t="s">
        <v>107</v>
      </c>
      <c r="D1661" s="1">
        <v>29720</v>
      </c>
      <c r="E1661" t="s">
        <v>24</v>
      </c>
      <c r="F1661">
        <v>500</v>
      </c>
      <c r="G1661" t="s">
        <v>85</v>
      </c>
      <c r="H1661" t="s">
        <v>26</v>
      </c>
      <c r="I1661" t="s">
        <v>38</v>
      </c>
      <c r="J1661">
        <v>43</v>
      </c>
      <c r="K1661" t="s">
        <v>61</v>
      </c>
      <c r="L1661" t="s">
        <v>86</v>
      </c>
      <c r="M1661">
        <v>18</v>
      </c>
      <c r="N1661">
        <v>36</v>
      </c>
      <c r="O1661">
        <v>18000</v>
      </c>
      <c r="P1661">
        <v>9000</v>
      </c>
      <c r="Q1661">
        <v>9000</v>
      </c>
      <c r="R1661" t="s">
        <v>30</v>
      </c>
      <c r="S1661" t="s">
        <v>39</v>
      </c>
      <c r="T1661">
        <v>1</v>
      </c>
      <c r="U1661" t="s">
        <v>32</v>
      </c>
      <c r="V1661" t="s">
        <v>90</v>
      </c>
    </row>
    <row r="1662" spans="1:22" x14ac:dyDescent="0.35">
      <c r="A1662" s="1">
        <v>45466</v>
      </c>
      <c r="B1662" t="s">
        <v>1683</v>
      </c>
      <c r="C1662" t="s">
        <v>23</v>
      </c>
      <c r="D1662" s="1">
        <v>20967</v>
      </c>
      <c r="E1662" t="s">
        <v>24</v>
      </c>
      <c r="F1662">
        <v>63</v>
      </c>
      <c r="G1662" t="s">
        <v>85</v>
      </c>
      <c r="H1662" t="s">
        <v>60</v>
      </c>
      <c r="I1662" t="s">
        <v>27</v>
      </c>
      <c r="J1662">
        <v>67</v>
      </c>
      <c r="K1662" t="s">
        <v>28</v>
      </c>
      <c r="L1662" t="s">
        <v>86</v>
      </c>
      <c r="M1662">
        <v>18</v>
      </c>
      <c r="N1662">
        <v>36</v>
      </c>
      <c r="O1662">
        <v>2268</v>
      </c>
      <c r="P1662">
        <v>1134</v>
      </c>
      <c r="Q1662">
        <v>1134</v>
      </c>
      <c r="R1662" t="s">
        <v>30</v>
      </c>
      <c r="S1662" t="s">
        <v>43</v>
      </c>
      <c r="T1662">
        <v>0</v>
      </c>
      <c r="U1662" t="s">
        <v>44</v>
      </c>
      <c r="V1662" t="s">
        <v>45</v>
      </c>
    </row>
    <row r="1663" spans="1:22" x14ac:dyDescent="0.35">
      <c r="A1663" s="1">
        <v>45475</v>
      </c>
      <c r="B1663" t="s">
        <v>1684</v>
      </c>
      <c r="C1663" t="s">
        <v>35</v>
      </c>
      <c r="D1663" s="1">
        <v>19544</v>
      </c>
      <c r="E1663" t="s">
        <v>98</v>
      </c>
      <c r="F1663">
        <v>332</v>
      </c>
      <c r="G1663" t="s">
        <v>85</v>
      </c>
      <c r="H1663" t="s">
        <v>41</v>
      </c>
      <c r="I1663" t="s">
        <v>27</v>
      </c>
      <c r="J1663">
        <v>71</v>
      </c>
      <c r="K1663" t="s">
        <v>28</v>
      </c>
      <c r="L1663" t="s">
        <v>86</v>
      </c>
      <c r="M1663">
        <v>18</v>
      </c>
      <c r="N1663">
        <v>36</v>
      </c>
      <c r="O1663">
        <v>11952</v>
      </c>
      <c r="P1663">
        <v>5976</v>
      </c>
      <c r="Q1663">
        <v>5976</v>
      </c>
      <c r="R1663" t="s">
        <v>30</v>
      </c>
      <c r="S1663" t="s">
        <v>31</v>
      </c>
      <c r="T1663">
        <v>2</v>
      </c>
      <c r="U1663" t="s">
        <v>32</v>
      </c>
      <c r="V1663" t="s">
        <v>90</v>
      </c>
    </row>
    <row r="1664" spans="1:22" x14ac:dyDescent="0.35">
      <c r="A1664" s="1">
        <v>45399</v>
      </c>
      <c r="B1664" t="s">
        <v>1685</v>
      </c>
      <c r="C1664" t="s">
        <v>35</v>
      </c>
      <c r="D1664" s="1">
        <v>37775</v>
      </c>
      <c r="E1664" t="s">
        <v>36</v>
      </c>
      <c r="F1664">
        <v>161</v>
      </c>
      <c r="G1664" t="s">
        <v>67</v>
      </c>
      <c r="H1664" t="s">
        <v>26</v>
      </c>
      <c r="I1664" t="s">
        <v>27</v>
      </c>
      <c r="J1664">
        <v>21</v>
      </c>
      <c r="K1664" t="s">
        <v>50</v>
      </c>
      <c r="L1664" t="s">
        <v>68</v>
      </c>
      <c r="M1664">
        <v>18</v>
      </c>
      <c r="N1664">
        <v>22</v>
      </c>
      <c r="O1664">
        <v>3542</v>
      </c>
      <c r="P1664">
        <v>2898</v>
      </c>
      <c r="Q1664">
        <v>644</v>
      </c>
      <c r="R1664" t="s">
        <v>30</v>
      </c>
      <c r="S1664" t="s">
        <v>57</v>
      </c>
      <c r="T1664">
        <v>3</v>
      </c>
      <c r="U1664" t="s">
        <v>32</v>
      </c>
      <c r="V1664" t="s">
        <v>72</v>
      </c>
    </row>
    <row r="1665" spans="1:22" x14ac:dyDescent="0.35">
      <c r="A1665" s="1">
        <v>45300</v>
      </c>
      <c r="B1665" t="s">
        <v>1686</v>
      </c>
      <c r="C1665" t="s">
        <v>113</v>
      </c>
      <c r="D1665" s="1">
        <v>25190</v>
      </c>
      <c r="E1665" t="s">
        <v>71</v>
      </c>
      <c r="F1665">
        <v>133</v>
      </c>
      <c r="G1665" t="s">
        <v>79</v>
      </c>
      <c r="H1665" t="s">
        <v>60</v>
      </c>
      <c r="I1665" t="s">
        <v>27</v>
      </c>
      <c r="J1665">
        <v>55</v>
      </c>
      <c r="K1665" t="s">
        <v>42</v>
      </c>
      <c r="L1665" t="s">
        <v>81</v>
      </c>
      <c r="M1665">
        <v>7</v>
      </c>
      <c r="N1665">
        <v>9</v>
      </c>
      <c r="O1665">
        <v>1197</v>
      </c>
      <c r="P1665">
        <v>931</v>
      </c>
      <c r="Q1665">
        <v>266</v>
      </c>
      <c r="R1665" t="s">
        <v>82</v>
      </c>
      <c r="S1665" t="s">
        <v>31</v>
      </c>
      <c r="T1665">
        <v>2</v>
      </c>
      <c r="U1665" t="s">
        <v>32</v>
      </c>
      <c r="V1665" t="s">
        <v>70</v>
      </c>
    </row>
    <row r="1666" spans="1:22" x14ac:dyDescent="0.35">
      <c r="A1666" s="1">
        <v>45423</v>
      </c>
      <c r="B1666" t="s">
        <v>1687</v>
      </c>
      <c r="C1666" t="s">
        <v>113</v>
      </c>
      <c r="D1666" s="1">
        <v>17957</v>
      </c>
      <c r="E1666" t="s">
        <v>36</v>
      </c>
      <c r="F1666">
        <v>245</v>
      </c>
      <c r="G1666" t="s">
        <v>93</v>
      </c>
      <c r="H1666" t="s">
        <v>41</v>
      </c>
      <c r="I1666" t="s">
        <v>27</v>
      </c>
      <c r="J1666">
        <v>75</v>
      </c>
      <c r="K1666" t="s">
        <v>56</v>
      </c>
      <c r="L1666" t="s">
        <v>94</v>
      </c>
      <c r="M1666">
        <v>5</v>
      </c>
      <c r="N1666">
        <v>7</v>
      </c>
      <c r="O1666">
        <v>1715</v>
      </c>
      <c r="P1666">
        <v>1225</v>
      </c>
      <c r="Q1666">
        <v>490</v>
      </c>
      <c r="R1666" t="s">
        <v>82</v>
      </c>
      <c r="S1666" t="s">
        <v>69</v>
      </c>
      <c r="T1666">
        <v>6</v>
      </c>
      <c r="U1666" t="s">
        <v>44</v>
      </c>
      <c r="V1666" t="s">
        <v>40</v>
      </c>
    </row>
    <row r="1667" spans="1:22" x14ac:dyDescent="0.35">
      <c r="A1667" s="1">
        <v>45341</v>
      </c>
      <c r="B1667" t="s">
        <v>1688</v>
      </c>
      <c r="C1667" t="s">
        <v>54</v>
      </c>
      <c r="D1667" s="1">
        <v>21382</v>
      </c>
      <c r="E1667" t="s">
        <v>36</v>
      </c>
      <c r="F1667">
        <v>231</v>
      </c>
      <c r="G1667" t="s">
        <v>79</v>
      </c>
      <c r="H1667" t="s">
        <v>26</v>
      </c>
      <c r="I1667" t="s">
        <v>27</v>
      </c>
      <c r="J1667">
        <v>66</v>
      </c>
      <c r="K1667" t="s">
        <v>28</v>
      </c>
      <c r="L1667" t="s">
        <v>81</v>
      </c>
      <c r="M1667">
        <v>7</v>
      </c>
      <c r="N1667">
        <v>9</v>
      </c>
      <c r="O1667">
        <v>2079</v>
      </c>
      <c r="P1667">
        <v>1617</v>
      </c>
      <c r="Q1667">
        <v>462</v>
      </c>
      <c r="R1667" t="s">
        <v>82</v>
      </c>
      <c r="S1667" t="s">
        <v>39</v>
      </c>
      <c r="T1667">
        <v>1</v>
      </c>
      <c r="U1667" t="s">
        <v>32</v>
      </c>
      <c r="V1667" t="s">
        <v>33</v>
      </c>
    </row>
    <row r="1668" spans="1:22" x14ac:dyDescent="0.35">
      <c r="A1668" s="1">
        <v>45420</v>
      </c>
      <c r="B1668" t="s">
        <v>1689</v>
      </c>
      <c r="C1668" t="s">
        <v>104</v>
      </c>
      <c r="D1668" s="1">
        <v>21457</v>
      </c>
      <c r="E1668" t="s">
        <v>36</v>
      </c>
      <c r="F1668">
        <v>468</v>
      </c>
      <c r="G1668" t="s">
        <v>88</v>
      </c>
      <c r="H1668" t="s">
        <v>60</v>
      </c>
      <c r="I1668" t="s">
        <v>27</v>
      </c>
      <c r="J1668">
        <v>66</v>
      </c>
      <c r="K1668" t="s">
        <v>28</v>
      </c>
      <c r="L1668" t="s">
        <v>89</v>
      </c>
      <c r="M1668">
        <v>19</v>
      </c>
      <c r="N1668">
        <v>23</v>
      </c>
      <c r="O1668">
        <v>10764</v>
      </c>
      <c r="P1668">
        <v>8892</v>
      </c>
      <c r="Q1668">
        <v>1872</v>
      </c>
      <c r="R1668" t="s">
        <v>30</v>
      </c>
      <c r="S1668" t="s">
        <v>57</v>
      </c>
      <c r="T1668">
        <v>3</v>
      </c>
      <c r="U1668" t="s">
        <v>32</v>
      </c>
      <c r="V1668" t="s">
        <v>40</v>
      </c>
    </row>
    <row r="1669" spans="1:22" x14ac:dyDescent="0.35">
      <c r="A1669" s="1">
        <v>45421</v>
      </c>
      <c r="B1669" t="s">
        <v>1690</v>
      </c>
      <c r="C1669" t="s">
        <v>47</v>
      </c>
      <c r="D1669" s="1">
        <v>32932</v>
      </c>
      <c r="E1669" t="s">
        <v>71</v>
      </c>
      <c r="F1669">
        <v>100</v>
      </c>
      <c r="G1669" t="s">
        <v>85</v>
      </c>
      <c r="H1669" t="s">
        <v>41</v>
      </c>
      <c r="I1669" t="s">
        <v>27</v>
      </c>
      <c r="J1669">
        <v>34</v>
      </c>
      <c r="K1669" t="s">
        <v>61</v>
      </c>
      <c r="L1669" t="s">
        <v>86</v>
      </c>
      <c r="M1669">
        <v>18</v>
      </c>
      <c r="N1669">
        <v>36</v>
      </c>
      <c r="O1669">
        <v>3600</v>
      </c>
      <c r="P1669">
        <v>1800</v>
      </c>
      <c r="Q1669">
        <v>1800</v>
      </c>
      <c r="R1669" t="s">
        <v>30</v>
      </c>
      <c r="S1669" t="s">
        <v>76</v>
      </c>
      <c r="T1669">
        <v>4</v>
      </c>
      <c r="U1669" t="s">
        <v>32</v>
      </c>
      <c r="V1669" t="s">
        <v>40</v>
      </c>
    </row>
    <row r="1670" spans="1:22" x14ac:dyDescent="0.35">
      <c r="A1670" s="1">
        <v>45323</v>
      </c>
      <c r="B1670" t="s">
        <v>1691</v>
      </c>
      <c r="C1670" t="s">
        <v>113</v>
      </c>
      <c r="D1670" s="1">
        <v>37956</v>
      </c>
      <c r="E1670" t="s">
        <v>71</v>
      </c>
      <c r="F1670">
        <v>249</v>
      </c>
      <c r="G1670" t="s">
        <v>67</v>
      </c>
      <c r="H1670" t="s">
        <v>26</v>
      </c>
      <c r="I1670" t="s">
        <v>27</v>
      </c>
      <c r="J1670">
        <v>20</v>
      </c>
      <c r="K1670" t="s">
        <v>50</v>
      </c>
      <c r="L1670" t="s">
        <v>68</v>
      </c>
      <c r="M1670">
        <v>18</v>
      </c>
      <c r="N1670">
        <v>22</v>
      </c>
      <c r="O1670">
        <v>5478</v>
      </c>
      <c r="P1670">
        <v>4482</v>
      </c>
      <c r="Q1670">
        <v>996</v>
      </c>
      <c r="R1670" t="s">
        <v>30</v>
      </c>
      <c r="S1670" t="s">
        <v>76</v>
      </c>
      <c r="T1670">
        <v>4</v>
      </c>
      <c r="U1670" t="s">
        <v>32</v>
      </c>
      <c r="V1670" t="s">
        <v>33</v>
      </c>
    </row>
    <row r="1671" spans="1:22" x14ac:dyDescent="0.35">
      <c r="A1671" s="1">
        <v>45374</v>
      </c>
      <c r="B1671" t="s">
        <v>1692</v>
      </c>
      <c r="C1671" t="s">
        <v>78</v>
      </c>
      <c r="D1671" s="1">
        <v>34308</v>
      </c>
      <c r="E1671" t="s">
        <v>71</v>
      </c>
      <c r="F1671">
        <v>289</v>
      </c>
      <c r="G1671" t="s">
        <v>67</v>
      </c>
      <c r="H1671" t="s">
        <v>60</v>
      </c>
      <c r="I1671" t="s">
        <v>27</v>
      </c>
      <c r="J1671">
        <v>30</v>
      </c>
      <c r="K1671" t="s">
        <v>61</v>
      </c>
      <c r="L1671" t="s">
        <v>68</v>
      </c>
      <c r="M1671">
        <v>18</v>
      </c>
      <c r="N1671">
        <v>22</v>
      </c>
      <c r="O1671">
        <v>6358</v>
      </c>
      <c r="P1671">
        <v>5202</v>
      </c>
      <c r="Q1671">
        <v>1156</v>
      </c>
      <c r="R1671" t="s">
        <v>30</v>
      </c>
      <c r="S1671" t="s">
        <v>69</v>
      </c>
      <c r="T1671">
        <v>6</v>
      </c>
      <c r="U1671" t="s">
        <v>44</v>
      </c>
      <c r="V1671" t="s">
        <v>52</v>
      </c>
    </row>
    <row r="1672" spans="1:22" x14ac:dyDescent="0.35">
      <c r="A1672" s="1">
        <v>45332</v>
      </c>
      <c r="B1672" t="s">
        <v>1693</v>
      </c>
      <c r="C1672" t="s">
        <v>100</v>
      </c>
      <c r="D1672" s="1">
        <v>20227</v>
      </c>
      <c r="E1672" t="s">
        <v>24</v>
      </c>
      <c r="F1672">
        <v>77</v>
      </c>
      <c r="G1672" t="s">
        <v>88</v>
      </c>
      <c r="H1672" t="s">
        <v>41</v>
      </c>
      <c r="I1672" t="s">
        <v>27</v>
      </c>
      <c r="J1672">
        <v>69</v>
      </c>
      <c r="K1672" t="s">
        <v>28</v>
      </c>
      <c r="L1672" t="s">
        <v>89</v>
      </c>
      <c r="M1672">
        <v>19</v>
      </c>
      <c r="N1672">
        <v>23</v>
      </c>
      <c r="O1672">
        <v>1771</v>
      </c>
      <c r="P1672">
        <v>1463</v>
      </c>
      <c r="Q1672">
        <v>308</v>
      </c>
      <c r="R1672" t="s">
        <v>30</v>
      </c>
      <c r="S1672" t="s">
        <v>69</v>
      </c>
      <c r="T1672">
        <v>6</v>
      </c>
      <c r="U1672" t="s">
        <v>44</v>
      </c>
      <c r="V1672" t="s">
        <v>33</v>
      </c>
    </row>
    <row r="1673" spans="1:22" x14ac:dyDescent="0.35">
      <c r="A1673" s="1">
        <v>45376</v>
      </c>
      <c r="B1673" t="s">
        <v>1694</v>
      </c>
      <c r="C1673" t="s">
        <v>113</v>
      </c>
      <c r="D1673" s="1">
        <v>32681</v>
      </c>
      <c r="E1673" t="s">
        <v>24</v>
      </c>
      <c r="F1673">
        <v>57</v>
      </c>
      <c r="G1673" t="s">
        <v>85</v>
      </c>
      <c r="H1673" t="s">
        <v>26</v>
      </c>
      <c r="I1673" t="s">
        <v>27</v>
      </c>
      <c r="J1673">
        <v>35</v>
      </c>
      <c r="K1673" t="s">
        <v>61</v>
      </c>
      <c r="L1673" t="s">
        <v>86</v>
      </c>
      <c r="M1673">
        <v>18</v>
      </c>
      <c r="N1673">
        <v>36</v>
      </c>
      <c r="O1673">
        <v>2052</v>
      </c>
      <c r="P1673">
        <v>1026</v>
      </c>
      <c r="Q1673">
        <v>1026</v>
      </c>
      <c r="R1673" t="s">
        <v>30</v>
      </c>
      <c r="S1673" t="s">
        <v>39</v>
      </c>
      <c r="T1673">
        <v>1</v>
      </c>
      <c r="U1673" t="s">
        <v>32</v>
      </c>
      <c r="V1673" t="s">
        <v>52</v>
      </c>
    </row>
    <row r="1674" spans="1:22" x14ac:dyDescent="0.35">
      <c r="A1674" s="1">
        <v>45486</v>
      </c>
      <c r="B1674" t="s">
        <v>1695</v>
      </c>
      <c r="C1674" t="s">
        <v>107</v>
      </c>
      <c r="D1674" s="1">
        <v>20085</v>
      </c>
      <c r="E1674" t="s">
        <v>71</v>
      </c>
      <c r="F1674">
        <v>15</v>
      </c>
      <c r="G1674" t="s">
        <v>73</v>
      </c>
      <c r="H1674" t="s">
        <v>60</v>
      </c>
      <c r="I1674" t="s">
        <v>27</v>
      </c>
      <c r="J1674">
        <v>70</v>
      </c>
      <c r="K1674" t="s">
        <v>28</v>
      </c>
      <c r="L1674" t="s">
        <v>75</v>
      </c>
      <c r="M1674">
        <v>14</v>
      </c>
      <c r="N1674">
        <v>28</v>
      </c>
      <c r="O1674">
        <v>420</v>
      </c>
      <c r="P1674">
        <v>210</v>
      </c>
      <c r="Q1674">
        <v>210</v>
      </c>
      <c r="R1674" t="s">
        <v>30</v>
      </c>
      <c r="S1674" t="s">
        <v>69</v>
      </c>
      <c r="T1674">
        <v>6</v>
      </c>
      <c r="U1674" t="s">
        <v>44</v>
      </c>
      <c r="V1674" t="s">
        <v>90</v>
      </c>
    </row>
    <row r="1675" spans="1:22" x14ac:dyDescent="0.35">
      <c r="A1675" s="1">
        <v>45342</v>
      </c>
      <c r="B1675" t="s">
        <v>1696</v>
      </c>
      <c r="C1675" t="s">
        <v>104</v>
      </c>
      <c r="D1675" s="1">
        <v>33914</v>
      </c>
      <c r="E1675" t="s">
        <v>24</v>
      </c>
      <c r="F1675">
        <v>290</v>
      </c>
      <c r="G1675" t="s">
        <v>85</v>
      </c>
      <c r="H1675" t="s">
        <v>41</v>
      </c>
      <c r="I1675" t="s">
        <v>27</v>
      </c>
      <c r="J1675">
        <v>31</v>
      </c>
      <c r="K1675" t="s">
        <v>61</v>
      </c>
      <c r="L1675" t="s">
        <v>86</v>
      </c>
      <c r="M1675">
        <v>18</v>
      </c>
      <c r="N1675">
        <v>36</v>
      </c>
      <c r="O1675">
        <v>10440</v>
      </c>
      <c r="P1675">
        <v>5220</v>
      </c>
      <c r="Q1675">
        <v>5220</v>
      </c>
      <c r="R1675" t="s">
        <v>30</v>
      </c>
      <c r="S1675" t="s">
        <v>31</v>
      </c>
      <c r="T1675">
        <v>2</v>
      </c>
      <c r="U1675" t="s">
        <v>32</v>
      </c>
      <c r="V1675" t="s">
        <v>33</v>
      </c>
    </row>
    <row r="1676" spans="1:22" x14ac:dyDescent="0.35">
      <c r="A1676" s="1">
        <v>45343</v>
      </c>
      <c r="B1676" t="s">
        <v>1697</v>
      </c>
      <c r="C1676" t="s">
        <v>54</v>
      </c>
      <c r="D1676" s="1">
        <v>32279</v>
      </c>
      <c r="E1676" t="s">
        <v>98</v>
      </c>
      <c r="F1676">
        <v>57</v>
      </c>
      <c r="G1676" t="s">
        <v>85</v>
      </c>
      <c r="H1676" t="s">
        <v>26</v>
      </c>
      <c r="I1676" t="s">
        <v>27</v>
      </c>
      <c r="J1676">
        <v>36</v>
      </c>
      <c r="K1676" t="s">
        <v>61</v>
      </c>
      <c r="L1676" t="s">
        <v>86</v>
      </c>
      <c r="M1676">
        <v>18</v>
      </c>
      <c r="N1676">
        <v>36</v>
      </c>
      <c r="O1676">
        <v>2052</v>
      </c>
      <c r="P1676">
        <v>1026</v>
      </c>
      <c r="Q1676">
        <v>1026</v>
      </c>
      <c r="R1676" t="s">
        <v>30</v>
      </c>
      <c r="S1676" t="s">
        <v>57</v>
      </c>
      <c r="T1676">
        <v>3</v>
      </c>
      <c r="U1676" t="s">
        <v>32</v>
      </c>
      <c r="V1676" t="s">
        <v>33</v>
      </c>
    </row>
    <row r="1677" spans="1:22" x14ac:dyDescent="0.35">
      <c r="A1677" s="1">
        <v>45340</v>
      </c>
      <c r="B1677" t="s">
        <v>1698</v>
      </c>
      <c r="C1677" t="s">
        <v>104</v>
      </c>
      <c r="D1677" s="1">
        <v>38750</v>
      </c>
      <c r="E1677" t="s">
        <v>24</v>
      </c>
      <c r="F1677">
        <v>496</v>
      </c>
      <c r="G1677" t="s">
        <v>95</v>
      </c>
      <c r="H1677" t="s">
        <v>60</v>
      </c>
      <c r="I1677" t="s">
        <v>27</v>
      </c>
      <c r="J1677">
        <v>18</v>
      </c>
      <c r="K1677" t="s">
        <v>50</v>
      </c>
      <c r="L1677" t="s">
        <v>96</v>
      </c>
      <c r="M1677">
        <v>3</v>
      </c>
      <c r="N1677">
        <v>5</v>
      </c>
      <c r="O1677">
        <v>2480</v>
      </c>
      <c r="P1677">
        <v>1488</v>
      </c>
      <c r="Q1677">
        <v>992</v>
      </c>
      <c r="R1677" t="s">
        <v>82</v>
      </c>
      <c r="S1677" t="s">
        <v>43</v>
      </c>
      <c r="T1677">
        <v>0</v>
      </c>
      <c r="U1677" t="s">
        <v>44</v>
      </c>
      <c r="V1677" t="s">
        <v>33</v>
      </c>
    </row>
    <row r="1678" spans="1:22" x14ac:dyDescent="0.35">
      <c r="A1678" s="1">
        <v>45323</v>
      </c>
      <c r="B1678" t="s">
        <v>1699</v>
      </c>
      <c r="C1678" t="s">
        <v>35</v>
      </c>
      <c r="D1678" s="1">
        <v>38751</v>
      </c>
      <c r="E1678" t="s">
        <v>36</v>
      </c>
      <c r="F1678">
        <v>141</v>
      </c>
      <c r="G1678" t="s">
        <v>95</v>
      </c>
      <c r="H1678" t="s">
        <v>41</v>
      </c>
      <c r="I1678" t="s">
        <v>27</v>
      </c>
      <c r="J1678">
        <v>18</v>
      </c>
      <c r="K1678" t="s">
        <v>50</v>
      </c>
      <c r="L1678" t="s">
        <v>96</v>
      </c>
      <c r="M1678">
        <v>3</v>
      </c>
      <c r="N1678">
        <v>5</v>
      </c>
      <c r="O1678">
        <v>705</v>
      </c>
      <c r="P1678">
        <v>423</v>
      </c>
      <c r="Q1678">
        <v>282</v>
      </c>
      <c r="R1678" t="s">
        <v>82</v>
      </c>
      <c r="S1678" t="s">
        <v>76</v>
      </c>
      <c r="T1678">
        <v>4</v>
      </c>
      <c r="U1678" t="s">
        <v>32</v>
      </c>
      <c r="V1678" t="s">
        <v>33</v>
      </c>
    </row>
    <row r="1679" spans="1:22" x14ac:dyDescent="0.35">
      <c r="A1679" s="1">
        <v>45386</v>
      </c>
      <c r="B1679" t="s">
        <v>1700</v>
      </c>
      <c r="C1679" t="s">
        <v>78</v>
      </c>
      <c r="D1679" s="1">
        <v>23456</v>
      </c>
      <c r="E1679" t="s">
        <v>98</v>
      </c>
      <c r="F1679">
        <v>268</v>
      </c>
      <c r="G1679" t="s">
        <v>67</v>
      </c>
      <c r="H1679" t="s">
        <v>26</v>
      </c>
      <c r="I1679" t="s">
        <v>27</v>
      </c>
      <c r="J1679">
        <v>60</v>
      </c>
      <c r="K1679" t="s">
        <v>28</v>
      </c>
      <c r="L1679" t="s">
        <v>68</v>
      </c>
      <c r="M1679">
        <v>18</v>
      </c>
      <c r="N1679">
        <v>22</v>
      </c>
      <c r="O1679">
        <v>5896</v>
      </c>
      <c r="P1679">
        <v>4824</v>
      </c>
      <c r="Q1679">
        <v>1072</v>
      </c>
      <c r="R1679" t="s">
        <v>30</v>
      </c>
      <c r="S1679" t="s">
        <v>76</v>
      </c>
      <c r="T1679">
        <v>4</v>
      </c>
      <c r="U1679" t="s">
        <v>32</v>
      </c>
      <c r="V1679" t="s">
        <v>72</v>
      </c>
    </row>
    <row r="1680" spans="1:22" x14ac:dyDescent="0.35">
      <c r="A1680" s="1">
        <v>45449</v>
      </c>
      <c r="B1680" t="s">
        <v>1701</v>
      </c>
      <c r="C1680" t="s">
        <v>23</v>
      </c>
      <c r="D1680" s="1">
        <v>24174</v>
      </c>
      <c r="E1680" t="s">
        <v>71</v>
      </c>
      <c r="F1680">
        <v>475</v>
      </c>
      <c r="G1680" t="s">
        <v>25</v>
      </c>
      <c r="H1680" t="s">
        <v>60</v>
      </c>
      <c r="I1680" t="s">
        <v>27</v>
      </c>
      <c r="J1680">
        <v>58</v>
      </c>
      <c r="K1680" t="s">
        <v>42</v>
      </c>
      <c r="L1680" t="s">
        <v>29</v>
      </c>
      <c r="M1680">
        <v>10</v>
      </c>
      <c r="N1680">
        <v>14</v>
      </c>
      <c r="O1680">
        <v>6650</v>
      </c>
      <c r="P1680">
        <v>4750</v>
      </c>
      <c r="Q1680">
        <v>1900</v>
      </c>
      <c r="R1680" t="s">
        <v>30</v>
      </c>
      <c r="S1680" t="s">
        <v>76</v>
      </c>
      <c r="T1680">
        <v>4</v>
      </c>
      <c r="U1680" t="s">
        <v>32</v>
      </c>
      <c r="V1680" t="s">
        <v>45</v>
      </c>
    </row>
    <row r="1681" spans="1:22" x14ac:dyDescent="0.35">
      <c r="A1681" s="1">
        <v>45344</v>
      </c>
      <c r="B1681" t="s">
        <v>1702</v>
      </c>
      <c r="C1681" t="s">
        <v>78</v>
      </c>
      <c r="D1681" s="1">
        <v>18987</v>
      </c>
      <c r="E1681" t="s">
        <v>24</v>
      </c>
      <c r="F1681">
        <v>85</v>
      </c>
      <c r="G1681" t="s">
        <v>73</v>
      </c>
      <c r="H1681" t="s">
        <v>41</v>
      </c>
      <c r="I1681" t="s">
        <v>27</v>
      </c>
      <c r="J1681">
        <v>72</v>
      </c>
      <c r="K1681" t="s">
        <v>28</v>
      </c>
      <c r="L1681" t="s">
        <v>75</v>
      </c>
      <c r="M1681">
        <v>14</v>
      </c>
      <c r="N1681">
        <v>28</v>
      </c>
      <c r="O1681">
        <v>2380</v>
      </c>
      <c r="P1681">
        <v>1190</v>
      </c>
      <c r="Q1681">
        <v>1190</v>
      </c>
      <c r="R1681" t="s">
        <v>30</v>
      </c>
      <c r="S1681" t="s">
        <v>76</v>
      </c>
      <c r="T1681">
        <v>4</v>
      </c>
      <c r="U1681" t="s">
        <v>32</v>
      </c>
      <c r="V1681" t="s">
        <v>33</v>
      </c>
    </row>
    <row r="1682" spans="1:22" x14ac:dyDescent="0.35">
      <c r="A1682" s="1">
        <v>45376</v>
      </c>
      <c r="B1682" t="s">
        <v>1703</v>
      </c>
      <c r="C1682" t="s">
        <v>54</v>
      </c>
      <c r="D1682" s="1">
        <v>37474</v>
      </c>
      <c r="E1682" t="s">
        <v>98</v>
      </c>
      <c r="F1682">
        <v>471</v>
      </c>
      <c r="G1682" t="s">
        <v>25</v>
      </c>
      <c r="H1682" t="s">
        <v>26</v>
      </c>
      <c r="I1682" t="s">
        <v>27</v>
      </c>
      <c r="J1682">
        <v>22</v>
      </c>
      <c r="K1682" t="s">
        <v>50</v>
      </c>
      <c r="L1682" t="s">
        <v>29</v>
      </c>
      <c r="M1682">
        <v>10</v>
      </c>
      <c r="N1682">
        <v>14</v>
      </c>
      <c r="O1682">
        <v>6594</v>
      </c>
      <c r="P1682">
        <v>4710</v>
      </c>
      <c r="Q1682">
        <v>1884</v>
      </c>
      <c r="R1682" t="s">
        <v>30</v>
      </c>
      <c r="S1682" t="s">
        <v>39</v>
      </c>
      <c r="T1682">
        <v>1</v>
      </c>
      <c r="U1682" t="s">
        <v>32</v>
      </c>
      <c r="V1682" t="s">
        <v>52</v>
      </c>
    </row>
    <row r="1683" spans="1:22" x14ac:dyDescent="0.35">
      <c r="A1683" s="1">
        <v>45310</v>
      </c>
      <c r="B1683" t="s">
        <v>1704</v>
      </c>
      <c r="C1683" t="s">
        <v>84</v>
      </c>
      <c r="D1683" s="1">
        <v>34468</v>
      </c>
      <c r="E1683" t="s">
        <v>71</v>
      </c>
      <c r="F1683">
        <v>431</v>
      </c>
      <c r="G1683" t="s">
        <v>25</v>
      </c>
      <c r="H1683" t="s">
        <v>60</v>
      </c>
      <c r="I1683" t="s">
        <v>27</v>
      </c>
      <c r="J1683">
        <v>30</v>
      </c>
      <c r="K1683" t="s">
        <v>61</v>
      </c>
      <c r="L1683" t="s">
        <v>29</v>
      </c>
      <c r="M1683">
        <v>10</v>
      </c>
      <c r="N1683">
        <v>14</v>
      </c>
      <c r="O1683">
        <v>6034</v>
      </c>
      <c r="P1683">
        <v>4310</v>
      </c>
      <c r="Q1683">
        <v>1724</v>
      </c>
      <c r="R1683" t="s">
        <v>30</v>
      </c>
      <c r="S1683" t="s">
        <v>63</v>
      </c>
      <c r="T1683">
        <v>5</v>
      </c>
      <c r="U1683" t="s">
        <v>32</v>
      </c>
      <c r="V1683" t="s">
        <v>70</v>
      </c>
    </row>
    <row r="1684" spans="1:22" x14ac:dyDescent="0.35">
      <c r="A1684" s="1">
        <v>45336</v>
      </c>
      <c r="B1684" t="s">
        <v>1705</v>
      </c>
      <c r="C1684" t="s">
        <v>107</v>
      </c>
      <c r="D1684" s="1">
        <v>17786</v>
      </c>
      <c r="E1684" t="s">
        <v>36</v>
      </c>
      <c r="F1684">
        <v>281</v>
      </c>
      <c r="G1684" t="s">
        <v>73</v>
      </c>
      <c r="H1684" t="s">
        <v>41</v>
      </c>
      <c r="I1684" t="s">
        <v>27</v>
      </c>
      <c r="J1684">
        <v>75</v>
      </c>
      <c r="K1684" t="s">
        <v>56</v>
      </c>
      <c r="L1684" t="s">
        <v>75</v>
      </c>
      <c r="M1684">
        <v>14</v>
      </c>
      <c r="N1684">
        <v>28</v>
      </c>
      <c r="O1684">
        <v>7868</v>
      </c>
      <c r="P1684">
        <v>3934</v>
      </c>
      <c r="Q1684">
        <v>3934</v>
      </c>
      <c r="R1684" t="s">
        <v>30</v>
      </c>
      <c r="S1684" t="s">
        <v>57</v>
      </c>
      <c r="T1684">
        <v>3</v>
      </c>
      <c r="U1684" t="s">
        <v>32</v>
      </c>
      <c r="V1684" t="s">
        <v>33</v>
      </c>
    </row>
    <row r="1685" spans="1:22" x14ac:dyDescent="0.35">
      <c r="A1685" s="1">
        <v>45396</v>
      </c>
      <c r="B1685" t="s">
        <v>1706</v>
      </c>
      <c r="C1685" t="s">
        <v>84</v>
      </c>
      <c r="D1685" s="1">
        <v>29548</v>
      </c>
      <c r="E1685" t="s">
        <v>24</v>
      </c>
      <c r="F1685">
        <v>31</v>
      </c>
      <c r="G1685" t="s">
        <v>85</v>
      </c>
      <c r="H1685" t="s">
        <v>26</v>
      </c>
      <c r="I1685" t="s">
        <v>27</v>
      </c>
      <c r="J1685">
        <v>43</v>
      </c>
      <c r="K1685" t="s">
        <v>61</v>
      </c>
      <c r="L1685" t="s">
        <v>86</v>
      </c>
      <c r="M1685">
        <v>18</v>
      </c>
      <c r="N1685">
        <v>36</v>
      </c>
      <c r="O1685">
        <v>1116</v>
      </c>
      <c r="P1685">
        <v>558</v>
      </c>
      <c r="Q1685">
        <v>558</v>
      </c>
      <c r="R1685" t="s">
        <v>30</v>
      </c>
      <c r="S1685" t="s">
        <v>43</v>
      </c>
      <c r="T1685">
        <v>0</v>
      </c>
      <c r="U1685" t="s">
        <v>44</v>
      </c>
      <c r="V1685" t="s">
        <v>72</v>
      </c>
    </row>
    <row r="1686" spans="1:22" x14ac:dyDescent="0.35">
      <c r="A1686" s="1">
        <v>45365</v>
      </c>
      <c r="B1686" t="s">
        <v>1707</v>
      </c>
      <c r="C1686" t="s">
        <v>113</v>
      </c>
      <c r="D1686" s="1">
        <v>29279</v>
      </c>
      <c r="E1686" t="s">
        <v>71</v>
      </c>
      <c r="F1686">
        <v>51</v>
      </c>
      <c r="G1686" t="s">
        <v>85</v>
      </c>
      <c r="H1686" t="s">
        <v>60</v>
      </c>
      <c r="I1686" t="s">
        <v>27</v>
      </c>
      <c r="J1686">
        <v>44</v>
      </c>
      <c r="K1686" t="s">
        <v>61</v>
      </c>
      <c r="L1686" t="s">
        <v>86</v>
      </c>
      <c r="M1686">
        <v>18</v>
      </c>
      <c r="N1686">
        <v>36</v>
      </c>
      <c r="O1686">
        <v>1836</v>
      </c>
      <c r="P1686">
        <v>918</v>
      </c>
      <c r="Q1686">
        <v>918</v>
      </c>
      <c r="R1686" t="s">
        <v>30</v>
      </c>
      <c r="S1686" t="s">
        <v>76</v>
      </c>
      <c r="T1686">
        <v>4</v>
      </c>
      <c r="U1686" t="s">
        <v>32</v>
      </c>
      <c r="V1686" t="s">
        <v>52</v>
      </c>
    </row>
    <row r="1687" spans="1:22" x14ac:dyDescent="0.35">
      <c r="A1687" s="1">
        <v>45469</v>
      </c>
      <c r="B1687" t="s">
        <v>1708</v>
      </c>
      <c r="C1687" t="s">
        <v>107</v>
      </c>
      <c r="D1687" s="1">
        <v>22042</v>
      </c>
      <c r="E1687" t="s">
        <v>98</v>
      </c>
      <c r="F1687">
        <v>300</v>
      </c>
      <c r="G1687" t="s">
        <v>59</v>
      </c>
      <c r="H1687" t="s">
        <v>41</v>
      </c>
      <c r="I1687" t="s">
        <v>27</v>
      </c>
      <c r="J1687">
        <v>64</v>
      </c>
      <c r="K1687" t="s">
        <v>28</v>
      </c>
      <c r="L1687" t="s">
        <v>62</v>
      </c>
      <c r="M1687">
        <v>10</v>
      </c>
      <c r="N1687">
        <v>45</v>
      </c>
      <c r="O1687">
        <v>13500</v>
      </c>
      <c r="P1687">
        <v>3000</v>
      </c>
      <c r="Q1687">
        <v>10500</v>
      </c>
      <c r="R1687" t="s">
        <v>30</v>
      </c>
      <c r="S1687" t="s">
        <v>57</v>
      </c>
      <c r="T1687">
        <v>3</v>
      </c>
      <c r="U1687" t="s">
        <v>32</v>
      </c>
      <c r="V1687" t="s">
        <v>45</v>
      </c>
    </row>
    <row r="1688" spans="1:22" x14ac:dyDescent="0.35">
      <c r="A1688" s="1">
        <v>45330</v>
      </c>
      <c r="B1688" t="s">
        <v>1709</v>
      </c>
      <c r="C1688" t="s">
        <v>107</v>
      </c>
      <c r="D1688" s="1">
        <v>38013</v>
      </c>
      <c r="E1688" t="s">
        <v>24</v>
      </c>
      <c r="F1688">
        <v>422</v>
      </c>
      <c r="G1688" t="s">
        <v>48</v>
      </c>
      <c r="H1688" t="s">
        <v>26</v>
      </c>
      <c r="I1688" t="s">
        <v>27</v>
      </c>
      <c r="J1688">
        <v>20</v>
      </c>
      <c r="K1688" t="s">
        <v>50</v>
      </c>
      <c r="L1688" t="s">
        <v>51</v>
      </c>
      <c r="M1688">
        <v>10</v>
      </c>
      <c r="N1688">
        <v>11</v>
      </c>
      <c r="O1688">
        <v>4642</v>
      </c>
      <c r="P1688">
        <v>4220</v>
      </c>
      <c r="Q1688">
        <v>422</v>
      </c>
      <c r="R1688" t="s">
        <v>30</v>
      </c>
      <c r="S1688" t="s">
        <v>76</v>
      </c>
      <c r="T1688">
        <v>4</v>
      </c>
      <c r="U1688" t="s">
        <v>32</v>
      </c>
      <c r="V1688" t="s">
        <v>33</v>
      </c>
    </row>
    <row r="1689" spans="1:22" x14ac:dyDescent="0.35">
      <c r="A1689" s="1">
        <v>45466</v>
      </c>
      <c r="B1689" t="s">
        <v>1710</v>
      </c>
      <c r="C1689" t="s">
        <v>107</v>
      </c>
      <c r="D1689" s="1">
        <v>18693</v>
      </c>
      <c r="E1689" t="s">
        <v>36</v>
      </c>
      <c r="F1689">
        <v>318</v>
      </c>
      <c r="G1689" t="s">
        <v>93</v>
      </c>
      <c r="H1689" t="s">
        <v>60</v>
      </c>
      <c r="I1689" t="s">
        <v>27</v>
      </c>
      <c r="J1689">
        <v>73</v>
      </c>
      <c r="K1689" t="s">
        <v>28</v>
      </c>
      <c r="L1689" t="s">
        <v>94</v>
      </c>
      <c r="M1689">
        <v>5</v>
      </c>
      <c r="N1689">
        <v>7</v>
      </c>
      <c r="O1689">
        <v>2226</v>
      </c>
      <c r="P1689">
        <v>1590</v>
      </c>
      <c r="Q1689">
        <v>636</v>
      </c>
      <c r="R1689" t="s">
        <v>82</v>
      </c>
      <c r="S1689" t="s">
        <v>43</v>
      </c>
      <c r="T1689">
        <v>0</v>
      </c>
      <c r="U1689" t="s">
        <v>44</v>
      </c>
      <c r="V1689" t="s">
        <v>45</v>
      </c>
    </row>
    <row r="1690" spans="1:22" x14ac:dyDescent="0.35">
      <c r="A1690" s="1">
        <v>45482</v>
      </c>
      <c r="B1690" t="s">
        <v>1711</v>
      </c>
      <c r="C1690" t="s">
        <v>100</v>
      </c>
      <c r="D1690" s="1">
        <v>34318</v>
      </c>
      <c r="E1690" t="s">
        <v>24</v>
      </c>
      <c r="F1690">
        <v>164</v>
      </c>
      <c r="G1690" t="s">
        <v>48</v>
      </c>
      <c r="H1690" t="s">
        <v>41</v>
      </c>
      <c r="I1690" t="s">
        <v>27</v>
      </c>
      <c r="J1690">
        <v>31</v>
      </c>
      <c r="K1690" t="s">
        <v>61</v>
      </c>
      <c r="L1690" t="s">
        <v>51</v>
      </c>
      <c r="M1690">
        <v>10</v>
      </c>
      <c r="N1690">
        <v>11</v>
      </c>
      <c r="O1690">
        <v>1804</v>
      </c>
      <c r="P1690">
        <v>1640</v>
      </c>
      <c r="Q1690">
        <v>164</v>
      </c>
      <c r="R1690" t="s">
        <v>30</v>
      </c>
      <c r="S1690" t="s">
        <v>31</v>
      </c>
      <c r="T1690">
        <v>2</v>
      </c>
      <c r="U1690" t="s">
        <v>32</v>
      </c>
      <c r="V1690" t="s">
        <v>90</v>
      </c>
    </row>
    <row r="1691" spans="1:22" x14ac:dyDescent="0.35">
      <c r="A1691" s="1">
        <v>45299</v>
      </c>
      <c r="B1691" t="s">
        <v>1712</v>
      </c>
      <c r="C1691" t="s">
        <v>23</v>
      </c>
      <c r="D1691" s="1">
        <v>16760</v>
      </c>
      <c r="E1691" t="s">
        <v>98</v>
      </c>
      <c r="F1691">
        <v>30</v>
      </c>
      <c r="G1691" t="s">
        <v>85</v>
      </c>
      <c r="H1691" t="s">
        <v>26</v>
      </c>
      <c r="I1691" t="s">
        <v>27</v>
      </c>
      <c r="J1691">
        <v>78</v>
      </c>
      <c r="K1691" t="s">
        <v>56</v>
      </c>
      <c r="L1691" t="s">
        <v>86</v>
      </c>
      <c r="M1691">
        <v>18</v>
      </c>
      <c r="N1691">
        <v>36</v>
      </c>
      <c r="O1691">
        <v>1080</v>
      </c>
      <c r="P1691">
        <v>540</v>
      </c>
      <c r="Q1691">
        <v>540</v>
      </c>
      <c r="R1691" t="s">
        <v>30</v>
      </c>
      <c r="S1691" t="s">
        <v>39</v>
      </c>
      <c r="T1691">
        <v>1</v>
      </c>
      <c r="U1691" t="s">
        <v>32</v>
      </c>
      <c r="V1691" t="s">
        <v>70</v>
      </c>
    </row>
    <row r="1692" spans="1:22" x14ac:dyDescent="0.35">
      <c r="A1692" s="1">
        <v>45440</v>
      </c>
      <c r="B1692" t="s">
        <v>1713</v>
      </c>
      <c r="C1692" t="s">
        <v>23</v>
      </c>
      <c r="D1692" s="1">
        <v>16071</v>
      </c>
      <c r="E1692" t="s">
        <v>98</v>
      </c>
      <c r="F1692">
        <v>394</v>
      </c>
      <c r="G1692" t="s">
        <v>85</v>
      </c>
      <c r="H1692" t="s">
        <v>60</v>
      </c>
      <c r="I1692" t="s">
        <v>27</v>
      </c>
      <c r="J1692">
        <v>80</v>
      </c>
      <c r="K1692" t="s">
        <v>56</v>
      </c>
      <c r="L1692" t="s">
        <v>86</v>
      </c>
      <c r="M1692">
        <v>18</v>
      </c>
      <c r="N1692">
        <v>36</v>
      </c>
      <c r="O1692">
        <v>14184</v>
      </c>
      <c r="P1692">
        <v>7092</v>
      </c>
      <c r="Q1692">
        <v>7092</v>
      </c>
      <c r="R1692" t="s">
        <v>30</v>
      </c>
      <c r="S1692" t="s">
        <v>31</v>
      </c>
      <c r="T1692">
        <v>2</v>
      </c>
      <c r="U1692" t="s">
        <v>32</v>
      </c>
      <c r="V1692" t="s">
        <v>40</v>
      </c>
    </row>
    <row r="1693" spans="1:22" x14ac:dyDescent="0.35">
      <c r="A1693" s="1">
        <v>45309</v>
      </c>
      <c r="B1693" t="s">
        <v>1714</v>
      </c>
      <c r="C1693" t="s">
        <v>113</v>
      </c>
      <c r="D1693" s="1">
        <v>30333</v>
      </c>
      <c r="E1693" t="s">
        <v>24</v>
      </c>
      <c r="F1693">
        <v>254</v>
      </c>
      <c r="G1693" t="s">
        <v>73</v>
      </c>
      <c r="H1693" t="s">
        <v>41</v>
      </c>
      <c r="I1693" t="s">
        <v>27</v>
      </c>
      <c r="J1693">
        <v>41</v>
      </c>
      <c r="K1693" t="s">
        <v>61</v>
      </c>
      <c r="L1693" t="s">
        <v>75</v>
      </c>
      <c r="M1693">
        <v>14</v>
      </c>
      <c r="N1693">
        <v>28</v>
      </c>
      <c r="O1693">
        <v>7112</v>
      </c>
      <c r="P1693">
        <v>3556</v>
      </c>
      <c r="Q1693">
        <v>3556</v>
      </c>
      <c r="R1693" t="s">
        <v>30</v>
      </c>
      <c r="S1693" t="s">
        <v>76</v>
      </c>
      <c r="T1693">
        <v>4</v>
      </c>
      <c r="U1693" t="s">
        <v>32</v>
      </c>
      <c r="V1693" t="s">
        <v>70</v>
      </c>
    </row>
    <row r="1694" spans="1:22" x14ac:dyDescent="0.35">
      <c r="A1694" s="1">
        <v>45354</v>
      </c>
      <c r="B1694" t="s">
        <v>1715</v>
      </c>
      <c r="C1694" t="s">
        <v>107</v>
      </c>
      <c r="D1694" s="1">
        <v>23594</v>
      </c>
      <c r="E1694" t="s">
        <v>71</v>
      </c>
      <c r="F1694">
        <v>142</v>
      </c>
      <c r="G1694" t="s">
        <v>67</v>
      </c>
      <c r="H1694" t="s">
        <v>26</v>
      </c>
      <c r="I1694" t="s">
        <v>27</v>
      </c>
      <c r="J1694">
        <v>60</v>
      </c>
      <c r="K1694" t="s">
        <v>28</v>
      </c>
      <c r="L1694" t="s">
        <v>68</v>
      </c>
      <c r="M1694">
        <v>18</v>
      </c>
      <c r="N1694">
        <v>22</v>
      </c>
      <c r="O1694">
        <v>3124</v>
      </c>
      <c r="P1694">
        <v>2556</v>
      </c>
      <c r="Q1694">
        <v>568</v>
      </c>
      <c r="R1694" t="s">
        <v>30</v>
      </c>
      <c r="S1694" t="s">
        <v>43</v>
      </c>
      <c r="T1694">
        <v>0</v>
      </c>
      <c r="U1694" t="s">
        <v>44</v>
      </c>
      <c r="V1694" t="s">
        <v>52</v>
      </c>
    </row>
    <row r="1695" spans="1:22" x14ac:dyDescent="0.35">
      <c r="A1695" s="1">
        <v>45409</v>
      </c>
      <c r="B1695" t="s">
        <v>1716</v>
      </c>
      <c r="C1695" t="s">
        <v>113</v>
      </c>
      <c r="D1695" s="1">
        <v>29069</v>
      </c>
      <c r="E1695" t="s">
        <v>36</v>
      </c>
      <c r="F1695">
        <v>14</v>
      </c>
      <c r="G1695" t="s">
        <v>67</v>
      </c>
      <c r="H1695" t="s">
        <v>60</v>
      </c>
      <c r="I1695" t="s">
        <v>27</v>
      </c>
      <c r="J1695">
        <v>45</v>
      </c>
      <c r="K1695" t="s">
        <v>42</v>
      </c>
      <c r="L1695" t="s">
        <v>68</v>
      </c>
      <c r="M1695">
        <v>18</v>
      </c>
      <c r="N1695">
        <v>22</v>
      </c>
      <c r="O1695">
        <v>308</v>
      </c>
      <c r="P1695">
        <v>252</v>
      </c>
      <c r="Q1695">
        <v>56</v>
      </c>
      <c r="R1695" t="s">
        <v>30</v>
      </c>
      <c r="S1695" t="s">
        <v>69</v>
      </c>
      <c r="T1695">
        <v>6</v>
      </c>
      <c r="U1695" t="s">
        <v>44</v>
      </c>
      <c r="V1695" t="s">
        <v>72</v>
      </c>
    </row>
    <row r="1696" spans="1:22" x14ac:dyDescent="0.35">
      <c r="A1696" s="1">
        <v>45488</v>
      </c>
      <c r="B1696" t="s">
        <v>1717</v>
      </c>
      <c r="C1696" t="s">
        <v>107</v>
      </c>
      <c r="D1696" s="1">
        <v>38668</v>
      </c>
      <c r="E1696" t="s">
        <v>98</v>
      </c>
      <c r="F1696">
        <v>234</v>
      </c>
      <c r="G1696" t="s">
        <v>59</v>
      </c>
      <c r="H1696" t="s">
        <v>41</v>
      </c>
      <c r="I1696" t="s">
        <v>27</v>
      </c>
      <c r="J1696">
        <v>19</v>
      </c>
      <c r="K1696" t="s">
        <v>50</v>
      </c>
      <c r="L1696" t="s">
        <v>62</v>
      </c>
      <c r="M1696">
        <v>10</v>
      </c>
      <c r="N1696">
        <v>45</v>
      </c>
      <c r="O1696">
        <v>10530</v>
      </c>
      <c r="P1696">
        <v>2340</v>
      </c>
      <c r="Q1696">
        <v>8190</v>
      </c>
      <c r="R1696" t="s">
        <v>30</v>
      </c>
      <c r="S1696" t="s">
        <v>39</v>
      </c>
      <c r="T1696">
        <v>1</v>
      </c>
      <c r="U1696" t="s">
        <v>32</v>
      </c>
      <c r="V1696" t="s">
        <v>90</v>
      </c>
    </row>
    <row r="1697" spans="1:22" x14ac:dyDescent="0.35">
      <c r="A1697" s="1">
        <v>45459</v>
      </c>
      <c r="B1697" t="s">
        <v>1718</v>
      </c>
      <c r="C1697" t="s">
        <v>54</v>
      </c>
      <c r="D1697" s="1">
        <v>18970</v>
      </c>
      <c r="E1697" t="s">
        <v>36</v>
      </c>
      <c r="F1697">
        <v>258</v>
      </c>
      <c r="G1697" t="s">
        <v>25</v>
      </c>
      <c r="H1697" t="s">
        <v>26</v>
      </c>
      <c r="I1697" t="s">
        <v>27</v>
      </c>
      <c r="J1697">
        <v>73</v>
      </c>
      <c r="K1697" t="s">
        <v>28</v>
      </c>
      <c r="L1697" t="s">
        <v>29</v>
      </c>
      <c r="M1697">
        <v>10</v>
      </c>
      <c r="N1697">
        <v>14</v>
      </c>
      <c r="O1697">
        <v>3612</v>
      </c>
      <c r="P1697">
        <v>2580</v>
      </c>
      <c r="Q1697">
        <v>1032</v>
      </c>
      <c r="R1697" t="s">
        <v>30</v>
      </c>
      <c r="S1697" t="s">
        <v>43</v>
      </c>
      <c r="T1697">
        <v>0</v>
      </c>
      <c r="U1697" t="s">
        <v>44</v>
      </c>
      <c r="V1697" t="s">
        <v>45</v>
      </c>
    </row>
    <row r="1698" spans="1:22" x14ac:dyDescent="0.35">
      <c r="A1698" s="1">
        <v>45464</v>
      </c>
      <c r="B1698" t="s">
        <v>1719</v>
      </c>
      <c r="C1698" t="s">
        <v>78</v>
      </c>
      <c r="D1698" s="1">
        <v>34080</v>
      </c>
      <c r="E1698" t="s">
        <v>71</v>
      </c>
      <c r="F1698">
        <v>51</v>
      </c>
      <c r="G1698" t="s">
        <v>79</v>
      </c>
      <c r="H1698" t="s">
        <v>60</v>
      </c>
      <c r="I1698" t="s">
        <v>27</v>
      </c>
      <c r="J1698">
        <v>31</v>
      </c>
      <c r="K1698" t="s">
        <v>61</v>
      </c>
      <c r="L1698" t="s">
        <v>81</v>
      </c>
      <c r="M1698">
        <v>7</v>
      </c>
      <c r="N1698">
        <v>9</v>
      </c>
      <c r="O1698">
        <v>459</v>
      </c>
      <c r="P1698">
        <v>357</v>
      </c>
      <c r="Q1698">
        <v>102</v>
      </c>
      <c r="R1698" t="s">
        <v>82</v>
      </c>
      <c r="S1698" t="s">
        <v>63</v>
      </c>
      <c r="T1698">
        <v>5</v>
      </c>
      <c r="U1698" t="s">
        <v>32</v>
      </c>
      <c r="V1698" t="s">
        <v>45</v>
      </c>
    </row>
    <row r="1699" spans="1:22" x14ac:dyDescent="0.35">
      <c r="A1699" s="1">
        <v>45458</v>
      </c>
      <c r="B1699" t="s">
        <v>1720</v>
      </c>
      <c r="C1699" t="s">
        <v>47</v>
      </c>
      <c r="D1699" s="1">
        <v>30261</v>
      </c>
      <c r="E1699" t="s">
        <v>71</v>
      </c>
      <c r="F1699">
        <v>487</v>
      </c>
      <c r="G1699" t="s">
        <v>73</v>
      </c>
      <c r="H1699" t="s">
        <v>41</v>
      </c>
      <c r="I1699" t="s">
        <v>27</v>
      </c>
      <c r="J1699">
        <v>42</v>
      </c>
      <c r="K1699" t="s">
        <v>61</v>
      </c>
      <c r="L1699" t="s">
        <v>75</v>
      </c>
      <c r="M1699">
        <v>14</v>
      </c>
      <c r="N1699">
        <v>28</v>
      </c>
      <c r="O1699">
        <v>13636</v>
      </c>
      <c r="P1699">
        <v>6818</v>
      </c>
      <c r="Q1699">
        <v>6818</v>
      </c>
      <c r="R1699" t="s">
        <v>30</v>
      </c>
      <c r="S1699" t="s">
        <v>69</v>
      </c>
      <c r="T1699">
        <v>6</v>
      </c>
      <c r="U1699" t="s">
        <v>44</v>
      </c>
      <c r="V1699" t="s">
        <v>45</v>
      </c>
    </row>
    <row r="1700" spans="1:22" x14ac:dyDescent="0.35">
      <c r="A1700" s="1">
        <v>45418</v>
      </c>
      <c r="B1700" t="s">
        <v>1721</v>
      </c>
      <c r="C1700" t="s">
        <v>84</v>
      </c>
      <c r="D1700" s="1">
        <v>37667</v>
      </c>
      <c r="E1700" t="s">
        <v>98</v>
      </c>
      <c r="F1700">
        <v>427</v>
      </c>
      <c r="G1700" t="s">
        <v>73</v>
      </c>
      <c r="H1700" t="s">
        <v>26</v>
      </c>
      <c r="I1700" t="s">
        <v>38</v>
      </c>
      <c r="J1700">
        <v>21</v>
      </c>
      <c r="K1700" t="s">
        <v>50</v>
      </c>
      <c r="L1700" t="s">
        <v>75</v>
      </c>
      <c r="M1700">
        <v>14</v>
      </c>
      <c r="N1700">
        <v>28</v>
      </c>
      <c r="O1700">
        <v>11956</v>
      </c>
      <c r="P1700">
        <v>5978</v>
      </c>
      <c r="Q1700">
        <v>5978</v>
      </c>
      <c r="R1700" t="s">
        <v>30</v>
      </c>
      <c r="S1700" t="s">
        <v>39</v>
      </c>
      <c r="T1700">
        <v>1</v>
      </c>
      <c r="U1700" t="s">
        <v>32</v>
      </c>
      <c r="V1700" t="s">
        <v>40</v>
      </c>
    </row>
    <row r="1701" spans="1:22" x14ac:dyDescent="0.35">
      <c r="A1701" s="1">
        <v>45398</v>
      </c>
      <c r="B1701" t="s">
        <v>1722</v>
      </c>
      <c r="C1701" t="s">
        <v>54</v>
      </c>
      <c r="D1701" s="1">
        <v>25369</v>
      </c>
      <c r="E1701" t="s">
        <v>71</v>
      </c>
      <c r="F1701">
        <v>120</v>
      </c>
      <c r="G1701" t="s">
        <v>67</v>
      </c>
      <c r="H1701" t="s">
        <v>60</v>
      </c>
      <c r="I1701" t="s">
        <v>27</v>
      </c>
      <c r="J1701">
        <v>55</v>
      </c>
      <c r="K1701" t="s">
        <v>42</v>
      </c>
      <c r="L1701" t="s">
        <v>68</v>
      </c>
      <c r="M1701">
        <v>18</v>
      </c>
      <c r="N1701">
        <v>22</v>
      </c>
      <c r="O1701">
        <v>2640</v>
      </c>
      <c r="P1701">
        <v>2160</v>
      </c>
      <c r="Q1701">
        <v>480</v>
      </c>
      <c r="R1701" t="s">
        <v>30</v>
      </c>
      <c r="S1701" t="s">
        <v>31</v>
      </c>
      <c r="T1701">
        <v>2</v>
      </c>
      <c r="U1701" t="s">
        <v>32</v>
      </c>
      <c r="V1701" t="s">
        <v>72</v>
      </c>
    </row>
    <row r="1702" spans="1:22" x14ac:dyDescent="0.35">
      <c r="A1702" s="1">
        <v>45494</v>
      </c>
      <c r="B1702" t="s">
        <v>1723</v>
      </c>
      <c r="C1702" t="s">
        <v>23</v>
      </c>
      <c r="D1702" s="1">
        <v>25474</v>
      </c>
      <c r="E1702" t="s">
        <v>24</v>
      </c>
      <c r="F1702">
        <v>483</v>
      </c>
      <c r="G1702" t="s">
        <v>25</v>
      </c>
      <c r="H1702" t="s">
        <v>41</v>
      </c>
      <c r="I1702" t="s">
        <v>27</v>
      </c>
      <c r="J1702">
        <v>55</v>
      </c>
      <c r="K1702" t="s">
        <v>42</v>
      </c>
      <c r="L1702" t="s">
        <v>29</v>
      </c>
      <c r="M1702">
        <v>10</v>
      </c>
      <c r="N1702">
        <v>14</v>
      </c>
      <c r="O1702">
        <v>6762</v>
      </c>
      <c r="P1702">
        <v>4830</v>
      </c>
      <c r="Q1702">
        <v>1932</v>
      </c>
      <c r="R1702" t="s">
        <v>30</v>
      </c>
      <c r="S1702" t="s">
        <v>43</v>
      </c>
      <c r="T1702">
        <v>0</v>
      </c>
      <c r="U1702" t="s">
        <v>44</v>
      </c>
      <c r="V1702" t="s">
        <v>90</v>
      </c>
    </row>
    <row r="1703" spans="1:22" x14ac:dyDescent="0.35">
      <c r="A1703" s="1">
        <v>45401</v>
      </c>
      <c r="B1703" t="s">
        <v>1724</v>
      </c>
      <c r="C1703" t="s">
        <v>113</v>
      </c>
      <c r="D1703" s="1">
        <v>16424</v>
      </c>
      <c r="E1703" t="s">
        <v>24</v>
      </c>
      <c r="F1703">
        <v>492</v>
      </c>
      <c r="G1703" t="s">
        <v>25</v>
      </c>
      <c r="H1703" t="s">
        <v>26</v>
      </c>
      <c r="I1703" t="s">
        <v>27</v>
      </c>
      <c r="J1703">
        <v>79</v>
      </c>
      <c r="K1703" t="s">
        <v>56</v>
      </c>
      <c r="L1703" t="s">
        <v>29</v>
      </c>
      <c r="M1703">
        <v>10</v>
      </c>
      <c r="N1703">
        <v>14</v>
      </c>
      <c r="O1703">
        <v>6888</v>
      </c>
      <c r="P1703">
        <v>4920</v>
      </c>
      <c r="Q1703">
        <v>1968</v>
      </c>
      <c r="R1703" t="s">
        <v>30</v>
      </c>
      <c r="S1703" t="s">
        <v>63</v>
      </c>
      <c r="T1703">
        <v>5</v>
      </c>
      <c r="U1703" t="s">
        <v>32</v>
      </c>
      <c r="V1703" t="s">
        <v>72</v>
      </c>
    </row>
    <row r="1704" spans="1:22" x14ac:dyDescent="0.35">
      <c r="A1704" s="1">
        <v>45293</v>
      </c>
      <c r="B1704" t="s">
        <v>1725</v>
      </c>
      <c r="C1704" t="s">
        <v>78</v>
      </c>
      <c r="D1704" s="1">
        <v>34018</v>
      </c>
      <c r="E1704" t="s">
        <v>98</v>
      </c>
      <c r="F1704">
        <v>173</v>
      </c>
      <c r="G1704" t="s">
        <v>25</v>
      </c>
      <c r="H1704" t="s">
        <v>60</v>
      </c>
      <c r="I1704" t="s">
        <v>27</v>
      </c>
      <c r="J1704">
        <v>31</v>
      </c>
      <c r="K1704" t="s">
        <v>61</v>
      </c>
      <c r="L1704" t="s">
        <v>29</v>
      </c>
      <c r="M1704">
        <v>10</v>
      </c>
      <c r="N1704">
        <v>14</v>
      </c>
      <c r="O1704">
        <v>2422</v>
      </c>
      <c r="P1704">
        <v>1730</v>
      </c>
      <c r="Q1704">
        <v>692</v>
      </c>
      <c r="R1704" t="s">
        <v>30</v>
      </c>
      <c r="S1704" t="s">
        <v>31</v>
      </c>
      <c r="T1704">
        <v>2</v>
      </c>
      <c r="U1704" t="s">
        <v>32</v>
      </c>
      <c r="V1704" t="s">
        <v>70</v>
      </c>
    </row>
    <row r="1705" spans="1:22" x14ac:dyDescent="0.35">
      <c r="A1705" s="1">
        <v>45383</v>
      </c>
      <c r="B1705" t="s">
        <v>1726</v>
      </c>
      <c r="C1705" t="s">
        <v>100</v>
      </c>
      <c r="D1705" s="1">
        <v>36595</v>
      </c>
      <c r="E1705" t="s">
        <v>36</v>
      </c>
      <c r="F1705">
        <v>245</v>
      </c>
      <c r="G1705" t="s">
        <v>85</v>
      </c>
      <c r="H1705" t="s">
        <v>41</v>
      </c>
      <c r="I1705" t="s">
        <v>27</v>
      </c>
      <c r="J1705">
        <v>24</v>
      </c>
      <c r="K1705" t="s">
        <v>50</v>
      </c>
      <c r="L1705" t="s">
        <v>86</v>
      </c>
      <c r="M1705">
        <v>18</v>
      </c>
      <c r="N1705">
        <v>36</v>
      </c>
      <c r="O1705">
        <v>8820</v>
      </c>
      <c r="P1705">
        <v>4410</v>
      </c>
      <c r="Q1705">
        <v>4410</v>
      </c>
      <c r="R1705" t="s">
        <v>30</v>
      </c>
      <c r="S1705" t="s">
        <v>39</v>
      </c>
      <c r="T1705">
        <v>1</v>
      </c>
      <c r="U1705" t="s">
        <v>32</v>
      </c>
      <c r="V1705" t="s">
        <v>72</v>
      </c>
    </row>
    <row r="1706" spans="1:22" x14ac:dyDescent="0.35">
      <c r="A1706" s="1">
        <v>45448</v>
      </c>
      <c r="B1706" t="s">
        <v>1727</v>
      </c>
      <c r="C1706" t="s">
        <v>54</v>
      </c>
      <c r="D1706" s="1">
        <v>36296</v>
      </c>
      <c r="E1706" t="s">
        <v>24</v>
      </c>
      <c r="F1706">
        <v>292</v>
      </c>
      <c r="G1706" t="s">
        <v>85</v>
      </c>
      <c r="H1706" t="s">
        <v>26</v>
      </c>
      <c r="I1706" t="s">
        <v>27</v>
      </c>
      <c r="J1706">
        <v>25</v>
      </c>
      <c r="K1706" t="s">
        <v>50</v>
      </c>
      <c r="L1706" t="s">
        <v>86</v>
      </c>
      <c r="M1706">
        <v>18</v>
      </c>
      <c r="N1706">
        <v>36</v>
      </c>
      <c r="O1706">
        <v>10512</v>
      </c>
      <c r="P1706">
        <v>5256</v>
      </c>
      <c r="Q1706">
        <v>5256</v>
      </c>
      <c r="R1706" t="s">
        <v>30</v>
      </c>
      <c r="S1706" t="s">
        <v>57</v>
      </c>
      <c r="T1706">
        <v>3</v>
      </c>
      <c r="U1706" t="s">
        <v>32</v>
      </c>
      <c r="V1706" t="s">
        <v>45</v>
      </c>
    </row>
    <row r="1707" spans="1:22" x14ac:dyDescent="0.35">
      <c r="A1707" s="1">
        <v>45383</v>
      </c>
      <c r="B1707" t="s">
        <v>1728</v>
      </c>
      <c r="C1707" t="s">
        <v>47</v>
      </c>
      <c r="D1707" s="1">
        <v>34226</v>
      </c>
      <c r="E1707" t="s">
        <v>98</v>
      </c>
      <c r="F1707">
        <v>81</v>
      </c>
      <c r="G1707" t="s">
        <v>59</v>
      </c>
      <c r="H1707" t="s">
        <v>60</v>
      </c>
      <c r="I1707" t="s">
        <v>27</v>
      </c>
      <c r="J1707">
        <v>31</v>
      </c>
      <c r="K1707" t="s">
        <v>61</v>
      </c>
      <c r="L1707" t="s">
        <v>62</v>
      </c>
      <c r="M1707">
        <v>10</v>
      </c>
      <c r="N1707">
        <v>45</v>
      </c>
      <c r="O1707">
        <v>3645</v>
      </c>
      <c r="P1707">
        <v>810</v>
      </c>
      <c r="Q1707">
        <v>2835</v>
      </c>
      <c r="R1707" t="s">
        <v>30</v>
      </c>
      <c r="S1707" t="s">
        <v>39</v>
      </c>
      <c r="T1707">
        <v>1</v>
      </c>
      <c r="U1707" t="s">
        <v>32</v>
      </c>
      <c r="V1707" t="s">
        <v>72</v>
      </c>
    </row>
    <row r="1708" spans="1:22" x14ac:dyDescent="0.35">
      <c r="A1708" s="1">
        <v>45484</v>
      </c>
      <c r="B1708" t="s">
        <v>1729</v>
      </c>
      <c r="C1708" t="s">
        <v>100</v>
      </c>
      <c r="D1708" s="1">
        <v>31832</v>
      </c>
      <c r="E1708" t="s">
        <v>71</v>
      </c>
      <c r="F1708">
        <v>385</v>
      </c>
      <c r="G1708" t="s">
        <v>79</v>
      </c>
      <c r="H1708" t="s">
        <v>41</v>
      </c>
      <c r="I1708" t="s">
        <v>27</v>
      </c>
      <c r="J1708">
        <v>37</v>
      </c>
      <c r="K1708" t="s">
        <v>61</v>
      </c>
      <c r="L1708" t="s">
        <v>81</v>
      </c>
      <c r="M1708">
        <v>7</v>
      </c>
      <c r="N1708">
        <v>9</v>
      </c>
      <c r="O1708">
        <v>3465</v>
      </c>
      <c r="P1708">
        <v>2695</v>
      </c>
      <c r="Q1708">
        <v>770</v>
      </c>
      <c r="R1708" t="s">
        <v>82</v>
      </c>
      <c r="S1708" t="s">
        <v>76</v>
      </c>
      <c r="T1708">
        <v>4</v>
      </c>
      <c r="U1708" t="s">
        <v>32</v>
      </c>
      <c r="V1708" t="s">
        <v>90</v>
      </c>
    </row>
    <row r="1709" spans="1:22" x14ac:dyDescent="0.35">
      <c r="A1709" s="1">
        <v>45435</v>
      </c>
      <c r="B1709" t="s">
        <v>1730</v>
      </c>
      <c r="C1709" t="s">
        <v>54</v>
      </c>
      <c r="D1709" s="1">
        <v>31119</v>
      </c>
      <c r="E1709" t="s">
        <v>36</v>
      </c>
      <c r="F1709">
        <v>241</v>
      </c>
      <c r="G1709" t="s">
        <v>48</v>
      </c>
      <c r="H1709" t="s">
        <v>26</v>
      </c>
      <c r="I1709" t="s">
        <v>27</v>
      </c>
      <c r="J1709">
        <v>39</v>
      </c>
      <c r="K1709" t="s">
        <v>61</v>
      </c>
      <c r="L1709" t="s">
        <v>51</v>
      </c>
      <c r="M1709">
        <v>10</v>
      </c>
      <c r="N1709">
        <v>11</v>
      </c>
      <c r="O1709">
        <v>2651</v>
      </c>
      <c r="P1709">
        <v>2410</v>
      </c>
      <c r="Q1709">
        <v>241</v>
      </c>
      <c r="R1709" t="s">
        <v>30</v>
      </c>
      <c r="S1709" t="s">
        <v>76</v>
      </c>
      <c r="T1709">
        <v>4</v>
      </c>
      <c r="U1709" t="s">
        <v>32</v>
      </c>
      <c r="V1709" t="s">
        <v>40</v>
      </c>
    </row>
    <row r="1710" spans="1:22" x14ac:dyDescent="0.35">
      <c r="A1710" s="1">
        <v>45402</v>
      </c>
      <c r="B1710" t="s">
        <v>1731</v>
      </c>
      <c r="C1710" t="s">
        <v>113</v>
      </c>
      <c r="D1710" s="1">
        <v>33140</v>
      </c>
      <c r="E1710" t="s">
        <v>24</v>
      </c>
      <c r="F1710">
        <v>344</v>
      </c>
      <c r="G1710" t="s">
        <v>73</v>
      </c>
      <c r="H1710" t="s">
        <v>60</v>
      </c>
      <c r="I1710" t="s">
        <v>27</v>
      </c>
      <c r="J1710">
        <v>34</v>
      </c>
      <c r="K1710" t="s">
        <v>61</v>
      </c>
      <c r="L1710" t="s">
        <v>75</v>
      </c>
      <c r="M1710">
        <v>14</v>
      </c>
      <c r="N1710">
        <v>28</v>
      </c>
      <c r="O1710">
        <v>9632</v>
      </c>
      <c r="P1710">
        <v>4816</v>
      </c>
      <c r="Q1710">
        <v>4816</v>
      </c>
      <c r="R1710" t="s">
        <v>30</v>
      </c>
      <c r="S1710" t="s">
        <v>69</v>
      </c>
      <c r="T1710">
        <v>6</v>
      </c>
      <c r="U1710" t="s">
        <v>44</v>
      </c>
      <c r="V1710" t="s">
        <v>72</v>
      </c>
    </row>
    <row r="1711" spans="1:22" x14ac:dyDescent="0.35">
      <c r="A1711" s="1">
        <v>45292</v>
      </c>
      <c r="B1711" t="s">
        <v>1732</v>
      </c>
      <c r="C1711" t="s">
        <v>100</v>
      </c>
      <c r="D1711" s="1">
        <v>34473</v>
      </c>
      <c r="E1711" t="s">
        <v>71</v>
      </c>
      <c r="F1711">
        <v>312</v>
      </c>
      <c r="G1711" t="s">
        <v>48</v>
      </c>
      <c r="H1711" t="s">
        <v>41</v>
      </c>
      <c r="I1711" t="s">
        <v>27</v>
      </c>
      <c r="J1711">
        <v>30</v>
      </c>
      <c r="K1711" t="s">
        <v>61</v>
      </c>
      <c r="L1711" t="s">
        <v>51</v>
      </c>
      <c r="M1711">
        <v>10</v>
      </c>
      <c r="N1711">
        <v>11</v>
      </c>
      <c r="O1711">
        <v>3432</v>
      </c>
      <c r="P1711">
        <v>3120</v>
      </c>
      <c r="Q1711">
        <v>312</v>
      </c>
      <c r="R1711" t="s">
        <v>30</v>
      </c>
      <c r="S1711" t="s">
        <v>39</v>
      </c>
      <c r="T1711">
        <v>1</v>
      </c>
      <c r="U1711" t="s">
        <v>32</v>
      </c>
      <c r="V1711" t="s">
        <v>70</v>
      </c>
    </row>
    <row r="1712" spans="1:22" x14ac:dyDescent="0.35">
      <c r="A1712" s="1">
        <v>45376</v>
      </c>
      <c r="B1712" t="s">
        <v>1733</v>
      </c>
      <c r="C1712" t="s">
        <v>100</v>
      </c>
      <c r="D1712" s="1">
        <v>34586</v>
      </c>
      <c r="E1712" t="s">
        <v>36</v>
      </c>
      <c r="F1712">
        <v>383</v>
      </c>
      <c r="G1712" t="s">
        <v>85</v>
      </c>
      <c r="H1712" t="s">
        <v>26</v>
      </c>
      <c r="I1712" t="s">
        <v>27</v>
      </c>
      <c r="J1712">
        <v>30</v>
      </c>
      <c r="K1712" t="s">
        <v>61</v>
      </c>
      <c r="L1712" t="s">
        <v>86</v>
      </c>
      <c r="M1712">
        <v>18</v>
      </c>
      <c r="N1712">
        <v>36</v>
      </c>
      <c r="O1712">
        <v>13788</v>
      </c>
      <c r="P1712">
        <v>6894</v>
      </c>
      <c r="Q1712">
        <v>6894</v>
      </c>
      <c r="R1712" t="s">
        <v>30</v>
      </c>
      <c r="S1712" t="s">
        <v>39</v>
      </c>
      <c r="T1712">
        <v>1</v>
      </c>
      <c r="U1712" t="s">
        <v>32</v>
      </c>
      <c r="V1712" t="s">
        <v>52</v>
      </c>
    </row>
    <row r="1713" spans="1:22" x14ac:dyDescent="0.35">
      <c r="A1713" s="1">
        <v>45313</v>
      </c>
      <c r="B1713" t="s">
        <v>1734</v>
      </c>
      <c r="C1713" t="s">
        <v>113</v>
      </c>
      <c r="D1713" s="1">
        <v>36993</v>
      </c>
      <c r="E1713" t="s">
        <v>71</v>
      </c>
      <c r="F1713">
        <v>204</v>
      </c>
      <c r="G1713" t="s">
        <v>59</v>
      </c>
      <c r="H1713" t="s">
        <v>60</v>
      </c>
      <c r="I1713" t="s">
        <v>27</v>
      </c>
      <c r="J1713">
        <v>23</v>
      </c>
      <c r="K1713" t="s">
        <v>50</v>
      </c>
      <c r="L1713" t="s">
        <v>62</v>
      </c>
      <c r="M1713">
        <v>10</v>
      </c>
      <c r="N1713">
        <v>45</v>
      </c>
      <c r="O1713">
        <v>9180</v>
      </c>
      <c r="P1713">
        <v>2040</v>
      </c>
      <c r="Q1713">
        <v>7140</v>
      </c>
      <c r="R1713" t="s">
        <v>30</v>
      </c>
      <c r="S1713" t="s">
        <v>39</v>
      </c>
      <c r="T1713">
        <v>1</v>
      </c>
      <c r="U1713" t="s">
        <v>32</v>
      </c>
      <c r="V1713" t="s">
        <v>70</v>
      </c>
    </row>
    <row r="1714" spans="1:22" x14ac:dyDescent="0.35">
      <c r="A1714" s="1">
        <v>45344</v>
      </c>
      <c r="B1714" t="s">
        <v>1735</v>
      </c>
      <c r="C1714" t="s">
        <v>78</v>
      </c>
      <c r="D1714" s="1">
        <v>32958</v>
      </c>
      <c r="E1714" t="s">
        <v>36</v>
      </c>
      <c r="F1714">
        <v>308</v>
      </c>
      <c r="G1714" t="s">
        <v>85</v>
      </c>
      <c r="H1714" t="s">
        <v>41</v>
      </c>
      <c r="I1714" t="s">
        <v>27</v>
      </c>
      <c r="J1714">
        <v>34</v>
      </c>
      <c r="K1714" t="s">
        <v>61</v>
      </c>
      <c r="L1714" t="s">
        <v>86</v>
      </c>
      <c r="M1714">
        <v>18</v>
      </c>
      <c r="N1714">
        <v>36</v>
      </c>
      <c r="O1714">
        <v>11088</v>
      </c>
      <c r="P1714">
        <v>5544</v>
      </c>
      <c r="Q1714">
        <v>5544</v>
      </c>
      <c r="R1714" t="s">
        <v>30</v>
      </c>
      <c r="S1714" t="s">
        <v>76</v>
      </c>
      <c r="T1714">
        <v>4</v>
      </c>
      <c r="U1714" t="s">
        <v>32</v>
      </c>
      <c r="V1714" t="s">
        <v>33</v>
      </c>
    </row>
    <row r="1715" spans="1:22" x14ac:dyDescent="0.35">
      <c r="A1715" s="1">
        <v>45349</v>
      </c>
      <c r="B1715" t="s">
        <v>1736</v>
      </c>
      <c r="C1715" t="s">
        <v>23</v>
      </c>
      <c r="D1715" s="1">
        <v>38307</v>
      </c>
      <c r="E1715" t="s">
        <v>98</v>
      </c>
      <c r="F1715">
        <v>198</v>
      </c>
      <c r="G1715" t="s">
        <v>93</v>
      </c>
      <c r="H1715" t="s">
        <v>26</v>
      </c>
      <c r="I1715" t="s">
        <v>38</v>
      </c>
      <c r="J1715">
        <v>19</v>
      </c>
      <c r="K1715" t="s">
        <v>50</v>
      </c>
      <c r="L1715" t="s">
        <v>94</v>
      </c>
      <c r="M1715">
        <v>5</v>
      </c>
      <c r="N1715">
        <v>7</v>
      </c>
      <c r="O1715">
        <v>1386</v>
      </c>
      <c r="P1715">
        <v>990</v>
      </c>
      <c r="Q1715">
        <v>396</v>
      </c>
      <c r="R1715" t="s">
        <v>82</v>
      </c>
      <c r="S1715" t="s">
        <v>31</v>
      </c>
      <c r="T1715">
        <v>2</v>
      </c>
      <c r="U1715" t="s">
        <v>32</v>
      </c>
      <c r="V1715" t="s">
        <v>33</v>
      </c>
    </row>
    <row r="1716" spans="1:22" x14ac:dyDescent="0.35">
      <c r="A1716" s="1">
        <v>45391</v>
      </c>
      <c r="B1716" t="s">
        <v>1737</v>
      </c>
      <c r="C1716" t="s">
        <v>107</v>
      </c>
      <c r="D1716" s="1">
        <v>16575</v>
      </c>
      <c r="E1716" t="s">
        <v>71</v>
      </c>
      <c r="F1716">
        <v>481</v>
      </c>
      <c r="G1716" t="s">
        <v>25</v>
      </c>
      <c r="H1716" t="s">
        <v>60</v>
      </c>
      <c r="I1716" t="s">
        <v>27</v>
      </c>
      <c r="J1716">
        <v>79</v>
      </c>
      <c r="K1716" t="s">
        <v>56</v>
      </c>
      <c r="L1716" t="s">
        <v>29</v>
      </c>
      <c r="M1716">
        <v>10</v>
      </c>
      <c r="N1716">
        <v>14</v>
      </c>
      <c r="O1716">
        <v>6734</v>
      </c>
      <c r="P1716">
        <v>4810</v>
      </c>
      <c r="Q1716">
        <v>1924</v>
      </c>
      <c r="R1716" t="s">
        <v>30</v>
      </c>
      <c r="S1716" t="s">
        <v>31</v>
      </c>
      <c r="T1716">
        <v>2</v>
      </c>
      <c r="U1716" t="s">
        <v>32</v>
      </c>
      <c r="V1716" t="s">
        <v>72</v>
      </c>
    </row>
    <row r="1717" spans="1:22" x14ac:dyDescent="0.35">
      <c r="A1717" s="1">
        <v>45423</v>
      </c>
      <c r="B1717" t="s">
        <v>1738</v>
      </c>
      <c r="C1717" t="s">
        <v>35</v>
      </c>
      <c r="D1717" s="1">
        <v>26602</v>
      </c>
      <c r="E1717" t="s">
        <v>24</v>
      </c>
      <c r="F1717">
        <v>279</v>
      </c>
      <c r="G1717" t="s">
        <v>93</v>
      </c>
      <c r="H1717" t="s">
        <v>41</v>
      </c>
      <c r="I1717" t="s">
        <v>27</v>
      </c>
      <c r="J1717">
        <v>52</v>
      </c>
      <c r="K1717" t="s">
        <v>42</v>
      </c>
      <c r="L1717" t="s">
        <v>94</v>
      </c>
      <c r="M1717">
        <v>5</v>
      </c>
      <c r="N1717">
        <v>7</v>
      </c>
      <c r="O1717">
        <v>1953</v>
      </c>
      <c r="P1717">
        <v>1395</v>
      </c>
      <c r="Q1717">
        <v>558</v>
      </c>
      <c r="R1717" t="s">
        <v>82</v>
      </c>
      <c r="S1717" t="s">
        <v>69</v>
      </c>
      <c r="T1717">
        <v>6</v>
      </c>
      <c r="U1717" t="s">
        <v>44</v>
      </c>
      <c r="V1717" t="s">
        <v>40</v>
      </c>
    </row>
    <row r="1718" spans="1:22" x14ac:dyDescent="0.35">
      <c r="A1718" s="1">
        <v>45385</v>
      </c>
      <c r="B1718" t="s">
        <v>1739</v>
      </c>
      <c r="C1718" t="s">
        <v>47</v>
      </c>
      <c r="D1718" s="1">
        <v>30624</v>
      </c>
      <c r="E1718" t="s">
        <v>98</v>
      </c>
      <c r="F1718">
        <v>327</v>
      </c>
      <c r="G1718" t="s">
        <v>67</v>
      </c>
      <c r="H1718" t="s">
        <v>26</v>
      </c>
      <c r="I1718" t="s">
        <v>27</v>
      </c>
      <c r="J1718">
        <v>40</v>
      </c>
      <c r="K1718" t="s">
        <v>61</v>
      </c>
      <c r="L1718" t="s">
        <v>68</v>
      </c>
      <c r="M1718">
        <v>18</v>
      </c>
      <c r="N1718">
        <v>22</v>
      </c>
      <c r="O1718">
        <v>7194</v>
      </c>
      <c r="P1718">
        <v>5886</v>
      </c>
      <c r="Q1718">
        <v>1308</v>
      </c>
      <c r="R1718" t="s">
        <v>30</v>
      </c>
      <c r="S1718" t="s">
        <v>57</v>
      </c>
      <c r="T1718">
        <v>3</v>
      </c>
      <c r="U1718" t="s">
        <v>32</v>
      </c>
      <c r="V1718" t="s">
        <v>72</v>
      </c>
    </row>
    <row r="1719" spans="1:22" x14ac:dyDescent="0.35">
      <c r="A1719" s="1">
        <v>45466</v>
      </c>
      <c r="B1719" t="s">
        <v>1740</v>
      </c>
      <c r="C1719" t="s">
        <v>113</v>
      </c>
      <c r="D1719" s="1">
        <v>27902</v>
      </c>
      <c r="E1719" t="s">
        <v>24</v>
      </c>
      <c r="F1719">
        <v>67</v>
      </c>
      <c r="G1719" t="s">
        <v>93</v>
      </c>
      <c r="H1719" t="s">
        <v>60</v>
      </c>
      <c r="I1719" t="s">
        <v>27</v>
      </c>
      <c r="J1719">
        <v>48</v>
      </c>
      <c r="K1719" t="s">
        <v>42</v>
      </c>
      <c r="L1719" t="s">
        <v>94</v>
      </c>
      <c r="M1719">
        <v>5</v>
      </c>
      <c r="N1719">
        <v>7</v>
      </c>
      <c r="O1719">
        <v>469</v>
      </c>
      <c r="P1719">
        <v>335</v>
      </c>
      <c r="Q1719">
        <v>134</v>
      </c>
      <c r="R1719" t="s">
        <v>82</v>
      </c>
      <c r="S1719" t="s">
        <v>43</v>
      </c>
      <c r="T1719">
        <v>0</v>
      </c>
      <c r="U1719" t="s">
        <v>44</v>
      </c>
      <c r="V1719" t="s">
        <v>45</v>
      </c>
    </row>
    <row r="1720" spans="1:22" x14ac:dyDescent="0.35">
      <c r="A1720" s="1">
        <v>45389</v>
      </c>
      <c r="B1720" t="s">
        <v>1741</v>
      </c>
      <c r="C1720" t="s">
        <v>113</v>
      </c>
      <c r="D1720" s="1">
        <v>33328</v>
      </c>
      <c r="E1720" t="s">
        <v>36</v>
      </c>
      <c r="F1720">
        <v>263</v>
      </c>
      <c r="G1720" t="s">
        <v>67</v>
      </c>
      <c r="H1720" t="s">
        <v>41</v>
      </c>
      <c r="I1720" t="s">
        <v>38</v>
      </c>
      <c r="J1720">
        <v>33</v>
      </c>
      <c r="K1720" t="s">
        <v>61</v>
      </c>
      <c r="L1720" t="s">
        <v>68</v>
      </c>
      <c r="M1720">
        <v>18</v>
      </c>
      <c r="N1720">
        <v>22</v>
      </c>
      <c r="O1720">
        <v>5786</v>
      </c>
      <c r="P1720">
        <v>4734</v>
      </c>
      <c r="Q1720">
        <v>1052</v>
      </c>
      <c r="R1720" t="s">
        <v>30</v>
      </c>
      <c r="S1720" t="s">
        <v>43</v>
      </c>
      <c r="T1720">
        <v>0</v>
      </c>
      <c r="U1720" t="s">
        <v>44</v>
      </c>
      <c r="V1720" t="s">
        <v>72</v>
      </c>
    </row>
    <row r="1721" spans="1:22" x14ac:dyDescent="0.35">
      <c r="A1721" s="1">
        <v>45299</v>
      </c>
      <c r="B1721" t="s">
        <v>1742</v>
      </c>
      <c r="C1721" t="s">
        <v>35</v>
      </c>
      <c r="D1721" s="1">
        <v>30083</v>
      </c>
      <c r="E1721" t="s">
        <v>71</v>
      </c>
      <c r="F1721">
        <v>51</v>
      </c>
      <c r="G1721" t="s">
        <v>25</v>
      </c>
      <c r="H1721" t="s">
        <v>26</v>
      </c>
      <c r="I1721" t="s">
        <v>27</v>
      </c>
      <c r="J1721">
        <v>42</v>
      </c>
      <c r="K1721" t="s">
        <v>61</v>
      </c>
      <c r="L1721" t="s">
        <v>29</v>
      </c>
      <c r="M1721">
        <v>10</v>
      </c>
      <c r="N1721">
        <v>14</v>
      </c>
      <c r="O1721">
        <v>714</v>
      </c>
      <c r="P1721">
        <v>510</v>
      </c>
      <c r="Q1721">
        <v>204</v>
      </c>
      <c r="R1721" t="s">
        <v>30</v>
      </c>
      <c r="S1721" t="s">
        <v>39</v>
      </c>
      <c r="T1721">
        <v>1</v>
      </c>
      <c r="U1721" t="s">
        <v>32</v>
      </c>
      <c r="V1721" t="s">
        <v>70</v>
      </c>
    </row>
    <row r="1722" spans="1:22" x14ac:dyDescent="0.35">
      <c r="A1722" s="1">
        <v>45430</v>
      </c>
      <c r="B1722" t="s">
        <v>1743</v>
      </c>
      <c r="C1722" t="s">
        <v>100</v>
      </c>
      <c r="D1722" s="1">
        <v>17411</v>
      </c>
      <c r="E1722" t="s">
        <v>36</v>
      </c>
      <c r="F1722">
        <v>417</v>
      </c>
      <c r="G1722" t="s">
        <v>93</v>
      </c>
      <c r="H1722" t="s">
        <v>60</v>
      </c>
      <c r="I1722" t="s">
        <v>27</v>
      </c>
      <c r="J1722">
        <v>77</v>
      </c>
      <c r="K1722" t="s">
        <v>56</v>
      </c>
      <c r="L1722" t="s">
        <v>94</v>
      </c>
      <c r="M1722">
        <v>5</v>
      </c>
      <c r="N1722">
        <v>7</v>
      </c>
      <c r="O1722">
        <v>2919</v>
      </c>
      <c r="P1722">
        <v>2085</v>
      </c>
      <c r="Q1722">
        <v>834</v>
      </c>
      <c r="R1722" t="s">
        <v>82</v>
      </c>
      <c r="S1722" t="s">
        <v>69</v>
      </c>
      <c r="T1722">
        <v>6</v>
      </c>
      <c r="U1722" t="s">
        <v>44</v>
      </c>
      <c r="V1722" t="s">
        <v>40</v>
      </c>
    </row>
    <row r="1723" spans="1:22" x14ac:dyDescent="0.35">
      <c r="A1723" s="1">
        <v>45333</v>
      </c>
      <c r="B1723" t="s">
        <v>1744</v>
      </c>
      <c r="C1723" t="s">
        <v>84</v>
      </c>
      <c r="D1723" s="1">
        <v>31644</v>
      </c>
      <c r="E1723" t="s">
        <v>71</v>
      </c>
      <c r="F1723">
        <v>453</v>
      </c>
      <c r="G1723" t="s">
        <v>95</v>
      </c>
      <c r="H1723" t="s">
        <v>41</v>
      </c>
      <c r="I1723" t="s">
        <v>27</v>
      </c>
      <c r="J1723">
        <v>38</v>
      </c>
      <c r="K1723" t="s">
        <v>61</v>
      </c>
      <c r="L1723" t="s">
        <v>96</v>
      </c>
      <c r="M1723">
        <v>3</v>
      </c>
      <c r="N1723">
        <v>5</v>
      </c>
      <c r="O1723">
        <v>2265</v>
      </c>
      <c r="P1723">
        <v>1359</v>
      </c>
      <c r="Q1723">
        <v>906</v>
      </c>
      <c r="R1723" t="s">
        <v>82</v>
      </c>
      <c r="S1723" t="s">
        <v>43</v>
      </c>
      <c r="T1723">
        <v>0</v>
      </c>
      <c r="U1723" t="s">
        <v>44</v>
      </c>
      <c r="V1723" t="s">
        <v>33</v>
      </c>
    </row>
    <row r="1724" spans="1:22" x14ac:dyDescent="0.35">
      <c r="A1724" s="1">
        <v>45404</v>
      </c>
      <c r="B1724" t="s">
        <v>1745</v>
      </c>
      <c r="C1724" t="s">
        <v>47</v>
      </c>
      <c r="D1724" s="1">
        <v>20267</v>
      </c>
      <c r="E1724" t="s">
        <v>24</v>
      </c>
      <c r="F1724">
        <v>305</v>
      </c>
      <c r="G1724" t="s">
        <v>79</v>
      </c>
      <c r="H1724" t="s">
        <v>26</v>
      </c>
      <c r="I1724" t="s">
        <v>27</v>
      </c>
      <c r="J1724">
        <v>69</v>
      </c>
      <c r="K1724" t="s">
        <v>28</v>
      </c>
      <c r="L1724" t="s">
        <v>81</v>
      </c>
      <c r="M1724">
        <v>7</v>
      </c>
      <c r="N1724">
        <v>9</v>
      </c>
      <c r="O1724">
        <v>2745</v>
      </c>
      <c r="P1724">
        <v>2135</v>
      </c>
      <c r="Q1724">
        <v>610</v>
      </c>
      <c r="R1724" t="s">
        <v>82</v>
      </c>
      <c r="S1724" t="s">
        <v>39</v>
      </c>
      <c r="T1724">
        <v>1</v>
      </c>
      <c r="U1724" t="s">
        <v>32</v>
      </c>
      <c r="V1724" t="s">
        <v>72</v>
      </c>
    </row>
    <row r="1725" spans="1:22" x14ac:dyDescent="0.35">
      <c r="A1725" s="1">
        <v>45457</v>
      </c>
      <c r="B1725" t="s">
        <v>1746</v>
      </c>
      <c r="C1725" t="s">
        <v>104</v>
      </c>
      <c r="D1725" s="1">
        <v>37967</v>
      </c>
      <c r="E1725" t="s">
        <v>36</v>
      </c>
      <c r="F1725">
        <v>455</v>
      </c>
      <c r="G1725" t="s">
        <v>79</v>
      </c>
      <c r="H1725" t="s">
        <v>60</v>
      </c>
      <c r="I1725" t="s">
        <v>27</v>
      </c>
      <c r="J1725">
        <v>21</v>
      </c>
      <c r="K1725" t="s">
        <v>50</v>
      </c>
      <c r="L1725" t="s">
        <v>81</v>
      </c>
      <c r="M1725">
        <v>7</v>
      </c>
      <c r="N1725">
        <v>9</v>
      </c>
      <c r="O1725">
        <v>4095</v>
      </c>
      <c r="P1725">
        <v>3185</v>
      </c>
      <c r="Q1725">
        <v>910</v>
      </c>
      <c r="R1725" t="s">
        <v>82</v>
      </c>
      <c r="S1725" t="s">
        <v>63</v>
      </c>
      <c r="T1725">
        <v>5</v>
      </c>
      <c r="U1725" t="s">
        <v>32</v>
      </c>
      <c r="V1725" t="s">
        <v>45</v>
      </c>
    </row>
    <row r="1726" spans="1:22" x14ac:dyDescent="0.35">
      <c r="A1726" s="1">
        <v>45365</v>
      </c>
      <c r="B1726" t="s">
        <v>1747</v>
      </c>
      <c r="C1726" t="s">
        <v>78</v>
      </c>
      <c r="D1726" s="1">
        <v>30641</v>
      </c>
      <c r="E1726" t="s">
        <v>24</v>
      </c>
      <c r="F1726">
        <v>430</v>
      </c>
      <c r="G1726" t="s">
        <v>79</v>
      </c>
      <c r="H1726" t="s">
        <v>41</v>
      </c>
      <c r="I1726" t="s">
        <v>27</v>
      </c>
      <c r="J1726">
        <v>40</v>
      </c>
      <c r="K1726" t="s">
        <v>61</v>
      </c>
      <c r="L1726" t="s">
        <v>81</v>
      </c>
      <c r="M1726">
        <v>7</v>
      </c>
      <c r="N1726">
        <v>9</v>
      </c>
      <c r="O1726">
        <v>3870</v>
      </c>
      <c r="P1726">
        <v>3010</v>
      </c>
      <c r="Q1726">
        <v>860</v>
      </c>
      <c r="R1726" t="s">
        <v>82</v>
      </c>
      <c r="S1726" t="s">
        <v>76</v>
      </c>
      <c r="T1726">
        <v>4</v>
      </c>
      <c r="U1726" t="s">
        <v>32</v>
      </c>
      <c r="V1726" t="s">
        <v>52</v>
      </c>
    </row>
    <row r="1727" spans="1:22" x14ac:dyDescent="0.35">
      <c r="A1727" s="1">
        <v>45302</v>
      </c>
      <c r="B1727" t="s">
        <v>344</v>
      </c>
      <c r="C1727" t="s">
        <v>35</v>
      </c>
      <c r="D1727" s="1">
        <v>38680</v>
      </c>
      <c r="E1727" t="s">
        <v>98</v>
      </c>
      <c r="F1727">
        <v>348</v>
      </c>
      <c r="G1727" t="s">
        <v>73</v>
      </c>
      <c r="H1727" t="s">
        <v>26</v>
      </c>
      <c r="I1727" t="s">
        <v>27</v>
      </c>
      <c r="J1727">
        <v>18</v>
      </c>
      <c r="K1727" t="s">
        <v>50</v>
      </c>
      <c r="L1727" t="s">
        <v>75</v>
      </c>
      <c r="M1727">
        <v>14</v>
      </c>
      <c r="N1727">
        <v>28</v>
      </c>
      <c r="O1727">
        <v>9744</v>
      </c>
      <c r="P1727">
        <v>4872</v>
      </c>
      <c r="Q1727">
        <v>4872</v>
      </c>
      <c r="R1727" t="s">
        <v>30</v>
      </c>
      <c r="S1727" t="s">
        <v>76</v>
      </c>
      <c r="T1727">
        <v>4</v>
      </c>
      <c r="U1727" t="s">
        <v>32</v>
      </c>
      <c r="V1727" t="s">
        <v>70</v>
      </c>
    </row>
    <row r="1728" spans="1:22" x14ac:dyDescent="0.35">
      <c r="A1728" s="1">
        <v>45408</v>
      </c>
      <c r="B1728" t="s">
        <v>1748</v>
      </c>
      <c r="C1728" t="s">
        <v>47</v>
      </c>
      <c r="D1728" s="1">
        <v>18405</v>
      </c>
      <c r="E1728" t="s">
        <v>36</v>
      </c>
      <c r="F1728">
        <v>22</v>
      </c>
      <c r="G1728" t="s">
        <v>73</v>
      </c>
      <c r="H1728" t="s">
        <v>60</v>
      </c>
      <c r="I1728" t="s">
        <v>27</v>
      </c>
      <c r="J1728">
        <v>74</v>
      </c>
      <c r="K1728" t="s">
        <v>28</v>
      </c>
      <c r="L1728" t="s">
        <v>75</v>
      </c>
      <c r="M1728">
        <v>14</v>
      </c>
      <c r="N1728">
        <v>28</v>
      </c>
      <c r="O1728">
        <v>616</v>
      </c>
      <c r="P1728">
        <v>308</v>
      </c>
      <c r="Q1728">
        <v>308</v>
      </c>
      <c r="R1728" t="s">
        <v>30</v>
      </c>
      <c r="S1728" t="s">
        <v>63</v>
      </c>
      <c r="T1728">
        <v>5</v>
      </c>
      <c r="U1728" t="s">
        <v>32</v>
      </c>
      <c r="V1728" t="s">
        <v>72</v>
      </c>
    </row>
    <row r="1729" spans="1:22" x14ac:dyDescent="0.35">
      <c r="A1729" s="1">
        <v>45491</v>
      </c>
      <c r="B1729" t="s">
        <v>66</v>
      </c>
      <c r="C1729" t="s">
        <v>47</v>
      </c>
      <c r="D1729" s="1">
        <v>27403</v>
      </c>
      <c r="E1729" t="s">
        <v>98</v>
      </c>
      <c r="F1729">
        <v>444</v>
      </c>
      <c r="G1729" t="s">
        <v>95</v>
      </c>
      <c r="H1729" t="s">
        <v>41</v>
      </c>
      <c r="I1729" t="s">
        <v>27</v>
      </c>
      <c r="J1729">
        <v>50</v>
      </c>
      <c r="K1729" t="s">
        <v>42</v>
      </c>
      <c r="L1729" t="s">
        <v>96</v>
      </c>
      <c r="M1729">
        <v>3</v>
      </c>
      <c r="N1729">
        <v>5</v>
      </c>
      <c r="O1729">
        <v>2220</v>
      </c>
      <c r="P1729">
        <v>1332</v>
      </c>
      <c r="Q1729">
        <v>888</v>
      </c>
      <c r="R1729" t="s">
        <v>82</v>
      </c>
      <c r="S1729" t="s">
        <v>76</v>
      </c>
      <c r="T1729">
        <v>4</v>
      </c>
      <c r="U1729" t="s">
        <v>32</v>
      </c>
      <c r="V1729" t="s">
        <v>90</v>
      </c>
    </row>
    <row r="1730" spans="1:22" x14ac:dyDescent="0.35">
      <c r="A1730" s="1">
        <v>45457</v>
      </c>
      <c r="B1730" t="s">
        <v>64</v>
      </c>
      <c r="C1730" t="s">
        <v>23</v>
      </c>
      <c r="D1730" s="1">
        <v>25377</v>
      </c>
      <c r="E1730" t="s">
        <v>24</v>
      </c>
      <c r="F1730">
        <v>135</v>
      </c>
      <c r="G1730" t="s">
        <v>88</v>
      </c>
      <c r="H1730" t="s">
        <v>26</v>
      </c>
      <c r="I1730" t="s">
        <v>27</v>
      </c>
      <c r="J1730">
        <v>55</v>
      </c>
      <c r="K1730" t="s">
        <v>42</v>
      </c>
      <c r="L1730" t="s">
        <v>89</v>
      </c>
      <c r="M1730">
        <v>19</v>
      </c>
      <c r="N1730">
        <v>23</v>
      </c>
      <c r="O1730">
        <v>3105</v>
      </c>
      <c r="P1730">
        <v>2565</v>
      </c>
      <c r="Q1730">
        <v>540</v>
      </c>
      <c r="R1730" t="s">
        <v>30</v>
      </c>
      <c r="S1730" t="s">
        <v>63</v>
      </c>
      <c r="T1730">
        <v>5</v>
      </c>
      <c r="U1730" t="s">
        <v>32</v>
      </c>
      <c r="V1730" t="s">
        <v>45</v>
      </c>
    </row>
    <row r="1731" spans="1:22" x14ac:dyDescent="0.35">
      <c r="A1731" s="1">
        <v>45472</v>
      </c>
      <c r="B1731" t="s">
        <v>34</v>
      </c>
      <c r="C1731" t="s">
        <v>35</v>
      </c>
      <c r="D1731" s="1">
        <v>25811</v>
      </c>
      <c r="E1731" t="s">
        <v>24</v>
      </c>
      <c r="F1731">
        <v>356</v>
      </c>
      <c r="G1731" t="s">
        <v>93</v>
      </c>
      <c r="H1731" t="s">
        <v>60</v>
      </c>
      <c r="I1731" t="s">
        <v>38</v>
      </c>
      <c r="J1731">
        <v>54</v>
      </c>
      <c r="K1731" t="s">
        <v>42</v>
      </c>
      <c r="L1731" t="s">
        <v>94</v>
      </c>
      <c r="M1731">
        <v>5</v>
      </c>
      <c r="N1731">
        <v>7</v>
      </c>
      <c r="O1731">
        <v>2492</v>
      </c>
      <c r="P1731">
        <v>1780</v>
      </c>
      <c r="Q1731">
        <v>712</v>
      </c>
      <c r="R1731" t="s">
        <v>82</v>
      </c>
      <c r="S1731" t="s">
        <v>69</v>
      </c>
      <c r="T1731">
        <v>6</v>
      </c>
      <c r="U1731" t="s">
        <v>44</v>
      </c>
      <c r="V1731" t="s">
        <v>45</v>
      </c>
    </row>
    <row r="1732" spans="1:22" x14ac:dyDescent="0.35">
      <c r="A1732" s="1">
        <v>45456</v>
      </c>
      <c r="B1732" t="s">
        <v>1185</v>
      </c>
      <c r="C1732" t="s">
        <v>78</v>
      </c>
      <c r="D1732" s="1">
        <v>16590</v>
      </c>
      <c r="E1732" t="s">
        <v>98</v>
      </c>
      <c r="F1732">
        <v>447</v>
      </c>
      <c r="G1732" t="s">
        <v>48</v>
      </c>
      <c r="H1732" t="s">
        <v>41</v>
      </c>
      <c r="I1732" t="s">
        <v>27</v>
      </c>
      <c r="J1732">
        <v>79</v>
      </c>
      <c r="K1732" t="s">
        <v>56</v>
      </c>
      <c r="L1732" t="s">
        <v>51</v>
      </c>
      <c r="M1732">
        <v>10</v>
      </c>
      <c r="N1732">
        <v>11</v>
      </c>
      <c r="O1732">
        <v>4917</v>
      </c>
      <c r="P1732">
        <v>4470</v>
      </c>
      <c r="Q1732">
        <v>447</v>
      </c>
      <c r="R1732" t="s">
        <v>30</v>
      </c>
      <c r="S1732" t="s">
        <v>76</v>
      </c>
      <c r="T1732">
        <v>4</v>
      </c>
      <c r="U1732" t="s">
        <v>32</v>
      </c>
      <c r="V1732" t="s">
        <v>45</v>
      </c>
    </row>
    <row r="1733" spans="1:22" x14ac:dyDescent="0.35">
      <c r="A1733" s="1">
        <v>45304</v>
      </c>
      <c r="B1733" t="s">
        <v>1186</v>
      </c>
      <c r="C1733" t="s">
        <v>100</v>
      </c>
      <c r="D1733" s="1">
        <v>37722</v>
      </c>
      <c r="E1733" t="s">
        <v>36</v>
      </c>
      <c r="F1733">
        <v>323</v>
      </c>
      <c r="G1733" t="s">
        <v>88</v>
      </c>
      <c r="H1733" t="s">
        <v>26</v>
      </c>
      <c r="I1733" t="s">
        <v>27</v>
      </c>
      <c r="J1733">
        <v>21</v>
      </c>
      <c r="K1733" t="s">
        <v>50</v>
      </c>
      <c r="L1733" t="s">
        <v>89</v>
      </c>
      <c r="M1733">
        <v>19</v>
      </c>
      <c r="N1733">
        <v>23</v>
      </c>
      <c r="O1733">
        <v>7429</v>
      </c>
      <c r="P1733">
        <v>6137</v>
      </c>
      <c r="Q1733">
        <v>1292</v>
      </c>
      <c r="R1733" t="s">
        <v>30</v>
      </c>
      <c r="S1733" t="s">
        <v>69</v>
      </c>
      <c r="T1733">
        <v>6</v>
      </c>
      <c r="U1733" t="s">
        <v>44</v>
      </c>
      <c r="V1733" t="s">
        <v>70</v>
      </c>
    </row>
    <row r="1734" spans="1:22" x14ac:dyDescent="0.35">
      <c r="A1734" s="1">
        <v>45478</v>
      </c>
      <c r="B1734" t="s">
        <v>505</v>
      </c>
      <c r="C1734" t="s">
        <v>107</v>
      </c>
      <c r="D1734" s="1">
        <v>33012</v>
      </c>
      <c r="E1734" t="s">
        <v>98</v>
      </c>
      <c r="F1734">
        <v>451</v>
      </c>
      <c r="G1734" t="s">
        <v>59</v>
      </c>
      <c r="H1734" t="s">
        <v>60</v>
      </c>
      <c r="I1734" t="s">
        <v>27</v>
      </c>
      <c r="J1734">
        <v>34</v>
      </c>
      <c r="K1734" t="s">
        <v>61</v>
      </c>
      <c r="L1734" t="s">
        <v>62</v>
      </c>
      <c r="M1734">
        <v>10</v>
      </c>
      <c r="N1734">
        <v>45</v>
      </c>
      <c r="O1734">
        <v>20295</v>
      </c>
      <c r="P1734">
        <v>4510</v>
      </c>
      <c r="Q1734">
        <v>15785</v>
      </c>
      <c r="R1734" t="s">
        <v>30</v>
      </c>
      <c r="S1734" t="s">
        <v>63</v>
      </c>
      <c r="T1734">
        <v>5</v>
      </c>
      <c r="U1734" t="s">
        <v>32</v>
      </c>
      <c r="V1734" t="s">
        <v>90</v>
      </c>
    </row>
    <row r="1735" spans="1:22" x14ac:dyDescent="0.35">
      <c r="A1735" s="1">
        <v>45294</v>
      </c>
      <c r="B1735" t="s">
        <v>1749</v>
      </c>
      <c r="C1735" t="s">
        <v>47</v>
      </c>
      <c r="D1735" s="1">
        <v>19933</v>
      </c>
      <c r="E1735" t="s">
        <v>71</v>
      </c>
      <c r="F1735">
        <v>135</v>
      </c>
      <c r="G1735" t="s">
        <v>85</v>
      </c>
      <c r="H1735" t="s">
        <v>41</v>
      </c>
      <c r="I1735" t="s">
        <v>27</v>
      </c>
      <c r="J1735">
        <v>69</v>
      </c>
      <c r="K1735" t="s">
        <v>28</v>
      </c>
      <c r="L1735" t="s">
        <v>86</v>
      </c>
      <c r="M1735">
        <v>18</v>
      </c>
      <c r="N1735">
        <v>36</v>
      </c>
      <c r="O1735">
        <v>4860</v>
      </c>
      <c r="P1735">
        <v>2430</v>
      </c>
      <c r="Q1735">
        <v>2430</v>
      </c>
      <c r="R1735" t="s">
        <v>30</v>
      </c>
      <c r="S1735" t="s">
        <v>57</v>
      </c>
      <c r="T1735">
        <v>3</v>
      </c>
      <c r="U1735" t="s">
        <v>32</v>
      </c>
      <c r="V1735" t="s">
        <v>70</v>
      </c>
    </row>
    <row r="1736" spans="1:22" x14ac:dyDescent="0.35">
      <c r="A1736" s="1">
        <v>45367</v>
      </c>
      <c r="B1736" t="s">
        <v>66</v>
      </c>
      <c r="C1736" t="s">
        <v>47</v>
      </c>
      <c r="D1736" s="1">
        <v>25801</v>
      </c>
      <c r="E1736" t="s">
        <v>98</v>
      </c>
      <c r="F1736">
        <v>486</v>
      </c>
      <c r="G1736" t="s">
        <v>93</v>
      </c>
      <c r="H1736" t="s">
        <v>26</v>
      </c>
      <c r="I1736" t="s">
        <v>27</v>
      </c>
      <c r="J1736">
        <v>54</v>
      </c>
      <c r="K1736" t="s">
        <v>42</v>
      </c>
      <c r="L1736" t="s">
        <v>94</v>
      </c>
      <c r="M1736">
        <v>5</v>
      </c>
      <c r="N1736">
        <v>7</v>
      </c>
      <c r="O1736">
        <v>3402</v>
      </c>
      <c r="P1736">
        <v>2430</v>
      </c>
      <c r="Q1736">
        <v>972</v>
      </c>
      <c r="R1736" t="s">
        <v>82</v>
      </c>
      <c r="S1736" t="s">
        <v>69</v>
      </c>
      <c r="T1736">
        <v>6</v>
      </c>
      <c r="U1736" t="s">
        <v>44</v>
      </c>
      <c r="V1736" t="s">
        <v>52</v>
      </c>
    </row>
    <row r="1737" spans="1:22" x14ac:dyDescent="0.35">
      <c r="A1737" s="1">
        <v>45413</v>
      </c>
      <c r="B1737" t="s">
        <v>64</v>
      </c>
      <c r="C1737" t="s">
        <v>23</v>
      </c>
      <c r="D1737" s="1">
        <v>23617</v>
      </c>
      <c r="E1737" t="s">
        <v>24</v>
      </c>
      <c r="F1737">
        <v>240</v>
      </c>
      <c r="G1737" t="s">
        <v>79</v>
      </c>
      <c r="H1737" t="s">
        <v>60</v>
      </c>
      <c r="I1737" t="s">
        <v>27</v>
      </c>
      <c r="J1737">
        <v>60</v>
      </c>
      <c r="K1737" t="s">
        <v>28</v>
      </c>
      <c r="L1737" t="s">
        <v>81</v>
      </c>
      <c r="M1737">
        <v>7</v>
      </c>
      <c r="N1737">
        <v>9</v>
      </c>
      <c r="O1737">
        <v>2160</v>
      </c>
      <c r="P1737">
        <v>1680</v>
      </c>
      <c r="Q1737">
        <v>480</v>
      </c>
      <c r="R1737" t="s">
        <v>82</v>
      </c>
      <c r="S1737" t="s">
        <v>57</v>
      </c>
      <c r="T1737">
        <v>3</v>
      </c>
      <c r="U1737" t="s">
        <v>32</v>
      </c>
      <c r="V1737" t="s">
        <v>40</v>
      </c>
    </row>
    <row r="1738" spans="1:22" x14ac:dyDescent="0.35">
      <c r="A1738" s="1">
        <v>45408</v>
      </c>
      <c r="B1738" t="s">
        <v>34</v>
      </c>
      <c r="C1738" t="s">
        <v>35</v>
      </c>
      <c r="D1738" s="1">
        <v>28672</v>
      </c>
      <c r="E1738" t="s">
        <v>71</v>
      </c>
      <c r="F1738">
        <v>398</v>
      </c>
      <c r="G1738" t="s">
        <v>67</v>
      </c>
      <c r="H1738" t="s">
        <v>41</v>
      </c>
      <c r="I1738" t="s">
        <v>38</v>
      </c>
      <c r="J1738">
        <v>46</v>
      </c>
      <c r="K1738" t="s">
        <v>42</v>
      </c>
      <c r="L1738" t="s">
        <v>68</v>
      </c>
      <c r="M1738">
        <v>18</v>
      </c>
      <c r="N1738">
        <v>22</v>
      </c>
      <c r="O1738">
        <v>8756</v>
      </c>
      <c r="P1738">
        <v>7164</v>
      </c>
      <c r="Q1738">
        <v>1592</v>
      </c>
      <c r="R1738" t="s">
        <v>30</v>
      </c>
      <c r="S1738" t="s">
        <v>63</v>
      </c>
      <c r="T1738">
        <v>5</v>
      </c>
      <c r="U1738" t="s">
        <v>32</v>
      </c>
      <c r="V1738" t="s">
        <v>72</v>
      </c>
    </row>
    <row r="1739" spans="1:22" x14ac:dyDescent="0.35">
      <c r="A1739" s="1">
        <v>45377</v>
      </c>
      <c r="B1739" t="s">
        <v>1185</v>
      </c>
      <c r="C1739" t="s">
        <v>78</v>
      </c>
      <c r="D1739" s="1">
        <v>23638</v>
      </c>
      <c r="E1739" t="s">
        <v>98</v>
      </c>
      <c r="F1739">
        <v>205</v>
      </c>
      <c r="G1739" t="s">
        <v>48</v>
      </c>
      <c r="H1739" t="s">
        <v>26</v>
      </c>
      <c r="I1739" t="s">
        <v>27</v>
      </c>
      <c r="J1739">
        <v>60</v>
      </c>
      <c r="K1739" t="s">
        <v>28</v>
      </c>
      <c r="L1739" t="s">
        <v>51</v>
      </c>
      <c r="M1739">
        <v>10</v>
      </c>
      <c r="N1739">
        <v>11</v>
      </c>
      <c r="O1739">
        <v>2255</v>
      </c>
      <c r="P1739">
        <v>2050</v>
      </c>
      <c r="Q1739">
        <v>205</v>
      </c>
      <c r="R1739" t="s">
        <v>30</v>
      </c>
      <c r="S1739" t="s">
        <v>31</v>
      </c>
      <c r="T1739">
        <v>2</v>
      </c>
      <c r="U1739" t="s">
        <v>32</v>
      </c>
      <c r="V1739" t="s">
        <v>52</v>
      </c>
    </row>
    <row r="1740" spans="1:22" x14ac:dyDescent="0.35">
      <c r="A1740" s="1">
        <v>45493</v>
      </c>
      <c r="B1740" t="s">
        <v>1186</v>
      </c>
      <c r="C1740" t="s">
        <v>100</v>
      </c>
      <c r="D1740" s="1">
        <v>20271</v>
      </c>
      <c r="E1740" t="s">
        <v>36</v>
      </c>
      <c r="F1740">
        <v>323</v>
      </c>
      <c r="G1740" t="s">
        <v>73</v>
      </c>
      <c r="H1740" t="s">
        <v>60</v>
      </c>
      <c r="I1740" t="s">
        <v>27</v>
      </c>
      <c r="J1740">
        <v>69</v>
      </c>
      <c r="K1740" t="s">
        <v>28</v>
      </c>
      <c r="L1740" t="s">
        <v>75</v>
      </c>
      <c r="M1740">
        <v>14</v>
      </c>
      <c r="N1740">
        <v>28</v>
      </c>
      <c r="O1740">
        <v>9044</v>
      </c>
      <c r="P1740">
        <v>4522</v>
      </c>
      <c r="Q1740">
        <v>4522</v>
      </c>
      <c r="R1740" t="s">
        <v>30</v>
      </c>
      <c r="S1740" t="s">
        <v>69</v>
      </c>
      <c r="T1740">
        <v>6</v>
      </c>
      <c r="U1740" t="s">
        <v>44</v>
      </c>
      <c r="V1740" t="s">
        <v>90</v>
      </c>
    </row>
    <row r="1741" spans="1:22" x14ac:dyDescent="0.35">
      <c r="A1741" s="1">
        <v>45457</v>
      </c>
      <c r="B1741" t="s">
        <v>1750</v>
      </c>
      <c r="C1741" t="s">
        <v>104</v>
      </c>
      <c r="D1741" s="1">
        <v>18081</v>
      </c>
      <c r="E1741" t="s">
        <v>36</v>
      </c>
      <c r="F1741">
        <v>225</v>
      </c>
      <c r="G1741" t="s">
        <v>73</v>
      </c>
      <c r="H1741" t="s">
        <v>41</v>
      </c>
      <c r="I1741" t="s">
        <v>27</v>
      </c>
      <c r="J1741">
        <v>75</v>
      </c>
      <c r="K1741" t="s">
        <v>56</v>
      </c>
      <c r="L1741" t="s">
        <v>75</v>
      </c>
      <c r="M1741">
        <v>14</v>
      </c>
      <c r="N1741">
        <v>28</v>
      </c>
      <c r="O1741">
        <v>6300</v>
      </c>
      <c r="P1741">
        <v>3150</v>
      </c>
      <c r="Q1741">
        <v>3150</v>
      </c>
      <c r="R1741" t="s">
        <v>30</v>
      </c>
      <c r="S1741" t="s">
        <v>63</v>
      </c>
      <c r="T1741">
        <v>5</v>
      </c>
      <c r="U1741" t="s">
        <v>32</v>
      </c>
      <c r="V1741" t="s">
        <v>45</v>
      </c>
    </row>
    <row r="1742" spans="1:22" x14ac:dyDescent="0.35">
      <c r="A1742" s="1">
        <v>45376</v>
      </c>
      <c r="B1742" t="s">
        <v>66</v>
      </c>
      <c r="C1742" t="s">
        <v>47</v>
      </c>
      <c r="D1742" s="1">
        <v>28199</v>
      </c>
      <c r="E1742" t="s">
        <v>24</v>
      </c>
      <c r="F1742">
        <v>376</v>
      </c>
      <c r="G1742" t="s">
        <v>85</v>
      </c>
      <c r="H1742" t="s">
        <v>26</v>
      </c>
      <c r="I1742" t="s">
        <v>27</v>
      </c>
      <c r="J1742">
        <v>47</v>
      </c>
      <c r="K1742" t="s">
        <v>42</v>
      </c>
      <c r="L1742" t="s">
        <v>86</v>
      </c>
      <c r="M1742">
        <v>18</v>
      </c>
      <c r="N1742">
        <v>36</v>
      </c>
      <c r="O1742">
        <v>13536</v>
      </c>
      <c r="P1742">
        <v>6768</v>
      </c>
      <c r="Q1742">
        <v>6768</v>
      </c>
      <c r="R1742" t="s">
        <v>30</v>
      </c>
      <c r="S1742" t="s">
        <v>39</v>
      </c>
      <c r="T1742">
        <v>1</v>
      </c>
      <c r="U1742" t="s">
        <v>32</v>
      </c>
      <c r="V1742" t="s">
        <v>52</v>
      </c>
    </row>
    <row r="1743" spans="1:22" x14ac:dyDescent="0.35">
      <c r="A1743" s="1">
        <v>45307</v>
      </c>
      <c r="B1743" t="s">
        <v>64</v>
      </c>
      <c r="C1743" t="s">
        <v>23</v>
      </c>
      <c r="D1743" s="1">
        <v>29241</v>
      </c>
      <c r="E1743" t="s">
        <v>71</v>
      </c>
      <c r="F1743">
        <v>313</v>
      </c>
      <c r="G1743" t="s">
        <v>67</v>
      </c>
      <c r="H1743" t="s">
        <v>60</v>
      </c>
      <c r="I1743" t="s">
        <v>27</v>
      </c>
      <c r="J1743">
        <v>44</v>
      </c>
      <c r="K1743" t="s">
        <v>61</v>
      </c>
      <c r="L1743" t="s">
        <v>68</v>
      </c>
      <c r="M1743">
        <v>18</v>
      </c>
      <c r="N1743">
        <v>22</v>
      </c>
      <c r="O1743">
        <v>6886</v>
      </c>
      <c r="P1743">
        <v>5634</v>
      </c>
      <c r="Q1743">
        <v>1252</v>
      </c>
      <c r="R1743" t="s">
        <v>30</v>
      </c>
      <c r="S1743" t="s">
        <v>31</v>
      </c>
      <c r="T1743">
        <v>2</v>
      </c>
      <c r="U1743" t="s">
        <v>32</v>
      </c>
      <c r="V1743" t="s">
        <v>70</v>
      </c>
    </row>
    <row r="1744" spans="1:22" x14ac:dyDescent="0.35">
      <c r="A1744" s="1">
        <v>45342</v>
      </c>
      <c r="B1744" t="s">
        <v>1751</v>
      </c>
      <c r="C1744" t="s">
        <v>78</v>
      </c>
      <c r="D1744" s="1">
        <v>21154</v>
      </c>
      <c r="E1744" t="s">
        <v>24</v>
      </c>
      <c r="F1744">
        <v>393</v>
      </c>
      <c r="G1744" t="s">
        <v>48</v>
      </c>
      <c r="H1744" t="s">
        <v>41</v>
      </c>
      <c r="I1744" t="s">
        <v>27</v>
      </c>
      <c r="J1744">
        <v>66</v>
      </c>
      <c r="K1744" t="s">
        <v>28</v>
      </c>
      <c r="L1744" t="s">
        <v>51</v>
      </c>
      <c r="M1744">
        <v>10</v>
      </c>
      <c r="N1744">
        <v>11</v>
      </c>
      <c r="O1744">
        <v>4323</v>
      </c>
      <c r="P1744">
        <v>3930</v>
      </c>
      <c r="Q1744">
        <v>393</v>
      </c>
      <c r="R1744" t="s">
        <v>30</v>
      </c>
      <c r="S1744" t="s">
        <v>31</v>
      </c>
      <c r="T1744">
        <v>2</v>
      </c>
      <c r="U1744" t="s">
        <v>32</v>
      </c>
      <c r="V1744" t="s">
        <v>33</v>
      </c>
    </row>
    <row r="1745" spans="1:22" x14ac:dyDescent="0.35">
      <c r="A1745" s="1">
        <v>45462</v>
      </c>
      <c r="B1745" t="s">
        <v>1752</v>
      </c>
      <c r="C1745" t="s">
        <v>104</v>
      </c>
      <c r="D1745" s="1">
        <v>38301</v>
      </c>
      <c r="E1745" t="s">
        <v>36</v>
      </c>
      <c r="F1745">
        <v>388</v>
      </c>
      <c r="G1745" t="s">
        <v>93</v>
      </c>
      <c r="H1745" t="s">
        <v>26</v>
      </c>
      <c r="I1745" t="s">
        <v>27</v>
      </c>
      <c r="J1745">
        <v>20</v>
      </c>
      <c r="K1745" t="s">
        <v>50</v>
      </c>
      <c r="L1745" t="s">
        <v>94</v>
      </c>
      <c r="M1745">
        <v>5</v>
      </c>
      <c r="N1745">
        <v>7</v>
      </c>
      <c r="O1745">
        <v>2716</v>
      </c>
      <c r="P1745">
        <v>1940</v>
      </c>
      <c r="Q1745">
        <v>776</v>
      </c>
      <c r="R1745" t="s">
        <v>82</v>
      </c>
      <c r="S1745" t="s">
        <v>57</v>
      </c>
      <c r="T1745">
        <v>3</v>
      </c>
      <c r="U1745" t="s">
        <v>32</v>
      </c>
      <c r="V1745" t="s">
        <v>45</v>
      </c>
    </row>
    <row r="1746" spans="1:22" x14ac:dyDescent="0.35">
      <c r="A1746" s="1">
        <v>45385</v>
      </c>
      <c r="B1746" t="s">
        <v>66</v>
      </c>
      <c r="C1746" t="s">
        <v>47</v>
      </c>
      <c r="D1746" s="1">
        <v>30538</v>
      </c>
      <c r="E1746" t="s">
        <v>36</v>
      </c>
      <c r="F1746">
        <v>224</v>
      </c>
      <c r="G1746" t="s">
        <v>95</v>
      </c>
      <c r="H1746" t="s">
        <v>60</v>
      </c>
      <c r="I1746" t="s">
        <v>27</v>
      </c>
      <c r="J1746">
        <v>41</v>
      </c>
      <c r="K1746" t="s">
        <v>61</v>
      </c>
      <c r="L1746" t="s">
        <v>96</v>
      </c>
      <c r="M1746">
        <v>3</v>
      </c>
      <c r="N1746">
        <v>5</v>
      </c>
      <c r="O1746">
        <v>1120</v>
      </c>
      <c r="P1746">
        <v>672</v>
      </c>
      <c r="Q1746">
        <v>448</v>
      </c>
      <c r="R1746" t="s">
        <v>82</v>
      </c>
      <c r="S1746" t="s">
        <v>57</v>
      </c>
      <c r="T1746">
        <v>3</v>
      </c>
      <c r="U1746" t="s">
        <v>32</v>
      </c>
      <c r="V1746" t="s">
        <v>72</v>
      </c>
    </row>
    <row r="1747" spans="1:22" x14ac:dyDescent="0.35">
      <c r="A1747" s="1">
        <v>45479</v>
      </c>
      <c r="B1747" t="s">
        <v>64</v>
      </c>
      <c r="C1747" t="s">
        <v>23</v>
      </c>
      <c r="D1747" s="1">
        <v>32889</v>
      </c>
      <c r="E1747" t="s">
        <v>24</v>
      </c>
      <c r="F1747">
        <v>158</v>
      </c>
      <c r="G1747" t="s">
        <v>85</v>
      </c>
      <c r="H1747" t="s">
        <v>41</v>
      </c>
      <c r="I1747" t="s">
        <v>27</v>
      </c>
      <c r="J1747">
        <v>34</v>
      </c>
      <c r="K1747" t="s">
        <v>61</v>
      </c>
      <c r="L1747" t="s">
        <v>86</v>
      </c>
      <c r="M1747">
        <v>18</v>
      </c>
      <c r="N1747">
        <v>36</v>
      </c>
      <c r="O1747">
        <v>5688</v>
      </c>
      <c r="P1747">
        <v>2844</v>
      </c>
      <c r="Q1747">
        <v>2844</v>
      </c>
      <c r="R1747" t="s">
        <v>30</v>
      </c>
      <c r="S1747" t="s">
        <v>69</v>
      </c>
      <c r="T1747">
        <v>6</v>
      </c>
      <c r="U1747" t="s">
        <v>44</v>
      </c>
      <c r="V1747" t="s">
        <v>90</v>
      </c>
    </row>
    <row r="1748" spans="1:22" x14ac:dyDescent="0.35">
      <c r="A1748" s="1">
        <v>45337</v>
      </c>
      <c r="B1748" t="s">
        <v>1753</v>
      </c>
      <c r="C1748" t="s">
        <v>47</v>
      </c>
      <c r="D1748" s="1">
        <v>31493</v>
      </c>
      <c r="E1748" t="s">
        <v>71</v>
      </c>
      <c r="F1748">
        <v>368</v>
      </c>
      <c r="G1748" t="s">
        <v>95</v>
      </c>
      <c r="H1748" t="s">
        <v>26</v>
      </c>
      <c r="I1748" t="s">
        <v>27</v>
      </c>
      <c r="J1748">
        <v>38</v>
      </c>
      <c r="K1748" t="s">
        <v>61</v>
      </c>
      <c r="L1748" t="s">
        <v>96</v>
      </c>
      <c r="M1748">
        <v>3</v>
      </c>
      <c r="N1748">
        <v>5</v>
      </c>
      <c r="O1748">
        <v>1840</v>
      </c>
      <c r="P1748">
        <v>1104</v>
      </c>
      <c r="Q1748">
        <v>736</v>
      </c>
      <c r="R1748" t="s">
        <v>82</v>
      </c>
      <c r="S1748" t="s">
        <v>76</v>
      </c>
      <c r="T1748">
        <v>4</v>
      </c>
      <c r="U1748" t="s">
        <v>32</v>
      </c>
      <c r="V1748" t="s">
        <v>33</v>
      </c>
    </row>
    <row r="1749" spans="1:22" x14ac:dyDescent="0.35">
      <c r="A1749" s="1">
        <v>45451</v>
      </c>
      <c r="B1749" t="s">
        <v>1754</v>
      </c>
      <c r="C1749" t="s">
        <v>107</v>
      </c>
      <c r="D1749" s="1">
        <v>16516</v>
      </c>
      <c r="E1749" t="s">
        <v>24</v>
      </c>
      <c r="F1749">
        <v>42</v>
      </c>
      <c r="G1749" t="s">
        <v>95</v>
      </c>
      <c r="H1749" t="s">
        <v>60</v>
      </c>
      <c r="I1749" t="s">
        <v>27</v>
      </c>
      <c r="J1749">
        <v>79</v>
      </c>
      <c r="K1749" t="s">
        <v>56</v>
      </c>
      <c r="L1749" t="s">
        <v>96</v>
      </c>
      <c r="M1749">
        <v>3</v>
      </c>
      <c r="N1749">
        <v>5</v>
      </c>
      <c r="O1749">
        <v>210</v>
      </c>
      <c r="P1749">
        <v>126</v>
      </c>
      <c r="Q1749">
        <v>84</v>
      </c>
      <c r="R1749" t="s">
        <v>82</v>
      </c>
      <c r="S1749" t="s">
        <v>69</v>
      </c>
      <c r="T1749">
        <v>6</v>
      </c>
      <c r="U1749" t="s">
        <v>44</v>
      </c>
      <c r="V1749" t="s">
        <v>45</v>
      </c>
    </row>
    <row r="1750" spans="1:22" x14ac:dyDescent="0.35">
      <c r="A1750" s="1">
        <v>45370</v>
      </c>
      <c r="B1750" t="s">
        <v>1755</v>
      </c>
      <c r="C1750" t="s">
        <v>54</v>
      </c>
      <c r="D1750" s="1">
        <v>35354</v>
      </c>
      <c r="E1750" t="s">
        <v>36</v>
      </c>
      <c r="F1750">
        <v>487</v>
      </c>
      <c r="G1750" t="s">
        <v>85</v>
      </c>
      <c r="H1750" t="s">
        <v>41</v>
      </c>
      <c r="I1750" t="s">
        <v>27</v>
      </c>
      <c r="J1750">
        <v>27</v>
      </c>
      <c r="K1750" t="s">
        <v>50</v>
      </c>
      <c r="L1750" t="s">
        <v>86</v>
      </c>
      <c r="M1750">
        <v>18</v>
      </c>
      <c r="N1750">
        <v>36</v>
      </c>
      <c r="O1750">
        <v>17532</v>
      </c>
      <c r="P1750">
        <v>8766</v>
      </c>
      <c r="Q1750">
        <v>8766</v>
      </c>
      <c r="R1750" t="s">
        <v>30</v>
      </c>
      <c r="S1750" t="s">
        <v>31</v>
      </c>
      <c r="T1750">
        <v>2</v>
      </c>
      <c r="U1750" t="s">
        <v>32</v>
      </c>
      <c r="V1750" t="s">
        <v>52</v>
      </c>
    </row>
    <row r="1751" spans="1:22" x14ac:dyDescent="0.35">
      <c r="A1751" s="1">
        <v>45497</v>
      </c>
      <c r="B1751" t="s">
        <v>66</v>
      </c>
      <c r="C1751" t="s">
        <v>47</v>
      </c>
      <c r="D1751" s="1">
        <v>25179</v>
      </c>
      <c r="E1751" t="s">
        <v>36</v>
      </c>
      <c r="F1751">
        <v>109</v>
      </c>
      <c r="G1751" t="s">
        <v>73</v>
      </c>
      <c r="H1751" t="s">
        <v>26</v>
      </c>
      <c r="I1751" t="s">
        <v>27</v>
      </c>
      <c r="J1751">
        <v>56</v>
      </c>
      <c r="K1751" t="s">
        <v>42</v>
      </c>
      <c r="L1751" t="s">
        <v>75</v>
      </c>
      <c r="M1751">
        <v>14</v>
      </c>
      <c r="N1751">
        <v>28</v>
      </c>
      <c r="O1751">
        <v>3052</v>
      </c>
      <c r="P1751">
        <v>1526</v>
      </c>
      <c r="Q1751">
        <v>1526</v>
      </c>
      <c r="R1751" t="s">
        <v>30</v>
      </c>
      <c r="S1751" t="s">
        <v>57</v>
      </c>
      <c r="T1751">
        <v>3</v>
      </c>
      <c r="U1751" t="s">
        <v>32</v>
      </c>
      <c r="V1751" t="s">
        <v>90</v>
      </c>
    </row>
    <row r="1752" spans="1:22" x14ac:dyDescent="0.35">
      <c r="A1752" s="1">
        <v>45365</v>
      </c>
      <c r="B1752" t="s">
        <v>64</v>
      </c>
      <c r="C1752" t="s">
        <v>23</v>
      </c>
      <c r="D1752" s="1">
        <v>36835</v>
      </c>
      <c r="E1752" t="s">
        <v>24</v>
      </c>
      <c r="F1752">
        <v>281</v>
      </c>
      <c r="G1752" t="s">
        <v>73</v>
      </c>
      <c r="H1752" t="s">
        <v>60</v>
      </c>
      <c r="I1752" t="s">
        <v>27</v>
      </c>
      <c r="J1752">
        <v>23</v>
      </c>
      <c r="K1752" t="s">
        <v>50</v>
      </c>
      <c r="L1752" t="s">
        <v>75</v>
      </c>
      <c r="M1752">
        <v>14</v>
      </c>
      <c r="N1752">
        <v>28</v>
      </c>
      <c r="O1752">
        <v>7868</v>
      </c>
      <c r="P1752">
        <v>3934</v>
      </c>
      <c r="Q1752">
        <v>3934</v>
      </c>
      <c r="R1752" t="s">
        <v>30</v>
      </c>
      <c r="S1752" t="s">
        <v>76</v>
      </c>
      <c r="T1752">
        <v>4</v>
      </c>
      <c r="U1752" t="s">
        <v>32</v>
      </c>
      <c r="V1752" t="s">
        <v>52</v>
      </c>
    </row>
    <row r="1753" spans="1:22" x14ac:dyDescent="0.35">
      <c r="A1753" s="1">
        <v>45303</v>
      </c>
      <c r="B1753" t="s">
        <v>1756</v>
      </c>
      <c r="C1753" t="s">
        <v>104</v>
      </c>
      <c r="D1753" s="1">
        <v>23142</v>
      </c>
      <c r="E1753" t="s">
        <v>98</v>
      </c>
      <c r="F1753">
        <v>176</v>
      </c>
      <c r="G1753" t="s">
        <v>95</v>
      </c>
      <c r="H1753" t="s">
        <v>41</v>
      </c>
      <c r="I1753" t="s">
        <v>27</v>
      </c>
      <c r="J1753">
        <v>61</v>
      </c>
      <c r="K1753" t="s">
        <v>28</v>
      </c>
      <c r="L1753" t="s">
        <v>96</v>
      </c>
      <c r="M1753">
        <v>3</v>
      </c>
      <c r="N1753">
        <v>5</v>
      </c>
      <c r="O1753">
        <v>880</v>
      </c>
      <c r="P1753">
        <v>528</v>
      </c>
      <c r="Q1753">
        <v>352</v>
      </c>
      <c r="R1753" t="s">
        <v>82</v>
      </c>
      <c r="S1753" t="s">
        <v>63</v>
      </c>
      <c r="T1753">
        <v>5</v>
      </c>
      <c r="U1753" t="s">
        <v>32</v>
      </c>
      <c r="V1753" t="s">
        <v>70</v>
      </c>
    </row>
    <row r="1754" spans="1:22" x14ac:dyDescent="0.35">
      <c r="A1754" s="1">
        <v>45438</v>
      </c>
      <c r="B1754" t="s">
        <v>66</v>
      </c>
      <c r="C1754" t="s">
        <v>47</v>
      </c>
      <c r="D1754" s="1">
        <v>22982</v>
      </c>
      <c r="E1754" t="s">
        <v>71</v>
      </c>
      <c r="F1754">
        <v>230</v>
      </c>
      <c r="G1754" t="s">
        <v>73</v>
      </c>
      <c r="H1754" t="s">
        <v>26</v>
      </c>
      <c r="I1754" t="s">
        <v>27</v>
      </c>
      <c r="J1754">
        <v>62</v>
      </c>
      <c r="K1754" t="s">
        <v>28</v>
      </c>
      <c r="L1754" t="s">
        <v>75</v>
      </c>
      <c r="M1754">
        <v>14</v>
      </c>
      <c r="N1754">
        <v>28</v>
      </c>
      <c r="O1754">
        <v>6440</v>
      </c>
      <c r="P1754">
        <v>3220</v>
      </c>
      <c r="Q1754">
        <v>3220</v>
      </c>
      <c r="R1754" t="s">
        <v>30</v>
      </c>
      <c r="S1754" t="s">
        <v>43</v>
      </c>
      <c r="T1754">
        <v>0</v>
      </c>
      <c r="U1754" t="s">
        <v>44</v>
      </c>
      <c r="V1754" t="s">
        <v>40</v>
      </c>
    </row>
    <row r="1755" spans="1:22" x14ac:dyDescent="0.35">
      <c r="A1755" s="1">
        <v>45362</v>
      </c>
      <c r="B1755" t="s">
        <v>64</v>
      </c>
      <c r="C1755" t="s">
        <v>23</v>
      </c>
      <c r="D1755" s="1">
        <v>32288</v>
      </c>
      <c r="E1755" t="s">
        <v>24</v>
      </c>
      <c r="F1755">
        <v>477</v>
      </c>
      <c r="G1755" t="s">
        <v>73</v>
      </c>
      <c r="H1755" t="s">
        <v>60</v>
      </c>
      <c r="I1755" t="s">
        <v>27</v>
      </c>
      <c r="J1755">
        <v>36</v>
      </c>
      <c r="K1755" t="s">
        <v>61</v>
      </c>
      <c r="L1755" t="s">
        <v>75</v>
      </c>
      <c r="M1755">
        <v>14</v>
      </c>
      <c r="N1755">
        <v>28</v>
      </c>
      <c r="O1755">
        <v>13356</v>
      </c>
      <c r="P1755">
        <v>6678</v>
      </c>
      <c r="Q1755">
        <v>6678</v>
      </c>
      <c r="R1755" t="s">
        <v>30</v>
      </c>
      <c r="S1755" t="s">
        <v>39</v>
      </c>
      <c r="T1755">
        <v>1</v>
      </c>
      <c r="U1755" t="s">
        <v>32</v>
      </c>
      <c r="V1755" t="s">
        <v>52</v>
      </c>
    </row>
    <row r="1756" spans="1:22" x14ac:dyDescent="0.35">
      <c r="A1756" s="1">
        <v>45479</v>
      </c>
      <c r="B1756" t="s">
        <v>1757</v>
      </c>
      <c r="C1756" t="s">
        <v>23</v>
      </c>
      <c r="D1756" s="1">
        <v>35968</v>
      </c>
      <c r="E1756" t="s">
        <v>24</v>
      </c>
      <c r="F1756">
        <v>465</v>
      </c>
      <c r="G1756" t="s">
        <v>48</v>
      </c>
      <c r="H1756" t="s">
        <v>41</v>
      </c>
      <c r="I1756" t="s">
        <v>27</v>
      </c>
      <c r="J1756">
        <v>26</v>
      </c>
      <c r="K1756" t="s">
        <v>50</v>
      </c>
      <c r="L1756" t="s">
        <v>51</v>
      </c>
      <c r="M1756">
        <v>10</v>
      </c>
      <c r="N1756">
        <v>11</v>
      </c>
      <c r="O1756">
        <v>5115</v>
      </c>
      <c r="P1756">
        <v>4650</v>
      </c>
      <c r="Q1756">
        <v>465</v>
      </c>
      <c r="R1756" t="s">
        <v>30</v>
      </c>
      <c r="S1756" t="s">
        <v>69</v>
      </c>
      <c r="T1756">
        <v>6</v>
      </c>
      <c r="U1756" t="s">
        <v>44</v>
      </c>
      <c r="V1756" t="s">
        <v>90</v>
      </c>
    </row>
    <row r="1757" spans="1:22" x14ac:dyDescent="0.35">
      <c r="A1757" s="1">
        <v>45295</v>
      </c>
      <c r="B1757" t="s">
        <v>1758</v>
      </c>
      <c r="C1757" t="s">
        <v>107</v>
      </c>
      <c r="D1757" s="1">
        <v>24439</v>
      </c>
      <c r="E1757" t="s">
        <v>36</v>
      </c>
      <c r="F1757">
        <v>202</v>
      </c>
      <c r="G1757" t="s">
        <v>67</v>
      </c>
      <c r="H1757" t="s">
        <v>26</v>
      </c>
      <c r="I1757" t="s">
        <v>27</v>
      </c>
      <c r="J1757">
        <v>57</v>
      </c>
      <c r="K1757" t="s">
        <v>42</v>
      </c>
      <c r="L1757" t="s">
        <v>68</v>
      </c>
      <c r="M1757">
        <v>18</v>
      </c>
      <c r="N1757">
        <v>22</v>
      </c>
      <c r="O1757">
        <v>4444</v>
      </c>
      <c r="P1757">
        <v>3636</v>
      </c>
      <c r="Q1757">
        <v>808</v>
      </c>
      <c r="R1757" t="s">
        <v>30</v>
      </c>
      <c r="S1757" t="s">
        <v>76</v>
      </c>
      <c r="T1757">
        <v>4</v>
      </c>
      <c r="U1757" t="s">
        <v>32</v>
      </c>
      <c r="V1757" t="s">
        <v>70</v>
      </c>
    </row>
    <row r="1758" spans="1:22" x14ac:dyDescent="0.35">
      <c r="A1758" s="1">
        <v>45359</v>
      </c>
      <c r="B1758" t="s">
        <v>1759</v>
      </c>
      <c r="C1758" t="s">
        <v>107</v>
      </c>
      <c r="D1758" s="1">
        <v>36339</v>
      </c>
      <c r="E1758" t="s">
        <v>24</v>
      </c>
      <c r="F1758">
        <v>282</v>
      </c>
      <c r="G1758" t="s">
        <v>73</v>
      </c>
      <c r="H1758" t="s">
        <v>60</v>
      </c>
      <c r="I1758" t="s">
        <v>27</v>
      </c>
      <c r="J1758">
        <v>25</v>
      </c>
      <c r="K1758" t="s">
        <v>50</v>
      </c>
      <c r="L1758" t="s">
        <v>75</v>
      </c>
      <c r="M1758">
        <v>14</v>
      </c>
      <c r="N1758">
        <v>28</v>
      </c>
      <c r="O1758">
        <v>7896</v>
      </c>
      <c r="P1758">
        <v>3948</v>
      </c>
      <c r="Q1758">
        <v>3948</v>
      </c>
      <c r="R1758" t="s">
        <v>30</v>
      </c>
      <c r="S1758" t="s">
        <v>63</v>
      </c>
      <c r="T1758">
        <v>5</v>
      </c>
      <c r="U1758" t="s">
        <v>32</v>
      </c>
      <c r="V1758" t="s">
        <v>52</v>
      </c>
    </row>
    <row r="1759" spans="1:22" x14ac:dyDescent="0.35">
      <c r="A1759" s="1">
        <v>45446</v>
      </c>
      <c r="B1759" t="s">
        <v>1760</v>
      </c>
      <c r="C1759" t="s">
        <v>107</v>
      </c>
      <c r="D1759" s="1">
        <v>36461</v>
      </c>
      <c r="E1759" t="s">
        <v>36</v>
      </c>
      <c r="F1759">
        <v>454</v>
      </c>
      <c r="G1759" t="s">
        <v>48</v>
      </c>
      <c r="H1759" t="s">
        <v>41</v>
      </c>
      <c r="I1759" t="s">
        <v>27</v>
      </c>
      <c r="J1759">
        <v>25</v>
      </c>
      <c r="K1759" t="s">
        <v>50</v>
      </c>
      <c r="L1759" t="s">
        <v>51</v>
      </c>
      <c r="M1759">
        <v>10</v>
      </c>
      <c r="N1759">
        <v>11</v>
      </c>
      <c r="O1759">
        <v>4994</v>
      </c>
      <c r="P1759">
        <v>4540</v>
      </c>
      <c r="Q1759">
        <v>454</v>
      </c>
      <c r="R1759" t="s">
        <v>30</v>
      </c>
      <c r="S1759" t="s">
        <v>39</v>
      </c>
      <c r="T1759">
        <v>1</v>
      </c>
      <c r="U1759" t="s">
        <v>32</v>
      </c>
      <c r="V1759" t="s">
        <v>45</v>
      </c>
    </row>
    <row r="1760" spans="1:22" x14ac:dyDescent="0.35">
      <c r="A1760" s="1">
        <v>45439</v>
      </c>
      <c r="B1760" t="s">
        <v>1761</v>
      </c>
      <c r="C1760" t="s">
        <v>107</v>
      </c>
      <c r="D1760" s="1">
        <v>22774</v>
      </c>
      <c r="E1760" t="s">
        <v>24</v>
      </c>
      <c r="F1760">
        <v>404</v>
      </c>
      <c r="G1760" t="s">
        <v>88</v>
      </c>
      <c r="H1760" t="s">
        <v>26</v>
      </c>
      <c r="I1760" t="s">
        <v>27</v>
      </c>
      <c r="J1760">
        <v>62</v>
      </c>
      <c r="K1760" t="s">
        <v>28</v>
      </c>
      <c r="L1760" t="s">
        <v>89</v>
      </c>
      <c r="M1760">
        <v>19</v>
      </c>
      <c r="N1760">
        <v>23</v>
      </c>
      <c r="O1760">
        <v>9292</v>
      </c>
      <c r="P1760">
        <v>7676</v>
      </c>
      <c r="Q1760">
        <v>1616</v>
      </c>
      <c r="R1760" t="s">
        <v>30</v>
      </c>
      <c r="S1760" t="s">
        <v>39</v>
      </c>
      <c r="T1760">
        <v>1</v>
      </c>
      <c r="U1760" t="s">
        <v>32</v>
      </c>
      <c r="V1760" t="s">
        <v>40</v>
      </c>
    </row>
    <row r="1761" spans="1:22" x14ac:dyDescent="0.35">
      <c r="A1761" s="1">
        <v>45339</v>
      </c>
      <c r="B1761" t="s">
        <v>1762</v>
      </c>
      <c r="C1761" t="s">
        <v>35</v>
      </c>
      <c r="D1761" s="1">
        <v>19927</v>
      </c>
      <c r="E1761" t="s">
        <v>98</v>
      </c>
      <c r="F1761">
        <v>413</v>
      </c>
      <c r="G1761" t="s">
        <v>73</v>
      </c>
      <c r="H1761" t="s">
        <v>60</v>
      </c>
      <c r="I1761" t="s">
        <v>27</v>
      </c>
      <c r="J1761">
        <v>70</v>
      </c>
      <c r="K1761" t="s">
        <v>28</v>
      </c>
      <c r="L1761" t="s">
        <v>75</v>
      </c>
      <c r="M1761">
        <v>14</v>
      </c>
      <c r="N1761">
        <v>28</v>
      </c>
      <c r="O1761">
        <v>11564</v>
      </c>
      <c r="P1761">
        <v>5782</v>
      </c>
      <c r="Q1761">
        <v>5782</v>
      </c>
      <c r="R1761" t="s">
        <v>30</v>
      </c>
      <c r="S1761" t="s">
        <v>69</v>
      </c>
      <c r="T1761">
        <v>6</v>
      </c>
      <c r="U1761" t="s">
        <v>44</v>
      </c>
      <c r="V1761" t="s">
        <v>33</v>
      </c>
    </row>
    <row r="1762" spans="1:22" x14ac:dyDescent="0.35">
      <c r="A1762" s="1">
        <v>45449</v>
      </c>
      <c r="B1762" t="s">
        <v>1763</v>
      </c>
      <c r="C1762" t="s">
        <v>47</v>
      </c>
      <c r="D1762" s="1">
        <v>36639</v>
      </c>
      <c r="E1762" t="s">
        <v>24</v>
      </c>
      <c r="F1762">
        <v>494</v>
      </c>
      <c r="G1762" t="s">
        <v>48</v>
      </c>
      <c r="H1762" t="s">
        <v>41</v>
      </c>
      <c r="I1762" t="s">
        <v>27</v>
      </c>
      <c r="J1762">
        <v>24</v>
      </c>
      <c r="K1762" t="s">
        <v>50</v>
      </c>
      <c r="L1762" t="s">
        <v>51</v>
      </c>
      <c r="M1762">
        <v>10</v>
      </c>
      <c r="N1762">
        <v>11</v>
      </c>
      <c r="O1762">
        <v>5434</v>
      </c>
      <c r="P1762">
        <v>4940</v>
      </c>
      <c r="Q1762">
        <v>494</v>
      </c>
      <c r="R1762" t="s">
        <v>30</v>
      </c>
      <c r="S1762" t="s">
        <v>76</v>
      </c>
      <c r="T1762">
        <v>4</v>
      </c>
      <c r="U1762" t="s">
        <v>32</v>
      </c>
      <c r="V1762" t="s">
        <v>45</v>
      </c>
    </row>
    <row r="1763" spans="1:22" x14ac:dyDescent="0.35">
      <c r="A1763" s="1">
        <v>45456</v>
      </c>
      <c r="B1763" t="s">
        <v>1764</v>
      </c>
      <c r="C1763" t="s">
        <v>23</v>
      </c>
      <c r="D1763" s="1">
        <v>30365</v>
      </c>
      <c r="E1763" t="s">
        <v>71</v>
      </c>
      <c r="F1763">
        <v>479</v>
      </c>
      <c r="G1763" t="s">
        <v>85</v>
      </c>
      <c r="H1763" t="s">
        <v>26</v>
      </c>
      <c r="I1763" t="s">
        <v>27</v>
      </c>
      <c r="J1763">
        <v>41</v>
      </c>
      <c r="K1763" t="s">
        <v>61</v>
      </c>
      <c r="L1763" t="s">
        <v>86</v>
      </c>
      <c r="M1763">
        <v>18</v>
      </c>
      <c r="N1763">
        <v>36</v>
      </c>
      <c r="O1763">
        <v>17244</v>
      </c>
      <c r="P1763">
        <v>8622</v>
      </c>
      <c r="Q1763">
        <v>8622</v>
      </c>
      <c r="R1763" t="s">
        <v>30</v>
      </c>
      <c r="S1763" t="s">
        <v>76</v>
      </c>
      <c r="T1763">
        <v>4</v>
      </c>
      <c r="U1763" t="s">
        <v>32</v>
      </c>
      <c r="V1763" t="s">
        <v>45</v>
      </c>
    </row>
    <row r="1764" spans="1:22" x14ac:dyDescent="0.35">
      <c r="A1764" s="1">
        <v>45363</v>
      </c>
      <c r="B1764" t="s">
        <v>1765</v>
      </c>
      <c r="C1764" t="s">
        <v>54</v>
      </c>
      <c r="D1764" s="1">
        <v>35119</v>
      </c>
      <c r="E1764" t="s">
        <v>36</v>
      </c>
      <c r="F1764">
        <v>297</v>
      </c>
      <c r="G1764" t="s">
        <v>85</v>
      </c>
      <c r="H1764" t="s">
        <v>60</v>
      </c>
      <c r="I1764" t="s">
        <v>27</v>
      </c>
      <c r="J1764">
        <v>28</v>
      </c>
      <c r="K1764" t="s">
        <v>50</v>
      </c>
      <c r="L1764" t="s">
        <v>86</v>
      </c>
      <c r="M1764">
        <v>18</v>
      </c>
      <c r="N1764">
        <v>36</v>
      </c>
      <c r="O1764">
        <v>10692</v>
      </c>
      <c r="P1764">
        <v>5346</v>
      </c>
      <c r="Q1764">
        <v>5346</v>
      </c>
      <c r="R1764" t="s">
        <v>30</v>
      </c>
      <c r="S1764" t="s">
        <v>31</v>
      </c>
      <c r="T1764">
        <v>2</v>
      </c>
      <c r="U1764" t="s">
        <v>32</v>
      </c>
      <c r="V1764" t="s">
        <v>52</v>
      </c>
    </row>
    <row r="1765" spans="1:22" x14ac:dyDescent="0.35">
      <c r="A1765" s="1">
        <v>45393</v>
      </c>
      <c r="B1765" t="s">
        <v>1766</v>
      </c>
      <c r="C1765" t="s">
        <v>84</v>
      </c>
      <c r="D1765" s="1">
        <v>24226</v>
      </c>
      <c r="E1765" t="s">
        <v>98</v>
      </c>
      <c r="F1765">
        <v>196</v>
      </c>
      <c r="G1765" t="s">
        <v>73</v>
      </c>
      <c r="H1765" t="s">
        <v>41</v>
      </c>
      <c r="I1765" t="s">
        <v>27</v>
      </c>
      <c r="J1765">
        <v>58</v>
      </c>
      <c r="K1765" t="s">
        <v>42</v>
      </c>
      <c r="L1765" t="s">
        <v>75</v>
      </c>
      <c r="M1765">
        <v>14</v>
      </c>
      <c r="N1765">
        <v>28</v>
      </c>
      <c r="O1765">
        <v>5488</v>
      </c>
      <c r="P1765">
        <v>2744</v>
      </c>
      <c r="Q1765">
        <v>2744</v>
      </c>
      <c r="R1765" t="s">
        <v>30</v>
      </c>
      <c r="S1765" t="s">
        <v>76</v>
      </c>
      <c r="T1765">
        <v>4</v>
      </c>
      <c r="U1765" t="s">
        <v>32</v>
      </c>
      <c r="V1765" t="s">
        <v>72</v>
      </c>
    </row>
    <row r="1766" spans="1:22" x14ac:dyDescent="0.35">
      <c r="A1766" s="1">
        <v>45371</v>
      </c>
      <c r="B1766" t="s">
        <v>1767</v>
      </c>
      <c r="C1766" t="s">
        <v>78</v>
      </c>
      <c r="D1766" s="1">
        <v>18741</v>
      </c>
      <c r="E1766" t="s">
        <v>24</v>
      </c>
      <c r="F1766">
        <v>362</v>
      </c>
      <c r="G1766" t="s">
        <v>73</v>
      </c>
      <c r="H1766" t="s">
        <v>26</v>
      </c>
      <c r="I1766" t="s">
        <v>27</v>
      </c>
      <c r="J1766">
        <v>73</v>
      </c>
      <c r="K1766" t="s">
        <v>28</v>
      </c>
      <c r="L1766" t="s">
        <v>75</v>
      </c>
      <c r="M1766">
        <v>14</v>
      </c>
      <c r="N1766">
        <v>28</v>
      </c>
      <c r="O1766">
        <v>10136</v>
      </c>
      <c r="P1766">
        <v>5068</v>
      </c>
      <c r="Q1766">
        <v>5068</v>
      </c>
      <c r="R1766" t="s">
        <v>30</v>
      </c>
      <c r="S1766" t="s">
        <v>57</v>
      </c>
      <c r="T1766">
        <v>3</v>
      </c>
      <c r="U1766" t="s">
        <v>32</v>
      </c>
      <c r="V1766" t="s">
        <v>52</v>
      </c>
    </row>
    <row r="1767" spans="1:22" x14ac:dyDescent="0.35">
      <c r="A1767" s="1">
        <v>45350</v>
      </c>
      <c r="B1767" t="s">
        <v>1768</v>
      </c>
      <c r="C1767" t="s">
        <v>104</v>
      </c>
      <c r="D1767" s="1">
        <v>16914</v>
      </c>
      <c r="E1767" t="s">
        <v>24</v>
      </c>
      <c r="F1767">
        <v>206</v>
      </c>
      <c r="G1767" t="s">
        <v>79</v>
      </c>
      <c r="H1767" t="s">
        <v>60</v>
      </c>
      <c r="I1767" t="s">
        <v>27</v>
      </c>
      <c r="J1767">
        <v>78</v>
      </c>
      <c r="K1767" t="s">
        <v>56</v>
      </c>
      <c r="L1767" t="s">
        <v>81</v>
      </c>
      <c r="M1767">
        <v>7</v>
      </c>
      <c r="N1767">
        <v>9</v>
      </c>
      <c r="O1767">
        <v>1854</v>
      </c>
      <c r="P1767">
        <v>1442</v>
      </c>
      <c r="Q1767">
        <v>412</v>
      </c>
      <c r="R1767" t="s">
        <v>82</v>
      </c>
      <c r="S1767" t="s">
        <v>57</v>
      </c>
      <c r="T1767">
        <v>3</v>
      </c>
      <c r="U1767" t="s">
        <v>32</v>
      </c>
      <c r="V1767" t="s">
        <v>33</v>
      </c>
    </row>
    <row r="1768" spans="1:22" x14ac:dyDescent="0.35">
      <c r="A1768" s="1">
        <v>45477</v>
      </c>
      <c r="B1768" t="s">
        <v>1769</v>
      </c>
      <c r="C1768" t="s">
        <v>100</v>
      </c>
      <c r="D1768" s="1">
        <v>20016</v>
      </c>
      <c r="E1768" t="s">
        <v>24</v>
      </c>
      <c r="F1768">
        <v>155</v>
      </c>
      <c r="G1768" t="s">
        <v>93</v>
      </c>
      <c r="H1768" t="s">
        <v>41</v>
      </c>
      <c r="I1768" t="s">
        <v>27</v>
      </c>
      <c r="J1768">
        <v>70</v>
      </c>
      <c r="K1768" t="s">
        <v>28</v>
      </c>
      <c r="L1768" t="s">
        <v>94</v>
      </c>
      <c r="M1768">
        <v>5</v>
      </c>
      <c r="N1768">
        <v>7</v>
      </c>
      <c r="O1768">
        <v>1085</v>
      </c>
      <c r="P1768">
        <v>775</v>
      </c>
      <c r="Q1768">
        <v>310</v>
      </c>
      <c r="R1768" t="s">
        <v>82</v>
      </c>
      <c r="S1768" t="s">
        <v>76</v>
      </c>
      <c r="T1768">
        <v>4</v>
      </c>
      <c r="U1768" t="s">
        <v>32</v>
      </c>
      <c r="V1768" t="s">
        <v>90</v>
      </c>
    </row>
    <row r="1769" spans="1:22" x14ac:dyDescent="0.35">
      <c r="A1769" s="1">
        <v>45293</v>
      </c>
      <c r="B1769" t="s">
        <v>1770</v>
      </c>
      <c r="C1769" t="s">
        <v>113</v>
      </c>
      <c r="D1769" s="1">
        <v>23446</v>
      </c>
      <c r="E1769" t="s">
        <v>98</v>
      </c>
      <c r="F1769">
        <v>248</v>
      </c>
      <c r="G1769" t="s">
        <v>85</v>
      </c>
      <c r="H1769" t="s">
        <v>26</v>
      </c>
      <c r="I1769" t="s">
        <v>38</v>
      </c>
      <c r="J1769">
        <v>60</v>
      </c>
      <c r="K1769" t="s">
        <v>28</v>
      </c>
      <c r="L1769" t="s">
        <v>86</v>
      </c>
      <c r="M1769">
        <v>18</v>
      </c>
      <c r="N1769">
        <v>36</v>
      </c>
      <c r="O1769">
        <v>8928</v>
      </c>
      <c r="P1769">
        <v>4464</v>
      </c>
      <c r="Q1769">
        <v>4464</v>
      </c>
      <c r="R1769" t="s">
        <v>30</v>
      </c>
      <c r="S1769" t="s">
        <v>31</v>
      </c>
      <c r="T1769">
        <v>2</v>
      </c>
      <c r="U1769" t="s">
        <v>32</v>
      </c>
      <c r="V1769" t="s">
        <v>70</v>
      </c>
    </row>
    <row r="1770" spans="1:22" x14ac:dyDescent="0.35">
      <c r="A1770" s="1">
        <v>45301</v>
      </c>
      <c r="B1770" t="s">
        <v>1771</v>
      </c>
      <c r="C1770" t="s">
        <v>104</v>
      </c>
      <c r="D1770" s="1">
        <v>33962</v>
      </c>
      <c r="E1770" t="s">
        <v>36</v>
      </c>
      <c r="F1770">
        <v>189</v>
      </c>
      <c r="G1770" t="s">
        <v>59</v>
      </c>
      <c r="H1770" t="s">
        <v>60</v>
      </c>
      <c r="I1770" t="s">
        <v>27</v>
      </c>
      <c r="J1770">
        <v>31</v>
      </c>
      <c r="K1770" t="s">
        <v>61</v>
      </c>
      <c r="L1770" t="s">
        <v>62</v>
      </c>
      <c r="M1770">
        <v>10</v>
      </c>
      <c r="N1770">
        <v>45</v>
      </c>
      <c r="O1770">
        <v>8505</v>
      </c>
      <c r="P1770">
        <v>1890</v>
      </c>
      <c r="Q1770">
        <v>6615</v>
      </c>
      <c r="R1770" t="s">
        <v>30</v>
      </c>
      <c r="S1770" t="s">
        <v>57</v>
      </c>
      <c r="T1770">
        <v>3</v>
      </c>
      <c r="U1770" t="s">
        <v>32</v>
      </c>
      <c r="V1770" t="s">
        <v>70</v>
      </c>
    </row>
    <row r="1771" spans="1:22" x14ac:dyDescent="0.35">
      <c r="A1771" s="1">
        <v>45380</v>
      </c>
      <c r="B1771" t="s">
        <v>1772</v>
      </c>
      <c r="C1771" t="s">
        <v>107</v>
      </c>
      <c r="D1771" s="1">
        <v>32381</v>
      </c>
      <c r="E1771" t="s">
        <v>36</v>
      </c>
      <c r="F1771">
        <v>286</v>
      </c>
      <c r="G1771" t="s">
        <v>67</v>
      </c>
      <c r="H1771" t="s">
        <v>41</v>
      </c>
      <c r="I1771" t="s">
        <v>27</v>
      </c>
      <c r="J1771">
        <v>36</v>
      </c>
      <c r="K1771" t="s">
        <v>61</v>
      </c>
      <c r="L1771" t="s">
        <v>68</v>
      </c>
      <c r="M1771">
        <v>18</v>
      </c>
      <c r="N1771">
        <v>22</v>
      </c>
      <c r="O1771">
        <v>6292</v>
      </c>
      <c r="P1771">
        <v>5148</v>
      </c>
      <c r="Q1771">
        <v>1144</v>
      </c>
      <c r="R1771" t="s">
        <v>30</v>
      </c>
      <c r="S1771" t="s">
        <v>63</v>
      </c>
      <c r="T1771">
        <v>5</v>
      </c>
      <c r="U1771" t="s">
        <v>32</v>
      </c>
      <c r="V1771" t="s">
        <v>52</v>
      </c>
    </row>
    <row r="1772" spans="1:22" x14ac:dyDescent="0.35">
      <c r="A1772" s="1">
        <v>45466</v>
      </c>
      <c r="B1772" t="s">
        <v>1773</v>
      </c>
      <c r="C1772" t="s">
        <v>107</v>
      </c>
      <c r="D1772" s="1">
        <v>28130</v>
      </c>
      <c r="E1772" t="s">
        <v>36</v>
      </c>
      <c r="F1772">
        <v>417</v>
      </c>
      <c r="G1772" t="s">
        <v>25</v>
      </c>
      <c r="H1772" t="s">
        <v>26</v>
      </c>
      <c r="I1772" t="s">
        <v>27</v>
      </c>
      <c r="J1772">
        <v>47</v>
      </c>
      <c r="K1772" t="s">
        <v>42</v>
      </c>
      <c r="L1772" t="s">
        <v>29</v>
      </c>
      <c r="M1772">
        <v>10</v>
      </c>
      <c r="N1772">
        <v>14</v>
      </c>
      <c r="O1772">
        <v>5838</v>
      </c>
      <c r="P1772">
        <v>4170</v>
      </c>
      <c r="Q1772">
        <v>1668</v>
      </c>
      <c r="R1772" t="s">
        <v>30</v>
      </c>
      <c r="S1772" t="s">
        <v>43</v>
      </c>
      <c r="T1772">
        <v>0</v>
      </c>
      <c r="U1772" t="s">
        <v>44</v>
      </c>
      <c r="V1772" t="s">
        <v>45</v>
      </c>
    </row>
    <row r="1773" spans="1:22" x14ac:dyDescent="0.35">
      <c r="A1773" s="1">
        <v>45382</v>
      </c>
      <c r="B1773" t="s">
        <v>1774</v>
      </c>
      <c r="C1773" t="s">
        <v>54</v>
      </c>
      <c r="D1773" s="1">
        <v>28830</v>
      </c>
      <c r="E1773" t="s">
        <v>36</v>
      </c>
      <c r="F1773">
        <v>51</v>
      </c>
      <c r="G1773" t="s">
        <v>48</v>
      </c>
      <c r="H1773" t="s">
        <v>60</v>
      </c>
      <c r="I1773" t="s">
        <v>27</v>
      </c>
      <c r="J1773">
        <v>45</v>
      </c>
      <c r="K1773" t="s">
        <v>42</v>
      </c>
      <c r="L1773" t="s">
        <v>51</v>
      </c>
      <c r="M1773">
        <v>10</v>
      </c>
      <c r="N1773">
        <v>11</v>
      </c>
      <c r="O1773">
        <v>561</v>
      </c>
      <c r="P1773">
        <v>510</v>
      </c>
      <c r="Q1773">
        <v>51</v>
      </c>
      <c r="R1773" t="s">
        <v>30</v>
      </c>
      <c r="S1773" t="s">
        <v>43</v>
      </c>
      <c r="T1773">
        <v>0</v>
      </c>
      <c r="U1773" t="s">
        <v>44</v>
      </c>
      <c r="V1773" t="s">
        <v>52</v>
      </c>
    </row>
    <row r="1774" spans="1:22" x14ac:dyDescent="0.35">
      <c r="A1774" s="1">
        <v>45420</v>
      </c>
      <c r="B1774" t="s">
        <v>1775</v>
      </c>
      <c r="C1774" t="s">
        <v>54</v>
      </c>
      <c r="D1774" s="1">
        <v>33503</v>
      </c>
      <c r="E1774" t="s">
        <v>36</v>
      </c>
      <c r="F1774">
        <v>498</v>
      </c>
      <c r="G1774" t="s">
        <v>67</v>
      </c>
      <c r="H1774" t="s">
        <v>41</v>
      </c>
      <c r="I1774" t="s">
        <v>27</v>
      </c>
      <c r="J1774">
        <v>33</v>
      </c>
      <c r="K1774" t="s">
        <v>61</v>
      </c>
      <c r="L1774" t="s">
        <v>68</v>
      </c>
      <c r="M1774">
        <v>18</v>
      </c>
      <c r="N1774">
        <v>22</v>
      </c>
      <c r="O1774">
        <v>10956</v>
      </c>
      <c r="P1774">
        <v>8964</v>
      </c>
      <c r="Q1774">
        <v>1992</v>
      </c>
      <c r="R1774" t="s">
        <v>30</v>
      </c>
      <c r="S1774" t="s">
        <v>57</v>
      </c>
      <c r="T1774">
        <v>3</v>
      </c>
      <c r="U1774" t="s">
        <v>32</v>
      </c>
      <c r="V1774" t="s">
        <v>40</v>
      </c>
    </row>
    <row r="1775" spans="1:22" x14ac:dyDescent="0.35">
      <c r="A1775" s="1">
        <v>45468</v>
      </c>
      <c r="B1775" t="s">
        <v>1776</v>
      </c>
      <c r="C1775" t="s">
        <v>113</v>
      </c>
      <c r="D1775" s="1">
        <v>27518</v>
      </c>
      <c r="E1775" t="s">
        <v>24</v>
      </c>
      <c r="F1775">
        <v>362</v>
      </c>
      <c r="G1775" t="s">
        <v>25</v>
      </c>
      <c r="H1775" t="s">
        <v>26</v>
      </c>
      <c r="I1775" t="s">
        <v>27</v>
      </c>
      <c r="J1775">
        <v>49</v>
      </c>
      <c r="K1775" t="s">
        <v>42</v>
      </c>
      <c r="L1775" t="s">
        <v>29</v>
      </c>
      <c r="M1775">
        <v>10</v>
      </c>
      <c r="N1775">
        <v>14</v>
      </c>
      <c r="O1775">
        <v>5068</v>
      </c>
      <c r="P1775">
        <v>3620</v>
      </c>
      <c r="Q1775">
        <v>1448</v>
      </c>
      <c r="R1775" t="s">
        <v>30</v>
      </c>
      <c r="S1775" t="s">
        <v>31</v>
      </c>
      <c r="T1775">
        <v>2</v>
      </c>
      <c r="U1775" t="s">
        <v>32</v>
      </c>
      <c r="V1775" t="s">
        <v>45</v>
      </c>
    </row>
    <row r="1776" spans="1:22" x14ac:dyDescent="0.35">
      <c r="A1776" s="1">
        <v>45485</v>
      </c>
      <c r="B1776" t="s">
        <v>1777</v>
      </c>
      <c r="C1776" t="s">
        <v>47</v>
      </c>
      <c r="D1776" s="1">
        <v>22525</v>
      </c>
      <c r="E1776" t="s">
        <v>71</v>
      </c>
      <c r="F1776">
        <v>203</v>
      </c>
      <c r="G1776" t="s">
        <v>95</v>
      </c>
      <c r="H1776" t="s">
        <v>60</v>
      </c>
      <c r="I1776" t="s">
        <v>27</v>
      </c>
      <c r="J1776">
        <v>63</v>
      </c>
      <c r="K1776" t="s">
        <v>28</v>
      </c>
      <c r="L1776" t="s">
        <v>96</v>
      </c>
      <c r="M1776">
        <v>3</v>
      </c>
      <c r="N1776">
        <v>5</v>
      </c>
      <c r="O1776">
        <v>1015</v>
      </c>
      <c r="P1776">
        <v>609</v>
      </c>
      <c r="Q1776">
        <v>406</v>
      </c>
      <c r="R1776" t="s">
        <v>82</v>
      </c>
      <c r="S1776" t="s">
        <v>63</v>
      </c>
      <c r="T1776">
        <v>5</v>
      </c>
      <c r="U1776" t="s">
        <v>32</v>
      </c>
      <c r="V1776" t="s">
        <v>90</v>
      </c>
    </row>
    <row r="1777" spans="1:22" x14ac:dyDescent="0.35">
      <c r="A1777" s="1">
        <v>45359</v>
      </c>
      <c r="B1777" t="s">
        <v>1778</v>
      </c>
      <c r="C1777" t="s">
        <v>104</v>
      </c>
      <c r="D1777" s="1">
        <v>19315</v>
      </c>
      <c r="E1777" t="s">
        <v>71</v>
      </c>
      <c r="F1777">
        <v>496</v>
      </c>
      <c r="G1777" t="s">
        <v>93</v>
      </c>
      <c r="H1777" t="s">
        <v>41</v>
      </c>
      <c r="I1777" t="s">
        <v>27</v>
      </c>
      <c r="J1777">
        <v>71</v>
      </c>
      <c r="K1777" t="s">
        <v>28</v>
      </c>
      <c r="L1777" t="s">
        <v>94</v>
      </c>
      <c r="M1777">
        <v>5</v>
      </c>
      <c r="N1777">
        <v>7</v>
      </c>
      <c r="O1777">
        <v>3472</v>
      </c>
      <c r="P1777">
        <v>2480</v>
      </c>
      <c r="Q1777">
        <v>992</v>
      </c>
      <c r="R1777" t="s">
        <v>82</v>
      </c>
      <c r="S1777" t="s">
        <v>63</v>
      </c>
      <c r="T1777">
        <v>5</v>
      </c>
      <c r="U1777" t="s">
        <v>32</v>
      </c>
      <c r="V1777" t="s">
        <v>52</v>
      </c>
    </row>
    <row r="1778" spans="1:22" x14ac:dyDescent="0.35">
      <c r="A1778" s="1">
        <v>45309</v>
      </c>
      <c r="B1778" t="s">
        <v>1779</v>
      </c>
      <c r="C1778" t="s">
        <v>107</v>
      </c>
      <c r="D1778" s="1">
        <v>21993</v>
      </c>
      <c r="E1778" t="s">
        <v>98</v>
      </c>
      <c r="F1778">
        <v>36</v>
      </c>
      <c r="G1778" t="s">
        <v>95</v>
      </c>
      <c r="H1778" t="s">
        <v>26</v>
      </c>
      <c r="I1778" t="s">
        <v>27</v>
      </c>
      <c r="J1778">
        <v>64</v>
      </c>
      <c r="K1778" t="s">
        <v>28</v>
      </c>
      <c r="L1778" t="s">
        <v>96</v>
      </c>
      <c r="M1778">
        <v>3</v>
      </c>
      <c r="N1778">
        <v>5</v>
      </c>
      <c r="O1778">
        <v>180</v>
      </c>
      <c r="P1778">
        <v>108</v>
      </c>
      <c r="Q1778">
        <v>72</v>
      </c>
      <c r="R1778" t="s">
        <v>82</v>
      </c>
      <c r="S1778" t="s">
        <v>76</v>
      </c>
      <c r="T1778">
        <v>4</v>
      </c>
      <c r="U1778" t="s">
        <v>32</v>
      </c>
      <c r="V1778" t="s">
        <v>70</v>
      </c>
    </row>
    <row r="1779" spans="1:22" x14ac:dyDescent="0.35">
      <c r="A1779" s="1">
        <v>45460</v>
      </c>
      <c r="B1779" t="s">
        <v>1780</v>
      </c>
      <c r="C1779" t="s">
        <v>107</v>
      </c>
      <c r="D1779" s="1">
        <v>19376</v>
      </c>
      <c r="E1779" t="s">
        <v>24</v>
      </c>
      <c r="F1779">
        <v>99</v>
      </c>
      <c r="G1779" t="s">
        <v>79</v>
      </c>
      <c r="H1779" t="s">
        <v>60</v>
      </c>
      <c r="I1779" t="s">
        <v>27</v>
      </c>
      <c r="J1779">
        <v>71</v>
      </c>
      <c r="K1779" t="s">
        <v>28</v>
      </c>
      <c r="L1779" t="s">
        <v>81</v>
      </c>
      <c r="M1779">
        <v>7</v>
      </c>
      <c r="N1779">
        <v>9</v>
      </c>
      <c r="O1779">
        <v>891</v>
      </c>
      <c r="P1779">
        <v>693</v>
      </c>
      <c r="Q1779">
        <v>198</v>
      </c>
      <c r="R1779" t="s">
        <v>82</v>
      </c>
      <c r="S1779" t="s">
        <v>39</v>
      </c>
      <c r="T1779">
        <v>1</v>
      </c>
      <c r="U1779" t="s">
        <v>32</v>
      </c>
      <c r="V1779" t="s">
        <v>45</v>
      </c>
    </row>
    <row r="1780" spans="1:22" x14ac:dyDescent="0.35">
      <c r="A1780" s="1">
        <v>45367</v>
      </c>
      <c r="B1780" t="s">
        <v>1781</v>
      </c>
      <c r="C1780" t="s">
        <v>54</v>
      </c>
      <c r="D1780" s="1">
        <v>17662</v>
      </c>
      <c r="E1780" t="s">
        <v>71</v>
      </c>
      <c r="F1780">
        <v>74</v>
      </c>
      <c r="G1780" t="s">
        <v>73</v>
      </c>
      <c r="H1780" t="s">
        <v>41</v>
      </c>
      <c r="I1780" t="s">
        <v>27</v>
      </c>
      <c r="J1780">
        <v>76</v>
      </c>
      <c r="K1780" t="s">
        <v>56</v>
      </c>
      <c r="L1780" t="s">
        <v>75</v>
      </c>
      <c r="M1780">
        <v>14</v>
      </c>
      <c r="N1780">
        <v>28</v>
      </c>
      <c r="O1780">
        <v>2072</v>
      </c>
      <c r="P1780">
        <v>1036</v>
      </c>
      <c r="Q1780">
        <v>1036</v>
      </c>
      <c r="R1780" t="s">
        <v>30</v>
      </c>
      <c r="S1780" t="s">
        <v>69</v>
      </c>
      <c r="T1780">
        <v>6</v>
      </c>
      <c r="U1780" t="s">
        <v>44</v>
      </c>
      <c r="V1780" t="s">
        <v>52</v>
      </c>
    </row>
    <row r="1781" spans="1:22" x14ac:dyDescent="0.35">
      <c r="A1781" s="1">
        <v>45331</v>
      </c>
      <c r="B1781" t="s">
        <v>1782</v>
      </c>
      <c r="C1781" t="s">
        <v>113</v>
      </c>
      <c r="D1781" s="1">
        <v>25562</v>
      </c>
      <c r="E1781" t="s">
        <v>36</v>
      </c>
      <c r="F1781">
        <v>100</v>
      </c>
      <c r="G1781" t="s">
        <v>95</v>
      </c>
      <c r="H1781" t="s">
        <v>26</v>
      </c>
      <c r="I1781" t="s">
        <v>27</v>
      </c>
      <c r="J1781">
        <v>54</v>
      </c>
      <c r="K1781" t="s">
        <v>42</v>
      </c>
      <c r="L1781" t="s">
        <v>96</v>
      </c>
      <c r="M1781">
        <v>3</v>
      </c>
      <c r="N1781">
        <v>5</v>
      </c>
      <c r="O1781">
        <v>500</v>
      </c>
      <c r="P1781">
        <v>300</v>
      </c>
      <c r="Q1781">
        <v>200</v>
      </c>
      <c r="R1781" t="s">
        <v>82</v>
      </c>
      <c r="S1781" t="s">
        <v>63</v>
      </c>
      <c r="T1781">
        <v>5</v>
      </c>
      <c r="U1781" t="s">
        <v>32</v>
      </c>
      <c r="V1781" t="s">
        <v>33</v>
      </c>
    </row>
    <row r="1782" spans="1:22" x14ac:dyDescent="0.35">
      <c r="A1782" s="1">
        <v>45391</v>
      </c>
      <c r="B1782" t="s">
        <v>1783</v>
      </c>
      <c r="C1782" t="s">
        <v>100</v>
      </c>
      <c r="D1782" s="1">
        <v>18334</v>
      </c>
      <c r="E1782" t="s">
        <v>36</v>
      </c>
      <c r="F1782">
        <v>352</v>
      </c>
      <c r="G1782" t="s">
        <v>73</v>
      </c>
      <c r="H1782" t="s">
        <v>60</v>
      </c>
      <c r="I1782" t="s">
        <v>27</v>
      </c>
      <c r="J1782">
        <v>74</v>
      </c>
      <c r="K1782" t="s">
        <v>28</v>
      </c>
      <c r="L1782" t="s">
        <v>75</v>
      </c>
      <c r="M1782">
        <v>14</v>
      </c>
      <c r="N1782">
        <v>28</v>
      </c>
      <c r="O1782">
        <v>9856</v>
      </c>
      <c r="P1782">
        <v>4928</v>
      </c>
      <c r="Q1782">
        <v>4928</v>
      </c>
      <c r="R1782" t="s">
        <v>30</v>
      </c>
      <c r="S1782" t="s">
        <v>31</v>
      </c>
      <c r="T1782">
        <v>2</v>
      </c>
      <c r="U1782" t="s">
        <v>32</v>
      </c>
      <c r="V1782" t="s">
        <v>72</v>
      </c>
    </row>
    <row r="1783" spans="1:22" x14ac:dyDescent="0.35">
      <c r="A1783" s="1">
        <v>45483</v>
      </c>
      <c r="B1783" t="s">
        <v>1784</v>
      </c>
      <c r="C1783" t="s">
        <v>100</v>
      </c>
      <c r="D1783" s="1">
        <v>19838</v>
      </c>
      <c r="E1783" t="s">
        <v>36</v>
      </c>
      <c r="F1783">
        <v>436</v>
      </c>
      <c r="G1783" t="s">
        <v>25</v>
      </c>
      <c r="H1783" t="s">
        <v>41</v>
      </c>
      <c r="I1783" t="s">
        <v>27</v>
      </c>
      <c r="J1783">
        <v>70</v>
      </c>
      <c r="K1783" t="s">
        <v>28</v>
      </c>
      <c r="L1783" t="s">
        <v>29</v>
      </c>
      <c r="M1783">
        <v>10</v>
      </c>
      <c r="N1783">
        <v>14</v>
      </c>
      <c r="O1783">
        <v>6104</v>
      </c>
      <c r="P1783">
        <v>4360</v>
      </c>
      <c r="Q1783">
        <v>1744</v>
      </c>
      <c r="R1783" t="s">
        <v>30</v>
      </c>
      <c r="S1783" t="s">
        <v>57</v>
      </c>
      <c r="T1783">
        <v>3</v>
      </c>
      <c r="U1783" t="s">
        <v>32</v>
      </c>
      <c r="V1783" t="s">
        <v>90</v>
      </c>
    </row>
    <row r="1784" spans="1:22" x14ac:dyDescent="0.35">
      <c r="A1784" s="1">
        <v>45326</v>
      </c>
      <c r="B1784" t="s">
        <v>1785</v>
      </c>
      <c r="C1784" t="s">
        <v>100</v>
      </c>
      <c r="D1784" s="1">
        <v>33850</v>
      </c>
      <c r="E1784" t="s">
        <v>98</v>
      </c>
      <c r="F1784">
        <v>219</v>
      </c>
      <c r="G1784" t="s">
        <v>67</v>
      </c>
      <c r="H1784" t="s">
        <v>26</v>
      </c>
      <c r="I1784" t="s">
        <v>27</v>
      </c>
      <c r="J1784">
        <v>31</v>
      </c>
      <c r="K1784" t="s">
        <v>61</v>
      </c>
      <c r="L1784" t="s">
        <v>68</v>
      </c>
      <c r="M1784">
        <v>18</v>
      </c>
      <c r="N1784">
        <v>22</v>
      </c>
      <c r="O1784">
        <v>4818</v>
      </c>
      <c r="P1784">
        <v>3942</v>
      </c>
      <c r="Q1784">
        <v>876</v>
      </c>
      <c r="R1784" t="s">
        <v>30</v>
      </c>
      <c r="S1784" t="s">
        <v>43</v>
      </c>
      <c r="T1784">
        <v>0</v>
      </c>
      <c r="U1784" t="s">
        <v>44</v>
      </c>
      <c r="V1784" t="s">
        <v>33</v>
      </c>
    </row>
    <row r="1785" spans="1:22" x14ac:dyDescent="0.35">
      <c r="A1785" s="1">
        <v>45409</v>
      </c>
      <c r="B1785" t="s">
        <v>1786</v>
      </c>
      <c r="C1785" t="s">
        <v>35</v>
      </c>
      <c r="D1785" s="1">
        <v>32311</v>
      </c>
      <c r="E1785" t="s">
        <v>36</v>
      </c>
      <c r="F1785">
        <v>238</v>
      </c>
      <c r="G1785" t="s">
        <v>67</v>
      </c>
      <c r="H1785" t="s">
        <v>60</v>
      </c>
      <c r="I1785" t="s">
        <v>27</v>
      </c>
      <c r="J1785">
        <v>36</v>
      </c>
      <c r="K1785" t="s">
        <v>61</v>
      </c>
      <c r="L1785" t="s">
        <v>68</v>
      </c>
      <c r="M1785">
        <v>18</v>
      </c>
      <c r="N1785">
        <v>22</v>
      </c>
      <c r="O1785">
        <v>5236</v>
      </c>
      <c r="P1785">
        <v>4284</v>
      </c>
      <c r="Q1785">
        <v>952</v>
      </c>
      <c r="R1785" t="s">
        <v>30</v>
      </c>
      <c r="S1785" t="s">
        <v>69</v>
      </c>
      <c r="T1785">
        <v>6</v>
      </c>
      <c r="U1785" t="s">
        <v>44</v>
      </c>
      <c r="V1785" t="s">
        <v>72</v>
      </c>
    </row>
    <row r="1786" spans="1:22" x14ac:dyDescent="0.35">
      <c r="A1786" s="1">
        <v>45326</v>
      </c>
      <c r="B1786" t="s">
        <v>1787</v>
      </c>
      <c r="C1786" t="s">
        <v>78</v>
      </c>
      <c r="D1786" s="1">
        <v>25998</v>
      </c>
      <c r="E1786" t="s">
        <v>71</v>
      </c>
      <c r="F1786">
        <v>18</v>
      </c>
      <c r="G1786" t="s">
        <v>48</v>
      </c>
      <c r="H1786" t="s">
        <v>41</v>
      </c>
      <c r="I1786" t="s">
        <v>27</v>
      </c>
      <c r="J1786">
        <v>53</v>
      </c>
      <c r="K1786" t="s">
        <v>42</v>
      </c>
      <c r="L1786" t="s">
        <v>51</v>
      </c>
      <c r="M1786">
        <v>10</v>
      </c>
      <c r="N1786">
        <v>11</v>
      </c>
      <c r="O1786">
        <v>198</v>
      </c>
      <c r="P1786">
        <v>180</v>
      </c>
      <c r="Q1786">
        <v>18</v>
      </c>
      <c r="R1786" t="s">
        <v>30</v>
      </c>
      <c r="S1786" t="s">
        <v>43</v>
      </c>
      <c r="T1786">
        <v>0</v>
      </c>
      <c r="U1786" t="s">
        <v>44</v>
      </c>
      <c r="V1786" t="s">
        <v>33</v>
      </c>
    </row>
    <row r="1787" spans="1:22" x14ac:dyDescent="0.35">
      <c r="A1787" s="1">
        <v>45370</v>
      </c>
      <c r="B1787" t="s">
        <v>1788</v>
      </c>
      <c r="C1787" t="s">
        <v>107</v>
      </c>
      <c r="D1787" s="1">
        <v>33447</v>
      </c>
      <c r="E1787" t="s">
        <v>24</v>
      </c>
      <c r="F1787">
        <v>417</v>
      </c>
      <c r="G1787" t="s">
        <v>59</v>
      </c>
      <c r="H1787" t="s">
        <v>26</v>
      </c>
      <c r="I1787" t="s">
        <v>27</v>
      </c>
      <c r="J1787">
        <v>33</v>
      </c>
      <c r="K1787" t="s">
        <v>61</v>
      </c>
      <c r="L1787" t="s">
        <v>62</v>
      </c>
      <c r="M1787">
        <v>10</v>
      </c>
      <c r="N1787">
        <v>45</v>
      </c>
      <c r="O1787">
        <v>18765</v>
      </c>
      <c r="P1787">
        <v>4170</v>
      </c>
      <c r="Q1787">
        <v>14595</v>
      </c>
      <c r="R1787" t="s">
        <v>30</v>
      </c>
      <c r="S1787" t="s">
        <v>31</v>
      </c>
      <c r="T1787">
        <v>2</v>
      </c>
      <c r="U1787" t="s">
        <v>32</v>
      </c>
      <c r="V1787" t="s">
        <v>52</v>
      </c>
    </row>
    <row r="1788" spans="1:22" x14ac:dyDescent="0.35">
      <c r="A1788" s="1">
        <v>45360</v>
      </c>
      <c r="B1788" t="s">
        <v>1789</v>
      </c>
      <c r="C1788" t="s">
        <v>54</v>
      </c>
      <c r="D1788" s="1">
        <v>19407</v>
      </c>
      <c r="E1788" t="s">
        <v>71</v>
      </c>
      <c r="F1788">
        <v>262</v>
      </c>
      <c r="G1788" t="s">
        <v>25</v>
      </c>
      <c r="H1788" t="s">
        <v>60</v>
      </c>
      <c r="I1788" t="s">
        <v>27</v>
      </c>
      <c r="J1788">
        <v>71</v>
      </c>
      <c r="K1788" t="s">
        <v>28</v>
      </c>
      <c r="L1788" t="s">
        <v>29</v>
      </c>
      <c r="M1788">
        <v>10</v>
      </c>
      <c r="N1788">
        <v>14</v>
      </c>
      <c r="O1788">
        <v>3668</v>
      </c>
      <c r="P1788">
        <v>2620</v>
      </c>
      <c r="Q1788">
        <v>1048</v>
      </c>
      <c r="R1788" t="s">
        <v>30</v>
      </c>
      <c r="S1788" t="s">
        <v>69</v>
      </c>
      <c r="T1788">
        <v>6</v>
      </c>
      <c r="U1788" t="s">
        <v>44</v>
      </c>
      <c r="V1788" t="s">
        <v>52</v>
      </c>
    </row>
    <row r="1789" spans="1:22" x14ac:dyDescent="0.35">
      <c r="A1789" s="1">
        <v>45350</v>
      </c>
      <c r="B1789" t="s">
        <v>1790</v>
      </c>
      <c r="C1789" t="s">
        <v>23</v>
      </c>
      <c r="D1789" s="1">
        <v>37652</v>
      </c>
      <c r="E1789" t="s">
        <v>36</v>
      </c>
      <c r="F1789">
        <v>441</v>
      </c>
      <c r="G1789" t="s">
        <v>48</v>
      </c>
      <c r="H1789" t="s">
        <v>41</v>
      </c>
      <c r="I1789" t="s">
        <v>27</v>
      </c>
      <c r="J1789">
        <v>21</v>
      </c>
      <c r="K1789" t="s">
        <v>50</v>
      </c>
      <c r="L1789" t="s">
        <v>51</v>
      </c>
      <c r="M1789">
        <v>10</v>
      </c>
      <c r="N1789">
        <v>11</v>
      </c>
      <c r="O1789">
        <v>4851</v>
      </c>
      <c r="P1789">
        <v>4410</v>
      </c>
      <c r="Q1789">
        <v>441</v>
      </c>
      <c r="R1789" t="s">
        <v>30</v>
      </c>
      <c r="S1789" t="s">
        <v>57</v>
      </c>
      <c r="T1789">
        <v>3</v>
      </c>
      <c r="U1789" t="s">
        <v>32</v>
      </c>
      <c r="V1789" t="s">
        <v>33</v>
      </c>
    </row>
    <row r="1790" spans="1:22" x14ac:dyDescent="0.35">
      <c r="A1790" s="1">
        <v>45431</v>
      </c>
      <c r="B1790" t="s">
        <v>1791</v>
      </c>
      <c r="C1790" t="s">
        <v>113</v>
      </c>
      <c r="D1790" s="1">
        <v>28765</v>
      </c>
      <c r="E1790" t="s">
        <v>98</v>
      </c>
      <c r="F1790">
        <v>259</v>
      </c>
      <c r="G1790" t="s">
        <v>67</v>
      </c>
      <c r="H1790" t="s">
        <v>26</v>
      </c>
      <c r="I1790" t="s">
        <v>27</v>
      </c>
      <c r="J1790">
        <v>46</v>
      </c>
      <c r="K1790" t="s">
        <v>42</v>
      </c>
      <c r="L1790" t="s">
        <v>68</v>
      </c>
      <c r="M1790">
        <v>18</v>
      </c>
      <c r="N1790">
        <v>22</v>
      </c>
      <c r="O1790">
        <v>5698</v>
      </c>
      <c r="P1790">
        <v>4662</v>
      </c>
      <c r="Q1790">
        <v>1036</v>
      </c>
      <c r="R1790" t="s">
        <v>30</v>
      </c>
      <c r="S1790" t="s">
        <v>43</v>
      </c>
      <c r="T1790">
        <v>0</v>
      </c>
      <c r="U1790" t="s">
        <v>44</v>
      </c>
      <c r="V1790" t="s">
        <v>40</v>
      </c>
    </row>
    <row r="1791" spans="1:22" x14ac:dyDescent="0.35">
      <c r="A1791" s="1">
        <v>45489</v>
      </c>
      <c r="B1791" t="s">
        <v>1792</v>
      </c>
      <c r="C1791" t="s">
        <v>84</v>
      </c>
      <c r="D1791" s="1">
        <v>33412</v>
      </c>
      <c r="E1791" t="s">
        <v>98</v>
      </c>
      <c r="F1791">
        <v>307</v>
      </c>
      <c r="G1791" t="s">
        <v>88</v>
      </c>
      <c r="H1791" t="s">
        <v>60</v>
      </c>
      <c r="I1791" t="s">
        <v>27</v>
      </c>
      <c r="J1791">
        <v>33</v>
      </c>
      <c r="K1791" t="s">
        <v>61</v>
      </c>
      <c r="L1791" t="s">
        <v>89</v>
      </c>
      <c r="M1791">
        <v>19</v>
      </c>
      <c r="N1791">
        <v>23</v>
      </c>
      <c r="O1791">
        <v>7061</v>
      </c>
      <c r="P1791">
        <v>5833</v>
      </c>
      <c r="Q1791">
        <v>1228</v>
      </c>
      <c r="R1791" t="s">
        <v>30</v>
      </c>
      <c r="S1791" t="s">
        <v>31</v>
      </c>
      <c r="T1791">
        <v>2</v>
      </c>
      <c r="U1791" t="s">
        <v>32</v>
      </c>
      <c r="V1791" t="s">
        <v>90</v>
      </c>
    </row>
    <row r="1792" spans="1:22" x14ac:dyDescent="0.35">
      <c r="A1792" s="1">
        <v>45297</v>
      </c>
      <c r="B1792" t="s">
        <v>1793</v>
      </c>
      <c r="C1792" t="s">
        <v>100</v>
      </c>
      <c r="D1792" s="1">
        <v>19180</v>
      </c>
      <c r="E1792" t="s">
        <v>98</v>
      </c>
      <c r="F1792">
        <v>458</v>
      </c>
      <c r="G1792" t="s">
        <v>79</v>
      </c>
      <c r="H1792" t="s">
        <v>41</v>
      </c>
      <c r="I1792" t="s">
        <v>27</v>
      </c>
      <c r="J1792">
        <v>72</v>
      </c>
      <c r="K1792" t="s">
        <v>28</v>
      </c>
      <c r="L1792" t="s">
        <v>81</v>
      </c>
      <c r="M1792">
        <v>7</v>
      </c>
      <c r="N1792">
        <v>9</v>
      </c>
      <c r="O1792">
        <v>4122</v>
      </c>
      <c r="P1792">
        <v>3206</v>
      </c>
      <c r="Q1792">
        <v>916</v>
      </c>
      <c r="R1792" t="s">
        <v>82</v>
      </c>
      <c r="S1792" t="s">
        <v>69</v>
      </c>
      <c r="T1792">
        <v>6</v>
      </c>
      <c r="U1792" t="s">
        <v>44</v>
      </c>
      <c r="V1792" t="s">
        <v>70</v>
      </c>
    </row>
    <row r="1793" spans="1:22" x14ac:dyDescent="0.35">
      <c r="A1793" s="1">
        <v>45307</v>
      </c>
      <c r="B1793" t="s">
        <v>1794</v>
      </c>
      <c r="C1793" t="s">
        <v>78</v>
      </c>
      <c r="D1793" s="1">
        <v>27701</v>
      </c>
      <c r="E1793" t="s">
        <v>24</v>
      </c>
      <c r="F1793">
        <v>193</v>
      </c>
      <c r="G1793" t="s">
        <v>93</v>
      </c>
      <c r="H1793" t="s">
        <v>26</v>
      </c>
      <c r="I1793" t="s">
        <v>27</v>
      </c>
      <c r="J1793">
        <v>48</v>
      </c>
      <c r="K1793" t="s">
        <v>42</v>
      </c>
      <c r="L1793" t="s">
        <v>94</v>
      </c>
      <c r="M1793">
        <v>5</v>
      </c>
      <c r="N1793">
        <v>7</v>
      </c>
      <c r="O1793">
        <v>1351</v>
      </c>
      <c r="P1793">
        <v>965</v>
      </c>
      <c r="Q1793">
        <v>386</v>
      </c>
      <c r="R1793" t="s">
        <v>82</v>
      </c>
      <c r="S1793" t="s">
        <v>31</v>
      </c>
      <c r="T1793">
        <v>2</v>
      </c>
      <c r="U1793" t="s">
        <v>32</v>
      </c>
      <c r="V1793" t="s">
        <v>70</v>
      </c>
    </row>
    <row r="1794" spans="1:22" x14ac:dyDescent="0.35">
      <c r="A1794" s="1">
        <v>45467</v>
      </c>
      <c r="B1794" t="s">
        <v>1795</v>
      </c>
      <c r="C1794" t="s">
        <v>84</v>
      </c>
      <c r="D1794" s="1">
        <v>30322</v>
      </c>
      <c r="E1794" t="s">
        <v>36</v>
      </c>
      <c r="F1794">
        <v>38</v>
      </c>
      <c r="G1794" t="s">
        <v>59</v>
      </c>
      <c r="H1794" t="s">
        <v>60</v>
      </c>
      <c r="I1794" t="s">
        <v>27</v>
      </c>
      <c r="J1794">
        <v>41</v>
      </c>
      <c r="K1794" t="s">
        <v>61</v>
      </c>
      <c r="L1794" t="s">
        <v>62</v>
      </c>
      <c r="M1794">
        <v>10</v>
      </c>
      <c r="N1794">
        <v>45</v>
      </c>
      <c r="O1794">
        <v>1710</v>
      </c>
      <c r="P1794">
        <v>380</v>
      </c>
      <c r="Q1794">
        <v>1330</v>
      </c>
      <c r="R1794" t="s">
        <v>30</v>
      </c>
      <c r="S1794" t="s">
        <v>39</v>
      </c>
      <c r="T1794">
        <v>1</v>
      </c>
      <c r="U1794" t="s">
        <v>32</v>
      </c>
      <c r="V1794" t="s">
        <v>45</v>
      </c>
    </row>
    <row r="1795" spans="1:22" x14ac:dyDescent="0.35">
      <c r="A1795" s="1">
        <v>45400</v>
      </c>
      <c r="B1795" t="s">
        <v>1796</v>
      </c>
      <c r="C1795" t="s">
        <v>113</v>
      </c>
      <c r="D1795" s="1">
        <v>16926</v>
      </c>
      <c r="E1795" t="s">
        <v>36</v>
      </c>
      <c r="F1795">
        <v>433</v>
      </c>
      <c r="G1795" t="s">
        <v>88</v>
      </c>
      <c r="H1795" t="s">
        <v>41</v>
      </c>
      <c r="I1795" t="s">
        <v>27</v>
      </c>
      <c r="J1795">
        <v>78</v>
      </c>
      <c r="K1795" t="s">
        <v>56</v>
      </c>
      <c r="L1795" t="s">
        <v>89</v>
      </c>
      <c r="M1795">
        <v>19</v>
      </c>
      <c r="N1795">
        <v>23</v>
      </c>
      <c r="O1795">
        <v>9959</v>
      </c>
      <c r="P1795">
        <v>8227</v>
      </c>
      <c r="Q1795">
        <v>1732</v>
      </c>
      <c r="R1795" t="s">
        <v>30</v>
      </c>
      <c r="S1795" t="s">
        <v>76</v>
      </c>
      <c r="T1795">
        <v>4</v>
      </c>
      <c r="U1795" t="s">
        <v>32</v>
      </c>
      <c r="V1795" t="s">
        <v>72</v>
      </c>
    </row>
    <row r="1796" spans="1:22" x14ac:dyDescent="0.35">
      <c r="A1796" s="1">
        <v>45453</v>
      </c>
      <c r="B1796" t="s">
        <v>1797</v>
      </c>
      <c r="C1796" t="s">
        <v>47</v>
      </c>
      <c r="D1796" s="1">
        <v>30731</v>
      </c>
      <c r="E1796" t="s">
        <v>98</v>
      </c>
      <c r="F1796">
        <v>150</v>
      </c>
      <c r="G1796" t="s">
        <v>67</v>
      </c>
      <c r="H1796" t="s">
        <v>26</v>
      </c>
      <c r="I1796" t="s">
        <v>27</v>
      </c>
      <c r="J1796">
        <v>40</v>
      </c>
      <c r="K1796" t="s">
        <v>61</v>
      </c>
      <c r="L1796" t="s">
        <v>68</v>
      </c>
      <c r="M1796">
        <v>18</v>
      </c>
      <c r="N1796">
        <v>22</v>
      </c>
      <c r="O1796">
        <v>3300</v>
      </c>
      <c r="P1796">
        <v>2700</v>
      </c>
      <c r="Q1796">
        <v>600</v>
      </c>
      <c r="R1796" t="s">
        <v>30</v>
      </c>
      <c r="S1796" t="s">
        <v>39</v>
      </c>
      <c r="T1796">
        <v>1</v>
      </c>
      <c r="U1796" t="s">
        <v>32</v>
      </c>
      <c r="V1796" t="s">
        <v>45</v>
      </c>
    </row>
    <row r="1797" spans="1:22" x14ac:dyDescent="0.35">
      <c r="A1797" s="1">
        <v>45450</v>
      </c>
      <c r="B1797" t="s">
        <v>1798</v>
      </c>
      <c r="C1797" t="s">
        <v>84</v>
      </c>
      <c r="D1797" s="1">
        <v>24270</v>
      </c>
      <c r="E1797" t="s">
        <v>98</v>
      </c>
      <c r="F1797">
        <v>190</v>
      </c>
      <c r="G1797" t="s">
        <v>93</v>
      </c>
      <c r="H1797" t="s">
        <v>60</v>
      </c>
      <c r="I1797" t="s">
        <v>27</v>
      </c>
      <c r="J1797">
        <v>58</v>
      </c>
      <c r="K1797" t="s">
        <v>42</v>
      </c>
      <c r="L1797" t="s">
        <v>94</v>
      </c>
      <c r="M1797">
        <v>5</v>
      </c>
      <c r="N1797">
        <v>7</v>
      </c>
      <c r="O1797">
        <v>1330</v>
      </c>
      <c r="P1797">
        <v>950</v>
      </c>
      <c r="Q1797">
        <v>380</v>
      </c>
      <c r="R1797" t="s">
        <v>82</v>
      </c>
      <c r="S1797" t="s">
        <v>63</v>
      </c>
      <c r="T1797">
        <v>5</v>
      </c>
      <c r="U1797" t="s">
        <v>32</v>
      </c>
      <c r="V1797" t="s">
        <v>45</v>
      </c>
    </row>
    <row r="1798" spans="1:22" x14ac:dyDescent="0.35">
      <c r="A1798" s="1">
        <v>45342</v>
      </c>
      <c r="B1798" t="s">
        <v>1799</v>
      </c>
      <c r="C1798" t="s">
        <v>54</v>
      </c>
      <c r="D1798" s="1">
        <v>38884</v>
      </c>
      <c r="E1798" t="s">
        <v>71</v>
      </c>
      <c r="F1798">
        <v>398</v>
      </c>
      <c r="G1798" t="s">
        <v>67</v>
      </c>
      <c r="H1798" t="s">
        <v>41</v>
      </c>
      <c r="I1798" t="s">
        <v>27</v>
      </c>
      <c r="J1798">
        <v>18</v>
      </c>
      <c r="K1798" t="s">
        <v>50</v>
      </c>
      <c r="L1798" t="s">
        <v>68</v>
      </c>
      <c r="M1798">
        <v>18</v>
      </c>
      <c r="N1798">
        <v>22</v>
      </c>
      <c r="O1798">
        <v>8756</v>
      </c>
      <c r="P1798">
        <v>7164</v>
      </c>
      <c r="Q1798">
        <v>1592</v>
      </c>
      <c r="R1798" t="s">
        <v>30</v>
      </c>
      <c r="S1798" t="s">
        <v>31</v>
      </c>
      <c r="T1798">
        <v>2</v>
      </c>
      <c r="U1798" t="s">
        <v>32</v>
      </c>
      <c r="V1798" t="s">
        <v>33</v>
      </c>
    </row>
    <row r="1799" spans="1:22" x14ac:dyDescent="0.35">
      <c r="A1799" s="1">
        <v>45315</v>
      </c>
      <c r="B1799" t="s">
        <v>1800</v>
      </c>
      <c r="C1799" t="s">
        <v>84</v>
      </c>
      <c r="D1799" s="1">
        <v>21564</v>
      </c>
      <c r="E1799" t="s">
        <v>98</v>
      </c>
      <c r="F1799">
        <v>363</v>
      </c>
      <c r="G1799" t="s">
        <v>25</v>
      </c>
      <c r="H1799" t="s">
        <v>26</v>
      </c>
      <c r="I1799" t="s">
        <v>27</v>
      </c>
      <c r="J1799">
        <v>65</v>
      </c>
      <c r="K1799" t="s">
        <v>28</v>
      </c>
      <c r="L1799" t="s">
        <v>29</v>
      </c>
      <c r="M1799">
        <v>10</v>
      </c>
      <c r="N1799">
        <v>14</v>
      </c>
      <c r="O1799">
        <v>5082</v>
      </c>
      <c r="P1799">
        <v>3630</v>
      </c>
      <c r="Q1799">
        <v>1452</v>
      </c>
      <c r="R1799" t="s">
        <v>30</v>
      </c>
      <c r="S1799" t="s">
        <v>57</v>
      </c>
      <c r="T1799">
        <v>3</v>
      </c>
      <c r="U1799" t="s">
        <v>32</v>
      </c>
      <c r="V1799" t="s">
        <v>70</v>
      </c>
    </row>
    <row r="1800" spans="1:22" x14ac:dyDescent="0.35">
      <c r="A1800" s="1">
        <v>45452</v>
      </c>
      <c r="B1800" t="s">
        <v>1801</v>
      </c>
      <c r="C1800" t="s">
        <v>47</v>
      </c>
      <c r="D1800" s="1">
        <v>35861</v>
      </c>
      <c r="E1800" t="s">
        <v>36</v>
      </c>
      <c r="F1800">
        <v>119</v>
      </c>
      <c r="G1800" t="s">
        <v>95</v>
      </c>
      <c r="H1800" t="s">
        <v>60</v>
      </c>
      <c r="I1800" t="s">
        <v>27</v>
      </c>
      <c r="J1800">
        <v>26</v>
      </c>
      <c r="K1800" t="s">
        <v>50</v>
      </c>
      <c r="L1800" t="s">
        <v>96</v>
      </c>
      <c r="M1800">
        <v>3</v>
      </c>
      <c r="N1800">
        <v>5</v>
      </c>
      <c r="O1800">
        <v>595</v>
      </c>
      <c r="P1800">
        <v>357</v>
      </c>
      <c r="Q1800">
        <v>238</v>
      </c>
      <c r="R1800" t="s">
        <v>82</v>
      </c>
      <c r="S1800" t="s">
        <v>43</v>
      </c>
      <c r="T1800">
        <v>0</v>
      </c>
      <c r="U1800" t="s">
        <v>44</v>
      </c>
      <c r="V1800" t="s">
        <v>45</v>
      </c>
    </row>
    <row r="1801" spans="1:22" x14ac:dyDescent="0.35">
      <c r="A1801" s="1">
        <v>45386</v>
      </c>
      <c r="B1801" t="s">
        <v>1802</v>
      </c>
      <c r="C1801" t="s">
        <v>100</v>
      </c>
      <c r="D1801" s="1">
        <v>32130</v>
      </c>
      <c r="E1801" t="s">
        <v>36</v>
      </c>
      <c r="F1801">
        <v>483</v>
      </c>
      <c r="G1801" t="s">
        <v>88</v>
      </c>
      <c r="H1801" t="s">
        <v>41</v>
      </c>
      <c r="I1801" t="s">
        <v>27</v>
      </c>
      <c r="J1801">
        <v>36</v>
      </c>
      <c r="K1801" t="s">
        <v>61</v>
      </c>
      <c r="L1801" t="s">
        <v>89</v>
      </c>
      <c r="M1801">
        <v>19</v>
      </c>
      <c r="N1801">
        <v>23</v>
      </c>
      <c r="O1801">
        <v>11109</v>
      </c>
      <c r="P1801">
        <v>9177</v>
      </c>
      <c r="Q1801">
        <v>1932</v>
      </c>
      <c r="R1801" t="s">
        <v>30</v>
      </c>
      <c r="S1801" t="s">
        <v>76</v>
      </c>
      <c r="T1801">
        <v>4</v>
      </c>
      <c r="U1801" t="s">
        <v>32</v>
      </c>
      <c r="V1801" t="s">
        <v>72</v>
      </c>
    </row>
    <row r="1802" spans="1:22" x14ac:dyDescent="0.35">
      <c r="A1802" s="1">
        <v>45314</v>
      </c>
      <c r="B1802" t="s">
        <v>1803</v>
      </c>
      <c r="C1802" t="s">
        <v>47</v>
      </c>
      <c r="D1802" s="1">
        <v>19895</v>
      </c>
      <c r="E1802" t="s">
        <v>36</v>
      </c>
      <c r="F1802">
        <v>277</v>
      </c>
      <c r="G1802" t="s">
        <v>59</v>
      </c>
      <c r="H1802" t="s">
        <v>26</v>
      </c>
      <c r="I1802" t="s">
        <v>27</v>
      </c>
      <c r="J1802">
        <v>70</v>
      </c>
      <c r="K1802" t="s">
        <v>28</v>
      </c>
      <c r="L1802" t="s">
        <v>62</v>
      </c>
      <c r="M1802">
        <v>10</v>
      </c>
      <c r="N1802">
        <v>45</v>
      </c>
      <c r="O1802">
        <v>12465</v>
      </c>
      <c r="P1802">
        <v>2770</v>
      </c>
      <c r="Q1802">
        <v>9695</v>
      </c>
      <c r="R1802" t="s">
        <v>30</v>
      </c>
      <c r="S1802" t="s">
        <v>31</v>
      </c>
      <c r="T1802">
        <v>2</v>
      </c>
      <c r="U1802" t="s">
        <v>32</v>
      </c>
      <c r="V1802" t="s">
        <v>70</v>
      </c>
    </row>
    <row r="1803" spans="1:22" x14ac:dyDescent="0.35">
      <c r="A1803" s="1">
        <v>45417</v>
      </c>
      <c r="B1803" t="s">
        <v>1804</v>
      </c>
      <c r="C1803" t="s">
        <v>47</v>
      </c>
      <c r="D1803" s="1">
        <v>27126</v>
      </c>
      <c r="E1803" t="s">
        <v>98</v>
      </c>
      <c r="F1803">
        <v>414</v>
      </c>
      <c r="G1803" t="s">
        <v>59</v>
      </c>
      <c r="H1803" t="s">
        <v>60</v>
      </c>
      <c r="I1803" t="s">
        <v>27</v>
      </c>
      <c r="J1803">
        <v>50</v>
      </c>
      <c r="K1803" t="s">
        <v>42</v>
      </c>
      <c r="L1803" t="s">
        <v>62</v>
      </c>
      <c r="M1803">
        <v>10</v>
      </c>
      <c r="N1803">
        <v>45</v>
      </c>
      <c r="O1803">
        <v>18630</v>
      </c>
      <c r="P1803">
        <v>4140</v>
      </c>
      <c r="Q1803">
        <v>14490</v>
      </c>
      <c r="R1803" t="s">
        <v>30</v>
      </c>
      <c r="S1803" t="s">
        <v>43</v>
      </c>
      <c r="T1803">
        <v>0</v>
      </c>
      <c r="U1803" t="s">
        <v>44</v>
      </c>
      <c r="V1803" t="s">
        <v>40</v>
      </c>
    </row>
    <row r="1804" spans="1:22" x14ac:dyDescent="0.35">
      <c r="A1804" s="1">
        <v>45300</v>
      </c>
      <c r="B1804" t="s">
        <v>1805</v>
      </c>
      <c r="C1804" t="s">
        <v>84</v>
      </c>
      <c r="D1804" s="1">
        <v>17307</v>
      </c>
      <c r="E1804" t="s">
        <v>24</v>
      </c>
      <c r="F1804">
        <v>340</v>
      </c>
      <c r="G1804" t="s">
        <v>95</v>
      </c>
      <c r="H1804" t="s">
        <v>41</v>
      </c>
      <c r="I1804" t="s">
        <v>27</v>
      </c>
      <c r="J1804">
        <v>77</v>
      </c>
      <c r="K1804" t="s">
        <v>56</v>
      </c>
      <c r="L1804" t="s">
        <v>96</v>
      </c>
      <c r="M1804">
        <v>3</v>
      </c>
      <c r="N1804">
        <v>5</v>
      </c>
      <c r="O1804">
        <v>1700</v>
      </c>
      <c r="P1804">
        <v>1020</v>
      </c>
      <c r="Q1804">
        <v>680</v>
      </c>
      <c r="R1804" t="s">
        <v>82</v>
      </c>
      <c r="S1804" t="s">
        <v>31</v>
      </c>
      <c r="T1804">
        <v>2</v>
      </c>
      <c r="U1804" t="s">
        <v>32</v>
      </c>
      <c r="V1804" t="s">
        <v>70</v>
      </c>
    </row>
    <row r="1805" spans="1:22" x14ac:dyDescent="0.35">
      <c r="A1805" s="1">
        <v>45344</v>
      </c>
      <c r="B1805" t="s">
        <v>1806</v>
      </c>
      <c r="C1805" t="s">
        <v>23</v>
      </c>
      <c r="D1805" s="1">
        <v>30494</v>
      </c>
      <c r="E1805" t="s">
        <v>36</v>
      </c>
      <c r="F1805">
        <v>493</v>
      </c>
      <c r="G1805" t="s">
        <v>88</v>
      </c>
      <c r="H1805" t="s">
        <v>26</v>
      </c>
      <c r="I1805" t="s">
        <v>27</v>
      </c>
      <c r="J1805">
        <v>41</v>
      </c>
      <c r="K1805" t="s">
        <v>61</v>
      </c>
      <c r="L1805" t="s">
        <v>89</v>
      </c>
      <c r="M1805">
        <v>19</v>
      </c>
      <c r="N1805">
        <v>23</v>
      </c>
      <c r="O1805">
        <v>11339</v>
      </c>
      <c r="P1805">
        <v>9367</v>
      </c>
      <c r="Q1805">
        <v>1972</v>
      </c>
      <c r="R1805" t="s">
        <v>30</v>
      </c>
      <c r="S1805" t="s">
        <v>76</v>
      </c>
      <c r="T1805">
        <v>4</v>
      </c>
      <c r="U1805" t="s">
        <v>32</v>
      </c>
      <c r="V1805" t="s">
        <v>33</v>
      </c>
    </row>
    <row r="1806" spans="1:22" x14ac:dyDescent="0.35">
      <c r="A1806" s="1">
        <v>45314</v>
      </c>
      <c r="B1806" t="s">
        <v>1807</v>
      </c>
      <c r="C1806" t="s">
        <v>35</v>
      </c>
      <c r="D1806" s="1">
        <v>24528</v>
      </c>
      <c r="E1806" t="s">
        <v>98</v>
      </c>
      <c r="F1806">
        <v>418</v>
      </c>
      <c r="G1806" t="s">
        <v>67</v>
      </c>
      <c r="H1806" t="s">
        <v>60</v>
      </c>
      <c r="I1806" t="s">
        <v>27</v>
      </c>
      <c r="J1806">
        <v>57</v>
      </c>
      <c r="K1806" t="s">
        <v>42</v>
      </c>
      <c r="L1806" t="s">
        <v>68</v>
      </c>
      <c r="M1806">
        <v>18</v>
      </c>
      <c r="N1806">
        <v>22</v>
      </c>
      <c r="O1806">
        <v>9196</v>
      </c>
      <c r="P1806">
        <v>7524</v>
      </c>
      <c r="Q1806">
        <v>1672</v>
      </c>
      <c r="R1806" t="s">
        <v>30</v>
      </c>
      <c r="S1806" t="s">
        <v>31</v>
      </c>
      <c r="T1806">
        <v>2</v>
      </c>
      <c r="U1806" t="s">
        <v>32</v>
      </c>
      <c r="V1806" t="s">
        <v>70</v>
      </c>
    </row>
    <row r="1807" spans="1:22" x14ac:dyDescent="0.35">
      <c r="A1807" s="1">
        <v>45445</v>
      </c>
      <c r="B1807" t="s">
        <v>1808</v>
      </c>
      <c r="C1807" t="s">
        <v>100</v>
      </c>
      <c r="D1807" s="1">
        <v>27906</v>
      </c>
      <c r="E1807" t="s">
        <v>71</v>
      </c>
      <c r="F1807">
        <v>83</v>
      </c>
      <c r="G1807" t="s">
        <v>67</v>
      </c>
      <c r="H1807" t="s">
        <v>41</v>
      </c>
      <c r="I1807" t="s">
        <v>27</v>
      </c>
      <c r="J1807">
        <v>48</v>
      </c>
      <c r="K1807" t="s">
        <v>42</v>
      </c>
      <c r="L1807" t="s">
        <v>68</v>
      </c>
      <c r="M1807">
        <v>18</v>
      </c>
      <c r="N1807">
        <v>22</v>
      </c>
      <c r="O1807">
        <v>1826</v>
      </c>
      <c r="P1807">
        <v>1494</v>
      </c>
      <c r="Q1807">
        <v>332</v>
      </c>
      <c r="R1807" t="s">
        <v>30</v>
      </c>
      <c r="S1807" t="s">
        <v>43</v>
      </c>
      <c r="T1807">
        <v>0</v>
      </c>
      <c r="U1807" t="s">
        <v>44</v>
      </c>
      <c r="V1807" t="s">
        <v>45</v>
      </c>
    </row>
    <row r="1808" spans="1:22" x14ac:dyDescent="0.35">
      <c r="A1808" s="1">
        <v>45425</v>
      </c>
      <c r="B1808" t="s">
        <v>1809</v>
      </c>
      <c r="C1808" t="s">
        <v>35</v>
      </c>
      <c r="D1808" s="1">
        <v>29224</v>
      </c>
      <c r="E1808" t="s">
        <v>36</v>
      </c>
      <c r="F1808">
        <v>176</v>
      </c>
      <c r="G1808" t="s">
        <v>88</v>
      </c>
      <c r="H1808" t="s">
        <v>26</v>
      </c>
      <c r="I1808" t="s">
        <v>27</v>
      </c>
      <c r="J1808">
        <v>44</v>
      </c>
      <c r="K1808" t="s">
        <v>61</v>
      </c>
      <c r="L1808" t="s">
        <v>89</v>
      </c>
      <c r="M1808">
        <v>19</v>
      </c>
      <c r="N1808">
        <v>23</v>
      </c>
      <c r="O1808">
        <v>4048</v>
      </c>
      <c r="P1808">
        <v>3344</v>
      </c>
      <c r="Q1808">
        <v>704</v>
      </c>
      <c r="R1808" t="s">
        <v>30</v>
      </c>
      <c r="S1808" t="s">
        <v>39</v>
      </c>
      <c r="T1808">
        <v>1</v>
      </c>
      <c r="U1808" t="s">
        <v>32</v>
      </c>
      <c r="V1808" t="s">
        <v>40</v>
      </c>
    </row>
    <row r="1809" spans="1:22" x14ac:dyDescent="0.35">
      <c r="A1809" s="1">
        <v>45493</v>
      </c>
      <c r="B1809" t="s">
        <v>1810</v>
      </c>
      <c r="C1809" t="s">
        <v>100</v>
      </c>
      <c r="D1809" s="1">
        <v>27416</v>
      </c>
      <c r="E1809" t="s">
        <v>24</v>
      </c>
      <c r="F1809">
        <v>425</v>
      </c>
      <c r="G1809" t="s">
        <v>95</v>
      </c>
      <c r="H1809" t="s">
        <v>60</v>
      </c>
      <c r="I1809" t="s">
        <v>27</v>
      </c>
      <c r="J1809">
        <v>50</v>
      </c>
      <c r="K1809" t="s">
        <v>42</v>
      </c>
      <c r="L1809" t="s">
        <v>96</v>
      </c>
      <c r="M1809">
        <v>3</v>
      </c>
      <c r="N1809">
        <v>5</v>
      </c>
      <c r="O1809">
        <v>2125</v>
      </c>
      <c r="P1809">
        <v>1275</v>
      </c>
      <c r="Q1809">
        <v>850</v>
      </c>
      <c r="R1809" t="s">
        <v>82</v>
      </c>
      <c r="S1809" t="s">
        <v>69</v>
      </c>
      <c r="T1809">
        <v>6</v>
      </c>
      <c r="U1809" t="s">
        <v>44</v>
      </c>
      <c r="V1809" t="s">
        <v>90</v>
      </c>
    </row>
    <row r="1810" spans="1:22" x14ac:dyDescent="0.35">
      <c r="A1810" s="1">
        <v>45312</v>
      </c>
      <c r="B1810" t="s">
        <v>1811</v>
      </c>
      <c r="C1810" t="s">
        <v>100</v>
      </c>
      <c r="D1810" s="1">
        <v>23591</v>
      </c>
      <c r="E1810" t="s">
        <v>71</v>
      </c>
      <c r="F1810">
        <v>232</v>
      </c>
      <c r="G1810" t="s">
        <v>48</v>
      </c>
      <c r="H1810" t="s">
        <v>41</v>
      </c>
      <c r="I1810" t="s">
        <v>27</v>
      </c>
      <c r="J1810">
        <v>60</v>
      </c>
      <c r="K1810" t="s">
        <v>28</v>
      </c>
      <c r="L1810" t="s">
        <v>51</v>
      </c>
      <c r="M1810">
        <v>10</v>
      </c>
      <c r="N1810">
        <v>11</v>
      </c>
      <c r="O1810">
        <v>2552</v>
      </c>
      <c r="P1810">
        <v>2320</v>
      </c>
      <c r="Q1810">
        <v>232</v>
      </c>
      <c r="R1810" t="s">
        <v>30</v>
      </c>
      <c r="S1810" t="s">
        <v>43</v>
      </c>
      <c r="T1810">
        <v>0</v>
      </c>
      <c r="U1810" t="s">
        <v>44</v>
      </c>
      <c r="V1810" t="s">
        <v>70</v>
      </c>
    </row>
    <row r="1811" spans="1:22" x14ac:dyDescent="0.35">
      <c r="A1811" s="1">
        <v>45411</v>
      </c>
      <c r="B1811" t="s">
        <v>1812</v>
      </c>
      <c r="C1811" t="s">
        <v>35</v>
      </c>
      <c r="D1811" s="1">
        <v>35037</v>
      </c>
      <c r="E1811" t="s">
        <v>98</v>
      </c>
      <c r="F1811">
        <v>153</v>
      </c>
      <c r="G1811" t="s">
        <v>59</v>
      </c>
      <c r="H1811" t="s">
        <v>26</v>
      </c>
      <c r="I1811" t="s">
        <v>27</v>
      </c>
      <c r="J1811">
        <v>28</v>
      </c>
      <c r="K1811" t="s">
        <v>50</v>
      </c>
      <c r="L1811" t="s">
        <v>62</v>
      </c>
      <c r="M1811">
        <v>10</v>
      </c>
      <c r="N1811">
        <v>45</v>
      </c>
      <c r="O1811">
        <v>6885</v>
      </c>
      <c r="P1811">
        <v>1530</v>
      </c>
      <c r="Q1811">
        <v>5355</v>
      </c>
      <c r="R1811" t="s">
        <v>30</v>
      </c>
      <c r="S1811" t="s">
        <v>39</v>
      </c>
      <c r="T1811">
        <v>1</v>
      </c>
      <c r="U1811" t="s">
        <v>32</v>
      </c>
      <c r="V1811" t="s">
        <v>72</v>
      </c>
    </row>
    <row r="1812" spans="1:22" x14ac:dyDescent="0.35">
      <c r="A1812" s="1">
        <v>45375</v>
      </c>
      <c r="B1812" t="s">
        <v>1813</v>
      </c>
      <c r="C1812" t="s">
        <v>47</v>
      </c>
      <c r="D1812" s="1">
        <v>23832</v>
      </c>
      <c r="E1812" t="s">
        <v>98</v>
      </c>
      <c r="F1812">
        <v>394</v>
      </c>
      <c r="G1812" t="s">
        <v>67</v>
      </c>
      <c r="H1812" t="s">
        <v>60</v>
      </c>
      <c r="I1812" t="s">
        <v>27</v>
      </c>
      <c r="J1812">
        <v>59</v>
      </c>
      <c r="K1812" t="s">
        <v>42</v>
      </c>
      <c r="L1812" t="s">
        <v>68</v>
      </c>
      <c r="M1812">
        <v>18</v>
      </c>
      <c r="N1812">
        <v>22</v>
      </c>
      <c r="O1812">
        <v>8668</v>
      </c>
      <c r="P1812">
        <v>7092</v>
      </c>
      <c r="Q1812">
        <v>1576</v>
      </c>
      <c r="R1812" t="s">
        <v>30</v>
      </c>
      <c r="S1812" t="s">
        <v>43</v>
      </c>
      <c r="T1812">
        <v>0</v>
      </c>
      <c r="U1812" t="s">
        <v>44</v>
      </c>
      <c r="V1812" t="s">
        <v>52</v>
      </c>
    </row>
    <row r="1813" spans="1:22" x14ac:dyDescent="0.35">
      <c r="A1813" s="1">
        <v>45429</v>
      </c>
      <c r="B1813" t="s">
        <v>1814</v>
      </c>
      <c r="C1813" t="s">
        <v>113</v>
      </c>
      <c r="D1813" s="1">
        <v>35496</v>
      </c>
      <c r="E1813" t="s">
        <v>98</v>
      </c>
      <c r="F1813">
        <v>454</v>
      </c>
      <c r="G1813" t="s">
        <v>95</v>
      </c>
      <c r="H1813" t="s">
        <v>41</v>
      </c>
      <c r="I1813" t="s">
        <v>27</v>
      </c>
      <c r="J1813">
        <v>27</v>
      </c>
      <c r="K1813" t="s">
        <v>50</v>
      </c>
      <c r="L1813" t="s">
        <v>96</v>
      </c>
      <c r="M1813">
        <v>3</v>
      </c>
      <c r="N1813">
        <v>5</v>
      </c>
      <c r="O1813">
        <v>2270</v>
      </c>
      <c r="P1813">
        <v>1362</v>
      </c>
      <c r="Q1813">
        <v>908</v>
      </c>
      <c r="R1813" t="s">
        <v>82</v>
      </c>
      <c r="S1813" t="s">
        <v>63</v>
      </c>
      <c r="T1813">
        <v>5</v>
      </c>
      <c r="U1813" t="s">
        <v>32</v>
      </c>
      <c r="V1813" t="s">
        <v>40</v>
      </c>
    </row>
    <row r="1814" spans="1:22" x14ac:dyDescent="0.35">
      <c r="A1814" s="1">
        <v>45367</v>
      </c>
      <c r="B1814" t="s">
        <v>1815</v>
      </c>
      <c r="C1814" t="s">
        <v>100</v>
      </c>
      <c r="D1814" s="1">
        <v>24653</v>
      </c>
      <c r="E1814" t="s">
        <v>24</v>
      </c>
      <c r="F1814">
        <v>268</v>
      </c>
      <c r="G1814" t="s">
        <v>67</v>
      </c>
      <c r="H1814" t="s">
        <v>26</v>
      </c>
      <c r="I1814" t="s">
        <v>27</v>
      </c>
      <c r="J1814">
        <v>57</v>
      </c>
      <c r="K1814" t="s">
        <v>42</v>
      </c>
      <c r="L1814" t="s">
        <v>68</v>
      </c>
      <c r="M1814">
        <v>18</v>
      </c>
      <c r="N1814">
        <v>22</v>
      </c>
      <c r="O1814">
        <v>5896</v>
      </c>
      <c r="P1814">
        <v>4824</v>
      </c>
      <c r="Q1814">
        <v>1072</v>
      </c>
      <c r="R1814" t="s">
        <v>30</v>
      </c>
      <c r="S1814" t="s">
        <v>69</v>
      </c>
      <c r="T1814">
        <v>6</v>
      </c>
      <c r="U1814" t="s">
        <v>44</v>
      </c>
      <c r="V1814" t="s">
        <v>52</v>
      </c>
    </row>
    <row r="1815" spans="1:22" x14ac:dyDescent="0.35">
      <c r="A1815" s="1">
        <v>45315</v>
      </c>
      <c r="B1815" t="s">
        <v>1816</v>
      </c>
      <c r="C1815" t="s">
        <v>84</v>
      </c>
      <c r="D1815" s="1">
        <v>25538</v>
      </c>
      <c r="E1815" t="s">
        <v>24</v>
      </c>
      <c r="F1815">
        <v>408</v>
      </c>
      <c r="G1815" t="s">
        <v>93</v>
      </c>
      <c r="H1815" t="s">
        <v>60</v>
      </c>
      <c r="I1815" t="s">
        <v>27</v>
      </c>
      <c r="J1815">
        <v>54</v>
      </c>
      <c r="K1815" t="s">
        <v>42</v>
      </c>
      <c r="L1815" t="s">
        <v>94</v>
      </c>
      <c r="M1815">
        <v>5</v>
      </c>
      <c r="N1815">
        <v>7</v>
      </c>
      <c r="O1815">
        <v>2856</v>
      </c>
      <c r="P1815">
        <v>2040</v>
      </c>
      <c r="Q1815">
        <v>816</v>
      </c>
      <c r="R1815" t="s">
        <v>82</v>
      </c>
      <c r="S1815" t="s">
        <v>57</v>
      </c>
      <c r="T1815">
        <v>3</v>
      </c>
      <c r="U1815" t="s">
        <v>32</v>
      </c>
      <c r="V1815" t="s">
        <v>70</v>
      </c>
    </row>
    <row r="1816" spans="1:22" x14ac:dyDescent="0.35">
      <c r="A1816" s="1">
        <v>45339</v>
      </c>
      <c r="B1816" t="s">
        <v>1817</v>
      </c>
      <c r="C1816" t="s">
        <v>47</v>
      </c>
      <c r="D1816" s="1">
        <v>23598</v>
      </c>
      <c r="E1816" t="s">
        <v>24</v>
      </c>
      <c r="F1816">
        <v>430</v>
      </c>
      <c r="G1816" t="s">
        <v>93</v>
      </c>
      <c r="H1816" t="s">
        <v>41</v>
      </c>
      <c r="I1816" t="s">
        <v>27</v>
      </c>
      <c r="J1816">
        <v>60</v>
      </c>
      <c r="K1816" t="s">
        <v>28</v>
      </c>
      <c r="L1816" t="s">
        <v>94</v>
      </c>
      <c r="M1816">
        <v>5</v>
      </c>
      <c r="N1816">
        <v>7</v>
      </c>
      <c r="O1816">
        <v>3010</v>
      </c>
      <c r="P1816">
        <v>2150</v>
      </c>
      <c r="Q1816">
        <v>860</v>
      </c>
      <c r="R1816" t="s">
        <v>82</v>
      </c>
      <c r="S1816" t="s">
        <v>69</v>
      </c>
      <c r="T1816">
        <v>6</v>
      </c>
      <c r="U1816" t="s">
        <v>44</v>
      </c>
      <c r="V1816" t="s">
        <v>33</v>
      </c>
    </row>
    <row r="1817" spans="1:22" x14ac:dyDescent="0.35">
      <c r="A1817" s="1">
        <v>45441</v>
      </c>
      <c r="B1817" t="s">
        <v>1818</v>
      </c>
      <c r="C1817" t="s">
        <v>84</v>
      </c>
      <c r="D1817" s="1">
        <v>26868</v>
      </c>
      <c r="E1817" t="s">
        <v>24</v>
      </c>
      <c r="F1817">
        <v>287</v>
      </c>
      <c r="G1817" t="s">
        <v>48</v>
      </c>
      <c r="H1817" t="s">
        <v>26</v>
      </c>
      <c r="I1817" t="s">
        <v>27</v>
      </c>
      <c r="J1817">
        <v>51</v>
      </c>
      <c r="K1817" t="s">
        <v>42</v>
      </c>
      <c r="L1817" t="s">
        <v>51</v>
      </c>
      <c r="M1817">
        <v>10</v>
      </c>
      <c r="N1817">
        <v>11</v>
      </c>
      <c r="O1817">
        <v>3157</v>
      </c>
      <c r="P1817">
        <v>2870</v>
      </c>
      <c r="Q1817">
        <v>287</v>
      </c>
      <c r="R1817" t="s">
        <v>30</v>
      </c>
      <c r="S1817" t="s">
        <v>57</v>
      </c>
      <c r="T1817">
        <v>3</v>
      </c>
      <c r="U1817" t="s">
        <v>32</v>
      </c>
      <c r="V1817" t="s">
        <v>40</v>
      </c>
    </row>
    <row r="1818" spans="1:22" x14ac:dyDescent="0.35">
      <c r="A1818" s="1">
        <v>45309</v>
      </c>
      <c r="B1818" t="s">
        <v>1819</v>
      </c>
      <c r="C1818" t="s">
        <v>47</v>
      </c>
      <c r="D1818" s="1">
        <v>30003</v>
      </c>
      <c r="E1818" t="s">
        <v>24</v>
      </c>
      <c r="F1818">
        <v>57</v>
      </c>
      <c r="G1818" t="s">
        <v>48</v>
      </c>
      <c r="H1818" t="s">
        <v>60</v>
      </c>
      <c r="I1818" t="s">
        <v>27</v>
      </c>
      <c r="J1818">
        <v>42</v>
      </c>
      <c r="K1818" t="s">
        <v>61</v>
      </c>
      <c r="L1818" t="s">
        <v>51</v>
      </c>
      <c r="M1818">
        <v>10</v>
      </c>
      <c r="N1818">
        <v>11</v>
      </c>
      <c r="O1818">
        <v>627</v>
      </c>
      <c r="P1818">
        <v>570</v>
      </c>
      <c r="Q1818">
        <v>57</v>
      </c>
      <c r="R1818" t="s">
        <v>30</v>
      </c>
      <c r="S1818" t="s">
        <v>76</v>
      </c>
      <c r="T1818">
        <v>4</v>
      </c>
      <c r="U1818" t="s">
        <v>32</v>
      </c>
      <c r="V1818" t="s">
        <v>70</v>
      </c>
    </row>
    <row r="1819" spans="1:22" x14ac:dyDescent="0.35">
      <c r="A1819" s="1">
        <v>45365</v>
      </c>
      <c r="B1819" t="s">
        <v>1820</v>
      </c>
      <c r="C1819" t="s">
        <v>113</v>
      </c>
      <c r="D1819" s="1">
        <v>27527</v>
      </c>
      <c r="E1819" t="s">
        <v>71</v>
      </c>
      <c r="F1819">
        <v>387</v>
      </c>
      <c r="G1819" t="s">
        <v>93</v>
      </c>
      <c r="H1819" t="s">
        <v>41</v>
      </c>
      <c r="I1819" t="s">
        <v>27</v>
      </c>
      <c r="J1819">
        <v>49</v>
      </c>
      <c r="K1819" t="s">
        <v>42</v>
      </c>
      <c r="L1819" t="s">
        <v>94</v>
      </c>
      <c r="M1819">
        <v>5</v>
      </c>
      <c r="N1819">
        <v>7</v>
      </c>
      <c r="O1819">
        <v>2709</v>
      </c>
      <c r="P1819">
        <v>1935</v>
      </c>
      <c r="Q1819">
        <v>774</v>
      </c>
      <c r="R1819" t="s">
        <v>82</v>
      </c>
      <c r="S1819" t="s">
        <v>76</v>
      </c>
      <c r="T1819">
        <v>4</v>
      </c>
      <c r="U1819" t="s">
        <v>32</v>
      </c>
      <c r="V1819" t="s">
        <v>52</v>
      </c>
    </row>
    <row r="1820" spans="1:22" x14ac:dyDescent="0.35">
      <c r="A1820" s="1">
        <v>45436</v>
      </c>
      <c r="B1820" t="s">
        <v>1821</v>
      </c>
      <c r="C1820" t="s">
        <v>104</v>
      </c>
      <c r="D1820" s="1">
        <v>32136</v>
      </c>
      <c r="E1820" t="s">
        <v>71</v>
      </c>
      <c r="F1820">
        <v>430</v>
      </c>
      <c r="G1820" t="s">
        <v>93</v>
      </c>
      <c r="H1820" t="s">
        <v>26</v>
      </c>
      <c r="I1820" t="s">
        <v>27</v>
      </c>
      <c r="J1820">
        <v>36</v>
      </c>
      <c r="K1820" t="s">
        <v>61</v>
      </c>
      <c r="L1820" t="s">
        <v>94</v>
      </c>
      <c r="M1820">
        <v>5</v>
      </c>
      <c r="N1820">
        <v>7</v>
      </c>
      <c r="O1820">
        <v>3010</v>
      </c>
      <c r="P1820">
        <v>2150</v>
      </c>
      <c r="Q1820">
        <v>860</v>
      </c>
      <c r="R1820" t="s">
        <v>82</v>
      </c>
      <c r="S1820" t="s">
        <v>63</v>
      </c>
      <c r="T1820">
        <v>5</v>
      </c>
      <c r="U1820" t="s">
        <v>32</v>
      </c>
      <c r="V1820" t="s">
        <v>40</v>
      </c>
    </row>
    <row r="1821" spans="1:22" x14ac:dyDescent="0.35">
      <c r="A1821" s="1">
        <v>45431</v>
      </c>
      <c r="B1821" t="s">
        <v>1822</v>
      </c>
      <c r="C1821" t="s">
        <v>84</v>
      </c>
      <c r="D1821" s="1">
        <v>28039</v>
      </c>
      <c r="E1821" t="s">
        <v>24</v>
      </c>
      <c r="F1821">
        <v>210</v>
      </c>
      <c r="G1821" t="s">
        <v>88</v>
      </c>
      <c r="H1821" t="s">
        <v>60</v>
      </c>
      <c r="I1821" t="s">
        <v>27</v>
      </c>
      <c r="J1821">
        <v>48</v>
      </c>
      <c r="K1821" t="s">
        <v>42</v>
      </c>
      <c r="L1821" t="s">
        <v>89</v>
      </c>
      <c r="M1821">
        <v>19</v>
      </c>
      <c r="N1821">
        <v>23</v>
      </c>
      <c r="O1821">
        <v>4830</v>
      </c>
      <c r="P1821">
        <v>3990</v>
      </c>
      <c r="Q1821">
        <v>840</v>
      </c>
      <c r="R1821" t="s">
        <v>30</v>
      </c>
      <c r="S1821" t="s">
        <v>43</v>
      </c>
      <c r="T1821">
        <v>0</v>
      </c>
      <c r="U1821" t="s">
        <v>44</v>
      </c>
      <c r="V1821" t="s">
        <v>40</v>
      </c>
    </row>
    <row r="1822" spans="1:22" x14ac:dyDescent="0.35">
      <c r="A1822" s="1">
        <v>45388</v>
      </c>
      <c r="B1822" t="s">
        <v>1823</v>
      </c>
      <c r="C1822" t="s">
        <v>104</v>
      </c>
      <c r="D1822" s="1">
        <v>33101</v>
      </c>
      <c r="E1822" t="s">
        <v>71</v>
      </c>
      <c r="F1822">
        <v>400</v>
      </c>
      <c r="G1822" t="s">
        <v>48</v>
      </c>
      <c r="H1822" t="s">
        <v>41</v>
      </c>
      <c r="I1822" t="s">
        <v>27</v>
      </c>
      <c r="J1822">
        <v>34</v>
      </c>
      <c r="K1822" t="s">
        <v>61</v>
      </c>
      <c r="L1822" t="s">
        <v>51</v>
      </c>
      <c r="M1822">
        <v>10</v>
      </c>
      <c r="N1822">
        <v>11</v>
      </c>
      <c r="O1822">
        <v>4400</v>
      </c>
      <c r="P1822">
        <v>4000</v>
      </c>
      <c r="Q1822">
        <v>400</v>
      </c>
      <c r="R1822" t="s">
        <v>30</v>
      </c>
      <c r="S1822" t="s">
        <v>69</v>
      </c>
      <c r="T1822">
        <v>6</v>
      </c>
      <c r="U1822" t="s">
        <v>44</v>
      </c>
      <c r="V1822" t="s">
        <v>72</v>
      </c>
    </row>
    <row r="1823" spans="1:22" x14ac:dyDescent="0.35">
      <c r="A1823" s="1">
        <v>45409</v>
      </c>
      <c r="B1823" t="s">
        <v>1824</v>
      </c>
      <c r="C1823" t="s">
        <v>113</v>
      </c>
      <c r="D1823" s="1">
        <v>37911</v>
      </c>
      <c r="E1823" t="s">
        <v>24</v>
      </c>
      <c r="F1823">
        <v>409</v>
      </c>
      <c r="G1823" t="s">
        <v>48</v>
      </c>
      <c r="H1823" t="s">
        <v>26</v>
      </c>
      <c r="I1823" t="s">
        <v>27</v>
      </c>
      <c r="J1823">
        <v>21</v>
      </c>
      <c r="K1823" t="s">
        <v>50</v>
      </c>
      <c r="L1823" t="s">
        <v>51</v>
      </c>
      <c r="M1823">
        <v>10</v>
      </c>
      <c r="N1823">
        <v>11</v>
      </c>
      <c r="O1823">
        <v>4499</v>
      </c>
      <c r="P1823">
        <v>4090</v>
      </c>
      <c r="Q1823">
        <v>409</v>
      </c>
      <c r="R1823" t="s">
        <v>30</v>
      </c>
      <c r="S1823" t="s">
        <v>69</v>
      </c>
      <c r="T1823">
        <v>6</v>
      </c>
      <c r="U1823" t="s">
        <v>44</v>
      </c>
      <c r="V1823" t="s">
        <v>72</v>
      </c>
    </row>
    <row r="1824" spans="1:22" x14ac:dyDescent="0.35">
      <c r="A1824" s="1">
        <v>45417</v>
      </c>
      <c r="B1824" t="s">
        <v>1825</v>
      </c>
      <c r="C1824" t="s">
        <v>113</v>
      </c>
      <c r="D1824" s="1">
        <v>26535</v>
      </c>
      <c r="E1824" t="s">
        <v>36</v>
      </c>
      <c r="F1824">
        <v>242</v>
      </c>
      <c r="G1824" t="s">
        <v>25</v>
      </c>
      <c r="H1824" t="s">
        <v>60</v>
      </c>
      <c r="I1824" t="s">
        <v>27</v>
      </c>
      <c r="J1824">
        <v>52</v>
      </c>
      <c r="K1824" t="s">
        <v>42</v>
      </c>
      <c r="L1824" t="s">
        <v>29</v>
      </c>
      <c r="M1824">
        <v>10</v>
      </c>
      <c r="N1824">
        <v>14</v>
      </c>
      <c r="O1824">
        <v>3388</v>
      </c>
      <c r="P1824">
        <v>2420</v>
      </c>
      <c r="Q1824">
        <v>968</v>
      </c>
      <c r="R1824" t="s">
        <v>30</v>
      </c>
      <c r="S1824" t="s">
        <v>43</v>
      </c>
      <c r="T1824">
        <v>0</v>
      </c>
      <c r="U1824" t="s">
        <v>44</v>
      </c>
      <c r="V1824" t="s">
        <v>40</v>
      </c>
    </row>
    <row r="1825" spans="1:22" x14ac:dyDescent="0.35">
      <c r="A1825" s="1">
        <v>45413</v>
      </c>
      <c r="B1825" t="s">
        <v>1826</v>
      </c>
      <c r="C1825" t="s">
        <v>107</v>
      </c>
      <c r="D1825" s="1">
        <v>28407</v>
      </c>
      <c r="E1825" t="s">
        <v>36</v>
      </c>
      <c r="F1825">
        <v>118</v>
      </c>
      <c r="G1825" t="s">
        <v>88</v>
      </c>
      <c r="H1825" t="s">
        <v>41</v>
      </c>
      <c r="I1825" t="s">
        <v>27</v>
      </c>
      <c r="J1825">
        <v>47</v>
      </c>
      <c r="K1825" t="s">
        <v>42</v>
      </c>
      <c r="L1825" t="s">
        <v>89</v>
      </c>
      <c r="M1825">
        <v>19</v>
      </c>
      <c r="N1825">
        <v>23</v>
      </c>
      <c r="O1825">
        <v>2714</v>
      </c>
      <c r="P1825">
        <v>2242</v>
      </c>
      <c r="Q1825">
        <v>472</v>
      </c>
      <c r="R1825" t="s">
        <v>30</v>
      </c>
      <c r="S1825" t="s">
        <v>57</v>
      </c>
      <c r="T1825">
        <v>3</v>
      </c>
      <c r="U1825" t="s">
        <v>32</v>
      </c>
      <c r="V1825" t="s">
        <v>40</v>
      </c>
    </row>
    <row r="1826" spans="1:22" x14ac:dyDescent="0.35">
      <c r="A1826" s="1">
        <v>45457</v>
      </c>
      <c r="B1826" t="s">
        <v>1827</v>
      </c>
      <c r="C1826" t="s">
        <v>47</v>
      </c>
      <c r="D1826" s="1">
        <v>35186</v>
      </c>
      <c r="E1826" t="s">
        <v>24</v>
      </c>
      <c r="F1826">
        <v>379</v>
      </c>
      <c r="G1826" t="s">
        <v>48</v>
      </c>
      <c r="H1826" t="s">
        <v>26</v>
      </c>
      <c r="I1826" t="s">
        <v>27</v>
      </c>
      <c r="J1826">
        <v>28</v>
      </c>
      <c r="K1826" t="s">
        <v>50</v>
      </c>
      <c r="L1826" t="s">
        <v>51</v>
      </c>
      <c r="M1826">
        <v>10</v>
      </c>
      <c r="N1826">
        <v>11</v>
      </c>
      <c r="O1826">
        <v>4169</v>
      </c>
      <c r="P1826">
        <v>3790</v>
      </c>
      <c r="Q1826">
        <v>379</v>
      </c>
      <c r="R1826" t="s">
        <v>30</v>
      </c>
      <c r="S1826" t="s">
        <v>63</v>
      </c>
      <c r="T1826">
        <v>5</v>
      </c>
      <c r="U1826" t="s">
        <v>32</v>
      </c>
      <c r="V1826" t="s">
        <v>45</v>
      </c>
    </row>
    <row r="1827" spans="1:22" x14ac:dyDescent="0.35">
      <c r="A1827" s="1">
        <v>45357</v>
      </c>
      <c r="B1827" t="s">
        <v>1297</v>
      </c>
      <c r="C1827" t="s">
        <v>35</v>
      </c>
      <c r="D1827" s="1">
        <v>27056</v>
      </c>
      <c r="E1827" t="s">
        <v>36</v>
      </c>
      <c r="F1827">
        <v>167</v>
      </c>
      <c r="G1827" t="s">
        <v>67</v>
      </c>
      <c r="H1827" t="s">
        <v>60</v>
      </c>
      <c r="I1827" t="s">
        <v>27</v>
      </c>
      <c r="J1827">
        <v>50</v>
      </c>
      <c r="K1827" t="s">
        <v>42</v>
      </c>
      <c r="L1827" t="s">
        <v>68</v>
      </c>
      <c r="M1827">
        <v>18</v>
      </c>
      <c r="N1827">
        <v>22</v>
      </c>
      <c r="O1827">
        <v>3674</v>
      </c>
      <c r="P1827">
        <v>3006</v>
      </c>
      <c r="Q1827">
        <v>668</v>
      </c>
      <c r="R1827" t="s">
        <v>30</v>
      </c>
      <c r="S1827" t="s">
        <v>57</v>
      </c>
      <c r="T1827">
        <v>3</v>
      </c>
      <c r="U1827" t="s">
        <v>32</v>
      </c>
      <c r="V1827" t="s">
        <v>52</v>
      </c>
    </row>
    <row r="1828" spans="1:22" x14ac:dyDescent="0.35">
      <c r="A1828" s="1">
        <v>45300</v>
      </c>
      <c r="B1828" t="s">
        <v>1828</v>
      </c>
      <c r="C1828" t="s">
        <v>78</v>
      </c>
      <c r="D1828" s="1">
        <v>25592</v>
      </c>
      <c r="E1828" t="s">
        <v>71</v>
      </c>
      <c r="F1828">
        <v>22</v>
      </c>
      <c r="G1828" t="s">
        <v>73</v>
      </c>
      <c r="H1828" t="s">
        <v>41</v>
      </c>
      <c r="I1828" t="s">
        <v>27</v>
      </c>
      <c r="J1828">
        <v>54</v>
      </c>
      <c r="K1828" t="s">
        <v>42</v>
      </c>
      <c r="L1828" t="s">
        <v>75</v>
      </c>
      <c r="M1828">
        <v>14</v>
      </c>
      <c r="N1828">
        <v>28</v>
      </c>
      <c r="O1828">
        <v>616</v>
      </c>
      <c r="P1828">
        <v>308</v>
      </c>
      <c r="Q1828">
        <v>308</v>
      </c>
      <c r="R1828" t="s">
        <v>30</v>
      </c>
      <c r="S1828" t="s">
        <v>31</v>
      </c>
      <c r="T1828">
        <v>2</v>
      </c>
      <c r="U1828" t="s">
        <v>32</v>
      </c>
      <c r="V1828" t="s">
        <v>70</v>
      </c>
    </row>
    <row r="1829" spans="1:22" x14ac:dyDescent="0.35">
      <c r="A1829" s="1">
        <v>45446</v>
      </c>
      <c r="B1829" t="s">
        <v>1829</v>
      </c>
      <c r="C1829" t="s">
        <v>113</v>
      </c>
      <c r="D1829" s="1">
        <v>27103</v>
      </c>
      <c r="E1829" t="s">
        <v>36</v>
      </c>
      <c r="F1829">
        <v>206</v>
      </c>
      <c r="G1829" t="s">
        <v>67</v>
      </c>
      <c r="H1829" t="s">
        <v>26</v>
      </c>
      <c r="I1829" t="s">
        <v>27</v>
      </c>
      <c r="J1829">
        <v>50</v>
      </c>
      <c r="K1829" t="s">
        <v>42</v>
      </c>
      <c r="L1829" t="s">
        <v>68</v>
      </c>
      <c r="M1829">
        <v>18</v>
      </c>
      <c r="N1829">
        <v>22</v>
      </c>
      <c r="O1829">
        <v>4532</v>
      </c>
      <c r="P1829">
        <v>3708</v>
      </c>
      <c r="Q1829">
        <v>824</v>
      </c>
      <c r="R1829" t="s">
        <v>30</v>
      </c>
      <c r="S1829" t="s">
        <v>39</v>
      </c>
      <c r="T1829">
        <v>1</v>
      </c>
      <c r="U1829" t="s">
        <v>32</v>
      </c>
      <c r="V1829" t="s">
        <v>45</v>
      </c>
    </row>
    <row r="1830" spans="1:22" x14ac:dyDescent="0.35">
      <c r="A1830" s="1">
        <v>45345</v>
      </c>
      <c r="B1830" t="s">
        <v>1830</v>
      </c>
      <c r="C1830" t="s">
        <v>84</v>
      </c>
      <c r="D1830" s="1">
        <v>16973</v>
      </c>
      <c r="E1830" t="s">
        <v>24</v>
      </c>
      <c r="F1830">
        <v>292</v>
      </c>
      <c r="G1830" t="s">
        <v>48</v>
      </c>
      <c r="H1830" t="s">
        <v>60</v>
      </c>
      <c r="I1830" t="s">
        <v>27</v>
      </c>
      <c r="J1830">
        <v>78</v>
      </c>
      <c r="K1830" t="s">
        <v>56</v>
      </c>
      <c r="L1830" t="s">
        <v>51</v>
      </c>
      <c r="M1830">
        <v>10</v>
      </c>
      <c r="N1830">
        <v>11</v>
      </c>
      <c r="O1830">
        <v>3212</v>
      </c>
      <c r="P1830">
        <v>2920</v>
      </c>
      <c r="Q1830">
        <v>292</v>
      </c>
      <c r="R1830" t="s">
        <v>30</v>
      </c>
      <c r="S1830" t="s">
        <v>63</v>
      </c>
      <c r="T1830">
        <v>5</v>
      </c>
      <c r="U1830" t="s">
        <v>32</v>
      </c>
      <c r="V1830" t="s">
        <v>33</v>
      </c>
    </row>
    <row r="1831" spans="1:22" x14ac:dyDescent="0.35">
      <c r="A1831" s="1">
        <v>45427</v>
      </c>
      <c r="B1831" t="s">
        <v>1831</v>
      </c>
      <c r="C1831" t="s">
        <v>113</v>
      </c>
      <c r="D1831" s="1">
        <v>19313</v>
      </c>
      <c r="E1831" t="s">
        <v>24</v>
      </c>
      <c r="F1831">
        <v>304</v>
      </c>
      <c r="G1831" t="s">
        <v>85</v>
      </c>
      <c r="H1831" t="s">
        <v>41</v>
      </c>
      <c r="I1831" t="s">
        <v>27</v>
      </c>
      <c r="J1831">
        <v>72</v>
      </c>
      <c r="K1831" t="s">
        <v>28</v>
      </c>
      <c r="L1831" t="s">
        <v>86</v>
      </c>
      <c r="M1831">
        <v>18</v>
      </c>
      <c r="N1831">
        <v>36</v>
      </c>
      <c r="O1831">
        <v>10944</v>
      </c>
      <c r="P1831">
        <v>5472</v>
      </c>
      <c r="Q1831">
        <v>5472</v>
      </c>
      <c r="R1831" t="s">
        <v>30</v>
      </c>
      <c r="S1831" t="s">
        <v>57</v>
      </c>
      <c r="T1831">
        <v>3</v>
      </c>
      <c r="U1831" t="s">
        <v>32</v>
      </c>
      <c r="V1831" t="s">
        <v>40</v>
      </c>
    </row>
    <row r="1832" spans="1:22" x14ac:dyDescent="0.35">
      <c r="A1832" s="1">
        <v>45471</v>
      </c>
      <c r="B1832" t="s">
        <v>1832</v>
      </c>
      <c r="C1832" t="s">
        <v>23</v>
      </c>
      <c r="D1832" s="1">
        <v>20015</v>
      </c>
      <c r="E1832" t="s">
        <v>98</v>
      </c>
      <c r="F1832">
        <v>231</v>
      </c>
      <c r="G1832" t="s">
        <v>79</v>
      </c>
      <c r="H1832" t="s">
        <v>26</v>
      </c>
      <c r="I1832" t="s">
        <v>27</v>
      </c>
      <c r="J1832">
        <v>70</v>
      </c>
      <c r="K1832" t="s">
        <v>28</v>
      </c>
      <c r="L1832" t="s">
        <v>81</v>
      </c>
      <c r="M1832">
        <v>7</v>
      </c>
      <c r="N1832">
        <v>9</v>
      </c>
      <c r="O1832">
        <v>2079</v>
      </c>
      <c r="P1832">
        <v>1617</v>
      </c>
      <c r="Q1832">
        <v>462</v>
      </c>
      <c r="R1832" t="s">
        <v>82</v>
      </c>
      <c r="S1832" t="s">
        <v>63</v>
      </c>
      <c r="T1832">
        <v>5</v>
      </c>
      <c r="U1832" t="s">
        <v>32</v>
      </c>
      <c r="V1832" t="s">
        <v>45</v>
      </c>
    </row>
    <row r="1833" spans="1:22" x14ac:dyDescent="0.35">
      <c r="A1833" s="1">
        <v>45412</v>
      </c>
      <c r="B1833" t="s">
        <v>1833</v>
      </c>
      <c r="C1833" t="s">
        <v>100</v>
      </c>
      <c r="D1833" s="1">
        <v>29975</v>
      </c>
      <c r="E1833" t="s">
        <v>71</v>
      </c>
      <c r="F1833">
        <v>339</v>
      </c>
      <c r="G1833" t="s">
        <v>73</v>
      </c>
      <c r="H1833" t="s">
        <v>60</v>
      </c>
      <c r="I1833" t="s">
        <v>27</v>
      </c>
      <c r="J1833">
        <v>42</v>
      </c>
      <c r="K1833" t="s">
        <v>61</v>
      </c>
      <c r="L1833" t="s">
        <v>75</v>
      </c>
      <c r="M1833">
        <v>14</v>
      </c>
      <c r="N1833">
        <v>28</v>
      </c>
      <c r="O1833">
        <v>9492</v>
      </c>
      <c r="P1833">
        <v>4746</v>
      </c>
      <c r="Q1833">
        <v>4746</v>
      </c>
      <c r="R1833" t="s">
        <v>30</v>
      </c>
      <c r="S1833" t="s">
        <v>31</v>
      </c>
      <c r="T1833">
        <v>2</v>
      </c>
      <c r="U1833" t="s">
        <v>32</v>
      </c>
      <c r="V1833" t="s">
        <v>72</v>
      </c>
    </row>
    <row r="1834" spans="1:22" x14ac:dyDescent="0.35">
      <c r="A1834" s="1">
        <v>45488</v>
      </c>
      <c r="B1834" t="s">
        <v>1834</v>
      </c>
      <c r="C1834" t="s">
        <v>35</v>
      </c>
      <c r="D1834" s="1">
        <v>19082</v>
      </c>
      <c r="E1834" t="s">
        <v>98</v>
      </c>
      <c r="F1834">
        <v>303</v>
      </c>
      <c r="G1834" t="s">
        <v>88</v>
      </c>
      <c r="H1834" t="s">
        <v>41</v>
      </c>
      <c r="I1834" t="s">
        <v>27</v>
      </c>
      <c r="J1834">
        <v>72</v>
      </c>
      <c r="K1834" t="s">
        <v>28</v>
      </c>
      <c r="L1834" t="s">
        <v>89</v>
      </c>
      <c r="M1834">
        <v>19</v>
      </c>
      <c r="N1834">
        <v>23</v>
      </c>
      <c r="O1834">
        <v>6969</v>
      </c>
      <c r="P1834">
        <v>5757</v>
      </c>
      <c r="Q1834">
        <v>1212</v>
      </c>
      <c r="R1834" t="s">
        <v>30</v>
      </c>
      <c r="S1834" t="s">
        <v>39</v>
      </c>
      <c r="T1834">
        <v>1</v>
      </c>
      <c r="U1834" t="s">
        <v>32</v>
      </c>
      <c r="V1834" t="s">
        <v>90</v>
      </c>
    </row>
    <row r="1835" spans="1:22" x14ac:dyDescent="0.35">
      <c r="A1835" s="1">
        <v>45366</v>
      </c>
      <c r="B1835" t="s">
        <v>1835</v>
      </c>
      <c r="C1835" t="s">
        <v>78</v>
      </c>
      <c r="D1835" s="1">
        <v>38640</v>
      </c>
      <c r="E1835" t="s">
        <v>24</v>
      </c>
      <c r="F1835">
        <v>185</v>
      </c>
      <c r="G1835" t="s">
        <v>67</v>
      </c>
      <c r="H1835" t="s">
        <v>26</v>
      </c>
      <c r="I1835" t="s">
        <v>27</v>
      </c>
      <c r="J1835">
        <v>18</v>
      </c>
      <c r="K1835" t="s">
        <v>50</v>
      </c>
      <c r="L1835" t="s">
        <v>68</v>
      </c>
      <c r="M1835">
        <v>18</v>
      </c>
      <c r="N1835">
        <v>22</v>
      </c>
      <c r="O1835">
        <v>4070</v>
      </c>
      <c r="P1835">
        <v>3330</v>
      </c>
      <c r="Q1835">
        <v>740</v>
      </c>
      <c r="R1835" t="s">
        <v>30</v>
      </c>
      <c r="S1835" t="s">
        <v>63</v>
      </c>
      <c r="T1835">
        <v>5</v>
      </c>
      <c r="U1835" t="s">
        <v>32</v>
      </c>
      <c r="V1835" t="s">
        <v>52</v>
      </c>
    </row>
    <row r="1836" spans="1:22" x14ac:dyDescent="0.35">
      <c r="A1836" s="1">
        <v>45484</v>
      </c>
      <c r="B1836" t="s">
        <v>1836</v>
      </c>
      <c r="C1836" t="s">
        <v>84</v>
      </c>
      <c r="D1836" s="1">
        <v>38455</v>
      </c>
      <c r="E1836" t="s">
        <v>36</v>
      </c>
      <c r="F1836">
        <v>207</v>
      </c>
      <c r="G1836" t="s">
        <v>59</v>
      </c>
      <c r="H1836" t="s">
        <v>60</v>
      </c>
      <c r="I1836" t="s">
        <v>27</v>
      </c>
      <c r="J1836">
        <v>19</v>
      </c>
      <c r="K1836" t="s">
        <v>50</v>
      </c>
      <c r="L1836" t="s">
        <v>62</v>
      </c>
      <c r="M1836">
        <v>10</v>
      </c>
      <c r="N1836">
        <v>45</v>
      </c>
      <c r="O1836">
        <v>9315</v>
      </c>
      <c r="P1836">
        <v>2070</v>
      </c>
      <c r="Q1836">
        <v>7245</v>
      </c>
      <c r="R1836" t="s">
        <v>30</v>
      </c>
      <c r="S1836" t="s">
        <v>76</v>
      </c>
      <c r="T1836">
        <v>4</v>
      </c>
      <c r="U1836" t="s">
        <v>32</v>
      </c>
      <c r="V1836" t="s">
        <v>90</v>
      </c>
    </row>
    <row r="1837" spans="1:22" x14ac:dyDescent="0.35">
      <c r="A1837" s="1">
        <v>45386</v>
      </c>
      <c r="B1837" t="s">
        <v>1837</v>
      </c>
      <c r="C1837" t="s">
        <v>113</v>
      </c>
      <c r="D1837" s="1">
        <v>26106</v>
      </c>
      <c r="E1837" t="s">
        <v>24</v>
      </c>
      <c r="F1837">
        <v>99</v>
      </c>
      <c r="G1837" t="s">
        <v>59</v>
      </c>
      <c r="H1837" t="s">
        <v>41</v>
      </c>
      <c r="I1837" t="s">
        <v>27</v>
      </c>
      <c r="J1837">
        <v>53</v>
      </c>
      <c r="K1837" t="s">
        <v>42</v>
      </c>
      <c r="L1837" t="s">
        <v>62</v>
      </c>
      <c r="M1837">
        <v>10</v>
      </c>
      <c r="N1837">
        <v>45</v>
      </c>
      <c r="O1837">
        <v>4455</v>
      </c>
      <c r="P1837">
        <v>990</v>
      </c>
      <c r="Q1837">
        <v>3465</v>
      </c>
      <c r="R1837" t="s">
        <v>30</v>
      </c>
      <c r="S1837" t="s">
        <v>76</v>
      </c>
      <c r="T1837">
        <v>4</v>
      </c>
      <c r="U1837" t="s">
        <v>32</v>
      </c>
      <c r="V1837" t="s">
        <v>72</v>
      </c>
    </row>
    <row r="1838" spans="1:22" x14ac:dyDescent="0.35">
      <c r="A1838" s="1">
        <v>45423</v>
      </c>
      <c r="B1838" t="s">
        <v>1838</v>
      </c>
      <c r="C1838" t="s">
        <v>84</v>
      </c>
      <c r="D1838" s="1">
        <v>31571</v>
      </c>
      <c r="E1838" t="s">
        <v>24</v>
      </c>
      <c r="F1838">
        <v>391</v>
      </c>
      <c r="G1838" t="s">
        <v>67</v>
      </c>
      <c r="H1838" t="s">
        <v>26</v>
      </c>
      <c r="I1838" t="s">
        <v>27</v>
      </c>
      <c r="J1838">
        <v>38</v>
      </c>
      <c r="K1838" t="s">
        <v>61</v>
      </c>
      <c r="L1838" t="s">
        <v>68</v>
      </c>
      <c r="M1838">
        <v>18</v>
      </c>
      <c r="N1838">
        <v>22</v>
      </c>
      <c r="O1838">
        <v>8602</v>
      </c>
      <c r="P1838">
        <v>7038</v>
      </c>
      <c r="Q1838">
        <v>1564</v>
      </c>
      <c r="R1838" t="s">
        <v>30</v>
      </c>
      <c r="S1838" t="s">
        <v>69</v>
      </c>
      <c r="T1838">
        <v>6</v>
      </c>
      <c r="U1838" t="s">
        <v>44</v>
      </c>
      <c r="V1838" t="s">
        <v>40</v>
      </c>
    </row>
    <row r="1839" spans="1:22" x14ac:dyDescent="0.35">
      <c r="A1839" s="1">
        <v>45502</v>
      </c>
      <c r="B1839" t="s">
        <v>1839</v>
      </c>
      <c r="C1839" t="s">
        <v>113</v>
      </c>
      <c r="D1839" s="1">
        <v>37850</v>
      </c>
      <c r="E1839" t="s">
        <v>24</v>
      </c>
      <c r="F1839">
        <v>302</v>
      </c>
      <c r="G1839" t="s">
        <v>85</v>
      </c>
      <c r="H1839" t="s">
        <v>60</v>
      </c>
      <c r="I1839" t="s">
        <v>27</v>
      </c>
      <c r="J1839">
        <v>21</v>
      </c>
      <c r="K1839" t="s">
        <v>50</v>
      </c>
      <c r="L1839" t="s">
        <v>86</v>
      </c>
      <c r="M1839">
        <v>18</v>
      </c>
      <c r="N1839">
        <v>36</v>
      </c>
      <c r="O1839">
        <v>10872</v>
      </c>
      <c r="P1839">
        <v>5436</v>
      </c>
      <c r="Q1839">
        <v>5436</v>
      </c>
      <c r="R1839" t="s">
        <v>30</v>
      </c>
      <c r="S1839" t="s">
        <v>39</v>
      </c>
      <c r="T1839">
        <v>1</v>
      </c>
      <c r="U1839" t="s">
        <v>32</v>
      </c>
      <c r="V1839" t="s">
        <v>90</v>
      </c>
    </row>
    <row r="1840" spans="1:22" x14ac:dyDescent="0.35">
      <c r="A1840" s="1">
        <v>45303</v>
      </c>
      <c r="B1840" t="s">
        <v>1840</v>
      </c>
      <c r="C1840" t="s">
        <v>54</v>
      </c>
      <c r="D1840" s="1">
        <v>22493</v>
      </c>
      <c r="E1840" t="s">
        <v>36</v>
      </c>
      <c r="F1840">
        <v>12</v>
      </c>
      <c r="G1840" t="s">
        <v>93</v>
      </c>
      <c r="H1840" t="s">
        <v>41</v>
      </c>
      <c r="I1840" t="s">
        <v>27</v>
      </c>
      <c r="J1840">
        <v>62</v>
      </c>
      <c r="K1840" t="s">
        <v>28</v>
      </c>
      <c r="L1840" t="s">
        <v>94</v>
      </c>
      <c r="M1840">
        <v>5</v>
      </c>
      <c r="N1840">
        <v>7</v>
      </c>
      <c r="O1840">
        <v>84</v>
      </c>
      <c r="P1840">
        <v>60</v>
      </c>
      <c r="Q1840">
        <v>24</v>
      </c>
      <c r="R1840" t="s">
        <v>82</v>
      </c>
      <c r="S1840" t="s">
        <v>63</v>
      </c>
      <c r="T1840">
        <v>5</v>
      </c>
      <c r="U1840" t="s">
        <v>32</v>
      </c>
      <c r="V1840" t="s">
        <v>70</v>
      </c>
    </row>
    <row r="1841" spans="1:22" x14ac:dyDescent="0.35">
      <c r="A1841" s="1">
        <v>45384</v>
      </c>
      <c r="B1841" t="s">
        <v>1841</v>
      </c>
      <c r="C1841" t="s">
        <v>47</v>
      </c>
      <c r="D1841" s="1">
        <v>28797</v>
      </c>
      <c r="E1841" t="s">
        <v>71</v>
      </c>
      <c r="F1841">
        <v>226</v>
      </c>
      <c r="G1841" t="s">
        <v>88</v>
      </c>
      <c r="H1841" t="s">
        <v>26</v>
      </c>
      <c r="I1841" t="s">
        <v>27</v>
      </c>
      <c r="J1841">
        <v>45</v>
      </c>
      <c r="K1841" t="s">
        <v>42</v>
      </c>
      <c r="L1841" t="s">
        <v>89</v>
      </c>
      <c r="M1841">
        <v>19</v>
      </c>
      <c r="N1841">
        <v>23</v>
      </c>
      <c r="O1841">
        <v>5198</v>
      </c>
      <c r="P1841">
        <v>4294</v>
      </c>
      <c r="Q1841">
        <v>904</v>
      </c>
      <c r="R1841" t="s">
        <v>30</v>
      </c>
      <c r="S1841" t="s">
        <v>31</v>
      </c>
      <c r="T1841">
        <v>2</v>
      </c>
      <c r="U1841" t="s">
        <v>32</v>
      </c>
      <c r="V1841" t="s">
        <v>72</v>
      </c>
    </row>
    <row r="1842" spans="1:22" x14ac:dyDescent="0.35">
      <c r="A1842" s="1">
        <v>45337</v>
      </c>
      <c r="B1842" t="s">
        <v>1842</v>
      </c>
      <c r="C1842" t="s">
        <v>100</v>
      </c>
      <c r="D1842" s="1">
        <v>33887</v>
      </c>
      <c r="E1842" t="s">
        <v>98</v>
      </c>
      <c r="F1842">
        <v>117</v>
      </c>
      <c r="G1842" t="s">
        <v>79</v>
      </c>
      <c r="H1842" t="s">
        <v>60</v>
      </c>
      <c r="I1842" t="s">
        <v>27</v>
      </c>
      <c r="J1842">
        <v>31</v>
      </c>
      <c r="K1842" t="s">
        <v>61</v>
      </c>
      <c r="L1842" t="s">
        <v>81</v>
      </c>
      <c r="M1842">
        <v>7</v>
      </c>
      <c r="N1842">
        <v>9</v>
      </c>
      <c r="O1842">
        <v>1053</v>
      </c>
      <c r="P1842">
        <v>819</v>
      </c>
      <c r="Q1842">
        <v>234</v>
      </c>
      <c r="R1842" t="s">
        <v>82</v>
      </c>
      <c r="S1842" t="s">
        <v>76</v>
      </c>
      <c r="T1842">
        <v>4</v>
      </c>
      <c r="U1842" t="s">
        <v>32</v>
      </c>
      <c r="V1842" t="s">
        <v>33</v>
      </c>
    </row>
    <row r="1843" spans="1:22" x14ac:dyDescent="0.35">
      <c r="A1843" s="1">
        <v>45365</v>
      </c>
      <c r="B1843" t="s">
        <v>1843</v>
      </c>
      <c r="C1843" t="s">
        <v>104</v>
      </c>
      <c r="D1843" s="1">
        <v>36614</v>
      </c>
      <c r="E1843" t="s">
        <v>98</v>
      </c>
      <c r="F1843">
        <v>46</v>
      </c>
      <c r="G1843" t="s">
        <v>67</v>
      </c>
      <c r="H1843" t="s">
        <v>41</v>
      </c>
      <c r="I1843" t="s">
        <v>27</v>
      </c>
      <c r="J1843">
        <v>24</v>
      </c>
      <c r="K1843" t="s">
        <v>50</v>
      </c>
      <c r="L1843" t="s">
        <v>68</v>
      </c>
      <c r="M1843">
        <v>18</v>
      </c>
      <c r="N1843">
        <v>22</v>
      </c>
      <c r="O1843">
        <v>1012</v>
      </c>
      <c r="P1843">
        <v>828</v>
      </c>
      <c r="Q1843">
        <v>184</v>
      </c>
      <c r="R1843" t="s">
        <v>30</v>
      </c>
      <c r="S1843" t="s">
        <v>76</v>
      </c>
      <c r="T1843">
        <v>4</v>
      </c>
      <c r="U1843" t="s">
        <v>32</v>
      </c>
      <c r="V1843" t="s">
        <v>52</v>
      </c>
    </row>
    <row r="1844" spans="1:22" x14ac:dyDescent="0.35">
      <c r="A1844" s="1">
        <v>45323</v>
      </c>
      <c r="B1844" t="s">
        <v>1844</v>
      </c>
      <c r="C1844" t="s">
        <v>113</v>
      </c>
      <c r="D1844" s="1">
        <v>28006</v>
      </c>
      <c r="E1844" t="s">
        <v>71</v>
      </c>
      <c r="F1844">
        <v>317</v>
      </c>
      <c r="G1844" t="s">
        <v>73</v>
      </c>
      <c r="H1844" t="s">
        <v>26</v>
      </c>
      <c r="I1844" t="s">
        <v>27</v>
      </c>
      <c r="J1844">
        <v>47</v>
      </c>
      <c r="K1844" t="s">
        <v>42</v>
      </c>
      <c r="L1844" t="s">
        <v>75</v>
      </c>
      <c r="M1844">
        <v>14</v>
      </c>
      <c r="N1844">
        <v>28</v>
      </c>
      <c r="O1844">
        <v>8876</v>
      </c>
      <c r="P1844">
        <v>4438</v>
      </c>
      <c r="Q1844">
        <v>4438</v>
      </c>
      <c r="R1844" t="s">
        <v>30</v>
      </c>
      <c r="S1844" t="s">
        <v>76</v>
      </c>
      <c r="T1844">
        <v>4</v>
      </c>
      <c r="U1844" t="s">
        <v>32</v>
      </c>
      <c r="V1844" t="s">
        <v>33</v>
      </c>
    </row>
    <row r="1845" spans="1:22" x14ac:dyDescent="0.35">
      <c r="A1845" s="1">
        <v>45395</v>
      </c>
      <c r="B1845" t="s">
        <v>1845</v>
      </c>
      <c r="C1845" t="s">
        <v>78</v>
      </c>
      <c r="D1845" s="1">
        <v>38777</v>
      </c>
      <c r="E1845" t="s">
        <v>98</v>
      </c>
      <c r="F1845">
        <v>189</v>
      </c>
      <c r="G1845" t="s">
        <v>59</v>
      </c>
      <c r="H1845" t="s">
        <v>60</v>
      </c>
      <c r="I1845" t="s">
        <v>27</v>
      </c>
      <c r="J1845">
        <v>18</v>
      </c>
      <c r="K1845" t="s">
        <v>50</v>
      </c>
      <c r="L1845" t="s">
        <v>62</v>
      </c>
      <c r="M1845">
        <v>10</v>
      </c>
      <c r="N1845">
        <v>45</v>
      </c>
      <c r="O1845">
        <v>8505</v>
      </c>
      <c r="P1845">
        <v>1890</v>
      </c>
      <c r="Q1845">
        <v>6615</v>
      </c>
      <c r="R1845" t="s">
        <v>30</v>
      </c>
      <c r="S1845" t="s">
        <v>69</v>
      </c>
      <c r="T1845">
        <v>6</v>
      </c>
      <c r="U1845" t="s">
        <v>44</v>
      </c>
      <c r="V1845" t="s">
        <v>72</v>
      </c>
    </row>
    <row r="1846" spans="1:22" x14ac:dyDescent="0.35">
      <c r="A1846" s="1">
        <v>45342</v>
      </c>
      <c r="B1846" t="s">
        <v>1846</v>
      </c>
      <c r="C1846" t="s">
        <v>23</v>
      </c>
      <c r="D1846" s="1">
        <v>22175</v>
      </c>
      <c r="E1846" t="s">
        <v>36</v>
      </c>
      <c r="F1846">
        <v>327</v>
      </c>
      <c r="G1846" t="s">
        <v>73</v>
      </c>
      <c r="H1846" t="s">
        <v>41</v>
      </c>
      <c r="I1846" t="s">
        <v>27</v>
      </c>
      <c r="J1846">
        <v>63</v>
      </c>
      <c r="K1846" t="s">
        <v>28</v>
      </c>
      <c r="L1846" t="s">
        <v>75</v>
      </c>
      <c r="M1846">
        <v>14</v>
      </c>
      <c r="N1846">
        <v>28</v>
      </c>
      <c r="O1846">
        <v>9156</v>
      </c>
      <c r="P1846">
        <v>4578</v>
      </c>
      <c r="Q1846">
        <v>4578</v>
      </c>
      <c r="R1846" t="s">
        <v>30</v>
      </c>
      <c r="S1846" t="s">
        <v>31</v>
      </c>
      <c r="T1846">
        <v>2</v>
      </c>
      <c r="U1846" t="s">
        <v>32</v>
      </c>
      <c r="V1846" t="s">
        <v>33</v>
      </c>
    </row>
    <row r="1847" spans="1:22" x14ac:dyDescent="0.35">
      <c r="A1847" s="1">
        <v>45299</v>
      </c>
      <c r="B1847" t="s">
        <v>1847</v>
      </c>
      <c r="C1847" t="s">
        <v>113</v>
      </c>
      <c r="D1847" s="1">
        <v>15999</v>
      </c>
      <c r="E1847" t="s">
        <v>24</v>
      </c>
      <c r="F1847">
        <v>354</v>
      </c>
      <c r="G1847" t="s">
        <v>95</v>
      </c>
      <c r="H1847" t="s">
        <v>26</v>
      </c>
      <c r="I1847" t="s">
        <v>27</v>
      </c>
      <c r="J1847">
        <v>80</v>
      </c>
      <c r="K1847" t="s">
        <v>56</v>
      </c>
      <c r="L1847" t="s">
        <v>96</v>
      </c>
      <c r="M1847">
        <v>3</v>
      </c>
      <c r="N1847">
        <v>5</v>
      </c>
      <c r="O1847">
        <v>1770</v>
      </c>
      <c r="P1847">
        <v>1062</v>
      </c>
      <c r="Q1847">
        <v>708</v>
      </c>
      <c r="R1847" t="s">
        <v>82</v>
      </c>
      <c r="S1847" t="s">
        <v>39</v>
      </c>
      <c r="T1847">
        <v>1</v>
      </c>
      <c r="U1847" t="s">
        <v>32</v>
      </c>
      <c r="V1847" t="s">
        <v>70</v>
      </c>
    </row>
    <row r="1848" spans="1:22" x14ac:dyDescent="0.35">
      <c r="A1848" s="1">
        <v>45396</v>
      </c>
      <c r="B1848" t="s">
        <v>1848</v>
      </c>
      <c r="C1848" t="s">
        <v>23</v>
      </c>
      <c r="D1848" s="1">
        <v>35172</v>
      </c>
      <c r="E1848" t="s">
        <v>98</v>
      </c>
      <c r="F1848">
        <v>499</v>
      </c>
      <c r="G1848" t="s">
        <v>85</v>
      </c>
      <c r="H1848" t="s">
        <v>60</v>
      </c>
      <c r="I1848" t="s">
        <v>27</v>
      </c>
      <c r="J1848">
        <v>28</v>
      </c>
      <c r="K1848" t="s">
        <v>50</v>
      </c>
      <c r="L1848" t="s">
        <v>86</v>
      </c>
      <c r="M1848">
        <v>18</v>
      </c>
      <c r="N1848">
        <v>36</v>
      </c>
      <c r="O1848">
        <v>17964</v>
      </c>
      <c r="P1848">
        <v>8982</v>
      </c>
      <c r="Q1848">
        <v>8982</v>
      </c>
      <c r="R1848" t="s">
        <v>30</v>
      </c>
      <c r="S1848" t="s">
        <v>43</v>
      </c>
      <c r="T1848">
        <v>0</v>
      </c>
      <c r="U1848" t="s">
        <v>44</v>
      </c>
      <c r="V1848" t="s">
        <v>72</v>
      </c>
    </row>
    <row r="1849" spans="1:22" x14ac:dyDescent="0.35">
      <c r="A1849" s="1">
        <v>45341</v>
      </c>
      <c r="B1849" t="s">
        <v>1849</v>
      </c>
      <c r="C1849" t="s">
        <v>100</v>
      </c>
      <c r="D1849" s="1">
        <v>29331</v>
      </c>
      <c r="E1849" t="s">
        <v>36</v>
      </c>
      <c r="F1849">
        <v>191</v>
      </c>
      <c r="G1849" t="s">
        <v>67</v>
      </c>
      <c r="H1849" t="s">
        <v>41</v>
      </c>
      <c r="I1849" t="s">
        <v>27</v>
      </c>
      <c r="J1849">
        <v>44</v>
      </c>
      <c r="K1849" t="s">
        <v>61</v>
      </c>
      <c r="L1849" t="s">
        <v>68</v>
      </c>
      <c r="M1849">
        <v>18</v>
      </c>
      <c r="N1849">
        <v>22</v>
      </c>
      <c r="O1849">
        <v>4202</v>
      </c>
      <c r="P1849">
        <v>3438</v>
      </c>
      <c r="Q1849">
        <v>764</v>
      </c>
      <c r="R1849" t="s">
        <v>30</v>
      </c>
      <c r="S1849" t="s">
        <v>39</v>
      </c>
      <c r="T1849">
        <v>1</v>
      </c>
      <c r="U1849" t="s">
        <v>32</v>
      </c>
      <c r="V1849" t="s">
        <v>33</v>
      </c>
    </row>
    <row r="1850" spans="1:22" x14ac:dyDescent="0.35">
      <c r="A1850" s="1">
        <v>45438</v>
      </c>
      <c r="B1850" t="s">
        <v>1850</v>
      </c>
      <c r="C1850" t="s">
        <v>104</v>
      </c>
      <c r="D1850" s="1">
        <v>26256</v>
      </c>
      <c r="E1850" t="s">
        <v>71</v>
      </c>
      <c r="F1850">
        <v>62</v>
      </c>
      <c r="G1850" t="s">
        <v>48</v>
      </c>
      <c r="H1850" t="s">
        <v>26</v>
      </c>
      <c r="I1850" t="s">
        <v>27</v>
      </c>
      <c r="J1850">
        <v>53</v>
      </c>
      <c r="K1850" t="s">
        <v>42</v>
      </c>
      <c r="L1850" t="s">
        <v>51</v>
      </c>
      <c r="M1850">
        <v>10</v>
      </c>
      <c r="N1850">
        <v>11</v>
      </c>
      <c r="O1850">
        <v>682</v>
      </c>
      <c r="P1850">
        <v>620</v>
      </c>
      <c r="Q1850">
        <v>62</v>
      </c>
      <c r="R1850" t="s">
        <v>30</v>
      </c>
      <c r="S1850" t="s">
        <v>43</v>
      </c>
      <c r="T1850">
        <v>0</v>
      </c>
      <c r="U1850" t="s">
        <v>44</v>
      </c>
      <c r="V1850" t="s">
        <v>40</v>
      </c>
    </row>
    <row r="1851" spans="1:22" x14ac:dyDescent="0.35">
      <c r="A1851" s="1">
        <v>45466</v>
      </c>
      <c r="B1851" t="s">
        <v>1851</v>
      </c>
      <c r="C1851" t="s">
        <v>104</v>
      </c>
      <c r="D1851" s="1">
        <v>28745</v>
      </c>
      <c r="E1851" t="s">
        <v>98</v>
      </c>
      <c r="F1851">
        <v>293</v>
      </c>
      <c r="G1851" t="s">
        <v>79</v>
      </c>
      <c r="H1851" t="s">
        <v>60</v>
      </c>
      <c r="I1851" t="s">
        <v>27</v>
      </c>
      <c r="J1851">
        <v>46</v>
      </c>
      <c r="K1851" t="s">
        <v>42</v>
      </c>
      <c r="L1851" t="s">
        <v>81</v>
      </c>
      <c r="M1851">
        <v>7</v>
      </c>
      <c r="N1851">
        <v>9</v>
      </c>
      <c r="O1851">
        <v>2637</v>
      </c>
      <c r="P1851">
        <v>2051</v>
      </c>
      <c r="Q1851">
        <v>586</v>
      </c>
      <c r="R1851" t="s">
        <v>82</v>
      </c>
      <c r="S1851" t="s">
        <v>43</v>
      </c>
      <c r="T1851">
        <v>0</v>
      </c>
      <c r="U1851" t="s">
        <v>44</v>
      </c>
      <c r="V1851" t="s">
        <v>45</v>
      </c>
    </row>
    <row r="1852" spans="1:22" x14ac:dyDescent="0.35">
      <c r="A1852" s="1">
        <v>45479</v>
      </c>
      <c r="B1852" t="s">
        <v>1852</v>
      </c>
      <c r="C1852" t="s">
        <v>23</v>
      </c>
      <c r="D1852" s="1">
        <v>19112</v>
      </c>
      <c r="E1852" t="s">
        <v>98</v>
      </c>
      <c r="F1852">
        <v>329</v>
      </c>
      <c r="G1852" t="s">
        <v>79</v>
      </c>
      <c r="H1852" t="s">
        <v>41</v>
      </c>
      <c r="I1852" t="s">
        <v>27</v>
      </c>
      <c r="J1852">
        <v>72</v>
      </c>
      <c r="K1852" t="s">
        <v>28</v>
      </c>
      <c r="L1852" t="s">
        <v>81</v>
      </c>
      <c r="M1852">
        <v>7</v>
      </c>
      <c r="N1852">
        <v>9</v>
      </c>
      <c r="O1852">
        <v>2961</v>
      </c>
      <c r="P1852">
        <v>2303</v>
      </c>
      <c r="Q1852">
        <v>658</v>
      </c>
      <c r="R1852" t="s">
        <v>82</v>
      </c>
      <c r="S1852" t="s">
        <v>69</v>
      </c>
      <c r="T1852">
        <v>6</v>
      </c>
      <c r="U1852" t="s">
        <v>44</v>
      </c>
      <c r="V1852" t="s">
        <v>90</v>
      </c>
    </row>
    <row r="1853" spans="1:22" x14ac:dyDescent="0.35">
      <c r="A1853" s="1">
        <v>45436</v>
      </c>
      <c r="B1853" t="s">
        <v>1853</v>
      </c>
      <c r="C1853" t="s">
        <v>35</v>
      </c>
      <c r="D1853" s="1">
        <v>18876</v>
      </c>
      <c r="E1853" t="s">
        <v>98</v>
      </c>
      <c r="F1853">
        <v>393</v>
      </c>
      <c r="G1853" t="s">
        <v>59</v>
      </c>
      <c r="H1853" t="s">
        <v>26</v>
      </c>
      <c r="I1853" t="s">
        <v>27</v>
      </c>
      <c r="J1853">
        <v>73</v>
      </c>
      <c r="K1853" t="s">
        <v>28</v>
      </c>
      <c r="L1853" t="s">
        <v>62</v>
      </c>
      <c r="M1853">
        <v>10</v>
      </c>
      <c r="N1853">
        <v>45</v>
      </c>
      <c r="O1853">
        <v>17685</v>
      </c>
      <c r="P1853">
        <v>3930</v>
      </c>
      <c r="Q1853">
        <v>13755</v>
      </c>
      <c r="R1853" t="s">
        <v>30</v>
      </c>
      <c r="S1853" t="s">
        <v>63</v>
      </c>
      <c r="T1853">
        <v>5</v>
      </c>
      <c r="U1853" t="s">
        <v>32</v>
      </c>
      <c r="V1853" t="s">
        <v>40</v>
      </c>
    </row>
    <row r="1854" spans="1:22" x14ac:dyDescent="0.35">
      <c r="A1854" s="1">
        <v>45404</v>
      </c>
      <c r="B1854" t="s">
        <v>1854</v>
      </c>
      <c r="C1854" t="s">
        <v>107</v>
      </c>
      <c r="D1854" s="1">
        <v>21133</v>
      </c>
      <c r="E1854" t="s">
        <v>71</v>
      </c>
      <c r="F1854">
        <v>334</v>
      </c>
      <c r="G1854" t="s">
        <v>95</v>
      </c>
      <c r="H1854" t="s">
        <v>60</v>
      </c>
      <c r="I1854" t="s">
        <v>27</v>
      </c>
      <c r="J1854">
        <v>66</v>
      </c>
      <c r="K1854" t="s">
        <v>28</v>
      </c>
      <c r="L1854" t="s">
        <v>96</v>
      </c>
      <c r="M1854">
        <v>3</v>
      </c>
      <c r="N1854">
        <v>5</v>
      </c>
      <c r="O1854">
        <v>1670</v>
      </c>
      <c r="P1854">
        <v>1002</v>
      </c>
      <c r="Q1854">
        <v>668</v>
      </c>
      <c r="R1854" t="s">
        <v>82</v>
      </c>
      <c r="S1854" t="s">
        <v>39</v>
      </c>
      <c r="T1854">
        <v>1</v>
      </c>
      <c r="U1854" t="s">
        <v>32</v>
      </c>
      <c r="V1854" t="s">
        <v>72</v>
      </c>
    </row>
    <row r="1855" spans="1:22" x14ac:dyDescent="0.35">
      <c r="A1855" s="1">
        <v>45468</v>
      </c>
      <c r="B1855" t="s">
        <v>1855</v>
      </c>
      <c r="C1855" t="s">
        <v>104</v>
      </c>
      <c r="D1855" s="1">
        <v>29754</v>
      </c>
      <c r="E1855" t="s">
        <v>36</v>
      </c>
      <c r="F1855">
        <v>410</v>
      </c>
      <c r="G1855" t="s">
        <v>93</v>
      </c>
      <c r="H1855" t="s">
        <v>41</v>
      </c>
      <c r="I1855" t="s">
        <v>27</v>
      </c>
      <c r="J1855">
        <v>43</v>
      </c>
      <c r="K1855" t="s">
        <v>61</v>
      </c>
      <c r="L1855" t="s">
        <v>94</v>
      </c>
      <c r="M1855">
        <v>5</v>
      </c>
      <c r="N1855">
        <v>7</v>
      </c>
      <c r="O1855">
        <v>2870</v>
      </c>
      <c r="P1855">
        <v>2050</v>
      </c>
      <c r="Q1855">
        <v>820</v>
      </c>
      <c r="R1855" t="s">
        <v>82</v>
      </c>
      <c r="S1855" t="s">
        <v>31</v>
      </c>
      <c r="T1855">
        <v>2</v>
      </c>
      <c r="U1855" t="s">
        <v>32</v>
      </c>
      <c r="V1855" t="s">
        <v>45</v>
      </c>
    </row>
    <row r="1856" spans="1:22" x14ac:dyDescent="0.35">
      <c r="A1856" s="1">
        <v>45342</v>
      </c>
      <c r="B1856" t="s">
        <v>1856</v>
      </c>
      <c r="C1856" t="s">
        <v>113</v>
      </c>
      <c r="D1856" s="1">
        <v>35670</v>
      </c>
      <c r="E1856" t="s">
        <v>36</v>
      </c>
      <c r="F1856">
        <v>310</v>
      </c>
      <c r="G1856" t="s">
        <v>25</v>
      </c>
      <c r="H1856" t="s">
        <v>26</v>
      </c>
      <c r="I1856" t="s">
        <v>27</v>
      </c>
      <c r="J1856">
        <v>26</v>
      </c>
      <c r="K1856" t="s">
        <v>50</v>
      </c>
      <c r="L1856" t="s">
        <v>29</v>
      </c>
      <c r="M1856">
        <v>10</v>
      </c>
      <c r="N1856">
        <v>14</v>
      </c>
      <c r="O1856">
        <v>4340</v>
      </c>
      <c r="P1856">
        <v>3100</v>
      </c>
      <c r="Q1856">
        <v>1240</v>
      </c>
      <c r="R1856" t="s">
        <v>30</v>
      </c>
      <c r="S1856" t="s">
        <v>31</v>
      </c>
      <c r="T1856">
        <v>2</v>
      </c>
      <c r="U1856" t="s">
        <v>32</v>
      </c>
      <c r="V1856" t="s">
        <v>33</v>
      </c>
    </row>
    <row r="1857" spans="1:22" x14ac:dyDescent="0.35">
      <c r="A1857" s="1">
        <v>45367</v>
      </c>
      <c r="B1857" t="s">
        <v>1857</v>
      </c>
      <c r="C1857" t="s">
        <v>104</v>
      </c>
      <c r="D1857" s="1">
        <v>20887</v>
      </c>
      <c r="E1857" t="s">
        <v>36</v>
      </c>
      <c r="F1857">
        <v>131</v>
      </c>
      <c r="G1857" t="s">
        <v>95</v>
      </c>
      <c r="H1857" t="s">
        <v>60</v>
      </c>
      <c r="I1857" t="s">
        <v>27</v>
      </c>
      <c r="J1857">
        <v>67</v>
      </c>
      <c r="K1857" t="s">
        <v>28</v>
      </c>
      <c r="L1857" t="s">
        <v>96</v>
      </c>
      <c r="M1857">
        <v>3</v>
      </c>
      <c r="N1857">
        <v>5</v>
      </c>
      <c r="O1857">
        <v>655</v>
      </c>
      <c r="P1857">
        <v>393</v>
      </c>
      <c r="Q1857">
        <v>262</v>
      </c>
      <c r="R1857" t="s">
        <v>82</v>
      </c>
      <c r="S1857" t="s">
        <v>69</v>
      </c>
      <c r="T1857">
        <v>6</v>
      </c>
      <c r="U1857" t="s">
        <v>44</v>
      </c>
      <c r="V1857" t="s">
        <v>52</v>
      </c>
    </row>
    <row r="1858" spans="1:22" x14ac:dyDescent="0.35">
      <c r="A1858" s="1">
        <v>45456</v>
      </c>
      <c r="B1858" t="s">
        <v>1858</v>
      </c>
      <c r="C1858" t="s">
        <v>78</v>
      </c>
      <c r="D1858" s="1">
        <v>25467</v>
      </c>
      <c r="E1858" t="s">
        <v>98</v>
      </c>
      <c r="F1858">
        <v>475</v>
      </c>
      <c r="G1858" t="s">
        <v>73</v>
      </c>
      <c r="H1858" t="s">
        <v>41</v>
      </c>
      <c r="I1858" t="s">
        <v>27</v>
      </c>
      <c r="J1858">
        <v>55</v>
      </c>
      <c r="K1858" t="s">
        <v>42</v>
      </c>
      <c r="L1858" t="s">
        <v>75</v>
      </c>
      <c r="M1858">
        <v>14</v>
      </c>
      <c r="N1858">
        <v>28</v>
      </c>
      <c r="O1858">
        <v>13300</v>
      </c>
      <c r="P1858">
        <v>6650</v>
      </c>
      <c r="Q1858">
        <v>6650</v>
      </c>
      <c r="R1858" t="s">
        <v>30</v>
      </c>
      <c r="S1858" t="s">
        <v>76</v>
      </c>
      <c r="T1858">
        <v>4</v>
      </c>
      <c r="U1858" t="s">
        <v>32</v>
      </c>
      <c r="V1858" t="s">
        <v>45</v>
      </c>
    </row>
    <row r="1859" spans="1:22" x14ac:dyDescent="0.35">
      <c r="A1859" s="1">
        <v>45366</v>
      </c>
      <c r="B1859" t="s">
        <v>1859</v>
      </c>
      <c r="C1859" t="s">
        <v>54</v>
      </c>
      <c r="D1859" s="1">
        <v>23641</v>
      </c>
      <c r="E1859" t="s">
        <v>24</v>
      </c>
      <c r="F1859">
        <v>436</v>
      </c>
      <c r="G1859" t="s">
        <v>73</v>
      </c>
      <c r="H1859" t="s">
        <v>26</v>
      </c>
      <c r="I1859" t="s">
        <v>27</v>
      </c>
      <c r="J1859">
        <v>60</v>
      </c>
      <c r="K1859" t="s">
        <v>28</v>
      </c>
      <c r="L1859" t="s">
        <v>75</v>
      </c>
      <c r="M1859">
        <v>14</v>
      </c>
      <c r="N1859">
        <v>28</v>
      </c>
      <c r="O1859">
        <v>12208</v>
      </c>
      <c r="P1859">
        <v>6104</v>
      </c>
      <c r="Q1859">
        <v>6104</v>
      </c>
      <c r="R1859" t="s">
        <v>30</v>
      </c>
      <c r="S1859" t="s">
        <v>63</v>
      </c>
      <c r="T1859">
        <v>5</v>
      </c>
      <c r="U1859" t="s">
        <v>32</v>
      </c>
      <c r="V1859" t="s">
        <v>52</v>
      </c>
    </row>
    <row r="1860" spans="1:22" x14ac:dyDescent="0.35">
      <c r="A1860" s="1">
        <v>45452</v>
      </c>
      <c r="B1860" t="s">
        <v>1860</v>
      </c>
      <c r="C1860" t="s">
        <v>100</v>
      </c>
      <c r="D1860" s="1">
        <v>37392</v>
      </c>
      <c r="E1860" t="s">
        <v>98</v>
      </c>
      <c r="F1860">
        <v>82</v>
      </c>
      <c r="G1860" t="s">
        <v>25</v>
      </c>
      <c r="H1860" t="s">
        <v>60</v>
      </c>
      <c r="I1860" t="s">
        <v>27</v>
      </c>
      <c r="J1860">
        <v>22</v>
      </c>
      <c r="K1860" t="s">
        <v>50</v>
      </c>
      <c r="L1860" t="s">
        <v>29</v>
      </c>
      <c r="M1860">
        <v>10</v>
      </c>
      <c r="N1860">
        <v>14</v>
      </c>
      <c r="O1860">
        <v>1148</v>
      </c>
      <c r="P1860">
        <v>820</v>
      </c>
      <c r="Q1860">
        <v>328</v>
      </c>
      <c r="R1860" t="s">
        <v>30</v>
      </c>
      <c r="S1860" t="s">
        <v>43</v>
      </c>
      <c r="T1860">
        <v>0</v>
      </c>
      <c r="U1860" t="s">
        <v>44</v>
      </c>
      <c r="V1860" t="s">
        <v>45</v>
      </c>
    </row>
    <row r="1861" spans="1:22" x14ac:dyDescent="0.35">
      <c r="A1861" s="1">
        <v>45467</v>
      </c>
      <c r="B1861" t="s">
        <v>1861</v>
      </c>
      <c r="C1861" t="s">
        <v>107</v>
      </c>
      <c r="D1861" s="1">
        <v>36945</v>
      </c>
      <c r="E1861" t="s">
        <v>36</v>
      </c>
      <c r="F1861">
        <v>344</v>
      </c>
      <c r="G1861" t="s">
        <v>73</v>
      </c>
      <c r="H1861" t="s">
        <v>41</v>
      </c>
      <c r="I1861" t="s">
        <v>27</v>
      </c>
      <c r="J1861">
        <v>23</v>
      </c>
      <c r="K1861" t="s">
        <v>50</v>
      </c>
      <c r="L1861" t="s">
        <v>75</v>
      </c>
      <c r="M1861">
        <v>14</v>
      </c>
      <c r="N1861">
        <v>28</v>
      </c>
      <c r="O1861">
        <v>9632</v>
      </c>
      <c r="P1861">
        <v>4816</v>
      </c>
      <c r="Q1861">
        <v>4816</v>
      </c>
      <c r="R1861" t="s">
        <v>30</v>
      </c>
      <c r="S1861" t="s">
        <v>39</v>
      </c>
      <c r="T1861">
        <v>1</v>
      </c>
      <c r="U1861" t="s">
        <v>32</v>
      </c>
      <c r="V1861" t="s">
        <v>45</v>
      </c>
    </row>
    <row r="1862" spans="1:22" x14ac:dyDescent="0.35">
      <c r="A1862" s="1">
        <v>45312</v>
      </c>
      <c r="B1862" t="s">
        <v>1862</v>
      </c>
      <c r="C1862" t="s">
        <v>113</v>
      </c>
      <c r="D1862" s="1">
        <v>28966</v>
      </c>
      <c r="E1862" t="s">
        <v>24</v>
      </c>
      <c r="F1862">
        <v>195</v>
      </c>
      <c r="G1862" t="s">
        <v>79</v>
      </c>
      <c r="H1862" t="s">
        <v>26</v>
      </c>
      <c r="I1862" t="s">
        <v>27</v>
      </c>
      <c r="J1862">
        <v>45</v>
      </c>
      <c r="K1862" t="s">
        <v>42</v>
      </c>
      <c r="L1862" t="s">
        <v>81</v>
      </c>
      <c r="M1862">
        <v>7</v>
      </c>
      <c r="N1862">
        <v>9</v>
      </c>
      <c r="O1862">
        <v>1755</v>
      </c>
      <c r="P1862">
        <v>1365</v>
      </c>
      <c r="Q1862">
        <v>390</v>
      </c>
      <c r="R1862" t="s">
        <v>82</v>
      </c>
      <c r="S1862" t="s">
        <v>43</v>
      </c>
      <c r="T1862">
        <v>0</v>
      </c>
      <c r="U1862" t="s">
        <v>44</v>
      </c>
      <c r="V1862" t="s">
        <v>70</v>
      </c>
    </row>
    <row r="1863" spans="1:22" x14ac:dyDescent="0.35">
      <c r="A1863" s="1">
        <v>45301</v>
      </c>
      <c r="B1863" t="s">
        <v>1863</v>
      </c>
      <c r="C1863" t="s">
        <v>84</v>
      </c>
      <c r="D1863" s="1">
        <v>23119</v>
      </c>
      <c r="E1863" t="s">
        <v>98</v>
      </c>
      <c r="F1863">
        <v>64</v>
      </c>
      <c r="G1863" t="s">
        <v>93</v>
      </c>
      <c r="H1863" t="s">
        <v>60</v>
      </c>
      <c r="I1863" t="s">
        <v>27</v>
      </c>
      <c r="J1863">
        <v>61</v>
      </c>
      <c r="K1863" t="s">
        <v>28</v>
      </c>
      <c r="L1863" t="s">
        <v>94</v>
      </c>
      <c r="M1863">
        <v>5</v>
      </c>
      <c r="N1863">
        <v>7</v>
      </c>
      <c r="O1863">
        <v>448</v>
      </c>
      <c r="P1863">
        <v>320</v>
      </c>
      <c r="Q1863">
        <v>128</v>
      </c>
      <c r="R1863" t="s">
        <v>82</v>
      </c>
      <c r="S1863" t="s">
        <v>57</v>
      </c>
      <c r="T1863">
        <v>3</v>
      </c>
      <c r="U1863" t="s">
        <v>32</v>
      </c>
      <c r="V1863" t="s">
        <v>70</v>
      </c>
    </row>
    <row r="1864" spans="1:22" x14ac:dyDescent="0.35">
      <c r="A1864" s="1">
        <v>45494</v>
      </c>
      <c r="B1864" t="s">
        <v>1864</v>
      </c>
      <c r="C1864" t="s">
        <v>100</v>
      </c>
      <c r="D1864" s="1">
        <v>23058</v>
      </c>
      <c r="E1864" t="s">
        <v>98</v>
      </c>
      <c r="F1864">
        <v>10</v>
      </c>
      <c r="G1864" t="s">
        <v>88</v>
      </c>
      <c r="H1864" t="s">
        <v>41</v>
      </c>
      <c r="I1864" t="s">
        <v>27</v>
      </c>
      <c r="J1864">
        <v>61</v>
      </c>
      <c r="K1864" t="s">
        <v>28</v>
      </c>
      <c r="L1864" t="s">
        <v>89</v>
      </c>
      <c r="M1864">
        <v>19</v>
      </c>
      <c r="N1864">
        <v>23</v>
      </c>
      <c r="O1864">
        <v>230</v>
      </c>
      <c r="P1864">
        <v>190</v>
      </c>
      <c r="Q1864">
        <v>40</v>
      </c>
      <c r="R1864" t="s">
        <v>30</v>
      </c>
      <c r="S1864" t="s">
        <v>43</v>
      </c>
      <c r="T1864">
        <v>0</v>
      </c>
      <c r="U1864" t="s">
        <v>44</v>
      </c>
      <c r="V1864" t="s">
        <v>90</v>
      </c>
    </row>
    <row r="1865" spans="1:22" x14ac:dyDescent="0.35">
      <c r="A1865" s="1">
        <v>45493</v>
      </c>
      <c r="B1865" t="s">
        <v>1865</v>
      </c>
      <c r="C1865" t="s">
        <v>100</v>
      </c>
      <c r="D1865" s="1">
        <v>22688</v>
      </c>
      <c r="E1865" t="s">
        <v>98</v>
      </c>
      <c r="F1865">
        <v>157</v>
      </c>
      <c r="G1865" t="s">
        <v>85</v>
      </c>
      <c r="H1865" t="s">
        <v>26</v>
      </c>
      <c r="I1865" t="s">
        <v>27</v>
      </c>
      <c r="J1865">
        <v>62</v>
      </c>
      <c r="K1865" t="s">
        <v>28</v>
      </c>
      <c r="L1865" t="s">
        <v>86</v>
      </c>
      <c r="M1865">
        <v>18</v>
      </c>
      <c r="N1865">
        <v>36</v>
      </c>
      <c r="O1865">
        <v>5652</v>
      </c>
      <c r="P1865">
        <v>2826</v>
      </c>
      <c r="Q1865">
        <v>2826</v>
      </c>
      <c r="R1865" t="s">
        <v>30</v>
      </c>
      <c r="S1865" t="s">
        <v>69</v>
      </c>
      <c r="T1865">
        <v>6</v>
      </c>
      <c r="U1865" t="s">
        <v>44</v>
      </c>
      <c r="V1865" t="s">
        <v>90</v>
      </c>
    </row>
    <row r="1866" spans="1:22" x14ac:dyDescent="0.35">
      <c r="A1866" s="1">
        <v>45468</v>
      </c>
      <c r="B1866" t="s">
        <v>1866</v>
      </c>
      <c r="C1866" t="s">
        <v>107</v>
      </c>
      <c r="D1866" s="1">
        <v>33347</v>
      </c>
      <c r="E1866" t="s">
        <v>98</v>
      </c>
      <c r="F1866">
        <v>19</v>
      </c>
      <c r="G1866" t="s">
        <v>95</v>
      </c>
      <c r="H1866" t="s">
        <v>60</v>
      </c>
      <c r="I1866" t="s">
        <v>27</v>
      </c>
      <c r="J1866">
        <v>33</v>
      </c>
      <c r="K1866" t="s">
        <v>61</v>
      </c>
      <c r="L1866" t="s">
        <v>96</v>
      </c>
      <c r="M1866">
        <v>3</v>
      </c>
      <c r="N1866">
        <v>5</v>
      </c>
      <c r="O1866">
        <v>95</v>
      </c>
      <c r="P1866">
        <v>57</v>
      </c>
      <c r="Q1866">
        <v>38</v>
      </c>
      <c r="R1866" t="s">
        <v>82</v>
      </c>
      <c r="S1866" t="s">
        <v>31</v>
      </c>
      <c r="T1866">
        <v>2</v>
      </c>
      <c r="U1866" t="s">
        <v>32</v>
      </c>
      <c r="V1866" t="s">
        <v>45</v>
      </c>
    </row>
    <row r="1867" spans="1:22" x14ac:dyDescent="0.35">
      <c r="A1867" s="1">
        <v>45405</v>
      </c>
      <c r="B1867" t="s">
        <v>1867</v>
      </c>
      <c r="C1867" t="s">
        <v>47</v>
      </c>
      <c r="D1867" s="1">
        <v>27460</v>
      </c>
      <c r="E1867" t="s">
        <v>71</v>
      </c>
      <c r="F1867">
        <v>453</v>
      </c>
      <c r="G1867" t="s">
        <v>48</v>
      </c>
      <c r="H1867" t="s">
        <v>41</v>
      </c>
      <c r="I1867" t="s">
        <v>27</v>
      </c>
      <c r="J1867">
        <v>49</v>
      </c>
      <c r="K1867" t="s">
        <v>42</v>
      </c>
      <c r="L1867" t="s">
        <v>51</v>
      </c>
      <c r="M1867">
        <v>10</v>
      </c>
      <c r="N1867">
        <v>11</v>
      </c>
      <c r="O1867">
        <v>4983</v>
      </c>
      <c r="P1867">
        <v>4530</v>
      </c>
      <c r="Q1867">
        <v>453</v>
      </c>
      <c r="R1867" t="s">
        <v>30</v>
      </c>
      <c r="S1867" t="s">
        <v>31</v>
      </c>
      <c r="T1867">
        <v>2</v>
      </c>
      <c r="U1867" t="s">
        <v>32</v>
      </c>
      <c r="V1867" t="s">
        <v>72</v>
      </c>
    </row>
    <row r="1868" spans="1:22" x14ac:dyDescent="0.35">
      <c r="A1868" s="1">
        <v>45437</v>
      </c>
      <c r="B1868" t="s">
        <v>1868</v>
      </c>
      <c r="C1868" t="s">
        <v>54</v>
      </c>
      <c r="D1868" s="1">
        <v>35555</v>
      </c>
      <c r="E1868" t="s">
        <v>98</v>
      </c>
      <c r="F1868">
        <v>444</v>
      </c>
      <c r="G1868" t="s">
        <v>93</v>
      </c>
      <c r="H1868" t="s">
        <v>26</v>
      </c>
      <c r="I1868" t="s">
        <v>27</v>
      </c>
      <c r="J1868">
        <v>27</v>
      </c>
      <c r="K1868" t="s">
        <v>50</v>
      </c>
      <c r="L1868" t="s">
        <v>94</v>
      </c>
      <c r="M1868">
        <v>5</v>
      </c>
      <c r="N1868">
        <v>7</v>
      </c>
      <c r="O1868">
        <v>3108</v>
      </c>
      <c r="P1868">
        <v>2220</v>
      </c>
      <c r="Q1868">
        <v>888</v>
      </c>
      <c r="R1868" t="s">
        <v>82</v>
      </c>
      <c r="S1868" t="s">
        <v>69</v>
      </c>
      <c r="T1868">
        <v>6</v>
      </c>
      <c r="U1868" t="s">
        <v>44</v>
      </c>
      <c r="V1868" t="s">
        <v>40</v>
      </c>
    </row>
    <row r="1869" spans="1:22" x14ac:dyDescent="0.35">
      <c r="A1869" s="1">
        <v>45365</v>
      </c>
      <c r="B1869" t="s">
        <v>1869</v>
      </c>
      <c r="C1869" t="s">
        <v>100</v>
      </c>
      <c r="D1869" s="1">
        <v>38148</v>
      </c>
      <c r="E1869" t="s">
        <v>24</v>
      </c>
      <c r="F1869">
        <v>395</v>
      </c>
      <c r="G1869" t="s">
        <v>85</v>
      </c>
      <c r="H1869" t="s">
        <v>60</v>
      </c>
      <c r="I1869" t="s">
        <v>27</v>
      </c>
      <c r="J1869">
        <v>20</v>
      </c>
      <c r="K1869" t="s">
        <v>50</v>
      </c>
      <c r="L1869" t="s">
        <v>86</v>
      </c>
      <c r="M1869">
        <v>18</v>
      </c>
      <c r="N1869">
        <v>36</v>
      </c>
      <c r="O1869">
        <v>14220</v>
      </c>
      <c r="P1869">
        <v>7110</v>
      </c>
      <c r="Q1869">
        <v>7110</v>
      </c>
      <c r="R1869" t="s">
        <v>30</v>
      </c>
      <c r="S1869" t="s">
        <v>76</v>
      </c>
      <c r="T1869">
        <v>4</v>
      </c>
      <c r="U1869" t="s">
        <v>32</v>
      </c>
      <c r="V1869" t="s">
        <v>52</v>
      </c>
    </row>
    <row r="1870" spans="1:22" x14ac:dyDescent="0.35">
      <c r="A1870" s="1">
        <v>45465</v>
      </c>
      <c r="B1870" t="s">
        <v>1870</v>
      </c>
      <c r="C1870" t="s">
        <v>47</v>
      </c>
      <c r="D1870" s="1">
        <v>30342</v>
      </c>
      <c r="E1870" t="s">
        <v>98</v>
      </c>
      <c r="F1870">
        <v>277</v>
      </c>
      <c r="G1870" t="s">
        <v>85</v>
      </c>
      <c r="H1870" t="s">
        <v>41</v>
      </c>
      <c r="I1870" t="s">
        <v>27</v>
      </c>
      <c r="J1870">
        <v>41</v>
      </c>
      <c r="K1870" t="s">
        <v>61</v>
      </c>
      <c r="L1870" t="s">
        <v>86</v>
      </c>
      <c r="M1870">
        <v>18</v>
      </c>
      <c r="N1870">
        <v>36</v>
      </c>
      <c r="O1870">
        <v>9972</v>
      </c>
      <c r="P1870">
        <v>4986</v>
      </c>
      <c r="Q1870">
        <v>4986</v>
      </c>
      <c r="R1870" t="s">
        <v>30</v>
      </c>
      <c r="S1870" t="s">
        <v>69</v>
      </c>
      <c r="T1870">
        <v>6</v>
      </c>
      <c r="U1870" t="s">
        <v>44</v>
      </c>
      <c r="V1870" t="s">
        <v>45</v>
      </c>
    </row>
    <row r="1871" spans="1:22" x14ac:dyDescent="0.35">
      <c r="A1871" s="1">
        <v>45463</v>
      </c>
      <c r="B1871" t="s">
        <v>1871</v>
      </c>
      <c r="C1871" t="s">
        <v>104</v>
      </c>
      <c r="D1871" s="1">
        <v>20911</v>
      </c>
      <c r="E1871" t="s">
        <v>36</v>
      </c>
      <c r="F1871">
        <v>16</v>
      </c>
      <c r="G1871" t="s">
        <v>95</v>
      </c>
      <c r="H1871" t="s">
        <v>26</v>
      </c>
      <c r="I1871" t="s">
        <v>27</v>
      </c>
      <c r="J1871">
        <v>67</v>
      </c>
      <c r="K1871" t="s">
        <v>28</v>
      </c>
      <c r="L1871" t="s">
        <v>96</v>
      </c>
      <c r="M1871">
        <v>3</v>
      </c>
      <c r="N1871">
        <v>5</v>
      </c>
      <c r="O1871">
        <v>80</v>
      </c>
      <c r="P1871">
        <v>48</v>
      </c>
      <c r="Q1871">
        <v>32</v>
      </c>
      <c r="R1871" t="s">
        <v>82</v>
      </c>
      <c r="S1871" t="s">
        <v>76</v>
      </c>
      <c r="T1871">
        <v>4</v>
      </c>
      <c r="U1871" t="s">
        <v>32</v>
      </c>
      <c r="V1871" t="s">
        <v>45</v>
      </c>
    </row>
    <row r="1872" spans="1:22" x14ac:dyDescent="0.35">
      <c r="A1872" s="1">
        <v>45306</v>
      </c>
      <c r="B1872" t="s">
        <v>1872</v>
      </c>
      <c r="C1872" t="s">
        <v>78</v>
      </c>
      <c r="D1872" s="1">
        <v>30924</v>
      </c>
      <c r="E1872" t="s">
        <v>24</v>
      </c>
      <c r="F1872">
        <v>106</v>
      </c>
      <c r="G1872" t="s">
        <v>79</v>
      </c>
      <c r="H1872" t="s">
        <v>60</v>
      </c>
      <c r="I1872" t="s">
        <v>27</v>
      </c>
      <c r="J1872">
        <v>39</v>
      </c>
      <c r="K1872" t="s">
        <v>61</v>
      </c>
      <c r="L1872" t="s">
        <v>81</v>
      </c>
      <c r="M1872">
        <v>7</v>
      </c>
      <c r="N1872">
        <v>9</v>
      </c>
      <c r="O1872">
        <v>954</v>
      </c>
      <c r="P1872">
        <v>742</v>
      </c>
      <c r="Q1872">
        <v>212</v>
      </c>
      <c r="R1872" t="s">
        <v>82</v>
      </c>
      <c r="S1872" t="s">
        <v>39</v>
      </c>
      <c r="T1872">
        <v>1</v>
      </c>
      <c r="U1872" t="s">
        <v>32</v>
      </c>
      <c r="V1872" t="s">
        <v>70</v>
      </c>
    </row>
    <row r="1873" spans="1:22" x14ac:dyDescent="0.35">
      <c r="A1873" s="1">
        <v>45333</v>
      </c>
      <c r="B1873" t="s">
        <v>1873</v>
      </c>
      <c r="C1873" t="s">
        <v>47</v>
      </c>
      <c r="D1873" s="1">
        <v>27238</v>
      </c>
      <c r="E1873" t="s">
        <v>24</v>
      </c>
      <c r="F1873">
        <v>471</v>
      </c>
      <c r="G1873" t="s">
        <v>88</v>
      </c>
      <c r="H1873" t="s">
        <v>41</v>
      </c>
      <c r="I1873" t="s">
        <v>27</v>
      </c>
      <c r="J1873">
        <v>50</v>
      </c>
      <c r="K1873" t="s">
        <v>42</v>
      </c>
      <c r="L1873" t="s">
        <v>89</v>
      </c>
      <c r="M1873">
        <v>19</v>
      </c>
      <c r="N1873">
        <v>23</v>
      </c>
      <c r="O1873">
        <v>10833</v>
      </c>
      <c r="P1873">
        <v>8949</v>
      </c>
      <c r="Q1873">
        <v>1884</v>
      </c>
      <c r="R1873" t="s">
        <v>30</v>
      </c>
      <c r="S1873" t="s">
        <v>43</v>
      </c>
      <c r="T1873">
        <v>0</v>
      </c>
      <c r="U1873" t="s">
        <v>44</v>
      </c>
      <c r="V1873" t="s">
        <v>33</v>
      </c>
    </row>
    <row r="1874" spans="1:22" x14ac:dyDescent="0.35">
      <c r="A1874" s="1">
        <v>45328</v>
      </c>
      <c r="B1874" t="s">
        <v>811</v>
      </c>
      <c r="C1874" t="s">
        <v>47</v>
      </c>
      <c r="D1874" s="1">
        <v>22981</v>
      </c>
      <c r="E1874" t="s">
        <v>98</v>
      </c>
      <c r="F1874">
        <v>141</v>
      </c>
      <c r="G1874" t="s">
        <v>95</v>
      </c>
      <c r="H1874" t="s">
        <v>26</v>
      </c>
      <c r="I1874" t="s">
        <v>27</v>
      </c>
      <c r="J1874">
        <v>61</v>
      </c>
      <c r="K1874" t="s">
        <v>28</v>
      </c>
      <c r="L1874" t="s">
        <v>96</v>
      </c>
      <c r="M1874">
        <v>3</v>
      </c>
      <c r="N1874">
        <v>5</v>
      </c>
      <c r="O1874">
        <v>705</v>
      </c>
      <c r="P1874">
        <v>423</v>
      </c>
      <c r="Q1874">
        <v>282</v>
      </c>
      <c r="R1874" t="s">
        <v>82</v>
      </c>
      <c r="S1874" t="s">
        <v>31</v>
      </c>
      <c r="T1874">
        <v>2</v>
      </c>
      <c r="U1874" t="s">
        <v>32</v>
      </c>
      <c r="V1874" t="s">
        <v>33</v>
      </c>
    </row>
    <row r="1875" spans="1:22" x14ac:dyDescent="0.35">
      <c r="A1875" s="1">
        <v>45501</v>
      </c>
      <c r="B1875" t="s">
        <v>1313</v>
      </c>
      <c r="C1875" t="s">
        <v>107</v>
      </c>
      <c r="D1875" s="1">
        <v>33893</v>
      </c>
      <c r="E1875" t="s">
        <v>36</v>
      </c>
      <c r="F1875">
        <v>459</v>
      </c>
      <c r="G1875" t="s">
        <v>25</v>
      </c>
      <c r="H1875" t="s">
        <v>60</v>
      </c>
      <c r="I1875" t="s">
        <v>27</v>
      </c>
      <c r="J1875">
        <v>32</v>
      </c>
      <c r="K1875" t="s">
        <v>61</v>
      </c>
      <c r="L1875" t="s">
        <v>29</v>
      </c>
      <c r="M1875">
        <v>10</v>
      </c>
      <c r="N1875">
        <v>14</v>
      </c>
      <c r="O1875">
        <v>6426</v>
      </c>
      <c r="P1875">
        <v>4590</v>
      </c>
      <c r="Q1875">
        <v>1836</v>
      </c>
      <c r="R1875" t="s">
        <v>30</v>
      </c>
      <c r="S1875" t="s">
        <v>43</v>
      </c>
      <c r="T1875">
        <v>0</v>
      </c>
      <c r="U1875" t="s">
        <v>44</v>
      </c>
      <c r="V1875" t="s">
        <v>90</v>
      </c>
    </row>
    <row r="1876" spans="1:22" x14ac:dyDescent="0.35">
      <c r="A1876" s="1">
        <v>45389</v>
      </c>
      <c r="B1876" t="s">
        <v>1874</v>
      </c>
      <c r="C1876" t="s">
        <v>54</v>
      </c>
      <c r="D1876" s="1">
        <v>26779</v>
      </c>
      <c r="E1876" t="s">
        <v>24</v>
      </c>
      <c r="F1876">
        <v>362</v>
      </c>
      <c r="G1876" t="s">
        <v>93</v>
      </c>
      <c r="H1876" t="s">
        <v>41</v>
      </c>
      <c r="I1876" t="s">
        <v>27</v>
      </c>
      <c r="J1876">
        <v>51</v>
      </c>
      <c r="K1876" t="s">
        <v>42</v>
      </c>
      <c r="L1876" t="s">
        <v>94</v>
      </c>
      <c r="M1876">
        <v>5</v>
      </c>
      <c r="N1876">
        <v>7</v>
      </c>
      <c r="O1876">
        <v>2534</v>
      </c>
      <c r="P1876">
        <v>1810</v>
      </c>
      <c r="Q1876">
        <v>724</v>
      </c>
      <c r="R1876" t="s">
        <v>82</v>
      </c>
      <c r="S1876" t="s">
        <v>43</v>
      </c>
      <c r="T1876">
        <v>0</v>
      </c>
      <c r="U1876" t="s">
        <v>44</v>
      </c>
      <c r="V1876" t="s">
        <v>72</v>
      </c>
    </row>
    <row r="1877" spans="1:22" x14ac:dyDescent="0.35">
      <c r="A1877" s="1">
        <v>45401</v>
      </c>
      <c r="B1877" t="s">
        <v>1875</v>
      </c>
      <c r="C1877" t="s">
        <v>35</v>
      </c>
      <c r="D1877" s="1">
        <v>34097</v>
      </c>
      <c r="E1877" t="s">
        <v>24</v>
      </c>
      <c r="F1877">
        <v>130</v>
      </c>
      <c r="G1877" t="s">
        <v>48</v>
      </c>
      <c r="H1877" t="s">
        <v>26</v>
      </c>
      <c r="I1877" t="s">
        <v>27</v>
      </c>
      <c r="J1877">
        <v>31</v>
      </c>
      <c r="K1877" t="s">
        <v>61</v>
      </c>
      <c r="L1877" t="s">
        <v>51</v>
      </c>
      <c r="M1877">
        <v>10</v>
      </c>
      <c r="N1877">
        <v>11</v>
      </c>
      <c r="O1877">
        <v>1430</v>
      </c>
      <c r="P1877">
        <v>1300</v>
      </c>
      <c r="Q1877">
        <v>130</v>
      </c>
      <c r="R1877" t="s">
        <v>30</v>
      </c>
      <c r="S1877" t="s">
        <v>63</v>
      </c>
      <c r="T1877">
        <v>5</v>
      </c>
      <c r="U1877" t="s">
        <v>32</v>
      </c>
      <c r="V1877" t="s">
        <v>72</v>
      </c>
    </row>
    <row r="1878" spans="1:22" x14ac:dyDescent="0.35">
      <c r="A1878" s="1">
        <v>45307</v>
      </c>
      <c r="B1878" t="s">
        <v>1876</v>
      </c>
      <c r="C1878" t="s">
        <v>47</v>
      </c>
      <c r="D1878" s="1">
        <v>26818</v>
      </c>
      <c r="E1878" t="s">
        <v>71</v>
      </c>
      <c r="F1878">
        <v>338</v>
      </c>
      <c r="G1878" t="s">
        <v>67</v>
      </c>
      <c r="H1878" t="s">
        <v>60</v>
      </c>
      <c r="I1878" t="s">
        <v>27</v>
      </c>
      <c r="J1878">
        <v>51</v>
      </c>
      <c r="K1878" t="s">
        <v>42</v>
      </c>
      <c r="L1878" t="s">
        <v>68</v>
      </c>
      <c r="M1878">
        <v>18</v>
      </c>
      <c r="N1878">
        <v>22</v>
      </c>
      <c r="O1878">
        <v>7436</v>
      </c>
      <c r="P1878">
        <v>6084</v>
      </c>
      <c r="Q1878">
        <v>1352</v>
      </c>
      <c r="R1878" t="s">
        <v>30</v>
      </c>
      <c r="S1878" t="s">
        <v>31</v>
      </c>
      <c r="T1878">
        <v>2</v>
      </c>
      <c r="U1878" t="s">
        <v>32</v>
      </c>
      <c r="V1878" t="s">
        <v>70</v>
      </c>
    </row>
    <row r="1879" spans="1:22" x14ac:dyDescent="0.35">
      <c r="A1879" s="1">
        <v>45482</v>
      </c>
      <c r="B1879" t="s">
        <v>1877</v>
      </c>
      <c r="C1879" t="s">
        <v>54</v>
      </c>
      <c r="D1879" s="1">
        <v>21978</v>
      </c>
      <c r="E1879" t="s">
        <v>71</v>
      </c>
      <c r="F1879">
        <v>309</v>
      </c>
      <c r="G1879" t="s">
        <v>73</v>
      </c>
      <c r="H1879" t="s">
        <v>41</v>
      </c>
      <c r="I1879" t="s">
        <v>27</v>
      </c>
      <c r="J1879">
        <v>64</v>
      </c>
      <c r="K1879" t="s">
        <v>28</v>
      </c>
      <c r="L1879" t="s">
        <v>75</v>
      </c>
      <c r="M1879">
        <v>14</v>
      </c>
      <c r="N1879">
        <v>28</v>
      </c>
      <c r="O1879">
        <v>8652</v>
      </c>
      <c r="P1879">
        <v>4326</v>
      </c>
      <c r="Q1879">
        <v>4326</v>
      </c>
      <c r="R1879" t="s">
        <v>30</v>
      </c>
      <c r="S1879" t="s">
        <v>31</v>
      </c>
      <c r="T1879">
        <v>2</v>
      </c>
      <c r="U1879" t="s">
        <v>32</v>
      </c>
      <c r="V1879" t="s">
        <v>90</v>
      </c>
    </row>
    <row r="1880" spans="1:22" x14ac:dyDescent="0.35">
      <c r="A1880" s="1">
        <v>45495</v>
      </c>
      <c r="B1880" t="s">
        <v>1878</v>
      </c>
      <c r="C1880" t="s">
        <v>23</v>
      </c>
      <c r="D1880" s="1">
        <v>18100</v>
      </c>
      <c r="E1880" t="s">
        <v>24</v>
      </c>
      <c r="F1880">
        <v>261</v>
      </c>
      <c r="G1880" t="s">
        <v>59</v>
      </c>
      <c r="H1880" t="s">
        <v>26</v>
      </c>
      <c r="I1880" t="s">
        <v>27</v>
      </c>
      <c r="J1880">
        <v>75</v>
      </c>
      <c r="K1880" t="s">
        <v>56</v>
      </c>
      <c r="L1880" t="s">
        <v>62</v>
      </c>
      <c r="M1880">
        <v>10</v>
      </c>
      <c r="N1880">
        <v>45</v>
      </c>
      <c r="O1880">
        <v>11745</v>
      </c>
      <c r="P1880">
        <v>2610</v>
      </c>
      <c r="Q1880">
        <v>9135</v>
      </c>
      <c r="R1880" t="s">
        <v>30</v>
      </c>
      <c r="S1880" t="s">
        <v>39</v>
      </c>
      <c r="T1880">
        <v>1</v>
      </c>
      <c r="U1880" t="s">
        <v>32</v>
      </c>
      <c r="V1880" t="s">
        <v>90</v>
      </c>
    </row>
    <row r="1881" spans="1:22" x14ac:dyDescent="0.35">
      <c r="A1881" s="1">
        <v>45477</v>
      </c>
      <c r="B1881" t="s">
        <v>1879</v>
      </c>
      <c r="C1881" t="s">
        <v>104</v>
      </c>
      <c r="D1881" s="1">
        <v>33437</v>
      </c>
      <c r="E1881" t="s">
        <v>71</v>
      </c>
      <c r="F1881">
        <v>390</v>
      </c>
      <c r="G1881" t="s">
        <v>95</v>
      </c>
      <c r="H1881" t="s">
        <v>60</v>
      </c>
      <c r="I1881" t="s">
        <v>27</v>
      </c>
      <c r="J1881">
        <v>33</v>
      </c>
      <c r="K1881" t="s">
        <v>61</v>
      </c>
      <c r="L1881" t="s">
        <v>96</v>
      </c>
      <c r="M1881">
        <v>3</v>
      </c>
      <c r="N1881">
        <v>5</v>
      </c>
      <c r="O1881">
        <v>1950</v>
      </c>
      <c r="P1881">
        <v>1170</v>
      </c>
      <c r="Q1881">
        <v>780</v>
      </c>
      <c r="R1881" t="s">
        <v>82</v>
      </c>
      <c r="S1881" t="s">
        <v>76</v>
      </c>
      <c r="T1881">
        <v>4</v>
      </c>
      <c r="U1881" t="s">
        <v>32</v>
      </c>
      <c r="V1881" t="s">
        <v>90</v>
      </c>
    </row>
    <row r="1882" spans="1:22" x14ac:dyDescent="0.35">
      <c r="A1882" s="1">
        <v>45432</v>
      </c>
      <c r="B1882" t="s">
        <v>1880</v>
      </c>
      <c r="C1882" t="s">
        <v>100</v>
      </c>
      <c r="D1882" s="1">
        <v>18532</v>
      </c>
      <c r="E1882" t="s">
        <v>98</v>
      </c>
      <c r="F1882">
        <v>357</v>
      </c>
      <c r="G1882" t="s">
        <v>73</v>
      </c>
      <c r="H1882" t="s">
        <v>41</v>
      </c>
      <c r="I1882" t="s">
        <v>27</v>
      </c>
      <c r="J1882">
        <v>74</v>
      </c>
      <c r="K1882" t="s">
        <v>28</v>
      </c>
      <c r="L1882" t="s">
        <v>75</v>
      </c>
      <c r="M1882">
        <v>14</v>
      </c>
      <c r="N1882">
        <v>28</v>
      </c>
      <c r="O1882">
        <v>9996</v>
      </c>
      <c r="P1882">
        <v>4998</v>
      </c>
      <c r="Q1882">
        <v>4998</v>
      </c>
      <c r="R1882" t="s">
        <v>30</v>
      </c>
      <c r="S1882" t="s">
        <v>39</v>
      </c>
      <c r="T1882">
        <v>1</v>
      </c>
      <c r="U1882" t="s">
        <v>32</v>
      </c>
      <c r="V1882" t="s">
        <v>40</v>
      </c>
    </row>
    <row r="1883" spans="1:22" x14ac:dyDescent="0.35">
      <c r="A1883" s="1">
        <v>45382</v>
      </c>
      <c r="B1883" t="s">
        <v>1881</v>
      </c>
      <c r="C1883" t="s">
        <v>104</v>
      </c>
      <c r="D1883" s="1">
        <v>22027</v>
      </c>
      <c r="E1883" t="s">
        <v>98</v>
      </c>
      <c r="F1883">
        <v>311</v>
      </c>
      <c r="G1883" t="s">
        <v>88</v>
      </c>
      <c r="H1883" t="s">
        <v>26</v>
      </c>
      <c r="I1883" t="s">
        <v>27</v>
      </c>
      <c r="J1883">
        <v>64</v>
      </c>
      <c r="K1883" t="s">
        <v>28</v>
      </c>
      <c r="L1883" t="s">
        <v>89</v>
      </c>
      <c r="M1883">
        <v>19</v>
      </c>
      <c r="N1883">
        <v>23</v>
      </c>
      <c r="O1883">
        <v>7153</v>
      </c>
      <c r="P1883">
        <v>5909</v>
      </c>
      <c r="Q1883">
        <v>1244</v>
      </c>
      <c r="R1883" t="s">
        <v>30</v>
      </c>
      <c r="S1883" t="s">
        <v>43</v>
      </c>
      <c r="T1883">
        <v>0</v>
      </c>
      <c r="U1883" t="s">
        <v>44</v>
      </c>
      <c r="V1883" t="s">
        <v>52</v>
      </c>
    </row>
    <row r="1884" spans="1:22" x14ac:dyDescent="0.35">
      <c r="A1884" s="1">
        <v>45324</v>
      </c>
      <c r="B1884" t="s">
        <v>1882</v>
      </c>
      <c r="C1884" t="s">
        <v>113</v>
      </c>
      <c r="D1884" s="1">
        <v>22852</v>
      </c>
      <c r="E1884" t="s">
        <v>98</v>
      </c>
      <c r="F1884">
        <v>467</v>
      </c>
      <c r="G1884" t="s">
        <v>48</v>
      </c>
      <c r="H1884" t="s">
        <v>60</v>
      </c>
      <c r="I1884" t="s">
        <v>27</v>
      </c>
      <c r="J1884">
        <v>62</v>
      </c>
      <c r="K1884" t="s">
        <v>28</v>
      </c>
      <c r="L1884" t="s">
        <v>51</v>
      </c>
      <c r="M1884">
        <v>10</v>
      </c>
      <c r="N1884">
        <v>11</v>
      </c>
      <c r="O1884">
        <v>5137</v>
      </c>
      <c r="P1884">
        <v>4670</v>
      </c>
      <c r="Q1884">
        <v>467</v>
      </c>
      <c r="R1884" t="s">
        <v>30</v>
      </c>
      <c r="S1884" t="s">
        <v>63</v>
      </c>
      <c r="T1884">
        <v>5</v>
      </c>
      <c r="U1884" t="s">
        <v>32</v>
      </c>
      <c r="V1884" t="s">
        <v>33</v>
      </c>
    </row>
    <row r="1885" spans="1:22" x14ac:dyDescent="0.35">
      <c r="A1885" s="1">
        <v>45412</v>
      </c>
      <c r="B1885" t="s">
        <v>1883</v>
      </c>
      <c r="C1885" t="s">
        <v>100</v>
      </c>
      <c r="D1885" s="1">
        <v>26706</v>
      </c>
      <c r="E1885" t="s">
        <v>71</v>
      </c>
      <c r="F1885">
        <v>123</v>
      </c>
      <c r="G1885" t="s">
        <v>25</v>
      </c>
      <c r="H1885" t="s">
        <v>41</v>
      </c>
      <c r="I1885" t="s">
        <v>38</v>
      </c>
      <c r="J1885">
        <v>51</v>
      </c>
      <c r="K1885" t="s">
        <v>42</v>
      </c>
      <c r="L1885" t="s">
        <v>29</v>
      </c>
      <c r="M1885">
        <v>10</v>
      </c>
      <c r="N1885">
        <v>14</v>
      </c>
      <c r="O1885">
        <v>1722</v>
      </c>
      <c r="P1885">
        <v>1230</v>
      </c>
      <c r="Q1885">
        <v>492</v>
      </c>
      <c r="R1885" t="s">
        <v>30</v>
      </c>
      <c r="S1885" t="s">
        <v>31</v>
      </c>
      <c r="T1885">
        <v>2</v>
      </c>
      <c r="U1885" t="s">
        <v>32</v>
      </c>
      <c r="V1885" t="s">
        <v>72</v>
      </c>
    </row>
    <row r="1886" spans="1:22" x14ac:dyDescent="0.35">
      <c r="A1886" s="1">
        <v>45418</v>
      </c>
      <c r="B1886" t="s">
        <v>1884</v>
      </c>
      <c r="C1886" t="s">
        <v>47</v>
      </c>
      <c r="D1886" s="1">
        <v>34667</v>
      </c>
      <c r="E1886" t="s">
        <v>71</v>
      </c>
      <c r="F1886">
        <v>426</v>
      </c>
      <c r="G1886" t="s">
        <v>67</v>
      </c>
      <c r="H1886" t="s">
        <v>26</v>
      </c>
      <c r="I1886" t="s">
        <v>38</v>
      </c>
      <c r="J1886">
        <v>29</v>
      </c>
      <c r="K1886" t="s">
        <v>50</v>
      </c>
      <c r="L1886" t="s">
        <v>68</v>
      </c>
      <c r="M1886">
        <v>18</v>
      </c>
      <c r="N1886">
        <v>22</v>
      </c>
      <c r="O1886">
        <v>9372</v>
      </c>
      <c r="P1886">
        <v>7668</v>
      </c>
      <c r="Q1886">
        <v>1704</v>
      </c>
      <c r="R1886" t="s">
        <v>30</v>
      </c>
      <c r="S1886" t="s">
        <v>39</v>
      </c>
      <c r="T1886">
        <v>1</v>
      </c>
      <c r="U1886" t="s">
        <v>32</v>
      </c>
      <c r="V1886" t="s">
        <v>40</v>
      </c>
    </row>
    <row r="1887" spans="1:22" x14ac:dyDescent="0.35">
      <c r="A1887" s="1">
        <v>45306</v>
      </c>
      <c r="B1887" t="s">
        <v>1885</v>
      </c>
      <c r="C1887" t="s">
        <v>54</v>
      </c>
      <c r="D1887" s="1">
        <v>38569</v>
      </c>
      <c r="E1887" t="s">
        <v>24</v>
      </c>
      <c r="F1887">
        <v>252</v>
      </c>
      <c r="G1887" t="s">
        <v>93</v>
      </c>
      <c r="H1887" t="s">
        <v>60</v>
      </c>
      <c r="I1887" t="s">
        <v>27</v>
      </c>
      <c r="J1887">
        <v>18</v>
      </c>
      <c r="K1887" t="s">
        <v>50</v>
      </c>
      <c r="L1887" t="s">
        <v>94</v>
      </c>
      <c r="M1887">
        <v>5</v>
      </c>
      <c r="N1887">
        <v>7</v>
      </c>
      <c r="O1887">
        <v>1764</v>
      </c>
      <c r="P1887">
        <v>1260</v>
      </c>
      <c r="Q1887">
        <v>504</v>
      </c>
      <c r="R1887" t="s">
        <v>82</v>
      </c>
      <c r="S1887" t="s">
        <v>39</v>
      </c>
      <c r="T1887">
        <v>1</v>
      </c>
      <c r="U1887" t="s">
        <v>32</v>
      </c>
      <c r="V1887" t="s">
        <v>70</v>
      </c>
    </row>
    <row r="1888" spans="1:22" x14ac:dyDescent="0.35">
      <c r="A1888" s="1">
        <v>45346</v>
      </c>
      <c r="B1888" t="s">
        <v>1886</v>
      </c>
      <c r="C1888" t="s">
        <v>107</v>
      </c>
      <c r="D1888" s="1">
        <v>35360</v>
      </c>
      <c r="E1888" t="s">
        <v>71</v>
      </c>
      <c r="F1888">
        <v>46</v>
      </c>
      <c r="G1888" t="s">
        <v>59</v>
      </c>
      <c r="H1888" t="s">
        <v>41</v>
      </c>
      <c r="I1888" t="s">
        <v>27</v>
      </c>
      <c r="J1888">
        <v>27</v>
      </c>
      <c r="K1888" t="s">
        <v>50</v>
      </c>
      <c r="L1888" t="s">
        <v>62</v>
      </c>
      <c r="M1888">
        <v>10</v>
      </c>
      <c r="N1888">
        <v>45</v>
      </c>
      <c r="O1888">
        <v>2070</v>
      </c>
      <c r="P1888">
        <v>460</v>
      </c>
      <c r="Q1888">
        <v>1610</v>
      </c>
      <c r="R1888" t="s">
        <v>30</v>
      </c>
      <c r="S1888" t="s">
        <v>69</v>
      </c>
      <c r="T1888">
        <v>6</v>
      </c>
      <c r="U1888" t="s">
        <v>44</v>
      </c>
      <c r="V1888" t="s">
        <v>33</v>
      </c>
    </row>
    <row r="1889" spans="1:22" x14ac:dyDescent="0.35">
      <c r="A1889" s="1">
        <v>45301</v>
      </c>
      <c r="B1889" t="s">
        <v>1887</v>
      </c>
      <c r="C1889" t="s">
        <v>107</v>
      </c>
      <c r="D1889" s="1">
        <v>25738</v>
      </c>
      <c r="E1889" t="s">
        <v>71</v>
      </c>
      <c r="F1889">
        <v>68</v>
      </c>
      <c r="G1889" t="s">
        <v>79</v>
      </c>
      <c r="H1889" t="s">
        <v>26</v>
      </c>
      <c r="I1889" t="s">
        <v>27</v>
      </c>
      <c r="J1889">
        <v>54</v>
      </c>
      <c r="K1889" t="s">
        <v>42</v>
      </c>
      <c r="L1889" t="s">
        <v>81</v>
      </c>
      <c r="M1889">
        <v>7</v>
      </c>
      <c r="N1889">
        <v>9</v>
      </c>
      <c r="O1889">
        <v>612</v>
      </c>
      <c r="P1889">
        <v>476</v>
      </c>
      <c r="Q1889">
        <v>136</v>
      </c>
      <c r="R1889" t="s">
        <v>82</v>
      </c>
      <c r="S1889" t="s">
        <v>57</v>
      </c>
      <c r="T1889">
        <v>3</v>
      </c>
      <c r="U1889" t="s">
        <v>32</v>
      </c>
      <c r="V1889" t="s">
        <v>70</v>
      </c>
    </row>
    <row r="1890" spans="1:22" x14ac:dyDescent="0.35">
      <c r="A1890" s="1">
        <v>45486</v>
      </c>
      <c r="B1890" t="s">
        <v>1888</v>
      </c>
      <c r="C1890" t="s">
        <v>113</v>
      </c>
      <c r="D1890" s="1">
        <v>23762</v>
      </c>
      <c r="E1890" t="s">
        <v>71</v>
      </c>
      <c r="F1890">
        <v>131</v>
      </c>
      <c r="G1890" t="s">
        <v>88</v>
      </c>
      <c r="H1890" t="s">
        <v>60</v>
      </c>
      <c r="I1890" t="s">
        <v>27</v>
      </c>
      <c r="J1890">
        <v>60</v>
      </c>
      <c r="K1890" t="s">
        <v>28</v>
      </c>
      <c r="L1890" t="s">
        <v>89</v>
      </c>
      <c r="M1890">
        <v>19</v>
      </c>
      <c r="N1890">
        <v>23</v>
      </c>
      <c r="O1890">
        <v>3013</v>
      </c>
      <c r="P1890">
        <v>2489</v>
      </c>
      <c r="Q1890">
        <v>524</v>
      </c>
      <c r="R1890" t="s">
        <v>30</v>
      </c>
      <c r="S1890" t="s">
        <v>69</v>
      </c>
      <c r="T1890">
        <v>6</v>
      </c>
      <c r="U1890" t="s">
        <v>44</v>
      </c>
      <c r="V1890" t="s">
        <v>90</v>
      </c>
    </row>
    <row r="1891" spans="1:22" x14ac:dyDescent="0.35">
      <c r="A1891" s="1">
        <v>45481</v>
      </c>
      <c r="B1891" t="s">
        <v>1889</v>
      </c>
      <c r="C1891" t="s">
        <v>84</v>
      </c>
      <c r="D1891" s="1">
        <v>26336</v>
      </c>
      <c r="E1891" t="s">
        <v>71</v>
      </c>
      <c r="F1891">
        <v>463</v>
      </c>
      <c r="G1891" t="s">
        <v>93</v>
      </c>
      <c r="H1891" t="s">
        <v>41</v>
      </c>
      <c r="I1891" t="s">
        <v>27</v>
      </c>
      <c r="J1891">
        <v>52</v>
      </c>
      <c r="K1891" t="s">
        <v>42</v>
      </c>
      <c r="L1891" t="s">
        <v>94</v>
      </c>
      <c r="M1891">
        <v>5</v>
      </c>
      <c r="N1891">
        <v>7</v>
      </c>
      <c r="O1891">
        <v>3241</v>
      </c>
      <c r="P1891">
        <v>2315</v>
      </c>
      <c r="Q1891">
        <v>926</v>
      </c>
      <c r="R1891" t="s">
        <v>82</v>
      </c>
      <c r="S1891" t="s">
        <v>39</v>
      </c>
      <c r="T1891">
        <v>1</v>
      </c>
      <c r="U1891" t="s">
        <v>32</v>
      </c>
      <c r="V1891" t="s">
        <v>90</v>
      </c>
    </row>
    <row r="1892" spans="1:22" x14ac:dyDescent="0.35">
      <c r="A1892" s="1">
        <v>45439</v>
      </c>
      <c r="B1892" t="s">
        <v>1890</v>
      </c>
      <c r="C1892" t="s">
        <v>84</v>
      </c>
      <c r="D1892" s="1">
        <v>21624</v>
      </c>
      <c r="E1892" t="s">
        <v>36</v>
      </c>
      <c r="F1892">
        <v>449</v>
      </c>
      <c r="G1892" t="s">
        <v>93</v>
      </c>
      <c r="H1892" t="s">
        <v>26</v>
      </c>
      <c r="I1892" t="s">
        <v>27</v>
      </c>
      <c r="J1892">
        <v>65</v>
      </c>
      <c r="K1892" t="s">
        <v>28</v>
      </c>
      <c r="L1892" t="s">
        <v>94</v>
      </c>
      <c r="M1892">
        <v>5</v>
      </c>
      <c r="N1892">
        <v>7</v>
      </c>
      <c r="O1892">
        <v>3143</v>
      </c>
      <c r="P1892">
        <v>2245</v>
      </c>
      <c r="Q1892">
        <v>898</v>
      </c>
      <c r="R1892" t="s">
        <v>82</v>
      </c>
      <c r="S1892" t="s">
        <v>39</v>
      </c>
      <c r="T1892">
        <v>1</v>
      </c>
      <c r="U1892" t="s">
        <v>32</v>
      </c>
      <c r="V1892" t="s">
        <v>40</v>
      </c>
    </row>
    <row r="1893" spans="1:22" x14ac:dyDescent="0.35">
      <c r="A1893" s="1">
        <v>45306</v>
      </c>
      <c r="B1893" t="s">
        <v>1891</v>
      </c>
      <c r="C1893" t="s">
        <v>107</v>
      </c>
      <c r="D1893" s="1">
        <v>34606</v>
      </c>
      <c r="E1893" t="s">
        <v>36</v>
      </c>
      <c r="F1893">
        <v>494</v>
      </c>
      <c r="G1893" t="s">
        <v>67</v>
      </c>
      <c r="H1893" t="s">
        <v>60</v>
      </c>
      <c r="I1893" t="s">
        <v>27</v>
      </c>
      <c r="J1893">
        <v>29</v>
      </c>
      <c r="K1893" t="s">
        <v>50</v>
      </c>
      <c r="L1893" t="s">
        <v>68</v>
      </c>
      <c r="M1893">
        <v>18</v>
      </c>
      <c r="N1893">
        <v>22</v>
      </c>
      <c r="O1893">
        <v>10868</v>
      </c>
      <c r="P1893">
        <v>8892</v>
      </c>
      <c r="Q1893">
        <v>1976</v>
      </c>
      <c r="R1893" t="s">
        <v>30</v>
      </c>
      <c r="S1893" t="s">
        <v>39</v>
      </c>
      <c r="T1893">
        <v>1</v>
      </c>
      <c r="U1893" t="s">
        <v>32</v>
      </c>
      <c r="V1893" t="s">
        <v>70</v>
      </c>
    </row>
    <row r="1894" spans="1:22" x14ac:dyDescent="0.35">
      <c r="A1894" s="1">
        <v>45430</v>
      </c>
      <c r="B1894" t="s">
        <v>1892</v>
      </c>
      <c r="C1894" t="s">
        <v>35</v>
      </c>
      <c r="D1894" s="1">
        <v>21292</v>
      </c>
      <c r="E1894" t="s">
        <v>36</v>
      </c>
      <c r="F1894">
        <v>331</v>
      </c>
      <c r="G1894" t="s">
        <v>73</v>
      </c>
      <c r="H1894" t="s">
        <v>41</v>
      </c>
      <c r="I1894" t="s">
        <v>27</v>
      </c>
      <c r="J1894">
        <v>66</v>
      </c>
      <c r="K1894" t="s">
        <v>28</v>
      </c>
      <c r="L1894" t="s">
        <v>75</v>
      </c>
      <c r="M1894">
        <v>14</v>
      </c>
      <c r="N1894">
        <v>28</v>
      </c>
      <c r="O1894">
        <v>9268</v>
      </c>
      <c r="P1894">
        <v>4634</v>
      </c>
      <c r="Q1894">
        <v>4634</v>
      </c>
      <c r="R1894" t="s">
        <v>30</v>
      </c>
      <c r="S1894" t="s">
        <v>69</v>
      </c>
      <c r="T1894">
        <v>6</v>
      </c>
      <c r="U1894" t="s">
        <v>44</v>
      </c>
      <c r="V1894" t="s">
        <v>40</v>
      </c>
    </row>
    <row r="1895" spans="1:22" x14ac:dyDescent="0.35">
      <c r="A1895" s="1">
        <v>45410</v>
      </c>
      <c r="B1895" t="s">
        <v>1893</v>
      </c>
      <c r="C1895" t="s">
        <v>113</v>
      </c>
      <c r="D1895" s="1">
        <v>20706</v>
      </c>
      <c r="E1895" t="s">
        <v>71</v>
      </c>
      <c r="F1895">
        <v>214</v>
      </c>
      <c r="G1895" t="s">
        <v>25</v>
      </c>
      <c r="H1895" t="s">
        <v>26</v>
      </c>
      <c r="I1895" t="s">
        <v>27</v>
      </c>
      <c r="J1895">
        <v>68</v>
      </c>
      <c r="K1895" t="s">
        <v>28</v>
      </c>
      <c r="L1895" t="s">
        <v>29</v>
      </c>
      <c r="M1895">
        <v>10</v>
      </c>
      <c r="N1895">
        <v>14</v>
      </c>
      <c r="O1895">
        <v>2996</v>
      </c>
      <c r="P1895">
        <v>2140</v>
      </c>
      <c r="Q1895">
        <v>856</v>
      </c>
      <c r="R1895" t="s">
        <v>30</v>
      </c>
      <c r="S1895" t="s">
        <v>43</v>
      </c>
      <c r="T1895">
        <v>0</v>
      </c>
      <c r="U1895" t="s">
        <v>44</v>
      </c>
      <c r="V1895" t="s">
        <v>72</v>
      </c>
    </row>
    <row r="1896" spans="1:22" x14ac:dyDescent="0.35">
      <c r="A1896" s="1">
        <v>45399</v>
      </c>
      <c r="B1896" t="s">
        <v>1894</v>
      </c>
      <c r="C1896" t="s">
        <v>107</v>
      </c>
      <c r="D1896" s="1">
        <v>28724</v>
      </c>
      <c r="E1896" t="s">
        <v>36</v>
      </c>
      <c r="F1896">
        <v>223</v>
      </c>
      <c r="G1896" t="s">
        <v>25</v>
      </c>
      <c r="H1896" t="s">
        <v>60</v>
      </c>
      <c r="I1896" t="s">
        <v>27</v>
      </c>
      <c r="J1896">
        <v>46</v>
      </c>
      <c r="K1896" t="s">
        <v>42</v>
      </c>
      <c r="L1896" t="s">
        <v>29</v>
      </c>
      <c r="M1896">
        <v>10</v>
      </c>
      <c r="N1896">
        <v>14</v>
      </c>
      <c r="O1896">
        <v>3122</v>
      </c>
      <c r="P1896">
        <v>2230</v>
      </c>
      <c r="Q1896">
        <v>892</v>
      </c>
      <c r="R1896" t="s">
        <v>30</v>
      </c>
      <c r="S1896" t="s">
        <v>57</v>
      </c>
      <c r="T1896">
        <v>3</v>
      </c>
      <c r="U1896" t="s">
        <v>32</v>
      </c>
      <c r="V1896" t="s">
        <v>72</v>
      </c>
    </row>
    <row r="1897" spans="1:22" x14ac:dyDescent="0.35">
      <c r="A1897" s="1">
        <v>45498</v>
      </c>
      <c r="B1897" t="s">
        <v>1895</v>
      </c>
      <c r="C1897" t="s">
        <v>107</v>
      </c>
      <c r="D1897" s="1">
        <v>26405</v>
      </c>
      <c r="E1897" t="s">
        <v>24</v>
      </c>
      <c r="F1897">
        <v>204</v>
      </c>
      <c r="G1897" t="s">
        <v>88</v>
      </c>
      <c r="H1897" t="s">
        <v>41</v>
      </c>
      <c r="I1897" t="s">
        <v>27</v>
      </c>
      <c r="J1897">
        <v>52</v>
      </c>
      <c r="K1897" t="s">
        <v>42</v>
      </c>
      <c r="L1897" t="s">
        <v>89</v>
      </c>
      <c r="M1897">
        <v>19</v>
      </c>
      <c r="N1897">
        <v>23</v>
      </c>
      <c r="O1897">
        <v>4692</v>
      </c>
      <c r="P1897">
        <v>3876</v>
      </c>
      <c r="Q1897">
        <v>816</v>
      </c>
      <c r="R1897" t="s">
        <v>30</v>
      </c>
      <c r="S1897" t="s">
        <v>76</v>
      </c>
      <c r="T1897">
        <v>4</v>
      </c>
      <c r="U1897" t="s">
        <v>32</v>
      </c>
      <c r="V1897" t="s">
        <v>90</v>
      </c>
    </row>
    <row r="1898" spans="1:22" x14ac:dyDescent="0.35">
      <c r="A1898" s="1">
        <v>45494</v>
      </c>
      <c r="B1898" t="s">
        <v>1896</v>
      </c>
      <c r="C1898" t="s">
        <v>78</v>
      </c>
      <c r="D1898" s="1">
        <v>36372</v>
      </c>
      <c r="E1898" t="s">
        <v>98</v>
      </c>
      <c r="F1898">
        <v>233</v>
      </c>
      <c r="G1898" t="s">
        <v>67</v>
      </c>
      <c r="H1898" t="s">
        <v>26</v>
      </c>
      <c r="I1898" t="s">
        <v>27</v>
      </c>
      <c r="J1898">
        <v>25</v>
      </c>
      <c r="K1898" t="s">
        <v>50</v>
      </c>
      <c r="L1898" t="s">
        <v>68</v>
      </c>
      <c r="M1898">
        <v>18</v>
      </c>
      <c r="N1898">
        <v>22</v>
      </c>
      <c r="O1898">
        <v>5126</v>
      </c>
      <c r="P1898">
        <v>4194</v>
      </c>
      <c r="Q1898">
        <v>932</v>
      </c>
      <c r="R1898" t="s">
        <v>30</v>
      </c>
      <c r="S1898" t="s">
        <v>43</v>
      </c>
      <c r="T1898">
        <v>0</v>
      </c>
      <c r="U1898" t="s">
        <v>44</v>
      </c>
      <c r="V1898" t="s">
        <v>90</v>
      </c>
    </row>
    <row r="1899" spans="1:22" x14ac:dyDescent="0.35">
      <c r="A1899" s="1">
        <v>45434</v>
      </c>
      <c r="B1899" t="s">
        <v>1897</v>
      </c>
      <c r="C1899" t="s">
        <v>23</v>
      </c>
      <c r="D1899" s="1">
        <v>20538</v>
      </c>
      <c r="E1899" t="s">
        <v>24</v>
      </c>
      <c r="F1899">
        <v>428</v>
      </c>
      <c r="G1899" t="s">
        <v>95</v>
      </c>
      <c r="H1899" t="s">
        <v>60</v>
      </c>
      <c r="I1899" t="s">
        <v>27</v>
      </c>
      <c r="J1899">
        <v>68</v>
      </c>
      <c r="K1899" t="s">
        <v>28</v>
      </c>
      <c r="L1899" t="s">
        <v>96</v>
      </c>
      <c r="M1899">
        <v>3</v>
      </c>
      <c r="N1899">
        <v>5</v>
      </c>
      <c r="O1899">
        <v>2140</v>
      </c>
      <c r="P1899">
        <v>1284</v>
      </c>
      <c r="Q1899">
        <v>856</v>
      </c>
      <c r="R1899" t="s">
        <v>82</v>
      </c>
      <c r="S1899" t="s">
        <v>57</v>
      </c>
      <c r="T1899">
        <v>3</v>
      </c>
      <c r="U1899" t="s">
        <v>32</v>
      </c>
      <c r="V1899" t="s">
        <v>40</v>
      </c>
    </row>
    <row r="1900" spans="1:22" x14ac:dyDescent="0.35">
      <c r="A1900" s="1">
        <v>45465</v>
      </c>
      <c r="B1900" t="s">
        <v>1898</v>
      </c>
      <c r="C1900" t="s">
        <v>107</v>
      </c>
      <c r="D1900" s="1">
        <v>21890</v>
      </c>
      <c r="E1900" t="s">
        <v>71</v>
      </c>
      <c r="F1900">
        <v>160</v>
      </c>
      <c r="G1900" t="s">
        <v>85</v>
      </c>
      <c r="H1900" t="s">
        <v>41</v>
      </c>
      <c r="I1900" t="s">
        <v>27</v>
      </c>
      <c r="J1900">
        <v>65</v>
      </c>
      <c r="K1900" t="s">
        <v>28</v>
      </c>
      <c r="L1900" t="s">
        <v>86</v>
      </c>
      <c r="M1900">
        <v>18</v>
      </c>
      <c r="N1900">
        <v>36</v>
      </c>
      <c r="O1900">
        <v>5760</v>
      </c>
      <c r="P1900">
        <v>2880</v>
      </c>
      <c r="Q1900">
        <v>2880</v>
      </c>
      <c r="R1900" t="s">
        <v>30</v>
      </c>
      <c r="S1900" t="s">
        <v>69</v>
      </c>
      <c r="T1900">
        <v>6</v>
      </c>
      <c r="U1900" t="s">
        <v>44</v>
      </c>
      <c r="V1900" t="s">
        <v>45</v>
      </c>
    </row>
    <row r="1901" spans="1:22" x14ac:dyDescent="0.35">
      <c r="A1901" s="1">
        <v>45424</v>
      </c>
      <c r="B1901" t="s">
        <v>1899</v>
      </c>
      <c r="C1901" t="s">
        <v>78</v>
      </c>
      <c r="D1901" s="1">
        <v>36905</v>
      </c>
      <c r="E1901" t="s">
        <v>71</v>
      </c>
      <c r="F1901">
        <v>194</v>
      </c>
      <c r="G1901" t="s">
        <v>79</v>
      </c>
      <c r="H1901" t="s">
        <v>26</v>
      </c>
      <c r="I1901" t="s">
        <v>38</v>
      </c>
      <c r="J1901">
        <v>23</v>
      </c>
      <c r="K1901" t="s">
        <v>50</v>
      </c>
      <c r="L1901" t="s">
        <v>81</v>
      </c>
      <c r="M1901">
        <v>7</v>
      </c>
      <c r="N1901">
        <v>9</v>
      </c>
      <c r="O1901">
        <v>1746</v>
      </c>
      <c r="P1901">
        <v>1358</v>
      </c>
      <c r="Q1901">
        <v>388</v>
      </c>
      <c r="R1901" t="s">
        <v>82</v>
      </c>
      <c r="S1901" t="s">
        <v>43</v>
      </c>
      <c r="T1901">
        <v>0</v>
      </c>
      <c r="U1901" t="s">
        <v>44</v>
      </c>
      <c r="V1901" t="s">
        <v>40</v>
      </c>
    </row>
    <row r="1902" spans="1:22" x14ac:dyDescent="0.35">
      <c r="A1902" s="1">
        <v>45382</v>
      </c>
      <c r="B1902" t="s">
        <v>1900</v>
      </c>
      <c r="C1902" t="s">
        <v>54</v>
      </c>
      <c r="D1902" s="1">
        <v>25970</v>
      </c>
      <c r="E1902" t="s">
        <v>98</v>
      </c>
      <c r="F1902">
        <v>315</v>
      </c>
      <c r="G1902" t="s">
        <v>93</v>
      </c>
      <c r="H1902" t="s">
        <v>60</v>
      </c>
      <c r="I1902" t="s">
        <v>27</v>
      </c>
      <c r="J1902">
        <v>53</v>
      </c>
      <c r="K1902" t="s">
        <v>42</v>
      </c>
      <c r="L1902" t="s">
        <v>94</v>
      </c>
      <c r="M1902">
        <v>5</v>
      </c>
      <c r="N1902">
        <v>7</v>
      </c>
      <c r="O1902">
        <v>2205</v>
      </c>
      <c r="P1902">
        <v>1575</v>
      </c>
      <c r="Q1902">
        <v>630</v>
      </c>
      <c r="R1902" t="s">
        <v>82</v>
      </c>
      <c r="S1902" t="s">
        <v>43</v>
      </c>
      <c r="T1902">
        <v>0</v>
      </c>
      <c r="U1902" t="s">
        <v>44</v>
      </c>
      <c r="V1902" t="s">
        <v>52</v>
      </c>
    </row>
    <row r="1903" spans="1:22" x14ac:dyDescent="0.35">
      <c r="A1903" s="1">
        <v>45475</v>
      </c>
      <c r="B1903" t="s">
        <v>1901</v>
      </c>
      <c r="C1903" t="s">
        <v>107</v>
      </c>
      <c r="D1903" s="1">
        <v>26948</v>
      </c>
      <c r="E1903" t="s">
        <v>24</v>
      </c>
      <c r="F1903">
        <v>13</v>
      </c>
      <c r="G1903" t="s">
        <v>93</v>
      </c>
      <c r="H1903" t="s">
        <v>41</v>
      </c>
      <c r="I1903" t="s">
        <v>27</v>
      </c>
      <c r="J1903">
        <v>51</v>
      </c>
      <c r="K1903" t="s">
        <v>42</v>
      </c>
      <c r="L1903" t="s">
        <v>94</v>
      </c>
      <c r="M1903">
        <v>5</v>
      </c>
      <c r="N1903">
        <v>7</v>
      </c>
      <c r="O1903">
        <v>91</v>
      </c>
      <c r="P1903">
        <v>65</v>
      </c>
      <c r="Q1903">
        <v>26</v>
      </c>
      <c r="R1903" t="s">
        <v>82</v>
      </c>
      <c r="S1903" t="s">
        <v>31</v>
      </c>
      <c r="T1903">
        <v>2</v>
      </c>
      <c r="U1903" t="s">
        <v>32</v>
      </c>
      <c r="V1903" t="s">
        <v>90</v>
      </c>
    </row>
    <row r="1904" spans="1:22" x14ac:dyDescent="0.35">
      <c r="A1904" s="1">
        <v>45387</v>
      </c>
      <c r="B1904" t="s">
        <v>140</v>
      </c>
      <c r="C1904" t="s">
        <v>84</v>
      </c>
      <c r="D1904" s="1">
        <v>27521</v>
      </c>
      <c r="E1904" t="s">
        <v>71</v>
      </c>
      <c r="F1904">
        <v>81</v>
      </c>
      <c r="G1904" t="s">
        <v>48</v>
      </c>
      <c r="H1904" t="s">
        <v>26</v>
      </c>
      <c r="I1904" t="s">
        <v>27</v>
      </c>
      <c r="J1904">
        <v>49</v>
      </c>
      <c r="K1904" t="s">
        <v>42</v>
      </c>
      <c r="L1904" t="s">
        <v>51</v>
      </c>
      <c r="M1904">
        <v>10</v>
      </c>
      <c r="N1904">
        <v>11</v>
      </c>
      <c r="O1904">
        <v>891</v>
      </c>
      <c r="P1904">
        <v>810</v>
      </c>
      <c r="Q1904">
        <v>81</v>
      </c>
      <c r="R1904" t="s">
        <v>30</v>
      </c>
      <c r="S1904" t="s">
        <v>63</v>
      </c>
      <c r="T1904">
        <v>5</v>
      </c>
      <c r="U1904" t="s">
        <v>32</v>
      </c>
      <c r="V1904" t="s">
        <v>72</v>
      </c>
    </row>
    <row r="1905" spans="1:22" x14ac:dyDescent="0.35">
      <c r="A1905" s="1">
        <v>45365</v>
      </c>
      <c r="B1905" t="s">
        <v>1902</v>
      </c>
      <c r="C1905" t="s">
        <v>47</v>
      </c>
      <c r="D1905" s="1">
        <v>24434</v>
      </c>
      <c r="E1905" t="s">
        <v>71</v>
      </c>
      <c r="F1905">
        <v>33</v>
      </c>
      <c r="G1905" t="s">
        <v>88</v>
      </c>
      <c r="H1905" t="s">
        <v>60</v>
      </c>
      <c r="I1905" t="s">
        <v>27</v>
      </c>
      <c r="J1905">
        <v>57</v>
      </c>
      <c r="K1905" t="s">
        <v>42</v>
      </c>
      <c r="L1905" t="s">
        <v>89</v>
      </c>
      <c r="M1905">
        <v>19</v>
      </c>
      <c r="N1905">
        <v>23</v>
      </c>
      <c r="O1905">
        <v>759</v>
      </c>
      <c r="P1905">
        <v>627</v>
      </c>
      <c r="Q1905">
        <v>132</v>
      </c>
      <c r="R1905" t="s">
        <v>30</v>
      </c>
      <c r="S1905" t="s">
        <v>76</v>
      </c>
      <c r="T1905">
        <v>4</v>
      </c>
      <c r="U1905" t="s">
        <v>32</v>
      </c>
      <c r="V1905" t="s">
        <v>52</v>
      </c>
    </row>
    <row r="1906" spans="1:22" x14ac:dyDescent="0.35">
      <c r="A1906" s="1">
        <v>45349</v>
      </c>
      <c r="B1906" t="s">
        <v>1903</v>
      </c>
      <c r="C1906" t="s">
        <v>23</v>
      </c>
      <c r="D1906" s="1">
        <v>17967</v>
      </c>
      <c r="E1906" t="s">
        <v>71</v>
      </c>
      <c r="F1906">
        <v>228</v>
      </c>
      <c r="G1906" t="s">
        <v>59</v>
      </c>
      <c r="H1906" t="s">
        <v>41</v>
      </c>
      <c r="I1906" t="s">
        <v>27</v>
      </c>
      <c r="J1906">
        <v>75</v>
      </c>
      <c r="K1906" t="s">
        <v>56</v>
      </c>
      <c r="L1906" t="s">
        <v>62</v>
      </c>
      <c r="M1906">
        <v>10</v>
      </c>
      <c r="N1906">
        <v>45</v>
      </c>
      <c r="O1906">
        <v>10260</v>
      </c>
      <c r="P1906">
        <v>2280</v>
      </c>
      <c r="Q1906">
        <v>7980</v>
      </c>
      <c r="R1906" t="s">
        <v>30</v>
      </c>
      <c r="S1906" t="s">
        <v>31</v>
      </c>
      <c r="T1906">
        <v>2</v>
      </c>
      <c r="U1906" t="s">
        <v>32</v>
      </c>
      <c r="V1906" t="s">
        <v>33</v>
      </c>
    </row>
    <row r="1907" spans="1:22" x14ac:dyDescent="0.35">
      <c r="A1907" s="1">
        <v>45320</v>
      </c>
      <c r="B1907" t="s">
        <v>1904</v>
      </c>
      <c r="C1907" t="s">
        <v>113</v>
      </c>
      <c r="D1907" s="1">
        <v>24989</v>
      </c>
      <c r="E1907" t="s">
        <v>24</v>
      </c>
      <c r="F1907">
        <v>65</v>
      </c>
      <c r="G1907" t="s">
        <v>93</v>
      </c>
      <c r="H1907" t="s">
        <v>26</v>
      </c>
      <c r="I1907" t="s">
        <v>27</v>
      </c>
      <c r="J1907">
        <v>56</v>
      </c>
      <c r="K1907" t="s">
        <v>42</v>
      </c>
      <c r="L1907" t="s">
        <v>94</v>
      </c>
      <c r="M1907">
        <v>5</v>
      </c>
      <c r="N1907">
        <v>7</v>
      </c>
      <c r="O1907">
        <v>455</v>
      </c>
      <c r="P1907">
        <v>325</v>
      </c>
      <c r="Q1907">
        <v>130</v>
      </c>
      <c r="R1907" t="s">
        <v>82</v>
      </c>
      <c r="S1907" t="s">
        <v>39</v>
      </c>
      <c r="T1907">
        <v>1</v>
      </c>
      <c r="U1907" t="s">
        <v>32</v>
      </c>
      <c r="V1907" t="s">
        <v>70</v>
      </c>
    </row>
    <row r="1908" spans="1:22" x14ac:dyDescent="0.35">
      <c r="A1908" s="1">
        <v>45354</v>
      </c>
      <c r="B1908" t="s">
        <v>1905</v>
      </c>
      <c r="C1908" t="s">
        <v>113</v>
      </c>
      <c r="D1908" s="1">
        <v>37159</v>
      </c>
      <c r="E1908" t="s">
        <v>98</v>
      </c>
      <c r="F1908">
        <v>37</v>
      </c>
      <c r="G1908" t="s">
        <v>93</v>
      </c>
      <c r="H1908" t="s">
        <v>60</v>
      </c>
      <c r="I1908" t="s">
        <v>27</v>
      </c>
      <c r="J1908">
        <v>22</v>
      </c>
      <c r="K1908" t="s">
        <v>50</v>
      </c>
      <c r="L1908" t="s">
        <v>94</v>
      </c>
      <c r="M1908">
        <v>5</v>
      </c>
      <c r="N1908">
        <v>7</v>
      </c>
      <c r="O1908">
        <v>259</v>
      </c>
      <c r="P1908">
        <v>185</v>
      </c>
      <c r="Q1908">
        <v>74</v>
      </c>
      <c r="R1908" t="s">
        <v>82</v>
      </c>
      <c r="S1908" t="s">
        <v>43</v>
      </c>
      <c r="T1908">
        <v>0</v>
      </c>
      <c r="U1908" t="s">
        <v>44</v>
      </c>
      <c r="V1908" t="s">
        <v>52</v>
      </c>
    </row>
    <row r="1909" spans="1:22" x14ac:dyDescent="0.35">
      <c r="A1909" s="1">
        <v>45326</v>
      </c>
      <c r="B1909" t="s">
        <v>1906</v>
      </c>
      <c r="C1909" t="s">
        <v>78</v>
      </c>
      <c r="D1909" s="1">
        <v>26899</v>
      </c>
      <c r="E1909" t="s">
        <v>36</v>
      </c>
      <c r="F1909">
        <v>280</v>
      </c>
      <c r="G1909" t="s">
        <v>79</v>
      </c>
      <c r="H1909" t="s">
        <v>41</v>
      </c>
      <c r="I1909" t="s">
        <v>27</v>
      </c>
      <c r="J1909">
        <v>50</v>
      </c>
      <c r="K1909" t="s">
        <v>42</v>
      </c>
      <c r="L1909" t="s">
        <v>81</v>
      </c>
      <c r="M1909">
        <v>7</v>
      </c>
      <c r="N1909">
        <v>9</v>
      </c>
      <c r="O1909">
        <v>2520</v>
      </c>
      <c r="P1909">
        <v>1960</v>
      </c>
      <c r="Q1909">
        <v>560</v>
      </c>
      <c r="R1909" t="s">
        <v>82</v>
      </c>
      <c r="S1909" t="s">
        <v>43</v>
      </c>
      <c r="T1909">
        <v>0</v>
      </c>
      <c r="U1909" t="s">
        <v>44</v>
      </c>
      <c r="V1909" t="s">
        <v>33</v>
      </c>
    </row>
    <row r="1910" spans="1:22" x14ac:dyDescent="0.35">
      <c r="A1910" s="1">
        <v>45421</v>
      </c>
      <c r="B1910" t="s">
        <v>1907</v>
      </c>
      <c r="C1910" t="s">
        <v>47</v>
      </c>
      <c r="D1910" s="1">
        <v>28865</v>
      </c>
      <c r="E1910" t="s">
        <v>24</v>
      </c>
      <c r="F1910">
        <v>248</v>
      </c>
      <c r="G1910" t="s">
        <v>88</v>
      </c>
      <c r="H1910" t="s">
        <v>26</v>
      </c>
      <c r="I1910" t="s">
        <v>27</v>
      </c>
      <c r="J1910">
        <v>45</v>
      </c>
      <c r="K1910" t="s">
        <v>42</v>
      </c>
      <c r="L1910" t="s">
        <v>89</v>
      </c>
      <c r="M1910">
        <v>19</v>
      </c>
      <c r="N1910">
        <v>23</v>
      </c>
      <c r="O1910">
        <v>5704</v>
      </c>
      <c r="P1910">
        <v>4712</v>
      </c>
      <c r="Q1910">
        <v>992</v>
      </c>
      <c r="R1910" t="s">
        <v>30</v>
      </c>
      <c r="S1910" t="s">
        <v>76</v>
      </c>
      <c r="T1910">
        <v>4</v>
      </c>
      <c r="U1910" t="s">
        <v>32</v>
      </c>
      <c r="V1910" t="s">
        <v>40</v>
      </c>
    </row>
    <row r="1911" spans="1:22" x14ac:dyDescent="0.35">
      <c r="A1911" s="1">
        <v>45478</v>
      </c>
      <c r="B1911" t="s">
        <v>1908</v>
      </c>
      <c r="C1911" t="s">
        <v>23</v>
      </c>
      <c r="D1911" s="1">
        <v>38175</v>
      </c>
      <c r="E1911" t="s">
        <v>36</v>
      </c>
      <c r="F1911">
        <v>208</v>
      </c>
      <c r="G1911" t="s">
        <v>93</v>
      </c>
      <c r="H1911" t="s">
        <v>60</v>
      </c>
      <c r="I1911" t="s">
        <v>27</v>
      </c>
      <c r="J1911">
        <v>20</v>
      </c>
      <c r="K1911" t="s">
        <v>50</v>
      </c>
      <c r="L1911" t="s">
        <v>94</v>
      </c>
      <c r="M1911">
        <v>5</v>
      </c>
      <c r="N1911">
        <v>7</v>
      </c>
      <c r="O1911">
        <v>1456</v>
      </c>
      <c r="P1911">
        <v>1040</v>
      </c>
      <c r="Q1911">
        <v>416</v>
      </c>
      <c r="R1911" t="s">
        <v>82</v>
      </c>
      <c r="S1911" t="s">
        <v>63</v>
      </c>
      <c r="T1911">
        <v>5</v>
      </c>
      <c r="U1911" t="s">
        <v>32</v>
      </c>
      <c r="V1911" t="s">
        <v>90</v>
      </c>
    </row>
    <row r="1912" spans="1:22" x14ac:dyDescent="0.35">
      <c r="A1912" s="1">
        <v>45470</v>
      </c>
      <c r="B1912" t="s">
        <v>1909</v>
      </c>
      <c r="C1912" t="s">
        <v>84</v>
      </c>
      <c r="D1912" s="1">
        <v>17595</v>
      </c>
      <c r="E1912" t="s">
        <v>71</v>
      </c>
      <c r="F1912">
        <v>320</v>
      </c>
      <c r="G1912" t="s">
        <v>88</v>
      </c>
      <c r="H1912" t="s">
        <v>41</v>
      </c>
      <c r="I1912" t="s">
        <v>27</v>
      </c>
      <c r="J1912">
        <v>76</v>
      </c>
      <c r="K1912" t="s">
        <v>56</v>
      </c>
      <c r="L1912" t="s">
        <v>89</v>
      </c>
      <c r="M1912">
        <v>19</v>
      </c>
      <c r="N1912">
        <v>23</v>
      </c>
      <c r="O1912">
        <v>7360</v>
      </c>
      <c r="P1912">
        <v>6080</v>
      </c>
      <c r="Q1912">
        <v>1280</v>
      </c>
      <c r="R1912" t="s">
        <v>30</v>
      </c>
      <c r="S1912" t="s">
        <v>76</v>
      </c>
      <c r="T1912">
        <v>4</v>
      </c>
      <c r="U1912" t="s">
        <v>32</v>
      </c>
      <c r="V1912" t="s">
        <v>45</v>
      </c>
    </row>
    <row r="1913" spans="1:22" x14ac:dyDescent="0.35">
      <c r="A1913" s="1">
        <v>45490</v>
      </c>
      <c r="B1913" t="s">
        <v>1910</v>
      </c>
      <c r="C1913" t="s">
        <v>54</v>
      </c>
      <c r="D1913" s="1">
        <v>20750</v>
      </c>
      <c r="E1913" t="s">
        <v>98</v>
      </c>
      <c r="F1913">
        <v>234</v>
      </c>
      <c r="G1913" t="s">
        <v>73</v>
      </c>
      <c r="H1913" t="s">
        <v>26</v>
      </c>
      <c r="I1913" t="s">
        <v>27</v>
      </c>
      <c r="J1913">
        <v>68</v>
      </c>
      <c r="K1913" t="s">
        <v>28</v>
      </c>
      <c r="L1913" t="s">
        <v>75</v>
      </c>
      <c r="M1913">
        <v>14</v>
      </c>
      <c r="N1913">
        <v>28</v>
      </c>
      <c r="O1913">
        <v>6552</v>
      </c>
      <c r="P1913">
        <v>3276</v>
      </c>
      <c r="Q1913">
        <v>3276</v>
      </c>
      <c r="R1913" t="s">
        <v>30</v>
      </c>
      <c r="S1913" t="s">
        <v>57</v>
      </c>
      <c r="T1913">
        <v>3</v>
      </c>
      <c r="U1913" t="s">
        <v>32</v>
      </c>
      <c r="V1913" t="s">
        <v>90</v>
      </c>
    </row>
    <row r="1914" spans="1:22" x14ac:dyDescent="0.35">
      <c r="A1914" s="1">
        <v>45326</v>
      </c>
      <c r="B1914" t="s">
        <v>1911</v>
      </c>
      <c r="C1914" t="s">
        <v>84</v>
      </c>
      <c r="D1914" s="1">
        <v>24849</v>
      </c>
      <c r="E1914" t="s">
        <v>98</v>
      </c>
      <c r="F1914">
        <v>212</v>
      </c>
      <c r="G1914" t="s">
        <v>95</v>
      </c>
      <c r="H1914" t="s">
        <v>60</v>
      </c>
      <c r="I1914" t="s">
        <v>27</v>
      </c>
      <c r="J1914">
        <v>56</v>
      </c>
      <c r="K1914" t="s">
        <v>42</v>
      </c>
      <c r="L1914" t="s">
        <v>96</v>
      </c>
      <c r="M1914">
        <v>3</v>
      </c>
      <c r="N1914">
        <v>5</v>
      </c>
      <c r="O1914">
        <v>1060</v>
      </c>
      <c r="P1914">
        <v>636</v>
      </c>
      <c r="Q1914">
        <v>424</v>
      </c>
      <c r="R1914" t="s">
        <v>82</v>
      </c>
      <c r="S1914" t="s">
        <v>43</v>
      </c>
      <c r="T1914">
        <v>0</v>
      </c>
      <c r="U1914" t="s">
        <v>44</v>
      </c>
      <c r="V1914" t="s">
        <v>33</v>
      </c>
    </row>
    <row r="1915" spans="1:22" x14ac:dyDescent="0.35">
      <c r="A1915" s="1">
        <v>45436</v>
      </c>
      <c r="B1915" t="s">
        <v>1912</v>
      </c>
      <c r="C1915" t="s">
        <v>23</v>
      </c>
      <c r="D1915" s="1">
        <v>20051</v>
      </c>
      <c r="E1915" t="s">
        <v>24</v>
      </c>
      <c r="F1915">
        <v>431</v>
      </c>
      <c r="G1915" t="s">
        <v>48</v>
      </c>
      <c r="H1915" t="s">
        <v>41</v>
      </c>
      <c r="I1915" t="s">
        <v>38</v>
      </c>
      <c r="J1915">
        <v>70</v>
      </c>
      <c r="K1915" t="s">
        <v>28</v>
      </c>
      <c r="L1915" t="s">
        <v>51</v>
      </c>
      <c r="M1915">
        <v>10</v>
      </c>
      <c r="N1915">
        <v>11</v>
      </c>
      <c r="O1915">
        <v>4741</v>
      </c>
      <c r="P1915">
        <v>4310</v>
      </c>
      <c r="Q1915">
        <v>431</v>
      </c>
      <c r="R1915" t="s">
        <v>30</v>
      </c>
      <c r="S1915" t="s">
        <v>63</v>
      </c>
      <c r="T1915">
        <v>5</v>
      </c>
      <c r="U1915" t="s">
        <v>32</v>
      </c>
      <c r="V1915" t="s">
        <v>40</v>
      </c>
    </row>
    <row r="1916" spans="1:22" x14ac:dyDescent="0.35">
      <c r="A1916" s="1">
        <v>45497</v>
      </c>
      <c r="B1916" t="s">
        <v>1913</v>
      </c>
      <c r="C1916" t="s">
        <v>54</v>
      </c>
      <c r="D1916" s="1">
        <v>34613</v>
      </c>
      <c r="E1916" t="s">
        <v>36</v>
      </c>
      <c r="F1916">
        <v>222</v>
      </c>
      <c r="G1916" t="s">
        <v>25</v>
      </c>
      <c r="H1916" t="s">
        <v>26</v>
      </c>
      <c r="I1916" t="s">
        <v>27</v>
      </c>
      <c r="J1916">
        <v>30</v>
      </c>
      <c r="K1916" t="s">
        <v>61</v>
      </c>
      <c r="L1916" t="s">
        <v>29</v>
      </c>
      <c r="M1916">
        <v>10</v>
      </c>
      <c r="N1916">
        <v>14</v>
      </c>
      <c r="O1916">
        <v>3108</v>
      </c>
      <c r="P1916">
        <v>2220</v>
      </c>
      <c r="Q1916">
        <v>888</v>
      </c>
      <c r="R1916" t="s">
        <v>30</v>
      </c>
      <c r="S1916" t="s">
        <v>57</v>
      </c>
      <c r="T1916">
        <v>3</v>
      </c>
      <c r="U1916" t="s">
        <v>32</v>
      </c>
      <c r="V1916" t="s">
        <v>90</v>
      </c>
    </row>
    <row r="1917" spans="1:22" x14ac:dyDescent="0.35">
      <c r="A1917" s="1">
        <v>45452</v>
      </c>
      <c r="B1917" t="s">
        <v>1914</v>
      </c>
      <c r="C1917" t="s">
        <v>107</v>
      </c>
      <c r="D1917" s="1">
        <v>16536</v>
      </c>
      <c r="E1917" t="s">
        <v>24</v>
      </c>
      <c r="F1917">
        <v>218</v>
      </c>
      <c r="G1917" t="s">
        <v>95</v>
      </c>
      <c r="H1917" t="s">
        <v>60</v>
      </c>
      <c r="I1917" t="s">
        <v>27</v>
      </c>
      <c r="J1917">
        <v>79</v>
      </c>
      <c r="K1917" t="s">
        <v>56</v>
      </c>
      <c r="L1917" t="s">
        <v>96</v>
      </c>
      <c r="M1917">
        <v>3</v>
      </c>
      <c r="N1917">
        <v>5</v>
      </c>
      <c r="O1917">
        <v>1090</v>
      </c>
      <c r="P1917">
        <v>654</v>
      </c>
      <c r="Q1917">
        <v>436</v>
      </c>
      <c r="R1917" t="s">
        <v>82</v>
      </c>
      <c r="S1917" t="s">
        <v>43</v>
      </c>
      <c r="T1917">
        <v>0</v>
      </c>
      <c r="U1917" t="s">
        <v>44</v>
      </c>
      <c r="V1917" t="s">
        <v>45</v>
      </c>
    </row>
    <row r="1918" spans="1:22" x14ac:dyDescent="0.35">
      <c r="A1918" s="1">
        <v>45342</v>
      </c>
      <c r="B1918" t="s">
        <v>1915</v>
      </c>
      <c r="C1918" t="s">
        <v>100</v>
      </c>
      <c r="D1918" s="1">
        <v>35908</v>
      </c>
      <c r="E1918" t="s">
        <v>71</v>
      </c>
      <c r="F1918">
        <v>73</v>
      </c>
      <c r="G1918" t="s">
        <v>25</v>
      </c>
      <c r="H1918" t="s">
        <v>41</v>
      </c>
      <c r="I1918" t="s">
        <v>27</v>
      </c>
      <c r="J1918">
        <v>26</v>
      </c>
      <c r="K1918" t="s">
        <v>50</v>
      </c>
      <c r="L1918" t="s">
        <v>29</v>
      </c>
      <c r="M1918">
        <v>10</v>
      </c>
      <c r="N1918">
        <v>14</v>
      </c>
      <c r="O1918">
        <v>1022</v>
      </c>
      <c r="P1918">
        <v>730</v>
      </c>
      <c r="Q1918">
        <v>292</v>
      </c>
      <c r="R1918" t="s">
        <v>30</v>
      </c>
      <c r="S1918" t="s">
        <v>31</v>
      </c>
      <c r="T1918">
        <v>2</v>
      </c>
      <c r="U1918" t="s">
        <v>32</v>
      </c>
      <c r="V1918" t="s">
        <v>33</v>
      </c>
    </row>
    <row r="1919" spans="1:22" x14ac:dyDescent="0.35">
      <c r="A1919" s="1">
        <v>45405</v>
      </c>
      <c r="B1919" t="s">
        <v>1916</v>
      </c>
      <c r="C1919" t="s">
        <v>23</v>
      </c>
      <c r="D1919" s="1">
        <v>20873</v>
      </c>
      <c r="E1919" t="s">
        <v>71</v>
      </c>
      <c r="F1919">
        <v>26</v>
      </c>
      <c r="G1919" t="s">
        <v>48</v>
      </c>
      <c r="H1919" t="s">
        <v>26</v>
      </c>
      <c r="I1919" t="s">
        <v>27</v>
      </c>
      <c r="J1919">
        <v>67</v>
      </c>
      <c r="K1919" t="s">
        <v>28</v>
      </c>
      <c r="L1919" t="s">
        <v>51</v>
      </c>
      <c r="M1919">
        <v>10</v>
      </c>
      <c r="N1919">
        <v>11</v>
      </c>
      <c r="O1919">
        <v>286</v>
      </c>
      <c r="P1919">
        <v>260</v>
      </c>
      <c r="Q1919">
        <v>26</v>
      </c>
      <c r="R1919" t="s">
        <v>30</v>
      </c>
      <c r="S1919" t="s">
        <v>31</v>
      </c>
      <c r="T1919">
        <v>2</v>
      </c>
      <c r="U1919" t="s">
        <v>32</v>
      </c>
      <c r="V1919" t="s">
        <v>72</v>
      </c>
    </row>
    <row r="1920" spans="1:22" x14ac:dyDescent="0.35">
      <c r="A1920" s="1">
        <v>45497</v>
      </c>
      <c r="B1920" t="s">
        <v>1917</v>
      </c>
      <c r="C1920" t="s">
        <v>107</v>
      </c>
      <c r="D1920" s="1">
        <v>25703</v>
      </c>
      <c r="E1920" t="s">
        <v>36</v>
      </c>
      <c r="F1920">
        <v>275</v>
      </c>
      <c r="G1920" t="s">
        <v>59</v>
      </c>
      <c r="H1920" t="s">
        <v>60</v>
      </c>
      <c r="I1920" t="s">
        <v>27</v>
      </c>
      <c r="J1920">
        <v>54</v>
      </c>
      <c r="K1920" t="s">
        <v>42</v>
      </c>
      <c r="L1920" t="s">
        <v>62</v>
      </c>
      <c r="M1920">
        <v>10</v>
      </c>
      <c r="N1920">
        <v>45</v>
      </c>
      <c r="O1920">
        <v>12375</v>
      </c>
      <c r="P1920">
        <v>2750</v>
      </c>
      <c r="Q1920">
        <v>9625</v>
      </c>
      <c r="R1920" t="s">
        <v>30</v>
      </c>
      <c r="S1920" t="s">
        <v>57</v>
      </c>
      <c r="T1920">
        <v>3</v>
      </c>
      <c r="U1920" t="s">
        <v>32</v>
      </c>
      <c r="V1920" t="s">
        <v>90</v>
      </c>
    </row>
    <row r="1921" spans="1:22" x14ac:dyDescent="0.35">
      <c r="A1921" s="1">
        <v>45494</v>
      </c>
      <c r="B1921" t="s">
        <v>1918</v>
      </c>
      <c r="C1921" t="s">
        <v>100</v>
      </c>
      <c r="D1921" s="1">
        <v>26450</v>
      </c>
      <c r="E1921" t="s">
        <v>98</v>
      </c>
      <c r="F1921">
        <v>52</v>
      </c>
      <c r="G1921" t="s">
        <v>85</v>
      </c>
      <c r="H1921" t="s">
        <v>41</v>
      </c>
      <c r="I1921" t="s">
        <v>27</v>
      </c>
      <c r="J1921">
        <v>52</v>
      </c>
      <c r="K1921" t="s">
        <v>42</v>
      </c>
      <c r="L1921" t="s">
        <v>86</v>
      </c>
      <c r="M1921">
        <v>18</v>
      </c>
      <c r="N1921">
        <v>36</v>
      </c>
      <c r="O1921">
        <v>1872</v>
      </c>
      <c r="P1921">
        <v>936</v>
      </c>
      <c r="Q1921">
        <v>936</v>
      </c>
      <c r="R1921" t="s">
        <v>30</v>
      </c>
      <c r="S1921" t="s">
        <v>43</v>
      </c>
      <c r="T1921">
        <v>0</v>
      </c>
      <c r="U1921" t="s">
        <v>44</v>
      </c>
      <c r="V1921" t="s">
        <v>90</v>
      </c>
    </row>
    <row r="1922" spans="1:22" x14ac:dyDescent="0.35">
      <c r="A1922" s="1">
        <v>45446</v>
      </c>
      <c r="B1922" t="s">
        <v>1919</v>
      </c>
      <c r="C1922" t="s">
        <v>35</v>
      </c>
      <c r="D1922" s="1">
        <v>20237</v>
      </c>
      <c r="E1922" t="s">
        <v>36</v>
      </c>
      <c r="F1922">
        <v>166</v>
      </c>
      <c r="G1922" t="s">
        <v>25</v>
      </c>
      <c r="H1922" t="s">
        <v>26</v>
      </c>
      <c r="I1922" t="s">
        <v>27</v>
      </c>
      <c r="J1922">
        <v>69</v>
      </c>
      <c r="K1922" t="s">
        <v>28</v>
      </c>
      <c r="L1922" t="s">
        <v>29</v>
      </c>
      <c r="M1922">
        <v>10</v>
      </c>
      <c r="N1922">
        <v>14</v>
      </c>
      <c r="O1922">
        <v>2324</v>
      </c>
      <c r="P1922">
        <v>1660</v>
      </c>
      <c r="Q1922">
        <v>664</v>
      </c>
      <c r="R1922" t="s">
        <v>30</v>
      </c>
      <c r="S1922" t="s">
        <v>39</v>
      </c>
      <c r="T1922">
        <v>1</v>
      </c>
      <c r="U1922" t="s">
        <v>32</v>
      </c>
      <c r="V1922" t="s">
        <v>45</v>
      </c>
    </row>
    <row r="1923" spans="1:22" x14ac:dyDescent="0.35">
      <c r="A1923" s="1">
        <v>45487</v>
      </c>
      <c r="B1923" t="s">
        <v>1920</v>
      </c>
      <c r="C1923" t="s">
        <v>35</v>
      </c>
      <c r="D1923" s="1">
        <v>16470</v>
      </c>
      <c r="E1923" t="s">
        <v>98</v>
      </c>
      <c r="F1923">
        <v>311</v>
      </c>
      <c r="G1923" t="s">
        <v>79</v>
      </c>
      <c r="H1923" t="s">
        <v>60</v>
      </c>
      <c r="I1923" t="s">
        <v>27</v>
      </c>
      <c r="J1923">
        <v>79</v>
      </c>
      <c r="K1923" t="s">
        <v>56</v>
      </c>
      <c r="L1923" t="s">
        <v>81</v>
      </c>
      <c r="M1923">
        <v>7</v>
      </c>
      <c r="N1923">
        <v>9</v>
      </c>
      <c r="O1923">
        <v>2799</v>
      </c>
      <c r="P1923">
        <v>2177</v>
      </c>
      <c r="Q1923">
        <v>622</v>
      </c>
      <c r="R1923" t="s">
        <v>82</v>
      </c>
      <c r="S1923" t="s">
        <v>43</v>
      </c>
      <c r="T1923">
        <v>0</v>
      </c>
      <c r="U1923" t="s">
        <v>44</v>
      </c>
      <c r="V1923" t="s">
        <v>90</v>
      </c>
    </row>
    <row r="1924" spans="1:22" x14ac:dyDescent="0.35">
      <c r="A1924" s="1">
        <v>45367</v>
      </c>
      <c r="B1924" t="s">
        <v>1921</v>
      </c>
      <c r="C1924" t="s">
        <v>54</v>
      </c>
      <c r="D1924" s="1">
        <v>28270</v>
      </c>
      <c r="E1924" t="s">
        <v>24</v>
      </c>
      <c r="F1924">
        <v>331</v>
      </c>
      <c r="G1924" t="s">
        <v>95</v>
      </c>
      <c r="H1924" t="s">
        <v>41</v>
      </c>
      <c r="I1924" t="s">
        <v>27</v>
      </c>
      <c r="J1924">
        <v>47</v>
      </c>
      <c r="K1924" t="s">
        <v>42</v>
      </c>
      <c r="L1924" t="s">
        <v>96</v>
      </c>
      <c r="M1924">
        <v>3</v>
      </c>
      <c r="N1924">
        <v>5</v>
      </c>
      <c r="O1924">
        <v>1655</v>
      </c>
      <c r="P1924">
        <v>993</v>
      </c>
      <c r="Q1924">
        <v>662</v>
      </c>
      <c r="R1924" t="s">
        <v>82</v>
      </c>
      <c r="S1924" t="s">
        <v>69</v>
      </c>
      <c r="T1924">
        <v>6</v>
      </c>
      <c r="U1924" t="s">
        <v>44</v>
      </c>
      <c r="V1924" t="s">
        <v>52</v>
      </c>
    </row>
    <row r="1925" spans="1:22" x14ac:dyDescent="0.35">
      <c r="A1925" s="1">
        <v>45480</v>
      </c>
      <c r="B1925" t="s">
        <v>1922</v>
      </c>
      <c r="C1925" t="s">
        <v>47</v>
      </c>
      <c r="D1925" s="1">
        <v>26682</v>
      </c>
      <c r="E1925" t="s">
        <v>98</v>
      </c>
      <c r="F1925">
        <v>189</v>
      </c>
      <c r="G1925" t="s">
        <v>48</v>
      </c>
      <c r="H1925" t="s">
        <v>26</v>
      </c>
      <c r="I1925" t="s">
        <v>38</v>
      </c>
      <c r="J1925">
        <v>52</v>
      </c>
      <c r="K1925" t="s">
        <v>42</v>
      </c>
      <c r="L1925" t="s">
        <v>51</v>
      </c>
      <c r="M1925">
        <v>10</v>
      </c>
      <c r="N1925">
        <v>11</v>
      </c>
      <c r="O1925">
        <v>2079</v>
      </c>
      <c r="P1925">
        <v>1890</v>
      </c>
      <c r="Q1925">
        <v>189</v>
      </c>
      <c r="R1925" t="s">
        <v>30</v>
      </c>
      <c r="S1925" t="s">
        <v>43</v>
      </c>
      <c r="T1925">
        <v>0</v>
      </c>
      <c r="U1925" t="s">
        <v>44</v>
      </c>
      <c r="V1925" t="s">
        <v>90</v>
      </c>
    </row>
    <row r="1926" spans="1:22" x14ac:dyDescent="0.35">
      <c r="A1926" s="1">
        <v>45449</v>
      </c>
      <c r="B1926" t="s">
        <v>1923</v>
      </c>
      <c r="C1926" t="s">
        <v>23</v>
      </c>
      <c r="D1926" s="1">
        <v>21411</v>
      </c>
      <c r="E1926" t="s">
        <v>24</v>
      </c>
      <c r="F1926">
        <v>382</v>
      </c>
      <c r="G1926" t="s">
        <v>73</v>
      </c>
      <c r="H1926" t="s">
        <v>60</v>
      </c>
      <c r="I1926" t="s">
        <v>27</v>
      </c>
      <c r="J1926">
        <v>66</v>
      </c>
      <c r="K1926" t="s">
        <v>28</v>
      </c>
      <c r="L1926" t="s">
        <v>75</v>
      </c>
      <c r="M1926">
        <v>14</v>
      </c>
      <c r="N1926">
        <v>28</v>
      </c>
      <c r="O1926">
        <v>10696</v>
      </c>
      <c r="P1926">
        <v>5348</v>
      </c>
      <c r="Q1926">
        <v>5348</v>
      </c>
      <c r="R1926" t="s">
        <v>30</v>
      </c>
      <c r="S1926" t="s">
        <v>76</v>
      </c>
      <c r="T1926">
        <v>4</v>
      </c>
      <c r="U1926" t="s">
        <v>32</v>
      </c>
      <c r="V1926" t="s">
        <v>45</v>
      </c>
    </row>
    <row r="1927" spans="1:22" x14ac:dyDescent="0.35">
      <c r="A1927" s="1">
        <v>45386</v>
      </c>
      <c r="B1927" t="s">
        <v>1924</v>
      </c>
      <c r="C1927" t="s">
        <v>78</v>
      </c>
      <c r="D1927" s="1">
        <v>28932</v>
      </c>
      <c r="E1927" t="s">
        <v>24</v>
      </c>
      <c r="F1927">
        <v>278</v>
      </c>
      <c r="G1927" t="s">
        <v>88</v>
      </c>
      <c r="H1927" t="s">
        <v>41</v>
      </c>
      <c r="I1927" t="s">
        <v>27</v>
      </c>
      <c r="J1927">
        <v>45</v>
      </c>
      <c r="K1927" t="s">
        <v>42</v>
      </c>
      <c r="L1927" t="s">
        <v>89</v>
      </c>
      <c r="M1927">
        <v>19</v>
      </c>
      <c r="N1927">
        <v>23</v>
      </c>
      <c r="O1927">
        <v>6394</v>
      </c>
      <c r="P1927">
        <v>5282</v>
      </c>
      <c r="Q1927">
        <v>1112</v>
      </c>
      <c r="R1927" t="s">
        <v>30</v>
      </c>
      <c r="S1927" t="s">
        <v>76</v>
      </c>
      <c r="T1927">
        <v>4</v>
      </c>
      <c r="U1927" t="s">
        <v>32</v>
      </c>
      <c r="V1927" t="s">
        <v>72</v>
      </c>
    </row>
    <row r="1928" spans="1:22" x14ac:dyDescent="0.35">
      <c r="A1928" s="1">
        <v>45367</v>
      </c>
      <c r="B1928" t="s">
        <v>1925</v>
      </c>
      <c r="C1928" t="s">
        <v>23</v>
      </c>
      <c r="D1928" s="1">
        <v>29596</v>
      </c>
      <c r="E1928" t="s">
        <v>36</v>
      </c>
      <c r="F1928">
        <v>30</v>
      </c>
      <c r="G1928" t="s">
        <v>48</v>
      </c>
      <c r="H1928" t="s">
        <v>26</v>
      </c>
      <c r="I1928" t="s">
        <v>27</v>
      </c>
      <c r="J1928">
        <v>43</v>
      </c>
      <c r="K1928" t="s">
        <v>61</v>
      </c>
      <c r="L1928" t="s">
        <v>51</v>
      </c>
      <c r="M1928">
        <v>10</v>
      </c>
      <c r="N1928">
        <v>11</v>
      </c>
      <c r="O1928">
        <v>330</v>
      </c>
      <c r="P1928">
        <v>300</v>
      </c>
      <c r="Q1928">
        <v>30</v>
      </c>
      <c r="R1928" t="s">
        <v>30</v>
      </c>
      <c r="S1928" t="s">
        <v>69</v>
      </c>
      <c r="T1928">
        <v>6</v>
      </c>
      <c r="U1928" t="s">
        <v>44</v>
      </c>
      <c r="V1928" t="s">
        <v>52</v>
      </c>
    </row>
    <row r="1929" spans="1:22" x14ac:dyDescent="0.35">
      <c r="A1929" s="1">
        <v>45325</v>
      </c>
      <c r="B1929" t="s">
        <v>1926</v>
      </c>
      <c r="C1929" t="s">
        <v>35</v>
      </c>
      <c r="D1929" s="1">
        <v>19519</v>
      </c>
      <c r="E1929" t="s">
        <v>24</v>
      </c>
      <c r="F1929">
        <v>189</v>
      </c>
      <c r="G1929" t="s">
        <v>59</v>
      </c>
      <c r="H1929" t="s">
        <v>60</v>
      </c>
      <c r="I1929" t="s">
        <v>27</v>
      </c>
      <c r="J1929">
        <v>71</v>
      </c>
      <c r="K1929" t="s">
        <v>28</v>
      </c>
      <c r="L1929" t="s">
        <v>62</v>
      </c>
      <c r="M1929">
        <v>10</v>
      </c>
      <c r="N1929">
        <v>45</v>
      </c>
      <c r="O1929">
        <v>8505</v>
      </c>
      <c r="P1929">
        <v>1890</v>
      </c>
      <c r="Q1929">
        <v>6615</v>
      </c>
      <c r="R1929" t="s">
        <v>30</v>
      </c>
      <c r="S1929" t="s">
        <v>69</v>
      </c>
      <c r="T1929">
        <v>6</v>
      </c>
      <c r="U1929" t="s">
        <v>44</v>
      </c>
      <c r="V1929" t="s">
        <v>33</v>
      </c>
    </row>
    <row r="1930" spans="1:22" x14ac:dyDescent="0.35">
      <c r="A1930" s="1">
        <v>45385</v>
      </c>
      <c r="B1930" t="s">
        <v>1927</v>
      </c>
      <c r="C1930" t="s">
        <v>35</v>
      </c>
      <c r="D1930" s="1">
        <v>24184</v>
      </c>
      <c r="E1930" t="s">
        <v>36</v>
      </c>
      <c r="F1930">
        <v>96</v>
      </c>
      <c r="G1930" t="s">
        <v>48</v>
      </c>
      <c r="H1930" t="s">
        <v>41</v>
      </c>
      <c r="I1930" t="s">
        <v>27</v>
      </c>
      <c r="J1930">
        <v>58</v>
      </c>
      <c r="K1930" t="s">
        <v>42</v>
      </c>
      <c r="L1930" t="s">
        <v>51</v>
      </c>
      <c r="M1930">
        <v>10</v>
      </c>
      <c r="N1930">
        <v>11</v>
      </c>
      <c r="O1930">
        <v>1056</v>
      </c>
      <c r="P1930">
        <v>960</v>
      </c>
      <c r="Q1930">
        <v>96</v>
      </c>
      <c r="R1930" t="s">
        <v>30</v>
      </c>
      <c r="S1930" t="s">
        <v>57</v>
      </c>
      <c r="T1930">
        <v>3</v>
      </c>
      <c r="U1930" t="s">
        <v>32</v>
      </c>
      <c r="V1930" t="s">
        <v>72</v>
      </c>
    </row>
    <row r="1931" spans="1:22" x14ac:dyDescent="0.35">
      <c r="A1931" s="1">
        <v>45355</v>
      </c>
      <c r="B1931" t="s">
        <v>1928</v>
      </c>
      <c r="C1931" t="s">
        <v>23</v>
      </c>
      <c r="D1931" s="1">
        <v>31654</v>
      </c>
      <c r="E1931" t="s">
        <v>98</v>
      </c>
      <c r="F1931">
        <v>178</v>
      </c>
      <c r="G1931" t="s">
        <v>25</v>
      </c>
      <c r="H1931" t="s">
        <v>26</v>
      </c>
      <c r="I1931" t="s">
        <v>27</v>
      </c>
      <c r="J1931">
        <v>38</v>
      </c>
      <c r="K1931" t="s">
        <v>61</v>
      </c>
      <c r="L1931" t="s">
        <v>29</v>
      </c>
      <c r="M1931">
        <v>10</v>
      </c>
      <c r="N1931">
        <v>14</v>
      </c>
      <c r="O1931">
        <v>2492</v>
      </c>
      <c r="P1931">
        <v>1780</v>
      </c>
      <c r="Q1931">
        <v>712</v>
      </c>
      <c r="R1931" t="s">
        <v>30</v>
      </c>
      <c r="S1931" t="s">
        <v>39</v>
      </c>
      <c r="T1931">
        <v>1</v>
      </c>
      <c r="U1931" t="s">
        <v>32</v>
      </c>
      <c r="V1931" t="s">
        <v>52</v>
      </c>
    </row>
    <row r="1932" spans="1:22" x14ac:dyDescent="0.35">
      <c r="A1932" s="1">
        <v>45334</v>
      </c>
      <c r="B1932" t="s">
        <v>1929</v>
      </c>
      <c r="C1932" t="s">
        <v>54</v>
      </c>
      <c r="D1932" s="1">
        <v>24354</v>
      </c>
      <c r="E1932" t="s">
        <v>71</v>
      </c>
      <c r="F1932">
        <v>115</v>
      </c>
      <c r="G1932" t="s">
        <v>95</v>
      </c>
      <c r="H1932" t="s">
        <v>60</v>
      </c>
      <c r="I1932" t="s">
        <v>27</v>
      </c>
      <c r="J1932">
        <v>57</v>
      </c>
      <c r="K1932" t="s">
        <v>42</v>
      </c>
      <c r="L1932" t="s">
        <v>96</v>
      </c>
      <c r="M1932">
        <v>3</v>
      </c>
      <c r="N1932">
        <v>5</v>
      </c>
      <c r="O1932">
        <v>575</v>
      </c>
      <c r="P1932">
        <v>345</v>
      </c>
      <c r="Q1932">
        <v>230</v>
      </c>
      <c r="R1932" t="s">
        <v>82</v>
      </c>
      <c r="S1932" t="s">
        <v>39</v>
      </c>
      <c r="T1932">
        <v>1</v>
      </c>
      <c r="U1932" t="s">
        <v>32</v>
      </c>
      <c r="V1932" t="s">
        <v>33</v>
      </c>
    </row>
    <row r="1933" spans="1:22" x14ac:dyDescent="0.35">
      <c r="A1933" s="1">
        <v>45307</v>
      </c>
      <c r="B1933" t="s">
        <v>1930</v>
      </c>
      <c r="C1933" t="s">
        <v>104</v>
      </c>
      <c r="D1933" s="1">
        <v>23629</v>
      </c>
      <c r="E1933" t="s">
        <v>24</v>
      </c>
      <c r="F1933">
        <v>23</v>
      </c>
      <c r="G1933" t="s">
        <v>59</v>
      </c>
      <c r="H1933" t="s">
        <v>41</v>
      </c>
      <c r="I1933" t="s">
        <v>38</v>
      </c>
      <c r="J1933">
        <v>59</v>
      </c>
      <c r="K1933" t="s">
        <v>42</v>
      </c>
      <c r="L1933" t="s">
        <v>62</v>
      </c>
      <c r="M1933">
        <v>10</v>
      </c>
      <c r="N1933">
        <v>45</v>
      </c>
      <c r="O1933">
        <v>1035</v>
      </c>
      <c r="P1933">
        <v>230</v>
      </c>
      <c r="Q1933">
        <v>805</v>
      </c>
      <c r="R1933" t="s">
        <v>30</v>
      </c>
      <c r="S1933" t="s">
        <v>31</v>
      </c>
      <c r="T1933">
        <v>2</v>
      </c>
      <c r="U1933" t="s">
        <v>32</v>
      </c>
      <c r="V1933" t="s">
        <v>70</v>
      </c>
    </row>
    <row r="1934" spans="1:22" x14ac:dyDescent="0.35">
      <c r="A1934" s="1">
        <v>45331</v>
      </c>
      <c r="B1934" t="s">
        <v>1931</v>
      </c>
      <c r="C1934" t="s">
        <v>100</v>
      </c>
      <c r="D1934" s="1">
        <v>37727</v>
      </c>
      <c r="E1934" t="s">
        <v>36</v>
      </c>
      <c r="F1934">
        <v>228</v>
      </c>
      <c r="G1934" t="s">
        <v>95</v>
      </c>
      <c r="H1934" t="s">
        <v>26</v>
      </c>
      <c r="I1934" t="s">
        <v>27</v>
      </c>
      <c r="J1934">
        <v>21</v>
      </c>
      <c r="K1934" t="s">
        <v>50</v>
      </c>
      <c r="L1934" t="s">
        <v>96</v>
      </c>
      <c r="M1934">
        <v>3</v>
      </c>
      <c r="N1934">
        <v>5</v>
      </c>
      <c r="O1934">
        <v>1140</v>
      </c>
      <c r="P1934">
        <v>684</v>
      </c>
      <c r="Q1934">
        <v>456</v>
      </c>
      <c r="R1934" t="s">
        <v>82</v>
      </c>
      <c r="S1934" t="s">
        <v>63</v>
      </c>
      <c r="T1934">
        <v>5</v>
      </c>
      <c r="U1934" t="s">
        <v>32</v>
      </c>
      <c r="V1934" t="s">
        <v>33</v>
      </c>
    </row>
    <row r="1935" spans="1:22" x14ac:dyDescent="0.35">
      <c r="A1935" s="1">
        <v>45375</v>
      </c>
      <c r="B1935" t="s">
        <v>1932</v>
      </c>
      <c r="C1935" t="s">
        <v>54</v>
      </c>
      <c r="D1935" s="1">
        <v>24585</v>
      </c>
      <c r="E1935" t="s">
        <v>36</v>
      </c>
      <c r="F1935">
        <v>280</v>
      </c>
      <c r="G1935" t="s">
        <v>85</v>
      </c>
      <c r="H1935" t="s">
        <v>60</v>
      </c>
      <c r="I1935" t="s">
        <v>27</v>
      </c>
      <c r="J1935">
        <v>57</v>
      </c>
      <c r="K1935" t="s">
        <v>42</v>
      </c>
      <c r="L1935" t="s">
        <v>86</v>
      </c>
      <c r="M1935">
        <v>18</v>
      </c>
      <c r="N1935">
        <v>36</v>
      </c>
      <c r="O1935">
        <v>10080</v>
      </c>
      <c r="P1935">
        <v>5040</v>
      </c>
      <c r="Q1935">
        <v>5040</v>
      </c>
      <c r="R1935" t="s">
        <v>30</v>
      </c>
      <c r="S1935" t="s">
        <v>43</v>
      </c>
      <c r="T1935">
        <v>0</v>
      </c>
      <c r="U1935" t="s">
        <v>44</v>
      </c>
      <c r="V1935" t="s">
        <v>52</v>
      </c>
    </row>
    <row r="1936" spans="1:22" x14ac:dyDescent="0.35">
      <c r="A1936" s="1">
        <v>45432</v>
      </c>
      <c r="B1936" t="s">
        <v>1933</v>
      </c>
      <c r="C1936" t="s">
        <v>47</v>
      </c>
      <c r="D1936" s="1">
        <v>32469</v>
      </c>
      <c r="E1936" t="s">
        <v>71</v>
      </c>
      <c r="F1936">
        <v>354</v>
      </c>
      <c r="G1936" t="s">
        <v>25</v>
      </c>
      <c r="H1936" t="s">
        <v>41</v>
      </c>
      <c r="I1936" t="s">
        <v>27</v>
      </c>
      <c r="J1936">
        <v>36</v>
      </c>
      <c r="K1936" t="s">
        <v>61</v>
      </c>
      <c r="L1936" t="s">
        <v>29</v>
      </c>
      <c r="M1936">
        <v>10</v>
      </c>
      <c r="N1936">
        <v>14</v>
      </c>
      <c r="O1936">
        <v>4956</v>
      </c>
      <c r="P1936">
        <v>3540</v>
      </c>
      <c r="Q1936">
        <v>1416</v>
      </c>
      <c r="R1936" t="s">
        <v>30</v>
      </c>
      <c r="S1936" t="s">
        <v>39</v>
      </c>
      <c r="T1936">
        <v>1</v>
      </c>
      <c r="U1936" t="s">
        <v>32</v>
      </c>
      <c r="V1936" t="s">
        <v>40</v>
      </c>
    </row>
    <row r="1937" spans="1:22" x14ac:dyDescent="0.35">
      <c r="A1937" s="1">
        <v>45335</v>
      </c>
      <c r="B1937" t="s">
        <v>1934</v>
      </c>
      <c r="C1937" t="s">
        <v>84</v>
      </c>
      <c r="D1937" s="1">
        <v>29572</v>
      </c>
      <c r="E1937" t="s">
        <v>36</v>
      </c>
      <c r="F1937">
        <v>49</v>
      </c>
      <c r="G1937" t="s">
        <v>88</v>
      </c>
      <c r="H1937" t="s">
        <v>26</v>
      </c>
      <c r="I1937" t="s">
        <v>27</v>
      </c>
      <c r="J1937">
        <v>43</v>
      </c>
      <c r="K1937" t="s">
        <v>61</v>
      </c>
      <c r="L1937" t="s">
        <v>89</v>
      </c>
      <c r="M1937">
        <v>19</v>
      </c>
      <c r="N1937">
        <v>23</v>
      </c>
      <c r="O1937">
        <v>1127</v>
      </c>
      <c r="P1937">
        <v>931</v>
      </c>
      <c r="Q1937">
        <v>196</v>
      </c>
      <c r="R1937" t="s">
        <v>30</v>
      </c>
      <c r="S1937" t="s">
        <v>31</v>
      </c>
      <c r="T1937">
        <v>2</v>
      </c>
      <c r="U1937" t="s">
        <v>32</v>
      </c>
      <c r="V1937" t="s">
        <v>33</v>
      </c>
    </row>
    <row r="1938" spans="1:22" x14ac:dyDescent="0.35">
      <c r="A1938" s="1">
        <v>45350</v>
      </c>
      <c r="B1938" t="s">
        <v>1935</v>
      </c>
      <c r="C1938" t="s">
        <v>35</v>
      </c>
      <c r="D1938" s="1">
        <v>29969</v>
      </c>
      <c r="E1938" t="s">
        <v>24</v>
      </c>
      <c r="F1938">
        <v>437</v>
      </c>
      <c r="G1938" t="s">
        <v>25</v>
      </c>
      <c r="H1938" t="s">
        <v>60</v>
      </c>
      <c r="I1938" t="s">
        <v>27</v>
      </c>
      <c r="J1938">
        <v>42</v>
      </c>
      <c r="K1938" t="s">
        <v>61</v>
      </c>
      <c r="L1938" t="s">
        <v>29</v>
      </c>
      <c r="M1938">
        <v>10</v>
      </c>
      <c r="N1938">
        <v>14</v>
      </c>
      <c r="O1938">
        <v>6118</v>
      </c>
      <c r="P1938">
        <v>4370</v>
      </c>
      <c r="Q1938">
        <v>1748</v>
      </c>
      <c r="R1938" t="s">
        <v>30</v>
      </c>
      <c r="S1938" t="s">
        <v>57</v>
      </c>
      <c r="T1938">
        <v>3</v>
      </c>
      <c r="U1938" t="s">
        <v>32</v>
      </c>
      <c r="V1938" t="s">
        <v>33</v>
      </c>
    </row>
    <row r="1939" spans="1:22" x14ac:dyDescent="0.35">
      <c r="A1939" s="1">
        <v>45475</v>
      </c>
      <c r="B1939" t="s">
        <v>1936</v>
      </c>
      <c r="C1939" t="s">
        <v>35</v>
      </c>
      <c r="D1939" s="1">
        <v>18249</v>
      </c>
      <c r="E1939" t="s">
        <v>98</v>
      </c>
      <c r="F1939">
        <v>100</v>
      </c>
      <c r="G1939" t="s">
        <v>85</v>
      </c>
      <c r="H1939" t="s">
        <v>41</v>
      </c>
      <c r="I1939" t="s">
        <v>27</v>
      </c>
      <c r="J1939">
        <v>75</v>
      </c>
      <c r="K1939" t="s">
        <v>56</v>
      </c>
      <c r="L1939" t="s">
        <v>86</v>
      </c>
      <c r="M1939">
        <v>18</v>
      </c>
      <c r="N1939">
        <v>36</v>
      </c>
      <c r="O1939">
        <v>3600</v>
      </c>
      <c r="P1939">
        <v>1800</v>
      </c>
      <c r="Q1939">
        <v>1800</v>
      </c>
      <c r="R1939" t="s">
        <v>30</v>
      </c>
      <c r="S1939" t="s">
        <v>31</v>
      </c>
      <c r="T1939">
        <v>2</v>
      </c>
      <c r="U1939" t="s">
        <v>32</v>
      </c>
      <c r="V1939" t="s">
        <v>90</v>
      </c>
    </row>
    <row r="1940" spans="1:22" x14ac:dyDescent="0.35">
      <c r="A1940" s="1">
        <v>45464</v>
      </c>
      <c r="B1940" t="s">
        <v>1937</v>
      </c>
      <c r="C1940" t="s">
        <v>100</v>
      </c>
      <c r="D1940" s="1">
        <v>32333</v>
      </c>
      <c r="E1940" t="s">
        <v>71</v>
      </c>
      <c r="F1940">
        <v>429</v>
      </c>
      <c r="G1940" t="s">
        <v>95</v>
      </c>
      <c r="H1940" t="s">
        <v>26</v>
      </c>
      <c r="I1940" t="s">
        <v>27</v>
      </c>
      <c r="J1940">
        <v>36</v>
      </c>
      <c r="K1940" t="s">
        <v>61</v>
      </c>
      <c r="L1940" t="s">
        <v>96</v>
      </c>
      <c r="M1940">
        <v>3</v>
      </c>
      <c r="N1940">
        <v>5</v>
      </c>
      <c r="O1940">
        <v>2145</v>
      </c>
      <c r="P1940">
        <v>1287</v>
      </c>
      <c r="Q1940">
        <v>858</v>
      </c>
      <c r="R1940" t="s">
        <v>82</v>
      </c>
      <c r="S1940" t="s">
        <v>63</v>
      </c>
      <c r="T1940">
        <v>5</v>
      </c>
      <c r="U1940" t="s">
        <v>32</v>
      </c>
      <c r="V1940" t="s">
        <v>45</v>
      </c>
    </row>
    <row r="1941" spans="1:22" x14ac:dyDescent="0.35">
      <c r="A1941" s="1">
        <v>45321</v>
      </c>
      <c r="B1941" t="s">
        <v>1938</v>
      </c>
      <c r="C1941" t="s">
        <v>23</v>
      </c>
      <c r="D1941" s="1">
        <v>27973</v>
      </c>
      <c r="E1941" t="s">
        <v>98</v>
      </c>
      <c r="F1941">
        <v>438</v>
      </c>
      <c r="G1941" t="s">
        <v>48</v>
      </c>
      <c r="H1941" t="s">
        <v>60</v>
      </c>
      <c r="I1941" t="s">
        <v>27</v>
      </c>
      <c r="J1941">
        <v>48</v>
      </c>
      <c r="K1941" t="s">
        <v>42</v>
      </c>
      <c r="L1941" t="s">
        <v>51</v>
      </c>
      <c r="M1941">
        <v>10</v>
      </c>
      <c r="N1941">
        <v>11</v>
      </c>
      <c r="O1941">
        <v>4818</v>
      </c>
      <c r="P1941">
        <v>4380</v>
      </c>
      <c r="Q1941">
        <v>438</v>
      </c>
      <c r="R1941" t="s">
        <v>30</v>
      </c>
      <c r="S1941" t="s">
        <v>31</v>
      </c>
      <c r="T1941">
        <v>2</v>
      </c>
      <c r="U1941" t="s">
        <v>32</v>
      </c>
      <c r="V1941" t="s">
        <v>70</v>
      </c>
    </row>
    <row r="1942" spans="1:22" x14ac:dyDescent="0.35">
      <c r="A1942" s="1">
        <v>45496</v>
      </c>
      <c r="B1942" t="s">
        <v>1939</v>
      </c>
      <c r="C1942" t="s">
        <v>35</v>
      </c>
      <c r="D1942" s="1">
        <v>33961</v>
      </c>
      <c r="E1942" t="s">
        <v>71</v>
      </c>
      <c r="F1942">
        <v>140</v>
      </c>
      <c r="G1942" t="s">
        <v>59</v>
      </c>
      <c r="H1942" t="s">
        <v>41</v>
      </c>
      <c r="I1942" t="s">
        <v>27</v>
      </c>
      <c r="J1942">
        <v>32</v>
      </c>
      <c r="K1942" t="s">
        <v>61</v>
      </c>
      <c r="L1942" t="s">
        <v>62</v>
      </c>
      <c r="M1942">
        <v>10</v>
      </c>
      <c r="N1942">
        <v>45</v>
      </c>
      <c r="O1942">
        <v>6300</v>
      </c>
      <c r="P1942">
        <v>1400</v>
      </c>
      <c r="Q1942">
        <v>4900</v>
      </c>
      <c r="R1942" t="s">
        <v>30</v>
      </c>
      <c r="S1942" t="s">
        <v>31</v>
      </c>
      <c r="T1942">
        <v>2</v>
      </c>
      <c r="U1942" t="s">
        <v>32</v>
      </c>
      <c r="V1942" t="s">
        <v>90</v>
      </c>
    </row>
    <row r="1943" spans="1:22" x14ac:dyDescent="0.35">
      <c r="A1943" s="1">
        <v>45440</v>
      </c>
      <c r="B1943" t="s">
        <v>1940</v>
      </c>
      <c r="C1943" t="s">
        <v>23</v>
      </c>
      <c r="D1943" s="1">
        <v>34715</v>
      </c>
      <c r="E1943" t="s">
        <v>71</v>
      </c>
      <c r="F1943">
        <v>157</v>
      </c>
      <c r="G1943" t="s">
        <v>73</v>
      </c>
      <c r="H1943" t="s">
        <v>26</v>
      </c>
      <c r="I1943" t="s">
        <v>27</v>
      </c>
      <c r="J1943">
        <v>29</v>
      </c>
      <c r="K1943" t="s">
        <v>50</v>
      </c>
      <c r="L1943" t="s">
        <v>75</v>
      </c>
      <c r="M1943">
        <v>14</v>
      </c>
      <c r="N1943">
        <v>28</v>
      </c>
      <c r="O1943">
        <v>4396</v>
      </c>
      <c r="P1943">
        <v>2198</v>
      </c>
      <c r="Q1943">
        <v>2198</v>
      </c>
      <c r="R1943" t="s">
        <v>30</v>
      </c>
      <c r="S1943" t="s">
        <v>31</v>
      </c>
      <c r="T1943">
        <v>2</v>
      </c>
      <c r="U1943" t="s">
        <v>32</v>
      </c>
      <c r="V1943" t="s">
        <v>40</v>
      </c>
    </row>
    <row r="1944" spans="1:22" x14ac:dyDescent="0.35">
      <c r="A1944" s="1">
        <v>45439</v>
      </c>
      <c r="B1944" t="s">
        <v>1941</v>
      </c>
      <c r="C1944" t="s">
        <v>104</v>
      </c>
      <c r="D1944" s="1">
        <v>17693</v>
      </c>
      <c r="E1944" t="s">
        <v>24</v>
      </c>
      <c r="F1944">
        <v>395</v>
      </c>
      <c r="G1944" t="s">
        <v>25</v>
      </c>
      <c r="H1944" t="s">
        <v>60</v>
      </c>
      <c r="I1944" t="s">
        <v>27</v>
      </c>
      <c r="J1944">
        <v>76</v>
      </c>
      <c r="K1944" t="s">
        <v>56</v>
      </c>
      <c r="L1944" t="s">
        <v>29</v>
      </c>
      <c r="M1944">
        <v>10</v>
      </c>
      <c r="N1944">
        <v>14</v>
      </c>
      <c r="O1944">
        <v>5530</v>
      </c>
      <c r="P1944">
        <v>3950</v>
      </c>
      <c r="Q1944">
        <v>1580</v>
      </c>
      <c r="R1944" t="s">
        <v>30</v>
      </c>
      <c r="S1944" t="s">
        <v>39</v>
      </c>
      <c r="T1944">
        <v>1</v>
      </c>
      <c r="U1944" t="s">
        <v>32</v>
      </c>
      <c r="V1944" t="s">
        <v>40</v>
      </c>
    </row>
    <row r="1945" spans="1:22" x14ac:dyDescent="0.35">
      <c r="A1945" s="1">
        <v>45379</v>
      </c>
      <c r="B1945" t="s">
        <v>1942</v>
      </c>
      <c r="C1945" t="s">
        <v>23</v>
      </c>
      <c r="D1945" s="1">
        <v>38899</v>
      </c>
      <c r="E1945" t="s">
        <v>24</v>
      </c>
      <c r="F1945">
        <v>27</v>
      </c>
      <c r="G1945" t="s">
        <v>88</v>
      </c>
      <c r="H1945" t="s">
        <v>41</v>
      </c>
      <c r="I1945" t="s">
        <v>27</v>
      </c>
      <c r="J1945">
        <v>18</v>
      </c>
      <c r="K1945" t="s">
        <v>50</v>
      </c>
      <c r="L1945" t="s">
        <v>89</v>
      </c>
      <c r="M1945">
        <v>19</v>
      </c>
      <c r="N1945">
        <v>23</v>
      </c>
      <c r="O1945">
        <v>621</v>
      </c>
      <c r="P1945">
        <v>513</v>
      </c>
      <c r="Q1945">
        <v>108</v>
      </c>
      <c r="R1945" t="s">
        <v>30</v>
      </c>
      <c r="S1945" t="s">
        <v>76</v>
      </c>
      <c r="T1945">
        <v>4</v>
      </c>
      <c r="U1945" t="s">
        <v>32</v>
      </c>
      <c r="V1945" t="s">
        <v>52</v>
      </c>
    </row>
    <row r="1946" spans="1:22" x14ac:dyDescent="0.35">
      <c r="A1946" s="1">
        <v>45353</v>
      </c>
      <c r="B1946" t="s">
        <v>1943</v>
      </c>
      <c r="C1946" t="s">
        <v>107</v>
      </c>
      <c r="D1946" s="1">
        <v>21390</v>
      </c>
      <c r="E1946" t="s">
        <v>98</v>
      </c>
      <c r="F1946">
        <v>130</v>
      </c>
      <c r="G1946" t="s">
        <v>67</v>
      </c>
      <c r="H1946" t="s">
        <v>26</v>
      </c>
      <c r="I1946" t="s">
        <v>27</v>
      </c>
      <c r="J1946">
        <v>66</v>
      </c>
      <c r="K1946" t="s">
        <v>28</v>
      </c>
      <c r="L1946" t="s">
        <v>68</v>
      </c>
      <c r="M1946">
        <v>18</v>
      </c>
      <c r="N1946">
        <v>22</v>
      </c>
      <c r="O1946">
        <v>2860</v>
      </c>
      <c r="P1946">
        <v>2340</v>
      </c>
      <c r="Q1946">
        <v>520</v>
      </c>
      <c r="R1946" t="s">
        <v>30</v>
      </c>
      <c r="S1946" t="s">
        <v>69</v>
      </c>
      <c r="T1946">
        <v>6</v>
      </c>
      <c r="U1946" t="s">
        <v>44</v>
      </c>
      <c r="V1946" t="s">
        <v>52</v>
      </c>
    </row>
    <row r="1947" spans="1:22" x14ac:dyDescent="0.35">
      <c r="A1947" s="1">
        <v>45432</v>
      </c>
      <c r="B1947" t="s">
        <v>1944</v>
      </c>
      <c r="C1947" t="s">
        <v>113</v>
      </c>
      <c r="D1947" s="1">
        <v>30063</v>
      </c>
      <c r="E1947" t="s">
        <v>98</v>
      </c>
      <c r="F1947">
        <v>183</v>
      </c>
      <c r="G1947" t="s">
        <v>25</v>
      </c>
      <c r="H1947" t="s">
        <v>60</v>
      </c>
      <c r="I1947" t="s">
        <v>27</v>
      </c>
      <c r="J1947">
        <v>42</v>
      </c>
      <c r="K1947" t="s">
        <v>61</v>
      </c>
      <c r="L1947" t="s">
        <v>29</v>
      </c>
      <c r="M1947">
        <v>10</v>
      </c>
      <c r="N1947">
        <v>14</v>
      </c>
      <c r="O1947">
        <v>2562</v>
      </c>
      <c r="P1947">
        <v>1830</v>
      </c>
      <c r="Q1947">
        <v>732</v>
      </c>
      <c r="R1947" t="s">
        <v>30</v>
      </c>
      <c r="S1947" t="s">
        <v>39</v>
      </c>
      <c r="T1947">
        <v>1</v>
      </c>
      <c r="U1947" t="s">
        <v>32</v>
      </c>
      <c r="V1947" t="s">
        <v>40</v>
      </c>
    </row>
    <row r="1948" spans="1:22" x14ac:dyDescent="0.35">
      <c r="A1948" s="1">
        <v>45321</v>
      </c>
      <c r="B1948" t="s">
        <v>1945</v>
      </c>
      <c r="C1948" t="s">
        <v>107</v>
      </c>
      <c r="D1948" s="1">
        <v>24166</v>
      </c>
      <c r="E1948" t="s">
        <v>24</v>
      </c>
      <c r="F1948">
        <v>476</v>
      </c>
      <c r="G1948" t="s">
        <v>59</v>
      </c>
      <c r="H1948" t="s">
        <v>41</v>
      </c>
      <c r="I1948" t="s">
        <v>27</v>
      </c>
      <c r="J1948">
        <v>58</v>
      </c>
      <c r="K1948" t="s">
        <v>42</v>
      </c>
      <c r="L1948" t="s">
        <v>62</v>
      </c>
      <c r="M1948">
        <v>10</v>
      </c>
      <c r="N1948">
        <v>45</v>
      </c>
      <c r="O1948">
        <v>21420</v>
      </c>
      <c r="P1948">
        <v>4760</v>
      </c>
      <c r="Q1948">
        <v>16660</v>
      </c>
      <c r="R1948" t="s">
        <v>30</v>
      </c>
      <c r="S1948" t="s">
        <v>31</v>
      </c>
      <c r="T1948">
        <v>2</v>
      </c>
      <c r="U1948" t="s">
        <v>32</v>
      </c>
      <c r="V1948" t="s">
        <v>70</v>
      </c>
    </row>
    <row r="1949" spans="1:22" x14ac:dyDescent="0.35">
      <c r="A1949" s="1">
        <v>45384</v>
      </c>
      <c r="B1949" t="s">
        <v>1946</v>
      </c>
      <c r="C1949" t="s">
        <v>78</v>
      </c>
      <c r="D1949" s="1">
        <v>30850</v>
      </c>
      <c r="E1949" t="s">
        <v>98</v>
      </c>
      <c r="F1949">
        <v>110</v>
      </c>
      <c r="G1949" t="s">
        <v>79</v>
      </c>
      <c r="H1949" t="s">
        <v>26</v>
      </c>
      <c r="I1949" t="s">
        <v>27</v>
      </c>
      <c r="J1949">
        <v>40</v>
      </c>
      <c r="K1949" t="s">
        <v>61</v>
      </c>
      <c r="L1949" t="s">
        <v>81</v>
      </c>
      <c r="M1949">
        <v>7</v>
      </c>
      <c r="N1949">
        <v>9</v>
      </c>
      <c r="O1949">
        <v>990</v>
      </c>
      <c r="P1949">
        <v>770</v>
      </c>
      <c r="Q1949">
        <v>220</v>
      </c>
      <c r="R1949" t="s">
        <v>82</v>
      </c>
      <c r="S1949" t="s">
        <v>31</v>
      </c>
      <c r="T1949">
        <v>2</v>
      </c>
      <c r="U1949" t="s">
        <v>32</v>
      </c>
      <c r="V1949" t="s">
        <v>72</v>
      </c>
    </row>
    <row r="1950" spans="1:22" x14ac:dyDescent="0.35">
      <c r="A1950" s="1">
        <v>45468</v>
      </c>
      <c r="B1950" t="s">
        <v>1947</v>
      </c>
      <c r="C1950" t="s">
        <v>47</v>
      </c>
      <c r="D1950" s="1">
        <v>31157</v>
      </c>
      <c r="E1950" t="s">
        <v>36</v>
      </c>
      <c r="F1950">
        <v>185</v>
      </c>
      <c r="G1950" t="s">
        <v>88</v>
      </c>
      <c r="H1950" t="s">
        <v>60</v>
      </c>
      <c r="I1950" t="s">
        <v>27</v>
      </c>
      <c r="J1950">
        <v>39</v>
      </c>
      <c r="K1950" t="s">
        <v>61</v>
      </c>
      <c r="L1950" t="s">
        <v>89</v>
      </c>
      <c r="M1950">
        <v>19</v>
      </c>
      <c r="N1950">
        <v>23</v>
      </c>
      <c r="O1950">
        <v>4255</v>
      </c>
      <c r="P1950">
        <v>3515</v>
      </c>
      <c r="Q1950">
        <v>740</v>
      </c>
      <c r="R1950" t="s">
        <v>30</v>
      </c>
      <c r="S1950" t="s">
        <v>31</v>
      </c>
      <c r="T1950">
        <v>2</v>
      </c>
      <c r="U1950" t="s">
        <v>32</v>
      </c>
      <c r="V1950" t="s">
        <v>45</v>
      </c>
    </row>
    <row r="1951" spans="1:22" x14ac:dyDescent="0.35">
      <c r="A1951" s="1">
        <v>45431</v>
      </c>
      <c r="B1951" t="s">
        <v>1948</v>
      </c>
      <c r="C1951" t="s">
        <v>54</v>
      </c>
      <c r="D1951" s="1">
        <v>24300</v>
      </c>
      <c r="E1951" t="s">
        <v>98</v>
      </c>
      <c r="F1951">
        <v>42</v>
      </c>
      <c r="G1951" t="s">
        <v>93</v>
      </c>
      <c r="H1951" t="s">
        <v>41</v>
      </c>
      <c r="I1951" t="s">
        <v>27</v>
      </c>
      <c r="J1951">
        <v>58</v>
      </c>
      <c r="K1951" t="s">
        <v>42</v>
      </c>
      <c r="L1951" t="s">
        <v>94</v>
      </c>
      <c r="M1951">
        <v>5</v>
      </c>
      <c r="N1951">
        <v>7</v>
      </c>
      <c r="O1951">
        <v>294</v>
      </c>
      <c r="P1951">
        <v>210</v>
      </c>
      <c r="Q1951">
        <v>84</v>
      </c>
      <c r="R1951" t="s">
        <v>82</v>
      </c>
      <c r="S1951" t="s">
        <v>43</v>
      </c>
      <c r="T1951">
        <v>0</v>
      </c>
      <c r="U1951" t="s">
        <v>44</v>
      </c>
      <c r="V1951" t="s">
        <v>40</v>
      </c>
    </row>
    <row r="1952" spans="1:22" x14ac:dyDescent="0.35">
      <c r="A1952" s="1">
        <v>45377</v>
      </c>
      <c r="B1952" t="s">
        <v>1949</v>
      </c>
      <c r="C1952" t="s">
        <v>78</v>
      </c>
      <c r="D1952" s="1">
        <v>28202</v>
      </c>
      <c r="E1952" t="s">
        <v>36</v>
      </c>
      <c r="F1952">
        <v>406</v>
      </c>
      <c r="G1952" t="s">
        <v>25</v>
      </c>
      <c r="H1952" t="s">
        <v>26</v>
      </c>
      <c r="I1952" t="s">
        <v>27</v>
      </c>
      <c r="J1952">
        <v>47</v>
      </c>
      <c r="K1952" t="s">
        <v>42</v>
      </c>
      <c r="L1952" t="s">
        <v>29</v>
      </c>
      <c r="M1952">
        <v>10</v>
      </c>
      <c r="N1952">
        <v>14</v>
      </c>
      <c r="O1952">
        <v>5684</v>
      </c>
      <c r="P1952">
        <v>4060</v>
      </c>
      <c r="Q1952">
        <v>1624</v>
      </c>
      <c r="R1952" t="s">
        <v>30</v>
      </c>
      <c r="S1952" t="s">
        <v>31</v>
      </c>
      <c r="T1952">
        <v>2</v>
      </c>
      <c r="U1952" t="s">
        <v>32</v>
      </c>
      <c r="V1952" t="s">
        <v>52</v>
      </c>
    </row>
    <row r="1953" spans="1:22" x14ac:dyDescent="0.35">
      <c r="A1953" s="1">
        <v>45473</v>
      </c>
      <c r="B1953" t="s">
        <v>1950</v>
      </c>
      <c r="C1953" t="s">
        <v>107</v>
      </c>
      <c r="D1953" s="1">
        <v>20064</v>
      </c>
      <c r="E1953" t="s">
        <v>98</v>
      </c>
      <c r="F1953">
        <v>448</v>
      </c>
      <c r="G1953" t="s">
        <v>48</v>
      </c>
      <c r="H1953" t="s">
        <v>60</v>
      </c>
      <c r="I1953" t="s">
        <v>27</v>
      </c>
      <c r="J1953">
        <v>70</v>
      </c>
      <c r="K1953" t="s">
        <v>28</v>
      </c>
      <c r="L1953" t="s">
        <v>51</v>
      </c>
      <c r="M1953">
        <v>10</v>
      </c>
      <c r="N1953">
        <v>11</v>
      </c>
      <c r="O1953">
        <v>4928</v>
      </c>
      <c r="P1953">
        <v>4480</v>
      </c>
      <c r="Q1953">
        <v>448</v>
      </c>
      <c r="R1953" t="s">
        <v>30</v>
      </c>
      <c r="S1953" t="s">
        <v>43</v>
      </c>
      <c r="T1953">
        <v>0</v>
      </c>
      <c r="U1953" t="s">
        <v>44</v>
      </c>
      <c r="V1953" t="s">
        <v>45</v>
      </c>
    </row>
    <row r="1954" spans="1:22" x14ac:dyDescent="0.35">
      <c r="A1954" s="1">
        <v>45432</v>
      </c>
      <c r="B1954" t="s">
        <v>1951</v>
      </c>
      <c r="C1954" t="s">
        <v>78</v>
      </c>
      <c r="D1954" s="1">
        <v>32532</v>
      </c>
      <c r="E1954" t="s">
        <v>71</v>
      </c>
      <c r="F1954">
        <v>106</v>
      </c>
      <c r="G1954" t="s">
        <v>25</v>
      </c>
      <c r="H1954" t="s">
        <v>41</v>
      </c>
      <c r="I1954" t="s">
        <v>27</v>
      </c>
      <c r="J1954">
        <v>35</v>
      </c>
      <c r="K1954" t="s">
        <v>61</v>
      </c>
      <c r="L1954" t="s">
        <v>29</v>
      </c>
      <c r="M1954">
        <v>10</v>
      </c>
      <c r="N1954">
        <v>14</v>
      </c>
      <c r="O1954">
        <v>1484</v>
      </c>
      <c r="P1954">
        <v>1060</v>
      </c>
      <c r="Q1954">
        <v>424</v>
      </c>
      <c r="R1954" t="s">
        <v>30</v>
      </c>
      <c r="S1954" t="s">
        <v>39</v>
      </c>
      <c r="T1954">
        <v>1</v>
      </c>
      <c r="U1954" t="s">
        <v>32</v>
      </c>
      <c r="V1954" t="s">
        <v>40</v>
      </c>
    </row>
    <row r="1955" spans="1:22" x14ac:dyDescent="0.35">
      <c r="A1955" s="1">
        <v>45364</v>
      </c>
      <c r="B1955" t="s">
        <v>1952</v>
      </c>
      <c r="C1955" t="s">
        <v>84</v>
      </c>
      <c r="D1955" s="1">
        <v>19940</v>
      </c>
      <c r="E1955" t="s">
        <v>36</v>
      </c>
      <c r="F1955">
        <v>317</v>
      </c>
      <c r="G1955" t="s">
        <v>95</v>
      </c>
      <c r="H1955" t="s">
        <v>26</v>
      </c>
      <c r="I1955" t="s">
        <v>27</v>
      </c>
      <c r="J1955">
        <v>70</v>
      </c>
      <c r="K1955" t="s">
        <v>28</v>
      </c>
      <c r="L1955" t="s">
        <v>96</v>
      </c>
      <c r="M1955">
        <v>3</v>
      </c>
      <c r="N1955">
        <v>5</v>
      </c>
      <c r="O1955">
        <v>1585</v>
      </c>
      <c r="P1955">
        <v>951</v>
      </c>
      <c r="Q1955">
        <v>634</v>
      </c>
      <c r="R1955" t="s">
        <v>82</v>
      </c>
      <c r="S1955" t="s">
        <v>57</v>
      </c>
      <c r="T1955">
        <v>3</v>
      </c>
      <c r="U1955" t="s">
        <v>32</v>
      </c>
      <c r="V1955" t="s">
        <v>52</v>
      </c>
    </row>
    <row r="1956" spans="1:22" x14ac:dyDescent="0.35">
      <c r="A1956" s="1">
        <v>45478</v>
      </c>
      <c r="B1956" t="s">
        <v>1953</v>
      </c>
      <c r="C1956" t="s">
        <v>104</v>
      </c>
      <c r="D1956" s="1">
        <v>19735</v>
      </c>
      <c r="E1956" t="s">
        <v>71</v>
      </c>
      <c r="F1956">
        <v>184</v>
      </c>
      <c r="G1956" t="s">
        <v>59</v>
      </c>
      <c r="H1956" t="s">
        <v>60</v>
      </c>
      <c r="I1956" t="s">
        <v>27</v>
      </c>
      <c r="J1956">
        <v>71</v>
      </c>
      <c r="K1956" t="s">
        <v>28</v>
      </c>
      <c r="L1956" t="s">
        <v>62</v>
      </c>
      <c r="M1956">
        <v>10</v>
      </c>
      <c r="N1956">
        <v>45</v>
      </c>
      <c r="O1956">
        <v>8280</v>
      </c>
      <c r="P1956">
        <v>1840</v>
      </c>
      <c r="Q1956">
        <v>6440</v>
      </c>
      <c r="R1956" t="s">
        <v>30</v>
      </c>
      <c r="S1956" t="s">
        <v>63</v>
      </c>
      <c r="T1956">
        <v>5</v>
      </c>
      <c r="U1956" t="s">
        <v>32</v>
      </c>
      <c r="V1956" t="s">
        <v>90</v>
      </c>
    </row>
    <row r="1957" spans="1:22" x14ac:dyDescent="0.35">
      <c r="A1957" s="1">
        <v>45456</v>
      </c>
      <c r="B1957" t="s">
        <v>1954</v>
      </c>
      <c r="C1957" t="s">
        <v>78</v>
      </c>
      <c r="D1957" s="1">
        <v>27499</v>
      </c>
      <c r="E1957" t="s">
        <v>71</v>
      </c>
      <c r="F1957">
        <v>104</v>
      </c>
      <c r="G1957" t="s">
        <v>73</v>
      </c>
      <c r="H1957" t="s">
        <v>41</v>
      </c>
      <c r="I1957" t="s">
        <v>27</v>
      </c>
      <c r="J1957">
        <v>49</v>
      </c>
      <c r="K1957" t="s">
        <v>42</v>
      </c>
      <c r="L1957" t="s">
        <v>75</v>
      </c>
      <c r="M1957">
        <v>14</v>
      </c>
      <c r="N1957">
        <v>28</v>
      </c>
      <c r="O1957">
        <v>2912</v>
      </c>
      <c r="P1957">
        <v>1456</v>
      </c>
      <c r="Q1957">
        <v>1456</v>
      </c>
      <c r="R1957" t="s">
        <v>30</v>
      </c>
      <c r="S1957" t="s">
        <v>76</v>
      </c>
      <c r="T1957">
        <v>4</v>
      </c>
      <c r="U1957" t="s">
        <v>32</v>
      </c>
      <c r="V1957" t="s">
        <v>45</v>
      </c>
    </row>
    <row r="1958" spans="1:22" x14ac:dyDescent="0.35">
      <c r="A1958" s="1">
        <v>45323</v>
      </c>
      <c r="B1958" t="s">
        <v>1955</v>
      </c>
      <c r="C1958" t="s">
        <v>47</v>
      </c>
      <c r="D1958" s="1">
        <v>28993</v>
      </c>
      <c r="E1958" t="s">
        <v>98</v>
      </c>
      <c r="F1958">
        <v>473</v>
      </c>
      <c r="G1958" t="s">
        <v>59</v>
      </c>
      <c r="H1958" t="s">
        <v>26</v>
      </c>
      <c r="I1958" t="s">
        <v>27</v>
      </c>
      <c r="J1958">
        <v>45</v>
      </c>
      <c r="K1958" t="s">
        <v>42</v>
      </c>
      <c r="L1958" t="s">
        <v>62</v>
      </c>
      <c r="M1958">
        <v>10</v>
      </c>
      <c r="N1958">
        <v>45</v>
      </c>
      <c r="O1958">
        <v>21285</v>
      </c>
      <c r="P1958">
        <v>4730</v>
      </c>
      <c r="Q1958">
        <v>16555</v>
      </c>
      <c r="R1958" t="s">
        <v>30</v>
      </c>
      <c r="S1958" t="s">
        <v>76</v>
      </c>
      <c r="T1958">
        <v>4</v>
      </c>
      <c r="U1958" t="s">
        <v>32</v>
      </c>
      <c r="V1958" t="s">
        <v>33</v>
      </c>
    </row>
    <row r="1959" spans="1:22" x14ac:dyDescent="0.35">
      <c r="A1959" s="1">
        <v>45469</v>
      </c>
      <c r="B1959" t="s">
        <v>1956</v>
      </c>
      <c r="C1959" t="s">
        <v>54</v>
      </c>
      <c r="D1959" s="1">
        <v>26845</v>
      </c>
      <c r="E1959" t="s">
        <v>24</v>
      </c>
      <c r="F1959">
        <v>196</v>
      </c>
      <c r="G1959" t="s">
        <v>93</v>
      </c>
      <c r="H1959" t="s">
        <v>60</v>
      </c>
      <c r="I1959" t="s">
        <v>27</v>
      </c>
      <c r="J1959">
        <v>51</v>
      </c>
      <c r="K1959" t="s">
        <v>42</v>
      </c>
      <c r="L1959" t="s">
        <v>94</v>
      </c>
      <c r="M1959">
        <v>5</v>
      </c>
      <c r="N1959">
        <v>7</v>
      </c>
      <c r="O1959">
        <v>1372</v>
      </c>
      <c r="P1959">
        <v>980</v>
      </c>
      <c r="Q1959">
        <v>392</v>
      </c>
      <c r="R1959" t="s">
        <v>82</v>
      </c>
      <c r="S1959" t="s">
        <v>57</v>
      </c>
      <c r="T1959">
        <v>3</v>
      </c>
      <c r="U1959" t="s">
        <v>32</v>
      </c>
      <c r="V1959" t="s">
        <v>45</v>
      </c>
    </row>
    <row r="1960" spans="1:22" x14ac:dyDescent="0.35">
      <c r="A1960" s="1">
        <v>45469</v>
      </c>
      <c r="B1960" t="s">
        <v>1957</v>
      </c>
      <c r="C1960" t="s">
        <v>78</v>
      </c>
      <c r="D1960" s="1">
        <v>28655</v>
      </c>
      <c r="E1960" t="s">
        <v>36</v>
      </c>
      <c r="F1960">
        <v>47</v>
      </c>
      <c r="G1960" t="s">
        <v>93</v>
      </c>
      <c r="H1960" t="s">
        <v>41</v>
      </c>
      <c r="I1960" t="s">
        <v>27</v>
      </c>
      <c r="J1960">
        <v>46</v>
      </c>
      <c r="K1960" t="s">
        <v>42</v>
      </c>
      <c r="L1960" t="s">
        <v>94</v>
      </c>
      <c r="M1960">
        <v>5</v>
      </c>
      <c r="N1960">
        <v>7</v>
      </c>
      <c r="O1960">
        <v>329</v>
      </c>
      <c r="P1960">
        <v>235</v>
      </c>
      <c r="Q1960">
        <v>94</v>
      </c>
      <c r="R1960" t="s">
        <v>82</v>
      </c>
      <c r="S1960" t="s">
        <v>57</v>
      </c>
      <c r="T1960">
        <v>3</v>
      </c>
      <c r="U1960" t="s">
        <v>32</v>
      </c>
      <c r="V1960" t="s">
        <v>45</v>
      </c>
    </row>
    <row r="1961" spans="1:22" x14ac:dyDescent="0.35">
      <c r="A1961" s="1">
        <v>45390</v>
      </c>
      <c r="B1961" t="s">
        <v>1958</v>
      </c>
      <c r="C1961" t="s">
        <v>47</v>
      </c>
      <c r="D1961" s="1">
        <v>17680</v>
      </c>
      <c r="E1961" t="s">
        <v>98</v>
      </c>
      <c r="F1961">
        <v>191</v>
      </c>
      <c r="G1961" t="s">
        <v>85</v>
      </c>
      <c r="H1961" t="s">
        <v>26</v>
      </c>
      <c r="I1961" t="s">
        <v>27</v>
      </c>
      <c r="J1961">
        <v>76</v>
      </c>
      <c r="K1961" t="s">
        <v>56</v>
      </c>
      <c r="L1961" t="s">
        <v>86</v>
      </c>
      <c r="M1961">
        <v>18</v>
      </c>
      <c r="N1961">
        <v>36</v>
      </c>
      <c r="O1961">
        <v>6876</v>
      </c>
      <c r="P1961">
        <v>3438</v>
      </c>
      <c r="Q1961">
        <v>3438</v>
      </c>
      <c r="R1961" t="s">
        <v>30</v>
      </c>
      <c r="S1961" t="s">
        <v>39</v>
      </c>
      <c r="T1961">
        <v>1</v>
      </c>
      <c r="U1961" t="s">
        <v>32</v>
      </c>
      <c r="V1961" t="s">
        <v>72</v>
      </c>
    </row>
    <row r="1962" spans="1:22" x14ac:dyDescent="0.35">
      <c r="A1962" s="1">
        <v>45345</v>
      </c>
      <c r="B1962" t="s">
        <v>1959</v>
      </c>
      <c r="C1962" t="s">
        <v>100</v>
      </c>
      <c r="D1962" s="1">
        <v>37119</v>
      </c>
      <c r="E1962" t="s">
        <v>71</v>
      </c>
      <c r="F1962">
        <v>134</v>
      </c>
      <c r="G1962" t="s">
        <v>93</v>
      </c>
      <c r="H1962" t="s">
        <v>60</v>
      </c>
      <c r="I1962" t="s">
        <v>27</v>
      </c>
      <c r="J1962">
        <v>23</v>
      </c>
      <c r="K1962" t="s">
        <v>50</v>
      </c>
      <c r="L1962" t="s">
        <v>94</v>
      </c>
      <c r="M1962">
        <v>5</v>
      </c>
      <c r="N1962">
        <v>7</v>
      </c>
      <c r="O1962">
        <v>938</v>
      </c>
      <c r="P1962">
        <v>670</v>
      </c>
      <c r="Q1962">
        <v>268</v>
      </c>
      <c r="R1962" t="s">
        <v>82</v>
      </c>
      <c r="S1962" t="s">
        <v>63</v>
      </c>
      <c r="T1962">
        <v>5</v>
      </c>
      <c r="U1962" t="s">
        <v>32</v>
      </c>
      <c r="V1962" t="s">
        <v>33</v>
      </c>
    </row>
    <row r="1963" spans="1:22" x14ac:dyDescent="0.35">
      <c r="A1963" s="1">
        <v>45377</v>
      </c>
      <c r="B1963" t="s">
        <v>1960</v>
      </c>
      <c r="C1963" t="s">
        <v>113</v>
      </c>
      <c r="D1963" s="1">
        <v>32156</v>
      </c>
      <c r="E1963" t="s">
        <v>71</v>
      </c>
      <c r="F1963">
        <v>235</v>
      </c>
      <c r="G1963" t="s">
        <v>25</v>
      </c>
      <c r="H1963" t="s">
        <v>41</v>
      </c>
      <c r="I1963" t="s">
        <v>27</v>
      </c>
      <c r="J1963">
        <v>36</v>
      </c>
      <c r="K1963" t="s">
        <v>61</v>
      </c>
      <c r="L1963" t="s">
        <v>29</v>
      </c>
      <c r="M1963">
        <v>10</v>
      </c>
      <c r="N1963">
        <v>14</v>
      </c>
      <c r="O1963">
        <v>3290</v>
      </c>
      <c r="P1963">
        <v>2350</v>
      </c>
      <c r="Q1963">
        <v>940</v>
      </c>
      <c r="R1963" t="s">
        <v>30</v>
      </c>
      <c r="S1963" t="s">
        <v>31</v>
      </c>
      <c r="T1963">
        <v>2</v>
      </c>
      <c r="U1963" t="s">
        <v>32</v>
      </c>
      <c r="V1963" t="s">
        <v>52</v>
      </c>
    </row>
    <row r="1964" spans="1:22" x14ac:dyDescent="0.35">
      <c r="A1964" s="1">
        <v>45334</v>
      </c>
      <c r="B1964" t="s">
        <v>1961</v>
      </c>
      <c r="C1964" t="s">
        <v>78</v>
      </c>
      <c r="D1964" s="1">
        <v>18624</v>
      </c>
      <c r="E1964" t="s">
        <v>98</v>
      </c>
      <c r="F1964">
        <v>279</v>
      </c>
      <c r="G1964" t="s">
        <v>25</v>
      </c>
      <c r="H1964" t="s">
        <v>26</v>
      </c>
      <c r="I1964" t="s">
        <v>27</v>
      </c>
      <c r="J1964">
        <v>73</v>
      </c>
      <c r="K1964" t="s">
        <v>28</v>
      </c>
      <c r="L1964" t="s">
        <v>29</v>
      </c>
      <c r="M1964">
        <v>10</v>
      </c>
      <c r="N1964">
        <v>14</v>
      </c>
      <c r="O1964">
        <v>3906</v>
      </c>
      <c r="P1964">
        <v>2790</v>
      </c>
      <c r="Q1964">
        <v>1116</v>
      </c>
      <c r="R1964" t="s">
        <v>30</v>
      </c>
      <c r="S1964" t="s">
        <v>39</v>
      </c>
      <c r="T1964">
        <v>1</v>
      </c>
      <c r="U1964" t="s">
        <v>32</v>
      </c>
      <c r="V1964" t="s">
        <v>33</v>
      </c>
    </row>
    <row r="1965" spans="1:22" x14ac:dyDescent="0.35">
      <c r="A1965" s="1">
        <v>45406</v>
      </c>
      <c r="B1965" t="s">
        <v>1962</v>
      </c>
      <c r="C1965" t="s">
        <v>23</v>
      </c>
      <c r="D1965" s="1">
        <v>24408</v>
      </c>
      <c r="E1965" t="s">
        <v>36</v>
      </c>
      <c r="F1965">
        <v>33</v>
      </c>
      <c r="G1965" t="s">
        <v>79</v>
      </c>
      <c r="H1965" t="s">
        <v>60</v>
      </c>
      <c r="I1965" t="s">
        <v>27</v>
      </c>
      <c r="J1965">
        <v>58</v>
      </c>
      <c r="K1965" t="s">
        <v>42</v>
      </c>
      <c r="L1965" t="s">
        <v>81</v>
      </c>
      <c r="M1965">
        <v>7</v>
      </c>
      <c r="N1965">
        <v>9</v>
      </c>
      <c r="O1965">
        <v>297</v>
      </c>
      <c r="P1965">
        <v>231</v>
      </c>
      <c r="Q1965">
        <v>66</v>
      </c>
      <c r="R1965" t="s">
        <v>82</v>
      </c>
      <c r="S1965" t="s">
        <v>57</v>
      </c>
      <c r="T1965">
        <v>3</v>
      </c>
      <c r="U1965" t="s">
        <v>32</v>
      </c>
      <c r="V1965" t="s">
        <v>72</v>
      </c>
    </row>
    <row r="1966" spans="1:22" x14ac:dyDescent="0.35">
      <c r="A1966" s="1">
        <v>45381</v>
      </c>
      <c r="B1966" t="s">
        <v>1963</v>
      </c>
      <c r="C1966" t="s">
        <v>35</v>
      </c>
      <c r="D1966" s="1">
        <v>35062</v>
      </c>
      <c r="E1966" t="s">
        <v>36</v>
      </c>
      <c r="F1966">
        <v>484</v>
      </c>
      <c r="G1966" t="s">
        <v>59</v>
      </c>
      <c r="H1966" t="s">
        <v>41</v>
      </c>
      <c r="I1966" t="s">
        <v>27</v>
      </c>
      <c r="J1966">
        <v>28</v>
      </c>
      <c r="K1966" t="s">
        <v>50</v>
      </c>
      <c r="L1966" t="s">
        <v>62</v>
      </c>
      <c r="M1966">
        <v>10</v>
      </c>
      <c r="N1966">
        <v>45</v>
      </c>
      <c r="O1966">
        <v>21780</v>
      </c>
      <c r="P1966">
        <v>4840</v>
      </c>
      <c r="Q1966">
        <v>16940</v>
      </c>
      <c r="R1966" t="s">
        <v>30</v>
      </c>
      <c r="S1966" t="s">
        <v>69</v>
      </c>
      <c r="T1966">
        <v>6</v>
      </c>
      <c r="U1966" t="s">
        <v>44</v>
      </c>
      <c r="V1966" t="s">
        <v>52</v>
      </c>
    </row>
    <row r="1967" spans="1:22" x14ac:dyDescent="0.35">
      <c r="A1967" s="1">
        <v>45338</v>
      </c>
      <c r="B1967" t="s">
        <v>1964</v>
      </c>
      <c r="C1967" t="s">
        <v>23</v>
      </c>
      <c r="D1967" s="1">
        <v>31684</v>
      </c>
      <c r="E1967" t="s">
        <v>71</v>
      </c>
      <c r="F1967">
        <v>459</v>
      </c>
      <c r="G1967" t="s">
        <v>93</v>
      </c>
      <c r="H1967" t="s">
        <v>26</v>
      </c>
      <c r="I1967" t="s">
        <v>27</v>
      </c>
      <c r="J1967">
        <v>37</v>
      </c>
      <c r="K1967" t="s">
        <v>61</v>
      </c>
      <c r="L1967" t="s">
        <v>94</v>
      </c>
      <c r="M1967">
        <v>5</v>
      </c>
      <c r="N1967">
        <v>7</v>
      </c>
      <c r="O1967">
        <v>3213</v>
      </c>
      <c r="P1967">
        <v>2295</v>
      </c>
      <c r="Q1967">
        <v>918</v>
      </c>
      <c r="R1967" t="s">
        <v>82</v>
      </c>
      <c r="S1967" t="s">
        <v>63</v>
      </c>
      <c r="T1967">
        <v>5</v>
      </c>
      <c r="U1967" t="s">
        <v>32</v>
      </c>
      <c r="V1967" t="s">
        <v>33</v>
      </c>
    </row>
    <row r="1968" spans="1:22" x14ac:dyDescent="0.35">
      <c r="A1968" s="1">
        <v>45343</v>
      </c>
      <c r="B1968" t="s">
        <v>1965</v>
      </c>
      <c r="C1968" t="s">
        <v>113</v>
      </c>
      <c r="D1968" s="1">
        <v>21384</v>
      </c>
      <c r="E1968" t="s">
        <v>36</v>
      </c>
      <c r="F1968">
        <v>400</v>
      </c>
      <c r="G1968" t="s">
        <v>73</v>
      </c>
      <c r="H1968" t="s">
        <v>60</v>
      </c>
      <c r="I1968" t="s">
        <v>27</v>
      </c>
      <c r="J1968">
        <v>66</v>
      </c>
      <c r="K1968" t="s">
        <v>28</v>
      </c>
      <c r="L1968" t="s">
        <v>75</v>
      </c>
      <c r="M1968">
        <v>14</v>
      </c>
      <c r="N1968">
        <v>28</v>
      </c>
      <c r="O1968">
        <v>11200</v>
      </c>
      <c r="P1968">
        <v>5600</v>
      </c>
      <c r="Q1968">
        <v>5600</v>
      </c>
      <c r="R1968" t="s">
        <v>30</v>
      </c>
      <c r="S1968" t="s">
        <v>57</v>
      </c>
      <c r="T1968">
        <v>3</v>
      </c>
      <c r="U1968" t="s">
        <v>32</v>
      </c>
      <c r="V1968" t="s">
        <v>33</v>
      </c>
    </row>
    <row r="1969" spans="1:22" x14ac:dyDescent="0.35">
      <c r="A1969" s="1">
        <v>45502</v>
      </c>
      <c r="B1969" t="s">
        <v>1966</v>
      </c>
      <c r="C1969" t="s">
        <v>35</v>
      </c>
      <c r="D1969" s="1">
        <v>20385</v>
      </c>
      <c r="E1969" t="s">
        <v>36</v>
      </c>
      <c r="F1969">
        <v>153</v>
      </c>
      <c r="G1969" t="s">
        <v>73</v>
      </c>
      <c r="H1969" t="s">
        <v>41</v>
      </c>
      <c r="I1969" t="s">
        <v>27</v>
      </c>
      <c r="J1969">
        <v>69</v>
      </c>
      <c r="K1969" t="s">
        <v>28</v>
      </c>
      <c r="L1969" t="s">
        <v>75</v>
      </c>
      <c r="M1969">
        <v>14</v>
      </c>
      <c r="N1969">
        <v>28</v>
      </c>
      <c r="O1969">
        <v>4284</v>
      </c>
      <c r="P1969">
        <v>2142</v>
      </c>
      <c r="Q1969">
        <v>2142</v>
      </c>
      <c r="R1969" t="s">
        <v>30</v>
      </c>
      <c r="S1969" t="s">
        <v>39</v>
      </c>
      <c r="T1969">
        <v>1</v>
      </c>
      <c r="U1969" t="s">
        <v>32</v>
      </c>
      <c r="V1969" t="s">
        <v>90</v>
      </c>
    </row>
    <row r="1970" spans="1:22" x14ac:dyDescent="0.35">
      <c r="A1970" s="1">
        <v>45377</v>
      </c>
      <c r="B1970" t="s">
        <v>1967</v>
      </c>
      <c r="C1970" t="s">
        <v>100</v>
      </c>
      <c r="D1970" s="1">
        <v>22037</v>
      </c>
      <c r="E1970" t="s">
        <v>24</v>
      </c>
      <c r="F1970">
        <v>498</v>
      </c>
      <c r="G1970" t="s">
        <v>67</v>
      </c>
      <c r="H1970" t="s">
        <v>26</v>
      </c>
      <c r="I1970" t="s">
        <v>27</v>
      </c>
      <c r="J1970">
        <v>64</v>
      </c>
      <c r="K1970" t="s">
        <v>28</v>
      </c>
      <c r="L1970" t="s">
        <v>68</v>
      </c>
      <c r="M1970">
        <v>18</v>
      </c>
      <c r="N1970">
        <v>22</v>
      </c>
      <c r="O1970">
        <v>10956</v>
      </c>
      <c r="P1970">
        <v>8964</v>
      </c>
      <c r="Q1970">
        <v>1992</v>
      </c>
      <c r="R1970" t="s">
        <v>30</v>
      </c>
      <c r="S1970" t="s">
        <v>31</v>
      </c>
      <c r="T1970">
        <v>2</v>
      </c>
      <c r="U1970" t="s">
        <v>32</v>
      </c>
      <c r="V1970" t="s">
        <v>52</v>
      </c>
    </row>
    <row r="1971" spans="1:22" x14ac:dyDescent="0.35">
      <c r="A1971" s="1">
        <v>45439</v>
      </c>
      <c r="B1971" t="s">
        <v>342</v>
      </c>
      <c r="C1971" t="s">
        <v>23</v>
      </c>
      <c r="D1971" s="1">
        <v>21712</v>
      </c>
      <c r="E1971" t="s">
        <v>98</v>
      </c>
      <c r="F1971">
        <v>29</v>
      </c>
      <c r="G1971" t="s">
        <v>25</v>
      </c>
      <c r="H1971" t="s">
        <v>60</v>
      </c>
      <c r="I1971" t="s">
        <v>27</v>
      </c>
      <c r="J1971">
        <v>65</v>
      </c>
      <c r="K1971" t="s">
        <v>28</v>
      </c>
      <c r="L1971" t="s">
        <v>29</v>
      </c>
      <c r="M1971">
        <v>10</v>
      </c>
      <c r="N1971">
        <v>14</v>
      </c>
      <c r="O1971">
        <v>406</v>
      </c>
      <c r="P1971">
        <v>290</v>
      </c>
      <c r="Q1971">
        <v>116</v>
      </c>
      <c r="R1971" t="s">
        <v>30</v>
      </c>
      <c r="S1971" t="s">
        <v>39</v>
      </c>
      <c r="T1971">
        <v>1</v>
      </c>
      <c r="U1971" t="s">
        <v>32</v>
      </c>
      <c r="V1971" t="s">
        <v>40</v>
      </c>
    </row>
    <row r="1972" spans="1:22" x14ac:dyDescent="0.35">
      <c r="A1972" s="1">
        <v>45444</v>
      </c>
      <c r="B1972" t="s">
        <v>1968</v>
      </c>
      <c r="C1972" t="s">
        <v>113</v>
      </c>
      <c r="D1972" s="1">
        <v>36426</v>
      </c>
      <c r="E1972" t="s">
        <v>24</v>
      </c>
      <c r="F1972">
        <v>189</v>
      </c>
      <c r="G1972" t="s">
        <v>85</v>
      </c>
      <c r="H1972" t="s">
        <v>41</v>
      </c>
      <c r="I1972" t="s">
        <v>27</v>
      </c>
      <c r="J1972">
        <v>25</v>
      </c>
      <c r="K1972" t="s">
        <v>50</v>
      </c>
      <c r="L1972" t="s">
        <v>86</v>
      </c>
      <c r="M1972">
        <v>18</v>
      </c>
      <c r="N1972">
        <v>36</v>
      </c>
      <c r="O1972">
        <v>6804</v>
      </c>
      <c r="P1972">
        <v>3402</v>
      </c>
      <c r="Q1972">
        <v>3402</v>
      </c>
      <c r="R1972" t="s">
        <v>30</v>
      </c>
      <c r="S1972" t="s">
        <v>69</v>
      </c>
      <c r="T1972">
        <v>6</v>
      </c>
      <c r="U1972" t="s">
        <v>44</v>
      </c>
      <c r="V1972" t="s">
        <v>45</v>
      </c>
    </row>
    <row r="1973" spans="1:22" x14ac:dyDescent="0.35">
      <c r="A1973" s="1">
        <v>45363</v>
      </c>
      <c r="B1973" t="s">
        <v>1969</v>
      </c>
      <c r="C1973" t="s">
        <v>100</v>
      </c>
      <c r="D1973" s="1">
        <v>27515</v>
      </c>
      <c r="E1973" t="s">
        <v>98</v>
      </c>
      <c r="F1973">
        <v>307</v>
      </c>
      <c r="G1973" t="s">
        <v>73</v>
      </c>
      <c r="H1973" t="s">
        <v>26</v>
      </c>
      <c r="I1973" t="s">
        <v>27</v>
      </c>
      <c r="J1973">
        <v>49</v>
      </c>
      <c r="K1973" t="s">
        <v>42</v>
      </c>
      <c r="L1973" t="s">
        <v>75</v>
      </c>
      <c r="M1973">
        <v>14</v>
      </c>
      <c r="N1973">
        <v>28</v>
      </c>
      <c r="O1973">
        <v>8596</v>
      </c>
      <c r="P1973">
        <v>4298</v>
      </c>
      <c r="Q1973">
        <v>4298</v>
      </c>
      <c r="R1973" t="s">
        <v>30</v>
      </c>
      <c r="S1973" t="s">
        <v>31</v>
      </c>
      <c r="T1973">
        <v>2</v>
      </c>
      <c r="U1973" t="s">
        <v>32</v>
      </c>
      <c r="V1973" t="s">
        <v>52</v>
      </c>
    </row>
    <row r="1974" spans="1:22" x14ac:dyDescent="0.35">
      <c r="A1974" s="1">
        <v>45455</v>
      </c>
      <c r="B1974" t="s">
        <v>1970</v>
      </c>
      <c r="C1974" t="s">
        <v>107</v>
      </c>
      <c r="D1974" s="1">
        <v>25518</v>
      </c>
      <c r="E1974" t="s">
        <v>24</v>
      </c>
      <c r="F1974">
        <v>470</v>
      </c>
      <c r="G1974" t="s">
        <v>25</v>
      </c>
      <c r="H1974" t="s">
        <v>60</v>
      </c>
      <c r="I1974" t="s">
        <v>27</v>
      </c>
      <c r="J1974">
        <v>55</v>
      </c>
      <c r="K1974" t="s">
        <v>42</v>
      </c>
      <c r="L1974" t="s">
        <v>29</v>
      </c>
      <c r="M1974">
        <v>10</v>
      </c>
      <c r="N1974">
        <v>14</v>
      </c>
      <c r="O1974">
        <v>6580</v>
      </c>
      <c r="P1974">
        <v>4700</v>
      </c>
      <c r="Q1974">
        <v>1880</v>
      </c>
      <c r="R1974" t="s">
        <v>30</v>
      </c>
      <c r="S1974" t="s">
        <v>57</v>
      </c>
      <c r="T1974">
        <v>3</v>
      </c>
      <c r="U1974" t="s">
        <v>32</v>
      </c>
      <c r="V1974" t="s">
        <v>45</v>
      </c>
    </row>
    <row r="1975" spans="1:22" x14ac:dyDescent="0.35">
      <c r="A1975" s="1">
        <v>45414</v>
      </c>
      <c r="B1975" t="s">
        <v>1971</v>
      </c>
      <c r="C1975" t="s">
        <v>100</v>
      </c>
      <c r="D1975" s="1">
        <v>16825</v>
      </c>
      <c r="E1975" t="s">
        <v>36</v>
      </c>
      <c r="F1975">
        <v>151</v>
      </c>
      <c r="G1975" t="s">
        <v>59</v>
      </c>
      <c r="H1975" t="s">
        <v>41</v>
      </c>
      <c r="I1975" t="s">
        <v>27</v>
      </c>
      <c r="J1975">
        <v>78</v>
      </c>
      <c r="K1975" t="s">
        <v>56</v>
      </c>
      <c r="L1975" t="s">
        <v>62</v>
      </c>
      <c r="M1975">
        <v>10</v>
      </c>
      <c r="N1975">
        <v>45</v>
      </c>
      <c r="O1975">
        <v>6795</v>
      </c>
      <c r="P1975">
        <v>1510</v>
      </c>
      <c r="Q1975">
        <v>5285</v>
      </c>
      <c r="R1975" t="s">
        <v>30</v>
      </c>
      <c r="S1975" t="s">
        <v>76</v>
      </c>
      <c r="T1975">
        <v>4</v>
      </c>
      <c r="U1975" t="s">
        <v>32</v>
      </c>
      <c r="V1975" t="s">
        <v>40</v>
      </c>
    </row>
    <row r="1976" spans="1:22" x14ac:dyDescent="0.35">
      <c r="A1976" s="1">
        <v>45340</v>
      </c>
      <c r="B1976" t="s">
        <v>1972</v>
      </c>
      <c r="C1976" t="s">
        <v>107</v>
      </c>
      <c r="D1976" s="1">
        <v>34310</v>
      </c>
      <c r="E1976" t="s">
        <v>98</v>
      </c>
      <c r="F1976">
        <v>246</v>
      </c>
      <c r="G1976" t="s">
        <v>59</v>
      </c>
      <c r="H1976" t="s">
        <v>26</v>
      </c>
      <c r="I1976" t="s">
        <v>27</v>
      </c>
      <c r="J1976">
        <v>30</v>
      </c>
      <c r="K1976" t="s">
        <v>61</v>
      </c>
      <c r="L1976" t="s">
        <v>62</v>
      </c>
      <c r="M1976">
        <v>10</v>
      </c>
      <c r="N1976">
        <v>45</v>
      </c>
      <c r="O1976">
        <v>11070</v>
      </c>
      <c r="P1976">
        <v>2460</v>
      </c>
      <c r="Q1976">
        <v>8610</v>
      </c>
      <c r="R1976" t="s">
        <v>30</v>
      </c>
      <c r="S1976" t="s">
        <v>43</v>
      </c>
      <c r="T1976">
        <v>0</v>
      </c>
      <c r="U1976" t="s">
        <v>44</v>
      </c>
      <c r="V1976" t="s">
        <v>33</v>
      </c>
    </row>
    <row r="1977" spans="1:22" x14ac:dyDescent="0.35">
      <c r="A1977" s="1">
        <v>45394</v>
      </c>
      <c r="B1977" t="s">
        <v>1973</v>
      </c>
      <c r="C1977" t="s">
        <v>23</v>
      </c>
      <c r="D1977" s="1">
        <v>28854</v>
      </c>
      <c r="E1977" t="s">
        <v>24</v>
      </c>
      <c r="F1977">
        <v>44</v>
      </c>
      <c r="G1977" t="s">
        <v>59</v>
      </c>
      <c r="H1977" t="s">
        <v>60</v>
      </c>
      <c r="I1977" t="s">
        <v>27</v>
      </c>
      <c r="J1977">
        <v>45</v>
      </c>
      <c r="K1977" t="s">
        <v>42</v>
      </c>
      <c r="L1977" t="s">
        <v>62</v>
      </c>
      <c r="M1977">
        <v>10</v>
      </c>
      <c r="N1977">
        <v>45</v>
      </c>
      <c r="O1977">
        <v>1980</v>
      </c>
      <c r="P1977">
        <v>440</v>
      </c>
      <c r="Q1977">
        <v>1540</v>
      </c>
      <c r="R1977" t="s">
        <v>30</v>
      </c>
      <c r="S1977" t="s">
        <v>63</v>
      </c>
      <c r="T1977">
        <v>5</v>
      </c>
      <c r="U1977" t="s">
        <v>32</v>
      </c>
      <c r="V1977" t="s">
        <v>72</v>
      </c>
    </row>
    <row r="1978" spans="1:22" x14ac:dyDescent="0.35">
      <c r="A1978" s="1">
        <v>45440</v>
      </c>
      <c r="B1978" t="s">
        <v>1974</v>
      </c>
      <c r="C1978" t="s">
        <v>23</v>
      </c>
      <c r="D1978" s="1">
        <v>27823</v>
      </c>
      <c r="E1978" t="s">
        <v>24</v>
      </c>
      <c r="F1978">
        <v>96</v>
      </c>
      <c r="G1978" t="s">
        <v>25</v>
      </c>
      <c r="H1978" t="s">
        <v>41</v>
      </c>
      <c r="I1978" t="s">
        <v>27</v>
      </c>
      <c r="J1978">
        <v>48</v>
      </c>
      <c r="K1978" t="s">
        <v>42</v>
      </c>
      <c r="L1978" t="s">
        <v>29</v>
      </c>
      <c r="M1978">
        <v>10</v>
      </c>
      <c r="N1978">
        <v>14</v>
      </c>
      <c r="O1978">
        <v>1344</v>
      </c>
      <c r="P1978">
        <v>960</v>
      </c>
      <c r="Q1978">
        <v>384</v>
      </c>
      <c r="R1978" t="s">
        <v>30</v>
      </c>
      <c r="S1978" t="s">
        <v>31</v>
      </c>
      <c r="T1978">
        <v>2</v>
      </c>
      <c r="U1978" t="s">
        <v>32</v>
      </c>
      <c r="V1978" t="s">
        <v>40</v>
      </c>
    </row>
    <row r="1979" spans="1:22" x14ac:dyDescent="0.35">
      <c r="A1979" s="1">
        <v>45364</v>
      </c>
      <c r="B1979" t="s">
        <v>1975</v>
      </c>
      <c r="C1979" t="s">
        <v>113</v>
      </c>
      <c r="D1979" s="1">
        <v>20477</v>
      </c>
      <c r="E1979" t="s">
        <v>71</v>
      </c>
      <c r="F1979">
        <v>491</v>
      </c>
      <c r="G1979" t="s">
        <v>93</v>
      </c>
      <c r="H1979" t="s">
        <v>26</v>
      </c>
      <c r="I1979" t="s">
        <v>27</v>
      </c>
      <c r="J1979">
        <v>68</v>
      </c>
      <c r="K1979" t="s">
        <v>28</v>
      </c>
      <c r="L1979" t="s">
        <v>94</v>
      </c>
      <c r="M1979">
        <v>5</v>
      </c>
      <c r="N1979">
        <v>7</v>
      </c>
      <c r="O1979">
        <v>3437</v>
      </c>
      <c r="P1979">
        <v>2455</v>
      </c>
      <c r="Q1979">
        <v>982</v>
      </c>
      <c r="R1979" t="s">
        <v>82</v>
      </c>
      <c r="S1979" t="s">
        <v>57</v>
      </c>
      <c r="T1979">
        <v>3</v>
      </c>
      <c r="U1979" t="s">
        <v>32</v>
      </c>
      <c r="V1979" t="s">
        <v>52</v>
      </c>
    </row>
    <row r="1980" spans="1:22" x14ac:dyDescent="0.35">
      <c r="A1980" s="1">
        <v>45486</v>
      </c>
      <c r="B1980" t="s">
        <v>1976</v>
      </c>
      <c r="C1980" t="s">
        <v>23</v>
      </c>
      <c r="D1980" s="1">
        <v>29342</v>
      </c>
      <c r="E1980" t="s">
        <v>36</v>
      </c>
      <c r="F1980">
        <v>129</v>
      </c>
      <c r="G1980" t="s">
        <v>48</v>
      </c>
      <c r="H1980" t="s">
        <v>60</v>
      </c>
      <c r="I1980" t="s">
        <v>27</v>
      </c>
      <c r="J1980">
        <v>44</v>
      </c>
      <c r="K1980" t="s">
        <v>61</v>
      </c>
      <c r="L1980" t="s">
        <v>51</v>
      </c>
      <c r="M1980">
        <v>10</v>
      </c>
      <c r="N1980">
        <v>11</v>
      </c>
      <c r="O1980">
        <v>1419</v>
      </c>
      <c r="P1980">
        <v>1290</v>
      </c>
      <c r="Q1980">
        <v>129</v>
      </c>
      <c r="R1980" t="s">
        <v>30</v>
      </c>
      <c r="S1980" t="s">
        <v>69</v>
      </c>
      <c r="T1980">
        <v>6</v>
      </c>
      <c r="U1980" t="s">
        <v>44</v>
      </c>
      <c r="V1980" t="s">
        <v>90</v>
      </c>
    </row>
    <row r="1981" spans="1:22" x14ac:dyDescent="0.35">
      <c r="A1981" s="1">
        <v>45434</v>
      </c>
      <c r="B1981" t="s">
        <v>1977</v>
      </c>
      <c r="C1981" t="s">
        <v>78</v>
      </c>
      <c r="D1981" s="1">
        <v>32140</v>
      </c>
      <c r="E1981" t="s">
        <v>98</v>
      </c>
      <c r="F1981">
        <v>304</v>
      </c>
      <c r="G1981" t="s">
        <v>79</v>
      </c>
      <c r="H1981" t="s">
        <v>41</v>
      </c>
      <c r="I1981" t="s">
        <v>27</v>
      </c>
      <c r="J1981">
        <v>36</v>
      </c>
      <c r="K1981" t="s">
        <v>61</v>
      </c>
      <c r="L1981" t="s">
        <v>81</v>
      </c>
      <c r="M1981">
        <v>7</v>
      </c>
      <c r="N1981">
        <v>9</v>
      </c>
      <c r="O1981">
        <v>2736</v>
      </c>
      <c r="P1981">
        <v>2128</v>
      </c>
      <c r="Q1981">
        <v>608</v>
      </c>
      <c r="R1981" t="s">
        <v>82</v>
      </c>
      <c r="S1981" t="s">
        <v>57</v>
      </c>
      <c r="T1981">
        <v>3</v>
      </c>
      <c r="U1981" t="s">
        <v>32</v>
      </c>
      <c r="V1981" t="s">
        <v>40</v>
      </c>
    </row>
    <row r="1982" spans="1:22" x14ac:dyDescent="0.35">
      <c r="A1982" s="1">
        <v>45444</v>
      </c>
      <c r="B1982" t="s">
        <v>1978</v>
      </c>
      <c r="C1982" t="s">
        <v>107</v>
      </c>
      <c r="D1982" s="1">
        <v>38035</v>
      </c>
      <c r="E1982" t="s">
        <v>24</v>
      </c>
      <c r="F1982">
        <v>409</v>
      </c>
      <c r="G1982" t="s">
        <v>95</v>
      </c>
      <c r="H1982" t="s">
        <v>26</v>
      </c>
      <c r="I1982" t="s">
        <v>27</v>
      </c>
      <c r="J1982">
        <v>20</v>
      </c>
      <c r="K1982" t="s">
        <v>50</v>
      </c>
      <c r="L1982" t="s">
        <v>96</v>
      </c>
      <c r="M1982">
        <v>3</v>
      </c>
      <c r="N1982">
        <v>5</v>
      </c>
      <c r="O1982">
        <v>2045</v>
      </c>
      <c r="P1982">
        <v>1227</v>
      </c>
      <c r="Q1982">
        <v>818</v>
      </c>
      <c r="R1982" t="s">
        <v>82</v>
      </c>
      <c r="S1982" t="s">
        <v>69</v>
      </c>
      <c r="T1982">
        <v>6</v>
      </c>
      <c r="U1982" t="s">
        <v>44</v>
      </c>
      <c r="V1982" t="s">
        <v>45</v>
      </c>
    </row>
    <row r="1983" spans="1:22" x14ac:dyDescent="0.35">
      <c r="A1983" s="1">
        <v>45360</v>
      </c>
      <c r="B1983" t="s">
        <v>1979</v>
      </c>
      <c r="C1983" t="s">
        <v>35</v>
      </c>
      <c r="D1983" s="1">
        <v>21804</v>
      </c>
      <c r="E1983" t="s">
        <v>36</v>
      </c>
      <c r="F1983">
        <v>471</v>
      </c>
      <c r="G1983" t="s">
        <v>88</v>
      </c>
      <c r="H1983" t="s">
        <v>60</v>
      </c>
      <c r="I1983" t="s">
        <v>27</v>
      </c>
      <c r="J1983">
        <v>65</v>
      </c>
      <c r="K1983" t="s">
        <v>28</v>
      </c>
      <c r="L1983" t="s">
        <v>89</v>
      </c>
      <c r="M1983">
        <v>19</v>
      </c>
      <c r="N1983">
        <v>23</v>
      </c>
      <c r="O1983">
        <v>10833</v>
      </c>
      <c r="P1983">
        <v>8949</v>
      </c>
      <c r="Q1983">
        <v>1884</v>
      </c>
      <c r="R1983" t="s">
        <v>30</v>
      </c>
      <c r="S1983" t="s">
        <v>69</v>
      </c>
      <c r="T1983">
        <v>6</v>
      </c>
      <c r="U1983" t="s">
        <v>44</v>
      </c>
      <c r="V1983" t="s">
        <v>52</v>
      </c>
    </row>
    <row r="1984" spans="1:22" x14ac:dyDescent="0.35">
      <c r="A1984" s="1">
        <v>45474</v>
      </c>
      <c r="B1984" t="s">
        <v>1980</v>
      </c>
      <c r="C1984" t="s">
        <v>23</v>
      </c>
      <c r="D1984" s="1">
        <v>35747</v>
      </c>
      <c r="E1984" t="s">
        <v>24</v>
      </c>
      <c r="F1984">
        <v>306</v>
      </c>
      <c r="G1984" t="s">
        <v>59</v>
      </c>
      <c r="H1984" t="s">
        <v>41</v>
      </c>
      <c r="I1984" t="s">
        <v>27</v>
      </c>
      <c r="J1984">
        <v>27</v>
      </c>
      <c r="K1984" t="s">
        <v>50</v>
      </c>
      <c r="L1984" t="s">
        <v>62</v>
      </c>
      <c r="M1984">
        <v>10</v>
      </c>
      <c r="N1984">
        <v>45</v>
      </c>
      <c r="O1984">
        <v>13770</v>
      </c>
      <c r="P1984">
        <v>3060</v>
      </c>
      <c r="Q1984">
        <v>10710</v>
      </c>
      <c r="R1984" t="s">
        <v>30</v>
      </c>
      <c r="S1984" t="s">
        <v>39</v>
      </c>
      <c r="T1984">
        <v>1</v>
      </c>
      <c r="U1984" t="s">
        <v>32</v>
      </c>
      <c r="V1984" t="s">
        <v>90</v>
      </c>
    </row>
    <row r="1985" spans="1:22" x14ac:dyDescent="0.35">
      <c r="A1985" s="1">
        <v>45500</v>
      </c>
      <c r="B1985" t="s">
        <v>1981</v>
      </c>
      <c r="C1985" t="s">
        <v>78</v>
      </c>
      <c r="D1985" s="1">
        <v>15964</v>
      </c>
      <c r="E1985" t="s">
        <v>98</v>
      </c>
      <c r="F1985">
        <v>153</v>
      </c>
      <c r="G1985" t="s">
        <v>93</v>
      </c>
      <c r="H1985" t="s">
        <v>26</v>
      </c>
      <c r="I1985" t="s">
        <v>27</v>
      </c>
      <c r="J1985">
        <v>81</v>
      </c>
      <c r="K1985" t="s">
        <v>56</v>
      </c>
      <c r="L1985" t="s">
        <v>94</v>
      </c>
      <c r="M1985">
        <v>5</v>
      </c>
      <c r="N1985">
        <v>7</v>
      </c>
      <c r="O1985">
        <v>1071</v>
      </c>
      <c r="P1985">
        <v>765</v>
      </c>
      <c r="Q1985">
        <v>306</v>
      </c>
      <c r="R1985" t="s">
        <v>82</v>
      </c>
      <c r="S1985" t="s">
        <v>69</v>
      </c>
      <c r="T1985">
        <v>6</v>
      </c>
      <c r="U1985" t="s">
        <v>44</v>
      </c>
      <c r="V1985" t="s">
        <v>90</v>
      </c>
    </row>
    <row r="1986" spans="1:22" x14ac:dyDescent="0.35">
      <c r="A1986" s="1">
        <v>45489</v>
      </c>
      <c r="B1986" t="s">
        <v>1982</v>
      </c>
      <c r="C1986" t="s">
        <v>84</v>
      </c>
      <c r="D1986" s="1">
        <v>21444</v>
      </c>
      <c r="E1986" t="s">
        <v>71</v>
      </c>
      <c r="F1986">
        <v>72</v>
      </c>
      <c r="G1986" t="s">
        <v>59</v>
      </c>
      <c r="H1986" t="s">
        <v>60</v>
      </c>
      <c r="I1986" t="s">
        <v>27</v>
      </c>
      <c r="J1986">
        <v>66</v>
      </c>
      <c r="K1986" t="s">
        <v>28</v>
      </c>
      <c r="L1986" t="s">
        <v>62</v>
      </c>
      <c r="M1986">
        <v>10</v>
      </c>
      <c r="N1986">
        <v>45</v>
      </c>
      <c r="O1986">
        <v>3240</v>
      </c>
      <c r="P1986">
        <v>720</v>
      </c>
      <c r="Q1986">
        <v>2520</v>
      </c>
      <c r="R1986" t="s">
        <v>30</v>
      </c>
      <c r="S1986" t="s">
        <v>31</v>
      </c>
      <c r="T1986">
        <v>2</v>
      </c>
      <c r="U1986" t="s">
        <v>32</v>
      </c>
      <c r="V1986" t="s">
        <v>90</v>
      </c>
    </row>
    <row r="1987" spans="1:22" x14ac:dyDescent="0.35">
      <c r="A1987" s="1">
        <v>45495</v>
      </c>
      <c r="B1987" t="s">
        <v>1983</v>
      </c>
      <c r="C1987" t="s">
        <v>104</v>
      </c>
      <c r="D1987" s="1">
        <v>18873</v>
      </c>
      <c r="E1987" t="s">
        <v>71</v>
      </c>
      <c r="F1987">
        <v>358</v>
      </c>
      <c r="G1987" t="s">
        <v>85</v>
      </c>
      <c r="H1987" t="s">
        <v>41</v>
      </c>
      <c r="I1987" t="s">
        <v>38</v>
      </c>
      <c r="J1987">
        <v>73</v>
      </c>
      <c r="K1987" t="s">
        <v>28</v>
      </c>
      <c r="L1987" t="s">
        <v>86</v>
      </c>
      <c r="M1987">
        <v>18</v>
      </c>
      <c r="N1987">
        <v>36</v>
      </c>
      <c r="O1987">
        <v>12888</v>
      </c>
      <c r="P1987">
        <v>6444</v>
      </c>
      <c r="Q1987">
        <v>6444</v>
      </c>
      <c r="R1987" t="s">
        <v>30</v>
      </c>
      <c r="S1987" t="s">
        <v>39</v>
      </c>
      <c r="T1987">
        <v>1</v>
      </c>
      <c r="U1987" t="s">
        <v>32</v>
      </c>
      <c r="V1987" t="s">
        <v>90</v>
      </c>
    </row>
    <row r="1988" spans="1:22" x14ac:dyDescent="0.35">
      <c r="A1988" s="1">
        <v>45412</v>
      </c>
      <c r="B1988" t="s">
        <v>1984</v>
      </c>
      <c r="C1988" t="s">
        <v>107</v>
      </c>
      <c r="D1988" s="1">
        <v>23898</v>
      </c>
      <c r="E1988" t="s">
        <v>24</v>
      </c>
      <c r="F1988">
        <v>227</v>
      </c>
      <c r="G1988" t="s">
        <v>67</v>
      </c>
      <c r="H1988" t="s">
        <v>26</v>
      </c>
      <c r="I1988" t="s">
        <v>27</v>
      </c>
      <c r="J1988">
        <v>59</v>
      </c>
      <c r="K1988" t="s">
        <v>42</v>
      </c>
      <c r="L1988" t="s">
        <v>68</v>
      </c>
      <c r="M1988">
        <v>18</v>
      </c>
      <c r="N1988">
        <v>22</v>
      </c>
      <c r="O1988">
        <v>4994</v>
      </c>
      <c r="P1988">
        <v>4086</v>
      </c>
      <c r="Q1988">
        <v>908</v>
      </c>
      <c r="R1988" t="s">
        <v>30</v>
      </c>
      <c r="S1988" t="s">
        <v>31</v>
      </c>
      <c r="T1988">
        <v>2</v>
      </c>
      <c r="U1988" t="s">
        <v>32</v>
      </c>
      <c r="V1988" t="s">
        <v>72</v>
      </c>
    </row>
    <row r="1989" spans="1:22" x14ac:dyDescent="0.35">
      <c r="A1989" s="1">
        <v>45380</v>
      </c>
      <c r="B1989" t="s">
        <v>1985</v>
      </c>
      <c r="C1989" t="s">
        <v>23</v>
      </c>
      <c r="D1989" s="1">
        <v>23673</v>
      </c>
      <c r="E1989" t="s">
        <v>36</v>
      </c>
      <c r="F1989">
        <v>120</v>
      </c>
      <c r="G1989" t="s">
        <v>59</v>
      </c>
      <c r="H1989" t="s">
        <v>60</v>
      </c>
      <c r="I1989" t="s">
        <v>27</v>
      </c>
      <c r="J1989">
        <v>59</v>
      </c>
      <c r="K1989" t="s">
        <v>42</v>
      </c>
      <c r="L1989" t="s">
        <v>62</v>
      </c>
      <c r="M1989">
        <v>10</v>
      </c>
      <c r="N1989">
        <v>45</v>
      </c>
      <c r="O1989">
        <v>5400</v>
      </c>
      <c r="P1989">
        <v>1200</v>
      </c>
      <c r="Q1989">
        <v>4200</v>
      </c>
      <c r="R1989" t="s">
        <v>30</v>
      </c>
      <c r="S1989" t="s">
        <v>63</v>
      </c>
      <c r="T1989">
        <v>5</v>
      </c>
      <c r="U1989" t="s">
        <v>32</v>
      </c>
      <c r="V1989" t="s">
        <v>52</v>
      </c>
    </row>
    <row r="1990" spans="1:22" x14ac:dyDescent="0.35">
      <c r="A1990" s="1">
        <v>45437</v>
      </c>
      <c r="B1990" t="s">
        <v>1986</v>
      </c>
      <c r="C1990" t="s">
        <v>104</v>
      </c>
      <c r="D1990" s="1">
        <v>17133</v>
      </c>
      <c r="E1990" t="s">
        <v>36</v>
      </c>
      <c r="F1990">
        <v>487</v>
      </c>
      <c r="G1990" t="s">
        <v>95</v>
      </c>
      <c r="H1990" t="s">
        <v>41</v>
      </c>
      <c r="I1990" t="s">
        <v>27</v>
      </c>
      <c r="J1990">
        <v>78</v>
      </c>
      <c r="K1990" t="s">
        <v>56</v>
      </c>
      <c r="L1990" t="s">
        <v>96</v>
      </c>
      <c r="M1990">
        <v>3</v>
      </c>
      <c r="N1990">
        <v>5</v>
      </c>
      <c r="O1990">
        <v>2435</v>
      </c>
      <c r="P1990">
        <v>1461</v>
      </c>
      <c r="Q1990">
        <v>974</v>
      </c>
      <c r="R1990" t="s">
        <v>82</v>
      </c>
      <c r="S1990" t="s">
        <v>69</v>
      </c>
      <c r="T1990">
        <v>6</v>
      </c>
      <c r="U1990" t="s">
        <v>44</v>
      </c>
      <c r="V1990" t="s">
        <v>40</v>
      </c>
    </row>
    <row r="1991" spans="1:22" x14ac:dyDescent="0.35">
      <c r="A1991" s="1">
        <v>45300</v>
      </c>
      <c r="B1991" t="s">
        <v>1987</v>
      </c>
      <c r="C1991" t="s">
        <v>23</v>
      </c>
      <c r="D1991" s="1">
        <v>17479</v>
      </c>
      <c r="E1991" t="s">
        <v>71</v>
      </c>
      <c r="F1991">
        <v>423</v>
      </c>
      <c r="G1991" t="s">
        <v>79</v>
      </c>
      <c r="H1991" t="s">
        <v>26</v>
      </c>
      <c r="I1991" t="s">
        <v>27</v>
      </c>
      <c r="J1991">
        <v>76</v>
      </c>
      <c r="K1991" t="s">
        <v>56</v>
      </c>
      <c r="L1991" t="s">
        <v>81</v>
      </c>
      <c r="M1991">
        <v>7</v>
      </c>
      <c r="N1991">
        <v>9</v>
      </c>
      <c r="O1991">
        <v>3807</v>
      </c>
      <c r="P1991">
        <v>2961</v>
      </c>
      <c r="Q1991">
        <v>846</v>
      </c>
      <c r="R1991" t="s">
        <v>82</v>
      </c>
      <c r="S1991" t="s">
        <v>31</v>
      </c>
      <c r="T1991">
        <v>2</v>
      </c>
      <c r="U1991" t="s">
        <v>32</v>
      </c>
      <c r="V1991" t="s">
        <v>70</v>
      </c>
    </row>
    <row r="1992" spans="1:22" x14ac:dyDescent="0.35">
      <c r="A1992" s="1">
        <v>45312</v>
      </c>
      <c r="B1992" t="s">
        <v>1988</v>
      </c>
      <c r="C1992" t="s">
        <v>104</v>
      </c>
      <c r="D1992" s="1">
        <v>19522</v>
      </c>
      <c r="E1992" t="s">
        <v>71</v>
      </c>
      <c r="F1992">
        <v>395</v>
      </c>
      <c r="G1992" t="s">
        <v>25</v>
      </c>
      <c r="H1992" t="s">
        <v>60</v>
      </c>
      <c r="I1992" t="s">
        <v>27</v>
      </c>
      <c r="J1992">
        <v>71</v>
      </c>
      <c r="K1992" t="s">
        <v>28</v>
      </c>
      <c r="L1992" t="s">
        <v>29</v>
      </c>
      <c r="M1992">
        <v>10</v>
      </c>
      <c r="N1992">
        <v>14</v>
      </c>
      <c r="O1992">
        <v>5530</v>
      </c>
      <c r="P1992">
        <v>3950</v>
      </c>
      <c r="Q1992">
        <v>1580</v>
      </c>
      <c r="R1992" t="s">
        <v>30</v>
      </c>
      <c r="S1992" t="s">
        <v>43</v>
      </c>
      <c r="T1992">
        <v>0</v>
      </c>
      <c r="U1992" t="s">
        <v>44</v>
      </c>
      <c r="V1992" t="s">
        <v>70</v>
      </c>
    </row>
    <row r="1993" spans="1:22" x14ac:dyDescent="0.35">
      <c r="A1993" s="1">
        <v>45439</v>
      </c>
      <c r="B1993" t="s">
        <v>1989</v>
      </c>
      <c r="C1993" t="s">
        <v>78</v>
      </c>
      <c r="D1993" s="1">
        <v>17921</v>
      </c>
      <c r="E1993" t="s">
        <v>24</v>
      </c>
      <c r="F1993">
        <v>34</v>
      </c>
      <c r="G1993" t="s">
        <v>48</v>
      </c>
      <c r="H1993" t="s">
        <v>41</v>
      </c>
      <c r="I1993" t="s">
        <v>27</v>
      </c>
      <c r="J1993">
        <v>75</v>
      </c>
      <c r="K1993" t="s">
        <v>56</v>
      </c>
      <c r="L1993" t="s">
        <v>51</v>
      </c>
      <c r="M1993">
        <v>10</v>
      </c>
      <c r="N1993">
        <v>11</v>
      </c>
      <c r="O1993">
        <v>374</v>
      </c>
      <c r="P1993">
        <v>340</v>
      </c>
      <c r="Q1993">
        <v>34</v>
      </c>
      <c r="R1993" t="s">
        <v>30</v>
      </c>
      <c r="S1993" t="s">
        <v>39</v>
      </c>
      <c r="T1993">
        <v>1</v>
      </c>
      <c r="U1993" t="s">
        <v>32</v>
      </c>
      <c r="V1993" t="s">
        <v>40</v>
      </c>
    </row>
    <row r="1994" spans="1:22" x14ac:dyDescent="0.35">
      <c r="A1994" s="1">
        <v>45494</v>
      </c>
      <c r="B1994" t="s">
        <v>1990</v>
      </c>
      <c r="C1994" t="s">
        <v>107</v>
      </c>
      <c r="D1994" s="1">
        <v>28162</v>
      </c>
      <c r="E1994" t="s">
        <v>98</v>
      </c>
      <c r="F1994">
        <v>300</v>
      </c>
      <c r="G1994" t="s">
        <v>95</v>
      </c>
      <c r="H1994" t="s">
        <v>26</v>
      </c>
      <c r="I1994" t="s">
        <v>38</v>
      </c>
      <c r="J1994">
        <v>47</v>
      </c>
      <c r="K1994" t="s">
        <v>42</v>
      </c>
      <c r="L1994" t="s">
        <v>96</v>
      </c>
      <c r="M1994">
        <v>3</v>
      </c>
      <c r="N1994">
        <v>5</v>
      </c>
      <c r="O1994">
        <v>1500</v>
      </c>
      <c r="P1994">
        <v>900</v>
      </c>
      <c r="Q1994">
        <v>600</v>
      </c>
      <c r="R1994" t="s">
        <v>82</v>
      </c>
      <c r="S1994" t="s">
        <v>43</v>
      </c>
      <c r="T1994">
        <v>0</v>
      </c>
      <c r="U1994" t="s">
        <v>44</v>
      </c>
      <c r="V1994" t="s">
        <v>90</v>
      </c>
    </row>
    <row r="1995" spans="1:22" x14ac:dyDescent="0.35">
      <c r="A1995" s="1">
        <v>45386</v>
      </c>
      <c r="B1995" t="s">
        <v>1991</v>
      </c>
      <c r="C1995" t="s">
        <v>23</v>
      </c>
      <c r="D1995" s="1">
        <v>31744</v>
      </c>
      <c r="E1995" t="s">
        <v>36</v>
      </c>
      <c r="F1995">
        <v>255</v>
      </c>
      <c r="G1995" t="s">
        <v>88</v>
      </c>
      <c r="H1995" t="s">
        <v>60</v>
      </c>
      <c r="I1995" t="s">
        <v>27</v>
      </c>
      <c r="J1995">
        <v>37</v>
      </c>
      <c r="K1995" t="s">
        <v>61</v>
      </c>
      <c r="L1995" t="s">
        <v>89</v>
      </c>
      <c r="M1995">
        <v>19</v>
      </c>
      <c r="N1995">
        <v>23</v>
      </c>
      <c r="O1995">
        <v>5865</v>
      </c>
      <c r="P1995">
        <v>4845</v>
      </c>
      <c r="Q1995">
        <v>1020</v>
      </c>
      <c r="R1995" t="s">
        <v>30</v>
      </c>
      <c r="S1995" t="s">
        <v>76</v>
      </c>
      <c r="T1995">
        <v>4</v>
      </c>
      <c r="U1995" t="s">
        <v>32</v>
      </c>
      <c r="V1995" t="s">
        <v>72</v>
      </c>
    </row>
    <row r="1996" spans="1:22" x14ac:dyDescent="0.35">
      <c r="A1996" s="1">
        <v>45342</v>
      </c>
      <c r="B1996" t="s">
        <v>1992</v>
      </c>
      <c r="C1996" t="s">
        <v>100</v>
      </c>
      <c r="D1996" s="1">
        <v>27499</v>
      </c>
      <c r="E1996" t="s">
        <v>36</v>
      </c>
      <c r="F1996">
        <v>279</v>
      </c>
      <c r="G1996" t="s">
        <v>88</v>
      </c>
      <c r="H1996" t="s">
        <v>41</v>
      </c>
      <c r="I1996" t="s">
        <v>38</v>
      </c>
      <c r="J1996">
        <v>49</v>
      </c>
      <c r="K1996" t="s">
        <v>42</v>
      </c>
      <c r="L1996" t="s">
        <v>89</v>
      </c>
      <c r="M1996">
        <v>19</v>
      </c>
      <c r="N1996">
        <v>23</v>
      </c>
      <c r="O1996">
        <v>6417</v>
      </c>
      <c r="P1996">
        <v>5301</v>
      </c>
      <c r="Q1996">
        <v>1116</v>
      </c>
      <c r="R1996" t="s">
        <v>30</v>
      </c>
      <c r="S1996" t="s">
        <v>31</v>
      </c>
      <c r="T1996">
        <v>2</v>
      </c>
      <c r="U1996" t="s">
        <v>32</v>
      </c>
      <c r="V1996" t="s">
        <v>33</v>
      </c>
    </row>
    <row r="1997" spans="1:22" x14ac:dyDescent="0.35">
      <c r="A1997" s="1">
        <v>45419</v>
      </c>
      <c r="B1997" t="s">
        <v>1993</v>
      </c>
      <c r="C1997" t="s">
        <v>104</v>
      </c>
      <c r="D1997" s="1">
        <v>24404</v>
      </c>
      <c r="E1997" t="s">
        <v>24</v>
      </c>
      <c r="F1997">
        <v>246</v>
      </c>
      <c r="G1997" t="s">
        <v>85</v>
      </c>
      <c r="H1997" t="s">
        <v>26</v>
      </c>
      <c r="I1997" t="s">
        <v>27</v>
      </c>
      <c r="J1997">
        <v>58</v>
      </c>
      <c r="K1997" t="s">
        <v>42</v>
      </c>
      <c r="L1997" t="s">
        <v>86</v>
      </c>
      <c r="M1997">
        <v>18</v>
      </c>
      <c r="N1997">
        <v>36</v>
      </c>
      <c r="O1997">
        <v>8856</v>
      </c>
      <c r="P1997">
        <v>4428</v>
      </c>
      <c r="Q1997">
        <v>4428</v>
      </c>
      <c r="R1997" t="s">
        <v>30</v>
      </c>
      <c r="S1997" t="s">
        <v>31</v>
      </c>
      <c r="T1997">
        <v>2</v>
      </c>
      <c r="U1997" t="s">
        <v>32</v>
      </c>
      <c r="V1997" t="s">
        <v>40</v>
      </c>
    </row>
    <row r="1998" spans="1:22" x14ac:dyDescent="0.35">
      <c r="A1998" s="1">
        <v>45340</v>
      </c>
      <c r="B1998" t="s">
        <v>1994</v>
      </c>
      <c r="C1998" t="s">
        <v>84</v>
      </c>
      <c r="D1998" s="1">
        <v>37145</v>
      </c>
      <c r="E1998" t="s">
        <v>98</v>
      </c>
      <c r="F1998">
        <v>244</v>
      </c>
      <c r="G1998" t="s">
        <v>79</v>
      </c>
      <c r="H1998" t="s">
        <v>37</v>
      </c>
      <c r="I1998" t="s">
        <v>27</v>
      </c>
      <c r="J1998">
        <v>22</v>
      </c>
      <c r="K1998" t="s">
        <v>50</v>
      </c>
      <c r="L1998" t="s">
        <v>81</v>
      </c>
      <c r="M1998">
        <v>7</v>
      </c>
      <c r="N1998">
        <v>9</v>
      </c>
      <c r="O1998">
        <v>2196</v>
      </c>
      <c r="P1998">
        <v>1708</v>
      </c>
      <c r="Q1998">
        <v>488</v>
      </c>
      <c r="R1998" t="s">
        <v>82</v>
      </c>
      <c r="S1998" t="s">
        <v>43</v>
      </c>
      <c r="T1998">
        <v>0</v>
      </c>
      <c r="U1998" t="s">
        <v>44</v>
      </c>
      <c r="V1998" t="s">
        <v>33</v>
      </c>
    </row>
    <row r="1999" spans="1:22" x14ac:dyDescent="0.35">
      <c r="A1999" s="1">
        <v>45425</v>
      </c>
      <c r="B1999" t="s">
        <v>1995</v>
      </c>
      <c r="C1999" t="s">
        <v>84</v>
      </c>
      <c r="D1999" s="1">
        <v>17842</v>
      </c>
      <c r="E1999" t="s">
        <v>24</v>
      </c>
      <c r="F1999">
        <v>262</v>
      </c>
      <c r="G1999" t="s">
        <v>73</v>
      </c>
      <c r="H1999" t="s">
        <v>49</v>
      </c>
      <c r="I1999" t="s">
        <v>27</v>
      </c>
      <c r="J1999">
        <v>76</v>
      </c>
      <c r="K1999" t="s">
        <v>56</v>
      </c>
      <c r="L1999" t="s">
        <v>75</v>
      </c>
      <c r="M1999">
        <v>14</v>
      </c>
      <c r="N1999">
        <v>28</v>
      </c>
      <c r="O1999">
        <v>7336</v>
      </c>
      <c r="P1999">
        <v>3668</v>
      </c>
      <c r="Q1999">
        <v>3668</v>
      </c>
      <c r="R1999" t="s">
        <v>30</v>
      </c>
      <c r="S1999" t="s">
        <v>39</v>
      </c>
      <c r="T1999">
        <v>1</v>
      </c>
      <c r="U1999" t="s">
        <v>32</v>
      </c>
      <c r="V1999" t="s">
        <v>40</v>
      </c>
    </row>
    <row r="2000" spans="1:22" x14ac:dyDescent="0.35">
      <c r="A2000" s="1">
        <v>45481</v>
      </c>
      <c r="B2000" t="s">
        <v>1996</v>
      </c>
      <c r="C2000" t="s">
        <v>84</v>
      </c>
      <c r="D2000" s="1">
        <v>26639</v>
      </c>
      <c r="E2000" t="s">
        <v>24</v>
      </c>
      <c r="F2000">
        <v>446</v>
      </c>
      <c r="G2000" t="s">
        <v>73</v>
      </c>
      <c r="H2000" t="s">
        <v>26</v>
      </c>
      <c r="I2000" t="s">
        <v>27</v>
      </c>
      <c r="J2000">
        <v>52</v>
      </c>
      <c r="K2000" t="s">
        <v>42</v>
      </c>
      <c r="L2000" t="s">
        <v>75</v>
      </c>
      <c r="M2000">
        <v>14</v>
      </c>
      <c r="N2000">
        <v>28</v>
      </c>
      <c r="O2000">
        <v>12488</v>
      </c>
      <c r="P2000">
        <v>6244</v>
      </c>
      <c r="Q2000">
        <v>6244</v>
      </c>
      <c r="R2000" t="s">
        <v>30</v>
      </c>
      <c r="S2000" t="s">
        <v>39</v>
      </c>
      <c r="T2000">
        <v>1</v>
      </c>
      <c r="U2000" t="s">
        <v>32</v>
      </c>
      <c r="V2000" t="s">
        <v>90</v>
      </c>
    </row>
    <row r="2001" spans="1:22" x14ac:dyDescent="0.35">
      <c r="A2001" s="1">
        <v>45486</v>
      </c>
      <c r="B2001" t="s">
        <v>1997</v>
      </c>
      <c r="C2001" t="s">
        <v>84</v>
      </c>
      <c r="D2001" s="1">
        <v>29760</v>
      </c>
      <c r="E2001" t="s">
        <v>24</v>
      </c>
      <c r="F2001">
        <v>358</v>
      </c>
      <c r="G2001" t="s">
        <v>88</v>
      </c>
      <c r="H2001" t="s">
        <v>60</v>
      </c>
      <c r="I2001" t="s">
        <v>27</v>
      </c>
      <c r="J2001">
        <v>43</v>
      </c>
      <c r="K2001" t="s">
        <v>61</v>
      </c>
      <c r="L2001" t="s">
        <v>89</v>
      </c>
      <c r="M2001">
        <v>19</v>
      </c>
      <c r="N2001">
        <v>23</v>
      </c>
      <c r="O2001">
        <v>8234</v>
      </c>
      <c r="P2001">
        <v>6802</v>
      </c>
      <c r="Q2001">
        <v>1432</v>
      </c>
      <c r="R2001" t="s">
        <v>30</v>
      </c>
      <c r="S2001" t="s">
        <v>69</v>
      </c>
      <c r="T2001">
        <v>6</v>
      </c>
      <c r="U2001" t="s">
        <v>44</v>
      </c>
      <c r="V2001" t="s">
        <v>90</v>
      </c>
    </row>
    <row r="2002" spans="1:22" x14ac:dyDescent="0.35">
      <c r="A2002" s="1">
        <v>45386</v>
      </c>
      <c r="B2002" t="s">
        <v>1998</v>
      </c>
      <c r="C2002" t="s">
        <v>54</v>
      </c>
      <c r="D2002" s="1">
        <v>21459</v>
      </c>
      <c r="E2002" t="s">
        <v>71</v>
      </c>
      <c r="F2002">
        <v>47</v>
      </c>
      <c r="G2002" t="s">
        <v>79</v>
      </c>
      <c r="H2002" t="s">
        <v>37</v>
      </c>
      <c r="I2002" t="s">
        <v>38</v>
      </c>
      <c r="J2002">
        <v>66</v>
      </c>
      <c r="K2002" t="s">
        <v>28</v>
      </c>
      <c r="L2002" t="s">
        <v>81</v>
      </c>
      <c r="M2002">
        <v>7</v>
      </c>
      <c r="N2002">
        <v>9</v>
      </c>
      <c r="O2002">
        <v>423</v>
      </c>
      <c r="P2002">
        <v>329</v>
      </c>
      <c r="Q2002">
        <v>94</v>
      </c>
      <c r="R2002" t="s">
        <v>82</v>
      </c>
      <c r="S2002" t="s">
        <v>76</v>
      </c>
      <c r="T2002">
        <v>4</v>
      </c>
      <c r="U2002" t="s">
        <v>32</v>
      </c>
      <c r="V2002" t="s">
        <v>72</v>
      </c>
    </row>
    <row r="2003" spans="1:22" x14ac:dyDescent="0.35">
      <c r="A2003" s="1">
        <v>45353</v>
      </c>
      <c r="B2003" t="s">
        <v>1999</v>
      </c>
      <c r="C2003" t="s">
        <v>104</v>
      </c>
      <c r="D2003" s="1">
        <v>26847</v>
      </c>
      <c r="E2003" t="s">
        <v>24</v>
      </c>
      <c r="F2003">
        <v>203</v>
      </c>
      <c r="G2003" t="s">
        <v>73</v>
      </c>
      <c r="H2003" t="s">
        <v>49</v>
      </c>
      <c r="I2003" t="s">
        <v>38</v>
      </c>
      <c r="J2003">
        <v>51</v>
      </c>
      <c r="K2003" t="s">
        <v>42</v>
      </c>
      <c r="L2003" t="s">
        <v>75</v>
      </c>
      <c r="M2003">
        <v>14</v>
      </c>
      <c r="N2003">
        <v>28</v>
      </c>
      <c r="O2003">
        <v>5684</v>
      </c>
      <c r="P2003">
        <v>2842</v>
      </c>
      <c r="Q2003">
        <v>2842</v>
      </c>
      <c r="R2003" t="s">
        <v>30</v>
      </c>
      <c r="S2003" t="s">
        <v>69</v>
      </c>
      <c r="T2003">
        <v>6</v>
      </c>
      <c r="U2003" t="s">
        <v>44</v>
      </c>
      <c r="V2003" t="s">
        <v>52</v>
      </c>
    </row>
    <row r="2004" spans="1:22" x14ac:dyDescent="0.35">
      <c r="A2004" s="1">
        <v>45384</v>
      </c>
      <c r="B2004" t="s">
        <v>2000</v>
      </c>
      <c r="C2004" t="s">
        <v>84</v>
      </c>
      <c r="D2004" s="1">
        <v>23396</v>
      </c>
      <c r="E2004" t="s">
        <v>36</v>
      </c>
      <c r="F2004">
        <v>13</v>
      </c>
      <c r="G2004" t="s">
        <v>88</v>
      </c>
      <c r="H2004" t="s">
        <v>26</v>
      </c>
      <c r="I2004" t="s">
        <v>27</v>
      </c>
      <c r="J2004">
        <v>60</v>
      </c>
      <c r="K2004" t="s">
        <v>28</v>
      </c>
      <c r="L2004" t="s">
        <v>89</v>
      </c>
      <c r="M2004">
        <v>19</v>
      </c>
      <c r="N2004">
        <v>23</v>
      </c>
      <c r="O2004">
        <v>299</v>
      </c>
      <c r="P2004">
        <v>247</v>
      </c>
      <c r="Q2004">
        <v>52</v>
      </c>
      <c r="R2004" t="s">
        <v>30</v>
      </c>
      <c r="S2004" t="s">
        <v>31</v>
      </c>
      <c r="T2004">
        <v>2</v>
      </c>
      <c r="U2004" t="s">
        <v>32</v>
      </c>
      <c r="V2004" t="s">
        <v>72</v>
      </c>
    </row>
    <row r="2005" spans="1:22" x14ac:dyDescent="0.35">
      <c r="A2005" s="1">
        <v>45419</v>
      </c>
      <c r="B2005" t="s">
        <v>2001</v>
      </c>
      <c r="C2005" t="s">
        <v>113</v>
      </c>
      <c r="D2005" s="1">
        <v>22666</v>
      </c>
      <c r="E2005" t="s">
        <v>36</v>
      </c>
      <c r="F2005">
        <v>271</v>
      </c>
      <c r="G2005" t="s">
        <v>67</v>
      </c>
      <c r="H2005" t="s">
        <v>60</v>
      </c>
      <c r="I2005" t="s">
        <v>27</v>
      </c>
      <c r="J2005">
        <v>62</v>
      </c>
      <c r="K2005" t="s">
        <v>28</v>
      </c>
      <c r="L2005" t="s">
        <v>68</v>
      </c>
      <c r="M2005">
        <v>18</v>
      </c>
      <c r="N2005">
        <v>22</v>
      </c>
      <c r="O2005">
        <v>5962</v>
      </c>
      <c r="P2005">
        <v>4878</v>
      </c>
      <c r="Q2005">
        <v>1084</v>
      </c>
      <c r="R2005" t="s">
        <v>30</v>
      </c>
      <c r="S2005" t="s">
        <v>31</v>
      </c>
      <c r="T2005">
        <v>2</v>
      </c>
      <c r="U2005" t="s">
        <v>32</v>
      </c>
      <c r="V2005" t="s">
        <v>40</v>
      </c>
    </row>
    <row r="2006" spans="1:22" x14ac:dyDescent="0.35">
      <c r="A2006" s="1">
        <v>45396</v>
      </c>
      <c r="B2006" t="s">
        <v>2002</v>
      </c>
      <c r="C2006" t="s">
        <v>113</v>
      </c>
      <c r="D2006" s="1">
        <v>20031</v>
      </c>
      <c r="E2006" t="s">
        <v>71</v>
      </c>
      <c r="F2006">
        <v>119</v>
      </c>
      <c r="G2006" t="s">
        <v>59</v>
      </c>
      <c r="H2006" t="s">
        <v>60</v>
      </c>
      <c r="I2006" t="s">
        <v>27</v>
      </c>
      <c r="J2006">
        <v>69</v>
      </c>
      <c r="K2006" t="s">
        <v>28</v>
      </c>
      <c r="L2006" t="s">
        <v>62</v>
      </c>
      <c r="M2006">
        <v>10</v>
      </c>
      <c r="N2006">
        <v>45</v>
      </c>
      <c r="O2006">
        <v>5355</v>
      </c>
      <c r="P2006">
        <v>1190</v>
      </c>
      <c r="Q2006">
        <v>4165</v>
      </c>
      <c r="R2006" t="s">
        <v>30</v>
      </c>
      <c r="S2006" t="s">
        <v>43</v>
      </c>
      <c r="T2006">
        <v>0</v>
      </c>
      <c r="U2006" t="s">
        <v>44</v>
      </c>
      <c r="V2006" t="s">
        <v>72</v>
      </c>
    </row>
    <row r="2007" spans="1:22" x14ac:dyDescent="0.35">
      <c r="A2007" s="1">
        <v>45370</v>
      </c>
      <c r="B2007" t="s">
        <v>2003</v>
      </c>
      <c r="C2007" t="s">
        <v>23</v>
      </c>
      <c r="D2007" s="1">
        <v>37066</v>
      </c>
      <c r="E2007" t="s">
        <v>98</v>
      </c>
      <c r="F2007">
        <v>364</v>
      </c>
      <c r="G2007" t="s">
        <v>59</v>
      </c>
      <c r="H2007" t="s">
        <v>41</v>
      </c>
      <c r="I2007" t="s">
        <v>27</v>
      </c>
      <c r="J2007">
        <v>23</v>
      </c>
      <c r="K2007" t="s">
        <v>50</v>
      </c>
      <c r="L2007" t="s">
        <v>62</v>
      </c>
      <c r="M2007">
        <v>10</v>
      </c>
      <c r="N2007">
        <v>45</v>
      </c>
      <c r="O2007">
        <v>16380</v>
      </c>
      <c r="P2007">
        <v>3640</v>
      </c>
      <c r="Q2007">
        <v>12740</v>
      </c>
      <c r="R2007" t="s">
        <v>30</v>
      </c>
      <c r="S2007" t="s">
        <v>31</v>
      </c>
      <c r="T2007">
        <v>2</v>
      </c>
      <c r="U2007" t="s">
        <v>32</v>
      </c>
      <c r="V2007" t="s">
        <v>52</v>
      </c>
    </row>
    <row r="2008" spans="1:22" x14ac:dyDescent="0.35">
      <c r="A2008" s="1">
        <v>45411</v>
      </c>
      <c r="B2008" t="s">
        <v>2004</v>
      </c>
      <c r="C2008" t="s">
        <v>113</v>
      </c>
      <c r="D2008" s="1">
        <v>23079</v>
      </c>
      <c r="E2008" t="s">
        <v>98</v>
      </c>
      <c r="F2008">
        <v>458</v>
      </c>
      <c r="G2008" t="s">
        <v>25</v>
      </c>
      <c r="H2008" t="s">
        <v>26</v>
      </c>
      <c r="I2008" t="s">
        <v>27</v>
      </c>
      <c r="J2008">
        <v>61</v>
      </c>
      <c r="K2008" t="s">
        <v>28</v>
      </c>
      <c r="L2008" t="s">
        <v>29</v>
      </c>
      <c r="M2008">
        <v>10</v>
      </c>
      <c r="N2008">
        <v>14</v>
      </c>
      <c r="O2008">
        <v>6412</v>
      </c>
      <c r="P2008">
        <v>4580</v>
      </c>
      <c r="Q2008">
        <v>1832</v>
      </c>
      <c r="R2008" t="s">
        <v>30</v>
      </c>
      <c r="S2008" t="s">
        <v>39</v>
      </c>
      <c r="T2008">
        <v>1</v>
      </c>
      <c r="U2008" t="s">
        <v>32</v>
      </c>
      <c r="V2008" t="s">
        <v>72</v>
      </c>
    </row>
    <row r="2009" spans="1:22" x14ac:dyDescent="0.35">
      <c r="A2009" s="1">
        <v>45397</v>
      </c>
      <c r="B2009" t="s">
        <v>1682</v>
      </c>
      <c r="C2009" t="s">
        <v>35</v>
      </c>
      <c r="D2009" s="1">
        <v>16833</v>
      </c>
      <c r="E2009" t="s">
        <v>24</v>
      </c>
      <c r="F2009">
        <v>198</v>
      </c>
      <c r="G2009" t="s">
        <v>93</v>
      </c>
      <c r="H2009" t="s">
        <v>37</v>
      </c>
      <c r="I2009" t="s">
        <v>38</v>
      </c>
      <c r="J2009">
        <v>78</v>
      </c>
      <c r="K2009" t="s">
        <v>56</v>
      </c>
      <c r="L2009" t="s">
        <v>94</v>
      </c>
      <c r="M2009">
        <v>5</v>
      </c>
      <c r="N2009">
        <v>7</v>
      </c>
      <c r="O2009">
        <v>1386</v>
      </c>
      <c r="P2009">
        <v>990</v>
      </c>
      <c r="Q2009">
        <v>396</v>
      </c>
      <c r="R2009" t="s">
        <v>82</v>
      </c>
      <c r="S2009" t="s">
        <v>39</v>
      </c>
      <c r="T2009">
        <v>1</v>
      </c>
      <c r="U2009" t="s">
        <v>32</v>
      </c>
      <c r="V2009" t="s">
        <v>72</v>
      </c>
    </row>
    <row r="2010" spans="1:22" x14ac:dyDescent="0.35">
      <c r="A2010" s="1">
        <v>45434</v>
      </c>
      <c r="B2010" t="s">
        <v>2005</v>
      </c>
      <c r="C2010" t="s">
        <v>100</v>
      </c>
      <c r="D2010" s="1">
        <v>35104</v>
      </c>
      <c r="E2010" t="s">
        <v>71</v>
      </c>
      <c r="F2010">
        <v>258</v>
      </c>
      <c r="G2010" t="s">
        <v>95</v>
      </c>
      <c r="H2010" t="s">
        <v>49</v>
      </c>
      <c r="I2010" t="s">
        <v>27</v>
      </c>
      <c r="J2010">
        <v>28</v>
      </c>
      <c r="K2010" t="s">
        <v>50</v>
      </c>
      <c r="L2010" t="s">
        <v>96</v>
      </c>
      <c r="M2010">
        <v>3</v>
      </c>
      <c r="N2010">
        <v>5</v>
      </c>
      <c r="O2010">
        <v>1290</v>
      </c>
      <c r="P2010">
        <v>774</v>
      </c>
      <c r="Q2010">
        <v>516</v>
      </c>
      <c r="R2010" t="s">
        <v>82</v>
      </c>
      <c r="S2010" t="s">
        <v>57</v>
      </c>
      <c r="T2010">
        <v>3</v>
      </c>
      <c r="U2010" t="s">
        <v>32</v>
      </c>
      <c r="V2010" t="s">
        <v>40</v>
      </c>
    </row>
    <row r="2011" spans="1:22" x14ac:dyDescent="0.35">
      <c r="A2011" s="1">
        <v>45343</v>
      </c>
      <c r="B2011" t="s">
        <v>2006</v>
      </c>
      <c r="C2011" t="s">
        <v>78</v>
      </c>
      <c r="D2011" s="1">
        <v>25747</v>
      </c>
      <c r="E2011" t="s">
        <v>36</v>
      </c>
      <c r="F2011">
        <v>267</v>
      </c>
      <c r="G2011" t="s">
        <v>48</v>
      </c>
      <c r="H2011" t="s">
        <v>26</v>
      </c>
      <c r="I2011" t="s">
        <v>27</v>
      </c>
      <c r="J2011">
        <v>54</v>
      </c>
      <c r="K2011" t="s">
        <v>42</v>
      </c>
      <c r="L2011" t="s">
        <v>51</v>
      </c>
      <c r="M2011">
        <v>10</v>
      </c>
      <c r="N2011">
        <v>11</v>
      </c>
      <c r="O2011">
        <v>2937</v>
      </c>
      <c r="P2011">
        <v>2670</v>
      </c>
      <c r="Q2011">
        <v>267</v>
      </c>
      <c r="R2011" t="s">
        <v>30</v>
      </c>
      <c r="S2011" t="s">
        <v>57</v>
      </c>
      <c r="T2011">
        <v>3</v>
      </c>
      <c r="U2011" t="s">
        <v>32</v>
      </c>
      <c r="V2011" t="s">
        <v>33</v>
      </c>
    </row>
    <row r="2012" spans="1:22" x14ac:dyDescent="0.35">
      <c r="A2012" s="1">
        <v>45316</v>
      </c>
      <c r="B2012" t="s">
        <v>2007</v>
      </c>
      <c r="C2012" t="s">
        <v>35</v>
      </c>
      <c r="D2012" s="1">
        <v>16222</v>
      </c>
      <c r="E2012" t="s">
        <v>36</v>
      </c>
      <c r="F2012">
        <v>481</v>
      </c>
      <c r="G2012" t="s">
        <v>25</v>
      </c>
      <c r="H2012" t="s">
        <v>60</v>
      </c>
      <c r="I2012" t="s">
        <v>27</v>
      </c>
      <c r="J2012">
        <v>80</v>
      </c>
      <c r="K2012" t="s">
        <v>56</v>
      </c>
      <c r="L2012" t="s">
        <v>29</v>
      </c>
      <c r="M2012">
        <v>10</v>
      </c>
      <c r="N2012">
        <v>14</v>
      </c>
      <c r="O2012">
        <v>6734</v>
      </c>
      <c r="P2012">
        <v>4810</v>
      </c>
      <c r="Q2012">
        <v>1924</v>
      </c>
      <c r="R2012" t="s">
        <v>30</v>
      </c>
      <c r="S2012" t="s">
        <v>76</v>
      </c>
      <c r="T2012">
        <v>4</v>
      </c>
      <c r="U2012" t="s">
        <v>32</v>
      </c>
      <c r="V2012" t="s">
        <v>70</v>
      </c>
    </row>
    <row r="2013" spans="1:22" x14ac:dyDescent="0.35">
      <c r="A2013" s="1">
        <v>45366</v>
      </c>
      <c r="B2013" t="s">
        <v>2008</v>
      </c>
      <c r="C2013" t="s">
        <v>84</v>
      </c>
      <c r="D2013" s="1">
        <v>27427</v>
      </c>
      <c r="E2013" t="s">
        <v>24</v>
      </c>
      <c r="F2013">
        <v>405</v>
      </c>
      <c r="G2013" t="s">
        <v>59</v>
      </c>
      <c r="H2013" t="s">
        <v>37</v>
      </c>
      <c r="I2013" t="s">
        <v>27</v>
      </c>
      <c r="J2013">
        <v>49</v>
      </c>
      <c r="K2013" t="s">
        <v>42</v>
      </c>
      <c r="L2013" t="s">
        <v>62</v>
      </c>
      <c r="M2013">
        <v>10</v>
      </c>
      <c r="N2013">
        <v>45</v>
      </c>
      <c r="O2013">
        <v>18225</v>
      </c>
      <c r="P2013">
        <v>4050</v>
      </c>
      <c r="Q2013">
        <v>14175</v>
      </c>
      <c r="R2013" t="s">
        <v>30</v>
      </c>
      <c r="S2013" t="s">
        <v>63</v>
      </c>
      <c r="T2013">
        <v>5</v>
      </c>
      <c r="U2013" t="s">
        <v>32</v>
      </c>
      <c r="V2013" t="s">
        <v>52</v>
      </c>
    </row>
    <row r="2014" spans="1:22" x14ac:dyDescent="0.35">
      <c r="A2014" s="1">
        <v>45448</v>
      </c>
      <c r="B2014" t="s">
        <v>2009</v>
      </c>
      <c r="C2014" t="s">
        <v>54</v>
      </c>
      <c r="D2014" s="1">
        <v>17313</v>
      </c>
      <c r="E2014" t="s">
        <v>71</v>
      </c>
      <c r="F2014">
        <v>107</v>
      </c>
      <c r="G2014" t="s">
        <v>88</v>
      </c>
      <c r="H2014" t="s">
        <v>49</v>
      </c>
      <c r="I2014" t="s">
        <v>27</v>
      </c>
      <c r="J2014">
        <v>77</v>
      </c>
      <c r="K2014" t="s">
        <v>56</v>
      </c>
      <c r="L2014" t="s">
        <v>89</v>
      </c>
      <c r="M2014">
        <v>19</v>
      </c>
      <c r="N2014">
        <v>23</v>
      </c>
      <c r="O2014">
        <v>2461</v>
      </c>
      <c r="P2014">
        <v>2033</v>
      </c>
      <c r="Q2014">
        <v>428</v>
      </c>
      <c r="R2014" t="s">
        <v>30</v>
      </c>
      <c r="S2014" t="s">
        <v>57</v>
      </c>
      <c r="T2014">
        <v>3</v>
      </c>
      <c r="U2014" t="s">
        <v>32</v>
      </c>
      <c r="V2014" t="s">
        <v>45</v>
      </c>
    </row>
    <row r="2015" spans="1:22" x14ac:dyDescent="0.35">
      <c r="A2015" s="1">
        <v>45466</v>
      </c>
      <c r="B2015" t="s">
        <v>2010</v>
      </c>
      <c r="C2015" t="s">
        <v>100</v>
      </c>
      <c r="D2015" s="1">
        <v>36418</v>
      </c>
      <c r="E2015" t="s">
        <v>36</v>
      </c>
      <c r="F2015">
        <v>331</v>
      </c>
      <c r="G2015" t="s">
        <v>25</v>
      </c>
      <c r="H2015" t="s">
        <v>26</v>
      </c>
      <c r="I2015" t="s">
        <v>27</v>
      </c>
      <c r="J2015">
        <v>25</v>
      </c>
      <c r="K2015" t="s">
        <v>50</v>
      </c>
      <c r="L2015" t="s">
        <v>29</v>
      </c>
      <c r="M2015">
        <v>10</v>
      </c>
      <c r="N2015">
        <v>14</v>
      </c>
      <c r="O2015">
        <v>4634</v>
      </c>
      <c r="P2015">
        <v>3310</v>
      </c>
      <c r="Q2015">
        <v>1324</v>
      </c>
      <c r="R2015" t="s">
        <v>30</v>
      </c>
      <c r="S2015" t="s">
        <v>43</v>
      </c>
      <c r="T2015">
        <v>0</v>
      </c>
      <c r="U2015" t="s">
        <v>44</v>
      </c>
      <c r="V2015" t="s">
        <v>45</v>
      </c>
    </row>
    <row r="2016" spans="1:22" x14ac:dyDescent="0.35">
      <c r="A2016" s="1">
        <v>45502</v>
      </c>
      <c r="B2016" t="s">
        <v>2011</v>
      </c>
      <c r="C2016" t="s">
        <v>54</v>
      </c>
      <c r="D2016" s="1">
        <v>16959</v>
      </c>
      <c r="E2016" t="s">
        <v>98</v>
      </c>
      <c r="F2016">
        <v>111</v>
      </c>
      <c r="G2016" t="s">
        <v>48</v>
      </c>
      <c r="H2016" t="s">
        <v>60</v>
      </c>
      <c r="I2016" t="s">
        <v>27</v>
      </c>
      <c r="J2016">
        <v>78</v>
      </c>
      <c r="K2016" t="s">
        <v>56</v>
      </c>
      <c r="L2016" t="s">
        <v>51</v>
      </c>
      <c r="M2016">
        <v>10</v>
      </c>
      <c r="N2016">
        <v>11</v>
      </c>
      <c r="O2016">
        <v>1221</v>
      </c>
      <c r="P2016">
        <v>1110</v>
      </c>
      <c r="Q2016">
        <v>111</v>
      </c>
      <c r="R2016" t="s">
        <v>30</v>
      </c>
      <c r="S2016" t="s">
        <v>39</v>
      </c>
      <c r="T2016">
        <v>1</v>
      </c>
      <c r="U2016" t="s">
        <v>32</v>
      </c>
      <c r="V2016" t="s">
        <v>90</v>
      </c>
    </row>
    <row r="2017" spans="1:22" x14ac:dyDescent="0.35">
      <c r="A2017" s="1">
        <v>45380</v>
      </c>
      <c r="B2017" t="s">
        <v>2012</v>
      </c>
      <c r="C2017" t="s">
        <v>35</v>
      </c>
      <c r="D2017" s="1">
        <v>26236</v>
      </c>
      <c r="E2017" t="s">
        <v>24</v>
      </c>
      <c r="F2017">
        <v>277</v>
      </c>
      <c r="G2017" t="s">
        <v>48</v>
      </c>
      <c r="H2017" t="s">
        <v>60</v>
      </c>
      <c r="I2017" t="s">
        <v>27</v>
      </c>
      <c r="J2017">
        <v>52</v>
      </c>
      <c r="K2017" t="s">
        <v>42</v>
      </c>
      <c r="L2017" t="s">
        <v>51</v>
      </c>
      <c r="M2017">
        <v>10</v>
      </c>
      <c r="N2017">
        <v>11</v>
      </c>
      <c r="O2017">
        <v>3047</v>
      </c>
      <c r="P2017">
        <v>2770</v>
      </c>
      <c r="Q2017">
        <v>277</v>
      </c>
      <c r="R2017" t="s">
        <v>30</v>
      </c>
      <c r="S2017" t="s">
        <v>63</v>
      </c>
      <c r="T2017">
        <v>5</v>
      </c>
      <c r="U2017" t="s">
        <v>32</v>
      </c>
      <c r="V2017" t="s">
        <v>52</v>
      </c>
    </row>
    <row r="2018" spans="1:22" x14ac:dyDescent="0.35">
      <c r="A2018" s="1">
        <v>45450</v>
      </c>
      <c r="B2018" t="s">
        <v>2013</v>
      </c>
      <c r="C2018" t="s">
        <v>107</v>
      </c>
      <c r="D2018" s="1">
        <v>20019</v>
      </c>
      <c r="E2018" t="s">
        <v>98</v>
      </c>
      <c r="F2018">
        <v>490</v>
      </c>
      <c r="G2018" t="s">
        <v>93</v>
      </c>
      <c r="H2018" t="s">
        <v>41</v>
      </c>
      <c r="I2018" t="s">
        <v>27</v>
      </c>
      <c r="J2018">
        <v>70</v>
      </c>
      <c r="K2018" t="s">
        <v>28</v>
      </c>
      <c r="L2018" t="s">
        <v>94</v>
      </c>
      <c r="M2018">
        <v>5</v>
      </c>
      <c r="N2018">
        <v>7</v>
      </c>
      <c r="O2018">
        <v>3430</v>
      </c>
      <c r="P2018">
        <v>2450</v>
      </c>
      <c r="Q2018">
        <v>980</v>
      </c>
      <c r="R2018" t="s">
        <v>82</v>
      </c>
      <c r="S2018" t="s">
        <v>63</v>
      </c>
      <c r="T2018">
        <v>5</v>
      </c>
      <c r="U2018" t="s">
        <v>32</v>
      </c>
      <c r="V2018" t="s">
        <v>45</v>
      </c>
    </row>
    <row r="2019" spans="1:22" x14ac:dyDescent="0.35">
      <c r="A2019" s="1">
        <v>45293</v>
      </c>
      <c r="B2019" t="s">
        <v>755</v>
      </c>
      <c r="C2019" t="s">
        <v>84</v>
      </c>
      <c r="D2019" s="1">
        <v>25004</v>
      </c>
      <c r="E2019" t="s">
        <v>98</v>
      </c>
      <c r="F2019">
        <v>364</v>
      </c>
      <c r="G2019" t="s">
        <v>25</v>
      </c>
      <c r="H2019" t="s">
        <v>26</v>
      </c>
      <c r="I2019" t="s">
        <v>27</v>
      </c>
      <c r="J2019">
        <v>56</v>
      </c>
      <c r="K2019" t="s">
        <v>42</v>
      </c>
      <c r="L2019" t="s">
        <v>29</v>
      </c>
      <c r="M2019">
        <v>10</v>
      </c>
      <c r="N2019">
        <v>14</v>
      </c>
      <c r="O2019">
        <v>5096</v>
      </c>
      <c r="P2019">
        <v>3640</v>
      </c>
      <c r="Q2019">
        <v>1456</v>
      </c>
      <c r="R2019" t="s">
        <v>30</v>
      </c>
      <c r="S2019" t="s">
        <v>31</v>
      </c>
      <c r="T2019">
        <v>2</v>
      </c>
      <c r="U2019" t="s">
        <v>32</v>
      </c>
      <c r="V2019" t="s">
        <v>70</v>
      </c>
    </row>
    <row r="2020" spans="1:22" x14ac:dyDescent="0.35">
      <c r="A2020" s="1">
        <v>45312</v>
      </c>
      <c r="B2020" t="s">
        <v>2014</v>
      </c>
      <c r="C2020" t="s">
        <v>113</v>
      </c>
      <c r="D2020" s="1">
        <v>22312</v>
      </c>
      <c r="E2020" t="s">
        <v>71</v>
      </c>
      <c r="F2020">
        <v>414</v>
      </c>
      <c r="G2020" t="s">
        <v>79</v>
      </c>
      <c r="H2020" t="s">
        <v>37</v>
      </c>
      <c r="I2020" t="s">
        <v>27</v>
      </c>
      <c r="J2020">
        <v>63</v>
      </c>
      <c r="K2020" t="s">
        <v>28</v>
      </c>
      <c r="L2020" t="s">
        <v>81</v>
      </c>
      <c r="M2020">
        <v>7</v>
      </c>
      <c r="N2020">
        <v>9</v>
      </c>
      <c r="O2020">
        <v>3726</v>
      </c>
      <c r="P2020">
        <v>2898</v>
      </c>
      <c r="Q2020">
        <v>828</v>
      </c>
      <c r="R2020" t="s">
        <v>82</v>
      </c>
      <c r="S2020" t="s">
        <v>43</v>
      </c>
      <c r="T2020">
        <v>0</v>
      </c>
      <c r="U2020" t="s">
        <v>44</v>
      </c>
      <c r="V2020" t="s">
        <v>70</v>
      </c>
    </row>
    <row r="2021" spans="1:22" x14ac:dyDescent="0.35">
      <c r="A2021" s="1">
        <v>45365</v>
      </c>
      <c r="B2021" t="s">
        <v>2015</v>
      </c>
      <c r="C2021" t="s">
        <v>78</v>
      </c>
      <c r="D2021" s="1">
        <v>19379</v>
      </c>
      <c r="E2021" t="s">
        <v>24</v>
      </c>
      <c r="F2021">
        <v>490</v>
      </c>
      <c r="G2021" t="s">
        <v>93</v>
      </c>
      <c r="H2021" t="s">
        <v>49</v>
      </c>
      <c r="I2021" t="s">
        <v>27</v>
      </c>
      <c r="J2021">
        <v>71</v>
      </c>
      <c r="K2021" t="s">
        <v>28</v>
      </c>
      <c r="L2021" t="s">
        <v>94</v>
      </c>
      <c r="M2021">
        <v>5</v>
      </c>
      <c r="N2021">
        <v>7</v>
      </c>
      <c r="O2021">
        <v>3430</v>
      </c>
      <c r="P2021">
        <v>2450</v>
      </c>
      <c r="Q2021">
        <v>980</v>
      </c>
      <c r="R2021" t="s">
        <v>82</v>
      </c>
      <c r="S2021" t="s">
        <v>76</v>
      </c>
      <c r="T2021">
        <v>4</v>
      </c>
      <c r="U2021" t="s">
        <v>32</v>
      </c>
      <c r="V2021" t="s">
        <v>52</v>
      </c>
    </row>
    <row r="2022" spans="1:22" x14ac:dyDescent="0.35">
      <c r="A2022" s="1">
        <v>45400</v>
      </c>
      <c r="B2022" t="s">
        <v>2016</v>
      </c>
      <c r="C2022" t="s">
        <v>100</v>
      </c>
      <c r="D2022" s="1">
        <v>31089</v>
      </c>
      <c r="E2022" t="s">
        <v>36</v>
      </c>
      <c r="F2022">
        <v>225</v>
      </c>
      <c r="G2022" t="s">
        <v>79</v>
      </c>
      <c r="H2022" t="s">
        <v>26</v>
      </c>
      <c r="I2022" t="s">
        <v>27</v>
      </c>
      <c r="J2022">
        <v>39</v>
      </c>
      <c r="K2022" t="s">
        <v>61</v>
      </c>
      <c r="L2022" t="s">
        <v>81</v>
      </c>
      <c r="M2022">
        <v>7</v>
      </c>
      <c r="N2022">
        <v>9</v>
      </c>
      <c r="O2022">
        <v>2025</v>
      </c>
      <c r="P2022">
        <v>1575</v>
      </c>
      <c r="Q2022">
        <v>450</v>
      </c>
      <c r="R2022" t="s">
        <v>82</v>
      </c>
      <c r="S2022" t="s">
        <v>76</v>
      </c>
      <c r="T2022">
        <v>4</v>
      </c>
      <c r="U2022" t="s">
        <v>32</v>
      </c>
      <c r="V2022" t="s">
        <v>72</v>
      </c>
    </row>
    <row r="2023" spans="1:22" x14ac:dyDescent="0.35">
      <c r="A2023" s="1">
        <v>45379</v>
      </c>
      <c r="B2023" t="s">
        <v>2017</v>
      </c>
      <c r="C2023" t="s">
        <v>23</v>
      </c>
      <c r="D2023" s="1">
        <v>22304</v>
      </c>
      <c r="E2023" t="s">
        <v>98</v>
      </c>
      <c r="F2023">
        <v>338</v>
      </c>
      <c r="G2023" t="s">
        <v>48</v>
      </c>
      <c r="H2023" t="s">
        <v>60</v>
      </c>
      <c r="I2023" t="s">
        <v>27</v>
      </c>
      <c r="J2023">
        <v>63</v>
      </c>
      <c r="K2023" t="s">
        <v>28</v>
      </c>
      <c r="L2023" t="s">
        <v>51</v>
      </c>
      <c r="M2023">
        <v>10</v>
      </c>
      <c r="N2023">
        <v>11</v>
      </c>
      <c r="O2023">
        <v>3718</v>
      </c>
      <c r="P2023">
        <v>3380</v>
      </c>
      <c r="Q2023">
        <v>338</v>
      </c>
      <c r="R2023" t="s">
        <v>30</v>
      </c>
      <c r="S2023" t="s">
        <v>76</v>
      </c>
      <c r="T2023">
        <v>4</v>
      </c>
      <c r="U2023" t="s">
        <v>32</v>
      </c>
      <c r="V2023" t="s">
        <v>52</v>
      </c>
    </row>
    <row r="2024" spans="1:22" x14ac:dyDescent="0.35">
      <c r="A2024" s="1">
        <v>45431</v>
      </c>
      <c r="B2024" t="s">
        <v>2018</v>
      </c>
      <c r="C2024" t="s">
        <v>113</v>
      </c>
      <c r="D2024" s="1">
        <v>35522</v>
      </c>
      <c r="E2024" t="s">
        <v>98</v>
      </c>
      <c r="F2024">
        <v>241</v>
      </c>
      <c r="G2024" t="s">
        <v>95</v>
      </c>
      <c r="H2024" t="s">
        <v>37</v>
      </c>
      <c r="I2024" t="s">
        <v>27</v>
      </c>
      <c r="J2024">
        <v>27</v>
      </c>
      <c r="K2024" t="s">
        <v>50</v>
      </c>
      <c r="L2024" t="s">
        <v>96</v>
      </c>
      <c r="M2024">
        <v>3</v>
      </c>
      <c r="N2024">
        <v>5</v>
      </c>
      <c r="O2024">
        <v>1205</v>
      </c>
      <c r="P2024">
        <v>723</v>
      </c>
      <c r="Q2024">
        <v>482</v>
      </c>
      <c r="R2024" t="s">
        <v>82</v>
      </c>
      <c r="S2024" t="s">
        <v>43</v>
      </c>
      <c r="T2024">
        <v>0</v>
      </c>
      <c r="U2024" t="s">
        <v>44</v>
      </c>
      <c r="V2024" t="s">
        <v>40</v>
      </c>
    </row>
    <row r="2025" spans="1:22" x14ac:dyDescent="0.35">
      <c r="A2025" s="1">
        <v>45306</v>
      </c>
      <c r="B2025" t="s">
        <v>2019</v>
      </c>
      <c r="C2025" t="s">
        <v>113</v>
      </c>
      <c r="D2025" s="1">
        <v>29274</v>
      </c>
      <c r="E2025" t="s">
        <v>71</v>
      </c>
      <c r="F2025">
        <v>480</v>
      </c>
      <c r="G2025" t="s">
        <v>73</v>
      </c>
      <c r="H2025" t="s">
        <v>49</v>
      </c>
      <c r="I2025" t="s">
        <v>27</v>
      </c>
      <c r="J2025">
        <v>44</v>
      </c>
      <c r="K2025" t="s">
        <v>61</v>
      </c>
      <c r="L2025" t="s">
        <v>75</v>
      </c>
      <c r="M2025">
        <v>14</v>
      </c>
      <c r="N2025">
        <v>28</v>
      </c>
      <c r="O2025">
        <v>13440</v>
      </c>
      <c r="P2025">
        <v>6720</v>
      </c>
      <c r="Q2025">
        <v>6720</v>
      </c>
      <c r="R2025" t="s">
        <v>30</v>
      </c>
      <c r="S2025" t="s">
        <v>39</v>
      </c>
      <c r="T2025">
        <v>1</v>
      </c>
      <c r="U2025" t="s">
        <v>32</v>
      </c>
      <c r="V2025" t="s">
        <v>70</v>
      </c>
    </row>
    <row r="2026" spans="1:22" x14ac:dyDescent="0.35">
      <c r="A2026" s="1">
        <v>45382</v>
      </c>
      <c r="B2026" t="s">
        <v>2020</v>
      </c>
      <c r="C2026" t="s">
        <v>107</v>
      </c>
      <c r="D2026" s="1">
        <v>34780</v>
      </c>
      <c r="E2026" t="s">
        <v>71</v>
      </c>
      <c r="F2026">
        <v>188</v>
      </c>
      <c r="G2026" t="s">
        <v>59</v>
      </c>
      <c r="H2026" t="s">
        <v>26</v>
      </c>
      <c r="I2026" t="s">
        <v>27</v>
      </c>
      <c r="J2026">
        <v>29</v>
      </c>
      <c r="K2026" t="s">
        <v>50</v>
      </c>
      <c r="L2026" t="s">
        <v>62</v>
      </c>
      <c r="M2026">
        <v>10</v>
      </c>
      <c r="N2026">
        <v>45</v>
      </c>
      <c r="O2026">
        <v>8460</v>
      </c>
      <c r="P2026">
        <v>1880</v>
      </c>
      <c r="Q2026">
        <v>6580</v>
      </c>
      <c r="R2026" t="s">
        <v>30</v>
      </c>
      <c r="S2026" t="s">
        <v>43</v>
      </c>
      <c r="T2026">
        <v>0</v>
      </c>
      <c r="U2026" t="s">
        <v>44</v>
      </c>
      <c r="V2026" t="s">
        <v>52</v>
      </c>
    </row>
    <row r="2027" spans="1:22" x14ac:dyDescent="0.35">
      <c r="A2027" s="1">
        <v>45463</v>
      </c>
      <c r="B2027" t="s">
        <v>2021</v>
      </c>
      <c r="C2027" t="s">
        <v>35</v>
      </c>
      <c r="D2027" s="1">
        <v>22021</v>
      </c>
      <c r="E2027" t="s">
        <v>98</v>
      </c>
      <c r="F2027">
        <v>481</v>
      </c>
      <c r="G2027" t="s">
        <v>59</v>
      </c>
      <c r="H2027" t="s">
        <v>60</v>
      </c>
      <c r="I2027" t="s">
        <v>27</v>
      </c>
      <c r="J2027">
        <v>64</v>
      </c>
      <c r="K2027" t="s">
        <v>28</v>
      </c>
      <c r="L2027" t="s">
        <v>62</v>
      </c>
      <c r="M2027">
        <v>10</v>
      </c>
      <c r="N2027">
        <v>45</v>
      </c>
      <c r="O2027">
        <v>21645</v>
      </c>
      <c r="P2027">
        <v>4810</v>
      </c>
      <c r="Q2027">
        <v>16835</v>
      </c>
      <c r="R2027" t="s">
        <v>30</v>
      </c>
      <c r="S2027" t="s">
        <v>76</v>
      </c>
      <c r="T2027">
        <v>4</v>
      </c>
      <c r="U2027" t="s">
        <v>32</v>
      </c>
      <c r="V2027" t="s">
        <v>45</v>
      </c>
    </row>
    <row r="2028" spans="1:22" x14ac:dyDescent="0.35">
      <c r="A2028" s="1">
        <v>45476</v>
      </c>
      <c r="B2028" t="s">
        <v>2022</v>
      </c>
      <c r="C2028" t="s">
        <v>54</v>
      </c>
      <c r="D2028" s="1">
        <v>32258</v>
      </c>
      <c r="E2028" t="s">
        <v>24</v>
      </c>
      <c r="F2028">
        <v>290</v>
      </c>
      <c r="G2028" t="s">
        <v>79</v>
      </c>
      <c r="H2028" t="s">
        <v>60</v>
      </c>
      <c r="I2028" t="s">
        <v>27</v>
      </c>
      <c r="J2028">
        <v>36</v>
      </c>
      <c r="K2028" t="s">
        <v>61</v>
      </c>
      <c r="L2028" t="s">
        <v>81</v>
      </c>
      <c r="M2028">
        <v>7</v>
      </c>
      <c r="N2028">
        <v>9</v>
      </c>
      <c r="O2028">
        <v>2610</v>
      </c>
      <c r="P2028">
        <v>2030</v>
      </c>
      <c r="Q2028">
        <v>580</v>
      </c>
      <c r="R2028" t="s">
        <v>82</v>
      </c>
      <c r="S2028" t="s">
        <v>57</v>
      </c>
      <c r="T2028">
        <v>3</v>
      </c>
      <c r="U2028" t="s">
        <v>32</v>
      </c>
      <c r="V2028" t="s">
        <v>90</v>
      </c>
    </row>
    <row r="2029" spans="1:22" x14ac:dyDescent="0.35">
      <c r="A2029" s="1">
        <v>45491</v>
      </c>
      <c r="B2029" t="s">
        <v>2023</v>
      </c>
      <c r="C2029" t="s">
        <v>113</v>
      </c>
      <c r="D2029" s="1">
        <v>38434</v>
      </c>
      <c r="E2029" t="s">
        <v>24</v>
      </c>
      <c r="F2029">
        <v>417</v>
      </c>
      <c r="G2029" t="s">
        <v>67</v>
      </c>
      <c r="H2029" t="s">
        <v>41</v>
      </c>
      <c r="I2029" t="s">
        <v>27</v>
      </c>
      <c r="J2029">
        <v>19</v>
      </c>
      <c r="K2029" t="s">
        <v>50</v>
      </c>
      <c r="L2029" t="s">
        <v>68</v>
      </c>
      <c r="M2029">
        <v>18</v>
      </c>
      <c r="N2029">
        <v>22</v>
      </c>
      <c r="O2029">
        <v>9174</v>
      </c>
      <c r="P2029">
        <v>7506</v>
      </c>
      <c r="Q2029">
        <v>1668</v>
      </c>
      <c r="R2029" t="s">
        <v>30</v>
      </c>
      <c r="S2029" t="s">
        <v>76</v>
      </c>
      <c r="T2029">
        <v>4</v>
      </c>
      <c r="U2029" t="s">
        <v>32</v>
      </c>
      <c r="V2029" t="s">
        <v>90</v>
      </c>
    </row>
    <row r="2030" spans="1:22" x14ac:dyDescent="0.35">
      <c r="A2030" s="1">
        <v>45358</v>
      </c>
      <c r="B2030" t="s">
        <v>2024</v>
      </c>
      <c r="C2030" t="s">
        <v>113</v>
      </c>
      <c r="D2030" s="1">
        <v>22836</v>
      </c>
      <c r="E2030" t="s">
        <v>71</v>
      </c>
      <c r="F2030">
        <v>492</v>
      </c>
      <c r="G2030" t="s">
        <v>79</v>
      </c>
      <c r="H2030" t="s">
        <v>26</v>
      </c>
      <c r="I2030" t="s">
        <v>27</v>
      </c>
      <c r="J2030">
        <v>62</v>
      </c>
      <c r="K2030" t="s">
        <v>28</v>
      </c>
      <c r="L2030" t="s">
        <v>81</v>
      </c>
      <c r="M2030">
        <v>7</v>
      </c>
      <c r="N2030">
        <v>9</v>
      </c>
      <c r="O2030">
        <v>4428</v>
      </c>
      <c r="P2030">
        <v>3444</v>
      </c>
      <c r="Q2030">
        <v>984</v>
      </c>
      <c r="R2030" t="s">
        <v>82</v>
      </c>
      <c r="S2030" t="s">
        <v>76</v>
      </c>
      <c r="T2030">
        <v>4</v>
      </c>
      <c r="U2030" t="s">
        <v>32</v>
      </c>
      <c r="V2030" t="s">
        <v>52</v>
      </c>
    </row>
    <row r="2031" spans="1:22" x14ac:dyDescent="0.35">
      <c r="A2031" s="1">
        <v>45389</v>
      </c>
      <c r="B2031" t="s">
        <v>2025</v>
      </c>
      <c r="C2031" t="s">
        <v>54</v>
      </c>
      <c r="D2031" s="1">
        <v>32971</v>
      </c>
      <c r="E2031" t="s">
        <v>71</v>
      </c>
      <c r="F2031">
        <v>261</v>
      </c>
      <c r="G2031" t="s">
        <v>85</v>
      </c>
      <c r="H2031" t="s">
        <v>37</v>
      </c>
      <c r="I2031" t="s">
        <v>27</v>
      </c>
      <c r="J2031">
        <v>34</v>
      </c>
      <c r="K2031" t="s">
        <v>61</v>
      </c>
      <c r="L2031" t="s">
        <v>86</v>
      </c>
      <c r="M2031">
        <v>18</v>
      </c>
      <c r="N2031">
        <v>36</v>
      </c>
      <c r="O2031">
        <v>9396</v>
      </c>
      <c r="P2031">
        <v>4698</v>
      </c>
      <c r="Q2031">
        <v>4698</v>
      </c>
      <c r="R2031" t="s">
        <v>30</v>
      </c>
      <c r="S2031" t="s">
        <v>43</v>
      </c>
      <c r="T2031">
        <v>0</v>
      </c>
      <c r="U2031" t="s">
        <v>44</v>
      </c>
      <c r="V2031" t="s">
        <v>72</v>
      </c>
    </row>
    <row r="2032" spans="1:22" x14ac:dyDescent="0.35">
      <c r="A2032" s="1">
        <v>45464</v>
      </c>
      <c r="B2032" t="s">
        <v>2026</v>
      </c>
      <c r="C2032" t="s">
        <v>54</v>
      </c>
      <c r="D2032" s="1">
        <v>24229</v>
      </c>
      <c r="E2032" t="s">
        <v>36</v>
      </c>
      <c r="F2032">
        <v>270</v>
      </c>
      <c r="G2032" t="s">
        <v>73</v>
      </c>
      <c r="H2032" t="s">
        <v>49</v>
      </c>
      <c r="I2032" t="s">
        <v>27</v>
      </c>
      <c r="J2032">
        <v>58</v>
      </c>
      <c r="K2032" t="s">
        <v>42</v>
      </c>
      <c r="L2032" t="s">
        <v>75</v>
      </c>
      <c r="M2032">
        <v>14</v>
      </c>
      <c r="N2032">
        <v>28</v>
      </c>
      <c r="O2032">
        <v>7560</v>
      </c>
      <c r="P2032">
        <v>3780</v>
      </c>
      <c r="Q2032">
        <v>3780</v>
      </c>
      <c r="R2032" t="s">
        <v>30</v>
      </c>
      <c r="S2032" t="s">
        <v>63</v>
      </c>
      <c r="T2032">
        <v>5</v>
      </c>
      <c r="U2032" t="s">
        <v>32</v>
      </c>
      <c r="V2032" t="s">
        <v>45</v>
      </c>
    </row>
    <row r="2033" spans="1:22" x14ac:dyDescent="0.35">
      <c r="A2033" s="1">
        <v>45446</v>
      </c>
      <c r="B2033" t="s">
        <v>2027</v>
      </c>
      <c r="C2033" t="s">
        <v>78</v>
      </c>
      <c r="D2033" s="1">
        <v>29259</v>
      </c>
      <c r="E2033" t="s">
        <v>24</v>
      </c>
      <c r="F2033">
        <v>463</v>
      </c>
      <c r="G2033" t="s">
        <v>79</v>
      </c>
      <c r="H2033" t="s">
        <v>26</v>
      </c>
      <c r="I2033" t="s">
        <v>27</v>
      </c>
      <c r="J2033">
        <v>44</v>
      </c>
      <c r="K2033" t="s">
        <v>61</v>
      </c>
      <c r="L2033" t="s">
        <v>81</v>
      </c>
      <c r="M2033">
        <v>7</v>
      </c>
      <c r="N2033">
        <v>9</v>
      </c>
      <c r="O2033">
        <v>4167</v>
      </c>
      <c r="P2033">
        <v>3241</v>
      </c>
      <c r="Q2033">
        <v>926</v>
      </c>
      <c r="R2033" t="s">
        <v>82</v>
      </c>
      <c r="S2033" t="s">
        <v>39</v>
      </c>
      <c r="T2033">
        <v>1</v>
      </c>
      <c r="U2033" t="s">
        <v>32</v>
      </c>
      <c r="V2033" t="s">
        <v>45</v>
      </c>
    </row>
    <row r="2034" spans="1:22" x14ac:dyDescent="0.35">
      <c r="A2034" s="1">
        <v>45331</v>
      </c>
      <c r="B2034" t="s">
        <v>2028</v>
      </c>
      <c r="C2034" t="s">
        <v>47</v>
      </c>
      <c r="D2034" s="1">
        <v>36944</v>
      </c>
      <c r="E2034" t="s">
        <v>71</v>
      </c>
      <c r="F2034">
        <v>188</v>
      </c>
      <c r="G2034" t="s">
        <v>48</v>
      </c>
      <c r="H2034" t="s">
        <v>60</v>
      </c>
      <c r="I2034" t="s">
        <v>27</v>
      </c>
      <c r="J2034">
        <v>23</v>
      </c>
      <c r="K2034" t="s">
        <v>50</v>
      </c>
      <c r="L2034" t="s">
        <v>51</v>
      </c>
      <c r="M2034">
        <v>10</v>
      </c>
      <c r="N2034">
        <v>11</v>
      </c>
      <c r="O2034">
        <v>2068</v>
      </c>
      <c r="P2034">
        <v>1880</v>
      </c>
      <c r="Q2034">
        <v>188</v>
      </c>
      <c r="R2034" t="s">
        <v>30</v>
      </c>
      <c r="S2034" t="s">
        <v>63</v>
      </c>
      <c r="T2034">
        <v>5</v>
      </c>
      <c r="U2034" t="s">
        <v>32</v>
      </c>
      <c r="V2034" t="s">
        <v>33</v>
      </c>
    </row>
    <row r="2035" spans="1:22" x14ac:dyDescent="0.35">
      <c r="A2035" s="1">
        <v>45464</v>
      </c>
      <c r="B2035" t="s">
        <v>2029</v>
      </c>
      <c r="C2035" t="s">
        <v>113</v>
      </c>
      <c r="D2035" s="1">
        <v>21881</v>
      </c>
      <c r="E2035" t="s">
        <v>24</v>
      </c>
      <c r="F2035">
        <v>96</v>
      </c>
      <c r="G2035" t="s">
        <v>48</v>
      </c>
      <c r="H2035" t="s">
        <v>37</v>
      </c>
      <c r="I2035" t="s">
        <v>27</v>
      </c>
      <c r="J2035">
        <v>65</v>
      </c>
      <c r="K2035" t="s">
        <v>28</v>
      </c>
      <c r="L2035" t="s">
        <v>51</v>
      </c>
      <c r="M2035">
        <v>10</v>
      </c>
      <c r="N2035">
        <v>11</v>
      </c>
      <c r="O2035">
        <v>1056</v>
      </c>
      <c r="P2035">
        <v>960</v>
      </c>
      <c r="Q2035">
        <v>96</v>
      </c>
      <c r="R2035" t="s">
        <v>30</v>
      </c>
      <c r="S2035" t="s">
        <v>63</v>
      </c>
      <c r="T2035">
        <v>5</v>
      </c>
      <c r="U2035" t="s">
        <v>32</v>
      </c>
      <c r="V2035" t="s">
        <v>45</v>
      </c>
    </row>
    <row r="2036" spans="1:22" x14ac:dyDescent="0.35">
      <c r="A2036" s="1">
        <v>45421</v>
      </c>
      <c r="B2036" t="s">
        <v>2030</v>
      </c>
      <c r="C2036" t="s">
        <v>35</v>
      </c>
      <c r="D2036" s="1">
        <v>19963</v>
      </c>
      <c r="E2036" t="s">
        <v>36</v>
      </c>
      <c r="F2036">
        <v>177</v>
      </c>
      <c r="G2036" t="s">
        <v>79</v>
      </c>
      <c r="H2036" t="s">
        <v>49</v>
      </c>
      <c r="I2036" t="s">
        <v>27</v>
      </c>
      <c r="J2036">
        <v>70</v>
      </c>
      <c r="K2036" t="s">
        <v>28</v>
      </c>
      <c r="L2036" t="s">
        <v>81</v>
      </c>
      <c r="M2036">
        <v>7</v>
      </c>
      <c r="N2036">
        <v>9</v>
      </c>
      <c r="O2036">
        <v>1593</v>
      </c>
      <c r="P2036">
        <v>1239</v>
      </c>
      <c r="Q2036">
        <v>354</v>
      </c>
      <c r="R2036" t="s">
        <v>82</v>
      </c>
      <c r="S2036" t="s">
        <v>76</v>
      </c>
      <c r="T2036">
        <v>4</v>
      </c>
      <c r="U2036" t="s">
        <v>32</v>
      </c>
      <c r="V2036" t="s">
        <v>40</v>
      </c>
    </row>
    <row r="2037" spans="1:22" x14ac:dyDescent="0.35">
      <c r="A2037" s="1">
        <v>45335</v>
      </c>
      <c r="B2037" t="s">
        <v>2031</v>
      </c>
      <c r="C2037" t="s">
        <v>54</v>
      </c>
      <c r="D2037" s="1">
        <v>30178</v>
      </c>
      <c r="E2037" t="s">
        <v>98</v>
      </c>
      <c r="F2037">
        <v>244</v>
      </c>
      <c r="G2037" t="s">
        <v>25</v>
      </c>
      <c r="H2037" t="s">
        <v>26</v>
      </c>
      <c r="I2037" t="s">
        <v>27</v>
      </c>
      <c r="J2037">
        <v>42</v>
      </c>
      <c r="K2037" t="s">
        <v>61</v>
      </c>
      <c r="L2037" t="s">
        <v>29</v>
      </c>
      <c r="M2037">
        <v>10</v>
      </c>
      <c r="N2037">
        <v>14</v>
      </c>
      <c r="O2037">
        <v>3416</v>
      </c>
      <c r="P2037">
        <v>2440</v>
      </c>
      <c r="Q2037">
        <v>976</v>
      </c>
      <c r="R2037" t="s">
        <v>30</v>
      </c>
      <c r="S2037" t="s">
        <v>31</v>
      </c>
      <c r="T2037">
        <v>2</v>
      </c>
      <c r="U2037" t="s">
        <v>32</v>
      </c>
      <c r="V2037" t="s">
        <v>33</v>
      </c>
    </row>
    <row r="2038" spans="1:22" x14ac:dyDescent="0.35">
      <c r="A2038" s="1">
        <v>45393</v>
      </c>
      <c r="B2038" t="s">
        <v>2032</v>
      </c>
      <c r="C2038" t="s">
        <v>84</v>
      </c>
      <c r="D2038" s="1">
        <v>36702</v>
      </c>
      <c r="E2038" t="s">
        <v>36</v>
      </c>
      <c r="F2038">
        <v>156</v>
      </c>
      <c r="G2038" t="s">
        <v>95</v>
      </c>
      <c r="H2038" t="s">
        <v>60</v>
      </c>
      <c r="I2038" t="s">
        <v>27</v>
      </c>
      <c r="J2038">
        <v>24</v>
      </c>
      <c r="K2038" t="s">
        <v>50</v>
      </c>
      <c r="L2038" t="s">
        <v>96</v>
      </c>
      <c r="M2038">
        <v>3</v>
      </c>
      <c r="N2038">
        <v>5</v>
      </c>
      <c r="O2038">
        <v>780</v>
      </c>
      <c r="P2038">
        <v>468</v>
      </c>
      <c r="Q2038">
        <v>312</v>
      </c>
      <c r="R2038" t="s">
        <v>82</v>
      </c>
      <c r="S2038" t="s">
        <v>76</v>
      </c>
      <c r="T2038">
        <v>4</v>
      </c>
      <c r="U2038" t="s">
        <v>32</v>
      </c>
      <c r="V2038" t="s">
        <v>72</v>
      </c>
    </row>
    <row r="2039" spans="1:22" x14ac:dyDescent="0.35">
      <c r="A2039" s="1">
        <v>45348</v>
      </c>
      <c r="B2039" t="s">
        <v>2033</v>
      </c>
      <c r="C2039" t="s">
        <v>47</v>
      </c>
      <c r="D2039" s="1">
        <v>32349</v>
      </c>
      <c r="E2039" t="s">
        <v>36</v>
      </c>
      <c r="F2039">
        <v>136</v>
      </c>
      <c r="G2039" t="s">
        <v>59</v>
      </c>
      <c r="H2039" t="s">
        <v>60</v>
      </c>
      <c r="I2039" t="s">
        <v>27</v>
      </c>
      <c r="J2039">
        <v>36</v>
      </c>
      <c r="K2039" t="s">
        <v>61</v>
      </c>
      <c r="L2039" t="s">
        <v>62</v>
      </c>
      <c r="M2039">
        <v>10</v>
      </c>
      <c r="N2039">
        <v>45</v>
      </c>
      <c r="O2039">
        <v>6120</v>
      </c>
      <c r="P2039">
        <v>1360</v>
      </c>
      <c r="Q2039">
        <v>4760</v>
      </c>
      <c r="R2039" t="s">
        <v>30</v>
      </c>
      <c r="S2039" t="s">
        <v>39</v>
      </c>
      <c r="T2039">
        <v>1</v>
      </c>
      <c r="U2039" t="s">
        <v>32</v>
      </c>
      <c r="V2039" t="s">
        <v>33</v>
      </c>
    </row>
    <row r="2040" spans="1:22" x14ac:dyDescent="0.35">
      <c r="A2040" s="1">
        <v>45483</v>
      </c>
      <c r="B2040" t="s">
        <v>2034</v>
      </c>
      <c r="C2040" t="s">
        <v>23</v>
      </c>
      <c r="D2040" s="1">
        <v>35201</v>
      </c>
      <c r="E2040" t="s">
        <v>36</v>
      </c>
      <c r="F2040">
        <v>35</v>
      </c>
      <c r="G2040" t="s">
        <v>67</v>
      </c>
      <c r="H2040" t="s">
        <v>41</v>
      </c>
      <c r="I2040" t="s">
        <v>27</v>
      </c>
      <c r="J2040">
        <v>28</v>
      </c>
      <c r="K2040" t="s">
        <v>50</v>
      </c>
      <c r="L2040" t="s">
        <v>68</v>
      </c>
      <c r="M2040">
        <v>18</v>
      </c>
      <c r="N2040">
        <v>22</v>
      </c>
      <c r="O2040">
        <v>770</v>
      </c>
      <c r="P2040">
        <v>630</v>
      </c>
      <c r="Q2040">
        <v>140</v>
      </c>
      <c r="R2040" t="s">
        <v>30</v>
      </c>
      <c r="S2040" t="s">
        <v>57</v>
      </c>
      <c r="T2040">
        <v>3</v>
      </c>
      <c r="U2040" t="s">
        <v>32</v>
      </c>
      <c r="V2040" t="s">
        <v>90</v>
      </c>
    </row>
    <row r="2041" spans="1:22" x14ac:dyDescent="0.35">
      <c r="A2041" s="1">
        <v>45330</v>
      </c>
      <c r="B2041" t="s">
        <v>2035</v>
      </c>
      <c r="C2041" t="s">
        <v>107</v>
      </c>
      <c r="D2041" s="1">
        <v>19178</v>
      </c>
      <c r="E2041" t="s">
        <v>24</v>
      </c>
      <c r="F2041">
        <v>383</v>
      </c>
      <c r="G2041" t="s">
        <v>93</v>
      </c>
      <c r="H2041" t="s">
        <v>26</v>
      </c>
      <c r="I2041" t="s">
        <v>27</v>
      </c>
      <c r="J2041">
        <v>72</v>
      </c>
      <c r="K2041" t="s">
        <v>28</v>
      </c>
      <c r="L2041" t="s">
        <v>94</v>
      </c>
      <c r="M2041">
        <v>5</v>
      </c>
      <c r="N2041">
        <v>7</v>
      </c>
      <c r="O2041">
        <v>2681</v>
      </c>
      <c r="P2041">
        <v>1915</v>
      </c>
      <c r="Q2041">
        <v>766</v>
      </c>
      <c r="R2041" t="s">
        <v>82</v>
      </c>
      <c r="S2041" t="s">
        <v>76</v>
      </c>
      <c r="T2041">
        <v>4</v>
      </c>
      <c r="U2041" t="s">
        <v>32</v>
      </c>
      <c r="V2041" t="s">
        <v>33</v>
      </c>
    </row>
    <row r="2042" spans="1:22" x14ac:dyDescent="0.35">
      <c r="A2042" s="1">
        <v>45484</v>
      </c>
      <c r="B2042" t="s">
        <v>2036</v>
      </c>
      <c r="C2042" t="s">
        <v>35</v>
      </c>
      <c r="D2042" s="1">
        <v>15988</v>
      </c>
      <c r="E2042" t="s">
        <v>98</v>
      </c>
      <c r="F2042">
        <v>177</v>
      </c>
      <c r="G2042" t="s">
        <v>95</v>
      </c>
      <c r="H2042" t="s">
        <v>37</v>
      </c>
      <c r="I2042" t="s">
        <v>27</v>
      </c>
      <c r="J2042">
        <v>81</v>
      </c>
      <c r="K2042" t="s">
        <v>56</v>
      </c>
      <c r="L2042" t="s">
        <v>96</v>
      </c>
      <c r="M2042">
        <v>3</v>
      </c>
      <c r="N2042">
        <v>5</v>
      </c>
      <c r="O2042">
        <v>885</v>
      </c>
      <c r="P2042">
        <v>531</v>
      </c>
      <c r="Q2042">
        <v>354</v>
      </c>
      <c r="R2042" t="s">
        <v>82</v>
      </c>
      <c r="S2042" t="s">
        <v>76</v>
      </c>
      <c r="T2042">
        <v>4</v>
      </c>
      <c r="U2042" t="s">
        <v>32</v>
      </c>
      <c r="V2042" t="s">
        <v>90</v>
      </c>
    </row>
    <row r="2043" spans="1:22" x14ac:dyDescent="0.35">
      <c r="A2043" s="1">
        <v>45322</v>
      </c>
      <c r="B2043" t="s">
        <v>2037</v>
      </c>
      <c r="C2043" t="s">
        <v>100</v>
      </c>
      <c r="D2043" s="1">
        <v>36322</v>
      </c>
      <c r="E2043" t="s">
        <v>24</v>
      </c>
      <c r="F2043">
        <v>37</v>
      </c>
      <c r="G2043" t="s">
        <v>73</v>
      </c>
      <c r="H2043" t="s">
        <v>49</v>
      </c>
      <c r="I2043" t="s">
        <v>27</v>
      </c>
      <c r="J2043">
        <v>25</v>
      </c>
      <c r="K2043" t="s">
        <v>50</v>
      </c>
      <c r="L2043" t="s">
        <v>75</v>
      </c>
      <c r="M2043">
        <v>14</v>
      </c>
      <c r="N2043">
        <v>28</v>
      </c>
      <c r="O2043">
        <v>1036</v>
      </c>
      <c r="P2043">
        <v>518</v>
      </c>
      <c r="Q2043">
        <v>518</v>
      </c>
      <c r="R2043" t="s">
        <v>30</v>
      </c>
      <c r="S2043" t="s">
        <v>57</v>
      </c>
      <c r="T2043">
        <v>3</v>
      </c>
      <c r="U2043" t="s">
        <v>32</v>
      </c>
      <c r="V2043" t="s">
        <v>70</v>
      </c>
    </row>
    <row r="2044" spans="1:22" x14ac:dyDescent="0.35">
      <c r="A2044" s="1">
        <v>45369</v>
      </c>
      <c r="B2044" t="s">
        <v>2038</v>
      </c>
      <c r="C2044" t="s">
        <v>35</v>
      </c>
      <c r="D2044" s="1">
        <v>35994</v>
      </c>
      <c r="E2044" t="s">
        <v>36</v>
      </c>
      <c r="F2044">
        <v>18</v>
      </c>
      <c r="G2044" t="s">
        <v>79</v>
      </c>
      <c r="H2044" t="s">
        <v>26</v>
      </c>
      <c r="I2044" t="s">
        <v>27</v>
      </c>
      <c r="J2044">
        <v>26</v>
      </c>
      <c r="K2044" t="s">
        <v>50</v>
      </c>
      <c r="L2044" t="s">
        <v>81</v>
      </c>
      <c r="M2044">
        <v>7</v>
      </c>
      <c r="N2044">
        <v>9</v>
      </c>
      <c r="O2044">
        <v>162</v>
      </c>
      <c r="P2044">
        <v>126</v>
      </c>
      <c r="Q2044">
        <v>36</v>
      </c>
      <c r="R2044" t="s">
        <v>82</v>
      </c>
      <c r="S2044" t="s">
        <v>39</v>
      </c>
      <c r="T2044">
        <v>1</v>
      </c>
      <c r="U2044" t="s">
        <v>32</v>
      </c>
      <c r="V2044" t="s">
        <v>52</v>
      </c>
    </row>
    <row r="2045" spans="1:22" x14ac:dyDescent="0.35">
      <c r="A2045" s="1">
        <v>45345</v>
      </c>
      <c r="B2045" t="s">
        <v>2039</v>
      </c>
      <c r="C2045" t="s">
        <v>107</v>
      </c>
      <c r="D2045" s="1">
        <v>24557</v>
      </c>
      <c r="E2045" t="s">
        <v>24</v>
      </c>
      <c r="F2045">
        <v>163</v>
      </c>
      <c r="G2045" t="s">
        <v>79</v>
      </c>
      <c r="H2045" t="s">
        <v>60</v>
      </c>
      <c r="I2045" t="s">
        <v>27</v>
      </c>
      <c r="J2045">
        <v>57</v>
      </c>
      <c r="K2045" t="s">
        <v>42</v>
      </c>
      <c r="L2045" t="s">
        <v>81</v>
      </c>
      <c r="M2045">
        <v>7</v>
      </c>
      <c r="N2045">
        <v>9</v>
      </c>
      <c r="O2045">
        <v>1467</v>
      </c>
      <c r="P2045">
        <v>1141</v>
      </c>
      <c r="Q2045">
        <v>326</v>
      </c>
      <c r="R2045" t="s">
        <v>82</v>
      </c>
      <c r="S2045" t="s">
        <v>63</v>
      </c>
      <c r="T2045">
        <v>5</v>
      </c>
      <c r="U2045" t="s">
        <v>32</v>
      </c>
      <c r="V2045" t="s">
        <v>33</v>
      </c>
    </row>
    <row r="2046" spans="1:22" x14ac:dyDescent="0.35">
      <c r="A2046" s="1">
        <v>45417</v>
      </c>
      <c r="B2046" t="s">
        <v>2040</v>
      </c>
      <c r="C2046" t="s">
        <v>54</v>
      </c>
      <c r="D2046" s="1">
        <v>22487</v>
      </c>
      <c r="E2046" t="s">
        <v>98</v>
      </c>
      <c r="F2046">
        <v>222</v>
      </c>
      <c r="G2046" t="s">
        <v>25</v>
      </c>
      <c r="H2046" t="s">
        <v>37</v>
      </c>
      <c r="I2046" t="s">
        <v>27</v>
      </c>
      <c r="J2046">
        <v>63</v>
      </c>
      <c r="K2046" t="s">
        <v>28</v>
      </c>
      <c r="L2046" t="s">
        <v>29</v>
      </c>
      <c r="M2046">
        <v>10</v>
      </c>
      <c r="N2046">
        <v>14</v>
      </c>
      <c r="O2046">
        <v>3108</v>
      </c>
      <c r="P2046">
        <v>2220</v>
      </c>
      <c r="Q2046">
        <v>888</v>
      </c>
      <c r="R2046" t="s">
        <v>30</v>
      </c>
      <c r="S2046" t="s">
        <v>43</v>
      </c>
      <c r="T2046">
        <v>0</v>
      </c>
      <c r="U2046" t="s">
        <v>44</v>
      </c>
      <c r="V2046" t="s">
        <v>40</v>
      </c>
    </row>
    <row r="2047" spans="1:22" x14ac:dyDescent="0.35">
      <c r="A2047" s="1">
        <v>45495</v>
      </c>
      <c r="B2047" t="s">
        <v>2041</v>
      </c>
      <c r="C2047" t="s">
        <v>113</v>
      </c>
      <c r="D2047" s="1">
        <v>24402</v>
      </c>
      <c r="E2047" t="s">
        <v>71</v>
      </c>
      <c r="F2047">
        <v>302</v>
      </c>
      <c r="G2047" t="s">
        <v>67</v>
      </c>
      <c r="H2047" t="s">
        <v>49</v>
      </c>
      <c r="I2047" t="s">
        <v>27</v>
      </c>
      <c r="J2047">
        <v>58</v>
      </c>
      <c r="K2047" t="s">
        <v>42</v>
      </c>
      <c r="L2047" t="s">
        <v>68</v>
      </c>
      <c r="M2047">
        <v>18</v>
      </c>
      <c r="N2047">
        <v>22</v>
      </c>
      <c r="O2047">
        <v>6644</v>
      </c>
      <c r="P2047">
        <v>5436</v>
      </c>
      <c r="Q2047">
        <v>1208</v>
      </c>
      <c r="R2047" t="s">
        <v>30</v>
      </c>
      <c r="S2047" t="s">
        <v>39</v>
      </c>
      <c r="T2047">
        <v>1</v>
      </c>
      <c r="U2047" t="s">
        <v>32</v>
      </c>
      <c r="V2047" t="s">
        <v>90</v>
      </c>
    </row>
    <row r="2048" spans="1:22" x14ac:dyDescent="0.35">
      <c r="A2048" s="1">
        <v>45411</v>
      </c>
      <c r="B2048" t="s">
        <v>2042</v>
      </c>
      <c r="C2048" t="s">
        <v>84</v>
      </c>
      <c r="D2048" s="1">
        <v>26105</v>
      </c>
      <c r="E2048" t="s">
        <v>36</v>
      </c>
      <c r="F2048">
        <v>416</v>
      </c>
      <c r="G2048" t="s">
        <v>79</v>
      </c>
      <c r="H2048" t="s">
        <v>26</v>
      </c>
      <c r="I2048" t="s">
        <v>27</v>
      </c>
      <c r="J2048">
        <v>53</v>
      </c>
      <c r="K2048" t="s">
        <v>42</v>
      </c>
      <c r="L2048" t="s">
        <v>81</v>
      </c>
      <c r="M2048">
        <v>7</v>
      </c>
      <c r="N2048">
        <v>9</v>
      </c>
      <c r="O2048">
        <v>3744</v>
      </c>
      <c r="P2048">
        <v>2912</v>
      </c>
      <c r="Q2048">
        <v>832</v>
      </c>
      <c r="R2048" t="s">
        <v>82</v>
      </c>
      <c r="S2048" t="s">
        <v>39</v>
      </c>
      <c r="T2048">
        <v>1</v>
      </c>
      <c r="U2048" t="s">
        <v>32</v>
      </c>
      <c r="V2048" t="s">
        <v>72</v>
      </c>
    </row>
    <row r="2049" spans="1:22" x14ac:dyDescent="0.35">
      <c r="A2049" s="1">
        <v>45399</v>
      </c>
      <c r="B2049" t="s">
        <v>592</v>
      </c>
      <c r="C2049" t="s">
        <v>54</v>
      </c>
      <c r="D2049" s="1">
        <v>30239</v>
      </c>
      <c r="E2049" t="s">
        <v>71</v>
      </c>
      <c r="F2049">
        <v>466</v>
      </c>
      <c r="G2049" t="s">
        <v>25</v>
      </c>
      <c r="H2049" t="s">
        <v>60</v>
      </c>
      <c r="I2049" t="s">
        <v>27</v>
      </c>
      <c r="J2049">
        <v>42</v>
      </c>
      <c r="K2049" t="s">
        <v>61</v>
      </c>
      <c r="L2049" t="s">
        <v>29</v>
      </c>
      <c r="M2049">
        <v>10</v>
      </c>
      <c r="N2049">
        <v>14</v>
      </c>
      <c r="O2049">
        <v>6524</v>
      </c>
      <c r="P2049">
        <v>4660</v>
      </c>
      <c r="Q2049">
        <v>1864</v>
      </c>
      <c r="R2049" t="s">
        <v>30</v>
      </c>
      <c r="S2049" t="s">
        <v>57</v>
      </c>
      <c r="T2049">
        <v>3</v>
      </c>
      <c r="U2049" t="s">
        <v>32</v>
      </c>
      <c r="V2049" t="s">
        <v>72</v>
      </c>
    </row>
    <row r="2050" spans="1:22" x14ac:dyDescent="0.35">
      <c r="A2050" s="1">
        <v>45403</v>
      </c>
      <c r="B2050" t="s">
        <v>2043</v>
      </c>
      <c r="C2050" t="s">
        <v>113</v>
      </c>
      <c r="D2050" s="1">
        <v>25329</v>
      </c>
      <c r="E2050" t="s">
        <v>71</v>
      </c>
      <c r="F2050">
        <v>400</v>
      </c>
      <c r="G2050" t="s">
        <v>88</v>
      </c>
      <c r="H2050" t="s">
        <v>60</v>
      </c>
      <c r="I2050" t="s">
        <v>27</v>
      </c>
      <c r="J2050">
        <v>55</v>
      </c>
      <c r="K2050" t="s">
        <v>42</v>
      </c>
      <c r="L2050" t="s">
        <v>89</v>
      </c>
      <c r="M2050">
        <v>19</v>
      </c>
      <c r="N2050">
        <v>23</v>
      </c>
      <c r="O2050">
        <v>9200</v>
      </c>
      <c r="P2050">
        <v>7600</v>
      </c>
      <c r="Q2050">
        <v>1600</v>
      </c>
      <c r="R2050" t="s">
        <v>30</v>
      </c>
      <c r="S2050" t="s">
        <v>43</v>
      </c>
      <c r="T2050">
        <v>0</v>
      </c>
      <c r="U2050" t="s">
        <v>44</v>
      </c>
      <c r="V2050" t="s">
        <v>72</v>
      </c>
    </row>
    <row r="2051" spans="1:22" x14ac:dyDescent="0.35">
      <c r="A2051" s="1">
        <v>45331</v>
      </c>
      <c r="B2051" t="s">
        <v>2044</v>
      </c>
      <c r="C2051" t="s">
        <v>54</v>
      </c>
      <c r="D2051" s="1">
        <v>21808</v>
      </c>
      <c r="E2051" t="s">
        <v>71</v>
      </c>
      <c r="F2051">
        <v>319</v>
      </c>
      <c r="G2051" t="s">
        <v>25</v>
      </c>
      <c r="H2051" t="s">
        <v>41</v>
      </c>
      <c r="I2051" t="s">
        <v>27</v>
      </c>
      <c r="J2051">
        <v>64</v>
      </c>
      <c r="K2051" t="s">
        <v>28</v>
      </c>
      <c r="L2051" t="s">
        <v>29</v>
      </c>
      <c r="M2051">
        <v>10</v>
      </c>
      <c r="N2051">
        <v>14</v>
      </c>
      <c r="O2051">
        <v>4466</v>
      </c>
      <c r="P2051">
        <v>3190</v>
      </c>
      <c r="Q2051">
        <v>1276</v>
      </c>
      <c r="R2051" t="s">
        <v>30</v>
      </c>
      <c r="S2051" t="s">
        <v>63</v>
      </c>
      <c r="T2051">
        <v>5</v>
      </c>
      <c r="U2051" t="s">
        <v>32</v>
      </c>
      <c r="V2051" t="s">
        <v>33</v>
      </c>
    </row>
    <row r="2052" spans="1:22" x14ac:dyDescent="0.35">
      <c r="A2052" s="1">
        <v>45441</v>
      </c>
      <c r="B2052" t="s">
        <v>2045</v>
      </c>
      <c r="C2052" t="s">
        <v>84</v>
      </c>
      <c r="D2052" s="1">
        <v>22329</v>
      </c>
      <c r="E2052" t="s">
        <v>24</v>
      </c>
      <c r="F2052">
        <v>406</v>
      </c>
      <c r="G2052" t="s">
        <v>25</v>
      </c>
      <c r="H2052" t="s">
        <v>26</v>
      </c>
      <c r="I2052" t="s">
        <v>27</v>
      </c>
      <c r="J2052">
        <v>63</v>
      </c>
      <c r="K2052" t="s">
        <v>28</v>
      </c>
      <c r="L2052" t="s">
        <v>29</v>
      </c>
      <c r="M2052">
        <v>10</v>
      </c>
      <c r="N2052">
        <v>14</v>
      </c>
      <c r="O2052">
        <v>5684</v>
      </c>
      <c r="P2052">
        <v>4060</v>
      </c>
      <c r="Q2052">
        <v>1624</v>
      </c>
      <c r="R2052" t="s">
        <v>30</v>
      </c>
      <c r="S2052" t="s">
        <v>57</v>
      </c>
      <c r="T2052">
        <v>3</v>
      </c>
      <c r="U2052" t="s">
        <v>32</v>
      </c>
      <c r="V2052" t="s">
        <v>40</v>
      </c>
    </row>
    <row r="2053" spans="1:22" x14ac:dyDescent="0.35">
      <c r="A2053" s="1">
        <v>45492</v>
      </c>
      <c r="B2053" t="s">
        <v>2046</v>
      </c>
      <c r="C2053" t="s">
        <v>107</v>
      </c>
      <c r="D2053" s="1">
        <v>26758</v>
      </c>
      <c r="E2053" t="s">
        <v>71</v>
      </c>
      <c r="F2053">
        <v>160</v>
      </c>
      <c r="G2053" t="s">
        <v>59</v>
      </c>
      <c r="H2053" t="s">
        <v>37</v>
      </c>
      <c r="I2053" t="s">
        <v>27</v>
      </c>
      <c r="J2053">
        <v>51</v>
      </c>
      <c r="K2053" t="s">
        <v>42</v>
      </c>
      <c r="L2053" t="s">
        <v>62</v>
      </c>
      <c r="M2053">
        <v>10</v>
      </c>
      <c r="N2053">
        <v>45</v>
      </c>
      <c r="O2053">
        <v>7200</v>
      </c>
      <c r="P2053">
        <v>1600</v>
      </c>
      <c r="Q2053">
        <v>5600</v>
      </c>
      <c r="R2053" t="s">
        <v>30</v>
      </c>
      <c r="S2053" t="s">
        <v>63</v>
      </c>
      <c r="T2053">
        <v>5</v>
      </c>
      <c r="U2053" t="s">
        <v>32</v>
      </c>
      <c r="V2053" t="s">
        <v>90</v>
      </c>
    </row>
    <row r="2054" spans="1:22" x14ac:dyDescent="0.35">
      <c r="A2054" s="1">
        <v>45370</v>
      </c>
      <c r="B2054" t="s">
        <v>2047</v>
      </c>
      <c r="C2054" t="s">
        <v>113</v>
      </c>
      <c r="D2054" s="1">
        <v>21500</v>
      </c>
      <c r="E2054" t="s">
        <v>98</v>
      </c>
      <c r="F2054">
        <v>191</v>
      </c>
      <c r="G2054" t="s">
        <v>79</v>
      </c>
      <c r="H2054" t="s">
        <v>49</v>
      </c>
      <c r="I2054" t="s">
        <v>27</v>
      </c>
      <c r="J2054">
        <v>65</v>
      </c>
      <c r="K2054" t="s">
        <v>28</v>
      </c>
      <c r="L2054" t="s">
        <v>81</v>
      </c>
      <c r="M2054">
        <v>7</v>
      </c>
      <c r="N2054">
        <v>9</v>
      </c>
      <c r="O2054">
        <v>1719</v>
      </c>
      <c r="P2054">
        <v>1337</v>
      </c>
      <c r="Q2054">
        <v>382</v>
      </c>
      <c r="R2054" t="s">
        <v>82</v>
      </c>
      <c r="S2054" t="s">
        <v>31</v>
      </c>
      <c r="T2054">
        <v>2</v>
      </c>
      <c r="U2054" t="s">
        <v>32</v>
      </c>
      <c r="V2054" t="s">
        <v>52</v>
      </c>
    </row>
    <row r="2055" spans="1:22" x14ac:dyDescent="0.35">
      <c r="A2055" s="1">
        <v>45464</v>
      </c>
      <c r="B2055" t="s">
        <v>2048</v>
      </c>
      <c r="C2055" t="s">
        <v>78</v>
      </c>
      <c r="D2055" s="1">
        <v>31392</v>
      </c>
      <c r="E2055" t="s">
        <v>71</v>
      </c>
      <c r="F2055">
        <v>363</v>
      </c>
      <c r="G2055" t="s">
        <v>59</v>
      </c>
      <c r="H2055" t="s">
        <v>26</v>
      </c>
      <c r="I2055" t="s">
        <v>27</v>
      </c>
      <c r="J2055">
        <v>39</v>
      </c>
      <c r="K2055" t="s">
        <v>61</v>
      </c>
      <c r="L2055" t="s">
        <v>62</v>
      </c>
      <c r="M2055">
        <v>10</v>
      </c>
      <c r="N2055">
        <v>45</v>
      </c>
      <c r="O2055">
        <v>16335</v>
      </c>
      <c r="P2055">
        <v>3630</v>
      </c>
      <c r="Q2055">
        <v>12705</v>
      </c>
      <c r="R2055" t="s">
        <v>30</v>
      </c>
      <c r="S2055" t="s">
        <v>63</v>
      </c>
      <c r="T2055">
        <v>5</v>
      </c>
      <c r="U2055" t="s">
        <v>32</v>
      </c>
      <c r="V2055" t="s">
        <v>45</v>
      </c>
    </row>
    <row r="2056" spans="1:22" x14ac:dyDescent="0.35">
      <c r="A2056" s="1">
        <v>45487</v>
      </c>
      <c r="B2056" t="s">
        <v>2049</v>
      </c>
      <c r="C2056" t="s">
        <v>54</v>
      </c>
      <c r="D2056" s="1">
        <v>29513</v>
      </c>
      <c r="E2056" t="s">
        <v>36</v>
      </c>
      <c r="F2056">
        <v>453</v>
      </c>
      <c r="G2056" t="s">
        <v>25</v>
      </c>
      <c r="H2056" t="s">
        <v>60</v>
      </c>
      <c r="I2056" t="s">
        <v>27</v>
      </c>
      <c r="J2056">
        <v>44</v>
      </c>
      <c r="K2056" t="s">
        <v>61</v>
      </c>
      <c r="L2056" t="s">
        <v>29</v>
      </c>
      <c r="M2056">
        <v>10</v>
      </c>
      <c r="N2056">
        <v>14</v>
      </c>
      <c r="O2056">
        <v>6342</v>
      </c>
      <c r="P2056">
        <v>4530</v>
      </c>
      <c r="Q2056">
        <v>1812</v>
      </c>
      <c r="R2056" t="s">
        <v>30</v>
      </c>
      <c r="S2056" t="s">
        <v>43</v>
      </c>
      <c r="T2056">
        <v>0</v>
      </c>
      <c r="U2056" t="s">
        <v>44</v>
      </c>
      <c r="V2056" t="s">
        <v>90</v>
      </c>
    </row>
    <row r="2057" spans="1:22" x14ac:dyDescent="0.35">
      <c r="A2057" s="1">
        <v>45326</v>
      </c>
      <c r="B2057" t="s">
        <v>2050</v>
      </c>
      <c r="C2057" t="s">
        <v>47</v>
      </c>
      <c r="D2057" s="1">
        <v>25717</v>
      </c>
      <c r="E2057" t="s">
        <v>36</v>
      </c>
      <c r="F2057">
        <v>267</v>
      </c>
      <c r="G2057" t="s">
        <v>79</v>
      </c>
      <c r="H2057" t="s">
        <v>37</v>
      </c>
      <c r="I2057" t="s">
        <v>38</v>
      </c>
      <c r="J2057">
        <v>54</v>
      </c>
      <c r="K2057" t="s">
        <v>42</v>
      </c>
      <c r="L2057" t="s">
        <v>81</v>
      </c>
      <c r="M2057">
        <v>7</v>
      </c>
      <c r="N2057">
        <v>9</v>
      </c>
      <c r="O2057">
        <v>2403</v>
      </c>
      <c r="P2057">
        <v>1869</v>
      </c>
      <c r="Q2057">
        <v>534</v>
      </c>
      <c r="R2057" t="s">
        <v>82</v>
      </c>
      <c r="S2057" t="s">
        <v>43</v>
      </c>
      <c r="T2057">
        <v>0</v>
      </c>
      <c r="U2057" t="s">
        <v>44</v>
      </c>
      <c r="V2057" t="s">
        <v>33</v>
      </c>
    </row>
    <row r="2058" spans="1:22" x14ac:dyDescent="0.35">
      <c r="A2058" s="1">
        <v>45341</v>
      </c>
      <c r="B2058" t="s">
        <v>2051</v>
      </c>
      <c r="C2058" t="s">
        <v>84</v>
      </c>
      <c r="D2058" s="1">
        <v>32394</v>
      </c>
      <c r="E2058" t="s">
        <v>36</v>
      </c>
      <c r="F2058">
        <v>400</v>
      </c>
      <c r="G2058" t="s">
        <v>79</v>
      </c>
      <c r="H2058" t="s">
        <v>49</v>
      </c>
      <c r="I2058" t="s">
        <v>27</v>
      </c>
      <c r="J2058">
        <v>35</v>
      </c>
      <c r="K2058" t="s">
        <v>61</v>
      </c>
      <c r="L2058" t="s">
        <v>81</v>
      </c>
      <c r="M2058">
        <v>7</v>
      </c>
      <c r="N2058">
        <v>9</v>
      </c>
      <c r="O2058">
        <v>3600</v>
      </c>
      <c r="P2058">
        <v>2800</v>
      </c>
      <c r="Q2058">
        <v>800</v>
      </c>
      <c r="R2058" t="s">
        <v>82</v>
      </c>
      <c r="S2058" t="s">
        <v>39</v>
      </c>
      <c r="T2058">
        <v>1</v>
      </c>
      <c r="U2058" t="s">
        <v>32</v>
      </c>
      <c r="V2058" t="s">
        <v>33</v>
      </c>
    </row>
    <row r="2059" spans="1:22" x14ac:dyDescent="0.35">
      <c r="A2059" s="1">
        <v>45499</v>
      </c>
      <c r="B2059" t="s">
        <v>2052</v>
      </c>
      <c r="C2059" t="s">
        <v>84</v>
      </c>
      <c r="D2059" s="1">
        <v>27628</v>
      </c>
      <c r="E2059" t="s">
        <v>24</v>
      </c>
      <c r="F2059">
        <v>127</v>
      </c>
      <c r="G2059" t="s">
        <v>79</v>
      </c>
      <c r="H2059" t="s">
        <v>26</v>
      </c>
      <c r="I2059" t="s">
        <v>27</v>
      </c>
      <c r="J2059">
        <v>49</v>
      </c>
      <c r="K2059" t="s">
        <v>42</v>
      </c>
      <c r="L2059" t="s">
        <v>81</v>
      </c>
      <c r="M2059">
        <v>7</v>
      </c>
      <c r="N2059">
        <v>9</v>
      </c>
      <c r="O2059">
        <v>1143</v>
      </c>
      <c r="P2059">
        <v>889</v>
      </c>
      <c r="Q2059">
        <v>254</v>
      </c>
      <c r="R2059" t="s">
        <v>82</v>
      </c>
      <c r="S2059" t="s">
        <v>63</v>
      </c>
      <c r="T2059">
        <v>5</v>
      </c>
      <c r="U2059" t="s">
        <v>32</v>
      </c>
      <c r="V2059" t="s">
        <v>90</v>
      </c>
    </row>
    <row r="2060" spans="1:22" x14ac:dyDescent="0.35">
      <c r="A2060" s="1">
        <v>45420</v>
      </c>
      <c r="B2060" t="s">
        <v>2053</v>
      </c>
      <c r="C2060" t="s">
        <v>107</v>
      </c>
      <c r="D2060" s="1">
        <v>28898</v>
      </c>
      <c r="E2060" t="s">
        <v>24</v>
      </c>
      <c r="F2060">
        <v>343</v>
      </c>
      <c r="G2060" t="s">
        <v>85</v>
      </c>
      <c r="H2060" t="s">
        <v>60</v>
      </c>
      <c r="I2060" t="s">
        <v>27</v>
      </c>
      <c r="J2060">
        <v>45</v>
      </c>
      <c r="K2060" t="s">
        <v>42</v>
      </c>
      <c r="L2060" t="s">
        <v>86</v>
      </c>
      <c r="M2060">
        <v>18</v>
      </c>
      <c r="N2060">
        <v>36</v>
      </c>
      <c r="O2060">
        <v>12348</v>
      </c>
      <c r="P2060">
        <v>6174</v>
      </c>
      <c r="Q2060">
        <v>6174</v>
      </c>
      <c r="R2060" t="s">
        <v>30</v>
      </c>
      <c r="S2060" t="s">
        <v>57</v>
      </c>
      <c r="T2060">
        <v>3</v>
      </c>
      <c r="U2060" t="s">
        <v>32</v>
      </c>
      <c r="V2060" t="s">
        <v>40</v>
      </c>
    </row>
    <row r="2061" spans="1:22" x14ac:dyDescent="0.35">
      <c r="A2061" s="1">
        <v>45495</v>
      </c>
      <c r="B2061" t="s">
        <v>2054</v>
      </c>
      <c r="C2061" t="s">
        <v>78</v>
      </c>
      <c r="D2061" s="1">
        <v>20829</v>
      </c>
      <c r="E2061" t="s">
        <v>71</v>
      </c>
      <c r="F2061">
        <v>311</v>
      </c>
      <c r="G2061" t="s">
        <v>67</v>
      </c>
      <c r="H2061" t="s">
        <v>60</v>
      </c>
      <c r="I2061" t="s">
        <v>27</v>
      </c>
      <c r="J2061">
        <v>68</v>
      </c>
      <c r="K2061" t="s">
        <v>28</v>
      </c>
      <c r="L2061" t="s">
        <v>68</v>
      </c>
      <c r="M2061">
        <v>18</v>
      </c>
      <c r="N2061">
        <v>22</v>
      </c>
      <c r="O2061">
        <v>6842</v>
      </c>
      <c r="P2061">
        <v>5598</v>
      </c>
      <c r="Q2061">
        <v>1244</v>
      </c>
      <c r="R2061" t="s">
        <v>30</v>
      </c>
      <c r="S2061" t="s">
        <v>39</v>
      </c>
      <c r="T2061">
        <v>1</v>
      </c>
      <c r="U2061" t="s">
        <v>32</v>
      </c>
      <c r="V2061" t="s">
        <v>90</v>
      </c>
    </row>
    <row r="2062" spans="1:22" x14ac:dyDescent="0.35">
      <c r="A2062" s="1">
        <v>45471</v>
      </c>
      <c r="B2062" t="s">
        <v>2055</v>
      </c>
      <c r="C2062" t="s">
        <v>113</v>
      </c>
      <c r="D2062" s="1">
        <v>17673</v>
      </c>
      <c r="E2062" t="s">
        <v>36</v>
      </c>
      <c r="F2062">
        <v>400</v>
      </c>
      <c r="G2062" t="s">
        <v>59</v>
      </c>
      <c r="H2062" t="s">
        <v>41</v>
      </c>
      <c r="I2062" t="s">
        <v>27</v>
      </c>
      <c r="J2062">
        <v>76</v>
      </c>
      <c r="K2062" t="s">
        <v>56</v>
      </c>
      <c r="L2062" t="s">
        <v>62</v>
      </c>
      <c r="M2062">
        <v>10</v>
      </c>
      <c r="N2062">
        <v>45</v>
      </c>
      <c r="O2062">
        <v>18000</v>
      </c>
      <c r="P2062">
        <v>4000</v>
      </c>
      <c r="Q2062">
        <v>14000</v>
      </c>
      <c r="R2062" t="s">
        <v>30</v>
      </c>
      <c r="S2062" t="s">
        <v>63</v>
      </c>
      <c r="T2062">
        <v>5</v>
      </c>
      <c r="U2062" t="s">
        <v>32</v>
      </c>
      <c r="V2062" t="s">
        <v>45</v>
      </c>
    </row>
    <row r="2063" spans="1:22" x14ac:dyDescent="0.35">
      <c r="A2063" s="1">
        <v>45492</v>
      </c>
      <c r="B2063" t="s">
        <v>2056</v>
      </c>
      <c r="C2063" t="s">
        <v>100</v>
      </c>
      <c r="D2063" s="1">
        <v>17030</v>
      </c>
      <c r="E2063" t="s">
        <v>36</v>
      </c>
      <c r="F2063">
        <v>112</v>
      </c>
      <c r="G2063" t="s">
        <v>73</v>
      </c>
      <c r="H2063" t="s">
        <v>26</v>
      </c>
      <c r="I2063" t="s">
        <v>27</v>
      </c>
      <c r="J2063">
        <v>78</v>
      </c>
      <c r="K2063" t="s">
        <v>56</v>
      </c>
      <c r="L2063" t="s">
        <v>75</v>
      </c>
      <c r="M2063">
        <v>14</v>
      </c>
      <c r="N2063">
        <v>28</v>
      </c>
      <c r="O2063">
        <v>3136</v>
      </c>
      <c r="P2063">
        <v>1568</v>
      </c>
      <c r="Q2063">
        <v>1568</v>
      </c>
      <c r="R2063" t="s">
        <v>30</v>
      </c>
      <c r="S2063" t="s">
        <v>63</v>
      </c>
      <c r="T2063">
        <v>5</v>
      </c>
      <c r="U2063" t="s">
        <v>32</v>
      </c>
      <c r="V2063" t="s">
        <v>90</v>
      </c>
    </row>
    <row r="2064" spans="1:22" x14ac:dyDescent="0.35">
      <c r="A2064" s="1">
        <v>45427</v>
      </c>
      <c r="B2064" t="s">
        <v>2057</v>
      </c>
      <c r="C2064" t="s">
        <v>100</v>
      </c>
      <c r="D2064" s="1">
        <v>29935</v>
      </c>
      <c r="E2064" t="s">
        <v>71</v>
      </c>
      <c r="F2064">
        <v>480</v>
      </c>
      <c r="G2064" t="s">
        <v>95</v>
      </c>
      <c r="H2064" t="s">
        <v>37</v>
      </c>
      <c r="I2064" t="s">
        <v>27</v>
      </c>
      <c r="J2064">
        <v>42</v>
      </c>
      <c r="K2064" t="s">
        <v>61</v>
      </c>
      <c r="L2064" t="s">
        <v>96</v>
      </c>
      <c r="M2064">
        <v>3</v>
      </c>
      <c r="N2064">
        <v>5</v>
      </c>
      <c r="O2064">
        <v>2400</v>
      </c>
      <c r="P2064">
        <v>1440</v>
      </c>
      <c r="Q2064">
        <v>960</v>
      </c>
      <c r="R2064" t="s">
        <v>82</v>
      </c>
      <c r="S2064" t="s">
        <v>57</v>
      </c>
      <c r="T2064">
        <v>3</v>
      </c>
      <c r="U2064" t="s">
        <v>32</v>
      </c>
      <c r="V2064" t="s">
        <v>40</v>
      </c>
    </row>
    <row r="2065" spans="1:22" x14ac:dyDescent="0.35">
      <c r="A2065" s="1">
        <v>45383</v>
      </c>
      <c r="B2065" t="s">
        <v>2058</v>
      </c>
      <c r="C2065" t="s">
        <v>100</v>
      </c>
      <c r="D2065" s="1">
        <v>32084</v>
      </c>
      <c r="E2065" t="s">
        <v>98</v>
      </c>
      <c r="F2065">
        <v>232</v>
      </c>
      <c r="G2065" t="s">
        <v>85</v>
      </c>
      <c r="H2065" t="s">
        <v>49</v>
      </c>
      <c r="I2065" t="s">
        <v>27</v>
      </c>
      <c r="J2065">
        <v>36</v>
      </c>
      <c r="K2065" t="s">
        <v>61</v>
      </c>
      <c r="L2065" t="s">
        <v>86</v>
      </c>
      <c r="M2065">
        <v>18</v>
      </c>
      <c r="N2065">
        <v>36</v>
      </c>
      <c r="O2065">
        <v>8352</v>
      </c>
      <c r="P2065">
        <v>4176</v>
      </c>
      <c r="Q2065">
        <v>4176</v>
      </c>
      <c r="R2065" t="s">
        <v>30</v>
      </c>
      <c r="S2065" t="s">
        <v>39</v>
      </c>
      <c r="T2065">
        <v>1</v>
      </c>
      <c r="U2065" t="s">
        <v>32</v>
      </c>
      <c r="V2065" t="s">
        <v>72</v>
      </c>
    </row>
    <row r="2066" spans="1:22" x14ac:dyDescent="0.35">
      <c r="A2066" s="1">
        <v>45322</v>
      </c>
      <c r="B2066" t="s">
        <v>2059</v>
      </c>
      <c r="C2066" t="s">
        <v>78</v>
      </c>
      <c r="D2066" s="1">
        <v>35543</v>
      </c>
      <c r="E2066" t="s">
        <v>24</v>
      </c>
      <c r="F2066">
        <v>202</v>
      </c>
      <c r="G2066" t="s">
        <v>95</v>
      </c>
      <c r="H2066" t="s">
        <v>26</v>
      </c>
      <c r="I2066" t="s">
        <v>27</v>
      </c>
      <c r="J2066">
        <v>27</v>
      </c>
      <c r="K2066" t="s">
        <v>50</v>
      </c>
      <c r="L2066" t="s">
        <v>96</v>
      </c>
      <c r="M2066">
        <v>3</v>
      </c>
      <c r="N2066">
        <v>5</v>
      </c>
      <c r="O2066">
        <v>1010</v>
      </c>
      <c r="P2066">
        <v>606</v>
      </c>
      <c r="Q2066">
        <v>404</v>
      </c>
      <c r="R2066" t="s">
        <v>82</v>
      </c>
      <c r="S2066" t="s">
        <v>57</v>
      </c>
      <c r="T2066">
        <v>3</v>
      </c>
      <c r="U2066" t="s">
        <v>32</v>
      </c>
      <c r="V2066" t="s">
        <v>70</v>
      </c>
    </row>
    <row r="2067" spans="1:22" x14ac:dyDescent="0.35">
      <c r="A2067" s="1">
        <v>45431</v>
      </c>
      <c r="B2067" t="s">
        <v>2060</v>
      </c>
      <c r="C2067" t="s">
        <v>78</v>
      </c>
      <c r="D2067" s="1">
        <v>21375</v>
      </c>
      <c r="E2067" t="s">
        <v>36</v>
      </c>
      <c r="F2067">
        <v>492</v>
      </c>
      <c r="G2067" t="s">
        <v>25</v>
      </c>
      <c r="H2067" t="s">
        <v>60</v>
      </c>
      <c r="I2067" t="s">
        <v>27</v>
      </c>
      <c r="J2067">
        <v>66</v>
      </c>
      <c r="K2067" t="s">
        <v>28</v>
      </c>
      <c r="L2067" t="s">
        <v>29</v>
      </c>
      <c r="M2067">
        <v>10</v>
      </c>
      <c r="N2067">
        <v>14</v>
      </c>
      <c r="O2067">
        <v>6888</v>
      </c>
      <c r="P2067">
        <v>4920</v>
      </c>
      <c r="Q2067">
        <v>1968</v>
      </c>
      <c r="R2067" t="s">
        <v>30</v>
      </c>
      <c r="S2067" t="s">
        <v>43</v>
      </c>
      <c r="T2067">
        <v>0</v>
      </c>
      <c r="U2067" t="s">
        <v>44</v>
      </c>
      <c r="V2067" t="s">
        <v>40</v>
      </c>
    </row>
    <row r="2068" spans="1:22" x14ac:dyDescent="0.35">
      <c r="A2068" s="1">
        <v>45293</v>
      </c>
      <c r="B2068" t="s">
        <v>2061</v>
      </c>
      <c r="C2068" t="s">
        <v>100</v>
      </c>
      <c r="D2068" s="1">
        <v>29768</v>
      </c>
      <c r="E2068" t="s">
        <v>71</v>
      </c>
      <c r="F2068">
        <v>105</v>
      </c>
      <c r="G2068" t="s">
        <v>59</v>
      </c>
      <c r="H2068" t="s">
        <v>37</v>
      </c>
      <c r="I2068" t="s">
        <v>27</v>
      </c>
      <c r="J2068">
        <v>43</v>
      </c>
      <c r="K2068" t="s">
        <v>61</v>
      </c>
      <c r="L2068" t="s">
        <v>62</v>
      </c>
      <c r="M2068">
        <v>10</v>
      </c>
      <c r="N2068">
        <v>45</v>
      </c>
      <c r="O2068">
        <v>4725</v>
      </c>
      <c r="P2068">
        <v>1050</v>
      </c>
      <c r="Q2068">
        <v>3675</v>
      </c>
      <c r="R2068" t="s">
        <v>30</v>
      </c>
      <c r="S2068" t="s">
        <v>31</v>
      </c>
      <c r="T2068">
        <v>2</v>
      </c>
      <c r="U2068" t="s">
        <v>32</v>
      </c>
      <c r="V2068" t="s">
        <v>70</v>
      </c>
    </row>
    <row r="2069" spans="1:22" x14ac:dyDescent="0.35">
      <c r="A2069" s="1">
        <v>45483</v>
      </c>
      <c r="B2069" t="s">
        <v>2062</v>
      </c>
      <c r="C2069" t="s">
        <v>35</v>
      </c>
      <c r="D2069" s="1">
        <v>23282</v>
      </c>
      <c r="E2069" t="s">
        <v>98</v>
      </c>
      <c r="F2069">
        <v>331</v>
      </c>
      <c r="G2069" t="s">
        <v>25</v>
      </c>
      <c r="H2069" t="s">
        <v>49</v>
      </c>
      <c r="I2069" t="s">
        <v>38</v>
      </c>
      <c r="J2069">
        <v>61</v>
      </c>
      <c r="K2069" t="s">
        <v>28</v>
      </c>
      <c r="L2069" t="s">
        <v>29</v>
      </c>
      <c r="M2069">
        <v>10</v>
      </c>
      <c r="N2069">
        <v>14</v>
      </c>
      <c r="O2069">
        <v>4634</v>
      </c>
      <c r="P2069">
        <v>3310</v>
      </c>
      <c r="Q2069">
        <v>1324</v>
      </c>
      <c r="R2069" t="s">
        <v>30</v>
      </c>
      <c r="S2069" t="s">
        <v>57</v>
      </c>
      <c r="T2069">
        <v>3</v>
      </c>
      <c r="U2069" t="s">
        <v>32</v>
      </c>
      <c r="V2069" t="s">
        <v>90</v>
      </c>
    </row>
    <row r="2070" spans="1:22" x14ac:dyDescent="0.35">
      <c r="A2070" s="1">
        <v>45406</v>
      </c>
      <c r="B2070" t="s">
        <v>2063</v>
      </c>
      <c r="C2070" t="s">
        <v>107</v>
      </c>
      <c r="D2070" s="1">
        <v>37831</v>
      </c>
      <c r="E2070" t="s">
        <v>24</v>
      </c>
      <c r="F2070">
        <v>131</v>
      </c>
      <c r="G2070" t="s">
        <v>85</v>
      </c>
      <c r="H2070" t="s">
        <v>26</v>
      </c>
      <c r="I2070" t="s">
        <v>27</v>
      </c>
      <c r="J2070">
        <v>21</v>
      </c>
      <c r="K2070" t="s">
        <v>50</v>
      </c>
      <c r="L2070" t="s">
        <v>86</v>
      </c>
      <c r="M2070">
        <v>18</v>
      </c>
      <c r="N2070">
        <v>36</v>
      </c>
      <c r="O2070">
        <v>4716</v>
      </c>
      <c r="P2070">
        <v>2358</v>
      </c>
      <c r="Q2070">
        <v>2358</v>
      </c>
      <c r="R2070" t="s">
        <v>30</v>
      </c>
      <c r="S2070" t="s">
        <v>57</v>
      </c>
      <c r="T2070">
        <v>3</v>
      </c>
      <c r="U2070" t="s">
        <v>32</v>
      </c>
      <c r="V2070" t="s">
        <v>72</v>
      </c>
    </row>
    <row r="2071" spans="1:22" x14ac:dyDescent="0.35">
      <c r="A2071" s="1">
        <v>45316</v>
      </c>
      <c r="B2071" t="s">
        <v>2064</v>
      </c>
      <c r="C2071" t="s">
        <v>84</v>
      </c>
      <c r="D2071" s="1">
        <v>16204</v>
      </c>
      <c r="E2071" t="s">
        <v>98</v>
      </c>
      <c r="F2071">
        <v>14</v>
      </c>
      <c r="G2071" t="s">
        <v>93</v>
      </c>
      <c r="H2071" t="s">
        <v>60</v>
      </c>
      <c r="I2071" t="s">
        <v>27</v>
      </c>
      <c r="J2071">
        <v>80</v>
      </c>
      <c r="K2071" t="s">
        <v>56</v>
      </c>
      <c r="L2071" t="s">
        <v>94</v>
      </c>
      <c r="M2071">
        <v>5</v>
      </c>
      <c r="N2071">
        <v>7</v>
      </c>
      <c r="O2071">
        <v>98</v>
      </c>
      <c r="P2071">
        <v>70</v>
      </c>
      <c r="Q2071">
        <v>28</v>
      </c>
      <c r="R2071" t="s">
        <v>82</v>
      </c>
      <c r="S2071" t="s">
        <v>76</v>
      </c>
      <c r="T2071">
        <v>4</v>
      </c>
      <c r="U2071" t="s">
        <v>32</v>
      </c>
      <c r="V2071" t="s">
        <v>70</v>
      </c>
    </row>
    <row r="2072" spans="1:22" x14ac:dyDescent="0.35">
      <c r="A2072" s="1">
        <v>45369</v>
      </c>
      <c r="B2072" t="s">
        <v>2065</v>
      </c>
      <c r="C2072" t="s">
        <v>35</v>
      </c>
      <c r="D2072" s="1">
        <v>18679</v>
      </c>
      <c r="E2072" t="s">
        <v>36</v>
      </c>
      <c r="F2072">
        <v>429</v>
      </c>
      <c r="G2072" t="s">
        <v>79</v>
      </c>
      <c r="H2072" t="s">
        <v>60</v>
      </c>
      <c r="I2072" t="s">
        <v>27</v>
      </c>
      <c r="J2072">
        <v>73</v>
      </c>
      <c r="K2072" t="s">
        <v>28</v>
      </c>
      <c r="L2072" t="s">
        <v>81</v>
      </c>
      <c r="M2072">
        <v>7</v>
      </c>
      <c r="N2072">
        <v>9</v>
      </c>
      <c r="O2072">
        <v>3861</v>
      </c>
      <c r="P2072">
        <v>3003</v>
      </c>
      <c r="Q2072">
        <v>858</v>
      </c>
      <c r="R2072" t="s">
        <v>82</v>
      </c>
      <c r="S2072" t="s">
        <v>39</v>
      </c>
      <c r="T2072">
        <v>1</v>
      </c>
      <c r="U2072" t="s">
        <v>32</v>
      </c>
      <c r="V2072" t="s">
        <v>52</v>
      </c>
    </row>
    <row r="2073" spans="1:22" x14ac:dyDescent="0.35">
      <c r="A2073" s="1">
        <v>45309</v>
      </c>
      <c r="B2073" t="s">
        <v>2066</v>
      </c>
      <c r="C2073" t="s">
        <v>104</v>
      </c>
      <c r="D2073" s="1">
        <v>30125</v>
      </c>
      <c r="E2073" t="s">
        <v>24</v>
      </c>
      <c r="F2073">
        <v>18</v>
      </c>
      <c r="G2073" t="s">
        <v>88</v>
      </c>
      <c r="H2073" t="s">
        <v>41</v>
      </c>
      <c r="I2073" t="s">
        <v>27</v>
      </c>
      <c r="J2073">
        <v>42</v>
      </c>
      <c r="K2073" t="s">
        <v>61</v>
      </c>
      <c r="L2073" t="s">
        <v>89</v>
      </c>
      <c r="M2073">
        <v>19</v>
      </c>
      <c r="N2073">
        <v>23</v>
      </c>
      <c r="O2073">
        <v>414</v>
      </c>
      <c r="P2073">
        <v>342</v>
      </c>
      <c r="Q2073">
        <v>72</v>
      </c>
      <c r="R2073" t="s">
        <v>30</v>
      </c>
      <c r="S2073" t="s">
        <v>76</v>
      </c>
      <c r="T2073">
        <v>4</v>
      </c>
      <c r="U2073" t="s">
        <v>32</v>
      </c>
      <c r="V2073" t="s">
        <v>70</v>
      </c>
    </row>
    <row r="2074" spans="1:22" x14ac:dyDescent="0.35">
      <c r="A2074" s="1">
        <v>45392</v>
      </c>
      <c r="B2074" t="s">
        <v>2067</v>
      </c>
      <c r="C2074" t="s">
        <v>35</v>
      </c>
      <c r="D2074" s="1">
        <v>35420</v>
      </c>
      <c r="E2074" t="s">
        <v>24</v>
      </c>
      <c r="F2074">
        <v>251</v>
      </c>
      <c r="G2074" t="s">
        <v>95</v>
      </c>
      <c r="H2074" t="s">
        <v>26</v>
      </c>
      <c r="I2074" t="s">
        <v>27</v>
      </c>
      <c r="J2074">
        <v>27</v>
      </c>
      <c r="K2074" t="s">
        <v>50</v>
      </c>
      <c r="L2074" t="s">
        <v>96</v>
      </c>
      <c r="M2074">
        <v>3</v>
      </c>
      <c r="N2074">
        <v>5</v>
      </c>
      <c r="O2074">
        <v>1255</v>
      </c>
      <c r="P2074">
        <v>753</v>
      </c>
      <c r="Q2074">
        <v>502</v>
      </c>
      <c r="R2074" t="s">
        <v>82</v>
      </c>
      <c r="S2074" t="s">
        <v>57</v>
      </c>
      <c r="T2074">
        <v>3</v>
      </c>
      <c r="U2074" t="s">
        <v>32</v>
      </c>
      <c r="V2074" t="s">
        <v>72</v>
      </c>
    </row>
    <row r="2075" spans="1:22" x14ac:dyDescent="0.35">
      <c r="A2075" s="1">
        <v>45307</v>
      </c>
      <c r="B2075" t="s">
        <v>2068</v>
      </c>
      <c r="C2075" t="s">
        <v>100</v>
      </c>
      <c r="D2075" s="1">
        <v>33715</v>
      </c>
      <c r="E2075" t="s">
        <v>98</v>
      </c>
      <c r="F2075">
        <v>409</v>
      </c>
      <c r="G2075" t="s">
        <v>93</v>
      </c>
      <c r="H2075" t="s">
        <v>37</v>
      </c>
      <c r="I2075" t="s">
        <v>27</v>
      </c>
      <c r="J2075">
        <v>32</v>
      </c>
      <c r="K2075" t="s">
        <v>61</v>
      </c>
      <c r="L2075" t="s">
        <v>94</v>
      </c>
      <c r="M2075">
        <v>5</v>
      </c>
      <c r="N2075">
        <v>7</v>
      </c>
      <c r="O2075">
        <v>2863</v>
      </c>
      <c r="P2075">
        <v>2045</v>
      </c>
      <c r="Q2075">
        <v>818</v>
      </c>
      <c r="R2075" t="s">
        <v>82</v>
      </c>
      <c r="S2075" t="s">
        <v>31</v>
      </c>
      <c r="T2075">
        <v>2</v>
      </c>
      <c r="U2075" t="s">
        <v>32</v>
      </c>
      <c r="V2075" t="s">
        <v>70</v>
      </c>
    </row>
    <row r="2076" spans="1:22" x14ac:dyDescent="0.35">
      <c r="A2076" s="1">
        <v>45354</v>
      </c>
      <c r="B2076" t="s">
        <v>2069</v>
      </c>
      <c r="C2076" t="s">
        <v>107</v>
      </c>
      <c r="D2076" s="1">
        <v>25104</v>
      </c>
      <c r="E2076" t="s">
        <v>71</v>
      </c>
      <c r="F2076">
        <v>90</v>
      </c>
      <c r="G2076" t="s">
        <v>79</v>
      </c>
      <c r="H2076" t="s">
        <v>49</v>
      </c>
      <c r="I2076" t="s">
        <v>27</v>
      </c>
      <c r="J2076">
        <v>55</v>
      </c>
      <c r="K2076" t="s">
        <v>42</v>
      </c>
      <c r="L2076" t="s">
        <v>81</v>
      </c>
      <c r="M2076">
        <v>7</v>
      </c>
      <c r="N2076">
        <v>9</v>
      </c>
      <c r="O2076">
        <v>810</v>
      </c>
      <c r="P2076">
        <v>630</v>
      </c>
      <c r="Q2076">
        <v>180</v>
      </c>
      <c r="R2076" t="s">
        <v>82</v>
      </c>
      <c r="S2076" t="s">
        <v>43</v>
      </c>
      <c r="T2076">
        <v>0</v>
      </c>
      <c r="U2076" t="s">
        <v>44</v>
      </c>
      <c r="V2076" t="s">
        <v>52</v>
      </c>
    </row>
    <row r="2077" spans="1:22" x14ac:dyDescent="0.35">
      <c r="A2077" s="1">
        <v>45310</v>
      </c>
      <c r="B2077" t="s">
        <v>2070</v>
      </c>
      <c r="C2077" t="s">
        <v>113</v>
      </c>
      <c r="D2077" s="1">
        <v>21424</v>
      </c>
      <c r="E2077" t="s">
        <v>71</v>
      </c>
      <c r="F2077">
        <v>32</v>
      </c>
      <c r="G2077" t="s">
        <v>85</v>
      </c>
      <c r="H2077" t="s">
        <v>26</v>
      </c>
      <c r="I2077" t="s">
        <v>27</v>
      </c>
      <c r="J2077">
        <v>65</v>
      </c>
      <c r="K2077" t="s">
        <v>28</v>
      </c>
      <c r="L2077" t="s">
        <v>86</v>
      </c>
      <c r="M2077">
        <v>18</v>
      </c>
      <c r="N2077">
        <v>36</v>
      </c>
      <c r="O2077">
        <v>1152</v>
      </c>
      <c r="P2077">
        <v>576</v>
      </c>
      <c r="Q2077">
        <v>576</v>
      </c>
      <c r="R2077" t="s">
        <v>30</v>
      </c>
      <c r="S2077" t="s">
        <v>63</v>
      </c>
      <c r="T2077">
        <v>5</v>
      </c>
      <c r="U2077" t="s">
        <v>32</v>
      </c>
      <c r="V2077" t="s">
        <v>70</v>
      </c>
    </row>
    <row r="2078" spans="1:22" x14ac:dyDescent="0.35">
      <c r="A2078" s="1">
        <v>45342</v>
      </c>
      <c r="B2078" t="s">
        <v>2071</v>
      </c>
      <c r="C2078" t="s">
        <v>100</v>
      </c>
      <c r="D2078" s="1">
        <v>17854</v>
      </c>
      <c r="E2078" t="s">
        <v>24</v>
      </c>
      <c r="F2078">
        <v>45</v>
      </c>
      <c r="G2078" t="s">
        <v>79</v>
      </c>
      <c r="H2078" t="s">
        <v>60</v>
      </c>
      <c r="I2078" t="s">
        <v>27</v>
      </c>
      <c r="J2078">
        <v>75</v>
      </c>
      <c r="K2078" t="s">
        <v>56</v>
      </c>
      <c r="L2078" t="s">
        <v>81</v>
      </c>
      <c r="M2078">
        <v>7</v>
      </c>
      <c r="N2078">
        <v>9</v>
      </c>
      <c r="O2078">
        <v>405</v>
      </c>
      <c r="P2078">
        <v>315</v>
      </c>
      <c r="Q2078">
        <v>90</v>
      </c>
      <c r="R2078" t="s">
        <v>82</v>
      </c>
      <c r="S2078" t="s">
        <v>31</v>
      </c>
      <c r="T2078">
        <v>2</v>
      </c>
      <c r="U2078" t="s">
        <v>32</v>
      </c>
      <c r="V2078" t="s">
        <v>33</v>
      </c>
    </row>
    <row r="2079" spans="1:22" x14ac:dyDescent="0.35">
      <c r="A2079" s="1">
        <v>45425</v>
      </c>
      <c r="B2079" t="s">
        <v>2072</v>
      </c>
      <c r="C2079" t="s">
        <v>78</v>
      </c>
      <c r="D2079" s="1">
        <v>18904</v>
      </c>
      <c r="E2079" t="s">
        <v>71</v>
      </c>
      <c r="F2079">
        <v>155</v>
      </c>
      <c r="G2079" t="s">
        <v>85</v>
      </c>
      <c r="H2079" t="s">
        <v>37</v>
      </c>
      <c r="I2079" t="s">
        <v>27</v>
      </c>
      <c r="J2079">
        <v>73</v>
      </c>
      <c r="K2079" t="s">
        <v>28</v>
      </c>
      <c r="L2079" t="s">
        <v>86</v>
      </c>
      <c r="M2079">
        <v>18</v>
      </c>
      <c r="N2079">
        <v>36</v>
      </c>
      <c r="O2079">
        <v>5580</v>
      </c>
      <c r="P2079">
        <v>2790</v>
      </c>
      <c r="Q2079">
        <v>2790</v>
      </c>
      <c r="R2079" t="s">
        <v>30</v>
      </c>
      <c r="S2079" t="s">
        <v>39</v>
      </c>
      <c r="T2079">
        <v>1</v>
      </c>
      <c r="U2079" t="s">
        <v>32</v>
      </c>
      <c r="V2079" t="s">
        <v>40</v>
      </c>
    </row>
    <row r="2080" spans="1:22" x14ac:dyDescent="0.35">
      <c r="A2080" s="1">
        <v>45375</v>
      </c>
      <c r="B2080" t="s">
        <v>2073</v>
      </c>
      <c r="C2080" t="s">
        <v>104</v>
      </c>
      <c r="D2080" s="1">
        <v>23850</v>
      </c>
      <c r="E2080" t="s">
        <v>71</v>
      </c>
      <c r="F2080">
        <v>249</v>
      </c>
      <c r="G2080" t="s">
        <v>67</v>
      </c>
      <c r="H2080" t="s">
        <v>49</v>
      </c>
      <c r="I2080" t="s">
        <v>27</v>
      </c>
      <c r="J2080">
        <v>59</v>
      </c>
      <c r="K2080" t="s">
        <v>42</v>
      </c>
      <c r="L2080" t="s">
        <v>68</v>
      </c>
      <c r="M2080">
        <v>18</v>
      </c>
      <c r="N2080">
        <v>22</v>
      </c>
      <c r="O2080">
        <v>5478</v>
      </c>
      <c r="P2080">
        <v>4482</v>
      </c>
      <c r="Q2080">
        <v>996</v>
      </c>
      <c r="R2080" t="s">
        <v>30</v>
      </c>
      <c r="S2080" t="s">
        <v>43</v>
      </c>
      <c r="T2080">
        <v>0</v>
      </c>
      <c r="U2080" t="s">
        <v>44</v>
      </c>
      <c r="V2080" t="s">
        <v>52</v>
      </c>
    </row>
    <row r="2081" spans="1:22" x14ac:dyDescent="0.35">
      <c r="A2081" s="1">
        <v>45459</v>
      </c>
      <c r="B2081" t="s">
        <v>2074</v>
      </c>
      <c r="C2081" t="s">
        <v>104</v>
      </c>
      <c r="D2081" s="1">
        <v>28931</v>
      </c>
      <c r="E2081" t="s">
        <v>24</v>
      </c>
      <c r="F2081">
        <v>154</v>
      </c>
      <c r="G2081" t="s">
        <v>88</v>
      </c>
      <c r="H2081" t="s">
        <v>26</v>
      </c>
      <c r="I2081" t="s">
        <v>27</v>
      </c>
      <c r="J2081">
        <v>45</v>
      </c>
      <c r="K2081" t="s">
        <v>42</v>
      </c>
      <c r="L2081" t="s">
        <v>89</v>
      </c>
      <c r="M2081">
        <v>19</v>
      </c>
      <c r="N2081">
        <v>23</v>
      </c>
      <c r="O2081">
        <v>3542</v>
      </c>
      <c r="P2081">
        <v>2926</v>
      </c>
      <c r="Q2081">
        <v>616</v>
      </c>
      <c r="R2081" t="s">
        <v>30</v>
      </c>
      <c r="S2081" t="s">
        <v>43</v>
      </c>
      <c r="T2081">
        <v>0</v>
      </c>
      <c r="U2081" t="s">
        <v>44</v>
      </c>
      <c r="V2081" t="s">
        <v>45</v>
      </c>
    </row>
    <row r="2082" spans="1:22" x14ac:dyDescent="0.35">
      <c r="A2082" s="1">
        <v>45414</v>
      </c>
      <c r="B2082" t="s">
        <v>2075</v>
      </c>
      <c r="C2082" t="s">
        <v>35</v>
      </c>
      <c r="D2082" s="1">
        <v>32397</v>
      </c>
      <c r="E2082" t="s">
        <v>98</v>
      </c>
      <c r="F2082">
        <v>63</v>
      </c>
      <c r="G2082" t="s">
        <v>79</v>
      </c>
      <c r="H2082" t="s">
        <v>60</v>
      </c>
      <c r="I2082" t="s">
        <v>27</v>
      </c>
      <c r="J2082">
        <v>36</v>
      </c>
      <c r="K2082" t="s">
        <v>61</v>
      </c>
      <c r="L2082" t="s">
        <v>81</v>
      </c>
      <c r="M2082">
        <v>7</v>
      </c>
      <c r="N2082">
        <v>9</v>
      </c>
      <c r="O2082">
        <v>567</v>
      </c>
      <c r="P2082">
        <v>441</v>
      </c>
      <c r="Q2082">
        <v>126</v>
      </c>
      <c r="R2082" t="s">
        <v>82</v>
      </c>
      <c r="S2082" t="s">
        <v>76</v>
      </c>
      <c r="T2082">
        <v>4</v>
      </c>
      <c r="U2082" t="s">
        <v>32</v>
      </c>
      <c r="V2082" t="s">
        <v>40</v>
      </c>
    </row>
    <row r="2083" spans="1:22" x14ac:dyDescent="0.35">
      <c r="A2083" s="1">
        <v>45418</v>
      </c>
      <c r="B2083" t="s">
        <v>2076</v>
      </c>
      <c r="C2083" t="s">
        <v>100</v>
      </c>
      <c r="D2083" s="1">
        <v>34669</v>
      </c>
      <c r="E2083" t="s">
        <v>36</v>
      </c>
      <c r="F2083">
        <v>284</v>
      </c>
      <c r="G2083" t="s">
        <v>85</v>
      </c>
      <c r="H2083" t="s">
        <v>60</v>
      </c>
      <c r="I2083" t="s">
        <v>27</v>
      </c>
      <c r="J2083">
        <v>29</v>
      </c>
      <c r="K2083" t="s">
        <v>50</v>
      </c>
      <c r="L2083" t="s">
        <v>86</v>
      </c>
      <c r="M2083">
        <v>18</v>
      </c>
      <c r="N2083">
        <v>36</v>
      </c>
      <c r="O2083">
        <v>10224</v>
      </c>
      <c r="P2083">
        <v>5112</v>
      </c>
      <c r="Q2083">
        <v>5112</v>
      </c>
      <c r="R2083" t="s">
        <v>30</v>
      </c>
      <c r="S2083" t="s">
        <v>39</v>
      </c>
      <c r="T2083">
        <v>1</v>
      </c>
      <c r="U2083" t="s">
        <v>32</v>
      </c>
      <c r="V2083" t="s">
        <v>40</v>
      </c>
    </row>
    <row r="2084" spans="1:22" x14ac:dyDescent="0.35">
      <c r="A2084" s="1">
        <v>45396</v>
      </c>
      <c r="B2084" t="s">
        <v>2077</v>
      </c>
      <c r="C2084" t="s">
        <v>35</v>
      </c>
      <c r="D2084" s="1">
        <v>34264</v>
      </c>
      <c r="E2084" t="s">
        <v>24</v>
      </c>
      <c r="F2084">
        <v>330</v>
      </c>
      <c r="G2084" t="s">
        <v>95</v>
      </c>
      <c r="H2084" t="s">
        <v>41</v>
      </c>
      <c r="I2084" t="s">
        <v>27</v>
      </c>
      <c r="J2084">
        <v>30</v>
      </c>
      <c r="K2084" t="s">
        <v>61</v>
      </c>
      <c r="L2084" t="s">
        <v>96</v>
      </c>
      <c r="M2084">
        <v>3</v>
      </c>
      <c r="N2084">
        <v>5</v>
      </c>
      <c r="O2084">
        <v>1650</v>
      </c>
      <c r="P2084">
        <v>990</v>
      </c>
      <c r="Q2084">
        <v>660</v>
      </c>
      <c r="R2084" t="s">
        <v>82</v>
      </c>
      <c r="S2084" t="s">
        <v>43</v>
      </c>
      <c r="T2084">
        <v>0</v>
      </c>
      <c r="U2084" t="s">
        <v>44</v>
      </c>
      <c r="V2084" t="s">
        <v>72</v>
      </c>
    </row>
    <row r="2085" spans="1:22" x14ac:dyDescent="0.35">
      <c r="A2085" s="1">
        <v>45355</v>
      </c>
      <c r="B2085" t="s">
        <v>2078</v>
      </c>
      <c r="C2085" t="s">
        <v>113</v>
      </c>
      <c r="D2085" s="1">
        <v>32992</v>
      </c>
      <c r="E2085" t="s">
        <v>36</v>
      </c>
      <c r="F2085">
        <v>484</v>
      </c>
      <c r="G2085" t="s">
        <v>93</v>
      </c>
      <c r="H2085" t="s">
        <v>26</v>
      </c>
      <c r="I2085" t="s">
        <v>27</v>
      </c>
      <c r="J2085">
        <v>34</v>
      </c>
      <c r="K2085" t="s">
        <v>61</v>
      </c>
      <c r="L2085" t="s">
        <v>94</v>
      </c>
      <c r="M2085">
        <v>5</v>
      </c>
      <c r="N2085">
        <v>7</v>
      </c>
      <c r="O2085">
        <v>3388</v>
      </c>
      <c r="P2085">
        <v>2420</v>
      </c>
      <c r="Q2085">
        <v>968</v>
      </c>
      <c r="R2085" t="s">
        <v>82</v>
      </c>
      <c r="S2085" t="s">
        <v>39</v>
      </c>
      <c r="T2085">
        <v>1</v>
      </c>
      <c r="U2085" t="s">
        <v>32</v>
      </c>
      <c r="V2085" t="s">
        <v>52</v>
      </c>
    </row>
    <row r="2086" spans="1:22" x14ac:dyDescent="0.35">
      <c r="A2086" s="1">
        <v>45443</v>
      </c>
      <c r="B2086" t="s">
        <v>2079</v>
      </c>
      <c r="C2086" t="s">
        <v>47</v>
      </c>
      <c r="D2086" s="1">
        <v>24038</v>
      </c>
      <c r="E2086" t="s">
        <v>71</v>
      </c>
      <c r="F2086">
        <v>466</v>
      </c>
      <c r="G2086" t="s">
        <v>48</v>
      </c>
      <c r="H2086" t="s">
        <v>37</v>
      </c>
      <c r="I2086" t="s">
        <v>27</v>
      </c>
      <c r="J2086">
        <v>59</v>
      </c>
      <c r="K2086" t="s">
        <v>42</v>
      </c>
      <c r="L2086" t="s">
        <v>51</v>
      </c>
      <c r="M2086">
        <v>10</v>
      </c>
      <c r="N2086">
        <v>11</v>
      </c>
      <c r="O2086">
        <v>5126</v>
      </c>
      <c r="P2086">
        <v>4660</v>
      </c>
      <c r="Q2086">
        <v>466</v>
      </c>
      <c r="R2086" t="s">
        <v>30</v>
      </c>
      <c r="S2086" t="s">
        <v>63</v>
      </c>
      <c r="T2086">
        <v>5</v>
      </c>
      <c r="U2086" t="s">
        <v>32</v>
      </c>
      <c r="V2086" t="s">
        <v>40</v>
      </c>
    </row>
    <row r="2087" spans="1:22" x14ac:dyDescent="0.35">
      <c r="A2087" s="1">
        <v>45312</v>
      </c>
      <c r="B2087" t="s">
        <v>2080</v>
      </c>
      <c r="C2087" t="s">
        <v>78</v>
      </c>
      <c r="D2087" s="1">
        <v>28435</v>
      </c>
      <c r="E2087" t="s">
        <v>36</v>
      </c>
      <c r="F2087">
        <v>485</v>
      </c>
      <c r="G2087" t="s">
        <v>73</v>
      </c>
      <c r="H2087" t="s">
        <v>49</v>
      </c>
      <c r="I2087" t="s">
        <v>38</v>
      </c>
      <c r="J2087">
        <v>46</v>
      </c>
      <c r="K2087" t="s">
        <v>42</v>
      </c>
      <c r="L2087" t="s">
        <v>75</v>
      </c>
      <c r="M2087">
        <v>14</v>
      </c>
      <c r="N2087">
        <v>28</v>
      </c>
      <c r="O2087">
        <v>13580</v>
      </c>
      <c r="P2087">
        <v>6790</v>
      </c>
      <c r="Q2087">
        <v>6790</v>
      </c>
      <c r="R2087" t="s">
        <v>30</v>
      </c>
      <c r="S2087" t="s">
        <v>43</v>
      </c>
      <c r="T2087">
        <v>0</v>
      </c>
      <c r="U2087" t="s">
        <v>44</v>
      </c>
      <c r="V2087" t="s">
        <v>70</v>
      </c>
    </row>
    <row r="2088" spans="1:22" x14ac:dyDescent="0.35">
      <c r="A2088" s="1">
        <v>45482</v>
      </c>
      <c r="B2088" t="s">
        <v>2081</v>
      </c>
      <c r="C2088" t="s">
        <v>47</v>
      </c>
      <c r="D2088" s="1">
        <v>30480</v>
      </c>
      <c r="E2088" t="s">
        <v>71</v>
      </c>
      <c r="F2088">
        <v>16</v>
      </c>
      <c r="G2088" t="s">
        <v>95</v>
      </c>
      <c r="H2088" t="s">
        <v>26</v>
      </c>
      <c r="I2088" t="s">
        <v>27</v>
      </c>
      <c r="J2088">
        <v>41</v>
      </c>
      <c r="K2088" t="s">
        <v>61</v>
      </c>
      <c r="L2088" t="s">
        <v>96</v>
      </c>
      <c r="M2088">
        <v>3</v>
      </c>
      <c r="N2088">
        <v>5</v>
      </c>
      <c r="O2088">
        <v>80</v>
      </c>
      <c r="P2088">
        <v>48</v>
      </c>
      <c r="Q2088">
        <v>32</v>
      </c>
      <c r="R2088" t="s">
        <v>82</v>
      </c>
      <c r="S2088" t="s">
        <v>31</v>
      </c>
      <c r="T2088">
        <v>2</v>
      </c>
      <c r="U2088" t="s">
        <v>32</v>
      </c>
      <c r="V2088" t="s">
        <v>90</v>
      </c>
    </row>
    <row r="2089" spans="1:22" x14ac:dyDescent="0.35">
      <c r="A2089" s="1">
        <v>45405</v>
      </c>
      <c r="B2089" t="s">
        <v>2082</v>
      </c>
      <c r="C2089" t="s">
        <v>84</v>
      </c>
      <c r="D2089" s="1">
        <v>17874</v>
      </c>
      <c r="E2089" t="s">
        <v>36</v>
      </c>
      <c r="F2089">
        <v>462</v>
      </c>
      <c r="G2089" t="s">
        <v>88</v>
      </c>
      <c r="H2089" t="s">
        <v>60</v>
      </c>
      <c r="I2089" t="s">
        <v>27</v>
      </c>
      <c r="J2089">
        <v>75</v>
      </c>
      <c r="K2089" t="s">
        <v>56</v>
      </c>
      <c r="L2089" t="s">
        <v>89</v>
      </c>
      <c r="M2089">
        <v>19</v>
      </c>
      <c r="N2089">
        <v>23</v>
      </c>
      <c r="O2089">
        <v>10626</v>
      </c>
      <c r="P2089">
        <v>8778</v>
      </c>
      <c r="Q2089">
        <v>1848</v>
      </c>
      <c r="R2089" t="s">
        <v>30</v>
      </c>
      <c r="S2089" t="s">
        <v>31</v>
      </c>
      <c r="T2089">
        <v>2</v>
      </c>
      <c r="U2089" t="s">
        <v>32</v>
      </c>
      <c r="V2089" t="s">
        <v>72</v>
      </c>
    </row>
    <row r="2090" spans="1:22" x14ac:dyDescent="0.35">
      <c r="A2090" s="1">
        <v>45352</v>
      </c>
      <c r="B2090" t="s">
        <v>2083</v>
      </c>
      <c r="C2090" t="s">
        <v>113</v>
      </c>
      <c r="D2090" s="1">
        <v>27870</v>
      </c>
      <c r="E2090" t="s">
        <v>98</v>
      </c>
      <c r="F2090">
        <v>381</v>
      </c>
      <c r="G2090" t="s">
        <v>48</v>
      </c>
      <c r="H2090" t="s">
        <v>37</v>
      </c>
      <c r="I2090" t="s">
        <v>27</v>
      </c>
      <c r="J2090">
        <v>48</v>
      </c>
      <c r="K2090" t="s">
        <v>42</v>
      </c>
      <c r="L2090" t="s">
        <v>51</v>
      </c>
      <c r="M2090">
        <v>10</v>
      </c>
      <c r="N2090">
        <v>11</v>
      </c>
      <c r="O2090">
        <v>4191</v>
      </c>
      <c r="P2090">
        <v>3810</v>
      </c>
      <c r="Q2090">
        <v>381</v>
      </c>
      <c r="R2090" t="s">
        <v>30</v>
      </c>
      <c r="S2090" t="s">
        <v>63</v>
      </c>
      <c r="T2090">
        <v>5</v>
      </c>
      <c r="U2090" t="s">
        <v>32</v>
      </c>
      <c r="V2090" t="s">
        <v>52</v>
      </c>
    </row>
    <row r="2091" spans="1:22" x14ac:dyDescent="0.35">
      <c r="A2091" s="1">
        <v>45341</v>
      </c>
      <c r="B2091" t="s">
        <v>2084</v>
      </c>
      <c r="C2091" t="s">
        <v>54</v>
      </c>
      <c r="D2091" s="1">
        <v>29455</v>
      </c>
      <c r="E2091" t="s">
        <v>98</v>
      </c>
      <c r="F2091">
        <v>495</v>
      </c>
      <c r="G2091" t="s">
        <v>48</v>
      </c>
      <c r="H2091" t="s">
        <v>49</v>
      </c>
      <c r="I2091" t="s">
        <v>27</v>
      </c>
      <c r="J2091">
        <v>44</v>
      </c>
      <c r="K2091" t="s">
        <v>61</v>
      </c>
      <c r="L2091" t="s">
        <v>51</v>
      </c>
      <c r="M2091">
        <v>10</v>
      </c>
      <c r="N2091">
        <v>11</v>
      </c>
      <c r="O2091">
        <v>5445</v>
      </c>
      <c r="P2091">
        <v>4950</v>
      </c>
      <c r="Q2091">
        <v>495</v>
      </c>
      <c r="R2091" t="s">
        <v>30</v>
      </c>
      <c r="S2091" t="s">
        <v>39</v>
      </c>
      <c r="T2091">
        <v>1</v>
      </c>
      <c r="U2091" t="s">
        <v>32</v>
      </c>
      <c r="V2091" t="s">
        <v>33</v>
      </c>
    </row>
    <row r="2092" spans="1:22" x14ac:dyDescent="0.35">
      <c r="A2092" s="1">
        <v>45344</v>
      </c>
      <c r="B2092" t="s">
        <v>2085</v>
      </c>
      <c r="C2092" t="s">
        <v>107</v>
      </c>
      <c r="D2092" s="1">
        <v>29317</v>
      </c>
      <c r="E2092" t="s">
        <v>24</v>
      </c>
      <c r="F2092">
        <v>276</v>
      </c>
      <c r="G2092" t="s">
        <v>85</v>
      </c>
      <c r="H2092" t="s">
        <v>26</v>
      </c>
      <c r="I2092" t="s">
        <v>27</v>
      </c>
      <c r="J2092">
        <v>44</v>
      </c>
      <c r="K2092" t="s">
        <v>61</v>
      </c>
      <c r="L2092" t="s">
        <v>86</v>
      </c>
      <c r="M2092">
        <v>18</v>
      </c>
      <c r="N2092">
        <v>36</v>
      </c>
      <c r="O2092">
        <v>9936</v>
      </c>
      <c r="P2092">
        <v>4968</v>
      </c>
      <c r="Q2092">
        <v>4968</v>
      </c>
      <c r="R2092" t="s">
        <v>30</v>
      </c>
      <c r="S2092" t="s">
        <v>76</v>
      </c>
      <c r="T2092">
        <v>4</v>
      </c>
      <c r="U2092" t="s">
        <v>32</v>
      </c>
      <c r="V2092" t="s">
        <v>33</v>
      </c>
    </row>
    <row r="2093" spans="1:22" x14ac:dyDescent="0.35">
      <c r="A2093" s="1">
        <v>45338</v>
      </c>
      <c r="B2093" t="s">
        <v>2086</v>
      </c>
      <c r="C2093" t="s">
        <v>113</v>
      </c>
      <c r="D2093" s="1">
        <v>19351</v>
      </c>
      <c r="E2093" t="s">
        <v>36</v>
      </c>
      <c r="F2093">
        <v>102</v>
      </c>
      <c r="G2093" t="s">
        <v>67</v>
      </c>
      <c r="H2093" t="s">
        <v>60</v>
      </c>
      <c r="I2093" t="s">
        <v>27</v>
      </c>
      <c r="J2093">
        <v>71</v>
      </c>
      <c r="K2093" t="s">
        <v>28</v>
      </c>
      <c r="L2093" t="s">
        <v>68</v>
      </c>
      <c r="M2093">
        <v>18</v>
      </c>
      <c r="N2093">
        <v>22</v>
      </c>
      <c r="O2093">
        <v>2244</v>
      </c>
      <c r="P2093">
        <v>1836</v>
      </c>
      <c r="Q2093">
        <v>408</v>
      </c>
      <c r="R2093" t="s">
        <v>30</v>
      </c>
      <c r="S2093" t="s">
        <v>63</v>
      </c>
      <c r="T2093">
        <v>5</v>
      </c>
      <c r="U2093" t="s">
        <v>32</v>
      </c>
      <c r="V2093" t="s">
        <v>33</v>
      </c>
    </row>
    <row r="2094" spans="1:22" x14ac:dyDescent="0.35">
      <c r="A2094" s="1">
        <v>45480</v>
      </c>
      <c r="B2094" t="s">
        <v>2087</v>
      </c>
      <c r="C2094" t="s">
        <v>84</v>
      </c>
      <c r="D2094" s="1">
        <v>35278</v>
      </c>
      <c r="E2094" t="s">
        <v>71</v>
      </c>
      <c r="F2094">
        <v>468</v>
      </c>
      <c r="G2094" t="s">
        <v>79</v>
      </c>
      <c r="H2094" t="s">
        <v>60</v>
      </c>
      <c r="I2094" t="s">
        <v>27</v>
      </c>
      <c r="J2094">
        <v>28</v>
      </c>
      <c r="K2094" t="s">
        <v>50</v>
      </c>
      <c r="L2094" t="s">
        <v>81</v>
      </c>
      <c r="M2094">
        <v>7</v>
      </c>
      <c r="N2094">
        <v>9</v>
      </c>
      <c r="O2094">
        <v>4212</v>
      </c>
      <c r="P2094">
        <v>3276</v>
      </c>
      <c r="Q2094">
        <v>936</v>
      </c>
      <c r="R2094" t="s">
        <v>82</v>
      </c>
      <c r="S2094" t="s">
        <v>43</v>
      </c>
      <c r="T2094">
        <v>0</v>
      </c>
      <c r="U2094" t="s">
        <v>44</v>
      </c>
      <c r="V2094" t="s">
        <v>90</v>
      </c>
    </row>
    <row r="2095" spans="1:22" x14ac:dyDescent="0.35">
      <c r="A2095" s="1">
        <v>45346</v>
      </c>
      <c r="B2095" t="s">
        <v>2088</v>
      </c>
      <c r="C2095" t="s">
        <v>35</v>
      </c>
      <c r="D2095" s="1">
        <v>37052</v>
      </c>
      <c r="E2095" t="s">
        <v>24</v>
      </c>
      <c r="F2095">
        <v>398</v>
      </c>
      <c r="G2095" t="s">
        <v>79</v>
      </c>
      <c r="H2095" t="s">
        <v>41</v>
      </c>
      <c r="I2095" t="s">
        <v>38</v>
      </c>
      <c r="J2095">
        <v>23</v>
      </c>
      <c r="K2095" t="s">
        <v>50</v>
      </c>
      <c r="L2095" t="s">
        <v>81</v>
      </c>
      <c r="M2095">
        <v>7</v>
      </c>
      <c r="N2095">
        <v>9</v>
      </c>
      <c r="O2095">
        <v>3582</v>
      </c>
      <c r="P2095">
        <v>2786</v>
      </c>
      <c r="Q2095">
        <v>796</v>
      </c>
      <c r="R2095" t="s">
        <v>82</v>
      </c>
      <c r="S2095" t="s">
        <v>69</v>
      </c>
      <c r="T2095">
        <v>6</v>
      </c>
      <c r="U2095" t="s">
        <v>44</v>
      </c>
      <c r="V2095" t="s">
        <v>33</v>
      </c>
    </row>
    <row r="2096" spans="1:22" x14ac:dyDescent="0.35">
      <c r="A2096" s="1">
        <v>45398</v>
      </c>
      <c r="B2096" t="s">
        <v>2089</v>
      </c>
      <c r="C2096" t="s">
        <v>78</v>
      </c>
      <c r="D2096" s="1">
        <v>34767</v>
      </c>
      <c r="E2096" t="s">
        <v>24</v>
      </c>
      <c r="F2096">
        <v>138</v>
      </c>
      <c r="G2096" t="s">
        <v>59</v>
      </c>
      <c r="H2096" t="s">
        <v>26</v>
      </c>
      <c r="I2096" t="s">
        <v>27</v>
      </c>
      <c r="J2096">
        <v>29</v>
      </c>
      <c r="K2096" t="s">
        <v>50</v>
      </c>
      <c r="L2096" t="s">
        <v>62</v>
      </c>
      <c r="M2096">
        <v>10</v>
      </c>
      <c r="N2096">
        <v>45</v>
      </c>
      <c r="O2096">
        <v>6210</v>
      </c>
      <c r="P2096">
        <v>1380</v>
      </c>
      <c r="Q2096">
        <v>4830</v>
      </c>
      <c r="R2096" t="s">
        <v>30</v>
      </c>
      <c r="S2096" t="s">
        <v>31</v>
      </c>
      <c r="T2096">
        <v>2</v>
      </c>
      <c r="U2096" t="s">
        <v>32</v>
      </c>
      <c r="V2096" t="s">
        <v>72</v>
      </c>
    </row>
    <row r="2097" spans="1:22" x14ac:dyDescent="0.35">
      <c r="A2097" s="1">
        <v>45465</v>
      </c>
      <c r="B2097" t="s">
        <v>2090</v>
      </c>
      <c r="C2097" t="s">
        <v>104</v>
      </c>
      <c r="D2097" s="1">
        <v>32899</v>
      </c>
      <c r="E2097" t="s">
        <v>36</v>
      </c>
      <c r="F2097">
        <v>457</v>
      </c>
      <c r="G2097" t="s">
        <v>79</v>
      </c>
      <c r="H2097" t="s">
        <v>37</v>
      </c>
      <c r="I2097" t="s">
        <v>27</v>
      </c>
      <c r="J2097">
        <v>34</v>
      </c>
      <c r="K2097" t="s">
        <v>61</v>
      </c>
      <c r="L2097" t="s">
        <v>81</v>
      </c>
      <c r="M2097">
        <v>7</v>
      </c>
      <c r="N2097">
        <v>9</v>
      </c>
      <c r="O2097">
        <v>4113</v>
      </c>
      <c r="P2097">
        <v>3199</v>
      </c>
      <c r="Q2097">
        <v>914</v>
      </c>
      <c r="R2097" t="s">
        <v>82</v>
      </c>
      <c r="S2097" t="s">
        <v>69</v>
      </c>
      <c r="T2097">
        <v>6</v>
      </c>
      <c r="U2097" t="s">
        <v>44</v>
      </c>
      <c r="V2097" t="s">
        <v>45</v>
      </c>
    </row>
    <row r="2098" spans="1:22" x14ac:dyDescent="0.35">
      <c r="A2098" s="1">
        <v>45448</v>
      </c>
      <c r="B2098" t="s">
        <v>2091</v>
      </c>
      <c r="C2098" t="s">
        <v>47</v>
      </c>
      <c r="D2098" s="1">
        <v>35780</v>
      </c>
      <c r="E2098" t="s">
        <v>98</v>
      </c>
      <c r="F2098">
        <v>221</v>
      </c>
      <c r="G2098" t="s">
        <v>59</v>
      </c>
      <c r="H2098" t="s">
        <v>49</v>
      </c>
      <c r="I2098" t="s">
        <v>27</v>
      </c>
      <c r="J2098">
        <v>26</v>
      </c>
      <c r="K2098" t="s">
        <v>50</v>
      </c>
      <c r="L2098" t="s">
        <v>62</v>
      </c>
      <c r="M2098">
        <v>10</v>
      </c>
      <c r="N2098">
        <v>45</v>
      </c>
      <c r="O2098">
        <v>9945</v>
      </c>
      <c r="P2098">
        <v>2210</v>
      </c>
      <c r="Q2098">
        <v>7735</v>
      </c>
      <c r="R2098" t="s">
        <v>30</v>
      </c>
      <c r="S2098" t="s">
        <v>57</v>
      </c>
      <c r="T2098">
        <v>3</v>
      </c>
      <c r="U2098" t="s">
        <v>32</v>
      </c>
      <c r="V2098" t="s">
        <v>45</v>
      </c>
    </row>
    <row r="2099" spans="1:22" x14ac:dyDescent="0.35">
      <c r="A2099" s="1">
        <v>45471</v>
      </c>
      <c r="B2099" t="s">
        <v>2092</v>
      </c>
      <c r="C2099" t="s">
        <v>78</v>
      </c>
      <c r="D2099" s="1">
        <v>19273</v>
      </c>
      <c r="E2099" t="s">
        <v>24</v>
      </c>
      <c r="F2099">
        <v>288</v>
      </c>
      <c r="G2099" t="s">
        <v>88</v>
      </c>
      <c r="H2099" t="s">
        <v>26</v>
      </c>
      <c r="I2099" t="s">
        <v>27</v>
      </c>
      <c r="J2099">
        <v>72</v>
      </c>
      <c r="K2099" t="s">
        <v>28</v>
      </c>
      <c r="L2099" t="s">
        <v>89</v>
      </c>
      <c r="M2099">
        <v>19</v>
      </c>
      <c r="N2099">
        <v>23</v>
      </c>
      <c r="O2099">
        <v>6624</v>
      </c>
      <c r="P2099">
        <v>5472</v>
      </c>
      <c r="Q2099">
        <v>1152</v>
      </c>
      <c r="R2099" t="s">
        <v>30</v>
      </c>
      <c r="S2099" t="s">
        <v>63</v>
      </c>
      <c r="T2099">
        <v>5</v>
      </c>
      <c r="U2099" t="s">
        <v>32</v>
      </c>
      <c r="V2099" t="s">
        <v>45</v>
      </c>
    </row>
    <row r="2100" spans="1:22" x14ac:dyDescent="0.35">
      <c r="A2100" s="1">
        <v>45449</v>
      </c>
      <c r="B2100" t="s">
        <v>2093</v>
      </c>
      <c r="C2100" t="s">
        <v>100</v>
      </c>
      <c r="D2100" s="1">
        <v>33996</v>
      </c>
      <c r="E2100" t="s">
        <v>71</v>
      </c>
      <c r="F2100">
        <v>141</v>
      </c>
      <c r="G2100" t="s">
        <v>85</v>
      </c>
      <c r="H2100" t="s">
        <v>60</v>
      </c>
      <c r="I2100" t="s">
        <v>27</v>
      </c>
      <c r="J2100">
        <v>31</v>
      </c>
      <c r="K2100" t="s">
        <v>61</v>
      </c>
      <c r="L2100" t="s">
        <v>86</v>
      </c>
      <c r="M2100">
        <v>18</v>
      </c>
      <c r="N2100">
        <v>36</v>
      </c>
      <c r="O2100">
        <v>5076</v>
      </c>
      <c r="P2100">
        <v>2538</v>
      </c>
      <c r="Q2100">
        <v>2538</v>
      </c>
      <c r="R2100" t="s">
        <v>30</v>
      </c>
      <c r="S2100" t="s">
        <v>76</v>
      </c>
      <c r="T2100">
        <v>4</v>
      </c>
      <c r="U2100" t="s">
        <v>32</v>
      </c>
      <c r="V2100" t="s">
        <v>45</v>
      </c>
    </row>
    <row r="2101" spans="1:22" x14ac:dyDescent="0.35">
      <c r="A2101" s="1">
        <v>45322</v>
      </c>
      <c r="B2101" t="s">
        <v>2094</v>
      </c>
      <c r="C2101" t="s">
        <v>104</v>
      </c>
      <c r="D2101" s="1">
        <v>33248</v>
      </c>
      <c r="E2101" t="s">
        <v>98</v>
      </c>
      <c r="F2101">
        <v>456</v>
      </c>
      <c r="G2101" t="s">
        <v>67</v>
      </c>
      <c r="H2101" t="s">
        <v>37</v>
      </c>
      <c r="I2101" t="s">
        <v>27</v>
      </c>
      <c r="J2101">
        <v>33</v>
      </c>
      <c r="K2101" t="s">
        <v>61</v>
      </c>
      <c r="L2101" t="s">
        <v>68</v>
      </c>
      <c r="M2101">
        <v>18</v>
      </c>
      <c r="N2101">
        <v>22</v>
      </c>
      <c r="O2101">
        <v>10032</v>
      </c>
      <c r="P2101">
        <v>8208</v>
      </c>
      <c r="Q2101">
        <v>1824</v>
      </c>
      <c r="R2101" t="s">
        <v>30</v>
      </c>
      <c r="S2101" t="s">
        <v>57</v>
      </c>
      <c r="T2101">
        <v>3</v>
      </c>
      <c r="U2101" t="s">
        <v>32</v>
      </c>
      <c r="V2101" t="s">
        <v>70</v>
      </c>
    </row>
    <row r="2102" spans="1:22" x14ac:dyDescent="0.35">
      <c r="A2102" s="1">
        <v>45421</v>
      </c>
      <c r="B2102" t="s">
        <v>2095</v>
      </c>
      <c r="C2102" t="s">
        <v>104</v>
      </c>
      <c r="D2102" s="1">
        <v>27451</v>
      </c>
      <c r="E2102" t="s">
        <v>98</v>
      </c>
      <c r="F2102">
        <v>227</v>
      </c>
      <c r="G2102" t="s">
        <v>59</v>
      </c>
      <c r="H2102" t="s">
        <v>49</v>
      </c>
      <c r="I2102" t="s">
        <v>27</v>
      </c>
      <c r="J2102">
        <v>49</v>
      </c>
      <c r="K2102" t="s">
        <v>42</v>
      </c>
      <c r="L2102" t="s">
        <v>62</v>
      </c>
      <c r="M2102">
        <v>10</v>
      </c>
      <c r="N2102">
        <v>45</v>
      </c>
      <c r="O2102">
        <v>10215</v>
      </c>
      <c r="P2102">
        <v>2270</v>
      </c>
      <c r="Q2102">
        <v>7945</v>
      </c>
      <c r="R2102" t="s">
        <v>30</v>
      </c>
      <c r="S2102" t="s">
        <v>76</v>
      </c>
      <c r="T2102">
        <v>4</v>
      </c>
      <c r="U2102" t="s">
        <v>32</v>
      </c>
      <c r="V2102" t="s">
        <v>40</v>
      </c>
    </row>
    <row r="2103" spans="1:22" x14ac:dyDescent="0.35">
      <c r="A2103" s="1">
        <v>45325</v>
      </c>
      <c r="B2103" t="s">
        <v>2096</v>
      </c>
      <c r="C2103" t="s">
        <v>47</v>
      </c>
      <c r="D2103" s="1">
        <v>25561</v>
      </c>
      <c r="E2103" t="s">
        <v>98</v>
      </c>
      <c r="F2103">
        <v>115</v>
      </c>
      <c r="G2103" t="s">
        <v>59</v>
      </c>
      <c r="H2103" t="s">
        <v>26</v>
      </c>
      <c r="I2103" t="s">
        <v>27</v>
      </c>
      <c r="J2103">
        <v>54</v>
      </c>
      <c r="K2103" t="s">
        <v>42</v>
      </c>
      <c r="L2103" t="s">
        <v>62</v>
      </c>
      <c r="M2103">
        <v>10</v>
      </c>
      <c r="N2103">
        <v>45</v>
      </c>
      <c r="O2103">
        <v>5175</v>
      </c>
      <c r="P2103">
        <v>1150</v>
      </c>
      <c r="Q2103">
        <v>4025</v>
      </c>
      <c r="R2103" t="s">
        <v>30</v>
      </c>
      <c r="S2103" t="s">
        <v>69</v>
      </c>
      <c r="T2103">
        <v>6</v>
      </c>
      <c r="U2103" t="s">
        <v>44</v>
      </c>
      <c r="V2103" t="s">
        <v>33</v>
      </c>
    </row>
    <row r="2104" spans="1:22" x14ac:dyDescent="0.35">
      <c r="A2104" s="1">
        <v>45356</v>
      </c>
      <c r="B2104" t="s">
        <v>2097</v>
      </c>
      <c r="C2104" t="s">
        <v>35</v>
      </c>
      <c r="D2104" s="1">
        <v>29632</v>
      </c>
      <c r="E2104" t="s">
        <v>71</v>
      </c>
      <c r="F2104">
        <v>189</v>
      </c>
      <c r="G2104" t="s">
        <v>95</v>
      </c>
      <c r="H2104" t="s">
        <v>60</v>
      </c>
      <c r="I2104" t="s">
        <v>27</v>
      </c>
      <c r="J2104">
        <v>43</v>
      </c>
      <c r="K2104" t="s">
        <v>61</v>
      </c>
      <c r="L2104" t="s">
        <v>96</v>
      </c>
      <c r="M2104">
        <v>3</v>
      </c>
      <c r="N2104">
        <v>5</v>
      </c>
      <c r="O2104">
        <v>945</v>
      </c>
      <c r="P2104">
        <v>567</v>
      </c>
      <c r="Q2104">
        <v>378</v>
      </c>
      <c r="R2104" t="s">
        <v>82</v>
      </c>
      <c r="S2104" t="s">
        <v>31</v>
      </c>
      <c r="T2104">
        <v>2</v>
      </c>
      <c r="U2104" t="s">
        <v>32</v>
      </c>
      <c r="V2104" t="s">
        <v>52</v>
      </c>
    </row>
    <row r="2105" spans="1:22" x14ac:dyDescent="0.35">
      <c r="A2105" s="1">
        <v>45370</v>
      </c>
      <c r="B2105" t="s">
        <v>2098</v>
      </c>
      <c r="C2105" t="s">
        <v>78</v>
      </c>
      <c r="D2105" s="1">
        <v>33493</v>
      </c>
      <c r="E2105" t="s">
        <v>98</v>
      </c>
      <c r="F2105">
        <v>65</v>
      </c>
      <c r="G2105" t="s">
        <v>95</v>
      </c>
      <c r="H2105" t="s">
        <v>60</v>
      </c>
      <c r="I2105" t="s">
        <v>38</v>
      </c>
      <c r="J2105">
        <v>33</v>
      </c>
      <c r="K2105" t="s">
        <v>61</v>
      </c>
      <c r="L2105" t="s">
        <v>96</v>
      </c>
      <c r="M2105">
        <v>3</v>
      </c>
      <c r="N2105">
        <v>5</v>
      </c>
      <c r="O2105">
        <v>325</v>
      </c>
      <c r="P2105">
        <v>195</v>
      </c>
      <c r="Q2105">
        <v>130</v>
      </c>
      <c r="R2105" t="s">
        <v>82</v>
      </c>
      <c r="S2105" t="s">
        <v>31</v>
      </c>
      <c r="T2105">
        <v>2</v>
      </c>
      <c r="U2105" t="s">
        <v>32</v>
      </c>
      <c r="V2105" t="s">
        <v>52</v>
      </c>
    </row>
    <row r="2106" spans="1:22" x14ac:dyDescent="0.35">
      <c r="A2106" s="1">
        <v>45378</v>
      </c>
      <c r="B2106" t="s">
        <v>2099</v>
      </c>
      <c r="C2106" t="s">
        <v>84</v>
      </c>
      <c r="D2106" s="1">
        <v>25112</v>
      </c>
      <c r="E2106" t="s">
        <v>36</v>
      </c>
      <c r="F2106">
        <v>243</v>
      </c>
      <c r="G2106" t="s">
        <v>93</v>
      </c>
      <c r="H2106" t="s">
        <v>41</v>
      </c>
      <c r="I2106" t="s">
        <v>27</v>
      </c>
      <c r="J2106">
        <v>56</v>
      </c>
      <c r="K2106" t="s">
        <v>42</v>
      </c>
      <c r="L2106" t="s">
        <v>94</v>
      </c>
      <c r="M2106">
        <v>5</v>
      </c>
      <c r="N2106">
        <v>7</v>
      </c>
      <c r="O2106">
        <v>1701</v>
      </c>
      <c r="P2106">
        <v>1215</v>
      </c>
      <c r="Q2106">
        <v>486</v>
      </c>
      <c r="R2106" t="s">
        <v>82</v>
      </c>
      <c r="S2106" t="s">
        <v>57</v>
      </c>
      <c r="T2106">
        <v>3</v>
      </c>
      <c r="U2106" t="s">
        <v>32</v>
      </c>
      <c r="V2106" t="s">
        <v>52</v>
      </c>
    </row>
    <row r="2107" spans="1:22" x14ac:dyDescent="0.35">
      <c r="A2107" s="1">
        <v>45416</v>
      </c>
      <c r="B2107" t="s">
        <v>2100</v>
      </c>
      <c r="C2107" t="s">
        <v>100</v>
      </c>
      <c r="D2107" s="1">
        <v>17920</v>
      </c>
      <c r="E2107" t="s">
        <v>24</v>
      </c>
      <c r="F2107">
        <v>253</v>
      </c>
      <c r="G2107" t="s">
        <v>67</v>
      </c>
      <c r="H2107" t="s">
        <v>26</v>
      </c>
      <c r="I2107" t="s">
        <v>27</v>
      </c>
      <c r="J2107">
        <v>75</v>
      </c>
      <c r="K2107" t="s">
        <v>56</v>
      </c>
      <c r="L2107" t="s">
        <v>68</v>
      </c>
      <c r="M2107">
        <v>18</v>
      </c>
      <c r="N2107">
        <v>22</v>
      </c>
      <c r="O2107">
        <v>5566</v>
      </c>
      <c r="P2107">
        <v>4554</v>
      </c>
      <c r="Q2107">
        <v>1012</v>
      </c>
      <c r="R2107" t="s">
        <v>30</v>
      </c>
      <c r="S2107" t="s">
        <v>69</v>
      </c>
      <c r="T2107">
        <v>6</v>
      </c>
      <c r="U2107" t="s">
        <v>44</v>
      </c>
      <c r="V2107" t="s">
        <v>40</v>
      </c>
    </row>
    <row r="2108" spans="1:22" x14ac:dyDescent="0.35">
      <c r="A2108" s="1">
        <v>45436</v>
      </c>
      <c r="B2108" t="s">
        <v>2101</v>
      </c>
      <c r="C2108" t="s">
        <v>107</v>
      </c>
      <c r="D2108" s="1">
        <v>23560</v>
      </c>
      <c r="E2108" t="s">
        <v>98</v>
      </c>
      <c r="F2108">
        <v>331</v>
      </c>
      <c r="G2108" t="s">
        <v>79</v>
      </c>
      <c r="H2108" t="s">
        <v>37</v>
      </c>
      <c r="I2108" t="s">
        <v>27</v>
      </c>
      <c r="J2108">
        <v>60</v>
      </c>
      <c r="K2108" t="s">
        <v>28</v>
      </c>
      <c r="L2108" t="s">
        <v>81</v>
      </c>
      <c r="M2108">
        <v>7</v>
      </c>
      <c r="N2108">
        <v>9</v>
      </c>
      <c r="O2108">
        <v>2979</v>
      </c>
      <c r="P2108">
        <v>2317</v>
      </c>
      <c r="Q2108">
        <v>662</v>
      </c>
      <c r="R2108" t="s">
        <v>82</v>
      </c>
      <c r="S2108" t="s">
        <v>63</v>
      </c>
      <c r="T2108">
        <v>5</v>
      </c>
      <c r="U2108" t="s">
        <v>32</v>
      </c>
      <c r="V2108" t="s">
        <v>40</v>
      </c>
    </row>
    <row r="2109" spans="1:22" x14ac:dyDescent="0.35">
      <c r="A2109" s="1">
        <v>45457</v>
      </c>
      <c r="B2109" t="s">
        <v>2102</v>
      </c>
      <c r="C2109" t="s">
        <v>84</v>
      </c>
      <c r="D2109" s="1">
        <v>26715</v>
      </c>
      <c r="E2109" t="s">
        <v>24</v>
      </c>
      <c r="F2109">
        <v>131</v>
      </c>
      <c r="G2109" t="s">
        <v>85</v>
      </c>
      <c r="H2109" t="s">
        <v>49</v>
      </c>
      <c r="I2109" t="s">
        <v>27</v>
      </c>
      <c r="J2109">
        <v>51</v>
      </c>
      <c r="K2109" t="s">
        <v>42</v>
      </c>
      <c r="L2109" t="s">
        <v>86</v>
      </c>
      <c r="M2109">
        <v>18</v>
      </c>
      <c r="N2109">
        <v>36</v>
      </c>
      <c r="O2109">
        <v>4716</v>
      </c>
      <c r="P2109">
        <v>2358</v>
      </c>
      <c r="Q2109">
        <v>2358</v>
      </c>
      <c r="R2109" t="s">
        <v>30</v>
      </c>
      <c r="S2109" t="s">
        <v>63</v>
      </c>
      <c r="T2109">
        <v>5</v>
      </c>
      <c r="U2109" t="s">
        <v>32</v>
      </c>
      <c r="V2109" t="s">
        <v>45</v>
      </c>
    </row>
    <row r="2110" spans="1:22" x14ac:dyDescent="0.35">
      <c r="A2110" s="1">
        <v>45447</v>
      </c>
      <c r="B2110" t="s">
        <v>2103</v>
      </c>
      <c r="C2110" t="s">
        <v>78</v>
      </c>
      <c r="D2110" s="1">
        <v>23077</v>
      </c>
      <c r="E2110" t="s">
        <v>98</v>
      </c>
      <c r="F2110">
        <v>290</v>
      </c>
      <c r="G2110" t="s">
        <v>93</v>
      </c>
      <c r="H2110" t="s">
        <v>26</v>
      </c>
      <c r="I2110" t="s">
        <v>27</v>
      </c>
      <c r="J2110">
        <v>61</v>
      </c>
      <c r="K2110" t="s">
        <v>28</v>
      </c>
      <c r="L2110" t="s">
        <v>94</v>
      </c>
      <c r="M2110">
        <v>5</v>
      </c>
      <c r="N2110">
        <v>7</v>
      </c>
      <c r="O2110">
        <v>2030</v>
      </c>
      <c r="P2110">
        <v>1450</v>
      </c>
      <c r="Q2110">
        <v>580</v>
      </c>
      <c r="R2110" t="s">
        <v>82</v>
      </c>
      <c r="S2110" t="s">
        <v>31</v>
      </c>
      <c r="T2110">
        <v>2</v>
      </c>
      <c r="U2110" t="s">
        <v>32</v>
      </c>
      <c r="V2110" t="s">
        <v>45</v>
      </c>
    </row>
    <row r="2111" spans="1:22" x14ac:dyDescent="0.35">
      <c r="A2111" s="1">
        <v>45374</v>
      </c>
      <c r="B2111" t="s">
        <v>2104</v>
      </c>
      <c r="C2111" t="s">
        <v>54</v>
      </c>
      <c r="D2111" s="1">
        <v>24196</v>
      </c>
      <c r="E2111" t="s">
        <v>98</v>
      </c>
      <c r="F2111">
        <v>392</v>
      </c>
      <c r="G2111" t="s">
        <v>93</v>
      </c>
      <c r="H2111" t="s">
        <v>60</v>
      </c>
      <c r="I2111" t="s">
        <v>27</v>
      </c>
      <c r="J2111">
        <v>58</v>
      </c>
      <c r="K2111" t="s">
        <v>42</v>
      </c>
      <c r="L2111" t="s">
        <v>94</v>
      </c>
      <c r="M2111">
        <v>5</v>
      </c>
      <c r="N2111">
        <v>7</v>
      </c>
      <c r="O2111">
        <v>2744</v>
      </c>
      <c r="P2111">
        <v>1960</v>
      </c>
      <c r="Q2111">
        <v>784</v>
      </c>
      <c r="R2111" t="s">
        <v>82</v>
      </c>
      <c r="S2111" t="s">
        <v>69</v>
      </c>
      <c r="T2111">
        <v>6</v>
      </c>
      <c r="U2111" t="s">
        <v>44</v>
      </c>
      <c r="V2111" t="s">
        <v>52</v>
      </c>
    </row>
    <row r="2112" spans="1:22" x14ac:dyDescent="0.35">
      <c r="A2112" s="1">
        <v>45460</v>
      </c>
      <c r="B2112" t="s">
        <v>2105</v>
      </c>
      <c r="C2112" t="s">
        <v>23</v>
      </c>
      <c r="D2112" s="1">
        <v>22005</v>
      </c>
      <c r="E2112" t="s">
        <v>36</v>
      </c>
      <c r="F2112">
        <v>118</v>
      </c>
      <c r="G2112" t="s">
        <v>48</v>
      </c>
      <c r="H2112" t="s">
        <v>37</v>
      </c>
      <c r="I2112" t="s">
        <v>27</v>
      </c>
      <c r="J2112">
        <v>64</v>
      </c>
      <c r="K2112" t="s">
        <v>28</v>
      </c>
      <c r="L2112" t="s">
        <v>51</v>
      </c>
      <c r="M2112">
        <v>10</v>
      </c>
      <c r="N2112">
        <v>11</v>
      </c>
      <c r="O2112">
        <v>1298</v>
      </c>
      <c r="P2112">
        <v>1180</v>
      </c>
      <c r="Q2112">
        <v>118</v>
      </c>
      <c r="R2112" t="s">
        <v>30</v>
      </c>
      <c r="S2112" t="s">
        <v>39</v>
      </c>
      <c r="T2112">
        <v>1</v>
      </c>
      <c r="U2112" t="s">
        <v>32</v>
      </c>
      <c r="V2112" t="s">
        <v>45</v>
      </c>
    </row>
    <row r="2113" spans="1:22" x14ac:dyDescent="0.35">
      <c r="A2113" s="1">
        <v>45422</v>
      </c>
      <c r="B2113" t="s">
        <v>2106</v>
      </c>
      <c r="C2113" t="s">
        <v>104</v>
      </c>
      <c r="D2113" s="1">
        <v>21762</v>
      </c>
      <c r="E2113" t="s">
        <v>71</v>
      </c>
      <c r="F2113">
        <v>324</v>
      </c>
      <c r="G2113" t="s">
        <v>25</v>
      </c>
      <c r="H2113" t="s">
        <v>49</v>
      </c>
      <c r="I2113" t="s">
        <v>27</v>
      </c>
      <c r="J2113">
        <v>65</v>
      </c>
      <c r="K2113" t="s">
        <v>28</v>
      </c>
      <c r="L2113" t="s">
        <v>29</v>
      </c>
      <c r="M2113">
        <v>10</v>
      </c>
      <c r="N2113">
        <v>14</v>
      </c>
      <c r="O2113">
        <v>4536</v>
      </c>
      <c r="P2113">
        <v>3240</v>
      </c>
      <c r="Q2113">
        <v>1296</v>
      </c>
      <c r="R2113" t="s">
        <v>30</v>
      </c>
      <c r="S2113" t="s">
        <v>63</v>
      </c>
      <c r="T2113">
        <v>5</v>
      </c>
      <c r="U2113" t="s">
        <v>32</v>
      </c>
      <c r="V2113" t="s">
        <v>40</v>
      </c>
    </row>
    <row r="2114" spans="1:22" x14ac:dyDescent="0.35">
      <c r="A2114" s="1">
        <v>45435</v>
      </c>
      <c r="B2114" t="s">
        <v>2107</v>
      </c>
      <c r="C2114" t="s">
        <v>100</v>
      </c>
      <c r="D2114" s="1">
        <v>23174</v>
      </c>
      <c r="E2114" t="s">
        <v>24</v>
      </c>
      <c r="F2114">
        <v>199</v>
      </c>
      <c r="G2114" t="s">
        <v>67</v>
      </c>
      <c r="H2114" t="s">
        <v>26</v>
      </c>
      <c r="I2114" t="s">
        <v>27</v>
      </c>
      <c r="J2114">
        <v>61</v>
      </c>
      <c r="K2114" t="s">
        <v>28</v>
      </c>
      <c r="L2114" t="s">
        <v>68</v>
      </c>
      <c r="M2114">
        <v>18</v>
      </c>
      <c r="N2114">
        <v>22</v>
      </c>
      <c r="O2114">
        <v>4378</v>
      </c>
      <c r="P2114">
        <v>3582</v>
      </c>
      <c r="Q2114">
        <v>796</v>
      </c>
      <c r="R2114" t="s">
        <v>30</v>
      </c>
      <c r="S2114" t="s">
        <v>76</v>
      </c>
      <c r="T2114">
        <v>4</v>
      </c>
      <c r="U2114" t="s">
        <v>32</v>
      </c>
      <c r="V2114" t="s">
        <v>40</v>
      </c>
    </row>
    <row r="2115" spans="1:22" x14ac:dyDescent="0.35">
      <c r="A2115" s="1">
        <v>45397</v>
      </c>
      <c r="B2115" t="s">
        <v>2108</v>
      </c>
      <c r="C2115" t="s">
        <v>107</v>
      </c>
      <c r="D2115" s="1">
        <v>30137</v>
      </c>
      <c r="E2115" t="s">
        <v>71</v>
      </c>
      <c r="F2115">
        <v>219</v>
      </c>
      <c r="G2115" t="s">
        <v>88</v>
      </c>
      <c r="H2115" t="s">
        <v>60</v>
      </c>
      <c r="I2115" t="s">
        <v>27</v>
      </c>
      <c r="J2115">
        <v>42</v>
      </c>
      <c r="K2115" t="s">
        <v>61</v>
      </c>
      <c r="L2115" t="s">
        <v>89</v>
      </c>
      <c r="M2115">
        <v>19</v>
      </c>
      <c r="N2115">
        <v>23</v>
      </c>
      <c r="O2115">
        <v>5037</v>
      </c>
      <c r="P2115">
        <v>4161</v>
      </c>
      <c r="Q2115">
        <v>876</v>
      </c>
      <c r="R2115" t="s">
        <v>30</v>
      </c>
      <c r="S2115" t="s">
        <v>39</v>
      </c>
      <c r="T2115">
        <v>1</v>
      </c>
      <c r="U2115" t="s">
        <v>32</v>
      </c>
      <c r="V2115" t="s">
        <v>72</v>
      </c>
    </row>
    <row r="2116" spans="1:22" x14ac:dyDescent="0.35">
      <c r="A2116" s="1">
        <v>45345</v>
      </c>
      <c r="B2116" t="s">
        <v>2109</v>
      </c>
      <c r="C2116" t="s">
        <v>35</v>
      </c>
      <c r="D2116" s="1">
        <v>33218</v>
      </c>
      <c r="E2116" t="s">
        <v>36</v>
      </c>
      <c r="F2116">
        <v>438</v>
      </c>
      <c r="G2116" t="s">
        <v>67</v>
      </c>
      <c r="H2116" t="s">
        <v>60</v>
      </c>
      <c r="I2116" t="s">
        <v>27</v>
      </c>
      <c r="J2116">
        <v>33</v>
      </c>
      <c r="K2116" t="s">
        <v>61</v>
      </c>
      <c r="L2116" t="s">
        <v>68</v>
      </c>
      <c r="M2116">
        <v>18</v>
      </c>
      <c r="N2116">
        <v>22</v>
      </c>
      <c r="O2116">
        <v>9636</v>
      </c>
      <c r="P2116">
        <v>7884</v>
      </c>
      <c r="Q2116">
        <v>1752</v>
      </c>
      <c r="R2116" t="s">
        <v>30</v>
      </c>
      <c r="S2116" t="s">
        <v>63</v>
      </c>
      <c r="T2116">
        <v>5</v>
      </c>
      <c r="U2116" t="s">
        <v>32</v>
      </c>
      <c r="V2116" t="s">
        <v>33</v>
      </c>
    </row>
    <row r="2117" spans="1:22" x14ac:dyDescent="0.35">
      <c r="A2117" s="1">
        <v>45389</v>
      </c>
      <c r="B2117" t="s">
        <v>2110</v>
      </c>
      <c r="C2117" t="s">
        <v>35</v>
      </c>
      <c r="D2117" s="1">
        <v>20533</v>
      </c>
      <c r="E2117" t="s">
        <v>71</v>
      </c>
      <c r="F2117">
        <v>151</v>
      </c>
      <c r="G2117" t="s">
        <v>85</v>
      </c>
      <c r="H2117" t="s">
        <v>41</v>
      </c>
      <c r="I2117" t="s">
        <v>27</v>
      </c>
      <c r="J2117">
        <v>68</v>
      </c>
      <c r="K2117" t="s">
        <v>28</v>
      </c>
      <c r="L2117" t="s">
        <v>86</v>
      </c>
      <c r="M2117">
        <v>18</v>
      </c>
      <c r="N2117">
        <v>36</v>
      </c>
      <c r="O2117">
        <v>5436</v>
      </c>
      <c r="P2117">
        <v>2718</v>
      </c>
      <c r="Q2117">
        <v>2718</v>
      </c>
      <c r="R2117" t="s">
        <v>30</v>
      </c>
      <c r="S2117" t="s">
        <v>43</v>
      </c>
      <c r="T2117">
        <v>0</v>
      </c>
      <c r="U2117" t="s">
        <v>44</v>
      </c>
      <c r="V2117" t="s">
        <v>72</v>
      </c>
    </row>
    <row r="2118" spans="1:22" x14ac:dyDescent="0.35">
      <c r="A2118" s="1">
        <v>45416</v>
      </c>
      <c r="B2118" t="s">
        <v>2111</v>
      </c>
      <c r="C2118" t="s">
        <v>47</v>
      </c>
      <c r="D2118" s="1">
        <v>25231</v>
      </c>
      <c r="E2118" t="s">
        <v>71</v>
      </c>
      <c r="F2118">
        <v>422</v>
      </c>
      <c r="G2118" t="s">
        <v>59</v>
      </c>
      <c r="H2118" t="s">
        <v>26</v>
      </c>
      <c r="I2118" t="s">
        <v>27</v>
      </c>
      <c r="J2118">
        <v>55</v>
      </c>
      <c r="K2118" t="s">
        <v>42</v>
      </c>
      <c r="L2118" t="s">
        <v>62</v>
      </c>
      <c r="M2118">
        <v>10</v>
      </c>
      <c r="N2118">
        <v>45</v>
      </c>
      <c r="O2118">
        <v>18990</v>
      </c>
      <c r="P2118">
        <v>4220</v>
      </c>
      <c r="Q2118">
        <v>14770</v>
      </c>
      <c r="R2118" t="s">
        <v>30</v>
      </c>
      <c r="S2118" t="s">
        <v>69</v>
      </c>
      <c r="T2118">
        <v>6</v>
      </c>
      <c r="U2118" t="s">
        <v>44</v>
      </c>
      <c r="V2118" t="s">
        <v>40</v>
      </c>
    </row>
    <row r="2119" spans="1:22" x14ac:dyDescent="0.35">
      <c r="A2119" s="1">
        <v>45477</v>
      </c>
      <c r="B2119" t="s">
        <v>2112</v>
      </c>
      <c r="C2119" t="s">
        <v>84</v>
      </c>
      <c r="D2119" s="1">
        <v>34267</v>
      </c>
      <c r="E2119" t="s">
        <v>71</v>
      </c>
      <c r="F2119">
        <v>181</v>
      </c>
      <c r="G2119" t="s">
        <v>67</v>
      </c>
      <c r="H2119" t="s">
        <v>37</v>
      </c>
      <c r="I2119" t="s">
        <v>27</v>
      </c>
      <c r="J2119">
        <v>31</v>
      </c>
      <c r="K2119" t="s">
        <v>61</v>
      </c>
      <c r="L2119" t="s">
        <v>68</v>
      </c>
      <c r="M2119">
        <v>18</v>
      </c>
      <c r="N2119">
        <v>22</v>
      </c>
      <c r="O2119">
        <v>3982</v>
      </c>
      <c r="P2119">
        <v>3258</v>
      </c>
      <c r="Q2119">
        <v>724</v>
      </c>
      <c r="R2119" t="s">
        <v>30</v>
      </c>
      <c r="S2119" t="s">
        <v>76</v>
      </c>
      <c r="T2119">
        <v>4</v>
      </c>
      <c r="U2119" t="s">
        <v>32</v>
      </c>
      <c r="V2119" t="s">
        <v>90</v>
      </c>
    </row>
    <row r="2120" spans="1:22" x14ac:dyDescent="0.35">
      <c r="A2120" s="1">
        <v>45407</v>
      </c>
      <c r="B2120" t="s">
        <v>2113</v>
      </c>
      <c r="C2120" t="s">
        <v>107</v>
      </c>
      <c r="D2120" s="1">
        <v>16071</v>
      </c>
      <c r="E2120" t="s">
        <v>71</v>
      </c>
      <c r="F2120">
        <v>85</v>
      </c>
      <c r="G2120" t="s">
        <v>48</v>
      </c>
      <c r="H2120" t="s">
        <v>49</v>
      </c>
      <c r="I2120" t="s">
        <v>27</v>
      </c>
      <c r="J2120">
        <v>80</v>
      </c>
      <c r="K2120" t="s">
        <v>56</v>
      </c>
      <c r="L2120" t="s">
        <v>51</v>
      </c>
      <c r="M2120">
        <v>10</v>
      </c>
      <c r="N2120">
        <v>11</v>
      </c>
      <c r="O2120">
        <v>935</v>
      </c>
      <c r="P2120">
        <v>850</v>
      </c>
      <c r="Q2120">
        <v>85</v>
      </c>
      <c r="R2120" t="s">
        <v>30</v>
      </c>
      <c r="S2120" t="s">
        <v>76</v>
      </c>
      <c r="T2120">
        <v>4</v>
      </c>
      <c r="U2120" t="s">
        <v>32</v>
      </c>
      <c r="V2120" t="s">
        <v>72</v>
      </c>
    </row>
    <row r="2121" spans="1:22" x14ac:dyDescent="0.35">
      <c r="A2121" s="1">
        <v>45431</v>
      </c>
      <c r="B2121" t="s">
        <v>2114</v>
      </c>
      <c r="C2121" t="s">
        <v>113</v>
      </c>
      <c r="D2121" s="1">
        <v>35995</v>
      </c>
      <c r="E2121" t="s">
        <v>71</v>
      </c>
      <c r="F2121">
        <v>126</v>
      </c>
      <c r="G2121" t="s">
        <v>59</v>
      </c>
      <c r="H2121" t="s">
        <v>26</v>
      </c>
      <c r="I2121" t="s">
        <v>27</v>
      </c>
      <c r="J2121">
        <v>26</v>
      </c>
      <c r="K2121" t="s">
        <v>50</v>
      </c>
      <c r="L2121" t="s">
        <v>62</v>
      </c>
      <c r="M2121">
        <v>10</v>
      </c>
      <c r="N2121">
        <v>45</v>
      </c>
      <c r="O2121">
        <v>5670</v>
      </c>
      <c r="P2121">
        <v>1260</v>
      </c>
      <c r="Q2121">
        <v>4410</v>
      </c>
      <c r="R2121" t="s">
        <v>30</v>
      </c>
      <c r="S2121" t="s">
        <v>43</v>
      </c>
      <c r="T2121">
        <v>0</v>
      </c>
      <c r="U2121" t="s">
        <v>44</v>
      </c>
      <c r="V2121" t="s">
        <v>40</v>
      </c>
    </row>
    <row r="2122" spans="1:22" x14ac:dyDescent="0.35">
      <c r="A2122" s="1">
        <v>45503</v>
      </c>
      <c r="B2122" t="s">
        <v>2115</v>
      </c>
      <c r="C2122" t="s">
        <v>54</v>
      </c>
      <c r="D2122" s="1">
        <v>38110</v>
      </c>
      <c r="E2122" t="s">
        <v>98</v>
      </c>
      <c r="F2122">
        <v>73</v>
      </c>
      <c r="G2122" t="s">
        <v>93</v>
      </c>
      <c r="H2122" t="s">
        <v>60</v>
      </c>
      <c r="I2122" t="s">
        <v>27</v>
      </c>
      <c r="J2122">
        <v>20</v>
      </c>
      <c r="K2122" t="s">
        <v>50</v>
      </c>
      <c r="L2122" t="s">
        <v>94</v>
      </c>
      <c r="M2122">
        <v>5</v>
      </c>
      <c r="N2122">
        <v>7</v>
      </c>
      <c r="O2122">
        <v>511</v>
      </c>
      <c r="P2122">
        <v>365</v>
      </c>
      <c r="Q2122">
        <v>146</v>
      </c>
      <c r="R2122" t="s">
        <v>82</v>
      </c>
      <c r="S2122" t="s">
        <v>31</v>
      </c>
      <c r="T2122">
        <v>2</v>
      </c>
      <c r="U2122" t="s">
        <v>32</v>
      </c>
      <c r="V2122" t="s">
        <v>90</v>
      </c>
    </row>
    <row r="2123" spans="1:22" x14ac:dyDescent="0.35">
      <c r="A2123" s="1">
        <v>45480</v>
      </c>
      <c r="B2123" t="s">
        <v>2116</v>
      </c>
      <c r="C2123" t="s">
        <v>78</v>
      </c>
      <c r="D2123" s="1">
        <v>34897</v>
      </c>
      <c r="E2123" t="s">
        <v>24</v>
      </c>
      <c r="F2123">
        <v>246</v>
      </c>
      <c r="G2123" t="s">
        <v>85</v>
      </c>
      <c r="H2123" t="s">
        <v>37</v>
      </c>
      <c r="I2123" t="s">
        <v>27</v>
      </c>
      <c r="J2123">
        <v>29</v>
      </c>
      <c r="K2123" t="s">
        <v>50</v>
      </c>
      <c r="L2123" t="s">
        <v>86</v>
      </c>
      <c r="M2123">
        <v>18</v>
      </c>
      <c r="N2123">
        <v>36</v>
      </c>
      <c r="O2123">
        <v>8856</v>
      </c>
      <c r="P2123">
        <v>4428</v>
      </c>
      <c r="Q2123">
        <v>4428</v>
      </c>
      <c r="R2123" t="s">
        <v>30</v>
      </c>
      <c r="S2123" t="s">
        <v>43</v>
      </c>
      <c r="T2123">
        <v>0</v>
      </c>
      <c r="U2123" t="s">
        <v>44</v>
      </c>
      <c r="V2123" t="s">
        <v>90</v>
      </c>
    </row>
    <row r="2124" spans="1:22" x14ac:dyDescent="0.35">
      <c r="A2124" s="1">
        <v>45345</v>
      </c>
      <c r="B2124" t="s">
        <v>2117</v>
      </c>
      <c r="C2124" t="s">
        <v>35</v>
      </c>
      <c r="D2124" s="1">
        <v>16613</v>
      </c>
      <c r="E2124" t="s">
        <v>71</v>
      </c>
      <c r="F2124">
        <v>354</v>
      </c>
      <c r="G2124" t="s">
        <v>67</v>
      </c>
      <c r="H2124" t="s">
        <v>49</v>
      </c>
      <c r="I2124" t="s">
        <v>27</v>
      </c>
      <c r="J2124">
        <v>79</v>
      </c>
      <c r="K2124" t="s">
        <v>56</v>
      </c>
      <c r="L2124" t="s">
        <v>68</v>
      </c>
      <c r="M2124">
        <v>18</v>
      </c>
      <c r="N2124">
        <v>22</v>
      </c>
      <c r="O2124">
        <v>7788</v>
      </c>
      <c r="P2124">
        <v>6372</v>
      </c>
      <c r="Q2124">
        <v>1416</v>
      </c>
      <c r="R2124" t="s">
        <v>30</v>
      </c>
      <c r="S2124" t="s">
        <v>63</v>
      </c>
      <c r="T2124">
        <v>5</v>
      </c>
      <c r="U2124" t="s">
        <v>32</v>
      </c>
      <c r="V2124" t="s">
        <v>33</v>
      </c>
    </row>
    <row r="2125" spans="1:22" x14ac:dyDescent="0.35">
      <c r="A2125" s="1">
        <v>45346</v>
      </c>
      <c r="B2125" t="s">
        <v>2118</v>
      </c>
      <c r="C2125" t="s">
        <v>23</v>
      </c>
      <c r="D2125" s="1">
        <v>32660</v>
      </c>
      <c r="E2125" t="s">
        <v>98</v>
      </c>
      <c r="F2125">
        <v>143</v>
      </c>
      <c r="G2125" t="s">
        <v>79</v>
      </c>
      <c r="H2125" t="s">
        <v>26</v>
      </c>
      <c r="I2125" t="s">
        <v>27</v>
      </c>
      <c r="J2125">
        <v>35</v>
      </c>
      <c r="K2125" t="s">
        <v>61</v>
      </c>
      <c r="L2125" t="s">
        <v>81</v>
      </c>
      <c r="M2125">
        <v>7</v>
      </c>
      <c r="N2125">
        <v>9</v>
      </c>
      <c r="O2125">
        <v>1287</v>
      </c>
      <c r="P2125">
        <v>1001</v>
      </c>
      <c r="Q2125">
        <v>286</v>
      </c>
      <c r="R2125" t="s">
        <v>82</v>
      </c>
      <c r="S2125" t="s">
        <v>69</v>
      </c>
      <c r="T2125">
        <v>6</v>
      </c>
      <c r="U2125" t="s">
        <v>44</v>
      </c>
      <c r="V2125" t="s">
        <v>33</v>
      </c>
    </row>
    <row r="2126" spans="1:22" x14ac:dyDescent="0.35">
      <c r="A2126" s="1">
        <v>45440</v>
      </c>
      <c r="B2126" t="s">
        <v>2119</v>
      </c>
      <c r="C2126" t="s">
        <v>100</v>
      </c>
      <c r="D2126" s="1">
        <v>27949</v>
      </c>
      <c r="E2126" t="s">
        <v>36</v>
      </c>
      <c r="F2126">
        <v>317</v>
      </c>
      <c r="G2126" t="s">
        <v>88</v>
      </c>
      <c r="H2126" t="s">
        <v>60</v>
      </c>
      <c r="I2126" t="s">
        <v>27</v>
      </c>
      <c r="J2126">
        <v>48</v>
      </c>
      <c r="K2126" t="s">
        <v>42</v>
      </c>
      <c r="L2126" t="s">
        <v>89</v>
      </c>
      <c r="M2126">
        <v>19</v>
      </c>
      <c r="N2126">
        <v>23</v>
      </c>
      <c r="O2126">
        <v>7291</v>
      </c>
      <c r="P2126">
        <v>6023</v>
      </c>
      <c r="Q2126">
        <v>1268</v>
      </c>
      <c r="R2126" t="s">
        <v>30</v>
      </c>
      <c r="S2126" t="s">
        <v>31</v>
      </c>
      <c r="T2126">
        <v>2</v>
      </c>
      <c r="U2126" t="s">
        <v>32</v>
      </c>
      <c r="V2126" t="s">
        <v>40</v>
      </c>
    </row>
    <row r="2127" spans="1:22" x14ac:dyDescent="0.35">
      <c r="A2127" s="1">
        <v>45295</v>
      </c>
      <c r="B2127" t="s">
        <v>2120</v>
      </c>
      <c r="C2127" t="s">
        <v>78</v>
      </c>
      <c r="D2127" s="1">
        <v>36654</v>
      </c>
      <c r="E2127" t="s">
        <v>71</v>
      </c>
      <c r="F2127">
        <v>209</v>
      </c>
      <c r="G2127" t="s">
        <v>85</v>
      </c>
      <c r="H2127" t="s">
        <v>60</v>
      </c>
      <c r="I2127" t="s">
        <v>27</v>
      </c>
      <c r="J2127">
        <v>24</v>
      </c>
      <c r="K2127" t="s">
        <v>50</v>
      </c>
      <c r="L2127" t="s">
        <v>86</v>
      </c>
      <c r="M2127">
        <v>18</v>
      </c>
      <c r="N2127">
        <v>36</v>
      </c>
      <c r="O2127">
        <v>7524</v>
      </c>
      <c r="P2127">
        <v>3762</v>
      </c>
      <c r="Q2127">
        <v>3762</v>
      </c>
      <c r="R2127" t="s">
        <v>30</v>
      </c>
      <c r="S2127" t="s">
        <v>76</v>
      </c>
      <c r="T2127">
        <v>4</v>
      </c>
      <c r="U2127" t="s">
        <v>32</v>
      </c>
      <c r="V2127" t="s">
        <v>70</v>
      </c>
    </row>
    <row r="2128" spans="1:22" x14ac:dyDescent="0.35">
      <c r="A2128" s="1">
        <v>45377</v>
      </c>
      <c r="B2128" t="s">
        <v>2121</v>
      </c>
      <c r="C2128" t="s">
        <v>78</v>
      </c>
      <c r="D2128" s="1">
        <v>19227</v>
      </c>
      <c r="E2128" t="s">
        <v>36</v>
      </c>
      <c r="F2128">
        <v>221</v>
      </c>
      <c r="G2128" t="s">
        <v>93</v>
      </c>
      <c r="H2128" t="s">
        <v>41</v>
      </c>
      <c r="I2128" t="s">
        <v>27</v>
      </c>
      <c r="J2128">
        <v>72</v>
      </c>
      <c r="K2128" t="s">
        <v>28</v>
      </c>
      <c r="L2128" t="s">
        <v>94</v>
      </c>
      <c r="M2128">
        <v>5</v>
      </c>
      <c r="N2128">
        <v>7</v>
      </c>
      <c r="O2128">
        <v>1547</v>
      </c>
      <c r="P2128">
        <v>1105</v>
      </c>
      <c r="Q2128">
        <v>442</v>
      </c>
      <c r="R2128" t="s">
        <v>82</v>
      </c>
      <c r="S2128" t="s">
        <v>31</v>
      </c>
      <c r="T2128">
        <v>2</v>
      </c>
      <c r="U2128" t="s">
        <v>32</v>
      </c>
      <c r="V2128" t="s">
        <v>52</v>
      </c>
    </row>
    <row r="2129" spans="1:22" x14ac:dyDescent="0.35">
      <c r="A2129" s="1">
        <v>45336</v>
      </c>
      <c r="B2129" t="s">
        <v>2122</v>
      </c>
      <c r="C2129" t="s">
        <v>35</v>
      </c>
      <c r="D2129" s="1">
        <v>23852</v>
      </c>
      <c r="E2129" t="s">
        <v>24</v>
      </c>
      <c r="F2129">
        <v>25</v>
      </c>
      <c r="G2129" t="s">
        <v>59</v>
      </c>
      <c r="H2129" t="s">
        <v>26</v>
      </c>
      <c r="I2129" t="s">
        <v>27</v>
      </c>
      <c r="J2129">
        <v>59</v>
      </c>
      <c r="K2129" t="s">
        <v>42</v>
      </c>
      <c r="L2129" t="s">
        <v>62</v>
      </c>
      <c r="M2129">
        <v>10</v>
      </c>
      <c r="N2129">
        <v>45</v>
      </c>
      <c r="O2129">
        <v>1125</v>
      </c>
      <c r="P2129">
        <v>250</v>
      </c>
      <c r="Q2129">
        <v>875</v>
      </c>
      <c r="R2129" t="s">
        <v>30</v>
      </c>
      <c r="S2129" t="s">
        <v>57</v>
      </c>
      <c r="T2129">
        <v>3</v>
      </c>
      <c r="U2129" t="s">
        <v>32</v>
      </c>
      <c r="V2129" t="s">
        <v>33</v>
      </c>
    </row>
    <row r="2130" spans="1:22" x14ac:dyDescent="0.35">
      <c r="A2130" s="1">
        <v>45444</v>
      </c>
      <c r="B2130" t="s">
        <v>2123</v>
      </c>
      <c r="C2130" t="s">
        <v>104</v>
      </c>
      <c r="D2130" s="1">
        <v>36904</v>
      </c>
      <c r="E2130" t="s">
        <v>24</v>
      </c>
      <c r="F2130">
        <v>171</v>
      </c>
      <c r="G2130" t="s">
        <v>95</v>
      </c>
      <c r="H2130" t="s">
        <v>37</v>
      </c>
      <c r="I2130" t="s">
        <v>27</v>
      </c>
      <c r="J2130">
        <v>23</v>
      </c>
      <c r="K2130" t="s">
        <v>50</v>
      </c>
      <c r="L2130" t="s">
        <v>96</v>
      </c>
      <c r="M2130">
        <v>3</v>
      </c>
      <c r="N2130">
        <v>5</v>
      </c>
      <c r="O2130">
        <v>855</v>
      </c>
      <c r="P2130">
        <v>513</v>
      </c>
      <c r="Q2130">
        <v>342</v>
      </c>
      <c r="R2130" t="s">
        <v>82</v>
      </c>
      <c r="S2130" t="s">
        <v>69</v>
      </c>
      <c r="T2130">
        <v>6</v>
      </c>
      <c r="U2130" t="s">
        <v>44</v>
      </c>
      <c r="V2130" t="s">
        <v>45</v>
      </c>
    </row>
    <row r="2131" spans="1:22" x14ac:dyDescent="0.35">
      <c r="A2131" s="1">
        <v>45480</v>
      </c>
      <c r="B2131" t="s">
        <v>2124</v>
      </c>
      <c r="C2131" t="s">
        <v>35</v>
      </c>
      <c r="D2131" s="1">
        <v>23649</v>
      </c>
      <c r="E2131" t="s">
        <v>24</v>
      </c>
      <c r="F2131">
        <v>104</v>
      </c>
      <c r="G2131" t="s">
        <v>95</v>
      </c>
      <c r="H2131" t="s">
        <v>49</v>
      </c>
      <c r="I2131" t="s">
        <v>27</v>
      </c>
      <c r="J2131">
        <v>60</v>
      </c>
      <c r="K2131" t="s">
        <v>28</v>
      </c>
      <c r="L2131" t="s">
        <v>96</v>
      </c>
      <c r="M2131">
        <v>3</v>
      </c>
      <c r="N2131">
        <v>5</v>
      </c>
      <c r="O2131">
        <v>520</v>
      </c>
      <c r="P2131">
        <v>312</v>
      </c>
      <c r="Q2131">
        <v>208</v>
      </c>
      <c r="R2131" t="s">
        <v>82</v>
      </c>
      <c r="S2131" t="s">
        <v>43</v>
      </c>
      <c r="T2131">
        <v>0</v>
      </c>
      <c r="U2131" t="s">
        <v>44</v>
      </c>
      <c r="V2131" t="s">
        <v>90</v>
      </c>
    </row>
    <row r="2132" spans="1:22" x14ac:dyDescent="0.35">
      <c r="A2132" s="1">
        <v>45376</v>
      </c>
      <c r="B2132" t="s">
        <v>2125</v>
      </c>
      <c r="C2132" t="s">
        <v>100</v>
      </c>
      <c r="D2132" s="1">
        <v>34354</v>
      </c>
      <c r="E2132" t="s">
        <v>98</v>
      </c>
      <c r="F2132">
        <v>32</v>
      </c>
      <c r="G2132" t="s">
        <v>95</v>
      </c>
      <c r="H2132" t="s">
        <v>26</v>
      </c>
      <c r="I2132" t="s">
        <v>27</v>
      </c>
      <c r="J2132">
        <v>30</v>
      </c>
      <c r="K2132" t="s">
        <v>61</v>
      </c>
      <c r="L2132" t="s">
        <v>96</v>
      </c>
      <c r="M2132">
        <v>3</v>
      </c>
      <c r="N2132">
        <v>5</v>
      </c>
      <c r="O2132">
        <v>160</v>
      </c>
      <c r="P2132">
        <v>96</v>
      </c>
      <c r="Q2132">
        <v>64</v>
      </c>
      <c r="R2132" t="s">
        <v>82</v>
      </c>
      <c r="S2132" t="s">
        <v>39</v>
      </c>
      <c r="T2132">
        <v>1</v>
      </c>
      <c r="U2132" t="s">
        <v>32</v>
      </c>
      <c r="V2132" t="s">
        <v>52</v>
      </c>
    </row>
    <row r="2133" spans="1:22" x14ac:dyDescent="0.35">
      <c r="A2133" s="1">
        <v>45428</v>
      </c>
      <c r="B2133" t="s">
        <v>2126</v>
      </c>
      <c r="C2133" t="s">
        <v>84</v>
      </c>
      <c r="D2133" s="1">
        <v>36576</v>
      </c>
      <c r="E2133" t="s">
        <v>71</v>
      </c>
      <c r="F2133">
        <v>362</v>
      </c>
      <c r="G2133" t="s">
        <v>93</v>
      </c>
      <c r="H2133" t="s">
        <v>60</v>
      </c>
      <c r="I2133" t="s">
        <v>27</v>
      </c>
      <c r="J2133">
        <v>24</v>
      </c>
      <c r="K2133" t="s">
        <v>50</v>
      </c>
      <c r="L2133" t="s">
        <v>94</v>
      </c>
      <c r="M2133">
        <v>5</v>
      </c>
      <c r="N2133">
        <v>7</v>
      </c>
      <c r="O2133">
        <v>2534</v>
      </c>
      <c r="P2133">
        <v>1810</v>
      </c>
      <c r="Q2133">
        <v>724</v>
      </c>
      <c r="R2133" t="s">
        <v>82</v>
      </c>
      <c r="S2133" t="s">
        <v>76</v>
      </c>
      <c r="T2133">
        <v>4</v>
      </c>
      <c r="U2133" t="s">
        <v>32</v>
      </c>
      <c r="V2133" t="s">
        <v>40</v>
      </c>
    </row>
    <row r="2134" spans="1:22" x14ac:dyDescent="0.35">
      <c r="A2134" s="1">
        <v>45444</v>
      </c>
      <c r="B2134" t="s">
        <v>2127</v>
      </c>
      <c r="C2134" t="s">
        <v>47</v>
      </c>
      <c r="D2134" s="1">
        <v>26061</v>
      </c>
      <c r="E2134" t="s">
        <v>71</v>
      </c>
      <c r="F2134">
        <v>486</v>
      </c>
      <c r="G2134" t="s">
        <v>25</v>
      </c>
      <c r="H2134" t="s">
        <v>37</v>
      </c>
      <c r="I2134" t="s">
        <v>38</v>
      </c>
      <c r="J2134">
        <v>53</v>
      </c>
      <c r="K2134" t="s">
        <v>42</v>
      </c>
      <c r="L2134" t="s">
        <v>29</v>
      </c>
      <c r="M2134">
        <v>10</v>
      </c>
      <c r="N2134">
        <v>14</v>
      </c>
      <c r="O2134">
        <v>6804</v>
      </c>
      <c r="P2134">
        <v>4860</v>
      </c>
      <c r="Q2134">
        <v>1944</v>
      </c>
      <c r="R2134" t="s">
        <v>30</v>
      </c>
      <c r="S2134" t="s">
        <v>69</v>
      </c>
      <c r="T2134">
        <v>6</v>
      </c>
      <c r="U2134" t="s">
        <v>44</v>
      </c>
      <c r="V2134" t="s">
        <v>45</v>
      </c>
    </row>
    <row r="2135" spans="1:22" x14ac:dyDescent="0.35">
      <c r="A2135" s="1">
        <v>45431</v>
      </c>
      <c r="B2135" t="s">
        <v>2128</v>
      </c>
      <c r="C2135" t="s">
        <v>54</v>
      </c>
      <c r="D2135" s="1">
        <v>25231</v>
      </c>
      <c r="E2135" t="s">
        <v>36</v>
      </c>
      <c r="F2135">
        <v>444</v>
      </c>
      <c r="G2135" t="s">
        <v>73</v>
      </c>
      <c r="H2135" t="s">
        <v>49</v>
      </c>
      <c r="I2135" t="s">
        <v>27</v>
      </c>
      <c r="J2135">
        <v>55</v>
      </c>
      <c r="K2135" t="s">
        <v>42</v>
      </c>
      <c r="L2135" t="s">
        <v>75</v>
      </c>
      <c r="M2135">
        <v>14</v>
      </c>
      <c r="N2135">
        <v>28</v>
      </c>
      <c r="O2135">
        <v>12432</v>
      </c>
      <c r="P2135">
        <v>6216</v>
      </c>
      <c r="Q2135">
        <v>6216</v>
      </c>
      <c r="R2135" t="s">
        <v>30</v>
      </c>
      <c r="S2135" t="s">
        <v>43</v>
      </c>
      <c r="T2135">
        <v>0</v>
      </c>
      <c r="U2135" t="s">
        <v>44</v>
      </c>
      <c r="V2135" t="s">
        <v>40</v>
      </c>
    </row>
    <row r="2136" spans="1:22" x14ac:dyDescent="0.35">
      <c r="A2136" s="1">
        <v>45398</v>
      </c>
      <c r="B2136" t="s">
        <v>2129</v>
      </c>
      <c r="C2136" t="s">
        <v>54</v>
      </c>
      <c r="D2136" s="1">
        <v>27955</v>
      </c>
      <c r="E2136" t="s">
        <v>71</v>
      </c>
      <c r="F2136">
        <v>381</v>
      </c>
      <c r="G2136" t="s">
        <v>88</v>
      </c>
      <c r="H2136" t="s">
        <v>26</v>
      </c>
      <c r="I2136" t="s">
        <v>27</v>
      </c>
      <c r="J2136">
        <v>48</v>
      </c>
      <c r="K2136" t="s">
        <v>42</v>
      </c>
      <c r="L2136" t="s">
        <v>89</v>
      </c>
      <c r="M2136">
        <v>19</v>
      </c>
      <c r="N2136">
        <v>23</v>
      </c>
      <c r="O2136">
        <v>8763</v>
      </c>
      <c r="P2136">
        <v>7239</v>
      </c>
      <c r="Q2136">
        <v>1524</v>
      </c>
      <c r="R2136" t="s">
        <v>30</v>
      </c>
      <c r="S2136" t="s">
        <v>31</v>
      </c>
      <c r="T2136">
        <v>2</v>
      </c>
      <c r="U2136" t="s">
        <v>32</v>
      </c>
      <c r="V2136" t="s">
        <v>72</v>
      </c>
    </row>
    <row r="2137" spans="1:22" x14ac:dyDescent="0.35">
      <c r="A2137" s="1">
        <v>45437</v>
      </c>
      <c r="B2137" t="s">
        <v>2130</v>
      </c>
      <c r="C2137" t="s">
        <v>104</v>
      </c>
      <c r="D2137" s="1">
        <v>21245</v>
      </c>
      <c r="E2137" t="s">
        <v>36</v>
      </c>
      <c r="F2137">
        <v>427</v>
      </c>
      <c r="G2137" t="s">
        <v>67</v>
      </c>
      <c r="H2137" t="s">
        <v>60</v>
      </c>
      <c r="I2137" t="s">
        <v>27</v>
      </c>
      <c r="J2137">
        <v>66</v>
      </c>
      <c r="K2137" t="s">
        <v>28</v>
      </c>
      <c r="L2137" t="s">
        <v>68</v>
      </c>
      <c r="M2137">
        <v>18</v>
      </c>
      <c r="N2137">
        <v>22</v>
      </c>
      <c r="O2137">
        <v>9394</v>
      </c>
      <c r="P2137">
        <v>7686</v>
      </c>
      <c r="Q2137">
        <v>1708</v>
      </c>
      <c r="R2137" t="s">
        <v>30</v>
      </c>
      <c r="S2137" t="s">
        <v>69</v>
      </c>
      <c r="T2137">
        <v>6</v>
      </c>
      <c r="U2137" t="s">
        <v>44</v>
      </c>
      <c r="V2137" t="s">
        <v>40</v>
      </c>
    </row>
    <row r="2138" spans="1:22" x14ac:dyDescent="0.35">
      <c r="A2138" s="1">
        <v>45390</v>
      </c>
      <c r="B2138" t="s">
        <v>1990</v>
      </c>
      <c r="C2138" t="s">
        <v>84</v>
      </c>
      <c r="D2138" s="1">
        <v>27113</v>
      </c>
      <c r="E2138" t="s">
        <v>24</v>
      </c>
      <c r="F2138">
        <v>17</v>
      </c>
      <c r="G2138" t="s">
        <v>59</v>
      </c>
      <c r="H2138" t="s">
        <v>60</v>
      </c>
      <c r="I2138" t="s">
        <v>38</v>
      </c>
      <c r="J2138">
        <v>50</v>
      </c>
      <c r="K2138" t="s">
        <v>42</v>
      </c>
      <c r="L2138" t="s">
        <v>62</v>
      </c>
      <c r="M2138">
        <v>10</v>
      </c>
      <c r="N2138">
        <v>45</v>
      </c>
      <c r="O2138">
        <v>765</v>
      </c>
      <c r="P2138">
        <v>170</v>
      </c>
      <c r="Q2138">
        <v>595</v>
      </c>
      <c r="R2138" t="s">
        <v>30</v>
      </c>
      <c r="S2138" t="s">
        <v>39</v>
      </c>
      <c r="T2138">
        <v>1</v>
      </c>
      <c r="U2138" t="s">
        <v>32</v>
      </c>
      <c r="V2138" t="s">
        <v>72</v>
      </c>
    </row>
    <row r="2139" spans="1:22" x14ac:dyDescent="0.35">
      <c r="A2139" s="1">
        <v>45434</v>
      </c>
      <c r="B2139" t="s">
        <v>2131</v>
      </c>
      <c r="C2139" t="s">
        <v>107</v>
      </c>
      <c r="D2139" s="1">
        <v>30093</v>
      </c>
      <c r="E2139" t="s">
        <v>24</v>
      </c>
      <c r="F2139">
        <v>132</v>
      </c>
      <c r="G2139" t="s">
        <v>93</v>
      </c>
      <c r="H2139" t="s">
        <v>41</v>
      </c>
      <c r="I2139" t="s">
        <v>38</v>
      </c>
      <c r="J2139">
        <v>42</v>
      </c>
      <c r="K2139" t="s">
        <v>61</v>
      </c>
      <c r="L2139" t="s">
        <v>94</v>
      </c>
      <c r="M2139">
        <v>5</v>
      </c>
      <c r="N2139">
        <v>7</v>
      </c>
      <c r="O2139">
        <v>924</v>
      </c>
      <c r="P2139">
        <v>660</v>
      </c>
      <c r="Q2139">
        <v>264</v>
      </c>
      <c r="R2139" t="s">
        <v>82</v>
      </c>
      <c r="S2139" t="s">
        <v>57</v>
      </c>
      <c r="T2139">
        <v>3</v>
      </c>
      <c r="U2139" t="s">
        <v>32</v>
      </c>
      <c r="V2139" t="s">
        <v>40</v>
      </c>
    </row>
    <row r="2140" spans="1:22" x14ac:dyDescent="0.35">
      <c r="A2140" s="1">
        <v>45410</v>
      </c>
      <c r="B2140" t="s">
        <v>2132</v>
      </c>
      <c r="C2140" t="s">
        <v>47</v>
      </c>
      <c r="D2140" s="1">
        <v>28765</v>
      </c>
      <c r="E2140" t="s">
        <v>24</v>
      </c>
      <c r="F2140">
        <v>141</v>
      </c>
      <c r="G2140" t="s">
        <v>79</v>
      </c>
      <c r="H2140" t="s">
        <v>26</v>
      </c>
      <c r="I2140" t="s">
        <v>27</v>
      </c>
      <c r="J2140">
        <v>46</v>
      </c>
      <c r="K2140" t="s">
        <v>42</v>
      </c>
      <c r="L2140" t="s">
        <v>81</v>
      </c>
      <c r="M2140">
        <v>7</v>
      </c>
      <c r="N2140">
        <v>9</v>
      </c>
      <c r="O2140">
        <v>1269</v>
      </c>
      <c r="P2140">
        <v>987</v>
      </c>
      <c r="Q2140">
        <v>282</v>
      </c>
      <c r="R2140" t="s">
        <v>82</v>
      </c>
      <c r="S2140" t="s">
        <v>43</v>
      </c>
      <c r="T2140">
        <v>0</v>
      </c>
      <c r="U2140" t="s">
        <v>44</v>
      </c>
      <c r="V2140" t="s">
        <v>72</v>
      </c>
    </row>
    <row r="2141" spans="1:22" x14ac:dyDescent="0.35">
      <c r="A2141" s="1">
        <v>45429</v>
      </c>
      <c r="B2141" t="s">
        <v>2133</v>
      </c>
      <c r="C2141" t="s">
        <v>23</v>
      </c>
      <c r="D2141" s="1">
        <v>15973</v>
      </c>
      <c r="E2141" t="s">
        <v>36</v>
      </c>
      <c r="F2141">
        <v>100</v>
      </c>
      <c r="G2141" t="s">
        <v>93</v>
      </c>
      <c r="H2141" t="s">
        <v>37</v>
      </c>
      <c r="I2141" t="s">
        <v>27</v>
      </c>
      <c r="J2141">
        <v>81</v>
      </c>
      <c r="K2141" t="s">
        <v>56</v>
      </c>
      <c r="L2141" t="s">
        <v>94</v>
      </c>
      <c r="M2141">
        <v>5</v>
      </c>
      <c r="N2141">
        <v>7</v>
      </c>
      <c r="O2141">
        <v>700</v>
      </c>
      <c r="P2141">
        <v>500</v>
      </c>
      <c r="Q2141">
        <v>200</v>
      </c>
      <c r="R2141" t="s">
        <v>82</v>
      </c>
      <c r="S2141" t="s">
        <v>63</v>
      </c>
      <c r="T2141">
        <v>5</v>
      </c>
      <c r="U2141" t="s">
        <v>32</v>
      </c>
      <c r="V2141" t="s">
        <v>40</v>
      </c>
    </row>
    <row r="2142" spans="1:22" x14ac:dyDescent="0.35">
      <c r="A2142" s="1">
        <v>45345</v>
      </c>
      <c r="B2142" t="s">
        <v>2134</v>
      </c>
      <c r="C2142" t="s">
        <v>113</v>
      </c>
      <c r="D2142" s="1">
        <v>31894</v>
      </c>
      <c r="E2142" t="s">
        <v>98</v>
      </c>
      <c r="F2142">
        <v>367</v>
      </c>
      <c r="G2142" t="s">
        <v>95</v>
      </c>
      <c r="H2142" t="s">
        <v>49</v>
      </c>
      <c r="I2142" t="s">
        <v>38</v>
      </c>
      <c r="J2142">
        <v>37</v>
      </c>
      <c r="K2142" t="s">
        <v>61</v>
      </c>
      <c r="L2142" t="s">
        <v>96</v>
      </c>
      <c r="M2142">
        <v>3</v>
      </c>
      <c r="N2142">
        <v>5</v>
      </c>
      <c r="O2142">
        <v>1835</v>
      </c>
      <c r="P2142">
        <v>1101</v>
      </c>
      <c r="Q2142">
        <v>734</v>
      </c>
      <c r="R2142" t="s">
        <v>82</v>
      </c>
      <c r="S2142" t="s">
        <v>63</v>
      </c>
      <c r="T2142">
        <v>5</v>
      </c>
      <c r="U2142" t="s">
        <v>32</v>
      </c>
      <c r="V2142" t="s">
        <v>33</v>
      </c>
    </row>
    <row r="2143" spans="1:22" x14ac:dyDescent="0.35">
      <c r="A2143" s="1">
        <v>45419</v>
      </c>
      <c r="B2143" t="s">
        <v>2135</v>
      </c>
      <c r="C2143" t="s">
        <v>47</v>
      </c>
      <c r="D2143" s="1">
        <v>22103</v>
      </c>
      <c r="E2143" t="s">
        <v>24</v>
      </c>
      <c r="F2143">
        <v>56</v>
      </c>
      <c r="G2143" t="s">
        <v>85</v>
      </c>
      <c r="H2143" t="s">
        <v>26</v>
      </c>
      <c r="I2143" t="s">
        <v>27</v>
      </c>
      <c r="J2143">
        <v>64</v>
      </c>
      <c r="K2143" t="s">
        <v>28</v>
      </c>
      <c r="L2143" t="s">
        <v>86</v>
      </c>
      <c r="M2143">
        <v>18</v>
      </c>
      <c r="N2143">
        <v>36</v>
      </c>
      <c r="O2143">
        <v>2016</v>
      </c>
      <c r="P2143">
        <v>1008</v>
      </c>
      <c r="Q2143">
        <v>1008</v>
      </c>
      <c r="R2143" t="s">
        <v>30</v>
      </c>
      <c r="S2143" t="s">
        <v>31</v>
      </c>
      <c r="T2143">
        <v>2</v>
      </c>
      <c r="U2143" t="s">
        <v>32</v>
      </c>
      <c r="V2143" t="s">
        <v>40</v>
      </c>
    </row>
    <row r="2144" spans="1:22" x14ac:dyDescent="0.35">
      <c r="A2144" s="1">
        <v>45453</v>
      </c>
      <c r="B2144" t="s">
        <v>2136</v>
      </c>
      <c r="C2144" t="s">
        <v>47</v>
      </c>
      <c r="D2144" s="1">
        <v>30785</v>
      </c>
      <c r="E2144" t="s">
        <v>36</v>
      </c>
      <c r="F2144">
        <v>422</v>
      </c>
      <c r="G2144" t="s">
        <v>59</v>
      </c>
      <c r="H2144" t="s">
        <v>60</v>
      </c>
      <c r="I2144" t="s">
        <v>27</v>
      </c>
      <c r="J2144">
        <v>40</v>
      </c>
      <c r="K2144" t="s">
        <v>61</v>
      </c>
      <c r="L2144" t="s">
        <v>62</v>
      </c>
      <c r="M2144">
        <v>10</v>
      </c>
      <c r="N2144">
        <v>45</v>
      </c>
      <c r="O2144">
        <v>18990</v>
      </c>
      <c r="P2144">
        <v>4220</v>
      </c>
      <c r="Q2144">
        <v>14770</v>
      </c>
      <c r="R2144" t="s">
        <v>30</v>
      </c>
      <c r="S2144" t="s">
        <v>39</v>
      </c>
      <c r="T2144">
        <v>1</v>
      </c>
      <c r="U2144" t="s">
        <v>32</v>
      </c>
      <c r="V2144" t="s">
        <v>45</v>
      </c>
    </row>
    <row r="2145" spans="1:22" x14ac:dyDescent="0.35">
      <c r="A2145" s="1">
        <v>45373</v>
      </c>
      <c r="B2145" t="s">
        <v>2137</v>
      </c>
      <c r="C2145" t="s">
        <v>113</v>
      </c>
      <c r="D2145" s="1">
        <v>28840</v>
      </c>
      <c r="E2145" t="s">
        <v>36</v>
      </c>
      <c r="F2145">
        <v>385</v>
      </c>
      <c r="G2145" t="s">
        <v>79</v>
      </c>
      <c r="H2145" t="s">
        <v>37</v>
      </c>
      <c r="I2145" t="s">
        <v>27</v>
      </c>
      <c r="J2145">
        <v>45</v>
      </c>
      <c r="K2145" t="s">
        <v>42</v>
      </c>
      <c r="L2145" t="s">
        <v>81</v>
      </c>
      <c r="M2145">
        <v>7</v>
      </c>
      <c r="N2145">
        <v>9</v>
      </c>
      <c r="O2145">
        <v>3465</v>
      </c>
      <c r="P2145">
        <v>2695</v>
      </c>
      <c r="Q2145">
        <v>770</v>
      </c>
      <c r="R2145" t="s">
        <v>82</v>
      </c>
      <c r="S2145" t="s">
        <v>63</v>
      </c>
      <c r="T2145">
        <v>5</v>
      </c>
      <c r="U2145" t="s">
        <v>32</v>
      </c>
      <c r="V2145" t="s">
        <v>52</v>
      </c>
    </row>
    <row r="2146" spans="1:22" x14ac:dyDescent="0.35">
      <c r="A2146" s="1">
        <v>45480</v>
      </c>
      <c r="B2146" t="s">
        <v>2138</v>
      </c>
      <c r="C2146" t="s">
        <v>35</v>
      </c>
      <c r="D2146" s="1">
        <v>33039</v>
      </c>
      <c r="E2146" t="s">
        <v>36</v>
      </c>
      <c r="F2146">
        <v>387</v>
      </c>
      <c r="G2146" t="s">
        <v>59</v>
      </c>
      <c r="H2146" t="s">
        <v>49</v>
      </c>
      <c r="I2146" t="s">
        <v>27</v>
      </c>
      <c r="J2146">
        <v>34</v>
      </c>
      <c r="K2146" t="s">
        <v>61</v>
      </c>
      <c r="L2146" t="s">
        <v>62</v>
      </c>
      <c r="M2146">
        <v>10</v>
      </c>
      <c r="N2146">
        <v>45</v>
      </c>
      <c r="O2146">
        <v>17415</v>
      </c>
      <c r="P2146">
        <v>3870</v>
      </c>
      <c r="Q2146">
        <v>13545</v>
      </c>
      <c r="R2146" t="s">
        <v>30</v>
      </c>
      <c r="S2146" t="s">
        <v>43</v>
      </c>
      <c r="T2146">
        <v>0</v>
      </c>
      <c r="U2146" t="s">
        <v>44</v>
      </c>
      <c r="V2146" t="s">
        <v>90</v>
      </c>
    </row>
    <row r="2147" spans="1:22" x14ac:dyDescent="0.35">
      <c r="A2147" s="1">
        <v>45317</v>
      </c>
      <c r="B2147" t="s">
        <v>2139</v>
      </c>
      <c r="C2147" t="s">
        <v>35</v>
      </c>
      <c r="D2147" s="1">
        <v>28698</v>
      </c>
      <c r="E2147" t="s">
        <v>24</v>
      </c>
      <c r="F2147">
        <v>284</v>
      </c>
      <c r="G2147" t="s">
        <v>67</v>
      </c>
      <c r="H2147" t="s">
        <v>26</v>
      </c>
      <c r="I2147" t="s">
        <v>27</v>
      </c>
      <c r="J2147">
        <v>46</v>
      </c>
      <c r="K2147" t="s">
        <v>42</v>
      </c>
      <c r="L2147" t="s">
        <v>68</v>
      </c>
      <c r="M2147">
        <v>18</v>
      </c>
      <c r="N2147">
        <v>22</v>
      </c>
      <c r="O2147">
        <v>6248</v>
      </c>
      <c r="P2147">
        <v>5112</v>
      </c>
      <c r="Q2147">
        <v>1136</v>
      </c>
      <c r="R2147" t="s">
        <v>30</v>
      </c>
      <c r="S2147" t="s">
        <v>63</v>
      </c>
      <c r="T2147">
        <v>5</v>
      </c>
      <c r="U2147" t="s">
        <v>32</v>
      </c>
      <c r="V2147" t="s">
        <v>70</v>
      </c>
    </row>
    <row r="2148" spans="1:22" x14ac:dyDescent="0.35">
      <c r="A2148" s="1">
        <v>45304</v>
      </c>
      <c r="B2148" t="s">
        <v>2140</v>
      </c>
      <c r="C2148" t="s">
        <v>104</v>
      </c>
      <c r="D2148" s="1">
        <v>24369</v>
      </c>
      <c r="E2148" t="s">
        <v>71</v>
      </c>
      <c r="F2148">
        <v>108</v>
      </c>
      <c r="G2148" t="s">
        <v>85</v>
      </c>
      <c r="H2148" t="s">
        <v>60</v>
      </c>
      <c r="I2148" t="s">
        <v>27</v>
      </c>
      <c r="J2148">
        <v>57</v>
      </c>
      <c r="K2148" t="s">
        <v>42</v>
      </c>
      <c r="L2148" t="s">
        <v>86</v>
      </c>
      <c r="M2148">
        <v>18</v>
      </c>
      <c r="N2148">
        <v>36</v>
      </c>
      <c r="O2148">
        <v>3888</v>
      </c>
      <c r="P2148">
        <v>1944</v>
      </c>
      <c r="Q2148">
        <v>1944</v>
      </c>
      <c r="R2148" t="s">
        <v>30</v>
      </c>
      <c r="S2148" t="s">
        <v>69</v>
      </c>
      <c r="T2148">
        <v>6</v>
      </c>
      <c r="U2148" t="s">
        <v>44</v>
      </c>
      <c r="V2148" t="s">
        <v>70</v>
      </c>
    </row>
    <row r="2149" spans="1:22" x14ac:dyDescent="0.35">
      <c r="A2149" s="1">
        <v>45321</v>
      </c>
      <c r="B2149" t="s">
        <v>2141</v>
      </c>
      <c r="C2149" t="s">
        <v>100</v>
      </c>
      <c r="D2149" s="1">
        <v>38442</v>
      </c>
      <c r="E2149" t="s">
        <v>36</v>
      </c>
      <c r="F2149">
        <v>185</v>
      </c>
      <c r="G2149" t="s">
        <v>93</v>
      </c>
      <c r="H2149" t="s">
        <v>60</v>
      </c>
      <c r="I2149" t="s">
        <v>27</v>
      </c>
      <c r="J2149">
        <v>19</v>
      </c>
      <c r="K2149" t="s">
        <v>50</v>
      </c>
      <c r="L2149" t="s">
        <v>94</v>
      </c>
      <c r="M2149">
        <v>5</v>
      </c>
      <c r="N2149">
        <v>7</v>
      </c>
      <c r="O2149">
        <v>1295</v>
      </c>
      <c r="P2149">
        <v>925</v>
      </c>
      <c r="Q2149">
        <v>370</v>
      </c>
      <c r="R2149" t="s">
        <v>82</v>
      </c>
      <c r="S2149" t="s">
        <v>31</v>
      </c>
      <c r="T2149">
        <v>2</v>
      </c>
      <c r="U2149" t="s">
        <v>32</v>
      </c>
      <c r="V2149" t="s">
        <v>70</v>
      </c>
    </row>
    <row r="2150" spans="1:22" x14ac:dyDescent="0.35">
      <c r="A2150" s="1">
        <v>45457</v>
      </c>
      <c r="B2150" t="s">
        <v>2142</v>
      </c>
      <c r="C2150" t="s">
        <v>54</v>
      </c>
      <c r="D2150" s="1">
        <v>16316</v>
      </c>
      <c r="E2150" t="s">
        <v>36</v>
      </c>
      <c r="F2150">
        <v>420</v>
      </c>
      <c r="G2150" t="s">
        <v>73</v>
      </c>
      <c r="H2150" t="s">
        <v>41</v>
      </c>
      <c r="I2150" t="s">
        <v>27</v>
      </c>
      <c r="J2150">
        <v>80</v>
      </c>
      <c r="K2150" t="s">
        <v>56</v>
      </c>
      <c r="L2150" t="s">
        <v>75</v>
      </c>
      <c r="M2150">
        <v>14</v>
      </c>
      <c r="N2150">
        <v>28</v>
      </c>
      <c r="O2150">
        <v>11760</v>
      </c>
      <c r="P2150">
        <v>5880</v>
      </c>
      <c r="Q2150">
        <v>5880</v>
      </c>
      <c r="R2150" t="s">
        <v>30</v>
      </c>
      <c r="S2150" t="s">
        <v>63</v>
      </c>
      <c r="T2150">
        <v>5</v>
      </c>
      <c r="U2150" t="s">
        <v>32</v>
      </c>
      <c r="V2150" t="s">
        <v>45</v>
      </c>
    </row>
    <row r="2151" spans="1:22" x14ac:dyDescent="0.35">
      <c r="A2151" s="1">
        <v>45358</v>
      </c>
      <c r="B2151" t="s">
        <v>2143</v>
      </c>
      <c r="C2151" t="s">
        <v>23</v>
      </c>
      <c r="D2151" s="1">
        <v>18369</v>
      </c>
      <c r="E2151" t="s">
        <v>98</v>
      </c>
      <c r="F2151">
        <v>100</v>
      </c>
      <c r="G2151" t="s">
        <v>59</v>
      </c>
      <c r="H2151" t="s">
        <v>26</v>
      </c>
      <c r="I2151" t="s">
        <v>27</v>
      </c>
      <c r="J2151">
        <v>74</v>
      </c>
      <c r="K2151" t="s">
        <v>28</v>
      </c>
      <c r="L2151" t="s">
        <v>62</v>
      </c>
      <c r="M2151">
        <v>10</v>
      </c>
      <c r="N2151">
        <v>45</v>
      </c>
      <c r="O2151">
        <v>4500</v>
      </c>
      <c r="P2151">
        <v>1000</v>
      </c>
      <c r="Q2151">
        <v>3500</v>
      </c>
      <c r="R2151" t="s">
        <v>30</v>
      </c>
      <c r="S2151" t="s">
        <v>76</v>
      </c>
      <c r="T2151">
        <v>4</v>
      </c>
      <c r="U2151" t="s">
        <v>32</v>
      </c>
      <c r="V2151" t="s">
        <v>52</v>
      </c>
    </row>
    <row r="2152" spans="1:22" x14ac:dyDescent="0.35">
      <c r="A2152" s="1">
        <v>45420</v>
      </c>
      <c r="B2152" t="s">
        <v>2144</v>
      </c>
      <c r="C2152" t="s">
        <v>100</v>
      </c>
      <c r="D2152" s="1">
        <v>37374</v>
      </c>
      <c r="E2152" t="s">
        <v>24</v>
      </c>
      <c r="F2152">
        <v>280</v>
      </c>
      <c r="G2152" t="s">
        <v>85</v>
      </c>
      <c r="H2152" t="s">
        <v>37</v>
      </c>
      <c r="I2152" t="s">
        <v>27</v>
      </c>
      <c r="J2152">
        <v>22</v>
      </c>
      <c r="K2152" t="s">
        <v>50</v>
      </c>
      <c r="L2152" t="s">
        <v>86</v>
      </c>
      <c r="M2152">
        <v>18</v>
      </c>
      <c r="N2152">
        <v>36</v>
      </c>
      <c r="O2152">
        <v>10080</v>
      </c>
      <c r="P2152">
        <v>5040</v>
      </c>
      <c r="Q2152">
        <v>5040</v>
      </c>
      <c r="R2152" t="s">
        <v>30</v>
      </c>
      <c r="S2152" t="s">
        <v>57</v>
      </c>
      <c r="T2152">
        <v>3</v>
      </c>
      <c r="U2152" t="s">
        <v>32</v>
      </c>
      <c r="V2152" t="s">
        <v>40</v>
      </c>
    </row>
    <row r="2153" spans="1:22" x14ac:dyDescent="0.35">
      <c r="A2153" s="1">
        <v>45326</v>
      </c>
      <c r="B2153" t="s">
        <v>2145</v>
      </c>
      <c r="C2153" t="s">
        <v>35</v>
      </c>
      <c r="D2153" s="1">
        <v>27731</v>
      </c>
      <c r="E2153" t="s">
        <v>24</v>
      </c>
      <c r="F2153">
        <v>420</v>
      </c>
      <c r="G2153" t="s">
        <v>67</v>
      </c>
      <c r="H2153" t="s">
        <v>49</v>
      </c>
      <c r="I2153" t="s">
        <v>27</v>
      </c>
      <c r="J2153">
        <v>48</v>
      </c>
      <c r="K2153" t="s">
        <v>42</v>
      </c>
      <c r="L2153" t="s">
        <v>68</v>
      </c>
      <c r="M2153">
        <v>18</v>
      </c>
      <c r="N2153">
        <v>22</v>
      </c>
      <c r="O2153">
        <v>9240</v>
      </c>
      <c r="P2153">
        <v>7560</v>
      </c>
      <c r="Q2153">
        <v>1680</v>
      </c>
      <c r="R2153" t="s">
        <v>30</v>
      </c>
      <c r="S2153" t="s">
        <v>43</v>
      </c>
      <c r="T2153">
        <v>0</v>
      </c>
      <c r="U2153" t="s">
        <v>44</v>
      </c>
      <c r="V2153" t="s">
        <v>33</v>
      </c>
    </row>
    <row r="2154" spans="1:22" x14ac:dyDescent="0.35">
      <c r="A2154" s="1">
        <v>45482</v>
      </c>
      <c r="B2154" t="s">
        <v>2146</v>
      </c>
      <c r="C2154" t="s">
        <v>107</v>
      </c>
      <c r="D2154" s="1">
        <v>27876</v>
      </c>
      <c r="E2154" t="s">
        <v>98</v>
      </c>
      <c r="F2154">
        <v>361</v>
      </c>
      <c r="G2154" t="s">
        <v>95</v>
      </c>
      <c r="H2154" t="s">
        <v>26</v>
      </c>
      <c r="I2154" t="s">
        <v>27</v>
      </c>
      <c r="J2154">
        <v>48</v>
      </c>
      <c r="K2154" t="s">
        <v>42</v>
      </c>
      <c r="L2154" t="s">
        <v>96</v>
      </c>
      <c r="M2154">
        <v>3</v>
      </c>
      <c r="N2154">
        <v>5</v>
      </c>
      <c r="O2154">
        <v>1805</v>
      </c>
      <c r="P2154">
        <v>1083</v>
      </c>
      <c r="Q2154">
        <v>722</v>
      </c>
      <c r="R2154" t="s">
        <v>82</v>
      </c>
      <c r="S2154" t="s">
        <v>31</v>
      </c>
      <c r="T2154">
        <v>2</v>
      </c>
      <c r="U2154" t="s">
        <v>32</v>
      </c>
      <c r="V2154" t="s">
        <v>90</v>
      </c>
    </row>
    <row r="2155" spans="1:22" x14ac:dyDescent="0.35">
      <c r="A2155" s="1">
        <v>45487</v>
      </c>
      <c r="B2155" t="s">
        <v>2147</v>
      </c>
      <c r="C2155" t="s">
        <v>100</v>
      </c>
      <c r="D2155" s="1">
        <v>35207</v>
      </c>
      <c r="E2155" t="s">
        <v>71</v>
      </c>
      <c r="F2155">
        <v>33</v>
      </c>
      <c r="G2155" t="s">
        <v>85</v>
      </c>
      <c r="H2155" t="s">
        <v>60</v>
      </c>
      <c r="I2155" t="s">
        <v>27</v>
      </c>
      <c r="J2155">
        <v>28</v>
      </c>
      <c r="K2155" t="s">
        <v>50</v>
      </c>
      <c r="L2155" t="s">
        <v>86</v>
      </c>
      <c r="M2155">
        <v>18</v>
      </c>
      <c r="N2155">
        <v>36</v>
      </c>
      <c r="O2155">
        <v>1188</v>
      </c>
      <c r="P2155">
        <v>594</v>
      </c>
      <c r="Q2155">
        <v>594</v>
      </c>
      <c r="R2155" t="s">
        <v>30</v>
      </c>
      <c r="S2155" t="s">
        <v>43</v>
      </c>
      <c r="T2155">
        <v>0</v>
      </c>
      <c r="U2155" t="s">
        <v>44</v>
      </c>
      <c r="V2155" t="s">
        <v>90</v>
      </c>
    </row>
    <row r="2156" spans="1:22" x14ac:dyDescent="0.35">
      <c r="A2156" s="1">
        <v>45334</v>
      </c>
      <c r="B2156" t="s">
        <v>2148</v>
      </c>
      <c r="C2156" t="s">
        <v>100</v>
      </c>
      <c r="D2156" s="1">
        <v>34440</v>
      </c>
      <c r="E2156" t="s">
        <v>71</v>
      </c>
      <c r="F2156">
        <v>305</v>
      </c>
      <c r="G2156" t="s">
        <v>79</v>
      </c>
      <c r="H2156" t="s">
        <v>37</v>
      </c>
      <c r="I2156" t="s">
        <v>27</v>
      </c>
      <c r="J2156">
        <v>30</v>
      </c>
      <c r="K2156" t="s">
        <v>61</v>
      </c>
      <c r="L2156" t="s">
        <v>81</v>
      </c>
      <c r="M2156">
        <v>7</v>
      </c>
      <c r="N2156">
        <v>9</v>
      </c>
      <c r="O2156">
        <v>2745</v>
      </c>
      <c r="P2156">
        <v>2135</v>
      </c>
      <c r="Q2156">
        <v>610</v>
      </c>
      <c r="R2156" t="s">
        <v>82</v>
      </c>
      <c r="S2156" t="s">
        <v>39</v>
      </c>
      <c r="T2156">
        <v>1</v>
      </c>
      <c r="U2156" t="s">
        <v>32</v>
      </c>
      <c r="V2156" t="s">
        <v>33</v>
      </c>
    </row>
    <row r="2157" spans="1:22" x14ac:dyDescent="0.35">
      <c r="A2157" s="1">
        <v>45450</v>
      </c>
      <c r="B2157" t="s">
        <v>2149</v>
      </c>
      <c r="C2157" t="s">
        <v>104</v>
      </c>
      <c r="D2157" s="1">
        <v>25624</v>
      </c>
      <c r="E2157" t="s">
        <v>71</v>
      </c>
      <c r="F2157">
        <v>391</v>
      </c>
      <c r="G2157" t="s">
        <v>79</v>
      </c>
      <c r="H2157" t="s">
        <v>49</v>
      </c>
      <c r="I2157" t="s">
        <v>27</v>
      </c>
      <c r="J2157">
        <v>54</v>
      </c>
      <c r="K2157" t="s">
        <v>42</v>
      </c>
      <c r="L2157" t="s">
        <v>81</v>
      </c>
      <c r="M2157">
        <v>7</v>
      </c>
      <c r="N2157">
        <v>9</v>
      </c>
      <c r="O2157">
        <v>3519</v>
      </c>
      <c r="P2157">
        <v>2737</v>
      </c>
      <c r="Q2157">
        <v>782</v>
      </c>
      <c r="R2157" t="s">
        <v>82</v>
      </c>
      <c r="S2157" t="s">
        <v>63</v>
      </c>
      <c r="T2157">
        <v>5</v>
      </c>
      <c r="U2157" t="s">
        <v>32</v>
      </c>
      <c r="V2157" t="s">
        <v>45</v>
      </c>
    </row>
    <row r="2158" spans="1:22" x14ac:dyDescent="0.35">
      <c r="A2158" s="1">
        <v>45305</v>
      </c>
      <c r="B2158" t="s">
        <v>2150</v>
      </c>
      <c r="C2158" t="s">
        <v>47</v>
      </c>
      <c r="D2158" s="1">
        <v>26076</v>
      </c>
      <c r="E2158" t="s">
        <v>36</v>
      </c>
      <c r="F2158">
        <v>190</v>
      </c>
      <c r="G2158" t="s">
        <v>67</v>
      </c>
      <c r="H2158" t="s">
        <v>26</v>
      </c>
      <c r="I2158" t="s">
        <v>27</v>
      </c>
      <c r="J2158">
        <v>53</v>
      </c>
      <c r="K2158" t="s">
        <v>42</v>
      </c>
      <c r="L2158" t="s">
        <v>68</v>
      </c>
      <c r="M2158">
        <v>18</v>
      </c>
      <c r="N2158">
        <v>22</v>
      </c>
      <c r="O2158">
        <v>4180</v>
      </c>
      <c r="P2158">
        <v>3420</v>
      </c>
      <c r="Q2158">
        <v>760</v>
      </c>
      <c r="R2158" t="s">
        <v>30</v>
      </c>
      <c r="S2158" t="s">
        <v>43</v>
      </c>
      <c r="T2158">
        <v>0</v>
      </c>
      <c r="U2158" t="s">
        <v>44</v>
      </c>
      <c r="V2158" t="s">
        <v>70</v>
      </c>
    </row>
    <row r="2159" spans="1:22" x14ac:dyDescent="0.35">
      <c r="A2159" s="1">
        <v>45451</v>
      </c>
      <c r="B2159" t="s">
        <v>2151</v>
      </c>
      <c r="C2159" t="s">
        <v>113</v>
      </c>
      <c r="D2159" s="1">
        <v>31158</v>
      </c>
      <c r="E2159" t="s">
        <v>36</v>
      </c>
      <c r="F2159">
        <v>384</v>
      </c>
      <c r="G2159" t="s">
        <v>88</v>
      </c>
      <c r="H2159" t="s">
        <v>60</v>
      </c>
      <c r="I2159" t="s">
        <v>27</v>
      </c>
      <c r="J2159">
        <v>39</v>
      </c>
      <c r="K2159" t="s">
        <v>61</v>
      </c>
      <c r="L2159" t="s">
        <v>89</v>
      </c>
      <c r="M2159">
        <v>19</v>
      </c>
      <c r="N2159">
        <v>23</v>
      </c>
      <c r="O2159">
        <v>8832</v>
      </c>
      <c r="P2159">
        <v>7296</v>
      </c>
      <c r="Q2159">
        <v>1536</v>
      </c>
      <c r="R2159" t="s">
        <v>30</v>
      </c>
      <c r="S2159" t="s">
        <v>69</v>
      </c>
      <c r="T2159">
        <v>6</v>
      </c>
      <c r="U2159" t="s">
        <v>44</v>
      </c>
      <c r="V2159" t="s">
        <v>45</v>
      </c>
    </row>
    <row r="2160" spans="1:22" x14ac:dyDescent="0.35">
      <c r="A2160" s="1">
        <v>45352</v>
      </c>
      <c r="B2160" t="s">
        <v>2152</v>
      </c>
      <c r="C2160" t="s">
        <v>35</v>
      </c>
      <c r="D2160" s="1">
        <v>29854</v>
      </c>
      <c r="E2160" t="s">
        <v>98</v>
      </c>
      <c r="F2160">
        <v>442</v>
      </c>
      <c r="G2160" t="s">
        <v>73</v>
      </c>
      <c r="H2160" t="s">
        <v>60</v>
      </c>
      <c r="I2160" t="s">
        <v>27</v>
      </c>
      <c r="J2160">
        <v>42</v>
      </c>
      <c r="K2160" t="s">
        <v>61</v>
      </c>
      <c r="L2160" t="s">
        <v>75</v>
      </c>
      <c r="M2160">
        <v>14</v>
      </c>
      <c r="N2160">
        <v>28</v>
      </c>
      <c r="O2160">
        <v>12376</v>
      </c>
      <c r="P2160">
        <v>6188</v>
      </c>
      <c r="Q2160">
        <v>6188</v>
      </c>
      <c r="R2160" t="s">
        <v>30</v>
      </c>
      <c r="S2160" t="s">
        <v>63</v>
      </c>
      <c r="T2160">
        <v>5</v>
      </c>
      <c r="U2160" t="s">
        <v>32</v>
      </c>
      <c r="V2160" t="s">
        <v>52</v>
      </c>
    </row>
    <row r="2161" spans="1:22" x14ac:dyDescent="0.35">
      <c r="A2161" s="1">
        <v>45307</v>
      </c>
      <c r="B2161" t="s">
        <v>2153</v>
      </c>
      <c r="C2161" t="s">
        <v>23</v>
      </c>
      <c r="D2161" s="1">
        <v>27281</v>
      </c>
      <c r="E2161" t="s">
        <v>98</v>
      </c>
      <c r="F2161">
        <v>235</v>
      </c>
      <c r="G2161" t="s">
        <v>95</v>
      </c>
      <c r="H2161" t="s">
        <v>41</v>
      </c>
      <c r="I2161" t="s">
        <v>27</v>
      </c>
      <c r="J2161">
        <v>49</v>
      </c>
      <c r="K2161" t="s">
        <v>42</v>
      </c>
      <c r="L2161" t="s">
        <v>96</v>
      </c>
      <c r="M2161">
        <v>3</v>
      </c>
      <c r="N2161">
        <v>5</v>
      </c>
      <c r="O2161">
        <v>1175</v>
      </c>
      <c r="P2161">
        <v>705</v>
      </c>
      <c r="Q2161">
        <v>470</v>
      </c>
      <c r="R2161" t="s">
        <v>82</v>
      </c>
      <c r="S2161" t="s">
        <v>31</v>
      </c>
      <c r="T2161">
        <v>2</v>
      </c>
      <c r="U2161" t="s">
        <v>32</v>
      </c>
      <c r="V2161" t="s">
        <v>70</v>
      </c>
    </row>
    <row r="2162" spans="1:22" x14ac:dyDescent="0.35">
      <c r="A2162" s="1">
        <v>45403</v>
      </c>
      <c r="B2162" t="s">
        <v>2154</v>
      </c>
      <c r="C2162" t="s">
        <v>100</v>
      </c>
      <c r="D2162" s="1">
        <v>23917</v>
      </c>
      <c r="E2162" t="s">
        <v>36</v>
      </c>
      <c r="F2162">
        <v>30</v>
      </c>
      <c r="G2162" t="s">
        <v>93</v>
      </c>
      <c r="H2162" t="s">
        <v>26</v>
      </c>
      <c r="I2162" t="s">
        <v>27</v>
      </c>
      <c r="J2162">
        <v>59</v>
      </c>
      <c r="K2162" t="s">
        <v>42</v>
      </c>
      <c r="L2162" t="s">
        <v>94</v>
      </c>
      <c r="M2162">
        <v>5</v>
      </c>
      <c r="N2162">
        <v>7</v>
      </c>
      <c r="O2162">
        <v>210</v>
      </c>
      <c r="P2162">
        <v>150</v>
      </c>
      <c r="Q2162">
        <v>60</v>
      </c>
      <c r="R2162" t="s">
        <v>82</v>
      </c>
      <c r="S2162" t="s">
        <v>43</v>
      </c>
      <c r="T2162">
        <v>0</v>
      </c>
      <c r="U2162" t="s">
        <v>44</v>
      </c>
      <c r="V2162" t="s">
        <v>72</v>
      </c>
    </row>
    <row r="2163" spans="1:22" x14ac:dyDescent="0.35">
      <c r="A2163" s="1">
        <v>45390</v>
      </c>
      <c r="B2163" t="s">
        <v>2155</v>
      </c>
      <c r="C2163" t="s">
        <v>104</v>
      </c>
      <c r="D2163" s="1">
        <v>30117</v>
      </c>
      <c r="E2163" t="s">
        <v>98</v>
      </c>
      <c r="F2163">
        <v>493</v>
      </c>
      <c r="G2163" t="s">
        <v>25</v>
      </c>
      <c r="H2163" t="s">
        <v>37</v>
      </c>
      <c r="I2163" t="s">
        <v>27</v>
      </c>
      <c r="J2163">
        <v>42</v>
      </c>
      <c r="K2163" t="s">
        <v>61</v>
      </c>
      <c r="L2163" t="s">
        <v>29</v>
      </c>
      <c r="M2163">
        <v>10</v>
      </c>
      <c r="N2163">
        <v>14</v>
      </c>
      <c r="O2163">
        <v>6902</v>
      </c>
      <c r="P2163">
        <v>4930</v>
      </c>
      <c r="Q2163">
        <v>1972</v>
      </c>
      <c r="R2163" t="s">
        <v>30</v>
      </c>
      <c r="S2163" t="s">
        <v>39</v>
      </c>
      <c r="T2163">
        <v>1</v>
      </c>
      <c r="U2163" t="s">
        <v>32</v>
      </c>
      <c r="V2163" t="s">
        <v>72</v>
      </c>
    </row>
    <row r="2164" spans="1:22" x14ac:dyDescent="0.35">
      <c r="A2164" s="1">
        <v>45359</v>
      </c>
      <c r="B2164" t="s">
        <v>2156</v>
      </c>
      <c r="C2164" t="s">
        <v>113</v>
      </c>
      <c r="D2164" s="1">
        <v>24151</v>
      </c>
      <c r="E2164" t="s">
        <v>24</v>
      </c>
      <c r="F2164">
        <v>98</v>
      </c>
      <c r="G2164" t="s">
        <v>59</v>
      </c>
      <c r="H2164" t="s">
        <v>49</v>
      </c>
      <c r="I2164" t="s">
        <v>27</v>
      </c>
      <c r="J2164">
        <v>58</v>
      </c>
      <c r="K2164" t="s">
        <v>42</v>
      </c>
      <c r="L2164" t="s">
        <v>62</v>
      </c>
      <c r="M2164">
        <v>10</v>
      </c>
      <c r="N2164">
        <v>45</v>
      </c>
      <c r="O2164">
        <v>4410</v>
      </c>
      <c r="P2164">
        <v>980</v>
      </c>
      <c r="Q2164">
        <v>3430</v>
      </c>
      <c r="R2164" t="s">
        <v>30</v>
      </c>
      <c r="S2164" t="s">
        <v>63</v>
      </c>
      <c r="T2164">
        <v>5</v>
      </c>
      <c r="U2164" t="s">
        <v>32</v>
      </c>
      <c r="V2164" t="s">
        <v>52</v>
      </c>
    </row>
    <row r="2165" spans="1:22" x14ac:dyDescent="0.35">
      <c r="A2165" s="1">
        <v>45371</v>
      </c>
      <c r="B2165" t="s">
        <v>2157</v>
      </c>
      <c r="C2165" t="s">
        <v>84</v>
      </c>
      <c r="D2165" s="1">
        <v>19386</v>
      </c>
      <c r="E2165" t="s">
        <v>24</v>
      </c>
      <c r="F2165">
        <v>396</v>
      </c>
      <c r="G2165" t="s">
        <v>67</v>
      </c>
      <c r="H2165" t="s">
        <v>26</v>
      </c>
      <c r="I2165" t="s">
        <v>27</v>
      </c>
      <c r="J2165">
        <v>71</v>
      </c>
      <c r="K2165" t="s">
        <v>28</v>
      </c>
      <c r="L2165" t="s">
        <v>68</v>
      </c>
      <c r="M2165">
        <v>18</v>
      </c>
      <c r="N2165">
        <v>22</v>
      </c>
      <c r="O2165">
        <v>8712</v>
      </c>
      <c r="P2165">
        <v>7128</v>
      </c>
      <c r="Q2165">
        <v>1584</v>
      </c>
      <c r="R2165" t="s">
        <v>30</v>
      </c>
      <c r="S2165" t="s">
        <v>57</v>
      </c>
      <c r="T2165">
        <v>3</v>
      </c>
      <c r="U2165" t="s">
        <v>32</v>
      </c>
      <c r="V2165" t="s">
        <v>52</v>
      </c>
    </row>
    <row r="2166" spans="1:22" x14ac:dyDescent="0.35">
      <c r="A2166" s="1">
        <v>45322</v>
      </c>
      <c r="B2166" t="s">
        <v>2158</v>
      </c>
      <c r="C2166" t="s">
        <v>23</v>
      </c>
      <c r="D2166" s="1">
        <v>25988</v>
      </c>
      <c r="E2166" t="s">
        <v>98</v>
      </c>
      <c r="F2166">
        <v>140</v>
      </c>
      <c r="G2166" t="s">
        <v>67</v>
      </c>
      <c r="H2166" t="s">
        <v>60</v>
      </c>
      <c r="I2166" t="s">
        <v>27</v>
      </c>
      <c r="J2166">
        <v>53</v>
      </c>
      <c r="K2166" t="s">
        <v>42</v>
      </c>
      <c r="L2166" t="s">
        <v>68</v>
      </c>
      <c r="M2166">
        <v>18</v>
      </c>
      <c r="N2166">
        <v>22</v>
      </c>
      <c r="O2166">
        <v>3080</v>
      </c>
      <c r="P2166">
        <v>2520</v>
      </c>
      <c r="Q2166">
        <v>560</v>
      </c>
      <c r="R2166" t="s">
        <v>30</v>
      </c>
      <c r="S2166" t="s">
        <v>57</v>
      </c>
      <c r="T2166">
        <v>3</v>
      </c>
      <c r="U2166" t="s">
        <v>32</v>
      </c>
      <c r="V2166" t="s">
        <v>70</v>
      </c>
    </row>
    <row r="2167" spans="1:22" x14ac:dyDescent="0.35">
      <c r="A2167" s="1">
        <v>45494</v>
      </c>
      <c r="B2167" t="s">
        <v>2159</v>
      </c>
      <c r="C2167" t="s">
        <v>107</v>
      </c>
      <c r="D2167" s="1">
        <v>27672</v>
      </c>
      <c r="E2167" t="s">
        <v>71</v>
      </c>
      <c r="F2167">
        <v>271</v>
      </c>
      <c r="G2167" t="s">
        <v>25</v>
      </c>
      <c r="H2167" t="s">
        <v>37</v>
      </c>
      <c r="I2167" t="s">
        <v>27</v>
      </c>
      <c r="J2167">
        <v>49</v>
      </c>
      <c r="K2167" t="s">
        <v>42</v>
      </c>
      <c r="L2167" t="s">
        <v>29</v>
      </c>
      <c r="M2167">
        <v>10</v>
      </c>
      <c r="N2167">
        <v>14</v>
      </c>
      <c r="O2167">
        <v>3794</v>
      </c>
      <c r="P2167">
        <v>2710</v>
      </c>
      <c r="Q2167">
        <v>1084</v>
      </c>
      <c r="R2167" t="s">
        <v>30</v>
      </c>
      <c r="S2167" t="s">
        <v>43</v>
      </c>
      <c r="T2167">
        <v>0</v>
      </c>
      <c r="U2167" t="s">
        <v>44</v>
      </c>
      <c r="V2167" t="s">
        <v>90</v>
      </c>
    </row>
    <row r="2168" spans="1:22" x14ac:dyDescent="0.35">
      <c r="A2168" s="1">
        <v>45415</v>
      </c>
      <c r="B2168" t="s">
        <v>2160</v>
      </c>
      <c r="C2168" t="s">
        <v>78</v>
      </c>
      <c r="D2168" s="1">
        <v>16589</v>
      </c>
      <c r="E2168" t="s">
        <v>24</v>
      </c>
      <c r="F2168">
        <v>362</v>
      </c>
      <c r="G2168" t="s">
        <v>93</v>
      </c>
      <c r="H2168" t="s">
        <v>49</v>
      </c>
      <c r="I2168" t="s">
        <v>27</v>
      </c>
      <c r="J2168">
        <v>79</v>
      </c>
      <c r="K2168" t="s">
        <v>56</v>
      </c>
      <c r="L2168" t="s">
        <v>94</v>
      </c>
      <c r="M2168">
        <v>5</v>
      </c>
      <c r="N2168">
        <v>7</v>
      </c>
      <c r="O2168">
        <v>2534</v>
      </c>
      <c r="P2168">
        <v>1810</v>
      </c>
      <c r="Q2168">
        <v>724</v>
      </c>
      <c r="R2168" t="s">
        <v>82</v>
      </c>
      <c r="S2168" t="s">
        <v>63</v>
      </c>
      <c r="T2168">
        <v>5</v>
      </c>
      <c r="U2168" t="s">
        <v>32</v>
      </c>
      <c r="V2168" t="s">
        <v>40</v>
      </c>
    </row>
    <row r="2169" spans="1:22" x14ac:dyDescent="0.35">
      <c r="A2169" s="1">
        <v>45360</v>
      </c>
      <c r="B2169" t="s">
        <v>2161</v>
      </c>
      <c r="C2169" t="s">
        <v>113</v>
      </c>
      <c r="D2169" s="1">
        <v>20660</v>
      </c>
      <c r="E2169" t="s">
        <v>98</v>
      </c>
      <c r="F2169">
        <v>60</v>
      </c>
      <c r="G2169" t="s">
        <v>93</v>
      </c>
      <c r="H2169" t="s">
        <v>26</v>
      </c>
      <c r="I2169" t="s">
        <v>27</v>
      </c>
      <c r="J2169">
        <v>68</v>
      </c>
      <c r="K2169" t="s">
        <v>28</v>
      </c>
      <c r="L2169" t="s">
        <v>94</v>
      </c>
      <c r="M2169">
        <v>5</v>
      </c>
      <c r="N2169">
        <v>7</v>
      </c>
      <c r="O2169">
        <v>420</v>
      </c>
      <c r="P2169">
        <v>300</v>
      </c>
      <c r="Q2169">
        <v>120</v>
      </c>
      <c r="R2169" t="s">
        <v>82</v>
      </c>
      <c r="S2169" t="s">
        <v>69</v>
      </c>
      <c r="T2169">
        <v>6</v>
      </c>
      <c r="U2169" t="s">
        <v>44</v>
      </c>
      <c r="V2169" t="s">
        <v>52</v>
      </c>
    </row>
    <row r="2170" spans="1:22" x14ac:dyDescent="0.35">
      <c r="A2170" s="1">
        <v>45482</v>
      </c>
      <c r="B2170" t="s">
        <v>2162</v>
      </c>
      <c r="C2170" t="s">
        <v>47</v>
      </c>
      <c r="D2170" s="1">
        <v>26035</v>
      </c>
      <c r="E2170" t="s">
        <v>71</v>
      </c>
      <c r="F2170">
        <v>164</v>
      </c>
      <c r="G2170" t="s">
        <v>79</v>
      </c>
      <c r="H2170" t="s">
        <v>60</v>
      </c>
      <c r="I2170" t="s">
        <v>27</v>
      </c>
      <c r="J2170">
        <v>53</v>
      </c>
      <c r="K2170" t="s">
        <v>42</v>
      </c>
      <c r="L2170" t="s">
        <v>81</v>
      </c>
      <c r="M2170">
        <v>7</v>
      </c>
      <c r="N2170">
        <v>9</v>
      </c>
      <c r="O2170">
        <v>1476</v>
      </c>
      <c r="P2170">
        <v>1148</v>
      </c>
      <c r="Q2170">
        <v>328</v>
      </c>
      <c r="R2170" t="s">
        <v>82</v>
      </c>
      <c r="S2170" t="s">
        <v>31</v>
      </c>
      <c r="T2170">
        <v>2</v>
      </c>
      <c r="U2170" t="s">
        <v>32</v>
      </c>
      <c r="V2170" t="s">
        <v>90</v>
      </c>
    </row>
    <row r="2171" spans="1:22" x14ac:dyDescent="0.35">
      <c r="A2171" s="1">
        <v>45401</v>
      </c>
      <c r="B2171" t="s">
        <v>2163</v>
      </c>
      <c r="C2171" t="s">
        <v>54</v>
      </c>
      <c r="D2171" s="1">
        <v>26082</v>
      </c>
      <c r="E2171" t="s">
        <v>24</v>
      </c>
      <c r="F2171">
        <v>147</v>
      </c>
      <c r="G2171" t="s">
        <v>93</v>
      </c>
      <c r="H2171" t="s">
        <v>60</v>
      </c>
      <c r="I2171" t="s">
        <v>27</v>
      </c>
      <c r="J2171">
        <v>53</v>
      </c>
      <c r="K2171" t="s">
        <v>42</v>
      </c>
      <c r="L2171" t="s">
        <v>94</v>
      </c>
      <c r="M2171">
        <v>5</v>
      </c>
      <c r="N2171">
        <v>7</v>
      </c>
      <c r="O2171">
        <v>1029</v>
      </c>
      <c r="P2171">
        <v>735</v>
      </c>
      <c r="Q2171">
        <v>294</v>
      </c>
      <c r="R2171" t="s">
        <v>82</v>
      </c>
      <c r="S2171" t="s">
        <v>63</v>
      </c>
      <c r="T2171">
        <v>5</v>
      </c>
      <c r="U2171" t="s">
        <v>32</v>
      </c>
      <c r="V2171" t="s">
        <v>72</v>
      </c>
    </row>
    <row r="2172" spans="1:22" x14ac:dyDescent="0.35">
      <c r="A2172" s="1">
        <v>45324</v>
      </c>
      <c r="B2172" t="s">
        <v>2164</v>
      </c>
      <c r="C2172" t="s">
        <v>35</v>
      </c>
      <c r="D2172" s="1">
        <v>18961</v>
      </c>
      <c r="E2172" t="s">
        <v>98</v>
      </c>
      <c r="F2172">
        <v>331</v>
      </c>
      <c r="G2172" t="s">
        <v>67</v>
      </c>
      <c r="H2172" t="s">
        <v>41</v>
      </c>
      <c r="I2172" t="s">
        <v>27</v>
      </c>
      <c r="J2172">
        <v>72</v>
      </c>
      <c r="K2172" t="s">
        <v>28</v>
      </c>
      <c r="L2172" t="s">
        <v>68</v>
      </c>
      <c r="M2172">
        <v>18</v>
      </c>
      <c r="N2172">
        <v>22</v>
      </c>
      <c r="O2172">
        <v>7282</v>
      </c>
      <c r="P2172">
        <v>5958</v>
      </c>
      <c r="Q2172">
        <v>1324</v>
      </c>
      <c r="R2172" t="s">
        <v>30</v>
      </c>
      <c r="S2172" t="s">
        <v>63</v>
      </c>
      <c r="T2172">
        <v>5</v>
      </c>
      <c r="U2172" t="s">
        <v>32</v>
      </c>
      <c r="V2172" t="s">
        <v>33</v>
      </c>
    </row>
    <row r="2173" spans="1:22" x14ac:dyDescent="0.35">
      <c r="A2173" s="1">
        <v>45323</v>
      </c>
      <c r="B2173" t="s">
        <v>2165</v>
      </c>
      <c r="C2173" t="s">
        <v>84</v>
      </c>
      <c r="D2173" s="1">
        <v>25610</v>
      </c>
      <c r="E2173" t="s">
        <v>24</v>
      </c>
      <c r="F2173">
        <v>444</v>
      </c>
      <c r="G2173" t="s">
        <v>59</v>
      </c>
      <c r="H2173" t="s">
        <v>26</v>
      </c>
      <c r="I2173" t="s">
        <v>27</v>
      </c>
      <c r="J2173">
        <v>54</v>
      </c>
      <c r="K2173" t="s">
        <v>42</v>
      </c>
      <c r="L2173" t="s">
        <v>62</v>
      </c>
      <c r="M2173">
        <v>10</v>
      </c>
      <c r="N2173">
        <v>45</v>
      </c>
      <c r="O2173">
        <v>19980</v>
      </c>
      <c r="P2173">
        <v>4440</v>
      </c>
      <c r="Q2173">
        <v>15540</v>
      </c>
      <c r="R2173" t="s">
        <v>30</v>
      </c>
      <c r="S2173" t="s">
        <v>76</v>
      </c>
      <c r="T2173">
        <v>4</v>
      </c>
      <c r="U2173" t="s">
        <v>32</v>
      </c>
      <c r="V2173" t="s">
        <v>33</v>
      </c>
    </row>
    <row r="2174" spans="1:22" x14ac:dyDescent="0.35">
      <c r="A2174" s="1">
        <v>45488</v>
      </c>
      <c r="B2174" t="s">
        <v>2166</v>
      </c>
      <c r="C2174" t="s">
        <v>104</v>
      </c>
      <c r="D2174" s="1">
        <v>37024</v>
      </c>
      <c r="E2174" t="s">
        <v>24</v>
      </c>
      <c r="F2174">
        <v>165</v>
      </c>
      <c r="G2174" t="s">
        <v>79</v>
      </c>
      <c r="H2174" t="s">
        <v>37</v>
      </c>
      <c r="I2174" t="s">
        <v>27</v>
      </c>
      <c r="J2174">
        <v>23</v>
      </c>
      <c r="K2174" t="s">
        <v>50</v>
      </c>
      <c r="L2174" t="s">
        <v>81</v>
      </c>
      <c r="M2174">
        <v>7</v>
      </c>
      <c r="N2174">
        <v>9</v>
      </c>
      <c r="O2174">
        <v>1485</v>
      </c>
      <c r="P2174">
        <v>1155</v>
      </c>
      <c r="Q2174">
        <v>330</v>
      </c>
      <c r="R2174" t="s">
        <v>82</v>
      </c>
      <c r="S2174" t="s">
        <v>39</v>
      </c>
      <c r="T2174">
        <v>1</v>
      </c>
      <c r="U2174" t="s">
        <v>32</v>
      </c>
      <c r="V2174" t="s">
        <v>90</v>
      </c>
    </row>
    <row r="2175" spans="1:22" x14ac:dyDescent="0.35">
      <c r="A2175" s="1">
        <v>45390</v>
      </c>
      <c r="B2175" t="s">
        <v>2167</v>
      </c>
      <c r="C2175" t="s">
        <v>84</v>
      </c>
      <c r="D2175" s="1">
        <v>29487</v>
      </c>
      <c r="E2175" t="s">
        <v>98</v>
      </c>
      <c r="F2175">
        <v>336</v>
      </c>
      <c r="G2175" t="s">
        <v>59</v>
      </c>
      <c r="H2175" t="s">
        <v>49</v>
      </c>
      <c r="I2175" t="s">
        <v>27</v>
      </c>
      <c r="J2175">
        <v>44</v>
      </c>
      <c r="K2175" t="s">
        <v>61</v>
      </c>
      <c r="L2175" t="s">
        <v>62</v>
      </c>
      <c r="M2175">
        <v>10</v>
      </c>
      <c r="N2175">
        <v>45</v>
      </c>
      <c r="O2175">
        <v>15120</v>
      </c>
      <c r="P2175">
        <v>3360</v>
      </c>
      <c r="Q2175">
        <v>11760</v>
      </c>
      <c r="R2175" t="s">
        <v>30</v>
      </c>
      <c r="S2175" t="s">
        <v>39</v>
      </c>
      <c r="T2175">
        <v>1</v>
      </c>
      <c r="U2175" t="s">
        <v>32</v>
      </c>
      <c r="V2175" t="s">
        <v>72</v>
      </c>
    </row>
    <row r="2176" spans="1:22" x14ac:dyDescent="0.35">
      <c r="A2176" s="1">
        <v>45415</v>
      </c>
      <c r="B2176" t="s">
        <v>2168</v>
      </c>
      <c r="C2176" t="s">
        <v>84</v>
      </c>
      <c r="D2176" s="1">
        <v>36992</v>
      </c>
      <c r="E2176" t="s">
        <v>98</v>
      </c>
      <c r="F2176">
        <v>203</v>
      </c>
      <c r="G2176" t="s">
        <v>95</v>
      </c>
      <c r="H2176" t="s">
        <v>26</v>
      </c>
      <c r="I2176" t="s">
        <v>27</v>
      </c>
      <c r="J2176">
        <v>23</v>
      </c>
      <c r="K2176" t="s">
        <v>50</v>
      </c>
      <c r="L2176" t="s">
        <v>96</v>
      </c>
      <c r="M2176">
        <v>3</v>
      </c>
      <c r="N2176">
        <v>5</v>
      </c>
      <c r="O2176">
        <v>1015</v>
      </c>
      <c r="P2176">
        <v>609</v>
      </c>
      <c r="Q2176">
        <v>406</v>
      </c>
      <c r="R2176" t="s">
        <v>82</v>
      </c>
      <c r="S2176" t="s">
        <v>63</v>
      </c>
      <c r="T2176">
        <v>5</v>
      </c>
      <c r="U2176" t="s">
        <v>32</v>
      </c>
      <c r="V2176" t="s">
        <v>40</v>
      </c>
    </row>
    <row r="2177" spans="1:22" x14ac:dyDescent="0.35">
      <c r="A2177" s="1">
        <v>45303</v>
      </c>
      <c r="B2177" t="s">
        <v>2169</v>
      </c>
      <c r="C2177" t="s">
        <v>54</v>
      </c>
      <c r="D2177" s="1">
        <v>32811</v>
      </c>
      <c r="E2177" t="s">
        <v>36</v>
      </c>
      <c r="F2177">
        <v>183</v>
      </c>
      <c r="G2177" t="s">
        <v>48</v>
      </c>
      <c r="H2177" t="s">
        <v>60</v>
      </c>
      <c r="I2177" t="s">
        <v>27</v>
      </c>
      <c r="J2177">
        <v>34</v>
      </c>
      <c r="K2177" t="s">
        <v>61</v>
      </c>
      <c r="L2177" t="s">
        <v>51</v>
      </c>
      <c r="M2177">
        <v>10</v>
      </c>
      <c r="N2177">
        <v>11</v>
      </c>
      <c r="O2177">
        <v>2013</v>
      </c>
      <c r="P2177">
        <v>1830</v>
      </c>
      <c r="Q2177">
        <v>183</v>
      </c>
      <c r="R2177" t="s">
        <v>30</v>
      </c>
      <c r="S2177" t="s">
        <v>63</v>
      </c>
      <c r="T2177">
        <v>5</v>
      </c>
      <c r="U2177" t="s">
        <v>32</v>
      </c>
      <c r="V2177" t="s">
        <v>70</v>
      </c>
    </row>
    <row r="2178" spans="1:22" x14ac:dyDescent="0.35">
      <c r="A2178" s="1">
        <v>45442</v>
      </c>
      <c r="B2178" t="s">
        <v>2170</v>
      </c>
      <c r="C2178" t="s">
        <v>47</v>
      </c>
      <c r="D2178" s="1">
        <v>20606</v>
      </c>
      <c r="E2178" t="s">
        <v>36</v>
      </c>
      <c r="F2178">
        <v>178</v>
      </c>
      <c r="G2178" t="s">
        <v>67</v>
      </c>
      <c r="H2178" t="s">
        <v>37</v>
      </c>
      <c r="I2178" t="s">
        <v>27</v>
      </c>
      <c r="J2178">
        <v>68</v>
      </c>
      <c r="K2178" t="s">
        <v>28</v>
      </c>
      <c r="L2178" t="s">
        <v>68</v>
      </c>
      <c r="M2178">
        <v>18</v>
      </c>
      <c r="N2178">
        <v>22</v>
      </c>
      <c r="O2178">
        <v>3916</v>
      </c>
      <c r="P2178">
        <v>3204</v>
      </c>
      <c r="Q2178">
        <v>712</v>
      </c>
      <c r="R2178" t="s">
        <v>30</v>
      </c>
      <c r="S2178" t="s">
        <v>76</v>
      </c>
      <c r="T2178">
        <v>4</v>
      </c>
      <c r="U2178" t="s">
        <v>32</v>
      </c>
      <c r="V2178" t="s">
        <v>40</v>
      </c>
    </row>
    <row r="2179" spans="1:22" x14ac:dyDescent="0.35">
      <c r="A2179" s="1">
        <v>45331</v>
      </c>
      <c r="B2179" t="s">
        <v>2171</v>
      </c>
      <c r="C2179" t="s">
        <v>35</v>
      </c>
      <c r="D2179" s="1">
        <v>30763</v>
      </c>
      <c r="E2179" t="s">
        <v>98</v>
      </c>
      <c r="F2179">
        <v>126</v>
      </c>
      <c r="G2179" t="s">
        <v>67</v>
      </c>
      <c r="H2179" t="s">
        <v>49</v>
      </c>
      <c r="I2179" t="s">
        <v>27</v>
      </c>
      <c r="J2179">
        <v>40</v>
      </c>
      <c r="K2179" t="s">
        <v>61</v>
      </c>
      <c r="L2179" t="s">
        <v>68</v>
      </c>
      <c r="M2179">
        <v>18</v>
      </c>
      <c r="N2179">
        <v>22</v>
      </c>
      <c r="O2179">
        <v>2772</v>
      </c>
      <c r="P2179">
        <v>2268</v>
      </c>
      <c r="Q2179">
        <v>504</v>
      </c>
      <c r="R2179" t="s">
        <v>30</v>
      </c>
      <c r="S2179" t="s">
        <v>63</v>
      </c>
      <c r="T2179">
        <v>5</v>
      </c>
      <c r="U2179" t="s">
        <v>32</v>
      </c>
      <c r="V2179" t="s">
        <v>33</v>
      </c>
    </row>
    <row r="2180" spans="1:22" x14ac:dyDescent="0.35">
      <c r="A2180" s="1">
        <v>45426</v>
      </c>
      <c r="B2180" t="s">
        <v>2172</v>
      </c>
      <c r="C2180" t="s">
        <v>23</v>
      </c>
      <c r="D2180" s="1">
        <v>38514</v>
      </c>
      <c r="E2180" t="s">
        <v>71</v>
      </c>
      <c r="F2180">
        <v>321</v>
      </c>
      <c r="G2180" t="s">
        <v>79</v>
      </c>
      <c r="H2180" t="s">
        <v>26</v>
      </c>
      <c r="I2180" t="s">
        <v>27</v>
      </c>
      <c r="J2180">
        <v>19</v>
      </c>
      <c r="K2180" t="s">
        <v>50</v>
      </c>
      <c r="L2180" t="s">
        <v>81</v>
      </c>
      <c r="M2180">
        <v>7</v>
      </c>
      <c r="N2180">
        <v>9</v>
      </c>
      <c r="O2180">
        <v>2889</v>
      </c>
      <c r="P2180">
        <v>2247</v>
      </c>
      <c r="Q2180">
        <v>642</v>
      </c>
      <c r="R2180" t="s">
        <v>82</v>
      </c>
      <c r="S2180" t="s">
        <v>31</v>
      </c>
      <c r="T2180">
        <v>2</v>
      </c>
      <c r="U2180" t="s">
        <v>32</v>
      </c>
      <c r="V2180" t="s">
        <v>40</v>
      </c>
    </row>
    <row r="2181" spans="1:22" x14ac:dyDescent="0.35">
      <c r="A2181" s="1">
        <v>45351</v>
      </c>
      <c r="B2181" t="s">
        <v>2173</v>
      </c>
      <c r="C2181" t="s">
        <v>84</v>
      </c>
      <c r="D2181" s="1">
        <v>30478</v>
      </c>
      <c r="E2181" t="s">
        <v>98</v>
      </c>
      <c r="F2181">
        <v>451</v>
      </c>
      <c r="G2181" t="s">
        <v>48</v>
      </c>
      <c r="H2181" t="s">
        <v>60</v>
      </c>
      <c r="I2181" t="s">
        <v>27</v>
      </c>
      <c r="J2181">
        <v>41</v>
      </c>
      <c r="K2181" t="s">
        <v>61</v>
      </c>
      <c r="L2181" t="s">
        <v>51</v>
      </c>
      <c r="M2181">
        <v>10</v>
      </c>
      <c r="N2181">
        <v>11</v>
      </c>
      <c r="O2181">
        <v>4961</v>
      </c>
      <c r="P2181">
        <v>4510</v>
      </c>
      <c r="Q2181">
        <v>451</v>
      </c>
      <c r="R2181" t="s">
        <v>30</v>
      </c>
      <c r="S2181" t="s">
        <v>76</v>
      </c>
      <c r="T2181">
        <v>4</v>
      </c>
      <c r="U2181" t="s">
        <v>32</v>
      </c>
      <c r="V2181" t="s">
        <v>33</v>
      </c>
    </row>
    <row r="2182" spans="1:22" x14ac:dyDescent="0.35">
      <c r="A2182" s="1">
        <v>45453</v>
      </c>
      <c r="B2182" t="s">
        <v>2174</v>
      </c>
      <c r="C2182" t="s">
        <v>84</v>
      </c>
      <c r="D2182" s="1">
        <v>30054</v>
      </c>
      <c r="E2182" t="s">
        <v>24</v>
      </c>
      <c r="F2182">
        <v>378</v>
      </c>
      <c r="G2182" t="s">
        <v>73</v>
      </c>
      <c r="H2182" t="s">
        <v>60</v>
      </c>
      <c r="I2182" t="s">
        <v>27</v>
      </c>
      <c r="J2182">
        <v>42</v>
      </c>
      <c r="K2182" t="s">
        <v>61</v>
      </c>
      <c r="L2182" t="s">
        <v>75</v>
      </c>
      <c r="M2182">
        <v>14</v>
      </c>
      <c r="N2182">
        <v>28</v>
      </c>
      <c r="O2182">
        <v>10584</v>
      </c>
      <c r="P2182">
        <v>5292</v>
      </c>
      <c r="Q2182">
        <v>5292</v>
      </c>
      <c r="R2182" t="s">
        <v>30</v>
      </c>
      <c r="S2182" t="s">
        <v>39</v>
      </c>
      <c r="T2182">
        <v>1</v>
      </c>
      <c r="U2182" t="s">
        <v>32</v>
      </c>
      <c r="V2182" t="s">
        <v>45</v>
      </c>
    </row>
    <row r="2183" spans="1:22" x14ac:dyDescent="0.35">
      <c r="A2183" s="1">
        <v>45399</v>
      </c>
      <c r="B2183" t="s">
        <v>2175</v>
      </c>
      <c r="C2183" t="s">
        <v>84</v>
      </c>
      <c r="D2183" s="1">
        <v>27287</v>
      </c>
      <c r="E2183" t="s">
        <v>36</v>
      </c>
      <c r="F2183">
        <v>31</v>
      </c>
      <c r="G2183" t="s">
        <v>79</v>
      </c>
      <c r="H2183" t="s">
        <v>41</v>
      </c>
      <c r="I2183" t="s">
        <v>27</v>
      </c>
      <c r="J2183">
        <v>50</v>
      </c>
      <c r="K2183" t="s">
        <v>42</v>
      </c>
      <c r="L2183" t="s">
        <v>81</v>
      </c>
      <c r="M2183">
        <v>7</v>
      </c>
      <c r="N2183">
        <v>9</v>
      </c>
      <c r="O2183">
        <v>279</v>
      </c>
      <c r="P2183">
        <v>217</v>
      </c>
      <c r="Q2183">
        <v>62</v>
      </c>
      <c r="R2183" t="s">
        <v>82</v>
      </c>
      <c r="S2183" t="s">
        <v>57</v>
      </c>
      <c r="T2183">
        <v>3</v>
      </c>
      <c r="U2183" t="s">
        <v>32</v>
      </c>
      <c r="V2183" t="s">
        <v>72</v>
      </c>
    </row>
    <row r="2184" spans="1:22" x14ac:dyDescent="0.35">
      <c r="A2184" s="1">
        <v>45342</v>
      </c>
      <c r="B2184" t="s">
        <v>2176</v>
      </c>
      <c r="C2184" t="s">
        <v>23</v>
      </c>
      <c r="D2184" s="1">
        <v>23729</v>
      </c>
      <c r="E2184" t="s">
        <v>24</v>
      </c>
      <c r="F2184">
        <v>220</v>
      </c>
      <c r="G2184" t="s">
        <v>48</v>
      </c>
      <c r="H2184" t="s">
        <v>26</v>
      </c>
      <c r="I2184" t="s">
        <v>27</v>
      </c>
      <c r="J2184">
        <v>59</v>
      </c>
      <c r="K2184" t="s">
        <v>42</v>
      </c>
      <c r="L2184" t="s">
        <v>51</v>
      </c>
      <c r="M2184">
        <v>10</v>
      </c>
      <c r="N2184">
        <v>11</v>
      </c>
      <c r="O2184">
        <v>2420</v>
      </c>
      <c r="P2184">
        <v>2200</v>
      </c>
      <c r="Q2184">
        <v>220</v>
      </c>
      <c r="R2184" t="s">
        <v>30</v>
      </c>
      <c r="S2184" t="s">
        <v>31</v>
      </c>
      <c r="T2184">
        <v>2</v>
      </c>
      <c r="U2184" t="s">
        <v>32</v>
      </c>
      <c r="V2184" t="s">
        <v>33</v>
      </c>
    </row>
    <row r="2185" spans="1:22" x14ac:dyDescent="0.35">
      <c r="A2185" s="1">
        <v>45317</v>
      </c>
      <c r="B2185" t="s">
        <v>2177</v>
      </c>
      <c r="C2185" t="s">
        <v>84</v>
      </c>
      <c r="D2185" s="1">
        <v>32773</v>
      </c>
      <c r="E2185" t="s">
        <v>98</v>
      </c>
      <c r="F2185">
        <v>318</v>
      </c>
      <c r="G2185" t="s">
        <v>25</v>
      </c>
      <c r="H2185" t="s">
        <v>37</v>
      </c>
      <c r="I2185" t="s">
        <v>27</v>
      </c>
      <c r="J2185">
        <v>34</v>
      </c>
      <c r="K2185" t="s">
        <v>61</v>
      </c>
      <c r="L2185" t="s">
        <v>29</v>
      </c>
      <c r="M2185">
        <v>10</v>
      </c>
      <c r="N2185">
        <v>14</v>
      </c>
      <c r="O2185">
        <v>4452</v>
      </c>
      <c r="P2185">
        <v>3180</v>
      </c>
      <c r="Q2185">
        <v>1272</v>
      </c>
      <c r="R2185" t="s">
        <v>30</v>
      </c>
      <c r="S2185" t="s">
        <v>63</v>
      </c>
      <c r="T2185">
        <v>5</v>
      </c>
      <c r="U2185" t="s">
        <v>32</v>
      </c>
      <c r="V2185" t="s">
        <v>70</v>
      </c>
    </row>
    <row r="2186" spans="1:22" x14ac:dyDescent="0.35">
      <c r="A2186" s="1">
        <v>45308</v>
      </c>
      <c r="B2186" t="s">
        <v>2178</v>
      </c>
      <c r="C2186" t="s">
        <v>47</v>
      </c>
      <c r="D2186" s="1">
        <v>36978</v>
      </c>
      <c r="E2186" t="s">
        <v>24</v>
      </c>
      <c r="F2186">
        <v>112</v>
      </c>
      <c r="G2186" t="s">
        <v>73</v>
      </c>
      <c r="H2186" t="s">
        <v>49</v>
      </c>
      <c r="I2186" t="s">
        <v>27</v>
      </c>
      <c r="J2186">
        <v>23</v>
      </c>
      <c r="K2186" t="s">
        <v>50</v>
      </c>
      <c r="L2186" t="s">
        <v>75</v>
      </c>
      <c r="M2186">
        <v>14</v>
      </c>
      <c r="N2186">
        <v>28</v>
      </c>
      <c r="O2186">
        <v>3136</v>
      </c>
      <c r="P2186">
        <v>1568</v>
      </c>
      <c r="Q2186">
        <v>1568</v>
      </c>
      <c r="R2186" t="s">
        <v>30</v>
      </c>
      <c r="S2186" t="s">
        <v>57</v>
      </c>
      <c r="T2186">
        <v>3</v>
      </c>
      <c r="U2186" t="s">
        <v>32</v>
      </c>
      <c r="V2186" t="s">
        <v>70</v>
      </c>
    </row>
    <row r="2187" spans="1:22" x14ac:dyDescent="0.35">
      <c r="A2187" s="1">
        <v>45477</v>
      </c>
      <c r="B2187" t="s">
        <v>2179</v>
      </c>
      <c r="C2187" t="s">
        <v>35</v>
      </c>
      <c r="D2187" s="1">
        <v>22459</v>
      </c>
      <c r="E2187" t="s">
        <v>71</v>
      </c>
      <c r="F2187">
        <v>176</v>
      </c>
      <c r="G2187" t="s">
        <v>79</v>
      </c>
      <c r="H2187" t="s">
        <v>26</v>
      </c>
      <c r="I2187" t="s">
        <v>27</v>
      </c>
      <c r="J2187">
        <v>63</v>
      </c>
      <c r="K2187" t="s">
        <v>28</v>
      </c>
      <c r="L2187" t="s">
        <v>81</v>
      </c>
      <c r="M2187">
        <v>7</v>
      </c>
      <c r="N2187">
        <v>9</v>
      </c>
      <c r="O2187">
        <v>1584</v>
      </c>
      <c r="P2187">
        <v>1232</v>
      </c>
      <c r="Q2187">
        <v>352</v>
      </c>
      <c r="R2187" t="s">
        <v>82</v>
      </c>
      <c r="S2187" t="s">
        <v>76</v>
      </c>
      <c r="T2187">
        <v>4</v>
      </c>
      <c r="U2187" t="s">
        <v>32</v>
      </c>
      <c r="V2187" t="s">
        <v>90</v>
      </c>
    </row>
    <row r="2188" spans="1:22" x14ac:dyDescent="0.35">
      <c r="A2188" s="1">
        <v>45301</v>
      </c>
      <c r="B2188" t="s">
        <v>2180</v>
      </c>
      <c r="C2188" t="s">
        <v>104</v>
      </c>
      <c r="D2188" s="1">
        <v>31363</v>
      </c>
      <c r="E2188" t="s">
        <v>24</v>
      </c>
      <c r="F2188">
        <v>147</v>
      </c>
      <c r="G2188" t="s">
        <v>93</v>
      </c>
      <c r="H2188" t="s">
        <v>60</v>
      </c>
      <c r="I2188" t="s">
        <v>27</v>
      </c>
      <c r="J2188">
        <v>38</v>
      </c>
      <c r="K2188" t="s">
        <v>61</v>
      </c>
      <c r="L2188" t="s">
        <v>94</v>
      </c>
      <c r="M2188">
        <v>5</v>
      </c>
      <c r="N2188">
        <v>7</v>
      </c>
      <c r="O2188">
        <v>1029</v>
      </c>
      <c r="P2188">
        <v>735</v>
      </c>
      <c r="Q2188">
        <v>294</v>
      </c>
      <c r="R2188" t="s">
        <v>82</v>
      </c>
      <c r="S2188" t="s">
        <v>57</v>
      </c>
      <c r="T2188">
        <v>3</v>
      </c>
      <c r="U2188" t="s">
        <v>32</v>
      </c>
      <c r="V2188" t="s">
        <v>70</v>
      </c>
    </row>
    <row r="2189" spans="1:22" x14ac:dyDescent="0.35">
      <c r="A2189" s="1">
        <v>45439</v>
      </c>
      <c r="B2189" t="s">
        <v>2181</v>
      </c>
      <c r="C2189" t="s">
        <v>54</v>
      </c>
      <c r="D2189" s="1">
        <v>24791</v>
      </c>
      <c r="E2189" t="s">
        <v>71</v>
      </c>
      <c r="F2189">
        <v>58</v>
      </c>
      <c r="G2189" t="s">
        <v>67</v>
      </c>
      <c r="H2189" t="s">
        <v>37</v>
      </c>
      <c r="I2189" t="s">
        <v>27</v>
      </c>
      <c r="J2189">
        <v>57</v>
      </c>
      <c r="K2189" t="s">
        <v>42</v>
      </c>
      <c r="L2189" t="s">
        <v>68</v>
      </c>
      <c r="M2189">
        <v>18</v>
      </c>
      <c r="N2189">
        <v>22</v>
      </c>
      <c r="O2189">
        <v>1276</v>
      </c>
      <c r="P2189">
        <v>1044</v>
      </c>
      <c r="Q2189">
        <v>232</v>
      </c>
      <c r="R2189" t="s">
        <v>30</v>
      </c>
      <c r="S2189" t="s">
        <v>39</v>
      </c>
      <c r="T2189">
        <v>1</v>
      </c>
      <c r="U2189" t="s">
        <v>32</v>
      </c>
      <c r="V2189" t="s">
        <v>40</v>
      </c>
    </row>
    <row r="2190" spans="1:22" x14ac:dyDescent="0.35">
      <c r="A2190" s="1">
        <v>45496</v>
      </c>
      <c r="B2190" t="s">
        <v>2182</v>
      </c>
      <c r="C2190" t="s">
        <v>78</v>
      </c>
      <c r="D2190" s="1">
        <v>25821</v>
      </c>
      <c r="E2190" t="s">
        <v>36</v>
      </c>
      <c r="F2190">
        <v>176</v>
      </c>
      <c r="G2190" t="s">
        <v>59</v>
      </c>
      <c r="H2190" t="s">
        <v>49</v>
      </c>
      <c r="I2190" t="s">
        <v>27</v>
      </c>
      <c r="J2190">
        <v>54</v>
      </c>
      <c r="K2190" t="s">
        <v>42</v>
      </c>
      <c r="L2190" t="s">
        <v>62</v>
      </c>
      <c r="M2190">
        <v>10</v>
      </c>
      <c r="N2190">
        <v>45</v>
      </c>
      <c r="O2190">
        <v>7920</v>
      </c>
      <c r="P2190">
        <v>1760</v>
      </c>
      <c r="Q2190">
        <v>6160</v>
      </c>
      <c r="R2190" t="s">
        <v>30</v>
      </c>
      <c r="S2190" t="s">
        <v>31</v>
      </c>
      <c r="T2190">
        <v>2</v>
      </c>
      <c r="U2190" t="s">
        <v>32</v>
      </c>
      <c r="V2190" t="s">
        <v>90</v>
      </c>
    </row>
    <row r="2191" spans="1:22" x14ac:dyDescent="0.35">
      <c r="A2191" s="1">
        <v>45491</v>
      </c>
      <c r="B2191" t="s">
        <v>2183</v>
      </c>
      <c r="C2191" t="s">
        <v>107</v>
      </c>
      <c r="D2191" s="1">
        <v>32293</v>
      </c>
      <c r="E2191" t="s">
        <v>71</v>
      </c>
      <c r="F2191">
        <v>397</v>
      </c>
      <c r="G2191" t="s">
        <v>59</v>
      </c>
      <c r="H2191" t="s">
        <v>26</v>
      </c>
      <c r="I2191" t="s">
        <v>27</v>
      </c>
      <c r="J2191">
        <v>36</v>
      </c>
      <c r="K2191" t="s">
        <v>61</v>
      </c>
      <c r="L2191" t="s">
        <v>62</v>
      </c>
      <c r="M2191">
        <v>10</v>
      </c>
      <c r="N2191">
        <v>45</v>
      </c>
      <c r="O2191">
        <v>17865</v>
      </c>
      <c r="P2191">
        <v>3970</v>
      </c>
      <c r="Q2191">
        <v>13895</v>
      </c>
      <c r="R2191" t="s">
        <v>30</v>
      </c>
      <c r="S2191" t="s">
        <v>76</v>
      </c>
      <c r="T2191">
        <v>4</v>
      </c>
      <c r="U2191" t="s">
        <v>32</v>
      </c>
      <c r="V2191" t="s">
        <v>90</v>
      </c>
    </row>
    <row r="2192" spans="1:22" x14ac:dyDescent="0.35">
      <c r="A2192" s="1">
        <v>45437</v>
      </c>
      <c r="B2192" t="s">
        <v>2184</v>
      </c>
      <c r="C2192" t="s">
        <v>100</v>
      </c>
      <c r="D2192" s="1">
        <v>30811</v>
      </c>
      <c r="E2192" t="s">
        <v>71</v>
      </c>
      <c r="F2192">
        <v>179</v>
      </c>
      <c r="G2192" t="s">
        <v>73</v>
      </c>
      <c r="H2192" t="s">
        <v>60</v>
      </c>
      <c r="I2192" t="s">
        <v>27</v>
      </c>
      <c r="J2192">
        <v>40</v>
      </c>
      <c r="K2192" t="s">
        <v>61</v>
      </c>
      <c r="L2192" t="s">
        <v>75</v>
      </c>
      <c r="M2192">
        <v>14</v>
      </c>
      <c r="N2192">
        <v>28</v>
      </c>
      <c r="O2192">
        <v>5012</v>
      </c>
      <c r="P2192">
        <v>2506</v>
      </c>
      <c r="Q2192">
        <v>2506</v>
      </c>
      <c r="R2192" t="s">
        <v>30</v>
      </c>
      <c r="S2192" t="s">
        <v>69</v>
      </c>
      <c r="T2192">
        <v>6</v>
      </c>
      <c r="U2192" t="s">
        <v>44</v>
      </c>
      <c r="V2192" t="s">
        <v>40</v>
      </c>
    </row>
    <row r="2193" spans="1:22" x14ac:dyDescent="0.35">
      <c r="A2193" s="1">
        <v>45410</v>
      </c>
      <c r="B2193" t="s">
        <v>2185</v>
      </c>
      <c r="C2193" t="s">
        <v>100</v>
      </c>
      <c r="D2193" s="1">
        <v>29762</v>
      </c>
      <c r="E2193" t="s">
        <v>71</v>
      </c>
      <c r="F2193">
        <v>94</v>
      </c>
      <c r="G2193" t="s">
        <v>67</v>
      </c>
      <c r="H2193" t="s">
        <v>60</v>
      </c>
      <c r="I2193" t="s">
        <v>27</v>
      </c>
      <c r="J2193">
        <v>43</v>
      </c>
      <c r="K2193" t="s">
        <v>61</v>
      </c>
      <c r="L2193" t="s">
        <v>68</v>
      </c>
      <c r="M2193">
        <v>18</v>
      </c>
      <c r="N2193">
        <v>22</v>
      </c>
      <c r="O2193">
        <v>2068</v>
      </c>
      <c r="P2193">
        <v>1692</v>
      </c>
      <c r="Q2193">
        <v>376</v>
      </c>
      <c r="R2193" t="s">
        <v>30</v>
      </c>
      <c r="S2193" t="s">
        <v>43</v>
      </c>
      <c r="T2193">
        <v>0</v>
      </c>
      <c r="U2193" t="s">
        <v>44</v>
      </c>
      <c r="V2193" t="s">
        <v>72</v>
      </c>
    </row>
    <row r="2194" spans="1:22" x14ac:dyDescent="0.35">
      <c r="A2194" s="1">
        <v>45416</v>
      </c>
      <c r="B2194" t="s">
        <v>2186</v>
      </c>
      <c r="C2194" t="s">
        <v>100</v>
      </c>
      <c r="D2194" s="1">
        <v>36473</v>
      </c>
      <c r="E2194" t="s">
        <v>98</v>
      </c>
      <c r="F2194">
        <v>293</v>
      </c>
      <c r="G2194" t="s">
        <v>95</v>
      </c>
      <c r="H2194" t="s">
        <v>41</v>
      </c>
      <c r="I2194" t="s">
        <v>27</v>
      </c>
      <c r="J2194">
        <v>25</v>
      </c>
      <c r="K2194" t="s">
        <v>50</v>
      </c>
      <c r="L2194" t="s">
        <v>96</v>
      </c>
      <c r="M2194">
        <v>3</v>
      </c>
      <c r="N2194">
        <v>5</v>
      </c>
      <c r="O2194">
        <v>1465</v>
      </c>
      <c r="P2194">
        <v>879</v>
      </c>
      <c r="Q2194">
        <v>586</v>
      </c>
      <c r="R2194" t="s">
        <v>82</v>
      </c>
      <c r="S2194" t="s">
        <v>69</v>
      </c>
      <c r="T2194">
        <v>6</v>
      </c>
      <c r="U2194" t="s">
        <v>44</v>
      </c>
      <c r="V2194" t="s">
        <v>40</v>
      </c>
    </row>
    <row r="2195" spans="1:22" x14ac:dyDescent="0.35">
      <c r="A2195" s="1">
        <v>45442</v>
      </c>
      <c r="B2195" t="s">
        <v>2187</v>
      </c>
      <c r="C2195" t="s">
        <v>78</v>
      </c>
      <c r="D2195" s="1">
        <v>29021</v>
      </c>
      <c r="E2195" t="s">
        <v>36</v>
      </c>
      <c r="F2195">
        <v>119</v>
      </c>
      <c r="G2195" t="s">
        <v>95</v>
      </c>
      <c r="H2195" t="s">
        <v>26</v>
      </c>
      <c r="I2195" t="s">
        <v>27</v>
      </c>
      <c r="J2195">
        <v>45</v>
      </c>
      <c r="K2195" t="s">
        <v>42</v>
      </c>
      <c r="L2195" t="s">
        <v>96</v>
      </c>
      <c r="M2195">
        <v>3</v>
      </c>
      <c r="N2195">
        <v>5</v>
      </c>
      <c r="O2195">
        <v>595</v>
      </c>
      <c r="P2195">
        <v>357</v>
      </c>
      <c r="Q2195">
        <v>238</v>
      </c>
      <c r="R2195" t="s">
        <v>82</v>
      </c>
      <c r="S2195" t="s">
        <v>76</v>
      </c>
      <c r="T2195">
        <v>4</v>
      </c>
      <c r="U2195" t="s">
        <v>32</v>
      </c>
      <c r="V2195" t="s">
        <v>40</v>
      </c>
    </row>
    <row r="2196" spans="1:22" x14ac:dyDescent="0.35">
      <c r="A2196" s="1">
        <v>45410</v>
      </c>
      <c r="B2196" t="s">
        <v>2188</v>
      </c>
      <c r="C2196" t="s">
        <v>107</v>
      </c>
      <c r="D2196" s="1">
        <v>17576</v>
      </c>
      <c r="E2196" t="s">
        <v>24</v>
      </c>
      <c r="F2196">
        <v>128</v>
      </c>
      <c r="G2196" t="s">
        <v>25</v>
      </c>
      <c r="H2196" t="s">
        <v>37</v>
      </c>
      <c r="I2196" t="s">
        <v>27</v>
      </c>
      <c r="J2196">
        <v>76</v>
      </c>
      <c r="K2196" t="s">
        <v>56</v>
      </c>
      <c r="L2196" t="s">
        <v>29</v>
      </c>
      <c r="M2196">
        <v>10</v>
      </c>
      <c r="N2196">
        <v>14</v>
      </c>
      <c r="O2196">
        <v>1792</v>
      </c>
      <c r="P2196">
        <v>1280</v>
      </c>
      <c r="Q2196">
        <v>512</v>
      </c>
      <c r="R2196" t="s">
        <v>30</v>
      </c>
      <c r="S2196" t="s">
        <v>43</v>
      </c>
      <c r="T2196">
        <v>0</v>
      </c>
      <c r="U2196" t="s">
        <v>44</v>
      </c>
      <c r="V2196" t="s">
        <v>72</v>
      </c>
    </row>
    <row r="2197" spans="1:22" x14ac:dyDescent="0.35">
      <c r="A2197" s="1">
        <v>45443</v>
      </c>
      <c r="B2197" t="s">
        <v>2189</v>
      </c>
      <c r="C2197" t="s">
        <v>54</v>
      </c>
      <c r="D2197" s="1">
        <v>17322</v>
      </c>
      <c r="E2197" t="s">
        <v>36</v>
      </c>
      <c r="F2197">
        <v>117</v>
      </c>
      <c r="G2197" t="s">
        <v>88</v>
      </c>
      <c r="H2197" t="s">
        <v>49</v>
      </c>
      <c r="I2197" t="s">
        <v>27</v>
      </c>
      <c r="J2197">
        <v>77</v>
      </c>
      <c r="K2197" t="s">
        <v>56</v>
      </c>
      <c r="L2197" t="s">
        <v>89</v>
      </c>
      <c r="M2197">
        <v>19</v>
      </c>
      <c r="N2197">
        <v>23</v>
      </c>
      <c r="O2197">
        <v>2691</v>
      </c>
      <c r="P2197">
        <v>2223</v>
      </c>
      <c r="Q2197">
        <v>468</v>
      </c>
      <c r="R2197" t="s">
        <v>30</v>
      </c>
      <c r="S2197" t="s">
        <v>63</v>
      </c>
      <c r="T2197">
        <v>5</v>
      </c>
      <c r="U2197" t="s">
        <v>32</v>
      </c>
      <c r="V2197" t="s">
        <v>40</v>
      </c>
    </row>
    <row r="2198" spans="1:22" x14ac:dyDescent="0.35">
      <c r="A2198" s="1">
        <v>45303</v>
      </c>
      <c r="B2198" t="s">
        <v>2190</v>
      </c>
      <c r="C2198" t="s">
        <v>100</v>
      </c>
      <c r="D2198" s="1">
        <v>16775</v>
      </c>
      <c r="E2198" t="s">
        <v>36</v>
      </c>
      <c r="F2198">
        <v>122</v>
      </c>
      <c r="G2198" t="s">
        <v>73</v>
      </c>
      <c r="H2198" t="s">
        <v>26</v>
      </c>
      <c r="I2198" t="s">
        <v>27</v>
      </c>
      <c r="J2198">
        <v>78</v>
      </c>
      <c r="K2198" t="s">
        <v>56</v>
      </c>
      <c r="L2198" t="s">
        <v>75</v>
      </c>
      <c r="M2198">
        <v>14</v>
      </c>
      <c r="N2198">
        <v>28</v>
      </c>
      <c r="O2198">
        <v>3416</v>
      </c>
      <c r="P2198">
        <v>1708</v>
      </c>
      <c r="Q2198">
        <v>1708</v>
      </c>
      <c r="R2198" t="s">
        <v>30</v>
      </c>
      <c r="S2198" t="s">
        <v>63</v>
      </c>
      <c r="T2198">
        <v>5</v>
      </c>
      <c r="U2198" t="s">
        <v>32</v>
      </c>
      <c r="V2198" t="s">
        <v>70</v>
      </c>
    </row>
    <row r="2199" spans="1:22" x14ac:dyDescent="0.35">
      <c r="A2199" s="1">
        <v>45420</v>
      </c>
      <c r="B2199" t="s">
        <v>2191</v>
      </c>
      <c r="C2199" t="s">
        <v>54</v>
      </c>
      <c r="D2199" s="1">
        <v>38443</v>
      </c>
      <c r="E2199" t="s">
        <v>98</v>
      </c>
      <c r="F2199">
        <v>348</v>
      </c>
      <c r="G2199" t="s">
        <v>48</v>
      </c>
      <c r="H2199" t="s">
        <v>60</v>
      </c>
      <c r="I2199" t="s">
        <v>27</v>
      </c>
      <c r="J2199">
        <v>19</v>
      </c>
      <c r="K2199" t="s">
        <v>50</v>
      </c>
      <c r="L2199" t="s">
        <v>51</v>
      </c>
      <c r="M2199">
        <v>10</v>
      </c>
      <c r="N2199">
        <v>11</v>
      </c>
      <c r="O2199">
        <v>3828</v>
      </c>
      <c r="P2199">
        <v>3480</v>
      </c>
      <c r="Q2199">
        <v>348</v>
      </c>
      <c r="R2199" t="s">
        <v>30</v>
      </c>
      <c r="S2199" t="s">
        <v>57</v>
      </c>
      <c r="T2199">
        <v>3</v>
      </c>
      <c r="U2199" t="s">
        <v>32</v>
      </c>
      <c r="V2199" t="s">
        <v>40</v>
      </c>
    </row>
    <row r="2200" spans="1:22" x14ac:dyDescent="0.35">
      <c r="A2200" s="1">
        <v>45374</v>
      </c>
      <c r="B2200" t="s">
        <v>2192</v>
      </c>
      <c r="C2200" t="s">
        <v>78</v>
      </c>
      <c r="D2200" s="1">
        <v>17301</v>
      </c>
      <c r="E2200" t="s">
        <v>71</v>
      </c>
      <c r="F2200">
        <v>14</v>
      </c>
      <c r="G2200" t="s">
        <v>48</v>
      </c>
      <c r="H2200" t="s">
        <v>37</v>
      </c>
      <c r="I2200" t="s">
        <v>27</v>
      </c>
      <c r="J2200">
        <v>77</v>
      </c>
      <c r="K2200" t="s">
        <v>56</v>
      </c>
      <c r="L2200" t="s">
        <v>51</v>
      </c>
      <c r="M2200">
        <v>10</v>
      </c>
      <c r="N2200">
        <v>11</v>
      </c>
      <c r="O2200">
        <v>154</v>
      </c>
      <c r="P2200">
        <v>140</v>
      </c>
      <c r="Q2200">
        <v>14</v>
      </c>
      <c r="R2200" t="s">
        <v>30</v>
      </c>
      <c r="S2200" t="s">
        <v>69</v>
      </c>
      <c r="T2200">
        <v>6</v>
      </c>
      <c r="U2200" t="s">
        <v>44</v>
      </c>
      <c r="V2200" t="s">
        <v>52</v>
      </c>
    </row>
    <row r="2201" spans="1:22" x14ac:dyDescent="0.35">
      <c r="A2201" s="1">
        <v>45476</v>
      </c>
      <c r="B2201" t="s">
        <v>2193</v>
      </c>
      <c r="C2201" t="s">
        <v>104</v>
      </c>
      <c r="D2201" s="1">
        <v>28569</v>
      </c>
      <c r="E2201" t="s">
        <v>71</v>
      </c>
      <c r="F2201">
        <v>290</v>
      </c>
      <c r="G2201" t="s">
        <v>59</v>
      </c>
      <c r="H2201" t="s">
        <v>49</v>
      </c>
      <c r="I2201" t="s">
        <v>27</v>
      </c>
      <c r="J2201">
        <v>46</v>
      </c>
      <c r="K2201" t="s">
        <v>42</v>
      </c>
      <c r="L2201" t="s">
        <v>62</v>
      </c>
      <c r="M2201">
        <v>10</v>
      </c>
      <c r="N2201">
        <v>45</v>
      </c>
      <c r="O2201">
        <v>13050</v>
      </c>
      <c r="P2201">
        <v>2900</v>
      </c>
      <c r="Q2201">
        <v>10150</v>
      </c>
      <c r="R2201" t="s">
        <v>30</v>
      </c>
      <c r="S2201" t="s">
        <v>57</v>
      </c>
      <c r="T2201">
        <v>3</v>
      </c>
      <c r="U2201" t="s">
        <v>32</v>
      </c>
      <c r="V2201" t="s">
        <v>90</v>
      </c>
    </row>
    <row r="2202" spans="1:22" x14ac:dyDescent="0.35">
      <c r="A2202" s="1">
        <v>45473</v>
      </c>
      <c r="B2202" t="s">
        <v>2194</v>
      </c>
      <c r="C2202" t="s">
        <v>113</v>
      </c>
      <c r="D2202" s="1">
        <v>27755</v>
      </c>
      <c r="E2202" t="s">
        <v>71</v>
      </c>
      <c r="F2202">
        <v>370</v>
      </c>
      <c r="G2202" t="s">
        <v>79</v>
      </c>
      <c r="H2202" t="s">
        <v>26</v>
      </c>
      <c r="I2202" t="s">
        <v>27</v>
      </c>
      <c r="J2202">
        <v>49</v>
      </c>
      <c r="K2202" t="s">
        <v>42</v>
      </c>
      <c r="L2202" t="s">
        <v>81</v>
      </c>
      <c r="M2202">
        <v>7</v>
      </c>
      <c r="N2202">
        <v>9</v>
      </c>
      <c r="O2202">
        <v>3330</v>
      </c>
      <c r="P2202">
        <v>2590</v>
      </c>
      <c r="Q2202">
        <v>740</v>
      </c>
      <c r="R2202" t="s">
        <v>82</v>
      </c>
      <c r="S2202" t="s">
        <v>43</v>
      </c>
      <c r="T2202">
        <v>0</v>
      </c>
      <c r="U2202" t="s">
        <v>44</v>
      </c>
      <c r="V2202" t="s">
        <v>45</v>
      </c>
    </row>
    <row r="2203" spans="1:22" x14ac:dyDescent="0.35">
      <c r="A2203" s="1">
        <v>45457</v>
      </c>
      <c r="B2203" t="s">
        <v>2195</v>
      </c>
      <c r="C2203" t="s">
        <v>84</v>
      </c>
      <c r="D2203" s="1">
        <v>32720</v>
      </c>
      <c r="E2203" t="s">
        <v>24</v>
      </c>
      <c r="F2203">
        <v>400</v>
      </c>
      <c r="G2203" t="s">
        <v>95</v>
      </c>
      <c r="H2203" t="s">
        <v>60</v>
      </c>
      <c r="I2203" t="s">
        <v>27</v>
      </c>
      <c r="J2203">
        <v>35</v>
      </c>
      <c r="K2203" t="s">
        <v>61</v>
      </c>
      <c r="L2203" t="s">
        <v>96</v>
      </c>
      <c r="M2203">
        <v>3</v>
      </c>
      <c r="N2203">
        <v>5</v>
      </c>
      <c r="O2203">
        <v>2000</v>
      </c>
      <c r="P2203">
        <v>1200</v>
      </c>
      <c r="Q2203">
        <v>800</v>
      </c>
      <c r="R2203" t="s">
        <v>82</v>
      </c>
      <c r="S2203" t="s">
        <v>63</v>
      </c>
      <c r="T2203">
        <v>5</v>
      </c>
      <c r="U2203" t="s">
        <v>32</v>
      </c>
      <c r="V2203" t="s">
        <v>45</v>
      </c>
    </row>
    <row r="2204" spans="1:22" x14ac:dyDescent="0.35">
      <c r="A2204" s="1">
        <v>45474</v>
      </c>
      <c r="B2204" t="s">
        <v>2196</v>
      </c>
      <c r="C2204" t="s">
        <v>107</v>
      </c>
      <c r="D2204" s="1">
        <v>22154</v>
      </c>
      <c r="E2204" t="s">
        <v>36</v>
      </c>
      <c r="F2204">
        <v>125</v>
      </c>
      <c r="G2204" t="s">
        <v>25</v>
      </c>
      <c r="H2204" t="s">
        <v>60</v>
      </c>
      <c r="I2204" t="s">
        <v>27</v>
      </c>
      <c r="J2204">
        <v>64</v>
      </c>
      <c r="K2204" t="s">
        <v>28</v>
      </c>
      <c r="L2204" t="s">
        <v>29</v>
      </c>
      <c r="M2204">
        <v>10</v>
      </c>
      <c r="N2204">
        <v>14</v>
      </c>
      <c r="O2204">
        <v>1750</v>
      </c>
      <c r="P2204">
        <v>1250</v>
      </c>
      <c r="Q2204">
        <v>500</v>
      </c>
      <c r="R2204" t="s">
        <v>30</v>
      </c>
      <c r="S2204" t="s">
        <v>39</v>
      </c>
      <c r="T2204">
        <v>1</v>
      </c>
      <c r="U2204" t="s">
        <v>32</v>
      </c>
      <c r="V2204" t="s">
        <v>90</v>
      </c>
    </row>
    <row r="2205" spans="1:22" x14ac:dyDescent="0.35">
      <c r="A2205" s="1">
        <v>45497</v>
      </c>
      <c r="B2205" t="s">
        <v>2197</v>
      </c>
      <c r="C2205" t="s">
        <v>78</v>
      </c>
      <c r="D2205" s="1">
        <v>23515</v>
      </c>
      <c r="E2205" t="s">
        <v>71</v>
      </c>
      <c r="F2205">
        <v>239</v>
      </c>
      <c r="G2205" t="s">
        <v>95</v>
      </c>
      <c r="H2205" t="s">
        <v>41</v>
      </c>
      <c r="I2205" t="s">
        <v>27</v>
      </c>
      <c r="J2205">
        <v>60</v>
      </c>
      <c r="K2205" t="s">
        <v>28</v>
      </c>
      <c r="L2205" t="s">
        <v>96</v>
      </c>
      <c r="M2205">
        <v>3</v>
      </c>
      <c r="N2205">
        <v>5</v>
      </c>
      <c r="O2205">
        <v>1195</v>
      </c>
      <c r="P2205">
        <v>717</v>
      </c>
      <c r="Q2205">
        <v>478</v>
      </c>
      <c r="R2205" t="s">
        <v>82</v>
      </c>
      <c r="S2205" t="s">
        <v>57</v>
      </c>
      <c r="T2205">
        <v>3</v>
      </c>
      <c r="U2205" t="s">
        <v>32</v>
      </c>
      <c r="V2205" t="s">
        <v>90</v>
      </c>
    </row>
    <row r="2206" spans="1:22" x14ac:dyDescent="0.35">
      <c r="A2206" s="1">
        <v>45395</v>
      </c>
      <c r="B2206" t="s">
        <v>2198</v>
      </c>
      <c r="C2206" t="s">
        <v>107</v>
      </c>
      <c r="D2206" s="1">
        <v>22757</v>
      </c>
      <c r="E2206" t="s">
        <v>24</v>
      </c>
      <c r="F2206">
        <v>53</v>
      </c>
      <c r="G2206" t="s">
        <v>73</v>
      </c>
      <c r="H2206" t="s">
        <v>26</v>
      </c>
      <c r="I2206" t="s">
        <v>27</v>
      </c>
      <c r="J2206">
        <v>62</v>
      </c>
      <c r="K2206" t="s">
        <v>28</v>
      </c>
      <c r="L2206" t="s">
        <v>75</v>
      </c>
      <c r="M2206">
        <v>14</v>
      </c>
      <c r="N2206">
        <v>28</v>
      </c>
      <c r="O2206">
        <v>1484</v>
      </c>
      <c r="P2206">
        <v>742</v>
      </c>
      <c r="Q2206">
        <v>742</v>
      </c>
      <c r="R2206" t="s">
        <v>30</v>
      </c>
      <c r="S2206" t="s">
        <v>69</v>
      </c>
      <c r="T2206">
        <v>6</v>
      </c>
      <c r="U2206" t="s">
        <v>44</v>
      </c>
      <c r="V2206" t="s">
        <v>72</v>
      </c>
    </row>
    <row r="2207" spans="1:22" x14ac:dyDescent="0.35">
      <c r="A2207" s="1">
        <v>45393</v>
      </c>
      <c r="B2207" t="s">
        <v>2199</v>
      </c>
      <c r="C2207" t="s">
        <v>47</v>
      </c>
      <c r="D2207" s="1">
        <v>26033</v>
      </c>
      <c r="E2207" t="s">
        <v>24</v>
      </c>
      <c r="F2207">
        <v>310</v>
      </c>
      <c r="G2207" t="s">
        <v>25</v>
      </c>
      <c r="H2207" t="s">
        <v>37</v>
      </c>
      <c r="I2207" t="s">
        <v>27</v>
      </c>
      <c r="J2207">
        <v>53</v>
      </c>
      <c r="K2207" t="s">
        <v>42</v>
      </c>
      <c r="L2207" t="s">
        <v>29</v>
      </c>
      <c r="M2207">
        <v>10</v>
      </c>
      <c r="N2207">
        <v>14</v>
      </c>
      <c r="O2207">
        <v>4340</v>
      </c>
      <c r="P2207">
        <v>3100</v>
      </c>
      <c r="Q2207">
        <v>1240</v>
      </c>
      <c r="R2207" t="s">
        <v>30</v>
      </c>
      <c r="S2207" t="s">
        <v>76</v>
      </c>
      <c r="T2207">
        <v>4</v>
      </c>
      <c r="U2207" t="s">
        <v>32</v>
      </c>
      <c r="V2207" t="s">
        <v>72</v>
      </c>
    </row>
    <row r="2208" spans="1:22" x14ac:dyDescent="0.35">
      <c r="A2208" s="1">
        <v>45306</v>
      </c>
      <c r="B2208" t="s">
        <v>2200</v>
      </c>
      <c r="C2208" t="s">
        <v>100</v>
      </c>
      <c r="D2208" s="1">
        <v>18126</v>
      </c>
      <c r="E2208" t="s">
        <v>71</v>
      </c>
      <c r="F2208">
        <v>483</v>
      </c>
      <c r="G2208" t="s">
        <v>79</v>
      </c>
      <c r="H2208" t="s">
        <v>49</v>
      </c>
      <c r="I2208" t="s">
        <v>27</v>
      </c>
      <c r="J2208">
        <v>74</v>
      </c>
      <c r="K2208" t="s">
        <v>28</v>
      </c>
      <c r="L2208" t="s">
        <v>81</v>
      </c>
      <c r="M2208">
        <v>7</v>
      </c>
      <c r="N2208">
        <v>9</v>
      </c>
      <c r="O2208">
        <v>4347</v>
      </c>
      <c r="P2208">
        <v>3381</v>
      </c>
      <c r="Q2208">
        <v>966</v>
      </c>
      <c r="R2208" t="s">
        <v>82</v>
      </c>
      <c r="S2208" t="s">
        <v>39</v>
      </c>
      <c r="T2208">
        <v>1</v>
      </c>
      <c r="U2208" t="s">
        <v>32</v>
      </c>
      <c r="V2208" t="s">
        <v>70</v>
      </c>
    </row>
    <row r="2209" spans="1:22" x14ac:dyDescent="0.35">
      <c r="A2209" s="1">
        <v>45323</v>
      </c>
      <c r="B2209" t="s">
        <v>2201</v>
      </c>
      <c r="C2209" t="s">
        <v>35</v>
      </c>
      <c r="D2209" s="1">
        <v>19421</v>
      </c>
      <c r="E2209" t="s">
        <v>71</v>
      </c>
      <c r="F2209">
        <v>430</v>
      </c>
      <c r="G2209" t="s">
        <v>67</v>
      </c>
      <c r="H2209" t="s">
        <v>26</v>
      </c>
      <c r="I2209" t="s">
        <v>27</v>
      </c>
      <c r="J2209">
        <v>71</v>
      </c>
      <c r="K2209" t="s">
        <v>28</v>
      </c>
      <c r="L2209" t="s">
        <v>68</v>
      </c>
      <c r="M2209">
        <v>18</v>
      </c>
      <c r="N2209">
        <v>22</v>
      </c>
      <c r="O2209">
        <v>9460</v>
      </c>
      <c r="P2209">
        <v>7740</v>
      </c>
      <c r="Q2209">
        <v>1720</v>
      </c>
      <c r="R2209" t="s">
        <v>30</v>
      </c>
      <c r="S2209" t="s">
        <v>76</v>
      </c>
      <c r="T2209">
        <v>4</v>
      </c>
      <c r="U2209" t="s">
        <v>32</v>
      </c>
      <c r="V2209" t="s">
        <v>33</v>
      </c>
    </row>
    <row r="2210" spans="1:22" x14ac:dyDescent="0.35">
      <c r="A2210" s="1">
        <v>45487</v>
      </c>
      <c r="B2210" t="s">
        <v>2202</v>
      </c>
      <c r="C2210" t="s">
        <v>35</v>
      </c>
      <c r="D2210" s="1">
        <v>30206</v>
      </c>
      <c r="E2210" t="s">
        <v>98</v>
      </c>
      <c r="F2210">
        <v>128</v>
      </c>
      <c r="G2210" t="s">
        <v>85</v>
      </c>
      <c r="H2210" t="s">
        <v>60</v>
      </c>
      <c r="I2210" t="s">
        <v>27</v>
      </c>
      <c r="J2210">
        <v>42</v>
      </c>
      <c r="K2210" t="s">
        <v>61</v>
      </c>
      <c r="L2210" t="s">
        <v>86</v>
      </c>
      <c r="M2210">
        <v>18</v>
      </c>
      <c r="N2210">
        <v>36</v>
      </c>
      <c r="O2210">
        <v>4608</v>
      </c>
      <c r="P2210">
        <v>2304</v>
      </c>
      <c r="Q2210">
        <v>2304</v>
      </c>
      <c r="R2210" t="s">
        <v>30</v>
      </c>
      <c r="S2210" t="s">
        <v>43</v>
      </c>
      <c r="T2210">
        <v>0</v>
      </c>
      <c r="U2210" t="s">
        <v>44</v>
      </c>
      <c r="V2210" t="s">
        <v>90</v>
      </c>
    </row>
    <row r="2211" spans="1:22" x14ac:dyDescent="0.35">
      <c r="A2211" s="1">
        <v>45292</v>
      </c>
      <c r="B2211" t="s">
        <v>2203</v>
      </c>
      <c r="C2211" t="s">
        <v>107</v>
      </c>
      <c r="D2211" s="1">
        <v>24916</v>
      </c>
      <c r="E2211" t="s">
        <v>98</v>
      </c>
      <c r="F2211">
        <v>15</v>
      </c>
      <c r="G2211" t="s">
        <v>88</v>
      </c>
      <c r="H2211" t="s">
        <v>37</v>
      </c>
      <c r="I2211" t="s">
        <v>38</v>
      </c>
      <c r="J2211">
        <v>56</v>
      </c>
      <c r="K2211" t="s">
        <v>42</v>
      </c>
      <c r="L2211" t="s">
        <v>89</v>
      </c>
      <c r="M2211">
        <v>19</v>
      </c>
      <c r="N2211">
        <v>23</v>
      </c>
      <c r="O2211">
        <v>345</v>
      </c>
      <c r="P2211">
        <v>285</v>
      </c>
      <c r="Q2211">
        <v>60</v>
      </c>
      <c r="R2211" t="s">
        <v>30</v>
      </c>
      <c r="S2211" t="s">
        <v>39</v>
      </c>
      <c r="T2211">
        <v>1</v>
      </c>
      <c r="U2211" t="s">
        <v>32</v>
      </c>
      <c r="V2211" t="s">
        <v>70</v>
      </c>
    </row>
    <row r="2212" spans="1:22" x14ac:dyDescent="0.35">
      <c r="A2212" s="1">
        <v>45459</v>
      </c>
      <c r="B2212" t="s">
        <v>2204</v>
      </c>
      <c r="C2212" t="s">
        <v>104</v>
      </c>
      <c r="D2212" s="1">
        <v>35987</v>
      </c>
      <c r="E2212" t="s">
        <v>36</v>
      </c>
      <c r="F2212">
        <v>181</v>
      </c>
      <c r="G2212" t="s">
        <v>73</v>
      </c>
      <c r="H2212" t="s">
        <v>49</v>
      </c>
      <c r="I2212" t="s">
        <v>27</v>
      </c>
      <c r="J2212">
        <v>26</v>
      </c>
      <c r="K2212" t="s">
        <v>50</v>
      </c>
      <c r="L2212" t="s">
        <v>75</v>
      </c>
      <c r="M2212">
        <v>14</v>
      </c>
      <c r="N2212">
        <v>28</v>
      </c>
      <c r="O2212">
        <v>5068</v>
      </c>
      <c r="P2212">
        <v>2534</v>
      </c>
      <c r="Q2212">
        <v>2534</v>
      </c>
      <c r="R2212" t="s">
        <v>30</v>
      </c>
      <c r="S2212" t="s">
        <v>43</v>
      </c>
      <c r="T2212">
        <v>0</v>
      </c>
      <c r="U2212" t="s">
        <v>44</v>
      </c>
      <c r="V2212" t="s">
        <v>45</v>
      </c>
    </row>
    <row r="2213" spans="1:22" x14ac:dyDescent="0.35">
      <c r="A2213" s="1">
        <v>45307</v>
      </c>
      <c r="B2213" t="s">
        <v>2205</v>
      </c>
      <c r="C2213" t="s">
        <v>78</v>
      </c>
      <c r="D2213" s="1">
        <v>16892</v>
      </c>
      <c r="E2213" t="s">
        <v>36</v>
      </c>
      <c r="F2213">
        <v>78</v>
      </c>
      <c r="G2213" t="s">
        <v>73</v>
      </c>
      <c r="H2213" t="s">
        <v>26</v>
      </c>
      <c r="I2213" t="s">
        <v>27</v>
      </c>
      <c r="J2213">
        <v>78</v>
      </c>
      <c r="K2213" t="s">
        <v>56</v>
      </c>
      <c r="L2213" t="s">
        <v>75</v>
      </c>
      <c r="M2213">
        <v>14</v>
      </c>
      <c r="N2213">
        <v>28</v>
      </c>
      <c r="O2213">
        <v>2184</v>
      </c>
      <c r="P2213">
        <v>1092</v>
      </c>
      <c r="Q2213">
        <v>1092</v>
      </c>
      <c r="R2213" t="s">
        <v>30</v>
      </c>
      <c r="S2213" t="s">
        <v>31</v>
      </c>
      <c r="T2213">
        <v>2</v>
      </c>
      <c r="U2213" t="s">
        <v>32</v>
      </c>
      <c r="V2213" t="s">
        <v>70</v>
      </c>
    </row>
    <row r="2214" spans="1:22" x14ac:dyDescent="0.35">
      <c r="A2214" s="1">
        <v>45353</v>
      </c>
      <c r="B2214" t="s">
        <v>2206</v>
      </c>
      <c r="C2214" t="s">
        <v>35</v>
      </c>
      <c r="D2214" s="1">
        <v>36883</v>
      </c>
      <c r="E2214" t="s">
        <v>71</v>
      </c>
      <c r="F2214">
        <v>341</v>
      </c>
      <c r="G2214" t="s">
        <v>67</v>
      </c>
      <c r="H2214" t="s">
        <v>60</v>
      </c>
      <c r="I2214" t="s">
        <v>27</v>
      </c>
      <c r="J2214">
        <v>23</v>
      </c>
      <c r="K2214" t="s">
        <v>50</v>
      </c>
      <c r="L2214" t="s">
        <v>68</v>
      </c>
      <c r="M2214">
        <v>18</v>
      </c>
      <c r="N2214">
        <v>22</v>
      </c>
      <c r="O2214">
        <v>7502</v>
      </c>
      <c r="P2214">
        <v>6138</v>
      </c>
      <c r="Q2214">
        <v>1364</v>
      </c>
      <c r="R2214" t="s">
        <v>30</v>
      </c>
      <c r="S2214" t="s">
        <v>69</v>
      </c>
      <c r="T2214">
        <v>6</v>
      </c>
      <c r="U2214" t="s">
        <v>44</v>
      </c>
      <c r="V2214" t="s">
        <v>52</v>
      </c>
    </row>
    <row r="2215" spans="1:22" x14ac:dyDescent="0.35">
      <c r="A2215" s="1">
        <v>45456</v>
      </c>
      <c r="B2215" t="s">
        <v>2207</v>
      </c>
      <c r="C2215" t="s">
        <v>107</v>
      </c>
      <c r="D2215" s="1">
        <v>36599</v>
      </c>
      <c r="E2215" t="s">
        <v>24</v>
      </c>
      <c r="F2215">
        <v>88</v>
      </c>
      <c r="G2215" t="s">
        <v>93</v>
      </c>
      <c r="H2215" t="s">
        <v>60</v>
      </c>
      <c r="I2215" t="s">
        <v>27</v>
      </c>
      <c r="J2215">
        <v>24</v>
      </c>
      <c r="K2215" t="s">
        <v>50</v>
      </c>
      <c r="L2215" t="s">
        <v>94</v>
      </c>
      <c r="M2215">
        <v>5</v>
      </c>
      <c r="N2215">
        <v>7</v>
      </c>
      <c r="O2215">
        <v>616</v>
      </c>
      <c r="P2215">
        <v>440</v>
      </c>
      <c r="Q2215">
        <v>176</v>
      </c>
      <c r="R2215" t="s">
        <v>82</v>
      </c>
      <c r="S2215" t="s">
        <v>76</v>
      </c>
      <c r="T2215">
        <v>4</v>
      </c>
      <c r="U2215" t="s">
        <v>32</v>
      </c>
      <c r="V2215" t="s">
        <v>45</v>
      </c>
    </row>
    <row r="2216" spans="1:22" x14ac:dyDescent="0.35">
      <c r="A2216" s="1">
        <v>45293</v>
      </c>
      <c r="B2216" t="s">
        <v>1893</v>
      </c>
      <c r="C2216" t="s">
        <v>113</v>
      </c>
      <c r="D2216" s="1">
        <v>34405</v>
      </c>
      <c r="E2216" t="s">
        <v>24</v>
      </c>
      <c r="F2216">
        <v>438</v>
      </c>
      <c r="G2216" t="s">
        <v>67</v>
      </c>
      <c r="H2216" t="s">
        <v>41</v>
      </c>
      <c r="I2216" t="s">
        <v>27</v>
      </c>
      <c r="J2216">
        <v>30</v>
      </c>
      <c r="K2216" t="s">
        <v>61</v>
      </c>
      <c r="L2216" t="s">
        <v>68</v>
      </c>
      <c r="M2216">
        <v>18</v>
      </c>
      <c r="N2216">
        <v>22</v>
      </c>
      <c r="O2216">
        <v>9636</v>
      </c>
      <c r="P2216">
        <v>7884</v>
      </c>
      <c r="Q2216">
        <v>1752</v>
      </c>
      <c r="R2216" t="s">
        <v>30</v>
      </c>
      <c r="S2216" t="s">
        <v>31</v>
      </c>
      <c r="T2216">
        <v>2</v>
      </c>
      <c r="U2216" t="s">
        <v>32</v>
      </c>
      <c r="V2216" t="s">
        <v>70</v>
      </c>
    </row>
    <row r="2217" spans="1:22" x14ac:dyDescent="0.35">
      <c r="A2217" s="1">
        <v>45413</v>
      </c>
      <c r="B2217" t="s">
        <v>2208</v>
      </c>
      <c r="C2217" t="s">
        <v>78</v>
      </c>
      <c r="D2217" s="1">
        <v>18555</v>
      </c>
      <c r="E2217" t="s">
        <v>71</v>
      </c>
      <c r="F2217">
        <v>468</v>
      </c>
      <c r="G2217" t="s">
        <v>79</v>
      </c>
      <c r="H2217" t="s">
        <v>26</v>
      </c>
      <c r="I2217" t="s">
        <v>27</v>
      </c>
      <c r="J2217">
        <v>74</v>
      </c>
      <c r="K2217" t="s">
        <v>28</v>
      </c>
      <c r="L2217" t="s">
        <v>81</v>
      </c>
      <c r="M2217">
        <v>7</v>
      </c>
      <c r="N2217">
        <v>9</v>
      </c>
      <c r="O2217">
        <v>4212</v>
      </c>
      <c r="P2217">
        <v>3276</v>
      </c>
      <c r="Q2217">
        <v>936</v>
      </c>
      <c r="R2217" t="s">
        <v>82</v>
      </c>
      <c r="S2217" t="s">
        <v>57</v>
      </c>
      <c r="T2217">
        <v>3</v>
      </c>
      <c r="U2217" t="s">
        <v>32</v>
      </c>
      <c r="V2217" t="s">
        <v>40</v>
      </c>
    </row>
    <row r="2218" spans="1:22" x14ac:dyDescent="0.35">
      <c r="A2218" s="1">
        <v>45429</v>
      </c>
      <c r="B2218" t="s">
        <v>2209</v>
      </c>
      <c r="C2218" t="s">
        <v>35</v>
      </c>
      <c r="D2218" s="1">
        <v>21473</v>
      </c>
      <c r="E2218" t="s">
        <v>98</v>
      </c>
      <c r="F2218">
        <v>291</v>
      </c>
      <c r="G2218" t="s">
        <v>25</v>
      </c>
      <c r="H2218" t="s">
        <v>37</v>
      </c>
      <c r="I2218" t="s">
        <v>27</v>
      </c>
      <c r="J2218">
        <v>66</v>
      </c>
      <c r="K2218" t="s">
        <v>28</v>
      </c>
      <c r="L2218" t="s">
        <v>29</v>
      </c>
      <c r="M2218">
        <v>10</v>
      </c>
      <c r="N2218">
        <v>14</v>
      </c>
      <c r="O2218">
        <v>4074</v>
      </c>
      <c r="P2218">
        <v>2910</v>
      </c>
      <c r="Q2218">
        <v>1164</v>
      </c>
      <c r="R2218" t="s">
        <v>30</v>
      </c>
      <c r="S2218" t="s">
        <v>63</v>
      </c>
      <c r="T2218">
        <v>5</v>
      </c>
      <c r="U2218" t="s">
        <v>32</v>
      </c>
      <c r="V2218" t="s">
        <v>40</v>
      </c>
    </row>
    <row r="2219" spans="1:22" x14ac:dyDescent="0.35">
      <c r="A2219" s="1">
        <v>45488</v>
      </c>
      <c r="B2219" t="s">
        <v>2210</v>
      </c>
      <c r="C2219" t="s">
        <v>54</v>
      </c>
      <c r="D2219" s="1">
        <v>28163</v>
      </c>
      <c r="E2219" t="s">
        <v>36</v>
      </c>
      <c r="F2219">
        <v>367</v>
      </c>
      <c r="G2219" t="s">
        <v>48</v>
      </c>
      <c r="H2219" t="s">
        <v>49</v>
      </c>
      <c r="I2219" t="s">
        <v>27</v>
      </c>
      <c r="J2219">
        <v>47</v>
      </c>
      <c r="K2219" t="s">
        <v>42</v>
      </c>
      <c r="L2219" t="s">
        <v>51</v>
      </c>
      <c r="M2219">
        <v>10</v>
      </c>
      <c r="N2219">
        <v>11</v>
      </c>
      <c r="O2219">
        <v>4037</v>
      </c>
      <c r="P2219">
        <v>3670</v>
      </c>
      <c r="Q2219">
        <v>367</v>
      </c>
      <c r="R2219" t="s">
        <v>30</v>
      </c>
      <c r="S2219" t="s">
        <v>39</v>
      </c>
      <c r="T2219">
        <v>1</v>
      </c>
      <c r="U2219" t="s">
        <v>32</v>
      </c>
      <c r="V2219" t="s">
        <v>90</v>
      </c>
    </row>
    <row r="2220" spans="1:22" x14ac:dyDescent="0.35">
      <c r="A2220" s="1">
        <v>45394</v>
      </c>
      <c r="B2220" t="s">
        <v>2211</v>
      </c>
      <c r="C2220" t="s">
        <v>84</v>
      </c>
      <c r="D2220" s="1">
        <v>37926</v>
      </c>
      <c r="E2220" t="s">
        <v>71</v>
      </c>
      <c r="F2220">
        <v>387</v>
      </c>
      <c r="G2220" t="s">
        <v>59</v>
      </c>
      <c r="H2220" t="s">
        <v>26</v>
      </c>
      <c r="I2220" t="s">
        <v>27</v>
      </c>
      <c r="J2220">
        <v>20</v>
      </c>
      <c r="K2220" t="s">
        <v>50</v>
      </c>
      <c r="L2220" t="s">
        <v>62</v>
      </c>
      <c r="M2220">
        <v>10</v>
      </c>
      <c r="N2220">
        <v>45</v>
      </c>
      <c r="O2220">
        <v>17415</v>
      </c>
      <c r="P2220">
        <v>3870</v>
      </c>
      <c r="Q2220">
        <v>13545</v>
      </c>
      <c r="R2220" t="s">
        <v>30</v>
      </c>
      <c r="S2220" t="s">
        <v>63</v>
      </c>
      <c r="T2220">
        <v>5</v>
      </c>
      <c r="U2220" t="s">
        <v>32</v>
      </c>
      <c r="V2220" t="s">
        <v>72</v>
      </c>
    </row>
    <row r="2221" spans="1:22" x14ac:dyDescent="0.35">
      <c r="A2221" s="1">
        <v>45299</v>
      </c>
      <c r="B2221" t="s">
        <v>2212</v>
      </c>
      <c r="C2221" t="s">
        <v>104</v>
      </c>
      <c r="D2221" s="1">
        <v>17782</v>
      </c>
      <c r="E2221" t="s">
        <v>36</v>
      </c>
      <c r="F2221">
        <v>66</v>
      </c>
      <c r="G2221" t="s">
        <v>88</v>
      </c>
      <c r="H2221" t="s">
        <v>60</v>
      </c>
      <c r="I2221" t="s">
        <v>27</v>
      </c>
      <c r="J2221">
        <v>75</v>
      </c>
      <c r="K2221" t="s">
        <v>56</v>
      </c>
      <c r="L2221" t="s">
        <v>89</v>
      </c>
      <c r="M2221">
        <v>19</v>
      </c>
      <c r="N2221">
        <v>23</v>
      </c>
      <c r="O2221">
        <v>1518</v>
      </c>
      <c r="P2221">
        <v>1254</v>
      </c>
      <c r="Q2221">
        <v>264</v>
      </c>
      <c r="R2221" t="s">
        <v>30</v>
      </c>
      <c r="S2221" t="s">
        <v>39</v>
      </c>
      <c r="T2221">
        <v>1</v>
      </c>
      <c r="U2221" t="s">
        <v>32</v>
      </c>
      <c r="V2221" t="s">
        <v>70</v>
      </c>
    </row>
    <row r="2222" spans="1:22" x14ac:dyDescent="0.35">
      <c r="A2222" s="1">
        <v>45471</v>
      </c>
      <c r="B2222" t="s">
        <v>2213</v>
      </c>
      <c r="C2222" t="s">
        <v>107</v>
      </c>
      <c r="D2222" s="1">
        <v>38016</v>
      </c>
      <c r="E2222" t="s">
        <v>36</v>
      </c>
      <c r="F2222">
        <v>286</v>
      </c>
      <c r="G2222" t="s">
        <v>73</v>
      </c>
      <c r="H2222" t="s">
        <v>37</v>
      </c>
      <c r="I2222" t="s">
        <v>27</v>
      </c>
      <c r="J2222">
        <v>20</v>
      </c>
      <c r="K2222" t="s">
        <v>50</v>
      </c>
      <c r="L2222" t="s">
        <v>75</v>
      </c>
      <c r="M2222">
        <v>14</v>
      </c>
      <c r="N2222">
        <v>28</v>
      </c>
      <c r="O2222">
        <v>8008</v>
      </c>
      <c r="P2222">
        <v>4004</v>
      </c>
      <c r="Q2222">
        <v>4004</v>
      </c>
      <c r="R2222" t="s">
        <v>30</v>
      </c>
      <c r="S2222" t="s">
        <v>63</v>
      </c>
      <c r="T2222">
        <v>5</v>
      </c>
      <c r="U2222" t="s">
        <v>32</v>
      </c>
      <c r="V2222" t="s">
        <v>45</v>
      </c>
    </row>
    <row r="2223" spans="1:22" x14ac:dyDescent="0.35">
      <c r="A2223" s="1">
        <v>45383</v>
      </c>
      <c r="B2223" t="s">
        <v>2214</v>
      </c>
      <c r="C2223" t="s">
        <v>54</v>
      </c>
      <c r="D2223" s="1">
        <v>17816</v>
      </c>
      <c r="E2223" t="s">
        <v>36</v>
      </c>
      <c r="F2223">
        <v>407</v>
      </c>
      <c r="G2223" t="s">
        <v>85</v>
      </c>
      <c r="H2223" t="s">
        <v>49</v>
      </c>
      <c r="I2223" t="s">
        <v>27</v>
      </c>
      <c r="J2223">
        <v>76</v>
      </c>
      <c r="K2223" t="s">
        <v>56</v>
      </c>
      <c r="L2223" t="s">
        <v>86</v>
      </c>
      <c r="M2223">
        <v>18</v>
      </c>
      <c r="N2223">
        <v>36</v>
      </c>
      <c r="O2223">
        <v>14652</v>
      </c>
      <c r="P2223">
        <v>7326</v>
      </c>
      <c r="Q2223">
        <v>7326</v>
      </c>
      <c r="R2223" t="s">
        <v>30</v>
      </c>
      <c r="S2223" t="s">
        <v>39</v>
      </c>
      <c r="T2223">
        <v>1</v>
      </c>
      <c r="U2223" t="s">
        <v>32</v>
      </c>
      <c r="V2223" t="s">
        <v>72</v>
      </c>
    </row>
    <row r="2224" spans="1:22" x14ac:dyDescent="0.35">
      <c r="A2224" s="1">
        <v>45401</v>
      </c>
      <c r="B2224" t="s">
        <v>2215</v>
      </c>
      <c r="C2224" t="s">
        <v>47</v>
      </c>
      <c r="D2224" s="1">
        <v>36456</v>
      </c>
      <c r="E2224" t="s">
        <v>71</v>
      </c>
      <c r="F2224">
        <v>247</v>
      </c>
      <c r="G2224" t="s">
        <v>73</v>
      </c>
      <c r="H2224" t="s">
        <v>26</v>
      </c>
      <c r="I2224" t="s">
        <v>38</v>
      </c>
      <c r="J2224">
        <v>25</v>
      </c>
      <c r="K2224" t="s">
        <v>50</v>
      </c>
      <c r="L2224" t="s">
        <v>75</v>
      </c>
      <c r="M2224">
        <v>14</v>
      </c>
      <c r="N2224">
        <v>28</v>
      </c>
      <c r="O2224">
        <v>6916</v>
      </c>
      <c r="P2224">
        <v>3458</v>
      </c>
      <c r="Q2224">
        <v>3458</v>
      </c>
      <c r="R2224" t="s">
        <v>30</v>
      </c>
      <c r="S2224" t="s">
        <v>63</v>
      </c>
      <c r="T2224">
        <v>5</v>
      </c>
      <c r="U2224" t="s">
        <v>32</v>
      </c>
      <c r="V2224" t="s">
        <v>72</v>
      </c>
    </row>
    <row r="2225" spans="1:22" x14ac:dyDescent="0.35">
      <c r="A2225" s="1">
        <v>45449</v>
      </c>
      <c r="B2225" t="s">
        <v>2216</v>
      </c>
      <c r="C2225" t="s">
        <v>113</v>
      </c>
      <c r="D2225" s="1">
        <v>37928</v>
      </c>
      <c r="E2225" t="s">
        <v>71</v>
      </c>
      <c r="F2225">
        <v>239</v>
      </c>
      <c r="G2225" t="s">
        <v>79</v>
      </c>
      <c r="H2225" t="s">
        <v>60</v>
      </c>
      <c r="I2225" t="s">
        <v>27</v>
      </c>
      <c r="J2225">
        <v>21</v>
      </c>
      <c r="K2225" t="s">
        <v>50</v>
      </c>
      <c r="L2225" t="s">
        <v>81</v>
      </c>
      <c r="M2225">
        <v>7</v>
      </c>
      <c r="N2225">
        <v>9</v>
      </c>
      <c r="O2225">
        <v>2151</v>
      </c>
      <c r="P2225">
        <v>1673</v>
      </c>
      <c r="Q2225">
        <v>478</v>
      </c>
      <c r="R2225" t="s">
        <v>82</v>
      </c>
      <c r="S2225" t="s">
        <v>76</v>
      </c>
      <c r="T2225">
        <v>4</v>
      </c>
      <c r="U2225" t="s">
        <v>32</v>
      </c>
      <c r="V2225" t="s">
        <v>45</v>
      </c>
    </row>
    <row r="2226" spans="1:22" x14ac:dyDescent="0.35">
      <c r="A2226" s="1">
        <v>45362</v>
      </c>
      <c r="B2226" t="s">
        <v>2217</v>
      </c>
      <c r="C2226" t="s">
        <v>23</v>
      </c>
      <c r="D2226" s="1">
        <v>17544</v>
      </c>
      <c r="E2226" t="s">
        <v>98</v>
      </c>
      <c r="F2226">
        <v>276</v>
      </c>
      <c r="G2226" t="s">
        <v>88</v>
      </c>
      <c r="H2226" t="s">
        <v>60</v>
      </c>
      <c r="I2226" t="s">
        <v>27</v>
      </c>
      <c r="J2226">
        <v>76</v>
      </c>
      <c r="K2226" t="s">
        <v>56</v>
      </c>
      <c r="L2226" t="s">
        <v>89</v>
      </c>
      <c r="M2226">
        <v>19</v>
      </c>
      <c r="N2226">
        <v>23</v>
      </c>
      <c r="O2226">
        <v>6348</v>
      </c>
      <c r="P2226">
        <v>5244</v>
      </c>
      <c r="Q2226">
        <v>1104</v>
      </c>
      <c r="R2226" t="s">
        <v>30</v>
      </c>
      <c r="S2226" t="s">
        <v>39</v>
      </c>
      <c r="T2226">
        <v>1</v>
      </c>
      <c r="U2226" t="s">
        <v>32</v>
      </c>
      <c r="V2226" t="s">
        <v>52</v>
      </c>
    </row>
    <row r="2227" spans="1:22" x14ac:dyDescent="0.35">
      <c r="A2227" s="1">
        <v>45361</v>
      </c>
      <c r="B2227" t="s">
        <v>2218</v>
      </c>
      <c r="C2227" t="s">
        <v>104</v>
      </c>
      <c r="D2227" s="1">
        <v>23203</v>
      </c>
      <c r="E2227" t="s">
        <v>36</v>
      </c>
      <c r="F2227">
        <v>372</v>
      </c>
      <c r="G2227" t="s">
        <v>93</v>
      </c>
      <c r="H2227" t="s">
        <v>41</v>
      </c>
      <c r="I2227" t="s">
        <v>27</v>
      </c>
      <c r="J2227">
        <v>61</v>
      </c>
      <c r="K2227" t="s">
        <v>28</v>
      </c>
      <c r="L2227" t="s">
        <v>94</v>
      </c>
      <c r="M2227">
        <v>5</v>
      </c>
      <c r="N2227">
        <v>7</v>
      </c>
      <c r="O2227">
        <v>2604</v>
      </c>
      <c r="P2227">
        <v>1860</v>
      </c>
      <c r="Q2227">
        <v>744</v>
      </c>
      <c r="R2227" t="s">
        <v>82</v>
      </c>
      <c r="S2227" t="s">
        <v>43</v>
      </c>
      <c r="T2227">
        <v>0</v>
      </c>
      <c r="U2227" t="s">
        <v>44</v>
      </c>
      <c r="V2227" t="s">
        <v>52</v>
      </c>
    </row>
    <row r="2228" spans="1:22" x14ac:dyDescent="0.35">
      <c r="A2228" s="1">
        <v>45419</v>
      </c>
      <c r="B2228" t="s">
        <v>2219</v>
      </c>
      <c r="C2228" t="s">
        <v>35</v>
      </c>
      <c r="D2228" s="1">
        <v>21350</v>
      </c>
      <c r="E2228" t="s">
        <v>24</v>
      </c>
      <c r="F2228">
        <v>317</v>
      </c>
      <c r="G2228" t="s">
        <v>48</v>
      </c>
      <c r="H2228" t="s">
        <v>26</v>
      </c>
      <c r="I2228" t="s">
        <v>27</v>
      </c>
      <c r="J2228">
        <v>66</v>
      </c>
      <c r="K2228" t="s">
        <v>28</v>
      </c>
      <c r="L2228" t="s">
        <v>51</v>
      </c>
      <c r="M2228">
        <v>10</v>
      </c>
      <c r="N2228">
        <v>11</v>
      </c>
      <c r="O2228">
        <v>3487</v>
      </c>
      <c r="P2228">
        <v>3170</v>
      </c>
      <c r="Q2228">
        <v>317</v>
      </c>
      <c r="R2228" t="s">
        <v>30</v>
      </c>
      <c r="S2228" t="s">
        <v>31</v>
      </c>
      <c r="T2228">
        <v>2</v>
      </c>
      <c r="U2228" t="s">
        <v>32</v>
      </c>
      <c r="V2228" t="s">
        <v>40</v>
      </c>
    </row>
    <row r="2229" spans="1:22" x14ac:dyDescent="0.35">
      <c r="A2229" s="1">
        <v>45442</v>
      </c>
      <c r="B2229" t="s">
        <v>2220</v>
      </c>
      <c r="C2229" t="s">
        <v>23</v>
      </c>
      <c r="D2229" s="1">
        <v>22779</v>
      </c>
      <c r="E2229" t="s">
        <v>24</v>
      </c>
      <c r="F2229">
        <v>348</v>
      </c>
      <c r="G2229" t="s">
        <v>85</v>
      </c>
      <c r="H2229" t="s">
        <v>37</v>
      </c>
      <c r="I2229" t="s">
        <v>27</v>
      </c>
      <c r="J2229">
        <v>62</v>
      </c>
      <c r="K2229" t="s">
        <v>28</v>
      </c>
      <c r="L2229" t="s">
        <v>86</v>
      </c>
      <c r="M2229">
        <v>18</v>
      </c>
      <c r="N2229">
        <v>36</v>
      </c>
      <c r="O2229">
        <v>12528</v>
      </c>
      <c r="P2229">
        <v>6264</v>
      </c>
      <c r="Q2229">
        <v>6264</v>
      </c>
      <c r="R2229" t="s">
        <v>30</v>
      </c>
      <c r="S2229" t="s">
        <v>76</v>
      </c>
      <c r="T2229">
        <v>4</v>
      </c>
      <c r="U2229" t="s">
        <v>32</v>
      </c>
      <c r="V2229" t="s">
        <v>40</v>
      </c>
    </row>
    <row r="2230" spans="1:22" x14ac:dyDescent="0.35">
      <c r="A2230" s="1">
        <v>45377</v>
      </c>
      <c r="B2230" t="s">
        <v>2221</v>
      </c>
      <c r="C2230" t="s">
        <v>113</v>
      </c>
      <c r="D2230" s="1">
        <v>20698</v>
      </c>
      <c r="E2230" t="s">
        <v>24</v>
      </c>
      <c r="F2230">
        <v>198</v>
      </c>
      <c r="G2230" t="s">
        <v>79</v>
      </c>
      <c r="H2230" t="s">
        <v>49</v>
      </c>
      <c r="I2230" t="s">
        <v>27</v>
      </c>
      <c r="J2230">
        <v>68</v>
      </c>
      <c r="K2230" t="s">
        <v>28</v>
      </c>
      <c r="L2230" t="s">
        <v>81</v>
      </c>
      <c r="M2230">
        <v>7</v>
      </c>
      <c r="N2230">
        <v>9</v>
      </c>
      <c r="O2230">
        <v>1782</v>
      </c>
      <c r="P2230">
        <v>1386</v>
      </c>
      <c r="Q2230">
        <v>396</v>
      </c>
      <c r="R2230" t="s">
        <v>82</v>
      </c>
      <c r="S2230" t="s">
        <v>31</v>
      </c>
      <c r="T2230">
        <v>2</v>
      </c>
      <c r="U2230" t="s">
        <v>32</v>
      </c>
      <c r="V2230" t="s">
        <v>52</v>
      </c>
    </row>
    <row r="2231" spans="1:22" x14ac:dyDescent="0.35">
      <c r="A2231" s="1">
        <v>45347</v>
      </c>
      <c r="B2231" t="s">
        <v>2222</v>
      </c>
      <c r="C2231" t="s">
        <v>100</v>
      </c>
      <c r="D2231" s="1">
        <v>18774</v>
      </c>
      <c r="E2231" t="s">
        <v>98</v>
      </c>
      <c r="F2231">
        <v>232</v>
      </c>
      <c r="G2231" t="s">
        <v>48</v>
      </c>
      <c r="H2231" t="s">
        <v>26</v>
      </c>
      <c r="I2231" t="s">
        <v>27</v>
      </c>
      <c r="J2231">
        <v>73</v>
      </c>
      <c r="K2231" t="s">
        <v>28</v>
      </c>
      <c r="L2231" t="s">
        <v>51</v>
      </c>
      <c r="M2231">
        <v>10</v>
      </c>
      <c r="N2231">
        <v>11</v>
      </c>
      <c r="O2231">
        <v>2552</v>
      </c>
      <c r="P2231">
        <v>2320</v>
      </c>
      <c r="Q2231">
        <v>232</v>
      </c>
      <c r="R2231" t="s">
        <v>30</v>
      </c>
      <c r="S2231" t="s">
        <v>43</v>
      </c>
      <c r="T2231">
        <v>0</v>
      </c>
      <c r="U2231" t="s">
        <v>44</v>
      </c>
      <c r="V2231" t="s">
        <v>33</v>
      </c>
    </row>
    <row r="2232" spans="1:22" x14ac:dyDescent="0.35">
      <c r="A2232" s="1">
        <v>45320</v>
      </c>
      <c r="B2232" t="s">
        <v>2223</v>
      </c>
      <c r="C2232" t="s">
        <v>54</v>
      </c>
      <c r="D2232" s="1">
        <v>34578</v>
      </c>
      <c r="E2232" t="s">
        <v>24</v>
      </c>
      <c r="F2232">
        <v>422</v>
      </c>
      <c r="G2232" t="s">
        <v>48</v>
      </c>
      <c r="H2232" t="s">
        <v>60</v>
      </c>
      <c r="I2232" t="s">
        <v>27</v>
      </c>
      <c r="J2232">
        <v>29</v>
      </c>
      <c r="K2232" t="s">
        <v>50</v>
      </c>
      <c r="L2232" t="s">
        <v>51</v>
      </c>
      <c r="M2232">
        <v>10</v>
      </c>
      <c r="N2232">
        <v>11</v>
      </c>
      <c r="O2232">
        <v>4642</v>
      </c>
      <c r="P2232">
        <v>4220</v>
      </c>
      <c r="Q2232">
        <v>422</v>
      </c>
      <c r="R2232" t="s">
        <v>30</v>
      </c>
      <c r="S2232" t="s">
        <v>39</v>
      </c>
      <c r="T2232">
        <v>1</v>
      </c>
      <c r="U2232" t="s">
        <v>32</v>
      </c>
      <c r="V2232" t="s">
        <v>70</v>
      </c>
    </row>
    <row r="2233" spans="1:22" x14ac:dyDescent="0.35">
      <c r="A2233" s="1">
        <v>45348</v>
      </c>
      <c r="B2233" t="s">
        <v>2224</v>
      </c>
      <c r="C2233" t="s">
        <v>113</v>
      </c>
      <c r="D2233" s="1">
        <v>19660</v>
      </c>
      <c r="E2233" t="s">
        <v>98</v>
      </c>
      <c r="F2233">
        <v>197</v>
      </c>
      <c r="G2233" t="s">
        <v>79</v>
      </c>
      <c r="H2233" t="s">
        <v>37</v>
      </c>
      <c r="I2233" t="s">
        <v>27</v>
      </c>
      <c r="J2233">
        <v>70</v>
      </c>
      <c r="K2233" t="s">
        <v>28</v>
      </c>
      <c r="L2233" t="s">
        <v>81</v>
      </c>
      <c r="M2233">
        <v>7</v>
      </c>
      <c r="N2233">
        <v>9</v>
      </c>
      <c r="O2233">
        <v>1773</v>
      </c>
      <c r="P2233">
        <v>1379</v>
      </c>
      <c r="Q2233">
        <v>394</v>
      </c>
      <c r="R2233" t="s">
        <v>82</v>
      </c>
      <c r="S2233" t="s">
        <v>39</v>
      </c>
      <c r="T2233">
        <v>1</v>
      </c>
      <c r="U2233" t="s">
        <v>32</v>
      </c>
      <c r="V2233" t="s">
        <v>33</v>
      </c>
    </row>
    <row r="2234" spans="1:22" x14ac:dyDescent="0.35">
      <c r="A2234" s="1">
        <v>45293</v>
      </c>
      <c r="B2234" t="s">
        <v>2039</v>
      </c>
      <c r="C2234" t="s">
        <v>78</v>
      </c>
      <c r="D2234" s="1">
        <v>22852</v>
      </c>
      <c r="E2234" t="s">
        <v>24</v>
      </c>
      <c r="F2234">
        <v>456</v>
      </c>
      <c r="G2234" t="s">
        <v>88</v>
      </c>
      <c r="H2234" t="s">
        <v>49</v>
      </c>
      <c r="I2234" t="s">
        <v>27</v>
      </c>
      <c r="J2234">
        <v>61</v>
      </c>
      <c r="K2234" t="s">
        <v>28</v>
      </c>
      <c r="L2234" t="s">
        <v>89</v>
      </c>
      <c r="M2234">
        <v>19</v>
      </c>
      <c r="N2234">
        <v>23</v>
      </c>
      <c r="O2234">
        <v>10488</v>
      </c>
      <c r="P2234">
        <v>8664</v>
      </c>
      <c r="Q2234">
        <v>1824</v>
      </c>
      <c r="R2234" t="s">
        <v>30</v>
      </c>
      <c r="S2234" t="s">
        <v>31</v>
      </c>
      <c r="T2234">
        <v>2</v>
      </c>
      <c r="U2234" t="s">
        <v>32</v>
      </c>
      <c r="V2234" t="s">
        <v>70</v>
      </c>
    </row>
    <row r="2235" spans="1:22" x14ac:dyDescent="0.35">
      <c r="A2235" s="1">
        <v>45375</v>
      </c>
      <c r="B2235" t="s">
        <v>2225</v>
      </c>
      <c r="C2235" t="s">
        <v>104</v>
      </c>
      <c r="D2235" s="1">
        <v>29001</v>
      </c>
      <c r="E2235" t="s">
        <v>24</v>
      </c>
      <c r="F2235">
        <v>94</v>
      </c>
      <c r="G2235" t="s">
        <v>85</v>
      </c>
      <c r="H2235" t="s">
        <v>26</v>
      </c>
      <c r="I2235" t="s">
        <v>27</v>
      </c>
      <c r="J2235">
        <v>45</v>
      </c>
      <c r="K2235" t="s">
        <v>42</v>
      </c>
      <c r="L2235" t="s">
        <v>86</v>
      </c>
      <c r="M2235">
        <v>18</v>
      </c>
      <c r="N2235">
        <v>36</v>
      </c>
      <c r="O2235">
        <v>3384</v>
      </c>
      <c r="P2235">
        <v>1692</v>
      </c>
      <c r="Q2235">
        <v>1692</v>
      </c>
      <c r="R2235" t="s">
        <v>30</v>
      </c>
      <c r="S2235" t="s">
        <v>43</v>
      </c>
      <c r="T2235">
        <v>0</v>
      </c>
      <c r="U2235" t="s">
        <v>44</v>
      </c>
      <c r="V2235" t="s">
        <v>52</v>
      </c>
    </row>
    <row r="2236" spans="1:22" x14ac:dyDescent="0.35">
      <c r="A2236" s="1">
        <v>45329</v>
      </c>
      <c r="B2236" t="s">
        <v>2226</v>
      </c>
      <c r="C2236" t="s">
        <v>84</v>
      </c>
      <c r="D2236" s="1">
        <v>19215</v>
      </c>
      <c r="E2236" t="s">
        <v>36</v>
      </c>
      <c r="F2236">
        <v>147</v>
      </c>
      <c r="G2236" t="s">
        <v>59</v>
      </c>
      <c r="H2236" t="s">
        <v>60</v>
      </c>
      <c r="I2236" t="s">
        <v>27</v>
      </c>
      <c r="J2236">
        <v>72</v>
      </c>
      <c r="K2236" t="s">
        <v>28</v>
      </c>
      <c r="L2236" t="s">
        <v>62</v>
      </c>
      <c r="M2236">
        <v>10</v>
      </c>
      <c r="N2236">
        <v>45</v>
      </c>
      <c r="O2236">
        <v>6615</v>
      </c>
      <c r="P2236">
        <v>1470</v>
      </c>
      <c r="Q2236">
        <v>5145</v>
      </c>
      <c r="R2236" t="s">
        <v>30</v>
      </c>
      <c r="S2236" t="s">
        <v>57</v>
      </c>
      <c r="T2236">
        <v>3</v>
      </c>
      <c r="U2236" t="s">
        <v>32</v>
      </c>
      <c r="V2236" t="s">
        <v>33</v>
      </c>
    </row>
    <row r="2237" spans="1:22" x14ac:dyDescent="0.35">
      <c r="A2237" s="1">
        <v>45293</v>
      </c>
      <c r="B2237" t="s">
        <v>2227</v>
      </c>
      <c r="C2237" t="s">
        <v>78</v>
      </c>
      <c r="D2237" s="1">
        <v>17120</v>
      </c>
      <c r="E2237" t="s">
        <v>71</v>
      </c>
      <c r="F2237">
        <v>351</v>
      </c>
      <c r="G2237" t="s">
        <v>25</v>
      </c>
      <c r="H2237" t="s">
        <v>60</v>
      </c>
      <c r="I2237" t="s">
        <v>27</v>
      </c>
      <c r="J2237">
        <v>77</v>
      </c>
      <c r="K2237" t="s">
        <v>56</v>
      </c>
      <c r="L2237" t="s">
        <v>29</v>
      </c>
      <c r="M2237">
        <v>10</v>
      </c>
      <c r="N2237">
        <v>14</v>
      </c>
      <c r="O2237">
        <v>4914</v>
      </c>
      <c r="P2237">
        <v>3510</v>
      </c>
      <c r="Q2237">
        <v>1404</v>
      </c>
      <c r="R2237" t="s">
        <v>30</v>
      </c>
      <c r="S2237" t="s">
        <v>31</v>
      </c>
      <c r="T2237">
        <v>2</v>
      </c>
      <c r="U2237" t="s">
        <v>32</v>
      </c>
      <c r="V2237" t="s">
        <v>70</v>
      </c>
    </row>
    <row r="2238" spans="1:22" x14ac:dyDescent="0.35">
      <c r="A2238" s="1">
        <v>45408</v>
      </c>
      <c r="B2238" t="s">
        <v>2228</v>
      </c>
      <c r="C2238" t="s">
        <v>84</v>
      </c>
      <c r="D2238" s="1">
        <v>16829</v>
      </c>
      <c r="E2238" t="s">
        <v>36</v>
      </c>
      <c r="F2238">
        <v>56</v>
      </c>
      <c r="G2238" t="s">
        <v>93</v>
      </c>
      <c r="H2238" t="s">
        <v>41</v>
      </c>
      <c r="I2238" t="s">
        <v>27</v>
      </c>
      <c r="J2238">
        <v>78</v>
      </c>
      <c r="K2238" t="s">
        <v>56</v>
      </c>
      <c r="L2238" t="s">
        <v>94</v>
      </c>
      <c r="M2238">
        <v>5</v>
      </c>
      <c r="N2238">
        <v>7</v>
      </c>
      <c r="O2238">
        <v>392</v>
      </c>
      <c r="P2238">
        <v>280</v>
      </c>
      <c r="Q2238">
        <v>112</v>
      </c>
      <c r="R2238" t="s">
        <v>82</v>
      </c>
      <c r="S2238" t="s">
        <v>63</v>
      </c>
      <c r="T2238">
        <v>5</v>
      </c>
      <c r="U2238" t="s">
        <v>32</v>
      </c>
      <c r="V2238" t="s">
        <v>72</v>
      </c>
    </row>
    <row r="2239" spans="1:22" x14ac:dyDescent="0.35">
      <c r="A2239" s="1">
        <v>45356</v>
      </c>
      <c r="B2239" t="s">
        <v>2229</v>
      </c>
      <c r="C2239" t="s">
        <v>104</v>
      </c>
      <c r="D2239" s="1">
        <v>27850</v>
      </c>
      <c r="E2239" t="s">
        <v>36</v>
      </c>
      <c r="F2239">
        <v>364</v>
      </c>
      <c r="G2239" t="s">
        <v>93</v>
      </c>
      <c r="H2239" t="s">
        <v>26</v>
      </c>
      <c r="I2239" t="s">
        <v>27</v>
      </c>
      <c r="J2239">
        <v>48</v>
      </c>
      <c r="K2239" t="s">
        <v>42</v>
      </c>
      <c r="L2239" t="s">
        <v>94</v>
      </c>
      <c r="M2239">
        <v>5</v>
      </c>
      <c r="N2239">
        <v>7</v>
      </c>
      <c r="O2239">
        <v>2548</v>
      </c>
      <c r="P2239">
        <v>1820</v>
      </c>
      <c r="Q2239">
        <v>728</v>
      </c>
      <c r="R2239" t="s">
        <v>82</v>
      </c>
      <c r="S2239" t="s">
        <v>31</v>
      </c>
      <c r="T2239">
        <v>2</v>
      </c>
      <c r="U2239" t="s">
        <v>32</v>
      </c>
      <c r="V2239" t="s">
        <v>52</v>
      </c>
    </row>
    <row r="2240" spans="1:22" x14ac:dyDescent="0.35">
      <c r="A2240" s="1">
        <v>45377</v>
      </c>
      <c r="B2240" t="s">
        <v>2230</v>
      </c>
      <c r="C2240" t="s">
        <v>23</v>
      </c>
      <c r="D2240" s="1">
        <v>30659</v>
      </c>
      <c r="E2240" t="s">
        <v>71</v>
      </c>
      <c r="F2240">
        <v>50</v>
      </c>
      <c r="G2240" t="s">
        <v>79</v>
      </c>
      <c r="H2240" t="s">
        <v>37</v>
      </c>
      <c r="I2240" t="s">
        <v>27</v>
      </c>
      <c r="J2240">
        <v>40</v>
      </c>
      <c r="K2240" t="s">
        <v>61</v>
      </c>
      <c r="L2240" t="s">
        <v>81</v>
      </c>
      <c r="M2240">
        <v>7</v>
      </c>
      <c r="N2240">
        <v>9</v>
      </c>
      <c r="O2240">
        <v>450</v>
      </c>
      <c r="P2240">
        <v>350</v>
      </c>
      <c r="Q2240">
        <v>100</v>
      </c>
      <c r="R2240" t="s">
        <v>82</v>
      </c>
      <c r="S2240" t="s">
        <v>31</v>
      </c>
      <c r="T2240">
        <v>2</v>
      </c>
      <c r="U2240" t="s">
        <v>32</v>
      </c>
      <c r="V2240" t="s">
        <v>52</v>
      </c>
    </row>
    <row r="2241" spans="1:22" x14ac:dyDescent="0.35">
      <c r="A2241" s="1">
        <v>45371</v>
      </c>
      <c r="B2241" t="s">
        <v>2231</v>
      </c>
      <c r="C2241" t="s">
        <v>78</v>
      </c>
      <c r="D2241" s="1">
        <v>37358</v>
      </c>
      <c r="E2241" t="s">
        <v>24</v>
      </c>
      <c r="F2241">
        <v>238</v>
      </c>
      <c r="G2241" t="s">
        <v>59</v>
      </c>
      <c r="H2241" t="s">
        <v>49</v>
      </c>
      <c r="I2241" t="s">
        <v>27</v>
      </c>
      <c r="J2241">
        <v>22</v>
      </c>
      <c r="K2241" t="s">
        <v>50</v>
      </c>
      <c r="L2241" t="s">
        <v>62</v>
      </c>
      <c r="M2241">
        <v>10</v>
      </c>
      <c r="N2241">
        <v>45</v>
      </c>
      <c r="O2241">
        <v>10710</v>
      </c>
      <c r="P2241">
        <v>2380</v>
      </c>
      <c r="Q2241">
        <v>8330</v>
      </c>
      <c r="R2241" t="s">
        <v>30</v>
      </c>
      <c r="S2241" t="s">
        <v>57</v>
      </c>
      <c r="T2241">
        <v>3</v>
      </c>
      <c r="U2241" t="s">
        <v>32</v>
      </c>
      <c r="V2241" t="s">
        <v>52</v>
      </c>
    </row>
    <row r="2242" spans="1:22" x14ac:dyDescent="0.35">
      <c r="A2242" s="1">
        <v>45457</v>
      </c>
      <c r="B2242" t="s">
        <v>2232</v>
      </c>
      <c r="C2242" t="s">
        <v>54</v>
      </c>
      <c r="D2242" s="1">
        <v>31200</v>
      </c>
      <c r="E2242" t="s">
        <v>71</v>
      </c>
      <c r="F2242">
        <v>409</v>
      </c>
      <c r="G2242" t="s">
        <v>59</v>
      </c>
      <c r="H2242" t="s">
        <v>26</v>
      </c>
      <c r="I2242" t="s">
        <v>27</v>
      </c>
      <c r="J2242">
        <v>39</v>
      </c>
      <c r="K2242" t="s">
        <v>61</v>
      </c>
      <c r="L2242" t="s">
        <v>62</v>
      </c>
      <c r="M2242">
        <v>10</v>
      </c>
      <c r="N2242">
        <v>45</v>
      </c>
      <c r="O2242">
        <v>18405</v>
      </c>
      <c r="P2242">
        <v>4090</v>
      </c>
      <c r="Q2242">
        <v>14315</v>
      </c>
      <c r="R2242" t="s">
        <v>30</v>
      </c>
      <c r="S2242" t="s">
        <v>63</v>
      </c>
      <c r="T2242">
        <v>5</v>
      </c>
      <c r="U2242" t="s">
        <v>32</v>
      </c>
      <c r="V2242" t="s">
        <v>45</v>
      </c>
    </row>
    <row r="2243" spans="1:22" x14ac:dyDescent="0.35">
      <c r="A2243" s="1">
        <v>45303</v>
      </c>
      <c r="B2243" t="s">
        <v>2233</v>
      </c>
      <c r="C2243" t="s">
        <v>54</v>
      </c>
      <c r="D2243" s="1">
        <v>27879</v>
      </c>
      <c r="E2243" t="s">
        <v>36</v>
      </c>
      <c r="F2243">
        <v>425</v>
      </c>
      <c r="G2243" t="s">
        <v>25</v>
      </c>
      <c r="H2243" t="s">
        <v>60</v>
      </c>
      <c r="I2243" t="s">
        <v>27</v>
      </c>
      <c r="J2243">
        <v>48</v>
      </c>
      <c r="K2243" t="s">
        <v>42</v>
      </c>
      <c r="L2243" t="s">
        <v>29</v>
      </c>
      <c r="M2243">
        <v>10</v>
      </c>
      <c r="N2243">
        <v>14</v>
      </c>
      <c r="O2243">
        <v>5950</v>
      </c>
      <c r="P2243">
        <v>4250</v>
      </c>
      <c r="Q2243">
        <v>1700</v>
      </c>
      <c r="R2243" t="s">
        <v>30</v>
      </c>
      <c r="S2243" t="s">
        <v>63</v>
      </c>
      <c r="T2243">
        <v>5</v>
      </c>
      <c r="U2243" t="s">
        <v>32</v>
      </c>
      <c r="V2243" t="s">
        <v>70</v>
      </c>
    </row>
    <row r="2244" spans="1:22" x14ac:dyDescent="0.35">
      <c r="A2244" s="1">
        <v>45447</v>
      </c>
      <c r="B2244" t="s">
        <v>2234</v>
      </c>
      <c r="C2244" t="s">
        <v>35</v>
      </c>
      <c r="D2244" s="1">
        <v>21603</v>
      </c>
      <c r="E2244" t="s">
        <v>98</v>
      </c>
      <c r="F2244">
        <v>123</v>
      </c>
      <c r="G2244" t="s">
        <v>88</v>
      </c>
      <c r="H2244" t="s">
        <v>37</v>
      </c>
      <c r="I2244" t="s">
        <v>27</v>
      </c>
      <c r="J2244">
        <v>65</v>
      </c>
      <c r="K2244" t="s">
        <v>28</v>
      </c>
      <c r="L2244" t="s">
        <v>89</v>
      </c>
      <c r="M2244">
        <v>19</v>
      </c>
      <c r="N2244">
        <v>23</v>
      </c>
      <c r="O2244">
        <v>2829</v>
      </c>
      <c r="P2244">
        <v>2337</v>
      </c>
      <c r="Q2244">
        <v>492</v>
      </c>
      <c r="R2244" t="s">
        <v>30</v>
      </c>
      <c r="S2244" t="s">
        <v>31</v>
      </c>
      <c r="T2244">
        <v>2</v>
      </c>
      <c r="U2244" t="s">
        <v>32</v>
      </c>
      <c r="V2244" t="s">
        <v>45</v>
      </c>
    </row>
    <row r="2245" spans="1:22" x14ac:dyDescent="0.35">
      <c r="A2245" s="1">
        <v>45455</v>
      </c>
      <c r="B2245" t="s">
        <v>2235</v>
      </c>
      <c r="C2245" t="s">
        <v>47</v>
      </c>
      <c r="D2245" s="1">
        <v>30773</v>
      </c>
      <c r="E2245" t="s">
        <v>98</v>
      </c>
      <c r="F2245">
        <v>62</v>
      </c>
      <c r="G2245" t="s">
        <v>59</v>
      </c>
      <c r="H2245" t="s">
        <v>49</v>
      </c>
      <c r="I2245" t="s">
        <v>27</v>
      </c>
      <c r="J2245">
        <v>40</v>
      </c>
      <c r="K2245" t="s">
        <v>61</v>
      </c>
      <c r="L2245" t="s">
        <v>62</v>
      </c>
      <c r="M2245">
        <v>10</v>
      </c>
      <c r="N2245">
        <v>45</v>
      </c>
      <c r="O2245">
        <v>2790</v>
      </c>
      <c r="P2245">
        <v>620</v>
      </c>
      <c r="Q2245">
        <v>2170</v>
      </c>
      <c r="R2245" t="s">
        <v>30</v>
      </c>
      <c r="S2245" t="s">
        <v>57</v>
      </c>
      <c r="T2245">
        <v>3</v>
      </c>
      <c r="U2245" t="s">
        <v>32</v>
      </c>
      <c r="V2245" t="s">
        <v>45</v>
      </c>
    </row>
    <row r="2246" spans="1:22" x14ac:dyDescent="0.35">
      <c r="A2246" s="1">
        <v>45296</v>
      </c>
      <c r="B2246" t="s">
        <v>2236</v>
      </c>
      <c r="C2246" t="s">
        <v>23</v>
      </c>
      <c r="D2246" s="1">
        <v>34220</v>
      </c>
      <c r="E2246" t="s">
        <v>71</v>
      </c>
      <c r="F2246">
        <v>378</v>
      </c>
      <c r="G2246" t="s">
        <v>73</v>
      </c>
      <c r="H2246" t="s">
        <v>26</v>
      </c>
      <c r="I2246" t="s">
        <v>27</v>
      </c>
      <c r="J2246">
        <v>30</v>
      </c>
      <c r="K2246" t="s">
        <v>61</v>
      </c>
      <c r="L2246" t="s">
        <v>75</v>
      </c>
      <c r="M2246">
        <v>14</v>
      </c>
      <c r="N2246">
        <v>28</v>
      </c>
      <c r="O2246">
        <v>10584</v>
      </c>
      <c r="P2246">
        <v>5292</v>
      </c>
      <c r="Q2246">
        <v>5292</v>
      </c>
      <c r="R2246" t="s">
        <v>30</v>
      </c>
      <c r="S2246" t="s">
        <v>63</v>
      </c>
      <c r="T2246">
        <v>5</v>
      </c>
      <c r="U2246" t="s">
        <v>32</v>
      </c>
      <c r="V2246" t="s">
        <v>70</v>
      </c>
    </row>
    <row r="2247" spans="1:22" x14ac:dyDescent="0.35">
      <c r="A2247" s="1">
        <v>45491</v>
      </c>
      <c r="B2247" t="s">
        <v>2237</v>
      </c>
      <c r="C2247" t="s">
        <v>35</v>
      </c>
      <c r="D2247" s="1">
        <v>38178</v>
      </c>
      <c r="E2247" t="s">
        <v>71</v>
      </c>
      <c r="F2247">
        <v>428</v>
      </c>
      <c r="G2247" t="s">
        <v>25</v>
      </c>
      <c r="H2247" t="s">
        <v>60</v>
      </c>
      <c r="I2247" t="s">
        <v>27</v>
      </c>
      <c r="J2247">
        <v>20</v>
      </c>
      <c r="K2247" t="s">
        <v>50</v>
      </c>
      <c r="L2247" t="s">
        <v>29</v>
      </c>
      <c r="M2247">
        <v>10</v>
      </c>
      <c r="N2247">
        <v>14</v>
      </c>
      <c r="O2247">
        <v>5992</v>
      </c>
      <c r="P2247">
        <v>4280</v>
      </c>
      <c r="Q2247">
        <v>1712</v>
      </c>
      <c r="R2247" t="s">
        <v>30</v>
      </c>
      <c r="S2247" t="s">
        <v>76</v>
      </c>
      <c r="T2247">
        <v>4</v>
      </c>
      <c r="U2247" t="s">
        <v>32</v>
      </c>
      <c r="V2247" t="s">
        <v>90</v>
      </c>
    </row>
    <row r="2248" spans="1:22" x14ac:dyDescent="0.35">
      <c r="A2248" s="1">
        <v>45349</v>
      </c>
      <c r="B2248" t="s">
        <v>2238</v>
      </c>
      <c r="C2248" t="s">
        <v>35</v>
      </c>
      <c r="D2248" s="1">
        <v>24037</v>
      </c>
      <c r="E2248" t="s">
        <v>24</v>
      </c>
      <c r="F2248">
        <v>319</v>
      </c>
      <c r="G2248" t="s">
        <v>79</v>
      </c>
      <c r="H2248" t="s">
        <v>60</v>
      </c>
      <c r="I2248" t="s">
        <v>27</v>
      </c>
      <c r="J2248">
        <v>58</v>
      </c>
      <c r="K2248" t="s">
        <v>42</v>
      </c>
      <c r="L2248" t="s">
        <v>81</v>
      </c>
      <c r="M2248">
        <v>7</v>
      </c>
      <c r="N2248">
        <v>9</v>
      </c>
      <c r="O2248">
        <v>2871</v>
      </c>
      <c r="P2248">
        <v>2233</v>
      </c>
      <c r="Q2248">
        <v>638</v>
      </c>
      <c r="R2248" t="s">
        <v>82</v>
      </c>
      <c r="S2248" t="s">
        <v>31</v>
      </c>
      <c r="T2248">
        <v>2</v>
      </c>
      <c r="U2248" t="s">
        <v>32</v>
      </c>
      <c r="V2248" t="s">
        <v>33</v>
      </c>
    </row>
    <row r="2249" spans="1:22" x14ac:dyDescent="0.35">
      <c r="A2249" s="1">
        <v>45392</v>
      </c>
      <c r="B2249" t="s">
        <v>2239</v>
      </c>
      <c r="C2249" t="s">
        <v>84</v>
      </c>
      <c r="D2249" s="1">
        <v>30887</v>
      </c>
      <c r="E2249" t="s">
        <v>24</v>
      </c>
      <c r="F2249">
        <v>131</v>
      </c>
      <c r="G2249" t="s">
        <v>73</v>
      </c>
      <c r="H2249" t="s">
        <v>41</v>
      </c>
      <c r="I2249" t="s">
        <v>27</v>
      </c>
      <c r="J2249">
        <v>40</v>
      </c>
      <c r="K2249" t="s">
        <v>61</v>
      </c>
      <c r="L2249" t="s">
        <v>75</v>
      </c>
      <c r="M2249">
        <v>14</v>
      </c>
      <c r="N2249">
        <v>28</v>
      </c>
      <c r="O2249">
        <v>3668</v>
      </c>
      <c r="P2249">
        <v>1834</v>
      </c>
      <c r="Q2249">
        <v>1834</v>
      </c>
      <c r="R2249" t="s">
        <v>30</v>
      </c>
      <c r="S2249" t="s">
        <v>57</v>
      </c>
      <c r="T2249">
        <v>3</v>
      </c>
      <c r="U2249" t="s">
        <v>32</v>
      </c>
      <c r="V2249" t="s">
        <v>72</v>
      </c>
    </row>
    <row r="2250" spans="1:22" x14ac:dyDescent="0.35">
      <c r="A2250" s="1">
        <v>45478</v>
      </c>
      <c r="B2250" t="s">
        <v>2240</v>
      </c>
      <c r="C2250" t="s">
        <v>78</v>
      </c>
      <c r="D2250" s="1">
        <v>33933</v>
      </c>
      <c r="E2250" t="s">
        <v>71</v>
      </c>
      <c r="F2250">
        <v>176</v>
      </c>
      <c r="G2250" t="s">
        <v>88</v>
      </c>
      <c r="H2250" t="s">
        <v>26</v>
      </c>
      <c r="I2250" t="s">
        <v>27</v>
      </c>
      <c r="J2250">
        <v>32</v>
      </c>
      <c r="K2250" t="s">
        <v>61</v>
      </c>
      <c r="L2250" t="s">
        <v>89</v>
      </c>
      <c r="M2250">
        <v>19</v>
      </c>
      <c r="N2250">
        <v>23</v>
      </c>
      <c r="O2250">
        <v>4048</v>
      </c>
      <c r="P2250">
        <v>3344</v>
      </c>
      <c r="Q2250">
        <v>704</v>
      </c>
      <c r="R2250" t="s">
        <v>30</v>
      </c>
      <c r="S2250" t="s">
        <v>63</v>
      </c>
      <c r="T2250">
        <v>5</v>
      </c>
      <c r="U2250" t="s">
        <v>32</v>
      </c>
      <c r="V2250" t="s">
        <v>90</v>
      </c>
    </row>
    <row r="2251" spans="1:22" x14ac:dyDescent="0.35">
      <c r="A2251" s="1">
        <v>45418</v>
      </c>
      <c r="B2251" t="s">
        <v>2241</v>
      </c>
      <c r="C2251" t="s">
        <v>104</v>
      </c>
      <c r="D2251" s="1">
        <v>33468</v>
      </c>
      <c r="E2251" t="s">
        <v>98</v>
      </c>
      <c r="F2251">
        <v>298</v>
      </c>
      <c r="G2251" t="s">
        <v>48</v>
      </c>
      <c r="H2251" t="s">
        <v>37</v>
      </c>
      <c r="I2251" t="s">
        <v>27</v>
      </c>
      <c r="J2251">
        <v>33</v>
      </c>
      <c r="K2251" t="s">
        <v>61</v>
      </c>
      <c r="L2251" t="s">
        <v>51</v>
      </c>
      <c r="M2251">
        <v>10</v>
      </c>
      <c r="N2251">
        <v>11</v>
      </c>
      <c r="O2251">
        <v>3278</v>
      </c>
      <c r="P2251">
        <v>2980</v>
      </c>
      <c r="Q2251">
        <v>298</v>
      </c>
      <c r="R2251" t="s">
        <v>30</v>
      </c>
      <c r="S2251" t="s">
        <v>39</v>
      </c>
      <c r="T2251">
        <v>1</v>
      </c>
      <c r="U2251" t="s">
        <v>32</v>
      </c>
      <c r="V2251" t="s">
        <v>40</v>
      </c>
    </row>
    <row r="2252" spans="1:22" x14ac:dyDescent="0.35">
      <c r="A2252" s="1">
        <v>45347</v>
      </c>
      <c r="B2252" t="s">
        <v>2242</v>
      </c>
      <c r="C2252" t="s">
        <v>35</v>
      </c>
      <c r="D2252" s="1">
        <v>16429</v>
      </c>
      <c r="E2252" t="s">
        <v>98</v>
      </c>
      <c r="F2252">
        <v>254</v>
      </c>
      <c r="G2252" t="s">
        <v>48</v>
      </c>
      <c r="H2252" t="s">
        <v>49</v>
      </c>
      <c r="I2252" t="s">
        <v>27</v>
      </c>
      <c r="J2252">
        <v>79</v>
      </c>
      <c r="K2252" t="s">
        <v>56</v>
      </c>
      <c r="L2252" t="s">
        <v>51</v>
      </c>
      <c r="M2252">
        <v>10</v>
      </c>
      <c r="N2252">
        <v>11</v>
      </c>
      <c r="O2252">
        <v>2794</v>
      </c>
      <c r="P2252">
        <v>2540</v>
      </c>
      <c r="Q2252">
        <v>254</v>
      </c>
      <c r="R2252" t="s">
        <v>30</v>
      </c>
      <c r="S2252" t="s">
        <v>43</v>
      </c>
      <c r="T2252">
        <v>0</v>
      </c>
      <c r="U2252" t="s">
        <v>44</v>
      </c>
      <c r="V2252" t="s">
        <v>33</v>
      </c>
    </row>
    <row r="2253" spans="1:22" x14ac:dyDescent="0.35">
      <c r="A2253" s="1">
        <v>45420</v>
      </c>
      <c r="B2253" t="s">
        <v>2243</v>
      </c>
      <c r="C2253" t="s">
        <v>84</v>
      </c>
      <c r="D2253" s="1">
        <v>37394</v>
      </c>
      <c r="E2253" t="s">
        <v>71</v>
      </c>
      <c r="F2253">
        <v>41</v>
      </c>
      <c r="G2253" t="s">
        <v>85</v>
      </c>
      <c r="H2253" t="s">
        <v>26</v>
      </c>
      <c r="I2253" t="s">
        <v>27</v>
      </c>
      <c r="J2253">
        <v>22</v>
      </c>
      <c r="K2253" t="s">
        <v>50</v>
      </c>
      <c r="L2253" t="s">
        <v>86</v>
      </c>
      <c r="M2253">
        <v>18</v>
      </c>
      <c r="N2253">
        <v>36</v>
      </c>
      <c r="O2253">
        <v>1476</v>
      </c>
      <c r="P2253">
        <v>738</v>
      </c>
      <c r="Q2253">
        <v>738</v>
      </c>
      <c r="R2253" t="s">
        <v>30</v>
      </c>
      <c r="S2253" t="s">
        <v>57</v>
      </c>
      <c r="T2253">
        <v>3</v>
      </c>
      <c r="U2253" t="s">
        <v>32</v>
      </c>
      <c r="V2253" t="s">
        <v>40</v>
      </c>
    </row>
    <row r="2254" spans="1:22" x14ac:dyDescent="0.35">
      <c r="A2254" s="1">
        <v>45365</v>
      </c>
      <c r="B2254" t="s">
        <v>2244</v>
      </c>
      <c r="C2254" t="s">
        <v>107</v>
      </c>
      <c r="D2254" s="1">
        <v>31622</v>
      </c>
      <c r="E2254" t="s">
        <v>71</v>
      </c>
      <c r="F2254">
        <v>278</v>
      </c>
      <c r="G2254" t="s">
        <v>73</v>
      </c>
      <c r="H2254" t="s">
        <v>60</v>
      </c>
      <c r="I2254" t="s">
        <v>27</v>
      </c>
      <c r="J2254">
        <v>38</v>
      </c>
      <c r="K2254" t="s">
        <v>61</v>
      </c>
      <c r="L2254" t="s">
        <v>75</v>
      </c>
      <c r="M2254">
        <v>14</v>
      </c>
      <c r="N2254">
        <v>28</v>
      </c>
      <c r="O2254">
        <v>7784</v>
      </c>
      <c r="P2254">
        <v>3892</v>
      </c>
      <c r="Q2254">
        <v>3892</v>
      </c>
      <c r="R2254" t="s">
        <v>30</v>
      </c>
      <c r="S2254" t="s">
        <v>76</v>
      </c>
      <c r="T2254">
        <v>4</v>
      </c>
      <c r="U2254" t="s">
        <v>32</v>
      </c>
      <c r="V2254" t="s">
        <v>52</v>
      </c>
    </row>
    <row r="2255" spans="1:22" x14ac:dyDescent="0.35">
      <c r="A2255" s="1">
        <v>45390</v>
      </c>
      <c r="B2255" t="s">
        <v>2245</v>
      </c>
      <c r="C2255" t="s">
        <v>113</v>
      </c>
      <c r="D2255" s="1">
        <v>20049</v>
      </c>
      <c r="E2255" t="s">
        <v>36</v>
      </c>
      <c r="F2255">
        <v>285</v>
      </c>
      <c r="G2255" t="s">
        <v>93</v>
      </c>
      <c r="H2255" t="s">
        <v>37</v>
      </c>
      <c r="I2255" t="s">
        <v>27</v>
      </c>
      <c r="J2255">
        <v>69</v>
      </c>
      <c r="K2255" t="s">
        <v>28</v>
      </c>
      <c r="L2255" t="s">
        <v>94</v>
      </c>
      <c r="M2255">
        <v>5</v>
      </c>
      <c r="N2255">
        <v>7</v>
      </c>
      <c r="O2255">
        <v>1995</v>
      </c>
      <c r="P2255">
        <v>1425</v>
      </c>
      <c r="Q2255">
        <v>570</v>
      </c>
      <c r="R2255" t="s">
        <v>82</v>
      </c>
      <c r="S2255" t="s">
        <v>39</v>
      </c>
      <c r="T2255">
        <v>1</v>
      </c>
      <c r="U2255" t="s">
        <v>32</v>
      </c>
      <c r="V2255" t="s">
        <v>72</v>
      </c>
    </row>
    <row r="2256" spans="1:22" x14ac:dyDescent="0.35">
      <c r="A2256" s="1">
        <v>45438</v>
      </c>
      <c r="B2256" t="s">
        <v>2246</v>
      </c>
      <c r="C2256" t="s">
        <v>54</v>
      </c>
      <c r="D2256" s="1">
        <v>33368</v>
      </c>
      <c r="E2256" t="s">
        <v>98</v>
      </c>
      <c r="F2256">
        <v>125</v>
      </c>
      <c r="G2256" t="s">
        <v>25</v>
      </c>
      <c r="H2256" t="s">
        <v>49</v>
      </c>
      <c r="I2256" t="s">
        <v>27</v>
      </c>
      <c r="J2256">
        <v>33</v>
      </c>
      <c r="K2256" t="s">
        <v>61</v>
      </c>
      <c r="L2256" t="s">
        <v>29</v>
      </c>
      <c r="M2256">
        <v>10</v>
      </c>
      <c r="N2256">
        <v>14</v>
      </c>
      <c r="O2256">
        <v>1750</v>
      </c>
      <c r="P2256">
        <v>1250</v>
      </c>
      <c r="Q2256">
        <v>500</v>
      </c>
      <c r="R2256" t="s">
        <v>30</v>
      </c>
      <c r="S2256" t="s">
        <v>43</v>
      </c>
      <c r="T2256">
        <v>0</v>
      </c>
      <c r="U2256" t="s">
        <v>44</v>
      </c>
      <c r="V2256" t="s">
        <v>40</v>
      </c>
    </row>
    <row r="2257" spans="1:22" x14ac:dyDescent="0.35">
      <c r="A2257" s="1">
        <v>45479</v>
      </c>
      <c r="B2257" t="s">
        <v>2247</v>
      </c>
      <c r="C2257" t="s">
        <v>107</v>
      </c>
      <c r="D2257" s="1">
        <v>18057</v>
      </c>
      <c r="E2257" t="s">
        <v>71</v>
      </c>
      <c r="F2257">
        <v>349</v>
      </c>
      <c r="G2257" t="s">
        <v>95</v>
      </c>
      <c r="H2257" t="s">
        <v>26</v>
      </c>
      <c r="I2257" t="s">
        <v>27</v>
      </c>
      <c r="J2257">
        <v>75</v>
      </c>
      <c r="K2257" t="s">
        <v>56</v>
      </c>
      <c r="L2257" t="s">
        <v>96</v>
      </c>
      <c r="M2257">
        <v>3</v>
      </c>
      <c r="N2257">
        <v>5</v>
      </c>
      <c r="O2257">
        <v>1745</v>
      </c>
      <c r="P2257">
        <v>1047</v>
      </c>
      <c r="Q2257">
        <v>698</v>
      </c>
      <c r="R2257" t="s">
        <v>82</v>
      </c>
      <c r="S2257" t="s">
        <v>69</v>
      </c>
      <c r="T2257">
        <v>6</v>
      </c>
      <c r="U2257" t="s">
        <v>44</v>
      </c>
      <c r="V2257" t="s">
        <v>90</v>
      </c>
    </row>
    <row r="2258" spans="1:22" x14ac:dyDescent="0.35">
      <c r="A2258" s="1">
        <v>45364</v>
      </c>
      <c r="B2258" t="s">
        <v>2248</v>
      </c>
      <c r="C2258" t="s">
        <v>107</v>
      </c>
      <c r="D2258" s="1">
        <v>16229</v>
      </c>
      <c r="E2258" t="s">
        <v>24</v>
      </c>
      <c r="F2258">
        <v>209</v>
      </c>
      <c r="G2258" t="s">
        <v>59</v>
      </c>
      <c r="H2258" t="s">
        <v>60</v>
      </c>
      <c r="I2258" t="s">
        <v>27</v>
      </c>
      <c r="J2258">
        <v>80</v>
      </c>
      <c r="K2258" t="s">
        <v>56</v>
      </c>
      <c r="L2258" t="s">
        <v>62</v>
      </c>
      <c r="M2258">
        <v>10</v>
      </c>
      <c r="N2258">
        <v>45</v>
      </c>
      <c r="O2258">
        <v>9405</v>
      </c>
      <c r="P2258">
        <v>2090</v>
      </c>
      <c r="Q2258">
        <v>7315</v>
      </c>
      <c r="R2258" t="s">
        <v>30</v>
      </c>
      <c r="S2258" t="s">
        <v>57</v>
      </c>
      <c r="T2258">
        <v>3</v>
      </c>
      <c r="U2258" t="s">
        <v>32</v>
      </c>
      <c r="V2258" t="s">
        <v>52</v>
      </c>
    </row>
    <row r="2259" spans="1:22" x14ac:dyDescent="0.35">
      <c r="A2259" s="1">
        <v>45384</v>
      </c>
      <c r="B2259" t="s">
        <v>2249</v>
      </c>
      <c r="C2259" t="s">
        <v>23</v>
      </c>
      <c r="D2259" s="1">
        <v>24857</v>
      </c>
      <c r="E2259" t="s">
        <v>24</v>
      </c>
      <c r="F2259">
        <v>140</v>
      </c>
      <c r="G2259" t="s">
        <v>59</v>
      </c>
      <c r="H2259" t="s">
        <v>60</v>
      </c>
      <c r="I2259" t="s">
        <v>27</v>
      </c>
      <c r="J2259">
        <v>56</v>
      </c>
      <c r="K2259" t="s">
        <v>42</v>
      </c>
      <c r="L2259" t="s">
        <v>62</v>
      </c>
      <c r="M2259">
        <v>10</v>
      </c>
      <c r="N2259">
        <v>45</v>
      </c>
      <c r="O2259">
        <v>6300</v>
      </c>
      <c r="P2259">
        <v>1400</v>
      </c>
      <c r="Q2259">
        <v>4900</v>
      </c>
      <c r="R2259" t="s">
        <v>30</v>
      </c>
      <c r="S2259" t="s">
        <v>31</v>
      </c>
      <c r="T2259">
        <v>2</v>
      </c>
      <c r="U2259" t="s">
        <v>32</v>
      </c>
      <c r="V2259" t="s">
        <v>72</v>
      </c>
    </row>
    <row r="2260" spans="1:22" x14ac:dyDescent="0.35">
      <c r="A2260" s="1">
        <v>45302</v>
      </c>
      <c r="B2260" t="s">
        <v>2250</v>
      </c>
      <c r="C2260" t="s">
        <v>47</v>
      </c>
      <c r="D2260" s="1">
        <v>17484</v>
      </c>
      <c r="E2260" t="s">
        <v>36</v>
      </c>
      <c r="F2260">
        <v>312</v>
      </c>
      <c r="G2260" t="s">
        <v>88</v>
      </c>
      <c r="H2260" t="s">
        <v>41</v>
      </c>
      <c r="I2260" t="s">
        <v>27</v>
      </c>
      <c r="J2260">
        <v>76</v>
      </c>
      <c r="K2260" t="s">
        <v>56</v>
      </c>
      <c r="L2260" t="s">
        <v>89</v>
      </c>
      <c r="M2260">
        <v>19</v>
      </c>
      <c r="N2260">
        <v>23</v>
      </c>
      <c r="O2260">
        <v>7176</v>
      </c>
      <c r="P2260">
        <v>5928</v>
      </c>
      <c r="Q2260">
        <v>1248</v>
      </c>
      <c r="R2260" t="s">
        <v>30</v>
      </c>
      <c r="S2260" t="s">
        <v>76</v>
      </c>
      <c r="T2260">
        <v>4</v>
      </c>
      <c r="U2260" t="s">
        <v>32</v>
      </c>
      <c r="V2260" t="s">
        <v>70</v>
      </c>
    </row>
    <row r="2261" spans="1:22" x14ac:dyDescent="0.35">
      <c r="A2261" s="1">
        <v>45433</v>
      </c>
      <c r="B2261" t="s">
        <v>2251</v>
      </c>
      <c r="C2261" t="s">
        <v>104</v>
      </c>
      <c r="D2261" s="1">
        <v>29542</v>
      </c>
      <c r="E2261" t="s">
        <v>36</v>
      </c>
      <c r="F2261">
        <v>286</v>
      </c>
      <c r="G2261" t="s">
        <v>93</v>
      </c>
      <c r="H2261" t="s">
        <v>26</v>
      </c>
      <c r="I2261" t="s">
        <v>27</v>
      </c>
      <c r="J2261">
        <v>44</v>
      </c>
      <c r="K2261" t="s">
        <v>61</v>
      </c>
      <c r="L2261" t="s">
        <v>94</v>
      </c>
      <c r="M2261">
        <v>5</v>
      </c>
      <c r="N2261">
        <v>7</v>
      </c>
      <c r="O2261">
        <v>2002</v>
      </c>
      <c r="P2261">
        <v>1430</v>
      </c>
      <c r="Q2261">
        <v>572</v>
      </c>
      <c r="R2261" t="s">
        <v>82</v>
      </c>
      <c r="S2261" t="s">
        <v>31</v>
      </c>
      <c r="T2261">
        <v>2</v>
      </c>
      <c r="U2261" t="s">
        <v>32</v>
      </c>
      <c r="V2261" t="s">
        <v>40</v>
      </c>
    </row>
    <row r="2262" spans="1:22" x14ac:dyDescent="0.35">
      <c r="A2262" s="1">
        <v>45362</v>
      </c>
      <c r="B2262" t="s">
        <v>2252</v>
      </c>
      <c r="C2262" t="s">
        <v>35</v>
      </c>
      <c r="D2262" s="1">
        <v>18011</v>
      </c>
      <c r="E2262" t="s">
        <v>24</v>
      </c>
      <c r="F2262">
        <v>249</v>
      </c>
      <c r="G2262" t="s">
        <v>59</v>
      </c>
      <c r="H2262" t="s">
        <v>37</v>
      </c>
      <c r="I2262" t="s">
        <v>27</v>
      </c>
      <c r="J2262">
        <v>75</v>
      </c>
      <c r="K2262" t="s">
        <v>56</v>
      </c>
      <c r="L2262" t="s">
        <v>62</v>
      </c>
      <c r="M2262">
        <v>10</v>
      </c>
      <c r="N2262">
        <v>45</v>
      </c>
      <c r="O2262">
        <v>11205</v>
      </c>
      <c r="P2262">
        <v>2490</v>
      </c>
      <c r="Q2262">
        <v>8715</v>
      </c>
      <c r="R2262" t="s">
        <v>30</v>
      </c>
      <c r="S2262" t="s">
        <v>39</v>
      </c>
      <c r="T2262">
        <v>1</v>
      </c>
      <c r="U2262" t="s">
        <v>32</v>
      </c>
      <c r="V2262" t="s">
        <v>52</v>
      </c>
    </row>
    <row r="2263" spans="1:22" x14ac:dyDescent="0.35">
      <c r="A2263" s="1">
        <v>45395</v>
      </c>
      <c r="B2263" t="s">
        <v>2253</v>
      </c>
      <c r="C2263" t="s">
        <v>113</v>
      </c>
      <c r="D2263" s="1">
        <v>28922</v>
      </c>
      <c r="E2263" t="s">
        <v>71</v>
      </c>
      <c r="F2263">
        <v>288</v>
      </c>
      <c r="G2263" t="s">
        <v>73</v>
      </c>
      <c r="H2263" t="s">
        <v>49</v>
      </c>
      <c r="I2263" t="s">
        <v>27</v>
      </c>
      <c r="J2263">
        <v>45</v>
      </c>
      <c r="K2263" t="s">
        <v>42</v>
      </c>
      <c r="L2263" t="s">
        <v>75</v>
      </c>
      <c r="M2263">
        <v>14</v>
      </c>
      <c r="N2263">
        <v>28</v>
      </c>
      <c r="O2263">
        <v>8064</v>
      </c>
      <c r="P2263">
        <v>4032</v>
      </c>
      <c r="Q2263">
        <v>4032</v>
      </c>
      <c r="R2263" t="s">
        <v>30</v>
      </c>
      <c r="S2263" t="s">
        <v>69</v>
      </c>
      <c r="T2263">
        <v>6</v>
      </c>
      <c r="U2263" t="s">
        <v>44</v>
      </c>
      <c r="V2263" t="s">
        <v>72</v>
      </c>
    </row>
    <row r="2264" spans="1:22" x14ac:dyDescent="0.35">
      <c r="A2264" s="1">
        <v>45297</v>
      </c>
      <c r="B2264" t="s">
        <v>2254</v>
      </c>
      <c r="C2264" t="s">
        <v>78</v>
      </c>
      <c r="D2264" s="1">
        <v>23159</v>
      </c>
      <c r="E2264" t="s">
        <v>98</v>
      </c>
      <c r="F2264">
        <v>74</v>
      </c>
      <c r="G2264" t="s">
        <v>67</v>
      </c>
      <c r="H2264" t="s">
        <v>26</v>
      </c>
      <c r="I2264" t="s">
        <v>27</v>
      </c>
      <c r="J2264">
        <v>61</v>
      </c>
      <c r="K2264" t="s">
        <v>28</v>
      </c>
      <c r="L2264" t="s">
        <v>68</v>
      </c>
      <c r="M2264">
        <v>18</v>
      </c>
      <c r="N2264">
        <v>22</v>
      </c>
      <c r="O2264">
        <v>1628</v>
      </c>
      <c r="P2264">
        <v>1332</v>
      </c>
      <c r="Q2264">
        <v>296</v>
      </c>
      <c r="R2264" t="s">
        <v>30</v>
      </c>
      <c r="S2264" t="s">
        <v>69</v>
      </c>
      <c r="T2264">
        <v>6</v>
      </c>
      <c r="U2264" t="s">
        <v>44</v>
      </c>
      <c r="V2264" t="s">
        <v>70</v>
      </c>
    </row>
    <row r="2265" spans="1:22" x14ac:dyDescent="0.35">
      <c r="A2265" s="1">
        <v>45384</v>
      </c>
      <c r="B2265" t="s">
        <v>2255</v>
      </c>
      <c r="C2265" t="s">
        <v>104</v>
      </c>
      <c r="D2265" s="1">
        <v>33866</v>
      </c>
      <c r="E2265" t="s">
        <v>24</v>
      </c>
      <c r="F2265">
        <v>330</v>
      </c>
      <c r="G2265" t="s">
        <v>59</v>
      </c>
      <c r="H2265" t="s">
        <v>60</v>
      </c>
      <c r="I2265" t="s">
        <v>27</v>
      </c>
      <c r="J2265">
        <v>32</v>
      </c>
      <c r="K2265" t="s">
        <v>61</v>
      </c>
      <c r="L2265" t="s">
        <v>62</v>
      </c>
      <c r="M2265">
        <v>10</v>
      </c>
      <c r="N2265">
        <v>45</v>
      </c>
      <c r="O2265">
        <v>14850</v>
      </c>
      <c r="P2265">
        <v>3300</v>
      </c>
      <c r="Q2265">
        <v>11550</v>
      </c>
      <c r="R2265" t="s">
        <v>30</v>
      </c>
      <c r="S2265" t="s">
        <v>31</v>
      </c>
      <c r="T2265">
        <v>2</v>
      </c>
      <c r="U2265" t="s">
        <v>32</v>
      </c>
      <c r="V2265" t="s">
        <v>72</v>
      </c>
    </row>
    <row r="2266" spans="1:22" x14ac:dyDescent="0.35">
      <c r="A2266" s="1">
        <v>45302</v>
      </c>
      <c r="B2266" t="s">
        <v>2256</v>
      </c>
      <c r="C2266" t="s">
        <v>107</v>
      </c>
      <c r="D2266" s="1">
        <v>27679</v>
      </c>
      <c r="E2266" t="s">
        <v>24</v>
      </c>
      <c r="F2266">
        <v>371</v>
      </c>
      <c r="G2266" t="s">
        <v>85</v>
      </c>
      <c r="H2266" t="s">
        <v>37</v>
      </c>
      <c r="I2266" t="s">
        <v>27</v>
      </c>
      <c r="J2266">
        <v>48</v>
      </c>
      <c r="K2266" t="s">
        <v>42</v>
      </c>
      <c r="L2266" t="s">
        <v>86</v>
      </c>
      <c r="M2266">
        <v>18</v>
      </c>
      <c r="N2266">
        <v>36</v>
      </c>
      <c r="O2266">
        <v>13356</v>
      </c>
      <c r="P2266">
        <v>6678</v>
      </c>
      <c r="Q2266">
        <v>6678</v>
      </c>
      <c r="R2266" t="s">
        <v>30</v>
      </c>
      <c r="S2266" t="s">
        <v>76</v>
      </c>
      <c r="T2266">
        <v>4</v>
      </c>
      <c r="U2266" t="s">
        <v>32</v>
      </c>
      <c r="V2266" t="s">
        <v>70</v>
      </c>
    </row>
    <row r="2267" spans="1:22" x14ac:dyDescent="0.35">
      <c r="A2267" s="1">
        <v>45399</v>
      </c>
      <c r="B2267" t="s">
        <v>2257</v>
      </c>
      <c r="C2267" t="s">
        <v>104</v>
      </c>
      <c r="D2267" s="1">
        <v>29767</v>
      </c>
      <c r="E2267" t="s">
        <v>24</v>
      </c>
      <c r="F2267">
        <v>261</v>
      </c>
      <c r="G2267" t="s">
        <v>79</v>
      </c>
      <c r="H2267" t="s">
        <v>49</v>
      </c>
      <c r="I2267" t="s">
        <v>27</v>
      </c>
      <c r="J2267">
        <v>43</v>
      </c>
      <c r="K2267" t="s">
        <v>61</v>
      </c>
      <c r="L2267" t="s">
        <v>81</v>
      </c>
      <c r="M2267">
        <v>7</v>
      </c>
      <c r="N2267">
        <v>9</v>
      </c>
      <c r="O2267">
        <v>2349</v>
      </c>
      <c r="P2267">
        <v>1827</v>
      </c>
      <c r="Q2267">
        <v>522</v>
      </c>
      <c r="R2267" t="s">
        <v>82</v>
      </c>
      <c r="S2267" t="s">
        <v>57</v>
      </c>
      <c r="T2267">
        <v>3</v>
      </c>
      <c r="U2267" t="s">
        <v>32</v>
      </c>
      <c r="V2267" t="s">
        <v>72</v>
      </c>
    </row>
    <row r="2268" spans="1:22" x14ac:dyDescent="0.35">
      <c r="A2268" s="1">
        <v>45327</v>
      </c>
      <c r="B2268" t="s">
        <v>2258</v>
      </c>
      <c r="C2268" t="s">
        <v>113</v>
      </c>
      <c r="D2268" s="1">
        <v>18571</v>
      </c>
      <c r="E2268" t="s">
        <v>98</v>
      </c>
      <c r="F2268">
        <v>316</v>
      </c>
      <c r="G2268" t="s">
        <v>85</v>
      </c>
      <c r="H2268" t="s">
        <v>26</v>
      </c>
      <c r="I2268" t="s">
        <v>27</v>
      </c>
      <c r="J2268">
        <v>73</v>
      </c>
      <c r="K2268" t="s">
        <v>28</v>
      </c>
      <c r="L2268" t="s">
        <v>86</v>
      </c>
      <c r="M2268">
        <v>18</v>
      </c>
      <c r="N2268">
        <v>36</v>
      </c>
      <c r="O2268">
        <v>11376</v>
      </c>
      <c r="P2268">
        <v>5688</v>
      </c>
      <c r="Q2268">
        <v>5688</v>
      </c>
      <c r="R2268" t="s">
        <v>30</v>
      </c>
      <c r="S2268" t="s">
        <v>39</v>
      </c>
      <c r="T2268">
        <v>1</v>
      </c>
      <c r="U2268" t="s">
        <v>32</v>
      </c>
      <c r="V2268" t="s">
        <v>33</v>
      </c>
    </row>
    <row r="2269" spans="1:22" x14ac:dyDescent="0.35">
      <c r="A2269" s="1">
        <v>45488</v>
      </c>
      <c r="B2269" t="s">
        <v>2259</v>
      </c>
      <c r="C2269" t="s">
        <v>104</v>
      </c>
      <c r="D2269" s="1">
        <v>34002</v>
      </c>
      <c r="E2269" t="s">
        <v>36</v>
      </c>
      <c r="F2269">
        <v>17</v>
      </c>
      <c r="G2269" t="s">
        <v>67</v>
      </c>
      <c r="H2269" t="s">
        <v>60</v>
      </c>
      <c r="I2269" t="s">
        <v>38</v>
      </c>
      <c r="J2269">
        <v>31</v>
      </c>
      <c r="K2269" t="s">
        <v>61</v>
      </c>
      <c r="L2269" t="s">
        <v>68</v>
      </c>
      <c r="M2269">
        <v>18</v>
      </c>
      <c r="N2269">
        <v>22</v>
      </c>
      <c r="O2269">
        <v>374</v>
      </c>
      <c r="P2269">
        <v>306</v>
      </c>
      <c r="Q2269">
        <v>68</v>
      </c>
      <c r="R2269" t="s">
        <v>30</v>
      </c>
      <c r="S2269" t="s">
        <v>39</v>
      </c>
      <c r="T2269">
        <v>1</v>
      </c>
      <c r="U2269" t="s">
        <v>32</v>
      </c>
      <c r="V2269" t="s">
        <v>90</v>
      </c>
    </row>
    <row r="2270" spans="1:22" x14ac:dyDescent="0.35">
      <c r="A2270" s="1">
        <v>45494</v>
      </c>
      <c r="B2270" t="s">
        <v>2260</v>
      </c>
      <c r="C2270" t="s">
        <v>23</v>
      </c>
      <c r="D2270" s="1">
        <v>34691</v>
      </c>
      <c r="E2270" t="s">
        <v>98</v>
      </c>
      <c r="F2270">
        <v>349</v>
      </c>
      <c r="G2270" t="s">
        <v>95</v>
      </c>
      <c r="H2270" t="s">
        <v>60</v>
      </c>
      <c r="I2270" t="s">
        <v>27</v>
      </c>
      <c r="J2270">
        <v>30</v>
      </c>
      <c r="K2270" t="s">
        <v>61</v>
      </c>
      <c r="L2270" t="s">
        <v>96</v>
      </c>
      <c r="M2270">
        <v>3</v>
      </c>
      <c r="N2270">
        <v>5</v>
      </c>
      <c r="O2270">
        <v>1745</v>
      </c>
      <c r="P2270">
        <v>1047</v>
      </c>
      <c r="Q2270">
        <v>698</v>
      </c>
      <c r="R2270" t="s">
        <v>82</v>
      </c>
      <c r="S2270" t="s">
        <v>43</v>
      </c>
      <c r="T2270">
        <v>0</v>
      </c>
      <c r="U2270" t="s">
        <v>44</v>
      </c>
      <c r="V2270" t="s">
        <v>90</v>
      </c>
    </row>
    <row r="2271" spans="1:22" x14ac:dyDescent="0.35">
      <c r="A2271" s="1">
        <v>45346</v>
      </c>
      <c r="B2271" t="s">
        <v>2261</v>
      </c>
      <c r="C2271" t="s">
        <v>35</v>
      </c>
      <c r="D2271" s="1">
        <v>32761</v>
      </c>
      <c r="E2271" t="s">
        <v>24</v>
      </c>
      <c r="F2271">
        <v>149</v>
      </c>
      <c r="G2271" t="s">
        <v>88</v>
      </c>
      <c r="H2271" t="s">
        <v>41</v>
      </c>
      <c r="I2271" t="s">
        <v>27</v>
      </c>
      <c r="J2271">
        <v>34</v>
      </c>
      <c r="K2271" t="s">
        <v>61</v>
      </c>
      <c r="L2271" t="s">
        <v>89</v>
      </c>
      <c r="M2271">
        <v>19</v>
      </c>
      <c r="N2271">
        <v>23</v>
      </c>
      <c r="O2271">
        <v>3427</v>
      </c>
      <c r="P2271">
        <v>2831</v>
      </c>
      <c r="Q2271">
        <v>596</v>
      </c>
      <c r="R2271" t="s">
        <v>30</v>
      </c>
      <c r="S2271" t="s">
        <v>69</v>
      </c>
      <c r="T2271">
        <v>6</v>
      </c>
      <c r="U2271" t="s">
        <v>44</v>
      </c>
      <c r="V2271" t="s">
        <v>33</v>
      </c>
    </row>
    <row r="2272" spans="1:22" x14ac:dyDescent="0.35">
      <c r="A2272" s="1">
        <v>45345</v>
      </c>
      <c r="B2272" t="s">
        <v>2262</v>
      </c>
      <c r="C2272" t="s">
        <v>107</v>
      </c>
      <c r="D2272" s="1">
        <v>36020</v>
      </c>
      <c r="E2272" t="s">
        <v>71</v>
      </c>
      <c r="F2272">
        <v>95</v>
      </c>
      <c r="G2272" t="s">
        <v>79</v>
      </c>
      <c r="H2272" t="s">
        <v>26</v>
      </c>
      <c r="I2272" t="s">
        <v>27</v>
      </c>
      <c r="J2272">
        <v>26</v>
      </c>
      <c r="K2272" t="s">
        <v>50</v>
      </c>
      <c r="L2272" t="s">
        <v>81</v>
      </c>
      <c r="M2272">
        <v>7</v>
      </c>
      <c r="N2272">
        <v>9</v>
      </c>
      <c r="O2272">
        <v>855</v>
      </c>
      <c r="P2272">
        <v>665</v>
      </c>
      <c r="Q2272">
        <v>190</v>
      </c>
      <c r="R2272" t="s">
        <v>82</v>
      </c>
      <c r="S2272" t="s">
        <v>63</v>
      </c>
      <c r="T2272">
        <v>5</v>
      </c>
      <c r="U2272" t="s">
        <v>32</v>
      </c>
      <c r="V2272" t="s">
        <v>33</v>
      </c>
    </row>
    <row r="2273" spans="1:22" x14ac:dyDescent="0.35">
      <c r="A2273" s="1">
        <v>45396</v>
      </c>
      <c r="B2273" t="s">
        <v>2263</v>
      </c>
      <c r="C2273" t="s">
        <v>107</v>
      </c>
      <c r="D2273" s="1">
        <v>16238</v>
      </c>
      <c r="E2273" t="s">
        <v>24</v>
      </c>
      <c r="F2273">
        <v>72</v>
      </c>
      <c r="G2273" t="s">
        <v>73</v>
      </c>
      <c r="H2273" t="s">
        <v>37</v>
      </c>
      <c r="I2273" t="s">
        <v>27</v>
      </c>
      <c r="J2273">
        <v>80</v>
      </c>
      <c r="K2273" t="s">
        <v>56</v>
      </c>
      <c r="L2273" t="s">
        <v>75</v>
      </c>
      <c r="M2273">
        <v>14</v>
      </c>
      <c r="N2273">
        <v>28</v>
      </c>
      <c r="O2273">
        <v>2016</v>
      </c>
      <c r="P2273">
        <v>1008</v>
      </c>
      <c r="Q2273">
        <v>1008</v>
      </c>
      <c r="R2273" t="s">
        <v>30</v>
      </c>
      <c r="S2273" t="s">
        <v>43</v>
      </c>
      <c r="T2273">
        <v>0</v>
      </c>
      <c r="U2273" t="s">
        <v>44</v>
      </c>
      <c r="V2273" t="s">
        <v>72</v>
      </c>
    </row>
    <row r="2274" spans="1:22" x14ac:dyDescent="0.35">
      <c r="A2274" s="1">
        <v>45388</v>
      </c>
      <c r="B2274" t="s">
        <v>2264</v>
      </c>
      <c r="C2274" t="s">
        <v>47</v>
      </c>
      <c r="D2274" s="1">
        <v>30221</v>
      </c>
      <c r="E2274" t="s">
        <v>98</v>
      </c>
      <c r="F2274">
        <v>362</v>
      </c>
      <c r="G2274" t="s">
        <v>59</v>
      </c>
      <c r="H2274" t="s">
        <v>49</v>
      </c>
      <c r="I2274" t="s">
        <v>27</v>
      </c>
      <c r="J2274">
        <v>42</v>
      </c>
      <c r="K2274" t="s">
        <v>61</v>
      </c>
      <c r="L2274" t="s">
        <v>62</v>
      </c>
      <c r="M2274">
        <v>10</v>
      </c>
      <c r="N2274">
        <v>45</v>
      </c>
      <c r="O2274">
        <v>16290</v>
      </c>
      <c r="P2274">
        <v>3620</v>
      </c>
      <c r="Q2274">
        <v>12670</v>
      </c>
      <c r="R2274" t="s">
        <v>30</v>
      </c>
      <c r="S2274" t="s">
        <v>69</v>
      </c>
      <c r="T2274">
        <v>6</v>
      </c>
      <c r="U2274" t="s">
        <v>44</v>
      </c>
      <c r="V2274" t="s">
        <v>72</v>
      </c>
    </row>
    <row r="2275" spans="1:22" x14ac:dyDescent="0.35">
      <c r="A2275" s="1">
        <v>45366</v>
      </c>
      <c r="B2275" t="s">
        <v>2265</v>
      </c>
      <c r="C2275" t="s">
        <v>35</v>
      </c>
      <c r="D2275" s="1">
        <v>17330</v>
      </c>
      <c r="E2275" t="s">
        <v>24</v>
      </c>
      <c r="F2275">
        <v>65</v>
      </c>
      <c r="G2275" t="s">
        <v>59</v>
      </c>
      <c r="H2275" t="s">
        <v>26</v>
      </c>
      <c r="I2275" t="s">
        <v>27</v>
      </c>
      <c r="J2275">
        <v>77</v>
      </c>
      <c r="K2275" t="s">
        <v>56</v>
      </c>
      <c r="L2275" t="s">
        <v>62</v>
      </c>
      <c r="M2275">
        <v>10</v>
      </c>
      <c r="N2275">
        <v>45</v>
      </c>
      <c r="O2275">
        <v>2925</v>
      </c>
      <c r="P2275">
        <v>650</v>
      </c>
      <c r="Q2275">
        <v>2275</v>
      </c>
      <c r="R2275" t="s">
        <v>30</v>
      </c>
      <c r="S2275" t="s">
        <v>63</v>
      </c>
      <c r="T2275">
        <v>5</v>
      </c>
      <c r="U2275" t="s">
        <v>32</v>
      </c>
      <c r="V2275" t="s">
        <v>52</v>
      </c>
    </row>
    <row r="2276" spans="1:22" x14ac:dyDescent="0.35">
      <c r="A2276" s="1">
        <v>45361</v>
      </c>
      <c r="B2276" t="s">
        <v>2266</v>
      </c>
      <c r="C2276" t="s">
        <v>35</v>
      </c>
      <c r="D2276" s="1">
        <v>24713</v>
      </c>
      <c r="E2276" t="s">
        <v>71</v>
      </c>
      <c r="F2276">
        <v>54</v>
      </c>
      <c r="G2276" t="s">
        <v>88</v>
      </c>
      <c r="H2276" t="s">
        <v>60</v>
      </c>
      <c r="I2276" t="s">
        <v>27</v>
      </c>
      <c r="J2276">
        <v>57</v>
      </c>
      <c r="K2276" t="s">
        <v>42</v>
      </c>
      <c r="L2276" t="s">
        <v>89</v>
      </c>
      <c r="M2276">
        <v>19</v>
      </c>
      <c r="N2276">
        <v>23</v>
      </c>
      <c r="O2276">
        <v>1242</v>
      </c>
      <c r="P2276">
        <v>1026</v>
      </c>
      <c r="Q2276">
        <v>216</v>
      </c>
      <c r="R2276" t="s">
        <v>30</v>
      </c>
      <c r="S2276" t="s">
        <v>43</v>
      </c>
      <c r="T2276">
        <v>0</v>
      </c>
      <c r="U2276" t="s">
        <v>44</v>
      </c>
      <c r="V2276" t="s">
        <v>52</v>
      </c>
    </row>
    <row r="2277" spans="1:22" x14ac:dyDescent="0.35">
      <c r="A2277" s="1">
        <v>45495</v>
      </c>
      <c r="B2277" t="s">
        <v>2267</v>
      </c>
      <c r="C2277" t="s">
        <v>84</v>
      </c>
      <c r="D2277" s="1">
        <v>17430</v>
      </c>
      <c r="E2277" t="s">
        <v>98</v>
      </c>
      <c r="F2277">
        <v>27</v>
      </c>
      <c r="G2277" t="s">
        <v>93</v>
      </c>
      <c r="H2277" t="s">
        <v>37</v>
      </c>
      <c r="I2277" t="s">
        <v>27</v>
      </c>
      <c r="J2277">
        <v>77</v>
      </c>
      <c r="K2277" t="s">
        <v>56</v>
      </c>
      <c r="L2277" t="s">
        <v>94</v>
      </c>
      <c r="M2277">
        <v>5</v>
      </c>
      <c r="N2277">
        <v>7</v>
      </c>
      <c r="O2277">
        <v>189</v>
      </c>
      <c r="P2277">
        <v>135</v>
      </c>
      <c r="Q2277">
        <v>54</v>
      </c>
      <c r="R2277" t="s">
        <v>82</v>
      </c>
      <c r="S2277" t="s">
        <v>39</v>
      </c>
      <c r="T2277">
        <v>1</v>
      </c>
      <c r="U2277" t="s">
        <v>32</v>
      </c>
      <c r="V2277" t="s">
        <v>90</v>
      </c>
    </row>
    <row r="2278" spans="1:22" x14ac:dyDescent="0.35">
      <c r="A2278" s="1">
        <v>45302</v>
      </c>
      <c r="B2278" t="s">
        <v>2268</v>
      </c>
      <c r="C2278" t="s">
        <v>23</v>
      </c>
      <c r="D2278" s="1">
        <v>29951</v>
      </c>
      <c r="E2278" t="s">
        <v>98</v>
      </c>
      <c r="F2278">
        <v>323</v>
      </c>
      <c r="G2278" t="s">
        <v>67</v>
      </c>
      <c r="H2278" t="s">
        <v>49</v>
      </c>
      <c r="I2278" t="s">
        <v>27</v>
      </c>
      <c r="J2278">
        <v>42</v>
      </c>
      <c r="K2278" t="s">
        <v>61</v>
      </c>
      <c r="L2278" t="s">
        <v>68</v>
      </c>
      <c r="M2278">
        <v>18</v>
      </c>
      <c r="N2278">
        <v>22</v>
      </c>
      <c r="O2278">
        <v>7106</v>
      </c>
      <c r="P2278">
        <v>5814</v>
      </c>
      <c r="Q2278">
        <v>1292</v>
      </c>
      <c r="R2278" t="s">
        <v>30</v>
      </c>
      <c r="S2278" t="s">
        <v>76</v>
      </c>
      <c r="T2278">
        <v>4</v>
      </c>
      <c r="U2278" t="s">
        <v>32</v>
      </c>
      <c r="V2278" t="s">
        <v>70</v>
      </c>
    </row>
    <row r="2279" spans="1:22" x14ac:dyDescent="0.35">
      <c r="A2279" s="1">
        <v>45379</v>
      </c>
      <c r="B2279" t="s">
        <v>2269</v>
      </c>
      <c r="C2279" t="s">
        <v>23</v>
      </c>
      <c r="D2279" s="1">
        <v>35833</v>
      </c>
      <c r="E2279" t="s">
        <v>71</v>
      </c>
      <c r="F2279">
        <v>470</v>
      </c>
      <c r="G2279" t="s">
        <v>93</v>
      </c>
      <c r="H2279" t="s">
        <v>26</v>
      </c>
      <c r="I2279" t="s">
        <v>27</v>
      </c>
      <c r="J2279">
        <v>26</v>
      </c>
      <c r="K2279" t="s">
        <v>50</v>
      </c>
      <c r="L2279" t="s">
        <v>94</v>
      </c>
      <c r="M2279">
        <v>5</v>
      </c>
      <c r="N2279">
        <v>7</v>
      </c>
      <c r="O2279">
        <v>3290</v>
      </c>
      <c r="P2279">
        <v>2350</v>
      </c>
      <c r="Q2279">
        <v>940</v>
      </c>
      <c r="R2279" t="s">
        <v>82</v>
      </c>
      <c r="S2279" t="s">
        <v>76</v>
      </c>
      <c r="T2279">
        <v>4</v>
      </c>
      <c r="U2279" t="s">
        <v>32</v>
      </c>
      <c r="V2279" t="s">
        <v>52</v>
      </c>
    </row>
    <row r="2280" spans="1:22" x14ac:dyDescent="0.35">
      <c r="A2280" s="1">
        <v>45426</v>
      </c>
      <c r="B2280" t="s">
        <v>2270</v>
      </c>
      <c r="C2280" t="s">
        <v>84</v>
      </c>
      <c r="D2280" s="1">
        <v>33233</v>
      </c>
      <c r="E2280" t="s">
        <v>24</v>
      </c>
      <c r="F2280">
        <v>330</v>
      </c>
      <c r="G2280" t="s">
        <v>48</v>
      </c>
      <c r="H2280" t="s">
        <v>60</v>
      </c>
      <c r="I2280" t="s">
        <v>27</v>
      </c>
      <c r="J2280">
        <v>33</v>
      </c>
      <c r="K2280" t="s">
        <v>61</v>
      </c>
      <c r="L2280" t="s">
        <v>51</v>
      </c>
      <c r="M2280">
        <v>10</v>
      </c>
      <c r="N2280">
        <v>11</v>
      </c>
      <c r="O2280">
        <v>3630</v>
      </c>
      <c r="P2280">
        <v>3300</v>
      </c>
      <c r="Q2280">
        <v>330</v>
      </c>
      <c r="R2280" t="s">
        <v>30</v>
      </c>
      <c r="S2280" t="s">
        <v>31</v>
      </c>
      <c r="T2280">
        <v>2</v>
      </c>
      <c r="U2280" t="s">
        <v>32</v>
      </c>
      <c r="V2280" t="s">
        <v>40</v>
      </c>
    </row>
    <row r="2281" spans="1:22" x14ac:dyDescent="0.35">
      <c r="A2281" s="1">
        <v>45468</v>
      </c>
      <c r="B2281" t="s">
        <v>2271</v>
      </c>
      <c r="C2281" t="s">
        <v>100</v>
      </c>
      <c r="D2281" s="1">
        <v>35512</v>
      </c>
      <c r="E2281" t="s">
        <v>36</v>
      </c>
      <c r="F2281">
        <v>181</v>
      </c>
      <c r="G2281" t="s">
        <v>25</v>
      </c>
      <c r="H2281" t="s">
        <v>60</v>
      </c>
      <c r="I2281" t="s">
        <v>27</v>
      </c>
      <c r="J2281">
        <v>27</v>
      </c>
      <c r="K2281" t="s">
        <v>50</v>
      </c>
      <c r="L2281" t="s">
        <v>29</v>
      </c>
      <c r="M2281">
        <v>10</v>
      </c>
      <c r="N2281">
        <v>14</v>
      </c>
      <c r="O2281">
        <v>2534</v>
      </c>
      <c r="P2281">
        <v>1810</v>
      </c>
      <c r="Q2281">
        <v>724</v>
      </c>
      <c r="R2281" t="s">
        <v>30</v>
      </c>
      <c r="S2281" t="s">
        <v>31</v>
      </c>
      <c r="T2281">
        <v>2</v>
      </c>
      <c r="U2281" t="s">
        <v>32</v>
      </c>
      <c r="V2281" t="s">
        <v>45</v>
      </c>
    </row>
    <row r="2282" spans="1:22" x14ac:dyDescent="0.35">
      <c r="A2282" s="1">
        <v>45408</v>
      </c>
      <c r="B2282" t="s">
        <v>2272</v>
      </c>
      <c r="C2282" t="s">
        <v>84</v>
      </c>
      <c r="D2282" s="1">
        <v>24886</v>
      </c>
      <c r="E2282" t="s">
        <v>24</v>
      </c>
      <c r="F2282">
        <v>71</v>
      </c>
      <c r="G2282" t="s">
        <v>67</v>
      </c>
      <c r="H2282" t="s">
        <v>41</v>
      </c>
      <c r="I2282" t="s">
        <v>27</v>
      </c>
      <c r="J2282">
        <v>56</v>
      </c>
      <c r="K2282" t="s">
        <v>42</v>
      </c>
      <c r="L2282" t="s">
        <v>68</v>
      </c>
      <c r="M2282">
        <v>18</v>
      </c>
      <c r="N2282">
        <v>22</v>
      </c>
      <c r="O2282">
        <v>1562</v>
      </c>
      <c r="P2282">
        <v>1278</v>
      </c>
      <c r="Q2282">
        <v>284</v>
      </c>
      <c r="R2282" t="s">
        <v>30</v>
      </c>
      <c r="S2282" t="s">
        <v>63</v>
      </c>
      <c r="T2282">
        <v>5</v>
      </c>
      <c r="U2282" t="s">
        <v>32</v>
      </c>
      <c r="V2282" t="s">
        <v>72</v>
      </c>
    </row>
    <row r="2283" spans="1:22" x14ac:dyDescent="0.35">
      <c r="A2283" s="1">
        <v>45300</v>
      </c>
      <c r="B2283" t="s">
        <v>2273</v>
      </c>
      <c r="C2283" t="s">
        <v>54</v>
      </c>
      <c r="D2283" s="1">
        <v>23946</v>
      </c>
      <c r="E2283" t="s">
        <v>36</v>
      </c>
      <c r="F2283">
        <v>455</v>
      </c>
      <c r="G2283" t="s">
        <v>88</v>
      </c>
      <c r="H2283" t="s">
        <v>26</v>
      </c>
      <c r="I2283" t="s">
        <v>27</v>
      </c>
      <c r="J2283">
        <v>59</v>
      </c>
      <c r="K2283" t="s">
        <v>42</v>
      </c>
      <c r="L2283" t="s">
        <v>89</v>
      </c>
      <c r="M2283">
        <v>19</v>
      </c>
      <c r="N2283">
        <v>23</v>
      </c>
      <c r="O2283">
        <v>10465</v>
      </c>
      <c r="P2283">
        <v>8645</v>
      </c>
      <c r="Q2283">
        <v>1820</v>
      </c>
      <c r="R2283" t="s">
        <v>30</v>
      </c>
      <c r="S2283" t="s">
        <v>31</v>
      </c>
      <c r="T2283">
        <v>2</v>
      </c>
      <c r="U2283" t="s">
        <v>32</v>
      </c>
      <c r="V2283" t="s">
        <v>70</v>
      </c>
    </row>
    <row r="2284" spans="1:22" x14ac:dyDescent="0.35">
      <c r="A2284" s="1">
        <v>45345</v>
      </c>
      <c r="B2284" t="s">
        <v>2274</v>
      </c>
      <c r="C2284" t="s">
        <v>84</v>
      </c>
      <c r="D2284" s="1">
        <v>19046</v>
      </c>
      <c r="E2284" t="s">
        <v>71</v>
      </c>
      <c r="F2284">
        <v>449</v>
      </c>
      <c r="G2284" t="s">
        <v>48</v>
      </c>
      <c r="H2284" t="s">
        <v>37</v>
      </c>
      <c r="I2284" t="s">
        <v>27</v>
      </c>
      <c r="J2284">
        <v>72</v>
      </c>
      <c r="K2284" t="s">
        <v>28</v>
      </c>
      <c r="L2284" t="s">
        <v>51</v>
      </c>
      <c r="M2284">
        <v>10</v>
      </c>
      <c r="N2284">
        <v>11</v>
      </c>
      <c r="O2284">
        <v>4939</v>
      </c>
      <c r="P2284">
        <v>4490</v>
      </c>
      <c r="Q2284">
        <v>449</v>
      </c>
      <c r="R2284" t="s">
        <v>30</v>
      </c>
      <c r="S2284" t="s">
        <v>63</v>
      </c>
      <c r="T2284">
        <v>5</v>
      </c>
      <c r="U2284" t="s">
        <v>32</v>
      </c>
      <c r="V2284" t="s">
        <v>33</v>
      </c>
    </row>
    <row r="2285" spans="1:22" x14ac:dyDescent="0.35">
      <c r="A2285" s="1">
        <v>45343</v>
      </c>
      <c r="B2285" t="s">
        <v>2275</v>
      </c>
      <c r="C2285" t="s">
        <v>78</v>
      </c>
      <c r="D2285" s="1">
        <v>32126</v>
      </c>
      <c r="E2285" t="s">
        <v>71</v>
      </c>
      <c r="F2285">
        <v>366</v>
      </c>
      <c r="G2285" t="s">
        <v>48</v>
      </c>
      <c r="H2285" t="s">
        <v>49</v>
      </c>
      <c r="I2285" t="s">
        <v>27</v>
      </c>
      <c r="J2285">
        <v>36</v>
      </c>
      <c r="K2285" t="s">
        <v>61</v>
      </c>
      <c r="L2285" t="s">
        <v>51</v>
      </c>
      <c r="M2285">
        <v>10</v>
      </c>
      <c r="N2285">
        <v>11</v>
      </c>
      <c r="O2285">
        <v>4026</v>
      </c>
      <c r="P2285">
        <v>3660</v>
      </c>
      <c r="Q2285">
        <v>366</v>
      </c>
      <c r="R2285" t="s">
        <v>30</v>
      </c>
      <c r="S2285" t="s">
        <v>57</v>
      </c>
      <c r="T2285">
        <v>3</v>
      </c>
      <c r="U2285" t="s">
        <v>32</v>
      </c>
      <c r="V2285" t="s">
        <v>33</v>
      </c>
    </row>
    <row r="2286" spans="1:22" x14ac:dyDescent="0.35">
      <c r="A2286" s="1">
        <v>45371</v>
      </c>
      <c r="B2286" t="s">
        <v>800</v>
      </c>
      <c r="C2286" t="s">
        <v>78</v>
      </c>
      <c r="D2286" s="1">
        <v>34730</v>
      </c>
      <c r="E2286" t="s">
        <v>98</v>
      </c>
      <c r="F2286">
        <v>452</v>
      </c>
      <c r="G2286" t="s">
        <v>79</v>
      </c>
      <c r="H2286" t="s">
        <v>26</v>
      </c>
      <c r="I2286" t="s">
        <v>27</v>
      </c>
      <c r="J2286">
        <v>29</v>
      </c>
      <c r="K2286" t="s">
        <v>50</v>
      </c>
      <c r="L2286" t="s">
        <v>81</v>
      </c>
      <c r="M2286">
        <v>7</v>
      </c>
      <c r="N2286">
        <v>9</v>
      </c>
      <c r="O2286">
        <v>4068</v>
      </c>
      <c r="P2286">
        <v>3164</v>
      </c>
      <c r="Q2286">
        <v>904</v>
      </c>
      <c r="R2286" t="s">
        <v>82</v>
      </c>
      <c r="S2286" t="s">
        <v>57</v>
      </c>
      <c r="T2286">
        <v>3</v>
      </c>
      <c r="U2286" t="s">
        <v>32</v>
      </c>
      <c r="V2286" t="s">
        <v>52</v>
      </c>
    </row>
    <row r="2287" spans="1:22" x14ac:dyDescent="0.35">
      <c r="A2287" s="1">
        <v>45495</v>
      </c>
      <c r="B2287" t="s">
        <v>2276</v>
      </c>
      <c r="C2287" t="s">
        <v>107</v>
      </c>
      <c r="D2287" s="1">
        <v>29617</v>
      </c>
      <c r="E2287" t="s">
        <v>71</v>
      </c>
      <c r="F2287">
        <v>42</v>
      </c>
      <c r="G2287" t="s">
        <v>48</v>
      </c>
      <c r="H2287" t="s">
        <v>60</v>
      </c>
      <c r="I2287" t="s">
        <v>27</v>
      </c>
      <c r="J2287">
        <v>44</v>
      </c>
      <c r="K2287" t="s">
        <v>61</v>
      </c>
      <c r="L2287" t="s">
        <v>51</v>
      </c>
      <c r="M2287">
        <v>10</v>
      </c>
      <c r="N2287">
        <v>11</v>
      </c>
      <c r="O2287">
        <v>462</v>
      </c>
      <c r="P2287">
        <v>420</v>
      </c>
      <c r="Q2287">
        <v>42</v>
      </c>
      <c r="R2287" t="s">
        <v>30</v>
      </c>
      <c r="S2287" t="s">
        <v>39</v>
      </c>
      <c r="T2287">
        <v>1</v>
      </c>
      <c r="U2287" t="s">
        <v>32</v>
      </c>
      <c r="V2287" t="s">
        <v>90</v>
      </c>
    </row>
    <row r="2288" spans="1:22" x14ac:dyDescent="0.35">
      <c r="A2288" s="1">
        <v>45453</v>
      </c>
      <c r="B2288" t="s">
        <v>2277</v>
      </c>
      <c r="C2288" t="s">
        <v>47</v>
      </c>
      <c r="D2288" s="1">
        <v>36004</v>
      </c>
      <c r="E2288" t="s">
        <v>24</v>
      </c>
      <c r="F2288">
        <v>261</v>
      </c>
      <c r="G2288" t="s">
        <v>73</v>
      </c>
      <c r="H2288" t="s">
        <v>37</v>
      </c>
      <c r="I2288" t="s">
        <v>27</v>
      </c>
      <c r="J2288">
        <v>26</v>
      </c>
      <c r="K2288" t="s">
        <v>50</v>
      </c>
      <c r="L2288" t="s">
        <v>75</v>
      </c>
      <c r="M2288">
        <v>14</v>
      </c>
      <c r="N2288">
        <v>28</v>
      </c>
      <c r="O2288">
        <v>7308</v>
      </c>
      <c r="P2288">
        <v>3654</v>
      </c>
      <c r="Q2288">
        <v>3654</v>
      </c>
      <c r="R2288" t="s">
        <v>30</v>
      </c>
      <c r="S2288" t="s">
        <v>39</v>
      </c>
      <c r="T2288">
        <v>1</v>
      </c>
      <c r="U2288" t="s">
        <v>32</v>
      </c>
      <c r="V2288" t="s">
        <v>45</v>
      </c>
    </row>
    <row r="2289" spans="1:22" x14ac:dyDescent="0.35">
      <c r="A2289" s="1">
        <v>45408</v>
      </c>
      <c r="B2289" t="s">
        <v>2278</v>
      </c>
      <c r="C2289" t="s">
        <v>100</v>
      </c>
      <c r="D2289" s="1">
        <v>30470</v>
      </c>
      <c r="E2289" t="s">
        <v>98</v>
      </c>
      <c r="F2289">
        <v>388</v>
      </c>
      <c r="G2289" t="s">
        <v>85</v>
      </c>
      <c r="H2289" t="s">
        <v>49</v>
      </c>
      <c r="I2289" t="s">
        <v>27</v>
      </c>
      <c r="J2289">
        <v>41</v>
      </c>
      <c r="K2289" t="s">
        <v>61</v>
      </c>
      <c r="L2289" t="s">
        <v>86</v>
      </c>
      <c r="M2289">
        <v>18</v>
      </c>
      <c r="N2289">
        <v>36</v>
      </c>
      <c r="O2289">
        <v>13968</v>
      </c>
      <c r="P2289">
        <v>6984</v>
      </c>
      <c r="Q2289">
        <v>6984</v>
      </c>
      <c r="R2289" t="s">
        <v>30</v>
      </c>
      <c r="S2289" t="s">
        <v>63</v>
      </c>
      <c r="T2289">
        <v>5</v>
      </c>
      <c r="U2289" t="s">
        <v>32</v>
      </c>
      <c r="V2289" t="s">
        <v>72</v>
      </c>
    </row>
    <row r="2290" spans="1:22" x14ac:dyDescent="0.35">
      <c r="A2290" s="1">
        <v>45355</v>
      </c>
      <c r="B2290" t="s">
        <v>2279</v>
      </c>
      <c r="C2290" t="s">
        <v>35</v>
      </c>
      <c r="D2290" s="1">
        <v>33151</v>
      </c>
      <c r="E2290" t="s">
        <v>71</v>
      </c>
      <c r="F2290">
        <v>357</v>
      </c>
      <c r="G2290" t="s">
        <v>25</v>
      </c>
      <c r="H2290" t="s">
        <v>26</v>
      </c>
      <c r="I2290" t="s">
        <v>27</v>
      </c>
      <c r="J2290">
        <v>33</v>
      </c>
      <c r="K2290" t="s">
        <v>61</v>
      </c>
      <c r="L2290" t="s">
        <v>29</v>
      </c>
      <c r="M2290">
        <v>10</v>
      </c>
      <c r="N2290">
        <v>14</v>
      </c>
      <c r="O2290">
        <v>4998</v>
      </c>
      <c r="P2290">
        <v>3570</v>
      </c>
      <c r="Q2290">
        <v>1428</v>
      </c>
      <c r="R2290" t="s">
        <v>30</v>
      </c>
      <c r="S2290" t="s">
        <v>39</v>
      </c>
      <c r="T2290">
        <v>1</v>
      </c>
      <c r="U2290" t="s">
        <v>32</v>
      </c>
      <c r="V2290" t="s">
        <v>52</v>
      </c>
    </row>
    <row r="2291" spans="1:22" x14ac:dyDescent="0.35">
      <c r="A2291" s="1">
        <v>45500</v>
      </c>
      <c r="B2291" t="s">
        <v>2280</v>
      </c>
      <c r="C2291" t="s">
        <v>54</v>
      </c>
      <c r="D2291" s="1">
        <v>23649</v>
      </c>
      <c r="E2291" t="s">
        <v>71</v>
      </c>
      <c r="F2291">
        <v>319</v>
      </c>
      <c r="G2291" t="s">
        <v>59</v>
      </c>
      <c r="H2291" t="s">
        <v>60</v>
      </c>
      <c r="I2291" t="s">
        <v>27</v>
      </c>
      <c r="J2291">
        <v>60</v>
      </c>
      <c r="K2291" t="s">
        <v>28</v>
      </c>
      <c r="L2291" t="s">
        <v>62</v>
      </c>
      <c r="M2291">
        <v>10</v>
      </c>
      <c r="N2291">
        <v>45</v>
      </c>
      <c r="O2291">
        <v>14355</v>
      </c>
      <c r="P2291">
        <v>3190</v>
      </c>
      <c r="Q2291">
        <v>11165</v>
      </c>
      <c r="R2291" t="s">
        <v>30</v>
      </c>
      <c r="S2291" t="s">
        <v>69</v>
      </c>
      <c r="T2291">
        <v>6</v>
      </c>
      <c r="U2291" t="s">
        <v>44</v>
      </c>
      <c r="V2291" t="s">
        <v>90</v>
      </c>
    </row>
    <row r="2292" spans="1:22" x14ac:dyDescent="0.35">
      <c r="A2292" s="1">
        <v>45404</v>
      </c>
      <c r="B2292" t="s">
        <v>2281</v>
      </c>
      <c r="C2292" t="s">
        <v>35</v>
      </c>
      <c r="D2292" s="1">
        <v>29922</v>
      </c>
      <c r="E2292" t="s">
        <v>36</v>
      </c>
      <c r="F2292">
        <v>313</v>
      </c>
      <c r="G2292" t="s">
        <v>67</v>
      </c>
      <c r="H2292" t="s">
        <v>60</v>
      </c>
      <c r="I2292" t="s">
        <v>27</v>
      </c>
      <c r="J2292">
        <v>42</v>
      </c>
      <c r="K2292" t="s">
        <v>61</v>
      </c>
      <c r="L2292" t="s">
        <v>68</v>
      </c>
      <c r="M2292">
        <v>18</v>
      </c>
      <c r="N2292">
        <v>22</v>
      </c>
      <c r="O2292">
        <v>6886</v>
      </c>
      <c r="P2292">
        <v>5634</v>
      </c>
      <c r="Q2292">
        <v>1252</v>
      </c>
      <c r="R2292" t="s">
        <v>30</v>
      </c>
      <c r="S2292" t="s">
        <v>39</v>
      </c>
      <c r="T2292">
        <v>1</v>
      </c>
      <c r="U2292" t="s">
        <v>32</v>
      </c>
      <c r="V2292" t="s">
        <v>72</v>
      </c>
    </row>
    <row r="2293" spans="1:22" x14ac:dyDescent="0.35">
      <c r="A2293" s="1">
        <v>45499</v>
      </c>
      <c r="B2293" t="s">
        <v>2282</v>
      </c>
      <c r="C2293" t="s">
        <v>23</v>
      </c>
      <c r="D2293" s="1">
        <v>20896</v>
      </c>
      <c r="E2293" t="s">
        <v>71</v>
      </c>
      <c r="F2293">
        <v>496</v>
      </c>
      <c r="G2293" t="s">
        <v>79</v>
      </c>
      <c r="H2293" t="s">
        <v>41</v>
      </c>
      <c r="I2293" t="s">
        <v>27</v>
      </c>
      <c r="J2293">
        <v>67</v>
      </c>
      <c r="K2293" t="s">
        <v>28</v>
      </c>
      <c r="L2293" t="s">
        <v>81</v>
      </c>
      <c r="M2293">
        <v>7</v>
      </c>
      <c r="N2293">
        <v>9</v>
      </c>
      <c r="O2293">
        <v>4464</v>
      </c>
      <c r="P2293">
        <v>3472</v>
      </c>
      <c r="Q2293">
        <v>992</v>
      </c>
      <c r="R2293" t="s">
        <v>82</v>
      </c>
      <c r="S2293" t="s">
        <v>63</v>
      </c>
      <c r="T2293">
        <v>5</v>
      </c>
      <c r="U2293" t="s">
        <v>32</v>
      </c>
      <c r="V2293" t="s">
        <v>90</v>
      </c>
    </row>
    <row r="2294" spans="1:22" x14ac:dyDescent="0.35">
      <c r="A2294" s="1">
        <v>45406</v>
      </c>
      <c r="B2294" t="s">
        <v>2283</v>
      </c>
      <c r="C2294" t="s">
        <v>35</v>
      </c>
      <c r="D2294" s="1">
        <v>30356</v>
      </c>
      <c r="E2294" t="s">
        <v>36</v>
      </c>
      <c r="F2294">
        <v>253</v>
      </c>
      <c r="G2294" t="s">
        <v>73</v>
      </c>
      <c r="H2294" t="s">
        <v>26</v>
      </c>
      <c r="I2294" t="s">
        <v>27</v>
      </c>
      <c r="J2294">
        <v>41</v>
      </c>
      <c r="K2294" t="s">
        <v>61</v>
      </c>
      <c r="L2294" t="s">
        <v>75</v>
      </c>
      <c r="M2294">
        <v>14</v>
      </c>
      <c r="N2294">
        <v>28</v>
      </c>
      <c r="O2294">
        <v>7084</v>
      </c>
      <c r="P2294">
        <v>3542</v>
      </c>
      <c r="Q2294">
        <v>3542</v>
      </c>
      <c r="R2294" t="s">
        <v>30</v>
      </c>
      <c r="S2294" t="s">
        <v>57</v>
      </c>
      <c r="T2294">
        <v>3</v>
      </c>
      <c r="U2294" t="s">
        <v>32</v>
      </c>
      <c r="V2294" t="s">
        <v>72</v>
      </c>
    </row>
    <row r="2295" spans="1:22" x14ac:dyDescent="0.35">
      <c r="A2295" s="1">
        <v>45482</v>
      </c>
      <c r="B2295" t="s">
        <v>2284</v>
      </c>
      <c r="C2295" t="s">
        <v>54</v>
      </c>
      <c r="D2295" s="1">
        <v>21136</v>
      </c>
      <c r="E2295" t="s">
        <v>98</v>
      </c>
      <c r="F2295">
        <v>406</v>
      </c>
      <c r="G2295" t="s">
        <v>67</v>
      </c>
      <c r="H2295" t="s">
        <v>37</v>
      </c>
      <c r="I2295" t="s">
        <v>38</v>
      </c>
      <c r="J2295">
        <v>67</v>
      </c>
      <c r="K2295" t="s">
        <v>28</v>
      </c>
      <c r="L2295" t="s">
        <v>68</v>
      </c>
      <c r="M2295">
        <v>18</v>
      </c>
      <c r="N2295">
        <v>22</v>
      </c>
      <c r="O2295">
        <v>8932</v>
      </c>
      <c r="P2295">
        <v>7308</v>
      </c>
      <c r="Q2295">
        <v>1624</v>
      </c>
      <c r="R2295" t="s">
        <v>30</v>
      </c>
      <c r="S2295" t="s">
        <v>31</v>
      </c>
      <c r="T2295">
        <v>2</v>
      </c>
      <c r="U2295" t="s">
        <v>32</v>
      </c>
      <c r="V2295" t="s">
        <v>90</v>
      </c>
    </row>
    <row r="2296" spans="1:22" x14ac:dyDescent="0.35">
      <c r="A2296" s="1">
        <v>45370</v>
      </c>
      <c r="B2296" t="s">
        <v>2285</v>
      </c>
      <c r="C2296" t="s">
        <v>47</v>
      </c>
      <c r="D2296" s="1">
        <v>24957</v>
      </c>
      <c r="E2296" t="s">
        <v>36</v>
      </c>
      <c r="F2296">
        <v>423</v>
      </c>
      <c r="G2296" t="s">
        <v>59</v>
      </c>
      <c r="H2296" t="s">
        <v>49</v>
      </c>
      <c r="I2296" t="s">
        <v>27</v>
      </c>
      <c r="J2296">
        <v>56</v>
      </c>
      <c r="K2296" t="s">
        <v>42</v>
      </c>
      <c r="L2296" t="s">
        <v>62</v>
      </c>
      <c r="M2296">
        <v>10</v>
      </c>
      <c r="N2296">
        <v>45</v>
      </c>
      <c r="O2296">
        <v>19035</v>
      </c>
      <c r="P2296">
        <v>4230</v>
      </c>
      <c r="Q2296">
        <v>14805</v>
      </c>
      <c r="R2296" t="s">
        <v>30</v>
      </c>
      <c r="S2296" t="s">
        <v>31</v>
      </c>
      <c r="T2296">
        <v>2</v>
      </c>
      <c r="U2296" t="s">
        <v>32</v>
      </c>
      <c r="V2296" t="s">
        <v>52</v>
      </c>
    </row>
    <row r="2297" spans="1:22" x14ac:dyDescent="0.35">
      <c r="A2297" s="1">
        <v>45489</v>
      </c>
      <c r="B2297" t="s">
        <v>2286</v>
      </c>
      <c r="C2297" t="s">
        <v>47</v>
      </c>
      <c r="D2297" s="1">
        <v>38410</v>
      </c>
      <c r="E2297" t="s">
        <v>36</v>
      </c>
      <c r="F2297">
        <v>121</v>
      </c>
      <c r="G2297" t="s">
        <v>95</v>
      </c>
      <c r="H2297" t="s">
        <v>26</v>
      </c>
      <c r="I2297" t="s">
        <v>27</v>
      </c>
      <c r="J2297">
        <v>19</v>
      </c>
      <c r="K2297" t="s">
        <v>50</v>
      </c>
      <c r="L2297" t="s">
        <v>96</v>
      </c>
      <c r="M2297">
        <v>3</v>
      </c>
      <c r="N2297">
        <v>5</v>
      </c>
      <c r="O2297">
        <v>605</v>
      </c>
      <c r="P2297">
        <v>363</v>
      </c>
      <c r="Q2297">
        <v>242</v>
      </c>
      <c r="R2297" t="s">
        <v>82</v>
      </c>
      <c r="S2297" t="s">
        <v>31</v>
      </c>
      <c r="T2297">
        <v>2</v>
      </c>
      <c r="U2297" t="s">
        <v>32</v>
      </c>
      <c r="V2297" t="s">
        <v>90</v>
      </c>
    </row>
    <row r="2298" spans="1:22" x14ac:dyDescent="0.35">
      <c r="A2298" s="1">
        <v>45300</v>
      </c>
      <c r="B2298" t="s">
        <v>2287</v>
      </c>
      <c r="C2298" t="s">
        <v>54</v>
      </c>
      <c r="D2298" s="1">
        <v>37539</v>
      </c>
      <c r="E2298" t="s">
        <v>24</v>
      </c>
      <c r="F2298">
        <v>203</v>
      </c>
      <c r="G2298" t="s">
        <v>73</v>
      </c>
      <c r="H2298" t="s">
        <v>60</v>
      </c>
      <c r="I2298" t="s">
        <v>27</v>
      </c>
      <c r="J2298">
        <v>21</v>
      </c>
      <c r="K2298" t="s">
        <v>50</v>
      </c>
      <c r="L2298" t="s">
        <v>75</v>
      </c>
      <c r="M2298">
        <v>14</v>
      </c>
      <c r="N2298">
        <v>28</v>
      </c>
      <c r="O2298">
        <v>5684</v>
      </c>
      <c r="P2298">
        <v>2842</v>
      </c>
      <c r="Q2298">
        <v>2842</v>
      </c>
      <c r="R2298" t="s">
        <v>30</v>
      </c>
      <c r="S2298" t="s">
        <v>31</v>
      </c>
      <c r="T2298">
        <v>2</v>
      </c>
      <c r="U2298" t="s">
        <v>32</v>
      </c>
      <c r="V2298" t="s">
        <v>70</v>
      </c>
    </row>
    <row r="2299" spans="1:22" x14ac:dyDescent="0.35">
      <c r="A2299" s="1">
        <v>45430</v>
      </c>
      <c r="B2299" t="s">
        <v>2288</v>
      </c>
      <c r="C2299" t="s">
        <v>78</v>
      </c>
      <c r="D2299" s="1">
        <v>28598</v>
      </c>
      <c r="E2299" t="s">
        <v>24</v>
      </c>
      <c r="F2299">
        <v>360</v>
      </c>
      <c r="G2299" t="s">
        <v>25</v>
      </c>
      <c r="H2299" t="s">
        <v>37</v>
      </c>
      <c r="I2299" t="s">
        <v>38</v>
      </c>
      <c r="J2299">
        <v>46</v>
      </c>
      <c r="K2299" t="s">
        <v>42</v>
      </c>
      <c r="L2299" t="s">
        <v>29</v>
      </c>
      <c r="M2299">
        <v>10</v>
      </c>
      <c r="N2299">
        <v>14</v>
      </c>
      <c r="O2299">
        <v>5040</v>
      </c>
      <c r="P2299">
        <v>3600</v>
      </c>
      <c r="Q2299">
        <v>1440</v>
      </c>
      <c r="R2299" t="s">
        <v>30</v>
      </c>
      <c r="S2299" t="s">
        <v>69</v>
      </c>
      <c r="T2299">
        <v>6</v>
      </c>
      <c r="U2299" t="s">
        <v>44</v>
      </c>
      <c r="V2299" t="s">
        <v>40</v>
      </c>
    </row>
    <row r="2300" spans="1:22" x14ac:dyDescent="0.35">
      <c r="A2300" s="1">
        <v>45323</v>
      </c>
      <c r="B2300" t="s">
        <v>2289</v>
      </c>
      <c r="C2300" t="s">
        <v>47</v>
      </c>
      <c r="D2300" s="1">
        <v>23433</v>
      </c>
      <c r="E2300" t="s">
        <v>24</v>
      </c>
      <c r="F2300">
        <v>242</v>
      </c>
      <c r="G2300" t="s">
        <v>73</v>
      </c>
      <c r="H2300" t="s">
        <v>49</v>
      </c>
      <c r="I2300" t="s">
        <v>27</v>
      </c>
      <c r="J2300">
        <v>60</v>
      </c>
      <c r="K2300" t="s">
        <v>28</v>
      </c>
      <c r="L2300" t="s">
        <v>75</v>
      </c>
      <c r="M2300">
        <v>14</v>
      </c>
      <c r="N2300">
        <v>28</v>
      </c>
      <c r="O2300">
        <v>6776</v>
      </c>
      <c r="P2300">
        <v>3388</v>
      </c>
      <c r="Q2300">
        <v>3388</v>
      </c>
      <c r="R2300" t="s">
        <v>30</v>
      </c>
      <c r="S2300" t="s">
        <v>76</v>
      </c>
      <c r="T2300">
        <v>4</v>
      </c>
      <c r="U2300" t="s">
        <v>32</v>
      </c>
      <c r="V2300" t="s">
        <v>33</v>
      </c>
    </row>
    <row r="2301" spans="1:22" x14ac:dyDescent="0.35">
      <c r="A2301" s="1">
        <v>45327</v>
      </c>
      <c r="B2301" t="s">
        <v>2290</v>
      </c>
      <c r="C2301" t="s">
        <v>47</v>
      </c>
      <c r="D2301" s="1">
        <v>35325</v>
      </c>
      <c r="E2301" t="s">
        <v>24</v>
      </c>
      <c r="F2301">
        <v>292</v>
      </c>
      <c r="G2301" t="s">
        <v>73</v>
      </c>
      <c r="H2301" t="s">
        <v>26</v>
      </c>
      <c r="I2301" t="s">
        <v>27</v>
      </c>
      <c r="J2301">
        <v>27</v>
      </c>
      <c r="K2301" t="s">
        <v>50</v>
      </c>
      <c r="L2301" t="s">
        <v>75</v>
      </c>
      <c r="M2301">
        <v>14</v>
      </c>
      <c r="N2301">
        <v>28</v>
      </c>
      <c r="O2301">
        <v>8176</v>
      </c>
      <c r="P2301">
        <v>4088</v>
      </c>
      <c r="Q2301">
        <v>4088</v>
      </c>
      <c r="R2301" t="s">
        <v>30</v>
      </c>
      <c r="S2301" t="s">
        <v>39</v>
      </c>
      <c r="T2301">
        <v>1</v>
      </c>
      <c r="U2301" t="s">
        <v>32</v>
      </c>
      <c r="V2301" t="s">
        <v>33</v>
      </c>
    </row>
    <row r="2302" spans="1:22" x14ac:dyDescent="0.35">
      <c r="A2302" s="1">
        <v>45369</v>
      </c>
      <c r="B2302" t="s">
        <v>2291</v>
      </c>
      <c r="C2302" t="s">
        <v>104</v>
      </c>
      <c r="D2302" s="1">
        <v>22037</v>
      </c>
      <c r="E2302" t="s">
        <v>71</v>
      </c>
      <c r="F2302">
        <v>370</v>
      </c>
      <c r="G2302" t="s">
        <v>48</v>
      </c>
      <c r="H2302" t="s">
        <v>60</v>
      </c>
      <c r="I2302" t="s">
        <v>27</v>
      </c>
      <c r="J2302">
        <v>64</v>
      </c>
      <c r="K2302" t="s">
        <v>28</v>
      </c>
      <c r="L2302" t="s">
        <v>51</v>
      </c>
      <c r="M2302">
        <v>10</v>
      </c>
      <c r="N2302">
        <v>11</v>
      </c>
      <c r="O2302">
        <v>4070</v>
      </c>
      <c r="P2302">
        <v>3700</v>
      </c>
      <c r="Q2302">
        <v>370</v>
      </c>
      <c r="R2302" t="s">
        <v>30</v>
      </c>
      <c r="S2302" t="s">
        <v>39</v>
      </c>
      <c r="T2302">
        <v>1</v>
      </c>
      <c r="U2302" t="s">
        <v>32</v>
      </c>
      <c r="V2302" t="s">
        <v>52</v>
      </c>
    </row>
    <row r="2303" spans="1:22" x14ac:dyDescent="0.35">
      <c r="A2303" s="1">
        <v>45348</v>
      </c>
      <c r="B2303" t="s">
        <v>2292</v>
      </c>
      <c r="C2303" t="s">
        <v>113</v>
      </c>
      <c r="D2303" s="1">
        <v>29192</v>
      </c>
      <c r="E2303" t="s">
        <v>98</v>
      </c>
      <c r="F2303">
        <v>273</v>
      </c>
      <c r="G2303" t="s">
        <v>85</v>
      </c>
      <c r="H2303" t="s">
        <v>60</v>
      </c>
      <c r="I2303" t="s">
        <v>27</v>
      </c>
      <c r="J2303">
        <v>44</v>
      </c>
      <c r="K2303" t="s">
        <v>61</v>
      </c>
      <c r="L2303" t="s">
        <v>86</v>
      </c>
      <c r="M2303">
        <v>18</v>
      </c>
      <c r="N2303">
        <v>36</v>
      </c>
      <c r="O2303">
        <v>9828</v>
      </c>
      <c r="P2303">
        <v>4914</v>
      </c>
      <c r="Q2303">
        <v>4914</v>
      </c>
      <c r="R2303" t="s">
        <v>30</v>
      </c>
      <c r="S2303" t="s">
        <v>39</v>
      </c>
      <c r="T2303">
        <v>1</v>
      </c>
      <c r="U2303" t="s">
        <v>32</v>
      </c>
      <c r="V2303" t="s">
        <v>33</v>
      </c>
    </row>
    <row r="2304" spans="1:22" x14ac:dyDescent="0.35">
      <c r="A2304" s="1">
        <v>45320</v>
      </c>
      <c r="B2304" t="s">
        <v>2293</v>
      </c>
      <c r="C2304" t="s">
        <v>104</v>
      </c>
      <c r="D2304" s="1">
        <v>30111</v>
      </c>
      <c r="E2304" t="s">
        <v>24</v>
      </c>
      <c r="F2304">
        <v>182</v>
      </c>
      <c r="G2304" t="s">
        <v>79</v>
      </c>
      <c r="H2304" t="s">
        <v>41</v>
      </c>
      <c r="I2304" t="s">
        <v>27</v>
      </c>
      <c r="J2304">
        <v>42</v>
      </c>
      <c r="K2304" t="s">
        <v>61</v>
      </c>
      <c r="L2304" t="s">
        <v>81</v>
      </c>
      <c r="M2304">
        <v>7</v>
      </c>
      <c r="N2304">
        <v>9</v>
      </c>
      <c r="O2304">
        <v>1638</v>
      </c>
      <c r="P2304">
        <v>1274</v>
      </c>
      <c r="Q2304">
        <v>364</v>
      </c>
      <c r="R2304" t="s">
        <v>82</v>
      </c>
      <c r="S2304" t="s">
        <v>39</v>
      </c>
      <c r="T2304">
        <v>1</v>
      </c>
      <c r="U2304" t="s">
        <v>32</v>
      </c>
      <c r="V2304" t="s">
        <v>70</v>
      </c>
    </row>
    <row r="2305" spans="1:22" x14ac:dyDescent="0.35">
      <c r="A2305" s="1">
        <v>45386</v>
      </c>
      <c r="B2305" t="s">
        <v>2294</v>
      </c>
      <c r="C2305" t="s">
        <v>113</v>
      </c>
      <c r="D2305" s="1">
        <v>30651</v>
      </c>
      <c r="E2305" t="s">
        <v>24</v>
      </c>
      <c r="F2305">
        <v>277</v>
      </c>
      <c r="G2305" t="s">
        <v>95</v>
      </c>
      <c r="H2305" t="s">
        <v>26</v>
      </c>
      <c r="I2305" t="s">
        <v>27</v>
      </c>
      <c r="J2305">
        <v>40</v>
      </c>
      <c r="K2305" t="s">
        <v>61</v>
      </c>
      <c r="L2305" t="s">
        <v>96</v>
      </c>
      <c r="M2305">
        <v>3</v>
      </c>
      <c r="N2305">
        <v>5</v>
      </c>
      <c r="O2305">
        <v>1385</v>
      </c>
      <c r="P2305">
        <v>831</v>
      </c>
      <c r="Q2305">
        <v>554</v>
      </c>
      <c r="R2305" t="s">
        <v>82</v>
      </c>
      <c r="S2305" t="s">
        <v>76</v>
      </c>
      <c r="T2305">
        <v>4</v>
      </c>
      <c r="U2305" t="s">
        <v>32</v>
      </c>
      <c r="V2305" t="s">
        <v>72</v>
      </c>
    </row>
    <row r="2306" spans="1:22" x14ac:dyDescent="0.35">
      <c r="A2306" s="1">
        <v>45334</v>
      </c>
      <c r="B2306" t="s">
        <v>2295</v>
      </c>
      <c r="C2306" t="s">
        <v>54</v>
      </c>
      <c r="D2306" s="1">
        <v>37593</v>
      </c>
      <c r="E2306" t="s">
        <v>71</v>
      </c>
      <c r="F2306">
        <v>128</v>
      </c>
      <c r="G2306" t="s">
        <v>67</v>
      </c>
      <c r="H2306" t="s">
        <v>37</v>
      </c>
      <c r="I2306" t="s">
        <v>27</v>
      </c>
      <c r="J2306">
        <v>21</v>
      </c>
      <c r="K2306" t="s">
        <v>50</v>
      </c>
      <c r="L2306" t="s">
        <v>68</v>
      </c>
      <c r="M2306">
        <v>18</v>
      </c>
      <c r="N2306">
        <v>22</v>
      </c>
      <c r="O2306">
        <v>2816</v>
      </c>
      <c r="P2306">
        <v>2304</v>
      </c>
      <c r="Q2306">
        <v>512</v>
      </c>
      <c r="R2306" t="s">
        <v>30</v>
      </c>
      <c r="S2306" t="s">
        <v>39</v>
      </c>
      <c r="T2306">
        <v>1</v>
      </c>
      <c r="U2306" t="s">
        <v>32</v>
      </c>
      <c r="V2306" t="s">
        <v>33</v>
      </c>
    </row>
    <row r="2307" spans="1:22" x14ac:dyDescent="0.35">
      <c r="A2307" s="1">
        <v>45376</v>
      </c>
      <c r="B2307" t="s">
        <v>206</v>
      </c>
      <c r="C2307" t="s">
        <v>54</v>
      </c>
      <c r="D2307" s="1">
        <v>29926</v>
      </c>
      <c r="E2307" t="s">
        <v>24</v>
      </c>
      <c r="F2307">
        <v>309</v>
      </c>
      <c r="G2307" t="s">
        <v>95</v>
      </c>
      <c r="H2307" t="s">
        <v>49</v>
      </c>
      <c r="I2307" t="s">
        <v>27</v>
      </c>
      <c r="J2307">
        <v>42</v>
      </c>
      <c r="K2307" t="s">
        <v>61</v>
      </c>
      <c r="L2307" t="s">
        <v>96</v>
      </c>
      <c r="M2307">
        <v>3</v>
      </c>
      <c r="N2307">
        <v>5</v>
      </c>
      <c r="O2307">
        <v>1545</v>
      </c>
      <c r="P2307">
        <v>927</v>
      </c>
      <c r="Q2307">
        <v>618</v>
      </c>
      <c r="R2307" t="s">
        <v>82</v>
      </c>
      <c r="S2307" t="s">
        <v>39</v>
      </c>
      <c r="T2307">
        <v>1</v>
      </c>
      <c r="U2307" t="s">
        <v>32</v>
      </c>
      <c r="V2307" t="s">
        <v>52</v>
      </c>
    </row>
    <row r="2308" spans="1:22" x14ac:dyDescent="0.35">
      <c r="A2308" s="1">
        <v>45380</v>
      </c>
      <c r="B2308" t="s">
        <v>2296</v>
      </c>
      <c r="C2308" t="s">
        <v>47</v>
      </c>
      <c r="D2308" s="1">
        <v>20533</v>
      </c>
      <c r="E2308" t="s">
        <v>71</v>
      </c>
      <c r="F2308">
        <v>274</v>
      </c>
      <c r="G2308" t="s">
        <v>59</v>
      </c>
      <c r="H2308" t="s">
        <v>26</v>
      </c>
      <c r="I2308" t="s">
        <v>27</v>
      </c>
      <c r="J2308">
        <v>68</v>
      </c>
      <c r="K2308" t="s">
        <v>28</v>
      </c>
      <c r="L2308" t="s">
        <v>62</v>
      </c>
      <c r="M2308">
        <v>10</v>
      </c>
      <c r="N2308">
        <v>45</v>
      </c>
      <c r="O2308">
        <v>12330</v>
      </c>
      <c r="P2308">
        <v>2740</v>
      </c>
      <c r="Q2308">
        <v>9590</v>
      </c>
      <c r="R2308" t="s">
        <v>30</v>
      </c>
      <c r="S2308" t="s">
        <v>63</v>
      </c>
      <c r="T2308">
        <v>5</v>
      </c>
      <c r="U2308" t="s">
        <v>32</v>
      </c>
      <c r="V2308" t="s">
        <v>52</v>
      </c>
    </row>
    <row r="2309" spans="1:22" x14ac:dyDescent="0.35">
      <c r="A2309" s="1">
        <v>45459</v>
      </c>
      <c r="B2309" t="s">
        <v>2297</v>
      </c>
      <c r="C2309" t="s">
        <v>84</v>
      </c>
      <c r="D2309" s="1">
        <v>17320</v>
      </c>
      <c r="E2309" t="s">
        <v>98</v>
      </c>
      <c r="F2309">
        <v>58</v>
      </c>
      <c r="G2309" t="s">
        <v>73</v>
      </c>
      <c r="H2309" t="s">
        <v>60</v>
      </c>
      <c r="I2309" t="s">
        <v>27</v>
      </c>
      <c r="J2309">
        <v>77</v>
      </c>
      <c r="K2309" t="s">
        <v>56</v>
      </c>
      <c r="L2309" t="s">
        <v>75</v>
      </c>
      <c r="M2309">
        <v>14</v>
      </c>
      <c r="N2309">
        <v>28</v>
      </c>
      <c r="O2309">
        <v>1624</v>
      </c>
      <c r="P2309">
        <v>812</v>
      </c>
      <c r="Q2309">
        <v>812</v>
      </c>
      <c r="R2309" t="s">
        <v>30</v>
      </c>
      <c r="S2309" t="s">
        <v>43</v>
      </c>
      <c r="T2309">
        <v>0</v>
      </c>
      <c r="U2309" t="s">
        <v>44</v>
      </c>
      <c r="V2309" t="s">
        <v>45</v>
      </c>
    </row>
    <row r="2310" spans="1:22" x14ac:dyDescent="0.35">
      <c r="A2310" s="1">
        <v>45430</v>
      </c>
      <c r="B2310" t="s">
        <v>2298</v>
      </c>
      <c r="C2310" t="s">
        <v>84</v>
      </c>
      <c r="D2310" s="1">
        <v>33981</v>
      </c>
      <c r="E2310" t="s">
        <v>71</v>
      </c>
      <c r="F2310">
        <v>436</v>
      </c>
      <c r="G2310" t="s">
        <v>73</v>
      </c>
      <c r="H2310" t="s">
        <v>37</v>
      </c>
      <c r="I2310" t="s">
        <v>27</v>
      </c>
      <c r="J2310">
        <v>31</v>
      </c>
      <c r="K2310" t="s">
        <v>61</v>
      </c>
      <c r="L2310" t="s">
        <v>75</v>
      </c>
      <c r="M2310">
        <v>14</v>
      </c>
      <c r="N2310">
        <v>28</v>
      </c>
      <c r="O2310">
        <v>12208</v>
      </c>
      <c r="P2310">
        <v>6104</v>
      </c>
      <c r="Q2310">
        <v>6104</v>
      </c>
      <c r="R2310" t="s">
        <v>30</v>
      </c>
      <c r="S2310" t="s">
        <v>69</v>
      </c>
      <c r="T2310">
        <v>6</v>
      </c>
      <c r="U2310" t="s">
        <v>44</v>
      </c>
      <c r="V2310" t="s">
        <v>40</v>
      </c>
    </row>
    <row r="2311" spans="1:22" x14ac:dyDescent="0.35">
      <c r="A2311" s="1">
        <v>45449</v>
      </c>
      <c r="B2311" t="s">
        <v>2299</v>
      </c>
      <c r="C2311" t="s">
        <v>54</v>
      </c>
      <c r="D2311" s="1">
        <v>17639</v>
      </c>
      <c r="E2311" t="s">
        <v>71</v>
      </c>
      <c r="F2311">
        <v>292</v>
      </c>
      <c r="G2311" t="s">
        <v>93</v>
      </c>
      <c r="H2311" t="s">
        <v>49</v>
      </c>
      <c r="I2311" t="s">
        <v>27</v>
      </c>
      <c r="J2311">
        <v>76</v>
      </c>
      <c r="K2311" t="s">
        <v>56</v>
      </c>
      <c r="L2311" t="s">
        <v>94</v>
      </c>
      <c r="M2311">
        <v>5</v>
      </c>
      <c r="N2311">
        <v>7</v>
      </c>
      <c r="O2311">
        <v>2044</v>
      </c>
      <c r="P2311">
        <v>1460</v>
      </c>
      <c r="Q2311">
        <v>584</v>
      </c>
      <c r="R2311" t="s">
        <v>82</v>
      </c>
      <c r="S2311" t="s">
        <v>76</v>
      </c>
      <c r="T2311">
        <v>4</v>
      </c>
      <c r="U2311" t="s">
        <v>32</v>
      </c>
      <c r="V2311" t="s">
        <v>45</v>
      </c>
    </row>
    <row r="2312" spans="1:22" x14ac:dyDescent="0.35">
      <c r="A2312" s="1">
        <v>45331</v>
      </c>
      <c r="B2312" t="s">
        <v>2300</v>
      </c>
      <c r="C2312" t="s">
        <v>113</v>
      </c>
      <c r="D2312" s="1">
        <v>30675</v>
      </c>
      <c r="E2312" t="s">
        <v>24</v>
      </c>
      <c r="F2312">
        <v>284</v>
      </c>
      <c r="G2312" t="s">
        <v>95</v>
      </c>
      <c r="H2312" t="s">
        <v>26</v>
      </c>
      <c r="I2312" t="s">
        <v>38</v>
      </c>
      <c r="J2312">
        <v>40</v>
      </c>
      <c r="K2312" t="s">
        <v>61</v>
      </c>
      <c r="L2312" t="s">
        <v>96</v>
      </c>
      <c r="M2312">
        <v>3</v>
      </c>
      <c r="N2312">
        <v>5</v>
      </c>
      <c r="O2312">
        <v>1420</v>
      </c>
      <c r="P2312">
        <v>852</v>
      </c>
      <c r="Q2312">
        <v>568</v>
      </c>
      <c r="R2312" t="s">
        <v>82</v>
      </c>
      <c r="S2312" t="s">
        <v>63</v>
      </c>
      <c r="T2312">
        <v>5</v>
      </c>
      <c r="U2312" t="s">
        <v>32</v>
      </c>
      <c r="V2312" t="s">
        <v>33</v>
      </c>
    </row>
    <row r="2313" spans="1:22" x14ac:dyDescent="0.35">
      <c r="A2313" s="1">
        <v>45465</v>
      </c>
      <c r="B2313" t="s">
        <v>2301</v>
      </c>
      <c r="C2313" t="s">
        <v>84</v>
      </c>
      <c r="D2313" s="1">
        <v>24549</v>
      </c>
      <c r="E2313" t="s">
        <v>71</v>
      </c>
      <c r="F2313">
        <v>481</v>
      </c>
      <c r="G2313" t="s">
        <v>88</v>
      </c>
      <c r="H2313" t="s">
        <v>60</v>
      </c>
      <c r="I2313" t="s">
        <v>27</v>
      </c>
      <c r="J2313">
        <v>57</v>
      </c>
      <c r="K2313" t="s">
        <v>42</v>
      </c>
      <c r="L2313" t="s">
        <v>89</v>
      </c>
      <c r="M2313">
        <v>19</v>
      </c>
      <c r="N2313">
        <v>23</v>
      </c>
      <c r="O2313">
        <v>11063</v>
      </c>
      <c r="P2313">
        <v>9139</v>
      </c>
      <c r="Q2313">
        <v>1924</v>
      </c>
      <c r="R2313" t="s">
        <v>30</v>
      </c>
      <c r="S2313" t="s">
        <v>69</v>
      </c>
      <c r="T2313">
        <v>6</v>
      </c>
      <c r="U2313" t="s">
        <v>44</v>
      </c>
      <c r="V2313" t="s">
        <v>45</v>
      </c>
    </row>
    <row r="2314" spans="1:22" x14ac:dyDescent="0.35">
      <c r="A2314" s="1">
        <v>45358</v>
      </c>
      <c r="B2314" t="s">
        <v>2302</v>
      </c>
      <c r="C2314" t="s">
        <v>47</v>
      </c>
      <c r="D2314" s="1">
        <v>35192</v>
      </c>
      <c r="E2314" t="s">
        <v>24</v>
      </c>
      <c r="F2314">
        <v>19</v>
      </c>
      <c r="G2314" t="s">
        <v>85</v>
      </c>
      <c r="H2314" t="s">
        <v>60</v>
      </c>
      <c r="I2314" t="s">
        <v>27</v>
      </c>
      <c r="J2314">
        <v>28</v>
      </c>
      <c r="K2314" t="s">
        <v>50</v>
      </c>
      <c r="L2314" t="s">
        <v>86</v>
      </c>
      <c r="M2314">
        <v>18</v>
      </c>
      <c r="N2314">
        <v>36</v>
      </c>
      <c r="O2314">
        <v>684</v>
      </c>
      <c r="P2314">
        <v>342</v>
      </c>
      <c r="Q2314">
        <v>342</v>
      </c>
      <c r="R2314" t="s">
        <v>30</v>
      </c>
      <c r="S2314" t="s">
        <v>76</v>
      </c>
      <c r="T2314">
        <v>4</v>
      </c>
      <c r="U2314" t="s">
        <v>32</v>
      </c>
      <c r="V2314" t="s">
        <v>52</v>
      </c>
    </row>
    <row r="2315" spans="1:22" x14ac:dyDescent="0.35">
      <c r="A2315" s="1">
        <v>45366</v>
      </c>
      <c r="B2315" t="s">
        <v>2303</v>
      </c>
      <c r="C2315" t="s">
        <v>54</v>
      </c>
      <c r="D2315" s="1">
        <v>31147</v>
      </c>
      <c r="E2315" t="s">
        <v>98</v>
      </c>
      <c r="F2315">
        <v>301</v>
      </c>
      <c r="G2315" t="s">
        <v>59</v>
      </c>
      <c r="H2315" t="s">
        <v>41</v>
      </c>
      <c r="I2315" t="s">
        <v>27</v>
      </c>
      <c r="J2315">
        <v>39</v>
      </c>
      <c r="K2315" t="s">
        <v>61</v>
      </c>
      <c r="L2315" t="s">
        <v>62</v>
      </c>
      <c r="M2315">
        <v>10</v>
      </c>
      <c r="N2315">
        <v>45</v>
      </c>
      <c r="O2315">
        <v>13545</v>
      </c>
      <c r="P2315">
        <v>3010</v>
      </c>
      <c r="Q2315">
        <v>10535</v>
      </c>
      <c r="R2315" t="s">
        <v>30</v>
      </c>
      <c r="S2315" t="s">
        <v>63</v>
      </c>
      <c r="T2315">
        <v>5</v>
      </c>
      <c r="U2315" t="s">
        <v>32</v>
      </c>
      <c r="V2315" t="s">
        <v>52</v>
      </c>
    </row>
    <row r="2316" spans="1:22" x14ac:dyDescent="0.35">
      <c r="A2316" s="1">
        <v>45376</v>
      </c>
      <c r="B2316" t="s">
        <v>2304</v>
      </c>
      <c r="C2316" t="s">
        <v>84</v>
      </c>
      <c r="D2316" s="1">
        <v>27529</v>
      </c>
      <c r="E2316" t="s">
        <v>36</v>
      </c>
      <c r="F2316">
        <v>37</v>
      </c>
      <c r="G2316" t="s">
        <v>25</v>
      </c>
      <c r="H2316" t="s">
        <v>26</v>
      </c>
      <c r="I2316" t="s">
        <v>27</v>
      </c>
      <c r="J2316">
        <v>49</v>
      </c>
      <c r="K2316" t="s">
        <v>42</v>
      </c>
      <c r="L2316" t="s">
        <v>29</v>
      </c>
      <c r="M2316">
        <v>10</v>
      </c>
      <c r="N2316">
        <v>14</v>
      </c>
      <c r="O2316">
        <v>518</v>
      </c>
      <c r="P2316">
        <v>370</v>
      </c>
      <c r="Q2316">
        <v>148</v>
      </c>
      <c r="R2316" t="s">
        <v>30</v>
      </c>
      <c r="S2316" t="s">
        <v>39</v>
      </c>
      <c r="T2316">
        <v>1</v>
      </c>
      <c r="U2316" t="s">
        <v>32</v>
      </c>
      <c r="V2316" t="s">
        <v>52</v>
      </c>
    </row>
    <row r="2317" spans="1:22" x14ac:dyDescent="0.35">
      <c r="A2317" s="1">
        <v>45408</v>
      </c>
      <c r="B2317" t="s">
        <v>2305</v>
      </c>
      <c r="C2317" t="s">
        <v>100</v>
      </c>
      <c r="D2317" s="1">
        <v>37894</v>
      </c>
      <c r="E2317" t="s">
        <v>98</v>
      </c>
      <c r="F2317">
        <v>483</v>
      </c>
      <c r="G2317" t="s">
        <v>88</v>
      </c>
      <c r="H2317" t="s">
        <v>37</v>
      </c>
      <c r="I2317" t="s">
        <v>27</v>
      </c>
      <c r="J2317">
        <v>21</v>
      </c>
      <c r="K2317" t="s">
        <v>50</v>
      </c>
      <c r="L2317" t="s">
        <v>89</v>
      </c>
      <c r="M2317">
        <v>19</v>
      </c>
      <c r="N2317">
        <v>23</v>
      </c>
      <c r="O2317">
        <v>11109</v>
      </c>
      <c r="P2317">
        <v>9177</v>
      </c>
      <c r="Q2317">
        <v>1932</v>
      </c>
      <c r="R2317" t="s">
        <v>30</v>
      </c>
      <c r="S2317" t="s">
        <v>63</v>
      </c>
      <c r="T2317">
        <v>5</v>
      </c>
      <c r="U2317" t="s">
        <v>32</v>
      </c>
      <c r="V2317" t="s">
        <v>72</v>
      </c>
    </row>
    <row r="2318" spans="1:22" x14ac:dyDescent="0.35">
      <c r="A2318" s="1">
        <v>45440</v>
      </c>
      <c r="B2318" t="s">
        <v>2306</v>
      </c>
      <c r="C2318" t="s">
        <v>104</v>
      </c>
      <c r="D2318" s="1">
        <v>22792</v>
      </c>
      <c r="E2318" t="s">
        <v>24</v>
      </c>
      <c r="F2318">
        <v>407</v>
      </c>
      <c r="G2318" t="s">
        <v>93</v>
      </c>
      <c r="H2318" t="s">
        <v>49</v>
      </c>
      <c r="I2318" t="s">
        <v>27</v>
      </c>
      <c r="J2318">
        <v>62</v>
      </c>
      <c r="K2318" t="s">
        <v>28</v>
      </c>
      <c r="L2318" t="s">
        <v>94</v>
      </c>
      <c r="M2318">
        <v>5</v>
      </c>
      <c r="N2318">
        <v>7</v>
      </c>
      <c r="O2318">
        <v>2849</v>
      </c>
      <c r="P2318">
        <v>2035</v>
      </c>
      <c r="Q2318">
        <v>814</v>
      </c>
      <c r="R2318" t="s">
        <v>82</v>
      </c>
      <c r="S2318" t="s">
        <v>31</v>
      </c>
      <c r="T2318">
        <v>2</v>
      </c>
      <c r="U2318" t="s">
        <v>32</v>
      </c>
      <c r="V2318" t="s">
        <v>40</v>
      </c>
    </row>
    <row r="2319" spans="1:22" x14ac:dyDescent="0.35">
      <c r="A2319" s="1">
        <v>45318</v>
      </c>
      <c r="B2319" t="s">
        <v>2307</v>
      </c>
      <c r="C2319" t="s">
        <v>104</v>
      </c>
      <c r="D2319" s="1">
        <v>25850</v>
      </c>
      <c r="E2319" t="s">
        <v>24</v>
      </c>
      <c r="F2319">
        <v>428</v>
      </c>
      <c r="G2319" t="s">
        <v>95</v>
      </c>
      <c r="H2319" t="s">
        <v>26</v>
      </c>
      <c r="I2319" t="s">
        <v>27</v>
      </c>
      <c r="J2319">
        <v>53</v>
      </c>
      <c r="K2319" t="s">
        <v>42</v>
      </c>
      <c r="L2319" t="s">
        <v>96</v>
      </c>
      <c r="M2319">
        <v>3</v>
      </c>
      <c r="N2319">
        <v>5</v>
      </c>
      <c r="O2319">
        <v>2140</v>
      </c>
      <c r="P2319">
        <v>1284</v>
      </c>
      <c r="Q2319">
        <v>856</v>
      </c>
      <c r="R2319" t="s">
        <v>82</v>
      </c>
      <c r="S2319" t="s">
        <v>69</v>
      </c>
      <c r="T2319">
        <v>6</v>
      </c>
      <c r="U2319" t="s">
        <v>44</v>
      </c>
      <c r="V2319" t="s">
        <v>70</v>
      </c>
    </row>
    <row r="2320" spans="1:22" x14ac:dyDescent="0.35">
      <c r="A2320" s="1">
        <v>45492</v>
      </c>
      <c r="B2320" t="s">
        <v>2308</v>
      </c>
      <c r="C2320" t="s">
        <v>107</v>
      </c>
      <c r="D2320" s="1">
        <v>36373</v>
      </c>
      <c r="E2320" t="s">
        <v>98</v>
      </c>
      <c r="F2320">
        <v>196</v>
      </c>
      <c r="G2320" t="s">
        <v>25</v>
      </c>
      <c r="H2320" t="s">
        <v>60</v>
      </c>
      <c r="I2320" t="s">
        <v>27</v>
      </c>
      <c r="J2320">
        <v>25</v>
      </c>
      <c r="K2320" t="s">
        <v>50</v>
      </c>
      <c r="L2320" t="s">
        <v>29</v>
      </c>
      <c r="M2320">
        <v>10</v>
      </c>
      <c r="N2320">
        <v>14</v>
      </c>
      <c r="O2320">
        <v>2744</v>
      </c>
      <c r="P2320">
        <v>1960</v>
      </c>
      <c r="Q2320">
        <v>784</v>
      </c>
      <c r="R2320" t="s">
        <v>30</v>
      </c>
      <c r="S2320" t="s">
        <v>63</v>
      </c>
      <c r="T2320">
        <v>5</v>
      </c>
      <c r="U2320" t="s">
        <v>32</v>
      </c>
      <c r="V2320" t="s">
        <v>90</v>
      </c>
    </row>
    <row r="2321" spans="1:22" x14ac:dyDescent="0.35">
      <c r="A2321" s="1">
        <v>45473</v>
      </c>
      <c r="B2321" t="s">
        <v>2309</v>
      </c>
      <c r="C2321" t="s">
        <v>100</v>
      </c>
      <c r="D2321" s="1">
        <v>23005</v>
      </c>
      <c r="E2321" t="s">
        <v>98</v>
      </c>
      <c r="F2321">
        <v>373</v>
      </c>
      <c r="G2321" t="s">
        <v>85</v>
      </c>
      <c r="H2321" t="s">
        <v>37</v>
      </c>
      <c r="I2321" t="s">
        <v>27</v>
      </c>
      <c r="J2321">
        <v>62</v>
      </c>
      <c r="K2321" t="s">
        <v>28</v>
      </c>
      <c r="L2321" t="s">
        <v>86</v>
      </c>
      <c r="M2321">
        <v>18</v>
      </c>
      <c r="N2321">
        <v>36</v>
      </c>
      <c r="O2321">
        <v>13428</v>
      </c>
      <c r="P2321">
        <v>6714</v>
      </c>
      <c r="Q2321">
        <v>6714</v>
      </c>
      <c r="R2321" t="s">
        <v>30</v>
      </c>
      <c r="S2321" t="s">
        <v>43</v>
      </c>
      <c r="T2321">
        <v>0</v>
      </c>
      <c r="U2321" t="s">
        <v>44</v>
      </c>
      <c r="V2321" t="s">
        <v>45</v>
      </c>
    </row>
    <row r="2322" spans="1:22" x14ac:dyDescent="0.35">
      <c r="A2322" s="1">
        <v>45364</v>
      </c>
      <c r="B2322" t="s">
        <v>2310</v>
      </c>
      <c r="C2322" t="s">
        <v>35</v>
      </c>
      <c r="D2322" s="1">
        <v>26948</v>
      </c>
      <c r="E2322" t="s">
        <v>36</v>
      </c>
      <c r="F2322">
        <v>469</v>
      </c>
      <c r="G2322" t="s">
        <v>67</v>
      </c>
      <c r="H2322" t="s">
        <v>49</v>
      </c>
      <c r="I2322" t="s">
        <v>27</v>
      </c>
      <c r="J2322">
        <v>50</v>
      </c>
      <c r="K2322" t="s">
        <v>42</v>
      </c>
      <c r="L2322" t="s">
        <v>68</v>
      </c>
      <c r="M2322">
        <v>18</v>
      </c>
      <c r="N2322">
        <v>22</v>
      </c>
      <c r="O2322">
        <v>10318</v>
      </c>
      <c r="P2322">
        <v>8442</v>
      </c>
      <c r="Q2322">
        <v>1876</v>
      </c>
      <c r="R2322" t="s">
        <v>30</v>
      </c>
      <c r="S2322" t="s">
        <v>57</v>
      </c>
      <c r="T2322">
        <v>3</v>
      </c>
      <c r="U2322" t="s">
        <v>32</v>
      </c>
      <c r="V2322" t="s">
        <v>52</v>
      </c>
    </row>
    <row r="2323" spans="1:22" x14ac:dyDescent="0.35">
      <c r="A2323" s="1">
        <v>45503</v>
      </c>
      <c r="B2323" t="s">
        <v>2311</v>
      </c>
      <c r="C2323" t="s">
        <v>35</v>
      </c>
      <c r="D2323" s="1">
        <v>35705</v>
      </c>
      <c r="E2323" t="s">
        <v>98</v>
      </c>
      <c r="F2323">
        <v>243</v>
      </c>
      <c r="G2323" t="s">
        <v>85</v>
      </c>
      <c r="H2323" t="s">
        <v>26</v>
      </c>
      <c r="I2323" t="s">
        <v>27</v>
      </c>
      <c r="J2323">
        <v>27</v>
      </c>
      <c r="K2323" t="s">
        <v>50</v>
      </c>
      <c r="L2323" t="s">
        <v>86</v>
      </c>
      <c r="M2323">
        <v>18</v>
      </c>
      <c r="N2323">
        <v>36</v>
      </c>
      <c r="O2323">
        <v>8748</v>
      </c>
      <c r="P2323">
        <v>4374</v>
      </c>
      <c r="Q2323">
        <v>4374</v>
      </c>
      <c r="R2323" t="s">
        <v>30</v>
      </c>
      <c r="S2323" t="s">
        <v>31</v>
      </c>
      <c r="T2323">
        <v>2</v>
      </c>
      <c r="U2323" t="s">
        <v>32</v>
      </c>
      <c r="V2323" t="s">
        <v>90</v>
      </c>
    </row>
    <row r="2324" spans="1:22" x14ac:dyDescent="0.35">
      <c r="A2324" s="1">
        <v>45346</v>
      </c>
      <c r="B2324" t="s">
        <v>66</v>
      </c>
      <c r="C2324" t="s">
        <v>104</v>
      </c>
      <c r="D2324" s="1">
        <v>26520</v>
      </c>
      <c r="E2324" t="s">
        <v>36</v>
      </c>
      <c r="F2324">
        <v>354</v>
      </c>
      <c r="G2324" t="s">
        <v>85</v>
      </c>
      <c r="H2324" t="s">
        <v>60</v>
      </c>
      <c r="I2324" t="s">
        <v>27</v>
      </c>
      <c r="J2324">
        <v>52</v>
      </c>
      <c r="K2324" t="s">
        <v>42</v>
      </c>
      <c r="L2324" t="s">
        <v>86</v>
      </c>
      <c r="M2324">
        <v>18</v>
      </c>
      <c r="N2324">
        <v>36</v>
      </c>
      <c r="O2324">
        <v>12744</v>
      </c>
      <c r="P2324">
        <v>6372</v>
      </c>
      <c r="Q2324">
        <v>6372</v>
      </c>
      <c r="R2324" t="s">
        <v>30</v>
      </c>
      <c r="S2324" t="s">
        <v>69</v>
      </c>
      <c r="T2324">
        <v>6</v>
      </c>
      <c r="U2324" t="s">
        <v>44</v>
      </c>
      <c r="V2324" t="s">
        <v>33</v>
      </c>
    </row>
    <row r="2325" spans="1:22" x14ac:dyDescent="0.35">
      <c r="A2325" s="1">
        <v>45315</v>
      </c>
      <c r="B2325" t="s">
        <v>2312</v>
      </c>
      <c r="C2325" t="s">
        <v>54</v>
      </c>
      <c r="D2325" s="1">
        <v>18878</v>
      </c>
      <c r="E2325" t="s">
        <v>71</v>
      </c>
      <c r="F2325">
        <v>266</v>
      </c>
      <c r="G2325" t="s">
        <v>85</v>
      </c>
      <c r="H2325" t="s">
        <v>60</v>
      </c>
      <c r="I2325" t="s">
        <v>27</v>
      </c>
      <c r="J2325">
        <v>72</v>
      </c>
      <c r="K2325" t="s">
        <v>28</v>
      </c>
      <c r="L2325" t="s">
        <v>86</v>
      </c>
      <c r="M2325">
        <v>18</v>
      </c>
      <c r="N2325">
        <v>36</v>
      </c>
      <c r="O2325">
        <v>9576</v>
      </c>
      <c r="P2325">
        <v>4788</v>
      </c>
      <c r="Q2325">
        <v>4788</v>
      </c>
      <c r="R2325" t="s">
        <v>30</v>
      </c>
      <c r="S2325" t="s">
        <v>57</v>
      </c>
      <c r="T2325">
        <v>3</v>
      </c>
      <c r="U2325" t="s">
        <v>32</v>
      </c>
      <c r="V2325" t="s">
        <v>70</v>
      </c>
    </row>
    <row r="2326" spans="1:22" x14ac:dyDescent="0.35">
      <c r="A2326" s="1">
        <v>45485</v>
      </c>
      <c r="B2326" t="s">
        <v>2313</v>
      </c>
      <c r="C2326" t="s">
        <v>100</v>
      </c>
      <c r="D2326" s="1">
        <v>28488</v>
      </c>
      <c r="E2326" t="s">
        <v>36</v>
      </c>
      <c r="F2326">
        <v>107</v>
      </c>
      <c r="G2326" t="s">
        <v>93</v>
      </c>
      <c r="H2326" t="s">
        <v>41</v>
      </c>
      <c r="I2326" t="s">
        <v>27</v>
      </c>
      <c r="J2326">
        <v>47</v>
      </c>
      <c r="K2326" t="s">
        <v>42</v>
      </c>
      <c r="L2326" t="s">
        <v>94</v>
      </c>
      <c r="M2326">
        <v>5</v>
      </c>
      <c r="N2326">
        <v>7</v>
      </c>
      <c r="O2326">
        <v>749</v>
      </c>
      <c r="P2326">
        <v>535</v>
      </c>
      <c r="Q2326">
        <v>214</v>
      </c>
      <c r="R2326" t="s">
        <v>82</v>
      </c>
      <c r="S2326" t="s">
        <v>63</v>
      </c>
      <c r="T2326">
        <v>5</v>
      </c>
      <c r="U2326" t="s">
        <v>32</v>
      </c>
      <c r="V2326" t="s">
        <v>90</v>
      </c>
    </row>
    <row r="2327" spans="1:22" x14ac:dyDescent="0.35">
      <c r="A2327" s="1">
        <v>45335</v>
      </c>
      <c r="B2327" t="s">
        <v>2314</v>
      </c>
      <c r="C2327" t="s">
        <v>23</v>
      </c>
      <c r="D2327" s="1">
        <v>34816</v>
      </c>
      <c r="E2327" t="s">
        <v>98</v>
      </c>
      <c r="F2327">
        <v>321</v>
      </c>
      <c r="G2327" t="s">
        <v>59</v>
      </c>
      <c r="H2327" t="s">
        <v>26</v>
      </c>
      <c r="I2327" t="s">
        <v>27</v>
      </c>
      <c r="J2327">
        <v>29</v>
      </c>
      <c r="K2327" t="s">
        <v>50</v>
      </c>
      <c r="L2327" t="s">
        <v>62</v>
      </c>
      <c r="M2327">
        <v>10</v>
      </c>
      <c r="N2327">
        <v>45</v>
      </c>
      <c r="O2327">
        <v>14445</v>
      </c>
      <c r="P2327">
        <v>3210</v>
      </c>
      <c r="Q2327">
        <v>11235</v>
      </c>
      <c r="R2327" t="s">
        <v>30</v>
      </c>
      <c r="S2327" t="s">
        <v>31</v>
      </c>
      <c r="T2327">
        <v>2</v>
      </c>
      <c r="U2327" t="s">
        <v>32</v>
      </c>
      <c r="V2327" t="s">
        <v>33</v>
      </c>
    </row>
    <row r="2328" spans="1:22" x14ac:dyDescent="0.35">
      <c r="A2328" s="1">
        <v>45402</v>
      </c>
      <c r="B2328" t="s">
        <v>2315</v>
      </c>
      <c r="C2328" t="s">
        <v>54</v>
      </c>
      <c r="D2328" s="1">
        <v>33513</v>
      </c>
      <c r="E2328" t="s">
        <v>71</v>
      </c>
      <c r="F2328">
        <v>299</v>
      </c>
      <c r="G2328" t="s">
        <v>25</v>
      </c>
      <c r="H2328" t="s">
        <v>37</v>
      </c>
      <c r="I2328" t="s">
        <v>27</v>
      </c>
      <c r="J2328">
        <v>33</v>
      </c>
      <c r="K2328" t="s">
        <v>61</v>
      </c>
      <c r="L2328" t="s">
        <v>29</v>
      </c>
      <c r="M2328">
        <v>10</v>
      </c>
      <c r="N2328">
        <v>14</v>
      </c>
      <c r="O2328">
        <v>4186</v>
      </c>
      <c r="P2328">
        <v>2990</v>
      </c>
      <c r="Q2328">
        <v>1196</v>
      </c>
      <c r="R2328" t="s">
        <v>30</v>
      </c>
      <c r="S2328" t="s">
        <v>69</v>
      </c>
      <c r="T2328">
        <v>6</v>
      </c>
      <c r="U2328" t="s">
        <v>44</v>
      </c>
      <c r="V2328" t="s">
        <v>72</v>
      </c>
    </row>
    <row r="2329" spans="1:22" x14ac:dyDescent="0.35">
      <c r="A2329" s="1">
        <v>45404</v>
      </c>
      <c r="B2329" t="s">
        <v>2316</v>
      </c>
      <c r="C2329" t="s">
        <v>35</v>
      </c>
      <c r="D2329" s="1">
        <v>37992</v>
      </c>
      <c r="E2329" t="s">
        <v>98</v>
      </c>
      <c r="F2329">
        <v>211</v>
      </c>
      <c r="G2329" t="s">
        <v>95</v>
      </c>
      <c r="H2329" t="s">
        <v>49</v>
      </c>
      <c r="I2329" t="s">
        <v>27</v>
      </c>
      <c r="J2329">
        <v>20</v>
      </c>
      <c r="K2329" t="s">
        <v>50</v>
      </c>
      <c r="L2329" t="s">
        <v>96</v>
      </c>
      <c r="M2329">
        <v>3</v>
      </c>
      <c r="N2329">
        <v>5</v>
      </c>
      <c r="O2329">
        <v>1055</v>
      </c>
      <c r="P2329">
        <v>633</v>
      </c>
      <c r="Q2329">
        <v>422</v>
      </c>
      <c r="R2329" t="s">
        <v>82</v>
      </c>
      <c r="S2329" t="s">
        <v>39</v>
      </c>
      <c r="T2329">
        <v>1</v>
      </c>
      <c r="U2329" t="s">
        <v>32</v>
      </c>
      <c r="V2329" t="s">
        <v>72</v>
      </c>
    </row>
    <row r="2330" spans="1:22" x14ac:dyDescent="0.35">
      <c r="A2330" s="1">
        <v>45427</v>
      </c>
      <c r="B2330" t="s">
        <v>2317</v>
      </c>
      <c r="C2330" t="s">
        <v>100</v>
      </c>
      <c r="D2330" s="1">
        <v>29955</v>
      </c>
      <c r="E2330" t="s">
        <v>36</v>
      </c>
      <c r="F2330">
        <v>60</v>
      </c>
      <c r="G2330" t="s">
        <v>85</v>
      </c>
      <c r="H2330" t="s">
        <v>26</v>
      </c>
      <c r="I2330" t="s">
        <v>27</v>
      </c>
      <c r="J2330">
        <v>42</v>
      </c>
      <c r="K2330" t="s">
        <v>61</v>
      </c>
      <c r="L2330" t="s">
        <v>86</v>
      </c>
      <c r="M2330">
        <v>18</v>
      </c>
      <c r="N2330">
        <v>36</v>
      </c>
      <c r="O2330">
        <v>2160</v>
      </c>
      <c r="P2330">
        <v>1080</v>
      </c>
      <c r="Q2330">
        <v>1080</v>
      </c>
      <c r="R2330" t="s">
        <v>30</v>
      </c>
      <c r="S2330" t="s">
        <v>57</v>
      </c>
      <c r="T2330">
        <v>3</v>
      </c>
      <c r="U2330" t="s">
        <v>32</v>
      </c>
      <c r="V2330" t="s">
        <v>40</v>
      </c>
    </row>
    <row r="2331" spans="1:22" x14ac:dyDescent="0.35">
      <c r="A2331" s="1">
        <v>45481</v>
      </c>
      <c r="B2331" t="s">
        <v>2318</v>
      </c>
      <c r="C2331" t="s">
        <v>84</v>
      </c>
      <c r="D2331" s="1">
        <v>24773</v>
      </c>
      <c r="E2331" t="s">
        <v>98</v>
      </c>
      <c r="F2331">
        <v>364</v>
      </c>
      <c r="G2331" t="s">
        <v>73</v>
      </c>
      <c r="H2331" t="s">
        <v>60</v>
      </c>
      <c r="I2331" t="s">
        <v>27</v>
      </c>
      <c r="J2331">
        <v>57</v>
      </c>
      <c r="K2331" t="s">
        <v>42</v>
      </c>
      <c r="L2331" t="s">
        <v>75</v>
      </c>
      <c r="M2331">
        <v>14</v>
      </c>
      <c r="N2331">
        <v>28</v>
      </c>
      <c r="O2331">
        <v>10192</v>
      </c>
      <c r="P2331">
        <v>5096</v>
      </c>
      <c r="Q2331">
        <v>5096</v>
      </c>
      <c r="R2331" t="s">
        <v>30</v>
      </c>
      <c r="S2331" t="s">
        <v>39</v>
      </c>
      <c r="T2331">
        <v>1</v>
      </c>
      <c r="U2331" t="s">
        <v>32</v>
      </c>
      <c r="V2331" t="s">
        <v>90</v>
      </c>
    </row>
    <row r="2332" spans="1:22" x14ac:dyDescent="0.35">
      <c r="A2332" s="1">
        <v>45353</v>
      </c>
      <c r="B2332" t="s">
        <v>2319</v>
      </c>
      <c r="C2332" t="s">
        <v>84</v>
      </c>
      <c r="D2332" s="1">
        <v>23430</v>
      </c>
      <c r="E2332" t="s">
        <v>98</v>
      </c>
      <c r="F2332">
        <v>408</v>
      </c>
      <c r="G2332" t="s">
        <v>95</v>
      </c>
      <c r="H2332" t="s">
        <v>37</v>
      </c>
      <c r="I2332" t="s">
        <v>27</v>
      </c>
      <c r="J2332">
        <v>60</v>
      </c>
      <c r="K2332" t="s">
        <v>28</v>
      </c>
      <c r="L2332" t="s">
        <v>96</v>
      </c>
      <c r="M2332">
        <v>3</v>
      </c>
      <c r="N2332">
        <v>5</v>
      </c>
      <c r="O2332">
        <v>2040</v>
      </c>
      <c r="P2332">
        <v>1224</v>
      </c>
      <c r="Q2332">
        <v>816</v>
      </c>
      <c r="R2332" t="s">
        <v>82</v>
      </c>
      <c r="S2332" t="s">
        <v>69</v>
      </c>
      <c r="T2332">
        <v>6</v>
      </c>
      <c r="U2332" t="s">
        <v>44</v>
      </c>
      <c r="V2332" t="s">
        <v>52</v>
      </c>
    </row>
    <row r="2333" spans="1:22" x14ac:dyDescent="0.35">
      <c r="A2333" s="1">
        <v>45305</v>
      </c>
      <c r="B2333" t="s">
        <v>2320</v>
      </c>
      <c r="C2333" t="s">
        <v>47</v>
      </c>
      <c r="D2333" s="1">
        <v>38259</v>
      </c>
      <c r="E2333" t="s">
        <v>36</v>
      </c>
      <c r="F2333">
        <v>126</v>
      </c>
      <c r="G2333" t="s">
        <v>67</v>
      </c>
      <c r="H2333" t="s">
        <v>49</v>
      </c>
      <c r="I2333" t="s">
        <v>27</v>
      </c>
      <c r="J2333">
        <v>19</v>
      </c>
      <c r="K2333" t="s">
        <v>50</v>
      </c>
      <c r="L2333" t="s">
        <v>68</v>
      </c>
      <c r="M2333">
        <v>18</v>
      </c>
      <c r="N2333">
        <v>22</v>
      </c>
      <c r="O2333">
        <v>2772</v>
      </c>
      <c r="P2333">
        <v>2268</v>
      </c>
      <c r="Q2333">
        <v>504</v>
      </c>
      <c r="R2333" t="s">
        <v>30</v>
      </c>
      <c r="S2333" t="s">
        <v>43</v>
      </c>
      <c r="T2333">
        <v>0</v>
      </c>
      <c r="U2333" t="s">
        <v>44</v>
      </c>
      <c r="V2333" t="s">
        <v>70</v>
      </c>
    </row>
    <row r="2334" spans="1:22" x14ac:dyDescent="0.35">
      <c r="A2334" s="1">
        <v>45399</v>
      </c>
      <c r="B2334" t="s">
        <v>2321</v>
      </c>
      <c r="C2334" t="s">
        <v>84</v>
      </c>
      <c r="D2334" s="1">
        <v>19122</v>
      </c>
      <c r="E2334" t="s">
        <v>71</v>
      </c>
      <c r="F2334">
        <v>357</v>
      </c>
      <c r="G2334" t="s">
        <v>67</v>
      </c>
      <c r="H2334" t="s">
        <v>26</v>
      </c>
      <c r="I2334" t="s">
        <v>27</v>
      </c>
      <c r="J2334">
        <v>72</v>
      </c>
      <c r="K2334" t="s">
        <v>28</v>
      </c>
      <c r="L2334" t="s">
        <v>68</v>
      </c>
      <c r="M2334">
        <v>18</v>
      </c>
      <c r="N2334">
        <v>22</v>
      </c>
      <c r="O2334">
        <v>7854</v>
      </c>
      <c r="P2334">
        <v>6426</v>
      </c>
      <c r="Q2334">
        <v>1428</v>
      </c>
      <c r="R2334" t="s">
        <v>30</v>
      </c>
      <c r="S2334" t="s">
        <v>57</v>
      </c>
      <c r="T2334">
        <v>3</v>
      </c>
      <c r="U2334" t="s">
        <v>32</v>
      </c>
      <c r="V2334" t="s">
        <v>72</v>
      </c>
    </row>
    <row r="2335" spans="1:22" x14ac:dyDescent="0.35">
      <c r="A2335" s="1">
        <v>45327</v>
      </c>
      <c r="B2335" t="s">
        <v>2322</v>
      </c>
      <c r="C2335" t="s">
        <v>54</v>
      </c>
      <c r="D2335" s="1">
        <v>27511</v>
      </c>
      <c r="E2335" t="s">
        <v>24</v>
      </c>
      <c r="F2335">
        <v>277</v>
      </c>
      <c r="G2335" t="s">
        <v>79</v>
      </c>
      <c r="H2335" t="s">
        <v>60</v>
      </c>
      <c r="I2335" t="s">
        <v>27</v>
      </c>
      <c r="J2335">
        <v>49</v>
      </c>
      <c r="K2335" t="s">
        <v>42</v>
      </c>
      <c r="L2335" t="s">
        <v>81</v>
      </c>
      <c r="M2335">
        <v>7</v>
      </c>
      <c r="N2335">
        <v>9</v>
      </c>
      <c r="O2335">
        <v>2493</v>
      </c>
      <c r="P2335">
        <v>1939</v>
      </c>
      <c r="Q2335">
        <v>554</v>
      </c>
      <c r="R2335" t="s">
        <v>82</v>
      </c>
      <c r="S2335" t="s">
        <v>39</v>
      </c>
      <c r="T2335">
        <v>1</v>
      </c>
      <c r="U2335" t="s">
        <v>32</v>
      </c>
      <c r="V2335" t="s">
        <v>33</v>
      </c>
    </row>
    <row r="2336" spans="1:22" x14ac:dyDescent="0.35">
      <c r="A2336" s="1">
        <v>45465</v>
      </c>
      <c r="B2336" t="s">
        <v>2323</v>
      </c>
      <c r="C2336" t="s">
        <v>47</v>
      </c>
      <c r="D2336" s="1">
        <v>22477</v>
      </c>
      <c r="E2336" t="s">
        <v>98</v>
      </c>
      <c r="F2336">
        <v>198</v>
      </c>
      <c r="G2336" t="s">
        <v>88</v>
      </c>
      <c r="H2336" t="s">
        <v>60</v>
      </c>
      <c r="I2336" t="s">
        <v>38</v>
      </c>
      <c r="J2336">
        <v>63</v>
      </c>
      <c r="K2336" t="s">
        <v>28</v>
      </c>
      <c r="L2336" t="s">
        <v>89</v>
      </c>
      <c r="M2336">
        <v>19</v>
      </c>
      <c r="N2336">
        <v>23</v>
      </c>
      <c r="O2336">
        <v>4554</v>
      </c>
      <c r="P2336">
        <v>3762</v>
      </c>
      <c r="Q2336">
        <v>792</v>
      </c>
      <c r="R2336" t="s">
        <v>30</v>
      </c>
      <c r="S2336" t="s">
        <v>69</v>
      </c>
      <c r="T2336">
        <v>6</v>
      </c>
      <c r="U2336" t="s">
        <v>44</v>
      </c>
      <c r="V2336" t="s">
        <v>45</v>
      </c>
    </row>
    <row r="2337" spans="1:22" x14ac:dyDescent="0.35">
      <c r="A2337" s="1">
        <v>45447</v>
      </c>
      <c r="B2337" t="s">
        <v>2324</v>
      </c>
      <c r="C2337" t="s">
        <v>54</v>
      </c>
      <c r="D2337" s="1">
        <v>27440</v>
      </c>
      <c r="E2337" t="s">
        <v>71</v>
      </c>
      <c r="F2337">
        <v>263</v>
      </c>
      <c r="G2337" t="s">
        <v>73</v>
      </c>
      <c r="H2337" t="s">
        <v>41</v>
      </c>
      <c r="I2337" t="s">
        <v>27</v>
      </c>
      <c r="J2337">
        <v>49</v>
      </c>
      <c r="K2337" t="s">
        <v>42</v>
      </c>
      <c r="L2337" t="s">
        <v>75</v>
      </c>
      <c r="M2337">
        <v>14</v>
      </c>
      <c r="N2337">
        <v>28</v>
      </c>
      <c r="O2337">
        <v>7364</v>
      </c>
      <c r="P2337">
        <v>3682</v>
      </c>
      <c r="Q2337">
        <v>3682</v>
      </c>
      <c r="R2337" t="s">
        <v>30</v>
      </c>
      <c r="S2337" t="s">
        <v>31</v>
      </c>
      <c r="T2337">
        <v>2</v>
      </c>
      <c r="U2337" t="s">
        <v>32</v>
      </c>
      <c r="V2337" t="s">
        <v>45</v>
      </c>
    </row>
    <row r="2338" spans="1:22" x14ac:dyDescent="0.35">
      <c r="A2338" s="1">
        <v>45456</v>
      </c>
      <c r="B2338" t="s">
        <v>2325</v>
      </c>
      <c r="C2338" t="s">
        <v>84</v>
      </c>
      <c r="D2338" s="1">
        <v>35291</v>
      </c>
      <c r="E2338" t="s">
        <v>36</v>
      </c>
      <c r="F2338">
        <v>184</v>
      </c>
      <c r="G2338" t="s">
        <v>67</v>
      </c>
      <c r="H2338" t="s">
        <v>26</v>
      </c>
      <c r="I2338" t="s">
        <v>38</v>
      </c>
      <c r="J2338">
        <v>28</v>
      </c>
      <c r="K2338" t="s">
        <v>50</v>
      </c>
      <c r="L2338" t="s">
        <v>68</v>
      </c>
      <c r="M2338">
        <v>18</v>
      </c>
      <c r="N2338">
        <v>22</v>
      </c>
      <c r="O2338">
        <v>4048</v>
      </c>
      <c r="P2338">
        <v>3312</v>
      </c>
      <c r="Q2338">
        <v>736</v>
      </c>
      <c r="R2338" t="s">
        <v>30</v>
      </c>
      <c r="S2338" t="s">
        <v>76</v>
      </c>
      <c r="T2338">
        <v>4</v>
      </c>
      <c r="U2338" t="s">
        <v>32</v>
      </c>
      <c r="V2338" t="s">
        <v>45</v>
      </c>
    </row>
    <row r="2339" spans="1:22" x14ac:dyDescent="0.35">
      <c r="A2339" s="1">
        <v>45337</v>
      </c>
      <c r="B2339" t="s">
        <v>2326</v>
      </c>
      <c r="C2339" t="s">
        <v>23</v>
      </c>
      <c r="D2339" s="1">
        <v>23843</v>
      </c>
      <c r="E2339" t="s">
        <v>36</v>
      </c>
      <c r="F2339">
        <v>316</v>
      </c>
      <c r="G2339" t="s">
        <v>79</v>
      </c>
      <c r="H2339" t="s">
        <v>37</v>
      </c>
      <c r="I2339" t="s">
        <v>27</v>
      </c>
      <c r="J2339">
        <v>59</v>
      </c>
      <c r="K2339" t="s">
        <v>42</v>
      </c>
      <c r="L2339" t="s">
        <v>81</v>
      </c>
      <c r="M2339">
        <v>7</v>
      </c>
      <c r="N2339">
        <v>9</v>
      </c>
      <c r="O2339">
        <v>2844</v>
      </c>
      <c r="P2339">
        <v>2212</v>
      </c>
      <c r="Q2339">
        <v>632</v>
      </c>
      <c r="R2339" t="s">
        <v>82</v>
      </c>
      <c r="S2339" t="s">
        <v>76</v>
      </c>
      <c r="T2339">
        <v>4</v>
      </c>
      <c r="U2339" t="s">
        <v>32</v>
      </c>
      <c r="V2339" t="s">
        <v>33</v>
      </c>
    </row>
    <row r="2340" spans="1:22" x14ac:dyDescent="0.35">
      <c r="A2340" s="1">
        <v>45504</v>
      </c>
      <c r="B2340" t="s">
        <v>2327</v>
      </c>
      <c r="C2340" t="s">
        <v>100</v>
      </c>
      <c r="D2340" s="1">
        <v>29151</v>
      </c>
      <c r="E2340" t="s">
        <v>98</v>
      </c>
      <c r="F2340">
        <v>86</v>
      </c>
      <c r="G2340" t="s">
        <v>88</v>
      </c>
      <c r="H2340" t="s">
        <v>49</v>
      </c>
      <c r="I2340" t="s">
        <v>27</v>
      </c>
      <c r="J2340">
        <v>45</v>
      </c>
      <c r="K2340" t="s">
        <v>42</v>
      </c>
      <c r="L2340" t="s">
        <v>89</v>
      </c>
      <c r="M2340">
        <v>19</v>
      </c>
      <c r="N2340">
        <v>23</v>
      </c>
      <c r="O2340">
        <v>1978</v>
      </c>
      <c r="P2340">
        <v>1634</v>
      </c>
      <c r="Q2340">
        <v>344</v>
      </c>
      <c r="R2340" t="s">
        <v>30</v>
      </c>
      <c r="S2340" t="s">
        <v>57</v>
      </c>
      <c r="T2340">
        <v>3</v>
      </c>
      <c r="U2340" t="s">
        <v>32</v>
      </c>
      <c r="V2340" t="s">
        <v>90</v>
      </c>
    </row>
    <row r="2341" spans="1:22" x14ac:dyDescent="0.35">
      <c r="A2341" s="1">
        <v>45407</v>
      </c>
      <c r="B2341" t="s">
        <v>2328</v>
      </c>
      <c r="C2341" t="s">
        <v>47</v>
      </c>
      <c r="D2341" s="1">
        <v>21651</v>
      </c>
      <c r="E2341" t="s">
        <v>98</v>
      </c>
      <c r="F2341">
        <v>113</v>
      </c>
      <c r="G2341" t="s">
        <v>93</v>
      </c>
      <c r="H2341" t="s">
        <v>26</v>
      </c>
      <c r="I2341" t="s">
        <v>27</v>
      </c>
      <c r="J2341">
        <v>65</v>
      </c>
      <c r="K2341" t="s">
        <v>28</v>
      </c>
      <c r="L2341" t="s">
        <v>94</v>
      </c>
      <c r="M2341">
        <v>5</v>
      </c>
      <c r="N2341">
        <v>7</v>
      </c>
      <c r="O2341">
        <v>791</v>
      </c>
      <c r="P2341">
        <v>565</v>
      </c>
      <c r="Q2341">
        <v>226</v>
      </c>
      <c r="R2341" t="s">
        <v>82</v>
      </c>
      <c r="S2341" t="s">
        <v>76</v>
      </c>
      <c r="T2341">
        <v>4</v>
      </c>
      <c r="U2341" t="s">
        <v>32</v>
      </c>
      <c r="V2341" t="s">
        <v>72</v>
      </c>
    </row>
    <row r="2342" spans="1:22" x14ac:dyDescent="0.35">
      <c r="A2342" s="1">
        <v>45407</v>
      </c>
      <c r="B2342" t="s">
        <v>2329</v>
      </c>
      <c r="C2342" t="s">
        <v>84</v>
      </c>
      <c r="D2342" s="1">
        <v>16037</v>
      </c>
      <c r="E2342" t="s">
        <v>98</v>
      </c>
      <c r="F2342">
        <v>500</v>
      </c>
      <c r="G2342" t="s">
        <v>88</v>
      </c>
      <c r="H2342" t="s">
        <v>60</v>
      </c>
      <c r="I2342" t="s">
        <v>27</v>
      </c>
      <c r="J2342">
        <v>80</v>
      </c>
      <c r="K2342" t="s">
        <v>56</v>
      </c>
      <c r="L2342" t="s">
        <v>89</v>
      </c>
      <c r="M2342">
        <v>19</v>
      </c>
      <c r="N2342">
        <v>23</v>
      </c>
      <c r="O2342">
        <v>11500</v>
      </c>
      <c r="P2342">
        <v>9500</v>
      </c>
      <c r="Q2342">
        <v>2000</v>
      </c>
      <c r="R2342" t="s">
        <v>30</v>
      </c>
      <c r="S2342" t="s">
        <v>76</v>
      </c>
      <c r="T2342">
        <v>4</v>
      </c>
      <c r="U2342" t="s">
        <v>32</v>
      </c>
      <c r="V2342" t="s">
        <v>72</v>
      </c>
    </row>
    <row r="2343" spans="1:22" x14ac:dyDescent="0.35">
      <c r="A2343" s="1">
        <v>45459</v>
      </c>
      <c r="B2343" t="s">
        <v>2330</v>
      </c>
      <c r="C2343" t="s">
        <v>84</v>
      </c>
      <c r="D2343" s="1">
        <v>26994</v>
      </c>
      <c r="E2343" t="s">
        <v>24</v>
      </c>
      <c r="F2343">
        <v>97</v>
      </c>
      <c r="G2343" t="s">
        <v>79</v>
      </c>
      <c r="H2343" t="s">
        <v>37</v>
      </c>
      <c r="I2343" t="s">
        <v>27</v>
      </c>
      <c r="J2343">
        <v>51</v>
      </c>
      <c r="K2343" t="s">
        <v>42</v>
      </c>
      <c r="L2343" t="s">
        <v>81</v>
      </c>
      <c r="M2343">
        <v>7</v>
      </c>
      <c r="N2343">
        <v>9</v>
      </c>
      <c r="O2343">
        <v>873</v>
      </c>
      <c r="P2343">
        <v>679</v>
      </c>
      <c r="Q2343">
        <v>194</v>
      </c>
      <c r="R2343" t="s">
        <v>82</v>
      </c>
      <c r="S2343" t="s">
        <v>43</v>
      </c>
      <c r="T2343">
        <v>0</v>
      </c>
      <c r="U2343" t="s">
        <v>44</v>
      </c>
      <c r="V2343" t="s">
        <v>45</v>
      </c>
    </row>
    <row r="2344" spans="1:22" x14ac:dyDescent="0.35">
      <c r="A2344" s="1">
        <v>45440</v>
      </c>
      <c r="B2344" t="s">
        <v>2331</v>
      </c>
      <c r="C2344" t="s">
        <v>47</v>
      </c>
      <c r="D2344" s="1">
        <v>19596</v>
      </c>
      <c r="E2344" t="s">
        <v>71</v>
      </c>
      <c r="F2344">
        <v>120</v>
      </c>
      <c r="G2344" t="s">
        <v>59</v>
      </c>
      <c r="H2344" t="s">
        <v>49</v>
      </c>
      <c r="I2344" t="s">
        <v>27</v>
      </c>
      <c r="J2344">
        <v>71</v>
      </c>
      <c r="K2344" t="s">
        <v>28</v>
      </c>
      <c r="L2344" t="s">
        <v>62</v>
      </c>
      <c r="M2344">
        <v>10</v>
      </c>
      <c r="N2344">
        <v>45</v>
      </c>
      <c r="O2344">
        <v>5400</v>
      </c>
      <c r="P2344">
        <v>1200</v>
      </c>
      <c r="Q2344">
        <v>4200</v>
      </c>
      <c r="R2344" t="s">
        <v>30</v>
      </c>
      <c r="S2344" t="s">
        <v>31</v>
      </c>
      <c r="T2344">
        <v>2</v>
      </c>
      <c r="U2344" t="s">
        <v>32</v>
      </c>
      <c r="V2344" t="s">
        <v>40</v>
      </c>
    </row>
    <row r="2345" spans="1:22" x14ac:dyDescent="0.35">
      <c r="A2345" s="1">
        <v>45323</v>
      </c>
      <c r="B2345" t="s">
        <v>2332</v>
      </c>
      <c r="C2345" t="s">
        <v>35</v>
      </c>
      <c r="D2345" s="1">
        <v>26791</v>
      </c>
      <c r="E2345" t="s">
        <v>36</v>
      </c>
      <c r="F2345">
        <v>400</v>
      </c>
      <c r="G2345" t="s">
        <v>67</v>
      </c>
      <c r="H2345" t="s">
        <v>26</v>
      </c>
      <c r="I2345" t="s">
        <v>27</v>
      </c>
      <c r="J2345">
        <v>51</v>
      </c>
      <c r="K2345" t="s">
        <v>42</v>
      </c>
      <c r="L2345" t="s">
        <v>68</v>
      </c>
      <c r="M2345">
        <v>18</v>
      </c>
      <c r="N2345">
        <v>22</v>
      </c>
      <c r="O2345">
        <v>8800</v>
      </c>
      <c r="P2345">
        <v>7200</v>
      </c>
      <c r="Q2345">
        <v>1600</v>
      </c>
      <c r="R2345" t="s">
        <v>30</v>
      </c>
      <c r="S2345" t="s">
        <v>76</v>
      </c>
      <c r="T2345">
        <v>4</v>
      </c>
      <c r="U2345" t="s">
        <v>32</v>
      </c>
      <c r="V2345" t="s">
        <v>33</v>
      </c>
    </row>
    <row r="2346" spans="1:22" x14ac:dyDescent="0.35">
      <c r="A2346" s="1">
        <v>45344</v>
      </c>
      <c r="B2346" t="s">
        <v>2333</v>
      </c>
      <c r="C2346" t="s">
        <v>35</v>
      </c>
      <c r="D2346" s="1">
        <v>31924</v>
      </c>
      <c r="E2346" t="s">
        <v>71</v>
      </c>
      <c r="F2346">
        <v>374</v>
      </c>
      <c r="G2346" t="s">
        <v>48</v>
      </c>
      <c r="H2346" t="s">
        <v>60</v>
      </c>
      <c r="I2346" t="s">
        <v>27</v>
      </c>
      <c r="J2346">
        <v>37</v>
      </c>
      <c r="K2346" t="s">
        <v>61</v>
      </c>
      <c r="L2346" t="s">
        <v>51</v>
      </c>
      <c r="M2346">
        <v>10</v>
      </c>
      <c r="N2346">
        <v>11</v>
      </c>
      <c r="O2346">
        <v>4114</v>
      </c>
      <c r="P2346">
        <v>3740</v>
      </c>
      <c r="Q2346">
        <v>374</v>
      </c>
      <c r="R2346" t="s">
        <v>30</v>
      </c>
      <c r="S2346" t="s">
        <v>76</v>
      </c>
      <c r="T2346">
        <v>4</v>
      </c>
      <c r="U2346" t="s">
        <v>32</v>
      </c>
      <c r="V2346" t="s">
        <v>33</v>
      </c>
    </row>
    <row r="2347" spans="1:22" x14ac:dyDescent="0.35">
      <c r="A2347" s="1">
        <v>45503</v>
      </c>
      <c r="B2347" t="s">
        <v>2334</v>
      </c>
      <c r="C2347" t="s">
        <v>35</v>
      </c>
      <c r="D2347" s="1">
        <v>36885</v>
      </c>
      <c r="E2347" t="s">
        <v>98</v>
      </c>
      <c r="F2347">
        <v>244</v>
      </c>
      <c r="G2347" t="s">
        <v>25</v>
      </c>
      <c r="H2347" t="s">
        <v>60</v>
      </c>
      <c r="I2347" t="s">
        <v>27</v>
      </c>
      <c r="J2347">
        <v>24</v>
      </c>
      <c r="K2347" t="s">
        <v>50</v>
      </c>
      <c r="L2347" t="s">
        <v>29</v>
      </c>
      <c r="M2347">
        <v>10</v>
      </c>
      <c r="N2347">
        <v>14</v>
      </c>
      <c r="O2347">
        <v>3416</v>
      </c>
      <c r="P2347">
        <v>2440</v>
      </c>
      <c r="Q2347">
        <v>976</v>
      </c>
      <c r="R2347" t="s">
        <v>30</v>
      </c>
      <c r="S2347" t="s">
        <v>31</v>
      </c>
      <c r="T2347">
        <v>2</v>
      </c>
      <c r="U2347" t="s">
        <v>32</v>
      </c>
      <c r="V2347" t="s">
        <v>90</v>
      </c>
    </row>
    <row r="2348" spans="1:22" x14ac:dyDescent="0.35">
      <c r="A2348" s="1">
        <v>45436</v>
      </c>
      <c r="B2348" t="s">
        <v>2335</v>
      </c>
      <c r="C2348" t="s">
        <v>35</v>
      </c>
      <c r="D2348" s="1">
        <v>16897</v>
      </c>
      <c r="E2348" t="s">
        <v>98</v>
      </c>
      <c r="F2348">
        <v>108</v>
      </c>
      <c r="G2348" t="s">
        <v>67</v>
      </c>
      <c r="H2348" t="s">
        <v>41</v>
      </c>
      <c r="I2348" t="s">
        <v>27</v>
      </c>
      <c r="J2348">
        <v>78</v>
      </c>
      <c r="K2348" t="s">
        <v>56</v>
      </c>
      <c r="L2348" t="s">
        <v>68</v>
      </c>
      <c r="M2348">
        <v>18</v>
      </c>
      <c r="N2348">
        <v>22</v>
      </c>
      <c r="O2348">
        <v>2376</v>
      </c>
      <c r="P2348">
        <v>1944</v>
      </c>
      <c r="Q2348">
        <v>432</v>
      </c>
      <c r="R2348" t="s">
        <v>30</v>
      </c>
      <c r="S2348" t="s">
        <v>63</v>
      </c>
      <c r="T2348">
        <v>5</v>
      </c>
      <c r="U2348" t="s">
        <v>32</v>
      </c>
      <c r="V2348" t="s">
        <v>40</v>
      </c>
    </row>
    <row r="2349" spans="1:22" x14ac:dyDescent="0.35">
      <c r="A2349" s="1">
        <v>45361</v>
      </c>
      <c r="B2349" t="s">
        <v>2336</v>
      </c>
      <c r="C2349" t="s">
        <v>23</v>
      </c>
      <c r="D2349" s="1">
        <v>31062</v>
      </c>
      <c r="E2349" t="s">
        <v>71</v>
      </c>
      <c r="F2349">
        <v>208</v>
      </c>
      <c r="G2349" t="s">
        <v>67</v>
      </c>
      <c r="H2349" t="s">
        <v>26</v>
      </c>
      <c r="I2349" t="s">
        <v>27</v>
      </c>
      <c r="J2349">
        <v>39</v>
      </c>
      <c r="K2349" t="s">
        <v>61</v>
      </c>
      <c r="L2349" t="s">
        <v>68</v>
      </c>
      <c r="M2349">
        <v>18</v>
      </c>
      <c r="N2349">
        <v>22</v>
      </c>
      <c r="O2349">
        <v>4576</v>
      </c>
      <c r="P2349">
        <v>3744</v>
      </c>
      <c r="Q2349">
        <v>832</v>
      </c>
      <c r="R2349" t="s">
        <v>30</v>
      </c>
      <c r="S2349" t="s">
        <v>43</v>
      </c>
      <c r="T2349">
        <v>0</v>
      </c>
      <c r="U2349" t="s">
        <v>44</v>
      </c>
      <c r="V2349" t="s">
        <v>52</v>
      </c>
    </row>
    <row r="2350" spans="1:22" x14ac:dyDescent="0.35">
      <c r="A2350" s="1">
        <v>45421</v>
      </c>
      <c r="B2350" t="s">
        <v>2337</v>
      </c>
      <c r="C2350" t="s">
        <v>54</v>
      </c>
      <c r="D2350" s="1">
        <v>18101</v>
      </c>
      <c r="E2350" t="s">
        <v>71</v>
      </c>
      <c r="F2350">
        <v>289</v>
      </c>
      <c r="G2350" t="s">
        <v>93</v>
      </c>
      <c r="H2350" t="s">
        <v>37</v>
      </c>
      <c r="I2350" t="s">
        <v>27</v>
      </c>
      <c r="J2350">
        <v>75</v>
      </c>
      <c r="K2350" t="s">
        <v>56</v>
      </c>
      <c r="L2350" t="s">
        <v>94</v>
      </c>
      <c r="M2350">
        <v>5</v>
      </c>
      <c r="N2350">
        <v>7</v>
      </c>
      <c r="O2350">
        <v>2023</v>
      </c>
      <c r="P2350">
        <v>1445</v>
      </c>
      <c r="Q2350">
        <v>578</v>
      </c>
      <c r="R2350" t="s">
        <v>82</v>
      </c>
      <c r="S2350" t="s">
        <v>76</v>
      </c>
      <c r="T2350">
        <v>4</v>
      </c>
      <c r="U2350" t="s">
        <v>32</v>
      </c>
      <c r="V2350" t="s">
        <v>40</v>
      </c>
    </row>
    <row r="2351" spans="1:22" x14ac:dyDescent="0.35">
      <c r="A2351" s="1">
        <v>45456</v>
      </c>
      <c r="B2351" t="s">
        <v>2338</v>
      </c>
      <c r="C2351" t="s">
        <v>113</v>
      </c>
      <c r="D2351" s="1">
        <v>21161</v>
      </c>
      <c r="E2351" t="s">
        <v>36</v>
      </c>
      <c r="F2351">
        <v>270</v>
      </c>
      <c r="G2351" t="s">
        <v>25</v>
      </c>
      <c r="H2351" t="s">
        <v>49</v>
      </c>
      <c r="I2351" t="s">
        <v>27</v>
      </c>
      <c r="J2351">
        <v>67</v>
      </c>
      <c r="K2351" t="s">
        <v>28</v>
      </c>
      <c r="L2351" t="s">
        <v>29</v>
      </c>
      <c r="M2351">
        <v>10</v>
      </c>
      <c r="N2351">
        <v>14</v>
      </c>
      <c r="O2351">
        <v>3780</v>
      </c>
      <c r="P2351">
        <v>2700</v>
      </c>
      <c r="Q2351">
        <v>1080</v>
      </c>
      <c r="R2351" t="s">
        <v>30</v>
      </c>
      <c r="S2351" t="s">
        <v>76</v>
      </c>
      <c r="T2351">
        <v>4</v>
      </c>
      <c r="U2351" t="s">
        <v>32</v>
      </c>
      <c r="V2351" t="s">
        <v>45</v>
      </c>
    </row>
    <row r="2352" spans="1:22" x14ac:dyDescent="0.35">
      <c r="A2352" s="1">
        <v>45346</v>
      </c>
      <c r="B2352" t="s">
        <v>2339</v>
      </c>
      <c r="C2352" t="s">
        <v>23</v>
      </c>
      <c r="D2352" s="1">
        <v>35304</v>
      </c>
      <c r="E2352" t="s">
        <v>71</v>
      </c>
      <c r="F2352">
        <v>18</v>
      </c>
      <c r="G2352" t="s">
        <v>67</v>
      </c>
      <c r="H2352" t="s">
        <v>26</v>
      </c>
      <c r="I2352" t="s">
        <v>27</v>
      </c>
      <c r="J2352">
        <v>28</v>
      </c>
      <c r="K2352" t="s">
        <v>50</v>
      </c>
      <c r="L2352" t="s">
        <v>68</v>
      </c>
      <c r="M2352">
        <v>18</v>
      </c>
      <c r="N2352">
        <v>22</v>
      </c>
      <c r="O2352">
        <v>396</v>
      </c>
      <c r="P2352">
        <v>324</v>
      </c>
      <c r="Q2352">
        <v>72</v>
      </c>
      <c r="R2352" t="s">
        <v>30</v>
      </c>
      <c r="S2352" t="s">
        <v>69</v>
      </c>
      <c r="T2352">
        <v>6</v>
      </c>
      <c r="U2352" t="s">
        <v>44</v>
      </c>
      <c r="V2352" t="s">
        <v>33</v>
      </c>
    </row>
    <row r="2353" spans="1:22" x14ac:dyDescent="0.35">
      <c r="A2353" s="1">
        <v>45457</v>
      </c>
      <c r="B2353" t="s">
        <v>66</v>
      </c>
      <c r="C2353" t="s">
        <v>47</v>
      </c>
      <c r="D2353" s="1">
        <v>38531</v>
      </c>
      <c r="E2353" t="s">
        <v>71</v>
      </c>
      <c r="F2353">
        <v>393</v>
      </c>
      <c r="G2353" t="s">
        <v>25</v>
      </c>
      <c r="H2353" t="s">
        <v>60</v>
      </c>
      <c r="I2353" t="s">
        <v>27</v>
      </c>
      <c r="J2353">
        <v>19</v>
      </c>
      <c r="K2353" t="s">
        <v>50</v>
      </c>
      <c r="L2353" t="s">
        <v>29</v>
      </c>
      <c r="M2353">
        <v>10</v>
      </c>
      <c r="N2353">
        <v>14</v>
      </c>
      <c r="O2353">
        <v>5502</v>
      </c>
      <c r="P2353">
        <v>3930</v>
      </c>
      <c r="Q2353">
        <v>1572</v>
      </c>
      <c r="R2353" t="s">
        <v>30</v>
      </c>
      <c r="S2353" t="s">
        <v>63</v>
      </c>
      <c r="T2353">
        <v>5</v>
      </c>
      <c r="U2353" t="s">
        <v>32</v>
      </c>
      <c r="V2353" t="s">
        <v>45</v>
      </c>
    </row>
    <row r="2354" spans="1:22" x14ac:dyDescent="0.35">
      <c r="A2354" s="1">
        <v>45449</v>
      </c>
      <c r="B2354" t="s">
        <v>64</v>
      </c>
      <c r="C2354" t="s">
        <v>23</v>
      </c>
      <c r="D2354" s="1">
        <v>25723</v>
      </c>
      <c r="E2354" t="s">
        <v>36</v>
      </c>
      <c r="F2354">
        <v>80</v>
      </c>
      <c r="G2354" t="s">
        <v>25</v>
      </c>
      <c r="H2354" t="s">
        <v>37</v>
      </c>
      <c r="I2354" t="s">
        <v>27</v>
      </c>
      <c r="J2354">
        <v>54</v>
      </c>
      <c r="K2354" t="s">
        <v>42</v>
      </c>
      <c r="L2354" t="s">
        <v>29</v>
      </c>
      <c r="M2354">
        <v>10</v>
      </c>
      <c r="N2354">
        <v>14</v>
      </c>
      <c r="O2354">
        <v>1120</v>
      </c>
      <c r="P2354">
        <v>800</v>
      </c>
      <c r="Q2354">
        <v>320</v>
      </c>
      <c r="R2354" t="s">
        <v>30</v>
      </c>
      <c r="S2354" t="s">
        <v>76</v>
      </c>
      <c r="T2354">
        <v>4</v>
      </c>
      <c r="U2354" t="s">
        <v>32</v>
      </c>
      <c r="V2354" t="s">
        <v>45</v>
      </c>
    </row>
    <row r="2355" spans="1:22" x14ac:dyDescent="0.35">
      <c r="A2355" s="1">
        <v>45327</v>
      </c>
      <c r="B2355" t="s">
        <v>2340</v>
      </c>
      <c r="C2355" t="s">
        <v>107</v>
      </c>
      <c r="D2355" s="1">
        <v>28747</v>
      </c>
      <c r="E2355" t="s">
        <v>71</v>
      </c>
      <c r="F2355">
        <v>309</v>
      </c>
      <c r="G2355" t="s">
        <v>85</v>
      </c>
      <c r="H2355" t="s">
        <v>49</v>
      </c>
      <c r="I2355" t="s">
        <v>27</v>
      </c>
      <c r="J2355">
        <v>45</v>
      </c>
      <c r="K2355" t="s">
        <v>42</v>
      </c>
      <c r="L2355" t="s">
        <v>86</v>
      </c>
      <c r="M2355">
        <v>18</v>
      </c>
      <c r="N2355">
        <v>36</v>
      </c>
      <c r="O2355">
        <v>11124</v>
      </c>
      <c r="P2355">
        <v>5562</v>
      </c>
      <c r="Q2355">
        <v>5562</v>
      </c>
      <c r="R2355" t="s">
        <v>30</v>
      </c>
      <c r="S2355" t="s">
        <v>39</v>
      </c>
      <c r="T2355">
        <v>1</v>
      </c>
      <c r="U2355" t="s">
        <v>32</v>
      </c>
      <c r="V2355" t="s">
        <v>33</v>
      </c>
    </row>
    <row r="2356" spans="1:22" x14ac:dyDescent="0.35">
      <c r="A2356" s="1">
        <v>45385</v>
      </c>
      <c r="B2356" t="s">
        <v>2341</v>
      </c>
      <c r="C2356" t="s">
        <v>104</v>
      </c>
      <c r="D2356" s="1">
        <v>21281</v>
      </c>
      <c r="E2356" t="s">
        <v>24</v>
      </c>
      <c r="F2356">
        <v>494</v>
      </c>
      <c r="G2356" t="s">
        <v>48</v>
      </c>
      <c r="H2356" t="s">
        <v>26</v>
      </c>
      <c r="I2356" t="s">
        <v>27</v>
      </c>
      <c r="J2356">
        <v>66</v>
      </c>
      <c r="K2356" t="s">
        <v>28</v>
      </c>
      <c r="L2356" t="s">
        <v>51</v>
      </c>
      <c r="M2356">
        <v>10</v>
      </c>
      <c r="N2356">
        <v>11</v>
      </c>
      <c r="O2356">
        <v>5434</v>
      </c>
      <c r="P2356">
        <v>4940</v>
      </c>
      <c r="Q2356">
        <v>494</v>
      </c>
      <c r="R2356" t="s">
        <v>30</v>
      </c>
      <c r="S2356" t="s">
        <v>57</v>
      </c>
      <c r="T2356">
        <v>3</v>
      </c>
      <c r="U2356" t="s">
        <v>32</v>
      </c>
      <c r="V2356" t="s">
        <v>72</v>
      </c>
    </row>
    <row r="2357" spans="1:22" x14ac:dyDescent="0.35">
      <c r="A2357" s="1">
        <v>45371</v>
      </c>
      <c r="B2357" t="s">
        <v>66</v>
      </c>
      <c r="C2357" t="s">
        <v>47</v>
      </c>
      <c r="D2357" s="1">
        <v>35345</v>
      </c>
      <c r="E2357" t="s">
        <v>36</v>
      </c>
      <c r="F2357">
        <v>187</v>
      </c>
      <c r="G2357" t="s">
        <v>95</v>
      </c>
      <c r="H2357" t="s">
        <v>60</v>
      </c>
      <c r="I2357" t="s">
        <v>27</v>
      </c>
      <c r="J2357">
        <v>27</v>
      </c>
      <c r="K2357" t="s">
        <v>50</v>
      </c>
      <c r="L2357" t="s">
        <v>96</v>
      </c>
      <c r="M2357">
        <v>3</v>
      </c>
      <c r="N2357">
        <v>5</v>
      </c>
      <c r="O2357">
        <v>935</v>
      </c>
      <c r="P2357">
        <v>561</v>
      </c>
      <c r="Q2357">
        <v>374</v>
      </c>
      <c r="R2357" t="s">
        <v>82</v>
      </c>
      <c r="S2357" t="s">
        <v>57</v>
      </c>
      <c r="T2357">
        <v>3</v>
      </c>
      <c r="U2357" t="s">
        <v>32</v>
      </c>
      <c r="V2357" t="s">
        <v>52</v>
      </c>
    </row>
    <row r="2358" spans="1:22" x14ac:dyDescent="0.35">
      <c r="A2358" s="1">
        <v>45473</v>
      </c>
      <c r="B2358" t="s">
        <v>64</v>
      </c>
      <c r="C2358" t="s">
        <v>23</v>
      </c>
      <c r="D2358" s="1">
        <v>30929</v>
      </c>
      <c r="E2358" t="s">
        <v>24</v>
      </c>
      <c r="F2358">
        <v>73</v>
      </c>
      <c r="G2358" t="s">
        <v>25</v>
      </c>
      <c r="H2358" t="s">
        <v>60</v>
      </c>
      <c r="I2358" t="s">
        <v>27</v>
      </c>
      <c r="J2358">
        <v>40</v>
      </c>
      <c r="K2358" t="s">
        <v>61</v>
      </c>
      <c r="L2358" t="s">
        <v>29</v>
      </c>
      <c r="M2358">
        <v>10</v>
      </c>
      <c r="N2358">
        <v>14</v>
      </c>
      <c r="O2358">
        <v>1022</v>
      </c>
      <c r="P2358">
        <v>730</v>
      </c>
      <c r="Q2358">
        <v>292</v>
      </c>
      <c r="R2358" t="s">
        <v>30</v>
      </c>
      <c r="S2358" t="s">
        <v>43</v>
      </c>
      <c r="T2358">
        <v>0</v>
      </c>
      <c r="U2358" t="s">
        <v>44</v>
      </c>
      <c r="V2358" t="s">
        <v>45</v>
      </c>
    </row>
    <row r="2359" spans="1:22" x14ac:dyDescent="0.35">
      <c r="A2359" s="1">
        <v>45384</v>
      </c>
      <c r="B2359" t="s">
        <v>2342</v>
      </c>
      <c r="C2359" t="s">
        <v>104</v>
      </c>
      <c r="D2359" s="1">
        <v>25042</v>
      </c>
      <c r="E2359" t="s">
        <v>71</v>
      </c>
      <c r="F2359">
        <v>159</v>
      </c>
      <c r="G2359" t="s">
        <v>95</v>
      </c>
      <c r="H2359" t="s">
        <v>41</v>
      </c>
      <c r="I2359" t="s">
        <v>27</v>
      </c>
      <c r="J2359">
        <v>56</v>
      </c>
      <c r="K2359" t="s">
        <v>42</v>
      </c>
      <c r="L2359" t="s">
        <v>96</v>
      </c>
      <c r="M2359">
        <v>3</v>
      </c>
      <c r="N2359">
        <v>5</v>
      </c>
      <c r="O2359">
        <v>795</v>
      </c>
      <c r="P2359">
        <v>477</v>
      </c>
      <c r="Q2359">
        <v>318</v>
      </c>
      <c r="R2359" t="s">
        <v>82</v>
      </c>
      <c r="S2359" t="s">
        <v>31</v>
      </c>
      <c r="T2359">
        <v>2</v>
      </c>
      <c r="U2359" t="s">
        <v>32</v>
      </c>
      <c r="V2359" t="s">
        <v>72</v>
      </c>
    </row>
    <row r="2360" spans="1:22" x14ac:dyDescent="0.35">
      <c r="A2360" s="1">
        <v>45455</v>
      </c>
      <c r="B2360" t="s">
        <v>2343</v>
      </c>
      <c r="C2360" t="s">
        <v>78</v>
      </c>
      <c r="D2360" s="1">
        <v>16264</v>
      </c>
      <c r="E2360" t="s">
        <v>98</v>
      </c>
      <c r="F2360">
        <v>347</v>
      </c>
      <c r="G2360" t="s">
        <v>25</v>
      </c>
      <c r="H2360" t="s">
        <v>26</v>
      </c>
      <c r="I2360" t="s">
        <v>27</v>
      </c>
      <c r="J2360">
        <v>80</v>
      </c>
      <c r="K2360" t="s">
        <v>56</v>
      </c>
      <c r="L2360" t="s">
        <v>29</v>
      </c>
      <c r="M2360">
        <v>10</v>
      </c>
      <c r="N2360">
        <v>14</v>
      </c>
      <c r="O2360">
        <v>4858</v>
      </c>
      <c r="P2360">
        <v>3470</v>
      </c>
      <c r="Q2360">
        <v>1388</v>
      </c>
      <c r="R2360" t="s">
        <v>30</v>
      </c>
      <c r="S2360" t="s">
        <v>57</v>
      </c>
      <c r="T2360">
        <v>3</v>
      </c>
      <c r="U2360" t="s">
        <v>32</v>
      </c>
      <c r="V2360" t="s">
        <v>45</v>
      </c>
    </row>
    <row r="2361" spans="1:22" x14ac:dyDescent="0.35">
      <c r="A2361" s="1">
        <v>45309</v>
      </c>
      <c r="B2361" t="s">
        <v>2344</v>
      </c>
      <c r="C2361" t="s">
        <v>104</v>
      </c>
      <c r="D2361" s="1">
        <v>26462</v>
      </c>
      <c r="E2361" t="s">
        <v>36</v>
      </c>
      <c r="F2361">
        <v>352</v>
      </c>
      <c r="G2361" t="s">
        <v>73</v>
      </c>
      <c r="H2361" t="s">
        <v>37</v>
      </c>
      <c r="I2361" t="s">
        <v>27</v>
      </c>
      <c r="J2361">
        <v>52</v>
      </c>
      <c r="K2361" t="s">
        <v>42</v>
      </c>
      <c r="L2361" t="s">
        <v>75</v>
      </c>
      <c r="M2361">
        <v>14</v>
      </c>
      <c r="N2361">
        <v>28</v>
      </c>
      <c r="O2361">
        <v>9856</v>
      </c>
      <c r="P2361">
        <v>4928</v>
      </c>
      <c r="Q2361">
        <v>4928</v>
      </c>
      <c r="R2361" t="s">
        <v>30</v>
      </c>
      <c r="S2361" t="s">
        <v>76</v>
      </c>
      <c r="T2361">
        <v>4</v>
      </c>
      <c r="U2361" t="s">
        <v>32</v>
      </c>
      <c r="V2361" t="s">
        <v>70</v>
      </c>
    </row>
    <row r="2362" spans="1:22" x14ac:dyDescent="0.35">
      <c r="A2362" s="1">
        <v>45492</v>
      </c>
      <c r="B2362" t="s">
        <v>66</v>
      </c>
      <c r="C2362" t="s">
        <v>47</v>
      </c>
      <c r="D2362" s="1">
        <v>25806</v>
      </c>
      <c r="E2362" t="s">
        <v>24</v>
      </c>
      <c r="F2362">
        <v>490</v>
      </c>
      <c r="G2362" t="s">
        <v>67</v>
      </c>
      <c r="H2362" t="s">
        <v>49</v>
      </c>
      <c r="I2362" t="s">
        <v>27</v>
      </c>
      <c r="J2362">
        <v>54</v>
      </c>
      <c r="K2362" t="s">
        <v>42</v>
      </c>
      <c r="L2362" t="s">
        <v>68</v>
      </c>
      <c r="M2362">
        <v>18</v>
      </c>
      <c r="N2362">
        <v>22</v>
      </c>
      <c r="O2362">
        <v>10780</v>
      </c>
      <c r="P2362">
        <v>8820</v>
      </c>
      <c r="Q2362">
        <v>1960</v>
      </c>
      <c r="R2362" t="s">
        <v>30</v>
      </c>
      <c r="S2362" t="s">
        <v>63</v>
      </c>
      <c r="T2362">
        <v>5</v>
      </c>
      <c r="U2362" t="s">
        <v>32</v>
      </c>
      <c r="V2362" t="s">
        <v>90</v>
      </c>
    </row>
    <row r="2363" spans="1:22" x14ac:dyDescent="0.35">
      <c r="A2363" s="1">
        <v>45459</v>
      </c>
      <c r="B2363" t="s">
        <v>64</v>
      </c>
      <c r="C2363" t="s">
        <v>23</v>
      </c>
      <c r="D2363" s="1">
        <v>17112</v>
      </c>
      <c r="E2363" t="s">
        <v>71</v>
      </c>
      <c r="F2363">
        <v>406</v>
      </c>
      <c r="G2363" t="s">
        <v>48</v>
      </c>
      <c r="H2363" t="s">
        <v>26</v>
      </c>
      <c r="I2363" t="s">
        <v>27</v>
      </c>
      <c r="J2363">
        <v>78</v>
      </c>
      <c r="K2363" t="s">
        <v>56</v>
      </c>
      <c r="L2363" t="s">
        <v>51</v>
      </c>
      <c r="M2363">
        <v>10</v>
      </c>
      <c r="N2363">
        <v>11</v>
      </c>
      <c r="O2363">
        <v>4466</v>
      </c>
      <c r="P2363">
        <v>4060</v>
      </c>
      <c r="Q2363">
        <v>406</v>
      </c>
      <c r="R2363" t="s">
        <v>30</v>
      </c>
      <c r="S2363" t="s">
        <v>43</v>
      </c>
      <c r="T2363">
        <v>0</v>
      </c>
      <c r="U2363" t="s">
        <v>44</v>
      </c>
      <c r="V2363" t="s">
        <v>45</v>
      </c>
    </row>
    <row r="2364" spans="1:22" x14ac:dyDescent="0.35">
      <c r="A2364" s="1">
        <v>45373</v>
      </c>
      <c r="B2364" t="s">
        <v>66</v>
      </c>
      <c r="C2364" t="s">
        <v>47</v>
      </c>
      <c r="D2364" s="1">
        <v>25695</v>
      </c>
      <c r="E2364" t="s">
        <v>71</v>
      </c>
      <c r="F2364">
        <v>395</v>
      </c>
      <c r="G2364" t="s">
        <v>59</v>
      </c>
      <c r="H2364" t="s">
        <v>60</v>
      </c>
      <c r="I2364" t="s">
        <v>27</v>
      </c>
      <c r="J2364">
        <v>54</v>
      </c>
      <c r="K2364" t="s">
        <v>42</v>
      </c>
      <c r="L2364" t="s">
        <v>62</v>
      </c>
      <c r="M2364">
        <v>10</v>
      </c>
      <c r="N2364">
        <v>45</v>
      </c>
      <c r="O2364">
        <v>17775</v>
      </c>
      <c r="P2364">
        <v>3950</v>
      </c>
      <c r="Q2364">
        <v>13825</v>
      </c>
      <c r="R2364" t="s">
        <v>30</v>
      </c>
      <c r="S2364" t="s">
        <v>63</v>
      </c>
      <c r="T2364">
        <v>5</v>
      </c>
      <c r="U2364" t="s">
        <v>32</v>
      </c>
      <c r="V2364" t="s">
        <v>52</v>
      </c>
    </row>
    <row r="2365" spans="1:22" x14ac:dyDescent="0.35">
      <c r="A2365" s="1">
        <v>45412</v>
      </c>
      <c r="B2365" t="s">
        <v>64</v>
      </c>
      <c r="C2365" t="s">
        <v>23</v>
      </c>
      <c r="D2365" s="1">
        <v>15946</v>
      </c>
      <c r="E2365" t="s">
        <v>98</v>
      </c>
      <c r="F2365">
        <v>86</v>
      </c>
      <c r="G2365" t="s">
        <v>93</v>
      </c>
      <c r="H2365" t="s">
        <v>37</v>
      </c>
      <c r="I2365" t="s">
        <v>27</v>
      </c>
      <c r="J2365">
        <v>81</v>
      </c>
      <c r="K2365" t="s">
        <v>56</v>
      </c>
      <c r="L2365" t="s">
        <v>94</v>
      </c>
      <c r="M2365">
        <v>5</v>
      </c>
      <c r="N2365">
        <v>7</v>
      </c>
      <c r="O2365">
        <v>602</v>
      </c>
      <c r="P2365">
        <v>430</v>
      </c>
      <c r="Q2365">
        <v>172</v>
      </c>
      <c r="R2365" t="s">
        <v>82</v>
      </c>
      <c r="S2365" t="s">
        <v>31</v>
      </c>
      <c r="T2365">
        <v>2</v>
      </c>
      <c r="U2365" t="s">
        <v>32</v>
      </c>
      <c r="V2365" t="s">
        <v>72</v>
      </c>
    </row>
    <row r="2366" spans="1:22" x14ac:dyDescent="0.35">
      <c r="A2366" s="1">
        <v>45324</v>
      </c>
      <c r="B2366" t="s">
        <v>2345</v>
      </c>
      <c r="C2366" t="s">
        <v>23</v>
      </c>
      <c r="D2366" s="1">
        <v>35252</v>
      </c>
      <c r="E2366" t="s">
        <v>71</v>
      </c>
      <c r="F2366">
        <v>494</v>
      </c>
      <c r="G2366" t="s">
        <v>48</v>
      </c>
      <c r="H2366" t="s">
        <v>49</v>
      </c>
      <c r="I2366" t="s">
        <v>27</v>
      </c>
      <c r="J2366">
        <v>28</v>
      </c>
      <c r="K2366" t="s">
        <v>50</v>
      </c>
      <c r="L2366" t="s">
        <v>51</v>
      </c>
      <c r="M2366">
        <v>10</v>
      </c>
      <c r="N2366">
        <v>11</v>
      </c>
      <c r="O2366">
        <v>5434</v>
      </c>
      <c r="P2366">
        <v>4940</v>
      </c>
      <c r="Q2366">
        <v>494</v>
      </c>
      <c r="R2366" t="s">
        <v>30</v>
      </c>
      <c r="S2366" t="s">
        <v>63</v>
      </c>
      <c r="T2366">
        <v>5</v>
      </c>
      <c r="U2366" t="s">
        <v>32</v>
      </c>
      <c r="V2366" t="s">
        <v>33</v>
      </c>
    </row>
    <row r="2367" spans="1:22" x14ac:dyDescent="0.35">
      <c r="A2367" s="1">
        <v>45377</v>
      </c>
      <c r="B2367" t="s">
        <v>2346</v>
      </c>
      <c r="C2367" t="s">
        <v>113</v>
      </c>
      <c r="D2367" s="1">
        <v>24778</v>
      </c>
      <c r="E2367" t="s">
        <v>36</v>
      </c>
      <c r="F2367">
        <v>260</v>
      </c>
      <c r="G2367" t="s">
        <v>48</v>
      </c>
      <c r="H2367" t="s">
        <v>26</v>
      </c>
      <c r="I2367" t="s">
        <v>27</v>
      </c>
      <c r="J2367">
        <v>56</v>
      </c>
      <c r="K2367" t="s">
        <v>42</v>
      </c>
      <c r="L2367" t="s">
        <v>51</v>
      </c>
      <c r="M2367">
        <v>10</v>
      </c>
      <c r="N2367">
        <v>11</v>
      </c>
      <c r="O2367">
        <v>2860</v>
      </c>
      <c r="P2367">
        <v>2600</v>
      </c>
      <c r="Q2367">
        <v>260</v>
      </c>
      <c r="R2367" t="s">
        <v>30</v>
      </c>
      <c r="S2367" t="s">
        <v>31</v>
      </c>
      <c r="T2367">
        <v>2</v>
      </c>
      <c r="U2367" t="s">
        <v>32</v>
      </c>
      <c r="V2367" t="s">
        <v>52</v>
      </c>
    </row>
    <row r="2368" spans="1:22" x14ac:dyDescent="0.35">
      <c r="A2368" s="1">
        <v>45327</v>
      </c>
      <c r="B2368" t="s">
        <v>64</v>
      </c>
      <c r="C2368" t="s">
        <v>23</v>
      </c>
      <c r="D2368" s="1">
        <v>18235</v>
      </c>
      <c r="E2368" t="s">
        <v>24</v>
      </c>
      <c r="F2368">
        <v>256</v>
      </c>
      <c r="G2368" t="s">
        <v>93</v>
      </c>
      <c r="H2368" t="s">
        <v>60</v>
      </c>
      <c r="I2368" t="s">
        <v>27</v>
      </c>
      <c r="J2368">
        <v>74</v>
      </c>
      <c r="K2368" t="s">
        <v>28</v>
      </c>
      <c r="L2368" t="s">
        <v>94</v>
      </c>
      <c r="M2368">
        <v>5</v>
      </c>
      <c r="N2368">
        <v>7</v>
      </c>
      <c r="O2368">
        <v>1792</v>
      </c>
      <c r="P2368">
        <v>1280</v>
      </c>
      <c r="Q2368">
        <v>512</v>
      </c>
      <c r="R2368" t="s">
        <v>82</v>
      </c>
      <c r="S2368" t="s">
        <v>39</v>
      </c>
      <c r="T2368">
        <v>1</v>
      </c>
      <c r="U2368" t="s">
        <v>32</v>
      </c>
      <c r="V2368" t="s">
        <v>33</v>
      </c>
    </row>
    <row r="2369" spans="1:22" x14ac:dyDescent="0.35">
      <c r="A2369" s="1">
        <v>45405</v>
      </c>
      <c r="B2369" t="s">
        <v>34</v>
      </c>
      <c r="C2369" t="s">
        <v>35</v>
      </c>
      <c r="D2369" s="1">
        <v>23533</v>
      </c>
      <c r="E2369" t="s">
        <v>98</v>
      </c>
      <c r="F2369">
        <v>162</v>
      </c>
      <c r="G2369" t="s">
        <v>79</v>
      </c>
      <c r="H2369" t="s">
        <v>60</v>
      </c>
      <c r="I2369" t="s">
        <v>38</v>
      </c>
      <c r="J2369">
        <v>60</v>
      </c>
      <c r="K2369" t="s">
        <v>28</v>
      </c>
      <c r="L2369" t="s">
        <v>81</v>
      </c>
      <c r="M2369">
        <v>7</v>
      </c>
      <c r="N2369">
        <v>9</v>
      </c>
      <c r="O2369">
        <v>1458</v>
      </c>
      <c r="P2369">
        <v>1134</v>
      </c>
      <c r="Q2369">
        <v>324</v>
      </c>
      <c r="R2369" t="s">
        <v>82</v>
      </c>
      <c r="S2369" t="s">
        <v>31</v>
      </c>
      <c r="T2369">
        <v>2</v>
      </c>
      <c r="U2369" t="s">
        <v>32</v>
      </c>
      <c r="V2369" t="s">
        <v>72</v>
      </c>
    </row>
    <row r="2370" spans="1:22" x14ac:dyDescent="0.35">
      <c r="A2370" s="1">
        <v>45328</v>
      </c>
      <c r="B2370" t="s">
        <v>481</v>
      </c>
      <c r="C2370" t="s">
        <v>78</v>
      </c>
      <c r="D2370" s="1">
        <v>26154</v>
      </c>
      <c r="E2370" t="s">
        <v>36</v>
      </c>
      <c r="F2370">
        <v>324</v>
      </c>
      <c r="G2370" t="s">
        <v>85</v>
      </c>
      <c r="H2370" t="s">
        <v>41</v>
      </c>
      <c r="I2370" t="s">
        <v>27</v>
      </c>
      <c r="J2370">
        <v>53</v>
      </c>
      <c r="K2370" t="s">
        <v>42</v>
      </c>
      <c r="L2370" t="s">
        <v>86</v>
      </c>
      <c r="M2370">
        <v>18</v>
      </c>
      <c r="N2370">
        <v>36</v>
      </c>
      <c r="O2370">
        <v>11664</v>
      </c>
      <c r="P2370">
        <v>5832</v>
      </c>
      <c r="Q2370">
        <v>5832</v>
      </c>
      <c r="R2370" t="s">
        <v>30</v>
      </c>
      <c r="S2370" t="s">
        <v>31</v>
      </c>
      <c r="T2370">
        <v>2</v>
      </c>
      <c r="U2370" t="s">
        <v>32</v>
      </c>
      <c r="V2370" t="s">
        <v>33</v>
      </c>
    </row>
    <row r="2371" spans="1:22" x14ac:dyDescent="0.35">
      <c r="A2371" s="1">
        <v>45378</v>
      </c>
      <c r="B2371" t="s">
        <v>64</v>
      </c>
      <c r="C2371" t="s">
        <v>23</v>
      </c>
      <c r="D2371" s="1">
        <v>30906</v>
      </c>
      <c r="E2371" t="s">
        <v>98</v>
      </c>
      <c r="F2371">
        <v>489</v>
      </c>
      <c r="G2371" t="s">
        <v>95</v>
      </c>
      <c r="H2371" t="s">
        <v>26</v>
      </c>
      <c r="I2371" t="s">
        <v>27</v>
      </c>
      <c r="J2371">
        <v>40</v>
      </c>
      <c r="K2371" t="s">
        <v>61</v>
      </c>
      <c r="L2371" t="s">
        <v>96</v>
      </c>
      <c r="M2371">
        <v>3</v>
      </c>
      <c r="N2371">
        <v>5</v>
      </c>
      <c r="O2371">
        <v>2445</v>
      </c>
      <c r="P2371">
        <v>1467</v>
      </c>
      <c r="Q2371">
        <v>978</v>
      </c>
      <c r="R2371" t="s">
        <v>82</v>
      </c>
      <c r="S2371" t="s">
        <v>57</v>
      </c>
      <c r="T2371">
        <v>3</v>
      </c>
      <c r="U2371" t="s">
        <v>32</v>
      </c>
      <c r="V2371" t="s">
        <v>52</v>
      </c>
    </row>
    <row r="2372" spans="1:22" x14ac:dyDescent="0.35">
      <c r="A2372" s="1">
        <v>45328</v>
      </c>
      <c r="B2372" t="s">
        <v>34</v>
      </c>
      <c r="C2372" t="s">
        <v>35</v>
      </c>
      <c r="D2372" s="1">
        <v>38916</v>
      </c>
      <c r="E2372" t="s">
        <v>24</v>
      </c>
      <c r="F2372">
        <v>497</v>
      </c>
      <c r="G2372" t="s">
        <v>59</v>
      </c>
      <c r="H2372" t="s">
        <v>37</v>
      </c>
      <c r="I2372" t="s">
        <v>38</v>
      </c>
      <c r="J2372">
        <v>18</v>
      </c>
      <c r="K2372" t="s">
        <v>50</v>
      </c>
      <c r="L2372" t="s">
        <v>62</v>
      </c>
      <c r="M2372">
        <v>10</v>
      </c>
      <c r="N2372">
        <v>45</v>
      </c>
      <c r="O2372">
        <v>22365</v>
      </c>
      <c r="P2372">
        <v>4970</v>
      </c>
      <c r="Q2372">
        <v>17395</v>
      </c>
      <c r="R2372" t="s">
        <v>30</v>
      </c>
      <c r="S2372" t="s">
        <v>31</v>
      </c>
      <c r="T2372">
        <v>2</v>
      </c>
      <c r="U2372" t="s">
        <v>32</v>
      </c>
      <c r="V2372" t="s">
        <v>33</v>
      </c>
    </row>
    <row r="2373" spans="1:22" x14ac:dyDescent="0.35">
      <c r="A2373" s="1">
        <v>45312</v>
      </c>
      <c r="B2373" t="s">
        <v>2347</v>
      </c>
      <c r="C2373" t="s">
        <v>35</v>
      </c>
      <c r="D2373" s="1">
        <v>33222</v>
      </c>
      <c r="E2373" t="s">
        <v>36</v>
      </c>
      <c r="F2373">
        <v>178</v>
      </c>
      <c r="G2373" t="s">
        <v>73</v>
      </c>
      <c r="H2373" t="s">
        <v>49</v>
      </c>
      <c r="I2373" t="s">
        <v>27</v>
      </c>
      <c r="J2373">
        <v>33</v>
      </c>
      <c r="K2373" t="s">
        <v>61</v>
      </c>
      <c r="L2373" t="s">
        <v>75</v>
      </c>
      <c r="M2373">
        <v>14</v>
      </c>
      <c r="N2373">
        <v>28</v>
      </c>
      <c r="O2373">
        <v>4984</v>
      </c>
      <c r="P2373">
        <v>2492</v>
      </c>
      <c r="Q2373">
        <v>2492</v>
      </c>
      <c r="R2373" t="s">
        <v>30</v>
      </c>
      <c r="S2373" t="s">
        <v>43</v>
      </c>
      <c r="T2373">
        <v>0</v>
      </c>
      <c r="U2373" t="s">
        <v>44</v>
      </c>
      <c r="V2373" t="s">
        <v>70</v>
      </c>
    </row>
    <row r="2374" spans="1:22" x14ac:dyDescent="0.35">
      <c r="A2374" s="1">
        <v>45493</v>
      </c>
      <c r="B2374" t="s">
        <v>2348</v>
      </c>
      <c r="C2374" t="s">
        <v>100</v>
      </c>
      <c r="D2374" s="1">
        <v>20031</v>
      </c>
      <c r="E2374" t="s">
        <v>36</v>
      </c>
      <c r="F2374">
        <v>58</v>
      </c>
      <c r="G2374" t="s">
        <v>93</v>
      </c>
      <c r="H2374" t="s">
        <v>26</v>
      </c>
      <c r="I2374" t="s">
        <v>27</v>
      </c>
      <c r="J2374">
        <v>70</v>
      </c>
      <c r="K2374" t="s">
        <v>28</v>
      </c>
      <c r="L2374" t="s">
        <v>94</v>
      </c>
      <c r="M2374">
        <v>5</v>
      </c>
      <c r="N2374">
        <v>7</v>
      </c>
      <c r="O2374">
        <v>406</v>
      </c>
      <c r="P2374">
        <v>290</v>
      </c>
      <c r="Q2374">
        <v>116</v>
      </c>
      <c r="R2374" t="s">
        <v>82</v>
      </c>
      <c r="S2374" t="s">
        <v>69</v>
      </c>
      <c r="T2374">
        <v>6</v>
      </c>
      <c r="U2374" t="s">
        <v>44</v>
      </c>
      <c r="V2374" t="s">
        <v>90</v>
      </c>
    </row>
    <row r="2375" spans="1:22" x14ac:dyDescent="0.35">
      <c r="A2375" s="1">
        <v>45477</v>
      </c>
      <c r="B2375" t="s">
        <v>2349</v>
      </c>
      <c r="C2375" t="s">
        <v>35</v>
      </c>
      <c r="D2375" s="1">
        <v>22374</v>
      </c>
      <c r="E2375" t="s">
        <v>71</v>
      </c>
      <c r="F2375">
        <v>89</v>
      </c>
      <c r="G2375" t="s">
        <v>79</v>
      </c>
      <c r="H2375" t="s">
        <v>60</v>
      </c>
      <c r="I2375" t="s">
        <v>27</v>
      </c>
      <c r="J2375">
        <v>63</v>
      </c>
      <c r="K2375" t="s">
        <v>28</v>
      </c>
      <c r="L2375" t="s">
        <v>81</v>
      </c>
      <c r="M2375">
        <v>7</v>
      </c>
      <c r="N2375">
        <v>9</v>
      </c>
      <c r="O2375">
        <v>801</v>
      </c>
      <c r="P2375">
        <v>623</v>
      </c>
      <c r="Q2375">
        <v>178</v>
      </c>
      <c r="R2375" t="s">
        <v>82</v>
      </c>
      <c r="S2375" t="s">
        <v>76</v>
      </c>
      <c r="T2375">
        <v>4</v>
      </c>
      <c r="U2375" t="s">
        <v>32</v>
      </c>
      <c r="V2375" t="s">
        <v>90</v>
      </c>
    </row>
    <row r="2376" spans="1:22" x14ac:dyDescent="0.35">
      <c r="A2376" s="1">
        <v>45338</v>
      </c>
      <c r="B2376" t="s">
        <v>64</v>
      </c>
      <c r="C2376" t="s">
        <v>23</v>
      </c>
      <c r="D2376" s="1">
        <v>15994</v>
      </c>
      <c r="E2376" t="s">
        <v>24</v>
      </c>
      <c r="F2376">
        <v>348</v>
      </c>
      <c r="G2376" t="s">
        <v>67</v>
      </c>
      <c r="H2376" t="s">
        <v>37</v>
      </c>
      <c r="I2376" t="s">
        <v>27</v>
      </c>
      <c r="J2376">
        <v>80</v>
      </c>
      <c r="K2376" t="s">
        <v>56</v>
      </c>
      <c r="L2376" t="s">
        <v>68</v>
      </c>
      <c r="M2376">
        <v>18</v>
      </c>
      <c r="N2376">
        <v>22</v>
      </c>
      <c r="O2376">
        <v>7656</v>
      </c>
      <c r="P2376">
        <v>6264</v>
      </c>
      <c r="Q2376">
        <v>1392</v>
      </c>
      <c r="R2376" t="s">
        <v>30</v>
      </c>
      <c r="S2376" t="s">
        <v>63</v>
      </c>
      <c r="T2376">
        <v>5</v>
      </c>
      <c r="U2376" t="s">
        <v>32</v>
      </c>
      <c r="V2376" t="s">
        <v>33</v>
      </c>
    </row>
    <row r="2377" spans="1:22" x14ac:dyDescent="0.35">
      <c r="A2377" s="1">
        <v>45483</v>
      </c>
      <c r="B2377" t="s">
        <v>34</v>
      </c>
      <c r="C2377" t="s">
        <v>35</v>
      </c>
      <c r="D2377" s="1">
        <v>35337</v>
      </c>
      <c r="E2377" t="s">
        <v>36</v>
      </c>
      <c r="F2377">
        <v>99</v>
      </c>
      <c r="G2377" t="s">
        <v>67</v>
      </c>
      <c r="H2377" t="s">
        <v>49</v>
      </c>
      <c r="I2377" t="s">
        <v>38</v>
      </c>
      <c r="J2377">
        <v>28</v>
      </c>
      <c r="K2377" t="s">
        <v>50</v>
      </c>
      <c r="L2377" t="s">
        <v>68</v>
      </c>
      <c r="M2377">
        <v>18</v>
      </c>
      <c r="N2377">
        <v>22</v>
      </c>
      <c r="O2377">
        <v>2178</v>
      </c>
      <c r="P2377">
        <v>1782</v>
      </c>
      <c r="Q2377">
        <v>396</v>
      </c>
      <c r="R2377" t="s">
        <v>30</v>
      </c>
      <c r="S2377" t="s">
        <v>57</v>
      </c>
      <c r="T2377">
        <v>3</v>
      </c>
      <c r="U2377" t="s">
        <v>32</v>
      </c>
      <c r="V2377" t="s">
        <v>90</v>
      </c>
    </row>
    <row r="2378" spans="1:22" x14ac:dyDescent="0.35">
      <c r="A2378" s="1">
        <v>45443</v>
      </c>
      <c r="B2378" t="s">
        <v>2350</v>
      </c>
      <c r="C2378" t="s">
        <v>78</v>
      </c>
      <c r="D2378" s="1">
        <v>22901</v>
      </c>
      <c r="E2378" t="s">
        <v>36</v>
      </c>
      <c r="F2378">
        <v>293</v>
      </c>
      <c r="G2378" t="s">
        <v>48</v>
      </c>
      <c r="H2378" t="s">
        <v>26</v>
      </c>
      <c r="I2378" t="s">
        <v>27</v>
      </c>
      <c r="J2378">
        <v>62</v>
      </c>
      <c r="K2378" t="s">
        <v>28</v>
      </c>
      <c r="L2378" t="s">
        <v>51</v>
      </c>
      <c r="M2378">
        <v>10</v>
      </c>
      <c r="N2378">
        <v>11</v>
      </c>
      <c r="O2378">
        <v>3223</v>
      </c>
      <c r="P2378">
        <v>2930</v>
      </c>
      <c r="Q2378">
        <v>293</v>
      </c>
      <c r="R2378" t="s">
        <v>30</v>
      </c>
      <c r="S2378" t="s">
        <v>63</v>
      </c>
      <c r="T2378">
        <v>5</v>
      </c>
      <c r="U2378" t="s">
        <v>32</v>
      </c>
      <c r="V2378" t="s">
        <v>40</v>
      </c>
    </row>
    <row r="2379" spans="1:22" x14ac:dyDescent="0.35">
      <c r="A2379" s="1">
        <v>45325</v>
      </c>
      <c r="B2379" t="s">
        <v>64</v>
      </c>
      <c r="C2379" t="s">
        <v>23</v>
      </c>
      <c r="D2379" s="1">
        <v>34829</v>
      </c>
      <c r="E2379" t="s">
        <v>36</v>
      </c>
      <c r="F2379">
        <v>452</v>
      </c>
      <c r="G2379" t="s">
        <v>88</v>
      </c>
      <c r="H2379" t="s">
        <v>60</v>
      </c>
      <c r="I2379" t="s">
        <v>27</v>
      </c>
      <c r="J2379">
        <v>29</v>
      </c>
      <c r="K2379" t="s">
        <v>50</v>
      </c>
      <c r="L2379" t="s">
        <v>89</v>
      </c>
      <c r="M2379">
        <v>19</v>
      </c>
      <c r="N2379">
        <v>23</v>
      </c>
      <c r="O2379">
        <v>10396</v>
      </c>
      <c r="P2379">
        <v>8588</v>
      </c>
      <c r="Q2379">
        <v>1808</v>
      </c>
      <c r="R2379" t="s">
        <v>30</v>
      </c>
      <c r="S2379" t="s">
        <v>69</v>
      </c>
      <c r="T2379">
        <v>6</v>
      </c>
      <c r="U2379" t="s">
        <v>44</v>
      </c>
      <c r="V2379" t="s">
        <v>33</v>
      </c>
    </row>
    <row r="2380" spans="1:22" x14ac:dyDescent="0.35">
      <c r="A2380" s="1">
        <v>45337</v>
      </c>
      <c r="B2380" t="s">
        <v>34</v>
      </c>
      <c r="C2380" t="s">
        <v>35</v>
      </c>
      <c r="D2380" s="1">
        <v>36347</v>
      </c>
      <c r="E2380" t="s">
        <v>98</v>
      </c>
      <c r="F2380">
        <v>126</v>
      </c>
      <c r="G2380" t="s">
        <v>59</v>
      </c>
      <c r="H2380" t="s">
        <v>60</v>
      </c>
      <c r="I2380" t="s">
        <v>38</v>
      </c>
      <c r="J2380">
        <v>25</v>
      </c>
      <c r="K2380" t="s">
        <v>50</v>
      </c>
      <c r="L2380" t="s">
        <v>62</v>
      </c>
      <c r="M2380">
        <v>10</v>
      </c>
      <c r="N2380">
        <v>45</v>
      </c>
      <c r="O2380">
        <v>5670</v>
      </c>
      <c r="P2380">
        <v>1260</v>
      </c>
      <c r="Q2380">
        <v>4410</v>
      </c>
      <c r="R2380" t="s">
        <v>30</v>
      </c>
      <c r="S2380" t="s">
        <v>76</v>
      </c>
      <c r="T2380">
        <v>4</v>
      </c>
      <c r="U2380" t="s">
        <v>32</v>
      </c>
      <c r="V2380" t="s">
        <v>33</v>
      </c>
    </row>
    <row r="2381" spans="1:22" x14ac:dyDescent="0.35">
      <c r="A2381" s="1">
        <v>45354</v>
      </c>
      <c r="B2381" t="s">
        <v>2351</v>
      </c>
      <c r="C2381" t="s">
        <v>54</v>
      </c>
      <c r="D2381" s="1">
        <v>25014</v>
      </c>
      <c r="E2381" t="s">
        <v>36</v>
      </c>
      <c r="F2381">
        <v>474</v>
      </c>
      <c r="G2381" t="s">
        <v>73</v>
      </c>
      <c r="H2381" t="s">
        <v>41</v>
      </c>
      <c r="I2381" t="s">
        <v>27</v>
      </c>
      <c r="J2381">
        <v>56</v>
      </c>
      <c r="K2381" t="s">
        <v>42</v>
      </c>
      <c r="L2381" t="s">
        <v>75</v>
      </c>
      <c r="M2381">
        <v>14</v>
      </c>
      <c r="N2381">
        <v>28</v>
      </c>
      <c r="O2381">
        <v>13272</v>
      </c>
      <c r="P2381">
        <v>6636</v>
      </c>
      <c r="Q2381">
        <v>6636</v>
      </c>
      <c r="R2381" t="s">
        <v>30</v>
      </c>
      <c r="S2381" t="s">
        <v>43</v>
      </c>
      <c r="T2381">
        <v>0</v>
      </c>
      <c r="U2381" t="s">
        <v>44</v>
      </c>
      <c r="V2381" t="s">
        <v>52</v>
      </c>
    </row>
    <row r="2382" spans="1:22" x14ac:dyDescent="0.35">
      <c r="A2382" s="1">
        <v>45366</v>
      </c>
      <c r="B2382" t="s">
        <v>2352</v>
      </c>
      <c r="C2382" t="s">
        <v>23</v>
      </c>
      <c r="D2382" s="1">
        <v>36069</v>
      </c>
      <c r="E2382" t="s">
        <v>24</v>
      </c>
      <c r="F2382">
        <v>362</v>
      </c>
      <c r="G2382" t="s">
        <v>79</v>
      </c>
      <c r="H2382" t="s">
        <v>26</v>
      </c>
      <c r="I2382" t="s">
        <v>27</v>
      </c>
      <c r="J2382">
        <v>25</v>
      </c>
      <c r="K2382" t="s">
        <v>50</v>
      </c>
      <c r="L2382" t="s">
        <v>81</v>
      </c>
      <c r="M2382">
        <v>7</v>
      </c>
      <c r="N2382">
        <v>9</v>
      </c>
      <c r="O2382">
        <v>3258</v>
      </c>
      <c r="P2382">
        <v>2534</v>
      </c>
      <c r="Q2382">
        <v>724</v>
      </c>
      <c r="R2382" t="s">
        <v>82</v>
      </c>
      <c r="S2382" t="s">
        <v>63</v>
      </c>
      <c r="T2382">
        <v>5</v>
      </c>
      <c r="U2382" t="s">
        <v>32</v>
      </c>
      <c r="V2382" t="s">
        <v>52</v>
      </c>
    </row>
    <row r="2383" spans="1:22" x14ac:dyDescent="0.35">
      <c r="A2383" s="1">
        <v>45389</v>
      </c>
      <c r="B2383" t="s">
        <v>340</v>
      </c>
      <c r="C2383" t="s">
        <v>23</v>
      </c>
      <c r="D2383" s="1">
        <v>35031</v>
      </c>
      <c r="E2383" t="s">
        <v>98</v>
      </c>
      <c r="F2383">
        <v>77</v>
      </c>
      <c r="G2383" t="s">
        <v>95</v>
      </c>
      <c r="H2383" t="s">
        <v>37</v>
      </c>
      <c r="I2383" t="s">
        <v>27</v>
      </c>
      <c r="J2383">
        <v>28</v>
      </c>
      <c r="K2383" t="s">
        <v>50</v>
      </c>
      <c r="L2383" t="s">
        <v>96</v>
      </c>
      <c r="M2383">
        <v>3</v>
      </c>
      <c r="N2383">
        <v>5</v>
      </c>
      <c r="O2383">
        <v>385</v>
      </c>
      <c r="P2383">
        <v>231</v>
      </c>
      <c r="Q2383">
        <v>154</v>
      </c>
      <c r="R2383" t="s">
        <v>82</v>
      </c>
      <c r="S2383" t="s">
        <v>43</v>
      </c>
      <c r="T2383">
        <v>0</v>
      </c>
      <c r="U2383" t="s">
        <v>44</v>
      </c>
      <c r="V2383" t="s">
        <v>72</v>
      </c>
    </row>
    <row r="2384" spans="1:22" x14ac:dyDescent="0.35">
      <c r="A2384" s="1">
        <v>45487</v>
      </c>
      <c r="B2384" t="s">
        <v>2353</v>
      </c>
      <c r="C2384" t="s">
        <v>23</v>
      </c>
      <c r="D2384" s="1">
        <v>31497</v>
      </c>
      <c r="E2384" t="s">
        <v>36</v>
      </c>
      <c r="F2384">
        <v>303</v>
      </c>
      <c r="G2384" t="s">
        <v>67</v>
      </c>
      <c r="H2384" t="s">
        <v>49</v>
      </c>
      <c r="I2384" t="s">
        <v>27</v>
      </c>
      <c r="J2384">
        <v>38</v>
      </c>
      <c r="K2384" t="s">
        <v>61</v>
      </c>
      <c r="L2384" t="s">
        <v>68</v>
      </c>
      <c r="M2384">
        <v>18</v>
      </c>
      <c r="N2384">
        <v>22</v>
      </c>
      <c r="O2384">
        <v>6666</v>
      </c>
      <c r="P2384">
        <v>5454</v>
      </c>
      <c r="Q2384">
        <v>1212</v>
      </c>
      <c r="R2384" t="s">
        <v>30</v>
      </c>
      <c r="S2384" t="s">
        <v>43</v>
      </c>
      <c r="T2384">
        <v>0</v>
      </c>
      <c r="U2384" t="s">
        <v>44</v>
      </c>
      <c r="V2384" t="s">
        <v>90</v>
      </c>
    </row>
    <row r="2385" spans="1:22" x14ac:dyDescent="0.35">
      <c r="A2385" s="1">
        <v>45365</v>
      </c>
      <c r="B2385" t="s">
        <v>2354</v>
      </c>
      <c r="C2385" t="s">
        <v>47</v>
      </c>
      <c r="D2385" s="1">
        <v>31623</v>
      </c>
      <c r="E2385" t="s">
        <v>71</v>
      </c>
      <c r="F2385">
        <v>10</v>
      </c>
      <c r="G2385" t="s">
        <v>48</v>
      </c>
      <c r="H2385" t="s">
        <v>26</v>
      </c>
      <c r="I2385" t="s">
        <v>27</v>
      </c>
      <c r="J2385">
        <v>38</v>
      </c>
      <c r="K2385" t="s">
        <v>61</v>
      </c>
      <c r="L2385" t="s">
        <v>51</v>
      </c>
      <c r="M2385">
        <v>10</v>
      </c>
      <c r="N2385">
        <v>11</v>
      </c>
      <c r="O2385">
        <v>110</v>
      </c>
      <c r="P2385">
        <v>100</v>
      </c>
      <c r="Q2385">
        <v>10</v>
      </c>
      <c r="R2385" t="s">
        <v>30</v>
      </c>
      <c r="S2385" t="s">
        <v>76</v>
      </c>
      <c r="T2385">
        <v>4</v>
      </c>
      <c r="U2385" t="s">
        <v>32</v>
      </c>
      <c r="V2385" t="s">
        <v>52</v>
      </c>
    </row>
    <row r="2386" spans="1:22" x14ac:dyDescent="0.35">
      <c r="A2386" s="1">
        <v>45321</v>
      </c>
      <c r="B2386" t="s">
        <v>2355</v>
      </c>
      <c r="C2386" t="s">
        <v>84</v>
      </c>
      <c r="D2386" s="1">
        <v>25749</v>
      </c>
      <c r="E2386" t="s">
        <v>36</v>
      </c>
      <c r="F2386">
        <v>85</v>
      </c>
      <c r="G2386" t="s">
        <v>93</v>
      </c>
      <c r="H2386" t="s">
        <v>60</v>
      </c>
      <c r="I2386" t="s">
        <v>27</v>
      </c>
      <c r="J2386">
        <v>54</v>
      </c>
      <c r="K2386" t="s">
        <v>42</v>
      </c>
      <c r="L2386" t="s">
        <v>94</v>
      </c>
      <c r="M2386">
        <v>5</v>
      </c>
      <c r="N2386">
        <v>7</v>
      </c>
      <c r="O2386">
        <v>595</v>
      </c>
      <c r="P2386">
        <v>425</v>
      </c>
      <c r="Q2386">
        <v>170</v>
      </c>
      <c r="R2386" t="s">
        <v>82</v>
      </c>
      <c r="S2386" t="s">
        <v>31</v>
      </c>
      <c r="T2386">
        <v>2</v>
      </c>
      <c r="U2386" t="s">
        <v>32</v>
      </c>
      <c r="V2386" t="s">
        <v>70</v>
      </c>
    </row>
    <row r="2387" spans="1:22" x14ac:dyDescent="0.35">
      <c r="A2387" s="1">
        <v>45503</v>
      </c>
      <c r="B2387" t="s">
        <v>2356</v>
      </c>
      <c r="C2387" t="s">
        <v>35</v>
      </c>
      <c r="D2387" s="1">
        <v>27430</v>
      </c>
      <c r="E2387" t="s">
        <v>24</v>
      </c>
      <c r="F2387">
        <v>15</v>
      </c>
      <c r="G2387" t="s">
        <v>48</v>
      </c>
      <c r="H2387" t="s">
        <v>37</v>
      </c>
      <c r="I2387" t="s">
        <v>27</v>
      </c>
      <c r="J2387">
        <v>50</v>
      </c>
      <c r="K2387" t="s">
        <v>42</v>
      </c>
      <c r="L2387" t="s">
        <v>51</v>
      </c>
      <c r="M2387">
        <v>10</v>
      </c>
      <c r="N2387">
        <v>11</v>
      </c>
      <c r="O2387">
        <v>165</v>
      </c>
      <c r="P2387">
        <v>150</v>
      </c>
      <c r="Q2387">
        <v>15</v>
      </c>
      <c r="R2387" t="s">
        <v>30</v>
      </c>
      <c r="S2387" t="s">
        <v>31</v>
      </c>
      <c r="T2387">
        <v>2</v>
      </c>
      <c r="U2387" t="s">
        <v>32</v>
      </c>
      <c r="V2387" t="s">
        <v>90</v>
      </c>
    </row>
    <row r="2388" spans="1:22" x14ac:dyDescent="0.35">
      <c r="A2388" s="1">
        <v>45299</v>
      </c>
      <c r="B2388" t="s">
        <v>2357</v>
      </c>
      <c r="C2388" t="s">
        <v>107</v>
      </c>
      <c r="D2388" s="1">
        <v>24567</v>
      </c>
      <c r="E2388" t="s">
        <v>36</v>
      </c>
      <c r="F2388">
        <v>19</v>
      </c>
      <c r="G2388" t="s">
        <v>25</v>
      </c>
      <c r="H2388" t="s">
        <v>49</v>
      </c>
      <c r="I2388" t="s">
        <v>27</v>
      </c>
      <c r="J2388">
        <v>57</v>
      </c>
      <c r="K2388" t="s">
        <v>42</v>
      </c>
      <c r="L2388" t="s">
        <v>29</v>
      </c>
      <c r="M2388">
        <v>10</v>
      </c>
      <c r="N2388">
        <v>14</v>
      </c>
      <c r="O2388">
        <v>266</v>
      </c>
      <c r="P2388">
        <v>190</v>
      </c>
      <c r="Q2388">
        <v>76</v>
      </c>
      <c r="R2388" t="s">
        <v>30</v>
      </c>
      <c r="S2388" t="s">
        <v>39</v>
      </c>
      <c r="T2388">
        <v>1</v>
      </c>
      <c r="U2388" t="s">
        <v>32</v>
      </c>
      <c r="V2388" t="s">
        <v>70</v>
      </c>
    </row>
    <row r="2389" spans="1:22" x14ac:dyDescent="0.35">
      <c r="A2389" s="1">
        <v>45456</v>
      </c>
      <c r="B2389" t="s">
        <v>2358</v>
      </c>
      <c r="C2389" t="s">
        <v>84</v>
      </c>
      <c r="D2389" s="1">
        <v>27176</v>
      </c>
      <c r="E2389" t="s">
        <v>36</v>
      </c>
      <c r="F2389">
        <v>368</v>
      </c>
      <c r="G2389" t="s">
        <v>25</v>
      </c>
      <c r="H2389" t="s">
        <v>26</v>
      </c>
      <c r="I2389" t="s">
        <v>38</v>
      </c>
      <c r="J2389">
        <v>50</v>
      </c>
      <c r="K2389" t="s">
        <v>42</v>
      </c>
      <c r="L2389" t="s">
        <v>29</v>
      </c>
      <c r="M2389">
        <v>10</v>
      </c>
      <c r="N2389">
        <v>14</v>
      </c>
      <c r="O2389">
        <v>5152</v>
      </c>
      <c r="P2389">
        <v>3680</v>
      </c>
      <c r="Q2389">
        <v>1472</v>
      </c>
      <c r="R2389" t="s">
        <v>30</v>
      </c>
      <c r="S2389" t="s">
        <v>76</v>
      </c>
      <c r="T2389">
        <v>4</v>
      </c>
      <c r="U2389" t="s">
        <v>32</v>
      </c>
      <c r="V2389" t="s">
        <v>45</v>
      </c>
    </row>
    <row r="2390" spans="1:22" x14ac:dyDescent="0.35">
      <c r="A2390" s="1">
        <v>45375</v>
      </c>
      <c r="B2390" t="s">
        <v>2359</v>
      </c>
      <c r="C2390" t="s">
        <v>78</v>
      </c>
      <c r="D2390" s="1">
        <v>20462</v>
      </c>
      <c r="E2390" t="s">
        <v>98</v>
      </c>
      <c r="F2390">
        <v>373</v>
      </c>
      <c r="G2390" t="s">
        <v>73</v>
      </c>
      <c r="H2390" t="s">
        <v>60</v>
      </c>
      <c r="I2390" t="s">
        <v>27</v>
      </c>
      <c r="J2390">
        <v>68</v>
      </c>
      <c r="K2390" t="s">
        <v>28</v>
      </c>
      <c r="L2390" t="s">
        <v>75</v>
      </c>
      <c r="M2390">
        <v>14</v>
      </c>
      <c r="N2390">
        <v>28</v>
      </c>
      <c r="O2390">
        <v>10444</v>
      </c>
      <c r="P2390">
        <v>5222</v>
      </c>
      <c r="Q2390">
        <v>5222</v>
      </c>
      <c r="R2390" t="s">
        <v>30</v>
      </c>
      <c r="S2390" t="s">
        <v>43</v>
      </c>
      <c r="T2390">
        <v>0</v>
      </c>
      <c r="U2390" t="s">
        <v>44</v>
      </c>
      <c r="V2390" t="s">
        <v>52</v>
      </c>
    </row>
    <row r="2391" spans="1:22" x14ac:dyDescent="0.35">
      <c r="A2391" s="1">
        <v>45439</v>
      </c>
      <c r="B2391" t="s">
        <v>2360</v>
      </c>
      <c r="C2391" t="s">
        <v>100</v>
      </c>
      <c r="D2391" s="1">
        <v>25967</v>
      </c>
      <c r="E2391" t="s">
        <v>71</v>
      </c>
      <c r="F2391">
        <v>123</v>
      </c>
      <c r="G2391" t="s">
        <v>93</v>
      </c>
      <c r="H2391" t="s">
        <v>60</v>
      </c>
      <c r="I2391" t="s">
        <v>27</v>
      </c>
      <c r="J2391">
        <v>53</v>
      </c>
      <c r="K2391" t="s">
        <v>42</v>
      </c>
      <c r="L2391" t="s">
        <v>94</v>
      </c>
      <c r="M2391">
        <v>5</v>
      </c>
      <c r="N2391">
        <v>7</v>
      </c>
      <c r="O2391">
        <v>861</v>
      </c>
      <c r="P2391">
        <v>615</v>
      </c>
      <c r="Q2391">
        <v>246</v>
      </c>
      <c r="R2391" t="s">
        <v>82</v>
      </c>
      <c r="S2391" t="s">
        <v>39</v>
      </c>
      <c r="T2391">
        <v>1</v>
      </c>
      <c r="U2391" t="s">
        <v>32</v>
      </c>
      <c r="V2391" t="s">
        <v>40</v>
      </c>
    </row>
    <row r="2392" spans="1:22" x14ac:dyDescent="0.35">
      <c r="A2392" s="1">
        <v>45418</v>
      </c>
      <c r="B2392" t="s">
        <v>2361</v>
      </c>
      <c r="C2392" t="s">
        <v>113</v>
      </c>
      <c r="D2392" s="1">
        <v>29332</v>
      </c>
      <c r="E2392" t="s">
        <v>36</v>
      </c>
      <c r="F2392">
        <v>312</v>
      </c>
      <c r="G2392" t="s">
        <v>73</v>
      </c>
      <c r="H2392" t="s">
        <v>41</v>
      </c>
      <c r="I2392" t="s">
        <v>27</v>
      </c>
      <c r="J2392">
        <v>44</v>
      </c>
      <c r="K2392" t="s">
        <v>61</v>
      </c>
      <c r="L2392" t="s">
        <v>75</v>
      </c>
      <c r="M2392">
        <v>14</v>
      </c>
      <c r="N2392">
        <v>28</v>
      </c>
      <c r="O2392">
        <v>8736</v>
      </c>
      <c r="P2392">
        <v>4368</v>
      </c>
      <c r="Q2392">
        <v>4368</v>
      </c>
      <c r="R2392" t="s">
        <v>30</v>
      </c>
      <c r="S2392" t="s">
        <v>39</v>
      </c>
      <c r="T2392">
        <v>1</v>
      </c>
      <c r="U2392" t="s">
        <v>32</v>
      </c>
      <c r="V2392" t="s">
        <v>40</v>
      </c>
    </row>
    <row r="2393" spans="1:22" x14ac:dyDescent="0.35">
      <c r="A2393" s="1">
        <v>45452</v>
      </c>
      <c r="B2393" t="s">
        <v>2362</v>
      </c>
      <c r="C2393" t="s">
        <v>84</v>
      </c>
      <c r="D2393" s="1">
        <v>38870</v>
      </c>
      <c r="E2393" t="s">
        <v>24</v>
      </c>
      <c r="F2393">
        <v>360</v>
      </c>
      <c r="G2393" t="s">
        <v>59</v>
      </c>
      <c r="H2393" t="s">
        <v>26</v>
      </c>
      <c r="I2393" t="s">
        <v>27</v>
      </c>
      <c r="J2393">
        <v>18</v>
      </c>
      <c r="K2393" t="s">
        <v>50</v>
      </c>
      <c r="L2393" t="s">
        <v>62</v>
      </c>
      <c r="M2393">
        <v>10</v>
      </c>
      <c r="N2393">
        <v>45</v>
      </c>
      <c r="O2393">
        <v>16200</v>
      </c>
      <c r="P2393">
        <v>3600</v>
      </c>
      <c r="Q2393">
        <v>12600</v>
      </c>
      <c r="R2393" t="s">
        <v>30</v>
      </c>
      <c r="S2393" t="s">
        <v>43</v>
      </c>
      <c r="T2393">
        <v>0</v>
      </c>
      <c r="U2393" t="s">
        <v>44</v>
      </c>
      <c r="V2393" t="s">
        <v>45</v>
      </c>
    </row>
    <row r="2394" spans="1:22" x14ac:dyDescent="0.35">
      <c r="A2394" s="1">
        <v>45295</v>
      </c>
      <c r="B2394" t="s">
        <v>2363</v>
      </c>
      <c r="C2394" t="s">
        <v>35</v>
      </c>
      <c r="D2394" s="1">
        <v>21701</v>
      </c>
      <c r="E2394" t="s">
        <v>24</v>
      </c>
      <c r="F2394">
        <v>191</v>
      </c>
      <c r="G2394" t="s">
        <v>93</v>
      </c>
      <c r="H2394" t="s">
        <v>37</v>
      </c>
      <c r="I2394" t="s">
        <v>27</v>
      </c>
      <c r="J2394">
        <v>65</v>
      </c>
      <c r="K2394" t="s">
        <v>28</v>
      </c>
      <c r="L2394" t="s">
        <v>94</v>
      </c>
      <c r="M2394">
        <v>5</v>
      </c>
      <c r="N2394">
        <v>7</v>
      </c>
      <c r="O2394">
        <v>1337</v>
      </c>
      <c r="P2394">
        <v>955</v>
      </c>
      <c r="Q2394">
        <v>382</v>
      </c>
      <c r="R2394" t="s">
        <v>82</v>
      </c>
      <c r="S2394" t="s">
        <v>76</v>
      </c>
      <c r="T2394">
        <v>4</v>
      </c>
      <c r="U2394" t="s">
        <v>32</v>
      </c>
      <c r="V2394" t="s">
        <v>70</v>
      </c>
    </row>
    <row r="2395" spans="1:22" x14ac:dyDescent="0.35">
      <c r="A2395" s="1">
        <v>45357</v>
      </c>
      <c r="B2395" t="s">
        <v>2364</v>
      </c>
      <c r="C2395" t="s">
        <v>47</v>
      </c>
      <c r="D2395" s="1">
        <v>32563</v>
      </c>
      <c r="E2395" t="s">
        <v>98</v>
      </c>
      <c r="F2395">
        <v>359</v>
      </c>
      <c r="G2395" t="s">
        <v>25</v>
      </c>
      <c r="H2395" t="s">
        <v>49</v>
      </c>
      <c r="I2395" t="s">
        <v>27</v>
      </c>
      <c r="J2395">
        <v>35</v>
      </c>
      <c r="K2395" t="s">
        <v>61</v>
      </c>
      <c r="L2395" t="s">
        <v>29</v>
      </c>
      <c r="M2395">
        <v>10</v>
      </c>
      <c r="N2395">
        <v>14</v>
      </c>
      <c r="O2395">
        <v>5026</v>
      </c>
      <c r="P2395">
        <v>3590</v>
      </c>
      <c r="Q2395">
        <v>1436</v>
      </c>
      <c r="R2395" t="s">
        <v>30</v>
      </c>
      <c r="S2395" t="s">
        <v>57</v>
      </c>
      <c r="T2395">
        <v>3</v>
      </c>
      <c r="U2395" t="s">
        <v>32</v>
      </c>
      <c r="V2395" t="s">
        <v>52</v>
      </c>
    </row>
    <row r="2396" spans="1:22" x14ac:dyDescent="0.35">
      <c r="A2396" s="1">
        <v>45367</v>
      </c>
      <c r="B2396" t="s">
        <v>2365</v>
      </c>
      <c r="C2396" t="s">
        <v>84</v>
      </c>
      <c r="D2396" s="1">
        <v>23104</v>
      </c>
      <c r="E2396" t="s">
        <v>71</v>
      </c>
      <c r="F2396">
        <v>413</v>
      </c>
      <c r="G2396" t="s">
        <v>85</v>
      </c>
      <c r="H2396" t="s">
        <v>26</v>
      </c>
      <c r="I2396" t="s">
        <v>27</v>
      </c>
      <c r="J2396">
        <v>61</v>
      </c>
      <c r="K2396" t="s">
        <v>28</v>
      </c>
      <c r="L2396" t="s">
        <v>86</v>
      </c>
      <c r="M2396">
        <v>18</v>
      </c>
      <c r="N2396">
        <v>36</v>
      </c>
      <c r="O2396">
        <v>14868</v>
      </c>
      <c r="P2396">
        <v>7434</v>
      </c>
      <c r="Q2396">
        <v>7434</v>
      </c>
      <c r="R2396" t="s">
        <v>30</v>
      </c>
      <c r="S2396" t="s">
        <v>69</v>
      </c>
      <c r="T2396">
        <v>6</v>
      </c>
      <c r="U2396" t="s">
        <v>44</v>
      </c>
      <c r="V2396" t="s">
        <v>52</v>
      </c>
    </row>
    <row r="2397" spans="1:22" x14ac:dyDescent="0.35">
      <c r="A2397" s="1">
        <v>45393</v>
      </c>
      <c r="B2397" t="s">
        <v>2366</v>
      </c>
      <c r="C2397" t="s">
        <v>35</v>
      </c>
      <c r="D2397" s="1">
        <v>19732</v>
      </c>
      <c r="E2397" t="s">
        <v>24</v>
      </c>
      <c r="F2397">
        <v>142</v>
      </c>
      <c r="G2397" t="s">
        <v>95</v>
      </c>
      <c r="H2397" t="s">
        <v>60</v>
      </c>
      <c r="I2397" t="s">
        <v>27</v>
      </c>
      <c r="J2397">
        <v>70</v>
      </c>
      <c r="K2397" t="s">
        <v>28</v>
      </c>
      <c r="L2397" t="s">
        <v>96</v>
      </c>
      <c r="M2397">
        <v>3</v>
      </c>
      <c r="N2397">
        <v>5</v>
      </c>
      <c r="O2397">
        <v>710</v>
      </c>
      <c r="P2397">
        <v>426</v>
      </c>
      <c r="Q2397">
        <v>284</v>
      </c>
      <c r="R2397" t="s">
        <v>82</v>
      </c>
      <c r="S2397" t="s">
        <v>76</v>
      </c>
      <c r="T2397">
        <v>4</v>
      </c>
      <c r="U2397" t="s">
        <v>32</v>
      </c>
      <c r="V2397" t="s">
        <v>72</v>
      </c>
    </row>
    <row r="2398" spans="1:22" x14ac:dyDescent="0.35">
      <c r="A2398" s="1">
        <v>45391</v>
      </c>
      <c r="B2398" t="s">
        <v>2367</v>
      </c>
      <c r="C2398" t="s">
        <v>100</v>
      </c>
      <c r="D2398" s="1">
        <v>19880</v>
      </c>
      <c r="E2398" t="s">
        <v>71</v>
      </c>
      <c r="F2398">
        <v>272</v>
      </c>
      <c r="G2398" t="s">
        <v>73</v>
      </c>
      <c r="H2398" t="s">
        <v>37</v>
      </c>
      <c r="I2398" t="s">
        <v>27</v>
      </c>
      <c r="J2398">
        <v>70</v>
      </c>
      <c r="K2398" t="s">
        <v>28</v>
      </c>
      <c r="L2398" t="s">
        <v>75</v>
      </c>
      <c r="M2398">
        <v>14</v>
      </c>
      <c r="N2398">
        <v>28</v>
      </c>
      <c r="O2398">
        <v>7616</v>
      </c>
      <c r="P2398">
        <v>3808</v>
      </c>
      <c r="Q2398">
        <v>3808</v>
      </c>
      <c r="R2398" t="s">
        <v>30</v>
      </c>
      <c r="S2398" t="s">
        <v>31</v>
      </c>
      <c r="T2398">
        <v>2</v>
      </c>
      <c r="U2398" t="s">
        <v>32</v>
      </c>
      <c r="V2398" t="s">
        <v>72</v>
      </c>
    </row>
    <row r="2399" spans="1:22" x14ac:dyDescent="0.35">
      <c r="A2399" s="1">
        <v>45466</v>
      </c>
      <c r="B2399" t="s">
        <v>2368</v>
      </c>
      <c r="C2399" t="s">
        <v>104</v>
      </c>
      <c r="D2399" s="1">
        <v>34603</v>
      </c>
      <c r="E2399" t="s">
        <v>98</v>
      </c>
      <c r="F2399">
        <v>117</v>
      </c>
      <c r="G2399" t="s">
        <v>88</v>
      </c>
      <c r="H2399" t="s">
        <v>49</v>
      </c>
      <c r="I2399" t="s">
        <v>27</v>
      </c>
      <c r="J2399">
        <v>30</v>
      </c>
      <c r="K2399" t="s">
        <v>61</v>
      </c>
      <c r="L2399" t="s">
        <v>89</v>
      </c>
      <c r="M2399">
        <v>19</v>
      </c>
      <c r="N2399">
        <v>23</v>
      </c>
      <c r="O2399">
        <v>2691</v>
      </c>
      <c r="P2399">
        <v>2223</v>
      </c>
      <c r="Q2399">
        <v>468</v>
      </c>
      <c r="R2399" t="s">
        <v>30</v>
      </c>
      <c r="S2399" t="s">
        <v>43</v>
      </c>
      <c r="T2399">
        <v>0</v>
      </c>
      <c r="U2399" t="s">
        <v>44</v>
      </c>
      <c r="V2399" t="s">
        <v>45</v>
      </c>
    </row>
    <row r="2400" spans="1:22" x14ac:dyDescent="0.35">
      <c r="A2400" s="1">
        <v>45466</v>
      </c>
      <c r="B2400" t="s">
        <v>2369</v>
      </c>
      <c r="C2400" t="s">
        <v>54</v>
      </c>
      <c r="D2400" s="1">
        <v>31543</v>
      </c>
      <c r="E2400" t="s">
        <v>36</v>
      </c>
      <c r="F2400">
        <v>60</v>
      </c>
      <c r="G2400" t="s">
        <v>73</v>
      </c>
      <c r="H2400" t="s">
        <v>26</v>
      </c>
      <c r="I2400" t="s">
        <v>27</v>
      </c>
      <c r="J2400">
        <v>38</v>
      </c>
      <c r="K2400" t="s">
        <v>61</v>
      </c>
      <c r="L2400" t="s">
        <v>75</v>
      </c>
      <c r="M2400">
        <v>14</v>
      </c>
      <c r="N2400">
        <v>28</v>
      </c>
      <c r="O2400">
        <v>1680</v>
      </c>
      <c r="P2400">
        <v>840</v>
      </c>
      <c r="Q2400">
        <v>840</v>
      </c>
      <c r="R2400" t="s">
        <v>30</v>
      </c>
      <c r="S2400" t="s">
        <v>43</v>
      </c>
      <c r="T2400">
        <v>0</v>
      </c>
      <c r="U2400" t="s">
        <v>44</v>
      </c>
      <c r="V2400" t="s">
        <v>45</v>
      </c>
    </row>
    <row r="2401" spans="1:22" x14ac:dyDescent="0.35">
      <c r="A2401" s="1">
        <v>45488</v>
      </c>
      <c r="B2401" t="s">
        <v>2370</v>
      </c>
      <c r="C2401" t="s">
        <v>54</v>
      </c>
      <c r="D2401" s="1">
        <v>28758</v>
      </c>
      <c r="E2401" t="s">
        <v>71</v>
      </c>
      <c r="F2401">
        <v>149</v>
      </c>
      <c r="G2401" t="s">
        <v>85</v>
      </c>
      <c r="H2401" t="s">
        <v>60</v>
      </c>
      <c r="I2401" t="s">
        <v>38</v>
      </c>
      <c r="J2401">
        <v>46</v>
      </c>
      <c r="K2401" t="s">
        <v>42</v>
      </c>
      <c r="L2401" t="s">
        <v>86</v>
      </c>
      <c r="M2401">
        <v>18</v>
      </c>
      <c r="N2401">
        <v>36</v>
      </c>
      <c r="O2401">
        <v>5364</v>
      </c>
      <c r="P2401">
        <v>2682</v>
      </c>
      <c r="Q2401">
        <v>2682</v>
      </c>
      <c r="R2401" t="s">
        <v>30</v>
      </c>
      <c r="S2401" t="s">
        <v>39</v>
      </c>
      <c r="T2401">
        <v>1</v>
      </c>
      <c r="U2401" t="s">
        <v>32</v>
      </c>
      <c r="V2401" t="s">
        <v>90</v>
      </c>
    </row>
    <row r="2402" spans="1:22" x14ac:dyDescent="0.35">
      <c r="A2402" s="1">
        <v>45476</v>
      </c>
      <c r="B2402" t="s">
        <v>2371</v>
      </c>
      <c r="C2402" t="s">
        <v>107</v>
      </c>
      <c r="D2402" s="1">
        <v>36127</v>
      </c>
      <c r="E2402" t="s">
        <v>71</v>
      </c>
      <c r="F2402">
        <v>328</v>
      </c>
      <c r="G2402" t="s">
        <v>88</v>
      </c>
      <c r="H2402" t="s">
        <v>60</v>
      </c>
      <c r="I2402" t="s">
        <v>27</v>
      </c>
      <c r="J2402">
        <v>26</v>
      </c>
      <c r="K2402" t="s">
        <v>50</v>
      </c>
      <c r="L2402" t="s">
        <v>89</v>
      </c>
      <c r="M2402">
        <v>19</v>
      </c>
      <c r="N2402">
        <v>23</v>
      </c>
      <c r="O2402">
        <v>7544</v>
      </c>
      <c r="P2402">
        <v>6232</v>
      </c>
      <c r="Q2402">
        <v>1312</v>
      </c>
      <c r="R2402" t="s">
        <v>30</v>
      </c>
      <c r="S2402" t="s">
        <v>57</v>
      </c>
      <c r="T2402">
        <v>3</v>
      </c>
      <c r="U2402" t="s">
        <v>32</v>
      </c>
      <c r="V2402" t="s">
        <v>90</v>
      </c>
    </row>
    <row r="2403" spans="1:22" x14ac:dyDescent="0.35">
      <c r="A2403" s="1">
        <v>45402</v>
      </c>
      <c r="B2403" t="s">
        <v>2372</v>
      </c>
      <c r="C2403" t="s">
        <v>78</v>
      </c>
      <c r="D2403" s="1">
        <v>19478</v>
      </c>
      <c r="E2403" t="s">
        <v>36</v>
      </c>
      <c r="F2403">
        <v>69</v>
      </c>
      <c r="G2403" t="s">
        <v>73</v>
      </c>
      <c r="H2403" t="s">
        <v>41</v>
      </c>
      <c r="I2403" t="s">
        <v>27</v>
      </c>
      <c r="J2403">
        <v>71</v>
      </c>
      <c r="K2403" t="s">
        <v>28</v>
      </c>
      <c r="L2403" t="s">
        <v>75</v>
      </c>
      <c r="M2403">
        <v>14</v>
      </c>
      <c r="N2403">
        <v>28</v>
      </c>
      <c r="O2403">
        <v>1932</v>
      </c>
      <c r="P2403">
        <v>966</v>
      </c>
      <c r="Q2403">
        <v>966</v>
      </c>
      <c r="R2403" t="s">
        <v>30</v>
      </c>
      <c r="S2403" t="s">
        <v>69</v>
      </c>
      <c r="T2403">
        <v>6</v>
      </c>
      <c r="U2403" t="s">
        <v>44</v>
      </c>
      <c r="V2403" t="s">
        <v>72</v>
      </c>
    </row>
    <row r="2404" spans="1:22" x14ac:dyDescent="0.35">
      <c r="A2404" s="1">
        <v>45399</v>
      </c>
      <c r="B2404" t="s">
        <v>2373</v>
      </c>
      <c r="C2404" t="s">
        <v>54</v>
      </c>
      <c r="D2404" s="1">
        <v>36057</v>
      </c>
      <c r="E2404" t="s">
        <v>24</v>
      </c>
      <c r="F2404">
        <v>221</v>
      </c>
      <c r="G2404" t="s">
        <v>59</v>
      </c>
      <c r="H2404" t="s">
        <v>26</v>
      </c>
      <c r="I2404" t="s">
        <v>27</v>
      </c>
      <c r="J2404">
        <v>26</v>
      </c>
      <c r="K2404" t="s">
        <v>50</v>
      </c>
      <c r="L2404" t="s">
        <v>62</v>
      </c>
      <c r="M2404">
        <v>10</v>
      </c>
      <c r="N2404">
        <v>45</v>
      </c>
      <c r="O2404">
        <v>9945</v>
      </c>
      <c r="P2404">
        <v>2210</v>
      </c>
      <c r="Q2404">
        <v>7735</v>
      </c>
      <c r="R2404" t="s">
        <v>30</v>
      </c>
      <c r="S2404" t="s">
        <v>57</v>
      </c>
      <c r="T2404">
        <v>3</v>
      </c>
      <c r="U2404" t="s">
        <v>32</v>
      </c>
      <c r="V2404" t="s">
        <v>72</v>
      </c>
    </row>
    <row r="2405" spans="1:22" x14ac:dyDescent="0.35">
      <c r="A2405" s="1">
        <v>45297</v>
      </c>
      <c r="B2405" t="s">
        <v>2374</v>
      </c>
      <c r="C2405" t="s">
        <v>23</v>
      </c>
      <c r="D2405" s="1">
        <v>34095</v>
      </c>
      <c r="E2405" t="s">
        <v>71</v>
      </c>
      <c r="F2405">
        <v>471</v>
      </c>
      <c r="G2405" t="s">
        <v>67</v>
      </c>
      <c r="H2405" t="s">
        <v>37</v>
      </c>
      <c r="I2405" t="s">
        <v>27</v>
      </c>
      <c r="J2405">
        <v>31</v>
      </c>
      <c r="K2405" t="s">
        <v>61</v>
      </c>
      <c r="L2405" t="s">
        <v>68</v>
      </c>
      <c r="M2405">
        <v>18</v>
      </c>
      <c r="N2405">
        <v>22</v>
      </c>
      <c r="O2405">
        <v>10362</v>
      </c>
      <c r="P2405">
        <v>8478</v>
      </c>
      <c r="Q2405">
        <v>1884</v>
      </c>
      <c r="R2405" t="s">
        <v>30</v>
      </c>
      <c r="S2405" t="s">
        <v>69</v>
      </c>
      <c r="T2405">
        <v>6</v>
      </c>
      <c r="U2405" t="s">
        <v>44</v>
      </c>
      <c r="V2405" t="s">
        <v>70</v>
      </c>
    </row>
    <row r="2406" spans="1:22" x14ac:dyDescent="0.35">
      <c r="A2406" s="1">
        <v>45429</v>
      </c>
      <c r="B2406" t="s">
        <v>2375</v>
      </c>
      <c r="C2406" t="s">
        <v>84</v>
      </c>
      <c r="D2406" s="1">
        <v>30088</v>
      </c>
      <c r="E2406" t="s">
        <v>24</v>
      </c>
      <c r="F2406">
        <v>16</v>
      </c>
      <c r="G2406" t="s">
        <v>95</v>
      </c>
      <c r="H2406" t="s">
        <v>49</v>
      </c>
      <c r="I2406" t="s">
        <v>27</v>
      </c>
      <c r="J2406">
        <v>42</v>
      </c>
      <c r="K2406" t="s">
        <v>61</v>
      </c>
      <c r="L2406" t="s">
        <v>96</v>
      </c>
      <c r="M2406">
        <v>3</v>
      </c>
      <c r="N2406">
        <v>5</v>
      </c>
      <c r="O2406">
        <v>80</v>
      </c>
      <c r="P2406">
        <v>48</v>
      </c>
      <c r="Q2406">
        <v>32</v>
      </c>
      <c r="R2406" t="s">
        <v>82</v>
      </c>
      <c r="S2406" t="s">
        <v>63</v>
      </c>
      <c r="T2406">
        <v>5</v>
      </c>
      <c r="U2406" t="s">
        <v>32</v>
      </c>
      <c r="V2406" t="s">
        <v>40</v>
      </c>
    </row>
    <row r="2407" spans="1:22" x14ac:dyDescent="0.35">
      <c r="A2407" s="1">
        <v>45403</v>
      </c>
      <c r="B2407" t="s">
        <v>2376</v>
      </c>
      <c r="C2407" t="s">
        <v>107</v>
      </c>
      <c r="D2407" s="1">
        <v>16553</v>
      </c>
      <c r="E2407" t="s">
        <v>36</v>
      </c>
      <c r="F2407">
        <v>420</v>
      </c>
      <c r="G2407" t="s">
        <v>67</v>
      </c>
      <c r="H2407" t="s">
        <v>26</v>
      </c>
      <c r="I2407" t="s">
        <v>27</v>
      </c>
      <c r="J2407">
        <v>79</v>
      </c>
      <c r="K2407" t="s">
        <v>56</v>
      </c>
      <c r="L2407" t="s">
        <v>68</v>
      </c>
      <c r="M2407">
        <v>18</v>
      </c>
      <c r="N2407">
        <v>22</v>
      </c>
      <c r="O2407">
        <v>9240</v>
      </c>
      <c r="P2407">
        <v>7560</v>
      </c>
      <c r="Q2407">
        <v>1680</v>
      </c>
      <c r="R2407" t="s">
        <v>30</v>
      </c>
      <c r="S2407" t="s">
        <v>43</v>
      </c>
      <c r="T2407">
        <v>0</v>
      </c>
      <c r="U2407" t="s">
        <v>44</v>
      </c>
      <c r="V2407" t="s">
        <v>72</v>
      </c>
    </row>
    <row r="2408" spans="1:22" x14ac:dyDescent="0.35">
      <c r="A2408" s="1">
        <v>45307</v>
      </c>
      <c r="B2408" t="s">
        <v>2377</v>
      </c>
      <c r="C2408" t="s">
        <v>84</v>
      </c>
      <c r="D2408" s="1">
        <v>27595</v>
      </c>
      <c r="E2408" t="s">
        <v>98</v>
      </c>
      <c r="F2408">
        <v>276</v>
      </c>
      <c r="G2408" t="s">
        <v>48</v>
      </c>
      <c r="H2408" t="s">
        <v>60</v>
      </c>
      <c r="I2408" t="s">
        <v>27</v>
      </c>
      <c r="J2408">
        <v>49</v>
      </c>
      <c r="K2408" t="s">
        <v>42</v>
      </c>
      <c r="L2408" t="s">
        <v>51</v>
      </c>
      <c r="M2408">
        <v>10</v>
      </c>
      <c r="N2408">
        <v>11</v>
      </c>
      <c r="O2408">
        <v>3036</v>
      </c>
      <c r="P2408">
        <v>2760</v>
      </c>
      <c r="Q2408">
        <v>276</v>
      </c>
      <c r="R2408" t="s">
        <v>30</v>
      </c>
      <c r="S2408" t="s">
        <v>31</v>
      </c>
      <c r="T2408">
        <v>2</v>
      </c>
      <c r="U2408" t="s">
        <v>32</v>
      </c>
      <c r="V2408" t="s">
        <v>70</v>
      </c>
    </row>
    <row r="2409" spans="1:22" x14ac:dyDescent="0.35">
      <c r="A2409" s="1">
        <v>45448</v>
      </c>
      <c r="B2409" t="s">
        <v>2378</v>
      </c>
      <c r="C2409" t="s">
        <v>54</v>
      </c>
      <c r="D2409" s="1">
        <v>25376</v>
      </c>
      <c r="E2409" t="s">
        <v>98</v>
      </c>
      <c r="F2409">
        <v>450</v>
      </c>
      <c r="G2409" t="s">
        <v>88</v>
      </c>
      <c r="H2409" t="s">
        <v>37</v>
      </c>
      <c r="I2409" t="s">
        <v>27</v>
      </c>
      <c r="J2409">
        <v>55</v>
      </c>
      <c r="K2409" t="s">
        <v>42</v>
      </c>
      <c r="L2409" t="s">
        <v>89</v>
      </c>
      <c r="M2409">
        <v>19</v>
      </c>
      <c r="N2409">
        <v>23</v>
      </c>
      <c r="O2409">
        <v>10350</v>
      </c>
      <c r="P2409">
        <v>8550</v>
      </c>
      <c r="Q2409">
        <v>1800</v>
      </c>
      <c r="R2409" t="s">
        <v>30</v>
      </c>
      <c r="S2409" t="s">
        <v>57</v>
      </c>
      <c r="T2409">
        <v>3</v>
      </c>
      <c r="U2409" t="s">
        <v>32</v>
      </c>
      <c r="V2409" t="s">
        <v>45</v>
      </c>
    </row>
    <row r="2410" spans="1:22" x14ac:dyDescent="0.35">
      <c r="A2410" s="1">
        <v>45471</v>
      </c>
      <c r="B2410" t="s">
        <v>2379</v>
      </c>
      <c r="C2410" t="s">
        <v>47</v>
      </c>
      <c r="D2410" s="1">
        <v>26191</v>
      </c>
      <c r="E2410" t="s">
        <v>36</v>
      </c>
      <c r="F2410">
        <v>499</v>
      </c>
      <c r="G2410" t="s">
        <v>73</v>
      </c>
      <c r="H2410" t="s">
        <v>49</v>
      </c>
      <c r="I2410" t="s">
        <v>27</v>
      </c>
      <c r="J2410">
        <v>53</v>
      </c>
      <c r="K2410" t="s">
        <v>42</v>
      </c>
      <c r="L2410" t="s">
        <v>75</v>
      </c>
      <c r="M2410">
        <v>14</v>
      </c>
      <c r="N2410">
        <v>28</v>
      </c>
      <c r="O2410">
        <v>13972</v>
      </c>
      <c r="P2410">
        <v>6986</v>
      </c>
      <c r="Q2410">
        <v>6986</v>
      </c>
      <c r="R2410" t="s">
        <v>30</v>
      </c>
      <c r="S2410" t="s">
        <v>63</v>
      </c>
      <c r="T2410">
        <v>5</v>
      </c>
      <c r="U2410" t="s">
        <v>32</v>
      </c>
      <c r="V2410" t="s">
        <v>45</v>
      </c>
    </row>
    <row r="2411" spans="1:22" x14ac:dyDescent="0.35">
      <c r="A2411" s="1">
        <v>45467</v>
      </c>
      <c r="B2411" t="s">
        <v>2380</v>
      </c>
      <c r="C2411" t="s">
        <v>35</v>
      </c>
      <c r="D2411" s="1">
        <v>38664</v>
      </c>
      <c r="E2411" t="s">
        <v>71</v>
      </c>
      <c r="F2411">
        <v>162</v>
      </c>
      <c r="G2411" t="s">
        <v>85</v>
      </c>
      <c r="H2411" t="s">
        <v>26</v>
      </c>
      <c r="I2411" t="s">
        <v>27</v>
      </c>
      <c r="J2411">
        <v>19</v>
      </c>
      <c r="K2411" t="s">
        <v>50</v>
      </c>
      <c r="L2411" t="s">
        <v>86</v>
      </c>
      <c r="M2411">
        <v>18</v>
      </c>
      <c r="N2411">
        <v>36</v>
      </c>
      <c r="O2411">
        <v>5832</v>
      </c>
      <c r="P2411">
        <v>2916</v>
      </c>
      <c r="Q2411">
        <v>2916</v>
      </c>
      <c r="R2411" t="s">
        <v>30</v>
      </c>
      <c r="S2411" t="s">
        <v>39</v>
      </c>
      <c r="T2411">
        <v>1</v>
      </c>
      <c r="U2411" t="s">
        <v>32</v>
      </c>
      <c r="V2411" t="s">
        <v>45</v>
      </c>
    </row>
    <row r="2412" spans="1:22" x14ac:dyDescent="0.35">
      <c r="A2412" s="1">
        <v>45405</v>
      </c>
      <c r="B2412" t="s">
        <v>2381</v>
      </c>
      <c r="C2412" t="s">
        <v>100</v>
      </c>
      <c r="D2412" s="1">
        <v>34836</v>
      </c>
      <c r="E2412" t="s">
        <v>71</v>
      </c>
      <c r="F2412">
        <v>36</v>
      </c>
      <c r="G2412" t="s">
        <v>85</v>
      </c>
      <c r="H2412" t="s">
        <v>60</v>
      </c>
      <c r="I2412" t="s">
        <v>27</v>
      </c>
      <c r="J2412">
        <v>29</v>
      </c>
      <c r="K2412" t="s">
        <v>50</v>
      </c>
      <c r="L2412" t="s">
        <v>86</v>
      </c>
      <c r="M2412">
        <v>18</v>
      </c>
      <c r="N2412">
        <v>36</v>
      </c>
      <c r="O2412">
        <v>1296</v>
      </c>
      <c r="P2412">
        <v>648</v>
      </c>
      <c r="Q2412">
        <v>648</v>
      </c>
      <c r="R2412" t="s">
        <v>30</v>
      </c>
      <c r="S2412" t="s">
        <v>31</v>
      </c>
      <c r="T2412">
        <v>2</v>
      </c>
      <c r="U2412" t="s">
        <v>32</v>
      </c>
      <c r="V2412" t="s">
        <v>72</v>
      </c>
    </row>
    <row r="2413" spans="1:22" x14ac:dyDescent="0.35">
      <c r="A2413" s="1">
        <v>45486</v>
      </c>
      <c r="B2413" t="s">
        <v>2382</v>
      </c>
      <c r="C2413" t="s">
        <v>104</v>
      </c>
      <c r="D2413" s="1">
        <v>34709</v>
      </c>
      <c r="E2413" t="s">
        <v>98</v>
      </c>
      <c r="F2413">
        <v>357</v>
      </c>
      <c r="G2413" t="s">
        <v>88</v>
      </c>
      <c r="H2413" t="s">
        <v>60</v>
      </c>
      <c r="I2413" t="s">
        <v>27</v>
      </c>
      <c r="J2413">
        <v>30</v>
      </c>
      <c r="K2413" t="s">
        <v>61</v>
      </c>
      <c r="L2413" t="s">
        <v>89</v>
      </c>
      <c r="M2413">
        <v>19</v>
      </c>
      <c r="N2413">
        <v>23</v>
      </c>
      <c r="O2413">
        <v>8211</v>
      </c>
      <c r="P2413">
        <v>6783</v>
      </c>
      <c r="Q2413">
        <v>1428</v>
      </c>
      <c r="R2413" t="s">
        <v>30</v>
      </c>
      <c r="S2413" t="s">
        <v>69</v>
      </c>
      <c r="T2413">
        <v>6</v>
      </c>
      <c r="U2413" t="s">
        <v>44</v>
      </c>
      <c r="V2413" t="s">
        <v>90</v>
      </c>
    </row>
    <row r="2414" spans="1:22" x14ac:dyDescent="0.35">
      <c r="A2414" s="1">
        <v>45396</v>
      </c>
      <c r="B2414" t="s">
        <v>2383</v>
      </c>
      <c r="C2414" t="s">
        <v>54</v>
      </c>
      <c r="D2414" s="1">
        <v>16423</v>
      </c>
      <c r="E2414" t="s">
        <v>71</v>
      </c>
      <c r="F2414">
        <v>372</v>
      </c>
      <c r="G2414" t="s">
        <v>25</v>
      </c>
      <c r="H2414" t="s">
        <v>41</v>
      </c>
      <c r="I2414" t="s">
        <v>27</v>
      </c>
      <c r="J2414">
        <v>79</v>
      </c>
      <c r="K2414" t="s">
        <v>56</v>
      </c>
      <c r="L2414" t="s">
        <v>29</v>
      </c>
      <c r="M2414">
        <v>10</v>
      </c>
      <c r="N2414">
        <v>14</v>
      </c>
      <c r="O2414">
        <v>5208</v>
      </c>
      <c r="P2414">
        <v>3720</v>
      </c>
      <c r="Q2414">
        <v>1488</v>
      </c>
      <c r="R2414" t="s">
        <v>30</v>
      </c>
      <c r="S2414" t="s">
        <v>43</v>
      </c>
      <c r="T2414">
        <v>0</v>
      </c>
      <c r="U2414" t="s">
        <v>44</v>
      </c>
      <c r="V2414" t="s">
        <v>72</v>
      </c>
    </row>
    <row r="2415" spans="1:22" x14ac:dyDescent="0.35">
      <c r="A2415" s="1">
        <v>45346</v>
      </c>
      <c r="B2415" t="s">
        <v>2384</v>
      </c>
      <c r="C2415" t="s">
        <v>23</v>
      </c>
      <c r="D2415" s="1">
        <v>33721</v>
      </c>
      <c r="E2415" t="s">
        <v>98</v>
      </c>
      <c r="F2415">
        <v>271</v>
      </c>
      <c r="G2415" t="s">
        <v>73</v>
      </c>
      <c r="H2415" t="s">
        <v>26</v>
      </c>
      <c r="I2415" t="s">
        <v>27</v>
      </c>
      <c r="J2415">
        <v>32</v>
      </c>
      <c r="K2415" t="s">
        <v>61</v>
      </c>
      <c r="L2415" t="s">
        <v>75</v>
      </c>
      <c r="M2415">
        <v>14</v>
      </c>
      <c r="N2415">
        <v>28</v>
      </c>
      <c r="O2415">
        <v>7588</v>
      </c>
      <c r="P2415">
        <v>3794</v>
      </c>
      <c r="Q2415">
        <v>3794</v>
      </c>
      <c r="R2415" t="s">
        <v>30</v>
      </c>
      <c r="S2415" t="s">
        <v>69</v>
      </c>
      <c r="T2415">
        <v>6</v>
      </c>
      <c r="U2415" t="s">
        <v>44</v>
      </c>
      <c r="V2415" t="s">
        <v>33</v>
      </c>
    </row>
    <row r="2416" spans="1:22" x14ac:dyDescent="0.35">
      <c r="A2416" s="1">
        <v>45341</v>
      </c>
      <c r="B2416" t="s">
        <v>2385</v>
      </c>
      <c r="C2416" t="s">
        <v>113</v>
      </c>
      <c r="D2416" s="1">
        <v>31524</v>
      </c>
      <c r="E2416" t="s">
        <v>36</v>
      </c>
      <c r="F2416">
        <v>211</v>
      </c>
      <c r="G2416" t="s">
        <v>73</v>
      </c>
      <c r="H2416" t="s">
        <v>37</v>
      </c>
      <c r="I2416" t="s">
        <v>27</v>
      </c>
      <c r="J2416">
        <v>38</v>
      </c>
      <c r="K2416" t="s">
        <v>61</v>
      </c>
      <c r="L2416" t="s">
        <v>75</v>
      </c>
      <c r="M2416">
        <v>14</v>
      </c>
      <c r="N2416">
        <v>28</v>
      </c>
      <c r="O2416">
        <v>5908</v>
      </c>
      <c r="P2416">
        <v>2954</v>
      </c>
      <c r="Q2416">
        <v>2954</v>
      </c>
      <c r="R2416" t="s">
        <v>30</v>
      </c>
      <c r="S2416" t="s">
        <v>39</v>
      </c>
      <c r="T2416">
        <v>1</v>
      </c>
      <c r="U2416" t="s">
        <v>32</v>
      </c>
      <c r="V2416" t="s">
        <v>33</v>
      </c>
    </row>
    <row r="2417" spans="1:22" x14ac:dyDescent="0.35">
      <c r="A2417" s="1">
        <v>45447</v>
      </c>
      <c r="B2417" t="s">
        <v>2386</v>
      </c>
      <c r="C2417" t="s">
        <v>100</v>
      </c>
      <c r="D2417" s="1">
        <v>33500</v>
      </c>
      <c r="E2417" t="s">
        <v>36</v>
      </c>
      <c r="F2417">
        <v>300</v>
      </c>
      <c r="G2417" t="s">
        <v>59</v>
      </c>
      <c r="H2417" t="s">
        <v>49</v>
      </c>
      <c r="I2417" t="s">
        <v>27</v>
      </c>
      <c r="J2417">
        <v>33</v>
      </c>
      <c r="K2417" t="s">
        <v>61</v>
      </c>
      <c r="L2417" t="s">
        <v>62</v>
      </c>
      <c r="M2417">
        <v>10</v>
      </c>
      <c r="N2417">
        <v>45</v>
      </c>
      <c r="O2417">
        <v>13500</v>
      </c>
      <c r="P2417">
        <v>3000</v>
      </c>
      <c r="Q2417">
        <v>10500</v>
      </c>
      <c r="R2417" t="s">
        <v>30</v>
      </c>
      <c r="S2417" t="s">
        <v>31</v>
      </c>
      <c r="T2417">
        <v>2</v>
      </c>
      <c r="U2417" t="s">
        <v>32</v>
      </c>
      <c r="V2417" t="s">
        <v>45</v>
      </c>
    </row>
    <row r="2418" spans="1:22" x14ac:dyDescent="0.35">
      <c r="A2418" s="1">
        <v>45436</v>
      </c>
      <c r="B2418" t="s">
        <v>2387</v>
      </c>
      <c r="C2418" t="s">
        <v>113</v>
      </c>
      <c r="D2418" s="1">
        <v>35370</v>
      </c>
      <c r="E2418" t="s">
        <v>24</v>
      </c>
      <c r="F2418">
        <v>76</v>
      </c>
      <c r="G2418" t="s">
        <v>93</v>
      </c>
      <c r="H2418" t="s">
        <v>26</v>
      </c>
      <c r="I2418" t="s">
        <v>27</v>
      </c>
      <c r="J2418">
        <v>28</v>
      </c>
      <c r="K2418" t="s">
        <v>50</v>
      </c>
      <c r="L2418" t="s">
        <v>94</v>
      </c>
      <c r="M2418">
        <v>5</v>
      </c>
      <c r="N2418">
        <v>7</v>
      </c>
      <c r="O2418">
        <v>532</v>
      </c>
      <c r="P2418">
        <v>380</v>
      </c>
      <c r="Q2418">
        <v>152</v>
      </c>
      <c r="R2418" t="s">
        <v>82</v>
      </c>
      <c r="S2418" t="s">
        <v>63</v>
      </c>
      <c r="T2418">
        <v>5</v>
      </c>
      <c r="U2418" t="s">
        <v>32</v>
      </c>
      <c r="V2418" t="s">
        <v>40</v>
      </c>
    </row>
    <row r="2419" spans="1:22" x14ac:dyDescent="0.35">
      <c r="A2419" s="1">
        <v>45423</v>
      </c>
      <c r="B2419" t="s">
        <v>2388</v>
      </c>
      <c r="C2419" t="s">
        <v>23</v>
      </c>
      <c r="D2419" s="1">
        <v>22438</v>
      </c>
      <c r="E2419" t="s">
        <v>71</v>
      </c>
      <c r="F2419">
        <v>41</v>
      </c>
      <c r="G2419" t="s">
        <v>48</v>
      </c>
      <c r="H2419" t="s">
        <v>60</v>
      </c>
      <c r="I2419" t="s">
        <v>27</v>
      </c>
      <c r="J2419">
        <v>63</v>
      </c>
      <c r="K2419" t="s">
        <v>28</v>
      </c>
      <c r="L2419" t="s">
        <v>51</v>
      </c>
      <c r="M2419">
        <v>10</v>
      </c>
      <c r="N2419">
        <v>11</v>
      </c>
      <c r="O2419">
        <v>451</v>
      </c>
      <c r="P2419">
        <v>410</v>
      </c>
      <c r="Q2419">
        <v>41</v>
      </c>
      <c r="R2419" t="s">
        <v>30</v>
      </c>
      <c r="S2419" t="s">
        <v>69</v>
      </c>
      <c r="T2419">
        <v>6</v>
      </c>
      <c r="U2419" t="s">
        <v>44</v>
      </c>
      <c r="V2419" t="s">
        <v>40</v>
      </c>
    </row>
    <row r="2420" spans="1:22" x14ac:dyDescent="0.35">
      <c r="A2420" s="1">
        <v>45314</v>
      </c>
      <c r="B2420" t="s">
        <v>2389</v>
      </c>
      <c r="C2420" t="s">
        <v>78</v>
      </c>
      <c r="D2420" s="1">
        <v>23437</v>
      </c>
      <c r="E2420" t="s">
        <v>36</v>
      </c>
      <c r="F2420">
        <v>460</v>
      </c>
      <c r="G2420" t="s">
        <v>93</v>
      </c>
      <c r="H2420" t="s">
        <v>37</v>
      </c>
      <c r="I2420" t="s">
        <v>38</v>
      </c>
      <c r="J2420">
        <v>60</v>
      </c>
      <c r="K2420" t="s">
        <v>28</v>
      </c>
      <c r="L2420" t="s">
        <v>94</v>
      </c>
      <c r="M2420">
        <v>5</v>
      </c>
      <c r="N2420">
        <v>7</v>
      </c>
      <c r="O2420">
        <v>3220</v>
      </c>
      <c r="P2420">
        <v>2300</v>
      </c>
      <c r="Q2420">
        <v>920</v>
      </c>
      <c r="R2420" t="s">
        <v>82</v>
      </c>
      <c r="S2420" t="s">
        <v>31</v>
      </c>
      <c r="T2420">
        <v>2</v>
      </c>
      <c r="U2420" t="s">
        <v>32</v>
      </c>
      <c r="V2420" t="s">
        <v>70</v>
      </c>
    </row>
    <row r="2421" spans="1:22" x14ac:dyDescent="0.35">
      <c r="A2421" s="1">
        <v>45465</v>
      </c>
      <c r="B2421" t="s">
        <v>2390</v>
      </c>
      <c r="C2421" t="s">
        <v>47</v>
      </c>
      <c r="D2421" s="1">
        <v>16706</v>
      </c>
      <c r="E2421" t="s">
        <v>98</v>
      </c>
      <c r="F2421">
        <v>171</v>
      </c>
      <c r="G2421" t="s">
        <v>79</v>
      </c>
      <c r="H2421" t="s">
        <v>49</v>
      </c>
      <c r="I2421" t="s">
        <v>27</v>
      </c>
      <c r="J2421">
        <v>79</v>
      </c>
      <c r="K2421" t="s">
        <v>56</v>
      </c>
      <c r="L2421" t="s">
        <v>81</v>
      </c>
      <c r="M2421">
        <v>7</v>
      </c>
      <c r="N2421">
        <v>9</v>
      </c>
      <c r="O2421">
        <v>1539</v>
      </c>
      <c r="P2421">
        <v>1197</v>
      </c>
      <c r="Q2421">
        <v>342</v>
      </c>
      <c r="R2421" t="s">
        <v>82</v>
      </c>
      <c r="S2421" t="s">
        <v>69</v>
      </c>
      <c r="T2421">
        <v>6</v>
      </c>
      <c r="U2421" t="s">
        <v>44</v>
      </c>
      <c r="V2421" t="s">
        <v>45</v>
      </c>
    </row>
    <row r="2422" spans="1:22" x14ac:dyDescent="0.35">
      <c r="A2422" s="1">
        <v>45445</v>
      </c>
      <c r="B2422" t="s">
        <v>2391</v>
      </c>
      <c r="C2422" t="s">
        <v>107</v>
      </c>
      <c r="D2422" s="1">
        <v>25863</v>
      </c>
      <c r="E2422" t="s">
        <v>24</v>
      </c>
      <c r="F2422">
        <v>361</v>
      </c>
      <c r="G2422" t="s">
        <v>95</v>
      </c>
      <c r="H2422" t="s">
        <v>26</v>
      </c>
      <c r="I2422" t="s">
        <v>27</v>
      </c>
      <c r="J2422">
        <v>54</v>
      </c>
      <c r="K2422" t="s">
        <v>42</v>
      </c>
      <c r="L2422" t="s">
        <v>96</v>
      </c>
      <c r="M2422">
        <v>3</v>
      </c>
      <c r="N2422">
        <v>5</v>
      </c>
      <c r="O2422">
        <v>1805</v>
      </c>
      <c r="P2422">
        <v>1083</v>
      </c>
      <c r="Q2422">
        <v>722</v>
      </c>
      <c r="R2422" t="s">
        <v>82</v>
      </c>
      <c r="S2422" t="s">
        <v>43</v>
      </c>
      <c r="T2422">
        <v>0</v>
      </c>
      <c r="U2422" t="s">
        <v>44</v>
      </c>
      <c r="V2422" t="s">
        <v>45</v>
      </c>
    </row>
    <row r="2423" spans="1:22" x14ac:dyDescent="0.35">
      <c r="A2423" s="1">
        <v>45477</v>
      </c>
      <c r="B2423" t="s">
        <v>2392</v>
      </c>
      <c r="C2423" t="s">
        <v>35</v>
      </c>
      <c r="D2423" s="1">
        <v>21207</v>
      </c>
      <c r="E2423" t="s">
        <v>98</v>
      </c>
      <c r="F2423">
        <v>450</v>
      </c>
      <c r="G2423" t="s">
        <v>95</v>
      </c>
      <c r="H2423" t="s">
        <v>60</v>
      </c>
      <c r="I2423" t="s">
        <v>27</v>
      </c>
      <c r="J2423">
        <v>66</v>
      </c>
      <c r="K2423" t="s">
        <v>28</v>
      </c>
      <c r="L2423" t="s">
        <v>96</v>
      </c>
      <c r="M2423">
        <v>3</v>
      </c>
      <c r="N2423">
        <v>5</v>
      </c>
      <c r="O2423">
        <v>2250</v>
      </c>
      <c r="P2423">
        <v>1350</v>
      </c>
      <c r="Q2423">
        <v>900</v>
      </c>
      <c r="R2423" t="s">
        <v>82</v>
      </c>
      <c r="S2423" t="s">
        <v>76</v>
      </c>
      <c r="T2423">
        <v>4</v>
      </c>
      <c r="U2423" t="s">
        <v>32</v>
      </c>
      <c r="V2423" t="s">
        <v>90</v>
      </c>
    </row>
    <row r="2424" spans="1:22" x14ac:dyDescent="0.35">
      <c r="A2424" s="1">
        <v>45396</v>
      </c>
      <c r="B2424" t="s">
        <v>2393</v>
      </c>
      <c r="C2424" t="s">
        <v>113</v>
      </c>
      <c r="D2424" s="1">
        <v>29218</v>
      </c>
      <c r="E2424" t="s">
        <v>71</v>
      </c>
      <c r="F2424">
        <v>24</v>
      </c>
      <c r="G2424" t="s">
        <v>73</v>
      </c>
      <c r="H2424" t="s">
        <v>60</v>
      </c>
      <c r="I2424" t="s">
        <v>27</v>
      </c>
      <c r="J2424">
        <v>44</v>
      </c>
      <c r="K2424" t="s">
        <v>61</v>
      </c>
      <c r="L2424" t="s">
        <v>75</v>
      </c>
      <c r="M2424">
        <v>14</v>
      </c>
      <c r="N2424">
        <v>28</v>
      </c>
      <c r="O2424">
        <v>672</v>
      </c>
      <c r="P2424">
        <v>336</v>
      </c>
      <c r="Q2424">
        <v>336</v>
      </c>
      <c r="R2424" t="s">
        <v>30</v>
      </c>
      <c r="S2424" t="s">
        <v>43</v>
      </c>
      <c r="T2424">
        <v>0</v>
      </c>
      <c r="U2424" t="s">
        <v>44</v>
      </c>
      <c r="V2424" t="s">
        <v>72</v>
      </c>
    </row>
    <row r="2425" spans="1:22" x14ac:dyDescent="0.35">
      <c r="A2425" s="1">
        <v>45328</v>
      </c>
      <c r="B2425" t="s">
        <v>2394</v>
      </c>
      <c r="C2425" t="s">
        <v>107</v>
      </c>
      <c r="D2425" s="1">
        <v>37116</v>
      </c>
      <c r="E2425" t="s">
        <v>98</v>
      </c>
      <c r="F2425">
        <v>29</v>
      </c>
      <c r="G2425" t="s">
        <v>93</v>
      </c>
      <c r="H2425" t="s">
        <v>41</v>
      </c>
      <c r="I2425" t="s">
        <v>27</v>
      </c>
      <c r="J2425">
        <v>22</v>
      </c>
      <c r="K2425" t="s">
        <v>50</v>
      </c>
      <c r="L2425" t="s">
        <v>94</v>
      </c>
      <c r="M2425">
        <v>5</v>
      </c>
      <c r="N2425">
        <v>7</v>
      </c>
      <c r="O2425">
        <v>203</v>
      </c>
      <c r="P2425">
        <v>145</v>
      </c>
      <c r="Q2425">
        <v>58</v>
      </c>
      <c r="R2425" t="s">
        <v>82</v>
      </c>
      <c r="S2425" t="s">
        <v>31</v>
      </c>
      <c r="T2425">
        <v>2</v>
      </c>
      <c r="U2425" t="s">
        <v>32</v>
      </c>
      <c r="V2425" t="s">
        <v>33</v>
      </c>
    </row>
    <row r="2426" spans="1:22" x14ac:dyDescent="0.35">
      <c r="A2426" s="1">
        <v>45330</v>
      </c>
      <c r="B2426" t="s">
        <v>2395</v>
      </c>
      <c r="C2426" t="s">
        <v>100</v>
      </c>
      <c r="D2426" s="1">
        <v>22191</v>
      </c>
      <c r="E2426" t="s">
        <v>98</v>
      </c>
      <c r="F2426">
        <v>83</v>
      </c>
      <c r="G2426" t="s">
        <v>59</v>
      </c>
      <c r="H2426" t="s">
        <v>26</v>
      </c>
      <c r="I2426" t="s">
        <v>27</v>
      </c>
      <c r="J2426">
        <v>63</v>
      </c>
      <c r="K2426" t="s">
        <v>28</v>
      </c>
      <c r="L2426" t="s">
        <v>62</v>
      </c>
      <c r="M2426">
        <v>10</v>
      </c>
      <c r="N2426">
        <v>45</v>
      </c>
      <c r="O2426">
        <v>3735</v>
      </c>
      <c r="P2426">
        <v>830</v>
      </c>
      <c r="Q2426">
        <v>2905</v>
      </c>
      <c r="R2426" t="s">
        <v>30</v>
      </c>
      <c r="S2426" t="s">
        <v>76</v>
      </c>
      <c r="T2426">
        <v>4</v>
      </c>
      <c r="U2426" t="s">
        <v>32</v>
      </c>
      <c r="V2426" t="s">
        <v>33</v>
      </c>
    </row>
    <row r="2427" spans="1:22" x14ac:dyDescent="0.35">
      <c r="A2427" s="1">
        <v>45361</v>
      </c>
      <c r="B2427" t="s">
        <v>2396</v>
      </c>
      <c r="C2427" t="s">
        <v>113</v>
      </c>
      <c r="D2427" s="1">
        <v>19768</v>
      </c>
      <c r="E2427" t="s">
        <v>71</v>
      </c>
      <c r="F2427">
        <v>33</v>
      </c>
      <c r="G2427" t="s">
        <v>48</v>
      </c>
      <c r="H2427" t="s">
        <v>37</v>
      </c>
      <c r="I2427" t="s">
        <v>27</v>
      </c>
      <c r="J2427">
        <v>70</v>
      </c>
      <c r="K2427" t="s">
        <v>28</v>
      </c>
      <c r="L2427" t="s">
        <v>51</v>
      </c>
      <c r="M2427">
        <v>10</v>
      </c>
      <c r="N2427">
        <v>11</v>
      </c>
      <c r="O2427">
        <v>363</v>
      </c>
      <c r="P2427">
        <v>330</v>
      </c>
      <c r="Q2427">
        <v>33</v>
      </c>
      <c r="R2427" t="s">
        <v>30</v>
      </c>
      <c r="S2427" t="s">
        <v>43</v>
      </c>
      <c r="T2427">
        <v>0</v>
      </c>
      <c r="U2427" t="s">
        <v>44</v>
      </c>
      <c r="V2427" t="s">
        <v>52</v>
      </c>
    </row>
    <row r="2428" spans="1:22" x14ac:dyDescent="0.35">
      <c r="A2428" s="1">
        <v>45410</v>
      </c>
      <c r="B2428" t="s">
        <v>2397</v>
      </c>
      <c r="C2428" t="s">
        <v>84</v>
      </c>
      <c r="D2428" s="1">
        <v>31453</v>
      </c>
      <c r="E2428" t="s">
        <v>24</v>
      </c>
      <c r="F2428">
        <v>331</v>
      </c>
      <c r="G2428" t="s">
        <v>25</v>
      </c>
      <c r="H2428" t="s">
        <v>49</v>
      </c>
      <c r="I2428" t="s">
        <v>27</v>
      </c>
      <c r="J2428">
        <v>38</v>
      </c>
      <c r="K2428" t="s">
        <v>61</v>
      </c>
      <c r="L2428" t="s">
        <v>29</v>
      </c>
      <c r="M2428">
        <v>10</v>
      </c>
      <c r="N2428">
        <v>14</v>
      </c>
      <c r="O2428">
        <v>4634</v>
      </c>
      <c r="P2428">
        <v>3310</v>
      </c>
      <c r="Q2428">
        <v>1324</v>
      </c>
      <c r="R2428" t="s">
        <v>30</v>
      </c>
      <c r="S2428" t="s">
        <v>43</v>
      </c>
      <c r="T2428">
        <v>0</v>
      </c>
      <c r="U2428" t="s">
        <v>44</v>
      </c>
      <c r="V2428" t="s">
        <v>72</v>
      </c>
    </row>
    <row r="2429" spans="1:22" x14ac:dyDescent="0.35">
      <c r="A2429" s="1">
        <v>45355</v>
      </c>
      <c r="B2429" t="s">
        <v>2398</v>
      </c>
      <c r="C2429" t="s">
        <v>84</v>
      </c>
      <c r="D2429" s="1">
        <v>27174</v>
      </c>
      <c r="E2429" t="s">
        <v>71</v>
      </c>
      <c r="F2429">
        <v>26</v>
      </c>
      <c r="G2429" t="s">
        <v>79</v>
      </c>
      <c r="H2429" t="s">
        <v>26</v>
      </c>
      <c r="I2429" t="s">
        <v>27</v>
      </c>
      <c r="J2429">
        <v>50</v>
      </c>
      <c r="K2429" t="s">
        <v>42</v>
      </c>
      <c r="L2429" t="s">
        <v>81</v>
      </c>
      <c r="M2429">
        <v>7</v>
      </c>
      <c r="N2429">
        <v>9</v>
      </c>
      <c r="O2429">
        <v>234</v>
      </c>
      <c r="P2429">
        <v>182</v>
      </c>
      <c r="Q2429">
        <v>52</v>
      </c>
      <c r="R2429" t="s">
        <v>82</v>
      </c>
      <c r="S2429" t="s">
        <v>39</v>
      </c>
      <c r="T2429">
        <v>1</v>
      </c>
      <c r="U2429" t="s">
        <v>32</v>
      </c>
      <c r="V2429" t="s">
        <v>52</v>
      </c>
    </row>
    <row r="2430" spans="1:22" x14ac:dyDescent="0.35">
      <c r="A2430" s="1">
        <v>45416</v>
      </c>
      <c r="B2430" t="s">
        <v>2399</v>
      </c>
      <c r="C2430" t="s">
        <v>54</v>
      </c>
      <c r="D2430" s="1">
        <v>34664</v>
      </c>
      <c r="E2430" t="s">
        <v>71</v>
      </c>
      <c r="F2430">
        <v>379</v>
      </c>
      <c r="G2430" t="s">
        <v>88</v>
      </c>
      <c r="H2430" t="s">
        <v>60</v>
      </c>
      <c r="I2430" t="s">
        <v>27</v>
      </c>
      <c r="J2430">
        <v>29</v>
      </c>
      <c r="K2430" t="s">
        <v>50</v>
      </c>
      <c r="L2430" t="s">
        <v>89</v>
      </c>
      <c r="M2430">
        <v>19</v>
      </c>
      <c r="N2430">
        <v>23</v>
      </c>
      <c r="O2430">
        <v>8717</v>
      </c>
      <c r="P2430">
        <v>7201</v>
      </c>
      <c r="Q2430">
        <v>1516</v>
      </c>
      <c r="R2430" t="s">
        <v>30</v>
      </c>
      <c r="S2430" t="s">
        <v>69</v>
      </c>
      <c r="T2430">
        <v>6</v>
      </c>
      <c r="U2430" t="s">
        <v>44</v>
      </c>
      <c r="V2430" t="s">
        <v>40</v>
      </c>
    </row>
    <row r="2431" spans="1:22" x14ac:dyDescent="0.35">
      <c r="A2431" s="1">
        <v>45293</v>
      </c>
      <c r="B2431" t="s">
        <v>2400</v>
      </c>
      <c r="C2431" t="s">
        <v>107</v>
      </c>
      <c r="D2431" s="1">
        <v>36736</v>
      </c>
      <c r="E2431" t="s">
        <v>24</v>
      </c>
      <c r="F2431">
        <v>491</v>
      </c>
      <c r="G2431" t="s">
        <v>95</v>
      </c>
      <c r="H2431" t="s">
        <v>37</v>
      </c>
      <c r="I2431" t="s">
        <v>27</v>
      </c>
      <c r="J2431">
        <v>23</v>
      </c>
      <c r="K2431" t="s">
        <v>50</v>
      </c>
      <c r="L2431" t="s">
        <v>96</v>
      </c>
      <c r="M2431">
        <v>3</v>
      </c>
      <c r="N2431">
        <v>5</v>
      </c>
      <c r="O2431">
        <v>2455</v>
      </c>
      <c r="P2431">
        <v>1473</v>
      </c>
      <c r="Q2431">
        <v>982</v>
      </c>
      <c r="R2431" t="s">
        <v>82</v>
      </c>
      <c r="S2431" t="s">
        <v>31</v>
      </c>
      <c r="T2431">
        <v>2</v>
      </c>
      <c r="U2431" t="s">
        <v>32</v>
      </c>
      <c r="V2431" t="s">
        <v>70</v>
      </c>
    </row>
    <row r="2432" spans="1:22" x14ac:dyDescent="0.35">
      <c r="A2432" s="1">
        <v>45479</v>
      </c>
      <c r="B2432" t="s">
        <v>2401</v>
      </c>
      <c r="C2432" t="s">
        <v>100</v>
      </c>
      <c r="D2432" s="1">
        <v>37176</v>
      </c>
      <c r="E2432" t="s">
        <v>71</v>
      </c>
      <c r="F2432">
        <v>26</v>
      </c>
      <c r="G2432" t="s">
        <v>67</v>
      </c>
      <c r="H2432" t="s">
        <v>49</v>
      </c>
      <c r="I2432" t="s">
        <v>27</v>
      </c>
      <c r="J2432">
        <v>23</v>
      </c>
      <c r="K2432" t="s">
        <v>50</v>
      </c>
      <c r="L2432" t="s">
        <v>68</v>
      </c>
      <c r="M2432">
        <v>18</v>
      </c>
      <c r="N2432">
        <v>22</v>
      </c>
      <c r="O2432">
        <v>572</v>
      </c>
      <c r="P2432">
        <v>468</v>
      </c>
      <c r="Q2432">
        <v>104</v>
      </c>
      <c r="R2432" t="s">
        <v>30</v>
      </c>
      <c r="S2432" t="s">
        <v>69</v>
      </c>
      <c r="T2432">
        <v>6</v>
      </c>
      <c r="U2432" t="s">
        <v>44</v>
      </c>
      <c r="V2432" t="s">
        <v>90</v>
      </c>
    </row>
    <row r="2433" spans="1:22" x14ac:dyDescent="0.35">
      <c r="A2433" s="1">
        <v>45457</v>
      </c>
      <c r="B2433" t="s">
        <v>2402</v>
      </c>
      <c r="C2433" t="s">
        <v>78</v>
      </c>
      <c r="D2433" s="1">
        <v>27051</v>
      </c>
      <c r="E2433" t="s">
        <v>98</v>
      </c>
      <c r="F2433">
        <v>309</v>
      </c>
      <c r="G2433" t="s">
        <v>73</v>
      </c>
      <c r="H2433" t="s">
        <v>26</v>
      </c>
      <c r="I2433" t="s">
        <v>27</v>
      </c>
      <c r="J2433">
        <v>50</v>
      </c>
      <c r="K2433" t="s">
        <v>42</v>
      </c>
      <c r="L2433" t="s">
        <v>75</v>
      </c>
      <c r="M2433">
        <v>14</v>
      </c>
      <c r="N2433">
        <v>28</v>
      </c>
      <c r="O2433">
        <v>8652</v>
      </c>
      <c r="P2433">
        <v>4326</v>
      </c>
      <c r="Q2433">
        <v>4326</v>
      </c>
      <c r="R2433" t="s">
        <v>30</v>
      </c>
      <c r="S2433" t="s">
        <v>63</v>
      </c>
      <c r="T2433">
        <v>5</v>
      </c>
      <c r="U2433" t="s">
        <v>32</v>
      </c>
      <c r="V2433" t="s">
        <v>45</v>
      </c>
    </row>
    <row r="2434" spans="1:22" x14ac:dyDescent="0.35">
      <c r="A2434" s="1">
        <v>45494</v>
      </c>
      <c r="B2434" t="s">
        <v>2403</v>
      </c>
      <c r="C2434" t="s">
        <v>35</v>
      </c>
      <c r="D2434" s="1">
        <v>33484</v>
      </c>
      <c r="E2434" t="s">
        <v>24</v>
      </c>
      <c r="F2434">
        <v>154</v>
      </c>
      <c r="G2434" t="s">
        <v>79</v>
      </c>
      <c r="H2434" t="s">
        <v>60</v>
      </c>
      <c r="I2434" t="s">
        <v>27</v>
      </c>
      <c r="J2434">
        <v>33</v>
      </c>
      <c r="K2434" t="s">
        <v>61</v>
      </c>
      <c r="L2434" t="s">
        <v>81</v>
      </c>
      <c r="M2434">
        <v>7</v>
      </c>
      <c r="N2434">
        <v>9</v>
      </c>
      <c r="O2434">
        <v>1386</v>
      </c>
      <c r="P2434">
        <v>1078</v>
      </c>
      <c r="Q2434">
        <v>308</v>
      </c>
      <c r="R2434" t="s">
        <v>82</v>
      </c>
      <c r="S2434" t="s">
        <v>43</v>
      </c>
      <c r="T2434">
        <v>0</v>
      </c>
      <c r="U2434" t="s">
        <v>44</v>
      </c>
      <c r="V2434" t="s">
        <v>90</v>
      </c>
    </row>
    <row r="2435" spans="1:22" x14ac:dyDescent="0.35">
      <c r="A2435" s="1">
        <v>45316</v>
      </c>
      <c r="B2435" t="s">
        <v>2404</v>
      </c>
      <c r="C2435" t="s">
        <v>113</v>
      </c>
      <c r="D2435" s="1">
        <v>27540</v>
      </c>
      <c r="E2435" t="s">
        <v>24</v>
      </c>
      <c r="F2435">
        <v>200</v>
      </c>
      <c r="G2435" t="s">
        <v>67</v>
      </c>
      <c r="H2435" t="s">
        <v>60</v>
      </c>
      <c r="I2435" t="s">
        <v>27</v>
      </c>
      <c r="J2435">
        <v>49</v>
      </c>
      <c r="K2435" t="s">
        <v>42</v>
      </c>
      <c r="L2435" t="s">
        <v>68</v>
      </c>
      <c r="M2435">
        <v>18</v>
      </c>
      <c r="N2435">
        <v>22</v>
      </c>
      <c r="O2435">
        <v>4400</v>
      </c>
      <c r="P2435">
        <v>3600</v>
      </c>
      <c r="Q2435">
        <v>800</v>
      </c>
      <c r="R2435" t="s">
        <v>30</v>
      </c>
      <c r="S2435" t="s">
        <v>76</v>
      </c>
      <c r="T2435">
        <v>4</v>
      </c>
      <c r="U2435" t="s">
        <v>32</v>
      </c>
      <c r="V2435" t="s">
        <v>70</v>
      </c>
    </row>
    <row r="2436" spans="1:22" x14ac:dyDescent="0.35">
      <c r="A2436" s="1">
        <v>45390</v>
      </c>
      <c r="B2436" t="s">
        <v>2405</v>
      </c>
      <c r="C2436" t="s">
        <v>100</v>
      </c>
      <c r="D2436" s="1">
        <v>32008</v>
      </c>
      <c r="E2436" t="s">
        <v>71</v>
      </c>
      <c r="F2436">
        <v>500</v>
      </c>
      <c r="G2436" t="s">
        <v>73</v>
      </c>
      <c r="H2436" t="s">
        <v>41</v>
      </c>
      <c r="I2436" t="s">
        <v>38</v>
      </c>
      <c r="J2436">
        <v>37</v>
      </c>
      <c r="K2436" t="s">
        <v>61</v>
      </c>
      <c r="L2436" t="s">
        <v>75</v>
      </c>
      <c r="M2436">
        <v>14</v>
      </c>
      <c r="N2436">
        <v>28</v>
      </c>
      <c r="O2436">
        <v>14000</v>
      </c>
      <c r="P2436">
        <v>7000</v>
      </c>
      <c r="Q2436">
        <v>7000</v>
      </c>
      <c r="R2436" t="s">
        <v>30</v>
      </c>
      <c r="S2436" t="s">
        <v>39</v>
      </c>
      <c r="T2436">
        <v>1</v>
      </c>
      <c r="U2436" t="s">
        <v>32</v>
      </c>
      <c r="V2436" t="s">
        <v>72</v>
      </c>
    </row>
    <row r="2437" spans="1:22" x14ac:dyDescent="0.35">
      <c r="A2437" s="1">
        <v>45412</v>
      </c>
      <c r="B2437" t="s">
        <v>2406</v>
      </c>
      <c r="C2437" t="s">
        <v>23</v>
      </c>
      <c r="D2437" s="1">
        <v>28339</v>
      </c>
      <c r="E2437" t="s">
        <v>98</v>
      </c>
      <c r="F2437">
        <v>229</v>
      </c>
      <c r="G2437" t="s">
        <v>79</v>
      </c>
      <c r="H2437" t="s">
        <v>26</v>
      </c>
      <c r="I2437" t="s">
        <v>27</v>
      </c>
      <c r="J2437">
        <v>47</v>
      </c>
      <c r="K2437" t="s">
        <v>42</v>
      </c>
      <c r="L2437" t="s">
        <v>81</v>
      </c>
      <c r="M2437">
        <v>7</v>
      </c>
      <c r="N2437">
        <v>9</v>
      </c>
      <c r="O2437">
        <v>2061</v>
      </c>
      <c r="P2437">
        <v>1603</v>
      </c>
      <c r="Q2437">
        <v>458</v>
      </c>
      <c r="R2437" t="s">
        <v>82</v>
      </c>
      <c r="S2437" t="s">
        <v>31</v>
      </c>
      <c r="T2437">
        <v>2</v>
      </c>
      <c r="U2437" t="s">
        <v>32</v>
      </c>
      <c r="V2437" t="s">
        <v>72</v>
      </c>
    </row>
    <row r="2438" spans="1:22" x14ac:dyDescent="0.35">
      <c r="A2438" s="1">
        <v>45463</v>
      </c>
      <c r="B2438" t="s">
        <v>2407</v>
      </c>
      <c r="C2438" t="s">
        <v>100</v>
      </c>
      <c r="D2438" s="1">
        <v>37267</v>
      </c>
      <c r="E2438" t="s">
        <v>98</v>
      </c>
      <c r="F2438">
        <v>453</v>
      </c>
      <c r="G2438" t="s">
        <v>88</v>
      </c>
      <c r="H2438" t="s">
        <v>37</v>
      </c>
      <c r="I2438" t="s">
        <v>27</v>
      </c>
      <c r="J2438">
        <v>22</v>
      </c>
      <c r="K2438" t="s">
        <v>50</v>
      </c>
      <c r="L2438" t="s">
        <v>89</v>
      </c>
      <c r="M2438">
        <v>19</v>
      </c>
      <c r="N2438">
        <v>23</v>
      </c>
      <c r="O2438">
        <v>10419</v>
      </c>
      <c r="P2438">
        <v>8607</v>
      </c>
      <c r="Q2438">
        <v>1812</v>
      </c>
      <c r="R2438" t="s">
        <v>30</v>
      </c>
      <c r="S2438" t="s">
        <v>76</v>
      </c>
      <c r="T2438">
        <v>4</v>
      </c>
      <c r="U2438" t="s">
        <v>32</v>
      </c>
      <c r="V2438" t="s">
        <v>45</v>
      </c>
    </row>
    <row r="2439" spans="1:22" x14ac:dyDescent="0.35">
      <c r="A2439" s="1">
        <v>45296</v>
      </c>
      <c r="B2439" t="s">
        <v>1411</v>
      </c>
      <c r="C2439" t="s">
        <v>84</v>
      </c>
      <c r="D2439" s="1">
        <v>23967</v>
      </c>
      <c r="E2439" t="s">
        <v>36</v>
      </c>
      <c r="F2439">
        <v>233</v>
      </c>
      <c r="G2439" t="s">
        <v>85</v>
      </c>
      <c r="H2439" t="s">
        <v>49</v>
      </c>
      <c r="I2439" t="s">
        <v>38</v>
      </c>
      <c r="J2439">
        <v>58</v>
      </c>
      <c r="K2439" t="s">
        <v>42</v>
      </c>
      <c r="L2439" t="s">
        <v>86</v>
      </c>
      <c r="M2439">
        <v>18</v>
      </c>
      <c r="N2439">
        <v>36</v>
      </c>
      <c r="O2439">
        <v>8388</v>
      </c>
      <c r="P2439">
        <v>4194</v>
      </c>
      <c r="Q2439">
        <v>4194</v>
      </c>
      <c r="R2439" t="s">
        <v>30</v>
      </c>
      <c r="S2439" t="s">
        <v>63</v>
      </c>
      <c r="T2439">
        <v>5</v>
      </c>
      <c r="U2439" t="s">
        <v>32</v>
      </c>
      <c r="V2439" t="s">
        <v>70</v>
      </c>
    </row>
    <row r="2440" spans="1:22" x14ac:dyDescent="0.35">
      <c r="A2440" s="1">
        <v>45463</v>
      </c>
      <c r="B2440" t="s">
        <v>2408</v>
      </c>
      <c r="C2440" t="s">
        <v>78</v>
      </c>
      <c r="D2440" s="1">
        <v>30250</v>
      </c>
      <c r="E2440" t="s">
        <v>24</v>
      </c>
      <c r="F2440">
        <v>148</v>
      </c>
      <c r="G2440" t="s">
        <v>88</v>
      </c>
      <c r="H2440" t="s">
        <v>26</v>
      </c>
      <c r="I2440" t="s">
        <v>27</v>
      </c>
      <c r="J2440">
        <v>42</v>
      </c>
      <c r="K2440" t="s">
        <v>61</v>
      </c>
      <c r="L2440" t="s">
        <v>89</v>
      </c>
      <c r="M2440">
        <v>19</v>
      </c>
      <c r="N2440">
        <v>23</v>
      </c>
      <c r="O2440">
        <v>3404</v>
      </c>
      <c r="P2440">
        <v>2812</v>
      </c>
      <c r="Q2440">
        <v>592</v>
      </c>
      <c r="R2440" t="s">
        <v>30</v>
      </c>
      <c r="S2440" t="s">
        <v>76</v>
      </c>
      <c r="T2440">
        <v>4</v>
      </c>
      <c r="U2440" t="s">
        <v>32</v>
      </c>
      <c r="V2440" t="s">
        <v>45</v>
      </c>
    </row>
    <row r="2441" spans="1:22" x14ac:dyDescent="0.35">
      <c r="A2441" s="1">
        <v>45426</v>
      </c>
      <c r="B2441" t="s">
        <v>2409</v>
      </c>
      <c r="C2441" t="s">
        <v>100</v>
      </c>
      <c r="D2441" s="1">
        <v>32344</v>
      </c>
      <c r="E2441" t="s">
        <v>71</v>
      </c>
      <c r="F2441">
        <v>368</v>
      </c>
      <c r="G2441" t="s">
        <v>59</v>
      </c>
      <c r="H2441" t="s">
        <v>60</v>
      </c>
      <c r="I2441" t="s">
        <v>27</v>
      </c>
      <c r="J2441">
        <v>36</v>
      </c>
      <c r="K2441" t="s">
        <v>61</v>
      </c>
      <c r="L2441" t="s">
        <v>62</v>
      </c>
      <c r="M2441">
        <v>10</v>
      </c>
      <c r="N2441">
        <v>45</v>
      </c>
      <c r="O2441">
        <v>16560</v>
      </c>
      <c r="P2441">
        <v>3680</v>
      </c>
      <c r="Q2441">
        <v>12880</v>
      </c>
      <c r="R2441" t="s">
        <v>30</v>
      </c>
      <c r="S2441" t="s">
        <v>31</v>
      </c>
      <c r="T2441">
        <v>2</v>
      </c>
      <c r="U2441" t="s">
        <v>32</v>
      </c>
      <c r="V2441" t="s">
        <v>40</v>
      </c>
    </row>
    <row r="2442" spans="1:22" x14ac:dyDescent="0.35">
      <c r="A2442" s="1">
        <v>45380</v>
      </c>
      <c r="B2442" t="s">
        <v>2410</v>
      </c>
      <c r="C2442" t="s">
        <v>100</v>
      </c>
      <c r="D2442" s="1">
        <v>27045</v>
      </c>
      <c r="E2442" t="s">
        <v>36</v>
      </c>
      <c r="F2442">
        <v>193</v>
      </c>
      <c r="G2442" t="s">
        <v>88</v>
      </c>
      <c r="H2442" t="s">
        <v>37</v>
      </c>
      <c r="I2442" t="s">
        <v>27</v>
      </c>
      <c r="J2442">
        <v>50</v>
      </c>
      <c r="K2442" t="s">
        <v>42</v>
      </c>
      <c r="L2442" t="s">
        <v>89</v>
      </c>
      <c r="M2442">
        <v>19</v>
      </c>
      <c r="N2442">
        <v>23</v>
      </c>
      <c r="O2442">
        <v>4439</v>
      </c>
      <c r="P2442">
        <v>3667</v>
      </c>
      <c r="Q2442">
        <v>772</v>
      </c>
      <c r="R2442" t="s">
        <v>30</v>
      </c>
      <c r="S2442" t="s">
        <v>63</v>
      </c>
      <c r="T2442">
        <v>5</v>
      </c>
      <c r="U2442" t="s">
        <v>32</v>
      </c>
      <c r="V2442" t="s">
        <v>52</v>
      </c>
    </row>
    <row r="2443" spans="1:22" x14ac:dyDescent="0.35">
      <c r="A2443" s="1">
        <v>45465</v>
      </c>
      <c r="B2443" t="s">
        <v>2411</v>
      </c>
      <c r="C2443" t="s">
        <v>113</v>
      </c>
      <c r="D2443" s="1">
        <v>35542</v>
      </c>
      <c r="E2443" t="s">
        <v>71</v>
      </c>
      <c r="F2443">
        <v>405</v>
      </c>
      <c r="G2443" t="s">
        <v>95</v>
      </c>
      <c r="H2443" t="s">
        <v>49</v>
      </c>
      <c r="I2443" t="s">
        <v>27</v>
      </c>
      <c r="J2443">
        <v>27</v>
      </c>
      <c r="K2443" t="s">
        <v>50</v>
      </c>
      <c r="L2443" t="s">
        <v>96</v>
      </c>
      <c r="M2443">
        <v>3</v>
      </c>
      <c r="N2443">
        <v>5</v>
      </c>
      <c r="O2443">
        <v>2025</v>
      </c>
      <c r="P2443">
        <v>1215</v>
      </c>
      <c r="Q2443">
        <v>810</v>
      </c>
      <c r="R2443" t="s">
        <v>82</v>
      </c>
      <c r="S2443" t="s">
        <v>69</v>
      </c>
      <c r="T2443">
        <v>6</v>
      </c>
      <c r="U2443" t="s">
        <v>44</v>
      </c>
      <c r="V2443" t="s">
        <v>45</v>
      </c>
    </row>
    <row r="2444" spans="1:22" x14ac:dyDescent="0.35">
      <c r="A2444" s="1">
        <v>45472</v>
      </c>
      <c r="B2444" t="s">
        <v>2412</v>
      </c>
      <c r="C2444" t="s">
        <v>104</v>
      </c>
      <c r="D2444" s="1">
        <v>32801</v>
      </c>
      <c r="E2444" t="s">
        <v>36</v>
      </c>
      <c r="F2444">
        <v>19</v>
      </c>
      <c r="G2444" t="s">
        <v>25</v>
      </c>
      <c r="H2444" t="s">
        <v>26</v>
      </c>
      <c r="I2444" t="s">
        <v>27</v>
      </c>
      <c r="J2444">
        <v>35</v>
      </c>
      <c r="K2444" t="s">
        <v>61</v>
      </c>
      <c r="L2444" t="s">
        <v>29</v>
      </c>
      <c r="M2444">
        <v>10</v>
      </c>
      <c r="N2444">
        <v>14</v>
      </c>
      <c r="O2444">
        <v>266</v>
      </c>
      <c r="P2444">
        <v>190</v>
      </c>
      <c r="Q2444">
        <v>76</v>
      </c>
      <c r="R2444" t="s">
        <v>30</v>
      </c>
      <c r="S2444" t="s">
        <v>69</v>
      </c>
      <c r="T2444">
        <v>6</v>
      </c>
      <c r="U2444" t="s">
        <v>44</v>
      </c>
      <c r="V2444" t="s">
        <v>45</v>
      </c>
    </row>
    <row r="2445" spans="1:22" x14ac:dyDescent="0.35">
      <c r="A2445" s="1">
        <v>45353</v>
      </c>
      <c r="B2445" t="s">
        <v>2413</v>
      </c>
      <c r="C2445" t="s">
        <v>23</v>
      </c>
      <c r="D2445" s="1">
        <v>32844</v>
      </c>
      <c r="E2445" t="s">
        <v>71</v>
      </c>
      <c r="F2445">
        <v>87</v>
      </c>
      <c r="G2445" t="s">
        <v>85</v>
      </c>
      <c r="H2445" t="s">
        <v>60</v>
      </c>
      <c r="I2445" t="s">
        <v>27</v>
      </c>
      <c r="J2445">
        <v>34</v>
      </c>
      <c r="K2445" t="s">
        <v>61</v>
      </c>
      <c r="L2445" t="s">
        <v>86</v>
      </c>
      <c r="M2445">
        <v>18</v>
      </c>
      <c r="N2445">
        <v>36</v>
      </c>
      <c r="O2445">
        <v>3132</v>
      </c>
      <c r="P2445">
        <v>1566</v>
      </c>
      <c r="Q2445">
        <v>1566</v>
      </c>
      <c r="R2445" t="s">
        <v>30</v>
      </c>
      <c r="S2445" t="s">
        <v>69</v>
      </c>
      <c r="T2445">
        <v>6</v>
      </c>
      <c r="U2445" t="s">
        <v>44</v>
      </c>
      <c r="V2445" t="s">
        <v>52</v>
      </c>
    </row>
    <row r="2446" spans="1:22" x14ac:dyDescent="0.35">
      <c r="A2446" s="1">
        <v>45461</v>
      </c>
      <c r="B2446" t="s">
        <v>2414</v>
      </c>
      <c r="C2446" t="s">
        <v>47</v>
      </c>
      <c r="D2446" s="1">
        <v>16038</v>
      </c>
      <c r="E2446" t="s">
        <v>98</v>
      </c>
      <c r="F2446">
        <v>329</v>
      </c>
      <c r="G2446" t="s">
        <v>79</v>
      </c>
      <c r="H2446" t="s">
        <v>60</v>
      </c>
      <c r="I2446" t="s">
        <v>27</v>
      </c>
      <c r="J2446">
        <v>81</v>
      </c>
      <c r="K2446" t="s">
        <v>56</v>
      </c>
      <c r="L2446" t="s">
        <v>81</v>
      </c>
      <c r="M2446">
        <v>7</v>
      </c>
      <c r="N2446">
        <v>9</v>
      </c>
      <c r="O2446">
        <v>2961</v>
      </c>
      <c r="P2446">
        <v>2303</v>
      </c>
      <c r="Q2446">
        <v>658</v>
      </c>
      <c r="R2446" t="s">
        <v>82</v>
      </c>
      <c r="S2446" t="s">
        <v>31</v>
      </c>
      <c r="T2446">
        <v>2</v>
      </c>
      <c r="U2446" t="s">
        <v>32</v>
      </c>
      <c r="V2446" t="s">
        <v>45</v>
      </c>
    </row>
    <row r="2447" spans="1:22" x14ac:dyDescent="0.35">
      <c r="A2447" s="1">
        <v>45330</v>
      </c>
      <c r="B2447" t="s">
        <v>2415</v>
      </c>
      <c r="C2447" t="s">
        <v>54</v>
      </c>
      <c r="D2447" s="1">
        <v>38112</v>
      </c>
      <c r="E2447" t="s">
        <v>24</v>
      </c>
      <c r="F2447">
        <v>229</v>
      </c>
      <c r="G2447" t="s">
        <v>93</v>
      </c>
      <c r="H2447" t="s">
        <v>41</v>
      </c>
      <c r="I2447" t="s">
        <v>27</v>
      </c>
      <c r="J2447">
        <v>20</v>
      </c>
      <c r="K2447" t="s">
        <v>50</v>
      </c>
      <c r="L2447" t="s">
        <v>94</v>
      </c>
      <c r="M2447">
        <v>5</v>
      </c>
      <c r="N2447">
        <v>7</v>
      </c>
      <c r="O2447">
        <v>1603</v>
      </c>
      <c r="P2447">
        <v>1145</v>
      </c>
      <c r="Q2447">
        <v>458</v>
      </c>
      <c r="R2447" t="s">
        <v>82</v>
      </c>
      <c r="S2447" t="s">
        <v>76</v>
      </c>
      <c r="T2447">
        <v>4</v>
      </c>
      <c r="U2447" t="s">
        <v>32</v>
      </c>
      <c r="V2447" t="s">
        <v>33</v>
      </c>
    </row>
    <row r="2448" spans="1:22" x14ac:dyDescent="0.35">
      <c r="A2448" s="1">
        <v>45504</v>
      </c>
      <c r="B2448" t="s">
        <v>2416</v>
      </c>
      <c r="C2448" t="s">
        <v>107</v>
      </c>
      <c r="D2448" s="1">
        <v>28094</v>
      </c>
      <c r="E2448" t="s">
        <v>71</v>
      </c>
      <c r="F2448">
        <v>243</v>
      </c>
      <c r="G2448" t="s">
        <v>59</v>
      </c>
      <c r="H2448" t="s">
        <v>26</v>
      </c>
      <c r="I2448" t="s">
        <v>38</v>
      </c>
      <c r="J2448">
        <v>48</v>
      </c>
      <c r="K2448" t="s">
        <v>42</v>
      </c>
      <c r="L2448" t="s">
        <v>62</v>
      </c>
      <c r="M2448">
        <v>10</v>
      </c>
      <c r="N2448">
        <v>45</v>
      </c>
      <c r="O2448">
        <v>10935</v>
      </c>
      <c r="P2448">
        <v>2430</v>
      </c>
      <c r="Q2448">
        <v>8505</v>
      </c>
      <c r="R2448" t="s">
        <v>30</v>
      </c>
      <c r="S2448" t="s">
        <v>57</v>
      </c>
      <c r="T2448">
        <v>3</v>
      </c>
      <c r="U2448" t="s">
        <v>32</v>
      </c>
      <c r="V2448" t="s">
        <v>90</v>
      </c>
    </row>
    <row r="2449" spans="1:22" x14ac:dyDescent="0.35">
      <c r="A2449" s="1">
        <v>45454</v>
      </c>
      <c r="B2449" t="s">
        <v>2417</v>
      </c>
      <c r="C2449" t="s">
        <v>47</v>
      </c>
      <c r="D2449" s="1">
        <v>17071</v>
      </c>
      <c r="E2449" t="s">
        <v>71</v>
      </c>
      <c r="F2449">
        <v>256</v>
      </c>
      <c r="G2449" t="s">
        <v>48</v>
      </c>
      <c r="H2449" t="s">
        <v>37</v>
      </c>
      <c r="I2449" t="s">
        <v>27</v>
      </c>
      <c r="J2449">
        <v>78</v>
      </c>
      <c r="K2449" t="s">
        <v>56</v>
      </c>
      <c r="L2449" t="s">
        <v>51</v>
      </c>
      <c r="M2449">
        <v>10</v>
      </c>
      <c r="N2449">
        <v>11</v>
      </c>
      <c r="O2449">
        <v>2816</v>
      </c>
      <c r="P2449">
        <v>2560</v>
      </c>
      <c r="Q2449">
        <v>256</v>
      </c>
      <c r="R2449" t="s">
        <v>30</v>
      </c>
      <c r="S2449" t="s">
        <v>31</v>
      </c>
      <c r="T2449">
        <v>2</v>
      </c>
      <c r="U2449" t="s">
        <v>32</v>
      </c>
      <c r="V2449" t="s">
        <v>45</v>
      </c>
    </row>
    <row r="2450" spans="1:22" x14ac:dyDescent="0.35">
      <c r="A2450" s="1">
        <v>45503</v>
      </c>
      <c r="B2450" t="s">
        <v>2418</v>
      </c>
      <c r="C2450" t="s">
        <v>84</v>
      </c>
      <c r="D2450" s="1">
        <v>31903</v>
      </c>
      <c r="E2450" t="s">
        <v>36</v>
      </c>
      <c r="F2450">
        <v>382</v>
      </c>
      <c r="G2450" t="s">
        <v>93</v>
      </c>
      <c r="H2450" t="s">
        <v>49</v>
      </c>
      <c r="I2450" t="s">
        <v>27</v>
      </c>
      <c r="J2450">
        <v>37</v>
      </c>
      <c r="K2450" t="s">
        <v>61</v>
      </c>
      <c r="L2450" t="s">
        <v>94</v>
      </c>
      <c r="M2450">
        <v>5</v>
      </c>
      <c r="N2450">
        <v>7</v>
      </c>
      <c r="O2450">
        <v>2674</v>
      </c>
      <c r="P2450">
        <v>1910</v>
      </c>
      <c r="Q2450">
        <v>764</v>
      </c>
      <c r="R2450" t="s">
        <v>82</v>
      </c>
      <c r="S2450" t="s">
        <v>31</v>
      </c>
      <c r="T2450">
        <v>2</v>
      </c>
      <c r="U2450" t="s">
        <v>32</v>
      </c>
      <c r="V2450" t="s">
        <v>90</v>
      </c>
    </row>
    <row r="2451" spans="1:22" x14ac:dyDescent="0.35">
      <c r="A2451" s="1">
        <v>45359</v>
      </c>
      <c r="B2451" t="s">
        <v>2419</v>
      </c>
      <c r="C2451" t="s">
        <v>78</v>
      </c>
      <c r="D2451" s="1">
        <v>16842</v>
      </c>
      <c r="E2451" t="s">
        <v>24</v>
      </c>
      <c r="F2451">
        <v>86</v>
      </c>
      <c r="G2451" t="s">
        <v>59</v>
      </c>
      <c r="H2451" t="s">
        <v>26</v>
      </c>
      <c r="I2451" t="s">
        <v>38</v>
      </c>
      <c r="J2451">
        <v>78</v>
      </c>
      <c r="K2451" t="s">
        <v>56</v>
      </c>
      <c r="L2451" t="s">
        <v>62</v>
      </c>
      <c r="M2451">
        <v>10</v>
      </c>
      <c r="N2451">
        <v>45</v>
      </c>
      <c r="O2451">
        <v>3870</v>
      </c>
      <c r="P2451">
        <v>860</v>
      </c>
      <c r="Q2451">
        <v>3010</v>
      </c>
      <c r="R2451" t="s">
        <v>30</v>
      </c>
      <c r="S2451" t="s">
        <v>63</v>
      </c>
      <c r="T2451">
        <v>5</v>
      </c>
      <c r="U2451" t="s">
        <v>32</v>
      </c>
      <c r="V2451" t="s">
        <v>52</v>
      </c>
    </row>
    <row r="2452" spans="1:22" x14ac:dyDescent="0.35">
      <c r="A2452" s="1">
        <v>45466</v>
      </c>
      <c r="B2452" t="s">
        <v>2420</v>
      </c>
      <c r="C2452" t="s">
        <v>78</v>
      </c>
      <c r="D2452" s="1">
        <v>28174</v>
      </c>
      <c r="E2452" t="s">
        <v>36</v>
      </c>
      <c r="F2452">
        <v>394</v>
      </c>
      <c r="G2452" t="s">
        <v>95</v>
      </c>
      <c r="H2452" t="s">
        <v>60</v>
      </c>
      <c r="I2452" t="s">
        <v>27</v>
      </c>
      <c r="J2452">
        <v>47</v>
      </c>
      <c r="K2452" t="s">
        <v>42</v>
      </c>
      <c r="L2452" t="s">
        <v>96</v>
      </c>
      <c r="M2452">
        <v>3</v>
      </c>
      <c r="N2452">
        <v>5</v>
      </c>
      <c r="O2452">
        <v>1970</v>
      </c>
      <c r="P2452">
        <v>1182</v>
      </c>
      <c r="Q2452">
        <v>788</v>
      </c>
      <c r="R2452" t="s">
        <v>82</v>
      </c>
      <c r="S2452" t="s">
        <v>43</v>
      </c>
      <c r="T2452">
        <v>0</v>
      </c>
      <c r="U2452" t="s">
        <v>44</v>
      </c>
      <c r="V2452" t="s">
        <v>45</v>
      </c>
    </row>
    <row r="2453" spans="1:22" x14ac:dyDescent="0.35">
      <c r="A2453" s="1">
        <v>45373</v>
      </c>
      <c r="B2453" t="s">
        <v>2421</v>
      </c>
      <c r="C2453" t="s">
        <v>54</v>
      </c>
      <c r="D2453" s="1">
        <v>38189</v>
      </c>
      <c r="E2453" t="s">
        <v>24</v>
      </c>
      <c r="F2453">
        <v>159</v>
      </c>
      <c r="G2453" t="s">
        <v>67</v>
      </c>
      <c r="H2453" t="s">
        <v>37</v>
      </c>
      <c r="I2453" t="s">
        <v>27</v>
      </c>
      <c r="J2453">
        <v>20</v>
      </c>
      <c r="K2453" t="s">
        <v>50</v>
      </c>
      <c r="L2453" t="s">
        <v>68</v>
      </c>
      <c r="M2453">
        <v>18</v>
      </c>
      <c r="N2453">
        <v>22</v>
      </c>
      <c r="O2453">
        <v>3498</v>
      </c>
      <c r="P2453">
        <v>2862</v>
      </c>
      <c r="Q2453">
        <v>636</v>
      </c>
      <c r="R2453" t="s">
        <v>30</v>
      </c>
      <c r="S2453" t="s">
        <v>63</v>
      </c>
      <c r="T2453">
        <v>5</v>
      </c>
      <c r="U2453" t="s">
        <v>32</v>
      </c>
      <c r="V2453" t="s">
        <v>52</v>
      </c>
    </row>
    <row r="2454" spans="1:22" x14ac:dyDescent="0.35">
      <c r="A2454" s="1">
        <v>45346</v>
      </c>
      <c r="B2454" t="s">
        <v>2422</v>
      </c>
      <c r="C2454" t="s">
        <v>23</v>
      </c>
      <c r="D2454" s="1">
        <v>33008</v>
      </c>
      <c r="E2454" t="s">
        <v>98</v>
      </c>
      <c r="F2454">
        <v>140</v>
      </c>
      <c r="G2454" t="s">
        <v>85</v>
      </c>
      <c r="H2454" t="s">
        <v>49</v>
      </c>
      <c r="I2454" t="s">
        <v>27</v>
      </c>
      <c r="J2454">
        <v>34</v>
      </c>
      <c r="K2454" t="s">
        <v>61</v>
      </c>
      <c r="L2454" t="s">
        <v>86</v>
      </c>
      <c r="M2454">
        <v>18</v>
      </c>
      <c r="N2454">
        <v>36</v>
      </c>
      <c r="O2454">
        <v>5040</v>
      </c>
      <c r="P2454">
        <v>2520</v>
      </c>
      <c r="Q2454">
        <v>2520</v>
      </c>
      <c r="R2454" t="s">
        <v>30</v>
      </c>
      <c r="S2454" t="s">
        <v>69</v>
      </c>
      <c r="T2454">
        <v>6</v>
      </c>
      <c r="U2454" t="s">
        <v>44</v>
      </c>
      <c r="V2454" t="s">
        <v>33</v>
      </c>
    </row>
    <row r="2455" spans="1:22" x14ac:dyDescent="0.35">
      <c r="A2455" s="1">
        <v>45295</v>
      </c>
      <c r="B2455" t="s">
        <v>2423</v>
      </c>
      <c r="C2455" t="s">
        <v>23</v>
      </c>
      <c r="D2455" s="1">
        <v>17880</v>
      </c>
      <c r="E2455" t="s">
        <v>71</v>
      </c>
      <c r="F2455">
        <v>225</v>
      </c>
      <c r="G2455" t="s">
        <v>59</v>
      </c>
      <c r="H2455" t="s">
        <v>26</v>
      </c>
      <c r="I2455" t="s">
        <v>27</v>
      </c>
      <c r="J2455">
        <v>75</v>
      </c>
      <c r="K2455" t="s">
        <v>56</v>
      </c>
      <c r="L2455" t="s">
        <v>62</v>
      </c>
      <c r="M2455">
        <v>10</v>
      </c>
      <c r="N2455">
        <v>45</v>
      </c>
      <c r="O2455">
        <v>10125</v>
      </c>
      <c r="P2455">
        <v>2250</v>
      </c>
      <c r="Q2455">
        <v>7875</v>
      </c>
      <c r="R2455" t="s">
        <v>30</v>
      </c>
      <c r="S2455" t="s">
        <v>76</v>
      </c>
      <c r="T2455">
        <v>4</v>
      </c>
      <c r="U2455" t="s">
        <v>32</v>
      </c>
      <c r="V2455" t="s">
        <v>70</v>
      </c>
    </row>
    <row r="2456" spans="1:22" x14ac:dyDescent="0.35">
      <c r="A2456" s="1">
        <v>45303</v>
      </c>
      <c r="B2456" t="s">
        <v>2424</v>
      </c>
      <c r="C2456" t="s">
        <v>100</v>
      </c>
      <c r="D2456" s="1">
        <v>35532</v>
      </c>
      <c r="E2456" t="s">
        <v>71</v>
      </c>
      <c r="F2456">
        <v>287</v>
      </c>
      <c r="G2456" t="s">
        <v>88</v>
      </c>
      <c r="H2456" t="s">
        <v>60</v>
      </c>
      <c r="I2456" t="s">
        <v>27</v>
      </c>
      <c r="J2456">
        <v>27</v>
      </c>
      <c r="K2456" t="s">
        <v>50</v>
      </c>
      <c r="L2456" t="s">
        <v>89</v>
      </c>
      <c r="M2456">
        <v>19</v>
      </c>
      <c r="N2456">
        <v>23</v>
      </c>
      <c r="O2456">
        <v>6601</v>
      </c>
      <c r="P2456">
        <v>5453</v>
      </c>
      <c r="Q2456">
        <v>1148</v>
      </c>
      <c r="R2456" t="s">
        <v>30</v>
      </c>
      <c r="S2456" t="s">
        <v>63</v>
      </c>
      <c r="T2456">
        <v>5</v>
      </c>
      <c r="U2456" t="s">
        <v>32</v>
      </c>
      <c r="V2456" t="s">
        <v>70</v>
      </c>
    </row>
    <row r="2457" spans="1:22" x14ac:dyDescent="0.35">
      <c r="A2457" s="1">
        <v>45425</v>
      </c>
      <c r="B2457" t="s">
        <v>2425</v>
      </c>
      <c r="C2457" t="s">
        <v>84</v>
      </c>
      <c r="D2457" s="1">
        <v>35613</v>
      </c>
      <c r="E2457" t="s">
        <v>36</v>
      </c>
      <c r="F2457">
        <v>464</v>
      </c>
      <c r="G2457" t="s">
        <v>88</v>
      </c>
      <c r="H2457" t="s">
        <v>60</v>
      </c>
      <c r="I2457" t="s">
        <v>27</v>
      </c>
      <c r="J2457">
        <v>27</v>
      </c>
      <c r="K2457" t="s">
        <v>50</v>
      </c>
      <c r="L2457" t="s">
        <v>89</v>
      </c>
      <c r="M2457">
        <v>19</v>
      </c>
      <c r="N2457">
        <v>23</v>
      </c>
      <c r="O2457">
        <v>10672</v>
      </c>
      <c r="P2457">
        <v>8816</v>
      </c>
      <c r="Q2457">
        <v>1856</v>
      </c>
      <c r="R2457" t="s">
        <v>30</v>
      </c>
      <c r="S2457" t="s">
        <v>39</v>
      </c>
      <c r="T2457">
        <v>1</v>
      </c>
      <c r="U2457" t="s">
        <v>32</v>
      </c>
      <c r="V2457" t="s">
        <v>40</v>
      </c>
    </row>
    <row r="2458" spans="1:22" x14ac:dyDescent="0.35">
      <c r="A2458" s="1">
        <v>45341</v>
      </c>
      <c r="B2458" t="s">
        <v>2426</v>
      </c>
      <c r="C2458" t="s">
        <v>107</v>
      </c>
      <c r="D2458" s="1">
        <v>27422</v>
      </c>
      <c r="E2458" t="s">
        <v>36</v>
      </c>
      <c r="F2458">
        <v>401</v>
      </c>
      <c r="G2458" t="s">
        <v>73</v>
      </c>
      <c r="H2458" t="s">
        <v>41</v>
      </c>
      <c r="I2458" t="s">
        <v>27</v>
      </c>
      <c r="J2458">
        <v>49</v>
      </c>
      <c r="K2458" t="s">
        <v>42</v>
      </c>
      <c r="L2458" t="s">
        <v>75</v>
      </c>
      <c r="M2458">
        <v>14</v>
      </c>
      <c r="N2458">
        <v>28</v>
      </c>
      <c r="O2458">
        <v>11228</v>
      </c>
      <c r="P2458">
        <v>5614</v>
      </c>
      <c r="Q2458">
        <v>5614</v>
      </c>
      <c r="R2458" t="s">
        <v>30</v>
      </c>
      <c r="S2458" t="s">
        <v>39</v>
      </c>
      <c r="T2458">
        <v>1</v>
      </c>
      <c r="U2458" t="s">
        <v>32</v>
      </c>
      <c r="V2458" t="s">
        <v>33</v>
      </c>
    </row>
    <row r="2459" spans="1:22" x14ac:dyDescent="0.35">
      <c r="A2459" s="1">
        <v>45360</v>
      </c>
      <c r="B2459" t="s">
        <v>2427</v>
      </c>
      <c r="C2459" t="s">
        <v>107</v>
      </c>
      <c r="D2459" s="1">
        <v>34716</v>
      </c>
      <c r="E2459" t="s">
        <v>98</v>
      </c>
      <c r="F2459">
        <v>406</v>
      </c>
      <c r="G2459" t="s">
        <v>85</v>
      </c>
      <c r="H2459" t="s">
        <v>26</v>
      </c>
      <c r="I2459" t="s">
        <v>27</v>
      </c>
      <c r="J2459">
        <v>29</v>
      </c>
      <c r="K2459" t="s">
        <v>50</v>
      </c>
      <c r="L2459" t="s">
        <v>86</v>
      </c>
      <c r="M2459">
        <v>18</v>
      </c>
      <c r="N2459">
        <v>36</v>
      </c>
      <c r="O2459">
        <v>14616</v>
      </c>
      <c r="P2459">
        <v>7308</v>
      </c>
      <c r="Q2459">
        <v>7308</v>
      </c>
      <c r="R2459" t="s">
        <v>30</v>
      </c>
      <c r="S2459" t="s">
        <v>69</v>
      </c>
      <c r="T2459">
        <v>6</v>
      </c>
      <c r="U2459" t="s">
        <v>44</v>
      </c>
      <c r="V2459" t="s">
        <v>52</v>
      </c>
    </row>
    <row r="2460" spans="1:22" x14ac:dyDescent="0.35">
      <c r="A2460" s="1">
        <v>45424</v>
      </c>
      <c r="B2460" t="s">
        <v>2428</v>
      </c>
      <c r="C2460" t="s">
        <v>23</v>
      </c>
      <c r="D2460" s="1">
        <v>22488</v>
      </c>
      <c r="E2460" t="s">
        <v>71</v>
      </c>
      <c r="F2460">
        <v>392</v>
      </c>
      <c r="G2460" t="s">
        <v>95</v>
      </c>
      <c r="H2460" t="s">
        <v>37</v>
      </c>
      <c r="I2460" t="s">
        <v>27</v>
      </c>
      <c r="J2460">
        <v>63</v>
      </c>
      <c r="K2460" t="s">
        <v>28</v>
      </c>
      <c r="L2460" t="s">
        <v>96</v>
      </c>
      <c r="M2460">
        <v>3</v>
      </c>
      <c r="N2460">
        <v>5</v>
      </c>
      <c r="O2460">
        <v>1960</v>
      </c>
      <c r="P2460">
        <v>1176</v>
      </c>
      <c r="Q2460">
        <v>784</v>
      </c>
      <c r="R2460" t="s">
        <v>82</v>
      </c>
      <c r="S2460" t="s">
        <v>43</v>
      </c>
      <c r="T2460">
        <v>0</v>
      </c>
      <c r="U2460" t="s">
        <v>44</v>
      </c>
      <c r="V2460" t="s">
        <v>40</v>
      </c>
    </row>
    <row r="2461" spans="1:22" x14ac:dyDescent="0.35">
      <c r="A2461" s="1">
        <v>45423</v>
      </c>
      <c r="B2461" t="s">
        <v>2429</v>
      </c>
      <c r="C2461" t="s">
        <v>78</v>
      </c>
      <c r="D2461" s="1">
        <v>29699</v>
      </c>
      <c r="E2461" t="s">
        <v>98</v>
      </c>
      <c r="F2461">
        <v>379</v>
      </c>
      <c r="G2461" t="s">
        <v>85</v>
      </c>
      <c r="H2461" t="s">
        <v>49</v>
      </c>
      <c r="I2461" t="s">
        <v>27</v>
      </c>
      <c r="J2461">
        <v>43</v>
      </c>
      <c r="K2461" t="s">
        <v>61</v>
      </c>
      <c r="L2461" t="s">
        <v>86</v>
      </c>
      <c r="M2461">
        <v>18</v>
      </c>
      <c r="N2461">
        <v>36</v>
      </c>
      <c r="O2461">
        <v>13644</v>
      </c>
      <c r="P2461">
        <v>6822</v>
      </c>
      <c r="Q2461">
        <v>6822</v>
      </c>
      <c r="R2461" t="s">
        <v>30</v>
      </c>
      <c r="S2461" t="s">
        <v>69</v>
      </c>
      <c r="T2461">
        <v>6</v>
      </c>
      <c r="U2461" t="s">
        <v>44</v>
      </c>
      <c r="V2461" t="s">
        <v>40</v>
      </c>
    </row>
    <row r="2462" spans="1:22" x14ac:dyDescent="0.35">
      <c r="A2462" s="1">
        <v>45310</v>
      </c>
      <c r="B2462" t="s">
        <v>2430</v>
      </c>
      <c r="C2462" t="s">
        <v>54</v>
      </c>
      <c r="D2462" s="1">
        <v>19189</v>
      </c>
      <c r="E2462" t="s">
        <v>36</v>
      </c>
      <c r="F2462">
        <v>210</v>
      </c>
      <c r="G2462" t="s">
        <v>95</v>
      </c>
      <c r="H2462" t="s">
        <v>26</v>
      </c>
      <c r="I2462" t="s">
        <v>27</v>
      </c>
      <c r="J2462">
        <v>72</v>
      </c>
      <c r="K2462" t="s">
        <v>28</v>
      </c>
      <c r="L2462" t="s">
        <v>96</v>
      </c>
      <c r="M2462">
        <v>3</v>
      </c>
      <c r="N2462">
        <v>5</v>
      </c>
      <c r="O2462">
        <v>1050</v>
      </c>
      <c r="P2462">
        <v>630</v>
      </c>
      <c r="Q2462">
        <v>420</v>
      </c>
      <c r="R2462" t="s">
        <v>82</v>
      </c>
      <c r="S2462" t="s">
        <v>63</v>
      </c>
      <c r="T2462">
        <v>5</v>
      </c>
      <c r="U2462" t="s">
        <v>32</v>
      </c>
      <c r="V2462" t="s">
        <v>70</v>
      </c>
    </row>
    <row r="2463" spans="1:22" x14ac:dyDescent="0.35">
      <c r="A2463" s="1">
        <v>45304</v>
      </c>
      <c r="B2463" t="s">
        <v>2431</v>
      </c>
      <c r="C2463" t="s">
        <v>100</v>
      </c>
      <c r="D2463" s="1">
        <v>34596</v>
      </c>
      <c r="E2463" t="s">
        <v>71</v>
      </c>
      <c r="F2463">
        <v>132</v>
      </c>
      <c r="G2463" t="s">
        <v>88</v>
      </c>
      <c r="H2463" t="s">
        <v>60</v>
      </c>
      <c r="I2463" t="s">
        <v>27</v>
      </c>
      <c r="J2463">
        <v>29</v>
      </c>
      <c r="K2463" t="s">
        <v>50</v>
      </c>
      <c r="L2463" t="s">
        <v>89</v>
      </c>
      <c r="M2463">
        <v>19</v>
      </c>
      <c r="N2463">
        <v>23</v>
      </c>
      <c r="O2463">
        <v>3036</v>
      </c>
      <c r="P2463">
        <v>2508</v>
      </c>
      <c r="Q2463">
        <v>528</v>
      </c>
      <c r="R2463" t="s">
        <v>30</v>
      </c>
      <c r="S2463" t="s">
        <v>69</v>
      </c>
      <c r="T2463">
        <v>6</v>
      </c>
      <c r="U2463" t="s">
        <v>44</v>
      </c>
      <c r="V2463" t="s">
        <v>70</v>
      </c>
    </row>
    <row r="2464" spans="1:22" x14ac:dyDescent="0.35">
      <c r="A2464" s="1">
        <v>45419</v>
      </c>
      <c r="B2464" t="s">
        <v>2432</v>
      </c>
      <c r="C2464" t="s">
        <v>104</v>
      </c>
      <c r="D2464" s="1">
        <v>16271</v>
      </c>
      <c r="E2464" t="s">
        <v>71</v>
      </c>
      <c r="F2464">
        <v>232</v>
      </c>
      <c r="G2464" t="s">
        <v>79</v>
      </c>
      <c r="H2464" t="s">
        <v>37</v>
      </c>
      <c r="I2464" t="s">
        <v>27</v>
      </c>
      <c r="J2464">
        <v>80</v>
      </c>
      <c r="K2464" t="s">
        <v>56</v>
      </c>
      <c r="L2464" t="s">
        <v>81</v>
      </c>
      <c r="M2464">
        <v>7</v>
      </c>
      <c r="N2464">
        <v>9</v>
      </c>
      <c r="O2464">
        <v>2088</v>
      </c>
      <c r="P2464">
        <v>1624</v>
      </c>
      <c r="Q2464">
        <v>464</v>
      </c>
      <c r="R2464" t="s">
        <v>82</v>
      </c>
      <c r="S2464" t="s">
        <v>31</v>
      </c>
      <c r="T2464">
        <v>2</v>
      </c>
      <c r="U2464" t="s">
        <v>32</v>
      </c>
      <c r="V2464" t="s">
        <v>40</v>
      </c>
    </row>
    <row r="2465" spans="1:22" x14ac:dyDescent="0.35">
      <c r="A2465" s="1">
        <v>45292</v>
      </c>
      <c r="B2465" t="s">
        <v>2433</v>
      </c>
      <c r="C2465" t="s">
        <v>35</v>
      </c>
      <c r="D2465" s="1">
        <v>23655</v>
      </c>
      <c r="E2465" t="s">
        <v>98</v>
      </c>
      <c r="F2465">
        <v>349</v>
      </c>
      <c r="G2465" t="s">
        <v>95</v>
      </c>
      <c r="H2465" t="s">
        <v>49</v>
      </c>
      <c r="I2465" t="s">
        <v>27</v>
      </c>
      <c r="J2465">
        <v>59</v>
      </c>
      <c r="K2465" t="s">
        <v>42</v>
      </c>
      <c r="L2465" t="s">
        <v>96</v>
      </c>
      <c r="M2465">
        <v>3</v>
      </c>
      <c r="N2465">
        <v>5</v>
      </c>
      <c r="O2465">
        <v>1745</v>
      </c>
      <c r="P2465">
        <v>1047</v>
      </c>
      <c r="Q2465">
        <v>698</v>
      </c>
      <c r="R2465" t="s">
        <v>82</v>
      </c>
      <c r="S2465" t="s">
        <v>39</v>
      </c>
      <c r="T2465">
        <v>1</v>
      </c>
      <c r="U2465" t="s">
        <v>32</v>
      </c>
      <c r="V2465" t="s">
        <v>70</v>
      </c>
    </row>
    <row r="2466" spans="1:22" x14ac:dyDescent="0.35">
      <c r="A2466" s="1">
        <v>45495</v>
      </c>
      <c r="B2466" t="s">
        <v>2434</v>
      </c>
      <c r="C2466" t="s">
        <v>113</v>
      </c>
      <c r="D2466" s="1">
        <v>17998</v>
      </c>
      <c r="E2466" t="s">
        <v>71</v>
      </c>
      <c r="F2466">
        <v>470</v>
      </c>
      <c r="G2466" t="s">
        <v>85</v>
      </c>
      <c r="H2466" t="s">
        <v>26</v>
      </c>
      <c r="I2466" t="s">
        <v>27</v>
      </c>
      <c r="J2466">
        <v>75</v>
      </c>
      <c r="K2466" t="s">
        <v>56</v>
      </c>
      <c r="L2466" t="s">
        <v>86</v>
      </c>
      <c r="M2466">
        <v>18</v>
      </c>
      <c r="N2466">
        <v>36</v>
      </c>
      <c r="O2466">
        <v>16920</v>
      </c>
      <c r="P2466">
        <v>8460</v>
      </c>
      <c r="Q2466">
        <v>8460</v>
      </c>
      <c r="R2466" t="s">
        <v>30</v>
      </c>
      <c r="S2466" t="s">
        <v>39</v>
      </c>
      <c r="T2466">
        <v>1</v>
      </c>
      <c r="U2466" t="s">
        <v>32</v>
      </c>
      <c r="V2466" t="s">
        <v>90</v>
      </c>
    </row>
    <row r="2467" spans="1:22" x14ac:dyDescent="0.35">
      <c r="A2467" s="1">
        <v>45370</v>
      </c>
      <c r="B2467" t="s">
        <v>2435</v>
      </c>
      <c r="C2467" t="s">
        <v>54</v>
      </c>
      <c r="D2467" s="1">
        <v>21418</v>
      </c>
      <c r="E2467" t="s">
        <v>71</v>
      </c>
      <c r="F2467">
        <v>479</v>
      </c>
      <c r="G2467" t="s">
        <v>59</v>
      </c>
      <c r="H2467" t="s">
        <v>60</v>
      </c>
      <c r="I2467" t="s">
        <v>27</v>
      </c>
      <c r="J2467">
        <v>66</v>
      </c>
      <c r="K2467" t="s">
        <v>28</v>
      </c>
      <c r="L2467" t="s">
        <v>62</v>
      </c>
      <c r="M2467">
        <v>10</v>
      </c>
      <c r="N2467">
        <v>45</v>
      </c>
      <c r="O2467">
        <v>21555</v>
      </c>
      <c r="P2467">
        <v>4790</v>
      </c>
      <c r="Q2467">
        <v>16765</v>
      </c>
      <c r="R2467" t="s">
        <v>30</v>
      </c>
      <c r="S2467" t="s">
        <v>31</v>
      </c>
      <c r="T2467">
        <v>2</v>
      </c>
      <c r="U2467" t="s">
        <v>32</v>
      </c>
      <c r="V2467" t="s">
        <v>52</v>
      </c>
    </row>
    <row r="2468" spans="1:22" x14ac:dyDescent="0.35">
      <c r="A2468" s="1">
        <v>45371</v>
      </c>
      <c r="B2468" t="s">
        <v>2436</v>
      </c>
      <c r="C2468" t="s">
        <v>23</v>
      </c>
      <c r="D2468" s="1">
        <v>25096</v>
      </c>
      <c r="E2468" t="s">
        <v>24</v>
      </c>
      <c r="F2468">
        <v>273</v>
      </c>
      <c r="G2468" t="s">
        <v>79</v>
      </c>
      <c r="H2468" t="s">
        <v>60</v>
      </c>
      <c r="I2468" t="s">
        <v>27</v>
      </c>
      <c r="J2468">
        <v>56</v>
      </c>
      <c r="K2468" t="s">
        <v>42</v>
      </c>
      <c r="L2468" t="s">
        <v>81</v>
      </c>
      <c r="M2468">
        <v>7</v>
      </c>
      <c r="N2468">
        <v>9</v>
      </c>
      <c r="O2468">
        <v>2457</v>
      </c>
      <c r="P2468">
        <v>1911</v>
      </c>
      <c r="Q2468">
        <v>546</v>
      </c>
      <c r="R2468" t="s">
        <v>82</v>
      </c>
      <c r="S2468" t="s">
        <v>57</v>
      </c>
      <c r="T2468">
        <v>3</v>
      </c>
      <c r="U2468" t="s">
        <v>32</v>
      </c>
      <c r="V2468" t="s">
        <v>52</v>
      </c>
    </row>
    <row r="2469" spans="1:22" x14ac:dyDescent="0.35">
      <c r="A2469" s="1">
        <v>45348</v>
      </c>
      <c r="B2469" t="s">
        <v>2437</v>
      </c>
      <c r="C2469" t="s">
        <v>78</v>
      </c>
      <c r="D2469" s="1">
        <v>23380</v>
      </c>
      <c r="E2469" t="s">
        <v>71</v>
      </c>
      <c r="F2469">
        <v>409</v>
      </c>
      <c r="G2469" t="s">
        <v>59</v>
      </c>
      <c r="H2469" t="s">
        <v>41</v>
      </c>
      <c r="I2469" t="s">
        <v>27</v>
      </c>
      <c r="J2469">
        <v>60</v>
      </c>
      <c r="K2469" t="s">
        <v>28</v>
      </c>
      <c r="L2469" t="s">
        <v>62</v>
      </c>
      <c r="M2469">
        <v>10</v>
      </c>
      <c r="N2469">
        <v>45</v>
      </c>
      <c r="O2469">
        <v>18405</v>
      </c>
      <c r="P2469">
        <v>4090</v>
      </c>
      <c r="Q2469">
        <v>14315</v>
      </c>
      <c r="R2469" t="s">
        <v>30</v>
      </c>
      <c r="S2469" t="s">
        <v>39</v>
      </c>
      <c r="T2469">
        <v>1</v>
      </c>
      <c r="U2469" t="s">
        <v>32</v>
      </c>
      <c r="V2469" t="s">
        <v>33</v>
      </c>
    </row>
    <row r="2470" spans="1:22" x14ac:dyDescent="0.35">
      <c r="A2470" s="1">
        <v>45482</v>
      </c>
      <c r="B2470" t="s">
        <v>2438</v>
      </c>
      <c r="C2470" t="s">
        <v>100</v>
      </c>
      <c r="D2470" s="1">
        <v>25453</v>
      </c>
      <c r="E2470" t="s">
        <v>98</v>
      </c>
      <c r="F2470">
        <v>167</v>
      </c>
      <c r="G2470" t="s">
        <v>93</v>
      </c>
      <c r="H2470" t="s">
        <v>26</v>
      </c>
      <c r="I2470" t="s">
        <v>27</v>
      </c>
      <c r="J2470">
        <v>55</v>
      </c>
      <c r="K2470" t="s">
        <v>42</v>
      </c>
      <c r="L2470" t="s">
        <v>94</v>
      </c>
      <c r="M2470">
        <v>5</v>
      </c>
      <c r="N2470">
        <v>7</v>
      </c>
      <c r="O2470">
        <v>1169</v>
      </c>
      <c r="P2470">
        <v>835</v>
      </c>
      <c r="Q2470">
        <v>334</v>
      </c>
      <c r="R2470" t="s">
        <v>82</v>
      </c>
      <c r="S2470" t="s">
        <v>31</v>
      </c>
      <c r="T2470">
        <v>2</v>
      </c>
      <c r="U2470" t="s">
        <v>32</v>
      </c>
      <c r="V2470" t="s">
        <v>90</v>
      </c>
    </row>
    <row r="2471" spans="1:22" x14ac:dyDescent="0.35">
      <c r="A2471" s="1">
        <v>45317</v>
      </c>
      <c r="B2471" t="s">
        <v>1957</v>
      </c>
      <c r="C2471" t="s">
        <v>47</v>
      </c>
      <c r="D2471" s="1">
        <v>29486</v>
      </c>
      <c r="E2471" t="s">
        <v>98</v>
      </c>
      <c r="F2471">
        <v>485</v>
      </c>
      <c r="G2471" t="s">
        <v>85</v>
      </c>
      <c r="H2471" t="s">
        <v>37</v>
      </c>
      <c r="I2471" t="s">
        <v>27</v>
      </c>
      <c r="J2471">
        <v>43</v>
      </c>
      <c r="K2471" t="s">
        <v>61</v>
      </c>
      <c r="L2471" t="s">
        <v>86</v>
      </c>
      <c r="M2471">
        <v>18</v>
      </c>
      <c r="N2471">
        <v>36</v>
      </c>
      <c r="O2471">
        <v>17460</v>
      </c>
      <c r="P2471">
        <v>8730</v>
      </c>
      <c r="Q2471">
        <v>8730</v>
      </c>
      <c r="R2471" t="s">
        <v>30</v>
      </c>
      <c r="S2471" t="s">
        <v>63</v>
      </c>
      <c r="T2471">
        <v>5</v>
      </c>
      <c r="U2471" t="s">
        <v>32</v>
      </c>
      <c r="V2471" t="s">
        <v>70</v>
      </c>
    </row>
    <row r="2472" spans="1:22" x14ac:dyDescent="0.35">
      <c r="A2472" s="1">
        <v>45367</v>
      </c>
      <c r="B2472" t="s">
        <v>2439</v>
      </c>
      <c r="C2472" t="s">
        <v>54</v>
      </c>
      <c r="D2472" s="1">
        <v>20893</v>
      </c>
      <c r="E2472" t="s">
        <v>98</v>
      </c>
      <c r="F2472">
        <v>32</v>
      </c>
      <c r="G2472" t="s">
        <v>48</v>
      </c>
      <c r="H2472" t="s">
        <v>49</v>
      </c>
      <c r="I2472" t="s">
        <v>27</v>
      </c>
      <c r="J2472">
        <v>67</v>
      </c>
      <c r="K2472" t="s">
        <v>28</v>
      </c>
      <c r="L2472" t="s">
        <v>51</v>
      </c>
      <c r="M2472">
        <v>10</v>
      </c>
      <c r="N2472">
        <v>11</v>
      </c>
      <c r="O2472">
        <v>352</v>
      </c>
      <c r="P2472">
        <v>320</v>
      </c>
      <c r="Q2472">
        <v>32</v>
      </c>
      <c r="R2472" t="s">
        <v>30</v>
      </c>
      <c r="S2472" t="s">
        <v>69</v>
      </c>
      <c r="T2472">
        <v>6</v>
      </c>
      <c r="U2472" t="s">
        <v>44</v>
      </c>
      <c r="V2472" t="s">
        <v>52</v>
      </c>
    </row>
    <row r="2473" spans="1:22" x14ac:dyDescent="0.35">
      <c r="A2473" s="1">
        <v>45458</v>
      </c>
      <c r="B2473" t="s">
        <v>2440</v>
      </c>
      <c r="C2473" t="s">
        <v>47</v>
      </c>
      <c r="D2473" s="1">
        <v>37435</v>
      </c>
      <c r="E2473" t="s">
        <v>36</v>
      </c>
      <c r="F2473">
        <v>393</v>
      </c>
      <c r="G2473" t="s">
        <v>88</v>
      </c>
      <c r="H2473" t="s">
        <v>26</v>
      </c>
      <c r="I2473" t="s">
        <v>27</v>
      </c>
      <c r="J2473">
        <v>22</v>
      </c>
      <c r="K2473" t="s">
        <v>50</v>
      </c>
      <c r="L2473" t="s">
        <v>89</v>
      </c>
      <c r="M2473">
        <v>19</v>
      </c>
      <c r="N2473">
        <v>23</v>
      </c>
      <c r="O2473">
        <v>9039</v>
      </c>
      <c r="P2473">
        <v>7467</v>
      </c>
      <c r="Q2473">
        <v>1572</v>
      </c>
      <c r="R2473" t="s">
        <v>30</v>
      </c>
      <c r="S2473" t="s">
        <v>69</v>
      </c>
      <c r="T2473">
        <v>6</v>
      </c>
      <c r="U2473" t="s">
        <v>44</v>
      </c>
      <c r="V2473" t="s">
        <v>45</v>
      </c>
    </row>
    <row r="2474" spans="1:22" x14ac:dyDescent="0.35">
      <c r="A2474" s="1">
        <v>45385</v>
      </c>
      <c r="B2474" t="s">
        <v>2441</v>
      </c>
      <c r="C2474" t="s">
        <v>107</v>
      </c>
      <c r="D2474" s="1">
        <v>29327</v>
      </c>
      <c r="E2474" t="s">
        <v>24</v>
      </c>
      <c r="F2474">
        <v>355</v>
      </c>
      <c r="G2474" t="s">
        <v>85</v>
      </c>
      <c r="H2474" t="s">
        <v>60</v>
      </c>
      <c r="I2474" t="s">
        <v>27</v>
      </c>
      <c r="J2474">
        <v>44</v>
      </c>
      <c r="K2474" t="s">
        <v>61</v>
      </c>
      <c r="L2474" t="s">
        <v>86</v>
      </c>
      <c r="M2474">
        <v>18</v>
      </c>
      <c r="N2474">
        <v>36</v>
      </c>
      <c r="O2474">
        <v>12780</v>
      </c>
      <c r="P2474">
        <v>6390</v>
      </c>
      <c r="Q2474">
        <v>6390</v>
      </c>
      <c r="R2474" t="s">
        <v>30</v>
      </c>
      <c r="S2474" t="s">
        <v>57</v>
      </c>
      <c r="T2474">
        <v>3</v>
      </c>
      <c r="U2474" t="s">
        <v>32</v>
      </c>
      <c r="V2474" t="s">
        <v>72</v>
      </c>
    </row>
    <row r="2475" spans="1:22" x14ac:dyDescent="0.35">
      <c r="A2475" s="1">
        <v>45491</v>
      </c>
      <c r="B2475" t="s">
        <v>2442</v>
      </c>
      <c r="C2475" t="s">
        <v>107</v>
      </c>
      <c r="D2475" s="1">
        <v>37328</v>
      </c>
      <c r="E2475" t="s">
        <v>98</v>
      </c>
      <c r="F2475">
        <v>36</v>
      </c>
      <c r="G2475" t="s">
        <v>88</v>
      </c>
      <c r="H2475" t="s">
        <v>37</v>
      </c>
      <c r="I2475" t="s">
        <v>27</v>
      </c>
      <c r="J2475">
        <v>22</v>
      </c>
      <c r="K2475" t="s">
        <v>50</v>
      </c>
      <c r="L2475" t="s">
        <v>89</v>
      </c>
      <c r="M2475">
        <v>19</v>
      </c>
      <c r="N2475">
        <v>23</v>
      </c>
      <c r="O2475">
        <v>828</v>
      </c>
      <c r="P2475">
        <v>684</v>
      </c>
      <c r="Q2475">
        <v>144</v>
      </c>
      <c r="R2475" t="s">
        <v>30</v>
      </c>
      <c r="S2475" t="s">
        <v>76</v>
      </c>
      <c r="T2475">
        <v>4</v>
      </c>
      <c r="U2475" t="s">
        <v>32</v>
      </c>
      <c r="V2475" t="s">
        <v>90</v>
      </c>
    </row>
    <row r="2476" spans="1:22" x14ac:dyDescent="0.35">
      <c r="A2476" s="1">
        <v>45485</v>
      </c>
      <c r="B2476" t="s">
        <v>2443</v>
      </c>
      <c r="C2476" t="s">
        <v>113</v>
      </c>
      <c r="D2476" s="1">
        <v>20842</v>
      </c>
      <c r="E2476" t="s">
        <v>24</v>
      </c>
      <c r="F2476">
        <v>60</v>
      </c>
      <c r="G2476" t="s">
        <v>95</v>
      </c>
      <c r="H2476" t="s">
        <v>49</v>
      </c>
      <c r="I2476" t="s">
        <v>27</v>
      </c>
      <c r="J2476">
        <v>68</v>
      </c>
      <c r="K2476" t="s">
        <v>28</v>
      </c>
      <c r="L2476" t="s">
        <v>96</v>
      </c>
      <c r="M2476">
        <v>3</v>
      </c>
      <c r="N2476">
        <v>5</v>
      </c>
      <c r="O2476">
        <v>300</v>
      </c>
      <c r="P2476">
        <v>180</v>
      </c>
      <c r="Q2476">
        <v>120</v>
      </c>
      <c r="R2476" t="s">
        <v>82</v>
      </c>
      <c r="S2476" t="s">
        <v>63</v>
      </c>
      <c r="T2476">
        <v>5</v>
      </c>
      <c r="U2476" t="s">
        <v>32</v>
      </c>
      <c r="V2476" t="s">
        <v>90</v>
      </c>
    </row>
    <row r="2477" spans="1:22" x14ac:dyDescent="0.35">
      <c r="A2477" s="1">
        <v>45454</v>
      </c>
      <c r="B2477" t="s">
        <v>2444</v>
      </c>
      <c r="C2477" t="s">
        <v>100</v>
      </c>
      <c r="D2477" s="1">
        <v>24802</v>
      </c>
      <c r="E2477" t="s">
        <v>24</v>
      </c>
      <c r="F2477">
        <v>257</v>
      </c>
      <c r="G2477" t="s">
        <v>95</v>
      </c>
      <c r="H2477" t="s">
        <v>26</v>
      </c>
      <c r="I2477" t="s">
        <v>38</v>
      </c>
      <c r="J2477">
        <v>57</v>
      </c>
      <c r="K2477" t="s">
        <v>42</v>
      </c>
      <c r="L2477" t="s">
        <v>96</v>
      </c>
      <c r="M2477">
        <v>3</v>
      </c>
      <c r="N2477">
        <v>5</v>
      </c>
      <c r="O2477">
        <v>1285</v>
      </c>
      <c r="P2477">
        <v>771</v>
      </c>
      <c r="Q2477">
        <v>514</v>
      </c>
      <c r="R2477" t="s">
        <v>82</v>
      </c>
      <c r="S2477" t="s">
        <v>31</v>
      </c>
      <c r="T2477">
        <v>2</v>
      </c>
      <c r="U2477" t="s">
        <v>32</v>
      </c>
      <c r="V2477" t="s">
        <v>45</v>
      </c>
    </row>
    <row r="2478" spans="1:22" x14ac:dyDescent="0.35">
      <c r="A2478" s="1">
        <v>45367</v>
      </c>
      <c r="B2478" t="s">
        <v>2445</v>
      </c>
      <c r="C2478" t="s">
        <v>35</v>
      </c>
      <c r="D2478" s="1">
        <v>17901</v>
      </c>
      <c r="E2478" t="s">
        <v>71</v>
      </c>
      <c r="F2478">
        <v>96</v>
      </c>
      <c r="G2478" t="s">
        <v>48</v>
      </c>
      <c r="H2478" t="s">
        <v>60</v>
      </c>
      <c r="I2478" t="s">
        <v>27</v>
      </c>
      <c r="J2478">
        <v>75</v>
      </c>
      <c r="K2478" t="s">
        <v>56</v>
      </c>
      <c r="L2478" t="s">
        <v>51</v>
      </c>
      <c r="M2478">
        <v>10</v>
      </c>
      <c r="N2478">
        <v>11</v>
      </c>
      <c r="O2478">
        <v>1056</v>
      </c>
      <c r="P2478">
        <v>960</v>
      </c>
      <c r="Q2478">
        <v>96</v>
      </c>
      <c r="R2478" t="s">
        <v>30</v>
      </c>
      <c r="S2478" t="s">
        <v>69</v>
      </c>
      <c r="T2478">
        <v>6</v>
      </c>
      <c r="U2478" t="s">
        <v>44</v>
      </c>
      <c r="V2478" t="s">
        <v>52</v>
      </c>
    </row>
    <row r="2479" spans="1:22" x14ac:dyDescent="0.35">
      <c r="A2479" s="1">
        <v>45398</v>
      </c>
      <c r="B2479" t="s">
        <v>2446</v>
      </c>
      <c r="C2479" t="s">
        <v>54</v>
      </c>
      <c r="D2479" s="1">
        <v>34343</v>
      </c>
      <c r="E2479" t="s">
        <v>71</v>
      </c>
      <c r="F2479">
        <v>271</v>
      </c>
      <c r="G2479" t="s">
        <v>79</v>
      </c>
      <c r="H2479" t="s">
        <v>60</v>
      </c>
      <c r="I2479" t="s">
        <v>27</v>
      </c>
      <c r="J2479">
        <v>30</v>
      </c>
      <c r="K2479" t="s">
        <v>61</v>
      </c>
      <c r="L2479" t="s">
        <v>81</v>
      </c>
      <c r="M2479">
        <v>7</v>
      </c>
      <c r="N2479">
        <v>9</v>
      </c>
      <c r="O2479">
        <v>2439</v>
      </c>
      <c r="P2479">
        <v>1897</v>
      </c>
      <c r="Q2479">
        <v>542</v>
      </c>
      <c r="R2479" t="s">
        <v>82</v>
      </c>
      <c r="S2479" t="s">
        <v>31</v>
      </c>
      <c r="T2479">
        <v>2</v>
      </c>
      <c r="U2479" t="s">
        <v>32</v>
      </c>
      <c r="V2479" t="s">
        <v>72</v>
      </c>
    </row>
    <row r="2480" spans="1:22" x14ac:dyDescent="0.35">
      <c r="A2480" s="1">
        <v>45491</v>
      </c>
      <c r="B2480" t="s">
        <v>2447</v>
      </c>
      <c r="C2480" t="s">
        <v>113</v>
      </c>
      <c r="D2480" s="1">
        <v>16328</v>
      </c>
      <c r="E2480" t="s">
        <v>71</v>
      </c>
      <c r="F2480">
        <v>163</v>
      </c>
      <c r="G2480" t="s">
        <v>73</v>
      </c>
      <c r="H2480" t="s">
        <v>41</v>
      </c>
      <c r="I2480" t="s">
        <v>27</v>
      </c>
      <c r="J2480">
        <v>80</v>
      </c>
      <c r="K2480" t="s">
        <v>56</v>
      </c>
      <c r="L2480" t="s">
        <v>75</v>
      </c>
      <c r="M2480">
        <v>14</v>
      </c>
      <c r="N2480">
        <v>28</v>
      </c>
      <c r="O2480">
        <v>4564</v>
      </c>
      <c r="P2480">
        <v>2282</v>
      </c>
      <c r="Q2480">
        <v>2282</v>
      </c>
      <c r="R2480" t="s">
        <v>30</v>
      </c>
      <c r="S2480" t="s">
        <v>76</v>
      </c>
      <c r="T2480">
        <v>4</v>
      </c>
      <c r="U2480" t="s">
        <v>32</v>
      </c>
      <c r="V2480" t="s">
        <v>90</v>
      </c>
    </row>
    <row r="2481" spans="1:22" x14ac:dyDescent="0.35">
      <c r="A2481" s="1">
        <v>45320</v>
      </c>
      <c r="B2481" t="s">
        <v>2448</v>
      </c>
      <c r="C2481" t="s">
        <v>78</v>
      </c>
      <c r="D2481" s="1">
        <v>23823</v>
      </c>
      <c r="E2481" t="s">
        <v>71</v>
      </c>
      <c r="F2481">
        <v>426</v>
      </c>
      <c r="G2481" t="s">
        <v>73</v>
      </c>
      <c r="H2481" t="s">
        <v>26</v>
      </c>
      <c r="I2481" t="s">
        <v>27</v>
      </c>
      <c r="J2481">
        <v>59</v>
      </c>
      <c r="K2481" t="s">
        <v>42</v>
      </c>
      <c r="L2481" t="s">
        <v>75</v>
      </c>
      <c r="M2481">
        <v>14</v>
      </c>
      <c r="N2481">
        <v>28</v>
      </c>
      <c r="O2481">
        <v>11928</v>
      </c>
      <c r="P2481">
        <v>5964</v>
      </c>
      <c r="Q2481">
        <v>5964</v>
      </c>
      <c r="R2481" t="s">
        <v>30</v>
      </c>
      <c r="S2481" t="s">
        <v>39</v>
      </c>
      <c r="T2481">
        <v>1</v>
      </c>
      <c r="U2481" t="s">
        <v>32</v>
      </c>
      <c r="V2481" t="s">
        <v>70</v>
      </c>
    </row>
    <row r="2482" spans="1:22" x14ac:dyDescent="0.35">
      <c r="A2482" s="1">
        <v>45459</v>
      </c>
      <c r="B2482" t="s">
        <v>2449</v>
      </c>
      <c r="C2482" t="s">
        <v>100</v>
      </c>
      <c r="D2482" s="1">
        <v>25832</v>
      </c>
      <c r="E2482" t="s">
        <v>24</v>
      </c>
      <c r="F2482">
        <v>175</v>
      </c>
      <c r="G2482" t="s">
        <v>93</v>
      </c>
      <c r="H2482" t="s">
        <v>37</v>
      </c>
      <c r="I2482" t="s">
        <v>27</v>
      </c>
      <c r="J2482">
        <v>54</v>
      </c>
      <c r="K2482" t="s">
        <v>42</v>
      </c>
      <c r="L2482" t="s">
        <v>94</v>
      </c>
      <c r="M2482">
        <v>5</v>
      </c>
      <c r="N2482">
        <v>7</v>
      </c>
      <c r="O2482">
        <v>1225</v>
      </c>
      <c r="P2482">
        <v>875</v>
      </c>
      <c r="Q2482">
        <v>350</v>
      </c>
      <c r="R2482" t="s">
        <v>82</v>
      </c>
      <c r="S2482" t="s">
        <v>43</v>
      </c>
      <c r="T2482">
        <v>0</v>
      </c>
      <c r="U2482" t="s">
        <v>44</v>
      </c>
      <c r="V2482" t="s">
        <v>45</v>
      </c>
    </row>
    <row r="2483" spans="1:22" x14ac:dyDescent="0.35">
      <c r="A2483" s="1">
        <v>45469</v>
      </c>
      <c r="B2483" t="s">
        <v>2450</v>
      </c>
      <c r="C2483" t="s">
        <v>54</v>
      </c>
      <c r="D2483" s="1">
        <v>26348</v>
      </c>
      <c r="E2483" t="s">
        <v>36</v>
      </c>
      <c r="F2483">
        <v>229</v>
      </c>
      <c r="G2483" t="s">
        <v>93</v>
      </c>
      <c r="H2483" t="s">
        <v>49</v>
      </c>
      <c r="I2483" t="s">
        <v>27</v>
      </c>
      <c r="J2483">
        <v>52</v>
      </c>
      <c r="K2483" t="s">
        <v>42</v>
      </c>
      <c r="L2483" t="s">
        <v>94</v>
      </c>
      <c r="M2483">
        <v>5</v>
      </c>
      <c r="N2483">
        <v>7</v>
      </c>
      <c r="O2483">
        <v>1603</v>
      </c>
      <c r="P2483">
        <v>1145</v>
      </c>
      <c r="Q2483">
        <v>458</v>
      </c>
      <c r="R2483" t="s">
        <v>82</v>
      </c>
      <c r="S2483" t="s">
        <v>57</v>
      </c>
      <c r="T2483">
        <v>3</v>
      </c>
      <c r="U2483" t="s">
        <v>32</v>
      </c>
      <c r="V2483" t="s">
        <v>45</v>
      </c>
    </row>
    <row r="2484" spans="1:22" x14ac:dyDescent="0.35">
      <c r="A2484" s="1">
        <v>45306</v>
      </c>
      <c r="B2484" t="s">
        <v>2451</v>
      </c>
      <c r="C2484" t="s">
        <v>47</v>
      </c>
      <c r="D2484" s="1">
        <v>22881</v>
      </c>
      <c r="E2484" t="s">
        <v>24</v>
      </c>
      <c r="F2484">
        <v>383</v>
      </c>
      <c r="G2484" t="s">
        <v>79</v>
      </c>
      <c r="H2484" t="s">
        <v>26</v>
      </c>
      <c r="I2484" t="s">
        <v>27</v>
      </c>
      <c r="J2484">
        <v>61</v>
      </c>
      <c r="K2484" t="s">
        <v>28</v>
      </c>
      <c r="L2484" t="s">
        <v>81</v>
      </c>
      <c r="M2484">
        <v>7</v>
      </c>
      <c r="N2484">
        <v>9</v>
      </c>
      <c r="O2484">
        <v>3447</v>
      </c>
      <c r="P2484">
        <v>2681</v>
      </c>
      <c r="Q2484">
        <v>766</v>
      </c>
      <c r="R2484" t="s">
        <v>82</v>
      </c>
      <c r="S2484" t="s">
        <v>39</v>
      </c>
      <c r="T2484">
        <v>1</v>
      </c>
      <c r="U2484" t="s">
        <v>32</v>
      </c>
      <c r="V2484" t="s">
        <v>70</v>
      </c>
    </row>
    <row r="2485" spans="1:22" x14ac:dyDescent="0.35">
      <c r="A2485" s="1">
        <v>45381</v>
      </c>
      <c r="B2485" t="s">
        <v>2452</v>
      </c>
      <c r="C2485" t="s">
        <v>47</v>
      </c>
      <c r="D2485" s="1">
        <v>37019</v>
      </c>
      <c r="E2485" t="s">
        <v>36</v>
      </c>
      <c r="F2485">
        <v>344</v>
      </c>
      <c r="G2485" t="s">
        <v>59</v>
      </c>
      <c r="H2485" t="s">
        <v>60</v>
      </c>
      <c r="I2485" t="s">
        <v>27</v>
      </c>
      <c r="J2485">
        <v>23</v>
      </c>
      <c r="K2485" t="s">
        <v>50</v>
      </c>
      <c r="L2485" t="s">
        <v>62</v>
      </c>
      <c r="M2485">
        <v>10</v>
      </c>
      <c r="N2485">
        <v>45</v>
      </c>
      <c r="O2485">
        <v>15480</v>
      </c>
      <c r="P2485">
        <v>3440</v>
      </c>
      <c r="Q2485">
        <v>12040</v>
      </c>
      <c r="R2485" t="s">
        <v>30</v>
      </c>
      <c r="S2485" t="s">
        <v>69</v>
      </c>
      <c r="T2485">
        <v>6</v>
      </c>
      <c r="U2485" t="s">
        <v>44</v>
      </c>
      <c r="V2485" t="s">
        <v>52</v>
      </c>
    </row>
    <row r="2486" spans="1:22" x14ac:dyDescent="0.35">
      <c r="A2486" s="1">
        <v>45388</v>
      </c>
      <c r="B2486" t="s">
        <v>2453</v>
      </c>
      <c r="C2486" t="s">
        <v>84</v>
      </c>
      <c r="D2486" s="1">
        <v>26181</v>
      </c>
      <c r="E2486" t="s">
        <v>24</v>
      </c>
      <c r="F2486">
        <v>278</v>
      </c>
      <c r="G2486" t="s">
        <v>48</v>
      </c>
      <c r="H2486" t="s">
        <v>37</v>
      </c>
      <c r="I2486" t="s">
        <v>27</v>
      </c>
      <c r="J2486">
        <v>53</v>
      </c>
      <c r="K2486" t="s">
        <v>42</v>
      </c>
      <c r="L2486" t="s">
        <v>51</v>
      </c>
      <c r="M2486">
        <v>10</v>
      </c>
      <c r="N2486">
        <v>11</v>
      </c>
      <c r="O2486">
        <v>3058</v>
      </c>
      <c r="P2486">
        <v>2780</v>
      </c>
      <c r="Q2486">
        <v>278</v>
      </c>
      <c r="R2486" t="s">
        <v>30</v>
      </c>
      <c r="S2486" t="s">
        <v>69</v>
      </c>
      <c r="T2486">
        <v>6</v>
      </c>
      <c r="U2486" t="s">
        <v>44</v>
      </c>
      <c r="V2486" t="s">
        <v>72</v>
      </c>
    </row>
    <row r="2487" spans="1:22" x14ac:dyDescent="0.35">
      <c r="A2487" s="1">
        <v>45340</v>
      </c>
      <c r="B2487" t="s">
        <v>2454</v>
      </c>
      <c r="C2487" t="s">
        <v>107</v>
      </c>
      <c r="D2487" s="1">
        <v>29167</v>
      </c>
      <c r="E2487" t="s">
        <v>36</v>
      </c>
      <c r="F2487">
        <v>132</v>
      </c>
      <c r="G2487" t="s">
        <v>25</v>
      </c>
      <c r="H2487" t="s">
        <v>49</v>
      </c>
      <c r="I2487" t="s">
        <v>27</v>
      </c>
      <c r="J2487">
        <v>44</v>
      </c>
      <c r="K2487" t="s">
        <v>61</v>
      </c>
      <c r="L2487" t="s">
        <v>29</v>
      </c>
      <c r="M2487">
        <v>10</v>
      </c>
      <c r="N2487">
        <v>14</v>
      </c>
      <c r="O2487">
        <v>1848</v>
      </c>
      <c r="P2487">
        <v>1320</v>
      </c>
      <c r="Q2487">
        <v>528</v>
      </c>
      <c r="R2487" t="s">
        <v>30</v>
      </c>
      <c r="S2487" t="s">
        <v>43</v>
      </c>
      <c r="T2487">
        <v>0</v>
      </c>
      <c r="U2487" t="s">
        <v>44</v>
      </c>
      <c r="V2487" t="s">
        <v>33</v>
      </c>
    </row>
    <row r="2488" spans="1:22" x14ac:dyDescent="0.35">
      <c r="A2488" s="1">
        <v>45393</v>
      </c>
      <c r="B2488" t="s">
        <v>2455</v>
      </c>
      <c r="C2488" t="s">
        <v>113</v>
      </c>
      <c r="D2488" s="1">
        <v>34071</v>
      </c>
      <c r="E2488" t="s">
        <v>24</v>
      </c>
      <c r="F2488">
        <v>12</v>
      </c>
      <c r="G2488" t="s">
        <v>95</v>
      </c>
      <c r="H2488" t="s">
        <v>26</v>
      </c>
      <c r="I2488" t="s">
        <v>27</v>
      </c>
      <c r="J2488">
        <v>31</v>
      </c>
      <c r="K2488" t="s">
        <v>61</v>
      </c>
      <c r="L2488" t="s">
        <v>96</v>
      </c>
      <c r="M2488">
        <v>3</v>
      </c>
      <c r="N2488">
        <v>5</v>
      </c>
      <c r="O2488">
        <v>60</v>
      </c>
      <c r="P2488">
        <v>36</v>
      </c>
      <c r="Q2488">
        <v>24</v>
      </c>
      <c r="R2488" t="s">
        <v>82</v>
      </c>
      <c r="S2488" t="s">
        <v>76</v>
      </c>
      <c r="T2488">
        <v>4</v>
      </c>
      <c r="U2488" t="s">
        <v>32</v>
      </c>
      <c r="V2488" t="s">
        <v>72</v>
      </c>
    </row>
    <row r="2489" spans="1:22" x14ac:dyDescent="0.35">
      <c r="A2489" s="1">
        <v>45436</v>
      </c>
      <c r="B2489" t="s">
        <v>2456</v>
      </c>
      <c r="C2489" t="s">
        <v>107</v>
      </c>
      <c r="D2489" s="1">
        <v>26896</v>
      </c>
      <c r="E2489" t="s">
        <v>24</v>
      </c>
      <c r="F2489">
        <v>413</v>
      </c>
      <c r="G2489" t="s">
        <v>67</v>
      </c>
      <c r="H2489" t="s">
        <v>60</v>
      </c>
      <c r="I2489" t="s">
        <v>27</v>
      </c>
      <c r="J2489">
        <v>51</v>
      </c>
      <c r="K2489" t="s">
        <v>42</v>
      </c>
      <c r="L2489" t="s">
        <v>68</v>
      </c>
      <c r="M2489">
        <v>18</v>
      </c>
      <c r="N2489">
        <v>22</v>
      </c>
      <c r="O2489">
        <v>9086</v>
      </c>
      <c r="P2489">
        <v>7434</v>
      </c>
      <c r="Q2489">
        <v>1652</v>
      </c>
      <c r="R2489" t="s">
        <v>30</v>
      </c>
      <c r="S2489" t="s">
        <v>63</v>
      </c>
      <c r="T2489">
        <v>5</v>
      </c>
      <c r="U2489" t="s">
        <v>32</v>
      </c>
      <c r="V2489" t="s">
        <v>40</v>
      </c>
    </row>
    <row r="2490" spans="1:22" x14ac:dyDescent="0.35">
      <c r="A2490" s="1">
        <v>45392</v>
      </c>
      <c r="B2490" t="s">
        <v>2457</v>
      </c>
      <c r="C2490" t="s">
        <v>100</v>
      </c>
      <c r="D2490" s="1">
        <v>23205</v>
      </c>
      <c r="E2490" t="s">
        <v>71</v>
      </c>
      <c r="F2490">
        <v>362</v>
      </c>
      <c r="G2490" t="s">
        <v>85</v>
      </c>
      <c r="H2490" t="s">
        <v>60</v>
      </c>
      <c r="I2490" t="s">
        <v>27</v>
      </c>
      <c r="J2490">
        <v>61</v>
      </c>
      <c r="K2490" t="s">
        <v>28</v>
      </c>
      <c r="L2490" t="s">
        <v>86</v>
      </c>
      <c r="M2490">
        <v>18</v>
      </c>
      <c r="N2490">
        <v>36</v>
      </c>
      <c r="O2490">
        <v>13032</v>
      </c>
      <c r="P2490">
        <v>6516</v>
      </c>
      <c r="Q2490">
        <v>6516</v>
      </c>
      <c r="R2490" t="s">
        <v>30</v>
      </c>
      <c r="S2490" t="s">
        <v>57</v>
      </c>
      <c r="T2490">
        <v>3</v>
      </c>
      <c r="U2490" t="s">
        <v>32</v>
      </c>
      <c r="V2490" t="s">
        <v>72</v>
      </c>
    </row>
    <row r="2491" spans="1:22" x14ac:dyDescent="0.35">
      <c r="A2491" s="1">
        <v>45418</v>
      </c>
      <c r="B2491" t="s">
        <v>2458</v>
      </c>
      <c r="C2491" t="s">
        <v>100</v>
      </c>
      <c r="D2491" s="1">
        <v>18161</v>
      </c>
      <c r="E2491" t="s">
        <v>71</v>
      </c>
      <c r="F2491">
        <v>92</v>
      </c>
      <c r="G2491" t="s">
        <v>95</v>
      </c>
      <c r="H2491" t="s">
        <v>41</v>
      </c>
      <c r="I2491" t="s">
        <v>27</v>
      </c>
      <c r="J2491">
        <v>75</v>
      </c>
      <c r="K2491" t="s">
        <v>56</v>
      </c>
      <c r="L2491" t="s">
        <v>96</v>
      </c>
      <c r="M2491">
        <v>3</v>
      </c>
      <c r="N2491">
        <v>5</v>
      </c>
      <c r="O2491">
        <v>460</v>
      </c>
      <c r="P2491">
        <v>276</v>
      </c>
      <c r="Q2491">
        <v>184</v>
      </c>
      <c r="R2491" t="s">
        <v>82</v>
      </c>
      <c r="S2491" t="s">
        <v>39</v>
      </c>
      <c r="T2491">
        <v>1</v>
      </c>
      <c r="U2491" t="s">
        <v>32</v>
      </c>
      <c r="V2491" t="s">
        <v>40</v>
      </c>
    </row>
    <row r="2492" spans="1:22" x14ac:dyDescent="0.35">
      <c r="A2492" s="1">
        <v>45383</v>
      </c>
      <c r="B2492" t="s">
        <v>2459</v>
      </c>
      <c r="C2492" t="s">
        <v>84</v>
      </c>
      <c r="D2492" s="1">
        <v>36209</v>
      </c>
      <c r="E2492" t="s">
        <v>71</v>
      </c>
      <c r="F2492">
        <v>432</v>
      </c>
      <c r="G2492" t="s">
        <v>67</v>
      </c>
      <c r="H2492" t="s">
        <v>26</v>
      </c>
      <c r="I2492" t="s">
        <v>27</v>
      </c>
      <c r="J2492">
        <v>25</v>
      </c>
      <c r="K2492" t="s">
        <v>50</v>
      </c>
      <c r="L2492" t="s">
        <v>68</v>
      </c>
      <c r="M2492">
        <v>18</v>
      </c>
      <c r="N2492">
        <v>22</v>
      </c>
      <c r="O2492">
        <v>9504</v>
      </c>
      <c r="P2492">
        <v>7776</v>
      </c>
      <c r="Q2492">
        <v>1728</v>
      </c>
      <c r="R2492" t="s">
        <v>30</v>
      </c>
      <c r="S2492" t="s">
        <v>39</v>
      </c>
      <c r="T2492">
        <v>1</v>
      </c>
      <c r="U2492" t="s">
        <v>32</v>
      </c>
      <c r="V2492" t="s">
        <v>72</v>
      </c>
    </row>
    <row r="2493" spans="1:22" x14ac:dyDescent="0.35">
      <c r="A2493" s="1">
        <v>45319</v>
      </c>
      <c r="B2493" t="s">
        <v>2460</v>
      </c>
      <c r="C2493" t="s">
        <v>104</v>
      </c>
      <c r="D2493" s="1">
        <v>29760</v>
      </c>
      <c r="E2493" t="s">
        <v>71</v>
      </c>
      <c r="F2493">
        <v>279</v>
      </c>
      <c r="G2493" t="s">
        <v>79</v>
      </c>
      <c r="H2493" t="s">
        <v>37</v>
      </c>
      <c r="I2493" t="s">
        <v>27</v>
      </c>
      <c r="J2493">
        <v>43</v>
      </c>
      <c r="K2493" t="s">
        <v>61</v>
      </c>
      <c r="L2493" t="s">
        <v>81</v>
      </c>
      <c r="M2493">
        <v>7</v>
      </c>
      <c r="N2493">
        <v>9</v>
      </c>
      <c r="O2493">
        <v>2511</v>
      </c>
      <c r="P2493">
        <v>1953</v>
      </c>
      <c r="Q2493">
        <v>558</v>
      </c>
      <c r="R2493" t="s">
        <v>82</v>
      </c>
      <c r="S2493" t="s">
        <v>43</v>
      </c>
      <c r="T2493">
        <v>0</v>
      </c>
      <c r="U2493" t="s">
        <v>44</v>
      </c>
      <c r="V2493" t="s">
        <v>70</v>
      </c>
    </row>
    <row r="2494" spans="1:22" x14ac:dyDescent="0.35">
      <c r="A2494" s="1">
        <v>45482</v>
      </c>
      <c r="B2494" t="s">
        <v>2461</v>
      </c>
      <c r="C2494" t="s">
        <v>54</v>
      </c>
      <c r="D2494" s="1">
        <v>32219</v>
      </c>
      <c r="E2494" t="s">
        <v>36</v>
      </c>
      <c r="F2494">
        <v>49</v>
      </c>
      <c r="G2494" t="s">
        <v>67</v>
      </c>
      <c r="H2494" t="s">
        <v>49</v>
      </c>
      <c r="I2494" t="s">
        <v>27</v>
      </c>
      <c r="J2494">
        <v>36</v>
      </c>
      <c r="K2494" t="s">
        <v>61</v>
      </c>
      <c r="L2494" t="s">
        <v>68</v>
      </c>
      <c r="M2494">
        <v>18</v>
      </c>
      <c r="N2494">
        <v>22</v>
      </c>
      <c r="O2494">
        <v>1078</v>
      </c>
      <c r="P2494">
        <v>882</v>
      </c>
      <c r="Q2494">
        <v>196</v>
      </c>
      <c r="R2494" t="s">
        <v>30</v>
      </c>
      <c r="S2494" t="s">
        <v>31</v>
      </c>
      <c r="T2494">
        <v>2</v>
      </c>
      <c r="U2494" t="s">
        <v>32</v>
      </c>
      <c r="V2494" t="s">
        <v>90</v>
      </c>
    </row>
    <row r="2495" spans="1:22" x14ac:dyDescent="0.35">
      <c r="A2495" s="1">
        <v>45375</v>
      </c>
      <c r="B2495" t="s">
        <v>2462</v>
      </c>
      <c r="C2495" t="s">
        <v>84</v>
      </c>
      <c r="D2495" s="1">
        <v>16256</v>
      </c>
      <c r="E2495" t="s">
        <v>98</v>
      </c>
      <c r="F2495">
        <v>422</v>
      </c>
      <c r="G2495" t="s">
        <v>93</v>
      </c>
      <c r="H2495" t="s">
        <v>26</v>
      </c>
      <c r="I2495" t="s">
        <v>27</v>
      </c>
      <c r="J2495">
        <v>80</v>
      </c>
      <c r="K2495" t="s">
        <v>56</v>
      </c>
      <c r="L2495" t="s">
        <v>94</v>
      </c>
      <c r="M2495">
        <v>5</v>
      </c>
      <c r="N2495">
        <v>7</v>
      </c>
      <c r="O2495">
        <v>2954</v>
      </c>
      <c r="P2495">
        <v>2110</v>
      </c>
      <c r="Q2495">
        <v>844</v>
      </c>
      <c r="R2495" t="s">
        <v>82</v>
      </c>
      <c r="S2495" t="s">
        <v>43</v>
      </c>
      <c r="T2495">
        <v>0</v>
      </c>
      <c r="U2495" t="s">
        <v>44</v>
      </c>
      <c r="V2495" t="s">
        <v>52</v>
      </c>
    </row>
    <row r="2496" spans="1:22" x14ac:dyDescent="0.35">
      <c r="A2496" s="1">
        <v>45493</v>
      </c>
      <c r="B2496" t="s">
        <v>2463</v>
      </c>
      <c r="C2496" t="s">
        <v>78</v>
      </c>
      <c r="D2496" s="1">
        <v>24227</v>
      </c>
      <c r="E2496" t="s">
        <v>71</v>
      </c>
      <c r="F2496">
        <v>200</v>
      </c>
      <c r="G2496" t="s">
        <v>93</v>
      </c>
      <c r="H2496" t="s">
        <v>60</v>
      </c>
      <c r="I2496" t="s">
        <v>27</v>
      </c>
      <c r="J2496">
        <v>58</v>
      </c>
      <c r="K2496" t="s">
        <v>42</v>
      </c>
      <c r="L2496" t="s">
        <v>94</v>
      </c>
      <c r="M2496">
        <v>5</v>
      </c>
      <c r="N2496">
        <v>7</v>
      </c>
      <c r="O2496">
        <v>1400</v>
      </c>
      <c r="P2496">
        <v>1000</v>
      </c>
      <c r="Q2496">
        <v>400</v>
      </c>
      <c r="R2496" t="s">
        <v>82</v>
      </c>
      <c r="S2496" t="s">
        <v>69</v>
      </c>
      <c r="T2496">
        <v>6</v>
      </c>
      <c r="U2496" t="s">
        <v>44</v>
      </c>
      <c r="V2496" t="s">
        <v>90</v>
      </c>
    </row>
    <row r="2497" spans="1:22" x14ac:dyDescent="0.35">
      <c r="A2497" s="1">
        <v>45337</v>
      </c>
      <c r="B2497" t="s">
        <v>2464</v>
      </c>
      <c r="C2497" t="s">
        <v>47</v>
      </c>
      <c r="D2497" s="1">
        <v>28746</v>
      </c>
      <c r="E2497" t="s">
        <v>71</v>
      </c>
      <c r="F2497">
        <v>302</v>
      </c>
      <c r="G2497" t="s">
        <v>25</v>
      </c>
      <c r="H2497" t="s">
        <v>37</v>
      </c>
      <c r="I2497" t="s">
        <v>27</v>
      </c>
      <c r="J2497">
        <v>45</v>
      </c>
      <c r="K2497" t="s">
        <v>42</v>
      </c>
      <c r="L2497" t="s">
        <v>29</v>
      </c>
      <c r="M2497">
        <v>10</v>
      </c>
      <c r="N2497">
        <v>14</v>
      </c>
      <c r="O2497">
        <v>4228</v>
      </c>
      <c r="P2497">
        <v>3020</v>
      </c>
      <c r="Q2497">
        <v>1208</v>
      </c>
      <c r="R2497" t="s">
        <v>30</v>
      </c>
      <c r="S2497" t="s">
        <v>76</v>
      </c>
      <c r="T2497">
        <v>4</v>
      </c>
      <c r="U2497" t="s">
        <v>32</v>
      </c>
      <c r="V2497" t="s">
        <v>33</v>
      </c>
    </row>
    <row r="2498" spans="1:22" x14ac:dyDescent="0.35">
      <c r="A2498" s="1">
        <v>45419</v>
      </c>
      <c r="B2498" t="s">
        <v>2465</v>
      </c>
      <c r="C2498" t="s">
        <v>54</v>
      </c>
      <c r="D2498" s="1">
        <v>33143</v>
      </c>
      <c r="E2498" t="s">
        <v>98</v>
      </c>
      <c r="F2498">
        <v>460</v>
      </c>
      <c r="G2498" t="s">
        <v>93</v>
      </c>
      <c r="H2498" t="s">
        <v>49</v>
      </c>
      <c r="I2498" t="s">
        <v>27</v>
      </c>
      <c r="J2498">
        <v>34</v>
      </c>
      <c r="K2498" t="s">
        <v>61</v>
      </c>
      <c r="L2498" t="s">
        <v>94</v>
      </c>
      <c r="M2498">
        <v>5</v>
      </c>
      <c r="N2498">
        <v>7</v>
      </c>
      <c r="O2498">
        <v>3220</v>
      </c>
      <c r="P2498">
        <v>2300</v>
      </c>
      <c r="Q2498">
        <v>920</v>
      </c>
      <c r="R2498" t="s">
        <v>82</v>
      </c>
      <c r="S2498" t="s">
        <v>31</v>
      </c>
      <c r="T2498">
        <v>2</v>
      </c>
      <c r="U2498" t="s">
        <v>32</v>
      </c>
      <c r="V2498" t="s">
        <v>40</v>
      </c>
    </row>
    <row r="2499" spans="1:22" x14ac:dyDescent="0.35">
      <c r="A2499" s="1">
        <v>45433</v>
      </c>
      <c r="B2499" t="s">
        <v>2466</v>
      </c>
      <c r="C2499" t="s">
        <v>23</v>
      </c>
      <c r="D2499" s="1">
        <v>19880</v>
      </c>
      <c r="E2499" t="s">
        <v>36</v>
      </c>
      <c r="F2499">
        <v>252</v>
      </c>
      <c r="G2499" t="s">
        <v>85</v>
      </c>
      <c r="H2499" t="s">
        <v>26</v>
      </c>
      <c r="I2499" t="s">
        <v>27</v>
      </c>
      <c r="J2499">
        <v>70</v>
      </c>
      <c r="K2499" t="s">
        <v>28</v>
      </c>
      <c r="L2499" t="s">
        <v>86</v>
      </c>
      <c r="M2499">
        <v>18</v>
      </c>
      <c r="N2499">
        <v>36</v>
      </c>
      <c r="O2499">
        <v>9072</v>
      </c>
      <c r="P2499">
        <v>4536</v>
      </c>
      <c r="Q2499">
        <v>4536</v>
      </c>
      <c r="R2499" t="s">
        <v>30</v>
      </c>
      <c r="S2499" t="s">
        <v>31</v>
      </c>
      <c r="T2499">
        <v>2</v>
      </c>
      <c r="U2499" t="s">
        <v>32</v>
      </c>
      <c r="V2499" t="s">
        <v>40</v>
      </c>
    </row>
    <row r="2500" spans="1:22" x14ac:dyDescent="0.35">
      <c r="A2500" s="1">
        <v>45424</v>
      </c>
      <c r="B2500" t="s">
        <v>1482</v>
      </c>
      <c r="C2500" t="s">
        <v>78</v>
      </c>
      <c r="D2500" s="1">
        <v>23822</v>
      </c>
      <c r="E2500" t="s">
        <v>98</v>
      </c>
      <c r="F2500">
        <v>114</v>
      </c>
      <c r="G2500" t="s">
        <v>73</v>
      </c>
      <c r="H2500" t="s">
        <v>60</v>
      </c>
      <c r="I2500" t="s">
        <v>38</v>
      </c>
      <c r="J2500">
        <v>59</v>
      </c>
      <c r="K2500" t="s">
        <v>42</v>
      </c>
      <c r="L2500" t="s">
        <v>75</v>
      </c>
      <c r="M2500">
        <v>14</v>
      </c>
      <c r="N2500">
        <v>28</v>
      </c>
      <c r="O2500">
        <v>3192</v>
      </c>
      <c r="P2500">
        <v>1596</v>
      </c>
      <c r="Q2500">
        <v>1596</v>
      </c>
      <c r="R2500" t="s">
        <v>30</v>
      </c>
      <c r="S2500" t="s">
        <v>43</v>
      </c>
      <c r="T2500">
        <v>0</v>
      </c>
      <c r="U2500" t="s">
        <v>44</v>
      </c>
      <c r="V2500" t="s">
        <v>40</v>
      </c>
    </row>
    <row r="2501" spans="1:22" x14ac:dyDescent="0.35">
      <c r="A2501" s="1">
        <v>45492</v>
      </c>
      <c r="B2501" t="s">
        <v>2467</v>
      </c>
      <c r="C2501" t="s">
        <v>84</v>
      </c>
      <c r="D2501" s="1">
        <v>17957</v>
      </c>
      <c r="E2501" t="s">
        <v>71</v>
      </c>
      <c r="F2501">
        <v>459</v>
      </c>
      <c r="G2501" t="s">
        <v>25</v>
      </c>
      <c r="H2501" t="s">
        <v>60</v>
      </c>
      <c r="I2501" t="s">
        <v>27</v>
      </c>
      <c r="J2501">
        <v>75</v>
      </c>
      <c r="K2501" t="s">
        <v>56</v>
      </c>
      <c r="L2501" t="s">
        <v>29</v>
      </c>
      <c r="M2501">
        <v>10</v>
      </c>
      <c r="N2501">
        <v>14</v>
      </c>
      <c r="O2501">
        <v>6426</v>
      </c>
      <c r="P2501">
        <v>4590</v>
      </c>
      <c r="Q2501">
        <v>1836</v>
      </c>
      <c r="R2501" t="s">
        <v>30</v>
      </c>
      <c r="S2501" t="s">
        <v>63</v>
      </c>
      <c r="T2501">
        <v>5</v>
      </c>
      <c r="U2501" t="s">
        <v>32</v>
      </c>
      <c r="V2501" t="s">
        <v>90</v>
      </c>
    </row>
    <row r="2502" spans="1:22" x14ac:dyDescent="0.35">
      <c r="A2502" s="1">
        <v>45500</v>
      </c>
      <c r="B2502" t="s">
        <v>2468</v>
      </c>
      <c r="C2502" t="s">
        <v>100</v>
      </c>
      <c r="D2502" s="1">
        <v>26887</v>
      </c>
      <c r="E2502" t="s">
        <v>98</v>
      </c>
      <c r="F2502">
        <v>225</v>
      </c>
      <c r="G2502" t="s">
        <v>93</v>
      </c>
      <c r="H2502" t="s">
        <v>41</v>
      </c>
      <c r="I2502" t="s">
        <v>27</v>
      </c>
      <c r="J2502">
        <v>51</v>
      </c>
      <c r="K2502" t="s">
        <v>42</v>
      </c>
      <c r="L2502" t="s">
        <v>94</v>
      </c>
      <c r="M2502">
        <v>5</v>
      </c>
      <c r="N2502">
        <v>7</v>
      </c>
      <c r="O2502">
        <v>1575</v>
      </c>
      <c r="P2502">
        <v>1125</v>
      </c>
      <c r="Q2502">
        <v>450</v>
      </c>
      <c r="R2502" t="s">
        <v>82</v>
      </c>
      <c r="S2502" t="s">
        <v>69</v>
      </c>
      <c r="T2502">
        <v>6</v>
      </c>
      <c r="U2502" t="s">
        <v>44</v>
      </c>
      <c r="V2502" t="s">
        <v>90</v>
      </c>
    </row>
    <row r="2503" spans="1:22" x14ac:dyDescent="0.35">
      <c r="A2503" s="1">
        <v>45299</v>
      </c>
      <c r="B2503" t="s">
        <v>2469</v>
      </c>
      <c r="C2503" t="s">
        <v>84</v>
      </c>
      <c r="D2503" s="1">
        <v>21357</v>
      </c>
      <c r="E2503" t="s">
        <v>36</v>
      </c>
      <c r="F2503">
        <v>143</v>
      </c>
      <c r="G2503" t="s">
        <v>25</v>
      </c>
      <c r="H2503" t="s">
        <v>26</v>
      </c>
      <c r="I2503" t="s">
        <v>27</v>
      </c>
      <c r="J2503">
        <v>66</v>
      </c>
      <c r="K2503" t="s">
        <v>28</v>
      </c>
      <c r="L2503" t="s">
        <v>29</v>
      </c>
      <c r="M2503">
        <v>10</v>
      </c>
      <c r="N2503">
        <v>14</v>
      </c>
      <c r="O2503">
        <v>2002</v>
      </c>
      <c r="P2503">
        <v>1430</v>
      </c>
      <c r="Q2503">
        <v>572</v>
      </c>
      <c r="R2503" t="s">
        <v>30</v>
      </c>
      <c r="S2503" t="s">
        <v>39</v>
      </c>
      <c r="T2503">
        <v>1</v>
      </c>
      <c r="U2503" t="s">
        <v>32</v>
      </c>
      <c r="V2503" t="s">
        <v>70</v>
      </c>
    </row>
    <row r="2504" spans="1:22" x14ac:dyDescent="0.35">
      <c r="A2504" s="1">
        <v>45470</v>
      </c>
      <c r="B2504" t="s">
        <v>2470</v>
      </c>
      <c r="C2504" t="s">
        <v>78</v>
      </c>
      <c r="D2504" s="1">
        <v>38381</v>
      </c>
      <c r="E2504" t="s">
        <v>36</v>
      </c>
      <c r="F2504">
        <v>252</v>
      </c>
      <c r="G2504" t="s">
        <v>25</v>
      </c>
      <c r="H2504" t="s">
        <v>37</v>
      </c>
      <c r="I2504" t="s">
        <v>27</v>
      </c>
      <c r="J2504">
        <v>19</v>
      </c>
      <c r="K2504" t="s">
        <v>50</v>
      </c>
      <c r="L2504" t="s">
        <v>29</v>
      </c>
      <c r="M2504">
        <v>10</v>
      </c>
      <c r="N2504">
        <v>14</v>
      </c>
      <c r="O2504">
        <v>3528</v>
      </c>
      <c r="P2504">
        <v>2520</v>
      </c>
      <c r="Q2504">
        <v>1008</v>
      </c>
      <c r="R2504" t="s">
        <v>30</v>
      </c>
      <c r="S2504" t="s">
        <v>76</v>
      </c>
      <c r="T2504">
        <v>4</v>
      </c>
      <c r="U2504" t="s">
        <v>32</v>
      </c>
      <c r="V2504" t="s">
        <v>45</v>
      </c>
    </row>
    <row r="2505" spans="1:22" x14ac:dyDescent="0.35">
      <c r="A2505" s="1">
        <v>45426</v>
      </c>
      <c r="B2505" t="s">
        <v>2471</v>
      </c>
      <c r="C2505" t="s">
        <v>23</v>
      </c>
      <c r="D2505" s="1">
        <v>33103</v>
      </c>
      <c r="E2505" t="s">
        <v>24</v>
      </c>
      <c r="F2505">
        <v>244</v>
      </c>
      <c r="G2505" t="s">
        <v>79</v>
      </c>
      <c r="H2505" t="s">
        <v>49</v>
      </c>
      <c r="I2505" t="s">
        <v>27</v>
      </c>
      <c r="J2505">
        <v>34</v>
      </c>
      <c r="K2505" t="s">
        <v>61</v>
      </c>
      <c r="L2505" t="s">
        <v>81</v>
      </c>
      <c r="M2505">
        <v>7</v>
      </c>
      <c r="N2505">
        <v>9</v>
      </c>
      <c r="O2505">
        <v>2196</v>
      </c>
      <c r="P2505">
        <v>1708</v>
      </c>
      <c r="Q2505">
        <v>488</v>
      </c>
      <c r="R2505" t="s">
        <v>82</v>
      </c>
      <c r="S2505" t="s">
        <v>31</v>
      </c>
      <c r="T2505">
        <v>2</v>
      </c>
      <c r="U2505" t="s">
        <v>32</v>
      </c>
      <c r="V2505" t="s">
        <v>40</v>
      </c>
    </row>
    <row r="2506" spans="1:22" x14ac:dyDescent="0.35">
      <c r="A2506" s="1">
        <v>45340</v>
      </c>
      <c r="B2506" t="s">
        <v>2472</v>
      </c>
      <c r="C2506" t="s">
        <v>78</v>
      </c>
      <c r="D2506" s="1">
        <v>15955</v>
      </c>
      <c r="E2506" t="s">
        <v>24</v>
      </c>
      <c r="F2506">
        <v>326</v>
      </c>
      <c r="G2506" t="s">
        <v>85</v>
      </c>
      <c r="H2506" t="s">
        <v>26</v>
      </c>
      <c r="I2506" t="s">
        <v>27</v>
      </c>
      <c r="J2506">
        <v>81</v>
      </c>
      <c r="K2506" t="s">
        <v>56</v>
      </c>
      <c r="L2506" t="s">
        <v>86</v>
      </c>
      <c r="M2506">
        <v>18</v>
      </c>
      <c r="N2506">
        <v>36</v>
      </c>
      <c r="O2506">
        <v>11736</v>
      </c>
      <c r="P2506">
        <v>5868</v>
      </c>
      <c r="Q2506">
        <v>5868</v>
      </c>
      <c r="R2506" t="s">
        <v>30</v>
      </c>
      <c r="S2506" t="s">
        <v>43</v>
      </c>
      <c r="T2506">
        <v>0</v>
      </c>
      <c r="U2506" t="s">
        <v>44</v>
      </c>
      <c r="V2506" t="s">
        <v>33</v>
      </c>
    </row>
    <row r="2507" spans="1:22" x14ac:dyDescent="0.35">
      <c r="A2507" s="1">
        <v>45469</v>
      </c>
      <c r="B2507" t="s">
        <v>2149</v>
      </c>
      <c r="C2507" t="s">
        <v>78</v>
      </c>
      <c r="D2507" s="1">
        <v>35274</v>
      </c>
      <c r="E2507" t="s">
        <v>36</v>
      </c>
      <c r="F2507">
        <v>406</v>
      </c>
      <c r="G2507" t="s">
        <v>79</v>
      </c>
      <c r="H2507" t="s">
        <v>60</v>
      </c>
      <c r="I2507" t="s">
        <v>27</v>
      </c>
      <c r="J2507">
        <v>28</v>
      </c>
      <c r="K2507" t="s">
        <v>50</v>
      </c>
      <c r="L2507" t="s">
        <v>81</v>
      </c>
      <c r="M2507">
        <v>7</v>
      </c>
      <c r="N2507">
        <v>9</v>
      </c>
      <c r="O2507">
        <v>3654</v>
      </c>
      <c r="P2507">
        <v>2842</v>
      </c>
      <c r="Q2507">
        <v>812</v>
      </c>
      <c r="R2507" t="s">
        <v>82</v>
      </c>
      <c r="S2507" t="s">
        <v>57</v>
      </c>
      <c r="T2507">
        <v>3</v>
      </c>
      <c r="U2507" t="s">
        <v>32</v>
      </c>
      <c r="V2507" t="s">
        <v>45</v>
      </c>
    </row>
    <row r="2508" spans="1:22" x14ac:dyDescent="0.35">
      <c r="A2508" s="1">
        <v>45303</v>
      </c>
      <c r="B2508" t="s">
        <v>2473</v>
      </c>
      <c r="C2508" t="s">
        <v>100</v>
      </c>
      <c r="D2508" s="1">
        <v>26831</v>
      </c>
      <c r="E2508" t="s">
        <v>24</v>
      </c>
      <c r="F2508">
        <v>314</v>
      </c>
      <c r="G2508" t="s">
        <v>88</v>
      </c>
      <c r="H2508" t="s">
        <v>37</v>
      </c>
      <c r="I2508" t="s">
        <v>27</v>
      </c>
      <c r="J2508">
        <v>51</v>
      </c>
      <c r="K2508" t="s">
        <v>42</v>
      </c>
      <c r="L2508" t="s">
        <v>89</v>
      </c>
      <c r="M2508">
        <v>19</v>
      </c>
      <c r="N2508">
        <v>23</v>
      </c>
      <c r="O2508">
        <v>7222</v>
      </c>
      <c r="P2508">
        <v>5966</v>
      </c>
      <c r="Q2508">
        <v>1256</v>
      </c>
      <c r="R2508" t="s">
        <v>30</v>
      </c>
      <c r="S2508" t="s">
        <v>63</v>
      </c>
      <c r="T2508">
        <v>5</v>
      </c>
      <c r="U2508" t="s">
        <v>32</v>
      </c>
      <c r="V2508" t="s">
        <v>70</v>
      </c>
    </row>
    <row r="2509" spans="1:22" x14ac:dyDescent="0.35">
      <c r="A2509" s="1">
        <v>45438</v>
      </c>
      <c r="B2509" t="s">
        <v>2474</v>
      </c>
      <c r="C2509" t="s">
        <v>104</v>
      </c>
      <c r="D2509" s="1">
        <v>36119</v>
      </c>
      <c r="E2509" t="s">
        <v>24</v>
      </c>
      <c r="F2509">
        <v>347</v>
      </c>
      <c r="G2509" t="s">
        <v>67</v>
      </c>
      <c r="H2509" t="s">
        <v>49</v>
      </c>
      <c r="I2509" t="s">
        <v>27</v>
      </c>
      <c r="J2509">
        <v>26</v>
      </c>
      <c r="K2509" t="s">
        <v>50</v>
      </c>
      <c r="L2509" t="s">
        <v>68</v>
      </c>
      <c r="M2509">
        <v>18</v>
      </c>
      <c r="N2509">
        <v>22</v>
      </c>
      <c r="O2509">
        <v>7634</v>
      </c>
      <c r="P2509">
        <v>6246</v>
      </c>
      <c r="Q2509">
        <v>1388</v>
      </c>
      <c r="R2509" t="s">
        <v>30</v>
      </c>
      <c r="S2509" t="s">
        <v>43</v>
      </c>
      <c r="T2509">
        <v>0</v>
      </c>
      <c r="U2509" t="s">
        <v>44</v>
      </c>
      <c r="V2509" t="s">
        <v>40</v>
      </c>
    </row>
    <row r="2510" spans="1:22" x14ac:dyDescent="0.35">
      <c r="A2510" s="1">
        <v>45482</v>
      </c>
      <c r="B2510" t="s">
        <v>2475</v>
      </c>
      <c r="C2510" t="s">
        <v>100</v>
      </c>
      <c r="D2510" s="1">
        <v>36023</v>
      </c>
      <c r="E2510" t="s">
        <v>98</v>
      </c>
      <c r="F2510">
        <v>268</v>
      </c>
      <c r="G2510" t="s">
        <v>48</v>
      </c>
      <c r="H2510" t="s">
        <v>26</v>
      </c>
      <c r="I2510" t="s">
        <v>27</v>
      </c>
      <c r="J2510">
        <v>26</v>
      </c>
      <c r="K2510" t="s">
        <v>50</v>
      </c>
      <c r="L2510" t="s">
        <v>51</v>
      </c>
      <c r="M2510">
        <v>10</v>
      </c>
      <c r="N2510">
        <v>11</v>
      </c>
      <c r="O2510">
        <v>2948</v>
      </c>
      <c r="P2510">
        <v>2680</v>
      </c>
      <c r="Q2510">
        <v>268</v>
      </c>
      <c r="R2510" t="s">
        <v>30</v>
      </c>
      <c r="S2510" t="s">
        <v>31</v>
      </c>
      <c r="T2510">
        <v>2</v>
      </c>
      <c r="U2510" t="s">
        <v>32</v>
      </c>
      <c r="V2510" t="s">
        <v>90</v>
      </c>
    </row>
    <row r="2511" spans="1:22" x14ac:dyDescent="0.35">
      <c r="A2511" s="1">
        <v>45388</v>
      </c>
      <c r="B2511" t="s">
        <v>2476</v>
      </c>
      <c r="C2511" t="s">
        <v>23</v>
      </c>
      <c r="D2511" s="1">
        <v>16046</v>
      </c>
      <c r="E2511" t="s">
        <v>71</v>
      </c>
      <c r="F2511">
        <v>223</v>
      </c>
      <c r="G2511" t="s">
        <v>73</v>
      </c>
      <c r="H2511" t="s">
        <v>60</v>
      </c>
      <c r="I2511" t="s">
        <v>27</v>
      </c>
      <c r="J2511">
        <v>80</v>
      </c>
      <c r="K2511" t="s">
        <v>56</v>
      </c>
      <c r="L2511" t="s">
        <v>75</v>
      </c>
      <c r="M2511">
        <v>14</v>
      </c>
      <c r="N2511">
        <v>28</v>
      </c>
      <c r="O2511">
        <v>6244</v>
      </c>
      <c r="P2511">
        <v>3122</v>
      </c>
      <c r="Q2511">
        <v>3122</v>
      </c>
      <c r="R2511" t="s">
        <v>30</v>
      </c>
      <c r="S2511" t="s">
        <v>69</v>
      </c>
      <c r="T2511">
        <v>6</v>
      </c>
      <c r="U2511" t="s">
        <v>44</v>
      </c>
      <c r="V2511" t="s">
        <v>72</v>
      </c>
    </row>
    <row r="2512" spans="1:22" x14ac:dyDescent="0.35">
      <c r="A2512" s="1">
        <v>45307</v>
      </c>
      <c r="B2512" t="s">
        <v>2477</v>
      </c>
      <c r="C2512" t="s">
        <v>104</v>
      </c>
      <c r="D2512" s="1">
        <v>17996</v>
      </c>
      <c r="E2512" t="s">
        <v>98</v>
      </c>
      <c r="F2512">
        <v>359</v>
      </c>
      <c r="G2512" t="s">
        <v>85</v>
      </c>
      <c r="H2512" t="s">
        <v>60</v>
      </c>
      <c r="I2512" t="s">
        <v>27</v>
      </c>
      <c r="J2512">
        <v>75</v>
      </c>
      <c r="K2512" t="s">
        <v>56</v>
      </c>
      <c r="L2512" t="s">
        <v>86</v>
      </c>
      <c r="M2512">
        <v>18</v>
      </c>
      <c r="N2512">
        <v>36</v>
      </c>
      <c r="O2512">
        <v>12924</v>
      </c>
      <c r="P2512">
        <v>6462</v>
      </c>
      <c r="Q2512">
        <v>6462</v>
      </c>
      <c r="R2512" t="s">
        <v>30</v>
      </c>
      <c r="S2512" t="s">
        <v>31</v>
      </c>
      <c r="T2512">
        <v>2</v>
      </c>
      <c r="U2512" t="s">
        <v>32</v>
      </c>
      <c r="V2512" t="s">
        <v>70</v>
      </c>
    </row>
    <row r="2513" spans="1:22" x14ac:dyDescent="0.35">
      <c r="A2513" s="1">
        <v>45336</v>
      </c>
      <c r="B2513" t="s">
        <v>2478</v>
      </c>
      <c r="C2513" t="s">
        <v>100</v>
      </c>
      <c r="D2513" s="1">
        <v>35672</v>
      </c>
      <c r="E2513" t="s">
        <v>98</v>
      </c>
      <c r="F2513">
        <v>223</v>
      </c>
      <c r="G2513" t="s">
        <v>88</v>
      </c>
      <c r="H2513" t="s">
        <v>41</v>
      </c>
      <c r="I2513" t="s">
        <v>27</v>
      </c>
      <c r="J2513">
        <v>26</v>
      </c>
      <c r="K2513" t="s">
        <v>50</v>
      </c>
      <c r="L2513" t="s">
        <v>89</v>
      </c>
      <c r="M2513">
        <v>19</v>
      </c>
      <c r="N2513">
        <v>23</v>
      </c>
      <c r="O2513">
        <v>5129</v>
      </c>
      <c r="P2513">
        <v>4237</v>
      </c>
      <c r="Q2513">
        <v>892</v>
      </c>
      <c r="R2513" t="s">
        <v>30</v>
      </c>
      <c r="S2513" t="s">
        <v>57</v>
      </c>
      <c r="T2513">
        <v>3</v>
      </c>
      <c r="U2513" t="s">
        <v>32</v>
      </c>
      <c r="V2513" t="s">
        <v>33</v>
      </c>
    </row>
    <row r="2514" spans="1:22" x14ac:dyDescent="0.35">
      <c r="A2514" s="1">
        <v>45424</v>
      </c>
      <c r="B2514" t="s">
        <v>2479</v>
      </c>
      <c r="C2514" t="s">
        <v>78</v>
      </c>
      <c r="D2514" s="1">
        <v>26558</v>
      </c>
      <c r="E2514" t="s">
        <v>71</v>
      </c>
      <c r="F2514">
        <v>455</v>
      </c>
      <c r="G2514" t="s">
        <v>93</v>
      </c>
      <c r="H2514" t="s">
        <v>26</v>
      </c>
      <c r="I2514" t="s">
        <v>27</v>
      </c>
      <c r="J2514">
        <v>52</v>
      </c>
      <c r="K2514" t="s">
        <v>42</v>
      </c>
      <c r="L2514" t="s">
        <v>94</v>
      </c>
      <c r="M2514">
        <v>5</v>
      </c>
      <c r="N2514">
        <v>7</v>
      </c>
      <c r="O2514">
        <v>3185</v>
      </c>
      <c r="P2514">
        <v>2275</v>
      </c>
      <c r="Q2514">
        <v>910</v>
      </c>
      <c r="R2514" t="s">
        <v>82</v>
      </c>
      <c r="S2514" t="s">
        <v>43</v>
      </c>
      <c r="T2514">
        <v>0</v>
      </c>
      <c r="U2514" t="s">
        <v>44</v>
      </c>
      <c r="V2514" t="s">
        <v>40</v>
      </c>
    </row>
    <row r="2515" spans="1:22" x14ac:dyDescent="0.35">
      <c r="A2515" s="1">
        <v>45325</v>
      </c>
      <c r="B2515" t="s">
        <v>2480</v>
      </c>
      <c r="C2515" t="s">
        <v>107</v>
      </c>
      <c r="D2515" s="1">
        <v>26964</v>
      </c>
      <c r="E2515" t="s">
        <v>71</v>
      </c>
      <c r="F2515">
        <v>67</v>
      </c>
      <c r="G2515" t="s">
        <v>79</v>
      </c>
      <c r="H2515" t="s">
        <v>37</v>
      </c>
      <c r="I2515" t="s">
        <v>27</v>
      </c>
      <c r="J2515">
        <v>50</v>
      </c>
      <c r="K2515" t="s">
        <v>42</v>
      </c>
      <c r="L2515" t="s">
        <v>81</v>
      </c>
      <c r="M2515">
        <v>7</v>
      </c>
      <c r="N2515">
        <v>9</v>
      </c>
      <c r="O2515">
        <v>603</v>
      </c>
      <c r="P2515">
        <v>469</v>
      </c>
      <c r="Q2515">
        <v>134</v>
      </c>
      <c r="R2515" t="s">
        <v>82</v>
      </c>
      <c r="S2515" t="s">
        <v>69</v>
      </c>
      <c r="T2515">
        <v>6</v>
      </c>
      <c r="U2515" t="s">
        <v>44</v>
      </c>
      <c r="V2515" t="s">
        <v>33</v>
      </c>
    </row>
    <row r="2516" spans="1:22" x14ac:dyDescent="0.35">
      <c r="A2516" s="1">
        <v>45446</v>
      </c>
      <c r="B2516" t="s">
        <v>2481</v>
      </c>
      <c r="C2516" t="s">
        <v>47</v>
      </c>
      <c r="D2516" s="1">
        <v>32451</v>
      </c>
      <c r="E2516" t="s">
        <v>36</v>
      </c>
      <c r="F2516">
        <v>383</v>
      </c>
      <c r="G2516" t="s">
        <v>85</v>
      </c>
      <c r="H2516" t="s">
        <v>49</v>
      </c>
      <c r="I2516" t="s">
        <v>27</v>
      </c>
      <c r="J2516">
        <v>36</v>
      </c>
      <c r="K2516" t="s">
        <v>61</v>
      </c>
      <c r="L2516" t="s">
        <v>86</v>
      </c>
      <c r="M2516">
        <v>18</v>
      </c>
      <c r="N2516">
        <v>36</v>
      </c>
      <c r="O2516">
        <v>13788</v>
      </c>
      <c r="P2516">
        <v>6894</v>
      </c>
      <c r="Q2516">
        <v>6894</v>
      </c>
      <c r="R2516" t="s">
        <v>30</v>
      </c>
      <c r="S2516" t="s">
        <v>39</v>
      </c>
      <c r="T2516">
        <v>1</v>
      </c>
      <c r="U2516" t="s">
        <v>32</v>
      </c>
      <c r="V2516" t="s">
        <v>45</v>
      </c>
    </row>
    <row r="2517" spans="1:22" x14ac:dyDescent="0.35">
      <c r="A2517" s="1">
        <v>45420</v>
      </c>
      <c r="B2517" t="s">
        <v>2482</v>
      </c>
      <c r="C2517" t="s">
        <v>100</v>
      </c>
      <c r="D2517" s="1">
        <v>28534</v>
      </c>
      <c r="E2517" t="s">
        <v>36</v>
      </c>
      <c r="F2517">
        <v>306</v>
      </c>
      <c r="G2517" t="s">
        <v>79</v>
      </c>
      <c r="H2517" t="s">
        <v>26</v>
      </c>
      <c r="I2517" t="s">
        <v>27</v>
      </c>
      <c r="J2517">
        <v>46</v>
      </c>
      <c r="K2517" t="s">
        <v>42</v>
      </c>
      <c r="L2517" t="s">
        <v>81</v>
      </c>
      <c r="M2517">
        <v>7</v>
      </c>
      <c r="N2517">
        <v>9</v>
      </c>
      <c r="O2517">
        <v>2754</v>
      </c>
      <c r="P2517">
        <v>2142</v>
      </c>
      <c r="Q2517">
        <v>612</v>
      </c>
      <c r="R2517" t="s">
        <v>82</v>
      </c>
      <c r="S2517" t="s">
        <v>57</v>
      </c>
      <c r="T2517">
        <v>3</v>
      </c>
      <c r="U2517" t="s">
        <v>32</v>
      </c>
      <c r="V2517" t="s">
        <v>40</v>
      </c>
    </row>
    <row r="2518" spans="1:22" x14ac:dyDescent="0.35">
      <c r="A2518" s="1">
        <v>45451</v>
      </c>
      <c r="B2518" t="s">
        <v>2483</v>
      </c>
      <c r="C2518" t="s">
        <v>54</v>
      </c>
      <c r="D2518" s="1">
        <v>23299</v>
      </c>
      <c r="E2518" t="s">
        <v>24</v>
      </c>
      <c r="F2518">
        <v>142</v>
      </c>
      <c r="G2518" t="s">
        <v>93</v>
      </c>
      <c r="H2518" t="s">
        <v>60</v>
      </c>
      <c r="I2518" t="s">
        <v>27</v>
      </c>
      <c r="J2518">
        <v>61</v>
      </c>
      <c r="K2518" t="s">
        <v>28</v>
      </c>
      <c r="L2518" t="s">
        <v>94</v>
      </c>
      <c r="M2518">
        <v>5</v>
      </c>
      <c r="N2518">
        <v>7</v>
      </c>
      <c r="O2518">
        <v>994</v>
      </c>
      <c r="P2518">
        <v>710</v>
      </c>
      <c r="Q2518">
        <v>284</v>
      </c>
      <c r="R2518" t="s">
        <v>82</v>
      </c>
      <c r="S2518" t="s">
        <v>69</v>
      </c>
      <c r="T2518">
        <v>6</v>
      </c>
      <c r="U2518" t="s">
        <v>44</v>
      </c>
      <c r="V2518" t="s">
        <v>45</v>
      </c>
    </row>
    <row r="2519" spans="1:22" x14ac:dyDescent="0.35">
      <c r="A2519" s="1">
        <v>45305</v>
      </c>
      <c r="B2519" t="s">
        <v>2484</v>
      </c>
      <c r="C2519" t="s">
        <v>104</v>
      </c>
      <c r="D2519" s="1">
        <v>37634</v>
      </c>
      <c r="E2519" t="s">
        <v>71</v>
      </c>
      <c r="F2519">
        <v>196</v>
      </c>
      <c r="G2519" t="s">
        <v>95</v>
      </c>
      <c r="H2519" t="s">
        <v>37</v>
      </c>
      <c r="I2519" t="s">
        <v>27</v>
      </c>
      <c r="J2519">
        <v>21</v>
      </c>
      <c r="K2519" t="s">
        <v>50</v>
      </c>
      <c r="L2519" t="s">
        <v>96</v>
      </c>
      <c r="M2519">
        <v>3</v>
      </c>
      <c r="N2519">
        <v>5</v>
      </c>
      <c r="O2519">
        <v>980</v>
      </c>
      <c r="P2519">
        <v>588</v>
      </c>
      <c r="Q2519">
        <v>392</v>
      </c>
      <c r="R2519" t="s">
        <v>82</v>
      </c>
      <c r="S2519" t="s">
        <v>43</v>
      </c>
      <c r="T2519">
        <v>0</v>
      </c>
      <c r="U2519" t="s">
        <v>44</v>
      </c>
      <c r="V2519" t="s">
        <v>70</v>
      </c>
    </row>
    <row r="2520" spans="1:22" x14ac:dyDescent="0.35">
      <c r="A2520" s="1">
        <v>45459</v>
      </c>
      <c r="B2520" t="s">
        <v>2485</v>
      </c>
      <c r="C2520" t="s">
        <v>104</v>
      </c>
      <c r="D2520" s="1">
        <v>19948</v>
      </c>
      <c r="E2520" t="s">
        <v>36</v>
      </c>
      <c r="F2520">
        <v>352</v>
      </c>
      <c r="G2520" t="s">
        <v>25</v>
      </c>
      <c r="H2520" t="s">
        <v>49</v>
      </c>
      <c r="I2520" t="s">
        <v>27</v>
      </c>
      <c r="J2520">
        <v>70</v>
      </c>
      <c r="K2520" t="s">
        <v>28</v>
      </c>
      <c r="L2520" t="s">
        <v>29</v>
      </c>
      <c r="M2520">
        <v>10</v>
      </c>
      <c r="N2520">
        <v>14</v>
      </c>
      <c r="O2520">
        <v>4928</v>
      </c>
      <c r="P2520">
        <v>3520</v>
      </c>
      <c r="Q2520">
        <v>1408</v>
      </c>
      <c r="R2520" t="s">
        <v>30</v>
      </c>
      <c r="S2520" t="s">
        <v>43</v>
      </c>
      <c r="T2520">
        <v>0</v>
      </c>
      <c r="U2520" t="s">
        <v>44</v>
      </c>
      <c r="V2520" t="s">
        <v>45</v>
      </c>
    </row>
    <row r="2521" spans="1:22" x14ac:dyDescent="0.35">
      <c r="A2521" s="1">
        <v>45322</v>
      </c>
      <c r="B2521" t="s">
        <v>2486</v>
      </c>
      <c r="C2521" t="s">
        <v>47</v>
      </c>
      <c r="D2521" s="1">
        <v>36056</v>
      </c>
      <c r="E2521" t="s">
        <v>98</v>
      </c>
      <c r="F2521">
        <v>343</v>
      </c>
      <c r="G2521" t="s">
        <v>88</v>
      </c>
      <c r="H2521" t="s">
        <v>26</v>
      </c>
      <c r="I2521" t="s">
        <v>27</v>
      </c>
      <c r="J2521">
        <v>25</v>
      </c>
      <c r="K2521" t="s">
        <v>50</v>
      </c>
      <c r="L2521" t="s">
        <v>89</v>
      </c>
      <c r="M2521">
        <v>19</v>
      </c>
      <c r="N2521">
        <v>23</v>
      </c>
      <c r="O2521">
        <v>7889</v>
      </c>
      <c r="P2521">
        <v>6517</v>
      </c>
      <c r="Q2521">
        <v>1372</v>
      </c>
      <c r="R2521" t="s">
        <v>30</v>
      </c>
      <c r="S2521" t="s">
        <v>57</v>
      </c>
      <c r="T2521">
        <v>3</v>
      </c>
      <c r="U2521" t="s">
        <v>32</v>
      </c>
      <c r="V2521" t="s">
        <v>70</v>
      </c>
    </row>
    <row r="2522" spans="1:22" x14ac:dyDescent="0.35">
      <c r="A2522" s="1">
        <v>45480</v>
      </c>
      <c r="B2522" t="s">
        <v>2487</v>
      </c>
      <c r="C2522" t="s">
        <v>113</v>
      </c>
      <c r="D2522" s="1">
        <v>27320</v>
      </c>
      <c r="E2522" t="s">
        <v>71</v>
      </c>
      <c r="F2522">
        <v>444</v>
      </c>
      <c r="G2522" t="s">
        <v>88</v>
      </c>
      <c r="H2522" t="s">
        <v>60</v>
      </c>
      <c r="I2522" t="s">
        <v>27</v>
      </c>
      <c r="J2522">
        <v>50</v>
      </c>
      <c r="K2522" t="s">
        <v>42</v>
      </c>
      <c r="L2522" t="s">
        <v>89</v>
      </c>
      <c r="M2522">
        <v>19</v>
      </c>
      <c r="N2522">
        <v>23</v>
      </c>
      <c r="O2522">
        <v>10212</v>
      </c>
      <c r="P2522">
        <v>8436</v>
      </c>
      <c r="Q2522">
        <v>1776</v>
      </c>
      <c r="R2522" t="s">
        <v>30</v>
      </c>
      <c r="S2522" t="s">
        <v>43</v>
      </c>
      <c r="T2522">
        <v>0</v>
      </c>
      <c r="U2522" t="s">
        <v>44</v>
      </c>
      <c r="V2522" t="s">
        <v>90</v>
      </c>
    </row>
    <row r="2523" spans="1:22" x14ac:dyDescent="0.35">
      <c r="A2523" s="1">
        <v>45312</v>
      </c>
      <c r="B2523" t="s">
        <v>2488</v>
      </c>
      <c r="C2523" t="s">
        <v>107</v>
      </c>
      <c r="D2523" s="1">
        <v>34431</v>
      </c>
      <c r="E2523" t="s">
        <v>36</v>
      </c>
      <c r="F2523">
        <v>327</v>
      </c>
      <c r="G2523" t="s">
        <v>25</v>
      </c>
      <c r="H2523" t="s">
        <v>60</v>
      </c>
      <c r="I2523" t="s">
        <v>27</v>
      </c>
      <c r="J2523">
        <v>30</v>
      </c>
      <c r="K2523" t="s">
        <v>61</v>
      </c>
      <c r="L2523" t="s">
        <v>29</v>
      </c>
      <c r="M2523">
        <v>10</v>
      </c>
      <c r="N2523">
        <v>14</v>
      </c>
      <c r="O2523">
        <v>4578</v>
      </c>
      <c r="P2523">
        <v>3270</v>
      </c>
      <c r="Q2523">
        <v>1308</v>
      </c>
      <c r="R2523" t="s">
        <v>30</v>
      </c>
      <c r="S2523" t="s">
        <v>43</v>
      </c>
      <c r="T2523">
        <v>0</v>
      </c>
      <c r="U2523" t="s">
        <v>44</v>
      </c>
      <c r="V2523" t="s">
        <v>70</v>
      </c>
    </row>
    <row r="2524" spans="1:22" x14ac:dyDescent="0.35">
      <c r="A2524" s="1">
        <v>45364</v>
      </c>
      <c r="B2524" t="s">
        <v>2489</v>
      </c>
      <c r="C2524" t="s">
        <v>113</v>
      </c>
      <c r="D2524" s="1">
        <v>19949</v>
      </c>
      <c r="E2524" t="s">
        <v>24</v>
      </c>
      <c r="F2524">
        <v>225</v>
      </c>
      <c r="G2524" t="s">
        <v>93</v>
      </c>
      <c r="H2524" t="s">
        <v>41</v>
      </c>
      <c r="I2524" t="s">
        <v>27</v>
      </c>
      <c r="J2524">
        <v>70</v>
      </c>
      <c r="K2524" t="s">
        <v>28</v>
      </c>
      <c r="L2524" t="s">
        <v>94</v>
      </c>
      <c r="M2524">
        <v>5</v>
      </c>
      <c r="N2524">
        <v>7</v>
      </c>
      <c r="O2524">
        <v>1575</v>
      </c>
      <c r="P2524">
        <v>1125</v>
      </c>
      <c r="Q2524">
        <v>450</v>
      </c>
      <c r="R2524" t="s">
        <v>82</v>
      </c>
      <c r="S2524" t="s">
        <v>57</v>
      </c>
      <c r="T2524">
        <v>3</v>
      </c>
      <c r="U2524" t="s">
        <v>32</v>
      </c>
      <c r="V2524" t="s">
        <v>52</v>
      </c>
    </row>
    <row r="2525" spans="1:22" x14ac:dyDescent="0.35">
      <c r="A2525" s="1">
        <v>45329</v>
      </c>
      <c r="B2525" t="s">
        <v>2490</v>
      </c>
      <c r="C2525" t="s">
        <v>23</v>
      </c>
      <c r="D2525" s="1">
        <v>28138</v>
      </c>
      <c r="E2525" t="s">
        <v>98</v>
      </c>
      <c r="F2525">
        <v>374</v>
      </c>
      <c r="G2525" t="s">
        <v>59</v>
      </c>
      <c r="H2525" t="s">
        <v>26</v>
      </c>
      <c r="I2525" t="s">
        <v>27</v>
      </c>
      <c r="J2525">
        <v>47</v>
      </c>
      <c r="K2525" t="s">
        <v>42</v>
      </c>
      <c r="L2525" t="s">
        <v>62</v>
      </c>
      <c r="M2525">
        <v>10</v>
      </c>
      <c r="N2525">
        <v>45</v>
      </c>
      <c r="O2525">
        <v>16830</v>
      </c>
      <c r="P2525">
        <v>3740</v>
      </c>
      <c r="Q2525">
        <v>13090</v>
      </c>
      <c r="R2525" t="s">
        <v>30</v>
      </c>
      <c r="S2525" t="s">
        <v>57</v>
      </c>
      <c r="T2525">
        <v>3</v>
      </c>
      <c r="U2525" t="s">
        <v>32</v>
      </c>
      <c r="V2525" t="s">
        <v>33</v>
      </c>
    </row>
    <row r="2526" spans="1:22" x14ac:dyDescent="0.35">
      <c r="A2526" s="1">
        <v>45451</v>
      </c>
      <c r="B2526" t="s">
        <v>2491</v>
      </c>
      <c r="C2526" t="s">
        <v>100</v>
      </c>
      <c r="D2526" s="1">
        <v>18745</v>
      </c>
      <c r="E2526" t="s">
        <v>71</v>
      </c>
      <c r="F2526">
        <v>19</v>
      </c>
      <c r="G2526" t="s">
        <v>25</v>
      </c>
      <c r="H2526" t="s">
        <v>37</v>
      </c>
      <c r="I2526" t="s">
        <v>27</v>
      </c>
      <c r="J2526">
        <v>73</v>
      </c>
      <c r="K2526" t="s">
        <v>28</v>
      </c>
      <c r="L2526" t="s">
        <v>29</v>
      </c>
      <c r="M2526">
        <v>10</v>
      </c>
      <c r="N2526">
        <v>14</v>
      </c>
      <c r="O2526">
        <v>266</v>
      </c>
      <c r="P2526">
        <v>190</v>
      </c>
      <c r="Q2526">
        <v>76</v>
      </c>
      <c r="R2526" t="s">
        <v>30</v>
      </c>
      <c r="S2526" t="s">
        <v>69</v>
      </c>
      <c r="T2526">
        <v>6</v>
      </c>
      <c r="U2526" t="s">
        <v>44</v>
      </c>
      <c r="V2526" t="s">
        <v>45</v>
      </c>
    </row>
    <row r="2527" spans="1:22" x14ac:dyDescent="0.35">
      <c r="A2527" s="1">
        <v>45473</v>
      </c>
      <c r="B2527" t="s">
        <v>2492</v>
      </c>
      <c r="C2527" t="s">
        <v>113</v>
      </c>
      <c r="D2527" s="1">
        <v>38045</v>
      </c>
      <c r="E2527" t="s">
        <v>98</v>
      </c>
      <c r="F2527">
        <v>311</v>
      </c>
      <c r="G2527" t="s">
        <v>59</v>
      </c>
      <c r="H2527" t="s">
        <v>49</v>
      </c>
      <c r="I2527" t="s">
        <v>27</v>
      </c>
      <c r="J2527">
        <v>20</v>
      </c>
      <c r="K2527" t="s">
        <v>50</v>
      </c>
      <c r="L2527" t="s">
        <v>62</v>
      </c>
      <c r="M2527">
        <v>10</v>
      </c>
      <c r="N2527">
        <v>45</v>
      </c>
      <c r="O2527">
        <v>13995</v>
      </c>
      <c r="P2527">
        <v>3110</v>
      </c>
      <c r="Q2527">
        <v>10885</v>
      </c>
      <c r="R2527" t="s">
        <v>30</v>
      </c>
      <c r="S2527" t="s">
        <v>43</v>
      </c>
      <c r="T2527">
        <v>0</v>
      </c>
      <c r="U2527" t="s">
        <v>44</v>
      </c>
      <c r="V2527" t="s">
        <v>45</v>
      </c>
    </row>
    <row r="2528" spans="1:22" x14ac:dyDescent="0.35">
      <c r="A2528" s="1">
        <v>45316</v>
      </c>
      <c r="B2528" t="s">
        <v>2493</v>
      </c>
      <c r="C2528" t="s">
        <v>35</v>
      </c>
      <c r="D2528" s="1">
        <v>16851</v>
      </c>
      <c r="E2528" t="s">
        <v>98</v>
      </c>
      <c r="F2528">
        <v>82</v>
      </c>
      <c r="G2528" t="s">
        <v>93</v>
      </c>
      <c r="H2528" t="s">
        <v>26</v>
      </c>
      <c r="I2528" t="s">
        <v>27</v>
      </c>
      <c r="J2528">
        <v>78</v>
      </c>
      <c r="K2528" t="s">
        <v>56</v>
      </c>
      <c r="L2528" t="s">
        <v>94</v>
      </c>
      <c r="M2528">
        <v>5</v>
      </c>
      <c r="N2528">
        <v>7</v>
      </c>
      <c r="O2528">
        <v>574</v>
      </c>
      <c r="P2528">
        <v>410</v>
      </c>
      <c r="Q2528">
        <v>164</v>
      </c>
      <c r="R2528" t="s">
        <v>82</v>
      </c>
      <c r="S2528" t="s">
        <v>76</v>
      </c>
      <c r="T2528">
        <v>4</v>
      </c>
      <c r="U2528" t="s">
        <v>32</v>
      </c>
      <c r="V2528" t="s">
        <v>70</v>
      </c>
    </row>
    <row r="2529" spans="1:22" x14ac:dyDescent="0.35">
      <c r="A2529" s="1">
        <v>45364</v>
      </c>
      <c r="B2529" t="s">
        <v>2494</v>
      </c>
      <c r="C2529" t="s">
        <v>100</v>
      </c>
      <c r="D2529" s="1">
        <v>30828</v>
      </c>
      <c r="E2529" t="s">
        <v>71</v>
      </c>
      <c r="F2529">
        <v>61</v>
      </c>
      <c r="G2529" t="s">
        <v>88</v>
      </c>
      <c r="H2529" t="s">
        <v>60</v>
      </c>
      <c r="I2529" t="s">
        <v>27</v>
      </c>
      <c r="J2529">
        <v>40</v>
      </c>
      <c r="K2529" t="s">
        <v>61</v>
      </c>
      <c r="L2529" t="s">
        <v>89</v>
      </c>
      <c r="M2529">
        <v>19</v>
      </c>
      <c r="N2529">
        <v>23</v>
      </c>
      <c r="O2529">
        <v>1403</v>
      </c>
      <c r="P2529">
        <v>1159</v>
      </c>
      <c r="Q2529">
        <v>244</v>
      </c>
      <c r="R2529" t="s">
        <v>30</v>
      </c>
      <c r="S2529" t="s">
        <v>57</v>
      </c>
      <c r="T2529">
        <v>3</v>
      </c>
      <c r="U2529" t="s">
        <v>32</v>
      </c>
      <c r="V2529" t="s">
        <v>52</v>
      </c>
    </row>
    <row r="2530" spans="1:22" x14ac:dyDescent="0.35">
      <c r="A2530" s="1">
        <v>45476</v>
      </c>
      <c r="B2530" t="s">
        <v>2495</v>
      </c>
      <c r="C2530" t="s">
        <v>23</v>
      </c>
      <c r="D2530" s="1">
        <v>37079</v>
      </c>
      <c r="E2530" t="s">
        <v>98</v>
      </c>
      <c r="F2530">
        <v>299</v>
      </c>
      <c r="G2530" t="s">
        <v>59</v>
      </c>
      <c r="H2530" t="s">
        <v>37</v>
      </c>
      <c r="I2530" t="s">
        <v>38</v>
      </c>
      <c r="J2530">
        <v>23</v>
      </c>
      <c r="K2530" t="s">
        <v>50</v>
      </c>
      <c r="L2530" t="s">
        <v>62</v>
      </c>
      <c r="M2530">
        <v>10</v>
      </c>
      <c r="N2530">
        <v>45</v>
      </c>
      <c r="O2530">
        <v>13455</v>
      </c>
      <c r="P2530">
        <v>2990</v>
      </c>
      <c r="Q2530">
        <v>10465</v>
      </c>
      <c r="R2530" t="s">
        <v>30</v>
      </c>
      <c r="S2530" t="s">
        <v>57</v>
      </c>
      <c r="T2530">
        <v>3</v>
      </c>
      <c r="U2530" t="s">
        <v>32</v>
      </c>
      <c r="V2530" t="s">
        <v>90</v>
      </c>
    </row>
    <row r="2531" spans="1:22" x14ac:dyDescent="0.35">
      <c r="A2531" s="1">
        <v>45426</v>
      </c>
      <c r="B2531" t="s">
        <v>2496</v>
      </c>
      <c r="C2531" t="s">
        <v>35</v>
      </c>
      <c r="D2531" s="1">
        <v>32410</v>
      </c>
      <c r="E2531" t="s">
        <v>36</v>
      </c>
      <c r="F2531">
        <v>124</v>
      </c>
      <c r="G2531" t="s">
        <v>59</v>
      </c>
      <c r="H2531" t="s">
        <v>49</v>
      </c>
      <c r="I2531" t="s">
        <v>27</v>
      </c>
      <c r="J2531">
        <v>36</v>
      </c>
      <c r="K2531" t="s">
        <v>61</v>
      </c>
      <c r="L2531" t="s">
        <v>62</v>
      </c>
      <c r="M2531">
        <v>10</v>
      </c>
      <c r="N2531">
        <v>45</v>
      </c>
      <c r="O2531">
        <v>5580</v>
      </c>
      <c r="P2531">
        <v>1240</v>
      </c>
      <c r="Q2531">
        <v>4340</v>
      </c>
      <c r="R2531" t="s">
        <v>30</v>
      </c>
      <c r="S2531" t="s">
        <v>31</v>
      </c>
      <c r="T2531">
        <v>2</v>
      </c>
      <c r="U2531" t="s">
        <v>32</v>
      </c>
      <c r="V2531" t="s">
        <v>40</v>
      </c>
    </row>
    <row r="2532" spans="1:22" x14ac:dyDescent="0.35">
      <c r="A2532" s="1">
        <v>45422</v>
      </c>
      <c r="B2532" t="s">
        <v>2497</v>
      </c>
      <c r="C2532" t="s">
        <v>84</v>
      </c>
      <c r="D2532" s="1">
        <v>22670</v>
      </c>
      <c r="E2532" t="s">
        <v>24</v>
      </c>
      <c r="F2532">
        <v>477</v>
      </c>
      <c r="G2532" t="s">
        <v>73</v>
      </c>
      <c r="H2532" t="s">
        <v>26</v>
      </c>
      <c r="I2532" t="s">
        <v>27</v>
      </c>
      <c r="J2532">
        <v>62</v>
      </c>
      <c r="K2532" t="s">
        <v>28</v>
      </c>
      <c r="L2532" t="s">
        <v>75</v>
      </c>
      <c r="M2532">
        <v>14</v>
      </c>
      <c r="N2532">
        <v>28</v>
      </c>
      <c r="O2532">
        <v>13356</v>
      </c>
      <c r="P2532">
        <v>6678</v>
      </c>
      <c r="Q2532">
        <v>6678</v>
      </c>
      <c r="R2532" t="s">
        <v>30</v>
      </c>
      <c r="S2532" t="s">
        <v>63</v>
      </c>
      <c r="T2532">
        <v>5</v>
      </c>
      <c r="U2532" t="s">
        <v>32</v>
      </c>
      <c r="V2532" t="s">
        <v>40</v>
      </c>
    </row>
    <row r="2533" spans="1:22" x14ac:dyDescent="0.35">
      <c r="A2533" s="1">
        <v>45295</v>
      </c>
      <c r="B2533" t="s">
        <v>2498</v>
      </c>
      <c r="C2533" t="s">
        <v>35</v>
      </c>
      <c r="D2533" s="1">
        <v>29744</v>
      </c>
      <c r="E2533" t="s">
        <v>36</v>
      </c>
      <c r="F2533">
        <v>183</v>
      </c>
      <c r="G2533" t="s">
        <v>79</v>
      </c>
      <c r="H2533" t="s">
        <v>60</v>
      </c>
      <c r="I2533" t="s">
        <v>27</v>
      </c>
      <c r="J2533">
        <v>43</v>
      </c>
      <c r="K2533" t="s">
        <v>61</v>
      </c>
      <c r="L2533" t="s">
        <v>81</v>
      </c>
      <c r="M2533">
        <v>7</v>
      </c>
      <c r="N2533">
        <v>9</v>
      </c>
      <c r="O2533">
        <v>1647</v>
      </c>
      <c r="P2533">
        <v>1281</v>
      </c>
      <c r="Q2533">
        <v>366</v>
      </c>
      <c r="R2533" t="s">
        <v>82</v>
      </c>
      <c r="S2533" t="s">
        <v>76</v>
      </c>
      <c r="T2533">
        <v>4</v>
      </c>
      <c r="U2533" t="s">
        <v>32</v>
      </c>
      <c r="V2533" t="s">
        <v>70</v>
      </c>
    </row>
    <row r="2534" spans="1:22" x14ac:dyDescent="0.35">
      <c r="A2534" s="1">
        <v>45353</v>
      </c>
      <c r="B2534" t="s">
        <v>2499</v>
      </c>
      <c r="C2534" t="s">
        <v>113</v>
      </c>
      <c r="D2534" s="1">
        <v>21734</v>
      </c>
      <c r="E2534" t="s">
        <v>98</v>
      </c>
      <c r="F2534">
        <v>20</v>
      </c>
      <c r="G2534" t="s">
        <v>59</v>
      </c>
      <c r="H2534" t="s">
        <v>60</v>
      </c>
      <c r="I2534" t="s">
        <v>27</v>
      </c>
      <c r="J2534">
        <v>65</v>
      </c>
      <c r="K2534" t="s">
        <v>28</v>
      </c>
      <c r="L2534" t="s">
        <v>62</v>
      </c>
      <c r="M2534">
        <v>10</v>
      </c>
      <c r="N2534">
        <v>45</v>
      </c>
      <c r="O2534">
        <v>900</v>
      </c>
      <c r="P2534">
        <v>200</v>
      </c>
      <c r="Q2534">
        <v>700</v>
      </c>
      <c r="R2534" t="s">
        <v>30</v>
      </c>
      <c r="S2534" t="s">
        <v>69</v>
      </c>
      <c r="T2534">
        <v>6</v>
      </c>
      <c r="U2534" t="s">
        <v>44</v>
      </c>
      <c r="V2534" t="s">
        <v>52</v>
      </c>
    </row>
    <row r="2535" spans="1:22" x14ac:dyDescent="0.35">
      <c r="A2535" s="1">
        <v>45375</v>
      </c>
      <c r="B2535" t="s">
        <v>2500</v>
      </c>
      <c r="C2535" t="s">
        <v>23</v>
      </c>
      <c r="D2535" s="1">
        <v>19462</v>
      </c>
      <c r="E2535" t="s">
        <v>98</v>
      </c>
      <c r="F2535">
        <v>485</v>
      </c>
      <c r="G2535" t="s">
        <v>59</v>
      </c>
      <c r="H2535" t="s">
        <v>41</v>
      </c>
      <c r="I2535" t="s">
        <v>27</v>
      </c>
      <c r="J2535">
        <v>71</v>
      </c>
      <c r="K2535" t="s">
        <v>28</v>
      </c>
      <c r="L2535" t="s">
        <v>62</v>
      </c>
      <c r="M2535">
        <v>10</v>
      </c>
      <c r="N2535">
        <v>45</v>
      </c>
      <c r="O2535">
        <v>21825</v>
      </c>
      <c r="P2535">
        <v>4850</v>
      </c>
      <c r="Q2535">
        <v>16975</v>
      </c>
      <c r="R2535" t="s">
        <v>30</v>
      </c>
      <c r="S2535" t="s">
        <v>43</v>
      </c>
      <c r="T2535">
        <v>0</v>
      </c>
      <c r="U2535" t="s">
        <v>44</v>
      </c>
      <c r="V2535" t="s">
        <v>52</v>
      </c>
    </row>
    <row r="2536" spans="1:22" x14ac:dyDescent="0.35">
      <c r="A2536" s="1">
        <v>45353</v>
      </c>
      <c r="B2536" t="s">
        <v>2501</v>
      </c>
      <c r="C2536" t="s">
        <v>54</v>
      </c>
      <c r="D2536" s="1">
        <v>34616</v>
      </c>
      <c r="E2536" t="s">
        <v>71</v>
      </c>
      <c r="F2536">
        <v>389</v>
      </c>
      <c r="G2536" t="s">
        <v>88</v>
      </c>
      <c r="H2536" t="s">
        <v>26</v>
      </c>
      <c r="I2536" t="s">
        <v>27</v>
      </c>
      <c r="J2536">
        <v>29</v>
      </c>
      <c r="K2536" t="s">
        <v>50</v>
      </c>
      <c r="L2536" t="s">
        <v>89</v>
      </c>
      <c r="M2536">
        <v>19</v>
      </c>
      <c r="N2536">
        <v>23</v>
      </c>
      <c r="O2536">
        <v>8947</v>
      </c>
      <c r="P2536">
        <v>7391</v>
      </c>
      <c r="Q2536">
        <v>1556</v>
      </c>
      <c r="R2536" t="s">
        <v>30</v>
      </c>
      <c r="S2536" t="s">
        <v>69</v>
      </c>
      <c r="T2536">
        <v>6</v>
      </c>
      <c r="U2536" t="s">
        <v>44</v>
      </c>
      <c r="V2536" t="s">
        <v>52</v>
      </c>
    </row>
    <row r="2537" spans="1:22" x14ac:dyDescent="0.35">
      <c r="A2537" s="1">
        <v>45434</v>
      </c>
      <c r="B2537" t="s">
        <v>2502</v>
      </c>
      <c r="C2537" t="s">
        <v>113</v>
      </c>
      <c r="D2537" s="1">
        <v>19229</v>
      </c>
      <c r="E2537" t="s">
        <v>71</v>
      </c>
      <c r="F2537">
        <v>205</v>
      </c>
      <c r="G2537" t="s">
        <v>88</v>
      </c>
      <c r="H2537" t="s">
        <v>37</v>
      </c>
      <c r="I2537" t="s">
        <v>27</v>
      </c>
      <c r="J2537">
        <v>72</v>
      </c>
      <c r="K2537" t="s">
        <v>28</v>
      </c>
      <c r="L2537" t="s">
        <v>89</v>
      </c>
      <c r="M2537">
        <v>19</v>
      </c>
      <c r="N2537">
        <v>23</v>
      </c>
      <c r="O2537">
        <v>4715</v>
      </c>
      <c r="P2537">
        <v>3895</v>
      </c>
      <c r="Q2537">
        <v>820</v>
      </c>
      <c r="R2537" t="s">
        <v>30</v>
      </c>
      <c r="S2537" t="s">
        <v>57</v>
      </c>
      <c r="T2537">
        <v>3</v>
      </c>
      <c r="U2537" t="s">
        <v>32</v>
      </c>
      <c r="V2537" t="s">
        <v>40</v>
      </c>
    </row>
    <row r="2538" spans="1:22" x14ac:dyDescent="0.35">
      <c r="A2538" s="1">
        <v>45379</v>
      </c>
      <c r="B2538" t="s">
        <v>2503</v>
      </c>
      <c r="C2538" t="s">
        <v>78</v>
      </c>
      <c r="D2538" s="1">
        <v>38836</v>
      </c>
      <c r="E2538" t="s">
        <v>71</v>
      </c>
      <c r="F2538">
        <v>419</v>
      </c>
      <c r="G2538" t="s">
        <v>95</v>
      </c>
      <c r="H2538" t="s">
        <v>49</v>
      </c>
      <c r="I2538" t="s">
        <v>27</v>
      </c>
      <c r="J2538">
        <v>18</v>
      </c>
      <c r="K2538" t="s">
        <v>50</v>
      </c>
      <c r="L2538" t="s">
        <v>96</v>
      </c>
      <c r="M2538">
        <v>3</v>
      </c>
      <c r="N2538">
        <v>5</v>
      </c>
      <c r="O2538">
        <v>2095</v>
      </c>
      <c r="P2538">
        <v>1257</v>
      </c>
      <c r="Q2538">
        <v>838</v>
      </c>
      <c r="R2538" t="s">
        <v>82</v>
      </c>
      <c r="S2538" t="s">
        <v>76</v>
      </c>
      <c r="T2538">
        <v>4</v>
      </c>
      <c r="U2538" t="s">
        <v>32</v>
      </c>
      <c r="V2538" t="s">
        <v>52</v>
      </c>
    </row>
    <row r="2539" spans="1:22" x14ac:dyDescent="0.35">
      <c r="A2539" s="1">
        <v>45336</v>
      </c>
      <c r="B2539" t="s">
        <v>2504</v>
      </c>
      <c r="C2539" t="s">
        <v>107</v>
      </c>
      <c r="D2539" s="1">
        <v>23067</v>
      </c>
      <c r="E2539" t="s">
        <v>24</v>
      </c>
      <c r="F2539">
        <v>84</v>
      </c>
      <c r="G2539" t="s">
        <v>48</v>
      </c>
      <c r="H2539" t="s">
        <v>26</v>
      </c>
      <c r="I2539" t="s">
        <v>27</v>
      </c>
      <c r="J2539">
        <v>61</v>
      </c>
      <c r="K2539" t="s">
        <v>28</v>
      </c>
      <c r="L2539" t="s">
        <v>51</v>
      </c>
      <c r="M2539">
        <v>10</v>
      </c>
      <c r="N2539">
        <v>11</v>
      </c>
      <c r="O2539">
        <v>924</v>
      </c>
      <c r="P2539">
        <v>840</v>
      </c>
      <c r="Q2539">
        <v>84</v>
      </c>
      <c r="R2539" t="s">
        <v>30</v>
      </c>
      <c r="S2539" t="s">
        <v>57</v>
      </c>
      <c r="T2539">
        <v>3</v>
      </c>
      <c r="U2539" t="s">
        <v>32</v>
      </c>
      <c r="V2539" t="s">
        <v>33</v>
      </c>
    </row>
    <row r="2540" spans="1:22" x14ac:dyDescent="0.35">
      <c r="A2540" s="1">
        <v>45344</v>
      </c>
      <c r="B2540" t="s">
        <v>2505</v>
      </c>
      <c r="C2540" t="s">
        <v>35</v>
      </c>
      <c r="D2540" s="1">
        <v>16745</v>
      </c>
      <c r="E2540" t="s">
        <v>71</v>
      </c>
      <c r="F2540">
        <v>95</v>
      </c>
      <c r="G2540" t="s">
        <v>25</v>
      </c>
      <c r="H2540" t="s">
        <v>60</v>
      </c>
      <c r="I2540" t="s">
        <v>27</v>
      </c>
      <c r="J2540">
        <v>78</v>
      </c>
      <c r="K2540" t="s">
        <v>56</v>
      </c>
      <c r="L2540" t="s">
        <v>29</v>
      </c>
      <c r="M2540">
        <v>10</v>
      </c>
      <c r="N2540">
        <v>14</v>
      </c>
      <c r="O2540">
        <v>1330</v>
      </c>
      <c r="P2540">
        <v>950</v>
      </c>
      <c r="Q2540">
        <v>380</v>
      </c>
      <c r="R2540" t="s">
        <v>30</v>
      </c>
      <c r="S2540" t="s">
        <v>76</v>
      </c>
      <c r="T2540">
        <v>4</v>
      </c>
      <c r="U2540" t="s">
        <v>32</v>
      </c>
      <c r="V2540" t="s">
        <v>33</v>
      </c>
    </row>
    <row r="2541" spans="1:22" x14ac:dyDescent="0.35">
      <c r="A2541" s="1">
        <v>45486</v>
      </c>
      <c r="B2541" t="s">
        <v>2506</v>
      </c>
      <c r="C2541" t="s">
        <v>47</v>
      </c>
      <c r="D2541" s="1">
        <v>33172</v>
      </c>
      <c r="E2541" t="s">
        <v>98</v>
      </c>
      <c r="F2541">
        <v>375</v>
      </c>
      <c r="G2541" t="s">
        <v>73</v>
      </c>
      <c r="H2541" t="s">
        <v>37</v>
      </c>
      <c r="I2541" t="s">
        <v>27</v>
      </c>
      <c r="J2541">
        <v>34</v>
      </c>
      <c r="K2541" t="s">
        <v>61</v>
      </c>
      <c r="L2541" t="s">
        <v>75</v>
      </c>
      <c r="M2541">
        <v>14</v>
      </c>
      <c r="N2541">
        <v>28</v>
      </c>
      <c r="O2541">
        <v>10500</v>
      </c>
      <c r="P2541">
        <v>5250</v>
      </c>
      <c r="Q2541">
        <v>5250</v>
      </c>
      <c r="R2541" t="s">
        <v>30</v>
      </c>
      <c r="S2541" t="s">
        <v>69</v>
      </c>
      <c r="T2541">
        <v>6</v>
      </c>
      <c r="U2541" t="s">
        <v>44</v>
      </c>
      <c r="V2541" t="s">
        <v>90</v>
      </c>
    </row>
    <row r="2542" spans="1:22" x14ac:dyDescent="0.35">
      <c r="A2542" s="1">
        <v>45491</v>
      </c>
      <c r="B2542" t="s">
        <v>2507</v>
      </c>
      <c r="C2542" t="s">
        <v>78</v>
      </c>
      <c r="D2542" s="1">
        <v>21230</v>
      </c>
      <c r="E2542" t="s">
        <v>71</v>
      </c>
      <c r="F2542">
        <v>299</v>
      </c>
      <c r="G2542" t="s">
        <v>59</v>
      </c>
      <c r="H2542" t="s">
        <v>49</v>
      </c>
      <c r="I2542" t="s">
        <v>27</v>
      </c>
      <c r="J2542">
        <v>66</v>
      </c>
      <c r="K2542" t="s">
        <v>28</v>
      </c>
      <c r="L2542" t="s">
        <v>62</v>
      </c>
      <c r="M2542">
        <v>10</v>
      </c>
      <c r="N2542">
        <v>45</v>
      </c>
      <c r="O2542">
        <v>13455</v>
      </c>
      <c r="P2542">
        <v>2990</v>
      </c>
      <c r="Q2542">
        <v>10465</v>
      </c>
      <c r="R2542" t="s">
        <v>30</v>
      </c>
      <c r="S2542" t="s">
        <v>76</v>
      </c>
      <c r="T2542">
        <v>4</v>
      </c>
      <c r="U2542" t="s">
        <v>32</v>
      </c>
      <c r="V2542" t="s">
        <v>90</v>
      </c>
    </row>
    <row r="2543" spans="1:22" x14ac:dyDescent="0.35">
      <c r="A2543" s="1">
        <v>45358</v>
      </c>
      <c r="B2543" t="s">
        <v>2508</v>
      </c>
      <c r="C2543" t="s">
        <v>78</v>
      </c>
      <c r="D2543" s="1">
        <v>27951</v>
      </c>
      <c r="E2543" t="s">
        <v>98</v>
      </c>
      <c r="F2543">
        <v>315</v>
      </c>
      <c r="G2543" t="s">
        <v>85</v>
      </c>
      <c r="H2543" t="s">
        <v>26</v>
      </c>
      <c r="I2543" t="s">
        <v>27</v>
      </c>
      <c r="J2543">
        <v>48</v>
      </c>
      <c r="K2543" t="s">
        <v>42</v>
      </c>
      <c r="L2543" t="s">
        <v>86</v>
      </c>
      <c r="M2543">
        <v>18</v>
      </c>
      <c r="N2543">
        <v>36</v>
      </c>
      <c r="O2543">
        <v>11340</v>
      </c>
      <c r="P2543">
        <v>5670</v>
      </c>
      <c r="Q2543">
        <v>5670</v>
      </c>
      <c r="R2543" t="s">
        <v>30</v>
      </c>
      <c r="S2543" t="s">
        <v>76</v>
      </c>
      <c r="T2543">
        <v>4</v>
      </c>
      <c r="U2543" t="s">
        <v>32</v>
      </c>
      <c r="V2543" t="s">
        <v>52</v>
      </c>
    </row>
    <row r="2544" spans="1:22" x14ac:dyDescent="0.35">
      <c r="A2544" s="1">
        <v>45470</v>
      </c>
      <c r="B2544" t="s">
        <v>2509</v>
      </c>
      <c r="C2544" t="s">
        <v>100</v>
      </c>
      <c r="D2544" s="1">
        <v>16900</v>
      </c>
      <c r="E2544" t="s">
        <v>71</v>
      </c>
      <c r="F2544">
        <v>211</v>
      </c>
      <c r="G2544" t="s">
        <v>93</v>
      </c>
      <c r="H2544" t="s">
        <v>60</v>
      </c>
      <c r="I2544" t="s">
        <v>27</v>
      </c>
      <c r="J2544">
        <v>78</v>
      </c>
      <c r="K2544" t="s">
        <v>56</v>
      </c>
      <c r="L2544" t="s">
        <v>94</v>
      </c>
      <c r="M2544">
        <v>5</v>
      </c>
      <c r="N2544">
        <v>7</v>
      </c>
      <c r="O2544">
        <v>1477</v>
      </c>
      <c r="P2544">
        <v>1055</v>
      </c>
      <c r="Q2544">
        <v>422</v>
      </c>
      <c r="R2544" t="s">
        <v>82</v>
      </c>
      <c r="S2544" t="s">
        <v>76</v>
      </c>
      <c r="T2544">
        <v>4</v>
      </c>
      <c r="U2544" t="s">
        <v>32</v>
      </c>
      <c r="V2544" t="s">
        <v>45</v>
      </c>
    </row>
    <row r="2545" spans="1:22" x14ac:dyDescent="0.35">
      <c r="A2545" s="1">
        <v>45495</v>
      </c>
      <c r="B2545" t="s">
        <v>2510</v>
      </c>
      <c r="C2545" t="s">
        <v>104</v>
      </c>
      <c r="D2545" s="1">
        <v>20883</v>
      </c>
      <c r="E2545" t="s">
        <v>71</v>
      </c>
      <c r="F2545">
        <v>391</v>
      </c>
      <c r="G2545" t="s">
        <v>85</v>
      </c>
      <c r="H2545" t="s">
        <v>60</v>
      </c>
      <c r="I2545" t="s">
        <v>27</v>
      </c>
      <c r="J2545">
        <v>67</v>
      </c>
      <c r="K2545" t="s">
        <v>28</v>
      </c>
      <c r="L2545" t="s">
        <v>86</v>
      </c>
      <c r="M2545">
        <v>18</v>
      </c>
      <c r="N2545">
        <v>36</v>
      </c>
      <c r="O2545">
        <v>14076</v>
      </c>
      <c r="P2545">
        <v>7038</v>
      </c>
      <c r="Q2545">
        <v>7038</v>
      </c>
      <c r="R2545" t="s">
        <v>30</v>
      </c>
      <c r="S2545" t="s">
        <v>39</v>
      </c>
      <c r="T2545">
        <v>1</v>
      </c>
      <c r="U2545" t="s">
        <v>32</v>
      </c>
      <c r="V2545" t="s">
        <v>90</v>
      </c>
    </row>
    <row r="2546" spans="1:22" x14ac:dyDescent="0.35">
      <c r="A2546" s="1">
        <v>45412</v>
      </c>
      <c r="B2546" t="s">
        <v>1259</v>
      </c>
      <c r="C2546" t="s">
        <v>107</v>
      </c>
      <c r="D2546" s="1">
        <v>28269</v>
      </c>
      <c r="E2546" t="s">
        <v>71</v>
      </c>
      <c r="F2546">
        <v>366</v>
      </c>
      <c r="G2546" t="s">
        <v>79</v>
      </c>
      <c r="H2546" t="s">
        <v>41</v>
      </c>
      <c r="I2546" t="s">
        <v>27</v>
      </c>
      <c r="J2546">
        <v>47</v>
      </c>
      <c r="K2546" t="s">
        <v>42</v>
      </c>
      <c r="L2546" t="s">
        <v>81</v>
      </c>
      <c r="M2546">
        <v>7</v>
      </c>
      <c r="N2546">
        <v>9</v>
      </c>
      <c r="O2546">
        <v>3294</v>
      </c>
      <c r="P2546">
        <v>2562</v>
      </c>
      <c r="Q2546">
        <v>732</v>
      </c>
      <c r="R2546" t="s">
        <v>82</v>
      </c>
      <c r="S2546" t="s">
        <v>31</v>
      </c>
      <c r="T2546">
        <v>2</v>
      </c>
      <c r="U2546" t="s">
        <v>32</v>
      </c>
      <c r="V2546" t="s">
        <v>72</v>
      </c>
    </row>
    <row r="2547" spans="1:22" x14ac:dyDescent="0.35">
      <c r="A2547" s="1">
        <v>45413</v>
      </c>
      <c r="B2547" t="s">
        <v>2511</v>
      </c>
      <c r="C2547" t="s">
        <v>35</v>
      </c>
      <c r="D2547" s="1">
        <v>29574</v>
      </c>
      <c r="E2547" t="s">
        <v>24</v>
      </c>
      <c r="F2547">
        <v>397</v>
      </c>
      <c r="G2547" t="s">
        <v>25</v>
      </c>
      <c r="H2547" t="s">
        <v>26</v>
      </c>
      <c r="I2547" t="s">
        <v>27</v>
      </c>
      <c r="J2547">
        <v>43</v>
      </c>
      <c r="K2547" t="s">
        <v>61</v>
      </c>
      <c r="L2547" t="s">
        <v>29</v>
      </c>
      <c r="M2547">
        <v>10</v>
      </c>
      <c r="N2547">
        <v>14</v>
      </c>
      <c r="O2547">
        <v>5558</v>
      </c>
      <c r="P2547">
        <v>3970</v>
      </c>
      <c r="Q2547">
        <v>1588</v>
      </c>
      <c r="R2547" t="s">
        <v>30</v>
      </c>
      <c r="S2547" t="s">
        <v>57</v>
      </c>
      <c r="T2547">
        <v>3</v>
      </c>
      <c r="U2547" t="s">
        <v>32</v>
      </c>
      <c r="V2547" t="s">
        <v>40</v>
      </c>
    </row>
    <row r="2548" spans="1:22" x14ac:dyDescent="0.35">
      <c r="A2548" s="1">
        <v>45457</v>
      </c>
      <c r="B2548" t="s">
        <v>2512</v>
      </c>
      <c r="C2548" t="s">
        <v>107</v>
      </c>
      <c r="D2548" s="1">
        <v>29994</v>
      </c>
      <c r="E2548" t="s">
        <v>71</v>
      </c>
      <c r="F2548">
        <v>33</v>
      </c>
      <c r="G2548" t="s">
        <v>95</v>
      </c>
      <c r="H2548" t="s">
        <v>37</v>
      </c>
      <c r="I2548" t="s">
        <v>27</v>
      </c>
      <c r="J2548">
        <v>42</v>
      </c>
      <c r="K2548" t="s">
        <v>61</v>
      </c>
      <c r="L2548" t="s">
        <v>96</v>
      </c>
      <c r="M2548">
        <v>3</v>
      </c>
      <c r="N2548">
        <v>5</v>
      </c>
      <c r="O2548">
        <v>165</v>
      </c>
      <c r="P2548">
        <v>99</v>
      </c>
      <c r="Q2548">
        <v>66</v>
      </c>
      <c r="R2548" t="s">
        <v>82</v>
      </c>
      <c r="S2548" t="s">
        <v>63</v>
      </c>
      <c r="T2548">
        <v>5</v>
      </c>
      <c r="U2548" t="s">
        <v>32</v>
      </c>
      <c r="V2548" t="s">
        <v>45</v>
      </c>
    </row>
    <row r="2549" spans="1:22" x14ac:dyDescent="0.35">
      <c r="A2549" s="1">
        <v>45361</v>
      </c>
      <c r="B2549" t="s">
        <v>2513</v>
      </c>
      <c r="C2549" t="s">
        <v>47</v>
      </c>
      <c r="D2549" s="1">
        <v>26525</v>
      </c>
      <c r="E2549" t="s">
        <v>36</v>
      </c>
      <c r="F2549">
        <v>95</v>
      </c>
      <c r="G2549" t="s">
        <v>95</v>
      </c>
      <c r="H2549" t="s">
        <v>49</v>
      </c>
      <c r="I2549" t="s">
        <v>27</v>
      </c>
      <c r="J2549">
        <v>52</v>
      </c>
      <c r="K2549" t="s">
        <v>42</v>
      </c>
      <c r="L2549" t="s">
        <v>96</v>
      </c>
      <c r="M2549">
        <v>3</v>
      </c>
      <c r="N2549">
        <v>5</v>
      </c>
      <c r="O2549">
        <v>475</v>
      </c>
      <c r="P2549">
        <v>285</v>
      </c>
      <c r="Q2549">
        <v>190</v>
      </c>
      <c r="R2549" t="s">
        <v>82</v>
      </c>
      <c r="S2549" t="s">
        <v>43</v>
      </c>
      <c r="T2549">
        <v>0</v>
      </c>
      <c r="U2549" t="s">
        <v>44</v>
      </c>
      <c r="V2549" t="s">
        <v>52</v>
      </c>
    </row>
    <row r="2550" spans="1:22" x14ac:dyDescent="0.35">
      <c r="A2550" s="1">
        <v>45483</v>
      </c>
      <c r="B2550" t="s">
        <v>2514</v>
      </c>
      <c r="C2550" t="s">
        <v>107</v>
      </c>
      <c r="D2550" s="1">
        <v>36071</v>
      </c>
      <c r="E2550" t="s">
        <v>36</v>
      </c>
      <c r="F2550">
        <v>483</v>
      </c>
      <c r="G2550" t="s">
        <v>25</v>
      </c>
      <c r="H2550" t="s">
        <v>26</v>
      </c>
      <c r="I2550" t="s">
        <v>27</v>
      </c>
      <c r="J2550">
        <v>26</v>
      </c>
      <c r="K2550" t="s">
        <v>50</v>
      </c>
      <c r="L2550" t="s">
        <v>29</v>
      </c>
      <c r="M2550">
        <v>10</v>
      </c>
      <c r="N2550">
        <v>14</v>
      </c>
      <c r="O2550">
        <v>6762</v>
      </c>
      <c r="P2550">
        <v>4830</v>
      </c>
      <c r="Q2550">
        <v>1932</v>
      </c>
      <c r="R2550" t="s">
        <v>30</v>
      </c>
      <c r="S2550" t="s">
        <v>57</v>
      </c>
      <c r="T2550">
        <v>3</v>
      </c>
      <c r="U2550" t="s">
        <v>32</v>
      </c>
      <c r="V2550" t="s">
        <v>90</v>
      </c>
    </row>
    <row r="2551" spans="1:22" x14ac:dyDescent="0.35">
      <c r="A2551" s="1">
        <v>45298</v>
      </c>
      <c r="B2551" t="s">
        <v>2515</v>
      </c>
      <c r="C2551" t="s">
        <v>47</v>
      </c>
      <c r="D2551" s="1">
        <v>27658</v>
      </c>
      <c r="E2551" t="s">
        <v>98</v>
      </c>
      <c r="F2551">
        <v>48</v>
      </c>
      <c r="G2551" t="s">
        <v>73</v>
      </c>
      <c r="H2551" t="s">
        <v>60</v>
      </c>
      <c r="I2551" t="s">
        <v>27</v>
      </c>
      <c r="J2551">
        <v>48</v>
      </c>
      <c r="K2551" t="s">
        <v>42</v>
      </c>
      <c r="L2551" t="s">
        <v>75</v>
      </c>
      <c r="M2551">
        <v>14</v>
      </c>
      <c r="N2551">
        <v>28</v>
      </c>
      <c r="O2551">
        <v>1344</v>
      </c>
      <c r="P2551">
        <v>672</v>
      </c>
      <c r="Q2551">
        <v>672</v>
      </c>
      <c r="R2551" t="s">
        <v>30</v>
      </c>
      <c r="S2551" t="s">
        <v>43</v>
      </c>
      <c r="T2551">
        <v>0</v>
      </c>
      <c r="U2551" t="s">
        <v>44</v>
      </c>
      <c r="V2551" t="s">
        <v>70</v>
      </c>
    </row>
    <row r="2552" spans="1:22" x14ac:dyDescent="0.35">
      <c r="A2552" s="1">
        <v>45336</v>
      </c>
      <c r="B2552" t="s">
        <v>2516</v>
      </c>
      <c r="C2552" t="s">
        <v>35</v>
      </c>
      <c r="D2552" s="1">
        <v>32429</v>
      </c>
      <c r="E2552" t="s">
        <v>98</v>
      </c>
      <c r="F2552">
        <v>362</v>
      </c>
      <c r="G2552" t="s">
        <v>95</v>
      </c>
      <c r="H2552" t="s">
        <v>37</v>
      </c>
      <c r="I2552" t="s">
        <v>27</v>
      </c>
      <c r="J2552">
        <v>35</v>
      </c>
      <c r="K2552" t="s">
        <v>61</v>
      </c>
      <c r="L2552" t="s">
        <v>96</v>
      </c>
      <c r="M2552">
        <v>3</v>
      </c>
      <c r="N2552">
        <v>5</v>
      </c>
      <c r="O2552">
        <v>1810</v>
      </c>
      <c r="P2552">
        <v>1086</v>
      </c>
      <c r="Q2552">
        <v>724</v>
      </c>
      <c r="R2552" t="s">
        <v>82</v>
      </c>
      <c r="S2552" t="s">
        <v>57</v>
      </c>
      <c r="T2552">
        <v>3</v>
      </c>
      <c r="U2552" t="s">
        <v>32</v>
      </c>
      <c r="V2552" t="s">
        <v>33</v>
      </c>
    </row>
    <row r="2553" spans="1:22" x14ac:dyDescent="0.35">
      <c r="A2553" s="1">
        <v>45396</v>
      </c>
      <c r="B2553" t="s">
        <v>2517</v>
      </c>
      <c r="C2553" t="s">
        <v>107</v>
      </c>
      <c r="D2553" s="1">
        <v>32892</v>
      </c>
      <c r="E2553" t="s">
        <v>98</v>
      </c>
      <c r="F2553">
        <v>120</v>
      </c>
      <c r="G2553" t="s">
        <v>73</v>
      </c>
      <c r="H2553" t="s">
        <v>49</v>
      </c>
      <c r="I2553" t="s">
        <v>27</v>
      </c>
      <c r="J2553">
        <v>34</v>
      </c>
      <c r="K2553" t="s">
        <v>61</v>
      </c>
      <c r="L2553" t="s">
        <v>75</v>
      </c>
      <c r="M2553">
        <v>14</v>
      </c>
      <c r="N2553">
        <v>28</v>
      </c>
      <c r="O2553">
        <v>3360</v>
      </c>
      <c r="P2553">
        <v>1680</v>
      </c>
      <c r="Q2553">
        <v>1680</v>
      </c>
      <c r="R2553" t="s">
        <v>30</v>
      </c>
      <c r="S2553" t="s">
        <v>43</v>
      </c>
      <c r="T2553">
        <v>0</v>
      </c>
      <c r="U2553" t="s">
        <v>44</v>
      </c>
      <c r="V2553" t="s">
        <v>72</v>
      </c>
    </row>
    <row r="2554" spans="1:22" x14ac:dyDescent="0.35">
      <c r="A2554" s="1">
        <v>45292</v>
      </c>
      <c r="B2554" t="s">
        <v>2518</v>
      </c>
      <c r="C2554" t="s">
        <v>78</v>
      </c>
      <c r="D2554" s="1">
        <v>31137</v>
      </c>
      <c r="E2554" t="s">
        <v>98</v>
      </c>
      <c r="F2554">
        <v>38</v>
      </c>
      <c r="G2554" t="s">
        <v>25</v>
      </c>
      <c r="H2554" t="s">
        <v>26</v>
      </c>
      <c r="I2554" t="s">
        <v>27</v>
      </c>
      <c r="J2554">
        <v>39</v>
      </c>
      <c r="K2554" t="s">
        <v>61</v>
      </c>
      <c r="L2554" t="s">
        <v>29</v>
      </c>
      <c r="M2554">
        <v>10</v>
      </c>
      <c r="N2554">
        <v>14</v>
      </c>
      <c r="O2554">
        <v>532</v>
      </c>
      <c r="P2554">
        <v>380</v>
      </c>
      <c r="Q2554">
        <v>152</v>
      </c>
      <c r="R2554" t="s">
        <v>30</v>
      </c>
      <c r="S2554" t="s">
        <v>39</v>
      </c>
      <c r="T2554">
        <v>1</v>
      </c>
      <c r="U2554" t="s">
        <v>32</v>
      </c>
      <c r="V2554" t="s">
        <v>70</v>
      </c>
    </row>
    <row r="2555" spans="1:22" x14ac:dyDescent="0.35">
      <c r="A2555" s="1">
        <v>45324</v>
      </c>
      <c r="B2555" t="s">
        <v>2519</v>
      </c>
      <c r="C2555" t="s">
        <v>78</v>
      </c>
      <c r="D2555" s="1">
        <v>34245</v>
      </c>
      <c r="E2555" t="s">
        <v>71</v>
      </c>
      <c r="F2555">
        <v>48</v>
      </c>
      <c r="G2555" t="s">
        <v>88</v>
      </c>
      <c r="H2555" t="s">
        <v>60</v>
      </c>
      <c r="I2555" t="s">
        <v>27</v>
      </c>
      <c r="J2555">
        <v>30</v>
      </c>
      <c r="K2555" t="s">
        <v>61</v>
      </c>
      <c r="L2555" t="s">
        <v>89</v>
      </c>
      <c r="M2555">
        <v>19</v>
      </c>
      <c r="N2555">
        <v>23</v>
      </c>
      <c r="O2555">
        <v>1104</v>
      </c>
      <c r="P2555">
        <v>912</v>
      </c>
      <c r="Q2555">
        <v>192</v>
      </c>
      <c r="R2555" t="s">
        <v>30</v>
      </c>
      <c r="S2555" t="s">
        <v>63</v>
      </c>
      <c r="T2555">
        <v>5</v>
      </c>
      <c r="U2555" t="s">
        <v>32</v>
      </c>
      <c r="V2555" t="s">
        <v>33</v>
      </c>
    </row>
    <row r="2556" spans="1:22" x14ac:dyDescent="0.35">
      <c r="A2556" s="1">
        <v>45371</v>
      </c>
      <c r="B2556" t="s">
        <v>2520</v>
      </c>
      <c r="C2556" t="s">
        <v>35</v>
      </c>
      <c r="D2556" s="1">
        <v>36988</v>
      </c>
      <c r="E2556" t="s">
        <v>71</v>
      </c>
      <c r="F2556">
        <v>202</v>
      </c>
      <c r="G2556" t="s">
        <v>88</v>
      </c>
      <c r="H2556" t="s">
        <v>60</v>
      </c>
      <c r="I2556" t="s">
        <v>27</v>
      </c>
      <c r="J2556">
        <v>23</v>
      </c>
      <c r="K2556" t="s">
        <v>50</v>
      </c>
      <c r="L2556" t="s">
        <v>89</v>
      </c>
      <c r="M2556">
        <v>19</v>
      </c>
      <c r="N2556">
        <v>23</v>
      </c>
      <c r="O2556">
        <v>4646</v>
      </c>
      <c r="P2556">
        <v>3838</v>
      </c>
      <c r="Q2556">
        <v>808</v>
      </c>
      <c r="R2556" t="s">
        <v>30</v>
      </c>
      <c r="S2556" t="s">
        <v>57</v>
      </c>
      <c r="T2556">
        <v>3</v>
      </c>
      <c r="U2556" t="s">
        <v>32</v>
      </c>
      <c r="V2556" t="s">
        <v>52</v>
      </c>
    </row>
    <row r="2557" spans="1:22" x14ac:dyDescent="0.35">
      <c r="A2557" s="1">
        <v>45369</v>
      </c>
      <c r="B2557" t="s">
        <v>2521</v>
      </c>
      <c r="C2557" t="s">
        <v>107</v>
      </c>
      <c r="D2557" s="1">
        <v>16559</v>
      </c>
      <c r="E2557" t="s">
        <v>36</v>
      </c>
      <c r="F2557">
        <v>179</v>
      </c>
      <c r="G2557" t="s">
        <v>85</v>
      </c>
      <c r="H2557" t="s">
        <v>41</v>
      </c>
      <c r="I2557" t="s">
        <v>27</v>
      </c>
      <c r="J2557">
        <v>79</v>
      </c>
      <c r="K2557" t="s">
        <v>56</v>
      </c>
      <c r="L2557" t="s">
        <v>86</v>
      </c>
      <c r="M2557">
        <v>18</v>
      </c>
      <c r="N2557">
        <v>36</v>
      </c>
      <c r="O2557">
        <v>6444</v>
      </c>
      <c r="P2557">
        <v>3222</v>
      </c>
      <c r="Q2557">
        <v>3222</v>
      </c>
      <c r="R2557" t="s">
        <v>30</v>
      </c>
      <c r="S2557" t="s">
        <v>39</v>
      </c>
      <c r="T2557">
        <v>1</v>
      </c>
      <c r="U2557" t="s">
        <v>32</v>
      </c>
      <c r="V2557" t="s">
        <v>52</v>
      </c>
    </row>
    <row r="2558" spans="1:22" x14ac:dyDescent="0.35">
      <c r="A2558" s="1">
        <v>45328</v>
      </c>
      <c r="B2558" t="s">
        <v>2522</v>
      </c>
      <c r="C2558" t="s">
        <v>100</v>
      </c>
      <c r="D2558" s="1">
        <v>29678</v>
      </c>
      <c r="E2558" t="s">
        <v>24</v>
      </c>
      <c r="F2558">
        <v>366</v>
      </c>
      <c r="G2558" t="s">
        <v>85</v>
      </c>
      <c r="H2558" t="s">
        <v>26</v>
      </c>
      <c r="I2558" t="s">
        <v>27</v>
      </c>
      <c r="J2558">
        <v>43</v>
      </c>
      <c r="K2558" t="s">
        <v>61</v>
      </c>
      <c r="L2558" t="s">
        <v>86</v>
      </c>
      <c r="M2558">
        <v>18</v>
      </c>
      <c r="N2558">
        <v>36</v>
      </c>
      <c r="O2558">
        <v>13176</v>
      </c>
      <c r="P2558">
        <v>6588</v>
      </c>
      <c r="Q2558">
        <v>6588</v>
      </c>
      <c r="R2558" t="s">
        <v>30</v>
      </c>
      <c r="S2558" t="s">
        <v>31</v>
      </c>
      <c r="T2558">
        <v>2</v>
      </c>
      <c r="U2558" t="s">
        <v>32</v>
      </c>
      <c r="V2558" t="s">
        <v>33</v>
      </c>
    </row>
    <row r="2559" spans="1:22" x14ac:dyDescent="0.35">
      <c r="A2559" s="1">
        <v>45502</v>
      </c>
      <c r="B2559" t="s">
        <v>771</v>
      </c>
      <c r="C2559" t="s">
        <v>84</v>
      </c>
      <c r="D2559" s="1">
        <v>18378</v>
      </c>
      <c r="E2559" t="s">
        <v>71</v>
      </c>
      <c r="F2559">
        <v>289</v>
      </c>
      <c r="G2559" t="s">
        <v>79</v>
      </c>
      <c r="H2559" t="s">
        <v>37</v>
      </c>
      <c r="I2559" t="s">
        <v>27</v>
      </c>
      <c r="J2559">
        <v>74</v>
      </c>
      <c r="K2559" t="s">
        <v>28</v>
      </c>
      <c r="L2559" t="s">
        <v>81</v>
      </c>
      <c r="M2559">
        <v>7</v>
      </c>
      <c r="N2559">
        <v>9</v>
      </c>
      <c r="O2559">
        <v>2601</v>
      </c>
      <c r="P2559">
        <v>2023</v>
      </c>
      <c r="Q2559">
        <v>578</v>
      </c>
      <c r="R2559" t="s">
        <v>82</v>
      </c>
      <c r="S2559" t="s">
        <v>39</v>
      </c>
      <c r="T2559">
        <v>1</v>
      </c>
      <c r="U2559" t="s">
        <v>32</v>
      </c>
      <c r="V2559" t="s">
        <v>90</v>
      </c>
    </row>
    <row r="2560" spans="1:22" x14ac:dyDescent="0.35">
      <c r="A2560" s="1">
        <v>45450</v>
      </c>
      <c r="B2560" t="s">
        <v>2523</v>
      </c>
      <c r="C2560" t="s">
        <v>100</v>
      </c>
      <c r="D2560" s="1">
        <v>24922</v>
      </c>
      <c r="E2560" t="s">
        <v>24</v>
      </c>
      <c r="F2560">
        <v>455</v>
      </c>
      <c r="G2560" t="s">
        <v>48</v>
      </c>
      <c r="H2560" t="s">
        <v>49</v>
      </c>
      <c r="I2560" t="s">
        <v>27</v>
      </c>
      <c r="J2560">
        <v>56</v>
      </c>
      <c r="K2560" t="s">
        <v>42</v>
      </c>
      <c r="L2560" t="s">
        <v>51</v>
      </c>
      <c r="M2560">
        <v>10</v>
      </c>
      <c r="N2560">
        <v>11</v>
      </c>
      <c r="O2560">
        <v>5005</v>
      </c>
      <c r="P2560">
        <v>4550</v>
      </c>
      <c r="Q2560">
        <v>455</v>
      </c>
      <c r="R2560" t="s">
        <v>30</v>
      </c>
      <c r="S2560" t="s">
        <v>63</v>
      </c>
      <c r="T2560">
        <v>5</v>
      </c>
      <c r="U2560" t="s">
        <v>32</v>
      </c>
      <c r="V2560" t="s">
        <v>45</v>
      </c>
    </row>
    <row r="2561" spans="1:22" x14ac:dyDescent="0.35">
      <c r="A2561" s="1">
        <v>45484</v>
      </c>
      <c r="B2561" t="s">
        <v>2524</v>
      </c>
      <c r="C2561" t="s">
        <v>54</v>
      </c>
      <c r="D2561" s="1">
        <v>26813</v>
      </c>
      <c r="E2561" t="s">
        <v>98</v>
      </c>
      <c r="F2561">
        <v>88</v>
      </c>
      <c r="G2561" t="s">
        <v>79</v>
      </c>
      <c r="H2561" t="s">
        <v>26</v>
      </c>
      <c r="I2561" t="s">
        <v>27</v>
      </c>
      <c r="J2561">
        <v>51</v>
      </c>
      <c r="K2561" t="s">
        <v>42</v>
      </c>
      <c r="L2561" t="s">
        <v>81</v>
      </c>
      <c r="M2561">
        <v>7</v>
      </c>
      <c r="N2561">
        <v>9</v>
      </c>
      <c r="O2561">
        <v>792</v>
      </c>
      <c r="P2561">
        <v>616</v>
      </c>
      <c r="Q2561">
        <v>176</v>
      </c>
      <c r="R2561" t="s">
        <v>82</v>
      </c>
      <c r="S2561" t="s">
        <v>76</v>
      </c>
      <c r="T2561">
        <v>4</v>
      </c>
      <c r="U2561" t="s">
        <v>32</v>
      </c>
      <c r="V2561" t="s">
        <v>90</v>
      </c>
    </row>
    <row r="2562" spans="1:22" x14ac:dyDescent="0.35">
      <c r="A2562" s="1">
        <v>45445</v>
      </c>
      <c r="B2562" t="s">
        <v>753</v>
      </c>
      <c r="C2562" t="s">
        <v>100</v>
      </c>
      <c r="D2562" s="1">
        <v>26810</v>
      </c>
      <c r="E2562" t="s">
        <v>24</v>
      </c>
      <c r="F2562">
        <v>256</v>
      </c>
      <c r="G2562" t="s">
        <v>67</v>
      </c>
      <c r="H2562" t="s">
        <v>60</v>
      </c>
      <c r="I2562" t="s">
        <v>27</v>
      </c>
      <c r="J2562">
        <v>51</v>
      </c>
      <c r="K2562" t="s">
        <v>42</v>
      </c>
      <c r="L2562" t="s">
        <v>68</v>
      </c>
      <c r="M2562">
        <v>18</v>
      </c>
      <c r="N2562">
        <v>22</v>
      </c>
      <c r="O2562">
        <v>5632</v>
      </c>
      <c r="P2562">
        <v>4608</v>
      </c>
      <c r="Q2562">
        <v>1024</v>
      </c>
      <c r="R2562" t="s">
        <v>30</v>
      </c>
      <c r="S2562" t="s">
        <v>43</v>
      </c>
      <c r="T2562">
        <v>0</v>
      </c>
      <c r="U2562" t="s">
        <v>44</v>
      </c>
      <c r="V2562" t="s">
        <v>45</v>
      </c>
    </row>
    <row r="2563" spans="1:22" x14ac:dyDescent="0.35">
      <c r="A2563" s="1">
        <v>45390</v>
      </c>
      <c r="B2563" t="s">
        <v>2525</v>
      </c>
      <c r="C2563" t="s">
        <v>35</v>
      </c>
      <c r="D2563" s="1">
        <v>34228</v>
      </c>
      <c r="E2563" t="s">
        <v>36</v>
      </c>
      <c r="F2563">
        <v>403</v>
      </c>
      <c r="G2563" t="s">
        <v>48</v>
      </c>
      <c r="H2563" t="s">
        <v>37</v>
      </c>
      <c r="I2563" t="s">
        <v>27</v>
      </c>
      <c r="J2563">
        <v>31</v>
      </c>
      <c r="K2563" t="s">
        <v>61</v>
      </c>
      <c r="L2563" t="s">
        <v>51</v>
      </c>
      <c r="M2563">
        <v>10</v>
      </c>
      <c r="N2563">
        <v>11</v>
      </c>
      <c r="O2563">
        <v>4433</v>
      </c>
      <c r="P2563">
        <v>4030</v>
      </c>
      <c r="Q2563">
        <v>403</v>
      </c>
      <c r="R2563" t="s">
        <v>30</v>
      </c>
      <c r="S2563" t="s">
        <v>39</v>
      </c>
      <c r="T2563">
        <v>1</v>
      </c>
      <c r="U2563" t="s">
        <v>32</v>
      </c>
      <c r="V2563" t="s">
        <v>72</v>
      </c>
    </row>
    <row r="2564" spans="1:22" x14ac:dyDescent="0.35">
      <c r="A2564" s="1">
        <v>45309</v>
      </c>
      <c r="B2564" t="s">
        <v>2526</v>
      </c>
      <c r="C2564" t="s">
        <v>113</v>
      </c>
      <c r="D2564" s="1">
        <v>23245</v>
      </c>
      <c r="E2564" t="s">
        <v>36</v>
      </c>
      <c r="F2564">
        <v>18</v>
      </c>
      <c r="G2564" t="s">
        <v>93</v>
      </c>
      <c r="H2564" t="s">
        <v>49</v>
      </c>
      <c r="I2564" t="s">
        <v>27</v>
      </c>
      <c r="J2564">
        <v>60</v>
      </c>
      <c r="K2564" t="s">
        <v>28</v>
      </c>
      <c r="L2564" t="s">
        <v>94</v>
      </c>
      <c r="M2564">
        <v>5</v>
      </c>
      <c r="N2564">
        <v>7</v>
      </c>
      <c r="O2564">
        <v>126</v>
      </c>
      <c r="P2564">
        <v>90</v>
      </c>
      <c r="Q2564">
        <v>36</v>
      </c>
      <c r="R2564" t="s">
        <v>82</v>
      </c>
      <c r="S2564" t="s">
        <v>76</v>
      </c>
      <c r="T2564">
        <v>4</v>
      </c>
      <c r="U2564" t="s">
        <v>32</v>
      </c>
      <c r="V2564" t="s">
        <v>70</v>
      </c>
    </row>
    <row r="2565" spans="1:22" x14ac:dyDescent="0.35">
      <c r="A2565" s="1">
        <v>45406</v>
      </c>
      <c r="B2565" t="s">
        <v>2527</v>
      </c>
      <c r="C2565" t="s">
        <v>107</v>
      </c>
      <c r="D2565" s="1">
        <v>21287</v>
      </c>
      <c r="E2565" t="s">
        <v>24</v>
      </c>
      <c r="F2565">
        <v>488</v>
      </c>
      <c r="G2565" t="s">
        <v>93</v>
      </c>
      <c r="H2565" t="s">
        <v>26</v>
      </c>
      <c r="I2565" t="s">
        <v>27</v>
      </c>
      <c r="J2565">
        <v>66</v>
      </c>
      <c r="K2565" t="s">
        <v>28</v>
      </c>
      <c r="L2565" t="s">
        <v>94</v>
      </c>
      <c r="M2565">
        <v>5</v>
      </c>
      <c r="N2565">
        <v>7</v>
      </c>
      <c r="O2565">
        <v>3416</v>
      </c>
      <c r="P2565">
        <v>2440</v>
      </c>
      <c r="Q2565">
        <v>976</v>
      </c>
      <c r="R2565" t="s">
        <v>82</v>
      </c>
      <c r="S2565" t="s">
        <v>57</v>
      </c>
      <c r="T2565">
        <v>3</v>
      </c>
      <c r="U2565" t="s">
        <v>32</v>
      </c>
      <c r="V2565" t="s">
        <v>72</v>
      </c>
    </row>
    <row r="2566" spans="1:22" x14ac:dyDescent="0.35">
      <c r="A2566" s="1">
        <v>45432</v>
      </c>
      <c r="B2566" t="s">
        <v>2528</v>
      </c>
      <c r="C2566" t="s">
        <v>100</v>
      </c>
      <c r="D2566" s="1">
        <v>27128</v>
      </c>
      <c r="E2566" t="s">
        <v>24</v>
      </c>
      <c r="F2566">
        <v>18</v>
      </c>
      <c r="G2566" t="s">
        <v>48</v>
      </c>
      <c r="H2566" t="s">
        <v>60</v>
      </c>
      <c r="I2566" t="s">
        <v>27</v>
      </c>
      <c r="J2566">
        <v>50</v>
      </c>
      <c r="K2566" t="s">
        <v>42</v>
      </c>
      <c r="L2566" t="s">
        <v>51</v>
      </c>
      <c r="M2566">
        <v>10</v>
      </c>
      <c r="N2566">
        <v>11</v>
      </c>
      <c r="O2566">
        <v>198</v>
      </c>
      <c r="P2566">
        <v>180</v>
      </c>
      <c r="Q2566">
        <v>18</v>
      </c>
      <c r="R2566" t="s">
        <v>30</v>
      </c>
      <c r="S2566" t="s">
        <v>39</v>
      </c>
      <c r="T2566">
        <v>1</v>
      </c>
      <c r="U2566" t="s">
        <v>32</v>
      </c>
      <c r="V2566" t="s">
        <v>40</v>
      </c>
    </row>
    <row r="2567" spans="1:22" x14ac:dyDescent="0.35">
      <c r="A2567" s="1">
        <v>45444</v>
      </c>
      <c r="B2567" t="s">
        <v>2529</v>
      </c>
      <c r="C2567" t="s">
        <v>100</v>
      </c>
      <c r="D2567" s="1">
        <v>30396</v>
      </c>
      <c r="E2567" t="s">
        <v>71</v>
      </c>
      <c r="F2567">
        <v>138</v>
      </c>
      <c r="G2567" t="s">
        <v>88</v>
      </c>
      <c r="H2567" t="s">
        <v>60</v>
      </c>
      <c r="I2567" t="s">
        <v>27</v>
      </c>
      <c r="J2567">
        <v>41</v>
      </c>
      <c r="K2567" t="s">
        <v>61</v>
      </c>
      <c r="L2567" t="s">
        <v>89</v>
      </c>
      <c r="M2567">
        <v>19</v>
      </c>
      <c r="N2567">
        <v>23</v>
      </c>
      <c r="O2567">
        <v>3174</v>
      </c>
      <c r="P2567">
        <v>2622</v>
      </c>
      <c r="Q2567">
        <v>552</v>
      </c>
      <c r="R2567" t="s">
        <v>30</v>
      </c>
      <c r="S2567" t="s">
        <v>69</v>
      </c>
      <c r="T2567">
        <v>6</v>
      </c>
      <c r="U2567" t="s">
        <v>44</v>
      </c>
      <c r="V2567" t="s">
        <v>45</v>
      </c>
    </row>
    <row r="2568" spans="1:22" x14ac:dyDescent="0.35">
      <c r="A2568" s="1">
        <v>45490</v>
      </c>
      <c r="B2568" t="s">
        <v>2530</v>
      </c>
      <c r="C2568" t="s">
        <v>78</v>
      </c>
      <c r="D2568" s="1">
        <v>25907</v>
      </c>
      <c r="E2568" t="s">
        <v>98</v>
      </c>
      <c r="F2568">
        <v>457</v>
      </c>
      <c r="G2568" t="s">
        <v>25</v>
      </c>
      <c r="H2568" t="s">
        <v>41</v>
      </c>
      <c r="I2568" t="s">
        <v>27</v>
      </c>
      <c r="J2568">
        <v>54</v>
      </c>
      <c r="K2568" t="s">
        <v>42</v>
      </c>
      <c r="L2568" t="s">
        <v>29</v>
      </c>
      <c r="M2568">
        <v>10</v>
      </c>
      <c r="N2568">
        <v>14</v>
      </c>
      <c r="O2568">
        <v>6398</v>
      </c>
      <c r="P2568">
        <v>4570</v>
      </c>
      <c r="Q2568">
        <v>1828</v>
      </c>
      <c r="R2568" t="s">
        <v>30</v>
      </c>
      <c r="S2568" t="s">
        <v>57</v>
      </c>
      <c r="T2568">
        <v>3</v>
      </c>
      <c r="U2568" t="s">
        <v>32</v>
      </c>
      <c r="V2568" t="s">
        <v>90</v>
      </c>
    </row>
    <row r="2569" spans="1:22" x14ac:dyDescent="0.35">
      <c r="A2569" s="1">
        <v>45406</v>
      </c>
      <c r="B2569" t="s">
        <v>2531</v>
      </c>
      <c r="C2569" t="s">
        <v>47</v>
      </c>
      <c r="D2569" s="1">
        <v>29720</v>
      </c>
      <c r="E2569" t="s">
        <v>24</v>
      </c>
      <c r="F2569">
        <v>222</v>
      </c>
      <c r="G2569" t="s">
        <v>59</v>
      </c>
      <c r="H2569" t="s">
        <v>26</v>
      </c>
      <c r="I2569" t="s">
        <v>27</v>
      </c>
      <c r="J2569">
        <v>43</v>
      </c>
      <c r="K2569" t="s">
        <v>61</v>
      </c>
      <c r="L2569" t="s">
        <v>62</v>
      </c>
      <c r="M2569">
        <v>10</v>
      </c>
      <c r="N2569">
        <v>45</v>
      </c>
      <c r="O2569">
        <v>9990</v>
      </c>
      <c r="P2569">
        <v>2220</v>
      </c>
      <c r="Q2569">
        <v>7770</v>
      </c>
      <c r="R2569" t="s">
        <v>30</v>
      </c>
      <c r="S2569" t="s">
        <v>57</v>
      </c>
      <c r="T2569">
        <v>3</v>
      </c>
      <c r="U2569" t="s">
        <v>32</v>
      </c>
      <c r="V2569" t="s">
        <v>72</v>
      </c>
    </row>
    <row r="2570" spans="1:22" x14ac:dyDescent="0.35">
      <c r="A2570" s="1">
        <v>45414</v>
      </c>
      <c r="B2570" t="s">
        <v>2532</v>
      </c>
      <c r="C2570" t="s">
        <v>54</v>
      </c>
      <c r="D2570" s="1">
        <v>32413</v>
      </c>
      <c r="E2570" t="s">
        <v>36</v>
      </c>
      <c r="F2570">
        <v>64</v>
      </c>
      <c r="G2570" t="s">
        <v>79</v>
      </c>
      <c r="H2570" t="s">
        <v>37</v>
      </c>
      <c r="I2570" t="s">
        <v>27</v>
      </c>
      <c r="J2570">
        <v>36</v>
      </c>
      <c r="K2570" t="s">
        <v>61</v>
      </c>
      <c r="L2570" t="s">
        <v>81</v>
      </c>
      <c r="M2570">
        <v>7</v>
      </c>
      <c r="N2570">
        <v>9</v>
      </c>
      <c r="O2570">
        <v>576</v>
      </c>
      <c r="P2570">
        <v>448</v>
      </c>
      <c r="Q2570">
        <v>128</v>
      </c>
      <c r="R2570" t="s">
        <v>82</v>
      </c>
      <c r="S2570" t="s">
        <v>76</v>
      </c>
      <c r="T2570">
        <v>4</v>
      </c>
      <c r="U2570" t="s">
        <v>32</v>
      </c>
      <c r="V2570" t="s">
        <v>40</v>
      </c>
    </row>
    <row r="2571" spans="1:22" x14ac:dyDescent="0.35">
      <c r="A2571" s="1">
        <v>45309</v>
      </c>
      <c r="B2571" t="s">
        <v>2533</v>
      </c>
      <c r="C2571" t="s">
        <v>23</v>
      </c>
      <c r="D2571" s="1">
        <v>21367</v>
      </c>
      <c r="E2571" t="s">
        <v>71</v>
      </c>
      <c r="F2571">
        <v>302</v>
      </c>
      <c r="G2571" t="s">
        <v>93</v>
      </c>
      <c r="H2571" t="s">
        <v>49</v>
      </c>
      <c r="I2571" t="s">
        <v>27</v>
      </c>
      <c r="J2571">
        <v>66</v>
      </c>
      <c r="K2571" t="s">
        <v>28</v>
      </c>
      <c r="L2571" t="s">
        <v>94</v>
      </c>
      <c r="M2571">
        <v>5</v>
      </c>
      <c r="N2571">
        <v>7</v>
      </c>
      <c r="O2571">
        <v>2114</v>
      </c>
      <c r="P2571">
        <v>1510</v>
      </c>
      <c r="Q2571">
        <v>604</v>
      </c>
      <c r="R2571" t="s">
        <v>82</v>
      </c>
      <c r="S2571" t="s">
        <v>76</v>
      </c>
      <c r="T2571">
        <v>4</v>
      </c>
      <c r="U2571" t="s">
        <v>32</v>
      </c>
      <c r="V2571" t="s">
        <v>70</v>
      </c>
    </row>
    <row r="2572" spans="1:22" x14ac:dyDescent="0.35">
      <c r="A2572" s="1">
        <v>45335</v>
      </c>
      <c r="B2572" t="s">
        <v>2534</v>
      </c>
      <c r="C2572" t="s">
        <v>107</v>
      </c>
      <c r="D2572" s="1">
        <v>34718</v>
      </c>
      <c r="E2572" t="s">
        <v>98</v>
      </c>
      <c r="F2572">
        <v>159</v>
      </c>
      <c r="G2572" t="s">
        <v>67</v>
      </c>
      <c r="H2572" t="s">
        <v>26</v>
      </c>
      <c r="I2572" t="s">
        <v>27</v>
      </c>
      <c r="J2572">
        <v>29</v>
      </c>
      <c r="K2572" t="s">
        <v>50</v>
      </c>
      <c r="L2572" t="s">
        <v>68</v>
      </c>
      <c r="M2572">
        <v>18</v>
      </c>
      <c r="N2572">
        <v>22</v>
      </c>
      <c r="O2572">
        <v>3498</v>
      </c>
      <c r="P2572">
        <v>2862</v>
      </c>
      <c r="Q2572">
        <v>636</v>
      </c>
      <c r="R2572" t="s">
        <v>30</v>
      </c>
      <c r="S2572" t="s">
        <v>31</v>
      </c>
      <c r="T2572">
        <v>2</v>
      </c>
      <c r="U2572" t="s">
        <v>32</v>
      </c>
      <c r="V2572" t="s">
        <v>33</v>
      </c>
    </row>
    <row r="2573" spans="1:22" x14ac:dyDescent="0.35">
      <c r="A2573" s="1">
        <v>45377</v>
      </c>
      <c r="B2573" t="s">
        <v>2535</v>
      </c>
      <c r="C2573" t="s">
        <v>54</v>
      </c>
      <c r="D2573" s="1">
        <v>17733</v>
      </c>
      <c r="E2573" t="s">
        <v>36</v>
      </c>
      <c r="F2573">
        <v>292</v>
      </c>
      <c r="G2573" t="s">
        <v>73</v>
      </c>
      <c r="H2573" t="s">
        <v>60</v>
      </c>
      <c r="I2573" t="s">
        <v>27</v>
      </c>
      <c r="J2573">
        <v>76</v>
      </c>
      <c r="K2573" t="s">
        <v>56</v>
      </c>
      <c r="L2573" t="s">
        <v>75</v>
      </c>
      <c r="M2573">
        <v>14</v>
      </c>
      <c r="N2573">
        <v>28</v>
      </c>
      <c r="O2573">
        <v>8176</v>
      </c>
      <c r="P2573">
        <v>4088</v>
      </c>
      <c r="Q2573">
        <v>4088</v>
      </c>
      <c r="R2573" t="s">
        <v>30</v>
      </c>
      <c r="S2573" t="s">
        <v>31</v>
      </c>
      <c r="T2573">
        <v>2</v>
      </c>
      <c r="U2573" t="s">
        <v>32</v>
      </c>
      <c r="V2573" t="s">
        <v>52</v>
      </c>
    </row>
    <row r="2574" spans="1:22" x14ac:dyDescent="0.35">
      <c r="A2574" s="1">
        <v>45332</v>
      </c>
      <c r="B2574" t="s">
        <v>2536</v>
      </c>
      <c r="C2574" t="s">
        <v>100</v>
      </c>
      <c r="D2574" s="1">
        <v>25865</v>
      </c>
      <c r="E2574" t="s">
        <v>24</v>
      </c>
      <c r="F2574">
        <v>230</v>
      </c>
      <c r="G2574" t="s">
        <v>88</v>
      </c>
      <c r="H2574" t="s">
        <v>37</v>
      </c>
      <c r="I2574" t="s">
        <v>27</v>
      </c>
      <c r="J2574">
        <v>53</v>
      </c>
      <c r="K2574" t="s">
        <v>42</v>
      </c>
      <c r="L2574" t="s">
        <v>89</v>
      </c>
      <c r="M2574">
        <v>19</v>
      </c>
      <c r="N2574">
        <v>23</v>
      </c>
      <c r="O2574">
        <v>5290</v>
      </c>
      <c r="P2574">
        <v>4370</v>
      </c>
      <c r="Q2574">
        <v>920</v>
      </c>
      <c r="R2574" t="s">
        <v>30</v>
      </c>
      <c r="S2574" t="s">
        <v>69</v>
      </c>
      <c r="T2574">
        <v>6</v>
      </c>
      <c r="U2574" t="s">
        <v>44</v>
      </c>
      <c r="V2574" t="s">
        <v>33</v>
      </c>
    </row>
    <row r="2575" spans="1:22" x14ac:dyDescent="0.35">
      <c r="A2575" s="1">
        <v>45481</v>
      </c>
      <c r="B2575" t="s">
        <v>2537</v>
      </c>
      <c r="C2575" t="s">
        <v>104</v>
      </c>
      <c r="D2575" s="1">
        <v>25614</v>
      </c>
      <c r="E2575" t="s">
        <v>36</v>
      </c>
      <c r="F2575">
        <v>137</v>
      </c>
      <c r="G2575" t="s">
        <v>25</v>
      </c>
      <c r="H2575" t="s">
        <v>49</v>
      </c>
      <c r="I2575" t="s">
        <v>27</v>
      </c>
      <c r="J2575">
        <v>54</v>
      </c>
      <c r="K2575" t="s">
        <v>42</v>
      </c>
      <c r="L2575" t="s">
        <v>29</v>
      </c>
      <c r="M2575">
        <v>10</v>
      </c>
      <c r="N2575">
        <v>14</v>
      </c>
      <c r="O2575">
        <v>1918</v>
      </c>
      <c r="P2575">
        <v>1370</v>
      </c>
      <c r="Q2575">
        <v>548</v>
      </c>
      <c r="R2575" t="s">
        <v>30</v>
      </c>
      <c r="S2575" t="s">
        <v>39</v>
      </c>
      <c r="T2575">
        <v>1</v>
      </c>
      <c r="U2575" t="s">
        <v>32</v>
      </c>
      <c r="V2575" t="s">
        <v>90</v>
      </c>
    </row>
    <row r="2576" spans="1:22" x14ac:dyDescent="0.35">
      <c r="A2576" s="1">
        <v>45399</v>
      </c>
      <c r="B2576" t="s">
        <v>2538</v>
      </c>
      <c r="C2576" t="s">
        <v>100</v>
      </c>
      <c r="D2576" s="1">
        <v>24938</v>
      </c>
      <c r="E2576" t="s">
        <v>36</v>
      </c>
      <c r="F2576">
        <v>470</v>
      </c>
      <c r="G2576" t="s">
        <v>67</v>
      </c>
      <c r="H2576" t="s">
        <v>26</v>
      </c>
      <c r="I2576" t="s">
        <v>27</v>
      </c>
      <c r="J2576">
        <v>56</v>
      </c>
      <c r="K2576" t="s">
        <v>42</v>
      </c>
      <c r="L2576" t="s">
        <v>68</v>
      </c>
      <c r="M2576">
        <v>18</v>
      </c>
      <c r="N2576">
        <v>22</v>
      </c>
      <c r="O2576">
        <v>10340</v>
      </c>
      <c r="P2576">
        <v>8460</v>
      </c>
      <c r="Q2576">
        <v>1880</v>
      </c>
      <c r="R2576" t="s">
        <v>30</v>
      </c>
      <c r="S2576" t="s">
        <v>57</v>
      </c>
      <c r="T2576">
        <v>3</v>
      </c>
      <c r="U2576" t="s">
        <v>32</v>
      </c>
      <c r="V2576" t="s">
        <v>72</v>
      </c>
    </row>
    <row r="2577" spans="1:22" x14ac:dyDescent="0.35">
      <c r="A2577" s="1">
        <v>45307</v>
      </c>
      <c r="B2577" t="s">
        <v>2539</v>
      </c>
      <c r="C2577" t="s">
        <v>54</v>
      </c>
      <c r="D2577" s="1">
        <v>24433</v>
      </c>
      <c r="E2577" t="s">
        <v>71</v>
      </c>
      <c r="F2577">
        <v>230</v>
      </c>
      <c r="G2577" t="s">
        <v>79</v>
      </c>
      <c r="H2577" t="s">
        <v>60</v>
      </c>
      <c r="I2577" t="s">
        <v>38</v>
      </c>
      <c r="J2577">
        <v>57</v>
      </c>
      <c r="K2577" t="s">
        <v>42</v>
      </c>
      <c r="L2577" t="s">
        <v>81</v>
      </c>
      <c r="M2577">
        <v>7</v>
      </c>
      <c r="N2577">
        <v>9</v>
      </c>
      <c r="O2577">
        <v>2070</v>
      </c>
      <c r="P2577">
        <v>1610</v>
      </c>
      <c r="Q2577">
        <v>460</v>
      </c>
      <c r="R2577" t="s">
        <v>82</v>
      </c>
      <c r="S2577" t="s">
        <v>31</v>
      </c>
      <c r="T2577">
        <v>2</v>
      </c>
      <c r="U2577" t="s">
        <v>32</v>
      </c>
      <c r="V2577" t="s">
        <v>70</v>
      </c>
    </row>
    <row r="2578" spans="1:22" x14ac:dyDescent="0.35">
      <c r="A2578" s="1">
        <v>45382</v>
      </c>
      <c r="B2578" t="s">
        <v>2540</v>
      </c>
      <c r="C2578" t="s">
        <v>84</v>
      </c>
      <c r="D2578" s="1">
        <v>19978</v>
      </c>
      <c r="E2578" t="s">
        <v>24</v>
      </c>
      <c r="F2578">
        <v>310</v>
      </c>
      <c r="G2578" t="s">
        <v>73</v>
      </c>
      <c r="H2578" t="s">
        <v>60</v>
      </c>
      <c r="I2578" t="s">
        <v>27</v>
      </c>
      <c r="J2578">
        <v>70</v>
      </c>
      <c r="K2578" t="s">
        <v>28</v>
      </c>
      <c r="L2578" t="s">
        <v>75</v>
      </c>
      <c r="M2578">
        <v>14</v>
      </c>
      <c r="N2578">
        <v>28</v>
      </c>
      <c r="O2578">
        <v>8680</v>
      </c>
      <c r="P2578">
        <v>4340</v>
      </c>
      <c r="Q2578">
        <v>4340</v>
      </c>
      <c r="R2578" t="s">
        <v>30</v>
      </c>
      <c r="S2578" t="s">
        <v>43</v>
      </c>
      <c r="T2578">
        <v>0</v>
      </c>
      <c r="U2578" t="s">
        <v>44</v>
      </c>
      <c r="V2578" t="s">
        <v>52</v>
      </c>
    </row>
    <row r="2579" spans="1:22" x14ac:dyDescent="0.35">
      <c r="A2579" s="1">
        <v>45312</v>
      </c>
      <c r="B2579" t="s">
        <v>2541</v>
      </c>
      <c r="C2579" t="s">
        <v>47</v>
      </c>
      <c r="D2579" s="1">
        <v>35070</v>
      </c>
      <c r="E2579" t="s">
        <v>36</v>
      </c>
      <c r="F2579">
        <v>451</v>
      </c>
      <c r="G2579" t="s">
        <v>93</v>
      </c>
      <c r="H2579" t="s">
        <v>41</v>
      </c>
      <c r="I2579" t="s">
        <v>27</v>
      </c>
      <c r="J2579">
        <v>28</v>
      </c>
      <c r="K2579" t="s">
        <v>50</v>
      </c>
      <c r="L2579" t="s">
        <v>94</v>
      </c>
      <c r="M2579">
        <v>5</v>
      </c>
      <c r="N2579">
        <v>7</v>
      </c>
      <c r="O2579">
        <v>3157</v>
      </c>
      <c r="P2579">
        <v>2255</v>
      </c>
      <c r="Q2579">
        <v>902</v>
      </c>
      <c r="R2579" t="s">
        <v>82</v>
      </c>
      <c r="S2579" t="s">
        <v>43</v>
      </c>
      <c r="T2579">
        <v>0</v>
      </c>
      <c r="U2579" t="s">
        <v>44</v>
      </c>
      <c r="V2579" t="s">
        <v>70</v>
      </c>
    </row>
    <row r="2580" spans="1:22" x14ac:dyDescent="0.35">
      <c r="A2580" s="1">
        <v>45320</v>
      </c>
      <c r="B2580" t="s">
        <v>2542</v>
      </c>
      <c r="C2580" t="s">
        <v>113</v>
      </c>
      <c r="D2580" s="1">
        <v>16246</v>
      </c>
      <c r="E2580" t="s">
        <v>36</v>
      </c>
      <c r="F2580">
        <v>273</v>
      </c>
      <c r="G2580" t="s">
        <v>85</v>
      </c>
      <c r="H2580" t="s">
        <v>26</v>
      </c>
      <c r="I2580" t="s">
        <v>27</v>
      </c>
      <c r="J2580">
        <v>80</v>
      </c>
      <c r="K2580" t="s">
        <v>56</v>
      </c>
      <c r="L2580" t="s">
        <v>86</v>
      </c>
      <c r="M2580">
        <v>18</v>
      </c>
      <c r="N2580">
        <v>36</v>
      </c>
      <c r="O2580">
        <v>9828</v>
      </c>
      <c r="P2580">
        <v>4914</v>
      </c>
      <c r="Q2580">
        <v>4914</v>
      </c>
      <c r="R2580" t="s">
        <v>30</v>
      </c>
      <c r="S2580" t="s">
        <v>39</v>
      </c>
      <c r="T2580">
        <v>1</v>
      </c>
      <c r="U2580" t="s">
        <v>32</v>
      </c>
      <c r="V2580" t="s">
        <v>70</v>
      </c>
    </row>
    <row r="2581" spans="1:22" x14ac:dyDescent="0.35">
      <c r="A2581" s="1">
        <v>45499</v>
      </c>
      <c r="B2581" t="s">
        <v>2543</v>
      </c>
      <c r="C2581" t="s">
        <v>35</v>
      </c>
      <c r="D2581" s="1">
        <v>32682</v>
      </c>
      <c r="E2581" t="s">
        <v>71</v>
      </c>
      <c r="F2581">
        <v>84</v>
      </c>
      <c r="G2581" t="s">
        <v>73</v>
      </c>
      <c r="H2581" t="s">
        <v>37</v>
      </c>
      <c r="I2581" t="s">
        <v>27</v>
      </c>
      <c r="J2581">
        <v>35</v>
      </c>
      <c r="K2581" t="s">
        <v>61</v>
      </c>
      <c r="L2581" t="s">
        <v>75</v>
      </c>
      <c r="M2581">
        <v>14</v>
      </c>
      <c r="N2581">
        <v>28</v>
      </c>
      <c r="O2581">
        <v>2352</v>
      </c>
      <c r="P2581">
        <v>1176</v>
      </c>
      <c r="Q2581">
        <v>1176</v>
      </c>
      <c r="R2581" t="s">
        <v>30</v>
      </c>
      <c r="S2581" t="s">
        <v>63</v>
      </c>
      <c r="T2581">
        <v>5</v>
      </c>
      <c r="U2581" t="s">
        <v>32</v>
      </c>
      <c r="V2581" t="s">
        <v>90</v>
      </c>
    </row>
    <row r="2582" spans="1:22" x14ac:dyDescent="0.35">
      <c r="A2582" s="1">
        <v>45393</v>
      </c>
      <c r="B2582" t="s">
        <v>2544</v>
      </c>
      <c r="C2582" t="s">
        <v>47</v>
      </c>
      <c r="D2582" s="1">
        <v>24242</v>
      </c>
      <c r="E2582" t="s">
        <v>98</v>
      </c>
      <c r="F2582">
        <v>147</v>
      </c>
      <c r="G2582" t="s">
        <v>95</v>
      </c>
      <c r="H2582" t="s">
        <v>49</v>
      </c>
      <c r="I2582" t="s">
        <v>27</v>
      </c>
      <c r="J2582">
        <v>58</v>
      </c>
      <c r="K2582" t="s">
        <v>42</v>
      </c>
      <c r="L2582" t="s">
        <v>96</v>
      </c>
      <c r="M2582">
        <v>3</v>
      </c>
      <c r="N2582">
        <v>5</v>
      </c>
      <c r="O2582">
        <v>735</v>
      </c>
      <c r="P2582">
        <v>441</v>
      </c>
      <c r="Q2582">
        <v>294</v>
      </c>
      <c r="R2582" t="s">
        <v>82</v>
      </c>
      <c r="S2582" t="s">
        <v>76</v>
      </c>
      <c r="T2582">
        <v>4</v>
      </c>
      <c r="U2582" t="s">
        <v>32</v>
      </c>
      <c r="V2582" t="s">
        <v>72</v>
      </c>
    </row>
    <row r="2583" spans="1:22" x14ac:dyDescent="0.35">
      <c r="A2583" s="1">
        <v>45348</v>
      </c>
      <c r="B2583" t="s">
        <v>2545</v>
      </c>
      <c r="C2583" t="s">
        <v>23</v>
      </c>
      <c r="D2583" s="1">
        <v>35774</v>
      </c>
      <c r="E2583" t="s">
        <v>24</v>
      </c>
      <c r="F2583">
        <v>219</v>
      </c>
      <c r="G2583" t="s">
        <v>67</v>
      </c>
      <c r="H2583" t="s">
        <v>26</v>
      </c>
      <c r="I2583" t="s">
        <v>27</v>
      </c>
      <c r="J2583">
        <v>26</v>
      </c>
      <c r="K2583" t="s">
        <v>50</v>
      </c>
      <c r="L2583" t="s">
        <v>68</v>
      </c>
      <c r="M2583">
        <v>18</v>
      </c>
      <c r="N2583">
        <v>22</v>
      </c>
      <c r="O2583">
        <v>4818</v>
      </c>
      <c r="P2583">
        <v>3942</v>
      </c>
      <c r="Q2583">
        <v>876</v>
      </c>
      <c r="R2583" t="s">
        <v>30</v>
      </c>
      <c r="S2583" t="s">
        <v>39</v>
      </c>
      <c r="T2583">
        <v>1</v>
      </c>
      <c r="U2583" t="s">
        <v>32</v>
      </c>
      <c r="V2583" t="s">
        <v>33</v>
      </c>
    </row>
    <row r="2584" spans="1:22" x14ac:dyDescent="0.35">
      <c r="A2584" s="1">
        <v>45466</v>
      </c>
      <c r="B2584" t="s">
        <v>770</v>
      </c>
      <c r="C2584" t="s">
        <v>35</v>
      </c>
      <c r="D2584" s="1">
        <v>29342</v>
      </c>
      <c r="E2584" t="s">
        <v>98</v>
      </c>
      <c r="F2584">
        <v>312</v>
      </c>
      <c r="G2584" t="s">
        <v>59</v>
      </c>
      <c r="H2584" t="s">
        <v>60</v>
      </c>
      <c r="I2584" t="s">
        <v>27</v>
      </c>
      <c r="J2584">
        <v>44</v>
      </c>
      <c r="K2584" t="s">
        <v>61</v>
      </c>
      <c r="L2584" t="s">
        <v>62</v>
      </c>
      <c r="M2584">
        <v>10</v>
      </c>
      <c r="N2584">
        <v>45</v>
      </c>
      <c r="O2584">
        <v>14040</v>
      </c>
      <c r="P2584">
        <v>3120</v>
      </c>
      <c r="Q2584">
        <v>10920</v>
      </c>
      <c r="R2584" t="s">
        <v>30</v>
      </c>
      <c r="S2584" t="s">
        <v>43</v>
      </c>
      <c r="T2584">
        <v>0</v>
      </c>
      <c r="U2584" t="s">
        <v>44</v>
      </c>
      <c r="V2584" t="s">
        <v>45</v>
      </c>
    </row>
    <row r="2585" spans="1:22" x14ac:dyDescent="0.35">
      <c r="A2585" s="1">
        <v>45354</v>
      </c>
      <c r="B2585" t="s">
        <v>2546</v>
      </c>
      <c r="C2585" t="s">
        <v>47</v>
      </c>
      <c r="D2585" s="1">
        <v>24343</v>
      </c>
      <c r="E2585" t="s">
        <v>98</v>
      </c>
      <c r="F2585">
        <v>318</v>
      </c>
      <c r="G2585" t="s">
        <v>59</v>
      </c>
      <c r="H2585" t="s">
        <v>37</v>
      </c>
      <c r="I2585" t="s">
        <v>27</v>
      </c>
      <c r="J2585">
        <v>58</v>
      </c>
      <c r="K2585" t="s">
        <v>42</v>
      </c>
      <c r="L2585" t="s">
        <v>62</v>
      </c>
      <c r="M2585">
        <v>10</v>
      </c>
      <c r="N2585">
        <v>45</v>
      </c>
      <c r="O2585">
        <v>14310</v>
      </c>
      <c r="P2585">
        <v>3180</v>
      </c>
      <c r="Q2585">
        <v>11130</v>
      </c>
      <c r="R2585" t="s">
        <v>30</v>
      </c>
      <c r="S2585" t="s">
        <v>43</v>
      </c>
      <c r="T2585">
        <v>0</v>
      </c>
      <c r="U2585" t="s">
        <v>44</v>
      </c>
      <c r="V2585" t="s">
        <v>52</v>
      </c>
    </row>
    <row r="2586" spans="1:22" x14ac:dyDescent="0.35">
      <c r="A2586" s="1">
        <v>45299</v>
      </c>
      <c r="B2586" t="s">
        <v>2547</v>
      </c>
      <c r="C2586" t="s">
        <v>107</v>
      </c>
      <c r="D2586" s="1">
        <v>38128</v>
      </c>
      <c r="E2586" t="s">
        <v>71</v>
      </c>
      <c r="F2586">
        <v>368</v>
      </c>
      <c r="G2586" t="s">
        <v>95</v>
      </c>
      <c r="H2586" t="s">
        <v>49</v>
      </c>
      <c r="I2586" t="s">
        <v>27</v>
      </c>
      <c r="J2586">
        <v>20</v>
      </c>
      <c r="K2586" t="s">
        <v>50</v>
      </c>
      <c r="L2586" t="s">
        <v>96</v>
      </c>
      <c r="M2586">
        <v>3</v>
      </c>
      <c r="N2586">
        <v>5</v>
      </c>
      <c r="O2586">
        <v>1840</v>
      </c>
      <c r="P2586">
        <v>1104</v>
      </c>
      <c r="Q2586">
        <v>736</v>
      </c>
      <c r="R2586" t="s">
        <v>82</v>
      </c>
      <c r="S2586" t="s">
        <v>39</v>
      </c>
      <c r="T2586">
        <v>1</v>
      </c>
      <c r="U2586" t="s">
        <v>32</v>
      </c>
      <c r="V2586" t="s">
        <v>70</v>
      </c>
    </row>
    <row r="2587" spans="1:22" x14ac:dyDescent="0.35">
      <c r="A2587" s="1">
        <v>45360</v>
      </c>
      <c r="B2587" t="s">
        <v>2548</v>
      </c>
      <c r="C2587" t="s">
        <v>47</v>
      </c>
      <c r="D2587" s="1">
        <v>24351</v>
      </c>
      <c r="E2587" t="s">
        <v>71</v>
      </c>
      <c r="F2587">
        <v>14</v>
      </c>
      <c r="G2587" t="s">
        <v>67</v>
      </c>
      <c r="H2587" t="s">
        <v>26</v>
      </c>
      <c r="I2587" t="s">
        <v>27</v>
      </c>
      <c r="J2587">
        <v>58</v>
      </c>
      <c r="K2587" t="s">
        <v>42</v>
      </c>
      <c r="L2587" t="s">
        <v>68</v>
      </c>
      <c r="M2587">
        <v>18</v>
      </c>
      <c r="N2587">
        <v>22</v>
      </c>
      <c r="O2587">
        <v>308</v>
      </c>
      <c r="P2587">
        <v>252</v>
      </c>
      <c r="Q2587">
        <v>56</v>
      </c>
      <c r="R2587" t="s">
        <v>30</v>
      </c>
      <c r="S2587" t="s">
        <v>69</v>
      </c>
      <c r="T2587">
        <v>6</v>
      </c>
      <c r="U2587" t="s">
        <v>44</v>
      </c>
      <c r="V2587" t="s">
        <v>52</v>
      </c>
    </row>
    <row r="2588" spans="1:22" x14ac:dyDescent="0.35">
      <c r="A2588" s="1">
        <v>45420</v>
      </c>
      <c r="B2588" t="s">
        <v>2549</v>
      </c>
      <c r="C2588" t="s">
        <v>23</v>
      </c>
      <c r="D2588" s="1">
        <v>23303</v>
      </c>
      <c r="E2588" t="s">
        <v>36</v>
      </c>
      <c r="F2588">
        <v>179</v>
      </c>
      <c r="G2588" t="s">
        <v>79</v>
      </c>
      <c r="H2588" t="s">
        <v>60</v>
      </c>
      <c r="I2588" t="s">
        <v>27</v>
      </c>
      <c r="J2588">
        <v>61</v>
      </c>
      <c r="K2588" t="s">
        <v>28</v>
      </c>
      <c r="L2588" t="s">
        <v>81</v>
      </c>
      <c r="M2588">
        <v>7</v>
      </c>
      <c r="N2588">
        <v>9</v>
      </c>
      <c r="O2588">
        <v>1611</v>
      </c>
      <c r="P2588">
        <v>1253</v>
      </c>
      <c r="Q2588">
        <v>358</v>
      </c>
      <c r="R2588" t="s">
        <v>82</v>
      </c>
      <c r="S2588" t="s">
        <v>57</v>
      </c>
      <c r="T2588">
        <v>3</v>
      </c>
      <c r="U2588" t="s">
        <v>32</v>
      </c>
      <c r="V2588" t="s">
        <v>40</v>
      </c>
    </row>
    <row r="2589" spans="1:22" x14ac:dyDescent="0.35">
      <c r="A2589" s="1">
        <v>45424</v>
      </c>
      <c r="B2589" t="s">
        <v>2550</v>
      </c>
      <c r="C2589" t="s">
        <v>100</v>
      </c>
      <c r="D2589" s="1">
        <v>29655</v>
      </c>
      <c r="E2589" t="s">
        <v>36</v>
      </c>
      <c r="F2589">
        <v>191</v>
      </c>
      <c r="G2589" t="s">
        <v>59</v>
      </c>
      <c r="H2589" t="s">
        <v>60</v>
      </c>
      <c r="I2589" t="s">
        <v>27</v>
      </c>
      <c r="J2589">
        <v>43</v>
      </c>
      <c r="K2589" t="s">
        <v>61</v>
      </c>
      <c r="L2589" t="s">
        <v>62</v>
      </c>
      <c r="M2589">
        <v>10</v>
      </c>
      <c r="N2589">
        <v>45</v>
      </c>
      <c r="O2589">
        <v>8595</v>
      </c>
      <c r="P2589">
        <v>1910</v>
      </c>
      <c r="Q2589">
        <v>6685</v>
      </c>
      <c r="R2589" t="s">
        <v>30</v>
      </c>
      <c r="S2589" t="s">
        <v>43</v>
      </c>
      <c r="T2589">
        <v>0</v>
      </c>
      <c r="U2589" t="s">
        <v>44</v>
      </c>
      <c r="V2589" t="s">
        <v>40</v>
      </c>
    </row>
    <row r="2590" spans="1:22" x14ac:dyDescent="0.35">
      <c r="A2590" s="1">
        <v>45492</v>
      </c>
      <c r="B2590" t="s">
        <v>2551</v>
      </c>
      <c r="C2590" t="s">
        <v>104</v>
      </c>
      <c r="D2590" s="1">
        <v>23205</v>
      </c>
      <c r="E2590" t="s">
        <v>71</v>
      </c>
      <c r="F2590">
        <v>458</v>
      </c>
      <c r="G2590" t="s">
        <v>79</v>
      </c>
      <c r="H2590" t="s">
        <v>41</v>
      </c>
      <c r="I2590" t="s">
        <v>27</v>
      </c>
      <c r="J2590">
        <v>61</v>
      </c>
      <c r="K2590" t="s">
        <v>28</v>
      </c>
      <c r="L2590" t="s">
        <v>81</v>
      </c>
      <c r="M2590">
        <v>7</v>
      </c>
      <c r="N2590">
        <v>9</v>
      </c>
      <c r="O2590">
        <v>4122</v>
      </c>
      <c r="P2590">
        <v>3206</v>
      </c>
      <c r="Q2590">
        <v>916</v>
      </c>
      <c r="R2590" t="s">
        <v>82</v>
      </c>
      <c r="S2590" t="s">
        <v>63</v>
      </c>
      <c r="T2590">
        <v>5</v>
      </c>
      <c r="U2590" t="s">
        <v>32</v>
      </c>
      <c r="V2590" t="s">
        <v>90</v>
      </c>
    </row>
    <row r="2591" spans="1:22" x14ac:dyDescent="0.35">
      <c r="A2591" s="1">
        <v>45354</v>
      </c>
      <c r="B2591" t="s">
        <v>2552</v>
      </c>
      <c r="C2591" t="s">
        <v>107</v>
      </c>
      <c r="D2591" s="1">
        <v>34862</v>
      </c>
      <c r="E2591" t="s">
        <v>98</v>
      </c>
      <c r="F2591">
        <v>402</v>
      </c>
      <c r="G2591" t="s">
        <v>25</v>
      </c>
      <c r="H2591" t="s">
        <v>26</v>
      </c>
      <c r="I2591" t="s">
        <v>27</v>
      </c>
      <c r="J2591">
        <v>29</v>
      </c>
      <c r="K2591" t="s">
        <v>50</v>
      </c>
      <c r="L2591" t="s">
        <v>29</v>
      </c>
      <c r="M2591">
        <v>10</v>
      </c>
      <c r="N2591">
        <v>14</v>
      </c>
      <c r="O2591">
        <v>5628</v>
      </c>
      <c r="P2591">
        <v>4020</v>
      </c>
      <c r="Q2591">
        <v>1608</v>
      </c>
      <c r="R2591" t="s">
        <v>30</v>
      </c>
      <c r="S2591" t="s">
        <v>43</v>
      </c>
      <c r="T2591">
        <v>0</v>
      </c>
      <c r="U2591" t="s">
        <v>44</v>
      </c>
      <c r="V2591" t="s">
        <v>52</v>
      </c>
    </row>
    <row r="2592" spans="1:22" x14ac:dyDescent="0.35">
      <c r="A2592" s="1">
        <v>45313</v>
      </c>
      <c r="B2592" t="s">
        <v>2553</v>
      </c>
      <c r="C2592" t="s">
        <v>35</v>
      </c>
      <c r="D2592" s="1">
        <v>31566</v>
      </c>
      <c r="E2592" t="s">
        <v>71</v>
      </c>
      <c r="F2592">
        <v>486</v>
      </c>
      <c r="G2592" t="s">
        <v>95</v>
      </c>
      <c r="H2592" t="s">
        <v>37</v>
      </c>
      <c r="I2592" t="s">
        <v>27</v>
      </c>
      <c r="J2592">
        <v>38</v>
      </c>
      <c r="K2592" t="s">
        <v>61</v>
      </c>
      <c r="L2592" t="s">
        <v>96</v>
      </c>
      <c r="M2592">
        <v>3</v>
      </c>
      <c r="N2592">
        <v>5</v>
      </c>
      <c r="O2592">
        <v>2430</v>
      </c>
      <c r="P2592">
        <v>1458</v>
      </c>
      <c r="Q2592">
        <v>972</v>
      </c>
      <c r="R2592" t="s">
        <v>82</v>
      </c>
      <c r="S2592" t="s">
        <v>39</v>
      </c>
      <c r="T2592">
        <v>1</v>
      </c>
      <c r="U2592" t="s">
        <v>32</v>
      </c>
      <c r="V2592" t="s">
        <v>70</v>
      </c>
    </row>
    <row r="2593" spans="1:22" x14ac:dyDescent="0.35">
      <c r="A2593" s="1">
        <v>45342</v>
      </c>
      <c r="B2593" t="s">
        <v>2554</v>
      </c>
      <c r="C2593" t="s">
        <v>113</v>
      </c>
      <c r="D2593" s="1">
        <v>24610</v>
      </c>
      <c r="E2593" t="s">
        <v>36</v>
      </c>
      <c r="F2593">
        <v>185</v>
      </c>
      <c r="G2593" t="s">
        <v>79</v>
      </c>
      <c r="H2593" t="s">
        <v>49</v>
      </c>
      <c r="I2593" t="s">
        <v>27</v>
      </c>
      <c r="J2593">
        <v>57</v>
      </c>
      <c r="K2593" t="s">
        <v>42</v>
      </c>
      <c r="L2593" t="s">
        <v>81</v>
      </c>
      <c r="M2593">
        <v>7</v>
      </c>
      <c r="N2593">
        <v>9</v>
      </c>
      <c r="O2593">
        <v>1665</v>
      </c>
      <c r="P2593">
        <v>1295</v>
      </c>
      <c r="Q2593">
        <v>370</v>
      </c>
      <c r="R2593" t="s">
        <v>82</v>
      </c>
      <c r="S2593" t="s">
        <v>31</v>
      </c>
      <c r="T2593">
        <v>2</v>
      </c>
      <c r="U2593" t="s">
        <v>32</v>
      </c>
      <c r="V2593" t="s">
        <v>33</v>
      </c>
    </row>
    <row r="2594" spans="1:22" x14ac:dyDescent="0.35">
      <c r="A2594" s="1">
        <v>45480</v>
      </c>
      <c r="B2594" t="s">
        <v>2555</v>
      </c>
      <c r="C2594" t="s">
        <v>23</v>
      </c>
      <c r="D2594" s="1">
        <v>34171</v>
      </c>
      <c r="E2594" t="s">
        <v>36</v>
      </c>
      <c r="F2594">
        <v>64</v>
      </c>
      <c r="G2594" t="s">
        <v>88</v>
      </c>
      <c r="H2594" t="s">
        <v>26</v>
      </c>
      <c r="I2594" t="s">
        <v>27</v>
      </c>
      <c r="J2594">
        <v>31</v>
      </c>
      <c r="K2594" t="s">
        <v>61</v>
      </c>
      <c r="L2594" t="s">
        <v>89</v>
      </c>
      <c r="M2594">
        <v>19</v>
      </c>
      <c r="N2594">
        <v>23</v>
      </c>
      <c r="O2594">
        <v>1472</v>
      </c>
      <c r="P2594">
        <v>1216</v>
      </c>
      <c r="Q2594">
        <v>256</v>
      </c>
      <c r="R2594" t="s">
        <v>30</v>
      </c>
      <c r="S2594" t="s">
        <v>43</v>
      </c>
      <c r="T2594">
        <v>0</v>
      </c>
      <c r="U2594" t="s">
        <v>44</v>
      </c>
      <c r="V2594" t="s">
        <v>90</v>
      </c>
    </row>
    <row r="2595" spans="1:22" x14ac:dyDescent="0.35">
      <c r="A2595" s="1">
        <v>45325</v>
      </c>
      <c r="B2595" t="s">
        <v>2556</v>
      </c>
      <c r="C2595" t="s">
        <v>100</v>
      </c>
      <c r="D2595" s="1">
        <v>32350</v>
      </c>
      <c r="E2595" t="s">
        <v>71</v>
      </c>
      <c r="F2595">
        <v>111</v>
      </c>
      <c r="G2595" t="s">
        <v>85</v>
      </c>
      <c r="H2595" t="s">
        <v>60</v>
      </c>
      <c r="I2595" t="s">
        <v>27</v>
      </c>
      <c r="J2595">
        <v>36</v>
      </c>
      <c r="K2595" t="s">
        <v>61</v>
      </c>
      <c r="L2595" t="s">
        <v>86</v>
      </c>
      <c r="M2595">
        <v>18</v>
      </c>
      <c r="N2595">
        <v>36</v>
      </c>
      <c r="O2595">
        <v>3996</v>
      </c>
      <c r="P2595">
        <v>1998</v>
      </c>
      <c r="Q2595">
        <v>1998</v>
      </c>
      <c r="R2595" t="s">
        <v>30</v>
      </c>
      <c r="S2595" t="s">
        <v>69</v>
      </c>
      <c r="T2595">
        <v>6</v>
      </c>
      <c r="U2595" t="s">
        <v>44</v>
      </c>
      <c r="V2595" t="s">
        <v>33</v>
      </c>
    </row>
    <row r="2596" spans="1:22" x14ac:dyDescent="0.35">
      <c r="A2596" s="1">
        <v>45387</v>
      </c>
      <c r="B2596" t="s">
        <v>2557</v>
      </c>
      <c r="C2596" t="s">
        <v>107</v>
      </c>
      <c r="D2596" s="1">
        <v>17435</v>
      </c>
      <c r="E2596" t="s">
        <v>98</v>
      </c>
      <c r="F2596">
        <v>72</v>
      </c>
      <c r="G2596" t="s">
        <v>79</v>
      </c>
      <c r="H2596" t="s">
        <v>37</v>
      </c>
      <c r="I2596" t="s">
        <v>27</v>
      </c>
      <c r="J2596">
        <v>77</v>
      </c>
      <c r="K2596" t="s">
        <v>56</v>
      </c>
      <c r="L2596" t="s">
        <v>81</v>
      </c>
      <c r="M2596">
        <v>7</v>
      </c>
      <c r="N2596">
        <v>9</v>
      </c>
      <c r="O2596">
        <v>648</v>
      </c>
      <c r="P2596">
        <v>504</v>
      </c>
      <c r="Q2596">
        <v>144</v>
      </c>
      <c r="R2596" t="s">
        <v>82</v>
      </c>
      <c r="S2596" t="s">
        <v>63</v>
      </c>
      <c r="T2596">
        <v>5</v>
      </c>
      <c r="U2596" t="s">
        <v>32</v>
      </c>
      <c r="V2596" t="s">
        <v>72</v>
      </c>
    </row>
    <row r="2597" spans="1:22" x14ac:dyDescent="0.35">
      <c r="A2597" s="1">
        <v>45456</v>
      </c>
      <c r="B2597" t="s">
        <v>2558</v>
      </c>
      <c r="C2597" t="s">
        <v>84</v>
      </c>
      <c r="D2597" s="1">
        <v>33260</v>
      </c>
      <c r="E2597" t="s">
        <v>24</v>
      </c>
      <c r="F2597">
        <v>473</v>
      </c>
      <c r="G2597" t="s">
        <v>73</v>
      </c>
      <c r="H2597" t="s">
        <v>49</v>
      </c>
      <c r="I2597" t="s">
        <v>27</v>
      </c>
      <c r="J2597">
        <v>33</v>
      </c>
      <c r="K2597" t="s">
        <v>61</v>
      </c>
      <c r="L2597" t="s">
        <v>75</v>
      </c>
      <c r="M2597">
        <v>14</v>
      </c>
      <c r="N2597">
        <v>28</v>
      </c>
      <c r="O2597">
        <v>13244</v>
      </c>
      <c r="P2597">
        <v>6622</v>
      </c>
      <c r="Q2597">
        <v>6622</v>
      </c>
      <c r="R2597" t="s">
        <v>30</v>
      </c>
      <c r="S2597" t="s">
        <v>76</v>
      </c>
      <c r="T2597">
        <v>4</v>
      </c>
      <c r="U2597" t="s">
        <v>32</v>
      </c>
      <c r="V2597" t="s">
        <v>45</v>
      </c>
    </row>
    <row r="2598" spans="1:22" x14ac:dyDescent="0.35">
      <c r="A2598" s="1">
        <v>45476</v>
      </c>
      <c r="B2598" t="s">
        <v>2559</v>
      </c>
      <c r="C2598" t="s">
        <v>104</v>
      </c>
      <c r="D2598" s="1">
        <v>19411</v>
      </c>
      <c r="E2598" t="s">
        <v>71</v>
      </c>
      <c r="F2598">
        <v>466</v>
      </c>
      <c r="G2598" t="s">
        <v>88</v>
      </c>
      <c r="H2598" t="s">
        <v>26</v>
      </c>
      <c r="I2598" t="s">
        <v>27</v>
      </c>
      <c r="J2598">
        <v>71</v>
      </c>
      <c r="K2598" t="s">
        <v>28</v>
      </c>
      <c r="L2598" t="s">
        <v>89</v>
      </c>
      <c r="M2598">
        <v>19</v>
      </c>
      <c r="N2598">
        <v>23</v>
      </c>
      <c r="O2598">
        <v>10718</v>
      </c>
      <c r="P2598">
        <v>8854</v>
      </c>
      <c r="Q2598">
        <v>1864</v>
      </c>
      <c r="R2598" t="s">
        <v>30</v>
      </c>
      <c r="S2598" t="s">
        <v>57</v>
      </c>
      <c r="T2598">
        <v>3</v>
      </c>
      <c r="U2598" t="s">
        <v>32</v>
      </c>
      <c r="V2598" t="s">
        <v>90</v>
      </c>
    </row>
    <row r="2599" spans="1:22" x14ac:dyDescent="0.35">
      <c r="A2599" s="1">
        <v>45420</v>
      </c>
      <c r="B2599" t="s">
        <v>2560</v>
      </c>
      <c r="C2599" t="s">
        <v>54</v>
      </c>
      <c r="D2599" s="1">
        <v>23104</v>
      </c>
      <c r="E2599" t="s">
        <v>24</v>
      </c>
      <c r="F2599">
        <v>289</v>
      </c>
      <c r="G2599" t="s">
        <v>73</v>
      </c>
      <c r="H2599" t="s">
        <v>60</v>
      </c>
      <c r="I2599" t="s">
        <v>27</v>
      </c>
      <c r="J2599">
        <v>61</v>
      </c>
      <c r="K2599" t="s">
        <v>28</v>
      </c>
      <c r="L2599" t="s">
        <v>75</v>
      </c>
      <c r="M2599">
        <v>14</v>
      </c>
      <c r="N2599">
        <v>28</v>
      </c>
      <c r="O2599">
        <v>8092</v>
      </c>
      <c r="P2599">
        <v>4046</v>
      </c>
      <c r="Q2599">
        <v>4046</v>
      </c>
      <c r="R2599" t="s">
        <v>30</v>
      </c>
      <c r="S2599" t="s">
        <v>57</v>
      </c>
      <c r="T2599">
        <v>3</v>
      </c>
      <c r="U2599" t="s">
        <v>32</v>
      </c>
      <c r="V2599" t="s">
        <v>40</v>
      </c>
    </row>
    <row r="2600" spans="1:22" x14ac:dyDescent="0.35">
      <c r="A2600" s="1">
        <v>45443</v>
      </c>
      <c r="B2600" t="s">
        <v>2561</v>
      </c>
      <c r="C2600" t="s">
        <v>47</v>
      </c>
      <c r="D2600" s="1">
        <v>24236</v>
      </c>
      <c r="E2600" t="s">
        <v>71</v>
      </c>
      <c r="F2600">
        <v>229</v>
      </c>
      <c r="G2600" t="s">
        <v>79</v>
      </c>
      <c r="H2600" t="s">
        <v>60</v>
      </c>
      <c r="I2600" t="s">
        <v>27</v>
      </c>
      <c r="J2600">
        <v>58</v>
      </c>
      <c r="K2600" t="s">
        <v>42</v>
      </c>
      <c r="L2600" t="s">
        <v>81</v>
      </c>
      <c r="M2600">
        <v>7</v>
      </c>
      <c r="N2600">
        <v>9</v>
      </c>
      <c r="O2600">
        <v>2061</v>
      </c>
      <c r="P2600">
        <v>1603</v>
      </c>
      <c r="Q2600">
        <v>458</v>
      </c>
      <c r="R2600" t="s">
        <v>82</v>
      </c>
      <c r="S2600" t="s">
        <v>63</v>
      </c>
      <c r="T2600">
        <v>5</v>
      </c>
      <c r="U2600" t="s">
        <v>32</v>
      </c>
      <c r="V2600" t="s">
        <v>40</v>
      </c>
    </row>
    <row r="2601" spans="1:22" x14ac:dyDescent="0.35">
      <c r="A2601" s="1">
        <v>45401</v>
      </c>
      <c r="B2601" t="s">
        <v>2562</v>
      </c>
      <c r="C2601" t="s">
        <v>100</v>
      </c>
      <c r="D2601" s="1">
        <v>36859</v>
      </c>
      <c r="E2601" t="s">
        <v>36</v>
      </c>
      <c r="F2601">
        <v>232</v>
      </c>
      <c r="G2601" t="s">
        <v>95</v>
      </c>
      <c r="H2601" t="s">
        <v>41</v>
      </c>
      <c r="I2601" t="s">
        <v>27</v>
      </c>
      <c r="J2601">
        <v>23</v>
      </c>
      <c r="K2601" t="s">
        <v>50</v>
      </c>
      <c r="L2601" t="s">
        <v>96</v>
      </c>
      <c r="M2601">
        <v>3</v>
      </c>
      <c r="N2601">
        <v>5</v>
      </c>
      <c r="O2601">
        <v>1160</v>
      </c>
      <c r="P2601">
        <v>696</v>
      </c>
      <c r="Q2601">
        <v>464</v>
      </c>
      <c r="R2601" t="s">
        <v>82</v>
      </c>
      <c r="S2601" t="s">
        <v>63</v>
      </c>
      <c r="T2601">
        <v>5</v>
      </c>
      <c r="U2601" t="s">
        <v>32</v>
      </c>
      <c r="V2601" t="s">
        <v>72</v>
      </c>
    </row>
    <row r="2602" spans="1:22" x14ac:dyDescent="0.35">
      <c r="A2602" s="1">
        <v>45293</v>
      </c>
      <c r="B2602" t="s">
        <v>2563</v>
      </c>
      <c r="C2602" t="s">
        <v>23</v>
      </c>
      <c r="D2602" s="1">
        <v>33679</v>
      </c>
      <c r="E2602" t="s">
        <v>36</v>
      </c>
      <c r="F2602">
        <v>12</v>
      </c>
      <c r="G2602" t="s">
        <v>95</v>
      </c>
      <c r="H2602" t="s">
        <v>26</v>
      </c>
      <c r="I2602" t="s">
        <v>27</v>
      </c>
      <c r="J2602">
        <v>32</v>
      </c>
      <c r="K2602" t="s">
        <v>61</v>
      </c>
      <c r="L2602" t="s">
        <v>96</v>
      </c>
      <c r="M2602">
        <v>3</v>
      </c>
      <c r="N2602">
        <v>5</v>
      </c>
      <c r="O2602">
        <v>60</v>
      </c>
      <c r="P2602">
        <v>36</v>
      </c>
      <c r="Q2602">
        <v>24</v>
      </c>
      <c r="R2602" t="s">
        <v>82</v>
      </c>
      <c r="S2602" t="s">
        <v>31</v>
      </c>
      <c r="T2602">
        <v>2</v>
      </c>
      <c r="U2602" t="s">
        <v>32</v>
      </c>
      <c r="V2602" t="s">
        <v>70</v>
      </c>
    </row>
    <row r="2603" spans="1:22" x14ac:dyDescent="0.35">
      <c r="A2603" s="1">
        <v>45459</v>
      </c>
      <c r="B2603" t="s">
        <v>2564</v>
      </c>
      <c r="C2603" t="s">
        <v>113</v>
      </c>
      <c r="D2603" s="1">
        <v>25318</v>
      </c>
      <c r="E2603" t="s">
        <v>98</v>
      </c>
      <c r="F2603">
        <v>185</v>
      </c>
      <c r="G2603" t="s">
        <v>79</v>
      </c>
      <c r="H2603" t="s">
        <v>37</v>
      </c>
      <c r="I2603" t="s">
        <v>27</v>
      </c>
      <c r="J2603">
        <v>55</v>
      </c>
      <c r="K2603" t="s">
        <v>42</v>
      </c>
      <c r="L2603" t="s">
        <v>81</v>
      </c>
      <c r="M2603">
        <v>7</v>
      </c>
      <c r="N2603">
        <v>9</v>
      </c>
      <c r="O2603">
        <v>1665</v>
      </c>
      <c r="P2603">
        <v>1295</v>
      </c>
      <c r="Q2603">
        <v>370</v>
      </c>
      <c r="R2603" t="s">
        <v>82</v>
      </c>
      <c r="S2603" t="s">
        <v>43</v>
      </c>
      <c r="T2603">
        <v>0</v>
      </c>
      <c r="U2603" t="s">
        <v>44</v>
      </c>
      <c r="V2603" t="s">
        <v>45</v>
      </c>
    </row>
    <row r="2604" spans="1:22" x14ac:dyDescent="0.35">
      <c r="A2604" s="1">
        <v>45326</v>
      </c>
      <c r="B2604" t="s">
        <v>2565</v>
      </c>
      <c r="C2604" t="s">
        <v>113</v>
      </c>
      <c r="D2604" s="1">
        <v>37326</v>
      </c>
      <c r="E2604" t="s">
        <v>24</v>
      </c>
      <c r="F2604">
        <v>190</v>
      </c>
      <c r="G2604" t="s">
        <v>73</v>
      </c>
      <c r="H2604" t="s">
        <v>49</v>
      </c>
      <c r="I2604" t="s">
        <v>27</v>
      </c>
      <c r="J2604">
        <v>22</v>
      </c>
      <c r="K2604" t="s">
        <v>50</v>
      </c>
      <c r="L2604" t="s">
        <v>75</v>
      </c>
      <c r="M2604">
        <v>14</v>
      </c>
      <c r="N2604">
        <v>28</v>
      </c>
      <c r="O2604">
        <v>5320</v>
      </c>
      <c r="P2604">
        <v>2660</v>
      </c>
      <c r="Q2604">
        <v>2660</v>
      </c>
      <c r="R2604" t="s">
        <v>30</v>
      </c>
      <c r="S2604" t="s">
        <v>43</v>
      </c>
      <c r="T2604">
        <v>0</v>
      </c>
      <c r="U2604" t="s">
        <v>44</v>
      </c>
      <c r="V2604" t="s">
        <v>33</v>
      </c>
    </row>
    <row r="2605" spans="1:22" x14ac:dyDescent="0.35">
      <c r="A2605" s="1">
        <v>45491</v>
      </c>
      <c r="B2605" t="s">
        <v>2566</v>
      </c>
      <c r="C2605" t="s">
        <v>78</v>
      </c>
      <c r="D2605" s="1">
        <v>24960</v>
      </c>
      <c r="E2605" t="s">
        <v>98</v>
      </c>
      <c r="F2605">
        <v>405</v>
      </c>
      <c r="G2605" t="s">
        <v>88</v>
      </c>
      <c r="H2605" t="s">
        <v>26</v>
      </c>
      <c r="I2605" t="s">
        <v>27</v>
      </c>
      <c r="J2605">
        <v>56</v>
      </c>
      <c r="K2605" t="s">
        <v>42</v>
      </c>
      <c r="L2605" t="s">
        <v>89</v>
      </c>
      <c r="M2605">
        <v>19</v>
      </c>
      <c r="N2605">
        <v>23</v>
      </c>
      <c r="O2605">
        <v>9315</v>
      </c>
      <c r="P2605">
        <v>7695</v>
      </c>
      <c r="Q2605">
        <v>1620</v>
      </c>
      <c r="R2605" t="s">
        <v>30</v>
      </c>
      <c r="S2605" t="s">
        <v>76</v>
      </c>
      <c r="T2605">
        <v>4</v>
      </c>
      <c r="U2605" t="s">
        <v>32</v>
      </c>
      <c r="V2605" t="s">
        <v>90</v>
      </c>
    </row>
    <row r="2606" spans="1:22" x14ac:dyDescent="0.35">
      <c r="A2606" s="1">
        <v>45446</v>
      </c>
      <c r="B2606" t="s">
        <v>2567</v>
      </c>
      <c r="C2606" t="s">
        <v>100</v>
      </c>
      <c r="D2606" s="1">
        <v>33238</v>
      </c>
      <c r="E2606" t="s">
        <v>71</v>
      </c>
      <c r="F2606">
        <v>442</v>
      </c>
      <c r="G2606" t="s">
        <v>67</v>
      </c>
      <c r="H2606" t="s">
        <v>60</v>
      </c>
      <c r="I2606" t="s">
        <v>27</v>
      </c>
      <c r="J2606">
        <v>33</v>
      </c>
      <c r="K2606" t="s">
        <v>61</v>
      </c>
      <c r="L2606" t="s">
        <v>68</v>
      </c>
      <c r="M2606">
        <v>18</v>
      </c>
      <c r="N2606">
        <v>22</v>
      </c>
      <c r="O2606">
        <v>9724</v>
      </c>
      <c r="P2606">
        <v>7956</v>
      </c>
      <c r="Q2606">
        <v>1768</v>
      </c>
      <c r="R2606" t="s">
        <v>30</v>
      </c>
      <c r="S2606" t="s">
        <v>39</v>
      </c>
      <c r="T2606">
        <v>1</v>
      </c>
      <c r="U2606" t="s">
        <v>32</v>
      </c>
      <c r="V2606" t="s">
        <v>45</v>
      </c>
    </row>
    <row r="2607" spans="1:22" x14ac:dyDescent="0.35">
      <c r="A2607" s="1">
        <v>45474</v>
      </c>
      <c r="B2607" t="s">
        <v>2568</v>
      </c>
      <c r="C2607" t="s">
        <v>100</v>
      </c>
      <c r="D2607" s="1">
        <v>16105</v>
      </c>
      <c r="E2607" t="s">
        <v>36</v>
      </c>
      <c r="F2607">
        <v>460</v>
      </c>
      <c r="G2607" t="s">
        <v>59</v>
      </c>
      <c r="H2607" t="s">
        <v>37</v>
      </c>
      <c r="I2607" t="s">
        <v>27</v>
      </c>
      <c r="J2607">
        <v>80</v>
      </c>
      <c r="K2607" t="s">
        <v>56</v>
      </c>
      <c r="L2607" t="s">
        <v>62</v>
      </c>
      <c r="M2607">
        <v>10</v>
      </c>
      <c r="N2607">
        <v>45</v>
      </c>
      <c r="O2607">
        <v>20700</v>
      </c>
      <c r="P2607">
        <v>4600</v>
      </c>
      <c r="Q2607">
        <v>16100</v>
      </c>
      <c r="R2607" t="s">
        <v>30</v>
      </c>
      <c r="S2607" t="s">
        <v>39</v>
      </c>
      <c r="T2607">
        <v>1</v>
      </c>
      <c r="U2607" t="s">
        <v>32</v>
      </c>
      <c r="V2607" t="s">
        <v>90</v>
      </c>
    </row>
    <row r="2608" spans="1:22" x14ac:dyDescent="0.35">
      <c r="A2608" s="1">
        <v>45443</v>
      </c>
      <c r="B2608" t="s">
        <v>2569</v>
      </c>
      <c r="C2608" t="s">
        <v>84</v>
      </c>
      <c r="D2608" s="1">
        <v>37095</v>
      </c>
      <c r="E2608" t="s">
        <v>24</v>
      </c>
      <c r="F2608">
        <v>355</v>
      </c>
      <c r="G2608" t="s">
        <v>88</v>
      </c>
      <c r="H2608" t="s">
        <v>49</v>
      </c>
      <c r="I2608" t="s">
        <v>27</v>
      </c>
      <c r="J2608">
        <v>23</v>
      </c>
      <c r="K2608" t="s">
        <v>50</v>
      </c>
      <c r="L2608" t="s">
        <v>89</v>
      </c>
      <c r="M2608">
        <v>19</v>
      </c>
      <c r="N2608">
        <v>23</v>
      </c>
      <c r="O2608">
        <v>8165</v>
      </c>
      <c r="P2608">
        <v>6745</v>
      </c>
      <c r="Q2608">
        <v>1420</v>
      </c>
      <c r="R2608" t="s">
        <v>30</v>
      </c>
      <c r="S2608" t="s">
        <v>63</v>
      </c>
      <c r="T2608">
        <v>5</v>
      </c>
      <c r="U2608" t="s">
        <v>32</v>
      </c>
      <c r="V2608" t="s">
        <v>40</v>
      </c>
    </row>
    <row r="2609" spans="1:22" x14ac:dyDescent="0.35">
      <c r="A2609" s="1">
        <v>45401</v>
      </c>
      <c r="B2609" t="s">
        <v>2570</v>
      </c>
      <c r="C2609" t="s">
        <v>54</v>
      </c>
      <c r="D2609" s="1">
        <v>20497</v>
      </c>
      <c r="E2609" t="s">
        <v>98</v>
      </c>
      <c r="F2609">
        <v>371</v>
      </c>
      <c r="G2609" t="s">
        <v>93</v>
      </c>
      <c r="H2609" t="s">
        <v>26</v>
      </c>
      <c r="I2609" t="s">
        <v>27</v>
      </c>
      <c r="J2609">
        <v>68</v>
      </c>
      <c r="K2609" t="s">
        <v>28</v>
      </c>
      <c r="L2609" t="s">
        <v>94</v>
      </c>
      <c r="M2609">
        <v>5</v>
      </c>
      <c r="N2609">
        <v>7</v>
      </c>
      <c r="O2609">
        <v>2597</v>
      </c>
      <c r="P2609">
        <v>1855</v>
      </c>
      <c r="Q2609">
        <v>742</v>
      </c>
      <c r="R2609" t="s">
        <v>82</v>
      </c>
      <c r="S2609" t="s">
        <v>63</v>
      </c>
      <c r="T2609">
        <v>5</v>
      </c>
      <c r="U2609" t="s">
        <v>32</v>
      </c>
      <c r="V2609" t="s">
        <v>72</v>
      </c>
    </row>
    <row r="2610" spans="1:22" x14ac:dyDescent="0.35">
      <c r="A2610" s="1">
        <v>45494</v>
      </c>
      <c r="B2610" t="s">
        <v>2571</v>
      </c>
      <c r="C2610" t="s">
        <v>47</v>
      </c>
      <c r="D2610" s="1">
        <v>25382</v>
      </c>
      <c r="E2610" t="s">
        <v>24</v>
      </c>
      <c r="F2610">
        <v>142</v>
      </c>
      <c r="G2610" t="s">
        <v>85</v>
      </c>
      <c r="H2610" t="s">
        <v>60</v>
      </c>
      <c r="I2610" t="s">
        <v>27</v>
      </c>
      <c r="J2610">
        <v>55</v>
      </c>
      <c r="K2610" t="s">
        <v>42</v>
      </c>
      <c r="L2610" t="s">
        <v>86</v>
      </c>
      <c r="M2610">
        <v>18</v>
      </c>
      <c r="N2610">
        <v>36</v>
      </c>
      <c r="O2610">
        <v>5112</v>
      </c>
      <c r="P2610">
        <v>2556</v>
      </c>
      <c r="Q2610">
        <v>2556</v>
      </c>
      <c r="R2610" t="s">
        <v>30</v>
      </c>
      <c r="S2610" t="s">
        <v>43</v>
      </c>
      <c r="T2610">
        <v>0</v>
      </c>
      <c r="U2610" t="s">
        <v>44</v>
      </c>
      <c r="V2610" t="s">
        <v>90</v>
      </c>
    </row>
    <row r="2611" spans="1:22" x14ac:dyDescent="0.35">
      <c r="A2611" s="1">
        <v>45487</v>
      </c>
      <c r="B2611" t="s">
        <v>2572</v>
      </c>
      <c r="C2611" t="s">
        <v>100</v>
      </c>
      <c r="D2611" s="1">
        <v>26795</v>
      </c>
      <c r="E2611" t="s">
        <v>24</v>
      </c>
      <c r="F2611">
        <v>63</v>
      </c>
      <c r="G2611" t="s">
        <v>95</v>
      </c>
      <c r="H2611" t="s">
        <v>60</v>
      </c>
      <c r="I2611" t="s">
        <v>27</v>
      </c>
      <c r="J2611">
        <v>51</v>
      </c>
      <c r="K2611" t="s">
        <v>42</v>
      </c>
      <c r="L2611" t="s">
        <v>96</v>
      </c>
      <c r="M2611">
        <v>3</v>
      </c>
      <c r="N2611">
        <v>5</v>
      </c>
      <c r="O2611">
        <v>315</v>
      </c>
      <c r="P2611">
        <v>189</v>
      </c>
      <c r="Q2611">
        <v>126</v>
      </c>
      <c r="R2611" t="s">
        <v>82</v>
      </c>
      <c r="S2611" t="s">
        <v>43</v>
      </c>
      <c r="T2611">
        <v>0</v>
      </c>
      <c r="U2611" t="s">
        <v>44</v>
      </c>
      <c r="V2611" t="s">
        <v>90</v>
      </c>
    </row>
    <row r="2612" spans="1:22" x14ac:dyDescent="0.35">
      <c r="A2612" s="1">
        <v>45373</v>
      </c>
      <c r="B2612" t="s">
        <v>2573</v>
      </c>
      <c r="C2612" t="s">
        <v>84</v>
      </c>
      <c r="D2612" s="1">
        <v>22668</v>
      </c>
      <c r="E2612" t="s">
        <v>98</v>
      </c>
      <c r="F2612">
        <v>122</v>
      </c>
      <c r="G2612" t="s">
        <v>25</v>
      </c>
      <c r="H2612" t="s">
        <v>41</v>
      </c>
      <c r="I2612" t="s">
        <v>27</v>
      </c>
      <c r="J2612">
        <v>62</v>
      </c>
      <c r="K2612" t="s">
        <v>28</v>
      </c>
      <c r="L2612" t="s">
        <v>29</v>
      </c>
      <c r="M2612">
        <v>10</v>
      </c>
      <c r="N2612">
        <v>14</v>
      </c>
      <c r="O2612">
        <v>1708</v>
      </c>
      <c r="P2612">
        <v>1220</v>
      </c>
      <c r="Q2612">
        <v>488</v>
      </c>
      <c r="R2612" t="s">
        <v>30</v>
      </c>
      <c r="S2612" t="s">
        <v>63</v>
      </c>
      <c r="T2612">
        <v>5</v>
      </c>
      <c r="U2612" t="s">
        <v>32</v>
      </c>
      <c r="V2612" t="s">
        <v>52</v>
      </c>
    </row>
    <row r="2613" spans="1:22" x14ac:dyDescent="0.35">
      <c r="A2613" s="1">
        <v>45343</v>
      </c>
      <c r="B2613" t="s">
        <v>2574</v>
      </c>
      <c r="C2613" t="s">
        <v>54</v>
      </c>
      <c r="D2613" s="1">
        <v>24377</v>
      </c>
      <c r="E2613" t="s">
        <v>71</v>
      </c>
      <c r="F2613">
        <v>73</v>
      </c>
      <c r="G2613" t="s">
        <v>93</v>
      </c>
      <c r="H2613" t="s">
        <v>26</v>
      </c>
      <c r="I2613" t="s">
        <v>27</v>
      </c>
      <c r="J2613">
        <v>57</v>
      </c>
      <c r="K2613" t="s">
        <v>42</v>
      </c>
      <c r="L2613" t="s">
        <v>94</v>
      </c>
      <c r="M2613">
        <v>5</v>
      </c>
      <c r="N2613">
        <v>7</v>
      </c>
      <c r="O2613">
        <v>511</v>
      </c>
      <c r="P2613">
        <v>365</v>
      </c>
      <c r="Q2613">
        <v>146</v>
      </c>
      <c r="R2613" t="s">
        <v>82</v>
      </c>
      <c r="S2613" t="s">
        <v>57</v>
      </c>
      <c r="T2613">
        <v>3</v>
      </c>
      <c r="U2613" t="s">
        <v>32</v>
      </c>
      <c r="V2613" t="s">
        <v>33</v>
      </c>
    </row>
    <row r="2614" spans="1:22" x14ac:dyDescent="0.35">
      <c r="A2614" s="1">
        <v>45449</v>
      </c>
      <c r="B2614" t="s">
        <v>2575</v>
      </c>
      <c r="C2614" t="s">
        <v>104</v>
      </c>
      <c r="D2614" s="1">
        <v>28119</v>
      </c>
      <c r="E2614" t="s">
        <v>71</v>
      </c>
      <c r="F2614">
        <v>62</v>
      </c>
      <c r="G2614" t="s">
        <v>85</v>
      </c>
      <c r="H2614" t="s">
        <v>37</v>
      </c>
      <c r="I2614" t="s">
        <v>27</v>
      </c>
      <c r="J2614">
        <v>47</v>
      </c>
      <c r="K2614" t="s">
        <v>42</v>
      </c>
      <c r="L2614" t="s">
        <v>86</v>
      </c>
      <c r="M2614">
        <v>18</v>
      </c>
      <c r="N2614">
        <v>36</v>
      </c>
      <c r="O2614">
        <v>2232</v>
      </c>
      <c r="P2614">
        <v>1116</v>
      </c>
      <c r="Q2614">
        <v>1116</v>
      </c>
      <c r="R2614" t="s">
        <v>30</v>
      </c>
      <c r="S2614" t="s">
        <v>76</v>
      </c>
      <c r="T2614">
        <v>4</v>
      </c>
      <c r="U2614" t="s">
        <v>32</v>
      </c>
      <c r="V2614" t="s">
        <v>45</v>
      </c>
    </row>
    <row r="2615" spans="1:22" x14ac:dyDescent="0.35">
      <c r="A2615" s="1">
        <v>45366</v>
      </c>
      <c r="B2615" t="s">
        <v>2576</v>
      </c>
      <c r="C2615" t="s">
        <v>23</v>
      </c>
      <c r="D2615" s="1">
        <v>23728</v>
      </c>
      <c r="E2615" t="s">
        <v>24</v>
      </c>
      <c r="F2615">
        <v>26</v>
      </c>
      <c r="G2615" t="s">
        <v>59</v>
      </c>
      <c r="H2615" t="s">
        <v>49</v>
      </c>
      <c r="I2615" t="s">
        <v>27</v>
      </c>
      <c r="J2615">
        <v>59</v>
      </c>
      <c r="K2615" t="s">
        <v>42</v>
      </c>
      <c r="L2615" t="s">
        <v>62</v>
      </c>
      <c r="M2615">
        <v>10</v>
      </c>
      <c r="N2615">
        <v>45</v>
      </c>
      <c r="O2615">
        <v>1170</v>
      </c>
      <c r="P2615">
        <v>260</v>
      </c>
      <c r="Q2615">
        <v>910</v>
      </c>
      <c r="R2615" t="s">
        <v>30</v>
      </c>
      <c r="S2615" t="s">
        <v>63</v>
      </c>
      <c r="T2615">
        <v>5</v>
      </c>
      <c r="U2615" t="s">
        <v>32</v>
      </c>
      <c r="V2615" t="s">
        <v>52</v>
      </c>
    </row>
    <row r="2616" spans="1:22" x14ac:dyDescent="0.35">
      <c r="A2616" s="1">
        <v>45503</v>
      </c>
      <c r="B2616" t="s">
        <v>2136</v>
      </c>
      <c r="C2616" t="s">
        <v>100</v>
      </c>
      <c r="D2616" s="1">
        <v>18259</v>
      </c>
      <c r="E2616" t="s">
        <v>98</v>
      </c>
      <c r="F2616">
        <v>37</v>
      </c>
      <c r="G2616" t="s">
        <v>48</v>
      </c>
      <c r="H2616" t="s">
        <v>26</v>
      </c>
      <c r="I2616" t="s">
        <v>27</v>
      </c>
      <c r="J2616">
        <v>75</v>
      </c>
      <c r="K2616" t="s">
        <v>56</v>
      </c>
      <c r="L2616" t="s">
        <v>51</v>
      </c>
      <c r="M2616">
        <v>10</v>
      </c>
      <c r="N2616">
        <v>11</v>
      </c>
      <c r="O2616">
        <v>407</v>
      </c>
      <c r="P2616">
        <v>370</v>
      </c>
      <c r="Q2616">
        <v>37</v>
      </c>
      <c r="R2616" t="s">
        <v>30</v>
      </c>
      <c r="S2616" t="s">
        <v>31</v>
      </c>
      <c r="T2616">
        <v>2</v>
      </c>
      <c r="U2616" t="s">
        <v>32</v>
      </c>
      <c r="V2616" t="s">
        <v>90</v>
      </c>
    </row>
    <row r="2617" spans="1:22" x14ac:dyDescent="0.35">
      <c r="A2617" s="1">
        <v>45362</v>
      </c>
      <c r="B2617" t="s">
        <v>1366</v>
      </c>
      <c r="C2617" t="s">
        <v>84</v>
      </c>
      <c r="D2617" s="1">
        <v>16548</v>
      </c>
      <c r="E2617" t="s">
        <v>36</v>
      </c>
      <c r="F2617">
        <v>237</v>
      </c>
      <c r="G2617" t="s">
        <v>88</v>
      </c>
      <c r="H2617" t="s">
        <v>60</v>
      </c>
      <c r="I2617" t="s">
        <v>27</v>
      </c>
      <c r="J2617">
        <v>79</v>
      </c>
      <c r="K2617" t="s">
        <v>56</v>
      </c>
      <c r="L2617" t="s">
        <v>89</v>
      </c>
      <c r="M2617">
        <v>19</v>
      </c>
      <c r="N2617">
        <v>23</v>
      </c>
      <c r="O2617">
        <v>5451</v>
      </c>
      <c r="P2617">
        <v>4503</v>
      </c>
      <c r="Q2617">
        <v>948</v>
      </c>
      <c r="R2617" t="s">
        <v>30</v>
      </c>
      <c r="S2617" t="s">
        <v>39</v>
      </c>
      <c r="T2617">
        <v>1</v>
      </c>
      <c r="U2617" t="s">
        <v>32</v>
      </c>
      <c r="V2617" t="s">
        <v>52</v>
      </c>
    </row>
    <row r="2618" spans="1:22" x14ac:dyDescent="0.35">
      <c r="A2618" s="1">
        <v>45494</v>
      </c>
      <c r="B2618" t="s">
        <v>2577</v>
      </c>
      <c r="C2618" t="s">
        <v>100</v>
      </c>
      <c r="D2618" s="1">
        <v>24031</v>
      </c>
      <c r="E2618" t="s">
        <v>24</v>
      </c>
      <c r="F2618">
        <v>330</v>
      </c>
      <c r="G2618" t="s">
        <v>73</v>
      </c>
      <c r="H2618" t="s">
        <v>37</v>
      </c>
      <c r="I2618" t="s">
        <v>27</v>
      </c>
      <c r="J2618">
        <v>59</v>
      </c>
      <c r="K2618" t="s">
        <v>42</v>
      </c>
      <c r="L2618" t="s">
        <v>75</v>
      </c>
      <c r="M2618">
        <v>14</v>
      </c>
      <c r="N2618">
        <v>28</v>
      </c>
      <c r="O2618">
        <v>9240</v>
      </c>
      <c r="P2618">
        <v>4620</v>
      </c>
      <c r="Q2618">
        <v>4620</v>
      </c>
      <c r="R2618" t="s">
        <v>30</v>
      </c>
      <c r="S2618" t="s">
        <v>43</v>
      </c>
      <c r="T2618">
        <v>0</v>
      </c>
      <c r="U2618" t="s">
        <v>44</v>
      </c>
      <c r="V2618" t="s">
        <v>90</v>
      </c>
    </row>
    <row r="2619" spans="1:22" x14ac:dyDescent="0.35">
      <c r="A2619" s="1">
        <v>45375</v>
      </c>
      <c r="B2619" t="s">
        <v>2578</v>
      </c>
      <c r="C2619" t="s">
        <v>78</v>
      </c>
      <c r="D2619" s="1">
        <v>22748</v>
      </c>
      <c r="E2619" t="s">
        <v>71</v>
      </c>
      <c r="F2619">
        <v>331</v>
      </c>
      <c r="G2619" t="s">
        <v>73</v>
      </c>
      <c r="H2619" t="s">
        <v>49</v>
      </c>
      <c r="I2619" t="s">
        <v>27</v>
      </c>
      <c r="J2619">
        <v>62</v>
      </c>
      <c r="K2619" t="s">
        <v>28</v>
      </c>
      <c r="L2619" t="s">
        <v>75</v>
      </c>
      <c r="M2619">
        <v>14</v>
      </c>
      <c r="N2619">
        <v>28</v>
      </c>
      <c r="O2619">
        <v>9268</v>
      </c>
      <c r="P2619">
        <v>4634</v>
      </c>
      <c r="Q2619">
        <v>4634</v>
      </c>
      <c r="R2619" t="s">
        <v>30</v>
      </c>
      <c r="S2619" t="s">
        <v>43</v>
      </c>
      <c r="T2619">
        <v>0</v>
      </c>
      <c r="U2619" t="s">
        <v>44</v>
      </c>
      <c r="V2619" t="s">
        <v>52</v>
      </c>
    </row>
    <row r="2620" spans="1:22" x14ac:dyDescent="0.35">
      <c r="A2620" s="1">
        <v>45324</v>
      </c>
      <c r="B2620" t="s">
        <v>2579</v>
      </c>
      <c r="C2620" t="s">
        <v>104</v>
      </c>
      <c r="D2620" s="1">
        <v>21576</v>
      </c>
      <c r="E2620" t="s">
        <v>71</v>
      </c>
      <c r="F2620">
        <v>283</v>
      </c>
      <c r="G2620" t="s">
        <v>95</v>
      </c>
      <c r="H2620" t="s">
        <v>26</v>
      </c>
      <c r="I2620" t="s">
        <v>27</v>
      </c>
      <c r="J2620">
        <v>65</v>
      </c>
      <c r="K2620" t="s">
        <v>28</v>
      </c>
      <c r="L2620" t="s">
        <v>96</v>
      </c>
      <c r="M2620">
        <v>3</v>
      </c>
      <c r="N2620">
        <v>5</v>
      </c>
      <c r="O2620">
        <v>1415</v>
      </c>
      <c r="P2620">
        <v>849</v>
      </c>
      <c r="Q2620">
        <v>566</v>
      </c>
      <c r="R2620" t="s">
        <v>82</v>
      </c>
      <c r="S2620" t="s">
        <v>63</v>
      </c>
      <c r="T2620">
        <v>5</v>
      </c>
      <c r="U2620" t="s">
        <v>32</v>
      </c>
      <c r="V2620" t="s">
        <v>33</v>
      </c>
    </row>
    <row r="2621" spans="1:22" x14ac:dyDescent="0.35">
      <c r="A2621" s="1">
        <v>45457</v>
      </c>
      <c r="B2621" t="s">
        <v>2580</v>
      </c>
      <c r="C2621" t="s">
        <v>35</v>
      </c>
      <c r="D2621" s="1">
        <v>26475</v>
      </c>
      <c r="E2621" t="s">
        <v>36</v>
      </c>
      <c r="F2621">
        <v>24</v>
      </c>
      <c r="G2621" t="s">
        <v>25</v>
      </c>
      <c r="H2621" t="s">
        <v>60</v>
      </c>
      <c r="I2621" t="s">
        <v>27</v>
      </c>
      <c r="J2621">
        <v>52</v>
      </c>
      <c r="K2621" t="s">
        <v>42</v>
      </c>
      <c r="L2621" t="s">
        <v>29</v>
      </c>
      <c r="M2621">
        <v>10</v>
      </c>
      <c r="N2621">
        <v>14</v>
      </c>
      <c r="O2621">
        <v>336</v>
      </c>
      <c r="P2621">
        <v>240</v>
      </c>
      <c r="Q2621">
        <v>96</v>
      </c>
      <c r="R2621" t="s">
        <v>30</v>
      </c>
      <c r="S2621" t="s">
        <v>63</v>
      </c>
      <c r="T2621">
        <v>5</v>
      </c>
      <c r="U2621" t="s">
        <v>32</v>
      </c>
      <c r="V2621" t="s">
        <v>45</v>
      </c>
    </row>
    <row r="2622" spans="1:22" x14ac:dyDescent="0.35">
      <c r="A2622" s="1">
        <v>45431</v>
      </c>
      <c r="B2622" t="s">
        <v>2581</v>
      </c>
      <c r="C2622" t="s">
        <v>113</v>
      </c>
      <c r="D2622" s="1">
        <v>34210</v>
      </c>
      <c r="E2622" t="s">
        <v>36</v>
      </c>
      <c r="F2622">
        <v>82</v>
      </c>
      <c r="G2622" t="s">
        <v>88</v>
      </c>
      <c r="H2622" t="s">
        <v>60</v>
      </c>
      <c r="I2622" t="s">
        <v>27</v>
      </c>
      <c r="J2622">
        <v>31</v>
      </c>
      <c r="K2622" t="s">
        <v>61</v>
      </c>
      <c r="L2622" t="s">
        <v>89</v>
      </c>
      <c r="M2622">
        <v>19</v>
      </c>
      <c r="N2622">
        <v>23</v>
      </c>
      <c r="O2622">
        <v>1886</v>
      </c>
      <c r="P2622">
        <v>1558</v>
      </c>
      <c r="Q2622">
        <v>328</v>
      </c>
      <c r="R2622" t="s">
        <v>30</v>
      </c>
      <c r="S2622" t="s">
        <v>43</v>
      </c>
      <c r="T2622">
        <v>0</v>
      </c>
      <c r="U2622" t="s">
        <v>44</v>
      </c>
      <c r="V2622" t="s">
        <v>40</v>
      </c>
    </row>
    <row r="2623" spans="1:22" x14ac:dyDescent="0.35">
      <c r="A2623" s="1">
        <v>45414</v>
      </c>
      <c r="B2623" t="s">
        <v>2582</v>
      </c>
      <c r="C2623" t="s">
        <v>35</v>
      </c>
      <c r="D2623" s="1">
        <v>33780</v>
      </c>
      <c r="E2623" t="s">
        <v>98</v>
      </c>
      <c r="F2623">
        <v>496</v>
      </c>
      <c r="G2623" t="s">
        <v>93</v>
      </c>
      <c r="H2623" t="s">
        <v>41</v>
      </c>
      <c r="I2623" t="s">
        <v>27</v>
      </c>
      <c r="J2623">
        <v>32</v>
      </c>
      <c r="K2623" t="s">
        <v>61</v>
      </c>
      <c r="L2623" t="s">
        <v>94</v>
      </c>
      <c r="M2623">
        <v>5</v>
      </c>
      <c r="N2623">
        <v>7</v>
      </c>
      <c r="O2623">
        <v>3472</v>
      </c>
      <c r="P2623">
        <v>2480</v>
      </c>
      <c r="Q2623">
        <v>992</v>
      </c>
      <c r="R2623" t="s">
        <v>82</v>
      </c>
      <c r="S2623" t="s">
        <v>76</v>
      </c>
      <c r="T2623">
        <v>4</v>
      </c>
      <c r="U2623" t="s">
        <v>32</v>
      </c>
      <c r="V2623" t="s">
        <v>40</v>
      </c>
    </row>
    <row r="2624" spans="1:22" x14ac:dyDescent="0.35">
      <c r="A2624" s="1">
        <v>45430</v>
      </c>
      <c r="B2624" t="s">
        <v>2583</v>
      </c>
      <c r="C2624" t="s">
        <v>104</v>
      </c>
      <c r="D2624" s="1">
        <v>22751</v>
      </c>
      <c r="E2624" t="s">
        <v>24</v>
      </c>
      <c r="F2624">
        <v>147</v>
      </c>
      <c r="G2624" t="s">
        <v>88</v>
      </c>
      <c r="H2624" t="s">
        <v>26</v>
      </c>
      <c r="I2624" t="s">
        <v>27</v>
      </c>
      <c r="J2624">
        <v>62</v>
      </c>
      <c r="K2624" t="s">
        <v>28</v>
      </c>
      <c r="L2624" t="s">
        <v>89</v>
      </c>
      <c r="M2624">
        <v>19</v>
      </c>
      <c r="N2624">
        <v>23</v>
      </c>
      <c r="O2624">
        <v>3381</v>
      </c>
      <c r="P2624">
        <v>2793</v>
      </c>
      <c r="Q2624">
        <v>588</v>
      </c>
      <c r="R2624" t="s">
        <v>30</v>
      </c>
      <c r="S2624" t="s">
        <v>69</v>
      </c>
      <c r="T2624">
        <v>6</v>
      </c>
      <c r="U2624" t="s">
        <v>44</v>
      </c>
      <c r="V2624" t="s">
        <v>40</v>
      </c>
    </row>
    <row r="2625" spans="1:22" x14ac:dyDescent="0.35">
      <c r="A2625" s="1">
        <v>45359</v>
      </c>
      <c r="B2625" t="s">
        <v>1561</v>
      </c>
      <c r="C2625" t="s">
        <v>47</v>
      </c>
      <c r="D2625" s="1">
        <v>20599</v>
      </c>
      <c r="E2625" t="s">
        <v>24</v>
      </c>
      <c r="F2625">
        <v>307</v>
      </c>
      <c r="G2625" t="s">
        <v>85</v>
      </c>
      <c r="H2625" t="s">
        <v>37</v>
      </c>
      <c r="I2625" t="s">
        <v>27</v>
      </c>
      <c r="J2625">
        <v>68</v>
      </c>
      <c r="K2625" t="s">
        <v>28</v>
      </c>
      <c r="L2625" t="s">
        <v>86</v>
      </c>
      <c r="M2625">
        <v>18</v>
      </c>
      <c r="N2625">
        <v>36</v>
      </c>
      <c r="O2625">
        <v>11052</v>
      </c>
      <c r="P2625">
        <v>5526</v>
      </c>
      <c r="Q2625">
        <v>5526</v>
      </c>
      <c r="R2625" t="s">
        <v>30</v>
      </c>
      <c r="S2625" t="s">
        <v>63</v>
      </c>
      <c r="T2625">
        <v>5</v>
      </c>
      <c r="U2625" t="s">
        <v>32</v>
      </c>
      <c r="V2625" t="s">
        <v>52</v>
      </c>
    </row>
    <row r="2626" spans="1:22" x14ac:dyDescent="0.35">
      <c r="A2626" s="1">
        <v>45466</v>
      </c>
      <c r="B2626" t="s">
        <v>2584</v>
      </c>
      <c r="C2626" t="s">
        <v>35</v>
      </c>
      <c r="D2626" s="1">
        <v>31799</v>
      </c>
      <c r="E2626" t="s">
        <v>24</v>
      </c>
      <c r="F2626">
        <v>253</v>
      </c>
      <c r="G2626" t="s">
        <v>25</v>
      </c>
      <c r="H2626" t="s">
        <v>49</v>
      </c>
      <c r="I2626" t="s">
        <v>27</v>
      </c>
      <c r="J2626">
        <v>37</v>
      </c>
      <c r="K2626" t="s">
        <v>61</v>
      </c>
      <c r="L2626" t="s">
        <v>29</v>
      </c>
      <c r="M2626">
        <v>10</v>
      </c>
      <c r="N2626">
        <v>14</v>
      </c>
      <c r="O2626">
        <v>3542</v>
      </c>
      <c r="P2626">
        <v>2530</v>
      </c>
      <c r="Q2626">
        <v>1012</v>
      </c>
      <c r="R2626" t="s">
        <v>30</v>
      </c>
      <c r="S2626" t="s">
        <v>43</v>
      </c>
      <c r="T2626">
        <v>0</v>
      </c>
      <c r="U2626" t="s">
        <v>44</v>
      </c>
      <c r="V2626" t="s">
        <v>45</v>
      </c>
    </row>
    <row r="2627" spans="1:22" x14ac:dyDescent="0.35">
      <c r="A2627" s="1">
        <v>45344</v>
      </c>
      <c r="B2627" t="s">
        <v>2585</v>
      </c>
      <c r="C2627" t="s">
        <v>35</v>
      </c>
      <c r="D2627" s="1">
        <v>38719</v>
      </c>
      <c r="E2627" t="s">
        <v>24</v>
      </c>
      <c r="F2627">
        <v>461</v>
      </c>
      <c r="G2627" t="s">
        <v>79</v>
      </c>
      <c r="H2627" t="s">
        <v>26</v>
      </c>
      <c r="I2627" t="s">
        <v>27</v>
      </c>
      <c r="J2627">
        <v>18</v>
      </c>
      <c r="K2627" t="s">
        <v>50</v>
      </c>
      <c r="L2627" t="s">
        <v>81</v>
      </c>
      <c r="M2627">
        <v>7</v>
      </c>
      <c r="N2627">
        <v>9</v>
      </c>
      <c r="O2627">
        <v>4149</v>
      </c>
      <c r="P2627">
        <v>3227</v>
      </c>
      <c r="Q2627">
        <v>922</v>
      </c>
      <c r="R2627" t="s">
        <v>82</v>
      </c>
      <c r="S2627" t="s">
        <v>76</v>
      </c>
      <c r="T2627">
        <v>4</v>
      </c>
      <c r="U2627" t="s">
        <v>32</v>
      </c>
      <c r="V2627" t="s">
        <v>33</v>
      </c>
    </row>
    <row r="2628" spans="1:22" x14ac:dyDescent="0.35">
      <c r="A2628" s="1">
        <v>45468</v>
      </c>
      <c r="B2628" t="s">
        <v>2586</v>
      </c>
      <c r="C2628" t="s">
        <v>78</v>
      </c>
      <c r="D2628" s="1">
        <v>37262</v>
      </c>
      <c r="E2628" t="s">
        <v>36</v>
      </c>
      <c r="F2628">
        <v>187</v>
      </c>
      <c r="G2628" t="s">
        <v>95</v>
      </c>
      <c r="H2628" t="s">
        <v>60</v>
      </c>
      <c r="I2628" t="s">
        <v>27</v>
      </c>
      <c r="J2628">
        <v>22</v>
      </c>
      <c r="K2628" t="s">
        <v>50</v>
      </c>
      <c r="L2628" t="s">
        <v>96</v>
      </c>
      <c r="M2628">
        <v>3</v>
      </c>
      <c r="N2628">
        <v>5</v>
      </c>
      <c r="O2628">
        <v>935</v>
      </c>
      <c r="P2628">
        <v>561</v>
      </c>
      <c r="Q2628">
        <v>374</v>
      </c>
      <c r="R2628" t="s">
        <v>82</v>
      </c>
      <c r="S2628" t="s">
        <v>31</v>
      </c>
      <c r="T2628">
        <v>2</v>
      </c>
      <c r="U2628" t="s">
        <v>32</v>
      </c>
      <c r="V2628" t="s">
        <v>45</v>
      </c>
    </row>
    <row r="2629" spans="1:22" x14ac:dyDescent="0.35">
      <c r="A2629" s="1">
        <v>45297</v>
      </c>
      <c r="B2629" t="s">
        <v>2587</v>
      </c>
      <c r="C2629" t="s">
        <v>78</v>
      </c>
      <c r="D2629" s="1">
        <v>36608</v>
      </c>
      <c r="E2629" t="s">
        <v>71</v>
      </c>
      <c r="F2629">
        <v>117</v>
      </c>
      <c r="G2629" t="s">
        <v>79</v>
      </c>
      <c r="H2629" t="s">
        <v>37</v>
      </c>
      <c r="I2629" t="s">
        <v>27</v>
      </c>
      <c r="J2629">
        <v>24</v>
      </c>
      <c r="K2629" t="s">
        <v>50</v>
      </c>
      <c r="L2629" t="s">
        <v>81</v>
      </c>
      <c r="M2629">
        <v>7</v>
      </c>
      <c r="N2629">
        <v>9</v>
      </c>
      <c r="O2629">
        <v>1053</v>
      </c>
      <c r="P2629">
        <v>819</v>
      </c>
      <c r="Q2629">
        <v>234</v>
      </c>
      <c r="R2629" t="s">
        <v>82</v>
      </c>
      <c r="S2629" t="s">
        <v>69</v>
      </c>
      <c r="T2629">
        <v>6</v>
      </c>
      <c r="U2629" t="s">
        <v>44</v>
      </c>
      <c r="V2629" t="s">
        <v>70</v>
      </c>
    </row>
    <row r="2630" spans="1:22" x14ac:dyDescent="0.35">
      <c r="A2630" s="1">
        <v>45413</v>
      </c>
      <c r="B2630" t="s">
        <v>2588</v>
      </c>
      <c r="C2630" t="s">
        <v>47</v>
      </c>
      <c r="D2630" s="1">
        <v>21510</v>
      </c>
      <c r="E2630" t="s">
        <v>36</v>
      </c>
      <c r="F2630">
        <v>500</v>
      </c>
      <c r="G2630" t="s">
        <v>25</v>
      </c>
      <c r="H2630" t="s">
        <v>49</v>
      </c>
      <c r="I2630" t="s">
        <v>27</v>
      </c>
      <c r="J2630">
        <v>65</v>
      </c>
      <c r="K2630" t="s">
        <v>28</v>
      </c>
      <c r="L2630" t="s">
        <v>29</v>
      </c>
      <c r="M2630">
        <v>10</v>
      </c>
      <c r="N2630">
        <v>14</v>
      </c>
      <c r="O2630">
        <v>7000</v>
      </c>
      <c r="P2630">
        <v>5000</v>
      </c>
      <c r="Q2630">
        <v>2000</v>
      </c>
      <c r="R2630" t="s">
        <v>30</v>
      </c>
      <c r="S2630" t="s">
        <v>57</v>
      </c>
      <c r="T2630">
        <v>3</v>
      </c>
      <c r="U2630" t="s">
        <v>32</v>
      </c>
      <c r="V2630" t="s">
        <v>40</v>
      </c>
    </row>
    <row r="2631" spans="1:22" x14ac:dyDescent="0.35">
      <c r="A2631" s="1">
        <v>45325</v>
      </c>
      <c r="B2631" t="s">
        <v>2589</v>
      </c>
      <c r="C2631" t="s">
        <v>107</v>
      </c>
      <c r="D2631" s="1">
        <v>34924</v>
      </c>
      <c r="E2631" t="s">
        <v>71</v>
      </c>
      <c r="F2631">
        <v>173</v>
      </c>
      <c r="G2631" t="s">
        <v>59</v>
      </c>
      <c r="H2631" t="s">
        <v>26</v>
      </c>
      <c r="I2631" t="s">
        <v>38</v>
      </c>
      <c r="J2631">
        <v>28</v>
      </c>
      <c r="K2631" t="s">
        <v>50</v>
      </c>
      <c r="L2631" t="s">
        <v>62</v>
      </c>
      <c r="M2631">
        <v>10</v>
      </c>
      <c r="N2631">
        <v>45</v>
      </c>
      <c r="O2631">
        <v>7785</v>
      </c>
      <c r="P2631">
        <v>1730</v>
      </c>
      <c r="Q2631">
        <v>6055</v>
      </c>
      <c r="R2631" t="s">
        <v>30</v>
      </c>
      <c r="S2631" t="s">
        <v>69</v>
      </c>
      <c r="T2631">
        <v>6</v>
      </c>
      <c r="U2631" t="s">
        <v>44</v>
      </c>
      <c r="V2631" t="s">
        <v>33</v>
      </c>
    </row>
    <row r="2632" spans="1:22" x14ac:dyDescent="0.35">
      <c r="A2632" s="1">
        <v>45407</v>
      </c>
      <c r="B2632" t="s">
        <v>2590</v>
      </c>
      <c r="C2632" t="s">
        <v>23</v>
      </c>
      <c r="D2632" s="1">
        <v>22684</v>
      </c>
      <c r="E2632" t="s">
        <v>36</v>
      </c>
      <c r="F2632">
        <v>404</v>
      </c>
      <c r="G2632" t="s">
        <v>95</v>
      </c>
      <c r="H2632" t="s">
        <v>60</v>
      </c>
      <c r="I2632" t="s">
        <v>27</v>
      </c>
      <c r="J2632">
        <v>62</v>
      </c>
      <c r="K2632" t="s">
        <v>28</v>
      </c>
      <c r="L2632" t="s">
        <v>96</v>
      </c>
      <c r="M2632">
        <v>3</v>
      </c>
      <c r="N2632">
        <v>5</v>
      </c>
      <c r="O2632">
        <v>2020</v>
      </c>
      <c r="P2632">
        <v>1212</v>
      </c>
      <c r="Q2632">
        <v>808</v>
      </c>
      <c r="R2632" t="s">
        <v>82</v>
      </c>
      <c r="S2632" t="s">
        <v>76</v>
      </c>
      <c r="T2632">
        <v>4</v>
      </c>
      <c r="U2632" t="s">
        <v>32</v>
      </c>
      <c r="V2632" t="s">
        <v>72</v>
      </c>
    </row>
    <row r="2633" spans="1:22" x14ac:dyDescent="0.35">
      <c r="A2633" s="1">
        <v>45484</v>
      </c>
      <c r="B2633" t="s">
        <v>2591</v>
      </c>
      <c r="C2633" t="s">
        <v>107</v>
      </c>
      <c r="D2633" s="1">
        <v>29381</v>
      </c>
      <c r="E2633" t="s">
        <v>98</v>
      </c>
      <c r="F2633">
        <v>162</v>
      </c>
      <c r="G2633" t="s">
        <v>88</v>
      </c>
      <c r="H2633" t="s">
        <v>60</v>
      </c>
      <c r="I2633" t="s">
        <v>27</v>
      </c>
      <c r="J2633">
        <v>44</v>
      </c>
      <c r="K2633" t="s">
        <v>61</v>
      </c>
      <c r="L2633" t="s">
        <v>89</v>
      </c>
      <c r="M2633">
        <v>19</v>
      </c>
      <c r="N2633">
        <v>23</v>
      </c>
      <c r="O2633">
        <v>3726</v>
      </c>
      <c r="P2633">
        <v>3078</v>
      </c>
      <c r="Q2633">
        <v>648</v>
      </c>
      <c r="R2633" t="s">
        <v>30</v>
      </c>
      <c r="S2633" t="s">
        <v>76</v>
      </c>
      <c r="T2633">
        <v>4</v>
      </c>
      <c r="U2633" t="s">
        <v>32</v>
      </c>
      <c r="V2633" t="s">
        <v>90</v>
      </c>
    </row>
    <row r="2634" spans="1:22" x14ac:dyDescent="0.35">
      <c r="A2634" s="1">
        <v>45372</v>
      </c>
      <c r="B2634" t="s">
        <v>2592</v>
      </c>
      <c r="C2634" t="s">
        <v>23</v>
      </c>
      <c r="D2634" s="1">
        <v>32378</v>
      </c>
      <c r="E2634" t="s">
        <v>36</v>
      </c>
      <c r="F2634">
        <v>393</v>
      </c>
      <c r="G2634" t="s">
        <v>48</v>
      </c>
      <c r="H2634" t="s">
        <v>41</v>
      </c>
      <c r="I2634" t="s">
        <v>27</v>
      </c>
      <c r="J2634">
        <v>36</v>
      </c>
      <c r="K2634" t="s">
        <v>61</v>
      </c>
      <c r="L2634" t="s">
        <v>51</v>
      </c>
      <c r="M2634">
        <v>10</v>
      </c>
      <c r="N2634">
        <v>11</v>
      </c>
      <c r="O2634">
        <v>4323</v>
      </c>
      <c r="P2634">
        <v>3930</v>
      </c>
      <c r="Q2634">
        <v>393</v>
      </c>
      <c r="R2634" t="s">
        <v>30</v>
      </c>
      <c r="S2634" t="s">
        <v>76</v>
      </c>
      <c r="T2634">
        <v>4</v>
      </c>
      <c r="U2634" t="s">
        <v>32</v>
      </c>
      <c r="V2634" t="s">
        <v>52</v>
      </c>
    </row>
    <row r="2635" spans="1:22" x14ac:dyDescent="0.35">
      <c r="A2635" s="1">
        <v>45317</v>
      </c>
      <c r="B2635" t="s">
        <v>2593</v>
      </c>
      <c r="C2635" t="s">
        <v>47</v>
      </c>
      <c r="D2635" s="1">
        <v>19571</v>
      </c>
      <c r="E2635" t="s">
        <v>98</v>
      </c>
      <c r="F2635">
        <v>451</v>
      </c>
      <c r="G2635" t="s">
        <v>25</v>
      </c>
      <c r="H2635" t="s">
        <v>26</v>
      </c>
      <c r="I2635" t="s">
        <v>27</v>
      </c>
      <c r="J2635">
        <v>71</v>
      </c>
      <c r="K2635" t="s">
        <v>28</v>
      </c>
      <c r="L2635" t="s">
        <v>29</v>
      </c>
      <c r="M2635">
        <v>10</v>
      </c>
      <c r="N2635">
        <v>14</v>
      </c>
      <c r="O2635">
        <v>6314</v>
      </c>
      <c r="P2635">
        <v>4510</v>
      </c>
      <c r="Q2635">
        <v>1804</v>
      </c>
      <c r="R2635" t="s">
        <v>30</v>
      </c>
      <c r="S2635" t="s">
        <v>63</v>
      </c>
      <c r="T2635">
        <v>5</v>
      </c>
      <c r="U2635" t="s">
        <v>32</v>
      </c>
      <c r="V2635" t="s">
        <v>70</v>
      </c>
    </row>
    <row r="2636" spans="1:22" x14ac:dyDescent="0.35">
      <c r="A2636" s="1">
        <v>45453</v>
      </c>
      <c r="B2636" t="s">
        <v>2594</v>
      </c>
      <c r="C2636" t="s">
        <v>107</v>
      </c>
      <c r="D2636" s="1">
        <v>31743</v>
      </c>
      <c r="E2636" t="s">
        <v>98</v>
      </c>
      <c r="F2636">
        <v>151</v>
      </c>
      <c r="G2636" t="s">
        <v>93</v>
      </c>
      <c r="H2636" t="s">
        <v>37</v>
      </c>
      <c r="I2636" t="s">
        <v>27</v>
      </c>
      <c r="J2636">
        <v>38</v>
      </c>
      <c r="K2636" t="s">
        <v>61</v>
      </c>
      <c r="L2636" t="s">
        <v>94</v>
      </c>
      <c r="M2636">
        <v>5</v>
      </c>
      <c r="N2636">
        <v>7</v>
      </c>
      <c r="O2636">
        <v>1057</v>
      </c>
      <c r="P2636">
        <v>755</v>
      </c>
      <c r="Q2636">
        <v>302</v>
      </c>
      <c r="R2636" t="s">
        <v>82</v>
      </c>
      <c r="S2636" t="s">
        <v>39</v>
      </c>
      <c r="T2636">
        <v>1</v>
      </c>
      <c r="U2636" t="s">
        <v>32</v>
      </c>
      <c r="V2636" t="s">
        <v>45</v>
      </c>
    </row>
    <row r="2637" spans="1:22" x14ac:dyDescent="0.35">
      <c r="A2637" s="1">
        <v>45404</v>
      </c>
      <c r="B2637" t="s">
        <v>2595</v>
      </c>
      <c r="C2637" t="s">
        <v>107</v>
      </c>
      <c r="D2637" s="1">
        <v>23414</v>
      </c>
      <c r="E2637" t="s">
        <v>24</v>
      </c>
      <c r="F2637">
        <v>147</v>
      </c>
      <c r="G2637" t="s">
        <v>73</v>
      </c>
      <c r="H2637" t="s">
        <v>49</v>
      </c>
      <c r="I2637" t="s">
        <v>27</v>
      </c>
      <c r="J2637">
        <v>60</v>
      </c>
      <c r="K2637" t="s">
        <v>28</v>
      </c>
      <c r="L2637" t="s">
        <v>75</v>
      </c>
      <c r="M2637">
        <v>14</v>
      </c>
      <c r="N2637">
        <v>28</v>
      </c>
      <c r="O2637">
        <v>4116</v>
      </c>
      <c r="P2637">
        <v>2058</v>
      </c>
      <c r="Q2637">
        <v>2058</v>
      </c>
      <c r="R2637" t="s">
        <v>30</v>
      </c>
      <c r="S2637" t="s">
        <v>39</v>
      </c>
      <c r="T2637">
        <v>1</v>
      </c>
      <c r="U2637" t="s">
        <v>32</v>
      </c>
      <c r="V2637" t="s">
        <v>72</v>
      </c>
    </row>
    <row r="2638" spans="1:22" x14ac:dyDescent="0.35">
      <c r="A2638" s="1">
        <v>45316</v>
      </c>
      <c r="B2638" t="s">
        <v>2596</v>
      </c>
      <c r="C2638" t="s">
        <v>84</v>
      </c>
      <c r="D2638" s="1">
        <v>29961</v>
      </c>
      <c r="E2638" t="s">
        <v>71</v>
      </c>
      <c r="F2638">
        <v>146</v>
      </c>
      <c r="G2638" t="s">
        <v>95</v>
      </c>
      <c r="H2638" t="s">
        <v>26</v>
      </c>
      <c r="I2638" t="s">
        <v>27</v>
      </c>
      <c r="J2638">
        <v>42</v>
      </c>
      <c r="K2638" t="s">
        <v>61</v>
      </c>
      <c r="L2638" t="s">
        <v>96</v>
      </c>
      <c r="M2638">
        <v>3</v>
      </c>
      <c r="N2638">
        <v>5</v>
      </c>
      <c r="O2638">
        <v>730</v>
      </c>
      <c r="P2638">
        <v>438</v>
      </c>
      <c r="Q2638">
        <v>292</v>
      </c>
      <c r="R2638" t="s">
        <v>82</v>
      </c>
      <c r="S2638" t="s">
        <v>76</v>
      </c>
      <c r="T2638">
        <v>4</v>
      </c>
      <c r="U2638" t="s">
        <v>32</v>
      </c>
      <c r="V2638" t="s">
        <v>70</v>
      </c>
    </row>
    <row r="2639" spans="1:22" x14ac:dyDescent="0.35">
      <c r="A2639" s="1">
        <v>45450</v>
      </c>
      <c r="B2639" t="s">
        <v>2597</v>
      </c>
      <c r="C2639" t="s">
        <v>84</v>
      </c>
      <c r="D2639" s="1">
        <v>22895</v>
      </c>
      <c r="E2639" t="s">
        <v>71</v>
      </c>
      <c r="F2639">
        <v>88</v>
      </c>
      <c r="G2639" t="s">
        <v>67</v>
      </c>
      <c r="H2639" t="s">
        <v>60</v>
      </c>
      <c r="I2639" t="s">
        <v>27</v>
      </c>
      <c r="J2639">
        <v>62</v>
      </c>
      <c r="K2639" t="s">
        <v>28</v>
      </c>
      <c r="L2639" t="s">
        <v>68</v>
      </c>
      <c r="M2639">
        <v>18</v>
      </c>
      <c r="N2639">
        <v>22</v>
      </c>
      <c r="O2639">
        <v>1936</v>
      </c>
      <c r="P2639">
        <v>1584</v>
      </c>
      <c r="Q2639">
        <v>352</v>
      </c>
      <c r="R2639" t="s">
        <v>30</v>
      </c>
      <c r="S2639" t="s">
        <v>63</v>
      </c>
      <c r="T2639">
        <v>5</v>
      </c>
      <c r="U2639" t="s">
        <v>32</v>
      </c>
      <c r="V2639" t="s">
        <v>45</v>
      </c>
    </row>
    <row r="2640" spans="1:22" x14ac:dyDescent="0.35">
      <c r="A2640" s="1">
        <v>45313</v>
      </c>
      <c r="B2640" t="s">
        <v>2598</v>
      </c>
      <c r="C2640" t="s">
        <v>35</v>
      </c>
      <c r="D2640" s="1">
        <v>37428</v>
      </c>
      <c r="E2640" t="s">
        <v>36</v>
      </c>
      <c r="F2640">
        <v>380</v>
      </c>
      <c r="G2640" t="s">
        <v>67</v>
      </c>
      <c r="H2640" t="s">
        <v>37</v>
      </c>
      <c r="I2640" t="s">
        <v>27</v>
      </c>
      <c r="J2640">
        <v>22</v>
      </c>
      <c r="K2640" t="s">
        <v>50</v>
      </c>
      <c r="L2640" t="s">
        <v>68</v>
      </c>
      <c r="M2640">
        <v>18</v>
      </c>
      <c r="N2640">
        <v>22</v>
      </c>
      <c r="O2640">
        <v>8360</v>
      </c>
      <c r="P2640">
        <v>6840</v>
      </c>
      <c r="Q2640">
        <v>1520</v>
      </c>
      <c r="R2640" t="s">
        <v>30</v>
      </c>
      <c r="S2640" t="s">
        <v>39</v>
      </c>
      <c r="T2640">
        <v>1</v>
      </c>
      <c r="U2640" t="s">
        <v>32</v>
      </c>
      <c r="V2640" t="s">
        <v>70</v>
      </c>
    </row>
    <row r="2641" spans="1:22" x14ac:dyDescent="0.35">
      <c r="A2641" s="1">
        <v>45321</v>
      </c>
      <c r="B2641" t="s">
        <v>2599</v>
      </c>
      <c r="C2641" t="s">
        <v>104</v>
      </c>
      <c r="D2641" s="1">
        <v>38595</v>
      </c>
      <c r="E2641" t="s">
        <v>24</v>
      </c>
      <c r="F2641">
        <v>118</v>
      </c>
      <c r="G2641" t="s">
        <v>95</v>
      </c>
      <c r="H2641" t="s">
        <v>49</v>
      </c>
      <c r="I2641" t="s">
        <v>27</v>
      </c>
      <c r="J2641">
        <v>18</v>
      </c>
      <c r="K2641" t="s">
        <v>50</v>
      </c>
      <c r="L2641" t="s">
        <v>96</v>
      </c>
      <c r="M2641">
        <v>3</v>
      </c>
      <c r="N2641">
        <v>5</v>
      </c>
      <c r="O2641">
        <v>590</v>
      </c>
      <c r="P2641">
        <v>354</v>
      </c>
      <c r="Q2641">
        <v>236</v>
      </c>
      <c r="R2641" t="s">
        <v>82</v>
      </c>
      <c r="S2641" t="s">
        <v>31</v>
      </c>
      <c r="T2641">
        <v>2</v>
      </c>
      <c r="U2641" t="s">
        <v>32</v>
      </c>
      <c r="V2641" t="s">
        <v>70</v>
      </c>
    </row>
    <row r="2642" spans="1:22" x14ac:dyDescent="0.35">
      <c r="A2642" s="1">
        <v>45395</v>
      </c>
      <c r="B2642" t="s">
        <v>2600</v>
      </c>
      <c r="C2642" t="s">
        <v>100</v>
      </c>
      <c r="D2642" s="1">
        <v>25693</v>
      </c>
      <c r="E2642" t="s">
        <v>98</v>
      </c>
      <c r="F2642">
        <v>153</v>
      </c>
      <c r="G2642" t="s">
        <v>25</v>
      </c>
      <c r="H2642" t="s">
        <v>26</v>
      </c>
      <c r="I2642" t="s">
        <v>27</v>
      </c>
      <c r="J2642">
        <v>54</v>
      </c>
      <c r="K2642" t="s">
        <v>42</v>
      </c>
      <c r="L2642" t="s">
        <v>29</v>
      </c>
      <c r="M2642">
        <v>10</v>
      </c>
      <c r="N2642">
        <v>14</v>
      </c>
      <c r="O2642">
        <v>2142</v>
      </c>
      <c r="P2642">
        <v>1530</v>
      </c>
      <c r="Q2642">
        <v>612</v>
      </c>
      <c r="R2642" t="s">
        <v>30</v>
      </c>
      <c r="S2642" t="s">
        <v>69</v>
      </c>
      <c r="T2642">
        <v>6</v>
      </c>
      <c r="U2642" t="s">
        <v>44</v>
      </c>
      <c r="V2642" t="s">
        <v>72</v>
      </c>
    </row>
    <row r="2643" spans="1:22" x14ac:dyDescent="0.35">
      <c r="A2643" s="1">
        <v>45372</v>
      </c>
      <c r="B2643" t="s">
        <v>2601</v>
      </c>
      <c r="C2643" t="s">
        <v>47</v>
      </c>
      <c r="D2643" s="1">
        <v>29587</v>
      </c>
      <c r="E2643" t="s">
        <v>36</v>
      </c>
      <c r="F2643">
        <v>265</v>
      </c>
      <c r="G2643" t="s">
        <v>95</v>
      </c>
      <c r="H2643" t="s">
        <v>60</v>
      </c>
      <c r="I2643" t="s">
        <v>27</v>
      </c>
      <c r="J2643">
        <v>43</v>
      </c>
      <c r="K2643" t="s">
        <v>61</v>
      </c>
      <c r="L2643" t="s">
        <v>96</v>
      </c>
      <c r="M2643">
        <v>3</v>
      </c>
      <c r="N2643">
        <v>5</v>
      </c>
      <c r="O2643">
        <v>1325</v>
      </c>
      <c r="P2643">
        <v>795</v>
      </c>
      <c r="Q2643">
        <v>530</v>
      </c>
      <c r="R2643" t="s">
        <v>82</v>
      </c>
      <c r="S2643" t="s">
        <v>76</v>
      </c>
      <c r="T2643">
        <v>4</v>
      </c>
      <c r="U2643" t="s">
        <v>32</v>
      </c>
      <c r="V2643" t="s">
        <v>52</v>
      </c>
    </row>
    <row r="2644" spans="1:22" x14ac:dyDescent="0.35">
      <c r="A2644" s="1">
        <v>45355</v>
      </c>
      <c r="B2644" t="s">
        <v>2602</v>
      </c>
      <c r="C2644" t="s">
        <v>78</v>
      </c>
      <c r="D2644" s="1">
        <v>18234</v>
      </c>
      <c r="E2644" t="s">
        <v>36</v>
      </c>
      <c r="F2644">
        <v>315</v>
      </c>
      <c r="G2644" t="s">
        <v>59</v>
      </c>
      <c r="H2644" t="s">
        <v>60</v>
      </c>
      <c r="I2644" t="s">
        <v>27</v>
      </c>
      <c r="J2644">
        <v>74</v>
      </c>
      <c r="K2644" t="s">
        <v>28</v>
      </c>
      <c r="L2644" t="s">
        <v>62</v>
      </c>
      <c r="M2644">
        <v>10</v>
      </c>
      <c r="N2644">
        <v>45</v>
      </c>
      <c r="O2644">
        <v>14175</v>
      </c>
      <c r="P2644">
        <v>3150</v>
      </c>
      <c r="Q2644">
        <v>11025</v>
      </c>
      <c r="R2644" t="s">
        <v>30</v>
      </c>
      <c r="S2644" t="s">
        <v>39</v>
      </c>
      <c r="T2644">
        <v>1</v>
      </c>
      <c r="U2644" t="s">
        <v>32</v>
      </c>
      <c r="V2644" t="s">
        <v>52</v>
      </c>
    </row>
    <row r="2645" spans="1:22" x14ac:dyDescent="0.35">
      <c r="A2645" s="1">
        <v>45400</v>
      </c>
      <c r="B2645" t="s">
        <v>2603</v>
      </c>
      <c r="C2645" t="s">
        <v>84</v>
      </c>
      <c r="D2645" s="1">
        <v>22157</v>
      </c>
      <c r="E2645" t="s">
        <v>24</v>
      </c>
      <c r="F2645">
        <v>279</v>
      </c>
      <c r="G2645" t="s">
        <v>67</v>
      </c>
      <c r="H2645" t="s">
        <v>41</v>
      </c>
      <c r="I2645" t="s">
        <v>27</v>
      </c>
      <c r="J2645">
        <v>64</v>
      </c>
      <c r="K2645" t="s">
        <v>28</v>
      </c>
      <c r="L2645" t="s">
        <v>68</v>
      </c>
      <c r="M2645">
        <v>18</v>
      </c>
      <c r="N2645">
        <v>22</v>
      </c>
      <c r="O2645">
        <v>6138</v>
      </c>
      <c r="P2645">
        <v>5022</v>
      </c>
      <c r="Q2645">
        <v>1116</v>
      </c>
      <c r="R2645" t="s">
        <v>30</v>
      </c>
      <c r="S2645" t="s">
        <v>76</v>
      </c>
      <c r="T2645">
        <v>4</v>
      </c>
      <c r="U2645" t="s">
        <v>32</v>
      </c>
      <c r="V2645" t="s">
        <v>72</v>
      </c>
    </row>
    <row r="2646" spans="1:22" x14ac:dyDescent="0.35">
      <c r="A2646" s="1">
        <v>45309</v>
      </c>
      <c r="B2646" t="s">
        <v>2604</v>
      </c>
      <c r="C2646" t="s">
        <v>78</v>
      </c>
      <c r="D2646" s="1">
        <v>16273</v>
      </c>
      <c r="E2646" t="s">
        <v>71</v>
      </c>
      <c r="F2646">
        <v>52</v>
      </c>
      <c r="G2646" t="s">
        <v>25</v>
      </c>
      <c r="H2646" t="s">
        <v>26</v>
      </c>
      <c r="I2646" t="s">
        <v>27</v>
      </c>
      <c r="J2646">
        <v>80</v>
      </c>
      <c r="K2646" t="s">
        <v>56</v>
      </c>
      <c r="L2646" t="s">
        <v>29</v>
      </c>
      <c r="M2646">
        <v>10</v>
      </c>
      <c r="N2646">
        <v>14</v>
      </c>
      <c r="O2646">
        <v>728</v>
      </c>
      <c r="P2646">
        <v>520</v>
      </c>
      <c r="Q2646">
        <v>208</v>
      </c>
      <c r="R2646" t="s">
        <v>30</v>
      </c>
      <c r="S2646" t="s">
        <v>76</v>
      </c>
      <c r="T2646">
        <v>4</v>
      </c>
      <c r="U2646" t="s">
        <v>32</v>
      </c>
      <c r="V2646" t="s">
        <v>70</v>
      </c>
    </row>
    <row r="2647" spans="1:22" x14ac:dyDescent="0.35">
      <c r="A2647" s="1">
        <v>45338</v>
      </c>
      <c r="B2647" t="s">
        <v>2605</v>
      </c>
      <c r="C2647" t="s">
        <v>23</v>
      </c>
      <c r="D2647" s="1">
        <v>35501</v>
      </c>
      <c r="E2647" t="s">
        <v>24</v>
      </c>
      <c r="F2647">
        <v>165</v>
      </c>
      <c r="G2647" t="s">
        <v>85</v>
      </c>
      <c r="H2647" t="s">
        <v>37</v>
      </c>
      <c r="I2647" t="s">
        <v>27</v>
      </c>
      <c r="J2647">
        <v>27</v>
      </c>
      <c r="K2647" t="s">
        <v>50</v>
      </c>
      <c r="L2647" t="s">
        <v>86</v>
      </c>
      <c r="M2647">
        <v>18</v>
      </c>
      <c r="N2647">
        <v>36</v>
      </c>
      <c r="O2647">
        <v>5940</v>
      </c>
      <c r="P2647">
        <v>2970</v>
      </c>
      <c r="Q2647">
        <v>2970</v>
      </c>
      <c r="R2647" t="s">
        <v>30</v>
      </c>
      <c r="S2647" t="s">
        <v>63</v>
      </c>
      <c r="T2647">
        <v>5</v>
      </c>
      <c r="U2647" t="s">
        <v>32</v>
      </c>
      <c r="V2647" t="s">
        <v>33</v>
      </c>
    </row>
    <row r="2648" spans="1:22" x14ac:dyDescent="0.35">
      <c r="A2648" s="1">
        <v>45406</v>
      </c>
      <c r="B2648" t="s">
        <v>2606</v>
      </c>
      <c r="C2648" t="s">
        <v>78</v>
      </c>
      <c r="D2648" s="1">
        <v>25826</v>
      </c>
      <c r="E2648" t="s">
        <v>36</v>
      </c>
      <c r="F2648">
        <v>428</v>
      </c>
      <c r="G2648" t="s">
        <v>73</v>
      </c>
      <c r="H2648" t="s">
        <v>49</v>
      </c>
      <c r="I2648" t="s">
        <v>27</v>
      </c>
      <c r="J2648">
        <v>54</v>
      </c>
      <c r="K2648" t="s">
        <v>42</v>
      </c>
      <c r="L2648" t="s">
        <v>75</v>
      </c>
      <c r="M2648">
        <v>14</v>
      </c>
      <c r="N2648">
        <v>28</v>
      </c>
      <c r="O2648">
        <v>11984</v>
      </c>
      <c r="P2648">
        <v>5992</v>
      </c>
      <c r="Q2648">
        <v>5992</v>
      </c>
      <c r="R2648" t="s">
        <v>30</v>
      </c>
      <c r="S2648" t="s">
        <v>57</v>
      </c>
      <c r="T2648">
        <v>3</v>
      </c>
      <c r="U2648" t="s">
        <v>32</v>
      </c>
      <c r="V2648" t="s">
        <v>72</v>
      </c>
    </row>
    <row r="2649" spans="1:22" x14ac:dyDescent="0.35">
      <c r="A2649" s="1">
        <v>45366</v>
      </c>
      <c r="B2649" t="s">
        <v>2607</v>
      </c>
      <c r="C2649" t="s">
        <v>47</v>
      </c>
      <c r="D2649" s="1">
        <v>16283</v>
      </c>
      <c r="E2649" t="s">
        <v>24</v>
      </c>
      <c r="F2649">
        <v>152</v>
      </c>
      <c r="G2649" t="s">
        <v>59</v>
      </c>
      <c r="H2649" t="s">
        <v>26</v>
      </c>
      <c r="I2649" t="s">
        <v>27</v>
      </c>
      <c r="J2649">
        <v>80</v>
      </c>
      <c r="K2649" t="s">
        <v>56</v>
      </c>
      <c r="L2649" t="s">
        <v>62</v>
      </c>
      <c r="M2649">
        <v>10</v>
      </c>
      <c r="N2649">
        <v>45</v>
      </c>
      <c r="O2649">
        <v>6840</v>
      </c>
      <c r="P2649">
        <v>1520</v>
      </c>
      <c r="Q2649">
        <v>5320</v>
      </c>
      <c r="R2649" t="s">
        <v>30</v>
      </c>
      <c r="S2649" t="s">
        <v>63</v>
      </c>
      <c r="T2649">
        <v>5</v>
      </c>
      <c r="U2649" t="s">
        <v>32</v>
      </c>
      <c r="V2649" t="s">
        <v>52</v>
      </c>
    </row>
    <row r="2650" spans="1:22" x14ac:dyDescent="0.35">
      <c r="A2650" s="1">
        <v>45443</v>
      </c>
      <c r="B2650" t="s">
        <v>481</v>
      </c>
      <c r="C2650" t="s">
        <v>107</v>
      </c>
      <c r="D2650" s="1">
        <v>21079</v>
      </c>
      <c r="E2650" t="s">
        <v>98</v>
      </c>
      <c r="F2650">
        <v>177</v>
      </c>
      <c r="G2650" t="s">
        <v>67</v>
      </c>
      <c r="H2650" t="s">
        <v>60</v>
      </c>
      <c r="I2650" t="s">
        <v>27</v>
      </c>
      <c r="J2650">
        <v>67</v>
      </c>
      <c r="K2650" t="s">
        <v>28</v>
      </c>
      <c r="L2650" t="s">
        <v>68</v>
      </c>
      <c r="M2650">
        <v>18</v>
      </c>
      <c r="N2650">
        <v>22</v>
      </c>
      <c r="O2650">
        <v>3894</v>
      </c>
      <c r="P2650">
        <v>3186</v>
      </c>
      <c r="Q2650">
        <v>708</v>
      </c>
      <c r="R2650" t="s">
        <v>30</v>
      </c>
      <c r="S2650" t="s">
        <v>63</v>
      </c>
      <c r="T2650">
        <v>5</v>
      </c>
      <c r="U2650" t="s">
        <v>32</v>
      </c>
      <c r="V2650" t="s">
        <v>40</v>
      </c>
    </row>
    <row r="2651" spans="1:22" x14ac:dyDescent="0.35">
      <c r="A2651" s="1">
        <v>45463</v>
      </c>
      <c r="B2651" t="s">
        <v>2608</v>
      </c>
      <c r="C2651" t="s">
        <v>113</v>
      </c>
      <c r="D2651" s="1">
        <v>20768</v>
      </c>
      <c r="E2651" t="s">
        <v>24</v>
      </c>
      <c r="F2651">
        <v>405</v>
      </c>
      <c r="G2651" t="s">
        <v>88</v>
      </c>
      <c r="H2651" t="s">
        <v>37</v>
      </c>
      <c r="I2651" t="s">
        <v>27</v>
      </c>
      <c r="J2651">
        <v>68</v>
      </c>
      <c r="K2651" t="s">
        <v>28</v>
      </c>
      <c r="L2651" t="s">
        <v>89</v>
      </c>
      <c r="M2651">
        <v>19</v>
      </c>
      <c r="N2651">
        <v>23</v>
      </c>
      <c r="O2651">
        <v>9315</v>
      </c>
      <c r="P2651">
        <v>7695</v>
      </c>
      <c r="Q2651">
        <v>1620</v>
      </c>
      <c r="R2651" t="s">
        <v>30</v>
      </c>
      <c r="S2651" t="s">
        <v>76</v>
      </c>
      <c r="T2651">
        <v>4</v>
      </c>
      <c r="U2651" t="s">
        <v>32</v>
      </c>
      <c r="V2651" t="s">
        <v>45</v>
      </c>
    </row>
    <row r="2652" spans="1:22" x14ac:dyDescent="0.35">
      <c r="A2652" s="1">
        <v>45386</v>
      </c>
      <c r="B2652" t="s">
        <v>2609</v>
      </c>
      <c r="C2652" t="s">
        <v>84</v>
      </c>
      <c r="D2652" s="1">
        <v>34387</v>
      </c>
      <c r="E2652" t="s">
        <v>71</v>
      </c>
      <c r="F2652">
        <v>235</v>
      </c>
      <c r="G2652" t="s">
        <v>59</v>
      </c>
      <c r="H2652" t="s">
        <v>49</v>
      </c>
      <c r="I2652" t="s">
        <v>27</v>
      </c>
      <c r="J2652">
        <v>30</v>
      </c>
      <c r="K2652" t="s">
        <v>61</v>
      </c>
      <c r="L2652" t="s">
        <v>62</v>
      </c>
      <c r="M2652">
        <v>10</v>
      </c>
      <c r="N2652">
        <v>45</v>
      </c>
      <c r="O2652">
        <v>10575</v>
      </c>
      <c r="P2652">
        <v>2350</v>
      </c>
      <c r="Q2652">
        <v>8225</v>
      </c>
      <c r="R2652" t="s">
        <v>30</v>
      </c>
      <c r="S2652" t="s">
        <v>76</v>
      </c>
      <c r="T2652">
        <v>4</v>
      </c>
      <c r="U2652" t="s">
        <v>32</v>
      </c>
      <c r="V2652" t="s">
        <v>72</v>
      </c>
    </row>
    <row r="2653" spans="1:22" x14ac:dyDescent="0.35">
      <c r="A2653" s="1">
        <v>45323</v>
      </c>
      <c r="B2653" t="s">
        <v>2610</v>
      </c>
      <c r="C2653" t="s">
        <v>78</v>
      </c>
      <c r="D2653" s="1">
        <v>19784</v>
      </c>
      <c r="E2653" t="s">
        <v>98</v>
      </c>
      <c r="F2653">
        <v>412</v>
      </c>
      <c r="G2653" t="s">
        <v>73</v>
      </c>
      <c r="H2653" t="s">
        <v>26</v>
      </c>
      <c r="I2653" t="s">
        <v>27</v>
      </c>
      <c r="J2653">
        <v>70</v>
      </c>
      <c r="K2653" t="s">
        <v>28</v>
      </c>
      <c r="L2653" t="s">
        <v>75</v>
      </c>
      <c r="M2653">
        <v>14</v>
      </c>
      <c r="N2653">
        <v>28</v>
      </c>
      <c r="O2653">
        <v>11536</v>
      </c>
      <c r="P2653">
        <v>5768</v>
      </c>
      <c r="Q2653">
        <v>5768</v>
      </c>
      <c r="R2653" t="s">
        <v>30</v>
      </c>
      <c r="S2653" t="s">
        <v>76</v>
      </c>
      <c r="T2653">
        <v>4</v>
      </c>
      <c r="U2653" t="s">
        <v>32</v>
      </c>
      <c r="V2653" t="s">
        <v>33</v>
      </c>
    </row>
    <row r="2654" spans="1:22" x14ac:dyDescent="0.35">
      <c r="A2654" s="1">
        <v>45331</v>
      </c>
      <c r="B2654" t="s">
        <v>2611</v>
      </c>
      <c r="C2654" t="s">
        <v>35</v>
      </c>
      <c r="D2654" s="1">
        <v>37295</v>
      </c>
      <c r="E2654" t="s">
        <v>98</v>
      </c>
      <c r="F2654">
        <v>309</v>
      </c>
      <c r="G2654" t="s">
        <v>93</v>
      </c>
      <c r="H2654" t="s">
        <v>60</v>
      </c>
      <c r="I2654" t="s">
        <v>27</v>
      </c>
      <c r="J2654">
        <v>22</v>
      </c>
      <c r="K2654" t="s">
        <v>50</v>
      </c>
      <c r="L2654" t="s">
        <v>94</v>
      </c>
      <c r="M2654">
        <v>5</v>
      </c>
      <c r="N2654">
        <v>7</v>
      </c>
      <c r="O2654">
        <v>2163</v>
      </c>
      <c r="P2654">
        <v>1545</v>
      </c>
      <c r="Q2654">
        <v>618</v>
      </c>
      <c r="R2654" t="s">
        <v>82</v>
      </c>
      <c r="S2654" t="s">
        <v>63</v>
      </c>
      <c r="T2654">
        <v>5</v>
      </c>
      <c r="U2654" t="s">
        <v>32</v>
      </c>
      <c r="V2654" t="s">
        <v>33</v>
      </c>
    </row>
    <row r="2655" spans="1:22" x14ac:dyDescent="0.35">
      <c r="A2655" s="1">
        <v>45415</v>
      </c>
      <c r="B2655" t="s">
        <v>2612</v>
      </c>
      <c r="C2655" t="s">
        <v>107</v>
      </c>
      <c r="D2655" s="1">
        <v>24344</v>
      </c>
      <c r="E2655" t="s">
        <v>98</v>
      </c>
      <c r="F2655">
        <v>306</v>
      </c>
      <c r="G2655" t="s">
        <v>85</v>
      </c>
      <c r="H2655" t="s">
        <v>60</v>
      </c>
      <c r="I2655" t="s">
        <v>27</v>
      </c>
      <c r="J2655">
        <v>58</v>
      </c>
      <c r="K2655" t="s">
        <v>42</v>
      </c>
      <c r="L2655" t="s">
        <v>86</v>
      </c>
      <c r="M2655">
        <v>18</v>
      </c>
      <c r="N2655">
        <v>36</v>
      </c>
      <c r="O2655">
        <v>11016</v>
      </c>
      <c r="P2655">
        <v>5508</v>
      </c>
      <c r="Q2655">
        <v>5508</v>
      </c>
      <c r="R2655" t="s">
        <v>30</v>
      </c>
      <c r="S2655" t="s">
        <v>63</v>
      </c>
      <c r="T2655">
        <v>5</v>
      </c>
      <c r="U2655" t="s">
        <v>32</v>
      </c>
      <c r="V2655" t="s">
        <v>40</v>
      </c>
    </row>
    <row r="2656" spans="1:22" x14ac:dyDescent="0.35">
      <c r="A2656" s="1">
        <v>45390</v>
      </c>
      <c r="B2656" t="s">
        <v>2613</v>
      </c>
      <c r="C2656" t="s">
        <v>23</v>
      </c>
      <c r="D2656" s="1">
        <v>18540</v>
      </c>
      <c r="E2656" t="s">
        <v>98</v>
      </c>
      <c r="F2656">
        <v>481</v>
      </c>
      <c r="G2656" t="s">
        <v>93</v>
      </c>
      <c r="H2656" t="s">
        <v>41</v>
      </c>
      <c r="I2656" t="s">
        <v>27</v>
      </c>
      <c r="J2656">
        <v>74</v>
      </c>
      <c r="K2656" t="s">
        <v>28</v>
      </c>
      <c r="L2656" t="s">
        <v>94</v>
      </c>
      <c r="M2656">
        <v>5</v>
      </c>
      <c r="N2656">
        <v>7</v>
      </c>
      <c r="O2656">
        <v>3367</v>
      </c>
      <c r="P2656">
        <v>2405</v>
      </c>
      <c r="Q2656">
        <v>962</v>
      </c>
      <c r="R2656" t="s">
        <v>82</v>
      </c>
      <c r="S2656" t="s">
        <v>39</v>
      </c>
      <c r="T2656">
        <v>1</v>
      </c>
      <c r="U2656" t="s">
        <v>32</v>
      </c>
      <c r="V2656" t="s">
        <v>72</v>
      </c>
    </row>
    <row r="2657" spans="1:22" x14ac:dyDescent="0.35">
      <c r="A2657" s="1">
        <v>45451</v>
      </c>
      <c r="B2657" t="s">
        <v>2614</v>
      </c>
      <c r="C2657" t="s">
        <v>84</v>
      </c>
      <c r="D2657" s="1">
        <v>25733</v>
      </c>
      <c r="E2657" t="s">
        <v>98</v>
      </c>
      <c r="F2657">
        <v>38</v>
      </c>
      <c r="G2657" t="s">
        <v>25</v>
      </c>
      <c r="H2657" t="s">
        <v>26</v>
      </c>
      <c r="I2657" t="s">
        <v>27</v>
      </c>
      <c r="J2657">
        <v>54</v>
      </c>
      <c r="K2657" t="s">
        <v>42</v>
      </c>
      <c r="L2657" t="s">
        <v>29</v>
      </c>
      <c r="M2657">
        <v>10</v>
      </c>
      <c r="N2657">
        <v>14</v>
      </c>
      <c r="O2657">
        <v>532</v>
      </c>
      <c r="P2657">
        <v>380</v>
      </c>
      <c r="Q2657">
        <v>152</v>
      </c>
      <c r="R2657" t="s">
        <v>30</v>
      </c>
      <c r="S2657" t="s">
        <v>69</v>
      </c>
      <c r="T2657">
        <v>6</v>
      </c>
      <c r="U2657" t="s">
        <v>44</v>
      </c>
      <c r="V2657" t="s">
        <v>45</v>
      </c>
    </row>
    <row r="2658" spans="1:22" x14ac:dyDescent="0.35">
      <c r="A2658" s="1">
        <v>45442</v>
      </c>
      <c r="B2658" t="s">
        <v>2615</v>
      </c>
      <c r="C2658" t="s">
        <v>47</v>
      </c>
      <c r="D2658" s="1">
        <v>28571</v>
      </c>
      <c r="E2658" t="s">
        <v>71</v>
      </c>
      <c r="F2658">
        <v>83</v>
      </c>
      <c r="G2658" t="s">
        <v>85</v>
      </c>
      <c r="H2658" t="s">
        <v>37</v>
      </c>
      <c r="I2658" t="s">
        <v>27</v>
      </c>
      <c r="J2658">
        <v>46</v>
      </c>
      <c r="K2658" t="s">
        <v>42</v>
      </c>
      <c r="L2658" t="s">
        <v>86</v>
      </c>
      <c r="M2658">
        <v>18</v>
      </c>
      <c r="N2658">
        <v>36</v>
      </c>
      <c r="O2658">
        <v>2988</v>
      </c>
      <c r="P2658">
        <v>1494</v>
      </c>
      <c r="Q2658">
        <v>1494</v>
      </c>
      <c r="R2658" t="s">
        <v>30</v>
      </c>
      <c r="S2658" t="s">
        <v>76</v>
      </c>
      <c r="T2658">
        <v>4</v>
      </c>
      <c r="U2658" t="s">
        <v>32</v>
      </c>
      <c r="V2658" t="s">
        <v>40</v>
      </c>
    </row>
    <row r="2659" spans="1:22" x14ac:dyDescent="0.35">
      <c r="A2659" s="1">
        <v>45298</v>
      </c>
      <c r="B2659" t="s">
        <v>2616</v>
      </c>
      <c r="C2659" t="s">
        <v>84</v>
      </c>
      <c r="D2659" s="1">
        <v>19496</v>
      </c>
      <c r="E2659" t="s">
        <v>71</v>
      </c>
      <c r="F2659">
        <v>104</v>
      </c>
      <c r="G2659" t="s">
        <v>79</v>
      </c>
      <c r="H2659" t="s">
        <v>49</v>
      </c>
      <c r="I2659" t="s">
        <v>27</v>
      </c>
      <c r="J2659">
        <v>71</v>
      </c>
      <c r="K2659" t="s">
        <v>28</v>
      </c>
      <c r="L2659" t="s">
        <v>81</v>
      </c>
      <c r="M2659">
        <v>7</v>
      </c>
      <c r="N2659">
        <v>9</v>
      </c>
      <c r="O2659">
        <v>936</v>
      </c>
      <c r="P2659">
        <v>728</v>
      </c>
      <c r="Q2659">
        <v>208</v>
      </c>
      <c r="R2659" t="s">
        <v>82</v>
      </c>
      <c r="S2659" t="s">
        <v>43</v>
      </c>
      <c r="T2659">
        <v>0</v>
      </c>
      <c r="U2659" t="s">
        <v>44</v>
      </c>
      <c r="V2659" t="s">
        <v>70</v>
      </c>
    </row>
    <row r="2660" spans="1:22" x14ac:dyDescent="0.35">
      <c r="A2660" s="1">
        <v>45349</v>
      </c>
      <c r="B2660" t="s">
        <v>2617</v>
      </c>
      <c r="C2660" t="s">
        <v>113</v>
      </c>
      <c r="D2660" s="1">
        <v>34568</v>
      </c>
      <c r="E2660" t="s">
        <v>24</v>
      </c>
      <c r="F2660">
        <v>91</v>
      </c>
      <c r="G2660" t="s">
        <v>48</v>
      </c>
      <c r="H2660" t="s">
        <v>26</v>
      </c>
      <c r="I2660" t="s">
        <v>27</v>
      </c>
      <c r="J2660">
        <v>30</v>
      </c>
      <c r="K2660" t="s">
        <v>61</v>
      </c>
      <c r="L2660" t="s">
        <v>51</v>
      </c>
      <c r="M2660">
        <v>10</v>
      </c>
      <c r="N2660">
        <v>11</v>
      </c>
      <c r="O2660">
        <v>1001</v>
      </c>
      <c r="P2660">
        <v>910</v>
      </c>
      <c r="Q2660">
        <v>91</v>
      </c>
      <c r="R2660" t="s">
        <v>30</v>
      </c>
      <c r="S2660" t="s">
        <v>31</v>
      </c>
      <c r="T2660">
        <v>2</v>
      </c>
      <c r="U2660" t="s">
        <v>32</v>
      </c>
      <c r="V2660" t="s">
        <v>33</v>
      </c>
    </row>
    <row r="2661" spans="1:22" x14ac:dyDescent="0.35">
      <c r="A2661" s="1">
        <v>45331</v>
      </c>
      <c r="B2661" t="s">
        <v>2618</v>
      </c>
      <c r="C2661" t="s">
        <v>35</v>
      </c>
      <c r="D2661" s="1">
        <v>37794</v>
      </c>
      <c r="E2661" t="s">
        <v>98</v>
      </c>
      <c r="F2661">
        <v>154</v>
      </c>
      <c r="G2661" t="s">
        <v>59</v>
      </c>
      <c r="H2661" t="s">
        <v>60</v>
      </c>
      <c r="I2661" t="s">
        <v>27</v>
      </c>
      <c r="J2661">
        <v>21</v>
      </c>
      <c r="K2661" t="s">
        <v>50</v>
      </c>
      <c r="L2661" t="s">
        <v>62</v>
      </c>
      <c r="M2661">
        <v>10</v>
      </c>
      <c r="N2661">
        <v>45</v>
      </c>
      <c r="O2661">
        <v>6930</v>
      </c>
      <c r="P2661">
        <v>1540</v>
      </c>
      <c r="Q2661">
        <v>5390</v>
      </c>
      <c r="R2661" t="s">
        <v>30</v>
      </c>
      <c r="S2661" t="s">
        <v>63</v>
      </c>
      <c r="T2661">
        <v>5</v>
      </c>
      <c r="U2661" t="s">
        <v>32</v>
      </c>
      <c r="V2661" t="s">
        <v>33</v>
      </c>
    </row>
    <row r="2662" spans="1:22" x14ac:dyDescent="0.35">
      <c r="A2662" s="1">
        <v>45482</v>
      </c>
      <c r="B2662" t="s">
        <v>2619</v>
      </c>
      <c r="C2662" t="s">
        <v>104</v>
      </c>
      <c r="D2662" s="1">
        <v>34935</v>
      </c>
      <c r="E2662" t="s">
        <v>24</v>
      </c>
      <c r="F2662">
        <v>130</v>
      </c>
      <c r="G2662" t="s">
        <v>88</v>
      </c>
      <c r="H2662" t="s">
        <v>37</v>
      </c>
      <c r="I2662" t="s">
        <v>27</v>
      </c>
      <c r="J2662">
        <v>29</v>
      </c>
      <c r="K2662" t="s">
        <v>50</v>
      </c>
      <c r="L2662" t="s">
        <v>89</v>
      </c>
      <c r="M2662">
        <v>19</v>
      </c>
      <c r="N2662">
        <v>23</v>
      </c>
      <c r="O2662">
        <v>2990</v>
      </c>
      <c r="P2662">
        <v>2470</v>
      </c>
      <c r="Q2662">
        <v>520</v>
      </c>
      <c r="R2662" t="s">
        <v>30</v>
      </c>
      <c r="S2662" t="s">
        <v>31</v>
      </c>
      <c r="T2662">
        <v>2</v>
      </c>
      <c r="U2662" t="s">
        <v>32</v>
      </c>
      <c r="V2662" t="s">
        <v>90</v>
      </c>
    </row>
    <row r="2663" spans="1:22" x14ac:dyDescent="0.35">
      <c r="A2663" s="1">
        <v>45445</v>
      </c>
      <c r="B2663" t="s">
        <v>2620</v>
      </c>
      <c r="C2663" t="s">
        <v>100</v>
      </c>
      <c r="D2663" s="1">
        <v>18272</v>
      </c>
      <c r="E2663" t="s">
        <v>98</v>
      </c>
      <c r="F2663">
        <v>58</v>
      </c>
      <c r="G2663" t="s">
        <v>59</v>
      </c>
      <c r="H2663" t="s">
        <v>49</v>
      </c>
      <c r="I2663" t="s">
        <v>27</v>
      </c>
      <c r="J2663">
        <v>74</v>
      </c>
      <c r="K2663" t="s">
        <v>28</v>
      </c>
      <c r="L2663" t="s">
        <v>62</v>
      </c>
      <c r="M2663">
        <v>10</v>
      </c>
      <c r="N2663">
        <v>45</v>
      </c>
      <c r="O2663">
        <v>2610</v>
      </c>
      <c r="P2663">
        <v>580</v>
      </c>
      <c r="Q2663">
        <v>2030</v>
      </c>
      <c r="R2663" t="s">
        <v>30</v>
      </c>
      <c r="S2663" t="s">
        <v>43</v>
      </c>
      <c r="T2663">
        <v>0</v>
      </c>
      <c r="U2663" t="s">
        <v>44</v>
      </c>
      <c r="V2663" t="s">
        <v>45</v>
      </c>
    </row>
    <row r="2664" spans="1:22" x14ac:dyDescent="0.35">
      <c r="A2664" s="1">
        <v>45436</v>
      </c>
      <c r="B2664" t="s">
        <v>2621</v>
      </c>
      <c r="C2664" t="s">
        <v>100</v>
      </c>
      <c r="D2664" s="1">
        <v>29207</v>
      </c>
      <c r="E2664" t="s">
        <v>98</v>
      </c>
      <c r="F2664">
        <v>424</v>
      </c>
      <c r="G2664" t="s">
        <v>88</v>
      </c>
      <c r="H2664" t="s">
        <v>26</v>
      </c>
      <c r="I2664" t="s">
        <v>27</v>
      </c>
      <c r="J2664">
        <v>44</v>
      </c>
      <c r="K2664" t="s">
        <v>61</v>
      </c>
      <c r="L2664" t="s">
        <v>89</v>
      </c>
      <c r="M2664">
        <v>19</v>
      </c>
      <c r="N2664">
        <v>23</v>
      </c>
      <c r="O2664">
        <v>9752</v>
      </c>
      <c r="P2664">
        <v>8056</v>
      </c>
      <c r="Q2664">
        <v>1696</v>
      </c>
      <c r="R2664" t="s">
        <v>30</v>
      </c>
      <c r="S2664" t="s">
        <v>63</v>
      </c>
      <c r="T2664">
        <v>5</v>
      </c>
      <c r="U2664" t="s">
        <v>32</v>
      </c>
      <c r="V2664" t="s">
        <v>40</v>
      </c>
    </row>
    <row r="2665" spans="1:22" x14ac:dyDescent="0.35">
      <c r="A2665" s="1">
        <v>45350</v>
      </c>
      <c r="B2665" t="s">
        <v>2622</v>
      </c>
      <c r="C2665" t="s">
        <v>23</v>
      </c>
      <c r="D2665" s="1">
        <v>28803</v>
      </c>
      <c r="E2665" t="s">
        <v>71</v>
      </c>
      <c r="F2665">
        <v>54</v>
      </c>
      <c r="G2665" t="s">
        <v>93</v>
      </c>
      <c r="H2665" t="s">
        <v>60</v>
      </c>
      <c r="I2665" t="s">
        <v>27</v>
      </c>
      <c r="J2665">
        <v>45</v>
      </c>
      <c r="K2665" t="s">
        <v>42</v>
      </c>
      <c r="L2665" t="s">
        <v>94</v>
      </c>
      <c r="M2665">
        <v>5</v>
      </c>
      <c r="N2665">
        <v>7</v>
      </c>
      <c r="O2665">
        <v>378</v>
      </c>
      <c r="P2665">
        <v>270</v>
      </c>
      <c r="Q2665">
        <v>108</v>
      </c>
      <c r="R2665" t="s">
        <v>82</v>
      </c>
      <c r="S2665" t="s">
        <v>57</v>
      </c>
      <c r="T2665">
        <v>3</v>
      </c>
      <c r="U2665" t="s">
        <v>32</v>
      </c>
      <c r="V2665" t="s">
        <v>33</v>
      </c>
    </row>
    <row r="2666" spans="1:22" x14ac:dyDescent="0.35">
      <c r="A2666" s="1">
        <v>45292</v>
      </c>
      <c r="B2666" t="s">
        <v>2623</v>
      </c>
      <c r="C2666" t="s">
        <v>23</v>
      </c>
      <c r="D2666" s="1">
        <v>19455</v>
      </c>
      <c r="E2666" t="s">
        <v>36</v>
      </c>
      <c r="F2666">
        <v>463</v>
      </c>
      <c r="G2666" t="s">
        <v>85</v>
      </c>
      <c r="H2666" t="s">
        <v>60</v>
      </c>
      <c r="I2666" t="s">
        <v>27</v>
      </c>
      <c r="J2666">
        <v>71</v>
      </c>
      <c r="K2666" t="s">
        <v>28</v>
      </c>
      <c r="L2666" t="s">
        <v>86</v>
      </c>
      <c r="M2666">
        <v>18</v>
      </c>
      <c r="N2666">
        <v>36</v>
      </c>
      <c r="O2666">
        <v>16668</v>
      </c>
      <c r="P2666">
        <v>8334</v>
      </c>
      <c r="Q2666">
        <v>8334</v>
      </c>
      <c r="R2666" t="s">
        <v>30</v>
      </c>
      <c r="S2666" t="s">
        <v>39</v>
      </c>
      <c r="T2666">
        <v>1</v>
      </c>
      <c r="U2666" t="s">
        <v>32</v>
      </c>
      <c r="V2666" t="s">
        <v>70</v>
      </c>
    </row>
    <row r="2667" spans="1:22" x14ac:dyDescent="0.35">
      <c r="A2667" s="1">
        <v>45413</v>
      </c>
      <c r="B2667" t="s">
        <v>2624</v>
      </c>
      <c r="C2667" t="s">
        <v>84</v>
      </c>
      <c r="D2667" s="1">
        <v>23146</v>
      </c>
      <c r="E2667" t="s">
        <v>98</v>
      </c>
      <c r="F2667">
        <v>498</v>
      </c>
      <c r="G2667" t="s">
        <v>67</v>
      </c>
      <c r="H2667" t="s">
        <v>41</v>
      </c>
      <c r="I2667" t="s">
        <v>27</v>
      </c>
      <c r="J2667">
        <v>61</v>
      </c>
      <c r="K2667" t="s">
        <v>28</v>
      </c>
      <c r="L2667" t="s">
        <v>68</v>
      </c>
      <c r="M2667">
        <v>18</v>
      </c>
      <c r="N2667">
        <v>22</v>
      </c>
      <c r="O2667">
        <v>10956</v>
      </c>
      <c r="P2667">
        <v>8964</v>
      </c>
      <c r="Q2667">
        <v>1992</v>
      </c>
      <c r="R2667" t="s">
        <v>30</v>
      </c>
      <c r="S2667" t="s">
        <v>57</v>
      </c>
      <c r="T2667">
        <v>3</v>
      </c>
      <c r="U2667" t="s">
        <v>32</v>
      </c>
      <c r="V2667" t="s">
        <v>40</v>
      </c>
    </row>
    <row r="2668" spans="1:22" x14ac:dyDescent="0.35">
      <c r="A2668" s="1">
        <v>45361</v>
      </c>
      <c r="B2668" t="s">
        <v>2625</v>
      </c>
      <c r="C2668" t="s">
        <v>113</v>
      </c>
      <c r="D2668" s="1">
        <v>20187</v>
      </c>
      <c r="E2668" t="s">
        <v>71</v>
      </c>
      <c r="F2668">
        <v>269</v>
      </c>
      <c r="G2668" t="s">
        <v>85</v>
      </c>
      <c r="H2668" t="s">
        <v>26</v>
      </c>
      <c r="I2668" t="s">
        <v>27</v>
      </c>
      <c r="J2668">
        <v>69</v>
      </c>
      <c r="K2668" t="s">
        <v>28</v>
      </c>
      <c r="L2668" t="s">
        <v>86</v>
      </c>
      <c r="M2668">
        <v>18</v>
      </c>
      <c r="N2668">
        <v>36</v>
      </c>
      <c r="O2668">
        <v>9684</v>
      </c>
      <c r="P2668">
        <v>4842</v>
      </c>
      <c r="Q2668">
        <v>4842</v>
      </c>
      <c r="R2668" t="s">
        <v>30</v>
      </c>
      <c r="S2668" t="s">
        <v>43</v>
      </c>
      <c r="T2668">
        <v>0</v>
      </c>
      <c r="U2668" t="s">
        <v>44</v>
      </c>
      <c r="V2668" t="s">
        <v>52</v>
      </c>
    </row>
    <row r="2669" spans="1:22" x14ac:dyDescent="0.35">
      <c r="A2669" s="1">
        <v>45403</v>
      </c>
      <c r="B2669" t="s">
        <v>2626</v>
      </c>
      <c r="C2669" t="s">
        <v>23</v>
      </c>
      <c r="D2669" s="1">
        <v>27567</v>
      </c>
      <c r="E2669" t="s">
        <v>36</v>
      </c>
      <c r="F2669">
        <v>185</v>
      </c>
      <c r="G2669" t="s">
        <v>79</v>
      </c>
      <c r="H2669" t="s">
        <v>37</v>
      </c>
      <c r="I2669" t="s">
        <v>27</v>
      </c>
      <c r="J2669">
        <v>49</v>
      </c>
      <c r="K2669" t="s">
        <v>42</v>
      </c>
      <c r="L2669" t="s">
        <v>81</v>
      </c>
      <c r="M2669">
        <v>7</v>
      </c>
      <c r="N2669">
        <v>9</v>
      </c>
      <c r="O2669">
        <v>1665</v>
      </c>
      <c r="P2669">
        <v>1295</v>
      </c>
      <c r="Q2669">
        <v>370</v>
      </c>
      <c r="R2669" t="s">
        <v>82</v>
      </c>
      <c r="S2669" t="s">
        <v>43</v>
      </c>
      <c r="T2669">
        <v>0</v>
      </c>
      <c r="U2669" t="s">
        <v>44</v>
      </c>
      <c r="V2669" t="s">
        <v>72</v>
      </c>
    </row>
    <row r="2670" spans="1:22" x14ac:dyDescent="0.35">
      <c r="A2670" s="1">
        <v>45501</v>
      </c>
      <c r="B2670" t="s">
        <v>2627</v>
      </c>
      <c r="C2670" t="s">
        <v>84</v>
      </c>
      <c r="D2670" s="1">
        <v>22012</v>
      </c>
      <c r="E2670" t="s">
        <v>36</v>
      </c>
      <c r="F2670">
        <v>389</v>
      </c>
      <c r="G2670" t="s">
        <v>79</v>
      </c>
      <c r="H2670" t="s">
        <v>49</v>
      </c>
      <c r="I2670" t="s">
        <v>27</v>
      </c>
      <c r="J2670">
        <v>64</v>
      </c>
      <c r="K2670" t="s">
        <v>28</v>
      </c>
      <c r="L2670" t="s">
        <v>81</v>
      </c>
      <c r="M2670">
        <v>7</v>
      </c>
      <c r="N2670">
        <v>9</v>
      </c>
      <c r="O2670">
        <v>3501</v>
      </c>
      <c r="P2670">
        <v>2723</v>
      </c>
      <c r="Q2670">
        <v>778</v>
      </c>
      <c r="R2670" t="s">
        <v>82</v>
      </c>
      <c r="S2670" t="s">
        <v>43</v>
      </c>
      <c r="T2670">
        <v>0</v>
      </c>
      <c r="U2670" t="s">
        <v>44</v>
      </c>
      <c r="V2670" t="s">
        <v>90</v>
      </c>
    </row>
    <row r="2671" spans="1:22" x14ac:dyDescent="0.35">
      <c r="A2671" s="1">
        <v>45430</v>
      </c>
      <c r="B2671" t="s">
        <v>2628</v>
      </c>
      <c r="C2671" t="s">
        <v>47</v>
      </c>
      <c r="D2671" s="1">
        <v>20509</v>
      </c>
      <c r="E2671" t="s">
        <v>71</v>
      </c>
      <c r="F2671">
        <v>74</v>
      </c>
      <c r="G2671" t="s">
        <v>93</v>
      </c>
      <c r="H2671" t="s">
        <v>26</v>
      </c>
      <c r="I2671" t="s">
        <v>27</v>
      </c>
      <c r="J2671">
        <v>68</v>
      </c>
      <c r="K2671" t="s">
        <v>28</v>
      </c>
      <c r="L2671" t="s">
        <v>94</v>
      </c>
      <c r="M2671">
        <v>5</v>
      </c>
      <c r="N2671">
        <v>7</v>
      </c>
      <c r="O2671">
        <v>518</v>
      </c>
      <c r="P2671">
        <v>370</v>
      </c>
      <c r="Q2671">
        <v>148</v>
      </c>
      <c r="R2671" t="s">
        <v>82</v>
      </c>
      <c r="S2671" t="s">
        <v>69</v>
      </c>
      <c r="T2671">
        <v>6</v>
      </c>
      <c r="U2671" t="s">
        <v>44</v>
      </c>
      <c r="V2671" t="s">
        <v>40</v>
      </c>
    </row>
    <row r="2672" spans="1:22" x14ac:dyDescent="0.35">
      <c r="A2672" s="1">
        <v>45339</v>
      </c>
      <c r="B2672" t="s">
        <v>2629</v>
      </c>
      <c r="C2672" t="s">
        <v>47</v>
      </c>
      <c r="D2672" s="1">
        <v>36405</v>
      </c>
      <c r="E2672" t="s">
        <v>71</v>
      </c>
      <c r="F2672">
        <v>152</v>
      </c>
      <c r="G2672" t="s">
        <v>59</v>
      </c>
      <c r="H2672" t="s">
        <v>60</v>
      </c>
      <c r="I2672" t="s">
        <v>27</v>
      </c>
      <c r="J2672">
        <v>24</v>
      </c>
      <c r="K2672" t="s">
        <v>50</v>
      </c>
      <c r="L2672" t="s">
        <v>62</v>
      </c>
      <c r="M2672">
        <v>10</v>
      </c>
      <c r="N2672">
        <v>45</v>
      </c>
      <c r="O2672">
        <v>6840</v>
      </c>
      <c r="P2672">
        <v>1520</v>
      </c>
      <c r="Q2672">
        <v>5320</v>
      </c>
      <c r="R2672" t="s">
        <v>30</v>
      </c>
      <c r="S2672" t="s">
        <v>69</v>
      </c>
      <c r="T2672">
        <v>6</v>
      </c>
      <c r="U2672" t="s">
        <v>44</v>
      </c>
      <c r="V2672" t="s">
        <v>33</v>
      </c>
    </row>
    <row r="2673" spans="1:22" x14ac:dyDescent="0.35">
      <c r="A2673" s="1">
        <v>45380</v>
      </c>
      <c r="B2673" t="s">
        <v>2630</v>
      </c>
      <c r="C2673" t="s">
        <v>47</v>
      </c>
      <c r="D2673" s="1">
        <v>33894</v>
      </c>
      <c r="E2673" t="s">
        <v>24</v>
      </c>
      <c r="F2673">
        <v>394</v>
      </c>
      <c r="G2673" t="s">
        <v>48</v>
      </c>
      <c r="H2673" t="s">
        <v>37</v>
      </c>
      <c r="I2673" t="s">
        <v>27</v>
      </c>
      <c r="J2673">
        <v>31</v>
      </c>
      <c r="K2673" t="s">
        <v>61</v>
      </c>
      <c r="L2673" t="s">
        <v>51</v>
      </c>
      <c r="M2673">
        <v>10</v>
      </c>
      <c r="N2673">
        <v>11</v>
      </c>
      <c r="O2673">
        <v>4334</v>
      </c>
      <c r="P2673">
        <v>3940</v>
      </c>
      <c r="Q2673">
        <v>394</v>
      </c>
      <c r="R2673" t="s">
        <v>30</v>
      </c>
      <c r="S2673" t="s">
        <v>63</v>
      </c>
      <c r="T2673">
        <v>5</v>
      </c>
      <c r="U2673" t="s">
        <v>32</v>
      </c>
      <c r="V2673" t="s">
        <v>52</v>
      </c>
    </row>
    <row r="2674" spans="1:22" x14ac:dyDescent="0.35">
      <c r="A2674" s="1">
        <v>45359</v>
      </c>
      <c r="B2674" t="s">
        <v>2631</v>
      </c>
      <c r="C2674" t="s">
        <v>113</v>
      </c>
      <c r="D2674" s="1">
        <v>17688</v>
      </c>
      <c r="E2674" t="s">
        <v>36</v>
      </c>
      <c r="F2674">
        <v>191</v>
      </c>
      <c r="G2674" t="s">
        <v>95</v>
      </c>
      <c r="H2674" t="s">
        <v>49</v>
      </c>
      <c r="I2674" t="s">
        <v>27</v>
      </c>
      <c r="J2674">
        <v>76</v>
      </c>
      <c r="K2674" t="s">
        <v>56</v>
      </c>
      <c r="L2674" t="s">
        <v>96</v>
      </c>
      <c r="M2674">
        <v>3</v>
      </c>
      <c r="N2674">
        <v>5</v>
      </c>
      <c r="O2674">
        <v>955</v>
      </c>
      <c r="P2674">
        <v>573</v>
      </c>
      <c r="Q2674">
        <v>382</v>
      </c>
      <c r="R2674" t="s">
        <v>82</v>
      </c>
      <c r="S2674" t="s">
        <v>63</v>
      </c>
      <c r="T2674">
        <v>5</v>
      </c>
      <c r="U2674" t="s">
        <v>32</v>
      </c>
      <c r="V2674" t="s">
        <v>52</v>
      </c>
    </row>
    <row r="2675" spans="1:22" x14ac:dyDescent="0.35">
      <c r="A2675" s="1">
        <v>45422</v>
      </c>
      <c r="B2675" t="s">
        <v>2632</v>
      </c>
      <c r="C2675" t="s">
        <v>107</v>
      </c>
      <c r="D2675" s="1">
        <v>31783</v>
      </c>
      <c r="E2675" t="s">
        <v>71</v>
      </c>
      <c r="F2675">
        <v>395</v>
      </c>
      <c r="G2675" t="s">
        <v>79</v>
      </c>
      <c r="H2675" t="s">
        <v>26</v>
      </c>
      <c r="I2675" t="s">
        <v>27</v>
      </c>
      <c r="J2675">
        <v>37</v>
      </c>
      <c r="K2675" t="s">
        <v>61</v>
      </c>
      <c r="L2675" t="s">
        <v>81</v>
      </c>
      <c r="M2675">
        <v>7</v>
      </c>
      <c r="N2675">
        <v>9</v>
      </c>
      <c r="O2675">
        <v>3555</v>
      </c>
      <c r="P2675">
        <v>2765</v>
      </c>
      <c r="Q2675">
        <v>790</v>
      </c>
      <c r="R2675" t="s">
        <v>82</v>
      </c>
      <c r="S2675" t="s">
        <v>63</v>
      </c>
      <c r="T2675">
        <v>5</v>
      </c>
      <c r="U2675" t="s">
        <v>32</v>
      </c>
      <c r="V2675" t="s">
        <v>40</v>
      </c>
    </row>
    <row r="2676" spans="1:22" x14ac:dyDescent="0.35">
      <c r="A2676" s="1">
        <v>45311</v>
      </c>
      <c r="B2676" t="s">
        <v>2633</v>
      </c>
      <c r="C2676" t="s">
        <v>100</v>
      </c>
      <c r="D2676" s="1">
        <v>30248</v>
      </c>
      <c r="E2676" t="s">
        <v>24</v>
      </c>
      <c r="F2676">
        <v>181</v>
      </c>
      <c r="G2676" t="s">
        <v>85</v>
      </c>
      <c r="H2676" t="s">
        <v>60</v>
      </c>
      <c r="I2676" t="s">
        <v>27</v>
      </c>
      <c r="J2676">
        <v>41</v>
      </c>
      <c r="K2676" t="s">
        <v>61</v>
      </c>
      <c r="L2676" t="s">
        <v>86</v>
      </c>
      <c r="M2676">
        <v>18</v>
      </c>
      <c r="N2676">
        <v>36</v>
      </c>
      <c r="O2676">
        <v>6516</v>
      </c>
      <c r="P2676">
        <v>3258</v>
      </c>
      <c r="Q2676">
        <v>3258</v>
      </c>
      <c r="R2676" t="s">
        <v>30</v>
      </c>
      <c r="S2676" t="s">
        <v>69</v>
      </c>
      <c r="T2676">
        <v>6</v>
      </c>
      <c r="U2676" t="s">
        <v>44</v>
      </c>
      <c r="V2676" t="s">
        <v>70</v>
      </c>
    </row>
    <row r="2677" spans="1:22" x14ac:dyDescent="0.35">
      <c r="A2677" s="1">
        <v>45362</v>
      </c>
      <c r="B2677" t="s">
        <v>2634</v>
      </c>
      <c r="C2677" t="s">
        <v>113</v>
      </c>
      <c r="D2677" s="1">
        <v>22995</v>
      </c>
      <c r="E2677" t="s">
        <v>24</v>
      </c>
      <c r="F2677">
        <v>495</v>
      </c>
      <c r="G2677" t="s">
        <v>59</v>
      </c>
      <c r="H2677" t="s">
        <v>60</v>
      </c>
      <c r="I2677" t="s">
        <v>27</v>
      </c>
      <c r="J2677">
        <v>61</v>
      </c>
      <c r="K2677" t="s">
        <v>28</v>
      </c>
      <c r="L2677" t="s">
        <v>62</v>
      </c>
      <c r="M2677">
        <v>10</v>
      </c>
      <c r="N2677">
        <v>45</v>
      </c>
      <c r="O2677">
        <v>22275</v>
      </c>
      <c r="P2677">
        <v>4950</v>
      </c>
      <c r="Q2677">
        <v>17325</v>
      </c>
      <c r="R2677" t="s">
        <v>30</v>
      </c>
      <c r="S2677" t="s">
        <v>39</v>
      </c>
      <c r="T2677">
        <v>1</v>
      </c>
      <c r="U2677" t="s">
        <v>32</v>
      </c>
      <c r="V2677" t="s">
        <v>52</v>
      </c>
    </row>
    <row r="2678" spans="1:22" x14ac:dyDescent="0.35">
      <c r="A2678" s="1">
        <v>45370</v>
      </c>
      <c r="B2678" t="s">
        <v>2635</v>
      </c>
      <c r="C2678" t="s">
        <v>104</v>
      </c>
      <c r="D2678" s="1">
        <v>33816</v>
      </c>
      <c r="E2678" t="s">
        <v>24</v>
      </c>
      <c r="F2678">
        <v>165</v>
      </c>
      <c r="G2678" t="s">
        <v>48</v>
      </c>
      <c r="H2678" t="s">
        <v>41</v>
      </c>
      <c r="I2678" t="s">
        <v>27</v>
      </c>
      <c r="J2678">
        <v>32</v>
      </c>
      <c r="K2678" t="s">
        <v>61</v>
      </c>
      <c r="L2678" t="s">
        <v>51</v>
      </c>
      <c r="M2678">
        <v>10</v>
      </c>
      <c r="N2678">
        <v>11</v>
      </c>
      <c r="O2678">
        <v>1815</v>
      </c>
      <c r="P2678">
        <v>1650</v>
      </c>
      <c r="Q2678">
        <v>165</v>
      </c>
      <c r="R2678" t="s">
        <v>30</v>
      </c>
      <c r="S2678" t="s">
        <v>31</v>
      </c>
      <c r="T2678">
        <v>2</v>
      </c>
      <c r="U2678" t="s">
        <v>32</v>
      </c>
      <c r="V2678" t="s">
        <v>52</v>
      </c>
    </row>
    <row r="2679" spans="1:22" x14ac:dyDescent="0.35">
      <c r="A2679" s="1">
        <v>45338</v>
      </c>
      <c r="B2679" t="s">
        <v>2636</v>
      </c>
      <c r="C2679" t="s">
        <v>54</v>
      </c>
      <c r="D2679" s="1">
        <v>23425</v>
      </c>
      <c r="E2679" t="s">
        <v>36</v>
      </c>
      <c r="F2679">
        <v>16</v>
      </c>
      <c r="G2679" t="s">
        <v>85</v>
      </c>
      <c r="H2679" t="s">
        <v>26</v>
      </c>
      <c r="I2679" t="s">
        <v>38</v>
      </c>
      <c r="J2679">
        <v>60</v>
      </c>
      <c r="K2679" t="s">
        <v>28</v>
      </c>
      <c r="L2679" t="s">
        <v>86</v>
      </c>
      <c r="M2679">
        <v>18</v>
      </c>
      <c r="N2679">
        <v>36</v>
      </c>
      <c r="O2679">
        <v>576</v>
      </c>
      <c r="P2679">
        <v>288</v>
      </c>
      <c r="Q2679">
        <v>288</v>
      </c>
      <c r="R2679" t="s">
        <v>30</v>
      </c>
      <c r="S2679" t="s">
        <v>63</v>
      </c>
      <c r="T2679">
        <v>5</v>
      </c>
      <c r="U2679" t="s">
        <v>32</v>
      </c>
      <c r="V2679" t="s">
        <v>33</v>
      </c>
    </row>
    <row r="2680" spans="1:22" x14ac:dyDescent="0.35">
      <c r="A2680" s="1">
        <v>45317</v>
      </c>
      <c r="B2680" t="s">
        <v>2637</v>
      </c>
      <c r="C2680" t="s">
        <v>84</v>
      </c>
      <c r="D2680" s="1">
        <v>31853</v>
      </c>
      <c r="E2680" t="s">
        <v>71</v>
      </c>
      <c r="F2680">
        <v>174</v>
      </c>
      <c r="G2680" t="s">
        <v>48</v>
      </c>
      <c r="H2680" t="s">
        <v>37</v>
      </c>
      <c r="I2680" t="s">
        <v>27</v>
      </c>
      <c r="J2680">
        <v>37</v>
      </c>
      <c r="K2680" t="s">
        <v>61</v>
      </c>
      <c r="L2680" t="s">
        <v>51</v>
      </c>
      <c r="M2680">
        <v>10</v>
      </c>
      <c r="N2680">
        <v>11</v>
      </c>
      <c r="O2680">
        <v>1914</v>
      </c>
      <c r="P2680">
        <v>1740</v>
      </c>
      <c r="Q2680">
        <v>174</v>
      </c>
      <c r="R2680" t="s">
        <v>30</v>
      </c>
      <c r="S2680" t="s">
        <v>63</v>
      </c>
      <c r="T2680">
        <v>5</v>
      </c>
      <c r="U2680" t="s">
        <v>32</v>
      </c>
      <c r="V2680" t="s">
        <v>70</v>
      </c>
    </row>
    <row r="2681" spans="1:22" x14ac:dyDescent="0.35">
      <c r="A2681" s="1">
        <v>45458</v>
      </c>
      <c r="B2681" t="s">
        <v>2638</v>
      </c>
      <c r="C2681" t="s">
        <v>113</v>
      </c>
      <c r="D2681" s="1">
        <v>31929</v>
      </c>
      <c r="E2681" t="s">
        <v>71</v>
      </c>
      <c r="F2681">
        <v>137</v>
      </c>
      <c r="G2681" t="s">
        <v>85</v>
      </c>
      <c r="H2681" t="s">
        <v>49</v>
      </c>
      <c r="I2681" t="s">
        <v>27</v>
      </c>
      <c r="J2681">
        <v>37</v>
      </c>
      <c r="K2681" t="s">
        <v>61</v>
      </c>
      <c r="L2681" t="s">
        <v>86</v>
      </c>
      <c r="M2681">
        <v>18</v>
      </c>
      <c r="N2681">
        <v>36</v>
      </c>
      <c r="O2681">
        <v>4932</v>
      </c>
      <c r="P2681">
        <v>2466</v>
      </c>
      <c r="Q2681">
        <v>2466</v>
      </c>
      <c r="R2681" t="s">
        <v>30</v>
      </c>
      <c r="S2681" t="s">
        <v>69</v>
      </c>
      <c r="T2681">
        <v>6</v>
      </c>
      <c r="U2681" t="s">
        <v>44</v>
      </c>
      <c r="V2681" t="s">
        <v>45</v>
      </c>
    </row>
    <row r="2682" spans="1:22" x14ac:dyDescent="0.35">
      <c r="A2682" s="1">
        <v>45487</v>
      </c>
      <c r="B2682" t="s">
        <v>2639</v>
      </c>
      <c r="C2682" t="s">
        <v>78</v>
      </c>
      <c r="D2682" s="1">
        <v>35632</v>
      </c>
      <c r="E2682" t="s">
        <v>36</v>
      </c>
      <c r="F2682">
        <v>279</v>
      </c>
      <c r="G2682" t="s">
        <v>48</v>
      </c>
      <c r="H2682" t="s">
        <v>26</v>
      </c>
      <c r="I2682" t="s">
        <v>27</v>
      </c>
      <c r="J2682">
        <v>27</v>
      </c>
      <c r="K2682" t="s">
        <v>50</v>
      </c>
      <c r="L2682" t="s">
        <v>51</v>
      </c>
      <c r="M2682">
        <v>10</v>
      </c>
      <c r="N2682">
        <v>11</v>
      </c>
      <c r="O2682">
        <v>3069</v>
      </c>
      <c r="P2682">
        <v>2790</v>
      </c>
      <c r="Q2682">
        <v>279</v>
      </c>
      <c r="R2682" t="s">
        <v>30</v>
      </c>
      <c r="S2682" t="s">
        <v>43</v>
      </c>
      <c r="T2682">
        <v>0</v>
      </c>
      <c r="U2682" t="s">
        <v>44</v>
      </c>
      <c r="V2682" t="s">
        <v>90</v>
      </c>
    </row>
    <row r="2683" spans="1:22" x14ac:dyDescent="0.35">
      <c r="A2683" s="1">
        <v>45388</v>
      </c>
      <c r="B2683" t="s">
        <v>2640</v>
      </c>
      <c r="C2683" t="s">
        <v>113</v>
      </c>
      <c r="D2683" s="1">
        <v>31430</v>
      </c>
      <c r="E2683" t="s">
        <v>36</v>
      </c>
      <c r="F2683">
        <v>14</v>
      </c>
      <c r="G2683" t="s">
        <v>93</v>
      </c>
      <c r="H2683" t="s">
        <v>60</v>
      </c>
      <c r="I2683" t="s">
        <v>27</v>
      </c>
      <c r="J2683">
        <v>38</v>
      </c>
      <c r="K2683" t="s">
        <v>61</v>
      </c>
      <c r="L2683" t="s">
        <v>94</v>
      </c>
      <c r="M2683">
        <v>5</v>
      </c>
      <c r="N2683">
        <v>7</v>
      </c>
      <c r="O2683">
        <v>98</v>
      </c>
      <c r="P2683">
        <v>70</v>
      </c>
      <c r="Q2683">
        <v>28</v>
      </c>
      <c r="R2683" t="s">
        <v>82</v>
      </c>
      <c r="S2683" t="s">
        <v>69</v>
      </c>
      <c r="T2683">
        <v>6</v>
      </c>
      <c r="U2683" t="s">
        <v>44</v>
      </c>
      <c r="V2683" t="s">
        <v>72</v>
      </c>
    </row>
    <row r="2684" spans="1:22" x14ac:dyDescent="0.35">
      <c r="A2684" s="1">
        <v>45328</v>
      </c>
      <c r="B2684" t="s">
        <v>2641</v>
      </c>
      <c r="C2684" t="s">
        <v>78</v>
      </c>
      <c r="D2684" s="1">
        <v>35721</v>
      </c>
      <c r="E2684" t="s">
        <v>24</v>
      </c>
      <c r="F2684">
        <v>424</v>
      </c>
      <c r="G2684" t="s">
        <v>48</v>
      </c>
      <c r="H2684" t="s">
        <v>37</v>
      </c>
      <c r="I2684" t="s">
        <v>27</v>
      </c>
      <c r="J2684">
        <v>26</v>
      </c>
      <c r="K2684" t="s">
        <v>50</v>
      </c>
      <c r="L2684" t="s">
        <v>51</v>
      </c>
      <c r="M2684">
        <v>10</v>
      </c>
      <c r="N2684">
        <v>11</v>
      </c>
      <c r="O2684">
        <v>4664</v>
      </c>
      <c r="P2684">
        <v>4240</v>
      </c>
      <c r="Q2684">
        <v>424</v>
      </c>
      <c r="R2684" t="s">
        <v>30</v>
      </c>
      <c r="S2684" t="s">
        <v>31</v>
      </c>
      <c r="T2684">
        <v>2</v>
      </c>
      <c r="U2684" t="s">
        <v>32</v>
      </c>
      <c r="V2684" t="s">
        <v>33</v>
      </c>
    </row>
    <row r="2685" spans="1:22" x14ac:dyDescent="0.35">
      <c r="A2685" s="1">
        <v>45489</v>
      </c>
      <c r="B2685" t="s">
        <v>2313</v>
      </c>
      <c r="C2685" t="s">
        <v>54</v>
      </c>
      <c r="D2685" s="1">
        <v>22683</v>
      </c>
      <c r="E2685" t="s">
        <v>36</v>
      </c>
      <c r="F2685">
        <v>394</v>
      </c>
      <c r="G2685" t="s">
        <v>79</v>
      </c>
      <c r="H2685" t="s">
        <v>49</v>
      </c>
      <c r="I2685" t="s">
        <v>27</v>
      </c>
      <c r="J2685">
        <v>62</v>
      </c>
      <c r="K2685" t="s">
        <v>28</v>
      </c>
      <c r="L2685" t="s">
        <v>81</v>
      </c>
      <c r="M2685">
        <v>7</v>
      </c>
      <c r="N2685">
        <v>9</v>
      </c>
      <c r="O2685">
        <v>3546</v>
      </c>
      <c r="P2685">
        <v>2758</v>
      </c>
      <c r="Q2685">
        <v>788</v>
      </c>
      <c r="R2685" t="s">
        <v>82</v>
      </c>
      <c r="S2685" t="s">
        <v>31</v>
      </c>
      <c r="T2685">
        <v>2</v>
      </c>
      <c r="U2685" t="s">
        <v>32</v>
      </c>
      <c r="V2685" t="s">
        <v>90</v>
      </c>
    </row>
    <row r="2686" spans="1:22" x14ac:dyDescent="0.35">
      <c r="A2686" s="1">
        <v>45487</v>
      </c>
      <c r="B2686" t="s">
        <v>2642</v>
      </c>
      <c r="C2686" t="s">
        <v>23</v>
      </c>
      <c r="D2686" s="1">
        <v>18462</v>
      </c>
      <c r="E2686" t="s">
        <v>24</v>
      </c>
      <c r="F2686">
        <v>225</v>
      </c>
      <c r="G2686" t="s">
        <v>88</v>
      </c>
      <c r="H2686" t="s">
        <v>26</v>
      </c>
      <c r="I2686" t="s">
        <v>27</v>
      </c>
      <c r="J2686">
        <v>74</v>
      </c>
      <c r="K2686" t="s">
        <v>28</v>
      </c>
      <c r="L2686" t="s">
        <v>89</v>
      </c>
      <c r="M2686">
        <v>19</v>
      </c>
      <c r="N2686">
        <v>23</v>
      </c>
      <c r="O2686">
        <v>5175</v>
      </c>
      <c r="P2686">
        <v>4275</v>
      </c>
      <c r="Q2686">
        <v>900</v>
      </c>
      <c r="R2686" t="s">
        <v>30</v>
      </c>
      <c r="S2686" t="s">
        <v>43</v>
      </c>
      <c r="T2686">
        <v>0</v>
      </c>
      <c r="U2686" t="s">
        <v>44</v>
      </c>
      <c r="V2686" t="s">
        <v>90</v>
      </c>
    </row>
    <row r="2687" spans="1:22" x14ac:dyDescent="0.35">
      <c r="A2687" s="1">
        <v>45432</v>
      </c>
      <c r="B2687" t="s">
        <v>2643</v>
      </c>
      <c r="C2687" t="s">
        <v>54</v>
      </c>
      <c r="D2687" s="1">
        <v>27351</v>
      </c>
      <c r="E2687" t="s">
        <v>36</v>
      </c>
      <c r="F2687">
        <v>251</v>
      </c>
      <c r="G2687" t="s">
        <v>95</v>
      </c>
      <c r="H2687" t="s">
        <v>60</v>
      </c>
      <c r="I2687" t="s">
        <v>27</v>
      </c>
      <c r="J2687">
        <v>50</v>
      </c>
      <c r="K2687" t="s">
        <v>42</v>
      </c>
      <c r="L2687" t="s">
        <v>96</v>
      </c>
      <c r="M2687">
        <v>3</v>
      </c>
      <c r="N2687">
        <v>5</v>
      </c>
      <c r="O2687">
        <v>1255</v>
      </c>
      <c r="P2687">
        <v>753</v>
      </c>
      <c r="Q2687">
        <v>502</v>
      </c>
      <c r="R2687" t="s">
        <v>82</v>
      </c>
      <c r="S2687" t="s">
        <v>39</v>
      </c>
      <c r="T2687">
        <v>1</v>
      </c>
      <c r="U2687" t="s">
        <v>32</v>
      </c>
      <c r="V2687" t="s">
        <v>40</v>
      </c>
    </row>
    <row r="2688" spans="1:22" x14ac:dyDescent="0.35">
      <c r="A2688" s="1">
        <v>45322</v>
      </c>
      <c r="B2688" t="s">
        <v>2644</v>
      </c>
      <c r="C2688" t="s">
        <v>47</v>
      </c>
      <c r="D2688" s="1">
        <v>23412</v>
      </c>
      <c r="E2688" t="s">
        <v>98</v>
      </c>
      <c r="F2688">
        <v>201</v>
      </c>
      <c r="G2688" t="s">
        <v>73</v>
      </c>
      <c r="H2688" t="s">
        <v>60</v>
      </c>
      <c r="I2688" t="s">
        <v>27</v>
      </c>
      <c r="J2688">
        <v>60</v>
      </c>
      <c r="K2688" t="s">
        <v>28</v>
      </c>
      <c r="L2688" t="s">
        <v>75</v>
      </c>
      <c r="M2688">
        <v>14</v>
      </c>
      <c r="N2688">
        <v>28</v>
      </c>
      <c r="O2688">
        <v>5628</v>
      </c>
      <c r="P2688">
        <v>2814</v>
      </c>
      <c r="Q2688">
        <v>2814</v>
      </c>
      <c r="R2688" t="s">
        <v>30</v>
      </c>
      <c r="S2688" t="s">
        <v>57</v>
      </c>
      <c r="T2688">
        <v>3</v>
      </c>
      <c r="U2688" t="s">
        <v>32</v>
      </c>
      <c r="V2688" t="s">
        <v>70</v>
      </c>
    </row>
    <row r="2689" spans="1:22" x14ac:dyDescent="0.35">
      <c r="A2689" s="1">
        <v>45434</v>
      </c>
      <c r="B2689" t="s">
        <v>2645</v>
      </c>
      <c r="C2689" t="s">
        <v>47</v>
      </c>
      <c r="D2689" s="1">
        <v>34215</v>
      </c>
      <c r="E2689" t="s">
        <v>36</v>
      </c>
      <c r="F2689">
        <v>236</v>
      </c>
      <c r="G2689" t="s">
        <v>88</v>
      </c>
      <c r="H2689" t="s">
        <v>41</v>
      </c>
      <c r="I2689" t="s">
        <v>27</v>
      </c>
      <c r="J2689">
        <v>31</v>
      </c>
      <c r="K2689" t="s">
        <v>61</v>
      </c>
      <c r="L2689" t="s">
        <v>89</v>
      </c>
      <c r="M2689">
        <v>19</v>
      </c>
      <c r="N2689">
        <v>23</v>
      </c>
      <c r="O2689">
        <v>5428</v>
      </c>
      <c r="P2689">
        <v>4484</v>
      </c>
      <c r="Q2689">
        <v>944</v>
      </c>
      <c r="R2689" t="s">
        <v>30</v>
      </c>
      <c r="S2689" t="s">
        <v>57</v>
      </c>
      <c r="T2689">
        <v>3</v>
      </c>
      <c r="U2689" t="s">
        <v>32</v>
      </c>
      <c r="V2689" t="s">
        <v>40</v>
      </c>
    </row>
    <row r="2690" spans="1:22" x14ac:dyDescent="0.35">
      <c r="A2690" s="1">
        <v>45415</v>
      </c>
      <c r="B2690" t="s">
        <v>2646</v>
      </c>
      <c r="C2690" t="s">
        <v>100</v>
      </c>
      <c r="D2690" s="1">
        <v>32887</v>
      </c>
      <c r="E2690" t="s">
        <v>36</v>
      </c>
      <c r="F2690">
        <v>114</v>
      </c>
      <c r="G2690" t="s">
        <v>48</v>
      </c>
      <c r="H2690" t="s">
        <v>26</v>
      </c>
      <c r="I2690" t="s">
        <v>27</v>
      </c>
      <c r="J2690">
        <v>34</v>
      </c>
      <c r="K2690" t="s">
        <v>61</v>
      </c>
      <c r="L2690" t="s">
        <v>51</v>
      </c>
      <c r="M2690">
        <v>10</v>
      </c>
      <c r="N2690">
        <v>11</v>
      </c>
      <c r="O2690">
        <v>1254</v>
      </c>
      <c r="P2690">
        <v>1140</v>
      </c>
      <c r="Q2690">
        <v>114</v>
      </c>
      <c r="R2690" t="s">
        <v>30</v>
      </c>
      <c r="S2690" t="s">
        <v>63</v>
      </c>
      <c r="T2690">
        <v>5</v>
      </c>
      <c r="U2690" t="s">
        <v>32</v>
      </c>
      <c r="V2690" t="s">
        <v>40</v>
      </c>
    </row>
    <row r="2691" spans="1:22" x14ac:dyDescent="0.35">
      <c r="A2691" s="1">
        <v>45417</v>
      </c>
      <c r="B2691" t="s">
        <v>2647</v>
      </c>
      <c r="C2691" t="s">
        <v>104</v>
      </c>
      <c r="D2691" s="1">
        <v>18991</v>
      </c>
      <c r="E2691" t="s">
        <v>71</v>
      </c>
      <c r="F2691">
        <v>114</v>
      </c>
      <c r="G2691" t="s">
        <v>73</v>
      </c>
      <c r="H2691" t="s">
        <v>37</v>
      </c>
      <c r="I2691" t="s">
        <v>27</v>
      </c>
      <c r="J2691">
        <v>72</v>
      </c>
      <c r="K2691" t="s">
        <v>28</v>
      </c>
      <c r="L2691" t="s">
        <v>75</v>
      </c>
      <c r="M2691">
        <v>14</v>
      </c>
      <c r="N2691">
        <v>28</v>
      </c>
      <c r="O2691">
        <v>3192</v>
      </c>
      <c r="P2691">
        <v>1596</v>
      </c>
      <c r="Q2691">
        <v>1596</v>
      </c>
      <c r="R2691" t="s">
        <v>30</v>
      </c>
      <c r="S2691" t="s">
        <v>43</v>
      </c>
      <c r="T2691">
        <v>0</v>
      </c>
      <c r="U2691" t="s">
        <v>44</v>
      </c>
      <c r="V2691" t="s">
        <v>40</v>
      </c>
    </row>
    <row r="2692" spans="1:22" x14ac:dyDescent="0.35">
      <c r="A2692" s="1">
        <v>45364</v>
      </c>
      <c r="B2692" t="s">
        <v>2648</v>
      </c>
      <c r="C2692" t="s">
        <v>23</v>
      </c>
      <c r="D2692" s="1">
        <v>35220</v>
      </c>
      <c r="E2692" t="s">
        <v>36</v>
      </c>
      <c r="F2692">
        <v>447</v>
      </c>
      <c r="G2692" t="s">
        <v>48</v>
      </c>
      <c r="H2692" t="s">
        <v>49</v>
      </c>
      <c r="I2692" t="s">
        <v>27</v>
      </c>
      <c r="J2692">
        <v>28</v>
      </c>
      <c r="K2692" t="s">
        <v>50</v>
      </c>
      <c r="L2692" t="s">
        <v>51</v>
      </c>
      <c r="M2692">
        <v>10</v>
      </c>
      <c r="N2692">
        <v>11</v>
      </c>
      <c r="O2692">
        <v>4917</v>
      </c>
      <c r="P2692">
        <v>4470</v>
      </c>
      <c r="Q2692">
        <v>447</v>
      </c>
      <c r="R2692" t="s">
        <v>30</v>
      </c>
      <c r="S2692" t="s">
        <v>57</v>
      </c>
      <c r="T2692">
        <v>3</v>
      </c>
      <c r="U2692" t="s">
        <v>32</v>
      </c>
      <c r="V2692" t="s">
        <v>52</v>
      </c>
    </row>
    <row r="2693" spans="1:22" x14ac:dyDescent="0.35">
      <c r="A2693" s="1">
        <v>45316</v>
      </c>
      <c r="B2693" t="s">
        <v>2649</v>
      </c>
      <c r="C2693" t="s">
        <v>113</v>
      </c>
      <c r="D2693" s="1">
        <v>21225</v>
      </c>
      <c r="E2693" t="s">
        <v>71</v>
      </c>
      <c r="F2693">
        <v>40</v>
      </c>
      <c r="G2693" t="s">
        <v>73</v>
      </c>
      <c r="H2693" t="s">
        <v>26</v>
      </c>
      <c r="I2693" t="s">
        <v>27</v>
      </c>
      <c r="J2693">
        <v>66</v>
      </c>
      <c r="K2693" t="s">
        <v>28</v>
      </c>
      <c r="L2693" t="s">
        <v>75</v>
      </c>
      <c r="M2693">
        <v>14</v>
      </c>
      <c r="N2693">
        <v>28</v>
      </c>
      <c r="O2693">
        <v>1120</v>
      </c>
      <c r="P2693">
        <v>560</v>
      </c>
      <c r="Q2693">
        <v>560</v>
      </c>
      <c r="R2693" t="s">
        <v>30</v>
      </c>
      <c r="S2693" t="s">
        <v>76</v>
      </c>
      <c r="T2693">
        <v>4</v>
      </c>
      <c r="U2693" t="s">
        <v>32</v>
      </c>
      <c r="V2693" t="s">
        <v>70</v>
      </c>
    </row>
    <row r="2694" spans="1:22" x14ac:dyDescent="0.35">
      <c r="A2694" s="1">
        <v>45337</v>
      </c>
      <c r="B2694" t="s">
        <v>2650</v>
      </c>
      <c r="C2694" t="s">
        <v>84</v>
      </c>
      <c r="D2694" s="1">
        <v>31743</v>
      </c>
      <c r="E2694" t="s">
        <v>24</v>
      </c>
      <c r="F2694">
        <v>369</v>
      </c>
      <c r="G2694" t="s">
        <v>88</v>
      </c>
      <c r="H2694" t="s">
        <v>60</v>
      </c>
      <c r="I2694" t="s">
        <v>27</v>
      </c>
      <c r="J2694">
        <v>37</v>
      </c>
      <c r="K2694" t="s">
        <v>61</v>
      </c>
      <c r="L2694" t="s">
        <v>89</v>
      </c>
      <c r="M2694">
        <v>19</v>
      </c>
      <c r="N2694">
        <v>23</v>
      </c>
      <c r="O2694">
        <v>8487</v>
      </c>
      <c r="P2694">
        <v>7011</v>
      </c>
      <c r="Q2694">
        <v>1476</v>
      </c>
      <c r="R2694" t="s">
        <v>30</v>
      </c>
      <c r="S2694" t="s">
        <v>76</v>
      </c>
      <c r="T2694">
        <v>4</v>
      </c>
      <c r="U2694" t="s">
        <v>32</v>
      </c>
      <c r="V2694" t="s">
        <v>33</v>
      </c>
    </row>
    <row r="2695" spans="1:22" x14ac:dyDescent="0.35">
      <c r="A2695" s="1">
        <v>45314</v>
      </c>
      <c r="B2695" t="s">
        <v>2651</v>
      </c>
      <c r="C2695" t="s">
        <v>78</v>
      </c>
      <c r="D2695" s="1">
        <v>31871</v>
      </c>
      <c r="E2695" t="s">
        <v>71</v>
      </c>
      <c r="F2695">
        <v>188</v>
      </c>
      <c r="G2695" t="s">
        <v>73</v>
      </c>
      <c r="H2695" t="s">
        <v>37</v>
      </c>
      <c r="I2695" t="s">
        <v>27</v>
      </c>
      <c r="J2695">
        <v>37</v>
      </c>
      <c r="K2695" t="s">
        <v>61</v>
      </c>
      <c r="L2695" t="s">
        <v>75</v>
      </c>
      <c r="M2695">
        <v>14</v>
      </c>
      <c r="N2695">
        <v>28</v>
      </c>
      <c r="O2695">
        <v>5264</v>
      </c>
      <c r="P2695">
        <v>2632</v>
      </c>
      <c r="Q2695">
        <v>2632</v>
      </c>
      <c r="R2695" t="s">
        <v>30</v>
      </c>
      <c r="S2695" t="s">
        <v>31</v>
      </c>
      <c r="T2695">
        <v>2</v>
      </c>
      <c r="U2695" t="s">
        <v>32</v>
      </c>
      <c r="V2695" t="s">
        <v>70</v>
      </c>
    </row>
    <row r="2696" spans="1:22" x14ac:dyDescent="0.35">
      <c r="A2696" s="1">
        <v>45370</v>
      </c>
      <c r="B2696" t="s">
        <v>2652</v>
      </c>
      <c r="C2696" t="s">
        <v>100</v>
      </c>
      <c r="D2696" s="1">
        <v>18245</v>
      </c>
      <c r="E2696" t="s">
        <v>98</v>
      </c>
      <c r="F2696">
        <v>289</v>
      </c>
      <c r="G2696" t="s">
        <v>48</v>
      </c>
      <c r="H2696" t="s">
        <v>49</v>
      </c>
      <c r="I2696" t="s">
        <v>27</v>
      </c>
      <c r="J2696">
        <v>74</v>
      </c>
      <c r="K2696" t="s">
        <v>28</v>
      </c>
      <c r="L2696" t="s">
        <v>51</v>
      </c>
      <c r="M2696">
        <v>10</v>
      </c>
      <c r="N2696">
        <v>11</v>
      </c>
      <c r="O2696">
        <v>3179</v>
      </c>
      <c r="P2696">
        <v>2890</v>
      </c>
      <c r="Q2696">
        <v>289</v>
      </c>
      <c r="R2696" t="s">
        <v>30</v>
      </c>
      <c r="S2696" t="s">
        <v>31</v>
      </c>
      <c r="T2696">
        <v>2</v>
      </c>
      <c r="U2696" t="s">
        <v>32</v>
      </c>
      <c r="V2696" t="s">
        <v>52</v>
      </c>
    </row>
    <row r="2697" spans="1:22" x14ac:dyDescent="0.35">
      <c r="A2697" s="1">
        <v>45503</v>
      </c>
      <c r="B2697" t="s">
        <v>2056</v>
      </c>
      <c r="C2697" t="s">
        <v>113</v>
      </c>
      <c r="D2697" s="1">
        <v>31634</v>
      </c>
      <c r="E2697" t="s">
        <v>98</v>
      </c>
      <c r="F2697">
        <v>74</v>
      </c>
      <c r="G2697" t="s">
        <v>79</v>
      </c>
      <c r="H2697" t="s">
        <v>26</v>
      </c>
      <c r="I2697" t="s">
        <v>27</v>
      </c>
      <c r="J2697">
        <v>38</v>
      </c>
      <c r="K2697" t="s">
        <v>61</v>
      </c>
      <c r="L2697" t="s">
        <v>81</v>
      </c>
      <c r="M2697">
        <v>7</v>
      </c>
      <c r="N2697">
        <v>9</v>
      </c>
      <c r="O2697">
        <v>666</v>
      </c>
      <c r="P2697">
        <v>518</v>
      </c>
      <c r="Q2697">
        <v>148</v>
      </c>
      <c r="R2697" t="s">
        <v>82</v>
      </c>
      <c r="S2697" t="s">
        <v>31</v>
      </c>
      <c r="T2697">
        <v>2</v>
      </c>
      <c r="U2697" t="s">
        <v>32</v>
      </c>
      <c r="V2697" t="s">
        <v>90</v>
      </c>
    </row>
    <row r="2698" spans="1:22" x14ac:dyDescent="0.35">
      <c r="A2698" s="1">
        <v>45409</v>
      </c>
      <c r="B2698" t="s">
        <v>2653</v>
      </c>
      <c r="C2698" t="s">
        <v>84</v>
      </c>
      <c r="D2698" s="1">
        <v>34542</v>
      </c>
      <c r="E2698" t="s">
        <v>98</v>
      </c>
      <c r="F2698">
        <v>157</v>
      </c>
      <c r="G2698" t="s">
        <v>67</v>
      </c>
      <c r="H2698" t="s">
        <v>60</v>
      </c>
      <c r="I2698" t="s">
        <v>27</v>
      </c>
      <c r="J2698">
        <v>30</v>
      </c>
      <c r="K2698" t="s">
        <v>61</v>
      </c>
      <c r="L2698" t="s">
        <v>68</v>
      </c>
      <c r="M2698">
        <v>18</v>
      </c>
      <c r="N2698">
        <v>22</v>
      </c>
      <c r="O2698">
        <v>3454</v>
      </c>
      <c r="P2698">
        <v>2826</v>
      </c>
      <c r="Q2698">
        <v>628</v>
      </c>
      <c r="R2698" t="s">
        <v>30</v>
      </c>
      <c r="S2698" t="s">
        <v>69</v>
      </c>
      <c r="T2698">
        <v>6</v>
      </c>
      <c r="U2698" t="s">
        <v>44</v>
      </c>
      <c r="V2698" t="s">
        <v>72</v>
      </c>
    </row>
    <row r="2699" spans="1:22" x14ac:dyDescent="0.35">
      <c r="A2699" s="1">
        <v>45426</v>
      </c>
      <c r="B2699" t="s">
        <v>2654</v>
      </c>
      <c r="C2699" t="s">
        <v>47</v>
      </c>
      <c r="D2699" s="1">
        <v>20889</v>
      </c>
      <c r="E2699" t="s">
        <v>71</v>
      </c>
      <c r="F2699">
        <v>64</v>
      </c>
      <c r="G2699" t="s">
        <v>93</v>
      </c>
      <c r="H2699" t="s">
        <v>60</v>
      </c>
      <c r="I2699" t="s">
        <v>27</v>
      </c>
      <c r="J2699">
        <v>67</v>
      </c>
      <c r="K2699" t="s">
        <v>28</v>
      </c>
      <c r="L2699" t="s">
        <v>94</v>
      </c>
      <c r="M2699">
        <v>5</v>
      </c>
      <c r="N2699">
        <v>7</v>
      </c>
      <c r="O2699">
        <v>448</v>
      </c>
      <c r="P2699">
        <v>320</v>
      </c>
      <c r="Q2699">
        <v>128</v>
      </c>
      <c r="R2699" t="s">
        <v>82</v>
      </c>
      <c r="S2699" t="s">
        <v>31</v>
      </c>
      <c r="T2699">
        <v>2</v>
      </c>
      <c r="U2699" t="s">
        <v>32</v>
      </c>
      <c r="V2699" t="s">
        <v>40</v>
      </c>
    </row>
    <row r="2700" spans="1:22" x14ac:dyDescent="0.35">
      <c r="A2700" s="1">
        <v>45365</v>
      </c>
      <c r="B2700" t="s">
        <v>2655</v>
      </c>
      <c r="C2700" t="s">
        <v>84</v>
      </c>
      <c r="D2700" s="1">
        <v>33285</v>
      </c>
      <c r="E2700" t="s">
        <v>98</v>
      </c>
      <c r="F2700">
        <v>224</v>
      </c>
      <c r="G2700" t="s">
        <v>48</v>
      </c>
      <c r="H2700" t="s">
        <v>41</v>
      </c>
      <c r="I2700" t="s">
        <v>38</v>
      </c>
      <c r="J2700">
        <v>33</v>
      </c>
      <c r="K2700" t="s">
        <v>61</v>
      </c>
      <c r="L2700" t="s">
        <v>51</v>
      </c>
      <c r="M2700">
        <v>10</v>
      </c>
      <c r="N2700">
        <v>11</v>
      </c>
      <c r="O2700">
        <v>2464</v>
      </c>
      <c r="P2700">
        <v>2240</v>
      </c>
      <c r="Q2700">
        <v>224</v>
      </c>
      <c r="R2700" t="s">
        <v>30</v>
      </c>
      <c r="S2700" t="s">
        <v>76</v>
      </c>
      <c r="T2700">
        <v>4</v>
      </c>
      <c r="U2700" t="s">
        <v>32</v>
      </c>
      <c r="V2700" t="s">
        <v>52</v>
      </c>
    </row>
    <row r="2701" spans="1:22" x14ac:dyDescent="0.35">
      <c r="A2701" s="1">
        <v>45396</v>
      </c>
      <c r="B2701" t="s">
        <v>2656</v>
      </c>
      <c r="C2701" t="s">
        <v>84</v>
      </c>
      <c r="D2701" s="1">
        <v>28453</v>
      </c>
      <c r="E2701" t="s">
        <v>71</v>
      </c>
      <c r="F2701">
        <v>123</v>
      </c>
      <c r="G2701" t="s">
        <v>67</v>
      </c>
      <c r="H2701" t="s">
        <v>26</v>
      </c>
      <c r="I2701" t="s">
        <v>27</v>
      </c>
      <c r="J2701">
        <v>46</v>
      </c>
      <c r="K2701" t="s">
        <v>42</v>
      </c>
      <c r="L2701" t="s">
        <v>68</v>
      </c>
      <c r="M2701">
        <v>18</v>
      </c>
      <c r="N2701">
        <v>22</v>
      </c>
      <c r="O2701">
        <v>2706</v>
      </c>
      <c r="P2701">
        <v>2214</v>
      </c>
      <c r="Q2701">
        <v>492</v>
      </c>
      <c r="R2701" t="s">
        <v>30</v>
      </c>
      <c r="S2701" t="s">
        <v>43</v>
      </c>
      <c r="T2701">
        <v>0</v>
      </c>
      <c r="U2701" t="s">
        <v>44</v>
      </c>
      <c r="V2701" t="s">
        <v>72</v>
      </c>
    </row>
    <row r="2702" spans="1:22" x14ac:dyDescent="0.35">
      <c r="A2702" s="1">
        <v>45479</v>
      </c>
      <c r="B2702" t="s">
        <v>2657</v>
      </c>
      <c r="C2702" t="s">
        <v>78</v>
      </c>
      <c r="D2702" s="1">
        <v>30436</v>
      </c>
      <c r="E2702" t="s">
        <v>36</v>
      </c>
      <c r="F2702">
        <v>141</v>
      </c>
      <c r="G2702" t="s">
        <v>25</v>
      </c>
      <c r="H2702" t="s">
        <v>37</v>
      </c>
      <c r="I2702" t="s">
        <v>27</v>
      </c>
      <c r="J2702">
        <v>41</v>
      </c>
      <c r="K2702" t="s">
        <v>61</v>
      </c>
      <c r="L2702" t="s">
        <v>29</v>
      </c>
      <c r="M2702">
        <v>10</v>
      </c>
      <c r="N2702">
        <v>14</v>
      </c>
      <c r="O2702">
        <v>1974</v>
      </c>
      <c r="P2702">
        <v>1410</v>
      </c>
      <c r="Q2702">
        <v>564</v>
      </c>
      <c r="R2702" t="s">
        <v>30</v>
      </c>
      <c r="S2702" t="s">
        <v>69</v>
      </c>
      <c r="T2702">
        <v>6</v>
      </c>
      <c r="U2702" t="s">
        <v>44</v>
      </c>
      <c r="V2702" t="s">
        <v>90</v>
      </c>
    </row>
    <row r="2703" spans="1:22" x14ac:dyDescent="0.35">
      <c r="A2703" s="1">
        <v>45406</v>
      </c>
      <c r="B2703" t="s">
        <v>2658</v>
      </c>
      <c r="C2703" t="s">
        <v>107</v>
      </c>
      <c r="D2703" s="1">
        <v>37742</v>
      </c>
      <c r="E2703" t="s">
        <v>24</v>
      </c>
      <c r="F2703">
        <v>82</v>
      </c>
      <c r="G2703" t="s">
        <v>25</v>
      </c>
      <c r="H2703" t="s">
        <v>49</v>
      </c>
      <c r="I2703" t="s">
        <v>27</v>
      </c>
      <c r="J2703">
        <v>21</v>
      </c>
      <c r="K2703" t="s">
        <v>50</v>
      </c>
      <c r="L2703" t="s">
        <v>29</v>
      </c>
      <c r="M2703">
        <v>10</v>
      </c>
      <c r="N2703">
        <v>14</v>
      </c>
      <c r="O2703">
        <v>1148</v>
      </c>
      <c r="P2703">
        <v>820</v>
      </c>
      <c r="Q2703">
        <v>328</v>
      </c>
      <c r="R2703" t="s">
        <v>30</v>
      </c>
      <c r="S2703" t="s">
        <v>57</v>
      </c>
      <c r="T2703">
        <v>3</v>
      </c>
      <c r="U2703" t="s">
        <v>32</v>
      </c>
      <c r="V2703" t="s">
        <v>72</v>
      </c>
    </row>
    <row r="2704" spans="1:22" x14ac:dyDescent="0.35">
      <c r="A2704" s="1">
        <v>45405</v>
      </c>
      <c r="B2704" t="s">
        <v>2659</v>
      </c>
      <c r="C2704" t="s">
        <v>84</v>
      </c>
      <c r="D2704" s="1">
        <v>19967</v>
      </c>
      <c r="E2704" t="s">
        <v>71</v>
      </c>
      <c r="F2704">
        <v>208</v>
      </c>
      <c r="G2704" t="s">
        <v>79</v>
      </c>
      <c r="H2704" t="s">
        <v>26</v>
      </c>
      <c r="I2704" t="s">
        <v>27</v>
      </c>
      <c r="J2704">
        <v>70</v>
      </c>
      <c r="K2704" t="s">
        <v>28</v>
      </c>
      <c r="L2704" t="s">
        <v>81</v>
      </c>
      <c r="M2704">
        <v>7</v>
      </c>
      <c r="N2704">
        <v>9</v>
      </c>
      <c r="O2704">
        <v>1872</v>
      </c>
      <c r="P2704">
        <v>1456</v>
      </c>
      <c r="Q2704">
        <v>416</v>
      </c>
      <c r="R2704" t="s">
        <v>82</v>
      </c>
      <c r="S2704" t="s">
        <v>31</v>
      </c>
      <c r="T2704">
        <v>2</v>
      </c>
      <c r="U2704" t="s">
        <v>32</v>
      </c>
      <c r="V2704" t="s">
        <v>72</v>
      </c>
    </row>
    <row r="2705" spans="1:22" x14ac:dyDescent="0.35">
      <c r="A2705" s="1">
        <v>45491</v>
      </c>
      <c r="B2705" t="s">
        <v>2660</v>
      </c>
      <c r="C2705" t="s">
        <v>23</v>
      </c>
      <c r="D2705" s="1">
        <v>23264</v>
      </c>
      <c r="E2705" t="s">
        <v>36</v>
      </c>
      <c r="F2705">
        <v>170</v>
      </c>
      <c r="G2705" t="s">
        <v>93</v>
      </c>
      <c r="H2705" t="s">
        <v>60</v>
      </c>
      <c r="I2705" t="s">
        <v>27</v>
      </c>
      <c r="J2705">
        <v>61</v>
      </c>
      <c r="K2705" t="s">
        <v>28</v>
      </c>
      <c r="L2705" t="s">
        <v>94</v>
      </c>
      <c r="M2705">
        <v>5</v>
      </c>
      <c r="N2705">
        <v>7</v>
      </c>
      <c r="O2705">
        <v>1190</v>
      </c>
      <c r="P2705">
        <v>850</v>
      </c>
      <c r="Q2705">
        <v>340</v>
      </c>
      <c r="R2705" t="s">
        <v>82</v>
      </c>
      <c r="S2705" t="s">
        <v>76</v>
      </c>
      <c r="T2705">
        <v>4</v>
      </c>
      <c r="U2705" t="s">
        <v>32</v>
      </c>
      <c r="V2705" t="s">
        <v>90</v>
      </c>
    </row>
    <row r="2706" spans="1:22" x14ac:dyDescent="0.35">
      <c r="A2706" s="1">
        <v>45503</v>
      </c>
      <c r="B2706" t="s">
        <v>2661</v>
      </c>
      <c r="C2706" t="s">
        <v>84</v>
      </c>
      <c r="D2706" s="1">
        <v>22919</v>
      </c>
      <c r="E2706" t="s">
        <v>98</v>
      </c>
      <c r="F2706">
        <v>18</v>
      </c>
      <c r="G2706" t="s">
        <v>93</v>
      </c>
      <c r="H2706" t="s">
        <v>37</v>
      </c>
      <c r="I2706" t="s">
        <v>27</v>
      </c>
      <c r="J2706">
        <v>62</v>
      </c>
      <c r="K2706" t="s">
        <v>28</v>
      </c>
      <c r="L2706" t="s">
        <v>94</v>
      </c>
      <c r="M2706">
        <v>5</v>
      </c>
      <c r="N2706">
        <v>7</v>
      </c>
      <c r="O2706">
        <v>126</v>
      </c>
      <c r="P2706">
        <v>90</v>
      </c>
      <c r="Q2706">
        <v>36</v>
      </c>
      <c r="R2706" t="s">
        <v>82</v>
      </c>
      <c r="S2706" t="s">
        <v>31</v>
      </c>
      <c r="T2706">
        <v>2</v>
      </c>
      <c r="U2706" t="s">
        <v>32</v>
      </c>
      <c r="V2706" t="s">
        <v>90</v>
      </c>
    </row>
    <row r="2707" spans="1:22" x14ac:dyDescent="0.35">
      <c r="A2707" s="1">
        <v>45417</v>
      </c>
      <c r="B2707" t="s">
        <v>2662</v>
      </c>
      <c r="C2707" t="s">
        <v>78</v>
      </c>
      <c r="D2707" s="1">
        <v>18434</v>
      </c>
      <c r="E2707" t="s">
        <v>24</v>
      </c>
      <c r="F2707">
        <v>175</v>
      </c>
      <c r="G2707" t="s">
        <v>85</v>
      </c>
      <c r="H2707" t="s">
        <v>49</v>
      </c>
      <c r="I2707" t="s">
        <v>27</v>
      </c>
      <c r="J2707">
        <v>74</v>
      </c>
      <c r="K2707" t="s">
        <v>28</v>
      </c>
      <c r="L2707" t="s">
        <v>86</v>
      </c>
      <c r="M2707">
        <v>18</v>
      </c>
      <c r="N2707">
        <v>36</v>
      </c>
      <c r="O2707">
        <v>6300</v>
      </c>
      <c r="P2707">
        <v>3150</v>
      </c>
      <c r="Q2707">
        <v>3150</v>
      </c>
      <c r="R2707" t="s">
        <v>30</v>
      </c>
      <c r="S2707" t="s">
        <v>43</v>
      </c>
      <c r="T2707">
        <v>0</v>
      </c>
      <c r="U2707" t="s">
        <v>44</v>
      </c>
      <c r="V2707" t="s">
        <v>40</v>
      </c>
    </row>
    <row r="2708" spans="1:22" x14ac:dyDescent="0.35">
      <c r="A2708" s="1">
        <v>45338</v>
      </c>
      <c r="B2708" t="s">
        <v>2663</v>
      </c>
      <c r="C2708" t="s">
        <v>113</v>
      </c>
      <c r="D2708" s="1">
        <v>34607</v>
      </c>
      <c r="E2708" t="s">
        <v>24</v>
      </c>
      <c r="F2708">
        <v>169</v>
      </c>
      <c r="G2708" t="s">
        <v>25</v>
      </c>
      <c r="H2708" t="s">
        <v>26</v>
      </c>
      <c r="I2708" t="s">
        <v>27</v>
      </c>
      <c r="J2708">
        <v>29</v>
      </c>
      <c r="K2708" t="s">
        <v>50</v>
      </c>
      <c r="L2708" t="s">
        <v>29</v>
      </c>
      <c r="M2708">
        <v>10</v>
      </c>
      <c r="N2708">
        <v>14</v>
      </c>
      <c r="O2708">
        <v>2366</v>
      </c>
      <c r="P2708">
        <v>1690</v>
      </c>
      <c r="Q2708">
        <v>676</v>
      </c>
      <c r="R2708" t="s">
        <v>30</v>
      </c>
      <c r="S2708" t="s">
        <v>63</v>
      </c>
      <c r="T2708">
        <v>5</v>
      </c>
      <c r="U2708" t="s">
        <v>32</v>
      </c>
      <c r="V2708" t="s">
        <v>33</v>
      </c>
    </row>
    <row r="2709" spans="1:22" x14ac:dyDescent="0.35">
      <c r="A2709" s="1">
        <v>45315</v>
      </c>
      <c r="B2709" t="s">
        <v>2664</v>
      </c>
      <c r="C2709" t="s">
        <v>84</v>
      </c>
      <c r="D2709" s="1">
        <v>30251</v>
      </c>
      <c r="E2709" t="s">
        <v>98</v>
      </c>
      <c r="F2709">
        <v>38</v>
      </c>
      <c r="G2709" t="s">
        <v>48</v>
      </c>
      <c r="H2709" t="s">
        <v>60</v>
      </c>
      <c r="I2709" t="s">
        <v>27</v>
      </c>
      <c r="J2709">
        <v>41</v>
      </c>
      <c r="K2709" t="s">
        <v>61</v>
      </c>
      <c r="L2709" t="s">
        <v>51</v>
      </c>
      <c r="M2709">
        <v>10</v>
      </c>
      <c r="N2709">
        <v>11</v>
      </c>
      <c r="O2709">
        <v>418</v>
      </c>
      <c r="P2709">
        <v>380</v>
      </c>
      <c r="Q2709">
        <v>38</v>
      </c>
      <c r="R2709" t="s">
        <v>30</v>
      </c>
      <c r="S2709" t="s">
        <v>57</v>
      </c>
      <c r="T2709">
        <v>3</v>
      </c>
      <c r="U2709" t="s">
        <v>32</v>
      </c>
      <c r="V2709" t="s">
        <v>70</v>
      </c>
    </row>
    <row r="2710" spans="1:22" x14ac:dyDescent="0.35">
      <c r="A2710" s="1">
        <v>45329</v>
      </c>
      <c r="B2710" t="s">
        <v>2665</v>
      </c>
      <c r="C2710" t="s">
        <v>104</v>
      </c>
      <c r="D2710" s="1">
        <v>27111</v>
      </c>
      <c r="E2710" t="s">
        <v>98</v>
      </c>
      <c r="F2710">
        <v>73</v>
      </c>
      <c r="G2710" t="s">
        <v>85</v>
      </c>
      <c r="H2710" t="s">
        <v>60</v>
      </c>
      <c r="I2710" t="s">
        <v>27</v>
      </c>
      <c r="J2710">
        <v>50</v>
      </c>
      <c r="K2710" t="s">
        <v>42</v>
      </c>
      <c r="L2710" t="s">
        <v>86</v>
      </c>
      <c r="M2710">
        <v>18</v>
      </c>
      <c r="N2710">
        <v>36</v>
      </c>
      <c r="O2710">
        <v>2628</v>
      </c>
      <c r="P2710">
        <v>1314</v>
      </c>
      <c r="Q2710">
        <v>1314</v>
      </c>
      <c r="R2710" t="s">
        <v>30</v>
      </c>
      <c r="S2710" t="s">
        <v>57</v>
      </c>
      <c r="T2710">
        <v>3</v>
      </c>
      <c r="U2710" t="s">
        <v>32</v>
      </c>
      <c r="V2710" t="s">
        <v>33</v>
      </c>
    </row>
    <row r="2711" spans="1:22" x14ac:dyDescent="0.35">
      <c r="A2711" s="1">
        <v>45399</v>
      </c>
      <c r="B2711" t="s">
        <v>2666</v>
      </c>
      <c r="C2711" t="s">
        <v>54</v>
      </c>
      <c r="D2711" s="1">
        <v>38682</v>
      </c>
      <c r="E2711" t="s">
        <v>24</v>
      </c>
      <c r="F2711">
        <v>467</v>
      </c>
      <c r="G2711" t="s">
        <v>95</v>
      </c>
      <c r="H2711" t="s">
        <v>41</v>
      </c>
      <c r="I2711" t="s">
        <v>27</v>
      </c>
      <c r="J2711">
        <v>18</v>
      </c>
      <c r="K2711" t="s">
        <v>50</v>
      </c>
      <c r="L2711" t="s">
        <v>96</v>
      </c>
      <c r="M2711">
        <v>3</v>
      </c>
      <c r="N2711">
        <v>5</v>
      </c>
      <c r="O2711">
        <v>2335</v>
      </c>
      <c r="P2711">
        <v>1401</v>
      </c>
      <c r="Q2711">
        <v>934</v>
      </c>
      <c r="R2711" t="s">
        <v>82</v>
      </c>
      <c r="S2711" t="s">
        <v>57</v>
      </c>
      <c r="T2711">
        <v>3</v>
      </c>
      <c r="U2711" t="s">
        <v>32</v>
      </c>
      <c r="V2711" t="s">
        <v>72</v>
      </c>
    </row>
    <row r="2712" spans="1:22" x14ac:dyDescent="0.35">
      <c r="A2712" s="1">
        <v>45408</v>
      </c>
      <c r="B2712" t="s">
        <v>2667</v>
      </c>
      <c r="C2712" t="s">
        <v>104</v>
      </c>
      <c r="D2712" s="1">
        <v>25372</v>
      </c>
      <c r="E2712" t="s">
        <v>98</v>
      </c>
      <c r="F2712">
        <v>218</v>
      </c>
      <c r="G2712" t="s">
        <v>79</v>
      </c>
      <c r="H2712" t="s">
        <v>26</v>
      </c>
      <c r="I2712" t="s">
        <v>38</v>
      </c>
      <c r="J2712">
        <v>55</v>
      </c>
      <c r="K2712" t="s">
        <v>42</v>
      </c>
      <c r="L2712" t="s">
        <v>81</v>
      </c>
      <c r="M2712">
        <v>7</v>
      </c>
      <c r="N2712">
        <v>9</v>
      </c>
      <c r="O2712">
        <v>1962</v>
      </c>
      <c r="P2712">
        <v>1526</v>
      </c>
      <c r="Q2712">
        <v>436</v>
      </c>
      <c r="R2712" t="s">
        <v>82</v>
      </c>
      <c r="S2712" t="s">
        <v>63</v>
      </c>
      <c r="T2712">
        <v>5</v>
      </c>
      <c r="U2712" t="s">
        <v>32</v>
      </c>
      <c r="V2712" t="s">
        <v>72</v>
      </c>
    </row>
    <row r="2713" spans="1:22" x14ac:dyDescent="0.35">
      <c r="A2713" s="1">
        <v>45439</v>
      </c>
      <c r="B2713" t="s">
        <v>2668</v>
      </c>
      <c r="C2713" t="s">
        <v>78</v>
      </c>
      <c r="D2713" s="1">
        <v>31550</v>
      </c>
      <c r="E2713" t="s">
        <v>98</v>
      </c>
      <c r="F2713">
        <v>391</v>
      </c>
      <c r="G2713" t="s">
        <v>73</v>
      </c>
      <c r="H2713" t="s">
        <v>37</v>
      </c>
      <c r="I2713" t="s">
        <v>27</v>
      </c>
      <c r="J2713">
        <v>38</v>
      </c>
      <c r="K2713" t="s">
        <v>61</v>
      </c>
      <c r="L2713" t="s">
        <v>75</v>
      </c>
      <c r="M2713">
        <v>14</v>
      </c>
      <c r="N2713">
        <v>28</v>
      </c>
      <c r="O2713">
        <v>10948</v>
      </c>
      <c r="P2713">
        <v>5474</v>
      </c>
      <c r="Q2713">
        <v>5474</v>
      </c>
      <c r="R2713" t="s">
        <v>30</v>
      </c>
      <c r="S2713" t="s">
        <v>39</v>
      </c>
      <c r="T2713">
        <v>1</v>
      </c>
      <c r="U2713" t="s">
        <v>32</v>
      </c>
      <c r="V2713" t="s">
        <v>40</v>
      </c>
    </row>
    <row r="2714" spans="1:22" x14ac:dyDescent="0.35">
      <c r="A2714" s="1">
        <v>45484</v>
      </c>
      <c r="B2714" t="s">
        <v>2669</v>
      </c>
      <c r="C2714" t="s">
        <v>113</v>
      </c>
      <c r="D2714" s="1">
        <v>18875</v>
      </c>
      <c r="E2714" t="s">
        <v>71</v>
      </c>
      <c r="F2714">
        <v>434</v>
      </c>
      <c r="G2714" t="s">
        <v>59</v>
      </c>
      <c r="H2714" t="s">
        <v>49</v>
      </c>
      <c r="I2714" t="s">
        <v>27</v>
      </c>
      <c r="J2714">
        <v>73</v>
      </c>
      <c r="K2714" t="s">
        <v>28</v>
      </c>
      <c r="L2714" t="s">
        <v>62</v>
      </c>
      <c r="M2714">
        <v>10</v>
      </c>
      <c r="N2714">
        <v>45</v>
      </c>
      <c r="O2714">
        <v>19530</v>
      </c>
      <c r="P2714">
        <v>4340</v>
      </c>
      <c r="Q2714">
        <v>15190</v>
      </c>
      <c r="R2714" t="s">
        <v>30</v>
      </c>
      <c r="S2714" t="s">
        <v>76</v>
      </c>
      <c r="T2714">
        <v>4</v>
      </c>
      <c r="U2714" t="s">
        <v>32</v>
      </c>
      <c r="V2714" t="s">
        <v>90</v>
      </c>
    </row>
    <row r="2715" spans="1:22" x14ac:dyDescent="0.35">
      <c r="A2715" s="1">
        <v>45313</v>
      </c>
      <c r="B2715" t="s">
        <v>2670</v>
      </c>
      <c r="C2715" t="s">
        <v>100</v>
      </c>
      <c r="D2715" s="1">
        <v>35753</v>
      </c>
      <c r="E2715" t="s">
        <v>98</v>
      </c>
      <c r="F2715">
        <v>469</v>
      </c>
      <c r="G2715" t="s">
        <v>25</v>
      </c>
      <c r="H2715" t="s">
        <v>26</v>
      </c>
      <c r="I2715" t="s">
        <v>27</v>
      </c>
      <c r="J2715">
        <v>26</v>
      </c>
      <c r="K2715" t="s">
        <v>50</v>
      </c>
      <c r="L2715" t="s">
        <v>29</v>
      </c>
      <c r="M2715">
        <v>10</v>
      </c>
      <c r="N2715">
        <v>14</v>
      </c>
      <c r="O2715">
        <v>6566</v>
      </c>
      <c r="P2715">
        <v>4690</v>
      </c>
      <c r="Q2715">
        <v>1876</v>
      </c>
      <c r="R2715" t="s">
        <v>30</v>
      </c>
      <c r="S2715" t="s">
        <v>39</v>
      </c>
      <c r="T2715">
        <v>1</v>
      </c>
      <c r="U2715" t="s">
        <v>32</v>
      </c>
      <c r="V2715" t="s">
        <v>70</v>
      </c>
    </row>
    <row r="2716" spans="1:22" x14ac:dyDescent="0.35">
      <c r="A2716" s="1">
        <v>45453</v>
      </c>
      <c r="B2716" t="s">
        <v>1626</v>
      </c>
      <c r="C2716" t="s">
        <v>54</v>
      </c>
      <c r="D2716" s="1">
        <v>16759</v>
      </c>
      <c r="E2716" t="s">
        <v>36</v>
      </c>
      <c r="F2716">
        <v>294</v>
      </c>
      <c r="G2716" t="s">
        <v>25</v>
      </c>
      <c r="H2716" t="s">
        <v>60</v>
      </c>
      <c r="I2716" t="s">
        <v>27</v>
      </c>
      <c r="J2716">
        <v>79</v>
      </c>
      <c r="K2716" t="s">
        <v>56</v>
      </c>
      <c r="L2716" t="s">
        <v>29</v>
      </c>
      <c r="M2716">
        <v>10</v>
      </c>
      <c r="N2716">
        <v>14</v>
      </c>
      <c r="O2716">
        <v>4116</v>
      </c>
      <c r="P2716">
        <v>2940</v>
      </c>
      <c r="Q2716">
        <v>1176</v>
      </c>
      <c r="R2716" t="s">
        <v>30</v>
      </c>
      <c r="S2716" t="s">
        <v>39</v>
      </c>
      <c r="T2716">
        <v>1</v>
      </c>
      <c r="U2716" t="s">
        <v>32</v>
      </c>
      <c r="V2716" t="s">
        <v>45</v>
      </c>
    </row>
    <row r="2717" spans="1:22" x14ac:dyDescent="0.35">
      <c r="A2717" s="1">
        <v>45421</v>
      </c>
      <c r="B2717" t="s">
        <v>2671</v>
      </c>
      <c r="C2717" t="s">
        <v>107</v>
      </c>
      <c r="D2717" s="1">
        <v>35666</v>
      </c>
      <c r="E2717" t="s">
        <v>71</v>
      </c>
      <c r="F2717">
        <v>484</v>
      </c>
      <c r="G2717" t="s">
        <v>67</v>
      </c>
      <c r="H2717" t="s">
        <v>37</v>
      </c>
      <c r="I2717" t="s">
        <v>27</v>
      </c>
      <c r="J2717">
        <v>27</v>
      </c>
      <c r="K2717" t="s">
        <v>50</v>
      </c>
      <c r="L2717" t="s">
        <v>68</v>
      </c>
      <c r="M2717">
        <v>18</v>
      </c>
      <c r="N2717">
        <v>22</v>
      </c>
      <c r="O2717">
        <v>10648</v>
      </c>
      <c r="P2717">
        <v>8712</v>
      </c>
      <c r="Q2717">
        <v>1936</v>
      </c>
      <c r="R2717" t="s">
        <v>30</v>
      </c>
      <c r="S2717" t="s">
        <v>76</v>
      </c>
      <c r="T2717">
        <v>4</v>
      </c>
      <c r="U2717" t="s">
        <v>32</v>
      </c>
      <c r="V2717" t="s">
        <v>40</v>
      </c>
    </row>
    <row r="2718" spans="1:22" x14ac:dyDescent="0.35">
      <c r="A2718" s="1">
        <v>45320</v>
      </c>
      <c r="B2718" t="s">
        <v>2672</v>
      </c>
      <c r="C2718" t="s">
        <v>23</v>
      </c>
      <c r="D2718" s="1">
        <v>21898</v>
      </c>
      <c r="E2718" t="s">
        <v>36</v>
      </c>
      <c r="F2718">
        <v>130</v>
      </c>
      <c r="G2718" t="s">
        <v>93</v>
      </c>
      <c r="H2718" t="s">
        <v>49</v>
      </c>
      <c r="I2718" t="s">
        <v>27</v>
      </c>
      <c r="J2718">
        <v>64</v>
      </c>
      <c r="K2718" t="s">
        <v>28</v>
      </c>
      <c r="L2718" t="s">
        <v>94</v>
      </c>
      <c r="M2718">
        <v>5</v>
      </c>
      <c r="N2718">
        <v>7</v>
      </c>
      <c r="O2718">
        <v>910</v>
      </c>
      <c r="P2718">
        <v>650</v>
      </c>
      <c r="Q2718">
        <v>260</v>
      </c>
      <c r="R2718" t="s">
        <v>82</v>
      </c>
      <c r="S2718" t="s">
        <v>39</v>
      </c>
      <c r="T2718">
        <v>1</v>
      </c>
      <c r="U2718" t="s">
        <v>32</v>
      </c>
      <c r="V2718" t="s">
        <v>70</v>
      </c>
    </row>
    <row r="2719" spans="1:22" x14ac:dyDescent="0.35">
      <c r="A2719" s="1">
        <v>45442</v>
      </c>
      <c r="B2719" t="s">
        <v>2673</v>
      </c>
      <c r="C2719" t="s">
        <v>100</v>
      </c>
      <c r="D2719" s="1">
        <v>26432</v>
      </c>
      <c r="E2719" t="s">
        <v>36</v>
      </c>
      <c r="F2719">
        <v>100</v>
      </c>
      <c r="G2719" t="s">
        <v>85</v>
      </c>
      <c r="H2719" t="s">
        <v>26</v>
      </c>
      <c r="I2719" t="s">
        <v>27</v>
      </c>
      <c r="J2719">
        <v>52</v>
      </c>
      <c r="K2719" t="s">
        <v>42</v>
      </c>
      <c r="L2719" t="s">
        <v>86</v>
      </c>
      <c r="M2719">
        <v>18</v>
      </c>
      <c r="N2719">
        <v>36</v>
      </c>
      <c r="O2719">
        <v>3600</v>
      </c>
      <c r="P2719">
        <v>1800</v>
      </c>
      <c r="Q2719">
        <v>1800</v>
      </c>
      <c r="R2719" t="s">
        <v>30</v>
      </c>
      <c r="S2719" t="s">
        <v>76</v>
      </c>
      <c r="T2719">
        <v>4</v>
      </c>
      <c r="U2719" t="s">
        <v>32</v>
      </c>
      <c r="V2719" t="s">
        <v>40</v>
      </c>
    </row>
    <row r="2720" spans="1:22" x14ac:dyDescent="0.35">
      <c r="A2720" s="1">
        <v>45388</v>
      </c>
      <c r="B2720" t="s">
        <v>2674</v>
      </c>
      <c r="C2720" t="s">
        <v>47</v>
      </c>
      <c r="D2720" s="1">
        <v>29136</v>
      </c>
      <c r="E2720" t="s">
        <v>24</v>
      </c>
      <c r="F2720">
        <v>35</v>
      </c>
      <c r="G2720" t="s">
        <v>59</v>
      </c>
      <c r="H2720" t="s">
        <v>60</v>
      </c>
      <c r="I2720" t="s">
        <v>27</v>
      </c>
      <c r="J2720">
        <v>45</v>
      </c>
      <c r="K2720" t="s">
        <v>42</v>
      </c>
      <c r="L2720" t="s">
        <v>62</v>
      </c>
      <c r="M2720">
        <v>10</v>
      </c>
      <c r="N2720">
        <v>45</v>
      </c>
      <c r="O2720">
        <v>1575</v>
      </c>
      <c r="P2720">
        <v>350</v>
      </c>
      <c r="Q2720">
        <v>1225</v>
      </c>
      <c r="R2720" t="s">
        <v>30</v>
      </c>
      <c r="S2720" t="s">
        <v>69</v>
      </c>
      <c r="T2720">
        <v>6</v>
      </c>
      <c r="U2720" t="s">
        <v>44</v>
      </c>
      <c r="V2720" t="s">
        <v>72</v>
      </c>
    </row>
    <row r="2721" spans="1:22" x14ac:dyDescent="0.35">
      <c r="A2721" s="1">
        <v>45350</v>
      </c>
      <c r="B2721" t="s">
        <v>2675</v>
      </c>
      <c r="C2721" t="s">
        <v>47</v>
      </c>
      <c r="D2721" s="1">
        <v>17623</v>
      </c>
      <c r="E2721" t="s">
        <v>98</v>
      </c>
      <c r="F2721">
        <v>315</v>
      </c>
      <c r="G2721" t="s">
        <v>88</v>
      </c>
      <c r="H2721" t="s">
        <v>60</v>
      </c>
      <c r="I2721" t="s">
        <v>27</v>
      </c>
      <c r="J2721">
        <v>76</v>
      </c>
      <c r="K2721" t="s">
        <v>56</v>
      </c>
      <c r="L2721" t="s">
        <v>89</v>
      </c>
      <c r="M2721">
        <v>19</v>
      </c>
      <c r="N2721">
        <v>23</v>
      </c>
      <c r="O2721">
        <v>7245</v>
      </c>
      <c r="P2721">
        <v>5985</v>
      </c>
      <c r="Q2721">
        <v>1260</v>
      </c>
      <c r="R2721" t="s">
        <v>30</v>
      </c>
      <c r="S2721" t="s">
        <v>57</v>
      </c>
      <c r="T2721">
        <v>3</v>
      </c>
      <c r="U2721" t="s">
        <v>32</v>
      </c>
      <c r="V2721" t="s">
        <v>33</v>
      </c>
    </row>
    <row r="2722" spans="1:22" x14ac:dyDescent="0.35">
      <c r="A2722" s="1">
        <v>45457</v>
      </c>
      <c r="B2722" t="s">
        <v>2676</v>
      </c>
      <c r="C2722" t="s">
        <v>54</v>
      </c>
      <c r="D2722" s="1">
        <v>22281</v>
      </c>
      <c r="E2722" t="s">
        <v>71</v>
      </c>
      <c r="F2722">
        <v>463</v>
      </c>
      <c r="G2722" t="s">
        <v>85</v>
      </c>
      <c r="H2722" t="s">
        <v>41</v>
      </c>
      <c r="I2722" t="s">
        <v>27</v>
      </c>
      <c r="J2722">
        <v>63</v>
      </c>
      <c r="K2722" t="s">
        <v>28</v>
      </c>
      <c r="L2722" t="s">
        <v>86</v>
      </c>
      <c r="M2722">
        <v>18</v>
      </c>
      <c r="N2722">
        <v>36</v>
      </c>
      <c r="O2722">
        <v>16668</v>
      </c>
      <c r="P2722">
        <v>8334</v>
      </c>
      <c r="Q2722">
        <v>8334</v>
      </c>
      <c r="R2722" t="s">
        <v>30</v>
      </c>
      <c r="S2722" t="s">
        <v>63</v>
      </c>
      <c r="T2722">
        <v>5</v>
      </c>
      <c r="U2722" t="s">
        <v>32</v>
      </c>
      <c r="V2722" t="s">
        <v>45</v>
      </c>
    </row>
    <row r="2723" spans="1:22" x14ac:dyDescent="0.35">
      <c r="A2723" s="1">
        <v>45357</v>
      </c>
      <c r="B2723" t="s">
        <v>1141</v>
      </c>
      <c r="C2723" t="s">
        <v>35</v>
      </c>
      <c r="D2723" s="1">
        <v>32899</v>
      </c>
      <c r="E2723" t="s">
        <v>71</v>
      </c>
      <c r="F2723">
        <v>283</v>
      </c>
      <c r="G2723" t="s">
        <v>88</v>
      </c>
      <c r="H2723" t="s">
        <v>26</v>
      </c>
      <c r="I2723" t="s">
        <v>27</v>
      </c>
      <c r="J2723">
        <v>34</v>
      </c>
      <c r="K2723" t="s">
        <v>61</v>
      </c>
      <c r="L2723" t="s">
        <v>89</v>
      </c>
      <c r="M2723">
        <v>19</v>
      </c>
      <c r="N2723">
        <v>23</v>
      </c>
      <c r="O2723">
        <v>6509</v>
      </c>
      <c r="P2723">
        <v>5377</v>
      </c>
      <c r="Q2723">
        <v>1132</v>
      </c>
      <c r="R2723" t="s">
        <v>30</v>
      </c>
      <c r="S2723" t="s">
        <v>57</v>
      </c>
      <c r="T2723">
        <v>3</v>
      </c>
      <c r="U2723" t="s">
        <v>32</v>
      </c>
      <c r="V2723" t="s">
        <v>52</v>
      </c>
    </row>
    <row r="2724" spans="1:22" x14ac:dyDescent="0.35">
      <c r="A2724" s="1">
        <v>45427</v>
      </c>
      <c r="B2724" t="s">
        <v>2677</v>
      </c>
      <c r="C2724" t="s">
        <v>104</v>
      </c>
      <c r="D2724" s="1">
        <v>32515</v>
      </c>
      <c r="E2724" t="s">
        <v>24</v>
      </c>
      <c r="F2724">
        <v>223</v>
      </c>
      <c r="G2724" t="s">
        <v>67</v>
      </c>
      <c r="H2724" t="s">
        <v>37</v>
      </c>
      <c r="I2724" t="s">
        <v>27</v>
      </c>
      <c r="J2724">
        <v>35</v>
      </c>
      <c r="K2724" t="s">
        <v>61</v>
      </c>
      <c r="L2724" t="s">
        <v>68</v>
      </c>
      <c r="M2724">
        <v>18</v>
      </c>
      <c r="N2724">
        <v>22</v>
      </c>
      <c r="O2724">
        <v>4906</v>
      </c>
      <c r="P2724">
        <v>4014</v>
      </c>
      <c r="Q2724">
        <v>892</v>
      </c>
      <c r="R2724" t="s">
        <v>30</v>
      </c>
      <c r="S2724" t="s">
        <v>57</v>
      </c>
      <c r="T2724">
        <v>3</v>
      </c>
      <c r="U2724" t="s">
        <v>32</v>
      </c>
      <c r="V2724" t="s">
        <v>40</v>
      </c>
    </row>
    <row r="2725" spans="1:22" x14ac:dyDescent="0.35">
      <c r="A2725" s="1">
        <v>45295</v>
      </c>
      <c r="B2725" t="s">
        <v>2678</v>
      </c>
      <c r="C2725" t="s">
        <v>78</v>
      </c>
      <c r="D2725" s="1">
        <v>21672</v>
      </c>
      <c r="E2725" t="s">
        <v>36</v>
      </c>
      <c r="F2725">
        <v>94</v>
      </c>
      <c r="G2725" t="s">
        <v>88</v>
      </c>
      <c r="H2725" t="s">
        <v>49</v>
      </c>
      <c r="I2725" t="s">
        <v>27</v>
      </c>
      <c r="J2725">
        <v>65</v>
      </c>
      <c r="K2725" t="s">
        <v>28</v>
      </c>
      <c r="L2725" t="s">
        <v>89</v>
      </c>
      <c r="M2725">
        <v>19</v>
      </c>
      <c r="N2725">
        <v>23</v>
      </c>
      <c r="O2725">
        <v>2162</v>
      </c>
      <c r="P2725">
        <v>1786</v>
      </c>
      <c r="Q2725">
        <v>376</v>
      </c>
      <c r="R2725" t="s">
        <v>30</v>
      </c>
      <c r="S2725" t="s">
        <v>76</v>
      </c>
      <c r="T2725">
        <v>4</v>
      </c>
      <c r="U2725" t="s">
        <v>32</v>
      </c>
      <c r="V2725" t="s">
        <v>70</v>
      </c>
    </row>
    <row r="2726" spans="1:22" x14ac:dyDescent="0.35">
      <c r="A2726" s="1">
        <v>45465</v>
      </c>
      <c r="B2726" t="s">
        <v>2679</v>
      </c>
      <c r="C2726" t="s">
        <v>47</v>
      </c>
      <c r="D2726" s="1">
        <v>19714</v>
      </c>
      <c r="E2726" t="s">
        <v>36</v>
      </c>
      <c r="F2726">
        <v>369</v>
      </c>
      <c r="G2726" t="s">
        <v>59</v>
      </c>
      <c r="H2726" t="s">
        <v>26</v>
      </c>
      <c r="I2726" t="s">
        <v>27</v>
      </c>
      <c r="J2726">
        <v>71</v>
      </c>
      <c r="K2726" t="s">
        <v>28</v>
      </c>
      <c r="L2726" t="s">
        <v>62</v>
      </c>
      <c r="M2726">
        <v>10</v>
      </c>
      <c r="N2726">
        <v>45</v>
      </c>
      <c r="O2726">
        <v>16605</v>
      </c>
      <c r="P2726">
        <v>3690</v>
      </c>
      <c r="Q2726">
        <v>12915</v>
      </c>
      <c r="R2726" t="s">
        <v>30</v>
      </c>
      <c r="S2726" t="s">
        <v>69</v>
      </c>
      <c r="T2726">
        <v>6</v>
      </c>
      <c r="U2726" t="s">
        <v>44</v>
      </c>
      <c r="V2726" t="s">
        <v>45</v>
      </c>
    </row>
    <row r="2727" spans="1:22" x14ac:dyDescent="0.35">
      <c r="A2727" s="1">
        <v>45294</v>
      </c>
      <c r="B2727" t="s">
        <v>2680</v>
      </c>
      <c r="C2727" t="s">
        <v>35</v>
      </c>
      <c r="D2727" s="1">
        <v>16881</v>
      </c>
      <c r="E2727" t="s">
        <v>36</v>
      </c>
      <c r="F2727">
        <v>212</v>
      </c>
      <c r="G2727" t="s">
        <v>59</v>
      </c>
      <c r="H2727" t="s">
        <v>60</v>
      </c>
      <c r="I2727" t="s">
        <v>27</v>
      </c>
      <c r="J2727">
        <v>78</v>
      </c>
      <c r="K2727" t="s">
        <v>56</v>
      </c>
      <c r="L2727" t="s">
        <v>62</v>
      </c>
      <c r="M2727">
        <v>10</v>
      </c>
      <c r="N2727">
        <v>45</v>
      </c>
      <c r="O2727">
        <v>9540</v>
      </c>
      <c r="P2727">
        <v>2120</v>
      </c>
      <c r="Q2727">
        <v>7420</v>
      </c>
      <c r="R2727" t="s">
        <v>30</v>
      </c>
      <c r="S2727" t="s">
        <v>57</v>
      </c>
      <c r="T2727">
        <v>3</v>
      </c>
      <c r="U2727" t="s">
        <v>32</v>
      </c>
      <c r="V2727" t="s">
        <v>70</v>
      </c>
    </row>
    <row r="2728" spans="1:22" x14ac:dyDescent="0.35">
      <c r="A2728" s="1">
        <v>45367</v>
      </c>
      <c r="B2728" t="s">
        <v>2681</v>
      </c>
      <c r="C2728" t="s">
        <v>100</v>
      </c>
      <c r="D2728" s="1">
        <v>38311</v>
      </c>
      <c r="E2728" t="s">
        <v>36</v>
      </c>
      <c r="F2728">
        <v>477</v>
      </c>
      <c r="G2728" t="s">
        <v>48</v>
      </c>
      <c r="H2728" t="s">
        <v>37</v>
      </c>
      <c r="I2728" t="s">
        <v>27</v>
      </c>
      <c r="J2728">
        <v>19</v>
      </c>
      <c r="K2728" t="s">
        <v>50</v>
      </c>
      <c r="L2728" t="s">
        <v>51</v>
      </c>
      <c r="M2728">
        <v>10</v>
      </c>
      <c r="N2728">
        <v>11</v>
      </c>
      <c r="O2728">
        <v>5247</v>
      </c>
      <c r="P2728">
        <v>4770</v>
      </c>
      <c r="Q2728">
        <v>477</v>
      </c>
      <c r="R2728" t="s">
        <v>30</v>
      </c>
      <c r="S2728" t="s">
        <v>69</v>
      </c>
      <c r="T2728">
        <v>6</v>
      </c>
      <c r="U2728" t="s">
        <v>44</v>
      </c>
      <c r="V2728" t="s">
        <v>52</v>
      </c>
    </row>
    <row r="2729" spans="1:22" x14ac:dyDescent="0.35">
      <c r="A2729" s="1">
        <v>45422</v>
      </c>
      <c r="B2729" t="s">
        <v>2682</v>
      </c>
      <c r="C2729" t="s">
        <v>23</v>
      </c>
      <c r="D2729" s="1">
        <v>37030</v>
      </c>
      <c r="E2729" t="s">
        <v>71</v>
      </c>
      <c r="F2729">
        <v>432</v>
      </c>
      <c r="G2729" t="s">
        <v>93</v>
      </c>
      <c r="H2729" t="s">
        <v>49</v>
      </c>
      <c r="I2729" t="s">
        <v>27</v>
      </c>
      <c r="J2729">
        <v>23</v>
      </c>
      <c r="K2729" t="s">
        <v>50</v>
      </c>
      <c r="L2729" t="s">
        <v>94</v>
      </c>
      <c r="M2729">
        <v>5</v>
      </c>
      <c r="N2729">
        <v>7</v>
      </c>
      <c r="O2729">
        <v>3024</v>
      </c>
      <c r="P2729">
        <v>2160</v>
      </c>
      <c r="Q2729">
        <v>864</v>
      </c>
      <c r="R2729" t="s">
        <v>82</v>
      </c>
      <c r="S2729" t="s">
        <v>63</v>
      </c>
      <c r="T2729">
        <v>5</v>
      </c>
      <c r="U2729" t="s">
        <v>32</v>
      </c>
      <c r="V2729" t="s">
        <v>40</v>
      </c>
    </row>
    <row r="2730" spans="1:22" x14ac:dyDescent="0.35">
      <c r="A2730" s="1">
        <v>45499</v>
      </c>
      <c r="B2730" t="s">
        <v>2683</v>
      </c>
      <c r="C2730" t="s">
        <v>47</v>
      </c>
      <c r="D2730" s="1">
        <v>23288</v>
      </c>
      <c r="E2730" t="s">
        <v>98</v>
      </c>
      <c r="F2730">
        <v>262</v>
      </c>
      <c r="G2730" t="s">
        <v>59</v>
      </c>
      <c r="H2730" t="s">
        <v>26</v>
      </c>
      <c r="I2730" t="s">
        <v>27</v>
      </c>
      <c r="J2730">
        <v>61</v>
      </c>
      <c r="K2730" t="s">
        <v>28</v>
      </c>
      <c r="L2730" t="s">
        <v>62</v>
      </c>
      <c r="M2730">
        <v>10</v>
      </c>
      <c r="N2730">
        <v>45</v>
      </c>
      <c r="O2730">
        <v>11790</v>
      </c>
      <c r="P2730">
        <v>2620</v>
      </c>
      <c r="Q2730">
        <v>9170</v>
      </c>
      <c r="R2730" t="s">
        <v>30</v>
      </c>
      <c r="S2730" t="s">
        <v>63</v>
      </c>
      <c r="T2730">
        <v>5</v>
      </c>
      <c r="U2730" t="s">
        <v>32</v>
      </c>
      <c r="V2730" t="s">
        <v>90</v>
      </c>
    </row>
    <row r="2731" spans="1:22" x14ac:dyDescent="0.35">
      <c r="A2731" s="1">
        <v>45305</v>
      </c>
      <c r="B2731" t="s">
        <v>2684</v>
      </c>
      <c r="C2731" t="s">
        <v>107</v>
      </c>
      <c r="D2731" s="1">
        <v>37256</v>
      </c>
      <c r="E2731" t="s">
        <v>36</v>
      </c>
      <c r="F2731">
        <v>16</v>
      </c>
      <c r="G2731" t="s">
        <v>73</v>
      </c>
      <c r="H2731" t="s">
        <v>60</v>
      </c>
      <c r="I2731" t="s">
        <v>27</v>
      </c>
      <c r="J2731">
        <v>22</v>
      </c>
      <c r="K2731" t="s">
        <v>50</v>
      </c>
      <c r="L2731" t="s">
        <v>75</v>
      </c>
      <c r="M2731">
        <v>14</v>
      </c>
      <c r="N2731">
        <v>28</v>
      </c>
      <c r="O2731">
        <v>448</v>
      </c>
      <c r="P2731">
        <v>224</v>
      </c>
      <c r="Q2731">
        <v>224</v>
      </c>
      <c r="R2731" t="s">
        <v>30</v>
      </c>
      <c r="S2731" t="s">
        <v>43</v>
      </c>
      <c r="T2731">
        <v>0</v>
      </c>
      <c r="U2731" t="s">
        <v>44</v>
      </c>
      <c r="V2731" t="s">
        <v>70</v>
      </c>
    </row>
    <row r="2732" spans="1:22" x14ac:dyDescent="0.35">
      <c r="A2732" s="1">
        <v>45310</v>
      </c>
      <c r="B2732" t="s">
        <v>2685</v>
      </c>
      <c r="C2732" t="s">
        <v>78</v>
      </c>
      <c r="D2732" s="1">
        <v>23168</v>
      </c>
      <c r="E2732" t="s">
        <v>36</v>
      </c>
      <c r="F2732">
        <v>175</v>
      </c>
      <c r="G2732" t="s">
        <v>59</v>
      </c>
      <c r="H2732" t="s">
        <v>60</v>
      </c>
      <c r="I2732" t="s">
        <v>27</v>
      </c>
      <c r="J2732">
        <v>61</v>
      </c>
      <c r="K2732" t="s">
        <v>28</v>
      </c>
      <c r="L2732" t="s">
        <v>62</v>
      </c>
      <c r="M2732">
        <v>10</v>
      </c>
      <c r="N2732">
        <v>45</v>
      </c>
      <c r="O2732">
        <v>7875</v>
      </c>
      <c r="P2732">
        <v>1750</v>
      </c>
      <c r="Q2732">
        <v>6125</v>
      </c>
      <c r="R2732" t="s">
        <v>30</v>
      </c>
      <c r="S2732" t="s">
        <v>63</v>
      </c>
      <c r="T2732">
        <v>5</v>
      </c>
      <c r="U2732" t="s">
        <v>32</v>
      </c>
      <c r="V2732" t="s">
        <v>70</v>
      </c>
    </row>
    <row r="2733" spans="1:22" x14ac:dyDescent="0.35">
      <c r="A2733" s="1">
        <v>45301</v>
      </c>
      <c r="B2733" t="s">
        <v>2686</v>
      </c>
      <c r="C2733" t="s">
        <v>54</v>
      </c>
      <c r="D2733" s="1">
        <v>25535</v>
      </c>
      <c r="E2733" t="s">
        <v>98</v>
      </c>
      <c r="F2733">
        <v>267</v>
      </c>
      <c r="G2733" t="s">
        <v>93</v>
      </c>
      <c r="H2733" t="s">
        <v>41</v>
      </c>
      <c r="I2733" t="s">
        <v>27</v>
      </c>
      <c r="J2733">
        <v>54</v>
      </c>
      <c r="K2733" t="s">
        <v>42</v>
      </c>
      <c r="L2733" t="s">
        <v>94</v>
      </c>
      <c r="M2733">
        <v>5</v>
      </c>
      <c r="N2733">
        <v>7</v>
      </c>
      <c r="O2733">
        <v>1869</v>
      </c>
      <c r="P2733">
        <v>1335</v>
      </c>
      <c r="Q2733">
        <v>534</v>
      </c>
      <c r="R2733" t="s">
        <v>82</v>
      </c>
      <c r="S2733" t="s">
        <v>57</v>
      </c>
      <c r="T2733">
        <v>3</v>
      </c>
      <c r="U2733" t="s">
        <v>32</v>
      </c>
      <c r="V2733" t="s">
        <v>70</v>
      </c>
    </row>
    <row r="2734" spans="1:22" x14ac:dyDescent="0.35">
      <c r="A2734" s="1">
        <v>45321</v>
      </c>
      <c r="B2734" t="s">
        <v>2687</v>
      </c>
      <c r="C2734" t="s">
        <v>54</v>
      </c>
      <c r="D2734" s="1">
        <v>28671</v>
      </c>
      <c r="E2734" t="s">
        <v>71</v>
      </c>
      <c r="F2734">
        <v>451</v>
      </c>
      <c r="G2734" t="s">
        <v>93</v>
      </c>
      <c r="H2734" t="s">
        <v>26</v>
      </c>
      <c r="I2734" t="s">
        <v>27</v>
      </c>
      <c r="J2734">
        <v>46</v>
      </c>
      <c r="K2734" t="s">
        <v>42</v>
      </c>
      <c r="L2734" t="s">
        <v>94</v>
      </c>
      <c r="M2734">
        <v>5</v>
      </c>
      <c r="N2734">
        <v>7</v>
      </c>
      <c r="O2734">
        <v>3157</v>
      </c>
      <c r="P2734">
        <v>2255</v>
      </c>
      <c r="Q2734">
        <v>902</v>
      </c>
      <c r="R2734" t="s">
        <v>82</v>
      </c>
      <c r="S2734" t="s">
        <v>31</v>
      </c>
      <c r="T2734">
        <v>2</v>
      </c>
      <c r="U2734" t="s">
        <v>32</v>
      </c>
      <c r="V2734" t="s">
        <v>70</v>
      </c>
    </row>
    <row r="2735" spans="1:22" x14ac:dyDescent="0.35">
      <c r="A2735" s="1">
        <v>45413</v>
      </c>
      <c r="B2735" t="s">
        <v>2688</v>
      </c>
      <c r="C2735" t="s">
        <v>84</v>
      </c>
      <c r="D2735" s="1">
        <v>37940</v>
      </c>
      <c r="E2735" t="s">
        <v>98</v>
      </c>
      <c r="F2735">
        <v>136</v>
      </c>
      <c r="G2735" t="s">
        <v>85</v>
      </c>
      <c r="H2735" t="s">
        <v>37</v>
      </c>
      <c r="I2735" t="s">
        <v>27</v>
      </c>
      <c r="J2735">
        <v>20</v>
      </c>
      <c r="K2735" t="s">
        <v>50</v>
      </c>
      <c r="L2735" t="s">
        <v>86</v>
      </c>
      <c r="M2735">
        <v>18</v>
      </c>
      <c r="N2735">
        <v>36</v>
      </c>
      <c r="O2735">
        <v>4896</v>
      </c>
      <c r="P2735">
        <v>2448</v>
      </c>
      <c r="Q2735">
        <v>2448</v>
      </c>
      <c r="R2735" t="s">
        <v>30</v>
      </c>
      <c r="S2735" t="s">
        <v>57</v>
      </c>
      <c r="T2735">
        <v>3</v>
      </c>
      <c r="U2735" t="s">
        <v>32</v>
      </c>
      <c r="V2735" t="s">
        <v>40</v>
      </c>
    </row>
    <row r="2736" spans="1:22" x14ac:dyDescent="0.35">
      <c r="A2736" s="1">
        <v>45394</v>
      </c>
      <c r="B2736" t="s">
        <v>2689</v>
      </c>
      <c r="C2736" t="s">
        <v>113</v>
      </c>
      <c r="D2736" s="1">
        <v>17823</v>
      </c>
      <c r="E2736" t="s">
        <v>36</v>
      </c>
      <c r="F2736">
        <v>435</v>
      </c>
      <c r="G2736" t="s">
        <v>25</v>
      </c>
      <c r="H2736" t="s">
        <v>49</v>
      </c>
      <c r="I2736" t="s">
        <v>27</v>
      </c>
      <c r="J2736">
        <v>76</v>
      </c>
      <c r="K2736" t="s">
        <v>56</v>
      </c>
      <c r="L2736" t="s">
        <v>29</v>
      </c>
      <c r="M2736">
        <v>10</v>
      </c>
      <c r="N2736">
        <v>14</v>
      </c>
      <c r="O2736">
        <v>6090</v>
      </c>
      <c r="P2736">
        <v>4350</v>
      </c>
      <c r="Q2736">
        <v>1740</v>
      </c>
      <c r="R2736" t="s">
        <v>30</v>
      </c>
      <c r="S2736" t="s">
        <v>63</v>
      </c>
      <c r="T2736">
        <v>5</v>
      </c>
      <c r="U2736" t="s">
        <v>32</v>
      </c>
      <c r="V2736" t="s">
        <v>72</v>
      </c>
    </row>
    <row r="2737" spans="1:22" x14ac:dyDescent="0.35">
      <c r="A2737" s="1">
        <v>45501</v>
      </c>
      <c r="B2737" t="s">
        <v>2690</v>
      </c>
      <c r="C2737" t="s">
        <v>100</v>
      </c>
      <c r="D2737" s="1">
        <v>28242</v>
      </c>
      <c r="E2737" t="s">
        <v>36</v>
      </c>
      <c r="F2737">
        <v>32</v>
      </c>
      <c r="G2737" t="s">
        <v>85</v>
      </c>
      <c r="H2737" t="s">
        <v>26</v>
      </c>
      <c r="I2737" t="s">
        <v>27</v>
      </c>
      <c r="J2737">
        <v>47</v>
      </c>
      <c r="K2737" t="s">
        <v>42</v>
      </c>
      <c r="L2737" t="s">
        <v>86</v>
      </c>
      <c r="M2737">
        <v>18</v>
      </c>
      <c r="N2737">
        <v>36</v>
      </c>
      <c r="O2737">
        <v>1152</v>
      </c>
      <c r="P2737">
        <v>576</v>
      </c>
      <c r="Q2737">
        <v>576</v>
      </c>
      <c r="R2737" t="s">
        <v>30</v>
      </c>
      <c r="S2737" t="s">
        <v>43</v>
      </c>
      <c r="T2737">
        <v>0</v>
      </c>
      <c r="U2737" t="s">
        <v>44</v>
      </c>
      <c r="V2737" t="s">
        <v>90</v>
      </c>
    </row>
    <row r="2738" spans="1:22" x14ac:dyDescent="0.35">
      <c r="A2738" s="1">
        <v>45435</v>
      </c>
      <c r="B2738" t="s">
        <v>2691</v>
      </c>
      <c r="C2738" t="s">
        <v>113</v>
      </c>
      <c r="D2738" s="1">
        <v>37629</v>
      </c>
      <c r="E2738" t="s">
        <v>98</v>
      </c>
      <c r="F2738">
        <v>243</v>
      </c>
      <c r="G2738" t="s">
        <v>59</v>
      </c>
      <c r="H2738" t="s">
        <v>60</v>
      </c>
      <c r="I2738" t="s">
        <v>27</v>
      </c>
      <c r="J2738">
        <v>21</v>
      </c>
      <c r="K2738" t="s">
        <v>50</v>
      </c>
      <c r="L2738" t="s">
        <v>62</v>
      </c>
      <c r="M2738">
        <v>10</v>
      </c>
      <c r="N2738">
        <v>45</v>
      </c>
      <c r="O2738">
        <v>10935</v>
      </c>
      <c r="P2738">
        <v>2430</v>
      </c>
      <c r="Q2738">
        <v>8505</v>
      </c>
      <c r="R2738" t="s">
        <v>30</v>
      </c>
      <c r="S2738" t="s">
        <v>76</v>
      </c>
      <c r="T2738">
        <v>4</v>
      </c>
      <c r="U2738" t="s">
        <v>32</v>
      </c>
      <c r="V2738" t="s">
        <v>40</v>
      </c>
    </row>
    <row r="2739" spans="1:22" x14ac:dyDescent="0.35">
      <c r="A2739" s="1">
        <v>45444</v>
      </c>
      <c r="B2739" t="s">
        <v>2692</v>
      </c>
      <c r="C2739" t="s">
        <v>104</v>
      </c>
      <c r="D2739" s="1">
        <v>18954</v>
      </c>
      <c r="E2739" t="s">
        <v>24</v>
      </c>
      <c r="F2739">
        <v>84</v>
      </c>
      <c r="G2739" t="s">
        <v>59</v>
      </c>
      <c r="H2739" t="s">
        <v>37</v>
      </c>
      <c r="I2739" t="s">
        <v>27</v>
      </c>
      <c r="J2739">
        <v>73</v>
      </c>
      <c r="K2739" t="s">
        <v>28</v>
      </c>
      <c r="L2739" t="s">
        <v>62</v>
      </c>
      <c r="M2739">
        <v>10</v>
      </c>
      <c r="N2739">
        <v>45</v>
      </c>
      <c r="O2739">
        <v>3780</v>
      </c>
      <c r="P2739">
        <v>840</v>
      </c>
      <c r="Q2739">
        <v>2940</v>
      </c>
      <c r="R2739" t="s">
        <v>30</v>
      </c>
      <c r="S2739" t="s">
        <v>69</v>
      </c>
      <c r="T2739">
        <v>6</v>
      </c>
      <c r="U2739" t="s">
        <v>44</v>
      </c>
      <c r="V2739" t="s">
        <v>45</v>
      </c>
    </row>
    <row r="2740" spans="1:22" x14ac:dyDescent="0.35">
      <c r="A2740" s="1">
        <v>45351</v>
      </c>
      <c r="B2740" t="s">
        <v>2693</v>
      </c>
      <c r="C2740" t="s">
        <v>104</v>
      </c>
      <c r="D2740" s="1">
        <v>35676</v>
      </c>
      <c r="E2740" t="s">
        <v>98</v>
      </c>
      <c r="F2740">
        <v>423</v>
      </c>
      <c r="G2740" t="s">
        <v>85</v>
      </c>
      <c r="H2740" t="s">
        <v>49</v>
      </c>
      <c r="I2740" t="s">
        <v>27</v>
      </c>
      <c r="J2740">
        <v>27</v>
      </c>
      <c r="K2740" t="s">
        <v>50</v>
      </c>
      <c r="L2740" t="s">
        <v>86</v>
      </c>
      <c r="M2740">
        <v>18</v>
      </c>
      <c r="N2740">
        <v>36</v>
      </c>
      <c r="O2740">
        <v>15228</v>
      </c>
      <c r="P2740">
        <v>7614</v>
      </c>
      <c r="Q2740">
        <v>7614</v>
      </c>
      <c r="R2740" t="s">
        <v>30</v>
      </c>
      <c r="S2740" t="s">
        <v>76</v>
      </c>
      <c r="T2740">
        <v>4</v>
      </c>
      <c r="U2740" t="s">
        <v>32</v>
      </c>
      <c r="V2740" t="s">
        <v>33</v>
      </c>
    </row>
    <row r="2741" spans="1:22" x14ac:dyDescent="0.35">
      <c r="A2741" s="1">
        <v>45433</v>
      </c>
      <c r="B2741" t="s">
        <v>2694</v>
      </c>
      <c r="C2741" t="s">
        <v>78</v>
      </c>
      <c r="D2741" s="1">
        <v>33700</v>
      </c>
      <c r="E2741" t="s">
        <v>24</v>
      </c>
      <c r="F2741">
        <v>424</v>
      </c>
      <c r="G2741" t="s">
        <v>93</v>
      </c>
      <c r="H2741" t="s">
        <v>26</v>
      </c>
      <c r="I2741" t="s">
        <v>27</v>
      </c>
      <c r="J2741">
        <v>32</v>
      </c>
      <c r="K2741" t="s">
        <v>61</v>
      </c>
      <c r="L2741" t="s">
        <v>94</v>
      </c>
      <c r="M2741">
        <v>5</v>
      </c>
      <c r="N2741">
        <v>7</v>
      </c>
      <c r="O2741">
        <v>2968</v>
      </c>
      <c r="P2741">
        <v>2120</v>
      </c>
      <c r="Q2741">
        <v>848</v>
      </c>
      <c r="R2741" t="s">
        <v>82</v>
      </c>
      <c r="S2741" t="s">
        <v>31</v>
      </c>
      <c r="T2741">
        <v>2</v>
      </c>
      <c r="U2741" t="s">
        <v>32</v>
      </c>
      <c r="V2741" t="s">
        <v>40</v>
      </c>
    </row>
    <row r="2742" spans="1:22" x14ac:dyDescent="0.35">
      <c r="A2742" s="1">
        <v>45318</v>
      </c>
      <c r="B2742" t="s">
        <v>2695</v>
      </c>
      <c r="C2742" t="s">
        <v>23</v>
      </c>
      <c r="D2742" s="1">
        <v>36918</v>
      </c>
      <c r="E2742" t="s">
        <v>98</v>
      </c>
      <c r="F2742">
        <v>217</v>
      </c>
      <c r="G2742" t="s">
        <v>85</v>
      </c>
      <c r="H2742" t="s">
        <v>60</v>
      </c>
      <c r="I2742" t="s">
        <v>27</v>
      </c>
      <c r="J2742">
        <v>23</v>
      </c>
      <c r="K2742" t="s">
        <v>50</v>
      </c>
      <c r="L2742" t="s">
        <v>86</v>
      </c>
      <c r="M2742">
        <v>18</v>
      </c>
      <c r="N2742">
        <v>36</v>
      </c>
      <c r="O2742">
        <v>7812</v>
      </c>
      <c r="P2742">
        <v>3906</v>
      </c>
      <c r="Q2742">
        <v>3906</v>
      </c>
      <c r="R2742" t="s">
        <v>30</v>
      </c>
      <c r="S2742" t="s">
        <v>69</v>
      </c>
      <c r="T2742">
        <v>6</v>
      </c>
      <c r="U2742" t="s">
        <v>44</v>
      </c>
      <c r="V2742" t="s">
        <v>70</v>
      </c>
    </row>
    <row r="2743" spans="1:22" x14ac:dyDescent="0.35">
      <c r="A2743" s="1">
        <v>45413</v>
      </c>
      <c r="B2743" t="s">
        <v>2696</v>
      </c>
      <c r="C2743" t="s">
        <v>84</v>
      </c>
      <c r="D2743" s="1">
        <v>22188</v>
      </c>
      <c r="E2743" t="s">
        <v>36</v>
      </c>
      <c r="F2743">
        <v>240</v>
      </c>
      <c r="G2743" t="s">
        <v>88</v>
      </c>
      <c r="H2743" t="s">
        <v>60</v>
      </c>
      <c r="I2743" t="s">
        <v>27</v>
      </c>
      <c r="J2743">
        <v>64</v>
      </c>
      <c r="K2743" t="s">
        <v>28</v>
      </c>
      <c r="L2743" t="s">
        <v>89</v>
      </c>
      <c r="M2743">
        <v>19</v>
      </c>
      <c r="N2743">
        <v>23</v>
      </c>
      <c r="O2743">
        <v>5520</v>
      </c>
      <c r="P2743">
        <v>4560</v>
      </c>
      <c r="Q2743">
        <v>960</v>
      </c>
      <c r="R2743" t="s">
        <v>30</v>
      </c>
      <c r="S2743" t="s">
        <v>57</v>
      </c>
      <c r="T2743">
        <v>3</v>
      </c>
      <c r="U2743" t="s">
        <v>32</v>
      </c>
      <c r="V2743" t="s">
        <v>40</v>
      </c>
    </row>
    <row r="2744" spans="1:22" x14ac:dyDescent="0.35">
      <c r="A2744" s="1">
        <v>45410</v>
      </c>
      <c r="B2744" t="s">
        <v>2697</v>
      </c>
      <c r="C2744" t="s">
        <v>78</v>
      </c>
      <c r="D2744" s="1">
        <v>21313</v>
      </c>
      <c r="E2744" t="s">
        <v>36</v>
      </c>
      <c r="F2744">
        <v>352</v>
      </c>
      <c r="G2744" t="s">
        <v>85</v>
      </c>
      <c r="H2744" t="s">
        <v>41</v>
      </c>
      <c r="I2744" t="s">
        <v>27</v>
      </c>
      <c r="J2744">
        <v>66</v>
      </c>
      <c r="K2744" t="s">
        <v>28</v>
      </c>
      <c r="L2744" t="s">
        <v>86</v>
      </c>
      <c r="M2744">
        <v>18</v>
      </c>
      <c r="N2744">
        <v>36</v>
      </c>
      <c r="O2744">
        <v>12672</v>
      </c>
      <c r="P2744">
        <v>6336</v>
      </c>
      <c r="Q2744">
        <v>6336</v>
      </c>
      <c r="R2744" t="s">
        <v>30</v>
      </c>
      <c r="S2744" t="s">
        <v>43</v>
      </c>
      <c r="T2744">
        <v>0</v>
      </c>
      <c r="U2744" t="s">
        <v>44</v>
      </c>
      <c r="V2744" t="s">
        <v>72</v>
      </c>
    </row>
    <row r="2745" spans="1:22" x14ac:dyDescent="0.35">
      <c r="A2745" s="1">
        <v>45371</v>
      </c>
      <c r="B2745" t="s">
        <v>2698</v>
      </c>
      <c r="C2745" t="s">
        <v>78</v>
      </c>
      <c r="D2745" s="1">
        <v>27414</v>
      </c>
      <c r="E2745" t="s">
        <v>98</v>
      </c>
      <c r="F2745">
        <v>59</v>
      </c>
      <c r="G2745" t="s">
        <v>67</v>
      </c>
      <c r="H2745" t="s">
        <v>26</v>
      </c>
      <c r="I2745" t="s">
        <v>27</v>
      </c>
      <c r="J2745">
        <v>49</v>
      </c>
      <c r="K2745" t="s">
        <v>42</v>
      </c>
      <c r="L2745" t="s">
        <v>68</v>
      </c>
      <c r="M2745">
        <v>18</v>
      </c>
      <c r="N2745">
        <v>22</v>
      </c>
      <c r="O2745">
        <v>1298</v>
      </c>
      <c r="P2745">
        <v>1062</v>
      </c>
      <c r="Q2745">
        <v>236</v>
      </c>
      <c r="R2745" t="s">
        <v>30</v>
      </c>
      <c r="S2745" t="s">
        <v>57</v>
      </c>
      <c r="T2745">
        <v>3</v>
      </c>
      <c r="U2745" t="s">
        <v>32</v>
      </c>
      <c r="V2745" t="s">
        <v>52</v>
      </c>
    </row>
    <row r="2746" spans="1:22" x14ac:dyDescent="0.35">
      <c r="A2746" s="1">
        <v>45323</v>
      </c>
      <c r="B2746" t="s">
        <v>2699</v>
      </c>
      <c r="C2746" t="s">
        <v>23</v>
      </c>
      <c r="D2746" s="1">
        <v>34937</v>
      </c>
      <c r="E2746" t="s">
        <v>71</v>
      </c>
      <c r="F2746">
        <v>437</v>
      </c>
      <c r="G2746" t="s">
        <v>59</v>
      </c>
      <c r="H2746" t="s">
        <v>37</v>
      </c>
      <c r="I2746" t="s">
        <v>27</v>
      </c>
      <c r="J2746">
        <v>28</v>
      </c>
      <c r="K2746" t="s">
        <v>50</v>
      </c>
      <c r="L2746" t="s">
        <v>62</v>
      </c>
      <c r="M2746">
        <v>10</v>
      </c>
      <c r="N2746">
        <v>45</v>
      </c>
      <c r="O2746">
        <v>19665</v>
      </c>
      <c r="P2746">
        <v>4370</v>
      </c>
      <c r="Q2746">
        <v>15295</v>
      </c>
      <c r="R2746" t="s">
        <v>30</v>
      </c>
      <c r="S2746" t="s">
        <v>76</v>
      </c>
      <c r="T2746">
        <v>4</v>
      </c>
      <c r="U2746" t="s">
        <v>32</v>
      </c>
      <c r="V2746" t="s">
        <v>33</v>
      </c>
    </row>
    <row r="2747" spans="1:22" x14ac:dyDescent="0.35">
      <c r="A2747" s="1">
        <v>45493</v>
      </c>
      <c r="B2747" t="s">
        <v>2700</v>
      </c>
      <c r="C2747" t="s">
        <v>104</v>
      </c>
      <c r="D2747" s="1">
        <v>27658</v>
      </c>
      <c r="E2747" t="s">
        <v>24</v>
      </c>
      <c r="F2747">
        <v>361</v>
      </c>
      <c r="G2747" t="s">
        <v>48</v>
      </c>
      <c r="H2747" t="s">
        <v>49</v>
      </c>
      <c r="I2747" t="s">
        <v>27</v>
      </c>
      <c r="J2747">
        <v>49</v>
      </c>
      <c r="K2747" t="s">
        <v>42</v>
      </c>
      <c r="L2747" t="s">
        <v>51</v>
      </c>
      <c r="M2747">
        <v>10</v>
      </c>
      <c r="N2747">
        <v>11</v>
      </c>
      <c r="O2747">
        <v>3971</v>
      </c>
      <c r="P2747">
        <v>3610</v>
      </c>
      <c r="Q2747">
        <v>361</v>
      </c>
      <c r="R2747" t="s">
        <v>30</v>
      </c>
      <c r="S2747" t="s">
        <v>69</v>
      </c>
      <c r="T2747">
        <v>6</v>
      </c>
      <c r="U2747" t="s">
        <v>44</v>
      </c>
      <c r="V2747" t="s">
        <v>90</v>
      </c>
    </row>
    <row r="2748" spans="1:22" x14ac:dyDescent="0.35">
      <c r="A2748" s="1">
        <v>45376</v>
      </c>
      <c r="B2748" t="s">
        <v>2701</v>
      </c>
      <c r="C2748" t="s">
        <v>113</v>
      </c>
      <c r="D2748" s="1">
        <v>35917</v>
      </c>
      <c r="E2748" t="s">
        <v>24</v>
      </c>
      <c r="F2748">
        <v>203</v>
      </c>
      <c r="G2748" t="s">
        <v>73</v>
      </c>
      <c r="H2748" t="s">
        <v>26</v>
      </c>
      <c r="I2748" t="s">
        <v>27</v>
      </c>
      <c r="J2748">
        <v>26</v>
      </c>
      <c r="K2748" t="s">
        <v>50</v>
      </c>
      <c r="L2748" t="s">
        <v>75</v>
      </c>
      <c r="M2748">
        <v>14</v>
      </c>
      <c r="N2748">
        <v>28</v>
      </c>
      <c r="O2748">
        <v>5684</v>
      </c>
      <c r="P2748">
        <v>2842</v>
      </c>
      <c r="Q2748">
        <v>2842</v>
      </c>
      <c r="R2748" t="s">
        <v>30</v>
      </c>
      <c r="S2748" t="s">
        <v>39</v>
      </c>
      <c r="T2748">
        <v>1</v>
      </c>
      <c r="U2748" t="s">
        <v>32</v>
      </c>
      <c r="V2748" t="s">
        <v>52</v>
      </c>
    </row>
    <row r="2749" spans="1:22" x14ac:dyDescent="0.35">
      <c r="A2749" s="1">
        <v>45497</v>
      </c>
      <c r="B2749" t="s">
        <v>2702</v>
      </c>
      <c r="C2749" t="s">
        <v>100</v>
      </c>
      <c r="D2749" s="1">
        <v>22657</v>
      </c>
      <c r="E2749" t="s">
        <v>71</v>
      </c>
      <c r="F2749">
        <v>111</v>
      </c>
      <c r="G2749" t="s">
        <v>93</v>
      </c>
      <c r="H2749" t="s">
        <v>60</v>
      </c>
      <c r="I2749" t="s">
        <v>27</v>
      </c>
      <c r="J2749">
        <v>63</v>
      </c>
      <c r="K2749" t="s">
        <v>28</v>
      </c>
      <c r="L2749" t="s">
        <v>94</v>
      </c>
      <c r="M2749">
        <v>5</v>
      </c>
      <c r="N2749">
        <v>7</v>
      </c>
      <c r="O2749">
        <v>777</v>
      </c>
      <c r="P2749">
        <v>555</v>
      </c>
      <c r="Q2749">
        <v>222</v>
      </c>
      <c r="R2749" t="s">
        <v>82</v>
      </c>
      <c r="S2749" t="s">
        <v>57</v>
      </c>
      <c r="T2749">
        <v>3</v>
      </c>
      <c r="U2749" t="s">
        <v>32</v>
      </c>
      <c r="V2749" t="s">
        <v>90</v>
      </c>
    </row>
    <row r="2750" spans="1:22" x14ac:dyDescent="0.35">
      <c r="A2750" s="1">
        <v>45321</v>
      </c>
      <c r="B2750" t="s">
        <v>2703</v>
      </c>
      <c r="C2750" t="s">
        <v>47</v>
      </c>
      <c r="D2750" s="1">
        <v>26702</v>
      </c>
      <c r="E2750" t="s">
        <v>98</v>
      </c>
      <c r="F2750">
        <v>23</v>
      </c>
      <c r="G2750" t="s">
        <v>79</v>
      </c>
      <c r="H2750" t="s">
        <v>37</v>
      </c>
      <c r="I2750" t="s">
        <v>27</v>
      </c>
      <c r="J2750">
        <v>51</v>
      </c>
      <c r="K2750" t="s">
        <v>42</v>
      </c>
      <c r="L2750" t="s">
        <v>81</v>
      </c>
      <c r="M2750">
        <v>7</v>
      </c>
      <c r="N2750">
        <v>9</v>
      </c>
      <c r="O2750">
        <v>207</v>
      </c>
      <c r="P2750">
        <v>161</v>
      </c>
      <c r="Q2750">
        <v>46</v>
      </c>
      <c r="R2750" t="s">
        <v>82</v>
      </c>
      <c r="S2750" t="s">
        <v>31</v>
      </c>
      <c r="T2750">
        <v>2</v>
      </c>
      <c r="U2750" t="s">
        <v>32</v>
      </c>
      <c r="V2750" t="s">
        <v>70</v>
      </c>
    </row>
    <row r="2751" spans="1:22" x14ac:dyDescent="0.35">
      <c r="A2751" s="1">
        <v>45389</v>
      </c>
      <c r="B2751" t="s">
        <v>2704</v>
      </c>
      <c r="C2751" t="s">
        <v>107</v>
      </c>
      <c r="D2751" s="1">
        <v>31193</v>
      </c>
      <c r="E2751" t="s">
        <v>98</v>
      </c>
      <c r="F2751">
        <v>224</v>
      </c>
      <c r="G2751" t="s">
        <v>25</v>
      </c>
      <c r="H2751" t="s">
        <v>49</v>
      </c>
      <c r="I2751" t="s">
        <v>27</v>
      </c>
      <c r="J2751">
        <v>39</v>
      </c>
      <c r="K2751" t="s">
        <v>61</v>
      </c>
      <c r="L2751" t="s">
        <v>29</v>
      </c>
      <c r="M2751">
        <v>10</v>
      </c>
      <c r="N2751">
        <v>14</v>
      </c>
      <c r="O2751">
        <v>3136</v>
      </c>
      <c r="P2751">
        <v>2240</v>
      </c>
      <c r="Q2751">
        <v>896</v>
      </c>
      <c r="R2751" t="s">
        <v>30</v>
      </c>
      <c r="S2751" t="s">
        <v>43</v>
      </c>
      <c r="T2751">
        <v>0</v>
      </c>
      <c r="U2751" t="s">
        <v>44</v>
      </c>
      <c r="V2751" t="s">
        <v>72</v>
      </c>
    </row>
    <row r="2752" spans="1:22" x14ac:dyDescent="0.35">
      <c r="A2752" s="1">
        <v>45344</v>
      </c>
      <c r="B2752" t="s">
        <v>2705</v>
      </c>
      <c r="C2752" t="s">
        <v>84</v>
      </c>
      <c r="D2752" s="1">
        <v>31415</v>
      </c>
      <c r="E2752" t="s">
        <v>71</v>
      </c>
      <c r="F2752">
        <v>271</v>
      </c>
      <c r="G2752" t="s">
        <v>48</v>
      </c>
      <c r="H2752" t="s">
        <v>26</v>
      </c>
      <c r="I2752" t="s">
        <v>27</v>
      </c>
      <c r="J2752">
        <v>38</v>
      </c>
      <c r="K2752" t="s">
        <v>61</v>
      </c>
      <c r="L2752" t="s">
        <v>51</v>
      </c>
      <c r="M2752">
        <v>10</v>
      </c>
      <c r="N2752">
        <v>11</v>
      </c>
      <c r="O2752">
        <v>2981</v>
      </c>
      <c r="P2752">
        <v>2710</v>
      </c>
      <c r="Q2752">
        <v>271</v>
      </c>
      <c r="R2752" t="s">
        <v>30</v>
      </c>
      <c r="S2752" t="s">
        <v>76</v>
      </c>
      <c r="T2752">
        <v>4</v>
      </c>
      <c r="U2752" t="s">
        <v>32</v>
      </c>
      <c r="V2752" t="s">
        <v>33</v>
      </c>
    </row>
    <row r="2753" spans="1:22" x14ac:dyDescent="0.35">
      <c r="A2753" s="1">
        <v>45334</v>
      </c>
      <c r="B2753" t="s">
        <v>2706</v>
      </c>
      <c r="C2753" t="s">
        <v>35</v>
      </c>
      <c r="D2753" s="1">
        <v>32671</v>
      </c>
      <c r="E2753" t="s">
        <v>36</v>
      </c>
      <c r="F2753">
        <v>27</v>
      </c>
      <c r="G2753" t="s">
        <v>25</v>
      </c>
      <c r="H2753" t="s">
        <v>60</v>
      </c>
      <c r="I2753" t="s">
        <v>27</v>
      </c>
      <c r="J2753">
        <v>35</v>
      </c>
      <c r="K2753" t="s">
        <v>61</v>
      </c>
      <c r="L2753" t="s">
        <v>29</v>
      </c>
      <c r="M2753">
        <v>10</v>
      </c>
      <c r="N2753">
        <v>14</v>
      </c>
      <c r="O2753">
        <v>378</v>
      </c>
      <c r="P2753">
        <v>270</v>
      </c>
      <c r="Q2753">
        <v>108</v>
      </c>
      <c r="R2753" t="s">
        <v>30</v>
      </c>
      <c r="S2753" t="s">
        <v>39</v>
      </c>
      <c r="T2753">
        <v>1</v>
      </c>
      <c r="U2753" t="s">
        <v>32</v>
      </c>
      <c r="V2753" t="s">
        <v>33</v>
      </c>
    </row>
    <row r="2754" spans="1:22" x14ac:dyDescent="0.35">
      <c r="A2754" s="1">
        <v>45335</v>
      </c>
      <c r="B2754" t="s">
        <v>2707</v>
      </c>
      <c r="C2754" t="s">
        <v>35</v>
      </c>
      <c r="D2754" s="1">
        <v>28888</v>
      </c>
      <c r="E2754" t="s">
        <v>71</v>
      </c>
      <c r="F2754">
        <v>243</v>
      </c>
      <c r="G2754" t="s">
        <v>93</v>
      </c>
      <c r="H2754" t="s">
        <v>60</v>
      </c>
      <c r="I2754" t="s">
        <v>27</v>
      </c>
      <c r="J2754">
        <v>45</v>
      </c>
      <c r="K2754" t="s">
        <v>42</v>
      </c>
      <c r="L2754" t="s">
        <v>94</v>
      </c>
      <c r="M2754">
        <v>5</v>
      </c>
      <c r="N2754">
        <v>7</v>
      </c>
      <c r="O2754">
        <v>1701</v>
      </c>
      <c r="P2754">
        <v>1215</v>
      </c>
      <c r="Q2754">
        <v>486</v>
      </c>
      <c r="R2754" t="s">
        <v>82</v>
      </c>
      <c r="S2754" t="s">
        <v>31</v>
      </c>
      <c r="T2754">
        <v>2</v>
      </c>
      <c r="U2754" t="s">
        <v>32</v>
      </c>
      <c r="V2754" t="s">
        <v>33</v>
      </c>
    </row>
    <row r="2755" spans="1:22" x14ac:dyDescent="0.35">
      <c r="A2755" s="1">
        <v>45418</v>
      </c>
      <c r="B2755" t="s">
        <v>2708</v>
      </c>
      <c r="C2755" t="s">
        <v>78</v>
      </c>
      <c r="D2755" s="1">
        <v>38784</v>
      </c>
      <c r="E2755" t="s">
        <v>98</v>
      </c>
      <c r="F2755">
        <v>18</v>
      </c>
      <c r="G2755" t="s">
        <v>59</v>
      </c>
      <c r="H2755" t="s">
        <v>41</v>
      </c>
      <c r="I2755" t="s">
        <v>27</v>
      </c>
      <c r="J2755">
        <v>18</v>
      </c>
      <c r="K2755" t="s">
        <v>50</v>
      </c>
      <c r="L2755" t="s">
        <v>62</v>
      </c>
      <c r="M2755">
        <v>10</v>
      </c>
      <c r="N2755">
        <v>45</v>
      </c>
      <c r="O2755">
        <v>810</v>
      </c>
      <c r="P2755">
        <v>180</v>
      </c>
      <c r="Q2755">
        <v>630</v>
      </c>
      <c r="R2755" t="s">
        <v>30</v>
      </c>
      <c r="S2755" t="s">
        <v>39</v>
      </c>
      <c r="T2755">
        <v>1</v>
      </c>
      <c r="U2755" t="s">
        <v>32</v>
      </c>
      <c r="V2755" t="s">
        <v>40</v>
      </c>
    </row>
    <row r="2756" spans="1:22" x14ac:dyDescent="0.35">
      <c r="A2756" s="1">
        <v>45362</v>
      </c>
      <c r="B2756" t="s">
        <v>2709</v>
      </c>
      <c r="C2756" t="s">
        <v>78</v>
      </c>
      <c r="D2756" s="1">
        <v>29246</v>
      </c>
      <c r="E2756" t="s">
        <v>36</v>
      </c>
      <c r="F2756">
        <v>283</v>
      </c>
      <c r="G2756" t="s">
        <v>59</v>
      </c>
      <c r="H2756" t="s">
        <v>26</v>
      </c>
      <c r="I2756" t="s">
        <v>27</v>
      </c>
      <c r="J2756">
        <v>44</v>
      </c>
      <c r="K2756" t="s">
        <v>61</v>
      </c>
      <c r="L2756" t="s">
        <v>62</v>
      </c>
      <c r="M2756">
        <v>10</v>
      </c>
      <c r="N2756">
        <v>45</v>
      </c>
      <c r="O2756">
        <v>12735</v>
      </c>
      <c r="P2756">
        <v>2830</v>
      </c>
      <c r="Q2756">
        <v>9905</v>
      </c>
      <c r="R2756" t="s">
        <v>30</v>
      </c>
      <c r="S2756" t="s">
        <v>39</v>
      </c>
      <c r="T2756">
        <v>1</v>
      </c>
      <c r="U2756" t="s">
        <v>32</v>
      </c>
      <c r="V2756" t="s">
        <v>52</v>
      </c>
    </row>
    <row r="2757" spans="1:22" x14ac:dyDescent="0.35">
      <c r="A2757" s="1">
        <v>45369</v>
      </c>
      <c r="B2757" t="s">
        <v>2710</v>
      </c>
      <c r="C2757" t="s">
        <v>78</v>
      </c>
      <c r="D2757" s="1">
        <v>16815</v>
      </c>
      <c r="E2757" t="s">
        <v>24</v>
      </c>
      <c r="F2757">
        <v>254</v>
      </c>
      <c r="G2757" t="s">
        <v>59</v>
      </c>
      <c r="H2757" t="s">
        <v>37</v>
      </c>
      <c r="I2757" t="s">
        <v>27</v>
      </c>
      <c r="J2757">
        <v>78</v>
      </c>
      <c r="K2757" t="s">
        <v>56</v>
      </c>
      <c r="L2757" t="s">
        <v>62</v>
      </c>
      <c r="M2757">
        <v>10</v>
      </c>
      <c r="N2757">
        <v>45</v>
      </c>
      <c r="O2757">
        <v>11430</v>
      </c>
      <c r="P2757">
        <v>2540</v>
      </c>
      <c r="Q2757">
        <v>8890</v>
      </c>
      <c r="R2757" t="s">
        <v>30</v>
      </c>
      <c r="S2757" t="s">
        <v>39</v>
      </c>
      <c r="T2757">
        <v>1</v>
      </c>
      <c r="U2757" t="s">
        <v>32</v>
      </c>
      <c r="V2757" t="s">
        <v>52</v>
      </c>
    </row>
    <row r="2758" spans="1:22" x14ac:dyDescent="0.35">
      <c r="A2758" s="1">
        <v>45368</v>
      </c>
      <c r="B2758" t="s">
        <v>2711</v>
      </c>
      <c r="C2758" t="s">
        <v>107</v>
      </c>
      <c r="D2758" s="1">
        <v>38639</v>
      </c>
      <c r="E2758" t="s">
        <v>24</v>
      </c>
      <c r="F2758">
        <v>115</v>
      </c>
      <c r="G2758" t="s">
        <v>95</v>
      </c>
      <c r="H2758" t="s">
        <v>49</v>
      </c>
      <c r="I2758" t="s">
        <v>27</v>
      </c>
      <c r="J2758">
        <v>18</v>
      </c>
      <c r="K2758" t="s">
        <v>50</v>
      </c>
      <c r="L2758" t="s">
        <v>96</v>
      </c>
      <c r="M2758">
        <v>3</v>
      </c>
      <c r="N2758">
        <v>5</v>
      </c>
      <c r="O2758">
        <v>575</v>
      </c>
      <c r="P2758">
        <v>345</v>
      </c>
      <c r="Q2758">
        <v>230</v>
      </c>
      <c r="R2758" t="s">
        <v>82</v>
      </c>
      <c r="S2758" t="s">
        <v>43</v>
      </c>
      <c r="T2758">
        <v>0</v>
      </c>
      <c r="U2758" t="s">
        <v>44</v>
      </c>
      <c r="V2758" t="s">
        <v>52</v>
      </c>
    </row>
    <row r="2759" spans="1:22" x14ac:dyDescent="0.35">
      <c r="A2759" s="1">
        <v>45351</v>
      </c>
      <c r="B2759" t="s">
        <v>2712</v>
      </c>
      <c r="C2759" t="s">
        <v>78</v>
      </c>
      <c r="D2759" s="1">
        <v>36246</v>
      </c>
      <c r="E2759" t="s">
        <v>71</v>
      </c>
      <c r="F2759">
        <v>415</v>
      </c>
      <c r="G2759" t="s">
        <v>88</v>
      </c>
      <c r="H2759" t="s">
        <v>26</v>
      </c>
      <c r="I2759" t="s">
        <v>27</v>
      </c>
      <c r="J2759">
        <v>25</v>
      </c>
      <c r="K2759" t="s">
        <v>50</v>
      </c>
      <c r="L2759" t="s">
        <v>89</v>
      </c>
      <c r="M2759">
        <v>19</v>
      </c>
      <c r="N2759">
        <v>23</v>
      </c>
      <c r="O2759">
        <v>9545</v>
      </c>
      <c r="P2759">
        <v>7885</v>
      </c>
      <c r="Q2759">
        <v>1660</v>
      </c>
      <c r="R2759" t="s">
        <v>30</v>
      </c>
      <c r="S2759" t="s">
        <v>76</v>
      </c>
      <c r="T2759">
        <v>4</v>
      </c>
      <c r="U2759" t="s">
        <v>32</v>
      </c>
      <c r="V2759" t="s">
        <v>33</v>
      </c>
    </row>
    <row r="2760" spans="1:22" x14ac:dyDescent="0.35">
      <c r="A2760" s="1">
        <v>45308</v>
      </c>
      <c r="B2760" t="s">
        <v>2713</v>
      </c>
      <c r="C2760" t="s">
        <v>107</v>
      </c>
      <c r="D2760" s="1">
        <v>26617</v>
      </c>
      <c r="E2760" t="s">
        <v>98</v>
      </c>
      <c r="F2760">
        <v>298</v>
      </c>
      <c r="G2760" t="s">
        <v>67</v>
      </c>
      <c r="H2760" t="s">
        <v>60</v>
      </c>
      <c r="I2760" t="s">
        <v>27</v>
      </c>
      <c r="J2760">
        <v>51</v>
      </c>
      <c r="K2760" t="s">
        <v>42</v>
      </c>
      <c r="L2760" t="s">
        <v>68</v>
      </c>
      <c r="M2760">
        <v>18</v>
      </c>
      <c r="N2760">
        <v>22</v>
      </c>
      <c r="O2760">
        <v>6556</v>
      </c>
      <c r="P2760">
        <v>5364</v>
      </c>
      <c r="Q2760">
        <v>1192</v>
      </c>
      <c r="R2760" t="s">
        <v>30</v>
      </c>
      <c r="S2760" t="s">
        <v>57</v>
      </c>
      <c r="T2760">
        <v>3</v>
      </c>
      <c r="U2760" t="s">
        <v>32</v>
      </c>
      <c r="V2760" t="s">
        <v>70</v>
      </c>
    </row>
    <row r="2761" spans="1:22" x14ac:dyDescent="0.35">
      <c r="A2761" s="1">
        <v>45495</v>
      </c>
      <c r="B2761" t="s">
        <v>2714</v>
      </c>
      <c r="C2761" t="s">
        <v>35</v>
      </c>
      <c r="D2761" s="1">
        <v>35243</v>
      </c>
      <c r="E2761" t="s">
        <v>36</v>
      </c>
      <c r="F2761">
        <v>222</v>
      </c>
      <c r="G2761" t="s">
        <v>25</v>
      </c>
      <c r="H2761" t="s">
        <v>37</v>
      </c>
      <c r="I2761" t="s">
        <v>27</v>
      </c>
      <c r="J2761">
        <v>28</v>
      </c>
      <c r="K2761" t="s">
        <v>50</v>
      </c>
      <c r="L2761" t="s">
        <v>29</v>
      </c>
      <c r="M2761">
        <v>10</v>
      </c>
      <c r="N2761">
        <v>14</v>
      </c>
      <c r="O2761">
        <v>3108</v>
      </c>
      <c r="P2761">
        <v>2220</v>
      </c>
      <c r="Q2761">
        <v>888</v>
      </c>
      <c r="R2761" t="s">
        <v>30</v>
      </c>
      <c r="S2761" t="s">
        <v>39</v>
      </c>
      <c r="T2761">
        <v>1</v>
      </c>
      <c r="U2761" t="s">
        <v>32</v>
      </c>
      <c r="V2761" t="s">
        <v>90</v>
      </c>
    </row>
    <row r="2762" spans="1:22" x14ac:dyDescent="0.35">
      <c r="A2762" s="1">
        <v>45322</v>
      </c>
      <c r="B2762" t="s">
        <v>2715</v>
      </c>
      <c r="C2762" t="s">
        <v>23</v>
      </c>
      <c r="D2762" s="1">
        <v>33143</v>
      </c>
      <c r="E2762" t="s">
        <v>98</v>
      </c>
      <c r="F2762">
        <v>196</v>
      </c>
      <c r="G2762" t="s">
        <v>67</v>
      </c>
      <c r="H2762" t="s">
        <v>49</v>
      </c>
      <c r="I2762" t="s">
        <v>27</v>
      </c>
      <c r="J2762">
        <v>33</v>
      </c>
      <c r="K2762" t="s">
        <v>61</v>
      </c>
      <c r="L2762" t="s">
        <v>68</v>
      </c>
      <c r="M2762">
        <v>18</v>
      </c>
      <c r="N2762">
        <v>22</v>
      </c>
      <c r="O2762">
        <v>4312</v>
      </c>
      <c r="P2762">
        <v>3528</v>
      </c>
      <c r="Q2762">
        <v>784</v>
      </c>
      <c r="R2762" t="s">
        <v>30</v>
      </c>
      <c r="S2762" t="s">
        <v>57</v>
      </c>
      <c r="T2762">
        <v>3</v>
      </c>
      <c r="U2762" t="s">
        <v>32</v>
      </c>
      <c r="V2762" t="s">
        <v>70</v>
      </c>
    </row>
    <row r="2763" spans="1:22" x14ac:dyDescent="0.35">
      <c r="A2763" s="1">
        <v>45440</v>
      </c>
      <c r="B2763" t="s">
        <v>2716</v>
      </c>
      <c r="C2763" t="s">
        <v>84</v>
      </c>
      <c r="D2763" s="1">
        <v>22824</v>
      </c>
      <c r="E2763" t="s">
        <v>24</v>
      </c>
      <c r="F2763">
        <v>356</v>
      </c>
      <c r="G2763" t="s">
        <v>25</v>
      </c>
      <c r="H2763" t="s">
        <v>26</v>
      </c>
      <c r="I2763" t="s">
        <v>27</v>
      </c>
      <c r="J2763">
        <v>62</v>
      </c>
      <c r="K2763" t="s">
        <v>28</v>
      </c>
      <c r="L2763" t="s">
        <v>29</v>
      </c>
      <c r="M2763">
        <v>10</v>
      </c>
      <c r="N2763">
        <v>14</v>
      </c>
      <c r="O2763">
        <v>4984</v>
      </c>
      <c r="P2763">
        <v>3560</v>
      </c>
      <c r="Q2763">
        <v>1424</v>
      </c>
      <c r="R2763" t="s">
        <v>30</v>
      </c>
      <c r="S2763" t="s">
        <v>31</v>
      </c>
      <c r="T2763">
        <v>2</v>
      </c>
      <c r="U2763" t="s">
        <v>32</v>
      </c>
      <c r="V2763" t="s">
        <v>40</v>
      </c>
    </row>
    <row r="2764" spans="1:22" x14ac:dyDescent="0.35">
      <c r="A2764" s="1">
        <v>45476</v>
      </c>
      <c r="B2764" t="s">
        <v>2717</v>
      </c>
      <c r="C2764" t="s">
        <v>47</v>
      </c>
      <c r="D2764" s="1">
        <v>23499</v>
      </c>
      <c r="E2764" t="s">
        <v>71</v>
      </c>
      <c r="F2764">
        <v>48</v>
      </c>
      <c r="G2764" t="s">
        <v>95</v>
      </c>
      <c r="H2764" t="s">
        <v>60</v>
      </c>
      <c r="I2764" t="s">
        <v>27</v>
      </c>
      <c r="J2764">
        <v>60</v>
      </c>
      <c r="K2764" t="s">
        <v>28</v>
      </c>
      <c r="L2764" t="s">
        <v>96</v>
      </c>
      <c r="M2764">
        <v>3</v>
      </c>
      <c r="N2764">
        <v>5</v>
      </c>
      <c r="O2764">
        <v>240</v>
      </c>
      <c r="P2764">
        <v>144</v>
      </c>
      <c r="Q2764">
        <v>96</v>
      </c>
      <c r="R2764" t="s">
        <v>82</v>
      </c>
      <c r="S2764" t="s">
        <v>57</v>
      </c>
      <c r="T2764">
        <v>3</v>
      </c>
      <c r="U2764" t="s">
        <v>32</v>
      </c>
      <c r="V2764" t="s">
        <v>90</v>
      </c>
    </row>
    <row r="2765" spans="1:22" x14ac:dyDescent="0.35">
      <c r="A2765" s="1">
        <v>45487</v>
      </c>
      <c r="B2765" t="s">
        <v>2718</v>
      </c>
      <c r="C2765" t="s">
        <v>35</v>
      </c>
      <c r="D2765" s="1">
        <v>24867</v>
      </c>
      <c r="E2765" t="s">
        <v>98</v>
      </c>
      <c r="F2765">
        <v>56</v>
      </c>
      <c r="G2765" t="s">
        <v>67</v>
      </c>
      <c r="H2765" t="s">
        <v>60</v>
      </c>
      <c r="I2765" t="s">
        <v>27</v>
      </c>
      <c r="J2765">
        <v>56</v>
      </c>
      <c r="K2765" t="s">
        <v>42</v>
      </c>
      <c r="L2765" t="s">
        <v>68</v>
      </c>
      <c r="M2765">
        <v>18</v>
      </c>
      <c r="N2765">
        <v>22</v>
      </c>
      <c r="O2765">
        <v>1232</v>
      </c>
      <c r="P2765">
        <v>1008</v>
      </c>
      <c r="Q2765">
        <v>224</v>
      </c>
      <c r="R2765" t="s">
        <v>30</v>
      </c>
      <c r="S2765" t="s">
        <v>43</v>
      </c>
      <c r="T2765">
        <v>0</v>
      </c>
      <c r="U2765" t="s">
        <v>44</v>
      </c>
      <c r="V2765" t="s">
        <v>90</v>
      </c>
    </row>
    <row r="2766" spans="1:22" x14ac:dyDescent="0.35">
      <c r="A2766" s="1">
        <v>45462</v>
      </c>
      <c r="B2766" t="s">
        <v>1960</v>
      </c>
      <c r="C2766" t="s">
        <v>23</v>
      </c>
      <c r="D2766" s="1">
        <v>23346</v>
      </c>
      <c r="E2766" t="s">
        <v>71</v>
      </c>
      <c r="F2766">
        <v>145</v>
      </c>
      <c r="G2766" t="s">
        <v>88</v>
      </c>
      <c r="H2766" t="s">
        <v>41</v>
      </c>
      <c r="I2766" t="s">
        <v>27</v>
      </c>
      <c r="J2766">
        <v>61</v>
      </c>
      <c r="K2766" t="s">
        <v>28</v>
      </c>
      <c r="L2766" t="s">
        <v>89</v>
      </c>
      <c r="M2766">
        <v>19</v>
      </c>
      <c r="N2766">
        <v>23</v>
      </c>
      <c r="O2766">
        <v>3335</v>
      </c>
      <c r="P2766">
        <v>2755</v>
      </c>
      <c r="Q2766">
        <v>580</v>
      </c>
      <c r="R2766" t="s">
        <v>30</v>
      </c>
      <c r="S2766" t="s">
        <v>57</v>
      </c>
      <c r="T2766">
        <v>3</v>
      </c>
      <c r="U2766" t="s">
        <v>32</v>
      </c>
      <c r="V2766" t="s">
        <v>45</v>
      </c>
    </row>
    <row r="2767" spans="1:22" x14ac:dyDescent="0.35">
      <c r="A2767" s="1">
        <v>45499</v>
      </c>
      <c r="B2767" t="s">
        <v>2719</v>
      </c>
      <c r="C2767" t="s">
        <v>54</v>
      </c>
      <c r="D2767" s="1">
        <v>30199</v>
      </c>
      <c r="E2767" t="s">
        <v>71</v>
      </c>
      <c r="F2767">
        <v>363</v>
      </c>
      <c r="G2767" t="s">
        <v>85</v>
      </c>
      <c r="H2767" t="s">
        <v>26</v>
      </c>
      <c r="I2767" t="s">
        <v>27</v>
      </c>
      <c r="J2767">
        <v>42</v>
      </c>
      <c r="K2767" t="s">
        <v>61</v>
      </c>
      <c r="L2767" t="s">
        <v>86</v>
      </c>
      <c r="M2767">
        <v>18</v>
      </c>
      <c r="N2767">
        <v>36</v>
      </c>
      <c r="O2767">
        <v>13068</v>
      </c>
      <c r="P2767">
        <v>6534</v>
      </c>
      <c r="Q2767">
        <v>6534</v>
      </c>
      <c r="R2767" t="s">
        <v>30</v>
      </c>
      <c r="S2767" t="s">
        <v>63</v>
      </c>
      <c r="T2767">
        <v>5</v>
      </c>
      <c r="U2767" t="s">
        <v>32</v>
      </c>
      <c r="V2767" t="s">
        <v>90</v>
      </c>
    </row>
    <row r="2768" spans="1:22" x14ac:dyDescent="0.35">
      <c r="A2768" s="1">
        <v>45487</v>
      </c>
      <c r="B2768" t="s">
        <v>2720</v>
      </c>
      <c r="C2768" t="s">
        <v>84</v>
      </c>
      <c r="D2768" s="1">
        <v>25722</v>
      </c>
      <c r="E2768" t="s">
        <v>24</v>
      </c>
      <c r="F2768">
        <v>24</v>
      </c>
      <c r="G2768" t="s">
        <v>25</v>
      </c>
      <c r="H2768" t="s">
        <v>37</v>
      </c>
      <c r="I2768" t="s">
        <v>27</v>
      </c>
      <c r="J2768">
        <v>54</v>
      </c>
      <c r="K2768" t="s">
        <v>42</v>
      </c>
      <c r="L2768" t="s">
        <v>29</v>
      </c>
      <c r="M2768">
        <v>10</v>
      </c>
      <c r="N2768">
        <v>14</v>
      </c>
      <c r="O2768">
        <v>336</v>
      </c>
      <c r="P2768">
        <v>240</v>
      </c>
      <c r="Q2768">
        <v>96</v>
      </c>
      <c r="R2768" t="s">
        <v>30</v>
      </c>
      <c r="S2768" t="s">
        <v>43</v>
      </c>
      <c r="T2768">
        <v>0</v>
      </c>
      <c r="U2768" t="s">
        <v>44</v>
      </c>
      <c r="V2768" t="s">
        <v>90</v>
      </c>
    </row>
    <row r="2769" spans="1:22" x14ac:dyDescent="0.35">
      <c r="A2769" s="1">
        <v>45371</v>
      </c>
      <c r="B2769" t="s">
        <v>1257</v>
      </c>
      <c r="C2769" t="s">
        <v>35</v>
      </c>
      <c r="D2769" s="1">
        <v>25918</v>
      </c>
      <c r="E2769" t="s">
        <v>71</v>
      </c>
      <c r="F2769">
        <v>238</v>
      </c>
      <c r="G2769" t="s">
        <v>59</v>
      </c>
      <c r="H2769" t="s">
        <v>49</v>
      </c>
      <c r="I2769" t="s">
        <v>27</v>
      </c>
      <c r="J2769">
        <v>53</v>
      </c>
      <c r="K2769" t="s">
        <v>42</v>
      </c>
      <c r="L2769" t="s">
        <v>62</v>
      </c>
      <c r="M2769">
        <v>10</v>
      </c>
      <c r="N2769">
        <v>45</v>
      </c>
      <c r="O2769">
        <v>10710</v>
      </c>
      <c r="P2769">
        <v>2380</v>
      </c>
      <c r="Q2769">
        <v>8330</v>
      </c>
      <c r="R2769" t="s">
        <v>30</v>
      </c>
      <c r="S2769" t="s">
        <v>57</v>
      </c>
      <c r="T2769">
        <v>3</v>
      </c>
      <c r="U2769" t="s">
        <v>32</v>
      </c>
      <c r="V2769" t="s">
        <v>52</v>
      </c>
    </row>
    <row r="2770" spans="1:22" x14ac:dyDescent="0.35">
      <c r="A2770" s="1">
        <v>45404</v>
      </c>
      <c r="B2770" t="s">
        <v>2721</v>
      </c>
      <c r="C2770" t="s">
        <v>78</v>
      </c>
      <c r="D2770" s="1">
        <v>19699</v>
      </c>
      <c r="E2770" t="s">
        <v>98</v>
      </c>
      <c r="F2770">
        <v>419</v>
      </c>
      <c r="G2770" t="s">
        <v>93</v>
      </c>
      <c r="H2770" t="s">
        <v>26</v>
      </c>
      <c r="I2770" t="s">
        <v>27</v>
      </c>
      <c r="J2770">
        <v>70</v>
      </c>
      <c r="K2770" t="s">
        <v>28</v>
      </c>
      <c r="L2770" t="s">
        <v>94</v>
      </c>
      <c r="M2770">
        <v>5</v>
      </c>
      <c r="N2770">
        <v>7</v>
      </c>
      <c r="O2770">
        <v>2933</v>
      </c>
      <c r="P2770">
        <v>2095</v>
      </c>
      <c r="Q2770">
        <v>838</v>
      </c>
      <c r="R2770" t="s">
        <v>82</v>
      </c>
      <c r="S2770" t="s">
        <v>39</v>
      </c>
      <c r="T2770">
        <v>1</v>
      </c>
      <c r="U2770" t="s">
        <v>32</v>
      </c>
      <c r="V2770" t="s">
        <v>72</v>
      </c>
    </row>
    <row r="2771" spans="1:22" x14ac:dyDescent="0.35">
      <c r="A2771" s="1">
        <v>45297</v>
      </c>
      <c r="B2771" t="s">
        <v>2722</v>
      </c>
      <c r="C2771" t="s">
        <v>47</v>
      </c>
      <c r="D2771" s="1">
        <v>31708</v>
      </c>
      <c r="E2771" t="s">
        <v>98</v>
      </c>
      <c r="F2771">
        <v>100</v>
      </c>
      <c r="G2771" t="s">
        <v>95</v>
      </c>
      <c r="H2771" t="s">
        <v>60</v>
      </c>
      <c r="I2771" t="s">
        <v>27</v>
      </c>
      <c r="J2771">
        <v>37</v>
      </c>
      <c r="K2771" t="s">
        <v>61</v>
      </c>
      <c r="L2771" t="s">
        <v>96</v>
      </c>
      <c r="M2771">
        <v>3</v>
      </c>
      <c r="N2771">
        <v>5</v>
      </c>
      <c r="O2771">
        <v>500</v>
      </c>
      <c r="P2771">
        <v>300</v>
      </c>
      <c r="Q2771">
        <v>200</v>
      </c>
      <c r="R2771" t="s">
        <v>82</v>
      </c>
      <c r="S2771" t="s">
        <v>69</v>
      </c>
      <c r="T2771">
        <v>6</v>
      </c>
      <c r="U2771" t="s">
        <v>44</v>
      </c>
      <c r="V2771" t="s">
        <v>70</v>
      </c>
    </row>
    <row r="2772" spans="1:22" x14ac:dyDescent="0.35">
      <c r="A2772" s="1">
        <v>45387</v>
      </c>
      <c r="B2772" t="s">
        <v>2723</v>
      </c>
      <c r="C2772" t="s">
        <v>23</v>
      </c>
      <c r="D2772" s="1">
        <v>20402</v>
      </c>
      <c r="E2772" t="s">
        <v>24</v>
      </c>
      <c r="F2772">
        <v>295</v>
      </c>
      <c r="G2772" t="s">
        <v>88</v>
      </c>
      <c r="H2772" t="s">
        <v>37</v>
      </c>
      <c r="I2772" t="s">
        <v>27</v>
      </c>
      <c r="J2772">
        <v>68</v>
      </c>
      <c r="K2772" t="s">
        <v>28</v>
      </c>
      <c r="L2772" t="s">
        <v>89</v>
      </c>
      <c r="M2772">
        <v>19</v>
      </c>
      <c r="N2772">
        <v>23</v>
      </c>
      <c r="O2772">
        <v>6785</v>
      </c>
      <c r="P2772">
        <v>5605</v>
      </c>
      <c r="Q2772">
        <v>1180</v>
      </c>
      <c r="R2772" t="s">
        <v>30</v>
      </c>
      <c r="S2772" t="s">
        <v>63</v>
      </c>
      <c r="T2772">
        <v>5</v>
      </c>
      <c r="U2772" t="s">
        <v>32</v>
      </c>
      <c r="V2772" t="s">
        <v>72</v>
      </c>
    </row>
    <row r="2773" spans="1:22" x14ac:dyDescent="0.35">
      <c r="A2773" s="1">
        <v>45424</v>
      </c>
      <c r="B2773" t="s">
        <v>2724</v>
      </c>
      <c r="C2773" t="s">
        <v>107</v>
      </c>
      <c r="D2773" s="1">
        <v>23206</v>
      </c>
      <c r="E2773" t="s">
        <v>24</v>
      </c>
      <c r="F2773">
        <v>115</v>
      </c>
      <c r="G2773" t="s">
        <v>73</v>
      </c>
      <c r="H2773" t="s">
        <v>49</v>
      </c>
      <c r="I2773" t="s">
        <v>27</v>
      </c>
      <c r="J2773">
        <v>61</v>
      </c>
      <c r="K2773" t="s">
        <v>28</v>
      </c>
      <c r="L2773" t="s">
        <v>75</v>
      </c>
      <c r="M2773">
        <v>14</v>
      </c>
      <c r="N2773">
        <v>28</v>
      </c>
      <c r="O2773">
        <v>3220</v>
      </c>
      <c r="P2773">
        <v>1610</v>
      </c>
      <c r="Q2773">
        <v>1610</v>
      </c>
      <c r="R2773" t="s">
        <v>30</v>
      </c>
      <c r="S2773" t="s">
        <v>43</v>
      </c>
      <c r="T2773">
        <v>0</v>
      </c>
      <c r="U2773" t="s">
        <v>44</v>
      </c>
      <c r="V2773" t="s">
        <v>40</v>
      </c>
    </row>
    <row r="2774" spans="1:22" x14ac:dyDescent="0.35">
      <c r="A2774" s="1">
        <v>45485</v>
      </c>
      <c r="B2774" t="s">
        <v>2725</v>
      </c>
      <c r="C2774" t="s">
        <v>107</v>
      </c>
      <c r="D2774" s="1">
        <v>34385</v>
      </c>
      <c r="E2774" t="s">
        <v>98</v>
      </c>
      <c r="F2774">
        <v>305</v>
      </c>
      <c r="G2774" t="s">
        <v>25</v>
      </c>
      <c r="H2774" t="s">
        <v>26</v>
      </c>
      <c r="I2774" t="s">
        <v>27</v>
      </c>
      <c r="J2774">
        <v>30</v>
      </c>
      <c r="K2774" t="s">
        <v>61</v>
      </c>
      <c r="L2774" t="s">
        <v>29</v>
      </c>
      <c r="M2774">
        <v>10</v>
      </c>
      <c r="N2774">
        <v>14</v>
      </c>
      <c r="O2774">
        <v>4270</v>
      </c>
      <c r="P2774">
        <v>3050</v>
      </c>
      <c r="Q2774">
        <v>1220</v>
      </c>
      <c r="R2774" t="s">
        <v>30</v>
      </c>
      <c r="S2774" t="s">
        <v>63</v>
      </c>
      <c r="T2774">
        <v>5</v>
      </c>
      <c r="U2774" t="s">
        <v>32</v>
      </c>
      <c r="V2774" t="s">
        <v>90</v>
      </c>
    </row>
    <row r="2775" spans="1:22" x14ac:dyDescent="0.35">
      <c r="A2775" s="1">
        <v>45381</v>
      </c>
      <c r="B2775" t="s">
        <v>2726</v>
      </c>
      <c r="C2775" t="s">
        <v>23</v>
      </c>
      <c r="D2775" s="1">
        <v>30915</v>
      </c>
      <c r="E2775" t="s">
        <v>71</v>
      </c>
      <c r="F2775">
        <v>315</v>
      </c>
      <c r="G2775" t="s">
        <v>88</v>
      </c>
      <c r="H2775" t="s">
        <v>60</v>
      </c>
      <c r="I2775" t="s">
        <v>27</v>
      </c>
      <c r="J2775">
        <v>40</v>
      </c>
      <c r="K2775" t="s">
        <v>61</v>
      </c>
      <c r="L2775" t="s">
        <v>89</v>
      </c>
      <c r="M2775">
        <v>19</v>
      </c>
      <c r="N2775">
        <v>23</v>
      </c>
      <c r="O2775">
        <v>7245</v>
      </c>
      <c r="P2775">
        <v>5985</v>
      </c>
      <c r="Q2775">
        <v>1260</v>
      </c>
      <c r="R2775" t="s">
        <v>30</v>
      </c>
      <c r="S2775" t="s">
        <v>69</v>
      </c>
      <c r="T2775">
        <v>6</v>
      </c>
      <c r="U2775" t="s">
        <v>44</v>
      </c>
      <c r="V2775" t="s">
        <v>52</v>
      </c>
    </row>
    <row r="2776" spans="1:22" x14ac:dyDescent="0.35">
      <c r="A2776" s="1">
        <v>45354</v>
      </c>
      <c r="B2776" t="s">
        <v>336</v>
      </c>
      <c r="C2776" t="s">
        <v>47</v>
      </c>
      <c r="D2776" s="1">
        <v>26891</v>
      </c>
      <c r="E2776" t="s">
        <v>24</v>
      </c>
      <c r="F2776">
        <v>156</v>
      </c>
      <c r="G2776" t="s">
        <v>59</v>
      </c>
      <c r="H2776" t="s">
        <v>60</v>
      </c>
      <c r="I2776" t="s">
        <v>27</v>
      </c>
      <c r="J2776">
        <v>51</v>
      </c>
      <c r="K2776" t="s">
        <v>42</v>
      </c>
      <c r="L2776" t="s">
        <v>62</v>
      </c>
      <c r="M2776">
        <v>10</v>
      </c>
      <c r="N2776">
        <v>45</v>
      </c>
      <c r="O2776">
        <v>7020</v>
      </c>
      <c r="P2776">
        <v>1560</v>
      </c>
      <c r="Q2776">
        <v>5460</v>
      </c>
      <c r="R2776" t="s">
        <v>30</v>
      </c>
      <c r="S2776" t="s">
        <v>43</v>
      </c>
      <c r="T2776">
        <v>0</v>
      </c>
      <c r="U2776" t="s">
        <v>44</v>
      </c>
      <c r="V2776" t="s">
        <v>52</v>
      </c>
    </row>
    <row r="2777" spans="1:22" x14ac:dyDescent="0.35">
      <c r="A2777" s="1">
        <v>45423</v>
      </c>
      <c r="B2777" t="s">
        <v>2727</v>
      </c>
      <c r="C2777" t="s">
        <v>35</v>
      </c>
      <c r="D2777" s="1">
        <v>23946</v>
      </c>
      <c r="E2777" t="s">
        <v>71</v>
      </c>
      <c r="F2777">
        <v>441</v>
      </c>
      <c r="G2777" t="s">
        <v>93</v>
      </c>
      <c r="H2777" t="s">
        <v>41</v>
      </c>
      <c r="I2777" t="s">
        <v>27</v>
      </c>
      <c r="J2777">
        <v>59</v>
      </c>
      <c r="K2777" t="s">
        <v>42</v>
      </c>
      <c r="L2777" t="s">
        <v>94</v>
      </c>
      <c r="M2777">
        <v>5</v>
      </c>
      <c r="N2777">
        <v>7</v>
      </c>
      <c r="O2777">
        <v>3087</v>
      </c>
      <c r="P2777">
        <v>2205</v>
      </c>
      <c r="Q2777">
        <v>882</v>
      </c>
      <c r="R2777" t="s">
        <v>82</v>
      </c>
      <c r="S2777" t="s">
        <v>69</v>
      </c>
      <c r="T2777">
        <v>6</v>
      </c>
      <c r="U2777" t="s">
        <v>44</v>
      </c>
      <c r="V2777" t="s">
        <v>40</v>
      </c>
    </row>
    <row r="2778" spans="1:22" x14ac:dyDescent="0.35">
      <c r="A2778" s="1">
        <v>45390</v>
      </c>
      <c r="B2778" t="s">
        <v>2728</v>
      </c>
      <c r="C2778" t="s">
        <v>23</v>
      </c>
      <c r="D2778" s="1">
        <v>37814</v>
      </c>
      <c r="E2778" t="s">
        <v>24</v>
      </c>
      <c r="F2778">
        <v>64</v>
      </c>
      <c r="G2778" t="s">
        <v>67</v>
      </c>
      <c r="H2778" t="s">
        <v>26</v>
      </c>
      <c r="I2778" t="s">
        <v>27</v>
      </c>
      <c r="J2778">
        <v>21</v>
      </c>
      <c r="K2778" t="s">
        <v>50</v>
      </c>
      <c r="L2778" t="s">
        <v>68</v>
      </c>
      <c r="M2778">
        <v>18</v>
      </c>
      <c r="N2778">
        <v>22</v>
      </c>
      <c r="O2778">
        <v>1408</v>
      </c>
      <c r="P2778">
        <v>1152</v>
      </c>
      <c r="Q2778">
        <v>256</v>
      </c>
      <c r="R2778" t="s">
        <v>30</v>
      </c>
      <c r="S2778" t="s">
        <v>39</v>
      </c>
      <c r="T2778">
        <v>1</v>
      </c>
      <c r="U2778" t="s">
        <v>32</v>
      </c>
      <c r="V2778" t="s">
        <v>72</v>
      </c>
    </row>
    <row r="2779" spans="1:22" x14ac:dyDescent="0.35">
      <c r="A2779" s="1">
        <v>45504</v>
      </c>
      <c r="B2779" t="s">
        <v>2729</v>
      </c>
      <c r="C2779" t="s">
        <v>35</v>
      </c>
      <c r="D2779" s="1">
        <v>28340</v>
      </c>
      <c r="E2779" t="s">
        <v>36</v>
      </c>
      <c r="F2779">
        <v>433</v>
      </c>
      <c r="G2779" t="s">
        <v>95</v>
      </c>
      <c r="H2779" t="s">
        <v>37</v>
      </c>
      <c r="I2779" t="s">
        <v>27</v>
      </c>
      <c r="J2779">
        <v>47</v>
      </c>
      <c r="K2779" t="s">
        <v>42</v>
      </c>
      <c r="L2779" t="s">
        <v>96</v>
      </c>
      <c r="M2779">
        <v>3</v>
      </c>
      <c r="N2779">
        <v>5</v>
      </c>
      <c r="O2779">
        <v>2165</v>
      </c>
      <c r="P2779">
        <v>1299</v>
      </c>
      <c r="Q2779">
        <v>866</v>
      </c>
      <c r="R2779" t="s">
        <v>82</v>
      </c>
      <c r="S2779" t="s">
        <v>57</v>
      </c>
      <c r="T2779">
        <v>3</v>
      </c>
      <c r="U2779" t="s">
        <v>32</v>
      </c>
      <c r="V2779" t="s">
        <v>90</v>
      </c>
    </row>
    <row r="2780" spans="1:22" x14ac:dyDescent="0.35">
      <c r="A2780" s="1">
        <v>45403</v>
      </c>
      <c r="B2780" t="s">
        <v>2730</v>
      </c>
      <c r="C2780" t="s">
        <v>78</v>
      </c>
      <c r="D2780" s="1">
        <v>30056</v>
      </c>
      <c r="E2780" t="s">
        <v>36</v>
      </c>
      <c r="F2780">
        <v>466</v>
      </c>
      <c r="G2780" t="s">
        <v>88</v>
      </c>
      <c r="H2780" t="s">
        <v>49</v>
      </c>
      <c r="I2780" t="s">
        <v>27</v>
      </c>
      <c r="J2780">
        <v>42</v>
      </c>
      <c r="K2780" t="s">
        <v>61</v>
      </c>
      <c r="L2780" t="s">
        <v>89</v>
      </c>
      <c r="M2780">
        <v>19</v>
      </c>
      <c r="N2780">
        <v>23</v>
      </c>
      <c r="O2780">
        <v>10718</v>
      </c>
      <c r="P2780">
        <v>8854</v>
      </c>
      <c r="Q2780">
        <v>1864</v>
      </c>
      <c r="R2780" t="s">
        <v>30</v>
      </c>
      <c r="S2780" t="s">
        <v>43</v>
      </c>
      <c r="T2780">
        <v>0</v>
      </c>
      <c r="U2780" t="s">
        <v>44</v>
      </c>
      <c r="V2780" t="s">
        <v>72</v>
      </c>
    </row>
    <row r="2781" spans="1:22" x14ac:dyDescent="0.35">
      <c r="A2781" s="1">
        <v>45482</v>
      </c>
      <c r="B2781" t="s">
        <v>2731</v>
      </c>
      <c r="C2781" t="s">
        <v>35</v>
      </c>
      <c r="D2781" s="1">
        <v>19727</v>
      </c>
      <c r="E2781" t="s">
        <v>36</v>
      </c>
      <c r="F2781">
        <v>289</v>
      </c>
      <c r="G2781" t="s">
        <v>88</v>
      </c>
      <c r="H2781" t="s">
        <v>26</v>
      </c>
      <c r="I2781" t="s">
        <v>27</v>
      </c>
      <c r="J2781">
        <v>71</v>
      </c>
      <c r="K2781" t="s">
        <v>28</v>
      </c>
      <c r="L2781" t="s">
        <v>89</v>
      </c>
      <c r="M2781">
        <v>19</v>
      </c>
      <c r="N2781">
        <v>23</v>
      </c>
      <c r="O2781">
        <v>6647</v>
      </c>
      <c r="P2781">
        <v>5491</v>
      </c>
      <c r="Q2781">
        <v>1156</v>
      </c>
      <c r="R2781" t="s">
        <v>30</v>
      </c>
      <c r="S2781" t="s">
        <v>31</v>
      </c>
      <c r="T2781">
        <v>2</v>
      </c>
      <c r="U2781" t="s">
        <v>32</v>
      </c>
      <c r="V2781" t="s">
        <v>90</v>
      </c>
    </row>
    <row r="2782" spans="1:22" x14ac:dyDescent="0.35">
      <c r="A2782" s="1">
        <v>45398</v>
      </c>
      <c r="B2782" t="s">
        <v>2732</v>
      </c>
      <c r="C2782" t="s">
        <v>104</v>
      </c>
      <c r="D2782" s="1">
        <v>16762</v>
      </c>
      <c r="E2782" t="s">
        <v>36</v>
      </c>
      <c r="F2782">
        <v>446</v>
      </c>
      <c r="G2782" t="s">
        <v>88</v>
      </c>
      <c r="H2782" t="s">
        <v>60</v>
      </c>
      <c r="I2782" t="s">
        <v>38</v>
      </c>
      <c r="J2782">
        <v>78</v>
      </c>
      <c r="K2782" t="s">
        <v>56</v>
      </c>
      <c r="L2782" t="s">
        <v>89</v>
      </c>
      <c r="M2782">
        <v>19</v>
      </c>
      <c r="N2782">
        <v>23</v>
      </c>
      <c r="O2782">
        <v>10258</v>
      </c>
      <c r="P2782">
        <v>8474</v>
      </c>
      <c r="Q2782">
        <v>1784</v>
      </c>
      <c r="R2782" t="s">
        <v>30</v>
      </c>
      <c r="S2782" t="s">
        <v>31</v>
      </c>
      <c r="T2782">
        <v>2</v>
      </c>
      <c r="U2782" t="s">
        <v>32</v>
      </c>
      <c r="V2782" t="s">
        <v>72</v>
      </c>
    </row>
    <row r="2783" spans="1:22" x14ac:dyDescent="0.35">
      <c r="A2783" s="1">
        <v>45303</v>
      </c>
      <c r="B2783" t="s">
        <v>2733</v>
      </c>
      <c r="C2783" t="s">
        <v>54</v>
      </c>
      <c r="D2783" s="1">
        <v>34063</v>
      </c>
      <c r="E2783" t="s">
        <v>98</v>
      </c>
      <c r="F2783">
        <v>412</v>
      </c>
      <c r="G2783" t="s">
        <v>25</v>
      </c>
      <c r="H2783" t="s">
        <v>37</v>
      </c>
      <c r="I2783" t="s">
        <v>27</v>
      </c>
      <c r="J2783">
        <v>31</v>
      </c>
      <c r="K2783" t="s">
        <v>61</v>
      </c>
      <c r="L2783" t="s">
        <v>29</v>
      </c>
      <c r="M2783">
        <v>10</v>
      </c>
      <c r="N2783">
        <v>14</v>
      </c>
      <c r="O2783">
        <v>5768</v>
      </c>
      <c r="P2783">
        <v>4120</v>
      </c>
      <c r="Q2783">
        <v>1648</v>
      </c>
      <c r="R2783" t="s">
        <v>30</v>
      </c>
      <c r="S2783" t="s">
        <v>63</v>
      </c>
      <c r="T2783">
        <v>5</v>
      </c>
      <c r="U2783" t="s">
        <v>32</v>
      </c>
      <c r="V2783" t="s">
        <v>70</v>
      </c>
    </row>
    <row r="2784" spans="1:22" x14ac:dyDescent="0.35">
      <c r="A2784" s="1">
        <v>45500</v>
      </c>
      <c r="B2784" t="s">
        <v>2734</v>
      </c>
      <c r="C2784" t="s">
        <v>84</v>
      </c>
      <c r="D2784" s="1">
        <v>23291</v>
      </c>
      <c r="E2784" t="s">
        <v>98</v>
      </c>
      <c r="F2784">
        <v>392</v>
      </c>
      <c r="G2784" t="s">
        <v>73</v>
      </c>
      <c r="H2784" t="s">
        <v>49</v>
      </c>
      <c r="I2784" t="s">
        <v>27</v>
      </c>
      <c r="J2784">
        <v>61</v>
      </c>
      <c r="K2784" t="s">
        <v>28</v>
      </c>
      <c r="L2784" t="s">
        <v>75</v>
      </c>
      <c r="M2784">
        <v>14</v>
      </c>
      <c r="N2784">
        <v>28</v>
      </c>
      <c r="O2784">
        <v>10976</v>
      </c>
      <c r="P2784">
        <v>5488</v>
      </c>
      <c r="Q2784">
        <v>5488</v>
      </c>
      <c r="R2784" t="s">
        <v>30</v>
      </c>
      <c r="S2784" t="s">
        <v>69</v>
      </c>
      <c r="T2784">
        <v>6</v>
      </c>
      <c r="U2784" t="s">
        <v>44</v>
      </c>
      <c r="V2784" t="s">
        <v>90</v>
      </c>
    </row>
    <row r="2785" spans="1:22" x14ac:dyDescent="0.35">
      <c r="A2785" s="1">
        <v>45301</v>
      </c>
      <c r="B2785" t="s">
        <v>2735</v>
      </c>
      <c r="C2785" t="s">
        <v>23</v>
      </c>
      <c r="D2785" s="1">
        <v>18819</v>
      </c>
      <c r="E2785" t="s">
        <v>98</v>
      </c>
      <c r="F2785">
        <v>430</v>
      </c>
      <c r="G2785" t="s">
        <v>85</v>
      </c>
      <c r="H2785" t="s">
        <v>26</v>
      </c>
      <c r="I2785" t="s">
        <v>27</v>
      </c>
      <c r="J2785">
        <v>73</v>
      </c>
      <c r="K2785" t="s">
        <v>28</v>
      </c>
      <c r="L2785" t="s">
        <v>86</v>
      </c>
      <c r="M2785">
        <v>18</v>
      </c>
      <c r="N2785">
        <v>36</v>
      </c>
      <c r="O2785">
        <v>15480</v>
      </c>
      <c r="P2785">
        <v>7740</v>
      </c>
      <c r="Q2785">
        <v>7740</v>
      </c>
      <c r="R2785" t="s">
        <v>30</v>
      </c>
      <c r="S2785" t="s">
        <v>57</v>
      </c>
      <c r="T2785">
        <v>3</v>
      </c>
      <c r="U2785" t="s">
        <v>32</v>
      </c>
      <c r="V2785" t="s">
        <v>70</v>
      </c>
    </row>
    <row r="2786" spans="1:22" x14ac:dyDescent="0.35">
      <c r="A2786" s="1">
        <v>45395</v>
      </c>
      <c r="B2786" t="s">
        <v>2736</v>
      </c>
      <c r="C2786" t="s">
        <v>100</v>
      </c>
      <c r="D2786" s="1">
        <v>37303</v>
      </c>
      <c r="E2786" t="s">
        <v>36</v>
      </c>
      <c r="F2786">
        <v>409</v>
      </c>
      <c r="G2786" t="s">
        <v>67</v>
      </c>
      <c r="H2786" t="s">
        <v>60</v>
      </c>
      <c r="I2786" t="s">
        <v>27</v>
      </c>
      <c r="J2786">
        <v>22</v>
      </c>
      <c r="K2786" t="s">
        <v>50</v>
      </c>
      <c r="L2786" t="s">
        <v>68</v>
      </c>
      <c r="M2786">
        <v>18</v>
      </c>
      <c r="N2786">
        <v>22</v>
      </c>
      <c r="O2786">
        <v>8998</v>
      </c>
      <c r="P2786">
        <v>7362</v>
      </c>
      <c r="Q2786">
        <v>1636</v>
      </c>
      <c r="R2786" t="s">
        <v>30</v>
      </c>
      <c r="S2786" t="s">
        <v>69</v>
      </c>
      <c r="T2786">
        <v>6</v>
      </c>
      <c r="U2786" t="s">
        <v>44</v>
      </c>
      <c r="V2786" t="s">
        <v>72</v>
      </c>
    </row>
    <row r="2787" spans="1:22" x14ac:dyDescent="0.35">
      <c r="A2787" s="1">
        <v>45490</v>
      </c>
      <c r="B2787" t="s">
        <v>2737</v>
      </c>
      <c r="C2787" t="s">
        <v>47</v>
      </c>
      <c r="D2787" s="1">
        <v>37671</v>
      </c>
      <c r="E2787" t="s">
        <v>71</v>
      </c>
      <c r="F2787">
        <v>425</v>
      </c>
      <c r="G2787" t="s">
        <v>88</v>
      </c>
      <c r="H2787" t="s">
        <v>60</v>
      </c>
      <c r="I2787" t="s">
        <v>27</v>
      </c>
      <c r="J2787">
        <v>21</v>
      </c>
      <c r="K2787" t="s">
        <v>50</v>
      </c>
      <c r="L2787" t="s">
        <v>89</v>
      </c>
      <c r="M2787">
        <v>19</v>
      </c>
      <c r="N2787">
        <v>23</v>
      </c>
      <c r="O2787">
        <v>9775</v>
      </c>
      <c r="P2787">
        <v>8075</v>
      </c>
      <c r="Q2787">
        <v>1700</v>
      </c>
      <c r="R2787" t="s">
        <v>30</v>
      </c>
      <c r="S2787" t="s">
        <v>57</v>
      </c>
      <c r="T2787">
        <v>3</v>
      </c>
      <c r="U2787" t="s">
        <v>32</v>
      </c>
      <c r="V2787" t="s">
        <v>90</v>
      </c>
    </row>
    <row r="2788" spans="1:22" x14ac:dyDescent="0.35">
      <c r="A2788" s="1">
        <v>45329</v>
      </c>
      <c r="B2788" t="s">
        <v>2738</v>
      </c>
      <c r="C2788" t="s">
        <v>35</v>
      </c>
      <c r="D2788" s="1">
        <v>32027</v>
      </c>
      <c r="E2788" t="s">
        <v>98</v>
      </c>
      <c r="F2788">
        <v>93</v>
      </c>
      <c r="G2788" t="s">
        <v>88</v>
      </c>
      <c r="H2788" t="s">
        <v>41</v>
      </c>
      <c r="I2788" t="s">
        <v>27</v>
      </c>
      <c r="J2788">
        <v>36</v>
      </c>
      <c r="K2788" t="s">
        <v>61</v>
      </c>
      <c r="L2788" t="s">
        <v>89</v>
      </c>
      <c r="M2788">
        <v>19</v>
      </c>
      <c r="N2788">
        <v>23</v>
      </c>
      <c r="O2788">
        <v>2139</v>
      </c>
      <c r="P2788">
        <v>1767</v>
      </c>
      <c r="Q2788">
        <v>372</v>
      </c>
      <c r="R2788" t="s">
        <v>30</v>
      </c>
      <c r="S2788" t="s">
        <v>57</v>
      </c>
      <c r="T2788">
        <v>3</v>
      </c>
      <c r="U2788" t="s">
        <v>32</v>
      </c>
      <c r="V2788" t="s">
        <v>33</v>
      </c>
    </row>
    <row r="2789" spans="1:22" x14ac:dyDescent="0.35">
      <c r="A2789" s="1">
        <v>45346</v>
      </c>
      <c r="B2789" t="s">
        <v>2739</v>
      </c>
      <c r="C2789" t="s">
        <v>54</v>
      </c>
      <c r="D2789" s="1">
        <v>35751</v>
      </c>
      <c r="E2789" t="s">
        <v>36</v>
      </c>
      <c r="F2789">
        <v>430</v>
      </c>
      <c r="G2789" t="s">
        <v>79</v>
      </c>
      <c r="H2789" t="s">
        <v>26</v>
      </c>
      <c r="I2789" t="s">
        <v>27</v>
      </c>
      <c r="J2789">
        <v>26</v>
      </c>
      <c r="K2789" t="s">
        <v>50</v>
      </c>
      <c r="L2789" t="s">
        <v>81</v>
      </c>
      <c r="M2789">
        <v>7</v>
      </c>
      <c r="N2789">
        <v>9</v>
      </c>
      <c r="O2789">
        <v>3870</v>
      </c>
      <c r="P2789">
        <v>3010</v>
      </c>
      <c r="Q2789">
        <v>860</v>
      </c>
      <c r="R2789" t="s">
        <v>82</v>
      </c>
      <c r="S2789" t="s">
        <v>69</v>
      </c>
      <c r="T2789">
        <v>6</v>
      </c>
      <c r="U2789" t="s">
        <v>44</v>
      </c>
      <c r="V2789" t="s">
        <v>33</v>
      </c>
    </row>
    <row r="2790" spans="1:22" x14ac:dyDescent="0.35">
      <c r="A2790" s="1">
        <v>45463</v>
      </c>
      <c r="B2790" t="s">
        <v>2740</v>
      </c>
      <c r="C2790" t="s">
        <v>35</v>
      </c>
      <c r="D2790" s="1">
        <v>35778</v>
      </c>
      <c r="E2790" t="s">
        <v>71</v>
      </c>
      <c r="F2790">
        <v>35</v>
      </c>
      <c r="G2790" t="s">
        <v>79</v>
      </c>
      <c r="H2790" t="s">
        <v>37</v>
      </c>
      <c r="I2790" t="s">
        <v>27</v>
      </c>
      <c r="J2790">
        <v>27</v>
      </c>
      <c r="K2790" t="s">
        <v>50</v>
      </c>
      <c r="L2790" t="s">
        <v>81</v>
      </c>
      <c r="M2790">
        <v>7</v>
      </c>
      <c r="N2790">
        <v>9</v>
      </c>
      <c r="O2790">
        <v>315</v>
      </c>
      <c r="P2790">
        <v>245</v>
      </c>
      <c r="Q2790">
        <v>70</v>
      </c>
      <c r="R2790" t="s">
        <v>82</v>
      </c>
      <c r="S2790" t="s">
        <v>76</v>
      </c>
      <c r="T2790">
        <v>4</v>
      </c>
      <c r="U2790" t="s">
        <v>32</v>
      </c>
      <c r="V2790" t="s">
        <v>45</v>
      </c>
    </row>
    <row r="2791" spans="1:22" x14ac:dyDescent="0.35">
      <c r="A2791" s="1">
        <v>45458</v>
      </c>
      <c r="B2791" t="s">
        <v>2741</v>
      </c>
      <c r="C2791" t="s">
        <v>104</v>
      </c>
      <c r="D2791" s="1">
        <v>36010</v>
      </c>
      <c r="E2791" t="s">
        <v>24</v>
      </c>
      <c r="F2791">
        <v>394</v>
      </c>
      <c r="G2791" t="s">
        <v>67</v>
      </c>
      <c r="H2791" t="s">
        <v>49</v>
      </c>
      <c r="I2791" t="s">
        <v>38</v>
      </c>
      <c r="J2791">
        <v>26</v>
      </c>
      <c r="K2791" t="s">
        <v>50</v>
      </c>
      <c r="L2791" t="s">
        <v>68</v>
      </c>
      <c r="M2791">
        <v>18</v>
      </c>
      <c r="N2791">
        <v>22</v>
      </c>
      <c r="O2791">
        <v>8668</v>
      </c>
      <c r="P2791">
        <v>7092</v>
      </c>
      <c r="Q2791">
        <v>1576</v>
      </c>
      <c r="R2791" t="s">
        <v>30</v>
      </c>
      <c r="S2791" t="s">
        <v>69</v>
      </c>
      <c r="T2791">
        <v>6</v>
      </c>
      <c r="U2791" t="s">
        <v>44</v>
      </c>
      <c r="V2791" t="s">
        <v>45</v>
      </c>
    </row>
    <row r="2792" spans="1:22" x14ac:dyDescent="0.35">
      <c r="A2792" s="1">
        <v>45391</v>
      </c>
      <c r="B2792" t="s">
        <v>2742</v>
      </c>
      <c r="C2792" t="s">
        <v>84</v>
      </c>
      <c r="D2792" s="1">
        <v>16077</v>
      </c>
      <c r="E2792" t="s">
        <v>36</v>
      </c>
      <c r="F2792">
        <v>374</v>
      </c>
      <c r="G2792" t="s">
        <v>88</v>
      </c>
      <c r="H2792" t="s">
        <v>26</v>
      </c>
      <c r="I2792" t="s">
        <v>27</v>
      </c>
      <c r="J2792">
        <v>80</v>
      </c>
      <c r="K2792" t="s">
        <v>56</v>
      </c>
      <c r="L2792" t="s">
        <v>89</v>
      </c>
      <c r="M2792">
        <v>19</v>
      </c>
      <c r="N2792">
        <v>23</v>
      </c>
      <c r="O2792">
        <v>8602</v>
      </c>
      <c r="P2792">
        <v>7106</v>
      </c>
      <c r="Q2792">
        <v>1496</v>
      </c>
      <c r="R2792" t="s">
        <v>30</v>
      </c>
      <c r="S2792" t="s">
        <v>31</v>
      </c>
      <c r="T2792">
        <v>2</v>
      </c>
      <c r="U2792" t="s">
        <v>32</v>
      </c>
      <c r="V2792" t="s">
        <v>72</v>
      </c>
    </row>
    <row r="2793" spans="1:22" x14ac:dyDescent="0.35">
      <c r="A2793" s="1">
        <v>45419</v>
      </c>
      <c r="B2793" t="s">
        <v>2743</v>
      </c>
      <c r="C2793" t="s">
        <v>35</v>
      </c>
      <c r="D2793" s="1">
        <v>29329</v>
      </c>
      <c r="E2793" t="s">
        <v>98</v>
      </c>
      <c r="F2793">
        <v>32</v>
      </c>
      <c r="G2793" t="s">
        <v>25</v>
      </c>
      <c r="H2793" t="s">
        <v>60</v>
      </c>
      <c r="I2793" t="s">
        <v>27</v>
      </c>
      <c r="J2793">
        <v>44</v>
      </c>
      <c r="K2793" t="s">
        <v>61</v>
      </c>
      <c r="L2793" t="s">
        <v>29</v>
      </c>
      <c r="M2793">
        <v>10</v>
      </c>
      <c r="N2793">
        <v>14</v>
      </c>
      <c r="O2793">
        <v>448</v>
      </c>
      <c r="P2793">
        <v>320</v>
      </c>
      <c r="Q2793">
        <v>128</v>
      </c>
      <c r="R2793" t="s">
        <v>30</v>
      </c>
      <c r="S2793" t="s">
        <v>31</v>
      </c>
      <c r="T2793">
        <v>2</v>
      </c>
      <c r="U2793" t="s">
        <v>32</v>
      </c>
      <c r="V2793" t="s">
        <v>40</v>
      </c>
    </row>
    <row r="2794" spans="1:22" x14ac:dyDescent="0.35">
      <c r="A2794" s="1">
        <v>45327</v>
      </c>
      <c r="B2794" t="s">
        <v>2744</v>
      </c>
      <c r="C2794" t="s">
        <v>54</v>
      </c>
      <c r="D2794" s="1">
        <v>25057</v>
      </c>
      <c r="E2794" t="s">
        <v>71</v>
      </c>
      <c r="F2794">
        <v>426</v>
      </c>
      <c r="G2794" t="s">
        <v>79</v>
      </c>
      <c r="H2794" t="s">
        <v>37</v>
      </c>
      <c r="I2794" t="s">
        <v>27</v>
      </c>
      <c r="J2794">
        <v>56</v>
      </c>
      <c r="K2794" t="s">
        <v>42</v>
      </c>
      <c r="L2794" t="s">
        <v>81</v>
      </c>
      <c r="M2794">
        <v>7</v>
      </c>
      <c r="N2794">
        <v>9</v>
      </c>
      <c r="O2794">
        <v>3834</v>
      </c>
      <c r="P2794">
        <v>2982</v>
      </c>
      <c r="Q2794">
        <v>852</v>
      </c>
      <c r="R2794" t="s">
        <v>82</v>
      </c>
      <c r="S2794" t="s">
        <v>39</v>
      </c>
      <c r="T2794">
        <v>1</v>
      </c>
      <c r="U2794" t="s">
        <v>32</v>
      </c>
      <c r="V2794" t="s">
        <v>33</v>
      </c>
    </row>
    <row r="2795" spans="1:22" x14ac:dyDescent="0.35">
      <c r="A2795" s="1">
        <v>45339</v>
      </c>
      <c r="B2795" t="s">
        <v>2745</v>
      </c>
      <c r="C2795" t="s">
        <v>35</v>
      </c>
      <c r="D2795" s="1">
        <v>23918</v>
      </c>
      <c r="E2795" t="s">
        <v>98</v>
      </c>
      <c r="F2795">
        <v>222</v>
      </c>
      <c r="G2795" t="s">
        <v>88</v>
      </c>
      <c r="H2795" t="s">
        <v>49</v>
      </c>
      <c r="I2795" t="s">
        <v>27</v>
      </c>
      <c r="J2795">
        <v>59</v>
      </c>
      <c r="K2795" t="s">
        <v>42</v>
      </c>
      <c r="L2795" t="s">
        <v>89</v>
      </c>
      <c r="M2795">
        <v>19</v>
      </c>
      <c r="N2795">
        <v>23</v>
      </c>
      <c r="O2795">
        <v>5106</v>
      </c>
      <c r="P2795">
        <v>4218</v>
      </c>
      <c r="Q2795">
        <v>888</v>
      </c>
      <c r="R2795" t="s">
        <v>30</v>
      </c>
      <c r="S2795" t="s">
        <v>69</v>
      </c>
      <c r="T2795">
        <v>6</v>
      </c>
      <c r="U2795" t="s">
        <v>44</v>
      </c>
      <c r="V2795" t="s">
        <v>33</v>
      </c>
    </row>
    <row r="2796" spans="1:22" x14ac:dyDescent="0.35">
      <c r="A2796" s="1">
        <v>45469</v>
      </c>
      <c r="B2796" t="s">
        <v>2746</v>
      </c>
      <c r="C2796" t="s">
        <v>35</v>
      </c>
      <c r="D2796" s="1">
        <v>33513</v>
      </c>
      <c r="E2796" t="s">
        <v>36</v>
      </c>
      <c r="F2796">
        <v>356</v>
      </c>
      <c r="G2796" t="s">
        <v>25</v>
      </c>
      <c r="H2796" t="s">
        <v>26</v>
      </c>
      <c r="I2796" t="s">
        <v>27</v>
      </c>
      <c r="J2796">
        <v>33</v>
      </c>
      <c r="K2796" t="s">
        <v>61</v>
      </c>
      <c r="L2796" t="s">
        <v>29</v>
      </c>
      <c r="M2796">
        <v>10</v>
      </c>
      <c r="N2796">
        <v>14</v>
      </c>
      <c r="O2796">
        <v>4984</v>
      </c>
      <c r="P2796">
        <v>3560</v>
      </c>
      <c r="Q2796">
        <v>1424</v>
      </c>
      <c r="R2796" t="s">
        <v>30</v>
      </c>
      <c r="S2796" t="s">
        <v>57</v>
      </c>
      <c r="T2796">
        <v>3</v>
      </c>
      <c r="U2796" t="s">
        <v>32</v>
      </c>
      <c r="V2796" t="s">
        <v>45</v>
      </c>
    </row>
    <row r="2797" spans="1:22" x14ac:dyDescent="0.35">
      <c r="A2797" s="1">
        <v>45333</v>
      </c>
      <c r="B2797" t="s">
        <v>2747</v>
      </c>
      <c r="C2797" t="s">
        <v>35</v>
      </c>
      <c r="D2797" s="1">
        <v>23563</v>
      </c>
      <c r="E2797" t="s">
        <v>24</v>
      </c>
      <c r="F2797">
        <v>314</v>
      </c>
      <c r="G2797" t="s">
        <v>93</v>
      </c>
      <c r="H2797" t="s">
        <v>60</v>
      </c>
      <c r="I2797" t="s">
        <v>27</v>
      </c>
      <c r="J2797">
        <v>60</v>
      </c>
      <c r="K2797" t="s">
        <v>28</v>
      </c>
      <c r="L2797" t="s">
        <v>94</v>
      </c>
      <c r="M2797">
        <v>5</v>
      </c>
      <c r="N2797">
        <v>7</v>
      </c>
      <c r="O2797">
        <v>2198</v>
      </c>
      <c r="P2797">
        <v>1570</v>
      </c>
      <c r="Q2797">
        <v>628</v>
      </c>
      <c r="R2797" t="s">
        <v>82</v>
      </c>
      <c r="S2797" t="s">
        <v>43</v>
      </c>
      <c r="T2797">
        <v>0</v>
      </c>
      <c r="U2797" t="s">
        <v>44</v>
      </c>
      <c r="V2797" t="s">
        <v>33</v>
      </c>
    </row>
    <row r="2798" spans="1:22" x14ac:dyDescent="0.35">
      <c r="A2798" s="1">
        <v>45464</v>
      </c>
      <c r="B2798" t="s">
        <v>2748</v>
      </c>
      <c r="C2798" t="s">
        <v>78</v>
      </c>
      <c r="D2798" s="1">
        <v>20725</v>
      </c>
      <c r="E2798" t="s">
        <v>71</v>
      </c>
      <c r="F2798">
        <v>127</v>
      </c>
      <c r="G2798" t="s">
        <v>59</v>
      </c>
      <c r="H2798" t="s">
        <v>60</v>
      </c>
      <c r="I2798" t="s">
        <v>27</v>
      </c>
      <c r="J2798">
        <v>68</v>
      </c>
      <c r="K2798" t="s">
        <v>28</v>
      </c>
      <c r="L2798" t="s">
        <v>62</v>
      </c>
      <c r="M2798">
        <v>10</v>
      </c>
      <c r="N2798">
        <v>45</v>
      </c>
      <c r="O2798">
        <v>5715</v>
      </c>
      <c r="P2798">
        <v>1270</v>
      </c>
      <c r="Q2798">
        <v>4445</v>
      </c>
      <c r="R2798" t="s">
        <v>30</v>
      </c>
      <c r="S2798" t="s">
        <v>63</v>
      </c>
      <c r="T2798">
        <v>5</v>
      </c>
      <c r="U2798" t="s">
        <v>32</v>
      </c>
      <c r="V2798" t="s">
        <v>45</v>
      </c>
    </row>
    <row r="2799" spans="1:22" x14ac:dyDescent="0.35">
      <c r="A2799" s="1">
        <v>45364</v>
      </c>
      <c r="B2799" t="s">
        <v>2749</v>
      </c>
      <c r="C2799" t="s">
        <v>23</v>
      </c>
      <c r="D2799" s="1">
        <v>18649</v>
      </c>
      <c r="E2799" t="s">
        <v>98</v>
      </c>
      <c r="F2799">
        <v>393</v>
      </c>
      <c r="G2799" t="s">
        <v>93</v>
      </c>
      <c r="H2799" t="s">
        <v>41</v>
      </c>
      <c r="I2799" t="s">
        <v>27</v>
      </c>
      <c r="J2799">
        <v>73</v>
      </c>
      <c r="K2799" t="s">
        <v>28</v>
      </c>
      <c r="L2799" t="s">
        <v>94</v>
      </c>
      <c r="M2799">
        <v>5</v>
      </c>
      <c r="N2799">
        <v>7</v>
      </c>
      <c r="O2799">
        <v>2751</v>
      </c>
      <c r="P2799">
        <v>1965</v>
      </c>
      <c r="Q2799">
        <v>786</v>
      </c>
      <c r="R2799" t="s">
        <v>82</v>
      </c>
      <c r="S2799" t="s">
        <v>57</v>
      </c>
      <c r="T2799">
        <v>3</v>
      </c>
      <c r="U2799" t="s">
        <v>32</v>
      </c>
      <c r="V2799" t="s">
        <v>52</v>
      </c>
    </row>
    <row r="2800" spans="1:22" x14ac:dyDescent="0.35">
      <c r="A2800" s="1">
        <v>45301</v>
      </c>
      <c r="B2800" t="s">
        <v>2750</v>
      </c>
      <c r="C2800" t="s">
        <v>113</v>
      </c>
      <c r="D2800" s="1">
        <v>18630</v>
      </c>
      <c r="E2800" t="s">
        <v>71</v>
      </c>
      <c r="F2800">
        <v>176</v>
      </c>
      <c r="G2800" t="s">
        <v>59</v>
      </c>
      <c r="H2800" t="s">
        <v>26</v>
      </c>
      <c r="I2800" t="s">
        <v>27</v>
      </c>
      <c r="J2800">
        <v>73</v>
      </c>
      <c r="K2800" t="s">
        <v>28</v>
      </c>
      <c r="L2800" t="s">
        <v>62</v>
      </c>
      <c r="M2800">
        <v>10</v>
      </c>
      <c r="N2800">
        <v>45</v>
      </c>
      <c r="O2800">
        <v>7920</v>
      </c>
      <c r="P2800">
        <v>1760</v>
      </c>
      <c r="Q2800">
        <v>6160</v>
      </c>
      <c r="R2800" t="s">
        <v>30</v>
      </c>
      <c r="S2800" t="s">
        <v>57</v>
      </c>
      <c r="T2800">
        <v>3</v>
      </c>
      <c r="U2800" t="s">
        <v>32</v>
      </c>
      <c r="V2800" t="s">
        <v>70</v>
      </c>
    </row>
    <row r="2801" spans="1:22" x14ac:dyDescent="0.35">
      <c r="A2801" s="1">
        <v>45448</v>
      </c>
      <c r="B2801" t="s">
        <v>2751</v>
      </c>
      <c r="C2801" t="s">
        <v>84</v>
      </c>
      <c r="D2801" s="1">
        <v>21449</v>
      </c>
      <c r="E2801" t="s">
        <v>71</v>
      </c>
      <c r="F2801">
        <v>418</v>
      </c>
      <c r="G2801" t="s">
        <v>79</v>
      </c>
      <c r="H2801" t="s">
        <v>37</v>
      </c>
      <c r="I2801" t="s">
        <v>27</v>
      </c>
      <c r="J2801">
        <v>66</v>
      </c>
      <c r="K2801" t="s">
        <v>28</v>
      </c>
      <c r="L2801" t="s">
        <v>81</v>
      </c>
      <c r="M2801">
        <v>7</v>
      </c>
      <c r="N2801">
        <v>9</v>
      </c>
      <c r="O2801">
        <v>3762</v>
      </c>
      <c r="P2801">
        <v>2926</v>
      </c>
      <c r="Q2801">
        <v>836</v>
      </c>
      <c r="R2801" t="s">
        <v>82</v>
      </c>
      <c r="S2801" t="s">
        <v>57</v>
      </c>
      <c r="T2801">
        <v>3</v>
      </c>
      <c r="U2801" t="s">
        <v>32</v>
      </c>
      <c r="V2801" t="s">
        <v>45</v>
      </c>
    </row>
    <row r="2802" spans="1:22" x14ac:dyDescent="0.35">
      <c r="A2802" s="1">
        <v>45456</v>
      </c>
      <c r="B2802" t="s">
        <v>2752</v>
      </c>
      <c r="C2802" t="s">
        <v>107</v>
      </c>
      <c r="D2802" s="1">
        <v>21065</v>
      </c>
      <c r="E2802" t="s">
        <v>24</v>
      </c>
      <c r="F2802">
        <v>387</v>
      </c>
      <c r="G2802" t="s">
        <v>67</v>
      </c>
      <c r="H2802" t="s">
        <v>49</v>
      </c>
      <c r="I2802" t="s">
        <v>27</v>
      </c>
      <c r="J2802">
        <v>67</v>
      </c>
      <c r="K2802" t="s">
        <v>28</v>
      </c>
      <c r="L2802" t="s">
        <v>68</v>
      </c>
      <c r="M2802">
        <v>18</v>
      </c>
      <c r="N2802">
        <v>22</v>
      </c>
      <c r="O2802">
        <v>8514</v>
      </c>
      <c r="P2802">
        <v>6966</v>
      </c>
      <c r="Q2802">
        <v>1548</v>
      </c>
      <c r="R2802" t="s">
        <v>30</v>
      </c>
      <c r="S2802" t="s">
        <v>76</v>
      </c>
      <c r="T2802">
        <v>4</v>
      </c>
      <c r="U2802" t="s">
        <v>32</v>
      </c>
      <c r="V2802" t="s">
        <v>45</v>
      </c>
    </row>
    <row r="2803" spans="1:22" x14ac:dyDescent="0.35">
      <c r="A2803" s="1">
        <v>45292</v>
      </c>
      <c r="B2803" t="s">
        <v>2753</v>
      </c>
      <c r="C2803" t="s">
        <v>78</v>
      </c>
      <c r="D2803" s="1">
        <v>28187</v>
      </c>
      <c r="E2803" t="s">
        <v>71</v>
      </c>
      <c r="F2803">
        <v>298</v>
      </c>
      <c r="G2803" t="s">
        <v>48</v>
      </c>
      <c r="H2803" t="s">
        <v>26</v>
      </c>
      <c r="I2803" t="s">
        <v>27</v>
      </c>
      <c r="J2803">
        <v>47</v>
      </c>
      <c r="K2803" t="s">
        <v>42</v>
      </c>
      <c r="L2803" t="s">
        <v>51</v>
      </c>
      <c r="M2803">
        <v>10</v>
      </c>
      <c r="N2803">
        <v>11</v>
      </c>
      <c r="O2803">
        <v>3278</v>
      </c>
      <c r="P2803">
        <v>2980</v>
      </c>
      <c r="Q2803">
        <v>298</v>
      </c>
      <c r="R2803" t="s">
        <v>30</v>
      </c>
      <c r="S2803" t="s">
        <v>39</v>
      </c>
      <c r="T2803">
        <v>1</v>
      </c>
      <c r="U2803" t="s">
        <v>32</v>
      </c>
      <c r="V2803" t="s">
        <v>70</v>
      </c>
    </row>
    <row r="2804" spans="1:22" x14ac:dyDescent="0.35">
      <c r="A2804" s="1">
        <v>45365</v>
      </c>
      <c r="B2804" t="s">
        <v>2754</v>
      </c>
      <c r="C2804" t="s">
        <v>78</v>
      </c>
      <c r="D2804" s="1">
        <v>21212</v>
      </c>
      <c r="E2804" t="s">
        <v>71</v>
      </c>
      <c r="F2804">
        <v>319</v>
      </c>
      <c r="G2804" t="s">
        <v>25</v>
      </c>
      <c r="H2804" t="s">
        <v>60</v>
      </c>
      <c r="I2804" t="s">
        <v>27</v>
      </c>
      <c r="J2804">
        <v>66</v>
      </c>
      <c r="K2804" t="s">
        <v>28</v>
      </c>
      <c r="L2804" t="s">
        <v>29</v>
      </c>
      <c r="M2804">
        <v>10</v>
      </c>
      <c r="N2804">
        <v>14</v>
      </c>
      <c r="O2804">
        <v>4466</v>
      </c>
      <c r="P2804">
        <v>3190</v>
      </c>
      <c r="Q2804">
        <v>1276</v>
      </c>
      <c r="R2804" t="s">
        <v>30</v>
      </c>
      <c r="S2804" t="s">
        <v>76</v>
      </c>
      <c r="T2804">
        <v>4</v>
      </c>
      <c r="U2804" t="s">
        <v>32</v>
      </c>
      <c r="V2804" t="s">
        <v>52</v>
      </c>
    </row>
    <row r="2805" spans="1:22" x14ac:dyDescent="0.35">
      <c r="A2805" s="1">
        <v>45315</v>
      </c>
      <c r="B2805" t="s">
        <v>2755</v>
      </c>
      <c r="C2805" t="s">
        <v>54</v>
      </c>
      <c r="D2805" s="1">
        <v>24159</v>
      </c>
      <c r="E2805" t="s">
        <v>98</v>
      </c>
      <c r="F2805">
        <v>479</v>
      </c>
      <c r="G2805" t="s">
        <v>59</v>
      </c>
      <c r="H2805" t="s">
        <v>37</v>
      </c>
      <c r="I2805" t="s">
        <v>27</v>
      </c>
      <c r="J2805">
        <v>58</v>
      </c>
      <c r="K2805" t="s">
        <v>42</v>
      </c>
      <c r="L2805" t="s">
        <v>62</v>
      </c>
      <c r="M2805">
        <v>10</v>
      </c>
      <c r="N2805">
        <v>45</v>
      </c>
      <c r="O2805">
        <v>21555</v>
      </c>
      <c r="P2805">
        <v>4790</v>
      </c>
      <c r="Q2805">
        <v>16765</v>
      </c>
      <c r="R2805" t="s">
        <v>30</v>
      </c>
      <c r="S2805" t="s">
        <v>57</v>
      </c>
      <c r="T2805">
        <v>3</v>
      </c>
      <c r="U2805" t="s">
        <v>32</v>
      </c>
      <c r="V2805" t="s">
        <v>70</v>
      </c>
    </row>
    <row r="2806" spans="1:22" x14ac:dyDescent="0.35">
      <c r="A2806" s="1">
        <v>45327</v>
      </c>
      <c r="B2806" t="s">
        <v>2756</v>
      </c>
      <c r="C2806" t="s">
        <v>100</v>
      </c>
      <c r="D2806" s="1">
        <v>22661</v>
      </c>
      <c r="E2806" t="s">
        <v>24</v>
      </c>
      <c r="F2806">
        <v>298</v>
      </c>
      <c r="G2806" t="s">
        <v>25</v>
      </c>
      <c r="H2806" t="s">
        <v>49</v>
      </c>
      <c r="I2806" t="s">
        <v>27</v>
      </c>
      <c r="J2806">
        <v>62</v>
      </c>
      <c r="K2806" t="s">
        <v>28</v>
      </c>
      <c r="L2806" t="s">
        <v>29</v>
      </c>
      <c r="M2806">
        <v>10</v>
      </c>
      <c r="N2806">
        <v>14</v>
      </c>
      <c r="O2806">
        <v>4172</v>
      </c>
      <c r="P2806">
        <v>2980</v>
      </c>
      <c r="Q2806">
        <v>1192</v>
      </c>
      <c r="R2806" t="s">
        <v>30</v>
      </c>
      <c r="S2806" t="s">
        <v>39</v>
      </c>
      <c r="T2806">
        <v>1</v>
      </c>
      <c r="U2806" t="s">
        <v>32</v>
      </c>
      <c r="V2806" t="s">
        <v>33</v>
      </c>
    </row>
    <row r="2807" spans="1:22" x14ac:dyDescent="0.35">
      <c r="A2807" s="1">
        <v>45368</v>
      </c>
      <c r="B2807" t="s">
        <v>2757</v>
      </c>
      <c r="C2807" t="s">
        <v>107</v>
      </c>
      <c r="D2807" s="1">
        <v>37418</v>
      </c>
      <c r="E2807" t="s">
        <v>71</v>
      </c>
      <c r="F2807">
        <v>135</v>
      </c>
      <c r="G2807" t="s">
        <v>73</v>
      </c>
      <c r="H2807" t="s">
        <v>26</v>
      </c>
      <c r="I2807" t="s">
        <v>27</v>
      </c>
      <c r="J2807">
        <v>22</v>
      </c>
      <c r="K2807" t="s">
        <v>50</v>
      </c>
      <c r="L2807" t="s">
        <v>75</v>
      </c>
      <c r="M2807">
        <v>14</v>
      </c>
      <c r="N2807">
        <v>28</v>
      </c>
      <c r="O2807">
        <v>3780</v>
      </c>
      <c r="P2807">
        <v>1890</v>
      </c>
      <c r="Q2807">
        <v>1890</v>
      </c>
      <c r="R2807" t="s">
        <v>30</v>
      </c>
      <c r="S2807" t="s">
        <v>43</v>
      </c>
      <c r="T2807">
        <v>0</v>
      </c>
      <c r="U2807" t="s">
        <v>44</v>
      </c>
      <c r="V2807" t="s">
        <v>52</v>
      </c>
    </row>
    <row r="2808" spans="1:22" x14ac:dyDescent="0.35">
      <c r="A2808" s="1">
        <v>45480</v>
      </c>
      <c r="B2808" t="s">
        <v>2758</v>
      </c>
      <c r="C2808" t="s">
        <v>78</v>
      </c>
      <c r="D2808" s="1">
        <v>25810</v>
      </c>
      <c r="E2808" t="s">
        <v>71</v>
      </c>
      <c r="F2808">
        <v>364</v>
      </c>
      <c r="G2808" t="s">
        <v>79</v>
      </c>
      <c r="H2808" t="s">
        <v>60</v>
      </c>
      <c r="I2808" t="s">
        <v>27</v>
      </c>
      <c r="J2808">
        <v>54</v>
      </c>
      <c r="K2808" t="s">
        <v>42</v>
      </c>
      <c r="L2808" t="s">
        <v>81</v>
      </c>
      <c r="M2808">
        <v>7</v>
      </c>
      <c r="N2808">
        <v>9</v>
      </c>
      <c r="O2808">
        <v>3276</v>
      </c>
      <c r="P2808">
        <v>2548</v>
      </c>
      <c r="Q2808">
        <v>728</v>
      </c>
      <c r="R2808" t="s">
        <v>82</v>
      </c>
      <c r="S2808" t="s">
        <v>43</v>
      </c>
      <c r="T2808">
        <v>0</v>
      </c>
      <c r="U2808" t="s">
        <v>44</v>
      </c>
      <c r="V2808" t="s">
        <v>90</v>
      </c>
    </row>
    <row r="2809" spans="1:22" x14ac:dyDescent="0.35">
      <c r="A2809" s="1">
        <v>45375</v>
      </c>
      <c r="B2809" t="s">
        <v>2759</v>
      </c>
      <c r="C2809" t="s">
        <v>78</v>
      </c>
      <c r="D2809" s="1">
        <v>37968</v>
      </c>
      <c r="E2809" t="s">
        <v>98</v>
      </c>
      <c r="F2809">
        <v>403</v>
      </c>
      <c r="G2809" t="s">
        <v>88</v>
      </c>
      <c r="H2809" t="s">
        <v>60</v>
      </c>
      <c r="I2809" t="s">
        <v>27</v>
      </c>
      <c r="J2809">
        <v>20</v>
      </c>
      <c r="K2809" t="s">
        <v>50</v>
      </c>
      <c r="L2809" t="s">
        <v>89</v>
      </c>
      <c r="M2809">
        <v>19</v>
      </c>
      <c r="N2809">
        <v>23</v>
      </c>
      <c r="O2809">
        <v>9269</v>
      </c>
      <c r="P2809">
        <v>7657</v>
      </c>
      <c r="Q2809">
        <v>1612</v>
      </c>
      <c r="R2809" t="s">
        <v>30</v>
      </c>
      <c r="S2809" t="s">
        <v>43</v>
      </c>
      <c r="T2809">
        <v>0</v>
      </c>
      <c r="U2809" t="s">
        <v>44</v>
      </c>
      <c r="V2809" t="s">
        <v>52</v>
      </c>
    </row>
    <row r="2810" spans="1:22" x14ac:dyDescent="0.35">
      <c r="A2810" s="1">
        <v>45495</v>
      </c>
      <c r="B2810" t="s">
        <v>2760</v>
      </c>
      <c r="C2810" t="s">
        <v>35</v>
      </c>
      <c r="D2810" s="1">
        <v>20971</v>
      </c>
      <c r="E2810" t="s">
        <v>98</v>
      </c>
      <c r="F2810">
        <v>290</v>
      </c>
      <c r="G2810" t="s">
        <v>59</v>
      </c>
      <c r="H2810" t="s">
        <v>41</v>
      </c>
      <c r="I2810" t="s">
        <v>27</v>
      </c>
      <c r="J2810">
        <v>67</v>
      </c>
      <c r="K2810" t="s">
        <v>28</v>
      </c>
      <c r="L2810" t="s">
        <v>62</v>
      </c>
      <c r="M2810">
        <v>10</v>
      </c>
      <c r="N2810">
        <v>45</v>
      </c>
      <c r="O2810">
        <v>13050</v>
      </c>
      <c r="P2810">
        <v>2900</v>
      </c>
      <c r="Q2810">
        <v>10150</v>
      </c>
      <c r="R2810" t="s">
        <v>30</v>
      </c>
      <c r="S2810" t="s">
        <v>39</v>
      </c>
      <c r="T2810">
        <v>1</v>
      </c>
      <c r="U2810" t="s">
        <v>32</v>
      </c>
      <c r="V2810" t="s">
        <v>90</v>
      </c>
    </row>
    <row r="2811" spans="1:22" x14ac:dyDescent="0.35">
      <c r="A2811" s="1">
        <v>45417</v>
      </c>
      <c r="B2811" t="s">
        <v>2761</v>
      </c>
      <c r="C2811" t="s">
        <v>100</v>
      </c>
      <c r="D2811" s="1">
        <v>24455</v>
      </c>
      <c r="E2811" t="s">
        <v>24</v>
      </c>
      <c r="F2811">
        <v>388</v>
      </c>
      <c r="G2811" t="s">
        <v>48</v>
      </c>
      <c r="H2811" t="s">
        <v>26</v>
      </c>
      <c r="I2811" t="s">
        <v>27</v>
      </c>
      <c r="J2811">
        <v>57</v>
      </c>
      <c r="K2811" t="s">
        <v>42</v>
      </c>
      <c r="L2811" t="s">
        <v>51</v>
      </c>
      <c r="M2811">
        <v>10</v>
      </c>
      <c r="N2811">
        <v>11</v>
      </c>
      <c r="O2811">
        <v>4268</v>
      </c>
      <c r="P2811">
        <v>3880</v>
      </c>
      <c r="Q2811">
        <v>388</v>
      </c>
      <c r="R2811" t="s">
        <v>30</v>
      </c>
      <c r="S2811" t="s">
        <v>43</v>
      </c>
      <c r="T2811">
        <v>0</v>
      </c>
      <c r="U2811" t="s">
        <v>44</v>
      </c>
      <c r="V2811" t="s">
        <v>40</v>
      </c>
    </row>
    <row r="2812" spans="1:22" x14ac:dyDescent="0.35">
      <c r="A2812" s="1">
        <v>45373</v>
      </c>
      <c r="B2812" t="s">
        <v>2762</v>
      </c>
      <c r="C2812" t="s">
        <v>113</v>
      </c>
      <c r="D2812" s="1">
        <v>31058</v>
      </c>
      <c r="E2812" t="s">
        <v>24</v>
      </c>
      <c r="F2812">
        <v>78</v>
      </c>
      <c r="G2812" t="s">
        <v>67</v>
      </c>
      <c r="H2812" t="s">
        <v>37</v>
      </c>
      <c r="I2812" t="s">
        <v>27</v>
      </c>
      <c r="J2812">
        <v>39</v>
      </c>
      <c r="K2812" t="s">
        <v>61</v>
      </c>
      <c r="L2812" t="s">
        <v>68</v>
      </c>
      <c r="M2812">
        <v>18</v>
      </c>
      <c r="N2812">
        <v>22</v>
      </c>
      <c r="O2812">
        <v>1716</v>
      </c>
      <c r="P2812">
        <v>1404</v>
      </c>
      <c r="Q2812">
        <v>312</v>
      </c>
      <c r="R2812" t="s">
        <v>30</v>
      </c>
      <c r="S2812" t="s">
        <v>63</v>
      </c>
      <c r="T2812">
        <v>5</v>
      </c>
      <c r="U2812" t="s">
        <v>32</v>
      </c>
      <c r="V2812" t="s">
        <v>52</v>
      </c>
    </row>
    <row r="2813" spans="1:22" x14ac:dyDescent="0.35">
      <c r="A2813" s="1">
        <v>45390</v>
      </c>
      <c r="B2813" t="s">
        <v>2763</v>
      </c>
      <c r="C2813" t="s">
        <v>107</v>
      </c>
      <c r="D2813" s="1">
        <v>22983</v>
      </c>
      <c r="E2813" t="s">
        <v>36</v>
      </c>
      <c r="F2813">
        <v>391</v>
      </c>
      <c r="G2813" t="s">
        <v>67</v>
      </c>
      <c r="H2813" t="s">
        <v>49</v>
      </c>
      <c r="I2813" t="s">
        <v>27</v>
      </c>
      <c r="J2813">
        <v>61</v>
      </c>
      <c r="K2813" t="s">
        <v>28</v>
      </c>
      <c r="L2813" t="s">
        <v>68</v>
      </c>
      <c r="M2813">
        <v>18</v>
      </c>
      <c r="N2813">
        <v>22</v>
      </c>
      <c r="O2813">
        <v>8602</v>
      </c>
      <c r="P2813">
        <v>7038</v>
      </c>
      <c r="Q2813">
        <v>1564</v>
      </c>
      <c r="R2813" t="s">
        <v>30</v>
      </c>
      <c r="S2813" t="s">
        <v>39</v>
      </c>
      <c r="T2813">
        <v>1</v>
      </c>
      <c r="U2813" t="s">
        <v>32</v>
      </c>
      <c r="V2813" t="s">
        <v>72</v>
      </c>
    </row>
    <row r="2814" spans="1:22" x14ac:dyDescent="0.35">
      <c r="A2814" s="1">
        <v>45437</v>
      </c>
      <c r="B2814" t="s">
        <v>2764</v>
      </c>
      <c r="C2814" t="s">
        <v>113</v>
      </c>
      <c r="D2814" s="1">
        <v>30828</v>
      </c>
      <c r="E2814" t="s">
        <v>36</v>
      </c>
      <c r="F2814">
        <v>318</v>
      </c>
      <c r="G2814" t="s">
        <v>67</v>
      </c>
      <c r="H2814" t="s">
        <v>26</v>
      </c>
      <c r="I2814" t="s">
        <v>27</v>
      </c>
      <c r="J2814">
        <v>40</v>
      </c>
      <c r="K2814" t="s">
        <v>61</v>
      </c>
      <c r="L2814" t="s">
        <v>68</v>
      </c>
      <c r="M2814">
        <v>18</v>
      </c>
      <c r="N2814">
        <v>22</v>
      </c>
      <c r="O2814">
        <v>6996</v>
      </c>
      <c r="P2814">
        <v>5724</v>
      </c>
      <c r="Q2814">
        <v>1272</v>
      </c>
      <c r="R2814" t="s">
        <v>30</v>
      </c>
      <c r="S2814" t="s">
        <v>69</v>
      </c>
      <c r="T2814">
        <v>6</v>
      </c>
      <c r="U2814" t="s">
        <v>44</v>
      </c>
      <c r="V2814" t="s">
        <v>40</v>
      </c>
    </row>
    <row r="2815" spans="1:22" x14ac:dyDescent="0.35">
      <c r="A2815" s="1">
        <v>45336</v>
      </c>
      <c r="B2815" t="s">
        <v>2765</v>
      </c>
      <c r="C2815" t="s">
        <v>104</v>
      </c>
      <c r="D2815" s="1">
        <v>20175</v>
      </c>
      <c r="E2815" t="s">
        <v>98</v>
      </c>
      <c r="F2815">
        <v>330</v>
      </c>
      <c r="G2815" t="s">
        <v>48</v>
      </c>
      <c r="H2815" t="s">
        <v>60</v>
      </c>
      <c r="I2815" t="s">
        <v>27</v>
      </c>
      <c r="J2815">
        <v>69</v>
      </c>
      <c r="K2815" t="s">
        <v>28</v>
      </c>
      <c r="L2815" t="s">
        <v>51</v>
      </c>
      <c r="M2815">
        <v>10</v>
      </c>
      <c r="N2815">
        <v>11</v>
      </c>
      <c r="O2815">
        <v>3630</v>
      </c>
      <c r="P2815">
        <v>3300</v>
      </c>
      <c r="Q2815">
        <v>330</v>
      </c>
      <c r="R2815" t="s">
        <v>30</v>
      </c>
      <c r="S2815" t="s">
        <v>57</v>
      </c>
      <c r="T2815">
        <v>3</v>
      </c>
      <c r="U2815" t="s">
        <v>32</v>
      </c>
      <c r="V2815" t="s">
        <v>33</v>
      </c>
    </row>
    <row r="2816" spans="1:22" x14ac:dyDescent="0.35">
      <c r="A2816" s="1">
        <v>45316</v>
      </c>
      <c r="B2816" t="s">
        <v>2766</v>
      </c>
      <c r="C2816" t="s">
        <v>104</v>
      </c>
      <c r="D2816" s="1">
        <v>29823</v>
      </c>
      <c r="E2816" t="s">
        <v>71</v>
      </c>
      <c r="F2816">
        <v>22</v>
      </c>
      <c r="G2816" t="s">
        <v>79</v>
      </c>
      <c r="H2816" t="s">
        <v>37</v>
      </c>
      <c r="I2816" t="s">
        <v>27</v>
      </c>
      <c r="J2816">
        <v>42</v>
      </c>
      <c r="K2816" t="s">
        <v>61</v>
      </c>
      <c r="L2816" t="s">
        <v>81</v>
      </c>
      <c r="M2816">
        <v>7</v>
      </c>
      <c r="N2816">
        <v>9</v>
      </c>
      <c r="O2816">
        <v>198</v>
      </c>
      <c r="P2816">
        <v>154</v>
      </c>
      <c r="Q2816">
        <v>44</v>
      </c>
      <c r="R2816" t="s">
        <v>82</v>
      </c>
      <c r="S2816" t="s">
        <v>76</v>
      </c>
      <c r="T2816">
        <v>4</v>
      </c>
      <c r="U2816" t="s">
        <v>32</v>
      </c>
      <c r="V2816" t="s">
        <v>70</v>
      </c>
    </row>
    <row r="2817" spans="1:22" x14ac:dyDescent="0.35">
      <c r="A2817" s="1">
        <v>45469</v>
      </c>
      <c r="B2817" t="s">
        <v>2767</v>
      </c>
      <c r="C2817" t="s">
        <v>47</v>
      </c>
      <c r="D2817" s="1">
        <v>30984</v>
      </c>
      <c r="E2817" t="s">
        <v>36</v>
      </c>
      <c r="F2817">
        <v>35</v>
      </c>
      <c r="G2817" t="s">
        <v>67</v>
      </c>
      <c r="H2817" t="s">
        <v>49</v>
      </c>
      <c r="I2817" t="s">
        <v>27</v>
      </c>
      <c r="J2817">
        <v>40</v>
      </c>
      <c r="K2817" t="s">
        <v>61</v>
      </c>
      <c r="L2817" t="s">
        <v>68</v>
      </c>
      <c r="M2817">
        <v>18</v>
      </c>
      <c r="N2817">
        <v>22</v>
      </c>
      <c r="O2817">
        <v>770</v>
      </c>
      <c r="P2817">
        <v>630</v>
      </c>
      <c r="Q2817">
        <v>140</v>
      </c>
      <c r="R2817" t="s">
        <v>30</v>
      </c>
      <c r="S2817" t="s">
        <v>57</v>
      </c>
      <c r="T2817">
        <v>3</v>
      </c>
      <c r="U2817" t="s">
        <v>32</v>
      </c>
      <c r="V2817" t="s">
        <v>45</v>
      </c>
    </row>
    <row r="2818" spans="1:22" x14ac:dyDescent="0.35">
      <c r="A2818" s="1">
        <v>45410</v>
      </c>
      <c r="B2818" t="s">
        <v>2768</v>
      </c>
      <c r="C2818" t="s">
        <v>35</v>
      </c>
      <c r="D2818" s="1">
        <v>21682</v>
      </c>
      <c r="E2818" t="s">
        <v>71</v>
      </c>
      <c r="F2818">
        <v>161</v>
      </c>
      <c r="G2818" t="s">
        <v>59</v>
      </c>
      <c r="H2818" t="s">
        <v>26</v>
      </c>
      <c r="I2818" t="s">
        <v>27</v>
      </c>
      <c r="J2818">
        <v>65</v>
      </c>
      <c r="K2818" t="s">
        <v>28</v>
      </c>
      <c r="L2818" t="s">
        <v>62</v>
      </c>
      <c r="M2818">
        <v>10</v>
      </c>
      <c r="N2818">
        <v>45</v>
      </c>
      <c r="O2818">
        <v>7245</v>
      </c>
      <c r="P2818">
        <v>1610</v>
      </c>
      <c r="Q2818">
        <v>5635</v>
      </c>
      <c r="R2818" t="s">
        <v>30</v>
      </c>
      <c r="S2818" t="s">
        <v>43</v>
      </c>
      <c r="T2818">
        <v>0</v>
      </c>
      <c r="U2818" t="s">
        <v>44</v>
      </c>
      <c r="V2818" t="s">
        <v>72</v>
      </c>
    </row>
    <row r="2819" spans="1:22" x14ac:dyDescent="0.35">
      <c r="A2819" s="1">
        <v>45469</v>
      </c>
      <c r="B2819" t="s">
        <v>2769</v>
      </c>
      <c r="C2819" t="s">
        <v>78</v>
      </c>
      <c r="D2819" s="1">
        <v>33965</v>
      </c>
      <c r="E2819" t="s">
        <v>71</v>
      </c>
      <c r="F2819">
        <v>224</v>
      </c>
      <c r="G2819" t="s">
        <v>85</v>
      </c>
      <c r="H2819" t="s">
        <v>60</v>
      </c>
      <c r="I2819" t="s">
        <v>27</v>
      </c>
      <c r="J2819">
        <v>32</v>
      </c>
      <c r="K2819" t="s">
        <v>61</v>
      </c>
      <c r="L2819" t="s">
        <v>86</v>
      </c>
      <c r="M2819">
        <v>18</v>
      </c>
      <c r="N2819">
        <v>36</v>
      </c>
      <c r="O2819">
        <v>8064</v>
      </c>
      <c r="P2819">
        <v>4032</v>
      </c>
      <c r="Q2819">
        <v>4032</v>
      </c>
      <c r="R2819" t="s">
        <v>30</v>
      </c>
      <c r="S2819" t="s">
        <v>57</v>
      </c>
      <c r="T2819">
        <v>3</v>
      </c>
      <c r="U2819" t="s">
        <v>32</v>
      </c>
      <c r="V2819" t="s">
        <v>45</v>
      </c>
    </row>
    <row r="2820" spans="1:22" x14ac:dyDescent="0.35">
      <c r="A2820" s="1">
        <v>45363</v>
      </c>
      <c r="B2820" t="s">
        <v>2770</v>
      </c>
      <c r="C2820" t="s">
        <v>35</v>
      </c>
      <c r="D2820" s="1">
        <v>31968</v>
      </c>
      <c r="E2820" t="s">
        <v>71</v>
      </c>
      <c r="F2820">
        <v>191</v>
      </c>
      <c r="G2820" t="s">
        <v>85</v>
      </c>
      <c r="H2820" t="s">
        <v>60</v>
      </c>
      <c r="I2820" t="s">
        <v>27</v>
      </c>
      <c r="J2820">
        <v>37</v>
      </c>
      <c r="K2820" t="s">
        <v>61</v>
      </c>
      <c r="L2820" t="s">
        <v>86</v>
      </c>
      <c r="M2820">
        <v>18</v>
      </c>
      <c r="N2820">
        <v>36</v>
      </c>
      <c r="O2820">
        <v>6876</v>
      </c>
      <c r="P2820">
        <v>3438</v>
      </c>
      <c r="Q2820">
        <v>3438</v>
      </c>
      <c r="R2820" t="s">
        <v>30</v>
      </c>
      <c r="S2820" t="s">
        <v>31</v>
      </c>
      <c r="T2820">
        <v>2</v>
      </c>
      <c r="U2820" t="s">
        <v>32</v>
      </c>
      <c r="V2820" t="s">
        <v>52</v>
      </c>
    </row>
    <row r="2821" spans="1:22" x14ac:dyDescent="0.35">
      <c r="A2821" s="1">
        <v>45434</v>
      </c>
      <c r="B2821" t="s">
        <v>2771</v>
      </c>
      <c r="C2821" t="s">
        <v>100</v>
      </c>
      <c r="D2821" s="1">
        <v>17337</v>
      </c>
      <c r="E2821" t="s">
        <v>36</v>
      </c>
      <c r="F2821">
        <v>28</v>
      </c>
      <c r="G2821" t="s">
        <v>59</v>
      </c>
      <c r="H2821" t="s">
        <v>41</v>
      </c>
      <c r="I2821" t="s">
        <v>27</v>
      </c>
      <c r="J2821">
        <v>77</v>
      </c>
      <c r="K2821" t="s">
        <v>56</v>
      </c>
      <c r="L2821" t="s">
        <v>62</v>
      </c>
      <c r="M2821">
        <v>10</v>
      </c>
      <c r="N2821">
        <v>45</v>
      </c>
      <c r="O2821">
        <v>1260</v>
      </c>
      <c r="P2821">
        <v>280</v>
      </c>
      <c r="Q2821">
        <v>980</v>
      </c>
      <c r="R2821" t="s">
        <v>30</v>
      </c>
      <c r="S2821" t="s">
        <v>57</v>
      </c>
      <c r="T2821">
        <v>3</v>
      </c>
      <c r="U2821" t="s">
        <v>32</v>
      </c>
      <c r="V2821" t="s">
        <v>40</v>
      </c>
    </row>
    <row r="2822" spans="1:22" x14ac:dyDescent="0.35">
      <c r="A2822" s="1">
        <v>45329</v>
      </c>
      <c r="B2822" t="s">
        <v>2772</v>
      </c>
      <c r="C2822" t="s">
        <v>54</v>
      </c>
      <c r="D2822" s="1">
        <v>29743</v>
      </c>
      <c r="E2822" t="s">
        <v>98</v>
      </c>
      <c r="F2822">
        <v>450</v>
      </c>
      <c r="G2822" t="s">
        <v>79</v>
      </c>
      <c r="H2822" t="s">
        <v>26</v>
      </c>
      <c r="I2822" t="s">
        <v>27</v>
      </c>
      <c r="J2822">
        <v>43</v>
      </c>
      <c r="K2822" t="s">
        <v>61</v>
      </c>
      <c r="L2822" t="s">
        <v>81</v>
      </c>
      <c r="M2822">
        <v>7</v>
      </c>
      <c r="N2822">
        <v>9</v>
      </c>
      <c r="O2822">
        <v>4050</v>
      </c>
      <c r="P2822">
        <v>3150</v>
      </c>
      <c r="Q2822">
        <v>900</v>
      </c>
      <c r="R2822" t="s">
        <v>82</v>
      </c>
      <c r="S2822" t="s">
        <v>57</v>
      </c>
      <c r="T2822">
        <v>3</v>
      </c>
      <c r="U2822" t="s">
        <v>32</v>
      </c>
      <c r="V2822" t="s">
        <v>33</v>
      </c>
    </row>
    <row r="2823" spans="1:22" x14ac:dyDescent="0.35">
      <c r="A2823" s="1">
        <v>45479</v>
      </c>
      <c r="B2823" t="s">
        <v>2773</v>
      </c>
      <c r="C2823" t="s">
        <v>23</v>
      </c>
      <c r="D2823" s="1">
        <v>25074</v>
      </c>
      <c r="E2823" t="s">
        <v>24</v>
      </c>
      <c r="F2823">
        <v>112</v>
      </c>
      <c r="G2823" t="s">
        <v>25</v>
      </c>
      <c r="H2823" t="s">
        <v>37</v>
      </c>
      <c r="I2823" t="s">
        <v>27</v>
      </c>
      <c r="J2823">
        <v>56</v>
      </c>
      <c r="K2823" t="s">
        <v>42</v>
      </c>
      <c r="L2823" t="s">
        <v>29</v>
      </c>
      <c r="M2823">
        <v>10</v>
      </c>
      <c r="N2823">
        <v>14</v>
      </c>
      <c r="O2823">
        <v>1568</v>
      </c>
      <c r="P2823">
        <v>1120</v>
      </c>
      <c r="Q2823">
        <v>448</v>
      </c>
      <c r="R2823" t="s">
        <v>30</v>
      </c>
      <c r="S2823" t="s">
        <v>69</v>
      </c>
      <c r="T2823">
        <v>6</v>
      </c>
      <c r="U2823" t="s">
        <v>44</v>
      </c>
      <c r="V2823" t="s">
        <v>90</v>
      </c>
    </row>
    <row r="2824" spans="1:22" x14ac:dyDescent="0.35">
      <c r="A2824" s="1">
        <v>45358</v>
      </c>
      <c r="B2824" t="s">
        <v>2774</v>
      </c>
      <c r="C2824" t="s">
        <v>107</v>
      </c>
      <c r="D2824" s="1">
        <v>18713</v>
      </c>
      <c r="E2824" t="s">
        <v>98</v>
      </c>
      <c r="F2824">
        <v>434</v>
      </c>
      <c r="G2824" t="s">
        <v>73</v>
      </c>
      <c r="H2824" t="s">
        <v>49</v>
      </c>
      <c r="I2824" t="s">
        <v>27</v>
      </c>
      <c r="J2824">
        <v>73</v>
      </c>
      <c r="K2824" t="s">
        <v>28</v>
      </c>
      <c r="L2824" t="s">
        <v>75</v>
      </c>
      <c r="M2824">
        <v>14</v>
      </c>
      <c r="N2824">
        <v>28</v>
      </c>
      <c r="O2824">
        <v>12152</v>
      </c>
      <c r="P2824">
        <v>6076</v>
      </c>
      <c r="Q2824">
        <v>6076</v>
      </c>
      <c r="R2824" t="s">
        <v>30</v>
      </c>
      <c r="S2824" t="s">
        <v>76</v>
      </c>
      <c r="T2824">
        <v>4</v>
      </c>
      <c r="U2824" t="s">
        <v>32</v>
      </c>
      <c r="V2824" t="s">
        <v>52</v>
      </c>
    </row>
    <row r="2825" spans="1:22" x14ac:dyDescent="0.35">
      <c r="A2825" s="1">
        <v>45484</v>
      </c>
      <c r="B2825" t="s">
        <v>2775</v>
      </c>
      <c r="C2825" t="s">
        <v>104</v>
      </c>
      <c r="D2825" s="1">
        <v>35472</v>
      </c>
      <c r="E2825" t="s">
        <v>98</v>
      </c>
      <c r="F2825">
        <v>287</v>
      </c>
      <c r="G2825" t="s">
        <v>85</v>
      </c>
      <c r="H2825" t="s">
        <v>26</v>
      </c>
      <c r="I2825" t="s">
        <v>27</v>
      </c>
      <c r="J2825">
        <v>27</v>
      </c>
      <c r="K2825" t="s">
        <v>50</v>
      </c>
      <c r="L2825" t="s">
        <v>86</v>
      </c>
      <c r="M2825">
        <v>18</v>
      </c>
      <c r="N2825">
        <v>36</v>
      </c>
      <c r="O2825">
        <v>10332</v>
      </c>
      <c r="P2825">
        <v>5166</v>
      </c>
      <c r="Q2825">
        <v>5166</v>
      </c>
      <c r="R2825" t="s">
        <v>30</v>
      </c>
      <c r="S2825" t="s">
        <v>76</v>
      </c>
      <c r="T2825">
        <v>4</v>
      </c>
      <c r="U2825" t="s">
        <v>32</v>
      </c>
      <c r="V2825" t="s">
        <v>90</v>
      </c>
    </row>
    <row r="2826" spans="1:22" x14ac:dyDescent="0.35">
      <c r="A2826" s="1">
        <v>45293</v>
      </c>
      <c r="B2826" t="s">
        <v>2776</v>
      </c>
      <c r="C2826" t="s">
        <v>104</v>
      </c>
      <c r="D2826" s="1">
        <v>22852</v>
      </c>
      <c r="E2826" t="s">
        <v>71</v>
      </c>
      <c r="F2826">
        <v>76</v>
      </c>
      <c r="G2826" t="s">
        <v>88</v>
      </c>
      <c r="H2826" t="s">
        <v>60</v>
      </c>
      <c r="I2826" t="s">
        <v>27</v>
      </c>
      <c r="J2826">
        <v>61</v>
      </c>
      <c r="K2826" t="s">
        <v>28</v>
      </c>
      <c r="L2826" t="s">
        <v>89</v>
      </c>
      <c r="M2826">
        <v>19</v>
      </c>
      <c r="N2826">
        <v>23</v>
      </c>
      <c r="O2826">
        <v>1748</v>
      </c>
      <c r="P2826">
        <v>1444</v>
      </c>
      <c r="Q2826">
        <v>304</v>
      </c>
      <c r="R2826" t="s">
        <v>30</v>
      </c>
      <c r="S2826" t="s">
        <v>31</v>
      </c>
      <c r="T2826">
        <v>2</v>
      </c>
      <c r="U2826" t="s">
        <v>32</v>
      </c>
      <c r="V2826" t="s">
        <v>70</v>
      </c>
    </row>
    <row r="2827" spans="1:22" x14ac:dyDescent="0.35">
      <c r="A2827" s="1">
        <v>45438</v>
      </c>
      <c r="B2827" t="s">
        <v>2777</v>
      </c>
      <c r="C2827" t="s">
        <v>113</v>
      </c>
      <c r="D2827" s="1">
        <v>19510</v>
      </c>
      <c r="E2827" t="s">
        <v>98</v>
      </c>
      <c r="F2827">
        <v>417</v>
      </c>
      <c r="G2827" t="s">
        <v>95</v>
      </c>
      <c r="H2827" t="s">
        <v>37</v>
      </c>
      <c r="I2827" t="s">
        <v>27</v>
      </c>
      <c r="J2827">
        <v>71</v>
      </c>
      <c r="K2827" t="s">
        <v>28</v>
      </c>
      <c r="L2827" t="s">
        <v>96</v>
      </c>
      <c r="M2827">
        <v>3</v>
      </c>
      <c r="N2827">
        <v>5</v>
      </c>
      <c r="O2827">
        <v>2085</v>
      </c>
      <c r="P2827">
        <v>1251</v>
      </c>
      <c r="Q2827">
        <v>834</v>
      </c>
      <c r="R2827" t="s">
        <v>82</v>
      </c>
      <c r="S2827" t="s">
        <v>43</v>
      </c>
      <c r="T2827">
        <v>0</v>
      </c>
      <c r="U2827" t="s">
        <v>44</v>
      </c>
      <c r="V2827" t="s">
        <v>40</v>
      </c>
    </row>
    <row r="2828" spans="1:22" x14ac:dyDescent="0.35">
      <c r="A2828" s="1">
        <v>45319</v>
      </c>
      <c r="B2828" t="s">
        <v>2778</v>
      </c>
      <c r="C2828" t="s">
        <v>23</v>
      </c>
      <c r="D2828" s="1">
        <v>28424</v>
      </c>
      <c r="E2828" t="s">
        <v>98</v>
      </c>
      <c r="F2828">
        <v>318</v>
      </c>
      <c r="G2828" t="s">
        <v>95</v>
      </c>
      <c r="H2828" t="s">
        <v>49</v>
      </c>
      <c r="I2828" t="s">
        <v>27</v>
      </c>
      <c r="J2828">
        <v>46</v>
      </c>
      <c r="K2828" t="s">
        <v>42</v>
      </c>
      <c r="L2828" t="s">
        <v>96</v>
      </c>
      <c r="M2828">
        <v>3</v>
      </c>
      <c r="N2828">
        <v>5</v>
      </c>
      <c r="O2828">
        <v>1590</v>
      </c>
      <c r="P2828">
        <v>954</v>
      </c>
      <c r="Q2828">
        <v>636</v>
      </c>
      <c r="R2828" t="s">
        <v>82</v>
      </c>
      <c r="S2828" t="s">
        <v>43</v>
      </c>
      <c r="T2828">
        <v>0</v>
      </c>
      <c r="U2828" t="s">
        <v>44</v>
      </c>
      <c r="V2828" t="s">
        <v>70</v>
      </c>
    </row>
    <row r="2829" spans="1:22" x14ac:dyDescent="0.35">
      <c r="A2829" s="1">
        <v>45389</v>
      </c>
      <c r="B2829" t="s">
        <v>2779</v>
      </c>
      <c r="C2829" t="s">
        <v>113</v>
      </c>
      <c r="D2829" s="1">
        <v>28603</v>
      </c>
      <c r="E2829" t="s">
        <v>98</v>
      </c>
      <c r="F2829">
        <v>202</v>
      </c>
      <c r="G2829" t="s">
        <v>25</v>
      </c>
      <c r="H2829" t="s">
        <v>26</v>
      </c>
      <c r="I2829" t="s">
        <v>27</v>
      </c>
      <c r="J2829">
        <v>46</v>
      </c>
      <c r="K2829" t="s">
        <v>42</v>
      </c>
      <c r="L2829" t="s">
        <v>29</v>
      </c>
      <c r="M2829">
        <v>10</v>
      </c>
      <c r="N2829">
        <v>14</v>
      </c>
      <c r="O2829">
        <v>2828</v>
      </c>
      <c r="P2829">
        <v>2020</v>
      </c>
      <c r="Q2829">
        <v>808</v>
      </c>
      <c r="R2829" t="s">
        <v>30</v>
      </c>
      <c r="S2829" t="s">
        <v>43</v>
      </c>
      <c r="T2829">
        <v>0</v>
      </c>
      <c r="U2829" t="s">
        <v>44</v>
      </c>
      <c r="V2829" t="s">
        <v>72</v>
      </c>
    </row>
    <row r="2830" spans="1:22" x14ac:dyDescent="0.35">
      <c r="A2830" s="1">
        <v>45361</v>
      </c>
      <c r="B2830" t="s">
        <v>2780</v>
      </c>
      <c r="C2830" t="s">
        <v>47</v>
      </c>
      <c r="D2830" s="1">
        <v>29424</v>
      </c>
      <c r="E2830" t="s">
        <v>36</v>
      </c>
      <c r="F2830">
        <v>400</v>
      </c>
      <c r="G2830" t="s">
        <v>85</v>
      </c>
      <c r="H2830" t="s">
        <v>60</v>
      </c>
      <c r="I2830" t="s">
        <v>27</v>
      </c>
      <c r="J2830">
        <v>44</v>
      </c>
      <c r="K2830" t="s">
        <v>61</v>
      </c>
      <c r="L2830" t="s">
        <v>86</v>
      </c>
      <c r="M2830">
        <v>18</v>
      </c>
      <c r="N2830">
        <v>36</v>
      </c>
      <c r="O2830">
        <v>14400</v>
      </c>
      <c r="P2830">
        <v>7200</v>
      </c>
      <c r="Q2830">
        <v>7200</v>
      </c>
      <c r="R2830" t="s">
        <v>30</v>
      </c>
      <c r="S2830" t="s">
        <v>43</v>
      </c>
      <c r="T2830">
        <v>0</v>
      </c>
      <c r="U2830" t="s">
        <v>44</v>
      </c>
      <c r="V2830" t="s">
        <v>52</v>
      </c>
    </row>
    <row r="2831" spans="1:22" x14ac:dyDescent="0.35">
      <c r="A2831" s="1">
        <v>45465</v>
      </c>
      <c r="B2831" t="s">
        <v>2781</v>
      </c>
      <c r="C2831" t="s">
        <v>104</v>
      </c>
      <c r="D2831" s="1">
        <v>38804</v>
      </c>
      <c r="E2831" t="s">
        <v>98</v>
      </c>
      <c r="F2831">
        <v>292</v>
      </c>
      <c r="G2831" t="s">
        <v>85</v>
      </c>
      <c r="H2831" t="s">
        <v>60</v>
      </c>
      <c r="I2831" t="s">
        <v>27</v>
      </c>
      <c r="J2831">
        <v>18</v>
      </c>
      <c r="K2831" t="s">
        <v>50</v>
      </c>
      <c r="L2831" t="s">
        <v>86</v>
      </c>
      <c r="M2831">
        <v>18</v>
      </c>
      <c r="N2831">
        <v>36</v>
      </c>
      <c r="O2831">
        <v>10512</v>
      </c>
      <c r="P2831">
        <v>5256</v>
      </c>
      <c r="Q2831">
        <v>5256</v>
      </c>
      <c r="R2831" t="s">
        <v>30</v>
      </c>
      <c r="S2831" t="s">
        <v>69</v>
      </c>
      <c r="T2831">
        <v>6</v>
      </c>
      <c r="U2831" t="s">
        <v>44</v>
      </c>
      <c r="V2831" t="s">
        <v>45</v>
      </c>
    </row>
    <row r="2832" spans="1:22" x14ac:dyDescent="0.35">
      <c r="A2832" s="1">
        <v>45413</v>
      </c>
      <c r="B2832" t="s">
        <v>2782</v>
      </c>
      <c r="C2832" t="s">
        <v>100</v>
      </c>
      <c r="D2832" s="1">
        <v>37489</v>
      </c>
      <c r="E2832" t="s">
        <v>24</v>
      </c>
      <c r="F2832">
        <v>316</v>
      </c>
      <c r="G2832" t="s">
        <v>95</v>
      </c>
      <c r="H2832" t="s">
        <v>41</v>
      </c>
      <c r="I2832" t="s">
        <v>27</v>
      </c>
      <c r="J2832">
        <v>22</v>
      </c>
      <c r="K2832" t="s">
        <v>50</v>
      </c>
      <c r="L2832" t="s">
        <v>96</v>
      </c>
      <c r="M2832">
        <v>3</v>
      </c>
      <c r="N2832">
        <v>5</v>
      </c>
      <c r="O2832">
        <v>1580</v>
      </c>
      <c r="P2832">
        <v>948</v>
      </c>
      <c r="Q2832">
        <v>632</v>
      </c>
      <c r="R2832" t="s">
        <v>82</v>
      </c>
      <c r="S2832" t="s">
        <v>57</v>
      </c>
      <c r="T2832">
        <v>3</v>
      </c>
      <c r="U2832" t="s">
        <v>32</v>
      </c>
      <c r="V2832" t="s">
        <v>40</v>
      </c>
    </row>
    <row r="2833" spans="1:22" x14ac:dyDescent="0.35">
      <c r="A2833" s="1">
        <v>45396</v>
      </c>
      <c r="B2833" t="s">
        <v>2783</v>
      </c>
      <c r="C2833" t="s">
        <v>54</v>
      </c>
      <c r="D2833" s="1">
        <v>26879</v>
      </c>
      <c r="E2833" t="s">
        <v>98</v>
      </c>
      <c r="F2833">
        <v>178</v>
      </c>
      <c r="G2833" t="s">
        <v>73</v>
      </c>
      <c r="H2833" t="s">
        <v>26</v>
      </c>
      <c r="I2833" t="s">
        <v>27</v>
      </c>
      <c r="J2833">
        <v>51</v>
      </c>
      <c r="K2833" t="s">
        <v>42</v>
      </c>
      <c r="L2833" t="s">
        <v>75</v>
      </c>
      <c r="M2833">
        <v>14</v>
      </c>
      <c r="N2833">
        <v>28</v>
      </c>
      <c r="O2833">
        <v>4984</v>
      </c>
      <c r="P2833">
        <v>2492</v>
      </c>
      <c r="Q2833">
        <v>2492</v>
      </c>
      <c r="R2833" t="s">
        <v>30</v>
      </c>
      <c r="S2833" t="s">
        <v>43</v>
      </c>
      <c r="T2833">
        <v>0</v>
      </c>
      <c r="U2833" t="s">
        <v>44</v>
      </c>
      <c r="V2833" t="s">
        <v>72</v>
      </c>
    </row>
    <row r="2834" spans="1:22" x14ac:dyDescent="0.35">
      <c r="A2834" s="1">
        <v>45402</v>
      </c>
      <c r="B2834" t="s">
        <v>2784</v>
      </c>
      <c r="C2834" t="s">
        <v>107</v>
      </c>
      <c r="D2834" s="1">
        <v>15955</v>
      </c>
      <c r="E2834" t="s">
        <v>71</v>
      </c>
      <c r="F2834">
        <v>184</v>
      </c>
      <c r="G2834" t="s">
        <v>67</v>
      </c>
      <c r="H2834" t="s">
        <v>37</v>
      </c>
      <c r="I2834" t="s">
        <v>27</v>
      </c>
      <c r="J2834">
        <v>81</v>
      </c>
      <c r="K2834" t="s">
        <v>56</v>
      </c>
      <c r="L2834" t="s">
        <v>68</v>
      </c>
      <c r="M2834">
        <v>18</v>
      </c>
      <c r="N2834">
        <v>22</v>
      </c>
      <c r="O2834">
        <v>4048</v>
      </c>
      <c r="P2834">
        <v>3312</v>
      </c>
      <c r="Q2834">
        <v>736</v>
      </c>
      <c r="R2834" t="s">
        <v>30</v>
      </c>
      <c r="S2834" t="s">
        <v>69</v>
      </c>
      <c r="T2834">
        <v>6</v>
      </c>
      <c r="U2834" t="s">
        <v>44</v>
      </c>
      <c r="V2834" t="s">
        <v>72</v>
      </c>
    </row>
    <row r="2835" spans="1:22" x14ac:dyDescent="0.35">
      <c r="A2835" s="1">
        <v>45500</v>
      </c>
      <c r="B2835" t="s">
        <v>2785</v>
      </c>
      <c r="C2835" t="s">
        <v>113</v>
      </c>
      <c r="D2835" s="1">
        <v>20503</v>
      </c>
      <c r="E2835" t="s">
        <v>98</v>
      </c>
      <c r="F2835">
        <v>170</v>
      </c>
      <c r="G2835" t="s">
        <v>93</v>
      </c>
      <c r="H2835" t="s">
        <v>49</v>
      </c>
      <c r="I2835" t="s">
        <v>27</v>
      </c>
      <c r="J2835">
        <v>68</v>
      </c>
      <c r="K2835" t="s">
        <v>28</v>
      </c>
      <c r="L2835" t="s">
        <v>94</v>
      </c>
      <c r="M2835">
        <v>5</v>
      </c>
      <c r="N2835">
        <v>7</v>
      </c>
      <c r="O2835">
        <v>1190</v>
      </c>
      <c r="P2835">
        <v>850</v>
      </c>
      <c r="Q2835">
        <v>340</v>
      </c>
      <c r="R2835" t="s">
        <v>82</v>
      </c>
      <c r="S2835" t="s">
        <v>69</v>
      </c>
      <c r="T2835">
        <v>6</v>
      </c>
      <c r="U2835" t="s">
        <v>44</v>
      </c>
      <c r="V2835" t="s">
        <v>90</v>
      </c>
    </row>
    <row r="2836" spans="1:22" x14ac:dyDescent="0.35">
      <c r="A2836" s="1">
        <v>45436</v>
      </c>
      <c r="B2836" t="s">
        <v>2786</v>
      </c>
      <c r="C2836" t="s">
        <v>78</v>
      </c>
      <c r="D2836" s="1">
        <v>25706</v>
      </c>
      <c r="E2836" t="s">
        <v>98</v>
      </c>
      <c r="F2836">
        <v>113</v>
      </c>
      <c r="G2836" t="s">
        <v>95</v>
      </c>
      <c r="H2836" t="s">
        <v>26</v>
      </c>
      <c r="I2836" t="s">
        <v>27</v>
      </c>
      <c r="J2836">
        <v>54</v>
      </c>
      <c r="K2836" t="s">
        <v>42</v>
      </c>
      <c r="L2836" t="s">
        <v>96</v>
      </c>
      <c r="M2836">
        <v>3</v>
      </c>
      <c r="N2836">
        <v>5</v>
      </c>
      <c r="O2836">
        <v>565</v>
      </c>
      <c r="P2836">
        <v>339</v>
      </c>
      <c r="Q2836">
        <v>226</v>
      </c>
      <c r="R2836" t="s">
        <v>82</v>
      </c>
      <c r="S2836" t="s">
        <v>63</v>
      </c>
      <c r="T2836">
        <v>5</v>
      </c>
      <c r="U2836" t="s">
        <v>32</v>
      </c>
      <c r="V2836" t="s">
        <v>40</v>
      </c>
    </row>
    <row r="2837" spans="1:22" x14ac:dyDescent="0.35">
      <c r="A2837" s="1">
        <v>45325</v>
      </c>
      <c r="B2837" t="s">
        <v>2787</v>
      </c>
      <c r="C2837" t="s">
        <v>47</v>
      </c>
      <c r="D2837" s="1">
        <v>16260</v>
      </c>
      <c r="E2837" t="s">
        <v>98</v>
      </c>
      <c r="F2837">
        <v>145</v>
      </c>
      <c r="G2837" t="s">
        <v>25</v>
      </c>
      <c r="H2837" t="s">
        <v>60</v>
      </c>
      <c r="I2837" t="s">
        <v>27</v>
      </c>
      <c r="J2837">
        <v>80</v>
      </c>
      <c r="K2837" t="s">
        <v>56</v>
      </c>
      <c r="L2837" t="s">
        <v>29</v>
      </c>
      <c r="M2837">
        <v>10</v>
      </c>
      <c r="N2837">
        <v>14</v>
      </c>
      <c r="O2837">
        <v>2030</v>
      </c>
      <c r="P2837">
        <v>1450</v>
      </c>
      <c r="Q2837">
        <v>580</v>
      </c>
      <c r="R2837" t="s">
        <v>30</v>
      </c>
      <c r="S2837" t="s">
        <v>69</v>
      </c>
      <c r="T2837">
        <v>6</v>
      </c>
      <c r="U2837" t="s">
        <v>44</v>
      </c>
      <c r="V2837" t="s">
        <v>33</v>
      </c>
    </row>
    <row r="2838" spans="1:22" x14ac:dyDescent="0.35">
      <c r="A2838" s="1">
        <v>45437</v>
      </c>
      <c r="B2838" t="s">
        <v>2788</v>
      </c>
      <c r="C2838" t="s">
        <v>47</v>
      </c>
      <c r="D2838" s="1">
        <v>22762</v>
      </c>
      <c r="E2838" t="s">
        <v>98</v>
      </c>
      <c r="F2838">
        <v>106</v>
      </c>
      <c r="G2838" t="s">
        <v>79</v>
      </c>
      <c r="H2838" t="s">
        <v>37</v>
      </c>
      <c r="I2838" t="s">
        <v>27</v>
      </c>
      <c r="J2838">
        <v>62</v>
      </c>
      <c r="K2838" t="s">
        <v>28</v>
      </c>
      <c r="L2838" t="s">
        <v>81</v>
      </c>
      <c r="M2838">
        <v>7</v>
      </c>
      <c r="N2838">
        <v>9</v>
      </c>
      <c r="O2838">
        <v>954</v>
      </c>
      <c r="P2838">
        <v>742</v>
      </c>
      <c r="Q2838">
        <v>212</v>
      </c>
      <c r="R2838" t="s">
        <v>82</v>
      </c>
      <c r="S2838" t="s">
        <v>69</v>
      </c>
      <c r="T2838">
        <v>6</v>
      </c>
      <c r="U2838" t="s">
        <v>44</v>
      </c>
      <c r="V2838" t="s">
        <v>40</v>
      </c>
    </row>
    <row r="2839" spans="1:22" x14ac:dyDescent="0.35">
      <c r="A2839" s="1">
        <v>45431</v>
      </c>
      <c r="B2839" t="s">
        <v>2789</v>
      </c>
      <c r="C2839" t="s">
        <v>23</v>
      </c>
      <c r="D2839" s="1">
        <v>23537</v>
      </c>
      <c r="E2839" t="s">
        <v>36</v>
      </c>
      <c r="F2839">
        <v>89</v>
      </c>
      <c r="G2839" t="s">
        <v>67</v>
      </c>
      <c r="H2839" t="s">
        <v>49</v>
      </c>
      <c r="I2839" t="s">
        <v>27</v>
      </c>
      <c r="J2839">
        <v>60</v>
      </c>
      <c r="K2839" t="s">
        <v>28</v>
      </c>
      <c r="L2839" t="s">
        <v>68</v>
      </c>
      <c r="M2839">
        <v>18</v>
      </c>
      <c r="N2839">
        <v>22</v>
      </c>
      <c r="O2839">
        <v>1958</v>
      </c>
      <c r="P2839">
        <v>1602</v>
      </c>
      <c r="Q2839">
        <v>356</v>
      </c>
      <c r="R2839" t="s">
        <v>30</v>
      </c>
      <c r="S2839" t="s">
        <v>43</v>
      </c>
      <c r="T2839">
        <v>0</v>
      </c>
      <c r="U2839" t="s">
        <v>44</v>
      </c>
      <c r="V2839" t="s">
        <v>40</v>
      </c>
    </row>
    <row r="2840" spans="1:22" x14ac:dyDescent="0.35">
      <c r="A2840" s="1">
        <v>45350</v>
      </c>
      <c r="B2840" t="s">
        <v>2790</v>
      </c>
      <c r="C2840" t="s">
        <v>35</v>
      </c>
      <c r="D2840" s="1">
        <v>23035</v>
      </c>
      <c r="E2840" t="s">
        <v>24</v>
      </c>
      <c r="F2840">
        <v>211</v>
      </c>
      <c r="G2840" t="s">
        <v>85</v>
      </c>
      <c r="H2840" t="s">
        <v>26</v>
      </c>
      <c r="I2840" t="s">
        <v>27</v>
      </c>
      <c r="J2840">
        <v>61</v>
      </c>
      <c r="K2840" t="s">
        <v>28</v>
      </c>
      <c r="L2840" t="s">
        <v>86</v>
      </c>
      <c r="M2840">
        <v>18</v>
      </c>
      <c r="N2840">
        <v>36</v>
      </c>
      <c r="O2840">
        <v>7596</v>
      </c>
      <c r="P2840">
        <v>3798</v>
      </c>
      <c r="Q2840">
        <v>3798</v>
      </c>
      <c r="R2840" t="s">
        <v>30</v>
      </c>
      <c r="S2840" t="s">
        <v>57</v>
      </c>
      <c r="T2840">
        <v>3</v>
      </c>
      <c r="U2840" t="s">
        <v>32</v>
      </c>
      <c r="V2840" t="s">
        <v>33</v>
      </c>
    </row>
    <row r="2841" spans="1:22" x14ac:dyDescent="0.35">
      <c r="A2841" s="1">
        <v>45384</v>
      </c>
      <c r="B2841" t="s">
        <v>2791</v>
      </c>
      <c r="C2841" t="s">
        <v>47</v>
      </c>
      <c r="D2841" s="1">
        <v>36723</v>
      </c>
      <c r="E2841" t="s">
        <v>71</v>
      </c>
      <c r="F2841">
        <v>110</v>
      </c>
      <c r="G2841" t="s">
        <v>67</v>
      </c>
      <c r="H2841" t="s">
        <v>60</v>
      </c>
      <c r="I2841" t="s">
        <v>27</v>
      </c>
      <c r="J2841">
        <v>24</v>
      </c>
      <c r="K2841" t="s">
        <v>50</v>
      </c>
      <c r="L2841" t="s">
        <v>68</v>
      </c>
      <c r="M2841">
        <v>18</v>
      </c>
      <c r="N2841">
        <v>22</v>
      </c>
      <c r="O2841">
        <v>2420</v>
      </c>
      <c r="P2841">
        <v>1980</v>
      </c>
      <c r="Q2841">
        <v>440</v>
      </c>
      <c r="R2841" t="s">
        <v>30</v>
      </c>
      <c r="S2841" t="s">
        <v>31</v>
      </c>
      <c r="T2841">
        <v>2</v>
      </c>
      <c r="U2841" t="s">
        <v>32</v>
      </c>
      <c r="V2841" t="s">
        <v>72</v>
      </c>
    </row>
    <row r="2842" spans="1:22" x14ac:dyDescent="0.35">
      <c r="A2842" s="1">
        <v>45369</v>
      </c>
      <c r="B2842" t="s">
        <v>2792</v>
      </c>
      <c r="C2842" t="s">
        <v>104</v>
      </c>
      <c r="D2842" s="1">
        <v>31099</v>
      </c>
      <c r="E2842" t="s">
        <v>71</v>
      </c>
      <c r="F2842">
        <v>172</v>
      </c>
      <c r="G2842" t="s">
        <v>79</v>
      </c>
      <c r="H2842" t="s">
        <v>60</v>
      </c>
      <c r="I2842" t="s">
        <v>27</v>
      </c>
      <c r="J2842">
        <v>39</v>
      </c>
      <c r="K2842" t="s">
        <v>61</v>
      </c>
      <c r="L2842" t="s">
        <v>81</v>
      </c>
      <c r="M2842">
        <v>7</v>
      </c>
      <c r="N2842">
        <v>9</v>
      </c>
      <c r="O2842">
        <v>1548</v>
      </c>
      <c r="P2842">
        <v>1204</v>
      </c>
      <c r="Q2842">
        <v>344</v>
      </c>
      <c r="R2842" t="s">
        <v>82</v>
      </c>
      <c r="S2842" t="s">
        <v>39</v>
      </c>
      <c r="T2842">
        <v>1</v>
      </c>
      <c r="U2842" t="s">
        <v>32</v>
      </c>
      <c r="V2842" t="s">
        <v>52</v>
      </c>
    </row>
    <row r="2843" spans="1:22" x14ac:dyDescent="0.35">
      <c r="A2843" s="1">
        <v>45318</v>
      </c>
      <c r="B2843" t="s">
        <v>2793</v>
      </c>
      <c r="C2843" t="s">
        <v>47</v>
      </c>
      <c r="D2843" s="1">
        <v>36598</v>
      </c>
      <c r="E2843" t="s">
        <v>71</v>
      </c>
      <c r="F2843">
        <v>303</v>
      </c>
      <c r="G2843" t="s">
        <v>79</v>
      </c>
      <c r="H2843" t="s">
        <v>41</v>
      </c>
      <c r="I2843" t="s">
        <v>27</v>
      </c>
      <c r="J2843">
        <v>24</v>
      </c>
      <c r="K2843" t="s">
        <v>50</v>
      </c>
      <c r="L2843" t="s">
        <v>81</v>
      </c>
      <c r="M2843">
        <v>7</v>
      </c>
      <c r="N2843">
        <v>9</v>
      </c>
      <c r="O2843">
        <v>2727</v>
      </c>
      <c r="P2843">
        <v>2121</v>
      </c>
      <c r="Q2843">
        <v>606</v>
      </c>
      <c r="R2843" t="s">
        <v>82</v>
      </c>
      <c r="S2843" t="s">
        <v>69</v>
      </c>
      <c r="T2843">
        <v>6</v>
      </c>
      <c r="U2843" t="s">
        <v>44</v>
      </c>
      <c r="V2843" t="s">
        <v>70</v>
      </c>
    </row>
    <row r="2844" spans="1:22" x14ac:dyDescent="0.35">
      <c r="A2844" s="1">
        <v>45431</v>
      </c>
      <c r="B2844" t="s">
        <v>2794</v>
      </c>
      <c r="C2844" t="s">
        <v>107</v>
      </c>
      <c r="D2844" s="1">
        <v>35431</v>
      </c>
      <c r="E2844" t="s">
        <v>71</v>
      </c>
      <c r="F2844">
        <v>145</v>
      </c>
      <c r="G2844" t="s">
        <v>93</v>
      </c>
      <c r="H2844" t="s">
        <v>26</v>
      </c>
      <c r="I2844" t="s">
        <v>27</v>
      </c>
      <c r="J2844">
        <v>27</v>
      </c>
      <c r="K2844" t="s">
        <v>50</v>
      </c>
      <c r="L2844" t="s">
        <v>94</v>
      </c>
      <c r="M2844">
        <v>5</v>
      </c>
      <c r="N2844">
        <v>7</v>
      </c>
      <c r="O2844">
        <v>1015</v>
      </c>
      <c r="P2844">
        <v>725</v>
      </c>
      <c r="Q2844">
        <v>290</v>
      </c>
      <c r="R2844" t="s">
        <v>82</v>
      </c>
      <c r="S2844" t="s">
        <v>43</v>
      </c>
      <c r="T2844">
        <v>0</v>
      </c>
      <c r="U2844" t="s">
        <v>44</v>
      </c>
      <c r="V2844" t="s">
        <v>40</v>
      </c>
    </row>
    <row r="2845" spans="1:22" x14ac:dyDescent="0.35">
      <c r="A2845" s="1">
        <v>45349</v>
      </c>
      <c r="B2845" t="s">
        <v>2795</v>
      </c>
      <c r="C2845" t="s">
        <v>23</v>
      </c>
      <c r="D2845" s="1">
        <v>24141</v>
      </c>
      <c r="E2845" t="s">
        <v>71</v>
      </c>
      <c r="F2845">
        <v>76</v>
      </c>
      <c r="G2845" t="s">
        <v>88</v>
      </c>
      <c r="H2845" t="s">
        <v>37</v>
      </c>
      <c r="I2845" t="s">
        <v>27</v>
      </c>
      <c r="J2845">
        <v>58</v>
      </c>
      <c r="K2845" t="s">
        <v>42</v>
      </c>
      <c r="L2845" t="s">
        <v>89</v>
      </c>
      <c r="M2845">
        <v>19</v>
      </c>
      <c r="N2845">
        <v>23</v>
      </c>
      <c r="O2845">
        <v>1748</v>
      </c>
      <c r="P2845">
        <v>1444</v>
      </c>
      <c r="Q2845">
        <v>304</v>
      </c>
      <c r="R2845" t="s">
        <v>30</v>
      </c>
      <c r="S2845" t="s">
        <v>31</v>
      </c>
      <c r="T2845">
        <v>2</v>
      </c>
      <c r="U2845" t="s">
        <v>32</v>
      </c>
      <c r="V2845" t="s">
        <v>33</v>
      </c>
    </row>
    <row r="2846" spans="1:22" x14ac:dyDescent="0.35">
      <c r="A2846" s="1">
        <v>45443</v>
      </c>
      <c r="B2846" t="s">
        <v>2796</v>
      </c>
      <c r="C2846" t="s">
        <v>23</v>
      </c>
      <c r="D2846" s="1">
        <v>33713</v>
      </c>
      <c r="E2846" t="s">
        <v>36</v>
      </c>
      <c r="F2846">
        <v>260</v>
      </c>
      <c r="G2846" t="s">
        <v>48</v>
      </c>
      <c r="H2846" t="s">
        <v>49</v>
      </c>
      <c r="I2846" t="s">
        <v>27</v>
      </c>
      <c r="J2846">
        <v>32</v>
      </c>
      <c r="K2846" t="s">
        <v>61</v>
      </c>
      <c r="L2846" t="s">
        <v>51</v>
      </c>
      <c r="M2846">
        <v>10</v>
      </c>
      <c r="N2846">
        <v>11</v>
      </c>
      <c r="O2846">
        <v>2860</v>
      </c>
      <c r="P2846">
        <v>2600</v>
      </c>
      <c r="Q2846">
        <v>260</v>
      </c>
      <c r="R2846" t="s">
        <v>30</v>
      </c>
      <c r="S2846" t="s">
        <v>63</v>
      </c>
      <c r="T2846">
        <v>5</v>
      </c>
      <c r="U2846" t="s">
        <v>32</v>
      </c>
      <c r="V2846" t="s">
        <v>40</v>
      </c>
    </row>
    <row r="2847" spans="1:22" x14ac:dyDescent="0.35">
      <c r="A2847" s="1">
        <v>45479</v>
      </c>
      <c r="B2847" t="s">
        <v>2797</v>
      </c>
      <c r="C2847" t="s">
        <v>107</v>
      </c>
      <c r="D2847" s="1">
        <v>23357</v>
      </c>
      <c r="E2847" t="s">
        <v>98</v>
      </c>
      <c r="F2847">
        <v>380</v>
      </c>
      <c r="G2847" t="s">
        <v>25</v>
      </c>
      <c r="H2847" t="s">
        <v>26</v>
      </c>
      <c r="I2847" t="s">
        <v>27</v>
      </c>
      <c r="J2847">
        <v>61</v>
      </c>
      <c r="K2847" t="s">
        <v>28</v>
      </c>
      <c r="L2847" t="s">
        <v>29</v>
      </c>
      <c r="M2847">
        <v>10</v>
      </c>
      <c r="N2847">
        <v>14</v>
      </c>
      <c r="O2847">
        <v>5320</v>
      </c>
      <c r="P2847">
        <v>3800</v>
      </c>
      <c r="Q2847">
        <v>1520</v>
      </c>
      <c r="R2847" t="s">
        <v>30</v>
      </c>
      <c r="S2847" t="s">
        <v>69</v>
      </c>
      <c r="T2847">
        <v>6</v>
      </c>
      <c r="U2847" t="s">
        <v>44</v>
      </c>
      <c r="V2847" t="s">
        <v>90</v>
      </c>
    </row>
    <row r="2848" spans="1:22" x14ac:dyDescent="0.35">
      <c r="A2848" s="1">
        <v>45501</v>
      </c>
      <c r="B2848" t="s">
        <v>2798</v>
      </c>
      <c r="C2848" t="s">
        <v>78</v>
      </c>
      <c r="D2848" s="1">
        <v>32720</v>
      </c>
      <c r="E2848" t="s">
        <v>98</v>
      </c>
      <c r="F2848">
        <v>43</v>
      </c>
      <c r="G2848" t="s">
        <v>25</v>
      </c>
      <c r="H2848" t="s">
        <v>60</v>
      </c>
      <c r="I2848" t="s">
        <v>27</v>
      </c>
      <c r="J2848">
        <v>35</v>
      </c>
      <c r="K2848" t="s">
        <v>61</v>
      </c>
      <c r="L2848" t="s">
        <v>29</v>
      </c>
      <c r="M2848">
        <v>10</v>
      </c>
      <c r="N2848">
        <v>14</v>
      </c>
      <c r="O2848">
        <v>602</v>
      </c>
      <c r="P2848">
        <v>430</v>
      </c>
      <c r="Q2848">
        <v>172</v>
      </c>
      <c r="R2848" t="s">
        <v>30</v>
      </c>
      <c r="S2848" t="s">
        <v>43</v>
      </c>
      <c r="T2848">
        <v>0</v>
      </c>
      <c r="U2848" t="s">
        <v>44</v>
      </c>
      <c r="V2848" t="s">
        <v>90</v>
      </c>
    </row>
    <row r="2849" spans="1:22" x14ac:dyDescent="0.35">
      <c r="A2849" s="1">
        <v>45421</v>
      </c>
      <c r="B2849" t="s">
        <v>2799</v>
      </c>
      <c r="C2849" t="s">
        <v>54</v>
      </c>
      <c r="D2849" s="1">
        <v>26356</v>
      </c>
      <c r="E2849" t="s">
        <v>24</v>
      </c>
      <c r="F2849">
        <v>297</v>
      </c>
      <c r="G2849" t="s">
        <v>25</v>
      </c>
      <c r="H2849" t="s">
        <v>37</v>
      </c>
      <c r="I2849" t="s">
        <v>27</v>
      </c>
      <c r="J2849">
        <v>52</v>
      </c>
      <c r="K2849" t="s">
        <v>42</v>
      </c>
      <c r="L2849" t="s">
        <v>29</v>
      </c>
      <c r="M2849">
        <v>10</v>
      </c>
      <c r="N2849">
        <v>14</v>
      </c>
      <c r="O2849">
        <v>4158</v>
      </c>
      <c r="P2849">
        <v>2970</v>
      </c>
      <c r="Q2849">
        <v>1188</v>
      </c>
      <c r="R2849" t="s">
        <v>30</v>
      </c>
      <c r="S2849" t="s">
        <v>76</v>
      </c>
      <c r="T2849">
        <v>4</v>
      </c>
      <c r="U2849" t="s">
        <v>32</v>
      </c>
      <c r="V2849" t="s">
        <v>40</v>
      </c>
    </row>
    <row r="2850" spans="1:22" x14ac:dyDescent="0.35">
      <c r="A2850" s="1">
        <v>45345</v>
      </c>
      <c r="B2850" t="s">
        <v>2800</v>
      </c>
      <c r="C2850" t="s">
        <v>23</v>
      </c>
      <c r="D2850" s="1">
        <v>27974</v>
      </c>
      <c r="E2850" t="s">
        <v>71</v>
      </c>
      <c r="F2850">
        <v>32</v>
      </c>
      <c r="G2850" t="s">
        <v>67</v>
      </c>
      <c r="H2850" t="s">
        <v>49</v>
      </c>
      <c r="I2850" t="s">
        <v>27</v>
      </c>
      <c r="J2850">
        <v>48</v>
      </c>
      <c r="K2850" t="s">
        <v>42</v>
      </c>
      <c r="L2850" t="s">
        <v>68</v>
      </c>
      <c r="M2850">
        <v>18</v>
      </c>
      <c r="N2850">
        <v>22</v>
      </c>
      <c r="O2850">
        <v>704</v>
      </c>
      <c r="P2850">
        <v>576</v>
      </c>
      <c r="Q2850">
        <v>128</v>
      </c>
      <c r="R2850" t="s">
        <v>30</v>
      </c>
      <c r="S2850" t="s">
        <v>63</v>
      </c>
      <c r="T2850">
        <v>5</v>
      </c>
      <c r="U2850" t="s">
        <v>32</v>
      </c>
      <c r="V2850" t="s">
        <v>33</v>
      </c>
    </row>
    <row r="2851" spans="1:22" x14ac:dyDescent="0.35">
      <c r="A2851" s="1">
        <v>45481</v>
      </c>
      <c r="B2851" t="s">
        <v>2801</v>
      </c>
      <c r="C2851" t="s">
        <v>107</v>
      </c>
      <c r="D2851" s="1">
        <v>31605</v>
      </c>
      <c r="E2851" t="s">
        <v>24</v>
      </c>
      <c r="F2851">
        <v>70</v>
      </c>
      <c r="G2851" t="s">
        <v>79</v>
      </c>
      <c r="H2851" t="s">
        <v>26</v>
      </c>
      <c r="I2851" t="s">
        <v>38</v>
      </c>
      <c r="J2851">
        <v>38</v>
      </c>
      <c r="K2851" t="s">
        <v>61</v>
      </c>
      <c r="L2851" t="s">
        <v>81</v>
      </c>
      <c r="M2851">
        <v>7</v>
      </c>
      <c r="N2851">
        <v>9</v>
      </c>
      <c r="O2851">
        <v>630</v>
      </c>
      <c r="P2851">
        <v>490</v>
      </c>
      <c r="Q2851">
        <v>140</v>
      </c>
      <c r="R2851" t="s">
        <v>82</v>
      </c>
      <c r="S2851" t="s">
        <v>39</v>
      </c>
      <c r="T2851">
        <v>1</v>
      </c>
      <c r="U2851" t="s">
        <v>32</v>
      </c>
      <c r="V2851" t="s">
        <v>90</v>
      </c>
    </row>
    <row r="2852" spans="1:22" x14ac:dyDescent="0.35">
      <c r="A2852" s="1">
        <v>45445</v>
      </c>
      <c r="B2852" t="s">
        <v>2802</v>
      </c>
      <c r="C2852" t="s">
        <v>107</v>
      </c>
      <c r="D2852" s="1">
        <v>25584</v>
      </c>
      <c r="E2852" t="s">
        <v>71</v>
      </c>
      <c r="F2852">
        <v>191</v>
      </c>
      <c r="G2852" t="s">
        <v>93</v>
      </c>
      <c r="H2852" t="s">
        <v>60</v>
      </c>
      <c r="I2852" t="s">
        <v>27</v>
      </c>
      <c r="J2852">
        <v>54</v>
      </c>
      <c r="K2852" t="s">
        <v>42</v>
      </c>
      <c r="L2852" t="s">
        <v>94</v>
      </c>
      <c r="M2852">
        <v>5</v>
      </c>
      <c r="N2852">
        <v>7</v>
      </c>
      <c r="O2852">
        <v>1337</v>
      </c>
      <c r="P2852">
        <v>955</v>
      </c>
      <c r="Q2852">
        <v>382</v>
      </c>
      <c r="R2852" t="s">
        <v>82</v>
      </c>
      <c r="S2852" t="s">
        <v>43</v>
      </c>
      <c r="T2852">
        <v>0</v>
      </c>
      <c r="U2852" t="s">
        <v>44</v>
      </c>
      <c r="V2852" t="s">
        <v>45</v>
      </c>
    </row>
    <row r="2853" spans="1:22" x14ac:dyDescent="0.35">
      <c r="A2853" s="1">
        <v>45413</v>
      </c>
      <c r="B2853" t="s">
        <v>2803</v>
      </c>
      <c r="C2853" t="s">
        <v>113</v>
      </c>
      <c r="D2853" s="1">
        <v>28858</v>
      </c>
      <c r="E2853" t="s">
        <v>36</v>
      </c>
      <c r="F2853">
        <v>376</v>
      </c>
      <c r="G2853" t="s">
        <v>59</v>
      </c>
      <c r="H2853" t="s">
        <v>60</v>
      </c>
      <c r="I2853" t="s">
        <v>27</v>
      </c>
      <c r="J2853">
        <v>45</v>
      </c>
      <c r="K2853" t="s">
        <v>42</v>
      </c>
      <c r="L2853" t="s">
        <v>62</v>
      </c>
      <c r="M2853">
        <v>10</v>
      </c>
      <c r="N2853">
        <v>45</v>
      </c>
      <c r="O2853">
        <v>16920</v>
      </c>
      <c r="P2853">
        <v>3760</v>
      </c>
      <c r="Q2853">
        <v>13160</v>
      </c>
      <c r="R2853" t="s">
        <v>30</v>
      </c>
      <c r="S2853" t="s">
        <v>57</v>
      </c>
      <c r="T2853">
        <v>3</v>
      </c>
      <c r="U2853" t="s">
        <v>32</v>
      </c>
      <c r="V2853" t="s">
        <v>40</v>
      </c>
    </row>
    <row r="2854" spans="1:22" x14ac:dyDescent="0.35">
      <c r="A2854" s="1">
        <v>45322</v>
      </c>
      <c r="B2854" t="s">
        <v>2804</v>
      </c>
      <c r="C2854" t="s">
        <v>78</v>
      </c>
      <c r="D2854" s="1">
        <v>23271</v>
      </c>
      <c r="E2854" t="s">
        <v>36</v>
      </c>
      <c r="F2854">
        <v>153</v>
      </c>
      <c r="G2854" t="s">
        <v>93</v>
      </c>
      <c r="H2854" t="s">
        <v>41</v>
      </c>
      <c r="I2854" t="s">
        <v>27</v>
      </c>
      <c r="J2854">
        <v>60</v>
      </c>
      <c r="K2854" t="s">
        <v>28</v>
      </c>
      <c r="L2854" t="s">
        <v>94</v>
      </c>
      <c r="M2854">
        <v>5</v>
      </c>
      <c r="N2854">
        <v>7</v>
      </c>
      <c r="O2854">
        <v>1071</v>
      </c>
      <c r="P2854">
        <v>765</v>
      </c>
      <c r="Q2854">
        <v>306</v>
      </c>
      <c r="R2854" t="s">
        <v>82</v>
      </c>
      <c r="S2854" t="s">
        <v>57</v>
      </c>
      <c r="T2854">
        <v>3</v>
      </c>
      <c r="U2854" t="s">
        <v>32</v>
      </c>
      <c r="V2854" t="s">
        <v>70</v>
      </c>
    </row>
    <row r="2855" spans="1:22" x14ac:dyDescent="0.35">
      <c r="A2855" s="1">
        <v>45452</v>
      </c>
      <c r="B2855" t="s">
        <v>2805</v>
      </c>
      <c r="C2855" t="s">
        <v>35</v>
      </c>
      <c r="D2855" s="1">
        <v>17381</v>
      </c>
      <c r="E2855" t="s">
        <v>24</v>
      </c>
      <c r="F2855">
        <v>178</v>
      </c>
      <c r="G2855" t="s">
        <v>79</v>
      </c>
      <c r="H2855" t="s">
        <v>26</v>
      </c>
      <c r="I2855" t="s">
        <v>27</v>
      </c>
      <c r="J2855">
        <v>77</v>
      </c>
      <c r="K2855" t="s">
        <v>56</v>
      </c>
      <c r="L2855" t="s">
        <v>81</v>
      </c>
      <c r="M2855">
        <v>7</v>
      </c>
      <c r="N2855">
        <v>9</v>
      </c>
      <c r="O2855">
        <v>1602</v>
      </c>
      <c r="P2855">
        <v>1246</v>
      </c>
      <c r="Q2855">
        <v>356</v>
      </c>
      <c r="R2855" t="s">
        <v>82</v>
      </c>
      <c r="S2855" t="s">
        <v>43</v>
      </c>
      <c r="T2855">
        <v>0</v>
      </c>
      <c r="U2855" t="s">
        <v>44</v>
      </c>
      <c r="V2855" t="s">
        <v>45</v>
      </c>
    </row>
    <row r="2856" spans="1:22" x14ac:dyDescent="0.35">
      <c r="A2856" s="1">
        <v>45422</v>
      </c>
      <c r="B2856" t="s">
        <v>2806</v>
      </c>
      <c r="C2856" t="s">
        <v>35</v>
      </c>
      <c r="D2856" s="1">
        <v>33774</v>
      </c>
      <c r="E2856" t="s">
        <v>71</v>
      </c>
      <c r="F2856">
        <v>234</v>
      </c>
      <c r="G2856" t="s">
        <v>93</v>
      </c>
      <c r="H2856" t="s">
        <v>37</v>
      </c>
      <c r="I2856" t="s">
        <v>27</v>
      </c>
      <c r="J2856">
        <v>32</v>
      </c>
      <c r="K2856" t="s">
        <v>61</v>
      </c>
      <c r="L2856" t="s">
        <v>94</v>
      </c>
      <c r="M2856">
        <v>5</v>
      </c>
      <c r="N2856">
        <v>7</v>
      </c>
      <c r="O2856">
        <v>1638</v>
      </c>
      <c r="P2856">
        <v>1170</v>
      </c>
      <c r="Q2856">
        <v>468</v>
      </c>
      <c r="R2856" t="s">
        <v>82</v>
      </c>
      <c r="S2856" t="s">
        <v>63</v>
      </c>
      <c r="T2856">
        <v>5</v>
      </c>
      <c r="U2856" t="s">
        <v>32</v>
      </c>
      <c r="V2856" t="s">
        <v>40</v>
      </c>
    </row>
    <row r="2857" spans="1:22" x14ac:dyDescent="0.35">
      <c r="A2857" s="1">
        <v>45306</v>
      </c>
      <c r="B2857" t="s">
        <v>2807</v>
      </c>
      <c r="C2857" t="s">
        <v>78</v>
      </c>
      <c r="D2857" s="1">
        <v>37385</v>
      </c>
      <c r="E2857" t="s">
        <v>98</v>
      </c>
      <c r="F2857">
        <v>208</v>
      </c>
      <c r="G2857" t="s">
        <v>93</v>
      </c>
      <c r="H2857" t="s">
        <v>49</v>
      </c>
      <c r="I2857" t="s">
        <v>27</v>
      </c>
      <c r="J2857">
        <v>22</v>
      </c>
      <c r="K2857" t="s">
        <v>50</v>
      </c>
      <c r="L2857" t="s">
        <v>94</v>
      </c>
      <c r="M2857">
        <v>5</v>
      </c>
      <c r="N2857">
        <v>7</v>
      </c>
      <c r="O2857">
        <v>1456</v>
      </c>
      <c r="P2857">
        <v>1040</v>
      </c>
      <c r="Q2857">
        <v>416</v>
      </c>
      <c r="R2857" t="s">
        <v>82</v>
      </c>
      <c r="S2857" t="s">
        <v>39</v>
      </c>
      <c r="T2857">
        <v>1</v>
      </c>
      <c r="U2857" t="s">
        <v>32</v>
      </c>
      <c r="V2857" t="s">
        <v>70</v>
      </c>
    </row>
    <row r="2858" spans="1:22" x14ac:dyDescent="0.35">
      <c r="A2858" s="1">
        <v>45435</v>
      </c>
      <c r="B2858" t="s">
        <v>2808</v>
      </c>
      <c r="C2858" t="s">
        <v>47</v>
      </c>
      <c r="D2858" s="1">
        <v>25374</v>
      </c>
      <c r="E2858" t="s">
        <v>71</v>
      </c>
      <c r="F2858">
        <v>488</v>
      </c>
      <c r="G2858" t="s">
        <v>79</v>
      </c>
      <c r="H2858" t="s">
        <v>26</v>
      </c>
      <c r="I2858" t="s">
        <v>27</v>
      </c>
      <c r="J2858">
        <v>55</v>
      </c>
      <c r="K2858" t="s">
        <v>42</v>
      </c>
      <c r="L2858" t="s">
        <v>81</v>
      </c>
      <c r="M2858">
        <v>7</v>
      </c>
      <c r="N2858">
        <v>9</v>
      </c>
      <c r="O2858">
        <v>4392</v>
      </c>
      <c r="P2858">
        <v>3416</v>
      </c>
      <c r="Q2858">
        <v>976</v>
      </c>
      <c r="R2858" t="s">
        <v>82</v>
      </c>
      <c r="S2858" t="s">
        <v>76</v>
      </c>
      <c r="T2858">
        <v>4</v>
      </c>
      <c r="U2858" t="s">
        <v>32</v>
      </c>
      <c r="V2858" t="s">
        <v>40</v>
      </c>
    </row>
    <row r="2859" spans="1:22" x14ac:dyDescent="0.35">
      <c r="A2859" s="1">
        <v>45491</v>
      </c>
      <c r="B2859" t="s">
        <v>2809</v>
      </c>
      <c r="C2859" t="s">
        <v>35</v>
      </c>
      <c r="D2859" s="1">
        <v>28450</v>
      </c>
      <c r="E2859" t="s">
        <v>71</v>
      </c>
      <c r="F2859">
        <v>421</v>
      </c>
      <c r="G2859" t="s">
        <v>88</v>
      </c>
      <c r="H2859" t="s">
        <v>60</v>
      </c>
      <c r="I2859" t="s">
        <v>27</v>
      </c>
      <c r="J2859">
        <v>47</v>
      </c>
      <c r="K2859" t="s">
        <v>42</v>
      </c>
      <c r="L2859" t="s">
        <v>89</v>
      </c>
      <c r="M2859">
        <v>19</v>
      </c>
      <c r="N2859">
        <v>23</v>
      </c>
      <c r="O2859">
        <v>9683</v>
      </c>
      <c r="P2859">
        <v>7999</v>
      </c>
      <c r="Q2859">
        <v>1684</v>
      </c>
      <c r="R2859" t="s">
        <v>30</v>
      </c>
      <c r="S2859" t="s">
        <v>76</v>
      </c>
      <c r="T2859">
        <v>4</v>
      </c>
      <c r="U2859" t="s">
        <v>32</v>
      </c>
      <c r="V2859" t="s">
        <v>90</v>
      </c>
    </row>
    <row r="2860" spans="1:22" x14ac:dyDescent="0.35">
      <c r="A2860" s="1">
        <v>45415</v>
      </c>
      <c r="B2860" t="s">
        <v>2810</v>
      </c>
      <c r="C2860" t="s">
        <v>35</v>
      </c>
      <c r="D2860" s="1">
        <v>17201</v>
      </c>
      <c r="E2860" t="s">
        <v>98</v>
      </c>
      <c r="F2860">
        <v>171</v>
      </c>
      <c r="G2860" t="s">
        <v>59</v>
      </c>
      <c r="H2860" t="s">
        <v>37</v>
      </c>
      <c r="I2860" t="s">
        <v>27</v>
      </c>
      <c r="J2860">
        <v>77</v>
      </c>
      <c r="K2860" t="s">
        <v>56</v>
      </c>
      <c r="L2860" t="s">
        <v>62</v>
      </c>
      <c r="M2860">
        <v>10</v>
      </c>
      <c r="N2860">
        <v>45</v>
      </c>
      <c r="O2860">
        <v>7695</v>
      </c>
      <c r="P2860">
        <v>1710</v>
      </c>
      <c r="Q2860">
        <v>5985</v>
      </c>
      <c r="R2860" t="s">
        <v>30</v>
      </c>
      <c r="S2860" t="s">
        <v>63</v>
      </c>
      <c r="T2860">
        <v>5</v>
      </c>
      <c r="U2860" t="s">
        <v>32</v>
      </c>
      <c r="V2860" t="s">
        <v>40</v>
      </c>
    </row>
    <row r="2861" spans="1:22" x14ac:dyDescent="0.35">
      <c r="A2861" s="1">
        <v>45439</v>
      </c>
      <c r="B2861" t="s">
        <v>2811</v>
      </c>
      <c r="C2861" t="s">
        <v>23</v>
      </c>
      <c r="D2861" s="1">
        <v>16910</v>
      </c>
      <c r="E2861" t="s">
        <v>36</v>
      </c>
      <c r="F2861">
        <v>198</v>
      </c>
      <c r="G2861" t="s">
        <v>73</v>
      </c>
      <c r="H2861" t="s">
        <v>49</v>
      </c>
      <c r="I2861" t="s">
        <v>27</v>
      </c>
      <c r="J2861">
        <v>78</v>
      </c>
      <c r="K2861" t="s">
        <v>56</v>
      </c>
      <c r="L2861" t="s">
        <v>75</v>
      </c>
      <c r="M2861">
        <v>14</v>
      </c>
      <c r="N2861">
        <v>28</v>
      </c>
      <c r="O2861">
        <v>5544</v>
      </c>
      <c r="P2861">
        <v>2772</v>
      </c>
      <c r="Q2861">
        <v>2772</v>
      </c>
      <c r="R2861" t="s">
        <v>30</v>
      </c>
      <c r="S2861" t="s">
        <v>39</v>
      </c>
      <c r="T2861">
        <v>1</v>
      </c>
      <c r="U2861" t="s">
        <v>32</v>
      </c>
      <c r="V2861" t="s">
        <v>40</v>
      </c>
    </row>
    <row r="2862" spans="1:22" x14ac:dyDescent="0.35">
      <c r="A2862" s="1">
        <v>45313</v>
      </c>
      <c r="B2862" t="s">
        <v>2812</v>
      </c>
      <c r="C2862" t="s">
        <v>100</v>
      </c>
      <c r="D2862" s="1">
        <v>24728</v>
      </c>
      <c r="E2862" t="s">
        <v>71</v>
      </c>
      <c r="F2862">
        <v>65</v>
      </c>
      <c r="G2862" t="s">
        <v>79</v>
      </c>
      <c r="H2862" t="s">
        <v>26</v>
      </c>
      <c r="I2862" t="s">
        <v>27</v>
      </c>
      <c r="J2862">
        <v>56</v>
      </c>
      <c r="K2862" t="s">
        <v>42</v>
      </c>
      <c r="L2862" t="s">
        <v>81</v>
      </c>
      <c r="M2862">
        <v>7</v>
      </c>
      <c r="N2862">
        <v>9</v>
      </c>
      <c r="O2862">
        <v>585</v>
      </c>
      <c r="P2862">
        <v>455</v>
      </c>
      <c r="Q2862">
        <v>130</v>
      </c>
      <c r="R2862" t="s">
        <v>82</v>
      </c>
      <c r="S2862" t="s">
        <v>39</v>
      </c>
      <c r="T2862">
        <v>1</v>
      </c>
      <c r="U2862" t="s">
        <v>32</v>
      </c>
      <c r="V2862" t="s">
        <v>70</v>
      </c>
    </row>
    <row r="2863" spans="1:22" x14ac:dyDescent="0.35">
      <c r="A2863" s="1">
        <v>45450</v>
      </c>
      <c r="B2863" t="s">
        <v>2813</v>
      </c>
      <c r="C2863" t="s">
        <v>113</v>
      </c>
      <c r="D2863" s="1">
        <v>33267</v>
      </c>
      <c r="E2863" t="s">
        <v>71</v>
      </c>
      <c r="F2863">
        <v>179</v>
      </c>
      <c r="G2863" t="s">
        <v>85</v>
      </c>
      <c r="H2863" t="s">
        <v>60</v>
      </c>
      <c r="I2863" t="s">
        <v>27</v>
      </c>
      <c r="J2863">
        <v>33</v>
      </c>
      <c r="K2863" t="s">
        <v>61</v>
      </c>
      <c r="L2863" t="s">
        <v>86</v>
      </c>
      <c r="M2863">
        <v>18</v>
      </c>
      <c r="N2863">
        <v>36</v>
      </c>
      <c r="O2863">
        <v>6444</v>
      </c>
      <c r="P2863">
        <v>3222</v>
      </c>
      <c r="Q2863">
        <v>3222</v>
      </c>
      <c r="R2863" t="s">
        <v>30</v>
      </c>
      <c r="S2863" t="s">
        <v>63</v>
      </c>
      <c r="T2863">
        <v>5</v>
      </c>
      <c r="U2863" t="s">
        <v>32</v>
      </c>
      <c r="V2863" t="s">
        <v>45</v>
      </c>
    </row>
    <row r="2864" spans="1:22" x14ac:dyDescent="0.35">
      <c r="A2864" s="1">
        <v>45365</v>
      </c>
      <c r="B2864" t="s">
        <v>2814</v>
      </c>
      <c r="C2864" t="s">
        <v>100</v>
      </c>
      <c r="D2864" s="1">
        <v>29254</v>
      </c>
      <c r="E2864" t="s">
        <v>36</v>
      </c>
      <c r="F2864">
        <v>157</v>
      </c>
      <c r="G2864" t="s">
        <v>79</v>
      </c>
      <c r="H2864" t="s">
        <v>60</v>
      </c>
      <c r="I2864" t="s">
        <v>27</v>
      </c>
      <c r="J2864">
        <v>44</v>
      </c>
      <c r="K2864" t="s">
        <v>61</v>
      </c>
      <c r="L2864" t="s">
        <v>81</v>
      </c>
      <c r="M2864">
        <v>7</v>
      </c>
      <c r="N2864">
        <v>9</v>
      </c>
      <c r="O2864">
        <v>1413</v>
      </c>
      <c r="P2864">
        <v>1099</v>
      </c>
      <c r="Q2864">
        <v>314</v>
      </c>
      <c r="R2864" t="s">
        <v>82</v>
      </c>
      <c r="S2864" t="s">
        <v>76</v>
      </c>
      <c r="T2864">
        <v>4</v>
      </c>
      <c r="U2864" t="s">
        <v>32</v>
      </c>
      <c r="V2864" t="s">
        <v>52</v>
      </c>
    </row>
    <row r="2865" spans="1:22" x14ac:dyDescent="0.35">
      <c r="A2865" s="1">
        <v>45370</v>
      </c>
      <c r="B2865" t="s">
        <v>2815</v>
      </c>
      <c r="C2865" t="s">
        <v>78</v>
      </c>
      <c r="D2865" s="1">
        <v>23464</v>
      </c>
      <c r="E2865" t="s">
        <v>98</v>
      </c>
      <c r="F2865">
        <v>458</v>
      </c>
      <c r="G2865" t="s">
        <v>95</v>
      </c>
      <c r="H2865" t="s">
        <v>41</v>
      </c>
      <c r="I2865" t="s">
        <v>27</v>
      </c>
      <c r="J2865">
        <v>60</v>
      </c>
      <c r="K2865" t="s">
        <v>28</v>
      </c>
      <c r="L2865" t="s">
        <v>96</v>
      </c>
      <c r="M2865">
        <v>3</v>
      </c>
      <c r="N2865">
        <v>5</v>
      </c>
      <c r="O2865">
        <v>2290</v>
      </c>
      <c r="P2865">
        <v>1374</v>
      </c>
      <c r="Q2865">
        <v>916</v>
      </c>
      <c r="R2865" t="s">
        <v>82</v>
      </c>
      <c r="S2865" t="s">
        <v>31</v>
      </c>
      <c r="T2865">
        <v>2</v>
      </c>
      <c r="U2865" t="s">
        <v>32</v>
      </c>
      <c r="V2865" t="s">
        <v>52</v>
      </c>
    </row>
    <row r="2866" spans="1:22" x14ac:dyDescent="0.35">
      <c r="A2866" s="1">
        <v>45329</v>
      </c>
      <c r="B2866" t="s">
        <v>2816</v>
      </c>
      <c r="C2866" t="s">
        <v>107</v>
      </c>
      <c r="D2866" s="1">
        <v>23971</v>
      </c>
      <c r="E2866" t="s">
        <v>24</v>
      </c>
      <c r="F2866">
        <v>441</v>
      </c>
      <c r="G2866" t="s">
        <v>48</v>
      </c>
      <c r="H2866" t="s">
        <v>26</v>
      </c>
      <c r="I2866" t="s">
        <v>27</v>
      </c>
      <c r="J2866">
        <v>59</v>
      </c>
      <c r="K2866" t="s">
        <v>42</v>
      </c>
      <c r="L2866" t="s">
        <v>51</v>
      </c>
      <c r="M2866">
        <v>10</v>
      </c>
      <c r="N2866">
        <v>11</v>
      </c>
      <c r="O2866">
        <v>4851</v>
      </c>
      <c r="P2866">
        <v>4410</v>
      </c>
      <c r="Q2866">
        <v>441</v>
      </c>
      <c r="R2866" t="s">
        <v>30</v>
      </c>
      <c r="S2866" t="s">
        <v>57</v>
      </c>
      <c r="T2866">
        <v>3</v>
      </c>
      <c r="U2866" t="s">
        <v>32</v>
      </c>
      <c r="V2866" t="s">
        <v>33</v>
      </c>
    </row>
    <row r="2867" spans="1:22" x14ac:dyDescent="0.35">
      <c r="A2867" s="1">
        <v>45425</v>
      </c>
      <c r="B2867" t="s">
        <v>2817</v>
      </c>
      <c r="C2867" t="s">
        <v>47</v>
      </c>
      <c r="D2867" s="1">
        <v>32824</v>
      </c>
      <c r="E2867" t="s">
        <v>24</v>
      </c>
      <c r="F2867">
        <v>280</v>
      </c>
      <c r="G2867" t="s">
        <v>85</v>
      </c>
      <c r="H2867" t="s">
        <v>37</v>
      </c>
      <c r="I2867" t="s">
        <v>27</v>
      </c>
      <c r="J2867">
        <v>35</v>
      </c>
      <c r="K2867" t="s">
        <v>61</v>
      </c>
      <c r="L2867" t="s">
        <v>86</v>
      </c>
      <c r="M2867">
        <v>18</v>
      </c>
      <c r="N2867">
        <v>36</v>
      </c>
      <c r="O2867">
        <v>10080</v>
      </c>
      <c r="P2867">
        <v>5040</v>
      </c>
      <c r="Q2867">
        <v>5040</v>
      </c>
      <c r="R2867" t="s">
        <v>30</v>
      </c>
      <c r="S2867" t="s">
        <v>39</v>
      </c>
      <c r="T2867">
        <v>1</v>
      </c>
      <c r="U2867" t="s">
        <v>32</v>
      </c>
      <c r="V2867" t="s">
        <v>40</v>
      </c>
    </row>
    <row r="2868" spans="1:22" x14ac:dyDescent="0.35">
      <c r="A2868" s="1">
        <v>45436</v>
      </c>
      <c r="B2868" t="s">
        <v>2818</v>
      </c>
      <c r="C2868" t="s">
        <v>78</v>
      </c>
      <c r="D2868" s="1">
        <v>16583</v>
      </c>
      <c r="E2868" t="s">
        <v>98</v>
      </c>
      <c r="F2868">
        <v>43</v>
      </c>
      <c r="G2868" t="s">
        <v>67</v>
      </c>
      <c r="H2868" t="s">
        <v>49</v>
      </c>
      <c r="I2868" t="s">
        <v>27</v>
      </c>
      <c r="J2868">
        <v>79</v>
      </c>
      <c r="K2868" t="s">
        <v>56</v>
      </c>
      <c r="L2868" t="s">
        <v>68</v>
      </c>
      <c r="M2868">
        <v>18</v>
      </c>
      <c r="N2868">
        <v>22</v>
      </c>
      <c r="O2868">
        <v>946</v>
      </c>
      <c r="P2868">
        <v>774</v>
      </c>
      <c r="Q2868">
        <v>172</v>
      </c>
      <c r="R2868" t="s">
        <v>30</v>
      </c>
      <c r="S2868" t="s">
        <v>63</v>
      </c>
      <c r="T2868">
        <v>5</v>
      </c>
      <c r="U2868" t="s">
        <v>32</v>
      </c>
      <c r="V2868" t="s">
        <v>40</v>
      </c>
    </row>
    <row r="2869" spans="1:22" x14ac:dyDescent="0.35">
      <c r="A2869" s="1">
        <v>45308</v>
      </c>
      <c r="B2869" t="s">
        <v>2819</v>
      </c>
      <c r="C2869" t="s">
        <v>107</v>
      </c>
      <c r="D2869" s="1">
        <v>29495</v>
      </c>
      <c r="E2869" t="s">
        <v>98</v>
      </c>
      <c r="F2869">
        <v>92</v>
      </c>
      <c r="G2869" t="s">
        <v>25</v>
      </c>
      <c r="H2869" t="s">
        <v>26</v>
      </c>
      <c r="I2869" t="s">
        <v>27</v>
      </c>
      <c r="J2869">
        <v>43</v>
      </c>
      <c r="K2869" t="s">
        <v>61</v>
      </c>
      <c r="L2869" t="s">
        <v>29</v>
      </c>
      <c r="M2869">
        <v>10</v>
      </c>
      <c r="N2869">
        <v>14</v>
      </c>
      <c r="O2869">
        <v>1288</v>
      </c>
      <c r="P2869">
        <v>920</v>
      </c>
      <c r="Q2869">
        <v>368</v>
      </c>
      <c r="R2869" t="s">
        <v>30</v>
      </c>
      <c r="S2869" t="s">
        <v>57</v>
      </c>
      <c r="T2869">
        <v>3</v>
      </c>
      <c r="U2869" t="s">
        <v>32</v>
      </c>
      <c r="V2869" t="s">
        <v>70</v>
      </c>
    </row>
    <row r="2870" spans="1:22" x14ac:dyDescent="0.35">
      <c r="A2870" s="1">
        <v>45503</v>
      </c>
      <c r="B2870" t="s">
        <v>2820</v>
      </c>
      <c r="C2870" t="s">
        <v>54</v>
      </c>
      <c r="D2870" s="1">
        <v>25585</v>
      </c>
      <c r="E2870" t="s">
        <v>24</v>
      </c>
      <c r="F2870">
        <v>443</v>
      </c>
      <c r="G2870" t="s">
        <v>73</v>
      </c>
      <c r="H2870" t="s">
        <v>60</v>
      </c>
      <c r="I2870" t="s">
        <v>27</v>
      </c>
      <c r="J2870">
        <v>55</v>
      </c>
      <c r="K2870" t="s">
        <v>42</v>
      </c>
      <c r="L2870" t="s">
        <v>75</v>
      </c>
      <c r="M2870">
        <v>14</v>
      </c>
      <c r="N2870">
        <v>28</v>
      </c>
      <c r="O2870">
        <v>12404</v>
      </c>
      <c r="P2870">
        <v>6202</v>
      </c>
      <c r="Q2870">
        <v>6202</v>
      </c>
      <c r="R2870" t="s">
        <v>30</v>
      </c>
      <c r="S2870" t="s">
        <v>31</v>
      </c>
      <c r="T2870">
        <v>2</v>
      </c>
      <c r="U2870" t="s">
        <v>32</v>
      </c>
      <c r="V2870" t="s">
        <v>90</v>
      </c>
    </row>
    <row r="2871" spans="1:22" x14ac:dyDescent="0.35">
      <c r="A2871" s="1">
        <v>45311</v>
      </c>
      <c r="B2871" t="s">
        <v>2821</v>
      </c>
      <c r="C2871" t="s">
        <v>104</v>
      </c>
      <c r="D2871" s="1">
        <v>37066</v>
      </c>
      <c r="E2871" t="s">
        <v>98</v>
      </c>
      <c r="F2871">
        <v>281</v>
      </c>
      <c r="G2871" t="s">
        <v>85</v>
      </c>
      <c r="H2871" t="s">
        <v>37</v>
      </c>
      <c r="I2871" t="s">
        <v>27</v>
      </c>
      <c r="J2871">
        <v>23</v>
      </c>
      <c r="K2871" t="s">
        <v>50</v>
      </c>
      <c r="L2871" t="s">
        <v>86</v>
      </c>
      <c r="M2871">
        <v>18</v>
      </c>
      <c r="N2871">
        <v>36</v>
      </c>
      <c r="O2871">
        <v>10116</v>
      </c>
      <c r="P2871">
        <v>5058</v>
      </c>
      <c r="Q2871">
        <v>5058</v>
      </c>
      <c r="R2871" t="s">
        <v>30</v>
      </c>
      <c r="S2871" t="s">
        <v>69</v>
      </c>
      <c r="T2871">
        <v>6</v>
      </c>
      <c r="U2871" t="s">
        <v>44</v>
      </c>
      <c r="V2871" t="s">
        <v>70</v>
      </c>
    </row>
    <row r="2872" spans="1:22" x14ac:dyDescent="0.35">
      <c r="A2872" s="1">
        <v>45323</v>
      </c>
      <c r="B2872" t="s">
        <v>2822</v>
      </c>
      <c r="C2872" t="s">
        <v>113</v>
      </c>
      <c r="D2872" s="1">
        <v>30739</v>
      </c>
      <c r="E2872" t="s">
        <v>98</v>
      </c>
      <c r="F2872">
        <v>36</v>
      </c>
      <c r="G2872" t="s">
        <v>79</v>
      </c>
      <c r="H2872" t="s">
        <v>49</v>
      </c>
      <c r="I2872" t="s">
        <v>27</v>
      </c>
      <c r="J2872">
        <v>40</v>
      </c>
      <c r="K2872" t="s">
        <v>61</v>
      </c>
      <c r="L2872" t="s">
        <v>81</v>
      </c>
      <c r="M2872">
        <v>7</v>
      </c>
      <c r="N2872">
        <v>9</v>
      </c>
      <c r="O2872">
        <v>324</v>
      </c>
      <c r="P2872">
        <v>252</v>
      </c>
      <c r="Q2872">
        <v>72</v>
      </c>
      <c r="R2872" t="s">
        <v>82</v>
      </c>
      <c r="S2872" t="s">
        <v>76</v>
      </c>
      <c r="T2872">
        <v>4</v>
      </c>
      <c r="U2872" t="s">
        <v>32</v>
      </c>
      <c r="V2872" t="s">
        <v>33</v>
      </c>
    </row>
    <row r="2873" spans="1:22" x14ac:dyDescent="0.35">
      <c r="A2873" s="1">
        <v>45458</v>
      </c>
      <c r="B2873" t="s">
        <v>2823</v>
      </c>
      <c r="C2873" t="s">
        <v>100</v>
      </c>
      <c r="D2873" s="1">
        <v>30937</v>
      </c>
      <c r="E2873" t="s">
        <v>36</v>
      </c>
      <c r="F2873">
        <v>313</v>
      </c>
      <c r="G2873" t="s">
        <v>73</v>
      </c>
      <c r="H2873" t="s">
        <v>26</v>
      </c>
      <c r="I2873" t="s">
        <v>27</v>
      </c>
      <c r="J2873">
        <v>40</v>
      </c>
      <c r="K2873" t="s">
        <v>61</v>
      </c>
      <c r="L2873" t="s">
        <v>75</v>
      </c>
      <c r="M2873">
        <v>14</v>
      </c>
      <c r="N2873">
        <v>28</v>
      </c>
      <c r="O2873">
        <v>8764</v>
      </c>
      <c r="P2873">
        <v>4382</v>
      </c>
      <c r="Q2873">
        <v>4382</v>
      </c>
      <c r="R2873" t="s">
        <v>30</v>
      </c>
      <c r="S2873" t="s">
        <v>69</v>
      </c>
      <c r="T2873">
        <v>6</v>
      </c>
      <c r="U2873" t="s">
        <v>44</v>
      </c>
      <c r="V2873" t="s">
        <v>45</v>
      </c>
    </row>
    <row r="2874" spans="1:22" x14ac:dyDescent="0.35">
      <c r="A2874" s="1">
        <v>45471</v>
      </c>
      <c r="B2874" t="s">
        <v>2824</v>
      </c>
      <c r="C2874" t="s">
        <v>100</v>
      </c>
      <c r="D2874" s="1">
        <v>28197</v>
      </c>
      <c r="E2874" t="s">
        <v>98</v>
      </c>
      <c r="F2874">
        <v>112</v>
      </c>
      <c r="G2874" t="s">
        <v>59</v>
      </c>
      <c r="H2874" t="s">
        <v>60</v>
      </c>
      <c r="I2874" t="s">
        <v>27</v>
      </c>
      <c r="J2874">
        <v>47</v>
      </c>
      <c r="K2874" t="s">
        <v>42</v>
      </c>
      <c r="L2874" t="s">
        <v>62</v>
      </c>
      <c r="M2874">
        <v>10</v>
      </c>
      <c r="N2874">
        <v>45</v>
      </c>
      <c r="O2874">
        <v>5040</v>
      </c>
      <c r="P2874">
        <v>1120</v>
      </c>
      <c r="Q2874">
        <v>3920</v>
      </c>
      <c r="R2874" t="s">
        <v>30</v>
      </c>
      <c r="S2874" t="s">
        <v>63</v>
      </c>
      <c r="T2874">
        <v>5</v>
      </c>
      <c r="U2874" t="s">
        <v>32</v>
      </c>
      <c r="V2874" t="s">
        <v>45</v>
      </c>
    </row>
    <row r="2875" spans="1:22" x14ac:dyDescent="0.35">
      <c r="A2875" s="1">
        <v>45302</v>
      </c>
      <c r="B2875" t="s">
        <v>2825</v>
      </c>
      <c r="C2875" t="s">
        <v>23</v>
      </c>
      <c r="D2875" s="1">
        <v>33309</v>
      </c>
      <c r="E2875" t="s">
        <v>24</v>
      </c>
      <c r="F2875">
        <v>83</v>
      </c>
      <c r="G2875" t="s">
        <v>85</v>
      </c>
      <c r="H2875" t="s">
        <v>60</v>
      </c>
      <c r="I2875" t="s">
        <v>27</v>
      </c>
      <c r="J2875">
        <v>33</v>
      </c>
      <c r="K2875" t="s">
        <v>61</v>
      </c>
      <c r="L2875" t="s">
        <v>86</v>
      </c>
      <c r="M2875">
        <v>18</v>
      </c>
      <c r="N2875">
        <v>36</v>
      </c>
      <c r="O2875">
        <v>2988</v>
      </c>
      <c r="P2875">
        <v>1494</v>
      </c>
      <c r="Q2875">
        <v>1494</v>
      </c>
      <c r="R2875" t="s">
        <v>30</v>
      </c>
      <c r="S2875" t="s">
        <v>76</v>
      </c>
      <c r="T2875">
        <v>4</v>
      </c>
      <c r="U2875" t="s">
        <v>32</v>
      </c>
      <c r="V2875" t="s">
        <v>70</v>
      </c>
    </row>
    <row r="2876" spans="1:22" x14ac:dyDescent="0.35">
      <c r="A2876" s="1">
        <v>45452</v>
      </c>
      <c r="B2876" t="s">
        <v>2826</v>
      </c>
      <c r="C2876" t="s">
        <v>47</v>
      </c>
      <c r="D2876" s="1">
        <v>19119</v>
      </c>
      <c r="E2876" t="s">
        <v>24</v>
      </c>
      <c r="F2876">
        <v>275</v>
      </c>
      <c r="G2876" t="s">
        <v>48</v>
      </c>
      <c r="H2876" t="s">
        <v>41</v>
      </c>
      <c r="I2876" t="s">
        <v>27</v>
      </c>
      <c r="J2876">
        <v>72</v>
      </c>
      <c r="K2876" t="s">
        <v>28</v>
      </c>
      <c r="L2876" t="s">
        <v>51</v>
      </c>
      <c r="M2876">
        <v>10</v>
      </c>
      <c r="N2876">
        <v>11</v>
      </c>
      <c r="O2876">
        <v>3025</v>
      </c>
      <c r="P2876">
        <v>2750</v>
      </c>
      <c r="Q2876">
        <v>275</v>
      </c>
      <c r="R2876" t="s">
        <v>30</v>
      </c>
      <c r="S2876" t="s">
        <v>43</v>
      </c>
      <c r="T2876">
        <v>0</v>
      </c>
      <c r="U2876" t="s">
        <v>44</v>
      </c>
      <c r="V2876" t="s">
        <v>45</v>
      </c>
    </row>
    <row r="2877" spans="1:22" x14ac:dyDescent="0.35">
      <c r="A2877" s="1">
        <v>45404</v>
      </c>
      <c r="B2877" t="s">
        <v>2827</v>
      </c>
      <c r="C2877" t="s">
        <v>104</v>
      </c>
      <c r="D2877" s="1">
        <v>35433</v>
      </c>
      <c r="E2877" t="s">
        <v>98</v>
      </c>
      <c r="F2877">
        <v>195</v>
      </c>
      <c r="G2877" t="s">
        <v>48</v>
      </c>
      <c r="H2877" t="s">
        <v>26</v>
      </c>
      <c r="I2877" t="s">
        <v>27</v>
      </c>
      <c r="J2877">
        <v>27</v>
      </c>
      <c r="K2877" t="s">
        <v>50</v>
      </c>
      <c r="L2877" t="s">
        <v>51</v>
      </c>
      <c r="M2877">
        <v>10</v>
      </c>
      <c r="N2877">
        <v>11</v>
      </c>
      <c r="O2877">
        <v>2145</v>
      </c>
      <c r="P2877">
        <v>1950</v>
      </c>
      <c r="Q2877">
        <v>195</v>
      </c>
      <c r="R2877" t="s">
        <v>30</v>
      </c>
      <c r="S2877" t="s">
        <v>39</v>
      </c>
      <c r="T2877">
        <v>1</v>
      </c>
      <c r="U2877" t="s">
        <v>32</v>
      </c>
      <c r="V2877" t="s">
        <v>72</v>
      </c>
    </row>
    <row r="2878" spans="1:22" x14ac:dyDescent="0.35">
      <c r="A2878" s="1">
        <v>45366</v>
      </c>
      <c r="B2878" t="s">
        <v>2828</v>
      </c>
      <c r="C2878" t="s">
        <v>84</v>
      </c>
      <c r="D2878" s="1">
        <v>38789</v>
      </c>
      <c r="E2878" t="s">
        <v>98</v>
      </c>
      <c r="F2878">
        <v>188</v>
      </c>
      <c r="G2878" t="s">
        <v>93</v>
      </c>
      <c r="H2878" t="s">
        <v>37</v>
      </c>
      <c r="I2878" t="s">
        <v>27</v>
      </c>
      <c r="J2878">
        <v>18</v>
      </c>
      <c r="K2878" t="s">
        <v>50</v>
      </c>
      <c r="L2878" t="s">
        <v>94</v>
      </c>
      <c r="M2878">
        <v>5</v>
      </c>
      <c r="N2878">
        <v>7</v>
      </c>
      <c r="O2878">
        <v>1316</v>
      </c>
      <c r="P2878">
        <v>940</v>
      </c>
      <c r="Q2878">
        <v>376</v>
      </c>
      <c r="R2878" t="s">
        <v>82</v>
      </c>
      <c r="S2878" t="s">
        <v>63</v>
      </c>
      <c r="T2878">
        <v>5</v>
      </c>
      <c r="U2878" t="s">
        <v>32</v>
      </c>
      <c r="V2878" t="s">
        <v>52</v>
      </c>
    </row>
    <row r="2879" spans="1:22" x14ac:dyDescent="0.35">
      <c r="A2879" s="1">
        <v>45352</v>
      </c>
      <c r="B2879" t="s">
        <v>2829</v>
      </c>
      <c r="C2879" t="s">
        <v>113</v>
      </c>
      <c r="D2879" s="1">
        <v>16280</v>
      </c>
      <c r="E2879" t="s">
        <v>71</v>
      </c>
      <c r="F2879">
        <v>472</v>
      </c>
      <c r="G2879" t="s">
        <v>73</v>
      </c>
      <c r="H2879" t="s">
        <v>49</v>
      </c>
      <c r="I2879" t="s">
        <v>27</v>
      </c>
      <c r="J2879">
        <v>80</v>
      </c>
      <c r="K2879" t="s">
        <v>56</v>
      </c>
      <c r="L2879" t="s">
        <v>75</v>
      </c>
      <c r="M2879">
        <v>14</v>
      </c>
      <c r="N2879">
        <v>28</v>
      </c>
      <c r="O2879">
        <v>13216</v>
      </c>
      <c r="P2879">
        <v>6608</v>
      </c>
      <c r="Q2879">
        <v>6608</v>
      </c>
      <c r="R2879" t="s">
        <v>30</v>
      </c>
      <c r="S2879" t="s">
        <v>63</v>
      </c>
      <c r="T2879">
        <v>5</v>
      </c>
      <c r="U2879" t="s">
        <v>32</v>
      </c>
      <c r="V2879" t="s">
        <v>52</v>
      </c>
    </row>
    <row r="2880" spans="1:22" x14ac:dyDescent="0.35">
      <c r="A2880" s="1">
        <v>45497</v>
      </c>
      <c r="B2880" t="s">
        <v>2830</v>
      </c>
      <c r="C2880" t="s">
        <v>84</v>
      </c>
      <c r="D2880" s="1">
        <v>22581</v>
      </c>
      <c r="E2880" t="s">
        <v>36</v>
      </c>
      <c r="F2880">
        <v>395</v>
      </c>
      <c r="G2880" t="s">
        <v>48</v>
      </c>
      <c r="H2880" t="s">
        <v>26</v>
      </c>
      <c r="I2880" t="s">
        <v>27</v>
      </c>
      <c r="J2880">
        <v>63</v>
      </c>
      <c r="K2880" t="s">
        <v>28</v>
      </c>
      <c r="L2880" t="s">
        <v>51</v>
      </c>
      <c r="M2880">
        <v>10</v>
      </c>
      <c r="N2880">
        <v>11</v>
      </c>
      <c r="O2880">
        <v>4345</v>
      </c>
      <c r="P2880">
        <v>3950</v>
      </c>
      <c r="Q2880">
        <v>395</v>
      </c>
      <c r="R2880" t="s">
        <v>30</v>
      </c>
      <c r="S2880" t="s">
        <v>57</v>
      </c>
      <c r="T2880">
        <v>3</v>
      </c>
      <c r="U2880" t="s">
        <v>32</v>
      </c>
      <c r="V2880" t="s">
        <v>90</v>
      </c>
    </row>
    <row r="2881" spans="1:22" x14ac:dyDescent="0.35">
      <c r="A2881" s="1">
        <v>45444</v>
      </c>
      <c r="B2881" t="s">
        <v>2831</v>
      </c>
      <c r="C2881" t="s">
        <v>23</v>
      </c>
      <c r="D2881" s="1">
        <v>24055</v>
      </c>
      <c r="E2881" t="s">
        <v>36</v>
      </c>
      <c r="F2881">
        <v>156</v>
      </c>
      <c r="G2881" t="s">
        <v>67</v>
      </c>
      <c r="H2881" t="s">
        <v>60</v>
      </c>
      <c r="I2881" t="s">
        <v>27</v>
      </c>
      <c r="J2881">
        <v>59</v>
      </c>
      <c r="K2881" t="s">
        <v>42</v>
      </c>
      <c r="L2881" t="s">
        <v>68</v>
      </c>
      <c r="M2881">
        <v>18</v>
      </c>
      <c r="N2881">
        <v>22</v>
      </c>
      <c r="O2881">
        <v>3432</v>
      </c>
      <c r="P2881">
        <v>2808</v>
      </c>
      <c r="Q2881">
        <v>624</v>
      </c>
      <c r="R2881" t="s">
        <v>30</v>
      </c>
      <c r="S2881" t="s">
        <v>69</v>
      </c>
      <c r="T2881">
        <v>6</v>
      </c>
      <c r="U2881" t="s">
        <v>44</v>
      </c>
      <c r="V2881" t="s">
        <v>45</v>
      </c>
    </row>
    <row r="2882" spans="1:22" x14ac:dyDescent="0.35">
      <c r="A2882" s="1">
        <v>45421</v>
      </c>
      <c r="B2882" t="s">
        <v>2832</v>
      </c>
      <c r="C2882" t="s">
        <v>84</v>
      </c>
      <c r="D2882" s="1">
        <v>24026</v>
      </c>
      <c r="E2882" t="s">
        <v>98</v>
      </c>
      <c r="F2882">
        <v>35</v>
      </c>
      <c r="G2882" t="s">
        <v>73</v>
      </c>
      <c r="H2882" t="s">
        <v>37</v>
      </c>
      <c r="I2882" t="s">
        <v>27</v>
      </c>
      <c r="J2882">
        <v>59</v>
      </c>
      <c r="K2882" t="s">
        <v>42</v>
      </c>
      <c r="L2882" t="s">
        <v>75</v>
      </c>
      <c r="M2882">
        <v>14</v>
      </c>
      <c r="N2882">
        <v>28</v>
      </c>
      <c r="O2882">
        <v>980</v>
      </c>
      <c r="P2882">
        <v>490</v>
      </c>
      <c r="Q2882">
        <v>490</v>
      </c>
      <c r="R2882" t="s">
        <v>30</v>
      </c>
      <c r="S2882" t="s">
        <v>76</v>
      </c>
      <c r="T2882">
        <v>4</v>
      </c>
      <c r="U2882" t="s">
        <v>32</v>
      </c>
      <c r="V2882" t="s">
        <v>40</v>
      </c>
    </row>
    <row r="2883" spans="1:22" x14ac:dyDescent="0.35">
      <c r="A2883" s="1">
        <v>45468</v>
      </c>
      <c r="B2883" t="s">
        <v>2833</v>
      </c>
      <c r="C2883" t="s">
        <v>107</v>
      </c>
      <c r="D2883" s="1">
        <v>35175</v>
      </c>
      <c r="E2883" t="s">
        <v>98</v>
      </c>
      <c r="F2883">
        <v>495</v>
      </c>
      <c r="G2883" t="s">
        <v>95</v>
      </c>
      <c r="H2883" t="s">
        <v>49</v>
      </c>
      <c r="I2883" t="s">
        <v>27</v>
      </c>
      <c r="J2883">
        <v>28</v>
      </c>
      <c r="K2883" t="s">
        <v>50</v>
      </c>
      <c r="L2883" t="s">
        <v>96</v>
      </c>
      <c r="M2883">
        <v>3</v>
      </c>
      <c r="N2883">
        <v>5</v>
      </c>
      <c r="O2883">
        <v>2475</v>
      </c>
      <c r="P2883">
        <v>1485</v>
      </c>
      <c r="Q2883">
        <v>990</v>
      </c>
      <c r="R2883" t="s">
        <v>82</v>
      </c>
      <c r="S2883" t="s">
        <v>31</v>
      </c>
      <c r="T2883">
        <v>2</v>
      </c>
      <c r="U2883" t="s">
        <v>32</v>
      </c>
      <c r="V2883" t="s">
        <v>45</v>
      </c>
    </row>
    <row r="2884" spans="1:22" x14ac:dyDescent="0.35">
      <c r="A2884" s="1">
        <v>45304</v>
      </c>
      <c r="B2884" t="s">
        <v>2834</v>
      </c>
      <c r="C2884" t="s">
        <v>78</v>
      </c>
      <c r="D2884" s="1">
        <v>18715</v>
      </c>
      <c r="E2884" t="s">
        <v>36</v>
      </c>
      <c r="F2884">
        <v>217</v>
      </c>
      <c r="G2884" t="s">
        <v>93</v>
      </c>
      <c r="H2884" t="s">
        <v>26</v>
      </c>
      <c r="I2884" t="s">
        <v>27</v>
      </c>
      <c r="J2884">
        <v>73</v>
      </c>
      <c r="K2884" t="s">
        <v>28</v>
      </c>
      <c r="L2884" t="s">
        <v>94</v>
      </c>
      <c r="M2884">
        <v>5</v>
      </c>
      <c r="N2884">
        <v>7</v>
      </c>
      <c r="O2884">
        <v>1519</v>
      </c>
      <c r="P2884">
        <v>1085</v>
      </c>
      <c r="Q2884">
        <v>434</v>
      </c>
      <c r="R2884" t="s">
        <v>82</v>
      </c>
      <c r="S2884" t="s">
        <v>69</v>
      </c>
      <c r="T2884">
        <v>6</v>
      </c>
      <c r="U2884" t="s">
        <v>44</v>
      </c>
      <c r="V2884" t="s">
        <v>70</v>
      </c>
    </row>
    <row r="2885" spans="1:22" x14ac:dyDescent="0.35">
      <c r="A2885" s="1">
        <v>45296</v>
      </c>
      <c r="B2885" t="s">
        <v>403</v>
      </c>
      <c r="C2885" t="s">
        <v>113</v>
      </c>
      <c r="D2885" s="1">
        <v>33182</v>
      </c>
      <c r="E2885" t="s">
        <v>71</v>
      </c>
      <c r="F2885">
        <v>481</v>
      </c>
      <c r="G2885" t="s">
        <v>79</v>
      </c>
      <c r="H2885" t="s">
        <v>60</v>
      </c>
      <c r="I2885" t="s">
        <v>27</v>
      </c>
      <c r="J2885">
        <v>33</v>
      </c>
      <c r="K2885" t="s">
        <v>61</v>
      </c>
      <c r="L2885" t="s">
        <v>81</v>
      </c>
      <c r="M2885">
        <v>7</v>
      </c>
      <c r="N2885">
        <v>9</v>
      </c>
      <c r="O2885">
        <v>4329</v>
      </c>
      <c r="P2885">
        <v>3367</v>
      </c>
      <c r="Q2885">
        <v>962</v>
      </c>
      <c r="R2885" t="s">
        <v>82</v>
      </c>
      <c r="S2885" t="s">
        <v>63</v>
      </c>
      <c r="T2885">
        <v>5</v>
      </c>
      <c r="U2885" t="s">
        <v>32</v>
      </c>
      <c r="V2885" t="s">
        <v>70</v>
      </c>
    </row>
    <row r="2886" spans="1:22" x14ac:dyDescent="0.35">
      <c r="A2886" s="1">
        <v>45350</v>
      </c>
      <c r="B2886" t="s">
        <v>2835</v>
      </c>
      <c r="C2886" t="s">
        <v>107</v>
      </c>
      <c r="D2886" s="1">
        <v>16984</v>
      </c>
      <c r="E2886" t="s">
        <v>71</v>
      </c>
      <c r="F2886">
        <v>215</v>
      </c>
      <c r="G2886" t="s">
        <v>95</v>
      </c>
      <c r="H2886" t="s">
        <v>60</v>
      </c>
      <c r="I2886" t="s">
        <v>27</v>
      </c>
      <c r="J2886">
        <v>78</v>
      </c>
      <c r="K2886" t="s">
        <v>56</v>
      </c>
      <c r="L2886" t="s">
        <v>96</v>
      </c>
      <c r="M2886">
        <v>3</v>
      </c>
      <c r="N2886">
        <v>5</v>
      </c>
      <c r="O2886">
        <v>1075</v>
      </c>
      <c r="P2886">
        <v>645</v>
      </c>
      <c r="Q2886">
        <v>430</v>
      </c>
      <c r="R2886" t="s">
        <v>82</v>
      </c>
      <c r="S2886" t="s">
        <v>57</v>
      </c>
      <c r="T2886">
        <v>3</v>
      </c>
      <c r="U2886" t="s">
        <v>32</v>
      </c>
      <c r="V2886" t="s">
        <v>33</v>
      </c>
    </row>
    <row r="2887" spans="1:22" x14ac:dyDescent="0.35">
      <c r="A2887" s="1">
        <v>45407</v>
      </c>
      <c r="B2887" t="s">
        <v>2836</v>
      </c>
      <c r="C2887" t="s">
        <v>104</v>
      </c>
      <c r="D2887" s="1">
        <v>32053</v>
      </c>
      <c r="E2887" t="s">
        <v>36</v>
      </c>
      <c r="F2887">
        <v>11</v>
      </c>
      <c r="G2887" t="s">
        <v>95</v>
      </c>
      <c r="H2887" t="s">
        <v>41</v>
      </c>
      <c r="I2887" t="s">
        <v>27</v>
      </c>
      <c r="J2887">
        <v>37</v>
      </c>
      <c r="K2887" t="s">
        <v>61</v>
      </c>
      <c r="L2887" t="s">
        <v>96</v>
      </c>
      <c r="M2887">
        <v>3</v>
      </c>
      <c r="N2887">
        <v>5</v>
      </c>
      <c r="O2887">
        <v>55</v>
      </c>
      <c r="P2887">
        <v>33</v>
      </c>
      <c r="Q2887">
        <v>22</v>
      </c>
      <c r="R2887" t="s">
        <v>82</v>
      </c>
      <c r="S2887" t="s">
        <v>76</v>
      </c>
      <c r="T2887">
        <v>4</v>
      </c>
      <c r="U2887" t="s">
        <v>32</v>
      </c>
      <c r="V2887" t="s">
        <v>72</v>
      </c>
    </row>
    <row r="2888" spans="1:22" x14ac:dyDescent="0.35">
      <c r="A2888" s="1">
        <v>45389</v>
      </c>
      <c r="B2888" t="s">
        <v>2837</v>
      </c>
      <c r="C2888" t="s">
        <v>107</v>
      </c>
      <c r="D2888" s="1">
        <v>32652</v>
      </c>
      <c r="E2888" t="s">
        <v>24</v>
      </c>
      <c r="F2888">
        <v>68</v>
      </c>
      <c r="G2888" t="s">
        <v>25</v>
      </c>
      <c r="H2888" t="s">
        <v>26</v>
      </c>
      <c r="I2888" t="s">
        <v>27</v>
      </c>
      <c r="J2888">
        <v>35</v>
      </c>
      <c r="K2888" t="s">
        <v>61</v>
      </c>
      <c r="L2888" t="s">
        <v>29</v>
      </c>
      <c r="M2888">
        <v>10</v>
      </c>
      <c r="N2888">
        <v>14</v>
      </c>
      <c r="O2888">
        <v>952</v>
      </c>
      <c r="P2888">
        <v>680</v>
      </c>
      <c r="Q2888">
        <v>272</v>
      </c>
      <c r="R2888" t="s">
        <v>30</v>
      </c>
      <c r="S2888" t="s">
        <v>43</v>
      </c>
      <c r="T2888">
        <v>0</v>
      </c>
      <c r="U2888" t="s">
        <v>44</v>
      </c>
      <c r="V2888" t="s">
        <v>72</v>
      </c>
    </row>
    <row r="2889" spans="1:22" x14ac:dyDescent="0.35">
      <c r="A2889" s="1">
        <v>45404</v>
      </c>
      <c r="B2889" t="s">
        <v>2419</v>
      </c>
      <c r="C2889" t="s">
        <v>84</v>
      </c>
      <c r="D2889" s="1">
        <v>30268</v>
      </c>
      <c r="E2889" t="s">
        <v>24</v>
      </c>
      <c r="F2889">
        <v>33</v>
      </c>
      <c r="G2889" t="s">
        <v>73</v>
      </c>
      <c r="H2889" t="s">
        <v>37</v>
      </c>
      <c r="I2889" t="s">
        <v>38</v>
      </c>
      <c r="J2889">
        <v>41</v>
      </c>
      <c r="K2889" t="s">
        <v>61</v>
      </c>
      <c r="L2889" t="s">
        <v>75</v>
      </c>
      <c r="M2889">
        <v>14</v>
      </c>
      <c r="N2889">
        <v>28</v>
      </c>
      <c r="O2889">
        <v>924</v>
      </c>
      <c r="P2889">
        <v>462</v>
      </c>
      <c r="Q2889">
        <v>462</v>
      </c>
      <c r="R2889" t="s">
        <v>30</v>
      </c>
      <c r="S2889" t="s">
        <v>39</v>
      </c>
      <c r="T2889">
        <v>1</v>
      </c>
      <c r="U2889" t="s">
        <v>32</v>
      </c>
      <c r="V2889" t="s">
        <v>72</v>
      </c>
    </row>
    <row r="2890" spans="1:22" x14ac:dyDescent="0.35">
      <c r="A2890" s="1">
        <v>45354</v>
      </c>
      <c r="B2890" t="s">
        <v>2838</v>
      </c>
      <c r="C2890" t="s">
        <v>104</v>
      </c>
      <c r="D2890" s="1">
        <v>32520</v>
      </c>
      <c r="E2890" t="s">
        <v>98</v>
      </c>
      <c r="F2890">
        <v>149</v>
      </c>
      <c r="G2890" t="s">
        <v>48</v>
      </c>
      <c r="H2890" t="s">
        <v>49</v>
      </c>
      <c r="I2890" t="s">
        <v>27</v>
      </c>
      <c r="J2890">
        <v>35</v>
      </c>
      <c r="K2890" t="s">
        <v>61</v>
      </c>
      <c r="L2890" t="s">
        <v>51</v>
      </c>
      <c r="M2890">
        <v>10</v>
      </c>
      <c r="N2890">
        <v>11</v>
      </c>
      <c r="O2890">
        <v>1639</v>
      </c>
      <c r="P2890">
        <v>1490</v>
      </c>
      <c r="Q2890">
        <v>149</v>
      </c>
      <c r="R2890" t="s">
        <v>30</v>
      </c>
      <c r="S2890" t="s">
        <v>43</v>
      </c>
      <c r="T2890">
        <v>0</v>
      </c>
      <c r="U2890" t="s">
        <v>44</v>
      </c>
      <c r="V2890" t="s">
        <v>52</v>
      </c>
    </row>
    <row r="2891" spans="1:22" x14ac:dyDescent="0.35">
      <c r="A2891" s="1">
        <v>45325</v>
      </c>
      <c r="B2891" t="s">
        <v>2839</v>
      </c>
      <c r="C2891" t="s">
        <v>47</v>
      </c>
      <c r="D2891" s="1">
        <v>33046</v>
      </c>
      <c r="E2891" t="s">
        <v>71</v>
      </c>
      <c r="F2891">
        <v>172</v>
      </c>
      <c r="G2891" t="s">
        <v>67</v>
      </c>
      <c r="H2891" t="s">
        <v>26</v>
      </c>
      <c r="I2891" t="s">
        <v>27</v>
      </c>
      <c r="J2891">
        <v>34</v>
      </c>
      <c r="K2891" t="s">
        <v>61</v>
      </c>
      <c r="L2891" t="s">
        <v>68</v>
      </c>
      <c r="M2891">
        <v>18</v>
      </c>
      <c r="N2891">
        <v>22</v>
      </c>
      <c r="O2891">
        <v>3784</v>
      </c>
      <c r="P2891">
        <v>3096</v>
      </c>
      <c r="Q2891">
        <v>688</v>
      </c>
      <c r="R2891" t="s">
        <v>30</v>
      </c>
      <c r="S2891" t="s">
        <v>69</v>
      </c>
      <c r="T2891">
        <v>6</v>
      </c>
      <c r="U2891" t="s">
        <v>44</v>
      </c>
      <c r="V2891" t="s">
        <v>33</v>
      </c>
    </row>
    <row r="2892" spans="1:22" x14ac:dyDescent="0.35">
      <c r="A2892" s="1">
        <v>45395</v>
      </c>
      <c r="B2892" t="s">
        <v>2840</v>
      </c>
      <c r="C2892" t="s">
        <v>107</v>
      </c>
      <c r="D2892" s="1">
        <v>25747</v>
      </c>
      <c r="E2892" t="s">
        <v>36</v>
      </c>
      <c r="F2892">
        <v>469</v>
      </c>
      <c r="G2892" t="s">
        <v>48</v>
      </c>
      <c r="H2892" t="s">
        <v>60</v>
      </c>
      <c r="I2892" t="s">
        <v>27</v>
      </c>
      <c r="J2892">
        <v>54</v>
      </c>
      <c r="K2892" t="s">
        <v>42</v>
      </c>
      <c r="L2892" t="s">
        <v>51</v>
      </c>
      <c r="M2892">
        <v>10</v>
      </c>
      <c r="N2892">
        <v>11</v>
      </c>
      <c r="O2892">
        <v>5159</v>
      </c>
      <c r="P2892">
        <v>4690</v>
      </c>
      <c r="Q2892">
        <v>469</v>
      </c>
      <c r="R2892" t="s">
        <v>30</v>
      </c>
      <c r="S2892" t="s">
        <v>69</v>
      </c>
      <c r="T2892">
        <v>6</v>
      </c>
      <c r="U2892" t="s">
        <v>44</v>
      </c>
      <c r="V2892" t="s">
        <v>72</v>
      </c>
    </row>
    <row r="2893" spans="1:22" x14ac:dyDescent="0.35">
      <c r="A2893" s="1">
        <v>45431</v>
      </c>
      <c r="B2893" t="s">
        <v>2841</v>
      </c>
      <c r="C2893" t="s">
        <v>107</v>
      </c>
      <c r="D2893" s="1">
        <v>32860</v>
      </c>
      <c r="E2893" t="s">
        <v>24</v>
      </c>
      <c r="F2893">
        <v>140</v>
      </c>
      <c r="G2893" t="s">
        <v>48</v>
      </c>
      <c r="H2893" t="s">
        <v>37</v>
      </c>
      <c r="I2893" t="s">
        <v>27</v>
      </c>
      <c r="J2893">
        <v>34</v>
      </c>
      <c r="K2893" t="s">
        <v>61</v>
      </c>
      <c r="L2893" t="s">
        <v>51</v>
      </c>
      <c r="M2893">
        <v>10</v>
      </c>
      <c r="N2893">
        <v>11</v>
      </c>
      <c r="O2893">
        <v>1540</v>
      </c>
      <c r="P2893">
        <v>1400</v>
      </c>
      <c r="Q2893">
        <v>140</v>
      </c>
      <c r="R2893" t="s">
        <v>30</v>
      </c>
      <c r="S2893" t="s">
        <v>43</v>
      </c>
      <c r="T2893">
        <v>0</v>
      </c>
      <c r="U2893" t="s">
        <v>44</v>
      </c>
      <c r="V2893" t="s">
        <v>40</v>
      </c>
    </row>
    <row r="2894" spans="1:22" x14ac:dyDescent="0.35">
      <c r="A2894" s="1">
        <v>45501</v>
      </c>
      <c r="B2894" t="s">
        <v>2842</v>
      </c>
      <c r="C2894" t="s">
        <v>23</v>
      </c>
      <c r="D2894" s="1">
        <v>19581</v>
      </c>
      <c r="E2894" t="s">
        <v>36</v>
      </c>
      <c r="F2894">
        <v>274</v>
      </c>
      <c r="G2894" t="s">
        <v>59</v>
      </c>
      <c r="H2894" t="s">
        <v>49</v>
      </c>
      <c r="I2894" t="s">
        <v>27</v>
      </c>
      <c r="J2894">
        <v>71</v>
      </c>
      <c r="K2894" t="s">
        <v>28</v>
      </c>
      <c r="L2894" t="s">
        <v>62</v>
      </c>
      <c r="M2894">
        <v>10</v>
      </c>
      <c r="N2894">
        <v>45</v>
      </c>
      <c r="O2894">
        <v>12330</v>
      </c>
      <c r="P2894">
        <v>2740</v>
      </c>
      <c r="Q2894">
        <v>9590</v>
      </c>
      <c r="R2894" t="s">
        <v>30</v>
      </c>
      <c r="S2894" t="s">
        <v>43</v>
      </c>
      <c r="T2894">
        <v>0</v>
      </c>
      <c r="U2894" t="s">
        <v>44</v>
      </c>
      <c r="V2894" t="s">
        <v>90</v>
      </c>
    </row>
    <row r="2895" spans="1:22" x14ac:dyDescent="0.35">
      <c r="A2895" s="1">
        <v>45472</v>
      </c>
      <c r="B2895" t="s">
        <v>2843</v>
      </c>
      <c r="C2895" t="s">
        <v>47</v>
      </c>
      <c r="D2895" s="1">
        <v>30960</v>
      </c>
      <c r="E2895" t="s">
        <v>71</v>
      </c>
      <c r="F2895">
        <v>67</v>
      </c>
      <c r="G2895" t="s">
        <v>79</v>
      </c>
      <c r="H2895" t="s">
        <v>26</v>
      </c>
      <c r="I2895" t="s">
        <v>27</v>
      </c>
      <c r="J2895">
        <v>40</v>
      </c>
      <c r="K2895" t="s">
        <v>61</v>
      </c>
      <c r="L2895" t="s">
        <v>81</v>
      </c>
      <c r="M2895">
        <v>7</v>
      </c>
      <c r="N2895">
        <v>9</v>
      </c>
      <c r="O2895">
        <v>603</v>
      </c>
      <c r="P2895">
        <v>469</v>
      </c>
      <c r="Q2895">
        <v>134</v>
      </c>
      <c r="R2895" t="s">
        <v>82</v>
      </c>
      <c r="S2895" t="s">
        <v>69</v>
      </c>
      <c r="T2895">
        <v>6</v>
      </c>
      <c r="U2895" t="s">
        <v>44</v>
      </c>
      <c r="V2895" t="s">
        <v>45</v>
      </c>
    </row>
    <row r="2896" spans="1:22" x14ac:dyDescent="0.35">
      <c r="A2896" s="1">
        <v>45440</v>
      </c>
      <c r="B2896" t="s">
        <v>2844</v>
      </c>
      <c r="C2896" t="s">
        <v>47</v>
      </c>
      <c r="D2896" s="1">
        <v>22906</v>
      </c>
      <c r="E2896" t="s">
        <v>98</v>
      </c>
      <c r="F2896">
        <v>356</v>
      </c>
      <c r="G2896" t="s">
        <v>85</v>
      </c>
      <c r="H2896" t="s">
        <v>60</v>
      </c>
      <c r="I2896" t="s">
        <v>27</v>
      </c>
      <c r="J2896">
        <v>62</v>
      </c>
      <c r="K2896" t="s">
        <v>28</v>
      </c>
      <c r="L2896" t="s">
        <v>86</v>
      </c>
      <c r="M2896">
        <v>18</v>
      </c>
      <c r="N2896">
        <v>36</v>
      </c>
      <c r="O2896">
        <v>12816</v>
      </c>
      <c r="P2896">
        <v>6408</v>
      </c>
      <c r="Q2896">
        <v>6408</v>
      </c>
      <c r="R2896" t="s">
        <v>30</v>
      </c>
      <c r="S2896" t="s">
        <v>31</v>
      </c>
      <c r="T2896">
        <v>2</v>
      </c>
      <c r="U2896" t="s">
        <v>32</v>
      </c>
      <c r="V2896" t="s">
        <v>40</v>
      </c>
    </row>
    <row r="2897" spans="1:22" x14ac:dyDescent="0.35">
      <c r="A2897" s="1">
        <v>45340</v>
      </c>
      <c r="B2897" t="s">
        <v>2845</v>
      </c>
      <c r="C2897" t="s">
        <v>104</v>
      </c>
      <c r="D2897" s="1">
        <v>20429</v>
      </c>
      <c r="E2897" t="s">
        <v>36</v>
      </c>
      <c r="F2897">
        <v>489</v>
      </c>
      <c r="G2897" t="s">
        <v>67</v>
      </c>
      <c r="H2897" t="s">
        <v>60</v>
      </c>
      <c r="I2897" t="s">
        <v>27</v>
      </c>
      <c r="J2897">
        <v>68</v>
      </c>
      <c r="K2897" t="s">
        <v>28</v>
      </c>
      <c r="L2897" t="s">
        <v>68</v>
      </c>
      <c r="M2897">
        <v>18</v>
      </c>
      <c r="N2897">
        <v>22</v>
      </c>
      <c r="O2897">
        <v>10758</v>
      </c>
      <c r="P2897">
        <v>8802</v>
      </c>
      <c r="Q2897">
        <v>1956</v>
      </c>
      <c r="R2897" t="s">
        <v>30</v>
      </c>
      <c r="S2897" t="s">
        <v>43</v>
      </c>
      <c r="T2897">
        <v>0</v>
      </c>
      <c r="U2897" t="s">
        <v>44</v>
      </c>
      <c r="V2897" t="s">
        <v>33</v>
      </c>
    </row>
    <row r="2898" spans="1:22" x14ac:dyDescent="0.35">
      <c r="A2898" s="1">
        <v>45468</v>
      </c>
      <c r="B2898" t="s">
        <v>2846</v>
      </c>
      <c r="C2898" t="s">
        <v>35</v>
      </c>
      <c r="D2898" s="1">
        <v>30970</v>
      </c>
      <c r="E2898" t="s">
        <v>98</v>
      </c>
      <c r="F2898">
        <v>443</v>
      </c>
      <c r="G2898" t="s">
        <v>93</v>
      </c>
      <c r="H2898" t="s">
        <v>41</v>
      </c>
      <c r="I2898" t="s">
        <v>27</v>
      </c>
      <c r="J2898">
        <v>40</v>
      </c>
      <c r="K2898" t="s">
        <v>61</v>
      </c>
      <c r="L2898" t="s">
        <v>94</v>
      </c>
      <c r="M2898">
        <v>5</v>
      </c>
      <c r="N2898">
        <v>7</v>
      </c>
      <c r="O2898">
        <v>3101</v>
      </c>
      <c r="P2898">
        <v>2215</v>
      </c>
      <c r="Q2898">
        <v>886</v>
      </c>
      <c r="R2898" t="s">
        <v>82</v>
      </c>
      <c r="S2898" t="s">
        <v>31</v>
      </c>
      <c r="T2898">
        <v>2</v>
      </c>
      <c r="U2898" t="s">
        <v>32</v>
      </c>
      <c r="V2898" t="s">
        <v>45</v>
      </c>
    </row>
    <row r="2899" spans="1:22" x14ac:dyDescent="0.35">
      <c r="A2899" s="1">
        <v>45383</v>
      </c>
      <c r="B2899" t="s">
        <v>2847</v>
      </c>
      <c r="C2899" t="s">
        <v>78</v>
      </c>
      <c r="D2899" s="1">
        <v>21880</v>
      </c>
      <c r="E2899" t="s">
        <v>71</v>
      </c>
      <c r="F2899">
        <v>474</v>
      </c>
      <c r="G2899" t="s">
        <v>73</v>
      </c>
      <c r="H2899" t="s">
        <v>26</v>
      </c>
      <c r="I2899" t="s">
        <v>27</v>
      </c>
      <c r="J2899">
        <v>64</v>
      </c>
      <c r="K2899" t="s">
        <v>28</v>
      </c>
      <c r="L2899" t="s">
        <v>75</v>
      </c>
      <c r="M2899">
        <v>14</v>
      </c>
      <c r="N2899">
        <v>28</v>
      </c>
      <c r="O2899">
        <v>13272</v>
      </c>
      <c r="P2899">
        <v>6636</v>
      </c>
      <c r="Q2899">
        <v>6636</v>
      </c>
      <c r="R2899" t="s">
        <v>30</v>
      </c>
      <c r="S2899" t="s">
        <v>39</v>
      </c>
      <c r="T2899">
        <v>1</v>
      </c>
      <c r="U2899" t="s">
        <v>32</v>
      </c>
      <c r="V2899" t="s">
        <v>72</v>
      </c>
    </row>
    <row r="2900" spans="1:22" x14ac:dyDescent="0.35">
      <c r="A2900" s="1">
        <v>45337</v>
      </c>
      <c r="B2900" t="s">
        <v>797</v>
      </c>
      <c r="C2900" t="s">
        <v>54</v>
      </c>
      <c r="D2900" s="1">
        <v>24327</v>
      </c>
      <c r="E2900" t="s">
        <v>71</v>
      </c>
      <c r="F2900">
        <v>189</v>
      </c>
      <c r="G2900" t="s">
        <v>73</v>
      </c>
      <c r="H2900" t="s">
        <v>37</v>
      </c>
      <c r="I2900" t="s">
        <v>38</v>
      </c>
      <c r="J2900">
        <v>58</v>
      </c>
      <c r="K2900" t="s">
        <v>42</v>
      </c>
      <c r="L2900" t="s">
        <v>75</v>
      </c>
      <c r="M2900">
        <v>14</v>
      </c>
      <c r="N2900">
        <v>28</v>
      </c>
      <c r="O2900">
        <v>5292</v>
      </c>
      <c r="P2900">
        <v>2646</v>
      </c>
      <c r="Q2900">
        <v>2646</v>
      </c>
      <c r="R2900" t="s">
        <v>30</v>
      </c>
      <c r="S2900" t="s">
        <v>76</v>
      </c>
      <c r="T2900">
        <v>4</v>
      </c>
      <c r="U2900" t="s">
        <v>32</v>
      </c>
      <c r="V2900" t="s">
        <v>33</v>
      </c>
    </row>
    <row r="2901" spans="1:22" x14ac:dyDescent="0.35">
      <c r="A2901" s="1">
        <v>45393</v>
      </c>
      <c r="B2901" t="s">
        <v>2848</v>
      </c>
      <c r="C2901" t="s">
        <v>100</v>
      </c>
      <c r="D2901" s="1">
        <v>34345</v>
      </c>
      <c r="E2901" t="s">
        <v>98</v>
      </c>
      <c r="F2901">
        <v>12</v>
      </c>
      <c r="G2901" t="s">
        <v>73</v>
      </c>
      <c r="H2901" t="s">
        <v>49</v>
      </c>
      <c r="I2901" t="s">
        <v>27</v>
      </c>
      <c r="J2901">
        <v>30</v>
      </c>
      <c r="K2901" t="s">
        <v>61</v>
      </c>
      <c r="L2901" t="s">
        <v>75</v>
      </c>
      <c r="M2901">
        <v>14</v>
      </c>
      <c r="N2901">
        <v>28</v>
      </c>
      <c r="O2901">
        <v>336</v>
      </c>
      <c r="P2901">
        <v>168</v>
      </c>
      <c r="Q2901">
        <v>168</v>
      </c>
      <c r="R2901" t="s">
        <v>30</v>
      </c>
      <c r="S2901" t="s">
        <v>76</v>
      </c>
      <c r="T2901">
        <v>4</v>
      </c>
      <c r="U2901" t="s">
        <v>32</v>
      </c>
      <c r="V2901" t="s">
        <v>72</v>
      </c>
    </row>
    <row r="2902" spans="1:22" x14ac:dyDescent="0.35">
      <c r="A2902" s="1">
        <v>45332</v>
      </c>
      <c r="B2902" t="s">
        <v>2849</v>
      </c>
      <c r="C2902" t="s">
        <v>47</v>
      </c>
      <c r="D2902" s="1">
        <v>35120</v>
      </c>
      <c r="E2902" t="s">
        <v>36</v>
      </c>
      <c r="F2902">
        <v>300</v>
      </c>
      <c r="G2902" t="s">
        <v>93</v>
      </c>
      <c r="H2902" t="s">
        <v>26</v>
      </c>
      <c r="I2902" t="s">
        <v>27</v>
      </c>
      <c r="J2902">
        <v>28</v>
      </c>
      <c r="K2902" t="s">
        <v>50</v>
      </c>
      <c r="L2902" t="s">
        <v>94</v>
      </c>
      <c r="M2902">
        <v>5</v>
      </c>
      <c r="N2902">
        <v>7</v>
      </c>
      <c r="O2902">
        <v>2100</v>
      </c>
      <c r="P2902">
        <v>1500</v>
      </c>
      <c r="Q2902">
        <v>600</v>
      </c>
      <c r="R2902" t="s">
        <v>82</v>
      </c>
      <c r="S2902" t="s">
        <v>69</v>
      </c>
      <c r="T2902">
        <v>6</v>
      </c>
      <c r="U2902" t="s">
        <v>44</v>
      </c>
      <c r="V2902" t="s">
        <v>33</v>
      </c>
    </row>
    <row r="2903" spans="1:22" x14ac:dyDescent="0.35">
      <c r="A2903" s="1">
        <v>45404</v>
      </c>
      <c r="B2903" t="s">
        <v>2850</v>
      </c>
      <c r="C2903" t="s">
        <v>35</v>
      </c>
      <c r="D2903" s="1">
        <v>25771</v>
      </c>
      <c r="E2903" t="s">
        <v>98</v>
      </c>
      <c r="F2903">
        <v>484</v>
      </c>
      <c r="G2903" t="s">
        <v>48</v>
      </c>
      <c r="H2903" t="s">
        <v>60</v>
      </c>
      <c r="I2903" t="s">
        <v>27</v>
      </c>
      <c r="J2903">
        <v>54</v>
      </c>
      <c r="K2903" t="s">
        <v>42</v>
      </c>
      <c r="L2903" t="s">
        <v>51</v>
      </c>
      <c r="M2903">
        <v>10</v>
      </c>
      <c r="N2903">
        <v>11</v>
      </c>
      <c r="O2903">
        <v>5324</v>
      </c>
      <c r="P2903">
        <v>4840</v>
      </c>
      <c r="Q2903">
        <v>484</v>
      </c>
      <c r="R2903" t="s">
        <v>30</v>
      </c>
      <c r="S2903" t="s">
        <v>39</v>
      </c>
      <c r="T2903">
        <v>1</v>
      </c>
      <c r="U2903" t="s">
        <v>32</v>
      </c>
      <c r="V2903" t="s">
        <v>72</v>
      </c>
    </row>
    <row r="2904" spans="1:22" x14ac:dyDescent="0.35">
      <c r="A2904" s="1">
        <v>45315</v>
      </c>
      <c r="B2904" t="s">
        <v>2851</v>
      </c>
      <c r="C2904" t="s">
        <v>107</v>
      </c>
      <c r="D2904" s="1">
        <v>29861</v>
      </c>
      <c r="E2904" t="s">
        <v>24</v>
      </c>
      <c r="F2904">
        <v>491</v>
      </c>
      <c r="G2904" t="s">
        <v>95</v>
      </c>
      <c r="H2904" t="s">
        <v>37</v>
      </c>
      <c r="I2904" t="s">
        <v>27</v>
      </c>
      <c r="J2904">
        <v>42</v>
      </c>
      <c r="K2904" t="s">
        <v>61</v>
      </c>
      <c r="L2904" t="s">
        <v>96</v>
      </c>
      <c r="M2904">
        <v>3</v>
      </c>
      <c r="N2904">
        <v>5</v>
      </c>
      <c r="O2904">
        <v>2455</v>
      </c>
      <c r="P2904">
        <v>1473</v>
      </c>
      <c r="Q2904">
        <v>982</v>
      </c>
      <c r="R2904" t="s">
        <v>82</v>
      </c>
      <c r="S2904" t="s">
        <v>57</v>
      </c>
      <c r="T2904">
        <v>3</v>
      </c>
      <c r="U2904" t="s">
        <v>32</v>
      </c>
      <c r="V2904" t="s">
        <v>70</v>
      </c>
    </row>
    <row r="2905" spans="1:22" x14ac:dyDescent="0.35">
      <c r="A2905" s="1">
        <v>45306</v>
      </c>
      <c r="B2905" t="s">
        <v>2852</v>
      </c>
      <c r="C2905" t="s">
        <v>84</v>
      </c>
      <c r="D2905" s="1">
        <v>16634</v>
      </c>
      <c r="E2905" t="s">
        <v>71</v>
      </c>
      <c r="F2905">
        <v>14</v>
      </c>
      <c r="G2905" t="s">
        <v>59</v>
      </c>
      <c r="H2905" t="s">
        <v>49</v>
      </c>
      <c r="I2905" t="s">
        <v>27</v>
      </c>
      <c r="J2905">
        <v>79</v>
      </c>
      <c r="K2905" t="s">
        <v>56</v>
      </c>
      <c r="L2905" t="s">
        <v>62</v>
      </c>
      <c r="M2905">
        <v>10</v>
      </c>
      <c r="N2905">
        <v>45</v>
      </c>
      <c r="O2905">
        <v>630</v>
      </c>
      <c r="P2905">
        <v>140</v>
      </c>
      <c r="Q2905">
        <v>490</v>
      </c>
      <c r="R2905" t="s">
        <v>30</v>
      </c>
      <c r="S2905" t="s">
        <v>39</v>
      </c>
      <c r="T2905">
        <v>1</v>
      </c>
      <c r="U2905" t="s">
        <v>32</v>
      </c>
      <c r="V2905" t="s">
        <v>70</v>
      </c>
    </row>
    <row r="2906" spans="1:22" x14ac:dyDescent="0.35">
      <c r="A2906" s="1">
        <v>45398</v>
      </c>
      <c r="B2906" t="s">
        <v>2853</v>
      </c>
      <c r="C2906" t="s">
        <v>107</v>
      </c>
      <c r="D2906" s="1">
        <v>25557</v>
      </c>
      <c r="E2906" t="s">
        <v>71</v>
      </c>
      <c r="F2906">
        <v>329</v>
      </c>
      <c r="G2906" t="s">
        <v>25</v>
      </c>
      <c r="H2906" t="s">
        <v>26</v>
      </c>
      <c r="I2906" t="s">
        <v>27</v>
      </c>
      <c r="J2906">
        <v>54</v>
      </c>
      <c r="K2906" t="s">
        <v>42</v>
      </c>
      <c r="L2906" t="s">
        <v>29</v>
      </c>
      <c r="M2906">
        <v>10</v>
      </c>
      <c r="N2906">
        <v>14</v>
      </c>
      <c r="O2906">
        <v>4606</v>
      </c>
      <c r="P2906">
        <v>3290</v>
      </c>
      <c r="Q2906">
        <v>1316</v>
      </c>
      <c r="R2906" t="s">
        <v>30</v>
      </c>
      <c r="S2906" t="s">
        <v>31</v>
      </c>
      <c r="T2906">
        <v>2</v>
      </c>
      <c r="U2906" t="s">
        <v>32</v>
      </c>
      <c r="V2906" t="s">
        <v>72</v>
      </c>
    </row>
    <row r="2907" spans="1:22" x14ac:dyDescent="0.35">
      <c r="A2907" s="1">
        <v>45393</v>
      </c>
      <c r="B2907" t="s">
        <v>2854</v>
      </c>
      <c r="C2907" t="s">
        <v>107</v>
      </c>
      <c r="D2907" s="1">
        <v>38237</v>
      </c>
      <c r="E2907" t="s">
        <v>98</v>
      </c>
      <c r="F2907">
        <v>234</v>
      </c>
      <c r="G2907" t="s">
        <v>95</v>
      </c>
      <c r="H2907" t="s">
        <v>60</v>
      </c>
      <c r="I2907" t="s">
        <v>27</v>
      </c>
      <c r="J2907">
        <v>20</v>
      </c>
      <c r="K2907" t="s">
        <v>50</v>
      </c>
      <c r="L2907" t="s">
        <v>96</v>
      </c>
      <c r="M2907">
        <v>3</v>
      </c>
      <c r="N2907">
        <v>5</v>
      </c>
      <c r="O2907">
        <v>1170</v>
      </c>
      <c r="P2907">
        <v>702</v>
      </c>
      <c r="Q2907">
        <v>468</v>
      </c>
      <c r="R2907" t="s">
        <v>82</v>
      </c>
      <c r="S2907" t="s">
        <v>76</v>
      </c>
      <c r="T2907">
        <v>4</v>
      </c>
      <c r="U2907" t="s">
        <v>32</v>
      </c>
      <c r="V2907" t="s">
        <v>72</v>
      </c>
    </row>
    <row r="2908" spans="1:22" x14ac:dyDescent="0.35">
      <c r="A2908" s="1">
        <v>45299</v>
      </c>
      <c r="B2908" t="s">
        <v>2855</v>
      </c>
      <c r="C2908" t="s">
        <v>35</v>
      </c>
      <c r="D2908" s="1">
        <v>32436</v>
      </c>
      <c r="E2908" t="s">
        <v>98</v>
      </c>
      <c r="F2908">
        <v>92</v>
      </c>
      <c r="G2908" t="s">
        <v>25</v>
      </c>
      <c r="H2908" t="s">
        <v>60</v>
      </c>
      <c r="I2908" t="s">
        <v>27</v>
      </c>
      <c r="J2908">
        <v>35</v>
      </c>
      <c r="K2908" t="s">
        <v>61</v>
      </c>
      <c r="L2908" t="s">
        <v>29</v>
      </c>
      <c r="M2908">
        <v>10</v>
      </c>
      <c r="N2908">
        <v>14</v>
      </c>
      <c r="O2908">
        <v>1288</v>
      </c>
      <c r="P2908">
        <v>920</v>
      </c>
      <c r="Q2908">
        <v>368</v>
      </c>
      <c r="R2908" t="s">
        <v>30</v>
      </c>
      <c r="S2908" t="s">
        <v>39</v>
      </c>
      <c r="T2908">
        <v>1</v>
      </c>
      <c r="U2908" t="s">
        <v>32</v>
      </c>
      <c r="V2908" t="s">
        <v>70</v>
      </c>
    </row>
    <row r="2909" spans="1:22" x14ac:dyDescent="0.35">
      <c r="A2909" s="1">
        <v>45337</v>
      </c>
      <c r="B2909" t="s">
        <v>2856</v>
      </c>
      <c r="C2909" t="s">
        <v>113</v>
      </c>
      <c r="D2909" s="1">
        <v>30858</v>
      </c>
      <c r="E2909" t="s">
        <v>36</v>
      </c>
      <c r="F2909">
        <v>475</v>
      </c>
      <c r="G2909" t="s">
        <v>25</v>
      </c>
      <c r="H2909" t="s">
        <v>41</v>
      </c>
      <c r="I2909" t="s">
        <v>27</v>
      </c>
      <c r="J2909">
        <v>40</v>
      </c>
      <c r="K2909" t="s">
        <v>61</v>
      </c>
      <c r="L2909" t="s">
        <v>29</v>
      </c>
      <c r="M2909">
        <v>10</v>
      </c>
      <c r="N2909">
        <v>14</v>
      </c>
      <c r="O2909">
        <v>6650</v>
      </c>
      <c r="P2909">
        <v>4750</v>
      </c>
      <c r="Q2909">
        <v>1900</v>
      </c>
      <c r="R2909" t="s">
        <v>30</v>
      </c>
      <c r="S2909" t="s">
        <v>76</v>
      </c>
      <c r="T2909">
        <v>4</v>
      </c>
      <c r="U2909" t="s">
        <v>32</v>
      </c>
      <c r="V2909" t="s">
        <v>33</v>
      </c>
    </row>
    <row r="2910" spans="1:22" x14ac:dyDescent="0.35">
      <c r="A2910" s="1">
        <v>45302</v>
      </c>
      <c r="B2910" t="s">
        <v>2857</v>
      </c>
      <c r="C2910" t="s">
        <v>54</v>
      </c>
      <c r="D2910" s="1">
        <v>20790</v>
      </c>
      <c r="E2910" t="s">
        <v>98</v>
      </c>
      <c r="F2910">
        <v>447</v>
      </c>
      <c r="G2910" t="s">
        <v>79</v>
      </c>
      <c r="H2910" t="s">
        <v>26</v>
      </c>
      <c r="I2910" t="s">
        <v>27</v>
      </c>
      <c r="J2910">
        <v>67</v>
      </c>
      <c r="K2910" t="s">
        <v>28</v>
      </c>
      <c r="L2910" t="s">
        <v>81</v>
      </c>
      <c r="M2910">
        <v>7</v>
      </c>
      <c r="N2910">
        <v>9</v>
      </c>
      <c r="O2910">
        <v>4023</v>
      </c>
      <c r="P2910">
        <v>3129</v>
      </c>
      <c r="Q2910">
        <v>894</v>
      </c>
      <c r="R2910" t="s">
        <v>82</v>
      </c>
      <c r="S2910" t="s">
        <v>76</v>
      </c>
      <c r="T2910">
        <v>4</v>
      </c>
      <c r="U2910" t="s">
        <v>32</v>
      </c>
      <c r="V2910" t="s">
        <v>70</v>
      </c>
    </row>
    <row r="2911" spans="1:22" x14ac:dyDescent="0.35">
      <c r="A2911" s="1">
        <v>45388</v>
      </c>
      <c r="B2911" t="s">
        <v>2858</v>
      </c>
      <c r="C2911" t="s">
        <v>23</v>
      </c>
      <c r="D2911" s="1">
        <v>23021</v>
      </c>
      <c r="E2911" t="s">
        <v>36</v>
      </c>
      <c r="F2911">
        <v>298</v>
      </c>
      <c r="G2911" t="s">
        <v>85</v>
      </c>
      <c r="H2911" t="s">
        <v>37</v>
      </c>
      <c r="I2911" t="s">
        <v>27</v>
      </c>
      <c r="J2911">
        <v>61</v>
      </c>
      <c r="K2911" t="s">
        <v>28</v>
      </c>
      <c r="L2911" t="s">
        <v>86</v>
      </c>
      <c r="M2911">
        <v>18</v>
      </c>
      <c r="N2911">
        <v>36</v>
      </c>
      <c r="O2911">
        <v>10728</v>
      </c>
      <c r="P2911">
        <v>5364</v>
      </c>
      <c r="Q2911">
        <v>5364</v>
      </c>
      <c r="R2911" t="s">
        <v>30</v>
      </c>
      <c r="S2911" t="s">
        <v>69</v>
      </c>
      <c r="T2911">
        <v>6</v>
      </c>
      <c r="U2911" t="s">
        <v>44</v>
      </c>
      <c r="V2911" t="s">
        <v>72</v>
      </c>
    </row>
    <row r="2912" spans="1:22" x14ac:dyDescent="0.35">
      <c r="A2912" s="1">
        <v>45445</v>
      </c>
      <c r="B2912" t="s">
        <v>2859</v>
      </c>
      <c r="C2912" t="s">
        <v>84</v>
      </c>
      <c r="D2912" s="1">
        <v>33785</v>
      </c>
      <c r="E2912" t="s">
        <v>24</v>
      </c>
      <c r="F2912">
        <v>142</v>
      </c>
      <c r="G2912" t="s">
        <v>95</v>
      </c>
      <c r="H2912" t="s">
        <v>49</v>
      </c>
      <c r="I2912" t="s">
        <v>27</v>
      </c>
      <c r="J2912">
        <v>32</v>
      </c>
      <c r="K2912" t="s">
        <v>61</v>
      </c>
      <c r="L2912" t="s">
        <v>96</v>
      </c>
      <c r="M2912">
        <v>3</v>
      </c>
      <c r="N2912">
        <v>5</v>
      </c>
      <c r="O2912">
        <v>710</v>
      </c>
      <c r="P2912">
        <v>426</v>
      </c>
      <c r="Q2912">
        <v>284</v>
      </c>
      <c r="R2912" t="s">
        <v>82</v>
      </c>
      <c r="S2912" t="s">
        <v>43</v>
      </c>
      <c r="T2912">
        <v>0</v>
      </c>
      <c r="U2912" t="s">
        <v>44</v>
      </c>
      <c r="V2912" t="s">
        <v>45</v>
      </c>
    </row>
    <row r="2913" spans="1:22" x14ac:dyDescent="0.35">
      <c r="A2913" s="1">
        <v>45297</v>
      </c>
      <c r="B2913" t="s">
        <v>2860</v>
      </c>
      <c r="C2913" t="s">
        <v>104</v>
      </c>
      <c r="D2913" s="1">
        <v>29125</v>
      </c>
      <c r="E2913" t="s">
        <v>36</v>
      </c>
      <c r="F2913">
        <v>387</v>
      </c>
      <c r="G2913" t="s">
        <v>95</v>
      </c>
      <c r="H2913" t="s">
        <v>26</v>
      </c>
      <c r="I2913" t="s">
        <v>27</v>
      </c>
      <c r="J2913">
        <v>44</v>
      </c>
      <c r="K2913" t="s">
        <v>61</v>
      </c>
      <c r="L2913" t="s">
        <v>96</v>
      </c>
      <c r="M2913">
        <v>3</v>
      </c>
      <c r="N2913">
        <v>5</v>
      </c>
      <c r="O2913">
        <v>1935</v>
      </c>
      <c r="P2913">
        <v>1161</v>
      </c>
      <c r="Q2913">
        <v>774</v>
      </c>
      <c r="R2913" t="s">
        <v>82</v>
      </c>
      <c r="S2913" t="s">
        <v>69</v>
      </c>
      <c r="T2913">
        <v>6</v>
      </c>
      <c r="U2913" t="s">
        <v>44</v>
      </c>
      <c r="V2913" t="s">
        <v>70</v>
      </c>
    </row>
    <row r="2914" spans="1:22" x14ac:dyDescent="0.35">
      <c r="A2914" s="1">
        <v>45492</v>
      </c>
      <c r="B2914" t="s">
        <v>2861</v>
      </c>
      <c r="C2914" t="s">
        <v>47</v>
      </c>
      <c r="D2914" s="1">
        <v>34082</v>
      </c>
      <c r="E2914" t="s">
        <v>98</v>
      </c>
      <c r="F2914">
        <v>214</v>
      </c>
      <c r="G2914" t="s">
        <v>48</v>
      </c>
      <c r="H2914" t="s">
        <v>60</v>
      </c>
      <c r="I2914" t="s">
        <v>27</v>
      </c>
      <c r="J2914">
        <v>31</v>
      </c>
      <c r="K2914" t="s">
        <v>61</v>
      </c>
      <c r="L2914" t="s">
        <v>51</v>
      </c>
      <c r="M2914">
        <v>10</v>
      </c>
      <c r="N2914">
        <v>11</v>
      </c>
      <c r="O2914">
        <v>2354</v>
      </c>
      <c r="P2914">
        <v>2140</v>
      </c>
      <c r="Q2914">
        <v>214</v>
      </c>
      <c r="R2914" t="s">
        <v>30</v>
      </c>
      <c r="S2914" t="s">
        <v>63</v>
      </c>
      <c r="T2914">
        <v>5</v>
      </c>
      <c r="U2914" t="s">
        <v>32</v>
      </c>
      <c r="V2914" t="s">
        <v>90</v>
      </c>
    </row>
    <row r="2915" spans="1:22" x14ac:dyDescent="0.35">
      <c r="A2915" s="1">
        <v>45365</v>
      </c>
      <c r="B2915" t="s">
        <v>2862</v>
      </c>
      <c r="C2915" t="s">
        <v>23</v>
      </c>
      <c r="D2915" s="1">
        <v>33801</v>
      </c>
      <c r="E2915" t="s">
        <v>71</v>
      </c>
      <c r="F2915">
        <v>202</v>
      </c>
      <c r="G2915" t="s">
        <v>25</v>
      </c>
      <c r="H2915" t="s">
        <v>37</v>
      </c>
      <c r="I2915" t="s">
        <v>27</v>
      </c>
      <c r="J2915">
        <v>32</v>
      </c>
      <c r="K2915" t="s">
        <v>61</v>
      </c>
      <c r="L2915" t="s">
        <v>29</v>
      </c>
      <c r="M2915">
        <v>10</v>
      </c>
      <c r="N2915">
        <v>14</v>
      </c>
      <c r="O2915">
        <v>2828</v>
      </c>
      <c r="P2915">
        <v>2020</v>
      </c>
      <c r="Q2915">
        <v>808</v>
      </c>
      <c r="R2915" t="s">
        <v>30</v>
      </c>
      <c r="S2915" t="s">
        <v>76</v>
      </c>
      <c r="T2915">
        <v>4</v>
      </c>
      <c r="U2915" t="s">
        <v>32</v>
      </c>
      <c r="V2915" t="s">
        <v>52</v>
      </c>
    </row>
    <row r="2916" spans="1:22" x14ac:dyDescent="0.35">
      <c r="A2916" s="1">
        <v>45320</v>
      </c>
      <c r="B2916" t="s">
        <v>2863</v>
      </c>
      <c r="C2916" t="s">
        <v>100</v>
      </c>
      <c r="D2916" s="1">
        <v>21552</v>
      </c>
      <c r="E2916" t="s">
        <v>71</v>
      </c>
      <c r="F2916">
        <v>260</v>
      </c>
      <c r="G2916" t="s">
        <v>67</v>
      </c>
      <c r="H2916" t="s">
        <v>49</v>
      </c>
      <c r="I2916" t="s">
        <v>27</v>
      </c>
      <c r="J2916">
        <v>65</v>
      </c>
      <c r="K2916" t="s">
        <v>28</v>
      </c>
      <c r="L2916" t="s">
        <v>68</v>
      </c>
      <c r="M2916">
        <v>18</v>
      </c>
      <c r="N2916">
        <v>22</v>
      </c>
      <c r="O2916">
        <v>5720</v>
      </c>
      <c r="P2916">
        <v>4680</v>
      </c>
      <c r="Q2916">
        <v>1040</v>
      </c>
      <c r="R2916" t="s">
        <v>30</v>
      </c>
      <c r="S2916" t="s">
        <v>39</v>
      </c>
      <c r="T2916">
        <v>1</v>
      </c>
      <c r="U2916" t="s">
        <v>32</v>
      </c>
      <c r="V2916" t="s">
        <v>70</v>
      </c>
    </row>
    <row r="2917" spans="1:22" x14ac:dyDescent="0.35">
      <c r="A2917" s="1">
        <v>45421</v>
      </c>
      <c r="B2917" t="s">
        <v>2864</v>
      </c>
      <c r="C2917" t="s">
        <v>100</v>
      </c>
      <c r="D2917" s="1">
        <v>32134</v>
      </c>
      <c r="E2917" t="s">
        <v>36</v>
      </c>
      <c r="F2917">
        <v>414</v>
      </c>
      <c r="G2917" t="s">
        <v>79</v>
      </c>
      <c r="H2917" t="s">
        <v>26</v>
      </c>
      <c r="I2917" t="s">
        <v>27</v>
      </c>
      <c r="J2917">
        <v>36</v>
      </c>
      <c r="K2917" t="s">
        <v>61</v>
      </c>
      <c r="L2917" t="s">
        <v>81</v>
      </c>
      <c r="M2917">
        <v>7</v>
      </c>
      <c r="N2917">
        <v>9</v>
      </c>
      <c r="O2917">
        <v>3726</v>
      </c>
      <c r="P2917">
        <v>2898</v>
      </c>
      <c r="Q2917">
        <v>828</v>
      </c>
      <c r="R2917" t="s">
        <v>82</v>
      </c>
      <c r="S2917" t="s">
        <v>76</v>
      </c>
      <c r="T2917">
        <v>4</v>
      </c>
      <c r="U2917" t="s">
        <v>32</v>
      </c>
      <c r="V2917" t="s">
        <v>40</v>
      </c>
    </row>
    <row r="2918" spans="1:22" x14ac:dyDescent="0.35">
      <c r="A2918" s="1">
        <v>45477</v>
      </c>
      <c r="B2918" t="s">
        <v>2865</v>
      </c>
      <c r="C2918" t="s">
        <v>54</v>
      </c>
      <c r="D2918" s="1">
        <v>21917</v>
      </c>
      <c r="E2918" t="s">
        <v>24</v>
      </c>
      <c r="F2918">
        <v>316</v>
      </c>
      <c r="G2918" t="s">
        <v>59</v>
      </c>
      <c r="H2918" t="s">
        <v>60</v>
      </c>
      <c r="I2918" t="s">
        <v>27</v>
      </c>
      <c r="J2918">
        <v>65</v>
      </c>
      <c r="K2918" t="s">
        <v>28</v>
      </c>
      <c r="L2918" t="s">
        <v>62</v>
      </c>
      <c r="M2918">
        <v>10</v>
      </c>
      <c r="N2918">
        <v>45</v>
      </c>
      <c r="O2918">
        <v>14220</v>
      </c>
      <c r="P2918">
        <v>3160</v>
      </c>
      <c r="Q2918">
        <v>11060</v>
      </c>
      <c r="R2918" t="s">
        <v>30</v>
      </c>
      <c r="S2918" t="s">
        <v>76</v>
      </c>
      <c r="T2918">
        <v>4</v>
      </c>
      <c r="U2918" t="s">
        <v>32</v>
      </c>
      <c r="V2918" t="s">
        <v>90</v>
      </c>
    </row>
    <row r="2919" spans="1:22" x14ac:dyDescent="0.35">
      <c r="A2919" s="1">
        <v>45367</v>
      </c>
      <c r="B2919" t="s">
        <v>2866</v>
      </c>
      <c r="C2919" t="s">
        <v>84</v>
      </c>
      <c r="D2919" s="1">
        <v>34806</v>
      </c>
      <c r="E2919" t="s">
        <v>98</v>
      </c>
      <c r="F2919">
        <v>125</v>
      </c>
      <c r="G2919" t="s">
        <v>67</v>
      </c>
      <c r="H2919" t="s">
        <v>60</v>
      </c>
      <c r="I2919" t="s">
        <v>27</v>
      </c>
      <c r="J2919">
        <v>29</v>
      </c>
      <c r="K2919" t="s">
        <v>50</v>
      </c>
      <c r="L2919" t="s">
        <v>68</v>
      </c>
      <c r="M2919">
        <v>18</v>
      </c>
      <c r="N2919">
        <v>22</v>
      </c>
      <c r="O2919">
        <v>2750</v>
      </c>
      <c r="P2919">
        <v>2250</v>
      </c>
      <c r="Q2919">
        <v>500</v>
      </c>
      <c r="R2919" t="s">
        <v>30</v>
      </c>
      <c r="S2919" t="s">
        <v>69</v>
      </c>
      <c r="T2919">
        <v>6</v>
      </c>
      <c r="U2919" t="s">
        <v>44</v>
      </c>
      <c r="V2919" t="s">
        <v>52</v>
      </c>
    </row>
    <row r="2920" spans="1:22" x14ac:dyDescent="0.35">
      <c r="A2920" s="1">
        <v>45342</v>
      </c>
      <c r="B2920" t="s">
        <v>2867</v>
      </c>
      <c r="C2920" t="s">
        <v>100</v>
      </c>
      <c r="D2920" s="1">
        <v>26428</v>
      </c>
      <c r="E2920" t="s">
        <v>24</v>
      </c>
      <c r="F2920">
        <v>463</v>
      </c>
      <c r="G2920" t="s">
        <v>85</v>
      </c>
      <c r="H2920" t="s">
        <v>41</v>
      </c>
      <c r="I2920" t="s">
        <v>27</v>
      </c>
      <c r="J2920">
        <v>52</v>
      </c>
      <c r="K2920" t="s">
        <v>42</v>
      </c>
      <c r="L2920" t="s">
        <v>86</v>
      </c>
      <c r="M2920">
        <v>18</v>
      </c>
      <c r="N2920">
        <v>36</v>
      </c>
      <c r="O2920">
        <v>16668</v>
      </c>
      <c r="P2920">
        <v>8334</v>
      </c>
      <c r="Q2920">
        <v>8334</v>
      </c>
      <c r="R2920" t="s">
        <v>30</v>
      </c>
      <c r="S2920" t="s">
        <v>31</v>
      </c>
      <c r="T2920">
        <v>2</v>
      </c>
      <c r="U2920" t="s">
        <v>32</v>
      </c>
      <c r="V2920" t="s">
        <v>33</v>
      </c>
    </row>
    <row r="2921" spans="1:22" x14ac:dyDescent="0.35">
      <c r="A2921" s="1">
        <v>45318</v>
      </c>
      <c r="B2921" t="s">
        <v>2868</v>
      </c>
      <c r="C2921" t="s">
        <v>78</v>
      </c>
      <c r="D2921" s="1">
        <v>17757</v>
      </c>
      <c r="E2921" t="s">
        <v>71</v>
      </c>
      <c r="F2921">
        <v>218</v>
      </c>
      <c r="G2921" t="s">
        <v>79</v>
      </c>
      <c r="H2921" t="s">
        <v>26</v>
      </c>
      <c r="I2921" t="s">
        <v>27</v>
      </c>
      <c r="J2921">
        <v>76</v>
      </c>
      <c r="K2921" t="s">
        <v>56</v>
      </c>
      <c r="L2921" t="s">
        <v>81</v>
      </c>
      <c r="M2921">
        <v>7</v>
      </c>
      <c r="N2921">
        <v>9</v>
      </c>
      <c r="O2921">
        <v>1962</v>
      </c>
      <c r="P2921">
        <v>1526</v>
      </c>
      <c r="Q2921">
        <v>436</v>
      </c>
      <c r="R2921" t="s">
        <v>82</v>
      </c>
      <c r="S2921" t="s">
        <v>69</v>
      </c>
      <c r="T2921">
        <v>6</v>
      </c>
      <c r="U2921" t="s">
        <v>44</v>
      </c>
      <c r="V2921" t="s">
        <v>70</v>
      </c>
    </row>
    <row r="2922" spans="1:22" x14ac:dyDescent="0.35">
      <c r="A2922" s="1">
        <v>45437</v>
      </c>
      <c r="B2922" t="s">
        <v>2869</v>
      </c>
      <c r="C2922" t="s">
        <v>113</v>
      </c>
      <c r="D2922" s="1">
        <v>37980</v>
      </c>
      <c r="E2922" t="s">
        <v>71</v>
      </c>
      <c r="F2922">
        <v>269</v>
      </c>
      <c r="G2922" t="s">
        <v>88</v>
      </c>
      <c r="H2922" t="s">
        <v>37</v>
      </c>
      <c r="I2922" t="s">
        <v>27</v>
      </c>
      <c r="J2922">
        <v>20</v>
      </c>
      <c r="K2922" t="s">
        <v>50</v>
      </c>
      <c r="L2922" t="s">
        <v>89</v>
      </c>
      <c r="M2922">
        <v>19</v>
      </c>
      <c r="N2922">
        <v>23</v>
      </c>
      <c r="O2922">
        <v>6187</v>
      </c>
      <c r="P2922">
        <v>5111</v>
      </c>
      <c r="Q2922">
        <v>1076</v>
      </c>
      <c r="R2922" t="s">
        <v>30</v>
      </c>
      <c r="S2922" t="s">
        <v>69</v>
      </c>
      <c r="T2922">
        <v>6</v>
      </c>
      <c r="U2922" t="s">
        <v>44</v>
      </c>
      <c r="V2922" t="s">
        <v>40</v>
      </c>
    </row>
    <row r="2923" spans="1:22" x14ac:dyDescent="0.35">
      <c r="A2923" s="1">
        <v>45425</v>
      </c>
      <c r="B2923" t="s">
        <v>2870</v>
      </c>
      <c r="C2923" t="s">
        <v>23</v>
      </c>
      <c r="D2923" s="1">
        <v>17314</v>
      </c>
      <c r="E2923" t="s">
        <v>98</v>
      </c>
      <c r="F2923">
        <v>477</v>
      </c>
      <c r="G2923" t="s">
        <v>93</v>
      </c>
      <c r="H2923" t="s">
        <v>49</v>
      </c>
      <c r="I2923" t="s">
        <v>27</v>
      </c>
      <c r="J2923">
        <v>77</v>
      </c>
      <c r="K2923" t="s">
        <v>56</v>
      </c>
      <c r="L2923" t="s">
        <v>94</v>
      </c>
      <c r="M2923">
        <v>5</v>
      </c>
      <c r="N2923">
        <v>7</v>
      </c>
      <c r="O2923">
        <v>3339</v>
      </c>
      <c r="P2923">
        <v>2385</v>
      </c>
      <c r="Q2923">
        <v>954</v>
      </c>
      <c r="R2923" t="s">
        <v>82</v>
      </c>
      <c r="S2923" t="s">
        <v>39</v>
      </c>
      <c r="T2923">
        <v>1</v>
      </c>
      <c r="U2923" t="s">
        <v>32</v>
      </c>
      <c r="V2923" t="s">
        <v>40</v>
      </c>
    </row>
    <row r="2924" spans="1:22" x14ac:dyDescent="0.35">
      <c r="A2924" s="1">
        <v>45323</v>
      </c>
      <c r="B2924" t="s">
        <v>2871</v>
      </c>
      <c r="C2924" t="s">
        <v>107</v>
      </c>
      <c r="D2924" s="1">
        <v>25237</v>
      </c>
      <c r="E2924" t="s">
        <v>24</v>
      </c>
      <c r="F2924">
        <v>36</v>
      </c>
      <c r="G2924" t="s">
        <v>25</v>
      </c>
      <c r="H2924" t="s">
        <v>26</v>
      </c>
      <c r="I2924" t="s">
        <v>27</v>
      </c>
      <c r="J2924">
        <v>55</v>
      </c>
      <c r="K2924" t="s">
        <v>42</v>
      </c>
      <c r="L2924" t="s">
        <v>29</v>
      </c>
      <c r="M2924">
        <v>10</v>
      </c>
      <c r="N2924">
        <v>14</v>
      </c>
      <c r="O2924">
        <v>504</v>
      </c>
      <c r="P2924">
        <v>360</v>
      </c>
      <c r="Q2924">
        <v>144</v>
      </c>
      <c r="R2924" t="s">
        <v>30</v>
      </c>
      <c r="S2924" t="s">
        <v>76</v>
      </c>
      <c r="T2924">
        <v>4</v>
      </c>
      <c r="U2924" t="s">
        <v>32</v>
      </c>
      <c r="V2924" t="s">
        <v>33</v>
      </c>
    </row>
    <row r="2925" spans="1:22" x14ac:dyDescent="0.35">
      <c r="A2925" s="1">
        <v>45353</v>
      </c>
      <c r="B2925" t="s">
        <v>2872</v>
      </c>
      <c r="C2925" t="s">
        <v>35</v>
      </c>
      <c r="D2925" s="1">
        <v>38537</v>
      </c>
      <c r="E2925" t="s">
        <v>36</v>
      </c>
      <c r="F2925">
        <v>409</v>
      </c>
      <c r="G2925" t="s">
        <v>48</v>
      </c>
      <c r="H2925" t="s">
        <v>60</v>
      </c>
      <c r="I2925" t="s">
        <v>27</v>
      </c>
      <c r="J2925">
        <v>19</v>
      </c>
      <c r="K2925" t="s">
        <v>50</v>
      </c>
      <c r="L2925" t="s">
        <v>51</v>
      </c>
      <c r="M2925">
        <v>10</v>
      </c>
      <c r="N2925">
        <v>11</v>
      </c>
      <c r="O2925">
        <v>4499</v>
      </c>
      <c r="P2925">
        <v>4090</v>
      </c>
      <c r="Q2925">
        <v>409</v>
      </c>
      <c r="R2925" t="s">
        <v>30</v>
      </c>
      <c r="S2925" t="s">
        <v>69</v>
      </c>
      <c r="T2925">
        <v>6</v>
      </c>
      <c r="U2925" t="s">
        <v>44</v>
      </c>
      <c r="V2925" t="s">
        <v>52</v>
      </c>
    </row>
    <row r="2926" spans="1:22" x14ac:dyDescent="0.35">
      <c r="A2926" s="1">
        <v>45428</v>
      </c>
      <c r="B2926" t="s">
        <v>2873</v>
      </c>
      <c r="C2926" t="s">
        <v>54</v>
      </c>
      <c r="D2926" s="1">
        <v>33871</v>
      </c>
      <c r="E2926" t="s">
        <v>36</v>
      </c>
      <c r="F2926">
        <v>342</v>
      </c>
      <c r="G2926" t="s">
        <v>93</v>
      </c>
      <c r="H2926" t="s">
        <v>37</v>
      </c>
      <c r="I2926" t="s">
        <v>27</v>
      </c>
      <c r="J2926">
        <v>32</v>
      </c>
      <c r="K2926" t="s">
        <v>61</v>
      </c>
      <c r="L2926" t="s">
        <v>94</v>
      </c>
      <c r="M2926">
        <v>5</v>
      </c>
      <c r="N2926">
        <v>7</v>
      </c>
      <c r="O2926">
        <v>2394</v>
      </c>
      <c r="P2926">
        <v>1710</v>
      </c>
      <c r="Q2926">
        <v>684</v>
      </c>
      <c r="R2926" t="s">
        <v>82</v>
      </c>
      <c r="S2926" t="s">
        <v>76</v>
      </c>
      <c r="T2926">
        <v>4</v>
      </c>
      <c r="U2926" t="s">
        <v>32</v>
      </c>
      <c r="V2926" t="s">
        <v>40</v>
      </c>
    </row>
    <row r="2927" spans="1:22" x14ac:dyDescent="0.35">
      <c r="A2927" s="1">
        <v>45496</v>
      </c>
      <c r="B2927" t="s">
        <v>2874</v>
      </c>
      <c r="C2927" t="s">
        <v>104</v>
      </c>
      <c r="D2927" s="1">
        <v>23982</v>
      </c>
      <c r="E2927" t="s">
        <v>71</v>
      </c>
      <c r="F2927">
        <v>233</v>
      </c>
      <c r="G2927" t="s">
        <v>67</v>
      </c>
      <c r="H2927" t="s">
        <v>49</v>
      </c>
      <c r="I2927" t="s">
        <v>27</v>
      </c>
      <c r="J2927">
        <v>59</v>
      </c>
      <c r="K2927" t="s">
        <v>42</v>
      </c>
      <c r="L2927" t="s">
        <v>68</v>
      </c>
      <c r="M2927">
        <v>18</v>
      </c>
      <c r="N2927">
        <v>22</v>
      </c>
      <c r="O2927">
        <v>5126</v>
      </c>
      <c r="P2927">
        <v>4194</v>
      </c>
      <c r="Q2927">
        <v>932</v>
      </c>
      <c r="R2927" t="s">
        <v>30</v>
      </c>
      <c r="S2927" t="s">
        <v>31</v>
      </c>
      <c r="T2927">
        <v>2</v>
      </c>
      <c r="U2927" t="s">
        <v>32</v>
      </c>
      <c r="V2927" t="s">
        <v>90</v>
      </c>
    </row>
    <row r="2928" spans="1:22" x14ac:dyDescent="0.35">
      <c r="A2928" s="1">
        <v>45403</v>
      </c>
      <c r="B2928" t="s">
        <v>2875</v>
      </c>
      <c r="C2928" t="s">
        <v>84</v>
      </c>
      <c r="D2928" s="1">
        <v>24836</v>
      </c>
      <c r="E2928" t="s">
        <v>24</v>
      </c>
      <c r="F2928">
        <v>326</v>
      </c>
      <c r="G2928" t="s">
        <v>79</v>
      </c>
      <c r="H2928" t="s">
        <v>26</v>
      </c>
      <c r="I2928" t="s">
        <v>38</v>
      </c>
      <c r="J2928">
        <v>56</v>
      </c>
      <c r="K2928" t="s">
        <v>42</v>
      </c>
      <c r="L2928" t="s">
        <v>81</v>
      </c>
      <c r="M2928">
        <v>7</v>
      </c>
      <c r="N2928">
        <v>9</v>
      </c>
      <c r="O2928">
        <v>2934</v>
      </c>
      <c r="P2928">
        <v>2282</v>
      </c>
      <c r="Q2928">
        <v>652</v>
      </c>
      <c r="R2928" t="s">
        <v>82</v>
      </c>
      <c r="S2928" t="s">
        <v>43</v>
      </c>
      <c r="T2928">
        <v>0</v>
      </c>
      <c r="U2928" t="s">
        <v>44</v>
      </c>
      <c r="V2928" t="s">
        <v>72</v>
      </c>
    </row>
    <row r="2929" spans="1:22" x14ac:dyDescent="0.35">
      <c r="A2929" s="1">
        <v>45323</v>
      </c>
      <c r="B2929" t="s">
        <v>2876</v>
      </c>
      <c r="C2929" t="s">
        <v>54</v>
      </c>
      <c r="D2929" s="1">
        <v>33583</v>
      </c>
      <c r="E2929" t="s">
        <v>71</v>
      </c>
      <c r="F2929">
        <v>254</v>
      </c>
      <c r="G2929" t="s">
        <v>73</v>
      </c>
      <c r="H2929" t="s">
        <v>60</v>
      </c>
      <c r="I2929" t="s">
        <v>27</v>
      </c>
      <c r="J2929">
        <v>32</v>
      </c>
      <c r="K2929" t="s">
        <v>61</v>
      </c>
      <c r="L2929" t="s">
        <v>75</v>
      </c>
      <c r="M2929">
        <v>14</v>
      </c>
      <c r="N2929">
        <v>28</v>
      </c>
      <c r="O2929">
        <v>7112</v>
      </c>
      <c r="P2929">
        <v>3556</v>
      </c>
      <c r="Q2929">
        <v>3556</v>
      </c>
      <c r="R2929" t="s">
        <v>30</v>
      </c>
      <c r="S2929" t="s">
        <v>76</v>
      </c>
      <c r="T2929">
        <v>4</v>
      </c>
      <c r="U2929" t="s">
        <v>32</v>
      </c>
      <c r="V2929" t="s">
        <v>33</v>
      </c>
    </row>
    <row r="2930" spans="1:22" x14ac:dyDescent="0.35">
      <c r="A2930" s="1">
        <v>45298</v>
      </c>
      <c r="B2930" t="s">
        <v>2877</v>
      </c>
      <c r="C2930" t="s">
        <v>54</v>
      </c>
      <c r="D2930" s="1">
        <v>16138</v>
      </c>
      <c r="E2930" t="s">
        <v>36</v>
      </c>
      <c r="F2930">
        <v>249</v>
      </c>
      <c r="G2930" t="s">
        <v>59</v>
      </c>
      <c r="H2930" t="s">
        <v>60</v>
      </c>
      <c r="I2930" t="s">
        <v>27</v>
      </c>
      <c r="J2930">
        <v>80</v>
      </c>
      <c r="K2930" t="s">
        <v>56</v>
      </c>
      <c r="L2930" t="s">
        <v>62</v>
      </c>
      <c r="M2930">
        <v>10</v>
      </c>
      <c r="N2930">
        <v>45</v>
      </c>
      <c r="O2930">
        <v>11205</v>
      </c>
      <c r="P2930">
        <v>2490</v>
      </c>
      <c r="Q2930">
        <v>8715</v>
      </c>
      <c r="R2930" t="s">
        <v>30</v>
      </c>
      <c r="S2930" t="s">
        <v>43</v>
      </c>
      <c r="T2930">
        <v>0</v>
      </c>
      <c r="U2930" t="s">
        <v>44</v>
      </c>
      <c r="V2930" t="s">
        <v>70</v>
      </c>
    </row>
    <row r="2931" spans="1:22" x14ac:dyDescent="0.35">
      <c r="A2931" s="1">
        <v>45379</v>
      </c>
      <c r="B2931" t="s">
        <v>2878</v>
      </c>
      <c r="C2931" t="s">
        <v>78</v>
      </c>
      <c r="D2931" s="1">
        <v>22996</v>
      </c>
      <c r="E2931" t="s">
        <v>98</v>
      </c>
      <c r="F2931">
        <v>79</v>
      </c>
      <c r="G2931" t="s">
        <v>25</v>
      </c>
      <c r="H2931" t="s">
        <v>41</v>
      </c>
      <c r="I2931" t="s">
        <v>27</v>
      </c>
      <c r="J2931">
        <v>61</v>
      </c>
      <c r="K2931" t="s">
        <v>28</v>
      </c>
      <c r="L2931" t="s">
        <v>29</v>
      </c>
      <c r="M2931">
        <v>10</v>
      </c>
      <c r="N2931">
        <v>14</v>
      </c>
      <c r="O2931">
        <v>1106</v>
      </c>
      <c r="P2931">
        <v>790</v>
      </c>
      <c r="Q2931">
        <v>316</v>
      </c>
      <c r="R2931" t="s">
        <v>30</v>
      </c>
      <c r="S2931" t="s">
        <v>76</v>
      </c>
      <c r="T2931">
        <v>4</v>
      </c>
      <c r="U2931" t="s">
        <v>32</v>
      </c>
      <c r="V2931" t="s">
        <v>52</v>
      </c>
    </row>
    <row r="2932" spans="1:22" x14ac:dyDescent="0.35">
      <c r="A2932" s="1">
        <v>45427</v>
      </c>
      <c r="B2932" t="s">
        <v>2387</v>
      </c>
      <c r="C2932" t="s">
        <v>104</v>
      </c>
      <c r="D2932" s="1">
        <v>27095</v>
      </c>
      <c r="E2932" t="s">
        <v>36</v>
      </c>
      <c r="F2932">
        <v>28</v>
      </c>
      <c r="G2932" t="s">
        <v>73</v>
      </c>
      <c r="H2932" t="s">
        <v>26</v>
      </c>
      <c r="I2932" t="s">
        <v>27</v>
      </c>
      <c r="J2932">
        <v>50</v>
      </c>
      <c r="K2932" t="s">
        <v>42</v>
      </c>
      <c r="L2932" t="s">
        <v>75</v>
      </c>
      <c r="M2932">
        <v>14</v>
      </c>
      <c r="N2932">
        <v>28</v>
      </c>
      <c r="O2932">
        <v>784</v>
      </c>
      <c r="P2932">
        <v>392</v>
      </c>
      <c r="Q2932">
        <v>392</v>
      </c>
      <c r="R2932" t="s">
        <v>30</v>
      </c>
      <c r="S2932" t="s">
        <v>57</v>
      </c>
      <c r="T2932">
        <v>3</v>
      </c>
      <c r="U2932" t="s">
        <v>32</v>
      </c>
      <c r="V2932" t="s">
        <v>40</v>
      </c>
    </row>
    <row r="2933" spans="1:22" x14ac:dyDescent="0.35">
      <c r="A2933" s="1">
        <v>45415</v>
      </c>
      <c r="B2933" t="s">
        <v>2879</v>
      </c>
      <c r="C2933" t="s">
        <v>100</v>
      </c>
      <c r="D2933" s="1">
        <v>20984</v>
      </c>
      <c r="E2933" t="s">
        <v>36</v>
      </c>
      <c r="F2933">
        <v>380</v>
      </c>
      <c r="G2933" t="s">
        <v>79</v>
      </c>
      <c r="H2933" t="s">
        <v>37</v>
      </c>
      <c r="I2933" t="s">
        <v>27</v>
      </c>
      <c r="J2933">
        <v>67</v>
      </c>
      <c r="K2933" t="s">
        <v>28</v>
      </c>
      <c r="L2933" t="s">
        <v>81</v>
      </c>
      <c r="M2933">
        <v>7</v>
      </c>
      <c r="N2933">
        <v>9</v>
      </c>
      <c r="O2933">
        <v>3420</v>
      </c>
      <c r="P2933">
        <v>2660</v>
      </c>
      <c r="Q2933">
        <v>760</v>
      </c>
      <c r="R2933" t="s">
        <v>82</v>
      </c>
      <c r="S2933" t="s">
        <v>63</v>
      </c>
      <c r="T2933">
        <v>5</v>
      </c>
      <c r="U2933" t="s">
        <v>32</v>
      </c>
      <c r="V2933" t="s">
        <v>40</v>
      </c>
    </row>
    <row r="2934" spans="1:22" x14ac:dyDescent="0.35">
      <c r="A2934" s="1">
        <v>45401</v>
      </c>
      <c r="B2934" t="s">
        <v>2880</v>
      </c>
      <c r="C2934" t="s">
        <v>113</v>
      </c>
      <c r="D2934" s="1">
        <v>17557</v>
      </c>
      <c r="E2934" t="s">
        <v>98</v>
      </c>
      <c r="F2934">
        <v>412</v>
      </c>
      <c r="G2934" t="s">
        <v>95</v>
      </c>
      <c r="H2934" t="s">
        <v>49</v>
      </c>
      <c r="I2934" t="s">
        <v>27</v>
      </c>
      <c r="J2934">
        <v>76</v>
      </c>
      <c r="K2934" t="s">
        <v>56</v>
      </c>
      <c r="L2934" t="s">
        <v>96</v>
      </c>
      <c r="M2934">
        <v>3</v>
      </c>
      <c r="N2934">
        <v>5</v>
      </c>
      <c r="O2934">
        <v>2060</v>
      </c>
      <c r="P2934">
        <v>1236</v>
      </c>
      <c r="Q2934">
        <v>824</v>
      </c>
      <c r="R2934" t="s">
        <v>82</v>
      </c>
      <c r="S2934" t="s">
        <v>63</v>
      </c>
      <c r="T2934">
        <v>5</v>
      </c>
      <c r="U2934" t="s">
        <v>32</v>
      </c>
      <c r="V2934" t="s">
        <v>72</v>
      </c>
    </row>
    <row r="2935" spans="1:22" x14ac:dyDescent="0.35">
      <c r="A2935" s="1">
        <v>45302</v>
      </c>
      <c r="B2935" t="s">
        <v>400</v>
      </c>
      <c r="C2935" t="s">
        <v>104</v>
      </c>
      <c r="D2935" s="1">
        <v>21270</v>
      </c>
      <c r="E2935" t="s">
        <v>71</v>
      </c>
      <c r="F2935">
        <v>14</v>
      </c>
      <c r="G2935" t="s">
        <v>95</v>
      </c>
      <c r="H2935" t="s">
        <v>26</v>
      </c>
      <c r="I2935" t="s">
        <v>27</v>
      </c>
      <c r="J2935">
        <v>66</v>
      </c>
      <c r="K2935" t="s">
        <v>28</v>
      </c>
      <c r="L2935" t="s">
        <v>96</v>
      </c>
      <c r="M2935">
        <v>3</v>
      </c>
      <c r="N2935">
        <v>5</v>
      </c>
      <c r="O2935">
        <v>70</v>
      </c>
      <c r="P2935">
        <v>42</v>
      </c>
      <c r="Q2935">
        <v>28</v>
      </c>
      <c r="R2935" t="s">
        <v>82</v>
      </c>
      <c r="S2935" t="s">
        <v>76</v>
      </c>
      <c r="T2935">
        <v>4</v>
      </c>
      <c r="U2935" t="s">
        <v>32</v>
      </c>
      <c r="V2935" t="s">
        <v>70</v>
      </c>
    </row>
    <row r="2936" spans="1:22" x14ac:dyDescent="0.35">
      <c r="A2936" s="1">
        <v>45451</v>
      </c>
      <c r="B2936" t="s">
        <v>2881</v>
      </c>
      <c r="C2936" t="s">
        <v>78</v>
      </c>
      <c r="D2936" s="1">
        <v>30125</v>
      </c>
      <c r="E2936" t="s">
        <v>36</v>
      </c>
      <c r="F2936">
        <v>421</v>
      </c>
      <c r="G2936" t="s">
        <v>67</v>
      </c>
      <c r="H2936" t="s">
        <v>60</v>
      </c>
      <c r="I2936" t="s">
        <v>27</v>
      </c>
      <c r="J2936">
        <v>42</v>
      </c>
      <c r="K2936" t="s">
        <v>61</v>
      </c>
      <c r="L2936" t="s">
        <v>68</v>
      </c>
      <c r="M2936">
        <v>18</v>
      </c>
      <c r="N2936">
        <v>22</v>
      </c>
      <c r="O2936">
        <v>9262</v>
      </c>
      <c r="P2936">
        <v>7578</v>
      </c>
      <c r="Q2936">
        <v>1684</v>
      </c>
      <c r="R2936" t="s">
        <v>30</v>
      </c>
      <c r="S2936" t="s">
        <v>69</v>
      </c>
      <c r="T2936">
        <v>6</v>
      </c>
      <c r="U2936" t="s">
        <v>44</v>
      </c>
      <c r="V2936" t="s">
        <v>45</v>
      </c>
    </row>
    <row r="2937" spans="1:22" x14ac:dyDescent="0.35">
      <c r="A2937" s="1">
        <v>45387</v>
      </c>
      <c r="B2937" t="s">
        <v>2882</v>
      </c>
      <c r="C2937" t="s">
        <v>35</v>
      </c>
      <c r="D2937" s="1">
        <v>21814</v>
      </c>
      <c r="E2937" t="s">
        <v>36</v>
      </c>
      <c r="F2937">
        <v>495</v>
      </c>
      <c r="G2937" t="s">
        <v>59</v>
      </c>
      <c r="H2937" t="s">
        <v>37</v>
      </c>
      <c r="I2937" t="s">
        <v>27</v>
      </c>
      <c r="J2937">
        <v>65</v>
      </c>
      <c r="K2937" t="s">
        <v>28</v>
      </c>
      <c r="L2937" t="s">
        <v>62</v>
      </c>
      <c r="M2937">
        <v>10</v>
      </c>
      <c r="N2937">
        <v>45</v>
      </c>
      <c r="O2937">
        <v>22275</v>
      </c>
      <c r="P2937">
        <v>4950</v>
      </c>
      <c r="Q2937">
        <v>17325</v>
      </c>
      <c r="R2937" t="s">
        <v>30</v>
      </c>
      <c r="S2937" t="s">
        <v>63</v>
      </c>
      <c r="T2937">
        <v>5</v>
      </c>
      <c r="U2937" t="s">
        <v>32</v>
      </c>
      <c r="V2937" t="s">
        <v>72</v>
      </c>
    </row>
    <row r="2938" spans="1:22" x14ac:dyDescent="0.35">
      <c r="A2938" s="1">
        <v>45352</v>
      </c>
      <c r="B2938" t="s">
        <v>2883</v>
      </c>
      <c r="C2938" t="s">
        <v>113</v>
      </c>
      <c r="D2938" s="1">
        <v>26474</v>
      </c>
      <c r="E2938" t="s">
        <v>36</v>
      </c>
      <c r="F2938">
        <v>341</v>
      </c>
      <c r="G2938" t="s">
        <v>73</v>
      </c>
      <c r="H2938" t="s">
        <v>49</v>
      </c>
      <c r="I2938" t="s">
        <v>27</v>
      </c>
      <c r="J2938">
        <v>52</v>
      </c>
      <c r="K2938" t="s">
        <v>42</v>
      </c>
      <c r="L2938" t="s">
        <v>75</v>
      </c>
      <c r="M2938">
        <v>14</v>
      </c>
      <c r="N2938">
        <v>28</v>
      </c>
      <c r="O2938">
        <v>9548</v>
      </c>
      <c r="P2938">
        <v>4774</v>
      </c>
      <c r="Q2938">
        <v>4774</v>
      </c>
      <c r="R2938" t="s">
        <v>30</v>
      </c>
      <c r="S2938" t="s">
        <v>63</v>
      </c>
      <c r="T2938">
        <v>5</v>
      </c>
      <c r="U2938" t="s">
        <v>32</v>
      </c>
      <c r="V2938" t="s">
        <v>52</v>
      </c>
    </row>
    <row r="2939" spans="1:22" x14ac:dyDescent="0.35">
      <c r="A2939" s="1">
        <v>45307</v>
      </c>
      <c r="B2939" t="s">
        <v>2884</v>
      </c>
      <c r="C2939" t="s">
        <v>113</v>
      </c>
      <c r="D2939" s="1">
        <v>18169</v>
      </c>
      <c r="E2939" t="s">
        <v>24</v>
      </c>
      <c r="F2939">
        <v>452</v>
      </c>
      <c r="G2939" t="s">
        <v>59</v>
      </c>
      <c r="H2939" t="s">
        <v>26</v>
      </c>
      <c r="I2939" t="s">
        <v>27</v>
      </c>
      <c r="J2939">
        <v>74</v>
      </c>
      <c r="K2939" t="s">
        <v>28</v>
      </c>
      <c r="L2939" t="s">
        <v>62</v>
      </c>
      <c r="M2939">
        <v>10</v>
      </c>
      <c r="N2939">
        <v>45</v>
      </c>
      <c r="O2939">
        <v>20340</v>
      </c>
      <c r="P2939">
        <v>4520</v>
      </c>
      <c r="Q2939">
        <v>15820</v>
      </c>
      <c r="R2939" t="s">
        <v>30</v>
      </c>
      <c r="S2939" t="s">
        <v>31</v>
      </c>
      <c r="T2939">
        <v>2</v>
      </c>
      <c r="U2939" t="s">
        <v>32</v>
      </c>
      <c r="V2939" t="s">
        <v>70</v>
      </c>
    </row>
    <row r="2940" spans="1:22" x14ac:dyDescent="0.35">
      <c r="A2940" s="1">
        <v>45394</v>
      </c>
      <c r="B2940" t="s">
        <v>2885</v>
      </c>
      <c r="C2940" t="s">
        <v>78</v>
      </c>
      <c r="D2940" s="1">
        <v>17659</v>
      </c>
      <c r="E2940" t="s">
        <v>24</v>
      </c>
      <c r="F2940">
        <v>449</v>
      </c>
      <c r="G2940" t="s">
        <v>48</v>
      </c>
      <c r="H2940" t="s">
        <v>60</v>
      </c>
      <c r="I2940" t="s">
        <v>27</v>
      </c>
      <c r="J2940">
        <v>76</v>
      </c>
      <c r="K2940" t="s">
        <v>56</v>
      </c>
      <c r="L2940" t="s">
        <v>51</v>
      </c>
      <c r="M2940">
        <v>10</v>
      </c>
      <c r="N2940">
        <v>11</v>
      </c>
      <c r="O2940">
        <v>4939</v>
      </c>
      <c r="P2940">
        <v>4490</v>
      </c>
      <c r="Q2940">
        <v>449</v>
      </c>
      <c r="R2940" t="s">
        <v>30</v>
      </c>
      <c r="S2940" t="s">
        <v>63</v>
      </c>
      <c r="T2940">
        <v>5</v>
      </c>
      <c r="U2940" t="s">
        <v>32</v>
      </c>
      <c r="V2940" t="s">
        <v>72</v>
      </c>
    </row>
    <row r="2941" spans="1:22" x14ac:dyDescent="0.35">
      <c r="A2941" s="1">
        <v>45412</v>
      </c>
      <c r="B2941" t="s">
        <v>2886</v>
      </c>
      <c r="C2941" t="s">
        <v>54</v>
      </c>
      <c r="D2941" s="1">
        <v>35694</v>
      </c>
      <c r="E2941" t="s">
        <v>36</v>
      </c>
      <c r="F2941">
        <v>162</v>
      </c>
      <c r="G2941" t="s">
        <v>88</v>
      </c>
      <c r="H2941" t="s">
        <v>60</v>
      </c>
      <c r="I2941" t="s">
        <v>27</v>
      </c>
      <c r="J2941">
        <v>27</v>
      </c>
      <c r="K2941" t="s">
        <v>50</v>
      </c>
      <c r="L2941" t="s">
        <v>89</v>
      </c>
      <c r="M2941">
        <v>19</v>
      </c>
      <c r="N2941">
        <v>23</v>
      </c>
      <c r="O2941">
        <v>3726</v>
      </c>
      <c r="P2941">
        <v>3078</v>
      </c>
      <c r="Q2941">
        <v>648</v>
      </c>
      <c r="R2941" t="s">
        <v>30</v>
      </c>
      <c r="S2941" t="s">
        <v>31</v>
      </c>
      <c r="T2941">
        <v>2</v>
      </c>
      <c r="U2941" t="s">
        <v>32</v>
      </c>
      <c r="V2941" t="s">
        <v>72</v>
      </c>
    </row>
    <row r="2942" spans="1:22" x14ac:dyDescent="0.35">
      <c r="A2942" s="1">
        <v>45411</v>
      </c>
      <c r="B2942" t="s">
        <v>2887</v>
      </c>
      <c r="C2942" t="s">
        <v>78</v>
      </c>
      <c r="D2942" s="1">
        <v>17694</v>
      </c>
      <c r="E2942" t="s">
        <v>36</v>
      </c>
      <c r="F2942">
        <v>11</v>
      </c>
      <c r="G2942" t="s">
        <v>59</v>
      </c>
      <c r="H2942" t="s">
        <v>41</v>
      </c>
      <c r="I2942" t="s">
        <v>27</v>
      </c>
      <c r="J2942">
        <v>76</v>
      </c>
      <c r="K2942" t="s">
        <v>56</v>
      </c>
      <c r="L2942" t="s">
        <v>62</v>
      </c>
      <c r="M2942">
        <v>10</v>
      </c>
      <c r="N2942">
        <v>45</v>
      </c>
      <c r="O2942">
        <v>495</v>
      </c>
      <c r="P2942">
        <v>110</v>
      </c>
      <c r="Q2942">
        <v>385</v>
      </c>
      <c r="R2942" t="s">
        <v>30</v>
      </c>
      <c r="S2942" t="s">
        <v>39</v>
      </c>
      <c r="T2942">
        <v>1</v>
      </c>
      <c r="U2942" t="s">
        <v>32</v>
      </c>
      <c r="V2942" t="s">
        <v>72</v>
      </c>
    </row>
    <row r="2943" spans="1:22" x14ac:dyDescent="0.35">
      <c r="A2943" s="1">
        <v>45436</v>
      </c>
      <c r="B2943" t="s">
        <v>2888</v>
      </c>
      <c r="C2943" t="s">
        <v>35</v>
      </c>
      <c r="D2943" s="1">
        <v>25732</v>
      </c>
      <c r="E2943" t="s">
        <v>71</v>
      </c>
      <c r="F2943">
        <v>188</v>
      </c>
      <c r="G2943" t="s">
        <v>85</v>
      </c>
      <c r="H2943" t="s">
        <v>26</v>
      </c>
      <c r="I2943" t="s">
        <v>27</v>
      </c>
      <c r="J2943">
        <v>54</v>
      </c>
      <c r="K2943" t="s">
        <v>42</v>
      </c>
      <c r="L2943" t="s">
        <v>86</v>
      </c>
      <c r="M2943">
        <v>18</v>
      </c>
      <c r="N2943">
        <v>36</v>
      </c>
      <c r="O2943">
        <v>6768</v>
      </c>
      <c r="P2943">
        <v>3384</v>
      </c>
      <c r="Q2943">
        <v>3384</v>
      </c>
      <c r="R2943" t="s">
        <v>30</v>
      </c>
      <c r="S2943" t="s">
        <v>63</v>
      </c>
      <c r="T2943">
        <v>5</v>
      </c>
      <c r="U2943" t="s">
        <v>32</v>
      </c>
      <c r="V2943" t="s">
        <v>40</v>
      </c>
    </row>
    <row r="2944" spans="1:22" x14ac:dyDescent="0.35">
      <c r="A2944" s="1">
        <v>45448</v>
      </c>
      <c r="B2944" t="s">
        <v>790</v>
      </c>
      <c r="C2944" t="s">
        <v>107</v>
      </c>
      <c r="D2944" s="1">
        <v>31599</v>
      </c>
      <c r="E2944" t="s">
        <v>36</v>
      </c>
      <c r="F2944">
        <v>262</v>
      </c>
      <c r="G2944" t="s">
        <v>48</v>
      </c>
      <c r="H2944" t="s">
        <v>37</v>
      </c>
      <c r="I2944" t="s">
        <v>27</v>
      </c>
      <c r="J2944">
        <v>38</v>
      </c>
      <c r="K2944" t="s">
        <v>61</v>
      </c>
      <c r="L2944" t="s">
        <v>51</v>
      </c>
      <c r="M2944">
        <v>10</v>
      </c>
      <c r="N2944">
        <v>11</v>
      </c>
      <c r="O2944">
        <v>2882</v>
      </c>
      <c r="P2944">
        <v>2620</v>
      </c>
      <c r="Q2944">
        <v>262</v>
      </c>
      <c r="R2944" t="s">
        <v>30</v>
      </c>
      <c r="S2944" t="s">
        <v>57</v>
      </c>
      <c r="T2944">
        <v>3</v>
      </c>
      <c r="U2944" t="s">
        <v>32</v>
      </c>
      <c r="V2944" t="s">
        <v>45</v>
      </c>
    </row>
    <row r="2945" spans="1:22" x14ac:dyDescent="0.35">
      <c r="A2945" s="1">
        <v>45390</v>
      </c>
      <c r="B2945" t="s">
        <v>2889</v>
      </c>
      <c r="C2945" t="s">
        <v>104</v>
      </c>
      <c r="D2945" s="1">
        <v>17763</v>
      </c>
      <c r="E2945" t="s">
        <v>36</v>
      </c>
      <c r="F2945">
        <v>418</v>
      </c>
      <c r="G2945" t="s">
        <v>73</v>
      </c>
      <c r="H2945" t="s">
        <v>49</v>
      </c>
      <c r="I2945" t="s">
        <v>27</v>
      </c>
      <c r="J2945">
        <v>76</v>
      </c>
      <c r="K2945" t="s">
        <v>56</v>
      </c>
      <c r="L2945" t="s">
        <v>75</v>
      </c>
      <c r="M2945">
        <v>14</v>
      </c>
      <c r="N2945">
        <v>28</v>
      </c>
      <c r="O2945">
        <v>11704</v>
      </c>
      <c r="P2945">
        <v>5852</v>
      </c>
      <c r="Q2945">
        <v>5852</v>
      </c>
      <c r="R2945" t="s">
        <v>30</v>
      </c>
      <c r="S2945" t="s">
        <v>39</v>
      </c>
      <c r="T2945">
        <v>1</v>
      </c>
      <c r="U2945" t="s">
        <v>32</v>
      </c>
      <c r="V2945" t="s">
        <v>72</v>
      </c>
    </row>
    <row r="2946" spans="1:22" x14ac:dyDescent="0.35">
      <c r="A2946" s="1">
        <v>45490</v>
      </c>
      <c r="B2946" t="s">
        <v>2890</v>
      </c>
      <c r="C2946" t="s">
        <v>107</v>
      </c>
      <c r="D2946" s="1">
        <v>31576</v>
      </c>
      <c r="E2946" t="s">
        <v>24</v>
      </c>
      <c r="F2946">
        <v>444</v>
      </c>
      <c r="G2946" t="s">
        <v>59</v>
      </c>
      <c r="H2946" t="s">
        <v>26</v>
      </c>
      <c r="I2946" t="s">
        <v>27</v>
      </c>
      <c r="J2946">
        <v>38</v>
      </c>
      <c r="K2946" t="s">
        <v>61</v>
      </c>
      <c r="L2946" t="s">
        <v>62</v>
      </c>
      <c r="M2946">
        <v>10</v>
      </c>
      <c r="N2946">
        <v>45</v>
      </c>
      <c r="O2946">
        <v>19980</v>
      </c>
      <c r="P2946">
        <v>4440</v>
      </c>
      <c r="Q2946">
        <v>15540</v>
      </c>
      <c r="R2946" t="s">
        <v>30</v>
      </c>
      <c r="S2946" t="s">
        <v>57</v>
      </c>
      <c r="T2946">
        <v>3</v>
      </c>
      <c r="U2946" t="s">
        <v>32</v>
      </c>
      <c r="V2946" t="s">
        <v>90</v>
      </c>
    </row>
    <row r="2947" spans="1:22" x14ac:dyDescent="0.35">
      <c r="A2947" s="1">
        <v>45381</v>
      </c>
      <c r="B2947" t="s">
        <v>2891</v>
      </c>
      <c r="C2947" t="s">
        <v>107</v>
      </c>
      <c r="D2947" s="1">
        <v>38666</v>
      </c>
      <c r="E2947" t="s">
        <v>24</v>
      </c>
      <c r="F2947">
        <v>84</v>
      </c>
      <c r="G2947" t="s">
        <v>85</v>
      </c>
      <c r="H2947" t="s">
        <v>60</v>
      </c>
      <c r="I2947" t="s">
        <v>27</v>
      </c>
      <c r="J2947">
        <v>18</v>
      </c>
      <c r="K2947" t="s">
        <v>50</v>
      </c>
      <c r="L2947" t="s">
        <v>86</v>
      </c>
      <c r="M2947">
        <v>18</v>
      </c>
      <c r="N2947">
        <v>36</v>
      </c>
      <c r="O2947">
        <v>3024</v>
      </c>
      <c r="P2947">
        <v>1512</v>
      </c>
      <c r="Q2947">
        <v>1512</v>
      </c>
      <c r="R2947" t="s">
        <v>30</v>
      </c>
      <c r="S2947" t="s">
        <v>69</v>
      </c>
      <c r="T2947">
        <v>6</v>
      </c>
      <c r="U2947" t="s">
        <v>44</v>
      </c>
      <c r="V2947" t="s">
        <v>52</v>
      </c>
    </row>
    <row r="2948" spans="1:22" x14ac:dyDescent="0.35">
      <c r="A2948" s="1">
        <v>45430</v>
      </c>
      <c r="B2948" t="s">
        <v>2892</v>
      </c>
      <c r="C2948" t="s">
        <v>84</v>
      </c>
      <c r="D2948" s="1">
        <v>28086</v>
      </c>
      <c r="E2948" t="s">
        <v>24</v>
      </c>
      <c r="F2948">
        <v>446</v>
      </c>
      <c r="G2948" t="s">
        <v>95</v>
      </c>
      <c r="H2948" t="s">
        <v>37</v>
      </c>
      <c r="I2948" t="s">
        <v>27</v>
      </c>
      <c r="J2948">
        <v>48</v>
      </c>
      <c r="K2948" t="s">
        <v>42</v>
      </c>
      <c r="L2948" t="s">
        <v>96</v>
      </c>
      <c r="M2948">
        <v>3</v>
      </c>
      <c r="N2948">
        <v>5</v>
      </c>
      <c r="O2948">
        <v>2230</v>
      </c>
      <c r="P2948">
        <v>1338</v>
      </c>
      <c r="Q2948">
        <v>892</v>
      </c>
      <c r="R2948" t="s">
        <v>82</v>
      </c>
      <c r="S2948" t="s">
        <v>69</v>
      </c>
      <c r="T2948">
        <v>6</v>
      </c>
      <c r="U2948" t="s">
        <v>44</v>
      </c>
      <c r="V2948" t="s">
        <v>40</v>
      </c>
    </row>
    <row r="2949" spans="1:22" x14ac:dyDescent="0.35">
      <c r="A2949" s="1">
        <v>45402</v>
      </c>
      <c r="B2949" t="s">
        <v>2893</v>
      </c>
      <c r="C2949" t="s">
        <v>113</v>
      </c>
      <c r="D2949" s="1">
        <v>35424</v>
      </c>
      <c r="E2949" t="s">
        <v>71</v>
      </c>
      <c r="F2949">
        <v>58</v>
      </c>
      <c r="G2949" t="s">
        <v>93</v>
      </c>
      <c r="H2949" t="s">
        <v>49</v>
      </c>
      <c r="I2949" t="s">
        <v>27</v>
      </c>
      <c r="J2949">
        <v>27</v>
      </c>
      <c r="K2949" t="s">
        <v>50</v>
      </c>
      <c r="L2949" t="s">
        <v>94</v>
      </c>
      <c r="M2949">
        <v>5</v>
      </c>
      <c r="N2949">
        <v>7</v>
      </c>
      <c r="O2949">
        <v>406</v>
      </c>
      <c r="P2949">
        <v>290</v>
      </c>
      <c r="Q2949">
        <v>116</v>
      </c>
      <c r="R2949" t="s">
        <v>82</v>
      </c>
      <c r="S2949" t="s">
        <v>69</v>
      </c>
      <c r="T2949">
        <v>6</v>
      </c>
      <c r="U2949" t="s">
        <v>44</v>
      </c>
      <c r="V2949" t="s">
        <v>72</v>
      </c>
    </row>
    <row r="2950" spans="1:22" x14ac:dyDescent="0.35">
      <c r="A2950" s="1">
        <v>45450</v>
      </c>
      <c r="B2950" t="s">
        <v>2894</v>
      </c>
      <c r="C2950" t="s">
        <v>104</v>
      </c>
      <c r="D2950" s="1">
        <v>38233</v>
      </c>
      <c r="E2950" t="s">
        <v>36</v>
      </c>
      <c r="F2950">
        <v>332</v>
      </c>
      <c r="G2950" t="s">
        <v>93</v>
      </c>
      <c r="H2950" t="s">
        <v>26</v>
      </c>
      <c r="I2950" t="s">
        <v>27</v>
      </c>
      <c r="J2950">
        <v>20</v>
      </c>
      <c r="K2950" t="s">
        <v>50</v>
      </c>
      <c r="L2950" t="s">
        <v>94</v>
      </c>
      <c r="M2950">
        <v>5</v>
      </c>
      <c r="N2950">
        <v>7</v>
      </c>
      <c r="O2950">
        <v>2324</v>
      </c>
      <c r="P2950">
        <v>1660</v>
      </c>
      <c r="Q2950">
        <v>664</v>
      </c>
      <c r="R2950" t="s">
        <v>82</v>
      </c>
      <c r="S2950" t="s">
        <v>63</v>
      </c>
      <c r="T2950">
        <v>5</v>
      </c>
      <c r="U2950" t="s">
        <v>32</v>
      </c>
      <c r="V2950" t="s">
        <v>45</v>
      </c>
    </row>
    <row r="2951" spans="1:22" x14ac:dyDescent="0.35">
      <c r="A2951" s="1">
        <v>45385</v>
      </c>
      <c r="B2951" t="s">
        <v>2895</v>
      </c>
      <c r="C2951" t="s">
        <v>100</v>
      </c>
      <c r="D2951" s="1">
        <v>31698</v>
      </c>
      <c r="E2951" t="s">
        <v>24</v>
      </c>
      <c r="F2951">
        <v>152</v>
      </c>
      <c r="G2951" t="s">
        <v>73</v>
      </c>
      <c r="H2951" t="s">
        <v>60</v>
      </c>
      <c r="I2951" t="s">
        <v>27</v>
      </c>
      <c r="J2951">
        <v>37</v>
      </c>
      <c r="K2951" t="s">
        <v>61</v>
      </c>
      <c r="L2951" t="s">
        <v>75</v>
      </c>
      <c r="M2951">
        <v>14</v>
      </c>
      <c r="N2951">
        <v>28</v>
      </c>
      <c r="O2951">
        <v>4256</v>
      </c>
      <c r="P2951">
        <v>2128</v>
      </c>
      <c r="Q2951">
        <v>2128</v>
      </c>
      <c r="R2951" t="s">
        <v>30</v>
      </c>
      <c r="S2951" t="s">
        <v>57</v>
      </c>
      <c r="T2951">
        <v>3</v>
      </c>
      <c r="U2951" t="s">
        <v>32</v>
      </c>
      <c r="V2951" t="s">
        <v>72</v>
      </c>
    </row>
    <row r="2952" spans="1:22" x14ac:dyDescent="0.35">
      <c r="A2952" s="1">
        <v>45380</v>
      </c>
      <c r="B2952" t="s">
        <v>2257</v>
      </c>
      <c r="C2952" t="s">
        <v>84</v>
      </c>
      <c r="D2952" s="1">
        <v>22237</v>
      </c>
      <c r="E2952" t="s">
        <v>71</v>
      </c>
      <c r="F2952">
        <v>392</v>
      </c>
      <c r="G2952" t="s">
        <v>59</v>
      </c>
      <c r="H2952" t="s">
        <v>60</v>
      </c>
      <c r="I2952" t="s">
        <v>27</v>
      </c>
      <c r="J2952">
        <v>63</v>
      </c>
      <c r="K2952" t="s">
        <v>28</v>
      </c>
      <c r="L2952" t="s">
        <v>62</v>
      </c>
      <c r="M2952">
        <v>10</v>
      </c>
      <c r="N2952">
        <v>45</v>
      </c>
      <c r="O2952">
        <v>17640</v>
      </c>
      <c r="P2952">
        <v>3920</v>
      </c>
      <c r="Q2952">
        <v>13720</v>
      </c>
      <c r="R2952" t="s">
        <v>30</v>
      </c>
      <c r="S2952" t="s">
        <v>63</v>
      </c>
      <c r="T2952">
        <v>5</v>
      </c>
      <c r="U2952" t="s">
        <v>32</v>
      </c>
      <c r="V2952" t="s">
        <v>52</v>
      </c>
    </row>
    <row r="2953" spans="1:22" x14ac:dyDescent="0.35">
      <c r="A2953" s="1">
        <v>45306</v>
      </c>
      <c r="B2953" t="s">
        <v>2896</v>
      </c>
      <c r="C2953" t="s">
        <v>23</v>
      </c>
      <c r="D2953" s="1">
        <v>28981</v>
      </c>
      <c r="E2953" t="s">
        <v>36</v>
      </c>
      <c r="F2953">
        <v>340</v>
      </c>
      <c r="G2953" t="s">
        <v>73</v>
      </c>
      <c r="H2953" t="s">
        <v>41</v>
      </c>
      <c r="I2953" t="s">
        <v>27</v>
      </c>
      <c r="J2953">
        <v>45</v>
      </c>
      <c r="K2953" t="s">
        <v>42</v>
      </c>
      <c r="L2953" t="s">
        <v>75</v>
      </c>
      <c r="M2953">
        <v>14</v>
      </c>
      <c r="N2953">
        <v>28</v>
      </c>
      <c r="O2953">
        <v>9520</v>
      </c>
      <c r="P2953">
        <v>4760</v>
      </c>
      <c r="Q2953">
        <v>4760</v>
      </c>
      <c r="R2953" t="s">
        <v>30</v>
      </c>
      <c r="S2953" t="s">
        <v>39</v>
      </c>
      <c r="T2953">
        <v>1</v>
      </c>
      <c r="U2953" t="s">
        <v>32</v>
      </c>
      <c r="V2953" t="s">
        <v>70</v>
      </c>
    </row>
    <row r="2954" spans="1:22" x14ac:dyDescent="0.35">
      <c r="A2954" s="1">
        <v>45298</v>
      </c>
      <c r="B2954" t="s">
        <v>878</v>
      </c>
      <c r="C2954" t="s">
        <v>84</v>
      </c>
      <c r="D2954" s="1">
        <v>38679</v>
      </c>
      <c r="E2954" t="s">
        <v>98</v>
      </c>
      <c r="F2954">
        <v>418</v>
      </c>
      <c r="G2954" t="s">
        <v>93</v>
      </c>
      <c r="H2954" t="s">
        <v>26</v>
      </c>
      <c r="I2954" t="s">
        <v>27</v>
      </c>
      <c r="J2954">
        <v>18</v>
      </c>
      <c r="K2954" t="s">
        <v>50</v>
      </c>
      <c r="L2954" t="s">
        <v>94</v>
      </c>
      <c r="M2954">
        <v>5</v>
      </c>
      <c r="N2954">
        <v>7</v>
      </c>
      <c r="O2954">
        <v>2926</v>
      </c>
      <c r="P2954">
        <v>2090</v>
      </c>
      <c r="Q2954">
        <v>836</v>
      </c>
      <c r="R2954" t="s">
        <v>82</v>
      </c>
      <c r="S2954" t="s">
        <v>43</v>
      </c>
      <c r="T2954">
        <v>0</v>
      </c>
      <c r="U2954" t="s">
        <v>44</v>
      </c>
      <c r="V2954" t="s">
        <v>70</v>
      </c>
    </row>
    <row r="2955" spans="1:22" x14ac:dyDescent="0.35">
      <c r="A2955" s="1">
        <v>45442</v>
      </c>
      <c r="B2955" t="s">
        <v>2897</v>
      </c>
      <c r="C2955" t="s">
        <v>35</v>
      </c>
      <c r="D2955" s="1">
        <v>26081</v>
      </c>
      <c r="E2955" t="s">
        <v>36</v>
      </c>
      <c r="F2955">
        <v>13</v>
      </c>
      <c r="G2955" t="s">
        <v>88</v>
      </c>
      <c r="H2955" t="s">
        <v>37</v>
      </c>
      <c r="I2955" t="s">
        <v>27</v>
      </c>
      <c r="J2955">
        <v>53</v>
      </c>
      <c r="K2955" t="s">
        <v>42</v>
      </c>
      <c r="L2955" t="s">
        <v>89</v>
      </c>
      <c r="M2955">
        <v>19</v>
      </c>
      <c r="N2955">
        <v>23</v>
      </c>
      <c r="O2955">
        <v>299</v>
      </c>
      <c r="P2955">
        <v>247</v>
      </c>
      <c r="Q2955">
        <v>52</v>
      </c>
      <c r="R2955" t="s">
        <v>30</v>
      </c>
      <c r="S2955" t="s">
        <v>76</v>
      </c>
      <c r="T2955">
        <v>4</v>
      </c>
      <c r="U2955" t="s">
        <v>32</v>
      </c>
      <c r="V2955" t="s">
        <v>40</v>
      </c>
    </row>
    <row r="2956" spans="1:22" x14ac:dyDescent="0.35">
      <c r="A2956" s="1">
        <v>45334</v>
      </c>
      <c r="B2956" t="s">
        <v>2898</v>
      </c>
      <c r="C2956" t="s">
        <v>23</v>
      </c>
      <c r="D2956" s="1">
        <v>35949</v>
      </c>
      <c r="E2956" t="s">
        <v>24</v>
      </c>
      <c r="F2956">
        <v>490</v>
      </c>
      <c r="G2956" t="s">
        <v>79</v>
      </c>
      <c r="H2956" t="s">
        <v>49</v>
      </c>
      <c r="I2956" t="s">
        <v>27</v>
      </c>
      <c r="J2956">
        <v>26</v>
      </c>
      <c r="K2956" t="s">
        <v>50</v>
      </c>
      <c r="L2956" t="s">
        <v>81</v>
      </c>
      <c r="M2956">
        <v>7</v>
      </c>
      <c r="N2956">
        <v>9</v>
      </c>
      <c r="O2956">
        <v>4410</v>
      </c>
      <c r="P2956">
        <v>3430</v>
      </c>
      <c r="Q2956">
        <v>980</v>
      </c>
      <c r="R2956" t="s">
        <v>82</v>
      </c>
      <c r="S2956" t="s">
        <v>39</v>
      </c>
      <c r="T2956">
        <v>1</v>
      </c>
      <c r="U2956" t="s">
        <v>32</v>
      </c>
      <c r="V2956" t="s">
        <v>33</v>
      </c>
    </row>
    <row r="2957" spans="1:22" x14ac:dyDescent="0.35">
      <c r="A2957" s="1">
        <v>45501</v>
      </c>
      <c r="B2957" t="s">
        <v>2899</v>
      </c>
      <c r="C2957" t="s">
        <v>104</v>
      </c>
      <c r="D2957" s="1">
        <v>31078</v>
      </c>
      <c r="E2957" t="s">
        <v>36</v>
      </c>
      <c r="F2957">
        <v>285</v>
      </c>
      <c r="G2957" t="s">
        <v>79</v>
      </c>
      <c r="H2957" t="s">
        <v>26</v>
      </c>
      <c r="I2957" t="s">
        <v>27</v>
      </c>
      <c r="J2957">
        <v>40</v>
      </c>
      <c r="K2957" t="s">
        <v>61</v>
      </c>
      <c r="L2957" t="s">
        <v>81</v>
      </c>
      <c r="M2957">
        <v>7</v>
      </c>
      <c r="N2957">
        <v>9</v>
      </c>
      <c r="O2957">
        <v>2565</v>
      </c>
      <c r="P2957">
        <v>1995</v>
      </c>
      <c r="Q2957">
        <v>570</v>
      </c>
      <c r="R2957" t="s">
        <v>82</v>
      </c>
      <c r="S2957" t="s">
        <v>43</v>
      </c>
      <c r="T2957">
        <v>0</v>
      </c>
      <c r="U2957" t="s">
        <v>44</v>
      </c>
      <c r="V2957" t="s">
        <v>90</v>
      </c>
    </row>
    <row r="2958" spans="1:22" x14ac:dyDescent="0.35">
      <c r="A2958" s="1">
        <v>45417</v>
      </c>
      <c r="B2958" t="s">
        <v>2900</v>
      </c>
      <c r="C2958" t="s">
        <v>84</v>
      </c>
      <c r="D2958" s="1">
        <v>26505</v>
      </c>
      <c r="E2958" t="s">
        <v>98</v>
      </c>
      <c r="F2958">
        <v>157</v>
      </c>
      <c r="G2958" t="s">
        <v>48</v>
      </c>
      <c r="H2958" t="s">
        <v>60</v>
      </c>
      <c r="I2958" t="s">
        <v>27</v>
      </c>
      <c r="J2958">
        <v>52</v>
      </c>
      <c r="K2958" t="s">
        <v>42</v>
      </c>
      <c r="L2958" t="s">
        <v>51</v>
      </c>
      <c r="M2958">
        <v>10</v>
      </c>
      <c r="N2958">
        <v>11</v>
      </c>
      <c r="O2958">
        <v>1727</v>
      </c>
      <c r="P2958">
        <v>1570</v>
      </c>
      <c r="Q2958">
        <v>157</v>
      </c>
      <c r="R2958" t="s">
        <v>30</v>
      </c>
      <c r="S2958" t="s">
        <v>43</v>
      </c>
      <c r="T2958">
        <v>0</v>
      </c>
      <c r="U2958" t="s">
        <v>44</v>
      </c>
      <c r="V2958" t="s">
        <v>40</v>
      </c>
    </row>
    <row r="2959" spans="1:22" x14ac:dyDescent="0.35">
      <c r="A2959" s="1">
        <v>45478</v>
      </c>
      <c r="B2959" t="s">
        <v>2901</v>
      </c>
      <c r="C2959" t="s">
        <v>23</v>
      </c>
      <c r="D2959" s="1">
        <v>25518</v>
      </c>
      <c r="E2959" t="s">
        <v>71</v>
      </c>
      <c r="F2959">
        <v>325</v>
      </c>
      <c r="G2959" t="s">
        <v>48</v>
      </c>
      <c r="H2959" t="s">
        <v>37</v>
      </c>
      <c r="I2959" t="s">
        <v>27</v>
      </c>
      <c r="J2959">
        <v>55</v>
      </c>
      <c r="K2959" t="s">
        <v>42</v>
      </c>
      <c r="L2959" t="s">
        <v>51</v>
      </c>
      <c r="M2959">
        <v>10</v>
      </c>
      <c r="N2959">
        <v>11</v>
      </c>
      <c r="O2959">
        <v>3575</v>
      </c>
      <c r="P2959">
        <v>3250</v>
      </c>
      <c r="Q2959">
        <v>325</v>
      </c>
      <c r="R2959" t="s">
        <v>30</v>
      </c>
      <c r="S2959" t="s">
        <v>63</v>
      </c>
      <c r="T2959">
        <v>5</v>
      </c>
      <c r="U2959" t="s">
        <v>32</v>
      </c>
      <c r="V2959" t="s">
        <v>90</v>
      </c>
    </row>
    <row r="2960" spans="1:22" x14ac:dyDescent="0.35">
      <c r="A2960" s="1">
        <v>45332</v>
      </c>
      <c r="B2960" t="s">
        <v>2902</v>
      </c>
      <c r="C2960" t="s">
        <v>54</v>
      </c>
      <c r="D2960" s="1">
        <v>22549</v>
      </c>
      <c r="E2960" t="s">
        <v>24</v>
      </c>
      <c r="F2960">
        <v>403</v>
      </c>
      <c r="G2960" t="s">
        <v>67</v>
      </c>
      <c r="H2960" t="s">
        <v>49</v>
      </c>
      <c r="I2960" t="s">
        <v>27</v>
      </c>
      <c r="J2960">
        <v>62</v>
      </c>
      <c r="K2960" t="s">
        <v>28</v>
      </c>
      <c r="L2960" t="s">
        <v>68</v>
      </c>
      <c r="M2960">
        <v>18</v>
      </c>
      <c r="N2960">
        <v>22</v>
      </c>
      <c r="O2960">
        <v>8866</v>
      </c>
      <c r="P2960">
        <v>7254</v>
      </c>
      <c r="Q2960">
        <v>1612</v>
      </c>
      <c r="R2960" t="s">
        <v>30</v>
      </c>
      <c r="S2960" t="s">
        <v>69</v>
      </c>
      <c r="T2960">
        <v>6</v>
      </c>
      <c r="U2960" t="s">
        <v>44</v>
      </c>
      <c r="V2960" t="s">
        <v>33</v>
      </c>
    </row>
    <row r="2961" spans="1:22" x14ac:dyDescent="0.35">
      <c r="A2961" s="1">
        <v>45331</v>
      </c>
      <c r="B2961" t="s">
        <v>2903</v>
      </c>
      <c r="C2961" t="s">
        <v>107</v>
      </c>
      <c r="D2961" s="1">
        <v>37014</v>
      </c>
      <c r="E2961" t="s">
        <v>98</v>
      </c>
      <c r="F2961">
        <v>135</v>
      </c>
      <c r="G2961" t="s">
        <v>67</v>
      </c>
      <c r="H2961" t="s">
        <v>26</v>
      </c>
      <c r="I2961" t="s">
        <v>27</v>
      </c>
      <c r="J2961">
        <v>23</v>
      </c>
      <c r="K2961" t="s">
        <v>50</v>
      </c>
      <c r="L2961" t="s">
        <v>68</v>
      </c>
      <c r="M2961">
        <v>18</v>
      </c>
      <c r="N2961">
        <v>22</v>
      </c>
      <c r="O2961">
        <v>2970</v>
      </c>
      <c r="P2961">
        <v>2430</v>
      </c>
      <c r="Q2961">
        <v>540</v>
      </c>
      <c r="R2961" t="s">
        <v>30</v>
      </c>
      <c r="S2961" t="s">
        <v>63</v>
      </c>
      <c r="T2961">
        <v>5</v>
      </c>
      <c r="U2961" t="s">
        <v>32</v>
      </c>
      <c r="V2961" t="s">
        <v>33</v>
      </c>
    </row>
    <row r="2962" spans="1:22" x14ac:dyDescent="0.35">
      <c r="A2962" s="1">
        <v>45496</v>
      </c>
      <c r="B2962" t="s">
        <v>2904</v>
      </c>
      <c r="C2962" t="s">
        <v>113</v>
      </c>
      <c r="D2962" s="1">
        <v>23958</v>
      </c>
      <c r="E2962" t="s">
        <v>98</v>
      </c>
      <c r="F2962">
        <v>73</v>
      </c>
      <c r="G2962" t="s">
        <v>79</v>
      </c>
      <c r="H2962" t="s">
        <v>60</v>
      </c>
      <c r="I2962" t="s">
        <v>27</v>
      </c>
      <c r="J2962">
        <v>59</v>
      </c>
      <c r="K2962" t="s">
        <v>42</v>
      </c>
      <c r="L2962" t="s">
        <v>81</v>
      </c>
      <c r="M2962">
        <v>7</v>
      </c>
      <c r="N2962">
        <v>9</v>
      </c>
      <c r="O2962">
        <v>657</v>
      </c>
      <c r="P2962">
        <v>511</v>
      </c>
      <c r="Q2962">
        <v>146</v>
      </c>
      <c r="R2962" t="s">
        <v>82</v>
      </c>
      <c r="S2962" t="s">
        <v>31</v>
      </c>
      <c r="T2962">
        <v>2</v>
      </c>
      <c r="U2962" t="s">
        <v>32</v>
      </c>
      <c r="V2962" t="s">
        <v>90</v>
      </c>
    </row>
    <row r="2963" spans="1:22" x14ac:dyDescent="0.35">
      <c r="A2963" s="1">
        <v>45388</v>
      </c>
      <c r="B2963" t="s">
        <v>2905</v>
      </c>
      <c r="C2963" t="s">
        <v>54</v>
      </c>
      <c r="D2963" s="1">
        <v>31325</v>
      </c>
      <c r="E2963" t="s">
        <v>36</v>
      </c>
      <c r="F2963">
        <v>275</v>
      </c>
      <c r="G2963" t="s">
        <v>67</v>
      </c>
      <c r="H2963" t="s">
        <v>60</v>
      </c>
      <c r="I2963" t="s">
        <v>27</v>
      </c>
      <c r="J2963">
        <v>39</v>
      </c>
      <c r="K2963" t="s">
        <v>61</v>
      </c>
      <c r="L2963" t="s">
        <v>68</v>
      </c>
      <c r="M2963">
        <v>18</v>
      </c>
      <c r="N2963">
        <v>22</v>
      </c>
      <c r="O2963">
        <v>6050</v>
      </c>
      <c r="P2963">
        <v>4950</v>
      </c>
      <c r="Q2963">
        <v>1100</v>
      </c>
      <c r="R2963" t="s">
        <v>30</v>
      </c>
      <c r="S2963" t="s">
        <v>69</v>
      </c>
      <c r="T2963">
        <v>6</v>
      </c>
      <c r="U2963" t="s">
        <v>44</v>
      </c>
      <c r="V2963" t="s">
        <v>72</v>
      </c>
    </row>
    <row r="2964" spans="1:22" x14ac:dyDescent="0.35">
      <c r="A2964" s="1">
        <v>45386</v>
      </c>
      <c r="B2964" t="s">
        <v>2906</v>
      </c>
      <c r="C2964" t="s">
        <v>84</v>
      </c>
      <c r="D2964" s="1">
        <v>29318</v>
      </c>
      <c r="E2964" t="s">
        <v>98</v>
      </c>
      <c r="F2964">
        <v>308</v>
      </c>
      <c r="G2964" t="s">
        <v>93</v>
      </c>
      <c r="H2964" t="s">
        <v>41</v>
      </c>
      <c r="I2964" t="s">
        <v>27</v>
      </c>
      <c r="J2964">
        <v>44</v>
      </c>
      <c r="K2964" t="s">
        <v>61</v>
      </c>
      <c r="L2964" t="s">
        <v>94</v>
      </c>
      <c r="M2964">
        <v>5</v>
      </c>
      <c r="N2964">
        <v>7</v>
      </c>
      <c r="O2964">
        <v>2156</v>
      </c>
      <c r="P2964">
        <v>1540</v>
      </c>
      <c r="Q2964">
        <v>616</v>
      </c>
      <c r="R2964" t="s">
        <v>82</v>
      </c>
      <c r="S2964" t="s">
        <v>76</v>
      </c>
      <c r="T2964">
        <v>4</v>
      </c>
      <c r="U2964" t="s">
        <v>32</v>
      </c>
      <c r="V2964" t="s">
        <v>72</v>
      </c>
    </row>
    <row r="2965" spans="1:22" x14ac:dyDescent="0.35">
      <c r="A2965" s="1">
        <v>45372</v>
      </c>
      <c r="B2965" t="s">
        <v>2907</v>
      </c>
      <c r="C2965" t="s">
        <v>104</v>
      </c>
      <c r="D2965" s="1">
        <v>37866</v>
      </c>
      <c r="E2965" t="s">
        <v>36</v>
      </c>
      <c r="F2965">
        <v>226</v>
      </c>
      <c r="G2965" t="s">
        <v>85</v>
      </c>
      <c r="H2965" t="s">
        <v>26</v>
      </c>
      <c r="I2965" t="s">
        <v>27</v>
      </c>
      <c r="J2965">
        <v>21</v>
      </c>
      <c r="K2965" t="s">
        <v>50</v>
      </c>
      <c r="L2965" t="s">
        <v>86</v>
      </c>
      <c r="M2965">
        <v>18</v>
      </c>
      <c r="N2965">
        <v>36</v>
      </c>
      <c r="O2965">
        <v>8136</v>
      </c>
      <c r="P2965">
        <v>4068</v>
      </c>
      <c r="Q2965">
        <v>4068</v>
      </c>
      <c r="R2965" t="s">
        <v>30</v>
      </c>
      <c r="S2965" t="s">
        <v>76</v>
      </c>
      <c r="T2965">
        <v>4</v>
      </c>
      <c r="U2965" t="s">
        <v>32</v>
      </c>
      <c r="V2965" t="s">
        <v>52</v>
      </c>
    </row>
    <row r="2966" spans="1:22" x14ac:dyDescent="0.35">
      <c r="A2966" s="1">
        <v>45317</v>
      </c>
      <c r="B2966" t="s">
        <v>2908</v>
      </c>
      <c r="C2966" t="s">
        <v>107</v>
      </c>
      <c r="D2966" s="1">
        <v>32870</v>
      </c>
      <c r="E2966" t="s">
        <v>98</v>
      </c>
      <c r="F2966">
        <v>449</v>
      </c>
      <c r="G2966" t="s">
        <v>93</v>
      </c>
      <c r="H2966" t="s">
        <v>37</v>
      </c>
      <c r="I2966" t="s">
        <v>27</v>
      </c>
      <c r="J2966">
        <v>34</v>
      </c>
      <c r="K2966" t="s">
        <v>61</v>
      </c>
      <c r="L2966" t="s">
        <v>94</v>
      </c>
      <c r="M2966">
        <v>5</v>
      </c>
      <c r="N2966">
        <v>7</v>
      </c>
      <c r="O2966">
        <v>3143</v>
      </c>
      <c r="P2966">
        <v>2245</v>
      </c>
      <c r="Q2966">
        <v>898</v>
      </c>
      <c r="R2966" t="s">
        <v>82</v>
      </c>
      <c r="S2966" t="s">
        <v>63</v>
      </c>
      <c r="T2966">
        <v>5</v>
      </c>
      <c r="U2966" t="s">
        <v>32</v>
      </c>
      <c r="V2966" t="s">
        <v>70</v>
      </c>
    </row>
    <row r="2967" spans="1:22" x14ac:dyDescent="0.35">
      <c r="A2967" s="1">
        <v>45309</v>
      </c>
      <c r="B2967" t="s">
        <v>2909</v>
      </c>
      <c r="C2967" t="s">
        <v>78</v>
      </c>
      <c r="D2967" s="1">
        <v>28455</v>
      </c>
      <c r="E2967" t="s">
        <v>24</v>
      </c>
      <c r="F2967">
        <v>144</v>
      </c>
      <c r="G2967" t="s">
        <v>85</v>
      </c>
      <c r="H2967" t="s">
        <v>49</v>
      </c>
      <c r="I2967" t="s">
        <v>27</v>
      </c>
      <c r="J2967">
        <v>46</v>
      </c>
      <c r="K2967" t="s">
        <v>42</v>
      </c>
      <c r="L2967" t="s">
        <v>86</v>
      </c>
      <c r="M2967">
        <v>18</v>
      </c>
      <c r="N2967">
        <v>36</v>
      </c>
      <c r="O2967">
        <v>5184</v>
      </c>
      <c r="P2967">
        <v>2592</v>
      </c>
      <c r="Q2967">
        <v>2592</v>
      </c>
      <c r="R2967" t="s">
        <v>30</v>
      </c>
      <c r="S2967" t="s">
        <v>76</v>
      </c>
      <c r="T2967">
        <v>4</v>
      </c>
      <c r="U2967" t="s">
        <v>32</v>
      </c>
      <c r="V2967" t="s">
        <v>70</v>
      </c>
    </row>
    <row r="2968" spans="1:22" x14ac:dyDescent="0.35">
      <c r="A2968" s="1">
        <v>45449</v>
      </c>
      <c r="B2968" t="s">
        <v>2910</v>
      </c>
      <c r="C2968" t="s">
        <v>23</v>
      </c>
      <c r="D2968" s="1">
        <v>28327</v>
      </c>
      <c r="E2968" t="s">
        <v>36</v>
      </c>
      <c r="F2968">
        <v>119</v>
      </c>
      <c r="G2968" t="s">
        <v>67</v>
      </c>
      <c r="H2968" t="s">
        <v>26</v>
      </c>
      <c r="I2968" t="s">
        <v>27</v>
      </c>
      <c r="J2968">
        <v>47</v>
      </c>
      <c r="K2968" t="s">
        <v>42</v>
      </c>
      <c r="L2968" t="s">
        <v>68</v>
      </c>
      <c r="M2968">
        <v>18</v>
      </c>
      <c r="N2968">
        <v>22</v>
      </c>
      <c r="O2968">
        <v>2618</v>
      </c>
      <c r="P2968">
        <v>2142</v>
      </c>
      <c r="Q2968">
        <v>476</v>
      </c>
      <c r="R2968" t="s">
        <v>30</v>
      </c>
      <c r="S2968" t="s">
        <v>76</v>
      </c>
      <c r="T2968">
        <v>4</v>
      </c>
      <c r="U2968" t="s">
        <v>32</v>
      </c>
      <c r="V2968" t="s">
        <v>45</v>
      </c>
    </row>
    <row r="2969" spans="1:22" x14ac:dyDescent="0.35">
      <c r="A2969" s="1">
        <v>45438</v>
      </c>
      <c r="B2969" t="s">
        <v>2911</v>
      </c>
      <c r="C2969" t="s">
        <v>23</v>
      </c>
      <c r="D2969" s="1">
        <v>33352</v>
      </c>
      <c r="E2969" t="s">
        <v>24</v>
      </c>
      <c r="F2969">
        <v>79</v>
      </c>
      <c r="G2969" t="s">
        <v>93</v>
      </c>
      <c r="H2969" t="s">
        <v>60</v>
      </c>
      <c r="I2969" t="s">
        <v>27</v>
      </c>
      <c r="J2969">
        <v>33</v>
      </c>
      <c r="K2969" t="s">
        <v>61</v>
      </c>
      <c r="L2969" t="s">
        <v>94</v>
      </c>
      <c r="M2969">
        <v>5</v>
      </c>
      <c r="N2969">
        <v>7</v>
      </c>
      <c r="O2969">
        <v>553</v>
      </c>
      <c r="P2969">
        <v>395</v>
      </c>
      <c r="Q2969">
        <v>158</v>
      </c>
      <c r="R2969" t="s">
        <v>82</v>
      </c>
      <c r="S2969" t="s">
        <v>43</v>
      </c>
      <c r="T2969">
        <v>0</v>
      </c>
      <c r="U2969" t="s">
        <v>44</v>
      </c>
      <c r="V2969" t="s">
        <v>40</v>
      </c>
    </row>
    <row r="2970" spans="1:22" x14ac:dyDescent="0.35">
      <c r="A2970" s="1">
        <v>45401</v>
      </c>
      <c r="B2970" t="s">
        <v>2912</v>
      </c>
      <c r="C2970" t="s">
        <v>47</v>
      </c>
      <c r="D2970" s="1">
        <v>26917</v>
      </c>
      <c r="E2970" t="s">
        <v>71</v>
      </c>
      <c r="F2970">
        <v>292</v>
      </c>
      <c r="G2970" t="s">
        <v>85</v>
      </c>
      <c r="H2970" t="s">
        <v>37</v>
      </c>
      <c r="I2970" t="s">
        <v>27</v>
      </c>
      <c r="J2970">
        <v>51</v>
      </c>
      <c r="K2970" t="s">
        <v>42</v>
      </c>
      <c r="L2970" t="s">
        <v>86</v>
      </c>
      <c r="M2970">
        <v>18</v>
      </c>
      <c r="N2970">
        <v>36</v>
      </c>
      <c r="O2970">
        <v>10512</v>
      </c>
      <c r="P2970">
        <v>5256</v>
      </c>
      <c r="Q2970">
        <v>5256</v>
      </c>
      <c r="R2970" t="s">
        <v>30</v>
      </c>
      <c r="S2970" t="s">
        <v>63</v>
      </c>
      <c r="T2970">
        <v>5</v>
      </c>
      <c r="U2970" t="s">
        <v>32</v>
      </c>
      <c r="V2970" t="s">
        <v>72</v>
      </c>
    </row>
    <row r="2971" spans="1:22" x14ac:dyDescent="0.35">
      <c r="A2971" s="1">
        <v>45314</v>
      </c>
      <c r="B2971" t="s">
        <v>2913</v>
      </c>
      <c r="C2971" t="s">
        <v>104</v>
      </c>
      <c r="D2971" s="1">
        <v>31330</v>
      </c>
      <c r="E2971" t="s">
        <v>71</v>
      </c>
      <c r="F2971">
        <v>462</v>
      </c>
      <c r="G2971" t="s">
        <v>73</v>
      </c>
      <c r="H2971" t="s">
        <v>49</v>
      </c>
      <c r="I2971" t="s">
        <v>27</v>
      </c>
      <c r="J2971">
        <v>38</v>
      </c>
      <c r="K2971" t="s">
        <v>61</v>
      </c>
      <c r="L2971" t="s">
        <v>75</v>
      </c>
      <c r="M2971">
        <v>14</v>
      </c>
      <c r="N2971">
        <v>28</v>
      </c>
      <c r="O2971">
        <v>12936</v>
      </c>
      <c r="P2971">
        <v>6468</v>
      </c>
      <c r="Q2971">
        <v>6468</v>
      </c>
      <c r="R2971" t="s">
        <v>30</v>
      </c>
      <c r="S2971" t="s">
        <v>31</v>
      </c>
      <c r="T2971">
        <v>2</v>
      </c>
      <c r="U2971" t="s">
        <v>32</v>
      </c>
      <c r="V2971" t="s">
        <v>70</v>
      </c>
    </row>
    <row r="2972" spans="1:22" x14ac:dyDescent="0.35">
      <c r="A2972" s="1">
        <v>45350</v>
      </c>
      <c r="B2972" t="s">
        <v>2914</v>
      </c>
      <c r="C2972" t="s">
        <v>107</v>
      </c>
      <c r="D2972" s="1">
        <v>31145</v>
      </c>
      <c r="E2972" t="s">
        <v>24</v>
      </c>
      <c r="F2972">
        <v>101</v>
      </c>
      <c r="G2972" t="s">
        <v>88</v>
      </c>
      <c r="H2972" t="s">
        <v>26</v>
      </c>
      <c r="I2972" t="s">
        <v>27</v>
      </c>
      <c r="J2972">
        <v>39</v>
      </c>
      <c r="K2972" t="s">
        <v>61</v>
      </c>
      <c r="L2972" t="s">
        <v>89</v>
      </c>
      <c r="M2972">
        <v>19</v>
      </c>
      <c r="N2972">
        <v>23</v>
      </c>
      <c r="O2972">
        <v>2323</v>
      </c>
      <c r="P2972">
        <v>1919</v>
      </c>
      <c r="Q2972">
        <v>404</v>
      </c>
      <c r="R2972" t="s">
        <v>30</v>
      </c>
      <c r="S2972" t="s">
        <v>57</v>
      </c>
      <c r="T2972">
        <v>3</v>
      </c>
      <c r="U2972" t="s">
        <v>32</v>
      </c>
      <c r="V2972" t="s">
        <v>33</v>
      </c>
    </row>
    <row r="2973" spans="1:22" x14ac:dyDescent="0.35">
      <c r="A2973" s="1">
        <v>45485</v>
      </c>
      <c r="B2973" t="s">
        <v>2915</v>
      </c>
      <c r="C2973" t="s">
        <v>113</v>
      </c>
      <c r="D2973" s="1">
        <v>38638</v>
      </c>
      <c r="E2973" t="s">
        <v>24</v>
      </c>
      <c r="F2973">
        <v>118</v>
      </c>
      <c r="G2973" t="s">
        <v>79</v>
      </c>
      <c r="H2973" t="s">
        <v>60</v>
      </c>
      <c r="I2973" t="s">
        <v>27</v>
      </c>
      <c r="J2973">
        <v>19</v>
      </c>
      <c r="K2973" t="s">
        <v>50</v>
      </c>
      <c r="L2973" t="s">
        <v>81</v>
      </c>
      <c r="M2973">
        <v>7</v>
      </c>
      <c r="N2973">
        <v>9</v>
      </c>
      <c r="O2973">
        <v>1062</v>
      </c>
      <c r="P2973">
        <v>826</v>
      </c>
      <c r="Q2973">
        <v>236</v>
      </c>
      <c r="R2973" t="s">
        <v>82</v>
      </c>
      <c r="S2973" t="s">
        <v>63</v>
      </c>
      <c r="T2973">
        <v>5</v>
      </c>
      <c r="U2973" t="s">
        <v>32</v>
      </c>
      <c r="V2973" t="s">
        <v>90</v>
      </c>
    </row>
    <row r="2974" spans="1:22" x14ac:dyDescent="0.35">
      <c r="A2974" s="1">
        <v>45344</v>
      </c>
      <c r="B2974" t="s">
        <v>2916</v>
      </c>
      <c r="C2974" t="s">
        <v>78</v>
      </c>
      <c r="D2974" s="1">
        <v>38665</v>
      </c>
      <c r="E2974" t="s">
        <v>36</v>
      </c>
      <c r="F2974">
        <v>154</v>
      </c>
      <c r="G2974" t="s">
        <v>67</v>
      </c>
      <c r="H2974" t="s">
        <v>60</v>
      </c>
      <c r="I2974" t="s">
        <v>27</v>
      </c>
      <c r="J2974">
        <v>18</v>
      </c>
      <c r="K2974" t="s">
        <v>50</v>
      </c>
      <c r="L2974" t="s">
        <v>68</v>
      </c>
      <c r="M2974">
        <v>18</v>
      </c>
      <c r="N2974">
        <v>22</v>
      </c>
      <c r="O2974">
        <v>3388</v>
      </c>
      <c r="P2974">
        <v>2772</v>
      </c>
      <c r="Q2974">
        <v>616</v>
      </c>
      <c r="R2974" t="s">
        <v>30</v>
      </c>
      <c r="S2974" t="s">
        <v>76</v>
      </c>
      <c r="T2974">
        <v>4</v>
      </c>
      <c r="U2974" t="s">
        <v>32</v>
      </c>
      <c r="V2974" t="s">
        <v>33</v>
      </c>
    </row>
    <row r="2975" spans="1:22" x14ac:dyDescent="0.35">
      <c r="A2975" s="1">
        <v>45488</v>
      </c>
      <c r="B2975" t="s">
        <v>2917</v>
      </c>
      <c r="C2975" t="s">
        <v>47</v>
      </c>
      <c r="D2975" s="1">
        <v>31743</v>
      </c>
      <c r="E2975" t="s">
        <v>98</v>
      </c>
      <c r="F2975">
        <v>339</v>
      </c>
      <c r="G2975" t="s">
        <v>95</v>
      </c>
      <c r="H2975" t="s">
        <v>41</v>
      </c>
      <c r="I2975" t="s">
        <v>27</v>
      </c>
      <c r="J2975">
        <v>38</v>
      </c>
      <c r="K2975" t="s">
        <v>61</v>
      </c>
      <c r="L2975" t="s">
        <v>96</v>
      </c>
      <c r="M2975">
        <v>3</v>
      </c>
      <c r="N2975">
        <v>5</v>
      </c>
      <c r="O2975">
        <v>1695</v>
      </c>
      <c r="P2975">
        <v>1017</v>
      </c>
      <c r="Q2975">
        <v>678</v>
      </c>
      <c r="R2975" t="s">
        <v>82</v>
      </c>
      <c r="S2975" t="s">
        <v>39</v>
      </c>
      <c r="T2975">
        <v>1</v>
      </c>
      <c r="U2975" t="s">
        <v>32</v>
      </c>
      <c r="V2975" t="s">
        <v>90</v>
      </c>
    </row>
    <row r="2976" spans="1:22" x14ac:dyDescent="0.35">
      <c r="A2976" s="1">
        <v>45466</v>
      </c>
      <c r="B2976" t="s">
        <v>2918</v>
      </c>
      <c r="C2976" t="s">
        <v>104</v>
      </c>
      <c r="D2976" s="1">
        <v>31966</v>
      </c>
      <c r="E2976" t="s">
        <v>71</v>
      </c>
      <c r="F2976">
        <v>375</v>
      </c>
      <c r="G2976" t="s">
        <v>67</v>
      </c>
      <c r="H2976" t="s">
        <v>26</v>
      </c>
      <c r="I2976" t="s">
        <v>27</v>
      </c>
      <c r="J2976">
        <v>37</v>
      </c>
      <c r="K2976" t="s">
        <v>61</v>
      </c>
      <c r="L2976" t="s">
        <v>68</v>
      </c>
      <c r="M2976">
        <v>18</v>
      </c>
      <c r="N2976">
        <v>22</v>
      </c>
      <c r="O2976">
        <v>8250</v>
      </c>
      <c r="P2976">
        <v>6750</v>
      </c>
      <c r="Q2976">
        <v>1500</v>
      </c>
      <c r="R2976" t="s">
        <v>30</v>
      </c>
      <c r="S2976" t="s">
        <v>43</v>
      </c>
      <c r="T2976">
        <v>0</v>
      </c>
      <c r="U2976" t="s">
        <v>44</v>
      </c>
      <c r="V2976" t="s">
        <v>45</v>
      </c>
    </row>
    <row r="2977" spans="1:22" x14ac:dyDescent="0.35">
      <c r="A2977" s="1">
        <v>45317</v>
      </c>
      <c r="B2977" t="s">
        <v>2919</v>
      </c>
      <c r="C2977" t="s">
        <v>47</v>
      </c>
      <c r="D2977" s="1">
        <v>18993</v>
      </c>
      <c r="E2977" t="s">
        <v>24</v>
      </c>
      <c r="F2977">
        <v>231</v>
      </c>
      <c r="G2977" t="s">
        <v>25</v>
      </c>
      <c r="H2977" t="s">
        <v>37</v>
      </c>
      <c r="I2977" t="s">
        <v>27</v>
      </c>
      <c r="J2977">
        <v>72</v>
      </c>
      <c r="K2977" t="s">
        <v>28</v>
      </c>
      <c r="L2977" t="s">
        <v>29</v>
      </c>
      <c r="M2977">
        <v>10</v>
      </c>
      <c r="N2977">
        <v>14</v>
      </c>
      <c r="O2977">
        <v>3234</v>
      </c>
      <c r="P2977">
        <v>2310</v>
      </c>
      <c r="Q2977">
        <v>924</v>
      </c>
      <c r="R2977" t="s">
        <v>30</v>
      </c>
      <c r="S2977" t="s">
        <v>63</v>
      </c>
      <c r="T2977">
        <v>5</v>
      </c>
      <c r="U2977" t="s">
        <v>32</v>
      </c>
      <c r="V2977" t="s">
        <v>70</v>
      </c>
    </row>
    <row r="2978" spans="1:22" x14ac:dyDescent="0.35">
      <c r="A2978" s="1">
        <v>45421</v>
      </c>
      <c r="B2978" t="s">
        <v>2920</v>
      </c>
      <c r="C2978" t="s">
        <v>78</v>
      </c>
      <c r="D2978" s="1">
        <v>16906</v>
      </c>
      <c r="E2978" t="s">
        <v>24</v>
      </c>
      <c r="F2978">
        <v>219</v>
      </c>
      <c r="G2978" t="s">
        <v>88</v>
      </c>
      <c r="H2978" t="s">
        <v>49</v>
      </c>
      <c r="I2978" t="s">
        <v>27</v>
      </c>
      <c r="J2978">
        <v>78</v>
      </c>
      <c r="K2978" t="s">
        <v>56</v>
      </c>
      <c r="L2978" t="s">
        <v>89</v>
      </c>
      <c r="M2978">
        <v>19</v>
      </c>
      <c r="N2978">
        <v>23</v>
      </c>
      <c r="O2978">
        <v>5037</v>
      </c>
      <c r="P2978">
        <v>4161</v>
      </c>
      <c r="Q2978">
        <v>876</v>
      </c>
      <c r="R2978" t="s">
        <v>30</v>
      </c>
      <c r="S2978" t="s">
        <v>76</v>
      </c>
      <c r="T2978">
        <v>4</v>
      </c>
      <c r="U2978" t="s">
        <v>32</v>
      </c>
      <c r="V2978" t="s">
        <v>40</v>
      </c>
    </row>
    <row r="2979" spans="1:22" x14ac:dyDescent="0.35">
      <c r="A2979" s="1">
        <v>45355</v>
      </c>
      <c r="B2979" t="s">
        <v>2921</v>
      </c>
      <c r="C2979" t="s">
        <v>84</v>
      </c>
      <c r="D2979" s="1">
        <v>35027</v>
      </c>
      <c r="E2979" t="s">
        <v>98</v>
      </c>
      <c r="F2979">
        <v>336</v>
      </c>
      <c r="G2979" t="s">
        <v>95</v>
      </c>
      <c r="H2979" t="s">
        <v>26</v>
      </c>
      <c r="I2979" t="s">
        <v>27</v>
      </c>
      <c r="J2979">
        <v>28</v>
      </c>
      <c r="K2979" t="s">
        <v>50</v>
      </c>
      <c r="L2979" t="s">
        <v>96</v>
      </c>
      <c r="M2979">
        <v>3</v>
      </c>
      <c r="N2979">
        <v>5</v>
      </c>
      <c r="O2979">
        <v>1680</v>
      </c>
      <c r="P2979">
        <v>1008</v>
      </c>
      <c r="Q2979">
        <v>672</v>
      </c>
      <c r="R2979" t="s">
        <v>82</v>
      </c>
      <c r="S2979" t="s">
        <v>39</v>
      </c>
      <c r="T2979">
        <v>1</v>
      </c>
      <c r="U2979" t="s">
        <v>32</v>
      </c>
      <c r="V2979" t="s">
        <v>52</v>
      </c>
    </row>
    <row r="2980" spans="1:22" x14ac:dyDescent="0.35">
      <c r="A2980" s="1">
        <v>45354</v>
      </c>
      <c r="B2980" t="s">
        <v>2922</v>
      </c>
      <c r="C2980" t="s">
        <v>23</v>
      </c>
      <c r="D2980" s="1">
        <v>21324</v>
      </c>
      <c r="E2980" t="s">
        <v>24</v>
      </c>
      <c r="F2980">
        <v>325</v>
      </c>
      <c r="G2980" t="s">
        <v>59</v>
      </c>
      <c r="H2980" t="s">
        <v>60</v>
      </c>
      <c r="I2980" t="s">
        <v>27</v>
      </c>
      <c r="J2980">
        <v>66</v>
      </c>
      <c r="K2980" t="s">
        <v>28</v>
      </c>
      <c r="L2980" t="s">
        <v>62</v>
      </c>
      <c r="M2980">
        <v>10</v>
      </c>
      <c r="N2980">
        <v>45</v>
      </c>
      <c r="O2980">
        <v>14625</v>
      </c>
      <c r="P2980">
        <v>3250</v>
      </c>
      <c r="Q2980">
        <v>11375</v>
      </c>
      <c r="R2980" t="s">
        <v>30</v>
      </c>
      <c r="S2980" t="s">
        <v>43</v>
      </c>
      <c r="T2980">
        <v>0</v>
      </c>
      <c r="U2980" t="s">
        <v>44</v>
      </c>
      <c r="V2980" t="s">
        <v>52</v>
      </c>
    </row>
    <row r="2981" spans="1:22" x14ac:dyDescent="0.35">
      <c r="A2981" s="1">
        <v>45337</v>
      </c>
      <c r="B2981" t="s">
        <v>2923</v>
      </c>
      <c r="C2981" t="s">
        <v>84</v>
      </c>
      <c r="D2981" s="1">
        <v>23814</v>
      </c>
      <c r="E2981" t="s">
        <v>98</v>
      </c>
      <c r="F2981">
        <v>279</v>
      </c>
      <c r="G2981" t="s">
        <v>95</v>
      </c>
      <c r="H2981" t="s">
        <v>37</v>
      </c>
      <c r="I2981" t="s">
        <v>27</v>
      </c>
      <c r="J2981">
        <v>59</v>
      </c>
      <c r="K2981" t="s">
        <v>42</v>
      </c>
      <c r="L2981" t="s">
        <v>96</v>
      </c>
      <c r="M2981">
        <v>3</v>
      </c>
      <c r="N2981">
        <v>5</v>
      </c>
      <c r="O2981">
        <v>1395</v>
      </c>
      <c r="P2981">
        <v>837</v>
      </c>
      <c r="Q2981">
        <v>558</v>
      </c>
      <c r="R2981" t="s">
        <v>82</v>
      </c>
      <c r="S2981" t="s">
        <v>76</v>
      </c>
      <c r="T2981">
        <v>4</v>
      </c>
      <c r="U2981" t="s">
        <v>32</v>
      </c>
      <c r="V2981" t="s">
        <v>33</v>
      </c>
    </row>
    <row r="2982" spans="1:22" x14ac:dyDescent="0.35">
      <c r="A2982" s="1">
        <v>45326</v>
      </c>
      <c r="B2982" t="s">
        <v>2924</v>
      </c>
      <c r="C2982" t="s">
        <v>113</v>
      </c>
      <c r="D2982" s="1">
        <v>16544</v>
      </c>
      <c r="E2982" t="s">
        <v>24</v>
      </c>
      <c r="F2982">
        <v>57</v>
      </c>
      <c r="G2982" t="s">
        <v>85</v>
      </c>
      <c r="H2982" t="s">
        <v>49</v>
      </c>
      <c r="I2982" t="s">
        <v>38</v>
      </c>
      <c r="J2982">
        <v>79</v>
      </c>
      <c r="K2982" t="s">
        <v>56</v>
      </c>
      <c r="L2982" t="s">
        <v>86</v>
      </c>
      <c r="M2982">
        <v>18</v>
      </c>
      <c r="N2982">
        <v>36</v>
      </c>
      <c r="O2982">
        <v>2052</v>
      </c>
      <c r="P2982">
        <v>1026</v>
      </c>
      <c r="Q2982">
        <v>1026</v>
      </c>
      <c r="R2982" t="s">
        <v>30</v>
      </c>
      <c r="S2982" t="s">
        <v>43</v>
      </c>
      <c r="T2982">
        <v>0</v>
      </c>
      <c r="U2982" t="s">
        <v>44</v>
      </c>
      <c r="V2982" t="s">
        <v>33</v>
      </c>
    </row>
    <row r="2983" spans="1:22" x14ac:dyDescent="0.35">
      <c r="A2983" s="1">
        <v>45417</v>
      </c>
      <c r="B2983" t="s">
        <v>2925</v>
      </c>
      <c r="C2983" t="s">
        <v>23</v>
      </c>
      <c r="D2983" s="1">
        <v>30611</v>
      </c>
      <c r="E2983" t="s">
        <v>24</v>
      </c>
      <c r="F2983">
        <v>224</v>
      </c>
      <c r="G2983" t="s">
        <v>93</v>
      </c>
      <c r="H2983" t="s">
        <v>26</v>
      </c>
      <c r="I2983" t="s">
        <v>27</v>
      </c>
      <c r="J2983">
        <v>41</v>
      </c>
      <c r="K2983" t="s">
        <v>61</v>
      </c>
      <c r="L2983" t="s">
        <v>94</v>
      </c>
      <c r="M2983">
        <v>5</v>
      </c>
      <c r="N2983">
        <v>7</v>
      </c>
      <c r="O2983">
        <v>1568</v>
      </c>
      <c r="P2983">
        <v>1120</v>
      </c>
      <c r="Q2983">
        <v>448</v>
      </c>
      <c r="R2983" t="s">
        <v>82</v>
      </c>
      <c r="S2983" t="s">
        <v>43</v>
      </c>
      <c r="T2983">
        <v>0</v>
      </c>
      <c r="U2983" t="s">
        <v>44</v>
      </c>
      <c r="V2983" t="s">
        <v>40</v>
      </c>
    </row>
    <row r="2984" spans="1:22" x14ac:dyDescent="0.35">
      <c r="A2984" s="1">
        <v>45367</v>
      </c>
      <c r="B2984" t="s">
        <v>2926</v>
      </c>
      <c r="C2984" t="s">
        <v>47</v>
      </c>
      <c r="D2984" s="1">
        <v>16717</v>
      </c>
      <c r="E2984" t="s">
        <v>36</v>
      </c>
      <c r="F2984">
        <v>188</v>
      </c>
      <c r="G2984" t="s">
        <v>95</v>
      </c>
      <c r="H2984" t="s">
        <v>60</v>
      </c>
      <c r="I2984" t="s">
        <v>38</v>
      </c>
      <c r="J2984">
        <v>78</v>
      </c>
      <c r="K2984" t="s">
        <v>56</v>
      </c>
      <c r="L2984" t="s">
        <v>96</v>
      </c>
      <c r="M2984">
        <v>3</v>
      </c>
      <c r="N2984">
        <v>5</v>
      </c>
      <c r="O2984">
        <v>940</v>
      </c>
      <c r="P2984">
        <v>564</v>
      </c>
      <c r="Q2984">
        <v>376</v>
      </c>
      <c r="R2984" t="s">
        <v>82</v>
      </c>
      <c r="S2984" t="s">
        <v>69</v>
      </c>
      <c r="T2984">
        <v>6</v>
      </c>
      <c r="U2984" t="s">
        <v>44</v>
      </c>
      <c r="V2984" t="s">
        <v>52</v>
      </c>
    </row>
    <row r="2985" spans="1:22" x14ac:dyDescent="0.35">
      <c r="A2985" s="1">
        <v>45414</v>
      </c>
      <c r="B2985" t="s">
        <v>2927</v>
      </c>
      <c r="C2985" t="s">
        <v>78</v>
      </c>
      <c r="D2985" s="1">
        <v>17344</v>
      </c>
      <c r="E2985" t="s">
        <v>98</v>
      </c>
      <c r="F2985">
        <v>270</v>
      </c>
      <c r="G2985" t="s">
        <v>59</v>
      </c>
      <c r="H2985" t="s">
        <v>60</v>
      </c>
      <c r="I2985" t="s">
        <v>27</v>
      </c>
      <c r="J2985">
        <v>77</v>
      </c>
      <c r="K2985" t="s">
        <v>56</v>
      </c>
      <c r="L2985" t="s">
        <v>62</v>
      </c>
      <c r="M2985">
        <v>10</v>
      </c>
      <c r="N2985">
        <v>45</v>
      </c>
      <c r="O2985">
        <v>12150</v>
      </c>
      <c r="P2985">
        <v>2700</v>
      </c>
      <c r="Q2985">
        <v>9450</v>
      </c>
      <c r="R2985" t="s">
        <v>30</v>
      </c>
      <c r="S2985" t="s">
        <v>76</v>
      </c>
      <c r="T2985">
        <v>4</v>
      </c>
      <c r="U2985" t="s">
        <v>32</v>
      </c>
      <c r="V2985" t="s">
        <v>40</v>
      </c>
    </row>
    <row r="2986" spans="1:22" x14ac:dyDescent="0.35">
      <c r="A2986" s="1">
        <v>45497</v>
      </c>
      <c r="B2986" t="s">
        <v>2928</v>
      </c>
      <c r="C2986" t="s">
        <v>113</v>
      </c>
      <c r="D2986" s="1">
        <v>29633</v>
      </c>
      <c r="E2986" t="s">
        <v>71</v>
      </c>
      <c r="F2986">
        <v>84</v>
      </c>
      <c r="G2986" t="s">
        <v>88</v>
      </c>
      <c r="H2986" t="s">
        <v>41</v>
      </c>
      <c r="I2986" t="s">
        <v>27</v>
      </c>
      <c r="J2986">
        <v>43</v>
      </c>
      <c r="K2986" t="s">
        <v>61</v>
      </c>
      <c r="L2986" t="s">
        <v>89</v>
      </c>
      <c r="M2986">
        <v>19</v>
      </c>
      <c r="N2986">
        <v>23</v>
      </c>
      <c r="O2986">
        <v>1932</v>
      </c>
      <c r="P2986">
        <v>1596</v>
      </c>
      <c r="Q2986">
        <v>336</v>
      </c>
      <c r="R2986" t="s">
        <v>30</v>
      </c>
      <c r="S2986" t="s">
        <v>57</v>
      </c>
      <c r="T2986">
        <v>3</v>
      </c>
      <c r="U2986" t="s">
        <v>32</v>
      </c>
      <c r="V2986" t="s">
        <v>90</v>
      </c>
    </row>
    <row r="2987" spans="1:22" x14ac:dyDescent="0.35">
      <c r="A2987" s="1">
        <v>45412</v>
      </c>
      <c r="B2987" t="s">
        <v>2929</v>
      </c>
      <c r="C2987" t="s">
        <v>78</v>
      </c>
      <c r="D2987" s="1">
        <v>20160</v>
      </c>
      <c r="E2987" t="s">
        <v>98</v>
      </c>
      <c r="F2987">
        <v>324</v>
      </c>
      <c r="G2987" t="s">
        <v>67</v>
      </c>
      <c r="H2987" t="s">
        <v>26</v>
      </c>
      <c r="I2987" t="s">
        <v>27</v>
      </c>
      <c r="J2987">
        <v>69</v>
      </c>
      <c r="K2987" t="s">
        <v>28</v>
      </c>
      <c r="L2987" t="s">
        <v>68</v>
      </c>
      <c r="M2987">
        <v>18</v>
      </c>
      <c r="N2987">
        <v>22</v>
      </c>
      <c r="O2987">
        <v>7128</v>
      </c>
      <c r="P2987">
        <v>5832</v>
      </c>
      <c r="Q2987">
        <v>1296</v>
      </c>
      <c r="R2987" t="s">
        <v>30</v>
      </c>
      <c r="S2987" t="s">
        <v>31</v>
      </c>
      <c r="T2987">
        <v>2</v>
      </c>
      <c r="U2987" t="s">
        <v>32</v>
      </c>
      <c r="V2987" t="s">
        <v>72</v>
      </c>
    </row>
    <row r="2988" spans="1:22" x14ac:dyDescent="0.35">
      <c r="A2988" s="1">
        <v>45442</v>
      </c>
      <c r="B2988" t="s">
        <v>2930</v>
      </c>
      <c r="C2988" t="s">
        <v>84</v>
      </c>
      <c r="D2988" s="1">
        <v>27298</v>
      </c>
      <c r="E2988" t="s">
        <v>36</v>
      </c>
      <c r="F2988">
        <v>482</v>
      </c>
      <c r="G2988" t="s">
        <v>85</v>
      </c>
      <c r="H2988" t="s">
        <v>37</v>
      </c>
      <c r="I2988" t="s">
        <v>27</v>
      </c>
      <c r="J2988">
        <v>50</v>
      </c>
      <c r="K2988" t="s">
        <v>42</v>
      </c>
      <c r="L2988" t="s">
        <v>86</v>
      </c>
      <c r="M2988">
        <v>18</v>
      </c>
      <c r="N2988">
        <v>36</v>
      </c>
      <c r="O2988">
        <v>17352</v>
      </c>
      <c r="P2988">
        <v>8676</v>
      </c>
      <c r="Q2988">
        <v>8676</v>
      </c>
      <c r="R2988" t="s">
        <v>30</v>
      </c>
      <c r="S2988" t="s">
        <v>76</v>
      </c>
      <c r="T2988">
        <v>4</v>
      </c>
      <c r="U2988" t="s">
        <v>32</v>
      </c>
      <c r="V2988" t="s">
        <v>40</v>
      </c>
    </row>
    <row r="2989" spans="1:22" x14ac:dyDescent="0.35">
      <c r="A2989" s="1">
        <v>45394</v>
      </c>
      <c r="B2989" t="s">
        <v>2931</v>
      </c>
      <c r="C2989" t="s">
        <v>104</v>
      </c>
      <c r="D2989" s="1">
        <v>18532</v>
      </c>
      <c r="E2989" t="s">
        <v>36</v>
      </c>
      <c r="F2989">
        <v>97</v>
      </c>
      <c r="G2989" t="s">
        <v>88</v>
      </c>
      <c r="H2989" t="s">
        <v>49</v>
      </c>
      <c r="I2989" t="s">
        <v>27</v>
      </c>
      <c r="J2989">
        <v>74</v>
      </c>
      <c r="K2989" t="s">
        <v>28</v>
      </c>
      <c r="L2989" t="s">
        <v>89</v>
      </c>
      <c r="M2989">
        <v>19</v>
      </c>
      <c r="N2989">
        <v>23</v>
      </c>
      <c r="O2989">
        <v>2231</v>
      </c>
      <c r="P2989">
        <v>1843</v>
      </c>
      <c r="Q2989">
        <v>388</v>
      </c>
      <c r="R2989" t="s">
        <v>30</v>
      </c>
      <c r="S2989" t="s">
        <v>63</v>
      </c>
      <c r="T2989">
        <v>5</v>
      </c>
      <c r="U2989" t="s">
        <v>32</v>
      </c>
      <c r="V2989" t="s">
        <v>72</v>
      </c>
    </row>
    <row r="2990" spans="1:22" x14ac:dyDescent="0.35">
      <c r="A2990" s="1">
        <v>45306</v>
      </c>
      <c r="B2990" t="s">
        <v>2932</v>
      </c>
      <c r="C2990" t="s">
        <v>78</v>
      </c>
      <c r="D2990" s="1">
        <v>36111</v>
      </c>
      <c r="E2990" t="s">
        <v>36</v>
      </c>
      <c r="F2990">
        <v>282</v>
      </c>
      <c r="G2990" t="s">
        <v>93</v>
      </c>
      <c r="H2990" t="s">
        <v>26</v>
      </c>
      <c r="I2990" t="s">
        <v>27</v>
      </c>
      <c r="J2990">
        <v>25</v>
      </c>
      <c r="K2990" t="s">
        <v>50</v>
      </c>
      <c r="L2990" t="s">
        <v>94</v>
      </c>
      <c r="M2990">
        <v>5</v>
      </c>
      <c r="N2990">
        <v>7</v>
      </c>
      <c r="O2990">
        <v>1974</v>
      </c>
      <c r="P2990">
        <v>1410</v>
      </c>
      <c r="Q2990">
        <v>564</v>
      </c>
      <c r="R2990" t="s">
        <v>82</v>
      </c>
      <c r="S2990" t="s">
        <v>39</v>
      </c>
      <c r="T2990">
        <v>1</v>
      </c>
      <c r="U2990" t="s">
        <v>32</v>
      </c>
      <c r="V2990" t="s">
        <v>70</v>
      </c>
    </row>
    <row r="2991" spans="1:22" x14ac:dyDescent="0.35">
      <c r="A2991" s="1">
        <v>45371</v>
      </c>
      <c r="B2991" t="s">
        <v>2933</v>
      </c>
      <c r="C2991" t="s">
        <v>23</v>
      </c>
      <c r="D2991" s="1">
        <v>31220</v>
      </c>
      <c r="E2991" t="s">
        <v>71</v>
      </c>
      <c r="F2991">
        <v>296</v>
      </c>
      <c r="G2991" t="s">
        <v>88</v>
      </c>
      <c r="H2991" t="s">
        <v>60</v>
      </c>
      <c r="I2991" t="s">
        <v>27</v>
      </c>
      <c r="J2991">
        <v>39</v>
      </c>
      <c r="K2991" t="s">
        <v>61</v>
      </c>
      <c r="L2991" t="s">
        <v>89</v>
      </c>
      <c r="M2991">
        <v>19</v>
      </c>
      <c r="N2991">
        <v>23</v>
      </c>
      <c r="O2991">
        <v>6808</v>
      </c>
      <c r="P2991">
        <v>5624</v>
      </c>
      <c r="Q2991">
        <v>1184</v>
      </c>
      <c r="R2991" t="s">
        <v>30</v>
      </c>
      <c r="S2991" t="s">
        <v>57</v>
      </c>
      <c r="T2991">
        <v>3</v>
      </c>
      <c r="U2991" t="s">
        <v>32</v>
      </c>
      <c r="V2991" t="s">
        <v>52</v>
      </c>
    </row>
    <row r="2992" spans="1:22" x14ac:dyDescent="0.35">
      <c r="A2992" s="1">
        <v>45358</v>
      </c>
      <c r="B2992" t="s">
        <v>2934</v>
      </c>
      <c r="C2992" t="s">
        <v>78</v>
      </c>
      <c r="D2992" s="1">
        <v>36177</v>
      </c>
      <c r="E2992" t="s">
        <v>24</v>
      </c>
      <c r="F2992">
        <v>49</v>
      </c>
      <c r="G2992" t="s">
        <v>79</v>
      </c>
      <c r="H2992" t="s">
        <v>37</v>
      </c>
      <c r="I2992" t="s">
        <v>27</v>
      </c>
      <c r="J2992">
        <v>25</v>
      </c>
      <c r="K2992" t="s">
        <v>50</v>
      </c>
      <c r="L2992" t="s">
        <v>81</v>
      </c>
      <c r="M2992">
        <v>7</v>
      </c>
      <c r="N2992">
        <v>9</v>
      </c>
      <c r="O2992">
        <v>441</v>
      </c>
      <c r="P2992">
        <v>343</v>
      </c>
      <c r="Q2992">
        <v>98</v>
      </c>
      <c r="R2992" t="s">
        <v>82</v>
      </c>
      <c r="S2992" t="s">
        <v>76</v>
      </c>
      <c r="T2992">
        <v>4</v>
      </c>
      <c r="U2992" t="s">
        <v>32</v>
      </c>
      <c r="V2992" t="s">
        <v>52</v>
      </c>
    </row>
    <row r="2993" spans="1:22" x14ac:dyDescent="0.35">
      <c r="A2993" s="1">
        <v>45471</v>
      </c>
      <c r="B2993" t="s">
        <v>2935</v>
      </c>
      <c r="C2993" t="s">
        <v>35</v>
      </c>
      <c r="D2993" s="1">
        <v>21520</v>
      </c>
      <c r="E2993" t="s">
        <v>24</v>
      </c>
      <c r="F2993">
        <v>258</v>
      </c>
      <c r="G2993" t="s">
        <v>85</v>
      </c>
      <c r="H2993" t="s">
        <v>49</v>
      </c>
      <c r="I2993" t="s">
        <v>27</v>
      </c>
      <c r="J2993">
        <v>66</v>
      </c>
      <c r="K2993" t="s">
        <v>28</v>
      </c>
      <c r="L2993" t="s">
        <v>86</v>
      </c>
      <c r="M2993">
        <v>18</v>
      </c>
      <c r="N2993">
        <v>36</v>
      </c>
      <c r="O2993">
        <v>9288</v>
      </c>
      <c r="P2993">
        <v>4644</v>
      </c>
      <c r="Q2993">
        <v>4644</v>
      </c>
      <c r="R2993" t="s">
        <v>30</v>
      </c>
      <c r="S2993" t="s">
        <v>63</v>
      </c>
      <c r="T2993">
        <v>5</v>
      </c>
      <c r="U2993" t="s">
        <v>32</v>
      </c>
      <c r="V2993" t="s">
        <v>45</v>
      </c>
    </row>
    <row r="2994" spans="1:22" x14ac:dyDescent="0.35">
      <c r="A2994" s="1">
        <v>45363</v>
      </c>
      <c r="B2994" t="s">
        <v>2936</v>
      </c>
      <c r="C2994" t="s">
        <v>107</v>
      </c>
      <c r="D2994" s="1">
        <v>27043</v>
      </c>
      <c r="E2994" t="s">
        <v>71</v>
      </c>
      <c r="F2994">
        <v>280</v>
      </c>
      <c r="G2994" t="s">
        <v>79</v>
      </c>
      <c r="H2994" t="s">
        <v>26</v>
      </c>
      <c r="I2994" t="s">
        <v>27</v>
      </c>
      <c r="J2994">
        <v>50</v>
      </c>
      <c r="K2994" t="s">
        <v>42</v>
      </c>
      <c r="L2994" t="s">
        <v>81</v>
      </c>
      <c r="M2994">
        <v>7</v>
      </c>
      <c r="N2994">
        <v>9</v>
      </c>
      <c r="O2994">
        <v>2520</v>
      </c>
      <c r="P2994">
        <v>1960</v>
      </c>
      <c r="Q2994">
        <v>560</v>
      </c>
      <c r="R2994" t="s">
        <v>82</v>
      </c>
      <c r="S2994" t="s">
        <v>31</v>
      </c>
      <c r="T2994">
        <v>2</v>
      </c>
      <c r="U2994" t="s">
        <v>32</v>
      </c>
      <c r="V2994" t="s">
        <v>52</v>
      </c>
    </row>
    <row r="2995" spans="1:22" x14ac:dyDescent="0.35">
      <c r="A2995" s="1">
        <v>45423</v>
      </c>
      <c r="B2995" t="s">
        <v>2937</v>
      </c>
      <c r="C2995" t="s">
        <v>84</v>
      </c>
      <c r="D2995" s="1">
        <v>33929</v>
      </c>
      <c r="E2995" t="s">
        <v>98</v>
      </c>
      <c r="F2995">
        <v>405</v>
      </c>
      <c r="G2995" t="s">
        <v>93</v>
      </c>
      <c r="H2995" t="s">
        <v>60</v>
      </c>
      <c r="I2995" t="s">
        <v>27</v>
      </c>
      <c r="J2995">
        <v>31</v>
      </c>
      <c r="K2995" t="s">
        <v>61</v>
      </c>
      <c r="L2995" t="s">
        <v>94</v>
      </c>
      <c r="M2995">
        <v>5</v>
      </c>
      <c r="N2995">
        <v>7</v>
      </c>
      <c r="O2995">
        <v>2835</v>
      </c>
      <c r="P2995">
        <v>2025</v>
      </c>
      <c r="Q2995">
        <v>810</v>
      </c>
      <c r="R2995" t="s">
        <v>82</v>
      </c>
      <c r="S2995" t="s">
        <v>69</v>
      </c>
      <c r="T2995">
        <v>6</v>
      </c>
      <c r="U2995" t="s">
        <v>44</v>
      </c>
      <c r="V2995" t="s">
        <v>40</v>
      </c>
    </row>
    <row r="2996" spans="1:22" x14ac:dyDescent="0.35">
      <c r="A2996" s="1">
        <v>45416</v>
      </c>
      <c r="B2996" t="s">
        <v>2938</v>
      </c>
      <c r="C2996" t="s">
        <v>54</v>
      </c>
      <c r="D2996" s="1">
        <v>33744</v>
      </c>
      <c r="E2996" t="s">
        <v>36</v>
      </c>
      <c r="F2996">
        <v>10</v>
      </c>
      <c r="G2996" t="s">
        <v>88</v>
      </c>
      <c r="H2996" t="s">
        <v>60</v>
      </c>
      <c r="I2996" t="s">
        <v>27</v>
      </c>
      <c r="J2996">
        <v>32</v>
      </c>
      <c r="K2996" t="s">
        <v>61</v>
      </c>
      <c r="L2996" t="s">
        <v>89</v>
      </c>
      <c r="M2996">
        <v>19</v>
      </c>
      <c r="N2996">
        <v>23</v>
      </c>
      <c r="O2996">
        <v>230</v>
      </c>
      <c r="P2996">
        <v>190</v>
      </c>
      <c r="Q2996">
        <v>40</v>
      </c>
      <c r="R2996" t="s">
        <v>30</v>
      </c>
      <c r="S2996" t="s">
        <v>69</v>
      </c>
      <c r="T2996">
        <v>6</v>
      </c>
      <c r="U2996" t="s">
        <v>44</v>
      </c>
      <c r="V2996" t="s">
        <v>40</v>
      </c>
    </row>
    <row r="2997" spans="1:22" x14ac:dyDescent="0.35">
      <c r="A2997" s="1">
        <v>45352</v>
      </c>
      <c r="B2997" t="s">
        <v>2939</v>
      </c>
      <c r="C2997" t="s">
        <v>84</v>
      </c>
      <c r="D2997" s="1">
        <v>38718</v>
      </c>
      <c r="E2997" t="s">
        <v>24</v>
      </c>
      <c r="F2997">
        <v>399</v>
      </c>
      <c r="G2997" t="s">
        <v>95</v>
      </c>
      <c r="H2997" t="s">
        <v>41</v>
      </c>
      <c r="I2997" t="s">
        <v>27</v>
      </c>
      <c r="J2997">
        <v>18</v>
      </c>
      <c r="K2997" t="s">
        <v>50</v>
      </c>
      <c r="L2997" t="s">
        <v>96</v>
      </c>
      <c r="M2997">
        <v>3</v>
      </c>
      <c r="N2997">
        <v>5</v>
      </c>
      <c r="O2997">
        <v>1995</v>
      </c>
      <c r="P2997">
        <v>1197</v>
      </c>
      <c r="Q2997">
        <v>798</v>
      </c>
      <c r="R2997" t="s">
        <v>82</v>
      </c>
      <c r="S2997" t="s">
        <v>63</v>
      </c>
      <c r="T2997">
        <v>5</v>
      </c>
      <c r="U2997" t="s">
        <v>32</v>
      </c>
      <c r="V2997" t="s">
        <v>52</v>
      </c>
    </row>
    <row r="2998" spans="1:22" x14ac:dyDescent="0.35">
      <c r="A2998" s="1">
        <v>45315</v>
      </c>
      <c r="B2998" t="s">
        <v>2940</v>
      </c>
      <c r="C2998" t="s">
        <v>23</v>
      </c>
      <c r="D2998" s="1">
        <v>19815</v>
      </c>
      <c r="E2998" t="s">
        <v>98</v>
      </c>
      <c r="F2998">
        <v>210</v>
      </c>
      <c r="G2998" t="s">
        <v>25</v>
      </c>
      <c r="H2998" t="s">
        <v>26</v>
      </c>
      <c r="I2998" t="s">
        <v>27</v>
      </c>
      <c r="J2998">
        <v>70</v>
      </c>
      <c r="K2998" t="s">
        <v>28</v>
      </c>
      <c r="L2998" t="s">
        <v>29</v>
      </c>
      <c r="M2998">
        <v>10</v>
      </c>
      <c r="N2998">
        <v>14</v>
      </c>
      <c r="O2998">
        <v>2940</v>
      </c>
      <c r="P2998">
        <v>2100</v>
      </c>
      <c r="Q2998">
        <v>840</v>
      </c>
      <c r="R2998" t="s">
        <v>30</v>
      </c>
      <c r="S2998" t="s">
        <v>57</v>
      </c>
      <c r="T2998">
        <v>3</v>
      </c>
      <c r="U2998" t="s">
        <v>32</v>
      </c>
      <c r="V2998" t="s">
        <v>70</v>
      </c>
    </row>
    <row r="2999" spans="1:22" x14ac:dyDescent="0.35">
      <c r="A2999" s="1">
        <v>45482</v>
      </c>
      <c r="B2999" t="s">
        <v>2941</v>
      </c>
      <c r="C2999" t="s">
        <v>35</v>
      </c>
      <c r="D2999" s="1">
        <v>20951</v>
      </c>
      <c r="E2999" t="s">
        <v>36</v>
      </c>
      <c r="F2999">
        <v>203</v>
      </c>
      <c r="G2999" t="s">
        <v>79</v>
      </c>
      <c r="H2999" t="s">
        <v>37</v>
      </c>
      <c r="I2999" t="s">
        <v>27</v>
      </c>
      <c r="J2999">
        <v>67</v>
      </c>
      <c r="K2999" t="s">
        <v>28</v>
      </c>
      <c r="L2999" t="s">
        <v>81</v>
      </c>
      <c r="M2999">
        <v>7</v>
      </c>
      <c r="N2999">
        <v>9</v>
      </c>
      <c r="O2999">
        <v>1827</v>
      </c>
      <c r="P2999">
        <v>1421</v>
      </c>
      <c r="Q2999">
        <v>406</v>
      </c>
      <c r="R2999" t="s">
        <v>82</v>
      </c>
      <c r="S2999" t="s">
        <v>31</v>
      </c>
      <c r="T2999">
        <v>2</v>
      </c>
      <c r="U2999" t="s">
        <v>32</v>
      </c>
      <c r="V2999" t="s">
        <v>90</v>
      </c>
    </row>
    <row r="3000" spans="1:22" x14ac:dyDescent="0.35">
      <c r="A3000" s="1">
        <v>45311</v>
      </c>
      <c r="B3000" t="s">
        <v>2942</v>
      </c>
      <c r="C3000" t="s">
        <v>107</v>
      </c>
      <c r="D3000" s="1">
        <v>20371</v>
      </c>
      <c r="E3000" t="s">
        <v>24</v>
      </c>
      <c r="F3000">
        <v>113</v>
      </c>
      <c r="G3000" t="s">
        <v>79</v>
      </c>
      <c r="H3000" t="s">
        <v>49</v>
      </c>
      <c r="I3000" t="s">
        <v>27</v>
      </c>
      <c r="J3000">
        <v>68</v>
      </c>
      <c r="K3000" t="s">
        <v>28</v>
      </c>
      <c r="L3000" t="s">
        <v>81</v>
      </c>
      <c r="M3000">
        <v>7</v>
      </c>
      <c r="N3000">
        <v>9</v>
      </c>
      <c r="O3000">
        <v>1017</v>
      </c>
      <c r="P3000">
        <v>791</v>
      </c>
      <c r="Q3000">
        <v>226</v>
      </c>
      <c r="R3000" t="s">
        <v>82</v>
      </c>
      <c r="S3000" t="s">
        <v>69</v>
      </c>
      <c r="T3000">
        <v>6</v>
      </c>
      <c r="U3000" t="s">
        <v>44</v>
      </c>
      <c r="V3000" t="s">
        <v>70</v>
      </c>
    </row>
    <row r="3001" spans="1:22" x14ac:dyDescent="0.35">
      <c r="A3001" s="1">
        <v>45431</v>
      </c>
      <c r="B3001" t="s">
        <v>2177</v>
      </c>
      <c r="C3001" t="s">
        <v>100</v>
      </c>
      <c r="D3001" s="1">
        <v>27104</v>
      </c>
      <c r="E3001" t="s">
        <v>24</v>
      </c>
      <c r="F3001">
        <v>51</v>
      </c>
      <c r="G3001" t="s">
        <v>85</v>
      </c>
      <c r="H3001" t="s">
        <v>26</v>
      </c>
      <c r="I3001" t="s">
        <v>27</v>
      </c>
      <c r="J3001">
        <v>50</v>
      </c>
      <c r="K3001" t="s">
        <v>42</v>
      </c>
      <c r="L3001" t="s">
        <v>86</v>
      </c>
      <c r="M3001">
        <v>18</v>
      </c>
      <c r="N3001">
        <v>36</v>
      </c>
      <c r="O3001">
        <v>1836</v>
      </c>
      <c r="P3001">
        <v>918</v>
      </c>
      <c r="Q3001">
        <v>918</v>
      </c>
      <c r="R3001" t="s">
        <v>30</v>
      </c>
      <c r="S3001" t="s">
        <v>43</v>
      </c>
      <c r="T3001">
        <v>0</v>
      </c>
      <c r="U3001" t="s">
        <v>44</v>
      </c>
      <c r="V3001" t="s">
        <v>40</v>
      </c>
    </row>
    <row r="3002" spans="1:22" x14ac:dyDescent="0.35">
      <c r="A3002" s="1">
        <v>45464</v>
      </c>
      <c r="B3002" t="s">
        <v>2943</v>
      </c>
      <c r="C3002" t="s">
        <v>107</v>
      </c>
      <c r="D3002" s="1">
        <v>20213</v>
      </c>
      <c r="E3002" t="s">
        <v>98</v>
      </c>
      <c r="F3002">
        <v>357</v>
      </c>
      <c r="G3002" t="s">
        <v>73</v>
      </c>
      <c r="H3002" t="s">
        <v>60</v>
      </c>
      <c r="I3002" t="s">
        <v>27</v>
      </c>
      <c r="J3002">
        <v>69</v>
      </c>
      <c r="K3002" t="s">
        <v>28</v>
      </c>
      <c r="L3002" t="s">
        <v>75</v>
      </c>
      <c r="M3002">
        <v>14</v>
      </c>
      <c r="N3002">
        <v>28</v>
      </c>
      <c r="O3002">
        <v>9996</v>
      </c>
      <c r="P3002">
        <v>4998</v>
      </c>
      <c r="Q3002">
        <v>4998</v>
      </c>
      <c r="R3002" t="s">
        <v>30</v>
      </c>
      <c r="S3002" t="s">
        <v>63</v>
      </c>
      <c r="T3002">
        <v>5</v>
      </c>
      <c r="U3002" t="s">
        <v>32</v>
      </c>
      <c r="V3002" t="s">
        <v>45</v>
      </c>
    </row>
    <row r="3003" spans="1:22" x14ac:dyDescent="0.35">
      <c r="A3003" s="1">
        <v>45416</v>
      </c>
      <c r="B3003" t="s">
        <v>2944</v>
      </c>
      <c r="C3003" t="s">
        <v>113</v>
      </c>
      <c r="D3003" s="1">
        <v>38459</v>
      </c>
      <c r="E3003" t="s">
        <v>98</v>
      </c>
      <c r="F3003">
        <v>195</v>
      </c>
      <c r="G3003" t="s">
        <v>79</v>
      </c>
      <c r="H3003" t="s">
        <v>37</v>
      </c>
      <c r="I3003" t="s">
        <v>27</v>
      </c>
      <c r="J3003">
        <v>19</v>
      </c>
      <c r="K3003" t="s">
        <v>50</v>
      </c>
      <c r="L3003" t="s">
        <v>81</v>
      </c>
      <c r="M3003">
        <v>7</v>
      </c>
      <c r="N3003">
        <v>9</v>
      </c>
      <c r="O3003">
        <v>1755</v>
      </c>
      <c r="P3003">
        <v>1365</v>
      </c>
      <c r="Q3003">
        <v>390</v>
      </c>
      <c r="R3003" t="s">
        <v>82</v>
      </c>
      <c r="S3003" t="s">
        <v>69</v>
      </c>
      <c r="T3003">
        <v>6</v>
      </c>
      <c r="U3003" t="s">
        <v>44</v>
      </c>
      <c r="V3003" t="s">
        <v>40</v>
      </c>
    </row>
    <row r="3004" spans="1:22" x14ac:dyDescent="0.35">
      <c r="A3004" s="1">
        <v>45300</v>
      </c>
      <c r="B3004" t="s">
        <v>473</v>
      </c>
      <c r="C3004" t="s">
        <v>107</v>
      </c>
      <c r="D3004" s="1">
        <v>28629</v>
      </c>
      <c r="E3004" t="s">
        <v>98</v>
      </c>
      <c r="F3004">
        <v>417</v>
      </c>
      <c r="G3004" t="s">
        <v>93</v>
      </c>
      <c r="H3004" t="s">
        <v>49</v>
      </c>
      <c r="I3004" t="s">
        <v>27</v>
      </c>
      <c r="J3004">
        <v>46</v>
      </c>
      <c r="K3004" t="s">
        <v>42</v>
      </c>
      <c r="L3004" t="s">
        <v>94</v>
      </c>
      <c r="M3004">
        <v>5</v>
      </c>
      <c r="N3004">
        <v>7</v>
      </c>
      <c r="O3004">
        <v>2919</v>
      </c>
      <c r="P3004">
        <v>2085</v>
      </c>
      <c r="Q3004">
        <v>834</v>
      </c>
      <c r="R3004" t="s">
        <v>82</v>
      </c>
      <c r="S3004" t="s">
        <v>31</v>
      </c>
      <c r="T3004">
        <v>2</v>
      </c>
      <c r="U3004" t="s">
        <v>32</v>
      </c>
      <c r="V3004" t="s">
        <v>70</v>
      </c>
    </row>
    <row r="3005" spans="1:22" x14ac:dyDescent="0.35">
      <c r="A3005" s="1">
        <v>45457</v>
      </c>
      <c r="B3005" t="s">
        <v>2945</v>
      </c>
      <c r="C3005" t="s">
        <v>78</v>
      </c>
      <c r="D3005" s="1">
        <v>33951</v>
      </c>
      <c r="E3005" t="s">
        <v>98</v>
      </c>
      <c r="F3005">
        <v>159</v>
      </c>
      <c r="G3005" t="s">
        <v>67</v>
      </c>
      <c r="H3005" t="s">
        <v>26</v>
      </c>
      <c r="I3005" t="s">
        <v>27</v>
      </c>
      <c r="J3005">
        <v>32</v>
      </c>
      <c r="K3005" t="s">
        <v>61</v>
      </c>
      <c r="L3005" t="s">
        <v>68</v>
      </c>
      <c r="M3005">
        <v>18</v>
      </c>
      <c r="N3005">
        <v>22</v>
      </c>
      <c r="O3005">
        <v>3498</v>
      </c>
      <c r="P3005">
        <v>2862</v>
      </c>
      <c r="Q3005">
        <v>636</v>
      </c>
      <c r="R3005" t="s">
        <v>30</v>
      </c>
      <c r="S3005" t="s">
        <v>63</v>
      </c>
      <c r="T3005">
        <v>5</v>
      </c>
      <c r="U3005" t="s">
        <v>32</v>
      </c>
      <c r="V3005" t="s">
        <v>45</v>
      </c>
    </row>
    <row r="3006" spans="1:22" x14ac:dyDescent="0.35">
      <c r="A3006" s="1">
        <v>45320</v>
      </c>
      <c r="B3006" t="s">
        <v>2946</v>
      </c>
      <c r="C3006" t="s">
        <v>78</v>
      </c>
      <c r="D3006" s="1">
        <v>26626</v>
      </c>
      <c r="E3006" t="s">
        <v>24</v>
      </c>
      <c r="F3006">
        <v>409</v>
      </c>
      <c r="G3006" t="s">
        <v>85</v>
      </c>
      <c r="H3006" t="s">
        <v>60</v>
      </c>
      <c r="I3006" t="s">
        <v>27</v>
      </c>
      <c r="J3006">
        <v>51</v>
      </c>
      <c r="K3006" t="s">
        <v>42</v>
      </c>
      <c r="L3006" t="s">
        <v>86</v>
      </c>
      <c r="M3006">
        <v>18</v>
      </c>
      <c r="N3006">
        <v>36</v>
      </c>
      <c r="O3006">
        <v>14724</v>
      </c>
      <c r="P3006">
        <v>7362</v>
      </c>
      <c r="Q3006">
        <v>7362</v>
      </c>
      <c r="R3006" t="s">
        <v>30</v>
      </c>
      <c r="S3006" t="s">
        <v>39</v>
      </c>
      <c r="T3006">
        <v>1</v>
      </c>
      <c r="U3006" t="s">
        <v>32</v>
      </c>
      <c r="V3006" t="s">
        <v>70</v>
      </c>
    </row>
    <row r="3007" spans="1:22" x14ac:dyDescent="0.35">
      <c r="A3007" s="1">
        <v>45371</v>
      </c>
      <c r="B3007" t="s">
        <v>2947</v>
      </c>
      <c r="C3007" t="s">
        <v>35</v>
      </c>
      <c r="D3007" s="1">
        <v>37398</v>
      </c>
      <c r="E3007" t="s">
        <v>24</v>
      </c>
      <c r="F3007">
        <v>158</v>
      </c>
      <c r="G3007" t="s">
        <v>25</v>
      </c>
      <c r="H3007" t="s">
        <v>60</v>
      </c>
      <c r="I3007" t="s">
        <v>27</v>
      </c>
      <c r="J3007">
        <v>22</v>
      </c>
      <c r="K3007" t="s">
        <v>50</v>
      </c>
      <c r="L3007" t="s">
        <v>29</v>
      </c>
      <c r="M3007">
        <v>10</v>
      </c>
      <c r="N3007">
        <v>14</v>
      </c>
      <c r="O3007">
        <v>2212</v>
      </c>
      <c r="P3007">
        <v>1580</v>
      </c>
      <c r="Q3007">
        <v>632</v>
      </c>
      <c r="R3007" t="s">
        <v>30</v>
      </c>
      <c r="S3007" t="s">
        <v>57</v>
      </c>
      <c r="T3007">
        <v>3</v>
      </c>
      <c r="U3007" t="s">
        <v>32</v>
      </c>
      <c r="V3007" t="s">
        <v>52</v>
      </c>
    </row>
    <row r="3008" spans="1:22" x14ac:dyDescent="0.35">
      <c r="A3008" s="1">
        <v>45369</v>
      </c>
      <c r="B3008" t="s">
        <v>2948</v>
      </c>
      <c r="C3008" t="s">
        <v>104</v>
      </c>
      <c r="D3008" s="1">
        <v>32548</v>
      </c>
      <c r="E3008" t="s">
        <v>24</v>
      </c>
      <c r="F3008">
        <v>47</v>
      </c>
      <c r="G3008" t="s">
        <v>48</v>
      </c>
      <c r="H3008" t="s">
        <v>41</v>
      </c>
      <c r="I3008" t="s">
        <v>27</v>
      </c>
      <c r="J3008">
        <v>35</v>
      </c>
      <c r="K3008" t="s">
        <v>61</v>
      </c>
      <c r="L3008" t="s">
        <v>51</v>
      </c>
      <c r="M3008">
        <v>10</v>
      </c>
      <c r="N3008">
        <v>11</v>
      </c>
      <c r="O3008">
        <v>517</v>
      </c>
      <c r="P3008">
        <v>470</v>
      </c>
      <c r="Q3008">
        <v>47</v>
      </c>
      <c r="R3008" t="s">
        <v>30</v>
      </c>
      <c r="S3008" t="s">
        <v>39</v>
      </c>
      <c r="T3008">
        <v>1</v>
      </c>
      <c r="U3008" t="s">
        <v>32</v>
      </c>
      <c r="V3008" t="s">
        <v>52</v>
      </c>
    </row>
    <row r="3009" spans="1:22" x14ac:dyDescent="0.35">
      <c r="A3009" s="1">
        <v>45337</v>
      </c>
      <c r="B3009" t="s">
        <v>2949</v>
      </c>
      <c r="C3009" t="s">
        <v>113</v>
      </c>
      <c r="D3009" s="1">
        <v>20537</v>
      </c>
      <c r="E3009" t="s">
        <v>98</v>
      </c>
      <c r="F3009">
        <v>146</v>
      </c>
      <c r="G3009" t="s">
        <v>79</v>
      </c>
      <c r="H3009" t="s">
        <v>26</v>
      </c>
      <c r="I3009" t="s">
        <v>27</v>
      </c>
      <c r="J3009">
        <v>68</v>
      </c>
      <c r="K3009" t="s">
        <v>28</v>
      </c>
      <c r="L3009" t="s">
        <v>81</v>
      </c>
      <c r="M3009">
        <v>7</v>
      </c>
      <c r="N3009">
        <v>9</v>
      </c>
      <c r="O3009">
        <v>1314</v>
      </c>
      <c r="P3009">
        <v>1022</v>
      </c>
      <c r="Q3009">
        <v>292</v>
      </c>
      <c r="R3009" t="s">
        <v>82</v>
      </c>
      <c r="S3009" t="s">
        <v>76</v>
      </c>
      <c r="T3009">
        <v>4</v>
      </c>
      <c r="U3009" t="s">
        <v>32</v>
      </c>
      <c r="V3009" t="s">
        <v>33</v>
      </c>
    </row>
    <row r="3010" spans="1:22" x14ac:dyDescent="0.35">
      <c r="A3010" s="1">
        <v>45336</v>
      </c>
      <c r="B3010" t="s">
        <v>2950</v>
      </c>
      <c r="C3010" t="s">
        <v>54</v>
      </c>
      <c r="D3010" s="1">
        <v>25931</v>
      </c>
      <c r="E3010" t="s">
        <v>36</v>
      </c>
      <c r="F3010">
        <v>478</v>
      </c>
      <c r="G3010" t="s">
        <v>95</v>
      </c>
      <c r="H3010" t="s">
        <v>37</v>
      </c>
      <c r="I3010" t="s">
        <v>27</v>
      </c>
      <c r="J3010">
        <v>53</v>
      </c>
      <c r="K3010" t="s">
        <v>42</v>
      </c>
      <c r="L3010" t="s">
        <v>96</v>
      </c>
      <c r="M3010">
        <v>3</v>
      </c>
      <c r="N3010">
        <v>5</v>
      </c>
      <c r="O3010">
        <v>2390</v>
      </c>
      <c r="P3010">
        <v>1434</v>
      </c>
      <c r="Q3010">
        <v>956</v>
      </c>
      <c r="R3010" t="s">
        <v>82</v>
      </c>
      <c r="S3010" t="s">
        <v>57</v>
      </c>
      <c r="T3010">
        <v>3</v>
      </c>
      <c r="U3010" t="s">
        <v>32</v>
      </c>
      <c r="V3010" t="s">
        <v>33</v>
      </c>
    </row>
    <row r="3011" spans="1:22" x14ac:dyDescent="0.35">
      <c r="A3011" s="1">
        <v>45499</v>
      </c>
      <c r="B3011" t="s">
        <v>2951</v>
      </c>
      <c r="C3011" t="s">
        <v>23</v>
      </c>
      <c r="D3011" s="1">
        <v>17060</v>
      </c>
      <c r="E3011" t="s">
        <v>71</v>
      </c>
      <c r="F3011">
        <v>366</v>
      </c>
      <c r="G3011" t="s">
        <v>73</v>
      </c>
      <c r="H3011" t="s">
        <v>49</v>
      </c>
      <c r="I3011" t="s">
        <v>27</v>
      </c>
      <c r="J3011">
        <v>78</v>
      </c>
      <c r="K3011" t="s">
        <v>56</v>
      </c>
      <c r="L3011" t="s">
        <v>75</v>
      </c>
      <c r="M3011">
        <v>14</v>
      </c>
      <c r="N3011">
        <v>28</v>
      </c>
      <c r="O3011">
        <v>10248</v>
      </c>
      <c r="P3011">
        <v>5124</v>
      </c>
      <c r="Q3011">
        <v>5124</v>
      </c>
      <c r="R3011" t="s">
        <v>30</v>
      </c>
      <c r="S3011" t="s">
        <v>63</v>
      </c>
      <c r="T3011">
        <v>5</v>
      </c>
      <c r="U3011" t="s">
        <v>32</v>
      </c>
      <c r="V3011" t="s">
        <v>90</v>
      </c>
    </row>
    <row r="3012" spans="1:22" x14ac:dyDescent="0.35">
      <c r="A3012" s="1">
        <v>45332</v>
      </c>
      <c r="B3012" t="s">
        <v>2952</v>
      </c>
      <c r="C3012" t="s">
        <v>47</v>
      </c>
      <c r="D3012" s="1">
        <v>34578</v>
      </c>
      <c r="E3012" t="s">
        <v>36</v>
      </c>
      <c r="F3012">
        <v>179</v>
      </c>
      <c r="G3012" t="s">
        <v>67</v>
      </c>
      <c r="H3012" t="s">
        <v>26</v>
      </c>
      <c r="I3012" t="s">
        <v>27</v>
      </c>
      <c r="J3012">
        <v>29</v>
      </c>
      <c r="K3012" t="s">
        <v>50</v>
      </c>
      <c r="L3012" t="s">
        <v>68</v>
      </c>
      <c r="M3012">
        <v>18</v>
      </c>
      <c r="N3012">
        <v>22</v>
      </c>
      <c r="O3012">
        <v>3938</v>
      </c>
      <c r="P3012">
        <v>3222</v>
      </c>
      <c r="Q3012">
        <v>716</v>
      </c>
      <c r="R3012" t="s">
        <v>30</v>
      </c>
      <c r="S3012" t="s">
        <v>69</v>
      </c>
      <c r="T3012">
        <v>6</v>
      </c>
      <c r="U3012" t="s">
        <v>44</v>
      </c>
      <c r="V3012" t="s">
        <v>33</v>
      </c>
    </row>
    <row r="3013" spans="1:22" x14ac:dyDescent="0.35">
      <c r="A3013" s="1">
        <v>45372</v>
      </c>
      <c r="B3013" t="s">
        <v>2953</v>
      </c>
      <c r="C3013" t="s">
        <v>47</v>
      </c>
      <c r="D3013" s="1">
        <v>22480</v>
      </c>
      <c r="E3013" t="s">
        <v>24</v>
      </c>
      <c r="F3013">
        <v>467</v>
      </c>
      <c r="G3013" t="s">
        <v>79</v>
      </c>
      <c r="H3013" t="s">
        <v>60</v>
      </c>
      <c r="I3013" t="s">
        <v>27</v>
      </c>
      <c r="J3013">
        <v>63</v>
      </c>
      <c r="K3013" t="s">
        <v>28</v>
      </c>
      <c r="L3013" t="s">
        <v>81</v>
      </c>
      <c r="M3013">
        <v>7</v>
      </c>
      <c r="N3013">
        <v>9</v>
      </c>
      <c r="O3013">
        <v>4203</v>
      </c>
      <c r="P3013">
        <v>3269</v>
      </c>
      <c r="Q3013">
        <v>934</v>
      </c>
      <c r="R3013" t="s">
        <v>82</v>
      </c>
      <c r="S3013" t="s">
        <v>76</v>
      </c>
      <c r="T3013">
        <v>4</v>
      </c>
      <c r="U3013" t="s">
        <v>32</v>
      </c>
      <c r="V3013" t="s">
        <v>52</v>
      </c>
    </row>
    <row r="3014" spans="1:22" x14ac:dyDescent="0.35">
      <c r="A3014" s="1">
        <v>45369</v>
      </c>
      <c r="B3014" t="s">
        <v>2954</v>
      </c>
      <c r="C3014" t="s">
        <v>113</v>
      </c>
      <c r="D3014" s="1">
        <v>20482</v>
      </c>
      <c r="E3014" t="s">
        <v>24</v>
      </c>
      <c r="F3014">
        <v>32</v>
      </c>
      <c r="G3014" t="s">
        <v>88</v>
      </c>
      <c r="H3014" t="s">
        <v>37</v>
      </c>
      <c r="I3014" t="s">
        <v>27</v>
      </c>
      <c r="J3014">
        <v>68</v>
      </c>
      <c r="K3014" t="s">
        <v>28</v>
      </c>
      <c r="L3014" t="s">
        <v>89</v>
      </c>
      <c r="M3014">
        <v>19</v>
      </c>
      <c r="N3014">
        <v>23</v>
      </c>
      <c r="O3014">
        <v>736</v>
      </c>
      <c r="P3014">
        <v>608</v>
      </c>
      <c r="Q3014">
        <v>128</v>
      </c>
      <c r="R3014" t="s">
        <v>30</v>
      </c>
      <c r="S3014" t="s">
        <v>39</v>
      </c>
      <c r="T3014">
        <v>1</v>
      </c>
      <c r="U3014" t="s">
        <v>32</v>
      </c>
      <c r="V3014" t="s">
        <v>52</v>
      </c>
    </row>
    <row r="3015" spans="1:22" x14ac:dyDescent="0.35">
      <c r="A3015" s="1">
        <v>45376</v>
      </c>
      <c r="B3015" t="s">
        <v>2955</v>
      </c>
      <c r="C3015" t="s">
        <v>113</v>
      </c>
      <c r="D3015" s="1">
        <v>18473</v>
      </c>
      <c r="E3015" t="s">
        <v>36</v>
      </c>
      <c r="F3015">
        <v>285</v>
      </c>
      <c r="G3015" t="s">
        <v>73</v>
      </c>
      <c r="H3015" t="s">
        <v>49</v>
      </c>
      <c r="I3015" t="s">
        <v>27</v>
      </c>
      <c r="J3015">
        <v>74</v>
      </c>
      <c r="K3015" t="s">
        <v>28</v>
      </c>
      <c r="L3015" t="s">
        <v>75</v>
      </c>
      <c r="M3015">
        <v>14</v>
      </c>
      <c r="N3015">
        <v>28</v>
      </c>
      <c r="O3015">
        <v>7980</v>
      </c>
      <c r="P3015">
        <v>3990</v>
      </c>
      <c r="Q3015">
        <v>3990</v>
      </c>
      <c r="R3015" t="s">
        <v>30</v>
      </c>
      <c r="S3015" t="s">
        <v>39</v>
      </c>
      <c r="T3015">
        <v>1</v>
      </c>
      <c r="U3015" t="s">
        <v>32</v>
      </c>
      <c r="V3015" t="s">
        <v>52</v>
      </c>
    </row>
    <row r="3016" spans="1:22" x14ac:dyDescent="0.35">
      <c r="A3016" s="1">
        <v>45486</v>
      </c>
      <c r="B3016" t="s">
        <v>2956</v>
      </c>
      <c r="C3016" t="s">
        <v>100</v>
      </c>
      <c r="D3016" s="1">
        <v>36844</v>
      </c>
      <c r="E3016" t="s">
        <v>36</v>
      </c>
      <c r="F3016">
        <v>428</v>
      </c>
      <c r="G3016" t="s">
        <v>85</v>
      </c>
      <c r="H3016" t="s">
        <v>26</v>
      </c>
      <c r="I3016" t="s">
        <v>27</v>
      </c>
      <c r="J3016">
        <v>24</v>
      </c>
      <c r="K3016" t="s">
        <v>50</v>
      </c>
      <c r="L3016" t="s">
        <v>86</v>
      </c>
      <c r="M3016">
        <v>18</v>
      </c>
      <c r="N3016">
        <v>36</v>
      </c>
      <c r="O3016">
        <v>15408</v>
      </c>
      <c r="P3016">
        <v>7704</v>
      </c>
      <c r="Q3016">
        <v>7704</v>
      </c>
      <c r="R3016" t="s">
        <v>30</v>
      </c>
      <c r="S3016" t="s">
        <v>69</v>
      </c>
      <c r="T3016">
        <v>6</v>
      </c>
      <c r="U3016" t="s">
        <v>44</v>
      </c>
      <c r="V3016" t="s">
        <v>90</v>
      </c>
    </row>
    <row r="3017" spans="1:22" x14ac:dyDescent="0.35">
      <c r="A3017" s="1">
        <v>45322</v>
      </c>
      <c r="B3017" t="s">
        <v>2957</v>
      </c>
      <c r="C3017" t="s">
        <v>104</v>
      </c>
      <c r="D3017" s="1">
        <v>26152</v>
      </c>
      <c r="E3017" t="s">
        <v>71</v>
      </c>
      <c r="F3017">
        <v>393</v>
      </c>
      <c r="G3017" t="s">
        <v>67</v>
      </c>
      <c r="H3017" t="s">
        <v>60</v>
      </c>
      <c r="I3017" t="s">
        <v>27</v>
      </c>
      <c r="J3017">
        <v>53</v>
      </c>
      <c r="K3017" t="s">
        <v>42</v>
      </c>
      <c r="L3017" t="s">
        <v>68</v>
      </c>
      <c r="M3017">
        <v>18</v>
      </c>
      <c r="N3017">
        <v>22</v>
      </c>
      <c r="O3017">
        <v>8646</v>
      </c>
      <c r="P3017">
        <v>7074</v>
      </c>
      <c r="Q3017">
        <v>1572</v>
      </c>
      <c r="R3017" t="s">
        <v>30</v>
      </c>
      <c r="S3017" t="s">
        <v>57</v>
      </c>
      <c r="T3017">
        <v>3</v>
      </c>
      <c r="U3017" t="s">
        <v>32</v>
      </c>
      <c r="V3017" t="s">
        <v>70</v>
      </c>
    </row>
    <row r="3018" spans="1:22" x14ac:dyDescent="0.35">
      <c r="A3018" s="1">
        <v>45472</v>
      </c>
      <c r="B3018" t="s">
        <v>2958</v>
      </c>
      <c r="C3018" t="s">
        <v>78</v>
      </c>
      <c r="D3018" s="1">
        <v>25295</v>
      </c>
      <c r="E3018" t="s">
        <v>24</v>
      </c>
      <c r="F3018">
        <v>405</v>
      </c>
      <c r="G3018" t="s">
        <v>59</v>
      </c>
      <c r="H3018" t="s">
        <v>60</v>
      </c>
      <c r="I3018" t="s">
        <v>27</v>
      </c>
      <c r="J3018">
        <v>55</v>
      </c>
      <c r="K3018" t="s">
        <v>42</v>
      </c>
      <c r="L3018" t="s">
        <v>62</v>
      </c>
      <c r="M3018">
        <v>10</v>
      </c>
      <c r="N3018">
        <v>45</v>
      </c>
      <c r="O3018">
        <v>18225</v>
      </c>
      <c r="P3018">
        <v>4050</v>
      </c>
      <c r="Q3018">
        <v>14175</v>
      </c>
      <c r="R3018" t="s">
        <v>30</v>
      </c>
      <c r="S3018" t="s">
        <v>69</v>
      </c>
      <c r="T3018">
        <v>6</v>
      </c>
      <c r="U3018" t="s">
        <v>44</v>
      </c>
      <c r="V3018" t="s">
        <v>45</v>
      </c>
    </row>
    <row r="3019" spans="1:22" x14ac:dyDescent="0.35">
      <c r="A3019" s="1">
        <v>45373</v>
      </c>
      <c r="B3019" t="s">
        <v>2959</v>
      </c>
      <c r="C3019" t="s">
        <v>100</v>
      </c>
      <c r="D3019" s="1">
        <v>25740</v>
      </c>
      <c r="E3019" t="s">
        <v>36</v>
      </c>
      <c r="F3019">
        <v>385</v>
      </c>
      <c r="G3019" t="s">
        <v>93</v>
      </c>
      <c r="H3019" t="s">
        <v>41</v>
      </c>
      <c r="I3019" t="s">
        <v>27</v>
      </c>
      <c r="J3019">
        <v>54</v>
      </c>
      <c r="K3019" t="s">
        <v>42</v>
      </c>
      <c r="L3019" t="s">
        <v>94</v>
      </c>
      <c r="M3019">
        <v>5</v>
      </c>
      <c r="N3019">
        <v>7</v>
      </c>
      <c r="O3019">
        <v>2695</v>
      </c>
      <c r="P3019">
        <v>1925</v>
      </c>
      <c r="Q3019">
        <v>770</v>
      </c>
      <c r="R3019" t="s">
        <v>82</v>
      </c>
      <c r="S3019" t="s">
        <v>63</v>
      </c>
      <c r="T3019">
        <v>5</v>
      </c>
      <c r="U3019" t="s">
        <v>32</v>
      </c>
      <c r="V3019" t="s">
        <v>52</v>
      </c>
    </row>
    <row r="3020" spans="1:22" x14ac:dyDescent="0.35">
      <c r="A3020" s="1">
        <v>45439</v>
      </c>
      <c r="B3020" t="s">
        <v>2960</v>
      </c>
      <c r="C3020" t="s">
        <v>113</v>
      </c>
      <c r="D3020" s="1">
        <v>37343</v>
      </c>
      <c r="E3020" t="s">
        <v>24</v>
      </c>
      <c r="F3020">
        <v>73</v>
      </c>
      <c r="G3020" t="s">
        <v>79</v>
      </c>
      <c r="H3020" t="s">
        <v>26</v>
      </c>
      <c r="I3020" t="s">
        <v>27</v>
      </c>
      <c r="J3020">
        <v>22</v>
      </c>
      <c r="K3020" t="s">
        <v>50</v>
      </c>
      <c r="L3020" t="s">
        <v>81</v>
      </c>
      <c r="M3020">
        <v>7</v>
      </c>
      <c r="N3020">
        <v>9</v>
      </c>
      <c r="O3020">
        <v>657</v>
      </c>
      <c r="P3020">
        <v>511</v>
      </c>
      <c r="Q3020">
        <v>146</v>
      </c>
      <c r="R3020" t="s">
        <v>82</v>
      </c>
      <c r="S3020" t="s">
        <v>39</v>
      </c>
      <c r="T3020">
        <v>1</v>
      </c>
      <c r="U3020" t="s">
        <v>32</v>
      </c>
      <c r="V3020" t="s">
        <v>40</v>
      </c>
    </row>
    <row r="3021" spans="1:22" x14ac:dyDescent="0.35">
      <c r="A3021" s="1">
        <v>45500</v>
      </c>
      <c r="B3021" t="s">
        <v>2961</v>
      </c>
      <c r="C3021" t="s">
        <v>35</v>
      </c>
      <c r="D3021" s="1">
        <v>23065</v>
      </c>
      <c r="E3021" t="s">
        <v>71</v>
      </c>
      <c r="F3021">
        <v>46</v>
      </c>
      <c r="G3021" t="s">
        <v>59</v>
      </c>
      <c r="H3021" t="s">
        <v>37</v>
      </c>
      <c r="I3021" t="s">
        <v>27</v>
      </c>
      <c r="J3021">
        <v>61</v>
      </c>
      <c r="K3021" t="s">
        <v>28</v>
      </c>
      <c r="L3021" t="s">
        <v>62</v>
      </c>
      <c r="M3021">
        <v>10</v>
      </c>
      <c r="N3021">
        <v>45</v>
      </c>
      <c r="O3021">
        <v>2070</v>
      </c>
      <c r="P3021">
        <v>460</v>
      </c>
      <c r="Q3021">
        <v>1610</v>
      </c>
      <c r="R3021" t="s">
        <v>30</v>
      </c>
      <c r="S3021" t="s">
        <v>69</v>
      </c>
      <c r="T3021">
        <v>6</v>
      </c>
      <c r="U3021" t="s">
        <v>44</v>
      </c>
      <c r="V3021" t="s">
        <v>90</v>
      </c>
    </row>
    <row r="3022" spans="1:22" x14ac:dyDescent="0.35">
      <c r="A3022" s="1">
        <v>45301</v>
      </c>
      <c r="B3022" t="s">
        <v>2962</v>
      </c>
      <c r="C3022" t="s">
        <v>104</v>
      </c>
      <c r="D3022" s="1">
        <v>19684</v>
      </c>
      <c r="E3022" t="s">
        <v>24</v>
      </c>
      <c r="F3022">
        <v>375</v>
      </c>
      <c r="G3022" t="s">
        <v>88</v>
      </c>
      <c r="H3022" t="s">
        <v>49</v>
      </c>
      <c r="I3022" t="s">
        <v>27</v>
      </c>
      <c r="J3022">
        <v>70</v>
      </c>
      <c r="K3022" t="s">
        <v>28</v>
      </c>
      <c r="L3022" t="s">
        <v>89</v>
      </c>
      <c r="M3022">
        <v>19</v>
      </c>
      <c r="N3022">
        <v>23</v>
      </c>
      <c r="O3022">
        <v>8625</v>
      </c>
      <c r="P3022">
        <v>7125</v>
      </c>
      <c r="Q3022">
        <v>1500</v>
      </c>
      <c r="R3022" t="s">
        <v>30</v>
      </c>
      <c r="S3022" t="s">
        <v>57</v>
      </c>
      <c r="T3022">
        <v>3</v>
      </c>
      <c r="U3022" t="s">
        <v>32</v>
      </c>
      <c r="V3022" t="s">
        <v>70</v>
      </c>
    </row>
    <row r="3023" spans="1:22" x14ac:dyDescent="0.35">
      <c r="A3023" s="1">
        <v>45481</v>
      </c>
      <c r="B3023" t="s">
        <v>2963</v>
      </c>
      <c r="C3023" t="s">
        <v>104</v>
      </c>
      <c r="D3023" s="1">
        <v>21225</v>
      </c>
      <c r="E3023" t="s">
        <v>36</v>
      </c>
      <c r="F3023">
        <v>500</v>
      </c>
      <c r="G3023" t="s">
        <v>79</v>
      </c>
      <c r="H3023" t="s">
        <v>26</v>
      </c>
      <c r="I3023" t="s">
        <v>27</v>
      </c>
      <c r="J3023">
        <v>66</v>
      </c>
      <c r="K3023" t="s">
        <v>28</v>
      </c>
      <c r="L3023" t="s">
        <v>81</v>
      </c>
      <c r="M3023">
        <v>7</v>
      </c>
      <c r="N3023">
        <v>9</v>
      </c>
      <c r="O3023">
        <v>4500</v>
      </c>
      <c r="P3023">
        <v>3500</v>
      </c>
      <c r="Q3023">
        <v>1000</v>
      </c>
      <c r="R3023" t="s">
        <v>82</v>
      </c>
      <c r="S3023" t="s">
        <v>39</v>
      </c>
      <c r="T3023">
        <v>1</v>
      </c>
      <c r="U3023" t="s">
        <v>32</v>
      </c>
      <c r="V3023" t="s">
        <v>90</v>
      </c>
    </row>
    <row r="3024" spans="1:22" x14ac:dyDescent="0.35">
      <c r="A3024" s="1">
        <v>45468</v>
      </c>
      <c r="B3024" t="s">
        <v>2964</v>
      </c>
      <c r="C3024" t="s">
        <v>78</v>
      </c>
      <c r="D3024" s="1">
        <v>20882</v>
      </c>
      <c r="E3024" t="s">
        <v>71</v>
      </c>
      <c r="F3024">
        <v>374</v>
      </c>
      <c r="G3024" t="s">
        <v>25</v>
      </c>
      <c r="H3024" t="s">
        <v>60</v>
      </c>
      <c r="I3024" t="s">
        <v>27</v>
      </c>
      <c r="J3024">
        <v>67</v>
      </c>
      <c r="K3024" t="s">
        <v>28</v>
      </c>
      <c r="L3024" t="s">
        <v>29</v>
      </c>
      <c r="M3024">
        <v>10</v>
      </c>
      <c r="N3024">
        <v>14</v>
      </c>
      <c r="O3024">
        <v>5236</v>
      </c>
      <c r="P3024">
        <v>3740</v>
      </c>
      <c r="Q3024">
        <v>1496</v>
      </c>
      <c r="R3024" t="s">
        <v>30</v>
      </c>
      <c r="S3024" t="s">
        <v>31</v>
      </c>
      <c r="T3024">
        <v>2</v>
      </c>
      <c r="U3024" t="s">
        <v>32</v>
      </c>
      <c r="V3024" t="s">
        <v>45</v>
      </c>
    </row>
    <row r="3025" spans="1:22" x14ac:dyDescent="0.35">
      <c r="A3025" s="1">
        <v>45342</v>
      </c>
      <c r="B3025" t="s">
        <v>2965</v>
      </c>
      <c r="C3025" t="s">
        <v>23</v>
      </c>
      <c r="D3025" s="1">
        <v>21191</v>
      </c>
      <c r="E3025" t="s">
        <v>36</v>
      </c>
      <c r="F3025">
        <v>259</v>
      </c>
      <c r="G3025" t="s">
        <v>95</v>
      </c>
      <c r="H3025" t="s">
        <v>37</v>
      </c>
      <c r="I3025" t="s">
        <v>27</v>
      </c>
      <c r="J3025">
        <v>66</v>
      </c>
      <c r="K3025" t="s">
        <v>28</v>
      </c>
      <c r="L3025" t="s">
        <v>96</v>
      </c>
      <c r="M3025">
        <v>3</v>
      </c>
      <c r="N3025">
        <v>5</v>
      </c>
      <c r="O3025">
        <v>1295</v>
      </c>
      <c r="P3025">
        <v>777</v>
      </c>
      <c r="Q3025">
        <v>518</v>
      </c>
      <c r="R3025" t="s">
        <v>82</v>
      </c>
      <c r="S3025" t="s">
        <v>31</v>
      </c>
      <c r="T3025">
        <v>2</v>
      </c>
      <c r="U3025" t="s">
        <v>32</v>
      </c>
      <c r="V3025" t="s">
        <v>33</v>
      </c>
    </row>
    <row r="3026" spans="1:22" x14ac:dyDescent="0.35">
      <c r="A3026" s="1">
        <v>45328</v>
      </c>
      <c r="B3026" t="s">
        <v>2966</v>
      </c>
      <c r="C3026" t="s">
        <v>47</v>
      </c>
      <c r="D3026" s="1">
        <v>37350</v>
      </c>
      <c r="E3026" t="s">
        <v>36</v>
      </c>
      <c r="F3026">
        <v>328</v>
      </c>
      <c r="G3026" t="s">
        <v>59</v>
      </c>
      <c r="H3026" t="s">
        <v>49</v>
      </c>
      <c r="I3026" t="s">
        <v>27</v>
      </c>
      <c r="J3026">
        <v>22</v>
      </c>
      <c r="K3026" t="s">
        <v>50</v>
      </c>
      <c r="L3026" t="s">
        <v>62</v>
      </c>
      <c r="M3026">
        <v>10</v>
      </c>
      <c r="N3026">
        <v>45</v>
      </c>
      <c r="O3026">
        <v>14760</v>
      </c>
      <c r="P3026">
        <v>3280</v>
      </c>
      <c r="Q3026">
        <v>11480</v>
      </c>
      <c r="R3026" t="s">
        <v>30</v>
      </c>
      <c r="S3026" t="s">
        <v>31</v>
      </c>
      <c r="T3026">
        <v>2</v>
      </c>
      <c r="U3026" t="s">
        <v>32</v>
      </c>
      <c r="V3026" t="s">
        <v>33</v>
      </c>
    </row>
    <row r="3027" spans="1:22" x14ac:dyDescent="0.35">
      <c r="A3027" s="1">
        <v>45339</v>
      </c>
      <c r="B3027" t="s">
        <v>2967</v>
      </c>
      <c r="C3027" t="s">
        <v>84</v>
      </c>
      <c r="D3027" s="1">
        <v>36835</v>
      </c>
      <c r="E3027" t="s">
        <v>36</v>
      </c>
      <c r="F3027">
        <v>469</v>
      </c>
      <c r="G3027" t="s">
        <v>73</v>
      </c>
      <c r="H3027" t="s">
        <v>26</v>
      </c>
      <c r="I3027" t="s">
        <v>27</v>
      </c>
      <c r="J3027">
        <v>23</v>
      </c>
      <c r="K3027" t="s">
        <v>50</v>
      </c>
      <c r="L3027" t="s">
        <v>75</v>
      </c>
      <c r="M3027">
        <v>14</v>
      </c>
      <c r="N3027">
        <v>28</v>
      </c>
      <c r="O3027">
        <v>13132</v>
      </c>
      <c r="P3027">
        <v>6566</v>
      </c>
      <c r="Q3027">
        <v>6566</v>
      </c>
      <c r="R3027" t="s">
        <v>30</v>
      </c>
      <c r="S3027" t="s">
        <v>69</v>
      </c>
      <c r="T3027">
        <v>6</v>
      </c>
      <c r="U3027" t="s">
        <v>44</v>
      </c>
      <c r="V3027" t="s">
        <v>33</v>
      </c>
    </row>
    <row r="3028" spans="1:22" x14ac:dyDescent="0.35">
      <c r="A3028" s="1">
        <v>45431</v>
      </c>
      <c r="B3028" t="s">
        <v>2968</v>
      </c>
      <c r="C3028" t="s">
        <v>23</v>
      </c>
      <c r="D3028" s="1">
        <v>35232</v>
      </c>
      <c r="E3028" t="s">
        <v>98</v>
      </c>
      <c r="F3028">
        <v>144</v>
      </c>
      <c r="G3028" t="s">
        <v>67</v>
      </c>
      <c r="H3028" t="s">
        <v>60</v>
      </c>
      <c r="I3028" t="s">
        <v>27</v>
      </c>
      <c r="J3028">
        <v>28</v>
      </c>
      <c r="K3028" t="s">
        <v>50</v>
      </c>
      <c r="L3028" t="s">
        <v>68</v>
      </c>
      <c r="M3028">
        <v>18</v>
      </c>
      <c r="N3028">
        <v>22</v>
      </c>
      <c r="O3028">
        <v>3168</v>
      </c>
      <c r="P3028">
        <v>2592</v>
      </c>
      <c r="Q3028">
        <v>576</v>
      </c>
      <c r="R3028" t="s">
        <v>30</v>
      </c>
      <c r="S3028" t="s">
        <v>43</v>
      </c>
      <c r="T3028">
        <v>0</v>
      </c>
      <c r="U3028" t="s">
        <v>44</v>
      </c>
      <c r="V3028" t="s">
        <v>40</v>
      </c>
    </row>
    <row r="3029" spans="1:22" x14ac:dyDescent="0.35">
      <c r="A3029" s="1">
        <v>45438</v>
      </c>
      <c r="B3029" t="s">
        <v>2969</v>
      </c>
      <c r="C3029" t="s">
        <v>78</v>
      </c>
      <c r="D3029" s="1">
        <v>29389</v>
      </c>
      <c r="E3029" t="s">
        <v>98</v>
      </c>
      <c r="F3029">
        <v>417</v>
      </c>
      <c r="G3029" t="s">
        <v>79</v>
      </c>
      <c r="H3029" t="s">
        <v>60</v>
      </c>
      <c r="I3029" t="s">
        <v>27</v>
      </c>
      <c r="J3029">
        <v>44</v>
      </c>
      <c r="K3029" t="s">
        <v>61</v>
      </c>
      <c r="L3029" t="s">
        <v>81</v>
      </c>
      <c r="M3029">
        <v>7</v>
      </c>
      <c r="N3029">
        <v>9</v>
      </c>
      <c r="O3029">
        <v>3753</v>
      </c>
      <c r="P3029">
        <v>2919</v>
      </c>
      <c r="Q3029">
        <v>834</v>
      </c>
      <c r="R3029" t="s">
        <v>82</v>
      </c>
      <c r="S3029" t="s">
        <v>43</v>
      </c>
      <c r="T3029">
        <v>0</v>
      </c>
      <c r="U3029" t="s">
        <v>44</v>
      </c>
      <c r="V3029" t="s">
        <v>40</v>
      </c>
    </row>
    <row r="3030" spans="1:22" x14ac:dyDescent="0.35">
      <c r="A3030" s="1">
        <v>45492</v>
      </c>
      <c r="B3030" t="s">
        <v>2970</v>
      </c>
      <c r="C3030" t="s">
        <v>47</v>
      </c>
      <c r="D3030" s="1">
        <v>36506</v>
      </c>
      <c r="E3030" t="s">
        <v>71</v>
      </c>
      <c r="F3030">
        <v>186</v>
      </c>
      <c r="G3030" t="s">
        <v>85</v>
      </c>
      <c r="H3030" t="s">
        <v>41</v>
      </c>
      <c r="I3030" t="s">
        <v>27</v>
      </c>
      <c r="J3030">
        <v>25</v>
      </c>
      <c r="K3030" t="s">
        <v>50</v>
      </c>
      <c r="L3030" t="s">
        <v>86</v>
      </c>
      <c r="M3030">
        <v>18</v>
      </c>
      <c r="N3030">
        <v>36</v>
      </c>
      <c r="O3030">
        <v>6696</v>
      </c>
      <c r="P3030">
        <v>3348</v>
      </c>
      <c r="Q3030">
        <v>3348</v>
      </c>
      <c r="R3030" t="s">
        <v>30</v>
      </c>
      <c r="S3030" t="s">
        <v>63</v>
      </c>
      <c r="T3030">
        <v>5</v>
      </c>
      <c r="U3030" t="s">
        <v>32</v>
      </c>
      <c r="V3030" t="s">
        <v>90</v>
      </c>
    </row>
    <row r="3031" spans="1:22" x14ac:dyDescent="0.35">
      <c r="A3031" s="1">
        <v>45328</v>
      </c>
      <c r="B3031" t="s">
        <v>2971</v>
      </c>
      <c r="C3031" t="s">
        <v>107</v>
      </c>
      <c r="D3031" s="1">
        <v>38491</v>
      </c>
      <c r="E3031" t="s">
        <v>71</v>
      </c>
      <c r="F3031">
        <v>404</v>
      </c>
      <c r="G3031" t="s">
        <v>85</v>
      </c>
      <c r="H3031" t="s">
        <v>26</v>
      </c>
      <c r="I3031" t="s">
        <v>27</v>
      </c>
      <c r="J3031">
        <v>19</v>
      </c>
      <c r="K3031" t="s">
        <v>50</v>
      </c>
      <c r="L3031" t="s">
        <v>86</v>
      </c>
      <c r="M3031">
        <v>18</v>
      </c>
      <c r="N3031">
        <v>36</v>
      </c>
      <c r="O3031">
        <v>14544</v>
      </c>
      <c r="P3031">
        <v>7272</v>
      </c>
      <c r="Q3031">
        <v>7272</v>
      </c>
      <c r="R3031" t="s">
        <v>30</v>
      </c>
      <c r="S3031" t="s">
        <v>31</v>
      </c>
      <c r="T3031">
        <v>2</v>
      </c>
      <c r="U3031" t="s">
        <v>32</v>
      </c>
      <c r="V3031" t="s">
        <v>33</v>
      </c>
    </row>
    <row r="3032" spans="1:22" x14ac:dyDescent="0.35">
      <c r="A3032" s="1">
        <v>45312</v>
      </c>
      <c r="B3032" t="s">
        <v>2972</v>
      </c>
      <c r="C3032" t="s">
        <v>78</v>
      </c>
      <c r="D3032" s="1">
        <v>20061</v>
      </c>
      <c r="E3032" t="s">
        <v>98</v>
      </c>
      <c r="F3032">
        <v>153</v>
      </c>
      <c r="G3032" t="s">
        <v>95</v>
      </c>
      <c r="H3032" t="s">
        <v>37</v>
      </c>
      <c r="I3032" t="s">
        <v>27</v>
      </c>
      <c r="J3032">
        <v>69</v>
      </c>
      <c r="K3032" t="s">
        <v>28</v>
      </c>
      <c r="L3032" t="s">
        <v>96</v>
      </c>
      <c r="M3032">
        <v>3</v>
      </c>
      <c r="N3032">
        <v>5</v>
      </c>
      <c r="O3032">
        <v>765</v>
      </c>
      <c r="P3032">
        <v>459</v>
      </c>
      <c r="Q3032">
        <v>306</v>
      </c>
      <c r="R3032" t="s">
        <v>82</v>
      </c>
      <c r="S3032" t="s">
        <v>43</v>
      </c>
      <c r="T3032">
        <v>0</v>
      </c>
      <c r="U3032" t="s">
        <v>44</v>
      </c>
      <c r="V3032" t="s">
        <v>70</v>
      </c>
    </row>
    <row r="3033" spans="1:22" x14ac:dyDescent="0.35">
      <c r="A3033" s="1">
        <v>45375</v>
      </c>
      <c r="B3033" t="s">
        <v>2973</v>
      </c>
      <c r="C3033" t="s">
        <v>104</v>
      </c>
      <c r="D3033" s="1">
        <v>28803</v>
      </c>
      <c r="E3033" t="s">
        <v>36</v>
      </c>
      <c r="F3033">
        <v>129</v>
      </c>
      <c r="G3033" t="s">
        <v>48</v>
      </c>
      <c r="H3033" t="s">
        <v>49</v>
      </c>
      <c r="I3033" t="s">
        <v>27</v>
      </c>
      <c r="J3033">
        <v>45</v>
      </c>
      <c r="K3033" t="s">
        <v>42</v>
      </c>
      <c r="L3033" t="s">
        <v>51</v>
      </c>
      <c r="M3033">
        <v>10</v>
      </c>
      <c r="N3033">
        <v>11</v>
      </c>
      <c r="O3033">
        <v>1419</v>
      </c>
      <c r="P3033">
        <v>1290</v>
      </c>
      <c r="Q3033">
        <v>129</v>
      </c>
      <c r="R3033" t="s">
        <v>30</v>
      </c>
      <c r="S3033" t="s">
        <v>43</v>
      </c>
      <c r="T3033">
        <v>0</v>
      </c>
      <c r="U3033" t="s">
        <v>44</v>
      </c>
      <c r="V3033" t="s">
        <v>52</v>
      </c>
    </row>
    <row r="3034" spans="1:22" x14ac:dyDescent="0.35">
      <c r="A3034" s="1">
        <v>45498</v>
      </c>
      <c r="B3034" t="s">
        <v>2974</v>
      </c>
      <c r="C3034" t="s">
        <v>35</v>
      </c>
      <c r="D3034" s="1">
        <v>27031</v>
      </c>
      <c r="E3034" t="s">
        <v>98</v>
      </c>
      <c r="F3034">
        <v>332</v>
      </c>
      <c r="G3034" t="s">
        <v>95</v>
      </c>
      <c r="H3034" t="s">
        <v>26</v>
      </c>
      <c r="I3034" t="s">
        <v>27</v>
      </c>
      <c r="J3034">
        <v>51</v>
      </c>
      <c r="K3034" t="s">
        <v>42</v>
      </c>
      <c r="L3034" t="s">
        <v>96</v>
      </c>
      <c r="M3034">
        <v>3</v>
      </c>
      <c r="N3034">
        <v>5</v>
      </c>
      <c r="O3034">
        <v>1660</v>
      </c>
      <c r="P3034">
        <v>996</v>
      </c>
      <c r="Q3034">
        <v>664</v>
      </c>
      <c r="R3034" t="s">
        <v>82</v>
      </c>
      <c r="S3034" t="s">
        <v>76</v>
      </c>
      <c r="T3034">
        <v>4</v>
      </c>
      <c r="U3034" t="s">
        <v>32</v>
      </c>
      <c r="V3034" t="s">
        <v>90</v>
      </c>
    </row>
    <row r="3035" spans="1:22" x14ac:dyDescent="0.35">
      <c r="A3035" s="1">
        <v>45394</v>
      </c>
      <c r="B3035" t="s">
        <v>2975</v>
      </c>
      <c r="C3035" t="s">
        <v>47</v>
      </c>
      <c r="D3035" s="1">
        <v>18764</v>
      </c>
      <c r="E3035" t="s">
        <v>71</v>
      </c>
      <c r="F3035">
        <v>398</v>
      </c>
      <c r="G3035" t="s">
        <v>95</v>
      </c>
      <c r="H3035" t="s">
        <v>60</v>
      </c>
      <c r="I3035" t="s">
        <v>27</v>
      </c>
      <c r="J3035">
        <v>73</v>
      </c>
      <c r="K3035" t="s">
        <v>28</v>
      </c>
      <c r="L3035" t="s">
        <v>96</v>
      </c>
      <c r="M3035">
        <v>3</v>
      </c>
      <c r="N3035">
        <v>5</v>
      </c>
      <c r="O3035">
        <v>1990</v>
      </c>
      <c r="P3035">
        <v>1194</v>
      </c>
      <c r="Q3035">
        <v>796</v>
      </c>
      <c r="R3035" t="s">
        <v>82</v>
      </c>
      <c r="S3035" t="s">
        <v>63</v>
      </c>
      <c r="T3035">
        <v>5</v>
      </c>
      <c r="U3035" t="s">
        <v>32</v>
      </c>
      <c r="V3035" t="s">
        <v>72</v>
      </c>
    </row>
    <row r="3036" spans="1:22" x14ac:dyDescent="0.35">
      <c r="A3036" s="1">
        <v>45426</v>
      </c>
      <c r="B3036" t="s">
        <v>2976</v>
      </c>
      <c r="C3036" t="s">
        <v>78</v>
      </c>
      <c r="D3036" s="1">
        <v>35920</v>
      </c>
      <c r="E3036" t="s">
        <v>24</v>
      </c>
      <c r="F3036">
        <v>212</v>
      </c>
      <c r="G3036" t="s">
        <v>25</v>
      </c>
      <c r="H3036" t="s">
        <v>37</v>
      </c>
      <c r="I3036" t="s">
        <v>27</v>
      </c>
      <c r="J3036">
        <v>26</v>
      </c>
      <c r="K3036" t="s">
        <v>50</v>
      </c>
      <c r="L3036" t="s">
        <v>29</v>
      </c>
      <c r="M3036">
        <v>10</v>
      </c>
      <c r="N3036">
        <v>14</v>
      </c>
      <c r="O3036">
        <v>2968</v>
      </c>
      <c r="P3036">
        <v>2120</v>
      </c>
      <c r="Q3036">
        <v>848</v>
      </c>
      <c r="R3036" t="s">
        <v>30</v>
      </c>
      <c r="S3036" t="s">
        <v>31</v>
      </c>
      <c r="T3036">
        <v>2</v>
      </c>
      <c r="U3036" t="s">
        <v>32</v>
      </c>
      <c r="V3036" t="s">
        <v>40</v>
      </c>
    </row>
    <row r="3037" spans="1:22" x14ac:dyDescent="0.35">
      <c r="A3037" s="1">
        <v>45464</v>
      </c>
      <c r="B3037" t="s">
        <v>2977</v>
      </c>
      <c r="C3037" t="s">
        <v>113</v>
      </c>
      <c r="D3037" s="1">
        <v>34614</v>
      </c>
      <c r="E3037" t="s">
        <v>24</v>
      </c>
      <c r="F3037">
        <v>85</v>
      </c>
      <c r="G3037" t="s">
        <v>48</v>
      </c>
      <c r="H3037" t="s">
        <v>49</v>
      </c>
      <c r="I3037" t="s">
        <v>27</v>
      </c>
      <c r="J3037">
        <v>30</v>
      </c>
      <c r="K3037" t="s">
        <v>61</v>
      </c>
      <c r="L3037" t="s">
        <v>51</v>
      </c>
      <c r="M3037">
        <v>10</v>
      </c>
      <c r="N3037">
        <v>11</v>
      </c>
      <c r="O3037">
        <v>935</v>
      </c>
      <c r="P3037">
        <v>850</v>
      </c>
      <c r="Q3037">
        <v>85</v>
      </c>
      <c r="R3037" t="s">
        <v>30</v>
      </c>
      <c r="S3037" t="s">
        <v>63</v>
      </c>
      <c r="T3037">
        <v>5</v>
      </c>
      <c r="U3037" t="s">
        <v>32</v>
      </c>
      <c r="V3037" t="s">
        <v>45</v>
      </c>
    </row>
    <row r="3038" spans="1:22" x14ac:dyDescent="0.35">
      <c r="A3038" s="1">
        <v>45333</v>
      </c>
      <c r="B3038" t="s">
        <v>2978</v>
      </c>
      <c r="C3038" t="s">
        <v>104</v>
      </c>
      <c r="D3038" s="1">
        <v>17142</v>
      </c>
      <c r="E3038" t="s">
        <v>24</v>
      </c>
      <c r="F3038">
        <v>81</v>
      </c>
      <c r="G3038" t="s">
        <v>48</v>
      </c>
      <c r="H3038" t="s">
        <v>26</v>
      </c>
      <c r="I3038" t="s">
        <v>27</v>
      </c>
      <c r="J3038">
        <v>77</v>
      </c>
      <c r="K3038" t="s">
        <v>56</v>
      </c>
      <c r="L3038" t="s">
        <v>51</v>
      </c>
      <c r="M3038">
        <v>10</v>
      </c>
      <c r="N3038">
        <v>11</v>
      </c>
      <c r="O3038">
        <v>891</v>
      </c>
      <c r="P3038">
        <v>810</v>
      </c>
      <c r="Q3038">
        <v>81</v>
      </c>
      <c r="R3038" t="s">
        <v>30</v>
      </c>
      <c r="S3038" t="s">
        <v>43</v>
      </c>
      <c r="T3038">
        <v>0</v>
      </c>
      <c r="U3038" t="s">
        <v>44</v>
      </c>
      <c r="V3038" t="s">
        <v>33</v>
      </c>
    </row>
    <row r="3039" spans="1:22" x14ac:dyDescent="0.35">
      <c r="A3039" s="1">
        <v>45430</v>
      </c>
      <c r="B3039" t="s">
        <v>2979</v>
      </c>
      <c r="C3039" t="s">
        <v>54</v>
      </c>
      <c r="D3039" s="1">
        <v>27261</v>
      </c>
      <c r="E3039" t="s">
        <v>98</v>
      </c>
      <c r="F3039">
        <v>170</v>
      </c>
      <c r="G3039" t="s">
        <v>79</v>
      </c>
      <c r="H3039" t="s">
        <v>60</v>
      </c>
      <c r="I3039" t="s">
        <v>27</v>
      </c>
      <c r="J3039">
        <v>50</v>
      </c>
      <c r="K3039" t="s">
        <v>42</v>
      </c>
      <c r="L3039" t="s">
        <v>81</v>
      </c>
      <c r="M3039">
        <v>7</v>
      </c>
      <c r="N3039">
        <v>9</v>
      </c>
      <c r="O3039">
        <v>1530</v>
      </c>
      <c r="P3039">
        <v>1190</v>
      </c>
      <c r="Q3039">
        <v>340</v>
      </c>
      <c r="R3039" t="s">
        <v>82</v>
      </c>
      <c r="S3039" t="s">
        <v>69</v>
      </c>
      <c r="T3039">
        <v>6</v>
      </c>
      <c r="U3039" t="s">
        <v>44</v>
      </c>
      <c r="V3039" t="s">
        <v>40</v>
      </c>
    </row>
    <row r="3040" spans="1:22" x14ac:dyDescent="0.35">
      <c r="A3040" s="1">
        <v>45440</v>
      </c>
      <c r="B3040" t="s">
        <v>2980</v>
      </c>
      <c r="C3040" t="s">
        <v>104</v>
      </c>
      <c r="D3040" s="1">
        <v>35130</v>
      </c>
      <c r="E3040" t="s">
        <v>71</v>
      </c>
      <c r="F3040">
        <v>447</v>
      </c>
      <c r="G3040" t="s">
        <v>25</v>
      </c>
      <c r="H3040" t="s">
        <v>60</v>
      </c>
      <c r="I3040" t="s">
        <v>27</v>
      </c>
      <c r="J3040">
        <v>28</v>
      </c>
      <c r="K3040" t="s">
        <v>50</v>
      </c>
      <c r="L3040" t="s">
        <v>29</v>
      </c>
      <c r="M3040">
        <v>10</v>
      </c>
      <c r="N3040">
        <v>14</v>
      </c>
      <c r="O3040">
        <v>6258</v>
      </c>
      <c r="P3040">
        <v>4470</v>
      </c>
      <c r="Q3040">
        <v>1788</v>
      </c>
      <c r="R3040" t="s">
        <v>30</v>
      </c>
      <c r="S3040" t="s">
        <v>31</v>
      </c>
      <c r="T3040">
        <v>2</v>
      </c>
      <c r="U3040" t="s">
        <v>32</v>
      </c>
      <c r="V3040" t="s">
        <v>40</v>
      </c>
    </row>
    <row r="3041" spans="1:22" x14ac:dyDescent="0.35">
      <c r="A3041" s="1">
        <v>45434</v>
      </c>
      <c r="B3041" t="s">
        <v>2981</v>
      </c>
      <c r="C3041" t="s">
        <v>107</v>
      </c>
      <c r="D3041" s="1">
        <v>37722</v>
      </c>
      <c r="E3041" t="s">
        <v>24</v>
      </c>
      <c r="F3041">
        <v>297</v>
      </c>
      <c r="G3041" t="s">
        <v>59</v>
      </c>
      <c r="H3041" t="s">
        <v>41</v>
      </c>
      <c r="I3041" t="s">
        <v>27</v>
      </c>
      <c r="J3041">
        <v>21</v>
      </c>
      <c r="K3041" t="s">
        <v>50</v>
      </c>
      <c r="L3041" t="s">
        <v>62</v>
      </c>
      <c r="M3041">
        <v>10</v>
      </c>
      <c r="N3041">
        <v>45</v>
      </c>
      <c r="O3041">
        <v>13365</v>
      </c>
      <c r="P3041">
        <v>2970</v>
      </c>
      <c r="Q3041">
        <v>10395</v>
      </c>
      <c r="R3041" t="s">
        <v>30</v>
      </c>
      <c r="S3041" t="s">
        <v>57</v>
      </c>
      <c r="T3041">
        <v>3</v>
      </c>
      <c r="U3041" t="s">
        <v>32</v>
      </c>
      <c r="V3041" t="s">
        <v>40</v>
      </c>
    </row>
    <row r="3042" spans="1:22" x14ac:dyDescent="0.35">
      <c r="A3042" s="1">
        <v>45318</v>
      </c>
      <c r="B3042" t="s">
        <v>2982</v>
      </c>
      <c r="C3042" t="s">
        <v>35</v>
      </c>
      <c r="D3042" s="1">
        <v>29802</v>
      </c>
      <c r="E3042" t="s">
        <v>24</v>
      </c>
      <c r="F3042">
        <v>55</v>
      </c>
      <c r="G3042" t="s">
        <v>88</v>
      </c>
      <c r="H3042" t="s">
        <v>26</v>
      </c>
      <c r="I3042" t="s">
        <v>27</v>
      </c>
      <c r="J3042">
        <v>43</v>
      </c>
      <c r="K3042" t="s">
        <v>61</v>
      </c>
      <c r="L3042" t="s">
        <v>89</v>
      </c>
      <c r="M3042">
        <v>19</v>
      </c>
      <c r="N3042">
        <v>23</v>
      </c>
      <c r="O3042">
        <v>1265</v>
      </c>
      <c r="P3042">
        <v>1045</v>
      </c>
      <c r="Q3042">
        <v>220</v>
      </c>
      <c r="R3042" t="s">
        <v>30</v>
      </c>
      <c r="S3042" t="s">
        <v>69</v>
      </c>
      <c r="T3042">
        <v>6</v>
      </c>
      <c r="U3042" t="s">
        <v>44</v>
      </c>
      <c r="V3042" t="s">
        <v>70</v>
      </c>
    </row>
    <row r="3043" spans="1:22" x14ac:dyDescent="0.35">
      <c r="A3043" s="1">
        <v>45495</v>
      </c>
      <c r="B3043" t="s">
        <v>2983</v>
      </c>
      <c r="C3043" t="s">
        <v>23</v>
      </c>
      <c r="D3043" s="1">
        <v>19828</v>
      </c>
      <c r="E3043" t="s">
        <v>36</v>
      </c>
      <c r="F3043">
        <v>23</v>
      </c>
      <c r="G3043" t="s">
        <v>95</v>
      </c>
      <c r="H3043" t="s">
        <v>37</v>
      </c>
      <c r="I3043" t="s">
        <v>27</v>
      </c>
      <c r="J3043">
        <v>70</v>
      </c>
      <c r="K3043" t="s">
        <v>28</v>
      </c>
      <c r="L3043" t="s">
        <v>96</v>
      </c>
      <c r="M3043">
        <v>3</v>
      </c>
      <c r="N3043">
        <v>5</v>
      </c>
      <c r="O3043">
        <v>115</v>
      </c>
      <c r="P3043">
        <v>69</v>
      </c>
      <c r="Q3043">
        <v>46</v>
      </c>
      <c r="R3043" t="s">
        <v>82</v>
      </c>
      <c r="S3043" t="s">
        <v>39</v>
      </c>
      <c r="T3043">
        <v>1</v>
      </c>
      <c r="U3043" t="s">
        <v>32</v>
      </c>
      <c r="V3043" t="s">
        <v>90</v>
      </c>
    </row>
    <row r="3044" spans="1:22" x14ac:dyDescent="0.35">
      <c r="A3044" s="1">
        <v>45386</v>
      </c>
      <c r="B3044" t="s">
        <v>2984</v>
      </c>
      <c r="C3044" t="s">
        <v>100</v>
      </c>
      <c r="D3044" s="1">
        <v>20268</v>
      </c>
      <c r="E3044" t="s">
        <v>36</v>
      </c>
      <c r="F3044">
        <v>349</v>
      </c>
      <c r="G3044" t="s">
        <v>48</v>
      </c>
      <c r="H3044" t="s">
        <v>49</v>
      </c>
      <c r="I3044" t="s">
        <v>27</v>
      </c>
      <c r="J3044">
        <v>69</v>
      </c>
      <c r="K3044" t="s">
        <v>28</v>
      </c>
      <c r="L3044" t="s">
        <v>51</v>
      </c>
      <c r="M3044">
        <v>10</v>
      </c>
      <c r="N3044">
        <v>11</v>
      </c>
      <c r="O3044">
        <v>3839</v>
      </c>
      <c r="P3044">
        <v>3490</v>
      </c>
      <c r="Q3044">
        <v>349</v>
      </c>
      <c r="R3044" t="s">
        <v>30</v>
      </c>
      <c r="S3044" t="s">
        <v>76</v>
      </c>
      <c r="T3044">
        <v>4</v>
      </c>
      <c r="U3044" t="s">
        <v>32</v>
      </c>
      <c r="V3044" t="s">
        <v>72</v>
      </c>
    </row>
    <row r="3045" spans="1:22" x14ac:dyDescent="0.35">
      <c r="A3045" s="1">
        <v>45432</v>
      </c>
      <c r="B3045" t="s">
        <v>2985</v>
      </c>
      <c r="C3045" t="s">
        <v>78</v>
      </c>
      <c r="D3045" s="1">
        <v>34441</v>
      </c>
      <c r="E3045" t="s">
        <v>98</v>
      </c>
      <c r="F3045">
        <v>30</v>
      </c>
      <c r="G3045" t="s">
        <v>67</v>
      </c>
      <c r="H3045" t="s">
        <v>26</v>
      </c>
      <c r="I3045" t="s">
        <v>27</v>
      </c>
      <c r="J3045">
        <v>30</v>
      </c>
      <c r="K3045" t="s">
        <v>61</v>
      </c>
      <c r="L3045" t="s">
        <v>68</v>
      </c>
      <c r="M3045">
        <v>18</v>
      </c>
      <c r="N3045">
        <v>22</v>
      </c>
      <c r="O3045">
        <v>660</v>
      </c>
      <c r="P3045">
        <v>540</v>
      </c>
      <c r="Q3045">
        <v>120</v>
      </c>
      <c r="R3045" t="s">
        <v>30</v>
      </c>
      <c r="S3045" t="s">
        <v>39</v>
      </c>
      <c r="T3045">
        <v>1</v>
      </c>
      <c r="U3045" t="s">
        <v>32</v>
      </c>
      <c r="V3045" t="s">
        <v>40</v>
      </c>
    </row>
    <row r="3046" spans="1:22" x14ac:dyDescent="0.35">
      <c r="A3046" s="1">
        <v>45442</v>
      </c>
      <c r="B3046" t="s">
        <v>2986</v>
      </c>
      <c r="C3046" t="s">
        <v>104</v>
      </c>
      <c r="D3046" s="1">
        <v>38174</v>
      </c>
      <c r="E3046" t="s">
        <v>36</v>
      </c>
      <c r="F3046">
        <v>88</v>
      </c>
      <c r="G3046" t="s">
        <v>85</v>
      </c>
      <c r="H3046" t="s">
        <v>60</v>
      </c>
      <c r="I3046" t="s">
        <v>27</v>
      </c>
      <c r="J3046">
        <v>20</v>
      </c>
      <c r="K3046" t="s">
        <v>50</v>
      </c>
      <c r="L3046" t="s">
        <v>86</v>
      </c>
      <c r="M3046">
        <v>18</v>
      </c>
      <c r="N3046">
        <v>36</v>
      </c>
      <c r="O3046">
        <v>3168</v>
      </c>
      <c r="P3046">
        <v>1584</v>
      </c>
      <c r="Q3046">
        <v>1584</v>
      </c>
      <c r="R3046" t="s">
        <v>30</v>
      </c>
      <c r="S3046" t="s">
        <v>76</v>
      </c>
      <c r="T3046">
        <v>4</v>
      </c>
      <c r="U3046" t="s">
        <v>32</v>
      </c>
      <c r="V3046" t="s">
        <v>40</v>
      </c>
    </row>
    <row r="3047" spans="1:22" x14ac:dyDescent="0.35">
      <c r="A3047" s="1">
        <v>45397</v>
      </c>
      <c r="B3047" t="s">
        <v>2987</v>
      </c>
      <c r="C3047" t="s">
        <v>104</v>
      </c>
      <c r="D3047" s="1">
        <v>21665</v>
      </c>
      <c r="E3047" t="s">
        <v>24</v>
      </c>
      <c r="F3047">
        <v>486</v>
      </c>
      <c r="G3047" t="s">
        <v>85</v>
      </c>
      <c r="H3047" t="s">
        <v>37</v>
      </c>
      <c r="I3047" t="s">
        <v>38</v>
      </c>
      <c r="J3047">
        <v>65</v>
      </c>
      <c r="K3047" t="s">
        <v>28</v>
      </c>
      <c r="L3047" t="s">
        <v>86</v>
      </c>
      <c r="M3047">
        <v>18</v>
      </c>
      <c r="N3047">
        <v>36</v>
      </c>
      <c r="O3047">
        <v>17496</v>
      </c>
      <c r="P3047">
        <v>8748</v>
      </c>
      <c r="Q3047">
        <v>8748</v>
      </c>
      <c r="R3047" t="s">
        <v>30</v>
      </c>
      <c r="S3047" t="s">
        <v>39</v>
      </c>
      <c r="T3047">
        <v>1</v>
      </c>
      <c r="U3047" t="s">
        <v>32</v>
      </c>
      <c r="V3047" t="s">
        <v>72</v>
      </c>
    </row>
    <row r="3048" spans="1:22" x14ac:dyDescent="0.35">
      <c r="A3048" s="1">
        <v>45479</v>
      </c>
      <c r="B3048" t="s">
        <v>64</v>
      </c>
      <c r="C3048" t="s">
        <v>23</v>
      </c>
      <c r="D3048" s="1">
        <v>37729</v>
      </c>
      <c r="E3048" t="s">
        <v>36</v>
      </c>
      <c r="F3048">
        <v>148</v>
      </c>
      <c r="G3048" t="s">
        <v>73</v>
      </c>
      <c r="H3048" t="s">
        <v>49</v>
      </c>
      <c r="I3048" t="s">
        <v>27</v>
      </c>
      <c r="J3048">
        <v>21</v>
      </c>
      <c r="K3048" t="s">
        <v>50</v>
      </c>
      <c r="L3048" t="s">
        <v>75</v>
      </c>
      <c r="M3048">
        <v>14</v>
      </c>
      <c r="N3048">
        <v>28</v>
      </c>
      <c r="O3048">
        <v>4144</v>
      </c>
      <c r="P3048">
        <v>2072</v>
      </c>
      <c r="Q3048">
        <v>2072</v>
      </c>
      <c r="R3048" t="s">
        <v>30</v>
      </c>
      <c r="S3048" t="s">
        <v>69</v>
      </c>
      <c r="T3048">
        <v>6</v>
      </c>
      <c r="U3048" t="s">
        <v>44</v>
      </c>
      <c r="V3048" t="s">
        <v>90</v>
      </c>
    </row>
    <row r="3049" spans="1:22" x14ac:dyDescent="0.35">
      <c r="A3049" s="1">
        <v>45434</v>
      </c>
      <c r="B3049" t="s">
        <v>34</v>
      </c>
      <c r="C3049" t="s">
        <v>35</v>
      </c>
      <c r="D3049" s="1">
        <v>27692</v>
      </c>
      <c r="E3049" t="s">
        <v>98</v>
      </c>
      <c r="F3049">
        <v>452</v>
      </c>
      <c r="G3049" t="s">
        <v>79</v>
      </c>
      <c r="H3049" t="s">
        <v>26</v>
      </c>
      <c r="I3049" t="s">
        <v>38</v>
      </c>
      <c r="J3049">
        <v>49</v>
      </c>
      <c r="K3049" t="s">
        <v>42</v>
      </c>
      <c r="L3049" t="s">
        <v>81</v>
      </c>
      <c r="M3049">
        <v>7</v>
      </c>
      <c r="N3049">
        <v>9</v>
      </c>
      <c r="O3049">
        <v>4068</v>
      </c>
      <c r="P3049">
        <v>3164</v>
      </c>
      <c r="Q3049">
        <v>904</v>
      </c>
      <c r="R3049" t="s">
        <v>82</v>
      </c>
      <c r="S3049" t="s">
        <v>57</v>
      </c>
      <c r="T3049">
        <v>3</v>
      </c>
      <c r="U3049" t="s">
        <v>32</v>
      </c>
      <c r="V3049" t="s">
        <v>40</v>
      </c>
    </row>
    <row r="3050" spans="1:22" x14ac:dyDescent="0.35">
      <c r="A3050" s="1">
        <v>45403</v>
      </c>
      <c r="B3050" t="s">
        <v>2988</v>
      </c>
      <c r="C3050" t="s">
        <v>84</v>
      </c>
      <c r="D3050" s="1">
        <v>22390</v>
      </c>
      <c r="E3050" t="s">
        <v>71</v>
      </c>
      <c r="F3050">
        <v>471</v>
      </c>
      <c r="G3050" t="s">
        <v>93</v>
      </c>
      <c r="H3050" t="s">
        <v>60</v>
      </c>
      <c r="I3050" t="s">
        <v>27</v>
      </c>
      <c r="J3050">
        <v>63</v>
      </c>
      <c r="K3050" t="s">
        <v>28</v>
      </c>
      <c r="L3050" t="s">
        <v>94</v>
      </c>
      <c r="M3050">
        <v>5</v>
      </c>
      <c r="N3050">
        <v>7</v>
      </c>
      <c r="O3050">
        <v>3297</v>
      </c>
      <c r="P3050">
        <v>2355</v>
      </c>
      <c r="Q3050">
        <v>942</v>
      </c>
      <c r="R3050" t="s">
        <v>82</v>
      </c>
      <c r="S3050" t="s">
        <v>43</v>
      </c>
      <c r="T3050">
        <v>0</v>
      </c>
      <c r="U3050" t="s">
        <v>44</v>
      </c>
      <c r="V3050" t="s">
        <v>72</v>
      </c>
    </row>
    <row r="3051" spans="1:22" x14ac:dyDescent="0.35">
      <c r="A3051" s="1">
        <v>45322</v>
      </c>
      <c r="B3051" t="s">
        <v>64</v>
      </c>
      <c r="C3051" t="s">
        <v>23</v>
      </c>
      <c r="D3051" s="1">
        <v>18076</v>
      </c>
      <c r="E3051" t="s">
        <v>36</v>
      </c>
      <c r="F3051">
        <v>371</v>
      </c>
      <c r="G3051" t="s">
        <v>79</v>
      </c>
      <c r="H3051" t="s">
        <v>60</v>
      </c>
      <c r="I3051" t="s">
        <v>27</v>
      </c>
      <c r="J3051">
        <v>75</v>
      </c>
      <c r="K3051" t="s">
        <v>56</v>
      </c>
      <c r="L3051" t="s">
        <v>81</v>
      </c>
      <c r="M3051">
        <v>7</v>
      </c>
      <c r="N3051">
        <v>9</v>
      </c>
      <c r="O3051">
        <v>3339</v>
      </c>
      <c r="P3051">
        <v>2597</v>
      </c>
      <c r="Q3051">
        <v>742</v>
      </c>
      <c r="R3051" t="s">
        <v>82</v>
      </c>
      <c r="S3051" t="s">
        <v>57</v>
      </c>
      <c r="T3051">
        <v>3</v>
      </c>
      <c r="U3051" t="s">
        <v>32</v>
      </c>
      <c r="V3051" t="s">
        <v>70</v>
      </c>
    </row>
    <row r="3052" spans="1:22" x14ac:dyDescent="0.35">
      <c r="A3052" s="1">
        <v>45500</v>
      </c>
      <c r="B3052" t="s">
        <v>34</v>
      </c>
      <c r="C3052" t="s">
        <v>35</v>
      </c>
      <c r="D3052" s="1">
        <v>17981</v>
      </c>
      <c r="E3052" t="s">
        <v>98</v>
      </c>
      <c r="F3052">
        <v>300</v>
      </c>
      <c r="G3052" t="s">
        <v>48</v>
      </c>
      <c r="H3052" t="s">
        <v>41</v>
      </c>
      <c r="I3052" t="s">
        <v>38</v>
      </c>
      <c r="J3052">
        <v>75</v>
      </c>
      <c r="K3052" t="s">
        <v>56</v>
      </c>
      <c r="L3052" t="s">
        <v>51</v>
      </c>
      <c r="M3052">
        <v>10</v>
      </c>
      <c r="N3052">
        <v>11</v>
      </c>
      <c r="O3052">
        <v>3300</v>
      </c>
      <c r="P3052">
        <v>3000</v>
      </c>
      <c r="Q3052">
        <v>300</v>
      </c>
      <c r="R3052" t="s">
        <v>30</v>
      </c>
      <c r="S3052" t="s">
        <v>69</v>
      </c>
      <c r="T3052">
        <v>6</v>
      </c>
      <c r="U3052" t="s">
        <v>44</v>
      </c>
      <c r="V3052" t="s">
        <v>90</v>
      </c>
    </row>
    <row r="3053" spans="1:22" x14ac:dyDescent="0.35">
      <c r="A3053" s="1">
        <v>45440</v>
      </c>
      <c r="B3053" t="s">
        <v>2989</v>
      </c>
      <c r="C3053" t="s">
        <v>104</v>
      </c>
      <c r="D3053" s="1">
        <v>21373</v>
      </c>
      <c r="E3053" t="s">
        <v>36</v>
      </c>
      <c r="F3053">
        <v>90</v>
      </c>
      <c r="G3053" t="s">
        <v>95</v>
      </c>
      <c r="H3053" t="s">
        <v>26</v>
      </c>
      <c r="I3053" t="s">
        <v>27</v>
      </c>
      <c r="J3053">
        <v>66</v>
      </c>
      <c r="K3053" t="s">
        <v>28</v>
      </c>
      <c r="L3053" t="s">
        <v>96</v>
      </c>
      <c r="M3053">
        <v>3</v>
      </c>
      <c r="N3053">
        <v>5</v>
      </c>
      <c r="O3053">
        <v>450</v>
      </c>
      <c r="P3053">
        <v>270</v>
      </c>
      <c r="Q3053">
        <v>180</v>
      </c>
      <c r="R3053" t="s">
        <v>82</v>
      </c>
      <c r="S3053" t="s">
        <v>31</v>
      </c>
      <c r="T3053">
        <v>2</v>
      </c>
      <c r="U3053" t="s">
        <v>32</v>
      </c>
      <c r="V3053" t="s">
        <v>40</v>
      </c>
    </row>
    <row r="3054" spans="1:22" x14ac:dyDescent="0.35">
      <c r="A3054" s="1">
        <v>45429</v>
      </c>
      <c r="B3054" t="s">
        <v>2990</v>
      </c>
      <c r="C3054" t="s">
        <v>84</v>
      </c>
      <c r="D3054" s="1">
        <v>30617</v>
      </c>
      <c r="E3054" t="s">
        <v>98</v>
      </c>
      <c r="F3054">
        <v>430</v>
      </c>
      <c r="G3054" t="s">
        <v>88</v>
      </c>
      <c r="H3054" t="s">
        <v>37</v>
      </c>
      <c r="I3054" t="s">
        <v>27</v>
      </c>
      <c r="J3054">
        <v>41</v>
      </c>
      <c r="K3054" t="s">
        <v>61</v>
      </c>
      <c r="L3054" t="s">
        <v>89</v>
      </c>
      <c r="M3054">
        <v>19</v>
      </c>
      <c r="N3054">
        <v>23</v>
      </c>
      <c r="O3054">
        <v>9890</v>
      </c>
      <c r="P3054">
        <v>8170</v>
      </c>
      <c r="Q3054">
        <v>1720</v>
      </c>
      <c r="R3054" t="s">
        <v>30</v>
      </c>
      <c r="S3054" t="s">
        <v>63</v>
      </c>
      <c r="T3054">
        <v>5</v>
      </c>
      <c r="U3054" t="s">
        <v>32</v>
      </c>
      <c r="V3054" t="s">
        <v>40</v>
      </c>
    </row>
    <row r="3055" spans="1:22" x14ac:dyDescent="0.35">
      <c r="A3055" s="1">
        <v>45441</v>
      </c>
      <c r="B3055" t="s">
        <v>64</v>
      </c>
      <c r="C3055" t="s">
        <v>23</v>
      </c>
      <c r="D3055" s="1">
        <v>35085</v>
      </c>
      <c r="E3055" t="s">
        <v>98</v>
      </c>
      <c r="F3055">
        <v>239</v>
      </c>
      <c r="G3055" t="s">
        <v>85</v>
      </c>
      <c r="H3055" t="s">
        <v>49</v>
      </c>
      <c r="I3055" t="s">
        <v>27</v>
      </c>
      <c r="J3055">
        <v>28</v>
      </c>
      <c r="K3055" t="s">
        <v>50</v>
      </c>
      <c r="L3055" t="s">
        <v>86</v>
      </c>
      <c r="M3055">
        <v>18</v>
      </c>
      <c r="N3055">
        <v>36</v>
      </c>
      <c r="O3055">
        <v>8604</v>
      </c>
      <c r="P3055">
        <v>4302</v>
      </c>
      <c r="Q3055">
        <v>4302</v>
      </c>
      <c r="R3055" t="s">
        <v>30</v>
      </c>
      <c r="S3055" t="s">
        <v>57</v>
      </c>
      <c r="T3055">
        <v>3</v>
      </c>
      <c r="U3055" t="s">
        <v>32</v>
      </c>
      <c r="V3055" t="s">
        <v>40</v>
      </c>
    </row>
    <row r="3056" spans="1:22" x14ac:dyDescent="0.35">
      <c r="A3056" s="1">
        <v>45469</v>
      </c>
      <c r="B3056" t="s">
        <v>34</v>
      </c>
      <c r="C3056" t="s">
        <v>35</v>
      </c>
      <c r="D3056" s="1">
        <v>31787</v>
      </c>
      <c r="E3056" t="s">
        <v>98</v>
      </c>
      <c r="F3056">
        <v>386</v>
      </c>
      <c r="G3056" t="s">
        <v>67</v>
      </c>
      <c r="H3056" t="s">
        <v>26</v>
      </c>
      <c r="I3056" t="s">
        <v>38</v>
      </c>
      <c r="J3056">
        <v>37</v>
      </c>
      <c r="K3056" t="s">
        <v>61</v>
      </c>
      <c r="L3056" t="s">
        <v>68</v>
      </c>
      <c r="M3056">
        <v>18</v>
      </c>
      <c r="N3056">
        <v>22</v>
      </c>
      <c r="O3056">
        <v>8492</v>
      </c>
      <c r="P3056">
        <v>6948</v>
      </c>
      <c r="Q3056">
        <v>1544</v>
      </c>
      <c r="R3056" t="s">
        <v>30</v>
      </c>
      <c r="S3056" t="s">
        <v>57</v>
      </c>
      <c r="T3056">
        <v>3</v>
      </c>
      <c r="U3056" t="s">
        <v>32</v>
      </c>
      <c r="V3056" t="s">
        <v>45</v>
      </c>
    </row>
    <row r="3057" spans="1:22" x14ac:dyDescent="0.35">
      <c r="A3057" s="1">
        <v>45312</v>
      </c>
      <c r="B3057" t="s">
        <v>2991</v>
      </c>
      <c r="C3057" t="s">
        <v>104</v>
      </c>
      <c r="D3057" s="1">
        <v>19264</v>
      </c>
      <c r="E3057" t="s">
        <v>36</v>
      </c>
      <c r="F3057">
        <v>460</v>
      </c>
      <c r="G3057" t="s">
        <v>67</v>
      </c>
      <c r="H3057" t="s">
        <v>60</v>
      </c>
      <c r="I3057" t="s">
        <v>27</v>
      </c>
      <c r="J3057">
        <v>71</v>
      </c>
      <c r="K3057" t="s">
        <v>28</v>
      </c>
      <c r="L3057" t="s">
        <v>68</v>
      </c>
      <c r="M3057">
        <v>18</v>
      </c>
      <c r="N3057">
        <v>22</v>
      </c>
      <c r="O3057">
        <v>10120</v>
      </c>
      <c r="P3057">
        <v>8280</v>
      </c>
      <c r="Q3057">
        <v>1840</v>
      </c>
      <c r="R3057" t="s">
        <v>30</v>
      </c>
      <c r="S3057" t="s">
        <v>43</v>
      </c>
      <c r="T3057">
        <v>0</v>
      </c>
      <c r="U3057" t="s">
        <v>44</v>
      </c>
      <c r="V3057" t="s">
        <v>70</v>
      </c>
    </row>
    <row r="3058" spans="1:22" x14ac:dyDescent="0.35">
      <c r="A3058" s="1">
        <v>45369</v>
      </c>
      <c r="B3058" t="s">
        <v>2992</v>
      </c>
      <c r="C3058" t="s">
        <v>78</v>
      </c>
      <c r="D3058" s="1">
        <v>18398</v>
      </c>
      <c r="E3058" t="s">
        <v>36</v>
      </c>
      <c r="F3058">
        <v>102</v>
      </c>
      <c r="G3058" t="s">
        <v>67</v>
      </c>
      <c r="H3058" t="s">
        <v>37</v>
      </c>
      <c r="I3058" t="s">
        <v>27</v>
      </c>
      <c r="J3058">
        <v>74</v>
      </c>
      <c r="K3058" t="s">
        <v>28</v>
      </c>
      <c r="L3058" t="s">
        <v>68</v>
      </c>
      <c r="M3058">
        <v>18</v>
      </c>
      <c r="N3058">
        <v>22</v>
      </c>
      <c r="O3058">
        <v>2244</v>
      </c>
      <c r="P3058">
        <v>1836</v>
      </c>
      <c r="Q3058">
        <v>408</v>
      </c>
      <c r="R3058" t="s">
        <v>30</v>
      </c>
      <c r="S3058" t="s">
        <v>39</v>
      </c>
      <c r="T3058">
        <v>1</v>
      </c>
      <c r="U3058" t="s">
        <v>32</v>
      </c>
      <c r="V3058" t="s">
        <v>52</v>
      </c>
    </row>
    <row r="3059" spans="1:22" x14ac:dyDescent="0.35">
      <c r="A3059" s="1">
        <v>45342</v>
      </c>
      <c r="B3059" t="s">
        <v>2993</v>
      </c>
      <c r="C3059" t="s">
        <v>23</v>
      </c>
      <c r="D3059" s="1">
        <v>24531</v>
      </c>
      <c r="E3059" t="s">
        <v>71</v>
      </c>
      <c r="F3059">
        <v>217</v>
      </c>
      <c r="G3059" t="s">
        <v>25</v>
      </c>
      <c r="H3059" t="s">
        <v>49</v>
      </c>
      <c r="I3059" t="s">
        <v>27</v>
      </c>
      <c r="J3059">
        <v>57</v>
      </c>
      <c r="K3059" t="s">
        <v>42</v>
      </c>
      <c r="L3059" t="s">
        <v>29</v>
      </c>
      <c r="M3059">
        <v>10</v>
      </c>
      <c r="N3059">
        <v>14</v>
      </c>
      <c r="O3059">
        <v>3038</v>
      </c>
      <c r="P3059">
        <v>2170</v>
      </c>
      <c r="Q3059">
        <v>868</v>
      </c>
      <c r="R3059" t="s">
        <v>30</v>
      </c>
      <c r="S3059" t="s">
        <v>31</v>
      </c>
      <c r="T3059">
        <v>2</v>
      </c>
      <c r="U3059" t="s">
        <v>32</v>
      </c>
      <c r="V3059" t="s">
        <v>33</v>
      </c>
    </row>
    <row r="3060" spans="1:22" x14ac:dyDescent="0.35">
      <c r="A3060" s="1">
        <v>45328</v>
      </c>
      <c r="B3060" t="s">
        <v>2994</v>
      </c>
      <c r="C3060" t="s">
        <v>100</v>
      </c>
      <c r="D3060" s="1">
        <v>28624</v>
      </c>
      <c r="E3060" t="s">
        <v>36</v>
      </c>
      <c r="F3060">
        <v>355</v>
      </c>
      <c r="G3060" t="s">
        <v>67</v>
      </c>
      <c r="H3060" t="s">
        <v>26</v>
      </c>
      <c r="I3060" t="s">
        <v>27</v>
      </c>
      <c r="J3060">
        <v>46</v>
      </c>
      <c r="K3060" t="s">
        <v>42</v>
      </c>
      <c r="L3060" t="s">
        <v>68</v>
      </c>
      <c r="M3060">
        <v>18</v>
      </c>
      <c r="N3060">
        <v>22</v>
      </c>
      <c r="O3060">
        <v>7810</v>
      </c>
      <c r="P3060">
        <v>6390</v>
      </c>
      <c r="Q3060">
        <v>1420</v>
      </c>
      <c r="R3060" t="s">
        <v>30</v>
      </c>
      <c r="S3060" t="s">
        <v>31</v>
      </c>
      <c r="T3060">
        <v>2</v>
      </c>
      <c r="U3060" t="s">
        <v>32</v>
      </c>
      <c r="V3060" t="s">
        <v>33</v>
      </c>
    </row>
    <row r="3061" spans="1:22" x14ac:dyDescent="0.35">
      <c r="A3061" s="1">
        <v>45460</v>
      </c>
      <c r="B3061" t="s">
        <v>64</v>
      </c>
      <c r="C3061" t="s">
        <v>23</v>
      </c>
      <c r="D3061" s="1">
        <v>38488</v>
      </c>
      <c r="E3061" t="s">
        <v>98</v>
      </c>
      <c r="F3061">
        <v>439</v>
      </c>
      <c r="G3061" t="s">
        <v>25</v>
      </c>
      <c r="H3061" t="s">
        <v>60</v>
      </c>
      <c r="I3061" t="s">
        <v>27</v>
      </c>
      <c r="J3061">
        <v>19</v>
      </c>
      <c r="K3061" t="s">
        <v>50</v>
      </c>
      <c r="L3061" t="s">
        <v>29</v>
      </c>
      <c r="M3061">
        <v>10</v>
      </c>
      <c r="N3061">
        <v>14</v>
      </c>
      <c r="O3061">
        <v>6146</v>
      </c>
      <c r="P3061">
        <v>4390</v>
      </c>
      <c r="Q3061">
        <v>1756</v>
      </c>
      <c r="R3061" t="s">
        <v>30</v>
      </c>
      <c r="S3061" t="s">
        <v>39</v>
      </c>
      <c r="T3061">
        <v>1</v>
      </c>
      <c r="U3061" t="s">
        <v>32</v>
      </c>
      <c r="V3061" t="s">
        <v>45</v>
      </c>
    </row>
    <row r="3062" spans="1:22" x14ac:dyDescent="0.35">
      <c r="A3062" s="1">
        <v>45393</v>
      </c>
      <c r="B3062" t="s">
        <v>34</v>
      </c>
      <c r="C3062" t="s">
        <v>35</v>
      </c>
      <c r="D3062" s="1">
        <v>33692</v>
      </c>
      <c r="E3062" t="s">
        <v>71</v>
      </c>
      <c r="F3062">
        <v>188</v>
      </c>
      <c r="G3062" t="s">
        <v>95</v>
      </c>
      <c r="H3062" t="s">
        <v>60</v>
      </c>
      <c r="I3062" t="s">
        <v>38</v>
      </c>
      <c r="J3062">
        <v>32</v>
      </c>
      <c r="K3062" t="s">
        <v>61</v>
      </c>
      <c r="L3062" t="s">
        <v>96</v>
      </c>
      <c r="M3062">
        <v>3</v>
      </c>
      <c r="N3062">
        <v>5</v>
      </c>
      <c r="O3062">
        <v>940</v>
      </c>
      <c r="P3062">
        <v>564</v>
      </c>
      <c r="Q3062">
        <v>376</v>
      </c>
      <c r="R3062" t="s">
        <v>82</v>
      </c>
      <c r="S3062" t="s">
        <v>76</v>
      </c>
      <c r="T3062">
        <v>4</v>
      </c>
      <c r="U3062" t="s">
        <v>32</v>
      </c>
      <c r="V3062" t="s">
        <v>72</v>
      </c>
    </row>
    <row r="3063" spans="1:22" x14ac:dyDescent="0.35">
      <c r="A3063" s="1">
        <v>45439</v>
      </c>
      <c r="B3063" t="s">
        <v>2995</v>
      </c>
      <c r="C3063" t="s">
        <v>47</v>
      </c>
      <c r="D3063" s="1">
        <v>17947</v>
      </c>
      <c r="E3063" t="s">
        <v>36</v>
      </c>
      <c r="F3063">
        <v>452</v>
      </c>
      <c r="G3063" t="s">
        <v>88</v>
      </c>
      <c r="H3063" t="s">
        <v>41</v>
      </c>
      <c r="I3063" t="s">
        <v>27</v>
      </c>
      <c r="J3063">
        <v>75</v>
      </c>
      <c r="K3063" t="s">
        <v>56</v>
      </c>
      <c r="L3063" t="s">
        <v>89</v>
      </c>
      <c r="M3063">
        <v>19</v>
      </c>
      <c r="N3063">
        <v>23</v>
      </c>
      <c r="O3063">
        <v>10396</v>
      </c>
      <c r="P3063">
        <v>8588</v>
      </c>
      <c r="Q3063">
        <v>1808</v>
      </c>
      <c r="R3063" t="s">
        <v>30</v>
      </c>
      <c r="S3063" t="s">
        <v>39</v>
      </c>
      <c r="T3063">
        <v>1</v>
      </c>
      <c r="U3063" t="s">
        <v>32</v>
      </c>
      <c r="V3063" t="s">
        <v>40</v>
      </c>
    </row>
    <row r="3064" spans="1:22" x14ac:dyDescent="0.35">
      <c r="A3064" s="1">
        <v>45484</v>
      </c>
      <c r="B3064" t="s">
        <v>2996</v>
      </c>
      <c r="C3064" t="s">
        <v>104</v>
      </c>
      <c r="D3064" s="1">
        <v>29191</v>
      </c>
      <c r="E3064" t="s">
        <v>71</v>
      </c>
      <c r="F3064">
        <v>165</v>
      </c>
      <c r="G3064" t="s">
        <v>25</v>
      </c>
      <c r="H3064" t="s">
        <v>26</v>
      </c>
      <c r="I3064" t="s">
        <v>27</v>
      </c>
      <c r="J3064">
        <v>45</v>
      </c>
      <c r="K3064" t="s">
        <v>42</v>
      </c>
      <c r="L3064" t="s">
        <v>29</v>
      </c>
      <c r="M3064">
        <v>10</v>
      </c>
      <c r="N3064">
        <v>14</v>
      </c>
      <c r="O3064">
        <v>2310</v>
      </c>
      <c r="P3064">
        <v>1650</v>
      </c>
      <c r="Q3064">
        <v>660</v>
      </c>
      <c r="R3064" t="s">
        <v>30</v>
      </c>
      <c r="S3064" t="s">
        <v>76</v>
      </c>
      <c r="T3064">
        <v>4</v>
      </c>
      <c r="U3064" t="s">
        <v>32</v>
      </c>
      <c r="V3064" t="s">
        <v>90</v>
      </c>
    </row>
    <row r="3065" spans="1:22" x14ac:dyDescent="0.35">
      <c r="A3065" s="1">
        <v>45383</v>
      </c>
      <c r="B3065" t="s">
        <v>64</v>
      </c>
      <c r="C3065" t="s">
        <v>23</v>
      </c>
      <c r="D3065" s="1">
        <v>30281</v>
      </c>
      <c r="E3065" t="s">
        <v>24</v>
      </c>
      <c r="F3065">
        <v>218</v>
      </c>
      <c r="G3065" t="s">
        <v>25</v>
      </c>
      <c r="H3065" t="s">
        <v>37</v>
      </c>
      <c r="I3065" t="s">
        <v>27</v>
      </c>
      <c r="J3065">
        <v>41</v>
      </c>
      <c r="K3065" t="s">
        <v>61</v>
      </c>
      <c r="L3065" t="s">
        <v>29</v>
      </c>
      <c r="M3065">
        <v>10</v>
      </c>
      <c r="N3065">
        <v>14</v>
      </c>
      <c r="O3065">
        <v>3052</v>
      </c>
      <c r="P3065">
        <v>2180</v>
      </c>
      <c r="Q3065">
        <v>872</v>
      </c>
      <c r="R3065" t="s">
        <v>30</v>
      </c>
      <c r="S3065" t="s">
        <v>39</v>
      </c>
      <c r="T3065">
        <v>1</v>
      </c>
      <c r="U3065" t="s">
        <v>32</v>
      </c>
      <c r="V3065" t="s">
        <v>72</v>
      </c>
    </row>
    <row r="3066" spans="1:22" x14ac:dyDescent="0.35">
      <c r="A3066" s="1">
        <v>45316</v>
      </c>
      <c r="B3066" t="s">
        <v>34</v>
      </c>
      <c r="C3066" t="s">
        <v>35</v>
      </c>
      <c r="D3066" s="1">
        <v>30048</v>
      </c>
      <c r="E3066" t="s">
        <v>36</v>
      </c>
      <c r="F3066">
        <v>27</v>
      </c>
      <c r="G3066" t="s">
        <v>93</v>
      </c>
      <c r="H3066" t="s">
        <v>49</v>
      </c>
      <c r="I3066" t="s">
        <v>38</v>
      </c>
      <c r="J3066">
        <v>42</v>
      </c>
      <c r="K3066" t="s">
        <v>61</v>
      </c>
      <c r="L3066" t="s">
        <v>94</v>
      </c>
      <c r="M3066">
        <v>5</v>
      </c>
      <c r="N3066">
        <v>7</v>
      </c>
      <c r="O3066">
        <v>189</v>
      </c>
      <c r="P3066">
        <v>135</v>
      </c>
      <c r="Q3066">
        <v>54</v>
      </c>
      <c r="R3066" t="s">
        <v>82</v>
      </c>
      <c r="S3066" t="s">
        <v>76</v>
      </c>
      <c r="T3066">
        <v>4</v>
      </c>
      <c r="U3066" t="s">
        <v>32</v>
      </c>
      <c r="V3066" t="s">
        <v>70</v>
      </c>
    </row>
    <row r="3067" spans="1:22" x14ac:dyDescent="0.35">
      <c r="A3067" s="1">
        <v>45292</v>
      </c>
      <c r="B3067" t="s">
        <v>2997</v>
      </c>
      <c r="C3067" t="s">
        <v>100</v>
      </c>
      <c r="D3067" s="1">
        <v>28601</v>
      </c>
      <c r="E3067" t="s">
        <v>24</v>
      </c>
      <c r="F3067">
        <v>15</v>
      </c>
      <c r="G3067" t="s">
        <v>88</v>
      </c>
      <c r="H3067" t="s">
        <v>26</v>
      </c>
      <c r="I3067" t="s">
        <v>27</v>
      </c>
      <c r="J3067">
        <v>46</v>
      </c>
      <c r="K3067" t="s">
        <v>42</v>
      </c>
      <c r="L3067" t="s">
        <v>89</v>
      </c>
      <c r="M3067">
        <v>19</v>
      </c>
      <c r="N3067">
        <v>23</v>
      </c>
      <c r="O3067">
        <v>345</v>
      </c>
      <c r="P3067">
        <v>285</v>
      </c>
      <c r="Q3067">
        <v>60</v>
      </c>
      <c r="R3067" t="s">
        <v>30</v>
      </c>
      <c r="S3067" t="s">
        <v>39</v>
      </c>
      <c r="T3067">
        <v>1</v>
      </c>
      <c r="U3067" t="s">
        <v>32</v>
      </c>
      <c r="V3067" t="s">
        <v>70</v>
      </c>
    </row>
    <row r="3068" spans="1:22" x14ac:dyDescent="0.35">
      <c r="A3068" s="1">
        <v>45394</v>
      </c>
      <c r="B3068" t="s">
        <v>2998</v>
      </c>
      <c r="C3068" t="s">
        <v>78</v>
      </c>
      <c r="D3068" s="1">
        <v>16097</v>
      </c>
      <c r="E3068" t="s">
        <v>71</v>
      </c>
      <c r="F3068">
        <v>126</v>
      </c>
      <c r="G3068" t="s">
        <v>67</v>
      </c>
      <c r="H3068" t="s">
        <v>60</v>
      </c>
      <c r="I3068" t="s">
        <v>27</v>
      </c>
      <c r="J3068">
        <v>80</v>
      </c>
      <c r="K3068" t="s">
        <v>56</v>
      </c>
      <c r="L3068" t="s">
        <v>68</v>
      </c>
      <c r="M3068">
        <v>18</v>
      </c>
      <c r="N3068">
        <v>22</v>
      </c>
      <c r="O3068">
        <v>2772</v>
      </c>
      <c r="P3068">
        <v>2268</v>
      </c>
      <c r="Q3068">
        <v>504</v>
      </c>
      <c r="R3068" t="s">
        <v>30</v>
      </c>
      <c r="S3068" t="s">
        <v>63</v>
      </c>
      <c r="T3068">
        <v>5</v>
      </c>
      <c r="U3068" t="s">
        <v>32</v>
      </c>
      <c r="V3068" t="s">
        <v>72</v>
      </c>
    </row>
    <row r="3069" spans="1:22" x14ac:dyDescent="0.35">
      <c r="A3069" s="1">
        <v>45372</v>
      </c>
      <c r="B3069" t="s">
        <v>2999</v>
      </c>
      <c r="C3069" t="s">
        <v>35</v>
      </c>
      <c r="D3069" s="1">
        <v>34891</v>
      </c>
      <c r="E3069" t="s">
        <v>98</v>
      </c>
      <c r="F3069">
        <v>169</v>
      </c>
      <c r="G3069" t="s">
        <v>73</v>
      </c>
      <c r="H3069" t="s">
        <v>37</v>
      </c>
      <c r="I3069" t="s">
        <v>27</v>
      </c>
      <c r="J3069">
        <v>29</v>
      </c>
      <c r="K3069" t="s">
        <v>50</v>
      </c>
      <c r="L3069" t="s">
        <v>75</v>
      </c>
      <c r="M3069">
        <v>14</v>
      </c>
      <c r="N3069">
        <v>28</v>
      </c>
      <c r="O3069">
        <v>4732</v>
      </c>
      <c r="P3069">
        <v>2366</v>
      </c>
      <c r="Q3069">
        <v>2366</v>
      </c>
      <c r="R3069" t="s">
        <v>30</v>
      </c>
      <c r="S3069" t="s">
        <v>76</v>
      </c>
      <c r="T3069">
        <v>4</v>
      </c>
      <c r="U3069" t="s">
        <v>32</v>
      </c>
      <c r="V3069" t="s">
        <v>52</v>
      </c>
    </row>
    <row r="3070" spans="1:22" x14ac:dyDescent="0.35">
      <c r="A3070" s="1">
        <v>45499</v>
      </c>
      <c r="B3070" t="s">
        <v>3000</v>
      </c>
      <c r="C3070" t="s">
        <v>54</v>
      </c>
      <c r="D3070" s="1">
        <v>19799</v>
      </c>
      <c r="E3070" t="s">
        <v>71</v>
      </c>
      <c r="F3070">
        <v>401</v>
      </c>
      <c r="G3070" t="s">
        <v>95</v>
      </c>
      <c r="H3070" t="s">
        <v>49</v>
      </c>
      <c r="I3070" t="s">
        <v>27</v>
      </c>
      <c r="J3070">
        <v>70</v>
      </c>
      <c r="K3070" t="s">
        <v>28</v>
      </c>
      <c r="L3070" t="s">
        <v>96</v>
      </c>
      <c r="M3070">
        <v>3</v>
      </c>
      <c r="N3070">
        <v>5</v>
      </c>
      <c r="O3070">
        <v>2005</v>
      </c>
      <c r="P3070">
        <v>1203</v>
      </c>
      <c r="Q3070">
        <v>802</v>
      </c>
      <c r="R3070" t="s">
        <v>82</v>
      </c>
      <c r="S3070" t="s">
        <v>63</v>
      </c>
      <c r="T3070">
        <v>5</v>
      </c>
      <c r="U3070" t="s">
        <v>32</v>
      </c>
      <c r="V3070" t="s">
        <v>90</v>
      </c>
    </row>
    <row r="3071" spans="1:22" x14ac:dyDescent="0.35">
      <c r="A3071" s="1">
        <v>45452</v>
      </c>
      <c r="B3071" t="s">
        <v>64</v>
      </c>
      <c r="C3071" t="s">
        <v>23</v>
      </c>
      <c r="D3071" s="1">
        <v>36648</v>
      </c>
      <c r="E3071" t="s">
        <v>24</v>
      </c>
      <c r="F3071">
        <v>166</v>
      </c>
      <c r="G3071" t="s">
        <v>67</v>
      </c>
      <c r="H3071" t="s">
        <v>26</v>
      </c>
      <c r="I3071" t="s">
        <v>27</v>
      </c>
      <c r="J3071">
        <v>24</v>
      </c>
      <c r="K3071" t="s">
        <v>50</v>
      </c>
      <c r="L3071" t="s">
        <v>68</v>
      </c>
      <c r="M3071">
        <v>18</v>
      </c>
      <c r="N3071">
        <v>22</v>
      </c>
      <c r="O3071">
        <v>3652</v>
      </c>
      <c r="P3071">
        <v>2988</v>
      </c>
      <c r="Q3071">
        <v>664</v>
      </c>
      <c r="R3071" t="s">
        <v>30</v>
      </c>
      <c r="S3071" t="s">
        <v>43</v>
      </c>
      <c r="T3071">
        <v>0</v>
      </c>
      <c r="U3071" t="s">
        <v>44</v>
      </c>
      <c r="V3071" t="s">
        <v>45</v>
      </c>
    </row>
    <row r="3072" spans="1:22" x14ac:dyDescent="0.35">
      <c r="A3072" s="1">
        <v>45365</v>
      </c>
      <c r="B3072" t="s">
        <v>34</v>
      </c>
      <c r="C3072" t="s">
        <v>35</v>
      </c>
      <c r="D3072" s="1">
        <v>31782</v>
      </c>
      <c r="E3072" t="s">
        <v>98</v>
      </c>
      <c r="F3072">
        <v>135</v>
      </c>
      <c r="G3072" t="s">
        <v>67</v>
      </c>
      <c r="H3072" t="s">
        <v>60</v>
      </c>
      <c r="I3072" t="s">
        <v>38</v>
      </c>
      <c r="J3072">
        <v>37</v>
      </c>
      <c r="K3072" t="s">
        <v>61</v>
      </c>
      <c r="L3072" t="s">
        <v>68</v>
      </c>
      <c r="M3072">
        <v>18</v>
      </c>
      <c r="N3072">
        <v>22</v>
      </c>
      <c r="O3072">
        <v>2970</v>
      </c>
      <c r="P3072">
        <v>2430</v>
      </c>
      <c r="Q3072">
        <v>540</v>
      </c>
      <c r="R3072" t="s">
        <v>30</v>
      </c>
      <c r="S3072" t="s">
        <v>76</v>
      </c>
      <c r="T3072">
        <v>4</v>
      </c>
      <c r="U3072" t="s">
        <v>32</v>
      </c>
      <c r="V3072" t="s">
        <v>52</v>
      </c>
    </row>
    <row r="3073" spans="1:22" x14ac:dyDescent="0.35">
      <c r="A3073" s="1">
        <v>45316</v>
      </c>
      <c r="B3073" t="s">
        <v>3001</v>
      </c>
      <c r="C3073" t="s">
        <v>84</v>
      </c>
      <c r="D3073" s="1">
        <v>37322</v>
      </c>
      <c r="E3073" t="s">
        <v>71</v>
      </c>
      <c r="F3073">
        <v>24</v>
      </c>
      <c r="G3073" t="s">
        <v>73</v>
      </c>
      <c r="H3073" t="s">
        <v>60</v>
      </c>
      <c r="I3073" t="s">
        <v>27</v>
      </c>
      <c r="J3073">
        <v>22</v>
      </c>
      <c r="K3073" t="s">
        <v>50</v>
      </c>
      <c r="L3073" t="s">
        <v>75</v>
      </c>
      <c r="M3073">
        <v>14</v>
      </c>
      <c r="N3073">
        <v>28</v>
      </c>
      <c r="O3073">
        <v>672</v>
      </c>
      <c r="P3073">
        <v>336</v>
      </c>
      <c r="Q3073">
        <v>336</v>
      </c>
      <c r="R3073" t="s">
        <v>30</v>
      </c>
      <c r="S3073" t="s">
        <v>76</v>
      </c>
      <c r="T3073">
        <v>4</v>
      </c>
      <c r="U3073" t="s">
        <v>32</v>
      </c>
      <c r="V3073" t="s">
        <v>70</v>
      </c>
    </row>
    <row r="3074" spans="1:22" x14ac:dyDescent="0.35">
      <c r="A3074" s="1">
        <v>45361</v>
      </c>
      <c r="B3074" t="s">
        <v>3002</v>
      </c>
      <c r="C3074" t="s">
        <v>23</v>
      </c>
      <c r="D3074" s="1">
        <v>17996</v>
      </c>
      <c r="E3074" t="s">
        <v>71</v>
      </c>
      <c r="F3074">
        <v>242</v>
      </c>
      <c r="G3074" t="s">
        <v>95</v>
      </c>
      <c r="H3074" t="s">
        <v>41</v>
      </c>
      <c r="I3074" t="s">
        <v>27</v>
      </c>
      <c r="J3074">
        <v>75</v>
      </c>
      <c r="K3074" t="s">
        <v>56</v>
      </c>
      <c r="L3074" t="s">
        <v>96</v>
      </c>
      <c r="M3074">
        <v>3</v>
      </c>
      <c r="N3074">
        <v>5</v>
      </c>
      <c r="O3074">
        <v>1210</v>
      </c>
      <c r="P3074">
        <v>726</v>
      </c>
      <c r="Q3074">
        <v>484</v>
      </c>
      <c r="R3074" t="s">
        <v>82</v>
      </c>
      <c r="S3074" t="s">
        <v>43</v>
      </c>
      <c r="T3074">
        <v>0</v>
      </c>
      <c r="U3074" t="s">
        <v>44</v>
      </c>
      <c r="V3074" t="s">
        <v>52</v>
      </c>
    </row>
    <row r="3075" spans="1:22" x14ac:dyDescent="0.35">
      <c r="A3075" s="1">
        <v>45419</v>
      </c>
      <c r="B3075" t="s">
        <v>64</v>
      </c>
      <c r="C3075" t="s">
        <v>23</v>
      </c>
      <c r="D3075" s="1">
        <v>33474</v>
      </c>
      <c r="E3075" t="s">
        <v>24</v>
      </c>
      <c r="F3075">
        <v>494</v>
      </c>
      <c r="G3075" t="s">
        <v>85</v>
      </c>
      <c r="H3075" t="s">
        <v>26</v>
      </c>
      <c r="I3075" t="s">
        <v>27</v>
      </c>
      <c r="J3075">
        <v>33</v>
      </c>
      <c r="K3075" t="s">
        <v>61</v>
      </c>
      <c r="L3075" t="s">
        <v>86</v>
      </c>
      <c r="M3075">
        <v>18</v>
      </c>
      <c r="N3075">
        <v>36</v>
      </c>
      <c r="O3075">
        <v>17784</v>
      </c>
      <c r="P3075">
        <v>8892</v>
      </c>
      <c r="Q3075">
        <v>8892</v>
      </c>
      <c r="R3075" t="s">
        <v>30</v>
      </c>
      <c r="S3075" t="s">
        <v>31</v>
      </c>
      <c r="T3075">
        <v>2</v>
      </c>
      <c r="U3075" t="s">
        <v>32</v>
      </c>
      <c r="V3075" t="s">
        <v>40</v>
      </c>
    </row>
    <row r="3076" spans="1:22" x14ac:dyDescent="0.35">
      <c r="A3076" s="1">
        <v>45482</v>
      </c>
      <c r="B3076" t="s">
        <v>34</v>
      </c>
      <c r="C3076" t="s">
        <v>35</v>
      </c>
      <c r="D3076" s="1">
        <v>17548</v>
      </c>
      <c r="E3076" t="s">
        <v>98</v>
      </c>
      <c r="F3076">
        <v>181</v>
      </c>
      <c r="G3076" t="s">
        <v>67</v>
      </c>
      <c r="H3076" t="s">
        <v>37</v>
      </c>
      <c r="I3076" t="s">
        <v>38</v>
      </c>
      <c r="J3076">
        <v>77</v>
      </c>
      <c r="K3076" t="s">
        <v>56</v>
      </c>
      <c r="L3076" t="s">
        <v>68</v>
      </c>
      <c r="M3076">
        <v>18</v>
      </c>
      <c r="N3076">
        <v>22</v>
      </c>
      <c r="O3076">
        <v>3982</v>
      </c>
      <c r="P3076">
        <v>3258</v>
      </c>
      <c r="Q3076">
        <v>724</v>
      </c>
      <c r="R3076" t="s">
        <v>30</v>
      </c>
      <c r="S3076" t="s">
        <v>31</v>
      </c>
      <c r="T3076">
        <v>2</v>
      </c>
      <c r="U3076" t="s">
        <v>32</v>
      </c>
      <c r="V3076" t="s">
        <v>90</v>
      </c>
    </row>
    <row r="3077" spans="1:22" x14ac:dyDescent="0.35">
      <c r="A3077" s="1">
        <v>45407</v>
      </c>
      <c r="B3077" t="s">
        <v>3003</v>
      </c>
      <c r="C3077" t="s">
        <v>35</v>
      </c>
      <c r="D3077" s="1">
        <v>25510</v>
      </c>
      <c r="E3077" t="s">
        <v>98</v>
      </c>
      <c r="F3077">
        <v>338</v>
      </c>
      <c r="G3077" t="s">
        <v>93</v>
      </c>
      <c r="H3077" t="s">
        <v>49</v>
      </c>
      <c r="I3077" t="s">
        <v>27</v>
      </c>
      <c r="J3077">
        <v>55</v>
      </c>
      <c r="K3077" t="s">
        <v>42</v>
      </c>
      <c r="L3077" t="s">
        <v>94</v>
      </c>
      <c r="M3077">
        <v>5</v>
      </c>
      <c r="N3077">
        <v>7</v>
      </c>
      <c r="O3077">
        <v>2366</v>
      </c>
      <c r="P3077">
        <v>1690</v>
      </c>
      <c r="Q3077">
        <v>676</v>
      </c>
      <c r="R3077" t="s">
        <v>82</v>
      </c>
      <c r="S3077" t="s">
        <v>76</v>
      </c>
      <c r="T3077">
        <v>4</v>
      </c>
      <c r="U3077" t="s">
        <v>32</v>
      </c>
      <c r="V3077" t="s">
        <v>72</v>
      </c>
    </row>
    <row r="3078" spans="1:22" x14ac:dyDescent="0.35">
      <c r="A3078" s="1">
        <v>45325</v>
      </c>
      <c r="B3078" t="s">
        <v>64</v>
      </c>
      <c r="C3078" t="s">
        <v>23</v>
      </c>
      <c r="D3078" s="1">
        <v>31279</v>
      </c>
      <c r="E3078" t="s">
        <v>98</v>
      </c>
      <c r="F3078">
        <v>313</v>
      </c>
      <c r="G3078" t="s">
        <v>67</v>
      </c>
      <c r="H3078" t="s">
        <v>26</v>
      </c>
      <c r="I3078" t="s">
        <v>27</v>
      </c>
      <c r="J3078">
        <v>38</v>
      </c>
      <c r="K3078" t="s">
        <v>61</v>
      </c>
      <c r="L3078" t="s">
        <v>68</v>
      </c>
      <c r="M3078">
        <v>18</v>
      </c>
      <c r="N3078">
        <v>22</v>
      </c>
      <c r="O3078">
        <v>6886</v>
      </c>
      <c r="P3078">
        <v>5634</v>
      </c>
      <c r="Q3078">
        <v>1252</v>
      </c>
      <c r="R3078" t="s">
        <v>30</v>
      </c>
      <c r="S3078" t="s">
        <v>69</v>
      </c>
      <c r="T3078">
        <v>6</v>
      </c>
      <c r="U3078" t="s">
        <v>44</v>
      </c>
      <c r="V3078" t="s">
        <v>33</v>
      </c>
    </row>
    <row r="3079" spans="1:22" x14ac:dyDescent="0.35">
      <c r="A3079" s="1">
        <v>45428</v>
      </c>
      <c r="B3079" t="s">
        <v>34</v>
      </c>
      <c r="C3079" t="s">
        <v>35</v>
      </c>
      <c r="D3079" s="1">
        <v>24381</v>
      </c>
      <c r="E3079" t="s">
        <v>24</v>
      </c>
      <c r="F3079">
        <v>418</v>
      </c>
      <c r="G3079" t="s">
        <v>73</v>
      </c>
      <c r="H3079" t="s">
        <v>60</v>
      </c>
      <c r="I3079" t="s">
        <v>38</v>
      </c>
      <c r="J3079">
        <v>58</v>
      </c>
      <c r="K3079" t="s">
        <v>42</v>
      </c>
      <c r="L3079" t="s">
        <v>75</v>
      </c>
      <c r="M3079">
        <v>14</v>
      </c>
      <c r="N3079">
        <v>28</v>
      </c>
      <c r="O3079">
        <v>11704</v>
      </c>
      <c r="P3079">
        <v>5852</v>
      </c>
      <c r="Q3079">
        <v>5852</v>
      </c>
      <c r="R3079" t="s">
        <v>30</v>
      </c>
      <c r="S3079" t="s">
        <v>76</v>
      </c>
      <c r="T3079">
        <v>4</v>
      </c>
      <c r="U3079" t="s">
        <v>32</v>
      </c>
      <c r="V3079" t="s">
        <v>40</v>
      </c>
    </row>
    <row r="3080" spans="1:22" x14ac:dyDescent="0.35">
      <c r="A3080" s="1">
        <v>45373</v>
      </c>
      <c r="B3080" t="s">
        <v>3004</v>
      </c>
      <c r="C3080" t="s">
        <v>107</v>
      </c>
      <c r="D3080" s="1">
        <v>35205</v>
      </c>
      <c r="E3080" t="s">
        <v>24</v>
      </c>
      <c r="F3080">
        <v>183</v>
      </c>
      <c r="G3080" t="s">
        <v>67</v>
      </c>
      <c r="H3080" t="s">
        <v>37</v>
      </c>
      <c r="I3080" t="s">
        <v>27</v>
      </c>
      <c r="J3080">
        <v>28</v>
      </c>
      <c r="K3080" t="s">
        <v>50</v>
      </c>
      <c r="L3080" t="s">
        <v>68</v>
      </c>
      <c r="M3080">
        <v>18</v>
      </c>
      <c r="N3080">
        <v>22</v>
      </c>
      <c r="O3080">
        <v>4026</v>
      </c>
      <c r="P3080">
        <v>3294</v>
      </c>
      <c r="Q3080">
        <v>732</v>
      </c>
      <c r="R3080" t="s">
        <v>30</v>
      </c>
      <c r="S3080" t="s">
        <v>63</v>
      </c>
      <c r="T3080">
        <v>5</v>
      </c>
      <c r="U3080" t="s">
        <v>32</v>
      </c>
      <c r="V3080" t="s">
        <v>52</v>
      </c>
    </row>
    <row r="3081" spans="1:22" x14ac:dyDescent="0.35">
      <c r="A3081" s="1">
        <v>45320</v>
      </c>
      <c r="B3081" t="s">
        <v>3005</v>
      </c>
      <c r="C3081" t="s">
        <v>23</v>
      </c>
      <c r="D3081" s="1">
        <v>17621</v>
      </c>
      <c r="E3081" t="s">
        <v>98</v>
      </c>
      <c r="F3081">
        <v>492</v>
      </c>
      <c r="G3081" t="s">
        <v>79</v>
      </c>
      <c r="H3081" t="s">
        <v>49</v>
      </c>
      <c r="I3081" t="s">
        <v>27</v>
      </c>
      <c r="J3081">
        <v>76</v>
      </c>
      <c r="K3081" t="s">
        <v>56</v>
      </c>
      <c r="L3081" t="s">
        <v>81</v>
      </c>
      <c r="M3081">
        <v>7</v>
      </c>
      <c r="N3081">
        <v>9</v>
      </c>
      <c r="O3081">
        <v>4428</v>
      </c>
      <c r="P3081">
        <v>3444</v>
      </c>
      <c r="Q3081">
        <v>984</v>
      </c>
      <c r="R3081" t="s">
        <v>82</v>
      </c>
      <c r="S3081" t="s">
        <v>39</v>
      </c>
      <c r="T3081">
        <v>1</v>
      </c>
      <c r="U3081" t="s">
        <v>32</v>
      </c>
      <c r="V3081" t="s">
        <v>70</v>
      </c>
    </row>
    <row r="3082" spans="1:22" x14ac:dyDescent="0.35">
      <c r="A3082" s="1">
        <v>45433</v>
      </c>
      <c r="B3082" t="s">
        <v>34</v>
      </c>
      <c r="C3082" t="s">
        <v>35</v>
      </c>
      <c r="D3082" s="1">
        <v>32023</v>
      </c>
      <c r="E3082" t="s">
        <v>98</v>
      </c>
      <c r="F3082">
        <v>231</v>
      </c>
      <c r="G3082" t="s">
        <v>48</v>
      </c>
      <c r="H3082" t="s">
        <v>26</v>
      </c>
      <c r="I3082" t="s">
        <v>38</v>
      </c>
      <c r="J3082">
        <v>37</v>
      </c>
      <c r="K3082" t="s">
        <v>61</v>
      </c>
      <c r="L3082" t="s">
        <v>51</v>
      </c>
      <c r="M3082">
        <v>10</v>
      </c>
      <c r="N3082">
        <v>11</v>
      </c>
      <c r="O3082">
        <v>2541</v>
      </c>
      <c r="P3082">
        <v>2310</v>
      </c>
      <c r="Q3082">
        <v>231</v>
      </c>
      <c r="R3082" t="s">
        <v>30</v>
      </c>
      <c r="S3082" t="s">
        <v>31</v>
      </c>
      <c r="T3082">
        <v>2</v>
      </c>
      <c r="U3082" t="s">
        <v>32</v>
      </c>
      <c r="V3082" t="s">
        <v>40</v>
      </c>
    </row>
    <row r="3083" spans="1:22" x14ac:dyDescent="0.35">
      <c r="A3083" s="1">
        <v>45456</v>
      </c>
      <c r="B3083" t="s">
        <v>1185</v>
      </c>
      <c r="C3083" t="s">
        <v>78</v>
      </c>
      <c r="D3083" s="1">
        <v>24702</v>
      </c>
      <c r="E3083" t="s">
        <v>98</v>
      </c>
      <c r="F3083">
        <v>365</v>
      </c>
      <c r="G3083" t="s">
        <v>93</v>
      </c>
      <c r="H3083" t="s">
        <v>60</v>
      </c>
      <c r="I3083" t="s">
        <v>27</v>
      </c>
      <c r="J3083">
        <v>57</v>
      </c>
      <c r="K3083" t="s">
        <v>42</v>
      </c>
      <c r="L3083" t="s">
        <v>94</v>
      </c>
      <c r="M3083">
        <v>5</v>
      </c>
      <c r="N3083">
        <v>7</v>
      </c>
      <c r="O3083">
        <v>2555</v>
      </c>
      <c r="P3083">
        <v>1825</v>
      </c>
      <c r="Q3083">
        <v>730</v>
      </c>
      <c r="R3083" t="s">
        <v>82</v>
      </c>
      <c r="S3083" t="s">
        <v>76</v>
      </c>
      <c r="T3083">
        <v>4</v>
      </c>
      <c r="U3083" t="s">
        <v>32</v>
      </c>
      <c r="V3083" t="s">
        <v>45</v>
      </c>
    </row>
    <row r="3084" spans="1:22" x14ac:dyDescent="0.35">
      <c r="A3084" s="1">
        <v>45311</v>
      </c>
      <c r="B3084" t="s">
        <v>1186</v>
      </c>
      <c r="C3084" t="s">
        <v>100</v>
      </c>
      <c r="D3084" s="1">
        <v>27536</v>
      </c>
      <c r="E3084" t="s">
        <v>71</v>
      </c>
      <c r="F3084">
        <v>339</v>
      </c>
      <c r="G3084" t="s">
        <v>73</v>
      </c>
      <c r="H3084" t="s">
        <v>60</v>
      </c>
      <c r="I3084" t="s">
        <v>27</v>
      </c>
      <c r="J3084">
        <v>49</v>
      </c>
      <c r="K3084" t="s">
        <v>42</v>
      </c>
      <c r="L3084" t="s">
        <v>75</v>
      </c>
      <c r="M3084">
        <v>14</v>
      </c>
      <c r="N3084">
        <v>28</v>
      </c>
      <c r="O3084">
        <v>9492</v>
      </c>
      <c r="P3084">
        <v>4746</v>
      </c>
      <c r="Q3084">
        <v>4746</v>
      </c>
      <c r="R3084" t="s">
        <v>30</v>
      </c>
      <c r="S3084" t="s">
        <v>69</v>
      </c>
      <c r="T3084">
        <v>6</v>
      </c>
      <c r="U3084" t="s">
        <v>44</v>
      </c>
      <c r="V3084" t="s">
        <v>70</v>
      </c>
    </row>
    <row r="3085" spans="1:22" x14ac:dyDescent="0.35">
      <c r="A3085" s="1">
        <v>45452</v>
      </c>
      <c r="B3085" t="s">
        <v>566</v>
      </c>
      <c r="C3085" t="s">
        <v>107</v>
      </c>
      <c r="D3085" s="1">
        <v>33171</v>
      </c>
      <c r="E3085" t="s">
        <v>36</v>
      </c>
      <c r="F3085">
        <v>363</v>
      </c>
      <c r="G3085" t="s">
        <v>73</v>
      </c>
      <c r="H3085" t="s">
        <v>41</v>
      </c>
      <c r="I3085" t="s">
        <v>27</v>
      </c>
      <c r="J3085">
        <v>34</v>
      </c>
      <c r="K3085" t="s">
        <v>61</v>
      </c>
      <c r="L3085" t="s">
        <v>75</v>
      </c>
      <c r="M3085">
        <v>14</v>
      </c>
      <c r="N3085">
        <v>28</v>
      </c>
      <c r="O3085">
        <v>10164</v>
      </c>
      <c r="P3085">
        <v>5082</v>
      </c>
      <c r="Q3085">
        <v>5082</v>
      </c>
      <c r="R3085" t="s">
        <v>30</v>
      </c>
      <c r="S3085" t="s">
        <v>43</v>
      </c>
      <c r="T3085">
        <v>0</v>
      </c>
      <c r="U3085" t="s">
        <v>44</v>
      </c>
      <c r="V3085" t="s">
        <v>45</v>
      </c>
    </row>
    <row r="3086" spans="1:22" x14ac:dyDescent="0.35">
      <c r="A3086" s="1">
        <v>45368</v>
      </c>
      <c r="B3086" t="s">
        <v>3006</v>
      </c>
      <c r="C3086" t="s">
        <v>47</v>
      </c>
      <c r="D3086" s="1">
        <v>33971</v>
      </c>
      <c r="E3086" t="s">
        <v>24</v>
      </c>
      <c r="F3086">
        <v>422</v>
      </c>
      <c r="G3086" t="s">
        <v>79</v>
      </c>
      <c r="H3086" t="s">
        <v>26</v>
      </c>
      <c r="I3086" t="s">
        <v>27</v>
      </c>
      <c r="J3086">
        <v>31</v>
      </c>
      <c r="K3086" t="s">
        <v>61</v>
      </c>
      <c r="L3086" t="s">
        <v>81</v>
      </c>
      <c r="M3086">
        <v>7</v>
      </c>
      <c r="N3086">
        <v>9</v>
      </c>
      <c r="O3086">
        <v>3798</v>
      </c>
      <c r="P3086">
        <v>2954</v>
      </c>
      <c r="Q3086">
        <v>844</v>
      </c>
      <c r="R3086" t="s">
        <v>82</v>
      </c>
      <c r="S3086" t="s">
        <v>43</v>
      </c>
      <c r="T3086">
        <v>0</v>
      </c>
      <c r="U3086" t="s">
        <v>44</v>
      </c>
      <c r="V3086" t="s">
        <v>52</v>
      </c>
    </row>
    <row r="3087" spans="1:22" x14ac:dyDescent="0.35">
      <c r="A3087" s="1">
        <v>45332</v>
      </c>
      <c r="B3087" t="s">
        <v>34</v>
      </c>
      <c r="C3087" t="s">
        <v>35</v>
      </c>
      <c r="D3087" s="1">
        <v>20589</v>
      </c>
      <c r="E3087" t="s">
        <v>24</v>
      </c>
      <c r="F3087">
        <v>111</v>
      </c>
      <c r="G3087" t="s">
        <v>59</v>
      </c>
      <c r="H3087" t="s">
        <v>37</v>
      </c>
      <c r="I3087" t="s">
        <v>38</v>
      </c>
      <c r="J3087">
        <v>68</v>
      </c>
      <c r="K3087" t="s">
        <v>28</v>
      </c>
      <c r="L3087" t="s">
        <v>62</v>
      </c>
      <c r="M3087">
        <v>10</v>
      </c>
      <c r="N3087">
        <v>45</v>
      </c>
      <c r="O3087">
        <v>4995</v>
      </c>
      <c r="P3087">
        <v>1110</v>
      </c>
      <c r="Q3087">
        <v>3885</v>
      </c>
      <c r="R3087" t="s">
        <v>30</v>
      </c>
      <c r="S3087" t="s">
        <v>69</v>
      </c>
      <c r="T3087">
        <v>6</v>
      </c>
      <c r="U3087" t="s">
        <v>44</v>
      </c>
      <c r="V3087" t="s">
        <v>33</v>
      </c>
    </row>
    <row r="3088" spans="1:22" x14ac:dyDescent="0.35">
      <c r="A3088" s="1">
        <v>45501</v>
      </c>
      <c r="B3088" t="s">
        <v>1185</v>
      </c>
      <c r="C3088" t="s">
        <v>78</v>
      </c>
      <c r="D3088" s="1">
        <v>34546</v>
      </c>
      <c r="E3088" t="s">
        <v>36</v>
      </c>
      <c r="F3088">
        <v>218</v>
      </c>
      <c r="G3088" t="s">
        <v>85</v>
      </c>
      <c r="H3088" t="s">
        <v>49</v>
      </c>
      <c r="I3088" t="s">
        <v>27</v>
      </c>
      <c r="J3088">
        <v>30</v>
      </c>
      <c r="K3088" t="s">
        <v>61</v>
      </c>
      <c r="L3088" t="s">
        <v>86</v>
      </c>
      <c r="M3088">
        <v>18</v>
      </c>
      <c r="N3088">
        <v>36</v>
      </c>
      <c r="O3088">
        <v>7848</v>
      </c>
      <c r="P3088">
        <v>3924</v>
      </c>
      <c r="Q3088">
        <v>3924</v>
      </c>
      <c r="R3088" t="s">
        <v>30</v>
      </c>
      <c r="S3088" t="s">
        <v>43</v>
      </c>
      <c r="T3088">
        <v>0</v>
      </c>
      <c r="U3088" t="s">
        <v>44</v>
      </c>
      <c r="V3088" t="s">
        <v>90</v>
      </c>
    </row>
    <row r="3089" spans="1:22" x14ac:dyDescent="0.35">
      <c r="A3089" s="1">
        <v>45420</v>
      </c>
      <c r="B3089" t="s">
        <v>1186</v>
      </c>
      <c r="C3089" t="s">
        <v>100</v>
      </c>
      <c r="D3089" s="1">
        <v>29723</v>
      </c>
      <c r="E3089" t="s">
        <v>36</v>
      </c>
      <c r="F3089">
        <v>498</v>
      </c>
      <c r="G3089" t="s">
        <v>25</v>
      </c>
      <c r="H3089" t="s">
        <v>26</v>
      </c>
      <c r="I3089" t="s">
        <v>27</v>
      </c>
      <c r="J3089">
        <v>43</v>
      </c>
      <c r="K3089" t="s">
        <v>61</v>
      </c>
      <c r="L3089" t="s">
        <v>29</v>
      </c>
      <c r="M3089">
        <v>10</v>
      </c>
      <c r="N3089">
        <v>14</v>
      </c>
      <c r="O3089">
        <v>6972</v>
      </c>
      <c r="P3089">
        <v>4980</v>
      </c>
      <c r="Q3089">
        <v>1992</v>
      </c>
      <c r="R3089" t="s">
        <v>30</v>
      </c>
      <c r="S3089" t="s">
        <v>57</v>
      </c>
      <c r="T3089">
        <v>3</v>
      </c>
      <c r="U3089" t="s">
        <v>32</v>
      </c>
      <c r="V3089" t="s">
        <v>40</v>
      </c>
    </row>
    <row r="3090" spans="1:22" x14ac:dyDescent="0.35">
      <c r="A3090" s="1">
        <v>45318</v>
      </c>
      <c r="B3090" t="s">
        <v>3007</v>
      </c>
      <c r="C3090" t="s">
        <v>100</v>
      </c>
      <c r="D3090" s="1">
        <v>22784</v>
      </c>
      <c r="E3090" t="s">
        <v>98</v>
      </c>
      <c r="F3090">
        <v>483</v>
      </c>
      <c r="G3090" t="s">
        <v>93</v>
      </c>
      <c r="H3090" t="s">
        <v>60</v>
      </c>
      <c r="I3090" t="s">
        <v>27</v>
      </c>
      <c r="J3090">
        <v>62</v>
      </c>
      <c r="K3090" t="s">
        <v>28</v>
      </c>
      <c r="L3090" t="s">
        <v>94</v>
      </c>
      <c r="M3090">
        <v>5</v>
      </c>
      <c r="N3090">
        <v>7</v>
      </c>
      <c r="O3090">
        <v>3381</v>
      </c>
      <c r="P3090">
        <v>2415</v>
      </c>
      <c r="Q3090">
        <v>966</v>
      </c>
      <c r="R3090" t="s">
        <v>82</v>
      </c>
      <c r="S3090" t="s">
        <v>69</v>
      </c>
      <c r="T3090">
        <v>6</v>
      </c>
      <c r="U3090" t="s">
        <v>44</v>
      </c>
      <c r="V3090" t="s">
        <v>70</v>
      </c>
    </row>
    <row r="3091" spans="1:22" x14ac:dyDescent="0.35">
      <c r="A3091" s="1">
        <v>45305</v>
      </c>
      <c r="B3091" t="s">
        <v>34</v>
      </c>
      <c r="C3091" t="s">
        <v>35</v>
      </c>
      <c r="D3091" s="1">
        <v>31573</v>
      </c>
      <c r="E3091" t="s">
        <v>98</v>
      </c>
      <c r="F3091">
        <v>29</v>
      </c>
      <c r="G3091" t="s">
        <v>67</v>
      </c>
      <c r="H3091" t="s">
        <v>37</v>
      </c>
      <c r="I3091" t="s">
        <v>38</v>
      </c>
      <c r="J3091">
        <v>38</v>
      </c>
      <c r="K3091" t="s">
        <v>61</v>
      </c>
      <c r="L3091" t="s">
        <v>68</v>
      </c>
      <c r="M3091">
        <v>18</v>
      </c>
      <c r="N3091">
        <v>22</v>
      </c>
      <c r="O3091">
        <v>638</v>
      </c>
      <c r="P3091">
        <v>522</v>
      </c>
      <c r="Q3091">
        <v>116</v>
      </c>
      <c r="R3091" t="s">
        <v>30</v>
      </c>
      <c r="S3091" t="s">
        <v>43</v>
      </c>
      <c r="T3091">
        <v>0</v>
      </c>
      <c r="U3091" t="s">
        <v>44</v>
      </c>
      <c r="V3091" t="s">
        <v>70</v>
      </c>
    </row>
    <row r="3092" spans="1:22" x14ac:dyDescent="0.35">
      <c r="A3092" s="1">
        <v>45478</v>
      </c>
      <c r="B3092" t="s">
        <v>1185</v>
      </c>
      <c r="C3092" t="s">
        <v>78</v>
      </c>
      <c r="D3092" s="1">
        <v>23199</v>
      </c>
      <c r="E3092" t="s">
        <v>98</v>
      </c>
      <c r="F3092">
        <v>236</v>
      </c>
      <c r="G3092" t="s">
        <v>59</v>
      </c>
      <c r="H3092" t="s">
        <v>49</v>
      </c>
      <c r="I3092" t="s">
        <v>27</v>
      </c>
      <c r="J3092">
        <v>61</v>
      </c>
      <c r="K3092" t="s">
        <v>28</v>
      </c>
      <c r="L3092" t="s">
        <v>62</v>
      </c>
      <c r="M3092">
        <v>10</v>
      </c>
      <c r="N3092">
        <v>45</v>
      </c>
      <c r="O3092">
        <v>10620</v>
      </c>
      <c r="P3092">
        <v>2360</v>
      </c>
      <c r="Q3092">
        <v>8260</v>
      </c>
      <c r="R3092" t="s">
        <v>30</v>
      </c>
      <c r="S3092" t="s">
        <v>63</v>
      </c>
      <c r="T3092">
        <v>5</v>
      </c>
      <c r="U3092" t="s">
        <v>32</v>
      </c>
      <c r="V3092" t="s">
        <v>90</v>
      </c>
    </row>
    <row r="3093" spans="1:22" x14ac:dyDescent="0.35">
      <c r="A3093" s="1">
        <v>45417</v>
      </c>
      <c r="B3093" t="s">
        <v>1186</v>
      </c>
      <c r="C3093" t="s">
        <v>100</v>
      </c>
      <c r="D3093" s="1">
        <v>28347</v>
      </c>
      <c r="E3093" t="s">
        <v>98</v>
      </c>
      <c r="F3093">
        <v>405</v>
      </c>
      <c r="G3093" t="s">
        <v>25</v>
      </c>
      <c r="H3093" t="s">
        <v>26</v>
      </c>
      <c r="I3093" t="s">
        <v>27</v>
      </c>
      <c r="J3093">
        <v>47</v>
      </c>
      <c r="K3093" t="s">
        <v>42</v>
      </c>
      <c r="L3093" t="s">
        <v>29</v>
      </c>
      <c r="M3093">
        <v>10</v>
      </c>
      <c r="N3093">
        <v>14</v>
      </c>
      <c r="O3093">
        <v>5670</v>
      </c>
      <c r="P3093">
        <v>4050</v>
      </c>
      <c r="Q3093">
        <v>1620</v>
      </c>
      <c r="R3093" t="s">
        <v>30</v>
      </c>
      <c r="S3093" t="s">
        <v>43</v>
      </c>
      <c r="T3093">
        <v>0</v>
      </c>
      <c r="U3093" t="s">
        <v>44</v>
      </c>
      <c r="V3093" t="s">
        <v>40</v>
      </c>
    </row>
    <row r="3094" spans="1:22" x14ac:dyDescent="0.35">
      <c r="A3094" s="1">
        <v>45470</v>
      </c>
      <c r="B3094" t="s">
        <v>34</v>
      </c>
      <c r="C3094" t="s">
        <v>35</v>
      </c>
      <c r="D3094" s="1">
        <v>32634</v>
      </c>
      <c r="E3094" t="s">
        <v>71</v>
      </c>
      <c r="F3094">
        <v>309</v>
      </c>
      <c r="G3094" t="s">
        <v>95</v>
      </c>
      <c r="H3094" t="s">
        <v>60</v>
      </c>
      <c r="I3094" t="s">
        <v>38</v>
      </c>
      <c r="J3094">
        <v>35</v>
      </c>
      <c r="K3094" t="s">
        <v>61</v>
      </c>
      <c r="L3094" t="s">
        <v>96</v>
      </c>
      <c r="M3094">
        <v>3</v>
      </c>
      <c r="N3094">
        <v>5</v>
      </c>
      <c r="O3094">
        <v>1545</v>
      </c>
      <c r="P3094">
        <v>927</v>
      </c>
      <c r="Q3094">
        <v>618</v>
      </c>
      <c r="R3094" t="s">
        <v>82</v>
      </c>
      <c r="S3094" t="s">
        <v>76</v>
      </c>
      <c r="T3094">
        <v>4</v>
      </c>
      <c r="U3094" t="s">
        <v>32</v>
      </c>
      <c r="V3094" t="s">
        <v>45</v>
      </c>
    </row>
    <row r="3095" spans="1:22" x14ac:dyDescent="0.35">
      <c r="A3095" s="1">
        <v>45473</v>
      </c>
      <c r="B3095" t="s">
        <v>1185</v>
      </c>
      <c r="C3095" t="s">
        <v>78</v>
      </c>
      <c r="D3095" s="1">
        <v>38434</v>
      </c>
      <c r="E3095" t="s">
        <v>98</v>
      </c>
      <c r="F3095">
        <v>292</v>
      </c>
      <c r="G3095" t="s">
        <v>59</v>
      </c>
      <c r="H3095" t="s">
        <v>60</v>
      </c>
      <c r="I3095" t="s">
        <v>27</v>
      </c>
      <c r="J3095">
        <v>19</v>
      </c>
      <c r="K3095" t="s">
        <v>50</v>
      </c>
      <c r="L3095" t="s">
        <v>62</v>
      </c>
      <c r="M3095">
        <v>10</v>
      </c>
      <c r="N3095">
        <v>45</v>
      </c>
      <c r="O3095">
        <v>13140</v>
      </c>
      <c r="P3095">
        <v>2920</v>
      </c>
      <c r="Q3095">
        <v>10220</v>
      </c>
      <c r="R3095" t="s">
        <v>30</v>
      </c>
      <c r="S3095" t="s">
        <v>43</v>
      </c>
      <c r="T3095">
        <v>0</v>
      </c>
      <c r="U3095" t="s">
        <v>44</v>
      </c>
      <c r="V3095" t="s">
        <v>45</v>
      </c>
    </row>
    <row r="3096" spans="1:22" x14ac:dyDescent="0.35">
      <c r="A3096" s="1">
        <v>45495</v>
      </c>
      <c r="B3096" t="s">
        <v>1186</v>
      </c>
      <c r="C3096" t="s">
        <v>100</v>
      </c>
      <c r="D3096" s="1">
        <v>21486</v>
      </c>
      <c r="E3096" t="s">
        <v>36</v>
      </c>
      <c r="F3096">
        <v>305</v>
      </c>
      <c r="G3096" t="s">
        <v>95</v>
      </c>
      <c r="H3096" t="s">
        <v>41</v>
      </c>
      <c r="I3096" t="s">
        <v>27</v>
      </c>
      <c r="J3096">
        <v>66</v>
      </c>
      <c r="K3096" t="s">
        <v>28</v>
      </c>
      <c r="L3096" t="s">
        <v>96</v>
      </c>
      <c r="M3096">
        <v>3</v>
      </c>
      <c r="N3096">
        <v>5</v>
      </c>
      <c r="O3096">
        <v>1525</v>
      </c>
      <c r="P3096">
        <v>915</v>
      </c>
      <c r="Q3096">
        <v>610</v>
      </c>
      <c r="R3096" t="s">
        <v>82</v>
      </c>
      <c r="S3096" t="s">
        <v>39</v>
      </c>
      <c r="T3096">
        <v>1</v>
      </c>
      <c r="U3096" t="s">
        <v>32</v>
      </c>
      <c r="V3096" t="s">
        <v>90</v>
      </c>
    </row>
    <row r="3097" spans="1:22" x14ac:dyDescent="0.35">
      <c r="A3097" s="1">
        <v>45383</v>
      </c>
      <c r="B3097" t="s">
        <v>3008</v>
      </c>
      <c r="C3097" t="s">
        <v>35</v>
      </c>
      <c r="D3097" s="1">
        <v>30096</v>
      </c>
      <c r="E3097" t="s">
        <v>98</v>
      </c>
      <c r="F3097">
        <v>89</v>
      </c>
      <c r="G3097" t="s">
        <v>95</v>
      </c>
      <c r="H3097" t="s">
        <v>26</v>
      </c>
      <c r="I3097" t="s">
        <v>27</v>
      </c>
      <c r="J3097">
        <v>42</v>
      </c>
      <c r="K3097" t="s">
        <v>61</v>
      </c>
      <c r="L3097" t="s">
        <v>96</v>
      </c>
      <c r="M3097">
        <v>3</v>
      </c>
      <c r="N3097">
        <v>5</v>
      </c>
      <c r="O3097">
        <v>445</v>
      </c>
      <c r="P3097">
        <v>267</v>
      </c>
      <c r="Q3097">
        <v>178</v>
      </c>
      <c r="R3097" t="s">
        <v>82</v>
      </c>
      <c r="S3097" t="s">
        <v>39</v>
      </c>
      <c r="T3097">
        <v>1</v>
      </c>
      <c r="U3097" t="s">
        <v>32</v>
      </c>
      <c r="V3097" t="s">
        <v>72</v>
      </c>
    </row>
    <row r="3098" spans="1:22" x14ac:dyDescent="0.35">
      <c r="A3098" s="1">
        <v>45471</v>
      </c>
      <c r="B3098" t="s">
        <v>3009</v>
      </c>
      <c r="C3098" t="s">
        <v>35</v>
      </c>
      <c r="D3098" s="1">
        <v>18275</v>
      </c>
      <c r="E3098" t="s">
        <v>36</v>
      </c>
      <c r="F3098">
        <v>354</v>
      </c>
      <c r="G3098" t="s">
        <v>73</v>
      </c>
      <c r="H3098" t="s">
        <v>37</v>
      </c>
      <c r="I3098" t="s">
        <v>27</v>
      </c>
      <c r="J3098">
        <v>75</v>
      </c>
      <c r="K3098" t="s">
        <v>56</v>
      </c>
      <c r="L3098" t="s">
        <v>75</v>
      </c>
      <c r="M3098">
        <v>14</v>
      </c>
      <c r="N3098">
        <v>28</v>
      </c>
      <c r="O3098">
        <v>9912</v>
      </c>
      <c r="P3098">
        <v>4956</v>
      </c>
      <c r="Q3098">
        <v>4956</v>
      </c>
      <c r="R3098" t="s">
        <v>30</v>
      </c>
      <c r="S3098" t="s">
        <v>63</v>
      </c>
      <c r="T3098">
        <v>5</v>
      </c>
      <c r="U3098" t="s">
        <v>32</v>
      </c>
      <c r="V3098" t="s">
        <v>45</v>
      </c>
    </row>
    <row r="3099" spans="1:22" x14ac:dyDescent="0.35">
      <c r="A3099" s="1">
        <v>45408</v>
      </c>
      <c r="B3099" t="s">
        <v>34</v>
      </c>
      <c r="C3099" t="s">
        <v>35</v>
      </c>
      <c r="D3099" s="1">
        <v>30024</v>
      </c>
      <c r="E3099" t="s">
        <v>98</v>
      </c>
      <c r="F3099">
        <v>476</v>
      </c>
      <c r="G3099" t="s">
        <v>95</v>
      </c>
      <c r="H3099" t="s">
        <v>49</v>
      </c>
      <c r="I3099" t="s">
        <v>38</v>
      </c>
      <c r="J3099">
        <v>42</v>
      </c>
      <c r="K3099" t="s">
        <v>61</v>
      </c>
      <c r="L3099" t="s">
        <v>96</v>
      </c>
      <c r="M3099">
        <v>3</v>
      </c>
      <c r="N3099">
        <v>5</v>
      </c>
      <c r="O3099">
        <v>2380</v>
      </c>
      <c r="P3099">
        <v>1428</v>
      </c>
      <c r="Q3099">
        <v>952</v>
      </c>
      <c r="R3099" t="s">
        <v>82</v>
      </c>
      <c r="S3099" t="s">
        <v>63</v>
      </c>
      <c r="T3099">
        <v>5</v>
      </c>
      <c r="U3099" t="s">
        <v>32</v>
      </c>
      <c r="V3099" t="s">
        <v>72</v>
      </c>
    </row>
    <row r="3100" spans="1:22" x14ac:dyDescent="0.35">
      <c r="A3100" s="1">
        <v>45446</v>
      </c>
      <c r="B3100" t="s">
        <v>1185</v>
      </c>
      <c r="C3100" t="s">
        <v>78</v>
      </c>
      <c r="D3100" s="1">
        <v>29304</v>
      </c>
      <c r="E3100" t="s">
        <v>36</v>
      </c>
      <c r="F3100">
        <v>56</v>
      </c>
      <c r="G3100" t="s">
        <v>48</v>
      </c>
      <c r="H3100" t="s">
        <v>26</v>
      </c>
      <c r="I3100" t="s">
        <v>27</v>
      </c>
      <c r="J3100">
        <v>44</v>
      </c>
      <c r="K3100" t="s">
        <v>61</v>
      </c>
      <c r="L3100" t="s">
        <v>51</v>
      </c>
      <c r="M3100">
        <v>10</v>
      </c>
      <c r="N3100">
        <v>11</v>
      </c>
      <c r="O3100">
        <v>616</v>
      </c>
      <c r="P3100">
        <v>560</v>
      </c>
      <c r="Q3100">
        <v>56</v>
      </c>
      <c r="R3100" t="s">
        <v>30</v>
      </c>
      <c r="S3100" t="s">
        <v>39</v>
      </c>
      <c r="T3100">
        <v>1</v>
      </c>
      <c r="U3100" t="s">
        <v>32</v>
      </c>
      <c r="V3100" t="s">
        <v>45</v>
      </c>
    </row>
    <row r="3101" spans="1:22" x14ac:dyDescent="0.35">
      <c r="A3101" s="1">
        <v>45296</v>
      </c>
      <c r="B3101" t="s">
        <v>1186</v>
      </c>
      <c r="C3101" t="s">
        <v>100</v>
      </c>
      <c r="D3101" s="1">
        <v>17880</v>
      </c>
      <c r="E3101" t="s">
        <v>24</v>
      </c>
      <c r="F3101">
        <v>258</v>
      </c>
      <c r="G3101" t="s">
        <v>25</v>
      </c>
      <c r="H3101" t="s">
        <v>60</v>
      </c>
      <c r="I3101" t="s">
        <v>27</v>
      </c>
      <c r="J3101">
        <v>75</v>
      </c>
      <c r="K3101" t="s">
        <v>56</v>
      </c>
      <c r="L3101" t="s">
        <v>29</v>
      </c>
      <c r="M3101">
        <v>10</v>
      </c>
      <c r="N3101">
        <v>14</v>
      </c>
      <c r="O3101">
        <v>3612</v>
      </c>
      <c r="P3101">
        <v>2580</v>
      </c>
      <c r="Q3101">
        <v>1032</v>
      </c>
      <c r="R3101" t="s">
        <v>30</v>
      </c>
      <c r="S3101" t="s">
        <v>63</v>
      </c>
      <c r="T3101">
        <v>5</v>
      </c>
      <c r="U3101" t="s">
        <v>32</v>
      </c>
      <c r="V3101" t="s">
        <v>70</v>
      </c>
    </row>
    <row r="3102" spans="1:22" x14ac:dyDescent="0.35">
      <c r="A3102" s="1">
        <v>45360</v>
      </c>
      <c r="B3102" t="s">
        <v>3010</v>
      </c>
      <c r="C3102" t="s">
        <v>100</v>
      </c>
      <c r="D3102" s="1">
        <v>35180</v>
      </c>
      <c r="E3102" t="s">
        <v>98</v>
      </c>
      <c r="F3102">
        <v>245</v>
      </c>
      <c r="G3102" t="s">
        <v>88</v>
      </c>
      <c r="H3102" t="s">
        <v>37</v>
      </c>
      <c r="I3102" t="s">
        <v>27</v>
      </c>
      <c r="J3102">
        <v>28</v>
      </c>
      <c r="K3102" t="s">
        <v>50</v>
      </c>
      <c r="L3102" t="s">
        <v>89</v>
      </c>
      <c r="M3102">
        <v>19</v>
      </c>
      <c r="N3102">
        <v>23</v>
      </c>
      <c r="O3102">
        <v>5635</v>
      </c>
      <c r="P3102">
        <v>4655</v>
      </c>
      <c r="Q3102">
        <v>980</v>
      </c>
      <c r="R3102" t="s">
        <v>30</v>
      </c>
      <c r="S3102" t="s">
        <v>69</v>
      </c>
      <c r="T3102">
        <v>6</v>
      </c>
      <c r="U3102" t="s">
        <v>44</v>
      </c>
      <c r="V3102" t="s">
        <v>52</v>
      </c>
    </row>
    <row r="3103" spans="1:22" x14ac:dyDescent="0.35">
      <c r="A3103" s="1">
        <v>45442</v>
      </c>
      <c r="B3103" t="s">
        <v>3011</v>
      </c>
      <c r="C3103" t="s">
        <v>107</v>
      </c>
      <c r="D3103" s="1">
        <v>16827</v>
      </c>
      <c r="E3103" t="s">
        <v>36</v>
      </c>
      <c r="F3103">
        <v>452</v>
      </c>
      <c r="G3103" t="s">
        <v>88</v>
      </c>
      <c r="H3103" t="s">
        <v>49</v>
      </c>
      <c r="I3103" t="s">
        <v>27</v>
      </c>
      <c r="J3103">
        <v>78</v>
      </c>
      <c r="K3103" t="s">
        <v>56</v>
      </c>
      <c r="L3103" t="s">
        <v>89</v>
      </c>
      <c r="M3103">
        <v>19</v>
      </c>
      <c r="N3103">
        <v>23</v>
      </c>
      <c r="O3103">
        <v>10396</v>
      </c>
      <c r="P3103">
        <v>8588</v>
      </c>
      <c r="Q3103">
        <v>1808</v>
      </c>
      <c r="R3103" t="s">
        <v>30</v>
      </c>
      <c r="S3103" t="s">
        <v>76</v>
      </c>
      <c r="T3103">
        <v>4</v>
      </c>
      <c r="U3103" t="s">
        <v>32</v>
      </c>
      <c r="V3103" t="s">
        <v>40</v>
      </c>
    </row>
    <row r="3104" spans="1:22" x14ac:dyDescent="0.35">
      <c r="A3104" s="1">
        <v>45392</v>
      </c>
      <c r="B3104" t="s">
        <v>34</v>
      </c>
      <c r="C3104" t="s">
        <v>35</v>
      </c>
      <c r="D3104" s="1">
        <v>16991</v>
      </c>
      <c r="E3104" t="s">
        <v>71</v>
      </c>
      <c r="F3104">
        <v>432</v>
      </c>
      <c r="G3104" t="s">
        <v>67</v>
      </c>
      <c r="H3104" t="s">
        <v>26</v>
      </c>
      <c r="I3104" t="s">
        <v>38</v>
      </c>
      <c r="J3104">
        <v>78</v>
      </c>
      <c r="K3104" t="s">
        <v>56</v>
      </c>
      <c r="L3104" t="s">
        <v>68</v>
      </c>
      <c r="M3104">
        <v>18</v>
      </c>
      <c r="N3104">
        <v>22</v>
      </c>
      <c r="O3104">
        <v>9504</v>
      </c>
      <c r="P3104">
        <v>7776</v>
      </c>
      <c r="Q3104">
        <v>1728</v>
      </c>
      <c r="R3104" t="s">
        <v>30</v>
      </c>
      <c r="S3104" t="s">
        <v>57</v>
      </c>
      <c r="T3104">
        <v>3</v>
      </c>
      <c r="U3104" t="s">
        <v>32</v>
      </c>
      <c r="V3104" t="s">
        <v>72</v>
      </c>
    </row>
    <row r="3105" spans="1:22" x14ac:dyDescent="0.35">
      <c r="A3105" s="1">
        <v>45482</v>
      </c>
      <c r="B3105" t="s">
        <v>1185</v>
      </c>
      <c r="C3105" t="s">
        <v>78</v>
      </c>
      <c r="D3105" s="1">
        <v>37999</v>
      </c>
      <c r="E3105" t="s">
        <v>98</v>
      </c>
      <c r="F3105">
        <v>133</v>
      </c>
      <c r="G3105" t="s">
        <v>25</v>
      </c>
      <c r="H3105" t="s">
        <v>60</v>
      </c>
      <c r="I3105" t="s">
        <v>27</v>
      </c>
      <c r="J3105">
        <v>21</v>
      </c>
      <c r="K3105" t="s">
        <v>50</v>
      </c>
      <c r="L3105" t="s">
        <v>29</v>
      </c>
      <c r="M3105">
        <v>10</v>
      </c>
      <c r="N3105">
        <v>14</v>
      </c>
      <c r="O3105">
        <v>1862</v>
      </c>
      <c r="P3105">
        <v>1330</v>
      </c>
      <c r="Q3105">
        <v>532</v>
      </c>
      <c r="R3105" t="s">
        <v>30</v>
      </c>
      <c r="S3105" t="s">
        <v>31</v>
      </c>
      <c r="T3105">
        <v>2</v>
      </c>
      <c r="U3105" t="s">
        <v>32</v>
      </c>
      <c r="V3105" t="s">
        <v>90</v>
      </c>
    </row>
    <row r="3106" spans="1:22" x14ac:dyDescent="0.35">
      <c r="A3106" s="1">
        <v>45443</v>
      </c>
      <c r="B3106" t="s">
        <v>1186</v>
      </c>
      <c r="C3106" t="s">
        <v>100</v>
      </c>
      <c r="D3106" s="1">
        <v>22971</v>
      </c>
      <c r="E3106" t="s">
        <v>36</v>
      </c>
      <c r="F3106">
        <v>471</v>
      </c>
      <c r="G3106" t="s">
        <v>59</v>
      </c>
      <c r="H3106" t="s">
        <v>60</v>
      </c>
      <c r="I3106" t="s">
        <v>27</v>
      </c>
      <c r="J3106">
        <v>62</v>
      </c>
      <c r="K3106" t="s">
        <v>28</v>
      </c>
      <c r="L3106" t="s">
        <v>62</v>
      </c>
      <c r="M3106">
        <v>10</v>
      </c>
      <c r="N3106">
        <v>45</v>
      </c>
      <c r="O3106">
        <v>21195</v>
      </c>
      <c r="P3106">
        <v>4710</v>
      </c>
      <c r="Q3106">
        <v>16485</v>
      </c>
      <c r="R3106" t="s">
        <v>30</v>
      </c>
      <c r="S3106" t="s">
        <v>63</v>
      </c>
      <c r="T3106">
        <v>5</v>
      </c>
      <c r="U3106" t="s">
        <v>32</v>
      </c>
      <c r="V3106" t="s">
        <v>40</v>
      </c>
    </row>
    <row r="3107" spans="1:22" x14ac:dyDescent="0.35">
      <c r="A3107" s="1">
        <v>45340</v>
      </c>
      <c r="B3107" t="s">
        <v>3012</v>
      </c>
      <c r="C3107" t="s">
        <v>100</v>
      </c>
      <c r="D3107" s="1">
        <v>36019</v>
      </c>
      <c r="E3107" t="s">
        <v>36</v>
      </c>
      <c r="F3107">
        <v>397</v>
      </c>
      <c r="G3107" t="s">
        <v>73</v>
      </c>
      <c r="H3107" t="s">
        <v>41</v>
      </c>
      <c r="I3107" t="s">
        <v>27</v>
      </c>
      <c r="J3107">
        <v>26</v>
      </c>
      <c r="K3107" t="s">
        <v>50</v>
      </c>
      <c r="L3107" t="s">
        <v>75</v>
      </c>
      <c r="M3107">
        <v>14</v>
      </c>
      <c r="N3107">
        <v>28</v>
      </c>
      <c r="O3107">
        <v>11116</v>
      </c>
      <c r="P3107">
        <v>5558</v>
      </c>
      <c r="Q3107">
        <v>5558</v>
      </c>
      <c r="R3107" t="s">
        <v>30</v>
      </c>
      <c r="S3107" t="s">
        <v>43</v>
      </c>
      <c r="T3107">
        <v>0</v>
      </c>
      <c r="U3107" t="s">
        <v>44</v>
      </c>
      <c r="V3107" t="s">
        <v>33</v>
      </c>
    </row>
    <row r="3108" spans="1:22" x14ac:dyDescent="0.35">
      <c r="A3108" s="1">
        <v>45393</v>
      </c>
      <c r="B3108" t="s">
        <v>3013</v>
      </c>
      <c r="C3108" t="s">
        <v>23</v>
      </c>
      <c r="D3108" s="1">
        <v>18915</v>
      </c>
      <c r="E3108" t="s">
        <v>36</v>
      </c>
      <c r="F3108">
        <v>374</v>
      </c>
      <c r="G3108" t="s">
        <v>95</v>
      </c>
      <c r="H3108" t="s">
        <v>26</v>
      </c>
      <c r="I3108" t="s">
        <v>27</v>
      </c>
      <c r="J3108">
        <v>73</v>
      </c>
      <c r="K3108" t="s">
        <v>28</v>
      </c>
      <c r="L3108" t="s">
        <v>96</v>
      </c>
      <c r="M3108">
        <v>3</v>
      </c>
      <c r="N3108">
        <v>5</v>
      </c>
      <c r="O3108">
        <v>1870</v>
      </c>
      <c r="P3108">
        <v>1122</v>
      </c>
      <c r="Q3108">
        <v>748</v>
      </c>
      <c r="R3108" t="s">
        <v>82</v>
      </c>
      <c r="S3108" t="s">
        <v>76</v>
      </c>
      <c r="T3108">
        <v>4</v>
      </c>
      <c r="U3108" t="s">
        <v>32</v>
      </c>
      <c r="V3108" t="s">
        <v>72</v>
      </c>
    </row>
    <row r="3109" spans="1:22" x14ac:dyDescent="0.35">
      <c r="A3109" s="1">
        <v>45465</v>
      </c>
      <c r="B3109" t="s">
        <v>34</v>
      </c>
      <c r="C3109" t="s">
        <v>35</v>
      </c>
      <c r="D3109" s="1">
        <v>36686</v>
      </c>
      <c r="E3109" t="s">
        <v>71</v>
      </c>
      <c r="F3109">
        <v>254</v>
      </c>
      <c r="G3109" t="s">
        <v>59</v>
      </c>
      <c r="H3109" t="s">
        <v>37</v>
      </c>
      <c r="I3109" t="s">
        <v>38</v>
      </c>
      <c r="J3109">
        <v>24</v>
      </c>
      <c r="K3109" t="s">
        <v>50</v>
      </c>
      <c r="L3109" t="s">
        <v>62</v>
      </c>
      <c r="M3109">
        <v>10</v>
      </c>
      <c r="N3109">
        <v>45</v>
      </c>
      <c r="O3109">
        <v>11430</v>
      </c>
      <c r="P3109">
        <v>2540</v>
      </c>
      <c r="Q3109">
        <v>8890</v>
      </c>
      <c r="R3109" t="s">
        <v>30</v>
      </c>
      <c r="S3109" t="s">
        <v>69</v>
      </c>
      <c r="T3109">
        <v>6</v>
      </c>
      <c r="U3109" t="s">
        <v>44</v>
      </c>
      <c r="V3109" t="s">
        <v>45</v>
      </c>
    </row>
    <row r="3110" spans="1:22" x14ac:dyDescent="0.35">
      <c r="A3110" s="1">
        <v>45429</v>
      </c>
      <c r="B3110" t="s">
        <v>1185</v>
      </c>
      <c r="C3110" t="s">
        <v>78</v>
      </c>
      <c r="D3110" s="1">
        <v>33945</v>
      </c>
      <c r="E3110" t="s">
        <v>36</v>
      </c>
      <c r="F3110">
        <v>79</v>
      </c>
      <c r="G3110" t="s">
        <v>88</v>
      </c>
      <c r="H3110" t="s">
        <v>49</v>
      </c>
      <c r="I3110" t="s">
        <v>27</v>
      </c>
      <c r="J3110">
        <v>31</v>
      </c>
      <c r="K3110" t="s">
        <v>61</v>
      </c>
      <c r="L3110" t="s">
        <v>89</v>
      </c>
      <c r="M3110">
        <v>19</v>
      </c>
      <c r="N3110">
        <v>23</v>
      </c>
      <c r="O3110">
        <v>1817</v>
      </c>
      <c r="P3110">
        <v>1501</v>
      </c>
      <c r="Q3110">
        <v>316</v>
      </c>
      <c r="R3110" t="s">
        <v>30</v>
      </c>
      <c r="S3110" t="s">
        <v>63</v>
      </c>
      <c r="T3110">
        <v>5</v>
      </c>
      <c r="U3110" t="s">
        <v>32</v>
      </c>
      <c r="V3110" t="s">
        <v>40</v>
      </c>
    </row>
    <row r="3111" spans="1:22" x14ac:dyDescent="0.35">
      <c r="A3111" s="1">
        <v>45346</v>
      </c>
      <c r="B3111" t="s">
        <v>1186</v>
      </c>
      <c r="C3111" t="s">
        <v>100</v>
      </c>
      <c r="D3111" s="1">
        <v>28032</v>
      </c>
      <c r="E3111" t="s">
        <v>71</v>
      </c>
      <c r="F3111">
        <v>16</v>
      </c>
      <c r="G3111" t="s">
        <v>73</v>
      </c>
      <c r="H3111" t="s">
        <v>26</v>
      </c>
      <c r="I3111" t="s">
        <v>27</v>
      </c>
      <c r="J3111">
        <v>47</v>
      </c>
      <c r="K3111" t="s">
        <v>42</v>
      </c>
      <c r="L3111" t="s">
        <v>75</v>
      </c>
      <c r="M3111">
        <v>14</v>
      </c>
      <c r="N3111">
        <v>28</v>
      </c>
      <c r="O3111">
        <v>448</v>
      </c>
      <c r="P3111">
        <v>224</v>
      </c>
      <c r="Q3111">
        <v>224</v>
      </c>
      <c r="R3111" t="s">
        <v>30</v>
      </c>
      <c r="S3111" t="s">
        <v>69</v>
      </c>
      <c r="T3111">
        <v>6</v>
      </c>
      <c r="U3111" t="s">
        <v>44</v>
      </c>
      <c r="V3111" t="s">
        <v>33</v>
      </c>
    </row>
    <row r="3112" spans="1:22" x14ac:dyDescent="0.35">
      <c r="A3112" s="1">
        <v>45415</v>
      </c>
      <c r="B3112" t="s">
        <v>3014</v>
      </c>
      <c r="C3112" t="s">
        <v>23</v>
      </c>
      <c r="D3112" s="1">
        <v>35417</v>
      </c>
      <c r="E3112" t="s">
        <v>71</v>
      </c>
      <c r="F3112">
        <v>101</v>
      </c>
      <c r="G3112" t="s">
        <v>25</v>
      </c>
      <c r="H3112" t="s">
        <v>60</v>
      </c>
      <c r="I3112" t="s">
        <v>27</v>
      </c>
      <c r="J3112">
        <v>27</v>
      </c>
      <c r="K3112" t="s">
        <v>50</v>
      </c>
      <c r="L3112" t="s">
        <v>29</v>
      </c>
      <c r="M3112">
        <v>10</v>
      </c>
      <c r="N3112">
        <v>14</v>
      </c>
      <c r="O3112">
        <v>1414</v>
      </c>
      <c r="P3112">
        <v>1010</v>
      </c>
      <c r="Q3112">
        <v>404</v>
      </c>
      <c r="R3112" t="s">
        <v>30</v>
      </c>
      <c r="S3112" t="s">
        <v>63</v>
      </c>
      <c r="T3112">
        <v>5</v>
      </c>
      <c r="U3112" t="s">
        <v>32</v>
      </c>
      <c r="V3112" t="s">
        <v>40</v>
      </c>
    </row>
    <row r="3113" spans="1:22" x14ac:dyDescent="0.35">
      <c r="A3113" s="1">
        <v>45344</v>
      </c>
      <c r="B3113" t="s">
        <v>3015</v>
      </c>
      <c r="C3113" t="s">
        <v>84</v>
      </c>
      <c r="D3113" s="1">
        <v>16363</v>
      </c>
      <c r="E3113" t="s">
        <v>24</v>
      </c>
      <c r="F3113">
        <v>497</v>
      </c>
      <c r="G3113" t="s">
        <v>95</v>
      </c>
      <c r="H3113" t="s">
        <v>37</v>
      </c>
      <c r="I3113" t="s">
        <v>27</v>
      </c>
      <c r="J3113">
        <v>79</v>
      </c>
      <c r="K3113" t="s">
        <v>56</v>
      </c>
      <c r="L3113" t="s">
        <v>96</v>
      </c>
      <c r="M3113">
        <v>3</v>
      </c>
      <c r="N3113">
        <v>5</v>
      </c>
      <c r="O3113">
        <v>2485</v>
      </c>
      <c r="P3113">
        <v>1491</v>
      </c>
      <c r="Q3113">
        <v>994</v>
      </c>
      <c r="R3113" t="s">
        <v>82</v>
      </c>
      <c r="S3113" t="s">
        <v>76</v>
      </c>
      <c r="T3113">
        <v>4</v>
      </c>
      <c r="U3113" t="s">
        <v>32</v>
      </c>
      <c r="V3113" t="s">
        <v>33</v>
      </c>
    </row>
    <row r="3114" spans="1:22" x14ac:dyDescent="0.35">
      <c r="A3114" s="1">
        <v>45419</v>
      </c>
      <c r="B3114" t="s">
        <v>3016</v>
      </c>
      <c r="C3114" t="s">
        <v>107</v>
      </c>
      <c r="D3114" s="1">
        <v>28663</v>
      </c>
      <c r="E3114" t="s">
        <v>98</v>
      </c>
      <c r="F3114">
        <v>404</v>
      </c>
      <c r="G3114" t="s">
        <v>48</v>
      </c>
      <c r="H3114" t="s">
        <v>49</v>
      </c>
      <c r="I3114" t="s">
        <v>27</v>
      </c>
      <c r="J3114">
        <v>46</v>
      </c>
      <c r="K3114" t="s">
        <v>42</v>
      </c>
      <c r="L3114" t="s">
        <v>51</v>
      </c>
      <c r="M3114">
        <v>10</v>
      </c>
      <c r="N3114">
        <v>11</v>
      </c>
      <c r="O3114">
        <v>4444</v>
      </c>
      <c r="P3114">
        <v>4040</v>
      </c>
      <c r="Q3114">
        <v>404</v>
      </c>
      <c r="R3114" t="s">
        <v>30</v>
      </c>
      <c r="S3114" t="s">
        <v>31</v>
      </c>
      <c r="T3114">
        <v>2</v>
      </c>
      <c r="U3114" t="s">
        <v>32</v>
      </c>
      <c r="V3114" t="s">
        <v>40</v>
      </c>
    </row>
    <row r="3115" spans="1:22" x14ac:dyDescent="0.35">
      <c r="A3115" s="1">
        <v>45307</v>
      </c>
      <c r="B3115" t="s">
        <v>3017</v>
      </c>
      <c r="C3115" t="s">
        <v>107</v>
      </c>
      <c r="D3115" s="1">
        <v>38324</v>
      </c>
      <c r="E3115" t="s">
        <v>24</v>
      </c>
      <c r="F3115">
        <v>309</v>
      </c>
      <c r="G3115" t="s">
        <v>85</v>
      </c>
      <c r="H3115" t="s">
        <v>26</v>
      </c>
      <c r="I3115" t="s">
        <v>27</v>
      </c>
      <c r="J3115">
        <v>19</v>
      </c>
      <c r="K3115" t="s">
        <v>50</v>
      </c>
      <c r="L3115" t="s">
        <v>86</v>
      </c>
      <c r="M3115">
        <v>18</v>
      </c>
      <c r="N3115">
        <v>36</v>
      </c>
      <c r="O3115">
        <v>11124</v>
      </c>
      <c r="P3115">
        <v>5562</v>
      </c>
      <c r="Q3115">
        <v>5562</v>
      </c>
      <c r="R3115" t="s">
        <v>30</v>
      </c>
      <c r="S3115" t="s">
        <v>31</v>
      </c>
      <c r="T3115">
        <v>2</v>
      </c>
      <c r="U3115" t="s">
        <v>32</v>
      </c>
      <c r="V3115" t="s">
        <v>70</v>
      </c>
    </row>
    <row r="3116" spans="1:22" x14ac:dyDescent="0.35">
      <c r="A3116" s="1">
        <v>45464</v>
      </c>
      <c r="B3116" t="s">
        <v>3018</v>
      </c>
      <c r="C3116" t="s">
        <v>47</v>
      </c>
      <c r="D3116" s="1">
        <v>28875</v>
      </c>
      <c r="E3116" t="s">
        <v>98</v>
      </c>
      <c r="F3116">
        <v>345</v>
      </c>
      <c r="G3116" t="s">
        <v>93</v>
      </c>
      <c r="H3116" t="s">
        <v>60</v>
      </c>
      <c r="I3116" t="s">
        <v>27</v>
      </c>
      <c r="J3116">
        <v>45</v>
      </c>
      <c r="K3116" t="s">
        <v>42</v>
      </c>
      <c r="L3116" t="s">
        <v>94</v>
      </c>
      <c r="M3116">
        <v>5</v>
      </c>
      <c r="N3116">
        <v>7</v>
      </c>
      <c r="O3116">
        <v>2415</v>
      </c>
      <c r="P3116">
        <v>1725</v>
      </c>
      <c r="Q3116">
        <v>690</v>
      </c>
      <c r="R3116" t="s">
        <v>82</v>
      </c>
      <c r="S3116" t="s">
        <v>63</v>
      </c>
      <c r="T3116">
        <v>5</v>
      </c>
      <c r="U3116" t="s">
        <v>32</v>
      </c>
      <c r="V3116" t="s">
        <v>45</v>
      </c>
    </row>
    <row r="3117" spans="1:22" x14ac:dyDescent="0.35">
      <c r="A3117" s="1">
        <v>45365</v>
      </c>
      <c r="B3117" t="s">
        <v>3019</v>
      </c>
      <c r="C3117" t="s">
        <v>78</v>
      </c>
      <c r="D3117" s="1">
        <v>31592</v>
      </c>
      <c r="E3117" t="s">
        <v>98</v>
      </c>
      <c r="F3117">
        <v>497</v>
      </c>
      <c r="G3117" t="s">
        <v>25</v>
      </c>
      <c r="H3117" t="s">
        <v>60</v>
      </c>
      <c r="I3117" t="s">
        <v>27</v>
      </c>
      <c r="J3117">
        <v>38</v>
      </c>
      <c r="K3117" t="s">
        <v>61</v>
      </c>
      <c r="L3117" t="s">
        <v>29</v>
      </c>
      <c r="M3117">
        <v>10</v>
      </c>
      <c r="N3117">
        <v>14</v>
      </c>
      <c r="O3117">
        <v>6958</v>
      </c>
      <c r="P3117">
        <v>4970</v>
      </c>
      <c r="Q3117">
        <v>1988</v>
      </c>
      <c r="R3117" t="s">
        <v>30</v>
      </c>
      <c r="S3117" t="s">
        <v>76</v>
      </c>
      <c r="T3117">
        <v>4</v>
      </c>
      <c r="U3117" t="s">
        <v>32</v>
      </c>
      <c r="V3117" t="s">
        <v>52</v>
      </c>
    </row>
    <row r="3118" spans="1:22" x14ac:dyDescent="0.35">
      <c r="A3118" s="1">
        <v>45488</v>
      </c>
      <c r="B3118" t="s">
        <v>3020</v>
      </c>
      <c r="C3118" t="s">
        <v>100</v>
      </c>
      <c r="D3118" s="1">
        <v>16863</v>
      </c>
      <c r="E3118" t="s">
        <v>36</v>
      </c>
      <c r="F3118">
        <v>126</v>
      </c>
      <c r="G3118" t="s">
        <v>88</v>
      </c>
      <c r="H3118" t="s">
        <v>41</v>
      </c>
      <c r="I3118" t="s">
        <v>27</v>
      </c>
      <c r="J3118">
        <v>78</v>
      </c>
      <c r="K3118" t="s">
        <v>56</v>
      </c>
      <c r="L3118" t="s">
        <v>89</v>
      </c>
      <c r="M3118">
        <v>19</v>
      </c>
      <c r="N3118">
        <v>23</v>
      </c>
      <c r="O3118">
        <v>2898</v>
      </c>
      <c r="P3118">
        <v>2394</v>
      </c>
      <c r="Q3118">
        <v>504</v>
      </c>
      <c r="R3118" t="s">
        <v>30</v>
      </c>
      <c r="S3118" t="s">
        <v>39</v>
      </c>
      <c r="T3118">
        <v>1</v>
      </c>
      <c r="U3118" t="s">
        <v>32</v>
      </c>
      <c r="V3118" t="s">
        <v>90</v>
      </c>
    </row>
    <row r="3119" spans="1:22" x14ac:dyDescent="0.35">
      <c r="A3119" s="1">
        <v>45497</v>
      </c>
      <c r="B3119" t="s">
        <v>232</v>
      </c>
      <c r="C3119" t="s">
        <v>54</v>
      </c>
      <c r="D3119" s="1">
        <v>29545</v>
      </c>
      <c r="E3119" t="s">
        <v>24</v>
      </c>
      <c r="F3119">
        <v>134</v>
      </c>
      <c r="G3119" t="s">
        <v>95</v>
      </c>
      <c r="H3119" t="s">
        <v>26</v>
      </c>
      <c r="I3119" t="s">
        <v>27</v>
      </c>
      <c r="J3119">
        <v>44</v>
      </c>
      <c r="K3119" t="s">
        <v>61</v>
      </c>
      <c r="L3119" t="s">
        <v>96</v>
      </c>
      <c r="M3119">
        <v>3</v>
      </c>
      <c r="N3119">
        <v>5</v>
      </c>
      <c r="O3119">
        <v>670</v>
      </c>
      <c r="P3119">
        <v>402</v>
      </c>
      <c r="Q3119">
        <v>268</v>
      </c>
      <c r="R3119" t="s">
        <v>82</v>
      </c>
      <c r="S3119" t="s">
        <v>57</v>
      </c>
      <c r="T3119">
        <v>3</v>
      </c>
      <c r="U3119" t="s">
        <v>32</v>
      </c>
      <c r="V3119" t="s">
        <v>90</v>
      </c>
    </row>
    <row r="3120" spans="1:22" x14ac:dyDescent="0.35">
      <c r="A3120" s="1">
        <v>45433</v>
      </c>
      <c r="B3120" t="s">
        <v>3021</v>
      </c>
      <c r="C3120" t="s">
        <v>54</v>
      </c>
      <c r="D3120" s="1">
        <v>21112</v>
      </c>
      <c r="E3120" t="s">
        <v>36</v>
      </c>
      <c r="F3120">
        <v>214</v>
      </c>
      <c r="G3120" t="s">
        <v>88</v>
      </c>
      <c r="H3120" t="s">
        <v>37</v>
      </c>
      <c r="I3120" t="s">
        <v>27</v>
      </c>
      <c r="J3120">
        <v>67</v>
      </c>
      <c r="K3120" t="s">
        <v>28</v>
      </c>
      <c r="L3120" t="s">
        <v>89</v>
      </c>
      <c r="M3120">
        <v>19</v>
      </c>
      <c r="N3120">
        <v>23</v>
      </c>
      <c r="O3120">
        <v>4922</v>
      </c>
      <c r="P3120">
        <v>4066</v>
      </c>
      <c r="Q3120">
        <v>856</v>
      </c>
      <c r="R3120" t="s">
        <v>30</v>
      </c>
      <c r="S3120" t="s">
        <v>31</v>
      </c>
      <c r="T3120">
        <v>2</v>
      </c>
      <c r="U3120" t="s">
        <v>32</v>
      </c>
      <c r="V3120" t="s">
        <v>40</v>
      </c>
    </row>
    <row r="3121" spans="1:22" x14ac:dyDescent="0.35">
      <c r="A3121" s="1">
        <v>45488</v>
      </c>
      <c r="B3121" t="s">
        <v>3022</v>
      </c>
      <c r="C3121" t="s">
        <v>107</v>
      </c>
      <c r="D3121" s="1">
        <v>17237</v>
      </c>
      <c r="E3121" t="s">
        <v>36</v>
      </c>
      <c r="F3121">
        <v>225</v>
      </c>
      <c r="G3121" t="s">
        <v>79</v>
      </c>
      <c r="H3121" t="s">
        <v>49</v>
      </c>
      <c r="I3121" t="s">
        <v>38</v>
      </c>
      <c r="J3121">
        <v>77</v>
      </c>
      <c r="K3121" t="s">
        <v>56</v>
      </c>
      <c r="L3121" t="s">
        <v>81</v>
      </c>
      <c r="M3121">
        <v>7</v>
      </c>
      <c r="N3121">
        <v>9</v>
      </c>
      <c r="O3121">
        <v>2025</v>
      </c>
      <c r="P3121">
        <v>1575</v>
      </c>
      <c r="Q3121">
        <v>450</v>
      </c>
      <c r="R3121" t="s">
        <v>82</v>
      </c>
      <c r="S3121" t="s">
        <v>39</v>
      </c>
      <c r="T3121">
        <v>1</v>
      </c>
      <c r="U3121" t="s">
        <v>32</v>
      </c>
      <c r="V3121" t="s">
        <v>90</v>
      </c>
    </row>
    <row r="3122" spans="1:22" x14ac:dyDescent="0.35">
      <c r="A3122" s="1">
        <v>45431</v>
      </c>
      <c r="B3122" t="s">
        <v>3023</v>
      </c>
      <c r="C3122" t="s">
        <v>107</v>
      </c>
      <c r="D3122" s="1">
        <v>28120</v>
      </c>
      <c r="E3122" t="s">
        <v>98</v>
      </c>
      <c r="F3122">
        <v>188</v>
      </c>
      <c r="G3122" t="s">
        <v>48</v>
      </c>
      <c r="H3122" t="s">
        <v>26</v>
      </c>
      <c r="I3122" t="s">
        <v>27</v>
      </c>
      <c r="J3122">
        <v>47</v>
      </c>
      <c r="K3122" t="s">
        <v>42</v>
      </c>
      <c r="L3122" t="s">
        <v>51</v>
      </c>
      <c r="M3122">
        <v>10</v>
      </c>
      <c r="N3122">
        <v>11</v>
      </c>
      <c r="O3122">
        <v>2068</v>
      </c>
      <c r="P3122">
        <v>1880</v>
      </c>
      <c r="Q3122">
        <v>188</v>
      </c>
      <c r="R3122" t="s">
        <v>30</v>
      </c>
      <c r="S3122" t="s">
        <v>43</v>
      </c>
      <c r="T3122">
        <v>0</v>
      </c>
      <c r="U3122" t="s">
        <v>44</v>
      </c>
      <c r="V3122" t="s">
        <v>40</v>
      </c>
    </row>
    <row r="3123" spans="1:22" x14ac:dyDescent="0.35">
      <c r="A3123" s="1">
        <v>45455</v>
      </c>
      <c r="B3123" t="s">
        <v>3024</v>
      </c>
      <c r="C3123" t="s">
        <v>35</v>
      </c>
      <c r="D3123" s="1">
        <v>21874</v>
      </c>
      <c r="E3123" t="s">
        <v>36</v>
      </c>
      <c r="F3123">
        <v>177</v>
      </c>
      <c r="G3123" t="s">
        <v>67</v>
      </c>
      <c r="H3123" t="s">
        <v>60</v>
      </c>
      <c r="I3123" t="s">
        <v>27</v>
      </c>
      <c r="J3123">
        <v>65</v>
      </c>
      <c r="K3123" t="s">
        <v>28</v>
      </c>
      <c r="L3123" t="s">
        <v>68</v>
      </c>
      <c r="M3123">
        <v>18</v>
      </c>
      <c r="N3123">
        <v>22</v>
      </c>
      <c r="O3123">
        <v>3894</v>
      </c>
      <c r="P3123">
        <v>3186</v>
      </c>
      <c r="Q3123">
        <v>708</v>
      </c>
      <c r="R3123" t="s">
        <v>30</v>
      </c>
      <c r="S3123" t="s">
        <v>57</v>
      </c>
      <c r="T3123">
        <v>3</v>
      </c>
      <c r="U3123" t="s">
        <v>32</v>
      </c>
      <c r="V3123" t="s">
        <v>45</v>
      </c>
    </row>
    <row r="3124" spans="1:22" x14ac:dyDescent="0.35">
      <c r="A3124" s="1">
        <v>45428</v>
      </c>
      <c r="B3124" t="s">
        <v>3025</v>
      </c>
      <c r="C3124" t="s">
        <v>113</v>
      </c>
      <c r="D3124" s="1">
        <v>26535</v>
      </c>
      <c r="E3124" t="s">
        <v>36</v>
      </c>
      <c r="F3124">
        <v>344</v>
      </c>
      <c r="G3124" t="s">
        <v>88</v>
      </c>
      <c r="H3124" t="s">
        <v>37</v>
      </c>
      <c r="I3124" t="s">
        <v>27</v>
      </c>
      <c r="J3124">
        <v>52</v>
      </c>
      <c r="K3124" t="s">
        <v>42</v>
      </c>
      <c r="L3124" t="s">
        <v>89</v>
      </c>
      <c r="M3124">
        <v>19</v>
      </c>
      <c r="N3124">
        <v>23</v>
      </c>
      <c r="O3124">
        <v>7912</v>
      </c>
      <c r="P3124">
        <v>6536</v>
      </c>
      <c r="Q3124">
        <v>1376</v>
      </c>
      <c r="R3124" t="s">
        <v>30</v>
      </c>
      <c r="S3124" t="s">
        <v>76</v>
      </c>
      <c r="T3124">
        <v>4</v>
      </c>
      <c r="U3124" t="s">
        <v>32</v>
      </c>
      <c r="V3124" t="s">
        <v>40</v>
      </c>
    </row>
    <row r="3125" spans="1:22" x14ac:dyDescent="0.35">
      <c r="A3125" s="1">
        <v>45300</v>
      </c>
      <c r="B3125" t="s">
        <v>2699</v>
      </c>
      <c r="C3125" t="s">
        <v>35</v>
      </c>
      <c r="D3125" s="1">
        <v>24810</v>
      </c>
      <c r="E3125" t="s">
        <v>36</v>
      </c>
      <c r="F3125">
        <v>447</v>
      </c>
      <c r="G3125" t="s">
        <v>73</v>
      </c>
      <c r="H3125" t="s">
        <v>49</v>
      </c>
      <c r="I3125" t="s">
        <v>27</v>
      </c>
      <c r="J3125">
        <v>56</v>
      </c>
      <c r="K3125" t="s">
        <v>42</v>
      </c>
      <c r="L3125" t="s">
        <v>75</v>
      </c>
      <c r="M3125">
        <v>14</v>
      </c>
      <c r="N3125">
        <v>28</v>
      </c>
      <c r="O3125">
        <v>12516</v>
      </c>
      <c r="P3125">
        <v>6258</v>
      </c>
      <c r="Q3125">
        <v>6258</v>
      </c>
      <c r="R3125" t="s">
        <v>30</v>
      </c>
      <c r="S3125" t="s">
        <v>31</v>
      </c>
      <c r="T3125">
        <v>2</v>
      </c>
      <c r="U3125" t="s">
        <v>32</v>
      </c>
      <c r="V3125" t="s">
        <v>70</v>
      </c>
    </row>
    <row r="3126" spans="1:22" x14ac:dyDescent="0.35">
      <c r="A3126" s="1">
        <v>45353</v>
      </c>
      <c r="B3126" t="s">
        <v>3026</v>
      </c>
      <c r="C3126" t="s">
        <v>47</v>
      </c>
      <c r="D3126" s="1">
        <v>21449</v>
      </c>
      <c r="E3126" t="s">
        <v>36</v>
      </c>
      <c r="F3126">
        <v>130</v>
      </c>
      <c r="G3126" t="s">
        <v>88</v>
      </c>
      <c r="H3126" t="s">
        <v>26</v>
      </c>
      <c r="I3126" t="s">
        <v>27</v>
      </c>
      <c r="J3126">
        <v>65</v>
      </c>
      <c r="K3126" t="s">
        <v>28</v>
      </c>
      <c r="L3126" t="s">
        <v>89</v>
      </c>
      <c r="M3126">
        <v>19</v>
      </c>
      <c r="N3126">
        <v>23</v>
      </c>
      <c r="O3126">
        <v>2990</v>
      </c>
      <c r="P3126">
        <v>2470</v>
      </c>
      <c r="Q3126">
        <v>520</v>
      </c>
      <c r="R3126" t="s">
        <v>30</v>
      </c>
      <c r="S3126" t="s">
        <v>69</v>
      </c>
      <c r="T3126">
        <v>6</v>
      </c>
      <c r="U3126" t="s">
        <v>44</v>
      </c>
      <c r="V3126" t="s">
        <v>52</v>
      </c>
    </row>
    <row r="3127" spans="1:22" x14ac:dyDescent="0.35">
      <c r="A3127" s="1">
        <v>45401</v>
      </c>
      <c r="B3127" t="s">
        <v>3027</v>
      </c>
      <c r="C3127" t="s">
        <v>78</v>
      </c>
      <c r="D3127" s="1">
        <v>27392</v>
      </c>
      <c r="E3127" t="s">
        <v>71</v>
      </c>
      <c r="F3127">
        <v>51</v>
      </c>
      <c r="G3127" t="s">
        <v>73</v>
      </c>
      <c r="H3127" t="s">
        <v>60</v>
      </c>
      <c r="I3127" t="s">
        <v>27</v>
      </c>
      <c r="J3127">
        <v>49</v>
      </c>
      <c r="K3127" t="s">
        <v>42</v>
      </c>
      <c r="L3127" t="s">
        <v>75</v>
      </c>
      <c r="M3127">
        <v>14</v>
      </c>
      <c r="N3127">
        <v>28</v>
      </c>
      <c r="O3127">
        <v>1428</v>
      </c>
      <c r="P3127">
        <v>714</v>
      </c>
      <c r="Q3127">
        <v>714</v>
      </c>
      <c r="R3127" t="s">
        <v>30</v>
      </c>
      <c r="S3127" t="s">
        <v>63</v>
      </c>
      <c r="T3127">
        <v>5</v>
      </c>
      <c r="U3127" t="s">
        <v>32</v>
      </c>
      <c r="V3127" t="s">
        <v>72</v>
      </c>
    </row>
    <row r="3128" spans="1:22" x14ac:dyDescent="0.35">
      <c r="A3128" s="1">
        <v>45496</v>
      </c>
      <c r="B3128" t="s">
        <v>3028</v>
      </c>
      <c r="C3128" t="s">
        <v>84</v>
      </c>
      <c r="D3128" s="1">
        <v>32014</v>
      </c>
      <c r="E3128" t="s">
        <v>98</v>
      </c>
      <c r="F3128">
        <v>450</v>
      </c>
      <c r="G3128" t="s">
        <v>95</v>
      </c>
      <c r="H3128" t="s">
        <v>60</v>
      </c>
      <c r="I3128" t="s">
        <v>27</v>
      </c>
      <c r="J3128">
        <v>37</v>
      </c>
      <c r="K3128" t="s">
        <v>61</v>
      </c>
      <c r="L3128" t="s">
        <v>96</v>
      </c>
      <c r="M3128">
        <v>3</v>
      </c>
      <c r="N3128">
        <v>5</v>
      </c>
      <c r="O3128">
        <v>2250</v>
      </c>
      <c r="P3128">
        <v>1350</v>
      </c>
      <c r="Q3128">
        <v>900</v>
      </c>
      <c r="R3128" t="s">
        <v>82</v>
      </c>
      <c r="S3128" t="s">
        <v>31</v>
      </c>
      <c r="T3128">
        <v>2</v>
      </c>
      <c r="U3128" t="s">
        <v>32</v>
      </c>
      <c r="V3128" t="s">
        <v>90</v>
      </c>
    </row>
    <row r="3129" spans="1:22" x14ac:dyDescent="0.35">
      <c r="A3129" s="1">
        <v>45462</v>
      </c>
      <c r="B3129" t="s">
        <v>3029</v>
      </c>
      <c r="C3129" t="s">
        <v>47</v>
      </c>
      <c r="D3129" s="1">
        <v>35927</v>
      </c>
      <c r="E3129" t="s">
        <v>36</v>
      </c>
      <c r="F3129">
        <v>395</v>
      </c>
      <c r="G3129" t="s">
        <v>93</v>
      </c>
      <c r="H3129" t="s">
        <v>41</v>
      </c>
      <c r="I3129" t="s">
        <v>38</v>
      </c>
      <c r="J3129">
        <v>26</v>
      </c>
      <c r="K3129" t="s">
        <v>50</v>
      </c>
      <c r="L3129" t="s">
        <v>94</v>
      </c>
      <c r="M3129">
        <v>5</v>
      </c>
      <c r="N3129">
        <v>7</v>
      </c>
      <c r="O3129">
        <v>2765</v>
      </c>
      <c r="P3129">
        <v>1975</v>
      </c>
      <c r="Q3129">
        <v>790</v>
      </c>
      <c r="R3129" t="s">
        <v>82</v>
      </c>
      <c r="S3129" t="s">
        <v>57</v>
      </c>
      <c r="T3129">
        <v>3</v>
      </c>
      <c r="U3129" t="s">
        <v>32</v>
      </c>
      <c r="V3129" t="s">
        <v>45</v>
      </c>
    </row>
    <row r="3130" spans="1:22" x14ac:dyDescent="0.35">
      <c r="A3130" s="1">
        <v>45399</v>
      </c>
      <c r="B3130" t="s">
        <v>3030</v>
      </c>
      <c r="C3130" t="s">
        <v>113</v>
      </c>
      <c r="D3130" s="1">
        <v>29943</v>
      </c>
      <c r="E3130" t="s">
        <v>24</v>
      </c>
      <c r="F3130">
        <v>282</v>
      </c>
      <c r="G3130" t="s">
        <v>88</v>
      </c>
      <c r="H3130" t="s">
        <v>26</v>
      </c>
      <c r="I3130" t="s">
        <v>27</v>
      </c>
      <c r="J3130">
        <v>42</v>
      </c>
      <c r="K3130" t="s">
        <v>61</v>
      </c>
      <c r="L3130" t="s">
        <v>89</v>
      </c>
      <c r="M3130">
        <v>19</v>
      </c>
      <c r="N3130">
        <v>23</v>
      </c>
      <c r="O3130">
        <v>6486</v>
      </c>
      <c r="P3130">
        <v>5358</v>
      </c>
      <c r="Q3130">
        <v>1128</v>
      </c>
      <c r="R3130" t="s">
        <v>30</v>
      </c>
      <c r="S3130" t="s">
        <v>57</v>
      </c>
      <c r="T3130">
        <v>3</v>
      </c>
      <c r="U3130" t="s">
        <v>32</v>
      </c>
      <c r="V3130" t="s">
        <v>72</v>
      </c>
    </row>
    <row r="3131" spans="1:22" x14ac:dyDescent="0.35">
      <c r="A3131" s="1">
        <v>45312</v>
      </c>
      <c r="B3131" t="s">
        <v>1843</v>
      </c>
      <c r="C3131" t="s">
        <v>107</v>
      </c>
      <c r="D3131" s="1">
        <v>20605</v>
      </c>
      <c r="E3131" t="s">
        <v>71</v>
      </c>
      <c r="F3131">
        <v>79</v>
      </c>
      <c r="G3131" t="s">
        <v>95</v>
      </c>
      <c r="H3131" t="s">
        <v>37</v>
      </c>
      <c r="I3131" t="s">
        <v>27</v>
      </c>
      <c r="J3131">
        <v>68</v>
      </c>
      <c r="K3131" t="s">
        <v>28</v>
      </c>
      <c r="L3131" t="s">
        <v>96</v>
      </c>
      <c r="M3131">
        <v>3</v>
      </c>
      <c r="N3131">
        <v>5</v>
      </c>
      <c r="O3131">
        <v>395</v>
      </c>
      <c r="P3131">
        <v>237</v>
      </c>
      <c r="Q3131">
        <v>158</v>
      </c>
      <c r="R3131" t="s">
        <v>82</v>
      </c>
      <c r="S3131" t="s">
        <v>43</v>
      </c>
      <c r="T3131">
        <v>0</v>
      </c>
      <c r="U3131" t="s">
        <v>44</v>
      </c>
      <c r="V3131" t="s">
        <v>70</v>
      </c>
    </row>
    <row r="3132" spans="1:22" x14ac:dyDescent="0.35">
      <c r="A3132" s="1">
        <v>45322</v>
      </c>
      <c r="B3132" t="s">
        <v>3031</v>
      </c>
      <c r="C3132" t="s">
        <v>78</v>
      </c>
      <c r="D3132" s="1">
        <v>19730</v>
      </c>
      <c r="E3132" t="s">
        <v>71</v>
      </c>
      <c r="F3132">
        <v>217</v>
      </c>
      <c r="G3132" t="s">
        <v>59</v>
      </c>
      <c r="H3132" t="s">
        <v>49</v>
      </c>
      <c r="I3132" t="s">
        <v>27</v>
      </c>
      <c r="J3132">
        <v>70</v>
      </c>
      <c r="K3132" t="s">
        <v>28</v>
      </c>
      <c r="L3132" t="s">
        <v>62</v>
      </c>
      <c r="M3132">
        <v>10</v>
      </c>
      <c r="N3132">
        <v>45</v>
      </c>
      <c r="O3132">
        <v>9765</v>
      </c>
      <c r="P3132">
        <v>2170</v>
      </c>
      <c r="Q3132">
        <v>7595</v>
      </c>
      <c r="R3132" t="s">
        <v>30</v>
      </c>
      <c r="S3132" t="s">
        <v>57</v>
      </c>
      <c r="T3132">
        <v>3</v>
      </c>
      <c r="U3132" t="s">
        <v>32</v>
      </c>
      <c r="V3132" t="s">
        <v>70</v>
      </c>
    </row>
    <row r="3133" spans="1:22" x14ac:dyDescent="0.35">
      <c r="A3133" s="1">
        <v>45314</v>
      </c>
      <c r="B3133" t="s">
        <v>3032</v>
      </c>
      <c r="C3133" t="s">
        <v>100</v>
      </c>
      <c r="D3133" s="1">
        <v>38274</v>
      </c>
      <c r="E3133" t="s">
        <v>71</v>
      </c>
      <c r="F3133">
        <v>67</v>
      </c>
      <c r="G3133" t="s">
        <v>73</v>
      </c>
      <c r="H3133" t="s">
        <v>26</v>
      </c>
      <c r="I3133" t="s">
        <v>27</v>
      </c>
      <c r="J3133">
        <v>19</v>
      </c>
      <c r="K3133" t="s">
        <v>50</v>
      </c>
      <c r="L3133" t="s">
        <v>75</v>
      </c>
      <c r="M3133">
        <v>14</v>
      </c>
      <c r="N3133">
        <v>28</v>
      </c>
      <c r="O3133">
        <v>1876</v>
      </c>
      <c r="P3133">
        <v>938</v>
      </c>
      <c r="Q3133">
        <v>938</v>
      </c>
      <c r="R3133" t="s">
        <v>30</v>
      </c>
      <c r="S3133" t="s">
        <v>31</v>
      </c>
      <c r="T3133">
        <v>2</v>
      </c>
      <c r="U3133" t="s">
        <v>32</v>
      </c>
      <c r="V3133" t="s">
        <v>70</v>
      </c>
    </row>
    <row r="3134" spans="1:22" x14ac:dyDescent="0.35">
      <c r="A3134" s="1">
        <v>45308</v>
      </c>
      <c r="B3134" t="s">
        <v>3033</v>
      </c>
      <c r="C3134" t="s">
        <v>104</v>
      </c>
      <c r="D3134" s="1">
        <v>27111</v>
      </c>
      <c r="E3134" t="s">
        <v>98</v>
      </c>
      <c r="F3134">
        <v>463</v>
      </c>
      <c r="G3134" t="s">
        <v>59</v>
      </c>
      <c r="H3134" t="s">
        <v>60</v>
      </c>
      <c r="I3134" t="s">
        <v>27</v>
      </c>
      <c r="J3134">
        <v>50</v>
      </c>
      <c r="K3134" t="s">
        <v>42</v>
      </c>
      <c r="L3134" t="s">
        <v>62</v>
      </c>
      <c r="M3134">
        <v>10</v>
      </c>
      <c r="N3134">
        <v>45</v>
      </c>
      <c r="O3134">
        <v>20835</v>
      </c>
      <c r="P3134">
        <v>4630</v>
      </c>
      <c r="Q3134">
        <v>16205</v>
      </c>
      <c r="R3134" t="s">
        <v>30</v>
      </c>
      <c r="S3134" t="s">
        <v>57</v>
      </c>
      <c r="T3134">
        <v>3</v>
      </c>
      <c r="U3134" t="s">
        <v>32</v>
      </c>
      <c r="V3134" t="s">
        <v>70</v>
      </c>
    </row>
    <row r="3135" spans="1:22" x14ac:dyDescent="0.35">
      <c r="A3135" s="1">
        <v>45405</v>
      </c>
      <c r="B3135" t="s">
        <v>3034</v>
      </c>
      <c r="C3135" t="s">
        <v>23</v>
      </c>
      <c r="D3135" s="1">
        <v>16426</v>
      </c>
      <c r="E3135" t="s">
        <v>24</v>
      </c>
      <c r="F3135">
        <v>373</v>
      </c>
      <c r="G3135" t="s">
        <v>93</v>
      </c>
      <c r="H3135" t="s">
        <v>37</v>
      </c>
      <c r="I3135" t="s">
        <v>27</v>
      </c>
      <c r="J3135">
        <v>79</v>
      </c>
      <c r="K3135" t="s">
        <v>56</v>
      </c>
      <c r="L3135" t="s">
        <v>94</v>
      </c>
      <c r="M3135">
        <v>5</v>
      </c>
      <c r="N3135">
        <v>7</v>
      </c>
      <c r="O3135">
        <v>2611</v>
      </c>
      <c r="P3135">
        <v>1865</v>
      </c>
      <c r="Q3135">
        <v>746</v>
      </c>
      <c r="R3135" t="s">
        <v>82</v>
      </c>
      <c r="S3135" t="s">
        <v>31</v>
      </c>
      <c r="T3135">
        <v>2</v>
      </c>
      <c r="U3135" t="s">
        <v>32</v>
      </c>
      <c r="V3135" t="s">
        <v>72</v>
      </c>
    </row>
    <row r="3136" spans="1:22" x14ac:dyDescent="0.35">
      <c r="A3136" s="1">
        <v>45437</v>
      </c>
      <c r="B3136" t="s">
        <v>3035</v>
      </c>
      <c r="C3136" t="s">
        <v>100</v>
      </c>
      <c r="D3136" s="1">
        <v>24985</v>
      </c>
      <c r="E3136" t="s">
        <v>24</v>
      </c>
      <c r="F3136">
        <v>368</v>
      </c>
      <c r="G3136" t="s">
        <v>48</v>
      </c>
      <c r="H3136" t="s">
        <v>49</v>
      </c>
      <c r="I3136" t="s">
        <v>27</v>
      </c>
      <c r="J3136">
        <v>56</v>
      </c>
      <c r="K3136" t="s">
        <v>42</v>
      </c>
      <c r="L3136" t="s">
        <v>51</v>
      </c>
      <c r="M3136">
        <v>10</v>
      </c>
      <c r="N3136">
        <v>11</v>
      </c>
      <c r="O3136">
        <v>4048</v>
      </c>
      <c r="P3136">
        <v>3680</v>
      </c>
      <c r="Q3136">
        <v>368</v>
      </c>
      <c r="R3136" t="s">
        <v>30</v>
      </c>
      <c r="S3136" t="s">
        <v>69</v>
      </c>
      <c r="T3136">
        <v>6</v>
      </c>
      <c r="U3136" t="s">
        <v>44</v>
      </c>
      <c r="V3136" t="s">
        <v>40</v>
      </c>
    </row>
    <row r="3137" spans="1:22" x14ac:dyDescent="0.35">
      <c r="A3137" s="1">
        <v>45502</v>
      </c>
      <c r="B3137" t="s">
        <v>3036</v>
      </c>
      <c r="C3137" t="s">
        <v>113</v>
      </c>
      <c r="D3137" s="1">
        <v>20812</v>
      </c>
      <c r="E3137" t="s">
        <v>71</v>
      </c>
      <c r="F3137">
        <v>440</v>
      </c>
      <c r="G3137" t="s">
        <v>79</v>
      </c>
      <c r="H3137" t="s">
        <v>26</v>
      </c>
      <c r="I3137" t="s">
        <v>38</v>
      </c>
      <c r="J3137">
        <v>68</v>
      </c>
      <c r="K3137" t="s">
        <v>28</v>
      </c>
      <c r="L3137" t="s">
        <v>81</v>
      </c>
      <c r="M3137">
        <v>7</v>
      </c>
      <c r="N3137">
        <v>9</v>
      </c>
      <c r="O3137">
        <v>3960</v>
      </c>
      <c r="P3137">
        <v>3080</v>
      </c>
      <c r="Q3137">
        <v>880</v>
      </c>
      <c r="R3137" t="s">
        <v>82</v>
      </c>
      <c r="S3137" t="s">
        <v>39</v>
      </c>
      <c r="T3137">
        <v>1</v>
      </c>
      <c r="U3137" t="s">
        <v>32</v>
      </c>
      <c r="V3137" t="s">
        <v>90</v>
      </c>
    </row>
    <row r="3138" spans="1:22" x14ac:dyDescent="0.35">
      <c r="A3138" s="1">
        <v>45375</v>
      </c>
      <c r="B3138" t="s">
        <v>3037</v>
      </c>
      <c r="C3138" t="s">
        <v>113</v>
      </c>
      <c r="D3138" s="1">
        <v>34105</v>
      </c>
      <c r="E3138" t="s">
        <v>24</v>
      </c>
      <c r="F3138">
        <v>352</v>
      </c>
      <c r="G3138" t="s">
        <v>79</v>
      </c>
      <c r="H3138" t="s">
        <v>60</v>
      </c>
      <c r="I3138" t="s">
        <v>27</v>
      </c>
      <c r="J3138">
        <v>31</v>
      </c>
      <c r="K3138" t="s">
        <v>61</v>
      </c>
      <c r="L3138" t="s">
        <v>81</v>
      </c>
      <c r="M3138">
        <v>7</v>
      </c>
      <c r="N3138">
        <v>9</v>
      </c>
      <c r="O3138">
        <v>3168</v>
      </c>
      <c r="P3138">
        <v>2464</v>
      </c>
      <c r="Q3138">
        <v>704</v>
      </c>
      <c r="R3138" t="s">
        <v>82</v>
      </c>
      <c r="S3138" t="s">
        <v>43</v>
      </c>
      <c r="T3138">
        <v>0</v>
      </c>
      <c r="U3138" t="s">
        <v>44</v>
      </c>
      <c r="V3138" t="s">
        <v>52</v>
      </c>
    </row>
    <row r="3139" spans="1:22" x14ac:dyDescent="0.35">
      <c r="A3139" s="1">
        <v>45440</v>
      </c>
      <c r="B3139" t="s">
        <v>3038</v>
      </c>
      <c r="C3139" t="s">
        <v>84</v>
      </c>
      <c r="D3139" s="1">
        <v>38078</v>
      </c>
      <c r="E3139" t="s">
        <v>24</v>
      </c>
      <c r="F3139">
        <v>320</v>
      </c>
      <c r="G3139" t="s">
        <v>48</v>
      </c>
      <c r="H3139" t="s">
        <v>60</v>
      </c>
      <c r="I3139" t="s">
        <v>27</v>
      </c>
      <c r="J3139">
        <v>20</v>
      </c>
      <c r="K3139" t="s">
        <v>50</v>
      </c>
      <c r="L3139" t="s">
        <v>51</v>
      </c>
      <c r="M3139">
        <v>10</v>
      </c>
      <c r="N3139">
        <v>11</v>
      </c>
      <c r="O3139">
        <v>3520</v>
      </c>
      <c r="P3139">
        <v>3200</v>
      </c>
      <c r="Q3139">
        <v>320</v>
      </c>
      <c r="R3139" t="s">
        <v>30</v>
      </c>
      <c r="S3139" t="s">
        <v>31</v>
      </c>
      <c r="T3139">
        <v>2</v>
      </c>
      <c r="U3139" t="s">
        <v>32</v>
      </c>
      <c r="V3139" t="s">
        <v>40</v>
      </c>
    </row>
    <row r="3140" spans="1:22" x14ac:dyDescent="0.35">
      <c r="A3140" s="1">
        <v>45310</v>
      </c>
      <c r="B3140" t="s">
        <v>3039</v>
      </c>
      <c r="C3140" t="s">
        <v>113</v>
      </c>
      <c r="D3140" s="1">
        <v>34345</v>
      </c>
      <c r="E3140" t="s">
        <v>71</v>
      </c>
      <c r="F3140">
        <v>380</v>
      </c>
      <c r="G3140" t="s">
        <v>88</v>
      </c>
      <c r="H3140" t="s">
        <v>41</v>
      </c>
      <c r="I3140" t="s">
        <v>27</v>
      </c>
      <c r="J3140">
        <v>30</v>
      </c>
      <c r="K3140" t="s">
        <v>61</v>
      </c>
      <c r="L3140" t="s">
        <v>89</v>
      </c>
      <c r="M3140">
        <v>19</v>
      </c>
      <c r="N3140">
        <v>23</v>
      </c>
      <c r="O3140">
        <v>8740</v>
      </c>
      <c r="P3140">
        <v>7220</v>
      </c>
      <c r="Q3140">
        <v>1520</v>
      </c>
      <c r="R3140" t="s">
        <v>30</v>
      </c>
      <c r="S3140" t="s">
        <v>63</v>
      </c>
      <c r="T3140">
        <v>5</v>
      </c>
      <c r="U3140" t="s">
        <v>32</v>
      </c>
      <c r="V3140" t="s">
        <v>70</v>
      </c>
    </row>
    <row r="3141" spans="1:22" x14ac:dyDescent="0.35">
      <c r="A3141" s="1">
        <v>45341</v>
      </c>
      <c r="B3141" t="s">
        <v>3040</v>
      </c>
      <c r="C3141" t="s">
        <v>54</v>
      </c>
      <c r="D3141" s="1">
        <v>22349</v>
      </c>
      <c r="E3141" t="s">
        <v>24</v>
      </c>
      <c r="F3141">
        <v>279</v>
      </c>
      <c r="G3141" t="s">
        <v>93</v>
      </c>
      <c r="H3141" t="s">
        <v>26</v>
      </c>
      <c r="I3141" t="s">
        <v>27</v>
      </c>
      <c r="J3141">
        <v>63</v>
      </c>
      <c r="K3141" t="s">
        <v>28</v>
      </c>
      <c r="L3141" t="s">
        <v>94</v>
      </c>
      <c r="M3141">
        <v>5</v>
      </c>
      <c r="N3141">
        <v>7</v>
      </c>
      <c r="O3141">
        <v>1953</v>
      </c>
      <c r="P3141">
        <v>1395</v>
      </c>
      <c r="Q3141">
        <v>558</v>
      </c>
      <c r="R3141" t="s">
        <v>82</v>
      </c>
      <c r="S3141" t="s">
        <v>39</v>
      </c>
      <c r="T3141">
        <v>1</v>
      </c>
      <c r="U3141" t="s">
        <v>32</v>
      </c>
      <c r="V3141" t="s">
        <v>33</v>
      </c>
    </row>
    <row r="3142" spans="1:22" x14ac:dyDescent="0.35">
      <c r="A3142" s="1">
        <v>45444</v>
      </c>
      <c r="B3142" t="s">
        <v>3041</v>
      </c>
      <c r="C3142" t="s">
        <v>107</v>
      </c>
      <c r="D3142" s="1">
        <v>22795</v>
      </c>
      <c r="E3142" t="s">
        <v>36</v>
      </c>
      <c r="F3142">
        <v>477</v>
      </c>
      <c r="G3142" t="s">
        <v>59</v>
      </c>
      <c r="H3142" t="s">
        <v>37</v>
      </c>
      <c r="I3142" t="s">
        <v>27</v>
      </c>
      <c r="J3142">
        <v>62</v>
      </c>
      <c r="K3142" t="s">
        <v>28</v>
      </c>
      <c r="L3142" t="s">
        <v>62</v>
      </c>
      <c r="M3142">
        <v>10</v>
      </c>
      <c r="N3142">
        <v>45</v>
      </c>
      <c r="O3142">
        <v>21465</v>
      </c>
      <c r="P3142">
        <v>4770</v>
      </c>
      <c r="Q3142">
        <v>16695</v>
      </c>
      <c r="R3142" t="s">
        <v>30</v>
      </c>
      <c r="S3142" t="s">
        <v>69</v>
      </c>
      <c r="T3142">
        <v>6</v>
      </c>
      <c r="U3142" t="s">
        <v>44</v>
      </c>
      <c r="V3142" t="s">
        <v>45</v>
      </c>
    </row>
    <row r="3143" spans="1:22" x14ac:dyDescent="0.35">
      <c r="A3143" s="1">
        <v>45463</v>
      </c>
      <c r="B3143" t="s">
        <v>3042</v>
      </c>
      <c r="C3143" t="s">
        <v>113</v>
      </c>
      <c r="D3143" s="1">
        <v>20577</v>
      </c>
      <c r="E3143" t="s">
        <v>24</v>
      </c>
      <c r="F3143">
        <v>374</v>
      </c>
      <c r="G3143" t="s">
        <v>88</v>
      </c>
      <c r="H3143" t="s">
        <v>49</v>
      </c>
      <c r="I3143" t="s">
        <v>27</v>
      </c>
      <c r="J3143">
        <v>68</v>
      </c>
      <c r="K3143" t="s">
        <v>28</v>
      </c>
      <c r="L3143" t="s">
        <v>89</v>
      </c>
      <c r="M3143">
        <v>19</v>
      </c>
      <c r="N3143">
        <v>23</v>
      </c>
      <c r="O3143">
        <v>8602</v>
      </c>
      <c r="P3143">
        <v>7106</v>
      </c>
      <c r="Q3143">
        <v>1496</v>
      </c>
      <c r="R3143" t="s">
        <v>30</v>
      </c>
      <c r="S3143" t="s">
        <v>76</v>
      </c>
      <c r="T3143">
        <v>4</v>
      </c>
      <c r="U3143" t="s">
        <v>32</v>
      </c>
      <c r="V3143" t="s">
        <v>45</v>
      </c>
    </row>
    <row r="3144" spans="1:22" x14ac:dyDescent="0.35">
      <c r="A3144" s="1">
        <v>45318</v>
      </c>
      <c r="B3144" t="s">
        <v>3043</v>
      </c>
      <c r="C3144" t="s">
        <v>35</v>
      </c>
      <c r="D3144" s="1">
        <v>23645</v>
      </c>
      <c r="E3144" t="s">
        <v>71</v>
      </c>
      <c r="F3144">
        <v>221</v>
      </c>
      <c r="G3144" t="s">
        <v>48</v>
      </c>
      <c r="H3144" t="s">
        <v>26</v>
      </c>
      <c r="I3144" t="s">
        <v>27</v>
      </c>
      <c r="J3144">
        <v>59</v>
      </c>
      <c r="K3144" t="s">
        <v>42</v>
      </c>
      <c r="L3144" t="s">
        <v>51</v>
      </c>
      <c r="M3144">
        <v>10</v>
      </c>
      <c r="N3144">
        <v>11</v>
      </c>
      <c r="O3144">
        <v>2431</v>
      </c>
      <c r="P3144">
        <v>2210</v>
      </c>
      <c r="Q3144">
        <v>221</v>
      </c>
      <c r="R3144" t="s">
        <v>30</v>
      </c>
      <c r="S3144" t="s">
        <v>69</v>
      </c>
      <c r="T3144">
        <v>6</v>
      </c>
      <c r="U3144" t="s">
        <v>44</v>
      </c>
      <c r="V3144" t="s">
        <v>70</v>
      </c>
    </row>
    <row r="3145" spans="1:22" x14ac:dyDescent="0.35">
      <c r="A3145" s="1">
        <v>45336</v>
      </c>
      <c r="B3145" t="s">
        <v>3044</v>
      </c>
      <c r="C3145" t="s">
        <v>35</v>
      </c>
      <c r="D3145" s="1">
        <v>36938</v>
      </c>
      <c r="E3145" t="s">
        <v>36</v>
      </c>
      <c r="F3145">
        <v>280</v>
      </c>
      <c r="G3145" t="s">
        <v>25</v>
      </c>
      <c r="H3145" t="s">
        <v>60</v>
      </c>
      <c r="I3145" t="s">
        <v>27</v>
      </c>
      <c r="J3145">
        <v>23</v>
      </c>
      <c r="K3145" t="s">
        <v>50</v>
      </c>
      <c r="L3145" t="s">
        <v>29</v>
      </c>
      <c r="M3145">
        <v>10</v>
      </c>
      <c r="N3145">
        <v>14</v>
      </c>
      <c r="O3145">
        <v>3920</v>
      </c>
      <c r="P3145">
        <v>2800</v>
      </c>
      <c r="Q3145">
        <v>1120</v>
      </c>
      <c r="R3145" t="s">
        <v>30</v>
      </c>
      <c r="S3145" t="s">
        <v>57</v>
      </c>
      <c r="T3145">
        <v>3</v>
      </c>
      <c r="U3145" t="s">
        <v>32</v>
      </c>
      <c r="V3145" t="s">
        <v>33</v>
      </c>
    </row>
    <row r="3146" spans="1:22" x14ac:dyDescent="0.35">
      <c r="A3146" s="1">
        <v>45364</v>
      </c>
      <c r="B3146" t="s">
        <v>3045</v>
      </c>
      <c r="C3146" t="s">
        <v>54</v>
      </c>
      <c r="D3146" s="1">
        <v>32459</v>
      </c>
      <c r="E3146" t="s">
        <v>36</v>
      </c>
      <c r="F3146">
        <v>95</v>
      </c>
      <c r="G3146" t="s">
        <v>25</v>
      </c>
      <c r="H3146" t="s">
        <v>37</v>
      </c>
      <c r="I3146" t="s">
        <v>27</v>
      </c>
      <c r="J3146">
        <v>35</v>
      </c>
      <c r="K3146" t="s">
        <v>61</v>
      </c>
      <c r="L3146" t="s">
        <v>29</v>
      </c>
      <c r="M3146">
        <v>10</v>
      </c>
      <c r="N3146">
        <v>14</v>
      </c>
      <c r="O3146">
        <v>1330</v>
      </c>
      <c r="P3146">
        <v>950</v>
      </c>
      <c r="Q3146">
        <v>380</v>
      </c>
      <c r="R3146" t="s">
        <v>30</v>
      </c>
      <c r="S3146" t="s">
        <v>57</v>
      </c>
      <c r="T3146">
        <v>3</v>
      </c>
      <c r="U3146" t="s">
        <v>32</v>
      </c>
      <c r="V3146" t="s">
        <v>52</v>
      </c>
    </row>
    <row r="3147" spans="1:22" x14ac:dyDescent="0.35">
      <c r="A3147" s="1">
        <v>45445</v>
      </c>
      <c r="B3147" t="s">
        <v>3046</v>
      </c>
      <c r="C3147" t="s">
        <v>100</v>
      </c>
      <c r="D3147" s="1">
        <v>30858</v>
      </c>
      <c r="E3147" t="s">
        <v>36</v>
      </c>
      <c r="F3147">
        <v>298</v>
      </c>
      <c r="G3147" t="s">
        <v>85</v>
      </c>
      <c r="H3147" t="s">
        <v>49</v>
      </c>
      <c r="I3147" t="s">
        <v>27</v>
      </c>
      <c r="J3147">
        <v>40</v>
      </c>
      <c r="K3147" t="s">
        <v>61</v>
      </c>
      <c r="L3147" t="s">
        <v>86</v>
      </c>
      <c r="M3147">
        <v>18</v>
      </c>
      <c r="N3147">
        <v>36</v>
      </c>
      <c r="O3147">
        <v>10728</v>
      </c>
      <c r="P3147">
        <v>5364</v>
      </c>
      <c r="Q3147">
        <v>5364</v>
      </c>
      <c r="R3147" t="s">
        <v>30</v>
      </c>
      <c r="S3147" t="s">
        <v>43</v>
      </c>
      <c r="T3147">
        <v>0</v>
      </c>
      <c r="U3147" t="s">
        <v>44</v>
      </c>
      <c r="V3147" t="s">
        <v>45</v>
      </c>
    </row>
    <row r="3148" spans="1:22" x14ac:dyDescent="0.35">
      <c r="A3148" s="1">
        <v>45373</v>
      </c>
      <c r="B3148" t="s">
        <v>3047</v>
      </c>
      <c r="C3148" t="s">
        <v>23</v>
      </c>
      <c r="D3148" s="1">
        <v>20971</v>
      </c>
      <c r="E3148" t="s">
        <v>24</v>
      </c>
      <c r="F3148">
        <v>352</v>
      </c>
      <c r="G3148" t="s">
        <v>25</v>
      </c>
      <c r="H3148" t="s">
        <v>26</v>
      </c>
      <c r="I3148" t="s">
        <v>27</v>
      </c>
      <c r="J3148">
        <v>67</v>
      </c>
      <c r="K3148" t="s">
        <v>28</v>
      </c>
      <c r="L3148" t="s">
        <v>29</v>
      </c>
      <c r="M3148">
        <v>10</v>
      </c>
      <c r="N3148">
        <v>14</v>
      </c>
      <c r="O3148">
        <v>4928</v>
      </c>
      <c r="P3148">
        <v>3520</v>
      </c>
      <c r="Q3148">
        <v>1408</v>
      </c>
      <c r="R3148" t="s">
        <v>30</v>
      </c>
      <c r="S3148" t="s">
        <v>63</v>
      </c>
      <c r="T3148">
        <v>5</v>
      </c>
      <c r="U3148" t="s">
        <v>32</v>
      </c>
      <c r="V3148" t="s">
        <v>52</v>
      </c>
    </row>
    <row r="3149" spans="1:22" x14ac:dyDescent="0.35">
      <c r="A3149" s="1">
        <v>45354</v>
      </c>
      <c r="B3149" t="s">
        <v>3048</v>
      </c>
      <c r="C3149" t="s">
        <v>84</v>
      </c>
      <c r="D3149" s="1">
        <v>24662</v>
      </c>
      <c r="E3149" t="s">
        <v>24</v>
      </c>
      <c r="F3149">
        <v>158</v>
      </c>
      <c r="G3149" t="s">
        <v>88</v>
      </c>
      <c r="H3149" t="s">
        <v>60</v>
      </c>
      <c r="I3149" t="s">
        <v>27</v>
      </c>
      <c r="J3149">
        <v>57</v>
      </c>
      <c r="K3149" t="s">
        <v>42</v>
      </c>
      <c r="L3149" t="s">
        <v>89</v>
      </c>
      <c r="M3149">
        <v>19</v>
      </c>
      <c r="N3149">
        <v>23</v>
      </c>
      <c r="O3149">
        <v>3634</v>
      </c>
      <c r="P3149">
        <v>3002</v>
      </c>
      <c r="Q3149">
        <v>632</v>
      </c>
      <c r="R3149" t="s">
        <v>30</v>
      </c>
      <c r="S3149" t="s">
        <v>43</v>
      </c>
      <c r="T3149">
        <v>0</v>
      </c>
      <c r="U3149" t="s">
        <v>44</v>
      </c>
      <c r="V3149" t="s">
        <v>52</v>
      </c>
    </row>
    <row r="3150" spans="1:22" x14ac:dyDescent="0.35">
      <c r="A3150" s="1">
        <v>45327</v>
      </c>
      <c r="B3150" t="s">
        <v>3049</v>
      </c>
      <c r="C3150" t="s">
        <v>54</v>
      </c>
      <c r="D3150" s="1">
        <v>32521</v>
      </c>
      <c r="E3150" t="s">
        <v>24</v>
      </c>
      <c r="F3150">
        <v>290</v>
      </c>
      <c r="G3150" t="s">
        <v>85</v>
      </c>
      <c r="H3150" t="s">
        <v>60</v>
      </c>
      <c r="I3150" t="s">
        <v>27</v>
      </c>
      <c r="J3150">
        <v>35</v>
      </c>
      <c r="K3150" t="s">
        <v>61</v>
      </c>
      <c r="L3150" t="s">
        <v>86</v>
      </c>
      <c r="M3150">
        <v>18</v>
      </c>
      <c r="N3150">
        <v>36</v>
      </c>
      <c r="O3150">
        <v>10440</v>
      </c>
      <c r="P3150">
        <v>5220</v>
      </c>
      <c r="Q3150">
        <v>5220</v>
      </c>
      <c r="R3150" t="s">
        <v>30</v>
      </c>
      <c r="S3150" t="s">
        <v>39</v>
      </c>
      <c r="T3150">
        <v>1</v>
      </c>
      <c r="U3150" t="s">
        <v>32</v>
      </c>
      <c r="V3150" t="s">
        <v>33</v>
      </c>
    </row>
    <row r="3151" spans="1:22" x14ac:dyDescent="0.35">
      <c r="A3151" s="1">
        <v>45366</v>
      </c>
      <c r="B3151" t="s">
        <v>3050</v>
      </c>
      <c r="C3151" t="s">
        <v>78</v>
      </c>
      <c r="D3151" s="1">
        <v>25000</v>
      </c>
      <c r="E3151" t="s">
        <v>71</v>
      </c>
      <c r="F3151">
        <v>47</v>
      </c>
      <c r="G3151" t="s">
        <v>67</v>
      </c>
      <c r="H3151" t="s">
        <v>41</v>
      </c>
      <c r="I3151" t="s">
        <v>27</v>
      </c>
      <c r="J3151">
        <v>56</v>
      </c>
      <c r="K3151" t="s">
        <v>42</v>
      </c>
      <c r="L3151" t="s">
        <v>68</v>
      </c>
      <c r="M3151">
        <v>18</v>
      </c>
      <c r="N3151">
        <v>22</v>
      </c>
      <c r="O3151">
        <v>1034</v>
      </c>
      <c r="P3151">
        <v>846</v>
      </c>
      <c r="Q3151">
        <v>188</v>
      </c>
      <c r="R3151" t="s">
        <v>30</v>
      </c>
      <c r="S3151" t="s">
        <v>63</v>
      </c>
      <c r="T3151">
        <v>5</v>
      </c>
      <c r="U3151" t="s">
        <v>32</v>
      </c>
      <c r="V3151" t="s">
        <v>52</v>
      </c>
    </row>
    <row r="3152" spans="1:22" x14ac:dyDescent="0.35">
      <c r="A3152" s="1">
        <v>45434</v>
      </c>
      <c r="B3152" t="s">
        <v>3051</v>
      </c>
      <c r="C3152" t="s">
        <v>23</v>
      </c>
      <c r="D3152" s="1">
        <v>20617</v>
      </c>
      <c r="E3152" t="s">
        <v>71</v>
      </c>
      <c r="F3152">
        <v>93</v>
      </c>
      <c r="G3152" t="s">
        <v>95</v>
      </c>
      <c r="H3152" t="s">
        <v>26</v>
      </c>
      <c r="I3152" t="s">
        <v>27</v>
      </c>
      <c r="J3152">
        <v>68</v>
      </c>
      <c r="K3152" t="s">
        <v>28</v>
      </c>
      <c r="L3152" t="s">
        <v>96</v>
      </c>
      <c r="M3152">
        <v>3</v>
      </c>
      <c r="N3152">
        <v>5</v>
      </c>
      <c r="O3152">
        <v>465</v>
      </c>
      <c r="P3152">
        <v>279</v>
      </c>
      <c r="Q3152">
        <v>186</v>
      </c>
      <c r="R3152" t="s">
        <v>82</v>
      </c>
      <c r="S3152" t="s">
        <v>57</v>
      </c>
      <c r="T3152">
        <v>3</v>
      </c>
      <c r="U3152" t="s">
        <v>32</v>
      </c>
      <c r="V3152" t="s">
        <v>40</v>
      </c>
    </row>
    <row r="3153" spans="1:22" x14ac:dyDescent="0.35">
      <c r="A3153" s="1">
        <v>45368</v>
      </c>
      <c r="B3153" t="s">
        <v>3052</v>
      </c>
      <c r="C3153" t="s">
        <v>47</v>
      </c>
      <c r="D3153" s="1">
        <v>30954</v>
      </c>
      <c r="E3153" t="s">
        <v>24</v>
      </c>
      <c r="F3153">
        <v>460</v>
      </c>
      <c r="G3153" t="s">
        <v>48</v>
      </c>
      <c r="H3153" t="s">
        <v>37</v>
      </c>
      <c r="I3153" t="s">
        <v>27</v>
      </c>
      <c r="J3153">
        <v>39</v>
      </c>
      <c r="K3153" t="s">
        <v>61</v>
      </c>
      <c r="L3153" t="s">
        <v>51</v>
      </c>
      <c r="M3153">
        <v>10</v>
      </c>
      <c r="N3153">
        <v>11</v>
      </c>
      <c r="O3153">
        <v>5060</v>
      </c>
      <c r="P3153">
        <v>4600</v>
      </c>
      <c r="Q3153">
        <v>460</v>
      </c>
      <c r="R3153" t="s">
        <v>30</v>
      </c>
      <c r="S3153" t="s">
        <v>43</v>
      </c>
      <c r="T3153">
        <v>0</v>
      </c>
      <c r="U3153" t="s">
        <v>44</v>
      </c>
      <c r="V3153" t="s">
        <v>52</v>
      </c>
    </row>
    <row r="3154" spans="1:22" x14ac:dyDescent="0.35">
      <c r="A3154" s="1">
        <v>45307</v>
      </c>
      <c r="B3154" t="s">
        <v>3053</v>
      </c>
      <c r="C3154" t="s">
        <v>113</v>
      </c>
      <c r="D3154" s="1">
        <v>16048</v>
      </c>
      <c r="E3154" t="s">
        <v>71</v>
      </c>
      <c r="F3154">
        <v>287</v>
      </c>
      <c r="G3154" t="s">
        <v>88</v>
      </c>
      <c r="H3154" t="s">
        <v>49</v>
      </c>
      <c r="I3154" t="s">
        <v>27</v>
      </c>
      <c r="J3154">
        <v>80</v>
      </c>
      <c r="K3154" t="s">
        <v>56</v>
      </c>
      <c r="L3154" t="s">
        <v>89</v>
      </c>
      <c r="M3154">
        <v>19</v>
      </c>
      <c r="N3154">
        <v>23</v>
      </c>
      <c r="O3154">
        <v>6601</v>
      </c>
      <c r="P3154">
        <v>5453</v>
      </c>
      <c r="Q3154">
        <v>1148</v>
      </c>
      <c r="R3154" t="s">
        <v>30</v>
      </c>
      <c r="S3154" t="s">
        <v>31</v>
      </c>
      <c r="T3154">
        <v>2</v>
      </c>
      <c r="U3154" t="s">
        <v>32</v>
      </c>
      <c r="V3154" t="s">
        <v>70</v>
      </c>
    </row>
    <row r="3155" spans="1:22" x14ac:dyDescent="0.35">
      <c r="A3155" s="1">
        <v>45424</v>
      </c>
      <c r="B3155" t="s">
        <v>3054</v>
      </c>
      <c r="C3155" t="s">
        <v>104</v>
      </c>
      <c r="D3155" s="1">
        <v>25466</v>
      </c>
      <c r="E3155" t="s">
        <v>36</v>
      </c>
      <c r="F3155">
        <v>186</v>
      </c>
      <c r="G3155" t="s">
        <v>67</v>
      </c>
      <c r="H3155" t="s">
        <v>26</v>
      </c>
      <c r="I3155" t="s">
        <v>27</v>
      </c>
      <c r="J3155">
        <v>55</v>
      </c>
      <c r="K3155" t="s">
        <v>42</v>
      </c>
      <c r="L3155" t="s">
        <v>68</v>
      </c>
      <c r="M3155">
        <v>18</v>
      </c>
      <c r="N3155">
        <v>22</v>
      </c>
      <c r="O3155">
        <v>4092</v>
      </c>
      <c r="P3155">
        <v>3348</v>
      </c>
      <c r="Q3155">
        <v>744</v>
      </c>
      <c r="R3155" t="s">
        <v>30</v>
      </c>
      <c r="S3155" t="s">
        <v>43</v>
      </c>
      <c r="T3155">
        <v>0</v>
      </c>
      <c r="U3155" t="s">
        <v>44</v>
      </c>
      <c r="V3155" t="s">
        <v>40</v>
      </c>
    </row>
    <row r="3156" spans="1:22" x14ac:dyDescent="0.35">
      <c r="A3156" s="1">
        <v>45486</v>
      </c>
      <c r="B3156" t="s">
        <v>3055</v>
      </c>
      <c r="C3156" t="s">
        <v>100</v>
      </c>
      <c r="D3156" s="1">
        <v>27993</v>
      </c>
      <c r="E3156" t="s">
        <v>24</v>
      </c>
      <c r="F3156">
        <v>276</v>
      </c>
      <c r="G3156" t="s">
        <v>93</v>
      </c>
      <c r="H3156" t="s">
        <v>60</v>
      </c>
      <c r="I3156" t="s">
        <v>27</v>
      </c>
      <c r="J3156">
        <v>48</v>
      </c>
      <c r="K3156" t="s">
        <v>42</v>
      </c>
      <c r="L3156" t="s">
        <v>94</v>
      </c>
      <c r="M3156">
        <v>5</v>
      </c>
      <c r="N3156">
        <v>7</v>
      </c>
      <c r="O3156">
        <v>1932</v>
      </c>
      <c r="P3156">
        <v>1380</v>
      </c>
      <c r="Q3156">
        <v>552</v>
      </c>
      <c r="R3156" t="s">
        <v>82</v>
      </c>
      <c r="S3156" t="s">
        <v>69</v>
      </c>
      <c r="T3156">
        <v>6</v>
      </c>
      <c r="U3156" t="s">
        <v>44</v>
      </c>
      <c r="V3156" t="s">
        <v>90</v>
      </c>
    </row>
    <row r="3157" spans="1:22" x14ac:dyDescent="0.35">
      <c r="A3157" s="1">
        <v>45385</v>
      </c>
      <c r="B3157" t="s">
        <v>3056</v>
      </c>
      <c r="C3157" t="s">
        <v>78</v>
      </c>
      <c r="D3157" s="1">
        <v>27017</v>
      </c>
      <c r="E3157" t="s">
        <v>24</v>
      </c>
      <c r="F3157">
        <v>377</v>
      </c>
      <c r="G3157" t="s">
        <v>85</v>
      </c>
      <c r="H3157" t="s">
        <v>37</v>
      </c>
      <c r="I3157" t="s">
        <v>27</v>
      </c>
      <c r="J3157">
        <v>50</v>
      </c>
      <c r="K3157" t="s">
        <v>42</v>
      </c>
      <c r="L3157" t="s">
        <v>86</v>
      </c>
      <c r="M3157">
        <v>18</v>
      </c>
      <c r="N3157">
        <v>36</v>
      </c>
      <c r="O3157">
        <v>13572</v>
      </c>
      <c r="P3157">
        <v>6786</v>
      </c>
      <c r="Q3157">
        <v>6786</v>
      </c>
      <c r="R3157" t="s">
        <v>30</v>
      </c>
      <c r="S3157" t="s">
        <v>57</v>
      </c>
      <c r="T3157">
        <v>3</v>
      </c>
      <c r="U3157" t="s">
        <v>32</v>
      </c>
      <c r="V3157" t="s">
        <v>72</v>
      </c>
    </row>
    <row r="3158" spans="1:22" x14ac:dyDescent="0.35">
      <c r="A3158" s="1">
        <v>45316</v>
      </c>
      <c r="B3158" t="s">
        <v>3057</v>
      </c>
      <c r="C3158" t="s">
        <v>84</v>
      </c>
      <c r="D3158" s="1">
        <v>31903</v>
      </c>
      <c r="E3158" t="s">
        <v>24</v>
      </c>
      <c r="F3158">
        <v>402</v>
      </c>
      <c r="G3158" t="s">
        <v>85</v>
      </c>
      <c r="H3158" t="s">
        <v>49</v>
      </c>
      <c r="I3158" t="s">
        <v>27</v>
      </c>
      <c r="J3158">
        <v>37</v>
      </c>
      <c r="K3158" t="s">
        <v>61</v>
      </c>
      <c r="L3158" t="s">
        <v>86</v>
      </c>
      <c r="M3158">
        <v>18</v>
      </c>
      <c r="N3158">
        <v>36</v>
      </c>
      <c r="O3158">
        <v>14472</v>
      </c>
      <c r="P3158">
        <v>7236</v>
      </c>
      <c r="Q3158">
        <v>7236</v>
      </c>
      <c r="R3158" t="s">
        <v>30</v>
      </c>
      <c r="S3158" t="s">
        <v>76</v>
      </c>
      <c r="T3158">
        <v>4</v>
      </c>
      <c r="U3158" t="s">
        <v>32</v>
      </c>
      <c r="V3158" t="s">
        <v>70</v>
      </c>
    </row>
    <row r="3159" spans="1:22" x14ac:dyDescent="0.35">
      <c r="A3159" s="1">
        <v>45385</v>
      </c>
      <c r="B3159" t="s">
        <v>3058</v>
      </c>
      <c r="C3159" t="s">
        <v>107</v>
      </c>
      <c r="D3159" s="1">
        <v>17364</v>
      </c>
      <c r="E3159" t="s">
        <v>98</v>
      </c>
      <c r="F3159">
        <v>408</v>
      </c>
      <c r="G3159" t="s">
        <v>93</v>
      </c>
      <c r="H3159" t="s">
        <v>26</v>
      </c>
      <c r="I3159" t="s">
        <v>27</v>
      </c>
      <c r="J3159">
        <v>77</v>
      </c>
      <c r="K3159" t="s">
        <v>56</v>
      </c>
      <c r="L3159" t="s">
        <v>94</v>
      </c>
      <c r="M3159">
        <v>5</v>
      </c>
      <c r="N3159">
        <v>7</v>
      </c>
      <c r="O3159">
        <v>2856</v>
      </c>
      <c r="P3159">
        <v>2040</v>
      </c>
      <c r="Q3159">
        <v>816</v>
      </c>
      <c r="R3159" t="s">
        <v>82</v>
      </c>
      <c r="S3159" t="s">
        <v>57</v>
      </c>
      <c r="T3159">
        <v>3</v>
      </c>
      <c r="U3159" t="s">
        <v>32</v>
      </c>
      <c r="V3159" t="s">
        <v>72</v>
      </c>
    </row>
    <row r="3160" spans="1:22" x14ac:dyDescent="0.35">
      <c r="A3160" s="1">
        <v>45337</v>
      </c>
      <c r="B3160" t="s">
        <v>3059</v>
      </c>
      <c r="C3160" t="s">
        <v>54</v>
      </c>
      <c r="D3160" s="1">
        <v>31665</v>
      </c>
      <c r="E3160" t="s">
        <v>98</v>
      </c>
      <c r="F3160">
        <v>299</v>
      </c>
      <c r="G3160" t="s">
        <v>73</v>
      </c>
      <c r="H3160" t="s">
        <v>60</v>
      </c>
      <c r="I3160" t="s">
        <v>27</v>
      </c>
      <c r="J3160">
        <v>37</v>
      </c>
      <c r="K3160" t="s">
        <v>61</v>
      </c>
      <c r="L3160" t="s">
        <v>75</v>
      </c>
      <c r="M3160">
        <v>14</v>
      </c>
      <c r="N3160">
        <v>28</v>
      </c>
      <c r="O3160">
        <v>8372</v>
      </c>
      <c r="P3160">
        <v>4186</v>
      </c>
      <c r="Q3160">
        <v>4186</v>
      </c>
      <c r="R3160" t="s">
        <v>30</v>
      </c>
      <c r="S3160" t="s">
        <v>76</v>
      </c>
      <c r="T3160">
        <v>4</v>
      </c>
      <c r="U3160" t="s">
        <v>32</v>
      </c>
      <c r="V3160" t="s">
        <v>33</v>
      </c>
    </row>
    <row r="3161" spans="1:22" x14ac:dyDescent="0.35">
      <c r="A3161" s="1">
        <v>45293</v>
      </c>
      <c r="B3161" t="s">
        <v>3060</v>
      </c>
      <c r="C3161" t="s">
        <v>78</v>
      </c>
      <c r="D3161" s="1">
        <v>17133</v>
      </c>
      <c r="E3161" t="s">
        <v>36</v>
      </c>
      <c r="F3161">
        <v>471</v>
      </c>
      <c r="G3161" t="s">
        <v>67</v>
      </c>
      <c r="H3161" t="s">
        <v>60</v>
      </c>
      <c r="I3161" t="s">
        <v>27</v>
      </c>
      <c r="J3161">
        <v>77</v>
      </c>
      <c r="K3161" t="s">
        <v>56</v>
      </c>
      <c r="L3161" t="s">
        <v>68</v>
      </c>
      <c r="M3161">
        <v>18</v>
      </c>
      <c r="N3161">
        <v>22</v>
      </c>
      <c r="O3161">
        <v>10362</v>
      </c>
      <c r="P3161">
        <v>8478</v>
      </c>
      <c r="Q3161">
        <v>1884</v>
      </c>
      <c r="R3161" t="s">
        <v>30</v>
      </c>
      <c r="S3161" t="s">
        <v>31</v>
      </c>
      <c r="T3161">
        <v>2</v>
      </c>
      <c r="U3161" t="s">
        <v>32</v>
      </c>
      <c r="V3161" t="s">
        <v>70</v>
      </c>
    </row>
    <row r="3162" spans="1:22" x14ac:dyDescent="0.35">
      <c r="A3162" s="1">
        <v>45466</v>
      </c>
      <c r="B3162" t="s">
        <v>3061</v>
      </c>
      <c r="C3162" t="s">
        <v>47</v>
      </c>
      <c r="D3162" s="1">
        <v>35500</v>
      </c>
      <c r="E3162" t="s">
        <v>71</v>
      </c>
      <c r="F3162">
        <v>206</v>
      </c>
      <c r="G3162" t="s">
        <v>79</v>
      </c>
      <c r="H3162" t="s">
        <v>41</v>
      </c>
      <c r="I3162" t="s">
        <v>27</v>
      </c>
      <c r="J3162">
        <v>27</v>
      </c>
      <c r="K3162" t="s">
        <v>50</v>
      </c>
      <c r="L3162" t="s">
        <v>81</v>
      </c>
      <c r="M3162">
        <v>7</v>
      </c>
      <c r="N3162">
        <v>9</v>
      </c>
      <c r="O3162">
        <v>1854</v>
      </c>
      <c r="P3162">
        <v>1442</v>
      </c>
      <c r="Q3162">
        <v>412</v>
      </c>
      <c r="R3162" t="s">
        <v>82</v>
      </c>
      <c r="S3162" t="s">
        <v>43</v>
      </c>
      <c r="T3162">
        <v>0</v>
      </c>
      <c r="U3162" t="s">
        <v>44</v>
      </c>
      <c r="V3162" t="s">
        <v>45</v>
      </c>
    </row>
    <row r="3163" spans="1:22" x14ac:dyDescent="0.35">
      <c r="A3163" s="1">
        <v>45474</v>
      </c>
      <c r="B3163" t="s">
        <v>3062</v>
      </c>
      <c r="C3163" t="s">
        <v>23</v>
      </c>
      <c r="D3163" s="1">
        <v>29325</v>
      </c>
      <c r="E3163" t="s">
        <v>36</v>
      </c>
      <c r="F3163">
        <v>378</v>
      </c>
      <c r="G3163" t="s">
        <v>67</v>
      </c>
      <c r="H3163" t="s">
        <v>26</v>
      </c>
      <c r="I3163" t="s">
        <v>27</v>
      </c>
      <c r="J3163">
        <v>44</v>
      </c>
      <c r="K3163" t="s">
        <v>61</v>
      </c>
      <c r="L3163" t="s">
        <v>68</v>
      </c>
      <c r="M3163">
        <v>18</v>
      </c>
      <c r="N3163">
        <v>22</v>
      </c>
      <c r="O3163">
        <v>8316</v>
      </c>
      <c r="P3163">
        <v>6804</v>
      </c>
      <c r="Q3163">
        <v>1512</v>
      </c>
      <c r="R3163" t="s">
        <v>30</v>
      </c>
      <c r="S3163" t="s">
        <v>39</v>
      </c>
      <c r="T3163">
        <v>1</v>
      </c>
      <c r="U3163" t="s">
        <v>32</v>
      </c>
      <c r="V3163" t="s">
        <v>90</v>
      </c>
    </row>
    <row r="3164" spans="1:22" x14ac:dyDescent="0.35">
      <c r="A3164" s="1">
        <v>45434</v>
      </c>
      <c r="B3164" t="s">
        <v>3063</v>
      </c>
      <c r="C3164" t="s">
        <v>23</v>
      </c>
      <c r="D3164" s="1">
        <v>18506</v>
      </c>
      <c r="E3164" t="s">
        <v>71</v>
      </c>
      <c r="F3164">
        <v>139</v>
      </c>
      <c r="G3164" t="s">
        <v>79</v>
      </c>
      <c r="H3164" t="s">
        <v>37</v>
      </c>
      <c r="I3164" t="s">
        <v>27</v>
      </c>
      <c r="J3164">
        <v>74</v>
      </c>
      <c r="K3164" t="s">
        <v>28</v>
      </c>
      <c r="L3164" t="s">
        <v>81</v>
      </c>
      <c r="M3164">
        <v>7</v>
      </c>
      <c r="N3164">
        <v>9</v>
      </c>
      <c r="O3164">
        <v>1251</v>
      </c>
      <c r="P3164">
        <v>973</v>
      </c>
      <c r="Q3164">
        <v>278</v>
      </c>
      <c r="R3164" t="s">
        <v>82</v>
      </c>
      <c r="S3164" t="s">
        <v>57</v>
      </c>
      <c r="T3164">
        <v>3</v>
      </c>
      <c r="U3164" t="s">
        <v>32</v>
      </c>
      <c r="V3164" t="s">
        <v>40</v>
      </c>
    </row>
    <row r="3165" spans="1:22" x14ac:dyDescent="0.35">
      <c r="A3165" s="1">
        <v>45428</v>
      </c>
      <c r="B3165" t="s">
        <v>3064</v>
      </c>
      <c r="C3165" t="s">
        <v>47</v>
      </c>
      <c r="D3165" s="1">
        <v>23080</v>
      </c>
      <c r="E3165" t="s">
        <v>24</v>
      </c>
      <c r="F3165">
        <v>12</v>
      </c>
      <c r="G3165" t="s">
        <v>67</v>
      </c>
      <c r="H3165" t="s">
        <v>49</v>
      </c>
      <c r="I3165" t="s">
        <v>27</v>
      </c>
      <c r="J3165">
        <v>61</v>
      </c>
      <c r="K3165" t="s">
        <v>28</v>
      </c>
      <c r="L3165" t="s">
        <v>68</v>
      </c>
      <c r="M3165">
        <v>18</v>
      </c>
      <c r="N3165">
        <v>22</v>
      </c>
      <c r="O3165">
        <v>264</v>
      </c>
      <c r="P3165">
        <v>216</v>
      </c>
      <c r="Q3165">
        <v>48</v>
      </c>
      <c r="R3165" t="s">
        <v>30</v>
      </c>
      <c r="S3165" t="s">
        <v>76</v>
      </c>
      <c r="T3165">
        <v>4</v>
      </c>
      <c r="U3165" t="s">
        <v>32</v>
      </c>
      <c r="V3165" t="s">
        <v>40</v>
      </c>
    </row>
    <row r="3166" spans="1:22" x14ac:dyDescent="0.35">
      <c r="A3166" s="1">
        <v>45401</v>
      </c>
      <c r="B3166" t="s">
        <v>3065</v>
      </c>
      <c r="C3166" t="s">
        <v>54</v>
      </c>
      <c r="D3166" s="1">
        <v>17261</v>
      </c>
      <c r="E3166" t="s">
        <v>71</v>
      </c>
      <c r="F3166">
        <v>227</v>
      </c>
      <c r="G3166" t="s">
        <v>59</v>
      </c>
      <c r="H3166" t="s">
        <v>26</v>
      </c>
      <c r="I3166" t="s">
        <v>27</v>
      </c>
      <c r="J3166">
        <v>77</v>
      </c>
      <c r="K3166" t="s">
        <v>56</v>
      </c>
      <c r="L3166" t="s">
        <v>62</v>
      </c>
      <c r="M3166">
        <v>10</v>
      </c>
      <c r="N3166">
        <v>45</v>
      </c>
      <c r="O3166">
        <v>10215</v>
      </c>
      <c r="P3166">
        <v>2270</v>
      </c>
      <c r="Q3166">
        <v>7945</v>
      </c>
      <c r="R3166" t="s">
        <v>30</v>
      </c>
      <c r="S3166" t="s">
        <v>63</v>
      </c>
      <c r="T3166">
        <v>5</v>
      </c>
      <c r="U3166" t="s">
        <v>32</v>
      </c>
      <c r="V3166" t="s">
        <v>72</v>
      </c>
    </row>
    <row r="3167" spans="1:22" x14ac:dyDescent="0.35">
      <c r="A3167" s="1">
        <v>45342</v>
      </c>
      <c r="B3167" t="s">
        <v>3066</v>
      </c>
      <c r="C3167" t="s">
        <v>78</v>
      </c>
      <c r="D3167" s="1">
        <v>38107</v>
      </c>
      <c r="E3167" t="s">
        <v>24</v>
      </c>
      <c r="F3167">
        <v>362</v>
      </c>
      <c r="G3167" t="s">
        <v>59</v>
      </c>
      <c r="H3167" t="s">
        <v>60</v>
      </c>
      <c r="I3167" t="s">
        <v>27</v>
      </c>
      <c r="J3167">
        <v>20</v>
      </c>
      <c r="K3167" t="s">
        <v>50</v>
      </c>
      <c r="L3167" t="s">
        <v>62</v>
      </c>
      <c r="M3167">
        <v>10</v>
      </c>
      <c r="N3167">
        <v>45</v>
      </c>
      <c r="O3167">
        <v>16290</v>
      </c>
      <c r="P3167">
        <v>3620</v>
      </c>
      <c r="Q3167">
        <v>12670</v>
      </c>
      <c r="R3167" t="s">
        <v>30</v>
      </c>
      <c r="S3167" t="s">
        <v>31</v>
      </c>
      <c r="T3167">
        <v>2</v>
      </c>
      <c r="U3167" t="s">
        <v>32</v>
      </c>
      <c r="V3167" t="s">
        <v>33</v>
      </c>
    </row>
    <row r="3168" spans="1:22" x14ac:dyDescent="0.35">
      <c r="A3168" s="1">
        <v>45298</v>
      </c>
      <c r="B3168" t="s">
        <v>3067</v>
      </c>
      <c r="C3168" t="s">
        <v>100</v>
      </c>
      <c r="D3168" s="1">
        <v>22746</v>
      </c>
      <c r="E3168" t="s">
        <v>71</v>
      </c>
      <c r="F3168">
        <v>68</v>
      </c>
      <c r="G3168" t="s">
        <v>88</v>
      </c>
      <c r="H3168" t="s">
        <v>37</v>
      </c>
      <c r="I3168" t="s">
        <v>27</v>
      </c>
      <c r="J3168">
        <v>62</v>
      </c>
      <c r="K3168" t="s">
        <v>28</v>
      </c>
      <c r="L3168" t="s">
        <v>89</v>
      </c>
      <c r="M3168">
        <v>19</v>
      </c>
      <c r="N3168">
        <v>23</v>
      </c>
      <c r="O3168">
        <v>1564</v>
      </c>
      <c r="P3168">
        <v>1292</v>
      </c>
      <c r="Q3168">
        <v>272</v>
      </c>
      <c r="R3168" t="s">
        <v>30</v>
      </c>
      <c r="S3168" t="s">
        <v>43</v>
      </c>
      <c r="T3168">
        <v>0</v>
      </c>
      <c r="U3168" t="s">
        <v>44</v>
      </c>
      <c r="V3168" t="s">
        <v>70</v>
      </c>
    </row>
    <row r="3169" spans="1:22" x14ac:dyDescent="0.35">
      <c r="A3169" s="1">
        <v>45359</v>
      </c>
      <c r="B3169" t="s">
        <v>3068</v>
      </c>
      <c r="C3169" t="s">
        <v>47</v>
      </c>
      <c r="D3169" s="1">
        <v>38516</v>
      </c>
      <c r="E3169" t="s">
        <v>98</v>
      </c>
      <c r="F3169">
        <v>450</v>
      </c>
      <c r="G3169" t="s">
        <v>93</v>
      </c>
      <c r="H3169" t="s">
        <v>49</v>
      </c>
      <c r="I3169" t="s">
        <v>27</v>
      </c>
      <c r="J3169">
        <v>19</v>
      </c>
      <c r="K3169" t="s">
        <v>50</v>
      </c>
      <c r="L3169" t="s">
        <v>94</v>
      </c>
      <c r="M3169">
        <v>5</v>
      </c>
      <c r="N3169">
        <v>7</v>
      </c>
      <c r="O3169">
        <v>3150</v>
      </c>
      <c r="P3169">
        <v>2250</v>
      </c>
      <c r="Q3169">
        <v>900</v>
      </c>
      <c r="R3169" t="s">
        <v>82</v>
      </c>
      <c r="S3169" t="s">
        <v>63</v>
      </c>
      <c r="T3169">
        <v>5</v>
      </c>
      <c r="U3169" t="s">
        <v>32</v>
      </c>
      <c r="V3169" t="s">
        <v>52</v>
      </c>
    </row>
    <row r="3170" spans="1:22" x14ac:dyDescent="0.35">
      <c r="A3170" s="1">
        <v>45415</v>
      </c>
      <c r="B3170" t="s">
        <v>3069</v>
      </c>
      <c r="C3170" t="s">
        <v>47</v>
      </c>
      <c r="D3170" s="1">
        <v>20359</v>
      </c>
      <c r="E3170" t="s">
        <v>24</v>
      </c>
      <c r="F3170">
        <v>175</v>
      </c>
      <c r="G3170" t="s">
        <v>85</v>
      </c>
      <c r="H3170" t="s">
        <v>26</v>
      </c>
      <c r="I3170" t="s">
        <v>27</v>
      </c>
      <c r="J3170">
        <v>69</v>
      </c>
      <c r="K3170" t="s">
        <v>28</v>
      </c>
      <c r="L3170" t="s">
        <v>86</v>
      </c>
      <c r="M3170">
        <v>18</v>
      </c>
      <c r="N3170">
        <v>36</v>
      </c>
      <c r="O3170">
        <v>6300</v>
      </c>
      <c r="P3170">
        <v>3150</v>
      </c>
      <c r="Q3170">
        <v>3150</v>
      </c>
      <c r="R3170" t="s">
        <v>30</v>
      </c>
      <c r="S3170" t="s">
        <v>63</v>
      </c>
      <c r="T3170">
        <v>5</v>
      </c>
      <c r="U3170" t="s">
        <v>32</v>
      </c>
      <c r="V3170" t="s">
        <v>40</v>
      </c>
    </row>
    <row r="3171" spans="1:22" x14ac:dyDescent="0.35">
      <c r="A3171" s="1">
        <v>45382</v>
      </c>
      <c r="B3171" t="s">
        <v>1899</v>
      </c>
      <c r="C3171" t="s">
        <v>47</v>
      </c>
      <c r="D3171" s="1">
        <v>29427</v>
      </c>
      <c r="E3171" t="s">
        <v>98</v>
      </c>
      <c r="F3171">
        <v>421</v>
      </c>
      <c r="G3171" t="s">
        <v>67</v>
      </c>
      <c r="H3171" t="s">
        <v>60</v>
      </c>
      <c r="I3171" t="s">
        <v>38</v>
      </c>
      <c r="J3171">
        <v>44</v>
      </c>
      <c r="K3171" t="s">
        <v>61</v>
      </c>
      <c r="L3171" t="s">
        <v>68</v>
      </c>
      <c r="M3171">
        <v>18</v>
      </c>
      <c r="N3171">
        <v>22</v>
      </c>
      <c r="O3171">
        <v>9262</v>
      </c>
      <c r="P3171">
        <v>7578</v>
      </c>
      <c r="Q3171">
        <v>1684</v>
      </c>
      <c r="R3171" t="s">
        <v>30</v>
      </c>
      <c r="S3171" t="s">
        <v>43</v>
      </c>
      <c r="T3171">
        <v>0</v>
      </c>
      <c r="U3171" t="s">
        <v>44</v>
      </c>
      <c r="V3171" t="s">
        <v>52</v>
      </c>
    </row>
    <row r="3172" spans="1:22" x14ac:dyDescent="0.35">
      <c r="A3172" s="1">
        <v>45315</v>
      </c>
      <c r="B3172" t="s">
        <v>3070</v>
      </c>
      <c r="C3172" t="s">
        <v>84</v>
      </c>
      <c r="D3172" s="1">
        <v>26202</v>
      </c>
      <c r="E3172" t="s">
        <v>71</v>
      </c>
      <c r="F3172">
        <v>392</v>
      </c>
      <c r="G3172" t="s">
        <v>48</v>
      </c>
      <c r="H3172" t="s">
        <v>60</v>
      </c>
      <c r="I3172" t="s">
        <v>27</v>
      </c>
      <c r="J3172">
        <v>52</v>
      </c>
      <c r="K3172" t="s">
        <v>42</v>
      </c>
      <c r="L3172" t="s">
        <v>51</v>
      </c>
      <c r="M3172">
        <v>10</v>
      </c>
      <c r="N3172">
        <v>11</v>
      </c>
      <c r="O3172">
        <v>4312</v>
      </c>
      <c r="P3172">
        <v>3920</v>
      </c>
      <c r="Q3172">
        <v>392</v>
      </c>
      <c r="R3172" t="s">
        <v>30</v>
      </c>
      <c r="S3172" t="s">
        <v>57</v>
      </c>
      <c r="T3172">
        <v>3</v>
      </c>
      <c r="U3172" t="s">
        <v>32</v>
      </c>
      <c r="V3172" t="s">
        <v>70</v>
      </c>
    </row>
    <row r="3173" spans="1:22" x14ac:dyDescent="0.35">
      <c r="A3173" s="1">
        <v>45377</v>
      </c>
      <c r="B3173" t="s">
        <v>3071</v>
      </c>
      <c r="C3173" t="s">
        <v>107</v>
      </c>
      <c r="D3173" s="1">
        <v>28477</v>
      </c>
      <c r="E3173" t="s">
        <v>98</v>
      </c>
      <c r="F3173">
        <v>317</v>
      </c>
      <c r="G3173" t="s">
        <v>59</v>
      </c>
      <c r="H3173" t="s">
        <v>41</v>
      </c>
      <c r="I3173" t="s">
        <v>27</v>
      </c>
      <c r="J3173">
        <v>46</v>
      </c>
      <c r="K3173" t="s">
        <v>42</v>
      </c>
      <c r="L3173" t="s">
        <v>62</v>
      </c>
      <c r="M3173">
        <v>10</v>
      </c>
      <c r="N3173">
        <v>45</v>
      </c>
      <c r="O3173">
        <v>14265</v>
      </c>
      <c r="P3173">
        <v>3170</v>
      </c>
      <c r="Q3173">
        <v>11095</v>
      </c>
      <c r="R3173" t="s">
        <v>30</v>
      </c>
      <c r="S3173" t="s">
        <v>31</v>
      </c>
      <c r="T3173">
        <v>2</v>
      </c>
      <c r="U3173" t="s">
        <v>32</v>
      </c>
      <c r="V3173" t="s">
        <v>52</v>
      </c>
    </row>
    <row r="3174" spans="1:22" x14ac:dyDescent="0.35">
      <c r="A3174" s="1">
        <v>45489</v>
      </c>
      <c r="B3174" t="s">
        <v>3072</v>
      </c>
      <c r="C3174" t="s">
        <v>107</v>
      </c>
      <c r="D3174" s="1">
        <v>35521</v>
      </c>
      <c r="E3174" t="s">
        <v>71</v>
      </c>
      <c r="F3174">
        <v>14</v>
      </c>
      <c r="G3174" t="s">
        <v>25</v>
      </c>
      <c r="H3174" t="s">
        <v>26</v>
      </c>
      <c r="I3174" t="s">
        <v>27</v>
      </c>
      <c r="J3174">
        <v>27</v>
      </c>
      <c r="K3174" t="s">
        <v>50</v>
      </c>
      <c r="L3174" t="s">
        <v>29</v>
      </c>
      <c r="M3174">
        <v>10</v>
      </c>
      <c r="N3174">
        <v>14</v>
      </c>
      <c r="O3174">
        <v>196</v>
      </c>
      <c r="P3174">
        <v>140</v>
      </c>
      <c r="Q3174">
        <v>56</v>
      </c>
      <c r="R3174" t="s">
        <v>30</v>
      </c>
      <c r="S3174" t="s">
        <v>31</v>
      </c>
      <c r="T3174">
        <v>2</v>
      </c>
      <c r="U3174" t="s">
        <v>32</v>
      </c>
      <c r="V3174" t="s">
        <v>90</v>
      </c>
    </row>
    <row r="3175" spans="1:22" x14ac:dyDescent="0.35">
      <c r="A3175" s="1">
        <v>45443</v>
      </c>
      <c r="B3175" t="s">
        <v>3073</v>
      </c>
      <c r="C3175" t="s">
        <v>54</v>
      </c>
      <c r="D3175" s="1">
        <v>30089</v>
      </c>
      <c r="E3175" t="s">
        <v>71</v>
      </c>
      <c r="F3175">
        <v>369</v>
      </c>
      <c r="G3175" t="s">
        <v>79</v>
      </c>
      <c r="H3175" t="s">
        <v>37</v>
      </c>
      <c r="I3175" t="s">
        <v>27</v>
      </c>
      <c r="J3175">
        <v>42</v>
      </c>
      <c r="K3175" t="s">
        <v>61</v>
      </c>
      <c r="L3175" t="s">
        <v>81</v>
      </c>
      <c r="M3175">
        <v>7</v>
      </c>
      <c r="N3175">
        <v>9</v>
      </c>
      <c r="O3175">
        <v>3321</v>
      </c>
      <c r="P3175">
        <v>2583</v>
      </c>
      <c r="Q3175">
        <v>738</v>
      </c>
      <c r="R3175" t="s">
        <v>82</v>
      </c>
      <c r="S3175" t="s">
        <v>63</v>
      </c>
      <c r="T3175">
        <v>5</v>
      </c>
      <c r="U3175" t="s">
        <v>32</v>
      </c>
      <c r="V3175" t="s">
        <v>40</v>
      </c>
    </row>
    <row r="3176" spans="1:22" x14ac:dyDescent="0.35">
      <c r="A3176" s="1">
        <v>45294</v>
      </c>
      <c r="B3176" t="s">
        <v>3074</v>
      </c>
      <c r="C3176" t="s">
        <v>104</v>
      </c>
      <c r="D3176" s="1">
        <v>35185</v>
      </c>
      <c r="E3176" t="s">
        <v>24</v>
      </c>
      <c r="F3176">
        <v>378</v>
      </c>
      <c r="G3176" t="s">
        <v>59</v>
      </c>
      <c r="H3176" t="s">
        <v>49</v>
      </c>
      <c r="I3176" t="s">
        <v>27</v>
      </c>
      <c r="J3176">
        <v>28</v>
      </c>
      <c r="K3176" t="s">
        <v>50</v>
      </c>
      <c r="L3176" t="s">
        <v>62</v>
      </c>
      <c r="M3176">
        <v>10</v>
      </c>
      <c r="N3176">
        <v>45</v>
      </c>
      <c r="O3176">
        <v>17010</v>
      </c>
      <c r="P3176">
        <v>3780</v>
      </c>
      <c r="Q3176">
        <v>13230</v>
      </c>
      <c r="R3176" t="s">
        <v>30</v>
      </c>
      <c r="S3176" t="s">
        <v>57</v>
      </c>
      <c r="T3176">
        <v>3</v>
      </c>
      <c r="U3176" t="s">
        <v>32</v>
      </c>
      <c r="V3176" t="s">
        <v>70</v>
      </c>
    </row>
    <row r="3177" spans="1:22" x14ac:dyDescent="0.35">
      <c r="A3177" s="1">
        <v>45457</v>
      </c>
      <c r="B3177" t="s">
        <v>1843</v>
      </c>
      <c r="C3177" t="s">
        <v>78</v>
      </c>
      <c r="D3177" s="1">
        <v>20509</v>
      </c>
      <c r="E3177" t="s">
        <v>24</v>
      </c>
      <c r="F3177">
        <v>104</v>
      </c>
      <c r="G3177" t="s">
        <v>25</v>
      </c>
      <c r="H3177" t="s">
        <v>26</v>
      </c>
      <c r="I3177" t="s">
        <v>27</v>
      </c>
      <c r="J3177">
        <v>68</v>
      </c>
      <c r="K3177" t="s">
        <v>28</v>
      </c>
      <c r="L3177" t="s">
        <v>29</v>
      </c>
      <c r="M3177">
        <v>10</v>
      </c>
      <c r="N3177">
        <v>14</v>
      </c>
      <c r="O3177">
        <v>1456</v>
      </c>
      <c r="P3177">
        <v>1040</v>
      </c>
      <c r="Q3177">
        <v>416</v>
      </c>
      <c r="R3177" t="s">
        <v>30</v>
      </c>
      <c r="S3177" t="s">
        <v>63</v>
      </c>
      <c r="T3177">
        <v>5</v>
      </c>
      <c r="U3177" t="s">
        <v>32</v>
      </c>
      <c r="V3177" t="s">
        <v>45</v>
      </c>
    </row>
    <row r="3178" spans="1:22" x14ac:dyDescent="0.35">
      <c r="A3178" s="1">
        <v>45500</v>
      </c>
      <c r="B3178" t="s">
        <v>3075</v>
      </c>
      <c r="C3178" t="s">
        <v>47</v>
      </c>
      <c r="D3178" s="1">
        <v>19995</v>
      </c>
      <c r="E3178" t="s">
        <v>36</v>
      </c>
      <c r="F3178">
        <v>373</v>
      </c>
      <c r="G3178" t="s">
        <v>93</v>
      </c>
      <c r="H3178" t="s">
        <v>60</v>
      </c>
      <c r="I3178" t="s">
        <v>27</v>
      </c>
      <c r="J3178">
        <v>70</v>
      </c>
      <c r="K3178" t="s">
        <v>28</v>
      </c>
      <c r="L3178" t="s">
        <v>94</v>
      </c>
      <c r="M3178">
        <v>5</v>
      </c>
      <c r="N3178">
        <v>7</v>
      </c>
      <c r="O3178">
        <v>2611</v>
      </c>
      <c r="P3178">
        <v>1865</v>
      </c>
      <c r="Q3178">
        <v>746</v>
      </c>
      <c r="R3178" t="s">
        <v>82</v>
      </c>
      <c r="S3178" t="s">
        <v>69</v>
      </c>
      <c r="T3178">
        <v>6</v>
      </c>
      <c r="U3178" t="s">
        <v>44</v>
      </c>
      <c r="V3178" t="s">
        <v>90</v>
      </c>
    </row>
    <row r="3179" spans="1:22" x14ac:dyDescent="0.35">
      <c r="A3179" s="1">
        <v>45449</v>
      </c>
      <c r="B3179" t="s">
        <v>3076</v>
      </c>
      <c r="C3179" t="s">
        <v>100</v>
      </c>
      <c r="D3179" s="1">
        <v>18374</v>
      </c>
      <c r="E3179" t="s">
        <v>98</v>
      </c>
      <c r="F3179">
        <v>264</v>
      </c>
      <c r="G3179" t="s">
        <v>48</v>
      </c>
      <c r="H3179" t="s">
        <v>37</v>
      </c>
      <c r="I3179" t="s">
        <v>27</v>
      </c>
      <c r="J3179">
        <v>74</v>
      </c>
      <c r="K3179" t="s">
        <v>28</v>
      </c>
      <c r="L3179" t="s">
        <v>51</v>
      </c>
      <c r="M3179">
        <v>10</v>
      </c>
      <c r="N3179">
        <v>11</v>
      </c>
      <c r="O3179">
        <v>2904</v>
      </c>
      <c r="P3179">
        <v>2640</v>
      </c>
      <c r="Q3179">
        <v>264</v>
      </c>
      <c r="R3179" t="s">
        <v>30</v>
      </c>
      <c r="S3179" t="s">
        <v>76</v>
      </c>
      <c r="T3179">
        <v>4</v>
      </c>
      <c r="U3179" t="s">
        <v>32</v>
      </c>
      <c r="V3179" t="s">
        <v>45</v>
      </c>
    </row>
    <row r="3180" spans="1:22" x14ac:dyDescent="0.35">
      <c r="A3180" s="1">
        <v>45329</v>
      </c>
      <c r="B3180" t="s">
        <v>3077</v>
      </c>
      <c r="C3180" t="s">
        <v>84</v>
      </c>
      <c r="D3180" s="1">
        <v>34939</v>
      </c>
      <c r="E3180" t="s">
        <v>36</v>
      </c>
      <c r="F3180">
        <v>170</v>
      </c>
      <c r="G3180" t="s">
        <v>85</v>
      </c>
      <c r="H3180" t="s">
        <v>49</v>
      </c>
      <c r="I3180" t="s">
        <v>27</v>
      </c>
      <c r="J3180">
        <v>28</v>
      </c>
      <c r="K3180" t="s">
        <v>50</v>
      </c>
      <c r="L3180" t="s">
        <v>86</v>
      </c>
      <c r="M3180">
        <v>18</v>
      </c>
      <c r="N3180">
        <v>36</v>
      </c>
      <c r="O3180">
        <v>6120</v>
      </c>
      <c r="P3180">
        <v>3060</v>
      </c>
      <c r="Q3180">
        <v>3060</v>
      </c>
      <c r="R3180" t="s">
        <v>30</v>
      </c>
      <c r="S3180" t="s">
        <v>57</v>
      </c>
      <c r="T3180">
        <v>3</v>
      </c>
      <c r="U3180" t="s">
        <v>32</v>
      </c>
      <c r="V3180" t="s">
        <v>33</v>
      </c>
    </row>
    <row r="3181" spans="1:22" x14ac:dyDescent="0.35">
      <c r="A3181" s="1">
        <v>45446</v>
      </c>
      <c r="B3181" t="s">
        <v>3078</v>
      </c>
      <c r="C3181" t="s">
        <v>54</v>
      </c>
      <c r="D3181" s="1">
        <v>23056</v>
      </c>
      <c r="E3181" t="s">
        <v>24</v>
      </c>
      <c r="F3181">
        <v>214</v>
      </c>
      <c r="G3181" t="s">
        <v>67</v>
      </c>
      <c r="H3181" t="s">
        <v>26</v>
      </c>
      <c r="I3181" t="s">
        <v>27</v>
      </c>
      <c r="J3181">
        <v>61</v>
      </c>
      <c r="K3181" t="s">
        <v>28</v>
      </c>
      <c r="L3181" t="s">
        <v>68</v>
      </c>
      <c r="M3181">
        <v>18</v>
      </c>
      <c r="N3181">
        <v>22</v>
      </c>
      <c r="O3181">
        <v>4708</v>
      </c>
      <c r="P3181">
        <v>3852</v>
      </c>
      <c r="Q3181">
        <v>856</v>
      </c>
      <c r="R3181" t="s">
        <v>30</v>
      </c>
      <c r="S3181" t="s">
        <v>39</v>
      </c>
      <c r="T3181">
        <v>1</v>
      </c>
      <c r="U3181" t="s">
        <v>32</v>
      </c>
      <c r="V3181" t="s">
        <v>45</v>
      </c>
    </row>
    <row r="3182" spans="1:22" x14ac:dyDescent="0.35">
      <c r="A3182" s="1">
        <v>45504</v>
      </c>
      <c r="B3182" t="s">
        <v>3079</v>
      </c>
      <c r="C3182" t="s">
        <v>35</v>
      </c>
      <c r="D3182" s="1">
        <v>18512</v>
      </c>
      <c r="E3182" t="s">
        <v>71</v>
      </c>
      <c r="F3182">
        <v>110</v>
      </c>
      <c r="G3182" t="s">
        <v>88</v>
      </c>
      <c r="H3182" t="s">
        <v>60</v>
      </c>
      <c r="I3182" t="s">
        <v>27</v>
      </c>
      <c r="J3182">
        <v>74</v>
      </c>
      <c r="K3182" t="s">
        <v>28</v>
      </c>
      <c r="L3182" t="s">
        <v>89</v>
      </c>
      <c r="M3182">
        <v>19</v>
      </c>
      <c r="N3182">
        <v>23</v>
      </c>
      <c r="O3182">
        <v>2530</v>
      </c>
      <c r="P3182">
        <v>2090</v>
      </c>
      <c r="Q3182">
        <v>440</v>
      </c>
      <c r="R3182" t="s">
        <v>30</v>
      </c>
      <c r="S3182" t="s">
        <v>57</v>
      </c>
      <c r="T3182">
        <v>3</v>
      </c>
      <c r="U3182" t="s">
        <v>32</v>
      </c>
      <c r="V3182" t="s">
        <v>90</v>
      </c>
    </row>
    <row r="3183" spans="1:22" x14ac:dyDescent="0.35">
      <c r="A3183" s="1">
        <v>45457</v>
      </c>
      <c r="B3183" t="s">
        <v>3080</v>
      </c>
      <c r="C3183" t="s">
        <v>23</v>
      </c>
      <c r="D3183" s="1">
        <v>38266</v>
      </c>
      <c r="E3183" t="s">
        <v>36</v>
      </c>
      <c r="F3183">
        <v>403</v>
      </c>
      <c r="G3183" t="s">
        <v>93</v>
      </c>
      <c r="H3183" t="s">
        <v>60</v>
      </c>
      <c r="I3183" t="s">
        <v>27</v>
      </c>
      <c r="J3183">
        <v>20</v>
      </c>
      <c r="K3183" t="s">
        <v>50</v>
      </c>
      <c r="L3183" t="s">
        <v>94</v>
      </c>
      <c r="M3183">
        <v>5</v>
      </c>
      <c r="N3183">
        <v>7</v>
      </c>
      <c r="O3183">
        <v>2821</v>
      </c>
      <c r="P3183">
        <v>2015</v>
      </c>
      <c r="Q3183">
        <v>806</v>
      </c>
      <c r="R3183" t="s">
        <v>82</v>
      </c>
      <c r="S3183" t="s">
        <v>63</v>
      </c>
      <c r="T3183">
        <v>5</v>
      </c>
      <c r="U3183" t="s">
        <v>32</v>
      </c>
      <c r="V3183" t="s">
        <v>45</v>
      </c>
    </row>
    <row r="3184" spans="1:22" x14ac:dyDescent="0.35">
      <c r="A3184" s="1">
        <v>45334</v>
      </c>
      <c r="B3184" t="s">
        <v>3081</v>
      </c>
      <c r="C3184" t="s">
        <v>54</v>
      </c>
      <c r="D3184" s="1">
        <v>17179</v>
      </c>
      <c r="E3184" t="s">
        <v>98</v>
      </c>
      <c r="F3184">
        <v>331</v>
      </c>
      <c r="G3184" t="s">
        <v>93</v>
      </c>
      <c r="H3184" t="s">
        <v>41</v>
      </c>
      <c r="I3184" t="s">
        <v>27</v>
      </c>
      <c r="J3184">
        <v>77</v>
      </c>
      <c r="K3184" t="s">
        <v>56</v>
      </c>
      <c r="L3184" t="s">
        <v>94</v>
      </c>
      <c r="M3184">
        <v>5</v>
      </c>
      <c r="N3184">
        <v>7</v>
      </c>
      <c r="O3184">
        <v>2317</v>
      </c>
      <c r="P3184">
        <v>1655</v>
      </c>
      <c r="Q3184">
        <v>662</v>
      </c>
      <c r="R3184" t="s">
        <v>82</v>
      </c>
      <c r="S3184" t="s">
        <v>39</v>
      </c>
      <c r="T3184">
        <v>1</v>
      </c>
      <c r="U3184" t="s">
        <v>32</v>
      </c>
      <c r="V3184" t="s">
        <v>33</v>
      </c>
    </row>
    <row r="3185" spans="1:22" x14ac:dyDescent="0.35">
      <c r="A3185" s="1">
        <v>45423</v>
      </c>
      <c r="B3185" t="s">
        <v>3082</v>
      </c>
      <c r="C3185" t="s">
        <v>113</v>
      </c>
      <c r="D3185" s="1">
        <v>32159</v>
      </c>
      <c r="E3185" t="s">
        <v>36</v>
      </c>
      <c r="F3185">
        <v>429</v>
      </c>
      <c r="G3185" t="s">
        <v>93</v>
      </c>
      <c r="H3185" t="s">
        <v>26</v>
      </c>
      <c r="I3185" t="s">
        <v>27</v>
      </c>
      <c r="J3185">
        <v>36</v>
      </c>
      <c r="K3185" t="s">
        <v>61</v>
      </c>
      <c r="L3185" t="s">
        <v>94</v>
      </c>
      <c r="M3185">
        <v>5</v>
      </c>
      <c r="N3185">
        <v>7</v>
      </c>
      <c r="O3185">
        <v>3003</v>
      </c>
      <c r="P3185">
        <v>2145</v>
      </c>
      <c r="Q3185">
        <v>858</v>
      </c>
      <c r="R3185" t="s">
        <v>82</v>
      </c>
      <c r="S3185" t="s">
        <v>69</v>
      </c>
      <c r="T3185">
        <v>6</v>
      </c>
      <c r="U3185" t="s">
        <v>44</v>
      </c>
      <c r="V3185" t="s">
        <v>40</v>
      </c>
    </row>
    <row r="3186" spans="1:22" x14ac:dyDescent="0.35">
      <c r="A3186" s="1">
        <v>45366</v>
      </c>
      <c r="B3186" t="s">
        <v>3083</v>
      </c>
      <c r="C3186" t="s">
        <v>78</v>
      </c>
      <c r="D3186" s="1">
        <v>18486</v>
      </c>
      <c r="E3186" t="s">
        <v>36</v>
      </c>
      <c r="F3186">
        <v>31</v>
      </c>
      <c r="G3186" t="s">
        <v>59</v>
      </c>
      <c r="H3186" t="s">
        <v>26</v>
      </c>
      <c r="I3186" t="s">
        <v>27</v>
      </c>
      <c r="J3186">
        <v>74</v>
      </c>
      <c r="K3186" t="s">
        <v>28</v>
      </c>
      <c r="L3186" t="s">
        <v>62</v>
      </c>
      <c r="M3186">
        <v>10</v>
      </c>
      <c r="N3186">
        <v>45</v>
      </c>
      <c r="O3186">
        <v>1395</v>
      </c>
      <c r="P3186">
        <v>310</v>
      </c>
      <c r="Q3186">
        <v>1085</v>
      </c>
      <c r="R3186" t="s">
        <v>30</v>
      </c>
      <c r="S3186" t="s">
        <v>63</v>
      </c>
      <c r="T3186">
        <v>5</v>
      </c>
      <c r="U3186" t="s">
        <v>32</v>
      </c>
      <c r="V3186" t="s">
        <v>52</v>
      </c>
    </row>
    <row r="3187" spans="1:22" x14ac:dyDescent="0.35">
      <c r="A3187" s="1">
        <v>45295</v>
      </c>
      <c r="B3187" t="s">
        <v>3084</v>
      </c>
      <c r="C3187" t="s">
        <v>78</v>
      </c>
      <c r="D3187" s="1">
        <v>34750</v>
      </c>
      <c r="E3187" t="s">
        <v>71</v>
      </c>
      <c r="F3187">
        <v>482</v>
      </c>
      <c r="G3187" t="s">
        <v>48</v>
      </c>
      <c r="H3187" t="s">
        <v>60</v>
      </c>
      <c r="I3187" t="s">
        <v>27</v>
      </c>
      <c r="J3187">
        <v>29</v>
      </c>
      <c r="K3187" t="s">
        <v>50</v>
      </c>
      <c r="L3187" t="s">
        <v>51</v>
      </c>
      <c r="M3187">
        <v>10</v>
      </c>
      <c r="N3187">
        <v>11</v>
      </c>
      <c r="O3187">
        <v>5302</v>
      </c>
      <c r="P3187">
        <v>4820</v>
      </c>
      <c r="Q3187">
        <v>482</v>
      </c>
      <c r="R3187" t="s">
        <v>30</v>
      </c>
      <c r="S3187" t="s">
        <v>76</v>
      </c>
      <c r="T3187">
        <v>4</v>
      </c>
      <c r="U3187" t="s">
        <v>32</v>
      </c>
      <c r="V3187" t="s">
        <v>70</v>
      </c>
    </row>
    <row r="3188" spans="1:22" x14ac:dyDescent="0.35">
      <c r="A3188" s="1">
        <v>45437</v>
      </c>
      <c r="B3188" t="s">
        <v>3085</v>
      </c>
      <c r="C3188" t="s">
        <v>78</v>
      </c>
      <c r="D3188" s="1">
        <v>27896</v>
      </c>
      <c r="E3188" t="s">
        <v>71</v>
      </c>
      <c r="F3188">
        <v>292</v>
      </c>
      <c r="G3188" t="s">
        <v>85</v>
      </c>
      <c r="H3188" t="s">
        <v>41</v>
      </c>
      <c r="I3188" t="s">
        <v>27</v>
      </c>
      <c r="J3188">
        <v>48</v>
      </c>
      <c r="K3188" t="s">
        <v>42</v>
      </c>
      <c r="L3188" t="s">
        <v>86</v>
      </c>
      <c r="M3188">
        <v>18</v>
      </c>
      <c r="N3188">
        <v>36</v>
      </c>
      <c r="O3188">
        <v>10512</v>
      </c>
      <c r="P3188">
        <v>5256</v>
      </c>
      <c r="Q3188">
        <v>5256</v>
      </c>
      <c r="R3188" t="s">
        <v>30</v>
      </c>
      <c r="S3188" t="s">
        <v>69</v>
      </c>
      <c r="T3188">
        <v>6</v>
      </c>
      <c r="U3188" t="s">
        <v>44</v>
      </c>
      <c r="V3188" t="s">
        <v>40</v>
      </c>
    </row>
    <row r="3189" spans="1:22" x14ac:dyDescent="0.35">
      <c r="A3189" s="1">
        <v>45403</v>
      </c>
      <c r="B3189" t="s">
        <v>3086</v>
      </c>
      <c r="C3189" t="s">
        <v>47</v>
      </c>
      <c r="D3189" s="1">
        <v>21190</v>
      </c>
      <c r="E3189" t="s">
        <v>36</v>
      </c>
      <c r="F3189">
        <v>463</v>
      </c>
      <c r="G3189" t="s">
        <v>95</v>
      </c>
      <c r="H3189" t="s">
        <v>74</v>
      </c>
      <c r="I3189" t="s">
        <v>27</v>
      </c>
      <c r="J3189">
        <v>66</v>
      </c>
      <c r="K3189" t="s">
        <v>28</v>
      </c>
      <c r="L3189" t="s">
        <v>96</v>
      </c>
      <c r="M3189">
        <v>3</v>
      </c>
      <c r="N3189">
        <v>5</v>
      </c>
      <c r="O3189">
        <v>2315</v>
      </c>
      <c r="P3189">
        <v>1389</v>
      </c>
      <c r="Q3189">
        <v>926</v>
      </c>
      <c r="R3189" t="s">
        <v>82</v>
      </c>
      <c r="S3189" t="s">
        <v>43</v>
      </c>
      <c r="T3189">
        <v>0</v>
      </c>
      <c r="U3189" t="s">
        <v>44</v>
      </c>
      <c r="V3189" t="s">
        <v>72</v>
      </c>
    </row>
    <row r="3190" spans="1:22" x14ac:dyDescent="0.35">
      <c r="A3190" s="1">
        <v>45407</v>
      </c>
      <c r="B3190" t="s">
        <v>3087</v>
      </c>
      <c r="C3190" t="s">
        <v>100</v>
      </c>
      <c r="D3190" s="1">
        <v>30566</v>
      </c>
      <c r="E3190" t="s">
        <v>24</v>
      </c>
      <c r="F3190">
        <v>470</v>
      </c>
      <c r="G3190" t="s">
        <v>79</v>
      </c>
      <c r="H3190" t="s">
        <v>37</v>
      </c>
      <c r="I3190" t="s">
        <v>27</v>
      </c>
      <c r="J3190">
        <v>41</v>
      </c>
      <c r="K3190" t="s">
        <v>61</v>
      </c>
      <c r="L3190" t="s">
        <v>81</v>
      </c>
      <c r="M3190">
        <v>7</v>
      </c>
      <c r="N3190">
        <v>9</v>
      </c>
      <c r="O3190">
        <v>4230</v>
      </c>
      <c r="P3190">
        <v>3290</v>
      </c>
      <c r="Q3190">
        <v>940</v>
      </c>
      <c r="R3190" t="s">
        <v>82</v>
      </c>
      <c r="S3190" t="s">
        <v>76</v>
      </c>
      <c r="T3190">
        <v>4</v>
      </c>
      <c r="U3190" t="s">
        <v>32</v>
      </c>
      <c r="V3190" t="s">
        <v>72</v>
      </c>
    </row>
    <row r="3191" spans="1:22" x14ac:dyDescent="0.35">
      <c r="A3191" s="1">
        <v>45496</v>
      </c>
      <c r="B3191" t="s">
        <v>3088</v>
      </c>
      <c r="C3191" t="s">
        <v>100</v>
      </c>
      <c r="D3191" s="1">
        <v>37161</v>
      </c>
      <c r="E3191" t="s">
        <v>24</v>
      </c>
      <c r="F3191">
        <v>136</v>
      </c>
      <c r="G3191" t="s">
        <v>48</v>
      </c>
      <c r="H3191" t="s">
        <v>49</v>
      </c>
      <c r="I3191" t="s">
        <v>27</v>
      </c>
      <c r="J3191">
        <v>23</v>
      </c>
      <c r="K3191" t="s">
        <v>50</v>
      </c>
      <c r="L3191" t="s">
        <v>51</v>
      </c>
      <c r="M3191">
        <v>10</v>
      </c>
      <c r="N3191">
        <v>11</v>
      </c>
      <c r="O3191">
        <v>1496</v>
      </c>
      <c r="P3191">
        <v>1360</v>
      </c>
      <c r="Q3191">
        <v>136</v>
      </c>
      <c r="R3191" t="s">
        <v>30</v>
      </c>
      <c r="S3191" t="s">
        <v>31</v>
      </c>
      <c r="T3191">
        <v>2</v>
      </c>
      <c r="U3191" t="s">
        <v>32</v>
      </c>
      <c r="V3191" t="s">
        <v>90</v>
      </c>
    </row>
    <row r="3192" spans="1:22" x14ac:dyDescent="0.35">
      <c r="A3192" s="1">
        <v>45400</v>
      </c>
      <c r="B3192" t="s">
        <v>3089</v>
      </c>
      <c r="C3192" t="s">
        <v>113</v>
      </c>
      <c r="D3192" s="1">
        <v>19280</v>
      </c>
      <c r="E3192" t="s">
        <v>98</v>
      </c>
      <c r="F3192">
        <v>11</v>
      </c>
      <c r="G3192" t="s">
        <v>85</v>
      </c>
      <c r="H3192" t="s">
        <v>80</v>
      </c>
      <c r="I3192" t="s">
        <v>38</v>
      </c>
      <c r="J3192">
        <v>72</v>
      </c>
      <c r="K3192" t="s">
        <v>28</v>
      </c>
      <c r="L3192" t="s">
        <v>86</v>
      </c>
      <c r="M3192">
        <v>18</v>
      </c>
      <c r="N3192">
        <v>36</v>
      </c>
      <c r="O3192">
        <v>396</v>
      </c>
      <c r="P3192">
        <v>198</v>
      </c>
      <c r="Q3192">
        <v>198</v>
      </c>
      <c r="R3192" t="s">
        <v>30</v>
      </c>
      <c r="S3192" t="s">
        <v>76</v>
      </c>
      <c r="T3192">
        <v>4</v>
      </c>
      <c r="U3192" t="s">
        <v>32</v>
      </c>
      <c r="V3192" t="s">
        <v>72</v>
      </c>
    </row>
    <row r="3193" spans="1:22" x14ac:dyDescent="0.35">
      <c r="A3193" s="1">
        <v>45474</v>
      </c>
      <c r="B3193" t="s">
        <v>3090</v>
      </c>
      <c r="C3193" t="s">
        <v>47</v>
      </c>
      <c r="D3193" s="1">
        <v>34670</v>
      </c>
      <c r="E3193" t="s">
        <v>71</v>
      </c>
      <c r="F3193">
        <v>113</v>
      </c>
      <c r="G3193" t="s">
        <v>95</v>
      </c>
      <c r="H3193" t="s">
        <v>55</v>
      </c>
      <c r="I3193" t="s">
        <v>27</v>
      </c>
      <c r="J3193">
        <v>30</v>
      </c>
      <c r="K3193" t="s">
        <v>61</v>
      </c>
      <c r="L3193" t="s">
        <v>96</v>
      </c>
      <c r="M3193">
        <v>3</v>
      </c>
      <c r="N3193">
        <v>5</v>
      </c>
      <c r="O3193">
        <v>565</v>
      </c>
      <c r="P3193">
        <v>339</v>
      </c>
      <c r="Q3193">
        <v>226</v>
      </c>
      <c r="R3193" t="s">
        <v>82</v>
      </c>
      <c r="S3193" t="s">
        <v>39</v>
      </c>
      <c r="T3193">
        <v>1</v>
      </c>
      <c r="U3193" t="s">
        <v>32</v>
      </c>
      <c r="V3193" t="s">
        <v>90</v>
      </c>
    </row>
    <row r="3194" spans="1:22" x14ac:dyDescent="0.35">
      <c r="A3194" s="1">
        <v>45344</v>
      </c>
      <c r="B3194" t="s">
        <v>3091</v>
      </c>
      <c r="C3194" t="s">
        <v>47</v>
      </c>
      <c r="D3194" s="1">
        <v>32034</v>
      </c>
      <c r="E3194" t="s">
        <v>24</v>
      </c>
      <c r="F3194">
        <v>471</v>
      </c>
      <c r="G3194" t="s">
        <v>85</v>
      </c>
      <c r="H3194" t="s">
        <v>26</v>
      </c>
      <c r="I3194" t="s">
        <v>27</v>
      </c>
      <c r="J3194">
        <v>36</v>
      </c>
      <c r="K3194" t="s">
        <v>61</v>
      </c>
      <c r="L3194" t="s">
        <v>86</v>
      </c>
      <c r="M3194">
        <v>18</v>
      </c>
      <c r="N3194">
        <v>36</v>
      </c>
      <c r="O3194">
        <v>16956</v>
      </c>
      <c r="P3194">
        <v>8478</v>
      </c>
      <c r="Q3194">
        <v>8478</v>
      </c>
      <c r="R3194" t="s">
        <v>30</v>
      </c>
      <c r="S3194" t="s">
        <v>76</v>
      </c>
      <c r="T3194">
        <v>4</v>
      </c>
      <c r="U3194" t="s">
        <v>32</v>
      </c>
      <c r="V3194" t="s">
        <v>33</v>
      </c>
    </row>
    <row r="3195" spans="1:22" x14ac:dyDescent="0.35">
      <c r="A3195" s="1">
        <v>45298</v>
      </c>
      <c r="B3195" t="s">
        <v>3092</v>
      </c>
      <c r="C3195" t="s">
        <v>113</v>
      </c>
      <c r="D3195" s="1">
        <v>37548</v>
      </c>
      <c r="E3195" t="s">
        <v>98</v>
      </c>
      <c r="F3195">
        <v>409</v>
      </c>
      <c r="G3195" t="s">
        <v>88</v>
      </c>
      <c r="H3195" t="s">
        <v>60</v>
      </c>
      <c r="I3195" t="s">
        <v>27</v>
      </c>
      <c r="J3195">
        <v>21</v>
      </c>
      <c r="K3195" t="s">
        <v>50</v>
      </c>
      <c r="L3195" t="s">
        <v>89</v>
      </c>
      <c r="M3195">
        <v>19</v>
      </c>
      <c r="N3195">
        <v>23</v>
      </c>
      <c r="O3195">
        <v>9407</v>
      </c>
      <c r="P3195">
        <v>7771</v>
      </c>
      <c r="Q3195">
        <v>1636</v>
      </c>
      <c r="R3195" t="s">
        <v>30</v>
      </c>
      <c r="S3195" t="s">
        <v>43</v>
      </c>
      <c r="T3195">
        <v>0</v>
      </c>
      <c r="U3195" t="s">
        <v>44</v>
      </c>
      <c r="V3195" t="s">
        <v>70</v>
      </c>
    </row>
    <row r="3196" spans="1:22" x14ac:dyDescent="0.35">
      <c r="A3196" s="1">
        <v>45447</v>
      </c>
      <c r="B3196" t="s">
        <v>3093</v>
      </c>
      <c r="C3196" t="s">
        <v>47</v>
      </c>
      <c r="D3196" s="1">
        <v>31760</v>
      </c>
      <c r="E3196" t="s">
        <v>71</v>
      </c>
      <c r="F3196">
        <v>174</v>
      </c>
      <c r="G3196" t="s">
        <v>48</v>
      </c>
      <c r="H3196" t="s">
        <v>41</v>
      </c>
      <c r="I3196" t="s">
        <v>27</v>
      </c>
      <c r="J3196">
        <v>37</v>
      </c>
      <c r="K3196" t="s">
        <v>61</v>
      </c>
      <c r="L3196" t="s">
        <v>51</v>
      </c>
      <c r="M3196">
        <v>10</v>
      </c>
      <c r="N3196">
        <v>11</v>
      </c>
      <c r="O3196">
        <v>1914</v>
      </c>
      <c r="P3196">
        <v>1740</v>
      </c>
      <c r="Q3196">
        <v>174</v>
      </c>
      <c r="R3196" t="s">
        <v>30</v>
      </c>
      <c r="S3196" t="s">
        <v>31</v>
      </c>
      <c r="T3196">
        <v>2</v>
      </c>
      <c r="U3196" t="s">
        <v>32</v>
      </c>
      <c r="V3196" t="s">
        <v>45</v>
      </c>
    </row>
    <row r="3197" spans="1:22" x14ac:dyDescent="0.35">
      <c r="A3197" s="1">
        <v>45366</v>
      </c>
      <c r="B3197" t="s">
        <v>3094</v>
      </c>
      <c r="C3197" t="s">
        <v>104</v>
      </c>
      <c r="D3197" s="1">
        <v>24527</v>
      </c>
      <c r="E3197" t="s">
        <v>71</v>
      </c>
      <c r="F3197">
        <v>344</v>
      </c>
      <c r="G3197" t="s">
        <v>95</v>
      </c>
      <c r="H3197" t="s">
        <v>41</v>
      </c>
      <c r="I3197" t="s">
        <v>27</v>
      </c>
      <c r="J3197">
        <v>57</v>
      </c>
      <c r="K3197" t="s">
        <v>42</v>
      </c>
      <c r="L3197" t="s">
        <v>96</v>
      </c>
      <c r="M3197">
        <v>3</v>
      </c>
      <c r="N3197">
        <v>5</v>
      </c>
      <c r="O3197">
        <v>1720</v>
      </c>
      <c r="P3197">
        <v>1032</v>
      </c>
      <c r="Q3197">
        <v>688</v>
      </c>
      <c r="R3197" t="s">
        <v>82</v>
      </c>
      <c r="S3197" t="s">
        <v>63</v>
      </c>
      <c r="T3197">
        <v>5</v>
      </c>
      <c r="U3197" t="s">
        <v>32</v>
      </c>
      <c r="V3197" t="s">
        <v>52</v>
      </c>
    </row>
    <row r="3198" spans="1:22" x14ac:dyDescent="0.35">
      <c r="A3198" s="1">
        <v>45316</v>
      </c>
      <c r="B3198" t="s">
        <v>3095</v>
      </c>
      <c r="C3198" t="s">
        <v>104</v>
      </c>
      <c r="D3198" s="1">
        <v>19642</v>
      </c>
      <c r="E3198" t="s">
        <v>36</v>
      </c>
      <c r="F3198">
        <v>12</v>
      </c>
      <c r="G3198" t="s">
        <v>93</v>
      </c>
      <c r="H3198" t="s">
        <v>74</v>
      </c>
      <c r="I3198" t="s">
        <v>27</v>
      </c>
      <c r="J3198">
        <v>70</v>
      </c>
      <c r="K3198" t="s">
        <v>28</v>
      </c>
      <c r="L3198" t="s">
        <v>94</v>
      </c>
      <c r="M3198">
        <v>5</v>
      </c>
      <c r="N3198">
        <v>7</v>
      </c>
      <c r="O3198">
        <v>84</v>
      </c>
      <c r="P3198">
        <v>60</v>
      </c>
      <c r="Q3198">
        <v>24</v>
      </c>
      <c r="R3198" t="s">
        <v>82</v>
      </c>
      <c r="S3198" t="s">
        <v>76</v>
      </c>
      <c r="T3198">
        <v>4</v>
      </c>
      <c r="U3198" t="s">
        <v>32</v>
      </c>
      <c r="V3198" t="s">
        <v>70</v>
      </c>
    </row>
    <row r="3199" spans="1:22" x14ac:dyDescent="0.35">
      <c r="A3199" s="1">
        <v>45432</v>
      </c>
      <c r="B3199" t="s">
        <v>3096</v>
      </c>
      <c r="C3199" t="s">
        <v>23</v>
      </c>
      <c r="D3199" s="1">
        <v>24063</v>
      </c>
      <c r="E3199" t="s">
        <v>24</v>
      </c>
      <c r="F3199">
        <v>15</v>
      </c>
      <c r="G3199" t="s">
        <v>88</v>
      </c>
      <c r="H3199" t="s">
        <v>37</v>
      </c>
      <c r="I3199" t="s">
        <v>27</v>
      </c>
      <c r="J3199">
        <v>59</v>
      </c>
      <c r="K3199" t="s">
        <v>42</v>
      </c>
      <c r="L3199" t="s">
        <v>89</v>
      </c>
      <c r="M3199">
        <v>19</v>
      </c>
      <c r="N3199">
        <v>23</v>
      </c>
      <c r="O3199">
        <v>345</v>
      </c>
      <c r="P3199">
        <v>285</v>
      </c>
      <c r="Q3199">
        <v>60</v>
      </c>
      <c r="R3199" t="s">
        <v>30</v>
      </c>
      <c r="S3199" t="s">
        <v>39</v>
      </c>
      <c r="T3199">
        <v>1</v>
      </c>
      <c r="U3199" t="s">
        <v>32</v>
      </c>
      <c r="V3199" t="s">
        <v>40</v>
      </c>
    </row>
    <row r="3200" spans="1:22" x14ac:dyDescent="0.35">
      <c r="A3200" s="1">
        <v>45491</v>
      </c>
      <c r="B3200" t="s">
        <v>3097</v>
      </c>
      <c r="C3200" t="s">
        <v>84</v>
      </c>
      <c r="D3200" s="1">
        <v>28705</v>
      </c>
      <c r="E3200" t="s">
        <v>36</v>
      </c>
      <c r="F3200">
        <v>324</v>
      </c>
      <c r="G3200" t="s">
        <v>88</v>
      </c>
      <c r="H3200" t="s">
        <v>49</v>
      </c>
      <c r="I3200" t="s">
        <v>27</v>
      </c>
      <c r="J3200">
        <v>46</v>
      </c>
      <c r="K3200" t="s">
        <v>42</v>
      </c>
      <c r="L3200" t="s">
        <v>89</v>
      </c>
      <c r="M3200">
        <v>19</v>
      </c>
      <c r="N3200">
        <v>23</v>
      </c>
      <c r="O3200">
        <v>7452</v>
      </c>
      <c r="P3200">
        <v>6156</v>
      </c>
      <c r="Q3200">
        <v>1296</v>
      </c>
      <c r="R3200" t="s">
        <v>30</v>
      </c>
      <c r="S3200" t="s">
        <v>76</v>
      </c>
      <c r="T3200">
        <v>4</v>
      </c>
      <c r="U3200" t="s">
        <v>32</v>
      </c>
      <c r="V3200" t="s">
        <v>90</v>
      </c>
    </row>
    <row r="3201" spans="1:22" x14ac:dyDescent="0.35">
      <c r="A3201" s="1">
        <v>45328</v>
      </c>
      <c r="B3201" t="s">
        <v>3098</v>
      </c>
      <c r="C3201" t="s">
        <v>100</v>
      </c>
      <c r="D3201" s="1">
        <v>16602</v>
      </c>
      <c r="E3201" t="s">
        <v>24</v>
      </c>
      <c r="F3201">
        <v>50</v>
      </c>
      <c r="G3201" t="s">
        <v>59</v>
      </c>
      <c r="H3201" t="s">
        <v>80</v>
      </c>
      <c r="I3201" t="s">
        <v>27</v>
      </c>
      <c r="J3201">
        <v>79</v>
      </c>
      <c r="K3201" t="s">
        <v>56</v>
      </c>
      <c r="L3201" t="s">
        <v>62</v>
      </c>
      <c r="M3201">
        <v>10</v>
      </c>
      <c r="N3201">
        <v>45</v>
      </c>
      <c r="O3201">
        <v>2250</v>
      </c>
      <c r="P3201">
        <v>500</v>
      </c>
      <c r="Q3201">
        <v>1750</v>
      </c>
      <c r="R3201" t="s">
        <v>30</v>
      </c>
      <c r="S3201" t="s">
        <v>31</v>
      </c>
      <c r="T3201">
        <v>2</v>
      </c>
      <c r="U3201" t="s">
        <v>32</v>
      </c>
      <c r="V3201" t="s">
        <v>33</v>
      </c>
    </row>
    <row r="3202" spans="1:22" x14ac:dyDescent="0.35">
      <c r="A3202" s="1">
        <v>45310</v>
      </c>
      <c r="B3202" t="s">
        <v>3099</v>
      </c>
      <c r="C3202" t="s">
        <v>113</v>
      </c>
      <c r="D3202" s="1">
        <v>30156</v>
      </c>
      <c r="E3202" t="s">
        <v>24</v>
      </c>
      <c r="F3202">
        <v>174</v>
      </c>
      <c r="G3202" t="s">
        <v>79</v>
      </c>
      <c r="H3202" t="s">
        <v>55</v>
      </c>
      <c r="I3202" t="s">
        <v>27</v>
      </c>
      <c r="J3202">
        <v>42</v>
      </c>
      <c r="K3202" t="s">
        <v>61</v>
      </c>
      <c r="L3202" t="s">
        <v>81</v>
      </c>
      <c r="M3202">
        <v>7</v>
      </c>
      <c r="N3202">
        <v>9</v>
      </c>
      <c r="O3202">
        <v>1566</v>
      </c>
      <c r="P3202">
        <v>1218</v>
      </c>
      <c r="Q3202">
        <v>348</v>
      </c>
      <c r="R3202" t="s">
        <v>82</v>
      </c>
      <c r="S3202" t="s">
        <v>63</v>
      </c>
      <c r="T3202">
        <v>5</v>
      </c>
      <c r="U3202" t="s">
        <v>32</v>
      </c>
      <c r="V3202" t="s">
        <v>70</v>
      </c>
    </row>
    <row r="3203" spans="1:22" x14ac:dyDescent="0.35">
      <c r="A3203" s="1">
        <v>45349</v>
      </c>
      <c r="B3203" t="s">
        <v>3100</v>
      </c>
      <c r="C3203" t="s">
        <v>54</v>
      </c>
      <c r="D3203" s="1">
        <v>24326</v>
      </c>
      <c r="E3203" t="s">
        <v>36</v>
      </c>
      <c r="F3203">
        <v>204</v>
      </c>
      <c r="G3203" t="s">
        <v>73</v>
      </c>
      <c r="H3203" t="s">
        <v>80</v>
      </c>
      <c r="I3203" t="s">
        <v>27</v>
      </c>
      <c r="J3203">
        <v>58</v>
      </c>
      <c r="K3203" t="s">
        <v>42</v>
      </c>
      <c r="L3203" t="s">
        <v>75</v>
      </c>
      <c r="M3203">
        <v>14</v>
      </c>
      <c r="N3203">
        <v>28</v>
      </c>
      <c r="O3203">
        <v>5712</v>
      </c>
      <c r="P3203">
        <v>2856</v>
      </c>
      <c r="Q3203">
        <v>2856</v>
      </c>
      <c r="R3203" t="s">
        <v>30</v>
      </c>
      <c r="S3203" t="s">
        <v>31</v>
      </c>
      <c r="T3203">
        <v>2</v>
      </c>
      <c r="U3203" t="s">
        <v>32</v>
      </c>
      <c r="V3203" t="s">
        <v>33</v>
      </c>
    </row>
    <row r="3204" spans="1:22" x14ac:dyDescent="0.35">
      <c r="A3204" s="1">
        <v>45411</v>
      </c>
      <c r="B3204" t="s">
        <v>3101</v>
      </c>
      <c r="C3204" t="s">
        <v>54</v>
      </c>
      <c r="D3204" s="1">
        <v>36937</v>
      </c>
      <c r="E3204" t="s">
        <v>71</v>
      </c>
      <c r="F3204">
        <v>178</v>
      </c>
      <c r="G3204" t="s">
        <v>59</v>
      </c>
      <c r="H3204" t="s">
        <v>55</v>
      </c>
      <c r="I3204" t="s">
        <v>27</v>
      </c>
      <c r="J3204">
        <v>23</v>
      </c>
      <c r="K3204" t="s">
        <v>50</v>
      </c>
      <c r="L3204" t="s">
        <v>62</v>
      </c>
      <c r="M3204">
        <v>10</v>
      </c>
      <c r="N3204">
        <v>45</v>
      </c>
      <c r="O3204">
        <v>8010</v>
      </c>
      <c r="P3204">
        <v>1780</v>
      </c>
      <c r="Q3204">
        <v>6230</v>
      </c>
      <c r="R3204" t="s">
        <v>30</v>
      </c>
      <c r="S3204" t="s">
        <v>39</v>
      </c>
      <c r="T3204">
        <v>1</v>
      </c>
      <c r="U3204" t="s">
        <v>32</v>
      </c>
      <c r="V3204" t="s">
        <v>72</v>
      </c>
    </row>
    <row r="3205" spans="1:22" x14ac:dyDescent="0.35">
      <c r="A3205" s="1">
        <v>45482</v>
      </c>
      <c r="B3205" t="s">
        <v>3102</v>
      </c>
      <c r="C3205" t="s">
        <v>104</v>
      </c>
      <c r="D3205" s="1">
        <v>38909</v>
      </c>
      <c r="E3205" t="s">
        <v>98</v>
      </c>
      <c r="F3205">
        <v>137</v>
      </c>
      <c r="G3205" t="s">
        <v>67</v>
      </c>
      <c r="H3205" t="s">
        <v>55</v>
      </c>
      <c r="I3205" t="s">
        <v>27</v>
      </c>
      <c r="J3205">
        <v>18</v>
      </c>
      <c r="K3205" t="s">
        <v>50</v>
      </c>
      <c r="L3205" t="s">
        <v>68</v>
      </c>
      <c r="M3205">
        <v>18</v>
      </c>
      <c r="N3205">
        <v>22</v>
      </c>
      <c r="O3205">
        <v>3014</v>
      </c>
      <c r="P3205">
        <v>2466</v>
      </c>
      <c r="Q3205">
        <v>548</v>
      </c>
      <c r="R3205" t="s">
        <v>30</v>
      </c>
      <c r="S3205" t="s">
        <v>31</v>
      </c>
      <c r="T3205">
        <v>2</v>
      </c>
      <c r="U3205" t="s">
        <v>32</v>
      </c>
      <c r="V3205" t="s">
        <v>90</v>
      </c>
    </row>
    <row r="3206" spans="1:22" x14ac:dyDescent="0.35">
      <c r="A3206" s="1">
        <v>45479</v>
      </c>
      <c r="B3206" t="s">
        <v>3103</v>
      </c>
      <c r="C3206" t="s">
        <v>54</v>
      </c>
      <c r="D3206" s="1">
        <v>23742</v>
      </c>
      <c r="E3206" t="s">
        <v>98</v>
      </c>
      <c r="F3206">
        <v>119</v>
      </c>
      <c r="G3206" t="s">
        <v>95</v>
      </c>
      <c r="H3206" t="s">
        <v>49</v>
      </c>
      <c r="I3206" t="s">
        <v>27</v>
      </c>
      <c r="J3206">
        <v>60</v>
      </c>
      <c r="K3206" t="s">
        <v>28</v>
      </c>
      <c r="L3206" t="s">
        <v>96</v>
      </c>
      <c r="M3206">
        <v>3</v>
      </c>
      <c r="N3206">
        <v>5</v>
      </c>
      <c r="O3206">
        <v>595</v>
      </c>
      <c r="P3206">
        <v>357</v>
      </c>
      <c r="Q3206">
        <v>238</v>
      </c>
      <c r="R3206" t="s">
        <v>82</v>
      </c>
      <c r="S3206" t="s">
        <v>69</v>
      </c>
      <c r="T3206">
        <v>6</v>
      </c>
      <c r="U3206" t="s">
        <v>44</v>
      </c>
      <c r="V3206" t="s">
        <v>90</v>
      </c>
    </row>
    <row r="3207" spans="1:22" x14ac:dyDescent="0.35">
      <c r="A3207" s="1">
        <v>45449</v>
      </c>
      <c r="B3207" t="s">
        <v>194</v>
      </c>
      <c r="C3207" t="s">
        <v>23</v>
      </c>
      <c r="D3207" s="1">
        <v>31550</v>
      </c>
      <c r="E3207" t="s">
        <v>24</v>
      </c>
      <c r="F3207">
        <v>11</v>
      </c>
      <c r="G3207" t="s">
        <v>85</v>
      </c>
      <c r="H3207" t="s">
        <v>80</v>
      </c>
      <c r="I3207" t="s">
        <v>27</v>
      </c>
      <c r="J3207">
        <v>38</v>
      </c>
      <c r="K3207" t="s">
        <v>61</v>
      </c>
      <c r="L3207" t="s">
        <v>86</v>
      </c>
      <c r="M3207">
        <v>18</v>
      </c>
      <c r="N3207">
        <v>36</v>
      </c>
      <c r="O3207">
        <v>396</v>
      </c>
      <c r="P3207">
        <v>198</v>
      </c>
      <c r="Q3207">
        <v>198</v>
      </c>
      <c r="R3207" t="s">
        <v>30</v>
      </c>
      <c r="S3207" t="s">
        <v>76</v>
      </c>
      <c r="T3207">
        <v>4</v>
      </c>
      <c r="U3207" t="s">
        <v>32</v>
      </c>
      <c r="V3207" t="s">
        <v>45</v>
      </c>
    </row>
    <row r="3208" spans="1:22" x14ac:dyDescent="0.35">
      <c r="A3208" s="1">
        <v>45335</v>
      </c>
      <c r="B3208" t="s">
        <v>3104</v>
      </c>
      <c r="C3208" t="s">
        <v>84</v>
      </c>
      <c r="D3208" s="1">
        <v>31119</v>
      </c>
      <c r="E3208" t="s">
        <v>71</v>
      </c>
      <c r="F3208">
        <v>194</v>
      </c>
      <c r="G3208" t="s">
        <v>67</v>
      </c>
      <c r="H3208" t="s">
        <v>55</v>
      </c>
      <c r="I3208" t="s">
        <v>38</v>
      </c>
      <c r="J3208">
        <v>39</v>
      </c>
      <c r="K3208" t="s">
        <v>61</v>
      </c>
      <c r="L3208" t="s">
        <v>68</v>
      </c>
      <c r="M3208">
        <v>18</v>
      </c>
      <c r="N3208">
        <v>22</v>
      </c>
      <c r="O3208">
        <v>4268</v>
      </c>
      <c r="P3208">
        <v>3492</v>
      </c>
      <c r="Q3208">
        <v>776</v>
      </c>
      <c r="R3208" t="s">
        <v>30</v>
      </c>
      <c r="S3208" t="s">
        <v>31</v>
      </c>
      <c r="T3208">
        <v>2</v>
      </c>
      <c r="U3208" t="s">
        <v>32</v>
      </c>
      <c r="V3208" t="s">
        <v>33</v>
      </c>
    </row>
    <row r="3209" spans="1:22" x14ac:dyDescent="0.35">
      <c r="A3209" s="1">
        <v>45332</v>
      </c>
      <c r="B3209" t="s">
        <v>3105</v>
      </c>
      <c r="C3209" t="s">
        <v>100</v>
      </c>
      <c r="D3209" s="1">
        <v>26240</v>
      </c>
      <c r="E3209" t="s">
        <v>24</v>
      </c>
      <c r="F3209">
        <v>318</v>
      </c>
      <c r="G3209" t="s">
        <v>85</v>
      </c>
      <c r="H3209" t="s">
        <v>80</v>
      </c>
      <c r="I3209" t="s">
        <v>27</v>
      </c>
      <c r="J3209">
        <v>52</v>
      </c>
      <c r="K3209" t="s">
        <v>42</v>
      </c>
      <c r="L3209" t="s">
        <v>86</v>
      </c>
      <c r="M3209">
        <v>18</v>
      </c>
      <c r="N3209">
        <v>36</v>
      </c>
      <c r="O3209">
        <v>11448</v>
      </c>
      <c r="P3209">
        <v>5724</v>
      </c>
      <c r="Q3209">
        <v>5724</v>
      </c>
      <c r="R3209" t="s">
        <v>30</v>
      </c>
      <c r="S3209" t="s">
        <v>69</v>
      </c>
      <c r="T3209">
        <v>6</v>
      </c>
      <c r="U3209" t="s">
        <v>44</v>
      </c>
      <c r="V3209" t="s">
        <v>33</v>
      </c>
    </row>
    <row r="3210" spans="1:22" x14ac:dyDescent="0.35">
      <c r="A3210" s="1">
        <v>45403</v>
      </c>
      <c r="B3210" t="s">
        <v>3106</v>
      </c>
      <c r="C3210" t="s">
        <v>104</v>
      </c>
      <c r="D3210" s="1">
        <v>34147</v>
      </c>
      <c r="E3210" t="s">
        <v>71</v>
      </c>
      <c r="F3210">
        <v>34</v>
      </c>
      <c r="G3210" t="s">
        <v>88</v>
      </c>
      <c r="H3210" t="s">
        <v>55</v>
      </c>
      <c r="I3210" t="s">
        <v>27</v>
      </c>
      <c r="J3210">
        <v>31</v>
      </c>
      <c r="K3210" t="s">
        <v>61</v>
      </c>
      <c r="L3210" t="s">
        <v>89</v>
      </c>
      <c r="M3210">
        <v>19</v>
      </c>
      <c r="N3210">
        <v>23</v>
      </c>
      <c r="O3210">
        <v>782</v>
      </c>
      <c r="P3210">
        <v>646</v>
      </c>
      <c r="Q3210">
        <v>136</v>
      </c>
      <c r="R3210" t="s">
        <v>30</v>
      </c>
      <c r="S3210" t="s">
        <v>43</v>
      </c>
      <c r="T3210">
        <v>0</v>
      </c>
      <c r="U3210" t="s">
        <v>44</v>
      </c>
      <c r="V3210" t="s">
        <v>72</v>
      </c>
    </row>
    <row r="3211" spans="1:22" x14ac:dyDescent="0.35">
      <c r="A3211" s="1">
        <v>45361</v>
      </c>
      <c r="B3211" t="s">
        <v>3107</v>
      </c>
      <c r="C3211" t="s">
        <v>35</v>
      </c>
      <c r="D3211" s="1">
        <v>25479</v>
      </c>
      <c r="E3211" t="s">
        <v>71</v>
      </c>
      <c r="F3211">
        <v>250</v>
      </c>
      <c r="G3211" t="s">
        <v>67</v>
      </c>
      <c r="H3211" t="s">
        <v>41</v>
      </c>
      <c r="I3211" t="s">
        <v>27</v>
      </c>
      <c r="J3211">
        <v>54</v>
      </c>
      <c r="K3211" t="s">
        <v>42</v>
      </c>
      <c r="L3211" t="s">
        <v>68</v>
      </c>
      <c r="M3211">
        <v>18</v>
      </c>
      <c r="N3211">
        <v>22</v>
      </c>
      <c r="O3211">
        <v>5500</v>
      </c>
      <c r="P3211">
        <v>4500</v>
      </c>
      <c r="Q3211">
        <v>1000</v>
      </c>
      <c r="R3211" t="s">
        <v>30</v>
      </c>
      <c r="S3211" t="s">
        <v>43</v>
      </c>
      <c r="T3211">
        <v>0</v>
      </c>
      <c r="U3211" t="s">
        <v>44</v>
      </c>
      <c r="V3211" t="s">
        <v>52</v>
      </c>
    </row>
    <row r="3212" spans="1:22" x14ac:dyDescent="0.35">
      <c r="A3212" s="1">
        <v>45458</v>
      </c>
      <c r="B3212" t="s">
        <v>3108</v>
      </c>
      <c r="C3212" t="s">
        <v>104</v>
      </c>
      <c r="D3212" s="1">
        <v>27013</v>
      </c>
      <c r="E3212" t="s">
        <v>24</v>
      </c>
      <c r="F3212">
        <v>228</v>
      </c>
      <c r="G3212" t="s">
        <v>88</v>
      </c>
      <c r="H3212" t="s">
        <v>41</v>
      </c>
      <c r="I3212" t="s">
        <v>27</v>
      </c>
      <c r="J3212">
        <v>51</v>
      </c>
      <c r="K3212" t="s">
        <v>42</v>
      </c>
      <c r="L3212" t="s">
        <v>89</v>
      </c>
      <c r="M3212">
        <v>19</v>
      </c>
      <c r="N3212">
        <v>23</v>
      </c>
      <c r="O3212">
        <v>5244</v>
      </c>
      <c r="P3212">
        <v>4332</v>
      </c>
      <c r="Q3212">
        <v>912</v>
      </c>
      <c r="R3212" t="s">
        <v>30</v>
      </c>
      <c r="S3212" t="s">
        <v>69</v>
      </c>
      <c r="T3212">
        <v>6</v>
      </c>
      <c r="U3212" t="s">
        <v>44</v>
      </c>
      <c r="V3212" t="s">
        <v>45</v>
      </c>
    </row>
    <row r="3213" spans="1:22" x14ac:dyDescent="0.35">
      <c r="A3213" s="1">
        <v>45444</v>
      </c>
      <c r="B3213" t="s">
        <v>3109</v>
      </c>
      <c r="C3213" t="s">
        <v>47</v>
      </c>
      <c r="D3213" s="1">
        <v>26763</v>
      </c>
      <c r="E3213" t="s">
        <v>98</v>
      </c>
      <c r="F3213">
        <v>456</v>
      </c>
      <c r="G3213" t="s">
        <v>59</v>
      </c>
      <c r="H3213" t="s">
        <v>74</v>
      </c>
      <c r="I3213" t="s">
        <v>27</v>
      </c>
      <c r="J3213">
        <v>51</v>
      </c>
      <c r="K3213" t="s">
        <v>42</v>
      </c>
      <c r="L3213" t="s">
        <v>62</v>
      </c>
      <c r="M3213">
        <v>10</v>
      </c>
      <c r="N3213">
        <v>45</v>
      </c>
      <c r="O3213">
        <v>20520</v>
      </c>
      <c r="P3213">
        <v>4560</v>
      </c>
      <c r="Q3213">
        <v>15960</v>
      </c>
      <c r="R3213" t="s">
        <v>30</v>
      </c>
      <c r="S3213" t="s">
        <v>69</v>
      </c>
      <c r="T3213">
        <v>6</v>
      </c>
      <c r="U3213" t="s">
        <v>44</v>
      </c>
      <c r="V3213" t="s">
        <v>45</v>
      </c>
    </row>
    <row r="3214" spans="1:22" x14ac:dyDescent="0.35">
      <c r="A3214" s="1">
        <v>45300</v>
      </c>
      <c r="B3214" t="s">
        <v>3110</v>
      </c>
      <c r="C3214" t="s">
        <v>35</v>
      </c>
      <c r="D3214" s="1">
        <v>28249</v>
      </c>
      <c r="E3214" t="s">
        <v>98</v>
      </c>
      <c r="F3214">
        <v>389</v>
      </c>
      <c r="G3214" t="s">
        <v>59</v>
      </c>
      <c r="H3214" t="s">
        <v>37</v>
      </c>
      <c r="I3214" t="s">
        <v>27</v>
      </c>
      <c r="J3214">
        <v>47</v>
      </c>
      <c r="K3214" t="s">
        <v>42</v>
      </c>
      <c r="L3214" t="s">
        <v>62</v>
      </c>
      <c r="M3214">
        <v>10</v>
      </c>
      <c r="N3214">
        <v>45</v>
      </c>
      <c r="O3214">
        <v>17505</v>
      </c>
      <c r="P3214">
        <v>3890</v>
      </c>
      <c r="Q3214">
        <v>13615</v>
      </c>
      <c r="R3214" t="s">
        <v>30</v>
      </c>
      <c r="S3214" t="s">
        <v>31</v>
      </c>
      <c r="T3214">
        <v>2</v>
      </c>
      <c r="U3214" t="s">
        <v>32</v>
      </c>
      <c r="V3214" t="s">
        <v>70</v>
      </c>
    </row>
    <row r="3215" spans="1:22" x14ac:dyDescent="0.35">
      <c r="A3215" s="1">
        <v>45495</v>
      </c>
      <c r="B3215" t="s">
        <v>3111</v>
      </c>
      <c r="C3215" t="s">
        <v>78</v>
      </c>
      <c r="D3215" s="1">
        <v>21489</v>
      </c>
      <c r="E3215" t="s">
        <v>71</v>
      </c>
      <c r="F3215">
        <v>231</v>
      </c>
      <c r="G3215" t="s">
        <v>93</v>
      </c>
      <c r="H3215" t="s">
        <v>49</v>
      </c>
      <c r="I3215" t="s">
        <v>27</v>
      </c>
      <c r="J3215">
        <v>66</v>
      </c>
      <c r="K3215" t="s">
        <v>28</v>
      </c>
      <c r="L3215" t="s">
        <v>94</v>
      </c>
      <c r="M3215">
        <v>5</v>
      </c>
      <c r="N3215">
        <v>7</v>
      </c>
      <c r="O3215">
        <v>1617</v>
      </c>
      <c r="P3215">
        <v>1155</v>
      </c>
      <c r="Q3215">
        <v>462</v>
      </c>
      <c r="R3215" t="s">
        <v>82</v>
      </c>
      <c r="S3215" t="s">
        <v>39</v>
      </c>
      <c r="T3215">
        <v>1</v>
      </c>
      <c r="U3215" t="s">
        <v>32</v>
      </c>
      <c r="V3215" t="s">
        <v>90</v>
      </c>
    </row>
    <row r="3216" spans="1:22" x14ac:dyDescent="0.35">
      <c r="A3216" s="1">
        <v>45294</v>
      </c>
      <c r="B3216" t="s">
        <v>3112</v>
      </c>
      <c r="C3216" t="s">
        <v>35</v>
      </c>
      <c r="D3216" s="1">
        <v>37607</v>
      </c>
      <c r="E3216" t="s">
        <v>98</v>
      </c>
      <c r="F3216">
        <v>176</v>
      </c>
      <c r="G3216" t="s">
        <v>95</v>
      </c>
      <c r="H3216" t="s">
        <v>80</v>
      </c>
      <c r="I3216" t="s">
        <v>27</v>
      </c>
      <c r="J3216">
        <v>21</v>
      </c>
      <c r="K3216" t="s">
        <v>50</v>
      </c>
      <c r="L3216" t="s">
        <v>96</v>
      </c>
      <c r="M3216">
        <v>3</v>
      </c>
      <c r="N3216">
        <v>5</v>
      </c>
      <c r="O3216">
        <v>880</v>
      </c>
      <c r="P3216">
        <v>528</v>
      </c>
      <c r="Q3216">
        <v>352</v>
      </c>
      <c r="R3216" t="s">
        <v>82</v>
      </c>
      <c r="S3216" t="s">
        <v>57</v>
      </c>
      <c r="T3216">
        <v>3</v>
      </c>
      <c r="U3216" t="s">
        <v>32</v>
      </c>
      <c r="V3216" t="s">
        <v>70</v>
      </c>
    </row>
    <row r="3217" spans="1:22" x14ac:dyDescent="0.35">
      <c r="A3217" s="1">
        <v>45476</v>
      </c>
      <c r="B3217" t="s">
        <v>3113</v>
      </c>
      <c r="C3217" t="s">
        <v>35</v>
      </c>
      <c r="D3217" s="1">
        <v>34614</v>
      </c>
      <c r="E3217" t="s">
        <v>71</v>
      </c>
      <c r="F3217">
        <v>122</v>
      </c>
      <c r="G3217" t="s">
        <v>85</v>
      </c>
      <c r="H3217" t="s">
        <v>55</v>
      </c>
      <c r="I3217" t="s">
        <v>27</v>
      </c>
      <c r="J3217">
        <v>30</v>
      </c>
      <c r="K3217" t="s">
        <v>61</v>
      </c>
      <c r="L3217" t="s">
        <v>86</v>
      </c>
      <c r="M3217">
        <v>18</v>
      </c>
      <c r="N3217">
        <v>36</v>
      </c>
      <c r="O3217">
        <v>4392</v>
      </c>
      <c r="P3217">
        <v>2196</v>
      </c>
      <c r="Q3217">
        <v>2196</v>
      </c>
      <c r="R3217" t="s">
        <v>30</v>
      </c>
      <c r="S3217" t="s">
        <v>57</v>
      </c>
      <c r="T3217">
        <v>3</v>
      </c>
      <c r="U3217" t="s">
        <v>32</v>
      </c>
      <c r="V3217" t="s">
        <v>90</v>
      </c>
    </row>
    <row r="3218" spans="1:22" x14ac:dyDescent="0.35">
      <c r="A3218" s="1">
        <v>45317</v>
      </c>
      <c r="B3218" t="s">
        <v>3114</v>
      </c>
      <c r="C3218" t="s">
        <v>35</v>
      </c>
      <c r="D3218" s="1">
        <v>18422</v>
      </c>
      <c r="E3218" t="s">
        <v>71</v>
      </c>
      <c r="F3218">
        <v>489</v>
      </c>
      <c r="G3218" t="s">
        <v>73</v>
      </c>
      <c r="H3218" t="s">
        <v>80</v>
      </c>
      <c r="I3218" t="s">
        <v>27</v>
      </c>
      <c r="J3218">
        <v>74</v>
      </c>
      <c r="K3218" t="s">
        <v>28</v>
      </c>
      <c r="L3218" t="s">
        <v>75</v>
      </c>
      <c r="M3218">
        <v>14</v>
      </c>
      <c r="N3218">
        <v>28</v>
      </c>
      <c r="O3218">
        <v>13692</v>
      </c>
      <c r="P3218">
        <v>6846</v>
      </c>
      <c r="Q3218">
        <v>6846</v>
      </c>
      <c r="R3218" t="s">
        <v>30</v>
      </c>
      <c r="S3218" t="s">
        <v>63</v>
      </c>
      <c r="T3218">
        <v>5</v>
      </c>
      <c r="U3218" t="s">
        <v>32</v>
      </c>
      <c r="V3218" t="s">
        <v>70</v>
      </c>
    </row>
    <row r="3219" spans="1:22" x14ac:dyDescent="0.35">
      <c r="A3219" s="1">
        <v>45485</v>
      </c>
      <c r="B3219" t="s">
        <v>2908</v>
      </c>
      <c r="C3219" t="s">
        <v>23</v>
      </c>
      <c r="D3219" s="1">
        <v>33844</v>
      </c>
      <c r="E3219" t="s">
        <v>71</v>
      </c>
      <c r="F3219">
        <v>221</v>
      </c>
      <c r="G3219" t="s">
        <v>79</v>
      </c>
      <c r="H3219" t="s">
        <v>55</v>
      </c>
      <c r="I3219" t="s">
        <v>27</v>
      </c>
      <c r="J3219">
        <v>32</v>
      </c>
      <c r="K3219" t="s">
        <v>61</v>
      </c>
      <c r="L3219" t="s">
        <v>81</v>
      </c>
      <c r="M3219">
        <v>7</v>
      </c>
      <c r="N3219">
        <v>9</v>
      </c>
      <c r="O3219">
        <v>1989</v>
      </c>
      <c r="P3219">
        <v>1547</v>
      </c>
      <c r="Q3219">
        <v>442</v>
      </c>
      <c r="R3219" t="s">
        <v>82</v>
      </c>
      <c r="S3219" t="s">
        <v>63</v>
      </c>
      <c r="T3219">
        <v>5</v>
      </c>
      <c r="U3219" t="s">
        <v>32</v>
      </c>
      <c r="V3219" t="s">
        <v>90</v>
      </c>
    </row>
    <row r="3220" spans="1:22" x14ac:dyDescent="0.35">
      <c r="A3220" s="1">
        <v>45490</v>
      </c>
      <c r="B3220" t="s">
        <v>3115</v>
      </c>
      <c r="C3220" t="s">
        <v>23</v>
      </c>
      <c r="D3220" s="1">
        <v>34070</v>
      </c>
      <c r="E3220" t="s">
        <v>98</v>
      </c>
      <c r="F3220">
        <v>340</v>
      </c>
      <c r="G3220" t="s">
        <v>48</v>
      </c>
      <c r="H3220" t="s">
        <v>55</v>
      </c>
      <c r="I3220" t="s">
        <v>27</v>
      </c>
      <c r="J3220">
        <v>31</v>
      </c>
      <c r="K3220" t="s">
        <v>61</v>
      </c>
      <c r="L3220" t="s">
        <v>51</v>
      </c>
      <c r="M3220">
        <v>10</v>
      </c>
      <c r="N3220">
        <v>11</v>
      </c>
      <c r="O3220">
        <v>3740</v>
      </c>
      <c r="P3220">
        <v>3400</v>
      </c>
      <c r="Q3220">
        <v>340</v>
      </c>
      <c r="R3220" t="s">
        <v>30</v>
      </c>
      <c r="S3220" t="s">
        <v>57</v>
      </c>
      <c r="T3220">
        <v>3</v>
      </c>
      <c r="U3220" t="s">
        <v>32</v>
      </c>
      <c r="V3220" t="s">
        <v>90</v>
      </c>
    </row>
    <row r="3221" spans="1:22" x14ac:dyDescent="0.35">
      <c r="A3221" s="1">
        <v>45356</v>
      </c>
      <c r="B3221" t="s">
        <v>3116</v>
      </c>
      <c r="C3221" t="s">
        <v>35</v>
      </c>
      <c r="D3221" s="1">
        <v>27181</v>
      </c>
      <c r="E3221" t="s">
        <v>98</v>
      </c>
      <c r="F3221">
        <v>410</v>
      </c>
      <c r="G3221" t="s">
        <v>95</v>
      </c>
      <c r="H3221" t="s">
        <v>49</v>
      </c>
      <c r="I3221" t="s">
        <v>38</v>
      </c>
      <c r="J3221">
        <v>50</v>
      </c>
      <c r="K3221" t="s">
        <v>42</v>
      </c>
      <c r="L3221" t="s">
        <v>96</v>
      </c>
      <c r="M3221">
        <v>3</v>
      </c>
      <c r="N3221">
        <v>5</v>
      </c>
      <c r="O3221">
        <v>2050</v>
      </c>
      <c r="P3221">
        <v>1230</v>
      </c>
      <c r="Q3221">
        <v>820</v>
      </c>
      <c r="R3221" t="s">
        <v>82</v>
      </c>
      <c r="S3221" t="s">
        <v>31</v>
      </c>
      <c r="T3221">
        <v>2</v>
      </c>
      <c r="U3221" t="s">
        <v>32</v>
      </c>
      <c r="V3221" t="s">
        <v>52</v>
      </c>
    </row>
    <row r="3222" spans="1:22" x14ac:dyDescent="0.35">
      <c r="A3222" s="1">
        <v>45443</v>
      </c>
      <c r="B3222" t="s">
        <v>3117</v>
      </c>
      <c r="C3222" t="s">
        <v>84</v>
      </c>
      <c r="D3222" s="1">
        <v>18751</v>
      </c>
      <c r="E3222" t="s">
        <v>36</v>
      </c>
      <c r="F3222">
        <v>308</v>
      </c>
      <c r="G3222" t="s">
        <v>67</v>
      </c>
      <c r="H3222" t="s">
        <v>80</v>
      </c>
      <c r="I3222" t="s">
        <v>27</v>
      </c>
      <c r="J3222">
        <v>73</v>
      </c>
      <c r="K3222" t="s">
        <v>28</v>
      </c>
      <c r="L3222" t="s">
        <v>68</v>
      </c>
      <c r="M3222">
        <v>18</v>
      </c>
      <c r="N3222">
        <v>22</v>
      </c>
      <c r="O3222">
        <v>6776</v>
      </c>
      <c r="P3222">
        <v>5544</v>
      </c>
      <c r="Q3222">
        <v>1232</v>
      </c>
      <c r="R3222" t="s">
        <v>30</v>
      </c>
      <c r="S3222" t="s">
        <v>63</v>
      </c>
      <c r="T3222">
        <v>5</v>
      </c>
      <c r="U3222" t="s">
        <v>32</v>
      </c>
      <c r="V3222" t="s">
        <v>40</v>
      </c>
    </row>
    <row r="3223" spans="1:22" x14ac:dyDescent="0.35">
      <c r="A3223" s="1">
        <v>45341</v>
      </c>
      <c r="B3223" t="s">
        <v>3118</v>
      </c>
      <c r="C3223" t="s">
        <v>107</v>
      </c>
      <c r="D3223" s="1">
        <v>31395</v>
      </c>
      <c r="E3223" t="s">
        <v>71</v>
      </c>
      <c r="F3223">
        <v>261</v>
      </c>
      <c r="G3223" t="s">
        <v>48</v>
      </c>
      <c r="H3223" t="s">
        <v>55</v>
      </c>
      <c r="I3223" t="s">
        <v>27</v>
      </c>
      <c r="J3223">
        <v>38</v>
      </c>
      <c r="K3223" t="s">
        <v>61</v>
      </c>
      <c r="L3223" t="s">
        <v>51</v>
      </c>
      <c r="M3223">
        <v>10</v>
      </c>
      <c r="N3223">
        <v>11</v>
      </c>
      <c r="O3223">
        <v>2871</v>
      </c>
      <c r="P3223">
        <v>2610</v>
      </c>
      <c r="Q3223">
        <v>261</v>
      </c>
      <c r="R3223" t="s">
        <v>30</v>
      </c>
      <c r="S3223" t="s">
        <v>39</v>
      </c>
      <c r="T3223">
        <v>1</v>
      </c>
      <c r="U3223" t="s">
        <v>32</v>
      </c>
      <c r="V3223" t="s">
        <v>33</v>
      </c>
    </row>
    <row r="3224" spans="1:22" x14ac:dyDescent="0.35">
      <c r="A3224" s="1">
        <v>45437</v>
      </c>
      <c r="B3224" t="s">
        <v>3119</v>
      </c>
      <c r="C3224" t="s">
        <v>84</v>
      </c>
      <c r="D3224" s="1">
        <v>19660</v>
      </c>
      <c r="E3224" t="s">
        <v>71</v>
      </c>
      <c r="F3224">
        <v>42</v>
      </c>
      <c r="G3224" t="s">
        <v>48</v>
      </c>
      <c r="H3224" t="s">
        <v>80</v>
      </c>
      <c r="I3224" t="s">
        <v>27</v>
      </c>
      <c r="J3224">
        <v>71</v>
      </c>
      <c r="K3224" t="s">
        <v>28</v>
      </c>
      <c r="L3224" t="s">
        <v>51</v>
      </c>
      <c r="M3224">
        <v>10</v>
      </c>
      <c r="N3224">
        <v>11</v>
      </c>
      <c r="O3224">
        <v>462</v>
      </c>
      <c r="P3224">
        <v>420</v>
      </c>
      <c r="Q3224">
        <v>42</v>
      </c>
      <c r="R3224" t="s">
        <v>30</v>
      </c>
      <c r="S3224" t="s">
        <v>69</v>
      </c>
      <c r="T3224">
        <v>6</v>
      </c>
      <c r="U3224" t="s">
        <v>44</v>
      </c>
      <c r="V3224" t="s">
        <v>40</v>
      </c>
    </row>
    <row r="3225" spans="1:22" x14ac:dyDescent="0.35">
      <c r="A3225" s="1">
        <v>45428</v>
      </c>
      <c r="B3225" t="s">
        <v>3120</v>
      </c>
      <c r="C3225" t="s">
        <v>100</v>
      </c>
      <c r="D3225" s="1">
        <v>37601</v>
      </c>
      <c r="E3225" t="s">
        <v>36</v>
      </c>
      <c r="F3225">
        <v>356</v>
      </c>
      <c r="G3225" t="s">
        <v>93</v>
      </c>
      <c r="H3225" t="s">
        <v>55</v>
      </c>
      <c r="I3225" t="s">
        <v>27</v>
      </c>
      <c r="J3225">
        <v>21</v>
      </c>
      <c r="K3225" t="s">
        <v>50</v>
      </c>
      <c r="L3225" t="s">
        <v>94</v>
      </c>
      <c r="M3225">
        <v>5</v>
      </c>
      <c r="N3225">
        <v>7</v>
      </c>
      <c r="O3225">
        <v>2492</v>
      </c>
      <c r="P3225">
        <v>1780</v>
      </c>
      <c r="Q3225">
        <v>712</v>
      </c>
      <c r="R3225" t="s">
        <v>82</v>
      </c>
      <c r="S3225" t="s">
        <v>76</v>
      </c>
      <c r="T3225">
        <v>4</v>
      </c>
      <c r="U3225" t="s">
        <v>32</v>
      </c>
      <c r="V3225" t="s">
        <v>40</v>
      </c>
    </row>
    <row r="3226" spans="1:22" x14ac:dyDescent="0.35">
      <c r="A3226" s="1">
        <v>45355</v>
      </c>
      <c r="B3226" t="s">
        <v>3121</v>
      </c>
      <c r="C3226" t="s">
        <v>78</v>
      </c>
      <c r="D3226" s="1">
        <v>33391</v>
      </c>
      <c r="E3226" t="s">
        <v>24</v>
      </c>
      <c r="F3226">
        <v>109</v>
      </c>
      <c r="G3226" t="s">
        <v>67</v>
      </c>
      <c r="H3226" t="s">
        <v>41</v>
      </c>
      <c r="I3226" t="s">
        <v>27</v>
      </c>
      <c r="J3226">
        <v>33</v>
      </c>
      <c r="K3226" t="s">
        <v>61</v>
      </c>
      <c r="L3226" t="s">
        <v>68</v>
      </c>
      <c r="M3226">
        <v>18</v>
      </c>
      <c r="N3226">
        <v>22</v>
      </c>
      <c r="O3226">
        <v>2398</v>
      </c>
      <c r="P3226">
        <v>1962</v>
      </c>
      <c r="Q3226">
        <v>436</v>
      </c>
      <c r="R3226" t="s">
        <v>30</v>
      </c>
      <c r="S3226" t="s">
        <v>39</v>
      </c>
      <c r="T3226">
        <v>1</v>
      </c>
      <c r="U3226" t="s">
        <v>32</v>
      </c>
      <c r="V3226" t="s">
        <v>52</v>
      </c>
    </row>
    <row r="3227" spans="1:22" x14ac:dyDescent="0.35">
      <c r="A3227" s="1">
        <v>45383</v>
      </c>
      <c r="B3227" t="s">
        <v>3122</v>
      </c>
      <c r="C3227" t="s">
        <v>54</v>
      </c>
      <c r="D3227" s="1">
        <v>28106</v>
      </c>
      <c r="E3227" t="s">
        <v>36</v>
      </c>
      <c r="F3227">
        <v>320</v>
      </c>
      <c r="G3227" t="s">
        <v>25</v>
      </c>
      <c r="H3227" t="s">
        <v>41</v>
      </c>
      <c r="I3227" t="s">
        <v>27</v>
      </c>
      <c r="J3227">
        <v>47</v>
      </c>
      <c r="K3227" t="s">
        <v>42</v>
      </c>
      <c r="L3227" t="s">
        <v>29</v>
      </c>
      <c r="M3227">
        <v>10</v>
      </c>
      <c r="N3227">
        <v>14</v>
      </c>
      <c r="O3227">
        <v>4480</v>
      </c>
      <c r="P3227">
        <v>3200</v>
      </c>
      <c r="Q3227">
        <v>1280</v>
      </c>
      <c r="R3227" t="s">
        <v>30</v>
      </c>
      <c r="S3227" t="s">
        <v>39</v>
      </c>
      <c r="T3227">
        <v>1</v>
      </c>
      <c r="U3227" t="s">
        <v>32</v>
      </c>
      <c r="V3227" t="s">
        <v>72</v>
      </c>
    </row>
    <row r="3228" spans="1:22" x14ac:dyDescent="0.35">
      <c r="A3228" s="1">
        <v>45305</v>
      </c>
      <c r="B3228" t="s">
        <v>3123</v>
      </c>
      <c r="C3228" t="s">
        <v>47</v>
      </c>
      <c r="D3228" s="1">
        <v>33581</v>
      </c>
      <c r="E3228" t="s">
        <v>71</v>
      </c>
      <c r="F3228">
        <v>345</v>
      </c>
      <c r="G3228" t="s">
        <v>95</v>
      </c>
      <c r="H3228" t="s">
        <v>74</v>
      </c>
      <c r="I3228" t="s">
        <v>27</v>
      </c>
      <c r="J3228">
        <v>32</v>
      </c>
      <c r="K3228" t="s">
        <v>61</v>
      </c>
      <c r="L3228" t="s">
        <v>96</v>
      </c>
      <c r="M3228">
        <v>3</v>
      </c>
      <c r="N3228">
        <v>5</v>
      </c>
      <c r="O3228">
        <v>1725</v>
      </c>
      <c r="P3228">
        <v>1035</v>
      </c>
      <c r="Q3228">
        <v>690</v>
      </c>
      <c r="R3228" t="s">
        <v>82</v>
      </c>
      <c r="S3228" t="s">
        <v>43</v>
      </c>
      <c r="T3228">
        <v>0</v>
      </c>
      <c r="U3228" t="s">
        <v>44</v>
      </c>
      <c r="V3228" t="s">
        <v>70</v>
      </c>
    </row>
    <row r="3229" spans="1:22" x14ac:dyDescent="0.35">
      <c r="A3229" s="1">
        <v>45486</v>
      </c>
      <c r="B3229" t="s">
        <v>3124</v>
      </c>
      <c r="C3229" t="s">
        <v>23</v>
      </c>
      <c r="D3229" s="1">
        <v>24454</v>
      </c>
      <c r="E3229" t="s">
        <v>98</v>
      </c>
      <c r="F3229">
        <v>141</v>
      </c>
      <c r="G3229" t="s">
        <v>73</v>
      </c>
      <c r="H3229" t="s">
        <v>37</v>
      </c>
      <c r="I3229" t="s">
        <v>27</v>
      </c>
      <c r="J3229">
        <v>58</v>
      </c>
      <c r="K3229" t="s">
        <v>42</v>
      </c>
      <c r="L3229" t="s">
        <v>75</v>
      </c>
      <c r="M3229">
        <v>14</v>
      </c>
      <c r="N3229">
        <v>28</v>
      </c>
      <c r="O3229">
        <v>3948</v>
      </c>
      <c r="P3229">
        <v>1974</v>
      </c>
      <c r="Q3229">
        <v>1974</v>
      </c>
      <c r="R3229" t="s">
        <v>30</v>
      </c>
      <c r="S3229" t="s">
        <v>69</v>
      </c>
      <c r="T3229">
        <v>6</v>
      </c>
      <c r="U3229" t="s">
        <v>44</v>
      </c>
      <c r="V3229" t="s">
        <v>90</v>
      </c>
    </row>
    <row r="3230" spans="1:22" x14ac:dyDescent="0.35">
      <c r="A3230" s="1">
        <v>45325</v>
      </c>
      <c r="B3230" t="s">
        <v>3125</v>
      </c>
      <c r="C3230" t="s">
        <v>47</v>
      </c>
      <c r="D3230" s="1">
        <v>36977</v>
      </c>
      <c r="E3230" t="s">
        <v>36</v>
      </c>
      <c r="F3230">
        <v>19</v>
      </c>
      <c r="G3230" t="s">
        <v>85</v>
      </c>
      <c r="H3230" t="s">
        <v>49</v>
      </c>
      <c r="I3230" t="s">
        <v>27</v>
      </c>
      <c r="J3230">
        <v>23</v>
      </c>
      <c r="K3230" t="s">
        <v>50</v>
      </c>
      <c r="L3230" t="s">
        <v>86</v>
      </c>
      <c r="M3230">
        <v>18</v>
      </c>
      <c r="N3230">
        <v>36</v>
      </c>
      <c r="O3230">
        <v>684</v>
      </c>
      <c r="P3230">
        <v>342</v>
      </c>
      <c r="Q3230">
        <v>342</v>
      </c>
      <c r="R3230" t="s">
        <v>30</v>
      </c>
      <c r="S3230" t="s">
        <v>69</v>
      </c>
      <c r="T3230">
        <v>6</v>
      </c>
      <c r="U3230" t="s">
        <v>44</v>
      </c>
      <c r="V3230" t="s">
        <v>33</v>
      </c>
    </row>
    <row r="3231" spans="1:22" x14ac:dyDescent="0.35">
      <c r="A3231" s="1">
        <v>45493</v>
      </c>
      <c r="B3231" t="s">
        <v>3126</v>
      </c>
      <c r="C3231" t="s">
        <v>35</v>
      </c>
      <c r="D3231" s="1">
        <v>22459</v>
      </c>
      <c r="E3231" t="s">
        <v>36</v>
      </c>
      <c r="F3231">
        <v>210</v>
      </c>
      <c r="G3231" t="s">
        <v>79</v>
      </c>
      <c r="H3231" t="s">
        <v>80</v>
      </c>
      <c r="I3231" t="s">
        <v>27</v>
      </c>
      <c r="J3231">
        <v>63</v>
      </c>
      <c r="K3231" t="s">
        <v>28</v>
      </c>
      <c r="L3231" t="s">
        <v>81</v>
      </c>
      <c r="M3231">
        <v>7</v>
      </c>
      <c r="N3231">
        <v>9</v>
      </c>
      <c r="O3231">
        <v>1890</v>
      </c>
      <c r="P3231">
        <v>1470</v>
      </c>
      <c r="Q3231">
        <v>420</v>
      </c>
      <c r="R3231" t="s">
        <v>82</v>
      </c>
      <c r="S3231" t="s">
        <v>69</v>
      </c>
      <c r="T3231">
        <v>6</v>
      </c>
      <c r="U3231" t="s">
        <v>44</v>
      </c>
      <c r="V3231" t="s">
        <v>90</v>
      </c>
    </row>
    <row r="3232" spans="1:22" x14ac:dyDescent="0.35">
      <c r="A3232" s="1">
        <v>45329</v>
      </c>
      <c r="B3232" t="s">
        <v>3127</v>
      </c>
      <c r="C3232" t="s">
        <v>113</v>
      </c>
      <c r="D3232" s="1">
        <v>21817</v>
      </c>
      <c r="E3232" t="s">
        <v>98</v>
      </c>
      <c r="F3232">
        <v>410</v>
      </c>
      <c r="G3232" t="s">
        <v>59</v>
      </c>
      <c r="H3232" t="s">
        <v>55</v>
      </c>
      <c r="I3232" t="s">
        <v>38</v>
      </c>
      <c r="J3232">
        <v>64</v>
      </c>
      <c r="K3232" t="s">
        <v>28</v>
      </c>
      <c r="L3232" t="s">
        <v>62</v>
      </c>
      <c r="M3232">
        <v>10</v>
      </c>
      <c r="N3232">
        <v>45</v>
      </c>
      <c r="O3232">
        <v>18450</v>
      </c>
      <c r="P3232">
        <v>4100</v>
      </c>
      <c r="Q3232">
        <v>14350</v>
      </c>
      <c r="R3232" t="s">
        <v>30</v>
      </c>
      <c r="S3232" t="s">
        <v>57</v>
      </c>
      <c r="T3232">
        <v>3</v>
      </c>
      <c r="U3232" t="s">
        <v>32</v>
      </c>
      <c r="V3232" t="s">
        <v>33</v>
      </c>
    </row>
    <row r="3233" spans="1:22" x14ac:dyDescent="0.35">
      <c r="A3233" s="1">
        <v>45444</v>
      </c>
      <c r="B3233" t="s">
        <v>3128</v>
      </c>
      <c r="C3233" t="s">
        <v>35</v>
      </c>
      <c r="D3233" s="1">
        <v>17323</v>
      </c>
      <c r="E3233" t="s">
        <v>98</v>
      </c>
      <c r="F3233">
        <v>370</v>
      </c>
      <c r="G3233" t="s">
        <v>67</v>
      </c>
      <c r="H3233" t="s">
        <v>80</v>
      </c>
      <c r="I3233" t="s">
        <v>27</v>
      </c>
      <c r="J3233">
        <v>77</v>
      </c>
      <c r="K3233" t="s">
        <v>56</v>
      </c>
      <c r="L3233" t="s">
        <v>68</v>
      </c>
      <c r="M3233">
        <v>18</v>
      </c>
      <c r="N3233">
        <v>22</v>
      </c>
      <c r="O3233">
        <v>8140</v>
      </c>
      <c r="P3233">
        <v>6660</v>
      </c>
      <c r="Q3233">
        <v>1480</v>
      </c>
      <c r="R3233" t="s">
        <v>30</v>
      </c>
      <c r="S3233" t="s">
        <v>69</v>
      </c>
      <c r="T3233">
        <v>6</v>
      </c>
      <c r="U3233" t="s">
        <v>44</v>
      </c>
      <c r="V3233" t="s">
        <v>45</v>
      </c>
    </row>
    <row r="3234" spans="1:22" x14ac:dyDescent="0.35">
      <c r="A3234" s="1">
        <v>45443</v>
      </c>
      <c r="B3234" t="s">
        <v>3129</v>
      </c>
      <c r="C3234" t="s">
        <v>47</v>
      </c>
      <c r="D3234" s="1">
        <v>24685</v>
      </c>
      <c r="E3234" t="s">
        <v>24</v>
      </c>
      <c r="F3234">
        <v>167</v>
      </c>
      <c r="G3234" t="s">
        <v>48</v>
      </c>
      <c r="H3234" t="s">
        <v>55</v>
      </c>
      <c r="I3234" t="s">
        <v>27</v>
      </c>
      <c r="J3234">
        <v>57</v>
      </c>
      <c r="K3234" t="s">
        <v>42</v>
      </c>
      <c r="L3234" t="s">
        <v>51</v>
      </c>
      <c r="M3234">
        <v>10</v>
      </c>
      <c r="N3234">
        <v>11</v>
      </c>
      <c r="O3234">
        <v>1837</v>
      </c>
      <c r="P3234">
        <v>1670</v>
      </c>
      <c r="Q3234">
        <v>167</v>
      </c>
      <c r="R3234" t="s">
        <v>30</v>
      </c>
      <c r="S3234" t="s">
        <v>63</v>
      </c>
      <c r="T3234">
        <v>5</v>
      </c>
      <c r="U3234" t="s">
        <v>32</v>
      </c>
      <c r="V3234" t="s">
        <v>40</v>
      </c>
    </row>
    <row r="3235" spans="1:22" x14ac:dyDescent="0.35">
      <c r="A3235" s="1">
        <v>45368</v>
      </c>
      <c r="B3235" t="s">
        <v>3130</v>
      </c>
      <c r="C3235" t="s">
        <v>100</v>
      </c>
      <c r="D3235" s="1">
        <v>21968</v>
      </c>
      <c r="E3235" t="s">
        <v>36</v>
      </c>
      <c r="F3235">
        <v>449</v>
      </c>
      <c r="G3235" t="s">
        <v>25</v>
      </c>
      <c r="H3235" t="s">
        <v>55</v>
      </c>
      <c r="I3235" t="s">
        <v>27</v>
      </c>
      <c r="J3235">
        <v>64</v>
      </c>
      <c r="K3235" t="s">
        <v>28</v>
      </c>
      <c r="L3235" t="s">
        <v>29</v>
      </c>
      <c r="M3235">
        <v>10</v>
      </c>
      <c r="N3235">
        <v>14</v>
      </c>
      <c r="O3235">
        <v>6286</v>
      </c>
      <c r="P3235">
        <v>4490</v>
      </c>
      <c r="Q3235">
        <v>1796</v>
      </c>
      <c r="R3235" t="s">
        <v>30</v>
      </c>
      <c r="S3235" t="s">
        <v>43</v>
      </c>
      <c r="T3235">
        <v>0</v>
      </c>
      <c r="U3235" t="s">
        <v>44</v>
      </c>
      <c r="V3235" t="s">
        <v>52</v>
      </c>
    </row>
    <row r="3236" spans="1:22" x14ac:dyDescent="0.35">
      <c r="A3236" s="1">
        <v>45345</v>
      </c>
      <c r="B3236" t="s">
        <v>3131</v>
      </c>
      <c r="C3236" t="s">
        <v>100</v>
      </c>
      <c r="D3236" s="1">
        <v>29888</v>
      </c>
      <c r="E3236" t="s">
        <v>71</v>
      </c>
      <c r="F3236">
        <v>402</v>
      </c>
      <c r="G3236" t="s">
        <v>88</v>
      </c>
      <c r="H3236" t="s">
        <v>49</v>
      </c>
      <c r="I3236" t="s">
        <v>27</v>
      </c>
      <c r="J3236">
        <v>42</v>
      </c>
      <c r="K3236" t="s">
        <v>61</v>
      </c>
      <c r="L3236" t="s">
        <v>89</v>
      </c>
      <c r="M3236">
        <v>19</v>
      </c>
      <c r="N3236">
        <v>23</v>
      </c>
      <c r="O3236">
        <v>9246</v>
      </c>
      <c r="P3236">
        <v>7638</v>
      </c>
      <c r="Q3236">
        <v>1608</v>
      </c>
      <c r="R3236" t="s">
        <v>30</v>
      </c>
      <c r="S3236" t="s">
        <v>63</v>
      </c>
      <c r="T3236">
        <v>5</v>
      </c>
      <c r="U3236" t="s">
        <v>32</v>
      </c>
      <c r="V3236" t="s">
        <v>33</v>
      </c>
    </row>
    <row r="3237" spans="1:22" x14ac:dyDescent="0.35">
      <c r="A3237" s="1">
        <v>45339</v>
      </c>
      <c r="B3237" t="s">
        <v>3132</v>
      </c>
      <c r="C3237" t="s">
        <v>78</v>
      </c>
      <c r="D3237" s="1">
        <v>34733</v>
      </c>
      <c r="E3237" t="s">
        <v>36</v>
      </c>
      <c r="F3237">
        <v>167</v>
      </c>
      <c r="G3237" t="s">
        <v>79</v>
      </c>
      <c r="H3237" t="s">
        <v>80</v>
      </c>
      <c r="I3237" t="s">
        <v>27</v>
      </c>
      <c r="J3237">
        <v>29</v>
      </c>
      <c r="K3237" t="s">
        <v>50</v>
      </c>
      <c r="L3237" t="s">
        <v>81</v>
      </c>
      <c r="M3237">
        <v>7</v>
      </c>
      <c r="N3237">
        <v>9</v>
      </c>
      <c r="O3237">
        <v>1503</v>
      </c>
      <c r="P3237">
        <v>1169</v>
      </c>
      <c r="Q3237">
        <v>334</v>
      </c>
      <c r="R3237" t="s">
        <v>82</v>
      </c>
      <c r="S3237" t="s">
        <v>69</v>
      </c>
      <c r="T3237">
        <v>6</v>
      </c>
      <c r="U3237" t="s">
        <v>44</v>
      </c>
      <c r="V3237" t="s">
        <v>33</v>
      </c>
    </row>
    <row r="3238" spans="1:22" x14ac:dyDescent="0.35">
      <c r="A3238" s="1">
        <v>45295</v>
      </c>
      <c r="B3238" t="s">
        <v>3133</v>
      </c>
      <c r="C3238" t="s">
        <v>104</v>
      </c>
      <c r="D3238" s="1">
        <v>37464</v>
      </c>
      <c r="E3238" t="s">
        <v>24</v>
      </c>
      <c r="F3238">
        <v>163</v>
      </c>
      <c r="G3238" t="s">
        <v>88</v>
      </c>
      <c r="H3238" t="s">
        <v>55</v>
      </c>
      <c r="I3238" t="s">
        <v>27</v>
      </c>
      <c r="J3238">
        <v>21</v>
      </c>
      <c r="K3238" t="s">
        <v>50</v>
      </c>
      <c r="L3238" t="s">
        <v>89</v>
      </c>
      <c r="M3238">
        <v>19</v>
      </c>
      <c r="N3238">
        <v>23</v>
      </c>
      <c r="O3238">
        <v>3749</v>
      </c>
      <c r="P3238">
        <v>3097</v>
      </c>
      <c r="Q3238">
        <v>652</v>
      </c>
      <c r="R3238" t="s">
        <v>30</v>
      </c>
      <c r="S3238" t="s">
        <v>76</v>
      </c>
      <c r="T3238">
        <v>4</v>
      </c>
      <c r="U3238" t="s">
        <v>32</v>
      </c>
      <c r="V3238" t="s">
        <v>70</v>
      </c>
    </row>
    <row r="3239" spans="1:22" x14ac:dyDescent="0.35">
      <c r="A3239" s="1">
        <v>45355</v>
      </c>
      <c r="B3239" t="s">
        <v>3134</v>
      </c>
      <c r="C3239" t="s">
        <v>23</v>
      </c>
      <c r="D3239" s="1">
        <v>31053</v>
      </c>
      <c r="E3239" t="s">
        <v>71</v>
      </c>
      <c r="F3239">
        <v>460</v>
      </c>
      <c r="G3239" t="s">
        <v>85</v>
      </c>
      <c r="H3239" t="s">
        <v>80</v>
      </c>
      <c r="I3239" t="s">
        <v>38</v>
      </c>
      <c r="J3239">
        <v>39</v>
      </c>
      <c r="K3239" t="s">
        <v>61</v>
      </c>
      <c r="L3239" t="s">
        <v>86</v>
      </c>
      <c r="M3239">
        <v>18</v>
      </c>
      <c r="N3239">
        <v>36</v>
      </c>
      <c r="O3239">
        <v>16560</v>
      </c>
      <c r="P3239">
        <v>8280</v>
      </c>
      <c r="Q3239">
        <v>8280</v>
      </c>
      <c r="R3239" t="s">
        <v>30</v>
      </c>
      <c r="S3239" t="s">
        <v>39</v>
      </c>
      <c r="T3239">
        <v>1</v>
      </c>
      <c r="U3239" t="s">
        <v>32</v>
      </c>
      <c r="V3239" t="s">
        <v>52</v>
      </c>
    </row>
    <row r="3240" spans="1:22" x14ac:dyDescent="0.35">
      <c r="A3240" s="1">
        <v>45369</v>
      </c>
      <c r="B3240" t="s">
        <v>3135</v>
      </c>
      <c r="C3240" t="s">
        <v>23</v>
      </c>
      <c r="D3240" s="1">
        <v>23358</v>
      </c>
      <c r="E3240" t="s">
        <v>98</v>
      </c>
      <c r="F3240">
        <v>75</v>
      </c>
      <c r="G3240" t="s">
        <v>85</v>
      </c>
      <c r="H3240" t="s">
        <v>55</v>
      </c>
      <c r="I3240" t="s">
        <v>27</v>
      </c>
      <c r="J3240">
        <v>60</v>
      </c>
      <c r="K3240" t="s">
        <v>28</v>
      </c>
      <c r="L3240" t="s">
        <v>86</v>
      </c>
      <c r="M3240">
        <v>18</v>
      </c>
      <c r="N3240">
        <v>36</v>
      </c>
      <c r="O3240">
        <v>2700</v>
      </c>
      <c r="P3240">
        <v>1350</v>
      </c>
      <c r="Q3240">
        <v>1350</v>
      </c>
      <c r="R3240" t="s">
        <v>30</v>
      </c>
      <c r="S3240" t="s">
        <v>39</v>
      </c>
      <c r="T3240">
        <v>1</v>
      </c>
      <c r="U3240" t="s">
        <v>32</v>
      </c>
      <c r="V3240" t="s">
        <v>52</v>
      </c>
    </row>
    <row r="3241" spans="1:22" x14ac:dyDescent="0.35">
      <c r="A3241" s="1">
        <v>45417</v>
      </c>
      <c r="B3241" t="s">
        <v>3136</v>
      </c>
      <c r="C3241" t="s">
        <v>47</v>
      </c>
      <c r="D3241" s="1">
        <v>23848</v>
      </c>
      <c r="E3241" t="s">
        <v>71</v>
      </c>
      <c r="F3241">
        <v>458</v>
      </c>
      <c r="G3241" t="s">
        <v>85</v>
      </c>
      <c r="H3241" t="s">
        <v>41</v>
      </c>
      <c r="I3241" t="s">
        <v>38</v>
      </c>
      <c r="J3241">
        <v>59</v>
      </c>
      <c r="K3241" t="s">
        <v>42</v>
      </c>
      <c r="L3241" t="s">
        <v>86</v>
      </c>
      <c r="M3241">
        <v>18</v>
      </c>
      <c r="N3241">
        <v>36</v>
      </c>
      <c r="O3241">
        <v>16488</v>
      </c>
      <c r="P3241">
        <v>8244</v>
      </c>
      <c r="Q3241">
        <v>8244</v>
      </c>
      <c r="R3241" t="s">
        <v>30</v>
      </c>
      <c r="S3241" t="s">
        <v>43</v>
      </c>
      <c r="T3241">
        <v>0</v>
      </c>
      <c r="U3241" t="s">
        <v>44</v>
      </c>
      <c r="V3241" t="s">
        <v>40</v>
      </c>
    </row>
    <row r="3242" spans="1:22" x14ac:dyDescent="0.35">
      <c r="A3242" s="1">
        <v>45494</v>
      </c>
      <c r="B3242" t="s">
        <v>3137</v>
      </c>
      <c r="C3242" t="s">
        <v>54</v>
      </c>
      <c r="D3242" s="1">
        <v>34247</v>
      </c>
      <c r="E3242" t="s">
        <v>36</v>
      </c>
      <c r="F3242">
        <v>280</v>
      </c>
      <c r="G3242" t="s">
        <v>59</v>
      </c>
      <c r="H3242" t="s">
        <v>41</v>
      </c>
      <c r="I3242" t="s">
        <v>27</v>
      </c>
      <c r="J3242">
        <v>31</v>
      </c>
      <c r="K3242" t="s">
        <v>61</v>
      </c>
      <c r="L3242" t="s">
        <v>62</v>
      </c>
      <c r="M3242">
        <v>10</v>
      </c>
      <c r="N3242">
        <v>45</v>
      </c>
      <c r="O3242">
        <v>12600</v>
      </c>
      <c r="P3242">
        <v>2800</v>
      </c>
      <c r="Q3242">
        <v>9800</v>
      </c>
      <c r="R3242" t="s">
        <v>30</v>
      </c>
      <c r="S3242" t="s">
        <v>43</v>
      </c>
      <c r="T3242">
        <v>0</v>
      </c>
      <c r="U3242" t="s">
        <v>44</v>
      </c>
      <c r="V3242" t="s">
        <v>90</v>
      </c>
    </row>
    <row r="3243" spans="1:22" x14ac:dyDescent="0.35">
      <c r="A3243" s="1">
        <v>45294</v>
      </c>
      <c r="B3243" t="s">
        <v>3138</v>
      </c>
      <c r="C3243" t="s">
        <v>107</v>
      </c>
      <c r="D3243" s="1">
        <v>20983</v>
      </c>
      <c r="E3243" t="s">
        <v>98</v>
      </c>
      <c r="F3243">
        <v>198</v>
      </c>
      <c r="G3243" t="s">
        <v>93</v>
      </c>
      <c r="H3243" t="s">
        <v>74</v>
      </c>
      <c r="I3243" t="s">
        <v>27</v>
      </c>
      <c r="J3243">
        <v>67</v>
      </c>
      <c r="K3243" t="s">
        <v>28</v>
      </c>
      <c r="L3243" t="s">
        <v>94</v>
      </c>
      <c r="M3243">
        <v>5</v>
      </c>
      <c r="N3243">
        <v>7</v>
      </c>
      <c r="O3243">
        <v>1386</v>
      </c>
      <c r="P3243">
        <v>990</v>
      </c>
      <c r="Q3243">
        <v>396</v>
      </c>
      <c r="R3243" t="s">
        <v>82</v>
      </c>
      <c r="S3243" t="s">
        <v>57</v>
      </c>
      <c r="T3243">
        <v>3</v>
      </c>
      <c r="U3243" t="s">
        <v>32</v>
      </c>
      <c r="V3243" t="s">
        <v>70</v>
      </c>
    </row>
    <row r="3244" spans="1:22" x14ac:dyDescent="0.35">
      <c r="A3244" s="1">
        <v>45473</v>
      </c>
      <c r="B3244" t="s">
        <v>3139</v>
      </c>
      <c r="C3244" t="s">
        <v>113</v>
      </c>
      <c r="D3244" s="1">
        <v>29985</v>
      </c>
      <c r="E3244" t="s">
        <v>98</v>
      </c>
      <c r="F3244">
        <v>269</v>
      </c>
      <c r="G3244" t="s">
        <v>25</v>
      </c>
      <c r="H3244" t="s">
        <v>37</v>
      </c>
      <c r="I3244" t="s">
        <v>27</v>
      </c>
      <c r="J3244">
        <v>42</v>
      </c>
      <c r="K3244" t="s">
        <v>61</v>
      </c>
      <c r="L3244" t="s">
        <v>29</v>
      </c>
      <c r="M3244">
        <v>10</v>
      </c>
      <c r="N3244">
        <v>14</v>
      </c>
      <c r="O3244">
        <v>3766</v>
      </c>
      <c r="P3244">
        <v>2690</v>
      </c>
      <c r="Q3244">
        <v>1076</v>
      </c>
      <c r="R3244" t="s">
        <v>30</v>
      </c>
      <c r="S3244" t="s">
        <v>43</v>
      </c>
      <c r="T3244">
        <v>0</v>
      </c>
      <c r="U3244" t="s">
        <v>44</v>
      </c>
      <c r="V3244" t="s">
        <v>45</v>
      </c>
    </row>
    <row r="3245" spans="1:22" x14ac:dyDescent="0.35">
      <c r="A3245" s="1">
        <v>45318</v>
      </c>
      <c r="B3245" t="s">
        <v>3140</v>
      </c>
      <c r="C3245" t="s">
        <v>100</v>
      </c>
      <c r="D3245" s="1">
        <v>35803</v>
      </c>
      <c r="E3245" t="s">
        <v>36</v>
      </c>
      <c r="F3245">
        <v>140</v>
      </c>
      <c r="G3245" t="s">
        <v>95</v>
      </c>
      <c r="H3245" t="s">
        <v>49</v>
      </c>
      <c r="I3245" t="s">
        <v>27</v>
      </c>
      <c r="J3245">
        <v>26</v>
      </c>
      <c r="K3245" t="s">
        <v>50</v>
      </c>
      <c r="L3245" t="s">
        <v>96</v>
      </c>
      <c r="M3245">
        <v>3</v>
      </c>
      <c r="N3245">
        <v>5</v>
      </c>
      <c r="O3245">
        <v>700</v>
      </c>
      <c r="P3245">
        <v>420</v>
      </c>
      <c r="Q3245">
        <v>280</v>
      </c>
      <c r="R3245" t="s">
        <v>82</v>
      </c>
      <c r="S3245" t="s">
        <v>69</v>
      </c>
      <c r="T3245">
        <v>6</v>
      </c>
      <c r="U3245" t="s">
        <v>44</v>
      </c>
      <c r="V3245" t="s">
        <v>70</v>
      </c>
    </row>
    <row r="3246" spans="1:22" x14ac:dyDescent="0.35">
      <c r="A3246" s="1">
        <v>45400</v>
      </c>
      <c r="B3246" t="s">
        <v>3141</v>
      </c>
      <c r="C3246" t="s">
        <v>54</v>
      </c>
      <c r="D3246" s="1">
        <v>30305</v>
      </c>
      <c r="E3246" t="s">
        <v>36</v>
      </c>
      <c r="F3246">
        <v>457</v>
      </c>
      <c r="G3246" t="s">
        <v>85</v>
      </c>
      <c r="H3246" t="s">
        <v>80</v>
      </c>
      <c r="I3246" t="s">
        <v>27</v>
      </c>
      <c r="J3246">
        <v>41</v>
      </c>
      <c r="K3246" t="s">
        <v>61</v>
      </c>
      <c r="L3246" t="s">
        <v>86</v>
      </c>
      <c r="M3246">
        <v>18</v>
      </c>
      <c r="N3246">
        <v>36</v>
      </c>
      <c r="O3246">
        <v>16452</v>
      </c>
      <c r="P3246">
        <v>8226</v>
      </c>
      <c r="Q3246">
        <v>8226</v>
      </c>
      <c r="R3246" t="s">
        <v>30</v>
      </c>
      <c r="S3246" t="s">
        <v>76</v>
      </c>
      <c r="T3246">
        <v>4</v>
      </c>
      <c r="U3246" t="s">
        <v>32</v>
      </c>
      <c r="V3246" t="s">
        <v>72</v>
      </c>
    </row>
    <row r="3247" spans="1:22" x14ac:dyDescent="0.35">
      <c r="A3247" s="1">
        <v>45457</v>
      </c>
      <c r="B3247" t="s">
        <v>3142</v>
      </c>
      <c r="C3247" t="s">
        <v>23</v>
      </c>
      <c r="D3247" s="1">
        <v>18326</v>
      </c>
      <c r="E3247" t="s">
        <v>71</v>
      </c>
      <c r="F3247">
        <v>220</v>
      </c>
      <c r="G3247" t="s">
        <v>93</v>
      </c>
      <c r="H3247" t="s">
        <v>55</v>
      </c>
      <c r="I3247" t="s">
        <v>27</v>
      </c>
      <c r="J3247">
        <v>74</v>
      </c>
      <c r="K3247" t="s">
        <v>28</v>
      </c>
      <c r="L3247" t="s">
        <v>94</v>
      </c>
      <c r="M3247">
        <v>5</v>
      </c>
      <c r="N3247">
        <v>7</v>
      </c>
      <c r="O3247">
        <v>1540</v>
      </c>
      <c r="P3247">
        <v>1100</v>
      </c>
      <c r="Q3247">
        <v>440</v>
      </c>
      <c r="R3247" t="s">
        <v>82</v>
      </c>
      <c r="S3247" t="s">
        <v>63</v>
      </c>
      <c r="T3247">
        <v>5</v>
      </c>
      <c r="U3247" t="s">
        <v>32</v>
      </c>
      <c r="V3247" t="s">
        <v>45</v>
      </c>
    </row>
    <row r="3248" spans="1:22" x14ac:dyDescent="0.35">
      <c r="A3248" s="1">
        <v>45395</v>
      </c>
      <c r="B3248" t="s">
        <v>3143</v>
      </c>
      <c r="C3248" t="s">
        <v>78</v>
      </c>
      <c r="D3248" s="1">
        <v>16026</v>
      </c>
      <c r="E3248" t="s">
        <v>24</v>
      </c>
      <c r="F3248">
        <v>285</v>
      </c>
      <c r="G3248" t="s">
        <v>25</v>
      </c>
      <c r="H3248" t="s">
        <v>80</v>
      </c>
      <c r="I3248" t="s">
        <v>27</v>
      </c>
      <c r="J3248">
        <v>80</v>
      </c>
      <c r="K3248" t="s">
        <v>56</v>
      </c>
      <c r="L3248" t="s">
        <v>29</v>
      </c>
      <c r="M3248">
        <v>10</v>
      </c>
      <c r="N3248">
        <v>14</v>
      </c>
      <c r="O3248">
        <v>3990</v>
      </c>
      <c r="P3248">
        <v>2850</v>
      </c>
      <c r="Q3248">
        <v>1140</v>
      </c>
      <c r="R3248" t="s">
        <v>30</v>
      </c>
      <c r="S3248" t="s">
        <v>69</v>
      </c>
      <c r="T3248">
        <v>6</v>
      </c>
      <c r="U3248" t="s">
        <v>44</v>
      </c>
      <c r="V3248" t="s">
        <v>72</v>
      </c>
    </row>
    <row r="3249" spans="1:22" x14ac:dyDescent="0.35">
      <c r="A3249" s="1">
        <v>45441</v>
      </c>
      <c r="B3249" t="s">
        <v>3144</v>
      </c>
      <c r="C3249" t="s">
        <v>100</v>
      </c>
      <c r="D3249" s="1">
        <v>19706</v>
      </c>
      <c r="E3249" t="s">
        <v>36</v>
      </c>
      <c r="F3249">
        <v>284</v>
      </c>
      <c r="G3249" t="s">
        <v>73</v>
      </c>
      <c r="H3249" t="s">
        <v>55</v>
      </c>
      <c r="I3249" t="s">
        <v>27</v>
      </c>
      <c r="J3249">
        <v>71</v>
      </c>
      <c r="K3249" t="s">
        <v>28</v>
      </c>
      <c r="L3249" t="s">
        <v>75</v>
      </c>
      <c r="M3249">
        <v>14</v>
      </c>
      <c r="N3249">
        <v>28</v>
      </c>
      <c r="O3249">
        <v>7952</v>
      </c>
      <c r="P3249">
        <v>3976</v>
      </c>
      <c r="Q3249">
        <v>3976</v>
      </c>
      <c r="R3249" t="s">
        <v>30</v>
      </c>
      <c r="S3249" t="s">
        <v>57</v>
      </c>
      <c r="T3249">
        <v>3</v>
      </c>
      <c r="U3249" t="s">
        <v>32</v>
      </c>
      <c r="V3249" t="s">
        <v>40</v>
      </c>
    </row>
    <row r="3250" spans="1:22" x14ac:dyDescent="0.35">
      <c r="A3250" s="1">
        <v>45480</v>
      </c>
      <c r="B3250" t="s">
        <v>3145</v>
      </c>
      <c r="C3250" t="s">
        <v>113</v>
      </c>
      <c r="D3250" s="1">
        <v>34086</v>
      </c>
      <c r="E3250" t="s">
        <v>24</v>
      </c>
      <c r="F3250">
        <v>189</v>
      </c>
      <c r="G3250" t="s">
        <v>25</v>
      </c>
      <c r="H3250" t="s">
        <v>55</v>
      </c>
      <c r="I3250" t="s">
        <v>27</v>
      </c>
      <c r="J3250">
        <v>31</v>
      </c>
      <c r="K3250" t="s">
        <v>61</v>
      </c>
      <c r="L3250" t="s">
        <v>29</v>
      </c>
      <c r="M3250">
        <v>10</v>
      </c>
      <c r="N3250">
        <v>14</v>
      </c>
      <c r="O3250">
        <v>2646</v>
      </c>
      <c r="P3250">
        <v>1890</v>
      </c>
      <c r="Q3250">
        <v>756</v>
      </c>
      <c r="R3250" t="s">
        <v>30</v>
      </c>
      <c r="S3250" t="s">
        <v>43</v>
      </c>
      <c r="T3250">
        <v>0</v>
      </c>
      <c r="U3250" t="s">
        <v>44</v>
      </c>
      <c r="V3250" t="s">
        <v>90</v>
      </c>
    </row>
    <row r="3251" spans="1:22" x14ac:dyDescent="0.35">
      <c r="A3251" s="1">
        <v>45418</v>
      </c>
      <c r="B3251" t="s">
        <v>3146</v>
      </c>
      <c r="C3251" t="s">
        <v>104</v>
      </c>
      <c r="D3251" s="1">
        <v>20481</v>
      </c>
      <c r="E3251" t="s">
        <v>36</v>
      </c>
      <c r="F3251">
        <v>254</v>
      </c>
      <c r="G3251" t="s">
        <v>85</v>
      </c>
      <c r="H3251" t="s">
        <v>49</v>
      </c>
      <c r="I3251" t="s">
        <v>38</v>
      </c>
      <c r="J3251">
        <v>68</v>
      </c>
      <c r="K3251" t="s">
        <v>28</v>
      </c>
      <c r="L3251" t="s">
        <v>86</v>
      </c>
      <c r="M3251">
        <v>18</v>
      </c>
      <c r="N3251">
        <v>36</v>
      </c>
      <c r="O3251">
        <v>9144</v>
      </c>
      <c r="P3251">
        <v>4572</v>
      </c>
      <c r="Q3251">
        <v>4572</v>
      </c>
      <c r="R3251" t="s">
        <v>30</v>
      </c>
      <c r="S3251" t="s">
        <v>39</v>
      </c>
      <c r="T3251">
        <v>1</v>
      </c>
      <c r="U3251" t="s">
        <v>32</v>
      </c>
      <c r="V3251" t="s">
        <v>40</v>
      </c>
    </row>
    <row r="3252" spans="1:22" x14ac:dyDescent="0.35">
      <c r="A3252" s="1">
        <v>45491</v>
      </c>
      <c r="B3252" t="s">
        <v>3147</v>
      </c>
      <c r="C3252" t="s">
        <v>104</v>
      </c>
      <c r="D3252" s="1">
        <v>37505</v>
      </c>
      <c r="E3252" t="s">
        <v>36</v>
      </c>
      <c r="F3252">
        <v>72</v>
      </c>
      <c r="G3252" t="s">
        <v>48</v>
      </c>
      <c r="H3252" t="s">
        <v>80</v>
      </c>
      <c r="I3252" t="s">
        <v>27</v>
      </c>
      <c r="J3252">
        <v>22</v>
      </c>
      <c r="K3252" t="s">
        <v>50</v>
      </c>
      <c r="L3252" t="s">
        <v>51</v>
      </c>
      <c r="M3252">
        <v>10</v>
      </c>
      <c r="N3252">
        <v>11</v>
      </c>
      <c r="O3252">
        <v>792</v>
      </c>
      <c r="P3252">
        <v>720</v>
      </c>
      <c r="Q3252">
        <v>72</v>
      </c>
      <c r="R3252" t="s">
        <v>30</v>
      </c>
      <c r="S3252" t="s">
        <v>76</v>
      </c>
      <c r="T3252">
        <v>4</v>
      </c>
      <c r="U3252" t="s">
        <v>32</v>
      </c>
      <c r="V3252" t="s">
        <v>90</v>
      </c>
    </row>
    <row r="3253" spans="1:22" x14ac:dyDescent="0.35">
      <c r="A3253" s="1">
        <v>45375</v>
      </c>
      <c r="B3253" t="s">
        <v>3148</v>
      </c>
      <c r="C3253" t="s">
        <v>113</v>
      </c>
      <c r="D3253" s="1">
        <v>16699</v>
      </c>
      <c r="E3253" t="s">
        <v>71</v>
      </c>
      <c r="F3253">
        <v>466</v>
      </c>
      <c r="G3253" t="s">
        <v>67</v>
      </c>
      <c r="H3253" t="s">
        <v>55</v>
      </c>
      <c r="I3253" t="s">
        <v>27</v>
      </c>
      <c r="J3253">
        <v>79</v>
      </c>
      <c r="K3253" t="s">
        <v>56</v>
      </c>
      <c r="L3253" t="s">
        <v>68</v>
      </c>
      <c r="M3253">
        <v>18</v>
      </c>
      <c r="N3253">
        <v>22</v>
      </c>
      <c r="O3253">
        <v>10252</v>
      </c>
      <c r="P3253">
        <v>8388</v>
      </c>
      <c r="Q3253">
        <v>1864</v>
      </c>
      <c r="R3253" t="s">
        <v>30</v>
      </c>
      <c r="S3253" t="s">
        <v>43</v>
      </c>
      <c r="T3253">
        <v>0</v>
      </c>
      <c r="U3253" t="s">
        <v>44</v>
      </c>
      <c r="V3253" t="s">
        <v>52</v>
      </c>
    </row>
    <row r="3254" spans="1:22" x14ac:dyDescent="0.35">
      <c r="A3254" s="1">
        <v>45297</v>
      </c>
      <c r="B3254" t="s">
        <v>3149</v>
      </c>
      <c r="C3254" t="s">
        <v>100</v>
      </c>
      <c r="D3254" s="1">
        <v>38004</v>
      </c>
      <c r="E3254" t="s">
        <v>36</v>
      </c>
      <c r="F3254">
        <v>50</v>
      </c>
      <c r="G3254" t="s">
        <v>85</v>
      </c>
      <c r="H3254" t="s">
        <v>80</v>
      </c>
      <c r="I3254" t="s">
        <v>27</v>
      </c>
      <c r="J3254">
        <v>20</v>
      </c>
      <c r="K3254" t="s">
        <v>50</v>
      </c>
      <c r="L3254" t="s">
        <v>86</v>
      </c>
      <c r="M3254">
        <v>18</v>
      </c>
      <c r="N3254">
        <v>36</v>
      </c>
      <c r="O3254">
        <v>1800</v>
      </c>
      <c r="P3254">
        <v>900</v>
      </c>
      <c r="Q3254">
        <v>900</v>
      </c>
      <c r="R3254" t="s">
        <v>30</v>
      </c>
      <c r="S3254" t="s">
        <v>69</v>
      </c>
      <c r="T3254">
        <v>6</v>
      </c>
      <c r="U3254" t="s">
        <v>44</v>
      </c>
      <c r="V3254" t="s">
        <v>70</v>
      </c>
    </row>
    <row r="3255" spans="1:22" x14ac:dyDescent="0.35">
      <c r="A3255" s="1">
        <v>45335</v>
      </c>
      <c r="B3255" t="s">
        <v>3150</v>
      </c>
      <c r="C3255" t="s">
        <v>54</v>
      </c>
      <c r="D3255" s="1">
        <v>27037</v>
      </c>
      <c r="E3255" t="s">
        <v>24</v>
      </c>
      <c r="F3255">
        <v>270</v>
      </c>
      <c r="G3255" t="s">
        <v>95</v>
      </c>
      <c r="H3255" t="s">
        <v>55</v>
      </c>
      <c r="I3255" t="s">
        <v>27</v>
      </c>
      <c r="J3255">
        <v>50</v>
      </c>
      <c r="K3255" t="s">
        <v>42</v>
      </c>
      <c r="L3255" t="s">
        <v>96</v>
      </c>
      <c r="M3255">
        <v>3</v>
      </c>
      <c r="N3255">
        <v>5</v>
      </c>
      <c r="O3255">
        <v>1350</v>
      </c>
      <c r="P3255">
        <v>810</v>
      </c>
      <c r="Q3255">
        <v>540</v>
      </c>
      <c r="R3255" t="s">
        <v>82</v>
      </c>
      <c r="S3255" t="s">
        <v>31</v>
      </c>
      <c r="T3255">
        <v>2</v>
      </c>
      <c r="U3255" t="s">
        <v>32</v>
      </c>
      <c r="V3255" t="s">
        <v>33</v>
      </c>
    </row>
    <row r="3256" spans="1:22" x14ac:dyDescent="0.35">
      <c r="A3256" s="1">
        <v>45445</v>
      </c>
      <c r="B3256" t="s">
        <v>3151</v>
      </c>
      <c r="C3256" t="s">
        <v>23</v>
      </c>
      <c r="D3256" s="1">
        <v>30919</v>
      </c>
      <c r="E3256" t="s">
        <v>71</v>
      </c>
      <c r="F3256">
        <v>218</v>
      </c>
      <c r="G3256" t="s">
        <v>88</v>
      </c>
      <c r="H3256" t="s">
        <v>41</v>
      </c>
      <c r="I3256" t="s">
        <v>27</v>
      </c>
      <c r="J3256">
        <v>40</v>
      </c>
      <c r="K3256" t="s">
        <v>61</v>
      </c>
      <c r="L3256" t="s">
        <v>89</v>
      </c>
      <c r="M3256">
        <v>19</v>
      </c>
      <c r="N3256">
        <v>23</v>
      </c>
      <c r="O3256">
        <v>5014</v>
      </c>
      <c r="P3256">
        <v>4142</v>
      </c>
      <c r="Q3256">
        <v>872</v>
      </c>
      <c r="R3256" t="s">
        <v>30</v>
      </c>
      <c r="S3256" t="s">
        <v>43</v>
      </c>
      <c r="T3256">
        <v>0</v>
      </c>
      <c r="U3256" t="s">
        <v>44</v>
      </c>
      <c r="V3256" t="s">
        <v>45</v>
      </c>
    </row>
    <row r="3257" spans="1:22" x14ac:dyDescent="0.35">
      <c r="A3257" s="1">
        <v>45310</v>
      </c>
      <c r="B3257" t="s">
        <v>3152</v>
      </c>
      <c r="C3257" t="s">
        <v>54</v>
      </c>
      <c r="D3257" s="1">
        <v>17804</v>
      </c>
      <c r="E3257" t="s">
        <v>98</v>
      </c>
      <c r="F3257">
        <v>392</v>
      </c>
      <c r="G3257" t="s">
        <v>48</v>
      </c>
      <c r="H3257" t="s">
        <v>41</v>
      </c>
      <c r="I3257" t="s">
        <v>27</v>
      </c>
      <c r="J3257">
        <v>75</v>
      </c>
      <c r="K3257" t="s">
        <v>56</v>
      </c>
      <c r="L3257" t="s">
        <v>51</v>
      </c>
      <c r="M3257">
        <v>10</v>
      </c>
      <c r="N3257">
        <v>11</v>
      </c>
      <c r="O3257">
        <v>4312</v>
      </c>
      <c r="P3257">
        <v>3920</v>
      </c>
      <c r="Q3257">
        <v>392</v>
      </c>
      <c r="R3257" t="s">
        <v>30</v>
      </c>
      <c r="S3257" t="s">
        <v>63</v>
      </c>
      <c r="T3257">
        <v>5</v>
      </c>
      <c r="U3257" t="s">
        <v>32</v>
      </c>
      <c r="V3257" t="s">
        <v>70</v>
      </c>
    </row>
    <row r="3258" spans="1:22" x14ac:dyDescent="0.35">
      <c r="A3258" s="1">
        <v>45388</v>
      </c>
      <c r="B3258" t="s">
        <v>3153</v>
      </c>
      <c r="C3258" t="s">
        <v>113</v>
      </c>
      <c r="D3258" s="1">
        <v>27817</v>
      </c>
      <c r="E3258" t="s">
        <v>36</v>
      </c>
      <c r="F3258">
        <v>236</v>
      </c>
      <c r="G3258" t="s">
        <v>93</v>
      </c>
      <c r="H3258" t="s">
        <v>74</v>
      </c>
      <c r="I3258" t="s">
        <v>27</v>
      </c>
      <c r="J3258">
        <v>48</v>
      </c>
      <c r="K3258" t="s">
        <v>42</v>
      </c>
      <c r="L3258" t="s">
        <v>94</v>
      </c>
      <c r="M3258">
        <v>5</v>
      </c>
      <c r="N3258">
        <v>7</v>
      </c>
      <c r="O3258">
        <v>1652</v>
      </c>
      <c r="P3258">
        <v>1180</v>
      </c>
      <c r="Q3258">
        <v>472</v>
      </c>
      <c r="R3258" t="s">
        <v>82</v>
      </c>
      <c r="S3258" t="s">
        <v>69</v>
      </c>
      <c r="T3258">
        <v>6</v>
      </c>
      <c r="U3258" t="s">
        <v>44</v>
      </c>
      <c r="V3258" t="s">
        <v>72</v>
      </c>
    </row>
    <row r="3259" spans="1:22" x14ac:dyDescent="0.35">
      <c r="A3259" s="1">
        <v>45395</v>
      </c>
      <c r="B3259" t="s">
        <v>3154</v>
      </c>
      <c r="C3259" t="s">
        <v>104</v>
      </c>
      <c r="D3259" s="1">
        <v>28426</v>
      </c>
      <c r="E3259" t="s">
        <v>24</v>
      </c>
      <c r="F3259">
        <v>56</v>
      </c>
      <c r="G3259" t="s">
        <v>73</v>
      </c>
      <c r="H3259" t="s">
        <v>37</v>
      </c>
      <c r="I3259" t="s">
        <v>27</v>
      </c>
      <c r="J3259">
        <v>46</v>
      </c>
      <c r="K3259" t="s">
        <v>42</v>
      </c>
      <c r="L3259" t="s">
        <v>75</v>
      </c>
      <c r="M3259">
        <v>14</v>
      </c>
      <c r="N3259">
        <v>28</v>
      </c>
      <c r="O3259">
        <v>1568</v>
      </c>
      <c r="P3259">
        <v>784</v>
      </c>
      <c r="Q3259">
        <v>784</v>
      </c>
      <c r="R3259" t="s">
        <v>30</v>
      </c>
      <c r="S3259" t="s">
        <v>69</v>
      </c>
      <c r="T3259">
        <v>6</v>
      </c>
      <c r="U3259" t="s">
        <v>44</v>
      </c>
      <c r="V3259" t="s">
        <v>72</v>
      </c>
    </row>
    <row r="3260" spans="1:22" x14ac:dyDescent="0.35">
      <c r="A3260" s="1">
        <v>45295</v>
      </c>
      <c r="B3260" t="s">
        <v>3155</v>
      </c>
      <c r="C3260" t="s">
        <v>107</v>
      </c>
      <c r="D3260" s="1">
        <v>21129</v>
      </c>
      <c r="E3260" t="s">
        <v>98</v>
      </c>
      <c r="F3260">
        <v>125</v>
      </c>
      <c r="G3260" t="s">
        <v>48</v>
      </c>
      <c r="H3260" t="s">
        <v>49</v>
      </c>
      <c r="I3260" t="s">
        <v>27</v>
      </c>
      <c r="J3260">
        <v>66</v>
      </c>
      <c r="K3260" t="s">
        <v>28</v>
      </c>
      <c r="L3260" t="s">
        <v>51</v>
      </c>
      <c r="M3260">
        <v>10</v>
      </c>
      <c r="N3260">
        <v>11</v>
      </c>
      <c r="O3260">
        <v>1375</v>
      </c>
      <c r="P3260">
        <v>1250</v>
      </c>
      <c r="Q3260">
        <v>125</v>
      </c>
      <c r="R3260" t="s">
        <v>30</v>
      </c>
      <c r="S3260" t="s">
        <v>76</v>
      </c>
      <c r="T3260">
        <v>4</v>
      </c>
      <c r="U3260" t="s">
        <v>32</v>
      </c>
      <c r="V3260" t="s">
        <v>70</v>
      </c>
    </row>
    <row r="3261" spans="1:22" x14ac:dyDescent="0.35">
      <c r="A3261" s="1">
        <v>45400</v>
      </c>
      <c r="B3261" t="s">
        <v>3156</v>
      </c>
      <c r="C3261" t="s">
        <v>107</v>
      </c>
      <c r="D3261" s="1">
        <v>31897</v>
      </c>
      <c r="E3261" t="s">
        <v>24</v>
      </c>
      <c r="F3261">
        <v>424</v>
      </c>
      <c r="G3261" t="s">
        <v>67</v>
      </c>
      <c r="H3261" t="s">
        <v>80</v>
      </c>
      <c r="I3261" t="s">
        <v>27</v>
      </c>
      <c r="J3261">
        <v>37</v>
      </c>
      <c r="K3261" t="s">
        <v>61</v>
      </c>
      <c r="L3261" t="s">
        <v>68</v>
      </c>
      <c r="M3261">
        <v>18</v>
      </c>
      <c r="N3261">
        <v>22</v>
      </c>
      <c r="O3261">
        <v>9328</v>
      </c>
      <c r="P3261">
        <v>7632</v>
      </c>
      <c r="Q3261">
        <v>1696</v>
      </c>
      <c r="R3261" t="s">
        <v>30</v>
      </c>
      <c r="S3261" t="s">
        <v>76</v>
      </c>
      <c r="T3261">
        <v>4</v>
      </c>
      <c r="U3261" t="s">
        <v>32</v>
      </c>
      <c r="V3261" t="s">
        <v>72</v>
      </c>
    </row>
    <row r="3262" spans="1:22" x14ac:dyDescent="0.35">
      <c r="A3262" s="1">
        <v>45354</v>
      </c>
      <c r="B3262" t="s">
        <v>3157</v>
      </c>
      <c r="C3262" t="s">
        <v>54</v>
      </c>
      <c r="D3262" s="1">
        <v>24348</v>
      </c>
      <c r="E3262" t="s">
        <v>24</v>
      </c>
      <c r="F3262">
        <v>228</v>
      </c>
      <c r="G3262" t="s">
        <v>67</v>
      </c>
      <c r="H3262" t="s">
        <v>55</v>
      </c>
      <c r="I3262" t="s">
        <v>27</v>
      </c>
      <c r="J3262">
        <v>58</v>
      </c>
      <c r="K3262" t="s">
        <v>42</v>
      </c>
      <c r="L3262" t="s">
        <v>68</v>
      </c>
      <c r="M3262">
        <v>18</v>
      </c>
      <c r="N3262">
        <v>22</v>
      </c>
      <c r="O3262">
        <v>5016</v>
      </c>
      <c r="P3262">
        <v>4104</v>
      </c>
      <c r="Q3262">
        <v>912</v>
      </c>
      <c r="R3262" t="s">
        <v>30</v>
      </c>
      <c r="S3262" t="s">
        <v>43</v>
      </c>
      <c r="T3262">
        <v>0</v>
      </c>
      <c r="U3262" t="s">
        <v>44</v>
      </c>
      <c r="V3262" t="s">
        <v>52</v>
      </c>
    </row>
    <row r="3263" spans="1:22" x14ac:dyDescent="0.35">
      <c r="A3263" s="1">
        <v>45466</v>
      </c>
      <c r="B3263" t="s">
        <v>3158</v>
      </c>
      <c r="C3263" t="s">
        <v>78</v>
      </c>
      <c r="D3263" s="1">
        <v>31928</v>
      </c>
      <c r="E3263" t="s">
        <v>36</v>
      </c>
      <c r="F3263">
        <v>407</v>
      </c>
      <c r="G3263" t="s">
        <v>88</v>
      </c>
      <c r="H3263" t="s">
        <v>80</v>
      </c>
      <c r="I3263" t="s">
        <v>27</v>
      </c>
      <c r="J3263">
        <v>37</v>
      </c>
      <c r="K3263" t="s">
        <v>61</v>
      </c>
      <c r="L3263" t="s">
        <v>89</v>
      </c>
      <c r="M3263">
        <v>19</v>
      </c>
      <c r="N3263">
        <v>23</v>
      </c>
      <c r="O3263">
        <v>9361</v>
      </c>
      <c r="P3263">
        <v>7733</v>
      </c>
      <c r="Q3263">
        <v>1628</v>
      </c>
      <c r="R3263" t="s">
        <v>30</v>
      </c>
      <c r="S3263" t="s">
        <v>43</v>
      </c>
      <c r="T3263">
        <v>0</v>
      </c>
      <c r="U3263" t="s">
        <v>44</v>
      </c>
      <c r="V3263" t="s">
        <v>45</v>
      </c>
    </row>
    <row r="3264" spans="1:22" x14ac:dyDescent="0.35">
      <c r="A3264" s="1">
        <v>45393</v>
      </c>
      <c r="B3264" t="s">
        <v>3159</v>
      </c>
      <c r="C3264" t="s">
        <v>104</v>
      </c>
      <c r="D3264" s="1">
        <v>19016</v>
      </c>
      <c r="E3264" t="s">
        <v>36</v>
      </c>
      <c r="F3264">
        <v>384</v>
      </c>
      <c r="G3264" t="s">
        <v>88</v>
      </c>
      <c r="H3264" t="s">
        <v>55</v>
      </c>
      <c r="I3264" t="s">
        <v>27</v>
      </c>
      <c r="J3264">
        <v>72</v>
      </c>
      <c r="K3264" t="s">
        <v>28</v>
      </c>
      <c r="L3264" t="s">
        <v>89</v>
      </c>
      <c r="M3264">
        <v>19</v>
      </c>
      <c r="N3264">
        <v>23</v>
      </c>
      <c r="O3264">
        <v>8832</v>
      </c>
      <c r="P3264">
        <v>7296</v>
      </c>
      <c r="Q3264">
        <v>1536</v>
      </c>
      <c r="R3264" t="s">
        <v>30</v>
      </c>
      <c r="S3264" t="s">
        <v>76</v>
      </c>
      <c r="T3264">
        <v>4</v>
      </c>
      <c r="U3264" t="s">
        <v>32</v>
      </c>
      <c r="V3264" t="s">
        <v>72</v>
      </c>
    </row>
    <row r="3265" spans="1:22" x14ac:dyDescent="0.35">
      <c r="A3265" s="1">
        <v>45402</v>
      </c>
      <c r="B3265" t="s">
        <v>3160</v>
      </c>
      <c r="C3265" t="s">
        <v>47</v>
      </c>
      <c r="D3265" s="1">
        <v>34447</v>
      </c>
      <c r="E3265" t="s">
        <v>36</v>
      </c>
      <c r="F3265">
        <v>311</v>
      </c>
      <c r="G3265" t="s">
        <v>59</v>
      </c>
      <c r="H3265" t="s">
        <v>55</v>
      </c>
      <c r="I3265" t="s">
        <v>27</v>
      </c>
      <c r="J3265">
        <v>30</v>
      </c>
      <c r="K3265" t="s">
        <v>61</v>
      </c>
      <c r="L3265" t="s">
        <v>62</v>
      </c>
      <c r="M3265">
        <v>10</v>
      </c>
      <c r="N3265">
        <v>45</v>
      </c>
      <c r="O3265">
        <v>13995</v>
      </c>
      <c r="P3265">
        <v>3110</v>
      </c>
      <c r="Q3265">
        <v>10885</v>
      </c>
      <c r="R3265" t="s">
        <v>30</v>
      </c>
      <c r="S3265" t="s">
        <v>69</v>
      </c>
      <c r="T3265">
        <v>6</v>
      </c>
      <c r="U3265" t="s">
        <v>44</v>
      </c>
      <c r="V3265" t="s">
        <v>72</v>
      </c>
    </row>
    <row r="3266" spans="1:22" x14ac:dyDescent="0.35">
      <c r="A3266" s="1">
        <v>45309</v>
      </c>
      <c r="B3266" t="s">
        <v>3161</v>
      </c>
      <c r="C3266" t="s">
        <v>54</v>
      </c>
      <c r="D3266" s="1">
        <v>20047</v>
      </c>
      <c r="E3266" t="s">
        <v>98</v>
      </c>
      <c r="F3266">
        <v>476</v>
      </c>
      <c r="G3266" t="s">
        <v>67</v>
      </c>
      <c r="H3266" t="s">
        <v>49</v>
      </c>
      <c r="I3266" t="s">
        <v>27</v>
      </c>
      <c r="J3266">
        <v>69</v>
      </c>
      <c r="K3266" t="s">
        <v>28</v>
      </c>
      <c r="L3266" t="s">
        <v>68</v>
      </c>
      <c r="M3266">
        <v>18</v>
      </c>
      <c r="N3266">
        <v>22</v>
      </c>
      <c r="O3266">
        <v>10472</v>
      </c>
      <c r="P3266">
        <v>8568</v>
      </c>
      <c r="Q3266">
        <v>1904</v>
      </c>
      <c r="R3266" t="s">
        <v>30</v>
      </c>
      <c r="S3266" t="s">
        <v>76</v>
      </c>
      <c r="T3266">
        <v>4</v>
      </c>
      <c r="U3266" t="s">
        <v>32</v>
      </c>
      <c r="V3266" t="s">
        <v>70</v>
      </c>
    </row>
    <row r="3267" spans="1:22" x14ac:dyDescent="0.35">
      <c r="A3267" s="1">
        <v>45351</v>
      </c>
      <c r="B3267" t="s">
        <v>3162</v>
      </c>
      <c r="C3267" t="s">
        <v>47</v>
      </c>
      <c r="D3267" s="1">
        <v>17014</v>
      </c>
      <c r="E3267" t="s">
        <v>71</v>
      </c>
      <c r="F3267">
        <v>250</v>
      </c>
      <c r="G3267" t="s">
        <v>95</v>
      </c>
      <c r="H3267" t="s">
        <v>80</v>
      </c>
      <c r="I3267" t="s">
        <v>27</v>
      </c>
      <c r="J3267">
        <v>78</v>
      </c>
      <c r="K3267" t="s">
        <v>56</v>
      </c>
      <c r="L3267" t="s">
        <v>96</v>
      </c>
      <c r="M3267">
        <v>3</v>
      </c>
      <c r="N3267">
        <v>5</v>
      </c>
      <c r="O3267">
        <v>1250</v>
      </c>
      <c r="P3267">
        <v>750</v>
      </c>
      <c r="Q3267">
        <v>500</v>
      </c>
      <c r="R3267" t="s">
        <v>82</v>
      </c>
      <c r="S3267" t="s">
        <v>76</v>
      </c>
      <c r="T3267">
        <v>4</v>
      </c>
      <c r="U3267" t="s">
        <v>32</v>
      </c>
      <c r="V3267" t="s">
        <v>33</v>
      </c>
    </row>
    <row r="3268" spans="1:22" x14ac:dyDescent="0.35">
      <c r="A3268" s="1">
        <v>45342</v>
      </c>
      <c r="B3268" t="s">
        <v>3163</v>
      </c>
      <c r="C3268" t="s">
        <v>107</v>
      </c>
      <c r="D3268" s="1">
        <v>31077</v>
      </c>
      <c r="E3268" t="s">
        <v>98</v>
      </c>
      <c r="F3268">
        <v>39</v>
      </c>
      <c r="G3268" t="s">
        <v>88</v>
      </c>
      <c r="H3268" t="s">
        <v>55</v>
      </c>
      <c r="I3268" t="s">
        <v>27</v>
      </c>
      <c r="J3268">
        <v>39</v>
      </c>
      <c r="K3268" t="s">
        <v>61</v>
      </c>
      <c r="L3268" t="s">
        <v>89</v>
      </c>
      <c r="M3268">
        <v>19</v>
      </c>
      <c r="N3268">
        <v>23</v>
      </c>
      <c r="O3268">
        <v>897</v>
      </c>
      <c r="P3268">
        <v>741</v>
      </c>
      <c r="Q3268">
        <v>156</v>
      </c>
      <c r="R3268" t="s">
        <v>30</v>
      </c>
      <c r="S3268" t="s">
        <v>31</v>
      </c>
      <c r="T3268">
        <v>2</v>
      </c>
      <c r="U3268" t="s">
        <v>32</v>
      </c>
      <c r="V3268" t="s">
        <v>33</v>
      </c>
    </row>
    <row r="3269" spans="1:22" x14ac:dyDescent="0.35">
      <c r="A3269" s="1">
        <v>45338</v>
      </c>
      <c r="B3269" t="s">
        <v>3164</v>
      </c>
      <c r="C3269" t="s">
        <v>54</v>
      </c>
      <c r="D3269" s="1">
        <v>18399</v>
      </c>
      <c r="E3269" t="s">
        <v>36</v>
      </c>
      <c r="F3269">
        <v>454</v>
      </c>
      <c r="G3269" t="s">
        <v>59</v>
      </c>
      <c r="H3269" t="s">
        <v>80</v>
      </c>
      <c r="I3269" t="s">
        <v>27</v>
      </c>
      <c r="J3269">
        <v>74</v>
      </c>
      <c r="K3269" t="s">
        <v>28</v>
      </c>
      <c r="L3269" t="s">
        <v>62</v>
      </c>
      <c r="M3269">
        <v>10</v>
      </c>
      <c r="N3269">
        <v>45</v>
      </c>
      <c r="O3269">
        <v>20430</v>
      </c>
      <c r="P3269">
        <v>4540</v>
      </c>
      <c r="Q3269">
        <v>15890</v>
      </c>
      <c r="R3269" t="s">
        <v>30</v>
      </c>
      <c r="S3269" t="s">
        <v>63</v>
      </c>
      <c r="T3269">
        <v>5</v>
      </c>
      <c r="U3269" t="s">
        <v>32</v>
      </c>
      <c r="V3269" t="s">
        <v>33</v>
      </c>
    </row>
    <row r="3270" spans="1:22" x14ac:dyDescent="0.35">
      <c r="A3270" s="1">
        <v>45299</v>
      </c>
      <c r="B3270" t="s">
        <v>3165</v>
      </c>
      <c r="C3270" t="s">
        <v>47</v>
      </c>
      <c r="D3270" s="1">
        <v>23524</v>
      </c>
      <c r="E3270" t="s">
        <v>24</v>
      </c>
      <c r="F3270">
        <v>253</v>
      </c>
      <c r="G3270" t="s">
        <v>59</v>
      </c>
      <c r="H3270" t="s">
        <v>55</v>
      </c>
      <c r="I3270" t="s">
        <v>27</v>
      </c>
      <c r="J3270">
        <v>60</v>
      </c>
      <c r="K3270" t="s">
        <v>28</v>
      </c>
      <c r="L3270" t="s">
        <v>62</v>
      </c>
      <c r="M3270">
        <v>10</v>
      </c>
      <c r="N3270">
        <v>45</v>
      </c>
      <c r="O3270">
        <v>11385</v>
      </c>
      <c r="P3270">
        <v>2530</v>
      </c>
      <c r="Q3270">
        <v>8855</v>
      </c>
      <c r="R3270" t="s">
        <v>30</v>
      </c>
      <c r="S3270" t="s">
        <v>39</v>
      </c>
      <c r="T3270">
        <v>1</v>
      </c>
      <c r="U3270" t="s">
        <v>32</v>
      </c>
      <c r="V3270" t="s">
        <v>70</v>
      </c>
    </row>
    <row r="3271" spans="1:22" x14ac:dyDescent="0.35">
      <c r="A3271" s="1">
        <v>45459</v>
      </c>
      <c r="B3271" t="s">
        <v>3166</v>
      </c>
      <c r="C3271" t="s">
        <v>104</v>
      </c>
      <c r="D3271" s="1">
        <v>32572</v>
      </c>
      <c r="E3271" t="s">
        <v>71</v>
      </c>
      <c r="F3271">
        <v>243</v>
      </c>
      <c r="G3271" t="s">
        <v>25</v>
      </c>
      <c r="H3271" t="s">
        <v>41</v>
      </c>
      <c r="I3271" t="s">
        <v>27</v>
      </c>
      <c r="J3271">
        <v>35</v>
      </c>
      <c r="K3271" t="s">
        <v>61</v>
      </c>
      <c r="L3271" t="s">
        <v>29</v>
      </c>
      <c r="M3271">
        <v>10</v>
      </c>
      <c r="N3271">
        <v>14</v>
      </c>
      <c r="O3271">
        <v>3402</v>
      </c>
      <c r="P3271">
        <v>2430</v>
      </c>
      <c r="Q3271">
        <v>972</v>
      </c>
      <c r="R3271" t="s">
        <v>30</v>
      </c>
      <c r="S3271" t="s">
        <v>43</v>
      </c>
      <c r="T3271">
        <v>0</v>
      </c>
      <c r="U3271" t="s">
        <v>44</v>
      </c>
      <c r="V3271" t="s">
        <v>45</v>
      </c>
    </row>
    <row r="3272" spans="1:22" x14ac:dyDescent="0.35">
      <c r="A3272" s="1">
        <v>45457</v>
      </c>
      <c r="B3272" t="s">
        <v>3167</v>
      </c>
      <c r="C3272" t="s">
        <v>54</v>
      </c>
      <c r="D3272" s="1">
        <v>37883</v>
      </c>
      <c r="E3272" t="s">
        <v>36</v>
      </c>
      <c r="F3272">
        <v>380</v>
      </c>
      <c r="G3272" t="s">
        <v>67</v>
      </c>
      <c r="H3272" t="s">
        <v>41</v>
      </c>
      <c r="I3272" t="s">
        <v>27</v>
      </c>
      <c r="J3272">
        <v>21</v>
      </c>
      <c r="K3272" t="s">
        <v>50</v>
      </c>
      <c r="L3272" t="s">
        <v>68</v>
      </c>
      <c r="M3272">
        <v>18</v>
      </c>
      <c r="N3272">
        <v>22</v>
      </c>
      <c r="O3272">
        <v>8360</v>
      </c>
      <c r="P3272">
        <v>6840</v>
      </c>
      <c r="Q3272">
        <v>1520</v>
      </c>
      <c r="R3272" t="s">
        <v>30</v>
      </c>
      <c r="S3272" t="s">
        <v>63</v>
      </c>
      <c r="T3272">
        <v>5</v>
      </c>
      <c r="U3272" t="s">
        <v>32</v>
      </c>
      <c r="V3272" t="s">
        <v>45</v>
      </c>
    </row>
    <row r="3273" spans="1:22" x14ac:dyDescent="0.35">
      <c r="A3273" s="1">
        <v>45359</v>
      </c>
      <c r="B3273" t="s">
        <v>2327</v>
      </c>
      <c r="C3273" t="s">
        <v>84</v>
      </c>
      <c r="D3273" s="1">
        <v>25057</v>
      </c>
      <c r="E3273" t="s">
        <v>71</v>
      </c>
      <c r="F3273">
        <v>114</v>
      </c>
      <c r="G3273" t="s">
        <v>67</v>
      </c>
      <c r="H3273" t="s">
        <v>74</v>
      </c>
      <c r="I3273" t="s">
        <v>27</v>
      </c>
      <c r="J3273">
        <v>56</v>
      </c>
      <c r="K3273" t="s">
        <v>42</v>
      </c>
      <c r="L3273" t="s">
        <v>68</v>
      </c>
      <c r="M3273">
        <v>18</v>
      </c>
      <c r="N3273">
        <v>22</v>
      </c>
      <c r="O3273">
        <v>2508</v>
      </c>
      <c r="P3273">
        <v>2052</v>
      </c>
      <c r="Q3273">
        <v>456</v>
      </c>
      <c r="R3273" t="s">
        <v>30</v>
      </c>
      <c r="S3273" t="s">
        <v>63</v>
      </c>
      <c r="T3273">
        <v>5</v>
      </c>
      <c r="U3273" t="s">
        <v>32</v>
      </c>
      <c r="V3273" t="s">
        <v>52</v>
      </c>
    </row>
    <row r="3274" spans="1:22" x14ac:dyDescent="0.35">
      <c r="A3274" s="1">
        <v>45410</v>
      </c>
      <c r="B3274" t="s">
        <v>3168</v>
      </c>
      <c r="C3274" t="s">
        <v>54</v>
      </c>
      <c r="D3274" s="1">
        <v>22035</v>
      </c>
      <c r="E3274" t="s">
        <v>24</v>
      </c>
      <c r="F3274">
        <v>115</v>
      </c>
      <c r="G3274" t="s">
        <v>85</v>
      </c>
      <c r="H3274" t="s">
        <v>37</v>
      </c>
      <c r="I3274" t="s">
        <v>27</v>
      </c>
      <c r="J3274">
        <v>64</v>
      </c>
      <c r="K3274" t="s">
        <v>28</v>
      </c>
      <c r="L3274" t="s">
        <v>86</v>
      </c>
      <c r="M3274">
        <v>18</v>
      </c>
      <c r="N3274">
        <v>36</v>
      </c>
      <c r="O3274">
        <v>4140</v>
      </c>
      <c r="P3274">
        <v>2070</v>
      </c>
      <c r="Q3274">
        <v>2070</v>
      </c>
      <c r="R3274" t="s">
        <v>30</v>
      </c>
      <c r="S3274" t="s">
        <v>43</v>
      </c>
      <c r="T3274">
        <v>0</v>
      </c>
      <c r="U3274" t="s">
        <v>44</v>
      </c>
      <c r="V3274" t="s">
        <v>72</v>
      </c>
    </row>
    <row r="3275" spans="1:22" x14ac:dyDescent="0.35">
      <c r="A3275" s="1">
        <v>45464</v>
      </c>
      <c r="B3275" t="s">
        <v>3169</v>
      </c>
      <c r="C3275" t="s">
        <v>107</v>
      </c>
      <c r="D3275" s="1">
        <v>19798</v>
      </c>
      <c r="E3275" t="s">
        <v>36</v>
      </c>
      <c r="F3275">
        <v>400</v>
      </c>
      <c r="G3275" t="s">
        <v>67</v>
      </c>
      <c r="H3275" t="s">
        <v>49</v>
      </c>
      <c r="I3275" t="s">
        <v>27</v>
      </c>
      <c r="J3275">
        <v>70</v>
      </c>
      <c r="K3275" t="s">
        <v>28</v>
      </c>
      <c r="L3275" t="s">
        <v>68</v>
      </c>
      <c r="M3275">
        <v>18</v>
      </c>
      <c r="N3275">
        <v>22</v>
      </c>
      <c r="O3275">
        <v>8800</v>
      </c>
      <c r="P3275">
        <v>7200</v>
      </c>
      <c r="Q3275">
        <v>1600</v>
      </c>
      <c r="R3275" t="s">
        <v>30</v>
      </c>
      <c r="S3275" t="s">
        <v>63</v>
      </c>
      <c r="T3275">
        <v>5</v>
      </c>
      <c r="U3275" t="s">
        <v>32</v>
      </c>
      <c r="V3275" t="s">
        <v>45</v>
      </c>
    </row>
    <row r="3276" spans="1:22" x14ac:dyDescent="0.35">
      <c r="A3276" s="1">
        <v>45379</v>
      </c>
      <c r="B3276" t="s">
        <v>3170</v>
      </c>
      <c r="C3276" t="s">
        <v>23</v>
      </c>
      <c r="D3276" s="1">
        <v>16230</v>
      </c>
      <c r="E3276" t="s">
        <v>71</v>
      </c>
      <c r="F3276">
        <v>241</v>
      </c>
      <c r="G3276" t="s">
        <v>67</v>
      </c>
      <c r="H3276" t="s">
        <v>80</v>
      </c>
      <c r="I3276" t="s">
        <v>27</v>
      </c>
      <c r="J3276">
        <v>80</v>
      </c>
      <c r="K3276" t="s">
        <v>56</v>
      </c>
      <c r="L3276" t="s">
        <v>68</v>
      </c>
      <c r="M3276">
        <v>18</v>
      </c>
      <c r="N3276">
        <v>22</v>
      </c>
      <c r="O3276">
        <v>5302</v>
      </c>
      <c r="P3276">
        <v>4338</v>
      </c>
      <c r="Q3276">
        <v>964</v>
      </c>
      <c r="R3276" t="s">
        <v>30</v>
      </c>
      <c r="S3276" t="s">
        <v>76</v>
      </c>
      <c r="T3276">
        <v>4</v>
      </c>
      <c r="U3276" t="s">
        <v>32</v>
      </c>
      <c r="V3276" t="s">
        <v>52</v>
      </c>
    </row>
    <row r="3277" spans="1:22" x14ac:dyDescent="0.35">
      <c r="A3277" s="1">
        <v>45360</v>
      </c>
      <c r="B3277" t="s">
        <v>3171</v>
      </c>
      <c r="C3277" t="s">
        <v>84</v>
      </c>
      <c r="D3277" s="1">
        <v>27132</v>
      </c>
      <c r="E3277" t="s">
        <v>36</v>
      </c>
      <c r="F3277">
        <v>480</v>
      </c>
      <c r="G3277" t="s">
        <v>85</v>
      </c>
      <c r="H3277" t="s">
        <v>55</v>
      </c>
      <c r="I3277" t="s">
        <v>27</v>
      </c>
      <c r="J3277">
        <v>50</v>
      </c>
      <c r="K3277" t="s">
        <v>42</v>
      </c>
      <c r="L3277" t="s">
        <v>86</v>
      </c>
      <c r="M3277">
        <v>18</v>
      </c>
      <c r="N3277">
        <v>36</v>
      </c>
      <c r="O3277">
        <v>17280</v>
      </c>
      <c r="P3277">
        <v>8640</v>
      </c>
      <c r="Q3277">
        <v>8640</v>
      </c>
      <c r="R3277" t="s">
        <v>30</v>
      </c>
      <c r="S3277" t="s">
        <v>69</v>
      </c>
      <c r="T3277">
        <v>6</v>
      </c>
      <c r="U3277" t="s">
        <v>44</v>
      </c>
      <c r="V3277" t="s">
        <v>52</v>
      </c>
    </row>
    <row r="3278" spans="1:22" x14ac:dyDescent="0.35">
      <c r="A3278" s="1">
        <v>45324</v>
      </c>
      <c r="B3278" t="s">
        <v>3172</v>
      </c>
      <c r="C3278" t="s">
        <v>23</v>
      </c>
      <c r="D3278" s="1">
        <v>30783</v>
      </c>
      <c r="E3278" t="s">
        <v>98</v>
      </c>
      <c r="F3278">
        <v>468</v>
      </c>
      <c r="G3278" t="s">
        <v>59</v>
      </c>
      <c r="H3278" t="s">
        <v>80</v>
      </c>
      <c r="I3278" t="s">
        <v>27</v>
      </c>
      <c r="J3278">
        <v>40</v>
      </c>
      <c r="K3278" t="s">
        <v>61</v>
      </c>
      <c r="L3278" t="s">
        <v>62</v>
      </c>
      <c r="M3278">
        <v>10</v>
      </c>
      <c r="N3278">
        <v>45</v>
      </c>
      <c r="O3278">
        <v>21060</v>
      </c>
      <c r="P3278">
        <v>4680</v>
      </c>
      <c r="Q3278">
        <v>16380</v>
      </c>
      <c r="R3278" t="s">
        <v>30</v>
      </c>
      <c r="S3278" t="s">
        <v>63</v>
      </c>
      <c r="T3278">
        <v>5</v>
      </c>
      <c r="U3278" t="s">
        <v>32</v>
      </c>
      <c r="V3278" t="s">
        <v>33</v>
      </c>
    </row>
    <row r="3279" spans="1:22" x14ac:dyDescent="0.35">
      <c r="A3279" s="1">
        <v>45335</v>
      </c>
      <c r="B3279" t="s">
        <v>3173</v>
      </c>
      <c r="C3279" t="s">
        <v>47</v>
      </c>
      <c r="D3279" s="1">
        <v>20276</v>
      </c>
      <c r="E3279" t="s">
        <v>36</v>
      </c>
      <c r="F3279">
        <v>491</v>
      </c>
      <c r="G3279" t="s">
        <v>59</v>
      </c>
      <c r="H3279" t="s">
        <v>55</v>
      </c>
      <c r="I3279" t="s">
        <v>27</v>
      </c>
      <c r="J3279">
        <v>69</v>
      </c>
      <c r="K3279" t="s">
        <v>28</v>
      </c>
      <c r="L3279" t="s">
        <v>62</v>
      </c>
      <c r="M3279">
        <v>10</v>
      </c>
      <c r="N3279">
        <v>45</v>
      </c>
      <c r="O3279">
        <v>22095</v>
      </c>
      <c r="P3279">
        <v>4910</v>
      </c>
      <c r="Q3279">
        <v>17185</v>
      </c>
      <c r="R3279" t="s">
        <v>30</v>
      </c>
      <c r="S3279" t="s">
        <v>31</v>
      </c>
      <c r="T3279">
        <v>2</v>
      </c>
      <c r="U3279" t="s">
        <v>32</v>
      </c>
      <c r="V3279" t="s">
        <v>33</v>
      </c>
    </row>
    <row r="3280" spans="1:22" x14ac:dyDescent="0.35">
      <c r="A3280" s="1">
        <v>45466</v>
      </c>
      <c r="B3280" t="s">
        <v>3174</v>
      </c>
      <c r="C3280" t="s">
        <v>113</v>
      </c>
      <c r="D3280" s="1">
        <v>36450</v>
      </c>
      <c r="E3280" t="s">
        <v>71</v>
      </c>
      <c r="F3280">
        <v>432</v>
      </c>
      <c r="G3280" t="s">
        <v>48</v>
      </c>
      <c r="H3280" t="s">
        <v>55</v>
      </c>
      <c r="I3280" t="s">
        <v>27</v>
      </c>
      <c r="J3280">
        <v>25</v>
      </c>
      <c r="K3280" t="s">
        <v>50</v>
      </c>
      <c r="L3280" t="s">
        <v>51</v>
      </c>
      <c r="M3280">
        <v>10</v>
      </c>
      <c r="N3280">
        <v>11</v>
      </c>
      <c r="O3280">
        <v>4752</v>
      </c>
      <c r="P3280">
        <v>4320</v>
      </c>
      <c r="Q3280">
        <v>432</v>
      </c>
      <c r="R3280" t="s">
        <v>30</v>
      </c>
      <c r="S3280" t="s">
        <v>43</v>
      </c>
      <c r="T3280">
        <v>0</v>
      </c>
      <c r="U3280" t="s">
        <v>44</v>
      </c>
      <c r="V3280" t="s">
        <v>45</v>
      </c>
    </row>
    <row r="3281" spans="1:22" x14ac:dyDescent="0.35">
      <c r="A3281" s="1">
        <v>45301</v>
      </c>
      <c r="B3281" t="s">
        <v>3175</v>
      </c>
      <c r="C3281" t="s">
        <v>107</v>
      </c>
      <c r="D3281" s="1">
        <v>34304</v>
      </c>
      <c r="E3281" t="s">
        <v>24</v>
      </c>
      <c r="F3281">
        <v>341</v>
      </c>
      <c r="G3281" t="s">
        <v>48</v>
      </c>
      <c r="H3281" t="s">
        <v>49</v>
      </c>
      <c r="I3281" t="s">
        <v>27</v>
      </c>
      <c r="J3281">
        <v>30</v>
      </c>
      <c r="K3281" t="s">
        <v>61</v>
      </c>
      <c r="L3281" t="s">
        <v>51</v>
      </c>
      <c r="M3281">
        <v>10</v>
      </c>
      <c r="N3281">
        <v>11</v>
      </c>
      <c r="O3281">
        <v>3751</v>
      </c>
      <c r="P3281">
        <v>3410</v>
      </c>
      <c r="Q3281">
        <v>341</v>
      </c>
      <c r="R3281" t="s">
        <v>30</v>
      </c>
      <c r="S3281" t="s">
        <v>57</v>
      </c>
      <c r="T3281">
        <v>3</v>
      </c>
      <c r="U3281" t="s">
        <v>32</v>
      </c>
      <c r="V3281" t="s">
        <v>70</v>
      </c>
    </row>
    <row r="3282" spans="1:22" x14ac:dyDescent="0.35">
      <c r="A3282" s="1">
        <v>45477</v>
      </c>
      <c r="B3282" t="s">
        <v>3176</v>
      </c>
      <c r="C3282" t="s">
        <v>78</v>
      </c>
      <c r="D3282" s="1">
        <v>23822</v>
      </c>
      <c r="E3282" t="s">
        <v>36</v>
      </c>
      <c r="F3282">
        <v>44</v>
      </c>
      <c r="G3282" t="s">
        <v>73</v>
      </c>
      <c r="H3282" t="s">
        <v>80</v>
      </c>
      <c r="I3282" t="s">
        <v>27</v>
      </c>
      <c r="J3282">
        <v>59</v>
      </c>
      <c r="K3282" t="s">
        <v>42</v>
      </c>
      <c r="L3282" t="s">
        <v>75</v>
      </c>
      <c r="M3282">
        <v>14</v>
      </c>
      <c r="N3282">
        <v>28</v>
      </c>
      <c r="O3282">
        <v>1232</v>
      </c>
      <c r="P3282">
        <v>616</v>
      </c>
      <c r="Q3282">
        <v>616</v>
      </c>
      <c r="R3282" t="s">
        <v>30</v>
      </c>
      <c r="S3282" t="s">
        <v>76</v>
      </c>
      <c r="T3282">
        <v>4</v>
      </c>
      <c r="U3282" t="s">
        <v>32</v>
      </c>
      <c r="V3282" t="s">
        <v>90</v>
      </c>
    </row>
    <row r="3283" spans="1:22" x14ac:dyDescent="0.35">
      <c r="A3283" s="1">
        <v>45463</v>
      </c>
      <c r="B3283" t="s">
        <v>1798</v>
      </c>
      <c r="C3283" t="s">
        <v>78</v>
      </c>
      <c r="D3283" s="1">
        <v>34203</v>
      </c>
      <c r="E3283" t="s">
        <v>24</v>
      </c>
      <c r="F3283">
        <v>382</v>
      </c>
      <c r="G3283" t="s">
        <v>79</v>
      </c>
      <c r="H3283" t="s">
        <v>55</v>
      </c>
      <c r="I3283" t="s">
        <v>27</v>
      </c>
      <c r="J3283">
        <v>31</v>
      </c>
      <c r="K3283" t="s">
        <v>61</v>
      </c>
      <c r="L3283" t="s">
        <v>81</v>
      </c>
      <c r="M3283">
        <v>7</v>
      </c>
      <c r="N3283">
        <v>9</v>
      </c>
      <c r="O3283">
        <v>3438</v>
      </c>
      <c r="P3283">
        <v>2674</v>
      </c>
      <c r="Q3283">
        <v>764</v>
      </c>
      <c r="R3283" t="s">
        <v>82</v>
      </c>
      <c r="S3283" t="s">
        <v>76</v>
      </c>
      <c r="T3283">
        <v>4</v>
      </c>
      <c r="U3283" t="s">
        <v>32</v>
      </c>
      <c r="V3283" t="s">
        <v>45</v>
      </c>
    </row>
    <row r="3284" spans="1:22" x14ac:dyDescent="0.35">
      <c r="A3284" s="1">
        <v>45402</v>
      </c>
      <c r="B3284" t="s">
        <v>60</v>
      </c>
      <c r="C3284" t="s">
        <v>23</v>
      </c>
      <c r="D3284" s="1">
        <v>31550</v>
      </c>
      <c r="E3284" t="s">
        <v>36</v>
      </c>
      <c r="F3284">
        <v>51</v>
      </c>
      <c r="G3284" t="s">
        <v>67</v>
      </c>
      <c r="H3284" t="s">
        <v>80</v>
      </c>
      <c r="I3284" t="s">
        <v>27</v>
      </c>
      <c r="J3284">
        <v>38</v>
      </c>
      <c r="K3284" t="s">
        <v>61</v>
      </c>
      <c r="L3284" t="s">
        <v>68</v>
      </c>
      <c r="M3284">
        <v>18</v>
      </c>
      <c r="N3284">
        <v>22</v>
      </c>
      <c r="O3284">
        <v>1122</v>
      </c>
      <c r="P3284">
        <v>918</v>
      </c>
      <c r="Q3284">
        <v>204</v>
      </c>
      <c r="R3284" t="s">
        <v>30</v>
      </c>
      <c r="S3284" t="s">
        <v>69</v>
      </c>
      <c r="T3284">
        <v>6</v>
      </c>
      <c r="U3284" t="s">
        <v>44</v>
      </c>
      <c r="V3284" t="s">
        <v>72</v>
      </c>
    </row>
    <row r="3285" spans="1:22" x14ac:dyDescent="0.35">
      <c r="A3285" s="1">
        <v>45496</v>
      </c>
      <c r="B3285" t="s">
        <v>3177</v>
      </c>
      <c r="C3285" t="s">
        <v>100</v>
      </c>
      <c r="D3285" s="1">
        <v>37060</v>
      </c>
      <c r="E3285" t="s">
        <v>36</v>
      </c>
      <c r="F3285">
        <v>179</v>
      </c>
      <c r="G3285" t="s">
        <v>95</v>
      </c>
      <c r="H3285" t="s">
        <v>55</v>
      </c>
      <c r="I3285" t="s">
        <v>27</v>
      </c>
      <c r="J3285">
        <v>23</v>
      </c>
      <c r="K3285" t="s">
        <v>50</v>
      </c>
      <c r="L3285" t="s">
        <v>96</v>
      </c>
      <c r="M3285">
        <v>3</v>
      </c>
      <c r="N3285">
        <v>5</v>
      </c>
      <c r="O3285">
        <v>895</v>
      </c>
      <c r="P3285">
        <v>537</v>
      </c>
      <c r="Q3285">
        <v>358</v>
      </c>
      <c r="R3285" t="s">
        <v>82</v>
      </c>
      <c r="S3285" t="s">
        <v>31</v>
      </c>
      <c r="T3285">
        <v>2</v>
      </c>
      <c r="U3285" t="s">
        <v>32</v>
      </c>
      <c r="V3285" t="s">
        <v>90</v>
      </c>
    </row>
    <row r="3286" spans="1:22" x14ac:dyDescent="0.35">
      <c r="A3286" s="1">
        <v>45398</v>
      </c>
      <c r="B3286" t="s">
        <v>3178</v>
      </c>
      <c r="C3286" t="s">
        <v>113</v>
      </c>
      <c r="D3286" s="1">
        <v>20103</v>
      </c>
      <c r="E3286" t="s">
        <v>36</v>
      </c>
      <c r="F3286">
        <v>119</v>
      </c>
      <c r="G3286" t="s">
        <v>79</v>
      </c>
      <c r="H3286" t="s">
        <v>41</v>
      </c>
      <c r="I3286" t="s">
        <v>27</v>
      </c>
      <c r="J3286">
        <v>69</v>
      </c>
      <c r="K3286" t="s">
        <v>28</v>
      </c>
      <c r="L3286" t="s">
        <v>81</v>
      </c>
      <c r="M3286">
        <v>7</v>
      </c>
      <c r="N3286">
        <v>9</v>
      </c>
      <c r="O3286">
        <v>1071</v>
      </c>
      <c r="P3286">
        <v>833</v>
      </c>
      <c r="Q3286">
        <v>238</v>
      </c>
      <c r="R3286" t="s">
        <v>82</v>
      </c>
      <c r="S3286" t="s">
        <v>31</v>
      </c>
      <c r="T3286">
        <v>2</v>
      </c>
      <c r="U3286" t="s">
        <v>32</v>
      </c>
      <c r="V3286" t="s">
        <v>72</v>
      </c>
    </row>
    <row r="3287" spans="1:22" x14ac:dyDescent="0.35">
      <c r="A3287" s="1">
        <v>45392</v>
      </c>
      <c r="B3287" t="s">
        <v>3179</v>
      </c>
      <c r="C3287" t="s">
        <v>107</v>
      </c>
      <c r="D3287" s="1">
        <v>32279</v>
      </c>
      <c r="E3287" t="s">
        <v>71</v>
      </c>
      <c r="F3287">
        <v>296</v>
      </c>
      <c r="G3287" t="s">
        <v>93</v>
      </c>
      <c r="H3287" t="s">
        <v>41</v>
      </c>
      <c r="I3287" t="s">
        <v>27</v>
      </c>
      <c r="J3287">
        <v>36</v>
      </c>
      <c r="K3287" t="s">
        <v>61</v>
      </c>
      <c r="L3287" t="s">
        <v>94</v>
      </c>
      <c r="M3287">
        <v>5</v>
      </c>
      <c r="N3287">
        <v>7</v>
      </c>
      <c r="O3287">
        <v>2072</v>
      </c>
      <c r="P3287">
        <v>1480</v>
      </c>
      <c r="Q3287">
        <v>592</v>
      </c>
      <c r="R3287" t="s">
        <v>82</v>
      </c>
      <c r="S3287" t="s">
        <v>57</v>
      </c>
      <c r="T3287">
        <v>3</v>
      </c>
      <c r="U3287" t="s">
        <v>32</v>
      </c>
      <c r="V3287" t="s">
        <v>72</v>
      </c>
    </row>
    <row r="3288" spans="1:22" x14ac:dyDescent="0.35">
      <c r="A3288" s="1">
        <v>45337</v>
      </c>
      <c r="B3288" t="s">
        <v>3180</v>
      </c>
      <c r="C3288" t="s">
        <v>113</v>
      </c>
      <c r="D3288" s="1">
        <v>16905</v>
      </c>
      <c r="E3288" t="s">
        <v>98</v>
      </c>
      <c r="F3288">
        <v>303</v>
      </c>
      <c r="G3288" t="s">
        <v>79</v>
      </c>
      <c r="H3288" t="s">
        <v>74</v>
      </c>
      <c r="I3288" t="s">
        <v>38</v>
      </c>
      <c r="J3288">
        <v>78</v>
      </c>
      <c r="K3288" t="s">
        <v>56</v>
      </c>
      <c r="L3288" t="s">
        <v>81</v>
      </c>
      <c r="M3288">
        <v>7</v>
      </c>
      <c r="N3288">
        <v>9</v>
      </c>
      <c r="O3288">
        <v>2727</v>
      </c>
      <c r="P3288">
        <v>2121</v>
      </c>
      <c r="Q3288">
        <v>606</v>
      </c>
      <c r="R3288" t="s">
        <v>82</v>
      </c>
      <c r="S3288" t="s">
        <v>76</v>
      </c>
      <c r="T3288">
        <v>4</v>
      </c>
      <c r="U3288" t="s">
        <v>32</v>
      </c>
      <c r="V3288" t="s">
        <v>33</v>
      </c>
    </row>
    <row r="3289" spans="1:22" x14ac:dyDescent="0.35">
      <c r="A3289" s="1">
        <v>45475</v>
      </c>
      <c r="B3289" t="s">
        <v>3181</v>
      </c>
      <c r="C3289" t="s">
        <v>84</v>
      </c>
      <c r="D3289" s="1">
        <v>24689</v>
      </c>
      <c r="E3289" t="s">
        <v>36</v>
      </c>
      <c r="F3289">
        <v>135</v>
      </c>
      <c r="G3289" t="s">
        <v>67</v>
      </c>
      <c r="H3289" t="s">
        <v>37</v>
      </c>
      <c r="I3289" t="s">
        <v>27</v>
      </c>
      <c r="J3289">
        <v>57</v>
      </c>
      <c r="K3289" t="s">
        <v>42</v>
      </c>
      <c r="L3289" t="s">
        <v>68</v>
      </c>
      <c r="M3289">
        <v>18</v>
      </c>
      <c r="N3289">
        <v>22</v>
      </c>
      <c r="O3289">
        <v>2970</v>
      </c>
      <c r="P3289">
        <v>2430</v>
      </c>
      <c r="Q3289">
        <v>540</v>
      </c>
      <c r="R3289" t="s">
        <v>30</v>
      </c>
      <c r="S3289" t="s">
        <v>31</v>
      </c>
      <c r="T3289">
        <v>2</v>
      </c>
      <c r="U3289" t="s">
        <v>32</v>
      </c>
      <c r="V3289" t="s">
        <v>90</v>
      </c>
    </row>
    <row r="3290" spans="1:22" x14ac:dyDescent="0.35">
      <c r="A3290" s="1">
        <v>45351</v>
      </c>
      <c r="B3290" t="s">
        <v>3182</v>
      </c>
      <c r="C3290" t="s">
        <v>47</v>
      </c>
      <c r="D3290" s="1">
        <v>35258</v>
      </c>
      <c r="E3290" t="s">
        <v>98</v>
      </c>
      <c r="F3290">
        <v>363</v>
      </c>
      <c r="G3290" t="s">
        <v>48</v>
      </c>
      <c r="H3290" t="s">
        <v>49</v>
      </c>
      <c r="I3290" t="s">
        <v>27</v>
      </c>
      <c r="J3290">
        <v>28</v>
      </c>
      <c r="K3290" t="s">
        <v>50</v>
      </c>
      <c r="L3290" t="s">
        <v>51</v>
      </c>
      <c r="M3290">
        <v>10</v>
      </c>
      <c r="N3290">
        <v>11</v>
      </c>
      <c r="O3290">
        <v>3993</v>
      </c>
      <c r="P3290">
        <v>3630</v>
      </c>
      <c r="Q3290">
        <v>363</v>
      </c>
      <c r="R3290" t="s">
        <v>30</v>
      </c>
      <c r="S3290" t="s">
        <v>76</v>
      </c>
      <c r="T3290">
        <v>4</v>
      </c>
      <c r="U3290" t="s">
        <v>32</v>
      </c>
      <c r="V3290" t="s">
        <v>33</v>
      </c>
    </row>
    <row r="3291" spans="1:22" x14ac:dyDescent="0.35">
      <c r="A3291" s="1">
        <v>45495</v>
      </c>
      <c r="B3291" t="s">
        <v>3183</v>
      </c>
      <c r="C3291" t="s">
        <v>84</v>
      </c>
      <c r="D3291" s="1">
        <v>37359</v>
      </c>
      <c r="E3291" t="s">
        <v>71</v>
      </c>
      <c r="F3291">
        <v>137</v>
      </c>
      <c r="G3291" t="s">
        <v>95</v>
      </c>
      <c r="H3291" t="s">
        <v>80</v>
      </c>
      <c r="I3291" t="s">
        <v>27</v>
      </c>
      <c r="J3291">
        <v>22</v>
      </c>
      <c r="K3291" t="s">
        <v>50</v>
      </c>
      <c r="L3291" t="s">
        <v>96</v>
      </c>
      <c r="M3291">
        <v>3</v>
      </c>
      <c r="N3291">
        <v>5</v>
      </c>
      <c r="O3291">
        <v>685</v>
      </c>
      <c r="P3291">
        <v>411</v>
      </c>
      <c r="Q3291">
        <v>274</v>
      </c>
      <c r="R3291" t="s">
        <v>82</v>
      </c>
      <c r="S3291" t="s">
        <v>39</v>
      </c>
      <c r="T3291">
        <v>1</v>
      </c>
      <c r="U3291" t="s">
        <v>32</v>
      </c>
      <c r="V3291" t="s">
        <v>90</v>
      </c>
    </row>
    <row r="3292" spans="1:22" x14ac:dyDescent="0.35">
      <c r="A3292" s="1">
        <v>45333</v>
      </c>
      <c r="B3292" t="s">
        <v>3184</v>
      </c>
      <c r="C3292" t="s">
        <v>104</v>
      </c>
      <c r="D3292" s="1">
        <v>34354</v>
      </c>
      <c r="E3292" t="s">
        <v>71</v>
      </c>
      <c r="F3292">
        <v>329</v>
      </c>
      <c r="G3292" t="s">
        <v>79</v>
      </c>
      <c r="H3292" t="s">
        <v>55</v>
      </c>
      <c r="I3292" t="s">
        <v>27</v>
      </c>
      <c r="J3292">
        <v>30</v>
      </c>
      <c r="K3292" t="s">
        <v>61</v>
      </c>
      <c r="L3292" t="s">
        <v>81</v>
      </c>
      <c r="M3292">
        <v>7</v>
      </c>
      <c r="N3292">
        <v>9</v>
      </c>
      <c r="O3292">
        <v>2961</v>
      </c>
      <c r="P3292">
        <v>2303</v>
      </c>
      <c r="Q3292">
        <v>658</v>
      </c>
      <c r="R3292" t="s">
        <v>82</v>
      </c>
      <c r="S3292" t="s">
        <v>43</v>
      </c>
      <c r="T3292">
        <v>0</v>
      </c>
      <c r="U3292" t="s">
        <v>44</v>
      </c>
      <c r="V3292" t="s">
        <v>33</v>
      </c>
    </row>
    <row r="3293" spans="1:22" x14ac:dyDescent="0.35">
      <c r="A3293" s="1">
        <v>45336</v>
      </c>
      <c r="B3293" t="s">
        <v>3185</v>
      </c>
      <c r="C3293" t="s">
        <v>35</v>
      </c>
      <c r="D3293" s="1">
        <v>32223</v>
      </c>
      <c r="E3293" t="s">
        <v>36</v>
      </c>
      <c r="F3293">
        <v>44</v>
      </c>
      <c r="G3293" t="s">
        <v>25</v>
      </c>
      <c r="H3293" t="s">
        <v>80</v>
      </c>
      <c r="I3293" t="s">
        <v>27</v>
      </c>
      <c r="J3293">
        <v>36</v>
      </c>
      <c r="K3293" t="s">
        <v>61</v>
      </c>
      <c r="L3293" t="s">
        <v>29</v>
      </c>
      <c r="M3293">
        <v>10</v>
      </c>
      <c r="N3293">
        <v>14</v>
      </c>
      <c r="O3293">
        <v>616</v>
      </c>
      <c r="P3293">
        <v>440</v>
      </c>
      <c r="Q3293">
        <v>176</v>
      </c>
      <c r="R3293" t="s">
        <v>30</v>
      </c>
      <c r="S3293" t="s">
        <v>57</v>
      </c>
      <c r="T3293">
        <v>3</v>
      </c>
      <c r="U3293" t="s">
        <v>32</v>
      </c>
      <c r="V3293" t="s">
        <v>33</v>
      </c>
    </row>
    <row r="3294" spans="1:22" x14ac:dyDescent="0.35">
      <c r="A3294" s="1">
        <v>45327</v>
      </c>
      <c r="B3294" t="s">
        <v>1589</v>
      </c>
      <c r="C3294" t="s">
        <v>54</v>
      </c>
      <c r="D3294" s="1">
        <v>34898</v>
      </c>
      <c r="E3294" t="s">
        <v>98</v>
      </c>
      <c r="F3294">
        <v>41</v>
      </c>
      <c r="G3294" t="s">
        <v>85</v>
      </c>
      <c r="H3294" t="s">
        <v>55</v>
      </c>
      <c r="I3294" t="s">
        <v>27</v>
      </c>
      <c r="J3294">
        <v>29</v>
      </c>
      <c r="K3294" t="s">
        <v>50</v>
      </c>
      <c r="L3294" t="s">
        <v>86</v>
      </c>
      <c r="M3294">
        <v>18</v>
      </c>
      <c r="N3294">
        <v>36</v>
      </c>
      <c r="O3294">
        <v>1476</v>
      </c>
      <c r="P3294">
        <v>738</v>
      </c>
      <c r="Q3294">
        <v>738</v>
      </c>
      <c r="R3294" t="s">
        <v>30</v>
      </c>
      <c r="S3294" t="s">
        <v>39</v>
      </c>
      <c r="T3294">
        <v>1</v>
      </c>
      <c r="U3294" t="s">
        <v>32</v>
      </c>
      <c r="V3294" t="s">
        <v>33</v>
      </c>
    </row>
    <row r="3295" spans="1:22" x14ac:dyDescent="0.35">
      <c r="A3295" s="1">
        <v>45434</v>
      </c>
      <c r="B3295" t="s">
        <v>3186</v>
      </c>
      <c r="C3295" t="s">
        <v>35</v>
      </c>
      <c r="D3295" s="1">
        <v>18662</v>
      </c>
      <c r="E3295" t="s">
        <v>36</v>
      </c>
      <c r="F3295">
        <v>332</v>
      </c>
      <c r="G3295" t="s">
        <v>67</v>
      </c>
      <c r="H3295" t="s">
        <v>55</v>
      </c>
      <c r="I3295" t="s">
        <v>27</v>
      </c>
      <c r="J3295">
        <v>73</v>
      </c>
      <c r="K3295" t="s">
        <v>28</v>
      </c>
      <c r="L3295" t="s">
        <v>68</v>
      </c>
      <c r="M3295">
        <v>18</v>
      </c>
      <c r="N3295">
        <v>22</v>
      </c>
      <c r="O3295">
        <v>7304</v>
      </c>
      <c r="P3295">
        <v>5976</v>
      </c>
      <c r="Q3295">
        <v>1328</v>
      </c>
      <c r="R3295" t="s">
        <v>30</v>
      </c>
      <c r="S3295" t="s">
        <v>57</v>
      </c>
      <c r="T3295">
        <v>3</v>
      </c>
      <c r="U3295" t="s">
        <v>32</v>
      </c>
      <c r="V3295" t="s">
        <v>40</v>
      </c>
    </row>
    <row r="3296" spans="1:22" x14ac:dyDescent="0.35">
      <c r="A3296" s="1">
        <v>45472</v>
      </c>
      <c r="B3296" t="s">
        <v>3187</v>
      </c>
      <c r="C3296" t="s">
        <v>113</v>
      </c>
      <c r="D3296" s="1">
        <v>37032</v>
      </c>
      <c r="E3296" t="s">
        <v>36</v>
      </c>
      <c r="F3296">
        <v>81</v>
      </c>
      <c r="G3296" t="s">
        <v>73</v>
      </c>
      <c r="H3296" t="s">
        <v>49</v>
      </c>
      <c r="I3296" t="s">
        <v>27</v>
      </c>
      <c r="J3296">
        <v>23</v>
      </c>
      <c r="K3296" t="s">
        <v>50</v>
      </c>
      <c r="L3296" t="s">
        <v>75</v>
      </c>
      <c r="M3296">
        <v>14</v>
      </c>
      <c r="N3296">
        <v>28</v>
      </c>
      <c r="O3296">
        <v>2268</v>
      </c>
      <c r="P3296">
        <v>1134</v>
      </c>
      <c r="Q3296">
        <v>1134</v>
      </c>
      <c r="R3296" t="s">
        <v>30</v>
      </c>
      <c r="S3296" t="s">
        <v>69</v>
      </c>
      <c r="T3296">
        <v>6</v>
      </c>
      <c r="U3296" t="s">
        <v>44</v>
      </c>
      <c r="V3296" t="s">
        <v>45</v>
      </c>
    </row>
    <row r="3297" spans="1:22" x14ac:dyDescent="0.35">
      <c r="A3297" s="1">
        <v>45359</v>
      </c>
      <c r="B3297" t="s">
        <v>3188</v>
      </c>
      <c r="C3297" t="s">
        <v>84</v>
      </c>
      <c r="D3297" s="1">
        <v>18964</v>
      </c>
      <c r="E3297" t="s">
        <v>36</v>
      </c>
      <c r="F3297">
        <v>423</v>
      </c>
      <c r="G3297" t="s">
        <v>25</v>
      </c>
      <c r="H3297" t="s">
        <v>80</v>
      </c>
      <c r="I3297" t="s">
        <v>27</v>
      </c>
      <c r="J3297">
        <v>72</v>
      </c>
      <c r="K3297" t="s">
        <v>28</v>
      </c>
      <c r="L3297" t="s">
        <v>29</v>
      </c>
      <c r="M3297">
        <v>10</v>
      </c>
      <c r="N3297">
        <v>14</v>
      </c>
      <c r="O3297">
        <v>5922</v>
      </c>
      <c r="P3297">
        <v>4230</v>
      </c>
      <c r="Q3297">
        <v>1692</v>
      </c>
      <c r="R3297" t="s">
        <v>30</v>
      </c>
      <c r="S3297" t="s">
        <v>63</v>
      </c>
      <c r="T3297">
        <v>5</v>
      </c>
      <c r="U3297" t="s">
        <v>32</v>
      </c>
      <c r="V3297" t="s">
        <v>52</v>
      </c>
    </row>
    <row r="3298" spans="1:22" x14ac:dyDescent="0.35">
      <c r="A3298" s="1">
        <v>45492</v>
      </c>
      <c r="B3298" t="s">
        <v>3189</v>
      </c>
      <c r="C3298" t="s">
        <v>35</v>
      </c>
      <c r="D3298" s="1">
        <v>18473</v>
      </c>
      <c r="E3298" t="s">
        <v>98</v>
      </c>
      <c r="F3298">
        <v>147</v>
      </c>
      <c r="G3298" t="s">
        <v>25</v>
      </c>
      <c r="H3298" t="s">
        <v>55</v>
      </c>
      <c r="I3298" t="s">
        <v>27</v>
      </c>
      <c r="J3298">
        <v>74</v>
      </c>
      <c r="K3298" t="s">
        <v>28</v>
      </c>
      <c r="L3298" t="s">
        <v>29</v>
      </c>
      <c r="M3298">
        <v>10</v>
      </c>
      <c r="N3298">
        <v>14</v>
      </c>
      <c r="O3298">
        <v>2058</v>
      </c>
      <c r="P3298">
        <v>1470</v>
      </c>
      <c r="Q3298">
        <v>588</v>
      </c>
      <c r="R3298" t="s">
        <v>30</v>
      </c>
      <c r="S3298" t="s">
        <v>63</v>
      </c>
      <c r="T3298">
        <v>5</v>
      </c>
      <c r="U3298" t="s">
        <v>32</v>
      </c>
      <c r="V3298" t="s">
        <v>90</v>
      </c>
    </row>
    <row r="3299" spans="1:22" x14ac:dyDescent="0.35">
      <c r="A3299" s="1">
        <v>45407</v>
      </c>
      <c r="B3299" t="s">
        <v>3190</v>
      </c>
      <c r="C3299" t="s">
        <v>54</v>
      </c>
      <c r="D3299" s="1">
        <v>31277</v>
      </c>
      <c r="E3299" t="s">
        <v>36</v>
      </c>
      <c r="F3299">
        <v>285</v>
      </c>
      <c r="G3299" t="s">
        <v>95</v>
      </c>
      <c r="H3299" t="s">
        <v>80</v>
      </c>
      <c r="I3299" t="s">
        <v>27</v>
      </c>
      <c r="J3299">
        <v>39</v>
      </c>
      <c r="K3299" t="s">
        <v>61</v>
      </c>
      <c r="L3299" t="s">
        <v>96</v>
      </c>
      <c r="M3299">
        <v>3</v>
      </c>
      <c r="N3299">
        <v>5</v>
      </c>
      <c r="O3299">
        <v>1425</v>
      </c>
      <c r="P3299">
        <v>855</v>
      </c>
      <c r="Q3299">
        <v>570</v>
      </c>
      <c r="R3299" t="s">
        <v>82</v>
      </c>
      <c r="S3299" t="s">
        <v>76</v>
      </c>
      <c r="T3299">
        <v>4</v>
      </c>
      <c r="U3299" t="s">
        <v>32</v>
      </c>
      <c r="V3299" t="s">
        <v>72</v>
      </c>
    </row>
    <row r="3300" spans="1:22" x14ac:dyDescent="0.35">
      <c r="A3300" s="1">
        <v>45487</v>
      </c>
      <c r="B3300" t="s">
        <v>3191</v>
      </c>
      <c r="C3300" t="s">
        <v>23</v>
      </c>
      <c r="D3300" s="1">
        <v>24856</v>
      </c>
      <c r="E3300" t="s">
        <v>98</v>
      </c>
      <c r="F3300">
        <v>166</v>
      </c>
      <c r="G3300" t="s">
        <v>48</v>
      </c>
      <c r="H3300" t="s">
        <v>55</v>
      </c>
      <c r="I3300" t="s">
        <v>27</v>
      </c>
      <c r="J3300">
        <v>57</v>
      </c>
      <c r="K3300" t="s">
        <v>42</v>
      </c>
      <c r="L3300" t="s">
        <v>51</v>
      </c>
      <c r="M3300">
        <v>10</v>
      </c>
      <c r="N3300">
        <v>11</v>
      </c>
      <c r="O3300">
        <v>1826</v>
      </c>
      <c r="P3300">
        <v>1660</v>
      </c>
      <c r="Q3300">
        <v>166</v>
      </c>
      <c r="R3300" t="s">
        <v>30</v>
      </c>
      <c r="S3300" t="s">
        <v>43</v>
      </c>
      <c r="T3300">
        <v>0</v>
      </c>
      <c r="U3300" t="s">
        <v>44</v>
      </c>
      <c r="V3300" t="s">
        <v>90</v>
      </c>
    </row>
    <row r="3301" spans="1:22" x14ac:dyDescent="0.35">
      <c r="A3301" s="1">
        <v>45428</v>
      </c>
      <c r="B3301" t="s">
        <v>3192</v>
      </c>
      <c r="C3301" t="s">
        <v>23</v>
      </c>
      <c r="D3301" s="1">
        <v>33439</v>
      </c>
      <c r="E3301" t="s">
        <v>98</v>
      </c>
      <c r="F3301">
        <v>58</v>
      </c>
      <c r="G3301" t="s">
        <v>59</v>
      </c>
      <c r="H3301" t="s">
        <v>41</v>
      </c>
      <c r="I3301" t="s">
        <v>27</v>
      </c>
      <c r="J3301">
        <v>33</v>
      </c>
      <c r="K3301" t="s">
        <v>61</v>
      </c>
      <c r="L3301" t="s">
        <v>62</v>
      </c>
      <c r="M3301">
        <v>10</v>
      </c>
      <c r="N3301">
        <v>45</v>
      </c>
      <c r="O3301">
        <v>2610</v>
      </c>
      <c r="P3301">
        <v>580</v>
      </c>
      <c r="Q3301">
        <v>2030</v>
      </c>
      <c r="R3301" t="s">
        <v>30</v>
      </c>
      <c r="S3301" t="s">
        <v>76</v>
      </c>
      <c r="T3301">
        <v>4</v>
      </c>
      <c r="U3301" t="s">
        <v>32</v>
      </c>
      <c r="V3301" t="s">
        <v>40</v>
      </c>
    </row>
    <row r="3302" spans="1:22" x14ac:dyDescent="0.35">
      <c r="A3302" s="1">
        <v>45294</v>
      </c>
      <c r="B3302" t="s">
        <v>3193</v>
      </c>
      <c r="C3302" t="s">
        <v>47</v>
      </c>
      <c r="D3302" s="1">
        <v>21150</v>
      </c>
      <c r="E3302" t="s">
        <v>24</v>
      </c>
      <c r="F3302">
        <v>197</v>
      </c>
      <c r="G3302" t="s">
        <v>95</v>
      </c>
      <c r="H3302" t="s">
        <v>41</v>
      </c>
      <c r="I3302" t="s">
        <v>27</v>
      </c>
      <c r="J3302">
        <v>66</v>
      </c>
      <c r="K3302" t="s">
        <v>28</v>
      </c>
      <c r="L3302" t="s">
        <v>96</v>
      </c>
      <c r="M3302">
        <v>3</v>
      </c>
      <c r="N3302">
        <v>5</v>
      </c>
      <c r="O3302">
        <v>985</v>
      </c>
      <c r="P3302">
        <v>591</v>
      </c>
      <c r="Q3302">
        <v>394</v>
      </c>
      <c r="R3302" t="s">
        <v>82</v>
      </c>
      <c r="S3302" t="s">
        <v>57</v>
      </c>
      <c r="T3302">
        <v>3</v>
      </c>
      <c r="U3302" t="s">
        <v>32</v>
      </c>
      <c r="V3302" t="s">
        <v>70</v>
      </c>
    </row>
    <row r="3303" spans="1:22" x14ac:dyDescent="0.35">
      <c r="A3303" s="1">
        <v>45496</v>
      </c>
      <c r="B3303" t="s">
        <v>3134</v>
      </c>
      <c r="C3303" t="s">
        <v>107</v>
      </c>
      <c r="D3303" s="1">
        <v>21428</v>
      </c>
      <c r="E3303" t="s">
        <v>36</v>
      </c>
      <c r="F3303">
        <v>445</v>
      </c>
      <c r="G3303" t="s">
        <v>48</v>
      </c>
      <c r="H3303" t="s">
        <v>74</v>
      </c>
      <c r="I3303" t="s">
        <v>38</v>
      </c>
      <c r="J3303">
        <v>66</v>
      </c>
      <c r="K3303" t="s">
        <v>28</v>
      </c>
      <c r="L3303" t="s">
        <v>51</v>
      </c>
      <c r="M3303">
        <v>10</v>
      </c>
      <c r="N3303">
        <v>11</v>
      </c>
      <c r="O3303">
        <v>4895</v>
      </c>
      <c r="P3303">
        <v>4450</v>
      </c>
      <c r="Q3303">
        <v>445</v>
      </c>
      <c r="R3303" t="s">
        <v>30</v>
      </c>
      <c r="S3303" t="s">
        <v>31</v>
      </c>
      <c r="T3303">
        <v>2</v>
      </c>
      <c r="U3303" t="s">
        <v>32</v>
      </c>
      <c r="V3303" t="s">
        <v>90</v>
      </c>
    </row>
    <row r="3304" spans="1:22" x14ac:dyDescent="0.35">
      <c r="A3304" s="1">
        <v>45476</v>
      </c>
      <c r="B3304" t="s">
        <v>3194</v>
      </c>
      <c r="C3304" t="s">
        <v>23</v>
      </c>
      <c r="D3304" s="1">
        <v>37025</v>
      </c>
      <c r="E3304" t="s">
        <v>98</v>
      </c>
      <c r="F3304">
        <v>16</v>
      </c>
      <c r="G3304" t="s">
        <v>79</v>
      </c>
      <c r="H3304" t="s">
        <v>37</v>
      </c>
      <c r="I3304" t="s">
        <v>27</v>
      </c>
      <c r="J3304">
        <v>23</v>
      </c>
      <c r="K3304" t="s">
        <v>50</v>
      </c>
      <c r="L3304" t="s">
        <v>81</v>
      </c>
      <c r="M3304">
        <v>7</v>
      </c>
      <c r="N3304">
        <v>9</v>
      </c>
      <c r="O3304">
        <v>144</v>
      </c>
      <c r="P3304">
        <v>112</v>
      </c>
      <c r="Q3304">
        <v>32</v>
      </c>
      <c r="R3304" t="s">
        <v>82</v>
      </c>
      <c r="S3304" t="s">
        <v>57</v>
      </c>
      <c r="T3304">
        <v>3</v>
      </c>
      <c r="U3304" t="s">
        <v>32</v>
      </c>
      <c r="V3304" t="s">
        <v>90</v>
      </c>
    </row>
    <row r="3305" spans="1:22" x14ac:dyDescent="0.35">
      <c r="A3305" s="1">
        <v>45483</v>
      </c>
      <c r="B3305" t="s">
        <v>3195</v>
      </c>
      <c r="C3305" t="s">
        <v>78</v>
      </c>
      <c r="D3305" s="1">
        <v>24775</v>
      </c>
      <c r="E3305" t="s">
        <v>36</v>
      </c>
      <c r="F3305">
        <v>137</v>
      </c>
      <c r="G3305" t="s">
        <v>67</v>
      </c>
      <c r="H3305" t="s">
        <v>49</v>
      </c>
      <c r="I3305" t="s">
        <v>27</v>
      </c>
      <c r="J3305">
        <v>57</v>
      </c>
      <c r="K3305" t="s">
        <v>42</v>
      </c>
      <c r="L3305" t="s">
        <v>68</v>
      </c>
      <c r="M3305">
        <v>18</v>
      </c>
      <c r="N3305">
        <v>22</v>
      </c>
      <c r="O3305">
        <v>3014</v>
      </c>
      <c r="P3305">
        <v>2466</v>
      </c>
      <c r="Q3305">
        <v>548</v>
      </c>
      <c r="R3305" t="s">
        <v>30</v>
      </c>
      <c r="S3305" t="s">
        <v>57</v>
      </c>
      <c r="T3305">
        <v>3</v>
      </c>
      <c r="U3305" t="s">
        <v>32</v>
      </c>
      <c r="V3305" t="s">
        <v>90</v>
      </c>
    </row>
    <row r="3306" spans="1:22" x14ac:dyDescent="0.35">
      <c r="A3306" s="1">
        <v>45483</v>
      </c>
      <c r="B3306" t="s">
        <v>3196</v>
      </c>
      <c r="C3306" t="s">
        <v>54</v>
      </c>
      <c r="D3306" s="1">
        <v>30217</v>
      </c>
      <c r="E3306" t="s">
        <v>24</v>
      </c>
      <c r="F3306">
        <v>109</v>
      </c>
      <c r="G3306" t="s">
        <v>73</v>
      </c>
      <c r="H3306" t="s">
        <v>80</v>
      </c>
      <c r="I3306" t="s">
        <v>27</v>
      </c>
      <c r="J3306">
        <v>42</v>
      </c>
      <c r="K3306" t="s">
        <v>61</v>
      </c>
      <c r="L3306" t="s">
        <v>75</v>
      </c>
      <c r="M3306">
        <v>14</v>
      </c>
      <c r="N3306">
        <v>28</v>
      </c>
      <c r="O3306">
        <v>3052</v>
      </c>
      <c r="P3306">
        <v>1526</v>
      </c>
      <c r="Q3306">
        <v>1526</v>
      </c>
      <c r="R3306" t="s">
        <v>30</v>
      </c>
      <c r="S3306" t="s">
        <v>57</v>
      </c>
      <c r="T3306">
        <v>3</v>
      </c>
      <c r="U3306" t="s">
        <v>32</v>
      </c>
      <c r="V3306" t="s">
        <v>90</v>
      </c>
    </row>
    <row r="3307" spans="1:22" x14ac:dyDescent="0.35">
      <c r="A3307" s="1">
        <v>45381</v>
      </c>
      <c r="B3307" t="s">
        <v>3197</v>
      </c>
      <c r="C3307" t="s">
        <v>113</v>
      </c>
      <c r="D3307" s="1">
        <v>31447</v>
      </c>
      <c r="E3307" t="s">
        <v>98</v>
      </c>
      <c r="F3307">
        <v>196</v>
      </c>
      <c r="G3307" t="s">
        <v>59</v>
      </c>
      <c r="H3307" t="s">
        <v>55</v>
      </c>
      <c r="I3307" t="s">
        <v>27</v>
      </c>
      <c r="J3307">
        <v>38</v>
      </c>
      <c r="K3307" t="s">
        <v>61</v>
      </c>
      <c r="L3307" t="s">
        <v>62</v>
      </c>
      <c r="M3307">
        <v>10</v>
      </c>
      <c r="N3307">
        <v>45</v>
      </c>
      <c r="O3307">
        <v>8820</v>
      </c>
      <c r="P3307">
        <v>1960</v>
      </c>
      <c r="Q3307">
        <v>6860</v>
      </c>
      <c r="R3307" t="s">
        <v>30</v>
      </c>
      <c r="S3307" t="s">
        <v>69</v>
      </c>
      <c r="T3307">
        <v>6</v>
      </c>
      <c r="U3307" t="s">
        <v>44</v>
      </c>
      <c r="V3307" t="s">
        <v>52</v>
      </c>
    </row>
    <row r="3308" spans="1:22" x14ac:dyDescent="0.35">
      <c r="A3308" s="1">
        <v>45470</v>
      </c>
      <c r="B3308" t="s">
        <v>3198</v>
      </c>
      <c r="C3308" t="s">
        <v>107</v>
      </c>
      <c r="D3308" s="1">
        <v>30101</v>
      </c>
      <c r="E3308" t="s">
        <v>36</v>
      </c>
      <c r="F3308">
        <v>272</v>
      </c>
      <c r="G3308" t="s">
        <v>93</v>
      </c>
      <c r="H3308" t="s">
        <v>80</v>
      </c>
      <c r="I3308" t="s">
        <v>27</v>
      </c>
      <c r="J3308">
        <v>42</v>
      </c>
      <c r="K3308" t="s">
        <v>61</v>
      </c>
      <c r="L3308" t="s">
        <v>94</v>
      </c>
      <c r="M3308">
        <v>5</v>
      </c>
      <c r="N3308">
        <v>7</v>
      </c>
      <c r="O3308">
        <v>1904</v>
      </c>
      <c r="P3308">
        <v>1360</v>
      </c>
      <c r="Q3308">
        <v>544</v>
      </c>
      <c r="R3308" t="s">
        <v>82</v>
      </c>
      <c r="S3308" t="s">
        <v>76</v>
      </c>
      <c r="T3308">
        <v>4</v>
      </c>
      <c r="U3308" t="s">
        <v>32</v>
      </c>
      <c r="V3308" t="s">
        <v>45</v>
      </c>
    </row>
    <row r="3309" spans="1:22" x14ac:dyDescent="0.35">
      <c r="A3309" s="1">
        <v>45496</v>
      </c>
      <c r="B3309" t="s">
        <v>1382</v>
      </c>
      <c r="C3309" t="s">
        <v>100</v>
      </c>
      <c r="D3309" s="1">
        <v>22597</v>
      </c>
      <c r="E3309" t="s">
        <v>98</v>
      </c>
      <c r="F3309">
        <v>165</v>
      </c>
      <c r="G3309" t="s">
        <v>73</v>
      </c>
      <c r="H3309" t="s">
        <v>55</v>
      </c>
      <c r="I3309" t="s">
        <v>27</v>
      </c>
      <c r="J3309">
        <v>63</v>
      </c>
      <c r="K3309" t="s">
        <v>28</v>
      </c>
      <c r="L3309" t="s">
        <v>75</v>
      </c>
      <c r="M3309">
        <v>14</v>
      </c>
      <c r="N3309">
        <v>28</v>
      </c>
      <c r="O3309">
        <v>4620</v>
      </c>
      <c r="P3309">
        <v>2310</v>
      </c>
      <c r="Q3309">
        <v>2310</v>
      </c>
      <c r="R3309" t="s">
        <v>30</v>
      </c>
      <c r="S3309" t="s">
        <v>31</v>
      </c>
      <c r="T3309">
        <v>2</v>
      </c>
      <c r="U3309" t="s">
        <v>32</v>
      </c>
      <c r="V3309" t="s">
        <v>90</v>
      </c>
    </row>
    <row r="3310" spans="1:22" x14ac:dyDescent="0.35">
      <c r="A3310" s="1">
        <v>45435</v>
      </c>
      <c r="B3310" t="s">
        <v>3199</v>
      </c>
      <c r="C3310" t="s">
        <v>104</v>
      </c>
      <c r="D3310" s="1">
        <v>34306</v>
      </c>
      <c r="E3310" t="s">
        <v>98</v>
      </c>
      <c r="F3310">
        <v>173</v>
      </c>
      <c r="G3310" t="s">
        <v>67</v>
      </c>
      <c r="H3310" t="s">
        <v>55</v>
      </c>
      <c r="I3310" t="s">
        <v>27</v>
      </c>
      <c r="J3310">
        <v>30</v>
      </c>
      <c r="K3310" t="s">
        <v>61</v>
      </c>
      <c r="L3310" t="s">
        <v>68</v>
      </c>
      <c r="M3310">
        <v>18</v>
      </c>
      <c r="N3310">
        <v>22</v>
      </c>
      <c r="O3310">
        <v>3806</v>
      </c>
      <c r="P3310">
        <v>3114</v>
      </c>
      <c r="Q3310">
        <v>692</v>
      </c>
      <c r="R3310" t="s">
        <v>30</v>
      </c>
      <c r="S3310" t="s">
        <v>76</v>
      </c>
      <c r="T3310">
        <v>4</v>
      </c>
      <c r="U3310" t="s">
        <v>32</v>
      </c>
      <c r="V3310" t="s">
        <v>40</v>
      </c>
    </row>
    <row r="3311" spans="1:22" x14ac:dyDescent="0.35">
      <c r="A3311" s="1">
        <v>45318</v>
      </c>
      <c r="B3311" t="s">
        <v>3200</v>
      </c>
      <c r="C3311" t="s">
        <v>54</v>
      </c>
      <c r="D3311" s="1">
        <v>25544</v>
      </c>
      <c r="E3311" t="s">
        <v>24</v>
      </c>
      <c r="F3311">
        <v>206</v>
      </c>
      <c r="G3311" t="s">
        <v>79</v>
      </c>
      <c r="H3311" t="s">
        <v>49</v>
      </c>
      <c r="I3311" t="s">
        <v>27</v>
      </c>
      <c r="J3311">
        <v>54</v>
      </c>
      <c r="K3311" t="s">
        <v>42</v>
      </c>
      <c r="L3311" t="s">
        <v>81</v>
      </c>
      <c r="M3311">
        <v>7</v>
      </c>
      <c r="N3311">
        <v>9</v>
      </c>
      <c r="O3311">
        <v>1854</v>
      </c>
      <c r="P3311">
        <v>1442</v>
      </c>
      <c r="Q3311">
        <v>412</v>
      </c>
      <c r="R3311" t="s">
        <v>82</v>
      </c>
      <c r="S3311" t="s">
        <v>69</v>
      </c>
      <c r="T3311">
        <v>6</v>
      </c>
      <c r="U3311" t="s">
        <v>44</v>
      </c>
      <c r="V3311" t="s">
        <v>70</v>
      </c>
    </row>
    <row r="3312" spans="1:22" x14ac:dyDescent="0.35">
      <c r="A3312" s="1">
        <v>45309</v>
      </c>
      <c r="B3312" t="s">
        <v>3201</v>
      </c>
      <c r="C3312" t="s">
        <v>100</v>
      </c>
      <c r="D3312" s="1">
        <v>21871</v>
      </c>
      <c r="E3312" t="s">
        <v>98</v>
      </c>
      <c r="F3312">
        <v>132</v>
      </c>
      <c r="G3312" t="s">
        <v>48</v>
      </c>
      <c r="H3312" t="s">
        <v>80</v>
      </c>
      <c r="I3312" t="s">
        <v>27</v>
      </c>
      <c r="J3312">
        <v>64</v>
      </c>
      <c r="K3312" t="s">
        <v>28</v>
      </c>
      <c r="L3312" t="s">
        <v>51</v>
      </c>
      <c r="M3312">
        <v>10</v>
      </c>
      <c r="N3312">
        <v>11</v>
      </c>
      <c r="O3312">
        <v>1452</v>
      </c>
      <c r="P3312">
        <v>1320</v>
      </c>
      <c r="Q3312">
        <v>132</v>
      </c>
      <c r="R3312" t="s">
        <v>30</v>
      </c>
      <c r="S3312" t="s">
        <v>76</v>
      </c>
      <c r="T3312">
        <v>4</v>
      </c>
      <c r="U3312" t="s">
        <v>32</v>
      </c>
      <c r="V3312" t="s">
        <v>70</v>
      </c>
    </row>
    <row r="3313" spans="1:22" x14ac:dyDescent="0.35">
      <c r="A3313" s="1">
        <v>45489</v>
      </c>
      <c r="B3313" t="s">
        <v>3202</v>
      </c>
      <c r="C3313" t="s">
        <v>78</v>
      </c>
      <c r="D3313" s="1">
        <v>21694</v>
      </c>
      <c r="E3313" t="s">
        <v>71</v>
      </c>
      <c r="F3313">
        <v>229</v>
      </c>
      <c r="G3313" t="s">
        <v>59</v>
      </c>
      <c r="H3313" t="s">
        <v>55</v>
      </c>
      <c r="I3313" t="s">
        <v>27</v>
      </c>
      <c r="J3313">
        <v>65</v>
      </c>
      <c r="K3313" t="s">
        <v>28</v>
      </c>
      <c r="L3313" t="s">
        <v>62</v>
      </c>
      <c r="M3313">
        <v>10</v>
      </c>
      <c r="N3313">
        <v>45</v>
      </c>
      <c r="O3313">
        <v>10305</v>
      </c>
      <c r="P3313">
        <v>2290</v>
      </c>
      <c r="Q3313">
        <v>8015</v>
      </c>
      <c r="R3313" t="s">
        <v>30</v>
      </c>
      <c r="S3313" t="s">
        <v>31</v>
      </c>
      <c r="T3313">
        <v>2</v>
      </c>
      <c r="U3313" t="s">
        <v>32</v>
      </c>
      <c r="V3313" t="s">
        <v>90</v>
      </c>
    </row>
    <row r="3314" spans="1:22" x14ac:dyDescent="0.35">
      <c r="A3314" s="1">
        <v>45413</v>
      </c>
      <c r="B3314" t="s">
        <v>3203</v>
      </c>
      <c r="C3314" t="s">
        <v>100</v>
      </c>
      <c r="D3314" s="1">
        <v>29696</v>
      </c>
      <c r="E3314" t="s">
        <v>36</v>
      </c>
      <c r="F3314">
        <v>306</v>
      </c>
      <c r="G3314" t="s">
        <v>67</v>
      </c>
      <c r="H3314" t="s">
        <v>80</v>
      </c>
      <c r="I3314" t="s">
        <v>27</v>
      </c>
      <c r="J3314">
        <v>43</v>
      </c>
      <c r="K3314" t="s">
        <v>61</v>
      </c>
      <c r="L3314" t="s">
        <v>68</v>
      </c>
      <c r="M3314">
        <v>18</v>
      </c>
      <c r="N3314">
        <v>22</v>
      </c>
      <c r="O3314">
        <v>6732</v>
      </c>
      <c r="P3314">
        <v>5508</v>
      </c>
      <c r="Q3314">
        <v>1224</v>
      </c>
      <c r="R3314" t="s">
        <v>30</v>
      </c>
      <c r="S3314" t="s">
        <v>57</v>
      </c>
      <c r="T3314">
        <v>3</v>
      </c>
      <c r="U3314" t="s">
        <v>32</v>
      </c>
      <c r="V3314" t="s">
        <v>40</v>
      </c>
    </row>
    <row r="3315" spans="1:22" x14ac:dyDescent="0.35">
      <c r="A3315" s="1">
        <v>45433</v>
      </c>
      <c r="B3315" t="s">
        <v>3204</v>
      </c>
      <c r="C3315" t="s">
        <v>47</v>
      </c>
      <c r="D3315" s="1">
        <v>25450</v>
      </c>
      <c r="E3315" t="s">
        <v>71</v>
      </c>
      <c r="F3315">
        <v>442</v>
      </c>
      <c r="G3315" t="s">
        <v>67</v>
      </c>
      <c r="H3315" t="s">
        <v>55</v>
      </c>
      <c r="I3315" t="s">
        <v>27</v>
      </c>
      <c r="J3315">
        <v>55</v>
      </c>
      <c r="K3315" t="s">
        <v>42</v>
      </c>
      <c r="L3315" t="s">
        <v>68</v>
      </c>
      <c r="M3315">
        <v>18</v>
      </c>
      <c r="N3315">
        <v>22</v>
      </c>
      <c r="O3315">
        <v>9724</v>
      </c>
      <c r="P3315">
        <v>7956</v>
      </c>
      <c r="Q3315">
        <v>1768</v>
      </c>
      <c r="R3315" t="s">
        <v>30</v>
      </c>
      <c r="S3315" t="s">
        <v>31</v>
      </c>
      <c r="T3315">
        <v>2</v>
      </c>
      <c r="U3315" t="s">
        <v>32</v>
      </c>
      <c r="V3315" t="s">
        <v>40</v>
      </c>
    </row>
    <row r="3316" spans="1:22" x14ac:dyDescent="0.35">
      <c r="A3316" s="1">
        <v>45309</v>
      </c>
      <c r="B3316" t="s">
        <v>3205</v>
      </c>
      <c r="C3316" t="s">
        <v>47</v>
      </c>
      <c r="D3316" s="1">
        <v>32460</v>
      </c>
      <c r="E3316" t="s">
        <v>98</v>
      </c>
      <c r="F3316">
        <v>272</v>
      </c>
      <c r="G3316" t="s">
        <v>59</v>
      </c>
      <c r="H3316" t="s">
        <v>41</v>
      </c>
      <c r="I3316" t="s">
        <v>27</v>
      </c>
      <c r="J3316">
        <v>35</v>
      </c>
      <c r="K3316" t="s">
        <v>61</v>
      </c>
      <c r="L3316" t="s">
        <v>62</v>
      </c>
      <c r="M3316">
        <v>10</v>
      </c>
      <c r="N3316">
        <v>45</v>
      </c>
      <c r="O3316">
        <v>12240</v>
      </c>
      <c r="P3316">
        <v>2720</v>
      </c>
      <c r="Q3316">
        <v>9520</v>
      </c>
      <c r="R3316" t="s">
        <v>30</v>
      </c>
      <c r="S3316" t="s">
        <v>76</v>
      </c>
      <c r="T3316">
        <v>4</v>
      </c>
      <c r="U3316" t="s">
        <v>32</v>
      </c>
      <c r="V3316" t="s">
        <v>70</v>
      </c>
    </row>
    <row r="3317" spans="1:22" x14ac:dyDescent="0.35">
      <c r="A3317" s="1">
        <v>45308</v>
      </c>
      <c r="B3317" t="s">
        <v>3206</v>
      </c>
      <c r="C3317" t="s">
        <v>107</v>
      </c>
      <c r="D3317" s="1">
        <v>24969</v>
      </c>
      <c r="E3317" t="s">
        <v>71</v>
      </c>
      <c r="F3317">
        <v>457</v>
      </c>
      <c r="G3317" t="s">
        <v>85</v>
      </c>
      <c r="H3317" t="s">
        <v>41</v>
      </c>
      <c r="I3317" t="s">
        <v>27</v>
      </c>
      <c r="J3317">
        <v>56</v>
      </c>
      <c r="K3317" t="s">
        <v>42</v>
      </c>
      <c r="L3317" t="s">
        <v>86</v>
      </c>
      <c r="M3317">
        <v>18</v>
      </c>
      <c r="N3317">
        <v>36</v>
      </c>
      <c r="O3317">
        <v>16452</v>
      </c>
      <c r="P3317">
        <v>8226</v>
      </c>
      <c r="Q3317">
        <v>8226</v>
      </c>
      <c r="R3317" t="s">
        <v>30</v>
      </c>
      <c r="S3317" t="s">
        <v>57</v>
      </c>
      <c r="T3317">
        <v>3</v>
      </c>
      <c r="U3317" t="s">
        <v>32</v>
      </c>
      <c r="V3317" t="s">
        <v>70</v>
      </c>
    </row>
    <row r="3318" spans="1:22" x14ac:dyDescent="0.35">
      <c r="A3318" s="1">
        <v>45322</v>
      </c>
      <c r="B3318" t="s">
        <v>3207</v>
      </c>
      <c r="C3318" t="s">
        <v>107</v>
      </c>
      <c r="D3318" s="1">
        <v>26194</v>
      </c>
      <c r="E3318" t="s">
        <v>36</v>
      </c>
      <c r="F3318">
        <v>58</v>
      </c>
      <c r="G3318" t="s">
        <v>73</v>
      </c>
      <c r="H3318" t="s">
        <v>74</v>
      </c>
      <c r="I3318" t="s">
        <v>27</v>
      </c>
      <c r="J3318">
        <v>52</v>
      </c>
      <c r="K3318" t="s">
        <v>42</v>
      </c>
      <c r="L3318" t="s">
        <v>75</v>
      </c>
      <c r="M3318">
        <v>14</v>
      </c>
      <c r="N3318">
        <v>28</v>
      </c>
      <c r="O3318">
        <v>1624</v>
      </c>
      <c r="P3318">
        <v>812</v>
      </c>
      <c r="Q3318">
        <v>812</v>
      </c>
      <c r="R3318" t="s">
        <v>30</v>
      </c>
      <c r="S3318" t="s">
        <v>57</v>
      </c>
      <c r="T3318">
        <v>3</v>
      </c>
      <c r="U3318" t="s">
        <v>32</v>
      </c>
      <c r="V3318" t="s">
        <v>70</v>
      </c>
    </row>
    <row r="3319" spans="1:22" x14ac:dyDescent="0.35">
      <c r="A3319" s="1">
        <v>45405</v>
      </c>
      <c r="B3319" t="s">
        <v>3208</v>
      </c>
      <c r="C3319" t="s">
        <v>104</v>
      </c>
      <c r="D3319" s="1">
        <v>36340</v>
      </c>
      <c r="E3319" t="s">
        <v>71</v>
      </c>
      <c r="F3319">
        <v>450</v>
      </c>
      <c r="G3319" t="s">
        <v>93</v>
      </c>
      <c r="H3319" t="s">
        <v>37</v>
      </c>
      <c r="I3319" t="s">
        <v>27</v>
      </c>
      <c r="J3319">
        <v>25</v>
      </c>
      <c r="K3319" t="s">
        <v>50</v>
      </c>
      <c r="L3319" t="s">
        <v>94</v>
      </c>
      <c r="M3319">
        <v>5</v>
      </c>
      <c r="N3319">
        <v>7</v>
      </c>
      <c r="O3319">
        <v>3150</v>
      </c>
      <c r="P3319">
        <v>2250</v>
      </c>
      <c r="Q3319">
        <v>900</v>
      </c>
      <c r="R3319" t="s">
        <v>82</v>
      </c>
      <c r="S3319" t="s">
        <v>31</v>
      </c>
      <c r="T3319">
        <v>2</v>
      </c>
      <c r="U3319" t="s">
        <v>32</v>
      </c>
      <c r="V3319" t="s">
        <v>72</v>
      </c>
    </row>
    <row r="3320" spans="1:22" x14ac:dyDescent="0.35">
      <c r="A3320" s="1">
        <v>45411</v>
      </c>
      <c r="B3320" t="s">
        <v>3209</v>
      </c>
      <c r="C3320" t="s">
        <v>84</v>
      </c>
      <c r="D3320" s="1">
        <v>24883</v>
      </c>
      <c r="E3320" t="s">
        <v>24</v>
      </c>
      <c r="F3320">
        <v>296</v>
      </c>
      <c r="G3320" t="s">
        <v>73</v>
      </c>
      <c r="H3320" t="s">
        <v>49</v>
      </c>
      <c r="I3320" t="s">
        <v>27</v>
      </c>
      <c r="J3320">
        <v>56</v>
      </c>
      <c r="K3320" t="s">
        <v>42</v>
      </c>
      <c r="L3320" t="s">
        <v>75</v>
      </c>
      <c r="M3320">
        <v>14</v>
      </c>
      <c r="N3320">
        <v>28</v>
      </c>
      <c r="O3320">
        <v>8288</v>
      </c>
      <c r="P3320">
        <v>4144</v>
      </c>
      <c r="Q3320">
        <v>4144</v>
      </c>
      <c r="R3320" t="s">
        <v>30</v>
      </c>
      <c r="S3320" t="s">
        <v>39</v>
      </c>
      <c r="T3320">
        <v>1</v>
      </c>
      <c r="U3320" t="s">
        <v>32</v>
      </c>
      <c r="V3320" t="s">
        <v>72</v>
      </c>
    </row>
    <row r="3321" spans="1:22" x14ac:dyDescent="0.35">
      <c r="A3321" s="1">
        <v>45404</v>
      </c>
      <c r="B3321" t="s">
        <v>3210</v>
      </c>
      <c r="C3321" t="s">
        <v>84</v>
      </c>
      <c r="D3321" s="1">
        <v>37094</v>
      </c>
      <c r="E3321" t="s">
        <v>36</v>
      </c>
      <c r="F3321">
        <v>448</v>
      </c>
      <c r="G3321" t="s">
        <v>59</v>
      </c>
      <c r="H3321" t="s">
        <v>80</v>
      </c>
      <c r="I3321" t="s">
        <v>27</v>
      </c>
      <c r="J3321">
        <v>23</v>
      </c>
      <c r="K3321" t="s">
        <v>50</v>
      </c>
      <c r="L3321" t="s">
        <v>62</v>
      </c>
      <c r="M3321">
        <v>10</v>
      </c>
      <c r="N3321">
        <v>45</v>
      </c>
      <c r="O3321">
        <v>20160</v>
      </c>
      <c r="P3321">
        <v>4480</v>
      </c>
      <c r="Q3321">
        <v>15680</v>
      </c>
      <c r="R3321" t="s">
        <v>30</v>
      </c>
      <c r="S3321" t="s">
        <v>39</v>
      </c>
      <c r="T3321">
        <v>1</v>
      </c>
      <c r="U3321" t="s">
        <v>32</v>
      </c>
      <c r="V3321" t="s">
        <v>72</v>
      </c>
    </row>
    <row r="3322" spans="1:22" x14ac:dyDescent="0.35">
      <c r="A3322" s="1">
        <v>45480</v>
      </c>
      <c r="B3322" t="s">
        <v>3211</v>
      </c>
      <c r="C3322" t="s">
        <v>35</v>
      </c>
      <c r="D3322" s="1">
        <v>29178</v>
      </c>
      <c r="E3322" t="s">
        <v>36</v>
      </c>
      <c r="F3322">
        <v>156</v>
      </c>
      <c r="G3322" t="s">
        <v>85</v>
      </c>
      <c r="H3322" t="s">
        <v>55</v>
      </c>
      <c r="I3322" t="s">
        <v>27</v>
      </c>
      <c r="J3322">
        <v>45</v>
      </c>
      <c r="K3322" t="s">
        <v>42</v>
      </c>
      <c r="L3322" t="s">
        <v>86</v>
      </c>
      <c r="M3322">
        <v>18</v>
      </c>
      <c r="N3322">
        <v>36</v>
      </c>
      <c r="O3322">
        <v>5616</v>
      </c>
      <c r="P3322">
        <v>2808</v>
      </c>
      <c r="Q3322">
        <v>2808</v>
      </c>
      <c r="R3322" t="s">
        <v>30</v>
      </c>
      <c r="S3322" t="s">
        <v>43</v>
      </c>
      <c r="T3322">
        <v>0</v>
      </c>
      <c r="U3322" t="s">
        <v>44</v>
      </c>
      <c r="V3322" t="s">
        <v>90</v>
      </c>
    </row>
    <row r="3323" spans="1:22" x14ac:dyDescent="0.35">
      <c r="A3323" s="1">
        <v>45466</v>
      </c>
      <c r="B3323" t="s">
        <v>3212</v>
      </c>
      <c r="C3323" t="s">
        <v>47</v>
      </c>
      <c r="D3323" s="1">
        <v>36578</v>
      </c>
      <c r="E3323" t="s">
        <v>24</v>
      </c>
      <c r="F3323">
        <v>317</v>
      </c>
      <c r="G3323" t="s">
        <v>48</v>
      </c>
      <c r="H3323" t="s">
        <v>80</v>
      </c>
      <c r="I3323" t="s">
        <v>27</v>
      </c>
      <c r="J3323">
        <v>24</v>
      </c>
      <c r="K3323" t="s">
        <v>50</v>
      </c>
      <c r="L3323" t="s">
        <v>51</v>
      </c>
      <c r="M3323">
        <v>10</v>
      </c>
      <c r="N3323">
        <v>11</v>
      </c>
      <c r="O3323">
        <v>3487</v>
      </c>
      <c r="P3323">
        <v>3170</v>
      </c>
      <c r="Q3323">
        <v>317</v>
      </c>
      <c r="R3323" t="s">
        <v>30</v>
      </c>
      <c r="S3323" t="s">
        <v>43</v>
      </c>
      <c r="T3323">
        <v>0</v>
      </c>
      <c r="U3323" t="s">
        <v>44</v>
      </c>
      <c r="V3323" t="s">
        <v>45</v>
      </c>
    </row>
    <row r="3324" spans="1:22" x14ac:dyDescent="0.35">
      <c r="A3324" s="1">
        <v>45330</v>
      </c>
      <c r="B3324" t="s">
        <v>3213</v>
      </c>
      <c r="C3324" t="s">
        <v>47</v>
      </c>
      <c r="D3324" s="1">
        <v>37439</v>
      </c>
      <c r="E3324" t="s">
        <v>98</v>
      </c>
      <c r="F3324">
        <v>274</v>
      </c>
      <c r="G3324" t="s">
        <v>25</v>
      </c>
      <c r="H3324" t="s">
        <v>55</v>
      </c>
      <c r="I3324" t="s">
        <v>27</v>
      </c>
      <c r="J3324">
        <v>22</v>
      </c>
      <c r="K3324" t="s">
        <v>50</v>
      </c>
      <c r="L3324" t="s">
        <v>29</v>
      </c>
      <c r="M3324">
        <v>10</v>
      </c>
      <c r="N3324">
        <v>14</v>
      </c>
      <c r="O3324">
        <v>3836</v>
      </c>
      <c r="P3324">
        <v>2740</v>
      </c>
      <c r="Q3324">
        <v>1096</v>
      </c>
      <c r="R3324" t="s">
        <v>30</v>
      </c>
      <c r="S3324" t="s">
        <v>76</v>
      </c>
      <c r="T3324">
        <v>4</v>
      </c>
      <c r="U3324" t="s">
        <v>32</v>
      </c>
      <c r="V3324" t="s">
        <v>33</v>
      </c>
    </row>
    <row r="3325" spans="1:22" x14ac:dyDescent="0.35">
      <c r="A3325" s="1">
        <v>45404</v>
      </c>
      <c r="B3325" t="s">
        <v>3214</v>
      </c>
      <c r="C3325" t="s">
        <v>23</v>
      </c>
      <c r="D3325" s="1">
        <v>20532</v>
      </c>
      <c r="E3325" t="s">
        <v>98</v>
      </c>
      <c r="F3325">
        <v>339</v>
      </c>
      <c r="G3325" t="s">
        <v>85</v>
      </c>
      <c r="H3325" t="s">
        <v>55</v>
      </c>
      <c r="I3325" t="s">
        <v>27</v>
      </c>
      <c r="J3325">
        <v>68</v>
      </c>
      <c r="K3325" t="s">
        <v>28</v>
      </c>
      <c r="L3325" t="s">
        <v>86</v>
      </c>
      <c r="M3325">
        <v>18</v>
      </c>
      <c r="N3325">
        <v>36</v>
      </c>
      <c r="O3325">
        <v>12204</v>
      </c>
      <c r="P3325">
        <v>6102</v>
      </c>
      <c r="Q3325">
        <v>6102</v>
      </c>
      <c r="R3325" t="s">
        <v>30</v>
      </c>
      <c r="S3325" t="s">
        <v>39</v>
      </c>
      <c r="T3325">
        <v>1</v>
      </c>
      <c r="U3325" t="s">
        <v>32</v>
      </c>
      <c r="V3325" t="s">
        <v>72</v>
      </c>
    </row>
    <row r="3326" spans="1:22" x14ac:dyDescent="0.35">
      <c r="A3326" s="1">
        <v>45352</v>
      </c>
      <c r="B3326" t="s">
        <v>3215</v>
      </c>
      <c r="C3326" t="s">
        <v>54</v>
      </c>
      <c r="D3326" s="1">
        <v>26548</v>
      </c>
      <c r="E3326" t="s">
        <v>36</v>
      </c>
      <c r="F3326">
        <v>312</v>
      </c>
      <c r="G3326" t="s">
        <v>88</v>
      </c>
      <c r="H3326" t="s">
        <v>49</v>
      </c>
      <c r="I3326" t="s">
        <v>27</v>
      </c>
      <c r="J3326">
        <v>52</v>
      </c>
      <c r="K3326" t="s">
        <v>42</v>
      </c>
      <c r="L3326" t="s">
        <v>89</v>
      </c>
      <c r="M3326">
        <v>19</v>
      </c>
      <c r="N3326">
        <v>23</v>
      </c>
      <c r="O3326">
        <v>7176</v>
      </c>
      <c r="P3326">
        <v>5928</v>
      </c>
      <c r="Q3326">
        <v>1248</v>
      </c>
      <c r="R3326" t="s">
        <v>30</v>
      </c>
      <c r="S3326" t="s">
        <v>63</v>
      </c>
      <c r="T3326">
        <v>5</v>
      </c>
      <c r="U3326" t="s">
        <v>32</v>
      </c>
      <c r="V3326" t="s">
        <v>52</v>
      </c>
    </row>
    <row r="3327" spans="1:22" x14ac:dyDescent="0.35">
      <c r="A3327" s="1">
        <v>45358</v>
      </c>
      <c r="B3327" t="s">
        <v>3216</v>
      </c>
      <c r="C3327" t="s">
        <v>104</v>
      </c>
      <c r="D3327" s="1">
        <v>37618</v>
      </c>
      <c r="E3327" t="s">
        <v>71</v>
      </c>
      <c r="F3327">
        <v>304</v>
      </c>
      <c r="G3327" t="s">
        <v>85</v>
      </c>
      <c r="H3327" t="s">
        <v>80</v>
      </c>
      <c r="I3327" t="s">
        <v>27</v>
      </c>
      <c r="J3327">
        <v>21</v>
      </c>
      <c r="K3327" t="s">
        <v>50</v>
      </c>
      <c r="L3327" t="s">
        <v>86</v>
      </c>
      <c r="M3327">
        <v>18</v>
      </c>
      <c r="N3327">
        <v>36</v>
      </c>
      <c r="O3327">
        <v>10944</v>
      </c>
      <c r="P3327">
        <v>5472</v>
      </c>
      <c r="Q3327">
        <v>5472</v>
      </c>
      <c r="R3327" t="s">
        <v>30</v>
      </c>
      <c r="S3327" t="s">
        <v>76</v>
      </c>
      <c r="T3327">
        <v>4</v>
      </c>
      <c r="U3327" t="s">
        <v>32</v>
      </c>
      <c r="V3327" t="s">
        <v>52</v>
      </c>
    </row>
    <row r="3328" spans="1:22" x14ac:dyDescent="0.35">
      <c r="A3328" s="1">
        <v>45498</v>
      </c>
      <c r="B3328" t="s">
        <v>1461</v>
      </c>
      <c r="C3328" t="s">
        <v>78</v>
      </c>
      <c r="D3328" s="1">
        <v>30986</v>
      </c>
      <c r="E3328" t="s">
        <v>24</v>
      </c>
      <c r="F3328">
        <v>292</v>
      </c>
      <c r="G3328" t="s">
        <v>88</v>
      </c>
      <c r="H3328" t="s">
        <v>55</v>
      </c>
      <c r="I3328" t="s">
        <v>27</v>
      </c>
      <c r="J3328">
        <v>40</v>
      </c>
      <c r="K3328" t="s">
        <v>61</v>
      </c>
      <c r="L3328" t="s">
        <v>89</v>
      </c>
      <c r="M3328">
        <v>19</v>
      </c>
      <c r="N3328">
        <v>23</v>
      </c>
      <c r="O3328">
        <v>6716</v>
      </c>
      <c r="P3328">
        <v>5548</v>
      </c>
      <c r="Q3328">
        <v>1168</v>
      </c>
      <c r="R3328" t="s">
        <v>30</v>
      </c>
      <c r="S3328" t="s">
        <v>76</v>
      </c>
      <c r="T3328">
        <v>4</v>
      </c>
      <c r="U3328" t="s">
        <v>32</v>
      </c>
      <c r="V3328" t="s">
        <v>90</v>
      </c>
    </row>
    <row r="3329" spans="1:22" x14ac:dyDescent="0.35">
      <c r="A3329" s="1">
        <v>45430</v>
      </c>
      <c r="B3329" t="s">
        <v>3217</v>
      </c>
      <c r="C3329" t="s">
        <v>113</v>
      </c>
      <c r="D3329" s="1">
        <v>30560</v>
      </c>
      <c r="E3329" t="s">
        <v>36</v>
      </c>
      <c r="F3329">
        <v>253</v>
      </c>
      <c r="G3329" t="s">
        <v>25</v>
      </c>
      <c r="H3329" t="s">
        <v>80</v>
      </c>
      <c r="I3329" t="s">
        <v>27</v>
      </c>
      <c r="J3329">
        <v>41</v>
      </c>
      <c r="K3329" t="s">
        <v>61</v>
      </c>
      <c r="L3329" t="s">
        <v>29</v>
      </c>
      <c r="M3329">
        <v>10</v>
      </c>
      <c r="N3329">
        <v>14</v>
      </c>
      <c r="O3329">
        <v>3542</v>
      </c>
      <c r="P3329">
        <v>2530</v>
      </c>
      <c r="Q3329">
        <v>1012</v>
      </c>
      <c r="R3329" t="s">
        <v>30</v>
      </c>
      <c r="S3329" t="s">
        <v>69</v>
      </c>
      <c r="T3329">
        <v>6</v>
      </c>
      <c r="U3329" t="s">
        <v>44</v>
      </c>
      <c r="V3329" t="s">
        <v>40</v>
      </c>
    </row>
    <row r="3330" spans="1:22" x14ac:dyDescent="0.35">
      <c r="A3330" s="1">
        <v>45376</v>
      </c>
      <c r="B3330" t="s">
        <v>3218</v>
      </c>
      <c r="C3330" t="s">
        <v>107</v>
      </c>
      <c r="D3330" s="1">
        <v>36585</v>
      </c>
      <c r="E3330" t="s">
        <v>36</v>
      </c>
      <c r="F3330">
        <v>43</v>
      </c>
      <c r="G3330" t="s">
        <v>48</v>
      </c>
      <c r="H3330" t="s">
        <v>55</v>
      </c>
      <c r="I3330" t="s">
        <v>27</v>
      </c>
      <c r="J3330">
        <v>24</v>
      </c>
      <c r="K3330" t="s">
        <v>50</v>
      </c>
      <c r="L3330" t="s">
        <v>51</v>
      </c>
      <c r="M3330">
        <v>10</v>
      </c>
      <c r="N3330">
        <v>11</v>
      </c>
      <c r="O3330">
        <v>473</v>
      </c>
      <c r="P3330">
        <v>430</v>
      </c>
      <c r="Q3330">
        <v>43</v>
      </c>
      <c r="R3330" t="s">
        <v>30</v>
      </c>
      <c r="S3330" t="s">
        <v>39</v>
      </c>
      <c r="T3330">
        <v>1</v>
      </c>
      <c r="U3330" t="s">
        <v>32</v>
      </c>
      <c r="V3330" t="s">
        <v>52</v>
      </c>
    </row>
    <row r="3331" spans="1:22" x14ac:dyDescent="0.35">
      <c r="A3331" s="1">
        <v>45464</v>
      </c>
      <c r="B3331" t="s">
        <v>3219</v>
      </c>
      <c r="C3331" t="s">
        <v>84</v>
      </c>
      <c r="D3331" s="1">
        <v>24795</v>
      </c>
      <c r="E3331" t="s">
        <v>71</v>
      </c>
      <c r="F3331">
        <v>72</v>
      </c>
      <c r="G3331" t="s">
        <v>48</v>
      </c>
      <c r="H3331" t="s">
        <v>41</v>
      </c>
      <c r="I3331" t="s">
        <v>27</v>
      </c>
      <c r="J3331">
        <v>57</v>
      </c>
      <c r="K3331" t="s">
        <v>42</v>
      </c>
      <c r="L3331" t="s">
        <v>51</v>
      </c>
      <c r="M3331">
        <v>10</v>
      </c>
      <c r="N3331">
        <v>11</v>
      </c>
      <c r="O3331">
        <v>792</v>
      </c>
      <c r="P3331">
        <v>720</v>
      </c>
      <c r="Q3331">
        <v>72</v>
      </c>
      <c r="R3331" t="s">
        <v>30</v>
      </c>
      <c r="S3331" t="s">
        <v>63</v>
      </c>
      <c r="T3331">
        <v>5</v>
      </c>
      <c r="U3331" t="s">
        <v>32</v>
      </c>
      <c r="V3331" t="s">
        <v>45</v>
      </c>
    </row>
    <row r="3332" spans="1:22" x14ac:dyDescent="0.35">
      <c r="A3332" s="1">
        <v>45403</v>
      </c>
      <c r="B3332" t="s">
        <v>3220</v>
      </c>
      <c r="C3332" t="s">
        <v>104</v>
      </c>
      <c r="D3332" s="1">
        <v>23514</v>
      </c>
      <c r="E3332" t="s">
        <v>98</v>
      </c>
      <c r="F3332">
        <v>149</v>
      </c>
      <c r="G3332" t="s">
        <v>59</v>
      </c>
      <c r="H3332" t="s">
        <v>41</v>
      </c>
      <c r="I3332" t="s">
        <v>27</v>
      </c>
      <c r="J3332">
        <v>60</v>
      </c>
      <c r="K3332" t="s">
        <v>28</v>
      </c>
      <c r="L3332" t="s">
        <v>62</v>
      </c>
      <c r="M3332">
        <v>10</v>
      </c>
      <c r="N3332">
        <v>45</v>
      </c>
      <c r="O3332">
        <v>6705</v>
      </c>
      <c r="P3332">
        <v>1490</v>
      </c>
      <c r="Q3332">
        <v>5215</v>
      </c>
      <c r="R3332" t="s">
        <v>30</v>
      </c>
      <c r="S3332" t="s">
        <v>43</v>
      </c>
      <c r="T3332">
        <v>0</v>
      </c>
      <c r="U3332" t="s">
        <v>44</v>
      </c>
      <c r="V3332" t="s">
        <v>72</v>
      </c>
    </row>
    <row r="3333" spans="1:22" x14ac:dyDescent="0.35">
      <c r="A3333" s="1">
        <v>45442</v>
      </c>
      <c r="B3333" t="s">
        <v>3221</v>
      </c>
      <c r="C3333" t="s">
        <v>47</v>
      </c>
      <c r="D3333" s="1">
        <v>25979</v>
      </c>
      <c r="E3333" t="s">
        <v>98</v>
      </c>
      <c r="F3333">
        <v>284</v>
      </c>
      <c r="G3333" t="s">
        <v>73</v>
      </c>
      <c r="H3333" t="s">
        <v>74</v>
      </c>
      <c r="I3333" t="s">
        <v>27</v>
      </c>
      <c r="J3333">
        <v>53</v>
      </c>
      <c r="K3333" t="s">
        <v>42</v>
      </c>
      <c r="L3333" t="s">
        <v>75</v>
      </c>
      <c r="M3333">
        <v>14</v>
      </c>
      <c r="N3333">
        <v>28</v>
      </c>
      <c r="O3333">
        <v>7952</v>
      </c>
      <c r="P3333">
        <v>3976</v>
      </c>
      <c r="Q3333">
        <v>3976</v>
      </c>
      <c r="R3333" t="s">
        <v>30</v>
      </c>
      <c r="S3333" t="s">
        <v>76</v>
      </c>
      <c r="T3333">
        <v>4</v>
      </c>
      <c r="U3333" t="s">
        <v>32</v>
      </c>
      <c r="V3333" t="s">
        <v>40</v>
      </c>
    </row>
    <row r="3334" spans="1:22" x14ac:dyDescent="0.35">
      <c r="A3334" s="1">
        <v>45467</v>
      </c>
      <c r="B3334" t="s">
        <v>3222</v>
      </c>
      <c r="C3334" t="s">
        <v>100</v>
      </c>
      <c r="D3334" s="1">
        <v>27970</v>
      </c>
      <c r="E3334" t="s">
        <v>71</v>
      </c>
      <c r="F3334">
        <v>16</v>
      </c>
      <c r="G3334" t="s">
        <v>88</v>
      </c>
      <c r="H3334" t="s">
        <v>37</v>
      </c>
      <c r="I3334" t="s">
        <v>27</v>
      </c>
      <c r="J3334">
        <v>48</v>
      </c>
      <c r="K3334" t="s">
        <v>42</v>
      </c>
      <c r="L3334" t="s">
        <v>89</v>
      </c>
      <c r="M3334">
        <v>19</v>
      </c>
      <c r="N3334">
        <v>23</v>
      </c>
      <c r="O3334">
        <v>368</v>
      </c>
      <c r="P3334">
        <v>304</v>
      </c>
      <c r="Q3334">
        <v>64</v>
      </c>
      <c r="R3334" t="s">
        <v>30</v>
      </c>
      <c r="S3334" t="s">
        <v>39</v>
      </c>
      <c r="T3334">
        <v>1</v>
      </c>
      <c r="U3334" t="s">
        <v>32</v>
      </c>
      <c r="V3334" t="s">
        <v>45</v>
      </c>
    </row>
    <row r="3335" spans="1:22" x14ac:dyDescent="0.35">
      <c r="A3335" s="1">
        <v>45401</v>
      </c>
      <c r="B3335" t="s">
        <v>3223</v>
      </c>
      <c r="C3335" t="s">
        <v>107</v>
      </c>
      <c r="D3335" s="1">
        <v>33740</v>
      </c>
      <c r="E3335" t="s">
        <v>36</v>
      </c>
      <c r="F3335">
        <v>497</v>
      </c>
      <c r="G3335" t="s">
        <v>85</v>
      </c>
      <c r="H3335" t="s">
        <v>49</v>
      </c>
      <c r="I3335" t="s">
        <v>27</v>
      </c>
      <c r="J3335">
        <v>32</v>
      </c>
      <c r="K3335" t="s">
        <v>61</v>
      </c>
      <c r="L3335" t="s">
        <v>86</v>
      </c>
      <c r="M3335">
        <v>18</v>
      </c>
      <c r="N3335">
        <v>36</v>
      </c>
      <c r="O3335">
        <v>17892</v>
      </c>
      <c r="P3335">
        <v>8946</v>
      </c>
      <c r="Q3335">
        <v>8946</v>
      </c>
      <c r="R3335" t="s">
        <v>30</v>
      </c>
      <c r="S3335" t="s">
        <v>63</v>
      </c>
      <c r="T3335">
        <v>5</v>
      </c>
      <c r="U3335" t="s">
        <v>32</v>
      </c>
      <c r="V3335" t="s">
        <v>72</v>
      </c>
    </row>
    <row r="3336" spans="1:22" x14ac:dyDescent="0.35">
      <c r="A3336" s="1">
        <v>45374</v>
      </c>
      <c r="B3336" t="s">
        <v>1082</v>
      </c>
      <c r="C3336" t="s">
        <v>35</v>
      </c>
      <c r="D3336" s="1">
        <v>33361</v>
      </c>
      <c r="E3336" t="s">
        <v>36</v>
      </c>
      <c r="F3336">
        <v>76</v>
      </c>
      <c r="G3336" t="s">
        <v>85</v>
      </c>
      <c r="H3336" t="s">
        <v>80</v>
      </c>
      <c r="I3336" t="s">
        <v>27</v>
      </c>
      <c r="J3336">
        <v>33</v>
      </c>
      <c r="K3336" t="s">
        <v>61</v>
      </c>
      <c r="L3336" t="s">
        <v>86</v>
      </c>
      <c r="M3336">
        <v>18</v>
      </c>
      <c r="N3336">
        <v>36</v>
      </c>
      <c r="O3336">
        <v>2736</v>
      </c>
      <c r="P3336">
        <v>1368</v>
      </c>
      <c r="Q3336">
        <v>1368</v>
      </c>
      <c r="R3336" t="s">
        <v>30</v>
      </c>
      <c r="S3336" t="s">
        <v>69</v>
      </c>
      <c r="T3336">
        <v>6</v>
      </c>
      <c r="U3336" t="s">
        <v>44</v>
      </c>
      <c r="V3336" t="s">
        <v>52</v>
      </c>
    </row>
    <row r="3337" spans="1:22" x14ac:dyDescent="0.35">
      <c r="A3337" s="1">
        <v>45351</v>
      </c>
      <c r="B3337" t="s">
        <v>3224</v>
      </c>
      <c r="C3337" t="s">
        <v>54</v>
      </c>
      <c r="D3337" s="1">
        <v>17737</v>
      </c>
      <c r="E3337" t="s">
        <v>98</v>
      </c>
      <c r="F3337">
        <v>78</v>
      </c>
      <c r="G3337" t="s">
        <v>95</v>
      </c>
      <c r="H3337" t="s">
        <v>55</v>
      </c>
      <c r="I3337" t="s">
        <v>27</v>
      </c>
      <c r="J3337">
        <v>76</v>
      </c>
      <c r="K3337" t="s">
        <v>56</v>
      </c>
      <c r="L3337" t="s">
        <v>96</v>
      </c>
      <c r="M3337">
        <v>3</v>
      </c>
      <c r="N3337">
        <v>5</v>
      </c>
      <c r="O3337">
        <v>390</v>
      </c>
      <c r="P3337">
        <v>234</v>
      </c>
      <c r="Q3337">
        <v>156</v>
      </c>
      <c r="R3337" t="s">
        <v>82</v>
      </c>
      <c r="S3337" t="s">
        <v>76</v>
      </c>
      <c r="T3337">
        <v>4</v>
      </c>
      <c r="U3337" t="s">
        <v>32</v>
      </c>
      <c r="V3337" t="s">
        <v>33</v>
      </c>
    </row>
    <row r="3338" spans="1:22" x14ac:dyDescent="0.35">
      <c r="A3338" s="1">
        <v>45363</v>
      </c>
      <c r="B3338" t="s">
        <v>3225</v>
      </c>
      <c r="C3338" t="s">
        <v>84</v>
      </c>
      <c r="D3338" s="1">
        <v>23592</v>
      </c>
      <c r="E3338" t="s">
        <v>71</v>
      </c>
      <c r="F3338">
        <v>34</v>
      </c>
      <c r="G3338" t="s">
        <v>67</v>
      </c>
      <c r="H3338" t="s">
        <v>80</v>
      </c>
      <c r="I3338" t="s">
        <v>27</v>
      </c>
      <c r="J3338">
        <v>60</v>
      </c>
      <c r="K3338" t="s">
        <v>28</v>
      </c>
      <c r="L3338" t="s">
        <v>68</v>
      </c>
      <c r="M3338">
        <v>18</v>
      </c>
      <c r="N3338">
        <v>22</v>
      </c>
      <c r="O3338">
        <v>748</v>
      </c>
      <c r="P3338">
        <v>612</v>
      </c>
      <c r="Q3338">
        <v>136</v>
      </c>
      <c r="R3338" t="s">
        <v>30</v>
      </c>
      <c r="S3338" t="s">
        <v>31</v>
      </c>
      <c r="T3338">
        <v>2</v>
      </c>
      <c r="U3338" t="s">
        <v>32</v>
      </c>
      <c r="V3338" t="s">
        <v>52</v>
      </c>
    </row>
    <row r="3339" spans="1:22" x14ac:dyDescent="0.35">
      <c r="A3339" s="1">
        <v>45427</v>
      </c>
      <c r="B3339" t="s">
        <v>3226</v>
      </c>
      <c r="C3339" t="s">
        <v>47</v>
      </c>
      <c r="D3339" s="1">
        <v>18704</v>
      </c>
      <c r="E3339" t="s">
        <v>36</v>
      </c>
      <c r="F3339">
        <v>325</v>
      </c>
      <c r="G3339" t="s">
        <v>85</v>
      </c>
      <c r="H3339" t="s">
        <v>55</v>
      </c>
      <c r="I3339" t="s">
        <v>27</v>
      </c>
      <c r="J3339">
        <v>73</v>
      </c>
      <c r="K3339" t="s">
        <v>28</v>
      </c>
      <c r="L3339" t="s">
        <v>86</v>
      </c>
      <c r="M3339">
        <v>18</v>
      </c>
      <c r="N3339">
        <v>36</v>
      </c>
      <c r="O3339">
        <v>11700</v>
      </c>
      <c r="P3339">
        <v>5850</v>
      </c>
      <c r="Q3339">
        <v>5850</v>
      </c>
      <c r="R3339" t="s">
        <v>30</v>
      </c>
      <c r="S3339" t="s">
        <v>57</v>
      </c>
      <c r="T3339">
        <v>3</v>
      </c>
      <c r="U3339" t="s">
        <v>32</v>
      </c>
      <c r="V3339" t="s">
        <v>40</v>
      </c>
    </row>
    <row r="3340" spans="1:22" x14ac:dyDescent="0.35">
      <c r="A3340" s="1">
        <v>45408</v>
      </c>
      <c r="B3340" t="s">
        <v>3227</v>
      </c>
      <c r="C3340" t="s">
        <v>35</v>
      </c>
      <c r="D3340" s="1">
        <v>34534</v>
      </c>
      <c r="E3340" t="s">
        <v>24</v>
      </c>
      <c r="F3340">
        <v>237</v>
      </c>
      <c r="G3340" t="s">
        <v>73</v>
      </c>
      <c r="H3340" t="s">
        <v>55</v>
      </c>
      <c r="I3340" t="s">
        <v>27</v>
      </c>
      <c r="J3340">
        <v>30</v>
      </c>
      <c r="K3340" t="s">
        <v>61</v>
      </c>
      <c r="L3340" t="s">
        <v>75</v>
      </c>
      <c r="M3340">
        <v>14</v>
      </c>
      <c r="N3340">
        <v>28</v>
      </c>
      <c r="O3340">
        <v>6636</v>
      </c>
      <c r="P3340">
        <v>3318</v>
      </c>
      <c r="Q3340">
        <v>3318</v>
      </c>
      <c r="R3340" t="s">
        <v>30</v>
      </c>
      <c r="S3340" t="s">
        <v>63</v>
      </c>
      <c r="T3340">
        <v>5</v>
      </c>
      <c r="U3340" t="s">
        <v>32</v>
      </c>
      <c r="V3340" t="s">
        <v>72</v>
      </c>
    </row>
    <row r="3341" spans="1:22" x14ac:dyDescent="0.35">
      <c r="A3341" s="1">
        <v>45325</v>
      </c>
      <c r="B3341" t="s">
        <v>3228</v>
      </c>
      <c r="C3341" t="s">
        <v>104</v>
      </c>
      <c r="D3341" s="1">
        <v>16396</v>
      </c>
      <c r="E3341" t="s">
        <v>98</v>
      </c>
      <c r="F3341">
        <v>320</v>
      </c>
      <c r="G3341" t="s">
        <v>85</v>
      </c>
      <c r="H3341" t="s">
        <v>49</v>
      </c>
      <c r="I3341" t="s">
        <v>27</v>
      </c>
      <c r="J3341">
        <v>79</v>
      </c>
      <c r="K3341" t="s">
        <v>56</v>
      </c>
      <c r="L3341" t="s">
        <v>86</v>
      </c>
      <c r="M3341">
        <v>18</v>
      </c>
      <c r="N3341">
        <v>36</v>
      </c>
      <c r="O3341">
        <v>11520</v>
      </c>
      <c r="P3341">
        <v>5760</v>
      </c>
      <c r="Q3341">
        <v>5760</v>
      </c>
      <c r="R3341" t="s">
        <v>30</v>
      </c>
      <c r="S3341" t="s">
        <v>69</v>
      </c>
      <c r="T3341">
        <v>6</v>
      </c>
      <c r="U3341" t="s">
        <v>44</v>
      </c>
      <c r="V3341" t="s">
        <v>33</v>
      </c>
    </row>
    <row r="3342" spans="1:22" x14ac:dyDescent="0.35">
      <c r="A3342" s="1">
        <v>45452</v>
      </c>
      <c r="B3342" t="s">
        <v>3229</v>
      </c>
      <c r="C3342" t="s">
        <v>107</v>
      </c>
      <c r="D3342" s="1">
        <v>17599</v>
      </c>
      <c r="E3342" t="s">
        <v>98</v>
      </c>
      <c r="F3342">
        <v>132</v>
      </c>
      <c r="G3342" t="s">
        <v>59</v>
      </c>
      <c r="H3342" t="s">
        <v>80</v>
      </c>
      <c r="I3342" t="s">
        <v>27</v>
      </c>
      <c r="J3342">
        <v>76</v>
      </c>
      <c r="K3342" t="s">
        <v>56</v>
      </c>
      <c r="L3342" t="s">
        <v>62</v>
      </c>
      <c r="M3342">
        <v>10</v>
      </c>
      <c r="N3342">
        <v>45</v>
      </c>
      <c r="O3342">
        <v>5940</v>
      </c>
      <c r="P3342">
        <v>1320</v>
      </c>
      <c r="Q3342">
        <v>4620</v>
      </c>
      <c r="R3342" t="s">
        <v>30</v>
      </c>
      <c r="S3342" t="s">
        <v>43</v>
      </c>
      <c r="T3342">
        <v>0</v>
      </c>
      <c r="U3342" t="s">
        <v>44</v>
      </c>
      <c r="V3342" t="s">
        <v>45</v>
      </c>
    </row>
    <row r="3343" spans="1:22" x14ac:dyDescent="0.35">
      <c r="A3343" s="1">
        <v>45369</v>
      </c>
      <c r="B3343" t="s">
        <v>3230</v>
      </c>
      <c r="C3343" t="s">
        <v>104</v>
      </c>
      <c r="D3343" s="1">
        <v>36422</v>
      </c>
      <c r="E3343" t="s">
        <v>71</v>
      </c>
      <c r="F3343">
        <v>443</v>
      </c>
      <c r="G3343" t="s">
        <v>79</v>
      </c>
      <c r="H3343" t="s">
        <v>55</v>
      </c>
      <c r="I3343" t="s">
        <v>27</v>
      </c>
      <c r="J3343">
        <v>25</v>
      </c>
      <c r="K3343" t="s">
        <v>50</v>
      </c>
      <c r="L3343" t="s">
        <v>81</v>
      </c>
      <c r="M3343">
        <v>7</v>
      </c>
      <c r="N3343">
        <v>9</v>
      </c>
      <c r="O3343">
        <v>3987</v>
      </c>
      <c r="P3343">
        <v>3101</v>
      </c>
      <c r="Q3343">
        <v>886</v>
      </c>
      <c r="R3343" t="s">
        <v>82</v>
      </c>
      <c r="S3343" t="s">
        <v>39</v>
      </c>
      <c r="T3343">
        <v>1</v>
      </c>
      <c r="U3343" t="s">
        <v>32</v>
      </c>
      <c r="V3343" t="s">
        <v>52</v>
      </c>
    </row>
    <row r="3344" spans="1:22" x14ac:dyDescent="0.35">
      <c r="A3344" s="1">
        <v>45430</v>
      </c>
      <c r="B3344" t="s">
        <v>3231</v>
      </c>
      <c r="C3344" t="s">
        <v>23</v>
      </c>
      <c r="D3344" s="1">
        <v>36542</v>
      </c>
      <c r="E3344" t="s">
        <v>24</v>
      </c>
      <c r="F3344">
        <v>347</v>
      </c>
      <c r="G3344" t="s">
        <v>73</v>
      </c>
      <c r="H3344" t="s">
        <v>80</v>
      </c>
      <c r="I3344" t="s">
        <v>27</v>
      </c>
      <c r="J3344">
        <v>24</v>
      </c>
      <c r="K3344" t="s">
        <v>50</v>
      </c>
      <c r="L3344" t="s">
        <v>75</v>
      </c>
      <c r="M3344">
        <v>14</v>
      </c>
      <c r="N3344">
        <v>28</v>
      </c>
      <c r="O3344">
        <v>9716</v>
      </c>
      <c r="P3344">
        <v>4858</v>
      </c>
      <c r="Q3344">
        <v>4858</v>
      </c>
      <c r="R3344" t="s">
        <v>30</v>
      </c>
      <c r="S3344" t="s">
        <v>69</v>
      </c>
      <c r="T3344">
        <v>6</v>
      </c>
      <c r="U3344" t="s">
        <v>44</v>
      </c>
      <c r="V3344" t="s">
        <v>40</v>
      </c>
    </row>
    <row r="3345" spans="1:22" x14ac:dyDescent="0.35">
      <c r="A3345" s="1">
        <v>45430</v>
      </c>
      <c r="B3345" t="s">
        <v>3232</v>
      </c>
      <c r="C3345" t="s">
        <v>113</v>
      </c>
      <c r="D3345" s="1">
        <v>31958</v>
      </c>
      <c r="E3345" t="s">
        <v>36</v>
      </c>
      <c r="F3345">
        <v>356</v>
      </c>
      <c r="G3345" t="s">
        <v>88</v>
      </c>
      <c r="H3345" t="s">
        <v>55</v>
      </c>
      <c r="I3345" t="s">
        <v>27</v>
      </c>
      <c r="J3345">
        <v>37</v>
      </c>
      <c r="K3345" t="s">
        <v>61</v>
      </c>
      <c r="L3345" t="s">
        <v>89</v>
      </c>
      <c r="M3345">
        <v>19</v>
      </c>
      <c r="N3345">
        <v>23</v>
      </c>
      <c r="O3345">
        <v>8188</v>
      </c>
      <c r="P3345">
        <v>6764</v>
      </c>
      <c r="Q3345">
        <v>1424</v>
      </c>
      <c r="R3345" t="s">
        <v>30</v>
      </c>
      <c r="S3345" t="s">
        <v>69</v>
      </c>
      <c r="T3345">
        <v>6</v>
      </c>
      <c r="U3345" t="s">
        <v>44</v>
      </c>
      <c r="V3345" t="s">
        <v>40</v>
      </c>
    </row>
    <row r="3346" spans="1:22" x14ac:dyDescent="0.35">
      <c r="A3346" s="1">
        <v>45373</v>
      </c>
      <c r="B3346" t="s">
        <v>3233</v>
      </c>
      <c r="C3346" t="s">
        <v>47</v>
      </c>
      <c r="D3346" s="1">
        <v>31900</v>
      </c>
      <c r="E3346" t="s">
        <v>98</v>
      </c>
      <c r="F3346">
        <v>274</v>
      </c>
      <c r="G3346" t="s">
        <v>85</v>
      </c>
      <c r="H3346" t="s">
        <v>41</v>
      </c>
      <c r="I3346" t="s">
        <v>27</v>
      </c>
      <c r="J3346">
        <v>37</v>
      </c>
      <c r="K3346" t="s">
        <v>61</v>
      </c>
      <c r="L3346" t="s">
        <v>86</v>
      </c>
      <c r="M3346">
        <v>18</v>
      </c>
      <c r="N3346">
        <v>36</v>
      </c>
      <c r="O3346">
        <v>9864</v>
      </c>
      <c r="P3346">
        <v>4932</v>
      </c>
      <c r="Q3346">
        <v>4932</v>
      </c>
      <c r="R3346" t="s">
        <v>30</v>
      </c>
      <c r="S3346" t="s">
        <v>63</v>
      </c>
      <c r="T3346">
        <v>5</v>
      </c>
      <c r="U3346" t="s">
        <v>32</v>
      </c>
      <c r="V3346" t="s">
        <v>52</v>
      </c>
    </row>
    <row r="3347" spans="1:22" x14ac:dyDescent="0.35">
      <c r="A3347" s="1">
        <v>45459</v>
      </c>
      <c r="B3347" t="s">
        <v>300</v>
      </c>
      <c r="C3347" t="s">
        <v>23</v>
      </c>
      <c r="D3347" s="1">
        <v>22556</v>
      </c>
      <c r="E3347" t="s">
        <v>36</v>
      </c>
      <c r="F3347">
        <v>314</v>
      </c>
      <c r="G3347" t="s">
        <v>25</v>
      </c>
      <c r="H3347" t="s">
        <v>41</v>
      </c>
      <c r="I3347" t="s">
        <v>27</v>
      </c>
      <c r="J3347">
        <v>63</v>
      </c>
      <c r="K3347" t="s">
        <v>28</v>
      </c>
      <c r="L3347" t="s">
        <v>29</v>
      </c>
      <c r="M3347">
        <v>10</v>
      </c>
      <c r="N3347">
        <v>14</v>
      </c>
      <c r="O3347">
        <v>4396</v>
      </c>
      <c r="P3347">
        <v>3140</v>
      </c>
      <c r="Q3347">
        <v>1256</v>
      </c>
      <c r="R3347" t="s">
        <v>30</v>
      </c>
      <c r="S3347" t="s">
        <v>43</v>
      </c>
      <c r="T3347">
        <v>0</v>
      </c>
      <c r="U3347" t="s">
        <v>44</v>
      </c>
      <c r="V3347" t="s">
        <v>45</v>
      </c>
    </row>
    <row r="3348" spans="1:22" x14ac:dyDescent="0.35">
      <c r="A3348" s="1">
        <v>45420</v>
      </c>
      <c r="B3348" t="s">
        <v>3234</v>
      </c>
      <c r="C3348" t="s">
        <v>54</v>
      </c>
      <c r="D3348" s="1">
        <v>19334</v>
      </c>
      <c r="E3348" t="s">
        <v>24</v>
      </c>
      <c r="F3348">
        <v>330</v>
      </c>
      <c r="G3348" t="s">
        <v>59</v>
      </c>
      <c r="H3348" t="s">
        <v>74</v>
      </c>
      <c r="I3348" t="s">
        <v>27</v>
      </c>
      <c r="J3348">
        <v>71</v>
      </c>
      <c r="K3348" t="s">
        <v>28</v>
      </c>
      <c r="L3348" t="s">
        <v>62</v>
      </c>
      <c r="M3348">
        <v>10</v>
      </c>
      <c r="N3348">
        <v>45</v>
      </c>
      <c r="O3348">
        <v>14850</v>
      </c>
      <c r="P3348">
        <v>3300</v>
      </c>
      <c r="Q3348">
        <v>11550</v>
      </c>
      <c r="R3348" t="s">
        <v>30</v>
      </c>
      <c r="S3348" t="s">
        <v>57</v>
      </c>
      <c r="T3348">
        <v>3</v>
      </c>
      <c r="U3348" t="s">
        <v>32</v>
      </c>
      <c r="V3348" t="s">
        <v>40</v>
      </c>
    </row>
    <row r="3349" spans="1:22" x14ac:dyDescent="0.35">
      <c r="A3349" s="1">
        <v>45428</v>
      </c>
      <c r="B3349" t="s">
        <v>3235</v>
      </c>
      <c r="C3349" t="s">
        <v>107</v>
      </c>
      <c r="D3349" s="1">
        <v>31505</v>
      </c>
      <c r="E3349" t="s">
        <v>36</v>
      </c>
      <c r="F3349">
        <v>359</v>
      </c>
      <c r="G3349" t="s">
        <v>59</v>
      </c>
      <c r="H3349" t="s">
        <v>37</v>
      </c>
      <c r="I3349" t="s">
        <v>27</v>
      </c>
      <c r="J3349">
        <v>38</v>
      </c>
      <c r="K3349" t="s">
        <v>61</v>
      </c>
      <c r="L3349" t="s">
        <v>62</v>
      </c>
      <c r="M3349">
        <v>10</v>
      </c>
      <c r="N3349">
        <v>45</v>
      </c>
      <c r="O3349">
        <v>16155</v>
      </c>
      <c r="P3349">
        <v>3590</v>
      </c>
      <c r="Q3349">
        <v>12565</v>
      </c>
      <c r="R3349" t="s">
        <v>30</v>
      </c>
      <c r="S3349" t="s">
        <v>76</v>
      </c>
      <c r="T3349">
        <v>4</v>
      </c>
      <c r="U3349" t="s">
        <v>32</v>
      </c>
      <c r="V3349" t="s">
        <v>40</v>
      </c>
    </row>
    <row r="3350" spans="1:22" x14ac:dyDescent="0.35">
      <c r="A3350" s="1">
        <v>45322</v>
      </c>
      <c r="B3350" t="s">
        <v>3236</v>
      </c>
      <c r="C3350" t="s">
        <v>23</v>
      </c>
      <c r="D3350" s="1">
        <v>16640</v>
      </c>
      <c r="E3350" t="s">
        <v>24</v>
      </c>
      <c r="F3350">
        <v>221</v>
      </c>
      <c r="G3350" t="s">
        <v>93</v>
      </c>
      <c r="H3350" t="s">
        <v>49</v>
      </c>
      <c r="I3350" t="s">
        <v>27</v>
      </c>
      <c r="J3350">
        <v>79</v>
      </c>
      <c r="K3350" t="s">
        <v>56</v>
      </c>
      <c r="L3350" t="s">
        <v>94</v>
      </c>
      <c r="M3350">
        <v>5</v>
      </c>
      <c r="N3350">
        <v>7</v>
      </c>
      <c r="O3350">
        <v>1547</v>
      </c>
      <c r="P3350">
        <v>1105</v>
      </c>
      <c r="Q3350">
        <v>442</v>
      </c>
      <c r="R3350" t="s">
        <v>82</v>
      </c>
      <c r="S3350" t="s">
        <v>57</v>
      </c>
      <c r="T3350">
        <v>3</v>
      </c>
      <c r="U3350" t="s">
        <v>32</v>
      </c>
      <c r="V3350" t="s">
        <v>70</v>
      </c>
    </row>
    <row r="3351" spans="1:22" x14ac:dyDescent="0.35">
      <c r="A3351" s="1">
        <v>45494</v>
      </c>
      <c r="B3351" t="s">
        <v>3237</v>
      </c>
      <c r="C3351" t="s">
        <v>47</v>
      </c>
      <c r="D3351" s="1">
        <v>30129</v>
      </c>
      <c r="E3351" t="s">
        <v>71</v>
      </c>
      <c r="F3351">
        <v>328</v>
      </c>
      <c r="G3351" t="s">
        <v>67</v>
      </c>
      <c r="H3351" t="s">
        <v>80</v>
      </c>
      <c r="I3351" t="s">
        <v>27</v>
      </c>
      <c r="J3351">
        <v>42</v>
      </c>
      <c r="K3351" t="s">
        <v>61</v>
      </c>
      <c r="L3351" t="s">
        <v>68</v>
      </c>
      <c r="M3351">
        <v>18</v>
      </c>
      <c r="N3351">
        <v>22</v>
      </c>
      <c r="O3351">
        <v>7216</v>
      </c>
      <c r="P3351">
        <v>5904</v>
      </c>
      <c r="Q3351">
        <v>1312</v>
      </c>
      <c r="R3351" t="s">
        <v>30</v>
      </c>
      <c r="S3351" t="s">
        <v>43</v>
      </c>
      <c r="T3351">
        <v>0</v>
      </c>
      <c r="U3351" t="s">
        <v>44</v>
      </c>
      <c r="V3351" t="s">
        <v>90</v>
      </c>
    </row>
    <row r="3352" spans="1:22" x14ac:dyDescent="0.35">
      <c r="A3352" s="1">
        <v>45340</v>
      </c>
      <c r="B3352" t="s">
        <v>3238</v>
      </c>
      <c r="C3352" t="s">
        <v>84</v>
      </c>
      <c r="D3352" s="1">
        <v>26646</v>
      </c>
      <c r="E3352" t="s">
        <v>36</v>
      </c>
      <c r="F3352">
        <v>396</v>
      </c>
      <c r="G3352" t="s">
        <v>25</v>
      </c>
      <c r="H3352" t="s">
        <v>55</v>
      </c>
      <c r="I3352" t="s">
        <v>27</v>
      </c>
      <c r="J3352">
        <v>51</v>
      </c>
      <c r="K3352" t="s">
        <v>42</v>
      </c>
      <c r="L3352" t="s">
        <v>29</v>
      </c>
      <c r="M3352">
        <v>10</v>
      </c>
      <c r="N3352">
        <v>14</v>
      </c>
      <c r="O3352">
        <v>5544</v>
      </c>
      <c r="P3352">
        <v>3960</v>
      </c>
      <c r="Q3352">
        <v>1584</v>
      </c>
      <c r="R3352" t="s">
        <v>30</v>
      </c>
      <c r="S3352" t="s">
        <v>43</v>
      </c>
      <c r="T3352">
        <v>0</v>
      </c>
      <c r="U3352" t="s">
        <v>44</v>
      </c>
      <c r="V3352" t="s">
        <v>33</v>
      </c>
    </row>
    <row r="3353" spans="1:22" x14ac:dyDescent="0.35">
      <c r="A3353" s="1">
        <v>45325</v>
      </c>
      <c r="B3353" t="s">
        <v>3239</v>
      </c>
      <c r="C3353" t="s">
        <v>84</v>
      </c>
      <c r="D3353" s="1">
        <v>22331</v>
      </c>
      <c r="E3353" t="s">
        <v>36</v>
      </c>
      <c r="F3353">
        <v>79</v>
      </c>
      <c r="G3353" t="s">
        <v>25</v>
      </c>
      <c r="H3353" t="s">
        <v>80</v>
      </c>
      <c r="I3353" t="s">
        <v>27</v>
      </c>
      <c r="J3353">
        <v>63</v>
      </c>
      <c r="K3353" t="s">
        <v>28</v>
      </c>
      <c r="L3353" t="s">
        <v>29</v>
      </c>
      <c r="M3353">
        <v>10</v>
      </c>
      <c r="N3353">
        <v>14</v>
      </c>
      <c r="O3353">
        <v>1106</v>
      </c>
      <c r="P3353">
        <v>790</v>
      </c>
      <c r="Q3353">
        <v>316</v>
      </c>
      <c r="R3353" t="s">
        <v>30</v>
      </c>
      <c r="S3353" t="s">
        <v>69</v>
      </c>
      <c r="T3353">
        <v>6</v>
      </c>
      <c r="U3353" t="s">
        <v>44</v>
      </c>
      <c r="V3353" t="s">
        <v>33</v>
      </c>
    </row>
    <row r="3354" spans="1:22" x14ac:dyDescent="0.35">
      <c r="A3354" s="1">
        <v>45320</v>
      </c>
      <c r="B3354" t="s">
        <v>3240</v>
      </c>
      <c r="C3354" t="s">
        <v>84</v>
      </c>
      <c r="D3354" s="1">
        <v>35118</v>
      </c>
      <c r="E3354" t="s">
        <v>71</v>
      </c>
      <c r="F3354">
        <v>490</v>
      </c>
      <c r="G3354" t="s">
        <v>85</v>
      </c>
      <c r="H3354" t="s">
        <v>55</v>
      </c>
      <c r="I3354" t="s">
        <v>27</v>
      </c>
      <c r="J3354">
        <v>28</v>
      </c>
      <c r="K3354" t="s">
        <v>50</v>
      </c>
      <c r="L3354" t="s">
        <v>86</v>
      </c>
      <c r="M3354">
        <v>18</v>
      </c>
      <c r="N3354">
        <v>36</v>
      </c>
      <c r="O3354">
        <v>17640</v>
      </c>
      <c r="P3354">
        <v>8820</v>
      </c>
      <c r="Q3354">
        <v>8820</v>
      </c>
      <c r="R3354" t="s">
        <v>30</v>
      </c>
      <c r="S3354" t="s">
        <v>39</v>
      </c>
      <c r="T3354">
        <v>1</v>
      </c>
      <c r="U3354" t="s">
        <v>32</v>
      </c>
      <c r="V3354" t="s">
        <v>70</v>
      </c>
    </row>
    <row r="3355" spans="1:22" x14ac:dyDescent="0.35">
      <c r="A3355" s="1">
        <v>45316</v>
      </c>
      <c r="B3355" t="s">
        <v>3241</v>
      </c>
      <c r="C3355" t="s">
        <v>113</v>
      </c>
      <c r="D3355" s="1">
        <v>21685</v>
      </c>
      <c r="E3355" t="s">
        <v>71</v>
      </c>
      <c r="F3355">
        <v>64</v>
      </c>
      <c r="G3355" t="s">
        <v>95</v>
      </c>
      <c r="H3355" t="s">
        <v>55</v>
      </c>
      <c r="I3355" t="s">
        <v>27</v>
      </c>
      <c r="J3355">
        <v>65</v>
      </c>
      <c r="K3355" t="s">
        <v>28</v>
      </c>
      <c r="L3355" t="s">
        <v>96</v>
      </c>
      <c r="M3355">
        <v>3</v>
      </c>
      <c r="N3355">
        <v>5</v>
      </c>
      <c r="O3355">
        <v>320</v>
      </c>
      <c r="P3355">
        <v>192</v>
      </c>
      <c r="Q3355">
        <v>128</v>
      </c>
      <c r="R3355" t="s">
        <v>82</v>
      </c>
      <c r="S3355" t="s">
        <v>76</v>
      </c>
      <c r="T3355">
        <v>4</v>
      </c>
      <c r="U3355" t="s">
        <v>32</v>
      </c>
      <c r="V3355" t="s">
        <v>70</v>
      </c>
    </row>
    <row r="3356" spans="1:22" x14ac:dyDescent="0.35">
      <c r="A3356" s="1">
        <v>45411</v>
      </c>
      <c r="B3356" t="s">
        <v>3242</v>
      </c>
      <c r="C3356" t="s">
        <v>54</v>
      </c>
      <c r="D3356" s="1">
        <v>27564</v>
      </c>
      <c r="E3356" t="s">
        <v>24</v>
      </c>
      <c r="F3356">
        <v>314</v>
      </c>
      <c r="G3356" t="s">
        <v>93</v>
      </c>
      <c r="H3356" t="s">
        <v>49</v>
      </c>
      <c r="I3356" t="s">
        <v>27</v>
      </c>
      <c r="J3356">
        <v>49</v>
      </c>
      <c r="K3356" t="s">
        <v>42</v>
      </c>
      <c r="L3356" t="s">
        <v>94</v>
      </c>
      <c r="M3356">
        <v>5</v>
      </c>
      <c r="N3356">
        <v>7</v>
      </c>
      <c r="O3356">
        <v>2198</v>
      </c>
      <c r="P3356">
        <v>1570</v>
      </c>
      <c r="Q3356">
        <v>628</v>
      </c>
      <c r="R3356" t="s">
        <v>82</v>
      </c>
      <c r="S3356" t="s">
        <v>39</v>
      </c>
      <c r="T3356">
        <v>1</v>
      </c>
      <c r="U3356" t="s">
        <v>32</v>
      </c>
      <c r="V3356" t="s">
        <v>72</v>
      </c>
    </row>
    <row r="3357" spans="1:22" x14ac:dyDescent="0.35">
      <c r="A3357" s="1">
        <v>45440</v>
      </c>
      <c r="B3357" t="s">
        <v>3243</v>
      </c>
      <c r="C3357" t="s">
        <v>104</v>
      </c>
      <c r="D3357" s="1">
        <v>23666</v>
      </c>
      <c r="E3357" t="s">
        <v>71</v>
      </c>
      <c r="F3357">
        <v>198</v>
      </c>
      <c r="G3357" t="s">
        <v>59</v>
      </c>
      <c r="H3357" t="s">
        <v>80</v>
      </c>
      <c r="I3357" t="s">
        <v>27</v>
      </c>
      <c r="J3357">
        <v>60</v>
      </c>
      <c r="K3357" t="s">
        <v>28</v>
      </c>
      <c r="L3357" t="s">
        <v>62</v>
      </c>
      <c r="M3357">
        <v>10</v>
      </c>
      <c r="N3357">
        <v>45</v>
      </c>
      <c r="O3357">
        <v>8910</v>
      </c>
      <c r="P3357">
        <v>1980</v>
      </c>
      <c r="Q3357">
        <v>6930</v>
      </c>
      <c r="R3357" t="s">
        <v>30</v>
      </c>
      <c r="S3357" t="s">
        <v>31</v>
      </c>
      <c r="T3357">
        <v>2</v>
      </c>
      <c r="U3357" t="s">
        <v>32</v>
      </c>
      <c r="V3357" t="s">
        <v>40</v>
      </c>
    </row>
    <row r="3358" spans="1:22" x14ac:dyDescent="0.35">
      <c r="A3358" s="1">
        <v>45496</v>
      </c>
      <c r="B3358" t="s">
        <v>3244</v>
      </c>
      <c r="C3358" t="s">
        <v>113</v>
      </c>
      <c r="D3358" s="1">
        <v>35516</v>
      </c>
      <c r="E3358" t="s">
        <v>98</v>
      </c>
      <c r="F3358">
        <v>390</v>
      </c>
      <c r="G3358" t="s">
        <v>88</v>
      </c>
      <c r="H3358" t="s">
        <v>55</v>
      </c>
      <c r="I3358" t="s">
        <v>27</v>
      </c>
      <c r="J3358">
        <v>27</v>
      </c>
      <c r="K3358" t="s">
        <v>50</v>
      </c>
      <c r="L3358" t="s">
        <v>89</v>
      </c>
      <c r="M3358">
        <v>19</v>
      </c>
      <c r="N3358">
        <v>23</v>
      </c>
      <c r="O3358">
        <v>8970</v>
      </c>
      <c r="P3358">
        <v>7410</v>
      </c>
      <c r="Q3358">
        <v>1560</v>
      </c>
      <c r="R3358" t="s">
        <v>30</v>
      </c>
      <c r="S3358" t="s">
        <v>31</v>
      </c>
      <c r="T3358">
        <v>2</v>
      </c>
      <c r="U3358" t="s">
        <v>32</v>
      </c>
      <c r="V3358" t="s">
        <v>90</v>
      </c>
    </row>
    <row r="3359" spans="1:22" x14ac:dyDescent="0.35">
      <c r="A3359" s="1">
        <v>45360</v>
      </c>
      <c r="B3359" t="s">
        <v>3245</v>
      </c>
      <c r="C3359" t="s">
        <v>100</v>
      </c>
      <c r="D3359" s="1">
        <v>17919</v>
      </c>
      <c r="E3359" t="s">
        <v>36</v>
      </c>
      <c r="F3359">
        <v>291</v>
      </c>
      <c r="G3359" t="s">
        <v>85</v>
      </c>
      <c r="H3359" t="s">
        <v>80</v>
      </c>
      <c r="I3359" t="s">
        <v>27</v>
      </c>
      <c r="J3359">
        <v>75</v>
      </c>
      <c r="K3359" t="s">
        <v>56</v>
      </c>
      <c r="L3359" t="s">
        <v>86</v>
      </c>
      <c r="M3359">
        <v>18</v>
      </c>
      <c r="N3359">
        <v>36</v>
      </c>
      <c r="O3359">
        <v>10476</v>
      </c>
      <c r="P3359">
        <v>5238</v>
      </c>
      <c r="Q3359">
        <v>5238</v>
      </c>
      <c r="R3359" t="s">
        <v>30</v>
      </c>
      <c r="S3359" t="s">
        <v>69</v>
      </c>
      <c r="T3359">
        <v>6</v>
      </c>
      <c r="U3359" t="s">
        <v>44</v>
      </c>
      <c r="V3359" t="s">
        <v>52</v>
      </c>
    </row>
    <row r="3360" spans="1:22" x14ac:dyDescent="0.35">
      <c r="A3360" s="1">
        <v>45407</v>
      </c>
      <c r="B3360" t="s">
        <v>3246</v>
      </c>
      <c r="C3360" t="s">
        <v>23</v>
      </c>
      <c r="D3360" s="1">
        <v>37463</v>
      </c>
      <c r="E3360" t="s">
        <v>98</v>
      </c>
      <c r="F3360">
        <v>286</v>
      </c>
      <c r="G3360" t="s">
        <v>25</v>
      </c>
      <c r="H3360" t="s">
        <v>55</v>
      </c>
      <c r="I3360" t="s">
        <v>27</v>
      </c>
      <c r="J3360">
        <v>22</v>
      </c>
      <c r="K3360" t="s">
        <v>50</v>
      </c>
      <c r="L3360" t="s">
        <v>29</v>
      </c>
      <c r="M3360">
        <v>10</v>
      </c>
      <c r="N3360">
        <v>14</v>
      </c>
      <c r="O3360">
        <v>4004</v>
      </c>
      <c r="P3360">
        <v>2860</v>
      </c>
      <c r="Q3360">
        <v>1144</v>
      </c>
      <c r="R3360" t="s">
        <v>30</v>
      </c>
      <c r="S3360" t="s">
        <v>76</v>
      </c>
      <c r="T3360">
        <v>4</v>
      </c>
      <c r="U3360" t="s">
        <v>32</v>
      </c>
      <c r="V3360" t="s">
        <v>72</v>
      </c>
    </row>
    <row r="3361" spans="1:22" x14ac:dyDescent="0.35">
      <c r="A3361" s="1">
        <v>45377</v>
      </c>
      <c r="B3361" t="s">
        <v>3247</v>
      </c>
      <c r="C3361" t="s">
        <v>104</v>
      </c>
      <c r="D3361" s="1">
        <v>33722</v>
      </c>
      <c r="E3361" t="s">
        <v>24</v>
      </c>
      <c r="F3361">
        <v>359</v>
      </c>
      <c r="G3361" t="s">
        <v>85</v>
      </c>
      <c r="H3361" t="s">
        <v>41</v>
      </c>
      <c r="I3361" t="s">
        <v>27</v>
      </c>
      <c r="J3361">
        <v>32</v>
      </c>
      <c r="K3361" t="s">
        <v>61</v>
      </c>
      <c r="L3361" t="s">
        <v>86</v>
      </c>
      <c r="M3361">
        <v>18</v>
      </c>
      <c r="N3361">
        <v>36</v>
      </c>
      <c r="O3361">
        <v>12924</v>
      </c>
      <c r="P3361">
        <v>6462</v>
      </c>
      <c r="Q3361">
        <v>6462</v>
      </c>
      <c r="R3361" t="s">
        <v>30</v>
      </c>
      <c r="S3361" t="s">
        <v>31</v>
      </c>
      <c r="T3361">
        <v>2</v>
      </c>
      <c r="U3361" t="s">
        <v>32</v>
      </c>
      <c r="V3361" t="s">
        <v>52</v>
      </c>
    </row>
    <row r="3362" spans="1:22" x14ac:dyDescent="0.35">
      <c r="A3362" s="1">
        <v>45399</v>
      </c>
      <c r="B3362" t="s">
        <v>3248</v>
      </c>
      <c r="C3362" t="s">
        <v>84</v>
      </c>
      <c r="D3362" s="1">
        <v>32757</v>
      </c>
      <c r="E3362" t="s">
        <v>36</v>
      </c>
      <c r="F3362">
        <v>58</v>
      </c>
      <c r="G3362" t="s">
        <v>73</v>
      </c>
      <c r="H3362" t="s">
        <v>41</v>
      </c>
      <c r="I3362" t="s">
        <v>27</v>
      </c>
      <c r="J3362">
        <v>35</v>
      </c>
      <c r="K3362" t="s">
        <v>61</v>
      </c>
      <c r="L3362" t="s">
        <v>75</v>
      </c>
      <c r="M3362">
        <v>14</v>
      </c>
      <c r="N3362">
        <v>28</v>
      </c>
      <c r="O3362">
        <v>1624</v>
      </c>
      <c r="P3362">
        <v>812</v>
      </c>
      <c r="Q3362">
        <v>812</v>
      </c>
      <c r="R3362" t="s">
        <v>30</v>
      </c>
      <c r="S3362" t="s">
        <v>57</v>
      </c>
      <c r="T3362">
        <v>3</v>
      </c>
      <c r="U3362" t="s">
        <v>32</v>
      </c>
      <c r="V3362" t="s">
        <v>72</v>
      </c>
    </row>
    <row r="3363" spans="1:22" x14ac:dyDescent="0.35">
      <c r="A3363" s="1">
        <v>45350</v>
      </c>
      <c r="B3363" t="s">
        <v>3249</v>
      </c>
      <c r="C3363" t="s">
        <v>113</v>
      </c>
      <c r="D3363" s="1">
        <v>35445</v>
      </c>
      <c r="E3363" t="s">
        <v>98</v>
      </c>
      <c r="F3363">
        <v>442</v>
      </c>
      <c r="G3363" t="s">
        <v>85</v>
      </c>
      <c r="H3363" t="s">
        <v>74</v>
      </c>
      <c r="I3363" t="s">
        <v>27</v>
      </c>
      <c r="J3363">
        <v>27</v>
      </c>
      <c r="K3363" t="s">
        <v>50</v>
      </c>
      <c r="L3363" t="s">
        <v>86</v>
      </c>
      <c r="M3363">
        <v>18</v>
      </c>
      <c r="N3363">
        <v>36</v>
      </c>
      <c r="O3363">
        <v>15912</v>
      </c>
      <c r="P3363">
        <v>7956</v>
      </c>
      <c r="Q3363">
        <v>7956</v>
      </c>
      <c r="R3363" t="s">
        <v>30</v>
      </c>
      <c r="S3363" t="s">
        <v>57</v>
      </c>
      <c r="T3363">
        <v>3</v>
      </c>
      <c r="U3363" t="s">
        <v>32</v>
      </c>
      <c r="V3363" t="s">
        <v>33</v>
      </c>
    </row>
    <row r="3364" spans="1:22" x14ac:dyDescent="0.35">
      <c r="A3364" s="1">
        <v>45389</v>
      </c>
      <c r="B3364" t="s">
        <v>3250</v>
      </c>
      <c r="C3364" t="s">
        <v>54</v>
      </c>
      <c r="D3364" s="1">
        <v>25204</v>
      </c>
      <c r="E3364" t="s">
        <v>24</v>
      </c>
      <c r="F3364">
        <v>219</v>
      </c>
      <c r="G3364" t="s">
        <v>93</v>
      </c>
      <c r="H3364" t="s">
        <v>37</v>
      </c>
      <c r="I3364" t="s">
        <v>27</v>
      </c>
      <c r="J3364">
        <v>55</v>
      </c>
      <c r="K3364" t="s">
        <v>42</v>
      </c>
      <c r="L3364" t="s">
        <v>94</v>
      </c>
      <c r="M3364">
        <v>5</v>
      </c>
      <c r="N3364">
        <v>7</v>
      </c>
      <c r="O3364">
        <v>1533</v>
      </c>
      <c r="P3364">
        <v>1095</v>
      </c>
      <c r="Q3364">
        <v>438</v>
      </c>
      <c r="R3364" t="s">
        <v>82</v>
      </c>
      <c r="S3364" t="s">
        <v>43</v>
      </c>
      <c r="T3364">
        <v>0</v>
      </c>
      <c r="U3364" t="s">
        <v>44</v>
      </c>
      <c r="V3364" t="s">
        <v>72</v>
      </c>
    </row>
    <row r="3365" spans="1:22" x14ac:dyDescent="0.35">
      <c r="A3365" s="1">
        <v>45325</v>
      </c>
      <c r="B3365" t="s">
        <v>3251</v>
      </c>
      <c r="C3365" t="s">
        <v>35</v>
      </c>
      <c r="D3365" s="1">
        <v>35379</v>
      </c>
      <c r="E3365" t="s">
        <v>98</v>
      </c>
      <c r="F3365">
        <v>455</v>
      </c>
      <c r="G3365" t="s">
        <v>95</v>
      </c>
      <c r="H3365" t="s">
        <v>49</v>
      </c>
      <c r="I3365" t="s">
        <v>27</v>
      </c>
      <c r="J3365">
        <v>27</v>
      </c>
      <c r="K3365" t="s">
        <v>50</v>
      </c>
      <c r="L3365" t="s">
        <v>96</v>
      </c>
      <c r="M3365">
        <v>3</v>
      </c>
      <c r="N3365">
        <v>5</v>
      </c>
      <c r="O3365">
        <v>2275</v>
      </c>
      <c r="P3365">
        <v>1365</v>
      </c>
      <c r="Q3365">
        <v>910</v>
      </c>
      <c r="R3365" t="s">
        <v>82</v>
      </c>
      <c r="S3365" t="s">
        <v>69</v>
      </c>
      <c r="T3365">
        <v>6</v>
      </c>
      <c r="U3365" t="s">
        <v>44</v>
      </c>
      <c r="V3365" t="s">
        <v>33</v>
      </c>
    </row>
    <row r="3366" spans="1:22" x14ac:dyDescent="0.35">
      <c r="A3366" s="1">
        <v>45313</v>
      </c>
      <c r="B3366" t="s">
        <v>3252</v>
      </c>
      <c r="C3366" t="s">
        <v>78</v>
      </c>
      <c r="D3366" s="1">
        <v>23300</v>
      </c>
      <c r="E3366" t="s">
        <v>98</v>
      </c>
      <c r="F3366">
        <v>74</v>
      </c>
      <c r="G3366" t="s">
        <v>93</v>
      </c>
      <c r="H3366" t="s">
        <v>80</v>
      </c>
      <c r="I3366" t="s">
        <v>27</v>
      </c>
      <c r="J3366">
        <v>60</v>
      </c>
      <c r="K3366" t="s">
        <v>28</v>
      </c>
      <c r="L3366" t="s">
        <v>94</v>
      </c>
      <c r="M3366">
        <v>5</v>
      </c>
      <c r="N3366">
        <v>7</v>
      </c>
      <c r="O3366">
        <v>518</v>
      </c>
      <c r="P3366">
        <v>370</v>
      </c>
      <c r="Q3366">
        <v>148</v>
      </c>
      <c r="R3366" t="s">
        <v>82</v>
      </c>
      <c r="S3366" t="s">
        <v>39</v>
      </c>
      <c r="T3366">
        <v>1</v>
      </c>
      <c r="U3366" t="s">
        <v>32</v>
      </c>
      <c r="V3366" t="s">
        <v>70</v>
      </c>
    </row>
    <row r="3367" spans="1:22" x14ac:dyDescent="0.35">
      <c r="A3367" s="1">
        <v>45339</v>
      </c>
      <c r="B3367" t="s">
        <v>3253</v>
      </c>
      <c r="C3367" t="s">
        <v>54</v>
      </c>
      <c r="D3367" s="1">
        <v>35739</v>
      </c>
      <c r="E3367" t="s">
        <v>98</v>
      </c>
      <c r="F3367">
        <v>289</v>
      </c>
      <c r="G3367" t="s">
        <v>79</v>
      </c>
      <c r="H3367" t="s">
        <v>55</v>
      </c>
      <c r="I3367" t="s">
        <v>27</v>
      </c>
      <c r="J3367">
        <v>26</v>
      </c>
      <c r="K3367" t="s">
        <v>50</v>
      </c>
      <c r="L3367" t="s">
        <v>81</v>
      </c>
      <c r="M3367">
        <v>7</v>
      </c>
      <c r="N3367">
        <v>9</v>
      </c>
      <c r="O3367">
        <v>2601</v>
      </c>
      <c r="P3367">
        <v>2023</v>
      </c>
      <c r="Q3367">
        <v>578</v>
      </c>
      <c r="R3367" t="s">
        <v>82</v>
      </c>
      <c r="S3367" t="s">
        <v>69</v>
      </c>
      <c r="T3367">
        <v>6</v>
      </c>
      <c r="U3367" t="s">
        <v>44</v>
      </c>
      <c r="V3367" t="s">
        <v>33</v>
      </c>
    </row>
    <row r="3368" spans="1:22" x14ac:dyDescent="0.35">
      <c r="A3368" s="1">
        <v>45352</v>
      </c>
      <c r="B3368" t="s">
        <v>3254</v>
      </c>
      <c r="C3368" t="s">
        <v>113</v>
      </c>
      <c r="D3368" s="1">
        <v>38883</v>
      </c>
      <c r="E3368" t="s">
        <v>98</v>
      </c>
      <c r="F3368">
        <v>326</v>
      </c>
      <c r="G3368" t="s">
        <v>48</v>
      </c>
      <c r="H3368" t="s">
        <v>80</v>
      </c>
      <c r="I3368" t="s">
        <v>27</v>
      </c>
      <c r="J3368">
        <v>18</v>
      </c>
      <c r="K3368" t="s">
        <v>50</v>
      </c>
      <c r="L3368" t="s">
        <v>51</v>
      </c>
      <c r="M3368">
        <v>10</v>
      </c>
      <c r="N3368">
        <v>11</v>
      </c>
      <c r="O3368">
        <v>3586</v>
      </c>
      <c r="P3368">
        <v>3260</v>
      </c>
      <c r="Q3368">
        <v>326</v>
      </c>
      <c r="R3368" t="s">
        <v>30</v>
      </c>
      <c r="S3368" t="s">
        <v>63</v>
      </c>
      <c r="T3368">
        <v>5</v>
      </c>
      <c r="U3368" t="s">
        <v>32</v>
      </c>
      <c r="V3368" t="s">
        <v>52</v>
      </c>
    </row>
    <row r="3369" spans="1:22" x14ac:dyDescent="0.35">
      <c r="A3369" s="1">
        <v>45383</v>
      </c>
      <c r="B3369" t="s">
        <v>3255</v>
      </c>
      <c r="C3369" t="s">
        <v>78</v>
      </c>
      <c r="D3369" s="1">
        <v>31251</v>
      </c>
      <c r="E3369" t="s">
        <v>98</v>
      </c>
      <c r="F3369">
        <v>321</v>
      </c>
      <c r="G3369" t="s">
        <v>73</v>
      </c>
      <c r="H3369" t="s">
        <v>55</v>
      </c>
      <c r="I3369" t="s">
        <v>27</v>
      </c>
      <c r="J3369">
        <v>39</v>
      </c>
      <c r="K3369" t="s">
        <v>61</v>
      </c>
      <c r="L3369" t="s">
        <v>75</v>
      </c>
      <c r="M3369">
        <v>14</v>
      </c>
      <c r="N3369">
        <v>28</v>
      </c>
      <c r="O3369">
        <v>8988</v>
      </c>
      <c r="P3369">
        <v>4494</v>
      </c>
      <c r="Q3369">
        <v>4494</v>
      </c>
      <c r="R3369" t="s">
        <v>30</v>
      </c>
      <c r="S3369" t="s">
        <v>39</v>
      </c>
      <c r="T3369">
        <v>1</v>
      </c>
      <c r="U3369" t="s">
        <v>32</v>
      </c>
      <c r="V3369" t="s">
        <v>72</v>
      </c>
    </row>
    <row r="3370" spans="1:22" x14ac:dyDescent="0.35">
      <c r="A3370" s="1">
        <v>45483</v>
      </c>
      <c r="B3370" t="s">
        <v>3256</v>
      </c>
      <c r="C3370" t="s">
        <v>100</v>
      </c>
      <c r="D3370" s="1">
        <v>32393</v>
      </c>
      <c r="E3370" t="s">
        <v>71</v>
      </c>
      <c r="F3370">
        <v>325</v>
      </c>
      <c r="G3370" t="s">
        <v>85</v>
      </c>
      <c r="H3370" t="s">
        <v>55</v>
      </c>
      <c r="I3370" t="s">
        <v>27</v>
      </c>
      <c r="J3370">
        <v>36</v>
      </c>
      <c r="K3370" t="s">
        <v>61</v>
      </c>
      <c r="L3370" t="s">
        <v>86</v>
      </c>
      <c r="M3370">
        <v>18</v>
      </c>
      <c r="N3370">
        <v>36</v>
      </c>
      <c r="O3370">
        <v>11700</v>
      </c>
      <c r="P3370">
        <v>5850</v>
      </c>
      <c r="Q3370">
        <v>5850</v>
      </c>
      <c r="R3370" t="s">
        <v>30</v>
      </c>
      <c r="S3370" t="s">
        <v>57</v>
      </c>
      <c r="T3370">
        <v>3</v>
      </c>
      <c r="U3370" t="s">
        <v>32</v>
      </c>
      <c r="V3370" t="s">
        <v>90</v>
      </c>
    </row>
    <row r="3371" spans="1:22" x14ac:dyDescent="0.35">
      <c r="A3371" s="1">
        <v>45410</v>
      </c>
      <c r="B3371" t="s">
        <v>3257</v>
      </c>
      <c r="C3371" t="s">
        <v>54</v>
      </c>
      <c r="D3371" s="1">
        <v>20470</v>
      </c>
      <c r="E3371" t="s">
        <v>24</v>
      </c>
      <c r="F3371">
        <v>372</v>
      </c>
      <c r="G3371" t="s">
        <v>88</v>
      </c>
      <c r="H3371" t="s">
        <v>49</v>
      </c>
      <c r="I3371" t="s">
        <v>27</v>
      </c>
      <c r="J3371">
        <v>68</v>
      </c>
      <c r="K3371" t="s">
        <v>28</v>
      </c>
      <c r="L3371" t="s">
        <v>89</v>
      </c>
      <c r="M3371">
        <v>19</v>
      </c>
      <c r="N3371">
        <v>23</v>
      </c>
      <c r="O3371">
        <v>8556</v>
      </c>
      <c r="P3371">
        <v>7068</v>
      </c>
      <c r="Q3371">
        <v>1488</v>
      </c>
      <c r="R3371" t="s">
        <v>30</v>
      </c>
      <c r="S3371" t="s">
        <v>43</v>
      </c>
      <c r="T3371">
        <v>0</v>
      </c>
      <c r="U3371" t="s">
        <v>44</v>
      </c>
      <c r="V3371" t="s">
        <v>72</v>
      </c>
    </row>
    <row r="3372" spans="1:22" x14ac:dyDescent="0.35">
      <c r="A3372" s="1">
        <v>45362</v>
      </c>
      <c r="B3372" t="s">
        <v>2385</v>
      </c>
      <c r="C3372" t="s">
        <v>78</v>
      </c>
      <c r="D3372" s="1">
        <v>23605</v>
      </c>
      <c r="E3372" t="s">
        <v>36</v>
      </c>
      <c r="F3372">
        <v>323</v>
      </c>
      <c r="G3372" t="s">
        <v>25</v>
      </c>
      <c r="H3372" t="s">
        <v>80</v>
      </c>
      <c r="I3372" t="s">
        <v>27</v>
      </c>
      <c r="J3372">
        <v>60</v>
      </c>
      <c r="K3372" t="s">
        <v>28</v>
      </c>
      <c r="L3372" t="s">
        <v>29</v>
      </c>
      <c r="M3372">
        <v>10</v>
      </c>
      <c r="N3372">
        <v>14</v>
      </c>
      <c r="O3372">
        <v>4522</v>
      </c>
      <c r="P3372">
        <v>3230</v>
      </c>
      <c r="Q3372">
        <v>1292</v>
      </c>
      <c r="R3372" t="s">
        <v>30</v>
      </c>
      <c r="S3372" t="s">
        <v>39</v>
      </c>
      <c r="T3372">
        <v>1</v>
      </c>
      <c r="U3372" t="s">
        <v>32</v>
      </c>
      <c r="V3372" t="s">
        <v>52</v>
      </c>
    </row>
    <row r="3373" spans="1:22" x14ac:dyDescent="0.35">
      <c r="A3373" s="1">
        <v>45362</v>
      </c>
      <c r="B3373" t="s">
        <v>3258</v>
      </c>
      <c r="C3373" t="s">
        <v>113</v>
      </c>
      <c r="D3373" s="1">
        <v>26840</v>
      </c>
      <c r="E3373" t="s">
        <v>24</v>
      </c>
      <c r="F3373">
        <v>185</v>
      </c>
      <c r="G3373" t="s">
        <v>48</v>
      </c>
      <c r="H3373" t="s">
        <v>55</v>
      </c>
      <c r="I3373" t="s">
        <v>27</v>
      </c>
      <c r="J3373">
        <v>51</v>
      </c>
      <c r="K3373" t="s">
        <v>42</v>
      </c>
      <c r="L3373" t="s">
        <v>51</v>
      </c>
      <c r="M3373">
        <v>10</v>
      </c>
      <c r="N3373">
        <v>11</v>
      </c>
      <c r="O3373">
        <v>2035</v>
      </c>
      <c r="P3373">
        <v>1850</v>
      </c>
      <c r="Q3373">
        <v>185</v>
      </c>
      <c r="R3373" t="s">
        <v>30</v>
      </c>
      <c r="S3373" t="s">
        <v>39</v>
      </c>
      <c r="T3373">
        <v>1</v>
      </c>
      <c r="U3373" t="s">
        <v>32</v>
      </c>
      <c r="V3373" t="s">
        <v>52</v>
      </c>
    </row>
    <row r="3374" spans="1:22" x14ac:dyDescent="0.35">
      <c r="A3374" s="1">
        <v>45294</v>
      </c>
      <c r="B3374" t="s">
        <v>3259</v>
      </c>
      <c r="C3374" t="s">
        <v>84</v>
      </c>
      <c r="D3374" s="1">
        <v>30539</v>
      </c>
      <c r="E3374" t="s">
        <v>36</v>
      </c>
      <c r="F3374">
        <v>73</v>
      </c>
      <c r="G3374" t="s">
        <v>59</v>
      </c>
      <c r="H3374" t="s">
        <v>80</v>
      </c>
      <c r="I3374" t="s">
        <v>27</v>
      </c>
      <c r="J3374">
        <v>40</v>
      </c>
      <c r="K3374" t="s">
        <v>61</v>
      </c>
      <c r="L3374" t="s">
        <v>62</v>
      </c>
      <c r="M3374">
        <v>10</v>
      </c>
      <c r="N3374">
        <v>45</v>
      </c>
      <c r="O3374">
        <v>3285</v>
      </c>
      <c r="P3374">
        <v>730</v>
      </c>
      <c r="Q3374">
        <v>2555</v>
      </c>
      <c r="R3374" t="s">
        <v>30</v>
      </c>
      <c r="S3374" t="s">
        <v>57</v>
      </c>
      <c r="T3374">
        <v>3</v>
      </c>
      <c r="U3374" t="s">
        <v>32</v>
      </c>
      <c r="V3374" t="s">
        <v>70</v>
      </c>
    </row>
    <row r="3375" spans="1:22" x14ac:dyDescent="0.35">
      <c r="A3375" s="1">
        <v>45313</v>
      </c>
      <c r="B3375" t="s">
        <v>3260</v>
      </c>
      <c r="C3375" t="s">
        <v>84</v>
      </c>
      <c r="D3375" s="1">
        <v>31387</v>
      </c>
      <c r="E3375" t="s">
        <v>71</v>
      </c>
      <c r="F3375">
        <v>259</v>
      </c>
      <c r="G3375" t="s">
        <v>48</v>
      </c>
      <c r="H3375" t="s">
        <v>55</v>
      </c>
      <c r="I3375" t="s">
        <v>27</v>
      </c>
      <c r="J3375">
        <v>38</v>
      </c>
      <c r="K3375" t="s">
        <v>61</v>
      </c>
      <c r="L3375" t="s">
        <v>51</v>
      </c>
      <c r="M3375">
        <v>10</v>
      </c>
      <c r="N3375">
        <v>11</v>
      </c>
      <c r="O3375">
        <v>2849</v>
      </c>
      <c r="P3375">
        <v>2590</v>
      </c>
      <c r="Q3375">
        <v>259</v>
      </c>
      <c r="R3375" t="s">
        <v>30</v>
      </c>
      <c r="S3375" t="s">
        <v>39</v>
      </c>
      <c r="T3375">
        <v>1</v>
      </c>
      <c r="U3375" t="s">
        <v>32</v>
      </c>
      <c r="V3375" t="s">
        <v>70</v>
      </c>
    </row>
    <row r="3376" spans="1:22" x14ac:dyDescent="0.35">
      <c r="A3376" s="1">
        <v>45420</v>
      </c>
      <c r="B3376" t="s">
        <v>3261</v>
      </c>
      <c r="C3376" t="s">
        <v>54</v>
      </c>
      <c r="D3376" s="1">
        <v>30236</v>
      </c>
      <c r="E3376" t="s">
        <v>71</v>
      </c>
      <c r="F3376">
        <v>266</v>
      </c>
      <c r="G3376" t="s">
        <v>59</v>
      </c>
      <c r="H3376" t="s">
        <v>41</v>
      </c>
      <c r="I3376" t="s">
        <v>27</v>
      </c>
      <c r="J3376">
        <v>42</v>
      </c>
      <c r="K3376" t="s">
        <v>61</v>
      </c>
      <c r="L3376" t="s">
        <v>62</v>
      </c>
      <c r="M3376">
        <v>10</v>
      </c>
      <c r="N3376">
        <v>45</v>
      </c>
      <c r="O3376">
        <v>11970</v>
      </c>
      <c r="P3376">
        <v>2660</v>
      </c>
      <c r="Q3376">
        <v>9310</v>
      </c>
      <c r="R3376" t="s">
        <v>30</v>
      </c>
      <c r="S3376" t="s">
        <v>57</v>
      </c>
      <c r="T3376">
        <v>3</v>
      </c>
      <c r="U3376" t="s">
        <v>32</v>
      </c>
      <c r="V3376" t="s">
        <v>40</v>
      </c>
    </row>
    <row r="3377" spans="1:22" x14ac:dyDescent="0.35">
      <c r="A3377" s="1">
        <v>45458</v>
      </c>
      <c r="B3377" t="s">
        <v>3262</v>
      </c>
      <c r="C3377" t="s">
        <v>78</v>
      </c>
      <c r="D3377" s="1">
        <v>24902</v>
      </c>
      <c r="E3377" t="s">
        <v>71</v>
      </c>
      <c r="F3377">
        <v>122</v>
      </c>
      <c r="G3377" t="s">
        <v>25</v>
      </c>
      <c r="H3377" t="s">
        <v>41</v>
      </c>
      <c r="I3377" t="s">
        <v>27</v>
      </c>
      <c r="J3377">
        <v>56</v>
      </c>
      <c r="K3377" t="s">
        <v>42</v>
      </c>
      <c r="L3377" t="s">
        <v>29</v>
      </c>
      <c r="M3377">
        <v>10</v>
      </c>
      <c r="N3377">
        <v>14</v>
      </c>
      <c r="O3377">
        <v>1708</v>
      </c>
      <c r="P3377">
        <v>1220</v>
      </c>
      <c r="Q3377">
        <v>488</v>
      </c>
      <c r="R3377" t="s">
        <v>30</v>
      </c>
      <c r="S3377" t="s">
        <v>69</v>
      </c>
      <c r="T3377">
        <v>6</v>
      </c>
      <c r="U3377" t="s">
        <v>44</v>
      </c>
      <c r="V3377" t="s">
        <v>45</v>
      </c>
    </row>
    <row r="3378" spans="1:22" x14ac:dyDescent="0.35">
      <c r="A3378" s="1">
        <v>45403</v>
      </c>
      <c r="B3378" t="s">
        <v>3263</v>
      </c>
      <c r="C3378" t="s">
        <v>47</v>
      </c>
      <c r="D3378" s="1">
        <v>19279</v>
      </c>
      <c r="E3378" t="s">
        <v>71</v>
      </c>
      <c r="F3378">
        <v>120</v>
      </c>
      <c r="G3378" t="s">
        <v>67</v>
      </c>
      <c r="H3378" t="s">
        <v>74</v>
      </c>
      <c r="I3378" t="s">
        <v>27</v>
      </c>
      <c r="J3378">
        <v>72</v>
      </c>
      <c r="K3378" t="s">
        <v>28</v>
      </c>
      <c r="L3378" t="s">
        <v>68</v>
      </c>
      <c r="M3378">
        <v>18</v>
      </c>
      <c r="N3378">
        <v>22</v>
      </c>
      <c r="O3378">
        <v>2640</v>
      </c>
      <c r="P3378">
        <v>2160</v>
      </c>
      <c r="Q3378">
        <v>480</v>
      </c>
      <c r="R3378" t="s">
        <v>30</v>
      </c>
      <c r="S3378" t="s">
        <v>43</v>
      </c>
      <c r="T3378">
        <v>0</v>
      </c>
      <c r="U3378" t="s">
        <v>44</v>
      </c>
      <c r="V3378" t="s">
        <v>72</v>
      </c>
    </row>
    <row r="3379" spans="1:22" x14ac:dyDescent="0.35">
      <c r="A3379" s="1">
        <v>45484</v>
      </c>
      <c r="B3379" t="s">
        <v>3264</v>
      </c>
      <c r="C3379" t="s">
        <v>47</v>
      </c>
      <c r="D3379" s="1">
        <v>28398</v>
      </c>
      <c r="E3379" t="s">
        <v>36</v>
      </c>
      <c r="F3379">
        <v>289</v>
      </c>
      <c r="G3379" t="s">
        <v>67</v>
      </c>
      <c r="H3379" t="s">
        <v>37</v>
      </c>
      <c r="I3379" t="s">
        <v>27</v>
      </c>
      <c r="J3379">
        <v>47</v>
      </c>
      <c r="K3379" t="s">
        <v>42</v>
      </c>
      <c r="L3379" t="s">
        <v>68</v>
      </c>
      <c r="M3379">
        <v>18</v>
      </c>
      <c r="N3379">
        <v>22</v>
      </c>
      <c r="O3379">
        <v>6358</v>
      </c>
      <c r="P3379">
        <v>5202</v>
      </c>
      <c r="Q3379">
        <v>1156</v>
      </c>
      <c r="R3379" t="s">
        <v>30</v>
      </c>
      <c r="S3379" t="s">
        <v>76</v>
      </c>
      <c r="T3379">
        <v>4</v>
      </c>
      <c r="U3379" t="s">
        <v>32</v>
      </c>
      <c r="V3379" t="s">
        <v>90</v>
      </c>
    </row>
    <row r="3380" spans="1:22" x14ac:dyDescent="0.35">
      <c r="A3380" s="1">
        <v>45305</v>
      </c>
      <c r="B3380" t="s">
        <v>3265</v>
      </c>
      <c r="C3380" t="s">
        <v>54</v>
      </c>
      <c r="D3380" s="1">
        <v>32832</v>
      </c>
      <c r="E3380" t="s">
        <v>71</v>
      </c>
      <c r="F3380">
        <v>425</v>
      </c>
      <c r="G3380" t="s">
        <v>25</v>
      </c>
      <c r="H3380" t="s">
        <v>49</v>
      </c>
      <c r="I3380" t="s">
        <v>27</v>
      </c>
      <c r="J3380">
        <v>34</v>
      </c>
      <c r="K3380" t="s">
        <v>61</v>
      </c>
      <c r="L3380" t="s">
        <v>29</v>
      </c>
      <c r="M3380">
        <v>10</v>
      </c>
      <c r="N3380">
        <v>14</v>
      </c>
      <c r="O3380">
        <v>5950</v>
      </c>
      <c r="P3380">
        <v>4250</v>
      </c>
      <c r="Q3380">
        <v>1700</v>
      </c>
      <c r="R3380" t="s">
        <v>30</v>
      </c>
      <c r="S3380" t="s">
        <v>43</v>
      </c>
      <c r="T3380">
        <v>0</v>
      </c>
      <c r="U3380" t="s">
        <v>44</v>
      </c>
      <c r="V3380" t="s">
        <v>70</v>
      </c>
    </row>
    <row r="3381" spans="1:22" x14ac:dyDescent="0.35">
      <c r="A3381" s="1">
        <v>45348</v>
      </c>
      <c r="B3381" t="s">
        <v>3266</v>
      </c>
      <c r="C3381" t="s">
        <v>23</v>
      </c>
      <c r="D3381" s="1">
        <v>23313</v>
      </c>
      <c r="E3381" t="s">
        <v>71</v>
      </c>
      <c r="F3381">
        <v>370</v>
      </c>
      <c r="G3381" t="s">
        <v>59</v>
      </c>
      <c r="H3381" t="s">
        <v>80</v>
      </c>
      <c r="I3381" t="s">
        <v>27</v>
      </c>
      <c r="J3381">
        <v>60</v>
      </c>
      <c r="K3381" t="s">
        <v>28</v>
      </c>
      <c r="L3381" t="s">
        <v>62</v>
      </c>
      <c r="M3381">
        <v>10</v>
      </c>
      <c r="N3381">
        <v>45</v>
      </c>
      <c r="O3381">
        <v>16650</v>
      </c>
      <c r="P3381">
        <v>3700</v>
      </c>
      <c r="Q3381">
        <v>12950</v>
      </c>
      <c r="R3381" t="s">
        <v>30</v>
      </c>
      <c r="S3381" t="s">
        <v>39</v>
      </c>
      <c r="T3381">
        <v>1</v>
      </c>
      <c r="U3381" t="s">
        <v>32</v>
      </c>
      <c r="V3381" t="s">
        <v>33</v>
      </c>
    </row>
    <row r="3382" spans="1:22" x14ac:dyDescent="0.35">
      <c r="A3382" s="1">
        <v>45449</v>
      </c>
      <c r="B3382" t="s">
        <v>3267</v>
      </c>
      <c r="C3382" t="s">
        <v>84</v>
      </c>
      <c r="D3382" s="1">
        <v>25896</v>
      </c>
      <c r="E3382" t="s">
        <v>98</v>
      </c>
      <c r="F3382">
        <v>247</v>
      </c>
      <c r="G3382" t="s">
        <v>93</v>
      </c>
      <c r="H3382" t="s">
        <v>55</v>
      </c>
      <c r="I3382" t="s">
        <v>27</v>
      </c>
      <c r="J3382">
        <v>54</v>
      </c>
      <c r="K3382" t="s">
        <v>42</v>
      </c>
      <c r="L3382" t="s">
        <v>94</v>
      </c>
      <c r="M3382">
        <v>5</v>
      </c>
      <c r="N3382">
        <v>7</v>
      </c>
      <c r="O3382">
        <v>1729</v>
      </c>
      <c r="P3382">
        <v>1235</v>
      </c>
      <c r="Q3382">
        <v>494</v>
      </c>
      <c r="R3382" t="s">
        <v>82</v>
      </c>
      <c r="S3382" t="s">
        <v>76</v>
      </c>
      <c r="T3382">
        <v>4</v>
      </c>
      <c r="U3382" t="s">
        <v>32</v>
      </c>
      <c r="V3382" t="s">
        <v>45</v>
      </c>
    </row>
    <row r="3383" spans="1:22" x14ac:dyDescent="0.35">
      <c r="A3383" s="1">
        <v>45424</v>
      </c>
      <c r="B3383" t="s">
        <v>2700</v>
      </c>
      <c r="C3383" t="s">
        <v>23</v>
      </c>
      <c r="D3383" s="1">
        <v>37168</v>
      </c>
      <c r="E3383" t="s">
        <v>98</v>
      </c>
      <c r="F3383">
        <v>270</v>
      </c>
      <c r="G3383" t="s">
        <v>85</v>
      </c>
      <c r="H3383" t="s">
        <v>80</v>
      </c>
      <c r="I3383" t="s">
        <v>27</v>
      </c>
      <c r="J3383">
        <v>23</v>
      </c>
      <c r="K3383" t="s">
        <v>50</v>
      </c>
      <c r="L3383" t="s">
        <v>86</v>
      </c>
      <c r="M3383">
        <v>18</v>
      </c>
      <c r="N3383">
        <v>36</v>
      </c>
      <c r="O3383">
        <v>9720</v>
      </c>
      <c r="P3383">
        <v>4860</v>
      </c>
      <c r="Q3383">
        <v>4860</v>
      </c>
      <c r="R3383" t="s">
        <v>30</v>
      </c>
      <c r="S3383" t="s">
        <v>43</v>
      </c>
      <c r="T3383">
        <v>0</v>
      </c>
      <c r="U3383" t="s">
        <v>44</v>
      </c>
      <c r="V3383" t="s">
        <v>40</v>
      </c>
    </row>
    <row r="3384" spans="1:22" x14ac:dyDescent="0.35">
      <c r="A3384" s="1">
        <v>45498</v>
      </c>
      <c r="B3384" t="s">
        <v>3268</v>
      </c>
      <c r="C3384" t="s">
        <v>47</v>
      </c>
      <c r="D3384" s="1">
        <v>30747</v>
      </c>
      <c r="E3384" t="s">
        <v>24</v>
      </c>
      <c r="F3384">
        <v>287</v>
      </c>
      <c r="G3384" t="s">
        <v>73</v>
      </c>
      <c r="H3384" t="s">
        <v>55</v>
      </c>
      <c r="I3384" t="s">
        <v>27</v>
      </c>
      <c r="J3384">
        <v>40</v>
      </c>
      <c r="K3384" t="s">
        <v>61</v>
      </c>
      <c r="L3384" t="s">
        <v>75</v>
      </c>
      <c r="M3384">
        <v>14</v>
      </c>
      <c r="N3384">
        <v>28</v>
      </c>
      <c r="O3384">
        <v>8036</v>
      </c>
      <c r="P3384">
        <v>4018</v>
      </c>
      <c r="Q3384">
        <v>4018</v>
      </c>
      <c r="R3384" t="s">
        <v>30</v>
      </c>
      <c r="S3384" t="s">
        <v>76</v>
      </c>
      <c r="T3384">
        <v>4</v>
      </c>
      <c r="U3384" t="s">
        <v>32</v>
      </c>
      <c r="V3384" t="s">
        <v>90</v>
      </c>
    </row>
    <row r="3385" spans="1:22" x14ac:dyDescent="0.35">
      <c r="A3385" s="1">
        <v>45458</v>
      </c>
      <c r="B3385" t="s">
        <v>3269</v>
      </c>
      <c r="C3385" t="s">
        <v>113</v>
      </c>
      <c r="D3385" s="1">
        <v>26756</v>
      </c>
      <c r="E3385" t="s">
        <v>36</v>
      </c>
      <c r="F3385">
        <v>173</v>
      </c>
      <c r="G3385" t="s">
        <v>93</v>
      </c>
      <c r="H3385" t="s">
        <v>55</v>
      </c>
      <c r="I3385" t="s">
        <v>27</v>
      </c>
      <c r="J3385">
        <v>51</v>
      </c>
      <c r="K3385" t="s">
        <v>42</v>
      </c>
      <c r="L3385" t="s">
        <v>94</v>
      </c>
      <c r="M3385">
        <v>5</v>
      </c>
      <c r="N3385">
        <v>7</v>
      </c>
      <c r="O3385">
        <v>1211</v>
      </c>
      <c r="P3385">
        <v>865</v>
      </c>
      <c r="Q3385">
        <v>346</v>
      </c>
      <c r="R3385" t="s">
        <v>82</v>
      </c>
      <c r="S3385" t="s">
        <v>69</v>
      </c>
      <c r="T3385">
        <v>6</v>
      </c>
      <c r="U3385" t="s">
        <v>44</v>
      </c>
      <c r="V3385" t="s">
        <v>45</v>
      </c>
    </row>
    <row r="3386" spans="1:22" x14ac:dyDescent="0.35">
      <c r="A3386" s="1">
        <v>45352</v>
      </c>
      <c r="B3386" t="s">
        <v>3270</v>
      </c>
      <c r="C3386" t="s">
        <v>54</v>
      </c>
      <c r="D3386" s="1">
        <v>35774</v>
      </c>
      <c r="E3386" t="s">
        <v>98</v>
      </c>
      <c r="F3386">
        <v>468</v>
      </c>
      <c r="G3386" t="s">
        <v>93</v>
      </c>
      <c r="H3386" t="s">
        <v>49</v>
      </c>
      <c r="I3386" t="s">
        <v>27</v>
      </c>
      <c r="J3386">
        <v>26</v>
      </c>
      <c r="K3386" t="s">
        <v>50</v>
      </c>
      <c r="L3386" t="s">
        <v>94</v>
      </c>
      <c r="M3386">
        <v>5</v>
      </c>
      <c r="N3386">
        <v>7</v>
      </c>
      <c r="O3386">
        <v>3276</v>
      </c>
      <c r="P3386">
        <v>2340</v>
      </c>
      <c r="Q3386">
        <v>936</v>
      </c>
      <c r="R3386" t="s">
        <v>82</v>
      </c>
      <c r="S3386" t="s">
        <v>63</v>
      </c>
      <c r="T3386">
        <v>5</v>
      </c>
      <c r="U3386" t="s">
        <v>32</v>
      </c>
      <c r="V3386" t="s">
        <v>52</v>
      </c>
    </row>
    <row r="3387" spans="1:22" x14ac:dyDescent="0.35">
      <c r="A3387" s="1">
        <v>45431</v>
      </c>
      <c r="B3387" t="s">
        <v>1178</v>
      </c>
      <c r="C3387" t="s">
        <v>78</v>
      </c>
      <c r="D3387" s="1">
        <v>27495</v>
      </c>
      <c r="E3387" t="s">
        <v>71</v>
      </c>
      <c r="F3387">
        <v>99</v>
      </c>
      <c r="G3387" t="s">
        <v>59</v>
      </c>
      <c r="H3387" t="s">
        <v>80</v>
      </c>
      <c r="I3387" t="s">
        <v>27</v>
      </c>
      <c r="J3387">
        <v>49</v>
      </c>
      <c r="K3387" t="s">
        <v>42</v>
      </c>
      <c r="L3387" t="s">
        <v>62</v>
      </c>
      <c r="M3387">
        <v>10</v>
      </c>
      <c r="N3387">
        <v>45</v>
      </c>
      <c r="O3387">
        <v>4455</v>
      </c>
      <c r="P3387">
        <v>990</v>
      </c>
      <c r="Q3387">
        <v>3465</v>
      </c>
      <c r="R3387" t="s">
        <v>30</v>
      </c>
      <c r="S3387" t="s">
        <v>43</v>
      </c>
      <c r="T3387">
        <v>0</v>
      </c>
      <c r="U3387" t="s">
        <v>44</v>
      </c>
      <c r="V3387" t="s">
        <v>40</v>
      </c>
    </row>
    <row r="3388" spans="1:22" x14ac:dyDescent="0.35">
      <c r="A3388" s="1">
        <v>45437</v>
      </c>
      <c r="B3388" t="s">
        <v>3271</v>
      </c>
      <c r="C3388" t="s">
        <v>107</v>
      </c>
      <c r="D3388" s="1">
        <v>35228</v>
      </c>
      <c r="E3388" t="s">
        <v>71</v>
      </c>
      <c r="F3388">
        <v>167</v>
      </c>
      <c r="G3388" t="s">
        <v>85</v>
      </c>
      <c r="H3388" t="s">
        <v>55</v>
      </c>
      <c r="I3388" t="s">
        <v>27</v>
      </c>
      <c r="J3388">
        <v>28</v>
      </c>
      <c r="K3388" t="s">
        <v>50</v>
      </c>
      <c r="L3388" t="s">
        <v>86</v>
      </c>
      <c r="M3388">
        <v>18</v>
      </c>
      <c r="N3388">
        <v>36</v>
      </c>
      <c r="O3388">
        <v>6012</v>
      </c>
      <c r="P3388">
        <v>3006</v>
      </c>
      <c r="Q3388">
        <v>3006</v>
      </c>
      <c r="R3388" t="s">
        <v>30</v>
      </c>
      <c r="S3388" t="s">
        <v>69</v>
      </c>
      <c r="T3388">
        <v>6</v>
      </c>
      <c r="U3388" t="s">
        <v>44</v>
      </c>
      <c r="V3388" t="s">
        <v>40</v>
      </c>
    </row>
    <row r="3389" spans="1:22" x14ac:dyDescent="0.35">
      <c r="A3389" s="1">
        <v>45337</v>
      </c>
      <c r="B3389" t="s">
        <v>3272</v>
      </c>
      <c r="C3389" t="s">
        <v>23</v>
      </c>
      <c r="D3389" s="1">
        <v>22712</v>
      </c>
      <c r="E3389" t="s">
        <v>98</v>
      </c>
      <c r="F3389">
        <v>108</v>
      </c>
      <c r="G3389" t="s">
        <v>88</v>
      </c>
      <c r="H3389" t="s">
        <v>80</v>
      </c>
      <c r="I3389" t="s">
        <v>38</v>
      </c>
      <c r="J3389">
        <v>62</v>
      </c>
      <c r="K3389" t="s">
        <v>28</v>
      </c>
      <c r="L3389" t="s">
        <v>89</v>
      </c>
      <c r="M3389">
        <v>19</v>
      </c>
      <c r="N3389">
        <v>23</v>
      </c>
      <c r="O3389">
        <v>2484</v>
      </c>
      <c r="P3389">
        <v>2052</v>
      </c>
      <c r="Q3389">
        <v>432</v>
      </c>
      <c r="R3389" t="s">
        <v>30</v>
      </c>
      <c r="S3389" t="s">
        <v>76</v>
      </c>
      <c r="T3389">
        <v>4</v>
      </c>
      <c r="U3389" t="s">
        <v>32</v>
      </c>
      <c r="V3389" t="s">
        <v>33</v>
      </c>
    </row>
    <row r="3390" spans="1:22" x14ac:dyDescent="0.35">
      <c r="A3390" s="1">
        <v>45373</v>
      </c>
      <c r="B3390" t="s">
        <v>3273</v>
      </c>
      <c r="C3390" t="s">
        <v>100</v>
      </c>
      <c r="D3390" s="1">
        <v>28076</v>
      </c>
      <c r="E3390" t="s">
        <v>36</v>
      </c>
      <c r="F3390">
        <v>442</v>
      </c>
      <c r="G3390" t="s">
        <v>25</v>
      </c>
      <c r="H3390" t="s">
        <v>55</v>
      </c>
      <c r="I3390" t="s">
        <v>27</v>
      </c>
      <c r="J3390">
        <v>47</v>
      </c>
      <c r="K3390" t="s">
        <v>42</v>
      </c>
      <c r="L3390" t="s">
        <v>29</v>
      </c>
      <c r="M3390">
        <v>10</v>
      </c>
      <c r="N3390">
        <v>14</v>
      </c>
      <c r="O3390">
        <v>6188</v>
      </c>
      <c r="P3390">
        <v>4420</v>
      </c>
      <c r="Q3390">
        <v>1768</v>
      </c>
      <c r="R3390" t="s">
        <v>30</v>
      </c>
      <c r="S3390" t="s">
        <v>63</v>
      </c>
      <c r="T3390">
        <v>5</v>
      </c>
      <c r="U3390" t="s">
        <v>32</v>
      </c>
      <c r="V3390" t="s">
        <v>52</v>
      </c>
    </row>
    <row r="3391" spans="1:22" x14ac:dyDescent="0.35">
      <c r="A3391" s="1">
        <v>45395</v>
      </c>
      <c r="B3391" t="s">
        <v>3274</v>
      </c>
      <c r="C3391" t="s">
        <v>35</v>
      </c>
      <c r="D3391" s="1">
        <v>33984</v>
      </c>
      <c r="E3391" t="s">
        <v>98</v>
      </c>
      <c r="F3391">
        <v>359</v>
      </c>
      <c r="G3391" t="s">
        <v>67</v>
      </c>
      <c r="H3391" t="s">
        <v>41</v>
      </c>
      <c r="I3391" t="s">
        <v>27</v>
      </c>
      <c r="J3391">
        <v>31</v>
      </c>
      <c r="K3391" t="s">
        <v>61</v>
      </c>
      <c r="L3391" t="s">
        <v>68</v>
      </c>
      <c r="M3391">
        <v>18</v>
      </c>
      <c r="N3391">
        <v>22</v>
      </c>
      <c r="O3391">
        <v>7898</v>
      </c>
      <c r="P3391">
        <v>6462</v>
      </c>
      <c r="Q3391">
        <v>1436</v>
      </c>
      <c r="R3391" t="s">
        <v>30</v>
      </c>
      <c r="S3391" t="s">
        <v>69</v>
      </c>
      <c r="T3391">
        <v>6</v>
      </c>
      <c r="U3391" t="s">
        <v>44</v>
      </c>
      <c r="V3391" t="s">
        <v>72</v>
      </c>
    </row>
    <row r="3392" spans="1:22" x14ac:dyDescent="0.35">
      <c r="A3392" s="1">
        <v>45409</v>
      </c>
      <c r="B3392" t="s">
        <v>3275</v>
      </c>
      <c r="C3392" t="s">
        <v>113</v>
      </c>
      <c r="D3392" s="1">
        <v>17447</v>
      </c>
      <c r="E3392" t="s">
        <v>36</v>
      </c>
      <c r="F3392">
        <v>153</v>
      </c>
      <c r="G3392" t="s">
        <v>48</v>
      </c>
      <c r="H3392" t="s">
        <v>41</v>
      </c>
      <c r="I3392" t="s">
        <v>27</v>
      </c>
      <c r="J3392">
        <v>77</v>
      </c>
      <c r="K3392" t="s">
        <v>56</v>
      </c>
      <c r="L3392" t="s">
        <v>51</v>
      </c>
      <c r="M3392">
        <v>10</v>
      </c>
      <c r="N3392">
        <v>11</v>
      </c>
      <c r="O3392">
        <v>1683</v>
      </c>
      <c r="P3392">
        <v>1530</v>
      </c>
      <c r="Q3392">
        <v>153</v>
      </c>
      <c r="R3392" t="s">
        <v>30</v>
      </c>
      <c r="S3392" t="s">
        <v>69</v>
      </c>
      <c r="T3392">
        <v>6</v>
      </c>
      <c r="U3392" t="s">
        <v>44</v>
      </c>
      <c r="V3392" t="s">
        <v>72</v>
      </c>
    </row>
    <row r="3393" spans="1:22" x14ac:dyDescent="0.35">
      <c r="A3393" s="1">
        <v>45413</v>
      </c>
      <c r="B3393" t="s">
        <v>3276</v>
      </c>
      <c r="C3393" t="s">
        <v>35</v>
      </c>
      <c r="D3393" s="1">
        <v>23019</v>
      </c>
      <c r="E3393" t="s">
        <v>98</v>
      </c>
      <c r="F3393">
        <v>138</v>
      </c>
      <c r="G3393" t="s">
        <v>79</v>
      </c>
      <c r="H3393" t="s">
        <v>74</v>
      </c>
      <c r="I3393" t="s">
        <v>27</v>
      </c>
      <c r="J3393">
        <v>61</v>
      </c>
      <c r="K3393" t="s">
        <v>28</v>
      </c>
      <c r="L3393" t="s">
        <v>81</v>
      </c>
      <c r="M3393">
        <v>7</v>
      </c>
      <c r="N3393">
        <v>9</v>
      </c>
      <c r="O3393">
        <v>1242</v>
      </c>
      <c r="P3393">
        <v>966</v>
      </c>
      <c r="Q3393">
        <v>276</v>
      </c>
      <c r="R3393" t="s">
        <v>82</v>
      </c>
      <c r="S3393" t="s">
        <v>57</v>
      </c>
      <c r="T3393">
        <v>3</v>
      </c>
      <c r="U3393" t="s">
        <v>32</v>
      </c>
      <c r="V3393" t="s">
        <v>40</v>
      </c>
    </row>
    <row r="3394" spans="1:22" x14ac:dyDescent="0.35">
      <c r="A3394" s="1">
        <v>45460</v>
      </c>
      <c r="B3394" t="s">
        <v>3277</v>
      </c>
      <c r="C3394" t="s">
        <v>47</v>
      </c>
      <c r="D3394" s="1">
        <v>20365</v>
      </c>
      <c r="E3394" t="s">
        <v>36</v>
      </c>
      <c r="F3394">
        <v>466</v>
      </c>
      <c r="G3394" t="s">
        <v>25</v>
      </c>
      <c r="H3394" t="s">
        <v>37</v>
      </c>
      <c r="I3394" t="s">
        <v>27</v>
      </c>
      <c r="J3394">
        <v>69</v>
      </c>
      <c r="K3394" t="s">
        <v>28</v>
      </c>
      <c r="L3394" t="s">
        <v>29</v>
      </c>
      <c r="M3394">
        <v>10</v>
      </c>
      <c r="N3394">
        <v>14</v>
      </c>
      <c r="O3394">
        <v>6524</v>
      </c>
      <c r="P3394">
        <v>4660</v>
      </c>
      <c r="Q3394">
        <v>1864</v>
      </c>
      <c r="R3394" t="s">
        <v>30</v>
      </c>
      <c r="S3394" t="s">
        <v>39</v>
      </c>
      <c r="T3394">
        <v>1</v>
      </c>
      <c r="U3394" t="s">
        <v>32</v>
      </c>
      <c r="V3394" t="s">
        <v>45</v>
      </c>
    </row>
    <row r="3395" spans="1:22" x14ac:dyDescent="0.35">
      <c r="A3395" s="1">
        <v>45504</v>
      </c>
      <c r="B3395" t="s">
        <v>3278</v>
      </c>
      <c r="C3395" t="s">
        <v>78</v>
      </c>
      <c r="D3395" s="1">
        <v>16255</v>
      </c>
      <c r="E3395" t="s">
        <v>71</v>
      </c>
      <c r="F3395">
        <v>406</v>
      </c>
      <c r="G3395" t="s">
        <v>95</v>
      </c>
      <c r="H3395" t="s">
        <v>49</v>
      </c>
      <c r="I3395" t="s">
        <v>27</v>
      </c>
      <c r="J3395">
        <v>80</v>
      </c>
      <c r="K3395" t="s">
        <v>56</v>
      </c>
      <c r="L3395" t="s">
        <v>96</v>
      </c>
      <c r="M3395">
        <v>3</v>
      </c>
      <c r="N3395">
        <v>5</v>
      </c>
      <c r="O3395">
        <v>2030</v>
      </c>
      <c r="P3395">
        <v>1218</v>
      </c>
      <c r="Q3395">
        <v>812</v>
      </c>
      <c r="R3395" t="s">
        <v>82</v>
      </c>
      <c r="S3395" t="s">
        <v>57</v>
      </c>
      <c r="T3395">
        <v>3</v>
      </c>
      <c r="U3395" t="s">
        <v>32</v>
      </c>
      <c r="V3395" t="s">
        <v>90</v>
      </c>
    </row>
    <row r="3396" spans="1:22" x14ac:dyDescent="0.35">
      <c r="A3396" s="1">
        <v>45307</v>
      </c>
      <c r="B3396" t="s">
        <v>3279</v>
      </c>
      <c r="C3396" t="s">
        <v>47</v>
      </c>
      <c r="D3396" s="1">
        <v>35915</v>
      </c>
      <c r="E3396" t="s">
        <v>24</v>
      </c>
      <c r="F3396">
        <v>140</v>
      </c>
      <c r="G3396" t="s">
        <v>93</v>
      </c>
      <c r="H3396" t="s">
        <v>80</v>
      </c>
      <c r="I3396" t="s">
        <v>27</v>
      </c>
      <c r="J3396">
        <v>26</v>
      </c>
      <c r="K3396" t="s">
        <v>50</v>
      </c>
      <c r="L3396" t="s">
        <v>94</v>
      </c>
      <c r="M3396">
        <v>5</v>
      </c>
      <c r="N3396">
        <v>7</v>
      </c>
      <c r="O3396">
        <v>980</v>
      </c>
      <c r="P3396">
        <v>700</v>
      </c>
      <c r="Q3396">
        <v>280</v>
      </c>
      <c r="R3396" t="s">
        <v>82</v>
      </c>
      <c r="S3396" t="s">
        <v>31</v>
      </c>
      <c r="T3396">
        <v>2</v>
      </c>
      <c r="U3396" t="s">
        <v>32</v>
      </c>
      <c r="V3396" t="s">
        <v>70</v>
      </c>
    </row>
    <row r="3397" spans="1:22" x14ac:dyDescent="0.35">
      <c r="A3397" s="1">
        <v>45434</v>
      </c>
      <c r="B3397" t="s">
        <v>3280</v>
      </c>
      <c r="C3397" t="s">
        <v>47</v>
      </c>
      <c r="D3397" s="1">
        <v>21504</v>
      </c>
      <c r="E3397" t="s">
        <v>24</v>
      </c>
      <c r="F3397">
        <v>191</v>
      </c>
      <c r="G3397" t="s">
        <v>25</v>
      </c>
      <c r="H3397" t="s">
        <v>55</v>
      </c>
      <c r="I3397" t="s">
        <v>27</v>
      </c>
      <c r="J3397">
        <v>66</v>
      </c>
      <c r="K3397" t="s">
        <v>28</v>
      </c>
      <c r="L3397" t="s">
        <v>29</v>
      </c>
      <c r="M3397">
        <v>10</v>
      </c>
      <c r="N3397">
        <v>14</v>
      </c>
      <c r="O3397">
        <v>2674</v>
      </c>
      <c r="P3397">
        <v>1910</v>
      </c>
      <c r="Q3397">
        <v>764</v>
      </c>
      <c r="R3397" t="s">
        <v>30</v>
      </c>
      <c r="S3397" t="s">
        <v>57</v>
      </c>
      <c r="T3397">
        <v>3</v>
      </c>
      <c r="U3397" t="s">
        <v>32</v>
      </c>
      <c r="V3397" t="s">
        <v>40</v>
      </c>
    </row>
    <row r="3398" spans="1:22" x14ac:dyDescent="0.35">
      <c r="A3398" s="1">
        <v>45465</v>
      </c>
      <c r="B3398" t="s">
        <v>3281</v>
      </c>
      <c r="C3398" t="s">
        <v>35</v>
      </c>
      <c r="D3398" s="1">
        <v>38680</v>
      </c>
      <c r="E3398" t="s">
        <v>98</v>
      </c>
      <c r="F3398">
        <v>399</v>
      </c>
      <c r="G3398" t="s">
        <v>73</v>
      </c>
      <c r="H3398" t="s">
        <v>80</v>
      </c>
      <c r="I3398" t="s">
        <v>27</v>
      </c>
      <c r="J3398">
        <v>19</v>
      </c>
      <c r="K3398" t="s">
        <v>50</v>
      </c>
      <c r="L3398" t="s">
        <v>75</v>
      </c>
      <c r="M3398">
        <v>14</v>
      </c>
      <c r="N3398">
        <v>28</v>
      </c>
      <c r="O3398">
        <v>11172</v>
      </c>
      <c r="P3398">
        <v>5586</v>
      </c>
      <c r="Q3398">
        <v>5586</v>
      </c>
      <c r="R3398" t="s">
        <v>30</v>
      </c>
      <c r="S3398" t="s">
        <v>69</v>
      </c>
      <c r="T3398">
        <v>6</v>
      </c>
      <c r="U3398" t="s">
        <v>44</v>
      </c>
      <c r="V3398" t="s">
        <v>45</v>
      </c>
    </row>
    <row r="3399" spans="1:22" x14ac:dyDescent="0.35">
      <c r="A3399" s="1">
        <v>45495</v>
      </c>
      <c r="B3399" t="s">
        <v>3282</v>
      </c>
      <c r="C3399" t="s">
        <v>35</v>
      </c>
      <c r="D3399" s="1">
        <v>33761</v>
      </c>
      <c r="E3399" t="s">
        <v>98</v>
      </c>
      <c r="F3399">
        <v>298</v>
      </c>
      <c r="G3399" t="s">
        <v>73</v>
      </c>
      <c r="H3399" t="s">
        <v>55</v>
      </c>
      <c r="I3399" t="s">
        <v>27</v>
      </c>
      <c r="J3399">
        <v>32</v>
      </c>
      <c r="K3399" t="s">
        <v>61</v>
      </c>
      <c r="L3399" t="s">
        <v>75</v>
      </c>
      <c r="M3399">
        <v>14</v>
      </c>
      <c r="N3399">
        <v>28</v>
      </c>
      <c r="O3399">
        <v>8344</v>
      </c>
      <c r="P3399">
        <v>4172</v>
      </c>
      <c r="Q3399">
        <v>4172</v>
      </c>
      <c r="R3399" t="s">
        <v>30</v>
      </c>
      <c r="S3399" t="s">
        <v>39</v>
      </c>
      <c r="T3399">
        <v>1</v>
      </c>
      <c r="U3399" t="s">
        <v>32</v>
      </c>
      <c r="V3399" t="s">
        <v>90</v>
      </c>
    </row>
    <row r="3400" spans="1:22" x14ac:dyDescent="0.35">
      <c r="A3400" s="1">
        <v>45409</v>
      </c>
      <c r="B3400" t="s">
        <v>3283</v>
      </c>
      <c r="C3400" t="s">
        <v>113</v>
      </c>
      <c r="D3400" s="1">
        <v>31778</v>
      </c>
      <c r="E3400" t="s">
        <v>24</v>
      </c>
      <c r="F3400">
        <v>203</v>
      </c>
      <c r="G3400" t="s">
        <v>25</v>
      </c>
      <c r="H3400" t="s">
        <v>55</v>
      </c>
      <c r="I3400" t="s">
        <v>38</v>
      </c>
      <c r="J3400">
        <v>37</v>
      </c>
      <c r="K3400" t="s">
        <v>61</v>
      </c>
      <c r="L3400" t="s">
        <v>29</v>
      </c>
      <c r="M3400">
        <v>10</v>
      </c>
      <c r="N3400">
        <v>14</v>
      </c>
      <c r="O3400">
        <v>2842</v>
      </c>
      <c r="P3400">
        <v>2030</v>
      </c>
      <c r="Q3400">
        <v>812</v>
      </c>
      <c r="R3400" t="s">
        <v>30</v>
      </c>
      <c r="S3400" t="s">
        <v>69</v>
      </c>
      <c r="T3400">
        <v>6</v>
      </c>
      <c r="U3400" t="s">
        <v>44</v>
      </c>
      <c r="V3400" t="s">
        <v>72</v>
      </c>
    </row>
    <row r="3401" spans="1:22" x14ac:dyDescent="0.35">
      <c r="A3401" s="1">
        <v>45311</v>
      </c>
      <c r="B3401" t="s">
        <v>3284</v>
      </c>
      <c r="C3401" t="s">
        <v>107</v>
      </c>
      <c r="D3401" s="1">
        <v>17739</v>
      </c>
      <c r="E3401" t="s">
        <v>98</v>
      </c>
      <c r="F3401">
        <v>205</v>
      </c>
      <c r="G3401" t="s">
        <v>95</v>
      </c>
      <c r="H3401" t="s">
        <v>49</v>
      </c>
      <c r="I3401" t="s">
        <v>27</v>
      </c>
      <c r="J3401">
        <v>76</v>
      </c>
      <c r="K3401" t="s">
        <v>56</v>
      </c>
      <c r="L3401" t="s">
        <v>96</v>
      </c>
      <c r="M3401">
        <v>3</v>
      </c>
      <c r="N3401">
        <v>5</v>
      </c>
      <c r="O3401">
        <v>1025</v>
      </c>
      <c r="P3401">
        <v>615</v>
      </c>
      <c r="Q3401">
        <v>410</v>
      </c>
      <c r="R3401" t="s">
        <v>82</v>
      </c>
      <c r="S3401" t="s">
        <v>69</v>
      </c>
      <c r="T3401">
        <v>6</v>
      </c>
      <c r="U3401" t="s">
        <v>44</v>
      </c>
      <c r="V3401" t="s">
        <v>70</v>
      </c>
    </row>
    <row r="3402" spans="1:22" x14ac:dyDescent="0.35">
      <c r="A3402" s="1">
        <v>45300</v>
      </c>
      <c r="B3402" t="s">
        <v>3285</v>
      </c>
      <c r="C3402" t="s">
        <v>107</v>
      </c>
      <c r="D3402" s="1">
        <v>18264</v>
      </c>
      <c r="E3402" t="s">
        <v>71</v>
      </c>
      <c r="F3402">
        <v>453</v>
      </c>
      <c r="G3402" t="s">
        <v>48</v>
      </c>
      <c r="H3402" t="s">
        <v>80</v>
      </c>
      <c r="I3402" t="s">
        <v>27</v>
      </c>
      <c r="J3402">
        <v>74</v>
      </c>
      <c r="K3402" t="s">
        <v>28</v>
      </c>
      <c r="L3402" t="s">
        <v>51</v>
      </c>
      <c r="M3402">
        <v>10</v>
      </c>
      <c r="N3402">
        <v>11</v>
      </c>
      <c r="O3402">
        <v>4983</v>
      </c>
      <c r="P3402">
        <v>4530</v>
      </c>
      <c r="Q3402">
        <v>453</v>
      </c>
      <c r="R3402" t="s">
        <v>30</v>
      </c>
      <c r="S3402" t="s">
        <v>31</v>
      </c>
      <c r="T3402">
        <v>2</v>
      </c>
      <c r="U3402" t="s">
        <v>32</v>
      </c>
      <c r="V3402" t="s">
        <v>70</v>
      </c>
    </row>
    <row r="3403" spans="1:22" x14ac:dyDescent="0.35">
      <c r="A3403" s="1">
        <v>45293</v>
      </c>
      <c r="B3403" t="s">
        <v>3286</v>
      </c>
      <c r="C3403" t="s">
        <v>84</v>
      </c>
      <c r="D3403" s="1">
        <v>31855</v>
      </c>
      <c r="E3403" t="s">
        <v>24</v>
      </c>
      <c r="F3403">
        <v>452</v>
      </c>
      <c r="G3403" t="s">
        <v>79</v>
      </c>
      <c r="H3403" t="s">
        <v>55</v>
      </c>
      <c r="I3403" t="s">
        <v>27</v>
      </c>
      <c r="J3403">
        <v>37</v>
      </c>
      <c r="K3403" t="s">
        <v>61</v>
      </c>
      <c r="L3403" t="s">
        <v>81</v>
      </c>
      <c r="M3403">
        <v>7</v>
      </c>
      <c r="N3403">
        <v>9</v>
      </c>
      <c r="O3403">
        <v>4068</v>
      </c>
      <c r="P3403">
        <v>3164</v>
      </c>
      <c r="Q3403">
        <v>904</v>
      </c>
      <c r="R3403" t="s">
        <v>82</v>
      </c>
      <c r="S3403" t="s">
        <v>31</v>
      </c>
      <c r="T3403">
        <v>2</v>
      </c>
      <c r="U3403" t="s">
        <v>32</v>
      </c>
      <c r="V3403" t="s">
        <v>70</v>
      </c>
    </row>
    <row r="3404" spans="1:22" x14ac:dyDescent="0.35">
      <c r="A3404" s="1">
        <v>45373</v>
      </c>
      <c r="B3404" t="s">
        <v>3287</v>
      </c>
      <c r="C3404" t="s">
        <v>107</v>
      </c>
      <c r="D3404" s="1">
        <v>29513</v>
      </c>
      <c r="E3404" t="s">
        <v>71</v>
      </c>
      <c r="F3404">
        <v>164</v>
      </c>
      <c r="G3404" t="s">
        <v>85</v>
      </c>
      <c r="H3404" t="s">
        <v>80</v>
      </c>
      <c r="I3404" t="s">
        <v>27</v>
      </c>
      <c r="J3404">
        <v>43</v>
      </c>
      <c r="K3404" t="s">
        <v>61</v>
      </c>
      <c r="L3404" t="s">
        <v>86</v>
      </c>
      <c r="M3404">
        <v>18</v>
      </c>
      <c r="N3404">
        <v>36</v>
      </c>
      <c r="O3404">
        <v>5904</v>
      </c>
      <c r="P3404">
        <v>2952</v>
      </c>
      <c r="Q3404">
        <v>2952</v>
      </c>
      <c r="R3404" t="s">
        <v>30</v>
      </c>
      <c r="S3404" t="s">
        <v>63</v>
      </c>
      <c r="T3404">
        <v>5</v>
      </c>
      <c r="U3404" t="s">
        <v>32</v>
      </c>
      <c r="V3404" t="s">
        <v>52</v>
      </c>
    </row>
    <row r="3405" spans="1:22" x14ac:dyDescent="0.35">
      <c r="A3405" s="1">
        <v>45482</v>
      </c>
      <c r="B3405" t="s">
        <v>3288</v>
      </c>
      <c r="C3405" t="s">
        <v>54</v>
      </c>
      <c r="D3405" s="1">
        <v>17483</v>
      </c>
      <c r="E3405" t="s">
        <v>98</v>
      </c>
      <c r="F3405">
        <v>367</v>
      </c>
      <c r="G3405" t="s">
        <v>48</v>
      </c>
      <c r="H3405" t="s">
        <v>55</v>
      </c>
      <c r="I3405" t="s">
        <v>27</v>
      </c>
      <c r="J3405">
        <v>77</v>
      </c>
      <c r="K3405" t="s">
        <v>56</v>
      </c>
      <c r="L3405" t="s">
        <v>51</v>
      </c>
      <c r="M3405">
        <v>10</v>
      </c>
      <c r="N3405">
        <v>11</v>
      </c>
      <c r="O3405">
        <v>4037</v>
      </c>
      <c r="P3405">
        <v>3670</v>
      </c>
      <c r="Q3405">
        <v>367</v>
      </c>
      <c r="R3405" t="s">
        <v>30</v>
      </c>
      <c r="S3405" t="s">
        <v>31</v>
      </c>
      <c r="T3405">
        <v>2</v>
      </c>
      <c r="U3405" t="s">
        <v>32</v>
      </c>
      <c r="V3405" t="s">
        <v>90</v>
      </c>
    </row>
    <row r="3406" spans="1:22" x14ac:dyDescent="0.35">
      <c r="A3406" s="1">
        <v>45358</v>
      </c>
      <c r="B3406" t="s">
        <v>3289</v>
      </c>
      <c r="C3406" t="s">
        <v>107</v>
      </c>
      <c r="D3406" s="1">
        <v>19053</v>
      </c>
      <c r="E3406" t="s">
        <v>24</v>
      </c>
      <c r="F3406">
        <v>205</v>
      </c>
      <c r="G3406" t="s">
        <v>85</v>
      </c>
      <c r="H3406" t="s">
        <v>41</v>
      </c>
      <c r="I3406" t="s">
        <v>27</v>
      </c>
      <c r="J3406">
        <v>72</v>
      </c>
      <c r="K3406" t="s">
        <v>28</v>
      </c>
      <c r="L3406" t="s">
        <v>86</v>
      </c>
      <c r="M3406">
        <v>18</v>
      </c>
      <c r="N3406">
        <v>36</v>
      </c>
      <c r="O3406">
        <v>7380</v>
      </c>
      <c r="P3406">
        <v>3690</v>
      </c>
      <c r="Q3406">
        <v>3690</v>
      </c>
      <c r="R3406" t="s">
        <v>30</v>
      </c>
      <c r="S3406" t="s">
        <v>76</v>
      </c>
      <c r="T3406">
        <v>4</v>
      </c>
      <c r="U3406" t="s">
        <v>32</v>
      </c>
      <c r="V3406" t="s">
        <v>52</v>
      </c>
    </row>
    <row r="3407" spans="1:22" x14ac:dyDescent="0.35">
      <c r="A3407" s="1">
        <v>45331</v>
      </c>
      <c r="B3407" t="s">
        <v>3290</v>
      </c>
      <c r="C3407" t="s">
        <v>47</v>
      </c>
      <c r="D3407" s="1">
        <v>34508</v>
      </c>
      <c r="E3407" t="s">
        <v>36</v>
      </c>
      <c r="F3407">
        <v>340</v>
      </c>
      <c r="G3407" t="s">
        <v>85</v>
      </c>
      <c r="H3407" t="s">
        <v>41</v>
      </c>
      <c r="I3407" t="s">
        <v>27</v>
      </c>
      <c r="J3407">
        <v>30</v>
      </c>
      <c r="K3407" t="s">
        <v>61</v>
      </c>
      <c r="L3407" t="s">
        <v>86</v>
      </c>
      <c r="M3407">
        <v>18</v>
      </c>
      <c r="N3407">
        <v>36</v>
      </c>
      <c r="O3407">
        <v>12240</v>
      </c>
      <c r="P3407">
        <v>6120</v>
      </c>
      <c r="Q3407">
        <v>6120</v>
      </c>
      <c r="R3407" t="s">
        <v>30</v>
      </c>
      <c r="S3407" t="s">
        <v>63</v>
      </c>
      <c r="T3407">
        <v>5</v>
      </c>
      <c r="U3407" t="s">
        <v>32</v>
      </c>
      <c r="V3407" t="s">
        <v>33</v>
      </c>
    </row>
    <row r="3408" spans="1:22" x14ac:dyDescent="0.35">
      <c r="A3408" s="1">
        <v>45449</v>
      </c>
      <c r="B3408" t="s">
        <v>3291</v>
      </c>
      <c r="C3408" t="s">
        <v>35</v>
      </c>
      <c r="D3408" s="1">
        <v>33302</v>
      </c>
      <c r="E3408" t="s">
        <v>24</v>
      </c>
      <c r="F3408">
        <v>492</v>
      </c>
      <c r="G3408" t="s">
        <v>48</v>
      </c>
      <c r="H3408" t="s">
        <v>74</v>
      </c>
      <c r="I3408" t="s">
        <v>27</v>
      </c>
      <c r="J3408">
        <v>33</v>
      </c>
      <c r="K3408" t="s">
        <v>61</v>
      </c>
      <c r="L3408" t="s">
        <v>51</v>
      </c>
      <c r="M3408">
        <v>10</v>
      </c>
      <c r="N3408">
        <v>11</v>
      </c>
      <c r="O3408">
        <v>5412</v>
      </c>
      <c r="P3408">
        <v>4920</v>
      </c>
      <c r="Q3408">
        <v>492</v>
      </c>
      <c r="R3408" t="s">
        <v>30</v>
      </c>
      <c r="S3408" t="s">
        <v>76</v>
      </c>
      <c r="T3408">
        <v>4</v>
      </c>
      <c r="U3408" t="s">
        <v>32</v>
      </c>
      <c r="V3408" t="s">
        <v>45</v>
      </c>
    </row>
    <row r="3409" spans="1:22" x14ac:dyDescent="0.35">
      <c r="A3409" s="1">
        <v>45478</v>
      </c>
      <c r="B3409" t="s">
        <v>3292</v>
      </c>
      <c r="C3409" t="s">
        <v>35</v>
      </c>
      <c r="D3409" s="1">
        <v>27964</v>
      </c>
      <c r="E3409" t="s">
        <v>24</v>
      </c>
      <c r="F3409">
        <v>374</v>
      </c>
      <c r="G3409" t="s">
        <v>73</v>
      </c>
      <c r="H3409" t="s">
        <v>37</v>
      </c>
      <c r="I3409" t="s">
        <v>27</v>
      </c>
      <c r="J3409">
        <v>48</v>
      </c>
      <c r="K3409" t="s">
        <v>42</v>
      </c>
      <c r="L3409" t="s">
        <v>75</v>
      </c>
      <c r="M3409">
        <v>14</v>
      </c>
      <c r="N3409">
        <v>28</v>
      </c>
      <c r="O3409">
        <v>10472</v>
      </c>
      <c r="P3409">
        <v>5236</v>
      </c>
      <c r="Q3409">
        <v>5236</v>
      </c>
      <c r="R3409" t="s">
        <v>30</v>
      </c>
      <c r="S3409" t="s">
        <v>63</v>
      </c>
      <c r="T3409">
        <v>5</v>
      </c>
      <c r="U3409" t="s">
        <v>32</v>
      </c>
      <c r="V3409" t="s">
        <v>90</v>
      </c>
    </row>
    <row r="3410" spans="1:22" x14ac:dyDescent="0.35">
      <c r="A3410" s="1">
        <v>45483</v>
      </c>
      <c r="B3410" t="s">
        <v>3293</v>
      </c>
      <c r="C3410" t="s">
        <v>104</v>
      </c>
      <c r="D3410" s="1">
        <v>35327</v>
      </c>
      <c r="E3410" t="s">
        <v>36</v>
      </c>
      <c r="F3410">
        <v>497</v>
      </c>
      <c r="G3410" t="s">
        <v>85</v>
      </c>
      <c r="H3410" t="s">
        <v>49</v>
      </c>
      <c r="I3410" t="s">
        <v>27</v>
      </c>
      <c r="J3410">
        <v>28</v>
      </c>
      <c r="K3410" t="s">
        <v>50</v>
      </c>
      <c r="L3410" t="s">
        <v>86</v>
      </c>
      <c r="M3410">
        <v>18</v>
      </c>
      <c r="N3410">
        <v>36</v>
      </c>
      <c r="O3410">
        <v>17892</v>
      </c>
      <c r="P3410">
        <v>8946</v>
      </c>
      <c r="Q3410">
        <v>8946</v>
      </c>
      <c r="R3410" t="s">
        <v>30</v>
      </c>
      <c r="S3410" t="s">
        <v>57</v>
      </c>
      <c r="T3410">
        <v>3</v>
      </c>
      <c r="U3410" t="s">
        <v>32</v>
      </c>
      <c r="V3410" t="s">
        <v>90</v>
      </c>
    </row>
    <row r="3411" spans="1:22" x14ac:dyDescent="0.35">
      <c r="A3411" s="1">
        <v>45436</v>
      </c>
      <c r="B3411" t="s">
        <v>3294</v>
      </c>
      <c r="C3411" t="s">
        <v>35</v>
      </c>
      <c r="D3411" s="1">
        <v>35981</v>
      </c>
      <c r="E3411" t="s">
        <v>24</v>
      </c>
      <c r="F3411">
        <v>76</v>
      </c>
      <c r="G3411" t="s">
        <v>48</v>
      </c>
      <c r="H3411" t="s">
        <v>80</v>
      </c>
      <c r="I3411" t="s">
        <v>27</v>
      </c>
      <c r="J3411">
        <v>26</v>
      </c>
      <c r="K3411" t="s">
        <v>50</v>
      </c>
      <c r="L3411" t="s">
        <v>51</v>
      </c>
      <c r="M3411">
        <v>10</v>
      </c>
      <c r="N3411">
        <v>11</v>
      </c>
      <c r="O3411">
        <v>836</v>
      </c>
      <c r="P3411">
        <v>760</v>
      </c>
      <c r="Q3411">
        <v>76</v>
      </c>
      <c r="R3411" t="s">
        <v>30</v>
      </c>
      <c r="S3411" t="s">
        <v>63</v>
      </c>
      <c r="T3411">
        <v>5</v>
      </c>
      <c r="U3411" t="s">
        <v>32</v>
      </c>
      <c r="V3411" t="s">
        <v>40</v>
      </c>
    </row>
    <row r="3412" spans="1:22" x14ac:dyDescent="0.35">
      <c r="A3412" s="1">
        <v>45398</v>
      </c>
      <c r="B3412" t="s">
        <v>3295</v>
      </c>
      <c r="C3412" t="s">
        <v>100</v>
      </c>
      <c r="D3412" s="1">
        <v>24985</v>
      </c>
      <c r="E3412" t="s">
        <v>24</v>
      </c>
      <c r="F3412">
        <v>379</v>
      </c>
      <c r="G3412" t="s">
        <v>67</v>
      </c>
      <c r="H3412" t="s">
        <v>55</v>
      </c>
      <c r="I3412" t="s">
        <v>27</v>
      </c>
      <c r="J3412">
        <v>56</v>
      </c>
      <c r="K3412" t="s">
        <v>42</v>
      </c>
      <c r="L3412" t="s">
        <v>68</v>
      </c>
      <c r="M3412">
        <v>18</v>
      </c>
      <c r="N3412">
        <v>22</v>
      </c>
      <c r="O3412">
        <v>8338</v>
      </c>
      <c r="P3412">
        <v>6822</v>
      </c>
      <c r="Q3412">
        <v>1516</v>
      </c>
      <c r="R3412" t="s">
        <v>30</v>
      </c>
      <c r="S3412" t="s">
        <v>31</v>
      </c>
      <c r="T3412">
        <v>2</v>
      </c>
      <c r="U3412" t="s">
        <v>32</v>
      </c>
      <c r="V3412" t="s">
        <v>72</v>
      </c>
    </row>
    <row r="3413" spans="1:22" x14ac:dyDescent="0.35">
      <c r="A3413" s="1">
        <v>45314</v>
      </c>
      <c r="B3413" t="s">
        <v>3296</v>
      </c>
      <c r="C3413" t="s">
        <v>107</v>
      </c>
      <c r="D3413" s="1">
        <v>19195</v>
      </c>
      <c r="E3413" t="s">
        <v>71</v>
      </c>
      <c r="F3413">
        <v>167</v>
      </c>
      <c r="G3413" t="s">
        <v>85</v>
      </c>
      <c r="H3413" t="s">
        <v>80</v>
      </c>
      <c r="I3413" t="s">
        <v>27</v>
      </c>
      <c r="J3413">
        <v>72</v>
      </c>
      <c r="K3413" t="s">
        <v>28</v>
      </c>
      <c r="L3413" t="s">
        <v>86</v>
      </c>
      <c r="M3413">
        <v>18</v>
      </c>
      <c r="N3413">
        <v>36</v>
      </c>
      <c r="O3413">
        <v>6012</v>
      </c>
      <c r="P3413">
        <v>3006</v>
      </c>
      <c r="Q3413">
        <v>3006</v>
      </c>
      <c r="R3413" t="s">
        <v>30</v>
      </c>
      <c r="S3413" t="s">
        <v>31</v>
      </c>
      <c r="T3413">
        <v>2</v>
      </c>
      <c r="U3413" t="s">
        <v>32</v>
      </c>
      <c r="V3413" t="s">
        <v>70</v>
      </c>
    </row>
    <row r="3414" spans="1:22" x14ac:dyDescent="0.35">
      <c r="A3414" s="1">
        <v>45319</v>
      </c>
      <c r="B3414" t="s">
        <v>3297</v>
      </c>
      <c r="C3414" t="s">
        <v>23</v>
      </c>
      <c r="D3414" s="1">
        <v>37108</v>
      </c>
      <c r="E3414" t="s">
        <v>71</v>
      </c>
      <c r="F3414">
        <v>209</v>
      </c>
      <c r="G3414" t="s">
        <v>67</v>
      </c>
      <c r="H3414" t="s">
        <v>55</v>
      </c>
      <c r="I3414" t="s">
        <v>27</v>
      </c>
      <c r="J3414">
        <v>22</v>
      </c>
      <c r="K3414" t="s">
        <v>50</v>
      </c>
      <c r="L3414" t="s">
        <v>68</v>
      </c>
      <c r="M3414">
        <v>18</v>
      </c>
      <c r="N3414">
        <v>22</v>
      </c>
      <c r="O3414">
        <v>4598</v>
      </c>
      <c r="P3414">
        <v>3762</v>
      </c>
      <c r="Q3414">
        <v>836</v>
      </c>
      <c r="R3414" t="s">
        <v>30</v>
      </c>
      <c r="S3414" t="s">
        <v>43</v>
      </c>
      <c r="T3414">
        <v>0</v>
      </c>
      <c r="U3414" t="s">
        <v>44</v>
      </c>
      <c r="V3414" t="s">
        <v>70</v>
      </c>
    </row>
    <row r="3415" spans="1:22" x14ac:dyDescent="0.35">
      <c r="A3415" s="1">
        <v>45461</v>
      </c>
      <c r="B3415" t="s">
        <v>3298</v>
      </c>
      <c r="C3415" t="s">
        <v>47</v>
      </c>
      <c r="D3415" s="1">
        <v>26056</v>
      </c>
      <c r="E3415" t="s">
        <v>36</v>
      </c>
      <c r="F3415">
        <v>450</v>
      </c>
      <c r="G3415" t="s">
        <v>95</v>
      </c>
      <c r="H3415" t="s">
        <v>55</v>
      </c>
      <c r="I3415" t="s">
        <v>27</v>
      </c>
      <c r="J3415">
        <v>53</v>
      </c>
      <c r="K3415" t="s">
        <v>42</v>
      </c>
      <c r="L3415" t="s">
        <v>96</v>
      </c>
      <c r="M3415">
        <v>3</v>
      </c>
      <c r="N3415">
        <v>5</v>
      </c>
      <c r="O3415">
        <v>2250</v>
      </c>
      <c r="P3415">
        <v>1350</v>
      </c>
      <c r="Q3415">
        <v>900</v>
      </c>
      <c r="R3415" t="s">
        <v>82</v>
      </c>
      <c r="S3415" t="s">
        <v>31</v>
      </c>
      <c r="T3415">
        <v>2</v>
      </c>
      <c r="U3415" t="s">
        <v>32</v>
      </c>
      <c r="V3415" t="s">
        <v>45</v>
      </c>
    </row>
    <row r="3416" spans="1:22" x14ac:dyDescent="0.35">
      <c r="A3416" s="1">
        <v>45329</v>
      </c>
      <c r="B3416" t="s">
        <v>3299</v>
      </c>
      <c r="C3416" t="s">
        <v>35</v>
      </c>
      <c r="D3416" s="1">
        <v>18526</v>
      </c>
      <c r="E3416" t="s">
        <v>24</v>
      </c>
      <c r="F3416">
        <v>305</v>
      </c>
      <c r="G3416" t="s">
        <v>88</v>
      </c>
      <c r="H3416" t="s">
        <v>49</v>
      </c>
      <c r="I3416" t="s">
        <v>27</v>
      </c>
      <c r="J3416">
        <v>73</v>
      </c>
      <c r="K3416" t="s">
        <v>28</v>
      </c>
      <c r="L3416" t="s">
        <v>89</v>
      </c>
      <c r="M3416">
        <v>19</v>
      </c>
      <c r="N3416">
        <v>23</v>
      </c>
      <c r="O3416">
        <v>7015</v>
      </c>
      <c r="P3416">
        <v>5795</v>
      </c>
      <c r="Q3416">
        <v>1220</v>
      </c>
      <c r="R3416" t="s">
        <v>30</v>
      </c>
      <c r="S3416" t="s">
        <v>57</v>
      </c>
      <c r="T3416">
        <v>3</v>
      </c>
      <c r="U3416" t="s">
        <v>32</v>
      </c>
      <c r="V3416" t="s">
        <v>33</v>
      </c>
    </row>
    <row r="3417" spans="1:22" x14ac:dyDescent="0.35">
      <c r="A3417" s="1">
        <v>45353</v>
      </c>
      <c r="B3417" t="s">
        <v>3300</v>
      </c>
      <c r="C3417" t="s">
        <v>113</v>
      </c>
      <c r="D3417" s="1">
        <v>38022</v>
      </c>
      <c r="E3417" t="s">
        <v>98</v>
      </c>
      <c r="F3417">
        <v>436</v>
      </c>
      <c r="G3417" t="s">
        <v>48</v>
      </c>
      <c r="H3417" t="s">
        <v>80</v>
      </c>
      <c r="I3417" t="s">
        <v>27</v>
      </c>
      <c r="J3417">
        <v>20</v>
      </c>
      <c r="K3417" t="s">
        <v>50</v>
      </c>
      <c r="L3417" t="s">
        <v>51</v>
      </c>
      <c r="M3417">
        <v>10</v>
      </c>
      <c r="N3417">
        <v>11</v>
      </c>
      <c r="O3417">
        <v>4796</v>
      </c>
      <c r="P3417">
        <v>4360</v>
      </c>
      <c r="Q3417">
        <v>436</v>
      </c>
      <c r="R3417" t="s">
        <v>30</v>
      </c>
      <c r="S3417" t="s">
        <v>69</v>
      </c>
      <c r="T3417">
        <v>6</v>
      </c>
      <c r="U3417" t="s">
        <v>44</v>
      </c>
      <c r="V3417" t="s">
        <v>52</v>
      </c>
    </row>
    <row r="3418" spans="1:22" x14ac:dyDescent="0.35">
      <c r="A3418" s="1">
        <v>45366</v>
      </c>
      <c r="B3418" t="s">
        <v>3301</v>
      </c>
      <c r="C3418" t="s">
        <v>107</v>
      </c>
      <c r="D3418" s="1">
        <v>26398</v>
      </c>
      <c r="E3418" t="s">
        <v>36</v>
      </c>
      <c r="F3418">
        <v>112</v>
      </c>
      <c r="G3418" t="s">
        <v>93</v>
      </c>
      <c r="H3418" t="s">
        <v>55</v>
      </c>
      <c r="I3418" t="s">
        <v>27</v>
      </c>
      <c r="J3418">
        <v>52</v>
      </c>
      <c r="K3418" t="s">
        <v>42</v>
      </c>
      <c r="L3418" t="s">
        <v>94</v>
      </c>
      <c r="M3418">
        <v>5</v>
      </c>
      <c r="N3418">
        <v>7</v>
      </c>
      <c r="O3418">
        <v>784</v>
      </c>
      <c r="P3418">
        <v>560</v>
      </c>
      <c r="Q3418">
        <v>224</v>
      </c>
      <c r="R3418" t="s">
        <v>82</v>
      </c>
      <c r="S3418" t="s">
        <v>63</v>
      </c>
      <c r="T3418">
        <v>5</v>
      </c>
      <c r="U3418" t="s">
        <v>32</v>
      </c>
      <c r="V3418" t="s">
        <v>52</v>
      </c>
    </row>
    <row r="3419" spans="1:22" x14ac:dyDescent="0.35">
      <c r="A3419" s="1">
        <v>45421</v>
      </c>
      <c r="B3419" t="s">
        <v>3302</v>
      </c>
      <c r="C3419" t="s">
        <v>54</v>
      </c>
      <c r="D3419" s="1">
        <v>18602</v>
      </c>
      <c r="E3419" t="s">
        <v>98</v>
      </c>
      <c r="F3419">
        <v>436</v>
      </c>
      <c r="G3419" t="s">
        <v>67</v>
      </c>
      <c r="H3419" t="s">
        <v>80</v>
      </c>
      <c r="I3419" t="s">
        <v>27</v>
      </c>
      <c r="J3419">
        <v>73</v>
      </c>
      <c r="K3419" t="s">
        <v>28</v>
      </c>
      <c r="L3419" t="s">
        <v>68</v>
      </c>
      <c r="M3419">
        <v>18</v>
      </c>
      <c r="N3419">
        <v>22</v>
      </c>
      <c r="O3419">
        <v>9592</v>
      </c>
      <c r="P3419">
        <v>7848</v>
      </c>
      <c r="Q3419">
        <v>1744</v>
      </c>
      <c r="R3419" t="s">
        <v>30</v>
      </c>
      <c r="S3419" t="s">
        <v>76</v>
      </c>
      <c r="T3419">
        <v>4</v>
      </c>
      <c r="U3419" t="s">
        <v>32</v>
      </c>
      <c r="V3419" t="s">
        <v>40</v>
      </c>
    </row>
    <row r="3420" spans="1:22" x14ac:dyDescent="0.35">
      <c r="A3420" s="1">
        <v>45357</v>
      </c>
      <c r="B3420" t="s">
        <v>3303</v>
      </c>
      <c r="C3420" t="s">
        <v>113</v>
      </c>
      <c r="D3420" s="1">
        <v>18880</v>
      </c>
      <c r="E3420" t="s">
        <v>71</v>
      </c>
      <c r="F3420">
        <v>488</v>
      </c>
      <c r="G3420" t="s">
        <v>85</v>
      </c>
      <c r="H3420" t="s">
        <v>55</v>
      </c>
      <c r="I3420" t="s">
        <v>27</v>
      </c>
      <c r="J3420">
        <v>73</v>
      </c>
      <c r="K3420" t="s">
        <v>28</v>
      </c>
      <c r="L3420" t="s">
        <v>86</v>
      </c>
      <c r="M3420">
        <v>18</v>
      </c>
      <c r="N3420">
        <v>36</v>
      </c>
      <c r="O3420">
        <v>17568</v>
      </c>
      <c r="P3420">
        <v>8784</v>
      </c>
      <c r="Q3420">
        <v>8784</v>
      </c>
      <c r="R3420" t="s">
        <v>30</v>
      </c>
      <c r="S3420" t="s">
        <v>57</v>
      </c>
      <c r="T3420">
        <v>3</v>
      </c>
      <c r="U3420" t="s">
        <v>32</v>
      </c>
      <c r="V3420" t="s">
        <v>52</v>
      </c>
    </row>
    <row r="3421" spans="1:22" x14ac:dyDescent="0.35">
      <c r="A3421" s="1">
        <v>45348</v>
      </c>
      <c r="B3421" t="s">
        <v>3304</v>
      </c>
      <c r="C3421" t="s">
        <v>100</v>
      </c>
      <c r="D3421" s="1">
        <v>38421</v>
      </c>
      <c r="E3421" t="s">
        <v>24</v>
      </c>
      <c r="F3421">
        <v>101</v>
      </c>
      <c r="G3421" t="s">
        <v>85</v>
      </c>
      <c r="H3421" t="s">
        <v>41</v>
      </c>
      <c r="I3421" t="s">
        <v>27</v>
      </c>
      <c r="J3421">
        <v>19</v>
      </c>
      <c r="K3421" t="s">
        <v>50</v>
      </c>
      <c r="L3421" t="s">
        <v>86</v>
      </c>
      <c r="M3421">
        <v>18</v>
      </c>
      <c r="N3421">
        <v>36</v>
      </c>
      <c r="O3421">
        <v>3636</v>
      </c>
      <c r="P3421">
        <v>1818</v>
      </c>
      <c r="Q3421">
        <v>1818</v>
      </c>
      <c r="R3421" t="s">
        <v>30</v>
      </c>
      <c r="S3421" t="s">
        <v>39</v>
      </c>
      <c r="T3421">
        <v>1</v>
      </c>
      <c r="U3421" t="s">
        <v>32</v>
      </c>
      <c r="V3421" t="s">
        <v>33</v>
      </c>
    </row>
    <row r="3422" spans="1:22" x14ac:dyDescent="0.35">
      <c r="A3422" s="1">
        <v>45391</v>
      </c>
      <c r="B3422" t="s">
        <v>3305</v>
      </c>
      <c r="C3422" t="s">
        <v>23</v>
      </c>
      <c r="D3422" s="1">
        <v>34915</v>
      </c>
      <c r="E3422" t="s">
        <v>24</v>
      </c>
      <c r="F3422">
        <v>432</v>
      </c>
      <c r="G3422" t="s">
        <v>59</v>
      </c>
      <c r="H3422" t="s">
        <v>41</v>
      </c>
      <c r="I3422" t="s">
        <v>27</v>
      </c>
      <c r="J3422">
        <v>29</v>
      </c>
      <c r="K3422" t="s">
        <v>50</v>
      </c>
      <c r="L3422" t="s">
        <v>62</v>
      </c>
      <c r="M3422">
        <v>10</v>
      </c>
      <c r="N3422">
        <v>45</v>
      </c>
      <c r="O3422">
        <v>19440</v>
      </c>
      <c r="P3422">
        <v>4320</v>
      </c>
      <c r="Q3422">
        <v>15120</v>
      </c>
      <c r="R3422" t="s">
        <v>30</v>
      </c>
      <c r="S3422" t="s">
        <v>31</v>
      </c>
      <c r="T3422">
        <v>2</v>
      </c>
      <c r="U3422" t="s">
        <v>32</v>
      </c>
      <c r="V3422" t="s">
        <v>72</v>
      </c>
    </row>
    <row r="3423" spans="1:22" x14ac:dyDescent="0.35">
      <c r="A3423" s="1">
        <v>45488</v>
      </c>
      <c r="B3423" t="s">
        <v>3306</v>
      </c>
      <c r="C3423" t="s">
        <v>113</v>
      </c>
      <c r="D3423" s="1">
        <v>17587</v>
      </c>
      <c r="E3423" t="s">
        <v>71</v>
      </c>
      <c r="F3423">
        <v>199</v>
      </c>
      <c r="G3423" t="s">
        <v>73</v>
      </c>
      <c r="H3423" t="s">
        <v>74</v>
      </c>
      <c r="I3423" t="s">
        <v>27</v>
      </c>
      <c r="J3423">
        <v>76</v>
      </c>
      <c r="K3423" t="s">
        <v>56</v>
      </c>
      <c r="L3423" t="s">
        <v>75</v>
      </c>
      <c r="M3423">
        <v>14</v>
      </c>
      <c r="N3423">
        <v>28</v>
      </c>
      <c r="O3423">
        <v>5572</v>
      </c>
      <c r="P3423">
        <v>2786</v>
      </c>
      <c r="Q3423">
        <v>2786</v>
      </c>
      <c r="R3423" t="s">
        <v>30</v>
      </c>
      <c r="S3423" t="s">
        <v>39</v>
      </c>
      <c r="T3423">
        <v>1</v>
      </c>
      <c r="U3423" t="s">
        <v>32</v>
      </c>
      <c r="V3423" t="s">
        <v>90</v>
      </c>
    </row>
    <row r="3424" spans="1:22" x14ac:dyDescent="0.35">
      <c r="A3424" s="1">
        <v>45329</v>
      </c>
      <c r="B3424" t="s">
        <v>3307</v>
      </c>
      <c r="C3424" t="s">
        <v>54</v>
      </c>
      <c r="D3424" s="1">
        <v>18960</v>
      </c>
      <c r="E3424" t="s">
        <v>98</v>
      </c>
      <c r="F3424">
        <v>207</v>
      </c>
      <c r="G3424" t="s">
        <v>73</v>
      </c>
      <c r="H3424" t="s">
        <v>37</v>
      </c>
      <c r="I3424" t="s">
        <v>27</v>
      </c>
      <c r="J3424">
        <v>72</v>
      </c>
      <c r="K3424" t="s">
        <v>28</v>
      </c>
      <c r="L3424" t="s">
        <v>75</v>
      </c>
      <c r="M3424">
        <v>14</v>
      </c>
      <c r="N3424">
        <v>28</v>
      </c>
      <c r="O3424">
        <v>5796</v>
      </c>
      <c r="P3424">
        <v>2898</v>
      </c>
      <c r="Q3424">
        <v>2898</v>
      </c>
      <c r="R3424" t="s">
        <v>30</v>
      </c>
      <c r="S3424" t="s">
        <v>57</v>
      </c>
      <c r="T3424">
        <v>3</v>
      </c>
      <c r="U3424" t="s">
        <v>32</v>
      </c>
      <c r="V3424" t="s">
        <v>33</v>
      </c>
    </row>
    <row r="3425" spans="1:22" x14ac:dyDescent="0.35">
      <c r="A3425" s="1">
        <v>45466</v>
      </c>
      <c r="B3425" t="s">
        <v>3308</v>
      </c>
      <c r="C3425" t="s">
        <v>47</v>
      </c>
      <c r="D3425" s="1">
        <v>25468</v>
      </c>
      <c r="E3425" t="s">
        <v>36</v>
      </c>
      <c r="F3425">
        <v>78</v>
      </c>
      <c r="G3425" t="s">
        <v>88</v>
      </c>
      <c r="H3425" t="s">
        <v>49</v>
      </c>
      <c r="I3425" t="s">
        <v>27</v>
      </c>
      <c r="J3425">
        <v>55</v>
      </c>
      <c r="K3425" t="s">
        <v>42</v>
      </c>
      <c r="L3425" t="s">
        <v>89</v>
      </c>
      <c r="M3425">
        <v>19</v>
      </c>
      <c r="N3425">
        <v>23</v>
      </c>
      <c r="O3425">
        <v>1794</v>
      </c>
      <c r="P3425">
        <v>1482</v>
      </c>
      <c r="Q3425">
        <v>312</v>
      </c>
      <c r="R3425" t="s">
        <v>30</v>
      </c>
      <c r="S3425" t="s">
        <v>43</v>
      </c>
      <c r="T3425">
        <v>0</v>
      </c>
      <c r="U3425" t="s">
        <v>44</v>
      </c>
      <c r="V3425" t="s">
        <v>45</v>
      </c>
    </row>
    <row r="3426" spans="1:22" x14ac:dyDescent="0.35">
      <c r="A3426" s="1">
        <v>45367</v>
      </c>
      <c r="B3426" t="s">
        <v>3309</v>
      </c>
      <c r="C3426" t="s">
        <v>23</v>
      </c>
      <c r="D3426" s="1">
        <v>38530</v>
      </c>
      <c r="E3426" t="s">
        <v>36</v>
      </c>
      <c r="F3426">
        <v>326</v>
      </c>
      <c r="G3426" t="s">
        <v>79</v>
      </c>
      <c r="H3426" t="s">
        <v>80</v>
      </c>
      <c r="I3426" t="s">
        <v>27</v>
      </c>
      <c r="J3426">
        <v>19</v>
      </c>
      <c r="K3426" t="s">
        <v>50</v>
      </c>
      <c r="L3426" t="s">
        <v>81</v>
      </c>
      <c r="M3426">
        <v>7</v>
      </c>
      <c r="N3426">
        <v>9</v>
      </c>
      <c r="O3426">
        <v>2934</v>
      </c>
      <c r="P3426">
        <v>2282</v>
      </c>
      <c r="Q3426">
        <v>652</v>
      </c>
      <c r="R3426" t="s">
        <v>82</v>
      </c>
      <c r="S3426" t="s">
        <v>69</v>
      </c>
      <c r="T3426">
        <v>6</v>
      </c>
      <c r="U3426" t="s">
        <v>44</v>
      </c>
      <c r="V3426" t="s">
        <v>52</v>
      </c>
    </row>
    <row r="3427" spans="1:22" x14ac:dyDescent="0.35">
      <c r="A3427" s="1">
        <v>45305</v>
      </c>
      <c r="B3427" t="s">
        <v>3310</v>
      </c>
      <c r="C3427" t="s">
        <v>54</v>
      </c>
      <c r="D3427" s="1">
        <v>37349</v>
      </c>
      <c r="E3427" t="s">
        <v>36</v>
      </c>
      <c r="F3427">
        <v>241</v>
      </c>
      <c r="G3427" t="s">
        <v>88</v>
      </c>
      <c r="H3427" t="s">
        <v>55</v>
      </c>
      <c r="I3427" t="s">
        <v>27</v>
      </c>
      <c r="J3427">
        <v>22</v>
      </c>
      <c r="K3427" t="s">
        <v>50</v>
      </c>
      <c r="L3427" t="s">
        <v>89</v>
      </c>
      <c r="M3427">
        <v>19</v>
      </c>
      <c r="N3427">
        <v>23</v>
      </c>
      <c r="O3427">
        <v>5543</v>
      </c>
      <c r="P3427">
        <v>4579</v>
      </c>
      <c r="Q3427">
        <v>964</v>
      </c>
      <c r="R3427" t="s">
        <v>30</v>
      </c>
      <c r="S3427" t="s">
        <v>43</v>
      </c>
      <c r="T3427">
        <v>0</v>
      </c>
      <c r="U3427" t="s">
        <v>44</v>
      </c>
      <c r="V3427" t="s">
        <v>70</v>
      </c>
    </row>
    <row r="3428" spans="1:22" x14ac:dyDescent="0.35">
      <c r="A3428" s="1">
        <v>45305</v>
      </c>
      <c r="B3428" t="s">
        <v>3311</v>
      </c>
      <c r="C3428" t="s">
        <v>35</v>
      </c>
      <c r="D3428" s="1">
        <v>29599</v>
      </c>
      <c r="E3428" t="s">
        <v>24</v>
      </c>
      <c r="F3428">
        <v>181</v>
      </c>
      <c r="G3428" t="s">
        <v>67</v>
      </c>
      <c r="H3428" t="s">
        <v>80</v>
      </c>
      <c r="I3428" t="s">
        <v>27</v>
      </c>
      <c r="J3428">
        <v>43</v>
      </c>
      <c r="K3428" t="s">
        <v>61</v>
      </c>
      <c r="L3428" t="s">
        <v>68</v>
      </c>
      <c r="M3428">
        <v>18</v>
      </c>
      <c r="N3428">
        <v>22</v>
      </c>
      <c r="O3428">
        <v>3982</v>
      </c>
      <c r="P3428">
        <v>3258</v>
      </c>
      <c r="Q3428">
        <v>724</v>
      </c>
      <c r="R3428" t="s">
        <v>30</v>
      </c>
      <c r="S3428" t="s">
        <v>43</v>
      </c>
      <c r="T3428">
        <v>0</v>
      </c>
      <c r="U3428" t="s">
        <v>44</v>
      </c>
      <c r="V3428" t="s">
        <v>70</v>
      </c>
    </row>
    <row r="3429" spans="1:22" x14ac:dyDescent="0.35">
      <c r="A3429" s="1">
        <v>45302</v>
      </c>
      <c r="B3429" t="s">
        <v>3312</v>
      </c>
      <c r="C3429" t="s">
        <v>35</v>
      </c>
      <c r="D3429" s="1">
        <v>16577</v>
      </c>
      <c r="E3429" t="s">
        <v>24</v>
      </c>
      <c r="F3429">
        <v>492</v>
      </c>
      <c r="G3429" t="s">
        <v>93</v>
      </c>
      <c r="H3429" t="s">
        <v>55</v>
      </c>
      <c r="I3429" t="s">
        <v>27</v>
      </c>
      <c r="J3429">
        <v>79</v>
      </c>
      <c r="K3429" t="s">
        <v>56</v>
      </c>
      <c r="L3429" t="s">
        <v>94</v>
      </c>
      <c r="M3429">
        <v>5</v>
      </c>
      <c r="N3429">
        <v>7</v>
      </c>
      <c r="O3429">
        <v>3444</v>
      </c>
      <c r="P3429">
        <v>2460</v>
      </c>
      <c r="Q3429">
        <v>984</v>
      </c>
      <c r="R3429" t="s">
        <v>82</v>
      </c>
      <c r="S3429" t="s">
        <v>76</v>
      </c>
      <c r="T3429">
        <v>4</v>
      </c>
      <c r="U3429" t="s">
        <v>32</v>
      </c>
      <c r="V3429" t="s">
        <v>70</v>
      </c>
    </row>
    <row r="3430" spans="1:22" x14ac:dyDescent="0.35">
      <c r="A3430" s="1">
        <v>45338</v>
      </c>
      <c r="B3430" t="s">
        <v>3313</v>
      </c>
      <c r="C3430" t="s">
        <v>104</v>
      </c>
      <c r="D3430" s="1">
        <v>29435</v>
      </c>
      <c r="E3430" t="s">
        <v>98</v>
      </c>
      <c r="F3430">
        <v>309</v>
      </c>
      <c r="G3430" t="s">
        <v>25</v>
      </c>
      <c r="H3430" t="s">
        <v>55</v>
      </c>
      <c r="I3430" t="s">
        <v>27</v>
      </c>
      <c r="J3430">
        <v>44</v>
      </c>
      <c r="K3430" t="s">
        <v>61</v>
      </c>
      <c r="L3430" t="s">
        <v>29</v>
      </c>
      <c r="M3430">
        <v>10</v>
      </c>
      <c r="N3430">
        <v>14</v>
      </c>
      <c r="O3430">
        <v>4326</v>
      </c>
      <c r="P3430">
        <v>3090</v>
      </c>
      <c r="Q3430">
        <v>1236</v>
      </c>
      <c r="R3430" t="s">
        <v>30</v>
      </c>
      <c r="S3430" t="s">
        <v>63</v>
      </c>
      <c r="T3430">
        <v>5</v>
      </c>
      <c r="U3430" t="s">
        <v>32</v>
      </c>
      <c r="V3430" t="s">
        <v>33</v>
      </c>
    </row>
    <row r="3431" spans="1:22" x14ac:dyDescent="0.35">
      <c r="A3431" s="1">
        <v>45489</v>
      </c>
      <c r="B3431" t="s">
        <v>3314</v>
      </c>
      <c r="C3431" t="s">
        <v>23</v>
      </c>
      <c r="D3431" s="1">
        <v>17361</v>
      </c>
      <c r="E3431" t="s">
        <v>71</v>
      </c>
      <c r="F3431">
        <v>447</v>
      </c>
      <c r="G3431" t="s">
        <v>25</v>
      </c>
      <c r="H3431" t="s">
        <v>49</v>
      </c>
      <c r="I3431" t="s">
        <v>27</v>
      </c>
      <c r="J3431">
        <v>77</v>
      </c>
      <c r="K3431" t="s">
        <v>56</v>
      </c>
      <c r="L3431" t="s">
        <v>29</v>
      </c>
      <c r="M3431">
        <v>10</v>
      </c>
      <c r="N3431">
        <v>14</v>
      </c>
      <c r="O3431">
        <v>6258</v>
      </c>
      <c r="P3431">
        <v>4470</v>
      </c>
      <c r="Q3431">
        <v>1788</v>
      </c>
      <c r="R3431" t="s">
        <v>30</v>
      </c>
      <c r="S3431" t="s">
        <v>31</v>
      </c>
      <c r="T3431">
        <v>2</v>
      </c>
      <c r="U3431" t="s">
        <v>32</v>
      </c>
      <c r="V3431" t="s">
        <v>90</v>
      </c>
    </row>
    <row r="3432" spans="1:22" x14ac:dyDescent="0.35">
      <c r="A3432" s="1">
        <v>45401</v>
      </c>
      <c r="B3432" t="s">
        <v>3315</v>
      </c>
      <c r="C3432" t="s">
        <v>23</v>
      </c>
      <c r="D3432" s="1">
        <v>34587</v>
      </c>
      <c r="E3432" t="s">
        <v>71</v>
      </c>
      <c r="F3432">
        <v>117</v>
      </c>
      <c r="G3432" t="s">
        <v>95</v>
      </c>
      <c r="H3432" t="s">
        <v>80</v>
      </c>
      <c r="I3432" t="s">
        <v>27</v>
      </c>
      <c r="J3432">
        <v>30</v>
      </c>
      <c r="K3432" t="s">
        <v>61</v>
      </c>
      <c r="L3432" t="s">
        <v>96</v>
      </c>
      <c r="M3432">
        <v>3</v>
      </c>
      <c r="N3432">
        <v>5</v>
      </c>
      <c r="O3432">
        <v>585</v>
      </c>
      <c r="P3432">
        <v>351</v>
      </c>
      <c r="Q3432">
        <v>234</v>
      </c>
      <c r="R3432" t="s">
        <v>82</v>
      </c>
      <c r="S3432" t="s">
        <v>63</v>
      </c>
      <c r="T3432">
        <v>5</v>
      </c>
      <c r="U3432" t="s">
        <v>32</v>
      </c>
      <c r="V3432" t="s">
        <v>72</v>
      </c>
    </row>
    <row r="3433" spans="1:22" x14ac:dyDescent="0.35">
      <c r="A3433" s="1">
        <v>45373</v>
      </c>
      <c r="B3433" t="s">
        <v>3316</v>
      </c>
      <c r="C3433" t="s">
        <v>78</v>
      </c>
      <c r="D3433" s="1">
        <v>34332</v>
      </c>
      <c r="E3433" t="s">
        <v>24</v>
      </c>
      <c r="F3433">
        <v>487</v>
      </c>
      <c r="G3433" t="s">
        <v>59</v>
      </c>
      <c r="H3433" t="s">
        <v>55</v>
      </c>
      <c r="I3433" t="s">
        <v>27</v>
      </c>
      <c r="J3433">
        <v>30</v>
      </c>
      <c r="K3433" t="s">
        <v>61</v>
      </c>
      <c r="L3433" t="s">
        <v>62</v>
      </c>
      <c r="M3433">
        <v>10</v>
      </c>
      <c r="N3433">
        <v>45</v>
      </c>
      <c r="O3433">
        <v>21915</v>
      </c>
      <c r="P3433">
        <v>4870</v>
      </c>
      <c r="Q3433">
        <v>17045</v>
      </c>
      <c r="R3433" t="s">
        <v>30</v>
      </c>
      <c r="S3433" t="s">
        <v>63</v>
      </c>
      <c r="T3433">
        <v>5</v>
      </c>
      <c r="U3433" t="s">
        <v>32</v>
      </c>
      <c r="V3433" t="s">
        <v>52</v>
      </c>
    </row>
    <row r="3434" spans="1:22" x14ac:dyDescent="0.35">
      <c r="A3434" s="1">
        <v>45448</v>
      </c>
      <c r="B3434" t="s">
        <v>3317</v>
      </c>
      <c r="C3434" t="s">
        <v>78</v>
      </c>
      <c r="D3434" s="1">
        <v>33083</v>
      </c>
      <c r="E3434" t="s">
        <v>71</v>
      </c>
      <c r="F3434">
        <v>139</v>
      </c>
      <c r="G3434" t="s">
        <v>25</v>
      </c>
      <c r="H3434" t="s">
        <v>80</v>
      </c>
      <c r="I3434" t="s">
        <v>27</v>
      </c>
      <c r="J3434">
        <v>34</v>
      </c>
      <c r="K3434" t="s">
        <v>61</v>
      </c>
      <c r="L3434" t="s">
        <v>29</v>
      </c>
      <c r="M3434">
        <v>10</v>
      </c>
      <c r="N3434">
        <v>14</v>
      </c>
      <c r="O3434">
        <v>1946</v>
      </c>
      <c r="P3434">
        <v>1390</v>
      </c>
      <c r="Q3434">
        <v>556</v>
      </c>
      <c r="R3434" t="s">
        <v>30</v>
      </c>
      <c r="S3434" t="s">
        <v>57</v>
      </c>
      <c r="T3434">
        <v>3</v>
      </c>
      <c r="U3434" t="s">
        <v>32</v>
      </c>
      <c r="V3434" t="s">
        <v>45</v>
      </c>
    </row>
    <row r="3435" spans="1:22" x14ac:dyDescent="0.35">
      <c r="A3435" s="1">
        <v>45496</v>
      </c>
      <c r="B3435" t="s">
        <v>3318</v>
      </c>
      <c r="C3435" t="s">
        <v>100</v>
      </c>
      <c r="D3435" s="1">
        <v>16922</v>
      </c>
      <c r="E3435" t="s">
        <v>24</v>
      </c>
      <c r="F3435">
        <v>300</v>
      </c>
      <c r="G3435" t="s">
        <v>93</v>
      </c>
      <c r="H3435" t="s">
        <v>55</v>
      </c>
      <c r="I3435" t="s">
        <v>27</v>
      </c>
      <c r="J3435">
        <v>78</v>
      </c>
      <c r="K3435" t="s">
        <v>56</v>
      </c>
      <c r="L3435" t="s">
        <v>94</v>
      </c>
      <c r="M3435">
        <v>5</v>
      </c>
      <c r="N3435">
        <v>7</v>
      </c>
      <c r="O3435">
        <v>2100</v>
      </c>
      <c r="P3435">
        <v>1500</v>
      </c>
      <c r="Q3435">
        <v>600</v>
      </c>
      <c r="R3435" t="s">
        <v>82</v>
      </c>
      <c r="S3435" t="s">
        <v>31</v>
      </c>
      <c r="T3435">
        <v>2</v>
      </c>
      <c r="U3435" t="s">
        <v>32</v>
      </c>
      <c r="V3435" t="s">
        <v>90</v>
      </c>
    </row>
    <row r="3436" spans="1:22" x14ac:dyDescent="0.35">
      <c r="A3436" s="1">
        <v>45449</v>
      </c>
      <c r="B3436" t="s">
        <v>3319</v>
      </c>
      <c r="C3436" t="s">
        <v>107</v>
      </c>
      <c r="D3436" s="1">
        <v>26698</v>
      </c>
      <c r="E3436" t="s">
        <v>24</v>
      </c>
      <c r="F3436">
        <v>244</v>
      </c>
      <c r="G3436" t="s">
        <v>95</v>
      </c>
      <c r="H3436" t="s">
        <v>41</v>
      </c>
      <c r="I3436" t="s">
        <v>27</v>
      </c>
      <c r="J3436">
        <v>51</v>
      </c>
      <c r="K3436" t="s">
        <v>42</v>
      </c>
      <c r="L3436" t="s">
        <v>96</v>
      </c>
      <c r="M3436">
        <v>3</v>
      </c>
      <c r="N3436">
        <v>5</v>
      </c>
      <c r="O3436">
        <v>1220</v>
      </c>
      <c r="P3436">
        <v>732</v>
      </c>
      <c r="Q3436">
        <v>488</v>
      </c>
      <c r="R3436" t="s">
        <v>82</v>
      </c>
      <c r="S3436" t="s">
        <v>76</v>
      </c>
      <c r="T3436">
        <v>4</v>
      </c>
      <c r="U3436" t="s">
        <v>32</v>
      </c>
      <c r="V3436" t="s">
        <v>45</v>
      </c>
    </row>
    <row r="3437" spans="1:22" x14ac:dyDescent="0.35">
      <c r="A3437" s="1">
        <v>45464</v>
      </c>
      <c r="B3437" t="s">
        <v>3320</v>
      </c>
      <c r="C3437" t="s">
        <v>100</v>
      </c>
      <c r="D3437" s="1">
        <v>37051</v>
      </c>
      <c r="E3437" t="s">
        <v>36</v>
      </c>
      <c r="F3437">
        <v>292</v>
      </c>
      <c r="G3437" t="s">
        <v>67</v>
      </c>
      <c r="H3437" t="s">
        <v>41</v>
      </c>
      <c r="I3437" t="s">
        <v>27</v>
      </c>
      <c r="J3437">
        <v>23</v>
      </c>
      <c r="K3437" t="s">
        <v>50</v>
      </c>
      <c r="L3437" t="s">
        <v>68</v>
      </c>
      <c r="M3437">
        <v>18</v>
      </c>
      <c r="N3437">
        <v>22</v>
      </c>
      <c r="O3437">
        <v>6424</v>
      </c>
      <c r="P3437">
        <v>5256</v>
      </c>
      <c r="Q3437">
        <v>1168</v>
      </c>
      <c r="R3437" t="s">
        <v>30</v>
      </c>
      <c r="S3437" t="s">
        <v>63</v>
      </c>
      <c r="T3437">
        <v>5</v>
      </c>
      <c r="U3437" t="s">
        <v>32</v>
      </c>
      <c r="V3437" t="s">
        <v>45</v>
      </c>
    </row>
    <row r="3438" spans="1:22" x14ac:dyDescent="0.35">
      <c r="A3438" s="1">
        <v>45418</v>
      </c>
      <c r="B3438" t="s">
        <v>3321</v>
      </c>
      <c r="C3438" t="s">
        <v>54</v>
      </c>
      <c r="D3438" s="1">
        <v>27962</v>
      </c>
      <c r="E3438" t="s">
        <v>98</v>
      </c>
      <c r="F3438">
        <v>143</v>
      </c>
      <c r="G3438" t="s">
        <v>25</v>
      </c>
      <c r="H3438" t="s">
        <v>74</v>
      </c>
      <c r="I3438" t="s">
        <v>27</v>
      </c>
      <c r="J3438">
        <v>48</v>
      </c>
      <c r="K3438" t="s">
        <v>42</v>
      </c>
      <c r="L3438" t="s">
        <v>29</v>
      </c>
      <c r="M3438">
        <v>10</v>
      </c>
      <c r="N3438">
        <v>14</v>
      </c>
      <c r="O3438">
        <v>2002</v>
      </c>
      <c r="P3438">
        <v>1430</v>
      </c>
      <c r="Q3438">
        <v>572</v>
      </c>
      <c r="R3438" t="s">
        <v>30</v>
      </c>
      <c r="S3438" t="s">
        <v>39</v>
      </c>
      <c r="T3438">
        <v>1</v>
      </c>
      <c r="U3438" t="s">
        <v>32</v>
      </c>
      <c r="V3438" t="s">
        <v>40</v>
      </c>
    </row>
    <row r="3439" spans="1:22" x14ac:dyDescent="0.35">
      <c r="A3439" s="1">
        <v>45354</v>
      </c>
      <c r="B3439" t="s">
        <v>3173</v>
      </c>
      <c r="C3439" t="s">
        <v>100</v>
      </c>
      <c r="D3439" s="1">
        <v>27273</v>
      </c>
      <c r="E3439" t="s">
        <v>36</v>
      </c>
      <c r="F3439">
        <v>167</v>
      </c>
      <c r="G3439" t="s">
        <v>67</v>
      </c>
      <c r="H3439" t="s">
        <v>37</v>
      </c>
      <c r="I3439" t="s">
        <v>27</v>
      </c>
      <c r="J3439">
        <v>50</v>
      </c>
      <c r="K3439" t="s">
        <v>42</v>
      </c>
      <c r="L3439" t="s">
        <v>68</v>
      </c>
      <c r="M3439">
        <v>18</v>
      </c>
      <c r="N3439">
        <v>22</v>
      </c>
      <c r="O3439">
        <v>3674</v>
      </c>
      <c r="P3439">
        <v>3006</v>
      </c>
      <c r="Q3439">
        <v>668</v>
      </c>
      <c r="R3439" t="s">
        <v>30</v>
      </c>
      <c r="S3439" t="s">
        <v>43</v>
      </c>
      <c r="T3439">
        <v>0</v>
      </c>
      <c r="U3439" t="s">
        <v>44</v>
      </c>
      <c r="V3439" t="s">
        <v>52</v>
      </c>
    </row>
    <row r="3440" spans="1:22" x14ac:dyDescent="0.35">
      <c r="A3440" s="1">
        <v>45396</v>
      </c>
      <c r="B3440" t="s">
        <v>3322</v>
      </c>
      <c r="C3440" t="s">
        <v>107</v>
      </c>
      <c r="D3440" s="1">
        <v>16540</v>
      </c>
      <c r="E3440" t="s">
        <v>24</v>
      </c>
      <c r="F3440">
        <v>146</v>
      </c>
      <c r="G3440" t="s">
        <v>59</v>
      </c>
      <c r="H3440" t="s">
        <v>49</v>
      </c>
      <c r="I3440" t="s">
        <v>38</v>
      </c>
      <c r="J3440">
        <v>79</v>
      </c>
      <c r="K3440" t="s">
        <v>56</v>
      </c>
      <c r="L3440" t="s">
        <v>62</v>
      </c>
      <c r="M3440">
        <v>10</v>
      </c>
      <c r="N3440">
        <v>45</v>
      </c>
      <c r="O3440">
        <v>6570</v>
      </c>
      <c r="P3440">
        <v>1460</v>
      </c>
      <c r="Q3440">
        <v>5110</v>
      </c>
      <c r="R3440" t="s">
        <v>30</v>
      </c>
      <c r="S3440" t="s">
        <v>43</v>
      </c>
      <c r="T3440">
        <v>0</v>
      </c>
      <c r="U3440" t="s">
        <v>44</v>
      </c>
      <c r="V3440" t="s">
        <v>72</v>
      </c>
    </row>
    <row r="3441" spans="1:22" x14ac:dyDescent="0.35">
      <c r="A3441" s="1">
        <v>45326</v>
      </c>
      <c r="B3441" t="s">
        <v>3323</v>
      </c>
      <c r="C3441" t="s">
        <v>23</v>
      </c>
      <c r="D3441" s="1">
        <v>19548</v>
      </c>
      <c r="E3441" t="s">
        <v>24</v>
      </c>
      <c r="F3441">
        <v>377</v>
      </c>
      <c r="G3441" t="s">
        <v>48</v>
      </c>
      <c r="H3441" t="s">
        <v>80</v>
      </c>
      <c r="I3441" t="s">
        <v>27</v>
      </c>
      <c r="J3441">
        <v>71</v>
      </c>
      <c r="K3441" t="s">
        <v>28</v>
      </c>
      <c r="L3441" t="s">
        <v>51</v>
      </c>
      <c r="M3441">
        <v>10</v>
      </c>
      <c r="N3441">
        <v>11</v>
      </c>
      <c r="O3441">
        <v>4147</v>
      </c>
      <c r="P3441">
        <v>3770</v>
      </c>
      <c r="Q3441">
        <v>377</v>
      </c>
      <c r="R3441" t="s">
        <v>30</v>
      </c>
      <c r="S3441" t="s">
        <v>43</v>
      </c>
      <c r="T3441">
        <v>0</v>
      </c>
      <c r="U3441" t="s">
        <v>44</v>
      </c>
      <c r="V3441" t="s">
        <v>33</v>
      </c>
    </row>
    <row r="3442" spans="1:22" x14ac:dyDescent="0.35">
      <c r="A3442" s="1">
        <v>45487</v>
      </c>
      <c r="B3442" t="s">
        <v>3324</v>
      </c>
      <c r="C3442" t="s">
        <v>35</v>
      </c>
      <c r="D3442" s="1">
        <v>27763</v>
      </c>
      <c r="E3442" t="s">
        <v>24</v>
      </c>
      <c r="F3442">
        <v>247</v>
      </c>
      <c r="G3442" t="s">
        <v>59</v>
      </c>
      <c r="H3442" t="s">
        <v>55</v>
      </c>
      <c r="I3442" t="s">
        <v>27</v>
      </c>
      <c r="J3442">
        <v>49</v>
      </c>
      <c r="K3442" t="s">
        <v>42</v>
      </c>
      <c r="L3442" t="s">
        <v>62</v>
      </c>
      <c r="M3442">
        <v>10</v>
      </c>
      <c r="N3442">
        <v>45</v>
      </c>
      <c r="O3442">
        <v>11115</v>
      </c>
      <c r="P3442">
        <v>2470</v>
      </c>
      <c r="Q3442">
        <v>8645</v>
      </c>
      <c r="R3442" t="s">
        <v>30</v>
      </c>
      <c r="S3442" t="s">
        <v>43</v>
      </c>
      <c r="T3442">
        <v>0</v>
      </c>
      <c r="U3442" t="s">
        <v>44</v>
      </c>
      <c r="V3442" t="s">
        <v>90</v>
      </c>
    </row>
    <row r="3443" spans="1:22" x14ac:dyDescent="0.35">
      <c r="A3443" s="1">
        <v>45344</v>
      </c>
      <c r="B3443" t="s">
        <v>3325</v>
      </c>
      <c r="C3443" t="s">
        <v>47</v>
      </c>
      <c r="D3443" s="1">
        <v>18260</v>
      </c>
      <c r="E3443" t="s">
        <v>71</v>
      </c>
      <c r="F3443">
        <v>153</v>
      </c>
      <c r="G3443" t="s">
        <v>73</v>
      </c>
      <c r="H3443" t="s">
        <v>80</v>
      </c>
      <c r="I3443" t="s">
        <v>27</v>
      </c>
      <c r="J3443">
        <v>74</v>
      </c>
      <c r="K3443" t="s">
        <v>28</v>
      </c>
      <c r="L3443" t="s">
        <v>75</v>
      </c>
      <c r="M3443">
        <v>14</v>
      </c>
      <c r="N3443">
        <v>28</v>
      </c>
      <c r="O3443">
        <v>4284</v>
      </c>
      <c r="P3443">
        <v>2142</v>
      </c>
      <c r="Q3443">
        <v>2142</v>
      </c>
      <c r="R3443" t="s">
        <v>30</v>
      </c>
      <c r="S3443" t="s">
        <v>76</v>
      </c>
      <c r="T3443">
        <v>4</v>
      </c>
      <c r="U3443" t="s">
        <v>32</v>
      </c>
      <c r="V3443" t="s">
        <v>33</v>
      </c>
    </row>
    <row r="3444" spans="1:22" x14ac:dyDescent="0.35">
      <c r="A3444" s="1">
        <v>45425</v>
      </c>
      <c r="B3444" t="s">
        <v>3326</v>
      </c>
      <c r="C3444" t="s">
        <v>104</v>
      </c>
      <c r="D3444" s="1">
        <v>20903</v>
      </c>
      <c r="E3444" t="s">
        <v>36</v>
      </c>
      <c r="F3444">
        <v>396</v>
      </c>
      <c r="G3444" t="s">
        <v>25</v>
      </c>
      <c r="H3444" t="s">
        <v>55</v>
      </c>
      <c r="I3444" t="s">
        <v>27</v>
      </c>
      <c r="J3444">
        <v>67</v>
      </c>
      <c r="K3444" t="s">
        <v>28</v>
      </c>
      <c r="L3444" t="s">
        <v>29</v>
      </c>
      <c r="M3444">
        <v>10</v>
      </c>
      <c r="N3444">
        <v>14</v>
      </c>
      <c r="O3444">
        <v>5544</v>
      </c>
      <c r="P3444">
        <v>3960</v>
      </c>
      <c r="Q3444">
        <v>1584</v>
      </c>
      <c r="R3444" t="s">
        <v>30</v>
      </c>
      <c r="S3444" t="s">
        <v>39</v>
      </c>
      <c r="T3444">
        <v>1</v>
      </c>
      <c r="U3444" t="s">
        <v>32</v>
      </c>
      <c r="V3444" t="s">
        <v>40</v>
      </c>
    </row>
    <row r="3445" spans="1:22" x14ac:dyDescent="0.35">
      <c r="A3445" s="1">
        <v>45495</v>
      </c>
      <c r="B3445" t="s">
        <v>2426</v>
      </c>
      <c r="C3445" t="s">
        <v>23</v>
      </c>
      <c r="D3445" s="1">
        <v>30911</v>
      </c>
      <c r="E3445" t="s">
        <v>36</v>
      </c>
      <c r="F3445">
        <v>40</v>
      </c>
      <c r="G3445" t="s">
        <v>79</v>
      </c>
      <c r="H3445" t="s">
        <v>55</v>
      </c>
      <c r="I3445" t="s">
        <v>27</v>
      </c>
      <c r="J3445">
        <v>40</v>
      </c>
      <c r="K3445" t="s">
        <v>61</v>
      </c>
      <c r="L3445" t="s">
        <v>81</v>
      </c>
      <c r="M3445">
        <v>7</v>
      </c>
      <c r="N3445">
        <v>9</v>
      </c>
      <c r="O3445">
        <v>360</v>
      </c>
      <c r="P3445">
        <v>280</v>
      </c>
      <c r="Q3445">
        <v>80</v>
      </c>
      <c r="R3445" t="s">
        <v>82</v>
      </c>
      <c r="S3445" t="s">
        <v>39</v>
      </c>
      <c r="T3445">
        <v>1</v>
      </c>
      <c r="U3445" t="s">
        <v>32</v>
      </c>
      <c r="V3445" t="s">
        <v>90</v>
      </c>
    </row>
    <row r="3446" spans="1:22" x14ac:dyDescent="0.35">
      <c r="A3446" s="1">
        <v>45322</v>
      </c>
      <c r="B3446" t="s">
        <v>3327</v>
      </c>
      <c r="C3446" t="s">
        <v>100</v>
      </c>
      <c r="D3446" s="1">
        <v>31361</v>
      </c>
      <c r="E3446" t="s">
        <v>71</v>
      </c>
      <c r="F3446">
        <v>72</v>
      </c>
      <c r="G3446" t="s">
        <v>73</v>
      </c>
      <c r="H3446" t="s">
        <v>49</v>
      </c>
      <c r="I3446" t="s">
        <v>27</v>
      </c>
      <c r="J3446">
        <v>38</v>
      </c>
      <c r="K3446" t="s">
        <v>61</v>
      </c>
      <c r="L3446" t="s">
        <v>75</v>
      </c>
      <c r="M3446">
        <v>14</v>
      </c>
      <c r="N3446">
        <v>28</v>
      </c>
      <c r="O3446">
        <v>2016</v>
      </c>
      <c r="P3446">
        <v>1008</v>
      </c>
      <c r="Q3446">
        <v>1008</v>
      </c>
      <c r="R3446" t="s">
        <v>30</v>
      </c>
      <c r="S3446" t="s">
        <v>57</v>
      </c>
      <c r="T3446">
        <v>3</v>
      </c>
      <c r="U3446" t="s">
        <v>32</v>
      </c>
      <c r="V3446" t="s">
        <v>70</v>
      </c>
    </row>
    <row r="3447" spans="1:22" x14ac:dyDescent="0.35">
      <c r="A3447" s="1">
        <v>45394</v>
      </c>
      <c r="B3447" t="s">
        <v>3328</v>
      </c>
      <c r="C3447" t="s">
        <v>113</v>
      </c>
      <c r="D3447" s="1">
        <v>35434</v>
      </c>
      <c r="E3447" t="s">
        <v>98</v>
      </c>
      <c r="F3447">
        <v>297</v>
      </c>
      <c r="G3447" t="s">
        <v>59</v>
      </c>
      <c r="H3447" t="s">
        <v>80</v>
      </c>
      <c r="I3447" t="s">
        <v>38</v>
      </c>
      <c r="J3447">
        <v>27</v>
      </c>
      <c r="K3447" t="s">
        <v>50</v>
      </c>
      <c r="L3447" t="s">
        <v>62</v>
      </c>
      <c r="M3447">
        <v>10</v>
      </c>
      <c r="N3447">
        <v>45</v>
      </c>
      <c r="O3447">
        <v>13365</v>
      </c>
      <c r="P3447">
        <v>2970</v>
      </c>
      <c r="Q3447">
        <v>10395</v>
      </c>
      <c r="R3447" t="s">
        <v>30</v>
      </c>
      <c r="S3447" t="s">
        <v>63</v>
      </c>
      <c r="T3447">
        <v>5</v>
      </c>
      <c r="U3447" t="s">
        <v>32</v>
      </c>
      <c r="V3447" t="s">
        <v>72</v>
      </c>
    </row>
    <row r="3448" spans="1:22" x14ac:dyDescent="0.35">
      <c r="A3448" s="1">
        <v>45312</v>
      </c>
      <c r="B3448" t="s">
        <v>3329</v>
      </c>
      <c r="C3448" t="s">
        <v>84</v>
      </c>
      <c r="D3448" s="1">
        <v>17959</v>
      </c>
      <c r="E3448" t="s">
        <v>98</v>
      </c>
      <c r="F3448">
        <v>65</v>
      </c>
      <c r="G3448" t="s">
        <v>79</v>
      </c>
      <c r="H3448" t="s">
        <v>55</v>
      </c>
      <c r="I3448" t="s">
        <v>27</v>
      </c>
      <c r="J3448">
        <v>75</v>
      </c>
      <c r="K3448" t="s">
        <v>56</v>
      </c>
      <c r="L3448" t="s">
        <v>81</v>
      </c>
      <c r="M3448">
        <v>7</v>
      </c>
      <c r="N3448">
        <v>9</v>
      </c>
      <c r="O3448">
        <v>585</v>
      </c>
      <c r="P3448">
        <v>455</v>
      </c>
      <c r="Q3448">
        <v>130</v>
      </c>
      <c r="R3448" t="s">
        <v>82</v>
      </c>
      <c r="S3448" t="s">
        <v>43</v>
      </c>
      <c r="T3448">
        <v>0</v>
      </c>
      <c r="U3448" t="s">
        <v>44</v>
      </c>
      <c r="V3448" t="s">
        <v>70</v>
      </c>
    </row>
    <row r="3449" spans="1:22" x14ac:dyDescent="0.35">
      <c r="A3449" s="1">
        <v>45298</v>
      </c>
      <c r="B3449" t="s">
        <v>3330</v>
      </c>
      <c r="C3449" t="s">
        <v>47</v>
      </c>
      <c r="D3449" s="1">
        <v>27735</v>
      </c>
      <c r="E3449" t="s">
        <v>24</v>
      </c>
      <c r="F3449">
        <v>76</v>
      </c>
      <c r="G3449" t="s">
        <v>93</v>
      </c>
      <c r="H3449" t="s">
        <v>80</v>
      </c>
      <c r="I3449" t="s">
        <v>27</v>
      </c>
      <c r="J3449">
        <v>48</v>
      </c>
      <c r="K3449" t="s">
        <v>42</v>
      </c>
      <c r="L3449" t="s">
        <v>94</v>
      </c>
      <c r="M3449">
        <v>5</v>
      </c>
      <c r="N3449">
        <v>7</v>
      </c>
      <c r="O3449">
        <v>532</v>
      </c>
      <c r="P3449">
        <v>380</v>
      </c>
      <c r="Q3449">
        <v>152</v>
      </c>
      <c r="R3449" t="s">
        <v>82</v>
      </c>
      <c r="S3449" t="s">
        <v>43</v>
      </c>
      <c r="T3449">
        <v>0</v>
      </c>
      <c r="U3449" t="s">
        <v>44</v>
      </c>
      <c r="V3449" t="s">
        <v>70</v>
      </c>
    </row>
    <row r="3450" spans="1:22" x14ac:dyDescent="0.35">
      <c r="A3450" s="1">
        <v>45497</v>
      </c>
      <c r="B3450" t="s">
        <v>423</v>
      </c>
      <c r="C3450" t="s">
        <v>113</v>
      </c>
      <c r="D3450" s="1">
        <v>30397</v>
      </c>
      <c r="E3450" t="s">
        <v>98</v>
      </c>
      <c r="F3450">
        <v>143</v>
      </c>
      <c r="G3450" t="s">
        <v>48</v>
      </c>
      <c r="H3450" t="s">
        <v>55</v>
      </c>
      <c r="I3450" t="s">
        <v>27</v>
      </c>
      <c r="J3450">
        <v>41</v>
      </c>
      <c r="K3450" t="s">
        <v>61</v>
      </c>
      <c r="L3450" t="s">
        <v>51</v>
      </c>
      <c r="M3450">
        <v>10</v>
      </c>
      <c r="N3450">
        <v>11</v>
      </c>
      <c r="O3450">
        <v>1573</v>
      </c>
      <c r="P3450">
        <v>1430</v>
      </c>
      <c r="Q3450">
        <v>143</v>
      </c>
      <c r="R3450" t="s">
        <v>30</v>
      </c>
      <c r="S3450" t="s">
        <v>57</v>
      </c>
      <c r="T3450">
        <v>3</v>
      </c>
      <c r="U3450" t="s">
        <v>32</v>
      </c>
      <c r="V3450" t="s">
        <v>90</v>
      </c>
    </row>
    <row r="3451" spans="1:22" x14ac:dyDescent="0.35">
      <c r="A3451" s="1">
        <v>45388</v>
      </c>
      <c r="B3451" t="s">
        <v>3331</v>
      </c>
      <c r="C3451" t="s">
        <v>35</v>
      </c>
      <c r="D3451" s="1">
        <v>31424</v>
      </c>
      <c r="E3451" t="s">
        <v>36</v>
      </c>
      <c r="F3451">
        <v>199</v>
      </c>
      <c r="G3451" t="s">
        <v>25</v>
      </c>
      <c r="H3451" t="s">
        <v>41</v>
      </c>
      <c r="I3451" t="s">
        <v>27</v>
      </c>
      <c r="J3451">
        <v>38</v>
      </c>
      <c r="K3451" t="s">
        <v>61</v>
      </c>
      <c r="L3451" t="s">
        <v>29</v>
      </c>
      <c r="M3451">
        <v>10</v>
      </c>
      <c r="N3451">
        <v>14</v>
      </c>
      <c r="O3451">
        <v>2786</v>
      </c>
      <c r="P3451">
        <v>1990</v>
      </c>
      <c r="Q3451">
        <v>796</v>
      </c>
      <c r="R3451" t="s">
        <v>30</v>
      </c>
      <c r="S3451" t="s">
        <v>69</v>
      </c>
      <c r="T3451">
        <v>6</v>
      </c>
      <c r="U3451" t="s">
        <v>44</v>
      </c>
      <c r="V3451" t="s">
        <v>72</v>
      </c>
    </row>
    <row r="3452" spans="1:22" x14ac:dyDescent="0.35">
      <c r="A3452" s="1">
        <v>45428</v>
      </c>
      <c r="B3452" t="s">
        <v>3332</v>
      </c>
      <c r="C3452" t="s">
        <v>113</v>
      </c>
      <c r="D3452" s="1">
        <v>38204</v>
      </c>
      <c r="E3452" t="s">
        <v>36</v>
      </c>
      <c r="F3452">
        <v>219</v>
      </c>
      <c r="G3452" t="s">
        <v>85</v>
      </c>
      <c r="H3452" t="s">
        <v>41</v>
      </c>
      <c r="I3452" t="s">
        <v>27</v>
      </c>
      <c r="J3452">
        <v>20</v>
      </c>
      <c r="K3452" t="s">
        <v>50</v>
      </c>
      <c r="L3452" t="s">
        <v>86</v>
      </c>
      <c r="M3452">
        <v>18</v>
      </c>
      <c r="N3452">
        <v>36</v>
      </c>
      <c r="O3452">
        <v>7884</v>
      </c>
      <c r="P3452">
        <v>3942</v>
      </c>
      <c r="Q3452">
        <v>3942</v>
      </c>
      <c r="R3452" t="s">
        <v>30</v>
      </c>
      <c r="S3452" t="s">
        <v>76</v>
      </c>
      <c r="T3452">
        <v>4</v>
      </c>
      <c r="U3452" t="s">
        <v>32</v>
      </c>
      <c r="V3452" t="s">
        <v>40</v>
      </c>
    </row>
    <row r="3453" spans="1:22" x14ac:dyDescent="0.35">
      <c r="A3453" s="1">
        <v>45422</v>
      </c>
      <c r="B3453" t="s">
        <v>3333</v>
      </c>
      <c r="C3453" t="s">
        <v>78</v>
      </c>
      <c r="D3453" s="1">
        <v>33723</v>
      </c>
      <c r="E3453" t="s">
        <v>36</v>
      </c>
      <c r="F3453">
        <v>219</v>
      </c>
      <c r="G3453" t="s">
        <v>85</v>
      </c>
      <c r="H3453" t="s">
        <v>74</v>
      </c>
      <c r="I3453" t="s">
        <v>27</v>
      </c>
      <c r="J3453">
        <v>32</v>
      </c>
      <c r="K3453" t="s">
        <v>61</v>
      </c>
      <c r="L3453" t="s">
        <v>86</v>
      </c>
      <c r="M3453">
        <v>18</v>
      </c>
      <c r="N3453">
        <v>36</v>
      </c>
      <c r="O3453">
        <v>7884</v>
      </c>
      <c r="P3453">
        <v>3942</v>
      </c>
      <c r="Q3453">
        <v>3942</v>
      </c>
      <c r="R3453" t="s">
        <v>30</v>
      </c>
      <c r="S3453" t="s">
        <v>63</v>
      </c>
      <c r="T3453">
        <v>5</v>
      </c>
      <c r="U3453" t="s">
        <v>32</v>
      </c>
      <c r="V3453" t="s">
        <v>40</v>
      </c>
    </row>
    <row r="3454" spans="1:22" x14ac:dyDescent="0.35">
      <c r="A3454" s="1">
        <v>45414</v>
      </c>
      <c r="B3454" t="s">
        <v>3334</v>
      </c>
      <c r="C3454" t="s">
        <v>107</v>
      </c>
      <c r="D3454" s="1">
        <v>29895</v>
      </c>
      <c r="E3454" t="s">
        <v>36</v>
      </c>
      <c r="F3454">
        <v>409</v>
      </c>
      <c r="G3454" t="s">
        <v>25</v>
      </c>
      <c r="H3454" t="s">
        <v>37</v>
      </c>
      <c r="I3454" t="s">
        <v>27</v>
      </c>
      <c r="J3454">
        <v>43</v>
      </c>
      <c r="K3454" t="s">
        <v>61</v>
      </c>
      <c r="L3454" t="s">
        <v>29</v>
      </c>
      <c r="M3454">
        <v>10</v>
      </c>
      <c r="N3454">
        <v>14</v>
      </c>
      <c r="O3454">
        <v>5726</v>
      </c>
      <c r="P3454">
        <v>4090</v>
      </c>
      <c r="Q3454">
        <v>1636</v>
      </c>
      <c r="R3454" t="s">
        <v>30</v>
      </c>
      <c r="S3454" t="s">
        <v>76</v>
      </c>
      <c r="T3454">
        <v>4</v>
      </c>
      <c r="U3454" t="s">
        <v>32</v>
      </c>
      <c r="V3454" t="s">
        <v>40</v>
      </c>
    </row>
    <row r="3455" spans="1:22" x14ac:dyDescent="0.35">
      <c r="A3455" s="1">
        <v>45352</v>
      </c>
      <c r="B3455" t="s">
        <v>3335</v>
      </c>
      <c r="C3455" t="s">
        <v>23</v>
      </c>
      <c r="D3455" s="1">
        <v>38883</v>
      </c>
      <c r="E3455" t="s">
        <v>71</v>
      </c>
      <c r="F3455">
        <v>410</v>
      </c>
      <c r="G3455" t="s">
        <v>73</v>
      </c>
      <c r="H3455" t="s">
        <v>49</v>
      </c>
      <c r="I3455" t="s">
        <v>27</v>
      </c>
      <c r="J3455">
        <v>18</v>
      </c>
      <c r="K3455" t="s">
        <v>50</v>
      </c>
      <c r="L3455" t="s">
        <v>75</v>
      </c>
      <c r="M3455">
        <v>14</v>
      </c>
      <c r="N3455">
        <v>28</v>
      </c>
      <c r="O3455">
        <v>11480</v>
      </c>
      <c r="P3455">
        <v>5740</v>
      </c>
      <c r="Q3455">
        <v>5740</v>
      </c>
      <c r="R3455" t="s">
        <v>30</v>
      </c>
      <c r="S3455" t="s">
        <v>63</v>
      </c>
      <c r="T3455">
        <v>5</v>
      </c>
      <c r="U3455" t="s">
        <v>32</v>
      </c>
      <c r="V3455" t="s">
        <v>52</v>
      </c>
    </row>
    <row r="3456" spans="1:22" x14ac:dyDescent="0.35">
      <c r="A3456" s="1">
        <v>45442</v>
      </c>
      <c r="B3456" t="s">
        <v>3336</v>
      </c>
      <c r="C3456" t="s">
        <v>104</v>
      </c>
      <c r="D3456" s="1">
        <v>17437</v>
      </c>
      <c r="E3456" t="s">
        <v>24</v>
      </c>
      <c r="F3456">
        <v>227</v>
      </c>
      <c r="G3456" t="s">
        <v>73</v>
      </c>
      <c r="H3456" t="s">
        <v>80</v>
      </c>
      <c r="I3456" t="s">
        <v>27</v>
      </c>
      <c r="J3456">
        <v>77</v>
      </c>
      <c r="K3456" t="s">
        <v>56</v>
      </c>
      <c r="L3456" t="s">
        <v>75</v>
      </c>
      <c r="M3456">
        <v>14</v>
      </c>
      <c r="N3456">
        <v>28</v>
      </c>
      <c r="O3456">
        <v>6356</v>
      </c>
      <c r="P3456">
        <v>3178</v>
      </c>
      <c r="Q3456">
        <v>3178</v>
      </c>
      <c r="R3456" t="s">
        <v>30</v>
      </c>
      <c r="S3456" t="s">
        <v>76</v>
      </c>
      <c r="T3456">
        <v>4</v>
      </c>
      <c r="U3456" t="s">
        <v>32</v>
      </c>
      <c r="V3456" t="s">
        <v>40</v>
      </c>
    </row>
    <row r="3457" spans="1:22" x14ac:dyDescent="0.35">
      <c r="A3457" s="1">
        <v>45314</v>
      </c>
      <c r="B3457" t="s">
        <v>3337</v>
      </c>
      <c r="C3457" t="s">
        <v>23</v>
      </c>
      <c r="D3457" s="1">
        <v>18945</v>
      </c>
      <c r="E3457" t="s">
        <v>36</v>
      </c>
      <c r="F3457">
        <v>123</v>
      </c>
      <c r="G3457" t="s">
        <v>73</v>
      </c>
      <c r="H3457" t="s">
        <v>55</v>
      </c>
      <c r="I3457" t="s">
        <v>27</v>
      </c>
      <c r="J3457">
        <v>72</v>
      </c>
      <c r="K3457" t="s">
        <v>28</v>
      </c>
      <c r="L3457" t="s">
        <v>75</v>
      </c>
      <c r="M3457">
        <v>14</v>
      </c>
      <c r="N3457">
        <v>28</v>
      </c>
      <c r="O3457">
        <v>3444</v>
      </c>
      <c r="P3457">
        <v>1722</v>
      </c>
      <c r="Q3457">
        <v>1722</v>
      </c>
      <c r="R3457" t="s">
        <v>30</v>
      </c>
      <c r="S3457" t="s">
        <v>31</v>
      </c>
      <c r="T3457">
        <v>2</v>
      </c>
      <c r="U3457" t="s">
        <v>32</v>
      </c>
      <c r="V3457" t="s">
        <v>70</v>
      </c>
    </row>
    <row r="3458" spans="1:22" x14ac:dyDescent="0.35">
      <c r="A3458" s="1">
        <v>45330</v>
      </c>
      <c r="B3458" t="s">
        <v>542</v>
      </c>
      <c r="C3458" t="s">
        <v>47</v>
      </c>
      <c r="D3458" s="1">
        <v>22309</v>
      </c>
      <c r="E3458" t="s">
        <v>36</v>
      </c>
      <c r="F3458">
        <v>425</v>
      </c>
      <c r="G3458" t="s">
        <v>48</v>
      </c>
      <c r="H3458" t="s">
        <v>80</v>
      </c>
      <c r="I3458" t="s">
        <v>27</v>
      </c>
      <c r="J3458">
        <v>63</v>
      </c>
      <c r="K3458" t="s">
        <v>28</v>
      </c>
      <c r="L3458" t="s">
        <v>51</v>
      </c>
      <c r="M3458">
        <v>10</v>
      </c>
      <c r="N3458">
        <v>11</v>
      </c>
      <c r="O3458">
        <v>4675</v>
      </c>
      <c r="P3458">
        <v>4250</v>
      </c>
      <c r="Q3458">
        <v>425</v>
      </c>
      <c r="R3458" t="s">
        <v>30</v>
      </c>
      <c r="S3458" t="s">
        <v>76</v>
      </c>
      <c r="T3458">
        <v>4</v>
      </c>
      <c r="U3458" t="s">
        <v>32</v>
      </c>
      <c r="V3458" t="s">
        <v>33</v>
      </c>
    </row>
    <row r="3459" spans="1:22" x14ac:dyDescent="0.35">
      <c r="A3459" s="1">
        <v>45293</v>
      </c>
      <c r="B3459" t="s">
        <v>3338</v>
      </c>
      <c r="C3459" t="s">
        <v>84</v>
      </c>
      <c r="D3459" s="1">
        <v>20546</v>
      </c>
      <c r="E3459" t="s">
        <v>24</v>
      </c>
      <c r="F3459">
        <v>306</v>
      </c>
      <c r="G3459" t="s">
        <v>59</v>
      </c>
      <c r="H3459" t="s">
        <v>55</v>
      </c>
      <c r="I3459" t="s">
        <v>27</v>
      </c>
      <c r="J3459">
        <v>68</v>
      </c>
      <c r="K3459" t="s">
        <v>28</v>
      </c>
      <c r="L3459" t="s">
        <v>62</v>
      </c>
      <c r="M3459">
        <v>10</v>
      </c>
      <c r="N3459">
        <v>45</v>
      </c>
      <c r="O3459">
        <v>13770</v>
      </c>
      <c r="P3459">
        <v>3060</v>
      </c>
      <c r="Q3459">
        <v>10710</v>
      </c>
      <c r="R3459" t="s">
        <v>30</v>
      </c>
      <c r="S3459" t="s">
        <v>31</v>
      </c>
      <c r="T3459">
        <v>2</v>
      </c>
      <c r="U3459" t="s">
        <v>32</v>
      </c>
      <c r="V3459" t="s">
        <v>70</v>
      </c>
    </row>
    <row r="3460" spans="1:22" x14ac:dyDescent="0.35">
      <c r="A3460" s="1">
        <v>45338</v>
      </c>
      <c r="B3460" t="s">
        <v>3339</v>
      </c>
      <c r="C3460" t="s">
        <v>78</v>
      </c>
      <c r="D3460" s="1">
        <v>22483</v>
      </c>
      <c r="E3460" t="s">
        <v>36</v>
      </c>
      <c r="F3460">
        <v>69</v>
      </c>
      <c r="G3460" t="s">
        <v>88</v>
      </c>
      <c r="H3460" t="s">
        <v>55</v>
      </c>
      <c r="I3460" t="s">
        <v>27</v>
      </c>
      <c r="J3460">
        <v>63</v>
      </c>
      <c r="K3460" t="s">
        <v>28</v>
      </c>
      <c r="L3460" t="s">
        <v>89</v>
      </c>
      <c r="M3460">
        <v>19</v>
      </c>
      <c r="N3460">
        <v>23</v>
      </c>
      <c r="O3460">
        <v>1587</v>
      </c>
      <c r="P3460">
        <v>1311</v>
      </c>
      <c r="Q3460">
        <v>276</v>
      </c>
      <c r="R3460" t="s">
        <v>30</v>
      </c>
      <c r="S3460" t="s">
        <v>63</v>
      </c>
      <c r="T3460">
        <v>5</v>
      </c>
      <c r="U3460" t="s">
        <v>32</v>
      </c>
      <c r="V3460" t="s">
        <v>33</v>
      </c>
    </row>
    <row r="3461" spans="1:22" x14ac:dyDescent="0.35">
      <c r="A3461" s="1">
        <v>45340</v>
      </c>
      <c r="B3461" t="s">
        <v>3340</v>
      </c>
      <c r="C3461" t="s">
        <v>104</v>
      </c>
      <c r="D3461" s="1">
        <v>16649</v>
      </c>
      <c r="E3461" t="s">
        <v>24</v>
      </c>
      <c r="F3461">
        <v>186</v>
      </c>
      <c r="G3461" t="s">
        <v>85</v>
      </c>
      <c r="H3461" t="s">
        <v>49</v>
      </c>
      <c r="I3461" t="s">
        <v>27</v>
      </c>
      <c r="J3461">
        <v>79</v>
      </c>
      <c r="K3461" t="s">
        <v>56</v>
      </c>
      <c r="L3461" t="s">
        <v>86</v>
      </c>
      <c r="M3461">
        <v>18</v>
      </c>
      <c r="N3461">
        <v>36</v>
      </c>
      <c r="O3461">
        <v>6696</v>
      </c>
      <c r="P3461">
        <v>3348</v>
      </c>
      <c r="Q3461">
        <v>3348</v>
      </c>
      <c r="R3461" t="s">
        <v>30</v>
      </c>
      <c r="S3461" t="s">
        <v>43</v>
      </c>
      <c r="T3461">
        <v>0</v>
      </c>
      <c r="U3461" t="s">
        <v>44</v>
      </c>
      <c r="V3461" t="s">
        <v>33</v>
      </c>
    </row>
    <row r="3462" spans="1:22" x14ac:dyDescent="0.35">
      <c r="A3462" s="1">
        <v>45478</v>
      </c>
      <c r="B3462" t="s">
        <v>3341</v>
      </c>
      <c r="C3462" t="s">
        <v>104</v>
      </c>
      <c r="D3462" s="1">
        <v>30197</v>
      </c>
      <c r="E3462" t="s">
        <v>36</v>
      </c>
      <c r="F3462">
        <v>465</v>
      </c>
      <c r="G3462" t="s">
        <v>25</v>
      </c>
      <c r="H3462" t="s">
        <v>80</v>
      </c>
      <c r="I3462" t="s">
        <v>27</v>
      </c>
      <c r="J3462">
        <v>42</v>
      </c>
      <c r="K3462" t="s">
        <v>61</v>
      </c>
      <c r="L3462" t="s">
        <v>29</v>
      </c>
      <c r="M3462">
        <v>10</v>
      </c>
      <c r="N3462">
        <v>14</v>
      </c>
      <c r="O3462">
        <v>6510</v>
      </c>
      <c r="P3462">
        <v>4650</v>
      </c>
      <c r="Q3462">
        <v>1860</v>
      </c>
      <c r="R3462" t="s">
        <v>30</v>
      </c>
      <c r="S3462" t="s">
        <v>63</v>
      </c>
      <c r="T3462">
        <v>5</v>
      </c>
      <c r="U3462" t="s">
        <v>32</v>
      </c>
      <c r="V3462" t="s">
        <v>90</v>
      </c>
    </row>
    <row r="3463" spans="1:22" x14ac:dyDescent="0.35">
      <c r="A3463" s="1">
        <v>45353</v>
      </c>
      <c r="B3463" t="s">
        <v>3342</v>
      </c>
      <c r="C3463" t="s">
        <v>107</v>
      </c>
      <c r="D3463" s="1">
        <v>21405</v>
      </c>
      <c r="E3463" t="s">
        <v>98</v>
      </c>
      <c r="F3463">
        <v>21</v>
      </c>
      <c r="G3463" t="s">
        <v>93</v>
      </c>
      <c r="H3463" t="s">
        <v>55</v>
      </c>
      <c r="I3463" t="s">
        <v>27</v>
      </c>
      <c r="J3463">
        <v>66</v>
      </c>
      <c r="K3463" t="s">
        <v>28</v>
      </c>
      <c r="L3463" t="s">
        <v>94</v>
      </c>
      <c r="M3463">
        <v>5</v>
      </c>
      <c r="N3463">
        <v>7</v>
      </c>
      <c r="O3463">
        <v>147</v>
      </c>
      <c r="P3463">
        <v>105</v>
      </c>
      <c r="Q3463">
        <v>42</v>
      </c>
      <c r="R3463" t="s">
        <v>82</v>
      </c>
      <c r="S3463" t="s">
        <v>69</v>
      </c>
      <c r="T3463">
        <v>6</v>
      </c>
      <c r="U3463" t="s">
        <v>44</v>
      </c>
      <c r="V3463" t="s">
        <v>52</v>
      </c>
    </row>
    <row r="3464" spans="1:22" x14ac:dyDescent="0.35">
      <c r="A3464" s="1">
        <v>45446</v>
      </c>
      <c r="B3464" t="s">
        <v>3343</v>
      </c>
      <c r="C3464" t="s">
        <v>107</v>
      </c>
      <c r="D3464" s="1">
        <v>19912</v>
      </c>
      <c r="E3464" t="s">
        <v>71</v>
      </c>
      <c r="F3464">
        <v>107</v>
      </c>
      <c r="G3464" t="s">
        <v>25</v>
      </c>
      <c r="H3464" t="s">
        <v>80</v>
      </c>
      <c r="I3464" t="s">
        <v>27</v>
      </c>
      <c r="J3464">
        <v>70</v>
      </c>
      <c r="K3464" t="s">
        <v>28</v>
      </c>
      <c r="L3464" t="s">
        <v>29</v>
      </c>
      <c r="M3464">
        <v>10</v>
      </c>
      <c r="N3464">
        <v>14</v>
      </c>
      <c r="O3464">
        <v>1498</v>
      </c>
      <c r="P3464">
        <v>1070</v>
      </c>
      <c r="Q3464">
        <v>428</v>
      </c>
      <c r="R3464" t="s">
        <v>30</v>
      </c>
      <c r="S3464" t="s">
        <v>39</v>
      </c>
      <c r="T3464">
        <v>1</v>
      </c>
      <c r="U3464" t="s">
        <v>32</v>
      </c>
      <c r="V3464" t="s">
        <v>45</v>
      </c>
    </row>
    <row r="3465" spans="1:22" x14ac:dyDescent="0.35">
      <c r="A3465" s="1">
        <v>45322</v>
      </c>
      <c r="B3465" t="s">
        <v>3268</v>
      </c>
      <c r="C3465" t="s">
        <v>54</v>
      </c>
      <c r="D3465" s="1">
        <v>24301</v>
      </c>
      <c r="E3465" t="s">
        <v>24</v>
      </c>
      <c r="F3465">
        <v>448</v>
      </c>
      <c r="G3465" t="s">
        <v>79</v>
      </c>
      <c r="H3465" t="s">
        <v>55</v>
      </c>
      <c r="I3465" t="s">
        <v>27</v>
      </c>
      <c r="J3465">
        <v>58</v>
      </c>
      <c r="K3465" t="s">
        <v>42</v>
      </c>
      <c r="L3465" t="s">
        <v>81</v>
      </c>
      <c r="M3465">
        <v>7</v>
      </c>
      <c r="N3465">
        <v>9</v>
      </c>
      <c r="O3465">
        <v>4032</v>
      </c>
      <c r="P3465">
        <v>3136</v>
      </c>
      <c r="Q3465">
        <v>896</v>
      </c>
      <c r="R3465" t="s">
        <v>82</v>
      </c>
      <c r="S3465" t="s">
        <v>57</v>
      </c>
      <c r="T3465">
        <v>3</v>
      </c>
      <c r="U3465" t="s">
        <v>32</v>
      </c>
      <c r="V3465" t="s">
        <v>70</v>
      </c>
    </row>
    <row r="3466" spans="1:22" x14ac:dyDescent="0.35">
      <c r="A3466" s="1">
        <v>45500</v>
      </c>
      <c r="B3466" t="s">
        <v>3344</v>
      </c>
      <c r="C3466" t="s">
        <v>54</v>
      </c>
      <c r="D3466" s="1">
        <v>31397</v>
      </c>
      <c r="E3466" t="s">
        <v>71</v>
      </c>
      <c r="F3466">
        <v>36</v>
      </c>
      <c r="G3466" t="s">
        <v>88</v>
      </c>
      <c r="H3466" t="s">
        <v>41</v>
      </c>
      <c r="I3466" t="s">
        <v>27</v>
      </c>
      <c r="J3466">
        <v>39</v>
      </c>
      <c r="K3466" t="s">
        <v>61</v>
      </c>
      <c r="L3466" t="s">
        <v>89</v>
      </c>
      <c r="M3466">
        <v>19</v>
      </c>
      <c r="N3466">
        <v>23</v>
      </c>
      <c r="O3466">
        <v>828</v>
      </c>
      <c r="P3466">
        <v>684</v>
      </c>
      <c r="Q3466">
        <v>144</v>
      </c>
      <c r="R3466" t="s">
        <v>30</v>
      </c>
      <c r="S3466" t="s">
        <v>69</v>
      </c>
      <c r="T3466">
        <v>6</v>
      </c>
      <c r="U3466" t="s">
        <v>44</v>
      </c>
      <c r="V3466" t="s">
        <v>90</v>
      </c>
    </row>
    <row r="3467" spans="1:22" x14ac:dyDescent="0.35">
      <c r="A3467" s="1">
        <v>45442</v>
      </c>
      <c r="B3467" t="s">
        <v>3345</v>
      </c>
      <c r="C3467" t="s">
        <v>54</v>
      </c>
      <c r="D3467" s="1">
        <v>27904</v>
      </c>
      <c r="E3467" t="s">
        <v>71</v>
      </c>
      <c r="F3467">
        <v>496</v>
      </c>
      <c r="G3467" t="s">
        <v>67</v>
      </c>
      <c r="H3467" t="s">
        <v>41</v>
      </c>
      <c r="I3467" t="s">
        <v>27</v>
      </c>
      <c r="J3467">
        <v>48</v>
      </c>
      <c r="K3467" t="s">
        <v>42</v>
      </c>
      <c r="L3467" t="s">
        <v>68</v>
      </c>
      <c r="M3467">
        <v>18</v>
      </c>
      <c r="N3467">
        <v>22</v>
      </c>
      <c r="O3467">
        <v>10912</v>
      </c>
      <c r="P3467">
        <v>8928</v>
      </c>
      <c r="Q3467">
        <v>1984</v>
      </c>
      <c r="R3467" t="s">
        <v>30</v>
      </c>
      <c r="S3467" t="s">
        <v>76</v>
      </c>
      <c r="T3467">
        <v>4</v>
      </c>
      <c r="U3467" t="s">
        <v>32</v>
      </c>
      <c r="V3467" t="s">
        <v>40</v>
      </c>
    </row>
    <row r="3468" spans="1:22" x14ac:dyDescent="0.35">
      <c r="A3468" s="1">
        <v>45336</v>
      </c>
      <c r="B3468" t="s">
        <v>3346</v>
      </c>
      <c r="C3468" t="s">
        <v>78</v>
      </c>
      <c r="D3468" s="1">
        <v>17356</v>
      </c>
      <c r="E3468" t="s">
        <v>36</v>
      </c>
      <c r="F3468">
        <v>368</v>
      </c>
      <c r="G3468" t="s">
        <v>95</v>
      </c>
      <c r="H3468" t="s">
        <v>74</v>
      </c>
      <c r="I3468" t="s">
        <v>27</v>
      </c>
      <c r="J3468">
        <v>77</v>
      </c>
      <c r="K3468" t="s">
        <v>56</v>
      </c>
      <c r="L3468" t="s">
        <v>96</v>
      </c>
      <c r="M3468">
        <v>3</v>
      </c>
      <c r="N3468">
        <v>5</v>
      </c>
      <c r="O3468">
        <v>1840</v>
      </c>
      <c r="P3468">
        <v>1104</v>
      </c>
      <c r="Q3468">
        <v>736</v>
      </c>
      <c r="R3468" t="s">
        <v>82</v>
      </c>
      <c r="S3468" t="s">
        <v>57</v>
      </c>
      <c r="T3468">
        <v>3</v>
      </c>
      <c r="U3468" t="s">
        <v>32</v>
      </c>
      <c r="V3468" t="s">
        <v>33</v>
      </c>
    </row>
    <row r="3469" spans="1:22" x14ac:dyDescent="0.35">
      <c r="A3469" s="1">
        <v>45426</v>
      </c>
      <c r="B3469" t="s">
        <v>3347</v>
      </c>
      <c r="C3469" t="s">
        <v>107</v>
      </c>
      <c r="D3469" s="1">
        <v>24494</v>
      </c>
      <c r="E3469" t="s">
        <v>24</v>
      </c>
      <c r="F3469">
        <v>325</v>
      </c>
      <c r="G3469" t="s">
        <v>95</v>
      </c>
      <c r="H3469" t="s">
        <v>37</v>
      </c>
      <c r="I3469" t="s">
        <v>27</v>
      </c>
      <c r="J3469">
        <v>57</v>
      </c>
      <c r="K3469" t="s">
        <v>42</v>
      </c>
      <c r="L3469" t="s">
        <v>96</v>
      </c>
      <c r="M3469">
        <v>3</v>
      </c>
      <c r="N3469">
        <v>5</v>
      </c>
      <c r="O3469">
        <v>1625</v>
      </c>
      <c r="P3469">
        <v>975</v>
      </c>
      <c r="Q3469">
        <v>650</v>
      </c>
      <c r="R3469" t="s">
        <v>82</v>
      </c>
      <c r="S3469" t="s">
        <v>31</v>
      </c>
      <c r="T3469">
        <v>2</v>
      </c>
      <c r="U3469" t="s">
        <v>32</v>
      </c>
      <c r="V3469" t="s">
        <v>40</v>
      </c>
    </row>
    <row r="3470" spans="1:22" x14ac:dyDescent="0.35">
      <c r="A3470" s="1">
        <v>45455</v>
      </c>
      <c r="B3470" t="s">
        <v>3348</v>
      </c>
      <c r="C3470" t="s">
        <v>35</v>
      </c>
      <c r="D3470" s="1">
        <v>36617</v>
      </c>
      <c r="E3470" t="s">
        <v>71</v>
      </c>
      <c r="F3470">
        <v>367</v>
      </c>
      <c r="G3470" t="s">
        <v>67</v>
      </c>
      <c r="H3470" t="s">
        <v>49</v>
      </c>
      <c r="I3470" t="s">
        <v>27</v>
      </c>
      <c r="J3470">
        <v>24</v>
      </c>
      <c r="K3470" t="s">
        <v>50</v>
      </c>
      <c r="L3470" t="s">
        <v>68</v>
      </c>
      <c r="M3470">
        <v>18</v>
      </c>
      <c r="N3470">
        <v>22</v>
      </c>
      <c r="O3470">
        <v>8074</v>
      </c>
      <c r="P3470">
        <v>6606</v>
      </c>
      <c r="Q3470">
        <v>1468</v>
      </c>
      <c r="R3470" t="s">
        <v>30</v>
      </c>
      <c r="S3470" t="s">
        <v>57</v>
      </c>
      <c r="T3470">
        <v>3</v>
      </c>
      <c r="U3470" t="s">
        <v>32</v>
      </c>
      <c r="V3470" t="s">
        <v>45</v>
      </c>
    </row>
    <row r="3471" spans="1:22" x14ac:dyDescent="0.35">
      <c r="A3471" s="1">
        <v>45481</v>
      </c>
      <c r="B3471" t="s">
        <v>3349</v>
      </c>
      <c r="C3471" t="s">
        <v>54</v>
      </c>
      <c r="D3471" s="1">
        <v>27578</v>
      </c>
      <c r="E3471" t="s">
        <v>24</v>
      </c>
      <c r="F3471">
        <v>329</v>
      </c>
      <c r="G3471" t="s">
        <v>88</v>
      </c>
      <c r="H3471" t="s">
        <v>80</v>
      </c>
      <c r="I3471" t="s">
        <v>27</v>
      </c>
      <c r="J3471">
        <v>49</v>
      </c>
      <c r="K3471" t="s">
        <v>42</v>
      </c>
      <c r="L3471" t="s">
        <v>89</v>
      </c>
      <c r="M3471">
        <v>19</v>
      </c>
      <c r="N3471">
        <v>23</v>
      </c>
      <c r="O3471">
        <v>7567</v>
      </c>
      <c r="P3471">
        <v>6251</v>
      </c>
      <c r="Q3471">
        <v>1316</v>
      </c>
      <c r="R3471" t="s">
        <v>30</v>
      </c>
      <c r="S3471" t="s">
        <v>39</v>
      </c>
      <c r="T3471">
        <v>1</v>
      </c>
      <c r="U3471" t="s">
        <v>32</v>
      </c>
      <c r="V3471" t="s">
        <v>90</v>
      </c>
    </row>
    <row r="3472" spans="1:22" x14ac:dyDescent="0.35">
      <c r="A3472" s="1">
        <v>45313</v>
      </c>
      <c r="B3472" t="s">
        <v>3350</v>
      </c>
      <c r="C3472" t="s">
        <v>113</v>
      </c>
      <c r="D3472" s="1">
        <v>30408</v>
      </c>
      <c r="E3472" t="s">
        <v>24</v>
      </c>
      <c r="F3472">
        <v>285</v>
      </c>
      <c r="G3472" t="s">
        <v>73</v>
      </c>
      <c r="H3472" t="s">
        <v>55</v>
      </c>
      <c r="I3472" t="s">
        <v>27</v>
      </c>
      <c r="J3472">
        <v>41</v>
      </c>
      <c r="K3472" t="s">
        <v>61</v>
      </c>
      <c r="L3472" t="s">
        <v>75</v>
      </c>
      <c r="M3472">
        <v>14</v>
      </c>
      <c r="N3472">
        <v>28</v>
      </c>
      <c r="O3472">
        <v>7980</v>
      </c>
      <c r="P3472">
        <v>3990</v>
      </c>
      <c r="Q3472">
        <v>3990</v>
      </c>
      <c r="R3472" t="s">
        <v>30</v>
      </c>
      <c r="S3472" t="s">
        <v>39</v>
      </c>
      <c r="T3472">
        <v>1</v>
      </c>
      <c r="U3472" t="s">
        <v>32</v>
      </c>
      <c r="V3472" t="s">
        <v>70</v>
      </c>
    </row>
    <row r="3473" spans="1:22" x14ac:dyDescent="0.35">
      <c r="A3473" s="1">
        <v>45323</v>
      </c>
      <c r="B3473" t="s">
        <v>3351</v>
      </c>
      <c r="C3473" t="s">
        <v>35</v>
      </c>
      <c r="D3473" s="1">
        <v>32164</v>
      </c>
      <c r="E3473" t="s">
        <v>36</v>
      </c>
      <c r="F3473">
        <v>449</v>
      </c>
      <c r="G3473" t="s">
        <v>85</v>
      </c>
      <c r="H3473" t="s">
        <v>80</v>
      </c>
      <c r="I3473" t="s">
        <v>27</v>
      </c>
      <c r="J3473">
        <v>36</v>
      </c>
      <c r="K3473" t="s">
        <v>61</v>
      </c>
      <c r="L3473" t="s">
        <v>86</v>
      </c>
      <c r="M3473">
        <v>18</v>
      </c>
      <c r="N3473">
        <v>36</v>
      </c>
      <c r="O3473">
        <v>16164</v>
      </c>
      <c r="P3473">
        <v>8082</v>
      </c>
      <c r="Q3473">
        <v>8082</v>
      </c>
      <c r="R3473" t="s">
        <v>30</v>
      </c>
      <c r="S3473" t="s">
        <v>76</v>
      </c>
      <c r="T3473">
        <v>4</v>
      </c>
      <c r="U3473" t="s">
        <v>32</v>
      </c>
      <c r="V3473" t="s">
        <v>33</v>
      </c>
    </row>
    <row r="3474" spans="1:22" x14ac:dyDescent="0.35">
      <c r="A3474" s="1">
        <v>45353</v>
      </c>
      <c r="B3474" t="s">
        <v>3352</v>
      </c>
      <c r="C3474" t="s">
        <v>54</v>
      </c>
      <c r="D3474" s="1">
        <v>24604</v>
      </c>
      <c r="E3474" t="s">
        <v>24</v>
      </c>
      <c r="F3474">
        <v>440</v>
      </c>
      <c r="G3474" t="s">
        <v>88</v>
      </c>
      <c r="H3474" t="s">
        <v>55</v>
      </c>
      <c r="I3474" t="s">
        <v>27</v>
      </c>
      <c r="J3474">
        <v>57</v>
      </c>
      <c r="K3474" t="s">
        <v>42</v>
      </c>
      <c r="L3474" t="s">
        <v>89</v>
      </c>
      <c r="M3474">
        <v>19</v>
      </c>
      <c r="N3474">
        <v>23</v>
      </c>
      <c r="O3474">
        <v>10120</v>
      </c>
      <c r="P3474">
        <v>8360</v>
      </c>
      <c r="Q3474">
        <v>1760</v>
      </c>
      <c r="R3474" t="s">
        <v>30</v>
      </c>
      <c r="S3474" t="s">
        <v>69</v>
      </c>
      <c r="T3474">
        <v>6</v>
      </c>
      <c r="U3474" t="s">
        <v>44</v>
      </c>
      <c r="V3474" t="s">
        <v>52</v>
      </c>
    </row>
    <row r="3475" spans="1:22" x14ac:dyDescent="0.35">
      <c r="A3475" s="1">
        <v>45498</v>
      </c>
      <c r="B3475" t="s">
        <v>3353</v>
      </c>
      <c r="C3475" t="s">
        <v>47</v>
      </c>
      <c r="D3475" s="1">
        <v>29516</v>
      </c>
      <c r="E3475" t="s">
        <v>98</v>
      </c>
      <c r="F3475">
        <v>34</v>
      </c>
      <c r="G3475" t="s">
        <v>67</v>
      </c>
      <c r="H3475" t="s">
        <v>55</v>
      </c>
      <c r="I3475" t="s">
        <v>27</v>
      </c>
      <c r="J3475">
        <v>44</v>
      </c>
      <c r="K3475" t="s">
        <v>61</v>
      </c>
      <c r="L3475" t="s">
        <v>68</v>
      </c>
      <c r="M3475">
        <v>18</v>
      </c>
      <c r="N3475">
        <v>22</v>
      </c>
      <c r="O3475">
        <v>748</v>
      </c>
      <c r="P3475">
        <v>612</v>
      </c>
      <c r="Q3475">
        <v>136</v>
      </c>
      <c r="R3475" t="s">
        <v>30</v>
      </c>
      <c r="S3475" t="s">
        <v>76</v>
      </c>
      <c r="T3475">
        <v>4</v>
      </c>
      <c r="U3475" t="s">
        <v>32</v>
      </c>
      <c r="V3475" t="s">
        <v>90</v>
      </c>
    </row>
    <row r="3476" spans="1:22" x14ac:dyDescent="0.35">
      <c r="A3476" s="1">
        <v>45298</v>
      </c>
      <c r="B3476" t="s">
        <v>3354</v>
      </c>
      <c r="C3476" t="s">
        <v>47</v>
      </c>
      <c r="D3476" s="1">
        <v>31244</v>
      </c>
      <c r="E3476" t="s">
        <v>24</v>
      </c>
      <c r="F3476">
        <v>489</v>
      </c>
      <c r="G3476" t="s">
        <v>95</v>
      </c>
      <c r="H3476" t="s">
        <v>49</v>
      </c>
      <c r="I3476" t="s">
        <v>27</v>
      </c>
      <c r="J3476">
        <v>39</v>
      </c>
      <c r="K3476" t="s">
        <v>61</v>
      </c>
      <c r="L3476" t="s">
        <v>96</v>
      </c>
      <c r="M3476">
        <v>3</v>
      </c>
      <c r="N3476">
        <v>5</v>
      </c>
      <c r="O3476">
        <v>2445</v>
      </c>
      <c r="P3476">
        <v>1467</v>
      </c>
      <c r="Q3476">
        <v>978</v>
      </c>
      <c r="R3476" t="s">
        <v>82</v>
      </c>
      <c r="S3476" t="s">
        <v>43</v>
      </c>
      <c r="T3476">
        <v>0</v>
      </c>
      <c r="U3476" t="s">
        <v>44</v>
      </c>
      <c r="V3476" t="s">
        <v>70</v>
      </c>
    </row>
    <row r="3477" spans="1:22" x14ac:dyDescent="0.35">
      <c r="A3477" s="1">
        <v>45380</v>
      </c>
      <c r="B3477" t="s">
        <v>3355</v>
      </c>
      <c r="C3477" t="s">
        <v>47</v>
      </c>
      <c r="D3477" s="1">
        <v>38008</v>
      </c>
      <c r="E3477" t="s">
        <v>36</v>
      </c>
      <c r="F3477">
        <v>438</v>
      </c>
      <c r="G3477" t="s">
        <v>59</v>
      </c>
      <c r="H3477" t="s">
        <v>80</v>
      </c>
      <c r="I3477" t="s">
        <v>27</v>
      </c>
      <c r="J3477">
        <v>20</v>
      </c>
      <c r="K3477" t="s">
        <v>50</v>
      </c>
      <c r="L3477" t="s">
        <v>62</v>
      </c>
      <c r="M3477">
        <v>10</v>
      </c>
      <c r="N3477">
        <v>45</v>
      </c>
      <c r="O3477">
        <v>19710</v>
      </c>
      <c r="P3477">
        <v>4380</v>
      </c>
      <c r="Q3477">
        <v>15330</v>
      </c>
      <c r="R3477" t="s">
        <v>30</v>
      </c>
      <c r="S3477" t="s">
        <v>63</v>
      </c>
      <c r="T3477">
        <v>5</v>
      </c>
      <c r="U3477" t="s">
        <v>32</v>
      </c>
      <c r="V3477" t="s">
        <v>52</v>
      </c>
    </row>
    <row r="3478" spans="1:22" x14ac:dyDescent="0.35">
      <c r="A3478" s="1">
        <v>45464</v>
      </c>
      <c r="B3478" t="s">
        <v>2719</v>
      </c>
      <c r="C3478" t="s">
        <v>78</v>
      </c>
      <c r="D3478" s="1">
        <v>34995</v>
      </c>
      <c r="E3478" t="s">
        <v>24</v>
      </c>
      <c r="F3478">
        <v>225</v>
      </c>
      <c r="G3478" t="s">
        <v>59</v>
      </c>
      <c r="H3478" t="s">
        <v>55</v>
      </c>
      <c r="I3478" t="s">
        <v>27</v>
      </c>
      <c r="J3478">
        <v>29</v>
      </c>
      <c r="K3478" t="s">
        <v>50</v>
      </c>
      <c r="L3478" t="s">
        <v>62</v>
      </c>
      <c r="M3478">
        <v>10</v>
      </c>
      <c r="N3478">
        <v>45</v>
      </c>
      <c r="O3478">
        <v>10125</v>
      </c>
      <c r="P3478">
        <v>2250</v>
      </c>
      <c r="Q3478">
        <v>7875</v>
      </c>
      <c r="R3478" t="s">
        <v>30</v>
      </c>
      <c r="S3478" t="s">
        <v>63</v>
      </c>
      <c r="T3478">
        <v>5</v>
      </c>
      <c r="U3478" t="s">
        <v>32</v>
      </c>
      <c r="V3478" t="s">
        <v>45</v>
      </c>
    </row>
    <row r="3479" spans="1:22" x14ac:dyDescent="0.35">
      <c r="A3479" s="1">
        <v>45497</v>
      </c>
      <c r="B3479" t="s">
        <v>3356</v>
      </c>
      <c r="C3479" t="s">
        <v>54</v>
      </c>
      <c r="D3479" s="1">
        <v>31116</v>
      </c>
      <c r="E3479" t="s">
        <v>98</v>
      </c>
      <c r="F3479">
        <v>345</v>
      </c>
      <c r="G3479" t="s">
        <v>73</v>
      </c>
      <c r="H3479" t="s">
        <v>80</v>
      </c>
      <c r="I3479" t="s">
        <v>27</v>
      </c>
      <c r="J3479">
        <v>39</v>
      </c>
      <c r="K3479" t="s">
        <v>61</v>
      </c>
      <c r="L3479" t="s">
        <v>75</v>
      </c>
      <c r="M3479">
        <v>14</v>
      </c>
      <c r="N3479">
        <v>28</v>
      </c>
      <c r="O3479">
        <v>9660</v>
      </c>
      <c r="P3479">
        <v>4830</v>
      </c>
      <c r="Q3479">
        <v>4830</v>
      </c>
      <c r="R3479" t="s">
        <v>30</v>
      </c>
      <c r="S3479" t="s">
        <v>57</v>
      </c>
      <c r="T3479">
        <v>3</v>
      </c>
      <c r="U3479" t="s">
        <v>32</v>
      </c>
      <c r="V3479" t="s">
        <v>90</v>
      </c>
    </row>
    <row r="3480" spans="1:22" x14ac:dyDescent="0.35">
      <c r="A3480" s="1">
        <v>45314</v>
      </c>
      <c r="B3480" t="s">
        <v>3357</v>
      </c>
      <c r="C3480" t="s">
        <v>113</v>
      </c>
      <c r="D3480" s="1">
        <v>20441</v>
      </c>
      <c r="E3480" t="s">
        <v>71</v>
      </c>
      <c r="F3480">
        <v>446</v>
      </c>
      <c r="G3480" t="s">
        <v>93</v>
      </c>
      <c r="H3480" t="s">
        <v>55</v>
      </c>
      <c r="I3480" t="s">
        <v>27</v>
      </c>
      <c r="J3480">
        <v>68</v>
      </c>
      <c r="K3480" t="s">
        <v>28</v>
      </c>
      <c r="L3480" t="s">
        <v>94</v>
      </c>
      <c r="M3480">
        <v>5</v>
      </c>
      <c r="N3480">
        <v>7</v>
      </c>
      <c r="O3480">
        <v>3122</v>
      </c>
      <c r="P3480">
        <v>2230</v>
      </c>
      <c r="Q3480">
        <v>892</v>
      </c>
      <c r="R3480" t="s">
        <v>82</v>
      </c>
      <c r="S3480" t="s">
        <v>31</v>
      </c>
      <c r="T3480">
        <v>2</v>
      </c>
      <c r="U3480" t="s">
        <v>32</v>
      </c>
      <c r="V3480" t="s">
        <v>70</v>
      </c>
    </row>
    <row r="3481" spans="1:22" x14ac:dyDescent="0.35">
      <c r="A3481" s="1">
        <v>45469</v>
      </c>
      <c r="B3481" t="s">
        <v>3358</v>
      </c>
      <c r="C3481" t="s">
        <v>54</v>
      </c>
      <c r="D3481" s="1">
        <v>28515</v>
      </c>
      <c r="E3481" t="s">
        <v>98</v>
      </c>
      <c r="F3481">
        <v>57</v>
      </c>
      <c r="G3481" t="s">
        <v>85</v>
      </c>
      <c r="H3481" t="s">
        <v>41</v>
      </c>
      <c r="I3481" t="s">
        <v>27</v>
      </c>
      <c r="J3481">
        <v>46</v>
      </c>
      <c r="K3481" t="s">
        <v>42</v>
      </c>
      <c r="L3481" t="s">
        <v>86</v>
      </c>
      <c r="M3481">
        <v>18</v>
      </c>
      <c r="N3481">
        <v>36</v>
      </c>
      <c r="O3481">
        <v>2052</v>
      </c>
      <c r="P3481">
        <v>1026</v>
      </c>
      <c r="Q3481">
        <v>1026</v>
      </c>
      <c r="R3481" t="s">
        <v>30</v>
      </c>
      <c r="S3481" t="s">
        <v>57</v>
      </c>
      <c r="T3481">
        <v>3</v>
      </c>
      <c r="U3481" t="s">
        <v>32</v>
      </c>
      <c r="V3481" t="s">
        <v>45</v>
      </c>
    </row>
    <row r="3482" spans="1:22" x14ac:dyDescent="0.35">
      <c r="A3482" s="1">
        <v>45423</v>
      </c>
      <c r="B3482" t="s">
        <v>3359</v>
      </c>
      <c r="C3482" t="s">
        <v>104</v>
      </c>
      <c r="D3482" s="1">
        <v>36364</v>
      </c>
      <c r="E3482" t="s">
        <v>36</v>
      </c>
      <c r="F3482">
        <v>195</v>
      </c>
      <c r="G3482" t="s">
        <v>95</v>
      </c>
      <c r="H3482" t="s">
        <v>41</v>
      </c>
      <c r="I3482" t="s">
        <v>27</v>
      </c>
      <c r="J3482">
        <v>25</v>
      </c>
      <c r="K3482" t="s">
        <v>50</v>
      </c>
      <c r="L3482" t="s">
        <v>96</v>
      </c>
      <c r="M3482">
        <v>3</v>
      </c>
      <c r="N3482">
        <v>5</v>
      </c>
      <c r="O3482">
        <v>975</v>
      </c>
      <c r="P3482">
        <v>585</v>
      </c>
      <c r="Q3482">
        <v>390</v>
      </c>
      <c r="R3482" t="s">
        <v>82</v>
      </c>
      <c r="S3482" t="s">
        <v>69</v>
      </c>
      <c r="T3482">
        <v>6</v>
      </c>
      <c r="U3482" t="s">
        <v>44</v>
      </c>
      <c r="V3482" t="s">
        <v>40</v>
      </c>
    </row>
    <row r="3483" spans="1:22" x14ac:dyDescent="0.35">
      <c r="A3483" s="1">
        <v>45398</v>
      </c>
      <c r="B3483" t="s">
        <v>3360</v>
      </c>
      <c r="C3483" t="s">
        <v>107</v>
      </c>
      <c r="D3483" s="1">
        <v>33651</v>
      </c>
      <c r="E3483" t="s">
        <v>24</v>
      </c>
      <c r="F3483">
        <v>487</v>
      </c>
      <c r="G3483" t="s">
        <v>73</v>
      </c>
      <c r="H3483" t="s">
        <v>74</v>
      </c>
      <c r="I3483" t="s">
        <v>27</v>
      </c>
      <c r="J3483">
        <v>32</v>
      </c>
      <c r="K3483" t="s">
        <v>61</v>
      </c>
      <c r="L3483" t="s">
        <v>75</v>
      </c>
      <c r="M3483">
        <v>14</v>
      </c>
      <c r="N3483">
        <v>28</v>
      </c>
      <c r="O3483">
        <v>13636</v>
      </c>
      <c r="P3483">
        <v>6818</v>
      </c>
      <c r="Q3483">
        <v>6818</v>
      </c>
      <c r="R3483" t="s">
        <v>30</v>
      </c>
      <c r="S3483" t="s">
        <v>31</v>
      </c>
      <c r="T3483">
        <v>2</v>
      </c>
      <c r="U3483" t="s">
        <v>32</v>
      </c>
      <c r="V3483" t="s">
        <v>72</v>
      </c>
    </row>
    <row r="3484" spans="1:22" x14ac:dyDescent="0.35">
      <c r="A3484" s="1">
        <v>45478</v>
      </c>
      <c r="B3484" t="s">
        <v>3361</v>
      </c>
      <c r="C3484" t="s">
        <v>78</v>
      </c>
      <c r="D3484" s="1">
        <v>17419</v>
      </c>
      <c r="E3484" t="s">
        <v>71</v>
      </c>
      <c r="F3484">
        <v>238</v>
      </c>
      <c r="G3484" t="s">
        <v>95</v>
      </c>
      <c r="H3484" t="s">
        <v>37</v>
      </c>
      <c r="I3484" t="s">
        <v>27</v>
      </c>
      <c r="J3484">
        <v>77</v>
      </c>
      <c r="K3484" t="s">
        <v>56</v>
      </c>
      <c r="L3484" t="s">
        <v>96</v>
      </c>
      <c r="M3484">
        <v>3</v>
      </c>
      <c r="N3484">
        <v>5</v>
      </c>
      <c r="O3484">
        <v>1190</v>
      </c>
      <c r="P3484">
        <v>714</v>
      </c>
      <c r="Q3484">
        <v>476</v>
      </c>
      <c r="R3484" t="s">
        <v>82</v>
      </c>
      <c r="S3484" t="s">
        <v>63</v>
      </c>
      <c r="T3484">
        <v>5</v>
      </c>
      <c r="U3484" t="s">
        <v>32</v>
      </c>
      <c r="V3484" t="s">
        <v>90</v>
      </c>
    </row>
    <row r="3485" spans="1:22" x14ac:dyDescent="0.35">
      <c r="A3485" s="1">
        <v>45482</v>
      </c>
      <c r="B3485" t="s">
        <v>3362</v>
      </c>
      <c r="C3485" t="s">
        <v>104</v>
      </c>
      <c r="D3485" s="1">
        <v>21684</v>
      </c>
      <c r="E3485" t="s">
        <v>36</v>
      </c>
      <c r="F3485">
        <v>370</v>
      </c>
      <c r="G3485" t="s">
        <v>59</v>
      </c>
      <c r="H3485" t="s">
        <v>49</v>
      </c>
      <c r="I3485" t="s">
        <v>27</v>
      </c>
      <c r="J3485">
        <v>65</v>
      </c>
      <c r="K3485" t="s">
        <v>28</v>
      </c>
      <c r="L3485" t="s">
        <v>62</v>
      </c>
      <c r="M3485">
        <v>10</v>
      </c>
      <c r="N3485">
        <v>45</v>
      </c>
      <c r="O3485">
        <v>16650</v>
      </c>
      <c r="P3485">
        <v>3700</v>
      </c>
      <c r="Q3485">
        <v>12950</v>
      </c>
      <c r="R3485" t="s">
        <v>30</v>
      </c>
      <c r="S3485" t="s">
        <v>31</v>
      </c>
      <c r="T3485">
        <v>2</v>
      </c>
      <c r="U3485" t="s">
        <v>32</v>
      </c>
      <c r="V3485" t="s">
        <v>90</v>
      </c>
    </row>
    <row r="3486" spans="1:22" x14ac:dyDescent="0.35">
      <c r="A3486" s="1">
        <v>45430</v>
      </c>
      <c r="B3486" t="s">
        <v>3363</v>
      </c>
      <c r="C3486" t="s">
        <v>54</v>
      </c>
      <c r="D3486" s="1">
        <v>28018</v>
      </c>
      <c r="E3486" t="s">
        <v>98</v>
      </c>
      <c r="F3486">
        <v>139</v>
      </c>
      <c r="G3486" t="s">
        <v>95</v>
      </c>
      <c r="H3486" t="s">
        <v>80</v>
      </c>
      <c r="I3486" t="s">
        <v>27</v>
      </c>
      <c r="J3486">
        <v>48</v>
      </c>
      <c r="K3486" t="s">
        <v>42</v>
      </c>
      <c r="L3486" t="s">
        <v>96</v>
      </c>
      <c r="M3486">
        <v>3</v>
      </c>
      <c r="N3486">
        <v>5</v>
      </c>
      <c r="O3486">
        <v>695</v>
      </c>
      <c r="P3486">
        <v>417</v>
      </c>
      <c r="Q3486">
        <v>278</v>
      </c>
      <c r="R3486" t="s">
        <v>82</v>
      </c>
      <c r="S3486" t="s">
        <v>69</v>
      </c>
      <c r="T3486">
        <v>6</v>
      </c>
      <c r="U3486" t="s">
        <v>44</v>
      </c>
      <c r="V3486" t="s">
        <v>40</v>
      </c>
    </row>
    <row r="3487" spans="1:22" x14ac:dyDescent="0.35">
      <c r="A3487" s="1">
        <v>45367</v>
      </c>
      <c r="B3487" t="s">
        <v>3364</v>
      </c>
      <c r="C3487" t="s">
        <v>23</v>
      </c>
      <c r="D3487" s="1">
        <v>36922</v>
      </c>
      <c r="E3487" t="s">
        <v>24</v>
      </c>
      <c r="F3487">
        <v>438</v>
      </c>
      <c r="G3487" t="s">
        <v>48</v>
      </c>
      <c r="H3487" t="s">
        <v>55</v>
      </c>
      <c r="I3487" t="s">
        <v>27</v>
      </c>
      <c r="J3487">
        <v>23</v>
      </c>
      <c r="K3487" t="s">
        <v>50</v>
      </c>
      <c r="L3487" t="s">
        <v>51</v>
      </c>
      <c r="M3487">
        <v>10</v>
      </c>
      <c r="N3487">
        <v>11</v>
      </c>
      <c r="O3487">
        <v>4818</v>
      </c>
      <c r="P3487">
        <v>4380</v>
      </c>
      <c r="Q3487">
        <v>438</v>
      </c>
      <c r="R3487" t="s">
        <v>30</v>
      </c>
      <c r="S3487" t="s">
        <v>69</v>
      </c>
      <c r="T3487">
        <v>6</v>
      </c>
      <c r="U3487" t="s">
        <v>44</v>
      </c>
      <c r="V3487" t="s">
        <v>52</v>
      </c>
    </row>
    <row r="3488" spans="1:22" x14ac:dyDescent="0.35">
      <c r="A3488" s="1">
        <v>45433</v>
      </c>
      <c r="B3488" t="s">
        <v>3365</v>
      </c>
      <c r="C3488" t="s">
        <v>54</v>
      </c>
      <c r="D3488" s="1">
        <v>29477</v>
      </c>
      <c r="E3488" t="s">
        <v>98</v>
      </c>
      <c r="F3488">
        <v>84</v>
      </c>
      <c r="G3488" t="s">
        <v>67</v>
      </c>
      <c r="H3488" t="s">
        <v>80</v>
      </c>
      <c r="I3488" t="s">
        <v>38</v>
      </c>
      <c r="J3488">
        <v>44</v>
      </c>
      <c r="K3488" t="s">
        <v>61</v>
      </c>
      <c r="L3488" t="s">
        <v>68</v>
      </c>
      <c r="M3488">
        <v>18</v>
      </c>
      <c r="N3488">
        <v>22</v>
      </c>
      <c r="O3488">
        <v>1848</v>
      </c>
      <c r="P3488">
        <v>1512</v>
      </c>
      <c r="Q3488">
        <v>336</v>
      </c>
      <c r="R3488" t="s">
        <v>30</v>
      </c>
      <c r="S3488" t="s">
        <v>31</v>
      </c>
      <c r="T3488">
        <v>2</v>
      </c>
      <c r="U3488" t="s">
        <v>32</v>
      </c>
      <c r="V3488" t="s">
        <v>40</v>
      </c>
    </row>
    <row r="3489" spans="1:22" x14ac:dyDescent="0.35">
      <c r="A3489" s="1">
        <v>45382</v>
      </c>
      <c r="B3489" t="s">
        <v>3366</v>
      </c>
      <c r="C3489" t="s">
        <v>54</v>
      </c>
      <c r="D3489" s="1">
        <v>24126</v>
      </c>
      <c r="E3489" t="s">
        <v>36</v>
      </c>
      <c r="F3489">
        <v>428</v>
      </c>
      <c r="G3489" t="s">
        <v>48</v>
      </c>
      <c r="H3489" t="s">
        <v>55</v>
      </c>
      <c r="I3489" t="s">
        <v>27</v>
      </c>
      <c r="J3489">
        <v>58</v>
      </c>
      <c r="K3489" t="s">
        <v>42</v>
      </c>
      <c r="L3489" t="s">
        <v>51</v>
      </c>
      <c r="M3489">
        <v>10</v>
      </c>
      <c r="N3489">
        <v>11</v>
      </c>
      <c r="O3489">
        <v>4708</v>
      </c>
      <c r="P3489">
        <v>4280</v>
      </c>
      <c r="Q3489">
        <v>428</v>
      </c>
      <c r="R3489" t="s">
        <v>30</v>
      </c>
      <c r="S3489" t="s">
        <v>43</v>
      </c>
      <c r="T3489">
        <v>0</v>
      </c>
      <c r="U3489" t="s">
        <v>44</v>
      </c>
      <c r="V3489" t="s">
        <v>52</v>
      </c>
    </row>
    <row r="3490" spans="1:22" x14ac:dyDescent="0.35">
      <c r="A3490" s="1">
        <v>45492</v>
      </c>
      <c r="B3490" t="s">
        <v>3367</v>
      </c>
      <c r="C3490" t="s">
        <v>35</v>
      </c>
      <c r="D3490" s="1">
        <v>30461</v>
      </c>
      <c r="E3490" t="s">
        <v>36</v>
      </c>
      <c r="F3490">
        <v>470</v>
      </c>
      <c r="G3490" t="s">
        <v>48</v>
      </c>
      <c r="H3490" t="s">
        <v>55</v>
      </c>
      <c r="I3490" t="s">
        <v>27</v>
      </c>
      <c r="J3490">
        <v>41</v>
      </c>
      <c r="K3490" t="s">
        <v>61</v>
      </c>
      <c r="L3490" t="s">
        <v>51</v>
      </c>
      <c r="M3490">
        <v>10</v>
      </c>
      <c r="N3490">
        <v>11</v>
      </c>
      <c r="O3490">
        <v>5170</v>
      </c>
      <c r="P3490">
        <v>4700</v>
      </c>
      <c r="Q3490">
        <v>470</v>
      </c>
      <c r="R3490" t="s">
        <v>30</v>
      </c>
      <c r="S3490" t="s">
        <v>63</v>
      </c>
      <c r="T3490">
        <v>5</v>
      </c>
      <c r="U3490" t="s">
        <v>32</v>
      </c>
      <c r="V3490" t="s">
        <v>90</v>
      </c>
    </row>
    <row r="3491" spans="1:22" x14ac:dyDescent="0.35">
      <c r="A3491" s="1">
        <v>45339</v>
      </c>
      <c r="B3491" t="s">
        <v>3368</v>
      </c>
      <c r="C3491" t="s">
        <v>47</v>
      </c>
      <c r="D3491" s="1">
        <v>31042</v>
      </c>
      <c r="E3491" t="s">
        <v>71</v>
      </c>
      <c r="F3491">
        <v>317</v>
      </c>
      <c r="G3491" t="s">
        <v>93</v>
      </c>
      <c r="H3491" t="s">
        <v>49</v>
      </c>
      <c r="I3491" t="s">
        <v>27</v>
      </c>
      <c r="J3491">
        <v>39</v>
      </c>
      <c r="K3491" t="s">
        <v>61</v>
      </c>
      <c r="L3491" t="s">
        <v>94</v>
      </c>
      <c r="M3491">
        <v>5</v>
      </c>
      <c r="N3491">
        <v>7</v>
      </c>
      <c r="O3491">
        <v>2219</v>
      </c>
      <c r="P3491">
        <v>1585</v>
      </c>
      <c r="Q3491">
        <v>634</v>
      </c>
      <c r="R3491" t="s">
        <v>82</v>
      </c>
      <c r="S3491" t="s">
        <v>69</v>
      </c>
      <c r="T3491">
        <v>6</v>
      </c>
      <c r="U3491" t="s">
        <v>44</v>
      </c>
      <c r="V3491" t="s">
        <v>33</v>
      </c>
    </row>
    <row r="3492" spans="1:22" x14ac:dyDescent="0.35">
      <c r="A3492" s="1">
        <v>45446</v>
      </c>
      <c r="B3492" t="s">
        <v>3369</v>
      </c>
      <c r="C3492" t="s">
        <v>78</v>
      </c>
      <c r="D3492" s="1">
        <v>38429</v>
      </c>
      <c r="E3492" t="s">
        <v>24</v>
      </c>
      <c r="F3492">
        <v>98</v>
      </c>
      <c r="G3492" t="s">
        <v>67</v>
      </c>
      <c r="H3492" t="s">
        <v>80</v>
      </c>
      <c r="I3492" t="s">
        <v>27</v>
      </c>
      <c r="J3492">
        <v>19</v>
      </c>
      <c r="K3492" t="s">
        <v>50</v>
      </c>
      <c r="L3492" t="s">
        <v>68</v>
      </c>
      <c r="M3492">
        <v>18</v>
      </c>
      <c r="N3492">
        <v>22</v>
      </c>
      <c r="O3492">
        <v>2156</v>
      </c>
      <c r="P3492">
        <v>1764</v>
      </c>
      <c r="Q3492">
        <v>392</v>
      </c>
      <c r="R3492" t="s">
        <v>30</v>
      </c>
      <c r="S3492" t="s">
        <v>39</v>
      </c>
      <c r="T3492">
        <v>1</v>
      </c>
      <c r="U3492" t="s">
        <v>32</v>
      </c>
      <c r="V3492" t="s">
        <v>45</v>
      </c>
    </row>
    <row r="3493" spans="1:22" x14ac:dyDescent="0.35">
      <c r="A3493" s="1">
        <v>45335</v>
      </c>
      <c r="B3493" t="s">
        <v>3370</v>
      </c>
      <c r="C3493" t="s">
        <v>23</v>
      </c>
      <c r="D3493" s="1">
        <v>23253</v>
      </c>
      <c r="E3493" t="s">
        <v>98</v>
      </c>
      <c r="F3493">
        <v>42</v>
      </c>
      <c r="G3493" t="s">
        <v>67</v>
      </c>
      <c r="H3493" t="s">
        <v>55</v>
      </c>
      <c r="I3493" t="s">
        <v>27</v>
      </c>
      <c r="J3493">
        <v>60</v>
      </c>
      <c r="K3493" t="s">
        <v>28</v>
      </c>
      <c r="L3493" t="s">
        <v>68</v>
      </c>
      <c r="M3493">
        <v>18</v>
      </c>
      <c r="N3493">
        <v>22</v>
      </c>
      <c r="O3493">
        <v>924</v>
      </c>
      <c r="P3493">
        <v>756</v>
      </c>
      <c r="Q3493">
        <v>168</v>
      </c>
      <c r="R3493" t="s">
        <v>30</v>
      </c>
      <c r="S3493" t="s">
        <v>31</v>
      </c>
      <c r="T3493">
        <v>2</v>
      </c>
      <c r="U3493" t="s">
        <v>32</v>
      </c>
      <c r="V3493" t="s">
        <v>33</v>
      </c>
    </row>
    <row r="3494" spans="1:22" x14ac:dyDescent="0.35">
      <c r="A3494" s="1">
        <v>45293</v>
      </c>
      <c r="B3494" t="s">
        <v>3371</v>
      </c>
      <c r="C3494" t="s">
        <v>113</v>
      </c>
      <c r="D3494" s="1">
        <v>38782</v>
      </c>
      <c r="E3494" t="s">
        <v>24</v>
      </c>
      <c r="F3494">
        <v>487</v>
      </c>
      <c r="G3494" t="s">
        <v>25</v>
      </c>
      <c r="H3494" t="s">
        <v>80</v>
      </c>
      <c r="I3494" t="s">
        <v>27</v>
      </c>
      <c r="J3494">
        <v>18</v>
      </c>
      <c r="K3494" t="s">
        <v>50</v>
      </c>
      <c r="L3494" t="s">
        <v>29</v>
      </c>
      <c r="M3494">
        <v>10</v>
      </c>
      <c r="N3494">
        <v>14</v>
      </c>
      <c r="O3494">
        <v>6818</v>
      </c>
      <c r="P3494">
        <v>4870</v>
      </c>
      <c r="Q3494">
        <v>1948</v>
      </c>
      <c r="R3494" t="s">
        <v>30</v>
      </c>
      <c r="S3494" t="s">
        <v>31</v>
      </c>
      <c r="T3494">
        <v>2</v>
      </c>
      <c r="U3494" t="s">
        <v>32</v>
      </c>
      <c r="V3494" t="s">
        <v>70</v>
      </c>
    </row>
    <row r="3495" spans="1:22" x14ac:dyDescent="0.35">
      <c r="A3495" s="1">
        <v>45472</v>
      </c>
      <c r="B3495" t="s">
        <v>3372</v>
      </c>
      <c r="C3495" t="s">
        <v>104</v>
      </c>
      <c r="D3495" s="1">
        <v>29197</v>
      </c>
      <c r="E3495" t="s">
        <v>71</v>
      </c>
      <c r="F3495">
        <v>182</v>
      </c>
      <c r="G3495" t="s">
        <v>93</v>
      </c>
      <c r="H3495" t="s">
        <v>55</v>
      </c>
      <c r="I3495" t="s">
        <v>27</v>
      </c>
      <c r="J3495">
        <v>45</v>
      </c>
      <c r="K3495" t="s">
        <v>42</v>
      </c>
      <c r="L3495" t="s">
        <v>94</v>
      </c>
      <c r="M3495">
        <v>5</v>
      </c>
      <c r="N3495">
        <v>7</v>
      </c>
      <c r="O3495">
        <v>1274</v>
      </c>
      <c r="P3495">
        <v>910</v>
      </c>
      <c r="Q3495">
        <v>364</v>
      </c>
      <c r="R3495" t="s">
        <v>82</v>
      </c>
      <c r="S3495" t="s">
        <v>69</v>
      </c>
      <c r="T3495">
        <v>6</v>
      </c>
      <c r="U3495" t="s">
        <v>44</v>
      </c>
      <c r="V3495" t="s">
        <v>45</v>
      </c>
    </row>
    <row r="3496" spans="1:22" x14ac:dyDescent="0.35">
      <c r="A3496" s="1">
        <v>45349</v>
      </c>
      <c r="B3496" t="s">
        <v>3373</v>
      </c>
      <c r="C3496" t="s">
        <v>54</v>
      </c>
      <c r="D3496" s="1">
        <v>37806</v>
      </c>
      <c r="E3496" t="s">
        <v>36</v>
      </c>
      <c r="F3496">
        <v>463</v>
      </c>
      <c r="G3496" t="s">
        <v>48</v>
      </c>
      <c r="H3496" t="s">
        <v>41</v>
      </c>
      <c r="I3496" t="s">
        <v>27</v>
      </c>
      <c r="J3496">
        <v>21</v>
      </c>
      <c r="K3496" t="s">
        <v>50</v>
      </c>
      <c r="L3496" t="s">
        <v>51</v>
      </c>
      <c r="M3496">
        <v>10</v>
      </c>
      <c r="N3496">
        <v>11</v>
      </c>
      <c r="O3496">
        <v>5093</v>
      </c>
      <c r="P3496">
        <v>4630</v>
      </c>
      <c r="Q3496">
        <v>463</v>
      </c>
      <c r="R3496" t="s">
        <v>30</v>
      </c>
      <c r="S3496" t="s">
        <v>31</v>
      </c>
      <c r="T3496">
        <v>2</v>
      </c>
      <c r="U3496" t="s">
        <v>32</v>
      </c>
      <c r="V3496" t="s">
        <v>33</v>
      </c>
    </row>
    <row r="3497" spans="1:22" x14ac:dyDescent="0.35">
      <c r="A3497" s="1">
        <v>45502</v>
      </c>
      <c r="B3497" t="s">
        <v>280</v>
      </c>
      <c r="C3497" t="s">
        <v>35</v>
      </c>
      <c r="D3497" s="1">
        <v>16538</v>
      </c>
      <c r="E3497" t="s">
        <v>98</v>
      </c>
      <c r="F3497">
        <v>408</v>
      </c>
      <c r="G3497" t="s">
        <v>85</v>
      </c>
      <c r="H3497" t="s">
        <v>41</v>
      </c>
      <c r="I3497" t="s">
        <v>27</v>
      </c>
      <c r="J3497">
        <v>79</v>
      </c>
      <c r="K3497" t="s">
        <v>56</v>
      </c>
      <c r="L3497" t="s">
        <v>86</v>
      </c>
      <c r="M3497">
        <v>18</v>
      </c>
      <c r="N3497">
        <v>36</v>
      </c>
      <c r="O3497">
        <v>14688</v>
      </c>
      <c r="P3497">
        <v>7344</v>
      </c>
      <c r="Q3497">
        <v>7344</v>
      </c>
      <c r="R3497" t="s">
        <v>30</v>
      </c>
      <c r="S3497" t="s">
        <v>39</v>
      </c>
      <c r="T3497">
        <v>1</v>
      </c>
      <c r="U3497" t="s">
        <v>32</v>
      </c>
      <c r="V3497" t="s">
        <v>90</v>
      </c>
    </row>
    <row r="3498" spans="1:22" x14ac:dyDescent="0.35">
      <c r="A3498" s="1">
        <v>45408</v>
      </c>
      <c r="B3498" t="s">
        <v>3374</v>
      </c>
      <c r="C3498" t="s">
        <v>23</v>
      </c>
      <c r="D3498" s="1">
        <v>24954</v>
      </c>
      <c r="E3498" t="s">
        <v>71</v>
      </c>
      <c r="F3498">
        <v>267</v>
      </c>
      <c r="G3498" t="s">
        <v>48</v>
      </c>
      <c r="H3498" t="s">
        <v>74</v>
      </c>
      <c r="I3498" t="s">
        <v>27</v>
      </c>
      <c r="J3498">
        <v>56</v>
      </c>
      <c r="K3498" t="s">
        <v>42</v>
      </c>
      <c r="L3498" t="s">
        <v>51</v>
      </c>
      <c r="M3498">
        <v>10</v>
      </c>
      <c r="N3498">
        <v>11</v>
      </c>
      <c r="O3498">
        <v>2937</v>
      </c>
      <c r="P3498">
        <v>2670</v>
      </c>
      <c r="Q3498">
        <v>267</v>
      </c>
      <c r="R3498" t="s">
        <v>30</v>
      </c>
      <c r="S3498" t="s">
        <v>63</v>
      </c>
      <c r="T3498">
        <v>5</v>
      </c>
      <c r="U3498" t="s">
        <v>32</v>
      </c>
      <c r="V3498" t="s">
        <v>72</v>
      </c>
    </row>
    <row r="3499" spans="1:22" x14ac:dyDescent="0.35">
      <c r="A3499" s="1">
        <v>45353</v>
      </c>
      <c r="B3499" t="s">
        <v>3375</v>
      </c>
      <c r="C3499" t="s">
        <v>107</v>
      </c>
      <c r="D3499" s="1">
        <v>19909</v>
      </c>
      <c r="E3499" t="s">
        <v>71</v>
      </c>
      <c r="F3499">
        <v>30</v>
      </c>
      <c r="G3499" t="s">
        <v>85</v>
      </c>
      <c r="H3499" t="s">
        <v>37</v>
      </c>
      <c r="I3499" t="s">
        <v>38</v>
      </c>
      <c r="J3499">
        <v>70</v>
      </c>
      <c r="K3499" t="s">
        <v>28</v>
      </c>
      <c r="L3499" t="s">
        <v>86</v>
      </c>
      <c r="M3499">
        <v>18</v>
      </c>
      <c r="N3499">
        <v>36</v>
      </c>
      <c r="O3499">
        <v>1080</v>
      </c>
      <c r="P3499">
        <v>540</v>
      </c>
      <c r="Q3499">
        <v>540</v>
      </c>
      <c r="R3499" t="s">
        <v>30</v>
      </c>
      <c r="S3499" t="s">
        <v>69</v>
      </c>
      <c r="T3499">
        <v>6</v>
      </c>
      <c r="U3499" t="s">
        <v>44</v>
      </c>
      <c r="V3499" t="s">
        <v>52</v>
      </c>
    </row>
    <row r="3500" spans="1:22" x14ac:dyDescent="0.35">
      <c r="A3500" s="1">
        <v>45400</v>
      </c>
      <c r="B3500" t="s">
        <v>3376</v>
      </c>
      <c r="C3500" t="s">
        <v>100</v>
      </c>
      <c r="D3500" s="1">
        <v>22517</v>
      </c>
      <c r="E3500" t="s">
        <v>24</v>
      </c>
      <c r="F3500">
        <v>498</v>
      </c>
      <c r="G3500" t="s">
        <v>67</v>
      </c>
      <c r="H3500" t="s">
        <v>49</v>
      </c>
      <c r="I3500" t="s">
        <v>27</v>
      </c>
      <c r="J3500">
        <v>63</v>
      </c>
      <c r="K3500" t="s">
        <v>28</v>
      </c>
      <c r="L3500" t="s">
        <v>68</v>
      </c>
      <c r="M3500">
        <v>18</v>
      </c>
      <c r="N3500">
        <v>22</v>
      </c>
      <c r="O3500">
        <v>10956</v>
      </c>
      <c r="P3500">
        <v>8964</v>
      </c>
      <c r="Q3500">
        <v>1992</v>
      </c>
      <c r="R3500" t="s">
        <v>30</v>
      </c>
      <c r="S3500" t="s">
        <v>76</v>
      </c>
      <c r="T3500">
        <v>4</v>
      </c>
      <c r="U3500" t="s">
        <v>32</v>
      </c>
      <c r="V3500" t="s">
        <v>72</v>
      </c>
    </row>
    <row r="3501" spans="1:22" x14ac:dyDescent="0.35">
      <c r="A3501" s="1">
        <v>45374</v>
      </c>
      <c r="B3501" t="s">
        <v>3377</v>
      </c>
      <c r="C3501" t="s">
        <v>47</v>
      </c>
      <c r="D3501" s="1">
        <v>18751</v>
      </c>
      <c r="E3501" t="s">
        <v>24</v>
      </c>
      <c r="F3501">
        <v>82</v>
      </c>
      <c r="G3501" t="s">
        <v>95</v>
      </c>
      <c r="H3501" t="s">
        <v>80</v>
      </c>
      <c r="I3501" t="s">
        <v>27</v>
      </c>
      <c r="J3501">
        <v>73</v>
      </c>
      <c r="K3501" t="s">
        <v>28</v>
      </c>
      <c r="L3501" t="s">
        <v>96</v>
      </c>
      <c r="M3501">
        <v>3</v>
      </c>
      <c r="N3501">
        <v>5</v>
      </c>
      <c r="O3501">
        <v>410</v>
      </c>
      <c r="P3501">
        <v>246</v>
      </c>
      <c r="Q3501">
        <v>164</v>
      </c>
      <c r="R3501" t="s">
        <v>82</v>
      </c>
      <c r="S3501" t="s">
        <v>69</v>
      </c>
      <c r="T3501">
        <v>6</v>
      </c>
      <c r="U3501" t="s">
        <v>44</v>
      </c>
      <c r="V3501" t="s">
        <v>52</v>
      </c>
    </row>
    <row r="3502" spans="1:22" x14ac:dyDescent="0.35">
      <c r="A3502" s="1">
        <v>45298</v>
      </c>
      <c r="B3502" t="s">
        <v>3378</v>
      </c>
      <c r="C3502" t="s">
        <v>100</v>
      </c>
      <c r="D3502" s="1">
        <v>24018</v>
      </c>
      <c r="E3502" t="s">
        <v>36</v>
      </c>
      <c r="F3502">
        <v>246</v>
      </c>
      <c r="G3502" t="s">
        <v>48</v>
      </c>
      <c r="H3502" t="s">
        <v>55</v>
      </c>
      <c r="I3502" t="s">
        <v>27</v>
      </c>
      <c r="J3502">
        <v>58</v>
      </c>
      <c r="K3502" t="s">
        <v>42</v>
      </c>
      <c r="L3502" t="s">
        <v>51</v>
      </c>
      <c r="M3502">
        <v>10</v>
      </c>
      <c r="N3502">
        <v>11</v>
      </c>
      <c r="O3502">
        <v>2706</v>
      </c>
      <c r="P3502">
        <v>2460</v>
      </c>
      <c r="Q3502">
        <v>246</v>
      </c>
      <c r="R3502" t="s">
        <v>30</v>
      </c>
      <c r="S3502" t="s">
        <v>43</v>
      </c>
      <c r="T3502">
        <v>0</v>
      </c>
      <c r="U3502" t="s">
        <v>44</v>
      </c>
      <c r="V3502" t="s">
        <v>70</v>
      </c>
    </row>
    <row r="3503" spans="1:22" x14ac:dyDescent="0.35">
      <c r="A3503" s="1">
        <v>45412</v>
      </c>
      <c r="B3503" t="s">
        <v>3379</v>
      </c>
      <c r="C3503" t="s">
        <v>84</v>
      </c>
      <c r="D3503" s="1">
        <v>28390</v>
      </c>
      <c r="E3503" t="s">
        <v>71</v>
      </c>
      <c r="F3503">
        <v>170</v>
      </c>
      <c r="G3503" t="s">
        <v>48</v>
      </c>
      <c r="H3503" t="s">
        <v>80</v>
      </c>
      <c r="I3503" t="s">
        <v>27</v>
      </c>
      <c r="J3503">
        <v>47</v>
      </c>
      <c r="K3503" t="s">
        <v>42</v>
      </c>
      <c r="L3503" t="s">
        <v>51</v>
      </c>
      <c r="M3503">
        <v>10</v>
      </c>
      <c r="N3503">
        <v>11</v>
      </c>
      <c r="O3503">
        <v>1870</v>
      </c>
      <c r="P3503">
        <v>1700</v>
      </c>
      <c r="Q3503">
        <v>170</v>
      </c>
      <c r="R3503" t="s">
        <v>30</v>
      </c>
      <c r="S3503" t="s">
        <v>31</v>
      </c>
      <c r="T3503">
        <v>2</v>
      </c>
      <c r="U3503" t="s">
        <v>32</v>
      </c>
      <c r="V3503" t="s">
        <v>72</v>
      </c>
    </row>
    <row r="3504" spans="1:22" x14ac:dyDescent="0.35">
      <c r="A3504" s="1">
        <v>45389</v>
      </c>
      <c r="B3504" t="s">
        <v>3380</v>
      </c>
      <c r="C3504" t="s">
        <v>107</v>
      </c>
      <c r="D3504" s="1">
        <v>16520</v>
      </c>
      <c r="E3504" t="s">
        <v>36</v>
      </c>
      <c r="F3504">
        <v>500</v>
      </c>
      <c r="G3504" t="s">
        <v>95</v>
      </c>
      <c r="H3504" t="s">
        <v>55</v>
      </c>
      <c r="I3504" t="s">
        <v>27</v>
      </c>
      <c r="J3504">
        <v>79</v>
      </c>
      <c r="K3504" t="s">
        <v>56</v>
      </c>
      <c r="L3504" t="s">
        <v>96</v>
      </c>
      <c r="M3504">
        <v>3</v>
      </c>
      <c r="N3504">
        <v>5</v>
      </c>
      <c r="O3504">
        <v>2500</v>
      </c>
      <c r="P3504">
        <v>1500</v>
      </c>
      <c r="Q3504">
        <v>1000</v>
      </c>
      <c r="R3504" t="s">
        <v>82</v>
      </c>
      <c r="S3504" t="s">
        <v>43</v>
      </c>
      <c r="T3504">
        <v>0</v>
      </c>
      <c r="U3504" t="s">
        <v>44</v>
      </c>
      <c r="V3504" t="s">
        <v>72</v>
      </c>
    </row>
    <row r="3505" spans="1:22" x14ac:dyDescent="0.35">
      <c r="A3505" s="1">
        <v>45434</v>
      </c>
      <c r="B3505" t="s">
        <v>3381</v>
      </c>
      <c r="C3505" t="s">
        <v>107</v>
      </c>
      <c r="D3505" s="1">
        <v>36849</v>
      </c>
      <c r="E3505" t="s">
        <v>71</v>
      </c>
      <c r="F3505">
        <v>208</v>
      </c>
      <c r="G3505" t="s">
        <v>85</v>
      </c>
      <c r="H3505" t="s">
        <v>55</v>
      </c>
      <c r="I3505" t="s">
        <v>27</v>
      </c>
      <c r="J3505">
        <v>24</v>
      </c>
      <c r="K3505" t="s">
        <v>50</v>
      </c>
      <c r="L3505" t="s">
        <v>86</v>
      </c>
      <c r="M3505">
        <v>18</v>
      </c>
      <c r="N3505">
        <v>36</v>
      </c>
      <c r="O3505">
        <v>7488</v>
      </c>
      <c r="P3505">
        <v>3744</v>
      </c>
      <c r="Q3505">
        <v>3744</v>
      </c>
      <c r="R3505" t="s">
        <v>30</v>
      </c>
      <c r="S3505" t="s">
        <v>57</v>
      </c>
      <c r="T3505">
        <v>3</v>
      </c>
      <c r="U3505" t="s">
        <v>32</v>
      </c>
      <c r="V3505" t="s">
        <v>40</v>
      </c>
    </row>
    <row r="3506" spans="1:22" x14ac:dyDescent="0.35">
      <c r="A3506" s="1">
        <v>45319</v>
      </c>
      <c r="B3506" t="s">
        <v>3382</v>
      </c>
      <c r="C3506" t="s">
        <v>84</v>
      </c>
      <c r="D3506" s="1">
        <v>31919</v>
      </c>
      <c r="E3506" t="s">
        <v>24</v>
      </c>
      <c r="F3506">
        <v>267</v>
      </c>
      <c r="G3506" t="s">
        <v>48</v>
      </c>
      <c r="H3506" t="s">
        <v>49</v>
      </c>
      <c r="I3506" t="s">
        <v>27</v>
      </c>
      <c r="J3506">
        <v>37</v>
      </c>
      <c r="K3506" t="s">
        <v>61</v>
      </c>
      <c r="L3506" t="s">
        <v>51</v>
      </c>
      <c r="M3506">
        <v>10</v>
      </c>
      <c r="N3506">
        <v>11</v>
      </c>
      <c r="O3506">
        <v>2937</v>
      </c>
      <c r="P3506">
        <v>2670</v>
      </c>
      <c r="Q3506">
        <v>267</v>
      </c>
      <c r="R3506" t="s">
        <v>30</v>
      </c>
      <c r="S3506" t="s">
        <v>43</v>
      </c>
      <c r="T3506">
        <v>0</v>
      </c>
      <c r="U3506" t="s">
        <v>44</v>
      </c>
      <c r="V3506" t="s">
        <v>70</v>
      </c>
    </row>
    <row r="3507" spans="1:22" x14ac:dyDescent="0.35">
      <c r="A3507" s="1">
        <v>45341</v>
      </c>
      <c r="B3507" t="s">
        <v>3383</v>
      </c>
      <c r="C3507" t="s">
        <v>84</v>
      </c>
      <c r="D3507" s="1">
        <v>22089</v>
      </c>
      <c r="E3507" t="s">
        <v>36</v>
      </c>
      <c r="F3507">
        <v>423</v>
      </c>
      <c r="G3507" t="s">
        <v>79</v>
      </c>
      <c r="H3507" t="s">
        <v>80</v>
      </c>
      <c r="I3507" t="s">
        <v>27</v>
      </c>
      <c r="J3507">
        <v>64</v>
      </c>
      <c r="K3507" t="s">
        <v>28</v>
      </c>
      <c r="L3507" t="s">
        <v>81</v>
      </c>
      <c r="M3507">
        <v>7</v>
      </c>
      <c r="N3507">
        <v>9</v>
      </c>
      <c r="O3507">
        <v>3807</v>
      </c>
      <c r="P3507">
        <v>2961</v>
      </c>
      <c r="Q3507">
        <v>846</v>
      </c>
      <c r="R3507" t="s">
        <v>82</v>
      </c>
      <c r="S3507" t="s">
        <v>39</v>
      </c>
      <c r="T3507">
        <v>1</v>
      </c>
      <c r="U3507" t="s">
        <v>32</v>
      </c>
      <c r="V3507" t="s">
        <v>33</v>
      </c>
    </row>
    <row r="3508" spans="1:22" x14ac:dyDescent="0.35">
      <c r="A3508" s="1">
        <v>45298</v>
      </c>
      <c r="B3508" t="s">
        <v>3384</v>
      </c>
      <c r="C3508" t="s">
        <v>113</v>
      </c>
      <c r="D3508" s="1">
        <v>24773</v>
      </c>
      <c r="E3508" t="s">
        <v>24</v>
      </c>
      <c r="F3508">
        <v>320</v>
      </c>
      <c r="G3508" t="s">
        <v>93</v>
      </c>
      <c r="H3508" t="s">
        <v>55</v>
      </c>
      <c r="I3508" t="s">
        <v>27</v>
      </c>
      <c r="J3508">
        <v>56</v>
      </c>
      <c r="K3508" t="s">
        <v>42</v>
      </c>
      <c r="L3508" t="s">
        <v>94</v>
      </c>
      <c r="M3508">
        <v>5</v>
      </c>
      <c r="N3508">
        <v>7</v>
      </c>
      <c r="O3508">
        <v>2240</v>
      </c>
      <c r="P3508">
        <v>1600</v>
      </c>
      <c r="Q3508">
        <v>640</v>
      </c>
      <c r="R3508" t="s">
        <v>82</v>
      </c>
      <c r="S3508" t="s">
        <v>43</v>
      </c>
      <c r="T3508">
        <v>0</v>
      </c>
      <c r="U3508" t="s">
        <v>44</v>
      </c>
      <c r="V3508" t="s">
        <v>70</v>
      </c>
    </row>
    <row r="3509" spans="1:22" x14ac:dyDescent="0.35">
      <c r="A3509" s="1">
        <v>45360</v>
      </c>
      <c r="B3509" t="s">
        <v>3385</v>
      </c>
      <c r="C3509" t="s">
        <v>47</v>
      </c>
      <c r="D3509" s="1">
        <v>22481</v>
      </c>
      <c r="E3509" t="s">
        <v>71</v>
      </c>
      <c r="F3509">
        <v>380</v>
      </c>
      <c r="G3509" t="s">
        <v>73</v>
      </c>
      <c r="H3509" t="s">
        <v>80</v>
      </c>
      <c r="I3509" t="s">
        <v>27</v>
      </c>
      <c r="J3509">
        <v>63</v>
      </c>
      <c r="K3509" t="s">
        <v>28</v>
      </c>
      <c r="L3509" t="s">
        <v>75</v>
      </c>
      <c r="M3509">
        <v>14</v>
      </c>
      <c r="N3509">
        <v>28</v>
      </c>
      <c r="O3509">
        <v>10640</v>
      </c>
      <c r="P3509">
        <v>5320</v>
      </c>
      <c r="Q3509">
        <v>5320</v>
      </c>
      <c r="R3509" t="s">
        <v>30</v>
      </c>
      <c r="S3509" t="s">
        <v>69</v>
      </c>
      <c r="T3509">
        <v>6</v>
      </c>
      <c r="U3509" t="s">
        <v>44</v>
      </c>
      <c r="V3509" t="s">
        <v>52</v>
      </c>
    </row>
    <row r="3510" spans="1:22" x14ac:dyDescent="0.35">
      <c r="A3510" s="1">
        <v>45303</v>
      </c>
      <c r="B3510" t="s">
        <v>674</v>
      </c>
      <c r="C3510" t="s">
        <v>35</v>
      </c>
      <c r="D3510" s="1">
        <v>27373</v>
      </c>
      <c r="E3510" t="s">
        <v>98</v>
      </c>
      <c r="F3510">
        <v>10</v>
      </c>
      <c r="G3510" t="s">
        <v>95</v>
      </c>
      <c r="H3510" t="s">
        <v>55</v>
      </c>
      <c r="I3510" t="s">
        <v>27</v>
      </c>
      <c r="J3510">
        <v>49</v>
      </c>
      <c r="K3510" t="s">
        <v>42</v>
      </c>
      <c r="L3510" t="s">
        <v>96</v>
      </c>
      <c r="M3510">
        <v>3</v>
      </c>
      <c r="N3510">
        <v>5</v>
      </c>
      <c r="O3510">
        <v>50</v>
      </c>
      <c r="P3510">
        <v>30</v>
      </c>
      <c r="Q3510">
        <v>20</v>
      </c>
      <c r="R3510" t="s">
        <v>82</v>
      </c>
      <c r="S3510" t="s">
        <v>63</v>
      </c>
      <c r="T3510">
        <v>5</v>
      </c>
      <c r="U3510" t="s">
        <v>32</v>
      </c>
      <c r="V3510" t="s">
        <v>70</v>
      </c>
    </row>
    <row r="3511" spans="1:22" x14ac:dyDescent="0.35">
      <c r="A3511" s="1">
        <v>45362</v>
      </c>
      <c r="B3511" t="s">
        <v>771</v>
      </c>
      <c r="C3511" t="s">
        <v>100</v>
      </c>
      <c r="D3511" s="1">
        <v>28082</v>
      </c>
      <c r="E3511" t="s">
        <v>98</v>
      </c>
      <c r="F3511">
        <v>300</v>
      </c>
      <c r="G3511" t="s">
        <v>67</v>
      </c>
      <c r="H3511" t="s">
        <v>41</v>
      </c>
      <c r="I3511" t="s">
        <v>27</v>
      </c>
      <c r="J3511">
        <v>47</v>
      </c>
      <c r="K3511" t="s">
        <v>42</v>
      </c>
      <c r="L3511" t="s">
        <v>68</v>
      </c>
      <c r="M3511">
        <v>18</v>
      </c>
      <c r="N3511">
        <v>22</v>
      </c>
      <c r="O3511">
        <v>6600</v>
      </c>
      <c r="P3511">
        <v>5400</v>
      </c>
      <c r="Q3511">
        <v>1200</v>
      </c>
      <c r="R3511" t="s">
        <v>30</v>
      </c>
      <c r="S3511" t="s">
        <v>39</v>
      </c>
      <c r="T3511">
        <v>1</v>
      </c>
      <c r="U3511" t="s">
        <v>32</v>
      </c>
      <c r="V3511" t="s">
        <v>52</v>
      </c>
    </row>
    <row r="3512" spans="1:22" x14ac:dyDescent="0.35">
      <c r="A3512" s="1">
        <v>45403</v>
      </c>
      <c r="B3512" t="s">
        <v>3386</v>
      </c>
      <c r="C3512" t="s">
        <v>100</v>
      </c>
      <c r="D3512" s="1">
        <v>36311</v>
      </c>
      <c r="E3512" t="s">
        <v>24</v>
      </c>
      <c r="F3512">
        <v>466</v>
      </c>
      <c r="G3512" t="s">
        <v>79</v>
      </c>
      <c r="H3512" t="s">
        <v>41</v>
      </c>
      <c r="I3512" t="s">
        <v>27</v>
      </c>
      <c r="J3512">
        <v>25</v>
      </c>
      <c r="K3512" t="s">
        <v>50</v>
      </c>
      <c r="L3512" t="s">
        <v>81</v>
      </c>
      <c r="M3512">
        <v>7</v>
      </c>
      <c r="N3512">
        <v>9</v>
      </c>
      <c r="O3512">
        <v>4194</v>
      </c>
      <c r="P3512">
        <v>3262</v>
      </c>
      <c r="Q3512">
        <v>932</v>
      </c>
      <c r="R3512" t="s">
        <v>82</v>
      </c>
      <c r="S3512" t="s">
        <v>43</v>
      </c>
      <c r="T3512">
        <v>0</v>
      </c>
      <c r="U3512" t="s">
        <v>44</v>
      </c>
      <c r="V3512" t="s">
        <v>72</v>
      </c>
    </row>
    <row r="3513" spans="1:22" x14ac:dyDescent="0.35">
      <c r="A3513" s="1">
        <v>45356</v>
      </c>
      <c r="B3513" t="s">
        <v>3387</v>
      </c>
      <c r="C3513" t="s">
        <v>54</v>
      </c>
      <c r="D3513" s="1">
        <v>20692</v>
      </c>
      <c r="E3513" t="s">
        <v>36</v>
      </c>
      <c r="F3513">
        <v>425</v>
      </c>
      <c r="G3513" t="s">
        <v>25</v>
      </c>
      <c r="H3513" t="s">
        <v>74</v>
      </c>
      <c r="I3513" t="s">
        <v>27</v>
      </c>
      <c r="J3513">
        <v>68</v>
      </c>
      <c r="K3513" t="s">
        <v>28</v>
      </c>
      <c r="L3513" t="s">
        <v>29</v>
      </c>
      <c r="M3513">
        <v>10</v>
      </c>
      <c r="N3513">
        <v>14</v>
      </c>
      <c r="O3513">
        <v>5950</v>
      </c>
      <c r="P3513">
        <v>4250</v>
      </c>
      <c r="Q3513">
        <v>1700</v>
      </c>
      <c r="R3513" t="s">
        <v>30</v>
      </c>
      <c r="S3513" t="s">
        <v>31</v>
      </c>
      <c r="T3513">
        <v>2</v>
      </c>
      <c r="U3513" t="s">
        <v>32</v>
      </c>
      <c r="V3513" t="s">
        <v>52</v>
      </c>
    </row>
    <row r="3514" spans="1:22" x14ac:dyDescent="0.35">
      <c r="A3514" s="1">
        <v>45434</v>
      </c>
      <c r="B3514" t="s">
        <v>3388</v>
      </c>
      <c r="C3514" t="s">
        <v>107</v>
      </c>
      <c r="D3514" s="1">
        <v>38546</v>
      </c>
      <c r="E3514" t="s">
        <v>36</v>
      </c>
      <c r="F3514">
        <v>143</v>
      </c>
      <c r="G3514" t="s">
        <v>85</v>
      </c>
      <c r="H3514" t="s">
        <v>37</v>
      </c>
      <c r="I3514" t="s">
        <v>27</v>
      </c>
      <c r="J3514">
        <v>19</v>
      </c>
      <c r="K3514" t="s">
        <v>50</v>
      </c>
      <c r="L3514" t="s">
        <v>86</v>
      </c>
      <c r="M3514">
        <v>18</v>
      </c>
      <c r="N3514">
        <v>36</v>
      </c>
      <c r="O3514">
        <v>5148</v>
      </c>
      <c r="P3514">
        <v>2574</v>
      </c>
      <c r="Q3514">
        <v>2574</v>
      </c>
      <c r="R3514" t="s">
        <v>30</v>
      </c>
      <c r="S3514" t="s">
        <v>57</v>
      </c>
      <c r="T3514">
        <v>3</v>
      </c>
      <c r="U3514" t="s">
        <v>32</v>
      </c>
      <c r="V3514" t="s">
        <v>40</v>
      </c>
    </row>
    <row r="3515" spans="1:22" x14ac:dyDescent="0.35">
      <c r="A3515" s="1">
        <v>45360</v>
      </c>
      <c r="B3515" t="s">
        <v>3389</v>
      </c>
      <c r="C3515" t="s">
        <v>100</v>
      </c>
      <c r="D3515" s="1">
        <v>32977</v>
      </c>
      <c r="E3515" t="s">
        <v>71</v>
      </c>
      <c r="F3515">
        <v>73</v>
      </c>
      <c r="G3515" t="s">
        <v>48</v>
      </c>
      <c r="H3515" t="s">
        <v>49</v>
      </c>
      <c r="I3515" t="s">
        <v>27</v>
      </c>
      <c r="J3515">
        <v>34</v>
      </c>
      <c r="K3515" t="s">
        <v>61</v>
      </c>
      <c r="L3515" t="s">
        <v>51</v>
      </c>
      <c r="M3515">
        <v>10</v>
      </c>
      <c r="N3515">
        <v>11</v>
      </c>
      <c r="O3515">
        <v>803</v>
      </c>
      <c r="P3515">
        <v>730</v>
      </c>
      <c r="Q3515">
        <v>73</v>
      </c>
      <c r="R3515" t="s">
        <v>30</v>
      </c>
      <c r="S3515" t="s">
        <v>69</v>
      </c>
      <c r="T3515">
        <v>6</v>
      </c>
      <c r="U3515" t="s">
        <v>44</v>
      </c>
      <c r="V3515" t="s">
        <v>52</v>
      </c>
    </row>
    <row r="3516" spans="1:22" x14ac:dyDescent="0.35">
      <c r="A3516" s="1">
        <v>45392</v>
      </c>
      <c r="B3516" t="s">
        <v>3390</v>
      </c>
      <c r="C3516" t="s">
        <v>113</v>
      </c>
      <c r="D3516" s="1">
        <v>25566</v>
      </c>
      <c r="E3516" t="s">
        <v>71</v>
      </c>
      <c r="F3516">
        <v>53</v>
      </c>
      <c r="G3516" t="s">
        <v>85</v>
      </c>
      <c r="H3516" t="s">
        <v>80</v>
      </c>
      <c r="I3516" t="s">
        <v>38</v>
      </c>
      <c r="J3516">
        <v>54</v>
      </c>
      <c r="K3516" t="s">
        <v>42</v>
      </c>
      <c r="L3516" t="s">
        <v>86</v>
      </c>
      <c r="M3516">
        <v>18</v>
      </c>
      <c r="N3516">
        <v>36</v>
      </c>
      <c r="O3516">
        <v>1908</v>
      </c>
      <c r="P3516">
        <v>954</v>
      </c>
      <c r="Q3516">
        <v>954</v>
      </c>
      <c r="R3516" t="s">
        <v>30</v>
      </c>
      <c r="S3516" t="s">
        <v>57</v>
      </c>
      <c r="T3516">
        <v>3</v>
      </c>
      <c r="U3516" t="s">
        <v>32</v>
      </c>
      <c r="V3516" t="s">
        <v>72</v>
      </c>
    </row>
    <row r="3517" spans="1:22" x14ac:dyDescent="0.35">
      <c r="A3517" s="1">
        <v>45342</v>
      </c>
      <c r="B3517" t="s">
        <v>3391</v>
      </c>
      <c r="C3517" t="s">
        <v>104</v>
      </c>
      <c r="D3517" s="1">
        <v>23741</v>
      </c>
      <c r="E3517" t="s">
        <v>98</v>
      </c>
      <c r="F3517">
        <v>72</v>
      </c>
      <c r="G3517" t="s">
        <v>73</v>
      </c>
      <c r="H3517" t="s">
        <v>55</v>
      </c>
      <c r="I3517" t="s">
        <v>27</v>
      </c>
      <c r="J3517">
        <v>59</v>
      </c>
      <c r="K3517" t="s">
        <v>42</v>
      </c>
      <c r="L3517" t="s">
        <v>75</v>
      </c>
      <c r="M3517">
        <v>14</v>
      </c>
      <c r="N3517">
        <v>28</v>
      </c>
      <c r="O3517">
        <v>2016</v>
      </c>
      <c r="P3517">
        <v>1008</v>
      </c>
      <c r="Q3517">
        <v>1008</v>
      </c>
      <c r="R3517" t="s">
        <v>30</v>
      </c>
      <c r="S3517" t="s">
        <v>31</v>
      </c>
      <c r="T3517">
        <v>2</v>
      </c>
      <c r="U3517" t="s">
        <v>32</v>
      </c>
      <c r="V3517" t="s">
        <v>33</v>
      </c>
    </row>
    <row r="3518" spans="1:22" x14ac:dyDescent="0.35">
      <c r="A3518" s="1">
        <v>45390</v>
      </c>
      <c r="B3518" t="s">
        <v>3392</v>
      </c>
      <c r="C3518" t="s">
        <v>23</v>
      </c>
      <c r="D3518" s="1">
        <v>24475</v>
      </c>
      <c r="E3518" t="s">
        <v>24</v>
      </c>
      <c r="F3518">
        <v>383</v>
      </c>
      <c r="G3518" t="s">
        <v>25</v>
      </c>
      <c r="H3518" t="s">
        <v>80</v>
      </c>
      <c r="I3518" t="s">
        <v>27</v>
      </c>
      <c r="J3518">
        <v>57</v>
      </c>
      <c r="K3518" t="s">
        <v>42</v>
      </c>
      <c r="L3518" t="s">
        <v>29</v>
      </c>
      <c r="M3518">
        <v>10</v>
      </c>
      <c r="N3518">
        <v>14</v>
      </c>
      <c r="O3518">
        <v>5362</v>
      </c>
      <c r="P3518">
        <v>3830</v>
      </c>
      <c r="Q3518">
        <v>1532</v>
      </c>
      <c r="R3518" t="s">
        <v>30</v>
      </c>
      <c r="S3518" t="s">
        <v>39</v>
      </c>
      <c r="T3518">
        <v>1</v>
      </c>
      <c r="U3518" t="s">
        <v>32</v>
      </c>
      <c r="V3518" t="s">
        <v>72</v>
      </c>
    </row>
    <row r="3519" spans="1:22" x14ac:dyDescent="0.35">
      <c r="A3519" s="1">
        <v>45471</v>
      </c>
      <c r="B3519" t="s">
        <v>3393</v>
      </c>
      <c r="C3519" t="s">
        <v>104</v>
      </c>
      <c r="D3519" s="1">
        <v>23684</v>
      </c>
      <c r="E3519" t="s">
        <v>24</v>
      </c>
      <c r="F3519">
        <v>14</v>
      </c>
      <c r="G3519" t="s">
        <v>79</v>
      </c>
      <c r="H3519" t="s">
        <v>55</v>
      </c>
      <c r="I3519" t="s">
        <v>27</v>
      </c>
      <c r="J3519">
        <v>60</v>
      </c>
      <c r="K3519" t="s">
        <v>28</v>
      </c>
      <c r="L3519" t="s">
        <v>81</v>
      </c>
      <c r="M3519">
        <v>7</v>
      </c>
      <c r="N3519">
        <v>9</v>
      </c>
      <c r="O3519">
        <v>126</v>
      </c>
      <c r="P3519">
        <v>98</v>
      </c>
      <c r="Q3519">
        <v>28</v>
      </c>
      <c r="R3519" t="s">
        <v>82</v>
      </c>
      <c r="S3519" t="s">
        <v>63</v>
      </c>
      <c r="T3519">
        <v>5</v>
      </c>
      <c r="U3519" t="s">
        <v>32</v>
      </c>
      <c r="V3519" t="s">
        <v>45</v>
      </c>
    </row>
    <row r="3520" spans="1:22" x14ac:dyDescent="0.35">
      <c r="A3520" s="1">
        <v>45402</v>
      </c>
      <c r="B3520" t="s">
        <v>3394</v>
      </c>
      <c r="C3520" t="s">
        <v>113</v>
      </c>
      <c r="D3520" s="1">
        <v>38407</v>
      </c>
      <c r="E3520" t="s">
        <v>71</v>
      </c>
      <c r="F3520">
        <v>374</v>
      </c>
      <c r="G3520" t="s">
        <v>48</v>
      </c>
      <c r="H3520" t="s">
        <v>55</v>
      </c>
      <c r="I3520" t="s">
        <v>27</v>
      </c>
      <c r="J3520">
        <v>19</v>
      </c>
      <c r="K3520" t="s">
        <v>50</v>
      </c>
      <c r="L3520" t="s">
        <v>51</v>
      </c>
      <c r="M3520">
        <v>10</v>
      </c>
      <c r="N3520">
        <v>11</v>
      </c>
      <c r="O3520">
        <v>4114</v>
      </c>
      <c r="P3520">
        <v>3740</v>
      </c>
      <c r="Q3520">
        <v>374</v>
      </c>
      <c r="R3520" t="s">
        <v>30</v>
      </c>
      <c r="S3520" t="s">
        <v>69</v>
      </c>
      <c r="T3520">
        <v>6</v>
      </c>
      <c r="U3520" t="s">
        <v>44</v>
      </c>
      <c r="V3520" t="s">
        <v>72</v>
      </c>
    </row>
    <row r="3521" spans="1:22" x14ac:dyDescent="0.35">
      <c r="A3521" s="1">
        <v>45388</v>
      </c>
      <c r="B3521" t="s">
        <v>3395</v>
      </c>
      <c r="C3521" t="s">
        <v>78</v>
      </c>
      <c r="D3521" s="1">
        <v>31338</v>
      </c>
      <c r="E3521" t="s">
        <v>98</v>
      </c>
      <c r="F3521">
        <v>171</v>
      </c>
      <c r="G3521" t="s">
        <v>85</v>
      </c>
      <c r="H3521" t="s">
        <v>49</v>
      </c>
      <c r="I3521" t="s">
        <v>27</v>
      </c>
      <c r="J3521">
        <v>38</v>
      </c>
      <c r="K3521" t="s">
        <v>61</v>
      </c>
      <c r="L3521" t="s">
        <v>86</v>
      </c>
      <c r="M3521">
        <v>18</v>
      </c>
      <c r="N3521">
        <v>36</v>
      </c>
      <c r="O3521">
        <v>6156</v>
      </c>
      <c r="P3521">
        <v>3078</v>
      </c>
      <c r="Q3521">
        <v>3078</v>
      </c>
      <c r="R3521" t="s">
        <v>30</v>
      </c>
      <c r="S3521" t="s">
        <v>69</v>
      </c>
      <c r="T3521">
        <v>6</v>
      </c>
      <c r="U3521" t="s">
        <v>44</v>
      </c>
      <c r="V3521" t="s">
        <v>72</v>
      </c>
    </row>
    <row r="3522" spans="1:22" x14ac:dyDescent="0.35">
      <c r="A3522" s="1">
        <v>45368</v>
      </c>
      <c r="B3522" t="s">
        <v>3396</v>
      </c>
      <c r="C3522" t="s">
        <v>35</v>
      </c>
      <c r="D3522" s="1">
        <v>36909</v>
      </c>
      <c r="E3522" t="s">
        <v>36</v>
      </c>
      <c r="F3522">
        <v>215</v>
      </c>
      <c r="G3522" t="s">
        <v>73</v>
      </c>
      <c r="H3522" t="s">
        <v>80</v>
      </c>
      <c r="I3522" t="s">
        <v>27</v>
      </c>
      <c r="J3522">
        <v>23</v>
      </c>
      <c r="K3522" t="s">
        <v>50</v>
      </c>
      <c r="L3522" t="s">
        <v>75</v>
      </c>
      <c r="M3522">
        <v>14</v>
      </c>
      <c r="N3522">
        <v>28</v>
      </c>
      <c r="O3522">
        <v>6020</v>
      </c>
      <c r="P3522">
        <v>3010</v>
      </c>
      <c r="Q3522">
        <v>3010</v>
      </c>
      <c r="R3522" t="s">
        <v>30</v>
      </c>
      <c r="S3522" t="s">
        <v>43</v>
      </c>
      <c r="T3522">
        <v>0</v>
      </c>
      <c r="U3522" t="s">
        <v>44</v>
      </c>
      <c r="V3522" t="s">
        <v>52</v>
      </c>
    </row>
    <row r="3523" spans="1:22" x14ac:dyDescent="0.35">
      <c r="A3523" s="1">
        <v>45442</v>
      </c>
      <c r="B3523" t="s">
        <v>3397</v>
      </c>
      <c r="C3523" t="s">
        <v>23</v>
      </c>
      <c r="D3523" s="1">
        <v>31749</v>
      </c>
      <c r="E3523" t="s">
        <v>71</v>
      </c>
      <c r="F3523">
        <v>185</v>
      </c>
      <c r="G3523" t="s">
        <v>25</v>
      </c>
      <c r="H3523" t="s">
        <v>55</v>
      </c>
      <c r="I3523" t="s">
        <v>27</v>
      </c>
      <c r="J3523">
        <v>38</v>
      </c>
      <c r="K3523" t="s">
        <v>61</v>
      </c>
      <c r="L3523" t="s">
        <v>29</v>
      </c>
      <c r="M3523">
        <v>10</v>
      </c>
      <c r="N3523">
        <v>14</v>
      </c>
      <c r="O3523">
        <v>2590</v>
      </c>
      <c r="P3523">
        <v>1850</v>
      </c>
      <c r="Q3523">
        <v>740</v>
      </c>
      <c r="R3523" t="s">
        <v>30</v>
      </c>
      <c r="S3523" t="s">
        <v>76</v>
      </c>
      <c r="T3523">
        <v>4</v>
      </c>
      <c r="U3523" t="s">
        <v>32</v>
      </c>
      <c r="V3523" t="s">
        <v>40</v>
      </c>
    </row>
    <row r="3524" spans="1:22" x14ac:dyDescent="0.35">
      <c r="A3524" s="1">
        <v>45491</v>
      </c>
      <c r="B3524" t="s">
        <v>3398</v>
      </c>
      <c r="C3524" t="s">
        <v>100</v>
      </c>
      <c r="D3524" s="1">
        <v>35404</v>
      </c>
      <c r="E3524" t="s">
        <v>36</v>
      </c>
      <c r="F3524">
        <v>343</v>
      </c>
      <c r="G3524" t="s">
        <v>59</v>
      </c>
      <c r="H3524" t="s">
        <v>80</v>
      </c>
      <c r="I3524" t="s">
        <v>27</v>
      </c>
      <c r="J3524">
        <v>28</v>
      </c>
      <c r="K3524" t="s">
        <v>50</v>
      </c>
      <c r="L3524" t="s">
        <v>62</v>
      </c>
      <c r="M3524">
        <v>10</v>
      </c>
      <c r="N3524">
        <v>45</v>
      </c>
      <c r="O3524">
        <v>15435</v>
      </c>
      <c r="P3524">
        <v>3430</v>
      </c>
      <c r="Q3524">
        <v>12005</v>
      </c>
      <c r="R3524" t="s">
        <v>30</v>
      </c>
      <c r="S3524" t="s">
        <v>76</v>
      </c>
      <c r="T3524">
        <v>4</v>
      </c>
      <c r="U3524" t="s">
        <v>32</v>
      </c>
      <c r="V3524" t="s">
        <v>90</v>
      </c>
    </row>
    <row r="3525" spans="1:22" x14ac:dyDescent="0.35">
      <c r="A3525" s="1">
        <v>45350</v>
      </c>
      <c r="B3525" t="s">
        <v>3399</v>
      </c>
      <c r="C3525" t="s">
        <v>104</v>
      </c>
      <c r="D3525" s="1">
        <v>19112</v>
      </c>
      <c r="E3525" t="s">
        <v>24</v>
      </c>
      <c r="F3525">
        <v>196</v>
      </c>
      <c r="G3525" t="s">
        <v>85</v>
      </c>
      <c r="H3525" t="s">
        <v>55</v>
      </c>
      <c r="I3525" t="s">
        <v>27</v>
      </c>
      <c r="J3525">
        <v>72</v>
      </c>
      <c r="K3525" t="s">
        <v>28</v>
      </c>
      <c r="L3525" t="s">
        <v>86</v>
      </c>
      <c r="M3525">
        <v>18</v>
      </c>
      <c r="N3525">
        <v>36</v>
      </c>
      <c r="O3525">
        <v>7056</v>
      </c>
      <c r="P3525">
        <v>3528</v>
      </c>
      <c r="Q3525">
        <v>3528</v>
      </c>
      <c r="R3525" t="s">
        <v>30</v>
      </c>
      <c r="S3525" t="s">
        <v>57</v>
      </c>
      <c r="T3525">
        <v>3</v>
      </c>
      <c r="U3525" t="s">
        <v>32</v>
      </c>
      <c r="V3525" t="s">
        <v>33</v>
      </c>
    </row>
    <row r="3526" spans="1:22" x14ac:dyDescent="0.35">
      <c r="A3526" s="1">
        <v>45456</v>
      </c>
      <c r="B3526" t="s">
        <v>3400</v>
      </c>
      <c r="C3526" t="s">
        <v>84</v>
      </c>
      <c r="D3526" s="1">
        <v>33374</v>
      </c>
      <c r="E3526" t="s">
        <v>98</v>
      </c>
      <c r="F3526">
        <v>295</v>
      </c>
      <c r="G3526" t="s">
        <v>85</v>
      </c>
      <c r="H3526" t="s">
        <v>41</v>
      </c>
      <c r="I3526" t="s">
        <v>38</v>
      </c>
      <c r="J3526">
        <v>33</v>
      </c>
      <c r="K3526" t="s">
        <v>61</v>
      </c>
      <c r="L3526" t="s">
        <v>86</v>
      </c>
      <c r="M3526">
        <v>18</v>
      </c>
      <c r="N3526">
        <v>36</v>
      </c>
      <c r="O3526">
        <v>10620</v>
      </c>
      <c r="P3526">
        <v>5310</v>
      </c>
      <c r="Q3526">
        <v>5310</v>
      </c>
      <c r="R3526" t="s">
        <v>30</v>
      </c>
      <c r="S3526" t="s">
        <v>76</v>
      </c>
      <c r="T3526">
        <v>4</v>
      </c>
      <c r="U3526" t="s">
        <v>32</v>
      </c>
      <c r="V3526" t="s">
        <v>45</v>
      </c>
    </row>
    <row r="3527" spans="1:22" x14ac:dyDescent="0.35">
      <c r="A3527" s="1">
        <v>45443</v>
      </c>
      <c r="B3527" t="s">
        <v>2077</v>
      </c>
      <c r="C3527" t="s">
        <v>113</v>
      </c>
      <c r="D3527" s="1">
        <v>25523</v>
      </c>
      <c r="E3527" t="s">
        <v>71</v>
      </c>
      <c r="F3527">
        <v>422</v>
      </c>
      <c r="G3527" t="s">
        <v>48</v>
      </c>
      <c r="H3527" t="s">
        <v>41</v>
      </c>
      <c r="I3527" t="s">
        <v>27</v>
      </c>
      <c r="J3527">
        <v>55</v>
      </c>
      <c r="K3527" t="s">
        <v>42</v>
      </c>
      <c r="L3527" t="s">
        <v>51</v>
      </c>
      <c r="M3527">
        <v>10</v>
      </c>
      <c r="N3527">
        <v>11</v>
      </c>
      <c r="O3527">
        <v>4642</v>
      </c>
      <c r="P3527">
        <v>4220</v>
      </c>
      <c r="Q3527">
        <v>422</v>
      </c>
      <c r="R3527" t="s">
        <v>30</v>
      </c>
      <c r="S3527" t="s">
        <v>63</v>
      </c>
      <c r="T3527">
        <v>5</v>
      </c>
      <c r="U3527" t="s">
        <v>32</v>
      </c>
      <c r="V3527" t="s">
        <v>40</v>
      </c>
    </row>
    <row r="3528" spans="1:22" x14ac:dyDescent="0.35">
      <c r="A3528" s="1">
        <v>45447</v>
      </c>
      <c r="B3528" t="s">
        <v>3401</v>
      </c>
      <c r="C3528" t="s">
        <v>78</v>
      </c>
      <c r="D3528" s="1">
        <v>17316</v>
      </c>
      <c r="E3528" t="s">
        <v>24</v>
      </c>
      <c r="F3528">
        <v>500</v>
      </c>
      <c r="G3528" t="s">
        <v>95</v>
      </c>
      <c r="H3528" t="s">
        <v>74</v>
      </c>
      <c r="I3528" t="s">
        <v>27</v>
      </c>
      <c r="J3528">
        <v>77</v>
      </c>
      <c r="K3528" t="s">
        <v>56</v>
      </c>
      <c r="L3528" t="s">
        <v>96</v>
      </c>
      <c r="M3528">
        <v>3</v>
      </c>
      <c r="N3528">
        <v>5</v>
      </c>
      <c r="O3528">
        <v>2500</v>
      </c>
      <c r="P3528">
        <v>1500</v>
      </c>
      <c r="Q3528">
        <v>1000</v>
      </c>
      <c r="R3528" t="s">
        <v>82</v>
      </c>
      <c r="S3528" t="s">
        <v>31</v>
      </c>
      <c r="T3528">
        <v>2</v>
      </c>
      <c r="U3528" t="s">
        <v>32</v>
      </c>
      <c r="V3528" t="s">
        <v>45</v>
      </c>
    </row>
    <row r="3529" spans="1:22" x14ac:dyDescent="0.35">
      <c r="A3529" s="1">
        <v>45488</v>
      </c>
      <c r="B3529" t="s">
        <v>3402</v>
      </c>
      <c r="C3529" t="s">
        <v>35</v>
      </c>
      <c r="D3529" s="1">
        <v>32490</v>
      </c>
      <c r="E3529" t="s">
        <v>24</v>
      </c>
      <c r="F3529">
        <v>383</v>
      </c>
      <c r="G3529" t="s">
        <v>73</v>
      </c>
      <c r="H3529" t="s">
        <v>37</v>
      </c>
      <c r="I3529" t="s">
        <v>27</v>
      </c>
      <c r="J3529">
        <v>36</v>
      </c>
      <c r="K3529" t="s">
        <v>61</v>
      </c>
      <c r="L3529" t="s">
        <v>75</v>
      </c>
      <c r="M3529">
        <v>14</v>
      </c>
      <c r="N3529">
        <v>28</v>
      </c>
      <c r="O3529">
        <v>10724</v>
      </c>
      <c r="P3529">
        <v>5362</v>
      </c>
      <c r="Q3529">
        <v>5362</v>
      </c>
      <c r="R3529" t="s">
        <v>30</v>
      </c>
      <c r="S3529" t="s">
        <v>39</v>
      </c>
      <c r="T3529">
        <v>1</v>
      </c>
      <c r="U3529" t="s">
        <v>32</v>
      </c>
      <c r="V3529" t="s">
        <v>90</v>
      </c>
    </row>
    <row r="3530" spans="1:22" x14ac:dyDescent="0.35">
      <c r="A3530" s="1">
        <v>45331</v>
      </c>
      <c r="B3530" t="s">
        <v>3403</v>
      </c>
      <c r="C3530" t="s">
        <v>78</v>
      </c>
      <c r="D3530" s="1">
        <v>33276</v>
      </c>
      <c r="E3530" t="s">
        <v>98</v>
      </c>
      <c r="F3530">
        <v>416</v>
      </c>
      <c r="G3530" t="s">
        <v>93</v>
      </c>
      <c r="H3530" t="s">
        <v>49</v>
      </c>
      <c r="I3530" t="s">
        <v>27</v>
      </c>
      <c r="J3530">
        <v>33</v>
      </c>
      <c r="K3530" t="s">
        <v>61</v>
      </c>
      <c r="L3530" t="s">
        <v>94</v>
      </c>
      <c r="M3530">
        <v>5</v>
      </c>
      <c r="N3530">
        <v>7</v>
      </c>
      <c r="O3530">
        <v>2912</v>
      </c>
      <c r="P3530">
        <v>2080</v>
      </c>
      <c r="Q3530">
        <v>832</v>
      </c>
      <c r="R3530" t="s">
        <v>82</v>
      </c>
      <c r="S3530" t="s">
        <v>63</v>
      </c>
      <c r="T3530">
        <v>5</v>
      </c>
      <c r="U3530" t="s">
        <v>32</v>
      </c>
      <c r="V3530" t="s">
        <v>33</v>
      </c>
    </row>
    <row r="3531" spans="1:22" x14ac:dyDescent="0.35">
      <c r="A3531" s="1">
        <v>45465</v>
      </c>
      <c r="B3531" t="s">
        <v>3404</v>
      </c>
      <c r="C3531" t="s">
        <v>104</v>
      </c>
      <c r="D3531" s="1">
        <v>30539</v>
      </c>
      <c r="E3531" t="s">
        <v>98</v>
      </c>
      <c r="F3531">
        <v>323</v>
      </c>
      <c r="G3531" t="s">
        <v>79</v>
      </c>
      <c r="H3531" t="s">
        <v>80</v>
      </c>
      <c r="I3531" t="s">
        <v>27</v>
      </c>
      <c r="J3531">
        <v>41</v>
      </c>
      <c r="K3531" t="s">
        <v>61</v>
      </c>
      <c r="L3531" t="s">
        <v>81</v>
      </c>
      <c r="M3531">
        <v>7</v>
      </c>
      <c r="N3531">
        <v>9</v>
      </c>
      <c r="O3531">
        <v>2907</v>
      </c>
      <c r="P3531">
        <v>2261</v>
      </c>
      <c r="Q3531">
        <v>646</v>
      </c>
      <c r="R3531" t="s">
        <v>82</v>
      </c>
      <c r="S3531" t="s">
        <v>69</v>
      </c>
      <c r="T3531">
        <v>6</v>
      </c>
      <c r="U3531" t="s">
        <v>44</v>
      </c>
      <c r="V3531" t="s">
        <v>45</v>
      </c>
    </row>
    <row r="3532" spans="1:22" x14ac:dyDescent="0.35">
      <c r="A3532" s="1">
        <v>45374</v>
      </c>
      <c r="B3532" t="s">
        <v>3405</v>
      </c>
      <c r="C3532" t="s">
        <v>54</v>
      </c>
      <c r="D3532" s="1">
        <v>20053</v>
      </c>
      <c r="E3532" t="s">
        <v>98</v>
      </c>
      <c r="F3532">
        <v>148</v>
      </c>
      <c r="G3532" t="s">
        <v>73</v>
      </c>
      <c r="H3532" t="s">
        <v>55</v>
      </c>
      <c r="I3532" t="s">
        <v>27</v>
      </c>
      <c r="J3532">
        <v>69</v>
      </c>
      <c r="K3532" t="s">
        <v>28</v>
      </c>
      <c r="L3532" t="s">
        <v>75</v>
      </c>
      <c r="M3532">
        <v>14</v>
      </c>
      <c r="N3532">
        <v>28</v>
      </c>
      <c r="O3532">
        <v>4144</v>
      </c>
      <c r="P3532">
        <v>2072</v>
      </c>
      <c r="Q3532">
        <v>2072</v>
      </c>
      <c r="R3532" t="s">
        <v>30</v>
      </c>
      <c r="S3532" t="s">
        <v>69</v>
      </c>
      <c r="T3532">
        <v>6</v>
      </c>
      <c r="U3532" t="s">
        <v>44</v>
      </c>
      <c r="V3532" t="s">
        <v>52</v>
      </c>
    </row>
    <row r="3533" spans="1:22" x14ac:dyDescent="0.35">
      <c r="A3533" s="1">
        <v>45383</v>
      </c>
      <c r="B3533" t="s">
        <v>3406</v>
      </c>
      <c r="C3533" t="s">
        <v>78</v>
      </c>
      <c r="D3533" s="1">
        <v>32378</v>
      </c>
      <c r="E3533" t="s">
        <v>71</v>
      </c>
      <c r="F3533">
        <v>143</v>
      </c>
      <c r="G3533" t="s">
        <v>93</v>
      </c>
      <c r="H3533" t="s">
        <v>80</v>
      </c>
      <c r="I3533" t="s">
        <v>27</v>
      </c>
      <c r="J3533">
        <v>36</v>
      </c>
      <c r="K3533" t="s">
        <v>61</v>
      </c>
      <c r="L3533" t="s">
        <v>94</v>
      </c>
      <c r="M3533">
        <v>5</v>
      </c>
      <c r="N3533">
        <v>7</v>
      </c>
      <c r="O3533">
        <v>1001</v>
      </c>
      <c r="P3533">
        <v>715</v>
      </c>
      <c r="Q3533">
        <v>286</v>
      </c>
      <c r="R3533" t="s">
        <v>82</v>
      </c>
      <c r="S3533" t="s">
        <v>39</v>
      </c>
      <c r="T3533">
        <v>1</v>
      </c>
      <c r="U3533" t="s">
        <v>32</v>
      </c>
      <c r="V3533" t="s">
        <v>72</v>
      </c>
    </row>
    <row r="3534" spans="1:22" x14ac:dyDescent="0.35">
      <c r="A3534" s="1">
        <v>45311</v>
      </c>
      <c r="B3534" t="s">
        <v>3407</v>
      </c>
      <c r="C3534" t="s">
        <v>100</v>
      </c>
      <c r="D3534" s="1">
        <v>29769</v>
      </c>
      <c r="E3534" t="s">
        <v>24</v>
      </c>
      <c r="F3534">
        <v>325</v>
      </c>
      <c r="G3534" t="s">
        <v>95</v>
      </c>
      <c r="H3534" t="s">
        <v>55</v>
      </c>
      <c r="I3534" t="s">
        <v>27</v>
      </c>
      <c r="J3534">
        <v>43</v>
      </c>
      <c r="K3534" t="s">
        <v>61</v>
      </c>
      <c r="L3534" t="s">
        <v>96</v>
      </c>
      <c r="M3534">
        <v>3</v>
      </c>
      <c r="N3534">
        <v>5</v>
      </c>
      <c r="O3534">
        <v>1625</v>
      </c>
      <c r="P3534">
        <v>975</v>
      </c>
      <c r="Q3534">
        <v>650</v>
      </c>
      <c r="R3534" t="s">
        <v>82</v>
      </c>
      <c r="S3534" t="s">
        <v>69</v>
      </c>
      <c r="T3534">
        <v>6</v>
      </c>
      <c r="U3534" t="s">
        <v>44</v>
      </c>
      <c r="V3534" t="s">
        <v>70</v>
      </c>
    </row>
    <row r="3535" spans="1:22" x14ac:dyDescent="0.35">
      <c r="A3535" s="1">
        <v>45401</v>
      </c>
      <c r="B3535" t="s">
        <v>3408</v>
      </c>
      <c r="C3535" t="s">
        <v>23</v>
      </c>
      <c r="D3535" s="1">
        <v>21220</v>
      </c>
      <c r="E3535" t="s">
        <v>24</v>
      </c>
      <c r="F3535">
        <v>177</v>
      </c>
      <c r="G3535" t="s">
        <v>59</v>
      </c>
      <c r="H3535" t="s">
        <v>55</v>
      </c>
      <c r="I3535" t="s">
        <v>38</v>
      </c>
      <c r="J3535">
        <v>66</v>
      </c>
      <c r="K3535" t="s">
        <v>28</v>
      </c>
      <c r="L3535" t="s">
        <v>62</v>
      </c>
      <c r="M3535">
        <v>10</v>
      </c>
      <c r="N3535">
        <v>45</v>
      </c>
      <c r="O3535">
        <v>7965</v>
      </c>
      <c r="P3535">
        <v>1770</v>
      </c>
      <c r="Q3535">
        <v>6195</v>
      </c>
      <c r="R3535" t="s">
        <v>30</v>
      </c>
      <c r="S3535" t="s">
        <v>63</v>
      </c>
      <c r="T3535">
        <v>5</v>
      </c>
      <c r="U3535" t="s">
        <v>32</v>
      </c>
      <c r="V3535" t="s">
        <v>72</v>
      </c>
    </row>
    <row r="3536" spans="1:22" x14ac:dyDescent="0.35">
      <c r="A3536" s="1">
        <v>45464</v>
      </c>
      <c r="B3536" t="s">
        <v>3409</v>
      </c>
      <c r="C3536" t="s">
        <v>47</v>
      </c>
      <c r="D3536" s="1">
        <v>29754</v>
      </c>
      <c r="E3536" t="s">
        <v>24</v>
      </c>
      <c r="F3536">
        <v>154</v>
      </c>
      <c r="G3536" t="s">
        <v>88</v>
      </c>
      <c r="H3536" t="s">
        <v>49</v>
      </c>
      <c r="I3536" t="s">
        <v>38</v>
      </c>
      <c r="J3536">
        <v>43</v>
      </c>
      <c r="K3536" t="s">
        <v>61</v>
      </c>
      <c r="L3536" t="s">
        <v>89</v>
      </c>
      <c r="M3536">
        <v>19</v>
      </c>
      <c r="N3536">
        <v>23</v>
      </c>
      <c r="O3536">
        <v>3542</v>
      </c>
      <c r="P3536">
        <v>2926</v>
      </c>
      <c r="Q3536">
        <v>616</v>
      </c>
      <c r="R3536" t="s">
        <v>30</v>
      </c>
      <c r="S3536" t="s">
        <v>63</v>
      </c>
      <c r="T3536">
        <v>5</v>
      </c>
      <c r="U3536" t="s">
        <v>32</v>
      </c>
      <c r="V3536" t="s">
        <v>45</v>
      </c>
    </row>
    <row r="3537" spans="1:22" x14ac:dyDescent="0.35">
      <c r="A3537" s="1">
        <v>45326</v>
      </c>
      <c r="B3537" t="s">
        <v>3410</v>
      </c>
      <c r="C3537" t="s">
        <v>47</v>
      </c>
      <c r="D3537" s="1">
        <v>29240</v>
      </c>
      <c r="E3537" t="s">
        <v>24</v>
      </c>
      <c r="F3537">
        <v>418</v>
      </c>
      <c r="G3537" t="s">
        <v>79</v>
      </c>
      <c r="H3537" t="s">
        <v>80</v>
      </c>
      <c r="I3537" t="s">
        <v>27</v>
      </c>
      <c r="J3537">
        <v>44</v>
      </c>
      <c r="K3537" t="s">
        <v>61</v>
      </c>
      <c r="L3537" t="s">
        <v>81</v>
      </c>
      <c r="M3537">
        <v>7</v>
      </c>
      <c r="N3537">
        <v>9</v>
      </c>
      <c r="O3537">
        <v>3762</v>
      </c>
      <c r="P3537">
        <v>2926</v>
      </c>
      <c r="Q3537">
        <v>836</v>
      </c>
      <c r="R3537" t="s">
        <v>82</v>
      </c>
      <c r="S3537" t="s">
        <v>43</v>
      </c>
      <c r="T3537">
        <v>0</v>
      </c>
      <c r="U3537" t="s">
        <v>44</v>
      </c>
      <c r="V3537" t="s">
        <v>33</v>
      </c>
    </row>
    <row r="3538" spans="1:22" x14ac:dyDescent="0.35">
      <c r="A3538" s="1">
        <v>45432</v>
      </c>
      <c r="B3538" t="s">
        <v>3411</v>
      </c>
      <c r="C3538" t="s">
        <v>100</v>
      </c>
      <c r="D3538" s="1">
        <v>33762</v>
      </c>
      <c r="E3538" t="s">
        <v>24</v>
      </c>
      <c r="F3538">
        <v>258</v>
      </c>
      <c r="G3538" t="s">
        <v>59</v>
      </c>
      <c r="H3538" t="s">
        <v>55</v>
      </c>
      <c r="I3538" t="s">
        <v>27</v>
      </c>
      <c r="J3538">
        <v>32</v>
      </c>
      <c r="K3538" t="s">
        <v>61</v>
      </c>
      <c r="L3538" t="s">
        <v>62</v>
      </c>
      <c r="M3538">
        <v>10</v>
      </c>
      <c r="N3538">
        <v>45</v>
      </c>
      <c r="O3538">
        <v>11610</v>
      </c>
      <c r="P3538">
        <v>2580</v>
      </c>
      <c r="Q3538">
        <v>9030</v>
      </c>
      <c r="R3538" t="s">
        <v>30</v>
      </c>
      <c r="S3538" t="s">
        <v>39</v>
      </c>
      <c r="T3538">
        <v>1</v>
      </c>
      <c r="U3538" t="s">
        <v>32</v>
      </c>
      <c r="V3538" t="s">
        <v>40</v>
      </c>
    </row>
    <row r="3539" spans="1:22" x14ac:dyDescent="0.35">
      <c r="A3539" s="1">
        <v>45390</v>
      </c>
      <c r="B3539" t="s">
        <v>3412</v>
      </c>
      <c r="C3539" t="s">
        <v>107</v>
      </c>
      <c r="D3539" s="1">
        <v>21649</v>
      </c>
      <c r="E3539" t="s">
        <v>24</v>
      </c>
      <c r="F3539">
        <v>232</v>
      </c>
      <c r="G3539" t="s">
        <v>85</v>
      </c>
      <c r="H3539" t="s">
        <v>80</v>
      </c>
      <c r="I3539" t="s">
        <v>27</v>
      </c>
      <c r="J3539">
        <v>65</v>
      </c>
      <c r="K3539" t="s">
        <v>28</v>
      </c>
      <c r="L3539" t="s">
        <v>86</v>
      </c>
      <c r="M3539">
        <v>18</v>
      </c>
      <c r="N3539">
        <v>36</v>
      </c>
      <c r="O3539">
        <v>8352</v>
      </c>
      <c r="P3539">
        <v>4176</v>
      </c>
      <c r="Q3539">
        <v>4176</v>
      </c>
      <c r="R3539" t="s">
        <v>30</v>
      </c>
      <c r="S3539" t="s">
        <v>39</v>
      </c>
      <c r="T3539">
        <v>1</v>
      </c>
      <c r="U3539" t="s">
        <v>32</v>
      </c>
      <c r="V3539" t="s">
        <v>72</v>
      </c>
    </row>
    <row r="3540" spans="1:22" x14ac:dyDescent="0.35">
      <c r="A3540" s="1">
        <v>45428</v>
      </c>
      <c r="B3540" t="s">
        <v>3413</v>
      </c>
      <c r="C3540" t="s">
        <v>78</v>
      </c>
      <c r="D3540" s="1">
        <v>31251</v>
      </c>
      <c r="E3540" t="s">
        <v>24</v>
      </c>
      <c r="F3540">
        <v>306</v>
      </c>
      <c r="G3540" t="s">
        <v>73</v>
      </c>
      <c r="H3540" t="s">
        <v>55</v>
      </c>
      <c r="I3540" t="s">
        <v>27</v>
      </c>
      <c r="J3540">
        <v>39</v>
      </c>
      <c r="K3540" t="s">
        <v>61</v>
      </c>
      <c r="L3540" t="s">
        <v>75</v>
      </c>
      <c r="M3540">
        <v>14</v>
      </c>
      <c r="N3540">
        <v>28</v>
      </c>
      <c r="O3540">
        <v>8568</v>
      </c>
      <c r="P3540">
        <v>4284</v>
      </c>
      <c r="Q3540">
        <v>4284</v>
      </c>
      <c r="R3540" t="s">
        <v>30</v>
      </c>
      <c r="S3540" t="s">
        <v>76</v>
      </c>
      <c r="T3540">
        <v>4</v>
      </c>
      <c r="U3540" t="s">
        <v>32</v>
      </c>
      <c r="V3540" t="s">
        <v>40</v>
      </c>
    </row>
    <row r="3541" spans="1:22" x14ac:dyDescent="0.35">
      <c r="A3541" s="1">
        <v>45445</v>
      </c>
      <c r="B3541" t="s">
        <v>3414</v>
      </c>
      <c r="C3541" t="s">
        <v>113</v>
      </c>
      <c r="D3541" s="1">
        <v>23680</v>
      </c>
      <c r="E3541" t="s">
        <v>36</v>
      </c>
      <c r="F3541">
        <v>480</v>
      </c>
      <c r="G3541" t="s">
        <v>79</v>
      </c>
      <c r="H3541" t="s">
        <v>41</v>
      </c>
      <c r="I3541" t="s">
        <v>27</v>
      </c>
      <c r="J3541">
        <v>60</v>
      </c>
      <c r="K3541" t="s">
        <v>28</v>
      </c>
      <c r="L3541" t="s">
        <v>81</v>
      </c>
      <c r="M3541">
        <v>7</v>
      </c>
      <c r="N3541">
        <v>9</v>
      </c>
      <c r="O3541">
        <v>4320</v>
      </c>
      <c r="P3541">
        <v>3360</v>
      </c>
      <c r="Q3541">
        <v>960</v>
      </c>
      <c r="R3541" t="s">
        <v>82</v>
      </c>
      <c r="S3541" t="s">
        <v>43</v>
      </c>
      <c r="T3541">
        <v>0</v>
      </c>
      <c r="U3541" t="s">
        <v>44</v>
      </c>
      <c r="V3541" t="s">
        <v>45</v>
      </c>
    </row>
    <row r="3542" spans="1:22" x14ac:dyDescent="0.35">
      <c r="A3542" s="1">
        <v>45490</v>
      </c>
      <c r="B3542" t="s">
        <v>3415</v>
      </c>
      <c r="C3542" t="s">
        <v>35</v>
      </c>
      <c r="D3542" s="1">
        <v>34967</v>
      </c>
      <c r="E3542" t="s">
        <v>36</v>
      </c>
      <c r="F3542">
        <v>456</v>
      </c>
      <c r="G3542" t="s">
        <v>48</v>
      </c>
      <c r="H3542" t="s">
        <v>41</v>
      </c>
      <c r="I3542" t="s">
        <v>27</v>
      </c>
      <c r="J3542">
        <v>29</v>
      </c>
      <c r="K3542" t="s">
        <v>50</v>
      </c>
      <c r="L3542" t="s">
        <v>51</v>
      </c>
      <c r="M3542">
        <v>10</v>
      </c>
      <c r="N3542">
        <v>11</v>
      </c>
      <c r="O3542">
        <v>5016</v>
      </c>
      <c r="P3542">
        <v>4560</v>
      </c>
      <c r="Q3542">
        <v>456</v>
      </c>
      <c r="R3542" t="s">
        <v>30</v>
      </c>
      <c r="S3542" t="s">
        <v>57</v>
      </c>
      <c r="T3542">
        <v>3</v>
      </c>
      <c r="U3542" t="s">
        <v>32</v>
      </c>
      <c r="V3542" t="s">
        <v>90</v>
      </c>
    </row>
    <row r="3543" spans="1:22" x14ac:dyDescent="0.35">
      <c r="A3543" s="1">
        <v>45471</v>
      </c>
      <c r="B3543" t="s">
        <v>3416</v>
      </c>
      <c r="C3543" t="s">
        <v>107</v>
      </c>
      <c r="D3543" s="1">
        <v>37204</v>
      </c>
      <c r="E3543" t="s">
        <v>71</v>
      </c>
      <c r="F3543">
        <v>111</v>
      </c>
      <c r="G3543" t="s">
        <v>85</v>
      </c>
      <c r="H3543" t="s">
        <v>74</v>
      </c>
      <c r="I3543" t="s">
        <v>27</v>
      </c>
      <c r="J3543">
        <v>23</v>
      </c>
      <c r="K3543" t="s">
        <v>50</v>
      </c>
      <c r="L3543" t="s">
        <v>86</v>
      </c>
      <c r="M3543">
        <v>18</v>
      </c>
      <c r="N3543">
        <v>36</v>
      </c>
      <c r="O3543">
        <v>3996</v>
      </c>
      <c r="P3543">
        <v>1998</v>
      </c>
      <c r="Q3543">
        <v>1998</v>
      </c>
      <c r="R3543" t="s">
        <v>30</v>
      </c>
      <c r="S3543" t="s">
        <v>63</v>
      </c>
      <c r="T3543">
        <v>5</v>
      </c>
      <c r="U3543" t="s">
        <v>32</v>
      </c>
      <c r="V3543" t="s">
        <v>45</v>
      </c>
    </row>
    <row r="3544" spans="1:22" x14ac:dyDescent="0.35">
      <c r="A3544" s="1">
        <v>45356</v>
      </c>
      <c r="B3544" t="s">
        <v>3417</v>
      </c>
      <c r="C3544" t="s">
        <v>100</v>
      </c>
      <c r="D3544" s="1">
        <v>35782</v>
      </c>
      <c r="E3544" t="s">
        <v>36</v>
      </c>
      <c r="F3544">
        <v>433</v>
      </c>
      <c r="G3544" t="s">
        <v>73</v>
      </c>
      <c r="H3544" t="s">
        <v>37</v>
      </c>
      <c r="I3544" t="s">
        <v>27</v>
      </c>
      <c r="J3544">
        <v>26</v>
      </c>
      <c r="K3544" t="s">
        <v>50</v>
      </c>
      <c r="L3544" t="s">
        <v>75</v>
      </c>
      <c r="M3544">
        <v>14</v>
      </c>
      <c r="N3544">
        <v>28</v>
      </c>
      <c r="O3544">
        <v>12124</v>
      </c>
      <c r="P3544">
        <v>6062</v>
      </c>
      <c r="Q3544">
        <v>6062</v>
      </c>
      <c r="R3544" t="s">
        <v>30</v>
      </c>
      <c r="S3544" t="s">
        <v>31</v>
      </c>
      <c r="T3544">
        <v>2</v>
      </c>
      <c r="U3544" t="s">
        <v>32</v>
      </c>
      <c r="V3544" t="s">
        <v>52</v>
      </c>
    </row>
    <row r="3545" spans="1:22" x14ac:dyDescent="0.35">
      <c r="A3545" s="1">
        <v>45309</v>
      </c>
      <c r="B3545" t="s">
        <v>3418</v>
      </c>
      <c r="C3545" t="s">
        <v>84</v>
      </c>
      <c r="D3545" s="1">
        <v>21326</v>
      </c>
      <c r="E3545" t="s">
        <v>24</v>
      </c>
      <c r="F3545">
        <v>165</v>
      </c>
      <c r="G3545" t="s">
        <v>25</v>
      </c>
      <c r="H3545" t="s">
        <v>49</v>
      </c>
      <c r="I3545" t="s">
        <v>27</v>
      </c>
      <c r="J3545">
        <v>66</v>
      </c>
      <c r="K3545" t="s">
        <v>28</v>
      </c>
      <c r="L3545" t="s">
        <v>29</v>
      </c>
      <c r="M3545">
        <v>10</v>
      </c>
      <c r="N3545">
        <v>14</v>
      </c>
      <c r="O3545">
        <v>2310</v>
      </c>
      <c r="P3545">
        <v>1650</v>
      </c>
      <c r="Q3545">
        <v>660</v>
      </c>
      <c r="R3545" t="s">
        <v>30</v>
      </c>
      <c r="S3545" t="s">
        <v>76</v>
      </c>
      <c r="T3545">
        <v>4</v>
      </c>
      <c r="U3545" t="s">
        <v>32</v>
      </c>
      <c r="V3545" t="s">
        <v>70</v>
      </c>
    </row>
    <row r="3546" spans="1:22" x14ac:dyDescent="0.35">
      <c r="A3546" s="1">
        <v>45306</v>
      </c>
      <c r="B3546" t="s">
        <v>3419</v>
      </c>
      <c r="C3546" t="s">
        <v>107</v>
      </c>
      <c r="D3546" s="1">
        <v>25362</v>
      </c>
      <c r="E3546" t="s">
        <v>71</v>
      </c>
      <c r="F3546">
        <v>354</v>
      </c>
      <c r="G3546" t="s">
        <v>85</v>
      </c>
      <c r="H3546" t="s">
        <v>80</v>
      </c>
      <c r="I3546" t="s">
        <v>27</v>
      </c>
      <c r="J3546">
        <v>55</v>
      </c>
      <c r="K3546" t="s">
        <v>42</v>
      </c>
      <c r="L3546" t="s">
        <v>86</v>
      </c>
      <c r="M3546">
        <v>18</v>
      </c>
      <c r="N3546">
        <v>36</v>
      </c>
      <c r="O3546">
        <v>12744</v>
      </c>
      <c r="P3546">
        <v>6372</v>
      </c>
      <c r="Q3546">
        <v>6372</v>
      </c>
      <c r="R3546" t="s">
        <v>30</v>
      </c>
      <c r="S3546" t="s">
        <v>39</v>
      </c>
      <c r="T3546">
        <v>1</v>
      </c>
      <c r="U3546" t="s">
        <v>32</v>
      </c>
      <c r="V3546" t="s">
        <v>70</v>
      </c>
    </row>
    <row r="3547" spans="1:22" x14ac:dyDescent="0.35">
      <c r="A3547" s="1">
        <v>45450</v>
      </c>
      <c r="B3547" t="s">
        <v>3420</v>
      </c>
      <c r="C3547" t="s">
        <v>84</v>
      </c>
      <c r="D3547" s="1">
        <v>31590</v>
      </c>
      <c r="E3547" t="s">
        <v>36</v>
      </c>
      <c r="F3547">
        <v>452</v>
      </c>
      <c r="G3547" t="s">
        <v>67</v>
      </c>
      <c r="H3547" t="s">
        <v>55</v>
      </c>
      <c r="I3547" t="s">
        <v>27</v>
      </c>
      <c r="J3547">
        <v>38</v>
      </c>
      <c r="K3547" t="s">
        <v>61</v>
      </c>
      <c r="L3547" t="s">
        <v>68</v>
      </c>
      <c r="M3547">
        <v>18</v>
      </c>
      <c r="N3547">
        <v>22</v>
      </c>
      <c r="O3547">
        <v>9944</v>
      </c>
      <c r="P3547">
        <v>8136</v>
      </c>
      <c r="Q3547">
        <v>1808</v>
      </c>
      <c r="R3547" t="s">
        <v>30</v>
      </c>
      <c r="S3547" t="s">
        <v>63</v>
      </c>
      <c r="T3547">
        <v>5</v>
      </c>
      <c r="U3547" t="s">
        <v>32</v>
      </c>
      <c r="V3547" t="s">
        <v>45</v>
      </c>
    </row>
    <row r="3548" spans="1:22" x14ac:dyDescent="0.35">
      <c r="A3548" s="1">
        <v>45321</v>
      </c>
      <c r="B3548" t="s">
        <v>3421</v>
      </c>
      <c r="C3548" t="s">
        <v>78</v>
      </c>
      <c r="D3548" s="1">
        <v>29425</v>
      </c>
      <c r="E3548" t="s">
        <v>98</v>
      </c>
      <c r="F3548">
        <v>220</v>
      </c>
      <c r="G3548" t="s">
        <v>79</v>
      </c>
      <c r="H3548" t="s">
        <v>80</v>
      </c>
      <c r="I3548" t="s">
        <v>27</v>
      </c>
      <c r="J3548">
        <v>44</v>
      </c>
      <c r="K3548" t="s">
        <v>61</v>
      </c>
      <c r="L3548" t="s">
        <v>81</v>
      </c>
      <c r="M3548">
        <v>7</v>
      </c>
      <c r="N3548">
        <v>9</v>
      </c>
      <c r="O3548">
        <v>1980</v>
      </c>
      <c r="P3548">
        <v>1540</v>
      </c>
      <c r="Q3548">
        <v>440</v>
      </c>
      <c r="R3548" t="s">
        <v>82</v>
      </c>
      <c r="S3548" t="s">
        <v>31</v>
      </c>
      <c r="T3548">
        <v>2</v>
      </c>
      <c r="U3548" t="s">
        <v>32</v>
      </c>
      <c r="V3548" t="s">
        <v>70</v>
      </c>
    </row>
    <row r="3549" spans="1:22" x14ac:dyDescent="0.35">
      <c r="A3549" s="1">
        <v>45417</v>
      </c>
      <c r="B3549" t="s">
        <v>3422</v>
      </c>
      <c r="C3549" t="s">
        <v>23</v>
      </c>
      <c r="D3549" s="1">
        <v>25284</v>
      </c>
      <c r="E3549" t="s">
        <v>98</v>
      </c>
      <c r="F3549">
        <v>116</v>
      </c>
      <c r="G3549" t="s">
        <v>73</v>
      </c>
      <c r="H3549" t="s">
        <v>55</v>
      </c>
      <c r="I3549" t="s">
        <v>38</v>
      </c>
      <c r="J3549">
        <v>55</v>
      </c>
      <c r="K3549" t="s">
        <v>42</v>
      </c>
      <c r="L3549" t="s">
        <v>75</v>
      </c>
      <c r="M3549">
        <v>14</v>
      </c>
      <c r="N3549">
        <v>28</v>
      </c>
      <c r="O3549">
        <v>3248</v>
      </c>
      <c r="P3549">
        <v>1624</v>
      </c>
      <c r="Q3549">
        <v>1624</v>
      </c>
      <c r="R3549" t="s">
        <v>30</v>
      </c>
      <c r="S3549" t="s">
        <v>43</v>
      </c>
      <c r="T3549">
        <v>0</v>
      </c>
      <c r="U3549" t="s">
        <v>44</v>
      </c>
      <c r="V3549" t="s">
        <v>40</v>
      </c>
    </row>
    <row r="3550" spans="1:22" x14ac:dyDescent="0.35">
      <c r="A3550" s="1">
        <v>45318</v>
      </c>
      <c r="B3550" t="s">
        <v>3423</v>
      </c>
      <c r="C3550" t="s">
        <v>35</v>
      </c>
      <c r="D3550" s="1">
        <v>26357</v>
      </c>
      <c r="E3550" t="s">
        <v>36</v>
      </c>
      <c r="F3550">
        <v>307</v>
      </c>
      <c r="G3550" t="s">
        <v>79</v>
      </c>
      <c r="H3550" t="s">
        <v>55</v>
      </c>
      <c r="I3550" t="s">
        <v>27</v>
      </c>
      <c r="J3550">
        <v>52</v>
      </c>
      <c r="K3550" t="s">
        <v>42</v>
      </c>
      <c r="L3550" t="s">
        <v>81</v>
      </c>
      <c r="M3550">
        <v>7</v>
      </c>
      <c r="N3550">
        <v>9</v>
      </c>
      <c r="O3550">
        <v>2763</v>
      </c>
      <c r="P3550">
        <v>2149</v>
      </c>
      <c r="Q3550">
        <v>614</v>
      </c>
      <c r="R3550" t="s">
        <v>82</v>
      </c>
      <c r="S3550" t="s">
        <v>69</v>
      </c>
      <c r="T3550">
        <v>6</v>
      </c>
      <c r="U3550" t="s">
        <v>44</v>
      </c>
      <c r="V3550" t="s">
        <v>70</v>
      </c>
    </row>
    <row r="3551" spans="1:22" x14ac:dyDescent="0.35">
      <c r="A3551" s="1">
        <v>45406</v>
      </c>
      <c r="B3551" t="s">
        <v>3424</v>
      </c>
      <c r="C3551" t="s">
        <v>104</v>
      </c>
      <c r="D3551" s="1">
        <v>22203</v>
      </c>
      <c r="E3551" t="s">
        <v>36</v>
      </c>
      <c r="F3551">
        <v>321</v>
      </c>
      <c r="G3551" t="s">
        <v>67</v>
      </c>
      <c r="H3551" t="s">
        <v>49</v>
      </c>
      <c r="I3551" t="s">
        <v>27</v>
      </c>
      <c r="J3551">
        <v>64</v>
      </c>
      <c r="K3551" t="s">
        <v>28</v>
      </c>
      <c r="L3551" t="s">
        <v>68</v>
      </c>
      <c r="M3551">
        <v>18</v>
      </c>
      <c r="N3551">
        <v>22</v>
      </c>
      <c r="O3551">
        <v>7062</v>
      </c>
      <c r="P3551">
        <v>5778</v>
      </c>
      <c r="Q3551">
        <v>1284</v>
      </c>
      <c r="R3551" t="s">
        <v>30</v>
      </c>
      <c r="S3551" t="s">
        <v>57</v>
      </c>
      <c r="T3551">
        <v>3</v>
      </c>
      <c r="U3551" t="s">
        <v>32</v>
      </c>
      <c r="V3551" t="s">
        <v>72</v>
      </c>
    </row>
    <row r="3552" spans="1:22" x14ac:dyDescent="0.35">
      <c r="A3552" s="1">
        <v>45475</v>
      </c>
      <c r="B3552" t="s">
        <v>3425</v>
      </c>
      <c r="C3552" t="s">
        <v>113</v>
      </c>
      <c r="D3552" s="1">
        <v>35261</v>
      </c>
      <c r="E3552" t="s">
        <v>36</v>
      </c>
      <c r="F3552">
        <v>142</v>
      </c>
      <c r="G3552" t="s">
        <v>59</v>
      </c>
      <c r="H3552" t="s">
        <v>80</v>
      </c>
      <c r="I3552" t="s">
        <v>27</v>
      </c>
      <c r="J3552">
        <v>28</v>
      </c>
      <c r="K3552" t="s">
        <v>50</v>
      </c>
      <c r="L3552" t="s">
        <v>62</v>
      </c>
      <c r="M3552">
        <v>10</v>
      </c>
      <c r="N3552">
        <v>45</v>
      </c>
      <c r="O3552">
        <v>6390</v>
      </c>
      <c r="P3552">
        <v>1420</v>
      </c>
      <c r="Q3552">
        <v>4970</v>
      </c>
      <c r="R3552" t="s">
        <v>30</v>
      </c>
      <c r="S3552" t="s">
        <v>31</v>
      </c>
      <c r="T3552">
        <v>2</v>
      </c>
      <c r="U3552" t="s">
        <v>32</v>
      </c>
      <c r="V3552" t="s">
        <v>90</v>
      </c>
    </row>
    <row r="3553" spans="1:22" x14ac:dyDescent="0.35">
      <c r="A3553" s="1">
        <v>45323</v>
      </c>
      <c r="B3553" t="s">
        <v>3426</v>
      </c>
      <c r="C3553" t="s">
        <v>113</v>
      </c>
      <c r="D3553" s="1">
        <v>22526</v>
      </c>
      <c r="E3553" t="s">
        <v>24</v>
      </c>
      <c r="F3553">
        <v>198</v>
      </c>
      <c r="G3553" t="s">
        <v>79</v>
      </c>
      <c r="H3553" t="s">
        <v>55</v>
      </c>
      <c r="I3553" t="s">
        <v>27</v>
      </c>
      <c r="J3553">
        <v>62</v>
      </c>
      <c r="K3553" t="s">
        <v>28</v>
      </c>
      <c r="L3553" t="s">
        <v>81</v>
      </c>
      <c r="M3553">
        <v>7</v>
      </c>
      <c r="N3553">
        <v>9</v>
      </c>
      <c r="O3553">
        <v>1782</v>
      </c>
      <c r="P3553">
        <v>1386</v>
      </c>
      <c r="Q3553">
        <v>396</v>
      </c>
      <c r="R3553" t="s">
        <v>82</v>
      </c>
      <c r="S3553" t="s">
        <v>76</v>
      </c>
      <c r="T3553">
        <v>4</v>
      </c>
      <c r="U3553" t="s">
        <v>32</v>
      </c>
      <c r="V3553" t="s">
        <v>33</v>
      </c>
    </row>
    <row r="3554" spans="1:22" x14ac:dyDescent="0.35">
      <c r="A3554" s="1">
        <v>45492</v>
      </c>
      <c r="B3554" t="s">
        <v>3427</v>
      </c>
      <c r="C3554" t="s">
        <v>100</v>
      </c>
      <c r="D3554" s="1">
        <v>27152</v>
      </c>
      <c r="E3554" t="s">
        <v>36</v>
      </c>
      <c r="F3554">
        <v>236</v>
      </c>
      <c r="G3554" t="s">
        <v>59</v>
      </c>
      <c r="H3554" t="s">
        <v>80</v>
      </c>
      <c r="I3554" t="s">
        <v>27</v>
      </c>
      <c r="J3554">
        <v>50</v>
      </c>
      <c r="K3554" t="s">
        <v>42</v>
      </c>
      <c r="L3554" t="s">
        <v>62</v>
      </c>
      <c r="M3554">
        <v>10</v>
      </c>
      <c r="N3554">
        <v>45</v>
      </c>
      <c r="O3554">
        <v>10620</v>
      </c>
      <c r="P3554">
        <v>2360</v>
      </c>
      <c r="Q3554">
        <v>8260</v>
      </c>
      <c r="R3554" t="s">
        <v>30</v>
      </c>
      <c r="S3554" t="s">
        <v>63</v>
      </c>
      <c r="T3554">
        <v>5</v>
      </c>
      <c r="U3554" t="s">
        <v>32</v>
      </c>
      <c r="V3554" t="s">
        <v>90</v>
      </c>
    </row>
    <row r="3555" spans="1:22" x14ac:dyDescent="0.35">
      <c r="A3555" s="1">
        <v>45378</v>
      </c>
      <c r="B3555" t="s">
        <v>3428</v>
      </c>
      <c r="C3555" t="s">
        <v>35</v>
      </c>
      <c r="D3555" s="1">
        <v>35229</v>
      </c>
      <c r="E3555" t="s">
        <v>71</v>
      </c>
      <c r="F3555">
        <v>297</v>
      </c>
      <c r="G3555" t="s">
        <v>48</v>
      </c>
      <c r="H3555" t="s">
        <v>55</v>
      </c>
      <c r="I3555" t="s">
        <v>27</v>
      </c>
      <c r="J3555">
        <v>28</v>
      </c>
      <c r="K3555" t="s">
        <v>50</v>
      </c>
      <c r="L3555" t="s">
        <v>51</v>
      </c>
      <c r="M3555">
        <v>10</v>
      </c>
      <c r="N3555">
        <v>11</v>
      </c>
      <c r="O3555">
        <v>3267</v>
      </c>
      <c r="P3555">
        <v>2970</v>
      </c>
      <c r="Q3555">
        <v>297</v>
      </c>
      <c r="R3555" t="s">
        <v>30</v>
      </c>
      <c r="S3555" t="s">
        <v>57</v>
      </c>
      <c r="T3555">
        <v>3</v>
      </c>
      <c r="U3555" t="s">
        <v>32</v>
      </c>
      <c r="V3555" t="s">
        <v>52</v>
      </c>
    </row>
    <row r="3556" spans="1:22" x14ac:dyDescent="0.35">
      <c r="A3556" s="1">
        <v>45320</v>
      </c>
      <c r="B3556" t="s">
        <v>3429</v>
      </c>
      <c r="C3556" t="s">
        <v>100</v>
      </c>
      <c r="D3556" s="1">
        <v>22850</v>
      </c>
      <c r="E3556" t="s">
        <v>36</v>
      </c>
      <c r="F3556">
        <v>442</v>
      </c>
      <c r="G3556" t="s">
        <v>73</v>
      </c>
      <c r="H3556" t="s">
        <v>41</v>
      </c>
      <c r="I3556" t="s">
        <v>27</v>
      </c>
      <c r="J3556">
        <v>62</v>
      </c>
      <c r="K3556" t="s">
        <v>28</v>
      </c>
      <c r="L3556" t="s">
        <v>75</v>
      </c>
      <c r="M3556">
        <v>14</v>
      </c>
      <c r="N3556">
        <v>28</v>
      </c>
      <c r="O3556">
        <v>12376</v>
      </c>
      <c r="P3556">
        <v>6188</v>
      </c>
      <c r="Q3556">
        <v>6188</v>
      </c>
      <c r="R3556" t="s">
        <v>30</v>
      </c>
      <c r="S3556" t="s">
        <v>39</v>
      </c>
      <c r="T3556">
        <v>1</v>
      </c>
      <c r="U3556" t="s">
        <v>32</v>
      </c>
      <c r="V3556" t="s">
        <v>70</v>
      </c>
    </row>
    <row r="3557" spans="1:22" x14ac:dyDescent="0.35">
      <c r="A3557" s="1">
        <v>45329</v>
      </c>
      <c r="B3557" t="s">
        <v>3430</v>
      </c>
      <c r="C3557" t="s">
        <v>35</v>
      </c>
      <c r="D3557" s="1">
        <v>33327</v>
      </c>
      <c r="E3557" t="s">
        <v>36</v>
      </c>
      <c r="F3557">
        <v>349</v>
      </c>
      <c r="G3557" t="s">
        <v>85</v>
      </c>
      <c r="H3557" t="s">
        <v>41</v>
      </c>
      <c r="I3557" t="s">
        <v>27</v>
      </c>
      <c r="J3557">
        <v>33</v>
      </c>
      <c r="K3557" t="s">
        <v>61</v>
      </c>
      <c r="L3557" t="s">
        <v>86</v>
      </c>
      <c r="M3557">
        <v>18</v>
      </c>
      <c r="N3557">
        <v>36</v>
      </c>
      <c r="O3557">
        <v>12564</v>
      </c>
      <c r="P3557">
        <v>6282</v>
      </c>
      <c r="Q3557">
        <v>6282</v>
      </c>
      <c r="R3557" t="s">
        <v>30</v>
      </c>
      <c r="S3557" t="s">
        <v>57</v>
      </c>
      <c r="T3557">
        <v>3</v>
      </c>
      <c r="U3557" t="s">
        <v>32</v>
      </c>
      <c r="V3557" t="s">
        <v>33</v>
      </c>
    </row>
    <row r="3558" spans="1:22" x14ac:dyDescent="0.35">
      <c r="A3558" s="1">
        <v>45398</v>
      </c>
      <c r="B3558" t="s">
        <v>3431</v>
      </c>
      <c r="C3558" t="s">
        <v>104</v>
      </c>
      <c r="D3558" s="1">
        <v>32678</v>
      </c>
      <c r="E3558" t="s">
        <v>98</v>
      </c>
      <c r="F3558">
        <v>229</v>
      </c>
      <c r="G3558" t="s">
        <v>95</v>
      </c>
      <c r="H3558" t="s">
        <v>74</v>
      </c>
      <c r="I3558" t="s">
        <v>27</v>
      </c>
      <c r="J3558">
        <v>35</v>
      </c>
      <c r="K3558" t="s">
        <v>61</v>
      </c>
      <c r="L3558" t="s">
        <v>96</v>
      </c>
      <c r="M3558">
        <v>3</v>
      </c>
      <c r="N3558">
        <v>5</v>
      </c>
      <c r="O3558">
        <v>1145</v>
      </c>
      <c r="P3558">
        <v>687</v>
      </c>
      <c r="Q3558">
        <v>458</v>
      </c>
      <c r="R3558" t="s">
        <v>82</v>
      </c>
      <c r="S3558" t="s">
        <v>31</v>
      </c>
      <c r="T3558">
        <v>2</v>
      </c>
      <c r="U3558" t="s">
        <v>32</v>
      </c>
      <c r="V3558" t="s">
        <v>72</v>
      </c>
    </row>
    <row r="3559" spans="1:22" x14ac:dyDescent="0.35">
      <c r="A3559" s="1">
        <v>45402</v>
      </c>
      <c r="B3559" t="s">
        <v>3149</v>
      </c>
      <c r="C3559" t="s">
        <v>54</v>
      </c>
      <c r="D3559" s="1">
        <v>19518</v>
      </c>
      <c r="E3559" t="s">
        <v>71</v>
      </c>
      <c r="F3559">
        <v>132</v>
      </c>
      <c r="G3559" t="s">
        <v>95</v>
      </c>
      <c r="H3559" t="s">
        <v>37</v>
      </c>
      <c r="I3559" t="s">
        <v>27</v>
      </c>
      <c r="J3559">
        <v>71</v>
      </c>
      <c r="K3559" t="s">
        <v>28</v>
      </c>
      <c r="L3559" t="s">
        <v>96</v>
      </c>
      <c r="M3559">
        <v>3</v>
      </c>
      <c r="N3559">
        <v>5</v>
      </c>
      <c r="O3559">
        <v>660</v>
      </c>
      <c r="P3559">
        <v>396</v>
      </c>
      <c r="Q3559">
        <v>264</v>
      </c>
      <c r="R3559" t="s">
        <v>82</v>
      </c>
      <c r="S3559" t="s">
        <v>69</v>
      </c>
      <c r="T3559">
        <v>6</v>
      </c>
      <c r="U3559" t="s">
        <v>44</v>
      </c>
      <c r="V3559" t="s">
        <v>72</v>
      </c>
    </row>
    <row r="3560" spans="1:22" x14ac:dyDescent="0.35">
      <c r="A3560" s="1">
        <v>45374</v>
      </c>
      <c r="B3560" t="s">
        <v>3432</v>
      </c>
      <c r="C3560" t="s">
        <v>107</v>
      </c>
      <c r="D3560" s="1">
        <v>30635</v>
      </c>
      <c r="E3560" t="s">
        <v>98</v>
      </c>
      <c r="F3560">
        <v>370</v>
      </c>
      <c r="G3560" t="s">
        <v>93</v>
      </c>
      <c r="H3560" t="s">
        <v>49</v>
      </c>
      <c r="I3560" t="s">
        <v>27</v>
      </c>
      <c r="J3560">
        <v>40</v>
      </c>
      <c r="K3560" t="s">
        <v>61</v>
      </c>
      <c r="L3560" t="s">
        <v>94</v>
      </c>
      <c r="M3560">
        <v>5</v>
      </c>
      <c r="N3560">
        <v>7</v>
      </c>
      <c r="O3560">
        <v>2590</v>
      </c>
      <c r="P3560">
        <v>1850</v>
      </c>
      <c r="Q3560">
        <v>740</v>
      </c>
      <c r="R3560" t="s">
        <v>82</v>
      </c>
      <c r="S3560" t="s">
        <v>69</v>
      </c>
      <c r="T3560">
        <v>6</v>
      </c>
      <c r="U3560" t="s">
        <v>44</v>
      </c>
      <c r="V3560" t="s">
        <v>52</v>
      </c>
    </row>
    <row r="3561" spans="1:22" x14ac:dyDescent="0.35">
      <c r="A3561" s="1">
        <v>45488</v>
      </c>
      <c r="B3561" t="s">
        <v>3433</v>
      </c>
      <c r="C3561" t="s">
        <v>107</v>
      </c>
      <c r="D3561" s="1">
        <v>15960</v>
      </c>
      <c r="E3561" t="s">
        <v>71</v>
      </c>
      <c r="F3561">
        <v>328</v>
      </c>
      <c r="G3561" t="s">
        <v>93</v>
      </c>
      <c r="H3561" t="s">
        <v>80</v>
      </c>
      <c r="I3561" t="s">
        <v>27</v>
      </c>
      <c r="J3561">
        <v>81</v>
      </c>
      <c r="K3561" t="s">
        <v>56</v>
      </c>
      <c r="L3561" t="s">
        <v>94</v>
      </c>
      <c r="M3561">
        <v>5</v>
      </c>
      <c r="N3561">
        <v>7</v>
      </c>
      <c r="O3561">
        <v>2296</v>
      </c>
      <c r="P3561">
        <v>1640</v>
      </c>
      <c r="Q3561">
        <v>656</v>
      </c>
      <c r="R3561" t="s">
        <v>82</v>
      </c>
      <c r="S3561" t="s">
        <v>39</v>
      </c>
      <c r="T3561">
        <v>1</v>
      </c>
      <c r="U3561" t="s">
        <v>32</v>
      </c>
      <c r="V3561" t="s">
        <v>90</v>
      </c>
    </row>
    <row r="3562" spans="1:22" x14ac:dyDescent="0.35">
      <c r="A3562" s="1">
        <v>45477</v>
      </c>
      <c r="B3562" t="s">
        <v>3434</v>
      </c>
      <c r="C3562" t="s">
        <v>78</v>
      </c>
      <c r="D3562" s="1">
        <v>25623</v>
      </c>
      <c r="E3562" t="s">
        <v>71</v>
      </c>
      <c r="F3562">
        <v>311</v>
      </c>
      <c r="G3562" t="s">
        <v>48</v>
      </c>
      <c r="H3562" t="s">
        <v>55</v>
      </c>
      <c r="I3562" t="s">
        <v>27</v>
      </c>
      <c r="J3562">
        <v>54</v>
      </c>
      <c r="K3562" t="s">
        <v>42</v>
      </c>
      <c r="L3562" t="s">
        <v>51</v>
      </c>
      <c r="M3562">
        <v>10</v>
      </c>
      <c r="N3562">
        <v>11</v>
      </c>
      <c r="O3562">
        <v>3421</v>
      </c>
      <c r="P3562">
        <v>3110</v>
      </c>
      <c r="Q3562">
        <v>311</v>
      </c>
      <c r="R3562" t="s">
        <v>30</v>
      </c>
      <c r="S3562" t="s">
        <v>76</v>
      </c>
      <c r="T3562">
        <v>4</v>
      </c>
      <c r="U3562" t="s">
        <v>32</v>
      </c>
      <c r="V3562" t="s">
        <v>90</v>
      </c>
    </row>
    <row r="3563" spans="1:22" x14ac:dyDescent="0.35">
      <c r="A3563" s="1">
        <v>45400</v>
      </c>
      <c r="B3563" t="s">
        <v>3435</v>
      </c>
      <c r="C3563" t="s">
        <v>78</v>
      </c>
      <c r="D3563" s="1">
        <v>20956</v>
      </c>
      <c r="E3563" t="s">
        <v>24</v>
      </c>
      <c r="F3563">
        <v>414</v>
      </c>
      <c r="G3563" t="s">
        <v>93</v>
      </c>
      <c r="H3563" t="s">
        <v>80</v>
      </c>
      <c r="I3563" t="s">
        <v>27</v>
      </c>
      <c r="J3563">
        <v>67</v>
      </c>
      <c r="K3563" t="s">
        <v>28</v>
      </c>
      <c r="L3563" t="s">
        <v>94</v>
      </c>
      <c r="M3563">
        <v>5</v>
      </c>
      <c r="N3563">
        <v>7</v>
      </c>
      <c r="O3563">
        <v>2898</v>
      </c>
      <c r="P3563">
        <v>2070</v>
      </c>
      <c r="Q3563">
        <v>828</v>
      </c>
      <c r="R3563" t="s">
        <v>82</v>
      </c>
      <c r="S3563" t="s">
        <v>76</v>
      </c>
      <c r="T3563">
        <v>4</v>
      </c>
      <c r="U3563" t="s">
        <v>32</v>
      </c>
      <c r="V3563" t="s">
        <v>72</v>
      </c>
    </row>
    <row r="3564" spans="1:22" x14ac:dyDescent="0.35">
      <c r="A3564" s="1">
        <v>45361</v>
      </c>
      <c r="B3564" t="s">
        <v>3436</v>
      </c>
      <c r="C3564" t="s">
        <v>47</v>
      </c>
      <c r="D3564" s="1">
        <v>30275</v>
      </c>
      <c r="E3564" t="s">
        <v>71</v>
      </c>
      <c r="F3564">
        <v>213</v>
      </c>
      <c r="G3564" t="s">
        <v>85</v>
      </c>
      <c r="H3564" t="s">
        <v>55</v>
      </c>
      <c r="I3564" t="s">
        <v>27</v>
      </c>
      <c r="J3564">
        <v>41</v>
      </c>
      <c r="K3564" t="s">
        <v>61</v>
      </c>
      <c r="L3564" t="s">
        <v>86</v>
      </c>
      <c r="M3564">
        <v>18</v>
      </c>
      <c r="N3564">
        <v>36</v>
      </c>
      <c r="O3564">
        <v>7668</v>
      </c>
      <c r="P3564">
        <v>3834</v>
      </c>
      <c r="Q3564">
        <v>3834</v>
      </c>
      <c r="R3564" t="s">
        <v>30</v>
      </c>
      <c r="S3564" t="s">
        <v>43</v>
      </c>
      <c r="T3564">
        <v>0</v>
      </c>
      <c r="U3564" t="s">
        <v>44</v>
      </c>
      <c r="V3564" t="s">
        <v>52</v>
      </c>
    </row>
    <row r="3565" spans="1:22" x14ac:dyDescent="0.35">
      <c r="A3565" s="1">
        <v>45323</v>
      </c>
      <c r="B3565" t="s">
        <v>3437</v>
      </c>
      <c r="C3565" t="s">
        <v>84</v>
      </c>
      <c r="D3565" s="1">
        <v>27212</v>
      </c>
      <c r="E3565" t="s">
        <v>98</v>
      </c>
      <c r="F3565">
        <v>367</v>
      </c>
      <c r="G3565" t="s">
        <v>59</v>
      </c>
      <c r="H3565" t="s">
        <v>55</v>
      </c>
      <c r="I3565" t="s">
        <v>27</v>
      </c>
      <c r="J3565">
        <v>50</v>
      </c>
      <c r="K3565" t="s">
        <v>42</v>
      </c>
      <c r="L3565" t="s">
        <v>62</v>
      </c>
      <c r="M3565">
        <v>10</v>
      </c>
      <c r="N3565">
        <v>45</v>
      </c>
      <c r="O3565">
        <v>16515</v>
      </c>
      <c r="P3565">
        <v>3670</v>
      </c>
      <c r="Q3565">
        <v>12845</v>
      </c>
      <c r="R3565" t="s">
        <v>30</v>
      </c>
      <c r="S3565" t="s">
        <v>76</v>
      </c>
      <c r="T3565">
        <v>4</v>
      </c>
      <c r="U3565" t="s">
        <v>32</v>
      </c>
      <c r="V3565" t="s">
        <v>33</v>
      </c>
    </row>
    <row r="3566" spans="1:22" x14ac:dyDescent="0.35">
      <c r="A3566" s="1">
        <v>45493</v>
      </c>
      <c r="B3566" t="s">
        <v>2746</v>
      </c>
      <c r="C3566" t="s">
        <v>54</v>
      </c>
      <c r="D3566" s="1">
        <v>20327</v>
      </c>
      <c r="E3566" t="s">
        <v>98</v>
      </c>
      <c r="F3566">
        <v>190</v>
      </c>
      <c r="G3566" t="s">
        <v>25</v>
      </c>
      <c r="H3566" t="s">
        <v>49</v>
      </c>
      <c r="I3566" t="s">
        <v>27</v>
      </c>
      <c r="J3566">
        <v>69</v>
      </c>
      <c r="K3566" t="s">
        <v>28</v>
      </c>
      <c r="L3566" t="s">
        <v>29</v>
      </c>
      <c r="M3566">
        <v>10</v>
      </c>
      <c r="N3566">
        <v>14</v>
      </c>
      <c r="O3566">
        <v>2660</v>
      </c>
      <c r="P3566">
        <v>1900</v>
      </c>
      <c r="Q3566">
        <v>760</v>
      </c>
      <c r="R3566" t="s">
        <v>30</v>
      </c>
      <c r="S3566" t="s">
        <v>69</v>
      </c>
      <c r="T3566">
        <v>6</v>
      </c>
      <c r="U3566" t="s">
        <v>44</v>
      </c>
      <c r="V3566" t="s">
        <v>90</v>
      </c>
    </row>
    <row r="3567" spans="1:22" x14ac:dyDescent="0.35">
      <c r="A3567" s="1">
        <v>45299</v>
      </c>
      <c r="B3567" t="s">
        <v>3438</v>
      </c>
      <c r="C3567" t="s">
        <v>113</v>
      </c>
      <c r="D3567" s="1">
        <v>36546</v>
      </c>
      <c r="E3567" t="s">
        <v>71</v>
      </c>
      <c r="F3567">
        <v>451</v>
      </c>
      <c r="G3567" t="s">
        <v>73</v>
      </c>
      <c r="H3567" t="s">
        <v>80</v>
      </c>
      <c r="I3567" t="s">
        <v>27</v>
      </c>
      <c r="J3567">
        <v>24</v>
      </c>
      <c r="K3567" t="s">
        <v>50</v>
      </c>
      <c r="L3567" t="s">
        <v>75</v>
      </c>
      <c r="M3567">
        <v>14</v>
      </c>
      <c r="N3567">
        <v>28</v>
      </c>
      <c r="O3567">
        <v>12628</v>
      </c>
      <c r="P3567">
        <v>6314</v>
      </c>
      <c r="Q3567">
        <v>6314</v>
      </c>
      <c r="R3567" t="s">
        <v>30</v>
      </c>
      <c r="S3567" t="s">
        <v>39</v>
      </c>
      <c r="T3567">
        <v>1</v>
      </c>
      <c r="U3567" t="s">
        <v>32</v>
      </c>
      <c r="V3567" t="s">
        <v>70</v>
      </c>
    </row>
    <row r="3568" spans="1:22" x14ac:dyDescent="0.35">
      <c r="A3568" s="1">
        <v>45422</v>
      </c>
      <c r="B3568" t="s">
        <v>3439</v>
      </c>
      <c r="C3568" t="s">
        <v>104</v>
      </c>
      <c r="D3568" s="1">
        <v>24007</v>
      </c>
      <c r="E3568" t="s">
        <v>98</v>
      </c>
      <c r="F3568">
        <v>393</v>
      </c>
      <c r="G3568" t="s">
        <v>85</v>
      </c>
      <c r="H3568" t="s">
        <v>55</v>
      </c>
      <c r="I3568" t="s">
        <v>27</v>
      </c>
      <c r="J3568">
        <v>59</v>
      </c>
      <c r="K3568" t="s">
        <v>42</v>
      </c>
      <c r="L3568" t="s">
        <v>86</v>
      </c>
      <c r="M3568">
        <v>18</v>
      </c>
      <c r="N3568">
        <v>36</v>
      </c>
      <c r="O3568">
        <v>14148</v>
      </c>
      <c r="P3568">
        <v>7074</v>
      </c>
      <c r="Q3568">
        <v>7074</v>
      </c>
      <c r="R3568" t="s">
        <v>30</v>
      </c>
      <c r="S3568" t="s">
        <v>63</v>
      </c>
      <c r="T3568">
        <v>5</v>
      </c>
      <c r="U3568" t="s">
        <v>32</v>
      </c>
      <c r="V3568" t="s">
        <v>40</v>
      </c>
    </row>
    <row r="3569" spans="1:22" x14ac:dyDescent="0.35">
      <c r="A3569" s="1">
        <v>45483</v>
      </c>
      <c r="B3569" t="s">
        <v>3440</v>
      </c>
      <c r="C3569" t="s">
        <v>113</v>
      </c>
      <c r="D3569" s="1">
        <v>26283</v>
      </c>
      <c r="E3569" t="s">
        <v>24</v>
      </c>
      <c r="F3569">
        <v>80</v>
      </c>
      <c r="G3569" t="s">
        <v>95</v>
      </c>
      <c r="H3569" t="s">
        <v>80</v>
      </c>
      <c r="I3569" t="s">
        <v>27</v>
      </c>
      <c r="J3569">
        <v>53</v>
      </c>
      <c r="K3569" t="s">
        <v>42</v>
      </c>
      <c r="L3569" t="s">
        <v>96</v>
      </c>
      <c r="M3569">
        <v>3</v>
      </c>
      <c r="N3569">
        <v>5</v>
      </c>
      <c r="O3569">
        <v>400</v>
      </c>
      <c r="P3569">
        <v>240</v>
      </c>
      <c r="Q3569">
        <v>160</v>
      </c>
      <c r="R3569" t="s">
        <v>82</v>
      </c>
      <c r="S3569" t="s">
        <v>57</v>
      </c>
      <c r="T3569">
        <v>3</v>
      </c>
      <c r="U3569" t="s">
        <v>32</v>
      </c>
      <c r="V3569" t="s">
        <v>90</v>
      </c>
    </row>
    <row r="3570" spans="1:22" x14ac:dyDescent="0.35">
      <c r="A3570" s="1">
        <v>45496</v>
      </c>
      <c r="B3570" t="s">
        <v>3441</v>
      </c>
      <c r="C3570" t="s">
        <v>23</v>
      </c>
      <c r="D3570" s="1">
        <v>37207</v>
      </c>
      <c r="E3570" t="s">
        <v>36</v>
      </c>
      <c r="F3570">
        <v>44</v>
      </c>
      <c r="G3570" t="s">
        <v>93</v>
      </c>
      <c r="H3570" t="s">
        <v>55</v>
      </c>
      <c r="I3570" t="s">
        <v>27</v>
      </c>
      <c r="J3570">
        <v>23</v>
      </c>
      <c r="K3570" t="s">
        <v>50</v>
      </c>
      <c r="L3570" t="s">
        <v>94</v>
      </c>
      <c r="M3570">
        <v>5</v>
      </c>
      <c r="N3570">
        <v>7</v>
      </c>
      <c r="O3570">
        <v>308</v>
      </c>
      <c r="P3570">
        <v>220</v>
      </c>
      <c r="Q3570">
        <v>88</v>
      </c>
      <c r="R3570" t="s">
        <v>82</v>
      </c>
      <c r="S3570" t="s">
        <v>31</v>
      </c>
      <c r="T3570">
        <v>2</v>
      </c>
      <c r="U3570" t="s">
        <v>32</v>
      </c>
      <c r="V3570" t="s">
        <v>90</v>
      </c>
    </row>
    <row r="3571" spans="1:22" x14ac:dyDescent="0.35">
      <c r="A3571" s="1">
        <v>45308</v>
      </c>
      <c r="B3571" t="s">
        <v>3442</v>
      </c>
      <c r="C3571" t="s">
        <v>84</v>
      </c>
      <c r="D3571" s="1">
        <v>21436</v>
      </c>
      <c r="E3571" t="s">
        <v>24</v>
      </c>
      <c r="F3571">
        <v>201</v>
      </c>
      <c r="G3571" t="s">
        <v>93</v>
      </c>
      <c r="H3571" t="s">
        <v>41</v>
      </c>
      <c r="I3571" t="s">
        <v>27</v>
      </c>
      <c r="J3571">
        <v>65</v>
      </c>
      <c r="K3571" t="s">
        <v>28</v>
      </c>
      <c r="L3571" t="s">
        <v>94</v>
      </c>
      <c r="M3571">
        <v>5</v>
      </c>
      <c r="N3571">
        <v>7</v>
      </c>
      <c r="O3571">
        <v>1407</v>
      </c>
      <c r="P3571">
        <v>1005</v>
      </c>
      <c r="Q3571">
        <v>402</v>
      </c>
      <c r="R3571" t="s">
        <v>82</v>
      </c>
      <c r="S3571" t="s">
        <v>57</v>
      </c>
      <c r="T3571">
        <v>3</v>
      </c>
      <c r="U3571" t="s">
        <v>32</v>
      </c>
      <c r="V3571" t="s">
        <v>70</v>
      </c>
    </row>
    <row r="3572" spans="1:22" x14ac:dyDescent="0.35">
      <c r="A3572" s="1">
        <v>45339</v>
      </c>
      <c r="B3572" t="s">
        <v>3443</v>
      </c>
      <c r="C3572" t="s">
        <v>23</v>
      </c>
      <c r="D3572" s="1">
        <v>35234</v>
      </c>
      <c r="E3572" t="s">
        <v>36</v>
      </c>
      <c r="F3572">
        <v>13</v>
      </c>
      <c r="G3572" t="s">
        <v>93</v>
      </c>
      <c r="H3572" t="s">
        <v>41</v>
      </c>
      <c r="I3572" t="s">
        <v>27</v>
      </c>
      <c r="J3572">
        <v>28</v>
      </c>
      <c r="K3572" t="s">
        <v>50</v>
      </c>
      <c r="L3572" t="s">
        <v>94</v>
      </c>
      <c r="M3572">
        <v>5</v>
      </c>
      <c r="N3572">
        <v>7</v>
      </c>
      <c r="O3572">
        <v>91</v>
      </c>
      <c r="P3572">
        <v>65</v>
      </c>
      <c r="Q3572">
        <v>26</v>
      </c>
      <c r="R3572" t="s">
        <v>82</v>
      </c>
      <c r="S3572" t="s">
        <v>69</v>
      </c>
      <c r="T3572">
        <v>6</v>
      </c>
      <c r="U3572" t="s">
        <v>44</v>
      </c>
      <c r="V3572" t="s">
        <v>33</v>
      </c>
    </row>
    <row r="3573" spans="1:22" x14ac:dyDescent="0.35">
      <c r="A3573" s="1">
        <v>45293</v>
      </c>
      <c r="B3573" t="s">
        <v>3444</v>
      </c>
      <c r="C3573" t="s">
        <v>78</v>
      </c>
      <c r="D3573" s="1">
        <v>16414</v>
      </c>
      <c r="E3573" t="s">
        <v>24</v>
      </c>
      <c r="F3573">
        <v>114</v>
      </c>
      <c r="G3573" t="s">
        <v>79</v>
      </c>
      <c r="H3573" t="s">
        <v>74</v>
      </c>
      <c r="I3573" t="s">
        <v>27</v>
      </c>
      <c r="J3573">
        <v>79</v>
      </c>
      <c r="K3573" t="s">
        <v>56</v>
      </c>
      <c r="L3573" t="s">
        <v>81</v>
      </c>
      <c r="M3573">
        <v>7</v>
      </c>
      <c r="N3573">
        <v>9</v>
      </c>
      <c r="O3573">
        <v>1026</v>
      </c>
      <c r="P3573">
        <v>798</v>
      </c>
      <c r="Q3573">
        <v>228</v>
      </c>
      <c r="R3573" t="s">
        <v>82</v>
      </c>
      <c r="S3573" t="s">
        <v>31</v>
      </c>
      <c r="T3573">
        <v>2</v>
      </c>
      <c r="U3573" t="s">
        <v>32</v>
      </c>
      <c r="V3573" t="s">
        <v>70</v>
      </c>
    </row>
    <row r="3574" spans="1:22" x14ac:dyDescent="0.35">
      <c r="A3574" s="1">
        <v>45490</v>
      </c>
      <c r="B3574" t="s">
        <v>3445</v>
      </c>
      <c r="C3574" t="s">
        <v>107</v>
      </c>
      <c r="D3574" s="1">
        <v>19789</v>
      </c>
      <c r="E3574" t="s">
        <v>24</v>
      </c>
      <c r="F3574">
        <v>48</v>
      </c>
      <c r="G3574" t="s">
        <v>73</v>
      </c>
      <c r="H3574" t="s">
        <v>37</v>
      </c>
      <c r="I3574" t="s">
        <v>27</v>
      </c>
      <c r="J3574">
        <v>70</v>
      </c>
      <c r="K3574" t="s">
        <v>28</v>
      </c>
      <c r="L3574" t="s">
        <v>75</v>
      </c>
      <c r="M3574">
        <v>14</v>
      </c>
      <c r="N3574">
        <v>28</v>
      </c>
      <c r="O3574">
        <v>1344</v>
      </c>
      <c r="P3574">
        <v>672</v>
      </c>
      <c r="Q3574">
        <v>672</v>
      </c>
      <c r="R3574" t="s">
        <v>30</v>
      </c>
      <c r="S3574" t="s">
        <v>57</v>
      </c>
      <c r="T3574">
        <v>3</v>
      </c>
      <c r="U3574" t="s">
        <v>32</v>
      </c>
      <c r="V3574" t="s">
        <v>90</v>
      </c>
    </row>
    <row r="3575" spans="1:22" x14ac:dyDescent="0.35">
      <c r="A3575" s="1">
        <v>45489</v>
      </c>
      <c r="B3575" t="s">
        <v>3446</v>
      </c>
      <c r="C3575" t="s">
        <v>104</v>
      </c>
      <c r="D3575" s="1">
        <v>34734</v>
      </c>
      <c r="E3575" t="s">
        <v>36</v>
      </c>
      <c r="F3575">
        <v>175</v>
      </c>
      <c r="G3575" t="s">
        <v>59</v>
      </c>
      <c r="H3575" t="s">
        <v>49</v>
      </c>
      <c r="I3575" t="s">
        <v>27</v>
      </c>
      <c r="J3575">
        <v>29</v>
      </c>
      <c r="K3575" t="s">
        <v>50</v>
      </c>
      <c r="L3575" t="s">
        <v>62</v>
      </c>
      <c r="M3575">
        <v>10</v>
      </c>
      <c r="N3575">
        <v>45</v>
      </c>
      <c r="O3575">
        <v>7875</v>
      </c>
      <c r="P3575">
        <v>1750</v>
      </c>
      <c r="Q3575">
        <v>6125</v>
      </c>
      <c r="R3575" t="s">
        <v>30</v>
      </c>
      <c r="S3575" t="s">
        <v>31</v>
      </c>
      <c r="T3575">
        <v>2</v>
      </c>
      <c r="U3575" t="s">
        <v>32</v>
      </c>
      <c r="V3575" t="s">
        <v>90</v>
      </c>
    </row>
    <row r="3576" spans="1:22" x14ac:dyDescent="0.35">
      <c r="A3576" s="1">
        <v>45340</v>
      </c>
      <c r="B3576" t="s">
        <v>3447</v>
      </c>
      <c r="C3576" t="s">
        <v>100</v>
      </c>
      <c r="D3576" s="1">
        <v>30652</v>
      </c>
      <c r="E3576" t="s">
        <v>36</v>
      </c>
      <c r="F3576">
        <v>266</v>
      </c>
      <c r="G3576" t="s">
        <v>93</v>
      </c>
      <c r="H3576" t="s">
        <v>80</v>
      </c>
      <c r="I3576" t="s">
        <v>27</v>
      </c>
      <c r="J3576">
        <v>40</v>
      </c>
      <c r="K3576" t="s">
        <v>61</v>
      </c>
      <c r="L3576" t="s">
        <v>94</v>
      </c>
      <c r="M3576">
        <v>5</v>
      </c>
      <c r="N3576">
        <v>7</v>
      </c>
      <c r="O3576">
        <v>1862</v>
      </c>
      <c r="P3576">
        <v>1330</v>
      </c>
      <c r="Q3576">
        <v>532</v>
      </c>
      <c r="R3576" t="s">
        <v>82</v>
      </c>
      <c r="S3576" t="s">
        <v>43</v>
      </c>
      <c r="T3576">
        <v>0</v>
      </c>
      <c r="U3576" t="s">
        <v>44</v>
      </c>
      <c r="V3576" t="s">
        <v>33</v>
      </c>
    </row>
    <row r="3577" spans="1:22" x14ac:dyDescent="0.35">
      <c r="A3577" s="1">
        <v>45359</v>
      </c>
      <c r="B3577" t="s">
        <v>3448</v>
      </c>
      <c r="C3577" t="s">
        <v>47</v>
      </c>
      <c r="D3577" s="1">
        <v>33607</v>
      </c>
      <c r="E3577" t="s">
        <v>71</v>
      </c>
      <c r="F3577">
        <v>263</v>
      </c>
      <c r="G3577" t="s">
        <v>25</v>
      </c>
      <c r="H3577" t="s">
        <v>55</v>
      </c>
      <c r="I3577" t="s">
        <v>27</v>
      </c>
      <c r="J3577">
        <v>32</v>
      </c>
      <c r="K3577" t="s">
        <v>61</v>
      </c>
      <c r="L3577" t="s">
        <v>29</v>
      </c>
      <c r="M3577">
        <v>10</v>
      </c>
      <c r="N3577">
        <v>14</v>
      </c>
      <c r="O3577">
        <v>3682</v>
      </c>
      <c r="P3577">
        <v>2630</v>
      </c>
      <c r="Q3577">
        <v>1052</v>
      </c>
      <c r="R3577" t="s">
        <v>30</v>
      </c>
      <c r="S3577" t="s">
        <v>63</v>
      </c>
      <c r="T3577">
        <v>5</v>
      </c>
      <c r="U3577" t="s">
        <v>32</v>
      </c>
      <c r="V3577" t="s">
        <v>52</v>
      </c>
    </row>
    <row r="3578" spans="1:22" x14ac:dyDescent="0.35">
      <c r="A3578" s="1">
        <v>45335</v>
      </c>
      <c r="B3578" t="s">
        <v>3449</v>
      </c>
      <c r="C3578" t="s">
        <v>23</v>
      </c>
      <c r="D3578" s="1">
        <v>19509</v>
      </c>
      <c r="E3578" t="s">
        <v>98</v>
      </c>
      <c r="F3578">
        <v>431</v>
      </c>
      <c r="G3578" t="s">
        <v>25</v>
      </c>
      <c r="H3578" t="s">
        <v>80</v>
      </c>
      <c r="I3578" t="s">
        <v>27</v>
      </c>
      <c r="J3578">
        <v>71</v>
      </c>
      <c r="K3578" t="s">
        <v>28</v>
      </c>
      <c r="L3578" t="s">
        <v>29</v>
      </c>
      <c r="M3578">
        <v>10</v>
      </c>
      <c r="N3578">
        <v>14</v>
      </c>
      <c r="O3578">
        <v>6034</v>
      </c>
      <c r="P3578">
        <v>4310</v>
      </c>
      <c r="Q3578">
        <v>1724</v>
      </c>
      <c r="R3578" t="s">
        <v>30</v>
      </c>
      <c r="S3578" t="s">
        <v>31</v>
      </c>
      <c r="T3578">
        <v>2</v>
      </c>
      <c r="U3578" t="s">
        <v>32</v>
      </c>
      <c r="V3578" t="s">
        <v>33</v>
      </c>
    </row>
    <row r="3579" spans="1:22" x14ac:dyDescent="0.35">
      <c r="A3579" s="1">
        <v>45490</v>
      </c>
      <c r="B3579" t="s">
        <v>3450</v>
      </c>
      <c r="C3579" t="s">
        <v>100</v>
      </c>
      <c r="D3579" s="1">
        <v>21365</v>
      </c>
      <c r="E3579" t="s">
        <v>36</v>
      </c>
      <c r="F3579">
        <v>74</v>
      </c>
      <c r="G3579" t="s">
        <v>73</v>
      </c>
      <c r="H3579" t="s">
        <v>55</v>
      </c>
      <c r="I3579" t="s">
        <v>27</v>
      </c>
      <c r="J3579">
        <v>66</v>
      </c>
      <c r="K3579" t="s">
        <v>28</v>
      </c>
      <c r="L3579" t="s">
        <v>75</v>
      </c>
      <c r="M3579">
        <v>14</v>
      </c>
      <c r="N3579">
        <v>28</v>
      </c>
      <c r="O3579">
        <v>2072</v>
      </c>
      <c r="P3579">
        <v>1036</v>
      </c>
      <c r="Q3579">
        <v>1036</v>
      </c>
      <c r="R3579" t="s">
        <v>30</v>
      </c>
      <c r="S3579" t="s">
        <v>57</v>
      </c>
      <c r="T3579">
        <v>3</v>
      </c>
      <c r="U3579" t="s">
        <v>32</v>
      </c>
      <c r="V3579" t="s">
        <v>90</v>
      </c>
    </row>
    <row r="3580" spans="1:22" x14ac:dyDescent="0.35">
      <c r="A3580" s="1">
        <v>45329</v>
      </c>
      <c r="B3580" t="s">
        <v>3451</v>
      </c>
      <c r="C3580" t="s">
        <v>78</v>
      </c>
      <c r="D3580" s="1">
        <v>38660</v>
      </c>
      <c r="E3580" t="s">
        <v>71</v>
      </c>
      <c r="F3580">
        <v>222</v>
      </c>
      <c r="G3580" t="s">
        <v>93</v>
      </c>
      <c r="H3580" t="s">
        <v>55</v>
      </c>
      <c r="I3580" t="s">
        <v>27</v>
      </c>
      <c r="J3580">
        <v>18</v>
      </c>
      <c r="K3580" t="s">
        <v>50</v>
      </c>
      <c r="L3580" t="s">
        <v>94</v>
      </c>
      <c r="M3580">
        <v>5</v>
      </c>
      <c r="N3580">
        <v>7</v>
      </c>
      <c r="O3580">
        <v>1554</v>
      </c>
      <c r="P3580">
        <v>1110</v>
      </c>
      <c r="Q3580">
        <v>444</v>
      </c>
      <c r="R3580" t="s">
        <v>82</v>
      </c>
      <c r="S3580" t="s">
        <v>57</v>
      </c>
      <c r="T3580">
        <v>3</v>
      </c>
      <c r="U3580" t="s">
        <v>32</v>
      </c>
      <c r="V3580" t="s">
        <v>33</v>
      </c>
    </row>
    <row r="3581" spans="1:22" x14ac:dyDescent="0.35">
      <c r="A3581" s="1">
        <v>45323</v>
      </c>
      <c r="B3581" t="s">
        <v>3452</v>
      </c>
      <c r="C3581" t="s">
        <v>78</v>
      </c>
      <c r="D3581" s="1">
        <v>15981</v>
      </c>
      <c r="E3581" t="s">
        <v>24</v>
      </c>
      <c r="F3581">
        <v>14</v>
      </c>
      <c r="G3581" t="s">
        <v>93</v>
      </c>
      <c r="H3581" t="s">
        <v>49</v>
      </c>
      <c r="I3581" t="s">
        <v>27</v>
      </c>
      <c r="J3581">
        <v>80</v>
      </c>
      <c r="K3581" t="s">
        <v>56</v>
      </c>
      <c r="L3581" t="s">
        <v>94</v>
      </c>
      <c r="M3581">
        <v>5</v>
      </c>
      <c r="N3581">
        <v>7</v>
      </c>
      <c r="O3581">
        <v>98</v>
      </c>
      <c r="P3581">
        <v>70</v>
      </c>
      <c r="Q3581">
        <v>28</v>
      </c>
      <c r="R3581" t="s">
        <v>82</v>
      </c>
      <c r="S3581" t="s">
        <v>76</v>
      </c>
      <c r="T3581">
        <v>4</v>
      </c>
      <c r="U3581" t="s">
        <v>32</v>
      </c>
      <c r="V3581" t="s">
        <v>33</v>
      </c>
    </row>
    <row r="3582" spans="1:22" x14ac:dyDescent="0.35">
      <c r="A3582" s="1">
        <v>45501</v>
      </c>
      <c r="B3582" t="s">
        <v>3453</v>
      </c>
      <c r="C3582" t="s">
        <v>54</v>
      </c>
      <c r="D3582" s="1">
        <v>21759</v>
      </c>
      <c r="E3582" t="s">
        <v>36</v>
      </c>
      <c r="F3582">
        <v>400</v>
      </c>
      <c r="G3582" t="s">
        <v>48</v>
      </c>
      <c r="H3582" t="s">
        <v>80</v>
      </c>
      <c r="I3582" t="s">
        <v>27</v>
      </c>
      <c r="J3582">
        <v>65</v>
      </c>
      <c r="K3582" t="s">
        <v>28</v>
      </c>
      <c r="L3582" t="s">
        <v>51</v>
      </c>
      <c r="M3582">
        <v>10</v>
      </c>
      <c r="N3582">
        <v>11</v>
      </c>
      <c r="O3582">
        <v>4400</v>
      </c>
      <c r="P3582">
        <v>4000</v>
      </c>
      <c r="Q3582">
        <v>400</v>
      </c>
      <c r="R3582" t="s">
        <v>30</v>
      </c>
      <c r="S3582" t="s">
        <v>43</v>
      </c>
      <c r="T3582">
        <v>0</v>
      </c>
      <c r="U3582" t="s">
        <v>44</v>
      </c>
      <c r="V3582" t="s">
        <v>90</v>
      </c>
    </row>
    <row r="3583" spans="1:22" x14ac:dyDescent="0.35">
      <c r="A3583" s="1">
        <v>45450</v>
      </c>
      <c r="B3583" t="s">
        <v>3454</v>
      </c>
      <c r="C3583" t="s">
        <v>47</v>
      </c>
      <c r="D3583" s="1">
        <v>33576</v>
      </c>
      <c r="E3583" t="s">
        <v>36</v>
      </c>
      <c r="F3583">
        <v>127</v>
      </c>
      <c r="G3583" t="s">
        <v>48</v>
      </c>
      <c r="H3583" t="s">
        <v>55</v>
      </c>
      <c r="I3583" t="s">
        <v>27</v>
      </c>
      <c r="J3583">
        <v>33</v>
      </c>
      <c r="K3583" t="s">
        <v>61</v>
      </c>
      <c r="L3583" t="s">
        <v>51</v>
      </c>
      <c r="M3583">
        <v>10</v>
      </c>
      <c r="N3583">
        <v>11</v>
      </c>
      <c r="O3583">
        <v>1397</v>
      </c>
      <c r="P3583">
        <v>1270</v>
      </c>
      <c r="Q3583">
        <v>127</v>
      </c>
      <c r="R3583" t="s">
        <v>30</v>
      </c>
      <c r="S3583" t="s">
        <v>63</v>
      </c>
      <c r="T3583">
        <v>5</v>
      </c>
      <c r="U3583" t="s">
        <v>32</v>
      </c>
      <c r="V3583" t="s">
        <v>45</v>
      </c>
    </row>
    <row r="3584" spans="1:22" x14ac:dyDescent="0.35">
      <c r="A3584" s="1">
        <v>45472</v>
      </c>
      <c r="B3584" t="s">
        <v>3455</v>
      </c>
      <c r="C3584" t="s">
        <v>54</v>
      </c>
      <c r="D3584" s="1">
        <v>36562</v>
      </c>
      <c r="E3584" t="s">
        <v>24</v>
      </c>
      <c r="F3584">
        <v>26</v>
      </c>
      <c r="G3584" t="s">
        <v>88</v>
      </c>
      <c r="H3584" t="s">
        <v>80</v>
      </c>
      <c r="I3584" t="s">
        <v>27</v>
      </c>
      <c r="J3584">
        <v>24</v>
      </c>
      <c r="K3584" t="s">
        <v>50</v>
      </c>
      <c r="L3584" t="s">
        <v>89</v>
      </c>
      <c r="M3584">
        <v>19</v>
      </c>
      <c r="N3584">
        <v>23</v>
      </c>
      <c r="O3584">
        <v>598</v>
      </c>
      <c r="P3584">
        <v>494</v>
      </c>
      <c r="Q3584">
        <v>104</v>
      </c>
      <c r="R3584" t="s">
        <v>30</v>
      </c>
      <c r="S3584" t="s">
        <v>69</v>
      </c>
      <c r="T3584">
        <v>6</v>
      </c>
      <c r="U3584" t="s">
        <v>44</v>
      </c>
      <c r="V3584" t="s">
        <v>45</v>
      </c>
    </row>
    <row r="3585" spans="1:22" x14ac:dyDescent="0.35">
      <c r="A3585" s="1">
        <v>45487</v>
      </c>
      <c r="B3585" t="s">
        <v>1390</v>
      </c>
      <c r="C3585" t="s">
        <v>84</v>
      </c>
      <c r="D3585" s="1">
        <v>35509</v>
      </c>
      <c r="E3585" t="s">
        <v>36</v>
      </c>
      <c r="F3585">
        <v>84</v>
      </c>
      <c r="G3585" t="s">
        <v>25</v>
      </c>
      <c r="H3585" t="s">
        <v>55</v>
      </c>
      <c r="I3585" t="s">
        <v>27</v>
      </c>
      <c r="J3585">
        <v>27</v>
      </c>
      <c r="K3585" t="s">
        <v>50</v>
      </c>
      <c r="L3585" t="s">
        <v>29</v>
      </c>
      <c r="M3585">
        <v>10</v>
      </c>
      <c r="N3585">
        <v>14</v>
      </c>
      <c r="O3585">
        <v>1176</v>
      </c>
      <c r="P3585">
        <v>840</v>
      </c>
      <c r="Q3585">
        <v>336</v>
      </c>
      <c r="R3585" t="s">
        <v>30</v>
      </c>
      <c r="S3585" t="s">
        <v>43</v>
      </c>
      <c r="T3585">
        <v>0</v>
      </c>
      <c r="U3585" t="s">
        <v>44</v>
      </c>
      <c r="V3585" t="s">
        <v>90</v>
      </c>
    </row>
    <row r="3586" spans="1:22" x14ac:dyDescent="0.35">
      <c r="A3586" s="1">
        <v>45305</v>
      </c>
      <c r="B3586" t="s">
        <v>3456</v>
      </c>
      <c r="C3586" t="s">
        <v>47</v>
      </c>
      <c r="D3586" s="1">
        <v>31570</v>
      </c>
      <c r="E3586" t="s">
        <v>24</v>
      </c>
      <c r="F3586">
        <v>161</v>
      </c>
      <c r="G3586" t="s">
        <v>88</v>
      </c>
      <c r="H3586" t="s">
        <v>41</v>
      </c>
      <c r="I3586" t="s">
        <v>27</v>
      </c>
      <c r="J3586">
        <v>38</v>
      </c>
      <c r="K3586" t="s">
        <v>61</v>
      </c>
      <c r="L3586" t="s">
        <v>89</v>
      </c>
      <c r="M3586">
        <v>19</v>
      </c>
      <c r="N3586">
        <v>23</v>
      </c>
      <c r="O3586">
        <v>3703</v>
      </c>
      <c r="P3586">
        <v>3059</v>
      </c>
      <c r="Q3586">
        <v>644</v>
      </c>
      <c r="R3586" t="s">
        <v>30</v>
      </c>
      <c r="S3586" t="s">
        <v>43</v>
      </c>
      <c r="T3586">
        <v>0</v>
      </c>
      <c r="U3586" t="s">
        <v>44</v>
      </c>
      <c r="V3586" t="s">
        <v>70</v>
      </c>
    </row>
    <row r="3587" spans="1:22" x14ac:dyDescent="0.35">
      <c r="A3587" s="1">
        <v>45452</v>
      </c>
      <c r="B3587" t="s">
        <v>3457</v>
      </c>
      <c r="C3587" t="s">
        <v>107</v>
      </c>
      <c r="D3587" s="1">
        <v>32661</v>
      </c>
      <c r="E3587" t="s">
        <v>98</v>
      </c>
      <c r="F3587">
        <v>499</v>
      </c>
      <c r="G3587" t="s">
        <v>73</v>
      </c>
      <c r="H3587" t="s">
        <v>41</v>
      </c>
      <c r="I3587" t="s">
        <v>27</v>
      </c>
      <c r="J3587">
        <v>35</v>
      </c>
      <c r="K3587" t="s">
        <v>61</v>
      </c>
      <c r="L3587" t="s">
        <v>75</v>
      </c>
      <c r="M3587">
        <v>14</v>
      </c>
      <c r="N3587">
        <v>28</v>
      </c>
      <c r="O3587">
        <v>13972</v>
      </c>
      <c r="P3587">
        <v>6986</v>
      </c>
      <c r="Q3587">
        <v>6986</v>
      </c>
      <c r="R3587" t="s">
        <v>30</v>
      </c>
      <c r="S3587" t="s">
        <v>43</v>
      </c>
      <c r="T3587">
        <v>0</v>
      </c>
      <c r="U3587" t="s">
        <v>44</v>
      </c>
      <c r="V3587" t="s">
        <v>45</v>
      </c>
    </row>
    <row r="3588" spans="1:22" x14ac:dyDescent="0.35">
      <c r="A3588" s="1">
        <v>45330</v>
      </c>
      <c r="B3588" t="s">
        <v>3458</v>
      </c>
      <c r="C3588" t="s">
        <v>100</v>
      </c>
      <c r="D3588" s="1">
        <v>29674</v>
      </c>
      <c r="E3588" t="s">
        <v>98</v>
      </c>
      <c r="F3588">
        <v>431</v>
      </c>
      <c r="G3588" t="s">
        <v>79</v>
      </c>
      <c r="H3588" t="s">
        <v>74</v>
      </c>
      <c r="I3588" t="s">
        <v>27</v>
      </c>
      <c r="J3588">
        <v>43</v>
      </c>
      <c r="K3588" t="s">
        <v>61</v>
      </c>
      <c r="L3588" t="s">
        <v>81</v>
      </c>
      <c r="M3588">
        <v>7</v>
      </c>
      <c r="N3588">
        <v>9</v>
      </c>
      <c r="O3588">
        <v>3879</v>
      </c>
      <c r="P3588">
        <v>3017</v>
      </c>
      <c r="Q3588">
        <v>862</v>
      </c>
      <c r="R3588" t="s">
        <v>82</v>
      </c>
      <c r="S3588" t="s">
        <v>76</v>
      </c>
      <c r="T3588">
        <v>4</v>
      </c>
      <c r="U3588" t="s">
        <v>32</v>
      </c>
      <c r="V3588" t="s">
        <v>33</v>
      </c>
    </row>
    <row r="3589" spans="1:22" x14ac:dyDescent="0.35">
      <c r="A3589" s="1">
        <v>45397</v>
      </c>
      <c r="B3589" t="s">
        <v>3459</v>
      </c>
      <c r="C3589" t="s">
        <v>104</v>
      </c>
      <c r="D3589" s="1">
        <v>33032</v>
      </c>
      <c r="E3589" t="s">
        <v>71</v>
      </c>
      <c r="F3589">
        <v>180</v>
      </c>
      <c r="G3589" t="s">
        <v>88</v>
      </c>
      <c r="H3589" t="s">
        <v>37</v>
      </c>
      <c r="I3589" t="s">
        <v>27</v>
      </c>
      <c r="J3589">
        <v>34</v>
      </c>
      <c r="K3589" t="s">
        <v>61</v>
      </c>
      <c r="L3589" t="s">
        <v>89</v>
      </c>
      <c r="M3589">
        <v>19</v>
      </c>
      <c r="N3589">
        <v>23</v>
      </c>
      <c r="O3589">
        <v>4140</v>
      </c>
      <c r="P3589">
        <v>3420</v>
      </c>
      <c r="Q3589">
        <v>720</v>
      </c>
      <c r="R3589" t="s">
        <v>30</v>
      </c>
      <c r="S3589" t="s">
        <v>39</v>
      </c>
      <c r="T3589">
        <v>1</v>
      </c>
      <c r="U3589" t="s">
        <v>32</v>
      </c>
      <c r="V3589" t="s">
        <v>72</v>
      </c>
    </row>
    <row r="3590" spans="1:22" x14ac:dyDescent="0.35">
      <c r="A3590" s="1">
        <v>45373</v>
      </c>
      <c r="B3590" t="s">
        <v>3460</v>
      </c>
      <c r="C3590" t="s">
        <v>78</v>
      </c>
      <c r="D3590" s="1">
        <v>34850</v>
      </c>
      <c r="E3590" t="s">
        <v>98</v>
      </c>
      <c r="F3590">
        <v>120</v>
      </c>
      <c r="G3590" t="s">
        <v>88</v>
      </c>
      <c r="H3590" t="s">
        <v>49</v>
      </c>
      <c r="I3590" t="s">
        <v>27</v>
      </c>
      <c r="J3590">
        <v>29</v>
      </c>
      <c r="K3590" t="s">
        <v>50</v>
      </c>
      <c r="L3590" t="s">
        <v>89</v>
      </c>
      <c r="M3590">
        <v>19</v>
      </c>
      <c r="N3590">
        <v>23</v>
      </c>
      <c r="O3590">
        <v>2760</v>
      </c>
      <c r="P3590">
        <v>2280</v>
      </c>
      <c r="Q3590">
        <v>480</v>
      </c>
      <c r="R3590" t="s">
        <v>30</v>
      </c>
      <c r="S3590" t="s">
        <v>63</v>
      </c>
      <c r="T3590">
        <v>5</v>
      </c>
      <c r="U3590" t="s">
        <v>32</v>
      </c>
      <c r="V3590" t="s">
        <v>52</v>
      </c>
    </row>
    <row r="3591" spans="1:22" x14ac:dyDescent="0.35">
      <c r="A3591" s="1">
        <v>45390</v>
      </c>
      <c r="B3591" t="s">
        <v>3461</v>
      </c>
      <c r="C3591" t="s">
        <v>84</v>
      </c>
      <c r="D3591" s="1">
        <v>21779</v>
      </c>
      <c r="E3591" t="s">
        <v>71</v>
      </c>
      <c r="F3591">
        <v>459</v>
      </c>
      <c r="G3591" t="s">
        <v>79</v>
      </c>
      <c r="H3591" t="s">
        <v>80</v>
      </c>
      <c r="I3591" t="s">
        <v>27</v>
      </c>
      <c r="J3591">
        <v>65</v>
      </c>
      <c r="K3591" t="s">
        <v>28</v>
      </c>
      <c r="L3591" t="s">
        <v>81</v>
      </c>
      <c r="M3591">
        <v>7</v>
      </c>
      <c r="N3591">
        <v>9</v>
      </c>
      <c r="O3591">
        <v>4131</v>
      </c>
      <c r="P3591">
        <v>3213</v>
      </c>
      <c r="Q3591">
        <v>918</v>
      </c>
      <c r="R3591" t="s">
        <v>82</v>
      </c>
      <c r="S3591" t="s">
        <v>39</v>
      </c>
      <c r="T3591">
        <v>1</v>
      </c>
      <c r="U3591" t="s">
        <v>32</v>
      </c>
      <c r="V3591" t="s">
        <v>72</v>
      </c>
    </row>
    <row r="3592" spans="1:22" x14ac:dyDescent="0.35">
      <c r="A3592" s="1">
        <v>45355</v>
      </c>
      <c r="B3592" t="s">
        <v>3462</v>
      </c>
      <c r="C3592" t="s">
        <v>113</v>
      </c>
      <c r="D3592" s="1">
        <v>18212</v>
      </c>
      <c r="E3592" t="s">
        <v>24</v>
      </c>
      <c r="F3592">
        <v>303</v>
      </c>
      <c r="G3592" t="s">
        <v>73</v>
      </c>
      <c r="H3592" t="s">
        <v>55</v>
      </c>
      <c r="I3592" t="s">
        <v>27</v>
      </c>
      <c r="J3592">
        <v>74</v>
      </c>
      <c r="K3592" t="s">
        <v>28</v>
      </c>
      <c r="L3592" t="s">
        <v>75</v>
      </c>
      <c r="M3592">
        <v>14</v>
      </c>
      <c r="N3592">
        <v>28</v>
      </c>
      <c r="O3592">
        <v>8484</v>
      </c>
      <c r="P3592">
        <v>4242</v>
      </c>
      <c r="Q3592">
        <v>4242</v>
      </c>
      <c r="R3592" t="s">
        <v>30</v>
      </c>
      <c r="S3592" t="s">
        <v>39</v>
      </c>
      <c r="T3592">
        <v>1</v>
      </c>
      <c r="U3592" t="s">
        <v>32</v>
      </c>
      <c r="V3592" t="s">
        <v>52</v>
      </c>
    </row>
    <row r="3593" spans="1:22" x14ac:dyDescent="0.35">
      <c r="A3593" s="1">
        <v>45406</v>
      </c>
      <c r="B3593" t="s">
        <v>3463</v>
      </c>
      <c r="C3593" t="s">
        <v>54</v>
      </c>
      <c r="D3593" s="1">
        <v>37684</v>
      </c>
      <c r="E3593" t="s">
        <v>98</v>
      </c>
      <c r="F3593">
        <v>177</v>
      </c>
      <c r="G3593" t="s">
        <v>73</v>
      </c>
      <c r="H3593" t="s">
        <v>80</v>
      </c>
      <c r="I3593" t="s">
        <v>38</v>
      </c>
      <c r="J3593">
        <v>21</v>
      </c>
      <c r="K3593" t="s">
        <v>50</v>
      </c>
      <c r="L3593" t="s">
        <v>75</v>
      </c>
      <c r="M3593">
        <v>14</v>
      </c>
      <c r="N3593">
        <v>28</v>
      </c>
      <c r="O3593">
        <v>4956</v>
      </c>
      <c r="P3593">
        <v>2478</v>
      </c>
      <c r="Q3593">
        <v>2478</v>
      </c>
      <c r="R3593" t="s">
        <v>30</v>
      </c>
      <c r="S3593" t="s">
        <v>57</v>
      </c>
      <c r="T3593">
        <v>3</v>
      </c>
      <c r="U3593" t="s">
        <v>32</v>
      </c>
      <c r="V3593" t="s">
        <v>72</v>
      </c>
    </row>
    <row r="3594" spans="1:22" x14ac:dyDescent="0.35">
      <c r="A3594" s="1">
        <v>45492</v>
      </c>
      <c r="B3594" t="s">
        <v>3464</v>
      </c>
      <c r="C3594" t="s">
        <v>84</v>
      </c>
      <c r="D3594" s="1">
        <v>34384</v>
      </c>
      <c r="E3594" t="s">
        <v>36</v>
      </c>
      <c r="F3594">
        <v>285</v>
      </c>
      <c r="G3594" t="s">
        <v>48</v>
      </c>
      <c r="H3594" t="s">
        <v>55</v>
      </c>
      <c r="I3594" t="s">
        <v>27</v>
      </c>
      <c r="J3594">
        <v>30</v>
      </c>
      <c r="K3594" t="s">
        <v>61</v>
      </c>
      <c r="L3594" t="s">
        <v>51</v>
      </c>
      <c r="M3594">
        <v>10</v>
      </c>
      <c r="N3594">
        <v>11</v>
      </c>
      <c r="O3594">
        <v>3135</v>
      </c>
      <c r="P3594">
        <v>2850</v>
      </c>
      <c r="Q3594">
        <v>285</v>
      </c>
      <c r="R3594" t="s">
        <v>30</v>
      </c>
      <c r="S3594" t="s">
        <v>63</v>
      </c>
      <c r="T3594">
        <v>5</v>
      </c>
      <c r="U3594" t="s">
        <v>32</v>
      </c>
      <c r="V3594" t="s">
        <v>90</v>
      </c>
    </row>
    <row r="3595" spans="1:22" x14ac:dyDescent="0.35">
      <c r="A3595" s="1">
        <v>45359</v>
      </c>
      <c r="B3595" t="s">
        <v>3465</v>
      </c>
      <c r="C3595" t="s">
        <v>78</v>
      </c>
      <c r="D3595" s="1">
        <v>25253</v>
      </c>
      <c r="E3595" t="s">
        <v>98</v>
      </c>
      <c r="F3595">
        <v>361</v>
      </c>
      <c r="G3595" t="s">
        <v>59</v>
      </c>
      <c r="H3595" t="s">
        <v>55</v>
      </c>
      <c r="I3595" t="s">
        <v>27</v>
      </c>
      <c r="J3595">
        <v>55</v>
      </c>
      <c r="K3595" t="s">
        <v>42</v>
      </c>
      <c r="L3595" t="s">
        <v>62</v>
      </c>
      <c r="M3595">
        <v>10</v>
      </c>
      <c r="N3595">
        <v>45</v>
      </c>
      <c r="O3595">
        <v>16245</v>
      </c>
      <c r="P3595">
        <v>3610</v>
      </c>
      <c r="Q3595">
        <v>12635</v>
      </c>
      <c r="R3595" t="s">
        <v>30</v>
      </c>
      <c r="S3595" t="s">
        <v>63</v>
      </c>
      <c r="T3595">
        <v>5</v>
      </c>
      <c r="U3595" t="s">
        <v>32</v>
      </c>
      <c r="V3595" t="s">
        <v>52</v>
      </c>
    </row>
    <row r="3596" spans="1:22" x14ac:dyDescent="0.35">
      <c r="A3596" s="1">
        <v>45432</v>
      </c>
      <c r="B3596" t="s">
        <v>3466</v>
      </c>
      <c r="C3596" t="s">
        <v>104</v>
      </c>
      <c r="D3596" s="1">
        <v>28322</v>
      </c>
      <c r="E3596" t="s">
        <v>36</v>
      </c>
      <c r="F3596">
        <v>318</v>
      </c>
      <c r="G3596" t="s">
        <v>93</v>
      </c>
      <c r="H3596" t="s">
        <v>49</v>
      </c>
      <c r="I3596" t="s">
        <v>27</v>
      </c>
      <c r="J3596">
        <v>47</v>
      </c>
      <c r="K3596" t="s">
        <v>42</v>
      </c>
      <c r="L3596" t="s">
        <v>94</v>
      </c>
      <c r="M3596">
        <v>5</v>
      </c>
      <c r="N3596">
        <v>7</v>
      </c>
      <c r="O3596">
        <v>2226</v>
      </c>
      <c r="P3596">
        <v>1590</v>
      </c>
      <c r="Q3596">
        <v>636</v>
      </c>
      <c r="R3596" t="s">
        <v>82</v>
      </c>
      <c r="S3596" t="s">
        <v>39</v>
      </c>
      <c r="T3596">
        <v>1</v>
      </c>
      <c r="U3596" t="s">
        <v>32</v>
      </c>
      <c r="V3596" t="s">
        <v>40</v>
      </c>
    </row>
    <row r="3597" spans="1:22" x14ac:dyDescent="0.35">
      <c r="A3597" s="1">
        <v>45434</v>
      </c>
      <c r="B3597" t="s">
        <v>3467</v>
      </c>
      <c r="C3597" t="s">
        <v>113</v>
      </c>
      <c r="D3597" s="1">
        <v>33461</v>
      </c>
      <c r="E3597" t="s">
        <v>24</v>
      </c>
      <c r="F3597">
        <v>477</v>
      </c>
      <c r="G3597" t="s">
        <v>88</v>
      </c>
      <c r="H3597" t="s">
        <v>80</v>
      </c>
      <c r="I3597" t="s">
        <v>27</v>
      </c>
      <c r="J3597">
        <v>33</v>
      </c>
      <c r="K3597" t="s">
        <v>61</v>
      </c>
      <c r="L3597" t="s">
        <v>89</v>
      </c>
      <c r="M3597">
        <v>19</v>
      </c>
      <c r="N3597">
        <v>23</v>
      </c>
      <c r="O3597">
        <v>10971</v>
      </c>
      <c r="P3597">
        <v>9063</v>
      </c>
      <c r="Q3597">
        <v>1908</v>
      </c>
      <c r="R3597" t="s">
        <v>30</v>
      </c>
      <c r="S3597" t="s">
        <v>57</v>
      </c>
      <c r="T3597">
        <v>3</v>
      </c>
      <c r="U3597" t="s">
        <v>32</v>
      </c>
      <c r="V3597" t="s">
        <v>40</v>
      </c>
    </row>
    <row r="3598" spans="1:22" x14ac:dyDescent="0.35">
      <c r="A3598" s="1">
        <v>45312</v>
      </c>
      <c r="B3598" t="s">
        <v>3468</v>
      </c>
      <c r="C3598" t="s">
        <v>113</v>
      </c>
      <c r="D3598" s="1">
        <v>32239</v>
      </c>
      <c r="E3598" t="s">
        <v>24</v>
      </c>
      <c r="F3598">
        <v>378</v>
      </c>
      <c r="G3598" t="s">
        <v>95</v>
      </c>
      <c r="H3598" t="s">
        <v>55</v>
      </c>
      <c r="I3598" t="s">
        <v>27</v>
      </c>
      <c r="J3598">
        <v>36</v>
      </c>
      <c r="K3598" t="s">
        <v>61</v>
      </c>
      <c r="L3598" t="s">
        <v>96</v>
      </c>
      <c r="M3598">
        <v>3</v>
      </c>
      <c r="N3598">
        <v>5</v>
      </c>
      <c r="O3598">
        <v>1890</v>
      </c>
      <c r="P3598">
        <v>1134</v>
      </c>
      <c r="Q3598">
        <v>756</v>
      </c>
      <c r="R3598" t="s">
        <v>82</v>
      </c>
      <c r="S3598" t="s">
        <v>43</v>
      </c>
      <c r="T3598">
        <v>0</v>
      </c>
      <c r="U3598" t="s">
        <v>44</v>
      </c>
      <c r="V3598" t="s">
        <v>70</v>
      </c>
    </row>
    <row r="3599" spans="1:22" x14ac:dyDescent="0.35">
      <c r="A3599" s="1">
        <v>45416</v>
      </c>
      <c r="B3599" t="s">
        <v>3469</v>
      </c>
      <c r="C3599" t="s">
        <v>23</v>
      </c>
      <c r="D3599" s="1">
        <v>17701</v>
      </c>
      <c r="E3599" t="s">
        <v>98</v>
      </c>
      <c r="F3599">
        <v>284</v>
      </c>
      <c r="G3599" t="s">
        <v>93</v>
      </c>
      <c r="H3599" t="s">
        <v>80</v>
      </c>
      <c r="I3599" t="s">
        <v>27</v>
      </c>
      <c r="J3599">
        <v>76</v>
      </c>
      <c r="K3599" t="s">
        <v>56</v>
      </c>
      <c r="L3599" t="s">
        <v>94</v>
      </c>
      <c r="M3599">
        <v>5</v>
      </c>
      <c r="N3599">
        <v>7</v>
      </c>
      <c r="O3599">
        <v>1988</v>
      </c>
      <c r="P3599">
        <v>1420</v>
      </c>
      <c r="Q3599">
        <v>568</v>
      </c>
      <c r="R3599" t="s">
        <v>82</v>
      </c>
      <c r="S3599" t="s">
        <v>69</v>
      </c>
      <c r="T3599">
        <v>6</v>
      </c>
      <c r="U3599" t="s">
        <v>44</v>
      </c>
      <c r="V3599" t="s">
        <v>40</v>
      </c>
    </row>
    <row r="3600" spans="1:22" x14ac:dyDescent="0.35">
      <c r="A3600" s="1">
        <v>45311</v>
      </c>
      <c r="B3600" t="s">
        <v>3470</v>
      </c>
      <c r="C3600" t="s">
        <v>78</v>
      </c>
      <c r="D3600" s="1">
        <v>27685</v>
      </c>
      <c r="E3600" t="s">
        <v>36</v>
      </c>
      <c r="F3600">
        <v>433</v>
      </c>
      <c r="G3600" t="s">
        <v>73</v>
      </c>
      <c r="H3600" t="s">
        <v>55</v>
      </c>
      <c r="I3600" t="s">
        <v>27</v>
      </c>
      <c r="J3600">
        <v>48</v>
      </c>
      <c r="K3600" t="s">
        <v>42</v>
      </c>
      <c r="L3600" t="s">
        <v>75</v>
      </c>
      <c r="M3600">
        <v>14</v>
      </c>
      <c r="N3600">
        <v>28</v>
      </c>
      <c r="O3600">
        <v>12124</v>
      </c>
      <c r="P3600">
        <v>6062</v>
      </c>
      <c r="Q3600">
        <v>6062</v>
      </c>
      <c r="R3600" t="s">
        <v>30</v>
      </c>
      <c r="S3600" t="s">
        <v>69</v>
      </c>
      <c r="T3600">
        <v>6</v>
      </c>
      <c r="U3600" t="s">
        <v>44</v>
      </c>
      <c r="V3600" t="s">
        <v>70</v>
      </c>
    </row>
    <row r="3601" spans="1:22" x14ac:dyDescent="0.35">
      <c r="A3601" s="1">
        <v>45454</v>
      </c>
      <c r="B3601" t="s">
        <v>3471</v>
      </c>
      <c r="C3601" t="s">
        <v>54</v>
      </c>
      <c r="D3601" s="1">
        <v>26982</v>
      </c>
      <c r="E3601" t="s">
        <v>36</v>
      </c>
      <c r="F3601">
        <v>394</v>
      </c>
      <c r="G3601" t="s">
        <v>93</v>
      </c>
      <c r="H3601" t="s">
        <v>41</v>
      </c>
      <c r="I3601" t="s">
        <v>27</v>
      </c>
      <c r="J3601">
        <v>51</v>
      </c>
      <c r="K3601" t="s">
        <v>42</v>
      </c>
      <c r="L3601" t="s">
        <v>94</v>
      </c>
      <c r="M3601">
        <v>5</v>
      </c>
      <c r="N3601">
        <v>7</v>
      </c>
      <c r="O3601">
        <v>2758</v>
      </c>
      <c r="P3601">
        <v>1970</v>
      </c>
      <c r="Q3601">
        <v>788</v>
      </c>
      <c r="R3601" t="s">
        <v>82</v>
      </c>
      <c r="S3601" t="s">
        <v>31</v>
      </c>
      <c r="T3601">
        <v>2</v>
      </c>
      <c r="U3601" t="s">
        <v>32</v>
      </c>
      <c r="V3601" t="s">
        <v>45</v>
      </c>
    </row>
    <row r="3602" spans="1:22" x14ac:dyDescent="0.35">
      <c r="A3602" s="1">
        <v>45358</v>
      </c>
      <c r="B3602" t="s">
        <v>3472</v>
      </c>
      <c r="C3602" t="s">
        <v>54</v>
      </c>
      <c r="D3602" s="1">
        <v>20780</v>
      </c>
      <c r="E3602" t="s">
        <v>98</v>
      </c>
      <c r="F3602">
        <v>337</v>
      </c>
      <c r="G3602" t="s">
        <v>95</v>
      </c>
      <c r="H3602" t="s">
        <v>41</v>
      </c>
      <c r="I3602" t="s">
        <v>27</v>
      </c>
      <c r="J3602">
        <v>67</v>
      </c>
      <c r="K3602" t="s">
        <v>28</v>
      </c>
      <c r="L3602" t="s">
        <v>96</v>
      </c>
      <c r="M3602">
        <v>3</v>
      </c>
      <c r="N3602">
        <v>5</v>
      </c>
      <c r="O3602">
        <v>1685</v>
      </c>
      <c r="P3602">
        <v>1011</v>
      </c>
      <c r="Q3602">
        <v>674</v>
      </c>
      <c r="R3602" t="s">
        <v>82</v>
      </c>
      <c r="S3602" t="s">
        <v>76</v>
      </c>
      <c r="T3602">
        <v>4</v>
      </c>
      <c r="U3602" t="s">
        <v>32</v>
      </c>
      <c r="V3602" t="s">
        <v>52</v>
      </c>
    </row>
    <row r="3603" spans="1:22" x14ac:dyDescent="0.35">
      <c r="A3603" s="1">
        <v>45294</v>
      </c>
      <c r="B3603" t="s">
        <v>3473</v>
      </c>
      <c r="C3603" t="s">
        <v>104</v>
      </c>
      <c r="D3603" s="1">
        <v>23772</v>
      </c>
      <c r="E3603" t="s">
        <v>24</v>
      </c>
      <c r="F3603">
        <v>72</v>
      </c>
      <c r="G3603" t="s">
        <v>79</v>
      </c>
      <c r="H3603" t="s">
        <v>74</v>
      </c>
      <c r="I3603" t="s">
        <v>27</v>
      </c>
      <c r="J3603">
        <v>59</v>
      </c>
      <c r="K3603" t="s">
        <v>42</v>
      </c>
      <c r="L3603" t="s">
        <v>81</v>
      </c>
      <c r="M3603">
        <v>7</v>
      </c>
      <c r="N3603">
        <v>9</v>
      </c>
      <c r="O3603">
        <v>648</v>
      </c>
      <c r="P3603">
        <v>504</v>
      </c>
      <c r="Q3603">
        <v>144</v>
      </c>
      <c r="R3603" t="s">
        <v>82</v>
      </c>
      <c r="S3603" t="s">
        <v>57</v>
      </c>
      <c r="T3603">
        <v>3</v>
      </c>
      <c r="U3603" t="s">
        <v>32</v>
      </c>
      <c r="V3603" t="s">
        <v>70</v>
      </c>
    </row>
    <row r="3604" spans="1:22" x14ac:dyDescent="0.35">
      <c r="A3604" s="1">
        <v>45397</v>
      </c>
      <c r="B3604" t="s">
        <v>3474</v>
      </c>
      <c r="C3604" t="s">
        <v>54</v>
      </c>
      <c r="D3604" s="1">
        <v>32255</v>
      </c>
      <c r="E3604" t="s">
        <v>24</v>
      </c>
      <c r="F3604">
        <v>394</v>
      </c>
      <c r="G3604" t="s">
        <v>79</v>
      </c>
      <c r="H3604" t="s">
        <v>37</v>
      </c>
      <c r="I3604" t="s">
        <v>27</v>
      </c>
      <c r="J3604">
        <v>36</v>
      </c>
      <c r="K3604" t="s">
        <v>61</v>
      </c>
      <c r="L3604" t="s">
        <v>81</v>
      </c>
      <c r="M3604">
        <v>7</v>
      </c>
      <c r="N3604">
        <v>9</v>
      </c>
      <c r="O3604">
        <v>3546</v>
      </c>
      <c r="P3604">
        <v>2758</v>
      </c>
      <c r="Q3604">
        <v>788</v>
      </c>
      <c r="R3604" t="s">
        <v>82</v>
      </c>
      <c r="S3604" t="s">
        <v>39</v>
      </c>
      <c r="T3604">
        <v>1</v>
      </c>
      <c r="U3604" t="s">
        <v>32</v>
      </c>
      <c r="V3604" t="s">
        <v>72</v>
      </c>
    </row>
    <row r="3605" spans="1:22" x14ac:dyDescent="0.35">
      <c r="A3605" s="1">
        <v>45355</v>
      </c>
      <c r="B3605" t="s">
        <v>3475</v>
      </c>
      <c r="C3605" t="s">
        <v>107</v>
      </c>
      <c r="D3605" s="1">
        <v>26765</v>
      </c>
      <c r="E3605" t="s">
        <v>71</v>
      </c>
      <c r="F3605">
        <v>158</v>
      </c>
      <c r="G3605" t="s">
        <v>95</v>
      </c>
      <c r="H3605" t="s">
        <v>49</v>
      </c>
      <c r="I3605" t="s">
        <v>27</v>
      </c>
      <c r="J3605">
        <v>51</v>
      </c>
      <c r="K3605" t="s">
        <v>42</v>
      </c>
      <c r="L3605" t="s">
        <v>96</v>
      </c>
      <c r="M3605">
        <v>3</v>
      </c>
      <c r="N3605">
        <v>5</v>
      </c>
      <c r="O3605">
        <v>790</v>
      </c>
      <c r="P3605">
        <v>474</v>
      </c>
      <c r="Q3605">
        <v>316</v>
      </c>
      <c r="R3605" t="s">
        <v>82</v>
      </c>
      <c r="S3605" t="s">
        <v>39</v>
      </c>
      <c r="T3605">
        <v>1</v>
      </c>
      <c r="U3605" t="s">
        <v>32</v>
      </c>
      <c r="V3605" t="s">
        <v>52</v>
      </c>
    </row>
    <row r="3606" spans="1:22" x14ac:dyDescent="0.35">
      <c r="A3606" s="1">
        <v>45428</v>
      </c>
      <c r="B3606" t="s">
        <v>3476</v>
      </c>
      <c r="C3606" t="s">
        <v>84</v>
      </c>
      <c r="D3606" s="1">
        <v>28797</v>
      </c>
      <c r="E3606" t="s">
        <v>98</v>
      </c>
      <c r="F3606">
        <v>425</v>
      </c>
      <c r="G3606" t="s">
        <v>85</v>
      </c>
      <c r="H3606" t="s">
        <v>80</v>
      </c>
      <c r="I3606" t="s">
        <v>27</v>
      </c>
      <c r="J3606">
        <v>46</v>
      </c>
      <c r="K3606" t="s">
        <v>42</v>
      </c>
      <c r="L3606" t="s">
        <v>86</v>
      </c>
      <c r="M3606">
        <v>18</v>
      </c>
      <c r="N3606">
        <v>36</v>
      </c>
      <c r="O3606">
        <v>15300</v>
      </c>
      <c r="P3606">
        <v>7650</v>
      </c>
      <c r="Q3606">
        <v>7650</v>
      </c>
      <c r="R3606" t="s">
        <v>30</v>
      </c>
      <c r="S3606" t="s">
        <v>76</v>
      </c>
      <c r="T3606">
        <v>4</v>
      </c>
      <c r="U3606" t="s">
        <v>32</v>
      </c>
      <c r="V3606" t="s">
        <v>40</v>
      </c>
    </row>
    <row r="3607" spans="1:22" x14ac:dyDescent="0.35">
      <c r="A3607" s="1">
        <v>45394</v>
      </c>
      <c r="B3607" t="s">
        <v>3477</v>
      </c>
      <c r="C3607" t="s">
        <v>35</v>
      </c>
      <c r="D3607" s="1">
        <v>28974</v>
      </c>
      <c r="E3607" t="s">
        <v>71</v>
      </c>
      <c r="F3607">
        <v>305</v>
      </c>
      <c r="G3607" t="s">
        <v>93</v>
      </c>
      <c r="H3607" t="s">
        <v>55</v>
      </c>
      <c r="I3607" t="s">
        <v>27</v>
      </c>
      <c r="J3607">
        <v>45</v>
      </c>
      <c r="K3607" t="s">
        <v>42</v>
      </c>
      <c r="L3607" t="s">
        <v>94</v>
      </c>
      <c r="M3607">
        <v>5</v>
      </c>
      <c r="N3607">
        <v>7</v>
      </c>
      <c r="O3607">
        <v>2135</v>
      </c>
      <c r="P3607">
        <v>1525</v>
      </c>
      <c r="Q3607">
        <v>610</v>
      </c>
      <c r="R3607" t="s">
        <v>82</v>
      </c>
      <c r="S3607" t="s">
        <v>63</v>
      </c>
      <c r="T3607">
        <v>5</v>
      </c>
      <c r="U3607" t="s">
        <v>32</v>
      </c>
      <c r="V3607" t="s">
        <v>72</v>
      </c>
    </row>
    <row r="3608" spans="1:22" x14ac:dyDescent="0.35">
      <c r="A3608" s="1">
        <v>45317</v>
      </c>
      <c r="B3608" t="s">
        <v>3478</v>
      </c>
      <c r="C3608" t="s">
        <v>113</v>
      </c>
      <c r="D3608" s="1">
        <v>22883</v>
      </c>
      <c r="E3608" t="s">
        <v>98</v>
      </c>
      <c r="F3608">
        <v>57</v>
      </c>
      <c r="G3608" t="s">
        <v>93</v>
      </c>
      <c r="H3608" t="s">
        <v>80</v>
      </c>
      <c r="I3608" t="s">
        <v>27</v>
      </c>
      <c r="J3608">
        <v>61</v>
      </c>
      <c r="K3608" t="s">
        <v>28</v>
      </c>
      <c r="L3608" t="s">
        <v>94</v>
      </c>
      <c r="M3608">
        <v>5</v>
      </c>
      <c r="N3608">
        <v>7</v>
      </c>
      <c r="O3608">
        <v>399</v>
      </c>
      <c r="P3608">
        <v>285</v>
      </c>
      <c r="Q3608">
        <v>114</v>
      </c>
      <c r="R3608" t="s">
        <v>82</v>
      </c>
      <c r="S3608" t="s">
        <v>63</v>
      </c>
      <c r="T3608">
        <v>5</v>
      </c>
      <c r="U3608" t="s">
        <v>32</v>
      </c>
      <c r="V3608" t="s">
        <v>70</v>
      </c>
    </row>
    <row r="3609" spans="1:22" x14ac:dyDescent="0.35">
      <c r="A3609" s="1">
        <v>45455</v>
      </c>
      <c r="B3609" t="s">
        <v>3479</v>
      </c>
      <c r="C3609" t="s">
        <v>47</v>
      </c>
      <c r="D3609" s="1">
        <v>36150</v>
      </c>
      <c r="E3609" t="s">
        <v>36</v>
      </c>
      <c r="F3609">
        <v>337</v>
      </c>
      <c r="G3609" t="s">
        <v>73</v>
      </c>
      <c r="H3609" t="s">
        <v>55</v>
      </c>
      <c r="I3609" t="s">
        <v>38</v>
      </c>
      <c r="J3609">
        <v>25</v>
      </c>
      <c r="K3609" t="s">
        <v>50</v>
      </c>
      <c r="L3609" t="s">
        <v>75</v>
      </c>
      <c r="M3609">
        <v>14</v>
      </c>
      <c r="N3609">
        <v>28</v>
      </c>
      <c r="O3609">
        <v>9436</v>
      </c>
      <c r="P3609">
        <v>4718</v>
      </c>
      <c r="Q3609">
        <v>4718</v>
      </c>
      <c r="R3609" t="s">
        <v>30</v>
      </c>
      <c r="S3609" t="s">
        <v>57</v>
      </c>
      <c r="T3609">
        <v>3</v>
      </c>
      <c r="U3609" t="s">
        <v>32</v>
      </c>
      <c r="V3609" t="s">
        <v>45</v>
      </c>
    </row>
    <row r="3610" spans="1:22" x14ac:dyDescent="0.35">
      <c r="A3610" s="1">
        <v>45297</v>
      </c>
      <c r="B3610" t="s">
        <v>3480</v>
      </c>
      <c r="C3610" t="s">
        <v>84</v>
      </c>
      <c r="D3610" s="1">
        <v>16687</v>
      </c>
      <c r="E3610" t="s">
        <v>36</v>
      </c>
      <c r="F3610">
        <v>53</v>
      </c>
      <c r="G3610" t="s">
        <v>48</v>
      </c>
      <c r="H3610" t="s">
        <v>55</v>
      </c>
      <c r="I3610" t="s">
        <v>27</v>
      </c>
      <c r="J3610">
        <v>78</v>
      </c>
      <c r="K3610" t="s">
        <v>56</v>
      </c>
      <c r="L3610" t="s">
        <v>51</v>
      </c>
      <c r="M3610">
        <v>10</v>
      </c>
      <c r="N3610">
        <v>11</v>
      </c>
      <c r="O3610">
        <v>583</v>
      </c>
      <c r="P3610">
        <v>530</v>
      </c>
      <c r="Q3610">
        <v>53</v>
      </c>
      <c r="R3610" t="s">
        <v>30</v>
      </c>
      <c r="S3610" t="s">
        <v>69</v>
      </c>
      <c r="T3610">
        <v>6</v>
      </c>
      <c r="U3610" t="s">
        <v>44</v>
      </c>
      <c r="V3610" t="s">
        <v>70</v>
      </c>
    </row>
    <row r="3611" spans="1:22" x14ac:dyDescent="0.35">
      <c r="A3611" s="1">
        <v>45470</v>
      </c>
      <c r="B3611" t="s">
        <v>3481</v>
      </c>
      <c r="C3611" t="s">
        <v>47</v>
      </c>
      <c r="D3611" s="1">
        <v>37635</v>
      </c>
      <c r="E3611" t="s">
        <v>98</v>
      </c>
      <c r="F3611">
        <v>332</v>
      </c>
      <c r="G3611" t="s">
        <v>73</v>
      </c>
      <c r="H3611" t="s">
        <v>49</v>
      </c>
      <c r="I3611" t="s">
        <v>27</v>
      </c>
      <c r="J3611">
        <v>21</v>
      </c>
      <c r="K3611" t="s">
        <v>50</v>
      </c>
      <c r="L3611" t="s">
        <v>75</v>
      </c>
      <c r="M3611">
        <v>14</v>
      </c>
      <c r="N3611">
        <v>28</v>
      </c>
      <c r="O3611">
        <v>9296</v>
      </c>
      <c r="P3611">
        <v>4648</v>
      </c>
      <c r="Q3611">
        <v>4648</v>
      </c>
      <c r="R3611" t="s">
        <v>30</v>
      </c>
      <c r="S3611" t="s">
        <v>76</v>
      </c>
      <c r="T3611">
        <v>4</v>
      </c>
      <c r="U3611" t="s">
        <v>32</v>
      </c>
      <c r="V3611" t="s">
        <v>45</v>
      </c>
    </row>
    <row r="3612" spans="1:22" x14ac:dyDescent="0.35">
      <c r="A3612" s="1">
        <v>45421</v>
      </c>
      <c r="B3612" t="s">
        <v>3482</v>
      </c>
      <c r="C3612" t="s">
        <v>113</v>
      </c>
      <c r="D3612" s="1">
        <v>15935</v>
      </c>
      <c r="E3612" t="s">
        <v>24</v>
      </c>
      <c r="F3612">
        <v>396</v>
      </c>
      <c r="G3612" t="s">
        <v>93</v>
      </c>
      <c r="H3612" t="s">
        <v>80</v>
      </c>
      <c r="I3612" t="s">
        <v>27</v>
      </c>
      <c r="J3612">
        <v>81</v>
      </c>
      <c r="K3612" t="s">
        <v>56</v>
      </c>
      <c r="L3612" t="s">
        <v>94</v>
      </c>
      <c r="M3612">
        <v>5</v>
      </c>
      <c r="N3612">
        <v>7</v>
      </c>
      <c r="O3612">
        <v>2772</v>
      </c>
      <c r="P3612">
        <v>1980</v>
      </c>
      <c r="Q3612">
        <v>792</v>
      </c>
      <c r="R3612" t="s">
        <v>82</v>
      </c>
      <c r="S3612" t="s">
        <v>76</v>
      </c>
      <c r="T3612">
        <v>4</v>
      </c>
      <c r="U3612" t="s">
        <v>32</v>
      </c>
      <c r="V3612" t="s">
        <v>40</v>
      </c>
    </row>
    <row r="3613" spans="1:22" x14ac:dyDescent="0.35">
      <c r="A3613" s="1">
        <v>45382</v>
      </c>
      <c r="B3613" t="s">
        <v>3483</v>
      </c>
      <c r="C3613" t="s">
        <v>100</v>
      </c>
      <c r="D3613" s="1">
        <v>32880</v>
      </c>
      <c r="E3613" t="s">
        <v>36</v>
      </c>
      <c r="F3613">
        <v>361</v>
      </c>
      <c r="G3613" t="s">
        <v>85</v>
      </c>
      <c r="H3613" t="s">
        <v>55</v>
      </c>
      <c r="I3613" t="s">
        <v>27</v>
      </c>
      <c r="J3613">
        <v>34</v>
      </c>
      <c r="K3613" t="s">
        <v>61</v>
      </c>
      <c r="L3613" t="s">
        <v>86</v>
      </c>
      <c r="M3613">
        <v>18</v>
      </c>
      <c r="N3613">
        <v>36</v>
      </c>
      <c r="O3613">
        <v>12996</v>
      </c>
      <c r="P3613">
        <v>6498</v>
      </c>
      <c r="Q3613">
        <v>6498</v>
      </c>
      <c r="R3613" t="s">
        <v>30</v>
      </c>
      <c r="S3613" t="s">
        <v>43</v>
      </c>
      <c r="T3613">
        <v>0</v>
      </c>
      <c r="U3613" t="s">
        <v>44</v>
      </c>
      <c r="V3613" t="s">
        <v>52</v>
      </c>
    </row>
    <row r="3614" spans="1:22" x14ac:dyDescent="0.35">
      <c r="A3614" s="1">
        <v>45475</v>
      </c>
      <c r="B3614" t="s">
        <v>3484</v>
      </c>
      <c r="C3614" t="s">
        <v>23</v>
      </c>
      <c r="D3614" s="1">
        <v>27079</v>
      </c>
      <c r="E3614" t="s">
        <v>24</v>
      </c>
      <c r="F3614">
        <v>329</v>
      </c>
      <c r="G3614" t="s">
        <v>85</v>
      </c>
      <c r="H3614" t="s">
        <v>80</v>
      </c>
      <c r="I3614" t="s">
        <v>27</v>
      </c>
      <c r="J3614">
        <v>50</v>
      </c>
      <c r="K3614" t="s">
        <v>42</v>
      </c>
      <c r="L3614" t="s">
        <v>86</v>
      </c>
      <c r="M3614">
        <v>18</v>
      </c>
      <c r="N3614">
        <v>36</v>
      </c>
      <c r="O3614">
        <v>11844</v>
      </c>
      <c r="P3614">
        <v>5922</v>
      </c>
      <c r="Q3614">
        <v>5922</v>
      </c>
      <c r="R3614" t="s">
        <v>30</v>
      </c>
      <c r="S3614" t="s">
        <v>31</v>
      </c>
      <c r="T3614">
        <v>2</v>
      </c>
      <c r="U3614" t="s">
        <v>32</v>
      </c>
      <c r="V3614" t="s">
        <v>90</v>
      </c>
    </row>
    <row r="3615" spans="1:22" x14ac:dyDescent="0.35">
      <c r="A3615" s="1">
        <v>45304</v>
      </c>
      <c r="B3615" t="s">
        <v>3485</v>
      </c>
      <c r="C3615" t="s">
        <v>23</v>
      </c>
      <c r="D3615" s="1">
        <v>29935</v>
      </c>
      <c r="E3615" t="s">
        <v>98</v>
      </c>
      <c r="F3615">
        <v>395</v>
      </c>
      <c r="G3615" t="s">
        <v>73</v>
      </c>
      <c r="H3615" t="s">
        <v>55</v>
      </c>
      <c r="I3615" t="s">
        <v>27</v>
      </c>
      <c r="J3615">
        <v>42</v>
      </c>
      <c r="K3615" t="s">
        <v>61</v>
      </c>
      <c r="L3615" t="s">
        <v>75</v>
      </c>
      <c r="M3615">
        <v>14</v>
      </c>
      <c r="N3615">
        <v>28</v>
      </c>
      <c r="O3615">
        <v>11060</v>
      </c>
      <c r="P3615">
        <v>5530</v>
      </c>
      <c r="Q3615">
        <v>5530</v>
      </c>
      <c r="R3615" t="s">
        <v>30</v>
      </c>
      <c r="S3615" t="s">
        <v>69</v>
      </c>
      <c r="T3615">
        <v>6</v>
      </c>
      <c r="U3615" t="s">
        <v>44</v>
      </c>
      <c r="V3615" t="s">
        <v>70</v>
      </c>
    </row>
    <row r="3616" spans="1:22" x14ac:dyDescent="0.35">
      <c r="A3616" s="1">
        <v>45364</v>
      </c>
      <c r="B3616" t="s">
        <v>3486</v>
      </c>
      <c r="C3616" t="s">
        <v>107</v>
      </c>
      <c r="D3616" s="1">
        <v>26330</v>
      </c>
      <c r="E3616" t="s">
        <v>71</v>
      </c>
      <c r="F3616">
        <v>452</v>
      </c>
      <c r="G3616" t="s">
        <v>48</v>
      </c>
      <c r="H3616" t="s">
        <v>41</v>
      </c>
      <c r="I3616" t="s">
        <v>27</v>
      </c>
      <c r="J3616">
        <v>52</v>
      </c>
      <c r="K3616" t="s">
        <v>42</v>
      </c>
      <c r="L3616" t="s">
        <v>51</v>
      </c>
      <c r="M3616">
        <v>10</v>
      </c>
      <c r="N3616">
        <v>11</v>
      </c>
      <c r="O3616">
        <v>4972</v>
      </c>
      <c r="P3616">
        <v>4520</v>
      </c>
      <c r="Q3616">
        <v>452</v>
      </c>
      <c r="R3616" t="s">
        <v>30</v>
      </c>
      <c r="S3616" t="s">
        <v>57</v>
      </c>
      <c r="T3616">
        <v>3</v>
      </c>
      <c r="U3616" t="s">
        <v>32</v>
      </c>
      <c r="V3616" t="s">
        <v>52</v>
      </c>
    </row>
    <row r="3617" spans="1:22" x14ac:dyDescent="0.35">
      <c r="A3617" s="1">
        <v>45495</v>
      </c>
      <c r="B3617" t="s">
        <v>3487</v>
      </c>
      <c r="C3617" t="s">
        <v>113</v>
      </c>
      <c r="D3617" s="1">
        <v>33422</v>
      </c>
      <c r="E3617" t="s">
        <v>98</v>
      </c>
      <c r="F3617">
        <v>134</v>
      </c>
      <c r="G3617" t="s">
        <v>95</v>
      </c>
      <c r="H3617" t="s">
        <v>41</v>
      </c>
      <c r="I3617" t="s">
        <v>27</v>
      </c>
      <c r="J3617">
        <v>33</v>
      </c>
      <c r="K3617" t="s">
        <v>61</v>
      </c>
      <c r="L3617" t="s">
        <v>96</v>
      </c>
      <c r="M3617">
        <v>3</v>
      </c>
      <c r="N3617">
        <v>5</v>
      </c>
      <c r="O3617">
        <v>670</v>
      </c>
      <c r="P3617">
        <v>402</v>
      </c>
      <c r="Q3617">
        <v>268</v>
      </c>
      <c r="R3617" t="s">
        <v>82</v>
      </c>
      <c r="S3617" t="s">
        <v>39</v>
      </c>
      <c r="T3617">
        <v>1</v>
      </c>
      <c r="U3617" t="s">
        <v>32</v>
      </c>
      <c r="V3617" t="s">
        <v>90</v>
      </c>
    </row>
    <row r="3618" spans="1:22" x14ac:dyDescent="0.35">
      <c r="A3618" s="1">
        <v>45384</v>
      </c>
      <c r="B3618" t="s">
        <v>3488</v>
      </c>
      <c r="C3618" t="s">
        <v>78</v>
      </c>
      <c r="D3618" s="1">
        <v>18360</v>
      </c>
      <c r="E3618" t="s">
        <v>98</v>
      </c>
      <c r="F3618">
        <v>452</v>
      </c>
      <c r="G3618" t="s">
        <v>59</v>
      </c>
      <c r="H3618" t="s">
        <v>74</v>
      </c>
      <c r="I3618" t="s">
        <v>27</v>
      </c>
      <c r="J3618">
        <v>74</v>
      </c>
      <c r="K3618" t="s">
        <v>28</v>
      </c>
      <c r="L3618" t="s">
        <v>62</v>
      </c>
      <c r="M3618">
        <v>10</v>
      </c>
      <c r="N3618">
        <v>45</v>
      </c>
      <c r="O3618">
        <v>20340</v>
      </c>
      <c r="P3618">
        <v>4520</v>
      </c>
      <c r="Q3618">
        <v>15820</v>
      </c>
      <c r="R3618" t="s">
        <v>30</v>
      </c>
      <c r="S3618" t="s">
        <v>31</v>
      </c>
      <c r="T3618">
        <v>2</v>
      </c>
      <c r="U3618" t="s">
        <v>32</v>
      </c>
      <c r="V3618" t="s">
        <v>72</v>
      </c>
    </row>
    <row r="3619" spans="1:22" x14ac:dyDescent="0.35">
      <c r="A3619" s="1">
        <v>45313</v>
      </c>
      <c r="B3619" t="s">
        <v>3489</v>
      </c>
      <c r="C3619" t="s">
        <v>78</v>
      </c>
      <c r="D3619" s="1">
        <v>18097</v>
      </c>
      <c r="E3619" t="s">
        <v>98</v>
      </c>
      <c r="F3619">
        <v>403</v>
      </c>
      <c r="G3619" t="s">
        <v>67</v>
      </c>
      <c r="H3619" t="s">
        <v>37</v>
      </c>
      <c r="I3619" t="s">
        <v>27</v>
      </c>
      <c r="J3619">
        <v>75</v>
      </c>
      <c r="K3619" t="s">
        <v>56</v>
      </c>
      <c r="L3619" t="s">
        <v>68</v>
      </c>
      <c r="M3619">
        <v>18</v>
      </c>
      <c r="N3619">
        <v>22</v>
      </c>
      <c r="O3619">
        <v>8866</v>
      </c>
      <c r="P3619">
        <v>7254</v>
      </c>
      <c r="Q3619">
        <v>1612</v>
      </c>
      <c r="R3619" t="s">
        <v>30</v>
      </c>
      <c r="S3619" t="s">
        <v>39</v>
      </c>
      <c r="T3619">
        <v>1</v>
      </c>
      <c r="U3619" t="s">
        <v>32</v>
      </c>
      <c r="V3619" t="s">
        <v>70</v>
      </c>
    </row>
    <row r="3620" spans="1:22" x14ac:dyDescent="0.35">
      <c r="A3620" s="1">
        <v>45374</v>
      </c>
      <c r="B3620" t="s">
        <v>3490</v>
      </c>
      <c r="C3620" t="s">
        <v>100</v>
      </c>
      <c r="D3620" s="1">
        <v>29468</v>
      </c>
      <c r="E3620" t="s">
        <v>98</v>
      </c>
      <c r="F3620">
        <v>207</v>
      </c>
      <c r="G3620" t="s">
        <v>59</v>
      </c>
      <c r="H3620" t="s">
        <v>49</v>
      </c>
      <c r="I3620" t="s">
        <v>27</v>
      </c>
      <c r="J3620">
        <v>44</v>
      </c>
      <c r="K3620" t="s">
        <v>61</v>
      </c>
      <c r="L3620" t="s">
        <v>62</v>
      </c>
      <c r="M3620">
        <v>10</v>
      </c>
      <c r="N3620">
        <v>45</v>
      </c>
      <c r="O3620">
        <v>9315</v>
      </c>
      <c r="P3620">
        <v>2070</v>
      </c>
      <c r="Q3620">
        <v>7245</v>
      </c>
      <c r="R3620" t="s">
        <v>30</v>
      </c>
      <c r="S3620" t="s">
        <v>69</v>
      </c>
      <c r="T3620">
        <v>6</v>
      </c>
      <c r="U3620" t="s">
        <v>44</v>
      </c>
      <c r="V3620" t="s">
        <v>52</v>
      </c>
    </row>
    <row r="3621" spans="1:22" x14ac:dyDescent="0.35">
      <c r="A3621" s="1">
        <v>45326</v>
      </c>
      <c r="B3621" t="s">
        <v>3491</v>
      </c>
      <c r="C3621" t="s">
        <v>47</v>
      </c>
      <c r="D3621" s="1">
        <v>38647</v>
      </c>
      <c r="E3621" t="s">
        <v>24</v>
      </c>
      <c r="F3621">
        <v>128</v>
      </c>
      <c r="G3621" t="s">
        <v>79</v>
      </c>
      <c r="H3621" t="s">
        <v>80</v>
      </c>
      <c r="I3621" t="s">
        <v>27</v>
      </c>
      <c r="J3621">
        <v>18</v>
      </c>
      <c r="K3621" t="s">
        <v>50</v>
      </c>
      <c r="L3621" t="s">
        <v>81</v>
      </c>
      <c r="M3621">
        <v>7</v>
      </c>
      <c r="N3621">
        <v>9</v>
      </c>
      <c r="O3621">
        <v>1152</v>
      </c>
      <c r="P3621">
        <v>896</v>
      </c>
      <c r="Q3621">
        <v>256</v>
      </c>
      <c r="R3621" t="s">
        <v>82</v>
      </c>
      <c r="S3621" t="s">
        <v>43</v>
      </c>
      <c r="T3621">
        <v>0</v>
      </c>
      <c r="U3621" t="s">
        <v>44</v>
      </c>
      <c r="V3621" t="s">
        <v>33</v>
      </c>
    </row>
    <row r="3622" spans="1:22" x14ac:dyDescent="0.35">
      <c r="A3622" s="1">
        <v>45494</v>
      </c>
      <c r="B3622" t="s">
        <v>3492</v>
      </c>
      <c r="C3622" t="s">
        <v>54</v>
      </c>
      <c r="D3622" s="1">
        <v>19370</v>
      </c>
      <c r="E3622" t="s">
        <v>24</v>
      </c>
      <c r="F3622">
        <v>299</v>
      </c>
      <c r="G3622" t="s">
        <v>59</v>
      </c>
      <c r="H3622" t="s">
        <v>55</v>
      </c>
      <c r="I3622" t="s">
        <v>27</v>
      </c>
      <c r="J3622">
        <v>72</v>
      </c>
      <c r="K3622" t="s">
        <v>28</v>
      </c>
      <c r="L3622" t="s">
        <v>62</v>
      </c>
      <c r="M3622">
        <v>10</v>
      </c>
      <c r="N3622">
        <v>45</v>
      </c>
      <c r="O3622">
        <v>13455</v>
      </c>
      <c r="P3622">
        <v>2990</v>
      </c>
      <c r="Q3622">
        <v>10465</v>
      </c>
      <c r="R3622" t="s">
        <v>30</v>
      </c>
      <c r="S3622" t="s">
        <v>43</v>
      </c>
      <c r="T3622">
        <v>0</v>
      </c>
      <c r="U3622" t="s">
        <v>44</v>
      </c>
      <c r="V3622" t="s">
        <v>90</v>
      </c>
    </row>
    <row r="3623" spans="1:22" x14ac:dyDescent="0.35">
      <c r="A3623" s="1">
        <v>45329</v>
      </c>
      <c r="B3623" t="s">
        <v>3493</v>
      </c>
      <c r="C3623" t="s">
        <v>113</v>
      </c>
      <c r="D3623" s="1">
        <v>31320</v>
      </c>
      <c r="E3623" t="s">
        <v>98</v>
      </c>
      <c r="F3623">
        <v>209</v>
      </c>
      <c r="G3623" t="s">
        <v>73</v>
      </c>
      <c r="H3623" t="s">
        <v>80</v>
      </c>
      <c r="I3623" t="s">
        <v>27</v>
      </c>
      <c r="J3623">
        <v>38</v>
      </c>
      <c r="K3623" t="s">
        <v>61</v>
      </c>
      <c r="L3623" t="s">
        <v>75</v>
      </c>
      <c r="M3623">
        <v>14</v>
      </c>
      <c r="N3623">
        <v>28</v>
      </c>
      <c r="O3623">
        <v>5852</v>
      </c>
      <c r="P3623">
        <v>2926</v>
      </c>
      <c r="Q3623">
        <v>2926</v>
      </c>
      <c r="R3623" t="s">
        <v>30</v>
      </c>
      <c r="S3623" t="s">
        <v>57</v>
      </c>
      <c r="T3623">
        <v>3</v>
      </c>
      <c r="U3623" t="s">
        <v>32</v>
      </c>
      <c r="V3623" t="s">
        <v>33</v>
      </c>
    </row>
    <row r="3624" spans="1:22" x14ac:dyDescent="0.35">
      <c r="A3624" s="1">
        <v>45352</v>
      </c>
      <c r="B3624" t="s">
        <v>3494</v>
      </c>
      <c r="C3624" t="s">
        <v>47</v>
      </c>
      <c r="D3624" s="1">
        <v>30051</v>
      </c>
      <c r="E3624" t="s">
        <v>71</v>
      </c>
      <c r="F3624">
        <v>260</v>
      </c>
      <c r="G3624" t="s">
        <v>73</v>
      </c>
      <c r="H3624" t="s">
        <v>55</v>
      </c>
      <c r="I3624" t="s">
        <v>27</v>
      </c>
      <c r="J3624">
        <v>42</v>
      </c>
      <c r="K3624" t="s">
        <v>61</v>
      </c>
      <c r="L3624" t="s">
        <v>75</v>
      </c>
      <c r="M3624">
        <v>14</v>
      </c>
      <c r="N3624">
        <v>28</v>
      </c>
      <c r="O3624">
        <v>7280</v>
      </c>
      <c r="P3624">
        <v>3640</v>
      </c>
      <c r="Q3624">
        <v>3640</v>
      </c>
      <c r="R3624" t="s">
        <v>30</v>
      </c>
      <c r="S3624" t="s">
        <v>63</v>
      </c>
      <c r="T3624">
        <v>5</v>
      </c>
      <c r="U3624" t="s">
        <v>32</v>
      </c>
      <c r="V3624" t="s">
        <v>52</v>
      </c>
    </row>
    <row r="3625" spans="1:22" x14ac:dyDescent="0.35">
      <c r="A3625" s="1">
        <v>45323</v>
      </c>
      <c r="B3625" t="s">
        <v>3495</v>
      </c>
      <c r="C3625" t="s">
        <v>104</v>
      </c>
      <c r="D3625" s="1">
        <v>27391</v>
      </c>
      <c r="E3625" t="s">
        <v>71</v>
      </c>
      <c r="F3625">
        <v>252</v>
      </c>
      <c r="G3625" t="s">
        <v>25</v>
      </c>
      <c r="H3625" t="s">
        <v>55</v>
      </c>
      <c r="I3625" t="s">
        <v>27</v>
      </c>
      <c r="J3625">
        <v>49</v>
      </c>
      <c r="K3625" t="s">
        <v>42</v>
      </c>
      <c r="L3625" t="s">
        <v>29</v>
      </c>
      <c r="M3625">
        <v>10</v>
      </c>
      <c r="N3625">
        <v>14</v>
      </c>
      <c r="O3625">
        <v>3528</v>
      </c>
      <c r="P3625">
        <v>2520</v>
      </c>
      <c r="Q3625">
        <v>1008</v>
      </c>
      <c r="R3625" t="s">
        <v>30</v>
      </c>
      <c r="S3625" t="s">
        <v>76</v>
      </c>
      <c r="T3625">
        <v>4</v>
      </c>
      <c r="U3625" t="s">
        <v>32</v>
      </c>
      <c r="V3625" t="s">
        <v>33</v>
      </c>
    </row>
    <row r="3626" spans="1:22" x14ac:dyDescent="0.35">
      <c r="A3626" s="1">
        <v>45487</v>
      </c>
      <c r="B3626" t="s">
        <v>3496</v>
      </c>
      <c r="C3626" t="s">
        <v>23</v>
      </c>
      <c r="D3626" s="1">
        <v>34489</v>
      </c>
      <c r="E3626" t="s">
        <v>71</v>
      </c>
      <c r="F3626">
        <v>115</v>
      </c>
      <c r="G3626" t="s">
        <v>95</v>
      </c>
      <c r="H3626" t="s">
        <v>49</v>
      </c>
      <c r="I3626" t="s">
        <v>27</v>
      </c>
      <c r="J3626">
        <v>30</v>
      </c>
      <c r="K3626" t="s">
        <v>61</v>
      </c>
      <c r="L3626" t="s">
        <v>96</v>
      </c>
      <c r="M3626">
        <v>3</v>
      </c>
      <c r="N3626">
        <v>5</v>
      </c>
      <c r="O3626">
        <v>575</v>
      </c>
      <c r="P3626">
        <v>345</v>
      </c>
      <c r="Q3626">
        <v>230</v>
      </c>
      <c r="R3626" t="s">
        <v>82</v>
      </c>
      <c r="S3626" t="s">
        <v>43</v>
      </c>
      <c r="T3626">
        <v>0</v>
      </c>
      <c r="U3626" t="s">
        <v>44</v>
      </c>
      <c r="V3626" t="s">
        <v>90</v>
      </c>
    </row>
    <row r="3627" spans="1:22" x14ac:dyDescent="0.35">
      <c r="A3627" s="1">
        <v>45356</v>
      </c>
      <c r="B3627" t="s">
        <v>3497</v>
      </c>
      <c r="C3627" t="s">
        <v>78</v>
      </c>
      <c r="D3627" s="1">
        <v>19865</v>
      </c>
      <c r="E3627" t="s">
        <v>71</v>
      </c>
      <c r="F3627">
        <v>238</v>
      </c>
      <c r="G3627" t="s">
        <v>59</v>
      </c>
      <c r="H3627" t="s">
        <v>80</v>
      </c>
      <c r="I3627" t="s">
        <v>38</v>
      </c>
      <c r="J3627">
        <v>70</v>
      </c>
      <c r="K3627" t="s">
        <v>28</v>
      </c>
      <c r="L3627" t="s">
        <v>62</v>
      </c>
      <c r="M3627">
        <v>10</v>
      </c>
      <c r="N3627">
        <v>45</v>
      </c>
      <c r="O3627">
        <v>10710</v>
      </c>
      <c r="P3627">
        <v>2380</v>
      </c>
      <c r="Q3627">
        <v>8330</v>
      </c>
      <c r="R3627" t="s">
        <v>30</v>
      </c>
      <c r="S3627" t="s">
        <v>31</v>
      </c>
      <c r="T3627">
        <v>2</v>
      </c>
      <c r="U3627" t="s">
        <v>32</v>
      </c>
      <c r="V3627" t="s">
        <v>52</v>
      </c>
    </row>
    <row r="3628" spans="1:22" x14ac:dyDescent="0.35">
      <c r="A3628" s="1">
        <v>45396</v>
      </c>
      <c r="B3628" t="s">
        <v>3498</v>
      </c>
      <c r="C3628" t="s">
        <v>23</v>
      </c>
      <c r="D3628" s="1">
        <v>25213</v>
      </c>
      <c r="E3628" t="s">
        <v>98</v>
      </c>
      <c r="F3628">
        <v>37</v>
      </c>
      <c r="G3628" t="s">
        <v>95</v>
      </c>
      <c r="H3628" t="s">
        <v>55</v>
      </c>
      <c r="I3628" t="s">
        <v>27</v>
      </c>
      <c r="J3628">
        <v>55</v>
      </c>
      <c r="K3628" t="s">
        <v>42</v>
      </c>
      <c r="L3628" t="s">
        <v>96</v>
      </c>
      <c r="M3628">
        <v>3</v>
      </c>
      <c r="N3628">
        <v>5</v>
      </c>
      <c r="O3628">
        <v>185</v>
      </c>
      <c r="P3628">
        <v>111</v>
      </c>
      <c r="Q3628">
        <v>74</v>
      </c>
      <c r="R3628" t="s">
        <v>82</v>
      </c>
      <c r="S3628" t="s">
        <v>43</v>
      </c>
      <c r="T3628">
        <v>0</v>
      </c>
      <c r="U3628" t="s">
        <v>44</v>
      </c>
      <c r="V3628" t="s">
        <v>72</v>
      </c>
    </row>
    <row r="3629" spans="1:22" x14ac:dyDescent="0.35">
      <c r="A3629" s="1">
        <v>45500</v>
      </c>
      <c r="B3629" t="s">
        <v>3499</v>
      </c>
      <c r="C3629" t="s">
        <v>78</v>
      </c>
      <c r="D3629" s="1">
        <v>28965</v>
      </c>
      <c r="E3629" t="s">
        <v>98</v>
      </c>
      <c r="F3629">
        <v>336</v>
      </c>
      <c r="G3629" t="s">
        <v>59</v>
      </c>
      <c r="H3629" t="s">
        <v>80</v>
      </c>
      <c r="I3629" t="s">
        <v>27</v>
      </c>
      <c r="J3629">
        <v>45</v>
      </c>
      <c r="K3629" t="s">
        <v>42</v>
      </c>
      <c r="L3629" t="s">
        <v>62</v>
      </c>
      <c r="M3629">
        <v>10</v>
      </c>
      <c r="N3629">
        <v>45</v>
      </c>
      <c r="O3629">
        <v>15120</v>
      </c>
      <c r="P3629">
        <v>3360</v>
      </c>
      <c r="Q3629">
        <v>11760</v>
      </c>
      <c r="R3629" t="s">
        <v>30</v>
      </c>
      <c r="S3629" t="s">
        <v>69</v>
      </c>
      <c r="T3629">
        <v>6</v>
      </c>
      <c r="U3629" t="s">
        <v>44</v>
      </c>
      <c r="V3629" t="s">
        <v>90</v>
      </c>
    </row>
    <row r="3630" spans="1:22" x14ac:dyDescent="0.35">
      <c r="A3630" s="1">
        <v>45418</v>
      </c>
      <c r="B3630" t="s">
        <v>3500</v>
      </c>
      <c r="C3630" t="s">
        <v>113</v>
      </c>
      <c r="D3630" s="1">
        <v>30061</v>
      </c>
      <c r="E3630" t="s">
        <v>98</v>
      </c>
      <c r="F3630">
        <v>467</v>
      </c>
      <c r="G3630" t="s">
        <v>67</v>
      </c>
      <c r="H3630" t="s">
        <v>55</v>
      </c>
      <c r="I3630" t="s">
        <v>38</v>
      </c>
      <c r="J3630">
        <v>42</v>
      </c>
      <c r="K3630" t="s">
        <v>61</v>
      </c>
      <c r="L3630" t="s">
        <v>68</v>
      </c>
      <c r="M3630">
        <v>18</v>
      </c>
      <c r="N3630">
        <v>22</v>
      </c>
      <c r="O3630">
        <v>10274</v>
      </c>
      <c r="P3630">
        <v>8406</v>
      </c>
      <c r="Q3630">
        <v>1868</v>
      </c>
      <c r="R3630" t="s">
        <v>30</v>
      </c>
      <c r="S3630" t="s">
        <v>39</v>
      </c>
      <c r="T3630">
        <v>1</v>
      </c>
      <c r="U3630" t="s">
        <v>32</v>
      </c>
      <c r="V3630" t="s">
        <v>40</v>
      </c>
    </row>
    <row r="3631" spans="1:22" x14ac:dyDescent="0.35">
      <c r="A3631" s="1">
        <v>45490</v>
      </c>
      <c r="B3631" t="s">
        <v>3501</v>
      </c>
      <c r="C3631" t="s">
        <v>23</v>
      </c>
      <c r="D3631" s="1">
        <v>32991</v>
      </c>
      <c r="E3631" t="s">
        <v>71</v>
      </c>
      <c r="F3631">
        <v>116</v>
      </c>
      <c r="G3631" t="s">
        <v>85</v>
      </c>
      <c r="H3631" t="s">
        <v>41</v>
      </c>
      <c r="I3631" t="s">
        <v>27</v>
      </c>
      <c r="J3631">
        <v>34</v>
      </c>
      <c r="K3631" t="s">
        <v>61</v>
      </c>
      <c r="L3631" t="s">
        <v>86</v>
      </c>
      <c r="M3631">
        <v>18</v>
      </c>
      <c r="N3631">
        <v>36</v>
      </c>
      <c r="O3631">
        <v>4176</v>
      </c>
      <c r="P3631">
        <v>2088</v>
      </c>
      <c r="Q3631">
        <v>2088</v>
      </c>
      <c r="R3631" t="s">
        <v>30</v>
      </c>
      <c r="S3631" t="s">
        <v>57</v>
      </c>
      <c r="T3631">
        <v>3</v>
      </c>
      <c r="U3631" t="s">
        <v>32</v>
      </c>
      <c r="V3631" t="s">
        <v>90</v>
      </c>
    </row>
    <row r="3632" spans="1:22" x14ac:dyDescent="0.35">
      <c r="A3632" s="1">
        <v>45409</v>
      </c>
      <c r="B3632" t="s">
        <v>3502</v>
      </c>
      <c r="C3632" t="s">
        <v>35</v>
      </c>
      <c r="D3632" s="1">
        <v>29872</v>
      </c>
      <c r="E3632" t="s">
        <v>36</v>
      </c>
      <c r="F3632">
        <v>107</v>
      </c>
      <c r="G3632" t="s">
        <v>25</v>
      </c>
      <c r="H3632" t="s">
        <v>41</v>
      </c>
      <c r="I3632" t="s">
        <v>27</v>
      </c>
      <c r="J3632">
        <v>43</v>
      </c>
      <c r="K3632" t="s">
        <v>61</v>
      </c>
      <c r="L3632" t="s">
        <v>29</v>
      </c>
      <c r="M3632">
        <v>10</v>
      </c>
      <c r="N3632">
        <v>14</v>
      </c>
      <c r="O3632">
        <v>1498</v>
      </c>
      <c r="P3632">
        <v>1070</v>
      </c>
      <c r="Q3632">
        <v>428</v>
      </c>
      <c r="R3632" t="s">
        <v>30</v>
      </c>
      <c r="S3632" t="s">
        <v>69</v>
      </c>
      <c r="T3632">
        <v>6</v>
      </c>
      <c r="U3632" t="s">
        <v>44</v>
      </c>
      <c r="V3632" t="s">
        <v>72</v>
      </c>
    </row>
    <row r="3633" spans="1:22" x14ac:dyDescent="0.35">
      <c r="A3633" s="1">
        <v>45463</v>
      </c>
      <c r="B3633" t="s">
        <v>3503</v>
      </c>
      <c r="C3633" t="s">
        <v>78</v>
      </c>
      <c r="D3633" s="1">
        <v>19465</v>
      </c>
      <c r="E3633" t="s">
        <v>71</v>
      </c>
      <c r="F3633">
        <v>101</v>
      </c>
      <c r="G3633" t="s">
        <v>67</v>
      </c>
      <c r="H3633" t="s">
        <v>74</v>
      </c>
      <c r="I3633" t="s">
        <v>27</v>
      </c>
      <c r="J3633">
        <v>71</v>
      </c>
      <c r="K3633" t="s">
        <v>28</v>
      </c>
      <c r="L3633" t="s">
        <v>68</v>
      </c>
      <c r="M3633">
        <v>18</v>
      </c>
      <c r="N3633">
        <v>22</v>
      </c>
      <c r="O3633">
        <v>2222</v>
      </c>
      <c r="P3633">
        <v>1818</v>
      </c>
      <c r="Q3633">
        <v>404</v>
      </c>
      <c r="R3633" t="s">
        <v>30</v>
      </c>
      <c r="S3633" t="s">
        <v>76</v>
      </c>
      <c r="T3633">
        <v>4</v>
      </c>
      <c r="U3633" t="s">
        <v>32</v>
      </c>
      <c r="V3633" t="s">
        <v>45</v>
      </c>
    </row>
    <row r="3634" spans="1:22" x14ac:dyDescent="0.35">
      <c r="A3634" s="1">
        <v>45489</v>
      </c>
      <c r="B3634" t="s">
        <v>3504</v>
      </c>
      <c r="C3634" t="s">
        <v>54</v>
      </c>
      <c r="D3634" s="1">
        <v>20201</v>
      </c>
      <c r="E3634" t="s">
        <v>98</v>
      </c>
      <c r="F3634">
        <v>426</v>
      </c>
      <c r="G3634" t="s">
        <v>88</v>
      </c>
      <c r="H3634" t="s">
        <v>37</v>
      </c>
      <c r="I3634" t="s">
        <v>27</v>
      </c>
      <c r="J3634">
        <v>69</v>
      </c>
      <c r="K3634" t="s">
        <v>28</v>
      </c>
      <c r="L3634" t="s">
        <v>89</v>
      </c>
      <c r="M3634">
        <v>19</v>
      </c>
      <c r="N3634">
        <v>23</v>
      </c>
      <c r="O3634">
        <v>9798</v>
      </c>
      <c r="P3634">
        <v>8094</v>
      </c>
      <c r="Q3634">
        <v>1704</v>
      </c>
      <c r="R3634" t="s">
        <v>30</v>
      </c>
      <c r="S3634" t="s">
        <v>31</v>
      </c>
      <c r="T3634">
        <v>2</v>
      </c>
      <c r="U3634" t="s">
        <v>32</v>
      </c>
      <c r="V3634" t="s">
        <v>90</v>
      </c>
    </row>
    <row r="3635" spans="1:22" x14ac:dyDescent="0.35">
      <c r="A3635" s="1">
        <v>45409</v>
      </c>
      <c r="B3635" t="s">
        <v>3505</v>
      </c>
      <c r="C3635" t="s">
        <v>78</v>
      </c>
      <c r="D3635" s="1">
        <v>19946</v>
      </c>
      <c r="E3635" t="s">
        <v>71</v>
      </c>
      <c r="F3635">
        <v>379</v>
      </c>
      <c r="G3635" t="s">
        <v>73</v>
      </c>
      <c r="H3635" t="s">
        <v>49</v>
      </c>
      <c r="I3635" t="s">
        <v>27</v>
      </c>
      <c r="J3635">
        <v>70</v>
      </c>
      <c r="K3635" t="s">
        <v>28</v>
      </c>
      <c r="L3635" t="s">
        <v>75</v>
      </c>
      <c r="M3635">
        <v>14</v>
      </c>
      <c r="N3635">
        <v>28</v>
      </c>
      <c r="O3635">
        <v>10612</v>
      </c>
      <c r="P3635">
        <v>5306</v>
      </c>
      <c r="Q3635">
        <v>5306</v>
      </c>
      <c r="R3635" t="s">
        <v>30</v>
      </c>
      <c r="S3635" t="s">
        <v>69</v>
      </c>
      <c r="T3635">
        <v>6</v>
      </c>
      <c r="U3635" t="s">
        <v>44</v>
      </c>
      <c r="V3635" t="s">
        <v>72</v>
      </c>
    </row>
    <row r="3636" spans="1:22" x14ac:dyDescent="0.35">
      <c r="A3636" s="1">
        <v>45479</v>
      </c>
      <c r="B3636" t="s">
        <v>3506</v>
      </c>
      <c r="C3636" t="s">
        <v>100</v>
      </c>
      <c r="D3636" s="1">
        <v>29552</v>
      </c>
      <c r="E3636" t="s">
        <v>36</v>
      </c>
      <c r="F3636">
        <v>323</v>
      </c>
      <c r="G3636" t="s">
        <v>25</v>
      </c>
      <c r="H3636" t="s">
        <v>80</v>
      </c>
      <c r="I3636" t="s">
        <v>27</v>
      </c>
      <c r="J3636">
        <v>44</v>
      </c>
      <c r="K3636" t="s">
        <v>61</v>
      </c>
      <c r="L3636" t="s">
        <v>29</v>
      </c>
      <c r="M3636">
        <v>10</v>
      </c>
      <c r="N3636">
        <v>14</v>
      </c>
      <c r="O3636">
        <v>4522</v>
      </c>
      <c r="P3636">
        <v>3230</v>
      </c>
      <c r="Q3636">
        <v>1292</v>
      </c>
      <c r="R3636" t="s">
        <v>30</v>
      </c>
      <c r="S3636" t="s">
        <v>69</v>
      </c>
      <c r="T3636">
        <v>6</v>
      </c>
      <c r="U3636" t="s">
        <v>44</v>
      </c>
      <c r="V3636" t="s">
        <v>90</v>
      </c>
    </row>
    <row r="3637" spans="1:22" x14ac:dyDescent="0.35">
      <c r="A3637" s="1">
        <v>45431</v>
      </c>
      <c r="B3637" t="s">
        <v>3507</v>
      </c>
      <c r="C3637" t="s">
        <v>84</v>
      </c>
      <c r="D3637" s="1">
        <v>21958</v>
      </c>
      <c r="E3637" t="s">
        <v>98</v>
      </c>
      <c r="F3637">
        <v>107</v>
      </c>
      <c r="G3637" t="s">
        <v>48</v>
      </c>
      <c r="H3637" t="s">
        <v>55</v>
      </c>
      <c r="I3637" t="s">
        <v>27</v>
      </c>
      <c r="J3637">
        <v>64</v>
      </c>
      <c r="K3637" t="s">
        <v>28</v>
      </c>
      <c r="L3637" t="s">
        <v>51</v>
      </c>
      <c r="M3637">
        <v>10</v>
      </c>
      <c r="N3637">
        <v>11</v>
      </c>
      <c r="O3637">
        <v>1177</v>
      </c>
      <c r="P3637">
        <v>1070</v>
      </c>
      <c r="Q3637">
        <v>107</v>
      </c>
      <c r="R3637" t="s">
        <v>30</v>
      </c>
      <c r="S3637" t="s">
        <v>43</v>
      </c>
      <c r="T3637">
        <v>0</v>
      </c>
      <c r="U3637" t="s">
        <v>44</v>
      </c>
      <c r="V3637" t="s">
        <v>40</v>
      </c>
    </row>
    <row r="3638" spans="1:22" x14ac:dyDescent="0.35">
      <c r="A3638" s="1">
        <v>45474</v>
      </c>
      <c r="B3638" t="s">
        <v>3508</v>
      </c>
      <c r="C3638" t="s">
        <v>104</v>
      </c>
      <c r="D3638" s="1">
        <v>20260</v>
      </c>
      <c r="E3638" t="s">
        <v>98</v>
      </c>
      <c r="F3638">
        <v>467</v>
      </c>
      <c r="G3638" t="s">
        <v>25</v>
      </c>
      <c r="H3638" t="s">
        <v>80</v>
      </c>
      <c r="I3638" t="s">
        <v>27</v>
      </c>
      <c r="J3638">
        <v>69</v>
      </c>
      <c r="K3638" t="s">
        <v>28</v>
      </c>
      <c r="L3638" t="s">
        <v>29</v>
      </c>
      <c r="M3638">
        <v>10</v>
      </c>
      <c r="N3638">
        <v>14</v>
      </c>
      <c r="O3638">
        <v>6538</v>
      </c>
      <c r="P3638">
        <v>4670</v>
      </c>
      <c r="Q3638">
        <v>1868</v>
      </c>
      <c r="R3638" t="s">
        <v>30</v>
      </c>
      <c r="S3638" t="s">
        <v>39</v>
      </c>
      <c r="T3638">
        <v>1</v>
      </c>
      <c r="U3638" t="s">
        <v>32</v>
      </c>
      <c r="V3638" t="s">
        <v>90</v>
      </c>
    </row>
    <row r="3639" spans="1:22" x14ac:dyDescent="0.35">
      <c r="A3639" s="1">
        <v>45501</v>
      </c>
      <c r="B3639" t="s">
        <v>3509</v>
      </c>
      <c r="C3639" t="s">
        <v>107</v>
      </c>
      <c r="D3639" s="1">
        <v>30570</v>
      </c>
      <c r="E3639" t="s">
        <v>71</v>
      </c>
      <c r="F3639">
        <v>423</v>
      </c>
      <c r="G3639" t="s">
        <v>25</v>
      </c>
      <c r="H3639" t="s">
        <v>55</v>
      </c>
      <c r="I3639" t="s">
        <v>27</v>
      </c>
      <c r="J3639">
        <v>41</v>
      </c>
      <c r="K3639" t="s">
        <v>61</v>
      </c>
      <c r="L3639" t="s">
        <v>29</v>
      </c>
      <c r="M3639">
        <v>10</v>
      </c>
      <c r="N3639">
        <v>14</v>
      </c>
      <c r="O3639">
        <v>5922</v>
      </c>
      <c r="P3639">
        <v>4230</v>
      </c>
      <c r="Q3639">
        <v>1692</v>
      </c>
      <c r="R3639" t="s">
        <v>30</v>
      </c>
      <c r="S3639" t="s">
        <v>43</v>
      </c>
      <c r="T3639">
        <v>0</v>
      </c>
      <c r="U3639" t="s">
        <v>44</v>
      </c>
      <c r="V3639" t="s">
        <v>90</v>
      </c>
    </row>
    <row r="3640" spans="1:22" x14ac:dyDescent="0.35">
      <c r="A3640" s="1">
        <v>45485</v>
      </c>
      <c r="B3640" t="s">
        <v>3510</v>
      </c>
      <c r="C3640" t="s">
        <v>84</v>
      </c>
      <c r="D3640" s="1">
        <v>16739</v>
      </c>
      <c r="E3640" t="s">
        <v>98</v>
      </c>
      <c r="F3640">
        <v>266</v>
      </c>
      <c r="G3640" t="s">
        <v>93</v>
      </c>
      <c r="H3640" t="s">
        <v>55</v>
      </c>
      <c r="I3640" t="s">
        <v>27</v>
      </c>
      <c r="J3640">
        <v>79</v>
      </c>
      <c r="K3640" t="s">
        <v>56</v>
      </c>
      <c r="L3640" t="s">
        <v>94</v>
      </c>
      <c r="M3640">
        <v>5</v>
      </c>
      <c r="N3640">
        <v>7</v>
      </c>
      <c r="O3640">
        <v>1862</v>
      </c>
      <c r="P3640">
        <v>1330</v>
      </c>
      <c r="Q3640">
        <v>532</v>
      </c>
      <c r="R3640" t="s">
        <v>82</v>
      </c>
      <c r="S3640" t="s">
        <v>63</v>
      </c>
      <c r="T3640">
        <v>5</v>
      </c>
      <c r="U3640" t="s">
        <v>32</v>
      </c>
      <c r="V3640" t="s">
        <v>90</v>
      </c>
    </row>
    <row r="3641" spans="1:22" x14ac:dyDescent="0.35">
      <c r="A3641" s="1">
        <v>45461</v>
      </c>
      <c r="B3641" t="s">
        <v>3511</v>
      </c>
      <c r="C3641" t="s">
        <v>23</v>
      </c>
      <c r="D3641" s="1">
        <v>21863</v>
      </c>
      <c r="E3641" t="s">
        <v>24</v>
      </c>
      <c r="F3641">
        <v>121</v>
      </c>
      <c r="G3641" t="s">
        <v>25</v>
      </c>
      <c r="H3641" t="s">
        <v>49</v>
      </c>
      <c r="I3641" t="s">
        <v>27</v>
      </c>
      <c r="J3641">
        <v>65</v>
      </c>
      <c r="K3641" t="s">
        <v>28</v>
      </c>
      <c r="L3641" t="s">
        <v>29</v>
      </c>
      <c r="M3641">
        <v>10</v>
      </c>
      <c r="N3641">
        <v>14</v>
      </c>
      <c r="O3641">
        <v>1694</v>
      </c>
      <c r="P3641">
        <v>1210</v>
      </c>
      <c r="Q3641">
        <v>484</v>
      </c>
      <c r="R3641" t="s">
        <v>30</v>
      </c>
      <c r="S3641" t="s">
        <v>31</v>
      </c>
      <c r="T3641">
        <v>2</v>
      </c>
      <c r="U3641" t="s">
        <v>32</v>
      </c>
      <c r="V3641" t="s">
        <v>45</v>
      </c>
    </row>
    <row r="3642" spans="1:22" x14ac:dyDescent="0.35">
      <c r="A3642" s="1">
        <v>45315</v>
      </c>
      <c r="B3642" t="s">
        <v>3512</v>
      </c>
      <c r="C3642" t="s">
        <v>84</v>
      </c>
      <c r="D3642" s="1">
        <v>27474</v>
      </c>
      <c r="E3642" t="s">
        <v>24</v>
      </c>
      <c r="F3642">
        <v>421</v>
      </c>
      <c r="G3642" t="s">
        <v>67</v>
      </c>
      <c r="H3642" t="s">
        <v>80</v>
      </c>
      <c r="I3642" t="s">
        <v>27</v>
      </c>
      <c r="J3642">
        <v>49</v>
      </c>
      <c r="K3642" t="s">
        <v>42</v>
      </c>
      <c r="L3642" t="s">
        <v>68</v>
      </c>
      <c r="M3642">
        <v>18</v>
      </c>
      <c r="N3642">
        <v>22</v>
      </c>
      <c r="O3642">
        <v>9262</v>
      </c>
      <c r="P3642">
        <v>7578</v>
      </c>
      <c r="Q3642">
        <v>1684</v>
      </c>
      <c r="R3642" t="s">
        <v>30</v>
      </c>
      <c r="S3642" t="s">
        <v>57</v>
      </c>
      <c r="T3642">
        <v>3</v>
      </c>
      <c r="U3642" t="s">
        <v>32</v>
      </c>
      <c r="V3642" t="s">
        <v>70</v>
      </c>
    </row>
    <row r="3643" spans="1:22" x14ac:dyDescent="0.35">
      <c r="A3643" s="1">
        <v>45408</v>
      </c>
      <c r="B3643" t="s">
        <v>3513</v>
      </c>
      <c r="C3643" t="s">
        <v>107</v>
      </c>
      <c r="D3643" s="1">
        <v>28500</v>
      </c>
      <c r="E3643" t="s">
        <v>98</v>
      </c>
      <c r="F3643">
        <v>136</v>
      </c>
      <c r="G3643" t="s">
        <v>88</v>
      </c>
      <c r="H3643" t="s">
        <v>55</v>
      </c>
      <c r="I3643" t="s">
        <v>27</v>
      </c>
      <c r="J3643">
        <v>46</v>
      </c>
      <c r="K3643" t="s">
        <v>42</v>
      </c>
      <c r="L3643" t="s">
        <v>89</v>
      </c>
      <c r="M3643">
        <v>19</v>
      </c>
      <c r="N3643">
        <v>23</v>
      </c>
      <c r="O3643">
        <v>3128</v>
      </c>
      <c r="P3643">
        <v>2584</v>
      </c>
      <c r="Q3643">
        <v>544</v>
      </c>
      <c r="R3643" t="s">
        <v>30</v>
      </c>
      <c r="S3643" t="s">
        <v>63</v>
      </c>
      <c r="T3643">
        <v>5</v>
      </c>
      <c r="U3643" t="s">
        <v>32</v>
      </c>
      <c r="V3643" t="s">
        <v>72</v>
      </c>
    </row>
    <row r="3644" spans="1:22" x14ac:dyDescent="0.35">
      <c r="A3644" s="1">
        <v>45427</v>
      </c>
      <c r="B3644" t="s">
        <v>3514</v>
      </c>
      <c r="C3644" t="s">
        <v>107</v>
      </c>
      <c r="D3644" s="1">
        <v>35568</v>
      </c>
      <c r="E3644" t="s">
        <v>24</v>
      </c>
      <c r="F3644">
        <v>323</v>
      </c>
      <c r="G3644" t="s">
        <v>88</v>
      </c>
      <c r="H3644" t="s">
        <v>80</v>
      </c>
      <c r="I3644" t="s">
        <v>27</v>
      </c>
      <c r="J3644">
        <v>27</v>
      </c>
      <c r="K3644" t="s">
        <v>50</v>
      </c>
      <c r="L3644" t="s">
        <v>89</v>
      </c>
      <c r="M3644">
        <v>19</v>
      </c>
      <c r="N3644">
        <v>23</v>
      </c>
      <c r="O3644">
        <v>7429</v>
      </c>
      <c r="P3644">
        <v>6137</v>
      </c>
      <c r="Q3644">
        <v>1292</v>
      </c>
      <c r="R3644" t="s">
        <v>30</v>
      </c>
      <c r="S3644" t="s">
        <v>57</v>
      </c>
      <c r="T3644">
        <v>3</v>
      </c>
      <c r="U3644" t="s">
        <v>32</v>
      </c>
      <c r="V3644" t="s">
        <v>40</v>
      </c>
    </row>
    <row r="3645" spans="1:22" x14ac:dyDescent="0.35">
      <c r="A3645" s="1">
        <v>45403</v>
      </c>
      <c r="B3645" t="s">
        <v>3515</v>
      </c>
      <c r="C3645" t="s">
        <v>23</v>
      </c>
      <c r="D3645" s="1">
        <v>24047</v>
      </c>
      <c r="E3645" t="s">
        <v>98</v>
      </c>
      <c r="F3645">
        <v>336</v>
      </c>
      <c r="G3645" t="s">
        <v>95</v>
      </c>
      <c r="H3645" t="s">
        <v>55</v>
      </c>
      <c r="I3645" t="s">
        <v>27</v>
      </c>
      <c r="J3645">
        <v>59</v>
      </c>
      <c r="K3645" t="s">
        <v>42</v>
      </c>
      <c r="L3645" t="s">
        <v>96</v>
      </c>
      <c r="M3645">
        <v>3</v>
      </c>
      <c r="N3645">
        <v>5</v>
      </c>
      <c r="O3645">
        <v>1680</v>
      </c>
      <c r="P3645">
        <v>1008</v>
      </c>
      <c r="Q3645">
        <v>672</v>
      </c>
      <c r="R3645" t="s">
        <v>82</v>
      </c>
      <c r="S3645" t="s">
        <v>43</v>
      </c>
      <c r="T3645">
        <v>0</v>
      </c>
      <c r="U3645" t="s">
        <v>44</v>
      </c>
      <c r="V3645" t="s">
        <v>72</v>
      </c>
    </row>
    <row r="3646" spans="1:22" x14ac:dyDescent="0.35">
      <c r="A3646" s="1">
        <v>45363</v>
      </c>
      <c r="B3646" t="s">
        <v>3516</v>
      </c>
      <c r="C3646" t="s">
        <v>35</v>
      </c>
      <c r="D3646" s="1">
        <v>24211</v>
      </c>
      <c r="E3646" t="s">
        <v>36</v>
      </c>
      <c r="F3646">
        <v>478</v>
      </c>
      <c r="G3646" t="s">
        <v>95</v>
      </c>
      <c r="H3646" t="s">
        <v>41</v>
      </c>
      <c r="I3646" t="s">
        <v>38</v>
      </c>
      <c r="J3646">
        <v>58</v>
      </c>
      <c r="K3646" t="s">
        <v>42</v>
      </c>
      <c r="L3646" t="s">
        <v>96</v>
      </c>
      <c r="M3646">
        <v>3</v>
      </c>
      <c r="N3646">
        <v>5</v>
      </c>
      <c r="O3646">
        <v>2390</v>
      </c>
      <c r="P3646">
        <v>1434</v>
      </c>
      <c r="Q3646">
        <v>956</v>
      </c>
      <c r="R3646" t="s">
        <v>82</v>
      </c>
      <c r="S3646" t="s">
        <v>31</v>
      </c>
      <c r="T3646">
        <v>2</v>
      </c>
      <c r="U3646" t="s">
        <v>32</v>
      </c>
      <c r="V3646" t="s">
        <v>52</v>
      </c>
    </row>
    <row r="3647" spans="1:22" x14ac:dyDescent="0.35">
      <c r="A3647" s="1">
        <v>45462</v>
      </c>
      <c r="B3647" t="s">
        <v>3517</v>
      </c>
      <c r="C3647" t="s">
        <v>47</v>
      </c>
      <c r="D3647" s="1">
        <v>33138</v>
      </c>
      <c r="E3647" t="s">
        <v>98</v>
      </c>
      <c r="F3647">
        <v>368</v>
      </c>
      <c r="G3647" t="s">
        <v>73</v>
      </c>
      <c r="H3647" t="s">
        <v>41</v>
      </c>
      <c r="I3647" t="s">
        <v>27</v>
      </c>
      <c r="J3647">
        <v>34</v>
      </c>
      <c r="K3647" t="s">
        <v>61</v>
      </c>
      <c r="L3647" t="s">
        <v>75</v>
      </c>
      <c r="M3647">
        <v>14</v>
      </c>
      <c r="N3647">
        <v>28</v>
      </c>
      <c r="O3647">
        <v>10304</v>
      </c>
      <c r="P3647">
        <v>5152</v>
      </c>
      <c r="Q3647">
        <v>5152</v>
      </c>
      <c r="R3647" t="s">
        <v>30</v>
      </c>
      <c r="S3647" t="s">
        <v>57</v>
      </c>
      <c r="T3647">
        <v>3</v>
      </c>
      <c r="U3647" t="s">
        <v>32</v>
      </c>
      <c r="V3647" t="s">
        <v>45</v>
      </c>
    </row>
    <row r="3648" spans="1:22" x14ac:dyDescent="0.35">
      <c r="A3648" s="1">
        <v>45408</v>
      </c>
      <c r="B3648" t="s">
        <v>3518</v>
      </c>
      <c r="C3648" t="s">
        <v>35</v>
      </c>
      <c r="D3648" s="1">
        <v>20684</v>
      </c>
      <c r="E3648" t="s">
        <v>71</v>
      </c>
      <c r="F3648">
        <v>65</v>
      </c>
      <c r="G3648" t="s">
        <v>67</v>
      </c>
      <c r="H3648" t="s">
        <v>74</v>
      </c>
      <c r="I3648" t="s">
        <v>27</v>
      </c>
      <c r="J3648">
        <v>68</v>
      </c>
      <c r="K3648" t="s">
        <v>28</v>
      </c>
      <c r="L3648" t="s">
        <v>68</v>
      </c>
      <c r="M3648">
        <v>18</v>
      </c>
      <c r="N3648">
        <v>22</v>
      </c>
      <c r="O3648">
        <v>1430</v>
      </c>
      <c r="P3648">
        <v>1170</v>
      </c>
      <c r="Q3648">
        <v>260</v>
      </c>
      <c r="R3648" t="s">
        <v>30</v>
      </c>
      <c r="S3648" t="s">
        <v>63</v>
      </c>
      <c r="T3648">
        <v>5</v>
      </c>
      <c r="U3648" t="s">
        <v>32</v>
      </c>
      <c r="V3648" t="s">
        <v>72</v>
      </c>
    </row>
    <row r="3649" spans="1:22" x14ac:dyDescent="0.35">
      <c r="A3649" s="1">
        <v>45431</v>
      </c>
      <c r="B3649" t="s">
        <v>3519</v>
      </c>
      <c r="C3649" t="s">
        <v>35</v>
      </c>
      <c r="D3649" s="1">
        <v>18580</v>
      </c>
      <c r="E3649" t="s">
        <v>24</v>
      </c>
      <c r="F3649">
        <v>466</v>
      </c>
      <c r="G3649" t="s">
        <v>88</v>
      </c>
      <c r="H3649" t="s">
        <v>37</v>
      </c>
      <c r="I3649" t="s">
        <v>27</v>
      </c>
      <c r="J3649">
        <v>74</v>
      </c>
      <c r="K3649" t="s">
        <v>28</v>
      </c>
      <c r="L3649" t="s">
        <v>89</v>
      </c>
      <c r="M3649">
        <v>19</v>
      </c>
      <c r="N3649">
        <v>23</v>
      </c>
      <c r="O3649">
        <v>10718</v>
      </c>
      <c r="P3649">
        <v>8854</v>
      </c>
      <c r="Q3649">
        <v>1864</v>
      </c>
      <c r="R3649" t="s">
        <v>30</v>
      </c>
      <c r="S3649" t="s">
        <v>43</v>
      </c>
      <c r="T3649">
        <v>0</v>
      </c>
      <c r="U3649" t="s">
        <v>44</v>
      </c>
      <c r="V3649" t="s">
        <v>40</v>
      </c>
    </row>
    <row r="3650" spans="1:22" x14ac:dyDescent="0.35">
      <c r="A3650" s="1">
        <v>45358</v>
      </c>
      <c r="B3650" t="s">
        <v>3520</v>
      </c>
      <c r="C3650" t="s">
        <v>47</v>
      </c>
      <c r="D3650" s="1">
        <v>24795</v>
      </c>
      <c r="E3650" t="s">
        <v>36</v>
      </c>
      <c r="F3650">
        <v>194</v>
      </c>
      <c r="G3650" t="s">
        <v>93</v>
      </c>
      <c r="H3650" t="s">
        <v>49</v>
      </c>
      <c r="I3650" t="s">
        <v>27</v>
      </c>
      <c r="J3650">
        <v>56</v>
      </c>
      <c r="K3650" t="s">
        <v>42</v>
      </c>
      <c r="L3650" t="s">
        <v>94</v>
      </c>
      <c r="M3650">
        <v>5</v>
      </c>
      <c r="N3650">
        <v>7</v>
      </c>
      <c r="O3650">
        <v>1358</v>
      </c>
      <c r="P3650">
        <v>970</v>
      </c>
      <c r="Q3650">
        <v>388</v>
      </c>
      <c r="R3650" t="s">
        <v>82</v>
      </c>
      <c r="S3650" t="s">
        <v>76</v>
      </c>
      <c r="T3650">
        <v>4</v>
      </c>
      <c r="U3650" t="s">
        <v>32</v>
      </c>
      <c r="V3650" t="s">
        <v>52</v>
      </c>
    </row>
    <row r="3651" spans="1:22" x14ac:dyDescent="0.35">
      <c r="A3651" s="1">
        <v>45460</v>
      </c>
      <c r="B3651" t="s">
        <v>3521</v>
      </c>
      <c r="C3651" t="s">
        <v>107</v>
      </c>
      <c r="D3651" s="1">
        <v>17832</v>
      </c>
      <c r="E3651" t="s">
        <v>71</v>
      </c>
      <c r="F3651">
        <v>89</v>
      </c>
      <c r="G3651" t="s">
        <v>79</v>
      </c>
      <c r="H3651" t="s">
        <v>80</v>
      </c>
      <c r="I3651" t="s">
        <v>27</v>
      </c>
      <c r="J3651">
        <v>76</v>
      </c>
      <c r="K3651" t="s">
        <v>56</v>
      </c>
      <c r="L3651" t="s">
        <v>81</v>
      </c>
      <c r="M3651">
        <v>7</v>
      </c>
      <c r="N3651">
        <v>9</v>
      </c>
      <c r="O3651">
        <v>801</v>
      </c>
      <c r="P3651">
        <v>623</v>
      </c>
      <c r="Q3651">
        <v>178</v>
      </c>
      <c r="R3651" t="s">
        <v>82</v>
      </c>
      <c r="S3651" t="s">
        <v>39</v>
      </c>
      <c r="T3651">
        <v>1</v>
      </c>
      <c r="U3651" t="s">
        <v>32</v>
      </c>
      <c r="V3651" t="s">
        <v>45</v>
      </c>
    </row>
    <row r="3652" spans="1:22" x14ac:dyDescent="0.35">
      <c r="A3652" s="1">
        <v>45309</v>
      </c>
      <c r="B3652" t="s">
        <v>3522</v>
      </c>
      <c r="C3652" t="s">
        <v>35</v>
      </c>
      <c r="D3652" s="1">
        <v>36143</v>
      </c>
      <c r="E3652" t="s">
        <v>36</v>
      </c>
      <c r="F3652">
        <v>153</v>
      </c>
      <c r="G3652" t="s">
        <v>48</v>
      </c>
      <c r="H3652" t="s">
        <v>55</v>
      </c>
      <c r="I3652" t="s">
        <v>27</v>
      </c>
      <c r="J3652">
        <v>25</v>
      </c>
      <c r="K3652" t="s">
        <v>50</v>
      </c>
      <c r="L3652" t="s">
        <v>51</v>
      </c>
      <c r="M3652">
        <v>10</v>
      </c>
      <c r="N3652">
        <v>11</v>
      </c>
      <c r="O3652">
        <v>1683</v>
      </c>
      <c r="P3652">
        <v>1530</v>
      </c>
      <c r="Q3652">
        <v>153</v>
      </c>
      <c r="R3652" t="s">
        <v>30</v>
      </c>
      <c r="S3652" t="s">
        <v>76</v>
      </c>
      <c r="T3652">
        <v>4</v>
      </c>
      <c r="U3652" t="s">
        <v>32</v>
      </c>
      <c r="V3652" t="s">
        <v>70</v>
      </c>
    </row>
    <row r="3653" spans="1:22" x14ac:dyDescent="0.35">
      <c r="A3653" s="1">
        <v>45459</v>
      </c>
      <c r="B3653" t="s">
        <v>3523</v>
      </c>
      <c r="C3653" t="s">
        <v>35</v>
      </c>
      <c r="D3653" s="1">
        <v>19465</v>
      </c>
      <c r="E3653" t="s">
        <v>98</v>
      </c>
      <c r="F3653">
        <v>132</v>
      </c>
      <c r="G3653" t="s">
        <v>95</v>
      </c>
      <c r="H3653" t="s">
        <v>80</v>
      </c>
      <c r="I3653" t="s">
        <v>27</v>
      </c>
      <c r="J3653">
        <v>71</v>
      </c>
      <c r="K3653" t="s">
        <v>28</v>
      </c>
      <c r="L3653" t="s">
        <v>96</v>
      </c>
      <c r="M3653">
        <v>3</v>
      </c>
      <c r="N3653">
        <v>5</v>
      </c>
      <c r="O3653">
        <v>660</v>
      </c>
      <c r="P3653">
        <v>396</v>
      </c>
      <c r="Q3653">
        <v>264</v>
      </c>
      <c r="R3653" t="s">
        <v>82</v>
      </c>
      <c r="S3653" t="s">
        <v>43</v>
      </c>
      <c r="T3653">
        <v>0</v>
      </c>
      <c r="U3653" t="s">
        <v>44</v>
      </c>
      <c r="V3653" t="s">
        <v>45</v>
      </c>
    </row>
    <row r="3654" spans="1:22" x14ac:dyDescent="0.35">
      <c r="A3654" s="1">
        <v>45369</v>
      </c>
      <c r="B3654" t="s">
        <v>3524</v>
      </c>
      <c r="C3654" t="s">
        <v>35</v>
      </c>
      <c r="D3654" s="1">
        <v>24733</v>
      </c>
      <c r="E3654" t="s">
        <v>71</v>
      </c>
      <c r="F3654">
        <v>305</v>
      </c>
      <c r="G3654" t="s">
        <v>25</v>
      </c>
      <c r="H3654" t="s">
        <v>55</v>
      </c>
      <c r="I3654" t="s">
        <v>27</v>
      </c>
      <c r="J3654">
        <v>57</v>
      </c>
      <c r="K3654" t="s">
        <v>42</v>
      </c>
      <c r="L3654" t="s">
        <v>29</v>
      </c>
      <c r="M3654">
        <v>10</v>
      </c>
      <c r="N3654">
        <v>14</v>
      </c>
      <c r="O3654">
        <v>4270</v>
      </c>
      <c r="P3654">
        <v>3050</v>
      </c>
      <c r="Q3654">
        <v>1220</v>
      </c>
      <c r="R3654" t="s">
        <v>30</v>
      </c>
      <c r="S3654" t="s">
        <v>39</v>
      </c>
      <c r="T3654">
        <v>1</v>
      </c>
      <c r="U3654" t="s">
        <v>32</v>
      </c>
      <c r="V3654" t="s">
        <v>52</v>
      </c>
    </row>
    <row r="3655" spans="1:22" x14ac:dyDescent="0.35">
      <c r="A3655" s="1">
        <v>45451</v>
      </c>
      <c r="B3655" t="s">
        <v>3525</v>
      </c>
      <c r="C3655" t="s">
        <v>23</v>
      </c>
      <c r="D3655" s="1">
        <v>25658</v>
      </c>
      <c r="E3655" t="s">
        <v>71</v>
      </c>
      <c r="F3655">
        <v>137</v>
      </c>
      <c r="G3655" t="s">
        <v>85</v>
      </c>
      <c r="H3655" t="s">
        <v>55</v>
      </c>
      <c r="I3655" t="s">
        <v>27</v>
      </c>
      <c r="J3655">
        <v>54</v>
      </c>
      <c r="K3655" t="s">
        <v>42</v>
      </c>
      <c r="L3655" t="s">
        <v>86</v>
      </c>
      <c r="M3655">
        <v>18</v>
      </c>
      <c r="N3655">
        <v>36</v>
      </c>
      <c r="O3655">
        <v>4932</v>
      </c>
      <c r="P3655">
        <v>2466</v>
      </c>
      <c r="Q3655">
        <v>2466</v>
      </c>
      <c r="R3655" t="s">
        <v>30</v>
      </c>
      <c r="S3655" t="s">
        <v>69</v>
      </c>
      <c r="T3655">
        <v>6</v>
      </c>
      <c r="U3655" t="s">
        <v>44</v>
      </c>
      <c r="V3655" t="s">
        <v>45</v>
      </c>
    </row>
    <row r="3656" spans="1:22" x14ac:dyDescent="0.35">
      <c r="A3656" s="1">
        <v>45501</v>
      </c>
      <c r="B3656" t="s">
        <v>628</v>
      </c>
      <c r="C3656" t="s">
        <v>113</v>
      </c>
      <c r="D3656" s="1">
        <v>35694</v>
      </c>
      <c r="E3656" t="s">
        <v>98</v>
      </c>
      <c r="F3656">
        <v>16</v>
      </c>
      <c r="G3656" t="s">
        <v>95</v>
      </c>
      <c r="H3656" t="s">
        <v>49</v>
      </c>
      <c r="I3656" t="s">
        <v>38</v>
      </c>
      <c r="J3656">
        <v>27</v>
      </c>
      <c r="K3656" t="s">
        <v>50</v>
      </c>
      <c r="L3656" t="s">
        <v>96</v>
      </c>
      <c r="M3656">
        <v>3</v>
      </c>
      <c r="N3656">
        <v>5</v>
      </c>
      <c r="O3656">
        <v>80</v>
      </c>
      <c r="P3656">
        <v>48</v>
      </c>
      <c r="Q3656">
        <v>32</v>
      </c>
      <c r="R3656" t="s">
        <v>82</v>
      </c>
      <c r="S3656" t="s">
        <v>43</v>
      </c>
      <c r="T3656">
        <v>0</v>
      </c>
      <c r="U3656" t="s">
        <v>44</v>
      </c>
      <c r="V3656" t="s">
        <v>90</v>
      </c>
    </row>
    <row r="3657" spans="1:22" x14ac:dyDescent="0.35">
      <c r="A3657" s="1">
        <v>45405</v>
      </c>
      <c r="B3657" t="s">
        <v>3526</v>
      </c>
      <c r="C3657" t="s">
        <v>84</v>
      </c>
      <c r="D3657" s="1">
        <v>18063</v>
      </c>
      <c r="E3657" t="s">
        <v>36</v>
      </c>
      <c r="F3657">
        <v>67</v>
      </c>
      <c r="G3657" t="s">
        <v>95</v>
      </c>
      <c r="H3657" t="s">
        <v>80</v>
      </c>
      <c r="I3657" t="s">
        <v>27</v>
      </c>
      <c r="J3657">
        <v>75</v>
      </c>
      <c r="K3657" t="s">
        <v>56</v>
      </c>
      <c r="L3657" t="s">
        <v>96</v>
      </c>
      <c r="M3657">
        <v>3</v>
      </c>
      <c r="N3657">
        <v>5</v>
      </c>
      <c r="O3657">
        <v>335</v>
      </c>
      <c r="P3657">
        <v>201</v>
      </c>
      <c r="Q3657">
        <v>134</v>
      </c>
      <c r="R3657" t="s">
        <v>82</v>
      </c>
      <c r="S3657" t="s">
        <v>31</v>
      </c>
      <c r="T3657">
        <v>2</v>
      </c>
      <c r="U3657" t="s">
        <v>32</v>
      </c>
      <c r="V3657" t="s">
        <v>72</v>
      </c>
    </row>
    <row r="3658" spans="1:22" x14ac:dyDescent="0.35">
      <c r="A3658" s="1">
        <v>45498</v>
      </c>
      <c r="B3658" t="s">
        <v>1082</v>
      </c>
      <c r="C3658" t="s">
        <v>78</v>
      </c>
      <c r="D3658" s="1">
        <v>32593</v>
      </c>
      <c r="E3658" t="s">
        <v>71</v>
      </c>
      <c r="F3658">
        <v>129</v>
      </c>
      <c r="G3658" t="s">
        <v>79</v>
      </c>
      <c r="H3658" t="s">
        <v>55</v>
      </c>
      <c r="I3658" t="s">
        <v>27</v>
      </c>
      <c r="J3658">
        <v>35</v>
      </c>
      <c r="K3658" t="s">
        <v>61</v>
      </c>
      <c r="L3658" t="s">
        <v>81</v>
      </c>
      <c r="M3658">
        <v>7</v>
      </c>
      <c r="N3658">
        <v>9</v>
      </c>
      <c r="O3658">
        <v>1161</v>
      </c>
      <c r="P3658">
        <v>903</v>
      </c>
      <c r="Q3658">
        <v>258</v>
      </c>
      <c r="R3658" t="s">
        <v>82</v>
      </c>
      <c r="S3658" t="s">
        <v>76</v>
      </c>
      <c r="T3658">
        <v>4</v>
      </c>
      <c r="U3658" t="s">
        <v>32</v>
      </c>
      <c r="V3658" t="s">
        <v>90</v>
      </c>
    </row>
    <row r="3659" spans="1:22" x14ac:dyDescent="0.35">
      <c r="A3659" s="1">
        <v>45411</v>
      </c>
      <c r="B3659" t="s">
        <v>3527</v>
      </c>
      <c r="C3659" t="s">
        <v>104</v>
      </c>
      <c r="D3659" s="1">
        <v>17731</v>
      </c>
      <c r="E3659" t="s">
        <v>71</v>
      </c>
      <c r="F3659">
        <v>113</v>
      </c>
      <c r="G3659" t="s">
        <v>73</v>
      </c>
      <c r="H3659" t="s">
        <v>80</v>
      </c>
      <c r="I3659" t="s">
        <v>27</v>
      </c>
      <c r="J3659">
        <v>76</v>
      </c>
      <c r="K3659" t="s">
        <v>56</v>
      </c>
      <c r="L3659" t="s">
        <v>75</v>
      </c>
      <c r="M3659">
        <v>14</v>
      </c>
      <c r="N3659">
        <v>28</v>
      </c>
      <c r="O3659">
        <v>3164</v>
      </c>
      <c r="P3659">
        <v>1582</v>
      </c>
      <c r="Q3659">
        <v>1582</v>
      </c>
      <c r="R3659" t="s">
        <v>30</v>
      </c>
      <c r="S3659" t="s">
        <v>39</v>
      </c>
      <c r="T3659">
        <v>1</v>
      </c>
      <c r="U3659" t="s">
        <v>32</v>
      </c>
      <c r="V3659" t="s">
        <v>72</v>
      </c>
    </row>
    <row r="3660" spans="1:22" x14ac:dyDescent="0.35">
      <c r="A3660" s="1">
        <v>45501</v>
      </c>
      <c r="B3660" t="s">
        <v>3528</v>
      </c>
      <c r="C3660" t="s">
        <v>104</v>
      </c>
      <c r="D3660" s="1">
        <v>28915</v>
      </c>
      <c r="E3660" t="s">
        <v>98</v>
      </c>
      <c r="F3660">
        <v>141</v>
      </c>
      <c r="G3660" t="s">
        <v>48</v>
      </c>
      <c r="H3660" t="s">
        <v>55</v>
      </c>
      <c r="I3660" t="s">
        <v>27</v>
      </c>
      <c r="J3660">
        <v>45</v>
      </c>
      <c r="K3660" t="s">
        <v>42</v>
      </c>
      <c r="L3660" t="s">
        <v>51</v>
      </c>
      <c r="M3660">
        <v>10</v>
      </c>
      <c r="N3660">
        <v>11</v>
      </c>
      <c r="O3660">
        <v>1551</v>
      </c>
      <c r="P3660">
        <v>1410</v>
      </c>
      <c r="Q3660">
        <v>141</v>
      </c>
      <c r="R3660" t="s">
        <v>30</v>
      </c>
      <c r="S3660" t="s">
        <v>43</v>
      </c>
      <c r="T3660">
        <v>0</v>
      </c>
      <c r="U3660" t="s">
        <v>44</v>
      </c>
      <c r="V3660" t="s">
        <v>90</v>
      </c>
    </row>
    <row r="3661" spans="1:22" x14ac:dyDescent="0.35">
      <c r="A3661" s="1">
        <v>45352</v>
      </c>
      <c r="B3661" t="s">
        <v>3529</v>
      </c>
      <c r="C3661" t="s">
        <v>104</v>
      </c>
      <c r="D3661" s="1">
        <v>37060</v>
      </c>
      <c r="E3661" t="s">
        <v>71</v>
      </c>
      <c r="F3661">
        <v>399</v>
      </c>
      <c r="G3661" t="s">
        <v>95</v>
      </c>
      <c r="H3661" t="s">
        <v>41</v>
      </c>
      <c r="I3661" t="s">
        <v>27</v>
      </c>
      <c r="J3661">
        <v>23</v>
      </c>
      <c r="K3661" t="s">
        <v>50</v>
      </c>
      <c r="L3661" t="s">
        <v>96</v>
      </c>
      <c r="M3661">
        <v>3</v>
      </c>
      <c r="N3661">
        <v>5</v>
      </c>
      <c r="O3661">
        <v>1995</v>
      </c>
      <c r="P3661">
        <v>1197</v>
      </c>
      <c r="Q3661">
        <v>798</v>
      </c>
      <c r="R3661" t="s">
        <v>82</v>
      </c>
      <c r="S3661" t="s">
        <v>63</v>
      </c>
      <c r="T3661">
        <v>5</v>
      </c>
      <c r="U3661" t="s">
        <v>32</v>
      </c>
      <c r="V3661" t="s">
        <v>52</v>
      </c>
    </row>
    <row r="3662" spans="1:22" x14ac:dyDescent="0.35">
      <c r="A3662" s="1">
        <v>45353</v>
      </c>
      <c r="B3662" t="s">
        <v>3530</v>
      </c>
      <c r="C3662" t="s">
        <v>113</v>
      </c>
      <c r="D3662" s="1">
        <v>26503</v>
      </c>
      <c r="E3662" t="s">
        <v>98</v>
      </c>
      <c r="F3662">
        <v>474</v>
      </c>
      <c r="G3662" t="s">
        <v>25</v>
      </c>
      <c r="H3662" t="s">
        <v>41</v>
      </c>
      <c r="I3662" t="s">
        <v>27</v>
      </c>
      <c r="J3662">
        <v>52</v>
      </c>
      <c r="K3662" t="s">
        <v>42</v>
      </c>
      <c r="L3662" t="s">
        <v>29</v>
      </c>
      <c r="M3662">
        <v>10</v>
      </c>
      <c r="N3662">
        <v>14</v>
      </c>
      <c r="O3662">
        <v>6636</v>
      </c>
      <c r="P3662">
        <v>4740</v>
      </c>
      <c r="Q3662">
        <v>1896</v>
      </c>
      <c r="R3662" t="s">
        <v>30</v>
      </c>
      <c r="S3662" t="s">
        <v>69</v>
      </c>
      <c r="T3662">
        <v>6</v>
      </c>
      <c r="U3662" t="s">
        <v>44</v>
      </c>
      <c r="V3662" t="s">
        <v>52</v>
      </c>
    </row>
    <row r="3663" spans="1:22" x14ac:dyDescent="0.35">
      <c r="A3663" s="1">
        <v>45390</v>
      </c>
      <c r="B3663" t="s">
        <v>3531</v>
      </c>
      <c r="C3663" t="s">
        <v>104</v>
      </c>
      <c r="D3663" s="1">
        <v>35799</v>
      </c>
      <c r="E3663" t="s">
        <v>98</v>
      </c>
      <c r="F3663">
        <v>109</v>
      </c>
      <c r="G3663" t="s">
        <v>25</v>
      </c>
      <c r="H3663" t="s">
        <v>74</v>
      </c>
      <c r="I3663" t="s">
        <v>27</v>
      </c>
      <c r="J3663">
        <v>26</v>
      </c>
      <c r="K3663" t="s">
        <v>50</v>
      </c>
      <c r="L3663" t="s">
        <v>29</v>
      </c>
      <c r="M3663">
        <v>10</v>
      </c>
      <c r="N3663">
        <v>14</v>
      </c>
      <c r="O3663">
        <v>1526</v>
      </c>
      <c r="P3663">
        <v>1090</v>
      </c>
      <c r="Q3663">
        <v>436</v>
      </c>
      <c r="R3663" t="s">
        <v>30</v>
      </c>
      <c r="S3663" t="s">
        <v>39</v>
      </c>
      <c r="T3663">
        <v>1</v>
      </c>
      <c r="U3663" t="s">
        <v>32</v>
      </c>
      <c r="V3663" t="s">
        <v>72</v>
      </c>
    </row>
    <row r="3664" spans="1:22" x14ac:dyDescent="0.35">
      <c r="A3664" s="1">
        <v>45478</v>
      </c>
      <c r="B3664" t="s">
        <v>3532</v>
      </c>
      <c r="C3664" t="s">
        <v>54</v>
      </c>
      <c r="D3664" s="1">
        <v>31134</v>
      </c>
      <c r="E3664" t="s">
        <v>36</v>
      </c>
      <c r="F3664">
        <v>131</v>
      </c>
      <c r="G3664" t="s">
        <v>48</v>
      </c>
      <c r="H3664" t="s">
        <v>37</v>
      </c>
      <c r="I3664" t="s">
        <v>27</v>
      </c>
      <c r="J3664">
        <v>39</v>
      </c>
      <c r="K3664" t="s">
        <v>61</v>
      </c>
      <c r="L3664" t="s">
        <v>51</v>
      </c>
      <c r="M3664">
        <v>10</v>
      </c>
      <c r="N3664">
        <v>11</v>
      </c>
      <c r="O3664">
        <v>1441</v>
      </c>
      <c r="P3664">
        <v>1310</v>
      </c>
      <c r="Q3664">
        <v>131</v>
      </c>
      <c r="R3664" t="s">
        <v>30</v>
      </c>
      <c r="S3664" t="s">
        <v>63</v>
      </c>
      <c r="T3664">
        <v>5</v>
      </c>
      <c r="U3664" t="s">
        <v>32</v>
      </c>
      <c r="V3664" t="s">
        <v>90</v>
      </c>
    </row>
    <row r="3665" spans="1:22" x14ac:dyDescent="0.35">
      <c r="A3665" s="1">
        <v>45471</v>
      </c>
      <c r="B3665" t="s">
        <v>3533</v>
      </c>
      <c r="C3665" t="s">
        <v>23</v>
      </c>
      <c r="D3665" s="1">
        <v>21166</v>
      </c>
      <c r="E3665" t="s">
        <v>36</v>
      </c>
      <c r="F3665">
        <v>200</v>
      </c>
      <c r="G3665" t="s">
        <v>67</v>
      </c>
      <c r="H3665" t="s">
        <v>49</v>
      </c>
      <c r="I3665" t="s">
        <v>27</v>
      </c>
      <c r="J3665">
        <v>67</v>
      </c>
      <c r="K3665" t="s">
        <v>28</v>
      </c>
      <c r="L3665" t="s">
        <v>68</v>
      </c>
      <c r="M3665">
        <v>18</v>
      </c>
      <c r="N3665">
        <v>22</v>
      </c>
      <c r="O3665">
        <v>4400</v>
      </c>
      <c r="P3665">
        <v>3600</v>
      </c>
      <c r="Q3665">
        <v>800</v>
      </c>
      <c r="R3665" t="s">
        <v>30</v>
      </c>
      <c r="S3665" t="s">
        <v>63</v>
      </c>
      <c r="T3665">
        <v>5</v>
      </c>
      <c r="U3665" t="s">
        <v>32</v>
      </c>
      <c r="V3665" t="s">
        <v>45</v>
      </c>
    </row>
    <row r="3666" spans="1:22" x14ac:dyDescent="0.35">
      <c r="A3666" s="1">
        <v>45482</v>
      </c>
      <c r="B3666" t="s">
        <v>3534</v>
      </c>
      <c r="C3666" t="s">
        <v>23</v>
      </c>
      <c r="D3666" s="1">
        <v>30189</v>
      </c>
      <c r="E3666" t="s">
        <v>24</v>
      </c>
      <c r="F3666">
        <v>384</v>
      </c>
      <c r="G3666" t="s">
        <v>25</v>
      </c>
      <c r="H3666" t="s">
        <v>80</v>
      </c>
      <c r="I3666" t="s">
        <v>27</v>
      </c>
      <c r="J3666">
        <v>42</v>
      </c>
      <c r="K3666" t="s">
        <v>61</v>
      </c>
      <c r="L3666" t="s">
        <v>29</v>
      </c>
      <c r="M3666">
        <v>10</v>
      </c>
      <c r="N3666">
        <v>14</v>
      </c>
      <c r="O3666">
        <v>5376</v>
      </c>
      <c r="P3666">
        <v>3840</v>
      </c>
      <c r="Q3666">
        <v>1536</v>
      </c>
      <c r="R3666" t="s">
        <v>30</v>
      </c>
      <c r="S3666" t="s">
        <v>31</v>
      </c>
      <c r="T3666">
        <v>2</v>
      </c>
      <c r="U3666" t="s">
        <v>32</v>
      </c>
      <c r="V3666" t="s">
        <v>90</v>
      </c>
    </row>
    <row r="3667" spans="1:22" x14ac:dyDescent="0.35">
      <c r="A3667" s="1">
        <v>45431</v>
      </c>
      <c r="B3667" t="s">
        <v>3535</v>
      </c>
      <c r="C3667" t="s">
        <v>47</v>
      </c>
      <c r="D3667" s="1">
        <v>22464</v>
      </c>
      <c r="E3667" t="s">
        <v>98</v>
      </c>
      <c r="F3667">
        <v>470</v>
      </c>
      <c r="G3667" t="s">
        <v>93</v>
      </c>
      <c r="H3667" t="s">
        <v>55</v>
      </c>
      <c r="I3667" t="s">
        <v>27</v>
      </c>
      <c r="J3667">
        <v>63</v>
      </c>
      <c r="K3667" t="s">
        <v>28</v>
      </c>
      <c r="L3667" t="s">
        <v>94</v>
      </c>
      <c r="M3667">
        <v>5</v>
      </c>
      <c r="N3667">
        <v>7</v>
      </c>
      <c r="O3667">
        <v>3290</v>
      </c>
      <c r="P3667">
        <v>2350</v>
      </c>
      <c r="Q3667">
        <v>940</v>
      </c>
      <c r="R3667" t="s">
        <v>82</v>
      </c>
      <c r="S3667" t="s">
        <v>43</v>
      </c>
      <c r="T3667">
        <v>0</v>
      </c>
      <c r="U3667" t="s">
        <v>44</v>
      </c>
      <c r="V3667" t="s">
        <v>40</v>
      </c>
    </row>
    <row r="3668" spans="1:22" x14ac:dyDescent="0.35">
      <c r="A3668" s="1">
        <v>45433</v>
      </c>
      <c r="B3668" t="s">
        <v>3536</v>
      </c>
      <c r="C3668" t="s">
        <v>107</v>
      </c>
      <c r="D3668" s="1">
        <v>20327</v>
      </c>
      <c r="E3668" t="s">
        <v>98</v>
      </c>
      <c r="F3668">
        <v>346</v>
      </c>
      <c r="G3668" t="s">
        <v>93</v>
      </c>
      <c r="H3668" t="s">
        <v>80</v>
      </c>
      <c r="I3668" t="s">
        <v>27</v>
      </c>
      <c r="J3668">
        <v>69</v>
      </c>
      <c r="K3668" t="s">
        <v>28</v>
      </c>
      <c r="L3668" t="s">
        <v>94</v>
      </c>
      <c r="M3668">
        <v>5</v>
      </c>
      <c r="N3668">
        <v>7</v>
      </c>
      <c r="O3668">
        <v>2422</v>
      </c>
      <c r="P3668">
        <v>1730</v>
      </c>
      <c r="Q3668">
        <v>692</v>
      </c>
      <c r="R3668" t="s">
        <v>82</v>
      </c>
      <c r="S3668" t="s">
        <v>31</v>
      </c>
      <c r="T3668">
        <v>2</v>
      </c>
      <c r="U3668" t="s">
        <v>32</v>
      </c>
      <c r="V3668" t="s">
        <v>40</v>
      </c>
    </row>
    <row r="3669" spans="1:22" x14ac:dyDescent="0.35">
      <c r="A3669" s="1">
        <v>45406</v>
      </c>
      <c r="B3669" t="s">
        <v>3537</v>
      </c>
      <c r="C3669" t="s">
        <v>107</v>
      </c>
      <c r="D3669" s="1">
        <v>19035</v>
      </c>
      <c r="E3669" t="s">
        <v>98</v>
      </c>
      <c r="F3669">
        <v>229</v>
      </c>
      <c r="G3669" t="s">
        <v>67</v>
      </c>
      <c r="H3669" t="s">
        <v>55</v>
      </c>
      <c r="I3669" t="s">
        <v>27</v>
      </c>
      <c r="J3669">
        <v>72</v>
      </c>
      <c r="K3669" t="s">
        <v>28</v>
      </c>
      <c r="L3669" t="s">
        <v>68</v>
      </c>
      <c r="M3669">
        <v>18</v>
      </c>
      <c r="N3669">
        <v>22</v>
      </c>
      <c r="O3669">
        <v>5038</v>
      </c>
      <c r="P3669">
        <v>4122</v>
      </c>
      <c r="Q3669">
        <v>916</v>
      </c>
      <c r="R3669" t="s">
        <v>30</v>
      </c>
      <c r="S3669" t="s">
        <v>57</v>
      </c>
      <c r="T3669">
        <v>3</v>
      </c>
      <c r="U3669" t="s">
        <v>32</v>
      </c>
      <c r="V3669" t="s">
        <v>72</v>
      </c>
    </row>
    <row r="3670" spans="1:22" x14ac:dyDescent="0.35">
      <c r="A3670" s="1">
        <v>45293</v>
      </c>
      <c r="B3670" t="s">
        <v>3538</v>
      </c>
      <c r="C3670" t="s">
        <v>104</v>
      </c>
      <c r="D3670" s="1">
        <v>31589</v>
      </c>
      <c r="E3670" t="s">
        <v>71</v>
      </c>
      <c r="F3670">
        <v>46</v>
      </c>
      <c r="G3670" t="s">
        <v>25</v>
      </c>
      <c r="H3670" t="s">
        <v>55</v>
      </c>
      <c r="I3670" t="s">
        <v>27</v>
      </c>
      <c r="J3670">
        <v>38</v>
      </c>
      <c r="K3670" t="s">
        <v>61</v>
      </c>
      <c r="L3670" t="s">
        <v>29</v>
      </c>
      <c r="M3670">
        <v>10</v>
      </c>
      <c r="N3670">
        <v>14</v>
      </c>
      <c r="O3670">
        <v>644</v>
      </c>
      <c r="P3670">
        <v>460</v>
      </c>
      <c r="Q3670">
        <v>184</v>
      </c>
      <c r="R3670" t="s">
        <v>30</v>
      </c>
      <c r="S3670" t="s">
        <v>31</v>
      </c>
      <c r="T3670">
        <v>2</v>
      </c>
      <c r="U3670" t="s">
        <v>32</v>
      </c>
      <c r="V3670" t="s">
        <v>70</v>
      </c>
    </row>
    <row r="3671" spans="1:22" x14ac:dyDescent="0.35">
      <c r="A3671" s="1">
        <v>45302</v>
      </c>
      <c r="B3671" t="s">
        <v>3539</v>
      </c>
      <c r="C3671" t="s">
        <v>78</v>
      </c>
      <c r="D3671" s="1">
        <v>23133</v>
      </c>
      <c r="E3671" t="s">
        <v>71</v>
      </c>
      <c r="F3671">
        <v>347</v>
      </c>
      <c r="G3671" t="s">
        <v>73</v>
      </c>
      <c r="H3671" t="s">
        <v>49</v>
      </c>
      <c r="I3671" t="s">
        <v>27</v>
      </c>
      <c r="J3671">
        <v>61</v>
      </c>
      <c r="K3671" t="s">
        <v>28</v>
      </c>
      <c r="L3671" t="s">
        <v>75</v>
      </c>
      <c r="M3671">
        <v>14</v>
      </c>
      <c r="N3671">
        <v>28</v>
      </c>
      <c r="O3671">
        <v>9716</v>
      </c>
      <c r="P3671">
        <v>4858</v>
      </c>
      <c r="Q3671">
        <v>4858</v>
      </c>
      <c r="R3671" t="s">
        <v>30</v>
      </c>
      <c r="S3671" t="s">
        <v>76</v>
      </c>
      <c r="T3671">
        <v>4</v>
      </c>
      <c r="U3671" t="s">
        <v>32</v>
      </c>
      <c r="V3671" t="s">
        <v>70</v>
      </c>
    </row>
    <row r="3672" spans="1:22" x14ac:dyDescent="0.35">
      <c r="A3672" s="1">
        <v>45306</v>
      </c>
      <c r="B3672" t="s">
        <v>3540</v>
      </c>
      <c r="C3672" t="s">
        <v>107</v>
      </c>
      <c r="D3672" s="1">
        <v>33884</v>
      </c>
      <c r="E3672" t="s">
        <v>24</v>
      </c>
      <c r="F3672">
        <v>439</v>
      </c>
      <c r="G3672" t="s">
        <v>88</v>
      </c>
      <c r="H3672" t="s">
        <v>80</v>
      </c>
      <c r="I3672" t="s">
        <v>27</v>
      </c>
      <c r="J3672">
        <v>31</v>
      </c>
      <c r="K3672" t="s">
        <v>61</v>
      </c>
      <c r="L3672" t="s">
        <v>89</v>
      </c>
      <c r="M3672">
        <v>19</v>
      </c>
      <c r="N3672">
        <v>23</v>
      </c>
      <c r="O3672">
        <v>10097</v>
      </c>
      <c r="P3672">
        <v>8341</v>
      </c>
      <c r="Q3672">
        <v>1756</v>
      </c>
      <c r="R3672" t="s">
        <v>30</v>
      </c>
      <c r="S3672" t="s">
        <v>39</v>
      </c>
      <c r="T3672">
        <v>1</v>
      </c>
      <c r="U3672" t="s">
        <v>32</v>
      </c>
      <c r="V3672" t="s">
        <v>70</v>
      </c>
    </row>
    <row r="3673" spans="1:22" x14ac:dyDescent="0.35">
      <c r="A3673" s="1">
        <v>45421</v>
      </c>
      <c r="B3673" t="s">
        <v>3541</v>
      </c>
      <c r="C3673" t="s">
        <v>78</v>
      </c>
      <c r="D3673" s="1">
        <v>31050</v>
      </c>
      <c r="E3673" t="s">
        <v>36</v>
      </c>
      <c r="F3673">
        <v>106</v>
      </c>
      <c r="G3673" t="s">
        <v>73</v>
      </c>
      <c r="H3673" t="s">
        <v>55</v>
      </c>
      <c r="I3673" t="s">
        <v>27</v>
      </c>
      <c r="J3673">
        <v>39</v>
      </c>
      <c r="K3673" t="s">
        <v>61</v>
      </c>
      <c r="L3673" t="s">
        <v>75</v>
      </c>
      <c r="M3673">
        <v>14</v>
      </c>
      <c r="N3673">
        <v>28</v>
      </c>
      <c r="O3673">
        <v>2968</v>
      </c>
      <c r="P3673">
        <v>1484</v>
      </c>
      <c r="Q3673">
        <v>1484</v>
      </c>
      <c r="R3673" t="s">
        <v>30</v>
      </c>
      <c r="S3673" t="s">
        <v>76</v>
      </c>
      <c r="T3673">
        <v>4</v>
      </c>
      <c r="U3673" t="s">
        <v>32</v>
      </c>
      <c r="V3673" t="s">
        <v>40</v>
      </c>
    </row>
    <row r="3674" spans="1:22" x14ac:dyDescent="0.35">
      <c r="A3674" s="1">
        <v>45471</v>
      </c>
      <c r="B3674" t="s">
        <v>3542</v>
      </c>
      <c r="C3674" t="s">
        <v>23</v>
      </c>
      <c r="D3674" s="1">
        <v>34936</v>
      </c>
      <c r="E3674" t="s">
        <v>36</v>
      </c>
      <c r="F3674">
        <v>108</v>
      </c>
      <c r="G3674" t="s">
        <v>79</v>
      </c>
      <c r="H3674" t="s">
        <v>80</v>
      </c>
      <c r="I3674" t="s">
        <v>27</v>
      </c>
      <c r="J3674">
        <v>29</v>
      </c>
      <c r="K3674" t="s">
        <v>50</v>
      </c>
      <c r="L3674" t="s">
        <v>81</v>
      </c>
      <c r="M3674">
        <v>7</v>
      </c>
      <c r="N3674">
        <v>9</v>
      </c>
      <c r="O3674">
        <v>972</v>
      </c>
      <c r="P3674">
        <v>756</v>
      </c>
      <c r="Q3674">
        <v>216</v>
      </c>
      <c r="R3674" t="s">
        <v>82</v>
      </c>
      <c r="S3674" t="s">
        <v>63</v>
      </c>
      <c r="T3674">
        <v>5</v>
      </c>
      <c r="U3674" t="s">
        <v>32</v>
      </c>
      <c r="V3674" t="s">
        <v>45</v>
      </c>
    </row>
    <row r="3675" spans="1:22" x14ac:dyDescent="0.35">
      <c r="A3675" s="1">
        <v>45388</v>
      </c>
      <c r="B3675" t="s">
        <v>3543</v>
      </c>
      <c r="C3675" t="s">
        <v>84</v>
      </c>
      <c r="D3675" s="1">
        <v>35902</v>
      </c>
      <c r="E3675" t="s">
        <v>24</v>
      </c>
      <c r="F3675">
        <v>120</v>
      </c>
      <c r="G3675" t="s">
        <v>67</v>
      </c>
      <c r="H3675" t="s">
        <v>55</v>
      </c>
      <c r="I3675" t="s">
        <v>27</v>
      </c>
      <c r="J3675">
        <v>26</v>
      </c>
      <c r="K3675" t="s">
        <v>50</v>
      </c>
      <c r="L3675" t="s">
        <v>68</v>
      </c>
      <c r="M3675">
        <v>18</v>
      </c>
      <c r="N3675">
        <v>22</v>
      </c>
      <c r="O3675">
        <v>2640</v>
      </c>
      <c r="P3675">
        <v>2160</v>
      </c>
      <c r="Q3675">
        <v>480</v>
      </c>
      <c r="R3675" t="s">
        <v>30</v>
      </c>
      <c r="S3675" t="s">
        <v>69</v>
      </c>
      <c r="T3675">
        <v>6</v>
      </c>
      <c r="U3675" t="s">
        <v>44</v>
      </c>
      <c r="V3675" t="s">
        <v>72</v>
      </c>
    </row>
    <row r="3676" spans="1:22" x14ac:dyDescent="0.35">
      <c r="A3676" s="1">
        <v>45297</v>
      </c>
      <c r="B3676" t="s">
        <v>3544</v>
      </c>
      <c r="C3676" t="s">
        <v>54</v>
      </c>
      <c r="D3676" s="1">
        <v>37217</v>
      </c>
      <c r="E3676" t="s">
        <v>71</v>
      </c>
      <c r="F3676">
        <v>221</v>
      </c>
      <c r="G3676" t="s">
        <v>59</v>
      </c>
      <c r="H3676" t="s">
        <v>41</v>
      </c>
      <c r="I3676" t="s">
        <v>27</v>
      </c>
      <c r="J3676">
        <v>22</v>
      </c>
      <c r="K3676" t="s">
        <v>50</v>
      </c>
      <c r="L3676" t="s">
        <v>62</v>
      </c>
      <c r="M3676">
        <v>10</v>
      </c>
      <c r="N3676">
        <v>45</v>
      </c>
      <c r="O3676">
        <v>9945</v>
      </c>
      <c r="P3676">
        <v>2210</v>
      </c>
      <c r="Q3676">
        <v>7735</v>
      </c>
      <c r="R3676" t="s">
        <v>30</v>
      </c>
      <c r="S3676" t="s">
        <v>69</v>
      </c>
      <c r="T3676">
        <v>6</v>
      </c>
      <c r="U3676" t="s">
        <v>44</v>
      </c>
      <c r="V3676" t="s">
        <v>70</v>
      </c>
    </row>
    <row r="3677" spans="1:22" x14ac:dyDescent="0.35">
      <c r="A3677" s="1">
        <v>45319</v>
      </c>
      <c r="B3677" t="s">
        <v>3545</v>
      </c>
      <c r="C3677" t="s">
        <v>107</v>
      </c>
      <c r="D3677" s="1">
        <v>22410</v>
      </c>
      <c r="E3677" t="s">
        <v>98</v>
      </c>
      <c r="F3677">
        <v>401</v>
      </c>
      <c r="G3677" t="s">
        <v>48</v>
      </c>
      <c r="H3677" t="s">
        <v>41</v>
      </c>
      <c r="I3677" t="s">
        <v>27</v>
      </c>
      <c r="J3677">
        <v>63</v>
      </c>
      <c r="K3677" t="s">
        <v>28</v>
      </c>
      <c r="L3677" t="s">
        <v>51</v>
      </c>
      <c r="M3677">
        <v>10</v>
      </c>
      <c r="N3677">
        <v>11</v>
      </c>
      <c r="O3677">
        <v>4411</v>
      </c>
      <c r="P3677">
        <v>4010</v>
      </c>
      <c r="Q3677">
        <v>401</v>
      </c>
      <c r="R3677" t="s">
        <v>30</v>
      </c>
      <c r="S3677" t="s">
        <v>43</v>
      </c>
      <c r="T3677">
        <v>0</v>
      </c>
      <c r="U3677" t="s">
        <v>44</v>
      </c>
      <c r="V3677" t="s">
        <v>70</v>
      </c>
    </row>
    <row r="3678" spans="1:22" x14ac:dyDescent="0.35">
      <c r="A3678" s="1">
        <v>45360</v>
      </c>
      <c r="B3678" t="s">
        <v>3546</v>
      </c>
      <c r="C3678" t="s">
        <v>54</v>
      </c>
      <c r="D3678" s="1">
        <v>25028</v>
      </c>
      <c r="E3678" t="s">
        <v>71</v>
      </c>
      <c r="F3678">
        <v>490</v>
      </c>
      <c r="G3678" t="s">
        <v>85</v>
      </c>
      <c r="H3678" t="s">
        <v>74</v>
      </c>
      <c r="I3678" t="s">
        <v>27</v>
      </c>
      <c r="J3678">
        <v>56</v>
      </c>
      <c r="K3678" t="s">
        <v>42</v>
      </c>
      <c r="L3678" t="s">
        <v>86</v>
      </c>
      <c r="M3678">
        <v>18</v>
      </c>
      <c r="N3678">
        <v>36</v>
      </c>
      <c r="O3678">
        <v>17640</v>
      </c>
      <c r="P3678">
        <v>8820</v>
      </c>
      <c r="Q3678">
        <v>8820</v>
      </c>
      <c r="R3678" t="s">
        <v>30</v>
      </c>
      <c r="S3678" t="s">
        <v>69</v>
      </c>
      <c r="T3678">
        <v>6</v>
      </c>
      <c r="U3678" t="s">
        <v>44</v>
      </c>
      <c r="V3678" t="s">
        <v>52</v>
      </c>
    </row>
    <row r="3679" spans="1:22" x14ac:dyDescent="0.35">
      <c r="A3679" s="1">
        <v>45500</v>
      </c>
      <c r="B3679" t="s">
        <v>3547</v>
      </c>
      <c r="C3679" t="s">
        <v>104</v>
      </c>
      <c r="D3679" s="1">
        <v>35812</v>
      </c>
      <c r="E3679" t="s">
        <v>71</v>
      </c>
      <c r="F3679">
        <v>325</v>
      </c>
      <c r="G3679" t="s">
        <v>25</v>
      </c>
      <c r="H3679" t="s">
        <v>37</v>
      </c>
      <c r="I3679" t="s">
        <v>27</v>
      </c>
      <c r="J3679">
        <v>27</v>
      </c>
      <c r="K3679" t="s">
        <v>50</v>
      </c>
      <c r="L3679" t="s">
        <v>29</v>
      </c>
      <c r="M3679">
        <v>10</v>
      </c>
      <c r="N3679">
        <v>14</v>
      </c>
      <c r="O3679">
        <v>4550</v>
      </c>
      <c r="P3679">
        <v>3250</v>
      </c>
      <c r="Q3679">
        <v>1300</v>
      </c>
      <c r="R3679" t="s">
        <v>30</v>
      </c>
      <c r="S3679" t="s">
        <v>69</v>
      </c>
      <c r="T3679">
        <v>6</v>
      </c>
      <c r="U3679" t="s">
        <v>44</v>
      </c>
      <c r="V3679" t="s">
        <v>90</v>
      </c>
    </row>
    <row r="3680" spans="1:22" x14ac:dyDescent="0.35">
      <c r="A3680" s="1">
        <v>45352</v>
      </c>
      <c r="B3680" t="s">
        <v>3548</v>
      </c>
      <c r="C3680" t="s">
        <v>54</v>
      </c>
      <c r="D3680" s="1">
        <v>32261</v>
      </c>
      <c r="E3680" t="s">
        <v>36</v>
      </c>
      <c r="F3680">
        <v>354</v>
      </c>
      <c r="G3680" t="s">
        <v>85</v>
      </c>
      <c r="H3680" t="s">
        <v>49</v>
      </c>
      <c r="I3680" t="s">
        <v>27</v>
      </c>
      <c r="J3680">
        <v>36</v>
      </c>
      <c r="K3680" t="s">
        <v>61</v>
      </c>
      <c r="L3680" t="s">
        <v>86</v>
      </c>
      <c r="M3680">
        <v>18</v>
      </c>
      <c r="N3680">
        <v>36</v>
      </c>
      <c r="O3680">
        <v>12744</v>
      </c>
      <c r="P3680">
        <v>6372</v>
      </c>
      <c r="Q3680">
        <v>6372</v>
      </c>
      <c r="R3680" t="s">
        <v>30</v>
      </c>
      <c r="S3680" t="s">
        <v>63</v>
      </c>
      <c r="T3680">
        <v>5</v>
      </c>
      <c r="U3680" t="s">
        <v>32</v>
      </c>
      <c r="V3680" t="s">
        <v>52</v>
      </c>
    </row>
    <row r="3681" spans="1:22" x14ac:dyDescent="0.35">
      <c r="A3681" s="1">
        <v>45401</v>
      </c>
      <c r="B3681" t="s">
        <v>3549</v>
      </c>
      <c r="C3681" t="s">
        <v>23</v>
      </c>
      <c r="D3681" s="1">
        <v>17302</v>
      </c>
      <c r="E3681" t="s">
        <v>98</v>
      </c>
      <c r="F3681">
        <v>102</v>
      </c>
      <c r="G3681" t="s">
        <v>93</v>
      </c>
      <c r="H3681" t="s">
        <v>80</v>
      </c>
      <c r="I3681" t="s">
        <v>27</v>
      </c>
      <c r="J3681">
        <v>77</v>
      </c>
      <c r="K3681" t="s">
        <v>56</v>
      </c>
      <c r="L3681" t="s">
        <v>94</v>
      </c>
      <c r="M3681">
        <v>5</v>
      </c>
      <c r="N3681">
        <v>7</v>
      </c>
      <c r="O3681">
        <v>714</v>
      </c>
      <c r="P3681">
        <v>510</v>
      </c>
      <c r="Q3681">
        <v>204</v>
      </c>
      <c r="R3681" t="s">
        <v>82</v>
      </c>
      <c r="S3681" t="s">
        <v>63</v>
      </c>
      <c r="T3681">
        <v>5</v>
      </c>
      <c r="U3681" t="s">
        <v>32</v>
      </c>
      <c r="V3681" t="s">
        <v>72</v>
      </c>
    </row>
    <row r="3682" spans="1:22" x14ac:dyDescent="0.35">
      <c r="A3682" s="1">
        <v>45363</v>
      </c>
      <c r="B3682" t="s">
        <v>3550</v>
      </c>
      <c r="C3682" t="s">
        <v>23</v>
      </c>
      <c r="D3682" s="1">
        <v>32128</v>
      </c>
      <c r="E3682" t="s">
        <v>71</v>
      </c>
      <c r="F3682">
        <v>474</v>
      </c>
      <c r="G3682" t="s">
        <v>95</v>
      </c>
      <c r="H3682" t="s">
        <v>55</v>
      </c>
      <c r="I3682" t="s">
        <v>27</v>
      </c>
      <c r="J3682">
        <v>36</v>
      </c>
      <c r="K3682" t="s">
        <v>61</v>
      </c>
      <c r="L3682" t="s">
        <v>96</v>
      </c>
      <c r="M3682">
        <v>3</v>
      </c>
      <c r="N3682">
        <v>5</v>
      </c>
      <c r="O3682">
        <v>2370</v>
      </c>
      <c r="P3682">
        <v>1422</v>
      </c>
      <c r="Q3682">
        <v>948</v>
      </c>
      <c r="R3682" t="s">
        <v>82</v>
      </c>
      <c r="S3682" t="s">
        <v>31</v>
      </c>
      <c r="T3682">
        <v>2</v>
      </c>
      <c r="U3682" t="s">
        <v>32</v>
      </c>
      <c r="V3682" t="s">
        <v>52</v>
      </c>
    </row>
    <row r="3683" spans="1:22" x14ac:dyDescent="0.35">
      <c r="A3683" s="1">
        <v>45415</v>
      </c>
      <c r="B3683" t="s">
        <v>3551</v>
      </c>
      <c r="C3683" t="s">
        <v>78</v>
      </c>
      <c r="D3683" s="1">
        <v>37577</v>
      </c>
      <c r="E3683" t="s">
        <v>98</v>
      </c>
      <c r="F3683">
        <v>433</v>
      </c>
      <c r="G3683" t="s">
        <v>48</v>
      </c>
      <c r="H3683" t="s">
        <v>80</v>
      </c>
      <c r="I3683" t="s">
        <v>27</v>
      </c>
      <c r="J3683">
        <v>21</v>
      </c>
      <c r="K3683" t="s">
        <v>50</v>
      </c>
      <c r="L3683" t="s">
        <v>51</v>
      </c>
      <c r="M3683">
        <v>10</v>
      </c>
      <c r="N3683">
        <v>11</v>
      </c>
      <c r="O3683">
        <v>4763</v>
      </c>
      <c r="P3683">
        <v>4330</v>
      </c>
      <c r="Q3683">
        <v>433</v>
      </c>
      <c r="R3683" t="s">
        <v>30</v>
      </c>
      <c r="S3683" t="s">
        <v>63</v>
      </c>
      <c r="T3683">
        <v>5</v>
      </c>
      <c r="U3683" t="s">
        <v>32</v>
      </c>
      <c r="V3683" t="s">
        <v>40</v>
      </c>
    </row>
    <row r="3684" spans="1:22" x14ac:dyDescent="0.35">
      <c r="A3684" s="1">
        <v>45380</v>
      </c>
      <c r="B3684" t="s">
        <v>3552</v>
      </c>
      <c r="C3684" t="s">
        <v>23</v>
      </c>
      <c r="D3684" s="1">
        <v>35560</v>
      </c>
      <c r="E3684" t="s">
        <v>24</v>
      </c>
      <c r="F3684">
        <v>102</v>
      </c>
      <c r="G3684" t="s">
        <v>25</v>
      </c>
      <c r="H3684" t="s">
        <v>55</v>
      </c>
      <c r="I3684" t="s">
        <v>27</v>
      </c>
      <c r="J3684">
        <v>27</v>
      </c>
      <c r="K3684" t="s">
        <v>50</v>
      </c>
      <c r="L3684" t="s">
        <v>29</v>
      </c>
      <c r="M3684">
        <v>10</v>
      </c>
      <c r="N3684">
        <v>14</v>
      </c>
      <c r="O3684">
        <v>1428</v>
      </c>
      <c r="P3684">
        <v>1020</v>
      </c>
      <c r="Q3684">
        <v>408</v>
      </c>
      <c r="R3684" t="s">
        <v>30</v>
      </c>
      <c r="S3684" t="s">
        <v>63</v>
      </c>
      <c r="T3684">
        <v>5</v>
      </c>
      <c r="U3684" t="s">
        <v>32</v>
      </c>
      <c r="V3684" t="s">
        <v>52</v>
      </c>
    </row>
    <row r="3685" spans="1:22" x14ac:dyDescent="0.35">
      <c r="A3685" s="1">
        <v>45305</v>
      </c>
      <c r="B3685" t="s">
        <v>3553</v>
      </c>
      <c r="C3685" t="s">
        <v>84</v>
      </c>
      <c r="D3685" s="1">
        <v>27045</v>
      </c>
      <c r="E3685" t="s">
        <v>36</v>
      </c>
      <c r="F3685">
        <v>441</v>
      </c>
      <c r="G3685" t="s">
        <v>93</v>
      </c>
      <c r="H3685" t="s">
        <v>55</v>
      </c>
      <c r="I3685" t="s">
        <v>27</v>
      </c>
      <c r="J3685">
        <v>50</v>
      </c>
      <c r="K3685" t="s">
        <v>42</v>
      </c>
      <c r="L3685" t="s">
        <v>94</v>
      </c>
      <c r="M3685">
        <v>5</v>
      </c>
      <c r="N3685">
        <v>7</v>
      </c>
      <c r="O3685">
        <v>3087</v>
      </c>
      <c r="P3685">
        <v>2205</v>
      </c>
      <c r="Q3685">
        <v>882</v>
      </c>
      <c r="R3685" t="s">
        <v>82</v>
      </c>
      <c r="S3685" t="s">
        <v>43</v>
      </c>
      <c r="T3685">
        <v>0</v>
      </c>
      <c r="U3685" t="s">
        <v>44</v>
      </c>
      <c r="V3685" t="s">
        <v>70</v>
      </c>
    </row>
    <row r="3686" spans="1:22" x14ac:dyDescent="0.35">
      <c r="A3686" s="1">
        <v>45394</v>
      </c>
      <c r="B3686" t="s">
        <v>3554</v>
      </c>
      <c r="C3686" t="s">
        <v>107</v>
      </c>
      <c r="D3686" s="1">
        <v>30069</v>
      </c>
      <c r="E3686" t="s">
        <v>71</v>
      </c>
      <c r="F3686">
        <v>31</v>
      </c>
      <c r="G3686" t="s">
        <v>73</v>
      </c>
      <c r="H3686" t="s">
        <v>49</v>
      </c>
      <c r="I3686" t="s">
        <v>27</v>
      </c>
      <c r="J3686">
        <v>42</v>
      </c>
      <c r="K3686" t="s">
        <v>61</v>
      </c>
      <c r="L3686" t="s">
        <v>75</v>
      </c>
      <c r="M3686">
        <v>14</v>
      </c>
      <c r="N3686">
        <v>28</v>
      </c>
      <c r="O3686">
        <v>868</v>
      </c>
      <c r="P3686">
        <v>434</v>
      </c>
      <c r="Q3686">
        <v>434</v>
      </c>
      <c r="R3686" t="s">
        <v>30</v>
      </c>
      <c r="S3686" t="s">
        <v>63</v>
      </c>
      <c r="T3686">
        <v>5</v>
      </c>
      <c r="U3686" t="s">
        <v>32</v>
      </c>
      <c r="V3686" t="s">
        <v>72</v>
      </c>
    </row>
    <row r="3687" spans="1:22" x14ac:dyDescent="0.35">
      <c r="A3687" s="1">
        <v>45456</v>
      </c>
      <c r="B3687" t="s">
        <v>3555</v>
      </c>
      <c r="C3687" t="s">
        <v>54</v>
      </c>
      <c r="D3687" s="1">
        <v>20079</v>
      </c>
      <c r="E3687" t="s">
        <v>36</v>
      </c>
      <c r="F3687">
        <v>253</v>
      </c>
      <c r="G3687" t="s">
        <v>85</v>
      </c>
      <c r="H3687" t="s">
        <v>80</v>
      </c>
      <c r="I3687" t="s">
        <v>27</v>
      </c>
      <c r="J3687">
        <v>70</v>
      </c>
      <c r="K3687" t="s">
        <v>28</v>
      </c>
      <c r="L3687" t="s">
        <v>86</v>
      </c>
      <c r="M3687">
        <v>18</v>
      </c>
      <c r="N3687">
        <v>36</v>
      </c>
      <c r="O3687">
        <v>9108</v>
      </c>
      <c r="P3687">
        <v>4554</v>
      </c>
      <c r="Q3687">
        <v>4554</v>
      </c>
      <c r="R3687" t="s">
        <v>30</v>
      </c>
      <c r="S3687" t="s">
        <v>76</v>
      </c>
      <c r="T3687">
        <v>4</v>
      </c>
      <c r="U3687" t="s">
        <v>32</v>
      </c>
      <c r="V3687" t="s">
        <v>45</v>
      </c>
    </row>
    <row r="3688" spans="1:22" x14ac:dyDescent="0.35">
      <c r="A3688" s="1">
        <v>45360</v>
      </c>
      <c r="B3688" t="s">
        <v>3556</v>
      </c>
      <c r="C3688" t="s">
        <v>104</v>
      </c>
      <c r="D3688" s="1">
        <v>17980</v>
      </c>
      <c r="E3688" t="s">
        <v>24</v>
      </c>
      <c r="F3688">
        <v>97</v>
      </c>
      <c r="G3688" t="s">
        <v>85</v>
      </c>
      <c r="H3688" t="s">
        <v>55</v>
      </c>
      <c r="I3688" t="s">
        <v>27</v>
      </c>
      <c r="J3688">
        <v>75</v>
      </c>
      <c r="K3688" t="s">
        <v>56</v>
      </c>
      <c r="L3688" t="s">
        <v>86</v>
      </c>
      <c r="M3688">
        <v>18</v>
      </c>
      <c r="N3688">
        <v>36</v>
      </c>
      <c r="O3688">
        <v>3492</v>
      </c>
      <c r="P3688">
        <v>1746</v>
      </c>
      <c r="Q3688">
        <v>1746</v>
      </c>
      <c r="R3688" t="s">
        <v>30</v>
      </c>
      <c r="S3688" t="s">
        <v>69</v>
      </c>
      <c r="T3688">
        <v>6</v>
      </c>
      <c r="U3688" t="s">
        <v>44</v>
      </c>
      <c r="V3688" t="s">
        <v>52</v>
      </c>
    </row>
    <row r="3689" spans="1:22" x14ac:dyDescent="0.35">
      <c r="A3689" s="1">
        <v>45503</v>
      </c>
      <c r="B3689" t="s">
        <v>3557</v>
      </c>
      <c r="C3689" t="s">
        <v>23</v>
      </c>
      <c r="D3689" s="1">
        <v>25945</v>
      </c>
      <c r="E3689" t="s">
        <v>36</v>
      </c>
      <c r="F3689">
        <v>354</v>
      </c>
      <c r="G3689" t="s">
        <v>59</v>
      </c>
      <c r="H3689" t="s">
        <v>80</v>
      </c>
      <c r="I3689" t="s">
        <v>27</v>
      </c>
      <c r="J3689">
        <v>54</v>
      </c>
      <c r="K3689" t="s">
        <v>42</v>
      </c>
      <c r="L3689" t="s">
        <v>62</v>
      </c>
      <c r="M3689">
        <v>10</v>
      </c>
      <c r="N3689">
        <v>45</v>
      </c>
      <c r="O3689">
        <v>15930</v>
      </c>
      <c r="P3689">
        <v>3540</v>
      </c>
      <c r="Q3689">
        <v>12390</v>
      </c>
      <c r="R3689" t="s">
        <v>30</v>
      </c>
      <c r="S3689" t="s">
        <v>31</v>
      </c>
      <c r="T3689">
        <v>2</v>
      </c>
      <c r="U3689" t="s">
        <v>32</v>
      </c>
      <c r="V3689" t="s">
        <v>90</v>
      </c>
    </row>
    <row r="3690" spans="1:22" x14ac:dyDescent="0.35">
      <c r="A3690" s="1">
        <v>45502</v>
      </c>
      <c r="B3690" t="s">
        <v>3558</v>
      </c>
      <c r="C3690" t="s">
        <v>23</v>
      </c>
      <c r="D3690" s="1">
        <v>17940</v>
      </c>
      <c r="E3690" t="s">
        <v>98</v>
      </c>
      <c r="F3690">
        <v>41</v>
      </c>
      <c r="G3690" t="s">
        <v>79</v>
      </c>
      <c r="H3690" t="s">
        <v>55</v>
      </c>
      <c r="I3690" t="s">
        <v>27</v>
      </c>
      <c r="J3690">
        <v>76</v>
      </c>
      <c r="K3690" t="s">
        <v>56</v>
      </c>
      <c r="L3690" t="s">
        <v>81</v>
      </c>
      <c r="M3690">
        <v>7</v>
      </c>
      <c r="N3690">
        <v>9</v>
      </c>
      <c r="O3690">
        <v>369</v>
      </c>
      <c r="P3690">
        <v>287</v>
      </c>
      <c r="Q3690">
        <v>82</v>
      </c>
      <c r="R3690" t="s">
        <v>82</v>
      </c>
      <c r="S3690" t="s">
        <v>39</v>
      </c>
      <c r="T3690">
        <v>1</v>
      </c>
      <c r="U3690" t="s">
        <v>32</v>
      </c>
      <c r="V3690" t="s">
        <v>90</v>
      </c>
    </row>
    <row r="3691" spans="1:22" x14ac:dyDescent="0.35">
      <c r="A3691" s="1">
        <v>45384</v>
      </c>
      <c r="B3691" t="s">
        <v>3559</v>
      </c>
      <c r="C3691" t="s">
        <v>100</v>
      </c>
      <c r="D3691" s="1">
        <v>27083</v>
      </c>
      <c r="E3691" t="s">
        <v>36</v>
      </c>
      <c r="F3691">
        <v>140</v>
      </c>
      <c r="G3691" t="s">
        <v>95</v>
      </c>
      <c r="H3691" t="s">
        <v>41</v>
      </c>
      <c r="I3691" t="s">
        <v>27</v>
      </c>
      <c r="J3691">
        <v>50</v>
      </c>
      <c r="K3691" t="s">
        <v>42</v>
      </c>
      <c r="L3691" t="s">
        <v>96</v>
      </c>
      <c r="M3691">
        <v>3</v>
      </c>
      <c r="N3691">
        <v>5</v>
      </c>
      <c r="O3691">
        <v>700</v>
      </c>
      <c r="P3691">
        <v>420</v>
      </c>
      <c r="Q3691">
        <v>280</v>
      </c>
      <c r="R3691" t="s">
        <v>82</v>
      </c>
      <c r="S3691" t="s">
        <v>31</v>
      </c>
      <c r="T3691">
        <v>2</v>
      </c>
      <c r="U3691" t="s">
        <v>32</v>
      </c>
      <c r="V3691" t="s">
        <v>72</v>
      </c>
    </row>
    <row r="3692" spans="1:22" x14ac:dyDescent="0.35">
      <c r="A3692" s="1">
        <v>45321</v>
      </c>
      <c r="B3692" t="s">
        <v>3560</v>
      </c>
      <c r="C3692" t="s">
        <v>47</v>
      </c>
      <c r="D3692" s="1">
        <v>18624</v>
      </c>
      <c r="E3692" t="s">
        <v>24</v>
      </c>
      <c r="F3692">
        <v>466</v>
      </c>
      <c r="G3692" t="s">
        <v>48</v>
      </c>
      <c r="H3692" t="s">
        <v>41</v>
      </c>
      <c r="I3692" t="s">
        <v>27</v>
      </c>
      <c r="J3692">
        <v>73</v>
      </c>
      <c r="K3692" t="s">
        <v>28</v>
      </c>
      <c r="L3692" t="s">
        <v>51</v>
      </c>
      <c r="M3692">
        <v>10</v>
      </c>
      <c r="N3692">
        <v>11</v>
      </c>
      <c r="O3692">
        <v>5126</v>
      </c>
      <c r="P3692">
        <v>4660</v>
      </c>
      <c r="Q3692">
        <v>466</v>
      </c>
      <c r="R3692" t="s">
        <v>30</v>
      </c>
      <c r="S3692" t="s">
        <v>31</v>
      </c>
      <c r="T3692">
        <v>2</v>
      </c>
      <c r="U3692" t="s">
        <v>32</v>
      </c>
      <c r="V3692" t="s">
        <v>70</v>
      </c>
    </row>
    <row r="3693" spans="1:22" x14ac:dyDescent="0.35">
      <c r="A3693" s="1">
        <v>45405</v>
      </c>
      <c r="B3693" t="s">
        <v>3561</v>
      </c>
      <c r="C3693" t="s">
        <v>35</v>
      </c>
      <c r="D3693" s="1">
        <v>35950</v>
      </c>
      <c r="E3693" t="s">
        <v>24</v>
      </c>
      <c r="F3693">
        <v>384</v>
      </c>
      <c r="G3693" t="s">
        <v>93</v>
      </c>
      <c r="H3693" t="s">
        <v>74</v>
      </c>
      <c r="I3693" t="s">
        <v>27</v>
      </c>
      <c r="J3693">
        <v>26</v>
      </c>
      <c r="K3693" t="s">
        <v>50</v>
      </c>
      <c r="L3693" t="s">
        <v>94</v>
      </c>
      <c r="M3693">
        <v>5</v>
      </c>
      <c r="N3693">
        <v>7</v>
      </c>
      <c r="O3693">
        <v>2688</v>
      </c>
      <c r="P3693">
        <v>1920</v>
      </c>
      <c r="Q3693">
        <v>768</v>
      </c>
      <c r="R3693" t="s">
        <v>82</v>
      </c>
      <c r="S3693" t="s">
        <v>31</v>
      </c>
      <c r="T3693">
        <v>2</v>
      </c>
      <c r="U3693" t="s">
        <v>32</v>
      </c>
      <c r="V3693" t="s">
        <v>72</v>
      </c>
    </row>
    <row r="3694" spans="1:22" x14ac:dyDescent="0.35">
      <c r="A3694" s="1">
        <v>45436</v>
      </c>
      <c r="B3694" t="s">
        <v>3562</v>
      </c>
      <c r="C3694" t="s">
        <v>35</v>
      </c>
      <c r="D3694" s="1">
        <v>37132</v>
      </c>
      <c r="E3694" t="s">
        <v>36</v>
      </c>
      <c r="F3694">
        <v>444</v>
      </c>
      <c r="G3694" t="s">
        <v>85</v>
      </c>
      <c r="H3694" t="s">
        <v>37</v>
      </c>
      <c r="I3694" t="s">
        <v>27</v>
      </c>
      <c r="J3694">
        <v>23</v>
      </c>
      <c r="K3694" t="s">
        <v>50</v>
      </c>
      <c r="L3694" t="s">
        <v>86</v>
      </c>
      <c r="M3694">
        <v>18</v>
      </c>
      <c r="N3694">
        <v>36</v>
      </c>
      <c r="O3694">
        <v>15984</v>
      </c>
      <c r="P3694">
        <v>7992</v>
      </c>
      <c r="Q3694">
        <v>7992</v>
      </c>
      <c r="R3694" t="s">
        <v>30</v>
      </c>
      <c r="S3694" t="s">
        <v>63</v>
      </c>
      <c r="T3694">
        <v>5</v>
      </c>
      <c r="U3694" t="s">
        <v>32</v>
      </c>
      <c r="V3694" t="s">
        <v>40</v>
      </c>
    </row>
    <row r="3695" spans="1:22" x14ac:dyDescent="0.35">
      <c r="A3695" s="1">
        <v>45382</v>
      </c>
      <c r="B3695" t="s">
        <v>3563</v>
      </c>
      <c r="C3695" t="s">
        <v>84</v>
      </c>
      <c r="D3695" s="1">
        <v>36691</v>
      </c>
      <c r="E3695" t="s">
        <v>98</v>
      </c>
      <c r="F3695">
        <v>393</v>
      </c>
      <c r="G3695" t="s">
        <v>67</v>
      </c>
      <c r="H3695" t="s">
        <v>49</v>
      </c>
      <c r="I3695" t="s">
        <v>27</v>
      </c>
      <c r="J3695">
        <v>24</v>
      </c>
      <c r="K3695" t="s">
        <v>50</v>
      </c>
      <c r="L3695" t="s">
        <v>68</v>
      </c>
      <c r="M3695">
        <v>18</v>
      </c>
      <c r="N3695">
        <v>22</v>
      </c>
      <c r="O3695">
        <v>8646</v>
      </c>
      <c r="P3695">
        <v>7074</v>
      </c>
      <c r="Q3695">
        <v>1572</v>
      </c>
      <c r="R3695" t="s">
        <v>30</v>
      </c>
      <c r="S3695" t="s">
        <v>43</v>
      </c>
      <c r="T3695">
        <v>0</v>
      </c>
      <c r="U3695" t="s">
        <v>44</v>
      </c>
      <c r="V3695" t="s">
        <v>52</v>
      </c>
    </row>
    <row r="3696" spans="1:22" x14ac:dyDescent="0.35">
      <c r="A3696" s="1">
        <v>45349</v>
      </c>
      <c r="B3696" t="s">
        <v>3564</v>
      </c>
      <c r="C3696" t="s">
        <v>35</v>
      </c>
      <c r="D3696" s="1">
        <v>30633</v>
      </c>
      <c r="E3696" t="s">
        <v>71</v>
      </c>
      <c r="F3696">
        <v>224</v>
      </c>
      <c r="G3696" t="s">
        <v>85</v>
      </c>
      <c r="H3696" t="s">
        <v>80</v>
      </c>
      <c r="I3696" t="s">
        <v>27</v>
      </c>
      <c r="J3696">
        <v>40</v>
      </c>
      <c r="K3696" t="s">
        <v>61</v>
      </c>
      <c r="L3696" t="s">
        <v>86</v>
      </c>
      <c r="M3696">
        <v>18</v>
      </c>
      <c r="N3696">
        <v>36</v>
      </c>
      <c r="O3696">
        <v>8064</v>
      </c>
      <c r="P3696">
        <v>4032</v>
      </c>
      <c r="Q3696">
        <v>4032</v>
      </c>
      <c r="R3696" t="s">
        <v>30</v>
      </c>
      <c r="S3696" t="s">
        <v>31</v>
      </c>
      <c r="T3696">
        <v>2</v>
      </c>
      <c r="U3696" t="s">
        <v>32</v>
      </c>
      <c r="V3696" t="s">
        <v>33</v>
      </c>
    </row>
    <row r="3697" spans="1:22" x14ac:dyDescent="0.35">
      <c r="A3697" s="1">
        <v>45420</v>
      </c>
      <c r="B3697" t="s">
        <v>3565</v>
      </c>
      <c r="C3697" t="s">
        <v>47</v>
      </c>
      <c r="D3697" s="1">
        <v>23979</v>
      </c>
      <c r="E3697" t="s">
        <v>36</v>
      </c>
      <c r="F3697">
        <v>391</v>
      </c>
      <c r="G3697" t="s">
        <v>88</v>
      </c>
      <c r="H3697" t="s">
        <v>55</v>
      </c>
      <c r="I3697" t="s">
        <v>27</v>
      </c>
      <c r="J3697">
        <v>59</v>
      </c>
      <c r="K3697" t="s">
        <v>42</v>
      </c>
      <c r="L3697" t="s">
        <v>89</v>
      </c>
      <c r="M3697">
        <v>19</v>
      </c>
      <c r="N3697">
        <v>23</v>
      </c>
      <c r="O3697">
        <v>8993</v>
      </c>
      <c r="P3697">
        <v>7429</v>
      </c>
      <c r="Q3697">
        <v>1564</v>
      </c>
      <c r="R3697" t="s">
        <v>30</v>
      </c>
      <c r="S3697" t="s">
        <v>57</v>
      </c>
      <c r="T3697">
        <v>3</v>
      </c>
      <c r="U3697" t="s">
        <v>32</v>
      </c>
      <c r="V3697" t="s">
        <v>40</v>
      </c>
    </row>
    <row r="3698" spans="1:22" x14ac:dyDescent="0.35">
      <c r="A3698" s="1">
        <v>45299</v>
      </c>
      <c r="B3698" t="s">
        <v>3566</v>
      </c>
      <c r="C3698" t="s">
        <v>47</v>
      </c>
      <c r="D3698" s="1">
        <v>32632</v>
      </c>
      <c r="E3698" t="s">
        <v>71</v>
      </c>
      <c r="F3698">
        <v>444</v>
      </c>
      <c r="G3698" t="s">
        <v>79</v>
      </c>
      <c r="H3698" t="s">
        <v>80</v>
      </c>
      <c r="I3698" t="s">
        <v>38</v>
      </c>
      <c r="J3698">
        <v>35</v>
      </c>
      <c r="K3698" t="s">
        <v>61</v>
      </c>
      <c r="L3698" t="s">
        <v>81</v>
      </c>
      <c r="M3698">
        <v>7</v>
      </c>
      <c r="N3698">
        <v>9</v>
      </c>
      <c r="O3698">
        <v>3996</v>
      </c>
      <c r="P3698">
        <v>3108</v>
      </c>
      <c r="Q3698">
        <v>888</v>
      </c>
      <c r="R3698" t="s">
        <v>82</v>
      </c>
      <c r="S3698" t="s">
        <v>39</v>
      </c>
      <c r="T3698">
        <v>1</v>
      </c>
      <c r="U3698" t="s">
        <v>32</v>
      </c>
      <c r="V3698" t="s">
        <v>70</v>
      </c>
    </row>
    <row r="3699" spans="1:22" x14ac:dyDescent="0.35">
      <c r="A3699" s="1">
        <v>45430</v>
      </c>
      <c r="B3699" t="s">
        <v>3567</v>
      </c>
      <c r="C3699" t="s">
        <v>35</v>
      </c>
      <c r="D3699" s="1">
        <v>26532</v>
      </c>
      <c r="E3699" t="s">
        <v>36</v>
      </c>
      <c r="F3699">
        <v>452</v>
      </c>
      <c r="G3699" t="s">
        <v>79</v>
      </c>
      <c r="H3699" t="s">
        <v>55</v>
      </c>
      <c r="I3699" t="s">
        <v>27</v>
      </c>
      <c r="J3699">
        <v>52</v>
      </c>
      <c r="K3699" t="s">
        <v>42</v>
      </c>
      <c r="L3699" t="s">
        <v>81</v>
      </c>
      <c r="M3699">
        <v>7</v>
      </c>
      <c r="N3699">
        <v>9</v>
      </c>
      <c r="O3699">
        <v>4068</v>
      </c>
      <c r="P3699">
        <v>3164</v>
      </c>
      <c r="Q3699">
        <v>904</v>
      </c>
      <c r="R3699" t="s">
        <v>82</v>
      </c>
      <c r="S3699" t="s">
        <v>69</v>
      </c>
      <c r="T3699">
        <v>6</v>
      </c>
      <c r="U3699" t="s">
        <v>44</v>
      </c>
      <c r="V3699" t="s">
        <v>40</v>
      </c>
    </row>
    <row r="3700" spans="1:22" x14ac:dyDescent="0.35">
      <c r="A3700" s="1">
        <v>45452</v>
      </c>
      <c r="B3700" t="s">
        <v>3568</v>
      </c>
      <c r="C3700" t="s">
        <v>84</v>
      </c>
      <c r="D3700" s="1">
        <v>22748</v>
      </c>
      <c r="E3700" t="s">
        <v>71</v>
      </c>
      <c r="F3700">
        <v>106</v>
      </c>
      <c r="G3700" t="s">
        <v>79</v>
      </c>
      <c r="H3700" t="s">
        <v>55</v>
      </c>
      <c r="I3700" t="s">
        <v>27</v>
      </c>
      <c r="J3700">
        <v>62</v>
      </c>
      <c r="K3700" t="s">
        <v>28</v>
      </c>
      <c r="L3700" t="s">
        <v>81</v>
      </c>
      <c r="M3700">
        <v>7</v>
      </c>
      <c r="N3700">
        <v>9</v>
      </c>
      <c r="O3700">
        <v>954</v>
      </c>
      <c r="P3700">
        <v>742</v>
      </c>
      <c r="Q3700">
        <v>212</v>
      </c>
      <c r="R3700" t="s">
        <v>82</v>
      </c>
      <c r="S3700" t="s">
        <v>43</v>
      </c>
      <c r="T3700">
        <v>0</v>
      </c>
      <c r="U3700" t="s">
        <v>44</v>
      </c>
      <c r="V3700" t="s">
        <v>45</v>
      </c>
    </row>
    <row r="3701" spans="1:22" x14ac:dyDescent="0.35">
      <c r="A3701" s="1">
        <v>45387</v>
      </c>
      <c r="B3701" t="s">
        <v>3569</v>
      </c>
      <c r="C3701" t="s">
        <v>113</v>
      </c>
      <c r="D3701" s="1">
        <v>17944</v>
      </c>
      <c r="E3701" t="s">
        <v>24</v>
      </c>
      <c r="F3701">
        <v>269</v>
      </c>
      <c r="G3701" t="s">
        <v>95</v>
      </c>
      <c r="H3701" t="s">
        <v>49</v>
      </c>
      <c r="I3701" t="s">
        <v>38</v>
      </c>
      <c r="J3701">
        <v>75</v>
      </c>
      <c r="K3701" t="s">
        <v>56</v>
      </c>
      <c r="L3701" t="s">
        <v>96</v>
      </c>
      <c r="M3701">
        <v>3</v>
      </c>
      <c r="N3701">
        <v>5</v>
      </c>
      <c r="O3701">
        <v>1345</v>
      </c>
      <c r="P3701">
        <v>807</v>
      </c>
      <c r="Q3701">
        <v>538</v>
      </c>
      <c r="R3701" t="s">
        <v>82</v>
      </c>
      <c r="S3701" t="s">
        <v>63</v>
      </c>
      <c r="T3701">
        <v>5</v>
      </c>
      <c r="U3701" t="s">
        <v>32</v>
      </c>
      <c r="V3701" t="s">
        <v>72</v>
      </c>
    </row>
    <row r="3702" spans="1:22" x14ac:dyDescent="0.35">
      <c r="A3702" s="1">
        <v>45503</v>
      </c>
      <c r="B3702" t="s">
        <v>3570</v>
      </c>
      <c r="C3702" t="s">
        <v>47</v>
      </c>
      <c r="D3702" s="1">
        <v>38484</v>
      </c>
      <c r="E3702" t="s">
        <v>71</v>
      </c>
      <c r="F3702">
        <v>440</v>
      </c>
      <c r="G3702" t="s">
        <v>88</v>
      </c>
      <c r="H3702" t="s">
        <v>80</v>
      </c>
      <c r="I3702" t="s">
        <v>27</v>
      </c>
      <c r="J3702">
        <v>19</v>
      </c>
      <c r="K3702" t="s">
        <v>50</v>
      </c>
      <c r="L3702" t="s">
        <v>89</v>
      </c>
      <c r="M3702">
        <v>19</v>
      </c>
      <c r="N3702">
        <v>23</v>
      </c>
      <c r="O3702">
        <v>10120</v>
      </c>
      <c r="P3702">
        <v>8360</v>
      </c>
      <c r="Q3702">
        <v>1760</v>
      </c>
      <c r="R3702" t="s">
        <v>30</v>
      </c>
      <c r="S3702" t="s">
        <v>31</v>
      </c>
      <c r="T3702">
        <v>2</v>
      </c>
      <c r="U3702" t="s">
        <v>32</v>
      </c>
      <c r="V3702" t="s">
        <v>90</v>
      </c>
    </row>
    <row r="3703" spans="1:22" x14ac:dyDescent="0.35">
      <c r="A3703" s="1">
        <v>45351</v>
      </c>
      <c r="B3703" t="s">
        <v>3132</v>
      </c>
      <c r="C3703" t="s">
        <v>113</v>
      </c>
      <c r="D3703" s="1">
        <v>17980</v>
      </c>
      <c r="E3703" t="s">
        <v>36</v>
      </c>
      <c r="F3703">
        <v>209</v>
      </c>
      <c r="G3703" t="s">
        <v>25</v>
      </c>
      <c r="H3703" t="s">
        <v>55</v>
      </c>
      <c r="I3703" t="s">
        <v>27</v>
      </c>
      <c r="J3703">
        <v>75</v>
      </c>
      <c r="K3703" t="s">
        <v>56</v>
      </c>
      <c r="L3703" t="s">
        <v>29</v>
      </c>
      <c r="M3703">
        <v>10</v>
      </c>
      <c r="N3703">
        <v>14</v>
      </c>
      <c r="O3703">
        <v>2926</v>
      </c>
      <c r="P3703">
        <v>2090</v>
      </c>
      <c r="Q3703">
        <v>836</v>
      </c>
      <c r="R3703" t="s">
        <v>30</v>
      </c>
      <c r="S3703" t="s">
        <v>76</v>
      </c>
      <c r="T3703">
        <v>4</v>
      </c>
      <c r="U3703" t="s">
        <v>32</v>
      </c>
      <c r="V3703" t="s">
        <v>33</v>
      </c>
    </row>
    <row r="3704" spans="1:22" x14ac:dyDescent="0.35">
      <c r="A3704" s="1">
        <v>45476</v>
      </c>
      <c r="B3704" t="s">
        <v>3571</v>
      </c>
      <c r="C3704" t="s">
        <v>47</v>
      </c>
      <c r="D3704" s="1">
        <v>29963</v>
      </c>
      <c r="E3704" t="s">
        <v>36</v>
      </c>
      <c r="F3704">
        <v>275</v>
      </c>
      <c r="G3704" t="s">
        <v>73</v>
      </c>
      <c r="H3704" t="s">
        <v>80</v>
      </c>
      <c r="I3704" t="s">
        <v>27</v>
      </c>
      <c r="J3704">
        <v>43</v>
      </c>
      <c r="K3704" t="s">
        <v>61</v>
      </c>
      <c r="L3704" t="s">
        <v>75</v>
      </c>
      <c r="M3704">
        <v>14</v>
      </c>
      <c r="N3704">
        <v>28</v>
      </c>
      <c r="O3704">
        <v>7700</v>
      </c>
      <c r="P3704">
        <v>3850</v>
      </c>
      <c r="Q3704">
        <v>3850</v>
      </c>
      <c r="R3704" t="s">
        <v>30</v>
      </c>
      <c r="S3704" t="s">
        <v>57</v>
      </c>
      <c r="T3704">
        <v>3</v>
      </c>
      <c r="U3704" t="s">
        <v>32</v>
      </c>
      <c r="V3704" t="s">
        <v>90</v>
      </c>
    </row>
    <row r="3705" spans="1:22" x14ac:dyDescent="0.35">
      <c r="A3705" s="1">
        <v>45353</v>
      </c>
      <c r="B3705" t="s">
        <v>3572</v>
      </c>
      <c r="C3705" t="s">
        <v>113</v>
      </c>
      <c r="D3705" s="1">
        <v>22395</v>
      </c>
      <c r="E3705" t="s">
        <v>71</v>
      </c>
      <c r="F3705">
        <v>39</v>
      </c>
      <c r="G3705" t="s">
        <v>73</v>
      </c>
      <c r="H3705" t="s">
        <v>55</v>
      </c>
      <c r="I3705" t="s">
        <v>27</v>
      </c>
      <c r="J3705">
        <v>63</v>
      </c>
      <c r="K3705" t="s">
        <v>28</v>
      </c>
      <c r="L3705" t="s">
        <v>75</v>
      </c>
      <c r="M3705">
        <v>14</v>
      </c>
      <c r="N3705">
        <v>28</v>
      </c>
      <c r="O3705">
        <v>1092</v>
      </c>
      <c r="P3705">
        <v>546</v>
      </c>
      <c r="Q3705">
        <v>546</v>
      </c>
      <c r="R3705" t="s">
        <v>30</v>
      </c>
      <c r="S3705" t="s">
        <v>69</v>
      </c>
      <c r="T3705">
        <v>6</v>
      </c>
      <c r="U3705" t="s">
        <v>44</v>
      </c>
      <c r="V3705" t="s">
        <v>52</v>
      </c>
    </row>
    <row r="3706" spans="1:22" x14ac:dyDescent="0.35">
      <c r="A3706" s="1">
        <v>45465</v>
      </c>
      <c r="B3706" t="s">
        <v>3573</v>
      </c>
      <c r="C3706" t="s">
        <v>78</v>
      </c>
      <c r="D3706" s="1">
        <v>23493</v>
      </c>
      <c r="E3706" t="s">
        <v>36</v>
      </c>
      <c r="F3706">
        <v>78</v>
      </c>
      <c r="G3706" t="s">
        <v>67</v>
      </c>
      <c r="H3706" t="s">
        <v>41</v>
      </c>
      <c r="I3706" t="s">
        <v>27</v>
      </c>
      <c r="J3706">
        <v>60</v>
      </c>
      <c r="K3706" t="s">
        <v>28</v>
      </c>
      <c r="L3706" t="s">
        <v>68</v>
      </c>
      <c r="M3706">
        <v>18</v>
      </c>
      <c r="N3706">
        <v>22</v>
      </c>
      <c r="O3706">
        <v>1716</v>
      </c>
      <c r="P3706">
        <v>1404</v>
      </c>
      <c r="Q3706">
        <v>312</v>
      </c>
      <c r="R3706" t="s">
        <v>30</v>
      </c>
      <c r="S3706" t="s">
        <v>69</v>
      </c>
      <c r="T3706">
        <v>6</v>
      </c>
      <c r="U3706" t="s">
        <v>44</v>
      </c>
      <c r="V3706" t="s">
        <v>45</v>
      </c>
    </row>
    <row r="3707" spans="1:22" x14ac:dyDescent="0.35">
      <c r="A3707" s="1">
        <v>45433</v>
      </c>
      <c r="B3707" t="s">
        <v>3574</v>
      </c>
      <c r="C3707" t="s">
        <v>23</v>
      </c>
      <c r="D3707" s="1">
        <v>27927</v>
      </c>
      <c r="E3707" t="s">
        <v>71</v>
      </c>
      <c r="F3707">
        <v>117</v>
      </c>
      <c r="G3707" t="s">
        <v>85</v>
      </c>
      <c r="H3707" t="s">
        <v>41</v>
      </c>
      <c r="I3707" t="s">
        <v>27</v>
      </c>
      <c r="J3707">
        <v>48</v>
      </c>
      <c r="K3707" t="s">
        <v>42</v>
      </c>
      <c r="L3707" t="s">
        <v>86</v>
      </c>
      <c r="M3707">
        <v>18</v>
      </c>
      <c r="N3707">
        <v>36</v>
      </c>
      <c r="O3707">
        <v>4212</v>
      </c>
      <c r="P3707">
        <v>2106</v>
      </c>
      <c r="Q3707">
        <v>2106</v>
      </c>
      <c r="R3707" t="s">
        <v>30</v>
      </c>
      <c r="S3707" t="s">
        <v>31</v>
      </c>
      <c r="T3707">
        <v>2</v>
      </c>
      <c r="U3707" t="s">
        <v>32</v>
      </c>
      <c r="V3707" t="s">
        <v>40</v>
      </c>
    </row>
    <row r="3708" spans="1:22" x14ac:dyDescent="0.35">
      <c r="A3708" s="1">
        <v>45480</v>
      </c>
      <c r="B3708" t="s">
        <v>3575</v>
      </c>
      <c r="C3708" t="s">
        <v>35</v>
      </c>
      <c r="D3708" s="1">
        <v>25408</v>
      </c>
      <c r="E3708" t="s">
        <v>98</v>
      </c>
      <c r="F3708">
        <v>445</v>
      </c>
      <c r="G3708" t="s">
        <v>88</v>
      </c>
      <c r="H3708" t="s">
        <v>74</v>
      </c>
      <c r="I3708" t="s">
        <v>27</v>
      </c>
      <c r="J3708">
        <v>55</v>
      </c>
      <c r="K3708" t="s">
        <v>42</v>
      </c>
      <c r="L3708" t="s">
        <v>89</v>
      </c>
      <c r="M3708">
        <v>19</v>
      </c>
      <c r="N3708">
        <v>23</v>
      </c>
      <c r="O3708">
        <v>10235</v>
      </c>
      <c r="P3708">
        <v>8455</v>
      </c>
      <c r="Q3708">
        <v>1780</v>
      </c>
      <c r="R3708" t="s">
        <v>30</v>
      </c>
      <c r="S3708" t="s">
        <v>43</v>
      </c>
      <c r="T3708">
        <v>0</v>
      </c>
      <c r="U3708" t="s">
        <v>44</v>
      </c>
      <c r="V3708" t="s">
        <v>90</v>
      </c>
    </row>
    <row r="3709" spans="1:22" x14ac:dyDescent="0.35">
      <c r="A3709" s="1">
        <v>45427</v>
      </c>
      <c r="B3709" t="s">
        <v>3576</v>
      </c>
      <c r="C3709" t="s">
        <v>104</v>
      </c>
      <c r="D3709" s="1">
        <v>33175</v>
      </c>
      <c r="E3709" t="s">
        <v>71</v>
      </c>
      <c r="F3709">
        <v>279</v>
      </c>
      <c r="G3709" t="s">
        <v>79</v>
      </c>
      <c r="H3709" t="s">
        <v>37</v>
      </c>
      <c r="I3709" t="s">
        <v>27</v>
      </c>
      <c r="J3709">
        <v>34</v>
      </c>
      <c r="K3709" t="s">
        <v>61</v>
      </c>
      <c r="L3709" t="s">
        <v>81</v>
      </c>
      <c r="M3709">
        <v>7</v>
      </c>
      <c r="N3709">
        <v>9</v>
      </c>
      <c r="O3709">
        <v>2511</v>
      </c>
      <c r="P3709">
        <v>1953</v>
      </c>
      <c r="Q3709">
        <v>558</v>
      </c>
      <c r="R3709" t="s">
        <v>82</v>
      </c>
      <c r="S3709" t="s">
        <v>57</v>
      </c>
      <c r="T3709">
        <v>3</v>
      </c>
      <c r="U3709" t="s">
        <v>32</v>
      </c>
      <c r="V3709" t="s">
        <v>40</v>
      </c>
    </row>
    <row r="3710" spans="1:22" x14ac:dyDescent="0.35">
      <c r="A3710" s="1">
        <v>45459</v>
      </c>
      <c r="B3710" t="s">
        <v>3577</v>
      </c>
      <c r="C3710" t="s">
        <v>104</v>
      </c>
      <c r="D3710" s="1">
        <v>23685</v>
      </c>
      <c r="E3710" t="s">
        <v>71</v>
      </c>
      <c r="F3710">
        <v>420</v>
      </c>
      <c r="G3710" t="s">
        <v>93</v>
      </c>
      <c r="H3710" t="s">
        <v>49</v>
      </c>
      <c r="I3710" t="s">
        <v>27</v>
      </c>
      <c r="J3710">
        <v>60</v>
      </c>
      <c r="K3710" t="s">
        <v>28</v>
      </c>
      <c r="L3710" t="s">
        <v>94</v>
      </c>
      <c r="M3710">
        <v>5</v>
      </c>
      <c r="N3710">
        <v>7</v>
      </c>
      <c r="O3710">
        <v>2940</v>
      </c>
      <c r="P3710">
        <v>2100</v>
      </c>
      <c r="Q3710">
        <v>840</v>
      </c>
      <c r="R3710" t="s">
        <v>82</v>
      </c>
      <c r="S3710" t="s">
        <v>43</v>
      </c>
      <c r="T3710">
        <v>0</v>
      </c>
      <c r="U3710" t="s">
        <v>44</v>
      </c>
      <c r="V3710" t="s">
        <v>45</v>
      </c>
    </row>
    <row r="3711" spans="1:22" x14ac:dyDescent="0.35">
      <c r="A3711" s="1">
        <v>45403</v>
      </c>
      <c r="B3711" t="s">
        <v>3578</v>
      </c>
      <c r="C3711" t="s">
        <v>100</v>
      </c>
      <c r="D3711" s="1">
        <v>22192</v>
      </c>
      <c r="E3711" t="s">
        <v>24</v>
      </c>
      <c r="F3711">
        <v>256</v>
      </c>
      <c r="G3711" t="s">
        <v>95</v>
      </c>
      <c r="H3711" t="s">
        <v>80</v>
      </c>
      <c r="I3711" t="s">
        <v>27</v>
      </c>
      <c r="J3711">
        <v>64</v>
      </c>
      <c r="K3711" t="s">
        <v>28</v>
      </c>
      <c r="L3711" t="s">
        <v>96</v>
      </c>
      <c r="M3711">
        <v>3</v>
      </c>
      <c r="N3711">
        <v>5</v>
      </c>
      <c r="O3711">
        <v>1280</v>
      </c>
      <c r="P3711">
        <v>768</v>
      </c>
      <c r="Q3711">
        <v>512</v>
      </c>
      <c r="R3711" t="s">
        <v>82</v>
      </c>
      <c r="S3711" t="s">
        <v>43</v>
      </c>
      <c r="T3711">
        <v>0</v>
      </c>
      <c r="U3711" t="s">
        <v>44</v>
      </c>
      <c r="V3711" t="s">
        <v>72</v>
      </c>
    </row>
    <row r="3712" spans="1:22" x14ac:dyDescent="0.35">
      <c r="A3712" s="1">
        <v>45343</v>
      </c>
      <c r="B3712" t="s">
        <v>3579</v>
      </c>
      <c r="C3712" t="s">
        <v>54</v>
      </c>
      <c r="D3712" s="1">
        <v>24447</v>
      </c>
      <c r="E3712" t="s">
        <v>98</v>
      </c>
      <c r="F3712">
        <v>254</v>
      </c>
      <c r="G3712" t="s">
        <v>73</v>
      </c>
      <c r="H3712" t="s">
        <v>55</v>
      </c>
      <c r="I3712" t="s">
        <v>27</v>
      </c>
      <c r="J3712">
        <v>57</v>
      </c>
      <c r="K3712" t="s">
        <v>42</v>
      </c>
      <c r="L3712" t="s">
        <v>75</v>
      </c>
      <c r="M3712">
        <v>14</v>
      </c>
      <c r="N3712">
        <v>28</v>
      </c>
      <c r="O3712">
        <v>7112</v>
      </c>
      <c r="P3712">
        <v>3556</v>
      </c>
      <c r="Q3712">
        <v>3556</v>
      </c>
      <c r="R3712" t="s">
        <v>30</v>
      </c>
      <c r="S3712" t="s">
        <v>57</v>
      </c>
      <c r="T3712">
        <v>3</v>
      </c>
      <c r="U3712" t="s">
        <v>32</v>
      </c>
      <c r="V3712" t="s">
        <v>33</v>
      </c>
    </row>
    <row r="3713" spans="1:22" x14ac:dyDescent="0.35">
      <c r="A3713" s="1">
        <v>45377</v>
      </c>
      <c r="B3713" t="s">
        <v>3580</v>
      </c>
      <c r="C3713" t="s">
        <v>104</v>
      </c>
      <c r="D3713" s="1">
        <v>26834</v>
      </c>
      <c r="E3713" t="s">
        <v>71</v>
      </c>
      <c r="F3713">
        <v>223</v>
      </c>
      <c r="G3713" t="s">
        <v>73</v>
      </c>
      <c r="H3713" t="s">
        <v>80</v>
      </c>
      <c r="I3713" t="s">
        <v>27</v>
      </c>
      <c r="J3713">
        <v>51</v>
      </c>
      <c r="K3713" t="s">
        <v>42</v>
      </c>
      <c r="L3713" t="s">
        <v>75</v>
      </c>
      <c r="M3713">
        <v>14</v>
      </c>
      <c r="N3713">
        <v>28</v>
      </c>
      <c r="O3713">
        <v>6244</v>
      </c>
      <c r="P3713">
        <v>3122</v>
      </c>
      <c r="Q3713">
        <v>3122</v>
      </c>
      <c r="R3713" t="s">
        <v>30</v>
      </c>
      <c r="S3713" t="s">
        <v>31</v>
      </c>
      <c r="T3713">
        <v>2</v>
      </c>
      <c r="U3713" t="s">
        <v>32</v>
      </c>
      <c r="V3713" t="s">
        <v>52</v>
      </c>
    </row>
    <row r="3714" spans="1:22" x14ac:dyDescent="0.35">
      <c r="A3714" s="1">
        <v>45443</v>
      </c>
      <c r="B3714" t="s">
        <v>3581</v>
      </c>
      <c r="C3714" t="s">
        <v>54</v>
      </c>
      <c r="D3714" s="1">
        <v>19827</v>
      </c>
      <c r="E3714" t="s">
        <v>36</v>
      </c>
      <c r="F3714">
        <v>113</v>
      </c>
      <c r="G3714" t="s">
        <v>93</v>
      </c>
      <c r="H3714" t="s">
        <v>55</v>
      </c>
      <c r="I3714" t="s">
        <v>27</v>
      </c>
      <c r="J3714">
        <v>70</v>
      </c>
      <c r="K3714" t="s">
        <v>28</v>
      </c>
      <c r="L3714" t="s">
        <v>94</v>
      </c>
      <c r="M3714">
        <v>5</v>
      </c>
      <c r="N3714">
        <v>7</v>
      </c>
      <c r="O3714">
        <v>791</v>
      </c>
      <c r="P3714">
        <v>565</v>
      </c>
      <c r="Q3714">
        <v>226</v>
      </c>
      <c r="R3714" t="s">
        <v>82</v>
      </c>
      <c r="S3714" t="s">
        <v>63</v>
      </c>
      <c r="T3714">
        <v>5</v>
      </c>
      <c r="U3714" t="s">
        <v>32</v>
      </c>
      <c r="V3714" t="s">
        <v>40</v>
      </c>
    </row>
    <row r="3715" spans="1:22" x14ac:dyDescent="0.35">
      <c r="A3715" s="1">
        <v>45362</v>
      </c>
      <c r="B3715" t="s">
        <v>3582</v>
      </c>
      <c r="C3715" t="s">
        <v>54</v>
      </c>
      <c r="D3715" s="1">
        <v>17778</v>
      </c>
      <c r="E3715" t="s">
        <v>36</v>
      </c>
      <c r="F3715">
        <v>111</v>
      </c>
      <c r="G3715" t="s">
        <v>48</v>
      </c>
      <c r="H3715" t="s">
        <v>55</v>
      </c>
      <c r="I3715" t="s">
        <v>27</v>
      </c>
      <c r="J3715">
        <v>76</v>
      </c>
      <c r="K3715" t="s">
        <v>56</v>
      </c>
      <c r="L3715" t="s">
        <v>51</v>
      </c>
      <c r="M3715">
        <v>10</v>
      </c>
      <c r="N3715">
        <v>11</v>
      </c>
      <c r="O3715">
        <v>1221</v>
      </c>
      <c r="P3715">
        <v>1110</v>
      </c>
      <c r="Q3715">
        <v>111</v>
      </c>
      <c r="R3715" t="s">
        <v>30</v>
      </c>
      <c r="S3715" t="s">
        <v>39</v>
      </c>
      <c r="T3715">
        <v>1</v>
      </c>
      <c r="U3715" t="s">
        <v>32</v>
      </c>
      <c r="V3715" t="s">
        <v>52</v>
      </c>
    </row>
    <row r="3716" spans="1:22" x14ac:dyDescent="0.35">
      <c r="A3716" s="1">
        <v>45470</v>
      </c>
      <c r="B3716" t="s">
        <v>3583</v>
      </c>
      <c r="C3716" t="s">
        <v>113</v>
      </c>
      <c r="D3716" s="1">
        <v>36485</v>
      </c>
      <c r="E3716" t="s">
        <v>71</v>
      </c>
      <c r="F3716">
        <v>267</v>
      </c>
      <c r="G3716" t="s">
        <v>25</v>
      </c>
      <c r="H3716" t="s">
        <v>49</v>
      </c>
      <c r="I3716" t="s">
        <v>27</v>
      </c>
      <c r="J3716">
        <v>25</v>
      </c>
      <c r="K3716" t="s">
        <v>50</v>
      </c>
      <c r="L3716" t="s">
        <v>29</v>
      </c>
      <c r="M3716">
        <v>10</v>
      </c>
      <c r="N3716">
        <v>14</v>
      </c>
      <c r="O3716">
        <v>3738</v>
      </c>
      <c r="P3716">
        <v>2670</v>
      </c>
      <c r="Q3716">
        <v>1068</v>
      </c>
      <c r="R3716" t="s">
        <v>30</v>
      </c>
      <c r="S3716" t="s">
        <v>76</v>
      </c>
      <c r="T3716">
        <v>4</v>
      </c>
      <c r="U3716" t="s">
        <v>32</v>
      </c>
      <c r="V3716" t="s">
        <v>45</v>
      </c>
    </row>
    <row r="3717" spans="1:22" x14ac:dyDescent="0.35">
      <c r="A3717" s="1">
        <v>45446</v>
      </c>
      <c r="B3717" t="s">
        <v>3584</v>
      </c>
      <c r="C3717" t="s">
        <v>84</v>
      </c>
      <c r="D3717" s="1">
        <v>23400</v>
      </c>
      <c r="E3717" t="s">
        <v>71</v>
      </c>
      <c r="F3717">
        <v>248</v>
      </c>
      <c r="G3717" t="s">
        <v>95</v>
      </c>
      <c r="H3717" t="s">
        <v>80</v>
      </c>
      <c r="I3717" t="s">
        <v>27</v>
      </c>
      <c r="J3717">
        <v>60</v>
      </c>
      <c r="K3717" t="s">
        <v>28</v>
      </c>
      <c r="L3717" t="s">
        <v>96</v>
      </c>
      <c r="M3717">
        <v>3</v>
      </c>
      <c r="N3717">
        <v>5</v>
      </c>
      <c r="O3717">
        <v>1240</v>
      </c>
      <c r="P3717">
        <v>744</v>
      </c>
      <c r="Q3717">
        <v>496</v>
      </c>
      <c r="R3717" t="s">
        <v>82</v>
      </c>
      <c r="S3717" t="s">
        <v>39</v>
      </c>
      <c r="T3717">
        <v>1</v>
      </c>
      <c r="U3717" t="s">
        <v>32</v>
      </c>
      <c r="V3717" t="s">
        <v>45</v>
      </c>
    </row>
    <row r="3718" spans="1:22" x14ac:dyDescent="0.35">
      <c r="A3718" s="1">
        <v>45345</v>
      </c>
      <c r="B3718" t="s">
        <v>3585</v>
      </c>
      <c r="C3718" t="s">
        <v>100</v>
      </c>
      <c r="D3718" s="1">
        <v>31604</v>
      </c>
      <c r="E3718" t="s">
        <v>71</v>
      </c>
      <c r="F3718">
        <v>287</v>
      </c>
      <c r="G3718" t="s">
        <v>85</v>
      </c>
      <c r="H3718" t="s">
        <v>55</v>
      </c>
      <c r="I3718" t="s">
        <v>27</v>
      </c>
      <c r="J3718">
        <v>38</v>
      </c>
      <c r="K3718" t="s">
        <v>61</v>
      </c>
      <c r="L3718" t="s">
        <v>86</v>
      </c>
      <c r="M3718">
        <v>18</v>
      </c>
      <c r="N3718">
        <v>36</v>
      </c>
      <c r="O3718">
        <v>10332</v>
      </c>
      <c r="P3718">
        <v>5166</v>
      </c>
      <c r="Q3718">
        <v>5166</v>
      </c>
      <c r="R3718" t="s">
        <v>30</v>
      </c>
      <c r="S3718" t="s">
        <v>63</v>
      </c>
      <c r="T3718">
        <v>5</v>
      </c>
      <c r="U3718" t="s">
        <v>32</v>
      </c>
      <c r="V3718" t="s">
        <v>33</v>
      </c>
    </row>
    <row r="3719" spans="1:22" x14ac:dyDescent="0.35">
      <c r="A3719" s="1">
        <v>45433</v>
      </c>
      <c r="B3719" t="s">
        <v>3586</v>
      </c>
      <c r="C3719" t="s">
        <v>113</v>
      </c>
      <c r="D3719" s="1">
        <v>30375</v>
      </c>
      <c r="E3719" t="s">
        <v>98</v>
      </c>
      <c r="F3719">
        <v>272</v>
      </c>
      <c r="G3719" t="s">
        <v>25</v>
      </c>
      <c r="H3719" t="s">
        <v>80</v>
      </c>
      <c r="I3719" t="s">
        <v>27</v>
      </c>
      <c r="J3719">
        <v>41</v>
      </c>
      <c r="K3719" t="s">
        <v>61</v>
      </c>
      <c r="L3719" t="s">
        <v>29</v>
      </c>
      <c r="M3719">
        <v>10</v>
      </c>
      <c r="N3719">
        <v>14</v>
      </c>
      <c r="O3719">
        <v>3808</v>
      </c>
      <c r="P3719">
        <v>2720</v>
      </c>
      <c r="Q3719">
        <v>1088</v>
      </c>
      <c r="R3719" t="s">
        <v>30</v>
      </c>
      <c r="S3719" t="s">
        <v>31</v>
      </c>
      <c r="T3719">
        <v>2</v>
      </c>
      <c r="U3719" t="s">
        <v>32</v>
      </c>
      <c r="V3719" t="s">
        <v>40</v>
      </c>
    </row>
    <row r="3720" spans="1:22" x14ac:dyDescent="0.35">
      <c r="A3720" s="1">
        <v>45453</v>
      </c>
      <c r="B3720" t="s">
        <v>3587</v>
      </c>
      <c r="C3720" t="s">
        <v>113</v>
      </c>
      <c r="D3720" s="1">
        <v>19418</v>
      </c>
      <c r="E3720" t="s">
        <v>24</v>
      </c>
      <c r="F3720">
        <v>41</v>
      </c>
      <c r="G3720" t="s">
        <v>79</v>
      </c>
      <c r="H3720" t="s">
        <v>55</v>
      </c>
      <c r="I3720" t="s">
        <v>27</v>
      </c>
      <c r="J3720">
        <v>71</v>
      </c>
      <c r="K3720" t="s">
        <v>28</v>
      </c>
      <c r="L3720" t="s">
        <v>81</v>
      </c>
      <c r="M3720">
        <v>7</v>
      </c>
      <c r="N3720">
        <v>9</v>
      </c>
      <c r="O3720">
        <v>369</v>
      </c>
      <c r="P3720">
        <v>287</v>
      </c>
      <c r="Q3720">
        <v>82</v>
      </c>
      <c r="R3720" t="s">
        <v>82</v>
      </c>
      <c r="S3720" t="s">
        <v>39</v>
      </c>
      <c r="T3720">
        <v>1</v>
      </c>
      <c r="U3720" t="s">
        <v>32</v>
      </c>
      <c r="V3720" t="s">
        <v>45</v>
      </c>
    </row>
    <row r="3721" spans="1:22" x14ac:dyDescent="0.35">
      <c r="A3721" s="1">
        <v>45293</v>
      </c>
      <c r="B3721" t="s">
        <v>3588</v>
      </c>
      <c r="C3721" t="s">
        <v>113</v>
      </c>
      <c r="D3721" s="1">
        <v>30379</v>
      </c>
      <c r="E3721" t="s">
        <v>24</v>
      </c>
      <c r="F3721">
        <v>432</v>
      </c>
      <c r="G3721" t="s">
        <v>88</v>
      </c>
      <c r="H3721" t="s">
        <v>41</v>
      </c>
      <c r="I3721" t="s">
        <v>27</v>
      </c>
      <c r="J3721">
        <v>41</v>
      </c>
      <c r="K3721" t="s">
        <v>61</v>
      </c>
      <c r="L3721" t="s">
        <v>89</v>
      </c>
      <c r="M3721">
        <v>19</v>
      </c>
      <c r="N3721">
        <v>23</v>
      </c>
      <c r="O3721">
        <v>9936</v>
      </c>
      <c r="P3721">
        <v>8208</v>
      </c>
      <c r="Q3721">
        <v>1728</v>
      </c>
      <c r="R3721" t="s">
        <v>30</v>
      </c>
      <c r="S3721" t="s">
        <v>31</v>
      </c>
      <c r="T3721">
        <v>2</v>
      </c>
      <c r="U3721" t="s">
        <v>32</v>
      </c>
      <c r="V3721" t="s">
        <v>70</v>
      </c>
    </row>
    <row r="3722" spans="1:22" x14ac:dyDescent="0.35">
      <c r="A3722" s="1">
        <v>45400</v>
      </c>
      <c r="B3722" t="s">
        <v>3589</v>
      </c>
      <c r="C3722" t="s">
        <v>23</v>
      </c>
      <c r="D3722" s="1">
        <v>23880</v>
      </c>
      <c r="E3722" t="s">
        <v>36</v>
      </c>
      <c r="F3722">
        <v>202</v>
      </c>
      <c r="G3722" t="s">
        <v>79</v>
      </c>
      <c r="H3722" t="s">
        <v>41</v>
      </c>
      <c r="I3722" t="s">
        <v>27</v>
      </c>
      <c r="J3722">
        <v>59</v>
      </c>
      <c r="K3722" t="s">
        <v>42</v>
      </c>
      <c r="L3722" t="s">
        <v>81</v>
      </c>
      <c r="M3722">
        <v>7</v>
      </c>
      <c r="N3722">
        <v>9</v>
      </c>
      <c r="O3722">
        <v>1818</v>
      </c>
      <c r="P3722">
        <v>1414</v>
      </c>
      <c r="Q3722">
        <v>404</v>
      </c>
      <c r="R3722" t="s">
        <v>82</v>
      </c>
      <c r="S3722" t="s">
        <v>76</v>
      </c>
      <c r="T3722">
        <v>4</v>
      </c>
      <c r="U3722" t="s">
        <v>32</v>
      </c>
      <c r="V3722" t="s">
        <v>72</v>
      </c>
    </row>
    <row r="3723" spans="1:22" x14ac:dyDescent="0.35">
      <c r="A3723" s="1">
        <v>45499</v>
      </c>
      <c r="B3723" t="s">
        <v>3590</v>
      </c>
      <c r="C3723" t="s">
        <v>54</v>
      </c>
      <c r="D3723" s="1">
        <v>38019</v>
      </c>
      <c r="E3723" t="s">
        <v>98</v>
      </c>
      <c r="F3723">
        <v>438</v>
      </c>
      <c r="G3723" t="s">
        <v>73</v>
      </c>
      <c r="H3723" t="s">
        <v>74</v>
      </c>
      <c r="I3723" t="s">
        <v>27</v>
      </c>
      <c r="J3723">
        <v>20</v>
      </c>
      <c r="K3723" t="s">
        <v>50</v>
      </c>
      <c r="L3723" t="s">
        <v>75</v>
      </c>
      <c r="M3723">
        <v>14</v>
      </c>
      <c r="N3723">
        <v>28</v>
      </c>
      <c r="O3723">
        <v>12264</v>
      </c>
      <c r="P3723">
        <v>6132</v>
      </c>
      <c r="Q3723">
        <v>6132</v>
      </c>
      <c r="R3723" t="s">
        <v>30</v>
      </c>
      <c r="S3723" t="s">
        <v>63</v>
      </c>
      <c r="T3723">
        <v>5</v>
      </c>
      <c r="U3723" t="s">
        <v>32</v>
      </c>
      <c r="V3723" t="s">
        <v>90</v>
      </c>
    </row>
    <row r="3724" spans="1:22" x14ac:dyDescent="0.35">
      <c r="A3724" s="1">
        <v>45367</v>
      </c>
      <c r="B3724" t="s">
        <v>3591</v>
      </c>
      <c r="C3724" t="s">
        <v>54</v>
      </c>
      <c r="D3724" s="1">
        <v>33304</v>
      </c>
      <c r="E3724" t="s">
        <v>71</v>
      </c>
      <c r="F3724">
        <v>290</v>
      </c>
      <c r="G3724" t="s">
        <v>79</v>
      </c>
      <c r="H3724" t="s">
        <v>37</v>
      </c>
      <c r="I3724" t="s">
        <v>27</v>
      </c>
      <c r="J3724">
        <v>33</v>
      </c>
      <c r="K3724" t="s">
        <v>61</v>
      </c>
      <c r="L3724" t="s">
        <v>81</v>
      </c>
      <c r="M3724">
        <v>7</v>
      </c>
      <c r="N3724">
        <v>9</v>
      </c>
      <c r="O3724">
        <v>2610</v>
      </c>
      <c r="P3724">
        <v>2030</v>
      </c>
      <c r="Q3724">
        <v>580</v>
      </c>
      <c r="R3724" t="s">
        <v>82</v>
      </c>
      <c r="S3724" t="s">
        <v>69</v>
      </c>
      <c r="T3724">
        <v>6</v>
      </c>
      <c r="U3724" t="s">
        <v>44</v>
      </c>
      <c r="V3724" t="s">
        <v>52</v>
      </c>
    </row>
    <row r="3725" spans="1:22" x14ac:dyDescent="0.35">
      <c r="A3725" s="1">
        <v>45493</v>
      </c>
      <c r="B3725" t="s">
        <v>3592</v>
      </c>
      <c r="C3725" t="s">
        <v>78</v>
      </c>
      <c r="D3725" s="1">
        <v>34456</v>
      </c>
      <c r="E3725" t="s">
        <v>24</v>
      </c>
      <c r="F3725">
        <v>24</v>
      </c>
      <c r="G3725" t="s">
        <v>48</v>
      </c>
      <c r="H3725" t="s">
        <v>49</v>
      </c>
      <c r="I3725" t="s">
        <v>27</v>
      </c>
      <c r="J3725">
        <v>30</v>
      </c>
      <c r="K3725" t="s">
        <v>61</v>
      </c>
      <c r="L3725" t="s">
        <v>51</v>
      </c>
      <c r="M3725">
        <v>10</v>
      </c>
      <c r="N3725">
        <v>11</v>
      </c>
      <c r="O3725">
        <v>264</v>
      </c>
      <c r="P3725">
        <v>240</v>
      </c>
      <c r="Q3725">
        <v>24</v>
      </c>
      <c r="R3725" t="s">
        <v>30</v>
      </c>
      <c r="S3725" t="s">
        <v>69</v>
      </c>
      <c r="T3725">
        <v>6</v>
      </c>
      <c r="U3725" t="s">
        <v>44</v>
      </c>
      <c r="V3725" t="s">
        <v>90</v>
      </c>
    </row>
    <row r="3726" spans="1:22" x14ac:dyDescent="0.35">
      <c r="A3726" s="1">
        <v>45433</v>
      </c>
      <c r="B3726" t="s">
        <v>3593</v>
      </c>
      <c r="C3726" t="s">
        <v>104</v>
      </c>
      <c r="D3726" s="1">
        <v>31031</v>
      </c>
      <c r="E3726" t="s">
        <v>24</v>
      </c>
      <c r="F3726">
        <v>99</v>
      </c>
      <c r="G3726" t="s">
        <v>88</v>
      </c>
      <c r="H3726" t="s">
        <v>80</v>
      </c>
      <c r="I3726" t="s">
        <v>27</v>
      </c>
      <c r="J3726">
        <v>39</v>
      </c>
      <c r="K3726" t="s">
        <v>61</v>
      </c>
      <c r="L3726" t="s">
        <v>89</v>
      </c>
      <c r="M3726">
        <v>19</v>
      </c>
      <c r="N3726">
        <v>23</v>
      </c>
      <c r="O3726">
        <v>2277</v>
      </c>
      <c r="P3726">
        <v>1881</v>
      </c>
      <c r="Q3726">
        <v>396</v>
      </c>
      <c r="R3726" t="s">
        <v>30</v>
      </c>
      <c r="S3726" t="s">
        <v>31</v>
      </c>
      <c r="T3726">
        <v>2</v>
      </c>
      <c r="U3726" t="s">
        <v>32</v>
      </c>
      <c r="V3726" t="s">
        <v>40</v>
      </c>
    </row>
    <row r="3727" spans="1:22" x14ac:dyDescent="0.35">
      <c r="A3727" s="1">
        <v>45420</v>
      </c>
      <c r="B3727" t="s">
        <v>3594</v>
      </c>
      <c r="C3727" t="s">
        <v>35</v>
      </c>
      <c r="D3727" s="1">
        <v>25313</v>
      </c>
      <c r="E3727" t="s">
        <v>36</v>
      </c>
      <c r="F3727">
        <v>367</v>
      </c>
      <c r="G3727" t="s">
        <v>73</v>
      </c>
      <c r="H3727" t="s">
        <v>55</v>
      </c>
      <c r="I3727" t="s">
        <v>27</v>
      </c>
      <c r="J3727">
        <v>55</v>
      </c>
      <c r="K3727" t="s">
        <v>42</v>
      </c>
      <c r="L3727" t="s">
        <v>75</v>
      </c>
      <c r="M3727">
        <v>14</v>
      </c>
      <c r="N3727">
        <v>28</v>
      </c>
      <c r="O3727">
        <v>10276</v>
      </c>
      <c r="P3727">
        <v>5138</v>
      </c>
      <c r="Q3727">
        <v>5138</v>
      </c>
      <c r="R3727" t="s">
        <v>30</v>
      </c>
      <c r="S3727" t="s">
        <v>57</v>
      </c>
      <c r="T3727">
        <v>3</v>
      </c>
      <c r="U3727" t="s">
        <v>32</v>
      </c>
      <c r="V3727" t="s">
        <v>40</v>
      </c>
    </row>
    <row r="3728" spans="1:22" x14ac:dyDescent="0.35">
      <c r="A3728" s="1">
        <v>45373</v>
      </c>
      <c r="B3728" t="s">
        <v>3595</v>
      </c>
      <c r="C3728" t="s">
        <v>78</v>
      </c>
      <c r="D3728" s="1">
        <v>38118</v>
      </c>
      <c r="E3728" t="s">
        <v>36</v>
      </c>
      <c r="F3728">
        <v>108</v>
      </c>
      <c r="G3728" t="s">
        <v>95</v>
      </c>
      <c r="H3728" t="s">
        <v>80</v>
      </c>
      <c r="I3728" t="s">
        <v>27</v>
      </c>
      <c r="J3728">
        <v>20</v>
      </c>
      <c r="K3728" t="s">
        <v>50</v>
      </c>
      <c r="L3728" t="s">
        <v>96</v>
      </c>
      <c r="M3728">
        <v>3</v>
      </c>
      <c r="N3728">
        <v>5</v>
      </c>
      <c r="O3728">
        <v>540</v>
      </c>
      <c r="P3728">
        <v>324</v>
      </c>
      <c r="Q3728">
        <v>216</v>
      </c>
      <c r="R3728" t="s">
        <v>82</v>
      </c>
      <c r="S3728" t="s">
        <v>63</v>
      </c>
      <c r="T3728">
        <v>5</v>
      </c>
      <c r="U3728" t="s">
        <v>32</v>
      </c>
      <c r="V3728" t="s">
        <v>52</v>
      </c>
    </row>
    <row r="3729" spans="1:22" x14ac:dyDescent="0.35">
      <c r="A3729" s="1">
        <v>45500</v>
      </c>
      <c r="B3729" t="s">
        <v>3596</v>
      </c>
      <c r="C3729" t="s">
        <v>35</v>
      </c>
      <c r="D3729" s="1">
        <v>23965</v>
      </c>
      <c r="E3729" t="s">
        <v>71</v>
      </c>
      <c r="F3729">
        <v>265</v>
      </c>
      <c r="G3729" t="s">
        <v>95</v>
      </c>
      <c r="H3729" t="s">
        <v>55</v>
      </c>
      <c r="I3729" t="s">
        <v>27</v>
      </c>
      <c r="J3729">
        <v>59</v>
      </c>
      <c r="K3729" t="s">
        <v>42</v>
      </c>
      <c r="L3729" t="s">
        <v>96</v>
      </c>
      <c r="M3729">
        <v>3</v>
      </c>
      <c r="N3729">
        <v>5</v>
      </c>
      <c r="O3729">
        <v>1325</v>
      </c>
      <c r="P3729">
        <v>795</v>
      </c>
      <c r="Q3729">
        <v>530</v>
      </c>
      <c r="R3729" t="s">
        <v>82</v>
      </c>
      <c r="S3729" t="s">
        <v>69</v>
      </c>
      <c r="T3729">
        <v>6</v>
      </c>
      <c r="U3729" t="s">
        <v>44</v>
      </c>
      <c r="V3729" t="s">
        <v>90</v>
      </c>
    </row>
    <row r="3730" spans="1:22" x14ac:dyDescent="0.35">
      <c r="A3730" s="1">
        <v>45304</v>
      </c>
      <c r="B3730" t="s">
        <v>3597</v>
      </c>
      <c r="C3730" t="s">
        <v>54</v>
      </c>
      <c r="D3730" s="1">
        <v>19169</v>
      </c>
      <c r="E3730" t="s">
        <v>98</v>
      </c>
      <c r="F3730">
        <v>384</v>
      </c>
      <c r="G3730" t="s">
        <v>79</v>
      </c>
      <c r="H3730" t="s">
        <v>55</v>
      </c>
      <c r="I3730" t="s">
        <v>27</v>
      </c>
      <c r="J3730">
        <v>72</v>
      </c>
      <c r="K3730" t="s">
        <v>28</v>
      </c>
      <c r="L3730" t="s">
        <v>81</v>
      </c>
      <c r="M3730">
        <v>7</v>
      </c>
      <c r="N3730">
        <v>9</v>
      </c>
      <c r="O3730">
        <v>3456</v>
      </c>
      <c r="P3730">
        <v>2688</v>
      </c>
      <c r="Q3730">
        <v>768</v>
      </c>
      <c r="R3730" t="s">
        <v>82</v>
      </c>
      <c r="S3730" t="s">
        <v>69</v>
      </c>
      <c r="T3730">
        <v>6</v>
      </c>
      <c r="U3730" t="s">
        <v>44</v>
      </c>
      <c r="V3730" t="s">
        <v>70</v>
      </c>
    </row>
    <row r="3731" spans="1:22" x14ac:dyDescent="0.35">
      <c r="A3731" s="1">
        <v>45504</v>
      </c>
      <c r="B3731" t="s">
        <v>3598</v>
      </c>
      <c r="C3731" t="s">
        <v>23</v>
      </c>
      <c r="D3731" s="1">
        <v>33411</v>
      </c>
      <c r="E3731" t="s">
        <v>98</v>
      </c>
      <c r="F3731">
        <v>42</v>
      </c>
      <c r="G3731" t="s">
        <v>25</v>
      </c>
      <c r="H3731" t="s">
        <v>49</v>
      </c>
      <c r="I3731" t="s">
        <v>27</v>
      </c>
      <c r="J3731">
        <v>33</v>
      </c>
      <c r="K3731" t="s">
        <v>61</v>
      </c>
      <c r="L3731" t="s">
        <v>29</v>
      </c>
      <c r="M3731">
        <v>10</v>
      </c>
      <c r="N3731">
        <v>14</v>
      </c>
      <c r="O3731">
        <v>588</v>
      </c>
      <c r="P3731">
        <v>420</v>
      </c>
      <c r="Q3731">
        <v>168</v>
      </c>
      <c r="R3731" t="s">
        <v>30</v>
      </c>
      <c r="S3731" t="s">
        <v>57</v>
      </c>
      <c r="T3731">
        <v>3</v>
      </c>
      <c r="U3731" t="s">
        <v>32</v>
      </c>
      <c r="V3731" t="s">
        <v>90</v>
      </c>
    </row>
    <row r="3732" spans="1:22" x14ac:dyDescent="0.35">
      <c r="A3732" s="1">
        <v>45406</v>
      </c>
      <c r="B3732" t="s">
        <v>3599</v>
      </c>
      <c r="C3732" t="s">
        <v>107</v>
      </c>
      <c r="D3732" s="1">
        <v>19303</v>
      </c>
      <c r="E3732" t="s">
        <v>98</v>
      </c>
      <c r="F3732">
        <v>355</v>
      </c>
      <c r="G3732" t="s">
        <v>25</v>
      </c>
      <c r="H3732" t="s">
        <v>80</v>
      </c>
      <c r="I3732" t="s">
        <v>27</v>
      </c>
      <c r="J3732">
        <v>72</v>
      </c>
      <c r="K3732" t="s">
        <v>28</v>
      </c>
      <c r="L3732" t="s">
        <v>29</v>
      </c>
      <c r="M3732">
        <v>10</v>
      </c>
      <c r="N3732">
        <v>14</v>
      </c>
      <c r="O3732">
        <v>4970</v>
      </c>
      <c r="P3732">
        <v>3550</v>
      </c>
      <c r="Q3732">
        <v>1420</v>
      </c>
      <c r="R3732" t="s">
        <v>30</v>
      </c>
      <c r="S3732" t="s">
        <v>57</v>
      </c>
      <c r="T3732">
        <v>3</v>
      </c>
      <c r="U3732" t="s">
        <v>32</v>
      </c>
      <c r="V3732" t="s">
        <v>72</v>
      </c>
    </row>
    <row r="3733" spans="1:22" x14ac:dyDescent="0.35">
      <c r="A3733" s="1">
        <v>45478</v>
      </c>
      <c r="B3733" t="s">
        <v>3600</v>
      </c>
      <c r="C3733" t="s">
        <v>47</v>
      </c>
      <c r="D3733" s="1">
        <v>22205</v>
      </c>
      <c r="E3733" t="s">
        <v>36</v>
      </c>
      <c r="F3733">
        <v>346</v>
      </c>
      <c r="G3733" t="s">
        <v>85</v>
      </c>
      <c r="H3733" t="s">
        <v>55</v>
      </c>
      <c r="I3733" t="s">
        <v>27</v>
      </c>
      <c r="J3733">
        <v>64</v>
      </c>
      <c r="K3733" t="s">
        <v>28</v>
      </c>
      <c r="L3733" t="s">
        <v>86</v>
      </c>
      <c r="M3733">
        <v>18</v>
      </c>
      <c r="N3733">
        <v>36</v>
      </c>
      <c r="O3733">
        <v>12456</v>
      </c>
      <c r="P3733">
        <v>6228</v>
      </c>
      <c r="Q3733">
        <v>6228</v>
      </c>
      <c r="R3733" t="s">
        <v>30</v>
      </c>
      <c r="S3733" t="s">
        <v>63</v>
      </c>
      <c r="T3733">
        <v>5</v>
      </c>
      <c r="U3733" t="s">
        <v>32</v>
      </c>
      <c r="V3733" t="s">
        <v>90</v>
      </c>
    </row>
    <row r="3734" spans="1:22" x14ac:dyDescent="0.35">
      <c r="A3734" s="1">
        <v>45457</v>
      </c>
      <c r="B3734" t="s">
        <v>3601</v>
      </c>
      <c r="C3734" t="s">
        <v>23</v>
      </c>
      <c r="D3734" s="1">
        <v>33648</v>
      </c>
      <c r="E3734" t="s">
        <v>71</v>
      </c>
      <c r="F3734">
        <v>174</v>
      </c>
      <c r="G3734" t="s">
        <v>85</v>
      </c>
      <c r="H3734" t="s">
        <v>80</v>
      </c>
      <c r="I3734" t="s">
        <v>27</v>
      </c>
      <c r="J3734">
        <v>32</v>
      </c>
      <c r="K3734" t="s">
        <v>61</v>
      </c>
      <c r="L3734" t="s">
        <v>86</v>
      </c>
      <c r="M3734">
        <v>18</v>
      </c>
      <c r="N3734">
        <v>36</v>
      </c>
      <c r="O3734">
        <v>6264</v>
      </c>
      <c r="P3734">
        <v>3132</v>
      </c>
      <c r="Q3734">
        <v>3132</v>
      </c>
      <c r="R3734" t="s">
        <v>30</v>
      </c>
      <c r="S3734" t="s">
        <v>63</v>
      </c>
      <c r="T3734">
        <v>5</v>
      </c>
      <c r="U3734" t="s">
        <v>32</v>
      </c>
      <c r="V3734" t="s">
        <v>45</v>
      </c>
    </row>
    <row r="3735" spans="1:22" x14ac:dyDescent="0.35">
      <c r="A3735" s="1">
        <v>45418</v>
      </c>
      <c r="B3735" t="s">
        <v>3602</v>
      </c>
      <c r="C3735" t="s">
        <v>47</v>
      </c>
      <c r="D3735" s="1">
        <v>23803</v>
      </c>
      <c r="E3735" t="s">
        <v>98</v>
      </c>
      <c r="F3735">
        <v>433</v>
      </c>
      <c r="G3735" t="s">
        <v>73</v>
      </c>
      <c r="H3735" t="s">
        <v>55</v>
      </c>
      <c r="I3735" t="s">
        <v>27</v>
      </c>
      <c r="J3735">
        <v>59</v>
      </c>
      <c r="K3735" t="s">
        <v>42</v>
      </c>
      <c r="L3735" t="s">
        <v>75</v>
      </c>
      <c r="M3735">
        <v>14</v>
      </c>
      <c r="N3735">
        <v>28</v>
      </c>
      <c r="O3735">
        <v>12124</v>
      </c>
      <c r="P3735">
        <v>6062</v>
      </c>
      <c r="Q3735">
        <v>6062</v>
      </c>
      <c r="R3735" t="s">
        <v>30</v>
      </c>
      <c r="S3735" t="s">
        <v>39</v>
      </c>
      <c r="T3735">
        <v>1</v>
      </c>
      <c r="U3735" t="s">
        <v>32</v>
      </c>
      <c r="V3735" t="s">
        <v>40</v>
      </c>
    </row>
    <row r="3736" spans="1:22" x14ac:dyDescent="0.35">
      <c r="A3736" s="1">
        <v>45365</v>
      </c>
      <c r="B3736" t="s">
        <v>3603</v>
      </c>
      <c r="C3736" t="s">
        <v>100</v>
      </c>
      <c r="D3736" s="1">
        <v>25422</v>
      </c>
      <c r="E3736" t="s">
        <v>71</v>
      </c>
      <c r="F3736">
        <v>369</v>
      </c>
      <c r="G3736" t="s">
        <v>48</v>
      </c>
      <c r="H3736" t="s">
        <v>41</v>
      </c>
      <c r="I3736" t="s">
        <v>27</v>
      </c>
      <c r="J3736">
        <v>55</v>
      </c>
      <c r="K3736" t="s">
        <v>42</v>
      </c>
      <c r="L3736" t="s">
        <v>51</v>
      </c>
      <c r="M3736">
        <v>10</v>
      </c>
      <c r="N3736">
        <v>11</v>
      </c>
      <c r="O3736">
        <v>4059</v>
      </c>
      <c r="P3736">
        <v>3690</v>
      </c>
      <c r="Q3736">
        <v>369</v>
      </c>
      <c r="R3736" t="s">
        <v>30</v>
      </c>
      <c r="S3736" t="s">
        <v>76</v>
      </c>
      <c r="T3736">
        <v>4</v>
      </c>
      <c r="U3736" t="s">
        <v>32</v>
      </c>
      <c r="V3736" t="s">
        <v>52</v>
      </c>
    </row>
    <row r="3737" spans="1:22" x14ac:dyDescent="0.35">
      <c r="A3737" s="1">
        <v>45384</v>
      </c>
      <c r="B3737" t="s">
        <v>3604</v>
      </c>
      <c r="C3737" t="s">
        <v>84</v>
      </c>
      <c r="D3737" s="1">
        <v>38266</v>
      </c>
      <c r="E3737" t="s">
        <v>71</v>
      </c>
      <c r="F3737">
        <v>240</v>
      </c>
      <c r="G3737" t="s">
        <v>67</v>
      </c>
      <c r="H3737" t="s">
        <v>41</v>
      </c>
      <c r="I3737" t="s">
        <v>27</v>
      </c>
      <c r="J3737">
        <v>20</v>
      </c>
      <c r="K3737" t="s">
        <v>50</v>
      </c>
      <c r="L3737" t="s">
        <v>68</v>
      </c>
      <c r="M3737">
        <v>18</v>
      </c>
      <c r="N3737">
        <v>22</v>
      </c>
      <c r="O3737">
        <v>5280</v>
      </c>
      <c r="P3737">
        <v>4320</v>
      </c>
      <c r="Q3737">
        <v>960</v>
      </c>
      <c r="R3737" t="s">
        <v>30</v>
      </c>
      <c r="S3737" t="s">
        <v>31</v>
      </c>
      <c r="T3737">
        <v>2</v>
      </c>
      <c r="U3737" t="s">
        <v>32</v>
      </c>
      <c r="V3737" t="s">
        <v>72</v>
      </c>
    </row>
    <row r="3738" spans="1:22" x14ac:dyDescent="0.35">
      <c r="A3738" s="1">
        <v>45340</v>
      </c>
      <c r="B3738" t="s">
        <v>3605</v>
      </c>
      <c r="C3738" t="s">
        <v>113</v>
      </c>
      <c r="D3738" s="1">
        <v>25937</v>
      </c>
      <c r="E3738" t="s">
        <v>71</v>
      </c>
      <c r="F3738">
        <v>278</v>
      </c>
      <c r="G3738" t="s">
        <v>85</v>
      </c>
      <c r="H3738" t="s">
        <v>74</v>
      </c>
      <c r="I3738" t="s">
        <v>27</v>
      </c>
      <c r="J3738">
        <v>53</v>
      </c>
      <c r="K3738" t="s">
        <v>42</v>
      </c>
      <c r="L3738" t="s">
        <v>86</v>
      </c>
      <c r="M3738">
        <v>18</v>
      </c>
      <c r="N3738">
        <v>36</v>
      </c>
      <c r="O3738">
        <v>10008</v>
      </c>
      <c r="P3738">
        <v>5004</v>
      </c>
      <c r="Q3738">
        <v>5004</v>
      </c>
      <c r="R3738" t="s">
        <v>30</v>
      </c>
      <c r="S3738" t="s">
        <v>43</v>
      </c>
      <c r="T3738">
        <v>0</v>
      </c>
      <c r="U3738" t="s">
        <v>44</v>
      </c>
      <c r="V3738" t="s">
        <v>33</v>
      </c>
    </row>
    <row r="3739" spans="1:22" x14ac:dyDescent="0.35">
      <c r="A3739" s="1">
        <v>45439</v>
      </c>
      <c r="B3739" t="s">
        <v>3606</v>
      </c>
      <c r="C3739" t="s">
        <v>54</v>
      </c>
      <c r="D3739" s="1">
        <v>21391</v>
      </c>
      <c r="E3739" t="s">
        <v>98</v>
      </c>
      <c r="F3739">
        <v>476</v>
      </c>
      <c r="G3739" t="s">
        <v>93</v>
      </c>
      <c r="H3739" t="s">
        <v>37</v>
      </c>
      <c r="I3739" t="s">
        <v>27</v>
      </c>
      <c r="J3739">
        <v>66</v>
      </c>
      <c r="K3739" t="s">
        <v>28</v>
      </c>
      <c r="L3739" t="s">
        <v>94</v>
      </c>
      <c r="M3739">
        <v>5</v>
      </c>
      <c r="N3739">
        <v>7</v>
      </c>
      <c r="O3739">
        <v>3332</v>
      </c>
      <c r="P3739">
        <v>2380</v>
      </c>
      <c r="Q3739">
        <v>952</v>
      </c>
      <c r="R3739" t="s">
        <v>82</v>
      </c>
      <c r="S3739" t="s">
        <v>39</v>
      </c>
      <c r="T3739">
        <v>1</v>
      </c>
      <c r="U3739" t="s">
        <v>32</v>
      </c>
      <c r="V3739" t="s">
        <v>40</v>
      </c>
    </row>
    <row r="3740" spans="1:22" x14ac:dyDescent="0.35">
      <c r="A3740" s="1">
        <v>45419</v>
      </c>
      <c r="B3740" t="s">
        <v>3607</v>
      </c>
      <c r="C3740" t="s">
        <v>78</v>
      </c>
      <c r="D3740" s="1">
        <v>35243</v>
      </c>
      <c r="E3740" t="s">
        <v>24</v>
      </c>
      <c r="F3740">
        <v>424</v>
      </c>
      <c r="G3740" t="s">
        <v>25</v>
      </c>
      <c r="H3740" t="s">
        <v>49</v>
      </c>
      <c r="I3740" t="s">
        <v>27</v>
      </c>
      <c r="J3740">
        <v>28</v>
      </c>
      <c r="K3740" t="s">
        <v>50</v>
      </c>
      <c r="L3740" t="s">
        <v>29</v>
      </c>
      <c r="M3740">
        <v>10</v>
      </c>
      <c r="N3740">
        <v>14</v>
      </c>
      <c r="O3740">
        <v>5936</v>
      </c>
      <c r="P3740">
        <v>4240</v>
      </c>
      <c r="Q3740">
        <v>1696</v>
      </c>
      <c r="R3740" t="s">
        <v>30</v>
      </c>
      <c r="S3740" t="s">
        <v>31</v>
      </c>
      <c r="T3740">
        <v>2</v>
      </c>
      <c r="U3740" t="s">
        <v>32</v>
      </c>
      <c r="V3740" t="s">
        <v>40</v>
      </c>
    </row>
    <row r="3741" spans="1:22" x14ac:dyDescent="0.35">
      <c r="A3741" s="1">
        <v>45499</v>
      </c>
      <c r="B3741" t="s">
        <v>3608</v>
      </c>
      <c r="C3741" t="s">
        <v>84</v>
      </c>
      <c r="D3741" s="1">
        <v>26002</v>
      </c>
      <c r="E3741" t="s">
        <v>36</v>
      </c>
      <c r="F3741">
        <v>110</v>
      </c>
      <c r="G3741" t="s">
        <v>48</v>
      </c>
      <c r="H3741" t="s">
        <v>80</v>
      </c>
      <c r="I3741" t="s">
        <v>27</v>
      </c>
      <c r="J3741">
        <v>53</v>
      </c>
      <c r="K3741" t="s">
        <v>42</v>
      </c>
      <c r="L3741" t="s">
        <v>51</v>
      </c>
      <c r="M3741">
        <v>10</v>
      </c>
      <c r="N3741">
        <v>11</v>
      </c>
      <c r="O3741">
        <v>1210</v>
      </c>
      <c r="P3741">
        <v>1100</v>
      </c>
      <c r="Q3741">
        <v>110</v>
      </c>
      <c r="R3741" t="s">
        <v>30</v>
      </c>
      <c r="S3741" t="s">
        <v>63</v>
      </c>
      <c r="T3741">
        <v>5</v>
      </c>
      <c r="U3741" t="s">
        <v>32</v>
      </c>
      <c r="V3741" t="s">
        <v>90</v>
      </c>
    </row>
    <row r="3742" spans="1:22" x14ac:dyDescent="0.35">
      <c r="A3742" s="1">
        <v>45483</v>
      </c>
      <c r="B3742" t="s">
        <v>3609</v>
      </c>
      <c r="C3742" t="s">
        <v>107</v>
      </c>
      <c r="D3742" s="1">
        <v>24824</v>
      </c>
      <c r="E3742" t="s">
        <v>98</v>
      </c>
      <c r="F3742">
        <v>219</v>
      </c>
      <c r="G3742" t="s">
        <v>48</v>
      </c>
      <c r="H3742" t="s">
        <v>55</v>
      </c>
      <c r="I3742" t="s">
        <v>38</v>
      </c>
      <c r="J3742">
        <v>57</v>
      </c>
      <c r="K3742" t="s">
        <v>42</v>
      </c>
      <c r="L3742" t="s">
        <v>51</v>
      </c>
      <c r="M3742">
        <v>10</v>
      </c>
      <c r="N3742">
        <v>11</v>
      </c>
      <c r="O3742">
        <v>2409</v>
      </c>
      <c r="P3742">
        <v>2190</v>
      </c>
      <c r="Q3742">
        <v>219</v>
      </c>
      <c r="R3742" t="s">
        <v>30</v>
      </c>
      <c r="S3742" t="s">
        <v>57</v>
      </c>
      <c r="T3742">
        <v>3</v>
      </c>
      <c r="U3742" t="s">
        <v>32</v>
      </c>
      <c r="V3742" t="s">
        <v>90</v>
      </c>
    </row>
    <row r="3743" spans="1:22" x14ac:dyDescent="0.35">
      <c r="A3743" s="1">
        <v>45367</v>
      </c>
      <c r="B3743" t="s">
        <v>3610</v>
      </c>
      <c r="C3743" t="s">
        <v>113</v>
      </c>
      <c r="D3743" s="1">
        <v>22977</v>
      </c>
      <c r="E3743" t="s">
        <v>98</v>
      </c>
      <c r="F3743">
        <v>51</v>
      </c>
      <c r="G3743" t="s">
        <v>95</v>
      </c>
      <c r="H3743" t="s">
        <v>80</v>
      </c>
      <c r="I3743" t="s">
        <v>27</v>
      </c>
      <c r="J3743">
        <v>61</v>
      </c>
      <c r="K3743" t="s">
        <v>28</v>
      </c>
      <c r="L3743" t="s">
        <v>96</v>
      </c>
      <c r="M3743">
        <v>3</v>
      </c>
      <c r="N3743">
        <v>5</v>
      </c>
      <c r="O3743">
        <v>255</v>
      </c>
      <c r="P3743">
        <v>153</v>
      </c>
      <c r="Q3743">
        <v>102</v>
      </c>
      <c r="R3743" t="s">
        <v>82</v>
      </c>
      <c r="S3743" t="s">
        <v>69</v>
      </c>
      <c r="T3743">
        <v>6</v>
      </c>
      <c r="U3743" t="s">
        <v>44</v>
      </c>
      <c r="V3743" t="s">
        <v>52</v>
      </c>
    </row>
    <row r="3744" spans="1:22" x14ac:dyDescent="0.35">
      <c r="A3744" s="1">
        <v>45380</v>
      </c>
      <c r="B3744" t="s">
        <v>3611</v>
      </c>
      <c r="C3744" t="s">
        <v>107</v>
      </c>
      <c r="D3744" s="1">
        <v>18949</v>
      </c>
      <c r="E3744" t="s">
        <v>36</v>
      </c>
      <c r="F3744">
        <v>278</v>
      </c>
      <c r="G3744" t="s">
        <v>25</v>
      </c>
      <c r="H3744" t="s">
        <v>55</v>
      </c>
      <c r="I3744" t="s">
        <v>27</v>
      </c>
      <c r="J3744">
        <v>72</v>
      </c>
      <c r="K3744" t="s">
        <v>28</v>
      </c>
      <c r="L3744" t="s">
        <v>29</v>
      </c>
      <c r="M3744">
        <v>10</v>
      </c>
      <c r="N3744">
        <v>14</v>
      </c>
      <c r="O3744">
        <v>3892</v>
      </c>
      <c r="P3744">
        <v>2780</v>
      </c>
      <c r="Q3744">
        <v>1112</v>
      </c>
      <c r="R3744" t="s">
        <v>30</v>
      </c>
      <c r="S3744" t="s">
        <v>63</v>
      </c>
      <c r="T3744">
        <v>5</v>
      </c>
      <c r="U3744" t="s">
        <v>32</v>
      </c>
      <c r="V3744" t="s">
        <v>52</v>
      </c>
    </row>
    <row r="3745" spans="1:22" x14ac:dyDescent="0.35">
      <c r="A3745" s="1">
        <v>45322</v>
      </c>
      <c r="B3745" t="s">
        <v>3612</v>
      </c>
      <c r="C3745" t="s">
        <v>23</v>
      </c>
      <c r="D3745" s="1">
        <v>19465</v>
      </c>
      <c r="E3745" t="s">
        <v>36</v>
      </c>
      <c r="F3745">
        <v>384</v>
      </c>
      <c r="G3745" t="s">
        <v>93</v>
      </c>
      <c r="H3745" t="s">
        <v>55</v>
      </c>
      <c r="I3745" t="s">
        <v>27</v>
      </c>
      <c r="J3745">
        <v>71</v>
      </c>
      <c r="K3745" t="s">
        <v>28</v>
      </c>
      <c r="L3745" t="s">
        <v>94</v>
      </c>
      <c r="M3745">
        <v>5</v>
      </c>
      <c r="N3745">
        <v>7</v>
      </c>
      <c r="O3745">
        <v>2688</v>
      </c>
      <c r="P3745">
        <v>1920</v>
      </c>
      <c r="Q3745">
        <v>768</v>
      </c>
      <c r="R3745" t="s">
        <v>82</v>
      </c>
      <c r="S3745" t="s">
        <v>57</v>
      </c>
      <c r="T3745">
        <v>3</v>
      </c>
      <c r="U3745" t="s">
        <v>32</v>
      </c>
      <c r="V3745" t="s">
        <v>70</v>
      </c>
    </row>
    <row r="3746" spans="1:22" x14ac:dyDescent="0.35">
      <c r="A3746" s="1">
        <v>45440</v>
      </c>
      <c r="B3746" t="s">
        <v>2653</v>
      </c>
      <c r="C3746" t="s">
        <v>54</v>
      </c>
      <c r="D3746" s="1">
        <v>24204</v>
      </c>
      <c r="E3746" t="s">
        <v>36</v>
      </c>
      <c r="F3746">
        <v>104</v>
      </c>
      <c r="G3746" t="s">
        <v>73</v>
      </c>
      <c r="H3746" t="s">
        <v>49</v>
      </c>
      <c r="I3746" t="s">
        <v>27</v>
      </c>
      <c r="J3746">
        <v>58</v>
      </c>
      <c r="K3746" t="s">
        <v>42</v>
      </c>
      <c r="L3746" t="s">
        <v>75</v>
      </c>
      <c r="M3746">
        <v>14</v>
      </c>
      <c r="N3746">
        <v>28</v>
      </c>
      <c r="O3746">
        <v>2912</v>
      </c>
      <c r="P3746">
        <v>1456</v>
      </c>
      <c r="Q3746">
        <v>1456</v>
      </c>
      <c r="R3746" t="s">
        <v>30</v>
      </c>
      <c r="S3746" t="s">
        <v>31</v>
      </c>
      <c r="T3746">
        <v>2</v>
      </c>
      <c r="U3746" t="s">
        <v>32</v>
      </c>
      <c r="V3746" t="s">
        <v>40</v>
      </c>
    </row>
    <row r="3747" spans="1:22" x14ac:dyDescent="0.35">
      <c r="A3747" s="1">
        <v>45479</v>
      </c>
      <c r="B3747" t="s">
        <v>3613</v>
      </c>
      <c r="C3747" t="s">
        <v>100</v>
      </c>
      <c r="D3747" s="1">
        <v>17367</v>
      </c>
      <c r="E3747" t="s">
        <v>24</v>
      </c>
      <c r="F3747">
        <v>173</v>
      </c>
      <c r="G3747" t="s">
        <v>88</v>
      </c>
      <c r="H3747" t="s">
        <v>80</v>
      </c>
      <c r="I3747" t="s">
        <v>27</v>
      </c>
      <c r="J3747">
        <v>77</v>
      </c>
      <c r="K3747" t="s">
        <v>56</v>
      </c>
      <c r="L3747" t="s">
        <v>89</v>
      </c>
      <c r="M3747">
        <v>19</v>
      </c>
      <c r="N3747">
        <v>23</v>
      </c>
      <c r="O3747">
        <v>3979</v>
      </c>
      <c r="P3747">
        <v>3287</v>
      </c>
      <c r="Q3747">
        <v>692</v>
      </c>
      <c r="R3747" t="s">
        <v>30</v>
      </c>
      <c r="S3747" t="s">
        <v>69</v>
      </c>
      <c r="T3747">
        <v>6</v>
      </c>
      <c r="U3747" t="s">
        <v>44</v>
      </c>
      <c r="V3747" t="s">
        <v>90</v>
      </c>
    </row>
    <row r="3748" spans="1:22" x14ac:dyDescent="0.35">
      <c r="A3748" s="1">
        <v>45394</v>
      </c>
      <c r="B3748" t="s">
        <v>3614</v>
      </c>
      <c r="C3748" t="s">
        <v>100</v>
      </c>
      <c r="D3748" s="1">
        <v>23752</v>
      </c>
      <c r="E3748" t="s">
        <v>98</v>
      </c>
      <c r="F3748">
        <v>434</v>
      </c>
      <c r="G3748" t="s">
        <v>85</v>
      </c>
      <c r="H3748" t="s">
        <v>55</v>
      </c>
      <c r="I3748" t="s">
        <v>27</v>
      </c>
      <c r="J3748">
        <v>59</v>
      </c>
      <c r="K3748" t="s">
        <v>42</v>
      </c>
      <c r="L3748" t="s">
        <v>86</v>
      </c>
      <c r="M3748">
        <v>18</v>
      </c>
      <c r="N3748">
        <v>36</v>
      </c>
      <c r="O3748">
        <v>15624</v>
      </c>
      <c r="P3748">
        <v>7812</v>
      </c>
      <c r="Q3748">
        <v>7812</v>
      </c>
      <c r="R3748" t="s">
        <v>30</v>
      </c>
      <c r="S3748" t="s">
        <v>63</v>
      </c>
      <c r="T3748">
        <v>5</v>
      </c>
      <c r="U3748" t="s">
        <v>32</v>
      </c>
      <c r="V3748" t="s">
        <v>72</v>
      </c>
    </row>
    <row r="3749" spans="1:22" x14ac:dyDescent="0.35">
      <c r="A3749" s="1">
        <v>45394</v>
      </c>
      <c r="B3749" t="s">
        <v>3615</v>
      </c>
      <c r="C3749" t="s">
        <v>107</v>
      </c>
      <c r="D3749" s="1">
        <v>34061</v>
      </c>
      <c r="E3749" t="s">
        <v>36</v>
      </c>
      <c r="F3749">
        <v>26</v>
      </c>
      <c r="G3749" t="s">
        <v>95</v>
      </c>
      <c r="H3749" t="s">
        <v>80</v>
      </c>
      <c r="I3749" t="s">
        <v>27</v>
      </c>
      <c r="J3749">
        <v>31</v>
      </c>
      <c r="K3749" t="s">
        <v>61</v>
      </c>
      <c r="L3749" t="s">
        <v>96</v>
      </c>
      <c r="M3749">
        <v>3</v>
      </c>
      <c r="N3749">
        <v>5</v>
      </c>
      <c r="O3749">
        <v>130</v>
      </c>
      <c r="P3749">
        <v>78</v>
      </c>
      <c r="Q3749">
        <v>52</v>
      </c>
      <c r="R3749" t="s">
        <v>82</v>
      </c>
      <c r="S3749" t="s">
        <v>63</v>
      </c>
      <c r="T3749">
        <v>5</v>
      </c>
      <c r="U3749" t="s">
        <v>32</v>
      </c>
      <c r="V3749" t="s">
        <v>72</v>
      </c>
    </row>
    <row r="3750" spans="1:22" x14ac:dyDescent="0.35">
      <c r="A3750" s="1">
        <v>45359</v>
      </c>
      <c r="B3750" t="s">
        <v>649</v>
      </c>
      <c r="C3750" t="s">
        <v>113</v>
      </c>
      <c r="D3750" s="1">
        <v>36785</v>
      </c>
      <c r="E3750" t="s">
        <v>98</v>
      </c>
      <c r="F3750">
        <v>329</v>
      </c>
      <c r="G3750" t="s">
        <v>85</v>
      </c>
      <c r="H3750" t="s">
        <v>55</v>
      </c>
      <c r="I3750" t="s">
        <v>27</v>
      </c>
      <c r="J3750">
        <v>23</v>
      </c>
      <c r="K3750" t="s">
        <v>50</v>
      </c>
      <c r="L3750" t="s">
        <v>86</v>
      </c>
      <c r="M3750">
        <v>18</v>
      </c>
      <c r="N3750">
        <v>36</v>
      </c>
      <c r="O3750">
        <v>11844</v>
      </c>
      <c r="P3750">
        <v>5922</v>
      </c>
      <c r="Q3750">
        <v>5922</v>
      </c>
      <c r="R3750" t="s">
        <v>30</v>
      </c>
      <c r="S3750" t="s">
        <v>63</v>
      </c>
      <c r="T3750">
        <v>5</v>
      </c>
      <c r="U3750" t="s">
        <v>32</v>
      </c>
      <c r="V3750" t="s">
        <v>52</v>
      </c>
    </row>
    <row r="3751" spans="1:22" x14ac:dyDescent="0.35">
      <c r="A3751" s="1">
        <v>45320</v>
      </c>
      <c r="B3751" t="s">
        <v>3616</v>
      </c>
      <c r="C3751" t="s">
        <v>47</v>
      </c>
      <c r="D3751" s="1">
        <v>38223</v>
      </c>
      <c r="E3751" t="s">
        <v>98</v>
      </c>
      <c r="F3751">
        <v>130</v>
      </c>
      <c r="G3751" t="s">
        <v>88</v>
      </c>
      <c r="H3751" t="s">
        <v>41</v>
      </c>
      <c r="I3751" t="s">
        <v>38</v>
      </c>
      <c r="J3751">
        <v>19</v>
      </c>
      <c r="K3751" t="s">
        <v>50</v>
      </c>
      <c r="L3751" t="s">
        <v>89</v>
      </c>
      <c r="M3751">
        <v>19</v>
      </c>
      <c r="N3751">
        <v>23</v>
      </c>
      <c r="O3751">
        <v>2990</v>
      </c>
      <c r="P3751">
        <v>2470</v>
      </c>
      <c r="Q3751">
        <v>520</v>
      </c>
      <c r="R3751" t="s">
        <v>30</v>
      </c>
      <c r="S3751" t="s">
        <v>39</v>
      </c>
      <c r="T3751">
        <v>1</v>
      </c>
      <c r="U3751" t="s">
        <v>32</v>
      </c>
      <c r="V3751" t="s">
        <v>70</v>
      </c>
    </row>
    <row r="3752" spans="1:22" x14ac:dyDescent="0.35">
      <c r="A3752" s="1">
        <v>45293</v>
      </c>
      <c r="B3752" t="s">
        <v>3617</v>
      </c>
      <c r="C3752" t="s">
        <v>100</v>
      </c>
      <c r="D3752" s="1">
        <v>35475</v>
      </c>
      <c r="E3752" t="s">
        <v>71</v>
      </c>
      <c r="F3752">
        <v>433</v>
      </c>
      <c r="G3752" t="s">
        <v>88</v>
      </c>
      <c r="H3752" t="s">
        <v>41</v>
      </c>
      <c r="I3752" t="s">
        <v>27</v>
      </c>
      <c r="J3752">
        <v>27</v>
      </c>
      <c r="K3752" t="s">
        <v>50</v>
      </c>
      <c r="L3752" t="s">
        <v>89</v>
      </c>
      <c r="M3752">
        <v>19</v>
      </c>
      <c r="N3752">
        <v>23</v>
      </c>
      <c r="O3752">
        <v>9959</v>
      </c>
      <c r="P3752">
        <v>8227</v>
      </c>
      <c r="Q3752">
        <v>1732</v>
      </c>
      <c r="R3752" t="s">
        <v>30</v>
      </c>
      <c r="S3752" t="s">
        <v>31</v>
      </c>
      <c r="T3752">
        <v>2</v>
      </c>
      <c r="U3752" t="s">
        <v>32</v>
      </c>
      <c r="V3752" t="s">
        <v>70</v>
      </c>
    </row>
    <row r="3753" spans="1:22" x14ac:dyDescent="0.35">
      <c r="A3753" s="1">
        <v>45351</v>
      </c>
      <c r="B3753" t="s">
        <v>3618</v>
      </c>
      <c r="C3753" t="s">
        <v>78</v>
      </c>
      <c r="D3753" s="1">
        <v>25954</v>
      </c>
      <c r="E3753" t="s">
        <v>71</v>
      </c>
      <c r="F3753">
        <v>296</v>
      </c>
      <c r="G3753" t="s">
        <v>85</v>
      </c>
      <c r="H3753" t="s">
        <v>74</v>
      </c>
      <c r="I3753" t="s">
        <v>27</v>
      </c>
      <c r="J3753">
        <v>53</v>
      </c>
      <c r="K3753" t="s">
        <v>42</v>
      </c>
      <c r="L3753" t="s">
        <v>86</v>
      </c>
      <c r="M3753">
        <v>18</v>
      </c>
      <c r="N3753">
        <v>36</v>
      </c>
      <c r="O3753">
        <v>10656</v>
      </c>
      <c r="P3753">
        <v>5328</v>
      </c>
      <c r="Q3753">
        <v>5328</v>
      </c>
      <c r="R3753" t="s">
        <v>30</v>
      </c>
      <c r="S3753" t="s">
        <v>76</v>
      </c>
      <c r="T3753">
        <v>4</v>
      </c>
      <c r="U3753" t="s">
        <v>32</v>
      </c>
      <c r="V3753" t="s">
        <v>33</v>
      </c>
    </row>
    <row r="3754" spans="1:22" x14ac:dyDescent="0.35">
      <c r="A3754" s="1">
        <v>45341</v>
      </c>
      <c r="B3754" t="s">
        <v>3619</v>
      </c>
      <c r="C3754" t="s">
        <v>100</v>
      </c>
      <c r="D3754" s="1">
        <v>25799</v>
      </c>
      <c r="E3754" t="s">
        <v>36</v>
      </c>
      <c r="F3754">
        <v>270</v>
      </c>
      <c r="G3754" t="s">
        <v>93</v>
      </c>
      <c r="H3754" t="s">
        <v>37</v>
      </c>
      <c r="I3754" t="s">
        <v>27</v>
      </c>
      <c r="J3754">
        <v>54</v>
      </c>
      <c r="K3754" t="s">
        <v>42</v>
      </c>
      <c r="L3754" t="s">
        <v>94</v>
      </c>
      <c r="M3754">
        <v>5</v>
      </c>
      <c r="N3754">
        <v>7</v>
      </c>
      <c r="O3754">
        <v>1890</v>
      </c>
      <c r="P3754">
        <v>1350</v>
      </c>
      <c r="Q3754">
        <v>540</v>
      </c>
      <c r="R3754" t="s">
        <v>82</v>
      </c>
      <c r="S3754" t="s">
        <v>39</v>
      </c>
      <c r="T3754">
        <v>1</v>
      </c>
      <c r="U3754" t="s">
        <v>32</v>
      </c>
      <c r="V3754" t="s">
        <v>33</v>
      </c>
    </row>
    <row r="3755" spans="1:22" x14ac:dyDescent="0.35">
      <c r="A3755" s="1">
        <v>45320</v>
      </c>
      <c r="B3755" t="s">
        <v>3620</v>
      </c>
      <c r="C3755" t="s">
        <v>113</v>
      </c>
      <c r="D3755" s="1">
        <v>35748</v>
      </c>
      <c r="E3755" t="s">
        <v>36</v>
      </c>
      <c r="F3755">
        <v>130</v>
      </c>
      <c r="G3755" t="s">
        <v>88</v>
      </c>
      <c r="H3755" t="s">
        <v>49</v>
      </c>
      <c r="I3755" t="s">
        <v>27</v>
      </c>
      <c r="J3755">
        <v>26</v>
      </c>
      <c r="K3755" t="s">
        <v>50</v>
      </c>
      <c r="L3755" t="s">
        <v>89</v>
      </c>
      <c r="M3755">
        <v>19</v>
      </c>
      <c r="N3755">
        <v>23</v>
      </c>
      <c r="O3755">
        <v>2990</v>
      </c>
      <c r="P3755">
        <v>2470</v>
      </c>
      <c r="Q3755">
        <v>520</v>
      </c>
      <c r="R3755" t="s">
        <v>30</v>
      </c>
      <c r="S3755" t="s">
        <v>39</v>
      </c>
      <c r="T3755">
        <v>1</v>
      </c>
      <c r="U3755" t="s">
        <v>32</v>
      </c>
      <c r="V3755" t="s">
        <v>70</v>
      </c>
    </row>
    <row r="3756" spans="1:22" x14ac:dyDescent="0.35">
      <c r="A3756" s="1">
        <v>45407</v>
      </c>
      <c r="B3756" t="s">
        <v>3621</v>
      </c>
      <c r="C3756" t="s">
        <v>47</v>
      </c>
      <c r="D3756" s="1">
        <v>25382</v>
      </c>
      <c r="E3756" t="s">
        <v>36</v>
      </c>
      <c r="F3756">
        <v>301</v>
      </c>
      <c r="G3756" t="s">
        <v>85</v>
      </c>
      <c r="H3756" t="s">
        <v>80</v>
      </c>
      <c r="I3756" t="s">
        <v>38</v>
      </c>
      <c r="J3756">
        <v>55</v>
      </c>
      <c r="K3756" t="s">
        <v>42</v>
      </c>
      <c r="L3756" t="s">
        <v>86</v>
      </c>
      <c r="M3756">
        <v>18</v>
      </c>
      <c r="N3756">
        <v>36</v>
      </c>
      <c r="O3756">
        <v>10836</v>
      </c>
      <c r="P3756">
        <v>5418</v>
      </c>
      <c r="Q3756">
        <v>5418</v>
      </c>
      <c r="R3756" t="s">
        <v>30</v>
      </c>
      <c r="S3756" t="s">
        <v>76</v>
      </c>
      <c r="T3756">
        <v>4</v>
      </c>
      <c r="U3756" t="s">
        <v>32</v>
      </c>
      <c r="V3756" t="s">
        <v>72</v>
      </c>
    </row>
    <row r="3757" spans="1:22" x14ac:dyDescent="0.35">
      <c r="A3757" s="1">
        <v>45458</v>
      </c>
      <c r="B3757" t="s">
        <v>3622</v>
      </c>
      <c r="C3757" t="s">
        <v>107</v>
      </c>
      <c r="D3757" s="1">
        <v>17231</v>
      </c>
      <c r="E3757" t="s">
        <v>71</v>
      </c>
      <c r="F3757">
        <v>300</v>
      </c>
      <c r="G3757" t="s">
        <v>59</v>
      </c>
      <c r="H3757" t="s">
        <v>55</v>
      </c>
      <c r="I3757" t="s">
        <v>27</v>
      </c>
      <c r="J3757">
        <v>77</v>
      </c>
      <c r="K3757" t="s">
        <v>56</v>
      </c>
      <c r="L3757" t="s">
        <v>62</v>
      </c>
      <c r="M3757">
        <v>10</v>
      </c>
      <c r="N3757">
        <v>45</v>
      </c>
      <c r="O3757">
        <v>13500</v>
      </c>
      <c r="P3757">
        <v>3000</v>
      </c>
      <c r="Q3757">
        <v>10500</v>
      </c>
      <c r="R3757" t="s">
        <v>30</v>
      </c>
      <c r="S3757" t="s">
        <v>69</v>
      </c>
      <c r="T3757">
        <v>6</v>
      </c>
      <c r="U3757" t="s">
        <v>44</v>
      </c>
      <c r="V3757" t="s">
        <v>45</v>
      </c>
    </row>
    <row r="3758" spans="1:22" x14ac:dyDescent="0.35">
      <c r="A3758" s="1">
        <v>45312</v>
      </c>
      <c r="B3758" t="s">
        <v>3623</v>
      </c>
      <c r="C3758" t="s">
        <v>84</v>
      </c>
      <c r="D3758" s="1">
        <v>16096</v>
      </c>
      <c r="E3758" t="s">
        <v>98</v>
      </c>
      <c r="F3758">
        <v>478</v>
      </c>
      <c r="G3758" t="s">
        <v>79</v>
      </c>
      <c r="H3758" t="s">
        <v>80</v>
      </c>
      <c r="I3758" t="s">
        <v>27</v>
      </c>
      <c r="J3758">
        <v>80</v>
      </c>
      <c r="K3758" t="s">
        <v>56</v>
      </c>
      <c r="L3758" t="s">
        <v>81</v>
      </c>
      <c r="M3758">
        <v>7</v>
      </c>
      <c r="N3758">
        <v>9</v>
      </c>
      <c r="O3758">
        <v>4302</v>
      </c>
      <c r="P3758">
        <v>3346</v>
      </c>
      <c r="Q3758">
        <v>956</v>
      </c>
      <c r="R3758" t="s">
        <v>82</v>
      </c>
      <c r="S3758" t="s">
        <v>43</v>
      </c>
      <c r="T3758">
        <v>0</v>
      </c>
      <c r="U3758" t="s">
        <v>44</v>
      </c>
      <c r="V3758" t="s">
        <v>70</v>
      </c>
    </row>
    <row r="3759" spans="1:22" x14ac:dyDescent="0.35">
      <c r="A3759" s="1">
        <v>45355</v>
      </c>
      <c r="B3759" t="s">
        <v>3624</v>
      </c>
      <c r="C3759" t="s">
        <v>78</v>
      </c>
      <c r="D3759" s="1">
        <v>32920</v>
      </c>
      <c r="E3759" t="s">
        <v>24</v>
      </c>
      <c r="F3759">
        <v>202</v>
      </c>
      <c r="G3759" t="s">
        <v>73</v>
      </c>
      <c r="H3759" t="s">
        <v>55</v>
      </c>
      <c r="I3759" t="s">
        <v>27</v>
      </c>
      <c r="J3759">
        <v>34</v>
      </c>
      <c r="K3759" t="s">
        <v>61</v>
      </c>
      <c r="L3759" t="s">
        <v>75</v>
      </c>
      <c r="M3759">
        <v>14</v>
      </c>
      <c r="N3759">
        <v>28</v>
      </c>
      <c r="O3759">
        <v>5656</v>
      </c>
      <c r="P3759">
        <v>2828</v>
      </c>
      <c r="Q3759">
        <v>2828</v>
      </c>
      <c r="R3759" t="s">
        <v>30</v>
      </c>
      <c r="S3759" t="s">
        <v>39</v>
      </c>
      <c r="T3759">
        <v>1</v>
      </c>
      <c r="U3759" t="s">
        <v>32</v>
      </c>
      <c r="V3759" t="s">
        <v>52</v>
      </c>
    </row>
    <row r="3760" spans="1:22" x14ac:dyDescent="0.35">
      <c r="A3760" s="1">
        <v>45441</v>
      </c>
      <c r="B3760" t="s">
        <v>3625</v>
      </c>
      <c r="C3760" t="s">
        <v>104</v>
      </c>
      <c r="D3760" s="1">
        <v>26327</v>
      </c>
      <c r="E3760" t="s">
        <v>71</v>
      </c>
      <c r="F3760">
        <v>500</v>
      </c>
      <c r="G3760" t="s">
        <v>67</v>
      </c>
      <c r="H3760" t="s">
        <v>55</v>
      </c>
      <c r="I3760" t="s">
        <v>38</v>
      </c>
      <c r="J3760">
        <v>52</v>
      </c>
      <c r="K3760" t="s">
        <v>42</v>
      </c>
      <c r="L3760" t="s">
        <v>68</v>
      </c>
      <c r="M3760">
        <v>18</v>
      </c>
      <c r="N3760">
        <v>22</v>
      </c>
      <c r="O3760">
        <v>11000</v>
      </c>
      <c r="P3760">
        <v>9000</v>
      </c>
      <c r="Q3760">
        <v>2000</v>
      </c>
      <c r="R3760" t="s">
        <v>30</v>
      </c>
      <c r="S3760" t="s">
        <v>57</v>
      </c>
      <c r="T3760">
        <v>3</v>
      </c>
      <c r="U3760" t="s">
        <v>32</v>
      </c>
      <c r="V3760" t="s">
        <v>40</v>
      </c>
    </row>
    <row r="3761" spans="1:22" x14ac:dyDescent="0.35">
      <c r="A3761" s="1">
        <v>45415</v>
      </c>
      <c r="B3761" t="s">
        <v>3626</v>
      </c>
      <c r="C3761" t="s">
        <v>113</v>
      </c>
      <c r="D3761" s="1">
        <v>38477</v>
      </c>
      <c r="E3761" t="s">
        <v>36</v>
      </c>
      <c r="F3761">
        <v>113</v>
      </c>
      <c r="G3761" t="s">
        <v>79</v>
      </c>
      <c r="H3761" t="s">
        <v>49</v>
      </c>
      <c r="I3761" t="s">
        <v>27</v>
      </c>
      <c r="J3761">
        <v>19</v>
      </c>
      <c r="K3761" t="s">
        <v>50</v>
      </c>
      <c r="L3761" t="s">
        <v>81</v>
      </c>
      <c r="M3761">
        <v>7</v>
      </c>
      <c r="N3761">
        <v>9</v>
      </c>
      <c r="O3761">
        <v>1017</v>
      </c>
      <c r="P3761">
        <v>791</v>
      </c>
      <c r="Q3761">
        <v>226</v>
      </c>
      <c r="R3761" t="s">
        <v>82</v>
      </c>
      <c r="S3761" t="s">
        <v>63</v>
      </c>
      <c r="T3761">
        <v>5</v>
      </c>
      <c r="U3761" t="s">
        <v>32</v>
      </c>
      <c r="V3761" t="s">
        <v>40</v>
      </c>
    </row>
    <row r="3762" spans="1:22" x14ac:dyDescent="0.35">
      <c r="A3762" s="1">
        <v>45319</v>
      </c>
      <c r="B3762" t="s">
        <v>3627</v>
      </c>
      <c r="C3762" t="s">
        <v>35</v>
      </c>
      <c r="D3762" s="1">
        <v>35834</v>
      </c>
      <c r="E3762" t="s">
        <v>71</v>
      </c>
      <c r="F3762">
        <v>95</v>
      </c>
      <c r="G3762" t="s">
        <v>73</v>
      </c>
      <c r="H3762" t="s">
        <v>80</v>
      </c>
      <c r="I3762" t="s">
        <v>27</v>
      </c>
      <c r="J3762">
        <v>26</v>
      </c>
      <c r="K3762" t="s">
        <v>50</v>
      </c>
      <c r="L3762" t="s">
        <v>75</v>
      </c>
      <c r="M3762">
        <v>14</v>
      </c>
      <c r="N3762">
        <v>28</v>
      </c>
      <c r="O3762">
        <v>2660</v>
      </c>
      <c r="P3762">
        <v>1330</v>
      </c>
      <c r="Q3762">
        <v>1330</v>
      </c>
      <c r="R3762" t="s">
        <v>30</v>
      </c>
      <c r="S3762" t="s">
        <v>43</v>
      </c>
      <c r="T3762">
        <v>0</v>
      </c>
      <c r="U3762" t="s">
        <v>44</v>
      </c>
      <c r="V3762" t="s">
        <v>70</v>
      </c>
    </row>
    <row r="3763" spans="1:22" x14ac:dyDescent="0.35">
      <c r="A3763" s="1">
        <v>45502</v>
      </c>
      <c r="B3763" t="s">
        <v>3628</v>
      </c>
      <c r="C3763" t="s">
        <v>104</v>
      </c>
      <c r="D3763" s="1">
        <v>34092</v>
      </c>
      <c r="E3763" t="s">
        <v>98</v>
      </c>
      <c r="F3763">
        <v>326</v>
      </c>
      <c r="G3763" t="s">
        <v>73</v>
      </c>
      <c r="H3763" t="s">
        <v>55</v>
      </c>
      <c r="I3763" t="s">
        <v>27</v>
      </c>
      <c r="J3763">
        <v>31</v>
      </c>
      <c r="K3763" t="s">
        <v>61</v>
      </c>
      <c r="L3763" t="s">
        <v>75</v>
      </c>
      <c r="M3763">
        <v>14</v>
      </c>
      <c r="N3763">
        <v>28</v>
      </c>
      <c r="O3763">
        <v>9128</v>
      </c>
      <c r="P3763">
        <v>4564</v>
      </c>
      <c r="Q3763">
        <v>4564</v>
      </c>
      <c r="R3763" t="s">
        <v>30</v>
      </c>
      <c r="S3763" t="s">
        <v>39</v>
      </c>
      <c r="T3763">
        <v>1</v>
      </c>
      <c r="U3763" t="s">
        <v>32</v>
      </c>
      <c r="V3763" t="s">
        <v>90</v>
      </c>
    </row>
    <row r="3764" spans="1:22" x14ac:dyDescent="0.35">
      <c r="A3764" s="1">
        <v>45425</v>
      </c>
      <c r="B3764" t="s">
        <v>3629</v>
      </c>
      <c r="C3764" t="s">
        <v>54</v>
      </c>
      <c r="D3764" s="1">
        <v>36937</v>
      </c>
      <c r="E3764" t="s">
        <v>24</v>
      </c>
      <c r="F3764">
        <v>83</v>
      </c>
      <c r="G3764" t="s">
        <v>88</v>
      </c>
      <c r="H3764" t="s">
        <v>80</v>
      </c>
      <c r="I3764" t="s">
        <v>27</v>
      </c>
      <c r="J3764">
        <v>23</v>
      </c>
      <c r="K3764" t="s">
        <v>50</v>
      </c>
      <c r="L3764" t="s">
        <v>89</v>
      </c>
      <c r="M3764">
        <v>19</v>
      </c>
      <c r="N3764">
        <v>23</v>
      </c>
      <c r="O3764">
        <v>1909</v>
      </c>
      <c r="P3764">
        <v>1577</v>
      </c>
      <c r="Q3764">
        <v>332</v>
      </c>
      <c r="R3764" t="s">
        <v>30</v>
      </c>
      <c r="S3764" t="s">
        <v>39</v>
      </c>
      <c r="T3764">
        <v>1</v>
      </c>
      <c r="U3764" t="s">
        <v>32</v>
      </c>
      <c r="V3764" t="s">
        <v>40</v>
      </c>
    </row>
    <row r="3765" spans="1:22" x14ac:dyDescent="0.35">
      <c r="A3765" s="1">
        <v>45295</v>
      </c>
      <c r="B3765" t="s">
        <v>3630</v>
      </c>
      <c r="C3765" t="s">
        <v>54</v>
      </c>
      <c r="D3765" s="1">
        <v>38134</v>
      </c>
      <c r="E3765" t="s">
        <v>36</v>
      </c>
      <c r="F3765">
        <v>18</v>
      </c>
      <c r="G3765" t="s">
        <v>48</v>
      </c>
      <c r="H3765" t="s">
        <v>55</v>
      </c>
      <c r="I3765" t="s">
        <v>27</v>
      </c>
      <c r="J3765">
        <v>20</v>
      </c>
      <c r="K3765" t="s">
        <v>50</v>
      </c>
      <c r="L3765" t="s">
        <v>51</v>
      </c>
      <c r="M3765">
        <v>10</v>
      </c>
      <c r="N3765">
        <v>11</v>
      </c>
      <c r="O3765">
        <v>198</v>
      </c>
      <c r="P3765">
        <v>180</v>
      </c>
      <c r="Q3765">
        <v>18</v>
      </c>
      <c r="R3765" t="s">
        <v>30</v>
      </c>
      <c r="S3765" t="s">
        <v>76</v>
      </c>
      <c r="T3765">
        <v>4</v>
      </c>
      <c r="U3765" t="s">
        <v>32</v>
      </c>
      <c r="V3765" t="s">
        <v>70</v>
      </c>
    </row>
    <row r="3766" spans="1:22" x14ac:dyDescent="0.35">
      <c r="A3766" s="1">
        <v>45359</v>
      </c>
      <c r="B3766" t="s">
        <v>3631</v>
      </c>
      <c r="C3766" t="s">
        <v>113</v>
      </c>
      <c r="D3766" s="1">
        <v>17404</v>
      </c>
      <c r="E3766" t="s">
        <v>98</v>
      </c>
      <c r="F3766">
        <v>74</v>
      </c>
      <c r="G3766" t="s">
        <v>88</v>
      </c>
      <c r="H3766" t="s">
        <v>41</v>
      </c>
      <c r="I3766" t="s">
        <v>27</v>
      </c>
      <c r="J3766">
        <v>77</v>
      </c>
      <c r="K3766" t="s">
        <v>56</v>
      </c>
      <c r="L3766" t="s">
        <v>89</v>
      </c>
      <c r="M3766">
        <v>19</v>
      </c>
      <c r="N3766">
        <v>23</v>
      </c>
      <c r="O3766">
        <v>1702</v>
      </c>
      <c r="P3766">
        <v>1406</v>
      </c>
      <c r="Q3766">
        <v>296</v>
      </c>
      <c r="R3766" t="s">
        <v>30</v>
      </c>
      <c r="S3766" t="s">
        <v>63</v>
      </c>
      <c r="T3766">
        <v>5</v>
      </c>
      <c r="U3766" t="s">
        <v>32</v>
      </c>
      <c r="V3766" t="s">
        <v>52</v>
      </c>
    </row>
    <row r="3767" spans="1:22" x14ac:dyDescent="0.35">
      <c r="A3767" s="1">
        <v>45496</v>
      </c>
      <c r="B3767" t="s">
        <v>3632</v>
      </c>
      <c r="C3767" t="s">
        <v>107</v>
      </c>
      <c r="D3767" s="1">
        <v>36335</v>
      </c>
      <c r="E3767" t="s">
        <v>24</v>
      </c>
      <c r="F3767">
        <v>417</v>
      </c>
      <c r="G3767" t="s">
        <v>79</v>
      </c>
      <c r="H3767" t="s">
        <v>41</v>
      </c>
      <c r="I3767" t="s">
        <v>27</v>
      </c>
      <c r="J3767">
        <v>25</v>
      </c>
      <c r="K3767" t="s">
        <v>50</v>
      </c>
      <c r="L3767" t="s">
        <v>81</v>
      </c>
      <c r="M3767">
        <v>7</v>
      </c>
      <c r="N3767">
        <v>9</v>
      </c>
      <c r="O3767">
        <v>3753</v>
      </c>
      <c r="P3767">
        <v>2919</v>
      </c>
      <c r="Q3767">
        <v>834</v>
      </c>
      <c r="R3767" t="s">
        <v>82</v>
      </c>
      <c r="S3767" t="s">
        <v>31</v>
      </c>
      <c r="T3767">
        <v>2</v>
      </c>
      <c r="U3767" t="s">
        <v>32</v>
      </c>
      <c r="V3767" t="s">
        <v>90</v>
      </c>
    </row>
    <row r="3768" spans="1:22" x14ac:dyDescent="0.35">
      <c r="A3768" s="1">
        <v>45443</v>
      </c>
      <c r="B3768" t="s">
        <v>3633</v>
      </c>
      <c r="C3768" t="s">
        <v>54</v>
      </c>
      <c r="D3768" s="1">
        <v>17288</v>
      </c>
      <c r="E3768" t="s">
        <v>24</v>
      </c>
      <c r="F3768">
        <v>427</v>
      </c>
      <c r="G3768" t="s">
        <v>59</v>
      </c>
      <c r="H3768" t="s">
        <v>74</v>
      </c>
      <c r="I3768" t="s">
        <v>27</v>
      </c>
      <c r="J3768">
        <v>77</v>
      </c>
      <c r="K3768" t="s">
        <v>56</v>
      </c>
      <c r="L3768" t="s">
        <v>62</v>
      </c>
      <c r="M3768">
        <v>10</v>
      </c>
      <c r="N3768">
        <v>45</v>
      </c>
      <c r="O3768">
        <v>19215</v>
      </c>
      <c r="P3768">
        <v>4270</v>
      </c>
      <c r="Q3768">
        <v>14945</v>
      </c>
      <c r="R3768" t="s">
        <v>30</v>
      </c>
      <c r="S3768" t="s">
        <v>63</v>
      </c>
      <c r="T3768">
        <v>5</v>
      </c>
      <c r="U3768" t="s">
        <v>32</v>
      </c>
      <c r="V3768" t="s">
        <v>40</v>
      </c>
    </row>
    <row r="3769" spans="1:22" x14ac:dyDescent="0.35">
      <c r="A3769" s="1">
        <v>45323</v>
      </c>
      <c r="B3769" t="s">
        <v>3634</v>
      </c>
      <c r="C3769" t="s">
        <v>54</v>
      </c>
      <c r="D3769" s="1">
        <v>21273</v>
      </c>
      <c r="E3769" t="s">
        <v>24</v>
      </c>
      <c r="F3769">
        <v>250</v>
      </c>
      <c r="G3769" t="s">
        <v>48</v>
      </c>
      <c r="H3769" t="s">
        <v>37</v>
      </c>
      <c r="I3769" t="s">
        <v>27</v>
      </c>
      <c r="J3769">
        <v>66</v>
      </c>
      <c r="K3769" t="s">
        <v>28</v>
      </c>
      <c r="L3769" t="s">
        <v>51</v>
      </c>
      <c r="M3769">
        <v>10</v>
      </c>
      <c r="N3769">
        <v>11</v>
      </c>
      <c r="O3769">
        <v>2750</v>
      </c>
      <c r="P3769">
        <v>2500</v>
      </c>
      <c r="Q3769">
        <v>250</v>
      </c>
      <c r="R3769" t="s">
        <v>30</v>
      </c>
      <c r="S3769" t="s">
        <v>76</v>
      </c>
      <c r="T3769">
        <v>4</v>
      </c>
      <c r="U3769" t="s">
        <v>32</v>
      </c>
      <c r="V3769" t="s">
        <v>33</v>
      </c>
    </row>
    <row r="3770" spans="1:22" x14ac:dyDescent="0.35">
      <c r="A3770" s="1">
        <v>45341</v>
      </c>
      <c r="B3770" t="s">
        <v>3635</v>
      </c>
      <c r="C3770" t="s">
        <v>113</v>
      </c>
      <c r="D3770" s="1">
        <v>26462</v>
      </c>
      <c r="E3770" t="s">
        <v>36</v>
      </c>
      <c r="F3770">
        <v>433</v>
      </c>
      <c r="G3770" t="s">
        <v>79</v>
      </c>
      <c r="H3770" t="s">
        <v>49</v>
      </c>
      <c r="I3770" t="s">
        <v>27</v>
      </c>
      <c r="J3770">
        <v>52</v>
      </c>
      <c r="K3770" t="s">
        <v>42</v>
      </c>
      <c r="L3770" t="s">
        <v>81</v>
      </c>
      <c r="M3770">
        <v>7</v>
      </c>
      <c r="N3770">
        <v>9</v>
      </c>
      <c r="O3770">
        <v>3897</v>
      </c>
      <c r="P3770">
        <v>3031</v>
      </c>
      <c r="Q3770">
        <v>866</v>
      </c>
      <c r="R3770" t="s">
        <v>82</v>
      </c>
      <c r="S3770" t="s">
        <v>39</v>
      </c>
      <c r="T3770">
        <v>1</v>
      </c>
      <c r="U3770" t="s">
        <v>32</v>
      </c>
      <c r="V3770" t="s">
        <v>33</v>
      </c>
    </row>
    <row r="3771" spans="1:22" x14ac:dyDescent="0.35">
      <c r="A3771" s="1">
        <v>45305</v>
      </c>
      <c r="B3771" t="s">
        <v>3636</v>
      </c>
      <c r="C3771" t="s">
        <v>84</v>
      </c>
      <c r="D3771" s="1">
        <v>37582</v>
      </c>
      <c r="E3771" t="s">
        <v>98</v>
      </c>
      <c r="F3771">
        <v>212</v>
      </c>
      <c r="G3771" t="s">
        <v>79</v>
      </c>
      <c r="H3771" t="s">
        <v>80</v>
      </c>
      <c r="I3771" t="s">
        <v>27</v>
      </c>
      <c r="J3771">
        <v>21</v>
      </c>
      <c r="K3771" t="s">
        <v>50</v>
      </c>
      <c r="L3771" t="s">
        <v>81</v>
      </c>
      <c r="M3771">
        <v>7</v>
      </c>
      <c r="N3771">
        <v>9</v>
      </c>
      <c r="O3771">
        <v>1908</v>
      </c>
      <c r="P3771">
        <v>1484</v>
      </c>
      <c r="Q3771">
        <v>424</v>
      </c>
      <c r="R3771" t="s">
        <v>82</v>
      </c>
      <c r="S3771" t="s">
        <v>43</v>
      </c>
      <c r="T3771">
        <v>0</v>
      </c>
      <c r="U3771" t="s">
        <v>44</v>
      </c>
      <c r="V3771" t="s">
        <v>70</v>
      </c>
    </row>
    <row r="3772" spans="1:22" x14ac:dyDescent="0.35">
      <c r="A3772" s="1">
        <v>45432</v>
      </c>
      <c r="B3772" t="s">
        <v>3637</v>
      </c>
      <c r="C3772" t="s">
        <v>84</v>
      </c>
      <c r="D3772" s="1">
        <v>16743</v>
      </c>
      <c r="E3772" t="s">
        <v>36</v>
      </c>
      <c r="F3772">
        <v>447</v>
      </c>
      <c r="G3772" t="s">
        <v>48</v>
      </c>
      <c r="H3772" t="s">
        <v>55</v>
      </c>
      <c r="I3772" t="s">
        <v>27</v>
      </c>
      <c r="J3772">
        <v>79</v>
      </c>
      <c r="K3772" t="s">
        <v>56</v>
      </c>
      <c r="L3772" t="s">
        <v>51</v>
      </c>
      <c r="M3772">
        <v>10</v>
      </c>
      <c r="N3772">
        <v>11</v>
      </c>
      <c r="O3772">
        <v>4917</v>
      </c>
      <c r="P3772">
        <v>4470</v>
      </c>
      <c r="Q3772">
        <v>447</v>
      </c>
      <c r="R3772" t="s">
        <v>30</v>
      </c>
      <c r="S3772" t="s">
        <v>39</v>
      </c>
      <c r="T3772">
        <v>1</v>
      </c>
      <c r="U3772" t="s">
        <v>32</v>
      </c>
      <c r="V3772" t="s">
        <v>40</v>
      </c>
    </row>
    <row r="3773" spans="1:22" x14ac:dyDescent="0.35">
      <c r="A3773" s="1">
        <v>45347</v>
      </c>
      <c r="B3773" t="s">
        <v>3638</v>
      </c>
      <c r="C3773" t="s">
        <v>23</v>
      </c>
      <c r="D3773" s="1">
        <v>16239</v>
      </c>
      <c r="E3773" t="s">
        <v>98</v>
      </c>
      <c r="F3773">
        <v>408</v>
      </c>
      <c r="G3773" t="s">
        <v>95</v>
      </c>
      <c r="H3773" t="s">
        <v>80</v>
      </c>
      <c r="I3773" t="s">
        <v>27</v>
      </c>
      <c r="J3773">
        <v>80</v>
      </c>
      <c r="K3773" t="s">
        <v>56</v>
      </c>
      <c r="L3773" t="s">
        <v>96</v>
      </c>
      <c r="M3773">
        <v>3</v>
      </c>
      <c r="N3773">
        <v>5</v>
      </c>
      <c r="O3773">
        <v>2040</v>
      </c>
      <c r="P3773">
        <v>1224</v>
      </c>
      <c r="Q3773">
        <v>816</v>
      </c>
      <c r="R3773" t="s">
        <v>82</v>
      </c>
      <c r="S3773" t="s">
        <v>43</v>
      </c>
      <c r="T3773">
        <v>0</v>
      </c>
      <c r="U3773" t="s">
        <v>44</v>
      </c>
      <c r="V3773" t="s">
        <v>33</v>
      </c>
    </row>
    <row r="3774" spans="1:22" x14ac:dyDescent="0.35">
      <c r="A3774" s="1">
        <v>45342</v>
      </c>
      <c r="B3774" t="s">
        <v>3639</v>
      </c>
      <c r="C3774" t="s">
        <v>84</v>
      </c>
      <c r="D3774" s="1">
        <v>25335</v>
      </c>
      <c r="E3774" t="s">
        <v>36</v>
      </c>
      <c r="F3774">
        <v>367</v>
      </c>
      <c r="G3774" t="s">
        <v>79</v>
      </c>
      <c r="H3774" t="s">
        <v>55</v>
      </c>
      <c r="I3774" t="s">
        <v>27</v>
      </c>
      <c r="J3774">
        <v>55</v>
      </c>
      <c r="K3774" t="s">
        <v>42</v>
      </c>
      <c r="L3774" t="s">
        <v>81</v>
      </c>
      <c r="M3774">
        <v>7</v>
      </c>
      <c r="N3774">
        <v>9</v>
      </c>
      <c r="O3774">
        <v>3303</v>
      </c>
      <c r="P3774">
        <v>2569</v>
      </c>
      <c r="Q3774">
        <v>734</v>
      </c>
      <c r="R3774" t="s">
        <v>82</v>
      </c>
      <c r="S3774" t="s">
        <v>31</v>
      </c>
      <c r="T3774">
        <v>2</v>
      </c>
      <c r="U3774" t="s">
        <v>32</v>
      </c>
      <c r="V3774" t="s">
        <v>33</v>
      </c>
    </row>
    <row r="3775" spans="1:22" x14ac:dyDescent="0.35">
      <c r="A3775" s="1">
        <v>45301</v>
      </c>
      <c r="B3775" t="s">
        <v>3640</v>
      </c>
      <c r="C3775" t="s">
        <v>107</v>
      </c>
      <c r="D3775" s="1">
        <v>25973</v>
      </c>
      <c r="E3775" t="s">
        <v>36</v>
      </c>
      <c r="F3775">
        <v>98</v>
      </c>
      <c r="G3775" t="s">
        <v>79</v>
      </c>
      <c r="H3775" t="s">
        <v>55</v>
      </c>
      <c r="I3775" t="s">
        <v>27</v>
      </c>
      <c r="J3775">
        <v>53</v>
      </c>
      <c r="K3775" t="s">
        <v>42</v>
      </c>
      <c r="L3775" t="s">
        <v>81</v>
      </c>
      <c r="M3775">
        <v>7</v>
      </c>
      <c r="N3775">
        <v>9</v>
      </c>
      <c r="O3775">
        <v>882</v>
      </c>
      <c r="P3775">
        <v>686</v>
      </c>
      <c r="Q3775">
        <v>196</v>
      </c>
      <c r="R3775" t="s">
        <v>82</v>
      </c>
      <c r="S3775" t="s">
        <v>57</v>
      </c>
      <c r="T3775">
        <v>3</v>
      </c>
      <c r="U3775" t="s">
        <v>32</v>
      </c>
      <c r="V3775" t="s">
        <v>70</v>
      </c>
    </row>
    <row r="3776" spans="1:22" x14ac:dyDescent="0.35">
      <c r="A3776" s="1">
        <v>45314</v>
      </c>
      <c r="B3776" t="s">
        <v>3641</v>
      </c>
      <c r="C3776" t="s">
        <v>23</v>
      </c>
      <c r="D3776" s="1">
        <v>34998</v>
      </c>
      <c r="E3776" t="s">
        <v>24</v>
      </c>
      <c r="F3776">
        <v>364</v>
      </c>
      <c r="G3776" t="s">
        <v>48</v>
      </c>
      <c r="H3776" t="s">
        <v>49</v>
      </c>
      <c r="I3776" t="s">
        <v>27</v>
      </c>
      <c r="J3776">
        <v>28</v>
      </c>
      <c r="K3776" t="s">
        <v>50</v>
      </c>
      <c r="L3776" t="s">
        <v>51</v>
      </c>
      <c r="M3776">
        <v>10</v>
      </c>
      <c r="N3776">
        <v>11</v>
      </c>
      <c r="O3776">
        <v>4004</v>
      </c>
      <c r="P3776">
        <v>3640</v>
      </c>
      <c r="Q3776">
        <v>364</v>
      </c>
      <c r="R3776" t="s">
        <v>30</v>
      </c>
      <c r="S3776" t="s">
        <v>31</v>
      </c>
      <c r="T3776">
        <v>2</v>
      </c>
      <c r="U3776" t="s">
        <v>32</v>
      </c>
      <c r="V3776" t="s">
        <v>70</v>
      </c>
    </row>
    <row r="3777" spans="1:22" x14ac:dyDescent="0.35">
      <c r="A3777" s="1">
        <v>45431</v>
      </c>
      <c r="B3777" t="s">
        <v>3642</v>
      </c>
      <c r="C3777" t="s">
        <v>100</v>
      </c>
      <c r="D3777" s="1">
        <v>27013</v>
      </c>
      <c r="E3777" t="s">
        <v>71</v>
      </c>
      <c r="F3777">
        <v>350</v>
      </c>
      <c r="G3777" t="s">
        <v>95</v>
      </c>
      <c r="H3777" t="s">
        <v>80</v>
      </c>
      <c r="I3777" t="s">
        <v>38</v>
      </c>
      <c r="J3777">
        <v>50</v>
      </c>
      <c r="K3777" t="s">
        <v>42</v>
      </c>
      <c r="L3777" t="s">
        <v>96</v>
      </c>
      <c r="M3777">
        <v>3</v>
      </c>
      <c r="N3777">
        <v>5</v>
      </c>
      <c r="O3777">
        <v>1750</v>
      </c>
      <c r="P3777">
        <v>1050</v>
      </c>
      <c r="Q3777">
        <v>700</v>
      </c>
      <c r="R3777" t="s">
        <v>82</v>
      </c>
      <c r="S3777" t="s">
        <v>43</v>
      </c>
      <c r="T3777">
        <v>0</v>
      </c>
      <c r="U3777" t="s">
        <v>44</v>
      </c>
      <c r="V3777" t="s">
        <v>40</v>
      </c>
    </row>
    <row r="3778" spans="1:22" x14ac:dyDescent="0.35">
      <c r="A3778" s="1">
        <v>45430</v>
      </c>
      <c r="B3778" t="s">
        <v>3643</v>
      </c>
      <c r="C3778" t="s">
        <v>107</v>
      </c>
      <c r="D3778" s="1">
        <v>35219</v>
      </c>
      <c r="E3778" t="s">
        <v>98</v>
      </c>
      <c r="F3778">
        <v>274</v>
      </c>
      <c r="G3778" t="s">
        <v>25</v>
      </c>
      <c r="H3778" t="s">
        <v>55</v>
      </c>
      <c r="I3778" t="s">
        <v>27</v>
      </c>
      <c r="J3778">
        <v>28</v>
      </c>
      <c r="K3778" t="s">
        <v>50</v>
      </c>
      <c r="L3778" t="s">
        <v>29</v>
      </c>
      <c r="M3778">
        <v>10</v>
      </c>
      <c r="N3778">
        <v>14</v>
      </c>
      <c r="O3778">
        <v>3836</v>
      </c>
      <c r="P3778">
        <v>2740</v>
      </c>
      <c r="Q3778">
        <v>1096</v>
      </c>
      <c r="R3778" t="s">
        <v>30</v>
      </c>
      <c r="S3778" t="s">
        <v>69</v>
      </c>
      <c r="T3778">
        <v>6</v>
      </c>
      <c r="U3778" t="s">
        <v>44</v>
      </c>
      <c r="V3778" t="s">
        <v>40</v>
      </c>
    </row>
    <row r="3779" spans="1:22" x14ac:dyDescent="0.35">
      <c r="A3779" s="1">
        <v>45387</v>
      </c>
      <c r="B3779" t="s">
        <v>3644</v>
      </c>
      <c r="C3779" t="s">
        <v>35</v>
      </c>
      <c r="D3779" s="1">
        <v>25690</v>
      </c>
      <c r="E3779" t="s">
        <v>71</v>
      </c>
      <c r="F3779">
        <v>398</v>
      </c>
      <c r="G3779" t="s">
        <v>79</v>
      </c>
      <c r="H3779" t="s">
        <v>80</v>
      </c>
      <c r="I3779" t="s">
        <v>27</v>
      </c>
      <c r="J3779">
        <v>54</v>
      </c>
      <c r="K3779" t="s">
        <v>42</v>
      </c>
      <c r="L3779" t="s">
        <v>81</v>
      </c>
      <c r="M3779">
        <v>7</v>
      </c>
      <c r="N3779">
        <v>9</v>
      </c>
      <c r="O3779">
        <v>3582</v>
      </c>
      <c r="P3779">
        <v>2786</v>
      </c>
      <c r="Q3779">
        <v>796</v>
      </c>
      <c r="R3779" t="s">
        <v>82</v>
      </c>
      <c r="S3779" t="s">
        <v>63</v>
      </c>
      <c r="T3779">
        <v>5</v>
      </c>
      <c r="U3779" t="s">
        <v>32</v>
      </c>
      <c r="V3779" t="s">
        <v>72</v>
      </c>
    </row>
    <row r="3780" spans="1:22" x14ac:dyDescent="0.35">
      <c r="A3780" s="1">
        <v>45407</v>
      </c>
      <c r="B3780" t="s">
        <v>3645</v>
      </c>
      <c r="C3780" t="s">
        <v>107</v>
      </c>
      <c r="D3780" s="1">
        <v>34998</v>
      </c>
      <c r="E3780" t="s">
        <v>36</v>
      </c>
      <c r="F3780">
        <v>265</v>
      </c>
      <c r="G3780" t="s">
        <v>88</v>
      </c>
      <c r="H3780" t="s">
        <v>55</v>
      </c>
      <c r="I3780" t="s">
        <v>27</v>
      </c>
      <c r="J3780">
        <v>29</v>
      </c>
      <c r="K3780" t="s">
        <v>50</v>
      </c>
      <c r="L3780" t="s">
        <v>89</v>
      </c>
      <c r="M3780">
        <v>19</v>
      </c>
      <c r="N3780">
        <v>23</v>
      </c>
      <c r="O3780">
        <v>6095</v>
      </c>
      <c r="P3780">
        <v>5035</v>
      </c>
      <c r="Q3780">
        <v>1060</v>
      </c>
      <c r="R3780" t="s">
        <v>30</v>
      </c>
      <c r="S3780" t="s">
        <v>76</v>
      </c>
      <c r="T3780">
        <v>4</v>
      </c>
      <c r="U3780" t="s">
        <v>32</v>
      </c>
      <c r="V3780" t="s">
        <v>72</v>
      </c>
    </row>
    <row r="3781" spans="1:22" x14ac:dyDescent="0.35">
      <c r="A3781" s="1">
        <v>45303</v>
      </c>
      <c r="B3781" t="s">
        <v>3646</v>
      </c>
      <c r="C3781" t="s">
        <v>104</v>
      </c>
      <c r="D3781" s="1">
        <v>21599</v>
      </c>
      <c r="E3781" t="s">
        <v>36</v>
      </c>
      <c r="F3781">
        <v>112</v>
      </c>
      <c r="G3781" t="s">
        <v>59</v>
      </c>
      <c r="H3781" t="s">
        <v>41</v>
      </c>
      <c r="I3781" t="s">
        <v>27</v>
      </c>
      <c r="J3781">
        <v>65</v>
      </c>
      <c r="K3781" t="s">
        <v>28</v>
      </c>
      <c r="L3781" t="s">
        <v>62</v>
      </c>
      <c r="M3781">
        <v>10</v>
      </c>
      <c r="N3781">
        <v>45</v>
      </c>
      <c r="O3781">
        <v>5040</v>
      </c>
      <c r="P3781">
        <v>1120</v>
      </c>
      <c r="Q3781">
        <v>3920</v>
      </c>
      <c r="R3781" t="s">
        <v>30</v>
      </c>
      <c r="S3781" t="s">
        <v>63</v>
      </c>
      <c r="T3781">
        <v>5</v>
      </c>
      <c r="U3781" t="s">
        <v>32</v>
      </c>
      <c r="V3781" t="s">
        <v>70</v>
      </c>
    </row>
    <row r="3782" spans="1:22" x14ac:dyDescent="0.35">
      <c r="A3782" s="1">
        <v>45374</v>
      </c>
      <c r="B3782" t="s">
        <v>3647</v>
      </c>
      <c r="C3782" t="s">
        <v>47</v>
      </c>
      <c r="D3782" s="1">
        <v>31841</v>
      </c>
      <c r="E3782" t="s">
        <v>24</v>
      </c>
      <c r="F3782">
        <v>125</v>
      </c>
      <c r="G3782" t="s">
        <v>48</v>
      </c>
      <c r="H3782" t="s">
        <v>41</v>
      </c>
      <c r="I3782" t="s">
        <v>27</v>
      </c>
      <c r="J3782">
        <v>37</v>
      </c>
      <c r="K3782" t="s">
        <v>61</v>
      </c>
      <c r="L3782" t="s">
        <v>51</v>
      </c>
      <c r="M3782">
        <v>10</v>
      </c>
      <c r="N3782">
        <v>11</v>
      </c>
      <c r="O3782">
        <v>1375</v>
      </c>
      <c r="P3782">
        <v>1250</v>
      </c>
      <c r="Q3782">
        <v>125</v>
      </c>
      <c r="R3782" t="s">
        <v>30</v>
      </c>
      <c r="S3782" t="s">
        <v>69</v>
      </c>
      <c r="T3782">
        <v>6</v>
      </c>
      <c r="U3782" t="s">
        <v>44</v>
      </c>
      <c r="V3782" t="s">
        <v>52</v>
      </c>
    </row>
    <row r="3783" spans="1:22" x14ac:dyDescent="0.35">
      <c r="A3783" s="1">
        <v>45462</v>
      </c>
      <c r="B3783" t="s">
        <v>3648</v>
      </c>
      <c r="C3783" t="s">
        <v>78</v>
      </c>
      <c r="D3783" s="1">
        <v>32730</v>
      </c>
      <c r="E3783" t="s">
        <v>24</v>
      </c>
      <c r="F3783">
        <v>204</v>
      </c>
      <c r="G3783" t="s">
        <v>79</v>
      </c>
      <c r="H3783" t="s">
        <v>74</v>
      </c>
      <c r="I3783" t="s">
        <v>27</v>
      </c>
      <c r="J3783">
        <v>35</v>
      </c>
      <c r="K3783" t="s">
        <v>61</v>
      </c>
      <c r="L3783" t="s">
        <v>81</v>
      </c>
      <c r="M3783">
        <v>7</v>
      </c>
      <c r="N3783">
        <v>9</v>
      </c>
      <c r="O3783">
        <v>1836</v>
      </c>
      <c r="P3783">
        <v>1428</v>
      </c>
      <c r="Q3783">
        <v>408</v>
      </c>
      <c r="R3783" t="s">
        <v>82</v>
      </c>
      <c r="S3783" t="s">
        <v>57</v>
      </c>
      <c r="T3783">
        <v>3</v>
      </c>
      <c r="U3783" t="s">
        <v>32</v>
      </c>
      <c r="V3783" t="s">
        <v>45</v>
      </c>
    </row>
    <row r="3784" spans="1:22" x14ac:dyDescent="0.35">
      <c r="A3784" s="1">
        <v>45485</v>
      </c>
      <c r="B3784" t="s">
        <v>3649</v>
      </c>
      <c r="C3784" t="s">
        <v>104</v>
      </c>
      <c r="D3784" s="1">
        <v>22299</v>
      </c>
      <c r="E3784" t="s">
        <v>98</v>
      </c>
      <c r="F3784">
        <v>497</v>
      </c>
      <c r="G3784" t="s">
        <v>85</v>
      </c>
      <c r="H3784" t="s">
        <v>37</v>
      </c>
      <c r="I3784" t="s">
        <v>27</v>
      </c>
      <c r="J3784">
        <v>64</v>
      </c>
      <c r="K3784" t="s">
        <v>28</v>
      </c>
      <c r="L3784" t="s">
        <v>86</v>
      </c>
      <c r="M3784">
        <v>18</v>
      </c>
      <c r="N3784">
        <v>36</v>
      </c>
      <c r="O3784">
        <v>17892</v>
      </c>
      <c r="P3784">
        <v>8946</v>
      </c>
      <c r="Q3784">
        <v>8946</v>
      </c>
      <c r="R3784" t="s">
        <v>30</v>
      </c>
      <c r="S3784" t="s">
        <v>63</v>
      </c>
      <c r="T3784">
        <v>5</v>
      </c>
      <c r="U3784" t="s">
        <v>32</v>
      </c>
      <c r="V3784" t="s">
        <v>90</v>
      </c>
    </row>
    <row r="3785" spans="1:22" x14ac:dyDescent="0.35">
      <c r="A3785" s="1">
        <v>45435</v>
      </c>
      <c r="B3785" t="s">
        <v>3650</v>
      </c>
      <c r="C3785" t="s">
        <v>84</v>
      </c>
      <c r="D3785" s="1">
        <v>21346</v>
      </c>
      <c r="E3785" t="s">
        <v>24</v>
      </c>
      <c r="F3785">
        <v>455</v>
      </c>
      <c r="G3785" t="s">
        <v>48</v>
      </c>
      <c r="H3785" t="s">
        <v>49</v>
      </c>
      <c r="I3785" t="s">
        <v>27</v>
      </c>
      <c r="J3785">
        <v>66</v>
      </c>
      <c r="K3785" t="s">
        <v>28</v>
      </c>
      <c r="L3785" t="s">
        <v>51</v>
      </c>
      <c r="M3785">
        <v>10</v>
      </c>
      <c r="N3785">
        <v>11</v>
      </c>
      <c r="O3785">
        <v>5005</v>
      </c>
      <c r="P3785">
        <v>4550</v>
      </c>
      <c r="Q3785">
        <v>455</v>
      </c>
      <c r="R3785" t="s">
        <v>30</v>
      </c>
      <c r="S3785" t="s">
        <v>76</v>
      </c>
      <c r="T3785">
        <v>4</v>
      </c>
      <c r="U3785" t="s">
        <v>32</v>
      </c>
      <c r="V3785" t="s">
        <v>40</v>
      </c>
    </row>
    <row r="3786" spans="1:22" x14ac:dyDescent="0.35">
      <c r="A3786" s="1">
        <v>45472</v>
      </c>
      <c r="B3786" t="s">
        <v>3651</v>
      </c>
      <c r="C3786" t="s">
        <v>23</v>
      </c>
      <c r="D3786" s="1">
        <v>21605</v>
      </c>
      <c r="E3786" t="s">
        <v>98</v>
      </c>
      <c r="F3786">
        <v>225</v>
      </c>
      <c r="G3786" t="s">
        <v>93</v>
      </c>
      <c r="H3786" t="s">
        <v>80</v>
      </c>
      <c r="I3786" t="s">
        <v>27</v>
      </c>
      <c r="J3786">
        <v>65</v>
      </c>
      <c r="K3786" t="s">
        <v>28</v>
      </c>
      <c r="L3786" t="s">
        <v>94</v>
      </c>
      <c r="M3786">
        <v>5</v>
      </c>
      <c r="N3786">
        <v>7</v>
      </c>
      <c r="O3786">
        <v>1575</v>
      </c>
      <c r="P3786">
        <v>1125</v>
      </c>
      <c r="Q3786">
        <v>450</v>
      </c>
      <c r="R3786" t="s">
        <v>82</v>
      </c>
      <c r="S3786" t="s">
        <v>69</v>
      </c>
      <c r="T3786">
        <v>6</v>
      </c>
      <c r="U3786" t="s">
        <v>44</v>
      </c>
      <c r="V3786" t="s">
        <v>45</v>
      </c>
    </row>
    <row r="3787" spans="1:22" x14ac:dyDescent="0.35">
      <c r="A3787" s="1">
        <v>45439</v>
      </c>
      <c r="B3787" t="s">
        <v>3652</v>
      </c>
      <c r="C3787" t="s">
        <v>54</v>
      </c>
      <c r="D3787" s="1">
        <v>29749</v>
      </c>
      <c r="E3787" t="s">
        <v>36</v>
      </c>
      <c r="F3787">
        <v>145</v>
      </c>
      <c r="G3787" t="s">
        <v>79</v>
      </c>
      <c r="H3787" t="s">
        <v>55</v>
      </c>
      <c r="I3787" t="s">
        <v>27</v>
      </c>
      <c r="J3787">
        <v>43</v>
      </c>
      <c r="K3787" t="s">
        <v>61</v>
      </c>
      <c r="L3787" t="s">
        <v>81</v>
      </c>
      <c r="M3787">
        <v>7</v>
      </c>
      <c r="N3787">
        <v>9</v>
      </c>
      <c r="O3787">
        <v>1305</v>
      </c>
      <c r="P3787">
        <v>1015</v>
      </c>
      <c r="Q3787">
        <v>290</v>
      </c>
      <c r="R3787" t="s">
        <v>82</v>
      </c>
      <c r="S3787" t="s">
        <v>39</v>
      </c>
      <c r="T3787">
        <v>1</v>
      </c>
      <c r="U3787" t="s">
        <v>32</v>
      </c>
      <c r="V3787" t="s">
        <v>40</v>
      </c>
    </row>
    <row r="3788" spans="1:22" x14ac:dyDescent="0.35">
      <c r="A3788" s="1">
        <v>45296</v>
      </c>
      <c r="B3788" t="s">
        <v>3653</v>
      </c>
      <c r="C3788" t="s">
        <v>107</v>
      </c>
      <c r="D3788" s="1">
        <v>28619</v>
      </c>
      <c r="E3788" t="s">
        <v>71</v>
      </c>
      <c r="F3788">
        <v>13</v>
      </c>
      <c r="G3788" t="s">
        <v>48</v>
      </c>
      <c r="H3788" t="s">
        <v>80</v>
      </c>
      <c r="I3788" t="s">
        <v>27</v>
      </c>
      <c r="J3788">
        <v>46</v>
      </c>
      <c r="K3788" t="s">
        <v>42</v>
      </c>
      <c r="L3788" t="s">
        <v>51</v>
      </c>
      <c r="M3788">
        <v>10</v>
      </c>
      <c r="N3788">
        <v>11</v>
      </c>
      <c r="O3788">
        <v>143</v>
      </c>
      <c r="P3788">
        <v>130</v>
      </c>
      <c r="Q3788">
        <v>13</v>
      </c>
      <c r="R3788" t="s">
        <v>30</v>
      </c>
      <c r="S3788" t="s">
        <v>63</v>
      </c>
      <c r="T3788">
        <v>5</v>
      </c>
      <c r="U3788" t="s">
        <v>32</v>
      </c>
      <c r="V3788" t="s">
        <v>70</v>
      </c>
    </row>
    <row r="3789" spans="1:22" x14ac:dyDescent="0.35">
      <c r="A3789" s="1">
        <v>45478</v>
      </c>
      <c r="B3789" t="s">
        <v>3654</v>
      </c>
      <c r="C3789" t="s">
        <v>107</v>
      </c>
      <c r="D3789" s="1">
        <v>36009</v>
      </c>
      <c r="E3789" t="s">
        <v>24</v>
      </c>
      <c r="F3789">
        <v>102</v>
      </c>
      <c r="G3789" t="s">
        <v>85</v>
      </c>
      <c r="H3789" t="s">
        <v>55</v>
      </c>
      <c r="I3789" t="s">
        <v>27</v>
      </c>
      <c r="J3789">
        <v>26</v>
      </c>
      <c r="K3789" t="s">
        <v>50</v>
      </c>
      <c r="L3789" t="s">
        <v>86</v>
      </c>
      <c r="M3789">
        <v>18</v>
      </c>
      <c r="N3789">
        <v>36</v>
      </c>
      <c r="O3789">
        <v>3672</v>
      </c>
      <c r="P3789">
        <v>1836</v>
      </c>
      <c r="Q3789">
        <v>1836</v>
      </c>
      <c r="R3789" t="s">
        <v>30</v>
      </c>
      <c r="S3789" t="s">
        <v>63</v>
      </c>
      <c r="T3789">
        <v>5</v>
      </c>
      <c r="U3789" t="s">
        <v>32</v>
      </c>
      <c r="V3789" t="s">
        <v>90</v>
      </c>
    </row>
    <row r="3790" spans="1:22" x14ac:dyDescent="0.35">
      <c r="A3790" s="1">
        <v>45474</v>
      </c>
      <c r="B3790" t="s">
        <v>3655</v>
      </c>
      <c r="C3790" t="s">
        <v>107</v>
      </c>
      <c r="D3790" s="1">
        <v>30163</v>
      </c>
      <c r="E3790" t="s">
        <v>24</v>
      </c>
      <c r="F3790">
        <v>401</v>
      </c>
      <c r="G3790" t="s">
        <v>79</v>
      </c>
      <c r="H3790" t="s">
        <v>55</v>
      </c>
      <c r="I3790" t="s">
        <v>27</v>
      </c>
      <c r="J3790">
        <v>42</v>
      </c>
      <c r="K3790" t="s">
        <v>61</v>
      </c>
      <c r="L3790" t="s">
        <v>81</v>
      </c>
      <c r="M3790">
        <v>7</v>
      </c>
      <c r="N3790">
        <v>9</v>
      </c>
      <c r="O3790">
        <v>3609</v>
      </c>
      <c r="P3790">
        <v>2807</v>
      </c>
      <c r="Q3790">
        <v>802</v>
      </c>
      <c r="R3790" t="s">
        <v>82</v>
      </c>
      <c r="S3790" t="s">
        <v>39</v>
      </c>
      <c r="T3790">
        <v>1</v>
      </c>
      <c r="U3790" t="s">
        <v>32</v>
      </c>
      <c r="V3790" t="s">
        <v>90</v>
      </c>
    </row>
    <row r="3791" spans="1:22" x14ac:dyDescent="0.35">
      <c r="A3791" s="1">
        <v>45311</v>
      </c>
      <c r="B3791" t="s">
        <v>2070</v>
      </c>
      <c r="C3791" t="s">
        <v>54</v>
      </c>
      <c r="D3791" s="1">
        <v>24376</v>
      </c>
      <c r="E3791" t="s">
        <v>71</v>
      </c>
      <c r="F3791">
        <v>62</v>
      </c>
      <c r="G3791" t="s">
        <v>48</v>
      </c>
      <c r="H3791" t="s">
        <v>49</v>
      </c>
      <c r="I3791" t="s">
        <v>27</v>
      </c>
      <c r="J3791">
        <v>57</v>
      </c>
      <c r="K3791" t="s">
        <v>42</v>
      </c>
      <c r="L3791" t="s">
        <v>51</v>
      </c>
      <c r="M3791">
        <v>10</v>
      </c>
      <c r="N3791">
        <v>11</v>
      </c>
      <c r="O3791">
        <v>682</v>
      </c>
      <c r="P3791">
        <v>620</v>
      </c>
      <c r="Q3791">
        <v>62</v>
      </c>
      <c r="R3791" t="s">
        <v>30</v>
      </c>
      <c r="S3791" t="s">
        <v>69</v>
      </c>
      <c r="T3791">
        <v>6</v>
      </c>
      <c r="U3791" t="s">
        <v>44</v>
      </c>
      <c r="V3791" t="s">
        <v>70</v>
      </c>
    </row>
    <row r="3792" spans="1:22" x14ac:dyDescent="0.35">
      <c r="A3792" s="1">
        <v>45415</v>
      </c>
      <c r="B3792" t="s">
        <v>3656</v>
      </c>
      <c r="C3792" t="s">
        <v>35</v>
      </c>
      <c r="D3792" s="1">
        <v>36433</v>
      </c>
      <c r="E3792" t="s">
        <v>98</v>
      </c>
      <c r="F3792">
        <v>357</v>
      </c>
      <c r="G3792" t="s">
        <v>95</v>
      </c>
      <c r="H3792" t="s">
        <v>80</v>
      </c>
      <c r="I3792" t="s">
        <v>27</v>
      </c>
      <c r="J3792">
        <v>25</v>
      </c>
      <c r="K3792" t="s">
        <v>50</v>
      </c>
      <c r="L3792" t="s">
        <v>96</v>
      </c>
      <c r="M3792">
        <v>3</v>
      </c>
      <c r="N3792">
        <v>5</v>
      </c>
      <c r="O3792">
        <v>1785</v>
      </c>
      <c r="P3792">
        <v>1071</v>
      </c>
      <c r="Q3792">
        <v>714</v>
      </c>
      <c r="R3792" t="s">
        <v>82</v>
      </c>
      <c r="S3792" t="s">
        <v>63</v>
      </c>
      <c r="T3792">
        <v>5</v>
      </c>
      <c r="U3792" t="s">
        <v>32</v>
      </c>
      <c r="V3792" t="s">
        <v>40</v>
      </c>
    </row>
    <row r="3793" spans="1:22" x14ac:dyDescent="0.35">
      <c r="A3793" s="1">
        <v>45328</v>
      </c>
      <c r="B3793" t="s">
        <v>3657</v>
      </c>
      <c r="C3793" t="s">
        <v>100</v>
      </c>
      <c r="D3793" s="1">
        <v>24688</v>
      </c>
      <c r="E3793" t="s">
        <v>24</v>
      </c>
      <c r="F3793">
        <v>234</v>
      </c>
      <c r="G3793" t="s">
        <v>25</v>
      </c>
      <c r="H3793" t="s">
        <v>55</v>
      </c>
      <c r="I3793" t="s">
        <v>27</v>
      </c>
      <c r="J3793">
        <v>57</v>
      </c>
      <c r="K3793" t="s">
        <v>42</v>
      </c>
      <c r="L3793" t="s">
        <v>29</v>
      </c>
      <c r="M3793">
        <v>10</v>
      </c>
      <c r="N3793">
        <v>14</v>
      </c>
      <c r="O3793">
        <v>3276</v>
      </c>
      <c r="P3793">
        <v>2340</v>
      </c>
      <c r="Q3793">
        <v>936</v>
      </c>
      <c r="R3793" t="s">
        <v>30</v>
      </c>
      <c r="S3793" t="s">
        <v>31</v>
      </c>
      <c r="T3793">
        <v>2</v>
      </c>
      <c r="U3793" t="s">
        <v>32</v>
      </c>
      <c r="V3793" t="s">
        <v>33</v>
      </c>
    </row>
    <row r="3794" spans="1:22" x14ac:dyDescent="0.35">
      <c r="A3794" s="1">
        <v>45490</v>
      </c>
      <c r="B3794" t="s">
        <v>3658</v>
      </c>
      <c r="C3794" t="s">
        <v>100</v>
      </c>
      <c r="D3794" s="1">
        <v>28344</v>
      </c>
      <c r="E3794" t="s">
        <v>71</v>
      </c>
      <c r="F3794">
        <v>204</v>
      </c>
      <c r="G3794" t="s">
        <v>93</v>
      </c>
      <c r="H3794" t="s">
        <v>80</v>
      </c>
      <c r="I3794" t="s">
        <v>27</v>
      </c>
      <c r="J3794">
        <v>47</v>
      </c>
      <c r="K3794" t="s">
        <v>42</v>
      </c>
      <c r="L3794" t="s">
        <v>94</v>
      </c>
      <c r="M3794">
        <v>5</v>
      </c>
      <c r="N3794">
        <v>7</v>
      </c>
      <c r="O3794">
        <v>1428</v>
      </c>
      <c r="P3794">
        <v>1020</v>
      </c>
      <c r="Q3794">
        <v>408</v>
      </c>
      <c r="R3794" t="s">
        <v>82</v>
      </c>
      <c r="S3794" t="s">
        <v>57</v>
      </c>
      <c r="T3794">
        <v>3</v>
      </c>
      <c r="U3794" t="s">
        <v>32</v>
      </c>
      <c r="V3794" t="s">
        <v>90</v>
      </c>
    </row>
    <row r="3795" spans="1:22" x14ac:dyDescent="0.35">
      <c r="A3795" s="1">
        <v>45498</v>
      </c>
      <c r="B3795" t="s">
        <v>3659</v>
      </c>
      <c r="C3795" t="s">
        <v>23</v>
      </c>
      <c r="D3795" s="1">
        <v>26482</v>
      </c>
      <c r="E3795" t="s">
        <v>71</v>
      </c>
      <c r="F3795">
        <v>77</v>
      </c>
      <c r="G3795" t="s">
        <v>73</v>
      </c>
      <c r="H3795" t="s">
        <v>55</v>
      </c>
      <c r="I3795" t="s">
        <v>27</v>
      </c>
      <c r="J3795">
        <v>52</v>
      </c>
      <c r="K3795" t="s">
        <v>42</v>
      </c>
      <c r="L3795" t="s">
        <v>75</v>
      </c>
      <c r="M3795">
        <v>14</v>
      </c>
      <c r="N3795">
        <v>28</v>
      </c>
      <c r="O3795">
        <v>2156</v>
      </c>
      <c r="P3795">
        <v>1078</v>
      </c>
      <c r="Q3795">
        <v>1078</v>
      </c>
      <c r="R3795" t="s">
        <v>30</v>
      </c>
      <c r="S3795" t="s">
        <v>76</v>
      </c>
      <c r="T3795">
        <v>4</v>
      </c>
      <c r="U3795" t="s">
        <v>32</v>
      </c>
      <c r="V3795" t="s">
        <v>90</v>
      </c>
    </row>
    <row r="3796" spans="1:22" x14ac:dyDescent="0.35">
      <c r="A3796" s="1">
        <v>45358</v>
      </c>
      <c r="B3796" t="s">
        <v>3660</v>
      </c>
      <c r="C3796" t="s">
        <v>104</v>
      </c>
      <c r="D3796" s="1">
        <v>20666</v>
      </c>
      <c r="E3796" t="s">
        <v>36</v>
      </c>
      <c r="F3796">
        <v>379</v>
      </c>
      <c r="G3796" t="s">
        <v>93</v>
      </c>
      <c r="H3796" t="s">
        <v>41</v>
      </c>
      <c r="I3796" t="s">
        <v>27</v>
      </c>
      <c r="J3796">
        <v>68</v>
      </c>
      <c r="K3796" t="s">
        <v>28</v>
      </c>
      <c r="L3796" t="s">
        <v>94</v>
      </c>
      <c r="M3796">
        <v>5</v>
      </c>
      <c r="N3796">
        <v>7</v>
      </c>
      <c r="O3796">
        <v>2653</v>
      </c>
      <c r="P3796">
        <v>1895</v>
      </c>
      <c r="Q3796">
        <v>758</v>
      </c>
      <c r="R3796" t="s">
        <v>82</v>
      </c>
      <c r="S3796" t="s">
        <v>76</v>
      </c>
      <c r="T3796">
        <v>4</v>
      </c>
      <c r="U3796" t="s">
        <v>32</v>
      </c>
      <c r="V3796" t="s">
        <v>52</v>
      </c>
    </row>
    <row r="3797" spans="1:22" x14ac:dyDescent="0.35">
      <c r="A3797" s="1">
        <v>45426</v>
      </c>
      <c r="B3797" t="s">
        <v>3661</v>
      </c>
      <c r="C3797" t="s">
        <v>35</v>
      </c>
      <c r="D3797" s="1">
        <v>19235</v>
      </c>
      <c r="E3797" t="s">
        <v>24</v>
      </c>
      <c r="F3797">
        <v>413</v>
      </c>
      <c r="G3797" t="s">
        <v>67</v>
      </c>
      <c r="H3797" t="s">
        <v>41</v>
      </c>
      <c r="I3797" t="s">
        <v>27</v>
      </c>
      <c r="J3797">
        <v>72</v>
      </c>
      <c r="K3797" t="s">
        <v>28</v>
      </c>
      <c r="L3797" t="s">
        <v>68</v>
      </c>
      <c r="M3797">
        <v>18</v>
      </c>
      <c r="N3797">
        <v>22</v>
      </c>
      <c r="O3797">
        <v>9086</v>
      </c>
      <c r="P3797">
        <v>7434</v>
      </c>
      <c r="Q3797">
        <v>1652</v>
      </c>
      <c r="R3797" t="s">
        <v>30</v>
      </c>
      <c r="S3797" t="s">
        <v>31</v>
      </c>
      <c r="T3797">
        <v>2</v>
      </c>
      <c r="U3797" t="s">
        <v>32</v>
      </c>
      <c r="V3797" t="s">
        <v>40</v>
      </c>
    </row>
    <row r="3798" spans="1:22" x14ac:dyDescent="0.35">
      <c r="A3798" s="1">
        <v>45403</v>
      </c>
      <c r="B3798" t="s">
        <v>3662</v>
      </c>
      <c r="C3798" t="s">
        <v>23</v>
      </c>
      <c r="D3798" s="1">
        <v>17696</v>
      </c>
      <c r="E3798" t="s">
        <v>71</v>
      </c>
      <c r="F3798">
        <v>195</v>
      </c>
      <c r="G3798" t="s">
        <v>59</v>
      </c>
      <c r="H3798" t="s">
        <v>74</v>
      </c>
      <c r="I3798" t="s">
        <v>27</v>
      </c>
      <c r="J3798">
        <v>76</v>
      </c>
      <c r="K3798" t="s">
        <v>56</v>
      </c>
      <c r="L3798" t="s">
        <v>62</v>
      </c>
      <c r="M3798">
        <v>10</v>
      </c>
      <c r="N3798">
        <v>45</v>
      </c>
      <c r="O3798">
        <v>8775</v>
      </c>
      <c r="P3798">
        <v>1950</v>
      </c>
      <c r="Q3798">
        <v>6825</v>
      </c>
      <c r="R3798" t="s">
        <v>30</v>
      </c>
      <c r="S3798" t="s">
        <v>43</v>
      </c>
      <c r="T3798">
        <v>0</v>
      </c>
      <c r="U3798" t="s">
        <v>44</v>
      </c>
      <c r="V3798" t="s">
        <v>72</v>
      </c>
    </row>
    <row r="3799" spans="1:22" x14ac:dyDescent="0.35">
      <c r="A3799" s="1">
        <v>45501</v>
      </c>
      <c r="B3799" t="s">
        <v>3663</v>
      </c>
      <c r="C3799" t="s">
        <v>47</v>
      </c>
      <c r="D3799" s="1">
        <v>27317</v>
      </c>
      <c r="E3799" t="s">
        <v>24</v>
      </c>
      <c r="F3799">
        <v>255</v>
      </c>
      <c r="G3799" t="s">
        <v>25</v>
      </c>
      <c r="H3799" t="s">
        <v>37</v>
      </c>
      <c r="I3799" t="s">
        <v>27</v>
      </c>
      <c r="J3799">
        <v>50</v>
      </c>
      <c r="K3799" t="s">
        <v>42</v>
      </c>
      <c r="L3799" t="s">
        <v>29</v>
      </c>
      <c r="M3799">
        <v>10</v>
      </c>
      <c r="N3799">
        <v>14</v>
      </c>
      <c r="O3799">
        <v>3570</v>
      </c>
      <c r="P3799">
        <v>2550</v>
      </c>
      <c r="Q3799">
        <v>1020</v>
      </c>
      <c r="R3799" t="s">
        <v>30</v>
      </c>
      <c r="S3799" t="s">
        <v>43</v>
      </c>
      <c r="T3799">
        <v>0</v>
      </c>
      <c r="U3799" t="s">
        <v>44</v>
      </c>
      <c r="V3799" t="s">
        <v>90</v>
      </c>
    </row>
    <row r="3800" spans="1:22" x14ac:dyDescent="0.35">
      <c r="A3800" s="1">
        <v>45465</v>
      </c>
      <c r="B3800" t="s">
        <v>3664</v>
      </c>
      <c r="C3800" t="s">
        <v>47</v>
      </c>
      <c r="D3800" s="1">
        <v>33132</v>
      </c>
      <c r="E3800" t="s">
        <v>98</v>
      </c>
      <c r="F3800">
        <v>471</v>
      </c>
      <c r="G3800" t="s">
        <v>93</v>
      </c>
      <c r="H3800" t="s">
        <v>49</v>
      </c>
      <c r="I3800" t="s">
        <v>27</v>
      </c>
      <c r="J3800">
        <v>34</v>
      </c>
      <c r="K3800" t="s">
        <v>61</v>
      </c>
      <c r="L3800" t="s">
        <v>94</v>
      </c>
      <c r="M3800">
        <v>5</v>
      </c>
      <c r="N3800">
        <v>7</v>
      </c>
      <c r="O3800">
        <v>3297</v>
      </c>
      <c r="P3800">
        <v>2355</v>
      </c>
      <c r="Q3800">
        <v>942</v>
      </c>
      <c r="R3800" t="s">
        <v>82</v>
      </c>
      <c r="S3800" t="s">
        <v>69</v>
      </c>
      <c r="T3800">
        <v>6</v>
      </c>
      <c r="U3800" t="s">
        <v>44</v>
      </c>
      <c r="V3800" t="s">
        <v>45</v>
      </c>
    </row>
    <row r="3801" spans="1:22" x14ac:dyDescent="0.35">
      <c r="A3801" s="1">
        <v>45424</v>
      </c>
      <c r="B3801" t="s">
        <v>3665</v>
      </c>
      <c r="C3801" t="s">
        <v>35</v>
      </c>
      <c r="D3801" s="1">
        <v>21921</v>
      </c>
      <c r="E3801" t="s">
        <v>36</v>
      </c>
      <c r="F3801">
        <v>220</v>
      </c>
      <c r="G3801" t="s">
        <v>79</v>
      </c>
      <c r="H3801" t="s">
        <v>80</v>
      </c>
      <c r="I3801" t="s">
        <v>27</v>
      </c>
      <c r="J3801">
        <v>64</v>
      </c>
      <c r="K3801" t="s">
        <v>28</v>
      </c>
      <c r="L3801" t="s">
        <v>81</v>
      </c>
      <c r="M3801">
        <v>7</v>
      </c>
      <c r="N3801">
        <v>9</v>
      </c>
      <c r="O3801">
        <v>1980</v>
      </c>
      <c r="P3801">
        <v>1540</v>
      </c>
      <c r="Q3801">
        <v>440</v>
      </c>
      <c r="R3801" t="s">
        <v>82</v>
      </c>
      <c r="S3801" t="s">
        <v>43</v>
      </c>
      <c r="T3801">
        <v>0</v>
      </c>
      <c r="U3801" t="s">
        <v>44</v>
      </c>
      <c r="V3801" t="s">
        <v>40</v>
      </c>
    </row>
    <row r="3802" spans="1:22" x14ac:dyDescent="0.35">
      <c r="A3802" s="1">
        <v>45325</v>
      </c>
      <c r="B3802" t="s">
        <v>3666</v>
      </c>
      <c r="C3802" t="s">
        <v>84</v>
      </c>
      <c r="D3802" s="1">
        <v>38644</v>
      </c>
      <c r="E3802" t="s">
        <v>71</v>
      </c>
      <c r="F3802">
        <v>461</v>
      </c>
      <c r="G3802" t="s">
        <v>73</v>
      </c>
      <c r="H3802" t="s">
        <v>55</v>
      </c>
      <c r="I3802" t="s">
        <v>27</v>
      </c>
      <c r="J3802">
        <v>18</v>
      </c>
      <c r="K3802" t="s">
        <v>50</v>
      </c>
      <c r="L3802" t="s">
        <v>75</v>
      </c>
      <c r="M3802">
        <v>14</v>
      </c>
      <c r="N3802">
        <v>28</v>
      </c>
      <c r="O3802">
        <v>12908</v>
      </c>
      <c r="P3802">
        <v>6454</v>
      </c>
      <c r="Q3802">
        <v>6454</v>
      </c>
      <c r="R3802" t="s">
        <v>30</v>
      </c>
      <c r="S3802" t="s">
        <v>69</v>
      </c>
      <c r="T3802">
        <v>6</v>
      </c>
      <c r="U3802" t="s">
        <v>44</v>
      </c>
      <c r="V3802" t="s">
        <v>33</v>
      </c>
    </row>
    <row r="3803" spans="1:22" x14ac:dyDescent="0.35">
      <c r="A3803" s="1">
        <v>45308</v>
      </c>
      <c r="B3803" t="s">
        <v>3667</v>
      </c>
      <c r="C3803" t="s">
        <v>113</v>
      </c>
      <c r="D3803" s="1">
        <v>37863</v>
      </c>
      <c r="E3803" t="s">
        <v>36</v>
      </c>
      <c r="F3803">
        <v>282</v>
      </c>
      <c r="G3803" t="s">
        <v>48</v>
      </c>
      <c r="H3803" t="s">
        <v>80</v>
      </c>
      <c r="I3803" t="s">
        <v>27</v>
      </c>
      <c r="J3803">
        <v>20</v>
      </c>
      <c r="K3803" t="s">
        <v>50</v>
      </c>
      <c r="L3803" t="s">
        <v>51</v>
      </c>
      <c r="M3803">
        <v>10</v>
      </c>
      <c r="N3803">
        <v>11</v>
      </c>
      <c r="O3803">
        <v>3102</v>
      </c>
      <c r="P3803">
        <v>2820</v>
      </c>
      <c r="Q3803">
        <v>282</v>
      </c>
      <c r="R3803" t="s">
        <v>30</v>
      </c>
      <c r="S3803" t="s">
        <v>57</v>
      </c>
      <c r="T3803">
        <v>3</v>
      </c>
      <c r="U3803" t="s">
        <v>32</v>
      </c>
      <c r="V3803" t="s">
        <v>70</v>
      </c>
    </row>
    <row r="3804" spans="1:22" x14ac:dyDescent="0.35">
      <c r="A3804" s="1">
        <v>45438</v>
      </c>
      <c r="B3804" t="s">
        <v>3022</v>
      </c>
      <c r="C3804" t="s">
        <v>104</v>
      </c>
      <c r="D3804" s="1">
        <v>24936</v>
      </c>
      <c r="E3804" t="s">
        <v>71</v>
      </c>
      <c r="F3804">
        <v>263</v>
      </c>
      <c r="G3804" t="s">
        <v>48</v>
      </c>
      <c r="H3804" t="s">
        <v>55</v>
      </c>
      <c r="I3804" t="s">
        <v>38</v>
      </c>
      <c r="J3804">
        <v>56</v>
      </c>
      <c r="K3804" t="s">
        <v>42</v>
      </c>
      <c r="L3804" t="s">
        <v>51</v>
      </c>
      <c r="M3804">
        <v>10</v>
      </c>
      <c r="N3804">
        <v>11</v>
      </c>
      <c r="O3804">
        <v>2893</v>
      </c>
      <c r="P3804">
        <v>2630</v>
      </c>
      <c r="Q3804">
        <v>263</v>
      </c>
      <c r="R3804" t="s">
        <v>30</v>
      </c>
      <c r="S3804" t="s">
        <v>43</v>
      </c>
      <c r="T3804">
        <v>0</v>
      </c>
      <c r="U3804" t="s">
        <v>44</v>
      </c>
      <c r="V3804" t="s">
        <v>40</v>
      </c>
    </row>
    <row r="3805" spans="1:22" x14ac:dyDescent="0.35">
      <c r="A3805" s="1">
        <v>45392</v>
      </c>
      <c r="B3805" t="s">
        <v>3668</v>
      </c>
      <c r="C3805" t="s">
        <v>113</v>
      </c>
      <c r="D3805" s="1">
        <v>24869</v>
      </c>
      <c r="E3805" t="s">
        <v>24</v>
      </c>
      <c r="F3805">
        <v>379</v>
      </c>
      <c r="G3805" t="s">
        <v>59</v>
      </c>
      <c r="H3805" t="s">
        <v>55</v>
      </c>
      <c r="I3805" t="s">
        <v>27</v>
      </c>
      <c r="J3805">
        <v>56</v>
      </c>
      <c r="K3805" t="s">
        <v>42</v>
      </c>
      <c r="L3805" t="s">
        <v>62</v>
      </c>
      <c r="M3805">
        <v>10</v>
      </c>
      <c r="N3805">
        <v>45</v>
      </c>
      <c r="O3805">
        <v>17055</v>
      </c>
      <c r="P3805">
        <v>3790</v>
      </c>
      <c r="Q3805">
        <v>13265</v>
      </c>
      <c r="R3805" t="s">
        <v>30</v>
      </c>
      <c r="S3805" t="s">
        <v>57</v>
      </c>
      <c r="T3805">
        <v>3</v>
      </c>
      <c r="U3805" t="s">
        <v>32</v>
      </c>
      <c r="V3805" t="s">
        <v>72</v>
      </c>
    </row>
    <row r="3806" spans="1:22" x14ac:dyDescent="0.35">
      <c r="A3806" s="1">
        <v>45350</v>
      </c>
      <c r="B3806" t="s">
        <v>3669</v>
      </c>
      <c r="C3806" t="s">
        <v>54</v>
      </c>
      <c r="D3806" s="1">
        <v>33898</v>
      </c>
      <c r="E3806" t="s">
        <v>98</v>
      </c>
      <c r="F3806">
        <v>469</v>
      </c>
      <c r="G3806" t="s">
        <v>88</v>
      </c>
      <c r="H3806" t="s">
        <v>49</v>
      </c>
      <c r="I3806" t="s">
        <v>27</v>
      </c>
      <c r="J3806">
        <v>31</v>
      </c>
      <c r="K3806" t="s">
        <v>61</v>
      </c>
      <c r="L3806" t="s">
        <v>89</v>
      </c>
      <c r="M3806">
        <v>19</v>
      </c>
      <c r="N3806">
        <v>23</v>
      </c>
      <c r="O3806">
        <v>10787</v>
      </c>
      <c r="P3806">
        <v>8911</v>
      </c>
      <c r="Q3806">
        <v>1876</v>
      </c>
      <c r="R3806" t="s">
        <v>30</v>
      </c>
      <c r="S3806" t="s">
        <v>57</v>
      </c>
      <c r="T3806">
        <v>3</v>
      </c>
      <c r="U3806" t="s">
        <v>32</v>
      </c>
      <c r="V3806" t="s">
        <v>33</v>
      </c>
    </row>
    <row r="3807" spans="1:22" x14ac:dyDescent="0.35">
      <c r="A3807" s="1">
        <v>45428</v>
      </c>
      <c r="B3807" t="s">
        <v>3670</v>
      </c>
      <c r="C3807" t="s">
        <v>35</v>
      </c>
      <c r="D3807" s="1">
        <v>28994</v>
      </c>
      <c r="E3807" t="s">
        <v>71</v>
      </c>
      <c r="F3807">
        <v>407</v>
      </c>
      <c r="G3807" t="s">
        <v>85</v>
      </c>
      <c r="H3807" t="s">
        <v>80</v>
      </c>
      <c r="I3807" t="s">
        <v>27</v>
      </c>
      <c r="J3807">
        <v>45</v>
      </c>
      <c r="K3807" t="s">
        <v>42</v>
      </c>
      <c r="L3807" t="s">
        <v>86</v>
      </c>
      <c r="M3807">
        <v>18</v>
      </c>
      <c r="N3807">
        <v>36</v>
      </c>
      <c r="O3807">
        <v>14652</v>
      </c>
      <c r="P3807">
        <v>7326</v>
      </c>
      <c r="Q3807">
        <v>7326</v>
      </c>
      <c r="R3807" t="s">
        <v>30</v>
      </c>
      <c r="S3807" t="s">
        <v>76</v>
      </c>
      <c r="T3807">
        <v>4</v>
      </c>
      <c r="U3807" t="s">
        <v>32</v>
      </c>
      <c r="V3807" t="s">
        <v>40</v>
      </c>
    </row>
    <row r="3808" spans="1:22" x14ac:dyDescent="0.35">
      <c r="A3808" s="1">
        <v>45316</v>
      </c>
      <c r="B3808" t="s">
        <v>3671</v>
      </c>
      <c r="C3808" t="s">
        <v>54</v>
      </c>
      <c r="D3808" s="1">
        <v>21069</v>
      </c>
      <c r="E3808" t="s">
        <v>98</v>
      </c>
      <c r="F3808">
        <v>307</v>
      </c>
      <c r="G3808" t="s">
        <v>25</v>
      </c>
      <c r="H3808" t="s">
        <v>55</v>
      </c>
      <c r="I3808" t="s">
        <v>27</v>
      </c>
      <c r="J3808">
        <v>66</v>
      </c>
      <c r="K3808" t="s">
        <v>28</v>
      </c>
      <c r="L3808" t="s">
        <v>29</v>
      </c>
      <c r="M3808">
        <v>10</v>
      </c>
      <c r="N3808">
        <v>14</v>
      </c>
      <c r="O3808">
        <v>4298</v>
      </c>
      <c r="P3808">
        <v>3070</v>
      </c>
      <c r="Q3808">
        <v>1228</v>
      </c>
      <c r="R3808" t="s">
        <v>30</v>
      </c>
      <c r="S3808" t="s">
        <v>76</v>
      </c>
      <c r="T3808">
        <v>4</v>
      </c>
      <c r="U3808" t="s">
        <v>32</v>
      </c>
      <c r="V3808" t="s">
        <v>70</v>
      </c>
    </row>
    <row r="3809" spans="1:22" x14ac:dyDescent="0.35">
      <c r="A3809" s="1">
        <v>45419</v>
      </c>
      <c r="B3809" t="s">
        <v>3672</v>
      </c>
      <c r="C3809" t="s">
        <v>104</v>
      </c>
      <c r="D3809" s="1">
        <v>36932</v>
      </c>
      <c r="E3809" t="s">
        <v>24</v>
      </c>
      <c r="F3809">
        <v>445</v>
      </c>
      <c r="G3809" t="s">
        <v>85</v>
      </c>
      <c r="H3809" t="s">
        <v>80</v>
      </c>
      <c r="I3809" t="s">
        <v>27</v>
      </c>
      <c r="J3809">
        <v>23</v>
      </c>
      <c r="K3809" t="s">
        <v>50</v>
      </c>
      <c r="L3809" t="s">
        <v>86</v>
      </c>
      <c r="M3809">
        <v>18</v>
      </c>
      <c r="N3809">
        <v>36</v>
      </c>
      <c r="O3809">
        <v>16020</v>
      </c>
      <c r="P3809">
        <v>8010</v>
      </c>
      <c r="Q3809">
        <v>8010</v>
      </c>
      <c r="R3809" t="s">
        <v>30</v>
      </c>
      <c r="S3809" t="s">
        <v>31</v>
      </c>
      <c r="T3809">
        <v>2</v>
      </c>
      <c r="U3809" t="s">
        <v>32</v>
      </c>
      <c r="V3809" t="s">
        <v>40</v>
      </c>
    </row>
    <row r="3810" spans="1:22" x14ac:dyDescent="0.35">
      <c r="A3810" s="1">
        <v>45307</v>
      </c>
      <c r="B3810" t="s">
        <v>3673</v>
      </c>
      <c r="C3810" t="s">
        <v>47</v>
      </c>
      <c r="D3810" s="1">
        <v>37646</v>
      </c>
      <c r="E3810" t="s">
        <v>36</v>
      </c>
      <c r="F3810">
        <v>287</v>
      </c>
      <c r="G3810" t="s">
        <v>48</v>
      </c>
      <c r="H3810" t="s">
        <v>55</v>
      </c>
      <c r="I3810" t="s">
        <v>27</v>
      </c>
      <c r="J3810">
        <v>21</v>
      </c>
      <c r="K3810" t="s">
        <v>50</v>
      </c>
      <c r="L3810" t="s">
        <v>51</v>
      </c>
      <c r="M3810">
        <v>10</v>
      </c>
      <c r="N3810">
        <v>11</v>
      </c>
      <c r="O3810">
        <v>3157</v>
      </c>
      <c r="P3810">
        <v>2870</v>
      </c>
      <c r="Q3810">
        <v>287</v>
      </c>
      <c r="R3810" t="s">
        <v>30</v>
      </c>
      <c r="S3810" t="s">
        <v>31</v>
      </c>
      <c r="T3810">
        <v>2</v>
      </c>
      <c r="U3810" t="s">
        <v>32</v>
      </c>
      <c r="V3810" t="s">
        <v>70</v>
      </c>
    </row>
    <row r="3811" spans="1:22" x14ac:dyDescent="0.35">
      <c r="A3811" s="1">
        <v>45397</v>
      </c>
      <c r="B3811" t="s">
        <v>3674</v>
      </c>
      <c r="C3811" t="s">
        <v>104</v>
      </c>
      <c r="D3811" s="1">
        <v>37023</v>
      </c>
      <c r="E3811" t="s">
        <v>24</v>
      </c>
      <c r="F3811">
        <v>486</v>
      </c>
      <c r="G3811" t="s">
        <v>59</v>
      </c>
      <c r="H3811" t="s">
        <v>41</v>
      </c>
      <c r="I3811" t="s">
        <v>27</v>
      </c>
      <c r="J3811">
        <v>23</v>
      </c>
      <c r="K3811" t="s">
        <v>50</v>
      </c>
      <c r="L3811" t="s">
        <v>62</v>
      </c>
      <c r="M3811">
        <v>10</v>
      </c>
      <c r="N3811">
        <v>45</v>
      </c>
      <c r="O3811">
        <v>21870</v>
      </c>
      <c r="P3811">
        <v>4860</v>
      </c>
      <c r="Q3811">
        <v>17010</v>
      </c>
      <c r="R3811" t="s">
        <v>30</v>
      </c>
      <c r="S3811" t="s">
        <v>39</v>
      </c>
      <c r="T3811">
        <v>1</v>
      </c>
      <c r="U3811" t="s">
        <v>32</v>
      </c>
      <c r="V3811" t="s">
        <v>72</v>
      </c>
    </row>
    <row r="3812" spans="1:22" x14ac:dyDescent="0.35">
      <c r="A3812" s="1">
        <v>45377</v>
      </c>
      <c r="B3812" t="s">
        <v>3675</v>
      </c>
      <c r="C3812" t="s">
        <v>54</v>
      </c>
      <c r="D3812" s="1">
        <v>18295</v>
      </c>
      <c r="E3812" t="s">
        <v>98</v>
      </c>
      <c r="F3812">
        <v>93</v>
      </c>
      <c r="G3812" t="s">
        <v>67</v>
      </c>
      <c r="H3812" t="s">
        <v>41</v>
      </c>
      <c r="I3812" t="s">
        <v>27</v>
      </c>
      <c r="J3812">
        <v>74</v>
      </c>
      <c r="K3812" t="s">
        <v>28</v>
      </c>
      <c r="L3812" t="s">
        <v>68</v>
      </c>
      <c r="M3812">
        <v>18</v>
      </c>
      <c r="N3812">
        <v>22</v>
      </c>
      <c r="O3812">
        <v>2046</v>
      </c>
      <c r="P3812">
        <v>1674</v>
      </c>
      <c r="Q3812">
        <v>372</v>
      </c>
      <c r="R3812" t="s">
        <v>30</v>
      </c>
      <c r="S3812" t="s">
        <v>31</v>
      </c>
      <c r="T3812">
        <v>2</v>
      </c>
      <c r="U3812" t="s">
        <v>32</v>
      </c>
      <c r="V3812" t="s">
        <v>52</v>
      </c>
    </row>
    <row r="3813" spans="1:22" x14ac:dyDescent="0.35">
      <c r="A3813" s="1">
        <v>45407</v>
      </c>
      <c r="B3813" t="s">
        <v>3173</v>
      </c>
      <c r="C3813" t="s">
        <v>78</v>
      </c>
      <c r="D3813" s="1">
        <v>21840</v>
      </c>
      <c r="E3813" t="s">
        <v>71</v>
      </c>
      <c r="F3813">
        <v>405</v>
      </c>
      <c r="G3813" t="s">
        <v>73</v>
      </c>
      <c r="H3813" t="s">
        <v>74</v>
      </c>
      <c r="I3813" t="s">
        <v>27</v>
      </c>
      <c r="J3813">
        <v>65</v>
      </c>
      <c r="K3813" t="s">
        <v>28</v>
      </c>
      <c r="L3813" t="s">
        <v>75</v>
      </c>
      <c r="M3813">
        <v>14</v>
      </c>
      <c r="N3813">
        <v>28</v>
      </c>
      <c r="O3813">
        <v>11340</v>
      </c>
      <c r="P3813">
        <v>5670</v>
      </c>
      <c r="Q3813">
        <v>5670</v>
      </c>
      <c r="R3813" t="s">
        <v>30</v>
      </c>
      <c r="S3813" t="s">
        <v>76</v>
      </c>
      <c r="T3813">
        <v>4</v>
      </c>
      <c r="U3813" t="s">
        <v>32</v>
      </c>
      <c r="V3813" t="s">
        <v>72</v>
      </c>
    </row>
    <row r="3814" spans="1:22" x14ac:dyDescent="0.35">
      <c r="A3814" s="1">
        <v>45341</v>
      </c>
      <c r="B3814" t="s">
        <v>3676</v>
      </c>
      <c r="C3814" t="s">
        <v>84</v>
      </c>
      <c r="D3814" s="1">
        <v>27701</v>
      </c>
      <c r="E3814" t="s">
        <v>24</v>
      </c>
      <c r="F3814">
        <v>91</v>
      </c>
      <c r="G3814" t="s">
        <v>79</v>
      </c>
      <c r="H3814" t="s">
        <v>37</v>
      </c>
      <c r="I3814" t="s">
        <v>27</v>
      </c>
      <c r="J3814">
        <v>48</v>
      </c>
      <c r="K3814" t="s">
        <v>42</v>
      </c>
      <c r="L3814" t="s">
        <v>81</v>
      </c>
      <c r="M3814">
        <v>7</v>
      </c>
      <c r="N3814">
        <v>9</v>
      </c>
      <c r="O3814">
        <v>819</v>
      </c>
      <c r="P3814">
        <v>637</v>
      </c>
      <c r="Q3814">
        <v>182</v>
      </c>
      <c r="R3814" t="s">
        <v>82</v>
      </c>
      <c r="S3814" t="s">
        <v>39</v>
      </c>
      <c r="T3814">
        <v>1</v>
      </c>
      <c r="U3814" t="s">
        <v>32</v>
      </c>
      <c r="V3814" t="s">
        <v>33</v>
      </c>
    </row>
    <row r="3815" spans="1:22" x14ac:dyDescent="0.35">
      <c r="A3815" s="1">
        <v>45493</v>
      </c>
      <c r="B3815" t="s">
        <v>3677</v>
      </c>
      <c r="C3815" t="s">
        <v>113</v>
      </c>
      <c r="D3815" s="1">
        <v>38238</v>
      </c>
      <c r="E3815" t="s">
        <v>98</v>
      </c>
      <c r="F3815">
        <v>73</v>
      </c>
      <c r="G3815" t="s">
        <v>48</v>
      </c>
      <c r="H3815" t="s">
        <v>49</v>
      </c>
      <c r="I3815" t="s">
        <v>27</v>
      </c>
      <c r="J3815">
        <v>20</v>
      </c>
      <c r="K3815" t="s">
        <v>50</v>
      </c>
      <c r="L3815" t="s">
        <v>51</v>
      </c>
      <c r="M3815">
        <v>10</v>
      </c>
      <c r="N3815">
        <v>11</v>
      </c>
      <c r="O3815">
        <v>803</v>
      </c>
      <c r="P3815">
        <v>730</v>
      </c>
      <c r="Q3815">
        <v>73</v>
      </c>
      <c r="R3815" t="s">
        <v>30</v>
      </c>
      <c r="S3815" t="s">
        <v>69</v>
      </c>
      <c r="T3815">
        <v>6</v>
      </c>
      <c r="U3815" t="s">
        <v>44</v>
      </c>
      <c r="V3815" t="s">
        <v>90</v>
      </c>
    </row>
    <row r="3816" spans="1:22" x14ac:dyDescent="0.35">
      <c r="A3816" s="1">
        <v>45480</v>
      </c>
      <c r="B3816" t="s">
        <v>3678</v>
      </c>
      <c r="C3816" t="s">
        <v>84</v>
      </c>
      <c r="D3816" s="1">
        <v>26281</v>
      </c>
      <c r="E3816" t="s">
        <v>24</v>
      </c>
      <c r="F3816">
        <v>321</v>
      </c>
      <c r="G3816" t="s">
        <v>59</v>
      </c>
      <c r="H3816" t="s">
        <v>80</v>
      </c>
      <c r="I3816" t="s">
        <v>27</v>
      </c>
      <c r="J3816">
        <v>53</v>
      </c>
      <c r="K3816" t="s">
        <v>42</v>
      </c>
      <c r="L3816" t="s">
        <v>62</v>
      </c>
      <c r="M3816">
        <v>10</v>
      </c>
      <c r="N3816">
        <v>45</v>
      </c>
      <c r="O3816">
        <v>14445</v>
      </c>
      <c r="P3816">
        <v>3210</v>
      </c>
      <c r="Q3816">
        <v>11235</v>
      </c>
      <c r="R3816" t="s">
        <v>30</v>
      </c>
      <c r="S3816" t="s">
        <v>43</v>
      </c>
      <c r="T3816">
        <v>0</v>
      </c>
      <c r="U3816" t="s">
        <v>44</v>
      </c>
      <c r="V3816" t="s">
        <v>90</v>
      </c>
    </row>
    <row r="3817" spans="1:22" x14ac:dyDescent="0.35">
      <c r="A3817" s="1">
        <v>45437</v>
      </c>
      <c r="B3817" t="s">
        <v>3679</v>
      </c>
      <c r="C3817" t="s">
        <v>54</v>
      </c>
      <c r="D3817" s="1">
        <v>35344</v>
      </c>
      <c r="E3817" t="s">
        <v>98</v>
      </c>
      <c r="F3817">
        <v>68</v>
      </c>
      <c r="G3817" t="s">
        <v>73</v>
      </c>
      <c r="H3817" t="s">
        <v>55</v>
      </c>
      <c r="I3817" t="s">
        <v>38</v>
      </c>
      <c r="J3817">
        <v>28</v>
      </c>
      <c r="K3817" t="s">
        <v>50</v>
      </c>
      <c r="L3817" t="s">
        <v>75</v>
      </c>
      <c r="M3817">
        <v>14</v>
      </c>
      <c r="N3817">
        <v>28</v>
      </c>
      <c r="O3817">
        <v>1904</v>
      </c>
      <c r="P3817">
        <v>952</v>
      </c>
      <c r="Q3817">
        <v>952</v>
      </c>
      <c r="R3817" t="s">
        <v>30</v>
      </c>
      <c r="S3817" t="s">
        <v>69</v>
      </c>
      <c r="T3817">
        <v>6</v>
      </c>
      <c r="U3817" t="s">
        <v>44</v>
      </c>
      <c r="V3817" t="s">
        <v>40</v>
      </c>
    </row>
    <row r="3818" spans="1:22" x14ac:dyDescent="0.35">
      <c r="A3818" s="1">
        <v>45497</v>
      </c>
      <c r="B3818" t="s">
        <v>3680</v>
      </c>
      <c r="C3818" t="s">
        <v>23</v>
      </c>
      <c r="D3818" s="1">
        <v>28150</v>
      </c>
      <c r="E3818" t="s">
        <v>98</v>
      </c>
      <c r="F3818">
        <v>404</v>
      </c>
      <c r="G3818" t="s">
        <v>25</v>
      </c>
      <c r="H3818" t="s">
        <v>80</v>
      </c>
      <c r="I3818" t="s">
        <v>27</v>
      </c>
      <c r="J3818">
        <v>48</v>
      </c>
      <c r="K3818" t="s">
        <v>42</v>
      </c>
      <c r="L3818" t="s">
        <v>29</v>
      </c>
      <c r="M3818">
        <v>10</v>
      </c>
      <c r="N3818">
        <v>14</v>
      </c>
      <c r="O3818">
        <v>5656</v>
      </c>
      <c r="P3818">
        <v>4040</v>
      </c>
      <c r="Q3818">
        <v>1616</v>
      </c>
      <c r="R3818" t="s">
        <v>30</v>
      </c>
      <c r="S3818" t="s">
        <v>57</v>
      </c>
      <c r="T3818">
        <v>3</v>
      </c>
      <c r="U3818" t="s">
        <v>32</v>
      </c>
      <c r="V3818" t="s">
        <v>90</v>
      </c>
    </row>
    <row r="3819" spans="1:22" x14ac:dyDescent="0.35">
      <c r="A3819" s="1">
        <v>45347</v>
      </c>
      <c r="B3819" t="s">
        <v>3681</v>
      </c>
      <c r="C3819" t="s">
        <v>113</v>
      </c>
      <c r="D3819" s="1">
        <v>31476</v>
      </c>
      <c r="E3819" t="s">
        <v>24</v>
      </c>
      <c r="F3819">
        <v>14</v>
      </c>
      <c r="G3819" t="s">
        <v>67</v>
      </c>
      <c r="H3819" t="s">
        <v>55</v>
      </c>
      <c r="I3819" t="s">
        <v>27</v>
      </c>
      <c r="J3819">
        <v>38</v>
      </c>
      <c r="K3819" t="s">
        <v>61</v>
      </c>
      <c r="L3819" t="s">
        <v>68</v>
      </c>
      <c r="M3819">
        <v>18</v>
      </c>
      <c r="N3819">
        <v>22</v>
      </c>
      <c r="O3819">
        <v>308</v>
      </c>
      <c r="P3819">
        <v>252</v>
      </c>
      <c r="Q3819">
        <v>56</v>
      </c>
      <c r="R3819" t="s">
        <v>30</v>
      </c>
      <c r="S3819" t="s">
        <v>43</v>
      </c>
      <c r="T3819">
        <v>0</v>
      </c>
      <c r="U3819" t="s">
        <v>44</v>
      </c>
      <c r="V3819" t="s">
        <v>33</v>
      </c>
    </row>
    <row r="3820" spans="1:22" x14ac:dyDescent="0.35">
      <c r="A3820" s="1">
        <v>45329</v>
      </c>
      <c r="B3820" t="s">
        <v>3682</v>
      </c>
      <c r="C3820" t="s">
        <v>35</v>
      </c>
      <c r="D3820" s="1">
        <v>35169</v>
      </c>
      <c r="E3820" t="s">
        <v>98</v>
      </c>
      <c r="F3820">
        <v>440</v>
      </c>
      <c r="G3820" t="s">
        <v>88</v>
      </c>
      <c r="H3820" t="s">
        <v>55</v>
      </c>
      <c r="I3820" t="s">
        <v>27</v>
      </c>
      <c r="J3820">
        <v>28</v>
      </c>
      <c r="K3820" t="s">
        <v>50</v>
      </c>
      <c r="L3820" t="s">
        <v>89</v>
      </c>
      <c r="M3820">
        <v>19</v>
      </c>
      <c r="N3820">
        <v>23</v>
      </c>
      <c r="O3820">
        <v>10120</v>
      </c>
      <c r="P3820">
        <v>8360</v>
      </c>
      <c r="Q3820">
        <v>1760</v>
      </c>
      <c r="R3820" t="s">
        <v>30</v>
      </c>
      <c r="S3820" t="s">
        <v>57</v>
      </c>
      <c r="T3820">
        <v>3</v>
      </c>
      <c r="U3820" t="s">
        <v>32</v>
      </c>
      <c r="V3820" t="s">
        <v>33</v>
      </c>
    </row>
    <row r="3821" spans="1:22" x14ac:dyDescent="0.35">
      <c r="A3821" s="1">
        <v>45355</v>
      </c>
      <c r="B3821" t="s">
        <v>3683</v>
      </c>
      <c r="C3821" t="s">
        <v>107</v>
      </c>
      <c r="D3821" s="1">
        <v>35121</v>
      </c>
      <c r="E3821" t="s">
        <v>24</v>
      </c>
      <c r="F3821">
        <v>491</v>
      </c>
      <c r="G3821" t="s">
        <v>73</v>
      </c>
      <c r="H3821" t="s">
        <v>49</v>
      </c>
      <c r="I3821" t="s">
        <v>27</v>
      </c>
      <c r="J3821">
        <v>28</v>
      </c>
      <c r="K3821" t="s">
        <v>50</v>
      </c>
      <c r="L3821" t="s">
        <v>75</v>
      </c>
      <c r="M3821">
        <v>14</v>
      </c>
      <c r="N3821">
        <v>28</v>
      </c>
      <c r="O3821">
        <v>13748</v>
      </c>
      <c r="P3821">
        <v>6874</v>
      </c>
      <c r="Q3821">
        <v>6874</v>
      </c>
      <c r="R3821" t="s">
        <v>30</v>
      </c>
      <c r="S3821" t="s">
        <v>39</v>
      </c>
      <c r="T3821">
        <v>1</v>
      </c>
      <c r="U3821" t="s">
        <v>32</v>
      </c>
      <c r="V3821" t="s">
        <v>52</v>
      </c>
    </row>
    <row r="3822" spans="1:22" x14ac:dyDescent="0.35">
      <c r="A3822" s="1">
        <v>45438</v>
      </c>
      <c r="B3822" t="s">
        <v>3684</v>
      </c>
      <c r="C3822" t="s">
        <v>35</v>
      </c>
      <c r="D3822" s="1">
        <v>37498</v>
      </c>
      <c r="E3822" t="s">
        <v>24</v>
      </c>
      <c r="F3822">
        <v>108</v>
      </c>
      <c r="G3822" t="s">
        <v>95</v>
      </c>
      <c r="H3822" t="s">
        <v>80</v>
      </c>
      <c r="I3822" t="s">
        <v>27</v>
      </c>
      <c r="J3822">
        <v>22</v>
      </c>
      <c r="K3822" t="s">
        <v>50</v>
      </c>
      <c r="L3822" t="s">
        <v>96</v>
      </c>
      <c r="M3822">
        <v>3</v>
      </c>
      <c r="N3822">
        <v>5</v>
      </c>
      <c r="O3822">
        <v>540</v>
      </c>
      <c r="P3822">
        <v>324</v>
      </c>
      <c r="Q3822">
        <v>216</v>
      </c>
      <c r="R3822" t="s">
        <v>82</v>
      </c>
      <c r="S3822" t="s">
        <v>43</v>
      </c>
      <c r="T3822">
        <v>0</v>
      </c>
      <c r="U3822" t="s">
        <v>44</v>
      </c>
      <c r="V3822" t="s">
        <v>40</v>
      </c>
    </row>
    <row r="3823" spans="1:22" x14ac:dyDescent="0.35">
      <c r="A3823" s="1">
        <v>45454</v>
      </c>
      <c r="B3823" t="s">
        <v>3685</v>
      </c>
      <c r="C3823" t="s">
        <v>104</v>
      </c>
      <c r="D3823" s="1">
        <v>38499</v>
      </c>
      <c r="E3823" t="s">
        <v>24</v>
      </c>
      <c r="F3823">
        <v>241</v>
      </c>
      <c r="G3823" t="s">
        <v>85</v>
      </c>
      <c r="H3823" t="s">
        <v>55</v>
      </c>
      <c r="I3823" t="s">
        <v>27</v>
      </c>
      <c r="J3823">
        <v>19</v>
      </c>
      <c r="K3823" t="s">
        <v>50</v>
      </c>
      <c r="L3823" t="s">
        <v>86</v>
      </c>
      <c r="M3823">
        <v>18</v>
      </c>
      <c r="N3823">
        <v>36</v>
      </c>
      <c r="O3823">
        <v>8676</v>
      </c>
      <c r="P3823">
        <v>4338</v>
      </c>
      <c r="Q3823">
        <v>4338</v>
      </c>
      <c r="R3823" t="s">
        <v>30</v>
      </c>
      <c r="S3823" t="s">
        <v>31</v>
      </c>
      <c r="T3823">
        <v>2</v>
      </c>
      <c r="U3823" t="s">
        <v>32</v>
      </c>
      <c r="V3823" t="s">
        <v>45</v>
      </c>
    </row>
    <row r="3824" spans="1:22" x14ac:dyDescent="0.35">
      <c r="A3824" s="1">
        <v>45421</v>
      </c>
      <c r="B3824" t="s">
        <v>3686</v>
      </c>
      <c r="C3824" t="s">
        <v>113</v>
      </c>
      <c r="D3824" s="1">
        <v>26413</v>
      </c>
      <c r="E3824" t="s">
        <v>71</v>
      </c>
      <c r="F3824">
        <v>23</v>
      </c>
      <c r="G3824" t="s">
        <v>93</v>
      </c>
      <c r="H3824" t="s">
        <v>80</v>
      </c>
      <c r="I3824" t="s">
        <v>27</v>
      </c>
      <c r="J3824">
        <v>52</v>
      </c>
      <c r="K3824" t="s">
        <v>42</v>
      </c>
      <c r="L3824" t="s">
        <v>94</v>
      </c>
      <c r="M3824">
        <v>5</v>
      </c>
      <c r="N3824">
        <v>7</v>
      </c>
      <c r="O3824">
        <v>161</v>
      </c>
      <c r="P3824">
        <v>115</v>
      </c>
      <c r="Q3824">
        <v>46</v>
      </c>
      <c r="R3824" t="s">
        <v>82</v>
      </c>
      <c r="S3824" t="s">
        <v>76</v>
      </c>
      <c r="T3824">
        <v>4</v>
      </c>
      <c r="U3824" t="s">
        <v>32</v>
      </c>
      <c r="V3824" t="s">
        <v>40</v>
      </c>
    </row>
    <row r="3825" spans="1:22" x14ac:dyDescent="0.35">
      <c r="A3825" s="1">
        <v>45449</v>
      </c>
      <c r="B3825" t="s">
        <v>3687</v>
      </c>
      <c r="C3825" t="s">
        <v>84</v>
      </c>
      <c r="D3825" s="1">
        <v>23491</v>
      </c>
      <c r="E3825" t="s">
        <v>24</v>
      </c>
      <c r="F3825">
        <v>332</v>
      </c>
      <c r="G3825" t="s">
        <v>93</v>
      </c>
      <c r="H3825" t="s">
        <v>55</v>
      </c>
      <c r="I3825" t="s">
        <v>27</v>
      </c>
      <c r="J3825">
        <v>60</v>
      </c>
      <c r="K3825" t="s">
        <v>28</v>
      </c>
      <c r="L3825" t="s">
        <v>94</v>
      </c>
      <c r="M3825">
        <v>5</v>
      </c>
      <c r="N3825">
        <v>7</v>
      </c>
      <c r="O3825">
        <v>2324</v>
      </c>
      <c r="P3825">
        <v>1660</v>
      </c>
      <c r="Q3825">
        <v>664</v>
      </c>
      <c r="R3825" t="s">
        <v>82</v>
      </c>
      <c r="S3825" t="s">
        <v>76</v>
      </c>
      <c r="T3825">
        <v>4</v>
      </c>
      <c r="U3825" t="s">
        <v>32</v>
      </c>
      <c r="V3825" t="s">
        <v>45</v>
      </c>
    </row>
    <row r="3826" spans="1:22" x14ac:dyDescent="0.35">
      <c r="A3826" s="1">
        <v>45343</v>
      </c>
      <c r="B3826" t="s">
        <v>3688</v>
      </c>
      <c r="C3826" t="s">
        <v>23</v>
      </c>
      <c r="D3826" s="1">
        <v>26348</v>
      </c>
      <c r="E3826" t="s">
        <v>98</v>
      </c>
      <c r="F3826">
        <v>483</v>
      </c>
      <c r="G3826" t="s">
        <v>85</v>
      </c>
      <c r="H3826" t="s">
        <v>41</v>
      </c>
      <c r="I3826" t="s">
        <v>38</v>
      </c>
      <c r="J3826">
        <v>52</v>
      </c>
      <c r="K3826" t="s">
        <v>42</v>
      </c>
      <c r="L3826" t="s">
        <v>86</v>
      </c>
      <c r="M3826">
        <v>18</v>
      </c>
      <c r="N3826">
        <v>36</v>
      </c>
      <c r="O3826">
        <v>17388</v>
      </c>
      <c r="P3826">
        <v>8694</v>
      </c>
      <c r="Q3826">
        <v>8694</v>
      </c>
      <c r="R3826" t="s">
        <v>30</v>
      </c>
      <c r="S3826" t="s">
        <v>57</v>
      </c>
      <c r="T3826">
        <v>3</v>
      </c>
      <c r="U3826" t="s">
        <v>32</v>
      </c>
      <c r="V3826" t="s">
        <v>33</v>
      </c>
    </row>
    <row r="3827" spans="1:22" x14ac:dyDescent="0.35">
      <c r="A3827" s="1">
        <v>45324</v>
      </c>
      <c r="B3827" t="s">
        <v>3689</v>
      </c>
      <c r="C3827" t="s">
        <v>78</v>
      </c>
      <c r="D3827" s="1">
        <v>23378</v>
      </c>
      <c r="E3827" t="s">
        <v>71</v>
      </c>
      <c r="F3827">
        <v>84</v>
      </c>
      <c r="G3827" t="s">
        <v>95</v>
      </c>
      <c r="H3827" t="s">
        <v>41</v>
      </c>
      <c r="I3827" t="s">
        <v>38</v>
      </c>
      <c r="J3827">
        <v>60</v>
      </c>
      <c r="K3827" t="s">
        <v>28</v>
      </c>
      <c r="L3827" t="s">
        <v>96</v>
      </c>
      <c r="M3827">
        <v>3</v>
      </c>
      <c r="N3827">
        <v>5</v>
      </c>
      <c r="O3827">
        <v>420</v>
      </c>
      <c r="P3827">
        <v>252</v>
      </c>
      <c r="Q3827">
        <v>168</v>
      </c>
      <c r="R3827" t="s">
        <v>82</v>
      </c>
      <c r="S3827" t="s">
        <v>63</v>
      </c>
      <c r="T3827">
        <v>5</v>
      </c>
      <c r="U3827" t="s">
        <v>32</v>
      </c>
      <c r="V3827" t="s">
        <v>33</v>
      </c>
    </row>
    <row r="3828" spans="1:22" x14ac:dyDescent="0.35">
      <c r="A3828" s="1">
        <v>45438</v>
      </c>
      <c r="B3828" t="s">
        <v>3690</v>
      </c>
      <c r="C3828" t="s">
        <v>35</v>
      </c>
      <c r="D3828" s="1">
        <v>19798</v>
      </c>
      <c r="E3828" t="s">
        <v>36</v>
      </c>
      <c r="F3828">
        <v>389</v>
      </c>
      <c r="G3828" t="s">
        <v>48</v>
      </c>
      <c r="H3828" t="s">
        <v>74</v>
      </c>
      <c r="I3828" t="s">
        <v>27</v>
      </c>
      <c r="J3828">
        <v>70</v>
      </c>
      <c r="K3828" t="s">
        <v>28</v>
      </c>
      <c r="L3828" t="s">
        <v>51</v>
      </c>
      <c r="M3828">
        <v>10</v>
      </c>
      <c r="N3828">
        <v>11</v>
      </c>
      <c r="O3828">
        <v>4279</v>
      </c>
      <c r="P3828">
        <v>3890</v>
      </c>
      <c r="Q3828">
        <v>389</v>
      </c>
      <c r="R3828" t="s">
        <v>30</v>
      </c>
      <c r="S3828" t="s">
        <v>43</v>
      </c>
      <c r="T3828">
        <v>0</v>
      </c>
      <c r="U3828" t="s">
        <v>44</v>
      </c>
      <c r="V3828" t="s">
        <v>40</v>
      </c>
    </row>
    <row r="3829" spans="1:22" x14ac:dyDescent="0.35">
      <c r="A3829" s="1">
        <v>45371</v>
      </c>
      <c r="B3829" t="s">
        <v>1076</v>
      </c>
      <c r="C3829" t="s">
        <v>78</v>
      </c>
      <c r="D3829" s="1">
        <v>17312</v>
      </c>
      <c r="E3829" t="s">
        <v>24</v>
      </c>
      <c r="F3829">
        <v>191</v>
      </c>
      <c r="G3829" t="s">
        <v>73</v>
      </c>
      <c r="H3829" t="s">
        <v>37</v>
      </c>
      <c r="I3829" t="s">
        <v>27</v>
      </c>
      <c r="J3829">
        <v>77</v>
      </c>
      <c r="K3829" t="s">
        <v>56</v>
      </c>
      <c r="L3829" t="s">
        <v>75</v>
      </c>
      <c r="M3829">
        <v>14</v>
      </c>
      <c r="N3829">
        <v>28</v>
      </c>
      <c r="O3829">
        <v>5348</v>
      </c>
      <c r="P3829">
        <v>2674</v>
      </c>
      <c r="Q3829">
        <v>2674</v>
      </c>
      <c r="R3829" t="s">
        <v>30</v>
      </c>
      <c r="S3829" t="s">
        <v>57</v>
      </c>
      <c r="T3829">
        <v>3</v>
      </c>
      <c r="U3829" t="s">
        <v>32</v>
      </c>
      <c r="V3829" t="s">
        <v>52</v>
      </c>
    </row>
    <row r="3830" spans="1:22" x14ac:dyDescent="0.35">
      <c r="A3830" s="1">
        <v>45434</v>
      </c>
      <c r="B3830" t="s">
        <v>3691</v>
      </c>
      <c r="C3830" t="s">
        <v>35</v>
      </c>
      <c r="D3830" s="1">
        <v>26926</v>
      </c>
      <c r="E3830" t="s">
        <v>98</v>
      </c>
      <c r="F3830">
        <v>436</v>
      </c>
      <c r="G3830" t="s">
        <v>95</v>
      </c>
      <c r="H3830" t="s">
        <v>49</v>
      </c>
      <c r="I3830" t="s">
        <v>38</v>
      </c>
      <c r="J3830">
        <v>51</v>
      </c>
      <c r="K3830" t="s">
        <v>42</v>
      </c>
      <c r="L3830" t="s">
        <v>96</v>
      </c>
      <c r="M3830">
        <v>3</v>
      </c>
      <c r="N3830">
        <v>5</v>
      </c>
      <c r="O3830">
        <v>2180</v>
      </c>
      <c r="P3830">
        <v>1308</v>
      </c>
      <c r="Q3830">
        <v>872</v>
      </c>
      <c r="R3830" t="s">
        <v>82</v>
      </c>
      <c r="S3830" t="s">
        <v>57</v>
      </c>
      <c r="T3830">
        <v>3</v>
      </c>
      <c r="U3830" t="s">
        <v>32</v>
      </c>
      <c r="V3830" t="s">
        <v>40</v>
      </c>
    </row>
    <row r="3831" spans="1:22" x14ac:dyDescent="0.35">
      <c r="A3831" s="1">
        <v>45304</v>
      </c>
      <c r="B3831" t="s">
        <v>3692</v>
      </c>
      <c r="C3831" t="s">
        <v>100</v>
      </c>
      <c r="D3831" s="1">
        <v>38253</v>
      </c>
      <c r="E3831" t="s">
        <v>24</v>
      </c>
      <c r="F3831">
        <v>444</v>
      </c>
      <c r="G3831" t="s">
        <v>95</v>
      </c>
      <c r="H3831" t="s">
        <v>80</v>
      </c>
      <c r="I3831" t="s">
        <v>27</v>
      </c>
      <c r="J3831">
        <v>19</v>
      </c>
      <c r="K3831" t="s">
        <v>50</v>
      </c>
      <c r="L3831" t="s">
        <v>96</v>
      </c>
      <c r="M3831">
        <v>3</v>
      </c>
      <c r="N3831">
        <v>5</v>
      </c>
      <c r="O3831">
        <v>2220</v>
      </c>
      <c r="P3831">
        <v>1332</v>
      </c>
      <c r="Q3831">
        <v>888</v>
      </c>
      <c r="R3831" t="s">
        <v>82</v>
      </c>
      <c r="S3831" t="s">
        <v>69</v>
      </c>
      <c r="T3831">
        <v>6</v>
      </c>
      <c r="U3831" t="s">
        <v>44</v>
      </c>
      <c r="V3831" t="s">
        <v>70</v>
      </c>
    </row>
    <row r="3832" spans="1:22" x14ac:dyDescent="0.35">
      <c r="A3832" s="1">
        <v>45419</v>
      </c>
      <c r="B3832" t="s">
        <v>3693</v>
      </c>
      <c r="C3832" t="s">
        <v>54</v>
      </c>
      <c r="D3832" s="1">
        <v>17155</v>
      </c>
      <c r="E3832" t="s">
        <v>71</v>
      </c>
      <c r="F3832">
        <v>253</v>
      </c>
      <c r="G3832" t="s">
        <v>79</v>
      </c>
      <c r="H3832" t="s">
        <v>55</v>
      </c>
      <c r="I3832" t="s">
        <v>27</v>
      </c>
      <c r="J3832">
        <v>77</v>
      </c>
      <c r="K3832" t="s">
        <v>56</v>
      </c>
      <c r="L3832" t="s">
        <v>81</v>
      </c>
      <c r="M3832">
        <v>7</v>
      </c>
      <c r="N3832">
        <v>9</v>
      </c>
      <c r="O3832">
        <v>2277</v>
      </c>
      <c r="P3832">
        <v>1771</v>
      </c>
      <c r="Q3832">
        <v>506</v>
      </c>
      <c r="R3832" t="s">
        <v>82</v>
      </c>
      <c r="S3832" t="s">
        <v>31</v>
      </c>
      <c r="T3832">
        <v>2</v>
      </c>
      <c r="U3832" t="s">
        <v>32</v>
      </c>
      <c r="V3832" t="s">
        <v>40</v>
      </c>
    </row>
    <row r="3833" spans="1:22" x14ac:dyDescent="0.35">
      <c r="A3833" s="1">
        <v>45299</v>
      </c>
      <c r="B3833" t="s">
        <v>66</v>
      </c>
      <c r="C3833" t="s">
        <v>100</v>
      </c>
      <c r="D3833" s="1">
        <v>26766</v>
      </c>
      <c r="E3833" t="s">
        <v>98</v>
      </c>
      <c r="F3833">
        <v>53</v>
      </c>
      <c r="G3833" t="s">
        <v>85</v>
      </c>
      <c r="H3833" t="s">
        <v>80</v>
      </c>
      <c r="I3833" t="s">
        <v>27</v>
      </c>
      <c r="J3833">
        <v>51</v>
      </c>
      <c r="K3833" t="s">
        <v>42</v>
      </c>
      <c r="L3833" t="s">
        <v>86</v>
      </c>
      <c r="M3833">
        <v>18</v>
      </c>
      <c r="N3833">
        <v>36</v>
      </c>
      <c r="O3833">
        <v>1908</v>
      </c>
      <c r="P3833">
        <v>954</v>
      </c>
      <c r="Q3833">
        <v>954</v>
      </c>
      <c r="R3833" t="s">
        <v>30</v>
      </c>
      <c r="S3833" t="s">
        <v>39</v>
      </c>
      <c r="T3833">
        <v>1</v>
      </c>
      <c r="U3833" t="s">
        <v>32</v>
      </c>
      <c r="V3833" t="s">
        <v>70</v>
      </c>
    </row>
    <row r="3834" spans="1:22" x14ac:dyDescent="0.35">
      <c r="A3834" s="1">
        <v>45391</v>
      </c>
      <c r="B3834" t="s">
        <v>3694</v>
      </c>
      <c r="C3834" t="s">
        <v>47</v>
      </c>
      <c r="D3834" s="1">
        <v>16475</v>
      </c>
      <c r="E3834" t="s">
        <v>98</v>
      </c>
      <c r="F3834">
        <v>447</v>
      </c>
      <c r="G3834" t="s">
        <v>59</v>
      </c>
      <c r="H3834" t="s">
        <v>55</v>
      </c>
      <c r="I3834" t="s">
        <v>27</v>
      </c>
      <c r="J3834">
        <v>79</v>
      </c>
      <c r="K3834" t="s">
        <v>56</v>
      </c>
      <c r="L3834" t="s">
        <v>62</v>
      </c>
      <c r="M3834">
        <v>10</v>
      </c>
      <c r="N3834">
        <v>45</v>
      </c>
      <c r="O3834">
        <v>20115</v>
      </c>
      <c r="P3834">
        <v>4470</v>
      </c>
      <c r="Q3834">
        <v>15645</v>
      </c>
      <c r="R3834" t="s">
        <v>30</v>
      </c>
      <c r="S3834" t="s">
        <v>31</v>
      </c>
      <c r="T3834">
        <v>2</v>
      </c>
      <c r="U3834" t="s">
        <v>32</v>
      </c>
      <c r="V3834" t="s">
        <v>72</v>
      </c>
    </row>
    <row r="3835" spans="1:22" x14ac:dyDescent="0.35">
      <c r="A3835" s="1">
        <v>45426</v>
      </c>
      <c r="B3835" t="s">
        <v>3695</v>
      </c>
      <c r="C3835" t="s">
        <v>100</v>
      </c>
      <c r="D3835" s="1">
        <v>16651</v>
      </c>
      <c r="E3835" t="s">
        <v>98</v>
      </c>
      <c r="F3835">
        <v>421</v>
      </c>
      <c r="G3835" t="s">
        <v>93</v>
      </c>
      <c r="H3835" t="s">
        <v>55</v>
      </c>
      <c r="I3835" t="s">
        <v>27</v>
      </c>
      <c r="J3835">
        <v>79</v>
      </c>
      <c r="K3835" t="s">
        <v>56</v>
      </c>
      <c r="L3835" t="s">
        <v>94</v>
      </c>
      <c r="M3835">
        <v>5</v>
      </c>
      <c r="N3835">
        <v>7</v>
      </c>
      <c r="O3835">
        <v>2947</v>
      </c>
      <c r="P3835">
        <v>2105</v>
      </c>
      <c r="Q3835">
        <v>842</v>
      </c>
      <c r="R3835" t="s">
        <v>82</v>
      </c>
      <c r="S3835" t="s">
        <v>31</v>
      </c>
      <c r="T3835">
        <v>2</v>
      </c>
      <c r="U3835" t="s">
        <v>32</v>
      </c>
      <c r="V3835" t="s">
        <v>40</v>
      </c>
    </row>
    <row r="3836" spans="1:22" x14ac:dyDescent="0.35">
      <c r="A3836" s="1">
        <v>45503</v>
      </c>
      <c r="B3836" t="s">
        <v>1675</v>
      </c>
      <c r="C3836" t="s">
        <v>35</v>
      </c>
      <c r="D3836" s="1">
        <v>28690</v>
      </c>
      <c r="E3836" t="s">
        <v>24</v>
      </c>
      <c r="F3836">
        <v>241</v>
      </c>
      <c r="G3836" t="s">
        <v>67</v>
      </c>
      <c r="H3836" t="s">
        <v>49</v>
      </c>
      <c r="I3836" t="s">
        <v>27</v>
      </c>
      <c r="J3836">
        <v>46</v>
      </c>
      <c r="K3836" t="s">
        <v>42</v>
      </c>
      <c r="L3836" t="s">
        <v>68</v>
      </c>
      <c r="M3836">
        <v>18</v>
      </c>
      <c r="N3836">
        <v>22</v>
      </c>
      <c r="O3836">
        <v>5302</v>
      </c>
      <c r="P3836">
        <v>4338</v>
      </c>
      <c r="Q3836">
        <v>964</v>
      </c>
      <c r="R3836" t="s">
        <v>30</v>
      </c>
      <c r="S3836" t="s">
        <v>31</v>
      </c>
      <c r="T3836">
        <v>2</v>
      </c>
      <c r="U3836" t="s">
        <v>32</v>
      </c>
      <c r="V3836" t="s">
        <v>90</v>
      </c>
    </row>
    <row r="3837" spans="1:22" x14ac:dyDescent="0.35">
      <c r="A3837" s="1">
        <v>45396</v>
      </c>
      <c r="B3837" t="s">
        <v>3696</v>
      </c>
      <c r="C3837" t="s">
        <v>104</v>
      </c>
      <c r="D3837" s="1">
        <v>31258</v>
      </c>
      <c r="E3837" t="s">
        <v>36</v>
      </c>
      <c r="F3837">
        <v>169</v>
      </c>
      <c r="G3837" t="s">
        <v>95</v>
      </c>
      <c r="H3837" t="s">
        <v>80</v>
      </c>
      <c r="I3837" t="s">
        <v>27</v>
      </c>
      <c r="J3837">
        <v>39</v>
      </c>
      <c r="K3837" t="s">
        <v>61</v>
      </c>
      <c r="L3837" t="s">
        <v>96</v>
      </c>
      <c r="M3837">
        <v>3</v>
      </c>
      <c r="N3837">
        <v>5</v>
      </c>
      <c r="O3837">
        <v>845</v>
      </c>
      <c r="P3837">
        <v>507</v>
      </c>
      <c r="Q3837">
        <v>338</v>
      </c>
      <c r="R3837" t="s">
        <v>82</v>
      </c>
      <c r="S3837" t="s">
        <v>43</v>
      </c>
      <c r="T3837">
        <v>0</v>
      </c>
      <c r="U3837" t="s">
        <v>44</v>
      </c>
      <c r="V3837" t="s">
        <v>72</v>
      </c>
    </row>
    <row r="3838" spans="1:22" x14ac:dyDescent="0.35">
      <c r="A3838" s="1">
        <v>45381</v>
      </c>
      <c r="B3838" t="s">
        <v>3697</v>
      </c>
      <c r="C3838" t="s">
        <v>54</v>
      </c>
      <c r="D3838" s="1">
        <v>19487</v>
      </c>
      <c r="E3838" t="s">
        <v>36</v>
      </c>
      <c r="F3838">
        <v>220</v>
      </c>
      <c r="G3838" t="s">
        <v>67</v>
      </c>
      <c r="H3838" t="s">
        <v>55</v>
      </c>
      <c r="I3838" t="s">
        <v>27</v>
      </c>
      <c r="J3838">
        <v>71</v>
      </c>
      <c r="K3838" t="s">
        <v>28</v>
      </c>
      <c r="L3838" t="s">
        <v>68</v>
      </c>
      <c r="M3838">
        <v>18</v>
      </c>
      <c r="N3838">
        <v>22</v>
      </c>
      <c r="O3838">
        <v>4840</v>
      </c>
      <c r="P3838">
        <v>3960</v>
      </c>
      <c r="Q3838">
        <v>880</v>
      </c>
      <c r="R3838" t="s">
        <v>30</v>
      </c>
      <c r="S3838" t="s">
        <v>69</v>
      </c>
      <c r="T3838">
        <v>6</v>
      </c>
      <c r="U3838" t="s">
        <v>44</v>
      </c>
      <c r="V3838" t="s">
        <v>52</v>
      </c>
    </row>
    <row r="3839" spans="1:22" x14ac:dyDescent="0.35">
      <c r="A3839" s="1">
        <v>45479</v>
      </c>
      <c r="B3839" t="s">
        <v>3698</v>
      </c>
      <c r="C3839" t="s">
        <v>23</v>
      </c>
      <c r="D3839" s="1">
        <v>29348</v>
      </c>
      <c r="E3839" t="s">
        <v>98</v>
      </c>
      <c r="F3839">
        <v>106</v>
      </c>
      <c r="G3839" t="s">
        <v>95</v>
      </c>
      <c r="H3839" t="s">
        <v>80</v>
      </c>
      <c r="I3839" t="s">
        <v>27</v>
      </c>
      <c r="J3839">
        <v>44</v>
      </c>
      <c r="K3839" t="s">
        <v>61</v>
      </c>
      <c r="L3839" t="s">
        <v>96</v>
      </c>
      <c r="M3839">
        <v>3</v>
      </c>
      <c r="N3839">
        <v>5</v>
      </c>
      <c r="O3839">
        <v>530</v>
      </c>
      <c r="P3839">
        <v>318</v>
      </c>
      <c r="Q3839">
        <v>212</v>
      </c>
      <c r="R3839" t="s">
        <v>82</v>
      </c>
      <c r="S3839" t="s">
        <v>69</v>
      </c>
      <c r="T3839">
        <v>6</v>
      </c>
      <c r="U3839" t="s">
        <v>44</v>
      </c>
      <c r="V3839" t="s">
        <v>90</v>
      </c>
    </row>
    <row r="3840" spans="1:22" x14ac:dyDescent="0.35">
      <c r="A3840" s="1">
        <v>45379</v>
      </c>
      <c r="B3840" t="s">
        <v>3699</v>
      </c>
      <c r="C3840" t="s">
        <v>107</v>
      </c>
      <c r="D3840" s="1">
        <v>18572</v>
      </c>
      <c r="E3840" t="s">
        <v>36</v>
      </c>
      <c r="F3840">
        <v>301</v>
      </c>
      <c r="G3840" t="s">
        <v>85</v>
      </c>
      <c r="H3840" t="s">
        <v>55</v>
      </c>
      <c r="I3840" t="s">
        <v>27</v>
      </c>
      <c r="J3840">
        <v>73</v>
      </c>
      <c r="K3840" t="s">
        <v>28</v>
      </c>
      <c r="L3840" t="s">
        <v>86</v>
      </c>
      <c r="M3840">
        <v>18</v>
      </c>
      <c r="N3840">
        <v>36</v>
      </c>
      <c r="O3840">
        <v>10836</v>
      </c>
      <c r="P3840">
        <v>5418</v>
      </c>
      <c r="Q3840">
        <v>5418</v>
      </c>
      <c r="R3840" t="s">
        <v>30</v>
      </c>
      <c r="S3840" t="s">
        <v>76</v>
      </c>
      <c r="T3840">
        <v>4</v>
      </c>
      <c r="U3840" t="s">
        <v>32</v>
      </c>
      <c r="V3840" t="s">
        <v>52</v>
      </c>
    </row>
    <row r="3841" spans="1:22" x14ac:dyDescent="0.35">
      <c r="A3841" s="1">
        <v>45499</v>
      </c>
      <c r="B3841" t="s">
        <v>3700</v>
      </c>
      <c r="C3841" t="s">
        <v>107</v>
      </c>
      <c r="D3841" s="1">
        <v>23048</v>
      </c>
      <c r="E3841" t="s">
        <v>98</v>
      </c>
      <c r="F3841">
        <v>490</v>
      </c>
      <c r="G3841" t="s">
        <v>93</v>
      </c>
      <c r="H3841" t="s">
        <v>41</v>
      </c>
      <c r="I3841" t="s">
        <v>27</v>
      </c>
      <c r="J3841">
        <v>62</v>
      </c>
      <c r="K3841" t="s">
        <v>28</v>
      </c>
      <c r="L3841" t="s">
        <v>94</v>
      </c>
      <c r="M3841">
        <v>5</v>
      </c>
      <c r="N3841">
        <v>7</v>
      </c>
      <c r="O3841">
        <v>3430</v>
      </c>
      <c r="P3841">
        <v>2450</v>
      </c>
      <c r="Q3841">
        <v>980</v>
      </c>
      <c r="R3841" t="s">
        <v>82</v>
      </c>
      <c r="S3841" t="s">
        <v>63</v>
      </c>
      <c r="T3841">
        <v>5</v>
      </c>
      <c r="U3841" t="s">
        <v>32</v>
      </c>
      <c r="V3841" t="s">
        <v>90</v>
      </c>
    </row>
    <row r="3842" spans="1:22" x14ac:dyDescent="0.35">
      <c r="A3842" s="1">
        <v>45495</v>
      </c>
      <c r="B3842" t="s">
        <v>3701</v>
      </c>
      <c r="C3842" t="s">
        <v>107</v>
      </c>
      <c r="D3842" s="1">
        <v>38428</v>
      </c>
      <c r="E3842" t="s">
        <v>36</v>
      </c>
      <c r="F3842">
        <v>357</v>
      </c>
      <c r="G3842" t="s">
        <v>48</v>
      </c>
      <c r="H3842" t="s">
        <v>41</v>
      </c>
      <c r="I3842" t="s">
        <v>27</v>
      </c>
      <c r="J3842">
        <v>19</v>
      </c>
      <c r="K3842" t="s">
        <v>50</v>
      </c>
      <c r="L3842" t="s">
        <v>51</v>
      </c>
      <c r="M3842">
        <v>10</v>
      </c>
      <c r="N3842">
        <v>11</v>
      </c>
      <c r="O3842">
        <v>3927</v>
      </c>
      <c r="P3842">
        <v>3570</v>
      </c>
      <c r="Q3842">
        <v>357</v>
      </c>
      <c r="R3842" t="s">
        <v>30</v>
      </c>
      <c r="S3842" t="s">
        <v>39</v>
      </c>
      <c r="T3842">
        <v>1</v>
      </c>
      <c r="U3842" t="s">
        <v>32</v>
      </c>
      <c r="V3842" t="s">
        <v>90</v>
      </c>
    </row>
    <row r="3843" spans="1:22" x14ac:dyDescent="0.35">
      <c r="A3843" s="1">
        <v>45409</v>
      </c>
      <c r="B3843" t="s">
        <v>3702</v>
      </c>
      <c r="C3843" t="s">
        <v>104</v>
      </c>
      <c r="D3843" s="1">
        <v>22378</v>
      </c>
      <c r="E3843" t="s">
        <v>24</v>
      </c>
      <c r="F3843">
        <v>303</v>
      </c>
      <c r="G3843" t="s">
        <v>95</v>
      </c>
      <c r="H3843" t="s">
        <v>74</v>
      </c>
      <c r="I3843" t="s">
        <v>27</v>
      </c>
      <c r="J3843">
        <v>63</v>
      </c>
      <c r="K3843" t="s">
        <v>28</v>
      </c>
      <c r="L3843" t="s">
        <v>96</v>
      </c>
      <c r="M3843">
        <v>3</v>
      </c>
      <c r="N3843">
        <v>5</v>
      </c>
      <c r="O3843">
        <v>1515</v>
      </c>
      <c r="P3843">
        <v>909</v>
      </c>
      <c r="Q3843">
        <v>606</v>
      </c>
      <c r="R3843" t="s">
        <v>82</v>
      </c>
      <c r="S3843" t="s">
        <v>69</v>
      </c>
      <c r="T3843">
        <v>6</v>
      </c>
      <c r="U3843" t="s">
        <v>44</v>
      </c>
      <c r="V3843" t="s">
        <v>72</v>
      </c>
    </row>
    <row r="3844" spans="1:22" x14ac:dyDescent="0.35">
      <c r="A3844" s="1">
        <v>45375</v>
      </c>
      <c r="B3844" t="s">
        <v>3703</v>
      </c>
      <c r="C3844" t="s">
        <v>104</v>
      </c>
      <c r="D3844" s="1">
        <v>26173</v>
      </c>
      <c r="E3844" t="s">
        <v>98</v>
      </c>
      <c r="F3844">
        <v>405</v>
      </c>
      <c r="G3844" t="s">
        <v>95</v>
      </c>
      <c r="H3844" t="s">
        <v>37</v>
      </c>
      <c r="I3844" t="s">
        <v>27</v>
      </c>
      <c r="J3844">
        <v>53</v>
      </c>
      <c r="K3844" t="s">
        <v>42</v>
      </c>
      <c r="L3844" t="s">
        <v>96</v>
      </c>
      <c r="M3844">
        <v>3</v>
      </c>
      <c r="N3844">
        <v>5</v>
      </c>
      <c r="O3844">
        <v>2025</v>
      </c>
      <c r="P3844">
        <v>1215</v>
      </c>
      <c r="Q3844">
        <v>810</v>
      </c>
      <c r="R3844" t="s">
        <v>82</v>
      </c>
      <c r="S3844" t="s">
        <v>43</v>
      </c>
      <c r="T3844">
        <v>0</v>
      </c>
      <c r="U3844" t="s">
        <v>44</v>
      </c>
      <c r="V3844" t="s">
        <v>52</v>
      </c>
    </row>
    <row r="3845" spans="1:22" x14ac:dyDescent="0.35">
      <c r="A3845" s="1">
        <v>45349</v>
      </c>
      <c r="B3845" t="s">
        <v>3704</v>
      </c>
      <c r="C3845" t="s">
        <v>84</v>
      </c>
      <c r="D3845" s="1">
        <v>27350</v>
      </c>
      <c r="E3845" t="s">
        <v>98</v>
      </c>
      <c r="F3845">
        <v>438</v>
      </c>
      <c r="G3845" t="s">
        <v>95</v>
      </c>
      <c r="H3845" t="s">
        <v>49</v>
      </c>
      <c r="I3845" t="s">
        <v>27</v>
      </c>
      <c r="J3845">
        <v>49</v>
      </c>
      <c r="K3845" t="s">
        <v>42</v>
      </c>
      <c r="L3845" t="s">
        <v>96</v>
      </c>
      <c r="M3845">
        <v>3</v>
      </c>
      <c r="N3845">
        <v>5</v>
      </c>
      <c r="O3845">
        <v>2190</v>
      </c>
      <c r="P3845">
        <v>1314</v>
      </c>
      <c r="Q3845">
        <v>876</v>
      </c>
      <c r="R3845" t="s">
        <v>82</v>
      </c>
      <c r="S3845" t="s">
        <v>31</v>
      </c>
      <c r="T3845">
        <v>2</v>
      </c>
      <c r="U3845" t="s">
        <v>32</v>
      </c>
      <c r="V3845" t="s">
        <v>33</v>
      </c>
    </row>
    <row r="3846" spans="1:22" x14ac:dyDescent="0.35">
      <c r="A3846" s="1">
        <v>45408</v>
      </c>
      <c r="B3846" t="s">
        <v>3705</v>
      </c>
      <c r="C3846" t="s">
        <v>113</v>
      </c>
      <c r="D3846" s="1">
        <v>21580</v>
      </c>
      <c r="E3846" t="s">
        <v>24</v>
      </c>
      <c r="F3846">
        <v>309</v>
      </c>
      <c r="G3846" t="s">
        <v>85</v>
      </c>
      <c r="H3846" t="s">
        <v>80</v>
      </c>
      <c r="I3846" t="s">
        <v>27</v>
      </c>
      <c r="J3846">
        <v>65</v>
      </c>
      <c r="K3846" t="s">
        <v>28</v>
      </c>
      <c r="L3846" t="s">
        <v>86</v>
      </c>
      <c r="M3846">
        <v>18</v>
      </c>
      <c r="N3846">
        <v>36</v>
      </c>
      <c r="O3846">
        <v>11124</v>
      </c>
      <c r="P3846">
        <v>5562</v>
      </c>
      <c r="Q3846">
        <v>5562</v>
      </c>
      <c r="R3846" t="s">
        <v>30</v>
      </c>
      <c r="S3846" t="s">
        <v>63</v>
      </c>
      <c r="T3846">
        <v>5</v>
      </c>
      <c r="U3846" t="s">
        <v>32</v>
      </c>
      <c r="V3846" t="s">
        <v>72</v>
      </c>
    </row>
    <row r="3847" spans="1:22" x14ac:dyDescent="0.35">
      <c r="A3847" s="1">
        <v>45465</v>
      </c>
      <c r="B3847" t="s">
        <v>3706</v>
      </c>
      <c r="C3847" t="s">
        <v>113</v>
      </c>
      <c r="D3847" s="1">
        <v>28756</v>
      </c>
      <c r="E3847" t="s">
        <v>71</v>
      </c>
      <c r="F3847">
        <v>278</v>
      </c>
      <c r="G3847" t="s">
        <v>73</v>
      </c>
      <c r="H3847" t="s">
        <v>55</v>
      </c>
      <c r="I3847" t="s">
        <v>27</v>
      </c>
      <c r="J3847">
        <v>46</v>
      </c>
      <c r="K3847" t="s">
        <v>42</v>
      </c>
      <c r="L3847" t="s">
        <v>75</v>
      </c>
      <c r="M3847">
        <v>14</v>
      </c>
      <c r="N3847">
        <v>28</v>
      </c>
      <c r="O3847">
        <v>7784</v>
      </c>
      <c r="P3847">
        <v>3892</v>
      </c>
      <c r="Q3847">
        <v>3892</v>
      </c>
      <c r="R3847" t="s">
        <v>30</v>
      </c>
      <c r="S3847" t="s">
        <v>69</v>
      </c>
      <c r="T3847">
        <v>6</v>
      </c>
      <c r="U3847" t="s">
        <v>44</v>
      </c>
      <c r="V3847" t="s">
        <v>45</v>
      </c>
    </row>
    <row r="3848" spans="1:22" x14ac:dyDescent="0.35">
      <c r="A3848" s="1">
        <v>45459</v>
      </c>
      <c r="B3848" t="s">
        <v>3707</v>
      </c>
      <c r="C3848" t="s">
        <v>78</v>
      </c>
      <c r="D3848" s="1">
        <v>37195</v>
      </c>
      <c r="E3848" t="s">
        <v>98</v>
      </c>
      <c r="F3848">
        <v>461</v>
      </c>
      <c r="G3848" t="s">
        <v>79</v>
      </c>
      <c r="H3848" t="s">
        <v>80</v>
      </c>
      <c r="I3848" t="s">
        <v>27</v>
      </c>
      <c r="J3848">
        <v>23</v>
      </c>
      <c r="K3848" t="s">
        <v>50</v>
      </c>
      <c r="L3848" t="s">
        <v>81</v>
      </c>
      <c r="M3848">
        <v>7</v>
      </c>
      <c r="N3848">
        <v>9</v>
      </c>
      <c r="O3848">
        <v>4149</v>
      </c>
      <c r="P3848">
        <v>3227</v>
      </c>
      <c r="Q3848">
        <v>922</v>
      </c>
      <c r="R3848" t="s">
        <v>82</v>
      </c>
      <c r="S3848" t="s">
        <v>43</v>
      </c>
      <c r="T3848">
        <v>0</v>
      </c>
      <c r="U3848" t="s">
        <v>44</v>
      </c>
      <c r="V3848" t="s">
        <v>45</v>
      </c>
    </row>
    <row r="3849" spans="1:22" x14ac:dyDescent="0.35">
      <c r="A3849" s="1">
        <v>45352</v>
      </c>
      <c r="B3849" t="s">
        <v>2728</v>
      </c>
      <c r="C3849" t="s">
        <v>54</v>
      </c>
      <c r="D3849" s="1">
        <v>35351</v>
      </c>
      <c r="E3849" t="s">
        <v>71</v>
      </c>
      <c r="F3849">
        <v>68</v>
      </c>
      <c r="G3849" t="s">
        <v>95</v>
      </c>
      <c r="H3849" t="s">
        <v>55</v>
      </c>
      <c r="I3849" t="s">
        <v>27</v>
      </c>
      <c r="J3849">
        <v>27</v>
      </c>
      <c r="K3849" t="s">
        <v>50</v>
      </c>
      <c r="L3849" t="s">
        <v>96</v>
      </c>
      <c r="M3849">
        <v>3</v>
      </c>
      <c r="N3849">
        <v>5</v>
      </c>
      <c r="O3849">
        <v>340</v>
      </c>
      <c r="P3849">
        <v>204</v>
      </c>
      <c r="Q3849">
        <v>136</v>
      </c>
      <c r="R3849" t="s">
        <v>82</v>
      </c>
      <c r="S3849" t="s">
        <v>63</v>
      </c>
      <c r="T3849">
        <v>5</v>
      </c>
      <c r="U3849" t="s">
        <v>32</v>
      </c>
      <c r="V3849" t="s">
        <v>52</v>
      </c>
    </row>
    <row r="3850" spans="1:22" x14ac:dyDescent="0.35">
      <c r="A3850" s="1">
        <v>45405</v>
      </c>
      <c r="B3850" t="s">
        <v>3708</v>
      </c>
      <c r="C3850" t="s">
        <v>78</v>
      </c>
      <c r="D3850" s="1">
        <v>22534</v>
      </c>
      <c r="E3850" t="s">
        <v>98</v>
      </c>
      <c r="F3850">
        <v>451</v>
      </c>
      <c r="G3850" t="s">
        <v>59</v>
      </c>
      <c r="H3850" t="s">
        <v>55</v>
      </c>
      <c r="I3850" t="s">
        <v>27</v>
      </c>
      <c r="J3850">
        <v>63</v>
      </c>
      <c r="K3850" t="s">
        <v>28</v>
      </c>
      <c r="L3850" t="s">
        <v>62</v>
      </c>
      <c r="M3850">
        <v>10</v>
      </c>
      <c r="N3850">
        <v>45</v>
      </c>
      <c r="O3850">
        <v>20295</v>
      </c>
      <c r="P3850">
        <v>4510</v>
      </c>
      <c r="Q3850">
        <v>15785</v>
      </c>
      <c r="R3850" t="s">
        <v>30</v>
      </c>
      <c r="S3850" t="s">
        <v>31</v>
      </c>
      <c r="T3850">
        <v>2</v>
      </c>
      <c r="U3850" t="s">
        <v>32</v>
      </c>
      <c r="V3850" t="s">
        <v>72</v>
      </c>
    </row>
    <row r="3851" spans="1:22" x14ac:dyDescent="0.35">
      <c r="A3851" s="1">
        <v>45391</v>
      </c>
      <c r="B3851" t="s">
        <v>3709</v>
      </c>
      <c r="C3851" t="s">
        <v>35</v>
      </c>
      <c r="D3851" s="1">
        <v>21779</v>
      </c>
      <c r="E3851" t="s">
        <v>36</v>
      </c>
      <c r="F3851">
        <v>22</v>
      </c>
      <c r="G3851" t="s">
        <v>48</v>
      </c>
      <c r="H3851" t="s">
        <v>49</v>
      </c>
      <c r="I3851" t="s">
        <v>27</v>
      </c>
      <c r="J3851">
        <v>65</v>
      </c>
      <c r="K3851" t="s">
        <v>28</v>
      </c>
      <c r="L3851" t="s">
        <v>51</v>
      </c>
      <c r="M3851">
        <v>10</v>
      </c>
      <c r="N3851">
        <v>11</v>
      </c>
      <c r="O3851">
        <v>242</v>
      </c>
      <c r="P3851">
        <v>220</v>
      </c>
      <c r="Q3851">
        <v>22</v>
      </c>
      <c r="R3851" t="s">
        <v>30</v>
      </c>
      <c r="S3851" t="s">
        <v>31</v>
      </c>
      <c r="T3851">
        <v>2</v>
      </c>
      <c r="U3851" t="s">
        <v>32</v>
      </c>
      <c r="V3851" t="s">
        <v>72</v>
      </c>
    </row>
    <row r="3852" spans="1:22" x14ac:dyDescent="0.35">
      <c r="A3852" s="1">
        <v>45399</v>
      </c>
      <c r="B3852" t="s">
        <v>3710</v>
      </c>
      <c r="C3852" t="s">
        <v>35</v>
      </c>
      <c r="D3852" s="1">
        <v>28821</v>
      </c>
      <c r="E3852" t="s">
        <v>36</v>
      </c>
      <c r="F3852">
        <v>241</v>
      </c>
      <c r="G3852" t="s">
        <v>93</v>
      </c>
      <c r="H3852" t="s">
        <v>80</v>
      </c>
      <c r="I3852" t="s">
        <v>27</v>
      </c>
      <c r="J3852">
        <v>45</v>
      </c>
      <c r="K3852" t="s">
        <v>42</v>
      </c>
      <c r="L3852" t="s">
        <v>94</v>
      </c>
      <c r="M3852">
        <v>5</v>
      </c>
      <c r="N3852">
        <v>7</v>
      </c>
      <c r="O3852">
        <v>1687</v>
      </c>
      <c r="P3852">
        <v>1205</v>
      </c>
      <c r="Q3852">
        <v>482</v>
      </c>
      <c r="R3852" t="s">
        <v>82</v>
      </c>
      <c r="S3852" t="s">
        <v>57</v>
      </c>
      <c r="T3852">
        <v>3</v>
      </c>
      <c r="U3852" t="s">
        <v>32</v>
      </c>
      <c r="V3852" t="s">
        <v>72</v>
      </c>
    </row>
    <row r="3853" spans="1:22" x14ac:dyDescent="0.35">
      <c r="A3853" s="1">
        <v>45466</v>
      </c>
      <c r="B3853" t="s">
        <v>3711</v>
      </c>
      <c r="C3853" t="s">
        <v>54</v>
      </c>
      <c r="D3853" s="1">
        <v>37901</v>
      </c>
      <c r="E3853" t="s">
        <v>71</v>
      </c>
      <c r="F3853">
        <v>416</v>
      </c>
      <c r="G3853" t="s">
        <v>85</v>
      </c>
      <c r="H3853" t="s">
        <v>55</v>
      </c>
      <c r="I3853" t="s">
        <v>27</v>
      </c>
      <c r="J3853">
        <v>21</v>
      </c>
      <c r="K3853" t="s">
        <v>50</v>
      </c>
      <c r="L3853" t="s">
        <v>86</v>
      </c>
      <c r="M3853">
        <v>18</v>
      </c>
      <c r="N3853">
        <v>36</v>
      </c>
      <c r="O3853">
        <v>14976</v>
      </c>
      <c r="P3853">
        <v>7488</v>
      </c>
      <c r="Q3853">
        <v>7488</v>
      </c>
      <c r="R3853" t="s">
        <v>30</v>
      </c>
      <c r="S3853" t="s">
        <v>43</v>
      </c>
      <c r="T3853">
        <v>0</v>
      </c>
      <c r="U3853" t="s">
        <v>44</v>
      </c>
      <c r="V3853" t="s">
        <v>45</v>
      </c>
    </row>
    <row r="3854" spans="1:22" x14ac:dyDescent="0.35">
      <c r="A3854" s="1">
        <v>45433</v>
      </c>
      <c r="B3854" t="s">
        <v>3712</v>
      </c>
      <c r="C3854" t="s">
        <v>23</v>
      </c>
      <c r="D3854" s="1">
        <v>33428</v>
      </c>
      <c r="E3854" t="s">
        <v>24</v>
      </c>
      <c r="F3854">
        <v>28</v>
      </c>
      <c r="G3854" t="s">
        <v>59</v>
      </c>
      <c r="H3854" t="s">
        <v>80</v>
      </c>
      <c r="I3854" t="s">
        <v>27</v>
      </c>
      <c r="J3854">
        <v>33</v>
      </c>
      <c r="K3854" t="s">
        <v>61</v>
      </c>
      <c r="L3854" t="s">
        <v>62</v>
      </c>
      <c r="M3854">
        <v>10</v>
      </c>
      <c r="N3854">
        <v>45</v>
      </c>
      <c r="O3854">
        <v>1260</v>
      </c>
      <c r="P3854">
        <v>280</v>
      </c>
      <c r="Q3854">
        <v>980</v>
      </c>
      <c r="R3854" t="s">
        <v>30</v>
      </c>
      <c r="S3854" t="s">
        <v>31</v>
      </c>
      <c r="T3854">
        <v>2</v>
      </c>
      <c r="U3854" t="s">
        <v>32</v>
      </c>
      <c r="V3854" t="s">
        <v>40</v>
      </c>
    </row>
    <row r="3855" spans="1:22" x14ac:dyDescent="0.35">
      <c r="A3855" s="1">
        <v>45381</v>
      </c>
      <c r="B3855" t="s">
        <v>3713</v>
      </c>
      <c r="C3855" t="s">
        <v>54</v>
      </c>
      <c r="D3855" s="1">
        <v>29604</v>
      </c>
      <c r="E3855" t="s">
        <v>36</v>
      </c>
      <c r="F3855">
        <v>362</v>
      </c>
      <c r="G3855" t="s">
        <v>59</v>
      </c>
      <c r="H3855" t="s">
        <v>55</v>
      </c>
      <c r="I3855" t="s">
        <v>27</v>
      </c>
      <c r="J3855">
        <v>43</v>
      </c>
      <c r="K3855" t="s">
        <v>61</v>
      </c>
      <c r="L3855" t="s">
        <v>62</v>
      </c>
      <c r="M3855">
        <v>10</v>
      </c>
      <c r="N3855">
        <v>45</v>
      </c>
      <c r="O3855">
        <v>16290</v>
      </c>
      <c r="P3855">
        <v>3620</v>
      </c>
      <c r="Q3855">
        <v>12670</v>
      </c>
      <c r="R3855" t="s">
        <v>30</v>
      </c>
      <c r="S3855" t="s">
        <v>69</v>
      </c>
      <c r="T3855">
        <v>6</v>
      </c>
      <c r="U3855" t="s">
        <v>44</v>
      </c>
      <c r="V3855" t="s">
        <v>52</v>
      </c>
    </row>
    <row r="3856" spans="1:22" x14ac:dyDescent="0.35">
      <c r="A3856" s="1">
        <v>45461</v>
      </c>
      <c r="B3856" t="s">
        <v>3714</v>
      </c>
      <c r="C3856" t="s">
        <v>35</v>
      </c>
      <c r="D3856" s="1">
        <v>33011</v>
      </c>
      <c r="E3856" t="s">
        <v>71</v>
      </c>
      <c r="F3856">
        <v>181</v>
      </c>
      <c r="G3856" t="s">
        <v>48</v>
      </c>
      <c r="H3856" t="s">
        <v>41</v>
      </c>
      <c r="I3856" t="s">
        <v>27</v>
      </c>
      <c r="J3856">
        <v>34</v>
      </c>
      <c r="K3856" t="s">
        <v>61</v>
      </c>
      <c r="L3856" t="s">
        <v>51</v>
      </c>
      <c r="M3856">
        <v>10</v>
      </c>
      <c r="N3856">
        <v>11</v>
      </c>
      <c r="O3856">
        <v>1991</v>
      </c>
      <c r="P3856">
        <v>1810</v>
      </c>
      <c r="Q3856">
        <v>181</v>
      </c>
      <c r="R3856" t="s">
        <v>30</v>
      </c>
      <c r="S3856" t="s">
        <v>31</v>
      </c>
      <c r="T3856">
        <v>2</v>
      </c>
      <c r="U3856" t="s">
        <v>32</v>
      </c>
      <c r="V3856" t="s">
        <v>45</v>
      </c>
    </row>
    <row r="3857" spans="1:22" x14ac:dyDescent="0.35">
      <c r="A3857" s="1">
        <v>45323</v>
      </c>
      <c r="B3857" t="s">
        <v>3715</v>
      </c>
      <c r="C3857" t="s">
        <v>84</v>
      </c>
      <c r="D3857" s="1">
        <v>19304</v>
      </c>
      <c r="E3857" t="s">
        <v>98</v>
      </c>
      <c r="F3857">
        <v>265</v>
      </c>
      <c r="G3857" t="s">
        <v>95</v>
      </c>
      <c r="H3857" t="s">
        <v>41</v>
      </c>
      <c r="I3857" t="s">
        <v>27</v>
      </c>
      <c r="J3857">
        <v>71</v>
      </c>
      <c r="K3857" t="s">
        <v>28</v>
      </c>
      <c r="L3857" t="s">
        <v>96</v>
      </c>
      <c r="M3857">
        <v>3</v>
      </c>
      <c r="N3857">
        <v>5</v>
      </c>
      <c r="O3857">
        <v>1325</v>
      </c>
      <c r="P3857">
        <v>795</v>
      </c>
      <c r="Q3857">
        <v>530</v>
      </c>
      <c r="R3857" t="s">
        <v>82</v>
      </c>
      <c r="S3857" t="s">
        <v>76</v>
      </c>
      <c r="T3857">
        <v>4</v>
      </c>
      <c r="U3857" t="s">
        <v>32</v>
      </c>
      <c r="V3857" t="s">
        <v>33</v>
      </c>
    </row>
    <row r="3858" spans="1:22" x14ac:dyDescent="0.35">
      <c r="A3858" s="1">
        <v>45322</v>
      </c>
      <c r="B3858" t="s">
        <v>3716</v>
      </c>
      <c r="C3858" t="s">
        <v>54</v>
      </c>
      <c r="D3858" s="1">
        <v>28292</v>
      </c>
      <c r="E3858" t="s">
        <v>98</v>
      </c>
      <c r="F3858">
        <v>316</v>
      </c>
      <c r="G3858" t="s">
        <v>67</v>
      </c>
      <c r="H3858" t="s">
        <v>74</v>
      </c>
      <c r="I3858" t="s">
        <v>27</v>
      </c>
      <c r="J3858">
        <v>47</v>
      </c>
      <c r="K3858" t="s">
        <v>42</v>
      </c>
      <c r="L3858" t="s">
        <v>68</v>
      </c>
      <c r="M3858">
        <v>18</v>
      </c>
      <c r="N3858">
        <v>22</v>
      </c>
      <c r="O3858">
        <v>6952</v>
      </c>
      <c r="P3858">
        <v>5688</v>
      </c>
      <c r="Q3858">
        <v>1264</v>
      </c>
      <c r="R3858" t="s">
        <v>30</v>
      </c>
      <c r="S3858" t="s">
        <v>57</v>
      </c>
      <c r="T3858">
        <v>3</v>
      </c>
      <c r="U3858" t="s">
        <v>32</v>
      </c>
      <c r="V3858" t="s">
        <v>70</v>
      </c>
    </row>
    <row r="3859" spans="1:22" x14ac:dyDescent="0.35">
      <c r="A3859" s="1">
        <v>45336</v>
      </c>
      <c r="B3859" t="s">
        <v>3717</v>
      </c>
      <c r="C3859" t="s">
        <v>23</v>
      </c>
      <c r="D3859" s="1">
        <v>29780</v>
      </c>
      <c r="E3859" t="s">
        <v>71</v>
      </c>
      <c r="F3859">
        <v>485</v>
      </c>
      <c r="G3859" t="s">
        <v>48</v>
      </c>
      <c r="H3859" t="s">
        <v>37</v>
      </c>
      <c r="I3859" t="s">
        <v>27</v>
      </c>
      <c r="J3859">
        <v>43</v>
      </c>
      <c r="K3859" t="s">
        <v>61</v>
      </c>
      <c r="L3859" t="s">
        <v>51</v>
      </c>
      <c r="M3859">
        <v>10</v>
      </c>
      <c r="N3859">
        <v>11</v>
      </c>
      <c r="O3859">
        <v>5335</v>
      </c>
      <c r="P3859">
        <v>4850</v>
      </c>
      <c r="Q3859">
        <v>485</v>
      </c>
      <c r="R3859" t="s">
        <v>30</v>
      </c>
      <c r="S3859" t="s">
        <v>57</v>
      </c>
      <c r="T3859">
        <v>3</v>
      </c>
      <c r="U3859" t="s">
        <v>32</v>
      </c>
      <c r="V3859" t="s">
        <v>33</v>
      </c>
    </row>
    <row r="3860" spans="1:22" x14ac:dyDescent="0.35">
      <c r="A3860" s="1">
        <v>45418</v>
      </c>
      <c r="B3860" t="s">
        <v>3718</v>
      </c>
      <c r="C3860" t="s">
        <v>84</v>
      </c>
      <c r="D3860" s="1">
        <v>34140</v>
      </c>
      <c r="E3860" t="s">
        <v>71</v>
      </c>
      <c r="F3860">
        <v>463</v>
      </c>
      <c r="G3860" t="s">
        <v>88</v>
      </c>
      <c r="H3860" t="s">
        <v>49</v>
      </c>
      <c r="I3860" t="s">
        <v>27</v>
      </c>
      <c r="J3860">
        <v>31</v>
      </c>
      <c r="K3860" t="s">
        <v>61</v>
      </c>
      <c r="L3860" t="s">
        <v>89</v>
      </c>
      <c r="M3860">
        <v>19</v>
      </c>
      <c r="N3860">
        <v>23</v>
      </c>
      <c r="O3860">
        <v>10649</v>
      </c>
      <c r="P3860">
        <v>8797</v>
      </c>
      <c r="Q3860">
        <v>1852</v>
      </c>
      <c r="R3860" t="s">
        <v>30</v>
      </c>
      <c r="S3860" t="s">
        <v>39</v>
      </c>
      <c r="T3860">
        <v>1</v>
      </c>
      <c r="U3860" t="s">
        <v>32</v>
      </c>
      <c r="V3860" t="s">
        <v>40</v>
      </c>
    </row>
    <row r="3861" spans="1:22" x14ac:dyDescent="0.35">
      <c r="A3861" s="1">
        <v>45428</v>
      </c>
      <c r="B3861" t="s">
        <v>3719</v>
      </c>
      <c r="C3861" t="s">
        <v>84</v>
      </c>
      <c r="D3861" s="1">
        <v>30375</v>
      </c>
      <c r="E3861" t="s">
        <v>98</v>
      </c>
      <c r="F3861">
        <v>32</v>
      </c>
      <c r="G3861" t="s">
        <v>85</v>
      </c>
      <c r="H3861" t="s">
        <v>80</v>
      </c>
      <c r="I3861" t="s">
        <v>27</v>
      </c>
      <c r="J3861">
        <v>41</v>
      </c>
      <c r="K3861" t="s">
        <v>61</v>
      </c>
      <c r="L3861" t="s">
        <v>86</v>
      </c>
      <c r="M3861">
        <v>18</v>
      </c>
      <c r="N3861">
        <v>36</v>
      </c>
      <c r="O3861">
        <v>1152</v>
      </c>
      <c r="P3861">
        <v>576</v>
      </c>
      <c r="Q3861">
        <v>576</v>
      </c>
      <c r="R3861" t="s">
        <v>30</v>
      </c>
      <c r="S3861" t="s">
        <v>76</v>
      </c>
      <c r="T3861">
        <v>4</v>
      </c>
      <c r="U3861" t="s">
        <v>32</v>
      </c>
      <c r="V3861" t="s">
        <v>40</v>
      </c>
    </row>
    <row r="3862" spans="1:22" x14ac:dyDescent="0.35">
      <c r="A3862" s="1">
        <v>45382</v>
      </c>
      <c r="B3862" t="s">
        <v>3720</v>
      </c>
      <c r="C3862" t="s">
        <v>84</v>
      </c>
      <c r="D3862" s="1">
        <v>28980</v>
      </c>
      <c r="E3862" t="s">
        <v>71</v>
      </c>
      <c r="F3862">
        <v>269</v>
      </c>
      <c r="G3862" t="s">
        <v>79</v>
      </c>
      <c r="H3862" t="s">
        <v>55</v>
      </c>
      <c r="I3862" t="s">
        <v>27</v>
      </c>
      <c r="J3862">
        <v>45</v>
      </c>
      <c r="K3862" t="s">
        <v>42</v>
      </c>
      <c r="L3862" t="s">
        <v>81</v>
      </c>
      <c r="M3862">
        <v>7</v>
      </c>
      <c r="N3862">
        <v>9</v>
      </c>
      <c r="O3862">
        <v>2421</v>
      </c>
      <c r="P3862">
        <v>1883</v>
      </c>
      <c r="Q3862">
        <v>538</v>
      </c>
      <c r="R3862" t="s">
        <v>82</v>
      </c>
      <c r="S3862" t="s">
        <v>43</v>
      </c>
      <c r="T3862">
        <v>0</v>
      </c>
      <c r="U3862" t="s">
        <v>44</v>
      </c>
      <c r="V3862" t="s">
        <v>52</v>
      </c>
    </row>
    <row r="3863" spans="1:22" x14ac:dyDescent="0.35">
      <c r="A3863" s="1">
        <v>45367</v>
      </c>
      <c r="B3863" t="s">
        <v>3721</v>
      </c>
      <c r="C3863" t="s">
        <v>35</v>
      </c>
      <c r="D3863" s="1">
        <v>27566</v>
      </c>
      <c r="E3863" t="s">
        <v>24</v>
      </c>
      <c r="F3863">
        <v>89</v>
      </c>
      <c r="G3863" t="s">
        <v>59</v>
      </c>
      <c r="H3863" t="s">
        <v>80</v>
      </c>
      <c r="I3863" t="s">
        <v>27</v>
      </c>
      <c r="J3863">
        <v>49</v>
      </c>
      <c r="K3863" t="s">
        <v>42</v>
      </c>
      <c r="L3863" t="s">
        <v>62</v>
      </c>
      <c r="M3863">
        <v>10</v>
      </c>
      <c r="N3863">
        <v>45</v>
      </c>
      <c r="O3863">
        <v>4005</v>
      </c>
      <c r="P3863">
        <v>890</v>
      </c>
      <c r="Q3863">
        <v>3115</v>
      </c>
      <c r="R3863" t="s">
        <v>30</v>
      </c>
      <c r="S3863" t="s">
        <v>69</v>
      </c>
      <c r="T3863">
        <v>6</v>
      </c>
      <c r="U3863" t="s">
        <v>44</v>
      </c>
      <c r="V3863" t="s">
        <v>52</v>
      </c>
    </row>
    <row r="3864" spans="1:22" x14ac:dyDescent="0.35">
      <c r="A3864" s="1">
        <v>45354</v>
      </c>
      <c r="B3864" t="s">
        <v>3722</v>
      </c>
      <c r="C3864" t="s">
        <v>78</v>
      </c>
      <c r="D3864" s="1">
        <v>38666</v>
      </c>
      <c r="E3864" t="s">
        <v>71</v>
      </c>
      <c r="F3864">
        <v>261</v>
      </c>
      <c r="G3864" t="s">
        <v>48</v>
      </c>
      <c r="H3864" t="s">
        <v>55</v>
      </c>
      <c r="I3864" t="s">
        <v>27</v>
      </c>
      <c r="J3864">
        <v>18</v>
      </c>
      <c r="K3864" t="s">
        <v>50</v>
      </c>
      <c r="L3864" t="s">
        <v>51</v>
      </c>
      <c r="M3864">
        <v>10</v>
      </c>
      <c r="N3864">
        <v>11</v>
      </c>
      <c r="O3864">
        <v>2871</v>
      </c>
      <c r="P3864">
        <v>2610</v>
      </c>
      <c r="Q3864">
        <v>261</v>
      </c>
      <c r="R3864" t="s">
        <v>30</v>
      </c>
      <c r="S3864" t="s">
        <v>43</v>
      </c>
      <c r="T3864">
        <v>0</v>
      </c>
      <c r="U3864" t="s">
        <v>44</v>
      </c>
      <c r="V3864" t="s">
        <v>52</v>
      </c>
    </row>
    <row r="3865" spans="1:22" x14ac:dyDescent="0.35">
      <c r="A3865" s="1">
        <v>45374</v>
      </c>
      <c r="B3865" t="s">
        <v>3723</v>
      </c>
      <c r="C3865" t="s">
        <v>100</v>
      </c>
      <c r="D3865" s="1">
        <v>31687</v>
      </c>
      <c r="E3865" t="s">
        <v>98</v>
      </c>
      <c r="F3865">
        <v>314</v>
      </c>
      <c r="G3865" t="s">
        <v>48</v>
      </c>
      <c r="H3865" t="s">
        <v>55</v>
      </c>
      <c r="I3865" t="s">
        <v>27</v>
      </c>
      <c r="J3865">
        <v>37</v>
      </c>
      <c r="K3865" t="s">
        <v>61</v>
      </c>
      <c r="L3865" t="s">
        <v>51</v>
      </c>
      <c r="M3865">
        <v>10</v>
      </c>
      <c r="N3865">
        <v>11</v>
      </c>
      <c r="O3865">
        <v>3454</v>
      </c>
      <c r="P3865">
        <v>3140</v>
      </c>
      <c r="Q3865">
        <v>314</v>
      </c>
      <c r="R3865" t="s">
        <v>30</v>
      </c>
      <c r="S3865" t="s">
        <v>69</v>
      </c>
      <c r="T3865">
        <v>6</v>
      </c>
      <c r="U3865" t="s">
        <v>44</v>
      </c>
      <c r="V3865" t="s">
        <v>52</v>
      </c>
    </row>
    <row r="3866" spans="1:22" x14ac:dyDescent="0.35">
      <c r="A3866" s="1">
        <v>45403</v>
      </c>
      <c r="B3866" t="s">
        <v>3724</v>
      </c>
      <c r="C3866" t="s">
        <v>35</v>
      </c>
      <c r="D3866" s="1">
        <v>33810</v>
      </c>
      <c r="E3866" t="s">
        <v>36</v>
      </c>
      <c r="F3866">
        <v>468</v>
      </c>
      <c r="G3866" t="s">
        <v>88</v>
      </c>
      <c r="H3866" t="s">
        <v>49</v>
      </c>
      <c r="I3866" t="s">
        <v>27</v>
      </c>
      <c r="J3866">
        <v>32</v>
      </c>
      <c r="K3866" t="s">
        <v>61</v>
      </c>
      <c r="L3866" t="s">
        <v>89</v>
      </c>
      <c r="M3866">
        <v>19</v>
      </c>
      <c r="N3866">
        <v>23</v>
      </c>
      <c r="O3866">
        <v>10764</v>
      </c>
      <c r="P3866">
        <v>8892</v>
      </c>
      <c r="Q3866">
        <v>1872</v>
      </c>
      <c r="R3866" t="s">
        <v>30</v>
      </c>
      <c r="S3866" t="s">
        <v>43</v>
      </c>
      <c r="T3866">
        <v>0</v>
      </c>
      <c r="U3866" t="s">
        <v>44</v>
      </c>
      <c r="V3866" t="s">
        <v>72</v>
      </c>
    </row>
    <row r="3867" spans="1:22" x14ac:dyDescent="0.35">
      <c r="A3867" s="1">
        <v>45390</v>
      </c>
      <c r="B3867" t="s">
        <v>3725</v>
      </c>
      <c r="C3867" t="s">
        <v>84</v>
      </c>
      <c r="D3867" s="1">
        <v>19976</v>
      </c>
      <c r="E3867" t="s">
        <v>24</v>
      </c>
      <c r="F3867">
        <v>58</v>
      </c>
      <c r="G3867" t="s">
        <v>95</v>
      </c>
      <c r="H3867" t="s">
        <v>80</v>
      </c>
      <c r="I3867" t="s">
        <v>27</v>
      </c>
      <c r="J3867">
        <v>70</v>
      </c>
      <c r="K3867" t="s">
        <v>28</v>
      </c>
      <c r="L3867" t="s">
        <v>96</v>
      </c>
      <c r="M3867">
        <v>3</v>
      </c>
      <c r="N3867">
        <v>5</v>
      </c>
      <c r="O3867">
        <v>290</v>
      </c>
      <c r="P3867">
        <v>174</v>
      </c>
      <c r="Q3867">
        <v>116</v>
      </c>
      <c r="R3867" t="s">
        <v>82</v>
      </c>
      <c r="S3867" t="s">
        <v>39</v>
      </c>
      <c r="T3867">
        <v>1</v>
      </c>
      <c r="U3867" t="s">
        <v>32</v>
      </c>
      <c r="V3867" t="s">
        <v>72</v>
      </c>
    </row>
    <row r="3868" spans="1:22" x14ac:dyDescent="0.35">
      <c r="A3868" s="1">
        <v>45372</v>
      </c>
      <c r="B3868" t="s">
        <v>3726</v>
      </c>
      <c r="C3868" t="s">
        <v>35</v>
      </c>
      <c r="D3868" s="1">
        <v>29882</v>
      </c>
      <c r="E3868" t="s">
        <v>71</v>
      </c>
      <c r="F3868">
        <v>449</v>
      </c>
      <c r="G3868" t="s">
        <v>25</v>
      </c>
      <c r="H3868" t="s">
        <v>55</v>
      </c>
      <c r="I3868" t="s">
        <v>27</v>
      </c>
      <c r="J3868">
        <v>42</v>
      </c>
      <c r="K3868" t="s">
        <v>61</v>
      </c>
      <c r="L3868" t="s">
        <v>29</v>
      </c>
      <c r="M3868">
        <v>10</v>
      </c>
      <c r="N3868">
        <v>14</v>
      </c>
      <c r="O3868">
        <v>6286</v>
      </c>
      <c r="P3868">
        <v>4490</v>
      </c>
      <c r="Q3868">
        <v>1796</v>
      </c>
      <c r="R3868" t="s">
        <v>30</v>
      </c>
      <c r="S3868" t="s">
        <v>76</v>
      </c>
      <c r="T3868">
        <v>4</v>
      </c>
      <c r="U3868" t="s">
        <v>32</v>
      </c>
      <c r="V3868" t="s">
        <v>52</v>
      </c>
    </row>
    <row r="3869" spans="1:22" x14ac:dyDescent="0.35">
      <c r="A3869" s="1">
        <v>45292</v>
      </c>
      <c r="B3869" t="s">
        <v>3727</v>
      </c>
      <c r="C3869" t="s">
        <v>78</v>
      </c>
      <c r="D3869" s="1">
        <v>23619</v>
      </c>
      <c r="E3869" t="s">
        <v>71</v>
      </c>
      <c r="F3869">
        <v>165</v>
      </c>
      <c r="G3869" t="s">
        <v>59</v>
      </c>
      <c r="H3869" t="s">
        <v>80</v>
      </c>
      <c r="I3869" t="s">
        <v>27</v>
      </c>
      <c r="J3869">
        <v>59</v>
      </c>
      <c r="K3869" t="s">
        <v>42</v>
      </c>
      <c r="L3869" t="s">
        <v>62</v>
      </c>
      <c r="M3869">
        <v>10</v>
      </c>
      <c r="N3869">
        <v>45</v>
      </c>
      <c r="O3869">
        <v>7425</v>
      </c>
      <c r="P3869">
        <v>1650</v>
      </c>
      <c r="Q3869">
        <v>5775</v>
      </c>
      <c r="R3869" t="s">
        <v>30</v>
      </c>
      <c r="S3869" t="s">
        <v>39</v>
      </c>
      <c r="T3869">
        <v>1</v>
      </c>
      <c r="U3869" t="s">
        <v>32</v>
      </c>
      <c r="V3869" t="s">
        <v>70</v>
      </c>
    </row>
    <row r="3870" spans="1:22" x14ac:dyDescent="0.35">
      <c r="A3870" s="1">
        <v>45383</v>
      </c>
      <c r="B3870" t="s">
        <v>3728</v>
      </c>
      <c r="C3870" t="s">
        <v>54</v>
      </c>
      <c r="D3870" s="1">
        <v>34242</v>
      </c>
      <c r="E3870" t="s">
        <v>36</v>
      </c>
      <c r="F3870">
        <v>420</v>
      </c>
      <c r="G3870" t="s">
        <v>79</v>
      </c>
      <c r="H3870" t="s">
        <v>55</v>
      </c>
      <c r="I3870" t="s">
        <v>38</v>
      </c>
      <c r="J3870">
        <v>31</v>
      </c>
      <c r="K3870" t="s">
        <v>61</v>
      </c>
      <c r="L3870" t="s">
        <v>81</v>
      </c>
      <c r="M3870">
        <v>7</v>
      </c>
      <c r="N3870">
        <v>9</v>
      </c>
      <c r="O3870">
        <v>3780</v>
      </c>
      <c r="P3870">
        <v>2940</v>
      </c>
      <c r="Q3870">
        <v>840</v>
      </c>
      <c r="R3870" t="s">
        <v>82</v>
      </c>
      <c r="S3870" t="s">
        <v>39</v>
      </c>
      <c r="T3870">
        <v>1</v>
      </c>
      <c r="U3870" t="s">
        <v>32</v>
      </c>
      <c r="V3870" t="s">
        <v>72</v>
      </c>
    </row>
    <row r="3871" spans="1:22" x14ac:dyDescent="0.35">
      <c r="A3871" s="1">
        <v>45400</v>
      </c>
      <c r="B3871" t="s">
        <v>3729</v>
      </c>
      <c r="C3871" t="s">
        <v>78</v>
      </c>
      <c r="D3871" s="1">
        <v>18466</v>
      </c>
      <c r="E3871" t="s">
        <v>24</v>
      </c>
      <c r="F3871">
        <v>456</v>
      </c>
      <c r="G3871" t="s">
        <v>73</v>
      </c>
      <c r="H3871" t="s">
        <v>41</v>
      </c>
      <c r="I3871" t="s">
        <v>27</v>
      </c>
      <c r="J3871">
        <v>74</v>
      </c>
      <c r="K3871" t="s">
        <v>28</v>
      </c>
      <c r="L3871" t="s">
        <v>75</v>
      </c>
      <c r="M3871">
        <v>14</v>
      </c>
      <c r="N3871">
        <v>28</v>
      </c>
      <c r="O3871">
        <v>12768</v>
      </c>
      <c r="P3871">
        <v>6384</v>
      </c>
      <c r="Q3871">
        <v>6384</v>
      </c>
      <c r="R3871" t="s">
        <v>30</v>
      </c>
      <c r="S3871" t="s">
        <v>76</v>
      </c>
      <c r="T3871">
        <v>4</v>
      </c>
      <c r="U3871" t="s">
        <v>32</v>
      </c>
      <c r="V3871" t="s">
        <v>72</v>
      </c>
    </row>
    <row r="3872" spans="1:22" x14ac:dyDescent="0.35">
      <c r="A3872" s="1">
        <v>45480</v>
      </c>
      <c r="B3872" t="s">
        <v>3730</v>
      </c>
      <c r="C3872" t="s">
        <v>23</v>
      </c>
      <c r="D3872" s="1">
        <v>25584</v>
      </c>
      <c r="E3872" t="s">
        <v>71</v>
      </c>
      <c r="F3872">
        <v>394</v>
      </c>
      <c r="G3872" t="s">
        <v>67</v>
      </c>
      <c r="H3872" t="s">
        <v>41</v>
      </c>
      <c r="I3872" t="s">
        <v>27</v>
      </c>
      <c r="J3872">
        <v>55</v>
      </c>
      <c r="K3872" t="s">
        <v>42</v>
      </c>
      <c r="L3872" t="s">
        <v>68</v>
      </c>
      <c r="M3872">
        <v>18</v>
      </c>
      <c r="N3872">
        <v>22</v>
      </c>
      <c r="O3872">
        <v>8668</v>
      </c>
      <c r="P3872">
        <v>7092</v>
      </c>
      <c r="Q3872">
        <v>1576</v>
      </c>
      <c r="R3872" t="s">
        <v>30</v>
      </c>
      <c r="S3872" t="s">
        <v>43</v>
      </c>
      <c r="T3872">
        <v>0</v>
      </c>
      <c r="U3872" t="s">
        <v>44</v>
      </c>
      <c r="V3872" t="s">
        <v>90</v>
      </c>
    </row>
    <row r="3873" spans="1:22" x14ac:dyDescent="0.35">
      <c r="A3873" s="1">
        <v>45426</v>
      </c>
      <c r="B3873" t="s">
        <v>3731</v>
      </c>
      <c r="C3873" t="s">
        <v>47</v>
      </c>
      <c r="D3873" s="1">
        <v>33220</v>
      </c>
      <c r="E3873" t="s">
        <v>98</v>
      </c>
      <c r="F3873">
        <v>39</v>
      </c>
      <c r="G3873" t="s">
        <v>88</v>
      </c>
      <c r="H3873" t="s">
        <v>74</v>
      </c>
      <c r="I3873" t="s">
        <v>27</v>
      </c>
      <c r="J3873">
        <v>33</v>
      </c>
      <c r="K3873" t="s">
        <v>61</v>
      </c>
      <c r="L3873" t="s">
        <v>89</v>
      </c>
      <c r="M3873">
        <v>19</v>
      </c>
      <c r="N3873">
        <v>23</v>
      </c>
      <c r="O3873">
        <v>897</v>
      </c>
      <c r="P3873">
        <v>741</v>
      </c>
      <c r="Q3873">
        <v>156</v>
      </c>
      <c r="R3873" t="s">
        <v>30</v>
      </c>
      <c r="S3873" t="s">
        <v>31</v>
      </c>
      <c r="T3873">
        <v>2</v>
      </c>
      <c r="U3873" t="s">
        <v>32</v>
      </c>
      <c r="V3873" t="s">
        <v>40</v>
      </c>
    </row>
    <row r="3874" spans="1:22" x14ac:dyDescent="0.35">
      <c r="A3874" s="1">
        <v>45324</v>
      </c>
      <c r="B3874" t="s">
        <v>3732</v>
      </c>
      <c r="C3874" t="s">
        <v>113</v>
      </c>
      <c r="D3874" s="1">
        <v>28750</v>
      </c>
      <c r="E3874" t="s">
        <v>98</v>
      </c>
      <c r="F3874">
        <v>193</v>
      </c>
      <c r="G3874" t="s">
        <v>88</v>
      </c>
      <c r="H3874" t="s">
        <v>37</v>
      </c>
      <c r="I3874" t="s">
        <v>27</v>
      </c>
      <c r="J3874">
        <v>45</v>
      </c>
      <c r="K3874" t="s">
        <v>42</v>
      </c>
      <c r="L3874" t="s">
        <v>89</v>
      </c>
      <c r="M3874">
        <v>19</v>
      </c>
      <c r="N3874">
        <v>23</v>
      </c>
      <c r="O3874">
        <v>4439</v>
      </c>
      <c r="P3874">
        <v>3667</v>
      </c>
      <c r="Q3874">
        <v>772</v>
      </c>
      <c r="R3874" t="s">
        <v>30</v>
      </c>
      <c r="S3874" t="s">
        <v>63</v>
      </c>
      <c r="T3874">
        <v>5</v>
      </c>
      <c r="U3874" t="s">
        <v>32</v>
      </c>
      <c r="V3874" t="s">
        <v>33</v>
      </c>
    </row>
    <row r="3875" spans="1:22" x14ac:dyDescent="0.35">
      <c r="A3875" s="1">
        <v>45354</v>
      </c>
      <c r="B3875" t="s">
        <v>3733</v>
      </c>
      <c r="C3875" t="s">
        <v>100</v>
      </c>
      <c r="D3875" s="1">
        <v>32370</v>
      </c>
      <c r="E3875" t="s">
        <v>36</v>
      </c>
      <c r="F3875">
        <v>347</v>
      </c>
      <c r="G3875" t="s">
        <v>73</v>
      </c>
      <c r="H3875" t="s">
        <v>49</v>
      </c>
      <c r="I3875" t="s">
        <v>27</v>
      </c>
      <c r="J3875">
        <v>36</v>
      </c>
      <c r="K3875" t="s">
        <v>61</v>
      </c>
      <c r="L3875" t="s">
        <v>75</v>
      </c>
      <c r="M3875">
        <v>14</v>
      </c>
      <c r="N3875">
        <v>28</v>
      </c>
      <c r="O3875">
        <v>9716</v>
      </c>
      <c r="P3875">
        <v>4858</v>
      </c>
      <c r="Q3875">
        <v>4858</v>
      </c>
      <c r="R3875" t="s">
        <v>30</v>
      </c>
      <c r="S3875" t="s">
        <v>43</v>
      </c>
      <c r="T3875">
        <v>0</v>
      </c>
      <c r="U3875" t="s">
        <v>44</v>
      </c>
      <c r="V3875" t="s">
        <v>52</v>
      </c>
    </row>
    <row r="3876" spans="1:22" x14ac:dyDescent="0.35">
      <c r="A3876" s="1">
        <v>45378</v>
      </c>
      <c r="B3876" t="s">
        <v>3734</v>
      </c>
      <c r="C3876" t="s">
        <v>78</v>
      </c>
      <c r="D3876" s="1">
        <v>17521</v>
      </c>
      <c r="E3876" t="s">
        <v>98</v>
      </c>
      <c r="F3876">
        <v>210</v>
      </c>
      <c r="G3876" t="s">
        <v>59</v>
      </c>
      <c r="H3876" t="s">
        <v>80</v>
      </c>
      <c r="I3876" t="s">
        <v>27</v>
      </c>
      <c r="J3876">
        <v>76</v>
      </c>
      <c r="K3876" t="s">
        <v>56</v>
      </c>
      <c r="L3876" t="s">
        <v>62</v>
      </c>
      <c r="M3876">
        <v>10</v>
      </c>
      <c r="N3876">
        <v>45</v>
      </c>
      <c r="O3876">
        <v>9450</v>
      </c>
      <c r="P3876">
        <v>2100</v>
      </c>
      <c r="Q3876">
        <v>7350</v>
      </c>
      <c r="R3876" t="s">
        <v>30</v>
      </c>
      <c r="S3876" t="s">
        <v>57</v>
      </c>
      <c r="T3876">
        <v>3</v>
      </c>
      <c r="U3876" t="s">
        <v>32</v>
      </c>
      <c r="V3876" t="s">
        <v>52</v>
      </c>
    </row>
    <row r="3877" spans="1:22" x14ac:dyDescent="0.35">
      <c r="A3877" s="1">
        <v>45372</v>
      </c>
      <c r="B3877" t="s">
        <v>3735</v>
      </c>
      <c r="C3877" t="s">
        <v>35</v>
      </c>
      <c r="D3877" s="1">
        <v>21503</v>
      </c>
      <c r="E3877" t="s">
        <v>36</v>
      </c>
      <c r="F3877">
        <v>210</v>
      </c>
      <c r="G3877" t="s">
        <v>48</v>
      </c>
      <c r="H3877" t="s">
        <v>55</v>
      </c>
      <c r="I3877" t="s">
        <v>27</v>
      </c>
      <c r="J3877">
        <v>65</v>
      </c>
      <c r="K3877" t="s">
        <v>28</v>
      </c>
      <c r="L3877" t="s">
        <v>51</v>
      </c>
      <c r="M3877">
        <v>10</v>
      </c>
      <c r="N3877">
        <v>11</v>
      </c>
      <c r="O3877">
        <v>2310</v>
      </c>
      <c r="P3877">
        <v>2100</v>
      </c>
      <c r="Q3877">
        <v>210</v>
      </c>
      <c r="R3877" t="s">
        <v>30</v>
      </c>
      <c r="S3877" t="s">
        <v>76</v>
      </c>
      <c r="T3877">
        <v>4</v>
      </c>
      <c r="U3877" t="s">
        <v>32</v>
      </c>
      <c r="V3877" t="s">
        <v>52</v>
      </c>
    </row>
    <row r="3878" spans="1:22" x14ac:dyDescent="0.35">
      <c r="A3878" s="1">
        <v>45421</v>
      </c>
      <c r="B3878" t="s">
        <v>3736</v>
      </c>
      <c r="C3878" t="s">
        <v>78</v>
      </c>
      <c r="D3878" s="1">
        <v>21760</v>
      </c>
      <c r="E3878" t="s">
        <v>24</v>
      </c>
      <c r="F3878">
        <v>387</v>
      </c>
      <c r="G3878" t="s">
        <v>67</v>
      </c>
      <c r="H3878" t="s">
        <v>80</v>
      </c>
      <c r="I3878" t="s">
        <v>38</v>
      </c>
      <c r="J3878">
        <v>65</v>
      </c>
      <c r="K3878" t="s">
        <v>28</v>
      </c>
      <c r="L3878" t="s">
        <v>68</v>
      </c>
      <c r="M3878">
        <v>18</v>
      </c>
      <c r="N3878">
        <v>22</v>
      </c>
      <c r="O3878">
        <v>8514</v>
      </c>
      <c r="P3878">
        <v>6966</v>
      </c>
      <c r="Q3878">
        <v>1548</v>
      </c>
      <c r="R3878" t="s">
        <v>30</v>
      </c>
      <c r="S3878" t="s">
        <v>76</v>
      </c>
      <c r="T3878">
        <v>4</v>
      </c>
      <c r="U3878" t="s">
        <v>32</v>
      </c>
      <c r="V3878" t="s">
        <v>40</v>
      </c>
    </row>
    <row r="3879" spans="1:22" x14ac:dyDescent="0.35">
      <c r="A3879" s="1">
        <v>45402</v>
      </c>
      <c r="B3879" t="s">
        <v>3737</v>
      </c>
      <c r="C3879" t="s">
        <v>113</v>
      </c>
      <c r="D3879" s="1">
        <v>31528</v>
      </c>
      <c r="E3879" t="s">
        <v>24</v>
      </c>
      <c r="F3879">
        <v>142</v>
      </c>
      <c r="G3879" t="s">
        <v>48</v>
      </c>
      <c r="H3879" t="s">
        <v>55</v>
      </c>
      <c r="I3879" t="s">
        <v>27</v>
      </c>
      <c r="J3879">
        <v>38</v>
      </c>
      <c r="K3879" t="s">
        <v>61</v>
      </c>
      <c r="L3879" t="s">
        <v>51</v>
      </c>
      <c r="M3879">
        <v>10</v>
      </c>
      <c r="N3879">
        <v>11</v>
      </c>
      <c r="O3879">
        <v>1562</v>
      </c>
      <c r="P3879">
        <v>1420</v>
      </c>
      <c r="Q3879">
        <v>142</v>
      </c>
      <c r="R3879" t="s">
        <v>30</v>
      </c>
      <c r="S3879" t="s">
        <v>69</v>
      </c>
      <c r="T3879">
        <v>6</v>
      </c>
      <c r="U3879" t="s">
        <v>44</v>
      </c>
      <c r="V3879" t="s">
        <v>72</v>
      </c>
    </row>
    <row r="3880" spans="1:22" x14ac:dyDescent="0.35">
      <c r="A3880" s="1">
        <v>45385</v>
      </c>
      <c r="B3880" t="s">
        <v>3738</v>
      </c>
      <c r="C3880" t="s">
        <v>100</v>
      </c>
      <c r="D3880" s="1">
        <v>23738</v>
      </c>
      <c r="E3880" t="s">
        <v>36</v>
      </c>
      <c r="F3880">
        <v>217</v>
      </c>
      <c r="G3880" t="s">
        <v>59</v>
      </c>
      <c r="H3880" t="s">
        <v>55</v>
      </c>
      <c r="I3880" t="s">
        <v>27</v>
      </c>
      <c r="J3880">
        <v>59</v>
      </c>
      <c r="K3880" t="s">
        <v>42</v>
      </c>
      <c r="L3880" t="s">
        <v>62</v>
      </c>
      <c r="M3880">
        <v>10</v>
      </c>
      <c r="N3880">
        <v>45</v>
      </c>
      <c r="O3880">
        <v>9765</v>
      </c>
      <c r="P3880">
        <v>2170</v>
      </c>
      <c r="Q3880">
        <v>7595</v>
      </c>
      <c r="R3880" t="s">
        <v>30</v>
      </c>
      <c r="S3880" t="s">
        <v>57</v>
      </c>
      <c r="T3880">
        <v>3</v>
      </c>
      <c r="U3880" t="s">
        <v>32</v>
      </c>
      <c r="V3880" t="s">
        <v>72</v>
      </c>
    </row>
    <row r="3881" spans="1:22" x14ac:dyDescent="0.35">
      <c r="A3881" s="1">
        <v>45460</v>
      </c>
      <c r="B3881" t="s">
        <v>3739</v>
      </c>
      <c r="C3881" t="s">
        <v>104</v>
      </c>
      <c r="D3881" s="1">
        <v>27827</v>
      </c>
      <c r="E3881" t="s">
        <v>71</v>
      </c>
      <c r="F3881">
        <v>198</v>
      </c>
      <c r="G3881" t="s">
        <v>67</v>
      </c>
      <c r="H3881" t="s">
        <v>49</v>
      </c>
      <c r="I3881" t="s">
        <v>27</v>
      </c>
      <c r="J3881">
        <v>48</v>
      </c>
      <c r="K3881" t="s">
        <v>42</v>
      </c>
      <c r="L3881" t="s">
        <v>68</v>
      </c>
      <c r="M3881">
        <v>18</v>
      </c>
      <c r="N3881">
        <v>22</v>
      </c>
      <c r="O3881">
        <v>4356</v>
      </c>
      <c r="P3881">
        <v>3564</v>
      </c>
      <c r="Q3881">
        <v>792</v>
      </c>
      <c r="R3881" t="s">
        <v>30</v>
      </c>
      <c r="S3881" t="s">
        <v>39</v>
      </c>
      <c r="T3881">
        <v>1</v>
      </c>
      <c r="U3881" t="s">
        <v>32</v>
      </c>
      <c r="V3881" t="s">
        <v>45</v>
      </c>
    </row>
    <row r="3882" spans="1:22" x14ac:dyDescent="0.35">
      <c r="A3882" s="1">
        <v>45444</v>
      </c>
      <c r="B3882" t="s">
        <v>3740</v>
      </c>
      <c r="C3882" t="s">
        <v>47</v>
      </c>
      <c r="D3882" s="1">
        <v>32796</v>
      </c>
      <c r="E3882" t="s">
        <v>24</v>
      </c>
      <c r="F3882">
        <v>340</v>
      </c>
      <c r="G3882" t="s">
        <v>59</v>
      </c>
      <c r="H3882" t="s">
        <v>80</v>
      </c>
      <c r="I3882" t="s">
        <v>27</v>
      </c>
      <c r="J3882">
        <v>35</v>
      </c>
      <c r="K3882" t="s">
        <v>61</v>
      </c>
      <c r="L3882" t="s">
        <v>62</v>
      </c>
      <c r="M3882">
        <v>10</v>
      </c>
      <c r="N3882">
        <v>45</v>
      </c>
      <c r="O3882">
        <v>15300</v>
      </c>
      <c r="P3882">
        <v>3400</v>
      </c>
      <c r="Q3882">
        <v>11900</v>
      </c>
      <c r="R3882" t="s">
        <v>30</v>
      </c>
      <c r="S3882" t="s">
        <v>69</v>
      </c>
      <c r="T3882">
        <v>6</v>
      </c>
      <c r="U3882" t="s">
        <v>44</v>
      </c>
      <c r="V3882" t="s">
        <v>45</v>
      </c>
    </row>
    <row r="3883" spans="1:22" x14ac:dyDescent="0.35">
      <c r="A3883" s="1">
        <v>45464</v>
      </c>
      <c r="B3883" t="s">
        <v>3741</v>
      </c>
      <c r="C3883" t="s">
        <v>35</v>
      </c>
      <c r="D3883" s="1">
        <v>27477</v>
      </c>
      <c r="E3883" t="s">
        <v>98</v>
      </c>
      <c r="F3883">
        <v>188</v>
      </c>
      <c r="G3883" t="s">
        <v>59</v>
      </c>
      <c r="H3883" t="s">
        <v>55</v>
      </c>
      <c r="I3883" t="s">
        <v>27</v>
      </c>
      <c r="J3883">
        <v>49</v>
      </c>
      <c r="K3883" t="s">
        <v>42</v>
      </c>
      <c r="L3883" t="s">
        <v>62</v>
      </c>
      <c r="M3883">
        <v>10</v>
      </c>
      <c r="N3883">
        <v>45</v>
      </c>
      <c r="O3883">
        <v>8460</v>
      </c>
      <c r="P3883">
        <v>1880</v>
      </c>
      <c r="Q3883">
        <v>6580</v>
      </c>
      <c r="R3883" t="s">
        <v>30</v>
      </c>
      <c r="S3883" t="s">
        <v>63</v>
      </c>
      <c r="T3883">
        <v>5</v>
      </c>
      <c r="U3883" t="s">
        <v>32</v>
      </c>
      <c r="V3883" t="s">
        <v>45</v>
      </c>
    </row>
    <row r="3884" spans="1:22" x14ac:dyDescent="0.35">
      <c r="A3884" s="1">
        <v>45449</v>
      </c>
      <c r="B3884" t="s">
        <v>3742</v>
      </c>
      <c r="C3884" t="s">
        <v>47</v>
      </c>
      <c r="D3884" s="1">
        <v>30150</v>
      </c>
      <c r="E3884" t="s">
        <v>71</v>
      </c>
      <c r="F3884">
        <v>95</v>
      </c>
      <c r="G3884" t="s">
        <v>48</v>
      </c>
      <c r="H3884" t="s">
        <v>80</v>
      </c>
      <c r="I3884" t="s">
        <v>27</v>
      </c>
      <c r="J3884">
        <v>42</v>
      </c>
      <c r="K3884" t="s">
        <v>61</v>
      </c>
      <c r="L3884" t="s">
        <v>51</v>
      </c>
      <c r="M3884">
        <v>10</v>
      </c>
      <c r="N3884">
        <v>11</v>
      </c>
      <c r="O3884">
        <v>1045</v>
      </c>
      <c r="P3884">
        <v>950</v>
      </c>
      <c r="Q3884">
        <v>95</v>
      </c>
      <c r="R3884" t="s">
        <v>30</v>
      </c>
      <c r="S3884" t="s">
        <v>76</v>
      </c>
      <c r="T3884">
        <v>4</v>
      </c>
      <c r="U3884" t="s">
        <v>32</v>
      </c>
      <c r="V3884" t="s">
        <v>45</v>
      </c>
    </row>
    <row r="3885" spans="1:22" x14ac:dyDescent="0.35">
      <c r="A3885" s="1">
        <v>45472</v>
      </c>
      <c r="B3885" t="s">
        <v>3743</v>
      </c>
      <c r="C3885" t="s">
        <v>78</v>
      </c>
      <c r="D3885" s="1">
        <v>17147</v>
      </c>
      <c r="E3885" t="s">
        <v>24</v>
      </c>
      <c r="F3885">
        <v>102</v>
      </c>
      <c r="G3885" t="s">
        <v>85</v>
      </c>
      <c r="H3885" t="s">
        <v>55</v>
      </c>
      <c r="I3885" t="s">
        <v>27</v>
      </c>
      <c r="J3885">
        <v>78</v>
      </c>
      <c r="K3885" t="s">
        <v>56</v>
      </c>
      <c r="L3885" t="s">
        <v>86</v>
      </c>
      <c r="M3885">
        <v>18</v>
      </c>
      <c r="N3885">
        <v>36</v>
      </c>
      <c r="O3885">
        <v>3672</v>
      </c>
      <c r="P3885">
        <v>1836</v>
      </c>
      <c r="Q3885">
        <v>1836</v>
      </c>
      <c r="R3885" t="s">
        <v>30</v>
      </c>
      <c r="S3885" t="s">
        <v>69</v>
      </c>
      <c r="T3885">
        <v>6</v>
      </c>
      <c r="U3885" t="s">
        <v>44</v>
      </c>
      <c r="V3885" t="s">
        <v>45</v>
      </c>
    </row>
    <row r="3886" spans="1:22" x14ac:dyDescent="0.35">
      <c r="A3886" s="1">
        <v>45432</v>
      </c>
      <c r="B3886" t="s">
        <v>3744</v>
      </c>
      <c r="C3886" t="s">
        <v>78</v>
      </c>
      <c r="D3886" s="1">
        <v>29247</v>
      </c>
      <c r="E3886" t="s">
        <v>24</v>
      </c>
      <c r="F3886">
        <v>89</v>
      </c>
      <c r="G3886" t="s">
        <v>85</v>
      </c>
      <c r="H3886" t="s">
        <v>41</v>
      </c>
      <c r="I3886" t="s">
        <v>27</v>
      </c>
      <c r="J3886">
        <v>44</v>
      </c>
      <c r="K3886" t="s">
        <v>61</v>
      </c>
      <c r="L3886" t="s">
        <v>86</v>
      </c>
      <c r="M3886">
        <v>18</v>
      </c>
      <c r="N3886">
        <v>36</v>
      </c>
      <c r="O3886">
        <v>3204</v>
      </c>
      <c r="P3886">
        <v>1602</v>
      </c>
      <c r="Q3886">
        <v>1602</v>
      </c>
      <c r="R3886" t="s">
        <v>30</v>
      </c>
      <c r="S3886" t="s">
        <v>39</v>
      </c>
      <c r="T3886">
        <v>1</v>
      </c>
      <c r="U3886" t="s">
        <v>32</v>
      </c>
      <c r="V3886" t="s">
        <v>40</v>
      </c>
    </row>
    <row r="3887" spans="1:22" x14ac:dyDescent="0.35">
      <c r="A3887" s="1">
        <v>45424</v>
      </c>
      <c r="B3887" t="s">
        <v>3745</v>
      </c>
      <c r="C3887" t="s">
        <v>113</v>
      </c>
      <c r="D3887" s="1">
        <v>20377</v>
      </c>
      <c r="E3887" t="s">
        <v>24</v>
      </c>
      <c r="F3887">
        <v>51</v>
      </c>
      <c r="G3887" t="s">
        <v>79</v>
      </c>
      <c r="H3887" t="s">
        <v>41</v>
      </c>
      <c r="I3887" t="s">
        <v>27</v>
      </c>
      <c r="J3887">
        <v>69</v>
      </c>
      <c r="K3887" t="s">
        <v>28</v>
      </c>
      <c r="L3887" t="s">
        <v>81</v>
      </c>
      <c r="M3887">
        <v>7</v>
      </c>
      <c r="N3887">
        <v>9</v>
      </c>
      <c r="O3887">
        <v>459</v>
      </c>
      <c r="P3887">
        <v>357</v>
      </c>
      <c r="Q3887">
        <v>102</v>
      </c>
      <c r="R3887" t="s">
        <v>82</v>
      </c>
      <c r="S3887" t="s">
        <v>43</v>
      </c>
      <c r="T3887">
        <v>0</v>
      </c>
      <c r="U3887" t="s">
        <v>44</v>
      </c>
      <c r="V3887" t="s">
        <v>40</v>
      </c>
    </row>
    <row r="3888" spans="1:22" x14ac:dyDescent="0.35">
      <c r="A3888" s="1">
        <v>45312</v>
      </c>
      <c r="B3888" t="s">
        <v>3746</v>
      </c>
      <c r="C3888" t="s">
        <v>78</v>
      </c>
      <c r="D3888" s="1">
        <v>19213</v>
      </c>
      <c r="E3888" t="s">
        <v>36</v>
      </c>
      <c r="F3888">
        <v>27</v>
      </c>
      <c r="G3888" t="s">
        <v>95</v>
      </c>
      <c r="H3888" t="s">
        <v>74</v>
      </c>
      <c r="I3888" t="s">
        <v>27</v>
      </c>
      <c r="J3888">
        <v>72</v>
      </c>
      <c r="K3888" t="s">
        <v>28</v>
      </c>
      <c r="L3888" t="s">
        <v>96</v>
      </c>
      <c r="M3888">
        <v>3</v>
      </c>
      <c r="N3888">
        <v>5</v>
      </c>
      <c r="O3888">
        <v>135</v>
      </c>
      <c r="P3888">
        <v>81</v>
      </c>
      <c r="Q3888">
        <v>54</v>
      </c>
      <c r="R3888" t="s">
        <v>82</v>
      </c>
      <c r="S3888" t="s">
        <v>43</v>
      </c>
      <c r="T3888">
        <v>0</v>
      </c>
      <c r="U3888" t="s">
        <v>44</v>
      </c>
      <c r="V3888" t="s">
        <v>70</v>
      </c>
    </row>
    <row r="3889" spans="1:22" x14ac:dyDescent="0.35">
      <c r="A3889" s="1">
        <v>45375</v>
      </c>
      <c r="B3889" t="s">
        <v>3747</v>
      </c>
      <c r="C3889" t="s">
        <v>84</v>
      </c>
      <c r="D3889" s="1">
        <v>26102</v>
      </c>
      <c r="E3889" t="s">
        <v>98</v>
      </c>
      <c r="F3889">
        <v>390</v>
      </c>
      <c r="G3889" t="s">
        <v>79</v>
      </c>
      <c r="H3889" t="s">
        <v>37</v>
      </c>
      <c r="I3889" t="s">
        <v>27</v>
      </c>
      <c r="J3889">
        <v>53</v>
      </c>
      <c r="K3889" t="s">
        <v>42</v>
      </c>
      <c r="L3889" t="s">
        <v>81</v>
      </c>
      <c r="M3889">
        <v>7</v>
      </c>
      <c r="N3889">
        <v>9</v>
      </c>
      <c r="O3889">
        <v>3510</v>
      </c>
      <c r="P3889">
        <v>2730</v>
      </c>
      <c r="Q3889">
        <v>780</v>
      </c>
      <c r="R3889" t="s">
        <v>82</v>
      </c>
      <c r="S3889" t="s">
        <v>43</v>
      </c>
      <c r="T3889">
        <v>0</v>
      </c>
      <c r="U3889" t="s">
        <v>44</v>
      </c>
      <c r="V3889" t="s">
        <v>52</v>
      </c>
    </row>
    <row r="3890" spans="1:22" x14ac:dyDescent="0.35">
      <c r="A3890" s="1">
        <v>45478</v>
      </c>
      <c r="B3890" t="s">
        <v>3748</v>
      </c>
      <c r="C3890" t="s">
        <v>54</v>
      </c>
      <c r="D3890" s="1">
        <v>26399</v>
      </c>
      <c r="E3890" t="s">
        <v>36</v>
      </c>
      <c r="F3890">
        <v>344</v>
      </c>
      <c r="G3890" t="s">
        <v>48</v>
      </c>
      <c r="H3890" t="s">
        <v>49</v>
      </c>
      <c r="I3890" t="s">
        <v>27</v>
      </c>
      <c r="J3890">
        <v>52</v>
      </c>
      <c r="K3890" t="s">
        <v>42</v>
      </c>
      <c r="L3890" t="s">
        <v>51</v>
      </c>
      <c r="M3890">
        <v>10</v>
      </c>
      <c r="N3890">
        <v>11</v>
      </c>
      <c r="O3890">
        <v>3784</v>
      </c>
      <c r="P3890">
        <v>3440</v>
      </c>
      <c r="Q3890">
        <v>344</v>
      </c>
      <c r="R3890" t="s">
        <v>30</v>
      </c>
      <c r="S3890" t="s">
        <v>63</v>
      </c>
      <c r="T3890">
        <v>5</v>
      </c>
      <c r="U3890" t="s">
        <v>32</v>
      </c>
      <c r="V3890" t="s">
        <v>90</v>
      </c>
    </row>
    <row r="3891" spans="1:22" x14ac:dyDescent="0.35">
      <c r="A3891" s="1">
        <v>45398</v>
      </c>
      <c r="B3891" t="s">
        <v>3749</v>
      </c>
      <c r="C3891" t="s">
        <v>35</v>
      </c>
      <c r="D3891" s="1">
        <v>31408</v>
      </c>
      <c r="E3891" t="s">
        <v>98</v>
      </c>
      <c r="F3891">
        <v>323</v>
      </c>
      <c r="G3891" t="s">
        <v>93</v>
      </c>
      <c r="H3891" t="s">
        <v>80</v>
      </c>
      <c r="I3891" t="s">
        <v>27</v>
      </c>
      <c r="J3891">
        <v>38</v>
      </c>
      <c r="K3891" t="s">
        <v>61</v>
      </c>
      <c r="L3891" t="s">
        <v>94</v>
      </c>
      <c r="M3891">
        <v>5</v>
      </c>
      <c r="N3891">
        <v>7</v>
      </c>
      <c r="O3891">
        <v>2261</v>
      </c>
      <c r="P3891">
        <v>1615</v>
      </c>
      <c r="Q3891">
        <v>646</v>
      </c>
      <c r="R3891" t="s">
        <v>82</v>
      </c>
      <c r="S3891" t="s">
        <v>31</v>
      </c>
      <c r="T3891">
        <v>2</v>
      </c>
      <c r="U3891" t="s">
        <v>32</v>
      </c>
      <c r="V3891" t="s">
        <v>72</v>
      </c>
    </row>
    <row r="3892" spans="1:22" x14ac:dyDescent="0.35">
      <c r="A3892" s="1">
        <v>45485</v>
      </c>
      <c r="B3892" t="s">
        <v>3750</v>
      </c>
      <c r="C3892" t="s">
        <v>35</v>
      </c>
      <c r="D3892" s="1">
        <v>18377</v>
      </c>
      <c r="E3892" t="s">
        <v>71</v>
      </c>
      <c r="F3892">
        <v>227</v>
      </c>
      <c r="G3892" t="s">
        <v>93</v>
      </c>
      <c r="H3892" t="s">
        <v>55</v>
      </c>
      <c r="I3892" t="s">
        <v>27</v>
      </c>
      <c r="J3892">
        <v>74</v>
      </c>
      <c r="K3892" t="s">
        <v>28</v>
      </c>
      <c r="L3892" t="s">
        <v>94</v>
      </c>
      <c r="M3892">
        <v>5</v>
      </c>
      <c r="N3892">
        <v>7</v>
      </c>
      <c r="O3892">
        <v>1589</v>
      </c>
      <c r="P3892">
        <v>1135</v>
      </c>
      <c r="Q3892">
        <v>454</v>
      </c>
      <c r="R3892" t="s">
        <v>82</v>
      </c>
      <c r="S3892" t="s">
        <v>63</v>
      </c>
      <c r="T3892">
        <v>5</v>
      </c>
      <c r="U3892" t="s">
        <v>32</v>
      </c>
      <c r="V3892" t="s">
        <v>90</v>
      </c>
    </row>
    <row r="3893" spans="1:22" x14ac:dyDescent="0.35">
      <c r="A3893" s="1">
        <v>45350</v>
      </c>
      <c r="B3893" t="s">
        <v>3751</v>
      </c>
      <c r="C3893" t="s">
        <v>100</v>
      </c>
      <c r="D3893" s="1">
        <v>24138</v>
      </c>
      <c r="E3893" t="s">
        <v>98</v>
      </c>
      <c r="F3893">
        <v>128</v>
      </c>
      <c r="G3893" t="s">
        <v>67</v>
      </c>
      <c r="H3893" t="s">
        <v>80</v>
      </c>
      <c r="I3893" t="s">
        <v>27</v>
      </c>
      <c r="J3893">
        <v>58</v>
      </c>
      <c r="K3893" t="s">
        <v>42</v>
      </c>
      <c r="L3893" t="s">
        <v>68</v>
      </c>
      <c r="M3893">
        <v>18</v>
      </c>
      <c r="N3893">
        <v>22</v>
      </c>
      <c r="O3893">
        <v>2816</v>
      </c>
      <c r="P3893">
        <v>2304</v>
      </c>
      <c r="Q3893">
        <v>512</v>
      </c>
      <c r="R3893" t="s">
        <v>30</v>
      </c>
      <c r="S3893" t="s">
        <v>57</v>
      </c>
      <c r="T3893">
        <v>3</v>
      </c>
      <c r="U3893" t="s">
        <v>32</v>
      </c>
      <c r="V3893" t="s">
        <v>33</v>
      </c>
    </row>
    <row r="3894" spans="1:22" x14ac:dyDescent="0.35">
      <c r="A3894" s="1">
        <v>45379</v>
      </c>
      <c r="B3894" t="s">
        <v>3752</v>
      </c>
      <c r="C3894" t="s">
        <v>113</v>
      </c>
      <c r="D3894" s="1">
        <v>18595</v>
      </c>
      <c r="E3894" t="s">
        <v>36</v>
      </c>
      <c r="F3894">
        <v>335</v>
      </c>
      <c r="G3894" t="s">
        <v>85</v>
      </c>
      <c r="H3894" t="s">
        <v>55</v>
      </c>
      <c r="I3894" t="s">
        <v>27</v>
      </c>
      <c r="J3894">
        <v>73</v>
      </c>
      <c r="K3894" t="s">
        <v>28</v>
      </c>
      <c r="L3894" t="s">
        <v>86</v>
      </c>
      <c r="M3894">
        <v>18</v>
      </c>
      <c r="N3894">
        <v>36</v>
      </c>
      <c r="O3894">
        <v>12060</v>
      </c>
      <c r="P3894">
        <v>6030</v>
      </c>
      <c r="Q3894">
        <v>6030</v>
      </c>
      <c r="R3894" t="s">
        <v>30</v>
      </c>
      <c r="S3894" t="s">
        <v>76</v>
      </c>
      <c r="T3894">
        <v>4</v>
      </c>
      <c r="U3894" t="s">
        <v>32</v>
      </c>
      <c r="V3894" t="s">
        <v>52</v>
      </c>
    </row>
    <row r="3895" spans="1:22" x14ac:dyDescent="0.35">
      <c r="A3895" s="1">
        <v>45347</v>
      </c>
      <c r="B3895" t="s">
        <v>3753</v>
      </c>
      <c r="C3895" t="s">
        <v>54</v>
      </c>
      <c r="D3895" s="1">
        <v>18924</v>
      </c>
      <c r="E3895" t="s">
        <v>98</v>
      </c>
      <c r="F3895">
        <v>333</v>
      </c>
      <c r="G3895" t="s">
        <v>59</v>
      </c>
      <c r="H3895" t="s">
        <v>55</v>
      </c>
      <c r="I3895" t="s">
        <v>27</v>
      </c>
      <c r="J3895">
        <v>72</v>
      </c>
      <c r="K3895" t="s">
        <v>28</v>
      </c>
      <c r="L3895" t="s">
        <v>62</v>
      </c>
      <c r="M3895">
        <v>10</v>
      </c>
      <c r="N3895">
        <v>45</v>
      </c>
      <c r="O3895">
        <v>14985</v>
      </c>
      <c r="P3895">
        <v>3330</v>
      </c>
      <c r="Q3895">
        <v>11655</v>
      </c>
      <c r="R3895" t="s">
        <v>30</v>
      </c>
      <c r="S3895" t="s">
        <v>43</v>
      </c>
      <c r="T3895">
        <v>0</v>
      </c>
      <c r="U3895" t="s">
        <v>44</v>
      </c>
      <c r="V3895" t="s">
        <v>33</v>
      </c>
    </row>
    <row r="3896" spans="1:22" x14ac:dyDescent="0.35">
      <c r="A3896" s="1">
        <v>45336</v>
      </c>
      <c r="B3896" t="s">
        <v>3754</v>
      </c>
      <c r="C3896" t="s">
        <v>104</v>
      </c>
      <c r="D3896" s="1">
        <v>17937</v>
      </c>
      <c r="E3896" t="s">
        <v>36</v>
      </c>
      <c r="F3896">
        <v>117</v>
      </c>
      <c r="G3896" t="s">
        <v>88</v>
      </c>
      <c r="H3896" t="s">
        <v>49</v>
      </c>
      <c r="I3896" t="s">
        <v>27</v>
      </c>
      <c r="J3896">
        <v>75</v>
      </c>
      <c r="K3896" t="s">
        <v>56</v>
      </c>
      <c r="L3896" t="s">
        <v>89</v>
      </c>
      <c r="M3896">
        <v>19</v>
      </c>
      <c r="N3896">
        <v>23</v>
      </c>
      <c r="O3896">
        <v>2691</v>
      </c>
      <c r="P3896">
        <v>2223</v>
      </c>
      <c r="Q3896">
        <v>468</v>
      </c>
      <c r="R3896" t="s">
        <v>30</v>
      </c>
      <c r="S3896" t="s">
        <v>57</v>
      </c>
      <c r="T3896">
        <v>3</v>
      </c>
      <c r="U3896" t="s">
        <v>32</v>
      </c>
      <c r="V3896" t="s">
        <v>33</v>
      </c>
    </row>
    <row r="3897" spans="1:22" x14ac:dyDescent="0.35">
      <c r="A3897" s="1">
        <v>45497</v>
      </c>
      <c r="B3897" t="s">
        <v>3755</v>
      </c>
      <c r="C3897" t="s">
        <v>23</v>
      </c>
      <c r="D3897" s="1">
        <v>26376</v>
      </c>
      <c r="E3897" t="s">
        <v>36</v>
      </c>
      <c r="F3897">
        <v>59</v>
      </c>
      <c r="G3897" t="s">
        <v>85</v>
      </c>
      <c r="H3897" t="s">
        <v>80</v>
      </c>
      <c r="I3897" t="s">
        <v>27</v>
      </c>
      <c r="J3897">
        <v>52</v>
      </c>
      <c r="K3897" t="s">
        <v>42</v>
      </c>
      <c r="L3897" t="s">
        <v>86</v>
      </c>
      <c r="M3897">
        <v>18</v>
      </c>
      <c r="N3897">
        <v>36</v>
      </c>
      <c r="O3897">
        <v>2124</v>
      </c>
      <c r="P3897">
        <v>1062</v>
      </c>
      <c r="Q3897">
        <v>1062</v>
      </c>
      <c r="R3897" t="s">
        <v>30</v>
      </c>
      <c r="S3897" t="s">
        <v>57</v>
      </c>
      <c r="T3897">
        <v>3</v>
      </c>
      <c r="U3897" t="s">
        <v>32</v>
      </c>
      <c r="V3897" t="s">
        <v>90</v>
      </c>
    </row>
    <row r="3898" spans="1:22" x14ac:dyDescent="0.35">
      <c r="A3898" s="1">
        <v>45434</v>
      </c>
      <c r="B3898" t="s">
        <v>3756</v>
      </c>
      <c r="C3898" t="s">
        <v>100</v>
      </c>
      <c r="D3898" s="1">
        <v>19598</v>
      </c>
      <c r="E3898" t="s">
        <v>98</v>
      </c>
      <c r="F3898">
        <v>115</v>
      </c>
      <c r="G3898" t="s">
        <v>85</v>
      </c>
      <c r="H3898" t="s">
        <v>55</v>
      </c>
      <c r="I3898" t="s">
        <v>27</v>
      </c>
      <c r="J3898">
        <v>71</v>
      </c>
      <c r="K3898" t="s">
        <v>28</v>
      </c>
      <c r="L3898" t="s">
        <v>86</v>
      </c>
      <c r="M3898">
        <v>18</v>
      </c>
      <c r="N3898">
        <v>36</v>
      </c>
      <c r="O3898">
        <v>4140</v>
      </c>
      <c r="P3898">
        <v>2070</v>
      </c>
      <c r="Q3898">
        <v>2070</v>
      </c>
      <c r="R3898" t="s">
        <v>30</v>
      </c>
      <c r="S3898" t="s">
        <v>57</v>
      </c>
      <c r="T3898">
        <v>3</v>
      </c>
      <c r="U3898" t="s">
        <v>32</v>
      </c>
      <c r="V3898" t="s">
        <v>40</v>
      </c>
    </row>
    <row r="3899" spans="1:22" x14ac:dyDescent="0.35">
      <c r="A3899" s="1">
        <v>45493</v>
      </c>
      <c r="B3899" t="s">
        <v>3757</v>
      </c>
      <c r="C3899" t="s">
        <v>84</v>
      </c>
      <c r="D3899" s="1">
        <v>26988</v>
      </c>
      <c r="E3899" t="s">
        <v>98</v>
      </c>
      <c r="F3899">
        <v>428</v>
      </c>
      <c r="G3899" t="s">
        <v>95</v>
      </c>
      <c r="H3899" t="s">
        <v>80</v>
      </c>
      <c r="I3899" t="s">
        <v>38</v>
      </c>
      <c r="J3899">
        <v>51</v>
      </c>
      <c r="K3899" t="s">
        <v>42</v>
      </c>
      <c r="L3899" t="s">
        <v>96</v>
      </c>
      <c r="M3899">
        <v>3</v>
      </c>
      <c r="N3899">
        <v>5</v>
      </c>
      <c r="O3899">
        <v>2140</v>
      </c>
      <c r="P3899">
        <v>1284</v>
      </c>
      <c r="Q3899">
        <v>856</v>
      </c>
      <c r="R3899" t="s">
        <v>82</v>
      </c>
      <c r="S3899" t="s">
        <v>69</v>
      </c>
      <c r="T3899">
        <v>6</v>
      </c>
      <c r="U3899" t="s">
        <v>44</v>
      </c>
      <c r="V3899" t="s">
        <v>90</v>
      </c>
    </row>
    <row r="3900" spans="1:22" x14ac:dyDescent="0.35">
      <c r="A3900" s="1">
        <v>45339</v>
      </c>
      <c r="B3900" t="s">
        <v>3758</v>
      </c>
      <c r="C3900" t="s">
        <v>35</v>
      </c>
      <c r="D3900" s="1">
        <v>32441</v>
      </c>
      <c r="E3900" t="s">
        <v>36</v>
      </c>
      <c r="F3900">
        <v>124</v>
      </c>
      <c r="G3900" t="s">
        <v>88</v>
      </c>
      <c r="H3900" t="s">
        <v>55</v>
      </c>
      <c r="I3900" t="s">
        <v>27</v>
      </c>
      <c r="J3900">
        <v>35</v>
      </c>
      <c r="K3900" t="s">
        <v>61</v>
      </c>
      <c r="L3900" t="s">
        <v>89</v>
      </c>
      <c r="M3900">
        <v>19</v>
      </c>
      <c r="N3900">
        <v>23</v>
      </c>
      <c r="O3900">
        <v>2852</v>
      </c>
      <c r="P3900">
        <v>2356</v>
      </c>
      <c r="Q3900">
        <v>496</v>
      </c>
      <c r="R3900" t="s">
        <v>30</v>
      </c>
      <c r="S3900" t="s">
        <v>69</v>
      </c>
      <c r="T3900">
        <v>6</v>
      </c>
      <c r="U3900" t="s">
        <v>44</v>
      </c>
      <c r="V3900" t="s">
        <v>33</v>
      </c>
    </row>
    <row r="3901" spans="1:22" x14ac:dyDescent="0.35">
      <c r="A3901" s="1">
        <v>45350</v>
      </c>
      <c r="B3901" t="s">
        <v>3759</v>
      </c>
      <c r="C3901" t="s">
        <v>47</v>
      </c>
      <c r="D3901" s="1">
        <v>37841</v>
      </c>
      <c r="E3901" t="s">
        <v>36</v>
      </c>
      <c r="F3901">
        <v>460</v>
      </c>
      <c r="G3901" t="s">
        <v>73</v>
      </c>
      <c r="H3901" t="s">
        <v>41</v>
      </c>
      <c r="I3901" t="s">
        <v>27</v>
      </c>
      <c r="J3901">
        <v>21</v>
      </c>
      <c r="K3901" t="s">
        <v>50</v>
      </c>
      <c r="L3901" t="s">
        <v>75</v>
      </c>
      <c r="M3901">
        <v>14</v>
      </c>
      <c r="N3901">
        <v>28</v>
      </c>
      <c r="O3901">
        <v>12880</v>
      </c>
      <c r="P3901">
        <v>6440</v>
      </c>
      <c r="Q3901">
        <v>6440</v>
      </c>
      <c r="R3901" t="s">
        <v>30</v>
      </c>
      <c r="S3901" t="s">
        <v>57</v>
      </c>
      <c r="T3901">
        <v>3</v>
      </c>
      <c r="U3901" t="s">
        <v>32</v>
      </c>
      <c r="V3901" t="s">
        <v>33</v>
      </c>
    </row>
    <row r="3902" spans="1:22" x14ac:dyDescent="0.35">
      <c r="A3902" s="1">
        <v>45476</v>
      </c>
      <c r="B3902" t="s">
        <v>3760</v>
      </c>
      <c r="C3902" t="s">
        <v>78</v>
      </c>
      <c r="D3902" s="1">
        <v>23789</v>
      </c>
      <c r="E3902" t="s">
        <v>36</v>
      </c>
      <c r="F3902">
        <v>286</v>
      </c>
      <c r="G3902" t="s">
        <v>25</v>
      </c>
      <c r="H3902" t="s">
        <v>41</v>
      </c>
      <c r="I3902" t="s">
        <v>27</v>
      </c>
      <c r="J3902">
        <v>59</v>
      </c>
      <c r="K3902" t="s">
        <v>42</v>
      </c>
      <c r="L3902" t="s">
        <v>29</v>
      </c>
      <c r="M3902">
        <v>10</v>
      </c>
      <c r="N3902">
        <v>14</v>
      </c>
      <c r="O3902">
        <v>4004</v>
      </c>
      <c r="P3902">
        <v>2860</v>
      </c>
      <c r="Q3902">
        <v>1144</v>
      </c>
      <c r="R3902" t="s">
        <v>30</v>
      </c>
      <c r="S3902" t="s">
        <v>57</v>
      </c>
      <c r="T3902">
        <v>3</v>
      </c>
      <c r="U3902" t="s">
        <v>32</v>
      </c>
      <c r="V3902" t="s">
        <v>90</v>
      </c>
    </row>
    <row r="3903" spans="1:22" x14ac:dyDescent="0.35">
      <c r="A3903" s="1">
        <v>45441</v>
      </c>
      <c r="B3903" t="s">
        <v>3761</v>
      </c>
      <c r="C3903" t="s">
        <v>107</v>
      </c>
      <c r="D3903" s="1">
        <v>19167</v>
      </c>
      <c r="E3903" t="s">
        <v>36</v>
      </c>
      <c r="F3903">
        <v>166</v>
      </c>
      <c r="G3903" t="s">
        <v>25</v>
      </c>
      <c r="H3903" t="s">
        <v>74</v>
      </c>
      <c r="I3903" t="s">
        <v>27</v>
      </c>
      <c r="J3903">
        <v>72</v>
      </c>
      <c r="K3903" t="s">
        <v>28</v>
      </c>
      <c r="L3903" t="s">
        <v>29</v>
      </c>
      <c r="M3903">
        <v>10</v>
      </c>
      <c r="N3903">
        <v>14</v>
      </c>
      <c r="O3903">
        <v>2324</v>
      </c>
      <c r="P3903">
        <v>1660</v>
      </c>
      <c r="Q3903">
        <v>664</v>
      </c>
      <c r="R3903" t="s">
        <v>30</v>
      </c>
      <c r="S3903" t="s">
        <v>57</v>
      </c>
      <c r="T3903">
        <v>3</v>
      </c>
      <c r="U3903" t="s">
        <v>32</v>
      </c>
      <c r="V3903" t="s">
        <v>40</v>
      </c>
    </row>
    <row r="3904" spans="1:22" x14ac:dyDescent="0.35">
      <c r="A3904" s="1">
        <v>45482</v>
      </c>
      <c r="B3904" t="s">
        <v>1249</v>
      </c>
      <c r="C3904" t="s">
        <v>23</v>
      </c>
      <c r="D3904" s="1">
        <v>20921</v>
      </c>
      <c r="E3904" t="s">
        <v>71</v>
      </c>
      <c r="F3904">
        <v>184</v>
      </c>
      <c r="G3904" t="s">
        <v>25</v>
      </c>
      <c r="H3904" t="s">
        <v>37</v>
      </c>
      <c r="I3904" t="s">
        <v>38</v>
      </c>
      <c r="J3904">
        <v>67</v>
      </c>
      <c r="K3904" t="s">
        <v>28</v>
      </c>
      <c r="L3904" t="s">
        <v>29</v>
      </c>
      <c r="M3904">
        <v>10</v>
      </c>
      <c r="N3904">
        <v>14</v>
      </c>
      <c r="O3904">
        <v>2576</v>
      </c>
      <c r="P3904">
        <v>1840</v>
      </c>
      <c r="Q3904">
        <v>736</v>
      </c>
      <c r="R3904" t="s">
        <v>30</v>
      </c>
      <c r="S3904" t="s">
        <v>31</v>
      </c>
      <c r="T3904">
        <v>2</v>
      </c>
      <c r="U3904" t="s">
        <v>32</v>
      </c>
      <c r="V3904" t="s">
        <v>90</v>
      </c>
    </row>
    <row r="3905" spans="1:22" x14ac:dyDescent="0.35">
      <c r="A3905" s="1">
        <v>45394</v>
      </c>
      <c r="B3905" t="s">
        <v>3762</v>
      </c>
      <c r="C3905" t="s">
        <v>84</v>
      </c>
      <c r="D3905" s="1">
        <v>25359</v>
      </c>
      <c r="E3905" t="s">
        <v>24</v>
      </c>
      <c r="F3905">
        <v>139</v>
      </c>
      <c r="G3905" t="s">
        <v>95</v>
      </c>
      <c r="H3905" t="s">
        <v>49</v>
      </c>
      <c r="I3905" t="s">
        <v>27</v>
      </c>
      <c r="J3905">
        <v>55</v>
      </c>
      <c r="K3905" t="s">
        <v>42</v>
      </c>
      <c r="L3905" t="s">
        <v>96</v>
      </c>
      <c r="M3905">
        <v>3</v>
      </c>
      <c r="N3905">
        <v>5</v>
      </c>
      <c r="O3905">
        <v>695</v>
      </c>
      <c r="P3905">
        <v>417</v>
      </c>
      <c r="Q3905">
        <v>278</v>
      </c>
      <c r="R3905" t="s">
        <v>82</v>
      </c>
      <c r="S3905" t="s">
        <v>63</v>
      </c>
      <c r="T3905">
        <v>5</v>
      </c>
      <c r="U3905" t="s">
        <v>32</v>
      </c>
      <c r="V3905" t="s">
        <v>72</v>
      </c>
    </row>
    <row r="3906" spans="1:22" x14ac:dyDescent="0.35">
      <c r="A3906" s="1">
        <v>45303</v>
      </c>
      <c r="B3906" t="s">
        <v>3763</v>
      </c>
      <c r="C3906" t="s">
        <v>104</v>
      </c>
      <c r="D3906" s="1">
        <v>36156</v>
      </c>
      <c r="E3906" t="s">
        <v>24</v>
      </c>
      <c r="F3906">
        <v>411</v>
      </c>
      <c r="G3906" t="s">
        <v>73</v>
      </c>
      <c r="H3906" t="s">
        <v>80</v>
      </c>
      <c r="I3906" t="s">
        <v>27</v>
      </c>
      <c r="J3906">
        <v>25</v>
      </c>
      <c r="K3906" t="s">
        <v>50</v>
      </c>
      <c r="L3906" t="s">
        <v>75</v>
      </c>
      <c r="M3906">
        <v>14</v>
      </c>
      <c r="N3906">
        <v>28</v>
      </c>
      <c r="O3906">
        <v>11508</v>
      </c>
      <c r="P3906">
        <v>5754</v>
      </c>
      <c r="Q3906">
        <v>5754</v>
      </c>
      <c r="R3906" t="s">
        <v>30</v>
      </c>
      <c r="S3906" t="s">
        <v>63</v>
      </c>
      <c r="T3906">
        <v>5</v>
      </c>
      <c r="U3906" t="s">
        <v>32</v>
      </c>
      <c r="V3906" t="s">
        <v>70</v>
      </c>
    </row>
    <row r="3907" spans="1:22" x14ac:dyDescent="0.35">
      <c r="A3907" s="1">
        <v>45366</v>
      </c>
      <c r="B3907" t="s">
        <v>3764</v>
      </c>
      <c r="C3907" t="s">
        <v>107</v>
      </c>
      <c r="D3907" s="1">
        <v>30037</v>
      </c>
      <c r="E3907" t="s">
        <v>36</v>
      </c>
      <c r="F3907">
        <v>118</v>
      </c>
      <c r="G3907" t="s">
        <v>59</v>
      </c>
      <c r="H3907" t="s">
        <v>55</v>
      </c>
      <c r="I3907" t="s">
        <v>27</v>
      </c>
      <c r="J3907">
        <v>42</v>
      </c>
      <c r="K3907" t="s">
        <v>61</v>
      </c>
      <c r="L3907" t="s">
        <v>62</v>
      </c>
      <c r="M3907">
        <v>10</v>
      </c>
      <c r="N3907">
        <v>45</v>
      </c>
      <c r="O3907">
        <v>5310</v>
      </c>
      <c r="P3907">
        <v>1180</v>
      </c>
      <c r="Q3907">
        <v>4130</v>
      </c>
      <c r="R3907" t="s">
        <v>30</v>
      </c>
      <c r="S3907" t="s">
        <v>63</v>
      </c>
      <c r="T3907">
        <v>5</v>
      </c>
      <c r="U3907" t="s">
        <v>32</v>
      </c>
      <c r="V3907" t="s">
        <v>52</v>
      </c>
    </row>
    <row r="3908" spans="1:22" x14ac:dyDescent="0.35">
      <c r="A3908" s="1">
        <v>45424</v>
      </c>
      <c r="B3908" t="s">
        <v>3765</v>
      </c>
      <c r="C3908" t="s">
        <v>107</v>
      </c>
      <c r="D3908" s="1">
        <v>25991</v>
      </c>
      <c r="E3908" t="s">
        <v>98</v>
      </c>
      <c r="F3908">
        <v>473</v>
      </c>
      <c r="G3908" t="s">
        <v>48</v>
      </c>
      <c r="H3908" t="s">
        <v>80</v>
      </c>
      <c r="I3908" t="s">
        <v>27</v>
      </c>
      <c r="J3908">
        <v>53</v>
      </c>
      <c r="K3908" t="s">
        <v>42</v>
      </c>
      <c r="L3908" t="s">
        <v>51</v>
      </c>
      <c r="M3908">
        <v>10</v>
      </c>
      <c r="N3908">
        <v>11</v>
      </c>
      <c r="O3908">
        <v>5203</v>
      </c>
      <c r="P3908">
        <v>4730</v>
      </c>
      <c r="Q3908">
        <v>473</v>
      </c>
      <c r="R3908" t="s">
        <v>30</v>
      </c>
      <c r="S3908" t="s">
        <v>43</v>
      </c>
      <c r="T3908">
        <v>0</v>
      </c>
      <c r="U3908" t="s">
        <v>44</v>
      </c>
      <c r="V3908" t="s">
        <v>40</v>
      </c>
    </row>
    <row r="3909" spans="1:22" x14ac:dyDescent="0.35">
      <c r="A3909" s="1">
        <v>45418</v>
      </c>
      <c r="B3909" t="s">
        <v>3766</v>
      </c>
      <c r="C3909" t="s">
        <v>100</v>
      </c>
      <c r="D3909" s="1">
        <v>18652</v>
      </c>
      <c r="E3909" t="s">
        <v>36</v>
      </c>
      <c r="F3909">
        <v>103</v>
      </c>
      <c r="G3909" t="s">
        <v>95</v>
      </c>
      <c r="H3909" t="s">
        <v>55</v>
      </c>
      <c r="I3909" t="s">
        <v>27</v>
      </c>
      <c r="J3909">
        <v>73</v>
      </c>
      <c r="K3909" t="s">
        <v>28</v>
      </c>
      <c r="L3909" t="s">
        <v>96</v>
      </c>
      <c r="M3909">
        <v>3</v>
      </c>
      <c r="N3909">
        <v>5</v>
      </c>
      <c r="O3909">
        <v>515</v>
      </c>
      <c r="P3909">
        <v>309</v>
      </c>
      <c r="Q3909">
        <v>206</v>
      </c>
      <c r="R3909" t="s">
        <v>82</v>
      </c>
      <c r="S3909" t="s">
        <v>39</v>
      </c>
      <c r="T3909">
        <v>1</v>
      </c>
      <c r="U3909" t="s">
        <v>32</v>
      </c>
      <c r="V3909" t="s">
        <v>40</v>
      </c>
    </row>
    <row r="3910" spans="1:22" x14ac:dyDescent="0.35">
      <c r="A3910" s="1">
        <v>45484</v>
      </c>
      <c r="B3910" t="s">
        <v>3767</v>
      </c>
      <c r="C3910" t="s">
        <v>104</v>
      </c>
      <c r="D3910" s="1">
        <v>30839</v>
      </c>
      <c r="E3910" t="s">
        <v>36</v>
      </c>
      <c r="F3910">
        <v>200</v>
      </c>
      <c r="G3910" t="s">
        <v>95</v>
      </c>
      <c r="H3910" t="s">
        <v>55</v>
      </c>
      <c r="I3910" t="s">
        <v>27</v>
      </c>
      <c r="J3910">
        <v>40</v>
      </c>
      <c r="K3910" t="s">
        <v>61</v>
      </c>
      <c r="L3910" t="s">
        <v>96</v>
      </c>
      <c r="M3910">
        <v>3</v>
      </c>
      <c r="N3910">
        <v>5</v>
      </c>
      <c r="O3910">
        <v>1000</v>
      </c>
      <c r="P3910">
        <v>600</v>
      </c>
      <c r="Q3910">
        <v>400</v>
      </c>
      <c r="R3910" t="s">
        <v>82</v>
      </c>
      <c r="S3910" t="s">
        <v>76</v>
      </c>
      <c r="T3910">
        <v>4</v>
      </c>
      <c r="U3910" t="s">
        <v>32</v>
      </c>
      <c r="V3910" t="s">
        <v>90</v>
      </c>
    </row>
    <row r="3911" spans="1:22" x14ac:dyDescent="0.35">
      <c r="A3911" s="1">
        <v>45362</v>
      </c>
      <c r="B3911" t="s">
        <v>3768</v>
      </c>
      <c r="C3911" t="s">
        <v>54</v>
      </c>
      <c r="D3911" s="1">
        <v>34394</v>
      </c>
      <c r="E3911" t="s">
        <v>98</v>
      </c>
      <c r="F3911">
        <v>42</v>
      </c>
      <c r="G3911" t="s">
        <v>85</v>
      </c>
      <c r="H3911" t="s">
        <v>49</v>
      </c>
      <c r="I3911" t="s">
        <v>27</v>
      </c>
      <c r="J3911">
        <v>30</v>
      </c>
      <c r="K3911" t="s">
        <v>61</v>
      </c>
      <c r="L3911" t="s">
        <v>86</v>
      </c>
      <c r="M3911">
        <v>18</v>
      </c>
      <c r="N3911">
        <v>36</v>
      </c>
      <c r="O3911">
        <v>1512</v>
      </c>
      <c r="P3911">
        <v>756</v>
      </c>
      <c r="Q3911">
        <v>756</v>
      </c>
      <c r="R3911" t="s">
        <v>30</v>
      </c>
      <c r="S3911" t="s">
        <v>39</v>
      </c>
      <c r="T3911">
        <v>1</v>
      </c>
      <c r="U3911" t="s">
        <v>32</v>
      </c>
      <c r="V3911" t="s">
        <v>52</v>
      </c>
    </row>
    <row r="3912" spans="1:22" x14ac:dyDescent="0.35">
      <c r="A3912" s="1">
        <v>45388</v>
      </c>
      <c r="B3912" t="s">
        <v>3769</v>
      </c>
      <c r="C3912" t="s">
        <v>113</v>
      </c>
      <c r="D3912" s="1">
        <v>20997</v>
      </c>
      <c r="E3912" t="s">
        <v>36</v>
      </c>
      <c r="F3912">
        <v>330</v>
      </c>
      <c r="G3912" t="s">
        <v>67</v>
      </c>
      <c r="H3912" t="s">
        <v>80</v>
      </c>
      <c r="I3912" t="s">
        <v>27</v>
      </c>
      <c r="J3912">
        <v>67</v>
      </c>
      <c r="K3912" t="s">
        <v>28</v>
      </c>
      <c r="L3912" t="s">
        <v>68</v>
      </c>
      <c r="M3912">
        <v>18</v>
      </c>
      <c r="N3912">
        <v>22</v>
      </c>
      <c r="O3912">
        <v>7260</v>
      </c>
      <c r="P3912">
        <v>5940</v>
      </c>
      <c r="Q3912">
        <v>1320</v>
      </c>
      <c r="R3912" t="s">
        <v>30</v>
      </c>
      <c r="S3912" t="s">
        <v>69</v>
      </c>
      <c r="T3912">
        <v>6</v>
      </c>
      <c r="U3912" t="s">
        <v>44</v>
      </c>
      <c r="V3912" t="s">
        <v>72</v>
      </c>
    </row>
    <row r="3913" spans="1:22" x14ac:dyDescent="0.35">
      <c r="A3913" s="1">
        <v>45416</v>
      </c>
      <c r="B3913" t="s">
        <v>3770</v>
      </c>
      <c r="C3913" t="s">
        <v>104</v>
      </c>
      <c r="D3913" s="1">
        <v>30946</v>
      </c>
      <c r="E3913" t="s">
        <v>71</v>
      </c>
      <c r="F3913">
        <v>472</v>
      </c>
      <c r="G3913" t="s">
        <v>88</v>
      </c>
      <c r="H3913" t="s">
        <v>55</v>
      </c>
      <c r="I3913" t="s">
        <v>27</v>
      </c>
      <c r="J3913">
        <v>40</v>
      </c>
      <c r="K3913" t="s">
        <v>61</v>
      </c>
      <c r="L3913" t="s">
        <v>89</v>
      </c>
      <c r="M3913">
        <v>19</v>
      </c>
      <c r="N3913">
        <v>23</v>
      </c>
      <c r="O3913">
        <v>10856</v>
      </c>
      <c r="P3913">
        <v>8968</v>
      </c>
      <c r="Q3913">
        <v>1888</v>
      </c>
      <c r="R3913" t="s">
        <v>30</v>
      </c>
      <c r="S3913" t="s">
        <v>69</v>
      </c>
      <c r="T3913">
        <v>6</v>
      </c>
      <c r="U3913" t="s">
        <v>44</v>
      </c>
      <c r="V3913" t="s">
        <v>40</v>
      </c>
    </row>
    <row r="3914" spans="1:22" x14ac:dyDescent="0.35">
      <c r="A3914" s="1">
        <v>45306</v>
      </c>
      <c r="B3914" t="s">
        <v>3771</v>
      </c>
      <c r="C3914" t="s">
        <v>107</v>
      </c>
      <c r="D3914" s="1">
        <v>33441</v>
      </c>
      <c r="E3914" t="s">
        <v>36</v>
      </c>
      <c r="F3914">
        <v>467</v>
      </c>
      <c r="G3914" t="s">
        <v>85</v>
      </c>
      <c r="H3914" t="s">
        <v>80</v>
      </c>
      <c r="I3914" t="s">
        <v>27</v>
      </c>
      <c r="J3914">
        <v>33</v>
      </c>
      <c r="K3914" t="s">
        <v>61</v>
      </c>
      <c r="L3914" t="s">
        <v>86</v>
      </c>
      <c r="M3914">
        <v>18</v>
      </c>
      <c r="N3914">
        <v>36</v>
      </c>
      <c r="O3914">
        <v>16812</v>
      </c>
      <c r="P3914">
        <v>8406</v>
      </c>
      <c r="Q3914">
        <v>8406</v>
      </c>
      <c r="R3914" t="s">
        <v>30</v>
      </c>
      <c r="S3914" t="s">
        <v>39</v>
      </c>
      <c r="T3914">
        <v>1</v>
      </c>
      <c r="U3914" t="s">
        <v>32</v>
      </c>
      <c r="V3914" t="s">
        <v>70</v>
      </c>
    </row>
    <row r="3915" spans="1:22" x14ac:dyDescent="0.35">
      <c r="A3915" s="1">
        <v>45398</v>
      </c>
      <c r="B3915" t="s">
        <v>3772</v>
      </c>
      <c r="C3915" t="s">
        <v>47</v>
      </c>
      <c r="D3915" s="1">
        <v>36818</v>
      </c>
      <c r="E3915" t="s">
        <v>71</v>
      </c>
      <c r="F3915">
        <v>179</v>
      </c>
      <c r="G3915" t="s">
        <v>93</v>
      </c>
      <c r="H3915" t="s">
        <v>55</v>
      </c>
      <c r="I3915" t="s">
        <v>27</v>
      </c>
      <c r="J3915">
        <v>24</v>
      </c>
      <c r="K3915" t="s">
        <v>50</v>
      </c>
      <c r="L3915" t="s">
        <v>94</v>
      </c>
      <c r="M3915">
        <v>5</v>
      </c>
      <c r="N3915">
        <v>7</v>
      </c>
      <c r="O3915">
        <v>1253</v>
      </c>
      <c r="P3915">
        <v>895</v>
      </c>
      <c r="Q3915">
        <v>358</v>
      </c>
      <c r="R3915" t="s">
        <v>82</v>
      </c>
      <c r="S3915" t="s">
        <v>31</v>
      </c>
      <c r="T3915">
        <v>2</v>
      </c>
      <c r="U3915" t="s">
        <v>32</v>
      </c>
      <c r="V3915" t="s">
        <v>72</v>
      </c>
    </row>
    <row r="3916" spans="1:22" x14ac:dyDescent="0.35">
      <c r="A3916" s="1">
        <v>45405</v>
      </c>
      <c r="B3916" t="s">
        <v>3773</v>
      </c>
      <c r="C3916" t="s">
        <v>104</v>
      </c>
      <c r="D3916" s="1">
        <v>26455</v>
      </c>
      <c r="E3916" t="s">
        <v>36</v>
      </c>
      <c r="F3916">
        <v>434</v>
      </c>
      <c r="G3916" t="s">
        <v>25</v>
      </c>
      <c r="H3916" t="s">
        <v>41</v>
      </c>
      <c r="I3916" t="s">
        <v>27</v>
      </c>
      <c r="J3916">
        <v>52</v>
      </c>
      <c r="K3916" t="s">
        <v>42</v>
      </c>
      <c r="L3916" t="s">
        <v>29</v>
      </c>
      <c r="M3916">
        <v>10</v>
      </c>
      <c r="N3916">
        <v>14</v>
      </c>
      <c r="O3916">
        <v>6076</v>
      </c>
      <c r="P3916">
        <v>4340</v>
      </c>
      <c r="Q3916">
        <v>1736</v>
      </c>
      <c r="R3916" t="s">
        <v>30</v>
      </c>
      <c r="S3916" t="s">
        <v>31</v>
      </c>
      <c r="T3916">
        <v>2</v>
      </c>
      <c r="U3916" t="s">
        <v>32</v>
      </c>
      <c r="V3916" t="s">
        <v>72</v>
      </c>
    </row>
    <row r="3917" spans="1:22" x14ac:dyDescent="0.35">
      <c r="A3917" s="1">
        <v>45335</v>
      </c>
      <c r="B3917" t="s">
        <v>3774</v>
      </c>
      <c r="C3917" t="s">
        <v>23</v>
      </c>
      <c r="D3917" s="1">
        <v>18490</v>
      </c>
      <c r="E3917" t="s">
        <v>36</v>
      </c>
      <c r="F3917">
        <v>29</v>
      </c>
      <c r="G3917" t="s">
        <v>85</v>
      </c>
      <c r="H3917" t="s">
        <v>41</v>
      </c>
      <c r="I3917" t="s">
        <v>27</v>
      </c>
      <c r="J3917">
        <v>74</v>
      </c>
      <c r="K3917" t="s">
        <v>28</v>
      </c>
      <c r="L3917" t="s">
        <v>86</v>
      </c>
      <c r="M3917">
        <v>18</v>
      </c>
      <c r="N3917">
        <v>36</v>
      </c>
      <c r="O3917">
        <v>1044</v>
      </c>
      <c r="P3917">
        <v>522</v>
      </c>
      <c r="Q3917">
        <v>522</v>
      </c>
      <c r="R3917" t="s">
        <v>30</v>
      </c>
      <c r="S3917" t="s">
        <v>31</v>
      </c>
      <c r="T3917">
        <v>2</v>
      </c>
      <c r="U3917" t="s">
        <v>32</v>
      </c>
      <c r="V3917" t="s">
        <v>33</v>
      </c>
    </row>
    <row r="3918" spans="1:22" x14ac:dyDescent="0.35">
      <c r="A3918" s="1">
        <v>45355</v>
      </c>
      <c r="B3918" t="s">
        <v>3775</v>
      </c>
      <c r="C3918" t="s">
        <v>47</v>
      </c>
      <c r="D3918" s="1">
        <v>16117</v>
      </c>
      <c r="E3918" t="s">
        <v>98</v>
      </c>
      <c r="F3918">
        <v>28</v>
      </c>
      <c r="G3918" t="s">
        <v>88</v>
      </c>
      <c r="H3918" t="s">
        <v>74</v>
      </c>
      <c r="I3918" t="s">
        <v>27</v>
      </c>
      <c r="J3918">
        <v>80</v>
      </c>
      <c r="K3918" t="s">
        <v>56</v>
      </c>
      <c r="L3918" t="s">
        <v>89</v>
      </c>
      <c r="M3918">
        <v>19</v>
      </c>
      <c r="N3918">
        <v>23</v>
      </c>
      <c r="O3918">
        <v>644</v>
      </c>
      <c r="P3918">
        <v>532</v>
      </c>
      <c r="Q3918">
        <v>112</v>
      </c>
      <c r="R3918" t="s">
        <v>30</v>
      </c>
      <c r="S3918" t="s">
        <v>39</v>
      </c>
      <c r="T3918">
        <v>1</v>
      </c>
      <c r="U3918" t="s">
        <v>32</v>
      </c>
      <c r="V3918" t="s">
        <v>52</v>
      </c>
    </row>
    <row r="3919" spans="1:22" x14ac:dyDescent="0.35">
      <c r="A3919" s="1">
        <v>45338</v>
      </c>
      <c r="B3919" t="s">
        <v>3776</v>
      </c>
      <c r="C3919" t="s">
        <v>84</v>
      </c>
      <c r="D3919" s="1">
        <v>22066</v>
      </c>
      <c r="E3919" t="s">
        <v>36</v>
      </c>
      <c r="F3919">
        <v>50</v>
      </c>
      <c r="G3919" t="s">
        <v>25</v>
      </c>
      <c r="H3919" t="s">
        <v>37</v>
      </c>
      <c r="I3919" t="s">
        <v>38</v>
      </c>
      <c r="J3919">
        <v>64</v>
      </c>
      <c r="K3919" t="s">
        <v>28</v>
      </c>
      <c r="L3919" t="s">
        <v>29</v>
      </c>
      <c r="M3919">
        <v>10</v>
      </c>
      <c r="N3919">
        <v>14</v>
      </c>
      <c r="O3919">
        <v>700</v>
      </c>
      <c r="P3919">
        <v>500</v>
      </c>
      <c r="Q3919">
        <v>200</v>
      </c>
      <c r="R3919" t="s">
        <v>30</v>
      </c>
      <c r="S3919" t="s">
        <v>63</v>
      </c>
      <c r="T3919">
        <v>5</v>
      </c>
      <c r="U3919" t="s">
        <v>32</v>
      </c>
      <c r="V3919" t="s">
        <v>33</v>
      </c>
    </row>
    <row r="3920" spans="1:22" x14ac:dyDescent="0.35">
      <c r="A3920" s="1">
        <v>45333</v>
      </c>
      <c r="B3920" t="s">
        <v>3777</v>
      </c>
      <c r="C3920" t="s">
        <v>54</v>
      </c>
      <c r="D3920" s="1">
        <v>18164</v>
      </c>
      <c r="E3920" t="s">
        <v>24</v>
      </c>
      <c r="F3920">
        <v>20</v>
      </c>
      <c r="G3920" t="s">
        <v>48</v>
      </c>
      <c r="H3920" t="s">
        <v>49</v>
      </c>
      <c r="I3920" t="s">
        <v>27</v>
      </c>
      <c r="J3920">
        <v>74</v>
      </c>
      <c r="K3920" t="s">
        <v>28</v>
      </c>
      <c r="L3920" t="s">
        <v>51</v>
      </c>
      <c r="M3920">
        <v>10</v>
      </c>
      <c r="N3920">
        <v>11</v>
      </c>
      <c r="O3920">
        <v>220</v>
      </c>
      <c r="P3920">
        <v>200</v>
      </c>
      <c r="Q3920">
        <v>20</v>
      </c>
      <c r="R3920" t="s">
        <v>30</v>
      </c>
      <c r="S3920" t="s">
        <v>43</v>
      </c>
      <c r="T3920">
        <v>0</v>
      </c>
      <c r="U3920" t="s">
        <v>44</v>
      </c>
      <c r="V3920" t="s">
        <v>33</v>
      </c>
    </row>
    <row r="3921" spans="1:22" x14ac:dyDescent="0.35">
      <c r="A3921" s="1">
        <v>45489</v>
      </c>
      <c r="B3921" t="s">
        <v>3778</v>
      </c>
      <c r="C3921" t="s">
        <v>78</v>
      </c>
      <c r="D3921" s="1">
        <v>27397</v>
      </c>
      <c r="E3921" t="s">
        <v>36</v>
      </c>
      <c r="F3921">
        <v>61</v>
      </c>
      <c r="G3921" t="s">
        <v>48</v>
      </c>
      <c r="H3921" t="s">
        <v>80</v>
      </c>
      <c r="I3921" t="s">
        <v>27</v>
      </c>
      <c r="J3921">
        <v>50</v>
      </c>
      <c r="K3921" t="s">
        <v>42</v>
      </c>
      <c r="L3921" t="s">
        <v>51</v>
      </c>
      <c r="M3921">
        <v>10</v>
      </c>
      <c r="N3921">
        <v>11</v>
      </c>
      <c r="O3921">
        <v>671</v>
      </c>
      <c r="P3921">
        <v>610</v>
      </c>
      <c r="Q3921">
        <v>61</v>
      </c>
      <c r="R3921" t="s">
        <v>30</v>
      </c>
      <c r="S3921" t="s">
        <v>31</v>
      </c>
      <c r="T3921">
        <v>2</v>
      </c>
      <c r="U3921" t="s">
        <v>32</v>
      </c>
      <c r="V3921" t="s">
        <v>90</v>
      </c>
    </row>
    <row r="3922" spans="1:22" x14ac:dyDescent="0.35">
      <c r="A3922" s="1">
        <v>45500</v>
      </c>
      <c r="B3922" t="s">
        <v>3779</v>
      </c>
      <c r="C3922" t="s">
        <v>35</v>
      </c>
      <c r="D3922" s="1">
        <v>19466</v>
      </c>
      <c r="E3922" t="s">
        <v>36</v>
      </c>
      <c r="F3922">
        <v>290</v>
      </c>
      <c r="G3922" t="s">
        <v>79</v>
      </c>
      <c r="H3922" t="s">
        <v>55</v>
      </c>
      <c r="I3922" t="s">
        <v>27</v>
      </c>
      <c r="J3922">
        <v>71</v>
      </c>
      <c r="K3922" t="s">
        <v>28</v>
      </c>
      <c r="L3922" t="s">
        <v>81</v>
      </c>
      <c r="M3922">
        <v>7</v>
      </c>
      <c r="N3922">
        <v>9</v>
      </c>
      <c r="O3922">
        <v>2610</v>
      </c>
      <c r="P3922">
        <v>2030</v>
      </c>
      <c r="Q3922">
        <v>580</v>
      </c>
      <c r="R3922" t="s">
        <v>82</v>
      </c>
      <c r="S3922" t="s">
        <v>69</v>
      </c>
      <c r="T3922">
        <v>6</v>
      </c>
      <c r="U3922" t="s">
        <v>44</v>
      </c>
      <c r="V3922" t="s">
        <v>90</v>
      </c>
    </row>
    <row r="3923" spans="1:22" x14ac:dyDescent="0.35">
      <c r="A3923" s="1">
        <v>45478</v>
      </c>
      <c r="B3923" t="s">
        <v>3780</v>
      </c>
      <c r="C3923" t="s">
        <v>23</v>
      </c>
      <c r="D3923" s="1">
        <v>20787</v>
      </c>
      <c r="E3923" t="s">
        <v>98</v>
      </c>
      <c r="F3923">
        <v>137</v>
      </c>
      <c r="G3923" t="s">
        <v>95</v>
      </c>
      <c r="H3923" t="s">
        <v>80</v>
      </c>
      <c r="I3923" t="s">
        <v>27</v>
      </c>
      <c r="J3923">
        <v>68</v>
      </c>
      <c r="K3923" t="s">
        <v>28</v>
      </c>
      <c r="L3923" t="s">
        <v>96</v>
      </c>
      <c r="M3923">
        <v>3</v>
      </c>
      <c r="N3923">
        <v>5</v>
      </c>
      <c r="O3923">
        <v>685</v>
      </c>
      <c r="P3923">
        <v>411</v>
      </c>
      <c r="Q3923">
        <v>274</v>
      </c>
      <c r="R3923" t="s">
        <v>82</v>
      </c>
      <c r="S3923" t="s">
        <v>63</v>
      </c>
      <c r="T3923">
        <v>5</v>
      </c>
      <c r="U3923" t="s">
        <v>32</v>
      </c>
      <c r="V3923" t="s">
        <v>90</v>
      </c>
    </row>
    <row r="3924" spans="1:22" x14ac:dyDescent="0.35">
      <c r="A3924" s="1">
        <v>45440</v>
      </c>
      <c r="B3924" t="s">
        <v>3781</v>
      </c>
      <c r="C3924" t="s">
        <v>100</v>
      </c>
      <c r="D3924" s="1">
        <v>35619</v>
      </c>
      <c r="E3924" t="s">
        <v>71</v>
      </c>
      <c r="F3924">
        <v>84</v>
      </c>
      <c r="G3924" t="s">
        <v>95</v>
      </c>
      <c r="H3924" t="s">
        <v>55</v>
      </c>
      <c r="I3924" t="s">
        <v>27</v>
      </c>
      <c r="J3924">
        <v>27</v>
      </c>
      <c r="K3924" t="s">
        <v>50</v>
      </c>
      <c r="L3924" t="s">
        <v>96</v>
      </c>
      <c r="M3924">
        <v>3</v>
      </c>
      <c r="N3924">
        <v>5</v>
      </c>
      <c r="O3924">
        <v>420</v>
      </c>
      <c r="P3924">
        <v>252</v>
      </c>
      <c r="Q3924">
        <v>168</v>
      </c>
      <c r="R3924" t="s">
        <v>82</v>
      </c>
      <c r="S3924" t="s">
        <v>31</v>
      </c>
      <c r="T3924">
        <v>2</v>
      </c>
      <c r="U3924" t="s">
        <v>32</v>
      </c>
      <c r="V3924" t="s">
        <v>40</v>
      </c>
    </row>
    <row r="3925" spans="1:22" x14ac:dyDescent="0.35">
      <c r="A3925" s="1">
        <v>45439</v>
      </c>
      <c r="B3925" t="s">
        <v>3782</v>
      </c>
      <c r="C3925" t="s">
        <v>78</v>
      </c>
      <c r="D3925" s="1">
        <v>27510</v>
      </c>
      <c r="E3925" t="s">
        <v>71</v>
      </c>
      <c r="F3925">
        <v>464</v>
      </c>
      <c r="G3925" t="s">
        <v>59</v>
      </c>
      <c r="H3925" t="s">
        <v>55</v>
      </c>
      <c r="I3925" t="s">
        <v>27</v>
      </c>
      <c r="J3925">
        <v>49</v>
      </c>
      <c r="K3925" t="s">
        <v>42</v>
      </c>
      <c r="L3925" t="s">
        <v>62</v>
      </c>
      <c r="M3925">
        <v>10</v>
      </c>
      <c r="N3925">
        <v>45</v>
      </c>
      <c r="O3925">
        <v>20880</v>
      </c>
      <c r="P3925">
        <v>4640</v>
      </c>
      <c r="Q3925">
        <v>16240</v>
      </c>
      <c r="R3925" t="s">
        <v>30</v>
      </c>
      <c r="S3925" t="s">
        <v>39</v>
      </c>
      <c r="T3925">
        <v>1</v>
      </c>
      <c r="U3925" t="s">
        <v>32</v>
      </c>
      <c r="V3925" t="s">
        <v>40</v>
      </c>
    </row>
    <row r="3926" spans="1:22" x14ac:dyDescent="0.35">
      <c r="A3926" s="1">
        <v>45395</v>
      </c>
      <c r="B3926" t="s">
        <v>3783</v>
      </c>
      <c r="C3926" t="s">
        <v>104</v>
      </c>
      <c r="D3926" s="1">
        <v>31699</v>
      </c>
      <c r="E3926" t="s">
        <v>24</v>
      </c>
      <c r="F3926">
        <v>98</v>
      </c>
      <c r="G3926" t="s">
        <v>73</v>
      </c>
      <c r="H3926" t="s">
        <v>49</v>
      </c>
      <c r="I3926" t="s">
        <v>38</v>
      </c>
      <c r="J3926">
        <v>38</v>
      </c>
      <c r="K3926" t="s">
        <v>61</v>
      </c>
      <c r="L3926" t="s">
        <v>75</v>
      </c>
      <c r="M3926">
        <v>14</v>
      </c>
      <c r="N3926">
        <v>28</v>
      </c>
      <c r="O3926">
        <v>2744</v>
      </c>
      <c r="P3926">
        <v>1372</v>
      </c>
      <c r="Q3926">
        <v>1372</v>
      </c>
      <c r="R3926" t="s">
        <v>30</v>
      </c>
      <c r="S3926" t="s">
        <v>69</v>
      </c>
      <c r="T3926">
        <v>6</v>
      </c>
      <c r="U3926" t="s">
        <v>44</v>
      </c>
      <c r="V3926" t="s">
        <v>72</v>
      </c>
    </row>
    <row r="3927" spans="1:22" x14ac:dyDescent="0.35">
      <c r="A3927" s="1">
        <v>45300</v>
      </c>
      <c r="B3927" t="s">
        <v>3784</v>
      </c>
      <c r="C3927" t="s">
        <v>104</v>
      </c>
      <c r="D3927" s="1">
        <v>30634</v>
      </c>
      <c r="E3927" t="s">
        <v>24</v>
      </c>
      <c r="F3927">
        <v>238</v>
      </c>
      <c r="G3927" t="s">
        <v>79</v>
      </c>
      <c r="H3927" t="s">
        <v>80</v>
      </c>
      <c r="I3927" t="s">
        <v>27</v>
      </c>
      <c r="J3927">
        <v>40</v>
      </c>
      <c r="K3927" t="s">
        <v>61</v>
      </c>
      <c r="L3927" t="s">
        <v>81</v>
      </c>
      <c r="M3927">
        <v>7</v>
      </c>
      <c r="N3927">
        <v>9</v>
      </c>
      <c r="O3927">
        <v>2142</v>
      </c>
      <c r="P3927">
        <v>1666</v>
      </c>
      <c r="Q3927">
        <v>476</v>
      </c>
      <c r="R3927" t="s">
        <v>82</v>
      </c>
      <c r="S3927" t="s">
        <v>31</v>
      </c>
      <c r="T3927">
        <v>2</v>
      </c>
      <c r="U3927" t="s">
        <v>32</v>
      </c>
      <c r="V3927" t="s">
        <v>70</v>
      </c>
    </row>
    <row r="3928" spans="1:22" x14ac:dyDescent="0.35">
      <c r="A3928" s="1">
        <v>45376</v>
      </c>
      <c r="B3928" t="s">
        <v>3785</v>
      </c>
      <c r="C3928" t="s">
        <v>78</v>
      </c>
      <c r="D3928" s="1">
        <v>18884</v>
      </c>
      <c r="E3928" t="s">
        <v>98</v>
      </c>
      <c r="F3928">
        <v>60</v>
      </c>
      <c r="G3928" t="s">
        <v>73</v>
      </c>
      <c r="H3928" t="s">
        <v>55</v>
      </c>
      <c r="I3928" t="s">
        <v>27</v>
      </c>
      <c r="J3928">
        <v>73</v>
      </c>
      <c r="K3928" t="s">
        <v>28</v>
      </c>
      <c r="L3928" t="s">
        <v>75</v>
      </c>
      <c r="M3928">
        <v>14</v>
      </c>
      <c r="N3928">
        <v>28</v>
      </c>
      <c r="O3928">
        <v>1680</v>
      </c>
      <c r="P3928">
        <v>840</v>
      </c>
      <c r="Q3928">
        <v>840</v>
      </c>
      <c r="R3928" t="s">
        <v>30</v>
      </c>
      <c r="S3928" t="s">
        <v>39</v>
      </c>
      <c r="T3928">
        <v>1</v>
      </c>
      <c r="U3928" t="s">
        <v>32</v>
      </c>
      <c r="V3928" t="s">
        <v>52</v>
      </c>
    </row>
    <row r="3929" spans="1:22" x14ac:dyDescent="0.35">
      <c r="A3929" s="1">
        <v>45433</v>
      </c>
      <c r="B3929" t="s">
        <v>3786</v>
      </c>
      <c r="C3929" t="s">
        <v>113</v>
      </c>
      <c r="D3929" s="1">
        <v>25874</v>
      </c>
      <c r="E3929" t="s">
        <v>24</v>
      </c>
      <c r="F3929">
        <v>266</v>
      </c>
      <c r="G3929" t="s">
        <v>73</v>
      </c>
      <c r="H3929" t="s">
        <v>80</v>
      </c>
      <c r="I3929" t="s">
        <v>38</v>
      </c>
      <c r="J3929">
        <v>54</v>
      </c>
      <c r="K3929" t="s">
        <v>42</v>
      </c>
      <c r="L3929" t="s">
        <v>75</v>
      </c>
      <c r="M3929">
        <v>14</v>
      </c>
      <c r="N3929">
        <v>28</v>
      </c>
      <c r="O3929">
        <v>7448</v>
      </c>
      <c r="P3929">
        <v>3724</v>
      </c>
      <c r="Q3929">
        <v>3724</v>
      </c>
      <c r="R3929" t="s">
        <v>30</v>
      </c>
      <c r="S3929" t="s">
        <v>31</v>
      </c>
      <c r="T3929">
        <v>2</v>
      </c>
      <c r="U3929" t="s">
        <v>32</v>
      </c>
      <c r="V3929" t="s">
        <v>40</v>
      </c>
    </row>
    <row r="3930" spans="1:22" x14ac:dyDescent="0.35">
      <c r="A3930" s="1">
        <v>45310</v>
      </c>
      <c r="B3930" t="s">
        <v>3787</v>
      </c>
      <c r="C3930" t="s">
        <v>100</v>
      </c>
      <c r="D3930" s="1">
        <v>25910</v>
      </c>
      <c r="E3930" t="s">
        <v>71</v>
      </c>
      <c r="F3930">
        <v>17</v>
      </c>
      <c r="G3930" t="s">
        <v>93</v>
      </c>
      <c r="H3930" t="s">
        <v>55</v>
      </c>
      <c r="I3930" t="s">
        <v>27</v>
      </c>
      <c r="J3930">
        <v>53</v>
      </c>
      <c r="K3930" t="s">
        <v>42</v>
      </c>
      <c r="L3930" t="s">
        <v>94</v>
      </c>
      <c r="M3930">
        <v>5</v>
      </c>
      <c r="N3930">
        <v>7</v>
      </c>
      <c r="O3930">
        <v>119</v>
      </c>
      <c r="P3930">
        <v>85</v>
      </c>
      <c r="Q3930">
        <v>34</v>
      </c>
      <c r="R3930" t="s">
        <v>82</v>
      </c>
      <c r="S3930" t="s">
        <v>63</v>
      </c>
      <c r="T3930">
        <v>5</v>
      </c>
      <c r="U3930" t="s">
        <v>32</v>
      </c>
      <c r="V3930" t="s">
        <v>70</v>
      </c>
    </row>
    <row r="3931" spans="1:22" x14ac:dyDescent="0.35">
      <c r="A3931" s="1">
        <v>45491</v>
      </c>
      <c r="B3931" t="s">
        <v>3788</v>
      </c>
      <c r="C3931" t="s">
        <v>78</v>
      </c>
      <c r="D3931" s="1">
        <v>20209</v>
      </c>
      <c r="E3931" t="s">
        <v>36</v>
      </c>
      <c r="F3931">
        <v>498</v>
      </c>
      <c r="G3931" t="s">
        <v>59</v>
      </c>
      <c r="H3931" t="s">
        <v>41</v>
      </c>
      <c r="I3931" t="s">
        <v>27</v>
      </c>
      <c r="J3931">
        <v>69</v>
      </c>
      <c r="K3931" t="s">
        <v>28</v>
      </c>
      <c r="L3931" t="s">
        <v>62</v>
      </c>
      <c r="M3931">
        <v>10</v>
      </c>
      <c r="N3931">
        <v>45</v>
      </c>
      <c r="O3931">
        <v>22410</v>
      </c>
      <c r="P3931">
        <v>4980</v>
      </c>
      <c r="Q3931">
        <v>17430</v>
      </c>
      <c r="R3931" t="s">
        <v>30</v>
      </c>
      <c r="S3931" t="s">
        <v>76</v>
      </c>
      <c r="T3931">
        <v>4</v>
      </c>
      <c r="U3931" t="s">
        <v>32</v>
      </c>
      <c r="V3931" t="s">
        <v>90</v>
      </c>
    </row>
    <row r="3932" spans="1:22" x14ac:dyDescent="0.35">
      <c r="A3932" s="1">
        <v>45320</v>
      </c>
      <c r="B3932" t="s">
        <v>3789</v>
      </c>
      <c r="C3932" t="s">
        <v>54</v>
      </c>
      <c r="D3932" s="1">
        <v>16085</v>
      </c>
      <c r="E3932" t="s">
        <v>36</v>
      </c>
      <c r="F3932">
        <v>158</v>
      </c>
      <c r="G3932" t="s">
        <v>93</v>
      </c>
      <c r="H3932" t="s">
        <v>41</v>
      </c>
      <c r="I3932" t="s">
        <v>38</v>
      </c>
      <c r="J3932">
        <v>80</v>
      </c>
      <c r="K3932" t="s">
        <v>56</v>
      </c>
      <c r="L3932" t="s">
        <v>94</v>
      </c>
      <c r="M3932">
        <v>5</v>
      </c>
      <c r="N3932">
        <v>7</v>
      </c>
      <c r="O3932">
        <v>1106</v>
      </c>
      <c r="P3932">
        <v>790</v>
      </c>
      <c r="Q3932">
        <v>316</v>
      </c>
      <c r="R3932" t="s">
        <v>82</v>
      </c>
      <c r="S3932" t="s">
        <v>39</v>
      </c>
      <c r="T3932">
        <v>1</v>
      </c>
      <c r="U3932" t="s">
        <v>32</v>
      </c>
      <c r="V3932" t="s">
        <v>70</v>
      </c>
    </row>
    <row r="3933" spans="1:22" x14ac:dyDescent="0.35">
      <c r="A3933" s="1">
        <v>45304</v>
      </c>
      <c r="B3933" t="s">
        <v>2387</v>
      </c>
      <c r="C3933" t="s">
        <v>100</v>
      </c>
      <c r="D3933" s="1">
        <v>25730</v>
      </c>
      <c r="E3933" t="s">
        <v>24</v>
      </c>
      <c r="F3933">
        <v>403</v>
      </c>
      <c r="G3933" t="s">
        <v>59</v>
      </c>
      <c r="H3933" t="s">
        <v>74</v>
      </c>
      <c r="I3933" t="s">
        <v>27</v>
      </c>
      <c r="J3933">
        <v>54</v>
      </c>
      <c r="K3933" t="s">
        <v>42</v>
      </c>
      <c r="L3933" t="s">
        <v>62</v>
      </c>
      <c r="M3933">
        <v>10</v>
      </c>
      <c r="N3933">
        <v>45</v>
      </c>
      <c r="O3933">
        <v>18135</v>
      </c>
      <c r="P3933">
        <v>4030</v>
      </c>
      <c r="Q3933">
        <v>14105</v>
      </c>
      <c r="R3933" t="s">
        <v>30</v>
      </c>
      <c r="S3933" t="s">
        <v>69</v>
      </c>
      <c r="T3933">
        <v>6</v>
      </c>
      <c r="U3933" t="s">
        <v>44</v>
      </c>
      <c r="V3933" t="s">
        <v>70</v>
      </c>
    </row>
    <row r="3934" spans="1:22" x14ac:dyDescent="0.35">
      <c r="A3934" s="1">
        <v>45322</v>
      </c>
      <c r="B3934" t="s">
        <v>3790</v>
      </c>
      <c r="C3934" t="s">
        <v>100</v>
      </c>
      <c r="D3934" s="1">
        <v>26460</v>
      </c>
      <c r="E3934" t="s">
        <v>71</v>
      </c>
      <c r="F3934">
        <v>312</v>
      </c>
      <c r="G3934" t="s">
        <v>59</v>
      </c>
      <c r="H3934" t="s">
        <v>37</v>
      </c>
      <c r="I3934" t="s">
        <v>27</v>
      </c>
      <c r="J3934">
        <v>52</v>
      </c>
      <c r="K3934" t="s">
        <v>42</v>
      </c>
      <c r="L3934" t="s">
        <v>62</v>
      </c>
      <c r="M3934">
        <v>10</v>
      </c>
      <c r="N3934">
        <v>45</v>
      </c>
      <c r="O3934">
        <v>14040</v>
      </c>
      <c r="P3934">
        <v>3120</v>
      </c>
      <c r="Q3934">
        <v>10920</v>
      </c>
      <c r="R3934" t="s">
        <v>30</v>
      </c>
      <c r="S3934" t="s">
        <v>57</v>
      </c>
      <c r="T3934">
        <v>3</v>
      </c>
      <c r="U3934" t="s">
        <v>32</v>
      </c>
      <c r="V3934" t="s">
        <v>70</v>
      </c>
    </row>
    <row r="3935" spans="1:22" x14ac:dyDescent="0.35">
      <c r="A3935" s="1">
        <v>45378</v>
      </c>
      <c r="B3935" t="s">
        <v>3791</v>
      </c>
      <c r="C3935" t="s">
        <v>35</v>
      </c>
      <c r="D3935" s="1">
        <v>29997</v>
      </c>
      <c r="E3935" t="s">
        <v>24</v>
      </c>
      <c r="F3935">
        <v>314</v>
      </c>
      <c r="G3935" t="s">
        <v>93</v>
      </c>
      <c r="H3935" t="s">
        <v>49</v>
      </c>
      <c r="I3935" t="s">
        <v>27</v>
      </c>
      <c r="J3935">
        <v>42</v>
      </c>
      <c r="K3935" t="s">
        <v>61</v>
      </c>
      <c r="L3935" t="s">
        <v>94</v>
      </c>
      <c r="M3935">
        <v>5</v>
      </c>
      <c r="N3935">
        <v>7</v>
      </c>
      <c r="O3935">
        <v>2198</v>
      </c>
      <c r="P3935">
        <v>1570</v>
      </c>
      <c r="Q3935">
        <v>628</v>
      </c>
      <c r="R3935" t="s">
        <v>82</v>
      </c>
      <c r="S3935" t="s">
        <v>57</v>
      </c>
      <c r="T3935">
        <v>3</v>
      </c>
      <c r="U3935" t="s">
        <v>32</v>
      </c>
      <c r="V3935" t="s">
        <v>52</v>
      </c>
    </row>
    <row r="3936" spans="1:22" x14ac:dyDescent="0.35">
      <c r="A3936" s="1">
        <v>45367</v>
      </c>
      <c r="B3936" t="s">
        <v>3792</v>
      </c>
      <c r="C3936" t="s">
        <v>107</v>
      </c>
      <c r="D3936" s="1">
        <v>33966</v>
      </c>
      <c r="E3936" t="s">
        <v>24</v>
      </c>
      <c r="F3936">
        <v>151</v>
      </c>
      <c r="G3936" t="s">
        <v>95</v>
      </c>
      <c r="H3936" t="s">
        <v>80</v>
      </c>
      <c r="I3936" t="s">
        <v>27</v>
      </c>
      <c r="J3936">
        <v>31</v>
      </c>
      <c r="K3936" t="s">
        <v>61</v>
      </c>
      <c r="L3936" t="s">
        <v>96</v>
      </c>
      <c r="M3936">
        <v>3</v>
      </c>
      <c r="N3936">
        <v>5</v>
      </c>
      <c r="O3936">
        <v>755</v>
      </c>
      <c r="P3936">
        <v>453</v>
      </c>
      <c r="Q3936">
        <v>302</v>
      </c>
      <c r="R3936" t="s">
        <v>82</v>
      </c>
      <c r="S3936" t="s">
        <v>69</v>
      </c>
      <c r="T3936">
        <v>6</v>
      </c>
      <c r="U3936" t="s">
        <v>44</v>
      </c>
      <c r="V3936" t="s">
        <v>52</v>
      </c>
    </row>
    <row r="3937" spans="1:22" x14ac:dyDescent="0.35">
      <c r="A3937" s="1">
        <v>45315</v>
      </c>
      <c r="B3937" t="s">
        <v>3793</v>
      </c>
      <c r="C3937" t="s">
        <v>104</v>
      </c>
      <c r="D3937" s="1">
        <v>33539</v>
      </c>
      <c r="E3937" t="s">
        <v>98</v>
      </c>
      <c r="F3937">
        <v>236</v>
      </c>
      <c r="G3937" t="s">
        <v>59</v>
      </c>
      <c r="H3937" t="s">
        <v>55</v>
      </c>
      <c r="I3937" t="s">
        <v>38</v>
      </c>
      <c r="J3937">
        <v>32</v>
      </c>
      <c r="K3937" t="s">
        <v>61</v>
      </c>
      <c r="L3937" t="s">
        <v>62</v>
      </c>
      <c r="M3937">
        <v>10</v>
      </c>
      <c r="N3937">
        <v>45</v>
      </c>
      <c r="O3937">
        <v>10620</v>
      </c>
      <c r="P3937">
        <v>2360</v>
      </c>
      <c r="Q3937">
        <v>8260</v>
      </c>
      <c r="R3937" t="s">
        <v>30</v>
      </c>
      <c r="S3937" t="s">
        <v>57</v>
      </c>
      <c r="T3937">
        <v>3</v>
      </c>
      <c r="U3937" t="s">
        <v>32</v>
      </c>
      <c r="V3937" t="s">
        <v>70</v>
      </c>
    </row>
    <row r="3938" spans="1:22" x14ac:dyDescent="0.35">
      <c r="A3938" s="1">
        <v>45375</v>
      </c>
      <c r="B3938" t="s">
        <v>3794</v>
      </c>
      <c r="C3938" t="s">
        <v>107</v>
      </c>
      <c r="D3938" s="1">
        <v>29253</v>
      </c>
      <c r="E3938" t="s">
        <v>98</v>
      </c>
      <c r="F3938">
        <v>356</v>
      </c>
      <c r="G3938" t="s">
        <v>88</v>
      </c>
      <c r="H3938" t="s">
        <v>80</v>
      </c>
      <c r="I3938" t="s">
        <v>27</v>
      </c>
      <c r="J3938">
        <v>44</v>
      </c>
      <c r="K3938" t="s">
        <v>61</v>
      </c>
      <c r="L3938" t="s">
        <v>89</v>
      </c>
      <c r="M3938">
        <v>19</v>
      </c>
      <c r="N3938">
        <v>23</v>
      </c>
      <c r="O3938">
        <v>8188</v>
      </c>
      <c r="P3938">
        <v>6764</v>
      </c>
      <c r="Q3938">
        <v>1424</v>
      </c>
      <c r="R3938" t="s">
        <v>30</v>
      </c>
      <c r="S3938" t="s">
        <v>43</v>
      </c>
      <c r="T3938">
        <v>0</v>
      </c>
      <c r="U3938" t="s">
        <v>44</v>
      </c>
      <c r="V3938" t="s">
        <v>52</v>
      </c>
    </row>
    <row r="3939" spans="1:22" x14ac:dyDescent="0.35">
      <c r="A3939" s="1">
        <v>45396</v>
      </c>
      <c r="B3939" t="s">
        <v>3795</v>
      </c>
      <c r="C3939" t="s">
        <v>23</v>
      </c>
      <c r="D3939" s="1">
        <v>28757</v>
      </c>
      <c r="E3939" t="s">
        <v>98</v>
      </c>
      <c r="F3939">
        <v>30</v>
      </c>
      <c r="G3939" t="s">
        <v>79</v>
      </c>
      <c r="H3939" t="s">
        <v>55</v>
      </c>
      <c r="I3939" t="s">
        <v>27</v>
      </c>
      <c r="J3939">
        <v>46</v>
      </c>
      <c r="K3939" t="s">
        <v>42</v>
      </c>
      <c r="L3939" t="s">
        <v>81</v>
      </c>
      <c r="M3939">
        <v>7</v>
      </c>
      <c r="N3939">
        <v>9</v>
      </c>
      <c r="O3939">
        <v>270</v>
      </c>
      <c r="P3939">
        <v>210</v>
      </c>
      <c r="Q3939">
        <v>60</v>
      </c>
      <c r="R3939" t="s">
        <v>82</v>
      </c>
      <c r="S3939" t="s">
        <v>43</v>
      </c>
      <c r="T3939">
        <v>0</v>
      </c>
      <c r="U3939" t="s">
        <v>44</v>
      </c>
      <c r="V3939" t="s">
        <v>72</v>
      </c>
    </row>
    <row r="3940" spans="1:22" x14ac:dyDescent="0.35">
      <c r="A3940" s="1">
        <v>45432</v>
      </c>
      <c r="B3940" t="s">
        <v>3796</v>
      </c>
      <c r="C3940" t="s">
        <v>78</v>
      </c>
      <c r="D3940" s="1">
        <v>32724</v>
      </c>
      <c r="E3940" t="s">
        <v>36</v>
      </c>
      <c r="F3940">
        <v>213</v>
      </c>
      <c r="G3940" t="s">
        <v>67</v>
      </c>
      <c r="H3940" t="s">
        <v>55</v>
      </c>
      <c r="I3940" t="s">
        <v>27</v>
      </c>
      <c r="J3940">
        <v>35</v>
      </c>
      <c r="K3940" t="s">
        <v>61</v>
      </c>
      <c r="L3940" t="s">
        <v>68</v>
      </c>
      <c r="M3940">
        <v>18</v>
      </c>
      <c r="N3940">
        <v>22</v>
      </c>
      <c r="O3940">
        <v>4686</v>
      </c>
      <c r="P3940">
        <v>3834</v>
      </c>
      <c r="Q3940">
        <v>852</v>
      </c>
      <c r="R3940" t="s">
        <v>30</v>
      </c>
      <c r="S3940" t="s">
        <v>39</v>
      </c>
      <c r="T3940">
        <v>1</v>
      </c>
      <c r="U3940" t="s">
        <v>32</v>
      </c>
      <c r="V3940" t="s">
        <v>40</v>
      </c>
    </row>
    <row r="3941" spans="1:22" x14ac:dyDescent="0.35">
      <c r="A3941" s="1">
        <v>45448</v>
      </c>
      <c r="B3941" t="s">
        <v>3797</v>
      </c>
      <c r="C3941" t="s">
        <v>35</v>
      </c>
      <c r="D3941" s="1">
        <v>38173</v>
      </c>
      <c r="E3941" t="s">
        <v>24</v>
      </c>
      <c r="F3941">
        <v>280</v>
      </c>
      <c r="G3941" t="s">
        <v>85</v>
      </c>
      <c r="H3941" t="s">
        <v>49</v>
      </c>
      <c r="I3941" t="s">
        <v>38</v>
      </c>
      <c r="J3941">
        <v>20</v>
      </c>
      <c r="K3941" t="s">
        <v>50</v>
      </c>
      <c r="L3941" t="s">
        <v>86</v>
      </c>
      <c r="M3941">
        <v>18</v>
      </c>
      <c r="N3941">
        <v>36</v>
      </c>
      <c r="O3941">
        <v>10080</v>
      </c>
      <c r="P3941">
        <v>5040</v>
      </c>
      <c r="Q3941">
        <v>5040</v>
      </c>
      <c r="R3941" t="s">
        <v>30</v>
      </c>
      <c r="S3941" t="s">
        <v>57</v>
      </c>
      <c r="T3941">
        <v>3</v>
      </c>
      <c r="U3941" t="s">
        <v>32</v>
      </c>
      <c r="V3941" t="s">
        <v>45</v>
      </c>
    </row>
    <row r="3942" spans="1:22" x14ac:dyDescent="0.35">
      <c r="A3942" s="1">
        <v>45325</v>
      </c>
      <c r="B3942" t="s">
        <v>3798</v>
      </c>
      <c r="C3942" t="s">
        <v>47</v>
      </c>
      <c r="D3942" s="1">
        <v>16296</v>
      </c>
      <c r="E3942" t="s">
        <v>71</v>
      </c>
      <c r="F3942">
        <v>395</v>
      </c>
      <c r="G3942" t="s">
        <v>95</v>
      </c>
      <c r="H3942" t="s">
        <v>80</v>
      </c>
      <c r="I3942" t="s">
        <v>27</v>
      </c>
      <c r="J3942">
        <v>80</v>
      </c>
      <c r="K3942" t="s">
        <v>56</v>
      </c>
      <c r="L3942" t="s">
        <v>96</v>
      </c>
      <c r="M3942">
        <v>3</v>
      </c>
      <c r="N3942">
        <v>5</v>
      </c>
      <c r="O3942">
        <v>1975</v>
      </c>
      <c r="P3942">
        <v>1185</v>
      </c>
      <c r="Q3942">
        <v>790</v>
      </c>
      <c r="R3942" t="s">
        <v>82</v>
      </c>
      <c r="S3942" t="s">
        <v>69</v>
      </c>
      <c r="T3942">
        <v>6</v>
      </c>
      <c r="U3942" t="s">
        <v>44</v>
      </c>
      <c r="V3942" t="s">
        <v>33</v>
      </c>
    </row>
    <row r="3943" spans="1:22" x14ac:dyDescent="0.35">
      <c r="A3943" s="1">
        <v>45499</v>
      </c>
      <c r="B3943" t="s">
        <v>3799</v>
      </c>
      <c r="C3943" t="s">
        <v>35</v>
      </c>
      <c r="D3943" s="1">
        <v>35847</v>
      </c>
      <c r="E3943" t="s">
        <v>36</v>
      </c>
      <c r="F3943">
        <v>256</v>
      </c>
      <c r="G3943" t="s">
        <v>85</v>
      </c>
      <c r="H3943" t="s">
        <v>55</v>
      </c>
      <c r="I3943" t="s">
        <v>27</v>
      </c>
      <c r="J3943">
        <v>26</v>
      </c>
      <c r="K3943" t="s">
        <v>50</v>
      </c>
      <c r="L3943" t="s">
        <v>86</v>
      </c>
      <c r="M3943">
        <v>18</v>
      </c>
      <c r="N3943">
        <v>36</v>
      </c>
      <c r="O3943">
        <v>9216</v>
      </c>
      <c r="P3943">
        <v>4608</v>
      </c>
      <c r="Q3943">
        <v>4608</v>
      </c>
      <c r="R3943" t="s">
        <v>30</v>
      </c>
      <c r="S3943" t="s">
        <v>63</v>
      </c>
      <c r="T3943">
        <v>5</v>
      </c>
      <c r="U3943" t="s">
        <v>32</v>
      </c>
      <c r="V3943" t="s">
        <v>90</v>
      </c>
    </row>
    <row r="3944" spans="1:22" x14ac:dyDescent="0.35">
      <c r="A3944" s="1">
        <v>45358</v>
      </c>
      <c r="B3944" t="s">
        <v>3800</v>
      </c>
      <c r="C3944" t="s">
        <v>107</v>
      </c>
      <c r="D3944" s="1">
        <v>36345</v>
      </c>
      <c r="E3944" t="s">
        <v>24</v>
      </c>
      <c r="F3944">
        <v>411</v>
      </c>
      <c r="G3944" t="s">
        <v>67</v>
      </c>
      <c r="H3944" t="s">
        <v>80</v>
      </c>
      <c r="I3944" t="s">
        <v>27</v>
      </c>
      <c r="J3944">
        <v>25</v>
      </c>
      <c r="K3944" t="s">
        <v>50</v>
      </c>
      <c r="L3944" t="s">
        <v>68</v>
      </c>
      <c r="M3944">
        <v>18</v>
      </c>
      <c r="N3944">
        <v>22</v>
      </c>
      <c r="O3944">
        <v>9042</v>
      </c>
      <c r="P3944">
        <v>7398</v>
      </c>
      <c r="Q3944">
        <v>1644</v>
      </c>
      <c r="R3944" t="s">
        <v>30</v>
      </c>
      <c r="S3944" t="s">
        <v>76</v>
      </c>
      <c r="T3944">
        <v>4</v>
      </c>
      <c r="U3944" t="s">
        <v>32</v>
      </c>
      <c r="V3944" t="s">
        <v>52</v>
      </c>
    </row>
    <row r="3945" spans="1:22" x14ac:dyDescent="0.35">
      <c r="A3945" s="1">
        <v>45379</v>
      </c>
      <c r="B3945" t="s">
        <v>3801</v>
      </c>
      <c r="C3945" t="s">
        <v>23</v>
      </c>
      <c r="D3945" s="1">
        <v>16925</v>
      </c>
      <c r="E3945" t="s">
        <v>71</v>
      </c>
      <c r="F3945">
        <v>38</v>
      </c>
      <c r="G3945" t="s">
        <v>67</v>
      </c>
      <c r="H3945" t="s">
        <v>55</v>
      </c>
      <c r="I3945" t="s">
        <v>27</v>
      </c>
      <c r="J3945">
        <v>78</v>
      </c>
      <c r="K3945" t="s">
        <v>56</v>
      </c>
      <c r="L3945" t="s">
        <v>68</v>
      </c>
      <c r="M3945">
        <v>18</v>
      </c>
      <c r="N3945">
        <v>22</v>
      </c>
      <c r="O3945">
        <v>836</v>
      </c>
      <c r="P3945">
        <v>684</v>
      </c>
      <c r="Q3945">
        <v>152</v>
      </c>
      <c r="R3945" t="s">
        <v>30</v>
      </c>
      <c r="S3945" t="s">
        <v>76</v>
      </c>
      <c r="T3945">
        <v>4</v>
      </c>
      <c r="U3945" t="s">
        <v>32</v>
      </c>
      <c r="V3945" t="s">
        <v>52</v>
      </c>
    </row>
    <row r="3946" spans="1:22" x14ac:dyDescent="0.35">
      <c r="A3946" s="1">
        <v>45316</v>
      </c>
      <c r="B3946" t="s">
        <v>3802</v>
      </c>
      <c r="C3946" t="s">
        <v>100</v>
      </c>
      <c r="D3946" s="1">
        <v>28730</v>
      </c>
      <c r="E3946" t="s">
        <v>71</v>
      </c>
      <c r="F3946">
        <v>440</v>
      </c>
      <c r="G3946" t="s">
        <v>67</v>
      </c>
      <c r="H3946" t="s">
        <v>41</v>
      </c>
      <c r="I3946" t="s">
        <v>27</v>
      </c>
      <c r="J3946">
        <v>45</v>
      </c>
      <c r="K3946" t="s">
        <v>42</v>
      </c>
      <c r="L3946" t="s">
        <v>68</v>
      </c>
      <c r="M3946">
        <v>18</v>
      </c>
      <c r="N3946">
        <v>22</v>
      </c>
      <c r="O3946">
        <v>9680</v>
      </c>
      <c r="P3946">
        <v>7920</v>
      </c>
      <c r="Q3946">
        <v>1760</v>
      </c>
      <c r="R3946" t="s">
        <v>30</v>
      </c>
      <c r="S3946" t="s">
        <v>76</v>
      </c>
      <c r="T3946">
        <v>4</v>
      </c>
      <c r="U3946" t="s">
        <v>32</v>
      </c>
      <c r="V3946" t="s">
        <v>70</v>
      </c>
    </row>
    <row r="3947" spans="1:22" x14ac:dyDescent="0.35">
      <c r="A3947" s="1">
        <v>45450</v>
      </c>
      <c r="B3947" t="s">
        <v>3803</v>
      </c>
      <c r="C3947" t="s">
        <v>113</v>
      </c>
      <c r="D3947" s="1">
        <v>34057</v>
      </c>
      <c r="E3947" t="s">
        <v>36</v>
      </c>
      <c r="F3947">
        <v>64</v>
      </c>
      <c r="G3947" t="s">
        <v>93</v>
      </c>
      <c r="H3947" t="s">
        <v>41</v>
      </c>
      <c r="I3947" t="s">
        <v>27</v>
      </c>
      <c r="J3947">
        <v>31</v>
      </c>
      <c r="K3947" t="s">
        <v>61</v>
      </c>
      <c r="L3947" t="s">
        <v>94</v>
      </c>
      <c r="M3947">
        <v>5</v>
      </c>
      <c r="N3947">
        <v>7</v>
      </c>
      <c r="O3947">
        <v>448</v>
      </c>
      <c r="P3947">
        <v>320</v>
      </c>
      <c r="Q3947">
        <v>128</v>
      </c>
      <c r="R3947" t="s">
        <v>82</v>
      </c>
      <c r="S3947" t="s">
        <v>63</v>
      </c>
      <c r="T3947">
        <v>5</v>
      </c>
      <c r="U3947" t="s">
        <v>32</v>
      </c>
      <c r="V3947" t="s">
        <v>45</v>
      </c>
    </row>
    <row r="3948" spans="1:22" x14ac:dyDescent="0.35">
      <c r="A3948" s="1">
        <v>45417</v>
      </c>
      <c r="B3948" t="s">
        <v>3804</v>
      </c>
      <c r="C3948" t="s">
        <v>107</v>
      </c>
      <c r="D3948" s="1">
        <v>23865</v>
      </c>
      <c r="E3948" t="s">
        <v>36</v>
      </c>
      <c r="F3948">
        <v>252</v>
      </c>
      <c r="G3948" t="s">
        <v>85</v>
      </c>
      <c r="H3948" t="s">
        <v>74</v>
      </c>
      <c r="I3948" t="s">
        <v>27</v>
      </c>
      <c r="J3948">
        <v>59</v>
      </c>
      <c r="K3948" t="s">
        <v>42</v>
      </c>
      <c r="L3948" t="s">
        <v>86</v>
      </c>
      <c r="M3948">
        <v>18</v>
      </c>
      <c r="N3948">
        <v>36</v>
      </c>
      <c r="O3948">
        <v>9072</v>
      </c>
      <c r="P3948">
        <v>4536</v>
      </c>
      <c r="Q3948">
        <v>4536</v>
      </c>
      <c r="R3948" t="s">
        <v>30</v>
      </c>
      <c r="S3948" t="s">
        <v>43</v>
      </c>
      <c r="T3948">
        <v>0</v>
      </c>
      <c r="U3948" t="s">
        <v>44</v>
      </c>
      <c r="V3948" t="s">
        <v>40</v>
      </c>
    </row>
    <row r="3949" spans="1:22" x14ac:dyDescent="0.35">
      <c r="A3949" s="1">
        <v>45373</v>
      </c>
      <c r="B3949" t="s">
        <v>3805</v>
      </c>
      <c r="C3949" t="s">
        <v>113</v>
      </c>
      <c r="D3949" s="1">
        <v>34717</v>
      </c>
      <c r="E3949" t="s">
        <v>71</v>
      </c>
      <c r="F3949">
        <v>241</v>
      </c>
      <c r="G3949" t="s">
        <v>73</v>
      </c>
      <c r="H3949" t="s">
        <v>37</v>
      </c>
      <c r="I3949" t="s">
        <v>27</v>
      </c>
      <c r="J3949">
        <v>29</v>
      </c>
      <c r="K3949" t="s">
        <v>50</v>
      </c>
      <c r="L3949" t="s">
        <v>75</v>
      </c>
      <c r="M3949">
        <v>14</v>
      </c>
      <c r="N3949">
        <v>28</v>
      </c>
      <c r="O3949">
        <v>6748</v>
      </c>
      <c r="P3949">
        <v>3374</v>
      </c>
      <c r="Q3949">
        <v>3374</v>
      </c>
      <c r="R3949" t="s">
        <v>30</v>
      </c>
      <c r="S3949" t="s">
        <v>63</v>
      </c>
      <c r="T3949">
        <v>5</v>
      </c>
      <c r="U3949" t="s">
        <v>32</v>
      </c>
      <c r="V3949" t="s">
        <v>52</v>
      </c>
    </row>
    <row r="3950" spans="1:22" x14ac:dyDescent="0.35">
      <c r="A3950" s="1">
        <v>45375</v>
      </c>
      <c r="B3950" t="s">
        <v>3806</v>
      </c>
      <c r="C3950" t="s">
        <v>113</v>
      </c>
      <c r="D3950" s="1">
        <v>16148</v>
      </c>
      <c r="E3950" t="s">
        <v>24</v>
      </c>
      <c r="F3950">
        <v>35</v>
      </c>
      <c r="G3950" t="s">
        <v>79</v>
      </c>
      <c r="H3950" t="s">
        <v>49</v>
      </c>
      <c r="I3950" t="s">
        <v>27</v>
      </c>
      <c r="J3950">
        <v>80</v>
      </c>
      <c r="K3950" t="s">
        <v>56</v>
      </c>
      <c r="L3950" t="s">
        <v>81</v>
      </c>
      <c r="M3950">
        <v>7</v>
      </c>
      <c r="N3950">
        <v>9</v>
      </c>
      <c r="O3950">
        <v>315</v>
      </c>
      <c r="P3950">
        <v>245</v>
      </c>
      <c r="Q3950">
        <v>70</v>
      </c>
      <c r="R3950" t="s">
        <v>82</v>
      </c>
      <c r="S3950" t="s">
        <v>43</v>
      </c>
      <c r="T3950">
        <v>0</v>
      </c>
      <c r="U3950" t="s">
        <v>44</v>
      </c>
      <c r="V3950" t="s">
        <v>52</v>
      </c>
    </row>
    <row r="3951" spans="1:22" x14ac:dyDescent="0.35">
      <c r="A3951" s="1">
        <v>45432</v>
      </c>
      <c r="B3951" t="s">
        <v>3807</v>
      </c>
      <c r="C3951" t="s">
        <v>78</v>
      </c>
      <c r="D3951" s="1">
        <v>21835</v>
      </c>
      <c r="E3951" t="s">
        <v>71</v>
      </c>
      <c r="F3951">
        <v>378</v>
      </c>
      <c r="G3951" t="s">
        <v>67</v>
      </c>
      <c r="H3951" t="s">
        <v>80</v>
      </c>
      <c r="I3951" t="s">
        <v>27</v>
      </c>
      <c r="J3951">
        <v>65</v>
      </c>
      <c r="K3951" t="s">
        <v>28</v>
      </c>
      <c r="L3951" t="s">
        <v>68</v>
      </c>
      <c r="M3951">
        <v>18</v>
      </c>
      <c r="N3951">
        <v>22</v>
      </c>
      <c r="O3951">
        <v>8316</v>
      </c>
      <c r="P3951">
        <v>6804</v>
      </c>
      <c r="Q3951">
        <v>1512</v>
      </c>
      <c r="R3951" t="s">
        <v>30</v>
      </c>
      <c r="S3951" t="s">
        <v>39</v>
      </c>
      <c r="T3951">
        <v>1</v>
      </c>
      <c r="U3951" t="s">
        <v>32</v>
      </c>
      <c r="V3951" t="s">
        <v>40</v>
      </c>
    </row>
    <row r="3952" spans="1:22" x14ac:dyDescent="0.35">
      <c r="A3952" s="1">
        <v>45361</v>
      </c>
      <c r="B3952" t="s">
        <v>3808</v>
      </c>
      <c r="C3952" t="s">
        <v>78</v>
      </c>
      <c r="D3952" s="1">
        <v>31241</v>
      </c>
      <c r="E3952" t="s">
        <v>36</v>
      </c>
      <c r="F3952">
        <v>364</v>
      </c>
      <c r="G3952" t="s">
        <v>85</v>
      </c>
      <c r="H3952" t="s">
        <v>55</v>
      </c>
      <c r="I3952" t="s">
        <v>27</v>
      </c>
      <c r="J3952">
        <v>39</v>
      </c>
      <c r="K3952" t="s">
        <v>61</v>
      </c>
      <c r="L3952" t="s">
        <v>86</v>
      </c>
      <c r="M3952">
        <v>18</v>
      </c>
      <c r="N3952">
        <v>36</v>
      </c>
      <c r="O3952">
        <v>13104</v>
      </c>
      <c r="P3952">
        <v>6552</v>
      </c>
      <c r="Q3952">
        <v>6552</v>
      </c>
      <c r="R3952" t="s">
        <v>30</v>
      </c>
      <c r="S3952" t="s">
        <v>43</v>
      </c>
      <c r="T3952">
        <v>0</v>
      </c>
      <c r="U3952" t="s">
        <v>44</v>
      </c>
      <c r="V3952" t="s">
        <v>52</v>
      </c>
    </row>
    <row r="3953" spans="1:22" x14ac:dyDescent="0.35">
      <c r="A3953" s="1">
        <v>45408</v>
      </c>
      <c r="B3953" t="s">
        <v>3809</v>
      </c>
      <c r="C3953" t="s">
        <v>78</v>
      </c>
      <c r="D3953" s="1">
        <v>30659</v>
      </c>
      <c r="E3953" t="s">
        <v>71</v>
      </c>
      <c r="F3953">
        <v>185</v>
      </c>
      <c r="G3953" t="s">
        <v>67</v>
      </c>
      <c r="H3953" t="s">
        <v>80</v>
      </c>
      <c r="I3953" t="s">
        <v>27</v>
      </c>
      <c r="J3953">
        <v>40</v>
      </c>
      <c r="K3953" t="s">
        <v>61</v>
      </c>
      <c r="L3953" t="s">
        <v>68</v>
      </c>
      <c r="M3953">
        <v>18</v>
      </c>
      <c r="N3953">
        <v>22</v>
      </c>
      <c r="O3953">
        <v>4070</v>
      </c>
      <c r="P3953">
        <v>3330</v>
      </c>
      <c r="Q3953">
        <v>740</v>
      </c>
      <c r="R3953" t="s">
        <v>30</v>
      </c>
      <c r="S3953" t="s">
        <v>63</v>
      </c>
      <c r="T3953">
        <v>5</v>
      </c>
      <c r="U3953" t="s">
        <v>32</v>
      </c>
      <c r="V3953" t="s">
        <v>72</v>
      </c>
    </row>
    <row r="3954" spans="1:22" x14ac:dyDescent="0.35">
      <c r="A3954" s="1">
        <v>45350</v>
      </c>
      <c r="B3954" t="s">
        <v>3810</v>
      </c>
      <c r="C3954" t="s">
        <v>54</v>
      </c>
      <c r="D3954" s="1">
        <v>37002</v>
      </c>
      <c r="E3954" t="s">
        <v>98</v>
      </c>
      <c r="F3954">
        <v>409</v>
      </c>
      <c r="G3954" t="s">
        <v>88</v>
      </c>
      <c r="H3954" t="s">
        <v>55</v>
      </c>
      <c r="I3954" t="s">
        <v>27</v>
      </c>
      <c r="J3954">
        <v>23</v>
      </c>
      <c r="K3954" t="s">
        <v>50</v>
      </c>
      <c r="L3954" t="s">
        <v>89</v>
      </c>
      <c r="M3954">
        <v>19</v>
      </c>
      <c r="N3954">
        <v>23</v>
      </c>
      <c r="O3954">
        <v>9407</v>
      </c>
      <c r="P3954">
        <v>7771</v>
      </c>
      <c r="Q3954">
        <v>1636</v>
      </c>
      <c r="R3954" t="s">
        <v>30</v>
      </c>
      <c r="S3954" t="s">
        <v>57</v>
      </c>
      <c r="T3954">
        <v>3</v>
      </c>
      <c r="U3954" t="s">
        <v>32</v>
      </c>
      <c r="V3954" t="s">
        <v>33</v>
      </c>
    </row>
    <row r="3955" spans="1:22" x14ac:dyDescent="0.35">
      <c r="A3955" s="1">
        <v>45305</v>
      </c>
      <c r="B3955" t="s">
        <v>3811</v>
      </c>
      <c r="C3955" t="s">
        <v>35</v>
      </c>
      <c r="D3955" s="1">
        <v>28917</v>
      </c>
      <c r="E3955" t="s">
        <v>71</v>
      </c>
      <c r="F3955">
        <v>228</v>
      </c>
      <c r="G3955" t="s">
        <v>59</v>
      </c>
      <c r="H3955" t="s">
        <v>55</v>
      </c>
      <c r="I3955" t="s">
        <v>27</v>
      </c>
      <c r="J3955">
        <v>45</v>
      </c>
      <c r="K3955" t="s">
        <v>42</v>
      </c>
      <c r="L3955" t="s">
        <v>62</v>
      </c>
      <c r="M3955">
        <v>10</v>
      </c>
      <c r="N3955">
        <v>45</v>
      </c>
      <c r="O3955">
        <v>10260</v>
      </c>
      <c r="P3955">
        <v>2280</v>
      </c>
      <c r="Q3955">
        <v>7980</v>
      </c>
      <c r="R3955" t="s">
        <v>30</v>
      </c>
      <c r="S3955" t="s">
        <v>43</v>
      </c>
      <c r="T3955">
        <v>0</v>
      </c>
      <c r="U3955" t="s">
        <v>44</v>
      </c>
      <c r="V3955" t="s">
        <v>70</v>
      </c>
    </row>
    <row r="3956" spans="1:22" x14ac:dyDescent="0.35">
      <c r="A3956" s="1">
        <v>45359</v>
      </c>
      <c r="B3956" t="s">
        <v>3812</v>
      </c>
      <c r="C3956" t="s">
        <v>35</v>
      </c>
      <c r="D3956" s="1">
        <v>35838</v>
      </c>
      <c r="E3956" t="s">
        <v>24</v>
      </c>
      <c r="F3956">
        <v>468</v>
      </c>
      <c r="G3956" t="s">
        <v>25</v>
      </c>
      <c r="H3956" t="s">
        <v>49</v>
      </c>
      <c r="I3956" t="s">
        <v>27</v>
      </c>
      <c r="J3956">
        <v>26</v>
      </c>
      <c r="K3956" t="s">
        <v>50</v>
      </c>
      <c r="L3956" t="s">
        <v>29</v>
      </c>
      <c r="M3956">
        <v>10</v>
      </c>
      <c r="N3956">
        <v>14</v>
      </c>
      <c r="O3956">
        <v>6552</v>
      </c>
      <c r="P3956">
        <v>4680</v>
      </c>
      <c r="Q3956">
        <v>1872</v>
      </c>
      <c r="R3956" t="s">
        <v>30</v>
      </c>
      <c r="S3956" t="s">
        <v>63</v>
      </c>
      <c r="T3956">
        <v>5</v>
      </c>
      <c r="U3956" t="s">
        <v>32</v>
      </c>
      <c r="V3956" t="s">
        <v>52</v>
      </c>
    </row>
    <row r="3957" spans="1:22" x14ac:dyDescent="0.35">
      <c r="A3957" s="1">
        <v>45333</v>
      </c>
      <c r="B3957" t="s">
        <v>3813</v>
      </c>
      <c r="C3957" t="s">
        <v>113</v>
      </c>
      <c r="D3957" s="1">
        <v>15997</v>
      </c>
      <c r="E3957" t="s">
        <v>98</v>
      </c>
      <c r="F3957">
        <v>221</v>
      </c>
      <c r="G3957" t="s">
        <v>79</v>
      </c>
      <c r="H3957" t="s">
        <v>80</v>
      </c>
      <c r="I3957" t="s">
        <v>27</v>
      </c>
      <c r="J3957">
        <v>80</v>
      </c>
      <c r="K3957" t="s">
        <v>56</v>
      </c>
      <c r="L3957" t="s">
        <v>81</v>
      </c>
      <c r="M3957">
        <v>7</v>
      </c>
      <c r="N3957">
        <v>9</v>
      </c>
      <c r="O3957">
        <v>1989</v>
      </c>
      <c r="P3957">
        <v>1547</v>
      </c>
      <c r="Q3957">
        <v>442</v>
      </c>
      <c r="R3957" t="s">
        <v>82</v>
      </c>
      <c r="S3957" t="s">
        <v>43</v>
      </c>
      <c r="T3957">
        <v>0</v>
      </c>
      <c r="U3957" t="s">
        <v>44</v>
      </c>
      <c r="V3957" t="s">
        <v>33</v>
      </c>
    </row>
    <row r="3958" spans="1:22" x14ac:dyDescent="0.35">
      <c r="A3958" s="1">
        <v>45366</v>
      </c>
      <c r="B3958" t="s">
        <v>3814</v>
      </c>
      <c r="C3958" t="s">
        <v>47</v>
      </c>
      <c r="D3958" s="1">
        <v>27655</v>
      </c>
      <c r="E3958" t="s">
        <v>36</v>
      </c>
      <c r="F3958">
        <v>186</v>
      </c>
      <c r="G3958" t="s">
        <v>93</v>
      </c>
      <c r="H3958" t="s">
        <v>55</v>
      </c>
      <c r="I3958" t="s">
        <v>27</v>
      </c>
      <c r="J3958">
        <v>49</v>
      </c>
      <c r="K3958" t="s">
        <v>42</v>
      </c>
      <c r="L3958" t="s">
        <v>94</v>
      </c>
      <c r="M3958">
        <v>5</v>
      </c>
      <c r="N3958">
        <v>7</v>
      </c>
      <c r="O3958">
        <v>1302</v>
      </c>
      <c r="P3958">
        <v>930</v>
      </c>
      <c r="Q3958">
        <v>372</v>
      </c>
      <c r="R3958" t="s">
        <v>82</v>
      </c>
      <c r="S3958" t="s">
        <v>63</v>
      </c>
      <c r="T3958">
        <v>5</v>
      </c>
      <c r="U3958" t="s">
        <v>32</v>
      </c>
      <c r="V3958" t="s">
        <v>52</v>
      </c>
    </row>
    <row r="3959" spans="1:22" x14ac:dyDescent="0.35">
      <c r="A3959" s="1">
        <v>45431</v>
      </c>
      <c r="B3959" t="s">
        <v>3815</v>
      </c>
      <c r="C3959" t="s">
        <v>100</v>
      </c>
      <c r="D3959" s="1">
        <v>17099</v>
      </c>
      <c r="E3959" t="s">
        <v>98</v>
      </c>
      <c r="F3959">
        <v>298</v>
      </c>
      <c r="G3959" t="s">
        <v>79</v>
      </c>
      <c r="H3959" t="s">
        <v>80</v>
      </c>
      <c r="I3959" t="s">
        <v>27</v>
      </c>
      <c r="J3959">
        <v>78</v>
      </c>
      <c r="K3959" t="s">
        <v>56</v>
      </c>
      <c r="L3959" t="s">
        <v>81</v>
      </c>
      <c r="M3959">
        <v>7</v>
      </c>
      <c r="N3959">
        <v>9</v>
      </c>
      <c r="O3959">
        <v>2682</v>
      </c>
      <c r="P3959">
        <v>2086</v>
      </c>
      <c r="Q3959">
        <v>596</v>
      </c>
      <c r="R3959" t="s">
        <v>82</v>
      </c>
      <c r="S3959" t="s">
        <v>43</v>
      </c>
      <c r="T3959">
        <v>0</v>
      </c>
      <c r="U3959" t="s">
        <v>44</v>
      </c>
      <c r="V3959" t="s">
        <v>40</v>
      </c>
    </row>
    <row r="3960" spans="1:22" x14ac:dyDescent="0.35">
      <c r="A3960" s="1">
        <v>45498</v>
      </c>
      <c r="B3960" t="s">
        <v>3816</v>
      </c>
      <c r="C3960" t="s">
        <v>54</v>
      </c>
      <c r="D3960" s="1">
        <v>36991</v>
      </c>
      <c r="E3960" t="s">
        <v>71</v>
      </c>
      <c r="F3960">
        <v>59</v>
      </c>
      <c r="G3960" t="s">
        <v>67</v>
      </c>
      <c r="H3960" t="s">
        <v>55</v>
      </c>
      <c r="I3960" t="s">
        <v>27</v>
      </c>
      <c r="J3960">
        <v>23</v>
      </c>
      <c r="K3960" t="s">
        <v>50</v>
      </c>
      <c r="L3960" t="s">
        <v>68</v>
      </c>
      <c r="M3960">
        <v>18</v>
      </c>
      <c r="N3960">
        <v>22</v>
      </c>
      <c r="O3960">
        <v>1298</v>
      </c>
      <c r="P3960">
        <v>1062</v>
      </c>
      <c r="Q3960">
        <v>236</v>
      </c>
      <c r="R3960" t="s">
        <v>30</v>
      </c>
      <c r="S3960" t="s">
        <v>76</v>
      </c>
      <c r="T3960">
        <v>4</v>
      </c>
      <c r="U3960" t="s">
        <v>32</v>
      </c>
      <c r="V3960" t="s">
        <v>90</v>
      </c>
    </row>
    <row r="3961" spans="1:22" x14ac:dyDescent="0.35">
      <c r="A3961" s="1">
        <v>45416</v>
      </c>
      <c r="B3961" t="s">
        <v>3817</v>
      </c>
      <c r="C3961" t="s">
        <v>23</v>
      </c>
      <c r="D3961" s="1">
        <v>38388</v>
      </c>
      <c r="E3961" t="s">
        <v>98</v>
      </c>
      <c r="F3961">
        <v>193</v>
      </c>
      <c r="G3961" t="s">
        <v>85</v>
      </c>
      <c r="H3961" t="s">
        <v>41</v>
      </c>
      <c r="I3961" t="s">
        <v>27</v>
      </c>
      <c r="J3961">
        <v>19</v>
      </c>
      <c r="K3961" t="s">
        <v>50</v>
      </c>
      <c r="L3961" t="s">
        <v>86</v>
      </c>
      <c r="M3961">
        <v>18</v>
      </c>
      <c r="N3961">
        <v>36</v>
      </c>
      <c r="O3961">
        <v>6948</v>
      </c>
      <c r="P3961">
        <v>3474</v>
      </c>
      <c r="Q3961">
        <v>3474</v>
      </c>
      <c r="R3961" t="s">
        <v>30</v>
      </c>
      <c r="S3961" t="s">
        <v>69</v>
      </c>
      <c r="T3961">
        <v>6</v>
      </c>
      <c r="U3961" t="s">
        <v>44</v>
      </c>
      <c r="V3961" t="s">
        <v>40</v>
      </c>
    </row>
    <row r="3962" spans="1:22" x14ac:dyDescent="0.35">
      <c r="A3962" s="1">
        <v>45356</v>
      </c>
      <c r="B3962" t="s">
        <v>3789</v>
      </c>
      <c r="C3962" t="s">
        <v>47</v>
      </c>
      <c r="D3962" s="1">
        <v>38701</v>
      </c>
      <c r="E3962" t="s">
        <v>98</v>
      </c>
      <c r="F3962">
        <v>259</v>
      </c>
      <c r="G3962" t="s">
        <v>95</v>
      </c>
      <c r="H3962" t="s">
        <v>41</v>
      </c>
      <c r="I3962" t="s">
        <v>38</v>
      </c>
      <c r="J3962">
        <v>18</v>
      </c>
      <c r="K3962" t="s">
        <v>50</v>
      </c>
      <c r="L3962" t="s">
        <v>96</v>
      </c>
      <c r="M3962">
        <v>3</v>
      </c>
      <c r="N3962">
        <v>5</v>
      </c>
      <c r="O3962">
        <v>1295</v>
      </c>
      <c r="P3962">
        <v>777</v>
      </c>
      <c r="Q3962">
        <v>518</v>
      </c>
      <c r="R3962" t="s">
        <v>82</v>
      </c>
      <c r="S3962" t="s">
        <v>31</v>
      </c>
      <c r="T3962">
        <v>2</v>
      </c>
      <c r="U3962" t="s">
        <v>32</v>
      </c>
      <c r="V3962" t="s">
        <v>52</v>
      </c>
    </row>
    <row r="3963" spans="1:22" x14ac:dyDescent="0.35">
      <c r="A3963" s="1">
        <v>45418</v>
      </c>
      <c r="B3963" t="s">
        <v>3818</v>
      </c>
      <c r="C3963" t="s">
        <v>35</v>
      </c>
      <c r="D3963" s="1">
        <v>27536</v>
      </c>
      <c r="E3963" t="s">
        <v>36</v>
      </c>
      <c r="F3963">
        <v>137</v>
      </c>
      <c r="G3963" t="s">
        <v>88</v>
      </c>
      <c r="H3963" t="s">
        <v>74</v>
      </c>
      <c r="I3963" t="s">
        <v>27</v>
      </c>
      <c r="J3963">
        <v>49</v>
      </c>
      <c r="K3963" t="s">
        <v>42</v>
      </c>
      <c r="L3963" t="s">
        <v>89</v>
      </c>
      <c r="M3963">
        <v>19</v>
      </c>
      <c r="N3963">
        <v>23</v>
      </c>
      <c r="O3963">
        <v>3151</v>
      </c>
      <c r="P3963">
        <v>2603</v>
      </c>
      <c r="Q3963">
        <v>548</v>
      </c>
      <c r="R3963" t="s">
        <v>30</v>
      </c>
      <c r="S3963" t="s">
        <v>39</v>
      </c>
      <c r="T3963">
        <v>1</v>
      </c>
      <c r="U3963" t="s">
        <v>32</v>
      </c>
      <c r="V3963" t="s">
        <v>40</v>
      </c>
    </row>
    <row r="3964" spans="1:22" x14ac:dyDescent="0.35">
      <c r="A3964" s="1">
        <v>45409</v>
      </c>
      <c r="B3964" t="s">
        <v>3819</v>
      </c>
      <c r="C3964" t="s">
        <v>23</v>
      </c>
      <c r="D3964" s="1">
        <v>34118</v>
      </c>
      <c r="E3964" t="s">
        <v>36</v>
      </c>
      <c r="F3964">
        <v>186</v>
      </c>
      <c r="G3964" t="s">
        <v>88</v>
      </c>
      <c r="H3964" t="s">
        <v>37</v>
      </c>
      <c r="I3964" t="s">
        <v>27</v>
      </c>
      <c r="J3964">
        <v>31</v>
      </c>
      <c r="K3964" t="s">
        <v>61</v>
      </c>
      <c r="L3964" t="s">
        <v>89</v>
      </c>
      <c r="M3964">
        <v>19</v>
      </c>
      <c r="N3964">
        <v>23</v>
      </c>
      <c r="O3964">
        <v>4278</v>
      </c>
      <c r="P3964">
        <v>3534</v>
      </c>
      <c r="Q3964">
        <v>744</v>
      </c>
      <c r="R3964" t="s">
        <v>30</v>
      </c>
      <c r="S3964" t="s">
        <v>69</v>
      </c>
      <c r="T3964">
        <v>6</v>
      </c>
      <c r="U3964" t="s">
        <v>44</v>
      </c>
      <c r="V3964" t="s">
        <v>72</v>
      </c>
    </row>
    <row r="3965" spans="1:22" x14ac:dyDescent="0.35">
      <c r="A3965" s="1">
        <v>45353</v>
      </c>
      <c r="B3965" t="s">
        <v>3820</v>
      </c>
      <c r="C3965" t="s">
        <v>100</v>
      </c>
      <c r="D3965" s="1">
        <v>21534</v>
      </c>
      <c r="E3965" t="s">
        <v>24</v>
      </c>
      <c r="F3965">
        <v>146</v>
      </c>
      <c r="G3965" t="s">
        <v>67</v>
      </c>
      <c r="H3965" t="s">
        <v>49</v>
      </c>
      <c r="I3965" t="s">
        <v>27</v>
      </c>
      <c r="J3965">
        <v>65</v>
      </c>
      <c r="K3965" t="s">
        <v>28</v>
      </c>
      <c r="L3965" t="s">
        <v>68</v>
      </c>
      <c r="M3965">
        <v>18</v>
      </c>
      <c r="N3965">
        <v>22</v>
      </c>
      <c r="O3965">
        <v>3212</v>
      </c>
      <c r="P3965">
        <v>2628</v>
      </c>
      <c r="Q3965">
        <v>584</v>
      </c>
      <c r="R3965" t="s">
        <v>30</v>
      </c>
      <c r="S3965" t="s">
        <v>69</v>
      </c>
      <c r="T3965">
        <v>6</v>
      </c>
      <c r="U3965" t="s">
        <v>44</v>
      </c>
      <c r="V3965" t="s">
        <v>52</v>
      </c>
    </row>
    <row r="3966" spans="1:22" x14ac:dyDescent="0.35">
      <c r="A3966" s="1">
        <v>45334</v>
      </c>
      <c r="B3966" t="s">
        <v>3821</v>
      </c>
      <c r="C3966" t="s">
        <v>78</v>
      </c>
      <c r="D3966" s="1">
        <v>36704</v>
      </c>
      <c r="E3966" t="s">
        <v>24</v>
      </c>
      <c r="F3966">
        <v>25</v>
      </c>
      <c r="G3966" t="s">
        <v>88</v>
      </c>
      <c r="H3966" t="s">
        <v>80</v>
      </c>
      <c r="I3966" t="s">
        <v>38</v>
      </c>
      <c r="J3966">
        <v>24</v>
      </c>
      <c r="K3966" t="s">
        <v>50</v>
      </c>
      <c r="L3966" t="s">
        <v>89</v>
      </c>
      <c r="M3966">
        <v>19</v>
      </c>
      <c r="N3966">
        <v>23</v>
      </c>
      <c r="O3966">
        <v>575</v>
      </c>
      <c r="P3966">
        <v>475</v>
      </c>
      <c r="Q3966">
        <v>100</v>
      </c>
      <c r="R3966" t="s">
        <v>30</v>
      </c>
      <c r="S3966" t="s">
        <v>39</v>
      </c>
      <c r="T3966">
        <v>1</v>
      </c>
      <c r="U3966" t="s">
        <v>32</v>
      </c>
      <c r="V3966" t="s">
        <v>33</v>
      </c>
    </row>
    <row r="3967" spans="1:22" x14ac:dyDescent="0.35">
      <c r="A3967" s="1">
        <v>45496</v>
      </c>
      <c r="B3967" t="s">
        <v>3822</v>
      </c>
      <c r="C3967" t="s">
        <v>84</v>
      </c>
      <c r="D3967" s="1">
        <v>28339</v>
      </c>
      <c r="E3967" t="s">
        <v>36</v>
      </c>
      <c r="F3967">
        <v>33</v>
      </c>
      <c r="G3967" t="s">
        <v>79</v>
      </c>
      <c r="H3967" t="s">
        <v>55</v>
      </c>
      <c r="I3967" t="s">
        <v>38</v>
      </c>
      <c r="J3967">
        <v>47</v>
      </c>
      <c r="K3967" t="s">
        <v>42</v>
      </c>
      <c r="L3967" t="s">
        <v>81</v>
      </c>
      <c r="M3967">
        <v>7</v>
      </c>
      <c r="N3967">
        <v>9</v>
      </c>
      <c r="O3967">
        <v>297</v>
      </c>
      <c r="P3967">
        <v>231</v>
      </c>
      <c r="Q3967">
        <v>66</v>
      </c>
      <c r="R3967" t="s">
        <v>82</v>
      </c>
      <c r="S3967" t="s">
        <v>31</v>
      </c>
      <c r="T3967">
        <v>2</v>
      </c>
      <c r="U3967" t="s">
        <v>32</v>
      </c>
      <c r="V3967" t="s">
        <v>90</v>
      </c>
    </row>
    <row r="3968" spans="1:22" x14ac:dyDescent="0.35">
      <c r="A3968" s="1">
        <v>45327</v>
      </c>
      <c r="B3968" t="s">
        <v>3823</v>
      </c>
      <c r="C3968" t="s">
        <v>23</v>
      </c>
      <c r="D3968" s="1">
        <v>18190</v>
      </c>
      <c r="E3968" t="s">
        <v>98</v>
      </c>
      <c r="F3968">
        <v>216</v>
      </c>
      <c r="G3968" t="s">
        <v>59</v>
      </c>
      <c r="H3968" t="s">
        <v>80</v>
      </c>
      <c r="I3968" t="s">
        <v>27</v>
      </c>
      <c r="J3968">
        <v>74</v>
      </c>
      <c r="K3968" t="s">
        <v>28</v>
      </c>
      <c r="L3968" t="s">
        <v>62</v>
      </c>
      <c r="M3968">
        <v>10</v>
      </c>
      <c r="N3968">
        <v>45</v>
      </c>
      <c r="O3968">
        <v>9720</v>
      </c>
      <c r="P3968">
        <v>2160</v>
      </c>
      <c r="Q3968">
        <v>7560</v>
      </c>
      <c r="R3968" t="s">
        <v>30</v>
      </c>
      <c r="S3968" t="s">
        <v>39</v>
      </c>
      <c r="T3968">
        <v>1</v>
      </c>
      <c r="U3968" t="s">
        <v>32</v>
      </c>
      <c r="V3968" t="s">
        <v>33</v>
      </c>
    </row>
    <row r="3969" spans="1:22" x14ac:dyDescent="0.35">
      <c r="A3969" s="1">
        <v>45502</v>
      </c>
      <c r="B3969" t="s">
        <v>3824</v>
      </c>
      <c r="C3969" t="s">
        <v>100</v>
      </c>
      <c r="D3969" s="1">
        <v>16686</v>
      </c>
      <c r="E3969" t="s">
        <v>24</v>
      </c>
      <c r="F3969">
        <v>257</v>
      </c>
      <c r="G3969" t="s">
        <v>79</v>
      </c>
      <c r="H3969" t="s">
        <v>55</v>
      </c>
      <c r="I3969" t="s">
        <v>27</v>
      </c>
      <c r="J3969">
        <v>79</v>
      </c>
      <c r="K3969" t="s">
        <v>56</v>
      </c>
      <c r="L3969" t="s">
        <v>81</v>
      </c>
      <c r="M3969">
        <v>7</v>
      </c>
      <c r="N3969">
        <v>9</v>
      </c>
      <c r="O3969">
        <v>2313</v>
      </c>
      <c r="P3969">
        <v>1799</v>
      </c>
      <c r="Q3969">
        <v>514</v>
      </c>
      <c r="R3969" t="s">
        <v>82</v>
      </c>
      <c r="S3969" t="s">
        <v>39</v>
      </c>
      <c r="T3969">
        <v>1</v>
      </c>
      <c r="U3969" t="s">
        <v>32</v>
      </c>
      <c r="V3969" t="s">
        <v>90</v>
      </c>
    </row>
    <row r="3970" spans="1:22" x14ac:dyDescent="0.35">
      <c r="A3970" s="1">
        <v>45337</v>
      </c>
      <c r="B3970" t="s">
        <v>1035</v>
      </c>
      <c r="C3970" t="s">
        <v>100</v>
      </c>
      <c r="D3970" s="1">
        <v>18874</v>
      </c>
      <c r="E3970" t="s">
        <v>36</v>
      </c>
      <c r="F3970">
        <v>128</v>
      </c>
      <c r="G3970" t="s">
        <v>79</v>
      </c>
      <c r="H3970" t="s">
        <v>55</v>
      </c>
      <c r="I3970" t="s">
        <v>27</v>
      </c>
      <c r="J3970">
        <v>73</v>
      </c>
      <c r="K3970" t="s">
        <v>28</v>
      </c>
      <c r="L3970" t="s">
        <v>81</v>
      </c>
      <c r="M3970">
        <v>7</v>
      </c>
      <c r="N3970">
        <v>9</v>
      </c>
      <c r="O3970">
        <v>1152</v>
      </c>
      <c r="P3970">
        <v>896</v>
      </c>
      <c r="Q3970">
        <v>256</v>
      </c>
      <c r="R3970" t="s">
        <v>82</v>
      </c>
      <c r="S3970" t="s">
        <v>76</v>
      </c>
      <c r="T3970">
        <v>4</v>
      </c>
      <c r="U3970" t="s">
        <v>32</v>
      </c>
      <c r="V3970" t="s">
        <v>33</v>
      </c>
    </row>
    <row r="3971" spans="1:22" x14ac:dyDescent="0.35">
      <c r="A3971" s="1">
        <v>45322</v>
      </c>
      <c r="B3971" t="s">
        <v>3825</v>
      </c>
      <c r="C3971" t="s">
        <v>84</v>
      </c>
      <c r="D3971" s="1">
        <v>38343</v>
      </c>
      <c r="E3971" t="s">
        <v>98</v>
      </c>
      <c r="F3971">
        <v>283</v>
      </c>
      <c r="G3971" t="s">
        <v>79</v>
      </c>
      <c r="H3971" t="s">
        <v>49</v>
      </c>
      <c r="I3971" t="s">
        <v>27</v>
      </c>
      <c r="J3971">
        <v>19</v>
      </c>
      <c r="K3971" t="s">
        <v>50</v>
      </c>
      <c r="L3971" t="s">
        <v>81</v>
      </c>
      <c r="M3971">
        <v>7</v>
      </c>
      <c r="N3971">
        <v>9</v>
      </c>
      <c r="O3971">
        <v>2547</v>
      </c>
      <c r="P3971">
        <v>1981</v>
      </c>
      <c r="Q3971">
        <v>566</v>
      </c>
      <c r="R3971" t="s">
        <v>82</v>
      </c>
      <c r="S3971" t="s">
        <v>57</v>
      </c>
      <c r="T3971">
        <v>3</v>
      </c>
      <c r="U3971" t="s">
        <v>32</v>
      </c>
      <c r="V3971" t="s">
        <v>70</v>
      </c>
    </row>
    <row r="3972" spans="1:22" x14ac:dyDescent="0.35">
      <c r="A3972" s="1">
        <v>45387</v>
      </c>
      <c r="B3972" t="s">
        <v>3826</v>
      </c>
      <c r="C3972" t="s">
        <v>104</v>
      </c>
      <c r="D3972" s="1">
        <v>32514</v>
      </c>
      <c r="E3972" t="s">
        <v>71</v>
      </c>
      <c r="F3972">
        <v>348</v>
      </c>
      <c r="G3972" t="s">
        <v>59</v>
      </c>
      <c r="H3972" t="s">
        <v>80</v>
      </c>
      <c r="I3972" t="s">
        <v>27</v>
      </c>
      <c r="J3972">
        <v>35</v>
      </c>
      <c r="K3972" t="s">
        <v>61</v>
      </c>
      <c r="L3972" t="s">
        <v>62</v>
      </c>
      <c r="M3972">
        <v>10</v>
      </c>
      <c r="N3972">
        <v>45</v>
      </c>
      <c r="O3972">
        <v>15660</v>
      </c>
      <c r="P3972">
        <v>3480</v>
      </c>
      <c r="Q3972">
        <v>12180</v>
      </c>
      <c r="R3972" t="s">
        <v>30</v>
      </c>
      <c r="S3972" t="s">
        <v>63</v>
      </c>
      <c r="T3972">
        <v>5</v>
      </c>
      <c r="U3972" t="s">
        <v>32</v>
      </c>
      <c r="V3972" t="s">
        <v>72</v>
      </c>
    </row>
    <row r="3973" spans="1:22" x14ac:dyDescent="0.35">
      <c r="A3973" s="1">
        <v>45354</v>
      </c>
      <c r="B3973" t="s">
        <v>3827</v>
      </c>
      <c r="C3973" t="s">
        <v>35</v>
      </c>
      <c r="D3973" s="1">
        <v>27808</v>
      </c>
      <c r="E3973" t="s">
        <v>36</v>
      </c>
      <c r="F3973">
        <v>403</v>
      </c>
      <c r="G3973" t="s">
        <v>48</v>
      </c>
      <c r="H3973" t="s">
        <v>55</v>
      </c>
      <c r="I3973" t="s">
        <v>27</v>
      </c>
      <c r="J3973">
        <v>48</v>
      </c>
      <c r="K3973" t="s">
        <v>42</v>
      </c>
      <c r="L3973" t="s">
        <v>51</v>
      </c>
      <c r="M3973">
        <v>10</v>
      </c>
      <c r="N3973">
        <v>11</v>
      </c>
      <c r="O3973">
        <v>4433</v>
      </c>
      <c r="P3973">
        <v>4030</v>
      </c>
      <c r="Q3973">
        <v>403</v>
      </c>
      <c r="R3973" t="s">
        <v>30</v>
      </c>
      <c r="S3973" t="s">
        <v>43</v>
      </c>
      <c r="T3973">
        <v>0</v>
      </c>
      <c r="U3973" t="s">
        <v>44</v>
      </c>
      <c r="V3973" t="s">
        <v>52</v>
      </c>
    </row>
    <row r="3974" spans="1:22" x14ac:dyDescent="0.35">
      <c r="A3974" s="1">
        <v>45337</v>
      </c>
      <c r="B3974" t="s">
        <v>3828</v>
      </c>
      <c r="C3974" t="s">
        <v>35</v>
      </c>
      <c r="D3974" s="1">
        <v>21319</v>
      </c>
      <c r="E3974" t="s">
        <v>24</v>
      </c>
      <c r="F3974">
        <v>34</v>
      </c>
      <c r="G3974" t="s">
        <v>85</v>
      </c>
      <c r="H3974" t="s">
        <v>80</v>
      </c>
      <c r="I3974" t="s">
        <v>27</v>
      </c>
      <c r="J3974">
        <v>66</v>
      </c>
      <c r="K3974" t="s">
        <v>28</v>
      </c>
      <c r="L3974" t="s">
        <v>86</v>
      </c>
      <c r="M3974">
        <v>18</v>
      </c>
      <c r="N3974">
        <v>36</v>
      </c>
      <c r="O3974">
        <v>1224</v>
      </c>
      <c r="P3974">
        <v>612</v>
      </c>
      <c r="Q3974">
        <v>612</v>
      </c>
      <c r="R3974" t="s">
        <v>30</v>
      </c>
      <c r="S3974" t="s">
        <v>76</v>
      </c>
      <c r="T3974">
        <v>4</v>
      </c>
      <c r="U3974" t="s">
        <v>32</v>
      </c>
      <c r="V3974" t="s">
        <v>33</v>
      </c>
    </row>
    <row r="3975" spans="1:22" x14ac:dyDescent="0.35">
      <c r="A3975" s="1">
        <v>45335</v>
      </c>
      <c r="B3975" t="s">
        <v>3829</v>
      </c>
      <c r="C3975" t="s">
        <v>35</v>
      </c>
      <c r="D3975" s="1">
        <v>25649</v>
      </c>
      <c r="E3975" t="s">
        <v>98</v>
      </c>
      <c r="F3975">
        <v>301</v>
      </c>
      <c r="G3975" t="s">
        <v>93</v>
      </c>
      <c r="H3975" t="s">
        <v>55</v>
      </c>
      <c r="I3975" t="s">
        <v>27</v>
      </c>
      <c r="J3975">
        <v>54</v>
      </c>
      <c r="K3975" t="s">
        <v>42</v>
      </c>
      <c r="L3975" t="s">
        <v>94</v>
      </c>
      <c r="M3975">
        <v>5</v>
      </c>
      <c r="N3975">
        <v>7</v>
      </c>
      <c r="O3975">
        <v>2107</v>
      </c>
      <c r="P3975">
        <v>1505</v>
      </c>
      <c r="Q3975">
        <v>602</v>
      </c>
      <c r="R3975" t="s">
        <v>82</v>
      </c>
      <c r="S3975" t="s">
        <v>31</v>
      </c>
      <c r="T3975">
        <v>2</v>
      </c>
      <c r="U3975" t="s">
        <v>32</v>
      </c>
      <c r="V3975" t="s">
        <v>33</v>
      </c>
    </row>
    <row r="3976" spans="1:22" x14ac:dyDescent="0.35">
      <c r="A3976" s="1">
        <v>45415</v>
      </c>
      <c r="B3976" t="s">
        <v>3830</v>
      </c>
      <c r="C3976" t="s">
        <v>100</v>
      </c>
      <c r="D3976" s="1">
        <v>31538</v>
      </c>
      <c r="E3976" t="s">
        <v>36</v>
      </c>
      <c r="F3976">
        <v>254</v>
      </c>
      <c r="G3976" t="s">
        <v>93</v>
      </c>
      <c r="H3976" t="s">
        <v>41</v>
      </c>
      <c r="I3976" t="s">
        <v>38</v>
      </c>
      <c r="J3976">
        <v>38</v>
      </c>
      <c r="K3976" t="s">
        <v>61</v>
      </c>
      <c r="L3976" t="s">
        <v>94</v>
      </c>
      <c r="M3976">
        <v>5</v>
      </c>
      <c r="N3976">
        <v>7</v>
      </c>
      <c r="O3976">
        <v>1778</v>
      </c>
      <c r="P3976">
        <v>1270</v>
      </c>
      <c r="Q3976">
        <v>508</v>
      </c>
      <c r="R3976" t="s">
        <v>82</v>
      </c>
      <c r="S3976" t="s">
        <v>63</v>
      </c>
      <c r="T3976">
        <v>5</v>
      </c>
      <c r="U3976" t="s">
        <v>32</v>
      </c>
      <c r="V3976" t="s">
        <v>40</v>
      </c>
    </row>
    <row r="3977" spans="1:22" x14ac:dyDescent="0.35">
      <c r="A3977" s="1">
        <v>45414</v>
      </c>
      <c r="B3977" t="s">
        <v>3831</v>
      </c>
      <c r="C3977" t="s">
        <v>78</v>
      </c>
      <c r="D3977" s="1">
        <v>32942</v>
      </c>
      <c r="E3977" t="s">
        <v>98</v>
      </c>
      <c r="F3977">
        <v>262</v>
      </c>
      <c r="G3977" t="s">
        <v>88</v>
      </c>
      <c r="H3977" t="s">
        <v>41</v>
      </c>
      <c r="I3977" t="s">
        <v>27</v>
      </c>
      <c r="J3977">
        <v>34</v>
      </c>
      <c r="K3977" t="s">
        <v>61</v>
      </c>
      <c r="L3977" t="s">
        <v>89</v>
      </c>
      <c r="M3977">
        <v>19</v>
      </c>
      <c r="N3977">
        <v>23</v>
      </c>
      <c r="O3977">
        <v>6026</v>
      </c>
      <c r="P3977">
        <v>4978</v>
      </c>
      <c r="Q3977">
        <v>1048</v>
      </c>
      <c r="R3977" t="s">
        <v>30</v>
      </c>
      <c r="S3977" t="s">
        <v>76</v>
      </c>
      <c r="T3977">
        <v>4</v>
      </c>
      <c r="U3977" t="s">
        <v>32</v>
      </c>
      <c r="V3977" t="s">
        <v>40</v>
      </c>
    </row>
    <row r="3978" spans="1:22" x14ac:dyDescent="0.35">
      <c r="A3978" s="1">
        <v>45315</v>
      </c>
      <c r="B3978" t="s">
        <v>3832</v>
      </c>
      <c r="C3978" t="s">
        <v>35</v>
      </c>
      <c r="D3978" s="1">
        <v>19528</v>
      </c>
      <c r="E3978" t="s">
        <v>98</v>
      </c>
      <c r="F3978">
        <v>183</v>
      </c>
      <c r="G3978" t="s">
        <v>85</v>
      </c>
      <c r="H3978" t="s">
        <v>74</v>
      </c>
      <c r="I3978" t="s">
        <v>27</v>
      </c>
      <c r="J3978">
        <v>71</v>
      </c>
      <c r="K3978" t="s">
        <v>28</v>
      </c>
      <c r="L3978" t="s">
        <v>86</v>
      </c>
      <c r="M3978">
        <v>18</v>
      </c>
      <c r="N3978">
        <v>36</v>
      </c>
      <c r="O3978">
        <v>6588</v>
      </c>
      <c r="P3978">
        <v>3294</v>
      </c>
      <c r="Q3978">
        <v>3294</v>
      </c>
      <c r="R3978" t="s">
        <v>30</v>
      </c>
      <c r="S3978" t="s">
        <v>57</v>
      </c>
      <c r="T3978">
        <v>3</v>
      </c>
      <c r="U3978" t="s">
        <v>32</v>
      </c>
      <c r="V3978" t="s">
        <v>70</v>
      </c>
    </row>
    <row r="3979" spans="1:22" x14ac:dyDescent="0.35">
      <c r="A3979" s="1">
        <v>45469</v>
      </c>
      <c r="B3979" t="s">
        <v>3833</v>
      </c>
      <c r="C3979" t="s">
        <v>78</v>
      </c>
      <c r="D3979" s="1">
        <v>32337</v>
      </c>
      <c r="E3979" t="s">
        <v>71</v>
      </c>
      <c r="F3979">
        <v>280</v>
      </c>
      <c r="G3979" t="s">
        <v>85</v>
      </c>
      <c r="H3979" t="s">
        <v>37</v>
      </c>
      <c r="I3979" t="s">
        <v>27</v>
      </c>
      <c r="J3979">
        <v>36</v>
      </c>
      <c r="K3979" t="s">
        <v>61</v>
      </c>
      <c r="L3979" t="s">
        <v>86</v>
      </c>
      <c r="M3979">
        <v>18</v>
      </c>
      <c r="N3979">
        <v>36</v>
      </c>
      <c r="O3979">
        <v>10080</v>
      </c>
      <c r="P3979">
        <v>5040</v>
      </c>
      <c r="Q3979">
        <v>5040</v>
      </c>
      <c r="R3979" t="s">
        <v>30</v>
      </c>
      <c r="S3979" t="s">
        <v>57</v>
      </c>
      <c r="T3979">
        <v>3</v>
      </c>
      <c r="U3979" t="s">
        <v>32</v>
      </c>
      <c r="V3979" t="s">
        <v>45</v>
      </c>
    </row>
    <row r="3980" spans="1:22" x14ac:dyDescent="0.35">
      <c r="A3980" s="1">
        <v>45414</v>
      </c>
      <c r="B3980" t="s">
        <v>3834</v>
      </c>
      <c r="C3980" t="s">
        <v>78</v>
      </c>
      <c r="D3980" s="1">
        <v>21509</v>
      </c>
      <c r="E3980" t="s">
        <v>71</v>
      </c>
      <c r="F3980">
        <v>193</v>
      </c>
      <c r="G3980" t="s">
        <v>88</v>
      </c>
      <c r="H3980" t="s">
        <v>49</v>
      </c>
      <c r="I3980" t="s">
        <v>27</v>
      </c>
      <c r="J3980">
        <v>65</v>
      </c>
      <c r="K3980" t="s">
        <v>28</v>
      </c>
      <c r="L3980" t="s">
        <v>89</v>
      </c>
      <c r="M3980">
        <v>19</v>
      </c>
      <c r="N3980">
        <v>23</v>
      </c>
      <c r="O3980">
        <v>4439</v>
      </c>
      <c r="P3980">
        <v>3667</v>
      </c>
      <c r="Q3980">
        <v>772</v>
      </c>
      <c r="R3980" t="s">
        <v>30</v>
      </c>
      <c r="S3980" t="s">
        <v>76</v>
      </c>
      <c r="T3980">
        <v>4</v>
      </c>
      <c r="U3980" t="s">
        <v>32</v>
      </c>
      <c r="V3980" t="s">
        <v>40</v>
      </c>
    </row>
    <row r="3981" spans="1:22" x14ac:dyDescent="0.35">
      <c r="A3981" s="1">
        <v>45292</v>
      </c>
      <c r="B3981" t="s">
        <v>3477</v>
      </c>
      <c r="C3981" t="s">
        <v>35</v>
      </c>
      <c r="D3981" s="1">
        <v>18751</v>
      </c>
      <c r="E3981" t="s">
        <v>36</v>
      </c>
      <c r="F3981">
        <v>342</v>
      </c>
      <c r="G3981" t="s">
        <v>85</v>
      </c>
      <c r="H3981" t="s">
        <v>80</v>
      </c>
      <c r="I3981" t="s">
        <v>27</v>
      </c>
      <c r="J3981">
        <v>73</v>
      </c>
      <c r="K3981" t="s">
        <v>28</v>
      </c>
      <c r="L3981" t="s">
        <v>86</v>
      </c>
      <c r="M3981">
        <v>18</v>
      </c>
      <c r="N3981">
        <v>36</v>
      </c>
      <c r="O3981">
        <v>12312</v>
      </c>
      <c r="P3981">
        <v>6156</v>
      </c>
      <c r="Q3981">
        <v>6156</v>
      </c>
      <c r="R3981" t="s">
        <v>30</v>
      </c>
      <c r="S3981" t="s">
        <v>39</v>
      </c>
      <c r="T3981">
        <v>1</v>
      </c>
      <c r="U3981" t="s">
        <v>32</v>
      </c>
      <c r="V3981" t="s">
        <v>70</v>
      </c>
    </row>
    <row r="3982" spans="1:22" x14ac:dyDescent="0.35">
      <c r="A3982" s="1">
        <v>45438</v>
      </c>
      <c r="B3982" t="s">
        <v>3835</v>
      </c>
      <c r="C3982" t="s">
        <v>107</v>
      </c>
      <c r="D3982" s="1">
        <v>21469</v>
      </c>
      <c r="E3982" t="s">
        <v>24</v>
      </c>
      <c r="F3982">
        <v>208</v>
      </c>
      <c r="G3982" t="s">
        <v>48</v>
      </c>
      <c r="H3982" t="s">
        <v>55</v>
      </c>
      <c r="I3982" t="s">
        <v>27</v>
      </c>
      <c r="J3982">
        <v>66</v>
      </c>
      <c r="K3982" t="s">
        <v>28</v>
      </c>
      <c r="L3982" t="s">
        <v>51</v>
      </c>
      <c r="M3982">
        <v>10</v>
      </c>
      <c r="N3982">
        <v>11</v>
      </c>
      <c r="O3982">
        <v>2288</v>
      </c>
      <c r="P3982">
        <v>2080</v>
      </c>
      <c r="Q3982">
        <v>208</v>
      </c>
      <c r="R3982" t="s">
        <v>30</v>
      </c>
      <c r="S3982" t="s">
        <v>43</v>
      </c>
      <c r="T3982">
        <v>0</v>
      </c>
      <c r="U3982" t="s">
        <v>44</v>
      </c>
      <c r="V3982" t="s">
        <v>40</v>
      </c>
    </row>
    <row r="3983" spans="1:22" x14ac:dyDescent="0.35">
      <c r="A3983" s="1">
        <v>45473</v>
      </c>
      <c r="B3983" t="s">
        <v>3836</v>
      </c>
      <c r="C3983" t="s">
        <v>84</v>
      </c>
      <c r="D3983" s="1">
        <v>33850</v>
      </c>
      <c r="E3983" t="s">
        <v>24</v>
      </c>
      <c r="F3983">
        <v>313</v>
      </c>
      <c r="G3983" t="s">
        <v>25</v>
      </c>
      <c r="H3983" t="s">
        <v>80</v>
      </c>
      <c r="I3983" t="s">
        <v>27</v>
      </c>
      <c r="J3983">
        <v>32</v>
      </c>
      <c r="K3983" t="s">
        <v>61</v>
      </c>
      <c r="L3983" t="s">
        <v>29</v>
      </c>
      <c r="M3983">
        <v>10</v>
      </c>
      <c r="N3983">
        <v>14</v>
      </c>
      <c r="O3983">
        <v>4382</v>
      </c>
      <c r="P3983">
        <v>3130</v>
      </c>
      <c r="Q3983">
        <v>1252</v>
      </c>
      <c r="R3983" t="s">
        <v>30</v>
      </c>
      <c r="S3983" t="s">
        <v>43</v>
      </c>
      <c r="T3983">
        <v>0</v>
      </c>
      <c r="U3983" t="s">
        <v>44</v>
      </c>
      <c r="V3983" t="s">
        <v>45</v>
      </c>
    </row>
    <row r="3984" spans="1:22" x14ac:dyDescent="0.35">
      <c r="A3984" s="1">
        <v>45362</v>
      </c>
      <c r="B3984" t="s">
        <v>3837</v>
      </c>
      <c r="C3984" t="s">
        <v>104</v>
      </c>
      <c r="D3984" s="1">
        <v>21278</v>
      </c>
      <c r="E3984" t="s">
        <v>24</v>
      </c>
      <c r="F3984">
        <v>149</v>
      </c>
      <c r="G3984" t="s">
        <v>67</v>
      </c>
      <c r="H3984" t="s">
        <v>55</v>
      </c>
      <c r="I3984" t="s">
        <v>27</v>
      </c>
      <c r="J3984">
        <v>66</v>
      </c>
      <c r="K3984" t="s">
        <v>28</v>
      </c>
      <c r="L3984" t="s">
        <v>68</v>
      </c>
      <c r="M3984">
        <v>18</v>
      </c>
      <c r="N3984">
        <v>22</v>
      </c>
      <c r="O3984">
        <v>3278</v>
      </c>
      <c r="P3984">
        <v>2682</v>
      </c>
      <c r="Q3984">
        <v>596</v>
      </c>
      <c r="R3984" t="s">
        <v>30</v>
      </c>
      <c r="S3984" t="s">
        <v>39</v>
      </c>
      <c r="T3984">
        <v>1</v>
      </c>
      <c r="U3984" t="s">
        <v>32</v>
      </c>
      <c r="V3984" t="s">
        <v>52</v>
      </c>
    </row>
    <row r="3985" spans="1:22" x14ac:dyDescent="0.35">
      <c r="A3985" s="1">
        <v>45451</v>
      </c>
      <c r="B3985" t="s">
        <v>3838</v>
      </c>
      <c r="C3985" t="s">
        <v>35</v>
      </c>
      <c r="D3985" s="1">
        <v>37455</v>
      </c>
      <c r="E3985" t="s">
        <v>36</v>
      </c>
      <c r="F3985">
        <v>420</v>
      </c>
      <c r="G3985" t="s">
        <v>79</v>
      </c>
      <c r="H3985" t="s">
        <v>55</v>
      </c>
      <c r="I3985" t="s">
        <v>27</v>
      </c>
      <c r="J3985">
        <v>22</v>
      </c>
      <c r="K3985" t="s">
        <v>50</v>
      </c>
      <c r="L3985" t="s">
        <v>81</v>
      </c>
      <c r="M3985">
        <v>7</v>
      </c>
      <c r="N3985">
        <v>9</v>
      </c>
      <c r="O3985">
        <v>3780</v>
      </c>
      <c r="P3985">
        <v>2940</v>
      </c>
      <c r="Q3985">
        <v>840</v>
      </c>
      <c r="R3985" t="s">
        <v>82</v>
      </c>
      <c r="S3985" t="s">
        <v>69</v>
      </c>
      <c r="T3985">
        <v>6</v>
      </c>
      <c r="U3985" t="s">
        <v>44</v>
      </c>
      <c r="V3985" t="s">
        <v>45</v>
      </c>
    </row>
    <row r="3986" spans="1:22" x14ac:dyDescent="0.35">
      <c r="A3986" s="1">
        <v>45374</v>
      </c>
      <c r="B3986" t="s">
        <v>3839</v>
      </c>
      <c r="C3986" t="s">
        <v>23</v>
      </c>
      <c r="D3986" s="1">
        <v>26038</v>
      </c>
      <c r="E3986" t="s">
        <v>24</v>
      </c>
      <c r="F3986">
        <v>274</v>
      </c>
      <c r="G3986" t="s">
        <v>25</v>
      </c>
      <c r="H3986" t="s">
        <v>49</v>
      </c>
      <c r="I3986" t="s">
        <v>27</v>
      </c>
      <c r="J3986">
        <v>53</v>
      </c>
      <c r="K3986" t="s">
        <v>42</v>
      </c>
      <c r="L3986" t="s">
        <v>29</v>
      </c>
      <c r="M3986">
        <v>10</v>
      </c>
      <c r="N3986">
        <v>14</v>
      </c>
      <c r="O3986">
        <v>3836</v>
      </c>
      <c r="P3986">
        <v>2740</v>
      </c>
      <c r="Q3986">
        <v>1096</v>
      </c>
      <c r="R3986" t="s">
        <v>30</v>
      </c>
      <c r="S3986" t="s">
        <v>69</v>
      </c>
      <c r="T3986">
        <v>6</v>
      </c>
      <c r="U3986" t="s">
        <v>44</v>
      </c>
      <c r="V3986" t="s">
        <v>52</v>
      </c>
    </row>
    <row r="3987" spans="1:22" x14ac:dyDescent="0.35">
      <c r="A3987" s="1">
        <v>45344</v>
      </c>
      <c r="B3987" t="s">
        <v>3840</v>
      </c>
      <c r="C3987" t="s">
        <v>23</v>
      </c>
      <c r="D3987" s="1">
        <v>32660</v>
      </c>
      <c r="E3987" t="s">
        <v>71</v>
      </c>
      <c r="F3987">
        <v>206</v>
      </c>
      <c r="G3987" t="s">
        <v>79</v>
      </c>
      <c r="H3987" t="s">
        <v>80</v>
      </c>
      <c r="I3987" t="s">
        <v>27</v>
      </c>
      <c r="J3987">
        <v>35</v>
      </c>
      <c r="K3987" t="s">
        <v>61</v>
      </c>
      <c r="L3987" t="s">
        <v>81</v>
      </c>
      <c r="M3987">
        <v>7</v>
      </c>
      <c r="N3987">
        <v>9</v>
      </c>
      <c r="O3987">
        <v>1854</v>
      </c>
      <c r="P3987">
        <v>1442</v>
      </c>
      <c r="Q3987">
        <v>412</v>
      </c>
      <c r="R3987" t="s">
        <v>82</v>
      </c>
      <c r="S3987" t="s">
        <v>76</v>
      </c>
      <c r="T3987">
        <v>4</v>
      </c>
      <c r="U3987" t="s">
        <v>32</v>
      </c>
      <c r="V3987" t="s">
        <v>33</v>
      </c>
    </row>
    <row r="3988" spans="1:22" x14ac:dyDescent="0.35">
      <c r="A3988" s="1">
        <v>45449</v>
      </c>
      <c r="B3988" t="s">
        <v>3841</v>
      </c>
      <c r="C3988" t="s">
        <v>104</v>
      </c>
      <c r="D3988" s="1">
        <v>37863</v>
      </c>
      <c r="E3988" t="s">
        <v>71</v>
      </c>
      <c r="F3988">
        <v>48</v>
      </c>
      <c r="G3988" t="s">
        <v>93</v>
      </c>
      <c r="H3988" t="s">
        <v>55</v>
      </c>
      <c r="I3988" t="s">
        <v>27</v>
      </c>
      <c r="J3988">
        <v>21</v>
      </c>
      <c r="K3988" t="s">
        <v>50</v>
      </c>
      <c r="L3988" t="s">
        <v>94</v>
      </c>
      <c r="M3988">
        <v>5</v>
      </c>
      <c r="N3988">
        <v>7</v>
      </c>
      <c r="O3988">
        <v>336</v>
      </c>
      <c r="P3988">
        <v>240</v>
      </c>
      <c r="Q3988">
        <v>96</v>
      </c>
      <c r="R3988" t="s">
        <v>82</v>
      </c>
      <c r="S3988" t="s">
        <v>76</v>
      </c>
      <c r="T3988">
        <v>4</v>
      </c>
      <c r="U3988" t="s">
        <v>32</v>
      </c>
      <c r="V3988" t="s">
        <v>45</v>
      </c>
    </row>
    <row r="3989" spans="1:22" x14ac:dyDescent="0.35">
      <c r="A3989" s="1">
        <v>45446</v>
      </c>
      <c r="B3989" t="s">
        <v>3842</v>
      </c>
      <c r="C3989" t="s">
        <v>84</v>
      </c>
      <c r="D3989" s="1">
        <v>18135</v>
      </c>
      <c r="E3989" t="s">
        <v>98</v>
      </c>
      <c r="F3989">
        <v>163</v>
      </c>
      <c r="G3989" t="s">
        <v>48</v>
      </c>
      <c r="H3989" t="s">
        <v>80</v>
      </c>
      <c r="I3989" t="s">
        <v>27</v>
      </c>
      <c r="J3989">
        <v>75</v>
      </c>
      <c r="K3989" t="s">
        <v>56</v>
      </c>
      <c r="L3989" t="s">
        <v>51</v>
      </c>
      <c r="M3989">
        <v>10</v>
      </c>
      <c r="N3989">
        <v>11</v>
      </c>
      <c r="O3989">
        <v>1793</v>
      </c>
      <c r="P3989">
        <v>1630</v>
      </c>
      <c r="Q3989">
        <v>163</v>
      </c>
      <c r="R3989" t="s">
        <v>30</v>
      </c>
      <c r="S3989" t="s">
        <v>39</v>
      </c>
      <c r="T3989">
        <v>1</v>
      </c>
      <c r="U3989" t="s">
        <v>32</v>
      </c>
      <c r="V3989" t="s">
        <v>45</v>
      </c>
    </row>
    <row r="3990" spans="1:22" x14ac:dyDescent="0.35">
      <c r="A3990" s="1">
        <v>45488</v>
      </c>
      <c r="B3990" t="s">
        <v>3843</v>
      </c>
      <c r="C3990" t="s">
        <v>84</v>
      </c>
      <c r="D3990" s="1">
        <v>31922</v>
      </c>
      <c r="E3990" t="s">
        <v>24</v>
      </c>
      <c r="F3990">
        <v>137</v>
      </c>
      <c r="G3990" t="s">
        <v>48</v>
      </c>
      <c r="H3990" t="s">
        <v>55</v>
      </c>
      <c r="I3990" t="s">
        <v>27</v>
      </c>
      <c r="J3990">
        <v>37</v>
      </c>
      <c r="K3990" t="s">
        <v>61</v>
      </c>
      <c r="L3990" t="s">
        <v>51</v>
      </c>
      <c r="M3990">
        <v>10</v>
      </c>
      <c r="N3990">
        <v>11</v>
      </c>
      <c r="O3990">
        <v>1507</v>
      </c>
      <c r="P3990">
        <v>1370</v>
      </c>
      <c r="Q3990">
        <v>137</v>
      </c>
      <c r="R3990" t="s">
        <v>30</v>
      </c>
      <c r="S3990" t="s">
        <v>39</v>
      </c>
      <c r="T3990">
        <v>1</v>
      </c>
      <c r="U3990" t="s">
        <v>32</v>
      </c>
      <c r="V3990" t="s">
        <v>90</v>
      </c>
    </row>
    <row r="3991" spans="1:22" x14ac:dyDescent="0.35">
      <c r="A3991" s="1">
        <v>45363</v>
      </c>
      <c r="B3991" t="s">
        <v>3844</v>
      </c>
      <c r="C3991" t="s">
        <v>23</v>
      </c>
      <c r="D3991" s="1">
        <v>30481</v>
      </c>
      <c r="E3991" t="s">
        <v>98</v>
      </c>
      <c r="F3991">
        <v>204</v>
      </c>
      <c r="G3991" t="s">
        <v>48</v>
      </c>
      <c r="H3991" t="s">
        <v>41</v>
      </c>
      <c r="I3991" t="s">
        <v>27</v>
      </c>
      <c r="J3991">
        <v>41</v>
      </c>
      <c r="K3991" t="s">
        <v>61</v>
      </c>
      <c r="L3991" t="s">
        <v>51</v>
      </c>
      <c r="M3991">
        <v>10</v>
      </c>
      <c r="N3991">
        <v>11</v>
      </c>
      <c r="O3991">
        <v>2244</v>
      </c>
      <c r="P3991">
        <v>2040</v>
      </c>
      <c r="Q3991">
        <v>204</v>
      </c>
      <c r="R3991" t="s">
        <v>30</v>
      </c>
      <c r="S3991" t="s">
        <v>31</v>
      </c>
      <c r="T3991">
        <v>2</v>
      </c>
      <c r="U3991" t="s">
        <v>32</v>
      </c>
      <c r="V3991" t="s">
        <v>52</v>
      </c>
    </row>
    <row r="3992" spans="1:22" x14ac:dyDescent="0.35">
      <c r="A3992" s="1">
        <v>45292</v>
      </c>
      <c r="B3992" t="s">
        <v>3845</v>
      </c>
      <c r="C3992" t="s">
        <v>54</v>
      </c>
      <c r="D3992" s="1">
        <v>34973</v>
      </c>
      <c r="E3992" t="s">
        <v>98</v>
      </c>
      <c r="F3992">
        <v>19</v>
      </c>
      <c r="G3992" t="s">
        <v>48</v>
      </c>
      <c r="H3992" t="s">
        <v>41</v>
      </c>
      <c r="I3992" t="s">
        <v>27</v>
      </c>
      <c r="J3992">
        <v>28</v>
      </c>
      <c r="K3992" t="s">
        <v>50</v>
      </c>
      <c r="L3992" t="s">
        <v>51</v>
      </c>
      <c r="M3992">
        <v>10</v>
      </c>
      <c r="N3992">
        <v>11</v>
      </c>
      <c r="O3992">
        <v>209</v>
      </c>
      <c r="P3992">
        <v>190</v>
      </c>
      <c r="Q3992">
        <v>19</v>
      </c>
      <c r="R3992" t="s">
        <v>30</v>
      </c>
      <c r="S3992" t="s">
        <v>39</v>
      </c>
      <c r="T3992">
        <v>1</v>
      </c>
      <c r="U3992" t="s">
        <v>32</v>
      </c>
      <c r="V3992" t="s">
        <v>70</v>
      </c>
    </row>
    <row r="3993" spans="1:22" x14ac:dyDescent="0.35">
      <c r="A3993" s="1">
        <v>45380</v>
      </c>
      <c r="B3993" t="s">
        <v>3846</v>
      </c>
      <c r="C3993" t="s">
        <v>100</v>
      </c>
      <c r="D3993" s="1">
        <v>19828</v>
      </c>
      <c r="E3993" t="s">
        <v>36</v>
      </c>
      <c r="F3993">
        <v>303</v>
      </c>
      <c r="G3993" t="s">
        <v>25</v>
      </c>
      <c r="H3993" t="s">
        <v>74</v>
      </c>
      <c r="I3993" t="s">
        <v>27</v>
      </c>
      <c r="J3993">
        <v>70</v>
      </c>
      <c r="K3993" t="s">
        <v>28</v>
      </c>
      <c r="L3993" t="s">
        <v>29</v>
      </c>
      <c r="M3993">
        <v>10</v>
      </c>
      <c r="N3993">
        <v>14</v>
      </c>
      <c r="O3993">
        <v>4242</v>
      </c>
      <c r="P3993">
        <v>3030</v>
      </c>
      <c r="Q3993">
        <v>1212</v>
      </c>
      <c r="R3993" t="s">
        <v>30</v>
      </c>
      <c r="S3993" t="s">
        <v>63</v>
      </c>
      <c r="T3993">
        <v>5</v>
      </c>
      <c r="U3993" t="s">
        <v>32</v>
      </c>
      <c r="V3993" t="s">
        <v>52</v>
      </c>
    </row>
    <row r="3994" spans="1:22" x14ac:dyDescent="0.35">
      <c r="A3994" s="1">
        <v>45499</v>
      </c>
      <c r="B3994" t="s">
        <v>3847</v>
      </c>
      <c r="C3994" t="s">
        <v>113</v>
      </c>
      <c r="D3994" s="1">
        <v>26684</v>
      </c>
      <c r="E3994" t="s">
        <v>71</v>
      </c>
      <c r="F3994">
        <v>466</v>
      </c>
      <c r="G3994" t="s">
        <v>88</v>
      </c>
      <c r="H3994" t="s">
        <v>37</v>
      </c>
      <c r="I3994" t="s">
        <v>27</v>
      </c>
      <c r="J3994">
        <v>52</v>
      </c>
      <c r="K3994" t="s">
        <v>42</v>
      </c>
      <c r="L3994" t="s">
        <v>89</v>
      </c>
      <c r="M3994">
        <v>19</v>
      </c>
      <c r="N3994">
        <v>23</v>
      </c>
      <c r="O3994">
        <v>10718</v>
      </c>
      <c r="P3994">
        <v>8854</v>
      </c>
      <c r="Q3994">
        <v>1864</v>
      </c>
      <c r="R3994" t="s">
        <v>30</v>
      </c>
      <c r="S3994" t="s">
        <v>63</v>
      </c>
      <c r="T3994">
        <v>5</v>
      </c>
      <c r="U3994" t="s">
        <v>32</v>
      </c>
      <c r="V3994" t="s">
        <v>90</v>
      </c>
    </row>
    <row r="3995" spans="1:22" x14ac:dyDescent="0.35">
      <c r="A3995" s="1">
        <v>45383</v>
      </c>
      <c r="B3995" t="s">
        <v>3848</v>
      </c>
      <c r="C3995" t="s">
        <v>47</v>
      </c>
      <c r="D3995" s="1">
        <v>25675</v>
      </c>
      <c r="E3995" t="s">
        <v>71</v>
      </c>
      <c r="F3995">
        <v>399</v>
      </c>
      <c r="G3995" t="s">
        <v>95</v>
      </c>
      <c r="H3995" t="s">
        <v>49</v>
      </c>
      <c r="I3995" t="s">
        <v>27</v>
      </c>
      <c r="J3995">
        <v>54</v>
      </c>
      <c r="K3995" t="s">
        <v>42</v>
      </c>
      <c r="L3995" t="s">
        <v>96</v>
      </c>
      <c r="M3995">
        <v>3</v>
      </c>
      <c r="N3995">
        <v>5</v>
      </c>
      <c r="O3995">
        <v>1995</v>
      </c>
      <c r="P3995">
        <v>1197</v>
      </c>
      <c r="Q3995">
        <v>798</v>
      </c>
      <c r="R3995" t="s">
        <v>82</v>
      </c>
      <c r="S3995" t="s">
        <v>39</v>
      </c>
      <c r="T3995">
        <v>1</v>
      </c>
      <c r="U3995" t="s">
        <v>32</v>
      </c>
      <c r="V3995" t="s">
        <v>72</v>
      </c>
    </row>
    <row r="3996" spans="1:22" x14ac:dyDescent="0.35">
      <c r="A3996" s="1">
        <v>45344</v>
      </c>
      <c r="B3996" t="s">
        <v>3849</v>
      </c>
      <c r="C3996" t="s">
        <v>78</v>
      </c>
      <c r="D3996" s="1">
        <v>32664</v>
      </c>
      <c r="E3996" t="s">
        <v>36</v>
      </c>
      <c r="F3996">
        <v>236</v>
      </c>
      <c r="G3996" t="s">
        <v>73</v>
      </c>
      <c r="H3996" t="s">
        <v>80</v>
      </c>
      <c r="I3996" t="s">
        <v>27</v>
      </c>
      <c r="J3996">
        <v>35</v>
      </c>
      <c r="K3996" t="s">
        <v>61</v>
      </c>
      <c r="L3996" t="s">
        <v>75</v>
      </c>
      <c r="M3996">
        <v>14</v>
      </c>
      <c r="N3996">
        <v>28</v>
      </c>
      <c r="O3996">
        <v>6608</v>
      </c>
      <c r="P3996">
        <v>3304</v>
      </c>
      <c r="Q3996">
        <v>3304</v>
      </c>
      <c r="R3996" t="s">
        <v>30</v>
      </c>
      <c r="S3996" t="s">
        <v>76</v>
      </c>
      <c r="T3996">
        <v>4</v>
      </c>
      <c r="U3996" t="s">
        <v>32</v>
      </c>
      <c r="V3996" t="s">
        <v>33</v>
      </c>
    </row>
    <row r="3997" spans="1:22" x14ac:dyDescent="0.35">
      <c r="A3997" s="1">
        <v>45321</v>
      </c>
      <c r="B3997" t="s">
        <v>3850</v>
      </c>
      <c r="C3997" t="s">
        <v>104</v>
      </c>
      <c r="D3997" s="1">
        <v>21178</v>
      </c>
      <c r="E3997" t="s">
        <v>98</v>
      </c>
      <c r="F3997">
        <v>82</v>
      </c>
      <c r="G3997" t="s">
        <v>73</v>
      </c>
      <c r="H3997" t="s">
        <v>55</v>
      </c>
      <c r="I3997" t="s">
        <v>27</v>
      </c>
      <c r="J3997">
        <v>66</v>
      </c>
      <c r="K3997" t="s">
        <v>28</v>
      </c>
      <c r="L3997" t="s">
        <v>75</v>
      </c>
      <c r="M3997">
        <v>14</v>
      </c>
      <c r="N3997">
        <v>28</v>
      </c>
      <c r="O3997">
        <v>2296</v>
      </c>
      <c r="P3997">
        <v>1148</v>
      </c>
      <c r="Q3997">
        <v>1148</v>
      </c>
      <c r="R3997" t="s">
        <v>30</v>
      </c>
      <c r="S3997" t="s">
        <v>31</v>
      </c>
      <c r="T3997">
        <v>2</v>
      </c>
      <c r="U3997" t="s">
        <v>32</v>
      </c>
      <c r="V3997" t="s">
        <v>70</v>
      </c>
    </row>
    <row r="3998" spans="1:22" x14ac:dyDescent="0.35">
      <c r="A3998" s="1">
        <v>45302</v>
      </c>
      <c r="B3998" t="s">
        <v>3851</v>
      </c>
      <c r="C3998" t="s">
        <v>78</v>
      </c>
      <c r="D3998" s="1">
        <v>18169</v>
      </c>
      <c r="E3998" t="s">
        <v>98</v>
      </c>
      <c r="F3998">
        <v>174</v>
      </c>
      <c r="G3998" t="s">
        <v>25</v>
      </c>
      <c r="H3998" t="s">
        <v>80</v>
      </c>
      <c r="I3998" t="s">
        <v>27</v>
      </c>
      <c r="J3998">
        <v>74</v>
      </c>
      <c r="K3998" t="s">
        <v>28</v>
      </c>
      <c r="L3998" t="s">
        <v>29</v>
      </c>
      <c r="M3998">
        <v>10</v>
      </c>
      <c r="N3998">
        <v>14</v>
      </c>
      <c r="O3998">
        <v>2436</v>
      </c>
      <c r="P3998">
        <v>1740</v>
      </c>
      <c r="Q3998">
        <v>696</v>
      </c>
      <c r="R3998" t="s">
        <v>30</v>
      </c>
      <c r="S3998" t="s">
        <v>76</v>
      </c>
      <c r="T3998">
        <v>4</v>
      </c>
      <c r="U3998" t="s">
        <v>32</v>
      </c>
      <c r="V3998" t="s">
        <v>70</v>
      </c>
    </row>
    <row r="3999" spans="1:22" x14ac:dyDescent="0.35">
      <c r="A3999" s="1">
        <v>45449</v>
      </c>
      <c r="B3999" t="s">
        <v>3852</v>
      </c>
      <c r="C3999" t="s">
        <v>47</v>
      </c>
      <c r="D3999" s="1">
        <v>33678</v>
      </c>
      <c r="E3999" t="s">
        <v>36</v>
      </c>
      <c r="F3999">
        <v>95</v>
      </c>
      <c r="G3999" t="s">
        <v>25</v>
      </c>
      <c r="H3999" t="s">
        <v>55</v>
      </c>
      <c r="I3999" t="s">
        <v>27</v>
      </c>
      <c r="J3999">
        <v>32</v>
      </c>
      <c r="K3999" t="s">
        <v>61</v>
      </c>
      <c r="L3999" t="s">
        <v>29</v>
      </c>
      <c r="M3999">
        <v>10</v>
      </c>
      <c r="N3999">
        <v>14</v>
      </c>
      <c r="O3999">
        <v>1330</v>
      </c>
      <c r="P3999">
        <v>950</v>
      </c>
      <c r="Q3999">
        <v>380</v>
      </c>
      <c r="R3999" t="s">
        <v>30</v>
      </c>
      <c r="S3999" t="s">
        <v>76</v>
      </c>
      <c r="T3999">
        <v>4</v>
      </c>
      <c r="U3999" t="s">
        <v>32</v>
      </c>
      <c r="V3999" t="s">
        <v>45</v>
      </c>
    </row>
    <row r="4000" spans="1:22" x14ac:dyDescent="0.35">
      <c r="A4000" s="1">
        <v>45504</v>
      </c>
      <c r="B4000" t="s">
        <v>3853</v>
      </c>
      <c r="C4000" t="s">
        <v>107</v>
      </c>
      <c r="D4000" s="1">
        <v>29532</v>
      </c>
      <c r="E4000" t="s">
        <v>36</v>
      </c>
      <c r="F4000">
        <v>396</v>
      </c>
      <c r="G4000" t="s">
        <v>48</v>
      </c>
      <c r="H4000" t="s">
        <v>55</v>
      </c>
      <c r="I4000" t="s">
        <v>27</v>
      </c>
      <c r="J4000">
        <v>44</v>
      </c>
      <c r="K4000" t="s">
        <v>61</v>
      </c>
      <c r="L4000" t="s">
        <v>51</v>
      </c>
      <c r="M4000">
        <v>10</v>
      </c>
      <c r="N4000">
        <v>11</v>
      </c>
      <c r="O4000">
        <v>4356</v>
      </c>
      <c r="P4000">
        <v>3960</v>
      </c>
      <c r="Q4000">
        <v>396</v>
      </c>
      <c r="R4000" t="s">
        <v>30</v>
      </c>
      <c r="S4000" t="s">
        <v>57</v>
      </c>
      <c r="T4000">
        <v>3</v>
      </c>
      <c r="U4000" t="s">
        <v>32</v>
      </c>
      <c r="V4000" t="s">
        <v>90</v>
      </c>
    </row>
    <row r="4001" spans="1:22" x14ac:dyDescent="0.35">
      <c r="A4001" s="1">
        <v>45334</v>
      </c>
      <c r="B4001" t="s">
        <v>3854</v>
      </c>
      <c r="C4001" t="s">
        <v>104</v>
      </c>
      <c r="D4001" s="1">
        <v>33924</v>
      </c>
      <c r="E4001" t="s">
        <v>24</v>
      </c>
      <c r="F4001">
        <v>132</v>
      </c>
      <c r="G4001" t="s">
        <v>95</v>
      </c>
      <c r="H4001" t="s">
        <v>49</v>
      </c>
      <c r="I4001" t="s">
        <v>27</v>
      </c>
      <c r="J4001">
        <v>31</v>
      </c>
      <c r="K4001" t="s">
        <v>61</v>
      </c>
      <c r="L4001" t="s">
        <v>96</v>
      </c>
      <c r="M4001">
        <v>3</v>
      </c>
      <c r="N4001">
        <v>5</v>
      </c>
      <c r="O4001">
        <v>660</v>
      </c>
      <c r="P4001">
        <v>396</v>
      </c>
      <c r="Q4001">
        <v>264</v>
      </c>
      <c r="R4001" t="s">
        <v>82</v>
      </c>
      <c r="S4001" t="s">
        <v>39</v>
      </c>
      <c r="T4001">
        <v>1</v>
      </c>
      <c r="U4001" t="s">
        <v>32</v>
      </c>
      <c r="V4001" t="s">
        <v>33</v>
      </c>
    </row>
    <row r="4002" spans="1:22" x14ac:dyDescent="0.35">
      <c r="A4002" s="1">
        <v>45406</v>
      </c>
      <c r="B4002" t="s">
        <v>3855</v>
      </c>
      <c r="C4002" t="s">
        <v>35</v>
      </c>
      <c r="D4002" s="1">
        <v>19203</v>
      </c>
      <c r="E4002" t="s">
        <v>98</v>
      </c>
      <c r="F4002">
        <v>446</v>
      </c>
      <c r="G4002" t="s">
        <v>67</v>
      </c>
      <c r="H4002" t="s">
        <v>80</v>
      </c>
      <c r="I4002" t="s">
        <v>27</v>
      </c>
      <c r="J4002">
        <v>72</v>
      </c>
      <c r="K4002" t="s">
        <v>28</v>
      </c>
      <c r="L4002" t="s">
        <v>68</v>
      </c>
      <c r="M4002">
        <v>18</v>
      </c>
      <c r="N4002">
        <v>22</v>
      </c>
      <c r="O4002">
        <v>9812</v>
      </c>
      <c r="P4002">
        <v>8028</v>
      </c>
      <c r="Q4002">
        <v>1784</v>
      </c>
      <c r="R4002" t="s">
        <v>30</v>
      </c>
      <c r="S4002" t="s">
        <v>57</v>
      </c>
      <c r="T4002">
        <v>3</v>
      </c>
      <c r="U4002" t="s">
        <v>32</v>
      </c>
      <c r="V4002" t="s">
        <v>72</v>
      </c>
    </row>
    <row r="4003" spans="1:22" x14ac:dyDescent="0.35">
      <c r="A4003" s="1">
        <v>45468</v>
      </c>
      <c r="B4003" t="s">
        <v>3856</v>
      </c>
      <c r="C4003" t="s">
        <v>107</v>
      </c>
      <c r="D4003" s="1">
        <v>20867</v>
      </c>
      <c r="E4003" t="s">
        <v>98</v>
      </c>
      <c r="F4003">
        <v>367</v>
      </c>
      <c r="G4003" t="s">
        <v>95</v>
      </c>
      <c r="H4003" t="s">
        <v>55</v>
      </c>
      <c r="I4003" t="s">
        <v>27</v>
      </c>
      <c r="J4003">
        <v>67</v>
      </c>
      <c r="K4003" t="s">
        <v>28</v>
      </c>
      <c r="L4003" t="s">
        <v>96</v>
      </c>
      <c r="M4003">
        <v>3</v>
      </c>
      <c r="N4003">
        <v>5</v>
      </c>
      <c r="O4003">
        <v>1835</v>
      </c>
      <c r="P4003">
        <v>1101</v>
      </c>
      <c r="Q4003">
        <v>734</v>
      </c>
      <c r="R4003" t="s">
        <v>82</v>
      </c>
      <c r="S4003" t="s">
        <v>31</v>
      </c>
      <c r="T4003">
        <v>2</v>
      </c>
      <c r="U4003" t="s">
        <v>32</v>
      </c>
      <c r="V4003" t="s">
        <v>45</v>
      </c>
    </row>
    <row r="4004" spans="1:22" x14ac:dyDescent="0.35">
      <c r="A4004" s="1">
        <v>45395</v>
      </c>
      <c r="B4004" t="s">
        <v>3857</v>
      </c>
      <c r="C4004" t="s">
        <v>78</v>
      </c>
      <c r="D4004" s="1">
        <v>31204</v>
      </c>
      <c r="E4004" t="s">
        <v>71</v>
      </c>
      <c r="F4004">
        <v>269</v>
      </c>
      <c r="G4004" t="s">
        <v>79</v>
      </c>
      <c r="H4004" t="s">
        <v>80</v>
      </c>
      <c r="I4004" t="s">
        <v>27</v>
      </c>
      <c r="J4004">
        <v>39</v>
      </c>
      <c r="K4004" t="s">
        <v>61</v>
      </c>
      <c r="L4004" t="s">
        <v>81</v>
      </c>
      <c r="M4004">
        <v>7</v>
      </c>
      <c r="N4004">
        <v>9</v>
      </c>
      <c r="O4004">
        <v>2421</v>
      </c>
      <c r="P4004">
        <v>1883</v>
      </c>
      <c r="Q4004">
        <v>538</v>
      </c>
      <c r="R4004" t="s">
        <v>82</v>
      </c>
      <c r="S4004" t="s">
        <v>69</v>
      </c>
      <c r="T4004">
        <v>6</v>
      </c>
      <c r="U4004" t="s">
        <v>44</v>
      </c>
      <c r="V4004" t="s">
        <v>72</v>
      </c>
    </row>
    <row r="4005" spans="1:22" x14ac:dyDescent="0.35">
      <c r="A4005" s="1">
        <v>45378</v>
      </c>
      <c r="B4005" t="s">
        <v>34</v>
      </c>
      <c r="C4005" t="s">
        <v>35</v>
      </c>
      <c r="D4005" s="1">
        <v>37626</v>
      </c>
      <c r="E4005" t="s">
        <v>36</v>
      </c>
      <c r="F4005">
        <v>263</v>
      </c>
      <c r="G4005" t="s">
        <v>95</v>
      </c>
      <c r="H4005" t="s">
        <v>55</v>
      </c>
      <c r="I4005" t="s">
        <v>38</v>
      </c>
      <c r="J4005">
        <v>21</v>
      </c>
      <c r="K4005" t="s">
        <v>50</v>
      </c>
      <c r="L4005" t="s">
        <v>96</v>
      </c>
      <c r="M4005">
        <v>3</v>
      </c>
      <c r="N4005">
        <v>5</v>
      </c>
      <c r="O4005">
        <v>1315</v>
      </c>
      <c r="P4005">
        <v>789</v>
      </c>
      <c r="Q4005">
        <v>526</v>
      </c>
      <c r="R4005" t="s">
        <v>82</v>
      </c>
      <c r="S4005" t="s">
        <v>57</v>
      </c>
      <c r="T4005">
        <v>3</v>
      </c>
      <c r="U4005" t="s">
        <v>32</v>
      </c>
      <c r="V4005" t="s">
        <v>52</v>
      </c>
    </row>
    <row r="4006" spans="1:22" x14ac:dyDescent="0.35">
      <c r="A4006" s="1">
        <v>45348</v>
      </c>
      <c r="B4006" t="s">
        <v>1185</v>
      </c>
      <c r="C4006" t="s">
        <v>78</v>
      </c>
      <c r="D4006" s="1">
        <v>19006</v>
      </c>
      <c r="E4006" t="s">
        <v>98</v>
      </c>
      <c r="F4006">
        <v>104</v>
      </c>
      <c r="G4006" t="s">
        <v>59</v>
      </c>
      <c r="H4006" t="s">
        <v>41</v>
      </c>
      <c r="I4006" t="s">
        <v>27</v>
      </c>
      <c r="J4006">
        <v>72</v>
      </c>
      <c r="K4006" t="s">
        <v>28</v>
      </c>
      <c r="L4006" t="s">
        <v>62</v>
      </c>
      <c r="M4006">
        <v>10</v>
      </c>
      <c r="N4006">
        <v>45</v>
      </c>
      <c r="O4006">
        <v>4680</v>
      </c>
      <c r="P4006">
        <v>1040</v>
      </c>
      <c r="Q4006">
        <v>3640</v>
      </c>
      <c r="R4006" t="s">
        <v>30</v>
      </c>
      <c r="S4006" t="s">
        <v>39</v>
      </c>
      <c r="T4006">
        <v>1</v>
      </c>
      <c r="U4006" t="s">
        <v>32</v>
      </c>
      <c r="V4006" t="s">
        <v>33</v>
      </c>
    </row>
    <row r="4007" spans="1:22" x14ac:dyDescent="0.35">
      <c r="A4007" s="1">
        <v>45414</v>
      </c>
      <c r="B4007" t="s">
        <v>1186</v>
      </c>
      <c r="C4007" t="s">
        <v>100</v>
      </c>
      <c r="D4007" s="1">
        <v>23446</v>
      </c>
      <c r="E4007" t="s">
        <v>71</v>
      </c>
      <c r="F4007">
        <v>163</v>
      </c>
      <c r="G4007" t="s">
        <v>48</v>
      </c>
      <c r="H4007" t="s">
        <v>41</v>
      </c>
      <c r="I4007" t="s">
        <v>27</v>
      </c>
      <c r="J4007">
        <v>60</v>
      </c>
      <c r="K4007" t="s">
        <v>28</v>
      </c>
      <c r="L4007" t="s">
        <v>51</v>
      </c>
      <c r="M4007">
        <v>10</v>
      </c>
      <c r="N4007">
        <v>11</v>
      </c>
      <c r="O4007">
        <v>1793</v>
      </c>
      <c r="P4007">
        <v>1630</v>
      </c>
      <c r="Q4007">
        <v>163</v>
      </c>
      <c r="R4007" t="s">
        <v>30</v>
      </c>
      <c r="S4007" t="s">
        <v>76</v>
      </c>
      <c r="T4007">
        <v>4</v>
      </c>
      <c r="U4007" t="s">
        <v>32</v>
      </c>
      <c r="V4007" t="s">
        <v>40</v>
      </c>
    </row>
    <row r="4008" spans="1:22" x14ac:dyDescent="0.35">
      <c r="A4008" s="1">
        <v>45387</v>
      </c>
      <c r="B4008" t="s">
        <v>693</v>
      </c>
      <c r="C4008" t="s">
        <v>107</v>
      </c>
      <c r="D4008" s="1">
        <v>34183</v>
      </c>
      <c r="E4008" t="s">
        <v>36</v>
      </c>
      <c r="F4008">
        <v>187</v>
      </c>
      <c r="G4008" t="s">
        <v>48</v>
      </c>
      <c r="H4008" t="s">
        <v>74</v>
      </c>
      <c r="I4008" t="s">
        <v>27</v>
      </c>
      <c r="J4008">
        <v>31</v>
      </c>
      <c r="K4008" t="s">
        <v>61</v>
      </c>
      <c r="L4008" t="s">
        <v>51</v>
      </c>
      <c r="M4008">
        <v>10</v>
      </c>
      <c r="N4008">
        <v>11</v>
      </c>
      <c r="O4008">
        <v>2057</v>
      </c>
      <c r="P4008">
        <v>1870</v>
      </c>
      <c r="Q4008">
        <v>187</v>
      </c>
      <c r="R4008" t="s">
        <v>30</v>
      </c>
      <c r="S4008" t="s">
        <v>63</v>
      </c>
      <c r="T4008">
        <v>5</v>
      </c>
      <c r="U4008" t="s">
        <v>32</v>
      </c>
      <c r="V4008" t="s">
        <v>72</v>
      </c>
    </row>
    <row r="4009" spans="1:22" x14ac:dyDescent="0.35">
      <c r="A4009" s="1">
        <v>45494</v>
      </c>
      <c r="B4009" t="s">
        <v>34</v>
      </c>
      <c r="C4009" t="s">
        <v>35</v>
      </c>
      <c r="D4009" s="1">
        <v>29076</v>
      </c>
      <c r="E4009" t="s">
        <v>24</v>
      </c>
      <c r="F4009">
        <v>376</v>
      </c>
      <c r="G4009" t="s">
        <v>59</v>
      </c>
      <c r="H4009" t="s">
        <v>37</v>
      </c>
      <c r="I4009" t="s">
        <v>38</v>
      </c>
      <c r="J4009">
        <v>45</v>
      </c>
      <c r="K4009" t="s">
        <v>42</v>
      </c>
      <c r="L4009" t="s">
        <v>62</v>
      </c>
      <c r="M4009">
        <v>10</v>
      </c>
      <c r="N4009">
        <v>45</v>
      </c>
      <c r="O4009">
        <v>16920</v>
      </c>
      <c r="P4009">
        <v>3760</v>
      </c>
      <c r="Q4009">
        <v>13160</v>
      </c>
      <c r="R4009" t="s">
        <v>30</v>
      </c>
      <c r="S4009" t="s">
        <v>43</v>
      </c>
      <c r="T4009">
        <v>0</v>
      </c>
      <c r="U4009" t="s">
        <v>44</v>
      </c>
      <c r="V4009" t="s">
        <v>90</v>
      </c>
    </row>
    <row r="4010" spans="1:22" x14ac:dyDescent="0.35">
      <c r="A4010" s="1">
        <v>45349</v>
      </c>
      <c r="B4010" t="s">
        <v>1185</v>
      </c>
      <c r="C4010" t="s">
        <v>78</v>
      </c>
      <c r="D4010" s="1">
        <v>34144</v>
      </c>
      <c r="E4010" t="s">
        <v>36</v>
      </c>
      <c r="F4010">
        <v>299</v>
      </c>
      <c r="G4010" t="s">
        <v>67</v>
      </c>
      <c r="H4010" t="s">
        <v>49</v>
      </c>
      <c r="I4010" t="s">
        <v>27</v>
      </c>
      <c r="J4010">
        <v>31</v>
      </c>
      <c r="K4010" t="s">
        <v>61</v>
      </c>
      <c r="L4010" t="s">
        <v>68</v>
      </c>
      <c r="M4010">
        <v>18</v>
      </c>
      <c r="N4010">
        <v>22</v>
      </c>
      <c r="O4010">
        <v>6578</v>
      </c>
      <c r="P4010">
        <v>5382</v>
      </c>
      <c r="Q4010">
        <v>1196</v>
      </c>
      <c r="R4010" t="s">
        <v>30</v>
      </c>
      <c r="S4010" t="s">
        <v>31</v>
      </c>
      <c r="T4010">
        <v>2</v>
      </c>
      <c r="U4010" t="s">
        <v>32</v>
      </c>
      <c r="V4010" t="s">
        <v>33</v>
      </c>
    </row>
    <row r="4011" spans="1:22" x14ac:dyDescent="0.35">
      <c r="A4011" s="1">
        <v>45391</v>
      </c>
      <c r="B4011" t="s">
        <v>1186</v>
      </c>
      <c r="C4011" t="s">
        <v>100</v>
      </c>
      <c r="D4011" s="1">
        <v>16330</v>
      </c>
      <c r="E4011" t="s">
        <v>98</v>
      </c>
      <c r="F4011">
        <v>489</v>
      </c>
      <c r="G4011" t="s">
        <v>25</v>
      </c>
      <c r="H4011" t="s">
        <v>80</v>
      </c>
      <c r="I4011" t="s">
        <v>27</v>
      </c>
      <c r="J4011">
        <v>80</v>
      </c>
      <c r="K4011" t="s">
        <v>56</v>
      </c>
      <c r="L4011" t="s">
        <v>29</v>
      </c>
      <c r="M4011">
        <v>10</v>
      </c>
      <c r="N4011">
        <v>14</v>
      </c>
      <c r="O4011">
        <v>6846</v>
      </c>
      <c r="P4011">
        <v>4890</v>
      </c>
      <c r="Q4011">
        <v>1956</v>
      </c>
      <c r="R4011" t="s">
        <v>30</v>
      </c>
      <c r="S4011" t="s">
        <v>31</v>
      </c>
      <c r="T4011">
        <v>2</v>
      </c>
      <c r="U4011" t="s">
        <v>32</v>
      </c>
      <c r="V4011" t="s">
        <v>72</v>
      </c>
    </row>
    <row r="4012" spans="1:22" x14ac:dyDescent="0.35">
      <c r="A4012" s="1">
        <v>45301</v>
      </c>
      <c r="B4012" t="s">
        <v>3858</v>
      </c>
      <c r="C4012" t="s">
        <v>100</v>
      </c>
      <c r="D4012" s="1">
        <v>29354</v>
      </c>
      <c r="E4012" t="s">
        <v>24</v>
      </c>
      <c r="F4012">
        <v>16</v>
      </c>
      <c r="G4012" t="s">
        <v>85</v>
      </c>
      <c r="H4012" t="s">
        <v>55</v>
      </c>
      <c r="I4012" t="s">
        <v>27</v>
      </c>
      <c r="J4012">
        <v>44</v>
      </c>
      <c r="K4012" t="s">
        <v>61</v>
      </c>
      <c r="L4012" t="s">
        <v>86</v>
      </c>
      <c r="M4012">
        <v>18</v>
      </c>
      <c r="N4012">
        <v>36</v>
      </c>
      <c r="O4012">
        <v>576</v>
      </c>
      <c r="P4012">
        <v>288</v>
      </c>
      <c r="Q4012">
        <v>288</v>
      </c>
      <c r="R4012" t="s">
        <v>30</v>
      </c>
      <c r="S4012" t="s">
        <v>57</v>
      </c>
      <c r="T4012">
        <v>3</v>
      </c>
      <c r="U4012" t="s">
        <v>32</v>
      </c>
      <c r="V4012" t="s">
        <v>70</v>
      </c>
    </row>
    <row r="4013" spans="1:22" x14ac:dyDescent="0.35">
      <c r="A4013" s="1">
        <v>45324</v>
      </c>
      <c r="B4013" t="s">
        <v>3859</v>
      </c>
      <c r="C4013" t="s">
        <v>113</v>
      </c>
      <c r="D4013" s="1">
        <v>33440</v>
      </c>
      <c r="E4013" t="s">
        <v>98</v>
      </c>
      <c r="F4013">
        <v>466</v>
      </c>
      <c r="G4013" t="s">
        <v>48</v>
      </c>
      <c r="H4013" t="s">
        <v>80</v>
      </c>
      <c r="I4013" t="s">
        <v>27</v>
      </c>
      <c r="J4013">
        <v>33</v>
      </c>
      <c r="K4013" t="s">
        <v>61</v>
      </c>
      <c r="L4013" t="s">
        <v>51</v>
      </c>
      <c r="M4013">
        <v>10</v>
      </c>
      <c r="N4013">
        <v>11</v>
      </c>
      <c r="O4013">
        <v>5126</v>
      </c>
      <c r="P4013">
        <v>4660</v>
      </c>
      <c r="Q4013">
        <v>466</v>
      </c>
      <c r="R4013" t="s">
        <v>30</v>
      </c>
      <c r="S4013" t="s">
        <v>63</v>
      </c>
      <c r="T4013">
        <v>5</v>
      </c>
      <c r="U4013" t="s">
        <v>32</v>
      </c>
      <c r="V4013" t="s">
        <v>33</v>
      </c>
    </row>
    <row r="4014" spans="1:22" x14ac:dyDescent="0.35">
      <c r="A4014" s="1">
        <v>45377</v>
      </c>
      <c r="B4014" t="s">
        <v>3860</v>
      </c>
      <c r="C4014" t="s">
        <v>107</v>
      </c>
      <c r="D4014" s="1">
        <v>37036</v>
      </c>
      <c r="E4014" t="s">
        <v>98</v>
      </c>
      <c r="F4014">
        <v>148</v>
      </c>
      <c r="G4014" t="s">
        <v>67</v>
      </c>
      <c r="H4014" t="s">
        <v>55</v>
      </c>
      <c r="I4014" t="s">
        <v>27</v>
      </c>
      <c r="J4014">
        <v>23</v>
      </c>
      <c r="K4014" t="s">
        <v>50</v>
      </c>
      <c r="L4014" t="s">
        <v>68</v>
      </c>
      <c r="M4014">
        <v>18</v>
      </c>
      <c r="N4014">
        <v>22</v>
      </c>
      <c r="O4014">
        <v>3256</v>
      </c>
      <c r="P4014">
        <v>2664</v>
      </c>
      <c r="Q4014">
        <v>592</v>
      </c>
      <c r="R4014" t="s">
        <v>30</v>
      </c>
      <c r="S4014" t="s">
        <v>31</v>
      </c>
      <c r="T4014">
        <v>2</v>
      </c>
      <c r="U4014" t="s">
        <v>32</v>
      </c>
      <c r="V4014" t="s">
        <v>52</v>
      </c>
    </row>
    <row r="4015" spans="1:22" x14ac:dyDescent="0.35">
      <c r="A4015" s="1">
        <v>45363</v>
      </c>
      <c r="B4015" t="s">
        <v>3861</v>
      </c>
      <c r="C4015" t="s">
        <v>23</v>
      </c>
      <c r="D4015" s="1">
        <v>29473</v>
      </c>
      <c r="E4015" t="s">
        <v>24</v>
      </c>
      <c r="F4015">
        <v>38</v>
      </c>
      <c r="G4015" t="s">
        <v>79</v>
      </c>
      <c r="H4015" t="s">
        <v>55</v>
      </c>
      <c r="I4015" t="s">
        <v>27</v>
      </c>
      <c r="J4015">
        <v>44</v>
      </c>
      <c r="K4015" t="s">
        <v>61</v>
      </c>
      <c r="L4015" t="s">
        <v>81</v>
      </c>
      <c r="M4015">
        <v>7</v>
      </c>
      <c r="N4015">
        <v>9</v>
      </c>
      <c r="O4015">
        <v>342</v>
      </c>
      <c r="P4015">
        <v>266</v>
      </c>
      <c r="Q4015">
        <v>76</v>
      </c>
      <c r="R4015" t="s">
        <v>82</v>
      </c>
      <c r="S4015" t="s">
        <v>31</v>
      </c>
      <c r="T4015">
        <v>2</v>
      </c>
      <c r="U4015" t="s">
        <v>32</v>
      </c>
      <c r="V4015" t="s">
        <v>52</v>
      </c>
    </row>
    <row r="4016" spans="1:22" x14ac:dyDescent="0.35">
      <c r="A4016" s="1">
        <v>45406</v>
      </c>
      <c r="B4016" t="s">
        <v>3862</v>
      </c>
      <c r="C4016" t="s">
        <v>84</v>
      </c>
      <c r="D4016" s="1">
        <v>24661</v>
      </c>
      <c r="E4016" t="s">
        <v>24</v>
      </c>
      <c r="F4016">
        <v>429</v>
      </c>
      <c r="G4016" t="s">
        <v>59</v>
      </c>
      <c r="H4016" t="s">
        <v>49</v>
      </c>
      <c r="I4016" t="s">
        <v>27</v>
      </c>
      <c r="J4016">
        <v>57</v>
      </c>
      <c r="K4016" t="s">
        <v>42</v>
      </c>
      <c r="L4016" t="s">
        <v>62</v>
      </c>
      <c r="M4016">
        <v>10</v>
      </c>
      <c r="N4016">
        <v>45</v>
      </c>
      <c r="O4016">
        <v>19305</v>
      </c>
      <c r="P4016">
        <v>4290</v>
      </c>
      <c r="Q4016">
        <v>15015</v>
      </c>
      <c r="R4016" t="s">
        <v>30</v>
      </c>
      <c r="S4016" t="s">
        <v>57</v>
      </c>
      <c r="T4016">
        <v>3</v>
      </c>
      <c r="U4016" t="s">
        <v>32</v>
      </c>
      <c r="V4016" t="s">
        <v>72</v>
      </c>
    </row>
    <row r="4017" spans="1:22" x14ac:dyDescent="0.35">
      <c r="A4017" s="1">
        <v>45395</v>
      </c>
      <c r="B4017" t="s">
        <v>34</v>
      </c>
      <c r="C4017" t="s">
        <v>35</v>
      </c>
      <c r="D4017" s="1">
        <v>25361</v>
      </c>
      <c r="E4017" t="s">
        <v>98</v>
      </c>
      <c r="F4017">
        <v>158</v>
      </c>
      <c r="G4017" t="s">
        <v>79</v>
      </c>
      <c r="H4017" t="s">
        <v>80</v>
      </c>
      <c r="I4017" t="s">
        <v>38</v>
      </c>
      <c r="J4017">
        <v>55</v>
      </c>
      <c r="K4017" t="s">
        <v>42</v>
      </c>
      <c r="L4017" t="s">
        <v>81</v>
      </c>
      <c r="M4017">
        <v>7</v>
      </c>
      <c r="N4017">
        <v>9</v>
      </c>
      <c r="O4017">
        <v>1422</v>
      </c>
      <c r="P4017">
        <v>1106</v>
      </c>
      <c r="Q4017">
        <v>316</v>
      </c>
      <c r="R4017" t="s">
        <v>82</v>
      </c>
      <c r="S4017" t="s">
        <v>69</v>
      </c>
      <c r="T4017">
        <v>6</v>
      </c>
      <c r="U4017" t="s">
        <v>44</v>
      </c>
      <c r="V4017" t="s">
        <v>72</v>
      </c>
    </row>
    <row r="4018" spans="1:22" x14ac:dyDescent="0.35">
      <c r="A4018" s="1">
        <v>45365</v>
      </c>
      <c r="B4018" t="s">
        <v>1185</v>
      </c>
      <c r="C4018" t="s">
        <v>78</v>
      </c>
      <c r="D4018" s="1">
        <v>25788</v>
      </c>
      <c r="E4018" t="s">
        <v>98</v>
      </c>
      <c r="F4018">
        <v>233</v>
      </c>
      <c r="G4018" t="s">
        <v>48</v>
      </c>
      <c r="H4018" t="s">
        <v>55</v>
      </c>
      <c r="I4018" t="s">
        <v>27</v>
      </c>
      <c r="J4018">
        <v>54</v>
      </c>
      <c r="K4018" t="s">
        <v>42</v>
      </c>
      <c r="L4018" t="s">
        <v>51</v>
      </c>
      <c r="M4018">
        <v>10</v>
      </c>
      <c r="N4018">
        <v>11</v>
      </c>
      <c r="O4018">
        <v>2563</v>
      </c>
      <c r="P4018">
        <v>2330</v>
      </c>
      <c r="Q4018">
        <v>233</v>
      </c>
      <c r="R4018" t="s">
        <v>30</v>
      </c>
      <c r="S4018" t="s">
        <v>76</v>
      </c>
      <c r="T4018">
        <v>4</v>
      </c>
      <c r="U4018" t="s">
        <v>32</v>
      </c>
      <c r="V4018" t="s">
        <v>52</v>
      </c>
    </row>
    <row r="4019" spans="1:22" x14ac:dyDescent="0.35">
      <c r="A4019" s="1">
        <v>45399</v>
      </c>
      <c r="B4019" t="s">
        <v>1186</v>
      </c>
      <c r="C4019" t="s">
        <v>100</v>
      </c>
      <c r="D4019" s="1">
        <v>18857</v>
      </c>
      <c r="E4019" t="s">
        <v>98</v>
      </c>
      <c r="F4019">
        <v>267</v>
      </c>
      <c r="G4019" t="s">
        <v>85</v>
      </c>
      <c r="H4019" t="s">
        <v>80</v>
      </c>
      <c r="I4019" t="s">
        <v>27</v>
      </c>
      <c r="J4019">
        <v>73</v>
      </c>
      <c r="K4019" t="s">
        <v>28</v>
      </c>
      <c r="L4019" t="s">
        <v>86</v>
      </c>
      <c r="M4019">
        <v>18</v>
      </c>
      <c r="N4019">
        <v>36</v>
      </c>
      <c r="O4019">
        <v>9612</v>
      </c>
      <c r="P4019">
        <v>4806</v>
      </c>
      <c r="Q4019">
        <v>4806</v>
      </c>
      <c r="R4019" t="s">
        <v>30</v>
      </c>
      <c r="S4019" t="s">
        <v>57</v>
      </c>
      <c r="T4019">
        <v>3</v>
      </c>
      <c r="U4019" t="s">
        <v>32</v>
      </c>
      <c r="V4019" t="s">
        <v>72</v>
      </c>
    </row>
    <row r="4020" spans="1:22" x14ac:dyDescent="0.35">
      <c r="A4020" s="1">
        <v>45473</v>
      </c>
      <c r="B4020" t="s">
        <v>3863</v>
      </c>
      <c r="C4020" t="s">
        <v>54</v>
      </c>
      <c r="D4020" s="1">
        <v>22373</v>
      </c>
      <c r="E4020" t="s">
        <v>24</v>
      </c>
      <c r="F4020">
        <v>333</v>
      </c>
      <c r="G4020" t="s">
        <v>88</v>
      </c>
      <c r="H4020" t="s">
        <v>55</v>
      </c>
      <c r="I4020" t="s">
        <v>27</v>
      </c>
      <c r="J4020">
        <v>63</v>
      </c>
      <c r="K4020" t="s">
        <v>28</v>
      </c>
      <c r="L4020" t="s">
        <v>89</v>
      </c>
      <c r="M4020">
        <v>19</v>
      </c>
      <c r="N4020">
        <v>23</v>
      </c>
      <c r="O4020">
        <v>7659</v>
      </c>
      <c r="P4020">
        <v>6327</v>
      </c>
      <c r="Q4020">
        <v>1332</v>
      </c>
      <c r="R4020" t="s">
        <v>30</v>
      </c>
      <c r="S4020" t="s">
        <v>43</v>
      </c>
      <c r="T4020">
        <v>0</v>
      </c>
      <c r="U4020" t="s">
        <v>44</v>
      </c>
      <c r="V4020" t="s">
        <v>45</v>
      </c>
    </row>
    <row r="4021" spans="1:22" x14ac:dyDescent="0.35">
      <c r="A4021" s="1">
        <v>45357</v>
      </c>
      <c r="B4021" t="s">
        <v>3864</v>
      </c>
      <c r="C4021" t="s">
        <v>23</v>
      </c>
      <c r="D4021" s="1">
        <v>22731</v>
      </c>
      <c r="E4021" t="s">
        <v>24</v>
      </c>
      <c r="F4021">
        <v>178</v>
      </c>
      <c r="G4021" t="s">
        <v>59</v>
      </c>
      <c r="H4021" t="s">
        <v>41</v>
      </c>
      <c r="I4021" t="s">
        <v>27</v>
      </c>
      <c r="J4021">
        <v>62</v>
      </c>
      <c r="K4021" t="s">
        <v>28</v>
      </c>
      <c r="L4021" t="s">
        <v>62</v>
      </c>
      <c r="M4021">
        <v>10</v>
      </c>
      <c r="N4021">
        <v>45</v>
      </c>
      <c r="O4021">
        <v>8010</v>
      </c>
      <c r="P4021">
        <v>1780</v>
      </c>
      <c r="Q4021">
        <v>6230</v>
      </c>
      <c r="R4021" t="s">
        <v>30</v>
      </c>
      <c r="S4021" t="s">
        <v>57</v>
      </c>
      <c r="T4021">
        <v>3</v>
      </c>
      <c r="U4021" t="s">
        <v>32</v>
      </c>
      <c r="V4021" t="s">
        <v>52</v>
      </c>
    </row>
    <row r="4022" spans="1:22" x14ac:dyDescent="0.35">
      <c r="A4022" s="1">
        <v>45448</v>
      </c>
      <c r="B4022" t="s">
        <v>3865</v>
      </c>
      <c r="C4022" t="s">
        <v>35</v>
      </c>
      <c r="D4022" s="1">
        <v>32726</v>
      </c>
      <c r="E4022" t="s">
        <v>98</v>
      </c>
      <c r="F4022">
        <v>201</v>
      </c>
      <c r="G4022" t="s">
        <v>85</v>
      </c>
      <c r="H4022" t="s">
        <v>41</v>
      </c>
      <c r="I4022" t="s">
        <v>27</v>
      </c>
      <c r="J4022">
        <v>35</v>
      </c>
      <c r="K4022" t="s">
        <v>61</v>
      </c>
      <c r="L4022" t="s">
        <v>86</v>
      </c>
      <c r="M4022">
        <v>18</v>
      </c>
      <c r="N4022">
        <v>36</v>
      </c>
      <c r="O4022">
        <v>7236</v>
      </c>
      <c r="P4022">
        <v>3618</v>
      </c>
      <c r="Q4022">
        <v>3618</v>
      </c>
      <c r="R4022" t="s">
        <v>30</v>
      </c>
      <c r="S4022" t="s">
        <v>57</v>
      </c>
      <c r="T4022">
        <v>3</v>
      </c>
      <c r="U4022" t="s">
        <v>32</v>
      </c>
      <c r="V4022" t="s">
        <v>45</v>
      </c>
    </row>
    <row r="4023" spans="1:22" x14ac:dyDescent="0.35">
      <c r="A4023" s="1">
        <v>45414</v>
      </c>
      <c r="B4023" t="s">
        <v>2397</v>
      </c>
      <c r="C4023" t="s">
        <v>113</v>
      </c>
      <c r="D4023" s="1">
        <v>16891</v>
      </c>
      <c r="E4023" t="s">
        <v>24</v>
      </c>
      <c r="F4023">
        <v>29</v>
      </c>
      <c r="G4023" t="s">
        <v>95</v>
      </c>
      <c r="H4023" t="s">
        <v>74</v>
      </c>
      <c r="I4023" t="s">
        <v>27</v>
      </c>
      <c r="J4023">
        <v>78</v>
      </c>
      <c r="K4023" t="s">
        <v>56</v>
      </c>
      <c r="L4023" t="s">
        <v>96</v>
      </c>
      <c r="M4023">
        <v>3</v>
      </c>
      <c r="N4023">
        <v>5</v>
      </c>
      <c r="O4023">
        <v>145</v>
      </c>
      <c r="P4023">
        <v>87</v>
      </c>
      <c r="Q4023">
        <v>58</v>
      </c>
      <c r="R4023" t="s">
        <v>82</v>
      </c>
      <c r="S4023" t="s">
        <v>76</v>
      </c>
      <c r="T4023">
        <v>4</v>
      </c>
      <c r="U4023" t="s">
        <v>32</v>
      </c>
      <c r="V4023" t="s">
        <v>40</v>
      </c>
    </row>
    <row r="4024" spans="1:22" x14ac:dyDescent="0.35">
      <c r="A4024" s="1">
        <v>45455</v>
      </c>
      <c r="B4024" t="s">
        <v>3866</v>
      </c>
      <c r="C4024" t="s">
        <v>78</v>
      </c>
      <c r="D4024" s="1">
        <v>20912</v>
      </c>
      <c r="E4024" t="s">
        <v>98</v>
      </c>
      <c r="F4024">
        <v>68</v>
      </c>
      <c r="G4024" t="s">
        <v>93</v>
      </c>
      <c r="H4024" t="s">
        <v>37</v>
      </c>
      <c r="I4024" t="s">
        <v>27</v>
      </c>
      <c r="J4024">
        <v>67</v>
      </c>
      <c r="K4024" t="s">
        <v>28</v>
      </c>
      <c r="L4024" t="s">
        <v>94</v>
      </c>
      <c r="M4024">
        <v>5</v>
      </c>
      <c r="N4024">
        <v>7</v>
      </c>
      <c r="O4024">
        <v>476</v>
      </c>
      <c r="P4024">
        <v>340</v>
      </c>
      <c r="Q4024">
        <v>136</v>
      </c>
      <c r="R4024" t="s">
        <v>82</v>
      </c>
      <c r="S4024" t="s">
        <v>57</v>
      </c>
      <c r="T4024">
        <v>3</v>
      </c>
      <c r="U4024" t="s">
        <v>32</v>
      </c>
      <c r="V4024" t="s">
        <v>45</v>
      </c>
    </row>
    <row r="4025" spans="1:22" x14ac:dyDescent="0.35">
      <c r="A4025" s="1">
        <v>45302</v>
      </c>
      <c r="B4025" t="s">
        <v>34</v>
      </c>
      <c r="C4025" t="s">
        <v>35</v>
      </c>
      <c r="D4025" s="1">
        <v>30595</v>
      </c>
      <c r="E4025" t="s">
        <v>24</v>
      </c>
      <c r="F4025">
        <v>106</v>
      </c>
      <c r="G4025" t="s">
        <v>48</v>
      </c>
      <c r="H4025" t="s">
        <v>49</v>
      </c>
      <c r="I4025" t="s">
        <v>38</v>
      </c>
      <c r="J4025">
        <v>40</v>
      </c>
      <c r="K4025" t="s">
        <v>61</v>
      </c>
      <c r="L4025" t="s">
        <v>51</v>
      </c>
      <c r="M4025">
        <v>10</v>
      </c>
      <c r="N4025">
        <v>11</v>
      </c>
      <c r="O4025">
        <v>1166</v>
      </c>
      <c r="P4025">
        <v>1060</v>
      </c>
      <c r="Q4025">
        <v>106</v>
      </c>
      <c r="R4025" t="s">
        <v>30</v>
      </c>
      <c r="S4025" t="s">
        <v>76</v>
      </c>
      <c r="T4025">
        <v>4</v>
      </c>
      <c r="U4025" t="s">
        <v>32</v>
      </c>
      <c r="V4025" t="s">
        <v>70</v>
      </c>
    </row>
    <row r="4026" spans="1:22" x14ac:dyDescent="0.35">
      <c r="A4026" s="1">
        <v>45324</v>
      </c>
      <c r="B4026" t="s">
        <v>1185</v>
      </c>
      <c r="C4026" t="s">
        <v>78</v>
      </c>
      <c r="D4026" s="1">
        <v>21258</v>
      </c>
      <c r="E4026" t="s">
        <v>36</v>
      </c>
      <c r="F4026">
        <v>250</v>
      </c>
      <c r="G4026" t="s">
        <v>48</v>
      </c>
      <c r="H4026" t="s">
        <v>80</v>
      </c>
      <c r="I4026" t="s">
        <v>27</v>
      </c>
      <c r="J4026">
        <v>66</v>
      </c>
      <c r="K4026" t="s">
        <v>28</v>
      </c>
      <c r="L4026" t="s">
        <v>51</v>
      </c>
      <c r="M4026">
        <v>10</v>
      </c>
      <c r="N4026">
        <v>11</v>
      </c>
      <c r="O4026">
        <v>2750</v>
      </c>
      <c r="P4026">
        <v>2500</v>
      </c>
      <c r="Q4026">
        <v>250</v>
      </c>
      <c r="R4026" t="s">
        <v>30</v>
      </c>
      <c r="S4026" t="s">
        <v>63</v>
      </c>
      <c r="T4026">
        <v>5</v>
      </c>
      <c r="U4026" t="s">
        <v>32</v>
      </c>
      <c r="V4026" t="s">
        <v>33</v>
      </c>
    </row>
    <row r="4027" spans="1:22" x14ac:dyDescent="0.35">
      <c r="A4027" s="1">
        <v>45488</v>
      </c>
      <c r="B4027" t="s">
        <v>1186</v>
      </c>
      <c r="C4027" t="s">
        <v>100</v>
      </c>
      <c r="D4027" s="1">
        <v>26572</v>
      </c>
      <c r="E4027" t="s">
        <v>36</v>
      </c>
      <c r="F4027">
        <v>465</v>
      </c>
      <c r="G4027" t="s">
        <v>95</v>
      </c>
      <c r="H4027" t="s">
        <v>55</v>
      </c>
      <c r="I4027" t="s">
        <v>27</v>
      </c>
      <c r="J4027">
        <v>52</v>
      </c>
      <c r="K4027" t="s">
        <v>42</v>
      </c>
      <c r="L4027" t="s">
        <v>96</v>
      </c>
      <c r="M4027">
        <v>3</v>
      </c>
      <c r="N4027">
        <v>5</v>
      </c>
      <c r="O4027">
        <v>2325</v>
      </c>
      <c r="P4027">
        <v>1395</v>
      </c>
      <c r="Q4027">
        <v>930</v>
      </c>
      <c r="R4027" t="s">
        <v>82</v>
      </c>
      <c r="S4027" t="s">
        <v>39</v>
      </c>
      <c r="T4027">
        <v>1</v>
      </c>
      <c r="U4027" t="s">
        <v>32</v>
      </c>
      <c r="V4027" t="s">
        <v>90</v>
      </c>
    </row>
    <row r="4028" spans="1:22" x14ac:dyDescent="0.35">
      <c r="A4028" s="1">
        <v>45415</v>
      </c>
      <c r="B4028" t="s">
        <v>3867</v>
      </c>
      <c r="C4028" t="s">
        <v>78</v>
      </c>
      <c r="D4028" s="1">
        <v>35834</v>
      </c>
      <c r="E4028" t="s">
        <v>98</v>
      </c>
      <c r="F4028">
        <v>277</v>
      </c>
      <c r="G4028" t="s">
        <v>88</v>
      </c>
      <c r="H4028" t="s">
        <v>80</v>
      </c>
      <c r="I4028" t="s">
        <v>27</v>
      </c>
      <c r="J4028">
        <v>26</v>
      </c>
      <c r="K4028" t="s">
        <v>50</v>
      </c>
      <c r="L4028" t="s">
        <v>89</v>
      </c>
      <c r="M4028">
        <v>19</v>
      </c>
      <c r="N4028">
        <v>23</v>
      </c>
      <c r="O4028">
        <v>6371</v>
      </c>
      <c r="P4028">
        <v>5263</v>
      </c>
      <c r="Q4028">
        <v>1108</v>
      </c>
      <c r="R4028" t="s">
        <v>30</v>
      </c>
      <c r="S4028" t="s">
        <v>63</v>
      </c>
      <c r="T4028">
        <v>5</v>
      </c>
      <c r="U4028" t="s">
        <v>32</v>
      </c>
      <c r="V4028" t="s">
        <v>40</v>
      </c>
    </row>
    <row r="4029" spans="1:22" x14ac:dyDescent="0.35">
      <c r="A4029" s="1">
        <v>45481</v>
      </c>
      <c r="B4029" t="s">
        <v>3868</v>
      </c>
      <c r="C4029" t="s">
        <v>104</v>
      </c>
      <c r="D4029" s="1">
        <v>32626</v>
      </c>
      <c r="E4029" t="s">
        <v>24</v>
      </c>
      <c r="F4029">
        <v>170</v>
      </c>
      <c r="G4029" t="s">
        <v>93</v>
      </c>
      <c r="H4029" t="s">
        <v>55</v>
      </c>
      <c r="I4029" t="s">
        <v>27</v>
      </c>
      <c r="J4029">
        <v>35</v>
      </c>
      <c r="K4029" t="s">
        <v>61</v>
      </c>
      <c r="L4029" t="s">
        <v>94</v>
      </c>
      <c r="M4029">
        <v>5</v>
      </c>
      <c r="N4029">
        <v>7</v>
      </c>
      <c r="O4029">
        <v>1190</v>
      </c>
      <c r="P4029">
        <v>850</v>
      </c>
      <c r="Q4029">
        <v>340</v>
      </c>
      <c r="R4029" t="s">
        <v>82</v>
      </c>
      <c r="S4029" t="s">
        <v>39</v>
      </c>
      <c r="T4029">
        <v>1</v>
      </c>
      <c r="U4029" t="s">
        <v>32</v>
      </c>
      <c r="V4029" t="s">
        <v>90</v>
      </c>
    </row>
    <row r="4030" spans="1:22" x14ac:dyDescent="0.35">
      <c r="A4030" s="1">
        <v>45374</v>
      </c>
      <c r="B4030" t="s">
        <v>3869</v>
      </c>
      <c r="C4030" t="s">
        <v>47</v>
      </c>
      <c r="D4030" s="1">
        <v>27983</v>
      </c>
      <c r="E4030" t="s">
        <v>24</v>
      </c>
      <c r="F4030">
        <v>399</v>
      </c>
      <c r="G4030" t="s">
        <v>88</v>
      </c>
      <c r="H4030" t="s">
        <v>55</v>
      </c>
      <c r="I4030" t="s">
        <v>27</v>
      </c>
      <c r="J4030">
        <v>48</v>
      </c>
      <c r="K4030" t="s">
        <v>42</v>
      </c>
      <c r="L4030" t="s">
        <v>89</v>
      </c>
      <c r="M4030">
        <v>19</v>
      </c>
      <c r="N4030">
        <v>23</v>
      </c>
      <c r="O4030">
        <v>9177</v>
      </c>
      <c r="P4030">
        <v>7581</v>
      </c>
      <c r="Q4030">
        <v>1596</v>
      </c>
      <c r="R4030" t="s">
        <v>30</v>
      </c>
      <c r="S4030" t="s">
        <v>69</v>
      </c>
      <c r="T4030">
        <v>6</v>
      </c>
      <c r="U4030" t="s">
        <v>44</v>
      </c>
      <c r="V4030" t="s">
        <v>52</v>
      </c>
    </row>
    <row r="4031" spans="1:22" x14ac:dyDescent="0.35">
      <c r="A4031" s="1">
        <v>45456</v>
      </c>
      <c r="B4031" t="s">
        <v>34</v>
      </c>
      <c r="C4031" t="s">
        <v>35</v>
      </c>
      <c r="D4031" s="1">
        <v>16333</v>
      </c>
      <c r="E4031" t="s">
        <v>98</v>
      </c>
      <c r="F4031">
        <v>455</v>
      </c>
      <c r="G4031" t="s">
        <v>79</v>
      </c>
      <c r="H4031" t="s">
        <v>49</v>
      </c>
      <c r="I4031" t="s">
        <v>38</v>
      </c>
      <c r="J4031">
        <v>80</v>
      </c>
      <c r="K4031" t="s">
        <v>56</v>
      </c>
      <c r="L4031" t="s">
        <v>81</v>
      </c>
      <c r="M4031">
        <v>7</v>
      </c>
      <c r="N4031">
        <v>9</v>
      </c>
      <c r="O4031">
        <v>4095</v>
      </c>
      <c r="P4031">
        <v>3185</v>
      </c>
      <c r="Q4031">
        <v>910</v>
      </c>
      <c r="R4031" t="s">
        <v>82</v>
      </c>
      <c r="S4031" t="s">
        <v>76</v>
      </c>
      <c r="T4031">
        <v>4</v>
      </c>
      <c r="U4031" t="s">
        <v>32</v>
      </c>
      <c r="V4031" t="s">
        <v>45</v>
      </c>
    </row>
    <row r="4032" spans="1:22" x14ac:dyDescent="0.35">
      <c r="A4032" s="1">
        <v>45356</v>
      </c>
      <c r="B4032" t="s">
        <v>1185</v>
      </c>
      <c r="C4032" t="s">
        <v>78</v>
      </c>
      <c r="D4032" s="1">
        <v>24400</v>
      </c>
      <c r="E4032" t="s">
        <v>98</v>
      </c>
      <c r="F4032">
        <v>28</v>
      </c>
      <c r="G4032" t="s">
        <v>95</v>
      </c>
      <c r="H4032" t="s">
        <v>80</v>
      </c>
      <c r="I4032" t="s">
        <v>27</v>
      </c>
      <c r="J4032">
        <v>57</v>
      </c>
      <c r="K4032" t="s">
        <v>42</v>
      </c>
      <c r="L4032" t="s">
        <v>96</v>
      </c>
      <c r="M4032">
        <v>3</v>
      </c>
      <c r="N4032">
        <v>5</v>
      </c>
      <c r="O4032">
        <v>140</v>
      </c>
      <c r="P4032">
        <v>84</v>
      </c>
      <c r="Q4032">
        <v>56</v>
      </c>
      <c r="R4032" t="s">
        <v>82</v>
      </c>
      <c r="S4032" t="s">
        <v>31</v>
      </c>
      <c r="T4032">
        <v>2</v>
      </c>
      <c r="U4032" t="s">
        <v>32</v>
      </c>
      <c r="V4032" t="s">
        <v>52</v>
      </c>
    </row>
    <row r="4033" spans="1:22" x14ac:dyDescent="0.35">
      <c r="A4033" s="1">
        <v>45484</v>
      </c>
      <c r="B4033" t="s">
        <v>1186</v>
      </c>
      <c r="C4033" t="s">
        <v>100</v>
      </c>
      <c r="D4033" s="1">
        <v>31492</v>
      </c>
      <c r="E4033" t="s">
        <v>98</v>
      </c>
      <c r="F4033">
        <v>405</v>
      </c>
      <c r="G4033" t="s">
        <v>73</v>
      </c>
      <c r="H4033" t="s">
        <v>55</v>
      </c>
      <c r="I4033" t="s">
        <v>27</v>
      </c>
      <c r="J4033">
        <v>38</v>
      </c>
      <c r="K4033" t="s">
        <v>61</v>
      </c>
      <c r="L4033" t="s">
        <v>75</v>
      </c>
      <c r="M4033">
        <v>14</v>
      </c>
      <c r="N4033">
        <v>28</v>
      </c>
      <c r="O4033">
        <v>11340</v>
      </c>
      <c r="P4033">
        <v>5670</v>
      </c>
      <c r="Q4033">
        <v>5670</v>
      </c>
      <c r="R4033" t="s">
        <v>30</v>
      </c>
      <c r="S4033" t="s">
        <v>76</v>
      </c>
      <c r="T4033">
        <v>4</v>
      </c>
      <c r="U4033" t="s">
        <v>32</v>
      </c>
      <c r="V4033" t="s">
        <v>90</v>
      </c>
    </row>
    <row r="4034" spans="1:22" x14ac:dyDescent="0.35">
      <c r="A4034" s="1">
        <v>45300</v>
      </c>
      <c r="B4034" t="s">
        <v>3870</v>
      </c>
      <c r="C4034" t="s">
        <v>104</v>
      </c>
      <c r="D4034" s="1">
        <v>24332</v>
      </c>
      <c r="E4034" t="s">
        <v>71</v>
      </c>
      <c r="F4034">
        <v>398</v>
      </c>
      <c r="G4034" t="s">
        <v>85</v>
      </c>
      <c r="H4034" t="s">
        <v>80</v>
      </c>
      <c r="I4034" t="s">
        <v>27</v>
      </c>
      <c r="J4034">
        <v>57</v>
      </c>
      <c r="K4034" t="s">
        <v>42</v>
      </c>
      <c r="L4034" t="s">
        <v>86</v>
      </c>
      <c r="M4034">
        <v>18</v>
      </c>
      <c r="N4034">
        <v>36</v>
      </c>
      <c r="O4034">
        <v>14328</v>
      </c>
      <c r="P4034">
        <v>7164</v>
      </c>
      <c r="Q4034">
        <v>7164</v>
      </c>
      <c r="R4034" t="s">
        <v>30</v>
      </c>
      <c r="S4034" t="s">
        <v>31</v>
      </c>
      <c r="T4034">
        <v>2</v>
      </c>
      <c r="U4034" t="s">
        <v>32</v>
      </c>
      <c r="V4034" t="s">
        <v>70</v>
      </c>
    </row>
    <row r="4035" spans="1:22" x14ac:dyDescent="0.35">
      <c r="A4035" s="1">
        <v>45427</v>
      </c>
      <c r="B4035" t="s">
        <v>3871</v>
      </c>
      <c r="C4035" t="s">
        <v>78</v>
      </c>
      <c r="D4035" s="1">
        <v>35249</v>
      </c>
      <c r="E4035" t="s">
        <v>36</v>
      </c>
      <c r="F4035">
        <v>161</v>
      </c>
      <c r="G4035" t="s">
        <v>25</v>
      </c>
      <c r="H4035" t="s">
        <v>55</v>
      </c>
      <c r="I4035" t="s">
        <v>27</v>
      </c>
      <c r="J4035">
        <v>28</v>
      </c>
      <c r="K4035" t="s">
        <v>50</v>
      </c>
      <c r="L4035" t="s">
        <v>29</v>
      </c>
      <c r="M4035">
        <v>10</v>
      </c>
      <c r="N4035">
        <v>14</v>
      </c>
      <c r="O4035">
        <v>2254</v>
      </c>
      <c r="P4035">
        <v>1610</v>
      </c>
      <c r="Q4035">
        <v>644</v>
      </c>
      <c r="R4035" t="s">
        <v>30</v>
      </c>
      <c r="S4035" t="s">
        <v>57</v>
      </c>
      <c r="T4035">
        <v>3</v>
      </c>
      <c r="U4035" t="s">
        <v>32</v>
      </c>
      <c r="V4035" t="s">
        <v>40</v>
      </c>
    </row>
    <row r="4036" spans="1:22" x14ac:dyDescent="0.35">
      <c r="A4036" s="1">
        <v>45449</v>
      </c>
      <c r="B4036" t="s">
        <v>3872</v>
      </c>
      <c r="C4036" t="s">
        <v>100</v>
      </c>
      <c r="D4036" s="1">
        <v>19247</v>
      </c>
      <c r="E4036" t="s">
        <v>36</v>
      </c>
      <c r="F4036">
        <v>161</v>
      </c>
      <c r="G4036" t="s">
        <v>85</v>
      </c>
      <c r="H4036" t="s">
        <v>41</v>
      </c>
      <c r="I4036" t="s">
        <v>27</v>
      </c>
      <c r="J4036">
        <v>72</v>
      </c>
      <c r="K4036" t="s">
        <v>28</v>
      </c>
      <c r="L4036" t="s">
        <v>86</v>
      </c>
      <c r="M4036">
        <v>18</v>
      </c>
      <c r="N4036">
        <v>36</v>
      </c>
      <c r="O4036">
        <v>5796</v>
      </c>
      <c r="P4036">
        <v>2898</v>
      </c>
      <c r="Q4036">
        <v>2898</v>
      </c>
      <c r="R4036" t="s">
        <v>30</v>
      </c>
      <c r="S4036" t="s">
        <v>76</v>
      </c>
      <c r="T4036">
        <v>4</v>
      </c>
      <c r="U4036" t="s">
        <v>32</v>
      </c>
      <c r="V4036" t="s">
        <v>45</v>
      </c>
    </row>
    <row r="4037" spans="1:22" x14ac:dyDescent="0.35">
      <c r="A4037" s="1">
        <v>45346</v>
      </c>
      <c r="B4037" t="s">
        <v>3873</v>
      </c>
      <c r="C4037" t="s">
        <v>104</v>
      </c>
      <c r="D4037" s="1">
        <v>37585</v>
      </c>
      <c r="E4037" t="s">
        <v>36</v>
      </c>
      <c r="F4037">
        <v>71</v>
      </c>
      <c r="G4037" t="s">
        <v>88</v>
      </c>
      <c r="H4037" t="s">
        <v>41</v>
      </c>
      <c r="I4037" t="s">
        <v>27</v>
      </c>
      <c r="J4037">
        <v>21</v>
      </c>
      <c r="K4037" t="s">
        <v>50</v>
      </c>
      <c r="L4037" t="s">
        <v>89</v>
      </c>
      <c r="M4037">
        <v>19</v>
      </c>
      <c r="N4037">
        <v>23</v>
      </c>
      <c r="O4037">
        <v>1633</v>
      </c>
      <c r="P4037">
        <v>1349</v>
      </c>
      <c r="Q4037">
        <v>284</v>
      </c>
      <c r="R4037" t="s">
        <v>30</v>
      </c>
      <c r="S4037" t="s">
        <v>69</v>
      </c>
      <c r="T4037">
        <v>6</v>
      </c>
      <c r="U4037" t="s">
        <v>44</v>
      </c>
      <c r="V4037" t="s">
        <v>33</v>
      </c>
    </row>
    <row r="4038" spans="1:22" x14ac:dyDescent="0.35">
      <c r="A4038" s="1">
        <v>45404</v>
      </c>
      <c r="B4038" t="s">
        <v>3874</v>
      </c>
      <c r="C4038" t="s">
        <v>78</v>
      </c>
      <c r="D4038" s="1">
        <v>31555</v>
      </c>
      <c r="E4038" t="s">
        <v>24</v>
      </c>
      <c r="F4038">
        <v>420</v>
      </c>
      <c r="G4038" t="s">
        <v>59</v>
      </c>
      <c r="H4038" t="s">
        <v>74</v>
      </c>
      <c r="I4038" t="s">
        <v>27</v>
      </c>
      <c r="J4038">
        <v>38</v>
      </c>
      <c r="K4038" t="s">
        <v>61</v>
      </c>
      <c r="L4038" t="s">
        <v>62</v>
      </c>
      <c r="M4038">
        <v>10</v>
      </c>
      <c r="N4038">
        <v>45</v>
      </c>
      <c r="O4038">
        <v>18900</v>
      </c>
      <c r="P4038">
        <v>4200</v>
      </c>
      <c r="Q4038">
        <v>14700</v>
      </c>
      <c r="R4038" t="s">
        <v>30</v>
      </c>
      <c r="S4038" t="s">
        <v>39</v>
      </c>
      <c r="T4038">
        <v>1</v>
      </c>
      <c r="U4038" t="s">
        <v>32</v>
      </c>
      <c r="V4038" t="s">
        <v>72</v>
      </c>
    </row>
    <row r="4039" spans="1:22" x14ac:dyDescent="0.35">
      <c r="A4039" s="1">
        <v>45420</v>
      </c>
      <c r="B4039" t="s">
        <v>2771</v>
      </c>
      <c r="C4039" t="s">
        <v>23</v>
      </c>
      <c r="D4039" s="1">
        <v>21458</v>
      </c>
      <c r="E4039" t="s">
        <v>71</v>
      </c>
      <c r="F4039">
        <v>173</v>
      </c>
      <c r="G4039" t="s">
        <v>93</v>
      </c>
      <c r="H4039" t="s">
        <v>37</v>
      </c>
      <c r="I4039" t="s">
        <v>27</v>
      </c>
      <c r="J4039">
        <v>66</v>
      </c>
      <c r="K4039" t="s">
        <v>28</v>
      </c>
      <c r="L4039" t="s">
        <v>94</v>
      </c>
      <c r="M4039">
        <v>5</v>
      </c>
      <c r="N4039">
        <v>7</v>
      </c>
      <c r="O4039">
        <v>1211</v>
      </c>
      <c r="P4039">
        <v>865</v>
      </c>
      <c r="Q4039">
        <v>346</v>
      </c>
      <c r="R4039" t="s">
        <v>82</v>
      </c>
      <c r="S4039" t="s">
        <v>57</v>
      </c>
      <c r="T4039">
        <v>3</v>
      </c>
      <c r="U4039" t="s">
        <v>32</v>
      </c>
      <c r="V4039" t="s">
        <v>40</v>
      </c>
    </row>
    <row r="4040" spans="1:22" x14ac:dyDescent="0.35">
      <c r="A4040" s="1">
        <v>45451</v>
      </c>
      <c r="B4040" t="s">
        <v>3875</v>
      </c>
      <c r="C4040" t="s">
        <v>84</v>
      </c>
      <c r="D4040" s="1">
        <v>32661</v>
      </c>
      <c r="E4040" t="s">
        <v>71</v>
      </c>
      <c r="F4040">
        <v>334</v>
      </c>
      <c r="G4040" t="s">
        <v>59</v>
      </c>
      <c r="H4040" t="s">
        <v>49</v>
      </c>
      <c r="I4040" t="s">
        <v>27</v>
      </c>
      <c r="J4040">
        <v>35</v>
      </c>
      <c r="K4040" t="s">
        <v>61</v>
      </c>
      <c r="L4040" t="s">
        <v>62</v>
      </c>
      <c r="M4040">
        <v>10</v>
      </c>
      <c r="N4040">
        <v>45</v>
      </c>
      <c r="O4040">
        <v>15030</v>
      </c>
      <c r="P4040">
        <v>3340</v>
      </c>
      <c r="Q4040">
        <v>11690</v>
      </c>
      <c r="R4040" t="s">
        <v>30</v>
      </c>
      <c r="S4040" t="s">
        <v>69</v>
      </c>
      <c r="T4040">
        <v>6</v>
      </c>
      <c r="U4040" t="s">
        <v>44</v>
      </c>
      <c r="V4040" t="s">
        <v>45</v>
      </c>
    </row>
    <row r="4041" spans="1:22" x14ac:dyDescent="0.35">
      <c r="A4041" s="1">
        <v>45314</v>
      </c>
      <c r="B4041" t="s">
        <v>3876</v>
      </c>
      <c r="C4041" t="s">
        <v>78</v>
      </c>
      <c r="D4041" s="1">
        <v>32429</v>
      </c>
      <c r="E4041" t="s">
        <v>98</v>
      </c>
      <c r="F4041">
        <v>408</v>
      </c>
      <c r="G4041" t="s">
        <v>73</v>
      </c>
      <c r="H4041" t="s">
        <v>80</v>
      </c>
      <c r="I4041" t="s">
        <v>27</v>
      </c>
      <c r="J4041">
        <v>35</v>
      </c>
      <c r="K4041" t="s">
        <v>61</v>
      </c>
      <c r="L4041" t="s">
        <v>75</v>
      </c>
      <c r="M4041">
        <v>14</v>
      </c>
      <c r="N4041">
        <v>28</v>
      </c>
      <c r="O4041">
        <v>11424</v>
      </c>
      <c r="P4041">
        <v>5712</v>
      </c>
      <c r="Q4041">
        <v>5712</v>
      </c>
      <c r="R4041" t="s">
        <v>30</v>
      </c>
      <c r="S4041" t="s">
        <v>31</v>
      </c>
      <c r="T4041">
        <v>2</v>
      </c>
      <c r="U4041" t="s">
        <v>32</v>
      </c>
      <c r="V4041" t="s">
        <v>70</v>
      </c>
    </row>
    <row r="4042" spans="1:22" x14ac:dyDescent="0.35">
      <c r="A4042" s="1">
        <v>45315</v>
      </c>
      <c r="B4042" t="s">
        <v>3877</v>
      </c>
      <c r="C4042" t="s">
        <v>104</v>
      </c>
      <c r="D4042" s="1">
        <v>28706</v>
      </c>
      <c r="E4042" t="s">
        <v>24</v>
      </c>
      <c r="F4042">
        <v>106</v>
      </c>
      <c r="G4042" t="s">
        <v>48</v>
      </c>
      <c r="H4042" t="s">
        <v>55</v>
      </c>
      <c r="I4042" t="s">
        <v>27</v>
      </c>
      <c r="J4042">
        <v>46</v>
      </c>
      <c r="K4042" t="s">
        <v>42</v>
      </c>
      <c r="L4042" t="s">
        <v>51</v>
      </c>
      <c r="M4042">
        <v>10</v>
      </c>
      <c r="N4042">
        <v>11</v>
      </c>
      <c r="O4042">
        <v>1166</v>
      </c>
      <c r="P4042">
        <v>1060</v>
      </c>
      <c r="Q4042">
        <v>106</v>
      </c>
      <c r="R4042" t="s">
        <v>30</v>
      </c>
      <c r="S4042" t="s">
        <v>57</v>
      </c>
      <c r="T4042">
        <v>3</v>
      </c>
      <c r="U4042" t="s">
        <v>32</v>
      </c>
      <c r="V4042" t="s">
        <v>70</v>
      </c>
    </row>
    <row r="4043" spans="1:22" x14ac:dyDescent="0.35">
      <c r="A4043" s="1">
        <v>45428</v>
      </c>
      <c r="B4043" t="s">
        <v>3878</v>
      </c>
      <c r="C4043" t="s">
        <v>78</v>
      </c>
      <c r="D4043" s="1">
        <v>16397</v>
      </c>
      <c r="E4043" t="s">
        <v>36</v>
      </c>
      <c r="F4043">
        <v>79</v>
      </c>
      <c r="G4043" t="s">
        <v>88</v>
      </c>
      <c r="H4043" t="s">
        <v>80</v>
      </c>
      <c r="I4043" t="s">
        <v>27</v>
      </c>
      <c r="J4043">
        <v>80</v>
      </c>
      <c r="K4043" t="s">
        <v>56</v>
      </c>
      <c r="L4043" t="s">
        <v>89</v>
      </c>
      <c r="M4043">
        <v>19</v>
      </c>
      <c r="N4043">
        <v>23</v>
      </c>
      <c r="O4043">
        <v>1817</v>
      </c>
      <c r="P4043">
        <v>1501</v>
      </c>
      <c r="Q4043">
        <v>316</v>
      </c>
      <c r="R4043" t="s">
        <v>30</v>
      </c>
      <c r="S4043" t="s">
        <v>76</v>
      </c>
      <c r="T4043">
        <v>4</v>
      </c>
      <c r="U4043" t="s">
        <v>32</v>
      </c>
      <c r="V4043" t="s">
        <v>40</v>
      </c>
    </row>
    <row r="4044" spans="1:22" x14ac:dyDescent="0.35">
      <c r="A4044" s="1">
        <v>45491</v>
      </c>
      <c r="B4044" t="s">
        <v>3879</v>
      </c>
      <c r="C4044" t="s">
        <v>35</v>
      </c>
      <c r="D4044" s="1">
        <v>26362</v>
      </c>
      <c r="E4044" t="s">
        <v>71</v>
      </c>
      <c r="F4044">
        <v>419</v>
      </c>
      <c r="G4044" t="s">
        <v>95</v>
      </c>
      <c r="H4044" t="s">
        <v>55</v>
      </c>
      <c r="I4044" t="s">
        <v>27</v>
      </c>
      <c r="J4044">
        <v>52</v>
      </c>
      <c r="K4044" t="s">
        <v>42</v>
      </c>
      <c r="L4044" t="s">
        <v>96</v>
      </c>
      <c r="M4044">
        <v>3</v>
      </c>
      <c r="N4044">
        <v>5</v>
      </c>
      <c r="O4044">
        <v>2095</v>
      </c>
      <c r="P4044">
        <v>1257</v>
      </c>
      <c r="Q4044">
        <v>838</v>
      </c>
      <c r="R4044" t="s">
        <v>82</v>
      </c>
      <c r="S4044" t="s">
        <v>76</v>
      </c>
      <c r="T4044">
        <v>4</v>
      </c>
      <c r="U4044" t="s">
        <v>32</v>
      </c>
      <c r="V4044" t="s">
        <v>90</v>
      </c>
    </row>
    <row r="4045" spans="1:22" x14ac:dyDescent="0.35">
      <c r="A4045" s="1">
        <v>45417</v>
      </c>
      <c r="B4045" t="s">
        <v>3880</v>
      </c>
      <c r="C4045" t="s">
        <v>104</v>
      </c>
      <c r="D4045" s="1">
        <v>35876</v>
      </c>
      <c r="E4045" t="s">
        <v>71</v>
      </c>
      <c r="F4045">
        <v>391</v>
      </c>
      <c r="G4045" t="s">
        <v>93</v>
      </c>
      <c r="H4045" t="s">
        <v>55</v>
      </c>
      <c r="I4045" t="s">
        <v>27</v>
      </c>
      <c r="J4045">
        <v>26</v>
      </c>
      <c r="K4045" t="s">
        <v>50</v>
      </c>
      <c r="L4045" t="s">
        <v>94</v>
      </c>
      <c r="M4045">
        <v>5</v>
      </c>
      <c r="N4045">
        <v>7</v>
      </c>
      <c r="O4045">
        <v>2737</v>
      </c>
      <c r="P4045">
        <v>1955</v>
      </c>
      <c r="Q4045">
        <v>782</v>
      </c>
      <c r="R4045" t="s">
        <v>82</v>
      </c>
      <c r="S4045" t="s">
        <v>43</v>
      </c>
      <c r="T4045">
        <v>0</v>
      </c>
      <c r="U4045" t="s">
        <v>44</v>
      </c>
      <c r="V4045" t="s">
        <v>40</v>
      </c>
    </row>
    <row r="4046" spans="1:22" x14ac:dyDescent="0.35">
      <c r="A4046" s="1">
        <v>45297</v>
      </c>
      <c r="B4046" t="s">
        <v>2643</v>
      </c>
      <c r="C4046" t="s">
        <v>23</v>
      </c>
      <c r="D4046" s="1">
        <v>28955</v>
      </c>
      <c r="E4046" t="s">
        <v>98</v>
      </c>
      <c r="F4046">
        <v>85</v>
      </c>
      <c r="G4046" t="s">
        <v>93</v>
      </c>
      <c r="H4046" t="s">
        <v>49</v>
      </c>
      <c r="I4046" t="s">
        <v>27</v>
      </c>
      <c r="J4046">
        <v>45</v>
      </c>
      <c r="K4046" t="s">
        <v>42</v>
      </c>
      <c r="L4046" t="s">
        <v>94</v>
      </c>
      <c r="M4046">
        <v>5</v>
      </c>
      <c r="N4046">
        <v>7</v>
      </c>
      <c r="O4046">
        <v>595</v>
      </c>
      <c r="P4046">
        <v>425</v>
      </c>
      <c r="Q4046">
        <v>170</v>
      </c>
      <c r="R4046" t="s">
        <v>82</v>
      </c>
      <c r="S4046" t="s">
        <v>69</v>
      </c>
      <c r="T4046">
        <v>6</v>
      </c>
      <c r="U4046" t="s">
        <v>44</v>
      </c>
      <c r="V4046" t="s">
        <v>70</v>
      </c>
    </row>
    <row r="4047" spans="1:22" x14ac:dyDescent="0.35">
      <c r="A4047" s="1">
        <v>45504</v>
      </c>
      <c r="B4047" t="s">
        <v>3881</v>
      </c>
      <c r="C4047" t="s">
        <v>107</v>
      </c>
      <c r="D4047" s="1">
        <v>16929</v>
      </c>
      <c r="E4047" t="s">
        <v>36</v>
      </c>
      <c r="F4047">
        <v>275</v>
      </c>
      <c r="G4047" t="s">
        <v>73</v>
      </c>
      <c r="H4047" t="s">
        <v>80</v>
      </c>
      <c r="I4047" t="s">
        <v>27</v>
      </c>
      <c r="J4047">
        <v>78</v>
      </c>
      <c r="K4047" t="s">
        <v>56</v>
      </c>
      <c r="L4047" t="s">
        <v>75</v>
      </c>
      <c r="M4047">
        <v>14</v>
      </c>
      <c r="N4047">
        <v>28</v>
      </c>
      <c r="O4047">
        <v>7700</v>
      </c>
      <c r="P4047">
        <v>3850</v>
      </c>
      <c r="Q4047">
        <v>3850</v>
      </c>
      <c r="R4047" t="s">
        <v>30</v>
      </c>
      <c r="S4047" t="s">
        <v>57</v>
      </c>
      <c r="T4047">
        <v>3</v>
      </c>
      <c r="U4047" t="s">
        <v>32</v>
      </c>
      <c r="V4047" t="s">
        <v>90</v>
      </c>
    </row>
    <row r="4048" spans="1:22" x14ac:dyDescent="0.35">
      <c r="A4048" s="1">
        <v>45488</v>
      </c>
      <c r="B4048" t="s">
        <v>3882</v>
      </c>
      <c r="C4048" t="s">
        <v>104</v>
      </c>
      <c r="D4048" s="1">
        <v>26508</v>
      </c>
      <c r="E4048" t="s">
        <v>71</v>
      </c>
      <c r="F4048">
        <v>108</v>
      </c>
      <c r="G4048" t="s">
        <v>73</v>
      </c>
      <c r="H4048" t="s">
        <v>55</v>
      </c>
      <c r="I4048" t="s">
        <v>27</v>
      </c>
      <c r="J4048">
        <v>52</v>
      </c>
      <c r="K4048" t="s">
        <v>42</v>
      </c>
      <c r="L4048" t="s">
        <v>75</v>
      </c>
      <c r="M4048">
        <v>14</v>
      </c>
      <c r="N4048">
        <v>28</v>
      </c>
      <c r="O4048">
        <v>3024</v>
      </c>
      <c r="P4048">
        <v>1512</v>
      </c>
      <c r="Q4048">
        <v>1512</v>
      </c>
      <c r="R4048" t="s">
        <v>30</v>
      </c>
      <c r="S4048" t="s">
        <v>39</v>
      </c>
      <c r="T4048">
        <v>1</v>
      </c>
      <c r="U4048" t="s">
        <v>32</v>
      </c>
      <c r="V4048" t="s">
        <v>90</v>
      </c>
    </row>
    <row r="4049" spans="1:22" x14ac:dyDescent="0.35">
      <c r="A4049" s="1">
        <v>45494</v>
      </c>
      <c r="B4049" t="s">
        <v>3883</v>
      </c>
      <c r="C4049" t="s">
        <v>35</v>
      </c>
      <c r="D4049" s="1">
        <v>23065</v>
      </c>
      <c r="E4049" t="s">
        <v>98</v>
      </c>
      <c r="F4049">
        <v>245</v>
      </c>
      <c r="G4049" t="s">
        <v>93</v>
      </c>
      <c r="H4049" t="s">
        <v>80</v>
      </c>
      <c r="I4049" t="s">
        <v>27</v>
      </c>
      <c r="J4049">
        <v>61</v>
      </c>
      <c r="K4049" t="s">
        <v>28</v>
      </c>
      <c r="L4049" t="s">
        <v>94</v>
      </c>
      <c r="M4049">
        <v>5</v>
      </c>
      <c r="N4049">
        <v>7</v>
      </c>
      <c r="O4049">
        <v>1715</v>
      </c>
      <c r="P4049">
        <v>1225</v>
      </c>
      <c r="Q4049">
        <v>490</v>
      </c>
      <c r="R4049" t="s">
        <v>82</v>
      </c>
      <c r="S4049" t="s">
        <v>43</v>
      </c>
      <c r="T4049">
        <v>0</v>
      </c>
      <c r="U4049" t="s">
        <v>44</v>
      </c>
      <c r="V4049" t="s">
        <v>90</v>
      </c>
    </row>
    <row r="4050" spans="1:22" x14ac:dyDescent="0.35">
      <c r="A4050" s="1">
        <v>45434</v>
      </c>
      <c r="B4050" t="s">
        <v>3884</v>
      </c>
      <c r="C4050" t="s">
        <v>23</v>
      </c>
      <c r="D4050" s="1">
        <v>18067</v>
      </c>
      <c r="E4050" t="s">
        <v>71</v>
      </c>
      <c r="F4050">
        <v>168</v>
      </c>
      <c r="G4050" t="s">
        <v>95</v>
      </c>
      <c r="H4050" t="s">
        <v>55</v>
      </c>
      <c r="I4050" t="s">
        <v>27</v>
      </c>
      <c r="J4050">
        <v>75</v>
      </c>
      <c r="K4050" t="s">
        <v>56</v>
      </c>
      <c r="L4050" t="s">
        <v>96</v>
      </c>
      <c r="M4050">
        <v>3</v>
      </c>
      <c r="N4050">
        <v>5</v>
      </c>
      <c r="O4050">
        <v>840</v>
      </c>
      <c r="P4050">
        <v>504</v>
      </c>
      <c r="Q4050">
        <v>336</v>
      </c>
      <c r="R4050" t="s">
        <v>82</v>
      </c>
      <c r="S4050" t="s">
        <v>57</v>
      </c>
      <c r="T4050">
        <v>3</v>
      </c>
      <c r="U4050" t="s">
        <v>32</v>
      </c>
      <c r="V4050" t="s">
        <v>40</v>
      </c>
    </row>
    <row r="4051" spans="1:22" x14ac:dyDescent="0.35">
      <c r="A4051" s="1">
        <v>45391</v>
      </c>
      <c r="B4051" t="s">
        <v>3885</v>
      </c>
      <c r="C4051" t="s">
        <v>113</v>
      </c>
      <c r="D4051" s="1">
        <v>18930</v>
      </c>
      <c r="E4051" t="s">
        <v>71</v>
      </c>
      <c r="F4051">
        <v>406</v>
      </c>
      <c r="G4051" t="s">
        <v>85</v>
      </c>
      <c r="H4051" t="s">
        <v>41</v>
      </c>
      <c r="I4051" t="s">
        <v>27</v>
      </c>
      <c r="J4051">
        <v>72</v>
      </c>
      <c r="K4051" t="s">
        <v>28</v>
      </c>
      <c r="L4051" t="s">
        <v>86</v>
      </c>
      <c r="M4051">
        <v>18</v>
      </c>
      <c r="N4051">
        <v>36</v>
      </c>
      <c r="O4051">
        <v>14616</v>
      </c>
      <c r="P4051">
        <v>7308</v>
      </c>
      <c r="Q4051">
        <v>7308</v>
      </c>
      <c r="R4051" t="s">
        <v>30</v>
      </c>
      <c r="S4051" t="s">
        <v>31</v>
      </c>
      <c r="T4051">
        <v>2</v>
      </c>
      <c r="U4051" t="s">
        <v>32</v>
      </c>
      <c r="V4051" t="s">
        <v>72</v>
      </c>
    </row>
    <row r="4052" spans="1:22" x14ac:dyDescent="0.35">
      <c r="A4052" s="1">
        <v>45316</v>
      </c>
      <c r="B4052" t="s">
        <v>3886</v>
      </c>
      <c r="C4052" t="s">
        <v>47</v>
      </c>
      <c r="D4052" s="1">
        <v>38416</v>
      </c>
      <c r="E4052" t="s">
        <v>36</v>
      </c>
      <c r="F4052">
        <v>360</v>
      </c>
      <c r="G4052" t="s">
        <v>67</v>
      </c>
      <c r="H4052" t="s">
        <v>41</v>
      </c>
      <c r="I4052" t="s">
        <v>27</v>
      </c>
      <c r="J4052">
        <v>19</v>
      </c>
      <c r="K4052" t="s">
        <v>50</v>
      </c>
      <c r="L4052" t="s">
        <v>68</v>
      </c>
      <c r="M4052">
        <v>18</v>
      </c>
      <c r="N4052">
        <v>22</v>
      </c>
      <c r="O4052">
        <v>7920</v>
      </c>
      <c r="P4052">
        <v>6480</v>
      </c>
      <c r="Q4052">
        <v>1440</v>
      </c>
      <c r="R4052" t="s">
        <v>30</v>
      </c>
      <c r="S4052" t="s">
        <v>76</v>
      </c>
      <c r="T4052">
        <v>4</v>
      </c>
      <c r="U4052" t="s">
        <v>32</v>
      </c>
      <c r="V4052" t="s">
        <v>70</v>
      </c>
    </row>
    <row r="4053" spans="1:22" x14ac:dyDescent="0.35">
      <c r="A4053" s="1">
        <v>45454</v>
      </c>
      <c r="B4053" t="s">
        <v>3887</v>
      </c>
      <c r="C4053" t="s">
        <v>104</v>
      </c>
      <c r="D4053" s="1">
        <v>26627</v>
      </c>
      <c r="E4053" t="s">
        <v>98</v>
      </c>
      <c r="F4053">
        <v>437</v>
      </c>
      <c r="G4053" t="s">
        <v>79</v>
      </c>
      <c r="H4053" t="s">
        <v>74</v>
      </c>
      <c r="I4053" t="s">
        <v>27</v>
      </c>
      <c r="J4053">
        <v>52</v>
      </c>
      <c r="K4053" t="s">
        <v>42</v>
      </c>
      <c r="L4053" t="s">
        <v>81</v>
      </c>
      <c r="M4053">
        <v>7</v>
      </c>
      <c r="N4053">
        <v>9</v>
      </c>
      <c r="O4053">
        <v>3933</v>
      </c>
      <c r="P4053">
        <v>3059</v>
      </c>
      <c r="Q4053">
        <v>874</v>
      </c>
      <c r="R4053" t="s">
        <v>82</v>
      </c>
      <c r="S4053" t="s">
        <v>31</v>
      </c>
      <c r="T4053">
        <v>2</v>
      </c>
      <c r="U4053" t="s">
        <v>32</v>
      </c>
      <c r="V4053" t="s">
        <v>45</v>
      </c>
    </row>
    <row r="4054" spans="1:22" x14ac:dyDescent="0.35">
      <c r="A4054" s="1">
        <v>45474</v>
      </c>
      <c r="B4054" t="s">
        <v>3888</v>
      </c>
      <c r="C4054" t="s">
        <v>23</v>
      </c>
      <c r="D4054" s="1">
        <v>25815</v>
      </c>
      <c r="E4054" t="s">
        <v>36</v>
      </c>
      <c r="F4054">
        <v>115</v>
      </c>
      <c r="G4054" t="s">
        <v>85</v>
      </c>
      <c r="H4054" t="s">
        <v>37</v>
      </c>
      <c r="I4054" t="s">
        <v>27</v>
      </c>
      <c r="J4054">
        <v>54</v>
      </c>
      <c r="K4054" t="s">
        <v>42</v>
      </c>
      <c r="L4054" t="s">
        <v>86</v>
      </c>
      <c r="M4054">
        <v>18</v>
      </c>
      <c r="N4054">
        <v>36</v>
      </c>
      <c r="O4054">
        <v>4140</v>
      </c>
      <c r="P4054">
        <v>2070</v>
      </c>
      <c r="Q4054">
        <v>2070</v>
      </c>
      <c r="R4054" t="s">
        <v>30</v>
      </c>
      <c r="S4054" t="s">
        <v>39</v>
      </c>
      <c r="T4054">
        <v>1</v>
      </c>
      <c r="U4054" t="s">
        <v>32</v>
      </c>
      <c r="V4054" t="s">
        <v>90</v>
      </c>
    </row>
    <row r="4055" spans="1:22" x14ac:dyDescent="0.35">
      <c r="A4055" s="1">
        <v>45344</v>
      </c>
      <c r="B4055" t="s">
        <v>3889</v>
      </c>
      <c r="C4055" t="s">
        <v>100</v>
      </c>
      <c r="D4055" s="1">
        <v>23269</v>
      </c>
      <c r="E4055" t="s">
        <v>36</v>
      </c>
      <c r="F4055">
        <v>354</v>
      </c>
      <c r="G4055" t="s">
        <v>93</v>
      </c>
      <c r="H4055" t="s">
        <v>49</v>
      </c>
      <c r="I4055" t="s">
        <v>27</v>
      </c>
      <c r="J4055">
        <v>60</v>
      </c>
      <c r="K4055" t="s">
        <v>28</v>
      </c>
      <c r="L4055" t="s">
        <v>94</v>
      </c>
      <c r="M4055">
        <v>5</v>
      </c>
      <c r="N4055">
        <v>7</v>
      </c>
      <c r="O4055">
        <v>2478</v>
      </c>
      <c r="P4055">
        <v>1770</v>
      </c>
      <c r="Q4055">
        <v>708</v>
      </c>
      <c r="R4055" t="s">
        <v>82</v>
      </c>
      <c r="S4055" t="s">
        <v>76</v>
      </c>
      <c r="T4055">
        <v>4</v>
      </c>
      <c r="U4055" t="s">
        <v>32</v>
      </c>
      <c r="V4055" t="s">
        <v>33</v>
      </c>
    </row>
    <row r="4056" spans="1:22" x14ac:dyDescent="0.35">
      <c r="A4056" s="1">
        <v>45481</v>
      </c>
      <c r="B4056" t="s">
        <v>3890</v>
      </c>
      <c r="C4056" t="s">
        <v>47</v>
      </c>
      <c r="D4056" s="1">
        <v>31247</v>
      </c>
      <c r="E4056" t="s">
        <v>71</v>
      </c>
      <c r="F4056">
        <v>46</v>
      </c>
      <c r="G4056" t="s">
        <v>93</v>
      </c>
      <c r="H4056" t="s">
        <v>80</v>
      </c>
      <c r="I4056" t="s">
        <v>27</v>
      </c>
      <c r="J4056">
        <v>39</v>
      </c>
      <c r="K4056" t="s">
        <v>61</v>
      </c>
      <c r="L4056" t="s">
        <v>94</v>
      </c>
      <c r="M4056">
        <v>5</v>
      </c>
      <c r="N4056">
        <v>7</v>
      </c>
      <c r="O4056">
        <v>322</v>
      </c>
      <c r="P4056">
        <v>230</v>
      </c>
      <c r="Q4056">
        <v>92</v>
      </c>
      <c r="R4056" t="s">
        <v>82</v>
      </c>
      <c r="S4056" t="s">
        <v>39</v>
      </c>
      <c r="T4056">
        <v>1</v>
      </c>
      <c r="U4056" t="s">
        <v>32</v>
      </c>
      <c r="V4056" t="s">
        <v>90</v>
      </c>
    </row>
    <row r="4057" spans="1:22" x14ac:dyDescent="0.35">
      <c r="A4057" s="1">
        <v>45468</v>
      </c>
      <c r="B4057" t="s">
        <v>3891</v>
      </c>
      <c r="C4057" t="s">
        <v>113</v>
      </c>
      <c r="D4057" s="1">
        <v>37810</v>
      </c>
      <c r="E4057" t="s">
        <v>71</v>
      </c>
      <c r="F4057">
        <v>71</v>
      </c>
      <c r="G4057" t="s">
        <v>79</v>
      </c>
      <c r="H4057" t="s">
        <v>55</v>
      </c>
      <c r="I4057" t="s">
        <v>27</v>
      </c>
      <c r="J4057">
        <v>21</v>
      </c>
      <c r="K4057" t="s">
        <v>50</v>
      </c>
      <c r="L4057" t="s">
        <v>81</v>
      </c>
      <c r="M4057">
        <v>7</v>
      </c>
      <c r="N4057">
        <v>9</v>
      </c>
      <c r="O4057">
        <v>639</v>
      </c>
      <c r="P4057">
        <v>497</v>
      </c>
      <c r="Q4057">
        <v>142</v>
      </c>
      <c r="R4057" t="s">
        <v>82</v>
      </c>
      <c r="S4057" t="s">
        <v>31</v>
      </c>
      <c r="T4057">
        <v>2</v>
      </c>
      <c r="U4057" t="s">
        <v>32</v>
      </c>
      <c r="V4057" t="s">
        <v>45</v>
      </c>
    </row>
    <row r="4058" spans="1:22" x14ac:dyDescent="0.35">
      <c r="A4058" s="1">
        <v>45407</v>
      </c>
      <c r="B4058" t="s">
        <v>3892</v>
      </c>
      <c r="C4058" t="s">
        <v>78</v>
      </c>
      <c r="D4058" s="1">
        <v>26079</v>
      </c>
      <c r="E4058" t="s">
        <v>24</v>
      </c>
      <c r="F4058">
        <v>263</v>
      </c>
      <c r="G4058" t="s">
        <v>73</v>
      </c>
      <c r="H4058" t="s">
        <v>80</v>
      </c>
      <c r="I4058" t="s">
        <v>27</v>
      </c>
      <c r="J4058">
        <v>53</v>
      </c>
      <c r="K4058" t="s">
        <v>42</v>
      </c>
      <c r="L4058" t="s">
        <v>75</v>
      </c>
      <c r="M4058">
        <v>14</v>
      </c>
      <c r="N4058">
        <v>28</v>
      </c>
      <c r="O4058">
        <v>7364</v>
      </c>
      <c r="P4058">
        <v>3682</v>
      </c>
      <c r="Q4058">
        <v>3682</v>
      </c>
      <c r="R4058" t="s">
        <v>30</v>
      </c>
      <c r="S4058" t="s">
        <v>76</v>
      </c>
      <c r="T4058">
        <v>4</v>
      </c>
      <c r="U4058" t="s">
        <v>32</v>
      </c>
      <c r="V4058" t="s">
        <v>72</v>
      </c>
    </row>
    <row r="4059" spans="1:22" x14ac:dyDescent="0.35">
      <c r="A4059" s="1">
        <v>45323</v>
      </c>
      <c r="B4059" t="s">
        <v>3893</v>
      </c>
      <c r="C4059" t="s">
        <v>54</v>
      </c>
      <c r="D4059" s="1">
        <v>31363</v>
      </c>
      <c r="E4059" t="s">
        <v>24</v>
      </c>
      <c r="F4059">
        <v>92</v>
      </c>
      <c r="G4059" t="s">
        <v>95</v>
      </c>
      <c r="H4059" t="s">
        <v>55</v>
      </c>
      <c r="I4059" t="s">
        <v>27</v>
      </c>
      <c r="J4059">
        <v>38</v>
      </c>
      <c r="K4059" t="s">
        <v>61</v>
      </c>
      <c r="L4059" t="s">
        <v>96</v>
      </c>
      <c r="M4059">
        <v>3</v>
      </c>
      <c r="N4059">
        <v>5</v>
      </c>
      <c r="O4059">
        <v>460</v>
      </c>
      <c r="P4059">
        <v>276</v>
      </c>
      <c r="Q4059">
        <v>184</v>
      </c>
      <c r="R4059" t="s">
        <v>82</v>
      </c>
      <c r="S4059" t="s">
        <v>76</v>
      </c>
      <c r="T4059">
        <v>4</v>
      </c>
      <c r="U4059" t="s">
        <v>32</v>
      </c>
      <c r="V4059" t="s">
        <v>33</v>
      </c>
    </row>
    <row r="4060" spans="1:22" x14ac:dyDescent="0.35">
      <c r="A4060" s="1">
        <v>45336</v>
      </c>
      <c r="B4060" t="s">
        <v>3894</v>
      </c>
      <c r="C4060" t="s">
        <v>54</v>
      </c>
      <c r="D4060" s="1">
        <v>20920</v>
      </c>
      <c r="E4060" t="s">
        <v>71</v>
      </c>
      <c r="F4060">
        <v>53</v>
      </c>
      <c r="G4060" t="s">
        <v>85</v>
      </c>
      <c r="H4060" t="s">
        <v>55</v>
      </c>
      <c r="I4060" t="s">
        <v>27</v>
      </c>
      <c r="J4060">
        <v>67</v>
      </c>
      <c r="K4060" t="s">
        <v>28</v>
      </c>
      <c r="L4060" t="s">
        <v>86</v>
      </c>
      <c r="M4060">
        <v>18</v>
      </c>
      <c r="N4060">
        <v>36</v>
      </c>
      <c r="O4060">
        <v>1908</v>
      </c>
      <c r="P4060">
        <v>954</v>
      </c>
      <c r="Q4060">
        <v>954</v>
      </c>
      <c r="R4060" t="s">
        <v>30</v>
      </c>
      <c r="S4060" t="s">
        <v>57</v>
      </c>
      <c r="T4060">
        <v>3</v>
      </c>
      <c r="U4060" t="s">
        <v>32</v>
      </c>
      <c r="V4060" t="s">
        <v>33</v>
      </c>
    </row>
    <row r="4061" spans="1:22" x14ac:dyDescent="0.35">
      <c r="A4061" s="1">
        <v>45340</v>
      </c>
      <c r="B4061" t="s">
        <v>3895</v>
      </c>
      <c r="C4061" t="s">
        <v>107</v>
      </c>
      <c r="D4061" s="1">
        <v>17097</v>
      </c>
      <c r="E4061" t="s">
        <v>36</v>
      </c>
      <c r="F4061">
        <v>67</v>
      </c>
      <c r="G4061" t="s">
        <v>88</v>
      </c>
      <c r="H4061" t="s">
        <v>49</v>
      </c>
      <c r="I4061" t="s">
        <v>27</v>
      </c>
      <c r="J4061">
        <v>77</v>
      </c>
      <c r="K4061" t="s">
        <v>56</v>
      </c>
      <c r="L4061" t="s">
        <v>89</v>
      </c>
      <c r="M4061">
        <v>19</v>
      </c>
      <c r="N4061">
        <v>23</v>
      </c>
      <c r="O4061">
        <v>1541</v>
      </c>
      <c r="P4061">
        <v>1273</v>
      </c>
      <c r="Q4061">
        <v>268</v>
      </c>
      <c r="R4061" t="s">
        <v>30</v>
      </c>
      <c r="S4061" t="s">
        <v>43</v>
      </c>
      <c r="T4061">
        <v>0</v>
      </c>
      <c r="U4061" t="s">
        <v>44</v>
      </c>
      <c r="V4061" t="s">
        <v>33</v>
      </c>
    </row>
    <row r="4062" spans="1:22" x14ac:dyDescent="0.35">
      <c r="A4062" s="1">
        <v>45398</v>
      </c>
      <c r="B4062" t="s">
        <v>3896</v>
      </c>
      <c r="C4062" t="s">
        <v>100</v>
      </c>
      <c r="D4062" s="1">
        <v>22921</v>
      </c>
      <c r="E4062" t="s">
        <v>36</v>
      </c>
      <c r="F4062">
        <v>468</v>
      </c>
      <c r="G4062" t="s">
        <v>85</v>
      </c>
      <c r="H4062" t="s">
        <v>80</v>
      </c>
      <c r="I4062" t="s">
        <v>27</v>
      </c>
      <c r="J4062">
        <v>62</v>
      </c>
      <c r="K4062" t="s">
        <v>28</v>
      </c>
      <c r="L4062" t="s">
        <v>86</v>
      </c>
      <c r="M4062">
        <v>18</v>
      </c>
      <c r="N4062">
        <v>36</v>
      </c>
      <c r="O4062">
        <v>16848</v>
      </c>
      <c r="P4062">
        <v>8424</v>
      </c>
      <c r="Q4062">
        <v>8424</v>
      </c>
      <c r="R4062" t="s">
        <v>30</v>
      </c>
      <c r="S4062" t="s">
        <v>31</v>
      </c>
      <c r="T4062">
        <v>2</v>
      </c>
      <c r="U4062" t="s">
        <v>32</v>
      </c>
      <c r="V4062" t="s">
        <v>72</v>
      </c>
    </row>
    <row r="4063" spans="1:22" x14ac:dyDescent="0.35">
      <c r="A4063" s="1">
        <v>45421</v>
      </c>
      <c r="B4063" t="s">
        <v>3897</v>
      </c>
      <c r="C4063" t="s">
        <v>47</v>
      </c>
      <c r="D4063" s="1">
        <v>18285</v>
      </c>
      <c r="E4063" t="s">
        <v>36</v>
      </c>
      <c r="F4063">
        <v>393</v>
      </c>
      <c r="G4063" t="s">
        <v>93</v>
      </c>
      <c r="H4063" t="s">
        <v>55</v>
      </c>
      <c r="I4063" t="s">
        <v>27</v>
      </c>
      <c r="J4063">
        <v>74</v>
      </c>
      <c r="K4063" t="s">
        <v>28</v>
      </c>
      <c r="L4063" t="s">
        <v>94</v>
      </c>
      <c r="M4063">
        <v>5</v>
      </c>
      <c r="N4063">
        <v>7</v>
      </c>
      <c r="O4063">
        <v>2751</v>
      </c>
      <c r="P4063">
        <v>1965</v>
      </c>
      <c r="Q4063">
        <v>786</v>
      </c>
      <c r="R4063" t="s">
        <v>82</v>
      </c>
      <c r="S4063" t="s">
        <v>76</v>
      </c>
      <c r="T4063">
        <v>4</v>
      </c>
      <c r="U4063" t="s">
        <v>32</v>
      </c>
      <c r="V4063" t="s">
        <v>40</v>
      </c>
    </row>
    <row r="4064" spans="1:22" x14ac:dyDescent="0.35">
      <c r="A4064" s="1">
        <v>45295</v>
      </c>
      <c r="B4064" t="s">
        <v>3898</v>
      </c>
      <c r="C4064" t="s">
        <v>78</v>
      </c>
      <c r="D4064" s="1">
        <v>25100</v>
      </c>
      <c r="E4064" t="s">
        <v>98</v>
      </c>
      <c r="F4064">
        <v>315</v>
      </c>
      <c r="G4064" t="s">
        <v>79</v>
      </c>
      <c r="H4064" t="s">
        <v>80</v>
      </c>
      <c r="I4064" t="s">
        <v>27</v>
      </c>
      <c r="J4064">
        <v>55</v>
      </c>
      <c r="K4064" t="s">
        <v>42</v>
      </c>
      <c r="L4064" t="s">
        <v>81</v>
      </c>
      <c r="M4064">
        <v>7</v>
      </c>
      <c r="N4064">
        <v>9</v>
      </c>
      <c r="O4064">
        <v>2835</v>
      </c>
      <c r="P4064">
        <v>2205</v>
      </c>
      <c r="Q4064">
        <v>630</v>
      </c>
      <c r="R4064" t="s">
        <v>82</v>
      </c>
      <c r="S4064" t="s">
        <v>76</v>
      </c>
      <c r="T4064">
        <v>4</v>
      </c>
      <c r="U4064" t="s">
        <v>32</v>
      </c>
      <c r="V4064" t="s">
        <v>70</v>
      </c>
    </row>
    <row r="4065" spans="1:22" x14ac:dyDescent="0.35">
      <c r="A4065" s="1">
        <v>45482</v>
      </c>
      <c r="B4065" t="s">
        <v>3899</v>
      </c>
      <c r="C4065" t="s">
        <v>23</v>
      </c>
      <c r="D4065" s="1">
        <v>22275</v>
      </c>
      <c r="E4065" t="s">
        <v>71</v>
      </c>
      <c r="F4065">
        <v>423</v>
      </c>
      <c r="G4065" t="s">
        <v>48</v>
      </c>
      <c r="H4065" t="s">
        <v>55</v>
      </c>
      <c r="I4065" t="s">
        <v>27</v>
      </c>
      <c r="J4065">
        <v>64</v>
      </c>
      <c r="K4065" t="s">
        <v>28</v>
      </c>
      <c r="L4065" t="s">
        <v>51</v>
      </c>
      <c r="M4065">
        <v>10</v>
      </c>
      <c r="N4065">
        <v>11</v>
      </c>
      <c r="O4065">
        <v>4653</v>
      </c>
      <c r="P4065">
        <v>4230</v>
      </c>
      <c r="Q4065">
        <v>423</v>
      </c>
      <c r="R4065" t="s">
        <v>30</v>
      </c>
      <c r="S4065" t="s">
        <v>31</v>
      </c>
      <c r="T4065">
        <v>2</v>
      </c>
      <c r="U4065" t="s">
        <v>32</v>
      </c>
      <c r="V4065" t="s">
        <v>90</v>
      </c>
    </row>
    <row r="4066" spans="1:22" x14ac:dyDescent="0.35">
      <c r="A4066" s="1">
        <v>45470</v>
      </c>
      <c r="B4066" t="s">
        <v>3900</v>
      </c>
      <c r="C4066" t="s">
        <v>23</v>
      </c>
      <c r="D4066" s="1">
        <v>36714</v>
      </c>
      <c r="E4066" t="s">
        <v>36</v>
      </c>
      <c r="F4066">
        <v>24</v>
      </c>
      <c r="G4066" t="s">
        <v>67</v>
      </c>
      <c r="H4066" t="s">
        <v>41</v>
      </c>
      <c r="I4066" t="s">
        <v>27</v>
      </c>
      <c r="J4066">
        <v>24</v>
      </c>
      <c r="K4066" t="s">
        <v>50</v>
      </c>
      <c r="L4066" t="s">
        <v>68</v>
      </c>
      <c r="M4066">
        <v>18</v>
      </c>
      <c r="N4066">
        <v>22</v>
      </c>
      <c r="O4066">
        <v>528</v>
      </c>
      <c r="P4066">
        <v>432</v>
      </c>
      <c r="Q4066">
        <v>96</v>
      </c>
      <c r="R4066" t="s">
        <v>30</v>
      </c>
      <c r="S4066" t="s">
        <v>76</v>
      </c>
      <c r="T4066">
        <v>4</v>
      </c>
      <c r="U4066" t="s">
        <v>32</v>
      </c>
      <c r="V4066" t="s">
        <v>45</v>
      </c>
    </row>
    <row r="4067" spans="1:22" x14ac:dyDescent="0.35">
      <c r="A4067" s="1">
        <v>45458</v>
      </c>
      <c r="B4067" t="s">
        <v>3901</v>
      </c>
      <c r="C4067" t="s">
        <v>113</v>
      </c>
      <c r="D4067" s="1">
        <v>24322</v>
      </c>
      <c r="E4067" t="s">
        <v>36</v>
      </c>
      <c r="F4067">
        <v>390</v>
      </c>
      <c r="G4067" t="s">
        <v>95</v>
      </c>
      <c r="H4067" t="s">
        <v>41</v>
      </c>
      <c r="I4067" t="s">
        <v>27</v>
      </c>
      <c r="J4067">
        <v>58</v>
      </c>
      <c r="K4067" t="s">
        <v>42</v>
      </c>
      <c r="L4067" t="s">
        <v>96</v>
      </c>
      <c r="M4067">
        <v>3</v>
      </c>
      <c r="N4067">
        <v>5</v>
      </c>
      <c r="O4067">
        <v>1950</v>
      </c>
      <c r="P4067">
        <v>1170</v>
      </c>
      <c r="Q4067">
        <v>780</v>
      </c>
      <c r="R4067" t="s">
        <v>82</v>
      </c>
      <c r="S4067" t="s">
        <v>69</v>
      </c>
      <c r="T4067">
        <v>6</v>
      </c>
      <c r="U4067" t="s">
        <v>44</v>
      </c>
      <c r="V4067" t="s">
        <v>45</v>
      </c>
    </row>
    <row r="4068" spans="1:22" x14ac:dyDescent="0.35">
      <c r="A4068" s="1">
        <v>45403</v>
      </c>
      <c r="B4068" t="s">
        <v>3902</v>
      </c>
      <c r="C4068" t="s">
        <v>84</v>
      </c>
      <c r="D4068" s="1">
        <v>31434</v>
      </c>
      <c r="E4068" t="s">
        <v>71</v>
      </c>
      <c r="F4068">
        <v>97</v>
      </c>
      <c r="G4068" t="s">
        <v>25</v>
      </c>
      <c r="H4068" t="s">
        <v>74</v>
      </c>
      <c r="I4068" t="s">
        <v>27</v>
      </c>
      <c r="J4068">
        <v>38</v>
      </c>
      <c r="K4068" t="s">
        <v>61</v>
      </c>
      <c r="L4068" t="s">
        <v>29</v>
      </c>
      <c r="M4068">
        <v>10</v>
      </c>
      <c r="N4068">
        <v>14</v>
      </c>
      <c r="O4068">
        <v>1358</v>
      </c>
      <c r="P4068">
        <v>970</v>
      </c>
      <c r="Q4068">
        <v>388</v>
      </c>
      <c r="R4068" t="s">
        <v>30</v>
      </c>
      <c r="S4068" t="s">
        <v>43</v>
      </c>
      <c r="T4068">
        <v>0</v>
      </c>
      <c r="U4068" t="s">
        <v>44</v>
      </c>
      <c r="V4068" t="s">
        <v>72</v>
      </c>
    </row>
    <row r="4069" spans="1:22" x14ac:dyDescent="0.35">
      <c r="A4069" s="1">
        <v>45444</v>
      </c>
      <c r="B4069" t="s">
        <v>3495</v>
      </c>
      <c r="C4069" t="s">
        <v>113</v>
      </c>
      <c r="D4069" s="1">
        <v>30780</v>
      </c>
      <c r="E4069" t="s">
        <v>98</v>
      </c>
      <c r="F4069">
        <v>424</v>
      </c>
      <c r="G4069" t="s">
        <v>59</v>
      </c>
      <c r="H4069" t="s">
        <v>37</v>
      </c>
      <c r="I4069" t="s">
        <v>27</v>
      </c>
      <c r="J4069">
        <v>40</v>
      </c>
      <c r="K4069" t="s">
        <v>61</v>
      </c>
      <c r="L4069" t="s">
        <v>62</v>
      </c>
      <c r="M4069">
        <v>10</v>
      </c>
      <c r="N4069">
        <v>45</v>
      </c>
      <c r="O4069">
        <v>19080</v>
      </c>
      <c r="P4069">
        <v>4240</v>
      </c>
      <c r="Q4069">
        <v>14840</v>
      </c>
      <c r="R4069" t="s">
        <v>30</v>
      </c>
      <c r="S4069" t="s">
        <v>69</v>
      </c>
      <c r="T4069">
        <v>6</v>
      </c>
      <c r="U4069" t="s">
        <v>44</v>
      </c>
      <c r="V4069" t="s">
        <v>45</v>
      </c>
    </row>
    <row r="4070" spans="1:22" x14ac:dyDescent="0.35">
      <c r="A4070" s="1">
        <v>45443</v>
      </c>
      <c r="B4070" t="s">
        <v>3903</v>
      </c>
      <c r="C4070" t="s">
        <v>84</v>
      </c>
      <c r="D4070" s="1">
        <v>20785</v>
      </c>
      <c r="E4070" t="s">
        <v>71</v>
      </c>
      <c r="F4070">
        <v>345</v>
      </c>
      <c r="G4070" t="s">
        <v>59</v>
      </c>
      <c r="H4070" t="s">
        <v>49</v>
      </c>
      <c r="I4070" t="s">
        <v>27</v>
      </c>
      <c r="J4070">
        <v>68</v>
      </c>
      <c r="K4070" t="s">
        <v>28</v>
      </c>
      <c r="L4070" t="s">
        <v>62</v>
      </c>
      <c r="M4070">
        <v>10</v>
      </c>
      <c r="N4070">
        <v>45</v>
      </c>
      <c r="O4070">
        <v>15525</v>
      </c>
      <c r="P4070">
        <v>3450</v>
      </c>
      <c r="Q4070">
        <v>12075</v>
      </c>
      <c r="R4070" t="s">
        <v>30</v>
      </c>
      <c r="S4070" t="s">
        <v>63</v>
      </c>
      <c r="T4070">
        <v>5</v>
      </c>
      <c r="U4070" t="s">
        <v>32</v>
      </c>
      <c r="V4070" t="s">
        <v>40</v>
      </c>
    </row>
    <row r="4071" spans="1:22" x14ac:dyDescent="0.35">
      <c r="A4071" s="1">
        <v>45504</v>
      </c>
      <c r="B4071" t="s">
        <v>3904</v>
      </c>
      <c r="C4071" t="s">
        <v>100</v>
      </c>
      <c r="D4071" s="1">
        <v>20487</v>
      </c>
      <c r="E4071" t="s">
        <v>71</v>
      </c>
      <c r="F4071">
        <v>20</v>
      </c>
      <c r="G4071" t="s">
        <v>59</v>
      </c>
      <c r="H4071" t="s">
        <v>80</v>
      </c>
      <c r="I4071" t="s">
        <v>27</v>
      </c>
      <c r="J4071">
        <v>69</v>
      </c>
      <c r="K4071" t="s">
        <v>28</v>
      </c>
      <c r="L4071" t="s">
        <v>62</v>
      </c>
      <c r="M4071">
        <v>10</v>
      </c>
      <c r="N4071">
        <v>45</v>
      </c>
      <c r="O4071">
        <v>900</v>
      </c>
      <c r="P4071">
        <v>200</v>
      </c>
      <c r="Q4071">
        <v>700</v>
      </c>
      <c r="R4071" t="s">
        <v>30</v>
      </c>
      <c r="S4071" t="s">
        <v>57</v>
      </c>
      <c r="T4071">
        <v>3</v>
      </c>
      <c r="U4071" t="s">
        <v>32</v>
      </c>
      <c r="V4071" t="s">
        <v>90</v>
      </c>
    </row>
    <row r="4072" spans="1:22" x14ac:dyDescent="0.35">
      <c r="A4072" s="1">
        <v>45356</v>
      </c>
      <c r="B4072" t="s">
        <v>3905</v>
      </c>
      <c r="C4072" t="s">
        <v>84</v>
      </c>
      <c r="D4072" s="1">
        <v>32942</v>
      </c>
      <c r="E4072" t="s">
        <v>24</v>
      </c>
      <c r="F4072">
        <v>335</v>
      </c>
      <c r="G4072" t="s">
        <v>79</v>
      </c>
      <c r="H4072" t="s">
        <v>55</v>
      </c>
      <c r="I4072" t="s">
        <v>27</v>
      </c>
      <c r="J4072">
        <v>34</v>
      </c>
      <c r="K4072" t="s">
        <v>61</v>
      </c>
      <c r="L4072" t="s">
        <v>81</v>
      </c>
      <c r="M4072">
        <v>7</v>
      </c>
      <c r="N4072">
        <v>9</v>
      </c>
      <c r="O4072">
        <v>3015</v>
      </c>
      <c r="P4072">
        <v>2345</v>
      </c>
      <c r="Q4072">
        <v>670</v>
      </c>
      <c r="R4072" t="s">
        <v>82</v>
      </c>
      <c r="S4072" t="s">
        <v>31</v>
      </c>
      <c r="T4072">
        <v>2</v>
      </c>
      <c r="U4072" t="s">
        <v>32</v>
      </c>
      <c r="V4072" t="s">
        <v>52</v>
      </c>
    </row>
    <row r="4073" spans="1:22" x14ac:dyDescent="0.35">
      <c r="A4073" s="1">
        <v>45465</v>
      </c>
      <c r="B4073" t="s">
        <v>3906</v>
      </c>
      <c r="C4073" t="s">
        <v>78</v>
      </c>
      <c r="D4073" s="1">
        <v>18942</v>
      </c>
      <c r="E4073" t="s">
        <v>36</v>
      </c>
      <c r="F4073">
        <v>394</v>
      </c>
      <c r="G4073" t="s">
        <v>59</v>
      </c>
      <c r="H4073" t="s">
        <v>80</v>
      </c>
      <c r="I4073" t="s">
        <v>27</v>
      </c>
      <c r="J4073">
        <v>73</v>
      </c>
      <c r="K4073" t="s">
        <v>28</v>
      </c>
      <c r="L4073" t="s">
        <v>62</v>
      </c>
      <c r="M4073">
        <v>10</v>
      </c>
      <c r="N4073">
        <v>45</v>
      </c>
      <c r="O4073">
        <v>17730</v>
      </c>
      <c r="P4073">
        <v>3940</v>
      </c>
      <c r="Q4073">
        <v>13790</v>
      </c>
      <c r="R4073" t="s">
        <v>30</v>
      </c>
      <c r="S4073" t="s">
        <v>69</v>
      </c>
      <c r="T4073">
        <v>6</v>
      </c>
      <c r="U4073" t="s">
        <v>44</v>
      </c>
      <c r="V4073" t="s">
        <v>45</v>
      </c>
    </row>
    <row r="4074" spans="1:22" x14ac:dyDescent="0.35">
      <c r="A4074" s="1">
        <v>45440</v>
      </c>
      <c r="B4074" t="s">
        <v>3907</v>
      </c>
      <c r="C4074" t="s">
        <v>100</v>
      </c>
      <c r="D4074" s="1">
        <v>20082</v>
      </c>
      <c r="E4074" t="s">
        <v>98</v>
      </c>
      <c r="F4074">
        <v>62</v>
      </c>
      <c r="G4074" t="s">
        <v>88</v>
      </c>
      <c r="H4074" t="s">
        <v>55</v>
      </c>
      <c r="I4074" t="s">
        <v>27</v>
      </c>
      <c r="J4074">
        <v>69</v>
      </c>
      <c r="K4074" t="s">
        <v>28</v>
      </c>
      <c r="L4074" t="s">
        <v>89</v>
      </c>
      <c r="M4074">
        <v>19</v>
      </c>
      <c r="N4074">
        <v>23</v>
      </c>
      <c r="O4074">
        <v>1426</v>
      </c>
      <c r="P4074">
        <v>1178</v>
      </c>
      <c r="Q4074">
        <v>248</v>
      </c>
      <c r="R4074" t="s">
        <v>30</v>
      </c>
      <c r="S4074" t="s">
        <v>31</v>
      </c>
      <c r="T4074">
        <v>2</v>
      </c>
      <c r="U4074" t="s">
        <v>32</v>
      </c>
      <c r="V4074" t="s">
        <v>40</v>
      </c>
    </row>
    <row r="4075" spans="1:22" x14ac:dyDescent="0.35">
      <c r="A4075" s="1">
        <v>45416</v>
      </c>
      <c r="B4075" t="s">
        <v>3908</v>
      </c>
      <c r="C4075" t="s">
        <v>54</v>
      </c>
      <c r="D4075" s="1">
        <v>36634</v>
      </c>
      <c r="E4075" t="s">
        <v>98</v>
      </c>
      <c r="F4075">
        <v>468</v>
      </c>
      <c r="G4075" t="s">
        <v>88</v>
      </c>
      <c r="H4075" t="s">
        <v>55</v>
      </c>
      <c r="I4075" t="s">
        <v>27</v>
      </c>
      <c r="J4075">
        <v>24</v>
      </c>
      <c r="K4075" t="s">
        <v>50</v>
      </c>
      <c r="L4075" t="s">
        <v>89</v>
      </c>
      <c r="M4075">
        <v>19</v>
      </c>
      <c r="N4075">
        <v>23</v>
      </c>
      <c r="O4075">
        <v>10764</v>
      </c>
      <c r="P4075">
        <v>8892</v>
      </c>
      <c r="Q4075">
        <v>1872</v>
      </c>
      <c r="R4075" t="s">
        <v>30</v>
      </c>
      <c r="S4075" t="s">
        <v>69</v>
      </c>
      <c r="T4075">
        <v>6</v>
      </c>
      <c r="U4075" t="s">
        <v>44</v>
      </c>
      <c r="V4075" t="s">
        <v>40</v>
      </c>
    </row>
    <row r="4076" spans="1:22" x14ac:dyDescent="0.35">
      <c r="A4076" s="1">
        <v>45504</v>
      </c>
      <c r="B4076" t="s">
        <v>3909</v>
      </c>
      <c r="C4076" t="s">
        <v>35</v>
      </c>
      <c r="D4076" s="1">
        <v>36255</v>
      </c>
      <c r="E4076" t="s">
        <v>98</v>
      </c>
      <c r="F4076">
        <v>467</v>
      </c>
      <c r="G4076" t="s">
        <v>85</v>
      </c>
      <c r="H4076" t="s">
        <v>49</v>
      </c>
      <c r="I4076" t="s">
        <v>38</v>
      </c>
      <c r="J4076">
        <v>25</v>
      </c>
      <c r="K4076" t="s">
        <v>50</v>
      </c>
      <c r="L4076" t="s">
        <v>86</v>
      </c>
      <c r="M4076">
        <v>18</v>
      </c>
      <c r="N4076">
        <v>36</v>
      </c>
      <c r="O4076">
        <v>16812</v>
      </c>
      <c r="P4076">
        <v>8406</v>
      </c>
      <c r="Q4076">
        <v>8406</v>
      </c>
      <c r="R4076" t="s">
        <v>30</v>
      </c>
      <c r="S4076" t="s">
        <v>57</v>
      </c>
      <c r="T4076">
        <v>3</v>
      </c>
      <c r="U4076" t="s">
        <v>32</v>
      </c>
      <c r="V4076" t="s">
        <v>90</v>
      </c>
    </row>
    <row r="4077" spans="1:22" x14ac:dyDescent="0.35">
      <c r="A4077" s="1">
        <v>45457</v>
      </c>
      <c r="B4077" t="s">
        <v>3910</v>
      </c>
      <c r="C4077" t="s">
        <v>35</v>
      </c>
      <c r="D4077" s="1">
        <v>26835</v>
      </c>
      <c r="E4077" t="s">
        <v>98</v>
      </c>
      <c r="F4077">
        <v>229</v>
      </c>
      <c r="G4077" t="s">
        <v>93</v>
      </c>
      <c r="H4077" t="s">
        <v>80</v>
      </c>
      <c r="I4077" t="s">
        <v>38</v>
      </c>
      <c r="J4077">
        <v>51</v>
      </c>
      <c r="K4077" t="s">
        <v>42</v>
      </c>
      <c r="L4077" t="s">
        <v>94</v>
      </c>
      <c r="M4077">
        <v>5</v>
      </c>
      <c r="N4077">
        <v>7</v>
      </c>
      <c r="O4077">
        <v>1603</v>
      </c>
      <c r="P4077">
        <v>1145</v>
      </c>
      <c r="Q4077">
        <v>458</v>
      </c>
      <c r="R4077" t="s">
        <v>82</v>
      </c>
      <c r="S4077" t="s">
        <v>63</v>
      </c>
      <c r="T4077">
        <v>5</v>
      </c>
      <c r="U4077" t="s">
        <v>32</v>
      </c>
      <c r="V4077" t="s">
        <v>45</v>
      </c>
    </row>
    <row r="4078" spans="1:22" x14ac:dyDescent="0.35">
      <c r="A4078" s="1">
        <v>45321</v>
      </c>
      <c r="B4078" t="s">
        <v>3911</v>
      </c>
      <c r="C4078" t="s">
        <v>113</v>
      </c>
      <c r="D4078" s="1">
        <v>27764</v>
      </c>
      <c r="E4078" t="s">
        <v>98</v>
      </c>
      <c r="F4078">
        <v>289</v>
      </c>
      <c r="G4078" t="s">
        <v>88</v>
      </c>
      <c r="H4078" t="s">
        <v>55</v>
      </c>
      <c r="I4078" t="s">
        <v>27</v>
      </c>
      <c r="J4078">
        <v>48</v>
      </c>
      <c r="K4078" t="s">
        <v>42</v>
      </c>
      <c r="L4078" t="s">
        <v>89</v>
      </c>
      <c r="M4078">
        <v>19</v>
      </c>
      <c r="N4078">
        <v>23</v>
      </c>
      <c r="O4078">
        <v>6647</v>
      </c>
      <c r="P4078">
        <v>5491</v>
      </c>
      <c r="Q4078">
        <v>1156</v>
      </c>
      <c r="R4078" t="s">
        <v>30</v>
      </c>
      <c r="S4078" t="s">
        <v>31</v>
      </c>
      <c r="T4078">
        <v>2</v>
      </c>
      <c r="U4078" t="s">
        <v>32</v>
      </c>
      <c r="V4078" t="s">
        <v>70</v>
      </c>
    </row>
    <row r="4079" spans="1:22" x14ac:dyDescent="0.35">
      <c r="A4079" s="1">
        <v>45376</v>
      </c>
      <c r="B4079" t="s">
        <v>3912</v>
      </c>
      <c r="C4079" t="s">
        <v>84</v>
      </c>
      <c r="D4079" s="1">
        <v>24684</v>
      </c>
      <c r="E4079" t="s">
        <v>24</v>
      </c>
      <c r="F4079">
        <v>408</v>
      </c>
      <c r="G4079" t="s">
        <v>85</v>
      </c>
      <c r="H4079" t="s">
        <v>80</v>
      </c>
      <c r="I4079" t="s">
        <v>27</v>
      </c>
      <c r="J4079">
        <v>57</v>
      </c>
      <c r="K4079" t="s">
        <v>42</v>
      </c>
      <c r="L4079" t="s">
        <v>86</v>
      </c>
      <c r="M4079">
        <v>18</v>
      </c>
      <c r="N4079">
        <v>36</v>
      </c>
      <c r="O4079">
        <v>14688</v>
      </c>
      <c r="P4079">
        <v>7344</v>
      </c>
      <c r="Q4079">
        <v>7344</v>
      </c>
      <c r="R4079" t="s">
        <v>30</v>
      </c>
      <c r="S4079" t="s">
        <v>39</v>
      </c>
      <c r="T4079">
        <v>1</v>
      </c>
      <c r="U4079" t="s">
        <v>32</v>
      </c>
      <c r="V4079" t="s">
        <v>52</v>
      </c>
    </row>
    <row r="4080" spans="1:22" x14ac:dyDescent="0.35">
      <c r="A4080" s="1">
        <v>45446</v>
      </c>
      <c r="B4080" t="s">
        <v>3913</v>
      </c>
      <c r="C4080" t="s">
        <v>47</v>
      </c>
      <c r="D4080" s="1">
        <v>29230</v>
      </c>
      <c r="E4080" t="s">
        <v>24</v>
      </c>
      <c r="F4080">
        <v>376</v>
      </c>
      <c r="G4080" t="s">
        <v>59</v>
      </c>
      <c r="H4080" t="s">
        <v>55</v>
      </c>
      <c r="I4080" t="s">
        <v>27</v>
      </c>
      <c r="J4080">
        <v>44</v>
      </c>
      <c r="K4080" t="s">
        <v>61</v>
      </c>
      <c r="L4080" t="s">
        <v>62</v>
      </c>
      <c r="M4080">
        <v>10</v>
      </c>
      <c r="N4080">
        <v>45</v>
      </c>
      <c r="O4080">
        <v>16920</v>
      </c>
      <c r="P4080">
        <v>3760</v>
      </c>
      <c r="Q4080">
        <v>13160</v>
      </c>
      <c r="R4080" t="s">
        <v>30</v>
      </c>
      <c r="S4080" t="s">
        <v>39</v>
      </c>
      <c r="T4080">
        <v>1</v>
      </c>
      <c r="U4080" t="s">
        <v>32</v>
      </c>
      <c r="V4080" t="s">
        <v>45</v>
      </c>
    </row>
    <row r="4081" spans="1:22" x14ac:dyDescent="0.35">
      <c r="A4081" s="1">
        <v>45340</v>
      </c>
      <c r="B4081" t="s">
        <v>3914</v>
      </c>
      <c r="C4081" t="s">
        <v>104</v>
      </c>
      <c r="D4081" s="1">
        <v>20219</v>
      </c>
      <c r="E4081" t="s">
        <v>24</v>
      </c>
      <c r="F4081">
        <v>380</v>
      </c>
      <c r="G4081" t="s">
        <v>48</v>
      </c>
      <c r="H4081" t="s">
        <v>41</v>
      </c>
      <c r="I4081" t="s">
        <v>27</v>
      </c>
      <c r="J4081">
        <v>69</v>
      </c>
      <c r="K4081" t="s">
        <v>28</v>
      </c>
      <c r="L4081" t="s">
        <v>51</v>
      </c>
      <c r="M4081">
        <v>10</v>
      </c>
      <c r="N4081">
        <v>11</v>
      </c>
      <c r="O4081">
        <v>4180</v>
      </c>
      <c r="P4081">
        <v>3800</v>
      </c>
      <c r="Q4081">
        <v>380</v>
      </c>
      <c r="R4081" t="s">
        <v>30</v>
      </c>
      <c r="S4081" t="s">
        <v>43</v>
      </c>
      <c r="T4081">
        <v>0</v>
      </c>
      <c r="U4081" t="s">
        <v>44</v>
      </c>
      <c r="V4081" t="s">
        <v>33</v>
      </c>
    </row>
    <row r="4082" spans="1:22" x14ac:dyDescent="0.35">
      <c r="A4082" s="1">
        <v>45435</v>
      </c>
      <c r="B4082" t="s">
        <v>3915</v>
      </c>
      <c r="C4082" t="s">
        <v>47</v>
      </c>
      <c r="D4082" s="1">
        <v>27329</v>
      </c>
      <c r="E4082" t="s">
        <v>71</v>
      </c>
      <c r="F4082">
        <v>252</v>
      </c>
      <c r="G4082" t="s">
        <v>93</v>
      </c>
      <c r="H4082" t="s">
        <v>41</v>
      </c>
      <c r="I4082" t="s">
        <v>27</v>
      </c>
      <c r="J4082">
        <v>50</v>
      </c>
      <c r="K4082" t="s">
        <v>42</v>
      </c>
      <c r="L4082" t="s">
        <v>94</v>
      </c>
      <c r="M4082">
        <v>5</v>
      </c>
      <c r="N4082">
        <v>7</v>
      </c>
      <c r="O4082">
        <v>1764</v>
      </c>
      <c r="P4082">
        <v>1260</v>
      </c>
      <c r="Q4082">
        <v>504</v>
      </c>
      <c r="R4082" t="s">
        <v>82</v>
      </c>
      <c r="S4082" t="s">
        <v>76</v>
      </c>
      <c r="T4082">
        <v>4</v>
      </c>
      <c r="U4082" t="s">
        <v>32</v>
      </c>
      <c r="V4082" t="s">
        <v>40</v>
      </c>
    </row>
    <row r="4083" spans="1:22" x14ac:dyDescent="0.35">
      <c r="A4083" s="1">
        <v>45308</v>
      </c>
      <c r="B4083" t="s">
        <v>3916</v>
      </c>
      <c r="C4083" t="s">
        <v>104</v>
      </c>
      <c r="D4083" s="1">
        <v>23471</v>
      </c>
      <c r="E4083" t="s">
        <v>36</v>
      </c>
      <c r="F4083">
        <v>142</v>
      </c>
      <c r="G4083" t="s">
        <v>79</v>
      </c>
      <c r="H4083" t="s">
        <v>74</v>
      </c>
      <c r="I4083" t="s">
        <v>38</v>
      </c>
      <c r="J4083">
        <v>60</v>
      </c>
      <c r="K4083" t="s">
        <v>28</v>
      </c>
      <c r="L4083" t="s">
        <v>81</v>
      </c>
      <c r="M4083">
        <v>7</v>
      </c>
      <c r="N4083">
        <v>9</v>
      </c>
      <c r="O4083">
        <v>1278</v>
      </c>
      <c r="P4083">
        <v>994</v>
      </c>
      <c r="Q4083">
        <v>284</v>
      </c>
      <c r="R4083" t="s">
        <v>82</v>
      </c>
      <c r="S4083" t="s">
        <v>57</v>
      </c>
      <c r="T4083">
        <v>3</v>
      </c>
      <c r="U4083" t="s">
        <v>32</v>
      </c>
      <c r="V4083" t="s">
        <v>70</v>
      </c>
    </row>
    <row r="4084" spans="1:22" x14ac:dyDescent="0.35">
      <c r="A4084" s="1">
        <v>45305</v>
      </c>
      <c r="B4084" t="s">
        <v>3917</v>
      </c>
      <c r="C4084" t="s">
        <v>84</v>
      </c>
      <c r="D4084" s="1">
        <v>22864</v>
      </c>
      <c r="E4084" t="s">
        <v>24</v>
      </c>
      <c r="F4084">
        <v>333</v>
      </c>
      <c r="G4084" t="s">
        <v>79</v>
      </c>
      <c r="H4084" t="s">
        <v>37</v>
      </c>
      <c r="I4084" t="s">
        <v>27</v>
      </c>
      <c r="J4084">
        <v>61</v>
      </c>
      <c r="K4084" t="s">
        <v>28</v>
      </c>
      <c r="L4084" t="s">
        <v>81</v>
      </c>
      <c r="M4084">
        <v>7</v>
      </c>
      <c r="N4084">
        <v>9</v>
      </c>
      <c r="O4084">
        <v>2997</v>
      </c>
      <c r="P4084">
        <v>2331</v>
      </c>
      <c r="Q4084">
        <v>666</v>
      </c>
      <c r="R4084" t="s">
        <v>82</v>
      </c>
      <c r="S4084" t="s">
        <v>43</v>
      </c>
      <c r="T4084">
        <v>0</v>
      </c>
      <c r="U4084" t="s">
        <v>44</v>
      </c>
      <c r="V4084" t="s">
        <v>70</v>
      </c>
    </row>
    <row r="4085" spans="1:22" x14ac:dyDescent="0.35">
      <c r="A4085" s="1">
        <v>45422</v>
      </c>
      <c r="B4085" t="s">
        <v>3918</v>
      </c>
      <c r="C4085" t="s">
        <v>78</v>
      </c>
      <c r="D4085" s="1">
        <v>25576</v>
      </c>
      <c r="E4085" t="s">
        <v>36</v>
      </c>
      <c r="F4085">
        <v>50</v>
      </c>
      <c r="G4085" t="s">
        <v>79</v>
      </c>
      <c r="H4085" t="s">
        <v>49</v>
      </c>
      <c r="I4085" t="s">
        <v>27</v>
      </c>
      <c r="J4085">
        <v>54</v>
      </c>
      <c r="K4085" t="s">
        <v>42</v>
      </c>
      <c r="L4085" t="s">
        <v>81</v>
      </c>
      <c r="M4085">
        <v>7</v>
      </c>
      <c r="N4085">
        <v>9</v>
      </c>
      <c r="O4085">
        <v>450</v>
      </c>
      <c r="P4085">
        <v>350</v>
      </c>
      <c r="Q4085">
        <v>100</v>
      </c>
      <c r="R4085" t="s">
        <v>82</v>
      </c>
      <c r="S4085" t="s">
        <v>63</v>
      </c>
      <c r="T4085">
        <v>5</v>
      </c>
      <c r="U4085" t="s">
        <v>32</v>
      </c>
      <c r="V4085" t="s">
        <v>40</v>
      </c>
    </row>
    <row r="4086" spans="1:22" x14ac:dyDescent="0.35">
      <c r="A4086" s="1">
        <v>45375</v>
      </c>
      <c r="B4086" t="s">
        <v>3919</v>
      </c>
      <c r="C4086" t="s">
        <v>84</v>
      </c>
      <c r="D4086" s="1">
        <v>32900</v>
      </c>
      <c r="E4086" t="s">
        <v>98</v>
      </c>
      <c r="F4086">
        <v>302</v>
      </c>
      <c r="G4086" t="s">
        <v>59</v>
      </c>
      <c r="H4086" t="s">
        <v>80</v>
      </c>
      <c r="I4086" t="s">
        <v>27</v>
      </c>
      <c r="J4086">
        <v>34</v>
      </c>
      <c r="K4086" t="s">
        <v>61</v>
      </c>
      <c r="L4086" t="s">
        <v>62</v>
      </c>
      <c r="M4086">
        <v>10</v>
      </c>
      <c r="N4086">
        <v>45</v>
      </c>
      <c r="O4086">
        <v>13590</v>
      </c>
      <c r="P4086">
        <v>3020</v>
      </c>
      <c r="Q4086">
        <v>10570</v>
      </c>
      <c r="R4086" t="s">
        <v>30</v>
      </c>
      <c r="S4086" t="s">
        <v>43</v>
      </c>
      <c r="T4086">
        <v>0</v>
      </c>
      <c r="U4086" t="s">
        <v>44</v>
      </c>
      <c r="V4086" t="s">
        <v>52</v>
      </c>
    </row>
    <row r="4087" spans="1:22" x14ac:dyDescent="0.35">
      <c r="A4087" s="1">
        <v>45401</v>
      </c>
      <c r="B4087" t="s">
        <v>3920</v>
      </c>
      <c r="C4087" t="s">
        <v>47</v>
      </c>
      <c r="D4087" s="1">
        <v>27496</v>
      </c>
      <c r="E4087" t="s">
        <v>36</v>
      </c>
      <c r="F4087">
        <v>258</v>
      </c>
      <c r="G4087" t="s">
        <v>25</v>
      </c>
      <c r="H4087" t="s">
        <v>55</v>
      </c>
      <c r="I4087" t="s">
        <v>27</v>
      </c>
      <c r="J4087">
        <v>49</v>
      </c>
      <c r="K4087" t="s">
        <v>42</v>
      </c>
      <c r="L4087" t="s">
        <v>29</v>
      </c>
      <c r="M4087">
        <v>10</v>
      </c>
      <c r="N4087">
        <v>14</v>
      </c>
      <c r="O4087">
        <v>3612</v>
      </c>
      <c r="P4087">
        <v>2580</v>
      </c>
      <c r="Q4087">
        <v>1032</v>
      </c>
      <c r="R4087" t="s">
        <v>30</v>
      </c>
      <c r="S4087" t="s">
        <v>63</v>
      </c>
      <c r="T4087">
        <v>5</v>
      </c>
      <c r="U4087" t="s">
        <v>32</v>
      </c>
      <c r="V4087" t="s">
        <v>72</v>
      </c>
    </row>
    <row r="4088" spans="1:22" x14ac:dyDescent="0.35">
      <c r="A4088" s="1">
        <v>45440</v>
      </c>
      <c r="B4088" t="s">
        <v>3921</v>
      </c>
      <c r="C4088" t="s">
        <v>107</v>
      </c>
      <c r="D4088" s="1">
        <v>18210</v>
      </c>
      <c r="E4088" t="s">
        <v>71</v>
      </c>
      <c r="F4088">
        <v>32</v>
      </c>
      <c r="G4088" t="s">
        <v>48</v>
      </c>
      <c r="H4088" t="s">
        <v>80</v>
      </c>
      <c r="I4088" t="s">
        <v>27</v>
      </c>
      <c r="J4088">
        <v>75</v>
      </c>
      <c r="K4088" t="s">
        <v>56</v>
      </c>
      <c r="L4088" t="s">
        <v>51</v>
      </c>
      <c r="M4088">
        <v>10</v>
      </c>
      <c r="N4088">
        <v>11</v>
      </c>
      <c r="O4088">
        <v>352</v>
      </c>
      <c r="P4088">
        <v>320</v>
      </c>
      <c r="Q4088">
        <v>32</v>
      </c>
      <c r="R4088" t="s">
        <v>30</v>
      </c>
      <c r="S4088" t="s">
        <v>31</v>
      </c>
      <c r="T4088">
        <v>2</v>
      </c>
      <c r="U4088" t="s">
        <v>32</v>
      </c>
      <c r="V4088" t="s">
        <v>40</v>
      </c>
    </row>
    <row r="4089" spans="1:22" x14ac:dyDescent="0.35">
      <c r="A4089" s="1">
        <v>45312</v>
      </c>
      <c r="B4089" t="s">
        <v>3922</v>
      </c>
      <c r="C4089" t="s">
        <v>35</v>
      </c>
      <c r="D4089" s="1">
        <v>31861</v>
      </c>
      <c r="E4089" t="s">
        <v>36</v>
      </c>
      <c r="F4089">
        <v>230</v>
      </c>
      <c r="G4089" t="s">
        <v>93</v>
      </c>
      <c r="H4089" t="s">
        <v>55</v>
      </c>
      <c r="I4089" t="s">
        <v>27</v>
      </c>
      <c r="J4089">
        <v>37</v>
      </c>
      <c r="K4089" t="s">
        <v>61</v>
      </c>
      <c r="L4089" t="s">
        <v>94</v>
      </c>
      <c r="M4089">
        <v>5</v>
      </c>
      <c r="N4089">
        <v>7</v>
      </c>
      <c r="O4089">
        <v>1610</v>
      </c>
      <c r="P4089">
        <v>1150</v>
      </c>
      <c r="Q4089">
        <v>460</v>
      </c>
      <c r="R4089" t="s">
        <v>82</v>
      </c>
      <c r="S4089" t="s">
        <v>43</v>
      </c>
      <c r="T4089">
        <v>0</v>
      </c>
      <c r="U4089" t="s">
        <v>44</v>
      </c>
      <c r="V4089" t="s">
        <v>70</v>
      </c>
    </row>
    <row r="4090" spans="1:22" x14ac:dyDescent="0.35">
      <c r="A4090" s="1">
        <v>45326</v>
      </c>
      <c r="B4090" t="s">
        <v>3923</v>
      </c>
      <c r="C4090" t="s">
        <v>47</v>
      </c>
      <c r="D4090" s="1">
        <v>28063</v>
      </c>
      <c r="E4090" t="s">
        <v>36</v>
      </c>
      <c r="F4090">
        <v>379</v>
      </c>
      <c r="G4090" t="s">
        <v>88</v>
      </c>
      <c r="H4090" t="s">
        <v>55</v>
      </c>
      <c r="I4090" t="s">
        <v>27</v>
      </c>
      <c r="J4090">
        <v>47</v>
      </c>
      <c r="K4090" t="s">
        <v>42</v>
      </c>
      <c r="L4090" t="s">
        <v>89</v>
      </c>
      <c r="M4090">
        <v>19</v>
      </c>
      <c r="N4090">
        <v>23</v>
      </c>
      <c r="O4090">
        <v>8717</v>
      </c>
      <c r="P4090">
        <v>7201</v>
      </c>
      <c r="Q4090">
        <v>1516</v>
      </c>
      <c r="R4090" t="s">
        <v>30</v>
      </c>
      <c r="S4090" t="s">
        <v>43</v>
      </c>
      <c r="T4090">
        <v>0</v>
      </c>
      <c r="U4090" t="s">
        <v>44</v>
      </c>
      <c r="V4090" t="s">
        <v>33</v>
      </c>
    </row>
    <row r="4091" spans="1:22" x14ac:dyDescent="0.35">
      <c r="A4091" s="1">
        <v>45447</v>
      </c>
      <c r="B4091" t="s">
        <v>3924</v>
      </c>
      <c r="C4091" t="s">
        <v>54</v>
      </c>
      <c r="D4091" s="1">
        <v>36155</v>
      </c>
      <c r="E4091" t="s">
        <v>36</v>
      </c>
      <c r="F4091">
        <v>89</v>
      </c>
      <c r="G4091" t="s">
        <v>79</v>
      </c>
      <c r="H4091" t="s">
        <v>49</v>
      </c>
      <c r="I4091" t="s">
        <v>27</v>
      </c>
      <c r="J4091">
        <v>25</v>
      </c>
      <c r="K4091" t="s">
        <v>50</v>
      </c>
      <c r="L4091" t="s">
        <v>81</v>
      </c>
      <c r="M4091">
        <v>7</v>
      </c>
      <c r="N4091">
        <v>9</v>
      </c>
      <c r="O4091">
        <v>801</v>
      </c>
      <c r="P4091">
        <v>623</v>
      </c>
      <c r="Q4091">
        <v>178</v>
      </c>
      <c r="R4091" t="s">
        <v>82</v>
      </c>
      <c r="S4091" t="s">
        <v>31</v>
      </c>
      <c r="T4091">
        <v>2</v>
      </c>
      <c r="U4091" t="s">
        <v>32</v>
      </c>
      <c r="V4091" t="s">
        <v>45</v>
      </c>
    </row>
    <row r="4092" spans="1:22" x14ac:dyDescent="0.35">
      <c r="A4092" s="1">
        <v>45432</v>
      </c>
      <c r="B4092" t="s">
        <v>3925</v>
      </c>
      <c r="C4092" t="s">
        <v>54</v>
      </c>
      <c r="D4092" s="1">
        <v>20901</v>
      </c>
      <c r="E4092" t="s">
        <v>98</v>
      </c>
      <c r="F4092">
        <v>27</v>
      </c>
      <c r="G4092" t="s">
        <v>93</v>
      </c>
      <c r="H4092" t="s">
        <v>80</v>
      </c>
      <c r="I4092" t="s">
        <v>27</v>
      </c>
      <c r="J4092">
        <v>67</v>
      </c>
      <c r="K4092" t="s">
        <v>28</v>
      </c>
      <c r="L4092" t="s">
        <v>94</v>
      </c>
      <c r="M4092">
        <v>5</v>
      </c>
      <c r="N4092">
        <v>7</v>
      </c>
      <c r="O4092">
        <v>189</v>
      </c>
      <c r="P4092">
        <v>135</v>
      </c>
      <c r="Q4092">
        <v>54</v>
      </c>
      <c r="R4092" t="s">
        <v>82</v>
      </c>
      <c r="S4092" t="s">
        <v>39</v>
      </c>
      <c r="T4092">
        <v>1</v>
      </c>
      <c r="U4092" t="s">
        <v>32</v>
      </c>
      <c r="V4092" t="s">
        <v>40</v>
      </c>
    </row>
    <row r="4093" spans="1:22" x14ac:dyDescent="0.35">
      <c r="A4093" s="1">
        <v>45307</v>
      </c>
      <c r="B4093" t="s">
        <v>3926</v>
      </c>
      <c r="C4093" t="s">
        <v>113</v>
      </c>
      <c r="D4093" s="1">
        <v>24991</v>
      </c>
      <c r="E4093" t="s">
        <v>36</v>
      </c>
      <c r="F4093">
        <v>199</v>
      </c>
      <c r="G4093" t="s">
        <v>88</v>
      </c>
      <c r="H4093" t="s">
        <v>55</v>
      </c>
      <c r="I4093" t="s">
        <v>27</v>
      </c>
      <c r="J4093">
        <v>56</v>
      </c>
      <c r="K4093" t="s">
        <v>42</v>
      </c>
      <c r="L4093" t="s">
        <v>89</v>
      </c>
      <c r="M4093">
        <v>19</v>
      </c>
      <c r="N4093">
        <v>23</v>
      </c>
      <c r="O4093">
        <v>4577</v>
      </c>
      <c r="P4093">
        <v>3781</v>
      </c>
      <c r="Q4093">
        <v>796</v>
      </c>
      <c r="R4093" t="s">
        <v>30</v>
      </c>
      <c r="S4093" t="s">
        <v>31</v>
      </c>
      <c r="T4093">
        <v>2</v>
      </c>
      <c r="U4093" t="s">
        <v>32</v>
      </c>
      <c r="V4093" t="s">
        <v>70</v>
      </c>
    </row>
    <row r="4094" spans="1:22" x14ac:dyDescent="0.35">
      <c r="A4094" s="1">
        <v>45478</v>
      </c>
      <c r="B4094" t="s">
        <v>3927</v>
      </c>
      <c r="C4094" t="s">
        <v>35</v>
      </c>
      <c r="D4094" s="1">
        <v>18877</v>
      </c>
      <c r="E4094" t="s">
        <v>36</v>
      </c>
      <c r="F4094">
        <v>360</v>
      </c>
      <c r="G4094" t="s">
        <v>95</v>
      </c>
      <c r="H4094" t="s">
        <v>80</v>
      </c>
      <c r="I4094" t="s">
        <v>27</v>
      </c>
      <c r="J4094">
        <v>73</v>
      </c>
      <c r="K4094" t="s">
        <v>28</v>
      </c>
      <c r="L4094" t="s">
        <v>96</v>
      </c>
      <c r="M4094">
        <v>3</v>
      </c>
      <c r="N4094">
        <v>5</v>
      </c>
      <c r="O4094">
        <v>1800</v>
      </c>
      <c r="P4094">
        <v>1080</v>
      </c>
      <c r="Q4094">
        <v>720</v>
      </c>
      <c r="R4094" t="s">
        <v>82</v>
      </c>
      <c r="S4094" t="s">
        <v>63</v>
      </c>
      <c r="T4094">
        <v>5</v>
      </c>
      <c r="U4094" t="s">
        <v>32</v>
      </c>
      <c r="V4094" t="s">
        <v>90</v>
      </c>
    </row>
    <row r="4095" spans="1:22" x14ac:dyDescent="0.35">
      <c r="A4095" s="1">
        <v>45411</v>
      </c>
      <c r="B4095" t="s">
        <v>3928</v>
      </c>
      <c r="C4095" t="s">
        <v>113</v>
      </c>
      <c r="D4095" s="1">
        <v>31888</v>
      </c>
      <c r="E4095" t="s">
        <v>36</v>
      </c>
      <c r="F4095">
        <v>201</v>
      </c>
      <c r="G4095" t="s">
        <v>48</v>
      </c>
      <c r="H4095" t="s">
        <v>55</v>
      </c>
      <c r="I4095" t="s">
        <v>27</v>
      </c>
      <c r="J4095">
        <v>37</v>
      </c>
      <c r="K4095" t="s">
        <v>61</v>
      </c>
      <c r="L4095" t="s">
        <v>51</v>
      </c>
      <c r="M4095">
        <v>10</v>
      </c>
      <c r="N4095">
        <v>11</v>
      </c>
      <c r="O4095">
        <v>2211</v>
      </c>
      <c r="P4095">
        <v>2010</v>
      </c>
      <c r="Q4095">
        <v>201</v>
      </c>
      <c r="R4095" t="s">
        <v>30</v>
      </c>
      <c r="S4095" t="s">
        <v>39</v>
      </c>
      <c r="T4095">
        <v>1</v>
      </c>
      <c r="U4095" t="s">
        <v>32</v>
      </c>
      <c r="V4095" t="s">
        <v>72</v>
      </c>
    </row>
    <row r="4096" spans="1:22" x14ac:dyDescent="0.35">
      <c r="A4096" s="1">
        <v>45465</v>
      </c>
      <c r="B4096" t="s">
        <v>3929</v>
      </c>
      <c r="C4096" t="s">
        <v>84</v>
      </c>
      <c r="D4096" s="1">
        <v>17336</v>
      </c>
      <c r="E4096" t="s">
        <v>98</v>
      </c>
      <c r="F4096">
        <v>224</v>
      </c>
      <c r="G4096" t="s">
        <v>25</v>
      </c>
      <c r="H4096" t="s">
        <v>41</v>
      </c>
      <c r="I4096" t="s">
        <v>27</v>
      </c>
      <c r="J4096">
        <v>77</v>
      </c>
      <c r="K4096" t="s">
        <v>56</v>
      </c>
      <c r="L4096" t="s">
        <v>29</v>
      </c>
      <c r="M4096">
        <v>10</v>
      </c>
      <c r="N4096">
        <v>14</v>
      </c>
      <c r="O4096">
        <v>3136</v>
      </c>
      <c r="P4096">
        <v>2240</v>
      </c>
      <c r="Q4096">
        <v>896</v>
      </c>
      <c r="R4096" t="s">
        <v>30</v>
      </c>
      <c r="S4096" t="s">
        <v>69</v>
      </c>
      <c r="T4096">
        <v>6</v>
      </c>
      <c r="U4096" t="s">
        <v>44</v>
      </c>
      <c r="V4096" t="s">
        <v>45</v>
      </c>
    </row>
    <row r="4097" spans="1:22" x14ac:dyDescent="0.35">
      <c r="A4097" s="1">
        <v>45497</v>
      </c>
      <c r="B4097" t="s">
        <v>3930</v>
      </c>
      <c r="C4097" t="s">
        <v>100</v>
      </c>
      <c r="D4097" s="1">
        <v>29789</v>
      </c>
      <c r="E4097" t="s">
        <v>71</v>
      </c>
      <c r="F4097">
        <v>304</v>
      </c>
      <c r="G4097" t="s">
        <v>93</v>
      </c>
      <c r="H4097" t="s">
        <v>41</v>
      </c>
      <c r="I4097" t="s">
        <v>27</v>
      </c>
      <c r="J4097">
        <v>43</v>
      </c>
      <c r="K4097" t="s">
        <v>61</v>
      </c>
      <c r="L4097" t="s">
        <v>94</v>
      </c>
      <c r="M4097">
        <v>5</v>
      </c>
      <c r="N4097">
        <v>7</v>
      </c>
      <c r="O4097">
        <v>2128</v>
      </c>
      <c r="P4097">
        <v>1520</v>
      </c>
      <c r="Q4097">
        <v>608</v>
      </c>
      <c r="R4097" t="s">
        <v>82</v>
      </c>
      <c r="S4097" t="s">
        <v>57</v>
      </c>
      <c r="T4097">
        <v>3</v>
      </c>
      <c r="U4097" t="s">
        <v>32</v>
      </c>
      <c r="V4097" t="s">
        <v>90</v>
      </c>
    </row>
    <row r="4098" spans="1:22" x14ac:dyDescent="0.35">
      <c r="A4098" s="1">
        <v>45326</v>
      </c>
      <c r="B4098" t="s">
        <v>2633</v>
      </c>
      <c r="C4098" t="s">
        <v>104</v>
      </c>
      <c r="D4098" s="1">
        <v>30755</v>
      </c>
      <c r="E4098" t="s">
        <v>98</v>
      </c>
      <c r="F4098">
        <v>278</v>
      </c>
      <c r="G4098" t="s">
        <v>73</v>
      </c>
      <c r="H4098" t="s">
        <v>74</v>
      </c>
      <c r="I4098" t="s">
        <v>27</v>
      </c>
      <c r="J4098">
        <v>40</v>
      </c>
      <c r="K4098" t="s">
        <v>61</v>
      </c>
      <c r="L4098" t="s">
        <v>75</v>
      </c>
      <c r="M4098">
        <v>14</v>
      </c>
      <c r="N4098">
        <v>28</v>
      </c>
      <c r="O4098">
        <v>7784</v>
      </c>
      <c r="P4098">
        <v>3892</v>
      </c>
      <c r="Q4098">
        <v>3892</v>
      </c>
      <c r="R4098" t="s">
        <v>30</v>
      </c>
      <c r="S4098" t="s">
        <v>43</v>
      </c>
      <c r="T4098">
        <v>0</v>
      </c>
      <c r="U4098" t="s">
        <v>44</v>
      </c>
      <c r="V4098" t="s">
        <v>33</v>
      </c>
    </row>
    <row r="4099" spans="1:22" x14ac:dyDescent="0.35">
      <c r="A4099" s="1">
        <v>45332</v>
      </c>
      <c r="B4099" t="s">
        <v>3931</v>
      </c>
      <c r="C4099" t="s">
        <v>35</v>
      </c>
      <c r="D4099" s="1">
        <v>17861</v>
      </c>
      <c r="E4099" t="s">
        <v>98</v>
      </c>
      <c r="F4099">
        <v>301</v>
      </c>
      <c r="G4099" t="s">
        <v>93</v>
      </c>
      <c r="H4099" t="s">
        <v>37</v>
      </c>
      <c r="I4099" t="s">
        <v>27</v>
      </c>
      <c r="J4099">
        <v>75</v>
      </c>
      <c r="K4099" t="s">
        <v>56</v>
      </c>
      <c r="L4099" t="s">
        <v>94</v>
      </c>
      <c r="M4099">
        <v>5</v>
      </c>
      <c r="N4099">
        <v>7</v>
      </c>
      <c r="O4099">
        <v>2107</v>
      </c>
      <c r="P4099">
        <v>1505</v>
      </c>
      <c r="Q4099">
        <v>602</v>
      </c>
      <c r="R4099" t="s">
        <v>82</v>
      </c>
      <c r="S4099" t="s">
        <v>69</v>
      </c>
      <c r="T4099">
        <v>6</v>
      </c>
      <c r="U4099" t="s">
        <v>44</v>
      </c>
      <c r="V4099" t="s">
        <v>33</v>
      </c>
    </row>
    <row r="4100" spans="1:22" x14ac:dyDescent="0.35">
      <c r="A4100" s="1">
        <v>45306</v>
      </c>
      <c r="B4100" t="s">
        <v>3932</v>
      </c>
      <c r="C4100" t="s">
        <v>54</v>
      </c>
      <c r="D4100" s="1">
        <v>38058</v>
      </c>
      <c r="E4100" t="s">
        <v>36</v>
      </c>
      <c r="F4100">
        <v>253</v>
      </c>
      <c r="G4100" t="s">
        <v>85</v>
      </c>
      <c r="H4100" t="s">
        <v>49</v>
      </c>
      <c r="I4100" t="s">
        <v>27</v>
      </c>
      <c r="J4100">
        <v>20</v>
      </c>
      <c r="K4100" t="s">
        <v>50</v>
      </c>
      <c r="L4100" t="s">
        <v>86</v>
      </c>
      <c r="M4100">
        <v>18</v>
      </c>
      <c r="N4100">
        <v>36</v>
      </c>
      <c r="O4100">
        <v>9108</v>
      </c>
      <c r="P4100">
        <v>4554</v>
      </c>
      <c r="Q4100">
        <v>4554</v>
      </c>
      <c r="R4100" t="s">
        <v>30</v>
      </c>
      <c r="S4100" t="s">
        <v>39</v>
      </c>
      <c r="T4100">
        <v>1</v>
      </c>
      <c r="U4100" t="s">
        <v>32</v>
      </c>
      <c r="V4100" t="s">
        <v>70</v>
      </c>
    </row>
    <row r="4101" spans="1:22" x14ac:dyDescent="0.35">
      <c r="A4101" s="1">
        <v>45463</v>
      </c>
      <c r="B4101" t="s">
        <v>3255</v>
      </c>
      <c r="C4101" t="s">
        <v>100</v>
      </c>
      <c r="D4101" s="1">
        <v>34406</v>
      </c>
      <c r="E4101" t="s">
        <v>36</v>
      </c>
      <c r="F4101">
        <v>14</v>
      </c>
      <c r="G4101" t="s">
        <v>67</v>
      </c>
      <c r="H4101" t="s">
        <v>80</v>
      </c>
      <c r="I4101" t="s">
        <v>27</v>
      </c>
      <c r="J4101">
        <v>30</v>
      </c>
      <c r="K4101" t="s">
        <v>61</v>
      </c>
      <c r="L4101" t="s">
        <v>68</v>
      </c>
      <c r="M4101">
        <v>18</v>
      </c>
      <c r="N4101">
        <v>22</v>
      </c>
      <c r="O4101">
        <v>308</v>
      </c>
      <c r="P4101">
        <v>252</v>
      </c>
      <c r="Q4101">
        <v>56</v>
      </c>
      <c r="R4101" t="s">
        <v>30</v>
      </c>
      <c r="S4101" t="s">
        <v>76</v>
      </c>
      <c r="T4101">
        <v>4</v>
      </c>
      <c r="U4101" t="s">
        <v>32</v>
      </c>
      <c r="V4101" t="s">
        <v>45</v>
      </c>
    </row>
    <row r="4102" spans="1:22" x14ac:dyDescent="0.35">
      <c r="A4102" s="1">
        <v>45415</v>
      </c>
      <c r="B4102" t="s">
        <v>3495</v>
      </c>
      <c r="C4102" t="s">
        <v>100</v>
      </c>
      <c r="D4102" s="1">
        <v>28332</v>
      </c>
      <c r="E4102" t="s">
        <v>98</v>
      </c>
      <c r="F4102">
        <v>25</v>
      </c>
      <c r="G4102" t="s">
        <v>48</v>
      </c>
      <c r="H4102" t="s">
        <v>55</v>
      </c>
      <c r="I4102" t="s">
        <v>27</v>
      </c>
      <c r="J4102">
        <v>47</v>
      </c>
      <c r="K4102" t="s">
        <v>42</v>
      </c>
      <c r="L4102" t="s">
        <v>51</v>
      </c>
      <c r="M4102">
        <v>10</v>
      </c>
      <c r="N4102">
        <v>11</v>
      </c>
      <c r="O4102">
        <v>275</v>
      </c>
      <c r="P4102">
        <v>250</v>
      </c>
      <c r="Q4102">
        <v>25</v>
      </c>
      <c r="R4102" t="s">
        <v>30</v>
      </c>
      <c r="S4102" t="s">
        <v>63</v>
      </c>
      <c r="T4102">
        <v>5</v>
      </c>
      <c r="U4102" t="s">
        <v>32</v>
      </c>
      <c r="V4102" t="s">
        <v>40</v>
      </c>
    </row>
    <row r="4103" spans="1:22" x14ac:dyDescent="0.35">
      <c r="A4103" s="1">
        <v>45344</v>
      </c>
      <c r="B4103" t="s">
        <v>3933</v>
      </c>
      <c r="C4103" t="s">
        <v>54</v>
      </c>
      <c r="D4103" s="1">
        <v>37221</v>
      </c>
      <c r="E4103" t="s">
        <v>71</v>
      </c>
      <c r="F4103">
        <v>484</v>
      </c>
      <c r="G4103" t="s">
        <v>88</v>
      </c>
      <c r="H4103" t="s">
        <v>80</v>
      </c>
      <c r="I4103" t="s">
        <v>27</v>
      </c>
      <c r="J4103">
        <v>22</v>
      </c>
      <c r="K4103" t="s">
        <v>50</v>
      </c>
      <c r="L4103" t="s">
        <v>89</v>
      </c>
      <c r="M4103">
        <v>19</v>
      </c>
      <c r="N4103">
        <v>23</v>
      </c>
      <c r="O4103">
        <v>11132</v>
      </c>
      <c r="P4103">
        <v>9196</v>
      </c>
      <c r="Q4103">
        <v>1936</v>
      </c>
      <c r="R4103" t="s">
        <v>30</v>
      </c>
      <c r="S4103" t="s">
        <v>76</v>
      </c>
      <c r="T4103">
        <v>4</v>
      </c>
      <c r="U4103" t="s">
        <v>32</v>
      </c>
      <c r="V4103" t="s">
        <v>33</v>
      </c>
    </row>
    <row r="4104" spans="1:22" x14ac:dyDescent="0.35">
      <c r="A4104" s="1">
        <v>45352</v>
      </c>
      <c r="B4104" t="s">
        <v>3934</v>
      </c>
      <c r="C4104" t="s">
        <v>54</v>
      </c>
      <c r="D4104" s="1">
        <v>21919</v>
      </c>
      <c r="E4104" t="s">
        <v>71</v>
      </c>
      <c r="F4104">
        <v>371</v>
      </c>
      <c r="G4104" t="s">
        <v>67</v>
      </c>
      <c r="H4104" t="s">
        <v>55</v>
      </c>
      <c r="I4104" t="s">
        <v>27</v>
      </c>
      <c r="J4104">
        <v>64</v>
      </c>
      <c r="K4104" t="s">
        <v>28</v>
      </c>
      <c r="L4104" t="s">
        <v>68</v>
      </c>
      <c r="M4104">
        <v>18</v>
      </c>
      <c r="N4104">
        <v>22</v>
      </c>
      <c r="O4104">
        <v>8162</v>
      </c>
      <c r="P4104">
        <v>6678</v>
      </c>
      <c r="Q4104">
        <v>1484</v>
      </c>
      <c r="R4104" t="s">
        <v>30</v>
      </c>
      <c r="S4104" t="s">
        <v>63</v>
      </c>
      <c r="T4104">
        <v>5</v>
      </c>
      <c r="U4104" t="s">
        <v>32</v>
      </c>
      <c r="V4104" t="s">
        <v>52</v>
      </c>
    </row>
    <row r="4105" spans="1:22" x14ac:dyDescent="0.35">
      <c r="A4105" s="1">
        <v>45470</v>
      </c>
      <c r="B4105" t="s">
        <v>3935</v>
      </c>
      <c r="C4105" t="s">
        <v>104</v>
      </c>
      <c r="D4105" s="1">
        <v>20529</v>
      </c>
      <c r="E4105" t="s">
        <v>36</v>
      </c>
      <c r="F4105">
        <v>428</v>
      </c>
      <c r="G4105" t="s">
        <v>73</v>
      </c>
      <c r="H4105" t="s">
        <v>55</v>
      </c>
      <c r="I4105" t="s">
        <v>27</v>
      </c>
      <c r="J4105">
        <v>68</v>
      </c>
      <c r="K4105" t="s">
        <v>28</v>
      </c>
      <c r="L4105" t="s">
        <v>75</v>
      </c>
      <c r="M4105">
        <v>14</v>
      </c>
      <c r="N4105">
        <v>28</v>
      </c>
      <c r="O4105">
        <v>11984</v>
      </c>
      <c r="P4105">
        <v>5992</v>
      </c>
      <c r="Q4105">
        <v>5992</v>
      </c>
      <c r="R4105" t="s">
        <v>30</v>
      </c>
      <c r="S4105" t="s">
        <v>76</v>
      </c>
      <c r="T4105">
        <v>4</v>
      </c>
      <c r="U4105" t="s">
        <v>32</v>
      </c>
      <c r="V4105" t="s">
        <v>45</v>
      </c>
    </row>
    <row r="4106" spans="1:22" x14ac:dyDescent="0.35">
      <c r="A4106" s="1">
        <v>45293</v>
      </c>
      <c r="B4106" t="s">
        <v>3936</v>
      </c>
      <c r="C4106" t="s">
        <v>104</v>
      </c>
      <c r="D4106" s="1">
        <v>34095</v>
      </c>
      <c r="E4106" t="s">
        <v>36</v>
      </c>
      <c r="F4106">
        <v>333</v>
      </c>
      <c r="G4106" t="s">
        <v>88</v>
      </c>
      <c r="H4106" t="s">
        <v>49</v>
      </c>
      <c r="I4106" t="s">
        <v>27</v>
      </c>
      <c r="J4106">
        <v>31</v>
      </c>
      <c r="K4106" t="s">
        <v>61</v>
      </c>
      <c r="L4106" t="s">
        <v>89</v>
      </c>
      <c r="M4106">
        <v>19</v>
      </c>
      <c r="N4106">
        <v>23</v>
      </c>
      <c r="O4106">
        <v>7659</v>
      </c>
      <c r="P4106">
        <v>6327</v>
      </c>
      <c r="Q4106">
        <v>1332</v>
      </c>
      <c r="R4106" t="s">
        <v>30</v>
      </c>
      <c r="S4106" t="s">
        <v>31</v>
      </c>
      <c r="T4106">
        <v>2</v>
      </c>
      <c r="U4106" t="s">
        <v>32</v>
      </c>
      <c r="V4106" t="s">
        <v>70</v>
      </c>
    </row>
    <row r="4107" spans="1:22" x14ac:dyDescent="0.35">
      <c r="A4107" s="1">
        <v>45452</v>
      </c>
      <c r="B4107" t="s">
        <v>3937</v>
      </c>
      <c r="C4107" t="s">
        <v>35</v>
      </c>
      <c r="D4107" s="1">
        <v>20607</v>
      </c>
      <c r="E4107" t="s">
        <v>71</v>
      </c>
      <c r="F4107">
        <v>95</v>
      </c>
      <c r="G4107" t="s">
        <v>79</v>
      </c>
      <c r="H4107" t="s">
        <v>80</v>
      </c>
      <c r="I4107" t="s">
        <v>27</v>
      </c>
      <c r="J4107">
        <v>68</v>
      </c>
      <c r="K4107" t="s">
        <v>28</v>
      </c>
      <c r="L4107" t="s">
        <v>81</v>
      </c>
      <c r="M4107">
        <v>7</v>
      </c>
      <c r="N4107">
        <v>9</v>
      </c>
      <c r="O4107">
        <v>855</v>
      </c>
      <c r="P4107">
        <v>665</v>
      </c>
      <c r="Q4107">
        <v>190</v>
      </c>
      <c r="R4107" t="s">
        <v>82</v>
      </c>
      <c r="S4107" t="s">
        <v>43</v>
      </c>
      <c r="T4107">
        <v>0</v>
      </c>
      <c r="U4107" t="s">
        <v>44</v>
      </c>
      <c r="V4107" t="s">
        <v>45</v>
      </c>
    </row>
    <row r="4108" spans="1:22" x14ac:dyDescent="0.35">
      <c r="A4108" s="1">
        <v>45307</v>
      </c>
      <c r="B4108" t="s">
        <v>3938</v>
      </c>
      <c r="C4108" t="s">
        <v>113</v>
      </c>
      <c r="D4108" s="1">
        <v>23563</v>
      </c>
      <c r="E4108" t="s">
        <v>98</v>
      </c>
      <c r="F4108">
        <v>345</v>
      </c>
      <c r="G4108" t="s">
        <v>59</v>
      </c>
      <c r="H4108" t="s">
        <v>55</v>
      </c>
      <c r="I4108" t="s">
        <v>27</v>
      </c>
      <c r="J4108">
        <v>60</v>
      </c>
      <c r="K4108" t="s">
        <v>28</v>
      </c>
      <c r="L4108" t="s">
        <v>62</v>
      </c>
      <c r="M4108">
        <v>10</v>
      </c>
      <c r="N4108">
        <v>45</v>
      </c>
      <c r="O4108">
        <v>15525</v>
      </c>
      <c r="P4108">
        <v>3450</v>
      </c>
      <c r="Q4108">
        <v>12075</v>
      </c>
      <c r="R4108" t="s">
        <v>30</v>
      </c>
      <c r="S4108" t="s">
        <v>31</v>
      </c>
      <c r="T4108">
        <v>2</v>
      </c>
      <c r="U4108" t="s">
        <v>32</v>
      </c>
      <c r="V4108" t="s">
        <v>70</v>
      </c>
    </row>
    <row r="4109" spans="1:22" x14ac:dyDescent="0.35">
      <c r="A4109" s="1">
        <v>45503</v>
      </c>
      <c r="B4109" t="s">
        <v>3939</v>
      </c>
      <c r="C4109" t="s">
        <v>35</v>
      </c>
      <c r="D4109" s="1">
        <v>35142</v>
      </c>
      <c r="E4109" t="s">
        <v>24</v>
      </c>
      <c r="F4109">
        <v>74</v>
      </c>
      <c r="G4109" t="s">
        <v>25</v>
      </c>
      <c r="H4109" t="s">
        <v>80</v>
      </c>
      <c r="I4109" t="s">
        <v>27</v>
      </c>
      <c r="J4109">
        <v>28</v>
      </c>
      <c r="K4109" t="s">
        <v>50</v>
      </c>
      <c r="L4109" t="s">
        <v>29</v>
      </c>
      <c r="M4109">
        <v>10</v>
      </c>
      <c r="N4109">
        <v>14</v>
      </c>
      <c r="O4109">
        <v>1036</v>
      </c>
      <c r="P4109">
        <v>740</v>
      </c>
      <c r="Q4109">
        <v>296</v>
      </c>
      <c r="R4109" t="s">
        <v>30</v>
      </c>
      <c r="S4109" t="s">
        <v>31</v>
      </c>
      <c r="T4109">
        <v>2</v>
      </c>
      <c r="U4109" t="s">
        <v>32</v>
      </c>
      <c r="V4109" t="s">
        <v>90</v>
      </c>
    </row>
    <row r="4110" spans="1:22" x14ac:dyDescent="0.35">
      <c r="A4110" s="1">
        <v>45446</v>
      </c>
      <c r="B4110" t="s">
        <v>3940</v>
      </c>
      <c r="C4110" t="s">
        <v>78</v>
      </c>
      <c r="D4110" s="1">
        <v>27847</v>
      </c>
      <c r="E4110" t="s">
        <v>24</v>
      </c>
      <c r="F4110">
        <v>418</v>
      </c>
      <c r="G4110" t="s">
        <v>48</v>
      </c>
      <c r="H4110" t="s">
        <v>55</v>
      </c>
      <c r="I4110" t="s">
        <v>27</v>
      </c>
      <c r="J4110">
        <v>48</v>
      </c>
      <c r="K4110" t="s">
        <v>42</v>
      </c>
      <c r="L4110" t="s">
        <v>51</v>
      </c>
      <c r="M4110">
        <v>10</v>
      </c>
      <c r="N4110">
        <v>11</v>
      </c>
      <c r="O4110">
        <v>4598</v>
      </c>
      <c r="P4110">
        <v>4180</v>
      </c>
      <c r="Q4110">
        <v>418</v>
      </c>
      <c r="R4110" t="s">
        <v>30</v>
      </c>
      <c r="S4110" t="s">
        <v>39</v>
      </c>
      <c r="T4110">
        <v>1</v>
      </c>
      <c r="U4110" t="s">
        <v>32</v>
      </c>
      <c r="V4110" t="s">
        <v>45</v>
      </c>
    </row>
    <row r="4111" spans="1:22" x14ac:dyDescent="0.35">
      <c r="A4111" s="1">
        <v>45470</v>
      </c>
      <c r="B4111" t="s">
        <v>3941</v>
      </c>
      <c r="C4111" t="s">
        <v>23</v>
      </c>
      <c r="D4111" s="1">
        <v>29458</v>
      </c>
      <c r="E4111" t="s">
        <v>24</v>
      </c>
      <c r="F4111">
        <v>236</v>
      </c>
      <c r="G4111" t="s">
        <v>67</v>
      </c>
      <c r="H4111" t="s">
        <v>41</v>
      </c>
      <c r="I4111" t="s">
        <v>27</v>
      </c>
      <c r="J4111">
        <v>44</v>
      </c>
      <c r="K4111" t="s">
        <v>61</v>
      </c>
      <c r="L4111" t="s">
        <v>68</v>
      </c>
      <c r="M4111">
        <v>18</v>
      </c>
      <c r="N4111">
        <v>22</v>
      </c>
      <c r="O4111">
        <v>5192</v>
      </c>
      <c r="P4111">
        <v>4248</v>
      </c>
      <c r="Q4111">
        <v>944</v>
      </c>
      <c r="R4111" t="s">
        <v>30</v>
      </c>
      <c r="S4111" t="s">
        <v>76</v>
      </c>
      <c r="T4111">
        <v>4</v>
      </c>
      <c r="U4111" t="s">
        <v>32</v>
      </c>
      <c r="V4111" t="s">
        <v>45</v>
      </c>
    </row>
    <row r="4112" spans="1:22" x14ac:dyDescent="0.35">
      <c r="A4112" s="1">
        <v>45404</v>
      </c>
      <c r="B4112" t="s">
        <v>3942</v>
      </c>
      <c r="C4112" t="s">
        <v>100</v>
      </c>
      <c r="D4112" s="1">
        <v>25032</v>
      </c>
      <c r="E4112" t="s">
        <v>71</v>
      </c>
      <c r="F4112">
        <v>308</v>
      </c>
      <c r="G4112" t="s">
        <v>73</v>
      </c>
      <c r="H4112" t="s">
        <v>41</v>
      </c>
      <c r="I4112" t="s">
        <v>27</v>
      </c>
      <c r="J4112">
        <v>56</v>
      </c>
      <c r="K4112" t="s">
        <v>42</v>
      </c>
      <c r="L4112" t="s">
        <v>75</v>
      </c>
      <c r="M4112">
        <v>14</v>
      </c>
      <c r="N4112">
        <v>28</v>
      </c>
      <c r="O4112">
        <v>8624</v>
      </c>
      <c r="P4112">
        <v>4312</v>
      </c>
      <c r="Q4112">
        <v>4312</v>
      </c>
      <c r="R4112" t="s">
        <v>30</v>
      </c>
      <c r="S4112" t="s">
        <v>39</v>
      </c>
      <c r="T4112">
        <v>1</v>
      </c>
      <c r="U4112" t="s">
        <v>32</v>
      </c>
      <c r="V4112" t="s">
        <v>72</v>
      </c>
    </row>
    <row r="4113" spans="1:22" x14ac:dyDescent="0.35">
      <c r="A4113" s="1">
        <v>45299</v>
      </c>
      <c r="B4113" t="s">
        <v>3943</v>
      </c>
      <c r="C4113" t="s">
        <v>113</v>
      </c>
      <c r="D4113" s="1">
        <v>30026</v>
      </c>
      <c r="E4113" t="s">
        <v>36</v>
      </c>
      <c r="F4113">
        <v>110</v>
      </c>
      <c r="G4113" t="s">
        <v>73</v>
      </c>
      <c r="H4113" t="s">
        <v>74</v>
      </c>
      <c r="I4113" t="s">
        <v>27</v>
      </c>
      <c r="J4113">
        <v>42</v>
      </c>
      <c r="K4113" t="s">
        <v>61</v>
      </c>
      <c r="L4113" t="s">
        <v>75</v>
      </c>
      <c r="M4113">
        <v>14</v>
      </c>
      <c r="N4113">
        <v>28</v>
      </c>
      <c r="O4113">
        <v>3080</v>
      </c>
      <c r="P4113">
        <v>1540</v>
      </c>
      <c r="Q4113">
        <v>1540</v>
      </c>
      <c r="R4113" t="s">
        <v>30</v>
      </c>
      <c r="S4113" t="s">
        <v>39</v>
      </c>
      <c r="T4113">
        <v>1</v>
      </c>
      <c r="U4113" t="s">
        <v>32</v>
      </c>
      <c r="V4113" t="s">
        <v>70</v>
      </c>
    </row>
    <row r="4114" spans="1:22" x14ac:dyDescent="0.35">
      <c r="A4114" s="1">
        <v>45322</v>
      </c>
      <c r="B4114" t="s">
        <v>3944</v>
      </c>
      <c r="C4114" t="s">
        <v>100</v>
      </c>
      <c r="D4114" s="1">
        <v>21527</v>
      </c>
      <c r="E4114" t="s">
        <v>98</v>
      </c>
      <c r="F4114">
        <v>376</v>
      </c>
      <c r="G4114" t="s">
        <v>48</v>
      </c>
      <c r="H4114" t="s">
        <v>37</v>
      </c>
      <c r="I4114" t="s">
        <v>27</v>
      </c>
      <c r="J4114">
        <v>65</v>
      </c>
      <c r="K4114" t="s">
        <v>28</v>
      </c>
      <c r="L4114" t="s">
        <v>51</v>
      </c>
      <c r="M4114">
        <v>10</v>
      </c>
      <c r="N4114">
        <v>11</v>
      </c>
      <c r="O4114">
        <v>4136</v>
      </c>
      <c r="P4114">
        <v>3760</v>
      </c>
      <c r="Q4114">
        <v>376</v>
      </c>
      <c r="R4114" t="s">
        <v>30</v>
      </c>
      <c r="S4114" t="s">
        <v>57</v>
      </c>
      <c r="T4114">
        <v>3</v>
      </c>
      <c r="U4114" t="s">
        <v>32</v>
      </c>
      <c r="V4114" t="s">
        <v>70</v>
      </c>
    </row>
    <row r="4115" spans="1:22" x14ac:dyDescent="0.35">
      <c r="A4115" s="1">
        <v>45403</v>
      </c>
      <c r="B4115" t="s">
        <v>3945</v>
      </c>
      <c r="C4115" t="s">
        <v>113</v>
      </c>
      <c r="D4115" s="1">
        <v>28690</v>
      </c>
      <c r="E4115" t="s">
        <v>36</v>
      </c>
      <c r="F4115">
        <v>51</v>
      </c>
      <c r="G4115" t="s">
        <v>85</v>
      </c>
      <c r="H4115" t="s">
        <v>49</v>
      </c>
      <c r="I4115" t="s">
        <v>27</v>
      </c>
      <c r="J4115">
        <v>46</v>
      </c>
      <c r="K4115" t="s">
        <v>42</v>
      </c>
      <c r="L4115" t="s">
        <v>86</v>
      </c>
      <c r="M4115">
        <v>18</v>
      </c>
      <c r="N4115">
        <v>36</v>
      </c>
      <c r="O4115">
        <v>1836</v>
      </c>
      <c r="P4115">
        <v>918</v>
      </c>
      <c r="Q4115">
        <v>918</v>
      </c>
      <c r="R4115" t="s">
        <v>30</v>
      </c>
      <c r="S4115" t="s">
        <v>43</v>
      </c>
      <c r="T4115">
        <v>0</v>
      </c>
      <c r="U4115" t="s">
        <v>44</v>
      </c>
      <c r="V4115" t="s">
        <v>72</v>
      </c>
    </row>
    <row r="4116" spans="1:22" x14ac:dyDescent="0.35">
      <c r="A4116" s="1">
        <v>45363</v>
      </c>
      <c r="B4116" t="s">
        <v>3946</v>
      </c>
      <c r="C4116" t="s">
        <v>23</v>
      </c>
      <c r="D4116" s="1">
        <v>29107</v>
      </c>
      <c r="E4116" t="s">
        <v>71</v>
      </c>
      <c r="F4116">
        <v>208</v>
      </c>
      <c r="G4116" t="s">
        <v>25</v>
      </c>
      <c r="H4116" t="s">
        <v>80</v>
      </c>
      <c r="I4116" t="s">
        <v>27</v>
      </c>
      <c r="J4116">
        <v>45</v>
      </c>
      <c r="K4116" t="s">
        <v>42</v>
      </c>
      <c r="L4116" t="s">
        <v>29</v>
      </c>
      <c r="M4116">
        <v>10</v>
      </c>
      <c r="N4116">
        <v>14</v>
      </c>
      <c r="O4116">
        <v>2912</v>
      </c>
      <c r="P4116">
        <v>2080</v>
      </c>
      <c r="Q4116">
        <v>832</v>
      </c>
      <c r="R4116" t="s">
        <v>30</v>
      </c>
      <c r="S4116" t="s">
        <v>31</v>
      </c>
      <c r="T4116">
        <v>2</v>
      </c>
      <c r="U4116" t="s">
        <v>32</v>
      </c>
      <c r="V4116" t="s">
        <v>52</v>
      </c>
    </row>
    <row r="4117" spans="1:22" x14ac:dyDescent="0.35">
      <c r="A4117" s="1">
        <v>45474</v>
      </c>
      <c r="B4117" t="s">
        <v>3947</v>
      </c>
      <c r="C4117" t="s">
        <v>104</v>
      </c>
      <c r="D4117" s="1">
        <v>35878</v>
      </c>
      <c r="E4117" t="s">
        <v>24</v>
      </c>
      <c r="F4117">
        <v>186</v>
      </c>
      <c r="G4117" t="s">
        <v>67</v>
      </c>
      <c r="H4117" t="s">
        <v>55</v>
      </c>
      <c r="I4117" t="s">
        <v>38</v>
      </c>
      <c r="J4117">
        <v>26</v>
      </c>
      <c r="K4117" t="s">
        <v>50</v>
      </c>
      <c r="L4117" t="s">
        <v>68</v>
      </c>
      <c r="M4117">
        <v>18</v>
      </c>
      <c r="N4117">
        <v>22</v>
      </c>
      <c r="O4117">
        <v>4092</v>
      </c>
      <c r="P4117">
        <v>3348</v>
      </c>
      <c r="Q4117">
        <v>744</v>
      </c>
      <c r="R4117" t="s">
        <v>30</v>
      </c>
      <c r="S4117" t="s">
        <v>39</v>
      </c>
      <c r="T4117">
        <v>1</v>
      </c>
      <c r="U4117" t="s">
        <v>32</v>
      </c>
      <c r="V4117" t="s">
        <v>90</v>
      </c>
    </row>
    <row r="4118" spans="1:22" x14ac:dyDescent="0.35">
      <c r="A4118" s="1">
        <v>45431</v>
      </c>
      <c r="B4118" t="s">
        <v>3948</v>
      </c>
      <c r="C4118" t="s">
        <v>23</v>
      </c>
      <c r="D4118" s="1">
        <v>36837</v>
      </c>
      <c r="E4118" t="s">
        <v>71</v>
      </c>
      <c r="F4118">
        <v>160</v>
      </c>
      <c r="G4118" t="s">
        <v>93</v>
      </c>
      <c r="H4118" t="s">
        <v>80</v>
      </c>
      <c r="I4118" t="s">
        <v>27</v>
      </c>
      <c r="J4118">
        <v>24</v>
      </c>
      <c r="K4118" t="s">
        <v>50</v>
      </c>
      <c r="L4118" t="s">
        <v>94</v>
      </c>
      <c r="M4118">
        <v>5</v>
      </c>
      <c r="N4118">
        <v>7</v>
      </c>
      <c r="O4118">
        <v>1120</v>
      </c>
      <c r="P4118">
        <v>800</v>
      </c>
      <c r="Q4118">
        <v>320</v>
      </c>
      <c r="R4118" t="s">
        <v>82</v>
      </c>
      <c r="S4118" t="s">
        <v>43</v>
      </c>
      <c r="T4118">
        <v>0</v>
      </c>
      <c r="U4118" t="s">
        <v>44</v>
      </c>
      <c r="V4118" t="s">
        <v>40</v>
      </c>
    </row>
    <row r="4119" spans="1:22" x14ac:dyDescent="0.35">
      <c r="A4119" s="1">
        <v>45421</v>
      </c>
      <c r="B4119" t="s">
        <v>3949</v>
      </c>
      <c r="C4119" t="s">
        <v>104</v>
      </c>
      <c r="D4119" s="1">
        <v>30073</v>
      </c>
      <c r="E4119" t="s">
        <v>71</v>
      </c>
      <c r="F4119">
        <v>146</v>
      </c>
      <c r="G4119" t="s">
        <v>48</v>
      </c>
      <c r="H4119" t="s">
        <v>55</v>
      </c>
      <c r="I4119" t="s">
        <v>27</v>
      </c>
      <c r="J4119">
        <v>42</v>
      </c>
      <c r="K4119" t="s">
        <v>61</v>
      </c>
      <c r="L4119" t="s">
        <v>51</v>
      </c>
      <c r="M4119">
        <v>10</v>
      </c>
      <c r="N4119">
        <v>11</v>
      </c>
      <c r="O4119">
        <v>1606</v>
      </c>
      <c r="P4119">
        <v>1460</v>
      </c>
      <c r="Q4119">
        <v>146</v>
      </c>
      <c r="R4119" t="s">
        <v>30</v>
      </c>
      <c r="S4119" t="s">
        <v>76</v>
      </c>
      <c r="T4119">
        <v>4</v>
      </c>
      <c r="U4119" t="s">
        <v>32</v>
      </c>
      <c r="V4119" t="s">
        <v>40</v>
      </c>
    </row>
    <row r="4120" spans="1:22" x14ac:dyDescent="0.35">
      <c r="A4120" s="1">
        <v>45483</v>
      </c>
      <c r="B4120" t="s">
        <v>3950</v>
      </c>
      <c r="C4120" t="s">
        <v>107</v>
      </c>
      <c r="D4120" s="1">
        <v>15996</v>
      </c>
      <c r="E4120" t="s">
        <v>36</v>
      </c>
      <c r="F4120">
        <v>84</v>
      </c>
      <c r="G4120" t="s">
        <v>93</v>
      </c>
      <c r="H4120" t="s">
        <v>55</v>
      </c>
      <c r="I4120" t="s">
        <v>27</v>
      </c>
      <c r="J4120">
        <v>81</v>
      </c>
      <c r="K4120" t="s">
        <v>56</v>
      </c>
      <c r="L4120" t="s">
        <v>94</v>
      </c>
      <c r="M4120">
        <v>5</v>
      </c>
      <c r="N4120">
        <v>7</v>
      </c>
      <c r="O4120">
        <v>588</v>
      </c>
      <c r="P4120">
        <v>420</v>
      </c>
      <c r="Q4120">
        <v>168</v>
      </c>
      <c r="R4120" t="s">
        <v>82</v>
      </c>
      <c r="S4120" t="s">
        <v>57</v>
      </c>
      <c r="T4120">
        <v>3</v>
      </c>
      <c r="U4120" t="s">
        <v>32</v>
      </c>
      <c r="V4120" t="s">
        <v>90</v>
      </c>
    </row>
    <row r="4121" spans="1:22" x14ac:dyDescent="0.35">
      <c r="A4121" s="1">
        <v>45418</v>
      </c>
      <c r="B4121" t="s">
        <v>708</v>
      </c>
      <c r="C4121" t="s">
        <v>78</v>
      </c>
      <c r="D4121" s="1">
        <v>33786</v>
      </c>
      <c r="E4121" t="s">
        <v>24</v>
      </c>
      <c r="F4121">
        <v>222</v>
      </c>
      <c r="G4121" t="s">
        <v>95</v>
      </c>
      <c r="H4121" t="s">
        <v>49</v>
      </c>
      <c r="I4121" t="s">
        <v>27</v>
      </c>
      <c r="J4121">
        <v>32</v>
      </c>
      <c r="K4121" t="s">
        <v>61</v>
      </c>
      <c r="L4121" t="s">
        <v>96</v>
      </c>
      <c r="M4121">
        <v>3</v>
      </c>
      <c r="N4121">
        <v>5</v>
      </c>
      <c r="O4121">
        <v>1110</v>
      </c>
      <c r="P4121">
        <v>666</v>
      </c>
      <c r="Q4121">
        <v>444</v>
      </c>
      <c r="R4121" t="s">
        <v>82</v>
      </c>
      <c r="S4121" t="s">
        <v>39</v>
      </c>
      <c r="T4121">
        <v>1</v>
      </c>
      <c r="U4121" t="s">
        <v>32</v>
      </c>
      <c r="V4121" t="s">
        <v>40</v>
      </c>
    </row>
    <row r="4122" spans="1:22" x14ac:dyDescent="0.35">
      <c r="A4122" s="1">
        <v>45410</v>
      </c>
      <c r="B4122" t="s">
        <v>3951</v>
      </c>
      <c r="C4122" t="s">
        <v>54</v>
      </c>
      <c r="D4122" s="1">
        <v>29297</v>
      </c>
      <c r="E4122" t="s">
        <v>24</v>
      </c>
      <c r="F4122">
        <v>378</v>
      </c>
      <c r="G4122" t="s">
        <v>73</v>
      </c>
      <c r="H4122" t="s">
        <v>80</v>
      </c>
      <c r="I4122" t="s">
        <v>27</v>
      </c>
      <c r="J4122">
        <v>44</v>
      </c>
      <c r="K4122" t="s">
        <v>61</v>
      </c>
      <c r="L4122" t="s">
        <v>75</v>
      </c>
      <c r="M4122">
        <v>14</v>
      </c>
      <c r="N4122">
        <v>28</v>
      </c>
      <c r="O4122">
        <v>10584</v>
      </c>
      <c r="P4122">
        <v>5292</v>
      </c>
      <c r="Q4122">
        <v>5292</v>
      </c>
      <c r="R4122" t="s">
        <v>30</v>
      </c>
      <c r="S4122" t="s">
        <v>43</v>
      </c>
      <c r="T4122">
        <v>0</v>
      </c>
      <c r="U4122" t="s">
        <v>44</v>
      </c>
      <c r="V4122" t="s">
        <v>72</v>
      </c>
    </row>
    <row r="4123" spans="1:22" x14ac:dyDescent="0.35">
      <c r="A4123" s="1">
        <v>45359</v>
      </c>
      <c r="B4123" t="s">
        <v>3952</v>
      </c>
      <c r="C4123" t="s">
        <v>100</v>
      </c>
      <c r="D4123" s="1">
        <v>35913</v>
      </c>
      <c r="E4123" t="s">
        <v>71</v>
      </c>
      <c r="F4123">
        <v>23</v>
      </c>
      <c r="G4123" t="s">
        <v>88</v>
      </c>
      <c r="H4123" t="s">
        <v>55</v>
      </c>
      <c r="I4123" t="s">
        <v>27</v>
      </c>
      <c r="J4123">
        <v>26</v>
      </c>
      <c r="K4123" t="s">
        <v>50</v>
      </c>
      <c r="L4123" t="s">
        <v>89</v>
      </c>
      <c r="M4123">
        <v>19</v>
      </c>
      <c r="N4123">
        <v>23</v>
      </c>
      <c r="O4123">
        <v>529</v>
      </c>
      <c r="P4123">
        <v>437</v>
      </c>
      <c r="Q4123">
        <v>92</v>
      </c>
      <c r="R4123" t="s">
        <v>30</v>
      </c>
      <c r="S4123" t="s">
        <v>63</v>
      </c>
      <c r="T4123">
        <v>5</v>
      </c>
      <c r="U4123" t="s">
        <v>32</v>
      </c>
      <c r="V4123" t="s">
        <v>52</v>
      </c>
    </row>
    <row r="4124" spans="1:22" x14ac:dyDescent="0.35">
      <c r="A4124" s="1">
        <v>45484</v>
      </c>
      <c r="B4124" t="s">
        <v>3953</v>
      </c>
      <c r="C4124" t="s">
        <v>100</v>
      </c>
      <c r="D4124" s="1">
        <v>33988</v>
      </c>
      <c r="E4124" t="s">
        <v>36</v>
      </c>
      <c r="F4124">
        <v>25</v>
      </c>
      <c r="G4124" t="s">
        <v>85</v>
      </c>
      <c r="H4124" t="s">
        <v>80</v>
      </c>
      <c r="I4124" t="s">
        <v>38</v>
      </c>
      <c r="J4124">
        <v>31</v>
      </c>
      <c r="K4124" t="s">
        <v>61</v>
      </c>
      <c r="L4124" t="s">
        <v>86</v>
      </c>
      <c r="M4124">
        <v>18</v>
      </c>
      <c r="N4124">
        <v>36</v>
      </c>
      <c r="O4124">
        <v>900</v>
      </c>
      <c r="P4124">
        <v>450</v>
      </c>
      <c r="Q4124">
        <v>450</v>
      </c>
      <c r="R4124" t="s">
        <v>30</v>
      </c>
      <c r="S4124" t="s">
        <v>76</v>
      </c>
      <c r="T4124">
        <v>4</v>
      </c>
      <c r="U4124" t="s">
        <v>32</v>
      </c>
      <c r="V4124" t="s">
        <v>90</v>
      </c>
    </row>
    <row r="4125" spans="1:22" x14ac:dyDescent="0.35">
      <c r="A4125" s="1">
        <v>45413</v>
      </c>
      <c r="B4125" t="s">
        <v>3954</v>
      </c>
      <c r="C4125" t="s">
        <v>107</v>
      </c>
      <c r="D4125" s="1">
        <v>23162</v>
      </c>
      <c r="E4125" t="s">
        <v>36</v>
      </c>
      <c r="F4125">
        <v>277</v>
      </c>
      <c r="G4125" t="s">
        <v>48</v>
      </c>
      <c r="H4125" t="s">
        <v>55</v>
      </c>
      <c r="I4125" t="s">
        <v>27</v>
      </c>
      <c r="J4125">
        <v>61</v>
      </c>
      <c r="K4125" t="s">
        <v>28</v>
      </c>
      <c r="L4125" t="s">
        <v>51</v>
      </c>
      <c r="M4125">
        <v>10</v>
      </c>
      <c r="N4125">
        <v>11</v>
      </c>
      <c r="O4125">
        <v>3047</v>
      </c>
      <c r="P4125">
        <v>2770</v>
      </c>
      <c r="Q4125">
        <v>277</v>
      </c>
      <c r="R4125" t="s">
        <v>30</v>
      </c>
      <c r="S4125" t="s">
        <v>57</v>
      </c>
      <c r="T4125">
        <v>3</v>
      </c>
      <c r="U4125" t="s">
        <v>32</v>
      </c>
      <c r="V4125" t="s">
        <v>40</v>
      </c>
    </row>
    <row r="4126" spans="1:22" x14ac:dyDescent="0.35">
      <c r="A4126" s="1">
        <v>45298</v>
      </c>
      <c r="B4126" t="s">
        <v>517</v>
      </c>
      <c r="C4126" t="s">
        <v>54</v>
      </c>
      <c r="D4126" s="1">
        <v>32225</v>
      </c>
      <c r="E4126" t="s">
        <v>36</v>
      </c>
      <c r="F4126">
        <v>164</v>
      </c>
      <c r="G4126" t="s">
        <v>79</v>
      </c>
      <c r="H4126" t="s">
        <v>41</v>
      </c>
      <c r="I4126" t="s">
        <v>38</v>
      </c>
      <c r="J4126">
        <v>36</v>
      </c>
      <c r="K4126" t="s">
        <v>61</v>
      </c>
      <c r="L4126" t="s">
        <v>81</v>
      </c>
      <c r="M4126">
        <v>7</v>
      </c>
      <c r="N4126">
        <v>9</v>
      </c>
      <c r="O4126">
        <v>1476</v>
      </c>
      <c r="P4126">
        <v>1148</v>
      </c>
      <c r="Q4126">
        <v>328</v>
      </c>
      <c r="R4126" t="s">
        <v>82</v>
      </c>
      <c r="S4126" t="s">
        <v>43</v>
      </c>
      <c r="T4126">
        <v>0</v>
      </c>
      <c r="U4126" t="s">
        <v>44</v>
      </c>
      <c r="V4126" t="s">
        <v>70</v>
      </c>
    </row>
    <row r="4127" spans="1:22" x14ac:dyDescent="0.35">
      <c r="A4127" s="1">
        <v>45421</v>
      </c>
      <c r="B4127" t="s">
        <v>3955</v>
      </c>
      <c r="C4127" t="s">
        <v>104</v>
      </c>
      <c r="D4127" s="1">
        <v>30059</v>
      </c>
      <c r="E4127" t="s">
        <v>36</v>
      </c>
      <c r="F4127">
        <v>258</v>
      </c>
      <c r="G4127" t="s">
        <v>79</v>
      </c>
      <c r="H4127" t="s">
        <v>41</v>
      </c>
      <c r="I4127" t="s">
        <v>27</v>
      </c>
      <c r="J4127">
        <v>42</v>
      </c>
      <c r="K4127" t="s">
        <v>61</v>
      </c>
      <c r="L4127" t="s">
        <v>81</v>
      </c>
      <c r="M4127">
        <v>7</v>
      </c>
      <c r="N4127">
        <v>9</v>
      </c>
      <c r="O4127">
        <v>2322</v>
      </c>
      <c r="P4127">
        <v>1806</v>
      </c>
      <c r="Q4127">
        <v>516</v>
      </c>
      <c r="R4127" t="s">
        <v>82</v>
      </c>
      <c r="S4127" t="s">
        <v>76</v>
      </c>
      <c r="T4127">
        <v>4</v>
      </c>
      <c r="U4127" t="s">
        <v>32</v>
      </c>
      <c r="V4127" t="s">
        <v>40</v>
      </c>
    </row>
    <row r="4128" spans="1:22" x14ac:dyDescent="0.35">
      <c r="A4128" s="1">
        <v>45320</v>
      </c>
      <c r="B4128" t="s">
        <v>3956</v>
      </c>
      <c r="C4128" t="s">
        <v>78</v>
      </c>
      <c r="D4128" s="1">
        <v>38297</v>
      </c>
      <c r="E4128" t="s">
        <v>98</v>
      </c>
      <c r="F4128">
        <v>263</v>
      </c>
      <c r="G4128" t="s">
        <v>67</v>
      </c>
      <c r="H4128" t="s">
        <v>74</v>
      </c>
      <c r="I4128" t="s">
        <v>27</v>
      </c>
      <c r="J4128">
        <v>19</v>
      </c>
      <c r="K4128" t="s">
        <v>50</v>
      </c>
      <c r="L4128" t="s">
        <v>68</v>
      </c>
      <c r="M4128">
        <v>18</v>
      </c>
      <c r="N4128">
        <v>22</v>
      </c>
      <c r="O4128">
        <v>5786</v>
      </c>
      <c r="P4128">
        <v>4734</v>
      </c>
      <c r="Q4128">
        <v>1052</v>
      </c>
      <c r="R4128" t="s">
        <v>30</v>
      </c>
      <c r="S4128" t="s">
        <v>39</v>
      </c>
      <c r="T4128">
        <v>1</v>
      </c>
      <c r="U4128" t="s">
        <v>32</v>
      </c>
      <c r="V4128" t="s">
        <v>70</v>
      </c>
    </row>
    <row r="4129" spans="1:22" x14ac:dyDescent="0.35">
      <c r="A4129" s="1">
        <v>45353</v>
      </c>
      <c r="B4129" t="s">
        <v>3957</v>
      </c>
      <c r="C4129" t="s">
        <v>23</v>
      </c>
      <c r="D4129" s="1">
        <v>21704</v>
      </c>
      <c r="E4129" t="s">
        <v>36</v>
      </c>
      <c r="F4129">
        <v>185</v>
      </c>
      <c r="G4129" t="s">
        <v>79</v>
      </c>
      <c r="H4129" t="s">
        <v>37</v>
      </c>
      <c r="I4129" t="s">
        <v>27</v>
      </c>
      <c r="J4129">
        <v>65</v>
      </c>
      <c r="K4129" t="s">
        <v>28</v>
      </c>
      <c r="L4129" t="s">
        <v>81</v>
      </c>
      <c r="M4129">
        <v>7</v>
      </c>
      <c r="N4129">
        <v>9</v>
      </c>
      <c r="O4129">
        <v>1665</v>
      </c>
      <c r="P4129">
        <v>1295</v>
      </c>
      <c r="Q4129">
        <v>370</v>
      </c>
      <c r="R4129" t="s">
        <v>82</v>
      </c>
      <c r="S4129" t="s">
        <v>69</v>
      </c>
      <c r="T4129">
        <v>6</v>
      </c>
      <c r="U4129" t="s">
        <v>44</v>
      </c>
      <c r="V4129" t="s">
        <v>52</v>
      </c>
    </row>
    <row r="4130" spans="1:22" x14ac:dyDescent="0.35">
      <c r="A4130" s="1">
        <v>45315</v>
      </c>
      <c r="B4130" t="s">
        <v>3958</v>
      </c>
      <c r="C4130" t="s">
        <v>23</v>
      </c>
      <c r="D4130" s="1">
        <v>30375</v>
      </c>
      <c r="E4130" t="s">
        <v>98</v>
      </c>
      <c r="F4130">
        <v>339</v>
      </c>
      <c r="G4130" t="s">
        <v>93</v>
      </c>
      <c r="H4130" t="s">
        <v>49</v>
      </c>
      <c r="I4130" t="s">
        <v>27</v>
      </c>
      <c r="J4130">
        <v>41</v>
      </c>
      <c r="K4130" t="s">
        <v>61</v>
      </c>
      <c r="L4130" t="s">
        <v>94</v>
      </c>
      <c r="M4130">
        <v>5</v>
      </c>
      <c r="N4130">
        <v>7</v>
      </c>
      <c r="O4130">
        <v>2373</v>
      </c>
      <c r="P4130">
        <v>1695</v>
      </c>
      <c r="Q4130">
        <v>678</v>
      </c>
      <c r="R4130" t="s">
        <v>82</v>
      </c>
      <c r="S4130" t="s">
        <v>57</v>
      </c>
      <c r="T4130">
        <v>3</v>
      </c>
      <c r="U4130" t="s">
        <v>32</v>
      </c>
      <c r="V4130" t="s">
        <v>70</v>
      </c>
    </row>
    <row r="4131" spans="1:22" x14ac:dyDescent="0.35">
      <c r="A4131" s="1">
        <v>45476</v>
      </c>
      <c r="B4131" t="s">
        <v>3959</v>
      </c>
      <c r="C4131" t="s">
        <v>47</v>
      </c>
      <c r="D4131" s="1">
        <v>29257</v>
      </c>
      <c r="E4131" t="s">
        <v>24</v>
      </c>
      <c r="F4131">
        <v>430</v>
      </c>
      <c r="G4131" t="s">
        <v>59</v>
      </c>
      <c r="H4131" t="s">
        <v>80</v>
      </c>
      <c r="I4131" t="s">
        <v>27</v>
      </c>
      <c r="J4131">
        <v>44</v>
      </c>
      <c r="K4131" t="s">
        <v>61</v>
      </c>
      <c r="L4131" t="s">
        <v>62</v>
      </c>
      <c r="M4131">
        <v>10</v>
      </c>
      <c r="N4131">
        <v>45</v>
      </c>
      <c r="O4131">
        <v>19350</v>
      </c>
      <c r="P4131">
        <v>4300</v>
      </c>
      <c r="Q4131">
        <v>15050</v>
      </c>
      <c r="R4131" t="s">
        <v>30</v>
      </c>
      <c r="S4131" t="s">
        <v>57</v>
      </c>
      <c r="T4131">
        <v>3</v>
      </c>
      <c r="U4131" t="s">
        <v>32</v>
      </c>
      <c r="V4131" t="s">
        <v>90</v>
      </c>
    </row>
    <row r="4132" spans="1:22" x14ac:dyDescent="0.35">
      <c r="A4132" s="1">
        <v>45374</v>
      </c>
      <c r="B4132" t="s">
        <v>3960</v>
      </c>
      <c r="C4132" t="s">
        <v>84</v>
      </c>
      <c r="D4132" s="1">
        <v>28870</v>
      </c>
      <c r="E4132" t="s">
        <v>98</v>
      </c>
      <c r="F4132">
        <v>125</v>
      </c>
      <c r="G4132" t="s">
        <v>48</v>
      </c>
      <c r="H4132" t="s">
        <v>55</v>
      </c>
      <c r="I4132" t="s">
        <v>27</v>
      </c>
      <c r="J4132">
        <v>45</v>
      </c>
      <c r="K4132" t="s">
        <v>42</v>
      </c>
      <c r="L4132" t="s">
        <v>51</v>
      </c>
      <c r="M4132">
        <v>10</v>
      </c>
      <c r="N4132">
        <v>11</v>
      </c>
      <c r="O4132">
        <v>1375</v>
      </c>
      <c r="P4132">
        <v>1250</v>
      </c>
      <c r="Q4132">
        <v>125</v>
      </c>
      <c r="R4132" t="s">
        <v>30</v>
      </c>
      <c r="S4132" t="s">
        <v>69</v>
      </c>
      <c r="T4132">
        <v>6</v>
      </c>
      <c r="U4132" t="s">
        <v>44</v>
      </c>
      <c r="V4132" t="s">
        <v>52</v>
      </c>
    </row>
    <row r="4133" spans="1:22" x14ac:dyDescent="0.35">
      <c r="A4133" s="1">
        <v>45398</v>
      </c>
      <c r="B4133" t="s">
        <v>3961</v>
      </c>
      <c r="C4133" t="s">
        <v>23</v>
      </c>
      <c r="D4133" s="1">
        <v>21783</v>
      </c>
      <c r="E4133" t="s">
        <v>36</v>
      </c>
      <c r="F4133">
        <v>388</v>
      </c>
      <c r="G4133" t="s">
        <v>48</v>
      </c>
      <c r="H4133" t="s">
        <v>80</v>
      </c>
      <c r="I4133" t="s">
        <v>27</v>
      </c>
      <c r="J4133">
        <v>65</v>
      </c>
      <c r="K4133" t="s">
        <v>28</v>
      </c>
      <c r="L4133" t="s">
        <v>51</v>
      </c>
      <c r="M4133">
        <v>10</v>
      </c>
      <c r="N4133">
        <v>11</v>
      </c>
      <c r="O4133">
        <v>4268</v>
      </c>
      <c r="P4133">
        <v>3880</v>
      </c>
      <c r="Q4133">
        <v>388</v>
      </c>
      <c r="R4133" t="s">
        <v>30</v>
      </c>
      <c r="S4133" t="s">
        <v>31</v>
      </c>
      <c r="T4133">
        <v>2</v>
      </c>
      <c r="U4133" t="s">
        <v>32</v>
      </c>
      <c r="V4133" t="s">
        <v>72</v>
      </c>
    </row>
    <row r="4134" spans="1:22" x14ac:dyDescent="0.35">
      <c r="A4134" s="1">
        <v>45297</v>
      </c>
      <c r="B4134" t="s">
        <v>3962</v>
      </c>
      <c r="C4134" t="s">
        <v>54</v>
      </c>
      <c r="D4134" s="1">
        <v>36126</v>
      </c>
      <c r="E4134" t="s">
        <v>71</v>
      </c>
      <c r="F4134">
        <v>387</v>
      </c>
      <c r="G4134" t="s">
        <v>95</v>
      </c>
      <c r="H4134" t="s">
        <v>55</v>
      </c>
      <c r="I4134" t="s">
        <v>27</v>
      </c>
      <c r="J4134">
        <v>25</v>
      </c>
      <c r="K4134" t="s">
        <v>50</v>
      </c>
      <c r="L4134" t="s">
        <v>96</v>
      </c>
      <c r="M4134">
        <v>3</v>
      </c>
      <c r="N4134">
        <v>5</v>
      </c>
      <c r="O4134">
        <v>1935</v>
      </c>
      <c r="P4134">
        <v>1161</v>
      </c>
      <c r="Q4134">
        <v>774</v>
      </c>
      <c r="R4134" t="s">
        <v>82</v>
      </c>
      <c r="S4134" t="s">
        <v>69</v>
      </c>
      <c r="T4134">
        <v>6</v>
      </c>
      <c r="U4134" t="s">
        <v>44</v>
      </c>
      <c r="V4134" t="s">
        <v>70</v>
      </c>
    </row>
    <row r="4135" spans="1:22" x14ac:dyDescent="0.35">
      <c r="A4135" s="1">
        <v>45294</v>
      </c>
      <c r="B4135" t="s">
        <v>1318</v>
      </c>
      <c r="C4135" t="s">
        <v>84</v>
      </c>
      <c r="D4135" s="1">
        <v>21219</v>
      </c>
      <c r="E4135" t="s">
        <v>71</v>
      </c>
      <c r="F4135">
        <v>383</v>
      </c>
      <c r="G4135" t="s">
        <v>85</v>
      </c>
      <c r="H4135" t="s">
        <v>55</v>
      </c>
      <c r="I4135" t="s">
        <v>27</v>
      </c>
      <c r="J4135">
        <v>66</v>
      </c>
      <c r="K4135" t="s">
        <v>28</v>
      </c>
      <c r="L4135" t="s">
        <v>86</v>
      </c>
      <c r="M4135">
        <v>18</v>
      </c>
      <c r="N4135">
        <v>36</v>
      </c>
      <c r="O4135">
        <v>13788</v>
      </c>
      <c r="P4135">
        <v>6894</v>
      </c>
      <c r="Q4135">
        <v>6894</v>
      </c>
      <c r="R4135" t="s">
        <v>30</v>
      </c>
      <c r="S4135" t="s">
        <v>57</v>
      </c>
      <c r="T4135">
        <v>3</v>
      </c>
      <c r="U4135" t="s">
        <v>32</v>
      </c>
      <c r="V4135" t="s">
        <v>70</v>
      </c>
    </row>
    <row r="4136" spans="1:22" x14ac:dyDescent="0.35">
      <c r="A4136" s="1">
        <v>45343</v>
      </c>
      <c r="B4136" t="s">
        <v>3963</v>
      </c>
      <c r="C4136" t="s">
        <v>104</v>
      </c>
      <c r="D4136" s="1">
        <v>36164</v>
      </c>
      <c r="E4136" t="s">
        <v>98</v>
      </c>
      <c r="F4136">
        <v>228</v>
      </c>
      <c r="G4136" t="s">
        <v>59</v>
      </c>
      <c r="H4136" t="s">
        <v>49</v>
      </c>
      <c r="I4136" t="s">
        <v>27</v>
      </c>
      <c r="J4136">
        <v>25</v>
      </c>
      <c r="K4136" t="s">
        <v>50</v>
      </c>
      <c r="L4136" t="s">
        <v>62</v>
      </c>
      <c r="M4136">
        <v>10</v>
      </c>
      <c r="N4136">
        <v>45</v>
      </c>
      <c r="O4136">
        <v>10260</v>
      </c>
      <c r="P4136">
        <v>2280</v>
      </c>
      <c r="Q4136">
        <v>7980</v>
      </c>
      <c r="R4136" t="s">
        <v>30</v>
      </c>
      <c r="S4136" t="s">
        <v>57</v>
      </c>
      <c r="T4136">
        <v>3</v>
      </c>
      <c r="U4136" t="s">
        <v>32</v>
      </c>
      <c r="V4136" t="s">
        <v>33</v>
      </c>
    </row>
    <row r="4137" spans="1:22" x14ac:dyDescent="0.35">
      <c r="A4137" s="1">
        <v>45382</v>
      </c>
      <c r="B4137" t="s">
        <v>3964</v>
      </c>
      <c r="C4137" t="s">
        <v>47</v>
      </c>
      <c r="D4137" s="1">
        <v>19180</v>
      </c>
      <c r="E4137" t="s">
        <v>24</v>
      </c>
      <c r="F4137">
        <v>124</v>
      </c>
      <c r="G4137" t="s">
        <v>93</v>
      </c>
      <c r="H4137" t="s">
        <v>80</v>
      </c>
      <c r="I4137" t="s">
        <v>27</v>
      </c>
      <c r="J4137">
        <v>72</v>
      </c>
      <c r="K4137" t="s">
        <v>28</v>
      </c>
      <c r="L4137" t="s">
        <v>94</v>
      </c>
      <c r="M4137">
        <v>5</v>
      </c>
      <c r="N4137">
        <v>7</v>
      </c>
      <c r="O4137">
        <v>868</v>
      </c>
      <c r="P4137">
        <v>620</v>
      </c>
      <c r="Q4137">
        <v>248</v>
      </c>
      <c r="R4137" t="s">
        <v>82</v>
      </c>
      <c r="S4137" t="s">
        <v>43</v>
      </c>
      <c r="T4137">
        <v>0</v>
      </c>
      <c r="U4137" t="s">
        <v>44</v>
      </c>
      <c r="V4137" t="s">
        <v>52</v>
      </c>
    </row>
    <row r="4138" spans="1:22" x14ac:dyDescent="0.35">
      <c r="A4138" s="1">
        <v>45341</v>
      </c>
      <c r="B4138" t="s">
        <v>3965</v>
      </c>
      <c r="C4138" t="s">
        <v>78</v>
      </c>
      <c r="D4138" s="1">
        <v>28072</v>
      </c>
      <c r="E4138" t="s">
        <v>71</v>
      </c>
      <c r="F4138">
        <v>484</v>
      </c>
      <c r="G4138" t="s">
        <v>25</v>
      </c>
      <c r="H4138" t="s">
        <v>55</v>
      </c>
      <c r="I4138" t="s">
        <v>27</v>
      </c>
      <c r="J4138">
        <v>47</v>
      </c>
      <c r="K4138" t="s">
        <v>42</v>
      </c>
      <c r="L4138" t="s">
        <v>29</v>
      </c>
      <c r="M4138">
        <v>10</v>
      </c>
      <c r="N4138">
        <v>14</v>
      </c>
      <c r="O4138">
        <v>6776</v>
      </c>
      <c r="P4138">
        <v>4840</v>
      </c>
      <c r="Q4138">
        <v>1936</v>
      </c>
      <c r="R4138" t="s">
        <v>30</v>
      </c>
      <c r="S4138" t="s">
        <v>39</v>
      </c>
      <c r="T4138">
        <v>1</v>
      </c>
      <c r="U4138" t="s">
        <v>32</v>
      </c>
      <c r="V4138" t="s">
        <v>33</v>
      </c>
    </row>
    <row r="4139" spans="1:22" x14ac:dyDescent="0.35">
      <c r="A4139" s="1">
        <v>45326</v>
      </c>
      <c r="B4139" t="s">
        <v>3966</v>
      </c>
      <c r="C4139" t="s">
        <v>47</v>
      </c>
      <c r="D4139" s="1">
        <v>38194</v>
      </c>
      <c r="E4139" t="s">
        <v>98</v>
      </c>
      <c r="F4139">
        <v>206</v>
      </c>
      <c r="G4139" t="s">
        <v>73</v>
      </c>
      <c r="H4139" t="s">
        <v>80</v>
      </c>
      <c r="I4139" t="s">
        <v>38</v>
      </c>
      <c r="J4139">
        <v>20</v>
      </c>
      <c r="K4139" t="s">
        <v>50</v>
      </c>
      <c r="L4139" t="s">
        <v>75</v>
      </c>
      <c r="M4139">
        <v>14</v>
      </c>
      <c r="N4139">
        <v>28</v>
      </c>
      <c r="O4139">
        <v>5768</v>
      </c>
      <c r="P4139">
        <v>2884</v>
      </c>
      <c r="Q4139">
        <v>2884</v>
      </c>
      <c r="R4139" t="s">
        <v>30</v>
      </c>
      <c r="S4139" t="s">
        <v>43</v>
      </c>
      <c r="T4139">
        <v>0</v>
      </c>
      <c r="U4139" t="s">
        <v>44</v>
      </c>
      <c r="V4139" t="s">
        <v>33</v>
      </c>
    </row>
    <row r="4140" spans="1:22" x14ac:dyDescent="0.35">
      <c r="A4140" s="1">
        <v>45296</v>
      </c>
      <c r="B4140" t="s">
        <v>3967</v>
      </c>
      <c r="C4140" t="s">
        <v>100</v>
      </c>
      <c r="D4140" s="1">
        <v>16440</v>
      </c>
      <c r="E4140" t="s">
        <v>98</v>
      </c>
      <c r="F4140">
        <v>82</v>
      </c>
      <c r="G4140" t="s">
        <v>59</v>
      </c>
      <c r="H4140" t="s">
        <v>55</v>
      </c>
      <c r="I4140" t="s">
        <v>27</v>
      </c>
      <c r="J4140">
        <v>79</v>
      </c>
      <c r="K4140" t="s">
        <v>56</v>
      </c>
      <c r="L4140" t="s">
        <v>62</v>
      </c>
      <c r="M4140">
        <v>10</v>
      </c>
      <c r="N4140">
        <v>45</v>
      </c>
      <c r="O4140">
        <v>3690</v>
      </c>
      <c r="P4140">
        <v>820</v>
      </c>
      <c r="Q4140">
        <v>2870</v>
      </c>
      <c r="R4140" t="s">
        <v>30</v>
      </c>
      <c r="S4140" t="s">
        <v>63</v>
      </c>
      <c r="T4140">
        <v>5</v>
      </c>
      <c r="U4140" t="s">
        <v>32</v>
      </c>
      <c r="V4140" t="s">
        <v>70</v>
      </c>
    </row>
    <row r="4141" spans="1:22" x14ac:dyDescent="0.35">
      <c r="A4141" s="1">
        <v>45436</v>
      </c>
      <c r="B4141" t="s">
        <v>3968</v>
      </c>
      <c r="C4141" t="s">
        <v>47</v>
      </c>
      <c r="D4141" s="1">
        <v>18284</v>
      </c>
      <c r="E4141" t="s">
        <v>71</v>
      </c>
      <c r="F4141">
        <v>349</v>
      </c>
      <c r="G4141" t="s">
        <v>73</v>
      </c>
      <c r="H4141" t="s">
        <v>41</v>
      </c>
      <c r="I4141" t="s">
        <v>27</v>
      </c>
      <c r="J4141">
        <v>74</v>
      </c>
      <c r="K4141" t="s">
        <v>28</v>
      </c>
      <c r="L4141" t="s">
        <v>75</v>
      </c>
      <c r="M4141">
        <v>14</v>
      </c>
      <c r="N4141">
        <v>28</v>
      </c>
      <c r="O4141">
        <v>9772</v>
      </c>
      <c r="P4141">
        <v>4886</v>
      </c>
      <c r="Q4141">
        <v>4886</v>
      </c>
      <c r="R4141" t="s">
        <v>30</v>
      </c>
      <c r="S4141" t="s">
        <v>63</v>
      </c>
      <c r="T4141">
        <v>5</v>
      </c>
      <c r="U4141" t="s">
        <v>32</v>
      </c>
      <c r="V4141" t="s">
        <v>40</v>
      </c>
    </row>
    <row r="4142" spans="1:22" x14ac:dyDescent="0.35">
      <c r="A4142" s="1">
        <v>45389</v>
      </c>
      <c r="B4142" t="s">
        <v>3969</v>
      </c>
      <c r="C4142" t="s">
        <v>107</v>
      </c>
      <c r="D4142" s="1">
        <v>33230</v>
      </c>
      <c r="E4142" t="s">
        <v>98</v>
      </c>
      <c r="F4142">
        <v>93</v>
      </c>
      <c r="G4142" t="s">
        <v>48</v>
      </c>
      <c r="H4142" t="s">
        <v>41</v>
      </c>
      <c r="I4142" t="s">
        <v>27</v>
      </c>
      <c r="J4142">
        <v>33</v>
      </c>
      <c r="K4142" t="s">
        <v>61</v>
      </c>
      <c r="L4142" t="s">
        <v>51</v>
      </c>
      <c r="M4142">
        <v>10</v>
      </c>
      <c r="N4142">
        <v>11</v>
      </c>
      <c r="O4142">
        <v>1023</v>
      </c>
      <c r="P4142">
        <v>930</v>
      </c>
      <c r="Q4142">
        <v>93</v>
      </c>
      <c r="R4142" t="s">
        <v>30</v>
      </c>
      <c r="S4142" t="s">
        <v>43</v>
      </c>
      <c r="T4142">
        <v>0</v>
      </c>
      <c r="U4142" t="s">
        <v>44</v>
      </c>
      <c r="V4142" t="s">
        <v>72</v>
      </c>
    </row>
    <row r="4143" spans="1:22" x14ac:dyDescent="0.35">
      <c r="A4143" s="1">
        <v>45355</v>
      </c>
      <c r="B4143" t="s">
        <v>3970</v>
      </c>
      <c r="C4143" t="s">
        <v>84</v>
      </c>
      <c r="D4143" s="1">
        <v>28922</v>
      </c>
      <c r="E4143" t="s">
        <v>36</v>
      </c>
      <c r="F4143">
        <v>43</v>
      </c>
      <c r="G4143" t="s">
        <v>95</v>
      </c>
      <c r="H4143" t="s">
        <v>74</v>
      </c>
      <c r="I4143" t="s">
        <v>27</v>
      </c>
      <c r="J4143">
        <v>45</v>
      </c>
      <c r="K4143" t="s">
        <v>42</v>
      </c>
      <c r="L4143" t="s">
        <v>96</v>
      </c>
      <c r="M4143">
        <v>3</v>
      </c>
      <c r="N4143">
        <v>5</v>
      </c>
      <c r="O4143">
        <v>215</v>
      </c>
      <c r="P4143">
        <v>129</v>
      </c>
      <c r="Q4143">
        <v>86</v>
      </c>
      <c r="R4143" t="s">
        <v>82</v>
      </c>
      <c r="S4143" t="s">
        <v>39</v>
      </c>
      <c r="T4143">
        <v>1</v>
      </c>
      <c r="U4143" t="s">
        <v>32</v>
      </c>
      <c r="V4143" t="s">
        <v>52</v>
      </c>
    </row>
    <row r="4144" spans="1:22" x14ac:dyDescent="0.35">
      <c r="A4144" s="1">
        <v>45456</v>
      </c>
      <c r="B4144" t="s">
        <v>3971</v>
      </c>
      <c r="C4144" t="s">
        <v>104</v>
      </c>
      <c r="D4144" s="1">
        <v>38571</v>
      </c>
      <c r="E4144" t="s">
        <v>36</v>
      </c>
      <c r="F4144">
        <v>79</v>
      </c>
      <c r="G4144" t="s">
        <v>73</v>
      </c>
      <c r="H4144" t="s">
        <v>37</v>
      </c>
      <c r="I4144" t="s">
        <v>27</v>
      </c>
      <c r="J4144">
        <v>19</v>
      </c>
      <c r="K4144" t="s">
        <v>50</v>
      </c>
      <c r="L4144" t="s">
        <v>75</v>
      </c>
      <c r="M4144">
        <v>14</v>
      </c>
      <c r="N4144">
        <v>28</v>
      </c>
      <c r="O4144">
        <v>2212</v>
      </c>
      <c r="P4144">
        <v>1106</v>
      </c>
      <c r="Q4144">
        <v>1106</v>
      </c>
      <c r="R4144" t="s">
        <v>30</v>
      </c>
      <c r="S4144" t="s">
        <v>76</v>
      </c>
      <c r="T4144">
        <v>4</v>
      </c>
      <c r="U4144" t="s">
        <v>32</v>
      </c>
      <c r="V4144" t="s">
        <v>45</v>
      </c>
    </row>
    <row r="4145" spans="1:22" x14ac:dyDescent="0.35">
      <c r="A4145" s="1">
        <v>45346</v>
      </c>
      <c r="B4145" t="s">
        <v>3972</v>
      </c>
      <c r="C4145" t="s">
        <v>107</v>
      </c>
      <c r="D4145" s="1">
        <v>35035</v>
      </c>
      <c r="E4145" t="s">
        <v>98</v>
      </c>
      <c r="F4145">
        <v>285</v>
      </c>
      <c r="G4145" t="s">
        <v>59</v>
      </c>
      <c r="H4145" t="s">
        <v>49</v>
      </c>
      <c r="I4145" t="s">
        <v>27</v>
      </c>
      <c r="J4145">
        <v>28</v>
      </c>
      <c r="K4145" t="s">
        <v>50</v>
      </c>
      <c r="L4145" t="s">
        <v>62</v>
      </c>
      <c r="M4145">
        <v>10</v>
      </c>
      <c r="N4145">
        <v>45</v>
      </c>
      <c r="O4145">
        <v>12825</v>
      </c>
      <c r="P4145">
        <v>2850</v>
      </c>
      <c r="Q4145">
        <v>9975</v>
      </c>
      <c r="R4145" t="s">
        <v>30</v>
      </c>
      <c r="S4145" t="s">
        <v>69</v>
      </c>
      <c r="T4145">
        <v>6</v>
      </c>
      <c r="U4145" t="s">
        <v>44</v>
      </c>
      <c r="V4145" t="s">
        <v>33</v>
      </c>
    </row>
    <row r="4146" spans="1:22" x14ac:dyDescent="0.35">
      <c r="A4146" s="1">
        <v>45336</v>
      </c>
      <c r="B4146" t="s">
        <v>3973</v>
      </c>
      <c r="C4146" t="s">
        <v>78</v>
      </c>
      <c r="D4146" s="1">
        <v>23766</v>
      </c>
      <c r="E4146" t="s">
        <v>71</v>
      </c>
      <c r="F4146">
        <v>42</v>
      </c>
      <c r="G4146" t="s">
        <v>88</v>
      </c>
      <c r="H4146" t="s">
        <v>80</v>
      </c>
      <c r="I4146" t="s">
        <v>27</v>
      </c>
      <c r="J4146">
        <v>59</v>
      </c>
      <c r="K4146" t="s">
        <v>42</v>
      </c>
      <c r="L4146" t="s">
        <v>89</v>
      </c>
      <c r="M4146">
        <v>19</v>
      </c>
      <c r="N4146">
        <v>23</v>
      </c>
      <c r="O4146">
        <v>966</v>
      </c>
      <c r="P4146">
        <v>798</v>
      </c>
      <c r="Q4146">
        <v>168</v>
      </c>
      <c r="R4146" t="s">
        <v>30</v>
      </c>
      <c r="S4146" t="s">
        <v>57</v>
      </c>
      <c r="T4146">
        <v>3</v>
      </c>
      <c r="U4146" t="s">
        <v>32</v>
      </c>
      <c r="V4146" t="s">
        <v>33</v>
      </c>
    </row>
    <row r="4147" spans="1:22" x14ac:dyDescent="0.35">
      <c r="A4147" s="1">
        <v>45376</v>
      </c>
      <c r="B4147" t="s">
        <v>3974</v>
      </c>
      <c r="C4147" t="s">
        <v>104</v>
      </c>
      <c r="D4147" s="1">
        <v>38298</v>
      </c>
      <c r="E4147" t="s">
        <v>98</v>
      </c>
      <c r="F4147">
        <v>492</v>
      </c>
      <c r="G4147" t="s">
        <v>93</v>
      </c>
      <c r="H4147" t="s">
        <v>55</v>
      </c>
      <c r="I4147" t="s">
        <v>27</v>
      </c>
      <c r="J4147">
        <v>19</v>
      </c>
      <c r="K4147" t="s">
        <v>50</v>
      </c>
      <c r="L4147" t="s">
        <v>94</v>
      </c>
      <c r="M4147">
        <v>5</v>
      </c>
      <c r="N4147">
        <v>7</v>
      </c>
      <c r="O4147">
        <v>3444</v>
      </c>
      <c r="P4147">
        <v>2460</v>
      </c>
      <c r="Q4147">
        <v>984</v>
      </c>
      <c r="R4147" t="s">
        <v>82</v>
      </c>
      <c r="S4147" t="s">
        <v>39</v>
      </c>
      <c r="T4147">
        <v>1</v>
      </c>
      <c r="U4147" t="s">
        <v>32</v>
      </c>
      <c r="V4147" t="s">
        <v>52</v>
      </c>
    </row>
    <row r="4148" spans="1:22" x14ac:dyDescent="0.35">
      <c r="A4148" s="1">
        <v>45317</v>
      </c>
      <c r="B4148" t="s">
        <v>3975</v>
      </c>
      <c r="C4148" t="s">
        <v>100</v>
      </c>
      <c r="D4148" s="1">
        <v>35124</v>
      </c>
      <c r="E4148" t="s">
        <v>71</v>
      </c>
      <c r="F4148">
        <v>391</v>
      </c>
      <c r="G4148" t="s">
        <v>95</v>
      </c>
      <c r="H4148" t="s">
        <v>80</v>
      </c>
      <c r="I4148" t="s">
        <v>27</v>
      </c>
      <c r="J4148">
        <v>28</v>
      </c>
      <c r="K4148" t="s">
        <v>50</v>
      </c>
      <c r="L4148" t="s">
        <v>96</v>
      </c>
      <c r="M4148">
        <v>3</v>
      </c>
      <c r="N4148">
        <v>5</v>
      </c>
      <c r="O4148">
        <v>1955</v>
      </c>
      <c r="P4148">
        <v>1173</v>
      </c>
      <c r="Q4148">
        <v>782</v>
      </c>
      <c r="R4148" t="s">
        <v>82</v>
      </c>
      <c r="S4148" t="s">
        <v>63</v>
      </c>
      <c r="T4148">
        <v>5</v>
      </c>
      <c r="U4148" t="s">
        <v>32</v>
      </c>
      <c r="V4148" t="s">
        <v>70</v>
      </c>
    </row>
    <row r="4149" spans="1:22" x14ac:dyDescent="0.35">
      <c r="A4149" s="1">
        <v>45342</v>
      </c>
      <c r="B4149" t="s">
        <v>3976</v>
      </c>
      <c r="C4149" t="s">
        <v>107</v>
      </c>
      <c r="D4149" s="1">
        <v>33214</v>
      </c>
      <c r="E4149" t="s">
        <v>36</v>
      </c>
      <c r="F4149">
        <v>136</v>
      </c>
      <c r="G4149" t="s">
        <v>48</v>
      </c>
      <c r="H4149" t="s">
        <v>55</v>
      </c>
      <c r="I4149" t="s">
        <v>27</v>
      </c>
      <c r="J4149">
        <v>33</v>
      </c>
      <c r="K4149" t="s">
        <v>61</v>
      </c>
      <c r="L4149" t="s">
        <v>51</v>
      </c>
      <c r="M4149">
        <v>10</v>
      </c>
      <c r="N4149">
        <v>11</v>
      </c>
      <c r="O4149">
        <v>1496</v>
      </c>
      <c r="P4149">
        <v>1360</v>
      </c>
      <c r="Q4149">
        <v>136</v>
      </c>
      <c r="R4149" t="s">
        <v>30</v>
      </c>
      <c r="S4149" t="s">
        <v>31</v>
      </c>
      <c r="T4149">
        <v>2</v>
      </c>
      <c r="U4149" t="s">
        <v>32</v>
      </c>
      <c r="V4149" t="s">
        <v>33</v>
      </c>
    </row>
    <row r="4150" spans="1:22" x14ac:dyDescent="0.35">
      <c r="A4150" s="1">
        <v>45452</v>
      </c>
      <c r="B4150" t="s">
        <v>3977</v>
      </c>
      <c r="C4150" t="s">
        <v>47</v>
      </c>
      <c r="D4150" s="1">
        <v>36193</v>
      </c>
      <c r="E4150" t="s">
        <v>36</v>
      </c>
      <c r="F4150">
        <v>286</v>
      </c>
      <c r="G4150" t="s">
        <v>59</v>
      </c>
      <c r="H4150" t="s">
        <v>55</v>
      </c>
      <c r="I4150" t="s">
        <v>27</v>
      </c>
      <c r="J4150">
        <v>25</v>
      </c>
      <c r="K4150" t="s">
        <v>50</v>
      </c>
      <c r="L4150" t="s">
        <v>62</v>
      </c>
      <c r="M4150">
        <v>10</v>
      </c>
      <c r="N4150">
        <v>45</v>
      </c>
      <c r="O4150">
        <v>12870</v>
      </c>
      <c r="P4150">
        <v>2860</v>
      </c>
      <c r="Q4150">
        <v>10010</v>
      </c>
      <c r="R4150" t="s">
        <v>30</v>
      </c>
      <c r="S4150" t="s">
        <v>43</v>
      </c>
      <c r="T4150">
        <v>0</v>
      </c>
      <c r="U4150" t="s">
        <v>44</v>
      </c>
      <c r="V4150" t="s">
        <v>45</v>
      </c>
    </row>
    <row r="4151" spans="1:22" x14ac:dyDescent="0.35">
      <c r="A4151" s="1">
        <v>45405</v>
      </c>
      <c r="B4151" t="s">
        <v>835</v>
      </c>
      <c r="C4151" t="s">
        <v>113</v>
      </c>
      <c r="D4151" s="1">
        <v>19117</v>
      </c>
      <c r="E4151" t="s">
        <v>36</v>
      </c>
      <c r="F4151">
        <v>232</v>
      </c>
      <c r="G4151" t="s">
        <v>79</v>
      </c>
      <c r="H4151" t="s">
        <v>49</v>
      </c>
      <c r="I4151" t="s">
        <v>27</v>
      </c>
      <c r="J4151">
        <v>72</v>
      </c>
      <c r="K4151" t="s">
        <v>28</v>
      </c>
      <c r="L4151" t="s">
        <v>81</v>
      </c>
      <c r="M4151">
        <v>7</v>
      </c>
      <c r="N4151">
        <v>9</v>
      </c>
      <c r="O4151">
        <v>2088</v>
      </c>
      <c r="P4151">
        <v>1624</v>
      </c>
      <c r="Q4151">
        <v>464</v>
      </c>
      <c r="R4151" t="s">
        <v>82</v>
      </c>
      <c r="S4151" t="s">
        <v>31</v>
      </c>
      <c r="T4151">
        <v>2</v>
      </c>
      <c r="U4151" t="s">
        <v>32</v>
      </c>
      <c r="V4151" t="s">
        <v>72</v>
      </c>
    </row>
    <row r="4152" spans="1:22" x14ac:dyDescent="0.35">
      <c r="A4152" s="1">
        <v>45436</v>
      </c>
      <c r="B4152" t="s">
        <v>3978</v>
      </c>
      <c r="C4152" t="s">
        <v>104</v>
      </c>
      <c r="D4152" s="1">
        <v>31240</v>
      </c>
      <c r="E4152" t="s">
        <v>98</v>
      </c>
      <c r="F4152">
        <v>261</v>
      </c>
      <c r="G4152" t="s">
        <v>25</v>
      </c>
      <c r="H4152" t="s">
        <v>80</v>
      </c>
      <c r="I4152" t="s">
        <v>27</v>
      </c>
      <c r="J4152">
        <v>39</v>
      </c>
      <c r="K4152" t="s">
        <v>61</v>
      </c>
      <c r="L4152" t="s">
        <v>29</v>
      </c>
      <c r="M4152">
        <v>10</v>
      </c>
      <c r="N4152">
        <v>14</v>
      </c>
      <c r="O4152">
        <v>3654</v>
      </c>
      <c r="P4152">
        <v>2610</v>
      </c>
      <c r="Q4152">
        <v>1044</v>
      </c>
      <c r="R4152" t="s">
        <v>30</v>
      </c>
      <c r="S4152" t="s">
        <v>63</v>
      </c>
      <c r="T4152">
        <v>5</v>
      </c>
      <c r="U4152" t="s">
        <v>32</v>
      </c>
      <c r="V4152" t="s">
        <v>40</v>
      </c>
    </row>
    <row r="4153" spans="1:22" x14ac:dyDescent="0.35">
      <c r="A4153" s="1">
        <v>45473</v>
      </c>
      <c r="B4153" t="s">
        <v>3979</v>
      </c>
      <c r="C4153" t="s">
        <v>23</v>
      </c>
      <c r="D4153" s="1">
        <v>26508</v>
      </c>
      <c r="E4153" t="s">
        <v>71</v>
      </c>
      <c r="F4153">
        <v>500</v>
      </c>
      <c r="G4153" t="s">
        <v>95</v>
      </c>
      <c r="H4153" t="s">
        <v>55</v>
      </c>
      <c r="I4153" t="s">
        <v>27</v>
      </c>
      <c r="J4153">
        <v>52</v>
      </c>
      <c r="K4153" t="s">
        <v>42</v>
      </c>
      <c r="L4153" t="s">
        <v>96</v>
      </c>
      <c r="M4153">
        <v>3</v>
      </c>
      <c r="N4153">
        <v>5</v>
      </c>
      <c r="O4153">
        <v>2500</v>
      </c>
      <c r="P4153">
        <v>1500</v>
      </c>
      <c r="Q4153">
        <v>1000</v>
      </c>
      <c r="R4153" t="s">
        <v>82</v>
      </c>
      <c r="S4153" t="s">
        <v>43</v>
      </c>
      <c r="T4153">
        <v>0</v>
      </c>
      <c r="U4153" t="s">
        <v>44</v>
      </c>
      <c r="V4153" t="s">
        <v>45</v>
      </c>
    </row>
    <row r="4154" spans="1:22" x14ac:dyDescent="0.35">
      <c r="A4154" s="1">
        <v>45392</v>
      </c>
      <c r="B4154" t="s">
        <v>3980</v>
      </c>
      <c r="C4154" t="s">
        <v>78</v>
      </c>
      <c r="D4154" s="1">
        <v>32352</v>
      </c>
      <c r="E4154" t="s">
        <v>36</v>
      </c>
      <c r="F4154">
        <v>343</v>
      </c>
      <c r="G4154" t="s">
        <v>48</v>
      </c>
      <c r="H4154" t="s">
        <v>80</v>
      </c>
      <c r="I4154" t="s">
        <v>27</v>
      </c>
      <c r="J4154">
        <v>36</v>
      </c>
      <c r="K4154" t="s">
        <v>61</v>
      </c>
      <c r="L4154" t="s">
        <v>51</v>
      </c>
      <c r="M4154">
        <v>10</v>
      </c>
      <c r="N4154">
        <v>11</v>
      </c>
      <c r="O4154">
        <v>3773</v>
      </c>
      <c r="P4154">
        <v>3430</v>
      </c>
      <c r="Q4154">
        <v>343</v>
      </c>
      <c r="R4154" t="s">
        <v>30</v>
      </c>
      <c r="S4154" t="s">
        <v>57</v>
      </c>
      <c r="T4154">
        <v>3</v>
      </c>
      <c r="U4154" t="s">
        <v>32</v>
      </c>
      <c r="V4154" t="s">
        <v>72</v>
      </c>
    </row>
    <row r="4155" spans="1:22" x14ac:dyDescent="0.35">
      <c r="A4155" s="1">
        <v>45459</v>
      </c>
      <c r="B4155" t="s">
        <v>3981</v>
      </c>
      <c r="C4155" t="s">
        <v>23</v>
      </c>
      <c r="D4155" s="1">
        <v>37308</v>
      </c>
      <c r="E4155" t="s">
        <v>36</v>
      </c>
      <c r="F4155">
        <v>415</v>
      </c>
      <c r="G4155" t="s">
        <v>93</v>
      </c>
      <c r="H4155" t="s">
        <v>55</v>
      </c>
      <c r="I4155" t="s">
        <v>27</v>
      </c>
      <c r="J4155">
        <v>22</v>
      </c>
      <c r="K4155" t="s">
        <v>50</v>
      </c>
      <c r="L4155" t="s">
        <v>94</v>
      </c>
      <c r="M4155">
        <v>5</v>
      </c>
      <c r="N4155">
        <v>7</v>
      </c>
      <c r="O4155">
        <v>2905</v>
      </c>
      <c r="P4155">
        <v>2075</v>
      </c>
      <c r="Q4155">
        <v>830</v>
      </c>
      <c r="R4155" t="s">
        <v>82</v>
      </c>
      <c r="S4155" t="s">
        <v>43</v>
      </c>
      <c r="T4155">
        <v>0</v>
      </c>
      <c r="U4155" t="s">
        <v>44</v>
      </c>
      <c r="V4155" t="s">
        <v>45</v>
      </c>
    </row>
    <row r="4156" spans="1:22" x14ac:dyDescent="0.35">
      <c r="A4156" s="1">
        <v>45390</v>
      </c>
      <c r="B4156" t="s">
        <v>2614</v>
      </c>
      <c r="C4156" t="s">
        <v>54</v>
      </c>
      <c r="D4156" s="1">
        <v>38141</v>
      </c>
      <c r="E4156" t="s">
        <v>98</v>
      </c>
      <c r="F4156">
        <v>334</v>
      </c>
      <c r="G4156" t="s">
        <v>93</v>
      </c>
      <c r="H4156" t="s">
        <v>41</v>
      </c>
      <c r="I4156" t="s">
        <v>27</v>
      </c>
      <c r="J4156">
        <v>20</v>
      </c>
      <c r="K4156" t="s">
        <v>50</v>
      </c>
      <c r="L4156" t="s">
        <v>94</v>
      </c>
      <c r="M4156">
        <v>5</v>
      </c>
      <c r="N4156">
        <v>7</v>
      </c>
      <c r="O4156">
        <v>2338</v>
      </c>
      <c r="P4156">
        <v>1670</v>
      </c>
      <c r="Q4156">
        <v>668</v>
      </c>
      <c r="R4156" t="s">
        <v>82</v>
      </c>
      <c r="S4156" t="s">
        <v>39</v>
      </c>
      <c r="T4156">
        <v>1</v>
      </c>
      <c r="U4156" t="s">
        <v>32</v>
      </c>
      <c r="V4156" t="s">
        <v>72</v>
      </c>
    </row>
    <row r="4157" spans="1:22" x14ac:dyDescent="0.35">
      <c r="A4157" s="1">
        <v>45293</v>
      </c>
      <c r="B4157" t="s">
        <v>3982</v>
      </c>
      <c r="C4157" t="s">
        <v>104</v>
      </c>
      <c r="D4157" s="1">
        <v>24721</v>
      </c>
      <c r="E4157" t="s">
        <v>71</v>
      </c>
      <c r="F4157">
        <v>161</v>
      </c>
      <c r="G4157" t="s">
        <v>25</v>
      </c>
      <c r="H4157" t="s">
        <v>41</v>
      </c>
      <c r="I4157" t="s">
        <v>27</v>
      </c>
      <c r="J4157">
        <v>56</v>
      </c>
      <c r="K4157" t="s">
        <v>42</v>
      </c>
      <c r="L4157" t="s">
        <v>29</v>
      </c>
      <c r="M4157">
        <v>10</v>
      </c>
      <c r="N4157">
        <v>14</v>
      </c>
      <c r="O4157">
        <v>2254</v>
      </c>
      <c r="P4157">
        <v>1610</v>
      </c>
      <c r="Q4157">
        <v>644</v>
      </c>
      <c r="R4157" t="s">
        <v>30</v>
      </c>
      <c r="S4157" t="s">
        <v>31</v>
      </c>
      <c r="T4157">
        <v>2</v>
      </c>
      <c r="U4157" t="s">
        <v>32</v>
      </c>
      <c r="V4157" t="s">
        <v>70</v>
      </c>
    </row>
    <row r="4158" spans="1:22" x14ac:dyDescent="0.35">
      <c r="A4158" s="1">
        <v>45375</v>
      </c>
      <c r="B4158" t="s">
        <v>3983</v>
      </c>
      <c r="C4158" t="s">
        <v>78</v>
      </c>
      <c r="D4158" s="1">
        <v>38115</v>
      </c>
      <c r="E4158" t="s">
        <v>24</v>
      </c>
      <c r="F4158">
        <v>422</v>
      </c>
      <c r="G4158" t="s">
        <v>93</v>
      </c>
      <c r="H4158" t="s">
        <v>74</v>
      </c>
      <c r="I4158" t="s">
        <v>27</v>
      </c>
      <c r="J4158">
        <v>20</v>
      </c>
      <c r="K4158" t="s">
        <v>50</v>
      </c>
      <c r="L4158" t="s">
        <v>94</v>
      </c>
      <c r="M4158">
        <v>5</v>
      </c>
      <c r="N4158">
        <v>7</v>
      </c>
      <c r="O4158">
        <v>2954</v>
      </c>
      <c r="P4158">
        <v>2110</v>
      </c>
      <c r="Q4158">
        <v>844</v>
      </c>
      <c r="R4158" t="s">
        <v>82</v>
      </c>
      <c r="S4158" t="s">
        <v>43</v>
      </c>
      <c r="T4158">
        <v>0</v>
      </c>
      <c r="U4158" t="s">
        <v>44</v>
      </c>
      <c r="V4158" t="s">
        <v>52</v>
      </c>
    </row>
    <row r="4159" spans="1:22" x14ac:dyDescent="0.35">
      <c r="A4159" s="1">
        <v>45378</v>
      </c>
      <c r="B4159" t="s">
        <v>3984</v>
      </c>
      <c r="C4159" t="s">
        <v>47</v>
      </c>
      <c r="D4159" s="1">
        <v>35675</v>
      </c>
      <c r="E4159" t="s">
        <v>71</v>
      </c>
      <c r="F4159">
        <v>486</v>
      </c>
      <c r="G4159" t="s">
        <v>95</v>
      </c>
      <c r="H4159" t="s">
        <v>37</v>
      </c>
      <c r="I4159" t="s">
        <v>27</v>
      </c>
      <c r="J4159">
        <v>27</v>
      </c>
      <c r="K4159" t="s">
        <v>50</v>
      </c>
      <c r="L4159" t="s">
        <v>96</v>
      </c>
      <c r="M4159">
        <v>3</v>
      </c>
      <c r="N4159">
        <v>5</v>
      </c>
      <c r="O4159">
        <v>2430</v>
      </c>
      <c r="P4159">
        <v>1458</v>
      </c>
      <c r="Q4159">
        <v>972</v>
      </c>
      <c r="R4159" t="s">
        <v>82</v>
      </c>
      <c r="S4159" t="s">
        <v>57</v>
      </c>
      <c r="T4159">
        <v>3</v>
      </c>
      <c r="U4159" t="s">
        <v>32</v>
      </c>
      <c r="V4159" t="s">
        <v>52</v>
      </c>
    </row>
    <row r="4160" spans="1:22" x14ac:dyDescent="0.35">
      <c r="A4160" s="1">
        <v>45323</v>
      </c>
      <c r="B4160" t="s">
        <v>3985</v>
      </c>
      <c r="C4160" t="s">
        <v>35</v>
      </c>
      <c r="D4160" s="1">
        <v>30037</v>
      </c>
      <c r="E4160" t="s">
        <v>71</v>
      </c>
      <c r="F4160">
        <v>381</v>
      </c>
      <c r="G4160" t="s">
        <v>95</v>
      </c>
      <c r="H4160" t="s">
        <v>49</v>
      </c>
      <c r="I4160" t="s">
        <v>27</v>
      </c>
      <c r="J4160">
        <v>42</v>
      </c>
      <c r="K4160" t="s">
        <v>61</v>
      </c>
      <c r="L4160" t="s">
        <v>96</v>
      </c>
      <c r="M4160">
        <v>3</v>
      </c>
      <c r="N4160">
        <v>5</v>
      </c>
      <c r="O4160">
        <v>1905</v>
      </c>
      <c r="P4160">
        <v>1143</v>
      </c>
      <c r="Q4160">
        <v>762</v>
      </c>
      <c r="R4160" t="s">
        <v>82</v>
      </c>
      <c r="S4160" t="s">
        <v>76</v>
      </c>
      <c r="T4160">
        <v>4</v>
      </c>
      <c r="U4160" t="s">
        <v>32</v>
      </c>
      <c r="V4160" t="s">
        <v>33</v>
      </c>
    </row>
    <row r="4161" spans="1:22" x14ac:dyDescent="0.35">
      <c r="A4161" s="1">
        <v>45402</v>
      </c>
      <c r="B4161" t="s">
        <v>3986</v>
      </c>
      <c r="C4161" t="s">
        <v>47</v>
      </c>
      <c r="D4161" s="1">
        <v>26498</v>
      </c>
      <c r="E4161" t="s">
        <v>24</v>
      </c>
      <c r="F4161">
        <v>236</v>
      </c>
      <c r="G4161" t="s">
        <v>25</v>
      </c>
      <c r="H4161" t="s">
        <v>80</v>
      </c>
      <c r="I4161" t="s">
        <v>27</v>
      </c>
      <c r="J4161">
        <v>52</v>
      </c>
      <c r="K4161" t="s">
        <v>42</v>
      </c>
      <c r="L4161" t="s">
        <v>29</v>
      </c>
      <c r="M4161">
        <v>10</v>
      </c>
      <c r="N4161">
        <v>14</v>
      </c>
      <c r="O4161">
        <v>3304</v>
      </c>
      <c r="P4161">
        <v>2360</v>
      </c>
      <c r="Q4161">
        <v>944</v>
      </c>
      <c r="R4161" t="s">
        <v>30</v>
      </c>
      <c r="S4161" t="s">
        <v>69</v>
      </c>
      <c r="T4161">
        <v>6</v>
      </c>
      <c r="U4161" t="s">
        <v>44</v>
      </c>
      <c r="V4161" t="s">
        <v>72</v>
      </c>
    </row>
    <row r="4162" spans="1:22" x14ac:dyDescent="0.35">
      <c r="A4162" s="1">
        <v>45434</v>
      </c>
      <c r="B4162" t="s">
        <v>3987</v>
      </c>
      <c r="C4162" t="s">
        <v>100</v>
      </c>
      <c r="D4162" s="1">
        <v>21573</v>
      </c>
      <c r="E4162" t="s">
        <v>98</v>
      </c>
      <c r="F4162">
        <v>476</v>
      </c>
      <c r="G4162" t="s">
        <v>95</v>
      </c>
      <c r="H4162" t="s">
        <v>55</v>
      </c>
      <c r="I4162" t="s">
        <v>27</v>
      </c>
      <c r="J4162">
        <v>65</v>
      </c>
      <c r="K4162" t="s">
        <v>28</v>
      </c>
      <c r="L4162" t="s">
        <v>96</v>
      </c>
      <c r="M4162">
        <v>3</v>
      </c>
      <c r="N4162">
        <v>5</v>
      </c>
      <c r="O4162">
        <v>2380</v>
      </c>
      <c r="P4162">
        <v>1428</v>
      </c>
      <c r="Q4162">
        <v>952</v>
      </c>
      <c r="R4162" t="s">
        <v>82</v>
      </c>
      <c r="S4162" t="s">
        <v>57</v>
      </c>
      <c r="T4162">
        <v>3</v>
      </c>
      <c r="U4162" t="s">
        <v>32</v>
      </c>
      <c r="V4162" t="s">
        <v>40</v>
      </c>
    </row>
    <row r="4163" spans="1:22" x14ac:dyDescent="0.35">
      <c r="A4163" s="1">
        <v>45423</v>
      </c>
      <c r="B4163" t="s">
        <v>2420</v>
      </c>
      <c r="C4163" t="s">
        <v>54</v>
      </c>
      <c r="D4163" s="1">
        <v>30678</v>
      </c>
      <c r="E4163" t="s">
        <v>24</v>
      </c>
      <c r="F4163">
        <v>377</v>
      </c>
      <c r="G4163" t="s">
        <v>59</v>
      </c>
      <c r="H4163" t="s">
        <v>80</v>
      </c>
      <c r="I4163" t="s">
        <v>27</v>
      </c>
      <c r="J4163">
        <v>40</v>
      </c>
      <c r="K4163" t="s">
        <v>61</v>
      </c>
      <c r="L4163" t="s">
        <v>62</v>
      </c>
      <c r="M4163">
        <v>10</v>
      </c>
      <c r="N4163">
        <v>45</v>
      </c>
      <c r="O4163">
        <v>16965</v>
      </c>
      <c r="P4163">
        <v>3770</v>
      </c>
      <c r="Q4163">
        <v>13195</v>
      </c>
      <c r="R4163" t="s">
        <v>30</v>
      </c>
      <c r="S4163" t="s">
        <v>69</v>
      </c>
      <c r="T4163">
        <v>6</v>
      </c>
      <c r="U4163" t="s">
        <v>44</v>
      </c>
      <c r="V4163" t="s">
        <v>40</v>
      </c>
    </row>
    <row r="4164" spans="1:22" x14ac:dyDescent="0.35">
      <c r="A4164" s="1">
        <v>45307</v>
      </c>
      <c r="B4164" t="s">
        <v>3988</v>
      </c>
      <c r="C4164" t="s">
        <v>35</v>
      </c>
      <c r="D4164" s="1">
        <v>38819</v>
      </c>
      <c r="E4164" t="s">
        <v>24</v>
      </c>
      <c r="F4164">
        <v>173</v>
      </c>
      <c r="G4164" t="s">
        <v>25</v>
      </c>
      <c r="H4164" t="s">
        <v>55</v>
      </c>
      <c r="I4164" t="s">
        <v>38</v>
      </c>
      <c r="J4164">
        <v>18</v>
      </c>
      <c r="K4164" t="s">
        <v>50</v>
      </c>
      <c r="L4164" t="s">
        <v>29</v>
      </c>
      <c r="M4164">
        <v>10</v>
      </c>
      <c r="N4164">
        <v>14</v>
      </c>
      <c r="O4164">
        <v>2422</v>
      </c>
      <c r="P4164">
        <v>1730</v>
      </c>
      <c r="Q4164">
        <v>692</v>
      </c>
      <c r="R4164" t="s">
        <v>30</v>
      </c>
      <c r="S4164" t="s">
        <v>31</v>
      </c>
      <c r="T4164">
        <v>2</v>
      </c>
      <c r="U4164" t="s">
        <v>32</v>
      </c>
      <c r="V4164" t="s">
        <v>70</v>
      </c>
    </row>
    <row r="4165" spans="1:22" x14ac:dyDescent="0.35">
      <c r="A4165" s="1">
        <v>45392</v>
      </c>
      <c r="B4165" t="s">
        <v>3989</v>
      </c>
      <c r="C4165" t="s">
        <v>84</v>
      </c>
      <c r="D4165" s="1">
        <v>35603</v>
      </c>
      <c r="E4165" t="s">
        <v>71</v>
      </c>
      <c r="F4165">
        <v>50</v>
      </c>
      <c r="G4165" t="s">
        <v>59</v>
      </c>
      <c r="H4165" t="s">
        <v>55</v>
      </c>
      <c r="I4165" t="s">
        <v>27</v>
      </c>
      <c r="J4165">
        <v>27</v>
      </c>
      <c r="K4165" t="s">
        <v>50</v>
      </c>
      <c r="L4165" t="s">
        <v>62</v>
      </c>
      <c r="M4165">
        <v>10</v>
      </c>
      <c r="N4165">
        <v>45</v>
      </c>
      <c r="O4165">
        <v>2250</v>
      </c>
      <c r="P4165">
        <v>500</v>
      </c>
      <c r="Q4165">
        <v>1750</v>
      </c>
      <c r="R4165" t="s">
        <v>30</v>
      </c>
      <c r="S4165" t="s">
        <v>57</v>
      </c>
      <c r="T4165">
        <v>3</v>
      </c>
      <c r="U4165" t="s">
        <v>32</v>
      </c>
      <c r="V4165" t="s">
        <v>72</v>
      </c>
    </row>
    <row r="4166" spans="1:22" x14ac:dyDescent="0.35">
      <c r="A4166" s="1">
        <v>45413</v>
      </c>
      <c r="B4166" t="s">
        <v>3990</v>
      </c>
      <c r="C4166" t="s">
        <v>23</v>
      </c>
      <c r="D4166" s="1">
        <v>33586</v>
      </c>
      <c r="E4166" t="s">
        <v>98</v>
      </c>
      <c r="F4166">
        <v>32</v>
      </c>
      <c r="G4166" t="s">
        <v>88</v>
      </c>
      <c r="H4166" t="s">
        <v>49</v>
      </c>
      <c r="I4166" t="s">
        <v>38</v>
      </c>
      <c r="J4166">
        <v>32</v>
      </c>
      <c r="K4166" t="s">
        <v>61</v>
      </c>
      <c r="L4166" t="s">
        <v>89</v>
      </c>
      <c r="M4166">
        <v>19</v>
      </c>
      <c r="N4166">
        <v>23</v>
      </c>
      <c r="O4166">
        <v>736</v>
      </c>
      <c r="P4166">
        <v>608</v>
      </c>
      <c r="Q4166">
        <v>128</v>
      </c>
      <c r="R4166" t="s">
        <v>30</v>
      </c>
      <c r="S4166" t="s">
        <v>57</v>
      </c>
      <c r="T4166">
        <v>3</v>
      </c>
      <c r="U4166" t="s">
        <v>32</v>
      </c>
      <c r="V4166" t="s">
        <v>40</v>
      </c>
    </row>
    <row r="4167" spans="1:22" x14ac:dyDescent="0.35">
      <c r="A4167" s="1">
        <v>45349</v>
      </c>
      <c r="B4167" t="s">
        <v>3991</v>
      </c>
      <c r="C4167" t="s">
        <v>47</v>
      </c>
      <c r="D4167" s="1">
        <v>24638</v>
      </c>
      <c r="E4167" t="s">
        <v>71</v>
      </c>
      <c r="F4167">
        <v>32</v>
      </c>
      <c r="G4167" t="s">
        <v>93</v>
      </c>
      <c r="H4167" t="s">
        <v>80</v>
      </c>
      <c r="I4167" t="s">
        <v>27</v>
      </c>
      <c r="J4167">
        <v>57</v>
      </c>
      <c r="K4167" t="s">
        <v>42</v>
      </c>
      <c r="L4167" t="s">
        <v>94</v>
      </c>
      <c r="M4167">
        <v>5</v>
      </c>
      <c r="N4167">
        <v>7</v>
      </c>
      <c r="O4167">
        <v>224</v>
      </c>
      <c r="P4167">
        <v>160</v>
      </c>
      <c r="Q4167">
        <v>64</v>
      </c>
      <c r="R4167" t="s">
        <v>82</v>
      </c>
      <c r="S4167" t="s">
        <v>31</v>
      </c>
      <c r="T4167">
        <v>2</v>
      </c>
      <c r="U4167" t="s">
        <v>32</v>
      </c>
      <c r="V4167" t="s">
        <v>33</v>
      </c>
    </row>
    <row r="4168" spans="1:22" x14ac:dyDescent="0.35">
      <c r="A4168" s="1">
        <v>45434</v>
      </c>
      <c r="B4168" t="s">
        <v>3992</v>
      </c>
      <c r="C4168" t="s">
        <v>100</v>
      </c>
      <c r="D4168" s="1">
        <v>34390</v>
      </c>
      <c r="E4168" t="s">
        <v>71</v>
      </c>
      <c r="F4168">
        <v>131</v>
      </c>
      <c r="G4168" t="s">
        <v>95</v>
      </c>
      <c r="H4168" t="s">
        <v>55</v>
      </c>
      <c r="I4168" t="s">
        <v>27</v>
      </c>
      <c r="J4168">
        <v>30</v>
      </c>
      <c r="K4168" t="s">
        <v>61</v>
      </c>
      <c r="L4168" t="s">
        <v>96</v>
      </c>
      <c r="M4168">
        <v>3</v>
      </c>
      <c r="N4168">
        <v>5</v>
      </c>
      <c r="O4168">
        <v>655</v>
      </c>
      <c r="P4168">
        <v>393</v>
      </c>
      <c r="Q4168">
        <v>262</v>
      </c>
      <c r="R4168" t="s">
        <v>82</v>
      </c>
      <c r="S4168" t="s">
        <v>57</v>
      </c>
      <c r="T4168">
        <v>3</v>
      </c>
      <c r="U4168" t="s">
        <v>32</v>
      </c>
      <c r="V4168" t="s">
        <v>40</v>
      </c>
    </row>
    <row r="4169" spans="1:22" x14ac:dyDescent="0.35">
      <c r="A4169" s="1">
        <v>45477</v>
      </c>
      <c r="B4169" t="s">
        <v>3993</v>
      </c>
      <c r="C4169" t="s">
        <v>23</v>
      </c>
      <c r="D4169" s="1">
        <v>16298</v>
      </c>
      <c r="E4169" t="s">
        <v>36</v>
      </c>
      <c r="F4169">
        <v>46</v>
      </c>
      <c r="G4169" t="s">
        <v>73</v>
      </c>
      <c r="H4169" t="s">
        <v>80</v>
      </c>
      <c r="I4169" t="s">
        <v>27</v>
      </c>
      <c r="J4169">
        <v>80</v>
      </c>
      <c r="K4169" t="s">
        <v>56</v>
      </c>
      <c r="L4169" t="s">
        <v>75</v>
      </c>
      <c r="M4169">
        <v>14</v>
      </c>
      <c r="N4169">
        <v>28</v>
      </c>
      <c r="O4169">
        <v>1288</v>
      </c>
      <c r="P4169">
        <v>644</v>
      </c>
      <c r="Q4169">
        <v>644</v>
      </c>
      <c r="R4169" t="s">
        <v>30</v>
      </c>
      <c r="S4169" t="s">
        <v>76</v>
      </c>
      <c r="T4169">
        <v>4</v>
      </c>
      <c r="U4169" t="s">
        <v>32</v>
      </c>
      <c r="V4169" t="s">
        <v>90</v>
      </c>
    </row>
    <row r="4170" spans="1:22" x14ac:dyDescent="0.35">
      <c r="A4170" s="1">
        <v>45471</v>
      </c>
      <c r="B4170" t="s">
        <v>3994</v>
      </c>
      <c r="C4170" t="s">
        <v>54</v>
      </c>
      <c r="D4170" s="1">
        <v>17690</v>
      </c>
      <c r="E4170" t="s">
        <v>98</v>
      </c>
      <c r="F4170">
        <v>473</v>
      </c>
      <c r="G4170" t="s">
        <v>88</v>
      </c>
      <c r="H4170" t="s">
        <v>55</v>
      </c>
      <c r="I4170" t="s">
        <v>27</v>
      </c>
      <c r="J4170">
        <v>76</v>
      </c>
      <c r="K4170" t="s">
        <v>56</v>
      </c>
      <c r="L4170" t="s">
        <v>89</v>
      </c>
      <c r="M4170">
        <v>19</v>
      </c>
      <c r="N4170">
        <v>23</v>
      </c>
      <c r="O4170">
        <v>10879</v>
      </c>
      <c r="P4170">
        <v>8987</v>
      </c>
      <c r="Q4170">
        <v>1892</v>
      </c>
      <c r="R4170" t="s">
        <v>30</v>
      </c>
      <c r="S4170" t="s">
        <v>63</v>
      </c>
      <c r="T4170">
        <v>5</v>
      </c>
      <c r="U4170" t="s">
        <v>32</v>
      </c>
      <c r="V4170" t="s">
        <v>45</v>
      </c>
    </row>
    <row r="4171" spans="1:22" x14ac:dyDescent="0.35">
      <c r="A4171" s="1">
        <v>45477</v>
      </c>
      <c r="B4171" t="s">
        <v>3995</v>
      </c>
      <c r="C4171" t="s">
        <v>78</v>
      </c>
      <c r="D4171" s="1">
        <v>19281</v>
      </c>
      <c r="E4171" t="s">
        <v>36</v>
      </c>
      <c r="F4171">
        <v>381</v>
      </c>
      <c r="G4171" t="s">
        <v>79</v>
      </c>
      <c r="H4171" t="s">
        <v>41</v>
      </c>
      <c r="I4171" t="s">
        <v>27</v>
      </c>
      <c r="J4171">
        <v>72</v>
      </c>
      <c r="K4171" t="s">
        <v>28</v>
      </c>
      <c r="L4171" t="s">
        <v>81</v>
      </c>
      <c r="M4171">
        <v>7</v>
      </c>
      <c r="N4171">
        <v>9</v>
      </c>
      <c r="O4171">
        <v>3429</v>
      </c>
      <c r="P4171">
        <v>2667</v>
      </c>
      <c r="Q4171">
        <v>762</v>
      </c>
      <c r="R4171" t="s">
        <v>82</v>
      </c>
      <c r="S4171" t="s">
        <v>76</v>
      </c>
      <c r="T4171">
        <v>4</v>
      </c>
      <c r="U4171" t="s">
        <v>32</v>
      </c>
      <c r="V4171" t="s">
        <v>90</v>
      </c>
    </row>
    <row r="4172" spans="1:22" x14ac:dyDescent="0.35">
      <c r="A4172" s="1">
        <v>45349</v>
      </c>
      <c r="B4172" t="s">
        <v>3996</v>
      </c>
      <c r="C4172" t="s">
        <v>35</v>
      </c>
      <c r="D4172" s="1">
        <v>37180</v>
      </c>
      <c r="E4172" t="s">
        <v>24</v>
      </c>
      <c r="F4172">
        <v>204</v>
      </c>
      <c r="G4172" t="s">
        <v>48</v>
      </c>
      <c r="H4172" t="s">
        <v>41</v>
      </c>
      <c r="I4172" t="s">
        <v>27</v>
      </c>
      <c r="J4172">
        <v>22</v>
      </c>
      <c r="K4172" t="s">
        <v>50</v>
      </c>
      <c r="L4172" t="s">
        <v>51</v>
      </c>
      <c r="M4172">
        <v>10</v>
      </c>
      <c r="N4172">
        <v>11</v>
      </c>
      <c r="O4172">
        <v>2244</v>
      </c>
      <c r="P4172">
        <v>2040</v>
      </c>
      <c r="Q4172">
        <v>204</v>
      </c>
      <c r="R4172" t="s">
        <v>30</v>
      </c>
      <c r="S4172" t="s">
        <v>31</v>
      </c>
      <c r="T4172">
        <v>2</v>
      </c>
      <c r="U4172" t="s">
        <v>32</v>
      </c>
      <c r="V4172" t="s">
        <v>33</v>
      </c>
    </row>
    <row r="4173" spans="1:22" x14ac:dyDescent="0.35">
      <c r="A4173" s="1">
        <v>45300</v>
      </c>
      <c r="B4173" t="s">
        <v>3997</v>
      </c>
      <c r="C4173" t="s">
        <v>54</v>
      </c>
      <c r="D4173" s="1">
        <v>21302</v>
      </c>
      <c r="E4173" t="s">
        <v>36</v>
      </c>
      <c r="F4173">
        <v>398</v>
      </c>
      <c r="G4173" t="s">
        <v>25</v>
      </c>
      <c r="H4173" t="s">
        <v>74</v>
      </c>
      <c r="I4173" t="s">
        <v>27</v>
      </c>
      <c r="J4173">
        <v>66</v>
      </c>
      <c r="K4173" t="s">
        <v>28</v>
      </c>
      <c r="L4173" t="s">
        <v>29</v>
      </c>
      <c r="M4173">
        <v>10</v>
      </c>
      <c r="N4173">
        <v>14</v>
      </c>
      <c r="O4173">
        <v>5572</v>
      </c>
      <c r="P4173">
        <v>3980</v>
      </c>
      <c r="Q4173">
        <v>1592</v>
      </c>
      <c r="R4173" t="s">
        <v>30</v>
      </c>
      <c r="S4173" t="s">
        <v>31</v>
      </c>
      <c r="T4173">
        <v>2</v>
      </c>
      <c r="U4173" t="s">
        <v>32</v>
      </c>
      <c r="V4173" t="s">
        <v>70</v>
      </c>
    </row>
    <row r="4174" spans="1:22" x14ac:dyDescent="0.35">
      <c r="A4174" s="1">
        <v>45439</v>
      </c>
      <c r="B4174" t="s">
        <v>3998</v>
      </c>
      <c r="C4174" t="s">
        <v>35</v>
      </c>
      <c r="D4174" s="1">
        <v>36003</v>
      </c>
      <c r="E4174" t="s">
        <v>24</v>
      </c>
      <c r="F4174">
        <v>381</v>
      </c>
      <c r="G4174" t="s">
        <v>73</v>
      </c>
      <c r="H4174" t="s">
        <v>37</v>
      </c>
      <c r="I4174" t="s">
        <v>27</v>
      </c>
      <c r="J4174">
        <v>26</v>
      </c>
      <c r="K4174" t="s">
        <v>50</v>
      </c>
      <c r="L4174" t="s">
        <v>75</v>
      </c>
      <c r="M4174">
        <v>14</v>
      </c>
      <c r="N4174">
        <v>28</v>
      </c>
      <c r="O4174">
        <v>10668</v>
      </c>
      <c r="P4174">
        <v>5334</v>
      </c>
      <c r="Q4174">
        <v>5334</v>
      </c>
      <c r="R4174" t="s">
        <v>30</v>
      </c>
      <c r="S4174" t="s">
        <v>39</v>
      </c>
      <c r="T4174">
        <v>1</v>
      </c>
      <c r="U4174" t="s">
        <v>32</v>
      </c>
      <c r="V4174" t="s">
        <v>40</v>
      </c>
    </row>
    <row r="4175" spans="1:22" x14ac:dyDescent="0.35">
      <c r="A4175" s="1">
        <v>45423</v>
      </c>
      <c r="B4175" t="s">
        <v>3999</v>
      </c>
      <c r="C4175" t="s">
        <v>78</v>
      </c>
      <c r="D4175" s="1">
        <v>19753</v>
      </c>
      <c r="E4175" t="s">
        <v>98</v>
      </c>
      <c r="F4175">
        <v>77</v>
      </c>
      <c r="G4175" t="s">
        <v>93</v>
      </c>
      <c r="H4175" t="s">
        <v>49</v>
      </c>
      <c r="I4175" t="s">
        <v>27</v>
      </c>
      <c r="J4175">
        <v>70</v>
      </c>
      <c r="K4175" t="s">
        <v>28</v>
      </c>
      <c r="L4175" t="s">
        <v>94</v>
      </c>
      <c r="M4175">
        <v>5</v>
      </c>
      <c r="N4175">
        <v>7</v>
      </c>
      <c r="O4175">
        <v>539</v>
      </c>
      <c r="P4175">
        <v>385</v>
      </c>
      <c r="Q4175">
        <v>154</v>
      </c>
      <c r="R4175" t="s">
        <v>82</v>
      </c>
      <c r="S4175" t="s">
        <v>69</v>
      </c>
      <c r="T4175">
        <v>6</v>
      </c>
      <c r="U4175" t="s">
        <v>44</v>
      </c>
      <c r="V4175" t="s">
        <v>40</v>
      </c>
    </row>
    <row r="4176" spans="1:22" x14ac:dyDescent="0.35">
      <c r="A4176" s="1">
        <v>45370</v>
      </c>
      <c r="B4176" t="s">
        <v>4000</v>
      </c>
      <c r="C4176" t="s">
        <v>23</v>
      </c>
      <c r="D4176" s="1">
        <v>38200</v>
      </c>
      <c r="E4176" t="s">
        <v>71</v>
      </c>
      <c r="F4176">
        <v>312</v>
      </c>
      <c r="G4176" t="s">
        <v>95</v>
      </c>
      <c r="H4176" t="s">
        <v>80</v>
      </c>
      <c r="I4176" t="s">
        <v>38</v>
      </c>
      <c r="J4176">
        <v>20</v>
      </c>
      <c r="K4176" t="s">
        <v>50</v>
      </c>
      <c r="L4176" t="s">
        <v>96</v>
      </c>
      <c r="M4176">
        <v>3</v>
      </c>
      <c r="N4176">
        <v>5</v>
      </c>
      <c r="O4176">
        <v>1560</v>
      </c>
      <c r="P4176">
        <v>936</v>
      </c>
      <c r="Q4176">
        <v>624</v>
      </c>
      <c r="R4176" t="s">
        <v>82</v>
      </c>
      <c r="S4176" t="s">
        <v>31</v>
      </c>
      <c r="T4176">
        <v>2</v>
      </c>
      <c r="U4176" t="s">
        <v>32</v>
      </c>
      <c r="V4176" t="s">
        <v>52</v>
      </c>
    </row>
    <row r="4177" spans="1:22" x14ac:dyDescent="0.35">
      <c r="A4177" s="1">
        <v>45466</v>
      </c>
      <c r="B4177" t="s">
        <v>4001</v>
      </c>
      <c r="C4177" t="s">
        <v>78</v>
      </c>
      <c r="D4177" s="1">
        <v>29338</v>
      </c>
      <c r="E4177" t="s">
        <v>36</v>
      </c>
      <c r="F4177">
        <v>357</v>
      </c>
      <c r="G4177" t="s">
        <v>73</v>
      </c>
      <c r="H4177" t="s">
        <v>55</v>
      </c>
      <c r="I4177" t="s">
        <v>27</v>
      </c>
      <c r="J4177">
        <v>44</v>
      </c>
      <c r="K4177" t="s">
        <v>61</v>
      </c>
      <c r="L4177" t="s">
        <v>75</v>
      </c>
      <c r="M4177">
        <v>14</v>
      </c>
      <c r="N4177">
        <v>28</v>
      </c>
      <c r="O4177">
        <v>9996</v>
      </c>
      <c r="P4177">
        <v>4998</v>
      </c>
      <c r="Q4177">
        <v>4998</v>
      </c>
      <c r="R4177" t="s">
        <v>30</v>
      </c>
      <c r="S4177" t="s">
        <v>43</v>
      </c>
      <c r="T4177">
        <v>0</v>
      </c>
      <c r="U4177" t="s">
        <v>44</v>
      </c>
      <c r="V4177" t="s">
        <v>45</v>
      </c>
    </row>
    <row r="4178" spans="1:22" x14ac:dyDescent="0.35">
      <c r="A4178" s="1">
        <v>45425</v>
      </c>
      <c r="B4178" t="s">
        <v>4002</v>
      </c>
      <c r="C4178" t="s">
        <v>107</v>
      </c>
      <c r="D4178" s="1">
        <v>31283</v>
      </c>
      <c r="E4178" t="s">
        <v>36</v>
      </c>
      <c r="F4178">
        <v>54</v>
      </c>
      <c r="G4178" t="s">
        <v>93</v>
      </c>
      <c r="H4178" t="s">
        <v>80</v>
      </c>
      <c r="I4178" t="s">
        <v>27</v>
      </c>
      <c r="J4178">
        <v>39</v>
      </c>
      <c r="K4178" t="s">
        <v>61</v>
      </c>
      <c r="L4178" t="s">
        <v>94</v>
      </c>
      <c r="M4178">
        <v>5</v>
      </c>
      <c r="N4178">
        <v>7</v>
      </c>
      <c r="O4178">
        <v>378</v>
      </c>
      <c r="P4178">
        <v>270</v>
      </c>
      <c r="Q4178">
        <v>108</v>
      </c>
      <c r="R4178" t="s">
        <v>82</v>
      </c>
      <c r="S4178" t="s">
        <v>39</v>
      </c>
      <c r="T4178">
        <v>1</v>
      </c>
      <c r="U4178" t="s">
        <v>32</v>
      </c>
      <c r="V4178" t="s">
        <v>40</v>
      </c>
    </row>
    <row r="4179" spans="1:22" x14ac:dyDescent="0.35">
      <c r="A4179" s="1">
        <v>45487</v>
      </c>
      <c r="B4179" t="s">
        <v>4003</v>
      </c>
      <c r="C4179" t="s">
        <v>104</v>
      </c>
      <c r="D4179" s="1">
        <v>17147</v>
      </c>
      <c r="E4179" t="s">
        <v>71</v>
      </c>
      <c r="F4179">
        <v>123</v>
      </c>
      <c r="G4179" t="s">
        <v>95</v>
      </c>
      <c r="H4179" t="s">
        <v>55</v>
      </c>
      <c r="I4179" t="s">
        <v>27</v>
      </c>
      <c r="J4179">
        <v>78</v>
      </c>
      <c r="K4179" t="s">
        <v>56</v>
      </c>
      <c r="L4179" t="s">
        <v>96</v>
      </c>
      <c r="M4179">
        <v>3</v>
      </c>
      <c r="N4179">
        <v>5</v>
      </c>
      <c r="O4179">
        <v>615</v>
      </c>
      <c r="P4179">
        <v>369</v>
      </c>
      <c r="Q4179">
        <v>246</v>
      </c>
      <c r="R4179" t="s">
        <v>82</v>
      </c>
      <c r="S4179" t="s">
        <v>43</v>
      </c>
      <c r="T4179">
        <v>0</v>
      </c>
      <c r="U4179" t="s">
        <v>44</v>
      </c>
      <c r="V4179" t="s">
        <v>90</v>
      </c>
    </row>
    <row r="4180" spans="1:22" x14ac:dyDescent="0.35">
      <c r="A4180" s="1">
        <v>45372</v>
      </c>
      <c r="B4180" t="s">
        <v>4004</v>
      </c>
      <c r="C4180" t="s">
        <v>107</v>
      </c>
      <c r="D4180" s="1">
        <v>19414</v>
      </c>
      <c r="E4180" t="s">
        <v>98</v>
      </c>
      <c r="F4180">
        <v>220</v>
      </c>
      <c r="G4180" t="s">
        <v>79</v>
      </c>
      <c r="H4180" t="s">
        <v>55</v>
      </c>
      <c r="I4180" t="s">
        <v>27</v>
      </c>
      <c r="J4180">
        <v>71</v>
      </c>
      <c r="K4180" t="s">
        <v>28</v>
      </c>
      <c r="L4180" t="s">
        <v>81</v>
      </c>
      <c r="M4180">
        <v>7</v>
      </c>
      <c r="N4180">
        <v>9</v>
      </c>
      <c r="O4180">
        <v>1980</v>
      </c>
      <c r="P4180">
        <v>1540</v>
      </c>
      <c r="Q4180">
        <v>440</v>
      </c>
      <c r="R4180" t="s">
        <v>82</v>
      </c>
      <c r="S4180" t="s">
        <v>76</v>
      </c>
      <c r="T4180">
        <v>4</v>
      </c>
      <c r="U4180" t="s">
        <v>32</v>
      </c>
      <c r="V4180" t="s">
        <v>52</v>
      </c>
    </row>
    <row r="4181" spans="1:22" x14ac:dyDescent="0.35">
      <c r="A4181" s="1">
        <v>45296</v>
      </c>
      <c r="B4181" t="s">
        <v>4005</v>
      </c>
      <c r="C4181" t="s">
        <v>113</v>
      </c>
      <c r="D4181" s="1">
        <v>38812</v>
      </c>
      <c r="E4181" t="s">
        <v>71</v>
      </c>
      <c r="F4181">
        <v>263</v>
      </c>
      <c r="G4181" t="s">
        <v>88</v>
      </c>
      <c r="H4181" t="s">
        <v>49</v>
      </c>
      <c r="I4181" t="s">
        <v>27</v>
      </c>
      <c r="J4181">
        <v>18</v>
      </c>
      <c r="K4181" t="s">
        <v>50</v>
      </c>
      <c r="L4181" t="s">
        <v>89</v>
      </c>
      <c r="M4181">
        <v>19</v>
      </c>
      <c r="N4181">
        <v>23</v>
      </c>
      <c r="O4181">
        <v>6049</v>
      </c>
      <c r="P4181">
        <v>4997</v>
      </c>
      <c r="Q4181">
        <v>1052</v>
      </c>
      <c r="R4181" t="s">
        <v>30</v>
      </c>
      <c r="S4181" t="s">
        <v>63</v>
      </c>
      <c r="T4181">
        <v>5</v>
      </c>
      <c r="U4181" t="s">
        <v>32</v>
      </c>
      <c r="V4181" t="s">
        <v>70</v>
      </c>
    </row>
    <row r="4182" spans="1:22" x14ac:dyDescent="0.35">
      <c r="A4182" s="1">
        <v>45470</v>
      </c>
      <c r="B4182" t="s">
        <v>4006</v>
      </c>
      <c r="C4182" t="s">
        <v>107</v>
      </c>
      <c r="D4182" s="1">
        <v>25566</v>
      </c>
      <c r="E4182" t="s">
        <v>24</v>
      </c>
      <c r="F4182">
        <v>160</v>
      </c>
      <c r="G4182" t="s">
        <v>59</v>
      </c>
      <c r="H4182" t="s">
        <v>80</v>
      </c>
      <c r="I4182" t="s">
        <v>27</v>
      </c>
      <c r="J4182">
        <v>55</v>
      </c>
      <c r="K4182" t="s">
        <v>42</v>
      </c>
      <c r="L4182" t="s">
        <v>62</v>
      </c>
      <c r="M4182">
        <v>10</v>
      </c>
      <c r="N4182">
        <v>45</v>
      </c>
      <c r="O4182">
        <v>7200</v>
      </c>
      <c r="P4182">
        <v>1600</v>
      </c>
      <c r="Q4182">
        <v>5600</v>
      </c>
      <c r="R4182" t="s">
        <v>30</v>
      </c>
      <c r="S4182" t="s">
        <v>76</v>
      </c>
      <c r="T4182">
        <v>4</v>
      </c>
      <c r="U4182" t="s">
        <v>32</v>
      </c>
      <c r="V4182" t="s">
        <v>45</v>
      </c>
    </row>
    <row r="4183" spans="1:22" x14ac:dyDescent="0.35">
      <c r="A4183" s="1">
        <v>45311</v>
      </c>
      <c r="B4183" t="s">
        <v>4007</v>
      </c>
      <c r="C4183" t="s">
        <v>113</v>
      </c>
      <c r="D4183" s="1">
        <v>29013</v>
      </c>
      <c r="E4183" t="s">
        <v>24</v>
      </c>
      <c r="F4183">
        <v>455</v>
      </c>
      <c r="G4183" t="s">
        <v>79</v>
      </c>
      <c r="H4183" t="s">
        <v>55</v>
      </c>
      <c r="I4183" t="s">
        <v>27</v>
      </c>
      <c r="J4183">
        <v>45</v>
      </c>
      <c r="K4183" t="s">
        <v>42</v>
      </c>
      <c r="L4183" t="s">
        <v>81</v>
      </c>
      <c r="M4183">
        <v>7</v>
      </c>
      <c r="N4183">
        <v>9</v>
      </c>
      <c r="O4183">
        <v>4095</v>
      </c>
      <c r="P4183">
        <v>3185</v>
      </c>
      <c r="Q4183">
        <v>910</v>
      </c>
      <c r="R4183" t="s">
        <v>82</v>
      </c>
      <c r="S4183" t="s">
        <v>69</v>
      </c>
      <c r="T4183">
        <v>6</v>
      </c>
      <c r="U4183" t="s">
        <v>44</v>
      </c>
      <c r="V4183" t="s">
        <v>70</v>
      </c>
    </row>
    <row r="4184" spans="1:22" x14ac:dyDescent="0.35">
      <c r="A4184" s="1">
        <v>45404</v>
      </c>
      <c r="B4184" t="s">
        <v>4008</v>
      </c>
      <c r="C4184" t="s">
        <v>107</v>
      </c>
      <c r="D4184" s="1">
        <v>20828</v>
      </c>
      <c r="E4184" t="s">
        <v>24</v>
      </c>
      <c r="F4184">
        <v>301</v>
      </c>
      <c r="G4184" t="s">
        <v>93</v>
      </c>
      <c r="H4184" t="s">
        <v>80</v>
      </c>
      <c r="I4184" t="s">
        <v>27</v>
      </c>
      <c r="J4184">
        <v>67</v>
      </c>
      <c r="K4184" t="s">
        <v>28</v>
      </c>
      <c r="L4184" t="s">
        <v>94</v>
      </c>
      <c r="M4184">
        <v>5</v>
      </c>
      <c r="N4184">
        <v>7</v>
      </c>
      <c r="O4184">
        <v>2107</v>
      </c>
      <c r="P4184">
        <v>1505</v>
      </c>
      <c r="Q4184">
        <v>602</v>
      </c>
      <c r="R4184" t="s">
        <v>82</v>
      </c>
      <c r="S4184" t="s">
        <v>39</v>
      </c>
      <c r="T4184">
        <v>1</v>
      </c>
      <c r="U4184" t="s">
        <v>32</v>
      </c>
      <c r="V4184" t="s">
        <v>72</v>
      </c>
    </row>
    <row r="4185" spans="1:22" x14ac:dyDescent="0.35">
      <c r="A4185" s="1">
        <v>45440</v>
      </c>
      <c r="B4185" t="s">
        <v>4009</v>
      </c>
      <c r="C4185" t="s">
        <v>35</v>
      </c>
      <c r="D4185" s="1">
        <v>28898</v>
      </c>
      <c r="E4185" t="s">
        <v>24</v>
      </c>
      <c r="F4185">
        <v>244</v>
      </c>
      <c r="G4185" t="s">
        <v>88</v>
      </c>
      <c r="H4185" t="s">
        <v>55</v>
      </c>
      <c r="I4185" t="s">
        <v>27</v>
      </c>
      <c r="J4185">
        <v>45</v>
      </c>
      <c r="K4185" t="s">
        <v>42</v>
      </c>
      <c r="L4185" t="s">
        <v>89</v>
      </c>
      <c r="M4185">
        <v>19</v>
      </c>
      <c r="N4185">
        <v>23</v>
      </c>
      <c r="O4185">
        <v>5612</v>
      </c>
      <c r="P4185">
        <v>4636</v>
      </c>
      <c r="Q4185">
        <v>976</v>
      </c>
      <c r="R4185" t="s">
        <v>30</v>
      </c>
      <c r="S4185" t="s">
        <v>31</v>
      </c>
      <c r="T4185">
        <v>2</v>
      </c>
      <c r="U4185" t="s">
        <v>32</v>
      </c>
      <c r="V4185" t="s">
        <v>40</v>
      </c>
    </row>
    <row r="4186" spans="1:22" x14ac:dyDescent="0.35">
      <c r="A4186" s="1">
        <v>45307</v>
      </c>
      <c r="B4186" t="s">
        <v>4010</v>
      </c>
      <c r="C4186" t="s">
        <v>100</v>
      </c>
      <c r="D4186" s="1">
        <v>38728</v>
      </c>
      <c r="E4186" t="s">
        <v>36</v>
      </c>
      <c r="F4186">
        <v>312</v>
      </c>
      <c r="G4186" t="s">
        <v>73</v>
      </c>
      <c r="H4186" t="s">
        <v>41</v>
      </c>
      <c r="I4186" t="s">
        <v>27</v>
      </c>
      <c r="J4186">
        <v>18</v>
      </c>
      <c r="K4186" t="s">
        <v>50</v>
      </c>
      <c r="L4186" t="s">
        <v>75</v>
      </c>
      <c r="M4186">
        <v>14</v>
      </c>
      <c r="N4186">
        <v>28</v>
      </c>
      <c r="O4186">
        <v>8736</v>
      </c>
      <c r="P4186">
        <v>4368</v>
      </c>
      <c r="Q4186">
        <v>4368</v>
      </c>
      <c r="R4186" t="s">
        <v>30</v>
      </c>
      <c r="S4186" t="s">
        <v>31</v>
      </c>
      <c r="T4186">
        <v>2</v>
      </c>
      <c r="U4186" t="s">
        <v>32</v>
      </c>
      <c r="V4186" t="s">
        <v>70</v>
      </c>
    </row>
    <row r="4187" spans="1:22" x14ac:dyDescent="0.35">
      <c r="A4187" s="1">
        <v>45347</v>
      </c>
      <c r="B4187" t="s">
        <v>4011</v>
      </c>
      <c r="C4187" t="s">
        <v>100</v>
      </c>
      <c r="D4187" s="1">
        <v>35304</v>
      </c>
      <c r="E4187" t="s">
        <v>36</v>
      </c>
      <c r="F4187">
        <v>246</v>
      </c>
      <c r="G4187" t="s">
        <v>25</v>
      </c>
      <c r="H4187" t="s">
        <v>41</v>
      </c>
      <c r="I4187" t="s">
        <v>27</v>
      </c>
      <c r="J4187">
        <v>28</v>
      </c>
      <c r="K4187" t="s">
        <v>50</v>
      </c>
      <c r="L4187" t="s">
        <v>29</v>
      </c>
      <c r="M4187">
        <v>10</v>
      </c>
      <c r="N4187">
        <v>14</v>
      </c>
      <c r="O4187">
        <v>3444</v>
      </c>
      <c r="P4187">
        <v>2460</v>
      </c>
      <c r="Q4187">
        <v>984</v>
      </c>
      <c r="R4187" t="s">
        <v>30</v>
      </c>
      <c r="S4187" t="s">
        <v>43</v>
      </c>
      <c r="T4187">
        <v>0</v>
      </c>
      <c r="U4187" t="s">
        <v>44</v>
      </c>
      <c r="V4187" t="s">
        <v>33</v>
      </c>
    </row>
    <row r="4188" spans="1:22" x14ac:dyDescent="0.35">
      <c r="A4188" s="1">
        <v>45343</v>
      </c>
      <c r="B4188" t="s">
        <v>4012</v>
      </c>
      <c r="C4188" t="s">
        <v>113</v>
      </c>
      <c r="D4188" s="1">
        <v>34599</v>
      </c>
      <c r="E4188" t="s">
        <v>24</v>
      </c>
      <c r="F4188">
        <v>335</v>
      </c>
      <c r="G4188" t="s">
        <v>95</v>
      </c>
      <c r="H4188" t="s">
        <v>74</v>
      </c>
      <c r="I4188" t="s">
        <v>27</v>
      </c>
      <c r="J4188">
        <v>29</v>
      </c>
      <c r="K4188" t="s">
        <v>50</v>
      </c>
      <c r="L4188" t="s">
        <v>96</v>
      </c>
      <c r="M4188">
        <v>3</v>
      </c>
      <c r="N4188">
        <v>5</v>
      </c>
      <c r="O4188">
        <v>1675</v>
      </c>
      <c r="P4188">
        <v>1005</v>
      </c>
      <c r="Q4188">
        <v>670</v>
      </c>
      <c r="R4188" t="s">
        <v>82</v>
      </c>
      <c r="S4188" t="s">
        <v>57</v>
      </c>
      <c r="T4188">
        <v>3</v>
      </c>
      <c r="U4188" t="s">
        <v>32</v>
      </c>
      <c r="V4188" t="s">
        <v>33</v>
      </c>
    </row>
    <row r="4189" spans="1:22" x14ac:dyDescent="0.35">
      <c r="A4189" s="1">
        <v>45488</v>
      </c>
      <c r="B4189" t="s">
        <v>4013</v>
      </c>
      <c r="C4189" t="s">
        <v>100</v>
      </c>
      <c r="D4189" s="1">
        <v>31547</v>
      </c>
      <c r="E4189" t="s">
        <v>24</v>
      </c>
      <c r="F4189">
        <v>360</v>
      </c>
      <c r="G4189" t="s">
        <v>73</v>
      </c>
      <c r="H4189" t="s">
        <v>37</v>
      </c>
      <c r="I4189" t="s">
        <v>27</v>
      </c>
      <c r="J4189">
        <v>38</v>
      </c>
      <c r="K4189" t="s">
        <v>61</v>
      </c>
      <c r="L4189" t="s">
        <v>75</v>
      </c>
      <c r="M4189">
        <v>14</v>
      </c>
      <c r="N4189">
        <v>28</v>
      </c>
      <c r="O4189">
        <v>10080</v>
      </c>
      <c r="P4189">
        <v>5040</v>
      </c>
      <c r="Q4189">
        <v>5040</v>
      </c>
      <c r="R4189" t="s">
        <v>30</v>
      </c>
      <c r="S4189" t="s">
        <v>39</v>
      </c>
      <c r="T4189">
        <v>1</v>
      </c>
      <c r="U4189" t="s">
        <v>32</v>
      </c>
      <c r="V4189" t="s">
        <v>90</v>
      </c>
    </row>
    <row r="4190" spans="1:22" x14ac:dyDescent="0.35">
      <c r="A4190" s="1">
        <v>45295</v>
      </c>
      <c r="B4190" t="s">
        <v>4014</v>
      </c>
      <c r="C4190" t="s">
        <v>107</v>
      </c>
      <c r="D4190" s="1">
        <v>18025</v>
      </c>
      <c r="E4190" t="s">
        <v>71</v>
      </c>
      <c r="F4190">
        <v>263</v>
      </c>
      <c r="G4190" t="s">
        <v>85</v>
      </c>
      <c r="H4190" t="s">
        <v>49</v>
      </c>
      <c r="I4190" t="s">
        <v>27</v>
      </c>
      <c r="J4190">
        <v>75</v>
      </c>
      <c r="K4190" t="s">
        <v>56</v>
      </c>
      <c r="L4190" t="s">
        <v>86</v>
      </c>
      <c r="M4190">
        <v>18</v>
      </c>
      <c r="N4190">
        <v>36</v>
      </c>
      <c r="O4190">
        <v>9468</v>
      </c>
      <c r="P4190">
        <v>4734</v>
      </c>
      <c r="Q4190">
        <v>4734</v>
      </c>
      <c r="R4190" t="s">
        <v>30</v>
      </c>
      <c r="S4190" t="s">
        <v>76</v>
      </c>
      <c r="T4190">
        <v>4</v>
      </c>
      <c r="U4190" t="s">
        <v>32</v>
      </c>
      <c r="V4190" t="s">
        <v>70</v>
      </c>
    </row>
    <row r="4191" spans="1:22" x14ac:dyDescent="0.35">
      <c r="A4191" s="1">
        <v>45378</v>
      </c>
      <c r="B4191" t="s">
        <v>2615</v>
      </c>
      <c r="C4191" t="s">
        <v>113</v>
      </c>
      <c r="D4191" s="1">
        <v>16010</v>
      </c>
      <c r="E4191" t="s">
        <v>24</v>
      </c>
      <c r="F4191">
        <v>304</v>
      </c>
      <c r="G4191" t="s">
        <v>88</v>
      </c>
      <c r="H4191" t="s">
        <v>80</v>
      </c>
      <c r="I4191" t="s">
        <v>27</v>
      </c>
      <c r="J4191">
        <v>80</v>
      </c>
      <c r="K4191" t="s">
        <v>56</v>
      </c>
      <c r="L4191" t="s">
        <v>89</v>
      </c>
      <c r="M4191">
        <v>19</v>
      </c>
      <c r="N4191">
        <v>23</v>
      </c>
      <c r="O4191">
        <v>6992</v>
      </c>
      <c r="P4191">
        <v>5776</v>
      </c>
      <c r="Q4191">
        <v>1216</v>
      </c>
      <c r="R4191" t="s">
        <v>30</v>
      </c>
      <c r="S4191" t="s">
        <v>57</v>
      </c>
      <c r="T4191">
        <v>3</v>
      </c>
      <c r="U4191" t="s">
        <v>32</v>
      </c>
      <c r="V4191" t="s">
        <v>52</v>
      </c>
    </row>
    <row r="4192" spans="1:22" x14ac:dyDescent="0.35">
      <c r="A4192" s="1">
        <v>45489</v>
      </c>
      <c r="B4192" t="s">
        <v>4015</v>
      </c>
      <c r="C4192" t="s">
        <v>104</v>
      </c>
      <c r="D4192" s="1">
        <v>31033</v>
      </c>
      <c r="E4192" t="s">
        <v>98</v>
      </c>
      <c r="F4192">
        <v>488</v>
      </c>
      <c r="G4192" t="s">
        <v>25</v>
      </c>
      <c r="H4192" t="s">
        <v>55</v>
      </c>
      <c r="I4192" t="s">
        <v>27</v>
      </c>
      <c r="J4192">
        <v>40</v>
      </c>
      <c r="K4192" t="s">
        <v>61</v>
      </c>
      <c r="L4192" t="s">
        <v>29</v>
      </c>
      <c r="M4192">
        <v>10</v>
      </c>
      <c r="N4192">
        <v>14</v>
      </c>
      <c r="O4192">
        <v>6832</v>
      </c>
      <c r="P4192">
        <v>4880</v>
      </c>
      <c r="Q4192">
        <v>1952</v>
      </c>
      <c r="R4192" t="s">
        <v>30</v>
      </c>
      <c r="S4192" t="s">
        <v>31</v>
      </c>
      <c r="T4192">
        <v>2</v>
      </c>
      <c r="U4192" t="s">
        <v>32</v>
      </c>
      <c r="V4192" t="s">
        <v>90</v>
      </c>
    </row>
    <row r="4193" spans="1:22" x14ac:dyDescent="0.35">
      <c r="A4193" s="1">
        <v>45426</v>
      </c>
      <c r="B4193" t="s">
        <v>4016</v>
      </c>
      <c r="C4193" t="s">
        <v>107</v>
      </c>
      <c r="D4193" s="1">
        <v>18245</v>
      </c>
      <c r="E4193" t="s">
        <v>71</v>
      </c>
      <c r="F4193">
        <v>35</v>
      </c>
      <c r="G4193" t="s">
        <v>25</v>
      </c>
      <c r="H4193" t="s">
        <v>80</v>
      </c>
      <c r="I4193" t="s">
        <v>27</v>
      </c>
      <c r="J4193">
        <v>74</v>
      </c>
      <c r="K4193" t="s">
        <v>28</v>
      </c>
      <c r="L4193" t="s">
        <v>29</v>
      </c>
      <c r="M4193">
        <v>10</v>
      </c>
      <c r="N4193">
        <v>14</v>
      </c>
      <c r="O4193">
        <v>490</v>
      </c>
      <c r="P4193">
        <v>350</v>
      </c>
      <c r="Q4193">
        <v>140</v>
      </c>
      <c r="R4193" t="s">
        <v>30</v>
      </c>
      <c r="S4193" t="s">
        <v>31</v>
      </c>
      <c r="T4193">
        <v>2</v>
      </c>
      <c r="U4193" t="s">
        <v>32</v>
      </c>
      <c r="V4193" t="s">
        <v>40</v>
      </c>
    </row>
    <row r="4194" spans="1:22" x14ac:dyDescent="0.35">
      <c r="A4194" s="1">
        <v>45297</v>
      </c>
      <c r="B4194" t="s">
        <v>4017</v>
      </c>
      <c r="C4194" t="s">
        <v>78</v>
      </c>
      <c r="D4194" s="1">
        <v>25617</v>
      </c>
      <c r="E4194" t="s">
        <v>71</v>
      </c>
      <c r="F4194">
        <v>456</v>
      </c>
      <c r="G4194" t="s">
        <v>93</v>
      </c>
      <c r="H4194" t="s">
        <v>55</v>
      </c>
      <c r="I4194" t="s">
        <v>27</v>
      </c>
      <c r="J4194">
        <v>54</v>
      </c>
      <c r="K4194" t="s">
        <v>42</v>
      </c>
      <c r="L4194" t="s">
        <v>94</v>
      </c>
      <c r="M4194">
        <v>5</v>
      </c>
      <c r="N4194">
        <v>7</v>
      </c>
      <c r="O4194">
        <v>3192</v>
      </c>
      <c r="P4194">
        <v>2280</v>
      </c>
      <c r="Q4194">
        <v>912</v>
      </c>
      <c r="R4194" t="s">
        <v>82</v>
      </c>
      <c r="S4194" t="s">
        <v>69</v>
      </c>
      <c r="T4194">
        <v>6</v>
      </c>
      <c r="U4194" t="s">
        <v>44</v>
      </c>
      <c r="V4194" t="s">
        <v>70</v>
      </c>
    </row>
    <row r="4195" spans="1:22" x14ac:dyDescent="0.35">
      <c r="A4195" s="1">
        <v>45378</v>
      </c>
      <c r="B4195" t="s">
        <v>4018</v>
      </c>
      <c r="C4195" t="s">
        <v>100</v>
      </c>
      <c r="D4195" s="1">
        <v>24558</v>
      </c>
      <c r="E4195" t="s">
        <v>98</v>
      </c>
      <c r="F4195">
        <v>127</v>
      </c>
      <c r="G4195" t="s">
        <v>67</v>
      </c>
      <c r="H4195" t="s">
        <v>55</v>
      </c>
      <c r="I4195" t="s">
        <v>27</v>
      </c>
      <c r="J4195">
        <v>57</v>
      </c>
      <c r="K4195" t="s">
        <v>42</v>
      </c>
      <c r="L4195" t="s">
        <v>68</v>
      </c>
      <c r="M4195">
        <v>18</v>
      </c>
      <c r="N4195">
        <v>22</v>
      </c>
      <c r="O4195">
        <v>2794</v>
      </c>
      <c r="P4195">
        <v>2286</v>
      </c>
      <c r="Q4195">
        <v>508</v>
      </c>
      <c r="R4195" t="s">
        <v>30</v>
      </c>
      <c r="S4195" t="s">
        <v>57</v>
      </c>
      <c r="T4195">
        <v>3</v>
      </c>
      <c r="U4195" t="s">
        <v>32</v>
      </c>
      <c r="V4195" t="s">
        <v>52</v>
      </c>
    </row>
    <row r="4196" spans="1:22" x14ac:dyDescent="0.35">
      <c r="A4196" s="1">
        <v>45325</v>
      </c>
      <c r="B4196" t="s">
        <v>4019</v>
      </c>
      <c r="C4196" t="s">
        <v>104</v>
      </c>
      <c r="D4196" s="1">
        <v>25168</v>
      </c>
      <c r="E4196" t="s">
        <v>98</v>
      </c>
      <c r="F4196">
        <v>138</v>
      </c>
      <c r="G4196" t="s">
        <v>95</v>
      </c>
      <c r="H4196" t="s">
        <v>49</v>
      </c>
      <c r="I4196" t="s">
        <v>27</v>
      </c>
      <c r="J4196">
        <v>55</v>
      </c>
      <c r="K4196" t="s">
        <v>42</v>
      </c>
      <c r="L4196" t="s">
        <v>96</v>
      </c>
      <c r="M4196">
        <v>3</v>
      </c>
      <c r="N4196">
        <v>5</v>
      </c>
      <c r="O4196">
        <v>690</v>
      </c>
      <c r="P4196">
        <v>414</v>
      </c>
      <c r="Q4196">
        <v>276</v>
      </c>
      <c r="R4196" t="s">
        <v>82</v>
      </c>
      <c r="S4196" t="s">
        <v>69</v>
      </c>
      <c r="T4196">
        <v>6</v>
      </c>
      <c r="U4196" t="s">
        <v>44</v>
      </c>
      <c r="V4196" t="s">
        <v>33</v>
      </c>
    </row>
    <row r="4197" spans="1:22" x14ac:dyDescent="0.35">
      <c r="A4197" s="1">
        <v>45379</v>
      </c>
      <c r="B4197" t="s">
        <v>4020</v>
      </c>
      <c r="C4197" t="s">
        <v>47</v>
      </c>
      <c r="D4197" s="1">
        <v>26636</v>
      </c>
      <c r="E4197" t="s">
        <v>98</v>
      </c>
      <c r="F4197">
        <v>206</v>
      </c>
      <c r="G4197" t="s">
        <v>93</v>
      </c>
      <c r="H4197" t="s">
        <v>80</v>
      </c>
      <c r="I4197" t="s">
        <v>27</v>
      </c>
      <c r="J4197">
        <v>51</v>
      </c>
      <c r="K4197" t="s">
        <v>42</v>
      </c>
      <c r="L4197" t="s">
        <v>94</v>
      </c>
      <c r="M4197">
        <v>5</v>
      </c>
      <c r="N4197">
        <v>7</v>
      </c>
      <c r="O4197">
        <v>1442</v>
      </c>
      <c r="P4197">
        <v>1030</v>
      </c>
      <c r="Q4197">
        <v>412</v>
      </c>
      <c r="R4197" t="s">
        <v>82</v>
      </c>
      <c r="S4197" t="s">
        <v>76</v>
      </c>
      <c r="T4197">
        <v>4</v>
      </c>
      <c r="U4197" t="s">
        <v>32</v>
      </c>
      <c r="V4197" t="s">
        <v>52</v>
      </c>
    </row>
    <row r="4198" spans="1:22" x14ac:dyDescent="0.35">
      <c r="A4198" s="1">
        <v>45335</v>
      </c>
      <c r="B4198" t="s">
        <v>4021</v>
      </c>
      <c r="C4198" t="s">
        <v>84</v>
      </c>
      <c r="D4198" s="1">
        <v>24246</v>
      </c>
      <c r="E4198" t="s">
        <v>24</v>
      </c>
      <c r="F4198">
        <v>149</v>
      </c>
      <c r="G4198" t="s">
        <v>85</v>
      </c>
      <c r="H4198" t="s">
        <v>55</v>
      </c>
      <c r="I4198" t="s">
        <v>27</v>
      </c>
      <c r="J4198">
        <v>58</v>
      </c>
      <c r="K4198" t="s">
        <v>42</v>
      </c>
      <c r="L4198" t="s">
        <v>86</v>
      </c>
      <c r="M4198">
        <v>18</v>
      </c>
      <c r="N4198">
        <v>36</v>
      </c>
      <c r="O4198">
        <v>5364</v>
      </c>
      <c r="P4198">
        <v>2682</v>
      </c>
      <c r="Q4198">
        <v>2682</v>
      </c>
      <c r="R4198" t="s">
        <v>30</v>
      </c>
      <c r="S4198" t="s">
        <v>31</v>
      </c>
      <c r="T4198">
        <v>2</v>
      </c>
      <c r="U4198" t="s">
        <v>32</v>
      </c>
      <c r="V4198" t="s">
        <v>33</v>
      </c>
    </row>
    <row r="4199" spans="1:22" x14ac:dyDescent="0.35">
      <c r="A4199" s="1">
        <v>45336</v>
      </c>
      <c r="B4199" t="s">
        <v>4022</v>
      </c>
      <c r="C4199" t="s">
        <v>84</v>
      </c>
      <c r="D4199" s="1">
        <v>38833</v>
      </c>
      <c r="E4199" t="s">
        <v>98</v>
      </c>
      <c r="F4199">
        <v>34</v>
      </c>
      <c r="G4199" t="s">
        <v>88</v>
      </c>
      <c r="H4199" t="s">
        <v>80</v>
      </c>
      <c r="I4199" t="s">
        <v>27</v>
      </c>
      <c r="J4199">
        <v>18</v>
      </c>
      <c r="K4199" t="s">
        <v>50</v>
      </c>
      <c r="L4199" t="s">
        <v>89</v>
      </c>
      <c r="M4199">
        <v>19</v>
      </c>
      <c r="N4199">
        <v>23</v>
      </c>
      <c r="O4199">
        <v>782</v>
      </c>
      <c r="P4199">
        <v>646</v>
      </c>
      <c r="Q4199">
        <v>136</v>
      </c>
      <c r="R4199" t="s">
        <v>30</v>
      </c>
      <c r="S4199" t="s">
        <v>57</v>
      </c>
      <c r="T4199">
        <v>3</v>
      </c>
      <c r="U4199" t="s">
        <v>32</v>
      </c>
      <c r="V4199" t="s">
        <v>33</v>
      </c>
    </row>
    <row r="4200" spans="1:22" x14ac:dyDescent="0.35">
      <c r="A4200" s="1">
        <v>45306</v>
      </c>
      <c r="B4200" t="s">
        <v>4023</v>
      </c>
      <c r="C4200" t="s">
        <v>104</v>
      </c>
      <c r="D4200" s="1">
        <v>27832</v>
      </c>
      <c r="E4200" t="s">
        <v>24</v>
      </c>
      <c r="F4200">
        <v>344</v>
      </c>
      <c r="G4200" t="s">
        <v>95</v>
      </c>
      <c r="H4200" t="s">
        <v>55</v>
      </c>
      <c r="I4200" t="s">
        <v>27</v>
      </c>
      <c r="J4200">
        <v>48</v>
      </c>
      <c r="K4200" t="s">
        <v>42</v>
      </c>
      <c r="L4200" t="s">
        <v>96</v>
      </c>
      <c r="M4200">
        <v>3</v>
      </c>
      <c r="N4200">
        <v>5</v>
      </c>
      <c r="O4200">
        <v>1720</v>
      </c>
      <c r="P4200">
        <v>1032</v>
      </c>
      <c r="Q4200">
        <v>688</v>
      </c>
      <c r="R4200" t="s">
        <v>82</v>
      </c>
      <c r="S4200" t="s">
        <v>39</v>
      </c>
      <c r="T4200">
        <v>1</v>
      </c>
      <c r="U4200" t="s">
        <v>32</v>
      </c>
      <c r="V4200" t="s">
        <v>70</v>
      </c>
    </row>
    <row r="4201" spans="1:22" x14ac:dyDescent="0.35">
      <c r="A4201" s="1">
        <v>45464</v>
      </c>
      <c r="B4201" t="s">
        <v>4024</v>
      </c>
      <c r="C4201" t="s">
        <v>35</v>
      </c>
      <c r="D4201" s="1">
        <v>31378</v>
      </c>
      <c r="E4201" t="s">
        <v>36</v>
      </c>
      <c r="F4201">
        <v>359</v>
      </c>
      <c r="G4201" t="s">
        <v>88</v>
      </c>
      <c r="H4201" t="s">
        <v>41</v>
      </c>
      <c r="I4201" t="s">
        <v>27</v>
      </c>
      <c r="J4201">
        <v>39</v>
      </c>
      <c r="K4201" t="s">
        <v>61</v>
      </c>
      <c r="L4201" t="s">
        <v>89</v>
      </c>
      <c r="M4201">
        <v>19</v>
      </c>
      <c r="N4201">
        <v>23</v>
      </c>
      <c r="O4201">
        <v>8257</v>
      </c>
      <c r="P4201">
        <v>6821</v>
      </c>
      <c r="Q4201">
        <v>1436</v>
      </c>
      <c r="R4201" t="s">
        <v>30</v>
      </c>
      <c r="S4201" t="s">
        <v>63</v>
      </c>
      <c r="T4201">
        <v>5</v>
      </c>
      <c r="U4201" t="s">
        <v>32</v>
      </c>
      <c r="V4201" t="s">
        <v>45</v>
      </c>
    </row>
    <row r="4202" spans="1:22" x14ac:dyDescent="0.35">
      <c r="A4202" s="1">
        <v>45475</v>
      </c>
      <c r="B4202" t="s">
        <v>4025</v>
      </c>
      <c r="C4202" t="s">
        <v>35</v>
      </c>
      <c r="D4202" s="1">
        <v>34549</v>
      </c>
      <c r="E4202" t="s">
        <v>98</v>
      </c>
      <c r="F4202">
        <v>392</v>
      </c>
      <c r="G4202" t="s">
        <v>59</v>
      </c>
      <c r="H4202" t="s">
        <v>41</v>
      </c>
      <c r="I4202" t="s">
        <v>27</v>
      </c>
      <c r="J4202">
        <v>30</v>
      </c>
      <c r="K4202" t="s">
        <v>61</v>
      </c>
      <c r="L4202" t="s">
        <v>62</v>
      </c>
      <c r="M4202">
        <v>10</v>
      </c>
      <c r="N4202">
        <v>45</v>
      </c>
      <c r="O4202">
        <v>17640</v>
      </c>
      <c r="P4202">
        <v>3920</v>
      </c>
      <c r="Q4202">
        <v>13720</v>
      </c>
      <c r="R4202" t="s">
        <v>30</v>
      </c>
      <c r="S4202" t="s">
        <v>31</v>
      </c>
      <c r="T4202">
        <v>2</v>
      </c>
      <c r="U4202" t="s">
        <v>32</v>
      </c>
      <c r="V4202" t="s">
        <v>90</v>
      </c>
    </row>
    <row r="4203" spans="1:22" x14ac:dyDescent="0.35">
      <c r="A4203" s="1">
        <v>45391</v>
      </c>
      <c r="B4203" t="s">
        <v>4026</v>
      </c>
      <c r="C4203" t="s">
        <v>113</v>
      </c>
      <c r="D4203" s="1">
        <v>31127</v>
      </c>
      <c r="E4203" t="s">
        <v>24</v>
      </c>
      <c r="F4203">
        <v>19</v>
      </c>
      <c r="G4203" t="s">
        <v>93</v>
      </c>
      <c r="H4203" t="s">
        <v>74</v>
      </c>
      <c r="I4203" t="s">
        <v>27</v>
      </c>
      <c r="J4203">
        <v>39</v>
      </c>
      <c r="K4203" t="s">
        <v>61</v>
      </c>
      <c r="L4203" t="s">
        <v>94</v>
      </c>
      <c r="M4203">
        <v>5</v>
      </c>
      <c r="N4203">
        <v>7</v>
      </c>
      <c r="O4203">
        <v>133</v>
      </c>
      <c r="P4203">
        <v>95</v>
      </c>
      <c r="Q4203">
        <v>38</v>
      </c>
      <c r="R4203" t="s">
        <v>82</v>
      </c>
      <c r="S4203" t="s">
        <v>31</v>
      </c>
      <c r="T4203">
        <v>2</v>
      </c>
      <c r="U4203" t="s">
        <v>32</v>
      </c>
      <c r="V4203" t="s">
        <v>72</v>
      </c>
    </row>
    <row r="4204" spans="1:22" x14ac:dyDescent="0.35">
      <c r="A4204" s="1">
        <v>45430</v>
      </c>
      <c r="B4204" t="s">
        <v>4027</v>
      </c>
      <c r="C4204" t="s">
        <v>54</v>
      </c>
      <c r="D4204" s="1">
        <v>33647</v>
      </c>
      <c r="E4204" t="s">
        <v>36</v>
      </c>
      <c r="F4204">
        <v>151</v>
      </c>
      <c r="G4204" t="s">
        <v>73</v>
      </c>
      <c r="H4204" t="s">
        <v>37</v>
      </c>
      <c r="I4204" t="s">
        <v>27</v>
      </c>
      <c r="J4204">
        <v>32</v>
      </c>
      <c r="K4204" t="s">
        <v>61</v>
      </c>
      <c r="L4204" t="s">
        <v>75</v>
      </c>
      <c r="M4204">
        <v>14</v>
      </c>
      <c r="N4204">
        <v>28</v>
      </c>
      <c r="O4204">
        <v>4228</v>
      </c>
      <c r="P4204">
        <v>2114</v>
      </c>
      <c r="Q4204">
        <v>2114</v>
      </c>
      <c r="R4204" t="s">
        <v>30</v>
      </c>
      <c r="S4204" t="s">
        <v>69</v>
      </c>
      <c r="T4204">
        <v>6</v>
      </c>
      <c r="U4204" t="s">
        <v>44</v>
      </c>
      <c r="V4204" t="s">
        <v>40</v>
      </c>
    </row>
    <row r="4205" spans="1:22" x14ac:dyDescent="0.35">
      <c r="A4205" s="1">
        <v>45352</v>
      </c>
      <c r="B4205" t="s">
        <v>241</v>
      </c>
      <c r="C4205" t="s">
        <v>54</v>
      </c>
      <c r="D4205" s="1">
        <v>31772</v>
      </c>
      <c r="E4205" t="s">
        <v>36</v>
      </c>
      <c r="F4205">
        <v>142</v>
      </c>
      <c r="G4205" t="s">
        <v>95</v>
      </c>
      <c r="H4205" t="s">
        <v>49</v>
      </c>
      <c r="I4205" t="s">
        <v>27</v>
      </c>
      <c r="J4205">
        <v>37</v>
      </c>
      <c r="K4205" t="s">
        <v>61</v>
      </c>
      <c r="L4205" t="s">
        <v>96</v>
      </c>
      <c r="M4205">
        <v>3</v>
      </c>
      <c r="N4205">
        <v>5</v>
      </c>
      <c r="O4205">
        <v>710</v>
      </c>
      <c r="P4205">
        <v>426</v>
      </c>
      <c r="Q4205">
        <v>284</v>
      </c>
      <c r="R4205" t="s">
        <v>82</v>
      </c>
      <c r="S4205" t="s">
        <v>63</v>
      </c>
      <c r="T4205">
        <v>5</v>
      </c>
      <c r="U4205" t="s">
        <v>32</v>
      </c>
      <c r="V4205" t="s">
        <v>52</v>
      </c>
    </row>
    <row r="4206" spans="1:22" x14ac:dyDescent="0.35">
      <c r="A4206" s="1">
        <v>45483</v>
      </c>
      <c r="B4206" t="s">
        <v>3012</v>
      </c>
      <c r="C4206" t="s">
        <v>113</v>
      </c>
      <c r="D4206" s="1">
        <v>16909</v>
      </c>
      <c r="E4206" t="s">
        <v>98</v>
      </c>
      <c r="F4206">
        <v>246</v>
      </c>
      <c r="G4206" t="s">
        <v>59</v>
      </c>
      <c r="H4206" t="s">
        <v>80</v>
      </c>
      <c r="I4206" t="s">
        <v>27</v>
      </c>
      <c r="J4206">
        <v>78</v>
      </c>
      <c r="K4206" t="s">
        <v>56</v>
      </c>
      <c r="L4206" t="s">
        <v>62</v>
      </c>
      <c r="M4206">
        <v>10</v>
      </c>
      <c r="N4206">
        <v>45</v>
      </c>
      <c r="O4206">
        <v>11070</v>
      </c>
      <c r="P4206">
        <v>2460</v>
      </c>
      <c r="Q4206">
        <v>8610</v>
      </c>
      <c r="R4206" t="s">
        <v>30</v>
      </c>
      <c r="S4206" t="s">
        <v>57</v>
      </c>
      <c r="T4206">
        <v>3</v>
      </c>
      <c r="U4206" t="s">
        <v>32</v>
      </c>
      <c r="V4206" t="s">
        <v>90</v>
      </c>
    </row>
    <row r="4207" spans="1:22" x14ac:dyDescent="0.35">
      <c r="A4207" s="1">
        <v>45325</v>
      </c>
      <c r="B4207" t="s">
        <v>4028</v>
      </c>
      <c r="C4207" t="s">
        <v>23</v>
      </c>
      <c r="D4207" s="1">
        <v>19039</v>
      </c>
      <c r="E4207" t="s">
        <v>71</v>
      </c>
      <c r="F4207">
        <v>346</v>
      </c>
      <c r="G4207" t="s">
        <v>67</v>
      </c>
      <c r="H4207" t="s">
        <v>55</v>
      </c>
      <c r="I4207" t="s">
        <v>27</v>
      </c>
      <c r="J4207">
        <v>72</v>
      </c>
      <c r="K4207" t="s">
        <v>28</v>
      </c>
      <c r="L4207" t="s">
        <v>68</v>
      </c>
      <c r="M4207">
        <v>18</v>
      </c>
      <c r="N4207">
        <v>22</v>
      </c>
      <c r="O4207">
        <v>7612</v>
      </c>
      <c r="P4207">
        <v>6228</v>
      </c>
      <c r="Q4207">
        <v>1384</v>
      </c>
      <c r="R4207" t="s">
        <v>30</v>
      </c>
      <c r="S4207" t="s">
        <v>69</v>
      </c>
      <c r="T4207">
        <v>6</v>
      </c>
      <c r="U4207" t="s">
        <v>44</v>
      </c>
      <c r="V4207" t="s">
        <v>33</v>
      </c>
    </row>
    <row r="4208" spans="1:22" x14ac:dyDescent="0.35">
      <c r="A4208" s="1">
        <v>45365</v>
      </c>
      <c r="B4208" t="s">
        <v>4029</v>
      </c>
      <c r="C4208" t="s">
        <v>54</v>
      </c>
      <c r="D4208" s="1">
        <v>20533</v>
      </c>
      <c r="E4208" t="s">
        <v>24</v>
      </c>
      <c r="F4208">
        <v>383</v>
      </c>
      <c r="G4208" t="s">
        <v>59</v>
      </c>
      <c r="H4208" t="s">
        <v>80</v>
      </c>
      <c r="I4208" t="s">
        <v>27</v>
      </c>
      <c r="J4208">
        <v>68</v>
      </c>
      <c r="K4208" t="s">
        <v>28</v>
      </c>
      <c r="L4208" t="s">
        <v>62</v>
      </c>
      <c r="M4208">
        <v>10</v>
      </c>
      <c r="N4208">
        <v>45</v>
      </c>
      <c r="O4208">
        <v>17235</v>
      </c>
      <c r="P4208">
        <v>3830</v>
      </c>
      <c r="Q4208">
        <v>13405</v>
      </c>
      <c r="R4208" t="s">
        <v>30</v>
      </c>
      <c r="S4208" t="s">
        <v>76</v>
      </c>
      <c r="T4208">
        <v>4</v>
      </c>
      <c r="U4208" t="s">
        <v>32</v>
      </c>
      <c r="V4208" t="s">
        <v>52</v>
      </c>
    </row>
    <row r="4209" spans="1:22" x14ac:dyDescent="0.35">
      <c r="A4209" s="1">
        <v>45375</v>
      </c>
      <c r="B4209" t="s">
        <v>4030</v>
      </c>
      <c r="C4209" t="s">
        <v>104</v>
      </c>
      <c r="D4209" s="1">
        <v>16267</v>
      </c>
      <c r="E4209" t="s">
        <v>71</v>
      </c>
      <c r="F4209">
        <v>51</v>
      </c>
      <c r="G4209" t="s">
        <v>93</v>
      </c>
      <c r="H4209" t="s">
        <v>55</v>
      </c>
      <c r="I4209" t="s">
        <v>27</v>
      </c>
      <c r="J4209">
        <v>80</v>
      </c>
      <c r="K4209" t="s">
        <v>56</v>
      </c>
      <c r="L4209" t="s">
        <v>94</v>
      </c>
      <c r="M4209">
        <v>5</v>
      </c>
      <c r="N4209">
        <v>7</v>
      </c>
      <c r="O4209">
        <v>357</v>
      </c>
      <c r="P4209">
        <v>255</v>
      </c>
      <c r="Q4209">
        <v>102</v>
      </c>
      <c r="R4209" t="s">
        <v>82</v>
      </c>
      <c r="S4209" t="s">
        <v>43</v>
      </c>
      <c r="T4209">
        <v>0</v>
      </c>
      <c r="U4209" t="s">
        <v>44</v>
      </c>
      <c r="V4209" t="s">
        <v>52</v>
      </c>
    </row>
    <row r="4210" spans="1:22" x14ac:dyDescent="0.35">
      <c r="A4210" s="1">
        <v>45489</v>
      </c>
      <c r="B4210" t="s">
        <v>4031</v>
      </c>
      <c r="C4210" t="s">
        <v>113</v>
      </c>
      <c r="D4210" s="1">
        <v>20320</v>
      </c>
      <c r="E4210" t="s">
        <v>24</v>
      </c>
      <c r="F4210">
        <v>284</v>
      </c>
      <c r="G4210" t="s">
        <v>93</v>
      </c>
      <c r="H4210" t="s">
        <v>55</v>
      </c>
      <c r="I4210" t="s">
        <v>27</v>
      </c>
      <c r="J4210">
        <v>69</v>
      </c>
      <c r="K4210" t="s">
        <v>28</v>
      </c>
      <c r="L4210" t="s">
        <v>94</v>
      </c>
      <c r="M4210">
        <v>5</v>
      </c>
      <c r="N4210">
        <v>7</v>
      </c>
      <c r="O4210">
        <v>1988</v>
      </c>
      <c r="P4210">
        <v>1420</v>
      </c>
      <c r="Q4210">
        <v>568</v>
      </c>
      <c r="R4210" t="s">
        <v>82</v>
      </c>
      <c r="S4210" t="s">
        <v>31</v>
      </c>
      <c r="T4210">
        <v>2</v>
      </c>
      <c r="U4210" t="s">
        <v>32</v>
      </c>
      <c r="V4210" t="s">
        <v>90</v>
      </c>
    </row>
    <row r="4211" spans="1:22" x14ac:dyDescent="0.35">
      <c r="A4211" s="1">
        <v>45371</v>
      </c>
      <c r="B4211" t="s">
        <v>170</v>
      </c>
      <c r="C4211" t="s">
        <v>23</v>
      </c>
      <c r="D4211" s="1">
        <v>33244</v>
      </c>
      <c r="E4211" t="s">
        <v>71</v>
      </c>
      <c r="F4211">
        <v>139</v>
      </c>
      <c r="G4211" t="s">
        <v>79</v>
      </c>
      <c r="H4211" t="s">
        <v>49</v>
      </c>
      <c r="I4211" t="s">
        <v>27</v>
      </c>
      <c r="J4211">
        <v>33</v>
      </c>
      <c r="K4211" t="s">
        <v>61</v>
      </c>
      <c r="L4211" t="s">
        <v>81</v>
      </c>
      <c r="M4211">
        <v>7</v>
      </c>
      <c r="N4211">
        <v>9</v>
      </c>
      <c r="O4211">
        <v>1251</v>
      </c>
      <c r="P4211">
        <v>973</v>
      </c>
      <c r="Q4211">
        <v>278</v>
      </c>
      <c r="R4211" t="s">
        <v>82</v>
      </c>
      <c r="S4211" t="s">
        <v>57</v>
      </c>
      <c r="T4211">
        <v>3</v>
      </c>
      <c r="U4211" t="s">
        <v>32</v>
      </c>
      <c r="V4211" t="s">
        <v>52</v>
      </c>
    </row>
    <row r="4212" spans="1:22" x14ac:dyDescent="0.35">
      <c r="A4212" s="1">
        <v>45501</v>
      </c>
      <c r="B4212" t="s">
        <v>4032</v>
      </c>
      <c r="C4212" t="s">
        <v>47</v>
      </c>
      <c r="D4212" s="1">
        <v>19567</v>
      </c>
      <c r="E4212" t="s">
        <v>36</v>
      </c>
      <c r="F4212">
        <v>355</v>
      </c>
      <c r="G4212" t="s">
        <v>59</v>
      </c>
      <c r="H4212" t="s">
        <v>80</v>
      </c>
      <c r="I4212" t="s">
        <v>27</v>
      </c>
      <c r="J4212">
        <v>71</v>
      </c>
      <c r="K4212" t="s">
        <v>28</v>
      </c>
      <c r="L4212" t="s">
        <v>62</v>
      </c>
      <c r="M4212">
        <v>10</v>
      </c>
      <c r="N4212">
        <v>45</v>
      </c>
      <c r="O4212">
        <v>15975</v>
      </c>
      <c r="P4212">
        <v>3550</v>
      </c>
      <c r="Q4212">
        <v>12425</v>
      </c>
      <c r="R4212" t="s">
        <v>30</v>
      </c>
      <c r="S4212" t="s">
        <v>43</v>
      </c>
      <c r="T4212">
        <v>0</v>
      </c>
      <c r="U4212" t="s">
        <v>44</v>
      </c>
      <c r="V4212" t="s">
        <v>90</v>
      </c>
    </row>
    <row r="4213" spans="1:22" x14ac:dyDescent="0.35">
      <c r="A4213" s="1">
        <v>45405</v>
      </c>
      <c r="B4213" t="s">
        <v>4033</v>
      </c>
      <c r="C4213" t="s">
        <v>54</v>
      </c>
      <c r="D4213" s="1">
        <v>29176</v>
      </c>
      <c r="E4213" t="s">
        <v>36</v>
      </c>
      <c r="F4213">
        <v>145</v>
      </c>
      <c r="G4213" t="s">
        <v>59</v>
      </c>
      <c r="H4213" t="s">
        <v>55</v>
      </c>
      <c r="I4213" t="s">
        <v>27</v>
      </c>
      <c r="J4213">
        <v>44</v>
      </c>
      <c r="K4213" t="s">
        <v>61</v>
      </c>
      <c r="L4213" t="s">
        <v>62</v>
      </c>
      <c r="M4213">
        <v>10</v>
      </c>
      <c r="N4213">
        <v>45</v>
      </c>
      <c r="O4213">
        <v>6525</v>
      </c>
      <c r="P4213">
        <v>1450</v>
      </c>
      <c r="Q4213">
        <v>5075</v>
      </c>
      <c r="R4213" t="s">
        <v>30</v>
      </c>
      <c r="S4213" t="s">
        <v>31</v>
      </c>
      <c r="T4213">
        <v>2</v>
      </c>
      <c r="U4213" t="s">
        <v>32</v>
      </c>
      <c r="V4213" t="s">
        <v>72</v>
      </c>
    </row>
    <row r="4214" spans="1:22" x14ac:dyDescent="0.35">
      <c r="A4214" s="1">
        <v>45493</v>
      </c>
      <c r="B4214" t="s">
        <v>4034</v>
      </c>
      <c r="C4214" t="s">
        <v>35</v>
      </c>
      <c r="D4214" s="1">
        <v>35090</v>
      </c>
      <c r="E4214" t="s">
        <v>36</v>
      </c>
      <c r="F4214">
        <v>265</v>
      </c>
      <c r="G4214" t="s">
        <v>85</v>
      </c>
      <c r="H4214" t="s">
        <v>80</v>
      </c>
      <c r="I4214" t="s">
        <v>27</v>
      </c>
      <c r="J4214">
        <v>29</v>
      </c>
      <c r="K4214" t="s">
        <v>50</v>
      </c>
      <c r="L4214" t="s">
        <v>86</v>
      </c>
      <c r="M4214">
        <v>18</v>
      </c>
      <c r="N4214">
        <v>36</v>
      </c>
      <c r="O4214">
        <v>9540</v>
      </c>
      <c r="P4214">
        <v>4770</v>
      </c>
      <c r="Q4214">
        <v>4770</v>
      </c>
      <c r="R4214" t="s">
        <v>30</v>
      </c>
      <c r="S4214" t="s">
        <v>69</v>
      </c>
      <c r="T4214">
        <v>6</v>
      </c>
      <c r="U4214" t="s">
        <v>44</v>
      </c>
      <c r="V4214" t="s">
        <v>90</v>
      </c>
    </row>
    <row r="4215" spans="1:22" x14ac:dyDescent="0.35">
      <c r="A4215" s="1">
        <v>45313</v>
      </c>
      <c r="B4215" t="s">
        <v>4035</v>
      </c>
      <c r="C4215" t="s">
        <v>100</v>
      </c>
      <c r="D4215" s="1">
        <v>19734</v>
      </c>
      <c r="E4215" t="s">
        <v>36</v>
      </c>
      <c r="F4215">
        <v>177</v>
      </c>
      <c r="G4215" t="s">
        <v>93</v>
      </c>
      <c r="H4215" t="s">
        <v>55</v>
      </c>
      <c r="I4215" t="s">
        <v>27</v>
      </c>
      <c r="J4215">
        <v>70</v>
      </c>
      <c r="K4215" t="s">
        <v>28</v>
      </c>
      <c r="L4215" t="s">
        <v>94</v>
      </c>
      <c r="M4215">
        <v>5</v>
      </c>
      <c r="N4215">
        <v>7</v>
      </c>
      <c r="O4215">
        <v>1239</v>
      </c>
      <c r="P4215">
        <v>885</v>
      </c>
      <c r="Q4215">
        <v>354</v>
      </c>
      <c r="R4215" t="s">
        <v>82</v>
      </c>
      <c r="S4215" t="s">
        <v>39</v>
      </c>
      <c r="T4215">
        <v>1</v>
      </c>
      <c r="U4215" t="s">
        <v>32</v>
      </c>
      <c r="V4215" t="s">
        <v>70</v>
      </c>
    </row>
    <row r="4216" spans="1:22" x14ac:dyDescent="0.35">
      <c r="A4216" s="1">
        <v>45362</v>
      </c>
      <c r="B4216" t="s">
        <v>4036</v>
      </c>
      <c r="C4216" t="s">
        <v>107</v>
      </c>
      <c r="D4216" s="1">
        <v>19055</v>
      </c>
      <c r="E4216" t="s">
        <v>71</v>
      </c>
      <c r="F4216">
        <v>19</v>
      </c>
      <c r="G4216" t="s">
        <v>95</v>
      </c>
      <c r="H4216" t="s">
        <v>41</v>
      </c>
      <c r="I4216" t="s">
        <v>27</v>
      </c>
      <c r="J4216">
        <v>72</v>
      </c>
      <c r="K4216" t="s">
        <v>28</v>
      </c>
      <c r="L4216" t="s">
        <v>96</v>
      </c>
      <c r="M4216">
        <v>3</v>
      </c>
      <c r="N4216">
        <v>5</v>
      </c>
      <c r="O4216">
        <v>95</v>
      </c>
      <c r="P4216">
        <v>57</v>
      </c>
      <c r="Q4216">
        <v>38</v>
      </c>
      <c r="R4216" t="s">
        <v>82</v>
      </c>
      <c r="S4216" t="s">
        <v>39</v>
      </c>
      <c r="T4216">
        <v>1</v>
      </c>
      <c r="U4216" t="s">
        <v>32</v>
      </c>
      <c r="V4216" t="s">
        <v>52</v>
      </c>
    </row>
    <row r="4217" spans="1:22" x14ac:dyDescent="0.35">
      <c r="A4217" s="1">
        <v>45407</v>
      </c>
      <c r="B4217" t="s">
        <v>4037</v>
      </c>
      <c r="C4217" t="s">
        <v>113</v>
      </c>
      <c r="D4217" s="1">
        <v>23145</v>
      </c>
      <c r="E4217" t="s">
        <v>24</v>
      </c>
      <c r="F4217">
        <v>86</v>
      </c>
      <c r="G4217" t="s">
        <v>59</v>
      </c>
      <c r="H4217" t="s">
        <v>41</v>
      </c>
      <c r="I4217" t="s">
        <v>27</v>
      </c>
      <c r="J4217">
        <v>61</v>
      </c>
      <c r="K4217" t="s">
        <v>28</v>
      </c>
      <c r="L4217" t="s">
        <v>62</v>
      </c>
      <c r="M4217">
        <v>10</v>
      </c>
      <c r="N4217">
        <v>45</v>
      </c>
      <c r="O4217">
        <v>3870</v>
      </c>
      <c r="P4217">
        <v>860</v>
      </c>
      <c r="Q4217">
        <v>3010</v>
      </c>
      <c r="R4217" t="s">
        <v>30</v>
      </c>
      <c r="S4217" t="s">
        <v>76</v>
      </c>
      <c r="T4217">
        <v>4</v>
      </c>
      <c r="U4217" t="s">
        <v>32</v>
      </c>
      <c r="V4217" t="s">
        <v>72</v>
      </c>
    </row>
    <row r="4218" spans="1:22" x14ac:dyDescent="0.35">
      <c r="A4218" s="1">
        <v>45429</v>
      </c>
      <c r="B4218" t="s">
        <v>4038</v>
      </c>
      <c r="C4218" t="s">
        <v>23</v>
      </c>
      <c r="D4218" s="1">
        <v>21410</v>
      </c>
      <c r="E4218" t="s">
        <v>36</v>
      </c>
      <c r="F4218">
        <v>164</v>
      </c>
      <c r="G4218" t="s">
        <v>85</v>
      </c>
      <c r="H4218" t="s">
        <v>74</v>
      </c>
      <c r="I4218" t="s">
        <v>27</v>
      </c>
      <c r="J4218">
        <v>66</v>
      </c>
      <c r="K4218" t="s">
        <v>28</v>
      </c>
      <c r="L4218" t="s">
        <v>86</v>
      </c>
      <c r="M4218">
        <v>18</v>
      </c>
      <c r="N4218">
        <v>36</v>
      </c>
      <c r="O4218">
        <v>5904</v>
      </c>
      <c r="P4218">
        <v>2952</v>
      </c>
      <c r="Q4218">
        <v>2952</v>
      </c>
      <c r="R4218" t="s">
        <v>30</v>
      </c>
      <c r="S4218" t="s">
        <v>63</v>
      </c>
      <c r="T4218">
        <v>5</v>
      </c>
      <c r="U4218" t="s">
        <v>32</v>
      </c>
      <c r="V4218" t="s">
        <v>40</v>
      </c>
    </row>
    <row r="4219" spans="1:22" x14ac:dyDescent="0.35">
      <c r="A4219" s="1">
        <v>45444</v>
      </c>
      <c r="B4219" t="s">
        <v>4039</v>
      </c>
      <c r="C4219" t="s">
        <v>100</v>
      </c>
      <c r="D4219" s="1">
        <v>23163</v>
      </c>
      <c r="E4219" t="s">
        <v>24</v>
      </c>
      <c r="F4219">
        <v>120</v>
      </c>
      <c r="G4219" t="s">
        <v>48</v>
      </c>
      <c r="H4219" t="s">
        <v>37</v>
      </c>
      <c r="I4219" t="s">
        <v>27</v>
      </c>
      <c r="J4219">
        <v>61</v>
      </c>
      <c r="K4219" t="s">
        <v>28</v>
      </c>
      <c r="L4219" t="s">
        <v>51</v>
      </c>
      <c r="M4219">
        <v>10</v>
      </c>
      <c r="N4219">
        <v>11</v>
      </c>
      <c r="O4219">
        <v>1320</v>
      </c>
      <c r="P4219">
        <v>1200</v>
      </c>
      <c r="Q4219">
        <v>120</v>
      </c>
      <c r="R4219" t="s">
        <v>30</v>
      </c>
      <c r="S4219" t="s">
        <v>69</v>
      </c>
      <c r="T4219">
        <v>6</v>
      </c>
      <c r="U4219" t="s">
        <v>44</v>
      </c>
      <c r="V4219" t="s">
        <v>45</v>
      </c>
    </row>
    <row r="4220" spans="1:22" x14ac:dyDescent="0.35">
      <c r="A4220" s="1">
        <v>45462</v>
      </c>
      <c r="B4220" t="s">
        <v>4040</v>
      </c>
      <c r="C4220" t="s">
        <v>104</v>
      </c>
      <c r="D4220" s="1">
        <v>18565</v>
      </c>
      <c r="E4220" t="s">
        <v>98</v>
      </c>
      <c r="F4220">
        <v>435</v>
      </c>
      <c r="G4220" t="s">
        <v>59</v>
      </c>
      <c r="H4220" t="s">
        <v>49</v>
      </c>
      <c r="I4220" t="s">
        <v>27</v>
      </c>
      <c r="J4220">
        <v>74</v>
      </c>
      <c r="K4220" t="s">
        <v>28</v>
      </c>
      <c r="L4220" t="s">
        <v>62</v>
      </c>
      <c r="M4220">
        <v>10</v>
      </c>
      <c r="N4220">
        <v>45</v>
      </c>
      <c r="O4220">
        <v>19575</v>
      </c>
      <c r="P4220">
        <v>4350</v>
      </c>
      <c r="Q4220">
        <v>15225</v>
      </c>
      <c r="R4220" t="s">
        <v>30</v>
      </c>
      <c r="S4220" t="s">
        <v>57</v>
      </c>
      <c r="T4220">
        <v>3</v>
      </c>
      <c r="U4220" t="s">
        <v>32</v>
      </c>
      <c r="V4220" t="s">
        <v>45</v>
      </c>
    </row>
    <row r="4221" spans="1:22" x14ac:dyDescent="0.35">
      <c r="A4221" s="1">
        <v>45366</v>
      </c>
      <c r="B4221" t="s">
        <v>4041</v>
      </c>
      <c r="C4221" t="s">
        <v>23</v>
      </c>
      <c r="D4221" s="1">
        <v>38563</v>
      </c>
      <c r="E4221" t="s">
        <v>36</v>
      </c>
      <c r="F4221">
        <v>24</v>
      </c>
      <c r="G4221" t="s">
        <v>88</v>
      </c>
      <c r="H4221" t="s">
        <v>80</v>
      </c>
      <c r="I4221" t="s">
        <v>27</v>
      </c>
      <c r="J4221">
        <v>19</v>
      </c>
      <c r="K4221" t="s">
        <v>50</v>
      </c>
      <c r="L4221" t="s">
        <v>89</v>
      </c>
      <c r="M4221">
        <v>19</v>
      </c>
      <c r="N4221">
        <v>23</v>
      </c>
      <c r="O4221">
        <v>552</v>
      </c>
      <c r="P4221">
        <v>456</v>
      </c>
      <c r="Q4221">
        <v>96</v>
      </c>
      <c r="R4221" t="s">
        <v>30</v>
      </c>
      <c r="S4221" t="s">
        <v>63</v>
      </c>
      <c r="T4221">
        <v>5</v>
      </c>
      <c r="U4221" t="s">
        <v>32</v>
      </c>
      <c r="V4221" t="s">
        <v>52</v>
      </c>
    </row>
    <row r="4222" spans="1:22" x14ac:dyDescent="0.35">
      <c r="A4222" s="1">
        <v>45495</v>
      </c>
      <c r="B4222" t="s">
        <v>4042</v>
      </c>
      <c r="C4222" t="s">
        <v>47</v>
      </c>
      <c r="D4222" s="1">
        <v>36852</v>
      </c>
      <c r="E4222" t="s">
        <v>36</v>
      </c>
      <c r="F4222">
        <v>54</v>
      </c>
      <c r="G4222" t="s">
        <v>73</v>
      </c>
      <c r="H4222" t="s">
        <v>55</v>
      </c>
      <c r="I4222" t="s">
        <v>27</v>
      </c>
      <c r="J4222">
        <v>24</v>
      </c>
      <c r="K4222" t="s">
        <v>50</v>
      </c>
      <c r="L4222" t="s">
        <v>75</v>
      </c>
      <c r="M4222">
        <v>14</v>
      </c>
      <c r="N4222">
        <v>28</v>
      </c>
      <c r="O4222">
        <v>1512</v>
      </c>
      <c r="P4222">
        <v>756</v>
      </c>
      <c r="Q4222">
        <v>756</v>
      </c>
      <c r="R4222" t="s">
        <v>30</v>
      </c>
      <c r="S4222" t="s">
        <v>39</v>
      </c>
      <c r="T4222">
        <v>1</v>
      </c>
      <c r="U4222" t="s">
        <v>32</v>
      </c>
      <c r="V4222" t="s">
        <v>90</v>
      </c>
    </row>
    <row r="4223" spans="1:22" x14ac:dyDescent="0.35">
      <c r="A4223" s="1">
        <v>45495</v>
      </c>
      <c r="B4223" t="s">
        <v>4043</v>
      </c>
      <c r="C4223" t="s">
        <v>84</v>
      </c>
      <c r="D4223" s="1">
        <v>34841</v>
      </c>
      <c r="E4223" t="s">
        <v>36</v>
      </c>
      <c r="F4223">
        <v>59</v>
      </c>
      <c r="G4223" t="s">
        <v>67</v>
      </c>
      <c r="H4223" t="s">
        <v>80</v>
      </c>
      <c r="I4223" t="s">
        <v>27</v>
      </c>
      <c r="J4223">
        <v>29</v>
      </c>
      <c r="K4223" t="s">
        <v>50</v>
      </c>
      <c r="L4223" t="s">
        <v>68</v>
      </c>
      <c r="M4223">
        <v>18</v>
      </c>
      <c r="N4223">
        <v>22</v>
      </c>
      <c r="O4223">
        <v>1298</v>
      </c>
      <c r="P4223">
        <v>1062</v>
      </c>
      <c r="Q4223">
        <v>236</v>
      </c>
      <c r="R4223" t="s">
        <v>30</v>
      </c>
      <c r="S4223" t="s">
        <v>39</v>
      </c>
      <c r="T4223">
        <v>1</v>
      </c>
      <c r="U4223" t="s">
        <v>32</v>
      </c>
      <c r="V4223" t="s">
        <v>90</v>
      </c>
    </row>
    <row r="4224" spans="1:22" x14ac:dyDescent="0.35">
      <c r="A4224" s="1">
        <v>45318</v>
      </c>
      <c r="B4224" t="s">
        <v>4044</v>
      </c>
      <c r="C4224" t="s">
        <v>35</v>
      </c>
      <c r="D4224" s="1">
        <v>30791</v>
      </c>
      <c r="E4224" t="s">
        <v>24</v>
      </c>
      <c r="F4224">
        <v>162</v>
      </c>
      <c r="G4224" t="s">
        <v>95</v>
      </c>
      <c r="H4224" t="s">
        <v>55</v>
      </c>
      <c r="I4224" t="s">
        <v>27</v>
      </c>
      <c r="J4224">
        <v>40</v>
      </c>
      <c r="K4224" t="s">
        <v>61</v>
      </c>
      <c r="L4224" t="s">
        <v>96</v>
      </c>
      <c r="M4224">
        <v>3</v>
      </c>
      <c r="N4224">
        <v>5</v>
      </c>
      <c r="O4224">
        <v>810</v>
      </c>
      <c r="P4224">
        <v>486</v>
      </c>
      <c r="Q4224">
        <v>324</v>
      </c>
      <c r="R4224" t="s">
        <v>82</v>
      </c>
      <c r="S4224" t="s">
        <v>69</v>
      </c>
      <c r="T4224">
        <v>6</v>
      </c>
      <c r="U4224" t="s">
        <v>44</v>
      </c>
      <c r="V4224" t="s">
        <v>70</v>
      </c>
    </row>
    <row r="4225" spans="1:22" x14ac:dyDescent="0.35">
      <c r="A4225" s="1">
        <v>45414</v>
      </c>
      <c r="B4225" t="s">
        <v>4045</v>
      </c>
      <c r="C4225" t="s">
        <v>113</v>
      </c>
      <c r="D4225" s="1">
        <v>31182</v>
      </c>
      <c r="E4225" t="s">
        <v>98</v>
      </c>
      <c r="F4225">
        <v>387</v>
      </c>
      <c r="G4225" t="s">
        <v>59</v>
      </c>
      <c r="H4225" t="s">
        <v>55</v>
      </c>
      <c r="I4225" t="s">
        <v>27</v>
      </c>
      <c r="J4225">
        <v>39</v>
      </c>
      <c r="K4225" t="s">
        <v>61</v>
      </c>
      <c r="L4225" t="s">
        <v>62</v>
      </c>
      <c r="M4225">
        <v>10</v>
      </c>
      <c r="N4225">
        <v>45</v>
      </c>
      <c r="O4225">
        <v>17415</v>
      </c>
      <c r="P4225">
        <v>3870</v>
      </c>
      <c r="Q4225">
        <v>13545</v>
      </c>
      <c r="R4225" t="s">
        <v>30</v>
      </c>
      <c r="S4225" t="s">
        <v>76</v>
      </c>
      <c r="T4225">
        <v>4</v>
      </c>
      <c r="U4225" t="s">
        <v>32</v>
      </c>
      <c r="V4225" t="s">
        <v>40</v>
      </c>
    </row>
    <row r="4226" spans="1:22" x14ac:dyDescent="0.35">
      <c r="A4226" s="1">
        <v>45314</v>
      </c>
      <c r="B4226" t="s">
        <v>1411</v>
      </c>
      <c r="C4226" t="s">
        <v>78</v>
      </c>
      <c r="D4226" s="1">
        <v>19647</v>
      </c>
      <c r="E4226" t="s">
        <v>71</v>
      </c>
      <c r="F4226">
        <v>109</v>
      </c>
      <c r="G4226" t="s">
        <v>93</v>
      </c>
      <c r="H4226" t="s">
        <v>49</v>
      </c>
      <c r="I4226" t="s">
        <v>38</v>
      </c>
      <c r="J4226">
        <v>70</v>
      </c>
      <c r="K4226" t="s">
        <v>28</v>
      </c>
      <c r="L4226" t="s">
        <v>94</v>
      </c>
      <c r="M4226">
        <v>5</v>
      </c>
      <c r="N4226">
        <v>7</v>
      </c>
      <c r="O4226">
        <v>763</v>
      </c>
      <c r="P4226">
        <v>545</v>
      </c>
      <c r="Q4226">
        <v>218</v>
      </c>
      <c r="R4226" t="s">
        <v>82</v>
      </c>
      <c r="S4226" t="s">
        <v>31</v>
      </c>
      <c r="T4226">
        <v>2</v>
      </c>
      <c r="U4226" t="s">
        <v>32</v>
      </c>
      <c r="V4226" t="s">
        <v>70</v>
      </c>
    </row>
    <row r="4227" spans="1:22" x14ac:dyDescent="0.35">
      <c r="A4227" s="1">
        <v>45433</v>
      </c>
      <c r="B4227" t="s">
        <v>4046</v>
      </c>
      <c r="C4227" t="s">
        <v>23</v>
      </c>
      <c r="D4227" s="1">
        <v>20664</v>
      </c>
      <c r="E4227" t="s">
        <v>36</v>
      </c>
      <c r="F4227">
        <v>204</v>
      </c>
      <c r="G4227" t="s">
        <v>59</v>
      </c>
      <c r="H4227" t="s">
        <v>80</v>
      </c>
      <c r="I4227" t="s">
        <v>27</v>
      </c>
      <c r="J4227">
        <v>68</v>
      </c>
      <c r="K4227" t="s">
        <v>28</v>
      </c>
      <c r="L4227" t="s">
        <v>62</v>
      </c>
      <c r="M4227">
        <v>10</v>
      </c>
      <c r="N4227">
        <v>45</v>
      </c>
      <c r="O4227">
        <v>9180</v>
      </c>
      <c r="P4227">
        <v>2040</v>
      </c>
      <c r="Q4227">
        <v>7140</v>
      </c>
      <c r="R4227" t="s">
        <v>30</v>
      </c>
      <c r="S4227" t="s">
        <v>31</v>
      </c>
      <c r="T4227">
        <v>2</v>
      </c>
      <c r="U4227" t="s">
        <v>32</v>
      </c>
      <c r="V4227" t="s">
        <v>40</v>
      </c>
    </row>
    <row r="4228" spans="1:22" x14ac:dyDescent="0.35">
      <c r="A4228" s="1">
        <v>45345</v>
      </c>
      <c r="B4228" t="s">
        <v>4047</v>
      </c>
      <c r="C4228" t="s">
        <v>78</v>
      </c>
      <c r="D4228" s="1">
        <v>21645</v>
      </c>
      <c r="E4228" t="s">
        <v>24</v>
      </c>
      <c r="F4228">
        <v>31</v>
      </c>
      <c r="G4228" t="s">
        <v>95</v>
      </c>
      <c r="H4228" t="s">
        <v>55</v>
      </c>
      <c r="I4228" t="s">
        <v>27</v>
      </c>
      <c r="J4228">
        <v>65</v>
      </c>
      <c r="K4228" t="s">
        <v>28</v>
      </c>
      <c r="L4228" t="s">
        <v>96</v>
      </c>
      <c r="M4228">
        <v>3</v>
      </c>
      <c r="N4228">
        <v>5</v>
      </c>
      <c r="O4228">
        <v>155</v>
      </c>
      <c r="P4228">
        <v>93</v>
      </c>
      <c r="Q4228">
        <v>62</v>
      </c>
      <c r="R4228" t="s">
        <v>82</v>
      </c>
      <c r="S4228" t="s">
        <v>63</v>
      </c>
      <c r="T4228">
        <v>5</v>
      </c>
      <c r="U4228" t="s">
        <v>32</v>
      </c>
      <c r="V4228" t="s">
        <v>33</v>
      </c>
    </row>
    <row r="4229" spans="1:22" x14ac:dyDescent="0.35">
      <c r="A4229" s="1">
        <v>45492</v>
      </c>
      <c r="B4229" t="s">
        <v>4048</v>
      </c>
      <c r="C4229" t="s">
        <v>78</v>
      </c>
      <c r="D4229" s="1">
        <v>31158</v>
      </c>
      <c r="E4229" t="s">
        <v>98</v>
      </c>
      <c r="F4229">
        <v>135</v>
      </c>
      <c r="G4229" t="s">
        <v>48</v>
      </c>
      <c r="H4229" t="s">
        <v>80</v>
      </c>
      <c r="I4229" t="s">
        <v>27</v>
      </c>
      <c r="J4229">
        <v>39</v>
      </c>
      <c r="K4229" t="s">
        <v>61</v>
      </c>
      <c r="L4229" t="s">
        <v>51</v>
      </c>
      <c r="M4229">
        <v>10</v>
      </c>
      <c r="N4229">
        <v>11</v>
      </c>
      <c r="O4229">
        <v>1485</v>
      </c>
      <c r="P4229">
        <v>1350</v>
      </c>
      <c r="Q4229">
        <v>135</v>
      </c>
      <c r="R4229" t="s">
        <v>30</v>
      </c>
      <c r="S4229" t="s">
        <v>63</v>
      </c>
      <c r="T4229">
        <v>5</v>
      </c>
      <c r="U4229" t="s">
        <v>32</v>
      </c>
      <c r="V4229" t="s">
        <v>90</v>
      </c>
    </row>
    <row r="4230" spans="1:22" x14ac:dyDescent="0.35">
      <c r="A4230" s="1">
        <v>45340</v>
      </c>
      <c r="B4230" t="s">
        <v>4049</v>
      </c>
      <c r="C4230" t="s">
        <v>113</v>
      </c>
      <c r="D4230" s="1">
        <v>28398</v>
      </c>
      <c r="E4230" t="s">
        <v>36</v>
      </c>
      <c r="F4230">
        <v>119</v>
      </c>
      <c r="G4230" t="s">
        <v>79</v>
      </c>
      <c r="H4230" t="s">
        <v>55</v>
      </c>
      <c r="I4230" t="s">
        <v>27</v>
      </c>
      <c r="J4230">
        <v>46</v>
      </c>
      <c r="K4230" t="s">
        <v>42</v>
      </c>
      <c r="L4230" t="s">
        <v>81</v>
      </c>
      <c r="M4230">
        <v>7</v>
      </c>
      <c r="N4230">
        <v>9</v>
      </c>
      <c r="O4230">
        <v>1071</v>
      </c>
      <c r="P4230">
        <v>833</v>
      </c>
      <c r="Q4230">
        <v>238</v>
      </c>
      <c r="R4230" t="s">
        <v>82</v>
      </c>
      <c r="S4230" t="s">
        <v>43</v>
      </c>
      <c r="T4230">
        <v>0</v>
      </c>
      <c r="U4230" t="s">
        <v>44</v>
      </c>
      <c r="V4230" t="s">
        <v>33</v>
      </c>
    </row>
    <row r="4231" spans="1:22" x14ac:dyDescent="0.35">
      <c r="A4231" s="1">
        <v>45415</v>
      </c>
      <c r="B4231" t="s">
        <v>4050</v>
      </c>
      <c r="C4231" t="s">
        <v>47</v>
      </c>
      <c r="D4231" s="1">
        <v>20173</v>
      </c>
      <c r="E4231" t="s">
        <v>71</v>
      </c>
      <c r="F4231">
        <v>37</v>
      </c>
      <c r="G4231" t="s">
        <v>67</v>
      </c>
      <c r="H4231" t="s">
        <v>41</v>
      </c>
      <c r="I4231" t="s">
        <v>27</v>
      </c>
      <c r="J4231">
        <v>69</v>
      </c>
      <c r="K4231" t="s">
        <v>28</v>
      </c>
      <c r="L4231" t="s">
        <v>68</v>
      </c>
      <c r="M4231">
        <v>18</v>
      </c>
      <c r="N4231">
        <v>22</v>
      </c>
      <c r="O4231">
        <v>814</v>
      </c>
      <c r="P4231">
        <v>666</v>
      </c>
      <c r="Q4231">
        <v>148</v>
      </c>
      <c r="R4231" t="s">
        <v>30</v>
      </c>
      <c r="S4231" t="s">
        <v>63</v>
      </c>
      <c r="T4231">
        <v>5</v>
      </c>
      <c r="U4231" t="s">
        <v>32</v>
      </c>
      <c r="V4231" t="s">
        <v>40</v>
      </c>
    </row>
    <row r="4232" spans="1:22" x14ac:dyDescent="0.35">
      <c r="A4232" s="1">
        <v>45452</v>
      </c>
      <c r="B4232" t="s">
        <v>4051</v>
      </c>
      <c r="C4232" t="s">
        <v>23</v>
      </c>
      <c r="D4232" s="1">
        <v>19986</v>
      </c>
      <c r="E4232" t="s">
        <v>71</v>
      </c>
      <c r="F4232">
        <v>149</v>
      </c>
      <c r="G4232" t="s">
        <v>48</v>
      </c>
      <c r="H4232" t="s">
        <v>41</v>
      </c>
      <c r="I4232" t="s">
        <v>27</v>
      </c>
      <c r="J4232">
        <v>70</v>
      </c>
      <c r="K4232" t="s">
        <v>28</v>
      </c>
      <c r="L4232" t="s">
        <v>51</v>
      </c>
      <c r="M4232">
        <v>10</v>
      </c>
      <c r="N4232">
        <v>11</v>
      </c>
      <c r="O4232">
        <v>1639</v>
      </c>
      <c r="P4232">
        <v>1490</v>
      </c>
      <c r="Q4232">
        <v>149</v>
      </c>
      <c r="R4232" t="s">
        <v>30</v>
      </c>
      <c r="S4232" t="s">
        <v>43</v>
      </c>
      <c r="T4232">
        <v>0</v>
      </c>
      <c r="U4232" t="s">
        <v>44</v>
      </c>
      <c r="V4232" t="s">
        <v>45</v>
      </c>
    </row>
    <row r="4233" spans="1:22" x14ac:dyDescent="0.35">
      <c r="A4233" s="1">
        <v>45340</v>
      </c>
      <c r="B4233" t="s">
        <v>4052</v>
      </c>
      <c r="C4233" t="s">
        <v>54</v>
      </c>
      <c r="D4233" s="1">
        <v>25055</v>
      </c>
      <c r="E4233" t="s">
        <v>71</v>
      </c>
      <c r="F4233">
        <v>258</v>
      </c>
      <c r="G4233" t="s">
        <v>79</v>
      </c>
      <c r="H4233" t="s">
        <v>74</v>
      </c>
      <c r="I4233" t="s">
        <v>27</v>
      </c>
      <c r="J4233">
        <v>56</v>
      </c>
      <c r="K4233" t="s">
        <v>42</v>
      </c>
      <c r="L4233" t="s">
        <v>81</v>
      </c>
      <c r="M4233">
        <v>7</v>
      </c>
      <c r="N4233">
        <v>9</v>
      </c>
      <c r="O4233">
        <v>2322</v>
      </c>
      <c r="P4233">
        <v>1806</v>
      </c>
      <c r="Q4233">
        <v>516</v>
      </c>
      <c r="R4233" t="s">
        <v>82</v>
      </c>
      <c r="S4233" t="s">
        <v>43</v>
      </c>
      <c r="T4233">
        <v>0</v>
      </c>
      <c r="U4233" t="s">
        <v>44</v>
      </c>
      <c r="V4233" t="s">
        <v>33</v>
      </c>
    </row>
    <row r="4234" spans="1:22" x14ac:dyDescent="0.35">
      <c r="A4234" s="1">
        <v>45394</v>
      </c>
      <c r="B4234" t="s">
        <v>4053</v>
      </c>
      <c r="C4234" t="s">
        <v>104</v>
      </c>
      <c r="D4234" s="1">
        <v>37973</v>
      </c>
      <c r="E4234" t="s">
        <v>36</v>
      </c>
      <c r="F4234">
        <v>57</v>
      </c>
      <c r="G4234" t="s">
        <v>67</v>
      </c>
      <c r="H4234" t="s">
        <v>37</v>
      </c>
      <c r="I4234" t="s">
        <v>27</v>
      </c>
      <c r="J4234">
        <v>20</v>
      </c>
      <c r="K4234" t="s">
        <v>50</v>
      </c>
      <c r="L4234" t="s">
        <v>68</v>
      </c>
      <c r="M4234">
        <v>18</v>
      </c>
      <c r="N4234">
        <v>22</v>
      </c>
      <c r="O4234">
        <v>1254</v>
      </c>
      <c r="P4234">
        <v>1026</v>
      </c>
      <c r="Q4234">
        <v>228</v>
      </c>
      <c r="R4234" t="s">
        <v>30</v>
      </c>
      <c r="S4234" t="s">
        <v>63</v>
      </c>
      <c r="T4234">
        <v>5</v>
      </c>
      <c r="U4234" t="s">
        <v>32</v>
      </c>
      <c r="V4234" t="s">
        <v>72</v>
      </c>
    </row>
    <row r="4235" spans="1:22" x14ac:dyDescent="0.35">
      <c r="A4235" s="1">
        <v>45296</v>
      </c>
      <c r="B4235" t="s">
        <v>4054</v>
      </c>
      <c r="C4235" t="s">
        <v>47</v>
      </c>
      <c r="D4235" s="1">
        <v>32591</v>
      </c>
      <c r="E4235" t="s">
        <v>24</v>
      </c>
      <c r="F4235">
        <v>415</v>
      </c>
      <c r="G4235" t="s">
        <v>85</v>
      </c>
      <c r="H4235" t="s">
        <v>49</v>
      </c>
      <c r="I4235" t="s">
        <v>27</v>
      </c>
      <c r="J4235">
        <v>35</v>
      </c>
      <c r="K4235" t="s">
        <v>61</v>
      </c>
      <c r="L4235" t="s">
        <v>86</v>
      </c>
      <c r="M4235">
        <v>18</v>
      </c>
      <c r="N4235">
        <v>36</v>
      </c>
      <c r="O4235">
        <v>14940</v>
      </c>
      <c r="P4235">
        <v>7470</v>
      </c>
      <c r="Q4235">
        <v>7470</v>
      </c>
      <c r="R4235" t="s">
        <v>30</v>
      </c>
      <c r="S4235" t="s">
        <v>63</v>
      </c>
      <c r="T4235">
        <v>5</v>
      </c>
      <c r="U4235" t="s">
        <v>32</v>
      </c>
      <c r="V4235" t="s">
        <v>70</v>
      </c>
    </row>
    <row r="4236" spans="1:22" x14ac:dyDescent="0.35">
      <c r="A4236" s="1">
        <v>45397</v>
      </c>
      <c r="B4236" t="s">
        <v>4055</v>
      </c>
      <c r="C4236" t="s">
        <v>107</v>
      </c>
      <c r="D4236" s="1">
        <v>30430</v>
      </c>
      <c r="E4236" t="s">
        <v>24</v>
      </c>
      <c r="F4236">
        <v>500</v>
      </c>
      <c r="G4236" t="s">
        <v>59</v>
      </c>
      <c r="H4236" t="s">
        <v>80</v>
      </c>
      <c r="I4236" t="s">
        <v>27</v>
      </c>
      <c r="J4236">
        <v>41</v>
      </c>
      <c r="K4236" t="s">
        <v>61</v>
      </c>
      <c r="L4236" t="s">
        <v>62</v>
      </c>
      <c r="M4236">
        <v>10</v>
      </c>
      <c r="N4236">
        <v>45</v>
      </c>
      <c r="O4236">
        <v>22500</v>
      </c>
      <c r="P4236">
        <v>5000</v>
      </c>
      <c r="Q4236">
        <v>17500</v>
      </c>
      <c r="R4236" t="s">
        <v>30</v>
      </c>
      <c r="S4236" t="s">
        <v>39</v>
      </c>
      <c r="T4236">
        <v>1</v>
      </c>
      <c r="U4236" t="s">
        <v>32</v>
      </c>
      <c r="V4236" t="s">
        <v>72</v>
      </c>
    </row>
    <row r="4237" spans="1:22" x14ac:dyDescent="0.35">
      <c r="A4237" s="1">
        <v>45478</v>
      </c>
      <c r="B4237" t="s">
        <v>4056</v>
      </c>
      <c r="C4237" t="s">
        <v>47</v>
      </c>
      <c r="D4237" s="1">
        <v>27462</v>
      </c>
      <c r="E4237" t="s">
        <v>71</v>
      </c>
      <c r="F4237">
        <v>52</v>
      </c>
      <c r="G4237" t="s">
        <v>73</v>
      </c>
      <c r="H4237" t="s">
        <v>55</v>
      </c>
      <c r="I4237" t="s">
        <v>27</v>
      </c>
      <c r="J4237">
        <v>49</v>
      </c>
      <c r="K4237" t="s">
        <v>42</v>
      </c>
      <c r="L4237" t="s">
        <v>75</v>
      </c>
      <c r="M4237">
        <v>14</v>
      </c>
      <c r="N4237">
        <v>28</v>
      </c>
      <c r="O4237">
        <v>1456</v>
      </c>
      <c r="P4237">
        <v>728</v>
      </c>
      <c r="Q4237">
        <v>728</v>
      </c>
      <c r="R4237" t="s">
        <v>30</v>
      </c>
      <c r="S4237" t="s">
        <v>63</v>
      </c>
      <c r="T4237">
        <v>5</v>
      </c>
      <c r="U4237" t="s">
        <v>32</v>
      </c>
      <c r="V4237" t="s">
        <v>90</v>
      </c>
    </row>
    <row r="4238" spans="1:22" x14ac:dyDescent="0.35">
      <c r="A4238" s="1">
        <v>45377</v>
      </c>
      <c r="B4238" t="s">
        <v>4057</v>
      </c>
      <c r="C4238" t="s">
        <v>104</v>
      </c>
      <c r="D4238" s="1">
        <v>15980</v>
      </c>
      <c r="E4238" t="s">
        <v>36</v>
      </c>
      <c r="F4238">
        <v>327</v>
      </c>
      <c r="G4238" t="s">
        <v>85</v>
      </c>
      <c r="H4238" t="s">
        <v>80</v>
      </c>
      <c r="I4238" t="s">
        <v>27</v>
      </c>
      <c r="J4238">
        <v>81</v>
      </c>
      <c r="K4238" t="s">
        <v>56</v>
      </c>
      <c r="L4238" t="s">
        <v>86</v>
      </c>
      <c r="M4238">
        <v>18</v>
      </c>
      <c r="N4238">
        <v>36</v>
      </c>
      <c r="O4238">
        <v>11772</v>
      </c>
      <c r="P4238">
        <v>5886</v>
      </c>
      <c r="Q4238">
        <v>5886</v>
      </c>
      <c r="R4238" t="s">
        <v>30</v>
      </c>
      <c r="S4238" t="s">
        <v>31</v>
      </c>
      <c r="T4238">
        <v>2</v>
      </c>
      <c r="U4238" t="s">
        <v>32</v>
      </c>
      <c r="V4238" t="s">
        <v>52</v>
      </c>
    </row>
    <row r="4239" spans="1:22" x14ac:dyDescent="0.35">
      <c r="A4239" s="1">
        <v>45347</v>
      </c>
      <c r="B4239" t="s">
        <v>4058</v>
      </c>
      <c r="C4239" t="s">
        <v>78</v>
      </c>
      <c r="D4239" s="1">
        <v>25457</v>
      </c>
      <c r="E4239" t="s">
        <v>24</v>
      </c>
      <c r="F4239">
        <v>83</v>
      </c>
      <c r="G4239" t="s">
        <v>95</v>
      </c>
      <c r="H4239" t="s">
        <v>55</v>
      </c>
      <c r="I4239" t="s">
        <v>27</v>
      </c>
      <c r="J4239">
        <v>54</v>
      </c>
      <c r="K4239" t="s">
        <v>42</v>
      </c>
      <c r="L4239" t="s">
        <v>96</v>
      </c>
      <c r="M4239">
        <v>3</v>
      </c>
      <c r="N4239">
        <v>5</v>
      </c>
      <c r="O4239">
        <v>415</v>
      </c>
      <c r="P4239">
        <v>249</v>
      </c>
      <c r="Q4239">
        <v>166</v>
      </c>
      <c r="R4239" t="s">
        <v>82</v>
      </c>
      <c r="S4239" t="s">
        <v>43</v>
      </c>
      <c r="T4239">
        <v>0</v>
      </c>
      <c r="U4239" t="s">
        <v>44</v>
      </c>
      <c r="V4239" t="s">
        <v>33</v>
      </c>
    </row>
    <row r="4240" spans="1:22" x14ac:dyDescent="0.35">
      <c r="A4240" s="1">
        <v>45490</v>
      </c>
      <c r="B4240" t="s">
        <v>4059</v>
      </c>
      <c r="C4240" t="s">
        <v>100</v>
      </c>
      <c r="D4240" s="1">
        <v>33843</v>
      </c>
      <c r="E4240" t="s">
        <v>71</v>
      </c>
      <c r="F4240">
        <v>321</v>
      </c>
      <c r="G4240" t="s">
        <v>95</v>
      </c>
      <c r="H4240" t="s">
        <v>55</v>
      </c>
      <c r="I4240" t="s">
        <v>27</v>
      </c>
      <c r="J4240">
        <v>32</v>
      </c>
      <c r="K4240" t="s">
        <v>61</v>
      </c>
      <c r="L4240" t="s">
        <v>96</v>
      </c>
      <c r="M4240">
        <v>3</v>
      </c>
      <c r="N4240">
        <v>5</v>
      </c>
      <c r="O4240">
        <v>1605</v>
      </c>
      <c r="P4240">
        <v>963</v>
      </c>
      <c r="Q4240">
        <v>642</v>
      </c>
      <c r="R4240" t="s">
        <v>82</v>
      </c>
      <c r="S4240" t="s">
        <v>57</v>
      </c>
      <c r="T4240">
        <v>3</v>
      </c>
      <c r="U4240" t="s">
        <v>32</v>
      </c>
      <c r="V4240" t="s">
        <v>90</v>
      </c>
    </row>
    <row r="4241" spans="1:22" x14ac:dyDescent="0.35">
      <c r="A4241" s="1">
        <v>45474</v>
      </c>
      <c r="B4241" t="s">
        <v>4060</v>
      </c>
      <c r="C4241" t="s">
        <v>104</v>
      </c>
      <c r="D4241" s="1">
        <v>34596</v>
      </c>
      <c r="E4241" t="s">
        <v>71</v>
      </c>
      <c r="F4241">
        <v>197</v>
      </c>
      <c r="G4241" t="s">
        <v>48</v>
      </c>
      <c r="H4241" t="s">
        <v>49</v>
      </c>
      <c r="I4241" t="s">
        <v>27</v>
      </c>
      <c r="J4241">
        <v>30</v>
      </c>
      <c r="K4241" t="s">
        <v>61</v>
      </c>
      <c r="L4241" t="s">
        <v>51</v>
      </c>
      <c r="M4241">
        <v>10</v>
      </c>
      <c r="N4241">
        <v>11</v>
      </c>
      <c r="O4241">
        <v>2167</v>
      </c>
      <c r="P4241">
        <v>1970</v>
      </c>
      <c r="Q4241">
        <v>197</v>
      </c>
      <c r="R4241" t="s">
        <v>30</v>
      </c>
      <c r="S4241" t="s">
        <v>39</v>
      </c>
      <c r="T4241">
        <v>1</v>
      </c>
      <c r="U4241" t="s">
        <v>32</v>
      </c>
      <c r="V4241" t="s">
        <v>90</v>
      </c>
    </row>
    <row r="4242" spans="1:22" x14ac:dyDescent="0.35">
      <c r="A4242" s="1">
        <v>45486</v>
      </c>
      <c r="B4242" t="s">
        <v>4061</v>
      </c>
      <c r="C4242" t="s">
        <v>100</v>
      </c>
      <c r="D4242" s="1">
        <v>31980</v>
      </c>
      <c r="E4242" t="s">
        <v>71</v>
      </c>
      <c r="F4242">
        <v>241</v>
      </c>
      <c r="G4242" t="s">
        <v>73</v>
      </c>
      <c r="H4242" t="s">
        <v>80</v>
      </c>
      <c r="I4242" t="s">
        <v>27</v>
      </c>
      <c r="J4242">
        <v>37</v>
      </c>
      <c r="K4242" t="s">
        <v>61</v>
      </c>
      <c r="L4242" t="s">
        <v>75</v>
      </c>
      <c r="M4242">
        <v>14</v>
      </c>
      <c r="N4242">
        <v>28</v>
      </c>
      <c r="O4242">
        <v>6748</v>
      </c>
      <c r="P4242">
        <v>3374</v>
      </c>
      <c r="Q4242">
        <v>3374</v>
      </c>
      <c r="R4242" t="s">
        <v>30</v>
      </c>
      <c r="S4242" t="s">
        <v>69</v>
      </c>
      <c r="T4242">
        <v>6</v>
      </c>
      <c r="U4242" t="s">
        <v>44</v>
      </c>
      <c r="V4242" t="s">
        <v>90</v>
      </c>
    </row>
    <row r="4243" spans="1:22" x14ac:dyDescent="0.35">
      <c r="A4243" s="1">
        <v>45395</v>
      </c>
      <c r="B4243" t="s">
        <v>4062</v>
      </c>
      <c r="C4243" t="s">
        <v>35</v>
      </c>
      <c r="D4243" s="1">
        <v>28609</v>
      </c>
      <c r="E4243" t="s">
        <v>98</v>
      </c>
      <c r="F4243">
        <v>258</v>
      </c>
      <c r="G4243" t="s">
        <v>79</v>
      </c>
      <c r="H4243" t="s">
        <v>55</v>
      </c>
      <c r="I4243" t="s">
        <v>27</v>
      </c>
      <c r="J4243">
        <v>46</v>
      </c>
      <c r="K4243" t="s">
        <v>42</v>
      </c>
      <c r="L4243" t="s">
        <v>81</v>
      </c>
      <c r="M4243">
        <v>7</v>
      </c>
      <c r="N4243">
        <v>9</v>
      </c>
      <c r="O4243">
        <v>2322</v>
      </c>
      <c r="P4243">
        <v>1806</v>
      </c>
      <c r="Q4243">
        <v>516</v>
      </c>
      <c r="R4243" t="s">
        <v>82</v>
      </c>
      <c r="S4243" t="s">
        <v>69</v>
      </c>
      <c r="T4243">
        <v>6</v>
      </c>
      <c r="U4243" t="s">
        <v>44</v>
      </c>
      <c r="V4243" t="s">
        <v>72</v>
      </c>
    </row>
    <row r="4244" spans="1:22" x14ac:dyDescent="0.35">
      <c r="A4244" s="1">
        <v>45399</v>
      </c>
      <c r="B4244" t="s">
        <v>4063</v>
      </c>
      <c r="C4244" t="s">
        <v>104</v>
      </c>
      <c r="D4244" s="1">
        <v>17172</v>
      </c>
      <c r="E4244" t="s">
        <v>24</v>
      </c>
      <c r="F4244">
        <v>92</v>
      </c>
      <c r="G4244" t="s">
        <v>25</v>
      </c>
      <c r="H4244" t="s">
        <v>80</v>
      </c>
      <c r="I4244" t="s">
        <v>27</v>
      </c>
      <c r="J4244">
        <v>77</v>
      </c>
      <c r="K4244" t="s">
        <v>56</v>
      </c>
      <c r="L4244" t="s">
        <v>29</v>
      </c>
      <c r="M4244">
        <v>10</v>
      </c>
      <c r="N4244">
        <v>14</v>
      </c>
      <c r="O4244">
        <v>1288</v>
      </c>
      <c r="P4244">
        <v>920</v>
      </c>
      <c r="Q4244">
        <v>368</v>
      </c>
      <c r="R4244" t="s">
        <v>30</v>
      </c>
      <c r="S4244" t="s">
        <v>57</v>
      </c>
      <c r="T4244">
        <v>3</v>
      </c>
      <c r="U4244" t="s">
        <v>32</v>
      </c>
      <c r="V4244" t="s">
        <v>72</v>
      </c>
    </row>
    <row r="4245" spans="1:22" x14ac:dyDescent="0.35">
      <c r="A4245" s="1">
        <v>45315</v>
      </c>
      <c r="B4245" t="s">
        <v>2498</v>
      </c>
      <c r="C4245" t="s">
        <v>78</v>
      </c>
      <c r="D4245" s="1">
        <v>21499</v>
      </c>
      <c r="E4245" t="s">
        <v>71</v>
      </c>
      <c r="F4245">
        <v>476</v>
      </c>
      <c r="G4245" t="s">
        <v>93</v>
      </c>
      <c r="H4245" t="s">
        <v>55</v>
      </c>
      <c r="I4245" t="s">
        <v>27</v>
      </c>
      <c r="J4245">
        <v>65</v>
      </c>
      <c r="K4245" t="s">
        <v>28</v>
      </c>
      <c r="L4245" t="s">
        <v>94</v>
      </c>
      <c r="M4245">
        <v>5</v>
      </c>
      <c r="N4245">
        <v>7</v>
      </c>
      <c r="O4245">
        <v>3332</v>
      </c>
      <c r="P4245">
        <v>2380</v>
      </c>
      <c r="Q4245">
        <v>952</v>
      </c>
      <c r="R4245" t="s">
        <v>82</v>
      </c>
      <c r="S4245" t="s">
        <v>57</v>
      </c>
      <c r="T4245">
        <v>3</v>
      </c>
      <c r="U4245" t="s">
        <v>32</v>
      </c>
      <c r="V4245" t="s">
        <v>70</v>
      </c>
    </row>
    <row r="4246" spans="1:22" x14ac:dyDescent="0.35">
      <c r="A4246" s="1">
        <v>45312</v>
      </c>
      <c r="B4246" t="s">
        <v>4064</v>
      </c>
      <c r="C4246" t="s">
        <v>84</v>
      </c>
      <c r="D4246" s="1">
        <v>26230</v>
      </c>
      <c r="E4246" t="s">
        <v>36</v>
      </c>
      <c r="F4246">
        <v>29</v>
      </c>
      <c r="G4246" t="s">
        <v>59</v>
      </c>
      <c r="H4246" t="s">
        <v>41</v>
      </c>
      <c r="I4246" t="s">
        <v>27</v>
      </c>
      <c r="J4246">
        <v>52</v>
      </c>
      <c r="K4246" t="s">
        <v>42</v>
      </c>
      <c r="L4246" t="s">
        <v>62</v>
      </c>
      <c r="M4246">
        <v>10</v>
      </c>
      <c r="N4246">
        <v>45</v>
      </c>
      <c r="O4246">
        <v>1305</v>
      </c>
      <c r="P4246">
        <v>290</v>
      </c>
      <c r="Q4246">
        <v>1015</v>
      </c>
      <c r="R4246" t="s">
        <v>30</v>
      </c>
      <c r="S4246" t="s">
        <v>43</v>
      </c>
      <c r="T4246">
        <v>0</v>
      </c>
      <c r="U4246" t="s">
        <v>44</v>
      </c>
      <c r="V4246" t="s">
        <v>70</v>
      </c>
    </row>
    <row r="4247" spans="1:22" x14ac:dyDescent="0.35">
      <c r="A4247" s="1">
        <v>45293</v>
      </c>
      <c r="B4247" t="s">
        <v>4065</v>
      </c>
      <c r="C4247" t="s">
        <v>104</v>
      </c>
      <c r="D4247" s="1">
        <v>35116</v>
      </c>
      <c r="E4247" t="s">
        <v>24</v>
      </c>
      <c r="F4247">
        <v>342</v>
      </c>
      <c r="G4247" t="s">
        <v>85</v>
      </c>
      <c r="H4247" t="s">
        <v>41</v>
      </c>
      <c r="I4247" t="s">
        <v>27</v>
      </c>
      <c r="J4247">
        <v>28</v>
      </c>
      <c r="K4247" t="s">
        <v>50</v>
      </c>
      <c r="L4247" t="s">
        <v>86</v>
      </c>
      <c r="M4247">
        <v>18</v>
      </c>
      <c r="N4247">
        <v>36</v>
      </c>
      <c r="O4247">
        <v>12312</v>
      </c>
      <c r="P4247">
        <v>6156</v>
      </c>
      <c r="Q4247">
        <v>6156</v>
      </c>
      <c r="R4247" t="s">
        <v>30</v>
      </c>
      <c r="S4247" t="s">
        <v>31</v>
      </c>
      <c r="T4247">
        <v>2</v>
      </c>
      <c r="U4247" t="s">
        <v>32</v>
      </c>
      <c r="V4247" t="s">
        <v>70</v>
      </c>
    </row>
    <row r="4248" spans="1:22" x14ac:dyDescent="0.35">
      <c r="A4248" s="1">
        <v>45377</v>
      </c>
      <c r="B4248" t="s">
        <v>4066</v>
      </c>
      <c r="C4248" t="s">
        <v>107</v>
      </c>
      <c r="D4248" s="1">
        <v>18720</v>
      </c>
      <c r="E4248" t="s">
        <v>36</v>
      </c>
      <c r="F4248">
        <v>40</v>
      </c>
      <c r="G4248" t="s">
        <v>95</v>
      </c>
      <c r="H4248" t="s">
        <v>74</v>
      </c>
      <c r="I4248" t="s">
        <v>27</v>
      </c>
      <c r="J4248">
        <v>73</v>
      </c>
      <c r="K4248" t="s">
        <v>28</v>
      </c>
      <c r="L4248" t="s">
        <v>96</v>
      </c>
      <c r="M4248">
        <v>3</v>
      </c>
      <c r="N4248">
        <v>5</v>
      </c>
      <c r="O4248">
        <v>200</v>
      </c>
      <c r="P4248">
        <v>120</v>
      </c>
      <c r="Q4248">
        <v>80</v>
      </c>
      <c r="R4248" t="s">
        <v>82</v>
      </c>
      <c r="S4248" t="s">
        <v>31</v>
      </c>
      <c r="T4248">
        <v>2</v>
      </c>
      <c r="U4248" t="s">
        <v>32</v>
      </c>
      <c r="V4248" t="s">
        <v>52</v>
      </c>
    </row>
    <row r="4249" spans="1:22" x14ac:dyDescent="0.35">
      <c r="A4249" s="1">
        <v>45385</v>
      </c>
      <c r="B4249" t="s">
        <v>4067</v>
      </c>
      <c r="C4249" t="s">
        <v>35</v>
      </c>
      <c r="D4249" s="1">
        <v>38336</v>
      </c>
      <c r="E4249" t="s">
        <v>71</v>
      </c>
      <c r="F4249">
        <v>204</v>
      </c>
      <c r="G4249" t="s">
        <v>79</v>
      </c>
      <c r="H4249" t="s">
        <v>37</v>
      </c>
      <c r="I4249" t="s">
        <v>27</v>
      </c>
      <c r="J4249">
        <v>19</v>
      </c>
      <c r="K4249" t="s">
        <v>50</v>
      </c>
      <c r="L4249" t="s">
        <v>81</v>
      </c>
      <c r="M4249">
        <v>7</v>
      </c>
      <c r="N4249">
        <v>9</v>
      </c>
      <c r="O4249">
        <v>1836</v>
      </c>
      <c r="P4249">
        <v>1428</v>
      </c>
      <c r="Q4249">
        <v>408</v>
      </c>
      <c r="R4249" t="s">
        <v>82</v>
      </c>
      <c r="S4249" t="s">
        <v>57</v>
      </c>
      <c r="T4249">
        <v>3</v>
      </c>
      <c r="U4249" t="s">
        <v>32</v>
      </c>
      <c r="V4249" t="s">
        <v>72</v>
      </c>
    </row>
    <row r="4250" spans="1:22" x14ac:dyDescent="0.35">
      <c r="A4250" s="1">
        <v>45313</v>
      </c>
      <c r="B4250" t="s">
        <v>4068</v>
      </c>
      <c r="C4250" t="s">
        <v>84</v>
      </c>
      <c r="D4250" s="1">
        <v>17344</v>
      </c>
      <c r="E4250" t="s">
        <v>98</v>
      </c>
      <c r="F4250">
        <v>94</v>
      </c>
      <c r="G4250" t="s">
        <v>25</v>
      </c>
      <c r="H4250" t="s">
        <v>49</v>
      </c>
      <c r="I4250" t="s">
        <v>27</v>
      </c>
      <c r="J4250">
        <v>77</v>
      </c>
      <c r="K4250" t="s">
        <v>56</v>
      </c>
      <c r="L4250" t="s">
        <v>29</v>
      </c>
      <c r="M4250">
        <v>10</v>
      </c>
      <c r="N4250">
        <v>14</v>
      </c>
      <c r="O4250">
        <v>1316</v>
      </c>
      <c r="P4250">
        <v>940</v>
      </c>
      <c r="Q4250">
        <v>376</v>
      </c>
      <c r="R4250" t="s">
        <v>30</v>
      </c>
      <c r="S4250" t="s">
        <v>39</v>
      </c>
      <c r="T4250">
        <v>1</v>
      </c>
      <c r="U4250" t="s">
        <v>32</v>
      </c>
      <c r="V4250" t="s">
        <v>70</v>
      </c>
    </row>
    <row r="4251" spans="1:22" x14ac:dyDescent="0.35">
      <c r="A4251" s="1">
        <v>45482</v>
      </c>
      <c r="B4251" t="s">
        <v>4069</v>
      </c>
      <c r="C4251" t="s">
        <v>104</v>
      </c>
      <c r="D4251" s="1">
        <v>20746</v>
      </c>
      <c r="E4251" t="s">
        <v>24</v>
      </c>
      <c r="F4251">
        <v>36</v>
      </c>
      <c r="G4251" t="s">
        <v>48</v>
      </c>
      <c r="H4251" t="s">
        <v>80</v>
      </c>
      <c r="I4251" t="s">
        <v>27</v>
      </c>
      <c r="J4251">
        <v>68</v>
      </c>
      <c r="K4251" t="s">
        <v>28</v>
      </c>
      <c r="L4251" t="s">
        <v>51</v>
      </c>
      <c r="M4251">
        <v>10</v>
      </c>
      <c r="N4251">
        <v>11</v>
      </c>
      <c r="O4251">
        <v>396</v>
      </c>
      <c r="P4251">
        <v>360</v>
      </c>
      <c r="Q4251">
        <v>36</v>
      </c>
      <c r="R4251" t="s">
        <v>30</v>
      </c>
      <c r="S4251" t="s">
        <v>31</v>
      </c>
      <c r="T4251">
        <v>2</v>
      </c>
      <c r="U4251" t="s">
        <v>32</v>
      </c>
      <c r="V4251" t="s">
        <v>90</v>
      </c>
    </row>
    <row r="4252" spans="1:22" x14ac:dyDescent="0.35">
      <c r="A4252" s="1">
        <v>45327</v>
      </c>
      <c r="B4252" t="s">
        <v>4070</v>
      </c>
      <c r="C4252" t="s">
        <v>54</v>
      </c>
      <c r="D4252" s="1">
        <v>30240</v>
      </c>
      <c r="E4252" t="s">
        <v>98</v>
      </c>
      <c r="F4252">
        <v>238</v>
      </c>
      <c r="G4252" t="s">
        <v>88</v>
      </c>
      <c r="H4252" t="s">
        <v>55</v>
      </c>
      <c r="I4252" t="s">
        <v>27</v>
      </c>
      <c r="J4252">
        <v>41</v>
      </c>
      <c r="K4252" t="s">
        <v>61</v>
      </c>
      <c r="L4252" t="s">
        <v>89</v>
      </c>
      <c r="M4252">
        <v>19</v>
      </c>
      <c r="N4252">
        <v>23</v>
      </c>
      <c r="O4252">
        <v>5474</v>
      </c>
      <c r="P4252">
        <v>4522</v>
      </c>
      <c r="Q4252">
        <v>952</v>
      </c>
      <c r="R4252" t="s">
        <v>30</v>
      </c>
      <c r="S4252" t="s">
        <v>39</v>
      </c>
      <c r="T4252">
        <v>1</v>
      </c>
      <c r="U4252" t="s">
        <v>32</v>
      </c>
      <c r="V4252" t="s">
        <v>33</v>
      </c>
    </row>
    <row r="4253" spans="1:22" x14ac:dyDescent="0.35">
      <c r="A4253" s="1">
        <v>45379</v>
      </c>
      <c r="B4253" t="s">
        <v>4071</v>
      </c>
      <c r="C4253" t="s">
        <v>23</v>
      </c>
      <c r="D4253" s="1">
        <v>18554</v>
      </c>
      <c r="E4253" t="s">
        <v>98</v>
      </c>
      <c r="F4253">
        <v>220</v>
      </c>
      <c r="G4253" t="s">
        <v>59</v>
      </c>
      <c r="H4253" t="s">
        <v>80</v>
      </c>
      <c r="I4253" t="s">
        <v>27</v>
      </c>
      <c r="J4253">
        <v>73</v>
      </c>
      <c r="K4253" t="s">
        <v>28</v>
      </c>
      <c r="L4253" t="s">
        <v>62</v>
      </c>
      <c r="M4253">
        <v>10</v>
      </c>
      <c r="N4253">
        <v>45</v>
      </c>
      <c r="O4253">
        <v>9900</v>
      </c>
      <c r="P4253">
        <v>2200</v>
      </c>
      <c r="Q4253">
        <v>7700</v>
      </c>
      <c r="R4253" t="s">
        <v>30</v>
      </c>
      <c r="S4253" t="s">
        <v>76</v>
      </c>
      <c r="T4253">
        <v>4</v>
      </c>
      <c r="U4253" t="s">
        <v>32</v>
      </c>
      <c r="V4253" t="s">
        <v>52</v>
      </c>
    </row>
    <row r="4254" spans="1:22" x14ac:dyDescent="0.35">
      <c r="A4254" s="1">
        <v>45495</v>
      </c>
      <c r="B4254" t="s">
        <v>4072</v>
      </c>
      <c r="C4254" t="s">
        <v>23</v>
      </c>
      <c r="D4254" s="1">
        <v>38130</v>
      </c>
      <c r="E4254" t="s">
        <v>36</v>
      </c>
      <c r="F4254">
        <v>336</v>
      </c>
      <c r="G4254" t="s">
        <v>85</v>
      </c>
      <c r="H4254" t="s">
        <v>55</v>
      </c>
      <c r="I4254" t="s">
        <v>27</v>
      </c>
      <c r="J4254">
        <v>20</v>
      </c>
      <c r="K4254" t="s">
        <v>50</v>
      </c>
      <c r="L4254" t="s">
        <v>86</v>
      </c>
      <c r="M4254">
        <v>18</v>
      </c>
      <c r="N4254">
        <v>36</v>
      </c>
      <c r="O4254">
        <v>12096</v>
      </c>
      <c r="P4254">
        <v>6048</v>
      </c>
      <c r="Q4254">
        <v>6048</v>
      </c>
      <c r="R4254" t="s">
        <v>30</v>
      </c>
      <c r="S4254" t="s">
        <v>39</v>
      </c>
      <c r="T4254">
        <v>1</v>
      </c>
      <c r="U4254" t="s">
        <v>32</v>
      </c>
      <c r="V4254" t="s">
        <v>90</v>
      </c>
    </row>
    <row r="4255" spans="1:22" x14ac:dyDescent="0.35">
      <c r="A4255" s="1">
        <v>45387</v>
      </c>
      <c r="B4255" t="s">
        <v>1089</v>
      </c>
      <c r="C4255" t="s">
        <v>54</v>
      </c>
      <c r="D4255" s="1">
        <v>16817</v>
      </c>
      <c r="E4255" t="s">
        <v>24</v>
      </c>
      <c r="F4255">
        <v>353</v>
      </c>
      <c r="G4255" t="s">
        <v>79</v>
      </c>
      <c r="H4255" t="s">
        <v>55</v>
      </c>
      <c r="I4255" t="s">
        <v>27</v>
      </c>
      <c r="J4255">
        <v>78</v>
      </c>
      <c r="K4255" t="s">
        <v>56</v>
      </c>
      <c r="L4255" t="s">
        <v>81</v>
      </c>
      <c r="M4255">
        <v>7</v>
      </c>
      <c r="N4255">
        <v>9</v>
      </c>
      <c r="O4255">
        <v>3177</v>
      </c>
      <c r="P4255">
        <v>2471</v>
      </c>
      <c r="Q4255">
        <v>706</v>
      </c>
      <c r="R4255" t="s">
        <v>82</v>
      </c>
      <c r="S4255" t="s">
        <v>63</v>
      </c>
      <c r="T4255">
        <v>5</v>
      </c>
      <c r="U4255" t="s">
        <v>32</v>
      </c>
      <c r="V4255" t="s">
        <v>72</v>
      </c>
    </row>
    <row r="4256" spans="1:22" x14ac:dyDescent="0.35">
      <c r="A4256" s="1">
        <v>45449</v>
      </c>
      <c r="B4256" t="s">
        <v>4073</v>
      </c>
      <c r="C4256" t="s">
        <v>47</v>
      </c>
      <c r="D4256" s="1">
        <v>18376</v>
      </c>
      <c r="E4256" t="s">
        <v>71</v>
      </c>
      <c r="F4256">
        <v>111</v>
      </c>
      <c r="G4256" t="s">
        <v>85</v>
      </c>
      <c r="H4256" t="s">
        <v>49</v>
      </c>
      <c r="I4256" t="s">
        <v>27</v>
      </c>
      <c r="J4256">
        <v>74</v>
      </c>
      <c r="K4256" t="s">
        <v>28</v>
      </c>
      <c r="L4256" t="s">
        <v>86</v>
      </c>
      <c r="M4256">
        <v>18</v>
      </c>
      <c r="N4256">
        <v>36</v>
      </c>
      <c r="O4256">
        <v>3996</v>
      </c>
      <c r="P4256">
        <v>1998</v>
      </c>
      <c r="Q4256">
        <v>1998</v>
      </c>
      <c r="R4256" t="s">
        <v>30</v>
      </c>
      <c r="S4256" t="s">
        <v>76</v>
      </c>
      <c r="T4256">
        <v>4</v>
      </c>
      <c r="U4256" t="s">
        <v>32</v>
      </c>
      <c r="V4256" t="s">
        <v>45</v>
      </c>
    </row>
    <row r="4257" spans="1:22" x14ac:dyDescent="0.35">
      <c r="A4257" s="1">
        <v>45409</v>
      </c>
      <c r="B4257" t="s">
        <v>4074</v>
      </c>
      <c r="C4257" t="s">
        <v>100</v>
      </c>
      <c r="D4257" s="1">
        <v>37993</v>
      </c>
      <c r="E4257" t="s">
        <v>71</v>
      </c>
      <c r="F4257">
        <v>249</v>
      </c>
      <c r="G4257" t="s">
        <v>88</v>
      </c>
      <c r="H4257" t="s">
        <v>80</v>
      </c>
      <c r="I4257" t="s">
        <v>27</v>
      </c>
      <c r="J4257">
        <v>20</v>
      </c>
      <c r="K4257" t="s">
        <v>50</v>
      </c>
      <c r="L4257" t="s">
        <v>89</v>
      </c>
      <c r="M4257">
        <v>19</v>
      </c>
      <c r="N4257">
        <v>23</v>
      </c>
      <c r="O4257">
        <v>5727</v>
      </c>
      <c r="P4257">
        <v>4731</v>
      </c>
      <c r="Q4257">
        <v>996</v>
      </c>
      <c r="R4257" t="s">
        <v>30</v>
      </c>
      <c r="S4257" t="s">
        <v>69</v>
      </c>
      <c r="T4257">
        <v>6</v>
      </c>
      <c r="U4257" t="s">
        <v>44</v>
      </c>
      <c r="V4257" t="s">
        <v>72</v>
      </c>
    </row>
    <row r="4258" spans="1:22" x14ac:dyDescent="0.35">
      <c r="A4258" s="1">
        <v>45446</v>
      </c>
      <c r="B4258" t="s">
        <v>2728</v>
      </c>
      <c r="C4258" t="s">
        <v>100</v>
      </c>
      <c r="D4258" s="1">
        <v>32091</v>
      </c>
      <c r="E4258" t="s">
        <v>98</v>
      </c>
      <c r="F4258">
        <v>15</v>
      </c>
      <c r="G4258" t="s">
        <v>25</v>
      </c>
      <c r="H4258" t="s">
        <v>55</v>
      </c>
      <c r="I4258" t="s">
        <v>27</v>
      </c>
      <c r="J4258">
        <v>37</v>
      </c>
      <c r="K4258" t="s">
        <v>61</v>
      </c>
      <c r="L4258" t="s">
        <v>29</v>
      </c>
      <c r="M4258">
        <v>10</v>
      </c>
      <c r="N4258">
        <v>14</v>
      </c>
      <c r="O4258">
        <v>210</v>
      </c>
      <c r="P4258">
        <v>150</v>
      </c>
      <c r="Q4258">
        <v>60</v>
      </c>
      <c r="R4258" t="s">
        <v>30</v>
      </c>
      <c r="S4258" t="s">
        <v>39</v>
      </c>
      <c r="T4258">
        <v>1</v>
      </c>
      <c r="U4258" t="s">
        <v>32</v>
      </c>
      <c r="V4258" t="s">
        <v>45</v>
      </c>
    </row>
    <row r="4259" spans="1:22" x14ac:dyDescent="0.35">
      <c r="A4259" s="1">
        <v>45380</v>
      </c>
      <c r="B4259" t="s">
        <v>4075</v>
      </c>
      <c r="C4259" t="s">
        <v>47</v>
      </c>
      <c r="D4259" s="1">
        <v>24101</v>
      </c>
      <c r="E4259" t="s">
        <v>36</v>
      </c>
      <c r="F4259">
        <v>243</v>
      </c>
      <c r="G4259" t="s">
        <v>88</v>
      </c>
      <c r="H4259" t="s">
        <v>80</v>
      </c>
      <c r="I4259" t="s">
        <v>38</v>
      </c>
      <c r="J4259">
        <v>58</v>
      </c>
      <c r="K4259" t="s">
        <v>42</v>
      </c>
      <c r="L4259" t="s">
        <v>89</v>
      </c>
      <c r="M4259">
        <v>19</v>
      </c>
      <c r="N4259">
        <v>23</v>
      </c>
      <c r="O4259">
        <v>5589</v>
      </c>
      <c r="P4259">
        <v>4617</v>
      </c>
      <c r="Q4259">
        <v>972</v>
      </c>
      <c r="R4259" t="s">
        <v>30</v>
      </c>
      <c r="S4259" t="s">
        <v>63</v>
      </c>
      <c r="T4259">
        <v>5</v>
      </c>
      <c r="U4259" t="s">
        <v>32</v>
      </c>
      <c r="V4259" t="s">
        <v>52</v>
      </c>
    </row>
    <row r="4260" spans="1:22" x14ac:dyDescent="0.35">
      <c r="A4260" s="1">
        <v>45437</v>
      </c>
      <c r="B4260" t="s">
        <v>4076</v>
      </c>
      <c r="C4260" t="s">
        <v>107</v>
      </c>
      <c r="D4260" s="1">
        <v>37756</v>
      </c>
      <c r="E4260" t="s">
        <v>71</v>
      </c>
      <c r="F4260">
        <v>231</v>
      </c>
      <c r="G4260" t="s">
        <v>88</v>
      </c>
      <c r="H4260" t="s">
        <v>55</v>
      </c>
      <c r="I4260" t="s">
        <v>27</v>
      </c>
      <c r="J4260">
        <v>21</v>
      </c>
      <c r="K4260" t="s">
        <v>50</v>
      </c>
      <c r="L4260" t="s">
        <v>89</v>
      </c>
      <c r="M4260">
        <v>19</v>
      </c>
      <c r="N4260">
        <v>23</v>
      </c>
      <c r="O4260">
        <v>5313</v>
      </c>
      <c r="P4260">
        <v>4389</v>
      </c>
      <c r="Q4260">
        <v>924</v>
      </c>
      <c r="R4260" t="s">
        <v>30</v>
      </c>
      <c r="S4260" t="s">
        <v>69</v>
      </c>
      <c r="T4260">
        <v>6</v>
      </c>
      <c r="U4260" t="s">
        <v>44</v>
      </c>
      <c r="V4260" t="s">
        <v>40</v>
      </c>
    </row>
    <row r="4261" spans="1:22" x14ac:dyDescent="0.35">
      <c r="A4261" s="1">
        <v>45413</v>
      </c>
      <c r="B4261" t="s">
        <v>1452</v>
      </c>
      <c r="C4261" t="s">
        <v>23</v>
      </c>
      <c r="D4261" s="1">
        <v>31831</v>
      </c>
      <c r="E4261" t="s">
        <v>71</v>
      </c>
      <c r="F4261">
        <v>136</v>
      </c>
      <c r="G4261" t="s">
        <v>85</v>
      </c>
      <c r="H4261" t="s">
        <v>41</v>
      </c>
      <c r="I4261" t="s">
        <v>27</v>
      </c>
      <c r="J4261">
        <v>37</v>
      </c>
      <c r="K4261" t="s">
        <v>61</v>
      </c>
      <c r="L4261" t="s">
        <v>86</v>
      </c>
      <c r="M4261">
        <v>18</v>
      </c>
      <c r="N4261">
        <v>36</v>
      </c>
      <c r="O4261">
        <v>4896</v>
      </c>
      <c r="P4261">
        <v>2448</v>
      </c>
      <c r="Q4261">
        <v>2448</v>
      </c>
      <c r="R4261" t="s">
        <v>30</v>
      </c>
      <c r="S4261" t="s">
        <v>57</v>
      </c>
      <c r="T4261">
        <v>3</v>
      </c>
      <c r="U4261" t="s">
        <v>32</v>
      </c>
      <c r="V4261" t="s">
        <v>40</v>
      </c>
    </row>
    <row r="4262" spans="1:22" x14ac:dyDescent="0.35">
      <c r="A4262" s="1">
        <v>45410</v>
      </c>
      <c r="B4262" t="s">
        <v>4077</v>
      </c>
      <c r="C4262" t="s">
        <v>35</v>
      </c>
      <c r="D4262" s="1">
        <v>37649</v>
      </c>
      <c r="E4262" t="s">
        <v>71</v>
      </c>
      <c r="F4262">
        <v>363</v>
      </c>
      <c r="G4262" t="s">
        <v>25</v>
      </c>
      <c r="H4262" t="s">
        <v>41</v>
      </c>
      <c r="I4262" t="s">
        <v>27</v>
      </c>
      <c r="J4262">
        <v>21</v>
      </c>
      <c r="K4262" t="s">
        <v>50</v>
      </c>
      <c r="L4262" t="s">
        <v>29</v>
      </c>
      <c r="M4262">
        <v>10</v>
      </c>
      <c r="N4262">
        <v>14</v>
      </c>
      <c r="O4262">
        <v>5082</v>
      </c>
      <c r="P4262">
        <v>3630</v>
      </c>
      <c r="Q4262">
        <v>1452</v>
      </c>
      <c r="R4262" t="s">
        <v>30</v>
      </c>
      <c r="S4262" t="s">
        <v>43</v>
      </c>
      <c r="T4262">
        <v>0</v>
      </c>
      <c r="U4262" t="s">
        <v>44</v>
      </c>
      <c r="V4262" t="s">
        <v>72</v>
      </c>
    </row>
    <row r="4263" spans="1:22" x14ac:dyDescent="0.35">
      <c r="A4263" s="1">
        <v>45455</v>
      </c>
      <c r="B4263" t="s">
        <v>4078</v>
      </c>
      <c r="C4263" t="s">
        <v>113</v>
      </c>
      <c r="D4263" s="1">
        <v>31018</v>
      </c>
      <c r="E4263" t="s">
        <v>36</v>
      </c>
      <c r="F4263">
        <v>265</v>
      </c>
      <c r="G4263" t="s">
        <v>59</v>
      </c>
      <c r="H4263" t="s">
        <v>74</v>
      </c>
      <c r="I4263" t="s">
        <v>27</v>
      </c>
      <c r="J4263">
        <v>40</v>
      </c>
      <c r="K4263" t="s">
        <v>61</v>
      </c>
      <c r="L4263" t="s">
        <v>62</v>
      </c>
      <c r="M4263">
        <v>10</v>
      </c>
      <c r="N4263">
        <v>45</v>
      </c>
      <c r="O4263">
        <v>11925</v>
      </c>
      <c r="P4263">
        <v>2650</v>
      </c>
      <c r="Q4263">
        <v>9275</v>
      </c>
      <c r="R4263" t="s">
        <v>30</v>
      </c>
      <c r="S4263" t="s">
        <v>57</v>
      </c>
      <c r="T4263">
        <v>3</v>
      </c>
      <c r="U4263" t="s">
        <v>32</v>
      </c>
      <c r="V4263" t="s">
        <v>45</v>
      </c>
    </row>
    <row r="4264" spans="1:22" x14ac:dyDescent="0.35">
      <c r="A4264" s="1">
        <v>45426</v>
      </c>
      <c r="B4264" t="s">
        <v>4079</v>
      </c>
      <c r="C4264" t="s">
        <v>100</v>
      </c>
      <c r="D4264" s="1">
        <v>36822</v>
      </c>
      <c r="E4264" t="s">
        <v>24</v>
      </c>
      <c r="F4264">
        <v>489</v>
      </c>
      <c r="G4264" t="s">
        <v>93</v>
      </c>
      <c r="H4264" t="s">
        <v>37</v>
      </c>
      <c r="I4264" t="s">
        <v>27</v>
      </c>
      <c r="J4264">
        <v>24</v>
      </c>
      <c r="K4264" t="s">
        <v>50</v>
      </c>
      <c r="L4264" t="s">
        <v>94</v>
      </c>
      <c r="M4264">
        <v>5</v>
      </c>
      <c r="N4264">
        <v>7</v>
      </c>
      <c r="O4264">
        <v>3423</v>
      </c>
      <c r="P4264">
        <v>2445</v>
      </c>
      <c r="Q4264">
        <v>978</v>
      </c>
      <c r="R4264" t="s">
        <v>82</v>
      </c>
      <c r="S4264" t="s">
        <v>31</v>
      </c>
      <c r="T4264">
        <v>2</v>
      </c>
      <c r="U4264" t="s">
        <v>32</v>
      </c>
      <c r="V4264" t="s">
        <v>40</v>
      </c>
    </row>
    <row r="4265" spans="1:22" x14ac:dyDescent="0.35">
      <c r="A4265" s="1">
        <v>45384</v>
      </c>
      <c r="B4265" t="s">
        <v>4080</v>
      </c>
      <c r="C4265" t="s">
        <v>113</v>
      </c>
      <c r="D4265" s="1">
        <v>34618</v>
      </c>
      <c r="E4265" t="s">
        <v>36</v>
      </c>
      <c r="F4265">
        <v>153</v>
      </c>
      <c r="G4265" t="s">
        <v>95</v>
      </c>
      <c r="H4265" t="s">
        <v>49</v>
      </c>
      <c r="I4265" t="s">
        <v>27</v>
      </c>
      <c r="J4265">
        <v>29</v>
      </c>
      <c r="K4265" t="s">
        <v>50</v>
      </c>
      <c r="L4265" t="s">
        <v>96</v>
      </c>
      <c r="M4265">
        <v>3</v>
      </c>
      <c r="N4265">
        <v>5</v>
      </c>
      <c r="O4265">
        <v>765</v>
      </c>
      <c r="P4265">
        <v>459</v>
      </c>
      <c r="Q4265">
        <v>306</v>
      </c>
      <c r="R4265" t="s">
        <v>82</v>
      </c>
      <c r="S4265" t="s">
        <v>31</v>
      </c>
      <c r="T4265">
        <v>2</v>
      </c>
      <c r="U4265" t="s">
        <v>32</v>
      </c>
      <c r="V4265" t="s">
        <v>72</v>
      </c>
    </row>
    <row r="4266" spans="1:22" x14ac:dyDescent="0.35">
      <c r="A4266" s="1">
        <v>45410</v>
      </c>
      <c r="B4266" t="s">
        <v>4081</v>
      </c>
      <c r="C4266" t="s">
        <v>107</v>
      </c>
      <c r="D4266" s="1">
        <v>19979</v>
      </c>
      <c r="E4266" t="s">
        <v>24</v>
      </c>
      <c r="F4266">
        <v>291</v>
      </c>
      <c r="G4266" t="s">
        <v>88</v>
      </c>
      <c r="H4266" t="s">
        <v>80</v>
      </c>
      <c r="I4266" t="s">
        <v>27</v>
      </c>
      <c r="J4266">
        <v>70</v>
      </c>
      <c r="K4266" t="s">
        <v>28</v>
      </c>
      <c r="L4266" t="s">
        <v>89</v>
      </c>
      <c r="M4266">
        <v>19</v>
      </c>
      <c r="N4266">
        <v>23</v>
      </c>
      <c r="O4266">
        <v>6693</v>
      </c>
      <c r="P4266">
        <v>5529</v>
      </c>
      <c r="Q4266">
        <v>1164</v>
      </c>
      <c r="R4266" t="s">
        <v>30</v>
      </c>
      <c r="S4266" t="s">
        <v>43</v>
      </c>
      <c r="T4266">
        <v>0</v>
      </c>
      <c r="U4266" t="s">
        <v>44</v>
      </c>
      <c r="V4266" t="s">
        <v>72</v>
      </c>
    </row>
    <row r="4267" spans="1:22" x14ac:dyDescent="0.35">
      <c r="A4267" s="1">
        <v>45351</v>
      </c>
      <c r="B4267" t="s">
        <v>4082</v>
      </c>
      <c r="C4267" t="s">
        <v>78</v>
      </c>
      <c r="D4267" s="1">
        <v>22343</v>
      </c>
      <c r="E4267" t="s">
        <v>24</v>
      </c>
      <c r="F4267">
        <v>77</v>
      </c>
      <c r="G4267" t="s">
        <v>73</v>
      </c>
      <c r="H4267" t="s">
        <v>55</v>
      </c>
      <c r="I4267" t="s">
        <v>27</v>
      </c>
      <c r="J4267">
        <v>63</v>
      </c>
      <c r="K4267" t="s">
        <v>28</v>
      </c>
      <c r="L4267" t="s">
        <v>75</v>
      </c>
      <c r="M4267">
        <v>14</v>
      </c>
      <c r="N4267">
        <v>28</v>
      </c>
      <c r="O4267">
        <v>2156</v>
      </c>
      <c r="P4267">
        <v>1078</v>
      </c>
      <c r="Q4267">
        <v>1078</v>
      </c>
      <c r="R4267" t="s">
        <v>30</v>
      </c>
      <c r="S4267" t="s">
        <v>76</v>
      </c>
      <c r="T4267">
        <v>4</v>
      </c>
      <c r="U4267" t="s">
        <v>32</v>
      </c>
      <c r="V4267" t="s">
        <v>33</v>
      </c>
    </row>
    <row r="4268" spans="1:22" x14ac:dyDescent="0.35">
      <c r="A4268" s="1">
        <v>45440</v>
      </c>
      <c r="B4268" t="s">
        <v>4083</v>
      </c>
      <c r="C4268" t="s">
        <v>54</v>
      </c>
      <c r="D4268" s="1">
        <v>35207</v>
      </c>
      <c r="E4268" t="s">
        <v>24</v>
      </c>
      <c r="F4268">
        <v>61</v>
      </c>
      <c r="G4268" t="s">
        <v>73</v>
      </c>
      <c r="H4268" t="s">
        <v>80</v>
      </c>
      <c r="I4268" t="s">
        <v>27</v>
      </c>
      <c r="J4268">
        <v>28</v>
      </c>
      <c r="K4268" t="s">
        <v>50</v>
      </c>
      <c r="L4268" t="s">
        <v>75</v>
      </c>
      <c r="M4268">
        <v>14</v>
      </c>
      <c r="N4268">
        <v>28</v>
      </c>
      <c r="O4268">
        <v>1708</v>
      </c>
      <c r="P4268">
        <v>854</v>
      </c>
      <c r="Q4268">
        <v>854</v>
      </c>
      <c r="R4268" t="s">
        <v>30</v>
      </c>
      <c r="S4268" t="s">
        <v>31</v>
      </c>
      <c r="T4268">
        <v>2</v>
      </c>
      <c r="U4268" t="s">
        <v>32</v>
      </c>
      <c r="V4268" t="s">
        <v>40</v>
      </c>
    </row>
    <row r="4269" spans="1:22" x14ac:dyDescent="0.35">
      <c r="A4269" s="1">
        <v>45416</v>
      </c>
      <c r="B4269" t="s">
        <v>4084</v>
      </c>
      <c r="C4269" t="s">
        <v>100</v>
      </c>
      <c r="D4269" s="1">
        <v>36992</v>
      </c>
      <c r="E4269" t="s">
        <v>24</v>
      </c>
      <c r="F4269">
        <v>34</v>
      </c>
      <c r="G4269" t="s">
        <v>73</v>
      </c>
      <c r="H4269" t="s">
        <v>55</v>
      </c>
      <c r="I4269" t="s">
        <v>27</v>
      </c>
      <c r="J4269">
        <v>23</v>
      </c>
      <c r="K4269" t="s">
        <v>50</v>
      </c>
      <c r="L4269" t="s">
        <v>75</v>
      </c>
      <c r="M4269">
        <v>14</v>
      </c>
      <c r="N4269">
        <v>28</v>
      </c>
      <c r="O4269">
        <v>952</v>
      </c>
      <c r="P4269">
        <v>476</v>
      </c>
      <c r="Q4269">
        <v>476</v>
      </c>
      <c r="R4269" t="s">
        <v>30</v>
      </c>
      <c r="S4269" t="s">
        <v>69</v>
      </c>
      <c r="T4269">
        <v>6</v>
      </c>
      <c r="U4269" t="s">
        <v>44</v>
      </c>
      <c r="V4269" t="s">
        <v>40</v>
      </c>
    </row>
    <row r="4270" spans="1:22" x14ac:dyDescent="0.35">
      <c r="A4270" s="1">
        <v>45454</v>
      </c>
      <c r="B4270" t="s">
        <v>4085</v>
      </c>
      <c r="C4270" t="s">
        <v>54</v>
      </c>
      <c r="D4270" s="1">
        <v>37544</v>
      </c>
      <c r="E4270" t="s">
        <v>98</v>
      </c>
      <c r="F4270">
        <v>37</v>
      </c>
      <c r="G4270" t="s">
        <v>73</v>
      </c>
      <c r="H4270" t="s">
        <v>55</v>
      </c>
      <c r="I4270" t="s">
        <v>27</v>
      </c>
      <c r="J4270">
        <v>22</v>
      </c>
      <c r="K4270" t="s">
        <v>50</v>
      </c>
      <c r="L4270" t="s">
        <v>75</v>
      </c>
      <c r="M4270">
        <v>14</v>
      </c>
      <c r="N4270">
        <v>28</v>
      </c>
      <c r="O4270">
        <v>1036</v>
      </c>
      <c r="P4270">
        <v>518</v>
      </c>
      <c r="Q4270">
        <v>518</v>
      </c>
      <c r="R4270" t="s">
        <v>30</v>
      </c>
      <c r="S4270" t="s">
        <v>31</v>
      </c>
      <c r="T4270">
        <v>2</v>
      </c>
      <c r="U4270" t="s">
        <v>32</v>
      </c>
      <c r="V4270" t="s">
        <v>45</v>
      </c>
    </row>
    <row r="4271" spans="1:22" x14ac:dyDescent="0.35">
      <c r="A4271" s="1">
        <v>45421</v>
      </c>
      <c r="B4271" t="s">
        <v>4086</v>
      </c>
      <c r="C4271" t="s">
        <v>104</v>
      </c>
      <c r="D4271" s="1">
        <v>20943</v>
      </c>
      <c r="E4271" t="s">
        <v>98</v>
      </c>
      <c r="F4271">
        <v>433</v>
      </c>
      <c r="G4271" t="s">
        <v>59</v>
      </c>
      <c r="H4271" t="s">
        <v>49</v>
      </c>
      <c r="I4271" t="s">
        <v>27</v>
      </c>
      <c r="J4271">
        <v>67</v>
      </c>
      <c r="K4271" t="s">
        <v>28</v>
      </c>
      <c r="L4271" t="s">
        <v>62</v>
      </c>
      <c r="M4271">
        <v>10</v>
      </c>
      <c r="N4271">
        <v>45</v>
      </c>
      <c r="O4271">
        <v>19485</v>
      </c>
      <c r="P4271">
        <v>4330</v>
      </c>
      <c r="Q4271">
        <v>15155</v>
      </c>
      <c r="R4271" t="s">
        <v>30</v>
      </c>
      <c r="S4271" t="s">
        <v>76</v>
      </c>
      <c r="T4271">
        <v>4</v>
      </c>
      <c r="U4271" t="s">
        <v>32</v>
      </c>
      <c r="V4271" t="s">
        <v>40</v>
      </c>
    </row>
    <row r="4272" spans="1:22" x14ac:dyDescent="0.35">
      <c r="A4272" s="1">
        <v>45424</v>
      </c>
      <c r="B4272" t="s">
        <v>4087</v>
      </c>
      <c r="C4272" t="s">
        <v>100</v>
      </c>
      <c r="D4272" s="1">
        <v>24305</v>
      </c>
      <c r="E4272" t="s">
        <v>71</v>
      </c>
      <c r="F4272">
        <v>408</v>
      </c>
      <c r="G4272" t="s">
        <v>79</v>
      </c>
      <c r="H4272" t="s">
        <v>80</v>
      </c>
      <c r="I4272" t="s">
        <v>27</v>
      </c>
      <c r="J4272">
        <v>58</v>
      </c>
      <c r="K4272" t="s">
        <v>42</v>
      </c>
      <c r="L4272" t="s">
        <v>81</v>
      </c>
      <c r="M4272">
        <v>7</v>
      </c>
      <c r="N4272">
        <v>9</v>
      </c>
      <c r="O4272">
        <v>3672</v>
      </c>
      <c r="P4272">
        <v>2856</v>
      </c>
      <c r="Q4272">
        <v>816</v>
      </c>
      <c r="R4272" t="s">
        <v>82</v>
      </c>
      <c r="S4272" t="s">
        <v>43</v>
      </c>
      <c r="T4272">
        <v>0</v>
      </c>
      <c r="U4272" t="s">
        <v>44</v>
      </c>
      <c r="V4272" t="s">
        <v>40</v>
      </c>
    </row>
    <row r="4273" spans="1:22" x14ac:dyDescent="0.35">
      <c r="A4273" s="1">
        <v>45428</v>
      </c>
      <c r="B4273" t="s">
        <v>4088</v>
      </c>
      <c r="C4273" t="s">
        <v>113</v>
      </c>
      <c r="D4273" s="1">
        <v>24049</v>
      </c>
      <c r="E4273" t="s">
        <v>71</v>
      </c>
      <c r="F4273">
        <v>204</v>
      </c>
      <c r="G4273" t="s">
        <v>85</v>
      </c>
      <c r="H4273" t="s">
        <v>55</v>
      </c>
      <c r="I4273" t="s">
        <v>27</v>
      </c>
      <c r="J4273">
        <v>59</v>
      </c>
      <c r="K4273" t="s">
        <v>42</v>
      </c>
      <c r="L4273" t="s">
        <v>86</v>
      </c>
      <c r="M4273">
        <v>18</v>
      </c>
      <c r="N4273">
        <v>36</v>
      </c>
      <c r="O4273">
        <v>7344</v>
      </c>
      <c r="P4273">
        <v>3672</v>
      </c>
      <c r="Q4273">
        <v>3672</v>
      </c>
      <c r="R4273" t="s">
        <v>30</v>
      </c>
      <c r="S4273" t="s">
        <v>76</v>
      </c>
      <c r="T4273">
        <v>4</v>
      </c>
      <c r="U4273" t="s">
        <v>32</v>
      </c>
      <c r="V4273" t="s">
        <v>40</v>
      </c>
    </row>
    <row r="4274" spans="1:22" x14ac:dyDescent="0.35">
      <c r="A4274" s="1">
        <v>45430</v>
      </c>
      <c r="B4274" t="s">
        <v>4089</v>
      </c>
      <c r="C4274" t="s">
        <v>35</v>
      </c>
      <c r="D4274" s="1">
        <v>19072</v>
      </c>
      <c r="E4274" t="s">
        <v>98</v>
      </c>
      <c r="F4274">
        <v>187</v>
      </c>
      <c r="G4274" t="s">
        <v>59</v>
      </c>
      <c r="H4274" t="s">
        <v>80</v>
      </c>
      <c r="I4274" t="s">
        <v>27</v>
      </c>
      <c r="J4274">
        <v>72</v>
      </c>
      <c r="K4274" t="s">
        <v>28</v>
      </c>
      <c r="L4274" t="s">
        <v>62</v>
      </c>
      <c r="M4274">
        <v>10</v>
      </c>
      <c r="N4274">
        <v>45</v>
      </c>
      <c r="O4274">
        <v>8415</v>
      </c>
      <c r="P4274">
        <v>1870</v>
      </c>
      <c r="Q4274">
        <v>6545</v>
      </c>
      <c r="R4274" t="s">
        <v>30</v>
      </c>
      <c r="S4274" t="s">
        <v>69</v>
      </c>
      <c r="T4274">
        <v>6</v>
      </c>
      <c r="U4274" t="s">
        <v>44</v>
      </c>
      <c r="V4274" t="s">
        <v>40</v>
      </c>
    </row>
    <row r="4275" spans="1:22" x14ac:dyDescent="0.35">
      <c r="A4275" s="1">
        <v>45399</v>
      </c>
      <c r="B4275" t="s">
        <v>4090</v>
      </c>
      <c r="C4275" t="s">
        <v>113</v>
      </c>
      <c r="D4275" s="1">
        <v>23734</v>
      </c>
      <c r="E4275" t="s">
        <v>36</v>
      </c>
      <c r="F4275">
        <v>317</v>
      </c>
      <c r="G4275" t="s">
        <v>48</v>
      </c>
      <c r="H4275" t="s">
        <v>55</v>
      </c>
      <c r="I4275" t="s">
        <v>38</v>
      </c>
      <c r="J4275">
        <v>59</v>
      </c>
      <c r="K4275" t="s">
        <v>42</v>
      </c>
      <c r="L4275" t="s">
        <v>51</v>
      </c>
      <c r="M4275">
        <v>10</v>
      </c>
      <c r="N4275">
        <v>11</v>
      </c>
      <c r="O4275">
        <v>3487</v>
      </c>
      <c r="P4275">
        <v>3170</v>
      </c>
      <c r="Q4275">
        <v>317</v>
      </c>
      <c r="R4275" t="s">
        <v>30</v>
      </c>
      <c r="S4275" t="s">
        <v>57</v>
      </c>
      <c r="T4275">
        <v>3</v>
      </c>
      <c r="U4275" t="s">
        <v>32</v>
      </c>
      <c r="V4275" t="s">
        <v>72</v>
      </c>
    </row>
    <row r="4276" spans="1:22" x14ac:dyDescent="0.35">
      <c r="A4276" s="1">
        <v>45328</v>
      </c>
      <c r="B4276" t="s">
        <v>4091</v>
      </c>
      <c r="C4276" t="s">
        <v>47</v>
      </c>
      <c r="D4276" s="1">
        <v>36916</v>
      </c>
      <c r="E4276" t="s">
        <v>36</v>
      </c>
      <c r="F4276">
        <v>40</v>
      </c>
      <c r="G4276" t="s">
        <v>59</v>
      </c>
      <c r="H4276" t="s">
        <v>41</v>
      </c>
      <c r="I4276" t="s">
        <v>27</v>
      </c>
      <c r="J4276">
        <v>23</v>
      </c>
      <c r="K4276" t="s">
        <v>50</v>
      </c>
      <c r="L4276" t="s">
        <v>62</v>
      </c>
      <c r="M4276">
        <v>10</v>
      </c>
      <c r="N4276">
        <v>45</v>
      </c>
      <c r="O4276">
        <v>1800</v>
      </c>
      <c r="P4276">
        <v>400</v>
      </c>
      <c r="Q4276">
        <v>1400</v>
      </c>
      <c r="R4276" t="s">
        <v>30</v>
      </c>
      <c r="S4276" t="s">
        <v>31</v>
      </c>
      <c r="T4276">
        <v>2</v>
      </c>
      <c r="U4276" t="s">
        <v>32</v>
      </c>
      <c r="V4276" t="s">
        <v>33</v>
      </c>
    </row>
    <row r="4277" spans="1:22" x14ac:dyDescent="0.35">
      <c r="A4277" s="1">
        <v>45398</v>
      </c>
      <c r="B4277" t="s">
        <v>4092</v>
      </c>
      <c r="C4277" t="s">
        <v>84</v>
      </c>
      <c r="D4277" s="1">
        <v>36606</v>
      </c>
      <c r="E4277" t="s">
        <v>98</v>
      </c>
      <c r="F4277">
        <v>335</v>
      </c>
      <c r="G4277" t="s">
        <v>67</v>
      </c>
      <c r="H4277" t="s">
        <v>41</v>
      </c>
      <c r="I4277" t="s">
        <v>27</v>
      </c>
      <c r="J4277">
        <v>24</v>
      </c>
      <c r="K4277" t="s">
        <v>50</v>
      </c>
      <c r="L4277" t="s">
        <v>68</v>
      </c>
      <c r="M4277">
        <v>18</v>
      </c>
      <c r="N4277">
        <v>22</v>
      </c>
      <c r="O4277">
        <v>7370</v>
      </c>
      <c r="P4277">
        <v>6030</v>
      </c>
      <c r="Q4277">
        <v>1340</v>
      </c>
      <c r="R4277" t="s">
        <v>30</v>
      </c>
      <c r="S4277" t="s">
        <v>31</v>
      </c>
      <c r="T4277">
        <v>2</v>
      </c>
      <c r="U4277" t="s">
        <v>32</v>
      </c>
      <c r="V4277" t="s">
        <v>72</v>
      </c>
    </row>
    <row r="4278" spans="1:22" x14ac:dyDescent="0.35">
      <c r="A4278" s="1">
        <v>45434</v>
      </c>
      <c r="B4278" t="s">
        <v>4093</v>
      </c>
      <c r="C4278" t="s">
        <v>107</v>
      </c>
      <c r="D4278" s="1">
        <v>22011</v>
      </c>
      <c r="E4278" t="s">
        <v>36</v>
      </c>
      <c r="F4278">
        <v>123</v>
      </c>
      <c r="G4278" t="s">
        <v>25</v>
      </c>
      <c r="H4278" t="s">
        <v>74</v>
      </c>
      <c r="I4278" t="s">
        <v>27</v>
      </c>
      <c r="J4278">
        <v>64</v>
      </c>
      <c r="K4278" t="s">
        <v>28</v>
      </c>
      <c r="L4278" t="s">
        <v>29</v>
      </c>
      <c r="M4278">
        <v>10</v>
      </c>
      <c r="N4278">
        <v>14</v>
      </c>
      <c r="O4278">
        <v>1722</v>
      </c>
      <c r="P4278">
        <v>1230</v>
      </c>
      <c r="Q4278">
        <v>492</v>
      </c>
      <c r="R4278" t="s">
        <v>30</v>
      </c>
      <c r="S4278" t="s">
        <v>57</v>
      </c>
      <c r="T4278">
        <v>3</v>
      </c>
      <c r="U4278" t="s">
        <v>32</v>
      </c>
      <c r="V4278" t="s">
        <v>40</v>
      </c>
    </row>
    <row r="4279" spans="1:22" x14ac:dyDescent="0.35">
      <c r="A4279" s="1">
        <v>45439</v>
      </c>
      <c r="B4279" t="s">
        <v>4094</v>
      </c>
      <c r="C4279" t="s">
        <v>78</v>
      </c>
      <c r="D4279" s="1">
        <v>35193</v>
      </c>
      <c r="E4279" t="s">
        <v>24</v>
      </c>
      <c r="F4279">
        <v>43</v>
      </c>
      <c r="G4279" t="s">
        <v>93</v>
      </c>
      <c r="H4279" t="s">
        <v>37</v>
      </c>
      <c r="I4279" t="s">
        <v>27</v>
      </c>
      <c r="J4279">
        <v>28</v>
      </c>
      <c r="K4279" t="s">
        <v>50</v>
      </c>
      <c r="L4279" t="s">
        <v>94</v>
      </c>
      <c r="M4279">
        <v>5</v>
      </c>
      <c r="N4279">
        <v>7</v>
      </c>
      <c r="O4279">
        <v>301</v>
      </c>
      <c r="P4279">
        <v>215</v>
      </c>
      <c r="Q4279">
        <v>86</v>
      </c>
      <c r="R4279" t="s">
        <v>82</v>
      </c>
      <c r="S4279" t="s">
        <v>39</v>
      </c>
      <c r="T4279">
        <v>1</v>
      </c>
      <c r="U4279" t="s">
        <v>32</v>
      </c>
      <c r="V4279" t="s">
        <v>40</v>
      </c>
    </row>
    <row r="4280" spans="1:22" x14ac:dyDescent="0.35">
      <c r="A4280" s="1">
        <v>45482</v>
      </c>
      <c r="B4280" t="s">
        <v>4095</v>
      </c>
      <c r="C4280" t="s">
        <v>78</v>
      </c>
      <c r="D4280" s="1">
        <v>16171</v>
      </c>
      <c r="E4280" t="s">
        <v>24</v>
      </c>
      <c r="F4280">
        <v>22</v>
      </c>
      <c r="G4280" t="s">
        <v>95</v>
      </c>
      <c r="H4280" t="s">
        <v>49</v>
      </c>
      <c r="I4280" t="s">
        <v>27</v>
      </c>
      <c r="J4280">
        <v>80</v>
      </c>
      <c r="K4280" t="s">
        <v>56</v>
      </c>
      <c r="L4280" t="s">
        <v>96</v>
      </c>
      <c r="M4280">
        <v>3</v>
      </c>
      <c r="N4280">
        <v>5</v>
      </c>
      <c r="O4280">
        <v>110</v>
      </c>
      <c r="P4280">
        <v>66</v>
      </c>
      <c r="Q4280">
        <v>44</v>
      </c>
      <c r="R4280" t="s">
        <v>82</v>
      </c>
      <c r="S4280" t="s">
        <v>31</v>
      </c>
      <c r="T4280">
        <v>2</v>
      </c>
      <c r="U4280" t="s">
        <v>32</v>
      </c>
      <c r="V4280" t="s">
        <v>90</v>
      </c>
    </row>
    <row r="4281" spans="1:22" x14ac:dyDescent="0.35">
      <c r="A4281" s="1">
        <v>45339</v>
      </c>
      <c r="B4281" t="s">
        <v>4096</v>
      </c>
      <c r="C4281" t="s">
        <v>84</v>
      </c>
      <c r="D4281" s="1">
        <v>31738</v>
      </c>
      <c r="E4281" t="s">
        <v>24</v>
      </c>
      <c r="F4281">
        <v>347</v>
      </c>
      <c r="G4281" t="s">
        <v>73</v>
      </c>
      <c r="H4281" t="s">
        <v>80</v>
      </c>
      <c r="I4281" t="s">
        <v>27</v>
      </c>
      <c r="J4281">
        <v>37</v>
      </c>
      <c r="K4281" t="s">
        <v>61</v>
      </c>
      <c r="L4281" t="s">
        <v>75</v>
      </c>
      <c r="M4281">
        <v>14</v>
      </c>
      <c r="N4281">
        <v>28</v>
      </c>
      <c r="O4281">
        <v>9716</v>
      </c>
      <c r="P4281">
        <v>4858</v>
      </c>
      <c r="Q4281">
        <v>4858</v>
      </c>
      <c r="R4281" t="s">
        <v>30</v>
      </c>
      <c r="S4281" t="s">
        <v>69</v>
      </c>
      <c r="T4281">
        <v>6</v>
      </c>
      <c r="U4281" t="s">
        <v>44</v>
      </c>
      <c r="V4281" t="s">
        <v>33</v>
      </c>
    </row>
    <row r="4282" spans="1:22" x14ac:dyDescent="0.35">
      <c r="A4282" s="1">
        <v>45380</v>
      </c>
      <c r="B4282" t="s">
        <v>4097</v>
      </c>
      <c r="C4282" t="s">
        <v>104</v>
      </c>
      <c r="D4282" s="1">
        <v>36498</v>
      </c>
      <c r="E4282" t="s">
        <v>24</v>
      </c>
      <c r="F4282">
        <v>438</v>
      </c>
      <c r="G4282" t="s">
        <v>48</v>
      </c>
      <c r="H4282" t="s">
        <v>55</v>
      </c>
      <c r="I4282" t="s">
        <v>38</v>
      </c>
      <c r="J4282">
        <v>24</v>
      </c>
      <c r="K4282" t="s">
        <v>50</v>
      </c>
      <c r="L4282" t="s">
        <v>51</v>
      </c>
      <c r="M4282">
        <v>10</v>
      </c>
      <c r="N4282">
        <v>11</v>
      </c>
      <c r="O4282">
        <v>4818</v>
      </c>
      <c r="P4282">
        <v>4380</v>
      </c>
      <c r="Q4282">
        <v>438</v>
      </c>
      <c r="R4282" t="s">
        <v>30</v>
      </c>
      <c r="S4282" t="s">
        <v>63</v>
      </c>
      <c r="T4282">
        <v>5</v>
      </c>
      <c r="U4282" t="s">
        <v>32</v>
      </c>
      <c r="V4282" t="s">
        <v>52</v>
      </c>
    </row>
    <row r="4283" spans="1:22" x14ac:dyDescent="0.35">
      <c r="A4283" s="1">
        <v>45397</v>
      </c>
      <c r="B4283" t="s">
        <v>4098</v>
      </c>
      <c r="C4283" t="s">
        <v>47</v>
      </c>
      <c r="D4283" s="1">
        <v>20678</v>
      </c>
      <c r="E4283" t="s">
        <v>71</v>
      </c>
      <c r="F4283">
        <v>487</v>
      </c>
      <c r="G4283" t="s">
        <v>73</v>
      </c>
      <c r="H4283" t="s">
        <v>80</v>
      </c>
      <c r="I4283" t="s">
        <v>27</v>
      </c>
      <c r="J4283">
        <v>68</v>
      </c>
      <c r="K4283" t="s">
        <v>28</v>
      </c>
      <c r="L4283" t="s">
        <v>75</v>
      </c>
      <c r="M4283">
        <v>14</v>
      </c>
      <c r="N4283">
        <v>28</v>
      </c>
      <c r="O4283">
        <v>13636</v>
      </c>
      <c r="P4283">
        <v>6818</v>
      </c>
      <c r="Q4283">
        <v>6818</v>
      </c>
      <c r="R4283" t="s">
        <v>30</v>
      </c>
      <c r="S4283" t="s">
        <v>39</v>
      </c>
      <c r="T4283">
        <v>1</v>
      </c>
      <c r="U4283" t="s">
        <v>32</v>
      </c>
      <c r="V4283" t="s">
        <v>72</v>
      </c>
    </row>
    <row r="4284" spans="1:22" x14ac:dyDescent="0.35">
      <c r="A4284" s="1">
        <v>45374</v>
      </c>
      <c r="B4284" t="s">
        <v>4099</v>
      </c>
      <c r="C4284" t="s">
        <v>100</v>
      </c>
      <c r="D4284" s="1">
        <v>23073</v>
      </c>
      <c r="E4284" t="s">
        <v>71</v>
      </c>
      <c r="F4284">
        <v>319</v>
      </c>
      <c r="G4284" t="s">
        <v>48</v>
      </c>
      <c r="H4284" t="s">
        <v>55</v>
      </c>
      <c r="I4284" t="s">
        <v>27</v>
      </c>
      <c r="J4284">
        <v>61</v>
      </c>
      <c r="K4284" t="s">
        <v>28</v>
      </c>
      <c r="L4284" t="s">
        <v>51</v>
      </c>
      <c r="M4284">
        <v>10</v>
      </c>
      <c r="N4284">
        <v>11</v>
      </c>
      <c r="O4284">
        <v>3509</v>
      </c>
      <c r="P4284">
        <v>3190</v>
      </c>
      <c r="Q4284">
        <v>319</v>
      </c>
      <c r="R4284" t="s">
        <v>30</v>
      </c>
      <c r="S4284" t="s">
        <v>69</v>
      </c>
      <c r="T4284">
        <v>6</v>
      </c>
      <c r="U4284" t="s">
        <v>44</v>
      </c>
      <c r="V4284" t="s">
        <v>52</v>
      </c>
    </row>
    <row r="4285" spans="1:22" x14ac:dyDescent="0.35">
      <c r="A4285" s="1">
        <v>45351</v>
      </c>
      <c r="B4285" t="s">
        <v>4100</v>
      </c>
      <c r="C4285" t="s">
        <v>84</v>
      </c>
      <c r="D4285" s="1">
        <v>26873</v>
      </c>
      <c r="E4285" t="s">
        <v>71</v>
      </c>
      <c r="F4285">
        <v>387</v>
      </c>
      <c r="G4285" t="s">
        <v>73</v>
      </c>
      <c r="H4285" t="s">
        <v>55</v>
      </c>
      <c r="I4285" t="s">
        <v>27</v>
      </c>
      <c r="J4285">
        <v>51</v>
      </c>
      <c r="K4285" t="s">
        <v>42</v>
      </c>
      <c r="L4285" t="s">
        <v>75</v>
      </c>
      <c r="M4285">
        <v>14</v>
      </c>
      <c r="N4285">
        <v>28</v>
      </c>
      <c r="O4285">
        <v>10836</v>
      </c>
      <c r="P4285">
        <v>5418</v>
      </c>
      <c r="Q4285">
        <v>5418</v>
      </c>
      <c r="R4285" t="s">
        <v>30</v>
      </c>
      <c r="S4285" t="s">
        <v>76</v>
      </c>
      <c r="T4285">
        <v>4</v>
      </c>
      <c r="U4285" t="s">
        <v>32</v>
      </c>
      <c r="V4285" t="s">
        <v>33</v>
      </c>
    </row>
    <row r="4286" spans="1:22" x14ac:dyDescent="0.35">
      <c r="A4286" s="1">
        <v>45373</v>
      </c>
      <c r="B4286" t="s">
        <v>4101</v>
      </c>
      <c r="C4286" t="s">
        <v>107</v>
      </c>
      <c r="D4286" s="1">
        <v>19637</v>
      </c>
      <c r="E4286" t="s">
        <v>36</v>
      </c>
      <c r="F4286">
        <v>158</v>
      </c>
      <c r="G4286" t="s">
        <v>73</v>
      </c>
      <c r="H4286" t="s">
        <v>49</v>
      </c>
      <c r="I4286" t="s">
        <v>27</v>
      </c>
      <c r="J4286">
        <v>71</v>
      </c>
      <c r="K4286" t="s">
        <v>28</v>
      </c>
      <c r="L4286" t="s">
        <v>75</v>
      </c>
      <c r="M4286">
        <v>14</v>
      </c>
      <c r="N4286">
        <v>28</v>
      </c>
      <c r="O4286">
        <v>4424</v>
      </c>
      <c r="P4286">
        <v>2212</v>
      </c>
      <c r="Q4286">
        <v>2212</v>
      </c>
      <c r="R4286" t="s">
        <v>30</v>
      </c>
      <c r="S4286" t="s">
        <v>63</v>
      </c>
      <c r="T4286">
        <v>5</v>
      </c>
      <c r="U4286" t="s">
        <v>32</v>
      </c>
      <c r="V4286" t="s">
        <v>52</v>
      </c>
    </row>
    <row r="4287" spans="1:22" x14ac:dyDescent="0.35">
      <c r="A4287" s="1">
        <v>45302</v>
      </c>
      <c r="B4287" t="s">
        <v>4102</v>
      </c>
      <c r="C4287" t="s">
        <v>78</v>
      </c>
      <c r="D4287" s="1">
        <v>38721</v>
      </c>
      <c r="E4287" t="s">
        <v>36</v>
      </c>
      <c r="F4287">
        <v>158</v>
      </c>
      <c r="G4287" t="s">
        <v>73</v>
      </c>
      <c r="H4287" t="s">
        <v>80</v>
      </c>
      <c r="I4287" t="s">
        <v>27</v>
      </c>
      <c r="J4287">
        <v>18</v>
      </c>
      <c r="K4287" t="s">
        <v>50</v>
      </c>
      <c r="L4287" t="s">
        <v>75</v>
      </c>
      <c r="M4287">
        <v>14</v>
      </c>
      <c r="N4287">
        <v>28</v>
      </c>
      <c r="O4287">
        <v>4424</v>
      </c>
      <c r="P4287">
        <v>2212</v>
      </c>
      <c r="Q4287">
        <v>2212</v>
      </c>
      <c r="R4287" t="s">
        <v>30</v>
      </c>
      <c r="S4287" t="s">
        <v>76</v>
      </c>
      <c r="T4287">
        <v>4</v>
      </c>
      <c r="U4287" t="s">
        <v>32</v>
      </c>
      <c r="V4287" t="s">
        <v>70</v>
      </c>
    </row>
    <row r="4288" spans="1:22" x14ac:dyDescent="0.35">
      <c r="A4288" s="1">
        <v>45486</v>
      </c>
      <c r="B4288" t="s">
        <v>4103</v>
      </c>
      <c r="C4288" t="s">
        <v>84</v>
      </c>
      <c r="D4288" s="1">
        <v>23289</v>
      </c>
      <c r="E4288" t="s">
        <v>98</v>
      </c>
      <c r="F4288">
        <v>261</v>
      </c>
      <c r="G4288" t="s">
        <v>67</v>
      </c>
      <c r="H4288" t="s">
        <v>55</v>
      </c>
      <c r="I4288" t="s">
        <v>27</v>
      </c>
      <c r="J4288">
        <v>61</v>
      </c>
      <c r="K4288" t="s">
        <v>28</v>
      </c>
      <c r="L4288" t="s">
        <v>68</v>
      </c>
      <c r="M4288">
        <v>18</v>
      </c>
      <c r="N4288">
        <v>22</v>
      </c>
      <c r="O4288">
        <v>5742</v>
      </c>
      <c r="P4288">
        <v>4698</v>
      </c>
      <c r="Q4288">
        <v>1044</v>
      </c>
      <c r="R4288" t="s">
        <v>30</v>
      </c>
      <c r="S4288" t="s">
        <v>69</v>
      </c>
      <c r="T4288">
        <v>6</v>
      </c>
      <c r="U4288" t="s">
        <v>44</v>
      </c>
      <c r="V4288" t="s">
        <v>90</v>
      </c>
    </row>
    <row r="4289" spans="1:22" x14ac:dyDescent="0.35">
      <c r="A4289" s="1">
        <v>45325</v>
      </c>
      <c r="B4289" t="s">
        <v>4104</v>
      </c>
      <c r="C4289" t="s">
        <v>104</v>
      </c>
      <c r="D4289" s="1">
        <v>37034</v>
      </c>
      <c r="E4289" t="s">
        <v>24</v>
      </c>
      <c r="F4289">
        <v>230</v>
      </c>
      <c r="G4289" t="s">
        <v>79</v>
      </c>
      <c r="H4289" t="s">
        <v>80</v>
      </c>
      <c r="I4289" t="s">
        <v>27</v>
      </c>
      <c r="J4289">
        <v>23</v>
      </c>
      <c r="K4289" t="s">
        <v>50</v>
      </c>
      <c r="L4289" t="s">
        <v>81</v>
      </c>
      <c r="M4289">
        <v>7</v>
      </c>
      <c r="N4289">
        <v>9</v>
      </c>
      <c r="O4289">
        <v>2070</v>
      </c>
      <c r="P4289">
        <v>1610</v>
      </c>
      <c r="Q4289">
        <v>460</v>
      </c>
      <c r="R4289" t="s">
        <v>82</v>
      </c>
      <c r="S4289" t="s">
        <v>69</v>
      </c>
      <c r="T4289">
        <v>6</v>
      </c>
      <c r="U4289" t="s">
        <v>44</v>
      </c>
      <c r="V4289" t="s">
        <v>33</v>
      </c>
    </row>
    <row r="4290" spans="1:22" x14ac:dyDescent="0.35">
      <c r="A4290" s="1">
        <v>45455</v>
      </c>
      <c r="B4290" t="s">
        <v>4105</v>
      </c>
      <c r="C4290" t="s">
        <v>47</v>
      </c>
      <c r="D4290" s="1">
        <v>33147</v>
      </c>
      <c r="E4290" t="s">
        <v>71</v>
      </c>
      <c r="F4290">
        <v>323</v>
      </c>
      <c r="G4290" t="s">
        <v>59</v>
      </c>
      <c r="H4290" t="s">
        <v>55</v>
      </c>
      <c r="I4290" t="s">
        <v>27</v>
      </c>
      <c r="J4290">
        <v>34</v>
      </c>
      <c r="K4290" t="s">
        <v>61</v>
      </c>
      <c r="L4290" t="s">
        <v>62</v>
      </c>
      <c r="M4290">
        <v>10</v>
      </c>
      <c r="N4290">
        <v>45</v>
      </c>
      <c r="O4290">
        <v>14535</v>
      </c>
      <c r="P4290">
        <v>3230</v>
      </c>
      <c r="Q4290">
        <v>11305</v>
      </c>
      <c r="R4290" t="s">
        <v>30</v>
      </c>
      <c r="S4290" t="s">
        <v>57</v>
      </c>
      <c r="T4290">
        <v>3</v>
      </c>
      <c r="U4290" t="s">
        <v>32</v>
      </c>
      <c r="V4290" t="s">
        <v>45</v>
      </c>
    </row>
    <row r="4291" spans="1:22" x14ac:dyDescent="0.35">
      <c r="A4291" s="1">
        <v>45399</v>
      </c>
      <c r="B4291" t="s">
        <v>4106</v>
      </c>
      <c r="C4291" t="s">
        <v>100</v>
      </c>
      <c r="D4291" s="1">
        <v>29454</v>
      </c>
      <c r="E4291" t="s">
        <v>36</v>
      </c>
      <c r="F4291">
        <v>44</v>
      </c>
      <c r="G4291" t="s">
        <v>85</v>
      </c>
      <c r="H4291" t="s">
        <v>41</v>
      </c>
      <c r="I4291" t="s">
        <v>27</v>
      </c>
      <c r="J4291">
        <v>44</v>
      </c>
      <c r="K4291" t="s">
        <v>61</v>
      </c>
      <c r="L4291" t="s">
        <v>86</v>
      </c>
      <c r="M4291">
        <v>18</v>
      </c>
      <c r="N4291">
        <v>36</v>
      </c>
      <c r="O4291">
        <v>1584</v>
      </c>
      <c r="P4291">
        <v>792</v>
      </c>
      <c r="Q4291">
        <v>792</v>
      </c>
      <c r="R4291" t="s">
        <v>30</v>
      </c>
      <c r="S4291" t="s">
        <v>57</v>
      </c>
      <c r="T4291">
        <v>3</v>
      </c>
      <c r="U4291" t="s">
        <v>32</v>
      </c>
      <c r="V4291" t="s">
        <v>72</v>
      </c>
    </row>
    <row r="4292" spans="1:22" x14ac:dyDescent="0.35">
      <c r="A4292" s="1">
        <v>45343</v>
      </c>
      <c r="B4292" t="s">
        <v>4107</v>
      </c>
      <c r="C4292" t="s">
        <v>23</v>
      </c>
      <c r="D4292" s="1">
        <v>22412</v>
      </c>
      <c r="E4292" t="s">
        <v>71</v>
      </c>
      <c r="F4292">
        <v>274</v>
      </c>
      <c r="G4292" t="s">
        <v>95</v>
      </c>
      <c r="H4292" t="s">
        <v>41</v>
      </c>
      <c r="I4292" t="s">
        <v>27</v>
      </c>
      <c r="J4292">
        <v>63</v>
      </c>
      <c r="K4292" t="s">
        <v>28</v>
      </c>
      <c r="L4292" t="s">
        <v>96</v>
      </c>
      <c r="M4292">
        <v>3</v>
      </c>
      <c r="N4292">
        <v>5</v>
      </c>
      <c r="O4292">
        <v>1370</v>
      </c>
      <c r="P4292">
        <v>822</v>
      </c>
      <c r="Q4292">
        <v>548</v>
      </c>
      <c r="R4292" t="s">
        <v>82</v>
      </c>
      <c r="S4292" t="s">
        <v>57</v>
      </c>
      <c r="T4292">
        <v>3</v>
      </c>
      <c r="U4292" t="s">
        <v>32</v>
      </c>
      <c r="V4292" t="s">
        <v>33</v>
      </c>
    </row>
    <row r="4293" spans="1:22" x14ac:dyDescent="0.35">
      <c r="A4293" s="1">
        <v>45361</v>
      </c>
      <c r="B4293" t="s">
        <v>4108</v>
      </c>
      <c r="C4293" t="s">
        <v>84</v>
      </c>
      <c r="D4293" s="1">
        <v>25475</v>
      </c>
      <c r="E4293" t="s">
        <v>24</v>
      </c>
      <c r="F4293">
        <v>339</v>
      </c>
      <c r="G4293" t="s">
        <v>67</v>
      </c>
      <c r="H4293" t="s">
        <v>74</v>
      </c>
      <c r="I4293" t="s">
        <v>27</v>
      </c>
      <c r="J4293">
        <v>54</v>
      </c>
      <c r="K4293" t="s">
        <v>42</v>
      </c>
      <c r="L4293" t="s">
        <v>68</v>
      </c>
      <c r="M4293">
        <v>18</v>
      </c>
      <c r="N4293">
        <v>22</v>
      </c>
      <c r="O4293">
        <v>7458</v>
      </c>
      <c r="P4293">
        <v>6102</v>
      </c>
      <c r="Q4293">
        <v>1356</v>
      </c>
      <c r="R4293" t="s">
        <v>30</v>
      </c>
      <c r="S4293" t="s">
        <v>43</v>
      </c>
      <c r="T4293">
        <v>0</v>
      </c>
      <c r="U4293" t="s">
        <v>44</v>
      </c>
      <c r="V4293" t="s">
        <v>52</v>
      </c>
    </row>
    <row r="4294" spans="1:22" x14ac:dyDescent="0.35">
      <c r="A4294" s="1">
        <v>45345</v>
      </c>
      <c r="B4294" t="s">
        <v>4109</v>
      </c>
      <c r="C4294" t="s">
        <v>78</v>
      </c>
      <c r="D4294" s="1">
        <v>31243</v>
      </c>
      <c r="E4294" t="s">
        <v>36</v>
      </c>
      <c r="F4294">
        <v>66</v>
      </c>
      <c r="G4294" t="s">
        <v>93</v>
      </c>
      <c r="H4294" t="s">
        <v>37</v>
      </c>
      <c r="I4294" t="s">
        <v>27</v>
      </c>
      <c r="J4294">
        <v>39</v>
      </c>
      <c r="K4294" t="s">
        <v>61</v>
      </c>
      <c r="L4294" t="s">
        <v>94</v>
      </c>
      <c r="M4294">
        <v>5</v>
      </c>
      <c r="N4294">
        <v>7</v>
      </c>
      <c r="O4294">
        <v>462</v>
      </c>
      <c r="P4294">
        <v>330</v>
      </c>
      <c r="Q4294">
        <v>132</v>
      </c>
      <c r="R4294" t="s">
        <v>82</v>
      </c>
      <c r="S4294" t="s">
        <v>63</v>
      </c>
      <c r="T4294">
        <v>5</v>
      </c>
      <c r="U4294" t="s">
        <v>32</v>
      </c>
      <c r="V4294" t="s">
        <v>33</v>
      </c>
    </row>
    <row r="4295" spans="1:22" x14ac:dyDescent="0.35">
      <c r="A4295" s="1">
        <v>45372</v>
      </c>
      <c r="B4295" t="s">
        <v>2661</v>
      </c>
      <c r="C4295" t="s">
        <v>54</v>
      </c>
      <c r="D4295" s="1">
        <v>21790</v>
      </c>
      <c r="E4295" t="s">
        <v>71</v>
      </c>
      <c r="F4295">
        <v>106</v>
      </c>
      <c r="G4295" t="s">
        <v>59</v>
      </c>
      <c r="H4295" t="s">
        <v>49</v>
      </c>
      <c r="I4295" t="s">
        <v>27</v>
      </c>
      <c r="J4295">
        <v>65</v>
      </c>
      <c r="K4295" t="s">
        <v>28</v>
      </c>
      <c r="L4295" t="s">
        <v>62</v>
      </c>
      <c r="M4295">
        <v>10</v>
      </c>
      <c r="N4295">
        <v>45</v>
      </c>
      <c r="O4295">
        <v>4770</v>
      </c>
      <c r="P4295">
        <v>1060</v>
      </c>
      <c r="Q4295">
        <v>3710</v>
      </c>
      <c r="R4295" t="s">
        <v>30</v>
      </c>
      <c r="S4295" t="s">
        <v>76</v>
      </c>
      <c r="T4295">
        <v>4</v>
      </c>
      <c r="U4295" t="s">
        <v>32</v>
      </c>
      <c r="V4295" t="s">
        <v>52</v>
      </c>
    </row>
    <row r="4296" spans="1:22" x14ac:dyDescent="0.35">
      <c r="A4296" s="1">
        <v>45359</v>
      </c>
      <c r="B4296" t="s">
        <v>4110</v>
      </c>
      <c r="C4296" t="s">
        <v>84</v>
      </c>
      <c r="D4296" s="1">
        <v>24360</v>
      </c>
      <c r="E4296" t="s">
        <v>71</v>
      </c>
      <c r="F4296">
        <v>479</v>
      </c>
      <c r="G4296" t="s">
        <v>95</v>
      </c>
      <c r="H4296" t="s">
        <v>80</v>
      </c>
      <c r="I4296" t="s">
        <v>27</v>
      </c>
      <c r="J4296">
        <v>58</v>
      </c>
      <c r="K4296" t="s">
        <v>42</v>
      </c>
      <c r="L4296" t="s">
        <v>96</v>
      </c>
      <c r="M4296">
        <v>3</v>
      </c>
      <c r="N4296">
        <v>5</v>
      </c>
      <c r="O4296">
        <v>2395</v>
      </c>
      <c r="P4296">
        <v>1437</v>
      </c>
      <c r="Q4296">
        <v>958</v>
      </c>
      <c r="R4296" t="s">
        <v>82</v>
      </c>
      <c r="S4296" t="s">
        <v>63</v>
      </c>
      <c r="T4296">
        <v>5</v>
      </c>
      <c r="U4296" t="s">
        <v>32</v>
      </c>
      <c r="V4296" t="s">
        <v>52</v>
      </c>
    </row>
    <row r="4297" spans="1:22" x14ac:dyDescent="0.35">
      <c r="A4297" s="1">
        <v>45485</v>
      </c>
      <c r="B4297" t="s">
        <v>4111</v>
      </c>
      <c r="C4297" t="s">
        <v>35</v>
      </c>
      <c r="D4297" s="1">
        <v>20761</v>
      </c>
      <c r="E4297" t="s">
        <v>24</v>
      </c>
      <c r="F4297">
        <v>173</v>
      </c>
      <c r="G4297" t="s">
        <v>79</v>
      </c>
      <c r="H4297" t="s">
        <v>55</v>
      </c>
      <c r="I4297" t="s">
        <v>27</v>
      </c>
      <c r="J4297">
        <v>68</v>
      </c>
      <c r="K4297" t="s">
        <v>28</v>
      </c>
      <c r="L4297" t="s">
        <v>81</v>
      </c>
      <c r="M4297">
        <v>7</v>
      </c>
      <c r="N4297">
        <v>9</v>
      </c>
      <c r="O4297">
        <v>1557</v>
      </c>
      <c r="P4297">
        <v>1211</v>
      </c>
      <c r="Q4297">
        <v>346</v>
      </c>
      <c r="R4297" t="s">
        <v>82</v>
      </c>
      <c r="S4297" t="s">
        <v>63</v>
      </c>
      <c r="T4297">
        <v>5</v>
      </c>
      <c r="U4297" t="s">
        <v>32</v>
      </c>
      <c r="V4297" t="s">
        <v>90</v>
      </c>
    </row>
    <row r="4298" spans="1:22" x14ac:dyDescent="0.35">
      <c r="A4298" s="1">
        <v>45494</v>
      </c>
      <c r="B4298" t="s">
        <v>4112</v>
      </c>
      <c r="C4298" t="s">
        <v>54</v>
      </c>
      <c r="D4298" s="1">
        <v>16739</v>
      </c>
      <c r="E4298" t="s">
        <v>24</v>
      </c>
      <c r="F4298">
        <v>150</v>
      </c>
      <c r="G4298" t="s">
        <v>95</v>
      </c>
      <c r="H4298" t="s">
        <v>80</v>
      </c>
      <c r="I4298" t="s">
        <v>27</v>
      </c>
      <c r="J4298">
        <v>79</v>
      </c>
      <c r="K4298" t="s">
        <v>56</v>
      </c>
      <c r="L4298" t="s">
        <v>96</v>
      </c>
      <c r="M4298">
        <v>3</v>
      </c>
      <c r="N4298">
        <v>5</v>
      </c>
      <c r="O4298">
        <v>750</v>
      </c>
      <c r="P4298">
        <v>450</v>
      </c>
      <c r="Q4298">
        <v>300</v>
      </c>
      <c r="R4298" t="s">
        <v>82</v>
      </c>
      <c r="S4298" t="s">
        <v>43</v>
      </c>
      <c r="T4298">
        <v>0</v>
      </c>
      <c r="U4298" t="s">
        <v>44</v>
      </c>
      <c r="V4298" t="s">
        <v>90</v>
      </c>
    </row>
    <row r="4299" spans="1:22" x14ac:dyDescent="0.35">
      <c r="A4299" s="1">
        <v>45457</v>
      </c>
      <c r="B4299" t="s">
        <v>4113</v>
      </c>
      <c r="C4299" t="s">
        <v>113</v>
      </c>
      <c r="D4299" s="1">
        <v>38501</v>
      </c>
      <c r="E4299" t="s">
        <v>71</v>
      </c>
      <c r="F4299">
        <v>191</v>
      </c>
      <c r="G4299" t="s">
        <v>25</v>
      </c>
      <c r="H4299" t="s">
        <v>55</v>
      </c>
      <c r="I4299" t="s">
        <v>27</v>
      </c>
      <c r="J4299">
        <v>19</v>
      </c>
      <c r="K4299" t="s">
        <v>50</v>
      </c>
      <c r="L4299" t="s">
        <v>29</v>
      </c>
      <c r="M4299">
        <v>10</v>
      </c>
      <c r="N4299">
        <v>14</v>
      </c>
      <c r="O4299">
        <v>2674</v>
      </c>
      <c r="P4299">
        <v>1910</v>
      </c>
      <c r="Q4299">
        <v>764</v>
      </c>
      <c r="R4299" t="s">
        <v>30</v>
      </c>
      <c r="S4299" t="s">
        <v>63</v>
      </c>
      <c r="T4299">
        <v>5</v>
      </c>
      <c r="U4299" t="s">
        <v>32</v>
      </c>
      <c r="V4299" t="s">
        <v>45</v>
      </c>
    </row>
    <row r="4300" spans="1:22" x14ac:dyDescent="0.35">
      <c r="A4300" s="1">
        <v>45317</v>
      </c>
      <c r="B4300" t="s">
        <v>4114</v>
      </c>
      <c r="C4300" t="s">
        <v>107</v>
      </c>
      <c r="D4300" s="1">
        <v>26033</v>
      </c>
      <c r="E4300" t="s">
        <v>98</v>
      </c>
      <c r="F4300">
        <v>398</v>
      </c>
      <c r="G4300" t="s">
        <v>95</v>
      </c>
      <c r="H4300" t="s">
        <v>55</v>
      </c>
      <c r="I4300" t="s">
        <v>27</v>
      </c>
      <c r="J4300">
        <v>53</v>
      </c>
      <c r="K4300" t="s">
        <v>42</v>
      </c>
      <c r="L4300" t="s">
        <v>96</v>
      </c>
      <c r="M4300">
        <v>3</v>
      </c>
      <c r="N4300">
        <v>5</v>
      </c>
      <c r="O4300">
        <v>1990</v>
      </c>
      <c r="P4300">
        <v>1194</v>
      </c>
      <c r="Q4300">
        <v>796</v>
      </c>
      <c r="R4300" t="s">
        <v>82</v>
      </c>
      <c r="S4300" t="s">
        <v>63</v>
      </c>
      <c r="T4300">
        <v>5</v>
      </c>
      <c r="U4300" t="s">
        <v>32</v>
      </c>
      <c r="V4300" t="s">
        <v>70</v>
      </c>
    </row>
    <row r="4301" spans="1:22" x14ac:dyDescent="0.35">
      <c r="A4301" s="1">
        <v>45462</v>
      </c>
      <c r="B4301" t="s">
        <v>4115</v>
      </c>
      <c r="C4301" t="s">
        <v>47</v>
      </c>
      <c r="D4301" s="1">
        <v>37388</v>
      </c>
      <c r="E4301" t="s">
        <v>24</v>
      </c>
      <c r="F4301">
        <v>305</v>
      </c>
      <c r="G4301" t="s">
        <v>67</v>
      </c>
      <c r="H4301" t="s">
        <v>49</v>
      </c>
      <c r="I4301" t="s">
        <v>27</v>
      </c>
      <c r="J4301">
        <v>22</v>
      </c>
      <c r="K4301" t="s">
        <v>50</v>
      </c>
      <c r="L4301" t="s">
        <v>68</v>
      </c>
      <c r="M4301">
        <v>18</v>
      </c>
      <c r="N4301">
        <v>22</v>
      </c>
      <c r="O4301">
        <v>6710</v>
      </c>
      <c r="P4301">
        <v>5490</v>
      </c>
      <c r="Q4301">
        <v>1220</v>
      </c>
      <c r="R4301" t="s">
        <v>30</v>
      </c>
      <c r="S4301" t="s">
        <v>57</v>
      </c>
      <c r="T4301">
        <v>3</v>
      </c>
      <c r="U4301" t="s">
        <v>32</v>
      </c>
      <c r="V4301" t="s">
        <v>45</v>
      </c>
    </row>
    <row r="4302" spans="1:22" x14ac:dyDescent="0.35">
      <c r="A4302" s="1">
        <v>45459</v>
      </c>
      <c r="B4302" t="s">
        <v>4116</v>
      </c>
      <c r="C4302" t="s">
        <v>100</v>
      </c>
      <c r="D4302" s="1">
        <v>23385</v>
      </c>
      <c r="E4302" t="s">
        <v>98</v>
      </c>
      <c r="F4302">
        <v>383</v>
      </c>
      <c r="G4302" t="s">
        <v>48</v>
      </c>
      <c r="H4302" t="s">
        <v>80</v>
      </c>
      <c r="I4302" t="s">
        <v>27</v>
      </c>
      <c r="J4302">
        <v>60</v>
      </c>
      <c r="K4302" t="s">
        <v>28</v>
      </c>
      <c r="L4302" t="s">
        <v>51</v>
      </c>
      <c r="M4302">
        <v>10</v>
      </c>
      <c r="N4302">
        <v>11</v>
      </c>
      <c r="O4302">
        <v>4213</v>
      </c>
      <c r="P4302">
        <v>3830</v>
      </c>
      <c r="Q4302">
        <v>383</v>
      </c>
      <c r="R4302" t="s">
        <v>30</v>
      </c>
      <c r="S4302" t="s">
        <v>43</v>
      </c>
      <c r="T4302">
        <v>0</v>
      </c>
      <c r="U4302" t="s">
        <v>44</v>
      </c>
      <c r="V4302" t="s">
        <v>45</v>
      </c>
    </row>
    <row r="4303" spans="1:22" x14ac:dyDescent="0.35">
      <c r="A4303" s="1">
        <v>45437</v>
      </c>
      <c r="B4303" t="s">
        <v>4117</v>
      </c>
      <c r="C4303" t="s">
        <v>23</v>
      </c>
      <c r="D4303" s="1">
        <v>31206</v>
      </c>
      <c r="E4303" t="s">
        <v>71</v>
      </c>
      <c r="F4303">
        <v>56</v>
      </c>
      <c r="G4303" t="s">
        <v>93</v>
      </c>
      <c r="H4303" t="s">
        <v>55</v>
      </c>
      <c r="I4303" t="s">
        <v>27</v>
      </c>
      <c r="J4303">
        <v>39</v>
      </c>
      <c r="K4303" t="s">
        <v>61</v>
      </c>
      <c r="L4303" t="s">
        <v>94</v>
      </c>
      <c r="M4303">
        <v>5</v>
      </c>
      <c r="N4303">
        <v>7</v>
      </c>
      <c r="O4303">
        <v>392</v>
      </c>
      <c r="P4303">
        <v>280</v>
      </c>
      <c r="Q4303">
        <v>112</v>
      </c>
      <c r="R4303" t="s">
        <v>82</v>
      </c>
      <c r="S4303" t="s">
        <v>69</v>
      </c>
      <c r="T4303">
        <v>6</v>
      </c>
      <c r="U4303" t="s">
        <v>44</v>
      </c>
      <c r="V4303" t="s">
        <v>40</v>
      </c>
    </row>
    <row r="4304" spans="1:22" x14ac:dyDescent="0.35">
      <c r="A4304" s="1">
        <v>45396</v>
      </c>
      <c r="B4304" t="s">
        <v>4118</v>
      </c>
      <c r="C4304" t="s">
        <v>84</v>
      </c>
      <c r="D4304" s="1">
        <v>19384</v>
      </c>
      <c r="E4304" t="s">
        <v>98</v>
      </c>
      <c r="F4304">
        <v>24</v>
      </c>
      <c r="G4304" t="s">
        <v>73</v>
      </c>
      <c r="H4304" t="s">
        <v>80</v>
      </c>
      <c r="I4304" t="s">
        <v>27</v>
      </c>
      <c r="J4304">
        <v>71</v>
      </c>
      <c r="K4304" t="s">
        <v>28</v>
      </c>
      <c r="L4304" t="s">
        <v>75</v>
      </c>
      <c r="M4304">
        <v>14</v>
      </c>
      <c r="N4304">
        <v>28</v>
      </c>
      <c r="O4304">
        <v>672</v>
      </c>
      <c r="P4304">
        <v>336</v>
      </c>
      <c r="Q4304">
        <v>336</v>
      </c>
      <c r="R4304" t="s">
        <v>30</v>
      </c>
      <c r="S4304" t="s">
        <v>43</v>
      </c>
      <c r="T4304">
        <v>0</v>
      </c>
      <c r="U4304" t="s">
        <v>44</v>
      </c>
      <c r="V4304" t="s">
        <v>72</v>
      </c>
    </row>
    <row r="4305" spans="1:22" x14ac:dyDescent="0.35">
      <c r="A4305" s="1">
        <v>45391</v>
      </c>
      <c r="B4305" t="s">
        <v>4119</v>
      </c>
      <c r="C4305" t="s">
        <v>54</v>
      </c>
      <c r="D4305" s="1">
        <v>23478</v>
      </c>
      <c r="E4305" t="s">
        <v>24</v>
      </c>
      <c r="F4305">
        <v>377</v>
      </c>
      <c r="G4305" t="s">
        <v>79</v>
      </c>
      <c r="H4305" t="s">
        <v>55</v>
      </c>
      <c r="I4305" t="s">
        <v>27</v>
      </c>
      <c r="J4305">
        <v>60</v>
      </c>
      <c r="K4305" t="s">
        <v>28</v>
      </c>
      <c r="L4305" t="s">
        <v>81</v>
      </c>
      <c r="M4305">
        <v>7</v>
      </c>
      <c r="N4305">
        <v>9</v>
      </c>
      <c r="O4305">
        <v>3393</v>
      </c>
      <c r="P4305">
        <v>2639</v>
      </c>
      <c r="Q4305">
        <v>754</v>
      </c>
      <c r="R4305" t="s">
        <v>82</v>
      </c>
      <c r="S4305" t="s">
        <v>31</v>
      </c>
      <c r="T4305">
        <v>2</v>
      </c>
      <c r="U4305" t="s">
        <v>32</v>
      </c>
      <c r="V4305" t="s">
        <v>72</v>
      </c>
    </row>
    <row r="4306" spans="1:22" x14ac:dyDescent="0.35">
      <c r="A4306" s="1">
        <v>45325</v>
      </c>
      <c r="B4306" t="s">
        <v>4120</v>
      </c>
      <c r="C4306" t="s">
        <v>78</v>
      </c>
      <c r="D4306" s="1">
        <v>37999</v>
      </c>
      <c r="E4306" t="s">
        <v>36</v>
      </c>
      <c r="F4306">
        <v>450</v>
      </c>
      <c r="G4306" t="s">
        <v>59</v>
      </c>
      <c r="H4306" t="s">
        <v>41</v>
      </c>
      <c r="I4306" t="s">
        <v>27</v>
      </c>
      <c r="J4306">
        <v>20</v>
      </c>
      <c r="K4306" t="s">
        <v>50</v>
      </c>
      <c r="L4306" t="s">
        <v>62</v>
      </c>
      <c r="M4306">
        <v>10</v>
      </c>
      <c r="N4306">
        <v>45</v>
      </c>
      <c r="O4306">
        <v>20250</v>
      </c>
      <c r="P4306">
        <v>4500</v>
      </c>
      <c r="Q4306">
        <v>15750</v>
      </c>
      <c r="R4306" t="s">
        <v>30</v>
      </c>
      <c r="S4306" t="s">
        <v>69</v>
      </c>
      <c r="T4306">
        <v>6</v>
      </c>
      <c r="U4306" t="s">
        <v>44</v>
      </c>
      <c r="V4306" t="s">
        <v>33</v>
      </c>
    </row>
    <row r="4307" spans="1:22" x14ac:dyDescent="0.35">
      <c r="A4307" s="1">
        <v>45324</v>
      </c>
      <c r="B4307" t="s">
        <v>232</v>
      </c>
      <c r="C4307" t="s">
        <v>47</v>
      </c>
      <c r="D4307" s="1">
        <v>31282</v>
      </c>
      <c r="E4307" t="s">
        <v>36</v>
      </c>
      <c r="F4307">
        <v>157</v>
      </c>
      <c r="G4307" t="s">
        <v>88</v>
      </c>
      <c r="H4307" t="s">
        <v>41</v>
      </c>
      <c r="I4307" t="s">
        <v>27</v>
      </c>
      <c r="J4307">
        <v>38</v>
      </c>
      <c r="K4307" t="s">
        <v>61</v>
      </c>
      <c r="L4307" t="s">
        <v>89</v>
      </c>
      <c r="M4307">
        <v>19</v>
      </c>
      <c r="N4307">
        <v>23</v>
      </c>
      <c r="O4307">
        <v>3611</v>
      </c>
      <c r="P4307">
        <v>2983</v>
      </c>
      <c r="Q4307">
        <v>628</v>
      </c>
      <c r="R4307" t="s">
        <v>30</v>
      </c>
      <c r="S4307" t="s">
        <v>63</v>
      </c>
      <c r="T4307">
        <v>5</v>
      </c>
      <c r="U4307" t="s">
        <v>32</v>
      </c>
      <c r="V4307" t="s">
        <v>33</v>
      </c>
    </row>
    <row r="4308" spans="1:22" x14ac:dyDescent="0.35">
      <c r="A4308" s="1">
        <v>45494</v>
      </c>
      <c r="B4308" t="s">
        <v>4121</v>
      </c>
      <c r="C4308" t="s">
        <v>23</v>
      </c>
      <c r="D4308" s="1">
        <v>18893</v>
      </c>
      <c r="E4308" t="s">
        <v>98</v>
      </c>
      <c r="F4308">
        <v>257</v>
      </c>
      <c r="G4308" t="s">
        <v>93</v>
      </c>
      <c r="H4308" t="s">
        <v>74</v>
      </c>
      <c r="I4308" t="s">
        <v>27</v>
      </c>
      <c r="J4308">
        <v>73</v>
      </c>
      <c r="K4308" t="s">
        <v>28</v>
      </c>
      <c r="L4308" t="s">
        <v>94</v>
      </c>
      <c r="M4308">
        <v>5</v>
      </c>
      <c r="N4308">
        <v>7</v>
      </c>
      <c r="O4308">
        <v>1799</v>
      </c>
      <c r="P4308">
        <v>1285</v>
      </c>
      <c r="Q4308">
        <v>514</v>
      </c>
      <c r="R4308" t="s">
        <v>82</v>
      </c>
      <c r="S4308" t="s">
        <v>43</v>
      </c>
      <c r="T4308">
        <v>0</v>
      </c>
      <c r="U4308" t="s">
        <v>44</v>
      </c>
      <c r="V4308" t="s">
        <v>90</v>
      </c>
    </row>
    <row r="4309" spans="1:22" x14ac:dyDescent="0.35">
      <c r="A4309" s="1">
        <v>45413</v>
      </c>
      <c r="B4309" t="s">
        <v>2239</v>
      </c>
      <c r="C4309" t="s">
        <v>107</v>
      </c>
      <c r="D4309" s="1">
        <v>23410</v>
      </c>
      <c r="E4309" t="s">
        <v>98</v>
      </c>
      <c r="F4309">
        <v>223</v>
      </c>
      <c r="G4309" t="s">
        <v>95</v>
      </c>
      <c r="H4309" t="s">
        <v>37</v>
      </c>
      <c r="I4309" t="s">
        <v>27</v>
      </c>
      <c r="J4309">
        <v>60</v>
      </c>
      <c r="K4309" t="s">
        <v>28</v>
      </c>
      <c r="L4309" t="s">
        <v>96</v>
      </c>
      <c r="M4309">
        <v>3</v>
      </c>
      <c r="N4309">
        <v>5</v>
      </c>
      <c r="O4309">
        <v>1115</v>
      </c>
      <c r="P4309">
        <v>669</v>
      </c>
      <c r="Q4309">
        <v>446</v>
      </c>
      <c r="R4309" t="s">
        <v>82</v>
      </c>
      <c r="S4309" t="s">
        <v>57</v>
      </c>
      <c r="T4309">
        <v>3</v>
      </c>
      <c r="U4309" t="s">
        <v>32</v>
      </c>
      <c r="V4309" t="s">
        <v>40</v>
      </c>
    </row>
    <row r="4310" spans="1:22" x14ac:dyDescent="0.35">
      <c r="A4310" s="1">
        <v>45453</v>
      </c>
      <c r="B4310" t="s">
        <v>4122</v>
      </c>
      <c r="C4310" t="s">
        <v>35</v>
      </c>
      <c r="D4310" s="1">
        <v>17790</v>
      </c>
      <c r="E4310" t="s">
        <v>36</v>
      </c>
      <c r="F4310">
        <v>397</v>
      </c>
      <c r="G4310" t="s">
        <v>85</v>
      </c>
      <c r="H4310" t="s">
        <v>49</v>
      </c>
      <c r="I4310" t="s">
        <v>27</v>
      </c>
      <c r="J4310">
        <v>76</v>
      </c>
      <c r="K4310" t="s">
        <v>56</v>
      </c>
      <c r="L4310" t="s">
        <v>86</v>
      </c>
      <c r="M4310">
        <v>18</v>
      </c>
      <c r="N4310">
        <v>36</v>
      </c>
      <c r="O4310">
        <v>14292</v>
      </c>
      <c r="P4310">
        <v>7146</v>
      </c>
      <c r="Q4310">
        <v>7146</v>
      </c>
      <c r="R4310" t="s">
        <v>30</v>
      </c>
      <c r="S4310" t="s">
        <v>39</v>
      </c>
      <c r="T4310">
        <v>1</v>
      </c>
      <c r="U4310" t="s">
        <v>32</v>
      </c>
      <c r="V4310" t="s">
        <v>45</v>
      </c>
    </row>
    <row r="4311" spans="1:22" x14ac:dyDescent="0.35">
      <c r="A4311" s="1">
        <v>45408</v>
      </c>
      <c r="B4311" t="s">
        <v>4123</v>
      </c>
      <c r="C4311" t="s">
        <v>78</v>
      </c>
      <c r="D4311" s="1">
        <v>27303</v>
      </c>
      <c r="E4311" t="s">
        <v>71</v>
      </c>
      <c r="F4311">
        <v>310</v>
      </c>
      <c r="G4311" t="s">
        <v>88</v>
      </c>
      <c r="H4311" t="s">
        <v>80</v>
      </c>
      <c r="I4311" t="s">
        <v>38</v>
      </c>
      <c r="J4311">
        <v>50</v>
      </c>
      <c r="K4311" t="s">
        <v>42</v>
      </c>
      <c r="L4311" t="s">
        <v>89</v>
      </c>
      <c r="M4311">
        <v>19</v>
      </c>
      <c r="N4311">
        <v>23</v>
      </c>
      <c r="O4311">
        <v>7130</v>
      </c>
      <c r="P4311">
        <v>5890</v>
      </c>
      <c r="Q4311">
        <v>1240</v>
      </c>
      <c r="R4311" t="s">
        <v>30</v>
      </c>
      <c r="S4311" t="s">
        <v>63</v>
      </c>
      <c r="T4311">
        <v>5</v>
      </c>
      <c r="U4311" t="s">
        <v>32</v>
      </c>
      <c r="V4311" t="s">
        <v>72</v>
      </c>
    </row>
    <row r="4312" spans="1:22" x14ac:dyDescent="0.35">
      <c r="A4312" s="1">
        <v>45333</v>
      </c>
      <c r="B4312" t="s">
        <v>4124</v>
      </c>
      <c r="C4312" t="s">
        <v>54</v>
      </c>
      <c r="D4312" s="1">
        <v>21015</v>
      </c>
      <c r="E4312" t="s">
        <v>98</v>
      </c>
      <c r="F4312">
        <v>370</v>
      </c>
      <c r="G4312" t="s">
        <v>93</v>
      </c>
      <c r="H4312" t="s">
        <v>55</v>
      </c>
      <c r="I4312" t="s">
        <v>27</v>
      </c>
      <c r="J4312">
        <v>67</v>
      </c>
      <c r="K4312" t="s">
        <v>28</v>
      </c>
      <c r="L4312" t="s">
        <v>94</v>
      </c>
      <c r="M4312">
        <v>5</v>
      </c>
      <c r="N4312">
        <v>7</v>
      </c>
      <c r="O4312">
        <v>2590</v>
      </c>
      <c r="P4312">
        <v>1850</v>
      </c>
      <c r="Q4312">
        <v>740</v>
      </c>
      <c r="R4312" t="s">
        <v>82</v>
      </c>
      <c r="S4312" t="s">
        <v>43</v>
      </c>
      <c r="T4312">
        <v>0</v>
      </c>
      <c r="U4312" t="s">
        <v>44</v>
      </c>
      <c r="V4312" t="s">
        <v>33</v>
      </c>
    </row>
    <row r="4313" spans="1:22" x14ac:dyDescent="0.35">
      <c r="A4313" s="1">
        <v>45293</v>
      </c>
      <c r="B4313" t="s">
        <v>4125</v>
      </c>
      <c r="C4313" t="s">
        <v>100</v>
      </c>
      <c r="D4313" s="1">
        <v>31583</v>
      </c>
      <c r="E4313" t="s">
        <v>36</v>
      </c>
      <c r="F4313">
        <v>456</v>
      </c>
      <c r="G4313" t="s">
        <v>25</v>
      </c>
      <c r="H4313" t="s">
        <v>80</v>
      </c>
      <c r="I4313" t="s">
        <v>27</v>
      </c>
      <c r="J4313">
        <v>38</v>
      </c>
      <c r="K4313" t="s">
        <v>61</v>
      </c>
      <c r="L4313" t="s">
        <v>29</v>
      </c>
      <c r="M4313">
        <v>10</v>
      </c>
      <c r="N4313">
        <v>14</v>
      </c>
      <c r="O4313">
        <v>6384</v>
      </c>
      <c r="P4313">
        <v>4560</v>
      </c>
      <c r="Q4313">
        <v>1824</v>
      </c>
      <c r="R4313" t="s">
        <v>30</v>
      </c>
      <c r="S4313" t="s">
        <v>31</v>
      </c>
      <c r="T4313">
        <v>2</v>
      </c>
      <c r="U4313" t="s">
        <v>32</v>
      </c>
      <c r="V4313" t="s">
        <v>70</v>
      </c>
    </row>
    <row r="4314" spans="1:22" x14ac:dyDescent="0.35">
      <c r="A4314" s="1">
        <v>45462</v>
      </c>
      <c r="B4314" t="s">
        <v>4126</v>
      </c>
      <c r="C4314" t="s">
        <v>104</v>
      </c>
      <c r="D4314" s="1">
        <v>28154</v>
      </c>
      <c r="E4314" t="s">
        <v>98</v>
      </c>
      <c r="F4314">
        <v>326</v>
      </c>
      <c r="G4314" t="s">
        <v>25</v>
      </c>
      <c r="H4314" t="s">
        <v>55</v>
      </c>
      <c r="I4314" t="s">
        <v>27</v>
      </c>
      <c r="J4314">
        <v>47</v>
      </c>
      <c r="K4314" t="s">
        <v>42</v>
      </c>
      <c r="L4314" t="s">
        <v>29</v>
      </c>
      <c r="M4314">
        <v>10</v>
      </c>
      <c r="N4314">
        <v>14</v>
      </c>
      <c r="O4314">
        <v>4564</v>
      </c>
      <c r="P4314">
        <v>3260</v>
      </c>
      <c r="Q4314">
        <v>1304</v>
      </c>
      <c r="R4314" t="s">
        <v>30</v>
      </c>
      <c r="S4314" t="s">
        <v>57</v>
      </c>
      <c r="T4314">
        <v>3</v>
      </c>
      <c r="U4314" t="s">
        <v>32</v>
      </c>
      <c r="V4314" t="s">
        <v>45</v>
      </c>
    </row>
    <row r="4315" spans="1:22" x14ac:dyDescent="0.35">
      <c r="A4315" s="1">
        <v>45456</v>
      </c>
      <c r="B4315" t="s">
        <v>4127</v>
      </c>
      <c r="C4315" t="s">
        <v>35</v>
      </c>
      <c r="D4315" s="1">
        <v>23155</v>
      </c>
      <c r="E4315" t="s">
        <v>36</v>
      </c>
      <c r="F4315">
        <v>50</v>
      </c>
      <c r="G4315" t="s">
        <v>48</v>
      </c>
      <c r="H4315" t="s">
        <v>55</v>
      </c>
      <c r="I4315" t="s">
        <v>27</v>
      </c>
      <c r="J4315">
        <v>61</v>
      </c>
      <c r="K4315" t="s">
        <v>28</v>
      </c>
      <c r="L4315" t="s">
        <v>51</v>
      </c>
      <c r="M4315">
        <v>10</v>
      </c>
      <c r="N4315">
        <v>11</v>
      </c>
      <c r="O4315">
        <v>550</v>
      </c>
      <c r="P4315">
        <v>500</v>
      </c>
      <c r="Q4315">
        <v>50</v>
      </c>
      <c r="R4315" t="s">
        <v>30</v>
      </c>
      <c r="S4315" t="s">
        <v>76</v>
      </c>
      <c r="T4315">
        <v>4</v>
      </c>
      <c r="U4315" t="s">
        <v>32</v>
      </c>
      <c r="V4315" t="s">
        <v>45</v>
      </c>
    </row>
    <row r="4316" spans="1:22" x14ac:dyDescent="0.35">
      <c r="A4316" s="1">
        <v>45403</v>
      </c>
      <c r="B4316" t="s">
        <v>4128</v>
      </c>
      <c r="C4316" t="s">
        <v>78</v>
      </c>
      <c r="D4316" s="1">
        <v>27997</v>
      </c>
      <c r="E4316" t="s">
        <v>36</v>
      </c>
      <c r="F4316">
        <v>485</v>
      </c>
      <c r="G4316" t="s">
        <v>25</v>
      </c>
      <c r="H4316" t="s">
        <v>49</v>
      </c>
      <c r="I4316" t="s">
        <v>27</v>
      </c>
      <c r="J4316">
        <v>48</v>
      </c>
      <c r="K4316" t="s">
        <v>42</v>
      </c>
      <c r="L4316" t="s">
        <v>29</v>
      </c>
      <c r="M4316">
        <v>10</v>
      </c>
      <c r="N4316">
        <v>14</v>
      </c>
      <c r="O4316">
        <v>6790</v>
      </c>
      <c r="P4316">
        <v>4850</v>
      </c>
      <c r="Q4316">
        <v>1940</v>
      </c>
      <c r="R4316" t="s">
        <v>30</v>
      </c>
      <c r="S4316" t="s">
        <v>43</v>
      </c>
      <c r="T4316">
        <v>0</v>
      </c>
      <c r="U4316" t="s">
        <v>44</v>
      </c>
      <c r="V4316" t="s">
        <v>72</v>
      </c>
    </row>
    <row r="4317" spans="1:22" x14ac:dyDescent="0.35">
      <c r="A4317" s="1">
        <v>45314</v>
      </c>
      <c r="B4317" t="s">
        <v>4129</v>
      </c>
      <c r="C4317" t="s">
        <v>100</v>
      </c>
      <c r="D4317" s="1">
        <v>29427</v>
      </c>
      <c r="E4317" t="s">
        <v>71</v>
      </c>
      <c r="F4317">
        <v>334</v>
      </c>
      <c r="G4317" t="s">
        <v>67</v>
      </c>
      <c r="H4317" t="s">
        <v>80</v>
      </c>
      <c r="I4317" t="s">
        <v>27</v>
      </c>
      <c r="J4317">
        <v>44</v>
      </c>
      <c r="K4317" t="s">
        <v>61</v>
      </c>
      <c r="L4317" t="s">
        <v>68</v>
      </c>
      <c r="M4317">
        <v>18</v>
      </c>
      <c r="N4317">
        <v>22</v>
      </c>
      <c r="O4317">
        <v>7348</v>
      </c>
      <c r="P4317">
        <v>6012</v>
      </c>
      <c r="Q4317">
        <v>1336</v>
      </c>
      <c r="R4317" t="s">
        <v>30</v>
      </c>
      <c r="S4317" t="s">
        <v>31</v>
      </c>
      <c r="T4317">
        <v>2</v>
      </c>
      <c r="U4317" t="s">
        <v>32</v>
      </c>
      <c r="V4317" t="s">
        <v>70</v>
      </c>
    </row>
    <row r="4318" spans="1:22" x14ac:dyDescent="0.35">
      <c r="A4318" s="1">
        <v>45402</v>
      </c>
      <c r="B4318" t="s">
        <v>4130</v>
      </c>
      <c r="C4318" t="s">
        <v>23</v>
      </c>
      <c r="D4318" s="1">
        <v>24236</v>
      </c>
      <c r="E4318" t="s">
        <v>24</v>
      </c>
      <c r="F4318">
        <v>189</v>
      </c>
      <c r="G4318" t="s">
        <v>95</v>
      </c>
      <c r="H4318" t="s">
        <v>55</v>
      </c>
      <c r="I4318" t="s">
        <v>27</v>
      </c>
      <c r="J4318">
        <v>58</v>
      </c>
      <c r="K4318" t="s">
        <v>42</v>
      </c>
      <c r="L4318" t="s">
        <v>96</v>
      </c>
      <c r="M4318">
        <v>3</v>
      </c>
      <c r="N4318">
        <v>5</v>
      </c>
      <c r="O4318">
        <v>945</v>
      </c>
      <c r="P4318">
        <v>567</v>
      </c>
      <c r="Q4318">
        <v>378</v>
      </c>
      <c r="R4318" t="s">
        <v>82</v>
      </c>
      <c r="S4318" t="s">
        <v>69</v>
      </c>
      <c r="T4318">
        <v>6</v>
      </c>
      <c r="U4318" t="s">
        <v>44</v>
      </c>
      <c r="V4318" t="s">
        <v>72</v>
      </c>
    </row>
    <row r="4319" spans="1:22" x14ac:dyDescent="0.35">
      <c r="A4319" s="1">
        <v>45373</v>
      </c>
      <c r="B4319" t="s">
        <v>4131</v>
      </c>
      <c r="C4319" t="s">
        <v>104</v>
      </c>
      <c r="D4319" s="1">
        <v>17779</v>
      </c>
      <c r="E4319" t="s">
        <v>98</v>
      </c>
      <c r="F4319">
        <v>235</v>
      </c>
      <c r="G4319" t="s">
        <v>85</v>
      </c>
      <c r="H4319" t="s">
        <v>80</v>
      </c>
      <c r="I4319" t="s">
        <v>27</v>
      </c>
      <c r="J4319">
        <v>76</v>
      </c>
      <c r="K4319" t="s">
        <v>56</v>
      </c>
      <c r="L4319" t="s">
        <v>86</v>
      </c>
      <c r="M4319">
        <v>18</v>
      </c>
      <c r="N4319">
        <v>36</v>
      </c>
      <c r="O4319">
        <v>8460</v>
      </c>
      <c r="P4319">
        <v>4230</v>
      </c>
      <c r="Q4319">
        <v>4230</v>
      </c>
      <c r="R4319" t="s">
        <v>30</v>
      </c>
      <c r="S4319" t="s">
        <v>63</v>
      </c>
      <c r="T4319">
        <v>5</v>
      </c>
      <c r="U4319" t="s">
        <v>32</v>
      </c>
      <c r="V4319" t="s">
        <v>52</v>
      </c>
    </row>
    <row r="4320" spans="1:22" x14ac:dyDescent="0.35">
      <c r="A4320" s="1">
        <v>45334</v>
      </c>
      <c r="B4320" t="s">
        <v>4132</v>
      </c>
      <c r="C4320" t="s">
        <v>47</v>
      </c>
      <c r="D4320" s="1">
        <v>38633</v>
      </c>
      <c r="E4320" t="s">
        <v>71</v>
      </c>
      <c r="F4320">
        <v>95</v>
      </c>
      <c r="G4320" t="s">
        <v>88</v>
      </c>
      <c r="H4320" t="s">
        <v>55</v>
      </c>
      <c r="I4320" t="s">
        <v>27</v>
      </c>
      <c r="J4320">
        <v>18</v>
      </c>
      <c r="K4320" t="s">
        <v>50</v>
      </c>
      <c r="L4320" t="s">
        <v>89</v>
      </c>
      <c r="M4320">
        <v>19</v>
      </c>
      <c r="N4320">
        <v>23</v>
      </c>
      <c r="O4320">
        <v>2185</v>
      </c>
      <c r="P4320">
        <v>1805</v>
      </c>
      <c r="Q4320">
        <v>380</v>
      </c>
      <c r="R4320" t="s">
        <v>30</v>
      </c>
      <c r="S4320" t="s">
        <v>39</v>
      </c>
      <c r="T4320">
        <v>1</v>
      </c>
      <c r="U4320" t="s">
        <v>32</v>
      </c>
      <c r="V4320" t="s">
        <v>33</v>
      </c>
    </row>
    <row r="4321" spans="1:22" x14ac:dyDescent="0.35">
      <c r="A4321" s="1">
        <v>45314</v>
      </c>
      <c r="B4321" t="s">
        <v>4133</v>
      </c>
      <c r="C4321" t="s">
        <v>78</v>
      </c>
      <c r="D4321" s="1">
        <v>36384</v>
      </c>
      <c r="E4321" t="s">
        <v>71</v>
      </c>
      <c r="F4321">
        <v>346</v>
      </c>
      <c r="G4321" t="s">
        <v>67</v>
      </c>
      <c r="H4321" t="s">
        <v>41</v>
      </c>
      <c r="I4321" t="s">
        <v>27</v>
      </c>
      <c r="J4321">
        <v>24</v>
      </c>
      <c r="K4321" t="s">
        <v>50</v>
      </c>
      <c r="L4321" t="s">
        <v>68</v>
      </c>
      <c r="M4321">
        <v>18</v>
      </c>
      <c r="N4321">
        <v>22</v>
      </c>
      <c r="O4321">
        <v>7612</v>
      </c>
      <c r="P4321">
        <v>6228</v>
      </c>
      <c r="Q4321">
        <v>1384</v>
      </c>
      <c r="R4321" t="s">
        <v>30</v>
      </c>
      <c r="S4321" t="s">
        <v>31</v>
      </c>
      <c r="T4321">
        <v>2</v>
      </c>
      <c r="U4321" t="s">
        <v>32</v>
      </c>
      <c r="V4321" t="s">
        <v>70</v>
      </c>
    </row>
    <row r="4322" spans="1:22" x14ac:dyDescent="0.35">
      <c r="A4322" s="1">
        <v>45369</v>
      </c>
      <c r="B4322" t="s">
        <v>4134</v>
      </c>
      <c r="C4322" t="s">
        <v>23</v>
      </c>
      <c r="D4322" s="1">
        <v>27804</v>
      </c>
      <c r="E4322" t="s">
        <v>36</v>
      </c>
      <c r="F4322">
        <v>196</v>
      </c>
      <c r="G4322" t="s">
        <v>93</v>
      </c>
      <c r="H4322" t="s">
        <v>41</v>
      </c>
      <c r="I4322" t="s">
        <v>27</v>
      </c>
      <c r="J4322">
        <v>48</v>
      </c>
      <c r="K4322" t="s">
        <v>42</v>
      </c>
      <c r="L4322" t="s">
        <v>94</v>
      </c>
      <c r="M4322">
        <v>5</v>
      </c>
      <c r="N4322">
        <v>7</v>
      </c>
      <c r="O4322">
        <v>1372</v>
      </c>
      <c r="P4322">
        <v>980</v>
      </c>
      <c r="Q4322">
        <v>392</v>
      </c>
      <c r="R4322" t="s">
        <v>82</v>
      </c>
      <c r="S4322" t="s">
        <v>39</v>
      </c>
      <c r="T4322">
        <v>1</v>
      </c>
      <c r="U4322" t="s">
        <v>32</v>
      </c>
      <c r="V4322" t="s">
        <v>52</v>
      </c>
    </row>
    <row r="4323" spans="1:22" x14ac:dyDescent="0.35">
      <c r="A4323" s="1">
        <v>45461</v>
      </c>
      <c r="B4323" t="s">
        <v>4135</v>
      </c>
      <c r="C4323" t="s">
        <v>100</v>
      </c>
      <c r="D4323" s="1">
        <v>29895</v>
      </c>
      <c r="E4323" t="s">
        <v>36</v>
      </c>
      <c r="F4323">
        <v>238</v>
      </c>
      <c r="G4323" t="s">
        <v>85</v>
      </c>
      <c r="H4323" t="s">
        <v>74</v>
      </c>
      <c r="I4323" t="s">
        <v>27</v>
      </c>
      <c r="J4323">
        <v>43</v>
      </c>
      <c r="K4323" t="s">
        <v>61</v>
      </c>
      <c r="L4323" t="s">
        <v>86</v>
      </c>
      <c r="M4323">
        <v>18</v>
      </c>
      <c r="N4323">
        <v>36</v>
      </c>
      <c r="O4323">
        <v>8568</v>
      </c>
      <c r="P4323">
        <v>4284</v>
      </c>
      <c r="Q4323">
        <v>4284</v>
      </c>
      <c r="R4323" t="s">
        <v>30</v>
      </c>
      <c r="S4323" t="s">
        <v>31</v>
      </c>
      <c r="T4323">
        <v>2</v>
      </c>
      <c r="U4323" t="s">
        <v>32</v>
      </c>
      <c r="V4323" t="s">
        <v>45</v>
      </c>
    </row>
    <row r="4324" spans="1:22" x14ac:dyDescent="0.35">
      <c r="A4324" s="1">
        <v>45317</v>
      </c>
      <c r="B4324" t="s">
        <v>4136</v>
      </c>
      <c r="C4324" t="s">
        <v>23</v>
      </c>
      <c r="D4324" s="1">
        <v>23282</v>
      </c>
      <c r="E4324" t="s">
        <v>24</v>
      </c>
      <c r="F4324">
        <v>122</v>
      </c>
      <c r="G4324" t="s">
        <v>95</v>
      </c>
      <c r="H4324" t="s">
        <v>37</v>
      </c>
      <c r="I4324" t="s">
        <v>27</v>
      </c>
      <c r="J4324">
        <v>60</v>
      </c>
      <c r="K4324" t="s">
        <v>28</v>
      </c>
      <c r="L4324" t="s">
        <v>96</v>
      </c>
      <c r="M4324">
        <v>3</v>
      </c>
      <c r="N4324">
        <v>5</v>
      </c>
      <c r="O4324">
        <v>610</v>
      </c>
      <c r="P4324">
        <v>366</v>
      </c>
      <c r="Q4324">
        <v>244</v>
      </c>
      <c r="R4324" t="s">
        <v>82</v>
      </c>
      <c r="S4324" t="s">
        <v>63</v>
      </c>
      <c r="T4324">
        <v>5</v>
      </c>
      <c r="U4324" t="s">
        <v>32</v>
      </c>
      <c r="V4324" t="s">
        <v>70</v>
      </c>
    </row>
    <row r="4325" spans="1:22" x14ac:dyDescent="0.35">
      <c r="A4325" s="1">
        <v>45470</v>
      </c>
      <c r="B4325" t="s">
        <v>4137</v>
      </c>
      <c r="C4325" t="s">
        <v>107</v>
      </c>
      <c r="D4325" s="1">
        <v>21689</v>
      </c>
      <c r="E4325" t="s">
        <v>98</v>
      </c>
      <c r="F4325">
        <v>195</v>
      </c>
      <c r="G4325" t="s">
        <v>79</v>
      </c>
      <c r="H4325" t="s">
        <v>49</v>
      </c>
      <c r="I4325" t="s">
        <v>27</v>
      </c>
      <c r="J4325">
        <v>65</v>
      </c>
      <c r="K4325" t="s">
        <v>28</v>
      </c>
      <c r="L4325" t="s">
        <v>81</v>
      </c>
      <c r="M4325">
        <v>7</v>
      </c>
      <c r="N4325">
        <v>9</v>
      </c>
      <c r="O4325">
        <v>1755</v>
      </c>
      <c r="P4325">
        <v>1365</v>
      </c>
      <c r="Q4325">
        <v>390</v>
      </c>
      <c r="R4325" t="s">
        <v>82</v>
      </c>
      <c r="S4325" t="s">
        <v>76</v>
      </c>
      <c r="T4325">
        <v>4</v>
      </c>
      <c r="U4325" t="s">
        <v>32</v>
      </c>
      <c r="V4325" t="s">
        <v>45</v>
      </c>
    </row>
    <row r="4326" spans="1:22" x14ac:dyDescent="0.35">
      <c r="A4326" s="1">
        <v>45407</v>
      </c>
      <c r="B4326" t="s">
        <v>2134</v>
      </c>
      <c r="C4326" t="s">
        <v>54</v>
      </c>
      <c r="D4326" s="1">
        <v>28387</v>
      </c>
      <c r="E4326" t="s">
        <v>98</v>
      </c>
      <c r="F4326">
        <v>228</v>
      </c>
      <c r="G4326" t="s">
        <v>95</v>
      </c>
      <c r="H4326" t="s">
        <v>80</v>
      </c>
      <c r="I4326" t="s">
        <v>38</v>
      </c>
      <c r="J4326">
        <v>47</v>
      </c>
      <c r="K4326" t="s">
        <v>42</v>
      </c>
      <c r="L4326" t="s">
        <v>96</v>
      </c>
      <c r="M4326">
        <v>3</v>
      </c>
      <c r="N4326">
        <v>5</v>
      </c>
      <c r="O4326">
        <v>1140</v>
      </c>
      <c r="P4326">
        <v>684</v>
      </c>
      <c r="Q4326">
        <v>456</v>
      </c>
      <c r="R4326" t="s">
        <v>82</v>
      </c>
      <c r="S4326" t="s">
        <v>76</v>
      </c>
      <c r="T4326">
        <v>4</v>
      </c>
      <c r="U4326" t="s">
        <v>32</v>
      </c>
      <c r="V4326" t="s">
        <v>72</v>
      </c>
    </row>
    <row r="4327" spans="1:22" x14ac:dyDescent="0.35">
      <c r="A4327" s="1">
        <v>45332</v>
      </c>
      <c r="B4327" t="s">
        <v>4138</v>
      </c>
      <c r="C4327" t="s">
        <v>78</v>
      </c>
      <c r="D4327" s="1">
        <v>31849</v>
      </c>
      <c r="E4327" t="s">
        <v>36</v>
      </c>
      <c r="F4327">
        <v>403</v>
      </c>
      <c r="G4327" t="s">
        <v>25</v>
      </c>
      <c r="H4327" t="s">
        <v>55</v>
      </c>
      <c r="I4327" t="s">
        <v>27</v>
      </c>
      <c r="J4327">
        <v>37</v>
      </c>
      <c r="K4327" t="s">
        <v>61</v>
      </c>
      <c r="L4327" t="s">
        <v>29</v>
      </c>
      <c r="M4327">
        <v>10</v>
      </c>
      <c r="N4327">
        <v>14</v>
      </c>
      <c r="O4327">
        <v>5642</v>
      </c>
      <c r="P4327">
        <v>4030</v>
      </c>
      <c r="Q4327">
        <v>1612</v>
      </c>
      <c r="R4327" t="s">
        <v>30</v>
      </c>
      <c r="S4327" t="s">
        <v>69</v>
      </c>
      <c r="T4327">
        <v>6</v>
      </c>
      <c r="U4327" t="s">
        <v>44</v>
      </c>
      <c r="V4327" t="s">
        <v>33</v>
      </c>
    </row>
    <row r="4328" spans="1:22" x14ac:dyDescent="0.35">
      <c r="A4328" s="1">
        <v>45336</v>
      </c>
      <c r="B4328" t="s">
        <v>4139</v>
      </c>
      <c r="C4328" t="s">
        <v>23</v>
      </c>
      <c r="D4328" s="1">
        <v>27982</v>
      </c>
      <c r="E4328" t="s">
        <v>36</v>
      </c>
      <c r="F4328">
        <v>260</v>
      </c>
      <c r="G4328" t="s">
        <v>95</v>
      </c>
      <c r="H4328" t="s">
        <v>80</v>
      </c>
      <c r="I4328" t="s">
        <v>27</v>
      </c>
      <c r="J4328">
        <v>48</v>
      </c>
      <c r="K4328" t="s">
        <v>42</v>
      </c>
      <c r="L4328" t="s">
        <v>96</v>
      </c>
      <c r="M4328">
        <v>3</v>
      </c>
      <c r="N4328">
        <v>5</v>
      </c>
      <c r="O4328">
        <v>1300</v>
      </c>
      <c r="P4328">
        <v>780</v>
      </c>
      <c r="Q4328">
        <v>520</v>
      </c>
      <c r="R4328" t="s">
        <v>82</v>
      </c>
      <c r="S4328" t="s">
        <v>57</v>
      </c>
      <c r="T4328">
        <v>3</v>
      </c>
      <c r="U4328" t="s">
        <v>32</v>
      </c>
      <c r="V4328" t="s">
        <v>33</v>
      </c>
    </row>
    <row r="4329" spans="1:22" x14ac:dyDescent="0.35">
      <c r="A4329" s="1">
        <v>45354</v>
      </c>
      <c r="B4329" t="s">
        <v>4140</v>
      </c>
      <c r="C4329" t="s">
        <v>100</v>
      </c>
      <c r="D4329" s="1">
        <v>31852</v>
      </c>
      <c r="E4329" t="s">
        <v>98</v>
      </c>
      <c r="F4329">
        <v>207</v>
      </c>
      <c r="G4329" t="s">
        <v>67</v>
      </c>
      <c r="H4329" t="s">
        <v>55</v>
      </c>
      <c r="I4329" t="s">
        <v>27</v>
      </c>
      <c r="J4329">
        <v>37</v>
      </c>
      <c r="K4329" t="s">
        <v>61</v>
      </c>
      <c r="L4329" t="s">
        <v>68</v>
      </c>
      <c r="M4329">
        <v>18</v>
      </c>
      <c r="N4329">
        <v>22</v>
      </c>
      <c r="O4329">
        <v>4554</v>
      </c>
      <c r="P4329">
        <v>3726</v>
      </c>
      <c r="Q4329">
        <v>828</v>
      </c>
      <c r="R4329" t="s">
        <v>30</v>
      </c>
      <c r="S4329" t="s">
        <v>43</v>
      </c>
      <c r="T4329">
        <v>0</v>
      </c>
      <c r="U4329" t="s">
        <v>44</v>
      </c>
      <c r="V4329" t="s">
        <v>52</v>
      </c>
    </row>
    <row r="4330" spans="1:22" x14ac:dyDescent="0.35">
      <c r="A4330" s="1">
        <v>45410</v>
      </c>
      <c r="B4330" t="s">
        <v>4141</v>
      </c>
      <c r="C4330" t="s">
        <v>107</v>
      </c>
      <c r="D4330" s="1">
        <v>21336</v>
      </c>
      <c r="E4330" t="s">
        <v>71</v>
      </c>
      <c r="F4330">
        <v>45</v>
      </c>
      <c r="G4330" t="s">
        <v>79</v>
      </c>
      <c r="H4330" t="s">
        <v>55</v>
      </c>
      <c r="I4330" t="s">
        <v>27</v>
      </c>
      <c r="J4330">
        <v>66</v>
      </c>
      <c r="K4330" t="s">
        <v>28</v>
      </c>
      <c r="L4330" t="s">
        <v>81</v>
      </c>
      <c r="M4330">
        <v>7</v>
      </c>
      <c r="N4330">
        <v>9</v>
      </c>
      <c r="O4330">
        <v>405</v>
      </c>
      <c r="P4330">
        <v>315</v>
      </c>
      <c r="Q4330">
        <v>90</v>
      </c>
      <c r="R4330" t="s">
        <v>82</v>
      </c>
      <c r="S4330" t="s">
        <v>43</v>
      </c>
      <c r="T4330">
        <v>0</v>
      </c>
      <c r="U4330" t="s">
        <v>44</v>
      </c>
      <c r="V4330" t="s">
        <v>72</v>
      </c>
    </row>
    <row r="4331" spans="1:22" x14ac:dyDescent="0.35">
      <c r="A4331" s="1">
        <v>45377</v>
      </c>
      <c r="B4331" t="s">
        <v>4142</v>
      </c>
      <c r="C4331" t="s">
        <v>100</v>
      </c>
      <c r="D4331" s="1">
        <v>29055</v>
      </c>
      <c r="E4331" t="s">
        <v>24</v>
      </c>
      <c r="F4331">
        <v>435</v>
      </c>
      <c r="G4331" t="s">
        <v>95</v>
      </c>
      <c r="H4331" t="s">
        <v>49</v>
      </c>
      <c r="I4331" t="s">
        <v>27</v>
      </c>
      <c r="J4331">
        <v>45</v>
      </c>
      <c r="K4331" t="s">
        <v>42</v>
      </c>
      <c r="L4331" t="s">
        <v>96</v>
      </c>
      <c r="M4331">
        <v>3</v>
      </c>
      <c r="N4331">
        <v>5</v>
      </c>
      <c r="O4331">
        <v>2175</v>
      </c>
      <c r="P4331">
        <v>1305</v>
      </c>
      <c r="Q4331">
        <v>870</v>
      </c>
      <c r="R4331" t="s">
        <v>82</v>
      </c>
      <c r="S4331" t="s">
        <v>31</v>
      </c>
      <c r="T4331">
        <v>2</v>
      </c>
      <c r="U4331" t="s">
        <v>32</v>
      </c>
      <c r="V4331" t="s">
        <v>52</v>
      </c>
    </row>
    <row r="4332" spans="1:22" x14ac:dyDescent="0.35">
      <c r="A4332" s="1">
        <v>45450</v>
      </c>
      <c r="B4332" t="s">
        <v>4143</v>
      </c>
      <c r="C4332" t="s">
        <v>104</v>
      </c>
      <c r="D4332" s="1">
        <v>19078</v>
      </c>
      <c r="E4332" t="s">
        <v>98</v>
      </c>
      <c r="F4332">
        <v>497</v>
      </c>
      <c r="G4332" t="s">
        <v>67</v>
      </c>
      <c r="H4332" t="s">
        <v>80</v>
      </c>
      <c r="I4332" t="s">
        <v>27</v>
      </c>
      <c r="J4332">
        <v>72</v>
      </c>
      <c r="K4332" t="s">
        <v>28</v>
      </c>
      <c r="L4332" t="s">
        <v>68</v>
      </c>
      <c r="M4332">
        <v>18</v>
      </c>
      <c r="N4332">
        <v>22</v>
      </c>
      <c r="O4332">
        <v>10934</v>
      </c>
      <c r="P4332">
        <v>8946</v>
      </c>
      <c r="Q4332">
        <v>1988</v>
      </c>
      <c r="R4332" t="s">
        <v>30</v>
      </c>
      <c r="S4332" t="s">
        <v>63</v>
      </c>
      <c r="T4332">
        <v>5</v>
      </c>
      <c r="U4332" t="s">
        <v>32</v>
      </c>
      <c r="V4332" t="s">
        <v>45</v>
      </c>
    </row>
    <row r="4333" spans="1:22" x14ac:dyDescent="0.35">
      <c r="A4333" s="1">
        <v>45495</v>
      </c>
      <c r="B4333" t="s">
        <v>4144</v>
      </c>
      <c r="C4333" t="s">
        <v>113</v>
      </c>
      <c r="D4333" s="1">
        <v>22653</v>
      </c>
      <c r="E4333" t="s">
        <v>98</v>
      </c>
      <c r="F4333">
        <v>410</v>
      </c>
      <c r="G4333" t="s">
        <v>79</v>
      </c>
      <c r="H4333" t="s">
        <v>55</v>
      </c>
      <c r="I4333" t="s">
        <v>27</v>
      </c>
      <c r="J4333">
        <v>63</v>
      </c>
      <c r="K4333" t="s">
        <v>28</v>
      </c>
      <c r="L4333" t="s">
        <v>81</v>
      </c>
      <c r="M4333">
        <v>7</v>
      </c>
      <c r="N4333">
        <v>9</v>
      </c>
      <c r="O4333">
        <v>3690</v>
      </c>
      <c r="P4333">
        <v>2870</v>
      </c>
      <c r="Q4333">
        <v>820</v>
      </c>
      <c r="R4333" t="s">
        <v>82</v>
      </c>
      <c r="S4333" t="s">
        <v>39</v>
      </c>
      <c r="T4333">
        <v>1</v>
      </c>
      <c r="U4333" t="s">
        <v>32</v>
      </c>
      <c r="V4333" t="s">
        <v>90</v>
      </c>
    </row>
    <row r="4334" spans="1:22" x14ac:dyDescent="0.35">
      <c r="A4334" s="1">
        <v>45381</v>
      </c>
      <c r="B4334" t="s">
        <v>4145</v>
      </c>
      <c r="C4334" t="s">
        <v>84</v>
      </c>
      <c r="D4334" s="1">
        <v>19941</v>
      </c>
      <c r="E4334" t="s">
        <v>24</v>
      </c>
      <c r="F4334">
        <v>440</v>
      </c>
      <c r="G4334" t="s">
        <v>88</v>
      </c>
      <c r="H4334" t="s">
        <v>80</v>
      </c>
      <c r="I4334" t="s">
        <v>27</v>
      </c>
      <c r="J4334">
        <v>70</v>
      </c>
      <c r="K4334" t="s">
        <v>28</v>
      </c>
      <c r="L4334" t="s">
        <v>89</v>
      </c>
      <c r="M4334">
        <v>19</v>
      </c>
      <c r="N4334">
        <v>23</v>
      </c>
      <c r="O4334">
        <v>10120</v>
      </c>
      <c r="P4334">
        <v>8360</v>
      </c>
      <c r="Q4334">
        <v>1760</v>
      </c>
      <c r="R4334" t="s">
        <v>30</v>
      </c>
      <c r="S4334" t="s">
        <v>69</v>
      </c>
      <c r="T4334">
        <v>6</v>
      </c>
      <c r="U4334" t="s">
        <v>44</v>
      </c>
      <c r="V4334" t="s">
        <v>52</v>
      </c>
    </row>
    <row r="4335" spans="1:22" x14ac:dyDescent="0.35">
      <c r="A4335" s="1">
        <v>45453</v>
      </c>
      <c r="B4335" t="s">
        <v>4146</v>
      </c>
      <c r="C4335" t="s">
        <v>107</v>
      </c>
      <c r="D4335" s="1">
        <v>32909</v>
      </c>
      <c r="E4335" t="s">
        <v>71</v>
      </c>
      <c r="F4335">
        <v>246</v>
      </c>
      <c r="G4335" t="s">
        <v>85</v>
      </c>
      <c r="H4335" t="s">
        <v>55</v>
      </c>
      <c r="I4335" t="s">
        <v>27</v>
      </c>
      <c r="J4335">
        <v>34</v>
      </c>
      <c r="K4335" t="s">
        <v>61</v>
      </c>
      <c r="L4335" t="s">
        <v>86</v>
      </c>
      <c r="M4335">
        <v>18</v>
      </c>
      <c r="N4335">
        <v>36</v>
      </c>
      <c r="O4335">
        <v>8856</v>
      </c>
      <c r="P4335">
        <v>4428</v>
      </c>
      <c r="Q4335">
        <v>4428</v>
      </c>
      <c r="R4335" t="s">
        <v>30</v>
      </c>
      <c r="S4335" t="s">
        <v>39</v>
      </c>
      <c r="T4335">
        <v>1</v>
      </c>
      <c r="U4335" t="s">
        <v>32</v>
      </c>
      <c r="V4335" t="s">
        <v>45</v>
      </c>
    </row>
    <row r="4336" spans="1:22" x14ac:dyDescent="0.35">
      <c r="A4336" s="1">
        <v>45439</v>
      </c>
      <c r="B4336" t="s">
        <v>2426</v>
      </c>
      <c r="C4336" t="s">
        <v>35</v>
      </c>
      <c r="D4336" s="1">
        <v>18132</v>
      </c>
      <c r="E4336" t="s">
        <v>71</v>
      </c>
      <c r="F4336">
        <v>38</v>
      </c>
      <c r="G4336" t="s">
        <v>95</v>
      </c>
      <c r="H4336" t="s">
        <v>41</v>
      </c>
      <c r="I4336" t="s">
        <v>27</v>
      </c>
      <c r="J4336">
        <v>75</v>
      </c>
      <c r="K4336" t="s">
        <v>56</v>
      </c>
      <c r="L4336" t="s">
        <v>96</v>
      </c>
      <c r="M4336">
        <v>3</v>
      </c>
      <c r="N4336">
        <v>5</v>
      </c>
      <c r="O4336">
        <v>190</v>
      </c>
      <c r="P4336">
        <v>114</v>
      </c>
      <c r="Q4336">
        <v>76</v>
      </c>
      <c r="R4336" t="s">
        <v>82</v>
      </c>
      <c r="S4336" t="s">
        <v>39</v>
      </c>
      <c r="T4336">
        <v>1</v>
      </c>
      <c r="U4336" t="s">
        <v>32</v>
      </c>
      <c r="V4336" t="s">
        <v>40</v>
      </c>
    </row>
    <row r="4337" spans="1:22" x14ac:dyDescent="0.35">
      <c r="A4337" s="1">
        <v>45462</v>
      </c>
      <c r="B4337" t="s">
        <v>4147</v>
      </c>
      <c r="C4337" t="s">
        <v>113</v>
      </c>
      <c r="D4337" s="1">
        <v>27392</v>
      </c>
      <c r="E4337" t="s">
        <v>71</v>
      </c>
      <c r="F4337">
        <v>323</v>
      </c>
      <c r="G4337" t="s">
        <v>59</v>
      </c>
      <c r="H4337" t="s">
        <v>41</v>
      </c>
      <c r="I4337" t="s">
        <v>27</v>
      </c>
      <c r="J4337">
        <v>50</v>
      </c>
      <c r="K4337" t="s">
        <v>42</v>
      </c>
      <c r="L4337" t="s">
        <v>62</v>
      </c>
      <c r="M4337">
        <v>10</v>
      </c>
      <c r="N4337">
        <v>45</v>
      </c>
      <c r="O4337">
        <v>14535</v>
      </c>
      <c r="P4337">
        <v>3230</v>
      </c>
      <c r="Q4337">
        <v>11305</v>
      </c>
      <c r="R4337" t="s">
        <v>30</v>
      </c>
      <c r="S4337" t="s">
        <v>57</v>
      </c>
      <c r="T4337">
        <v>3</v>
      </c>
      <c r="U4337" t="s">
        <v>32</v>
      </c>
      <c r="V4337" t="s">
        <v>45</v>
      </c>
    </row>
    <row r="4338" spans="1:22" x14ac:dyDescent="0.35">
      <c r="A4338" s="1">
        <v>45312</v>
      </c>
      <c r="B4338" t="s">
        <v>4148</v>
      </c>
      <c r="C4338" t="s">
        <v>84</v>
      </c>
      <c r="D4338" s="1">
        <v>27073</v>
      </c>
      <c r="E4338" t="s">
        <v>24</v>
      </c>
      <c r="F4338">
        <v>490</v>
      </c>
      <c r="G4338" t="s">
        <v>95</v>
      </c>
      <c r="H4338" t="s">
        <v>74</v>
      </c>
      <c r="I4338" t="s">
        <v>27</v>
      </c>
      <c r="J4338">
        <v>50</v>
      </c>
      <c r="K4338" t="s">
        <v>42</v>
      </c>
      <c r="L4338" t="s">
        <v>96</v>
      </c>
      <c r="M4338">
        <v>3</v>
      </c>
      <c r="N4338">
        <v>5</v>
      </c>
      <c r="O4338">
        <v>2450</v>
      </c>
      <c r="P4338">
        <v>1470</v>
      </c>
      <c r="Q4338">
        <v>980</v>
      </c>
      <c r="R4338" t="s">
        <v>82</v>
      </c>
      <c r="S4338" t="s">
        <v>43</v>
      </c>
      <c r="T4338">
        <v>0</v>
      </c>
      <c r="U4338" t="s">
        <v>44</v>
      </c>
      <c r="V4338" t="s">
        <v>70</v>
      </c>
    </row>
    <row r="4339" spans="1:22" x14ac:dyDescent="0.35">
      <c r="A4339" s="1">
        <v>45469</v>
      </c>
      <c r="B4339" t="s">
        <v>4149</v>
      </c>
      <c r="C4339" t="s">
        <v>100</v>
      </c>
      <c r="D4339" s="1">
        <v>25624</v>
      </c>
      <c r="E4339" t="s">
        <v>24</v>
      </c>
      <c r="F4339">
        <v>405</v>
      </c>
      <c r="G4339" t="s">
        <v>48</v>
      </c>
      <c r="H4339" t="s">
        <v>37</v>
      </c>
      <c r="I4339" t="s">
        <v>27</v>
      </c>
      <c r="J4339">
        <v>54</v>
      </c>
      <c r="K4339" t="s">
        <v>42</v>
      </c>
      <c r="L4339" t="s">
        <v>51</v>
      </c>
      <c r="M4339">
        <v>10</v>
      </c>
      <c r="N4339">
        <v>11</v>
      </c>
      <c r="O4339">
        <v>4455</v>
      </c>
      <c r="P4339">
        <v>4050</v>
      </c>
      <c r="Q4339">
        <v>405</v>
      </c>
      <c r="R4339" t="s">
        <v>30</v>
      </c>
      <c r="S4339" t="s">
        <v>57</v>
      </c>
      <c r="T4339">
        <v>3</v>
      </c>
      <c r="U4339" t="s">
        <v>32</v>
      </c>
      <c r="V4339" t="s">
        <v>45</v>
      </c>
    </row>
    <row r="4340" spans="1:22" x14ac:dyDescent="0.35">
      <c r="A4340" s="1">
        <v>45294</v>
      </c>
      <c r="B4340" t="s">
        <v>4150</v>
      </c>
      <c r="C4340" t="s">
        <v>54</v>
      </c>
      <c r="D4340" s="1">
        <v>34132</v>
      </c>
      <c r="E4340" t="s">
        <v>24</v>
      </c>
      <c r="F4340">
        <v>22</v>
      </c>
      <c r="G4340" t="s">
        <v>67</v>
      </c>
      <c r="H4340" t="s">
        <v>49</v>
      </c>
      <c r="I4340" t="s">
        <v>27</v>
      </c>
      <c r="J4340">
        <v>31</v>
      </c>
      <c r="K4340" t="s">
        <v>61</v>
      </c>
      <c r="L4340" t="s">
        <v>68</v>
      </c>
      <c r="M4340">
        <v>18</v>
      </c>
      <c r="N4340">
        <v>22</v>
      </c>
      <c r="O4340">
        <v>484</v>
      </c>
      <c r="P4340">
        <v>396</v>
      </c>
      <c r="Q4340">
        <v>88</v>
      </c>
      <c r="R4340" t="s">
        <v>30</v>
      </c>
      <c r="S4340" t="s">
        <v>57</v>
      </c>
      <c r="T4340">
        <v>3</v>
      </c>
      <c r="U4340" t="s">
        <v>32</v>
      </c>
      <c r="V4340" t="s">
        <v>70</v>
      </c>
    </row>
    <row r="4341" spans="1:22" x14ac:dyDescent="0.35">
      <c r="A4341" s="1">
        <v>45467</v>
      </c>
      <c r="B4341" t="s">
        <v>4151</v>
      </c>
      <c r="C4341" t="s">
        <v>54</v>
      </c>
      <c r="D4341" s="1">
        <v>20616</v>
      </c>
      <c r="E4341" t="s">
        <v>36</v>
      </c>
      <c r="F4341">
        <v>435</v>
      </c>
      <c r="G4341" t="s">
        <v>48</v>
      </c>
      <c r="H4341" t="s">
        <v>80</v>
      </c>
      <c r="I4341" t="s">
        <v>27</v>
      </c>
      <c r="J4341">
        <v>68</v>
      </c>
      <c r="K4341" t="s">
        <v>28</v>
      </c>
      <c r="L4341" t="s">
        <v>51</v>
      </c>
      <c r="M4341">
        <v>10</v>
      </c>
      <c r="N4341">
        <v>11</v>
      </c>
      <c r="O4341">
        <v>4785</v>
      </c>
      <c r="P4341">
        <v>4350</v>
      </c>
      <c r="Q4341">
        <v>435</v>
      </c>
      <c r="R4341" t="s">
        <v>30</v>
      </c>
      <c r="S4341" t="s">
        <v>39</v>
      </c>
      <c r="T4341">
        <v>1</v>
      </c>
      <c r="U4341" t="s">
        <v>32</v>
      </c>
      <c r="V4341" t="s">
        <v>45</v>
      </c>
    </row>
    <row r="4342" spans="1:22" x14ac:dyDescent="0.35">
      <c r="A4342" s="1">
        <v>45365</v>
      </c>
      <c r="B4342" t="s">
        <v>1974</v>
      </c>
      <c r="C4342" t="s">
        <v>78</v>
      </c>
      <c r="D4342" s="1">
        <v>25520</v>
      </c>
      <c r="E4342" t="s">
        <v>71</v>
      </c>
      <c r="F4342">
        <v>433</v>
      </c>
      <c r="G4342" t="s">
        <v>85</v>
      </c>
      <c r="H4342" t="s">
        <v>55</v>
      </c>
      <c r="I4342" t="s">
        <v>27</v>
      </c>
      <c r="J4342">
        <v>54</v>
      </c>
      <c r="K4342" t="s">
        <v>42</v>
      </c>
      <c r="L4342" t="s">
        <v>86</v>
      </c>
      <c r="M4342">
        <v>18</v>
      </c>
      <c r="N4342">
        <v>36</v>
      </c>
      <c r="O4342">
        <v>15588</v>
      </c>
      <c r="P4342">
        <v>7794</v>
      </c>
      <c r="Q4342">
        <v>7794</v>
      </c>
      <c r="R4342" t="s">
        <v>30</v>
      </c>
      <c r="S4342" t="s">
        <v>76</v>
      </c>
      <c r="T4342">
        <v>4</v>
      </c>
      <c r="U4342" t="s">
        <v>32</v>
      </c>
      <c r="V4342" t="s">
        <v>52</v>
      </c>
    </row>
    <row r="4343" spans="1:22" x14ac:dyDescent="0.35">
      <c r="A4343" s="1">
        <v>45468</v>
      </c>
      <c r="B4343" t="s">
        <v>4152</v>
      </c>
      <c r="C4343" t="s">
        <v>107</v>
      </c>
      <c r="D4343" s="1">
        <v>30390</v>
      </c>
      <c r="E4343" t="s">
        <v>24</v>
      </c>
      <c r="F4343">
        <v>100</v>
      </c>
      <c r="G4343" t="s">
        <v>25</v>
      </c>
      <c r="H4343" t="s">
        <v>80</v>
      </c>
      <c r="I4343" t="s">
        <v>27</v>
      </c>
      <c r="J4343">
        <v>41</v>
      </c>
      <c r="K4343" t="s">
        <v>61</v>
      </c>
      <c r="L4343" t="s">
        <v>29</v>
      </c>
      <c r="M4343">
        <v>10</v>
      </c>
      <c r="N4343">
        <v>14</v>
      </c>
      <c r="O4343">
        <v>1400</v>
      </c>
      <c r="P4343">
        <v>1000</v>
      </c>
      <c r="Q4343">
        <v>400</v>
      </c>
      <c r="R4343" t="s">
        <v>30</v>
      </c>
      <c r="S4343" t="s">
        <v>31</v>
      </c>
      <c r="T4343">
        <v>2</v>
      </c>
      <c r="U4343" t="s">
        <v>32</v>
      </c>
      <c r="V4343" t="s">
        <v>45</v>
      </c>
    </row>
    <row r="4344" spans="1:22" x14ac:dyDescent="0.35">
      <c r="A4344" s="1">
        <v>45315</v>
      </c>
      <c r="B4344" t="s">
        <v>4153</v>
      </c>
      <c r="C4344" t="s">
        <v>104</v>
      </c>
      <c r="D4344" s="1">
        <v>30492</v>
      </c>
      <c r="E4344" t="s">
        <v>24</v>
      </c>
      <c r="F4344">
        <v>460</v>
      </c>
      <c r="G4344" t="s">
        <v>73</v>
      </c>
      <c r="H4344" t="s">
        <v>55</v>
      </c>
      <c r="I4344" t="s">
        <v>27</v>
      </c>
      <c r="J4344">
        <v>41</v>
      </c>
      <c r="K4344" t="s">
        <v>61</v>
      </c>
      <c r="L4344" t="s">
        <v>75</v>
      </c>
      <c r="M4344">
        <v>14</v>
      </c>
      <c r="N4344">
        <v>28</v>
      </c>
      <c r="O4344">
        <v>12880</v>
      </c>
      <c r="P4344">
        <v>6440</v>
      </c>
      <c r="Q4344">
        <v>6440</v>
      </c>
      <c r="R4344" t="s">
        <v>30</v>
      </c>
      <c r="S4344" t="s">
        <v>57</v>
      </c>
      <c r="T4344">
        <v>3</v>
      </c>
      <c r="U4344" t="s">
        <v>32</v>
      </c>
      <c r="V4344" t="s">
        <v>70</v>
      </c>
    </row>
    <row r="4345" spans="1:22" x14ac:dyDescent="0.35">
      <c r="A4345" s="1">
        <v>45440</v>
      </c>
      <c r="B4345" t="s">
        <v>4154</v>
      </c>
      <c r="C4345" t="s">
        <v>113</v>
      </c>
      <c r="D4345" s="1">
        <v>27239</v>
      </c>
      <c r="E4345" t="s">
        <v>98</v>
      </c>
      <c r="F4345">
        <v>103</v>
      </c>
      <c r="G4345" t="s">
        <v>67</v>
      </c>
      <c r="H4345" t="s">
        <v>55</v>
      </c>
      <c r="I4345" t="s">
        <v>27</v>
      </c>
      <c r="J4345">
        <v>50</v>
      </c>
      <c r="K4345" t="s">
        <v>42</v>
      </c>
      <c r="L4345" t="s">
        <v>68</v>
      </c>
      <c r="M4345">
        <v>18</v>
      </c>
      <c r="N4345">
        <v>22</v>
      </c>
      <c r="O4345">
        <v>2266</v>
      </c>
      <c r="P4345">
        <v>1854</v>
      </c>
      <c r="Q4345">
        <v>412</v>
      </c>
      <c r="R4345" t="s">
        <v>30</v>
      </c>
      <c r="S4345" t="s">
        <v>31</v>
      </c>
      <c r="T4345">
        <v>2</v>
      </c>
      <c r="U4345" t="s">
        <v>32</v>
      </c>
      <c r="V4345" t="s">
        <v>40</v>
      </c>
    </row>
    <row r="4346" spans="1:22" x14ac:dyDescent="0.35">
      <c r="A4346" s="1">
        <v>45400</v>
      </c>
      <c r="B4346" t="s">
        <v>4155</v>
      </c>
      <c r="C4346" t="s">
        <v>113</v>
      </c>
      <c r="D4346" s="1">
        <v>26226</v>
      </c>
      <c r="E4346" t="s">
        <v>36</v>
      </c>
      <c r="F4346">
        <v>112</v>
      </c>
      <c r="G4346" t="s">
        <v>48</v>
      </c>
      <c r="H4346" t="s">
        <v>49</v>
      </c>
      <c r="I4346" t="s">
        <v>27</v>
      </c>
      <c r="J4346">
        <v>53</v>
      </c>
      <c r="K4346" t="s">
        <v>42</v>
      </c>
      <c r="L4346" t="s">
        <v>51</v>
      </c>
      <c r="M4346">
        <v>10</v>
      </c>
      <c r="N4346">
        <v>11</v>
      </c>
      <c r="O4346">
        <v>1232</v>
      </c>
      <c r="P4346">
        <v>1120</v>
      </c>
      <c r="Q4346">
        <v>112</v>
      </c>
      <c r="R4346" t="s">
        <v>30</v>
      </c>
      <c r="S4346" t="s">
        <v>76</v>
      </c>
      <c r="T4346">
        <v>4</v>
      </c>
      <c r="U4346" t="s">
        <v>32</v>
      </c>
      <c r="V4346" t="s">
        <v>72</v>
      </c>
    </row>
    <row r="4347" spans="1:22" x14ac:dyDescent="0.35">
      <c r="A4347" s="1">
        <v>45352</v>
      </c>
      <c r="B4347" t="s">
        <v>4156</v>
      </c>
      <c r="C4347" t="s">
        <v>107</v>
      </c>
      <c r="D4347" s="1">
        <v>21670</v>
      </c>
      <c r="E4347" t="s">
        <v>36</v>
      </c>
      <c r="F4347">
        <v>426</v>
      </c>
      <c r="G4347" t="s">
        <v>48</v>
      </c>
      <c r="H4347" t="s">
        <v>80</v>
      </c>
      <c r="I4347" t="s">
        <v>27</v>
      </c>
      <c r="J4347">
        <v>65</v>
      </c>
      <c r="K4347" t="s">
        <v>28</v>
      </c>
      <c r="L4347" t="s">
        <v>51</v>
      </c>
      <c r="M4347">
        <v>10</v>
      </c>
      <c r="N4347">
        <v>11</v>
      </c>
      <c r="O4347">
        <v>4686</v>
      </c>
      <c r="P4347">
        <v>4260</v>
      </c>
      <c r="Q4347">
        <v>426</v>
      </c>
      <c r="R4347" t="s">
        <v>30</v>
      </c>
      <c r="S4347" t="s">
        <v>63</v>
      </c>
      <c r="T4347">
        <v>5</v>
      </c>
      <c r="U4347" t="s">
        <v>32</v>
      </c>
      <c r="V4347" t="s">
        <v>52</v>
      </c>
    </row>
    <row r="4348" spans="1:22" x14ac:dyDescent="0.35">
      <c r="A4348" s="1">
        <v>45398</v>
      </c>
      <c r="B4348" t="s">
        <v>4157</v>
      </c>
      <c r="C4348" t="s">
        <v>54</v>
      </c>
      <c r="D4348" s="1">
        <v>22678</v>
      </c>
      <c r="E4348" t="s">
        <v>24</v>
      </c>
      <c r="F4348">
        <v>401</v>
      </c>
      <c r="G4348" t="s">
        <v>73</v>
      </c>
      <c r="H4348" t="s">
        <v>55</v>
      </c>
      <c r="I4348" t="s">
        <v>27</v>
      </c>
      <c r="J4348">
        <v>62</v>
      </c>
      <c r="K4348" t="s">
        <v>28</v>
      </c>
      <c r="L4348" t="s">
        <v>75</v>
      </c>
      <c r="M4348">
        <v>14</v>
      </c>
      <c r="N4348">
        <v>28</v>
      </c>
      <c r="O4348">
        <v>11228</v>
      </c>
      <c r="P4348">
        <v>5614</v>
      </c>
      <c r="Q4348">
        <v>5614</v>
      </c>
      <c r="R4348" t="s">
        <v>30</v>
      </c>
      <c r="S4348" t="s">
        <v>31</v>
      </c>
      <c r="T4348">
        <v>2</v>
      </c>
      <c r="U4348" t="s">
        <v>32</v>
      </c>
      <c r="V4348" t="s">
        <v>72</v>
      </c>
    </row>
    <row r="4349" spans="1:22" x14ac:dyDescent="0.35">
      <c r="A4349" s="1">
        <v>45406</v>
      </c>
      <c r="B4349" t="s">
        <v>4158</v>
      </c>
      <c r="C4349" t="s">
        <v>35</v>
      </c>
      <c r="D4349" s="1">
        <v>26199</v>
      </c>
      <c r="E4349" t="s">
        <v>24</v>
      </c>
      <c r="F4349">
        <v>277</v>
      </c>
      <c r="G4349" t="s">
        <v>93</v>
      </c>
      <c r="H4349" t="s">
        <v>80</v>
      </c>
      <c r="I4349" t="s">
        <v>27</v>
      </c>
      <c r="J4349">
        <v>53</v>
      </c>
      <c r="K4349" t="s">
        <v>42</v>
      </c>
      <c r="L4349" t="s">
        <v>94</v>
      </c>
      <c r="M4349">
        <v>5</v>
      </c>
      <c r="N4349">
        <v>7</v>
      </c>
      <c r="O4349">
        <v>1939</v>
      </c>
      <c r="P4349">
        <v>1385</v>
      </c>
      <c r="Q4349">
        <v>554</v>
      </c>
      <c r="R4349" t="s">
        <v>82</v>
      </c>
      <c r="S4349" t="s">
        <v>57</v>
      </c>
      <c r="T4349">
        <v>3</v>
      </c>
      <c r="U4349" t="s">
        <v>32</v>
      </c>
      <c r="V4349" t="s">
        <v>72</v>
      </c>
    </row>
    <row r="4350" spans="1:22" x14ac:dyDescent="0.35">
      <c r="A4350" s="1">
        <v>45294</v>
      </c>
      <c r="B4350" t="s">
        <v>4159</v>
      </c>
      <c r="C4350" t="s">
        <v>23</v>
      </c>
      <c r="D4350" s="1">
        <v>17454</v>
      </c>
      <c r="E4350" t="s">
        <v>98</v>
      </c>
      <c r="F4350">
        <v>351</v>
      </c>
      <c r="G4350" t="s">
        <v>73</v>
      </c>
      <c r="H4350" t="s">
        <v>55</v>
      </c>
      <c r="I4350" t="s">
        <v>27</v>
      </c>
      <c r="J4350">
        <v>76</v>
      </c>
      <c r="K4350" t="s">
        <v>56</v>
      </c>
      <c r="L4350" t="s">
        <v>75</v>
      </c>
      <c r="M4350">
        <v>14</v>
      </c>
      <c r="N4350">
        <v>28</v>
      </c>
      <c r="O4350">
        <v>9828</v>
      </c>
      <c r="P4350">
        <v>4914</v>
      </c>
      <c r="Q4350">
        <v>4914</v>
      </c>
      <c r="R4350" t="s">
        <v>30</v>
      </c>
      <c r="S4350" t="s">
        <v>57</v>
      </c>
      <c r="T4350">
        <v>3</v>
      </c>
      <c r="U4350" t="s">
        <v>32</v>
      </c>
      <c r="V4350" t="s">
        <v>70</v>
      </c>
    </row>
    <row r="4351" spans="1:22" x14ac:dyDescent="0.35">
      <c r="A4351" s="1">
        <v>45351</v>
      </c>
      <c r="B4351" t="s">
        <v>4160</v>
      </c>
      <c r="C4351" t="s">
        <v>84</v>
      </c>
      <c r="D4351" s="1">
        <v>18411</v>
      </c>
      <c r="E4351" t="s">
        <v>36</v>
      </c>
      <c r="F4351">
        <v>499</v>
      </c>
      <c r="G4351" t="s">
        <v>95</v>
      </c>
      <c r="H4351" t="s">
        <v>41</v>
      </c>
      <c r="I4351" t="s">
        <v>27</v>
      </c>
      <c r="J4351">
        <v>74</v>
      </c>
      <c r="K4351" t="s">
        <v>28</v>
      </c>
      <c r="L4351" t="s">
        <v>96</v>
      </c>
      <c r="M4351">
        <v>3</v>
      </c>
      <c r="N4351">
        <v>5</v>
      </c>
      <c r="O4351">
        <v>2495</v>
      </c>
      <c r="P4351">
        <v>1497</v>
      </c>
      <c r="Q4351">
        <v>998</v>
      </c>
      <c r="R4351" t="s">
        <v>82</v>
      </c>
      <c r="S4351" t="s">
        <v>76</v>
      </c>
      <c r="T4351">
        <v>4</v>
      </c>
      <c r="U4351" t="s">
        <v>32</v>
      </c>
      <c r="V4351" t="s">
        <v>33</v>
      </c>
    </row>
    <row r="4352" spans="1:22" x14ac:dyDescent="0.35">
      <c r="A4352" s="1">
        <v>45323</v>
      </c>
      <c r="B4352" t="s">
        <v>4161</v>
      </c>
      <c r="C4352" t="s">
        <v>107</v>
      </c>
      <c r="D4352" s="1">
        <v>30309</v>
      </c>
      <c r="E4352" t="s">
        <v>98</v>
      </c>
      <c r="F4352">
        <v>453</v>
      </c>
      <c r="G4352" t="s">
        <v>85</v>
      </c>
      <c r="H4352" t="s">
        <v>41</v>
      </c>
      <c r="I4352" t="s">
        <v>27</v>
      </c>
      <c r="J4352">
        <v>41</v>
      </c>
      <c r="K4352" t="s">
        <v>61</v>
      </c>
      <c r="L4352" t="s">
        <v>86</v>
      </c>
      <c r="M4352">
        <v>18</v>
      </c>
      <c r="N4352">
        <v>36</v>
      </c>
      <c r="O4352">
        <v>16308</v>
      </c>
      <c r="P4352">
        <v>8154</v>
      </c>
      <c r="Q4352">
        <v>8154</v>
      </c>
      <c r="R4352" t="s">
        <v>30</v>
      </c>
      <c r="S4352" t="s">
        <v>76</v>
      </c>
      <c r="T4352">
        <v>4</v>
      </c>
      <c r="U4352" t="s">
        <v>32</v>
      </c>
      <c r="V4352" t="s">
        <v>33</v>
      </c>
    </row>
    <row r="4353" spans="1:22" x14ac:dyDescent="0.35">
      <c r="A4353" s="1">
        <v>45412</v>
      </c>
      <c r="B4353" t="s">
        <v>4162</v>
      </c>
      <c r="C4353" t="s">
        <v>78</v>
      </c>
      <c r="D4353" s="1">
        <v>37249</v>
      </c>
      <c r="E4353" t="s">
        <v>71</v>
      </c>
      <c r="F4353">
        <v>346</v>
      </c>
      <c r="G4353" t="s">
        <v>25</v>
      </c>
      <c r="H4353" t="s">
        <v>74</v>
      </c>
      <c r="I4353" t="s">
        <v>27</v>
      </c>
      <c r="J4353">
        <v>22</v>
      </c>
      <c r="K4353" t="s">
        <v>50</v>
      </c>
      <c r="L4353" t="s">
        <v>29</v>
      </c>
      <c r="M4353">
        <v>10</v>
      </c>
      <c r="N4353">
        <v>14</v>
      </c>
      <c r="O4353">
        <v>4844</v>
      </c>
      <c r="P4353">
        <v>3460</v>
      </c>
      <c r="Q4353">
        <v>1384</v>
      </c>
      <c r="R4353" t="s">
        <v>30</v>
      </c>
      <c r="S4353" t="s">
        <v>31</v>
      </c>
      <c r="T4353">
        <v>2</v>
      </c>
      <c r="U4353" t="s">
        <v>32</v>
      </c>
      <c r="V4353" t="s">
        <v>72</v>
      </c>
    </row>
    <row r="4354" spans="1:22" x14ac:dyDescent="0.35">
      <c r="A4354" s="1">
        <v>45496</v>
      </c>
      <c r="B4354" t="s">
        <v>4163</v>
      </c>
      <c r="C4354" t="s">
        <v>84</v>
      </c>
      <c r="D4354" s="1">
        <v>20417</v>
      </c>
      <c r="E4354" t="s">
        <v>36</v>
      </c>
      <c r="F4354">
        <v>396</v>
      </c>
      <c r="G4354" t="s">
        <v>67</v>
      </c>
      <c r="H4354" t="s">
        <v>37</v>
      </c>
      <c r="I4354" t="s">
        <v>27</v>
      </c>
      <c r="J4354">
        <v>69</v>
      </c>
      <c r="K4354" t="s">
        <v>28</v>
      </c>
      <c r="L4354" t="s">
        <v>68</v>
      </c>
      <c r="M4354">
        <v>18</v>
      </c>
      <c r="N4354">
        <v>22</v>
      </c>
      <c r="O4354">
        <v>8712</v>
      </c>
      <c r="P4354">
        <v>7128</v>
      </c>
      <c r="Q4354">
        <v>1584</v>
      </c>
      <c r="R4354" t="s">
        <v>30</v>
      </c>
      <c r="S4354" t="s">
        <v>31</v>
      </c>
      <c r="T4354">
        <v>2</v>
      </c>
      <c r="U4354" t="s">
        <v>32</v>
      </c>
      <c r="V4354" t="s">
        <v>90</v>
      </c>
    </row>
    <row r="4355" spans="1:22" x14ac:dyDescent="0.35">
      <c r="A4355" s="1">
        <v>45503</v>
      </c>
      <c r="B4355" t="s">
        <v>4164</v>
      </c>
      <c r="C4355" t="s">
        <v>100</v>
      </c>
      <c r="D4355" s="1">
        <v>24533</v>
      </c>
      <c r="E4355" t="s">
        <v>98</v>
      </c>
      <c r="F4355">
        <v>352</v>
      </c>
      <c r="G4355" t="s">
        <v>59</v>
      </c>
      <c r="H4355" t="s">
        <v>49</v>
      </c>
      <c r="I4355" t="s">
        <v>27</v>
      </c>
      <c r="J4355">
        <v>57</v>
      </c>
      <c r="K4355" t="s">
        <v>42</v>
      </c>
      <c r="L4355" t="s">
        <v>62</v>
      </c>
      <c r="M4355">
        <v>10</v>
      </c>
      <c r="N4355">
        <v>45</v>
      </c>
      <c r="O4355">
        <v>15840</v>
      </c>
      <c r="P4355">
        <v>3520</v>
      </c>
      <c r="Q4355">
        <v>12320</v>
      </c>
      <c r="R4355" t="s">
        <v>30</v>
      </c>
      <c r="S4355" t="s">
        <v>31</v>
      </c>
      <c r="T4355">
        <v>2</v>
      </c>
      <c r="U4355" t="s">
        <v>32</v>
      </c>
      <c r="V4355" t="s">
        <v>90</v>
      </c>
    </row>
    <row r="4356" spans="1:22" x14ac:dyDescent="0.35">
      <c r="A4356" s="1">
        <v>45500</v>
      </c>
      <c r="B4356" t="s">
        <v>4165</v>
      </c>
      <c r="C4356" t="s">
        <v>35</v>
      </c>
      <c r="D4356" s="1">
        <v>21819</v>
      </c>
      <c r="E4356" t="s">
        <v>71</v>
      </c>
      <c r="F4356">
        <v>120</v>
      </c>
      <c r="G4356" t="s">
        <v>93</v>
      </c>
      <c r="H4356" t="s">
        <v>80</v>
      </c>
      <c r="I4356" t="s">
        <v>27</v>
      </c>
      <c r="J4356">
        <v>65</v>
      </c>
      <c r="K4356" t="s">
        <v>28</v>
      </c>
      <c r="L4356" t="s">
        <v>94</v>
      </c>
      <c r="M4356">
        <v>5</v>
      </c>
      <c r="N4356">
        <v>7</v>
      </c>
      <c r="O4356">
        <v>840</v>
      </c>
      <c r="P4356">
        <v>600</v>
      </c>
      <c r="Q4356">
        <v>240</v>
      </c>
      <c r="R4356" t="s">
        <v>82</v>
      </c>
      <c r="S4356" t="s">
        <v>69</v>
      </c>
      <c r="T4356">
        <v>6</v>
      </c>
      <c r="U4356" t="s">
        <v>44</v>
      </c>
      <c r="V4356" t="s">
        <v>90</v>
      </c>
    </row>
    <row r="4357" spans="1:22" x14ac:dyDescent="0.35">
      <c r="A4357" s="1">
        <v>45390</v>
      </c>
      <c r="B4357" t="s">
        <v>4166</v>
      </c>
      <c r="C4357" t="s">
        <v>23</v>
      </c>
      <c r="D4357" s="1">
        <v>17646</v>
      </c>
      <c r="E4357" t="s">
        <v>98</v>
      </c>
      <c r="F4357">
        <v>412</v>
      </c>
      <c r="G4357" t="s">
        <v>59</v>
      </c>
      <c r="H4357" t="s">
        <v>55</v>
      </c>
      <c r="I4357" t="s">
        <v>27</v>
      </c>
      <c r="J4357">
        <v>76</v>
      </c>
      <c r="K4357" t="s">
        <v>56</v>
      </c>
      <c r="L4357" t="s">
        <v>62</v>
      </c>
      <c r="M4357">
        <v>10</v>
      </c>
      <c r="N4357">
        <v>45</v>
      </c>
      <c r="O4357">
        <v>18540</v>
      </c>
      <c r="P4357">
        <v>4120</v>
      </c>
      <c r="Q4357">
        <v>14420</v>
      </c>
      <c r="R4357" t="s">
        <v>30</v>
      </c>
      <c r="S4357" t="s">
        <v>39</v>
      </c>
      <c r="T4357">
        <v>1</v>
      </c>
      <c r="U4357" t="s">
        <v>32</v>
      </c>
      <c r="V4357" t="s">
        <v>72</v>
      </c>
    </row>
    <row r="4358" spans="1:22" x14ac:dyDescent="0.35">
      <c r="A4358" s="1">
        <v>45485</v>
      </c>
      <c r="B4358" t="s">
        <v>4167</v>
      </c>
      <c r="C4358" t="s">
        <v>78</v>
      </c>
      <c r="D4358" s="1">
        <v>29715</v>
      </c>
      <c r="E4358" t="s">
        <v>71</v>
      </c>
      <c r="F4358">
        <v>291</v>
      </c>
      <c r="G4358" t="s">
        <v>73</v>
      </c>
      <c r="H4358" t="s">
        <v>80</v>
      </c>
      <c r="I4358" t="s">
        <v>27</v>
      </c>
      <c r="J4358">
        <v>43</v>
      </c>
      <c r="K4358" t="s">
        <v>61</v>
      </c>
      <c r="L4358" t="s">
        <v>75</v>
      </c>
      <c r="M4358">
        <v>14</v>
      </c>
      <c r="N4358">
        <v>28</v>
      </c>
      <c r="O4358">
        <v>8148</v>
      </c>
      <c r="P4358">
        <v>4074</v>
      </c>
      <c r="Q4358">
        <v>4074</v>
      </c>
      <c r="R4358" t="s">
        <v>30</v>
      </c>
      <c r="S4358" t="s">
        <v>63</v>
      </c>
      <c r="T4358">
        <v>5</v>
      </c>
      <c r="U4358" t="s">
        <v>32</v>
      </c>
      <c r="V4358" t="s">
        <v>90</v>
      </c>
    </row>
    <row r="4359" spans="1:22" x14ac:dyDescent="0.35">
      <c r="A4359" s="1">
        <v>45293</v>
      </c>
      <c r="B4359" t="s">
        <v>4168</v>
      </c>
      <c r="C4359" t="s">
        <v>54</v>
      </c>
      <c r="D4359" s="1">
        <v>21706</v>
      </c>
      <c r="E4359" t="s">
        <v>24</v>
      </c>
      <c r="F4359">
        <v>288</v>
      </c>
      <c r="G4359" t="s">
        <v>67</v>
      </c>
      <c r="H4359" t="s">
        <v>55</v>
      </c>
      <c r="I4359" t="s">
        <v>27</v>
      </c>
      <c r="J4359">
        <v>65</v>
      </c>
      <c r="K4359" t="s">
        <v>28</v>
      </c>
      <c r="L4359" t="s">
        <v>68</v>
      </c>
      <c r="M4359">
        <v>18</v>
      </c>
      <c r="N4359">
        <v>22</v>
      </c>
      <c r="O4359">
        <v>6336</v>
      </c>
      <c r="P4359">
        <v>5184</v>
      </c>
      <c r="Q4359">
        <v>1152</v>
      </c>
      <c r="R4359" t="s">
        <v>30</v>
      </c>
      <c r="S4359" t="s">
        <v>31</v>
      </c>
      <c r="T4359">
        <v>2</v>
      </c>
      <c r="U4359" t="s">
        <v>32</v>
      </c>
      <c r="V4359" t="s">
        <v>70</v>
      </c>
    </row>
    <row r="4360" spans="1:22" x14ac:dyDescent="0.35">
      <c r="A4360" s="1">
        <v>45420</v>
      </c>
      <c r="B4360" t="s">
        <v>4169</v>
      </c>
      <c r="C4360" t="s">
        <v>104</v>
      </c>
      <c r="D4360" s="1">
        <v>17902</v>
      </c>
      <c r="E4360" t="s">
        <v>36</v>
      </c>
      <c r="F4360">
        <v>358</v>
      </c>
      <c r="G4360" t="s">
        <v>73</v>
      </c>
      <c r="H4360" t="s">
        <v>55</v>
      </c>
      <c r="I4360" t="s">
        <v>27</v>
      </c>
      <c r="J4360">
        <v>75</v>
      </c>
      <c r="K4360" t="s">
        <v>56</v>
      </c>
      <c r="L4360" t="s">
        <v>75</v>
      </c>
      <c r="M4360">
        <v>14</v>
      </c>
      <c r="N4360">
        <v>28</v>
      </c>
      <c r="O4360">
        <v>10024</v>
      </c>
      <c r="P4360">
        <v>5012</v>
      </c>
      <c r="Q4360">
        <v>5012</v>
      </c>
      <c r="R4360" t="s">
        <v>30</v>
      </c>
      <c r="S4360" t="s">
        <v>57</v>
      </c>
      <c r="T4360">
        <v>3</v>
      </c>
      <c r="U4360" t="s">
        <v>32</v>
      </c>
      <c r="V4360" t="s">
        <v>40</v>
      </c>
    </row>
    <row r="4361" spans="1:22" x14ac:dyDescent="0.35">
      <c r="A4361" s="1">
        <v>45317</v>
      </c>
      <c r="B4361" t="s">
        <v>4170</v>
      </c>
      <c r="C4361" t="s">
        <v>100</v>
      </c>
      <c r="D4361" s="1">
        <v>26464</v>
      </c>
      <c r="E4361" t="s">
        <v>71</v>
      </c>
      <c r="F4361">
        <v>454</v>
      </c>
      <c r="G4361" t="s">
        <v>48</v>
      </c>
      <c r="H4361" t="s">
        <v>49</v>
      </c>
      <c r="I4361" t="s">
        <v>27</v>
      </c>
      <c r="J4361">
        <v>52</v>
      </c>
      <c r="K4361" t="s">
        <v>42</v>
      </c>
      <c r="L4361" t="s">
        <v>51</v>
      </c>
      <c r="M4361">
        <v>10</v>
      </c>
      <c r="N4361">
        <v>11</v>
      </c>
      <c r="O4361">
        <v>4994</v>
      </c>
      <c r="P4361">
        <v>4540</v>
      </c>
      <c r="Q4361">
        <v>454</v>
      </c>
      <c r="R4361" t="s">
        <v>30</v>
      </c>
      <c r="S4361" t="s">
        <v>63</v>
      </c>
      <c r="T4361">
        <v>5</v>
      </c>
      <c r="U4361" t="s">
        <v>32</v>
      </c>
      <c r="V4361" t="s">
        <v>70</v>
      </c>
    </row>
    <row r="4362" spans="1:22" x14ac:dyDescent="0.35">
      <c r="A4362" s="1">
        <v>45492</v>
      </c>
      <c r="B4362" t="s">
        <v>4171</v>
      </c>
      <c r="C4362" t="s">
        <v>113</v>
      </c>
      <c r="D4362" s="1">
        <v>25978</v>
      </c>
      <c r="E4362" t="s">
        <v>98</v>
      </c>
      <c r="F4362">
        <v>462</v>
      </c>
      <c r="G4362" t="s">
        <v>73</v>
      </c>
      <c r="H4362" t="s">
        <v>80</v>
      </c>
      <c r="I4362" t="s">
        <v>27</v>
      </c>
      <c r="J4362">
        <v>53</v>
      </c>
      <c r="K4362" t="s">
        <v>42</v>
      </c>
      <c r="L4362" t="s">
        <v>75</v>
      </c>
      <c r="M4362">
        <v>14</v>
      </c>
      <c r="N4362">
        <v>28</v>
      </c>
      <c r="O4362">
        <v>12936</v>
      </c>
      <c r="P4362">
        <v>6468</v>
      </c>
      <c r="Q4362">
        <v>6468</v>
      </c>
      <c r="R4362" t="s">
        <v>30</v>
      </c>
      <c r="S4362" t="s">
        <v>63</v>
      </c>
      <c r="T4362">
        <v>5</v>
      </c>
      <c r="U4362" t="s">
        <v>32</v>
      </c>
      <c r="V4362" t="s">
        <v>90</v>
      </c>
    </row>
    <row r="4363" spans="1:22" x14ac:dyDescent="0.35">
      <c r="A4363" s="1">
        <v>45358</v>
      </c>
      <c r="B4363" t="s">
        <v>4172</v>
      </c>
      <c r="C4363" t="s">
        <v>54</v>
      </c>
      <c r="D4363" s="1">
        <v>36896</v>
      </c>
      <c r="E4363" t="s">
        <v>24</v>
      </c>
      <c r="F4363">
        <v>252</v>
      </c>
      <c r="G4363" t="s">
        <v>48</v>
      </c>
      <c r="H4363" t="s">
        <v>55</v>
      </c>
      <c r="I4363" t="s">
        <v>27</v>
      </c>
      <c r="J4363">
        <v>23</v>
      </c>
      <c r="K4363" t="s">
        <v>50</v>
      </c>
      <c r="L4363" t="s">
        <v>51</v>
      </c>
      <c r="M4363">
        <v>10</v>
      </c>
      <c r="N4363">
        <v>11</v>
      </c>
      <c r="O4363">
        <v>2772</v>
      </c>
      <c r="P4363">
        <v>2520</v>
      </c>
      <c r="Q4363">
        <v>252</v>
      </c>
      <c r="R4363" t="s">
        <v>30</v>
      </c>
      <c r="S4363" t="s">
        <v>76</v>
      </c>
      <c r="T4363">
        <v>4</v>
      </c>
      <c r="U4363" t="s">
        <v>32</v>
      </c>
      <c r="V4363" t="s">
        <v>52</v>
      </c>
    </row>
    <row r="4364" spans="1:22" x14ac:dyDescent="0.35">
      <c r="A4364" s="1">
        <v>45477</v>
      </c>
      <c r="B4364" t="s">
        <v>4173</v>
      </c>
      <c r="C4364" t="s">
        <v>35</v>
      </c>
      <c r="D4364" s="1">
        <v>18644</v>
      </c>
      <c r="E4364" t="s">
        <v>98</v>
      </c>
      <c r="F4364">
        <v>459</v>
      </c>
      <c r="G4364" t="s">
        <v>88</v>
      </c>
      <c r="H4364" t="s">
        <v>80</v>
      </c>
      <c r="I4364" t="s">
        <v>27</v>
      </c>
      <c r="J4364">
        <v>74</v>
      </c>
      <c r="K4364" t="s">
        <v>28</v>
      </c>
      <c r="L4364" t="s">
        <v>89</v>
      </c>
      <c r="M4364">
        <v>19</v>
      </c>
      <c r="N4364">
        <v>23</v>
      </c>
      <c r="O4364">
        <v>10557</v>
      </c>
      <c r="P4364">
        <v>8721</v>
      </c>
      <c r="Q4364">
        <v>1836</v>
      </c>
      <c r="R4364" t="s">
        <v>30</v>
      </c>
      <c r="S4364" t="s">
        <v>76</v>
      </c>
      <c r="T4364">
        <v>4</v>
      </c>
      <c r="U4364" t="s">
        <v>32</v>
      </c>
      <c r="V4364" t="s">
        <v>90</v>
      </c>
    </row>
    <row r="4365" spans="1:22" x14ac:dyDescent="0.35">
      <c r="A4365" s="1">
        <v>45318</v>
      </c>
      <c r="B4365" t="s">
        <v>4174</v>
      </c>
      <c r="C4365" t="s">
        <v>113</v>
      </c>
      <c r="D4365" s="1">
        <v>36090</v>
      </c>
      <c r="E4365" t="s">
        <v>98</v>
      </c>
      <c r="F4365">
        <v>453</v>
      </c>
      <c r="G4365" t="s">
        <v>25</v>
      </c>
      <c r="H4365" t="s">
        <v>55</v>
      </c>
      <c r="I4365" t="s">
        <v>27</v>
      </c>
      <c r="J4365">
        <v>25</v>
      </c>
      <c r="K4365" t="s">
        <v>50</v>
      </c>
      <c r="L4365" t="s">
        <v>29</v>
      </c>
      <c r="M4365">
        <v>10</v>
      </c>
      <c r="N4365">
        <v>14</v>
      </c>
      <c r="O4365">
        <v>6342</v>
      </c>
      <c r="P4365">
        <v>4530</v>
      </c>
      <c r="Q4365">
        <v>1812</v>
      </c>
      <c r="R4365" t="s">
        <v>30</v>
      </c>
      <c r="S4365" t="s">
        <v>69</v>
      </c>
      <c r="T4365">
        <v>6</v>
      </c>
      <c r="U4365" t="s">
        <v>44</v>
      </c>
      <c r="V4365" t="s">
        <v>70</v>
      </c>
    </row>
    <row r="4366" spans="1:22" x14ac:dyDescent="0.35">
      <c r="A4366" s="1">
        <v>45401</v>
      </c>
      <c r="B4366" t="s">
        <v>4175</v>
      </c>
      <c r="C4366" t="s">
        <v>78</v>
      </c>
      <c r="D4366" s="1">
        <v>34709</v>
      </c>
      <c r="E4366" t="s">
        <v>36</v>
      </c>
      <c r="F4366">
        <v>93</v>
      </c>
      <c r="G4366" t="s">
        <v>48</v>
      </c>
      <c r="H4366" t="s">
        <v>41</v>
      </c>
      <c r="I4366" t="s">
        <v>27</v>
      </c>
      <c r="J4366">
        <v>29</v>
      </c>
      <c r="K4366" t="s">
        <v>50</v>
      </c>
      <c r="L4366" t="s">
        <v>51</v>
      </c>
      <c r="M4366">
        <v>10</v>
      </c>
      <c r="N4366">
        <v>11</v>
      </c>
      <c r="O4366">
        <v>1023</v>
      </c>
      <c r="P4366">
        <v>930</v>
      </c>
      <c r="Q4366">
        <v>93</v>
      </c>
      <c r="R4366" t="s">
        <v>30</v>
      </c>
      <c r="S4366" t="s">
        <v>63</v>
      </c>
      <c r="T4366">
        <v>5</v>
      </c>
      <c r="U4366" t="s">
        <v>32</v>
      </c>
      <c r="V4366" t="s">
        <v>72</v>
      </c>
    </row>
    <row r="4367" spans="1:22" x14ac:dyDescent="0.35">
      <c r="A4367" s="1">
        <v>45403</v>
      </c>
      <c r="B4367" t="s">
        <v>4176</v>
      </c>
      <c r="C4367" t="s">
        <v>54</v>
      </c>
      <c r="D4367" s="1">
        <v>23668</v>
      </c>
      <c r="E4367" t="s">
        <v>98</v>
      </c>
      <c r="F4367">
        <v>456</v>
      </c>
      <c r="G4367" t="s">
        <v>73</v>
      </c>
      <c r="H4367" t="s">
        <v>41</v>
      </c>
      <c r="I4367" t="s">
        <v>27</v>
      </c>
      <c r="J4367">
        <v>60</v>
      </c>
      <c r="K4367" t="s">
        <v>28</v>
      </c>
      <c r="L4367" t="s">
        <v>75</v>
      </c>
      <c r="M4367">
        <v>14</v>
      </c>
      <c r="N4367">
        <v>28</v>
      </c>
      <c r="O4367">
        <v>12768</v>
      </c>
      <c r="P4367">
        <v>6384</v>
      </c>
      <c r="Q4367">
        <v>6384</v>
      </c>
      <c r="R4367" t="s">
        <v>30</v>
      </c>
      <c r="S4367" t="s">
        <v>43</v>
      </c>
      <c r="T4367">
        <v>0</v>
      </c>
      <c r="U4367" t="s">
        <v>44</v>
      </c>
      <c r="V4367" t="s">
        <v>72</v>
      </c>
    </row>
    <row r="4368" spans="1:22" x14ac:dyDescent="0.35">
      <c r="A4368" s="1">
        <v>45440</v>
      </c>
      <c r="B4368" t="s">
        <v>4177</v>
      </c>
      <c r="C4368" t="s">
        <v>78</v>
      </c>
      <c r="D4368" s="1">
        <v>19594</v>
      </c>
      <c r="E4368" t="s">
        <v>71</v>
      </c>
      <c r="F4368">
        <v>496</v>
      </c>
      <c r="G4368" t="s">
        <v>95</v>
      </c>
      <c r="H4368" t="s">
        <v>74</v>
      </c>
      <c r="I4368" t="s">
        <v>27</v>
      </c>
      <c r="J4368">
        <v>71</v>
      </c>
      <c r="K4368" t="s">
        <v>28</v>
      </c>
      <c r="L4368" t="s">
        <v>96</v>
      </c>
      <c r="M4368">
        <v>3</v>
      </c>
      <c r="N4368">
        <v>5</v>
      </c>
      <c r="O4368">
        <v>2480</v>
      </c>
      <c r="P4368">
        <v>1488</v>
      </c>
      <c r="Q4368">
        <v>992</v>
      </c>
      <c r="R4368" t="s">
        <v>82</v>
      </c>
      <c r="S4368" t="s">
        <v>31</v>
      </c>
      <c r="T4368">
        <v>2</v>
      </c>
      <c r="U4368" t="s">
        <v>32</v>
      </c>
      <c r="V4368" t="s">
        <v>40</v>
      </c>
    </row>
    <row r="4369" spans="1:22" x14ac:dyDescent="0.35">
      <c r="A4369" s="1">
        <v>45368</v>
      </c>
      <c r="B4369" t="s">
        <v>4178</v>
      </c>
      <c r="C4369" t="s">
        <v>104</v>
      </c>
      <c r="D4369" s="1">
        <v>22426</v>
      </c>
      <c r="E4369" t="s">
        <v>98</v>
      </c>
      <c r="F4369">
        <v>392</v>
      </c>
      <c r="G4369" t="s">
        <v>48</v>
      </c>
      <c r="H4369" t="s">
        <v>37</v>
      </c>
      <c r="I4369" t="s">
        <v>27</v>
      </c>
      <c r="J4369">
        <v>63</v>
      </c>
      <c r="K4369" t="s">
        <v>28</v>
      </c>
      <c r="L4369" t="s">
        <v>51</v>
      </c>
      <c r="M4369">
        <v>10</v>
      </c>
      <c r="N4369">
        <v>11</v>
      </c>
      <c r="O4369">
        <v>4312</v>
      </c>
      <c r="P4369">
        <v>3920</v>
      </c>
      <c r="Q4369">
        <v>392</v>
      </c>
      <c r="R4369" t="s">
        <v>30</v>
      </c>
      <c r="S4369" t="s">
        <v>43</v>
      </c>
      <c r="T4369">
        <v>0</v>
      </c>
      <c r="U4369" t="s">
        <v>44</v>
      </c>
      <c r="V4369" t="s">
        <v>52</v>
      </c>
    </row>
    <row r="4370" spans="1:22" x14ac:dyDescent="0.35">
      <c r="A4370" s="1">
        <v>45424</v>
      </c>
      <c r="B4370" t="s">
        <v>4179</v>
      </c>
      <c r="C4370" t="s">
        <v>78</v>
      </c>
      <c r="D4370" s="1">
        <v>32161</v>
      </c>
      <c r="E4370" t="s">
        <v>36</v>
      </c>
      <c r="F4370">
        <v>100</v>
      </c>
      <c r="G4370" t="s">
        <v>73</v>
      </c>
      <c r="H4370" t="s">
        <v>49</v>
      </c>
      <c r="I4370" t="s">
        <v>27</v>
      </c>
      <c r="J4370">
        <v>36</v>
      </c>
      <c r="K4370" t="s">
        <v>61</v>
      </c>
      <c r="L4370" t="s">
        <v>75</v>
      </c>
      <c r="M4370">
        <v>14</v>
      </c>
      <c r="N4370">
        <v>28</v>
      </c>
      <c r="O4370">
        <v>2800</v>
      </c>
      <c r="P4370">
        <v>1400</v>
      </c>
      <c r="Q4370">
        <v>1400</v>
      </c>
      <c r="R4370" t="s">
        <v>30</v>
      </c>
      <c r="S4370" t="s">
        <v>43</v>
      </c>
      <c r="T4370">
        <v>0</v>
      </c>
      <c r="U4370" t="s">
        <v>44</v>
      </c>
      <c r="V4370" t="s">
        <v>40</v>
      </c>
    </row>
    <row r="4371" spans="1:22" x14ac:dyDescent="0.35">
      <c r="A4371" s="1">
        <v>45406</v>
      </c>
      <c r="B4371" t="s">
        <v>4180</v>
      </c>
      <c r="C4371" t="s">
        <v>23</v>
      </c>
      <c r="D4371" s="1">
        <v>36389</v>
      </c>
      <c r="E4371" t="s">
        <v>98</v>
      </c>
      <c r="F4371">
        <v>183</v>
      </c>
      <c r="G4371" t="s">
        <v>25</v>
      </c>
      <c r="H4371" t="s">
        <v>80</v>
      </c>
      <c r="I4371" t="s">
        <v>27</v>
      </c>
      <c r="J4371">
        <v>25</v>
      </c>
      <c r="K4371" t="s">
        <v>50</v>
      </c>
      <c r="L4371" t="s">
        <v>29</v>
      </c>
      <c r="M4371">
        <v>10</v>
      </c>
      <c r="N4371">
        <v>14</v>
      </c>
      <c r="O4371">
        <v>2562</v>
      </c>
      <c r="P4371">
        <v>1830</v>
      </c>
      <c r="Q4371">
        <v>732</v>
      </c>
      <c r="R4371" t="s">
        <v>30</v>
      </c>
      <c r="S4371" t="s">
        <v>57</v>
      </c>
      <c r="T4371">
        <v>3</v>
      </c>
      <c r="U4371" t="s">
        <v>32</v>
      </c>
      <c r="V4371" t="s">
        <v>72</v>
      </c>
    </row>
    <row r="4372" spans="1:22" x14ac:dyDescent="0.35">
      <c r="A4372" s="1">
        <v>45338</v>
      </c>
      <c r="B4372" t="s">
        <v>4181</v>
      </c>
      <c r="C4372" t="s">
        <v>54</v>
      </c>
      <c r="D4372" s="1">
        <v>37519</v>
      </c>
      <c r="E4372" t="s">
        <v>98</v>
      </c>
      <c r="F4372">
        <v>49</v>
      </c>
      <c r="G4372" t="s">
        <v>48</v>
      </c>
      <c r="H4372" t="s">
        <v>55</v>
      </c>
      <c r="I4372" t="s">
        <v>27</v>
      </c>
      <c r="J4372">
        <v>21</v>
      </c>
      <c r="K4372" t="s">
        <v>50</v>
      </c>
      <c r="L4372" t="s">
        <v>51</v>
      </c>
      <c r="M4372">
        <v>10</v>
      </c>
      <c r="N4372">
        <v>11</v>
      </c>
      <c r="O4372">
        <v>539</v>
      </c>
      <c r="P4372">
        <v>490</v>
      </c>
      <c r="Q4372">
        <v>49</v>
      </c>
      <c r="R4372" t="s">
        <v>30</v>
      </c>
      <c r="S4372" t="s">
        <v>63</v>
      </c>
      <c r="T4372">
        <v>5</v>
      </c>
      <c r="U4372" t="s">
        <v>32</v>
      </c>
      <c r="V4372" t="s">
        <v>33</v>
      </c>
    </row>
    <row r="4373" spans="1:22" x14ac:dyDescent="0.35">
      <c r="A4373" s="1">
        <v>45324</v>
      </c>
      <c r="B4373" t="s">
        <v>4182</v>
      </c>
      <c r="C4373" t="s">
        <v>113</v>
      </c>
      <c r="D4373" s="1">
        <v>32414</v>
      </c>
      <c r="E4373" t="s">
        <v>24</v>
      </c>
      <c r="F4373">
        <v>14</v>
      </c>
      <c r="G4373" t="s">
        <v>73</v>
      </c>
      <c r="H4373" t="s">
        <v>80</v>
      </c>
      <c r="I4373" t="s">
        <v>27</v>
      </c>
      <c r="J4373">
        <v>35</v>
      </c>
      <c r="K4373" t="s">
        <v>61</v>
      </c>
      <c r="L4373" t="s">
        <v>75</v>
      </c>
      <c r="M4373">
        <v>14</v>
      </c>
      <c r="N4373">
        <v>28</v>
      </c>
      <c r="O4373">
        <v>392</v>
      </c>
      <c r="P4373">
        <v>196</v>
      </c>
      <c r="Q4373">
        <v>196</v>
      </c>
      <c r="R4373" t="s">
        <v>30</v>
      </c>
      <c r="S4373" t="s">
        <v>63</v>
      </c>
      <c r="T4373">
        <v>5</v>
      </c>
      <c r="U4373" t="s">
        <v>32</v>
      </c>
      <c r="V4373" t="s">
        <v>33</v>
      </c>
    </row>
    <row r="4374" spans="1:22" x14ac:dyDescent="0.35">
      <c r="A4374" s="1">
        <v>45309</v>
      </c>
      <c r="B4374" t="s">
        <v>4183</v>
      </c>
      <c r="C4374" t="s">
        <v>113</v>
      </c>
      <c r="D4374" s="1">
        <v>34559</v>
      </c>
      <c r="E4374" t="s">
        <v>71</v>
      </c>
      <c r="F4374">
        <v>102</v>
      </c>
      <c r="G4374" t="s">
        <v>25</v>
      </c>
      <c r="H4374" t="s">
        <v>55</v>
      </c>
      <c r="I4374" t="s">
        <v>27</v>
      </c>
      <c r="J4374">
        <v>29</v>
      </c>
      <c r="K4374" t="s">
        <v>50</v>
      </c>
      <c r="L4374" t="s">
        <v>29</v>
      </c>
      <c r="M4374">
        <v>10</v>
      </c>
      <c r="N4374">
        <v>14</v>
      </c>
      <c r="O4374">
        <v>1428</v>
      </c>
      <c r="P4374">
        <v>1020</v>
      </c>
      <c r="Q4374">
        <v>408</v>
      </c>
      <c r="R4374" t="s">
        <v>30</v>
      </c>
      <c r="S4374" t="s">
        <v>76</v>
      </c>
      <c r="T4374">
        <v>4</v>
      </c>
      <c r="U4374" t="s">
        <v>32</v>
      </c>
      <c r="V4374" t="s">
        <v>70</v>
      </c>
    </row>
    <row r="4375" spans="1:22" x14ac:dyDescent="0.35">
      <c r="A4375" s="1">
        <v>45420</v>
      </c>
      <c r="B4375" t="s">
        <v>4184</v>
      </c>
      <c r="C4375" t="s">
        <v>100</v>
      </c>
      <c r="D4375" s="1">
        <v>28896</v>
      </c>
      <c r="E4375" t="s">
        <v>36</v>
      </c>
      <c r="F4375">
        <v>433</v>
      </c>
      <c r="G4375" t="s">
        <v>25</v>
      </c>
      <c r="H4375" t="s">
        <v>55</v>
      </c>
      <c r="I4375" t="s">
        <v>27</v>
      </c>
      <c r="J4375">
        <v>45</v>
      </c>
      <c r="K4375" t="s">
        <v>42</v>
      </c>
      <c r="L4375" t="s">
        <v>29</v>
      </c>
      <c r="M4375">
        <v>10</v>
      </c>
      <c r="N4375">
        <v>14</v>
      </c>
      <c r="O4375">
        <v>6062</v>
      </c>
      <c r="P4375">
        <v>4330</v>
      </c>
      <c r="Q4375">
        <v>1732</v>
      </c>
      <c r="R4375" t="s">
        <v>30</v>
      </c>
      <c r="S4375" t="s">
        <v>57</v>
      </c>
      <c r="T4375">
        <v>3</v>
      </c>
      <c r="U4375" t="s">
        <v>32</v>
      </c>
      <c r="V4375" t="s">
        <v>40</v>
      </c>
    </row>
    <row r="4376" spans="1:22" x14ac:dyDescent="0.35">
      <c r="A4376" s="1">
        <v>45503</v>
      </c>
      <c r="B4376" t="s">
        <v>4185</v>
      </c>
      <c r="C4376" t="s">
        <v>113</v>
      </c>
      <c r="D4376" s="1">
        <v>36904</v>
      </c>
      <c r="E4376" t="s">
        <v>71</v>
      </c>
      <c r="F4376">
        <v>483</v>
      </c>
      <c r="G4376" t="s">
        <v>25</v>
      </c>
      <c r="H4376" t="s">
        <v>49</v>
      </c>
      <c r="I4376" t="s">
        <v>27</v>
      </c>
      <c r="J4376">
        <v>24</v>
      </c>
      <c r="K4376" t="s">
        <v>50</v>
      </c>
      <c r="L4376" t="s">
        <v>29</v>
      </c>
      <c r="M4376">
        <v>10</v>
      </c>
      <c r="N4376">
        <v>14</v>
      </c>
      <c r="O4376">
        <v>6762</v>
      </c>
      <c r="P4376">
        <v>4830</v>
      </c>
      <c r="Q4376">
        <v>1932</v>
      </c>
      <c r="R4376" t="s">
        <v>30</v>
      </c>
      <c r="S4376" t="s">
        <v>31</v>
      </c>
      <c r="T4376">
        <v>2</v>
      </c>
      <c r="U4376" t="s">
        <v>32</v>
      </c>
      <c r="V4376" t="s">
        <v>90</v>
      </c>
    </row>
    <row r="4377" spans="1:22" x14ac:dyDescent="0.35">
      <c r="A4377" s="1">
        <v>45319</v>
      </c>
      <c r="B4377" t="s">
        <v>4186</v>
      </c>
      <c r="C4377" t="s">
        <v>100</v>
      </c>
      <c r="D4377" s="1">
        <v>17939</v>
      </c>
      <c r="E4377" t="s">
        <v>98</v>
      </c>
      <c r="F4377">
        <v>458</v>
      </c>
      <c r="G4377" t="s">
        <v>85</v>
      </c>
      <c r="H4377" t="s">
        <v>80</v>
      </c>
      <c r="I4377" t="s">
        <v>27</v>
      </c>
      <c r="J4377">
        <v>75</v>
      </c>
      <c r="K4377" t="s">
        <v>56</v>
      </c>
      <c r="L4377" t="s">
        <v>86</v>
      </c>
      <c r="M4377">
        <v>18</v>
      </c>
      <c r="N4377">
        <v>36</v>
      </c>
      <c r="O4377">
        <v>16488</v>
      </c>
      <c r="P4377">
        <v>8244</v>
      </c>
      <c r="Q4377">
        <v>8244</v>
      </c>
      <c r="R4377" t="s">
        <v>30</v>
      </c>
      <c r="S4377" t="s">
        <v>43</v>
      </c>
      <c r="T4377">
        <v>0</v>
      </c>
      <c r="U4377" t="s">
        <v>44</v>
      </c>
      <c r="V4377" t="s">
        <v>70</v>
      </c>
    </row>
    <row r="4378" spans="1:22" x14ac:dyDescent="0.35">
      <c r="A4378" s="1">
        <v>45322</v>
      </c>
      <c r="B4378" t="s">
        <v>4187</v>
      </c>
      <c r="C4378" t="s">
        <v>107</v>
      </c>
      <c r="D4378" s="1">
        <v>22458</v>
      </c>
      <c r="E4378" t="s">
        <v>36</v>
      </c>
      <c r="F4378">
        <v>250</v>
      </c>
      <c r="G4378" t="s">
        <v>85</v>
      </c>
      <c r="H4378" t="s">
        <v>55</v>
      </c>
      <c r="I4378" t="s">
        <v>27</v>
      </c>
      <c r="J4378">
        <v>63</v>
      </c>
      <c r="K4378" t="s">
        <v>28</v>
      </c>
      <c r="L4378" t="s">
        <v>86</v>
      </c>
      <c r="M4378">
        <v>18</v>
      </c>
      <c r="N4378">
        <v>36</v>
      </c>
      <c r="O4378">
        <v>9000</v>
      </c>
      <c r="P4378">
        <v>4500</v>
      </c>
      <c r="Q4378">
        <v>4500</v>
      </c>
      <c r="R4378" t="s">
        <v>30</v>
      </c>
      <c r="S4378" t="s">
        <v>57</v>
      </c>
      <c r="T4378">
        <v>3</v>
      </c>
      <c r="U4378" t="s">
        <v>32</v>
      </c>
      <c r="V4378" t="s">
        <v>70</v>
      </c>
    </row>
    <row r="4379" spans="1:22" x14ac:dyDescent="0.35">
      <c r="A4379" s="1">
        <v>45502</v>
      </c>
      <c r="B4379" t="s">
        <v>4188</v>
      </c>
      <c r="C4379" t="s">
        <v>113</v>
      </c>
      <c r="D4379" s="1">
        <v>16631</v>
      </c>
      <c r="E4379" t="s">
        <v>24</v>
      </c>
      <c r="F4379">
        <v>432</v>
      </c>
      <c r="G4379" t="s">
        <v>25</v>
      </c>
      <c r="H4379" t="s">
        <v>80</v>
      </c>
      <c r="I4379" t="s">
        <v>27</v>
      </c>
      <c r="J4379">
        <v>79</v>
      </c>
      <c r="K4379" t="s">
        <v>56</v>
      </c>
      <c r="L4379" t="s">
        <v>29</v>
      </c>
      <c r="M4379">
        <v>10</v>
      </c>
      <c r="N4379">
        <v>14</v>
      </c>
      <c r="O4379">
        <v>6048</v>
      </c>
      <c r="P4379">
        <v>4320</v>
      </c>
      <c r="Q4379">
        <v>1728</v>
      </c>
      <c r="R4379" t="s">
        <v>30</v>
      </c>
      <c r="S4379" t="s">
        <v>39</v>
      </c>
      <c r="T4379">
        <v>1</v>
      </c>
      <c r="U4379" t="s">
        <v>32</v>
      </c>
      <c r="V4379" t="s">
        <v>90</v>
      </c>
    </row>
    <row r="4380" spans="1:22" x14ac:dyDescent="0.35">
      <c r="A4380" s="1">
        <v>45337</v>
      </c>
      <c r="B4380" t="s">
        <v>4189</v>
      </c>
      <c r="C4380" t="s">
        <v>35</v>
      </c>
      <c r="D4380" s="1">
        <v>21497</v>
      </c>
      <c r="E4380" t="s">
        <v>98</v>
      </c>
      <c r="F4380">
        <v>477</v>
      </c>
      <c r="G4380" t="s">
        <v>59</v>
      </c>
      <c r="H4380" t="s">
        <v>55</v>
      </c>
      <c r="I4380" t="s">
        <v>27</v>
      </c>
      <c r="J4380">
        <v>65</v>
      </c>
      <c r="K4380" t="s">
        <v>28</v>
      </c>
      <c r="L4380" t="s">
        <v>62</v>
      </c>
      <c r="M4380">
        <v>10</v>
      </c>
      <c r="N4380">
        <v>45</v>
      </c>
      <c r="O4380">
        <v>21465</v>
      </c>
      <c r="P4380">
        <v>4770</v>
      </c>
      <c r="Q4380">
        <v>16695</v>
      </c>
      <c r="R4380" t="s">
        <v>30</v>
      </c>
      <c r="S4380" t="s">
        <v>76</v>
      </c>
      <c r="T4380">
        <v>4</v>
      </c>
      <c r="U4380" t="s">
        <v>32</v>
      </c>
      <c r="V4380" t="s">
        <v>33</v>
      </c>
    </row>
    <row r="4381" spans="1:22" x14ac:dyDescent="0.35">
      <c r="A4381" s="1">
        <v>45346</v>
      </c>
      <c r="B4381" t="s">
        <v>4190</v>
      </c>
      <c r="C4381" t="s">
        <v>113</v>
      </c>
      <c r="D4381" s="1">
        <v>18847</v>
      </c>
      <c r="E4381" t="s">
        <v>71</v>
      </c>
      <c r="F4381">
        <v>175</v>
      </c>
      <c r="G4381" t="s">
        <v>59</v>
      </c>
      <c r="H4381" t="s">
        <v>41</v>
      </c>
      <c r="I4381" t="s">
        <v>27</v>
      </c>
      <c r="J4381">
        <v>73</v>
      </c>
      <c r="K4381" t="s">
        <v>28</v>
      </c>
      <c r="L4381" t="s">
        <v>62</v>
      </c>
      <c r="M4381">
        <v>10</v>
      </c>
      <c r="N4381">
        <v>45</v>
      </c>
      <c r="O4381">
        <v>7875</v>
      </c>
      <c r="P4381">
        <v>1750</v>
      </c>
      <c r="Q4381">
        <v>6125</v>
      </c>
      <c r="R4381" t="s">
        <v>30</v>
      </c>
      <c r="S4381" t="s">
        <v>69</v>
      </c>
      <c r="T4381">
        <v>6</v>
      </c>
      <c r="U4381" t="s">
        <v>44</v>
      </c>
      <c r="V4381" t="s">
        <v>33</v>
      </c>
    </row>
    <row r="4382" spans="1:22" x14ac:dyDescent="0.35">
      <c r="A4382" s="1">
        <v>45306</v>
      </c>
      <c r="B4382" t="s">
        <v>3489</v>
      </c>
      <c r="C4382" t="s">
        <v>54</v>
      </c>
      <c r="D4382" s="1">
        <v>26584</v>
      </c>
      <c r="E4382" t="s">
        <v>36</v>
      </c>
      <c r="F4382">
        <v>133</v>
      </c>
      <c r="G4382" t="s">
        <v>67</v>
      </c>
      <c r="H4382" t="s">
        <v>41</v>
      </c>
      <c r="I4382" t="s">
        <v>27</v>
      </c>
      <c r="J4382">
        <v>51</v>
      </c>
      <c r="K4382" t="s">
        <v>42</v>
      </c>
      <c r="L4382" t="s">
        <v>68</v>
      </c>
      <c r="M4382">
        <v>18</v>
      </c>
      <c r="N4382">
        <v>22</v>
      </c>
      <c r="O4382">
        <v>2926</v>
      </c>
      <c r="P4382">
        <v>2394</v>
      </c>
      <c r="Q4382">
        <v>532</v>
      </c>
      <c r="R4382" t="s">
        <v>30</v>
      </c>
      <c r="S4382" t="s">
        <v>39</v>
      </c>
      <c r="T4382">
        <v>1</v>
      </c>
      <c r="U4382" t="s">
        <v>32</v>
      </c>
      <c r="V4382" t="s">
        <v>70</v>
      </c>
    </row>
    <row r="4383" spans="1:22" x14ac:dyDescent="0.35">
      <c r="A4383" s="1">
        <v>45347</v>
      </c>
      <c r="B4383" t="s">
        <v>4191</v>
      </c>
      <c r="C4383" t="s">
        <v>78</v>
      </c>
      <c r="D4383" s="1">
        <v>30262</v>
      </c>
      <c r="E4383" t="s">
        <v>36</v>
      </c>
      <c r="F4383">
        <v>29</v>
      </c>
      <c r="G4383" t="s">
        <v>95</v>
      </c>
      <c r="H4383" t="s">
        <v>74</v>
      </c>
      <c r="I4383" t="s">
        <v>27</v>
      </c>
      <c r="J4383">
        <v>41</v>
      </c>
      <c r="K4383" t="s">
        <v>61</v>
      </c>
      <c r="L4383" t="s">
        <v>96</v>
      </c>
      <c r="M4383">
        <v>3</v>
      </c>
      <c r="N4383">
        <v>5</v>
      </c>
      <c r="O4383">
        <v>145</v>
      </c>
      <c r="P4383">
        <v>87</v>
      </c>
      <c r="Q4383">
        <v>58</v>
      </c>
      <c r="R4383" t="s">
        <v>82</v>
      </c>
      <c r="S4383" t="s">
        <v>43</v>
      </c>
      <c r="T4383">
        <v>0</v>
      </c>
      <c r="U4383" t="s">
        <v>44</v>
      </c>
      <c r="V4383" t="s">
        <v>33</v>
      </c>
    </row>
    <row r="4384" spans="1:22" x14ac:dyDescent="0.35">
      <c r="A4384" s="1">
        <v>45396</v>
      </c>
      <c r="B4384" t="s">
        <v>4192</v>
      </c>
      <c r="C4384" t="s">
        <v>107</v>
      </c>
      <c r="D4384" s="1">
        <v>33057</v>
      </c>
      <c r="E4384" t="s">
        <v>24</v>
      </c>
      <c r="F4384">
        <v>195</v>
      </c>
      <c r="G4384" t="s">
        <v>25</v>
      </c>
      <c r="H4384" t="s">
        <v>37</v>
      </c>
      <c r="I4384" t="s">
        <v>27</v>
      </c>
      <c r="J4384">
        <v>34</v>
      </c>
      <c r="K4384" t="s">
        <v>61</v>
      </c>
      <c r="L4384" t="s">
        <v>29</v>
      </c>
      <c r="M4384">
        <v>10</v>
      </c>
      <c r="N4384">
        <v>14</v>
      </c>
      <c r="O4384">
        <v>2730</v>
      </c>
      <c r="P4384">
        <v>1950</v>
      </c>
      <c r="Q4384">
        <v>780</v>
      </c>
      <c r="R4384" t="s">
        <v>30</v>
      </c>
      <c r="S4384" t="s">
        <v>43</v>
      </c>
      <c r="T4384">
        <v>0</v>
      </c>
      <c r="U4384" t="s">
        <v>44</v>
      </c>
      <c r="V4384" t="s">
        <v>72</v>
      </c>
    </row>
    <row r="4385" spans="1:22" x14ac:dyDescent="0.35">
      <c r="A4385" s="1">
        <v>45416</v>
      </c>
      <c r="B4385" t="s">
        <v>4193</v>
      </c>
      <c r="C4385" t="s">
        <v>35</v>
      </c>
      <c r="D4385" s="1">
        <v>19501</v>
      </c>
      <c r="E4385" t="s">
        <v>98</v>
      </c>
      <c r="F4385">
        <v>450</v>
      </c>
      <c r="G4385" t="s">
        <v>93</v>
      </c>
      <c r="H4385" t="s">
        <v>49</v>
      </c>
      <c r="I4385" t="s">
        <v>27</v>
      </c>
      <c r="J4385">
        <v>71</v>
      </c>
      <c r="K4385" t="s">
        <v>28</v>
      </c>
      <c r="L4385" t="s">
        <v>94</v>
      </c>
      <c r="M4385">
        <v>5</v>
      </c>
      <c r="N4385">
        <v>7</v>
      </c>
      <c r="O4385">
        <v>3150</v>
      </c>
      <c r="P4385">
        <v>2250</v>
      </c>
      <c r="Q4385">
        <v>900</v>
      </c>
      <c r="R4385" t="s">
        <v>82</v>
      </c>
      <c r="S4385" t="s">
        <v>69</v>
      </c>
      <c r="T4385">
        <v>6</v>
      </c>
      <c r="U4385" t="s">
        <v>44</v>
      </c>
      <c r="V4385" t="s">
        <v>40</v>
      </c>
    </row>
    <row r="4386" spans="1:22" x14ac:dyDescent="0.35">
      <c r="A4386" s="1">
        <v>45374</v>
      </c>
      <c r="B4386" t="s">
        <v>4194</v>
      </c>
      <c r="C4386" t="s">
        <v>84</v>
      </c>
      <c r="D4386" s="1">
        <v>31705</v>
      </c>
      <c r="E4386" t="s">
        <v>71</v>
      </c>
      <c r="F4386">
        <v>90</v>
      </c>
      <c r="G4386" t="s">
        <v>95</v>
      </c>
      <c r="H4386" t="s">
        <v>80</v>
      </c>
      <c r="I4386" t="s">
        <v>27</v>
      </c>
      <c r="J4386">
        <v>37</v>
      </c>
      <c r="K4386" t="s">
        <v>61</v>
      </c>
      <c r="L4386" t="s">
        <v>96</v>
      </c>
      <c r="M4386">
        <v>3</v>
      </c>
      <c r="N4386">
        <v>5</v>
      </c>
      <c r="O4386">
        <v>450</v>
      </c>
      <c r="P4386">
        <v>270</v>
      </c>
      <c r="Q4386">
        <v>180</v>
      </c>
      <c r="R4386" t="s">
        <v>82</v>
      </c>
      <c r="S4386" t="s">
        <v>69</v>
      </c>
      <c r="T4386">
        <v>6</v>
      </c>
      <c r="U4386" t="s">
        <v>44</v>
      </c>
      <c r="V4386" t="s">
        <v>52</v>
      </c>
    </row>
    <row r="4387" spans="1:22" x14ac:dyDescent="0.35">
      <c r="A4387" s="1">
        <v>45364</v>
      </c>
      <c r="B4387" t="s">
        <v>4195</v>
      </c>
      <c r="C4387" t="s">
        <v>107</v>
      </c>
      <c r="D4387" s="1">
        <v>34949</v>
      </c>
      <c r="E4387" t="s">
        <v>98</v>
      </c>
      <c r="F4387">
        <v>384</v>
      </c>
      <c r="G4387" t="s">
        <v>93</v>
      </c>
      <c r="H4387" t="s">
        <v>55</v>
      </c>
      <c r="I4387" t="s">
        <v>27</v>
      </c>
      <c r="J4387">
        <v>29</v>
      </c>
      <c r="K4387" t="s">
        <v>50</v>
      </c>
      <c r="L4387" t="s">
        <v>94</v>
      </c>
      <c r="M4387">
        <v>5</v>
      </c>
      <c r="N4387">
        <v>7</v>
      </c>
      <c r="O4387">
        <v>2688</v>
      </c>
      <c r="P4387">
        <v>1920</v>
      </c>
      <c r="Q4387">
        <v>768</v>
      </c>
      <c r="R4387" t="s">
        <v>82</v>
      </c>
      <c r="S4387" t="s">
        <v>57</v>
      </c>
      <c r="T4387">
        <v>3</v>
      </c>
      <c r="U4387" t="s">
        <v>32</v>
      </c>
      <c r="V4387" t="s">
        <v>52</v>
      </c>
    </row>
    <row r="4388" spans="1:22" x14ac:dyDescent="0.35">
      <c r="A4388" s="1">
        <v>45440</v>
      </c>
      <c r="B4388" t="s">
        <v>245</v>
      </c>
      <c r="C4388" t="s">
        <v>54</v>
      </c>
      <c r="D4388" s="1">
        <v>23198</v>
      </c>
      <c r="E4388" t="s">
        <v>71</v>
      </c>
      <c r="F4388">
        <v>305</v>
      </c>
      <c r="G4388" t="s">
        <v>88</v>
      </c>
      <c r="H4388" t="s">
        <v>80</v>
      </c>
      <c r="I4388" t="s">
        <v>27</v>
      </c>
      <c r="J4388">
        <v>61</v>
      </c>
      <c r="K4388" t="s">
        <v>28</v>
      </c>
      <c r="L4388" t="s">
        <v>89</v>
      </c>
      <c r="M4388">
        <v>19</v>
      </c>
      <c r="N4388">
        <v>23</v>
      </c>
      <c r="O4388">
        <v>7015</v>
      </c>
      <c r="P4388">
        <v>5795</v>
      </c>
      <c r="Q4388">
        <v>1220</v>
      </c>
      <c r="R4388" t="s">
        <v>30</v>
      </c>
      <c r="S4388" t="s">
        <v>31</v>
      </c>
      <c r="T4388">
        <v>2</v>
      </c>
      <c r="U4388" t="s">
        <v>32</v>
      </c>
      <c r="V4388" t="s">
        <v>40</v>
      </c>
    </row>
    <row r="4389" spans="1:22" x14ac:dyDescent="0.35">
      <c r="A4389" s="1">
        <v>45322</v>
      </c>
      <c r="B4389" t="s">
        <v>4196</v>
      </c>
      <c r="C4389" t="s">
        <v>78</v>
      </c>
      <c r="D4389" s="1">
        <v>34311</v>
      </c>
      <c r="E4389" t="s">
        <v>98</v>
      </c>
      <c r="F4389">
        <v>370</v>
      </c>
      <c r="G4389" t="s">
        <v>88</v>
      </c>
      <c r="H4389" t="s">
        <v>55</v>
      </c>
      <c r="I4389" t="s">
        <v>27</v>
      </c>
      <c r="J4389">
        <v>30</v>
      </c>
      <c r="K4389" t="s">
        <v>61</v>
      </c>
      <c r="L4389" t="s">
        <v>89</v>
      </c>
      <c r="M4389">
        <v>19</v>
      </c>
      <c r="N4389">
        <v>23</v>
      </c>
      <c r="O4389">
        <v>8510</v>
      </c>
      <c r="P4389">
        <v>7030</v>
      </c>
      <c r="Q4389">
        <v>1480</v>
      </c>
      <c r="R4389" t="s">
        <v>30</v>
      </c>
      <c r="S4389" t="s">
        <v>57</v>
      </c>
      <c r="T4389">
        <v>3</v>
      </c>
      <c r="U4389" t="s">
        <v>32</v>
      </c>
      <c r="V4389" t="s">
        <v>70</v>
      </c>
    </row>
    <row r="4390" spans="1:22" x14ac:dyDescent="0.35">
      <c r="A4390" s="1">
        <v>45352</v>
      </c>
      <c r="B4390" t="s">
        <v>4197</v>
      </c>
      <c r="C4390" t="s">
        <v>107</v>
      </c>
      <c r="D4390" s="1">
        <v>28673</v>
      </c>
      <c r="E4390" t="s">
        <v>71</v>
      </c>
      <c r="F4390">
        <v>168</v>
      </c>
      <c r="G4390" t="s">
        <v>73</v>
      </c>
      <c r="H4390" t="s">
        <v>55</v>
      </c>
      <c r="I4390" t="s">
        <v>27</v>
      </c>
      <c r="J4390">
        <v>46</v>
      </c>
      <c r="K4390" t="s">
        <v>42</v>
      </c>
      <c r="L4390" t="s">
        <v>75</v>
      </c>
      <c r="M4390">
        <v>14</v>
      </c>
      <c r="N4390">
        <v>28</v>
      </c>
      <c r="O4390">
        <v>4704</v>
      </c>
      <c r="P4390">
        <v>2352</v>
      </c>
      <c r="Q4390">
        <v>2352</v>
      </c>
      <c r="R4390" t="s">
        <v>30</v>
      </c>
      <c r="S4390" t="s">
        <v>63</v>
      </c>
      <c r="T4390">
        <v>5</v>
      </c>
      <c r="U4390" t="s">
        <v>32</v>
      </c>
      <c r="V4390" t="s">
        <v>52</v>
      </c>
    </row>
    <row r="4391" spans="1:22" x14ac:dyDescent="0.35">
      <c r="A4391" s="1">
        <v>45349</v>
      </c>
      <c r="B4391" t="s">
        <v>4198</v>
      </c>
      <c r="C4391" t="s">
        <v>35</v>
      </c>
      <c r="D4391" s="1">
        <v>36419</v>
      </c>
      <c r="E4391" t="s">
        <v>36</v>
      </c>
      <c r="F4391">
        <v>342</v>
      </c>
      <c r="G4391" t="s">
        <v>59</v>
      </c>
      <c r="H4391" t="s">
        <v>49</v>
      </c>
      <c r="I4391" t="s">
        <v>27</v>
      </c>
      <c r="J4391">
        <v>24</v>
      </c>
      <c r="K4391" t="s">
        <v>50</v>
      </c>
      <c r="L4391" t="s">
        <v>62</v>
      </c>
      <c r="M4391">
        <v>10</v>
      </c>
      <c r="N4391">
        <v>45</v>
      </c>
      <c r="O4391">
        <v>15390</v>
      </c>
      <c r="P4391">
        <v>3420</v>
      </c>
      <c r="Q4391">
        <v>11970</v>
      </c>
      <c r="R4391" t="s">
        <v>30</v>
      </c>
      <c r="S4391" t="s">
        <v>31</v>
      </c>
      <c r="T4391">
        <v>2</v>
      </c>
      <c r="U4391" t="s">
        <v>32</v>
      </c>
      <c r="V4391" t="s">
        <v>33</v>
      </c>
    </row>
    <row r="4392" spans="1:22" x14ac:dyDescent="0.35">
      <c r="A4392" s="1">
        <v>45427</v>
      </c>
      <c r="B4392" t="s">
        <v>4199</v>
      </c>
      <c r="C4392" t="s">
        <v>84</v>
      </c>
      <c r="D4392" s="1">
        <v>25651</v>
      </c>
      <c r="E4392" t="s">
        <v>71</v>
      </c>
      <c r="F4392">
        <v>312</v>
      </c>
      <c r="G4392" t="s">
        <v>67</v>
      </c>
      <c r="H4392" t="s">
        <v>80</v>
      </c>
      <c r="I4392" t="s">
        <v>27</v>
      </c>
      <c r="J4392">
        <v>54</v>
      </c>
      <c r="K4392" t="s">
        <v>42</v>
      </c>
      <c r="L4392" t="s">
        <v>68</v>
      </c>
      <c r="M4392">
        <v>18</v>
      </c>
      <c r="N4392">
        <v>22</v>
      </c>
      <c r="O4392">
        <v>6864</v>
      </c>
      <c r="P4392">
        <v>5616</v>
      </c>
      <c r="Q4392">
        <v>1248</v>
      </c>
      <c r="R4392" t="s">
        <v>30</v>
      </c>
      <c r="S4392" t="s">
        <v>57</v>
      </c>
      <c r="T4392">
        <v>3</v>
      </c>
      <c r="U4392" t="s">
        <v>32</v>
      </c>
      <c r="V4392" t="s">
        <v>40</v>
      </c>
    </row>
    <row r="4393" spans="1:22" x14ac:dyDescent="0.35">
      <c r="A4393" s="1">
        <v>45484</v>
      </c>
      <c r="B4393" t="s">
        <v>4200</v>
      </c>
      <c r="C4393" t="s">
        <v>107</v>
      </c>
      <c r="D4393" s="1">
        <v>22326</v>
      </c>
      <c r="E4393" t="s">
        <v>24</v>
      </c>
      <c r="F4393">
        <v>439</v>
      </c>
      <c r="G4393" t="s">
        <v>67</v>
      </c>
      <c r="H4393" t="s">
        <v>55</v>
      </c>
      <c r="I4393" t="s">
        <v>27</v>
      </c>
      <c r="J4393">
        <v>63</v>
      </c>
      <c r="K4393" t="s">
        <v>28</v>
      </c>
      <c r="L4393" t="s">
        <v>68</v>
      </c>
      <c r="M4393">
        <v>18</v>
      </c>
      <c r="N4393">
        <v>22</v>
      </c>
      <c r="O4393">
        <v>9658</v>
      </c>
      <c r="P4393">
        <v>7902</v>
      </c>
      <c r="Q4393">
        <v>1756</v>
      </c>
      <c r="R4393" t="s">
        <v>30</v>
      </c>
      <c r="S4393" t="s">
        <v>76</v>
      </c>
      <c r="T4393">
        <v>4</v>
      </c>
      <c r="U4393" t="s">
        <v>32</v>
      </c>
      <c r="V4393" t="s">
        <v>90</v>
      </c>
    </row>
    <row r="4394" spans="1:22" x14ac:dyDescent="0.35">
      <c r="A4394" s="1">
        <v>45335</v>
      </c>
      <c r="B4394" t="s">
        <v>4201</v>
      </c>
      <c r="C4394" t="s">
        <v>84</v>
      </c>
      <c r="D4394" s="1">
        <v>17896</v>
      </c>
      <c r="E4394" t="s">
        <v>98</v>
      </c>
      <c r="F4394">
        <v>421</v>
      </c>
      <c r="G4394" t="s">
        <v>48</v>
      </c>
      <c r="H4394" t="s">
        <v>80</v>
      </c>
      <c r="I4394" t="s">
        <v>27</v>
      </c>
      <c r="J4394">
        <v>75</v>
      </c>
      <c r="K4394" t="s">
        <v>56</v>
      </c>
      <c r="L4394" t="s">
        <v>51</v>
      </c>
      <c r="M4394">
        <v>10</v>
      </c>
      <c r="N4394">
        <v>11</v>
      </c>
      <c r="O4394">
        <v>4631</v>
      </c>
      <c r="P4394">
        <v>4210</v>
      </c>
      <c r="Q4394">
        <v>421</v>
      </c>
      <c r="R4394" t="s">
        <v>30</v>
      </c>
      <c r="S4394" t="s">
        <v>31</v>
      </c>
      <c r="T4394">
        <v>2</v>
      </c>
      <c r="U4394" t="s">
        <v>32</v>
      </c>
      <c r="V4394" t="s">
        <v>33</v>
      </c>
    </row>
    <row r="4395" spans="1:22" x14ac:dyDescent="0.35">
      <c r="A4395" s="1">
        <v>45377</v>
      </c>
      <c r="B4395" t="s">
        <v>4202</v>
      </c>
      <c r="C4395" t="s">
        <v>78</v>
      </c>
      <c r="D4395" s="1">
        <v>29185</v>
      </c>
      <c r="E4395" t="s">
        <v>98</v>
      </c>
      <c r="F4395">
        <v>312</v>
      </c>
      <c r="G4395" t="s">
        <v>95</v>
      </c>
      <c r="H4395" t="s">
        <v>55</v>
      </c>
      <c r="I4395" t="s">
        <v>27</v>
      </c>
      <c r="J4395">
        <v>44</v>
      </c>
      <c r="K4395" t="s">
        <v>61</v>
      </c>
      <c r="L4395" t="s">
        <v>96</v>
      </c>
      <c r="M4395">
        <v>3</v>
      </c>
      <c r="N4395">
        <v>5</v>
      </c>
      <c r="O4395">
        <v>1560</v>
      </c>
      <c r="P4395">
        <v>936</v>
      </c>
      <c r="Q4395">
        <v>624</v>
      </c>
      <c r="R4395" t="s">
        <v>82</v>
      </c>
      <c r="S4395" t="s">
        <v>31</v>
      </c>
      <c r="T4395">
        <v>2</v>
      </c>
      <c r="U4395" t="s">
        <v>32</v>
      </c>
      <c r="V4395" t="s">
        <v>52</v>
      </c>
    </row>
    <row r="4396" spans="1:22" x14ac:dyDescent="0.35">
      <c r="A4396" s="1">
        <v>45429</v>
      </c>
      <c r="B4396" t="s">
        <v>4203</v>
      </c>
      <c r="C4396" t="s">
        <v>23</v>
      </c>
      <c r="D4396" s="1">
        <v>18896</v>
      </c>
      <c r="E4396" t="s">
        <v>98</v>
      </c>
      <c r="F4396">
        <v>97</v>
      </c>
      <c r="G4396" t="s">
        <v>93</v>
      </c>
      <c r="H4396" t="s">
        <v>41</v>
      </c>
      <c r="I4396" t="s">
        <v>27</v>
      </c>
      <c r="J4396">
        <v>73</v>
      </c>
      <c r="K4396" t="s">
        <v>28</v>
      </c>
      <c r="L4396" t="s">
        <v>94</v>
      </c>
      <c r="M4396">
        <v>5</v>
      </c>
      <c r="N4396">
        <v>7</v>
      </c>
      <c r="O4396">
        <v>679</v>
      </c>
      <c r="P4396">
        <v>485</v>
      </c>
      <c r="Q4396">
        <v>194</v>
      </c>
      <c r="R4396" t="s">
        <v>82</v>
      </c>
      <c r="S4396" t="s">
        <v>63</v>
      </c>
      <c r="T4396">
        <v>5</v>
      </c>
      <c r="U4396" t="s">
        <v>32</v>
      </c>
      <c r="V4396" t="s">
        <v>40</v>
      </c>
    </row>
    <row r="4397" spans="1:22" x14ac:dyDescent="0.35">
      <c r="A4397" s="1">
        <v>45420</v>
      </c>
      <c r="B4397" t="s">
        <v>4204</v>
      </c>
      <c r="C4397" t="s">
        <v>107</v>
      </c>
      <c r="D4397" s="1">
        <v>17096</v>
      </c>
      <c r="E4397" t="s">
        <v>24</v>
      </c>
      <c r="F4397">
        <v>383</v>
      </c>
      <c r="G4397" t="s">
        <v>59</v>
      </c>
      <c r="H4397" t="s">
        <v>41</v>
      </c>
      <c r="I4397" t="s">
        <v>27</v>
      </c>
      <c r="J4397">
        <v>78</v>
      </c>
      <c r="K4397" t="s">
        <v>56</v>
      </c>
      <c r="L4397" t="s">
        <v>62</v>
      </c>
      <c r="M4397">
        <v>10</v>
      </c>
      <c r="N4397">
        <v>45</v>
      </c>
      <c r="O4397">
        <v>17235</v>
      </c>
      <c r="P4397">
        <v>3830</v>
      </c>
      <c r="Q4397">
        <v>13405</v>
      </c>
      <c r="R4397" t="s">
        <v>30</v>
      </c>
      <c r="S4397" t="s">
        <v>57</v>
      </c>
      <c r="T4397">
        <v>3</v>
      </c>
      <c r="U4397" t="s">
        <v>32</v>
      </c>
      <c r="V4397" t="s">
        <v>40</v>
      </c>
    </row>
    <row r="4398" spans="1:22" x14ac:dyDescent="0.35">
      <c r="A4398" s="1">
        <v>45493</v>
      </c>
      <c r="B4398" t="s">
        <v>4205</v>
      </c>
      <c r="C4398" t="s">
        <v>35</v>
      </c>
      <c r="D4398" s="1">
        <v>18388</v>
      </c>
      <c r="E4398" t="s">
        <v>24</v>
      </c>
      <c r="F4398">
        <v>210</v>
      </c>
      <c r="G4398" t="s">
        <v>73</v>
      </c>
      <c r="H4398" t="s">
        <v>74</v>
      </c>
      <c r="I4398" t="s">
        <v>27</v>
      </c>
      <c r="J4398">
        <v>74</v>
      </c>
      <c r="K4398" t="s">
        <v>28</v>
      </c>
      <c r="L4398" t="s">
        <v>75</v>
      </c>
      <c r="M4398">
        <v>14</v>
      </c>
      <c r="N4398">
        <v>28</v>
      </c>
      <c r="O4398">
        <v>5880</v>
      </c>
      <c r="P4398">
        <v>2940</v>
      </c>
      <c r="Q4398">
        <v>2940</v>
      </c>
      <c r="R4398" t="s">
        <v>30</v>
      </c>
      <c r="S4398" t="s">
        <v>69</v>
      </c>
      <c r="T4398">
        <v>6</v>
      </c>
      <c r="U4398" t="s">
        <v>44</v>
      </c>
      <c r="V4398" t="s">
        <v>90</v>
      </c>
    </row>
    <row r="4399" spans="1:22" x14ac:dyDescent="0.35">
      <c r="A4399" s="1">
        <v>45324</v>
      </c>
      <c r="B4399" t="s">
        <v>4206</v>
      </c>
      <c r="C4399" t="s">
        <v>100</v>
      </c>
      <c r="D4399" s="1">
        <v>20314</v>
      </c>
      <c r="E4399" t="s">
        <v>24</v>
      </c>
      <c r="F4399">
        <v>445</v>
      </c>
      <c r="G4399" t="s">
        <v>85</v>
      </c>
      <c r="H4399" t="s">
        <v>37</v>
      </c>
      <c r="I4399" t="s">
        <v>27</v>
      </c>
      <c r="J4399">
        <v>69</v>
      </c>
      <c r="K4399" t="s">
        <v>28</v>
      </c>
      <c r="L4399" t="s">
        <v>86</v>
      </c>
      <c r="M4399">
        <v>18</v>
      </c>
      <c r="N4399">
        <v>36</v>
      </c>
      <c r="O4399">
        <v>16020</v>
      </c>
      <c r="P4399">
        <v>8010</v>
      </c>
      <c r="Q4399">
        <v>8010</v>
      </c>
      <c r="R4399" t="s">
        <v>30</v>
      </c>
      <c r="S4399" t="s">
        <v>63</v>
      </c>
      <c r="T4399">
        <v>5</v>
      </c>
      <c r="U4399" t="s">
        <v>32</v>
      </c>
      <c r="V4399" t="s">
        <v>33</v>
      </c>
    </row>
    <row r="4400" spans="1:22" x14ac:dyDescent="0.35">
      <c r="A4400" s="1">
        <v>45449</v>
      </c>
      <c r="B4400" t="s">
        <v>4207</v>
      </c>
      <c r="C4400" t="s">
        <v>84</v>
      </c>
      <c r="D4400" s="1">
        <v>19435</v>
      </c>
      <c r="E4400" t="s">
        <v>71</v>
      </c>
      <c r="F4400">
        <v>234</v>
      </c>
      <c r="G4400" t="s">
        <v>59</v>
      </c>
      <c r="H4400" t="s">
        <v>49</v>
      </c>
      <c r="I4400" t="s">
        <v>27</v>
      </c>
      <c r="J4400">
        <v>71</v>
      </c>
      <c r="K4400" t="s">
        <v>28</v>
      </c>
      <c r="L4400" t="s">
        <v>62</v>
      </c>
      <c r="M4400">
        <v>10</v>
      </c>
      <c r="N4400">
        <v>45</v>
      </c>
      <c r="O4400">
        <v>10530</v>
      </c>
      <c r="P4400">
        <v>2340</v>
      </c>
      <c r="Q4400">
        <v>8190</v>
      </c>
      <c r="R4400" t="s">
        <v>30</v>
      </c>
      <c r="S4400" t="s">
        <v>76</v>
      </c>
      <c r="T4400">
        <v>4</v>
      </c>
      <c r="U4400" t="s">
        <v>32</v>
      </c>
      <c r="V4400" t="s">
        <v>45</v>
      </c>
    </row>
    <row r="4401" spans="1:22" x14ac:dyDescent="0.35">
      <c r="A4401" s="1">
        <v>45362</v>
      </c>
      <c r="B4401" t="s">
        <v>4208</v>
      </c>
      <c r="C4401" t="s">
        <v>113</v>
      </c>
      <c r="D4401" s="1">
        <v>33213</v>
      </c>
      <c r="E4401" t="s">
        <v>24</v>
      </c>
      <c r="F4401">
        <v>367</v>
      </c>
      <c r="G4401" t="s">
        <v>67</v>
      </c>
      <c r="H4401" t="s">
        <v>80</v>
      </c>
      <c r="I4401" t="s">
        <v>27</v>
      </c>
      <c r="J4401">
        <v>33</v>
      </c>
      <c r="K4401" t="s">
        <v>61</v>
      </c>
      <c r="L4401" t="s">
        <v>68</v>
      </c>
      <c r="M4401">
        <v>18</v>
      </c>
      <c r="N4401">
        <v>22</v>
      </c>
      <c r="O4401">
        <v>8074</v>
      </c>
      <c r="P4401">
        <v>6606</v>
      </c>
      <c r="Q4401">
        <v>1468</v>
      </c>
      <c r="R4401" t="s">
        <v>30</v>
      </c>
      <c r="S4401" t="s">
        <v>39</v>
      </c>
      <c r="T4401">
        <v>1</v>
      </c>
      <c r="U4401" t="s">
        <v>32</v>
      </c>
      <c r="V4401" t="s">
        <v>52</v>
      </c>
    </row>
    <row r="4402" spans="1:22" x14ac:dyDescent="0.35">
      <c r="A4402" s="1">
        <v>45459</v>
      </c>
      <c r="B4402" t="s">
        <v>4209</v>
      </c>
      <c r="C4402" t="s">
        <v>100</v>
      </c>
      <c r="D4402" s="1">
        <v>21668</v>
      </c>
      <c r="E4402" t="s">
        <v>36</v>
      </c>
      <c r="F4402">
        <v>337</v>
      </c>
      <c r="G4402" t="s">
        <v>93</v>
      </c>
      <c r="H4402" t="s">
        <v>55</v>
      </c>
      <c r="I4402" t="s">
        <v>38</v>
      </c>
      <c r="J4402">
        <v>65</v>
      </c>
      <c r="K4402" t="s">
        <v>28</v>
      </c>
      <c r="L4402" t="s">
        <v>94</v>
      </c>
      <c r="M4402">
        <v>5</v>
      </c>
      <c r="N4402">
        <v>7</v>
      </c>
      <c r="O4402">
        <v>2359</v>
      </c>
      <c r="P4402">
        <v>1685</v>
      </c>
      <c r="Q4402">
        <v>674</v>
      </c>
      <c r="R4402" t="s">
        <v>82</v>
      </c>
      <c r="S4402" t="s">
        <v>43</v>
      </c>
      <c r="T4402">
        <v>0</v>
      </c>
      <c r="U4402" t="s">
        <v>44</v>
      </c>
      <c r="V4402" t="s">
        <v>45</v>
      </c>
    </row>
    <row r="4403" spans="1:22" x14ac:dyDescent="0.35">
      <c r="A4403" s="1">
        <v>45327</v>
      </c>
      <c r="B4403" t="s">
        <v>4210</v>
      </c>
      <c r="C4403" t="s">
        <v>104</v>
      </c>
      <c r="D4403" s="1">
        <v>28710</v>
      </c>
      <c r="E4403" t="s">
        <v>36</v>
      </c>
      <c r="F4403">
        <v>155</v>
      </c>
      <c r="G4403" t="s">
        <v>79</v>
      </c>
      <c r="H4403" t="s">
        <v>80</v>
      </c>
      <c r="I4403" t="s">
        <v>27</v>
      </c>
      <c r="J4403">
        <v>46</v>
      </c>
      <c r="K4403" t="s">
        <v>42</v>
      </c>
      <c r="L4403" t="s">
        <v>81</v>
      </c>
      <c r="M4403">
        <v>7</v>
      </c>
      <c r="N4403">
        <v>9</v>
      </c>
      <c r="O4403">
        <v>1395</v>
      </c>
      <c r="P4403">
        <v>1085</v>
      </c>
      <c r="Q4403">
        <v>310</v>
      </c>
      <c r="R4403" t="s">
        <v>82</v>
      </c>
      <c r="S4403" t="s">
        <v>39</v>
      </c>
      <c r="T4403">
        <v>1</v>
      </c>
      <c r="U4403" t="s">
        <v>32</v>
      </c>
      <c r="V4403" t="s">
        <v>33</v>
      </c>
    </row>
    <row r="4404" spans="1:22" x14ac:dyDescent="0.35">
      <c r="A4404" s="1">
        <v>45350</v>
      </c>
      <c r="B4404" t="s">
        <v>4211</v>
      </c>
      <c r="C4404" t="s">
        <v>23</v>
      </c>
      <c r="D4404" s="1">
        <v>23326</v>
      </c>
      <c r="E4404" t="s">
        <v>36</v>
      </c>
      <c r="F4404">
        <v>219</v>
      </c>
      <c r="G4404" t="s">
        <v>88</v>
      </c>
      <c r="H4404" t="s">
        <v>55</v>
      </c>
      <c r="I4404" t="s">
        <v>27</v>
      </c>
      <c r="J4404">
        <v>60</v>
      </c>
      <c r="K4404" t="s">
        <v>28</v>
      </c>
      <c r="L4404" t="s">
        <v>89</v>
      </c>
      <c r="M4404">
        <v>19</v>
      </c>
      <c r="N4404">
        <v>23</v>
      </c>
      <c r="O4404">
        <v>5037</v>
      </c>
      <c r="P4404">
        <v>4161</v>
      </c>
      <c r="Q4404">
        <v>876</v>
      </c>
      <c r="R4404" t="s">
        <v>30</v>
      </c>
      <c r="S4404" t="s">
        <v>57</v>
      </c>
      <c r="T4404">
        <v>3</v>
      </c>
      <c r="U4404" t="s">
        <v>32</v>
      </c>
      <c r="V4404" t="s">
        <v>33</v>
      </c>
    </row>
    <row r="4405" spans="1:22" x14ac:dyDescent="0.35">
      <c r="A4405" s="1">
        <v>45364</v>
      </c>
      <c r="B4405" t="s">
        <v>4212</v>
      </c>
      <c r="C4405" t="s">
        <v>47</v>
      </c>
      <c r="D4405" s="1">
        <v>32530</v>
      </c>
      <c r="E4405" t="s">
        <v>36</v>
      </c>
      <c r="F4405">
        <v>238</v>
      </c>
      <c r="G4405" t="s">
        <v>48</v>
      </c>
      <c r="H4405" t="s">
        <v>55</v>
      </c>
      <c r="I4405" t="s">
        <v>27</v>
      </c>
      <c r="J4405">
        <v>35</v>
      </c>
      <c r="K4405" t="s">
        <v>61</v>
      </c>
      <c r="L4405" t="s">
        <v>51</v>
      </c>
      <c r="M4405">
        <v>10</v>
      </c>
      <c r="N4405">
        <v>11</v>
      </c>
      <c r="O4405">
        <v>2618</v>
      </c>
      <c r="P4405">
        <v>2380</v>
      </c>
      <c r="Q4405">
        <v>238</v>
      </c>
      <c r="R4405" t="s">
        <v>30</v>
      </c>
      <c r="S4405" t="s">
        <v>57</v>
      </c>
      <c r="T4405">
        <v>3</v>
      </c>
      <c r="U4405" t="s">
        <v>32</v>
      </c>
      <c r="V4405" t="s">
        <v>52</v>
      </c>
    </row>
    <row r="4406" spans="1:22" x14ac:dyDescent="0.35">
      <c r="A4406" s="1">
        <v>45382</v>
      </c>
      <c r="B4406" t="s">
        <v>1758</v>
      </c>
      <c r="C4406" t="s">
        <v>113</v>
      </c>
      <c r="D4406" s="1">
        <v>26641</v>
      </c>
      <c r="E4406" t="s">
        <v>24</v>
      </c>
      <c r="F4406">
        <v>333</v>
      </c>
      <c r="G4406" t="s">
        <v>48</v>
      </c>
      <c r="H4406" t="s">
        <v>49</v>
      </c>
      <c r="I4406" t="s">
        <v>27</v>
      </c>
      <c r="J4406">
        <v>51</v>
      </c>
      <c r="K4406" t="s">
        <v>42</v>
      </c>
      <c r="L4406" t="s">
        <v>51</v>
      </c>
      <c r="M4406">
        <v>10</v>
      </c>
      <c r="N4406">
        <v>11</v>
      </c>
      <c r="O4406">
        <v>3663</v>
      </c>
      <c r="P4406">
        <v>3330</v>
      </c>
      <c r="Q4406">
        <v>333</v>
      </c>
      <c r="R4406" t="s">
        <v>30</v>
      </c>
      <c r="S4406" t="s">
        <v>43</v>
      </c>
      <c r="T4406">
        <v>0</v>
      </c>
      <c r="U4406" t="s">
        <v>44</v>
      </c>
      <c r="V4406" t="s">
        <v>52</v>
      </c>
    </row>
    <row r="4407" spans="1:22" x14ac:dyDescent="0.35">
      <c r="A4407" s="1">
        <v>45415</v>
      </c>
      <c r="B4407" t="s">
        <v>4213</v>
      </c>
      <c r="C4407" t="s">
        <v>113</v>
      </c>
      <c r="D4407" s="1">
        <v>37035</v>
      </c>
      <c r="E4407" t="s">
        <v>98</v>
      </c>
      <c r="F4407">
        <v>51</v>
      </c>
      <c r="G4407" t="s">
        <v>88</v>
      </c>
      <c r="H4407" t="s">
        <v>80</v>
      </c>
      <c r="I4407" t="s">
        <v>27</v>
      </c>
      <c r="J4407">
        <v>23</v>
      </c>
      <c r="K4407" t="s">
        <v>50</v>
      </c>
      <c r="L4407" t="s">
        <v>89</v>
      </c>
      <c r="M4407">
        <v>19</v>
      </c>
      <c r="N4407">
        <v>23</v>
      </c>
      <c r="O4407">
        <v>1173</v>
      </c>
      <c r="P4407">
        <v>969</v>
      </c>
      <c r="Q4407">
        <v>204</v>
      </c>
      <c r="R4407" t="s">
        <v>30</v>
      </c>
      <c r="S4407" t="s">
        <v>63</v>
      </c>
      <c r="T4407">
        <v>5</v>
      </c>
      <c r="U4407" t="s">
        <v>32</v>
      </c>
      <c r="V4407" t="s">
        <v>40</v>
      </c>
    </row>
    <row r="4408" spans="1:22" x14ac:dyDescent="0.35">
      <c r="A4408" s="1">
        <v>45440</v>
      </c>
      <c r="B4408" t="s">
        <v>4214</v>
      </c>
      <c r="C4408" t="s">
        <v>78</v>
      </c>
      <c r="D4408" s="1">
        <v>24444</v>
      </c>
      <c r="E4408" t="s">
        <v>24</v>
      </c>
      <c r="F4408">
        <v>466</v>
      </c>
      <c r="G4408" t="s">
        <v>25</v>
      </c>
      <c r="H4408" t="s">
        <v>55</v>
      </c>
      <c r="I4408" t="s">
        <v>27</v>
      </c>
      <c r="J4408">
        <v>58</v>
      </c>
      <c r="K4408" t="s">
        <v>42</v>
      </c>
      <c r="L4408" t="s">
        <v>29</v>
      </c>
      <c r="M4408">
        <v>10</v>
      </c>
      <c r="N4408">
        <v>14</v>
      </c>
      <c r="O4408">
        <v>6524</v>
      </c>
      <c r="P4408">
        <v>4660</v>
      </c>
      <c r="Q4408">
        <v>1864</v>
      </c>
      <c r="R4408" t="s">
        <v>30</v>
      </c>
      <c r="S4408" t="s">
        <v>31</v>
      </c>
      <c r="T4408">
        <v>2</v>
      </c>
      <c r="U4408" t="s">
        <v>32</v>
      </c>
      <c r="V4408" t="s">
        <v>40</v>
      </c>
    </row>
    <row r="4409" spans="1:22" x14ac:dyDescent="0.35">
      <c r="A4409" s="1">
        <v>45450</v>
      </c>
      <c r="B4409" t="s">
        <v>4215</v>
      </c>
      <c r="C4409" t="s">
        <v>47</v>
      </c>
      <c r="D4409" s="1">
        <v>20100</v>
      </c>
      <c r="E4409" t="s">
        <v>24</v>
      </c>
      <c r="F4409">
        <v>362</v>
      </c>
      <c r="G4409" t="s">
        <v>88</v>
      </c>
      <c r="H4409" t="s">
        <v>80</v>
      </c>
      <c r="I4409" t="s">
        <v>38</v>
      </c>
      <c r="J4409">
        <v>69</v>
      </c>
      <c r="K4409" t="s">
        <v>28</v>
      </c>
      <c r="L4409" t="s">
        <v>89</v>
      </c>
      <c r="M4409">
        <v>19</v>
      </c>
      <c r="N4409">
        <v>23</v>
      </c>
      <c r="O4409">
        <v>8326</v>
      </c>
      <c r="P4409">
        <v>6878</v>
      </c>
      <c r="Q4409">
        <v>1448</v>
      </c>
      <c r="R4409" t="s">
        <v>30</v>
      </c>
      <c r="S4409" t="s">
        <v>63</v>
      </c>
      <c r="T4409">
        <v>5</v>
      </c>
      <c r="U4409" t="s">
        <v>32</v>
      </c>
      <c r="V4409" t="s">
        <v>45</v>
      </c>
    </row>
    <row r="4410" spans="1:22" x14ac:dyDescent="0.35">
      <c r="A4410" s="1">
        <v>45441</v>
      </c>
      <c r="B4410" t="s">
        <v>2399</v>
      </c>
      <c r="C4410" t="s">
        <v>100</v>
      </c>
      <c r="D4410" s="1">
        <v>17839</v>
      </c>
      <c r="E4410" t="s">
        <v>98</v>
      </c>
      <c r="F4410">
        <v>56</v>
      </c>
      <c r="G4410" t="s">
        <v>73</v>
      </c>
      <c r="H4410" t="s">
        <v>55</v>
      </c>
      <c r="I4410" t="s">
        <v>27</v>
      </c>
      <c r="J4410">
        <v>76</v>
      </c>
      <c r="K4410" t="s">
        <v>56</v>
      </c>
      <c r="L4410" t="s">
        <v>75</v>
      </c>
      <c r="M4410">
        <v>14</v>
      </c>
      <c r="N4410">
        <v>28</v>
      </c>
      <c r="O4410">
        <v>1568</v>
      </c>
      <c r="P4410">
        <v>784</v>
      </c>
      <c r="Q4410">
        <v>784</v>
      </c>
      <c r="R4410" t="s">
        <v>30</v>
      </c>
      <c r="S4410" t="s">
        <v>57</v>
      </c>
      <c r="T4410">
        <v>3</v>
      </c>
      <c r="U4410" t="s">
        <v>32</v>
      </c>
      <c r="V4410" t="s">
        <v>40</v>
      </c>
    </row>
    <row r="4411" spans="1:22" x14ac:dyDescent="0.35">
      <c r="A4411" s="1">
        <v>45433</v>
      </c>
      <c r="B4411" t="s">
        <v>4216</v>
      </c>
      <c r="C4411" t="s">
        <v>47</v>
      </c>
      <c r="D4411" s="1">
        <v>27919</v>
      </c>
      <c r="E4411" t="s">
        <v>71</v>
      </c>
      <c r="F4411">
        <v>500</v>
      </c>
      <c r="G4411" t="s">
        <v>95</v>
      </c>
      <c r="H4411" t="s">
        <v>41</v>
      </c>
      <c r="I4411" t="s">
        <v>27</v>
      </c>
      <c r="J4411">
        <v>48</v>
      </c>
      <c r="K4411" t="s">
        <v>42</v>
      </c>
      <c r="L4411" t="s">
        <v>96</v>
      </c>
      <c r="M4411">
        <v>3</v>
      </c>
      <c r="N4411">
        <v>5</v>
      </c>
      <c r="O4411">
        <v>2500</v>
      </c>
      <c r="P4411">
        <v>1500</v>
      </c>
      <c r="Q4411">
        <v>1000</v>
      </c>
      <c r="R4411" t="s">
        <v>82</v>
      </c>
      <c r="S4411" t="s">
        <v>31</v>
      </c>
      <c r="T4411">
        <v>2</v>
      </c>
      <c r="U4411" t="s">
        <v>32</v>
      </c>
      <c r="V4411" t="s">
        <v>40</v>
      </c>
    </row>
    <row r="4412" spans="1:22" x14ac:dyDescent="0.35">
      <c r="A4412" s="1">
        <v>45302</v>
      </c>
      <c r="B4412" t="s">
        <v>4217</v>
      </c>
      <c r="C4412" t="s">
        <v>104</v>
      </c>
      <c r="D4412" s="1">
        <v>21352</v>
      </c>
      <c r="E4412" t="s">
        <v>24</v>
      </c>
      <c r="F4412">
        <v>414</v>
      </c>
      <c r="G4412" t="s">
        <v>88</v>
      </c>
      <c r="H4412" t="s">
        <v>41</v>
      </c>
      <c r="I4412" t="s">
        <v>27</v>
      </c>
      <c r="J4412">
        <v>66</v>
      </c>
      <c r="K4412" t="s">
        <v>28</v>
      </c>
      <c r="L4412" t="s">
        <v>89</v>
      </c>
      <c r="M4412">
        <v>19</v>
      </c>
      <c r="N4412">
        <v>23</v>
      </c>
      <c r="O4412">
        <v>9522</v>
      </c>
      <c r="P4412">
        <v>7866</v>
      </c>
      <c r="Q4412">
        <v>1656</v>
      </c>
      <c r="R4412" t="s">
        <v>30</v>
      </c>
      <c r="S4412" t="s">
        <v>76</v>
      </c>
      <c r="T4412">
        <v>4</v>
      </c>
      <c r="U4412" t="s">
        <v>32</v>
      </c>
      <c r="V4412" t="s">
        <v>70</v>
      </c>
    </row>
    <row r="4413" spans="1:22" x14ac:dyDescent="0.35">
      <c r="A4413" s="1">
        <v>45313</v>
      </c>
      <c r="B4413" t="s">
        <v>4218</v>
      </c>
      <c r="C4413" t="s">
        <v>54</v>
      </c>
      <c r="D4413" s="1">
        <v>15986</v>
      </c>
      <c r="E4413" t="s">
        <v>71</v>
      </c>
      <c r="F4413">
        <v>249</v>
      </c>
      <c r="G4413" t="s">
        <v>88</v>
      </c>
      <c r="H4413" t="s">
        <v>74</v>
      </c>
      <c r="I4413" t="s">
        <v>27</v>
      </c>
      <c r="J4413">
        <v>80</v>
      </c>
      <c r="K4413" t="s">
        <v>56</v>
      </c>
      <c r="L4413" t="s">
        <v>89</v>
      </c>
      <c r="M4413">
        <v>19</v>
      </c>
      <c r="N4413">
        <v>23</v>
      </c>
      <c r="O4413">
        <v>5727</v>
      </c>
      <c r="P4413">
        <v>4731</v>
      </c>
      <c r="Q4413">
        <v>996</v>
      </c>
      <c r="R4413" t="s">
        <v>30</v>
      </c>
      <c r="S4413" t="s">
        <v>39</v>
      </c>
      <c r="T4413">
        <v>1</v>
      </c>
      <c r="U4413" t="s">
        <v>32</v>
      </c>
      <c r="V4413" t="s">
        <v>70</v>
      </c>
    </row>
    <row r="4414" spans="1:22" x14ac:dyDescent="0.35">
      <c r="A4414" s="1">
        <v>45450</v>
      </c>
      <c r="B4414" t="s">
        <v>1240</v>
      </c>
      <c r="C4414" t="s">
        <v>54</v>
      </c>
      <c r="D4414" s="1">
        <v>26608</v>
      </c>
      <c r="E4414" t="s">
        <v>98</v>
      </c>
      <c r="F4414">
        <v>76</v>
      </c>
      <c r="G4414" t="s">
        <v>67</v>
      </c>
      <c r="H4414" t="s">
        <v>37</v>
      </c>
      <c r="I4414" t="s">
        <v>27</v>
      </c>
      <c r="J4414">
        <v>52</v>
      </c>
      <c r="K4414" t="s">
        <v>42</v>
      </c>
      <c r="L4414" t="s">
        <v>68</v>
      </c>
      <c r="M4414">
        <v>18</v>
      </c>
      <c r="N4414">
        <v>22</v>
      </c>
      <c r="O4414">
        <v>1672</v>
      </c>
      <c r="P4414">
        <v>1368</v>
      </c>
      <c r="Q4414">
        <v>304</v>
      </c>
      <c r="R4414" t="s">
        <v>30</v>
      </c>
      <c r="S4414" t="s">
        <v>63</v>
      </c>
      <c r="T4414">
        <v>5</v>
      </c>
      <c r="U4414" t="s">
        <v>32</v>
      </c>
      <c r="V4414" t="s">
        <v>45</v>
      </c>
    </row>
    <row r="4415" spans="1:22" x14ac:dyDescent="0.35">
      <c r="A4415" s="1">
        <v>45415</v>
      </c>
      <c r="B4415" t="s">
        <v>4219</v>
      </c>
      <c r="C4415" t="s">
        <v>35</v>
      </c>
      <c r="D4415" s="1">
        <v>24436</v>
      </c>
      <c r="E4415" t="s">
        <v>98</v>
      </c>
      <c r="F4415">
        <v>237</v>
      </c>
      <c r="G4415" t="s">
        <v>95</v>
      </c>
      <c r="H4415" t="s">
        <v>49</v>
      </c>
      <c r="I4415" t="s">
        <v>27</v>
      </c>
      <c r="J4415">
        <v>57</v>
      </c>
      <c r="K4415" t="s">
        <v>42</v>
      </c>
      <c r="L4415" t="s">
        <v>96</v>
      </c>
      <c r="M4415">
        <v>3</v>
      </c>
      <c r="N4415">
        <v>5</v>
      </c>
      <c r="O4415">
        <v>1185</v>
      </c>
      <c r="P4415">
        <v>711</v>
      </c>
      <c r="Q4415">
        <v>474</v>
      </c>
      <c r="R4415" t="s">
        <v>82</v>
      </c>
      <c r="S4415" t="s">
        <v>63</v>
      </c>
      <c r="T4415">
        <v>5</v>
      </c>
      <c r="U4415" t="s">
        <v>32</v>
      </c>
      <c r="V4415" t="s">
        <v>40</v>
      </c>
    </row>
    <row r="4416" spans="1:22" x14ac:dyDescent="0.35">
      <c r="A4416" s="1">
        <v>45304</v>
      </c>
      <c r="B4416" t="s">
        <v>4220</v>
      </c>
      <c r="C4416" t="s">
        <v>84</v>
      </c>
      <c r="D4416" s="1">
        <v>28653</v>
      </c>
      <c r="E4416" t="s">
        <v>71</v>
      </c>
      <c r="F4416">
        <v>413</v>
      </c>
      <c r="G4416" t="s">
        <v>95</v>
      </c>
      <c r="H4416" t="s">
        <v>80</v>
      </c>
      <c r="I4416" t="s">
        <v>27</v>
      </c>
      <c r="J4416">
        <v>46</v>
      </c>
      <c r="K4416" t="s">
        <v>42</v>
      </c>
      <c r="L4416" t="s">
        <v>96</v>
      </c>
      <c r="M4416">
        <v>3</v>
      </c>
      <c r="N4416">
        <v>5</v>
      </c>
      <c r="O4416">
        <v>2065</v>
      </c>
      <c r="P4416">
        <v>1239</v>
      </c>
      <c r="Q4416">
        <v>826</v>
      </c>
      <c r="R4416" t="s">
        <v>82</v>
      </c>
      <c r="S4416" t="s">
        <v>69</v>
      </c>
      <c r="T4416">
        <v>6</v>
      </c>
      <c r="U4416" t="s">
        <v>44</v>
      </c>
      <c r="V4416" t="s">
        <v>70</v>
      </c>
    </row>
    <row r="4417" spans="1:22" x14ac:dyDescent="0.35">
      <c r="A4417" s="1">
        <v>45325</v>
      </c>
      <c r="B4417" t="s">
        <v>4221</v>
      </c>
      <c r="C4417" t="s">
        <v>35</v>
      </c>
      <c r="D4417" s="1">
        <v>25274</v>
      </c>
      <c r="E4417" t="s">
        <v>98</v>
      </c>
      <c r="F4417">
        <v>318</v>
      </c>
      <c r="G4417" t="s">
        <v>67</v>
      </c>
      <c r="H4417" t="s">
        <v>55</v>
      </c>
      <c r="I4417" t="s">
        <v>27</v>
      </c>
      <c r="J4417">
        <v>55</v>
      </c>
      <c r="K4417" t="s">
        <v>42</v>
      </c>
      <c r="L4417" t="s">
        <v>68</v>
      </c>
      <c r="M4417">
        <v>18</v>
      </c>
      <c r="N4417">
        <v>22</v>
      </c>
      <c r="O4417">
        <v>6996</v>
      </c>
      <c r="P4417">
        <v>5724</v>
      </c>
      <c r="Q4417">
        <v>1272</v>
      </c>
      <c r="R4417" t="s">
        <v>30</v>
      </c>
      <c r="S4417" t="s">
        <v>69</v>
      </c>
      <c r="T4417">
        <v>6</v>
      </c>
      <c r="U4417" t="s">
        <v>44</v>
      </c>
      <c r="V4417" t="s">
        <v>33</v>
      </c>
    </row>
    <row r="4418" spans="1:22" x14ac:dyDescent="0.35">
      <c r="A4418" s="1">
        <v>45492</v>
      </c>
      <c r="B4418" t="s">
        <v>4222</v>
      </c>
      <c r="C4418" t="s">
        <v>104</v>
      </c>
      <c r="D4418" s="1">
        <v>19773</v>
      </c>
      <c r="E4418" t="s">
        <v>98</v>
      </c>
      <c r="F4418">
        <v>101</v>
      </c>
      <c r="G4418" t="s">
        <v>48</v>
      </c>
      <c r="H4418" t="s">
        <v>80</v>
      </c>
      <c r="I4418" t="s">
        <v>27</v>
      </c>
      <c r="J4418">
        <v>70</v>
      </c>
      <c r="K4418" t="s">
        <v>28</v>
      </c>
      <c r="L4418" t="s">
        <v>51</v>
      </c>
      <c r="M4418">
        <v>10</v>
      </c>
      <c r="N4418">
        <v>11</v>
      </c>
      <c r="O4418">
        <v>1111</v>
      </c>
      <c r="P4418">
        <v>1010</v>
      </c>
      <c r="Q4418">
        <v>101</v>
      </c>
      <c r="R4418" t="s">
        <v>30</v>
      </c>
      <c r="S4418" t="s">
        <v>63</v>
      </c>
      <c r="T4418">
        <v>5</v>
      </c>
      <c r="U4418" t="s">
        <v>32</v>
      </c>
      <c r="V4418" t="s">
        <v>90</v>
      </c>
    </row>
    <row r="4419" spans="1:22" x14ac:dyDescent="0.35">
      <c r="A4419" s="1">
        <v>45422</v>
      </c>
      <c r="B4419" t="s">
        <v>4223</v>
      </c>
      <c r="C4419" t="s">
        <v>54</v>
      </c>
      <c r="D4419" s="1">
        <v>37069</v>
      </c>
      <c r="E4419" t="s">
        <v>98</v>
      </c>
      <c r="F4419">
        <v>310</v>
      </c>
      <c r="G4419" t="s">
        <v>48</v>
      </c>
      <c r="H4419" t="s">
        <v>55</v>
      </c>
      <c r="I4419" t="s">
        <v>27</v>
      </c>
      <c r="J4419">
        <v>23</v>
      </c>
      <c r="K4419" t="s">
        <v>50</v>
      </c>
      <c r="L4419" t="s">
        <v>51</v>
      </c>
      <c r="M4419">
        <v>10</v>
      </c>
      <c r="N4419">
        <v>11</v>
      </c>
      <c r="O4419">
        <v>3410</v>
      </c>
      <c r="P4419">
        <v>3100</v>
      </c>
      <c r="Q4419">
        <v>310</v>
      </c>
      <c r="R4419" t="s">
        <v>30</v>
      </c>
      <c r="S4419" t="s">
        <v>63</v>
      </c>
      <c r="T4419">
        <v>5</v>
      </c>
      <c r="U4419" t="s">
        <v>32</v>
      </c>
      <c r="V4419" t="s">
        <v>40</v>
      </c>
    </row>
    <row r="4420" spans="1:22" x14ac:dyDescent="0.35">
      <c r="A4420" s="1">
        <v>45318</v>
      </c>
      <c r="B4420" t="s">
        <v>4224</v>
      </c>
      <c r="C4420" t="s">
        <v>84</v>
      </c>
      <c r="D4420" s="1">
        <v>17747</v>
      </c>
      <c r="E4420" t="s">
        <v>98</v>
      </c>
      <c r="F4420">
        <v>288</v>
      </c>
      <c r="G4420" t="s">
        <v>67</v>
      </c>
      <c r="H4420" t="s">
        <v>55</v>
      </c>
      <c r="I4420" t="s">
        <v>27</v>
      </c>
      <c r="J4420">
        <v>76</v>
      </c>
      <c r="K4420" t="s">
        <v>56</v>
      </c>
      <c r="L4420" t="s">
        <v>68</v>
      </c>
      <c r="M4420">
        <v>18</v>
      </c>
      <c r="N4420">
        <v>22</v>
      </c>
      <c r="O4420">
        <v>6336</v>
      </c>
      <c r="P4420">
        <v>5184</v>
      </c>
      <c r="Q4420">
        <v>1152</v>
      </c>
      <c r="R4420" t="s">
        <v>30</v>
      </c>
      <c r="S4420" t="s">
        <v>69</v>
      </c>
      <c r="T4420">
        <v>6</v>
      </c>
      <c r="U4420" t="s">
        <v>44</v>
      </c>
      <c r="V4420" t="s">
        <v>70</v>
      </c>
    </row>
    <row r="4421" spans="1:22" x14ac:dyDescent="0.35">
      <c r="A4421" s="1">
        <v>45389</v>
      </c>
      <c r="B4421" t="s">
        <v>4225</v>
      </c>
      <c r="C4421" t="s">
        <v>113</v>
      </c>
      <c r="D4421" s="1">
        <v>28128</v>
      </c>
      <c r="E4421" t="s">
        <v>36</v>
      </c>
      <c r="F4421">
        <v>288</v>
      </c>
      <c r="G4421" t="s">
        <v>85</v>
      </c>
      <c r="H4421" t="s">
        <v>49</v>
      </c>
      <c r="I4421" t="s">
        <v>27</v>
      </c>
      <c r="J4421">
        <v>47</v>
      </c>
      <c r="K4421" t="s">
        <v>42</v>
      </c>
      <c r="L4421" t="s">
        <v>86</v>
      </c>
      <c r="M4421">
        <v>18</v>
      </c>
      <c r="N4421">
        <v>36</v>
      </c>
      <c r="O4421">
        <v>10368</v>
      </c>
      <c r="P4421">
        <v>5184</v>
      </c>
      <c r="Q4421">
        <v>5184</v>
      </c>
      <c r="R4421" t="s">
        <v>30</v>
      </c>
      <c r="S4421" t="s">
        <v>43</v>
      </c>
      <c r="T4421">
        <v>0</v>
      </c>
      <c r="U4421" t="s">
        <v>44</v>
      </c>
      <c r="V4421" t="s">
        <v>72</v>
      </c>
    </row>
    <row r="4422" spans="1:22" x14ac:dyDescent="0.35">
      <c r="A4422" s="1">
        <v>45328</v>
      </c>
      <c r="B4422" t="s">
        <v>4226</v>
      </c>
      <c r="C4422" t="s">
        <v>47</v>
      </c>
      <c r="D4422" s="1">
        <v>20776</v>
      </c>
      <c r="E4422" t="s">
        <v>24</v>
      </c>
      <c r="F4422">
        <v>194</v>
      </c>
      <c r="G4422" t="s">
        <v>73</v>
      </c>
      <c r="H4422" t="s">
        <v>80</v>
      </c>
      <c r="I4422" t="s">
        <v>27</v>
      </c>
      <c r="J4422">
        <v>67</v>
      </c>
      <c r="K4422" t="s">
        <v>28</v>
      </c>
      <c r="L4422" t="s">
        <v>75</v>
      </c>
      <c r="M4422">
        <v>14</v>
      </c>
      <c r="N4422">
        <v>28</v>
      </c>
      <c r="O4422">
        <v>5432</v>
      </c>
      <c r="P4422">
        <v>2716</v>
      </c>
      <c r="Q4422">
        <v>2716</v>
      </c>
      <c r="R4422" t="s">
        <v>30</v>
      </c>
      <c r="S4422" t="s">
        <v>31</v>
      </c>
      <c r="T4422">
        <v>2</v>
      </c>
      <c r="U4422" t="s">
        <v>32</v>
      </c>
      <c r="V4422" t="s">
        <v>33</v>
      </c>
    </row>
    <row r="4423" spans="1:22" x14ac:dyDescent="0.35">
      <c r="A4423" s="1">
        <v>45326</v>
      </c>
      <c r="B4423" t="s">
        <v>4227</v>
      </c>
      <c r="C4423" t="s">
        <v>113</v>
      </c>
      <c r="D4423" s="1">
        <v>25311</v>
      </c>
      <c r="E4423" t="s">
        <v>36</v>
      </c>
      <c r="F4423">
        <v>83</v>
      </c>
      <c r="G4423" t="s">
        <v>79</v>
      </c>
      <c r="H4423" t="s">
        <v>55</v>
      </c>
      <c r="I4423" t="s">
        <v>27</v>
      </c>
      <c r="J4423">
        <v>55</v>
      </c>
      <c r="K4423" t="s">
        <v>42</v>
      </c>
      <c r="L4423" t="s">
        <v>81</v>
      </c>
      <c r="M4423">
        <v>7</v>
      </c>
      <c r="N4423">
        <v>9</v>
      </c>
      <c r="O4423">
        <v>747</v>
      </c>
      <c r="P4423">
        <v>581</v>
      </c>
      <c r="Q4423">
        <v>166</v>
      </c>
      <c r="R4423" t="s">
        <v>82</v>
      </c>
      <c r="S4423" t="s">
        <v>43</v>
      </c>
      <c r="T4423">
        <v>0</v>
      </c>
      <c r="U4423" t="s">
        <v>44</v>
      </c>
      <c r="V4423" t="s">
        <v>33</v>
      </c>
    </row>
    <row r="4424" spans="1:22" x14ac:dyDescent="0.35">
      <c r="A4424" s="1">
        <v>45442</v>
      </c>
      <c r="B4424" t="s">
        <v>4228</v>
      </c>
      <c r="C4424" t="s">
        <v>78</v>
      </c>
      <c r="D4424" s="1">
        <v>34891</v>
      </c>
      <c r="E4424" t="s">
        <v>98</v>
      </c>
      <c r="F4424">
        <v>465</v>
      </c>
      <c r="G4424" t="s">
        <v>79</v>
      </c>
      <c r="H4424" t="s">
        <v>80</v>
      </c>
      <c r="I4424" t="s">
        <v>27</v>
      </c>
      <c r="J4424">
        <v>29</v>
      </c>
      <c r="K4424" t="s">
        <v>50</v>
      </c>
      <c r="L4424" t="s">
        <v>81</v>
      </c>
      <c r="M4424">
        <v>7</v>
      </c>
      <c r="N4424">
        <v>9</v>
      </c>
      <c r="O4424">
        <v>4185</v>
      </c>
      <c r="P4424">
        <v>3255</v>
      </c>
      <c r="Q4424">
        <v>930</v>
      </c>
      <c r="R4424" t="s">
        <v>82</v>
      </c>
      <c r="S4424" t="s">
        <v>76</v>
      </c>
      <c r="T4424">
        <v>4</v>
      </c>
      <c r="U4424" t="s">
        <v>32</v>
      </c>
      <c r="V4424" t="s">
        <v>40</v>
      </c>
    </row>
    <row r="4425" spans="1:22" x14ac:dyDescent="0.35">
      <c r="A4425" s="1">
        <v>45396</v>
      </c>
      <c r="B4425" t="s">
        <v>4229</v>
      </c>
      <c r="C4425" t="s">
        <v>84</v>
      </c>
      <c r="D4425" s="1">
        <v>23468</v>
      </c>
      <c r="E4425" t="s">
        <v>24</v>
      </c>
      <c r="F4425">
        <v>58</v>
      </c>
      <c r="G4425" t="s">
        <v>79</v>
      </c>
      <c r="H4425" t="s">
        <v>55</v>
      </c>
      <c r="I4425" t="s">
        <v>27</v>
      </c>
      <c r="J4425">
        <v>60</v>
      </c>
      <c r="K4425" t="s">
        <v>28</v>
      </c>
      <c r="L4425" t="s">
        <v>81</v>
      </c>
      <c r="M4425">
        <v>7</v>
      </c>
      <c r="N4425">
        <v>9</v>
      </c>
      <c r="O4425">
        <v>522</v>
      </c>
      <c r="P4425">
        <v>406</v>
      </c>
      <c r="Q4425">
        <v>116</v>
      </c>
      <c r="R4425" t="s">
        <v>82</v>
      </c>
      <c r="S4425" t="s">
        <v>43</v>
      </c>
      <c r="T4425">
        <v>0</v>
      </c>
      <c r="U4425" t="s">
        <v>44</v>
      </c>
      <c r="V4425" t="s">
        <v>72</v>
      </c>
    </row>
    <row r="4426" spans="1:22" x14ac:dyDescent="0.35">
      <c r="A4426" s="1">
        <v>45423</v>
      </c>
      <c r="B4426" t="s">
        <v>4230</v>
      </c>
      <c r="C4426" t="s">
        <v>104</v>
      </c>
      <c r="D4426" s="1">
        <v>20977</v>
      </c>
      <c r="E4426" t="s">
        <v>24</v>
      </c>
      <c r="F4426">
        <v>297</v>
      </c>
      <c r="G4426" t="s">
        <v>79</v>
      </c>
      <c r="H4426" t="s">
        <v>41</v>
      </c>
      <c r="I4426" t="s">
        <v>27</v>
      </c>
      <c r="J4426">
        <v>67</v>
      </c>
      <c r="K4426" t="s">
        <v>28</v>
      </c>
      <c r="L4426" t="s">
        <v>81</v>
      </c>
      <c r="M4426">
        <v>7</v>
      </c>
      <c r="N4426">
        <v>9</v>
      </c>
      <c r="O4426">
        <v>2673</v>
      </c>
      <c r="P4426">
        <v>2079</v>
      </c>
      <c r="Q4426">
        <v>594</v>
      </c>
      <c r="R4426" t="s">
        <v>82</v>
      </c>
      <c r="S4426" t="s">
        <v>69</v>
      </c>
      <c r="T4426">
        <v>6</v>
      </c>
      <c r="U4426" t="s">
        <v>44</v>
      </c>
      <c r="V4426" t="s">
        <v>40</v>
      </c>
    </row>
    <row r="4427" spans="1:22" x14ac:dyDescent="0.35">
      <c r="A4427" s="1">
        <v>45482</v>
      </c>
      <c r="B4427" t="s">
        <v>3183</v>
      </c>
      <c r="C4427" t="s">
        <v>23</v>
      </c>
      <c r="D4427" s="1">
        <v>25802</v>
      </c>
      <c r="E4427" t="s">
        <v>36</v>
      </c>
      <c r="F4427">
        <v>131</v>
      </c>
      <c r="G4427" t="s">
        <v>93</v>
      </c>
      <c r="H4427" t="s">
        <v>41</v>
      </c>
      <c r="I4427" t="s">
        <v>27</v>
      </c>
      <c r="J4427">
        <v>54</v>
      </c>
      <c r="K4427" t="s">
        <v>42</v>
      </c>
      <c r="L4427" t="s">
        <v>94</v>
      </c>
      <c r="M4427">
        <v>5</v>
      </c>
      <c r="N4427">
        <v>7</v>
      </c>
      <c r="O4427">
        <v>917</v>
      </c>
      <c r="P4427">
        <v>655</v>
      </c>
      <c r="Q4427">
        <v>262</v>
      </c>
      <c r="R4427" t="s">
        <v>82</v>
      </c>
      <c r="S4427" t="s">
        <v>31</v>
      </c>
      <c r="T4427">
        <v>2</v>
      </c>
      <c r="U4427" t="s">
        <v>32</v>
      </c>
      <c r="V4427" t="s">
        <v>90</v>
      </c>
    </row>
    <row r="4428" spans="1:22" x14ac:dyDescent="0.35">
      <c r="A4428" s="1">
        <v>45363</v>
      </c>
      <c r="B4428" t="s">
        <v>4231</v>
      </c>
      <c r="C4428" t="s">
        <v>104</v>
      </c>
      <c r="D4428" s="1">
        <v>27350</v>
      </c>
      <c r="E4428" t="s">
        <v>36</v>
      </c>
      <c r="F4428">
        <v>14</v>
      </c>
      <c r="G4428" t="s">
        <v>48</v>
      </c>
      <c r="H4428" t="s">
        <v>74</v>
      </c>
      <c r="I4428" t="s">
        <v>27</v>
      </c>
      <c r="J4428">
        <v>49</v>
      </c>
      <c r="K4428" t="s">
        <v>42</v>
      </c>
      <c r="L4428" t="s">
        <v>51</v>
      </c>
      <c r="M4428">
        <v>10</v>
      </c>
      <c r="N4428">
        <v>11</v>
      </c>
      <c r="O4428">
        <v>154</v>
      </c>
      <c r="P4428">
        <v>140</v>
      </c>
      <c r="Q4428">
        <v>14</v>
      </c>
      <c r="R4428" t="s">
        <v>30</v>
      </c>
      <c r="S4428" t="s">
        <v>31</v>
      </c>
      <c r="T4428">
        <v>2</v>
      </c>
      <c r="U4428" t="s">
        <v>32</v>
      </c>
      <c r="V4428" t="s">
        <v>52</v>
      </c>
    </row>
    <row r="4429" spans="1:22" x14ac:dyDescent="0.35">
      <c r="A4429" s="1">
        <v>45331</v>
      </c>
      <c r="B4429" t="s">
        <v>579</v>
      </c>
      <c r="C4429" t="s">
        <v>47</v>
      </c>
      <c r="D4429" s="1">
        <v>28911</v>
      </c>
      <c r="E4429" t="s">
        <v>36</v>
      </c>
      <c r="F4429">
        <v>270</v>
      </c>
      <c r="G4429" t="s">
        <v>88</v>
      </c>
      <c r="H4429" t="s">
        <v>37</v>
      </c>
      <c r="I4429" t="s">
        <v>27</v>
      </c>
      <c r="J4429">
        <v>45</v>
      </c>
      <c r="K4429" t="s">
        <v>42</v>
      </c>
      <c r="L4429" t="s">
        <v>89</v>
      </c>
      <c r="M4429">
        <v>19</v>
      </c>
      <c r="N4429">
        <v>23</v>
      </c>
      <c r="O4429">
        <v>6210</v>
      </c>
      <c r="P4429">
        <v>5130</v>
      </c>
      <c r="Q4429">
        <v>1080</v>
      </c>
      <c r="R4429" t="s">
        <v>30</v>
      </c>
      <c r="S4429" t="s">
        <v>63</v>
      </c>
      <c r="T4429">
        <v>5</v>
      </c>
      <c r="U4429" t="s">
        <v>32</v>
      </c>
      <c r="V4429" t="s">
        <v>33</v>
      </c>
    </row>
    <row r="4430" spans="1:22" x14ac:dyDescent="0.35">
      <c r="A4430" s="1">
        <v>45429</v>
      </c>
      <c r="B4430" t="s">
        <v>4232</v>
      </c>
      <c r="C4430" t="s">
        <v>23</v>
      </c>
      <c r="D4430" s="1">
        <v>33146</v>
      </c>
      <c r="E4430" t="s">
        <v>98</v>
      </c>
      <c r="F4430">
        <v>457</v>
      </c>
      <c r="G4430" t="s">
        <v>88</v>
      </c>
      <c r="H4430" t="s">
        <v>49</v>
      </c>
      <c r="I4430" t="s">
        <v>27</v>
      </c>
      <c r="J4430">
        <v>34</v>
      </c>
      <c r="K4430" t="s">
        <v>61</v>
      </c>
      <c r="L4430" t="s">
        <v>89</v>
      </c>
      <c r="M4430">
        <v>19</v>
      </c>
      <c r="N4430">
        <v>23</v>
      </c>
      <c r="O4430">
        <v>10511</v>
      </c>
      <c r="P4430">
        <v>8683</v>
      </c>
      <c r="Q4430">
        <v>1828</v>
      </c>
      <c r="R4430" t="s">
        <v>30</v>
      </c>
      <c r="S4430" t="s">
        <v>63</v>
      </c>
      <c r="T4430">
        <v>5</v>
      </c>
      <c r="U4430" t="s">
        <v>32</v>
      </c>
      <c r="V4430" t="s">
        <v>40</v>
      </c>
    </row>
    <row r="4431" spans="1:22" x14ac:dyDescent="0.35">
      <c r="A4431" s="1">
        <v>45362</v>
      </c>
      <c r="B4431" t="s">
        <v>4233</v>
      </c>
      <c r="C4431" t="s">
        <v>104</v>
      </c>
      <c r="D4431" s="1">
        <v>33816</v>
      </c>
      <c r="E4431" t="s">
        <v>36</v>
      </c>
      <c r="F4431">
        <v>34</v>
      </c>
      <c r="G4431" t="s">
        <v>25</v>
      </c>
      <c r="H4431" t="s">
        <v>80</v>
      </c>
      <c r="I4431" t="s">
        <v>38</v>
      </c>
      <c r="J4431">
        <v>32</v>
      </c>
      <c r="K4431" t="s">
        <v>61</v>
      </c>
      <c r="L4431" t="s">
        <v>29</v>
      </c>
      <c r="M4431">
        <v>10</v>
      </c>
      <c r="N4431">
        <v>14</v>
      </c>
      <c r="O4431">
        <v>476</v>
      </c>
      <c r="P4431">
        <v>340</v>
      </c>
      <c r="Q4431">
        <v>136</v>
      </c>
      <c r="R4431" t="s">
        <v>30</v>
      </c>
      <c r="S4431" t="s">
        <v>39</v>
      </c>
      <c r="T4431">
        <v>1</v>
      </c>
      <c r="U4431" t="s">
        <v>32</v>
      </c>
      <c r="V4431" t="s">
        <v>52</v>
      </c>
    </row>
    <row r="4432" spans="1:22" x14ac:dyDescent="0.35">
      <c r="A4432" s="1">
        <v>45468</v>
      </c>
      <c r="B4432" t="s">
        <v>4234</v>
      </c>
      <c r="C4432" t="s">
        <v>47</v>
      </c>
      <c r="D4432" s="1">
        <v>19244</v>
      </c>
      <c r="E4432" t="s">
        <v>36</v>
      </c>
      <c r="F4432">
        <v>472</v>
      </c>
      <c r="G4432" t="s">
        <v>48</v>
      </c>
      <c r="H4432" t="s">
        <v>55</v>
      </c>
      <c r="I4432" t="s">
        <v>27</v>
      </c>
      <c r="J4432">
        <v>72</v>
      </c>
      <c r="K4432" t="s">
        <v>28</v>
      </c>
      <c r="L4432" t="s">
        <v>51</v>
      </c>
      <c r="M4432">
        <v>10</v>
      </c>
      <c r="N4432">
        <v>11</v>
      </c>
      <c r="O4432">
        <v>5192</v>
      </c>
      <c r="P4432">
        <v>4720</v>
      </c>
      <c r="Q4432">
        <v>472</v>
      </c>
      <c r="R4432" t="s">
        <v>30</v>
      </c>
      <c r="S4432" t="s">
        <v>31</v>
      </c>
      <c r="T4432">
        <v>2</v>
      </c>
      <c r="U4432" t="s">
        <v>32</v>
      </c>
      <c r="V4432" t="s">
        <v>45</v>
      </c>
    </row>
    <row r="4433" spans="1:22" x14ac:dyDescent="0.35">
      <c r="A4433" s="1">
        <v>45462</v>
      </c>
      <c r="B4433" t="s">
        <v>4235</v>
      </c>
      <c r="C4433" t="s">
        <v>100</v>
      </c>
      <c r="D4433" s="1">
        <v>17712</v>
      </c>
      <c r="E4433" t="s">
        <v>98</v>
      </c>
      <c r="F4433">
        <v>392</v>
      </c>
      <c r="G4433" t="s">
        <v>93</v>
      </c>
      <c r="H4433" t="s">
        <v>80</v>
      </c>
      <c r="I4433" t="s">
        <v>27</v>
      </c>
      <c r="J4433">
        <v>76</v>
      </c>
      <c r="K4433" t="s">
        <v>56</v>
      </c>
      <c r="L4433" t="s">
        <v>94</v>
      </c>
      <c r="M4433">
        <v>5</v>
      </c>
      <c r="N4433">
        <v>7</v>
      </c>
      <c r="O4433">
        <v>2744</v>
      </c>
      <c r="P4433">
        <v>1960</v>
      </c>
      <c r="Q4433">
        <v>784</v>
      </c>
      <c r="R4433" t="s">
        <v>82</v>
      </c>
      <c r="S4433" t="s">
        <v>57</v>
      </c>
      <c r="T4433">
        <v>3</v>
      </c>
      <c r="U4433" t="s">
        <v>32</v>
      </c>
      <c r="V4433" t="s">
        <v>45</v>
      </c>
    </row>
    <row r="4434" spans="1:22" x14ac:dyDescent="0.35">
      <c r="A4434" s="1">
        <v>45463</v>
      </c>
      <c r="B4434" t="s">
        <v>4236</v>
      </c>
      <c r="C4434" t="s">
        <v>47</v>
      </c>
      <c r="D4434" s="1">
        <v>36588</v>
      </c>
      <c r="E4434" t="s">
        <v>71</v>
      </c>
      <c r="F4434">
        <v>57</v>
      </c>
      <c r="G4434" t="s">
        <v>88</v>
      </c>
      <c r="H4434" t="s">
        <v>55</v>
      </c>
      <c r="I4434" t="s">
        <v>27</v>
      </c>
      <c r="J4434">
        <v>24</v>
      </c>
      <c r="K4434" t="s">
        <v>50</v>
      </c>
      <c r="L4434" t="s">
        <v>89</v>
      </c>
      <c r="M4434">
        <v>19</v>
      </c>
      <c r="N4434">
        <v>23</v>
      </c>
      <c r="O4434">
        <v>1311</v>
      </c>
      <c r="P4434">
        <v>1083</v>
      </c>
      <c r="Q4434">
        <v>228</v>
      </c>
      <c r="R4434" t="s">
        <v>30</v>
      </c>
      <c r="S4434" t="s">
        <v>76</v>
      </c>
      <c r="T4434">
        <v>4</v>
      </c>
      <c r="U4434" t="s">
        <v>32</v>
      </c>
      <c r="V4434" t="s">
        <v>45</v>
      </c>
    </row>
    <row r="4435" spans="1:22" x14ac:dyDescent="0.35">
      <c r="A4435" s="1">
        <v>45373</v>
      </c>
      <c r="B4435" t="s">
        <v>4237</v>
      </c>
      <c r="C4435" t="s">
        <v>100</v>
      </c>
      <c r="D4435" s="1">
        <v>34787</v>
      </c>
      <c r="E4435" t="s">
        <v>71</v>
      </c>
      <c r="F4435">
        <v>326</v>
      </c>
      <c r="G4435" t="s">
        <v>73</v>
      </c>
      <c r="H4435" t="s">
        <v>55</v>
      </c>
      <c r="I4435" t="s">
        <v>27</v>
      </c>
      <c r="J4435">
        <v>29</v>
      </c>
      <c r="K4435" t="s">
        <v>50</v>
      </c>
      <c r="L4435" t="s">
        <v>75</v>
      </c>
      <c r="M4435">
        <v>14</v>
      </c>
      <c r="N4435">
        <v>28</v>
      </c>
      <c r="O4435">
        <v>9128</v>
      </c>
      <c r="P4435">
        <v>4564</v>
      </c>
      <c r="Q4435">
        <v>4564</v>
      </c>
      <c r="R4435" t="s">
        <v>30</v>
      </c>
      <c r="S4435" t="s">
        <v>63</v>
      </c>
      <c r="T4435">
        <v>5</v>
      </c>
      <c r="U4435" t="s">
        <v>32</v>
      </c>
      <c r="V4435" t="s">
        <v>52</v>
      </c>
    </row>
    <row r="4436" spans="1:22" x14ac:dyDescent="0.35">
      <c r="A4436" s="1">
        <v>45449</v>
      </c>
      <c r="B4436" t="s">
        <v>4238</v>
      </c>
      <c r="C4436" t="s">
        <v>47</v>
      </c>
      <c r="D4436" s="1">
        <v>38188</v>
      </c>
      <c r="E4436" t="s">
        <v>36</v>
      </c>
      <c r="F4436">
        <v>189</v>
      </c>
      <c r="G4436" t="s">
        <v>88</v>
      </c>
      <c r="H4436" t="s">
        <v>49</v>
      </c>
      <c r="I4436" t="s">
        <v>27</v>
      </c>
      <c r="J4436">
        <v>20</v>
      </c>
      <c r="K4436" t="s">
        <v>50</v>
      </c>
      <c r="L4436" t="s">
        <v>89</v>
      </c>
      <c r="M4436">
        <v>19</v>
      </c>
      <c r="N4436">
        <v>23</v>
      </c>
      <c r="O4436">
        <v>4347</v>
      </c>
      <c r="P4436">
        <v>3591</v>
      </c>
      <c r="Q4436">
        <v>756</v>
      </c>
      <c r="R4436" t="s">
        <v>30</v>
      </c>
      <c r="S4436" t="s">
        <v>76</v>
      </c>
      <c r="T4436">
        <v>4</v>
      </c>
      <c r="U4436" t="s">
        <v>32</v>
      </c>
      <c r="V4436" t="s">
        <v>45</v>
      </c>
    </row>
    <row r="4437" spans="1:22" x14ac:dyDescent="0.35">
      <c r="A4437" s="1">
        <v>45485</v>
      </c>
      <c r="B4437" t="s">
        <v>4239</v>
      </c>
      <c r="C4437" t="s">
        <v>113</v>
      </c>
      <c r="D4437" s="1">
        <v>37048</v>
      </c>
      <c r="E4437" t="s">
        <v>36</v>
      </c>
      <c r="F4437">
        <v>490</v>
      </c>
      <c r="G4437" t="s">
        <v>85</v>
      </c>
      <c r="H4437" t="s">
        <v>80</v>
      </c>
      <c r="I4437" t="s">
        <v>27</v>
      </c>
      <c r="J4437">
        <v>23</v>
      </c>
      <c r="K4437" t="s">
        <v>50</v>
      </c>
      <c r="L4437" t="s">
        <v>86</v>
      </c>
      <c r="M4437">
        <v>18</v>
      </c>
      <c r="N4437">
        <v>36</v>
      </c>
      <c r="O4437">
        <v>17640</v>
      </c>
      <c r="P4437">
        <v>8820</v>
      </c>
      <c r="Q4437">
        <v>8820</v>
      </c>
      <c r="R4437" t="s">
        <v>30</v>
      </c>
      <c r="S4437" t="s">
        <v>63</v>
      </c>
      <c r="T4437">
        <v>5</v>
      </c>
      <c r="U4437" t="s">
        <v>32</v>
      </c>
      <c r="V4437" t="s">
        <v>90</v>
      </c>
    </row>
    <row r="4438" spans="1:22" x14ac:dyDescent="0.35">
      <c r="A4438" s="1">
        <v>45475</v>
      </c>
      <c r="B4438" t="s">
        <v>4240</v>
      </c>
      <c r="C4438" t="s">
        <v>35</v>
      </c>
      <c r="D4438" s="1">
        <v>37801</v>
      </c>
      <c r="E4438" t="s">
        <v>24</v>
      </c>
      <c r="F4438">
        <v>275</v>
      </c>
      <c r="G4438" t="s">
        <v>67</v>
      </c>
      <c r="H4438" t="s">
        <v>55</v>
      </c>
      <c r="I4438" t="s">
        <v>27</v>
      </c>
      <c r="J4438">
        <v>21</v>
      </c>
      <c r="K4438" t="s">
        <v>50</v>
      </c>
      <c r="L4438" t="s">
        <v>68</v>
      </c>
      <c r="M4438">
        <v>18</v>
      </c>
      <c r="N4438">
        <v>22</v>
      </c>
      <c r="O4438">
        <v>6050</v>
      </c>
      <c r="P4438">
        <v>4950</v>
      </c>
      <c r="Q4438">
        <v>1100</v>
      </c>
      <c r="R4438" t="s">
        <v>30</v>
      </c>
      <c r="S4438" t="s">
        <v>31</v>
      </c>
      <c r="T4438">
        <v>2</v>
      </c>
      <c r="U4438" t="s">
        <v>32</v>
      </c>
      <c r="V4438" t="s">
        <v>90</v>
      </c>
    </row>
    <row r="4439" spans="1:22" x14ac:dyDescent="0.35">
      <c r="A4439" s="1">
        <v>45475</v>
      </c>
      <c r="B4439" t="s">
        <v>4241</v>
      </c>
      <c r="C4439" t="s">
        <v>107</v>
      </c>
      <c r="D4439" s="1">
        <v>23184</v>
      </c>
      <c r="E4439" t="s">
        <v>24</v>
      </c>
      <c r="F4439">
        <v>389</v>
      </c>
      <c r="G4439" t="s">
        <v>73</v>
      </c>
      <c r="H4439" t="s">
        <v>80</v>
      </c>
      <c r="I4439" t="s">
        <v>27</v>
      </c>
      <c r="J4439">
        <v>61</v>
      </c>
      <c r="K4439" t="s">
        <v>28</v>
      </c>
      <c r="L4439" t="s">
        <v>75</v>
      </c>
      <c r="M4439">
        <v>14</v>
      </c>
      <c r="N4439">
        <v>28</v>
      </c>
      <c r="O4439">
        <v>10892</v>
      </c>
      <c r="P4439">
        <v>5446</v>
      </c>
      <c r="Q4439">
        <v>5446</v>
      </c>
      <c r="R4439" t="s">
        <v>30</v>
      </c>
      <c r="S4439" t="s">
        <v>31</v>
      </c>
      <c r="T4439">
        <v>2</v>
      </c>
      <c r="U4439" t="s">
        <v>32</v>
      </c>
      <c r="V4439" t="s">
        <v>90</v>
      </c>
    </row>
    <row r="4440" spans="1:22" x14ac:dyDescent="0.35">
      <c r="A4440" s="1">
        <v>45300</v>
      </c>
      <c r="B4440" t="s">
        <v>4242</v>
      </c>
      <c r="C4440" t="s">
        <v>113</v>
      </c>
      <c r="D4440" s="1">
        <v>18253</v>
      </c>
      <c r="E4440" t="s">
        <v>71</v>
      </c>
      <c r="F4440">
        <v>143</v>
      </c>
      <c r="G4440" t="s">
        <v>93</v>
      </c>
      <c r="H4440" t="s">
        <v>55</v>
      </c>
      <c r="I4440" t="s">
        <v>27</v>
      </c>
      <c r="J4440">
        <v>74</v>
      </c>
      <c r="K4440" t="s">
        <v>28</v>
      </c>
      <c r="L4440" t="s">
        <v>94</v>
      </c>
      <c r="M4440">
        <v>5</v>
      </c>
      <c r="N4440">
        <v>7</v>
      </c>
      <c r="O4440">
        <v>1001</v>
      </c>
      <c r="P4440">
        <v>715</v>
      </c>
      <c r="Q4440">
        <v>286</v>
      </c>
      <c r="R4440" t="s">
        <v>82</v>
      </c>
      <c r="S4440" t="s">
        <v>31</v>
      </c>
      <c r="T4440">
        <v>2</v>
      </c>
      <c r="U4440" t="s">
        <v>32</v>
      </c>
      <c r="V4440" t="s">
        <v>70</v>
      </c>
    </row>
    <row r="4441" spans="1:22" x14ac:dyDescent="0.35">
      <c r="A4441" s="1">
        <v>45368</v>
      </c>
      <c r="B4441" t="s">
        <v>4243</v>
      </c>
      <c r="C4441" t="s">
        <v>78</v>
      </c>
      <c r="D4441" s="1">
        <v>21228</v>
      </c>
      <c r="E4441" t="s">
        <v>71</v>
      </c>
      <c r="F4441">
        <v>79</v>
      </c>
      <c r="G4441" t="s">
        <v>25</v>
      </c>
      <c r="H4441" t="s">
        <v>41</v>
      </c>
      <c r="I4441" t="s">
        <v>27</v>
      </c>
      <c r="J4441">
        <v>66</v>
      </c>
      <c r="K4441" t="s">
        <v>28</v>
      </c>
      <c r="L4441" t="s">
        <v>29</v>
      </c>
      <c r="M4441">
        <v>10</v>
      </c>
      <c r="N4441">
        <v>14</v>
      </c>
      <c r="O4441">
        <v>1106</v>
      </c>
      <c r="P4441">
        <v>790</v>
      </c>
      <c r="Q4441">
        <v>316</v>
      </c>
      <c r="R4441" t="s">
        <v>30</v>
      </c>
      <c r="S4441" t="s">
        <v>43</v>
      </c>
      <c r="T4441">
        <v>0</v>
      </c>
      <c r="U4441" t="s">
        <v>44</v>
      </c>
      <c r="V4441" t="s">
        <v>52</v>
      </c>
    </row>
    <row r="4442" spans="1:22" x14ac:dyDescent="0.35">
      <c r="A4442" s="1">
        <v>45357</v>
      </c>
      <c r="B4442" t="s">
        <v>4244</v>
      </c>
      <c r="C4442" t="s">
        <v>23</v>
      </c>
      <c r="D4442" s="1">
        <v>19980</v>
      </c>
      <c r="E4442" t="s">
        <v>71</v>
      </c>
      <c r="F4442">
        <v>46</v>
      </c>
      <c r="G4442" t="s">
        <v>85</v>
      </c>
      <c r="H4442" t="s">
        <v>41</v>
      </c>
      <c r="I4442" t="s">
        <v>27</v>
      </c>
      <c r="J4442">
        <v>70</v>
      </c>
      <c r="K4442" t="s">
        <v>28</v>
      </c>
      <c r="L4442" t="s">
        <v>86</v>
      </c>
      <c r="M4442">
        <v>18</v>
      </c>
      <c r="N4442">
        <v>36</v>
      </c>
      <c r="O4442">
        <v>1656</v>
      </c>
      <c r="P4442">
        <v>828</v>
      </c>
      <c r="Q4442">
        <v>828</v>
      </c>
      <c r="R4442" t="s">
        <v>30</v>
      </c>
      <c r="S4442" t="s">
        <v>57</v>
      </c>
      <c r="T4442">
        <v>3</v>
      </c>
      <c r="U4442" t="s">
        <v>32</v>
      </c>
      <c r="V4442" t="s">
        <v>52</v>
      </c>
    </row>
    <row r="4443" spans="1:22" x14ac:dyDescent="0.35">
      <c r="A4443" s="1">
        <v>45472</v>
      </c>
      <c r="B4443" t="s">
        <v>4245</v>
      </c>
      <c r="C4443" t="s">
        <v>78</v>
      </c>
      <c r="D4443" s="1">
        <v>26597</v>
      </c>
      <c r="E4443" t="s">
        <v>36</v>
      </c>
      <c r="F4443">
        <v>246</v>
      </c>
      <c r="G4443" t="s">
        <v>93</v>
      </c>
      <c r="H4443" t="s">
        <v>74</v>
      </c>
      <c r="I4443" t="s">
        <v>38</v>
      </c>
      <c r="J4443">
        <v>52</v>
      </c>
      <c r="K4443" t="s">
        <v>42</v>
      </c>
      <c r="L4443" t="s">
        <v>94</v>
      </c>
      <c r="M4443">
        <v>5</v>
      </c>
      <c r="N4443">
        <v>7</v>
      </c>
      <c r="O4443">
        <v>1722</v>
      </c>
      <c r="P4443">
        <v>1230</v>
      </c>
      <c r="Q4443">
        <v>492</v>
      </c>
      <c r="R4443" t="s">
        <v>82</v>
      </c>
      <c r="S4443" t="s">
        <v>69</v>
      </c>
      <c r="T4443">
        <v>6</v>
      </c>
      <c r="U4443" t="s">
        <v>44</v>
      </c>
      <c r="V4443" t="s">
        <v>45</v>
      </c>
    </row>
    <row r="4444" spans="1:22" x14ac:dyDescent="0.35">
      <c r="A4444" s="1">
        <v>45375</v>
      </c>
      <c r="B4444" t="s">
        <v>4246</v>
      </c>
      <c r="C4444" t="s">
        <v>54</v>
      </c>
      <c r="D4444" s="1">
        <v>20184</v>
      </c>
      <c r="E4444" t="s">
        <v>71</v>
      </c>
      <c r="F4444">
        <v>191</v>
      </c>
      <c r="G4444" t="s">
        <v>48</v>
      </c>
      <c r="H4444" t="s">
        <v>37</v>
      </c>
      <c r="I4444" t="s">
        <v>27</v>
      </c>
      <c r="J4444">
        <v>69</v>
      </c>
      <c r="K4444" t="s">
        <v>28</v>
      </c>
      <c r="L4444" t="s">
        <v>51</v>
      </c>
      <c r="M4444">
        <v>10</v>
      </c>
      <c r="N4444">
        <v>11</v>
      </c>
      <c r="O4444">
        <v>2101</v>
      </c>
      <c r="P4444">
        <v>1910</v>
      </c>
      <c r="Q4444">
        <v>191</v>
      </c>
      <c r="R4444" t="s">
        <v>30</v>
      </c>
      <c r="S4444" t="s">
        <v>43</v>
      </c>
      <c r="T4444">
        <v>0</v>
      </c>
      <c r="U4444" t="s">
        <v>44</v>
      </c>
      <c r="V4444" t="s">
        <v>52</v>
      </c>
    </row>
    <row r="4445" spans="1:22" x14ac:dyDescent="0.35">
      <c r="A4445" s="1">
        <v>45466</v>
      </c>
      <c r="B4445" t="s">
        <v>4247</v>
      </c>
      <c r="C4445" t="s">
        <v>23</v>
      </c>
      <c r="D4445" s="1">
        <v>17009</v>
      </c>
      <c r="E4445" t="s">
        <v>36</v>
      </c>
      <c r="F4445">
        <v>440</v>
      </c>
      <c r="G4445" t="s">
        <v>59</v>
      </c>
      <c r="H4445" t="s">
        <v>49</v>
      </c>
      <c r="I4445" t="s">
        <v>27</v>
      </c>
      <c r="J4445">
        <v>78</v>
      </c>
      <c r="K4445" t="s">
        <v>56</v>
      </c>
      <c r="L4445" t="s">
        <v>62</v>
      </c>
      <c r="M4445">
        <v>10</v>
      </c>
      <c r="N4445">
        <v>45</v>
      </c>
      <c r="O4445">
        <v>19800</v>
      </c>
      <c r="P4445">
        <v>4400</v>
      </c>
      <c r="Q4445">
        <v>15400</v>
      </c>
      <c r="R4445" t="s">
        <v>30</v>
      </c>
      <c r="S4445" t="s">
        <v>43</v>
      </c>
      <c r="T4445">
        <v>0</v>
      </c>
      <c r="U4445" t="s">
        <v>44</v>
      </c>
      <c r="V4445" t="s">
        <v>45</v>
      </c>
    </row>
    <row r="4446" spans="1:22" x14ac:dyDescent="0.35">
      <c r="A4446" s="1">
        <v>45482</v>
      </c>
      <c r="B4446" t="s">
        <v>4248</v>
      </c>
      <c r="C4446" t="s">
        <v>35</v>
      </c>
      <c r="D4446" s="1">
        <v>31628</v>
      </c>
      <c r="E4446" t="s">
        <v>24</v>
      </c>
      <c r="F4446">
        <v>294</v>
      </c>
      <c r="G4446" t="s">
        <v>79</v>
      </c>
      <c r="H4446" t="s">
        <v>80</v>
      </c>
      <c r="I4446" t="s">
        <v>27</v>
      </c>
      <c r="J4446">
        <v>38</v>
      </c>
      <c r="K4446" t="s">
        <v>61</v>
      </c>
      <c r="L4446" t="s">
        <v>81</v>
      </c>
      <c r="M4446">
        <v>7</v>
      </c>
      <c r="N4446">
        <v>9</v>
      </c>
      <c r="O4446">
        <v>2646</v>
      </c>
      <c r="P4446">
        <v>2058</v>
      </c>
      <c r="Q4446">
        <v>588</v>
      </c>
      <c r="R4446" t="s">
        <v>82</v>
      </c>
      <c r="S4446" t="s">
        <v>31</v>
      </c>
      <c r="T4446">
        <v>2</v>
      </c>
      <c r="U4446" t="s">
        <v>32</v>
      </c>
      <c r="V4446" t="s">
        <v>90</v>
      </c>
    </row>
    <row r="4447" spans="1:22" x14ac:dyDescent="0.35">
      <c r="A4447" s="1">
        <v>45498</v>
      </c>
      <c r="B4447" t="s">
        <v>4249</v>
      </c>
      <c r="C4447" t="s">
        <v>35</v>
      </c>
      <c r="D4447" s="1">
        <v>28340</v>
      </c>
      <c r="E4447" t="s">
        <v>24</v>
      </c>
      <c r="F4447">
        <v>114</v>
      </c>
      <c r="G4447" t="s">
        <v>48</v>
      </c>
      <c r="H4447" t="s">
        <v>55</v>
      </c>
      <c r="I4447" t="s">
        <v>27</v>
      </c>
      <c r="J4447">
        <v>47</v>
      </c>
      <c r="K4447" t="s">
        <v>42</v>
      </c>
      <c r="L4447" t="s">
        <v>51</v>
      </c>
      <c r="M4447">
        <v>10</v>
      </c>
      <c r="N4447">
        <v>11</v>
      </c>
      <c r="O4447">
        <v>1254</v>
      </c>
      <c r="P4447">
        <v>1140</v>
      </c>
      <c r="Q4447">
        <v>114</v>
      </c>
      <c r="R4447" t="s">
        <v>30</v>
      </c>
      <c r="S4447" t="s">
        <v>76</v>
      </c>
      <c r="T4447">
        <v>4</v>
      </c>
      <c r="U4447" t="s">
        <v>32</v>
      </c>
      <c r="V4447" t="s">
        <v>90</v>
      </c>
    </row>
    <row r="4448" spans="1:22" x14ac:dyDescent="0.35">
      <c r="A4448" s="1">
        <v>45353</v>
      </c>
      <c r="B4448" t="s">
        <v>4250</v>
      </c>
      <c r="C4448" t="s">
        <v>100</v>
      </c>
      <c r="D4448" s="1">
        <v>16459</v>
      </c>
      <c r="E4448" t="s">
        <v>36</v>
      </c>
      <c r="F4448">
        <v>490</v>
      </c>
      <c r="G4448" t="s">
        <v>93</v>
      </c>
      <c r="H4448" t="s">
        <v>80</v>
      </c>
      <c r="I4448" t="s">
        <v>27</v>
      </c>
      <c r="J4448">
        <v>79</v>
      </c>
      <c r="K4448" t="s">
        <v>56</v>
      </c>
      <c r="L4448" t="s">
        <v>94</v>
      </c>
      <c r="M4448">
        <v>5</v>
      </c>
      <c r="N4448">
        <v>7</v>
      </c>
      <c r="O4448">
        <v>3430</v>
      </c>
      <c r="P4448">
        <v>2450</v>
      </c>
      <c r="Q4448">
        <v>980</v>
      </c>
      <c r="R4448" t="s">
        <v>82</v>
      </c>
      <c r="S4448" t="s">
        <v>69</v>
      </c>
      <c r="T4448">
        <v>6</v>
      </c>
      <c r="U4448" t="s">
        <v>44</v>
      </c>
      <c r="V4448" t="s">
        <v>52</v>
      </c>
    </row>
    <row r="4449" spans="1:22" x14ac:dyDescent="0.35">
      <c r="A4449" s="1">
        <v>45360</v>
      </c>
      <c r="B4449" t="s">
        <v>4251</v>
      </c>
      <c r="C4449" t="s">
        <v>78</v>
      </c>
      <c r="D4449" s="1">
        <v>23001</v>
      </c>
      <c r="E4449" t="s">
        <v>98</v>
      </c>
      <c r="F4449">
        <v>36</v>
      </c>
      <c r="G4449" t="s">
        <v>79</v>
      </c>
      <c r="H4449" t="s">
        <v>55</v>
      </c>
      <c r="I4449" t="s">
        <v>27</v>
      </c>
      <c r="J4449">
        <v>61</v>
      </c>
      <c r="K4449" t="s">
        <v>28</v>
      </c>
      <c r="L4449" t="s">
        <v>81</v>
      </c>
      <c r="M4449">
        <v>7</v>
      </c>
      <c r="N4449">
        <v>9</v>
      </c>
      <c r="O4449">
        <v>324</v>
      </c>
      <c r="P4449">
        <v>252</v>
      </c>
      <c r="Q4449">
        <v>72</v>
      </c>
      <c r="R4449" t="s">
        <v>82</v>
      </c>
      <c r="S4449" t="s">
        <v>69</v>
      </c>
      <c r="T4449">
        <v>6</v>
      </c>
      <c r="U4449" t="s">
        <v>44</v>
      </c>
      <c r="V4449" t="s">
        <v>52</v>
      </c>
    </row>
    <row r="4450" spans="1:22" x14ac:dyDescent="0.35">
      <c r="A4450" s="1">
        <v>45424</v>
      </c>
      <c r="B4450" t="s">
        <v>4252</v>
      </c>
      <c r="C4450" t="s">
        <v>35</v>
      </c>
      <c r="D4450" s="1">
        <v>27859</v>
      </c>
      <c r="E4450" t="s">
        <v>71</v>
      </c>
      <c r="F4450">
        <v>473</v>
      </c>
      <c r="G4450" t="s">
        <v>93</v>
      </c>
      <c r="H4450" t="s">
        <v>55</v>
      </c>
      <c r="I4450" t="s">
        <v>27</v>
      </c>
      <c r="J4450">
        <v>48</v>
      </c>
      <c r="K4450" t="s">
        <v>42</v>
      </c>
      <c r="L4450" t="s">
        <v>94</v>
      </c>
      <c r="M4450">
        <v>5</v>
      </c>
      <c r="N4450">
        <v>7</v>
      </c>
      <c r="O4450">
        <v>3311</v>
      </c>
      <c r="P4450">
        <v>2365</v>
      </c>
      <c r="Q4450">
        <v>946</v>
      </c>
      <c r="R4450" t="s">
        <v>82</v>
      </c>
      <c r="S4450" t="s">
        <v>43</v>
      </c>
      <c r="T4450">
        <v>0</v>
      </c>
      <c r="U4450" t="s">
        <v>44</v>
      </c>
      <c r="V4450" t="s">
        <v>40</v>
      </c>
    </row>
    <row r="4451" spans="1:22" x14ac:dyDescent="0.35">
      <c r="A4451" s="1">
        <v>45355</v>
      </c>
      <c r="B4451" t="s">
        <v>4253</v>
      </c>
      <c r="C4451" t="s">
        <v>107</v>
      </c>
      <c r="D4451" s="1">
        <v>32171</v>
      </c>
      <c r="E4451" t="s">
        <v>36</v>
      </c>
      <c r="F4451">
        <v>412</v>
      </c>
      <c r="G4451" t="s">
        <v>25</v>
      </c>
      <c r="H4451" t="s">
        <v>49</v>
      </c>
      <c r="I4451" t="s">
        <v>27</v>
      </c>
      <c r="J4451">
        <v>36</v>
      </c>
      <c r="K4451" t="s">
        <v>61</v>
      </c>
      <c r="L4451" t="s">
        <v>29</v>
      </c>
      <c r="M4451">
        <v>10</v>
      </c>
      <c r="N4451">
        <v>14</v>
      </c>
      <c r="O4451">
        <v>5768</v>
      </c>
      <c r="P4451">
        <v>4120</v>
      </c>
      <c r="Q4451">
        <v>1648</v>
      </c>
      <c r="R4451" t="s">
        <v>30</v>
      </c>
      <c r="S4451" t="s">
        <v>39</v>
      </c>
      <c r="T4451">
        <v>1</v>
      </c>
      <c r="U4451" t="s">
        <v>32</v>
      </c>
      <c r="V4451" t="s">
        <v>52</v>
      </c>
    </row>
    <row r="4452" spans="1:22" x14ac:dyDescent="0.35">
      <c r="A4452" s="1">
        <v>45394</v>
      </c>
      <c r="B4452" t="s">
        <v>120</v>
      </c>
      <c r="C4452" t="s">
        <v>84</v>
      </c>
      <c r="D4452" s="1">
        <v>23618</v>
      </c>
      <c r="E4452" t="s">
        <v>98</v>
      </c>
      <c r="F4452">
        <v>228</v>
      </c>
      <c r="G4452" t="s">
        <v>48</v>
      </c>
      <c r="H4452" t="s">
        <v>80</v>
      </c>
      <c r="I4452" t="s">
        <v>27</v>
      </c>
      <c r="J4452">
        <v>60</v>
      </c>
      <c r="K4452" t="s">
        <v>28</v>
      </c>
      <c r="L4452" t="s">
        <v>51</v>
      </c>
      <c r="M4452">
        <v>10</v>
      </c>
      <c r="N4452">
        <v>11</v>
      </c>
      <c r="O4452">
        <v>2508</v>
      </c>
      <c r="P4452">
        <v>2280</v>
      </c>
      <c r="Q4452">
        <v>228</v>
      </c>
      <c r="R4452" t="s">
        <v>30</v>
      </c>
      <c r="S4452" t="s">
        <v>63</v>
      </c>
      <c r="T4452">
        <v>5</v>
      </c>
      <c r="U4452" t="s">
        <v>32</v>
      </c>
      <c r="V4452" t="s">
        <v>72</v>
      </c>
    </row>
    <row r="4453" spans="1:22" x14ac:dyDescent="0.35">
      <c r="A4453" s="1">
        <v>45320</v>
      </c>
      <c r="B4453" t="s">
        <v>4254</v>
      </c>
      <c r="C4453" t="s">
        <v>23</v>
      </c>
      <c r="D4453" s="1">
        <v>28765</v>
      </c>
      <c r="E4453" t="s">
        <v>98</v>
      </c>
      <c r="F4453">
        <v>321</v>
      </c>
      <c r="G4453" t="s">
        <v>88</v>
      </c>
      <c r="H4453" t="s">
        <v>55</v>
      </c>
      <c r="I4453" t="s">
        <v>27</v>
      </c>
      <c r="J4453">
        <v>45</v>
      </c>
      <c r="K4453" t="s">
        <v>42</v>
      </c>
      <c r="L4453" t="s">
        <v>89</v>
      </c>
      <c r="M4453">
        <v>19</v>
      </c>
      <c r="N4453">
        <v>23</v>
      </c>
      <c r="O4453">
        <v>7383</v>
      </c>
      <c r="P4453">
        <v>6099</v>
      </c>
      <c r="Q4453">
        <v>1284</v>
      </c>
      <c r="R4453" t="s">
        <v>30</v>
      </c>
      <c r="S4453" t="s">
        <v>39</v>
      </c>
      <c r="T4453">
        <v>1</v>
      </c>
      <c r="U4453" t="s">
        <v>32</v>
      </c>
      <c r="V4453" t="s">
        <v>70</v>
      </c>
    </row>
    <row r="4454" spans="1:22" x14ac:dyDescent="0.35">
      <c r="A4454" s="1">
        <v>45347</v>
      </c>
      <c r="B4454" t="s">
        <v>1242</v>
      </c>
      <c r="C4454" t="s">
        <v>54</v>
      </c>
      <c r="D4454" s="1">
        <v>36783</v>
      </c>
      <c r="E4454" t="s">
        <v>71</v>
      </c>
      <c r="F4454">
        <v>428</v>
      </c>
      <c r="G4454" t="s">
        <v>73</v>
      </c>
      <c r="H4454" t="s">
        <v>80</v>
      </c>
      <c r="I4454" t="s">
        <v>27</v>
      </c>
      <c r="J4454">
        <v>23</v>
      </c>
      <c r="K4454" t="s">
        <v>50</v>
      </c>
      <c r="L4454" t="s">
        <v>75</v>
      </c>
      <c r="M4454">
        <v>14</v>
      </c>
      <c r="N4454">
        <v>28</v>
      </c>
      <c r="O4454">
        <v>11984</v>
      </c>
      <c r="P4454">
        <v>5992</v>
      </c>
      <c r="Q4454">
        <v>5992</v>
      </c>
      <c r="R4454" t="s">
        <v>30</v>
      </c>
      <c r="S4454" t="s">
        <v>43</v>
      </c>
      <c r="T4454">
        <v>0</v>
      </c>
      <c r="U4454" t="s">
        <v>44</v>
      </c>
      <c r="V4454" t="s">
        <v>33</v>
      </c>
    </row>
    <row r="4455" spans="1:22" x14ac:dyDescent="0.35">
      <c r="A4455" s="1">
        <v>45321</v>
      </c>
      <c r="B4455" t="s">
        <v>4255</v>
      </c>
      <c r="C4455" t="s">
        <v>23</v>
      </c>
      <c r="D4455" s="1">
        <v>31711</v>
      </c>
      <c r="E4455" t="s">
        <v>24</v>
      </c>
      <c r="F4455">
        <v>56</v>
      </c>
      <c r="G4455" t="s">
        <v>59</v>
      </c>
      <c r="H4455" t="s">
        <v>55</v>
      </c>
      <c r="I4455" t="s">
        <v>27</v>
      </c>
      <c r="J4455">
        <v>37</v>
      </c>
      <c r="K4455" t="s">
        <v>61</v>
      </c>
      <c r="L4455" t="s">
        <v>62</v>
      </c>
      <c r="M4455">
        <v>10</v>
      </c>
      <c r="N4455">
        <v>45</v>
      </c>
      <c r="O4455">
        <v>2520</v>
      </c>
      <c r="P4455">
        <v>560</v>
      </c>
      <c r="Q4455">
        <v>1960</v>
      </c>
      <c r="R4455" t="s">
        <v>30</v>
      </c>
      <c r="S4455" t="s">
        <v>31</v>
      </c>
      <c r="T4455">
        <v>2</v>
      </c>
      <c r="U4455" t="s">
        <v>32</v>
      </c>
      <c r="V4455" t="s">
        <v>70</v>
      </c>
    </row>
    <row r="4456" spans="1:22" x14ac:dyDescent="0.35">
      <c r="A4456" s="1">
        <v>45415</v>
      </c>
      <c r="B4456" t="s">
        <v>4256</v>
      </c>
      <c r="C4456" t="s">
        <v>35</v>
      </c>
      <c r="D4456" s="1">
        <v>16062</v>
      </c>
      <c r="E4456" t="s">
        <v>71</v>
      </c>
      <c r="F4456">
        <v>74</v>
      </c>
      <c r="G4456" t="s">
        <v>93</v>
      </c>
      <c r="H4456" t="s">
        <v>41</v>
      </c>
      <c r="I4456" t="s">
        <v>27</v>
      </c>
      <c r="J4456">
        <v>80</v>
      </c>
      <c r="K4456" t="s">
        <v>56</v>
      </c>
      <c r="L4456" t="s">
        <v>94</v>
      </c>
      <c r="M4456">
        <v>5</v>
      </c>
      <c r="N4456">
        <v>7</v>
      </c>
      <c r="O4456">
        <v>518</v>
      </c>
      <c r="P4456">
        <v>370</v>
      </c>
      <c r="Q4456">
        <v>148</v>
      </c>
      <c r="R4456" t="s">
        <v>82</v>
      </c>
      <c r="S4456" t="s">
        <v>63</v>
      </c>
      <c r="T4456">
        <v>5</v>
      </c>
      <c r="U4456" t="s">
        <v>32</v>
      </c>
      <c r="V4456" t="s">
        <v>40</v>
      </c>
    </row>
    <row r="4457" spans="1:22" x14ac:dyDescent="0.35">
      <c r="A4457" s="1">
        <v>45336</v>
      </c>
      <c r="B4457" t="s">
        <v>4257</v>
      </c>
      <c r="C4457" t="s">
        <v>35</v>
      </c>
      <c r="D4457" s="1">
        <v>29507</v>
      </c>
      <c r="E4457" t="s">
        <v>98</v>
      </c>
      <c r="F4457">
        <v>74</v>
      </c>
      <c r="G4457" t="s">
        <v>59</v>
      </c>
      <c r="H4457" t="s">
        <v>41</v>
      </c>
      <c r="I4457" t="s">
        <v>27</v>
      </c>
      <c r="J4457">
        <v>43</v>
      </c>
      <c r="K4457" t="s">
        <v>61</v>
      </c>
      <c r="L4457" t="s">
        <v>62</v>
      </c>
      <c r="M4457">
        <v>10</v>
      </c>
      <c r="N4457">
        <v>45</v>
      </c>
      <c r="O4457">
        <v>3330</v>
      </c>
      <c r="P4457">
        <v>740</v>
      </c>
      <c r="Q4457">
        <v>2590</v>
      </c>
      <c r="R4457" t="s">
        <v>30</v>
      </c>
      <c r="S4457" t="s">
        <v>57</v>
      </c>
      <c r="T4457">
        <v>3</v>
      </c>
      <c r="U4457" t="s">
        <v>32</v>
      </c>
      <c r="V4457" t="s">
        <v>33</v>
      </c>
    </row>
    <row r="4458" spans="1:22" x14ac:dyDescent="0.35">
      <c r="A4458" s="1">
        <v>45358</v>
      </c>
      <c r="B4458" t="s">
        <v>4258</v>
      </c>
      <c r="C4458" t="s">
        <v>107</v>
      </c>
      <c r="D4458" s="1">
        <v>31102</v>
      </c>
      <c r="E4458" t="s">
        <v>71</v>
      </c>
      <c r="F4458">
        <v>138</v>
      </c>
      <c r="G4458" t="s">
        <v>79</v>
      </c>
      <c r="H4458" t="s">
        <v>74</v>
      </c>
      <c r="I4458" t="s">
        <v>27</v>
      </c>
      <c r="J4458">
        <v>39</v>
      </c>
      <c r="K4458" t="s">
        <v>61</v>
      </c>
      <c r="L4458" t="s">
        <v>81</v>
      </c>
      <c r="M4458">
        <v>7</v>
      </c>
      <c r="N4458">
        <v>9</v>
      </c>
      <c r="O4458">
        <v>1242</v>
      </c>
      <c r="P4458">
        <v>966</v>
      </c>
      <c r="Q4458">
        <v>276</v>
      </c>
      <c r="R4458" t="s">
        <v>82</v>
      </c>
      <c r="S4458" t="s">
        <v>76</v>
      </c>
      <c r="T4458">
        <v>4</v>
      </c>
      <c r="U4458" t="s">
        <v>32</v>
      </c>
      <c r="V4458" t="s">
        <v>52</v>
      </c>
    </row>
    <row r="4459" spans="1:22" x14ac:dyDescent="0.35">
      <c r="A4459" s="1">
        <v>45345</v>
      </c>
      <c r="B4459" t="s">
        <v>4259</v>
      </c>
      <c r="C4459" t="s">
        <v>113</v>
      </c>
      <c r="D4459" s="1">
        <v>20809</v>
      </c>
      <c r="E4459" t="s">
        <v>98</v>
      </c>
      <c r="F4459">
        <v>206</v>
      </c>
      <c r="G4459" t="s">
        <v>25</v>
      </c>
      <c r="H4459" t="s">
        <v>37</v>
      </c>
      <c r="I4459" t="s">
        <v>27</v>
      </c>
      <c r="J4459">
        <v>67</v>
      </c>
      <c r="K4459" t="s">
        <v>28</v>
      </c>
      <c r="L4459" t="s">
        <v>29</v>
      </c>
      <c r="M4459">
        <v>10</v>
      </c>
      <c r="N4459">
        <v>14</v>
      </c>
      <c r="O4459">
        <v>2884</v>
      </c>
      <c r="P4459">
        <v>2060</v>
      </c>
      <c r="Q4459">
        <v>824</v>
      </c>
      <c r="R4459" t="s">
        <v>30</v>
      </c>
      <c r="S4459" t="s">
        <v>63</v>
      </c>
      <c r="T4459">
        <v>5</v>
      </c>
      <c r="U4459" t="s">
        <v>32</v>
      </c>
      <c r="V4459" t="s">
        <v>33</v>
      </c>
    </row>
    <row r="4460" spans="1:22" x14ac:dyDescent="0.35">
      <c r="A4460" s="1">
        <v>45362</v>
      </c>
      <c r="B4460" t="s">
        <v>4260</v>
      </c>
      <c r="C4460" t="s">
        <v>104</v>
      </c>
      <c r="D4460" s="1">
        <v>29762</v>
      </c>
      <c r="E4460" t="s">
        <v>36</v>
      </c>
      <c r="F4460">
        <v>93</v>
      </c>
      <c r="G4460" t="s">
        <v>48</v>
      </c>
      <c r="H4460" t="s">
        <v>49</v>
      </c>
      <c r="I4460" t="s">
        <v>27</v>
      </c>
      <c r="J4460">
        <v>43</v>
      </c>
      <c r="K4460" t="s">
        <v>61</v>
      </c>
      <c r="L4460" t="s">
        <v>51</v>
      </c>
      <c r="M4460">
        <v>10</v>
      </c>
      <c r="N4460">
        <v>11</v>
      </c>
      <c r="O4460">
        <v>1023</v>
      </c>
      <c r="P4460">
        <v>930</v>
      </c>
      <c r="Q4460">
        <v>93</v>
      </c>
      <c r="R4460" t="s">
        <v>30</v>
      </c>
      <c r="S4460" t="s">
        <v>39</v>
      </c>
      <c r="T4460">
        <v>1</v>
      </c>
      <c r="U4460" t="s">
        <v>32</v>
      </c>
      <c r="V4460" t="s">
        <v>52</v>
      </c>
    </row>
    <row r="4461" spans="1:22" x14ac:dyDescent="0.35">
      <c r="A4461" s="1">
        <v>45408</v>
      </c>
      <c r="B4461" t="s">
        <v>4261</v>
      </c>
      <c r="C4461" t="s">
        <v>107</v>
      </c>
      <c r="D4461" s="1">
        <v>35131</v>
      </c>
      <c r="E4461" t="s">
        <v>98</v>
      </c>
      <c r="F4461">
        <v>104</v>
      </c>
      <c r="G4461" t="s">
        <v>93</v>
      </c>
      <c r="H4461" t="s">
        <v>80</v>
      </c>
      <c r="I4461" t="s">
        <v>27</v>
      </c>
      <c r="J4461">
        <v>28</v>
      </c>
      <c r="K4461" t="s">
        <v>50</v>
      </c>
      <c r="L4461" t="s">
        <v>94</v>
      </c>
      <c r="M4461">
        <v>5</v>
      </c>
      <c r="N4461">
        <v>7</v>
      </c>
      <c r="O4461">
        <v>728</v>
      </c>
      <c r="P4461">
        <v>520</v>
      </c>
      <c r="Q4461">
        <v>208</v>
      </c>
      <c r="R4461" t="s">
        <v>82</v>
      </c>
      <c r="S4461" t="s">
        <v>63</v>
      </c>
      <c r="T4461">
        <v>5</v>
      </c>
      <c r="U4461" t="s">
        <v>32</v>
      </c>
      <c r="V4461" t="s">
        <v>72</v>
      </c>
    </row>
    <row r="4462" spans="1:22" x14ac:dyDescent="0.35">
      <c r="A4462" s="1">
        <v>45369</v>
      </c>
      <c r="B4462" t="s">
        <v>4262</v>
      </c>
      <c r="C4462" t="s">
        <v>84</v>
      </c>
      <c r="D4462" s="1">
        <v>27250</v>
      </c>
      <c r="E4462" t="s">
        <v>24</v>
      </c>
      <c r="F4462">
        <v>332</v>
      </c>
      <c r="G4462" t="s">
        <v>25</v>
      </c>
      <c r="H4462" t="s">
        <v>55</v>
      </c>
      <c r="I4462" t="s">
        <v>27</v>
      </c>
      <c r="J4462">
        <v>50</v>
      </c>
      <c r="K4462" t="s">
        <v>42</v>
      </c>
      <c r="L4462" t="s">
        <v>29</v>
      </c>
      <c r="M4462">
        <v>10</v>
      </c>
      <c r="N4462">
        <v>14</v>
      </c>
      <c r="O4462">
        <v>4648</v>
      </c>
      <c r="P4462">
        <v>3320</v>
      </c>
      <c r="Q4462">
        <v>1328</v>
      </c>
      <c r="R4462" t="s">
        <v>30</v>
      </c>
      <c r="S4462" t="s">
        <v>39</v>
      </c>
      <c r="T4462">
        <v>1</v>
      </c>
      <c r="U4462" t="s">
        <v>32</v>
      </c>
      <c r="V4462" t="s">
        <v>52</v>
      </c>
    </row>
    <row r="4463" spans="1:22" x14ac:dyDescent="0.35">
      <c r="A4463" s="1">
        <v>45413</v>
      </c>
      <c r="B4463" t="s">
        <v>4263</v>
      </c>
      <c r="C4463" t="s">
        <v>100</v>
      </c>
      <c r="D4463" s="1">
        <v>29408</v>
      </c>
      <c r="E4463" t="s">
        <v>71</v>
      </c>
      <c r="F4463">
        <v>205</v>
      </c>
      <c r="G4463" t="s">
        <v>67</v>
      </c>
      <c r="H4463" t="s">
        <v>80</v>
      </c>
      <c r="I4463" t="s">
        <v>27</v>
      </c>
      <c r="J4463">
        <v>44</v>
      </c>
      <c r="K4463" t="s">
        <v>61</v>
      </c>
      <c r="L4463" t="s">
        <v>68</v>
      </c>
      <c r="M4463">
        <v>18</v>
      </c>
      <c r="N4463">
        <v>22</v>
      </c>
      <c r="O4463">
        <v>4510</v>
      </c>
      <c r="P4463">
        <v>3690</v>
      </c>
      <c r="Q4463">
        <v>820</v>
      </c>
      <c r="R4463" t="s">
        <v>30</v>
      </c>
      <c r="S4463" t="s">
        <v>57</v>
      </c>
      <c r="T4463">
        <v>3</v>
      </c>
      <c r="U4463" t="s">
        <v>32</v>
      </c>
      <c r="V4463" t="s">
        <v>40</v>
      </c>
    </row>
    <row r="4464" spans="1:22" x14ac:dyDescent="0.35">
      <c r="A4464" s="1">
        <v>45481</v>
      </c>
      <c r="B4464" t="s">
        <v>2441</v>
      </c>
      <c r="C4464" t="s">
        <v>84</v>
      </c>
      <c r="D4464" s="1">
        <v>30568</v>
      </c>
      <c r="E4464" t="s">
        <v>36</v>
      </c>
      <c r="F4464">
        <v>250</v>
      </c>
      <c r="G4464" t="s">
        <v>25</v>
      </c>
      <c r="H4464" t="s">
        <v>55</v>
      </c>
      <c r="I4464" t="s">
        <v>27</v>
      </c>
      <c r="J4464">
        <v>41</v>
      </c>
      <c r="K4464" t="s">
        <v>61</v>
      </c>
      <c r="L4464" t="s">
        <v>29</v>
      </c>
      <c r="M4464">
        <v>10</v>
      </c>
      <c r="N4464">
        <v>14</v>
      </c>
      <c r="O4464">
        <v>3500</v>
      </c>
      <c r="P4464">
        <v>2500</v>
      </c>
      <c r="Q4464">
        <v>1000</v>
      </c>
      <c r="R4464" t="s">
        <v>30</v>
      </c>
      <c r="S4464" t="s">
        <v>39</v>
      </c>
      <c r="T4464">
        <v>1</v>
      </c>
      <c r="U4464" t="s">
        <v>32</v>
      </c>
      <c r="V4464" t="s">
        <v>90</v>
      </c>
    </row>
    <row r="4465" spans="1:22" x14ac:dyDescent="0.35">
      <c r="A4465" s="1">
        <v>45438</v>
      </c>
      <c r="B4465" t="s">
        <v>4264</v>
      </c>
      <c r="C4465" t="s">
        <v>107</v>
      </c>
      <c r="D4465" s="1">
        <v>26950</v>
      </c>
      <c r="E4465" t="s">
        <v>98</v>
      </c>
      <c r="F4465">
        <v>408</v>
      </c>
      <c r="G4465" t="s">
        <v>93</v>
      </c>
      <c r="H4465" t="s">
        <v>55</v>
      </c>
      <c r="I4465" t="s">
        <v>27</v>
      </c>
      <c r="J4465">
        <v>51</v>
      </c>
      <c r="K4465" t="s">
        <v>42</v>
      </c>
      <c r="L4465" t="s">
        <v>94</v>
      </c>
      <c r="M4465">
        <v>5</v>
      </c>
      <c r="N4465">
        <v>7</v>
      </c>
      <c r="O4465">
        <v>2856</v>
      </c>
      <c r="P4465">
        <v>2040</v>
      </c>
      <c r="Q4465">
        <v>816</v>
      </c>
      <c r="R4465" t="s">
        <v>82</v>
      </c>
      <c r="S4465" t="s">
        <v>43</v>
      </c>
      <c r="T4465">
        <v>0</v>
      </c>
      <c r="U4465" t="s">
        <v>44</v>
      </c>
      <c r="V4465" t="s">
        <v>40</v>
      </c>
    </row>
    <row r="4466" spans="1:22" x14ac:dyDescent="0.35">
      <c r="A4466" s="1">
        <v>45499</v>
      </c>
      <c r="B4466" t="s">
        <v>4265</v>
      </c>
      <c r="C4466" t="s">
        <v>113</v>
      </c>
      <c r="D4466" s="1">
        <v>23102</v>
      </c>
      <c r="E4466" t="s">
        <v>71</v>
      </c>
      <c r="F4466">
        <v>56</v>
      </c>
      <c r="G4466" t="s">
        <v>67</v>
      </c>
      <c r="H4466" t="s">
        <v>49</v>
      </c>
      <c r="I4466" t="s">
        <v>27</v>
      </c>
      <c r="J4466">
        <v>61</v>
      </c>
      <c r="K4466" t="s">
        <v>28</v>
      </c>
      <c r="L4466" t="s">
        <v>68</v>
      </c>
      <c r="M4466">
        <v>18</v>
      </c>
      <c r="N4466">
        <v>22</v>
      </c>
      <c r="O4466">
        <v>1232</v>
      </c>
      <c r="P4466">
        <v>1008</v>
      </c>
      <c r="Q4466">
        <v>224</v>
      </c>
      <c r="R4466" t="s">
        <v>30</v>
      </c>
      <c r="S4466" t="s">
        <v>63</v>
      </c>
      <c r="T4466">
        <v>5</v>
      </c>
      <c r="U4466" t="s">
        <v>32</v>
      </c>
      <c r="V4466" t="s">
        <v>90</v>
      </c>
    </row>
    <row r="4467" spans="1:22" x14ac:dyDescent="0.35">
      <c r="A4467" s="1">
        <v>45356</v>
      </c>
      <c r="B4467" t="s">
        <v>4266</v>
      </c>
      <c r="C4467" t="s">
        <v>35</v>
      </c>
      <c r="D4467" s="1">
        <v>27834</v>
      </c>
      <c r="E4467" t="s">
        <v>24</v>
      </c>
      <c r="F4467">
        <v>174</v>
      </c>
      <c r="G4467" t="s">
        <v>93</v>
      </c>
      <c r="H4467" t="s">
        <v>80</v>
      </c>
      <c r="I4467" t="s">
        <v>27</v>
      </c>
      <c r="J4467">
        <v>48</v>
      </c>
      <c r="K4467" t="s">
        <v>42</v>
      </c>
      <c r="L4467" t="s">
        <v>94</v>
      </c>
      <c r="M4467">
        <v>5</v>
      </c>
      <c r="N4467">
        <v>7</v>
      </c>
      <c r="O4467">
        <v>1218</v>
      </c>
      <c r="P4467">
        <v>870</v>
      </c>
      <c r="Q4467">
        <v>348</v>
      </c>
      <c r="R4467" t="s">
        <v>82</v>
      </c>
      <c r="S4467" t="s">
        <v>31</v>
      </c>
      <c r="T4467">
        <v>2</v>
      </c>
      <c r="U4467" t="s">
        <v>32</v>
      </c>
      <c r="V4467" t="s">
        <v>52</v>
      </c>
    </row>
    <row r="4468" spans="1:22" x14ac:dyDescent="0.35">
      <c r="A4468" s="1">
        <v>45485</v>
      </c>
      <c r="B4468" t="s">
        <v>4267</v>
      </c>
      <c r="C4468" t="s">
        <v>84</v>
      </c>
      <c r="D4468" s="1">
        <v>30774</v>
      </c>
      <c r="E4468" t="s">
        <v>24</v>
      </c>
      <c r="F4468">
        <v>490</v>
      </c>
      <c r="G4468" t="s">
        <v>79</v>
      </c>
      <c r="H4468" t="s">
        <v>55</v>
      </c>
      <c r="I4468" t="s">
        <v>27</v>
      </c>
      <c r="J4468">
        <v>40</v>
      </c>
      <c r="K4468" t="s">
        <v>61</v>
      </c>
      <c r="L4468" t="s">
        <v>81</v>
      </c>
      <c r="M4468">
        <v>7</v>
      </c>
      <c r="N4468">
        <v>9</v>
      </c>
      <c r="O4468">
        <v>4410</v>
      </c>
      <c r="P4468">
        <v>3430</v>
      </c>
      <c r="Q4468">
        <v>980</v>
      </c>
      <c r="R4468" t="s">
        <v>82</v>
      </c>
      <c r="S4468" t="s">
        <v>63</v>
      </c>
      <c r="T4468">
        <v>5</v>
      </c>
      <c r="U4468" t="s">
        <v>32</v>
      </c>
      <c r="V4468" t="s">
        <v>90</v>
      </c>
    </row>
    <row r="4469" spans="1:22" x14ac:dyDescent="0.35">
      <c r="A4469" s="1">
        <v>45421</v>
      </c>
      <c r="B4469" t="s">
        <v>4268</v>
      </c>
      <c r="C4469" t="s">
        <v>100</v>
      </c>
      <c r="D4469" s="1">
        <v>26674</v>
      </c>
      <c r="E4469" t="s">
        <v>71</v>
      </c>
      <c r="F4469">
        <v>108</v>
      </c>
      <c r="G4469" t="s">
        <v>93</v>
      </c>
      <c r="H4469" t="s">
        <v>80</v>
      </c>
      <c r="I4469" t="s">
        <v>27</v>
      </c>
      <c r="J4469">
        <v>51</v>
      </c>
      <c r="K4469" t="s">
        <v>42</v>
      </c>
      <c r="L4469" t="s">
        <v>94</v>
      </c>
      <c r="M4469">
        <v>5</v>
      </c>
      <c r="N4469">
        <v>7</v>
      </c>
      <c r="O4469">
        <v>756</v>
      </c>
      <c r="P4469">
        <v>540</v>
      </c>
      <c r="Q4469">
        <v>216</v>
      </c>
      <c r="R4469" t="s">
        <v>82</v>
      </c>
      <c r="S4469" t="s">
        <v>76</v>
      </c>
      <c r="T4469">
        <v>4</v>
      </c>
      <c r="U4469" t="s">
        <v>32</v>
      </c>
      <c r="V4469" t="s">
        <v>40</v>
      </c>
    </row>
    <row r="4470" spans="1:22" x14ac:dyDescent="0.35">
      <c r="A4470" s="1">
        <v>45340</v>
      </c>
      <c r="B4470" t="s">
        <v>4269</v>
      </c>
      <c r="C4470" t="s">
        <v>47</v>
      </c>
      <c r="D4470" s="1">
        <v>25461</v>
      </c>
      <c r="E4470" t="s">
        <v>98</v>
      </c>
      <c r="F4470">
        <v>391</v>
      </c>
      <c r="G4470" t="s">
        <v>95</v>
      </c>
      <c r="H4470" t="s">
        <v>55</v>
      </c>
      <c r="I4470" t="s">
        <v>27</v>
      </c>
      <c r="J4470">
        <v>54</v>
      </c>
      <c r="K4470" t="s">
        <v>42</v>
      </c>
      <c r="L4470" t="s">
        <v>96</v>
      </c>
      <c r="M4470">
        <v>3</v>
      </c>
      <c r="N4470">
        <v>5</v>
      </c>
      <c r="O4470">
        <v>1955</v>
      </c>
      <c r="P4470">
        <v>1173</v>
      </c>
      <c r="Q4470">
        <v>782</v>
      </c>
      <c r="R4470" t="s">
        <v>82</v>
      </c>
      <c r="S4470" t="s">
        <v>43</v>
      </c>
      <c r="T4470">
        <v>0</v>
      </c>
      <c r="U4470" t="s">
        <v>44</v>
      </c>
      <c r="V4470" t="s">
        <v>33</v>
      </c>
    </row>
    <row r="4471" spans="1:22" x14ac:dyDescent="0.35">
      <c r="A4471" s="1">
        <v>45407</v>
      </c>
      <c r="B4471" t="s">
        <v>4270</v>
      </c>
      <c r="C4471" t="s">
        <v>78</v>
      </c>
      <c r="D4471" s="1">
        <v>27845</v>
      </c>
      <c r="E4471" t="s">
        <v>98</v>
      </c>
      <c r="F4471">
        <v>196</v>
      </c>
      <c r="G4471" t="s">
        <v>93</v>
      </c>
      <c r="H4471" t="s">
        <v>41</v>
      </c>
      <c r="I4471" t="s">
        <v>27</v>
      </c>
      <c r="J4471">
        <v>48</v>
      </c>
      <c r="K4471" t="s">
        <v>42</v>
      </c>
      <c r="L4471" t="s">
        <v>94</v>
      </c>
      <c r="M4471">
        <v>5</v>
      </c>
      <c r="N4471">
        <v>7</v>
      </c>
      <c r="O4471">
        <v>1372</v>
      </c>
      <c r="P4471">
        <v>980</v>
      </c>
      <c r="Q4471">
        <v>392</v>
      </c>
      <c r="R4471" t="s">
        <v>82</v>
      </c>
      <c r="S4471" t="s">
        <v>76</v>
      </c>
      <c r="T4471">
        <v>4</v>
      </c>
      <c r="U4471" t="s">
        <v>32</v>
      </c>
      <c r="V4471" t="s">
        <v>72</v>
      </c>
    </row>
    <row r="4472" spans="1:22" x14ac:dyDescent="0.35">
      <c r="A4472" s="1">
        <v>45299</v>
      </c>
      <c r="B4472" t="s">
        <v>4271</v>
      </c>
      <c r="C4472" t="s">
        <v>107</v>
      </c>
      <c r="D4472" s="1">
        <v>37207</v>
      </c>
      <c r="E4472" t="s">
        <v>36</v>
      </c>
      <c r="F4472">
        <v>295</v>
      </c>
      <c r="G4472" t="s">
        <v>88</v>
      </c>
      <c r="H4472" t="s">
        <v>41</v>
      </c>
      <c r="I4472" t="s">
        <v>27</v>
      </c>
      <c r="J4472">
        <v>22</v>
      </c>
      <c r="K4472" t="s">
        <v>50</v>
      </c>
      <c r="L4472" t="s">
        <v>89</v>
      </c>
      <c r="M4472">
        <v>19</v>
      </c>
      <c r="N4472">
        <v>23</v>
      </c>
      <c r="O4472">
        <v>6785</v>
      </c>
      <c r="P4472">
        <v>5605</v>
      </c>
      <c r="Q4472">
        <v>1180</v>
      </c>
      <c r="R4472" t="s">
        <v>30</v>
      </c>
      <c r="S4472" t="s">
        <v>39</v>
      </c>
      <c r="T4472">
        <v>1</v>
      </c>
      <c r="U4472" t="s">
        <v>32</v>
      </c>
      <c r="V4472" t="s">
        <v>70</v>
      </c>
    </row>
    <row r="4473" spans="1:22" x14ac:dyDescent="0.35">
      <c r="A4473" s="1">
        <v>45348</v>
      </c>
      <c r="B4473" t="s">
        <v>4272</v>
      </c>
      <c r="C4473" t="s">
        <v>47</v>
      </c>
      <c r="D4473" s="1">
        <v>24534</v>
      </c>
      <c r="E4473" t="s">
        <v>98</v>
      </c>
      <c r="F4473">
        <v>46</v>
      </c>
      <c r="G4473" t="s">
        <v>73</v>
      </c>
      <c r="H4473" t="s">
        <v>74</v>
      </c>
      <c r="I4473" t="s">
        <v>27</v>
      </c>
      <c r="J4473">
        <v>57</v>
      </c>
      <c r="K4473" t="s">
        <v>42</v>
      </c>
      <c r="L4473" t="s">
        <v>75</v>
      </c>
      <c r="M4473">
        <v>14</v>
      </c>
      <c r="N4473">
        <v>28</v>
      </c>
      <c r="O4473">
        <v>1288</v>
      </c>
      <c r="P4473">
        <v>644</v>
      </c>
      <c r="Q4473">
        <v>644</v>
      </c>
      <c r="R4473" t="s">
        <v>30</v>
      </c>
      <c r="S4473" t="s">
        <v>39</v>
      </c>
      <c r="T4473">
        <v>1</v>
      </c>
      <c r="U4473" t="s">
        <v>32</v>
      </c>
      <c r="V4473" t="s">
        <v>33</v>
      </c>
    </row>
    <row r="4474" spans="1:22" x14ac:dyDescent="0.35">
      <c r="A4474" s="1">
        <v>45385</v>
      </c>
      <c r="B4474" t="s">
        <v>4273</v>
      </c>
      <c r="C4474" t="s">
        <v>84</v>
      </c>
      <c r="D4474" s="1">
        <v>16493</v>
      </c>
      <c r="E4474" t="s">
        <v>98</v>
      </c>
      <c r="F4474">
        <v>463</v>
      </c>
      <c r="G4474" t="s">
        <v>73</v>
      </c>
      <c r="H4474" t="s">
        <v>37</v>
      </c>
      <c r="I4474" t="s">
        <v>27</v>
      </c>
      <c r="J4474">
        <v>79</v>
      </c>
      <c r="K4474" t="s">
        <v>56</v>
      </c>
      <c r="L4474" t="s">
        <v>75</v>
      </c>
      <c r="M4474">
        <v>14</v>
      </c>
      <c r="N4474">
        <v>28</v>
      </c>
      <c r="O4474">
        <v>12964</v>
      </c>
      <c r="P4474">
        <v>6482</v>
      </c>
      <c r="Q4474">
        <v>6482</v>
      </c>
      <c r="R4474" t="s">
        <v>30</v>
      </c>
      <c r="S4474" t="s">
        <v>57</v>
      </c>
      <c r="T4474">
        <v>3</v>
      </c>
      <c r="U4474" t="s">
        <v>32</v>
      </c>
      <c r="V4474" t="s">
        <v>72</v>
      </c>
    </row>
    <row r="4475" spans="1:22" x14ac:dyDescent="0.35">
      <c r="A4475" s="1">
        <v>45498</v>
      </c>
      <c r="B4475" t="s">
        <v>4274</v>
      </c>
      <c r="C4475" t="s">
        <v>78</v>
      </c>
      <c r="D4475" s="1">
        <v>23364</v>
      </c>
      <c r="E4475" t="s">
        <v>71</v>
      </c>
      <c r="F4475">
        <v>351</v>
      </c>
      <c r="G4475" t="s">
        <v>79</v>
      </c>
      <c r="H4475" t="s">
        <v>49</v>
      </c>
      <c r="I4475" t="s">
        <v>27</v>
      </c>
      <c r="J4475">
        <v>61</v>
      </c>
      <c r="K4475" t="s">
        <v>28</v>
      </c>
      <c r="L4475" t="s">
        <v>81</v>
      </c>
      <c r="M4475">
        <v>7</v>
      </c>
      <c r="N4475">
        <v>9</v>
      </c>
      <c r="O4475">
        <v>3159</v>
      </c>
      <c r="P4475">
        <v>2457</v>
      </c>
      <c r="Q4475">
        <v>702</v>
      </c>
      <c r="R4475" t="s">
        <v>82</v>
      </c>
      <c r="S4475" t="s">
        <v>76</v>
      </c>
      <c r="T4475">
        <v>4</v>
      </c>
      <c r="U4475" t="s">
        <v>32</v>
      </c>
      <c r="V4475" t="s">
        <v>90</v>
      </c>
    </row>
    <row r="4476" spans="1:22" x14ac:dyDescent="0.35">
      <c r="A4476" s="1">
        <v>45297</v>
      </c>
      <c r="B4476" t="s">
        <v>4275</v>
      </c>
      <c r="C4476" t="s">
        <v>78</v>
      </c>
      <c r="D4476" s="1">
        <v>28528</v>
      </c>
      <c r="E4476" t="s">
        <v>98</v>
      </c>
      <c r="F4476">
        <v>47</v>
      </c>
      <c r="G4476" t="s">
        <v>67</v>
      </c>
      <c r="H4476" t="s">
        <v>80</v>
      </c>
      <c r="I4476" t="s">
        <v>27</v>
      </c>
      <c r="J4476">
        <v>46</v>
      </c>
      <c r="K4476" t="s">
        <v>42</v>
      </c>
      <c r="L4476" t="s">
        <v>68</v>
      </c>
      <c r="M4476">
        <v>18</v>
      </c>
      <c r="N4476">
        <v>22</v>
      </c>
      <c r="O4476">
        <v>1034</v>
      </c>
      <c r="P4476">
        <v>846</v>
      </c>
      <c r="Q4476">
        <v>188</v>
      </c>
      <c r="R4476" t="s">
        <v>30</v>
      </c>
      <c r="S4476" t="s">
        <v>69</v>
      </c>
      <c r="T4476">
        <v>6</v>
      </c>
      <c r="U4476" t="s">
        <v>44</v>
      </c>
      <c r="V4476" t="s">
        <v>70</v>
      </c>
    </row>
    <row r="4477" spans="1:22" x14ac:dyDescent="0.35">
      <c r="A4477" s="1">
        <v>45477</v>
      </c>
      <c r="B4477" t="s">
        <v>4276</v>
      </c>
      <c r="C4477" t="s">
        <v>104</v>
      </c>
      <c r="D4477" s="1">
        <v>33797</v>
      </c>
      <c r="E4477" t="s">
        <v>36</v>
      </c>
      <c r="F4477">
        <v>453</v>
      </c>
      <c r="G4477" t="s">
        <v>48</v>
      </c>
      <c r="H4477" t="s">
        <v>55</v>
      </c>
      <c r="I4477" t="s">
        <v>27</v>
      </c>
      <c r="J4477">
        <v>32</v>
      </c>
      <c r="K4477" t="s">
        <v>61</v>
      </c>
      <c r="L4477" t="s">
        <v>51</v>
      </c>
      <c r="M4477">
        <v>10</v>
      </c>
      <c r="N4477">
        <v>11</v>
      </c>
      <c r="O4477">
        <v>4983</v>
      </c>
      <c r="P4477">
        <v>4530</v>
      </c>
      <c r="Q4477">
        <v>453</v>
      </c>
      <c r="R4477" t="s">
        <v>30</v>
      </c>
      <c r="S4477" t="s">
        <v>76</v>
      </c>
      <c r="T4477">
        <v>4</v>
      </c>
      <c r="U4477" t="s">
        <v>32</v>
      </c>
      <c r="V4477" t="s">
        <v>90</v>
      </c>
    </row>
    <row r="4478" spans="1:22" x14ac:dyDescent="0.35">
      <c r="A4478" s="1">
        <v>45480</v>
      </c>
      <c r="B4478" t="s">
        <v>4277</v>
      </c>
      <c r="C4478" t="s">
        <v>78</v>
      </c>
      <c r="D4478" s="1">
        <v>27659</v>
      </c>
      <c r="E4478" t="s">
        <v>98</v>
      </c>
      <c r="F4478">
        <v>77</v>
      </c>
      <c r="G4478" t="s">
        <v>73</v>
      </c>
      <c r="H4478" t="s">
        <v>80</v>
      </c>
      <c r="I4478" t="s">
        <v>38</v>
      </c>
      <c r="J4478">
        <v>49</v>
      </c>
      <c r="K4478" t="s">
        <v>42</v>
      </c>
      <c r="L4478" t="s">
        <v>75</v>
      </c>
      <c r="M4478">
        <v>14</v>
      </c>
      <c r="N4478">
        <v>28</v>
      </c>
      <c r="O4478">
        <v>2156</v>
      </c>
      <c r="P4478">
        <v>1078</v>
      </c>
      <c r="Q4478">
        <v>1078</v>
      </c>
      <c r="R4478" t="s">
        <v>30</v>
      </c>
      <c r="S4478" t="s">
        <v>43</v>
      </c>
      <c r="T4478">
        <v>0</v>
      </c>
      <c r="U4478" t="s">
        <v>44</v>
      </c>
      <c r="V4478" t="s">
        <v>90</v>
      </c>
    </row>
    <row r="4479" spans="1:22" x14ac:dyDescent="0.35">
      <c r="A4479" s="1">
        <v>45397</v>
      </c>
      <c r="B4479" t="s">
        <v>4278</v>
      </c>
      <c r="C4479" t="s">
        <v>23</v>
      </c>
      <c r="D4479" s="1">
        <v>22349</v>
      </c>
      <c r="E4479" t="s">
        <v>36</v>
      </c>
      <c r="F4479">
        <v>353</v>
      </c>
      <c r="G4479" t="s">
        <v>85</v>
      </c>
      <c r="H4479" t="s">
        <v>55</v>
      </c>
      <c r="I4479" t="s">
        <v>27</v>
      </c>
      <c r="J4479">
        <v>63</v>
      </c>
      <c r="K4479" t="s">
        <v>28</v>
      </c>
      <c r="L4479" t="s">
        <v>86</v>
      </c>
      <c r="M4479">
        <v>18</v>
      </c>
      <c r="N4479">
        <v>36</v>
      </c>
      <c r="O4479">
        <v>12708</v>
      </c>
      <c r="P4479">
        <v>6354</v>
      </c>
      <c r="Q4479">
        <v>6354</v>
      </c>
      <c r="R4479" t="s">
        <v>30</v>
      </c>
      <c r="S4479" t="s">
        <v>39</v>
      </c>
      <c r="T4479">
        <v>1</v>
      </c>
      <c r="U4479" t="s">
        <v>32</v>
      </c>
      <c r="V4479" t="s">
        <v>72</v>
      </c>
    </row>
    <row r="4480" spans="1:22" x14ac:dyDescent="0.35">
      <c r="A4480" s="1">
        <v>45459</v>
      </c>
      <c r="B4480" t="s">
        <v>4279</v>
      </c>
      <c r="C4480" t="s">
        <v>84</v>
      </c>
      <c r="D4480" s="1">
        <v>34714</v>
      </c>
      <c r="E4480" t="s">
        <v>36</v>
      </c>
      <c r="F4480">
        <v>90</v>
      </c>
      <c r="G4480" t="s">
        <v>25</v>
      </c>
      <c r="H4480" t="s">
        <v>55</v>
      </c>
      <c r="I4480" t="s">
        <v>27</v>
      </c>
      <c r="J4480">
        <v>29</v>
      </c>
      <c r="K4480" t="s">
        <v>50</v>
      </c>
      <c r="L4480" t="s">
        <v>29</v>
      </c>
      <c r="M4480">
        <v>10</v>
      </c>
      <c r="N4480">
        <v>14</v>
      </c>
      <c r="O4480">
        <v>1260</v>
      </c>
      <c r="P4480">
        <v>900</v>
      </c>
      <c r="Q4480">
        <v>360</v>
      </c>
      <c r="R4480" t="s">
        <v>30</v>
      </c>
      <c r="S4480" t="s">
        <v>43</v>
      </c>
      <c r="T4480">
        <v>0</v>
      </c>
      <c r="U4480" t="s">
        <v>44</v>
      </c>
      <c r="V4480" t="s">
        <v>45</v>
      </c>
    </row>
    <row r="4481" spans="1:22" x14ac:dyDescent="0.35">
      <c r="A4481" s="1">
        <v>45429</v>
      </c>
      <c r="B4481" t="s">
        <v>4280</v>
      </c>
      <c r="C4481" t="s">
        <v>84</v>
      </c>
      <c r="D4481" s="1">
        <v>28575</v>
      </c>
      <c r="E4481" t="s">
        <v>71</v>
      </c>
      <c r="F4481">
        <v>240</v>
      </c>
      <c r="G4481" t="s">
        <v>25</v>
      </c>
      <c r="H4481" t="s">
        <v>49</v>
      </c>
      <c r="I4481" t="s">
        <v>27</v>
      </c>
      <c r="J4481">
        <v>46</v>
      </c>
      <c r="K4481" t="s">
        <v>42</v>
      </c>
      <c r="L4481" t="s">
        <v>29</v>
      </c>
      <c r="M4481">
        <v>10</v>
      </c>
      <c r="N4481">
        <v>14</v>
      </c>
      <c r="O4481">
        <v>3360</v>
      </c>
      <c r="P4481">
        <v>2400</v>
      </c>
      <c r="Q4481">
        <v>960</v>
      </c>
      <c r="R4481" t="s">
        <v>30</v>
      </c>
      <c r="S4481" t="s">
        <v>63</v>
      </c>
      <c r="T4481">
        <v>5</v>
      </c>
      <c r="U4481" t="s">
        <v>32</v>
      </c>
      <c r="V4481" t="s">
        <v>40</v>
      </c>
    </row>
    <row r="4482" spans="1:22" x14ac:dyDescent="0.35">
      <c r="A4482" s="1">
        <v>45327</v>
      </c>
      <c r="B4482" t="s">
        <v>4281</v>
      </c>
      <c r="C4482" t="s">
        <v>47</v>
      </c>
      <c r="D4482" s="1">
        <v>29972</v>
      </c>
      <c r="E4482" t="s">
        <v>71</v>
      </c>
      <c r="F4482">
        <v>89</v>
      </c>
      <c r="G4482" t="s">
        <v>85</v>
      </c>
      <c r="H4482" t="s">
        <v>80</v>
      </c>
      <c r="I4482" t="s">
        <v>27</v>
      </c>
      <c r="J4482">
        <v>42</v>
      </c>
      <c r="K4482" t="s">
        <v>61</v>
      </c>
      <c r="L4482" t="s">
        <v>86</v>
      </c>
      <c r="M4482">
        <v>18</v>
      </c>
      <c r="N4482">
        <v>36</v>
      </c>
      <c r="O4482">
        <v>3204</v>
      </c>
      <c r="P4482">
        <v>1602</v>
      </c>
      <c r="Q4482">
        <v>1602</v>
      </c>
      <c r="R4482" t="s">
        <v>30</v>
      </c>
      <c r="S4482" t="s">
        <v>39</v>
      </c>
      <c r="T4482">
        <v>1</v>
      </c>
      <c r="U4482" t="s">
        <v>32</v>
      </c>
      <c r="V4482" t="s">
        <v>33</v>
      </c>
    </row>
    <row r="4483" spans="1:22" x14ac:dyDescent="0.35">
      <c r="A4483" s="1">
        <v>45292</v>
      </c>
      <c r="B4483" t="s">
        <v>4282</v>
      </c>
      <c r="C4483" t="s">
        <v>47</v>
      </c>
      <c r="D4483" s="1">
        <v>16494</v>
      </c>
      <c r="E4483" t="s">
        <v>24</v>
      </c>
      <c r="F4483">
        <v>326</v>
      </c>
      <c r="G4483" t="s">
        <v>48</v>
      </c>
      <c r="H4483" t="s">
        <v>55</v>
      </c>
      <c r="I4483" t="s">
        <v>27</v>
      </c>
      <c r="J4483">
        <v>79</v>
      </c>
      <c r="K4483" t="s">
        <v>56</v>
      </c>
      <c r="L4483" t="s">
        <v>51</v>
      </c>
      <c r="M4483">
        <v>10</v>
      </c>
      <c r="N4483">
        <v>11</v>
      </c>
      <c r="O4483">
        <v>3586</v>
      </c>
      <c r="P4483">
        <v>3260</v>
      </c>
      <c r="Q4483">
        <v>326</v>
      </c>
      <c r="R4483" t="s">
        <v>30</v>
      </c>
      <c r="S4483" t="s">
        <v>39</v>
      </c>
      <c r="T4483">
        <v>1</v>
      </c>
      <c r="U4483" t="s">
        <v>32</v>
      </c>
      <c r="V4483" t="s">
        <v>70</v>
      </c>
    </row>
    <row r="4484" spans="1:22" x14ac:dyDescent="0.35">
      <c r="A4484" s="1">
        <v>45499</v>
      </c>
      <c r="B4484" t="s">
        <v>4283</v>
      </c>
      <c r="C4484" t="s">
        <v>104</v>
      </c>
      <c r="D4484" s="1">
        <v>31864</v>
      </c>
      <c r="E4484" t="s">
        <v>24</v>
      </c>
      <c r="F4484">
        <v>376</v>
      </c>
      <c r="G4484" t="s">
        <v>93</v>
      </c>
      <c r="H4484" t="s">
        <v>80</v>
      </c>
      <c r="I4484" t="s">
        <v>27</v>
      </c>
      <c r="J4484">
        <v>37</v>
      </c>
      <c r="K4484" t="s">
        <v>61</v>
      </c>
      <c r="L4484" t="s">
        <v>94</v>
      </c>
      <c r="M4484">
        <v>5</v>
      </c>
      <c r="N4484">
        <v>7</v>
      </c>
      <c r="O4484">
        <v>2632</v>
      </c>
      <c r="P4484">
        <v>1880</v>
      </c>
      <c r="Q4484">
        <v>752</v>
      </c>
      <c r="R4484" t="s">
        <v>82</v>
      </c>
      <c r="S4484" t="s">
        <v>63</v>
      </c>
      <c r="T4484">
        <v>5</v>
      </c>
      <c r="U4484" t="s">
        <v>32</v>
      </c>
      <c r="V4484" t="s">
        <v>90</v>
      </c>
    </row>
    <row r="4485" spans="1:22" x14ac:dyDescent="0.35">
      <c r="A4485" s="1">
        <v>45358</v>
      </c>
      <c r="B4485" t="s">
        <v>1186</v>
      </c>
      <c r="C4485" t="s">
        <v>100</v>
      </c>
      <c r="D4485" s="1">
        <v>20398</v>
      </c>
      <c r="E4485" t="s">
        <v>98</v>
      </c>
      <c r="F4485">
        <v>284</v>
      </c>
      <c r="G4485" t="s">
        <v>73</v>
      </c>
      <c r="H4485" t="s">
        <v>55</v>
      </c>
      <c r="I4485" t="s">
        <v>27</v>
      </c>
      <c r="J4485">
        <v>68</v>
      </c>
      <c r="K4485" t="s">
        <v>28</v>
      </c>
      <c r="L4485" t="s">
        <v>75</v>
      </c>
      <c r="M4485">
        <v>14</v>
      </c>
      <c r="N4485">
        <v>28</v>
      </c>
      <c r="O4485">
        <v>7952</v>
      </c>
      <c r="P4485">
        <v>3976</v>
      </c>
      <c r="Q4485">
        <v>3976</v>
      </c>
      <c r="R4485" t="s">
        <v>30</v>
      </c>
      <c r="S4485" t="s">
        <v>76</v>
      </c>
      <c r="T4485">
        <v>4</v>
      </c>
      <c r="U4485" t="s">
        <v>32</v>
      </c>
      <c r="V4485" t="s">
        <v>52</v>
      </c>
    </row>
    <row r="4486" spans="1:22" x14ac:dyDescent="0.35">
      <c r="A4486" s="1">
        <v>45413</v>
      </c>
      <c r="B4486" t="s">
        <v>4284</v>
      </c>
      <c r="C4486" t="s">
        <v>35</v>
      </c>
      <c r="D4486" s="1">
        <v>28795</v>
      </c>
      <c r="E4486" t="s">
        <v>36</v>
      </c>
      <c r="F4486">
        <v>329</v>
      </c>
      <c r="G4486" t="s">
        <v>85</v>
      </c>
      <c r="H4486" t="s">
        <v>41</v>
      </c>
      <c r="I4486" t="s">
        <v>38</v>
      </c>
      <c r="J4486">
        <v>46</v>
      </c>
      <c r="K4486" t="s">
        <v>42</v>
      </c>
      <c r="L4486" t="s">
        <v>86</v>
      </c>
      <c r="M4486">
        <v>18</v>
      </c>
      <c r="N4486">
        <v>36</v>
      </c>
      <c r="O4486">
        <v>11844</v>
      </c>
      <c r="P4486">
        <v>5922</v>
      </c>
      <c r="Q4486">
        <v>5922</v>
      </c>
      <c r="R4486" t="s">
        <v>30</v>
      </c>
      <c r="S4486" t="s">
        <v>57</v>
      </c>
      <c r="T4486">
        <v>3</v>
      </c>
      <c r="U4486" t="s">
        <v>32</v>
      </c>
      <c r="V4486" t="s">
        <v>40</v>
      </c>
    </row>
    <row r="4487" spans="1:22" x14ac:dyDescent="0.35">
      <c r="A4487" s="1">
        <v>45388</v>
      </c>
      <c r="B4487" t="s">
        <v>4285</v>
      </c>
      <c r="C4487" t="s">
        <v>54</v>
      </c>
      <c r="D4487" s="1">
        <v>21989</v>
      </c>
      <c r="E4487" t="s">
        <v>98</v>
      </c>
      <c r="F4487">
        <v>254</v>
      </c>
      <c r="G4487" t="s">
        <v>95</v>
      </c>
      <c r="H4487" t="s">
        <v>41</v>
      </c>
      <c r="I4487" t="s">
        <v>27</v>
      </c>
      <c r="J4487">
        <v>64</v>
      </c>
      <c r="K4487" t="s">
        <v>28</v>
      </c>
      <c r="L4487" t="s">
        <v>96</v>
      </c>
      <c r="M4487">
        <v>3</v>
      </c>
      <c r="N4487">
        <v>5</v>
      </c>
      <c r="O4487">
        <v>1270</v>
      </c>
      <c r="P4487">
        <v>762</v>
      </c>
      <c r="Q4487">
        <v>508</v>
      </c>
      <c r="R4487" t="s">
        <v>82</v>
      </c>
      <c r="S4487" t="s">
        <v>69</v>
      </c>
      <c r="T4487">
        <v>6</v>
      </c>
      <c r="U4487" t="s">
        <v>44</v>
      </c>
      <c r="V4487" t="s">
        <v>72</v>
      </c>
    </row>
    <row r="4488" spans="1:22" x14ac:dyDescent="0.35">
      <c r="A4488" s="1">
        <v>45410</v>
      </c>
      <c r="B4488" t="s">
        <v>1186</v>
      </c>
      <c r="C4488" t="s">
        <v>100</v>
      </c>
      <c r="D4488" s="1">
        <v>16026</v>
      </c>
      <c r="E4488" t="s">
        <v>71</v>
      </c>
      <c r="F4488">
        <v>45</v>
      </c>
      <c r="G4488" t="s">
        <v>93</v>
      </c>
      <c r="H4488" t="s">
        <v>74</v>
      </c>
      <c r="I4488" t="s">
        <v>27</v>
      </c>
      <c r="J4488">
        <v>81</v>
      </c>
      <c r="K4488" t="s">
        <v>56</v>
      </c>
      <c r="L4488" t="s">
        <v>94</v>
      </c>
      <c r="M4488">
        <v>5</v>
      </c>
      <c r="N4488">
        <v>7</v>
      </c>
      <c r="O4488">
        <v>315</v>
      </c>
      <c r="P4488">
        <v>225</v>
      </c>
      <c r="Q4488">
        <v>90</v>
      </c>
      <c r="R4488" t="s">
        <v>82</v>
      </c>
      <c r="S4488" t="s">
        <v>43</v>
      </c>
      <c r="T4488">
        <v>0</v>
      </c>
      <c r="U4488" t="s">
        <v>44</v>
      </c>
      <c r="V4488" t="s">
        <v>72</v>
      </c>
    </row>
    <row r="4489" spans="1:22" x14ac:dyDescent="0.35">
      <c r="A4489" s="1">
        <v>45416</v>
      </c>
      <c r="B4489" t="s">
        <v>4286</v>
      </c>
      <c r="C4489" t="s">
        <v>84</v>
      </c>
      <c r="D4489" s="1">
        <v>26989</v>
      </c>
      <c r="E4489" t="s">
        <v>24</v>
      </c>
      <c r="F4489">
        <v>474</v>
      </c>
      <c r="G4489" t="s">
        <v>88</v>
      </c>
      <c r="H4489" t="s">
        <v>37</v>
      </c>
      <c r="I4489" t="s">
        <v>27</v>
      </c>
      <c r="J4489">
        <v>50</v>
      </c>
      <c r="K4489" t="s">
        <v>42</v>
      </c>
      <c r="L4489" t="s">
        <v>89</v>
      </c>
      <c r="M4489">
        <v>19</v>
      </c>
      <c r="N4489">
        <v>23</v>
      </c>
      <c r="O4489">
        <v>10902</v>
      </c>
      <c r="P4489">
        <v>9006</v>
      </c>
      <c r="Q4489">
        <v>1896</v>
      </c>
      <c r="R4489" t="s">
        <v>30</v>
      </c>
      <c r="S4489" t="s">
        <v>69</v>
      </c>
      <c r="T4489">
        <v>6</v>
      </c>
      <c r="U4489" t="s">
        <v>44</v>
      </c>
      <c r="V4489" t="s">
        <v>40</v>
      </c>
    </row>
    <row r="4490" spans="1:22" x14ac:dyDescent="0.35">
      <c r="A4490" s="1">
        <v>45362</v>
      </c>
      <c r="B4490" t="s">
        <v>4287</v>
      </c>
      <c r="C4490" t="s">
        <v>54</v>
      </c>
      <c r="D4490" s="1">
        <v>37530</v>
      </c>
      <c r="E4490" t="s">
        <v>24</v>
      </c>
      <c r="F4490">
        <v>181</v>
      </c>
      <c r="G4490" t="s">
        <v>67</v>
      </c>
      <c r="H4490" t="s">
        <v>49</v>
      </c>
      <c r="I4490" t="s">
        <v>27</v>
      </c>
      <c r="J4490">
        <v>21</v>
      </c>
      <c r="K4490" t="s">
        <v>50</v>
      </c>
      <c r="L4490" t="s">
        <v>68</v>
      </c>
      <c r="M4490">
        <v>18</v>
      </c>
      <c r="N4490">
        <v>22</v>
      </c>
      <c r="O4490">
        <v>3982</v>
      </c>
      <c r="P4490">
        <v>3258</v>
      </c>
      <c r="Q4490">
        <v>724</v>
      </c>
      <c r="R4490" t="s">
        <v>30</v>
      </c>
      <c r="S4490" t="s">
        <v>39</v>
      </c>
      <c r="T4490">
        <v>1</v>
      </c>
      <c r="U4490" t="s">
        <v>32</v>
      </c>
      <c r="V4490" t="s">
        <v>52</v>
      </c>
    </row>
    <row r="4491" spans="1:22" x14ac:dyDescent="0.35">
      <c r="A4491" s="1">
        <v>45413</v>
      </c>
      <c r="B4491" t="s">
        <v>4288</v>
      </c>
      <c r="C4491" t="s">
        <v>54</v>
      </c>
      <c r="D4491" s="1">
        <v>29665</v>
      </c>
      <c r="E4491" t="s">
        <v>71</v>
      </c>
      <c r="F4491">
        <v>469</v>
      </c>
      <c r="G4491" t="s">
        <v>95</v>
      </c>
      <c r="H4491" t="s">
        <v>80</v>
      </c>
      <c r="I4491" t="s">
        <v>27</v>
      </c>
      <c r="J4491">
        <v>43</v>
      </c>
      <c r="K4491" t="s">
        <v>61</v>
      </c>
      <c r="L4491" t="s">
        <v>96</v>
      </c>
      <c r="M4491">
        <v>3</v>
      </c>
      <c r="N4491">
        <v>5</v>
      </c>
      <c r="O4491">
        <v>2345</v>
      </c>
      <c r="P4491">
        <v>1407</v>
      </c>
      <c r="Q4491">
        <v>938</v>
      </c>
      <c r="R4491" t="s">
        <v>82</v>
      </c>
      <c r="S4491" t="s">
        <v>57</v>
      </c>
      <c r="T4491">
        <v>3</v>
      </c>
      <c r="U4491" t="s">
        <v>32</v>
      </c>
      <c r="V4491" t="s">
        <v>40</v>
      </c>
    </row>
    <row r="4492" spans="1:22" x14ac:dyDescent="0.35">
      <c r="A4492" s="1">
        <v>45438</v>
      </c>
      <c r="B4492" t="s">
        <v>1186</v>
      </c>
      <c r="C4492" t="s">
        <v>100</v>
      </c>
      <c r="D4492" s="1">
        <v>29043</v>
      </c>
      <c r="E4492" t="s">
        <v>71</v>
      </c>
      <c r="F4492">
        <v>160</v>
      </c>
      <c r="G4492" t="s">
        <v>79</v>
      </c>
      <c r="H4492" t="s">
        <v>55</v>
      </c>
      <c r="I4492" t="s">
        <v>27</v>
      </c>
      <c r="J4492">
        <v>45</v>
      </c>
      <c r="K4492" t="s">
        <v>42</v>
      </c>
      <c r="L4492" t="s">
        <v>81</v>
      </c>
      <c r="M4492">
        <v>7</v>
      </c>
      <c r="N4492">
        <v>9</v>
      </c>
      <c r="O4492">
        <v>1440</v>
      </c>
      <c r="P4492">
        <v>1120</v>
      </c>
      <c r="Q4492">
        <v>320</v>
      </c>
      <c r="R4492" t="s">
        <v>82</v>
      </c>
      <c r="S4492" t="s">
        <v>43</v>
      </c>
      <c r="T4492">
        <v>0</v>
      </c>
      <c r="U4492" t="s">
        <v>44</v>
      </c>
      <c r="V4492" t="s">
        <v>40</v>
      </c>
    </row>
    <row r="4493" spans="1:22" x14ac:dyDescent="0.35">
      <c r="A4493" s="1">
        <v>45472</v>
      </c>
      <c r="B4493" t="s">
        <v>4289</v>
      </c>
      <c r="C4493" t="s">
        <v>104</v>
      </c>
      <c r="D4493" s="1">
        <v>23799</v>
      </c>
      <c r="E4493" t="s">
        <v>36</v>
      </c>
      <c r="F4493">
        <v>347</v>
      </c>
      <c r="G4493" t="s">
        <v>25</v>
      </c>
      <c r="H4493" t="s">
        <v>80</v>
      </c>
      <c r="I4493" t="s">
        <v>27</v>
      </c>
      <c r="J4493">
        <v>59</v>
      </c>
      <c r="K4493" t="s">
        <v>42</v>
      </c>
      <c r="L4493" t="s">
        <v>29</v>
      </c>
      <c r="M4493">
        <v>10</v>
      </c>
      <c r="N4493">
        <v>14</v>
      </c>
      <c r="O4493">
        <v>4858</v>
      </c>
      <c r="P4493">
        <v>3470</v>
      </c>
      <c r="Q4493">
        <v>1388</v>
      </c>
      <c r="R4493" t="s">
        <v>30</v>
      </c>
      <c r="S4493" t="s">
        <v>69</v>
      </c>
      <c r="T4493">
        <v>6</v>
      </c>
      <c r="U4493" t="s">
        <v>44</v>
      </c>
      <c r="V4493" t="s">
        <v>45</v>
      </c>
    </row>
    <row r="4494" spans="1:22" x14ac:dyDescent="0.35">
      <c r="A4494" s="1">
        <v>45439</v>
      </c>
      <c r="B4494" t="s">
        <v>4290</v>
      </c>
      <c r="C4494" t="s">
        <v>35</v>
      </c>
      <c r="D4494" s="1">
        <v>34407</v>
      </c>
      <c r="E4494" t="s">
        <v>24</v>
      </c>
      <c r="F4494">
        <v>362</v>
      </c>
      <c r="G4494" t="s">
        <v>95</v>
      </c>
      <c r="H4494" t="s">
        <v>55</v>
      </c>
      <c r="I4494" t="s">
        <v>27</v>
      </c>
      <c r="J4494">
        <v>30</v>
      </c>
      <c r="K4494" t="s">
        <v>61</v>
      </c>
      <c r="L4494" t="s">
        <v>96</v>
      </c>
      <c r="M4494">
        <v>3</v>
      </c>
      <c r="N4494">
        <v>5</v>
      </c>
      <c r="O4494">
        <v>1810</v>
      </c>
      <c r="P4494">
        <v>1086</v>
      </c>
      <c r="Q4494">
        <v>724</v>
      </c>
      <c r="R4494" t="s">
        <v>82</v>
      </c>
      <c r="S4494" t="s">
        <v>39</v>
      </c>
      <c r="T4494">
        <v>1</v>
      </c>
      <c r="U4494" t="s">
        <v>32</v>
      </c>
      <c r="V4494" t="s">
        <v>40</v>
      </c>
    </row>
    <row r="4495" spans="1:22" x14ac:dyDescent="0.35">
      <c r="A4495" s="1">
        <v>45362</v>
      </c>
      <c r="B4495" t="s">
        <v>1186</v>
      </c>
      <c r="C4495" t="s">
        <v>100</v>
      </c>
      <c r="D4495" s="1">
        <v>21708</v>
      </c>
      <c r="E4495" t="s">
        <v>24</v>
      </c>
      <c r="F4495">
        <v>480</v>
      </c>
      <c r="G4495" t="s">
        <v>67</v>
      </c>
      <c r="H4495" t="s">
        <v>55</v>
      </c>
      <c r="I4495" t="s">
        <v>27</v>
      </c>
      <c r="J4495">
        <v>65</v>
      </c>
      <c r="K4495" t="s">
        <v>28</v>
      </c>
      <c r="L4495" t="s">
        <v>68</v>
      </c>
      <c r="M4495">
        <v>18</v>
      </c>
      <c r="N4495">
        <v>22</v>
      </c>
      <c r="O4495">
        <v>10560</v>
      </c>
      <c r="P4495">
        <v>8640</v>
      </c>
      <c r="Q4495">
        <v>1920</v>
      </c>
      <c r="R4495" t="s">
        <v>30</v>
      </c>
      <c r="S4495" t="s">
        <v>39</v>
      </c>
      <c r="T4495">
        <v>1</v>
      </c>
      <c r="U4495" t="s">
        <v>32</v>
      </c>
      <c r="V4495" t="s">
        <v>52</v>
      </c>
    </row>
    <row r="4496" spans="1:22" x14ac:dyDescent="0.35">
      <c r="A4496" s="1">
        <v>45422</v>
      </c>
      <c r="B4496" t="s">
        <v>4291</v>
      </c>
      <c r="C4496" t="s">
        <v>104</v>
      </c>
      <c r="D4496" s="1">
        <v>23591</v>
      </c>
      <c r="E4496" t="s">
        <v>36</v>
      </c>
      <c r="F4496">
        <v>154</v>
      </c>
      <c r="G4496" t="s">
        <v>73</v>
      </c>
      <c r="H4496" t="s">
        <v>49</v>
      </c>
      <c r="I4496" t="s">
        <v>27</v>
      </c>
      <c r="J4496">
        <v>60</v>
      </c>
      <c r="K4496" t="s">
        <v>28</v>
      </c>
      <c r="L4496" t="s">
        <v>75</v>
      </c>
      <c r="M4496">
        <v>14</v>
      </c>
      <c r="N4496">
        <v>28</v>
      </c>
      <c r="O4496">
        <v>4312</v>
      </c>
      <c r="P4496">
        <v>2156</v>
      </c>
      <c r="Q4496">
        <v>2156</v>
      </c>
      <c r="R4496" t="s">
        <v>30</v>
      </c>
      <c r="S4496" t="s">
        <v>63</v>
      </c>
      <c r="T4496">
        <v>5</v>
      </c>
      <c r="U4496" t="s">
        <v>32</v>
      </c>
      <c r="V4496" t="s">
        <v>40</v>
      </c>
    </row>
    <row r="4497" spans="1:22" x14ac:dyDescent="0.35">
      <c r="A4497" s="1">
        <v>45339</v>
      </c>
      <c r="B4497" t="s">
        <v>4292</v>
      </c>
      <c r="C4497" t="s">
        <v>78</v>
      </c>
      <c r="D4497" s="1">
        <v>27338</v>
      </c>
      <c r="E4497" t="s">
        <v>71</v>
      </c>
      <c r="F4497">
        <v>482</v>
      </c>
      <c r="G4497" t="s">
        <v>67</v>
      </c>
      <c r="H4497" t="s">
        <v>80</v>
      </c>
      <c r="I4497" t="s">
        <v>27</v>
      </c>
      <c r="J4497">
        <v>49</v>
      </c>
      <c r="K4497" t="s">
        <v>42</v>
      </c>
      <c r="L4497" t="s">
        <v>68</v>
      </c>
      <c r="M4497">
        <v>18</v>
      </c>
      <c r="N4497">
        <v>22</v>
      </c>
      <c r="O4497">
        <v>10604</v>
      </c>
      <c r="P4497">
        <v>8676</v>
      </c>
      <c r="Q4497">
        <v>1928</v>
      </c>
      <c r="R4497" t="s">
        <v>30</v>
      </c>
      <c r="S4497" t="s">
        <v>69</v>
      </c>
      <c r="T4497">
        <v>6</v>
      </c>
      <c r="U4497" t="s">
        <v>44</v>
      </c>
      <c r="V4497" t="s">
        <v>33</v>
      </c>
    </row>
    <row r="4498" spans="1:22" x14ac:dyDescent="0.35">
      <c r="A4498" s="1">
        <v>45479</v>
      </c>
      <c r="B4498" t="s">
        <v>4293</v>
      </c>
      <c r="C4498" t="s">
        <v>113</v>
      </c>
      <c r="D4498" s="1">
        <v>35658</v>
      </c>
      <c r="E4498" t="s">
        <v>24</v>
      </c>
      <c r="F4498">
        <v>45</v>
      </c>
      <c r="G4498" t="s">
        <v>88</v>
      </c>
      <c r="H4498" t="s">
        <v>55</v>
      </c>
      <c r="I4498" t="s">
        <v>27</v>
      </c>
      <c r="J4498">
        <v>27</v>
      </c>
      <c r="K4498" t="s">
        <v>50</v>
      </c>
      <c r="L4498" t="s">
        <v>89</v>
      </c>
      <c r="M4498">
        <v>19</v>
      </c>
      <c r="N4498">
        <v>23</v>
      </c>
      <c r="O4498">
        <v>1035</v>
      </c>
      <c r="P4498">
        <v>855</v>
      </c>
      <c r="Q4498">
        <v>180</v>
      </c>
      <c r="R4498" t="s">
        <v>30</v>
      </c>
      <c r="S4498" t="s">
        <v>69</v>
      </c>
      <c r="T4498">
        <v>6</v>
      </c>
      <c r="U4498" t="s">
        <v>44</v>
      </c>
      <c r="V4498" t="s">
        <v>90</v>
      </c>
    </row>
    <row r="4499" spans="1:22" x14ac:dyDescent="0.35">
      <c r="A4499" s="1">
        <v>45339</v>
      </c>
      <c r="B4499" t="s">
        <v>1186</v>
      </c>
      <c r="C4499" t="s">
        <v>100</v>
      </c>
      <c r="D4499" s="1">
        <v>17957</v>
      </c>
      <c r="E4499" t="s">
        <v>98</v>
      </c>
      <c r="F4499">
        <v>316</v>
      </c>
      <c r="G4499" t="s">
        <v>73</v>
      </c>
      <c r="H4499" t="s">
        <v>80</v>
      </c>
      <c r="I4499" t="s">
        <v>27</v>
      </c>
      <c r="J4499">
        <v>75</v>
      </c>
      <c r="K4499" t="s">
        <v>56</v>
      </c>
      <c r="L4499" t="s">
        <v>75</v>
      </c>
      <c r="M4499">
        <v>14</v>
      </c>
      <c r="N4499">
        <v>28</v>
      </c>
      <c r="O4499">
        <v>8848</v>
      </c>
      <c r="P4499">
        <v>4424</v>
      </c>
      <c r="Q4499">
        <v>4424</v>
      </c>
      <c r="R4499" t="s">
        <v>30</v>
      </c>
      <c r="S4499" t="s">
        <v>69</v>
      </c>
      <c r="T4499">
        <v>6</v>
      </c>
      <c r="U4499" t="s">
        <v>44</v>
      </c>
      <c r="V4499" t="s">
        <v>33</v>
      </c>
    </row>
    <row r="4500" spans="1:22" x14ac:dyDescent="0.35">
      <c r="A4500" s="1">
        <v>45367</v>
      </c>
      <c r="B4500" t="s">
        <v>4294</v>
      </c>
      <c r="C4500" t="s">
        <v>54</v>
      </c>
      <c r="D4500" s="1">
        <v>29780</v>
      </c>
      <c r="E4500" t="s">
        <v>36</v>
      </c>
      <c r="F4500">
        <v>277</v>
      </c>
      <c r="G4500" t="s">
        <v>93</v>
      </c>
      <c r="H4500" t="s">
        <v>55</v>
      </c>
      <c r="I4500" t="s">
        <v>27</v>
      </c>
      <c r="J4500">
        <v>43</v>
      </c>
      <c r="K4500" t="s">
        <v>61</v>
      </c>
      <c r="L4500" t="s">
        <v>94</v>
      </c>
      <c r="M4500">
        <v>5</v>
      </c>
      <c r="N4500">
        <v>7</v>
      </c>
      <c r="O4500">
        <v>1939</v>
      </c>
      <c r="P4500">
        <v>1385</v>
      </c>
      <c r="Q4500">
        <v>554</v>
      </c>
      <c r="R4500" t="s">
        <v>82</v>
      </c>
      <c r="S4500" t="s">
        <v>69</v>
      </c>
      <c r="T4500">
        <v>6</v>
      </c>
      <c r="U4500" t="s">
        <v>44</v>
      </c>
      <c r="V4500" t="s">
        <v>52</v>
      </c>
    </row>
    <row r="4501" spans="1:22" x14ac:dyDescent="0.35">
      <c r="A4501" s="1">
        <v>45489</v>
      </c>
      <c r="B4501" t="s">
        <v>4295</v>
      </c>
      <c r="C4501" t="s">
        <v>100</v>
      </c>
      <c r="D4501" s="1">
        <v>33787</v>
      </c>
      <c r="E4501" t="s">
        <v>71</v>
      </c>
      <c r="F4501">
        <v>112</v>
      </c>
      <c r="G4501" t="s">
        <v>59</v>
      </c>
      <c r="H4501" t="s">
        <v>41</v>
      </c>
      <c r="I4501" t="s">
        <v>27</v>
      </c>
      <c r="J4501">
        <v>32</v>
      </c>
      <c r="K4501" t="s">
        <v>61</v>
      </c>
      <c r="L4501" t="s">
        <v>62</v>
      </c>
      <c r="M4501">
        <v>10</v>
      </c>
      <c r="N4501">
        <v>45</v>
      </c>
      <c r="O4501">
        <v>5040</v>
      </c>
      <c r="P4501">
        <v>1120</v>
      </c>
      <c r="Q4501">
        <v>3920</v>
      </c>
      <c r="R4501" t="s">
        <v>30</v>
      </c>
      <c r="S4501" t="s">
        <v>31</v>
      </c>
      <c r="T4501">
        <v>2</v>
      </c>
      <c r="U4501" t="s">
        <v>32</v>
      </c>
      <c r="V4501" t="s">
        <v>90</v>
      </c>
    </row>
    <row r="4502" spans="1:22" x14ac:dyDescent="0.35">
      <c r="A4502" s="1">
        <v>45472</v>
      </c>
      <c r="B4502" t="s">
        <v>1186</v>
      </c>
      <c r="C4502" t="s">
        <v>100</v>
      </c>
      <c r="D4502" s="1">
        <v>23769</v>
      </c>
      <c r="E4502" t="s">
        <v>71</v>
      </c>
      <c r="F4502">
        <v>427</v>
      </c>
      <c r="G4502" t="s">
        <v>95</v>
      </c>
      <c r="H4502" t="s">
        <v>41</v>
      </c>
      <c r="I4502" t="s">
        <v>27</v>
      </c>
      <c r="J4502">
        <v>59</v>
      </c>
      <c r="K4502" t="s">
        <v>42</v>
      </c>
      <c r="L4502" t="s">
        <v>96</v>
      </c>
      <c r="M4502">
        <v>3</v>
      </c>
      <c r="N4502">
        <v>5</v>
      </c>
      <c r="O4502">
        <v>2135</v>
      </c>
      <c r="P4502">
        <v>1281</v>
      </c>
      <c r="Q4502">
        <v>854</v>
      </c>
      <c r="R4502" t="s">
        <v>82</v>
      </c>
      <c r="S4502" t="s">
        <v>69</v>
      </c>
      <c r="T4502">
        <v>6</v>
      </c>
      <c r="U4502" t="s">
        <v>44</v>
      </c>
      <c r="V4502" t="s">
        <v>45</v>
      </c>
    </row>
    <row r="4503" spans="1:22" x14ac:dyDescent="0.35">
      <c r="A4503" s="1">
        <v>45383</v>
      </c>
      <c r="B4503" t="s">
        <v>4296</v>
      </c>
      <c r="C4503" t="s">
        <v>104</v>
      </c>
      <c r="D4503" s="1">
        <v>30792</v>
      </c>
      <c r="E4503" t="s">
        <v>71</v>
      </c>
      <c r="F4503">
        <v>202</v>
      </c>
      <c r="G4503" t="s">
        <v>48</v>
      </c>
      <c r="H4503" t="s">
        <v>74</v>
      </c>
      <c r="I4503" t="s">
        <v>27</v>
      </c>
      <c r="J4503">
        <v>40</v>
      </c>
      <c r="K4503" t="s">
        <v>61</v>
      </c>
      <c r="L4503" t="s">
        <v>51</v>
      </c>
      <c r="M4503">
        <v>10</v>
      </c>
      <c r="N4503">
        <v>11</v>
      </c>
      <c r="O4503">
        <v>2222</v>
      </c>
      <c r="P4503">
        <v>2020</v>
      </c>
      <c r="Q4503">
        <v>202</v>
      </c>
      <c r="R4503" t="s">
        <v>30</v>
      </c>
      <c r="S4503" t="s">
        <v>39</v>
      </c>
      <c r="T4503">
        <v>1</v>
      </c>
      <c r="U4503" t="s">
        <v>32</v>
      </c>
      <c r="V4503" t="s">
        <v>72</v>
      </c>
    </row>
    <row r="4504" spans="1:22" x14ac:dyDescent="0.35">
      <c r="A4504" s="1">
        <v>45410</v>
      </c>
      <c r="B4504" t="s">
        <v>4297</v>
      </c>
      <c r="C4504" t="s">
        <v>47</v>
      </c>
      <c r="D4504" s="1">
        <v>18743</v>
      </c>
      <c r="E4504" t="s">
        <v>71</v>
      </c>
      <c r="F4504">
        <v>446</v>
      </c>
      <c r="G4504" t="s">
        <v>48</v>
      </c>
      <c r="H4504" t="s">
        <v>37</v>
      </c>
      <c r="I4504" t="s">
        <v>27</v>
      </c>
      <c r="J4504">
        <v>73</v>
      </c>
      <c r="K4504" t="s">
        <v>28</v>
      </c>
      <c r="L4504" t="s">
        <v>51</v>
      </c>
      <c r="M4504">
        <v>10</v>
      </c>
      <c r="N4504">
        <v>11</v>
      </c>
      <c r="O4504">
        <v>4906</v>
      </c>
      <c r="P4504">
        <v>4460</v>
      </c>
      <c r="Q4504">
        <v>446</v>
      </c>
      <c r="R4504" t="s">
        <v>30</v>
      </c>
      <c r="S4504" t="s">
        <v>43</v>
      </c>
      <c r="T4504">
        <v>0</v>
      </c>
      <c r="U4504" t="s">
        <v>44</v>
      </c>
      <c r="V4504" t="s">
        <v>72</v>
      </c>
    </row>
    <row r="4505" spans="1:22" x14ac:dyDescent="0.35">
      <c r="A4505" s="1">
        <v>45450</v>
      </c>
      <c r="B4505" t="s">
        <v>681</v>
      </c>
      <c r="C4505" t="s">
        <v>107</v>
      </c>
      <c r="D4505" s="1">
        <v>37699</v>
      </c>
      <c r="E4505" t="s">
        <v>36</v>
      </c>
      <c r="F4505">
        <v>448</v>
      </c>
      <c r="G4505" t="s">
        <v>93</v>
      </c>
      <c r="H4505" t="s">
        <v>49</v>
      </c>
      <c r="I4505" t="s">
        <v>27</v>
      </c>
      <c r="J4505">
        <v>21</v>
      </c>
      <c r="K4505" t="s">
        <v>50</v>
      </c>
      <c r="L4505" t="s">
        <v>94</v>
      </c>
      <c r="M4505">
        <v>5</v>
      </c>
      <c r="N4505">
        <v>7</v>
      </c>
      <c r="O4505">
        <v>3136</v>
      </c>
      <c r="P4505">
        <v>2240</v>
      </c>
      <c r="Q4505">
        <v>896</v>
      </c>
      <c r="R4505" t="s">
        <v>82</v>
      </c>
      <c r="S4505" t="s">
        <v>63</v>
      </c>
      <c r="T4505">
        <v>5</v>
      </c>
      <c r="U4505" t="s">
        <v>32</v>
      </c>
      <c r="V4505" t="s">
        <v>45</v>
      </c>
    </row>
    <row r="4506" spans="1:22" x14ac:dyDescent="0.35">
      <c r="A4506" s="1">
        <v>45399</v>
      </c>
      <c r="B4506" t="s">
        <v>1186</v>
      </c>
      <c r="C4506" t="s">
        <v>100</v>
      </c>
      <c r="D4506" s="1">
        <v>37496</v>
      </c>
      <c r="E4506" t="s">
        <v>98</v>
      </c>
      <c r="F4506">
        <v>205</v>
      </c>
      <c r="G4506" t="s">
        <v>67</v>
      </c>
      <c r="H4506" t="s">
        <v>80</v>
      </c>
      <c r="I4506" t="s">
        <v>27</v>
      </c>
      <c r="J4506">
        <v>22</v>
      </c>
      <c r="K4506" t="s">
        <v>50</v>
      </c>
      <c r="L4506" t="s">
        <v>68</v>
      </c>
      <c r="M4506">
        <v>18</v>
      </c>
      <c r="N4506">
        <v>22</v>
      </c>
      <c r="O4506">
        <v>4510</v>
      </c>
      <c r="P4506">
        <v>3690</v>
      </c>
      <c r="Q4506">
        <v>820</v>
      </c>
      <c r="R4506" t="s">
        <v>30</v>
      </c>
      <c r="S4506" t="s">
        <v>57</v>
      </c>
      <c r="T4506">
        <v>3</v>
      </c>
      <c r="U4506" t="s">
        <v>32</v>
      </c>
      <c r="V4506" t="s">
        <v>72</v>
      </c>
    </row>
    <row r="4507" spans="1:22" x14ac:dyDescent="0.35">
      <c r="A4507" s="1">
        <v>45494</v>
      </c>
      <c r="B4507" t="s">
        <v>4298</v>
      </c>
      <c r="C4507" t="s">
        <v>23</v>
      </c>
      <c r="D4507" s="1">
        <v>31184</v>
      </c>
      <c r="E4507" t="s">
        <v>98</v>
      </c>
      <c r="F4507">
        <v>422</v>
      </c>
      <c r="G4507" t="s">
        <v>48</v>
      </c>
      <c r="H4507" t="s">
        <v>55</v>
      </c>
      <c r="I4507" t="s">
        <v>27</v>
      </c>
      <c r="J4507">
        <v>39</v>
      </c>
      <c r="K4507" t="s">
        <v>61</v>
      </c>
      <c r="L4507" t="s">
        <v>51</v>
      </c>
      <c r="M4507">
        <v>10</v>
      </c>
      <c r="N4507">
        <v>11</v>
      </c>
      <c r="O4507">
        <v>4642</v>
      </c>
      <c r="P4507">
        <v>4220</v>
      </c>
      <c r="Q4507">
        <v>422</v>
      </c>
      <c r="R4507" t="s">
        <v>30</v>
      </c>
      <c r="S4507" t="s">
        <v>43</v>
      </c>
      <c r="T4507">
        <v>0</v>
      </c>
      <c r="U4507" t="s">
        <v>44</v>
      </c>
      <c r="V4507" t="s">
        <v>90</v>
      </c>
    </row>
    <row r="4508" spans="1:22" x14ac:dyDescent="0.35">
      <c r="A4508" s="1">
        <v>45474</v>
      </c>
      <c r="B4508" t="s">
        <v>1186</v>
      </c>
      <c r="C4508" t="s">
        <v>100</v>
      </c>
      <c r="D4508" s="1">
        <v>31675</v>
      </c>
      <c r="E4508" t="s">
        <v>36</v>
      </c>
      <c r="F4508">
        <v>300</v>
      </c>
      <c r="G4508" t="s">
        <v>79</v>
      </c>
      <c r="H4508" t="s">
        <v>80</v>
      </c>
      <c r="I4508" t="s">
        <v>27</v>
      </c>
      <c r="J4508">
        <v>38</v>
      </c>
      <c r="K4508" t="s">
        <v>61</v>
      </c>
      <c r="L4508" t="s">
        <v>81</v>
      </c>
      <c r="M4508">
        <v>7</v>
      </c>
      <c r="N4508">
        <v>9</v>
      </c>
      <c r="O4508">
        <v>2700</v>
      </c>
      <c r="P4508">
        <v>2100</v>
      </c>
      <c r="Q4508">
        <v>600</v>
      </c>
      <c r="R4508" t="s">
        <v>82</v>
      </c>
      <c r="S4508" t="s">
        <v>39</v>
      </c>
      <c r="T4508">
        <v>1</v>
      </c>
      <c r="U4508" t="s">
        <v>32</v>
      </c>
      <c r="V4508" t="s">
        <v>90</v>
      </c>
    </row>
    <row r="4509" spans="1:22" x14ac:dyDescent="0.35">
      <c r="A4509" s="1">
        <v>45410</v>
      </c>
      <c r="B4509" t="s">
        <v>4299</v>
      </c>
      <c r="C4509" t="s">
        <v>47</v>
      </c>
      <c r="D4509" s="1">
        <v>31746</v>
      </c>
      <c r="E4509" t="s">
        <v>36</v>
      </c>
      <c r="F4509">
        <v>216</v>
      </c>
      <c r="G4509" t="s">
        <v>73</v>
      </c>
      <c r="H4509" t="s">
        <v>55</v>
      </c>
      <c r="I4509" t="s">
        <v>27</v>
      </c>
      <c r="J4509">
        <v>37</v>
      </c>
      <c r="K4509" t="s">
        <v>61</v>
      </c>
      <c r="L4509" t="s">
        <v>75</v>
      </c>
      <c r="M4509">
        <v>14</v>
      </c>
      <c r="N4509">
        <v>28</v>
      </c>
      <c r="O4509">
        <v>6048</v>
      </c>
      <c r="P4509">
        <v>3024</v>
      </c>
      <c r="Q4509">
        <v>3024</v>
      </c>
      <c r="R4509" t="s">
        <v>30</v>
      </c>
      <c r="S4509" t="s">
        <v>43</v>
      </c>
      <c r="T4509">
        <v>0</v>
      </c>
      <c r="U4509" t="s">
        <v>44</v>
      </c>
      <c r="V4509" t="s">
        <v>72</v>
      </c>
    </row>
    <row r="4510" spans="1:22" x14ac:dyDescent="0.35">
      <c r="A4510" s="1">
        <v>45304</v>
      </c>
      <c r="B4510" t="s">
        <v>4300</v>
      </c>
      <c r="C4510" t="s">
        <v>104</v>
      </c>
      <c r="D4510" s="1">
        <v>27943</v>
      </c>
      <c r="E4510" t="s">
        <v>71</v>
      </c>
      <c r="F4510">
        <v>317</v>
      </c>
      <c r="G4510" t="s">
        <v>88</v>
      </c>
      <c r="H4510" t="s">
        <v>55</v>
      </c>
      <c r="I4510" t="s">
        <v>27</v>
      </c>
      <c r="J4510">
        <v>48</v>
      </c>
      <c r="K4510" t="s">
        <v>42</v>
      </c>
      <c r="L4510" t="s">
        <v>89</v>
      </c>
      <c r="M4510">
        <v>19</v>
      </c>
      <c r="N4510">
        <v>23</v>
      </c>
      <c r="O4510">
        <v>7291</v>
      </c>
      <c r="P4510">
        <v>6023</v>
      </c>
      <c r="Q4510">
        <v>1268</v>
      </c>
      <c r="R4510" t="s">
        <v>30</v>
      </c>
      <c r="S4510" t="s">
        <v>69</v>
      </c>
      <c r="T4510">
        <v>6</v>
      </c>
      <c r="U4510" t="s">
        <v>44</v>
      </c>
      <c r="V4510" t="s">
        <v>70</v>
      </c>
    </row>
    <row r="4511" spans="1:22" x14ac:dyDescent="0.35">
      <c r="A4511" s="1">
        <v>45308</v>
      </c>
      <c r="B4511" t="s">
        <v>1186</v>
      </c>
      <c r="C4511" t="s">
        <v>100</v>
      </c>
      <c r="D4511" s="1">
        <v>31987</v>
      </c>
      <c r="E4511" t="s">
        <v>24</v>
      </c>
      <c r="F4511">
        <v>43</v>
      </c>
      <c r="G4511" t="s">
        <v>25</v>
      </c>
      <c r="H4511" t="s">
        <v>49</v>
      </c>
      <c r="I4511" t="s">
        <v>27</v>
      </c>
      <c r="J4511">
        <v>36</v>
      </c>
      <c r="K4511" t="s">
        <v>61</v>
      </c>
      <c r="L4511" t="s">
        <v>29</v>
      </c>
      <c r="M4511">
        <v>10</v>
      </c>
      <c r="N4511">
        <v>14</v>
      </c>
      <c r="O4511">
        <v>602</v>
      </c>
      <c r="P4511">
        <v>430</v>
      </c>
      <c r="Q4511">
        <v>172</v>
      </c>
      <c r="R4511" t="s">
        <v>30</v>
      </c>
      <c r="S4511" t="s">
        <v>57</v>
      </c>
      <c r="T4511">
        <v>3</v>
      </c>
      <c r="U4511" t="s">
        <v>32</v>
      </c>
      <c r="V4511" t="s">
        <v>70</v>
      </c>
    </row>
    <row r="4512" spans="1:22" x14ac:dyDescent="0.35">
      <c r="A4512" s="1">
        <v>45331</v>
      </c>
      <c r="B4512" t="s">
        <v>4301</v>
      </c>
      <c r="C4512" t="s">
        <v>104</v>
      </c>
      <c r="D4512" s="1">
        <v>37296</v>
      </c>
      <c r="E4512" t="s">
        <v>71</v>
      </c>
      <c r="F4512">
        <v>42</v>
      </c>
      <c r="G4512" t="s">
        <v>88</v>
      </c>
      <c r="H4512" t="s">
        <v>80</v>
      </c>
      <c r="I4512" t="s">
        <v>27</v>
      </c>
      <c r="J4512">
        <v>22</v>
      </c>
      <c r="K4512" t="s">
        <v>50</v>
      </c>
      <c r="L4512" t="s">
        <v>89</v>
      </c>
      <c r="M4512">
        <v>19</v>
      </c>
      <c r="N4512">
        <v>23</v>
      </c>
      <c r="O4512">
        <v>966</v>
      </c>
      <c r="P4512">
        <v>798</v>
      </c>
      <c r="Q4512">
        <v>168</v>
      </c>
      <c r="R4512" t="s">
        <v>30</v>
      </c>
      <c r="S4512" t="s">
        <v>63</v>
      </c>
      <c r="T4512">
        <v>5</v>
      </c>
      <c r="U4512" t="s">
        <v>32</v>
      </c>
      <c r="V4512" t="s">
        <v>33</v>
      </c>
    </row>
    <row r="4513" spans="1:22" x14ac:dyDescent="0.35">
      <c r="A4513" s="1">
        <v>45497</v>
      </c>
      <c r="B4513" t="s">
        <v>4302</v>
      </c>
      <c r="C4513" t="s">
        <v>54</v>
      </c>
      <c r="D4513" s="1">
        <v>18397</v>
      </c>
      <c r="E4513" t="s">
        <v>36</v>
      </c>
      <c r="F4513">
        <v>32</v>
      </c>
      <c r="G4513" t="s">
        <v>48</v>
      </c>
      <c r="H4513" t="s">
        <v>55</v>
      </c>
      <c r="I4513" t="s">
        <v>27</v>
      </c>
      <c r="J4513">
        <v>74</v>
      </c>
      <c r="K4513" t="s">
        <v>28</v>
      </c>
      <c r="L4513" t="s">
        <v>51</v>
      </c>
      <c r="M4513">
        <v>10</v>
      </c>
      <c r="N4513">
        <v>11</v>
      </c>
      <c r="O4513">
        <v>352</v>
      </c>
      <c r="P4513">
        <v>320</v>
      </c>
      <c r="Q4513">
        <v>32</v>
      </c>
      <c r="R4513" t="s">
        <v>30</v>
      </c>
      <c r="S4513" t="s">
        <v>57</v>
      </c>
      <c r="T4513">
        <v>3</v>
      </c>
      <c r="U4513" t="s">
        <v>32</v>
      </c>
      <c r="V4513" t="s">
        <v>90</v>
      </c>
    </row>
    <row r="4514" spans="1:22" x14ac:dyDescent="0.35">
      <c r="A4514" s="1">
        <v>45355</v>
      </c>
      <c r="B4514" t="s">
        <v>4303</v>
      </c>
      <c r="C4514" t="s">
        <v>23</v>
      </c>
      <c r="D4514" s="1">
        <v>28249</v>
      </c>
      <c r="E4514" t="s">
        <v>36</v>
      </c>
      <c r="F4514">
        <v>101</v>
      </c>
      <c r="G4514" t="s">
        <v>85</v>
      </c>
      <c r="H4514" t="s">
        <v>80</v>
      </c>
      <c r="I4514" t="s">
        <v>27</v>
      </c>
      <c r="J4514">
        <v>47</v>
      </c>
      <c r="K4514" t="s">
        <v>42</v>
      </c>
      <c r="L4514" t="s">
        <v>86</v>
      </c>
      <c r="M4514">
        <v>18</v>
      </c>
      <c r="N4514">
        <v>36</v>
      </c>
      <c r="O4514">
        <v>3636</v>
      </c>
      <c r="P4514">
        <v>1818</v>
      </c>
      <c r="Q4514">
        <v>1818</v>
      </c>
      <c r="R4514" t="s">
        <v>30</v>
      </c>
      <c r="S4514" t="s">
        <v>39</v>
      </c>
      <c r="T4514">
        <v>1</v>
      </c>
      <c r="U4514" t="s">
        <v>32</v>
      </c>
      <c r="V4514" t="s">
        <v>52</v>
      </c>
    </row>
    <row r="4515" spans="1:22" x14ac:dyDescent="0.35">
      <c r="A4515" s="1">
        <v>45430</v>
      </c>
      <c r="B4515" t="s">
        <v>66</v>
      </c>
      <c r="C4515" t="s">
        <v>47</v>
      </c>
      <c r="D4515" s="1">
        <v>30576</v>
      </c>
      <c r="E4515" t="s">
        <v>36</v>
      </c>
      <c r="F4515">
        <v>398</v>
      </c>
      <c r="G4515" t="s">
        <v>67</v>
      </c>
      <c r="H4515" t="s">
        <v>55</v>
      </c>
      <c r="I4515" t="s">
        <v>27</v>
      </c>
      <c r="J4515">
        <v>41</v>
      </c>
      <c r="K4515" t="s">
        <v>61</v>
      </c>
      <c r="L4515" t="s">
        <v>68</v>
      </c>
      <c r="M4515">
        <v>18</v>
      </c>
      <c r="N4515">
        <v>22</v>
      </c>
      <c r="O4515">
        <v>8756</v>
      </c>
      <c r="P4515">
        <v>7164</v>
      </c>
      <c r="Q4515">
        <v>1592</v>
      </c>
      <c r="R4515" t="s">
        <v>30</v>
      </c>
      <c r="S4515" t="s">
        <v>69</v>
      </c>
      <c r="T4515">
        <v>6</v>
      </c>
      <c r="U4515" t="s">
        <v>44</v>
      </c>
      <c r="V4515" t="s">
        <v>40</v>
      </c>
    </row>
    <row r="4516" spans="1:22" x14ac:dyDescent="0.35">
      <c r="A4516" s="1">
        <v>45405</v>
      </c>
      <c r="B4516" t="s">
        <v>64</v>
      </c>
      <c r="C4516" t="s">
        <v>23</v>
      </c>
      <c r="D4516" s="1">
        <v>18597</v>
      </c>
      <c r="E4516" t="s">
        <v>98</v>
      </c>
      <c r="F4516">
        <v>14</v>
      </c>
      <c r="G4516" t="s">
        <v>79</v>
      </c>
      <c r="H4516" t="s">
        <v>41</v>
      </c>
      <c r="I4516" t="s">
        <v>27</v>
      </c>
      <c r="J4516">
        <v>73</v>
      </c>
      <c r="K4516" t="s">
        <v>28</v>
      </c>
      <c r="L4516" t="s">
        <v>81</v>
      </c>
      <c r="M4516">
        <v>7</v>
      </c>
      <c r="N4516">
        <v>9</v>
      </c>
      <c r="O4516">
        <v>126</v>
      </c>
      <c r="P4516">
        <v>98</v>
      </c>
      <c r="Q4516">
        <v>28</v>
      </c>
      <c r="R4516" t="s">
        <v>82</v>
      </c>
      <c r="S4516" t="s">
        <v>31</v>
      </c>
      <c r="T4516">
        <v>2</v>
      </c>
      <c r="U4516" t="s">
        <v>32</v>
      </c>
      <c r="V4516" t="s">
        <v>72</v>
      </c>
    </row>
    <row r="4517" spans="1:22" x14ac:dyDescent="0.35">
      <c r="A4517" s="1">
        <v>45483</v>
      </c>
      <c r="B4517" t="s">
        <v>34</v>
      </c>
      <c r="C4517" t="s">
        <v>35</v>
      </c>
      <c r="D4517" s="1">
        <v>29114</v>
      </c>
      <c r="E4517" t="s">
        <v>24</v>
      </c>
      <c r="F4517">
        <v>96</v>
      </c>
      <c r="G4517" t="s">
        <v>59</v>
      </c>
      <c r="H4517" t="s">
        <v>41</v>
      </c>
      <c r="I4517" t="s">
        <v>38</v>
      </c>
      <c r="J4517">
        <v>45</v>
      </c>
      <c r="K4517" t="s">
        <v>42</v>
      </c>
      <c r="L4517" t="s">
        <v>62</v>
      </c>
      <c r="M4517">
        <v>10</v>
      </c>
      <c r="N4517">
        <v>45</v>
      </c>
      <c r="O4517">
        <v>4320</v>
      </c>
      <c r="P4517">
        <v>960</v>
      </c>
      <c r="Q4517">
        <v>3360</v>
      </c>
      <c r="R4517" t="s">
        <v>30</v>
      </c>
      <c r="S4517" t="s">
        <v>57</v>
      </c>
      <c r="T4517">
        <v>3</v>
      </c>
      <c r="U4517" t="s">
        <v>32</v>
      </c>
      <c r="V4517" t="s">
        <v>90</v>
      </c>
    </row>
    <row r="4518" spans="1:22" x14ac:dyDescent="0.35">
      <c r="A4518" s="1">
        <v>45295</v>
      </c>
      <c r="B4518" t="s">
        <v>1185</v>
      </c>
      <c r="C4518" t="s">
        <v>78</v>
      </c>
      <c r="D4518" s="1">
        <v>23745</v>
      </c>
      <c r="E4518" t="s">
        <v>24</v>
      </c>
      <c r="F4518">
        <v>411</v>
      </c>
      <c r="G4518" t="s">
        <v>79</v>
      </c>
      <c r="H4518" t="s">
        <v>74</v>
      </c>
      <c r="I4518" t="s">
        <v>27</v>
      </c>
      <c r="J4518">
        <v>59</v>
      </c>
      <c r="K4518" t="s">
        <v>42</v>
      </c>
      <c r="L4518" t="s">
        <v>81</v>
      </c>
      <c r="M4518">
        <v>7</v>
      </c>
      <c r="N4518">
        <v>9</v>
      </c>
      <c r="O4518">
        <v>3699</v>
      </c>
      <c r="P4518">
        <v>2877</v>
      </c>
      <c r="Q4518">
        <v>822</v>
      </c>
      <c r="R4518" t="s">
        <v>82</v>
      </c>
      <c r="S4518" t="s">
        <v>76</v>
      </c>
      <c r="T4518">
        <v>4</v>
      </c>
      <c r="U4518" t="s">
        <v>32</v>
      </c>
      <c r="V4518" t="s">
        <v>70</v>
      </c>
    </row>
    <row r="4519" spans="1:22" x14ac:dyDescent="0.35">
      <c r="A4519" s="1">
        <v>45479</v>
      </c>
      <c r="B4519" t="s">
        <v>1186</v>
      </c>
      <c r="C4519" t="s">
        <v>100</v>
      </c>
      <c r="D4519" s="1">
        <v>22337</v>
      </c>
      <c r="E4519" t="s">
        <v>98</v>
      </c>
      <c r="F4519">
        <v>193</v>
      </c>
      <c r="G4519" t="s">
        <v>85</v>
      </c>
      <c r="H4519" t="s">
        <v>37</v>
      </c>
      <c r="I4519" t="s">
        <v>27</v>
      </c>
      <c r="J4519">
        <v>63</v>
      </c>
      <c r="K4519" t="s">
        <v>28</v>
      </c>
      <c r="L4519" t="s">
        <v>86</v>
      </c>
      <c r="M4519">
        <v>18</v>
      </c>
      <c r="N4519">
        <v>36</v>
      </c>
      <c r="O4519">
        <v>6948</v>
      </c>
      <c r="P4519">
        <v>3474</v>
      </c>
      <c r="Q4519">
        <v>3474</v>
      </c>
      <c r="R4519" t="s">
        <v>30</v>
      </c>
      <c r="S4519" t="s">
        <v>69</v>
      </c>
      <c r="T4519">
        <v>6</v>
      </c>
      <c r="U4519" t="s">
        <v>44</v>
      </c>
      <c r="V4519" t="s">
        <v>90</v>
      </c>
    </row>
    <row r="4520" spans="1:22" x14ac:dyDescent="0.35">
      <c r="A4520" s="1">
        <v>45353</v>
      </c>
      <c r="B4520" t="s">
        <v>4304</v>
      </c>
      <c r="C4520" t="s">
        <v>23</v>
      </c>
      <c r="D4520" s="1">
        <v>24154</v>
      </c>
      <c r="E4520" t="s">
        <v>24</v>
      </c>
      <c r="F4520">
        <v>69</v>
      </c>
      <c r="G4520" t="s">
        <v>67</v>
      </c>
      <c r="H4520" t="s">
        <v>49</v>
      </c>
      <c r="I4520" t="s">
        <v>65</v>
      </c>
      <c r="J4520">
        <v>58</v>
      </c>
      <c r="K4520" t="s">
        <v>42</v>
      </c>
      <c r="L4520" t="s">
        <v>68</v>
      </c>
      <c r="M4520">
        <v>18</v>
      </c>
      <c r="N4520">
        <v>22</v>
      </c>
      <c r="O4520">
        <v>1518</v>
      </c>
      <c r="P4520">
        <v>1242</v>
      </c>
      <c r="Q4520">
        <v>276</v>
      </c>
      <c r="R4520" t="s">
        <v>30</v>
      </c>
      <c r="S4520" t="s">
        <v>69</v>
      </c>
      <c r="T4520">
        <v>6</v>
      </c>
      <c r="U4520" t="s">
        <v>44</v>
      </c>
      <c r="V4520" t="s">
        <v>52</v>
      </c>
    </row>
    <row r="4521" spans="1:22" x14ac:dyDescent="0.35">
      <c r="A4521" s="1">
        <v>45467</v>
      </c>
      <c r="B4521" t="s">
        <v>66</v>
      </c>
      <c r="C4521" t="s">
        <v>47</v>
      </c>
      <c r="D4521" s="1">
        <v>19558</v>
      </c>
      <c r="E4521" t="s">
        <v>71</v>
      </c>
      <c r="F4521">
        <v>91</v>
      </c>
      <c r="G4521" t="s">
        <v>79</v>
      </c>
      <c r="H4521" t="s">
        <v>80</v>
      </c>
      <c r="I4521" t="s">
        <v>65</v>
      </c>
      <c r="J4521">
        <v>71</v>
      </c>
      <c r="K4521" t="s">
        <v>28</v>
      </c>
      <c r="L4521" t="s">
        <v>81</v>
      </c>
      <c r="M4521">
        <v>7</v>
      </c>
      <c r="N4521">
        <v>9</v>
      </c>
      <c r="O4521">
        <v>819</v>
      </c>
      <c r="P4521">
        <v>637</v>
      </c>
      <c r="Q4521">
        <v>182</v>
      </c>
      <c r="R4521" t="s">
        <v>82</v>
      </c>
      <c r="S4521" t="s">
        <v>39</v>
      </c>
      <c r="T4521">
        <v>1</v>
      </c>
      <c r="U4521" t="s">
        <v>32</v>
      </c>
      <c r="V4521" t="s">
        <v>45</v>
      </c>
    </row>
    <row r="4522" spans="1:22" x14ac:dyDescent="0.35">
      <c r="A4522" s="1">
        <v>45346</v>
      </c>
      <c r="B4522" t="s">
        <v>64</v>
      </c>
      <c r="C4522" t="s">
        <v>23</v>
      </c>
      <c r="D4522" s="1">
        <v>26875</v>
      </c>
      <c r="E4522" t="s">
        <v>98</v>
      </c>
      <c r="F4522">
        <v>131</v>
      </c>
      <c r="G4522" t="s">
        <v>95</v>
      </c>
      <c r="H4522" t="s">
        <v>55</v>
      </c>
      <c r="I4522" t="s">
        <v>65</v>
      </c>
      <c r="J4522">
        <v>51</v>
      </c>
      <c r="K4522" t="s">
        <v>42</v>
      </c>
      <c r="L4522" t="s">
        <v>96</v>
      </c>
      <c r="M4522">
        <v>3</v>
      </c>
      <c r="N4522">
        <v>5</v>
      </c>
      <c r="O4522">
        <v>655</v>
      </c>
      <c r="P4522">
        <v>393</v>
      </c>
      <c r="Q4522">
        <v>262</v>
      </c>
      <c r="R4522" t="s">
        <v>82</v>
      </c>
      <c r="S4522" t="s">
        <v>69</v>
      </c>
      <c r="T4522">
        <v>6</v>
      </c>
      <c r="U4522" t="s">
        <v>44</v>
      </c>
      <c r="V4522" t="s">
        <v>33</v>
      </c>
    </row>
    <row r="4523" spans="1:22" x14ac:dyDescent="0.35">
      <c r="A4523" s="1">
        <v>45435</v>
      </c>
      <c r="B4523" t="s">
        <v>34</v>
      </c>
      <c r="C4523" t="s">
        <v>35</v>
      </c>
      <c r="D4523" s="1">
        <v>21123</v>
      </c>
      <c r="E4523" t="s">
        <v>24</v>
      </c>
      <c r="F4523">
        <v>345</v>
      </c>
      <c r="G4523" t="s">
        <v>93</v>
      </c>
      <c r="H4523" t="s">
        <v>80</v>
      </c>
      <c r="I4523" t="s">
        <v>65</v>
      </c>
      <c r="J4523">
        <v>67</v>
      </c>
      <c r="K4523" t="s">
        <v>28</v>
      </c>
      <c r="L4523" t="s">
        <v>94</v>
      </c>
      <c r="M4523">
        <v>5</v>
      </c>
      <c r="N4523">
        <v>7</v>
      </c>
      <c r="O4523">
        <v>2415</v>
      </c>
      <c r="P4523">
        <v>1725</v>
      </c>
      <c r="Q4523">
        <v>690</v>
      </c>
      <c r="R4523" t="s">
        <v>82</v>
      </c>
      <c r="S4523" t="s">
        <v>76</v>
      </c>
      <c r="T4523">
        <v>4</v>
      </c>
      <c r="U4523" t="s">
        <v>32</v>
      </c>
      <c r="V4523" t="s">
        <v>40</v>
      </c>
    </row>
    <row r="4524" spans="1:22" x14ac:dyDescent="0.35">
      <c r="A4524" s="1">
        <v>45413</v>
      </c>
      <c r="B4524" t="s">
        <v>1185</v>
      </c>
      <c r="C4524" t="s">
        <v>78</v>
      </c>
      <c r="D4524" s="1">
        <v>30579</v>
      </c>
      <c r="E4524" t="s">
        <v>71</v>
      </c>
      <c r="F4524">
        <v>117</v>
      </c>
      <c r="G4524" t="s">
        <v>59</v>
      </c>
      <c r="H4524" t="s">
        <v>55</v>
      </c>
      <c r="I4524" t="s">
        <v>27</v>
      </c>
      <c r="J4524">
        <v>41</v>
      </c>
      <c r="K4524" t="s">
        <v>61</v>
      </c>
      <c r="L4524" t="s">
        <v>62</v>
      </c>
      <c r="M4524">
        <v>10</v>
      </c>
      <c r="N4524">
        <v>45</v>
      </c>
      <c r="O4524">
        <v>5265</v>
      </c>
      <c r="P4524">
        <v>1170</v>
      </c>
      <c r="Q4524">
        <v>4095</v>
      </c>
      <c r="R4524" t="s">
        <v>30</v>
      </c>
      <c r="S4524" t="s">
        <v>57</v>
      </c>
      <c r="T4524">
        <v>3</v>
      </c>
      <c r="U4524" t="s">
        <v>32</v>
      </c>
      <c r="V4524" t="s">
        <v>40</v>
      </c>
    </row>
    <row r="4525" spans="1:22" x14ac:dyDescent="0.35">
      <c r="A4525" s="1">
        <v>45481</v>
      </c>
      <c r="B4525" t="s">
        <v>1186</v>
      </c>
      <c r="C4525" t="s">
        <v>100</v>
      </c>
      <c r="D4525" s="1">
        <v>30912</v>
      </c>
      <c r="E4525" t="s">
        <v>24</v>
      </c>
      <c r="F4525">
        <v>50</v>
      </c>
      <c r="G4525" t="s">
        <v>59</v>
      </c>
      <c r="H4525" t="s">
        <v>55</v>
      </c>
      <c r="I4525" t="s">
        <v>65</v>
      </c>
      <c r="J4525">
        <v>40</v>
      </c>
      <c r="K4525" t="s">
        <v>61</v>
      </c>
      <c r="L4525" t="s">
        <v>62</v>
      </c>
      <c r="M4525">
        <v>10</v>
      </c>
      <c r="N4525">
        <v>45</v>
      </c>
      <c r="O4525">
        <v>2250</v>
      </c>
      <c r="P4525">
        <v>500</v>
      </c>
      <c r="Q4525">
        <v>1750</v>
      </c>
      <c r="R4525" t="s">
        <v>30</v>
      </c>
      <c r="S4525" t="s">
        <v>39</v>
      </c>
      <c r="T4525">
        <v>1</v>
      </c>
      <c r="U4525" t="s">
        <v>32</v>
      </c>
      <c r="V4525" t="s">
        <v>90</v>
      </c>
    </row>
    <row r="4526" spans="1:22" x14ac:dyDescent="0.35">
      <c r="A4526" s="1">
        <v>45395</v>
      </c>
      <c r="B4526" t="s">
        <v>4305</v>
      </c>
      <c r="C4526" t="s">
        <v>23</v>
      </c>
      <c r="D4526" s="1">
        <v>36164</v>
      </c>
      <c r="E4526" t="s">
        <v>98</v>
      </c>
      <c r="F4526">
        <v>439</v>
      </c>
      <c r="G4526" t="s">
        <v>79</v>
      </c>
      <c r="H4526" t="s">
        <v>49</v>
      </c>
      <c r="I4526" t="s">
        <v>27</v>
      </c>
      <c r="J4526">
        <v>25</v>
      </c>
      <c r="K4526" t="s">
        <v>50</v>
      </c>
      <c r="L4526" t="s">
        <v>81</v>
      </c>
      <c r="M4526">
        <v>7</v>
      </c>
      <c r="N4526">
        <v>9</v>
      </c>
      <c r="O4526">
        <v>3951</v>
      </c>
      <c r="P4526">
        <v>3073</v>
      </c>
      <c r="Q4526">
        <v>878</v>
      </c>
      <c r="R4526" t="s">
        <v>82</v>
      </c>
      <c r="S4526" t="s">
        <v>69</v>
      </c>
      <c r="T4526">
        <v>6</v>
      </c>
      <c r="U4526" t="s">
        <v>44</v>
      </c>
      <c r="V4526" t="s">
        <v>72</v>
      </c>
    </row>
    <row r="4527" spans="1:22" x14ac:dyDescent="0.35">
      <c r="A4527" s="1">
        <v>45339</v>
      </c>
      <c r="B4527" t="s">
        <v>4306</v>
      </c>
      <c r="C4527" t="s">
        <v>113</v>
      </c>
      <c r="D4527" s="1">
        <v>27328</v>
      </c>
      <c r="E4527" t="s">
        <v>98</v>
      </c>
      <c r="F4527">
        <v>74</v>
      </c>
      <c r="G4527" t="s">
        <v>73</v>
      </c>
      <c r="H4527" t="s">
        <v>80</v>
      </c>
      <c r="I4527" t="s">
        <v>65</v>
      </c>
      <c r="J4527">
        <v>49</v>
      </c>
      <c r="K4527" t="s">
        <v>42</v>
      </c>
      <c r="L4527" t="s">
        <v>75</v>
      </c>
      <c r="M4527">
        <v>14</v>
      </c>
      <c r="N4527">
        <v>28</v>
      </c>
      <c r="O4527">
        <v>2072</v>
      </c>
      <c r="P4527">
        <v>1036</v>
      </c>
      <c r="Q4527">
        <v>1036</v>
      </c>
      <c r="R4527" t="s">
        <v>30</v>
      </c>
      <c r="S4527" t="s">
        <v>69</v>
      </c>
      <c r="T4527">
        <v>6</v>
      </c>
      <c r="U4527" t="s">
        <v>44</v>
      </c>
      <c r="V4527" t="s">
        <v>33</v>
      </c>
    </row>
    <row r="4528" spans="1:22" x14ac:dyDescent="0.35">
      <c r="A4528" s="1">
        <v>45458</v>
      </c>
      <c r="B4528" t="s">
        <v>66</v>
      </c>
      <c r="C4528" t="s">
        <v>47</v>
      </c>
      <c r="D4528" s="1">
        <v>28814</v>
      </c>
      <c r="E4528" t="s">
        <v>71</v>
      </c>
      <c r="F4528">
        <v>494</v>
      </c>
      <c r="G4528" t="s">
        <v>67</v>
      </c>
      <c r="H4528" t="s">
        <v>55</v>
      </c>
      <c r="I4528" t="s">
        <v>27</v>
      </c>
      <c r="J4528">
        <v>46</v>
      </c>
      <c r="K4528" t="s">
        <v>42</v>
      </c>
      <c r="L4528" t="s">
        <v>68</v>
      </c>
      <c r="M4528">
        <v>18</v>
      </c>
      <c r="N4528">
        <v>22</v>
      </c>
      <c r="O4528">
        <v>10868</v>
      </c>
      <c r="P4528">
        <v>8892</v>
      </c>
      <c r="Q4528">
        <v>1976</v>
      </c>
      <c r="R4528" t="s">
        <v>30</v>
      </c>
      <c r="S4528" t="s">
        <v>69</v>
      </c>
      <c r="T4528">
        <v>6</v>
      </c>
      <c r="U4528" t="s">
        <v>44</v>
      </c>
      <c r="V4528" t="s">
        <v>45</v>
      </c>
    </row>
    <row r="4529" spans="1:22" x14ac:dyDescent="0.35">
      <c r="A4529" s="1">
        <v>45292</v>
      </c>
      <c r="B4529" t="s">
        <v>64</v>
      </c>
      <c r="C4529" t="s">
        <v>23</v>
      </c>
      <c r="D4529" s="1">
        <v>26842</v>
      </c>
      <c r="E4529" t="s">
        <v>24</v>
      </c>
      <c r="F4529">
        <v>177</v>
      </c>
      <c r="G4529" t="s">
        <v>48</v>
      </c>
      <c r="H4529" t="s">
        <v>80</v>
      </c>
      <c r="I4529" t="s">
        <v>65</v>
      </c>
      <c r="J4529">
        <v>51</v>
      </c>
      <c r="K4529" t="s">
        <v>42</v>
      </c>
      <c r="L4529" t="s">
        <v>51</v>
      </c>
      <c r="M4529">
        <v>10</v>
      </c>
      <c r="N4529">
        <v>11</v>
      </c>
      <c r="O4529">
        <v>1947</v>
      </c>
      <c r="P4529">
        <v>1770</v>
      </c>
      <c r="Q4529">
        <v>177</v>
      </c>
      <c r="R4529" t="s">
        <v>30</v>
      </c>
      <c r="S4529" t="s">
        <v>39</v>
      </c>
      <c r="T4529">
        <v>1</v>
      </c>
      <c r="U4529" t="s">
        <v>32</v>
      </c>
      <c r="V4529" t="s">
        <v>70</v>
      </c>
    </row>
    <row r="4530" spans="1:22" x14ac:dyDescent="0.35">
      <c r="A4530" s="1">
        <v>45434</v>
      </c>
      <c r="B4530" t="s">
        <v>34</v>
      </c>
      <c r="C4530" t="s">
        <v>35</v>
      </c>
      <c r="D4530" s="1">
        <v>18678</v>
      </c>
      <c r="E4530" t="s">
        <v>24</v>
      </c>
      <c r="F4530">
        <v>220</v>
      </c>
      <c r="G4530" t="s">
        <v>73</v>
      </c>
      <c r="H4530" t="s">
        <v>55</v>
      </c>
      <c r="I4530" t="s">
        <v>65</v>
      </c>
      <c r="J4530">
        <v>73</v>
      </c>
      <c r="K4530" t="s">
        <v>28</v>
      </c>
      <c r="L4530" t="s">
        <v>75</v>
      </c>
      <c r="M4530">
        <v>14</v>
      </c>
      <c r="N4530">
        <v>28</v>
      </c>
      <c r="O4530">
        <v>6160</v>
      </c>
      <c r="P4530">
        <v>3080</v>
      </c>
      <c r="Q4530">
        <v>3080</v>
      </c>
      <c r="R4530" t="s">
        <v>30</v>
      </c>
      <c r="S4530" t="s">
        <v>57</v>
      </c>
      <c r="T4530">
        <v>3</v>
      </c>
      <c r="U4530" t="s">
        <v>32</v>
      </c>
      <c r="V4530" t="s">
        <v>40</v>
      </c>
    </row>
    <row r="4531" spans="1:22" x14ac:dyDescent="0.35">
      <c r="A4531" s="1">
        <v>45396</v>
      </c>
      <c r="B4531" t="s">
        <v>1185</v>
      </c>
      <c r="C4531" t="s">
        <v>78</v>
      </c>
      <c r="D4531" s="1">
        <v>33133</v>
      </c>
      <c r="E4531" t="s">
        <v>98</v>
      </c>
      <c r="F4531">
        <v>64</v>
      </c>
      <c r="G4531" t="s">
        <v>48</v>
      </c>
      <c r="H4531" t="s">
        <v>41</v>
      </c>
      <c r="I4531" t="s">
        <v>27</v>
      </c>
      <c r="J4531">
        <v>34</v>
      </c>
      <c r="K4531" t="s">
        <v>61</v>
      </c>
      <c r="L4531" t="s">
        <v>51</v>
      </c>
      <c r="M4531">
        <v>10</v>
      </c>
      <c r="N4531">
        <v>11</v>
      </c>
      <c r="O4531">
        <v>704</v>
      </c>
      <c r="P4531">
        <v>640</v>
      </c>
      <c r="Q4531">
        <v>64</v>
      </c>
      <c r="R4531" t="s">
        <v>30</v>
      </c>
      <c r="S4531" t="s">
        <v>43</v>
      </c>
      <c r="T4531">
        <v>0</v>
      </c>
      <c r="U4531" t="s">
        <v>44</v>
      </c>
      <c r="V4531" t="s">
        <v>72</v>
      </c>
    </row>
    <row r="4532" spans="1:22" x14ac:dyDescent="0.35">
      <c r="A4532" s="1">
        <v>45342</v>
      </c>
      <c r="B4532" t="s">
        <v>1186</v>
      </c>
      <c r="C4532" t="s">
        <v>100</v>
      </c>
      <c r="D4532" s="1">
        <v>19224</v>
      </c>
      <c r="E4532" t="s">
        <v>24</v>
      </c>
      <c r="F4532">
        <v>188</v>
      </c>
      <c r="G4532" t="s">
        <v>59</v>
      </c>
      <c r="H4532" t="s">
        <v>41</v>
      </c>
      <c r="I4532" t="s">
        <v>27</v>
      </c>
      <c r="J4532">
        <v>72</v>
      </c>
      <c r="K4532" t="s">
        <v>28</v>
      </c>
      <c r="L4532" t="s">
        <v>62</v>
      </c>
      <c r="M4532">
        <v>10</v>
      </c>
      <c r="N4532">
        <v>45</v>
      </c>
      <c r="O4532">
        <v>8460</v>
      </c>
      <c r="P4532">
        <v>1880</v>
      </c>
      <c r="Q4532">
        <v>6580</v>
      </c>
      <c r="R4532" t="s">
        <v>30</v>
      </c>
      <c r="S4532" t="s">
        <v>31</v>
      </c>
      <c r="T4532">
        <v>2</v>
      </c>
      <c r="U4532" t="s">
        <v>32</v>
      </c>
      <c r="V4532" t="s">
        <v>33</v>
      </c>
    </row>
    <row r="4533" spans="1:22" x14ac:dyDescent="0.35">
      <c r="A4533" s="1">
        <v>45403</v>
      </c>
      <c r="B4533" t="s">
        <v>4307</v>
      </c>
      <c r="C4533" t="s">
        <v>47</v>
      </c>
      <c r="D4533" s="1">
        <v>29945</v>
      </c>
      <c r="E4533" t="s">
        <v>98</v>
      </c>
      <c r="F4533">
        <v>135</v>
      </c>
      <c r="G4533" t="s">
        <v>95</v>
      </c>
      <c r="H4533" t="s">
        <v>74</v>
      </c>
      <c r="I4533" t="s">
        <v>38</v>
      </c>
      <c r="J4533">
        <v>42</v>
      </c>
      <c r="K4533" t="s">
        <v>61</v>
      </c>
      <c r="L4533" t="s">
        <v>96</v>
      </c>
      <c r="M4533">
        <v>3</v>
      </c>
      <c r="N4533">
        <v>5</v>
      </c>
      <c r="O4533">
        <v>675</v>
      </c>
      <c r="P4533">
        <v>405</v>
      </c>
      <c r="Q4533">
        <v>270</v>
      </c>
      <c r="R4533" t="s">
        <v>82</v>
      </c>
      <c r="S4533" t="s">
        <v>43</v>
      </c>
      <c r="T4533">
        <v>0</v>
      </c>
      <c r="U4533" t="s">
        <v>44</v>
      </c>
      <c r="V4533" t="s">
        <v>72</v>
      </c>
    </row>
    <row r="4534" spans="1:22" x14ac:dyDescent="0.35">
      <c r="A4534" s="1">
        <v>45366</v>
      </c>
      <c r="B4534" t="s">
        <v>4308</v>
      </c>
      <c r="C4534" t="s">
        <v>107</v>
      </c>
      <c r="D4534" s="1">
        <v>19691</v>
      </c>
      <c r="E4534" t="s">
        <v>36</v>
      </c>
      <c r="F4534">
        <v>133</v>
      </c>
      <c r="G4534" t="s">
        <v>25</v>
      </c>
      <c r="H4534" t="s">
        <v>37</v>
      </c>
      <c r="I4534" t="s">
        <v>27</v>
      </c>
      <c r="J4534">
        <v>70</v>
      </c>
      <c r="K4534" t="s">
        <v>28</v>
      </c>
      <c r="L4534" t="s">
        <v>29</v>
      </c>
      <c r="M4534">
        <v>10</v>
      </c>
      <c r="N4534">
        <v>14</v>
      </c>
      <c r="O4534">
        <v>1862</v>
      </c>
      <c r="P4534">
        <v>1330</v>
      </c>
      <c r="Q4534">
        <v>532</v>
      </c>
      <c r="R4534" t="s">
        <v>30</v>
      </c>
      <c r="S4534" t="s">
        <v>63</v>
      </c>
      <c r="T4534">
        <v>5</v>
      </c>
      <c r="U4534" t="s">
        <v>32</v>
      </c>
      <c r="V4534" t="s">
        <v>52</v>
      </c>
    </row>
    <row r="4535" spans="1:22" x14ac:dyDescent="0.35">
      <c r="A4535" s="1">
        <v>45373</v>
      </c>
      <c r="B4535" t="s">
        <v>4309</v>
      </c>
      <c r="C4535" t="s">
        <v>54</v>
      </c>
      <c r="D4535" s="1">
        <v>24193</v>
      </c>
      <c r="E4535" t="s">
        <v>71</v>
      </c>
      <c r="F4535">
        <v>298</v>
      </c>
      <c r="G4535" t="s">
        <v>67</v>
      </c>
      <c r="H4535" t="s">
        <v>49</v>
      </c>
      <c r="I4535" t="s">
        <v>65</v>
      </c>
      <c r="J4535">
        <v>58</v>
      </c>
      <c r="K4535" t="s">
        <v>42</v>
      </c>
      <c r="L4535" t="s">
        <v>68</v>
      </c>
      <c r="M4535">
        <v>18</v>
      </c>
      <c r="N4535">
        <v>22</v>
      </c>
      <c r="O4535">
        <v>6556</v>
      </c>
      <c r="P4535">
        <v>5364</v>
      </c>
      <c r="Q4535">
        <v>1192</v>
      </c>
      <c r="R4535" t="s">
        <v>30</v>
      </c>
      <c r="S4535" t="s">
        <v>63</v>
      </c>
      <c r="T4535">
        <v>5</v>
      </c>
      <c r="U4535" t="s">
        <v>32</v>
      </c>
      <c r="V4535" t="s">
        <v>52</v>
      </c>
    </row>
    <row r="4536" spans="1:22" x14ac:dyDescent="0.35">
      <c r="A4536" s="1">
        <v>45319</v>
      </c>
      <c r="B4536" t="s">
        <v>4310</v>
      </c>
      <c r="C4536" t="s">
        <v>100</v>
      </c>
      <c r="D4536" s="1">
        <v>34624</v>
      </c>
      <c r="E4536" t="s">
        <v>71</v>
      </c>
      <c r="F4536">
        <v>328</v>
      </c>
      <c r="G4536" t="s">
        <v>95</v>
      </c>
      <c r="H4536" t="s">
        <v>80</v>
      </c>
      <c r="I4536" t="s">
        <v>27</v>
      </c>
      <c r="J4536">
        <v>29</v>
      </c>
      <c r="K4536" t="s">
        <v>50</v>
      </c>
      <c r="L4536" t="s">
        <v>96</v>
      </c>
      <c r="M4536">
        <v>3</v>
      </c>
      <c r="N4536">
        <v>5</v>
      </c>
      <c r="O4536">
        <v>1640</v>
      </c>
      <c r="P4536">
        <v>984</v>
      </c>
      <c r="Q4536">
        <v>656</v>
      </c>
      <c r="R4536" t="s">
        <v>82</v>
      </c>
      <c r="S4536" t="s">
        <v>43</v>
      </c>
      <c r="T4536">
        <v>0</v>
      </c>
      <c r="U4536" t="s">
        <v>44</v>
      </c>
      <c r="V4536" t="s">
        <v>70</v>
      </c>
    </row>
    <row r="4537" spans="1:22" x14ac:dyDescent="0.35">
      <c r="A4537" s="1">
        <v>45402</v>
      </c>
      <c r="B4537" t="s">
        <v>4311</v>
      </c>
      <c r="C4537" t="s">
        <v>78</v>
      </c>
      <c r="D4537" s="1">
        <v>34793</v>
      </c>
      <c r="E4537" t="s">
        <v>71</v>
      </c>
      <c r="F4537">
        <v>388</v>
      </c>
      <c r="G4537" t="s">
        <v>79</v>
      </c>
      <c r="H4537" t="s">
        <v>55</v>
      </c>
      <c r="I4537" t="s">
        <v>65</v>
      </c>
      <c r="J4537">
        <v>29</v>
      </c>
      <c r="K4537" t="s">
        <v>50</v>
      </c>
      <c r="L4537" t="s">
        <v>81</v>
      </c>
      <c r="M4537">
        <v>7</v>
      </c>
      <c r="N4537">
        <v>9</v>
      </c>
      <c r="O4537">
        <v>3492</v>
      </c>
      <c r="P4537">
        <v>2716</v>
      </c>
      <c r="Q4537">
        <v>776</v>
      </c>
      <c r="R4537" t="s">
        <v>82</v>
      </c>
      <c r="S4537" t="s">
        <v>69</v>
      </c>
      <c r="T4537">
        <v>6</v>
      </c>
      <c r="U4537" t="s">
        <v>44</v>
      </c>
      <c r="V4537" t="s">
        <v>72</v>
      </c>
    </row>
    <row r="4538" spans="1:22" x14ac:dyDescent="0.35">
      <c r="A4538" s="1">
        <v>45486</v>
      </c>
      <c r="B4538" t="s">
        <v>4312</v>
      </c>
      <c r="C4538" t="s">
        <v>107</v>
      </c>
      <c r="D4538" s="1">
        <v>37106</v>
      </c>
      <c r="E4538" t="s">
        <v>71</v>
      </c>
      <c r="F4538">
        <v>326</v>
      </c>
      <c r="G4538" t="s">
        <v>95</v>
      </c>
      <c r="H4538" t="s">
        <v>80</v>
      </c>
      <c r="I4538" t="s">
        <v>65</v>
      </c>
      <c r="J4538">
        <v>23</v>
      </c>
      <c r="K4538" t="s">
        <v>50</v>
      </c>
      <c r="L4538" t="s">
        <v>96</v>
      </c>
      <c r="M4538">
        <v>3</v>
      </c>
      <c r="N4538">
        <v>5</v>
      </c>
      <c r="O4538">
        <v>1630</v>
      </c>
      <c r="P4538">
        <v>978</v>
      </c>
      <c r="Q4538">
        <v>652</v>
      </c>
      <c r="R4538" t="s">
        <v>82</v>
      </c>
      <c r="S4538" t="s">
        <v>69</v>
      </c>
      <c r="T4538">
        <v>6</v>
      </c>
      <c r="U4538" t="s">
        <v>44</v>
      </c>
      <c r="V4538" t="s">
        <v>90</v>
      </c>
    </row>
    <row r="4539" spans="1:22" x14ac:dyDescent="0.35">
      <c r="A4539" s="1">
        <v>45414</v>
      </c>
      <c r="B4539" t="s">
        <v>4313</v>
      </c>
      <c r="C4539" t="s">
        <v>113</v>
      </c>
      <c r="D4539" s="1">
        <v>36498</v>
      </c>
      <c r="E4539" t="s">
        <v>98</v>
      </c>
      <c r="F4539">
        <v>387</v>
      </c>
      <c r="G4539" t="s">
        <v>88</v>
      </c>
      <c r="H4539" t="s">
        <v>55</v>
      </c>
      <c r="I4539" t="s">
        <v>27</v>
      </c>
      <c r="J4539">
        <v>24</v>
      </c>
      <c r="K4539" t="s">
        <v>50</v>
      </c>
      <c r="L4539" t="s">
        <v>89</v>
      </c>
      <c r="M4539">
        <v>19</v>
      </c>
      <c r="N4539">
        <v>23</v>
      </c>
      <c r="O4539">
        <v>8901</v>
      </c>
      <c r="P4539">
        <v>7353</v>
      </c>
      <c r="Q4539">
        <v>1548</v>
      </c>
      <c r="R4539" t="s">
        <v>30</v>
      </c>
      <c r="S4539" t="s">
        <v>76</v>
      </c>
      <c r="T4539">
        <v>4</v>
      </c>
      <c r="U4539" t="s">
        <v>32</v>
      </c>
      <c r="V4539" t="s">
        <v>40</v>
      </c>
    </row>
    <row r="4540" spans="1:22" x14ac:dyDescent="0.35">
      <c r="A4540" s="1">
        <v>45416</v>
      </c>
      <c r="B4540" t="s">
        <v>4314</v>
      </c>
      <c r="C4540" t="s">
        <v>107</v>
      </c>
      <c r="D4540" s="1">
        <v>21820</v>
      </c>
      <c r="E4540" t="s">
        <v>36</v>
      </c>
      <c r="F4540">
        <v>82</v>
      </c>
      <c r="G4540" t="s">
        <v>67</v>
      </c>
      <c r="H4540" t="s">
        <v>55</v>
      </c>
      <c r="I4540" t="s">
        <v>27</v>
      </c>
      <c r="J4540">
        <v>65</v>
      </c>
      <c r="K4540" t="s">
        <v>28</v>
      </c>
      <c r="L4540" t="s">
        <v>68</v>
      </c>
      <c r="M4540">
        <v>18</v>
      </c>
      <c r="N4540">
        <v>22</v>
      </c>
      <c r="O4540">
        <v>1804</v>
      </c>
      <c r="P4540">
        <v>1476</v>
      </c>
      <c r="Q4540">
        <v>328</v>
      </c>
      <c r="R4540" t="s">
        <v>30</v>
      </c>
      <c r="S4540" t="s">
        <v>69</v>
      </c>
      <c r="T4540">
        <v>6</v>
      </c>
      <c r="U4540" t="s">
        <v>44</v>
      </c>
      <c r="V4540" t="s">
        <v>40</v>
      </c>
    </row>
    <row r="4541" spans="1:22" x14ac:dyDescent="0.35">
      <c r="A4541" s="1">
        <v>45480</v>
      </c>
      <c r="B4541" t="s">
        <v>4315</v>
      </c>
      <c r="C4541" t="s">
        <v>78</v>
      </c>
      <c r="D4541" s="1">
        <v>23033</v>
      </c>
      <c r="E4541" t="s">
        <v>71</v>
      </c>
      <c r="F4541">
        <v>204</v>
      </c>
      <c r="G4541" t="s">
        <v>95</v>
      </c>
      <c r="H4541" t="s">
        <v>49</v>
      </c>
      <c r="I4541" t="s">
        <v>38</v>
      </c>
      <c r="J4541">
        <v>61</v>
      </c>
      <c r="K4541" t="s">
        <v>28</v>
      </c>
      <c r="L4541" t="s">
        <v>96</v>
      </c>
      <c r="M4541">
        <v>3</v>
      </c>
      <c r="N4541">
        <v>5</v>
      </c>
      <c r="O4541">
        <v>1020</v>
      </c>
      <c r="P4541">
        <v>612</v>
      </c>
      <c r="Q4541">
        <v>408</v>
      </c>
      <c r="R4541" t="s">
        <v>82</v>
      </c>
      <c r="S4541" t="s">
        <v>43</v>
      </c>
      <c r="T4541">
        <v>0</v>
      </c>
      <c r="U4541" t="s">
        <v>44</v>
      </c>
      <c r="V4541" t="s">
        <v>90</v>
      </c>
    </row>
    <row r="4542" spans="1:22" x14ac:dyDescent="0.35">
      <c r="A4542" s="1">
        <v>45409</v>
      </c>
      <c r="B4542" t="s">
        <v>4316</v>
      </c>
      <c r="C4542" t="s">
        <v>104</v>
      </c>
      <c r="D4542" s="1">
        <v>31352</v>
      </c>
      <c r="E4542" t="s">
        <v>36</v>
      </c>
      <c r="F4542">
        <v>224</v>
      </c>
      <c r="G4542" t="s">
        <v>93</v>
      </c>
      <c r="H4542" t="s">
        <v>80</v>
      </c>
      <c r="I4542" t="s">
        <v>27</v>
      </c>
      <c r="J4542">
        <v>39</v>
      </c>
      <c r="K4542" t="s">
        <v>61</v>
      </c>
      <c r="L4542" t="s">
        <v>94</v>
      </c>
      <c r="M4542">
        <v>5</v>
      </c>
      <c r="N4542">
        <v>7</v>
      </c>
      <c r="O4542">
        <v>1568</v>
      </c>
      <c r="P4542">
        <v>1120</v>
      </c>
      <c r="Q4542">
        <v>448</v>
      </c>
      <c r="R4542" t="s">
        <v>82</v>
      </c>
      <c r="S4542" t="s">
        <v>69</v>
      </c>
      <c r="T4542">
        <v>6</v>
      </c>
      <c r="U4542" t="s">
        <v>44</v>
      </c>
      <c r="V4542" t="s">
        <v>72</v>
      </c>
    </row>
    <row r="4543" spans="1:22" x14ac:dyDescent="0.35">
      <c r="A4543" s="1">
        <v>45445</v>
      </c>
      <c r="B4543" t="s">
        <v>4317</v>
      </c>
      <c r="C4543" t="s">
        <v>100</v>
      </c>
      <c r="D4543" s="1">
        <v>17622</v>
      </c>
      <c r="E4543" t="s">
        <v>24</v>
      </c>
      <c r="F4543">
        <v>71</v>
      </c>
      <c r="G4543" t="s">
        <v>95</v>
      </c>
      <c r="H4543" t="s">
        <v>55</v>
      </c>
      <c r="I4543" t="s">
        <v>65</v>
      </c>
      <c r="J4543">
        <v>76</v>
      </c>
      <c r="K4543" t="s">
        <v>56</v>
      </c>
      <c r="L4543" t="s">
        <v>96</v>
      </c>
      <c r="M4543">
        <v>3</v>
      </c>
      <c r="N4543">
        <v>5</v>
      </c>
      <c r="O4543">
        <v>355</v>
      </c>
      <c r="P4543">
        <v>213</v>
      </c>
      <c r="Q4543">
        <v>142</v>
      </c>
      <c r="R4543" t="s">
        <v>82</v>
      </c>
      <c r="S4543" t="s">
        <v>43</v>
      </c>
      <c r="T4543">
        <v>0</v>
      </c>
      <c r="U4543" t="s">
        <v>44</v>
      </c>
      <c r="V4543" t="s">
        <v>45</v>
      </c>
    </row>
    <row r="4544" spans="1:22" x14ac:dyDescent="0.35">
      <c r="A4544" s="1">
        <v>45312</v>
      </c>
      <c r="B4544" t="s">
        <v>4318</v>
      </c>
      <c r="C4544" t="s">
        <v>47</v>
      </c>
      <c r="D4544" s="1">
        <v>20914</v>
      </c>
      <c r="E4544" t="s">
        <v>24</v>
      </c>
      <c r="F4544">
        <v>240</v>
      </c>
      <c r="G4544" t="s">
        <v>25</v>
      </c>
      <c r="H4544" t="s">
        <v>80</v>
      </c>
      <c r="I4544" t="s">
        <v>27</v>
      </c>
      <c r="J4544">
        <v>67</v>
      </c>
      <c r="K4544" t="s">
        <v>28</v>
      </c>
      <c r="L4544" t="s">
        <v>29</v>
      </c>
      <c r="M4544">
        <v>10</v>
      </c>
      <c r="N4544">
        <v>14</v>
      </c>
      <c r="O4544">
        <v>3360</v>
      </c>
      <c r="P4544">
        <v>2400</v>
      </c>
      <c r="Q4544">
        <v>960</v>
      </c>
      <c r="R4544" t="s">
        <v>30</v>
      </c>
      <c r="S4544" t="s">
        <v>43</v>
      </c>
      <c r="T4544">
        <v>0</v>
      </c>
      <c r="U4544" t="s">
        <v>44</v>
      </c>
      <c r="V4544" t="s">
        <v>70</v>
      </c>
    </row>
    <row r="4545" spans="1:22" x14ac:dyDescent="0.35">
      <c r="A4545" s="1">
        <v>45476</v>
      </c>
      <c r="B4545" t="s">
        <v>4319</v>
      </c>
      <c r="C4545" t="s">
        <v>35</v>
      </c>
      <c r="D4545" s="1">
        <v>22058</v>
      </c>
      <c r="E4545" t="s">
        <v>36</v>
      </c>
      <c r="F4545">
        <v>328</v>
      </c>
      <c r="G4545" t="s">
        <v>48</v>
      </c>
      <c r="H4545" t="s">
        <v>55</v>
      </c>
      <c r="I4545" t="s">
        <v>27</v>
      </c>
      <c r="J4545">
        <v>64</v>
      </c>
      <c r="K4545" t="s">
        <v>28</v>
      </c>
      <c r="L4545" t="s">
        <v>51</v>
      </c>
      <c r="M4545">
        <v>10</v>
      </c>
      <c r="N4545">
        <v>11</v>
      </c>
      <c r="O4545">
        <v>3608</v>
      </c>
      <c r="P4545">
        <v>3280</v>
      </c>
      <c r="Q4545">
        <v>328</v>
      </c>
      <c r="R4545" t="s">
        <v>30</v>
      </c>
      <c r="S4545" t="s">
        <v>57</v>
      </c>
      <c r="T4545">
        <v>3</v>
      </c>
      <c r="U4545" t="s">
        <v>32</v>
      </c>
      <c r="V4545" t="s">
        <v>90</v>
      </c>
    </row>
    <row r="4546" spans="1:22" x14ac:dyDescent="0.35">
      <c r="A4546" s="1">
        <v>45486</v>
      </c>
      <c r="B4546" t="s">
        <v>4320</v>
      </c>
      <c r="C4546" t="s">
        <v>35</v>
      </c>
      <c r="D4546" s="1">
        <v>29523</v>
      </c>
      <c r="E4546" t="s">
        <v>98</v>
      </c>
      <c r="F4546">
        <v>33</v>
      </c>
      <c r="G4546" t="s">
        <v>48</v>
      </c>
      <c r="H4546" t="s">
        <v>41</v>
      </c>
      <c r="I4546" t="s">
        <v>65</v>
      </c>
      <c r="J4546">
        <v>44</v>
      </c>
      <c r="K4546" t="s">
        <v>61</v>
      </c>
      <c r="L4546" t="s">
        <v>51</v>
      </c>
      <c r="M4546">
        <v>10</v>
      </c>
      <c r="N4546">
        <v>11</v>
      </c>
      <c r="O4546">
        <v>363</v>
      </c>
      <c r="P4546">
        <v>330</v>
      </c>
      <c r="Q4546">
        <v>33</v>
      </c>
      <c r="R4546" t="s">
        <v>30</v>
      </c>
      <c r="S4546" t="s">
        <v>69</v>
      </c>
      <c r="T4546">
        <v>6</v>
      </c>
      <c r="U4546" t="s">
        <v>44</v>
      </c>
      <c r="V4546" t="s">
        <v>90</v>
      </c>
    </row>
    <row r="4547" spans="1:22" x14ac:dyDescent="0.35">
      <c r="A4547" s="1">
        <v>45338</v>
      </c>
      <c r="B4547" t="s">
        <v>4321</v>
      </c>
      <c r="C4547" t="s">
        <v>54</v>
      </c>
      <c r="D4547" s="1">
        <v>30618</v>
      </c>
      <c r="E4547" t="s">
        <v>71</v>
      </c>
      <c r="F4547">
        <v>321</v>
      </c>
      <c r="G4547" t="s">
        <v>48</v>
      </c>
      <c r="H4547" t="s">
        <v>41</v>
      </c>
      <c r="I4547" t="s">
        <v>65</v>
      </c>
      <c r="J4547">
        <v>40</v>
      </c>
      <c r="K4547" t="s">
        <v>61</v>
      </c>
      <c r="L4547" t="s">
        <v>51</v>
      </c>
      <c r="M4547">
        <v>10</v>
      </c>
      <c r="N4547">
        <v>11</v>
      </c>
      <c r="O4547">
        <v>3531</v>
      </c>
      <c r="P4547">
        <v>3210</v>
      </c>
      <c r="Q4547">
        <v>321</v>
      </c>
      <c r="R4547" t="s">
        <v>30</v>
      </c>
      <c r="S4547" t="s">
        <v>63</v>
      </c>
      <c r="T4547">
        <v>5</v>
      </c>
      <c r="U4547" t="s">
        <v>32</v>
      </c>
      <c r="V4547" t="s">
        <v>33</v>
      </c>
    </row>
    <row r="4548" spans="1:22" x14ac:dyDescent="0.35">
      <c r="A4548" s="1">
        <v>45489</v>
      </c>
      <c r="B4548" t="s">
        <v>4322</v>
      </c>
      <c r="C4548" t="s">
        <v>47</v>
      </c>
      <c r="D4548" s="1">
        <v>30087</v>
      </c>
      <c r="E4548" t="s">
        <v>36</v>
      </c>
      <c r="F4548">
        <v>20</v>
      </c>
      <c r="G4548" t="s">
        <v>25</v>
      </c>
      <c r="H4548" t="s">
        <v>74</v>
      </c>
      <c r="I4548" t="s">
        <v>27</v>
      </c>
      <c r="J4548">
        <v>42</v>
      </c>
      <c r="K4548" t="s">
        <v>61</v>
      </c>
      <c r="L4548" t="s">
        <v>29</v>
      </c>
      <c r="M4548">
        <v>10</v>
      </c>
      <c r="N4548">
        <v>14</v>
      </c>
      <c r="O4548">
        <v>280</v>
      </c>
      <c r="P4548">
        <v>200</v>
      </c>
      <c r="Q4548">
        <v>80</v>
      </c>
      <c r="R4548" t="s">
        <v>30</v>
      </c>
      <c r="S4548" t="s">
        <v>31</v>
      </c>
      <c r="T4548">
        <v>2</v>
      </c>
      <c r="U4548" t="s">
        <v>32</v>
      </c>
      <c r="V4548" t="s">
        <v>90</v>
      </c>
    </row>
    <row r="4549" spans="1:22" x14ac:dyDescent="0.35">
      <c r="A4549" s="1">
        <v>45434</v>
      </c>
      <c r="B4549" t="s">
        <v>4323</v>
      </c>
      <c r="C4549" t="s">
        <v>107</v>
      </c>
      <c r="D4549" s="1">
        <v>16003</v>
      </c>
      <c r="E4549" t="s">
        <v>24</v>
      </c>
      <c r="F4549">
        <v>194</v>
      </c>
      <c r="G4549" t="s">
        <v>95</v>
      </c>
      <c r="H4549" t="s">
        <v>37</v>
      </c>
      <c r="I4549" t="s">
        <v>27</v>
      </c>
      <c r="J4549">
        <v>81</v>
      </c>
      <c r="K4549" t="s">
        <v>56</v>
      </c>
      <c r="L4549" t="s">
        <v>96</v>
      </c>
      <c r="M4549">
        <v>3</v>
      </c>
      <c r="N4549">
        <v>5</v>
      </c>
      <c r="O4549">
        <v>970</v>
      </c>
      <c r="P4549">
        <v>582</v>
      </c>
      <c r="Q4549">
        <v>388</v>
      </c>
      <c r="R4549" t="s">
        <v>82</v>
      </c>
      <c r="S4549" t="s">
        <v>57</v>
      </c>
      <c r="T4549">
        <v>3</v>
      </c>
      <c r="U4549" t="s">
        <v>32</v>
      </c>
      <c r="V4549" t="s">
        <v>40</v>
      </c>
    </row>
    <row r="4550" spans="1:22" x14ac:dyDescent="0.35">
      <c r="A4550" s="1">
        <v>45496</v>
      </c>
      <c r="B4550" t="s">
        <v>4324</v>
      </c>
      <c r="C4550" t="s">
        <v>100</v>
      </c>
      <c r="D4550" s="1">
        <v>18628</v>
      </c>
      <c r="E4550" t="s">
        <v>98</v>
      </c>
      <c r="F4550">
        <v>140</v>
      </c>
      <c r="G4550" t="s">
        <v>59</v>
      </c>
      <c r="H4550" t="s">
        <v>49</v>
      </c>
      <c r="I4550" t="s">
        <v>27</v>
      </c>
      <c r="J4550">
        <v>74</v>
      </c>
      <c r="K4550" t="s">
        <v>28</v>
      </c>
      <c r="L4550" t="s">
        <v>62</v>
      </c>
      <c r="M4550">
        <v>10</v>
      </c>
      <c r="N4550">
        <v>45</v>
      </c>
      <c r="O4550">
        <v>6300</v>
      </c>
      <c r="P4550">
        <v>1400</v>
      </c>
      <c r="Q4550">
        <v>4900</v>
      </c>
      <c r="R4550" t="s">
        <v>30</v>
      </c>
      <c r="S4550" t="s">
        <v>31</v>
      </c>
      <c r="T4550">
        <v>2</v>
      </c>
      <c r="U4550" t="s">
        <v>32</v>
      </c>
      <c r="V4550" t="s">
        <v>90</v>
      </c>
    </row>
    <row r="4551" spans="1:22" x14ac:dyDescent="0.35">
      <c r="A4551" s="1">
        <v>45381</v>
      </c>
      <c r="B4551" t="s">
        <v>4325</v>
      </c>
      <c r="C4551" t="s">
        <v>47</v>
      </c>
      <c r="D4551" s="1">
        <v>36778</v>
      </c>
      <c r="E4551" t="s">
        <v>98</v>
      </c>
      <c r="F4551">
        <v>285</v>
      </c>
      <c r="G4551" t="s">
        <v>48</v>
      </c>
      <c r="H4551" t="s">
        <v>26</v>
      </c>
      <c r="I4551" t="s">
        <v>27</v>
      </c>
      <c r="J4551">
        <v>24</v>
      </c>
      <c r="K4551" t="s">
        <v>50</v>
      </c>
      <c r="L4551" t="s">
        <v>51</v>
      </c>
      <c r="M4551">
        <v>10</v>
      </c>
      <c r="N4551">
        <v>11</v>
      </c>
      <c r="O4551">
        <v>3135</v>
      </c>
      <c r="P4551">
        <v>2850</v>
      </c>
      <c r="Q4551">
        <v>285</v>
      </c>
      <c r="R4551" t="s">
        <v>30</v>
      </c>
      <c r="S4551" t="s">
        <v>69</v>
      </c>
      <c r="T4551">
        <v>6</v>
      </c>
      <c r="U4551" t="s">
        <v>44</v>
      </c>
      <c r="V4551" t="s">
        <v>52</v>
      </c>
    </row>
    <row r="4552" spans="1:22" x14ac:dyDescent="0.35">
      <c r="A4552" s="1">
        <v>45411</v>
      </c>
      <c r="B4552" t="s">
        <v>4326</v>
      </c>
      <c r="C4552" t="s">
        <v>100</v>
      </c>
      <c r="D4552" s="1">
        <v>27119</v>
      </c>
      <c r="E4552" t="s">
        <v>98</v>
      </c>
      <c r="F4552">
        <v>35</v>
      </c>
      <c r="G4552" t="s">
        <v>48</v>
      </c>
      <c r="H4552" t="s">
        <v>60</v>
      </c>
      <c r="I4552" t="s">
        <v>27</v>
      </c>
      <c r="J4552">
        <v>50</v>
      </c>
      <c r="K4552" t="s">
        <v>42</v>
      </c>
      <c r="L4552" t="s">
        <v>51</v>
      </c>
      <c r="M4552">
        <v>10</v>
      </c>
      <c r="N4552">
        <v>11</v>
      </c>
      <c r="O4552">
        <v>385</v>
      </c>
      <c r="P4552">
        <v>350</v>
      </c>
      <c r="Q4552">
        <v>35</v>
      </c>
      <c r="R4552" t="s">
        <v>30</v>
      </c>
      <c r="S4552" t="s">
        <v>39</v>
      </c>
      <c r="T4552">
        <v>1</v>
      </c>
      <c r="U4552" t="s">
        <v>32</v>
      </c>
      <c r="V4552" t="s">
        <v>72</v>
      </c>
    </row>
    <row r="4553" spans="1:22" x14ac:dyDescent="0.35">
      <c r="A4553" s="1">
        <v>45372</v>
      </c>
      <c r="B4553" t="s">
        <v>4327</v>
      </c>
      <c r="C4553" t="s">
        <v>47</v>
      </c>
      <c r="D4553" s="1">
        <v>38142</v>
      </c>
      <c r="E4553" t="s">
        <v>36</v>
      </c>
      <c r="F4553">
        <v>410</v>
      </c>
      <c r="G4553" t="s">
        <v>95</v>
      </c>
      <c r="H4553" t="s">
        <v>41</v>
      </c>
      <c r="I4553" t="s">
        <v>27</v>
      </c>
      <c r="J4553">
        <v>20</v>
      </c>
      <c r="K4553" t="s">
        <v>50</v>
      </c>
      <c r="L4553" t="s">
        <v>96</v>
      </c>
      <c r="M4553">
        <v>3</v>
      </c>
      <c r="N4553">
        <v>5</v>
      </c>
      <c r="O4553">
        <v>2050</v>
      </c>
      <c r="P4553">
        <v>1230</v>
      </c>
      <c r="Q4553">
        <v>820</v>
      </c>
      <c r="R4553" t="s">
        <v>82</v>
      </c>
      <c r="S4553" t="s">
        <v>76</v>
      </c>
      <c r="T4553">
        <v>4</v>
      </c>
      <c r="U4553" t="s">
        <v>32</v>
      </c>
      <c r="V4553" t="s">
        <v>52</v>
      </c>
    </row>
    <row r="4554" spans="1:22" x14ac:dyDescent="0.35">
      <c r="A4554" s="1">
        <v>45356</v>
      </c>
      <c r="B4554" t="s">
        <v>4328</v>
      </c>
      <c r="C4554" t="s">
        <v>54</v>
      </c>
      <c r="D4554" s="1">
        <v>16298</v>
      </c>
      <c r="E4554" t="s">
        <v>36</v>
      </c>
      <c r="F4554">
        <v>443</v>
      </c>
      <c r="G4554" t="s">
        <v>95</v>
      </c>
      <c r="H4554" t="s">
        <v>26</v>
      </c>
      <c r="I4554" t="s">
        <v>38</v>
      </c>
      <c r="J4554">
        <v>80</v>
      </c>
      <c r="K4554" t="s">
        <v>56</v>
      </c>
      <c r="L4554" t="s">
        <v>96</v>
      </c>
      <c r="M4554">
        <v>3</v>
      </c>
      <c r="N4554">
        <v>5</v>
      </c>
      <c r="O4554">
        <v>2215</v>
      </c>
      <c r="P4554">
        <v>1329</v>
      </c>
      <c r="Q4554">
        <v>886</v>
      </c>
      <c r="R4554" t="s">
        <v>82</v>
      </c>
      <c r="S4554" t="s">
        <v>31</v>
      </c>
      <c r="T4554">
        <v>2</v>
      </c>
      <c r="U4554" t="s">
        <v>32</v>
      </c>
      <c r="V4554" t="s">
        <v>52</v>
      </c>
    </row>
    <row r="4555" spans="1:22" x14ac:dyDescent="0.35">
      <c r="A4555" s="1">
        <v>45387</v>
      </c>
      <c r="B4555" t="s">
        <v>4329</v>
      </c>
      <c r="C4555" t="s">
        <v>54</v>
      </c>
      <c r="D4555" s="1">
        <v>37519</v>
      </c>
      <c r="E4555" t="s">
        <v>98</v>
      </c>
      <c r="F4555">
        <v>339</v>
      </c>
      <c r="G4555" t="s">
        <v>95</v>
      </c>
      <c r="H4555" t="s">
        <v>60</v>
      </c>
      <c r="I4555" t="s">
        <v>27</v>
      </c>
      <c r="J4555">
        <v>22</v>
      </c>
      <c r="K4555" t="s">
        <v>50</v>
      </c>
      <c r="L4555" t="s">
        <v>96</v>
      </c>
      <c r="M4555">
        <v>3</v>
      </c>
      <c r="N4555">
        <v>5</v>
      </c>
      <c r="O4555">
        <v>1695</v>
      </c>
      <c r="P4555">
        <v>1017</v>
      </c>
      <c r="Q4555">
        <v>678</v>
      </c>
      <c r="R4555" t="s">
        <v>82</v>
      </c>
      <c r="S4555" t="s">
        <v>63</v>
      </c>
      <c r="T4555">
        <v>5</v>
      </c>
      <c r="U4555" t="s">
        <v>32</v>
      </c>
      <c r="V4555" t="s">
        <v>72</v>
      </c>
    </row>
    <row r="4556" spans="1:22" x14ac:dyDescent="0.35">
      <c r="A4556" s="1">
        <v>45438</v>
      </c>
      <c r="B4556" t="s">
        <v>4330</v>
      </c>
      <c r="C4556" t="s">
        <v>104</v>
      </c>
      <c r="D4556" s="1">
        <v>19707</v>
      </c>
      <c r="E4556" t="s">
        <v>71</v>
      </c>
      <c r="F4556">
        <v>255</v>
      </c>
      <c r="G4556" t="s">
        <v>88</v>
      </c>
      <c r="H4556" t="s">
        <v>41</v>
      </c>
      <c r="I4556" t="s">
        <v>27</v>
      </c>
      <c r="J4556">
        <v>70</v>
      </c>
      <c r="K4556" t="s">
        <v>28</v>
      </c>
      <c r="L4556" t="s">
        <v>89</v>
      </c>
      <c r="M4556">
        <v>19</v>
      </c>
      <c r="N4556">
        <v>23</v>
      </c>
      <c r="O4556">
        <v>5865</v>
      </c>
      <c r="P4556">
        <v>4845</v>
      </c>
      <c r="Q4556">
        <v>1020</v>
      </c>
      <c r="R4556" t="s">
        <v>30</v>
      </c>
      <c r="S4556" t="s">
        <v>43</v>
      </c>
      <c r="T4556">
        <v>0</v>
      </c>
      <c r="U4556" t="s">
        <v>44</v>
      </c>
      <c r="V4556" t="s">
        <v>40</v>
      </c>
    </row>
    <row r="4557" spans="1:22" x14ac:dyDescent="0.35">
      <c r="A4557" s="1">
        <v>45458</v>
      </c>
      <c r="B4557" t="s">
        <v>4331</v>
      </c>
      <c r="C4557" t="s">
        <v>84</v>
      </c>
      <c r="D4557" s="1">
        <v>21339</v>
      </c>
      <c r="E4557" t="s">
        <v>36</v>
      </c>
      <c r="F4557">
        <v>484</v>
      </c>
      <c r="G4557" t="s">
        <v>73</v>
      </c>
      <c r="H4557" t="s">
        <v>26</v>
      </c>
      <c r="I4557" t="s">
        <v>27</v>
      </c>
      <c r="J4557">
        <v>66</v>
      </c>
      <c r="K4557" t="s">
        <v>28</v>
      </c>
      <c r="L4557" t="s">
        <v>75</v>
      </c>
      <c r="M4557">
        <v>14</v>
      </c>
      <c r="N4557">
        <v>28</v>
      </c>
      <c r="O4557">
        <v>13552</v>
      </c>
      <c r="P4557">
        <v>6776</v>
      </c>
      <c r="Q4557">
        <v>6776</v>
      </c>
      <c r="R4557" t="s">
        <v>30</v>
      </c>
      <c r="S4557" t="s">
        <v>69</v>
      </c>
      <c r="T4557">
        <v>6</v>
      </c>
      <c r="U4557" t="s">
        <v>44</v>
      </c>
      <c r="V4557" t="s">
        <v>45</v>
      </c>
    </row>
    <row r="4558" spans="1:22" x14ac:dyDescent="0.35">
      <c r="A4558" s="1">
        <v>45436</v>
      </c>
      <c r="B4558" t="s">
        <v>4332</v>
      </c>
      <c r="C4558" t="s">
        <v>35</v>
      </c>
      <c r="D4558" s="1">
        <v>22611</v>
      </c>
      <c r="E4558" t="s">
        <v>24</v>
      </c>
      <c r="F4558">
        <v>42</v>
      </c>
      <c r="G4558" t="s">
        <v>95</v>
      </c>
      <c r="H4558" t="s">
        <v>60</v>
      </c>
      <c r="I4558" t="s">
        <v>27</v>
      </c>
      <c r="J4558">
        <v>63</v>
      </c>
      <c r="K4558" t="s">
        <v>28</v>
      </c>
      <c r="L4558" t="s">
        <v>96</v>
      </c>
      <c r="M4558">
        <v>3</v>
      </c>
      <c r="N4558">
        <v>5</v>
      </c>
      <c r="O4558">
        <v>210</v>
      </c>
      <c r="P4558">
        <v>126</v>
      </c>
      <c r="Q4558">
        <v>84</v>
      </c>
      <c r="R4558" t="s">
        <v>82</v>
      </c>
      <c r="S4558" t="s">
        <v>63</v>
      </c>
      <c r="T4558">
        <v>5</v>
      </c>
      <c r="U4558" t="s">
        <v>32</v>
      </c>
      <c r="V4558" t="s">
        <v>40</v>
      </c>
    </row>
    <row r="4559" spans="1:22" x14ac:dyDescent="0.35">
      <c r="A4559" s="1">
        <v>45499</v>
      </c>
      <c r="B4559" t="s">
        <v>4333</v>
      </c>
      <c r="C4559" t="s">
        <v>104</v>
      </c>
      <c r="D4559" s="1">
        <v>32004</v>
      </c>
      <c r="E4559" t="s">
        <v>36</v>
      </c>
      <c r="F4559">
        <v>41</v>
      </c>
      <c r="G4559" t="s">
        <v>79</v>
      </c>
      <c r="H4559" t="s">
        <v>41</v>
      </c>
      <c r="I4559" t="s">
        <v>27</v>
      </c>
      <c r="J4559">
        <v>37</v>
      </c>
      <c r="K4559" t="s">
        <v>61</v>
      </c>
      <c r="L4559" t="s">
        <v>81</v>
      </c>
      <c r="M4559">
        <v>7</v>
      </c>
      <c r="N4559">
        <v>9</v>
      </c>
      <c r="O4559">
        <v>369</v>
      </c>
      <c r="P4559">
        <v>287</v>
      </c>
      <c r="Q4559">
        <v>82</v>
      </c>
      <c r="R4559" t="s">
        <v>82</v>
      </c>
      <c r="S4559" t="s">
        <v>63</v>
      </c>
      <c r="T4559">
        <v>5</v>
      </c>
      <c r="U4559" t="s">
        <v>32</v>
      </c>
      <c r="V4559" t="s">
        <v>90</v>
      </c>
    </row>
    <row r="4560" spans="1:22" x14ac:dyDescent="0.35">
      <c r="A4560" s="1">
        <v>45326</v>
      </c>
      <c r="B4560" t="s">
        <v>4334</v>
      </c>
      <c r="C4560" t="s">
        <v>54</v>
      </c>
      <c r="D4560" s="1">
        <v>16116</v>
      </c>
      <c r="E4560" t="s">
        <v>36</v>
      </c>
      <c r="F4560">
        <v>367</v>
      </c>
      <c r="G4560" t="s">
        <v>95</v>
      </c>
      <c r="H4560" t="s">
        <v>26</v>
      </c>
      <c r="I4560" t="s">
        <v>27</v>
      </c>
      <c r="J4560">
        <v>80</v>
      </c>
      <c r="K4560" t="s">
        <v>56</v>
      </c>
      <c r="L4560" t="s">
        <v>96</v>
      </c>
      <c r="M4560">
        <v>3</v>
      </c>
      <c r="N4560">
        <v>5</v>
      </c>
      <c r="O4560">
        <v>1835</v>
      </c>
      <c r="P4560">
        <v>1101</v>
      </c>
      <c r="Q4560">
        <v>734</v>
      </c>
      <c r="R4560" t="s">
        <v>82</v>
      </c>
      <c r="S4560" t="s">
        <v>43</v>
      </c>
      <c r="T4560">
        <v>0</v>
      </c>
      <c r="U4560" t="s">
        <v>44</v>
      </c>
      <c r="V4560" t="s">
        <v>33</v>
      </c>
    </row>
    <row r="4561" spans="1:22" x14ac:dyDescent="0.35">
      <c r="A4561" s="1">
        <v>45411</v>
      </c>
      <c r="B4561" t="s">
        <v>4335</v>
      </c>
      <c r="C4561" t="s">
        <v>113</v>
      </c>
      <c r="D4561" s="1">
        <v>28465</v>
      </c>
      <c r="E4561" t="s">
        <v>36</v>
      </c>
      <c r="F4561">
        <v>311</v>
      </c>
      <c r="G4561" t="s">
        <v>25</v>
      </c>
      <c r="H4561" t="s">
        <v>60</v>
      </c>
      <c r="I4561" t="s">
        <v>27</v>
      </c>
      <c r="J4561">
        <v>46</v>
      </c>
      <c r="K4561" t="s">
        <v>42</v>
      </c>
      <c r="L4561" t="s">
        <v>29</v>
      </c>
      <c r="M4561">
        <v>10</v>
      </c>
      <c r="N4561">
        <v>14</v>
      </c>
      <c r="O4561">
        <v>4354</v>
      </c>
      <c r="P4561">
        <v>3110</v>
      </c>
      <c r="Q4561">
        <v>1244</v>
      </c>
      <c r="R4561" t="s">
        <v>30</v>
      </c>
      <c r="S4561" t="s">
        <v>39</v>
      </c>
      <c r="T4561">
        <v>1</v>
      </c>
      <c r="U4561" t="s">
        <v>32</v>
      </c>
      <c r="V4561" t="s">
        <v>72</v>
      </c>
    </row>
    <row r="4562" spans="1:22" x14ac:dyDescent="0.35">
      <c r="A4562" s="1">
        <v>45452</v>
      </c>
      <c r="B4562" t="s">
        <v>4336</v>
      </c>
      <c r="C4562" t="s">
        <v>35</v>
      </c>
      <c r="D4562" s="1">
        <v>31258</v>
      </c>
      <c r="E4562" t="s">
        <v>98</v>
      </c>
      <c r="F4562">
        <v>282</v>
      </c>
      <c r="G4562" t="s">
        <v>59</v>
      </c>
      <c r="H4562" t="s">
        <v>41</v>
      </c>
      <c r="I4562" t="s">
        <v>27</v>
      </c>
      <c r="J4562">
        <v>39</v>
      </c>
      <c r="K4562" t="s">
        <v>61</v>
      </c>
      <c r="L4562" t="s">
        <v>62</v>
      </c>
      <c r="M4562">
        <v>10</v>
      </c>
      <c r="N4562">
        <v>45</v>
      </c>
      <c r="O4562">
        <v>12690</v>
      </c>
      <c r="P4562">
        <v>2820</v>
      </c>
      <c r="Q4562">
        <v>9870</v>
      </c>
      <c r="R4562" t="s">
        <v>30</v>
      </c>
      <c r="S4562" t="s">
        <v>43</v>
      </c>
      <c r="T4562">
        <v>0</v>
      </c>
      <c r="U4562" t="s">
        <v>44</v>
      </c>
      <c r="V4562" t="s">
        <v>45</v>
      </c>
    </row>
    <row r="4563" spans="1:22" x14ac:dyDescent="0.35">
      <c r="A4563" s="1">
        <v>45313</v>
      </c>
      <c r="B4563" t="s">
        <v>4337</v>
      </c>
      <c r="C4563" t="s">
        <v>47</v>
      </c>
      <c r="D4563" s="1">
        <v>24787</v>
      </c>
      <c r="E4563" t="s">
        <v>71</v>
      </c>
      <c r="F4563">
        <v>70</v>
      </c>
      <c r="G4563" t="s">
        <v>25</v>
      </c>
      <c r="H4563" t="s">
        <v>26</v>
      </c>
      <c r="I4563" t="s">
        <v>27</v>
      </c>
      <c r="J4563">
        <v>56</v>
      </c>
      <c r="K4563" t="s">
        <v>42</v>
      </c>
      <c r="L4563" t="s">
        <v>29</v>
      </c>
      <c r="M4563">
        <v>10</v>
      </c>
      <c r="N4563">
        <v>14</v>
      </c>
      <c r="O4563">
        <v>980</v>
      </c>
      <c r="P4563">
        <v>700</v>
      </c>
      <c r="Q4563">
        <v>280</v>
      </c>
      <c r="R4563" t="s">
        <v>30</v>
      </c>
      <c r="S4563" t="s">
        <v>39</v>
      </c>
      <c r="T4563">
        <v>1</v>
      </c>
      <c r="U4563" t="s">
        <v>32</v>
      </c>
      <c r="V4563" t="s">
        <v>70</v>
      </c>
    </row>
    <row r="4564" spans="1:22" x14ac:dyDescent="0.35">
      <c r="A4564" s="1">
        <v>45472</v>
      </c>
      <c r="B4564" t="s">
        <v>708</v>
      </c>
      <c r="C4564" t="s">
        <v>78</v>
      </c>
      <c r="D4564" s="1">
        <v>28912</v>
      </c>
      <c r="E4564" t="s">
        <v>71</v>
      </c>
      <c r="F4564">
        <v>398</v>
      </c>
      <c r="G4564" t="s">
        <v>25</v>
      </c>
      <c r="H4564" t="s">
        <v>60</v>
      </c>
      <c r="I4564" t="s">
        <v>27</v>
      </c>
      <c r="J4564">
        <v>45</v>
      </c>
      <c r="K4564" t="s">
        <v>42</v>
      </c>
      <c r="L4564" t="s">
        <v>29</v>
      </c>
      <c r="M4564">
        <v>10</v>
      </c>
      <c r="N4564">
        <v>14</v>
      </c>
      <c r="O4564">
        <v>5572</v>
      </c>
      <c r="P4564">
        <v>3980</v>
      </c>
      <c r="Q4564">
        <v>1592</v>
      </c>
      <c r="R4564" t="s">
        <v>30</v>
      </c>
      <c r="S4564" t="s">
        <v>69</v>
      </c>
      <c r="T4564">
        <v>6</v>
      </c>
      <c r="U4564" t="s">
        <v>44</v>
      </c>
      <c r="V4564" t="s">
        <v>45</v>
      </c>
    </row>
    <row r="4565" spans="1:22" x14ac:dyDescent="0.35">
      <c r="A4565" s="1">
        <v>45292</v>
      </c>
      <c r="B4565" t="s">
        <v>4338</v>
      </c>
      <c r="C4565" t="s">
        <v>23</v>
      </c>
      <c r="D4565" s="1">
        <v>34670</v>
      </c>
      <c r="E4565" t="s">
        <v>98</v>
      </c>
      <c r="F4565">
        <v>10</v>
      </c>
      <c r="G4565" t="s">
        <v>95</v>
      </c>
      <c r="H4565" t="s">
        <v>41</v>
      </c>
      <c r="I4565" t="s">
        <v>65</v>
      </c>
      <c r="J4565">
        <v>29</v>
      </c>
      <c r="K4565" t="s">
        <v>50</v>
      </c>
      <c r="L4565" t="s">
        <v>96</v>
      </c>
      <c r="M4565">
        <v>3</v>
      </c>
      <c r="N4565">
        <v>5</v>
      </c>
      <c r="O4565">
        <v>50</v>
      </c>
      <c r="P4565">
        <v>30</v>
      </c>
      <c r="Q4565">
        <v>20</v>
      </c>
      <c r="R4565" t="s">
        <v>82</v>
      </c>
      <c r="S4565" t="s">
        <v>39</v>
      </c>
      <c r="T4565">
        <v>1</v>
      </c>
      <c r="U4565" t="s">
        <v>32</v>
      </c>
      <c r="V4565" t="s">
        <v>70</v>
      </c>
    </row>
    <row r="4566" spans="1:22" x14ac:dyDescent="0.35">
      <c r="A4566" s="1">
        <v>45468</v>
      </c>
      <c r="B4566" t="s">
        <v>1779</v>
      </c>
      <c r="C4566" t="s">
        <v>104</v>
      </c>
      <c r="D4566" s="1">
        <v>36337</v>
      </c>
      <c r="E4566" t="s">
        <v>71</v>
      </c>
      <c r="F4566">
        <v>345</v>
      </c>
      <c r="G4566" t="s">
        <v>73</v>
      </c>
      <c r="H4566" t="s">
        <v>26</v>
      </c>
      <c r="I4566" t="s">
        <v>27</v>
      </c>
      <c r="J4566">
        <v>25</v>
      </c>
      <c r="K4566" t="s">
        <v>50</v>
      </c>
      <c r="L4566" t="s">
        <v>75</v>
      </c>
      <c r="M4566">
        <v>14</v>
      </c>
      <c r="N4566">
        <v>28</v>
      </c>
      <c r="O4566">
        <v>9660</v>
      </c>
      <c r="P4566">
        <v>4830</v>
      </c>
      <c r="Q4566">
        <v>4830</v>
      </c>
      <c r="R4566" t="s">
        <v>30</v>
      </c>
      <c r="S4566" t="s">
        <v>31</v>
      </c>
      <c r="T4566">
        <v>2</v>
      </c>
      <c r="U4566" t="s">
        <v>32</v>
      </c>
      <c r="V4566" t="s">
        <v>45</v>
      </c>
    </row>
    <row r="4567" spans="1:22" x14ac:dyDescent="0.35">
      <c r="A4567" s="1">
        <v>45315</v>
      </c>
      <c r="B4567" t="s">
        <v>4339</v>
      </c>
      <c r="C4567" t="s">
        <v>84</v>
      </c>
      <c r="D4567" s="1">
        <v>35103</v>
      </c>
      <c r="E4567" t="s">
        <v>98</v>
      </c>
      <c r="F4567">
        <v>192</v>
      </c>
      <c r="G4567" t="s">
        <v>73</v>
      </c>
      <c r="H4567" t="s">
        <v>60</v>
      </c>
      <c r="I4567" t="s">
        <v>27</v>
      </c>
      <c r="J4567">
        <v>28</v>
      </c>
      <c r="K4567" t="s">
        <v>50</v>
      </c>
      <c r="L4567" t="s">
        <v>75</v>
      </c>
      <c r="M4567">
        <v>14</v>
      </c>
      <c r="N4567">
        <v>28</v>
      </c>
      <c r="O4567">
        <v>5376</v>
      </c>
      <c r="P4567">
        <v>2688</v>
      </c>
      <c r="Q4567">
        <v>2688</v>
      </c>
      <c r="R4567" t="s">
        <v>30</v>
      </c>
      <c r="S4567" t="s">
        <v>57</v>
      </c>
      <c r="T4567">
        <v>3</v>
      </c>
      <c r="U4567" t="s">
        <v>32</v>
      </c>
      <c r="V4567" t="s">
        <v>70</v>
      </c>
    </row>
    <row r="4568" spans="1:22" x14ac:dyDescent="0.35">
      <c r="A4568" s="1">
        <v>45391</v>
      </c>
      <c r="B4568" t="s">
        <v>4340</v>
      </c>
      <c r="C4568" t="s">
        <v>23</v>
      </c>
      <c r="D4568" s="1">
        <v>33283</v>
      </c>
      <c r="E4568" t="s">
        <v>36</v>
      </c>
      <c r="F4568">
        <v>500</v>
      </c>
      <c r="G4568" t="s">
        <v>88</v>
      </c>
      <c r="H4568" t="s">
        <v>41</v>
      </c>
      <c r="I4568" t="s">
        <v>27</v>
      </c>
      <c r="J4568">
        <v>33</v>
      </c>
      <c r="K4568" t="s">
        <v>61</v>
      </c>
      <c r="L4568" t="s">
        <v>89</v>
      </c>
      <c r="M4568">
        <v>19</v>
      </c>
      <c r="N4568">
        <v>23</v>
      </c>
      <c r="O4568">
        <v>11500</v>
      </c>
      <c r="P4568">
        <v>9500</v>
      </c>
      <c r="Q4568">
        <v>2000</v>
      </c>
      <c r="R4568" t="s">
        <v>30</v>
      </c>
      <c r="S4568" t="s">
        <v>31</v>
      </c>
      <c r="T4568">
        <v>2</v>
      </c>
      <c r="U4568" t="s">
        <v>32</v>
      </c>
      <c r="V4568" t="s">
        <v>72</v>
      </c>
    </row>
    <row r="4569" spans="1:22" x14ac:dyDescent="0.35">
      <c r="A4569" s="1">
        <v>45358</v>
      </c>
      <c r="B4569" t="s">
        <v>4341</v>
      </c>
      <c r="C4569" t="s">
        <v>104</v>
      </c>
      <c r="D4569" s="1">
        <v>37097</v>
      </c>
      <c r="E4569" t="s">
        <v>36</v>
      </c>
      <c r="F4569">
        <v>49</v>
      </c>
      <c r="G4569" t="s">
        <v>95</v>
      </c>
      <c r="H4569" t="s">
        <v>26</v>
      </c>
      <c r="I4569" t="s">
        <v>27</v>
      </c>
      <c r="J4569">
        <v>23</v>
      </c>
      <c r="K4569" t="s">
        <v>50</v>
      </c>
      <c r="L4569" t="s">
        <v>96</v>
      </c>
      <c r="M4569">
        <v>3</v>
      </c>
      <c r="N4569">
        <v>5</v>
      </c>
      <c r="O4569">
        <v>245</v>
      </c>
      <c r="P4569">
        <v>147</v>
      </c>
      <c r="Q4569">
        <v>98</v>
      </c>
      <c r="R4569" t="s">
        <v>82</v>
      </c>
      <c r="S4569" t="s">
        <v>76</v>
      </c>
      <c r="T4569">
        <v>4</v>
      </c>
      <c r="U4569" t="s">
        <v>32</v>
      </c>
      <c r="V4569" t="s">
        <v>52</v>
      </c>
    </row>
    <row r="4570" spans="1:22" x14ac:dyDescent="0.35">
      <c r="A4570" s="1">
        <v>45397</v>
      </c>
      <c r="B4570" t="s">
        <v>4342</v>
      </c>
      <c r="C4570" t="s">
        <v>113</v>
      </c>
      <c r="D4570" s="1">
        <v>17058</v>
      </c>
      <c r="E4570" t="s">
        <v>71</v>
      </c>
      <c r="F4570">
        <v>86</v>
      </c>
      <c r="G4570" t="s">
        <v>59</v>
      </c>
      <c r="H4570" t="s">
        <v>60</v>
      </c>
      <c r="I4570" t="s">
        <v>65</v>
      </c>
      <c r="J4570">
        <v>78</v>
      </c>
      <c r="K4570" t="s">
        <v>56</v>
      </c>
      <c r="L4570" t="s">
        <v>62</v>
      </c>
      <c r="M4570">
        <v>10</v>
      </c>
      <c r="N4570">
        <v>45</v>
      </c>
      <c r="O4570">
        <v>3870</v>
      </c>
      <c r="P4570">
        <v>860</v>
      </c>
      <c r="Q4570">
        <v>3010</v>
      </c>
      <c r="R4570" t="s">
        <v>30</v>
      </c>
      <c r="S4570" t="s">
        <v>39</v>
      </c>
      <c r="T4570">
        <v>1</v>
      </c>
      <c r="U4570" t="s">
        <v>32</v>
      </c>
      <c r="V4570" t="s">
        <v>72</v>
      </c>
    </row>
    <row r="4571" spans="1:22" x14ac:dyDescent="0.35">
      <c r="A4571" s="1">
        <v>45406</v>
      </c>
      <c r="B4571" t="s">
        <v>4343</v>
      </c>
      <c r="C4571" t="s">
        <v>107</v>
      </c>
      <c r="D4571" s="1">
        <v>25855</v>
      </c>
      <c r="E4571" t="s">
        <v>71</v>
      </c>
      <c r="F4571">
        <v>305</v>
      </c>
      <c r="G4571" t="s">
        <v>73</v>
      </c>
      <c r="H4571" t="s">
        <v>41</v>
      </c>
      <c r="I4571" t="s">
        <v>27</v>
      </c>
      <c r="J4571">
        <v>54</v>
      </c>
      <c r="K4571" t="s">
        <v>42</v>
      </c>
      <c r="L4571" t="s">
        <v>75</v>
      </c>
      <c r="M4571">
        <v>14</v>
      </c>
      <c r="N4571">
        <v>28</v>
      </c>
      <c r="O4571">
        <v>8540</v>
      </c>
      <c r="P4571">
        <v>4270</v>
      </c>
      <c r="Q4571">
        <v>4270</v>
      </c>
      <c r="R4571" t="s">
        <v>30</v>
      </c>
      <c r="S4571" t="s">
        <v>57</v>
      </c>
      <c r="T4571">
        <v>3</v>
      </c>
      <c r="U4571" t="s">
        <v>32</v>
      </c>
      <c r="V4571" t="s">
        <v>72</v>
      </c>
    </row>
    <row r="4572" spans="1:22" x14ac:dyDescent="0.35">
      <c r="A4572" s="1">
        <v>45473</v>
      </c>
      <c r="B4572" t="s">
        <v>4058</v>
      </c>
      <c r="C4572" t="s">
        <v>78</v>
      </c>
      <c r="D4572" s="1">
        <v>33411</v>
      </c>
      <c r="E4572" t="s">
        <v>36</v>
      </c>
      <c r="F4572">
        <v>32</v>
      </c>
      <c r="G4572" t="s">
        <v>85</v>
      </c>
      <c r="H4572" t="s">
        <v>26</v>
      </c>
      <c r="I4572" t="s">
        <v>65</v>
      </c>
      <c r="J4572">
        <v>33</v>
      </c>
      <c r="K4572" t="s">
        <v>61</v>
      </c>
      <c r="L4572" t="s">
        <v>86</v>
      </c>
      <c r="M4572">
        <v>18</v>
      </c>
      <c r="N4572">
        <v>36</v>
      </c>
      <c r="O4572">
        <v>1152</v>
      </c>
      <c r="P4572">
        <v>576</v>
      </c>
      <c r="Q4572">
        <v>576</v>
      </c>
      <c r="R4572" t="s">
        <v>30</v>
      </c>
      <c r="S4572" t="s">
        <v>43</v>
      </c>
      <c r="T4572">
        <v>0</v>
      </c>
      <c r="U4572" t="s">
        <v>44</v>
      </c>
      <c r="V4572" t="s">
        <v>45</v>
      </c>
    </row>
    <row r="4573" spans="1:22" x14ac:dyDescent="0.35">
      <c r="A4573" s="1">
        <v>45292</v>
      </c>
      <c r="B4573" t="s">
        <v>4344</v>
      </c>
      <c r="C4573" t="s">
        <v>23</v>
      </c>
      <c r="D4573" s="1">
        <v>32816</v>
      </c>
      <c r="E4573" t="s">
        <v>24</v>
      </c>
      <c r="F4573">
        <v>432</v>
      </c>
      <c r="G4573" t="s">
        <v>88</v>
      </c>
      <c r="H4573" t="s">
        <v>60</v>
      </c>
      <c r="I4573" t="s">
        <v>27</v>
      </c>
      <c r="J4573">
        <v>34</v>
      </c>
      <c r="K4573" t="s">
        <v>61</v>
      </c>
      <c r="L4573" t="s">
        <v>89</v>
      </c>
      <c r="M4573">
        <v>19</v>
      </c>
      <c r="N4573">
        <v>23</v>
      </c>
      <c r="O4573">
        <v>9936</v>
      </c>
      <c r="P4573">
        <v>8208</v>
      </c>
      <c r="Q4573">
        <v>1728</v>
      </c>
      <c r="R4573" t="s">
        <v>30</v>
      </c>
      <c r="S4573" t="s">
        <v>39</v>
      </c>
      <c r="T4573">
        <v>1</v>
      </c>
      <c r="U4573" t="s">
        <v>32</v>
      </c>
      <c r="V4573" t="s">
        <v>70</v>
      </c>
    </row>
    <row r="4574" spans="1:22" x14ac:dyDescent="0.35">
      <c r="A4574" s="1">
        <v>45481</v>
      </c>
      <c r="B4574" t="s">
        <v>4345</v>
      </c>
      <c r="C4574" t="s">
        <v>100</v>
      </c>
      <c r="D4574" s="1">
        <v>19625</v>
      </c>
      <c r="E4574" t="s">
        <v>36</v>
      </c>
      <c r="F4574">
        <v>479</v>
      </c>
      <c r="G4574" t="s">
        <v>67</v>
      </c>
      <c r="H4574" t="s">
        <v>41</v>
      </c>
      <c r="I4574" t="s">
        <v>65</v>
      </c>
      <c r="J4574">
        <v>71</v>
      </c>
      <c r="K4574" t="s">
        <v>28</v>
      </c>
      <c r="L4574" t="s">
        <v>68</v>
      </c>
      <c r="M4574">
        <v>18</v>
      </c>
      <c r="N4574">
        <v>22</v>
      </c>
      <c r="O4574">
        <v>10538</v>
      </c>
      <c r="P4574">
        <v>8622</v>
      </c>
      <c r="Q4574">
        <v>1916</v>
      </c>
      <c r="R4574" t="s">
        <v>30</v>
      </c>
      <c r="S4574" t="s">
        <v>39</v>
      </c>
      <c r="T4574">
        <v>1</v>
      </c>
      <c r="U4574" t="s">
        <v>32</v>
      </c>
      <c r="V4574" t="s">
        <v>90</v>
      </c>
    </row>
    <row r="4575" spans="1:22" x14ac:dyDescent="0.35">
      <c r="A4575" s="1">
        <v>45393</v>
      </c>
      <c r="B4575" t="s">
        <v>4346</v>
      </c>
      <c r="C4575" t="s">
        <v>100</v>
      </c>
      <c r="D4575" s="1">
        <v>38619</v>
      </c>
      <c r="E4575" t="s">
        <v>36</v>
      </c>
      <c r="F4575">
        <v>165</v>
      </c>
      <c r="G4575" t="s">
        <v>79</v>
      </c>
      <c r="H4575" t="s">
        <v>26</v>
      </c>
      <c r="I4575" t="s">
        <v>27</v>
      </c>
      <c r="J4575">
        <v>19</v>
      </c>
      <c r="K4575" t="s">
        <v>50</v>
      </c>
      <c r="L4575" t="s">
        <v>81</v>
      </c>
      <c r="M4575">
        <v>7</v>
      </c>
      <c r="N4575">
        <v>9</v>
      </c>
      <c r="O4575">
        <v>1485</v>
      </c>
      <c r="P4575">
        <v>1155</v>
      </c>
      <c r="Q4575">
        <v>330</v>
      </c>
      <c r="R4575" t="s">
        <v>82</v>
      </c>
      <c r="S4575" t="s">
        <v>76</v>
      </c>
      <c r="T4575">
        <v>4</v>
      </c>
      <c r="U4575" t="s">
        <v>32</v>
      </c>
      <c r="V4575" t="s">
        <v>72</v>
      </c>
    </row>
    <row r="4576" spans="1:22" x14ac:dyDescent="0.35">
      <c r="A4576" s="1">
        <v>45463</v>
      </c>
      <c r="B4576" t="s">
        <v>4347</v>
      </c>
      <c r="C4576" t="s">
        <v>104</v>
      </c>
      <c r="D4576" s="1">
        <v>38632</v>
      </c>
      <c r="E4576" t="s">
        <v>24</v>
      </c>
      <c r="F4576">
        <v>329</v>
      </c>
      <c r="G4576" t="s">
        <v>48</v>
      </c>
      <c r="H4576" t="s">
        <v>60</v>
      </c>
      <c r="I4576" t="s">
        <v>65</v>
      </c>
      <c r="J4576">
        <v>19</v>
      </c>
      <c r="K4576" t="s">
        <v>50</v>
      </c>
      <c r="L4576" t="s">
        <v>51</v>
      </c>
      <c r="M4576">
        <v>10</v>
      </c>
      <c r="N4576">
        <v>11</v>
      </c>
      <c r="O4576">
        <v>3619</v>
      </c>
      <c r="P4576">
        <v>3290</v>
      </c>
      <c r="Q4576">
        <v>329</v>
      </c>
      <c r="R4576" t="s">
        <v>30</v>
      </c>
      <c r="S4576" t="s">
        <v>76</v>
      </c>
      <c r="T4576">
        <v>4</v>
      </c>
      <c r="U4576" t="s">
        <v>32</v>
      </c>
      <c r="V4576" t="s">
        <v>45</v>
      </c>
    </row>
    <row r="4577" spans="1:22" x14ac:dyDescent="0.35">
      <c r="A4577" s="1">
        <v>45339</v>
      </c>
      <c r="B4577" t="s">
        <v>4348</v>
      </c>
      <c r="C4577" t="s">
        <v>47</v>
      </c>
      <c r="D4577" s="1">
        <v>24772</v>
      </c>
      <c r="E4577" t="s">
        <v>24</v>
      </c>
      <c r="F4577">
        <v>204</v>
      </c>
      <c r="G4577" t="s">
        <v>88</v>
      </c>
      <c r="H4577" t="s">
        <v>41</v>
      </c>
      <c r="I4577" t="s">
        <v>27</v>
      </c>
      <c r="J4577">
        <v>56</v>
      </c>
      <c r="K4577" t="s">
        <v>42</v>
      </c>
      <c r="L4577" t="s">
        <v>89</v>
      </c>
      <c r="M4577">
        <v>19</v>
      </c>
      <c r="N4577">
        <v>23</v>
      </c>
      <c r="O4577">
        <v>4692</v>
      </c>
      <c r="P4577">
        <v>3876</v>
      </c>
      <c r="Q4577">
        <v>816</v>
      </c>
      <c r="R4577" t="s">
        <v>30</v>
      </c>
      <c r="S4577" t="s">
        <v>69</v>
      </c>
      <c r="T4577">
        <v>6</v>
      </c>
      <c r="U4577" t="s">
        <v>44</v>
      </c>
      <c r="V4577" t="s">
        <v>33</v>
      </c>
    </row>
    <row r="4578" spans="1:22" x14ac:dyDescent="0.35">
      <c r="A4578" s="1">
        <v>45397</v>
      </c>
      <c r="B4578" t="s">
        <v>4349</v>
      </c>
      <c r="C4578" t="s">
        <v>107</v>
      </c>
      <c r="D4578" s="1">
        <v>38368</v>
      </c>
      <c r="E4578" t="s">
        <v>71</v>
      </c>
      <c r="F4578">
        <v>117</v>
      </c>
      <c r="G4578" t="s">
        <v>79</v>
      </c>
      <c r="H4578" t="s">
        <v>26</v>
      </c>
      <c r="I4578" t="s">
        <v>65</v>
      </c>
      <c r="J4578">
        <v>19</v>
      </c>
      <c r="K4578" t="s">
        <v>50</v>
      </c>
      <c r="L4578" t="s">
        <v>81</v>
      </c>
      <c r="M4578">
        <v>7</v>
      </c>
      <c r="N4578">
        <v>9</v>
      </c>
      <c r="O4578">
        <v>1053</v>
      </c>
      <c r="P4578">
        <v>819</v>
      </c>
      <c r="Q4578">
        <v>234</v>
      </c>
      <c r="R4578" t="s">
        <v>82</v>
      </c>
      <c r="S4578" t="s">
        <v>39</v>
      </c>
      <c r="T4578">
        <v>1</v>
      </c>
      <c r="U4578" t="s">
        <v>32</v>
      </c>
      <c r="V4578" t="s">
        <v>72</v>
      </c>
    </row>
    <row r="4579" spans="1:22" x14ac:dyDescent="0.35">
      <c r="A4579" s="1">
        <v>45458</v>
      </c>
      <c r="B4579" t="s">
        <v>747</v>
      </c>
      <c r="C4579" t="s">
        <v>35</v>
      </c>
      <c r="D4579" s="1">
        <v>26430</v>
      </c>
      <c r="E4579" t="s">
        <v>24</v>
      </c>
      <c r="F4579">
        <v>337</v>
      </c>
      <c r="G4579" t="s">
        <v>59</v>
      </c>
      <c r="H4579" t="s">
        <v>60</v>
      </c>
      <c r="I4579" t="s">
        <v>27</v>
      </c>
      <c r="J4579">
        <v>52</v>
      </c>
      <c r="K4579" t="s">
        <v>42</v>
      </c>
      <c r="L4579" t="s">
        <v>62</v>
      </c>
      <c r="M4579">
        <v>10</v>
      </c>
      <c r="N4579">
        <v>45</v>
      </c>
      <c r="O4579">
        <v>15165</v>
      </c>
      <c r="P4579">
        <v>3370</v>
      </c>
      <c r="Q4579">
        <v>11795</v>
      </c>
      <c r="R4579" t="s">
        <v>30</v>
      </c>
      <c r="S4579" t="s">
        <v>69</v>
      </c>
      <c r="T4579">
        <v>6</v>
      </c>
      <c r="U4579" t="s">
        <v>44</v>
      </c>
      <c r="V4579" t="s">
        <v>45</v>
      </c>
    </row>
    <row r="4580" spans="1:22" x14ac:dyDescent="0.35">
      <c r="A4580" s="1">
        <v>45326</v>
      </c>
      <c r="B4580" t="s">
        <v>4350</v>
      </c>
      <c r="C4580" t="s">
        <v>104</v>
      </c>
      <c r="D4580" s="1">
        <v>38747</v>
      </c>
      <c r="E4580" t="s">
        <v>71</v>
      </c>
      <c r="F4580">
        <v>12</v>
      </c>
      <c r="G4580" t="s">
        <v>95</v>
      </c>
      <c r="H4580" t="s">
        <v>41</v>
      </c>
      <c r="I4580" t="s">
        <v>65</v>
      </c>
      <c r="J4580">
        <v>18</v>
      </c>
      <c r="K4580" t="s">
        <v>50</v>
      </c>
      <c r="L4580" t="s">
        <v>96</v>
      </c>
      <c r="M4580">
        <v>3</v>
      </c>
      <c r="N4580">
        <v>5</v>
      </c>
      <c r="O4580">
        <v>60</v>
      </c>
      <c r="P4580">
        <v>36</v>
      </c>
      <c r="Q4580">
        <v>24</v>
      </c>
      <c r="R4580" t="s">
        <v>82</v>
      </c>
      <c r="S4580" t="s">
        <v>43</v>
      </c>
      <c r="T4580">
        <v>0</v>
      </c>
      <c r="U4580" t="s">
        <v>44</v>
      </c>
      <c r="V4580" t="s">
        <v>33</v>
      </c>
    </row>
    <row r="4581" spans="1:22" x14ac:dyDescent="0.35">
      <c r="A4581" s="1">
        <v>45344</v>
      </c>
      <c r="B4581" t="s">
        <v>4351</v>
      </c>
      <c r="C4581" t="s">
        <v>100</v>
      </c>
      <c r="D4581" s="1">
        <v>30777</v>
      </c>
      <c r="E4581" t="s">
        <v>98</v>
      </c>
      <c r="F4581">
        <v>235</v>
      </c>
      <c r="G4581" t="s">
        <v>48</v>
      </c>
      <c r="H4581" t="s">
        <v>26</v>
      </c>
      <c r="I4581" t="s">
        <v>65</v>
      </c>
      <c r="J4581">
        <v>40</v>
      </c>
      <c r="K4581" t="s">
        <v>61</v>
      </c>
      <c r="L4581" t="s">
        <v>51</v>
      </c>
      <c r="M4581">
        <v>10</v>
      </c>
      <c r="N4581">
        <v>11</v>
      </c>
      <c r="O4581">
        <v>2585</v>
      </c>
      <c r="P4581">
        <v>2350</v>
      </c>
      <c r="Q4581">
        <v>235</v>
      </c>
      <c r="R4581" t="s">
        <v>30</v>
      </c>
      <c r="S4581" t="s">
        <v>76</v>
      </c>
      <c r="T4581">
        <v>4</v>
      </c>
      <c r="U4581" t="s">
        <v>32</v>
      </c>
      <c r="V4581" t="s">
        <v>33</v>
      </c>
    </row>
    <row r="4582" spans="1:22" x14ac:dyDescent="0.35">
      <c r="A4582" s="1">
        <v>45404</v>
      </c>
      <c r="B4582" t="s">
        <v>4352</v>
      </c>
      <c r="C4582" t="s">
        <v>35</v>
      </c>
      <c r="D4582" s="1">
        <v>19712</v>
      </c>
      <c r="E4582" t="s">
        <v>71</v>
      </c>
      <c r="F4582">
        <v>50</v>
      </c>
      <c r="G4582" t="s">
        <v>59</v>
      </c>
      <c r="H4582" t="s">
        <v>60</v>
      </c>
      <c r="I4582" t="s">
        <v>27</v>
      </c>
      <c r="J4582">
        <v>70</v>
      </c>
      <c r="K4582" t="s">
        <v>28</v>
      </c>
      <c r="L4582" t="s">
        <v>62</v>
      </c>
      <c r="M4582">
        <v>10</v>
      </c>
      <c r="N4582">
        <v>45</v>
      </c>
      <c r="O4582">
        <v>2250</v>
      </c>
      <c r="P4582">
        <v>500</v>
      </c>
      <c r="Q4582">
        <v>1750</v>
      </c>
      <c r="R4582" t="s">
        <v>30</v>
      </c>
      <c r="S4582" t="s">
        <v>39</v>
      </c>
      <c r="T4582">
        <v>1</v>
      </c>
      <c r="U4582" t="s">
        <v>32</v>
      </c>
      <c r="V4582" t="s">
        <v>72</v>
      </c>
    </row>
    <row r="4583" spans="1:22" x14ac:dyDescent="0.35">
      <c r="A4583" s="1">
        <v>45388</v>
      </c>
      <c r="B4583" t="s">
        <v>4353</v>
      </c>
      <c r="C4583" t="s">
        <v>107</v>
      </c>
      <c r="D4583" s="1">
        <v>28287</v>
      </c>
      <c r="E4583" t="s">
        <v>24</v>
      </c>
      <c r="F4583">
        <v>443</v>
      </c>
      <c r="G4583" t="s">
        <v>85</v>
      </c>
      <c r="H4583" t="s">
        <v>41</v>
      </c>
      <c r="I4583" t="s">
        <v>65</v>
      </c>
      <c r="J4583">
        <v>47</v>
      </c>
      <c r="K4583" t="s">
        <v>42</v>
      </c>
      <c r="L4583" t="s">
        <v>86</v>
      </c>
      <c r="M4583">
        <v>18</v>
      </c>
      <c r="N4583">
        <v>36</v>
      </c>
      <c r="O4583">
        <v>15948</v>
      </c>
      <c r="P4583">
        <v>7974</v>
      </c>
      <c r="Q4583">
        <v>7974</v>
      </c>
      <c r="R4583" t="s">
        <v>30</v>
      </c>
      <c r="S4583" t="s">
        <v>69</v>
      </c>
      <c r="T4583">
        <v>6</v>
      </c>
      <c r="U4583" t="s">
        <v>44</v>
      </c>
      <c r="V4583" t="s">
        <v>72</v>
      </c>
    </row>
    <row r="4584" spans="1:22" x14ac:dyDescent="0.35">
      <c r="A4584" s="1">
        <v>45468</v>
      </c>
      <c r="B4584" t="s">
        <v>4354</v>
      </c>
      <c r="C4584" t="s">
        <v>54</v>
      </c>
      <c r="D4584" s="1">
        <v>34585</v>
      </c>
      <c r="E4584" t="s">
        <v>36</v>
      </c>
      <c r="F4584">
        <v>232</v>
      </c>
      <c r="G4584" t="s">
        <v>48</v>
      </c>
      <c r="H4584" t="s">
        <v>26</v>
      </c>
      <c r="I4584" t="s">
        <v>65</v>
      </c>
      <c r="J4584">
        <v>30</v>
      </c>
      <c r="K4584" t="s">
        <v>61</v>
      </c>
      <c r="L4584" t="s">
        <v>51</v>
      </c>
      <c r="M4584">
        <v>10</v>
      </c>
      <c r="N4584">
        <v>11</v>
      </c>
      <c r="O4584">
        <v>2552</v>
      </c>
      <c r="P4584">
        <v>2320</v>
      </c>
      <c r="Q4584">
        <v>232</v>
      </c>
      <c r="R4584" t="s">
        <v>30</v>
      </c>
      <c r="S4584" t="s">
        <v>31</v>
      </c>
      <c r="T4584">
        <v>2</v>
      </c>
      <c r="U4584" t="s">
        <v>32</v>
      </c>
      <c r="V4584" t="s">
        <v>45</v>
      </c>
    </row>
    <row r="4585" spans="1:22" x14ac:dyDescent="0.35">
      <c r="A4585" s="1">
        <v>45430</v>
      </c>
      <c r="B4585" t="s">
        <v>4355</v>
      </c>
      <c r="C4585" t="s">
        <v>100</v>
      </c>
      <c r="D4585" s="1">
        <v>16341</v>
      </c>
      <c r="E4585" t="s">
        <v>98</v>
      </c>
      <c r="F4585">
        <v>334</v>
      </c>
      <c r="G4585" t="s">
        <v>95</v>
      </c>
      <c r="H4585" t="s">
        <v>60</v>
      </c>
      <c r="I4585" t="s">
        <v>65</v>
      </c>
      <c r="J4585">
        <v>80</v>
      </c>
      <c r="K4585" t="s">
        <v>56</v>
      </c>
      <c r="L4585" t="s">
        <v>96</v>
      </c>
      <c r="M4585">
        <v>3</v>
      </c>
      <c r="N4585">
        <v>5</v>
      </c>
      <c r="O4585">
        <v>1670</v>
      </c>
      <c r="P4585">
        <v>1002</v>
      </c>
      <c r="Q4585">
        <v>668</v>
      </c>
      <c r="R4585" t="s">
        <v>82</v>
      </c>
      <c r="S4585" t="s">
        <v>69</v>
      </c>
      <c r="T4585">
        <v>6</v>
      </c>
      <c r="U4585" t="s">
        <v>44</v>
      </c>
      <c r="V4585" t="s">
        <v>40</v>
      </c>
    </row>
    <row r="4586" spans="1:22" x14ac:dyDescent="0.35">
      <c r="A4586" s="1">
        <v>45446</v>
      </c>
      <c r="B4586" t="s">
        <v>4356</v>
      </c>
      <c r="C4586" t="s">
        <v>47</v>
      </c>
      <c r="D4586" s="1">
        <v>30261</v>
      </c>
      <c r="E4586" t="s">
        <v>71</v>
      </c>
      <c r="F4586">
        <v>42</v>
      </c>
      <c r="G4586" t="s">
        <v>67</v>
      </c>
      <c r="H4586" t="s">
        <v>41</v>
      </c>
      <c r="I4586" t="s">
        <v>27</v>
      </c>
      <c r="J4586">
        <v>42</v>
      </c>
      <c r="K4586" t="s">
        <v>61</v>
      </c>
      <c r="L4586" t="s">
        <v>68</v>
      </c>
      <c r="M4586">
        <v>18</v>
      </c>
      <c r="N4586">
        <v>22</v>
      </c>
      <c r="O4586">
        <v>924</v>
      </c>
      <c r="P4586">
        <v>756</v>
      </c>
      <c r="Q4586">
        <v>168</v>
      </c>
      <c r="R4586" t="s">
        <v>30</v>
      </c>
      <c r="S4586" t="s">
        <v>39</v>
      </c>
      <c r="T4586">
        <v>1</v>
      </c>
      <c r="U4586" t="s">
        <v>32</v>
      </c>
      <c r="V4586" t="s">
        <v>45</v>
      </c>
    </row>
    <row r="4587" spans="1:22" x14ac:dyDescent="0.35">
      <c r="A4587" s="1">
        <v>45467</v>
      </c>
      <c r="B4587" t="s">
        <v>4357</v>
      </c>
      <c r="C4587" t="s">
        <v>54</v>
      </c>
      <c r="D4587" s="1">
        <v>21174</v>
      </c>
      <c r="E4587" t="s">
        <v>36</v>
      </c>
      <c r="F4587">
        <v>46</v>
      </c>
      <c r="G4587" t="s">
        <v>93</v>
      </c>
      <c r="H4587" t="s">
        <v>26</v>
      </c>
      <c r="I4587" t="s">
        <v>65</v>
      </c>
      <c r="J4587">
        <v>67</v>
      </c>
      <c r="K4587" t="s">
        <v>28</v>
      </c>
      <c r="L4587" t="s">
        <v>94</v>
      </c>
      <c r="M4587">
        <v>5</v>
      </c>
      <c r="N4587">
        <v>7</v>
      </c>
      <c r="O4587">
        <v>322</v>
      </c>
      <c r="P4587">
        <v>230</v>
      </c>
      <c r="Q4587">
        <v>92</v>
      </c>
      <c r="R4587" t="s">
        <v>82</v>
      </c>
      <c r="S4587" t="s">
        <v>39</v>
      </c>
      <c r="T4587">
        <v>1</v>
      </c>
      <c r="U4587" t="s">
        <v>32</v>
      </c>
      <c r="V4587" t="s">
        <v>45</v>
      </c>
    </row>
    <row r="4588" spans="1:22" x14ac:dyDescent="0.35">
      <c r="A4588" s="1">
        <v>45295</v>
      </c>
      <c r="B4588" t="s">
        <v>4358</v>
      </c>
      <c r="C4588" t="s">
        <v>23</v>
      </c>
      <c r="D4588" s="1">
        <v>20073</v>
      </c>
      <c r="E4588" t="s">
        <v>98</v>
      </c>
      <c r="F4588">
        <v>308</v>
      </c>
      <c r="G4588" t="s">
        <v>59</v>
      </c>
      <c r="H4588" t="s">
        <v>60</v>
      </c>
      <c r="I4588" t="s">
        <v>65</v>
      </c>
      <c r="J4588">
        <v>69</v>
      </c>
      <c r="K4588" t="s">
        <v>28</v>
      </c>
      <c r="L4588" t="s">
        <v>62</v>
      </c>
      <c r="M4588">
        <v>10</v>
      </c>
      <c r="N4588">
        <v>45</v>
      </c>
      <c r="O4588">
        <v>13860</v>
      </c>
      <c r="P4588">
        <v>3080</v>
      </c>
      <c r="Q4588">
        <v>10780</v>
      </c>
      <c r="R4588" t="s">
        <v>30</v>
      </c>
      <c r="S4588" t="s">
        <v>76</v>
      </c>
      <c r="T4588">
        <v>4</v>
      </c>
      <c r="U4588" t="s">
        <v>32</v>
      </c>
      <c r="V4588" t="s">
        <v>70</v>
      </c>
    </row>
    <row r="4589" spans="1:22" x14ac:dyDescent="0.35">
      <c r="A4589" s="1">
        <v>45393</v>
      </c>
      <c r="B4589" t="s">
        <v>4359</v>
      </c>
      <c r="C4589" t="s">
        <v>84</v>
      </c>
      <c r="D4589" s="1">
        <v>26469</v>
      </c>
      <c r="E4589" t="s">
        <v>71</v>
      </c>
      <c r="F4589">
        <v>154</v>
      </c>
      <c r="G4589" t="s">
        <v>59</v>
      </c>
      <c r="H4589" t="s">
        <v>41</v>
      </c>
      <c r="I4589" t="s">
        <v>27</v>
      </c>
      <c r="J4589">
        <v>52</v>
      </c>
      <c r="K4589" t="s">
        <v>42</v>
      </c>
      <c r="L4589" t="s">
        <v>62</v>
      </c>
      <c r="M4589">
        <v>10</v>
      </c>
      <c r="N4589">
        <v>45</v>
      </c>
      <c r="O4589">
        <v>6930</v>
      </c>
      <c r="P4589">
        <v>1540</v>
      </c>
      <c r="Q4589">
        <v>5390</v>
      </c>
      <c r="R4589" t="s">
        <v>30</v>
      </c>
      <c r="S4589" t="s">
        <v>76</v>
      </c>
      <c r="T4589">
        <v>4</v>
      </c>
      <c r="U4589" t="s">
        <v>32</v>
      </c>
      <c r="V4589" t="s">
        <v>72</v>
      </c>
    </row>
    <row r="4590" spans="1:22" x14ac:dyDescent="0.35">
      <c r="A4590" s="1">
        <v>45402</v>
      </c>
      <c r="B4590" t="s">
        <v>4360</v>
      </c>
      <c r="C4590" t="s">
        <v>104</v>
      </c>
      <c r="D4590" s="1">
        <v>36518</v>
      </c>
      <c r="E4590" t="s">
        <v>98</v>
      </c>
      <c r="F4590">
        <v>256</v>
      </c>
      <c r="G4590" t="s">
        <v>67</v>
      </c>
      <c r="H4590" t="s">
        <v>26</v>
      </c>
      <c r="I4590" t="s">
        <v>65</v>
      </c>
      <c r="J4590">
        <v>24</v>
      </c>
      <c r="K4590" t="s">
        <v>50</v>
      </c>
      <c r="L4590" t="s">
        <v>68</v>
      </c>
      <c r="M4590">
        <v>18</v>
      </c>
      <c r="N4590">
        <v>22</v>
      </c>
      <c r="O4590">
        <v>5632</v>
      </c>
      <c r="P4590">
        <v>4608</v>
      </c>
      <c r="Q4590">
        <v>1024</v>
      </c>
      <c r="R4590" t="s">
        <v>30</v>
      </c>
      <c r="S4590" t="s">
        <v>69</v>
      </c>
      <c r="T4590">
        <v>6</v>
      </c>
      <c r="U4590" t="s">
        <v>44</v>
      </c>
      <c r="V4590" t="s">
        <v>72</v>
      </c>
    </row>
    <row r="4591" spans="1:22" x14ac:dyDescent="0.35">
      <c r="A4591" s="1">
        <v>45480</v>
      </c>
      <c r="B4591" t="s">
        <v>1758</v>
      </c>
      <c r="C4591" t="s">
        <v>113</v>
      </c>
      <c r="D4591" s="1">
        <v>38600</v>
      </c>
      <c r="E4591" t="s">
        <v>24</v>
      </c>
      <c r="F4591">
        <v>32</v>
      </c>
      <c r="G4591" t="s">
        <v>95</v>
      </c>
      <c r="H4591" t="s">
        <v>60</v>
      </c>
      <c r="I4591" t="s">
        <v>27</v>
      </c>
      <c r="J4591">
        <v>19</v>
      </c>
      <c r="K4591" t="s">
        <v>50</v>
      </c>
      <c r="L4591" t="s">
        <v>96</v>
      </c>
      <c r="M4591">
        <v>3</v>
      </c>
      <c r="N4591">
        <v>5</v>
      </c>
      <c r="O4591">
        <v>160</v>
      </c>
      <c r="P4591">
        <v>96</v>
      </c>
      <c r="Q4591">
        <v>64</v>
      </c>
      <c r="R4591" t="s">
        <v>82</v>
      </c>
      <c r="S4591" t="s">
        <v>43</v>
      </c>
      <c r="T4591">
        <v>0</v>
      </c>
      <c r="U4591" t="s">
        <v>44</v>
      </c>
      <c r="V4591" t="s">
        <v>90</v>
      </c>
    </row>
    <row r="4592" spans="1:22" x14ac:dyDescent="0.35">
      <c r="A4592" s="1">
        <v>45428</v>
      </c>
      <c r="B4592" t="s">
        <v>4361</v>
      </c>
      <c r="C4592" t="s">
        <v>54</v>
      </c>
      <c r="D4592" s="1">
        <v>31466</v>
      </c>
      <c r="E4592" t="s">
        <v>36</v>
      </c>
      <c r="F4592">
        <v>435</v>
      </c>
      <c r="G4592" t="s">
        <v>85</v>
      </c>
      <c r="H4592" t="s">
        <v>41</v>
      </c>
      <c r="I4592" t="s">
        <v>65</v>
      </c>
      <c r="J4592">
        <v>38</v>
      </c>
      <c r="K4592" t="s">
        <v>61</v>
      </c>
      <c r="L4592" t="s">
        <v>86</v>
      </c>
      <c r="M4592">
        <v>18</v>
      </c>
      <c r="N4592">
        <v>36</v>
      </c>
      <c r="O4592">
        <v>15660</v>
      </c>
      <c r="P4592">
        <v>7830</v>
      </c>
      <c r="Q4592">
        <v>7830</v>
      </c>
      <c r="R4592" t="s">
        <v>30</v>
      </c>
      <c r="S4592" t="s">
        <v>76</v>
      </c>
      <c r="T4592">
        <v>4</v>
      </c>
      <c r="U4592" t="s">
        <v>32</v>
      </c>
      <c r="V4592" t="s">
        <v>40</v>
      </c>
    </row>
    <row r="4593" spans="1:22" x14ac:dyDescent="0.35">
      <c r="A4593" s="1">
        <v>45496</v>
      </c>
      <c r="B4593" t="s">
        <v>4362</v>
      </c>
      <c r="C4593" t="s">
        <v>35</v>
      </c>
      <c r="D4593" s="1">
        <v>25567</v>
      </c>
      <c r="E4593" t="s">
        <v>36</v>
      </c>
      <c r="F4593">
        <v>426</v>
      </c>
      <c r="G4593" t="s">
        <v>59</v>
      </c>
      <c r="H4593" t="s">
        <v>26</v>
      </c>
      <c r="I4593" t="s">
        <v>65</v>
      </c>
      <c r="J4593">
        <v>55</v>
      </c>
      <c r="K4593" t="s">
        <v>42</v>
      </c>
      <c r="L4593" t="s">
        <v>62</v>
      </c>
      <c r="M4593">
        <v>10</v>
      </c>
      <c r="N4593">
        <v>45</v>
      </c>
      <c r="O4593">
        <v>19170</v>
      </c>
      <c r="P4593">
        <v>4260</v>
      </c>
      <c r="Q4593">
        <v>14910</v>
      </c>
      <c r="R4593" t="s">
        <v>30</v>
      </c>
      <c r="S4593" t="s">
        <v>31</v>
      </c>
      <c r="T4593">
        <v>2</v>
      </c>
      <c r="U4593" t="s">
        <v>32</v>
      </c>
      <c r="V4593" t="s">
        <v>90</v>
      </c>
    </row>
    <row r="4594" spans="1:22" x14ac:dyDescent="0.35">
      <c r="A4594" s="1">
        <v>45440</v>
      </c>
      <c r="B4594" t="s">
        <v>4363</v>
      </c>
      <c r="C4594" t="s">
        <v>23</v>
      </c>
      <c r="D4594" s="1">
        <v>37939</v>
      </c>
      <c r="E4594" t="s">
        <v>24</v>
      </c>
      <c r="F4594">
        <v>170</v>
      </c>
      <c r="G4594" t="s">
        <v>73</v>
      </c>
      <c r="H4594" t="s">
        <v>60</v>
      </c>
      <c r="I4594" t="s">
        <v>65</v>
      </c>
      <c r="J4594">
        <v>21</v>
      </c>
      <c r="K4594" t="s">
        <v>50</v>
      </c>
      <c r="L4594" t="s">
        <v>75</v>
      </c>
      <c r="M4594">
        <v>14</v>
      </c>
      <c r="N4594">
        <v>28</v>
      </c>
      <c r="O4594">
        <v>4760</v>
      </c>
      <c r="P4594">
        <v>2380</v>
      </c>
      <c r="Q4594">
        <v>2380</v>
      </c>
      <c r="R4594" t="s">
        <v>30</v>
      </c>
      <c r="S4594" t="s">
        <v>31</v>
      </c>
      <c r="T4594">
        <v>2</v>
      </c>
      <c r="U4594" t="s">
        <v>32</v>
      </c>
      <c r="V4594" t="s">
        <v>40</v>
      </c>
    </row>
    <row r="4595" spans="1:22" x14ac:dyDescent="0.35">
      <c r="A4595" s="1">
        <v>45339</v>
      </c>
      <c r="B4595" t="s">
        <v>4364</v>
      </c>
      <c r="C4595" t="s">
        <v>107</v>
      </c>
      <c r="D4595" s="1">
        <v>23906</v>
      </c>
      <c r="E4595" t="s">
        <v>36</v>
      </c>
      <c r="F4595">
        <v>363</v>
      </c>
      <c r="G4595" t="s">
        <v>25</v>
      </c>
      <c r="H4595" t="s">
        <v>41</v>
      </c>
      <c r="I4595" t="s">
        <v>65</v>
      </c>
      <c r="J4595">
        <v>59</v>
      </c>
      <c r="K4595" t="s">
        <v>42</v>
      </c>
      <c r="L4595" t="s">
        <v>29</v>
      </c>
      <c r="M4595">
        <v>10</v>
      </c>
      <c r="N4595">
        <v>14</v>
      </c>
      <c r="O4595">
        <v>5082</v>
      </c>
      <c r="P4595">
        <v>3630</v>
      </c>
      <c r="Q4595">
        <v>1452</v>
      </c>
      <c r="R4595" t="s">
        <v>30</v>
      </c>
      <c r="S4595" t="s">
        <v>69</v>
      </c>
      <c r="T4595">
        <v>6</v>
      </c>
      <c r="U4595" t="s">
        <v>44</v>
      </c>
      <c r="V4595" t="s">
        <v>33</v>
      </c>
    </row>
    <row r="4596" spans="1:22" x14ac:dyDescent="0.35">
      <c r="A4596" s="1">
        <v>45445</v>
      </c>
      <c r="B4596" t="s">
        <v>4365</v>
      </c>
      <c r="C4596" t="s">
        <v>84</v>
      </c>
      <c r="D4596" s="1">
        <v>20048</v>
      </c>
      <c r="E4596" t="s">
        <v>36</v>
      </c>
      <c r="F4596">
        <v>71</v>
      </c>
      <c r="G4596" t="s">
        <v>25</v>
      </c>
      <c r="H4596" t="s">
        <v>26</v>
      </c>
      <c r="I4596" t="s">
        <v>65</v>
      </c>
      <c r="J4596">
        <v>70</v>
      </c>
      <c r="K4596" t="s">
        <v>28</v>
      </c>
      <c r="L4596" t="s">
        <v>29</v>
      </c>
      <c r="M4596">
        <v>10</v>
      </c>
      <c r="N4596">
        <v>14</v>
      </c>
      <c r="O4596">
        <v>994</v>
      </c>
      <c r="P4596">
        <v>710</v>
      </c>
      <c r="Q4596">
        <v>284</v>
      </c>
      <c r="R4596" t="s">
        <v>30</v>
      </c>
      <c r="S4596" t="s">
        <v>43</v>
      </c>
      <c r="T4596">
        <v>0</v>
      </c>
      <c r="U4596" t="s">
        <v>44</v>
      </c>
      <c r="V4596" t="s">
        <v>45</v>
      </c>
    </row>
    <row r="4597" spans="1:22" x14ac:dyDescent="0.35">
      <c r="A4597" s="1">
        <v>45295</v>
      </c>
      <c r="B4597" t="s">
        <v>4366</v>
      </c>
      <c r="C4597" t="s">
        <v>113</v>
      </c>
      <c r="D4597" s="1">
        <v>34436</v>
      </c>
      <c r="E4597" t="s">
        <v>36</v>
      </c>
      <c r="F4597">
        <v>257</v>
      </c>
      <c r="G4597" t="s">
        <v>88</v>
      </c>
      <c r="H4597" t="s">
        <v>60</v>
      </c>
      <c r="I4597" t="s">
        <v>27</v>
      </c>
      <c r="J4597">
        <v>30</v>
      </c>
      <c r="K4597" t="s">
        <v>61</v>
      </c>
      <c r="L4597" t="s">
        <v>89</v>
      </c>
      <c r="M4597">
        <v>19</v>
      </c>
      <c r="N4597">
        <v>23</v>
      </c>
      <c r="O4597">
        <v>5911</v>
      </c>
      <c r="P4597">
        <v>4883</v>
      </c>
      <c r="Q4597">
        <v>1028</v>
      </c>
      <c r="R4597" t="s">
        <v>30</v>
      </c>
      <c r="S4597" t="s">
        <v>76</v>
      </c>
      <c r="T4597">
        <v>4</v>
      </c>
      <c r="U4597" t="s">
        <v>32</v>
      </c>
      <c r="V4597" t="s">
        <v>70</v>
      </c>
    </row>
    <row r="4598" spans="1:22" x14ac:dyDescent="0.35">
      <c r="A4598" s="1">
        <v>45480</v>
      </c>
      <c r="B4598" t="s">
        <v>4367</v>
      </c>
      <c r="C4598" t="s">
        <v>47</v>
      </c>
      <c r="D4598" s="1">
        <v>15986</v>
      </c>
      <c r="E4598" t="s">
        <v>98</v>
      </c>
      <c r="F4598">
        <v>374</v>
      </c>
      <c r="G4598" t="s">
        <v>25</v>
      </c>
      <c r="H4598" t="s">
        <v>41</v>
      </c>
      <c r="I4598" t="s">
        <v>65</v>
      </c>
      <c r="J4598">
        <v>81</v>
      </c>
      <c r="K4598" t="s">
        <v>56</v>
      </c>
      <c r="L4598" t="s">
        <v>29</v>
      </c>
      <c r="M4598">
        <v>10</v>
      </c>
      <c r="N4598">
        <v>14</v>
      </c>
      <c r="O4598">
        <v>5236</v>
      </c>
      <c r="P4598">
        <v>3740</v>
      </c>
      <c r="Q4598">
        <v>1496</v>
      </c>
      <c r="R4598" t="s">
        <v>30</v>
      </c>
      <c r="S4598" t="s">
        <v>43</v>
      </c>
      <c r="T4598">
        <v>0</v>
      </c>
      <c r="U4598" t="s">
        <v>44</v>
      </c>
      <c r="V4598" t="s">
        <v>90</v>
      </c>
    </row>
    <row r="4599" spans="1:22" x14ac:dyDescent="0.35">
      <c r="A4599" s="1">
        <v>45489</v>
      </c>
      <c r="B4599" t="s">
        <v>4368</v>
      </c>
      <c r="C4599" t="s">
        <v>54</v>
      </c>
      <c r="D4599" s="1">
        <v>29690</v>
      </c>
      <c r="E4599" t="s">
        <v>98</v>
      </c>
      <c r="F4599">
        <v>139</v>
      </c>
      <c r="G4599" t="s">
        <v>95</v>
      </c>
      <c r="H4599" t="s">
        <v>26</v>
      </c>
      <c r="I4599" t="s">
        <v>65</v>
      </c>
      <c r="J4599">
        <v>43</v>
      </c>
      <c r="K4599" t="s">
        <v>61</v>
      </c>
      <c r="L4599" t="s">
        <v>96</v>
      </c>
      <c r="M4599">
        <v>3</v>
      </c>
      <c r="N4599">
        <v>5</v>
      </c>
      <c r="O4599">
        <v>695</v>
      </c>
      <c r="P4599">
        <v>417</v>
      </c>
      <c r="Q4599">
        <v>278</v>
      </c>
      <c r="R4599" t="s">
        <v>82</v>
      </c>
      <c r="S4599" t="s">
        <v>31</v>
      </c>
      <c r="T4599">
        <v>2</v>
      </c>
      <c r="U4599" t="s">
        <v>32</v>
      </c>
      <c r="V4599" t="s">
        <v>90</v>
      </c>
    </row>
    <row r="4600" spans="1:22" x14ac:dyDescent="0.35">
      <c r="A4600" s="1">
        <v>45298</v>
      </c>
      <c r="B4600" t="s">
        <v>4369</v>
      </c>
      <c r="C4600" t="s">
        <v>100</v>
      </c>
      <c r="D4600" s="1">
        <v>33419</v>
      </c>
      <c r="E4600" t="s">
        <v>24</v>
      </c>
      <c r="F4600">
        <v>406</v>
      </c>
      <c r="G4600" t="s">
        <v>48</v>
      </c>
      <c r="H4600" t="s">
        <v>60</v>
      </c>
      <c r="I4600" t="s">
        <v>65</v>
      </c>
      <c r="J4600">
        <v>33</v>
      </c>
      <c r="K4600" t="s">
        <v>61</v>
      </c>
      <c r="L4600" t="s">
        <v>51</v>
      </c>
      <c r="M4600">
        <v>10</v>
      </c>
      <c r="N4600">
        <v>11</v>
      </c>
      <c r="O4600">
        <v>4466</v>
      </c>
      <c r="P4600">
        <v>4060</v>
      </c>
      <c r="Q4600">
        <v>406</v>
      </c>
      <c r="R4600" t="s">
        <v>30</v>
      </c>
      <c r="S4600" t="s">
        <v>43</v>
      </c>
      <c r="T4600">
        <v>0</v>
      </c>
      <c r="U4600" t="s">
        <v>44</v>
      </c>
      <c r="V4600" t="s">
        <v>70</v>
      </c>
    </row>
    <row r="4601" spans="1:22" x14ac:dyDescent="0.35">
      <c r="A4601" s="1">
        <v>45369</v>
      </c>
      <c r="B4601" t="s">
        <v>4370</v>
      </c>
      <c r="C4601" t="s">
        <v>54</v>
      </c>
      <c r="D4601" s="1">
        <v>18040</v>
      </c>
      <c r="E4601" t="s">
        <v>98</v>
      </c>
      <c r="F4601">
        <v>488</v>
      </c>
      <c r="G4601" t="s">
        <v>73</v>
      </c>
      <c r="H4601" t="s">
        <v>41</v>
      </c>
      <c r="I4601" t="s">
        <v>65</v>
      </c>
      <c r="J4601">
        <v>75</v>
      </c>
      <c r="K4601" t="s">
        <v>56</v>
      </c>
      <c r="L4601" t="s">
        <v>75</v>
      </c>
      <c r="M4601">
        <v>14</v>
      </c>
      <c r="N4601">
        <v>28</v>
      </c>
      <c r="O4601">
        <v>13664</v>
      </c>
      <c r="P4601">
        <v>6832</v>
      </c>
      <c r="Q4601">
        <v>6832</v>
      </c>
      <c r="R4601" t="s">
        <v>30</v>
      </c>
      <c r="S4601" t="s">
        <v>39</v>
      </c>
      <c r="T4601">
        <v>1</v>
      </c>
      <c r="U4601" t="s">
        <v>32</v>
      </c>
      <c r="V4601" t="s">
        <v>52</v>
      </c>
    </row>
    <row r="4602" spans="1:22" x14ac:dyDescent="0.35">
      <c r="A4602" s="1">
        <v>45492</v>
      </c>
      <c r="B4602" t="s">
        <v>4371</v>
      </c>
      <c r="C4602" t="s">
        <v>35</v>
      </c>
      <c r="D4602" s="1">
        <v>37196</v>
      </c>
      <c r="E4602" t="s">
        <v>98</v>
      </c>
      <c r="F4602">
        <v>158</v>
      </c>
      <c r="G4602" t="s">
        <v>79</v>
      </c>
      <c r="H4602" t="s">
        <v>26</v>
      </c>
      <c r="I4602" t="s">
        <v>65</v>
      </c>
      <c r="J4602">
        <v>23</v>
      </c>
      <c r="K4602" t="s">
        <v>50</v>
      </c>
      <c r="L4602" t="s">
        <v>81</v>
      </c>
      <c r="M4602">
        <v>7</v>
      </c>
      <c r="N4602">
        <v>9</v>
      </c>
      <c r="O4602">
        <v>1422</v>
      </c>
      <c r="P4602">
        <v>1106</v>
      </c>
      <c r="Q4602">
        <v>316</v>
      </c>
      <c r="R4602" t="s">
        <v>82</v>
      </c>
      <c r="S4602" t="s">
        <v>63</v>
      </c>
      <c r="T4602">
        <v>5</v>
      </c>
      <c r="U4602" t="s">
        <v>32</v>
      </c>
      <c r="V4602" t="s">
        <v>90</v>
      </c>
    </row>
    <row r="4603" spans="1:22" x14ac:dyDescent="0.35">
      <c r="A4603" s="1">
        <v>45391</v>
      </c>
      <c r="B4603" t="s">
        <v>4372</v>
      </c>
      <c r="C4603" t="s">
        <v>100</v>
      </c>
      <c r="D4603" s="1">
        <v>33878</v>
      </c>
      <c r="E4603" t="s">
        <v>24</v>
      </c>
      <c r="F4603">
        <v>365</v>
      </c>
      <c r="G4603" t="s">
        <v>95</v>
      </c>
      <c r="H4603" t="s">
        <v>60</v>
      </c>
      <c r="I4603" t="s">
        <v>27</v>
      </c>
      <c r="J4603">
        <v>32</v>
      </c>
      <c r="K4603" t="s">
        <v>61</v>
      </c>
      <c r="L4603" t="s">
        <v>96</v>
      </c>
      <c r="M4603">
        <v>3</v>
      </c>
      <c r="N4603">
        <v>5</v>
      </c>
      <c r="O4603">
        <v>1825</v>
      </c>
      <c r="P4603">
        <v>1095</v>
      </c>
      <c r="Q4603">
        <v>730</v>
      </c>
      <c r="R4603" t="s">
        <v>82</v>
      </c>
      <c r="S4603" t="s">
        <v>31</v>
      </c>
      <c r="T4603">
        <v>2</v>
      </c>
      <c r="U4603" t="s">
        <v>32</v>
      </c>
      <c r="V4603" t="s">
        <v>72</v>
      </c>
    </row>
    <row r="4604" spans="1:22" x14ac:dyDescent="0.35">
      <c r="A4604" s="1">
        <v>45296</v>
      </c>
      <c r="B4604" t="s">
        <v>4373</v>
      </c>
      <c r="C4604" t="s">
        <v>35</v>
      </c>
      <c r="D4604" s="1">
        <v>17138</v>
      </c>
      <c r="E4604" t="s">
        <v>71</v>
      </c>
      <c r="F4604">
        <v>238</v>
      </c>
      <c r="G4604" t="s">
        <v>73</v>
      </c>
      <c r="H4604" t="s">
        <v>41</v>
      </c>
      <c r="I4604" t="s">
        <v>65</v>
      </c>
      <c r="J4604">
        <v>77</v>
      </c>
      <c r="K4604" t="s">
        <v>56</v>
      </c>
      <c r="L4604" t="s">
        <v>75</v>
      </c>
      <c r="M4604">
        <v>14</v>
      </c>
      <c r="N4604">
        <v>28</v>
      </c>
      <c r="O4604">
        <v>6664</v>
      </c>
      <c r="P4604">
        <v>3332</v>
      </c>
      <c r="Q4604">
        <v>3332</v>
      </c>
      <c r="R4604" t="s">
        <v>30</v>
      </c>
      <c r="S4604" t="s">
        <v>63</v>
      </c>
      <c r="T4604">
        <v>5</v>
      </c>
      <c r="U4604" t="s">
        <v>32</v>
      </c>
      <c r="V4604" t="s">
        <v>70</v>
      </c>
    </row>
    <row r="4605" spans="1:22" x14ac:dyDescent="0.35">
      <c r="A4605" s="1">
        <v>45321</v>
      </c>
      <c r="B4605" t="s">
        <v>4374</v>
      </c>
      <c r="C4605" t="s">
        <v>23</v>
      </c>
      <c r="D4605" s="1">
        <v>16080</v>
      </c>
      <c r="E4605" t="s">
        <v>24</v>
      </c>
      <c r="F4605">
        <v>34</v>
      </c>
      <c r="G4605" t="s">
        <v>73</v>
      </c>
      <c r="H4605" t="s">
        <v>26</v>
      </c>
      <c r="I4605" t="s">
        <v>65</v>
      </c>
      <c r="J4605">
        <v>80</v>
      </c>
      <c r="K4605" t="s">
        <v>56</v>
      </c>
      <c r="L4605" t="s">
        <v>75</v>
      </c>
      <c r="M4605">
        <v>14</v>
      </c>
      <c r="N4605">
        <v>28</v>
      </c>
      <c r="O4605">
        <v>952</v>
      </c>
      <c r="P4605">
        <v>476</v>
      </c>
      <c r="Q4605">
        <v>476</v>
      </c>
      <c r="R4605" t="s">
        <v>30</v>
      </c>
      <c r="S4605" t="s">
        <v>31</v>
      </c>
      <c r="T4605">
        <v>2</v>
      </c>
      <c r="U4605" t="s">
        <v>32</v>
      </c>
      <c r="V4605" t="s">
        <v>70</v>
      </c>
    </row>
    <row r="4606" spans="1:22" x14ac:dyDescent="0.35">
      <c r="A4606" s="1">
        <v>45468</v>
      </c>
      <c r="B4606" t="s">
        <v>4375</v>
      </c>
      <c r="C4606" t="s">
        <v>78</v>
      </c>
      <c r="D4606" s="1">
        <v>38295</v>
      </c>
      <c r="E4606" t="s">
        <v>36</v>
      </c>
      <c r="F4606">
        <v>181</v>
      </c>
      <c r="G4606" t="s">
        <v>25</v>
      </c>
      <c r="H4606" t="s">
        <v>60</v>
      </c>
      <c r="I4606" t="s">
        <v>65</v>
      </c>
      <c r="J4606">
        <v>20</v>
      </c>
      <c r="K4606" t="s">
        <v>50</v>
      </c>
      <c r="L4606" t="s">
        <v>29</v>
      </c>
      <c r="M4606">
        <v>10</v>
      </c>
      <c r="N4606">
        <v>14</v>
      </c>
      <c r="O4606">
        <v>2534</v>
      </c>
      <c r="P4606">
        <v>1810</v>
      </c>
      <c r="Q4606">
        <v>724</v>
      </c>
      <c r="R4606" t="s">
        <v>30</v>
      </c>
      <c r="S4606" t="s">
        <v>31</v>
      </c>
      <c r="T4606">
        <v>2</v>
      </c>
      <c r="U4606" t="s">
        <v>32</v>
      </c>
      <c r="V4606" t="s">
        <v>45</v>
      </c>
    </row>
    <row r="4607" spans="1:22" x14ac:dyDescent="0.35">
      <c r="A4607" s="1">
        <v>45354</v>
      </c>
      <c r="B4607" t="s">
        <v>4376</v>
      </c>
      <c r="C4607" t="s">
        <v>104</v>
      </c>
      <c r="D4607" s="1">
        <v>21317</v>
      </c>
      <c r="E4607" t="s">
        <v>71</v>
      </c>
      <c r="F4607">
        <v>420</v>
      </c>
      <c r="G4607" t="s">
        <v>48</v>
      </c>
      <c r="H4607" t="s">
        <v>41</v>
      </c>
      <c r="I4607" t="s">
        <v>65</v>
      </c>
      <c r="J4607">
        <v>66</v>
      </c>
      <c r="K4607" t="s">
        <v>28</v>
      </c>
      <c r="L4607" t="s">
        <v>51</v>
      </c>
      <c r="M4607">
        <v>10</v>
      </c>
      <c r="N4607">
        <v>11</v>
      </c>
      <c r="O4607">
        <v>4620</v>
      </c>
      <c r="P4607">
        <v>4200</v>
      </c>
      <c r="Q4607">
        <v>420</v>
      </c>
      <c r="R4607" t="s">
        <v>30</v>
      </c>
      <c r="S4607" t="s">
        <v>43</v>
      </c>
      <c r="T4607">
        <v>0</v>
      </c>
      <c r="U4607" t="s">
        <v>44</v>
      </c>
      <c r="V4607" t="s">
        <v>52</v>
      </c>
    </row>
    <row r="4608" spans="1:22" x14ac:dyDescent="0.35">
      <c r="A4608" s="1">
        <v>45405</v>
      </c>
      <c r="B4608" t="s">
        <v>4377</v>
      </c>
      <c r="C4608" t="s">
        <v>47</v>
      </c>
      <c r="D4608" s="1">
        <v>28100</v>
      </c>
      <c r="E4608" t="s">
        <v>71</v>
      </c>
      <c r="F4608">
        <v>419</v>
      </c>
      <c r="G4608" t="s">
        <v>73</v>
      </c>
      <c r="H4608" t="s">
        <v>26</v>
      </c>
      <c r="I4608" t="s">
        <v>65</v>
      </c>
      <c r="J4608">
        <v>47</v>
      </c>
      <c r="K4608" t="s">
        <v>42</v>
      </c>
      <c r="L4608" t="s">
        <v>75</v>
      </c>
      <c r="M4608">
        <v>14</v>
      </c>
      <c r="N4608">
        <v>28</v>
      </c>
      <c r="O4608">
        <v>11732</v>
      </c>
      <c r="P4608">
        <v>5866</v>
      </c>
      <c r="Q4608">
        <v>5866</v>
      </c>
      <c r="R4608" t="s">
        <v>30</v>
      </c>
      <c r="S4608" t="s">
        <v>31</v>
      </c>
      <c r="T4608">
        <v>2</v>
      </c>
      <c r="U4608" t="s">
        <v>32</v>
      </c>
      <c r="V4608" t="s">
        <v>72</v>
      </c>
    </row>
    <row r="4609" spans="1:22" x14ac:dyDescent="0.35">
      <c r="A4609" s="1">
        <v>45454</v>
      </c>
      <c r="B4609" t="s">
        <v>4378</v>
      </c>
      <c r="C4609" t="s">
        <v>23</v>
      </c>
      <c r="D4609" s="1">
        <v>23802</v>
      </c>
      <c r="E4609" t="s">
        <v>24</v>
      </c>
      <c r="F4609">
        <v>170</v>
      </c>
      <c r="G4609" t="s">
        <v>93</v>
      </c>
      <c r="H4609" t="s">
        <v>60</v>
      </c>
      <c r="I4609" t="s">
        <v>65</v>
      </c>
      <c r="J4609">
        <v>59</v>
      </c>
      <c r="K4609" t="s">
        <v>42</v>
      </c>
      <c r="L4609" t="s">
        <v>94</v>
      </c>
      <c r="M4609">
        <v>5</v>
      </c>
      <c r="N4609">
        <v>7</v>
      </c>
      <c r="O4609">
        <v>1190</v>
      </c>
      <c r="P4609">
        <v>850</v>
      </c>
      <c r="Q4609">
        <v>340</v>
      </c>
      <c r="R4609" t="s">
        <v>82</v>
      </c>
      <c r="S4609" t="s">
        <v>31</v>
      </c>
      <c r="T4609">
        <v>2</v>
      </c>
      <c r="U4609" t="s">
        <v>32</v>
      </c>
      <c r="V4609" t="s">
        <v>45</v>
      </c>
    </row>
    <row r="4610" spans="1:22" x14ac:dyDescent="0.35">
      <c r="A4610" s="1">
        <v>45329</v>
      </c>
      <c r="B4610" t="s">
        <v>4379</v>
      </c>
      <c r="C4610" t="s">
        <v>54</v>
      </c>
      <c r="D4610" s="1">
        <v>20392</v>
      </c>
      <c r="E4610" t="s">
        <v>71</v>
      </c>
      <c r="F4610">
        <v>85</v>
      </c>
      <c r="G4610" t="s">
        <v>79</v>
      </c>
      <c r="H4610" t="s">
        <v>41</v>
      </c>
      <c r="I4610" t="s">
        <v>27</v>
      </c>
      <c r="J4610">
        <v>68</v>
      </c>
      <c r="K4610" t="s">
        <v>28</v>
      </c>
      <c r="L4610" t="s">
        <v>81</v>
      </c>
      <c r="M4610">
        <v>7</v>
      </c>
      <c r="N4610">
        <v>9</v>
      </c>
      <c r="O4610">
        <v>765</v>
      </c>
      <c r="P4610">
        <v>595</v>
      </c>
      <c r="Q4610">
        <v>170</v>
      </c>
      <c r="R4610" t="s">
        <v>82</v>
      </c>
      <c r="S4610" t="s">
        <v>57</v>
      </c>
      <c r="T4610">
        <v>3</v>
      </c>
      <c r="U4610" t="s">
        <v>32</v>
      </c>
      <c r="V4610" t="s">
        <v>33</v>
      </c>
    </row>
    <row r="4611" spans="1:22" x14ac:dyDescent="0.35">
      <c r="A4611" s="1">
        <v>45341</v>
      </c>
      <c r="B4611" t="s">
        <v>4380</v>
      </c>
      <c r="C4611" t="s">
        <v>47</v>
      </c>
      <c r="D4611" s="1">
        <v>37683</v>
      </c>
      <c r="E4611" t="s">
        <v>24</v>
      </c>
      <c r="F4611">
        <v>268</v>
      </c>
      <c r="G4611" t="s">
        <v>73</v>
      </c>
      <c r="H4611" t="s">
        <v>26</v>
      </c>
      <c r="I4611" t="s">
        <v>27</v>
      </c>
      <c r="J4611">
        <v>21</v>
      </c>
      <c r="K4611" t="s">
        <v>50</v>
      </c>
      <c r="L4611" t="s">
        <v>75</v>
      </c>
      <c r="M4611">
        <v>14</v>
      </c>
      <c r="N4611">
        <v>28</v>
      </c>
      <c r="O4611">
        <v>7504</v>
      </c>
      <c r="P4611">
        <v>3752</v>
      </c>
      <c r="Q4611">
        <v>3752</v>
      </c>
      <c r="R4611" t="s">
        <v>30</v>
      </c>
      <c r="S4611" t="s">
        <v>39</v>
      </c>
      <c r="T4611">
        <v>1</v>
      </c>
      <c r="U4611" t="s">
        <v>32</v>
      </c>
      <c r="V4611" t="s">
        <v>33</v>
      </c>
    </row>
    <row r="4612" spans="1:22" x14ac:dyDescent="0.35">
      <c r="A4612" s="1">
        <v>45296</v>
      </c>
      <c r="B4612" t="s">
        <v>4381</v>
      </c>
      <c r="C4612" t="s">
        <v>84</v>
      </c>
      <c r="D4612" s="1">
        <v>26058</v>
      </c>
      <c r="E4612" t="s">
        <v>98</v>
      </c>
      <c r="F4612">
        <v>232</v>
      </c>
      <c r="G4612" t="s">
        <v>25</v>
      </c>
      <c r="H4612" t="s">
        <v>60</v>
      </c>
      <c r="I4612" t="s">
        <v>27</v>
      </c>
      <c r="J4612">
        <v>53</v>
      </c>
      <c r="K4612" t="s">
        <v>42</v>
      </c>
      <c r="L4612" t="s">
        <v>29</v>
      </c>
      <c r="M4612">
        <v>10</v>
      </c>
      <c r="N4612">
        <v>14</v>
      </c>
      <c r="O4612">
        <v>3248</v>
      </c>
      <c r="P4612">
        <v>2320</v>
      </c>
      <c r="Q4612">
        <v>928</v>
      </c>
      <c r="R4612" t="s">
        <v>30</v>
      </c>
      <c r="S4612" t="s">
        <v>63</v>
      </c>
      <c r="T4612">
        <v>5</v>
      </c>
      <c r="U4612" t="s">
        <v>32</v>
      </c>
      <c r="V4612" t="s">
        <v>70</v>
      </c>
    </row>
    <row r="4613" spans="1:22" x14ac:dyDescent="0.35">
      <c r="A4613" s="1">
        <v>45294</v>
      </c>
      <c r="B4613" t="s">
        <v>4382</v>
      </c>
      <c r="C4613" t="s">
        <v>78</v>
      </c>
      <c r="D4613" s="1">
        <v>31213</v>
      </c>
      <c r="E4613" t="s">
        <v>71</v>
      </c>
      <c r="F4613">
        <v>457</v>
      </c>
      <c r="G4613" t="s">
        <v>95</v>
      </c>
      <c r="H4613" t="s">
        <v>41</v>
      </c>
      <c r="I4613" t="s">
        <v>27</v>
      </c>
      <c r="J4613">
        <v>39</v>
      </c>
      <c r="K4613" t="s">
        <v>61</v>
      </c>
      <c r="L4613" t="s">
        <v>96</v>
      </c>
      <c r="M4613">
        <v>3</v>
      </c>
      <c r="N4613">
        <v>5</v>
      </c>
      <c r="O4613">
        <v>2285</v>
      </c>
      <c r="P4613">
        <v>1371</v>
      </c>
      <c r="Q4613">
        <v>914</v>
      </c>
      <c r="R4613" t="s">
        <v>82</v>
      </c>
      <c r="S4613" t="s">
        <v>57</v>
      </c>
      <c r="T4613">
        <v>3</v>
      </c>
      <c r="U4613" t="s">
        <v>32</v>
      </c>
      <c r="V4613" t="s">
        <v>70</v>
      </c>
    </row>
    <row r="4614" spans="1:22" x14ac:dyDescent="0.35">
      <c r="A4614" s="1">
        <v>45380</v>
      </c>
      <c r="B4614" t="s">
        <v>4383</v>
      </c>
      <c r="C4614" t="s">
        <v>113</v>
      </c>
      <c r="D4614" s="1">
        <v>38831</v>
      </c>
      <c r="E4614" t="s">
        <v>24</v>
      </c>
      <c r="F4614">
        <v>226</v>
      </c>
      <c r="G4614" t="s">
        <v>85</v>
      </c>
      <c r="H4614" t="s">
        <v>26</v>
      </c>
      <c r="I4614" t="s">
        <v>27</v>
      </c>
      <c r="J4614">
        <v>18</v>
      </c>
      <c r="K4614" t="s">
        <v>50</v>
      </c>
      <c r="L4614" t="s">
        <v>86</v>
      </c>
      <c r="M4614">
        <v>18</v>
      </c>
      <c r="N4614">
        <v>36</v>
      </c>
      <c r="O4614">
        <v>8136</v>
      </c>
      <c r="P4614">
        <v>4068</v>
      </c>
      <c r="Q4614">
        <v>4068</v>
      </c>
      <c r="R4614" t="s">
        <v>30</v>
      </c>
      <c r="S4614" t="s">
        <v>63</v>
      </c>
      <c r="T4614">
        <v>5</v>
      </c>
      <c r="U4614" t="s">
        <v>32</v>
      </c>
      <c r="V4614" t="s">
        <v>52</v>
      </c>
    </row>
    <row r="4615" spans="1:22" x14ac:dyDescent="0.35">
      <c r="A4615" s="1">
        <v>45404</v>
      </c>
      <c r="B4615" t="s">
        <v>3765</v>
      </c>
      <c r="C4615" t="s">
        <v>35</v>
      </c>
      <c r="D4615" s="1">
        <v>34933</v>
      </c>
      <c r="E4615" t="s">
        <v>36</v>
      </c>
      <c r="F4615">
        <v>441</v>
      </c>
      <c r="G4615" t="s">
        <v>67</v>
      </c>
      <c r="H4615" t="s">
        <v>60</v>
      </c>
      <c r="I4615" t="s">
        <v>27</v>
      </c>
      <c r="J4615">
        <v>29</v>
      </c>
      <c r="K4615" t="s">
        <v>50</v>
      </c>
      <c r="L4615" t="s">
        <v>68</v>
      </c>
      <c r="M4615">
        <v>18</v>
      </c>
      <c r="N4615">
        <v>22</v>
      </c>
      <c r="O4615">
        <v>9702</v>
      </c>
      <c r="P4615">
        <v>7938</v>
      </c>
      <c r="Q4615">
        <v>1764</v>
      </c>
      <c r="R4615" t="s">
        <v>30</v>
      </c>
      <c r="S4615" t="s">
        <v>39</v>
      </c>
      <c r="T4615">
        <v>1</v>
      </c>
      <c r="U4615" t="s">
        <v>32</v>
      </c>
      <c r="V4615" t="s">
        <v>72</v>
      </c>
    </row>
    <row r="4616" spans="1:22" x14ac:dyDescent="0.35">
      <c r="A4616" s="1">
        <v>45307</v>
      </c>
      <c r="B4616" t="s">
        <v>4384</v>
      </c>
      <c r="C4616" t="s">
        <v>104</v>
      </c>
      <c r="D4616" s="1">
        <v>33001</v>
      </c>
      <c r="E4616" t="s">
        <v>24</v>
      </c>
      <c r="F4616">
        <v>308</v>
      </c>
      <c r="G4616" t="s">
        <v>93</v>
      </c>
      <c r="H4616" t="s">
        <v>41</v>
      </c>
      <c r="I4616" t="s">
        <v>27</v>
      </c>
      <c r="J4616">
        <v>34</v>
      </c>
      <c r="K4616" t="s">
        <v>61</v>
      </c>
      <c r="L4616" t="s">
        <v>94</v>
      </c>
      <c r="M4616">
        <v>5</v>
      </c>
      <c r="N4616">
        <v>7</v>
      </c>
      <c r="O4616">
        <v>2156</v>
      </c>
      <c r="P4616">
        <v>1540</v>
      </c>
      <c r="Q4616">
        <v>616</v>
      </c>
      <c r="R4616" t="s">
        <v>82</v>
      </c>
      <c r="S4616" t="s">
        <v>31</v>
      </c>
      <c r="T4616">
        <v>2</v>
      </c>
      <c r="U4616" t="s">
        <v>32</v>
      </c>
      <c r="V4616" t="s">
        <v>70</v>
      </c>
    </row>
    <row r="4617" spans="1:22" x14ac:dyDescent="0.35">
      <c r="A4617" s="1">
        <v>45450</v>
      </c>
      <c r="B4617" t="s">
        <v>4385</v>
      </c>
      <c r="C4617" t="s">
        <v>84</v>
      </c>
      <c r="D4617" s="1">
        <v>22885</v>
      </c>
      <c r="E4617" t="s">
        <v>71</v>
      </c>
      <c r="F4617">
        <v>433</v>
      </c>
      <c r="G4617" t="s">
        <v>25</v>
      </c>
      <c r="H4617" t="s">
        <v>26</v>
      </c>
      <c r="I4617" t="s">
        <v>27</v>
      </c>
      <c r="J4617">
        <v>62</v>
      </c>
      <c r="K4617" t="s">
        <v>28</v>
      </c>
      <c r="L4617" t="s">
        <v>29</v>
      </c>
      <c r="M4617">
        <v>10</v>
      </c>
      <c r="N4617">
        <v>14</v>
      </c>
      <c r="O4617">
        <v>6062</v>
      </c>
      <c r="P4617">
        <v>4330</v>
      </c>
      <c r="Q4617">
        <v>1732</v>
      </c>
      <c r="R4617" t="s">
        <v>30</v>
      </c>
      <c r="S4617" t="s">
        <v>63</v>
      </c>
      <c r="T4617">
        <v>5</v>
      </c>
      <c r="U4617" t="s">
        <v>32</v>
      </c>
      <c r="V4617" t="s">
        <v>45</v>
      </c>
    </row>
    <row r="4618" spans="1:22" x14ac:dyDescent="0.35">
      <c r="A4618" s="1">
        <v>45396</v>
      </c>
      <c r="B4618" t="s">
        <v>4386</v>
      </c>
      <c r="C4618" t="s">
        <v>100</v>
      </c>
      <c r="D4618" s="1">
        <v>36065</v>
      </c>
      <c r="E4618" t="s">
        <v>36</v>
      </c>
      <c r="F4618">
        <v>450</v>
      </c>
      <c r="G4618" t="s">
        <v>95</v>
      </c>
      <c r="H4618" t="s">
        <v>60</v>
      </c>
      <c r="I4618" t="s">
        <v>27</v>
      </c>
      <c r="J4618">
        <v>26</v>
      </c>
      <c r="K4618" t="s">
        <v>50</v>
      </c>
      <c r="L4618" t="s">
        <v>96</v>
      </c>
      <c r="M4618">
        <v>3</v>
      </c>
      <c r="N4618">
        <v>5</v>
      </c>
      <c r="O4618">
        <v>2250</v>
      </c>
      <c r="P4618">
        <v>1350</v>
      </c>
      <c r="Q4618">
        <v>900</v>
      </c>
      <c r="R4618" t="s">
        <v>82</v>
      </c>
      <c r="S4618" t="s">
        <v>43</v>
      </c>
      <c r="T4618">
        <v>0</v>
      </c>
      <c r="U4618" t="s">
        <v>44</v>
      </c>
      <c r="V4618" t="s">
        <v>72</v>
      </c>
    </row>
    <row r="4619" spans="1:22" x14ac:dyDescent="0.35">
      <c r="A4619" s="1">
        <v>45305</v>
      </c>
      <c r="B4619" t="s">
        <v>4387</v>
      </c>
      <c r="C4619" t="s">
        <v>100</v>
      </c>
      <c r="D4619" s="1">
        <v>36600</v>
      </c>
      <c r="E4619" t="s">
        <v>24</v>
      </c>
      <c r="F4619">
        <v>112</v>
      </c>
      <c r="G4619" t="s">
        <v>48</v>
      </c>
      <c r="H4619" t="s">
        <v>41</v>
      </c>
      <c r="I4619" t="s">
        <v>27</v>
      </c>
      <c r="J4619">
        <v>24</v>
      </c>
      <c r="K4619" t="s">
        <v>50</v>
      </c>
      <c r="L4619" t="s">
        <v>51</v>
      </c>
      <c r="M4619">
        <v>10</v>
      </c>
      <c r="N4619">
        <v>11</v>
      </c>
      <c r="O4619">
        <v>1232</v>
      </c>
      <c r="P4619">
        <v>1120</v>
      </c>
      <c r="Q4619">
        <v>112</v>
      </c>
      <c r="R4619" t="s">
        <v>30</v>
      </c>
      <c r="S4619" t="s">
        <v>43</v>
      </c>
      <c r="T4619">
        <v>0</v>
      </c>
      <c r="U4619" t="s">
        <v>44</v>
      </c>
      <c r="V4619" t="s">
        <v>70</v>
      </c>
    </row>
    <row r="4620" spans="1:22" x14ac:dyDescent="0.35">
      <c r="A4620" s="1">
        <v>45311</v>
      </c>
      <c r="B4620" t="s">
        <v>4388</v>
      </c>
      <c r="C4620" t="s">
        <v>35</v>
      </c>
      <c r="D4620" s="1">
        <v>18831</v>
      </c>
      <c r="E4620" t="s">
        <v>98</v>
      </c>
      <c r="F4620">
        <v>417</v>
      </c>
      <c r="G4620" t="s">
        <v>67</v>
      </c>
      <c r="H4620" t="s">
        <v>26</v>
      </c>
      <c r="I4620" t="s">
        <v>27</v>
      </c>
      <c r="J4620">
        <v>73</v>
      </c>
      <c r="K4620" t="s">
        <v>28</v>
      </c>
      <c r="L4620" t="s">
        <v>68</v>
      </c>
      <c r="M4620">
        <v>18</v>
      </c>
      <c r="N4620">
        <v>22</v>
      </c>
      <c r="O4620">
        <v>9174</v>
      </c>
      <c r="P4620">
        <v>7506</v>
      </c>
      <c r="Q4620">
        <v>1668</v>
      </c>
      <c r="R4620" t="s">
        <v>30</v>
      </c>
      <c r="S4620" t="s">
        <v>69</v>
      </c>
      <c r="T4620">
        <v>6</v>
      </c>
      <c r="U4620" t="s">
        <v>44</v>
      </c>
      <c r="V4620" t="s">
        <v>70</v>
      </c>
    </row>
    <row r="4621" spans="1:22" x14ac:dyDescent="0.35">
      <c r="A4621" s="1">
        <v>45366</v>
      </c>
      <c r="B4621" t="s">
        <v>4389</v>
      </c>
      <c r="C4621" t="s">
        <v>100</v>
      </c>
      <c r="D4621" s="1">
        <v>28847</v>
      </c>
      <c r="E4621" t="s">
        <v>71</v>
      </c>
      <c r="F4621">
        <v>442</v>
      </c>
      <c r="G4621" t="s">
        <v>93</v>
      </c>
      <c r="H4621" t="s">
        <v>60</v>
      </c>
      <c r="I4621" t="s">
        <v>27</v>
      </c>
      <c r="J4621">
        <v>45</v>
      </c>
      <c r="K4621" t="s">
        <v>42</v>
      </c>
      <c r="L4621" t="s">
        <v>94</v>
      </c>
      <c r="M4621">
        <v>5</v>
      </c>
      <c r="N4621">
        <v>7</v>
      </c>
      <c r="O4621">
        <v>3094</v>
      </c>
      <c r="P4621">
        <v>2210</v>
      </c>
      <c r="Q4621">
        <v>884</v>
      </c>
      <c r="R4621" t="s">
        <v>82</v>
      </c>
      <c r="S4621" t="s">
        <v>63</v>
      </c>
      <c r="T4621">
        <v>5</v>
      </c>
      <c r="U4621" t="s">
        <v>32</v>
      </c>
      <c r="V4621" t="s">
        <v>52</v>
      </c>
    </row>
    <row r="4622" spans="1:22" x14ac:dyDescent="0.35">
      <c r="A4622" s="1">
        <v>45454</v>
      </c>
      <c r="B4622" t="s">
        <v>4390</v>
      </c>
      <c r="C4622" t="s">
        <v>104</v>
      </c>
      <c r="D4622" s="1">
        <v>19812</v>
      </c>
      <c r="E4622" t="s">
        <v>98</v>
      </c>
      <c r="F4622">
        <v>207</v>
      </c>
      <c r="G4622" t="s">
        <v>93</v>
      </c>
      <c r="H4622" t="s">
        <v>41</v>
      </c>
      <c r="I4622" t="s">
        <v>27</v>
      </c>
      <c r="J4622">
        <v>70</v>
      </c>
      <c r="K4622" t="s">
        <v>28</v>
      </c>
      <c r="L4622" t="s">
        <v>94</v>
      </c>
      <c r="M4622">
        <v>5</v>
      </c>
      <c r="N4622">
        <v>7</v>
      </c>
      <c r="O4622">
        <v>1449</v>
      </c>
      <c r="P4622">
        <v>1035</v>
      </c>
      <c r="Q4622">
        <v>414</v>
      </c>
      <c r="R4622" t="s">
        <v>82</v>
      </c>
      <c r="S4622" t="s">
        <v>31</v>
      </c>
      <c r="T4622">
        <v>2</v>
      </c>
      <c r="U4622" t="s">
        <v>32</v>
      </c>
      <c r="V4622" t="s">
        <v>45</v>
      </c>
    </row>
    <row r="4623" spans="1:22" x14ac:dyDescent="0.35">
      <c r="A4623" s="1">
        <v>45464</v>
      </c>
      <c r="B4623" t="s">
        <v>4391</v>
      </c>
      <c r="C4623" t="s">
        <v>113</v>
      </c>
      <c r="D4623" s="1">
        <v>31177</v>
      </c>
      <c r="E4623" t="s">
        <v>71</v>
      </c>
      <c r="F4623">
        <v>80</v>
      </c>
      <c r="G4623" t="s">
        <v>73</v>
      </c>
      <c r="H4623" t="s">
        <v>26</v>
      </c>
      <c r="I4623" t="s">
        <v>27</v>
      </c>
      <c r="J4623">
        <v>39</v>
      </c>
      <c r="K4623" t="s">
        <v>61</v>
      </c>
      <c r="L4623" t="s">
        <v>75</v>
      </c>
      <c r="M4623">
        <v>14</v>
      </c>
      <c r="N4623">
        <v>28</v>
      </c>
      <c r="O4623">
        <v>2240</v>
      </c>
      <c r="P4623">
        <v>1120</v>
      </c>
      <c r="Q4623">
        <v>1120</v>
      </c>
      <c r="R4623" t="s">
        <v>30</v>
      </c>
      <c r="S4623" t="s">
        <v>63</v>
      </c>
      <c r="T4623">
        <v>5</v>
      </c>
      <c r="U4623" t="s">
        <v>32</v>
      </c>
      <c r="V4623" t="s">
        <v>45</v>
      </c>
    </row>
    <row r="4624" spans="1:22" x14ac:dyDescent="0.35">
      <c r="A4624" s="1">
        <v>45435</v>
      </c>
      <c r="B4624" t="s">
        <v>4392</v>
      </c>
      <c r="C4624" t="s">
        <v>113</v>
      </c>
      <c r="D4624" s="1">
        <v>32423</v>
      </c>
      <c r="E4624" t="s">
        <v>98</v>
      </c>
      <c r="F4624">
        <v>485</v>
      </c>
      <c r="G4624" t="s">
        <v>67</v>
      </c>
      <c r="H4624" t="s">
        <v>60</v>
      </c>
      <c r="I4624" t="s">
        <v>27</v>
      </c>
      <c r="J4624">
        <v>36</v>
      </c>
      <c r="K4624" t="s">
        <v>61</v>
      </c>
      <c r="L4624" t="s">
        <v>68</v>
      </c>
      <c r="M4624">
        <v>18</v>
      </c>
      <c r="N4624">
        <v>22</v>
      </c>
      <c r="O4624">
        <v>10670</v>
      </c>
      <c r="P4624">
        <v>8730</v>
      </c>
      <c r="Q4624">
        <v>1940</v>
      </c>
      <c r="R4624" t="s">
        <v>30</v>
      </c>
      <c r="S4624" t="s">
        <v>76</v>
      </c>
      <c r="T4624">
        <v>4</v>
      </c>
      <c r="U4624" t="s">
        <v>32</v>
      </c>
      <c r="V4624" t="s">
        <v>40</v>
      </c>
    </row>
    <row r="4625" spans="1:22" x14ac:dyDescent="0.35">
      <c r="A4625" s="1">
        <v>45466</v>
      </c>
      <c r="B4625" t="s">
        <v>4393</v>
      </c>
      <c r="C4625" t="s">
        <v>113</v>
      </c>
      <c r="D4625" s="1">
        <v>24479</v>
      </c>
      <c r="E4625" t="s">
        <v>36</v>
      </c>
      <c r="F4625">
        <v>22</v>
      </c>
      <c r="G4625" t="s">
        <v>95</v>
      </c>
      <c r="H4625" t="s">
        <v>41</v>
      </c>
      <c r="I4625" t="s">
        <v>27</v>
      </c>
      <c r="J4625">
        <v>57</v>
      </c>
      <c r="K4625" t="s">
        <v>42</v>
      </c>
      <c r="L4625" t="s">
        <v>96</v>
      </c>
      <c r="M4625">
        <v>3</v>
      </c>
      <c r="N4625">
        <v>5</v>
      </c>
      <c r="O4625">
        <v>110</v>
      </c>
      <c r="P4625">
        <v>66</v>
      </c>
      <c r="Q4625">
        <v>44</v>
      </c>
      <c r="R4625" t="s">
        <v>82</v>
      </c>
      <c r="S4625" t="s">
        <v>43</v>
      </c>
      <c r="T4625">
        <v>0</v>
      </c>
      <c r="U4625" t="s">
        <v>44</v>
      </c>
      <c r="V4625" t="s">
        <v>45</v>
      </c>
    </row>
    <row r="4626" spans="1:22" x14ac:dyDescent="0.35">
      <c r="A4626" s="1">
        <v>45463</v>
      </c>
      <c r="B4626" t="s">
        <v>3495</v>
      </c>
      <c r="C4626" t="s">
        <v>84</v>
      </c>
      <c r="D4626" s="1">
        <v>24915</v>
      </c>
      <c r="E4626" t="s">
        <v>24</v>
      </c>
      <c r="F4626">
        <v>144</v>
      </c>
      <c r="G4626" t="s">
        <v>79</v>
      </c>
      <c r="H4626" t="s">
        <v>26</v>
      </c>
      <c r="I4626" t="s">
        <v>27</v>
      </c>
      <c r="J4626">
        <v>56</v>
      </c>
      <c r="K4626" t="s">
        <v>42</v>
      </c>
      <c r="L4626" t="s">
        <v>81</v>
      </c>
      <c r="M4626">
        <v>7</v>
      </c>
      <c r="N4626">
        <v>9</v>
      </c>
      <c r="O4626">
        <v>1296</v>
      </c>
      <c r="P4626">
        <v>1008</v>
      </c>
      <c r="Q4626">
        <v>288</v>
      </c>
      <c r="R4626" t="s">
        <v>82</v>
      </c>
      <c r="S4626" t="s">
        <v>76</v>
      </c>
      <c r="T4626">
        <v>4</v>
      </c>
      <c r="U4626" t="s">
        <v>32</v>
      </c>
      <c r="V4626" t="s">
        <v>45</v>
      </c>
    </row>
    <row r="4627" spans="1:22" x14ac:dyDescent="0.35">
      <c r="A4627" s="1">
        <v>45401</v>
      </c>
      <c r="B4627" t="s">
        <v>4394</v>
      </c>
      <c r="C4627" t="s">
        <v>107</v>
      </c>
      <c r="D4627" s="1">
        <v>32026</v>
      </c>
      <c r="E4627" t="s">
        <v>24</v>
      </c>
      <c r="F4627">
        <v>477</v>
      </c>
      <c r="G4627" t="s">
        <v>25</v>
      </c>
      <c r="H4627" t="s">
        <v>60</v>
      </c>
      <c r="I4627" t="s">
        <v>27</v>
      </c>
      <c r="J4627">
        <v>37</v>
      </c>
      <c r="K4627" t="s">
        <v>61</v>
      </c>
      <c r="L4627" t="s">
        <v>29</v>
      </c>
      <c r="M4627">
        <v>10</v>
      </c>
      <c r="N4627">
        <v>14</v>
      </c>
      <c r="O4627">
        <v>6678</v>
      </c>
      <c r="P4627">
        <v>4770</v>
      </c>
      <c r="Q4627">
        <v>1908</v>
      </c>
      <c r="R4627" t="s">
        <v>30</v>
      </c>
      <c r="S4627" t="s">
        <v>63</v>
      </c>
      <c r="T4627">
        <v>5</v>
      </c>
      <c r="U4627" t="s">
        <v>32</v>
      </c>
      <c r="V4627" t="s">
        <v>72</v>
      </c>
    </row>
    <row r="4628" spans="1:22" x14ac:dyDescent="0.35">
      <c r="A4628" s="1">
        <v>45432</v>
      </c>
      <c r="B4628" t="s">
        <v>4395</v>
      </c>
      <c r="C4628" t="s">
        <v>113</v>
      </c>
      <c r="D4628" s="1">
        <v>33326</v>
      </c>
      <c r="E4628" t="s">
        <v>71</v>
      </c>
      <c r="F4628">
        <v>104</v>
      </c>
      <c r="G4628" t="s">
        <v>88</v>
      </c>
      <c r="H4628" t="s">
        <v>41</v>
      </c>
      <c r="I4628" t="s">
        <v>27</v>
      </c>
      <c r="J4628">
        <v>33</v>
      </c>
      <c r="K4628" t="s">
        <v>61</v>
      </c>
      <c r="L4628" t="s">
        <v>89</v>
      </c>
      <c r="M4628">
        <v>19</v>
      </c>
      <c r="N4628">
        <v>23</v>
      </c>
      <c r="O4628">
        <v>2392</v>
      </c>
      <c r="P4628">
        <v>1976</v>
      </c>
      <c r="Q4628">
        <v>416</v>
      </c>
      <c r="R4628" t="s">
        <v>30</v>
      </c>
      <c r="S4628" t="s">
        <v>39</v>
      </c>
      <c r="T4628">
        <v>1</v>
      </c>
      <c r="U4628" t="s">
        <v>32</v>
      </c>
      <c r="V4628" t="s">
        <v>40</v>
      </c>
    </row>
    <row r="4629" spans="1:22" x14ac:dyDescent="0.35">
      <c r="A4629" s="1">
        <v>45388</v>
      </c>
      <c r="B4629" t="s">
        <v>4396</v>
      </c>
      <c r="C4629" t="s">
        <v>104</v>
      </c>
      <c r="D4629" s="1">
        <v>21230</v>
      </c>
      <c r="E4629" t="s">
        <v>36</v>
      </c>
      <c r="F4629">
        <v>137</v>
      </c>
      <c r="G4629" t="s">
        <v>79</v>
      </c>
      <c r="H4629" t="s">
        <v>26</v>
      </c>
      <c r="I4629" t="s">
        <v>27</v>
      </c>
      <c r="J4629">
        <v>66</v>
      </c>
      <c r="K4629" t="s">
        <v>28</v>
      </c>
      <c r="L4629" t="s">
        <v>81</v>
      </c>
      <c r="M4629">
        <v>7</v>
      </c>
      <c r="N4629">
        <v>9</v>
      </c>
      <c r="O4629">
        <v>1233</v>
      </c>
      <c r="P4629">
        <v>959</v>
      </c>
      <c r="Q4629">
        <v>274</v>
      </c>
      <c r="R4629" t="s">
        <v>82</v>
      </c>
      <c r="S4629" t="s">
        <v>69</v>
      </c>
      <c r="T4629">
        <v>6</v>
      </c>
      <c r="U4629" t="s">
        <v>44</v>
      </c>
      <c r="V4629" t="s">
        <v>72</v>
      </c>
    </row>
    <row r="4630" spans="1:22" x14ac:dyDescent="0.35">
      <c r="A4630" s="1">
        <v>45464</v>
      </c>
      <c r="B4630" t="s">
        <v>4397</v>
      </c>
      <c r="C4630" t="s">
        <v>47</v>
      </c>
      <c r="D4630" s="1">
        <v>19062</v>
      </c>
      <c r="E4630" t="s">
        <v>24</v>
      </c>
      <c r="F4630">
        <v>34</v>
      </c>
      <c r="G4630" t="s">
        <v>95</v>
      </c>
      <c r="H4630" t="s">
        <v>60</v>
      </c>
      <c r="I4630" t="s">
        <v>27</v>
      </c>
      <c r="J4630">
        <v>72</v>
      </c>
      <c r="K4630" t="s">
        <v>28</v>
      </c>
      <c r="L4630" t="s">
        <v>96</v>
      </c>
      <c r="M4630">
        <v>3</v>
      </c>
      <c r="N4630">
        <v>5</v>
      </c>
      <c r="O4630">
        <v>170</v>
      </c>
      <c r="P4630">
        <v>102</v>
      </c>
      <c r="Q4630">
        <v>68</v>
      </c>
      <c r="R4630" t="s">
        <v>82</v>
      </c>
      <c r="S4630" t="s">
        <v>63</v>
      </c>
      <c r="T4630">
        <v>5</v>
      </c>
      <c r="U4630" t="s">
        <v>32</v>
      </c>
      <c r="V4630" t="s">
        <v>45</v>
      </c>
    </row>
    <row r="4631" spans="1:22" x14ac:dyDescent="0.35">
      <c r="A4631" s="1">
        <v>45459</v>
      </c>
      <c r="B4631" t="s">
        <v>4398</v>
      </c>
      <c r="C4631" t="s">
        <v>78</v>
      </c>
      <c r="D4631" s="1">
        <v>16706</v>
      </c>
      <c r="E4631" t="s">
        <v>71</v>
      </c>
      <c r="F4631">
        <v>224</v>
      </c>
      <c r="G4631" t="s">
        <v>85</v>
      </c>
      <c r="H4631" t="s">
        <v>41</v>
      </c>
      <c r="I4631" t="s">
        <v>27</v>
      </c>
      <c r="J4631">
        <v>79</v>
      </c>
      <c r="K4631" t="s">
        <v>56</v>
      </c>
      <c r="L4631" t="s">
        <v>86</v>
      </c>
      <c r="M4631">
        <v>18</v>
      </c>
      <c r="N4631">
        <v>36</v>
      </c>
      <c r="O4631">
        <v>8064</v>
      </c>
      <c r="P4631">
        <v>4032</v>
      </c>
      <c r="Q4631">
        <v>4032</v>
      </c>
      <c r="R4631" t="s">
        <v>30</v>
      </c>
      <c r="S4631" t="s">
        <v>43</v>
      </c>
      <c r="T4631">
        <v>0</v>
      </c>
      <c r="U4631" t="s">
        <v>44</v>
      </c>
      <c r="V4631" t="s">
        <v>45</v>
      </c>
    </row>
    <row r="4632" spans="1:22" x14ac:dyDescent="0.35">
      <c r="A4632" s="1">
        <v>45405</v>
      </c>
      <c r="B4632" t="s">
        <v>4399</v>
      </c>
      <c r="C4632" t="s">
        <v>104</v>
      </c>
      <c r="D4632" s="1">
        <v>36723</v>
      </c>
      <c r="E4632" t="s">
        <v>71</v>
      </c>
      <c r="F4632">
        <v>414</v>
      </c>
      <c r="G4632" t="s">
        <v>59</v>
      </c>
      <c r="H4632" t="s">
        <v>26</v>
      </c>
      <c r="I4632" t="s">
        <v>27</v>
      </c>
      <c r="J4632">
        <v>24</v>
      </c>
      <c r="K4632" t="s">
        <v>50</v>
      </c>
      <c r="L4632" t="s">
        <v>62</v>
      </c>
      <c r="M4632">
        <v>10</v>
      </c>
      <c r="N4632">
        <v>45</v>
      </c>
      <c r="O4632">
        <v>18630</v>
      </c>
      <c r="P4632">
        <v>4140</v>
      </c>
      <c r="Q4632">
        <v>14490</v>
      </c>
      <c r="R4632" t="s">
        <v>30</v>
      </c>
      <c r="S4632" t="s">
        <v>31</v>
      </c>
      <c r="T4632">
        <v>2</v>
      </c>
      <c r="U4632" t="s">
        <v>32</v>
      </c>
      <c r="V4632" t="s">
        <v>72</v>
      </c>
    </row>
    <row r="4633" spans="1:22" x14ac:dyDescent="0.35">
      <c r="A4633" s="1">
        <v>45449</v>
      </c>
      <c r="B4633" t="s">
        <v>4400</v>
      </c>
      <c r="C4633" t="s">
        <v>47</v>
      </c>
      <c r="D4633" s="1">
        <v>31282</v>
      </c>
      <c r="E4633" t="s">
        <v>98</v>
      </c>
      <c r="F4633">
        <v>34</v>
      </c>
      <c r="G4633" t="s">
        <v>79</v>
      </c>
      <c r="H4633" t="s">
        <v>60</v>
      </c>
      <c r="I4633" t="s">
        <v>27</v>
      </c>
      <c r="J4633">
        <v>39</v>
      </c>
      <c r="K4633" t="s">
        <v>61</v>
      </c>
      <c r="L4633" t="s">
        <v>81</v>
      </c>
      <c r="M4633">
        <v>7</v>
      </c>
      <c r="N4633">
        <v>9</v>
      </c>
      <c r="O4633">
        <v>306</v>
      </c>
      <c r="P4633">
        <v>238</v>
      </c>
      <c r="Q4633">
        <v>68</v>
      </c>
      <c r="R4633" t="s">
        <v>82</v>
      </c>
      <c r="S4633" t="s">
        <v>76</v>
      </c>
      <c r="T4633">
        <v>4</v>
      </c>
      <c r="U4633" t="s">
        <v>32</v>
      </c>
      <c r="V4633" t="s">
        <v>45</v>
      </c>
    </row>
    <row r="4634" spans="1:22" x14ac:dyDescent="0.35">
      <c r="A4634" s="1">
        <v>45367</v>
      </c>
      <c r="B4634" t="s">
        <v>4401</v>
      </c>
      <c r="C4634" t="s">
        <v>35</v>
      </c>
      <c r="D4634" s="1">
        <v>35727</v>
      </c>
      <c r="E4634" t="s">
        <v>98</v>
      </c>
      <c r="F4634">
        <v>268</v>
      </c>
      <c r="G4634" t="s">
        <v>73</v>
      </c>
      <c r="H4634" t="s">
        <v>41</v>
      </c>
      <c r="I4634" t="s">
        <v>27</v>
      </c>
      <c r="J4634">
        <v>26</v>
      </c>
      <c r="K4634" t="s">
        <v>50</v>
      </c>
      <c r="L4634" t="s">
        <v>75</v>
      </c>
      <c r="M4634">
        <v>14</v>
      </c>
      <c r="N4634">
        <v>28</v>
      </c>
      <c r="O4634">
        <v>7504</v>
      </c>
      <c r="P4634">
        <v>3752</v>
      </c>
      <c r="Q4634">
        <v>3752</v>
      </c>
      <c r="R4634" t="s">
        <v>30</v>
      </c>
      <c r="S4634" t="s">
        <v>69</v>
      </c>
      <c r="T4634">
        <v>6</v>
      </c>
      <c r="U4634" t="s">
        <v>44</v>
      </c>
      <c r="V4634" t="s">
        <v>52</v>
      </c>
    </row>
    <row r="4635" spans="1:22" x14ac:dyDescent="0.35">
      <c r="A4635" s="1">
        <v>45322</v>
      </c>
      <c r="B4635" t="s">
        <v>4402</v>
      </c>
      <c r="C4635" t="s">
        <v>107</v>
      </c>
      <c r="D4635" s="1">
        <v>16249</v>
      </c>
      <c r="E4635" t="s">
        <v>36</v>
      </c>
      <c r="F4635">
        <v>130</v>
      </c>
      <c r="G4635" t="s">
        <v>67</v>
      </c>
      <c r="H4635" t="s">
        <v>26</v>
      </c>
      <c r="I4635" t="s">
        <v>27</v>
      </c>
      <c r="J4635">
        <v>80</v>
      </c>
      <c r="K4635" t="s">
        <v>56</v>
      </c>
      <c r="L4635" t="s">
        <v>68</v>
      </c>
      <c r="M4635">
        <v>18</v>
      </c>
      <c r="N4635">
        <v>22</v>
      </c>
      <c r="O4635">
        <v>2860</v>
      </c>
      <c r="P4635">
        <v>2340</v>
      </c>
      <c r="Q4635">
        <v>520</v>
      </c>
      <c r="R4635" t="s">
        <v>30</v>
      </c>
      <c r="S4635" t="s">
        <v>57</v>
      </c>
      <c r="T4635">
        <v>3</v>
      </c>
      <c r="U4635" t="s">
        <v>32</v>
      </c>
      <c r="V4635" t="s">
        <v>70</v>
      </c>
    </row>
    <row r="4636" spans="1:22" x14ac:dyDescent="0.35">
      <c r="A4636" s="1">
        <v>45455</v>
      </c>
      <c r="B4636" t="s">
        <v>4403</v>
      </c>
      <c r="C4636" t="s">
        <v>35</v>
      </c>
      <c r="D4636" s="1">
        <v>16216</v>
      </c>
      <c r="E4636" t="s">
        <v>24</v>
      </c>
      <c r="F4636">
        <v>234</v>
      </c>
      <c r="G4636" t="s">
        <v>59</v>
      </c>
      <c r="H4636" t="s">
        <v>60</v>
      </c>
      <c r="I4636" t="s">
        <v>38</v>
      </c>
      <c r="J4636">
        <v>80</v>
      </c>
      <c r="K4636" t="s">
        <v>56</v>
      </c>
      <c r="L4636" t="s">
        <v>62</v>
      </c>
      <c r="M4636">
        <v>10</v>
      </c>
      <c r="N4636">
        <v>45</v>
      </c>
      <c r="O4636">
        <v>10530</v>
      </c>
      <c r="P4636">
        <v>2340</v>
      </c>
      <c r="Q4636">
        <v>8190</v>
      </c>
      <c r="R4636" t="s">
        <v>30</v>
      </c>
      <c r="S4636" t="s">
        <v>57</v>
      </c>
      <c r="T4636">
        <v>3</v>
      </c>
      <c r="U4636" t="s">
        <v>32</v>
      </c>
      <c r="V4636" t="s">
        <v>45</v>
      </c>
    </row>
    <row r="4637" spans="1:22" x14ac:dyDescent="0.35">
      <c r="A4637" s="1">
        <v>45355</v>
      </c>
      <c r="B4637" t="s">
        <v>4404</v>
      </c>
      <c r="C4637" t="s">
        <v>107</v>
      </c>
      <c r="D4637" s="1">
        <v>33161</v>
      </c>
      <c r="E4637" t="s">
        <v>36</v>
      </c>
      <c r="F4637">
        <v>15</v>
      </c>
      <c r="G4637" t="s">
        <v>95</v>
      </c>
      <c r="H4637" t="s">
        <v>41</v>
      </c>
      <c r="I4637" t="s">
        <v>27</v>
      </c>
      <c r="J4637">
        <v>33</v>
      </c>
      <c r="K4637" t="s">
        <v>61</v>
      </c>
      <c r="L4637" t="s">
        <v>96</v>
      </c>
      <c r="M4637">
        <v>3</v>
      </c>
      <c r="N4637">
        <v>5</v>
      </c>
      <c r="O4637">
        <v>75</v>
      </c>
      <c r="P4637">
        <v>45</v>
      </c>
      <c r="Q4637">
        <v>30</v>
      </c>
      <c r="R4637" t="s">
        <v>82</v>
      </c>
      <c r="S4637" t="s">
        <v>39</v>
      </c>
      <c r="T4637">
        <v>1</v>
      </c>
      <c r="U4637" t="s">
        <v>32</v>
      </c>
      <c r="V4637" t="s">
        <v>52</v>
      </c>
    </row>
    <row r="4638" spans="1:22" x14ac:dyDescent="0.35">
      <c r="A4638" s="1">
        <v>45293</v>
      </c>
      <c r="B4638" t="s">
        <v>4405</v>
      </c>
      <c r="C4638" t="s">
        <v>78</v>
      </c>
      <c r="D4638" s="1">
        <v>22763</v>
      </c>
      <c r="E4638" t="s">
        <v>98</v>
      </c>
      <c r="F4638">
        <v>67</v>
      </c>
      <c r="G4638" t="s">
        <v>88</v>
      </c>
      <c r="H4638" t="s">
        <v>26</v>
      </c>
      <c r="I4638" t="s">
        <v>27</v>
      </c>
      <c r="J4638">
        <v>62</v>
      </c>
      <c r="K4638" t="s">
        <v>28</v>
      </c>
      <c r="L4638" t="s">
        <v>89</v>
      </c>
      <c r="M4638">
        <v>19</v>
      </c>
      <c r="N4638">
        <v>23</v>
      </c>
      <c r="O4638">
        <v>1541</v>
      </c>
      <c r="P4638">
        <v>1273</v>
      </c>
      <c r="Q4638">
        <v>268</v>
      </c>
      <c r="R4638" t="s">
        <v>30</v>
      </c>
      <c r="S4638" t="s">
        <v>31</v>
      </c>
      <c r="T4638">
        <v>2</v>
      </c>
      <c r="U4638" t="s">
        <v>32</v>
      </c>
      <c r="V4638" t="s">
        <v>70</v>
      </c>
    </row>
    <row r="4639" spans="1:22" x14ac:dyDescent="0.35">
      <c r="A4639" s="1">
        <v>45402</v>
      </c>
      <c r="B4639" t="s">
        <v>4406</v>
      </c>
      <c r="C4639" t="s">
        <v>100</v>
      </c>
      <c r="D4639" s="1">
        <v>31455</v>
      </c>
      <c r="E4639" t="s">
        <v>71</v>
      </c>
      <c r="F4639">
        <v>135</v>
      </c>
      <c r="G4639" t="s">
        <v>59</v>
      </c>
      <c r="H4639" t="s">
        <v>60</v>
      </c>
      <c r="I4639" t="s">
        <v>27</v>
      </c>
      <c r="J4639">
        <v>38</v>
      </c>
      <c r="K4639" t="s">
        <v>61</v>
      </c>
      <c r="L4639" t="s">
        <v>62</v>
      </c>
      <c r="M4639">
        <v>10</v>
      </c>
      <c r="N4639">
        <v>45</v>
      </c>
      <c r="O4639">
        <v>6075</v>
      </c>
      <c r="P4639">
        <v>1350</v>
      </c>
      <c r="Q4639">
        <v>4725</v>
      </c>
      <c r="R4639" t="s">
        <v>30</v>
      </c>
      <c r="S4639" t="s">
        <v>69</v>
      </c>
      <c r="T4639">
        <v>6</v>
      </c>
      <c r="U4639" t="s">
        <v>44</v>
      </c>
      <c r="V4639" t="s">
        <v>72</v>
      </c>
    </row>
    <row r="4640" spans="1:22" x14ac:dyDescent="0.35">
      <c r="A4640" s="1">
        <v>45471</v>
      </c>
      <c r="B4640" t="s">
        <v>4407</v>
      </c>
      <c r="C4640" t="s">
        <v>47</v>
      </c>
      <c r="D4640" s="1">
        <v>26405</v>
      </c>
      <c r="E4640" t="s">
        <v>71</v>
      </c>
      <c r="F4640">
        <v>78</v>
      </c>
      <c r="G4640" t="s">
        <v>85</v>
      </c>
      <c r="H4640" t="s">
        <v>41</v>
      </c>
      <c r="I4640" t="s">
        <v>27</v>
      </c>
      <c r="J4640">
        <v>52</v>
      </c>
      <c r="K4640" t="s">
        <v>42</v>
      </c>
      <c r="L4640" t="s">
        <v>86</v>
      </c>
      <c r="M4640">
        <v>18</v>
      </c>
      <c r="N4640">
        <v>36</v>
      </c>
      <c r="O4640">
        <v>2808</v>
      </c>
      <c r="P4640">
        <v>1404</v>
      </c>
      <c r="Q4640">
        <v>1404</v>
      </c>
      <c r="R4640" t="s">
        <v>30</v>
      </c>
      <c r="S4640" t="s">
        <v>63</v>
      </c>
      <c r="T4640">
        <v>5</v>
      </c>
      <c r="U4640" t="s">
        <v>32</v>
      </c>
      <c r="V4640" t="s">
        <v>45</v>
      </c>
    </row>
    <row r="4641" spans="1:22" x14ac:dyDescent="0.35">
      <c r="A4641" s="1">
        <v>45408</v>
      </c>
      <c r="B4641" t="s">
        <v>4408</v>
      </c>
      <c r="C4641" t="s">
        <v>104</v>
      </c>
      <c r="D4641" s="1">
        <v>16860</v>
      </c>
      <c r="E4641" t="s">
        <v>71</v>
      </c>
      <c r="F4641">
        <v>469</v>
      </c>
      <c r="G4641" t="s">
        <v>88</v>
      </c>
      <c r="H4641" t="s">
        <v>26</v>
      </c>
      <c r="I4641" t="s">
        <v>27</v>
      </c>
      <c r="J4641">
        <v>78</v>
      </c>
      <c r="K4641" t="s">
        <v>56</v>
      </c>
      <c r="L4641" t="s">
        <v>89</v>
      </c>
      <c r="M4641">
        <v>19</v>
      </c>
      <c r="N4641">
        <v>23</v>
      </c>
      <c r="O4641">
        <v>10787</v>
      </c>
      <c r="P4641">
        <v>8911</v>
      </c>
      <c r="Q4641">
        <v>1876</v>
      </c>
      <c r="R4641" t="s">
        <v>30</v>
      </c>
      <c r="S4641" t="s">
        <v>63</v>
      </c>
      <c r="T4641">
        <v>5</v>
      </c>
      <c r="U4641" t="s">
        <v>32</v>
      </c>
      <c r="V4641" t="s">
        <v>72</v>
      </c>
    </row>
    <row r="4642" spans="1:22" x14ac:dyDescent="0.35">
      <c r="A4642" s="1">
        <v>45345</v>
      </c>
      <c r="B4642" t="s">
        <v>4409</v>
      </c>
      <c r="C4642" t="s">
        <v>35</v>
      </c>
      <c r="D4642" s="1">
        <v>36420</v>
      </c>
      <c r="E4642" t="s">
        <v>98</v>
      </c>
      <c r="F4642">
        <v>210</v>
      </c>
      <c r="G4642" t="s">
        <v>48</v>
      </c>
      <c r="H4642" t="s">
        <v>60</v>
      </c>
      <c r="I4642" t="s">
        <v>27</v>
      </c>
      <c r="J4642">
        <v>24</v>
      </c>
      <c r="K4642" t="s">
        <v>50</v>
      </c>
      <c r="L4642" t="s">
        <v>51</v>
      </c>
      <c r="M4642">
        <v>10</v>
      </c>
      <c r="N4642">
        <v>11</v>
      </c>
      <c r="O4642">
        <v>2310</v>
      </c>
      <c r="P4642">
        <v>2100</v>
      </c>
      <c r="Q4642">
        <v>210</v>
      </c>
      <c r="R4642" t="s">
        <v>30</v>
      </c>
      <c r="S4642" t="s">
        <v>63</v>
      </c>
      <c r="T4642">
        <v>5</v>
      </c>
      <c r="U4642" t="s">
        <v>32</v>
      </c>
      <c r="V4642" t="s">
        <v>33</v>
      </c>
    </row>
    <row r="4643" spans="1:22" x14ac:dyDescent="0.35">
      <c r="A4643" s="1">
        <v>45339</v>
      </c>
      <c r="B4643" t="s">
        <v>723</v>
      </c>
      <c r="C4643" t="s">
        <v>100</v>
      </c>
      <c r="D4643" s="1">
        <v>29404</v>
      </c>
      <c r="E4643" t="s">
        <v>24</v>
      </c>
      <c r="F4643">
        <v>27</v>
      </c>
      <c r="G4643" t="s">
        <v>79</v>
      </c>
      <c r="H4643" t="s">
        <v>41</v>
      </c>
      <c r="I4643" t="s">
        <v>27</v>
      </c>
      <c r="J4643">
        <v>44</v>
      </c>
      <c r="K4643" t="s">
        <v>61</v>
      </c>
      <c r="L4643" t="s">
        <v>81</v>
      </c>
      <c r="M4643">
        <v>7</v>
      </c>
      <c r="N4643">
        <v>9</v>
      </c>
      <c r="O4643">
        <v>243</v>
      </c>
      <c r="P4643">
        <v>189</v>
      </c>
      <c r="Q4643">
        <v>54</v>
      </c>
      <c r="R4643" t="s">
        <v>82</v>
      </c>
      <c r="S4643" t="s">
        <v>69</v>
      </c>
      <c r="T4643">
        <v>6</v>
      </c>
      <c r="U4643" t="s">
        <v>44</v>
      </c>
      <c r="V4643" t="s">
        <v>33</v>
      </c>
    </row>
    <row r="4644" spans="1:22" x14ac:dyDescent="0.35">
      <c r="A4644" s="1">
        <v>45430</v>
      </c>
      <c r="B4644" t="s">
        <v>4410</v>
      </c>
      <c r="C4644" t="s">
        <v>107</v>
      </c>
      <c r="D4644" s="1">
        <v>36532</v>
      </c>
      <c r="E4644" t="s">
        <v>24</v>
      </c>
      <c r="F4644">
        <v>109</v>
      </c>
      <c r="G4644" t="s">
        <v>93</v>
      </c>
      <c r="H4644" t="s">
        <v>26</v>
      </c>
      <c r="I4644" t="s">
        <v>27</v>
      </c>
      <c r="J4644">
        <v>24</v>
      </c>
      <c r="K4644" t="s">
        <v>50</v>
      </c>
      <c r="L4644" t="s">
        <v>94</v>
      </c>
      <c r="M4644">
        <v>5</v>
      </c>
      <c r="N4644">
        <v>7</v>
      </c>
      <c r="O4644">
        <v>763</v>
      </c>
      <c r="P4644">
        <v>545</v>
      </c>
      <c r="Q4644">
        <v>218</v>
      </c>
      <c r="R4644" t="s">
        <v>82</v>
      </c>
      <c r="S4644" t="s">
        <v>69</v>
      </c>
      <c r="T4644">
        <v>6</v>
      </c>
      <c r="U4644" t="s">
        <v>44</v>
      </c>
      <c r="V4644" t="s">
        <v>40</v>
      </c>
    </row>
    <row r="4645" spans="1:22" x14ac:dyDescent="0.35">
      <c r="A4645" s="1">
        <v>45470</v>
      </c>
      <c r="B4645" t="s">
        <v>4411</v>
      </c>
      <c r="C4645" t="s">
        <v>23</v>
      </c>
      <c r="D4645" s="1">
        <v>21902</v>
      </c>
      <c r="E4645" t="s">
        <v>24</v>
      </c>
      <c r="F4645">
        <v>279</v>
      </c>
      <c r="G4645" t="s">
        <v>59</v>
      </c>
      <c r="H4645" t="s">
        <v>60</v>
      </c>
      <c r="I4645" t="s">
        <v>27</v>
      </c>
      <c r="J4645">
        <v>65</v>
      </c>
      <c r="K4645" t="s">
        <v>28</v>
      </c>
      <c r="L4645" t="s">
        <v>62</v>
      </c>
      <c r="M4645">
        <v>10</v>
      </c>
      <c r="N4645">
        <v>45</v>
      </c>
      <c r="O4645">
        <v>12555</v>
      </c>
      <c r="P4645">
        <v>2790</v>
      </c>
      <c r="Q4645">
        <v>9765</v>
      </c>
      <c r="R4645" t="s">
        <v>30</v>
      </c>
      <c r="S4645" t="s">
        <v>76</v>
      </c>
      <c r="T4645">
        <v>4</v>
      </c>
      <c r="U4645" t="s">
        <v>32</v>
      </c>
      <c r="V4645" t="s">
        <v>45</v>
      </c>
    </row>
    <row r="4646" spans="1:22" x14ac:dyDescent="0.35">
      <c r="A4646" s="1">
        <v>45466</v>
      </c>
      <c r="B4646" t="s">
        <v>4412</v>
      </c>
      <c r="C4646" t="s">
        <v>84</v>
      </c>
      <c r="D4646" s="1">
        <v>16699</v>
      </c>
      <c r="E4646" t="s">
        <v>98</v>
      </c>
      <c r="F4646">
        <v>117</v>
      </c>
      <c r="G4646" t="s">
        <v>67</v>
      </c>
      <c r="H4646" t="s">
        <v>41</v>
      </c>
      <c r="I4646" t="s">
        <v>27</v>
      </c>
      <c r="J4646">
        <v>79</v>
      </c>
      <c r="K4646" t="s">
        <v>56</v>
      </c>
      <c r="L4646" t="s">
        <v>68</v>
      </c>
      <c r="M4646">
        <v>18</v>
      </c>
      <c r="N4646">
        <v>22</v>
      </c>
      <c r="O4646">
        <v>2574</v>
      </c>
      <c r="P4646">
        <v>2106</v>
      </c>
      <c r="Q4646">
        <v>468</v>
      </c>
      <c r="R4646" t="s">
        <v>30</v>
      </c>
      <c r="S4646" t="s">
        <v>43</v>
      </c>
      <c r="T4646">
        <v>0</v>
      </c>
      <c r="U4646" t="s">
        <v>44</v>
      </c>
      <c r="V4646" t="s">
        <v>45</v>
      </c>
    </row>
    <row r="4647" spans="1:22" x14ac:dyDescent="0.35">
      <c r="A4647" s="1">
        <v>45455</v>
      </c>
      <c r="B4647" t="s">
        <v>4413</v>
      </c>
      <c r="C4647" t="s">
        <v>78</v>
      </c>
      <c r="D4647" s="1">
        <v>16794</v>
      </c>
      <c r="E4647" t="s">
        <v>24</v>
      </c>
      <c r="F4647">
        <v>213</v>
      </c>
      <c r="G4647" t="s">
        <v>25</v>
      </c>
      <c r="H4647" t="s">
        <v>26</v>
      </c>
      <c r="I4647" t="s">
        <v>27</v>
      </c>
      <c r="J4647">
        <v>79</v>
      </c>
      <c r="K4647" t="s">
        <v>56</v>
      </c>
      <c r="L4647" t="s">
        <v>29</v>
      </c>
      <c r="M4647">
        <v>10</v>
      </c>
      <c r="N4647">
        <v>14</v>
      </c>
      <c r="O4647">
        <v>2982</v>
      </c>
      <c r="P4647">
        <v>2130</v>
      </c>
      <c r="Q4647">
        <v>852</v>
      </c>
      <c r="R4647" t="s">
        <v>30</v>
      </c>
      <c r="S4647" t="s">
        <v>57</v>
      </c>
      <c r="T4647">
        <v>3</v>
      </c>
      <c r="U4647" t="s">
        <v>32</v>
      </c>
      <c r="V4647" t="s">
        <v>45</v>
      </c>
    </row>
    <row r="4648" spans="1:22" x14ac:dyDescent="0.35">
      <c r="A4648" s="1">
        <v>45413</v>
      </c>
      <c r="B4648" t="s">
        <v>4414</v>
      </c>
      <c r="C4648" t="s">
        <v>104</v>
      </c>
      <c r="D4648" s="1">
        <v>17331</v>
      </c>
      <c r="E4648" t="s">
        <v>71</v>
      </c>
      <c r="F4648">
        <v>206</v>
      </c>
      <c r="G4648" t="s">
        <v>85</v>
      </c>
      <c r="H4648" t="s">
        <v>60</v>
      </c>
      <c r="I4648" t="s">
        <v>27</v>
      </c>
      <c r="J4648">
        <v>77</v>
      </c>
      <c r="K4648" t="s">
        <v>56</v>
      </c>
      <c r="L4648" t="s">
        <v>86</v>
      </c>
      <c r="M4648">
        <v>18</v>
      </c>
      <c r="N4648">
        <v>36</v>
      </c>
      <c r="O4648">
        <v>7416</v>
      </c>
      <c r="P4648">
        <v>3708</v>
      </c>
      <c r="Q4648">
        <v>3708</v>
      </c>
      <c r="R4648" t="s">
        <v>30</v>
      </c>
      <c r="S4648" t="s">
        <v>57</v>
      </c>
      <c r="T4648">
        <v>3</v>
      </c>
      <c r="U4648" t="s">
        <v>32</v>
      </c>
      <c r="V4648" t="s">
        <v>40</v>
      </c>
    </row>
    <row r="4649" spans="1:22" x14ac:dyDescent="0.35">
      <c r="A4649" s="1">
        <v>45365</v>
      </c>
      <c r="B4649" t="s">
        <v>4415</v>
      </c>
      <c r="C4649" t="s">
        <v>84</v>
      </c>
      <c r="D4649" s="1">
        <v>24797</v>
      </c>
      <c r="E4649" t="s">
        <v>24</v>
      </c>
      <c r="F4649">
        <v>264</v>
      </c>
      <c r="G4649" t="s">
        <v>48</v>
      </c>
      <c r="H4649" t="s">
        <v>41</v>
      </c>
      <c r="I4649" t="s">
        <v>38</v>
      </c>
      <c r="J4649">
        <v>56</v>
      </c>
      <c r="K4649" t="s">
        <v>42</v>
      </c>
      <c r="L4649" t="s">
        <v>51</v>
      </c>
      <c r="M4649">
        <v>10</v>
      </c>
      <c r="N4649">
        <v>11</v>
      </c>
      <c r="O4649">
        <v>2904</v>
      </c>
      <c r="P4649">
        <v>2640</v>
      </c>
      <c r="Q4649">
        <v>264</v>
      </c>
      <c r="R4649" t="s">
        <v>30</v>
      </c>
      <c r="S4649" t="s">
        <v>76</v>
      </c>
      <c r="T4649">
        <v>4</v>
      </c>
      <c r="U4649" t="s">
        <v>32</v>
      </c>
      <c r="V4649" t="s">
        <v>52</v>
      </c>
    </row>
    <row r="4650" spans="1:22" x14ac:dyDescent="0.35">
      <c r="A4650" s="1">
        <v>45417</v>
      </c>
      <c r="B4650" t="s">
        <v>898</v>
      </c>
      <c r="C4650" t="s">
        <v>84</v>
      </c>
      <c r="D4650" s="1">
        <v>34222</v>
      </c>
      <c r="E4650" t="s">
        <v>24</v>
      </c>
      <c r="F4650">
        <v>425</v>
      </c>
      <c r="G4650" t="s">
        <v>25</v>
      </c>
      <c r="H4650" t="s">
        <v>26</v>
      </c>
      <c r="I4650" t="s">
        <v>27</v>
      </c>
      <c r="J4650">
        <v>31</v>
      </c>
      <c r="K4650" t="s">
        <v>61</v>
      </c>
      <c r="L4650" t="s">
        <v>29</v>
      </c>
      <c r="M4650">
        <v>10</v>
      </c>
      <c r="N4650">
        <v>14</v>
      </c>
      <c r="O4650">
        <v>5950</v>
      </c>
      <c r="P4650">
        <v>4250</v>
      </c>
      <c r="Q4650">
        <v>1700</v>
      </c>
      <c r="R4650" t="s">
        <v>30</v>
      </c>
      <c r="S4650" t="s">
        <v>43</v>
      </c>
      <c r="T4650">
        <v>0</v>
      </c>
      <c r="U4650" t="s">
        <v>44</v>
      </c>
      <c r="V4650" t="s">
        <v>40</v>
      </c>
    </row>
    <row r="4651" spans="1:22" x14ac:dyDescent="0.35">
      <c r="A4651" s="1">
        <v>45416</v>
      </c>
      <c r="B4651" t="s">
        <v>332</v>
      </c>
      <c r="C4651" t="s">
        <v>47</v>
      </c>
      <c r="D4651" s="1">
        <v>18833</v>
      </c>
      <c r="E4651" t="s">
        <v>24</v>
      </c>
      <c r="F4651">
        <v>264</v>
      </c>
      <c r="G4651" t="s">
        <v>93</v>
      </c>
      <c r="H4651" t="s">
        <v>60</v>
      </c>
      <c r="I4651" t="s">
        <v>27</v>
      </c>
      <c r="J4651">
        <v>73</v>
      </c>
      <c r="K4651" t="s">
        <v>28</v>
      </c>
      <c r="L4651" t="s">
        <v>94</v>
      </c>
      <c r="M4651">
        <v>5</v>
      </c>
      <c r="N4651">
        <v>7</v>
      </c>
      <c r="O4651">
        <v>1848</v>
      </c>
      <c r="P4651">
        <v>1320</v>
      </c>
      <c r="Q4651">
        <v>528</v>
      </c>
      <c r="R4651" t="s">
        <v>82</v>
      </c>
      <c r="S4651" t="s">
        <v>69</v>
      </c>
      <c r="T4651">
        <v>6</v>
      </c>
      <c r="U4651" t="s">
        <v>44</v>
      </c>
      <c r="V4651" t="s">
        <v>40</v>
      </c>
    </row>
    <row r="4652" spans="1:22" x14ac:dyDescent="0.35">
      <c r="A4652" s="1">
        <v>45321</v>
      </c>
      <c r="B4652" t="s">
        <v>4416</v>
      </c>
      <c r="C4652" t="s">
        <v>100</v>
      </c>
      <c r="D4652" s="1">
        <v>37597</v>
      </c>
      <c r="E4652" t="s">
        <v>71</v>
      </c>
      <c r="F4652">
        <v>23</v>
      </c>
      <c r="G4652" t="s">
        <v>25</v>
      </c>
      <c r="H4652" t="s">
        <v>41</v>
      </c>
      <c r="I4652" t="s">
        <v>27</v>
      </c>
      <c r="J4652">
        <v>21</v>
      </c>
      <c r="K4652" t="s">
        <v>50</v>
      </c>
      <c r="L4652" t="s">
        <v>29</v>
      </c>
      <c r="M4652">
        <v>10</v>
      </c>
      <c r="N4652">
        <v>14</v>
      </c>
      <c r="O4652">
        <v>322</v>
      </c>
      <c r="P4652">
        <v>230</v>
      </c>
      <c r="Q4652">
        <v>92</v>
      </c>
      <c r="R4652" t="s">
        <v>30</v>
      </c>
      <c r="S4652" t="s">
        <v>31</v>
      </c>
      <c r="T4652">
        <v>2</v>
      </c>
      <c r="U4652" t="s">
        <v>32</v>
      </c>
      <c r="V4652" t="s">
        <v>70</v>
      </c>
    </row>
    <row r="4653" spans="1:22" x14ac:dyDescent="0.35">
      <c r="A4653" s="1">
        <v>45437</v>
      </c>
      <c r="B4653" t="s">
        <v>4417</v>
      </c>
      <c r="C4653" t="s">
        <v>104</v>
      </c>
      <c r="D4653" s="1">
        <v>22480</v>
      </c>
      <c r="E4653" t="s">
        <v>71</v>
      </c>
      <c r="F4653">
        <v>421</v>
      </c>
      <c r="G4653" t="s">
        <v>59</v>
      </c>
      <c r="H4653" t="s">
        <v>26</v>
      </c>
      <c r="I4653" t="s">
        <v>27</v>
      </c>
      <c r="J4653">
        <v>63</v>
      </c>
      <c r="K4653" t="s">
        <v>28</v>
      </c>
      <c r="L4653" t="s">
        <v>62</v>
      </c>
      <c r="M4653">
        <v>10</v>
      </c>
      <c r="N4653">
        <v>45</v>
      </c>
      <c r="O4653">
        <v>18945</v>
      </c>
      <c r="P4653">
        <v>4210</v>
      </c>
      <c r="Q4653">
        <v>14735</v>
      </c>
      <c r="R4653" t="s">
        <v>30</v>
      </c>
      <c r="S4653" t="s">
        <v>69</v>
      </c>
      <c r="T4653">
        <v>6</v>
      </c>
      <c r="U4653" t="s">
        <v>44</v>
      </c>
      <c r="V4653" t="s">
        <v>40</v>
      </c>
    </row>
    <row r="4654" spans="1:22" x14ac:dyDescent="0.35">
      <c r="A4654" s="1">
        <v>45467</v>
      </c>
      <c r="B4654" t="s">
        <v>4418</v>
      </c>
      <c r="C4654" t="s">
        <v>107</v>
      </c>
      <c r="D4654" s="1">
        <v>21411</v>
      </c>
      <c r="E4654" t="s">
        <v>98</v>
      </c>
      <c r="F4654">
        <v>241</v>
      </c>
      <c r="G4654" t="s">
        <v>59</v>
      </c>
      <c r="H4654" t="s">
        <v>60</v>
      </c>
      <c r="I4654" t="s">
        <v>27</v>
      </c>
      <c r="J4654">
        <v>66</v>
      </c>
      <c r="K4654" t="s">
        <v>28</v>
      </c>
      <c r="L4654" t="s">
        <v>62</v>
      </c>
      <c r="M4654">
        <v>10</v>
      </c>
      <c r="N4654">
        <v>45</v>
      </c>
      <c r="O4654">
        <v>10845</v>
      </c>
      <c r="P4654">
        <v>2410</v>
      </c>
      <c r="Q4654">
        <v>8435</v>
      </c>
      <c r="R4654" t="s">
        <v>30</v>
      </c>
      <c r="S4654" t="s">
        <v>39</v>
      </c>
      <c r="T4654">
        <v>1</v>
      </c>
      <c r="U4654" t="s">
        <v>32</v>
      </c>
      <c r="V4654" t="s">
        <v>45</v>
      </c>
    </row>
    <row r="4655" spans="1:22" x14ac:dyDescent="0.35">
      <c r="A4655" s="1">
        <v>45390</v>
      </c>
      <c r="B4655" t="s">
        <v>4419</v>
      </c>
      <c r="C4655" t="s">
        <v>78</v>
      </c>
      <c r="D4655" s="1">
        <v>23398</v>
      </c>
      <c r="E4655" t="s">
        <v>36</v>
      </c>
      <c r="F4655">
        <v>71</v>
      </c>
      <c r="G4655" t="s">
        <v>93</v>
      </c>
      <c r="H4655" t="s">
        <v>41</v>
      </c>
      <c r="I4655" t="s">
        <v>38</v>
      </c>
      <c r="J4655">
        <v>60</v>
      </c>
      <c r="K4655" t="s">
        <v>28</v>
      </c>
      <c r="L4655" t="s">
        <v>94</v>
      </c>
      <c r="M4655">
        <v>5</v>
      </c>
      <c r="N4655">
        <v>7</v>
      </c>
      <c r="O4655">
        <v>497</v>
      </c>
      <c r="P4655">
        <v>355</v>
      </c>
      <c r="Q4655">
        <v>142</v>
      </c>
      <c r="R4655" t="s">
        <v>82</v>
      </c>
      <c r="S4655" t="s">
        <v>39</v>
      </c>
      <c r="T4655">
        <v>1</v>
      </c>
      <c r="U4655" t="s">
        <v>32</v>
      </c>
      <c r="V4655" t="s">
        <v>72</v>
      </c>
    </row>
    <row r="4656" spans="1:22" x14ac:dyDescent="0.35">
      <c r="A4656" s="1">
        <v>45441</v>
      </c>
      <c r="B4656" t="s">
        <v>4420</v>
      </c>
      <c r="C4656" t="s">
        <v>84</v>
      </c>
      <c r="D4656" s="1">
        <v>22970</v>
      </c>
      <c r="E4656" t="s">
        <v>24</v>
      </c>
      <c r="F4656">
        <v>24</v>
      </c>
      <c r="G4656" t="s">
        <v>25</v>
      </c>
      <c r="H4656" t="s">
        <v>26</v>
      </c>
      <c r="I4656" t="s">
        <v>27</v>
      </c>
      <c r="J4656">
        <v>62</v>
      </c>
      <c r="K4656" t="s">
        <v>28</v>
      </c>
      <c r="L4656" t="s">
        <v>29</v>
      </c>
      <c r="M4656">
        <v>10</v>
      </c>
      <c r="N4656">
        <v>14</v>
      </c>
      <c r="O4656">
        <v>336</v>
      </c>
      <c r="P4656">
        <v>240</v>
      </c>
      <c r="Q4656">
        <v>96</v>
      </c>
      <c r="R4656" t="s">
        <v>30</v>
      </c>
      <c r="S4656" t="s">
        <v>57</v>
      </c>
      <c r="T4656">
        <v>3</v>
      </c>
      <c r="U4656" t="s">
        <v>32</v>
      </c>
      <c r="V4656" t="s">
        <v>40</v>
      </c>
    </row>
    <row r="4657" spans="1:22" x14ac:dyDescent="0.35">
      <c r="A4657" s="1">
        <v>45473</v>
      </c>
      <c r="B4657" t="s">
        <v>4421</v>
      </c>
      <c r="C4657" t="s">
        <v>113</v>
      </c>
      <c r="D4657" s="1">
        <v>33642</v>
      </c>
      <c r="E4657" t="s">
        <v>98</v>
      </c>
      <c r="F4657">
        <v>158</v>
      </c>
      <c r="G4657" t="s">
        <v>88</v>
      </c>
      <c r="H4657" t="s">
        <v>60</v>
      </c>
      <c r="I4657" t="s">
        <v>27</v>
      </c>
      <c r="J4657">
        <v>32</v>
      </c>
      <c r="K4657" t="s">
        <v>61</v>
      </c>
      <c r="L4657" t="s">
        <v>89</v>
      </c>
      <c r="M4657">
        <v>19</v>
      </c>
      <c r="N4657">
        <v>23</v>
      </c>
      <c r="O4657">
        <v>3634</v>
      </c>
      <c r="P4657">
        <v>3002</v>
      </c>
      <c r="Q4657">
        <v>632</v>
      </c>
      <c r="R4657" t="s">
        <v>30</v>
      </c>
      <c r="S4657" t="s">
        <v>43</v>
      </c>
      <c r="T4657">
        <v>0</v>
      </c>
      <c r="U4657" t="s">
        <v>44</v>
      </c>
      <c r="V4657" t="s">
        <v>45</v>
      </c>
    </row>
    <row r="4658" spans="1:22" x14ac:dyDescent="0.35">
      <c r="A4658" s="1">
        <v>45461</v>
      </c>
      <c r="B4658" t="s">
        <v>4422</v>
      </c>
      <c r="C4658" t="s">
        <v>100</v>
      </c>
      <c r="D4658" s="1">
        <v>16561</v>
      </c>
      <c r="E4658" t="s">
        <v>36</v>
      </c>
      <c r="F4658">
        <v>380</v>
      </c>
      <c r="G4658" t="s">
        <v>95</v>
      </c>
      <c r="H4658" t="s">
        <v>41</v>
      </c>
      <c r="I4658" t="s">
        <v>27</v>
      </c>
      <c r="J4658">
        <v>79</v>
      </c>
      <c r="K4658" t="s">
        <v>56</v>
      </c>
      <c r="L4658" t="s">
        <v>96</v>
      </c>
      <c r="M4658">
        <v>3</v>
      </c>
      <c r="N4658">
        <v>5</v>
      </c>
      <c r="O4658">
        <v>1900</v>
      </c>
      <c r="P4658">
        <v>1140</v>
      </c>
      <c r="Q4658">
        <v>760</v>
      </c>
      <c r="R4658" t="s">
        <v>82</v>
      </c>
      <c r="S4658" t="s">
        <v>31</v>
      </c>
      <c r="T4658">
        <v>2</v>
      </c>
      <c r="U4658" t="s">
        <v>32</v>
      </c>
      <c r="V4658" t="s">
        <v>45</v>
      </c>
    </row>
    <row r="4659" spans="1:22" x14ac:dyDescent="0.35">
      <c r="A4659" s="1">
        <v>45342</v>
      </c>
      <c r="B4659" t="s">
        <v>4423</v>
      </c>
      <c r="C4659" t="s">
        <v>78</v>
      </c>
      <c r="D4659" s="1">
        <v>24963</v>
      </c>
      <c r="E4659" t="s">
        <v>36</v>
      </c>
      <c r="F4659">
        <v>390</v>
      </c>
      <c r="G4659" t="s">
        <v>73</v>
      </c>
      <c r="H4659" t="s">
        <v>26</v>
      </c>
      <c r="I4659" t="s">
        <v>27</v>
      </c>
      <c r="J4659">
        <v>56</v>
      </c>
      <c r="K4659" t="s">
        <v>42</v>
      </c>
      <c r="L4659" t="s">
        <v>75</v>
      </c>
      <c r="M4659">
        <v>14</v>
      </c>
      <c r="N4659">
        <v>28</v>
      </c>
      <c r="O4659">
        <v>10920</v>
      </c>
      <c r="P4659">
        <v>5460</v>
      </c>
      <c r="Q4659">
        <v>5460</v>
      </c>
      <c r="R4659" t="s">
        <v>30</v>
      </c>
      <c r="S4659" t="s">
        <v>31</v>
      </c>
      <c r="T4659">
        <v>2</v>
      </c>
      <c r="U4659" t="s">
        <v>32</v>
      </c>
      <c r="V4659" t="s">
        <v>33</v>
      </c>
    </row>
    <row r="4660" spans="1:22" x14ac:dyDescent="0.35">
      <c r="A4660" s="1">
        <v>45460</v>
      </c>
      <c r="B4660" t="s">
        <v>4424</v>
      </c>
      <c r="C4660" t="s">
        <v>113</v>
      </c>
      <c r="D4660" s="1">
        <v>26577</v>
      </c>
      <c r="E4660" t="s">
        <v>24</v>
      </c>
      <c r="F4660">
        <v>205</v>
      </c>
      <c r="G4660" t="s">
        <v>79</v>
      </c>
      <c r="H4660" t="s">
        <v>60</v>
      </c>
      <c r="I4660" t="s">
        <v>27</v>
      </c>
      <c r="J4660">
        <v>52</v>
      </c>
      <c r="K4660" t="s">
        <v>42</v>
      </c>
      <c r="L4660" t="s">
        <v>81</v>
      </c>
      <c r="M4660">
        <v>7</v>
      </c>
      <c r="N4660">
        <v>9</v>
      </c>
      <c r="O4660">
        <v>1845</v>
      </c>
      <c r="P4660">
        <v>1435</v>
      </c>
      <c r="Q4660">
        <v>410</v>
      </c>
      <c r="R4660" t="s">
        <v>82</v>
      </c>
      <c r="S4660" t="s">
        <v>39</v>
      </c>
      <c r="T4660">
        <v>1</v>
      </c>
      <c r="U4660" t="s">
        <v>32</v>
      </c>
      <c r="V4660" t="s">
        <v>45</v>
      </c>
    </row>
    <row r="4661" spans="1:22" x14ac:dyDescent="0.35">
      <c r="A4661" s="1">
        <v>45427</v>
      </c>
      <c r="B4661" t="s">
        <v>4425</v>
      </c>
      <c r="C4661" t="s">
        <v>78</v>
      </c>
      <c r="D4661" s="1">
        <v>36121</v>
      </c>
      <c r="E4661" t="s">
        <v>24</v>
      </c>
      <c r="F4661">
        <v>142</v>
      </c>
      <c r="G4661" t="s">
        <v>73</v>
      </c>
      <c r="H4661" t="s">
        <v>41</v>
      </c>
      <c r="I4661" t="s">
        <v>27</v>
      </c>
      <c r="J4661">
        <v>25</v>
      </c>
      <c r="K4661" t="s">
        <v>50</v>
      </c>
      <c r="L4661" t="s">
        <v>75</v>
      </c>
      <c r="M4661">
        <v>14</v>
      </c>
      <c r="N4661">
        <v>28</v>
      </c>
      <c r="O4661">
        <v>3976</v>
      </c>
      <c r="P4661">
        <v>1988</v>
      </c>
      <c r="Q4661">
        <v>1988</v>
      </c>
      <c r="R4661" t="s">
        <v>30</v>
      </c>
      <c r="S4661" t="s">
        <v>57</v>
      </c>
      <c r="T4661">
        <v>3</v>
      </c>
      <c r="U4661" t="s">
        <v>32</v>
      </c>
      <c r="V4661" t="s">
        <v>40</v>
      </c>
    </row>
    <row r="4662" spans="1:22" x14ac:dyDescent="0.35">
      <c r="A4662" s="1">
        <v>45490</v>
      </c>
      <c r="B4662" t="s">
        <v>4426</v>
      </c>
      <c r="C4662" t="s">
        <v>107</v>
      </c>
      <c r="D4662" s="1">
        <v>28151</v>
      </c>
      <c r="E4662" t="s">
        <v>98</v>
      </c>
      <c r="F4662">
        <v>304</v>
      </c>
      <c r="G4662" t="s">
        <v>93</v>
      </c>
      <c r="H4662" t="s">
        <v>26</v>
      </c>
      <c r="I4662" t="s">
        <v>27</v>
      </c>
      <c r="J4662">
        <v>48</v>
      </c>
      <c r="K4662" t="s">
        <v>42</v>
      </c>
      <c r="L4662" t="s">
        <v>94</v>
      </c>
      <c r="M4662">
        <v>5</v>
      </c>
      <c r="N4662">
        <v>7</v>
      </c>
      <c r="O4662">
        <v>2128</v>
      </c>
      <c r="P4662">
        <v>1520</v>
      </c>
      <c r="Q4662">
        <v>608</v>
      </c>
      <c r="R4662" t="s">
        <v>82</v>
      </c>
      <c r="S4662" t="s">
        <v>57</v>
      </c>
      <c r="T4662">
        <v>3</v>
      </c>
      <c r="U4662" t="s">
        <v>32</v>
      </c>
      <c r="V4662" t="s">
        <v>90</v>
      </c>
    </row>
    <row r="4663" spans="1:22" x14ac:dyDescent="0.35">
      <c r="A4663" s="1">
        <v>45301</v>
      </c>
      <c r="B4663" t="s">
        <v>4427</v>
      </c>
      <c r="C4663" t="s">
        <v>35</v>
      </c>
      <c r="D4663" s="1">
        <v>35495</v>
      </c>
      <c r="E4663" t="s">
        <v>98</v>
      </c>
      <c r="F4663">
        <v>103</v>
      </c>
      <c r="G4663" t="s">
        <v>73</v>
      </c>
      <c r="H4663" t="s">
        <v>60</v>
      </c>
      <c r="I4663" t="s">
        <v>27</v>
      </c>
      <c r="J4663">
        <v>27</v>
      </c>
      <c r="K4663" t="s">
        <v>50</v>
      </c>
      <c r="L4663" t="s">
        <v>75</v>
      </c>
      <c r="M4663">
        <v>14</v>
      </c>
      <c r="N4663">
        <v>28</v>
      </c>
      <c r="O4663">
        <v>2884</v>
      </c>
      <c r="P4663">
        <v>1442</v>
      </c>
      <c r="Q4663">
        <v>1442</v>
      </c>
      <c r="R4663" t="s">
        <v>30</v>
      </c>
      <c r="S4663" t="s">
        <v>57</v>
      </c>
      <c r="T4663">
        <v>3</v>
      </c>
      <c r="U4663" t="s">
        <v>32</v>
      </c>
      <c r="V4663" t="s">
        <v>70</v>
      </c>
    </row>
    <row r="4664" spans="1:22" x14ac:dyDescent="0.35">
      <c r="A4664" s="1">
        <v>45407</v>
      </c>
      <c r="B4664" t="s">
        <v>4428</v>
      </c>
      <c r="C4664" t="s">
        <v>113</v>
      </c>
      <c r="D4664" s="1">
        <v>18018</v>
      </c>
      <c r="E4664" t="s">
        <v>71</v>
      </c>
      <c r="F4664">
        <v>254</v>
      </c>
      <c r="G4664" t="s">
        <v>59</v>
      </c>
      <c r="H4664" t="s">
        <v>41</v>
      </c>
      <c r="I4664" t="s">
        <v>27</v>
      </c>
      <c r="J4664">
        <v>75</v>
      </c>
      <c r="K4664" t="s">
        <v>56</v>
      </c>
      <c r="L4664" t="s">
        <v>62</v>
      </c>
      <c r="M4664">
        <v>10</v>
      </c>
      <c r="N4664">
        <v>45</v>
      </c>
      <c r="O4664">
        <v>11430</v>
      </c>
      <c r="P4664">
        <v>2540</v>
      </c>
      <c r="Q4664">
        <v>8890</v>
      </c>
      <c r="R4664" t="s">
        <v>30</v>
      </c>
      <c r="S4664" t="s">
        <v>76</v>
      </c>
      <c r="T4664">
        <v>4</v>
      </c>
      <c r="U4664" t="s">
        <v>32</v>
      </c>
      <c r="V4664" t="s">
        <v>72</v>
      </c>
    </row>
    <row r="4665" spans="1:22" x14ac:dyDescent="0.35">
      <c r="A4665" s="1">
        <v>45438</v>
      </c>
      <c r="B4665" t="s">
        <v>4429</v>
      </c>
      <c r="C4665" t="s">
        <v>78</v>
      </c>
      <c r="D4665" s="1">
        <v>23995</v>
      </c>
      <c r="E4665" t="s">
        <v>24</v>
      </c>
      <c r="F4665">
        <v>203</v>
      </c>
      <c r="G4665" t="s">
        <v>88</v>
      </c>
      <c r="H4665" t="s">
        <v>26</v>
      </c>
      <c r="I4665" t="s">
        <v>27</v>
      </c>
      <c r="J4665">
        <v>59</v>
      </c>
      <c r="K4665" t="s">
        <v>42</v>
      </c>
      <c r="L4665" t="s">
        <v>89</v>
      </c>
      <c r="M4665">
        <v>19</v>
      </c>
      <c r="N4665">
        <v>23</v>
      </c>
      <c r="O4665">
        <v>4669</v>
      </c>
      <c r="P4665">
        <v>3857</v>
      </c>
      <c r="Q4665">
        <v>812</v>
      </c>
      <c r="R4665" t="s">
        <v>30</v>
      </c>
      <c r="S4665" t="s">
        <v>43</v>
      </c>
      <c r="T4665">
        <v>0</v>
      </c>
      <c r="U4665" t="s">
        <v>44</v>
      </c>
      <c r="V4665" t="s">
        <v>40</v>
      </c>
    </row>
    <row r="4666" spans="1:22" x14ac:dyDescent="0.35">
      <c r="A4666" s="1">
        <v>45385</v>
      </c>
      <c r="B4666" t="s">
        <v>4430</v>
      </c>
      <c r="C4666" t="s">
        <v>107</v>
      </c>
      <c r="D4666" s="1">
        <v>25599</v>
      </c>
      <c r="E4666" t="s">
        <v>71</v>
      </c>
      <c r="F4666">
        <v>175</v>
      </c>
      <c r="G4666" t="s">
        <v>48</v>
      </c>
      <c r="H4666" t="s">
        <v>60</v>
      </c>
      <c r="I4666" t="s">
        <v>27</v>
      </c>
      <c r="J4666">
        <v>54</v>
      </c>
      <c r="K4666" t="s">
        <v>42</v>
      </c>
      <c r="L4666" t="s">
        <v>51</v>
      </c>
      <c r="M4666">
        <v>10</v>
      </c>
      <c r="N4666">
        <v>11</v>
      </c>
      <c r="O4666">
        <v>1925</v>
      </c>
      <c r="P4666">
        <v>1750</v>
      </c>
      <c r="Q4666">
        <v>175</v>
      </c>
      <c r="R4666" t="s">
        <v>30</v>
      </c>
      <c r="S4666" t="s">
        <v>57</v>
      </c>
      <c r="T4666">
        <v>3</v>
      </c>
      <c r="U4666" t="s">
        <v>32</v>
      </c>
      <c r="V4666" t="s">
        <v>72</v>
      </c>
    </row>
    <row r="4667" spans="1:22" x14ac:dyDescent="0.35">
      <c r="A4667" s="1">
        <v>45419</v>
      </c>
      <c r="B4667" t="s">
        <v>4431</v>
      </c>
      <c r="C4667" t="s">
        <v>54</v>
      </c>
      <c r="D4667" s="1">
        <v>33399</v>
      </c>
      <c r="E4667" t="s">
        <v>24</v>
      </c>
      <c r="F4667">
        <v>271</v>
      </c>
      <c r="G4667" t="s">
        <v>95</v>
      </c>
      <c r="H4667" t="s">
        <v>41</v>
      </c>
      <c r="I4667" t="s">
        <v>27</v>
      </c>
      <c r="J4667">
        <v>33</v>
      </c>
      <c r="K4667" t="s">
        <v>61</v>
      </c>
      <c r="L4667" t="s">
        <v>96</v>
      </c>
      <c r="M4667">
        <v>3</v>
      </c>
      <c r="N4667">
        <v>5</v>
      </c>
      <c r="O4667">
        <v>1355</v>
      </c>
      <c r="P4667">
        <v>813</v>
      </c>
      <c r="Q4667">
        <v>542</v>
      </c>
      <c r="R4667" t="s">
        <v>82</v>
      </c>
      <c r="S4667" t="s">
        <v>31</v>
      </c>
      <c r="T4667">
        <v>2</v>
      </c>
      <c r="U4667" t="s">
        <v>32</v>
      </c>
      <c r="V4667" t="s">
        <v>40</v>
      </c>
    </row>
    <row r="4668" spans="1:22" x14ac:dyDescent="0.35">
      <c r="A4668" s="1">
        <v>45433</v>
      </c>
      <c r="B4668" t="s">
        <v>1281</v>
      </c>
      <c r="C4668" t="s">
        <v>78</v>
      </c>
      <c r="D4668" s="1">
        <v>33006</v>
      </c>
      <c r="E4668" t="s">
        <v>71</v>
      </c>
      <c r="F4668">
        <v>456</v>
      </c>
      <c r="G4668" t="s">
        <v>85</v>
      </c>
      <c r="H4668" t="s">
        <v>26</v>
      </c>
      <c r="I4668" t="s">
        <v>27</v>
      </c>
      <c r="J4668">
        <v>34</v>
      </c>
      <c r="K4668" t="s">
        <v>61</v>
      </c>
      <c r="L4668" t="s">
        <v>86</v>
      </c>
      <c r="M4668">
        <v>18</v>
      </c>
      <c r="N4668">
        <v>36</v>
      </c>
      <c r="O4668">
        <v>16416</v>
      </c>
      <c r="P4668">
        <v>8208</v>
      </c>
      <c r="Q4668">
        <v>8208</v>
      </c>
      <c r="R4668" t="s">
        <v>30</v>
      </c>
      <c r="S4668" t="s">
        <v>31</v>
      </c>
      <c r="T4668">
        <v>2</v>
      </c>
      <c r="U4668" t="s">
        <v>32</v>
      </c>
      <c r="V4668" t="s">
        <v>40</v>
      </c>
    </row>
    <row r="4669" spans="1:22" x14ac:dyDescent="0.35">
      <c r="A4669" s="1">
        <v>45501</v>
      </c>
      <c r="B4669" t="s">
        <v>4432</v>
      </c>
      <c r="C4669" t="s">
        <v>54</v>
      </c>
      <c r="D4669" s="1">
        <v>17463</v>
      </c>
      <c r="E4669" t="s">
        <v>71</v>
      </c>
      <c r="F4669">
        <v>199</v>
      </c>
      <c r="G4669" t="s">
        <v>59</v>
      </c>
      <c r="H4669" t="s">
        <v>60</v>
      </c>
      <c r="I4669" t="s">
        <v>38</v>
      </c>
      <c r="J4669">
        <v>77</v>
      </c>
      <c r="K4669" t="s">
        <v>56</v>
      </c>
      <c r="L4669" t="s">
        <v>62</v>
      </c>
      <c r="M4669">
        <v>10</v>
      </c>
      <c r="N4669">
        <v>45</v>
      </c>
      <c r="O4669">
        <v>8955</v>
      </c>
      <c r="P4669">
        <v>1990</v>
      </c>
      <c r="Q4669">
        <v>6965</v>
      </c>
      <c r="R4669" t="s">
        <v>30</v>
      </c>
      <c r="S4669" t="s">
        <v>43</v>
      </c>
      <c r="T4669">
        <v>0</v>
      </c>
      <c r="U4669" t="s">
        <v>44</v>
      </c>
      <c r="V4669" t="s">
        <v>90</v>
      </c>
    </row>
    <row r="4670" spans="1:22" x14ac:dyDescent="0.35">
      <c r="A4670" s="1">
        <v>45464</v>
      </c>
      <c r="B4670" t="s">
        <v>4433</v>
      </c>
      <c r="C4670" t="s">
        <v>35</v>
      </c>
      <c r="D4670" s="1">
        <v>27803</v>
      </c>
      <c r="E4670" t="s">
        <v>71</v>
      </c>
      <c r="F4670">
        <v>301</v>
      </c>
      <c r="G4670" t="s">
        <v>59</v>
      </c>
      <c r="H4670" t="s">
        <v>41</v>
      </c>
      <c r="I4670" t="s">
        <v>27</v>
      </c>
      <c r="J4670">
        <v>48</v>
      </c>
      <c r="K4670" t="s">
        <v>42</v>
      </c>
      <c r="L4670" t="s">
        <v>62</v>
      </c>
      <c r="M4670">
        <v>10</v>
      </c>
      <c r="N4670">
        <v>45</v>
      </c>
      <c r="O4670">
        <v>13545</v>
      </c>
      <c r="P4670">
        <v>3010</v>
      </c>
      <c r="Q4670">
        <v>10535</v>
      </c>
      <c r="R4670" t="s">
        <v>30</v>
      </c>
      <c r="S4670" t="s">
        <v>63</v>
      </c>
      <c r="T4670">
        <v>5</v>
      </c>
      <c r="U4670" t="s">
        <v>32</v>
      </c>
      <c r="V4670" t="s">
        <v>45</v>
      </c>
    </row>
    <row r="4671" spans="1:22" x14ac:dyDescent="0.35">
      <c r="A4671" s="1">
        <v>45309</v>
      </c>
      <c r="B4671" t="s">
        <v>4434</v>
      </c>
      <c r="C4671" t="s">
        <v>104</v>
      </c>
      <c r="D4671" s="1">
        <v>24528</v>
      </c>
      <c r="E4671" t="s">
        <v>36</v>
      </c>
      <c r="F4671">
        <v>95</v>
      </c>
      <c r="G4671" t="s">
        <v>73</v>
      </c>
      <c r="H4671" t="s">
        <v>26</v>
      </c>
      <c r="I4671" t="s">
        <v>27</v>
      </c>
      <c r="J4671">
        <v>57</v>
      </c>
      <c r="K4671" t="s">
        <v>42</v>
      </c>
      <c r="L4671" t="s">
        <v>75</v>
      </c>
      <c r="M4671">
        <v>14</v>
      </c>
      <c r="N4671">
        <v>28</v>
      </c>
      <c r="O4671">
        <v>2660</v>
      </c>
      <c r="P4671">
        <v>1330</v>
      </c>
      <c r="Q4671">
        <v>1330</v>
      </c>
      <c r="R4671" t="s">
        <v>30</v>
      </c>
      <c r="S4671" t="s">
        <v>76</v>
      </c>
      <c r="T4671">
        <v>4</v>
      </c>
      <c r="U4671" t="s">
        <v>32</v>
      </c>
      <c r="V4671" t="s">
        <v>70</v>
      </c>
    </row>
    <row r="4672" spans="1:22" x14ac:dyDescent="0.35">
      <c r="A4672" s="1">
        <v>45392</v>
      </c>
      <c r="B4672" t="s">
        <v>4435</v>
      </c>
      <c r="C4672" t="s">
        <v>47</v>
      </c>
      <c r="D4672" s="1">
        <v>25755</v>
      </c>
      <c r="E4672" t="s">
        <v>24</v>
      </c>
      <c r="F4672">
        <v>17</v>
      </c>
      <c r="G4672" t="s">
        <v>59</v>
      </c>
      <c r="H4672" t="s">
        <v>60</v>
      </c>
      <c r="I4672" t="s">
        <v>27</v>
      </c>
      <c r="J4672">
        <v>54</v>
      </c>
      <c r="K4672" t="s">
        <v>42</v>
      </c>
      <c r="L4672" t="s">
        <v>62</v>
      </c>
      <c r="M4672">
        <v>10</v>
      </c>
      <c r="N4672">
        <v>45</v>
      </c>
      <c r="O4672">
        <v>765</v>
      </c>
      <c r="P4672">
        <v>170</v>
      </c>
      <c r="Q4672">
        <v>595</v>
      </c>
      <c r="R4672" t="s">
        <v>30</v>
      </c>
      <c r="S4672" t="s">
        <v>57</v>
      </c>
      <c r="T4672">
        <v>3</v>
      </c>
      <c r="U4672" t="s">
        <v>32</v>
      </c>
      <c r="V4672" t="s">
        <v>72</v>
      </c>
    </row>
    <row r="4673" spans="1:22" x14ac:dyDescent="0.35">
      <c r="A4673" s="1">
        <v>45390</v>
      </c>
      <c r="B4673" t="s">
        <v>4436</v>
      </c>
      <c r="C4673" t="s">
        <v>100</v>
      </c>
      <c r="D4673" s="1">
        <v>33569</v>
      </c>
      <c r="E4673" t="s">
        <v>71</v>
      </c>
      <c r="F4673">
        <v>498</v>
      </c>
      <c r="G4673" t="s">
        <v>88</v>
      </c>
      <c r="H4673" t="s">
        <v>41</v>
      </c>
      <c r="I4673" t="s">
        <v>27</v>
      </c>
      <c r="J4673">
        <v>32</v>
      </c>
      <c r="K4673" t="s">
        <v>61</v>
      </c>
      <c r="L4673" t="s">
        <v>89</v>
      </c>
      <c r="M4673">
        <v>19</v>
      </c>
      <c r="N4673">
        <v>23</v>
      </c>
      <c r="O4673">
        <v>11454</v>
      </c>
      <c r="P4673">
        <v>9462</v>
      </c>
      <c r="Q4673">
        <v>1992</v>
      </c>
      <c r="R4673" t="s">
        <v>30</v>
      </c>
      <c r="S4673" t="s">
        <v>39</v>
      </c>
      <c r="T4673">
        <v>1</v>
      </c>
      <c r="U4673" t="s">
        <v>32</v>
      </c>
      <c r="V4673" t="s">
        <v>72</v>
      </c>
    </row>
    <row r="4674" spans="1:22" x14ac:dyDescent="0.35">
      <c r="A4674" s="1">
        <v>45335</v>
      </c>
      <c r="B4674" t="s">
        <v>4437</v>
      </c>
      <c r="C4674" t="s">
        <v>35</v>
      </c>
      <c r="D4674" s="1">
        <v>37647</v>
      </c>
      <c r="E4674" t="s">
        <v>24</v>
      </c>
      <c r="F4674">
        <v>390</v>
      </c>
      <c r="G4674" t="s">
        <v>59</v>
      </c>
      <c r="H4674" t="s">
        <v>26</v>
      </c>
      <c r="I4674" t="s">
        <v>27</v>
      </c>
      <c r="J4674">
        <v>21</v>
      </c>
      <c r="K4674" t="s">
        <v>50</v>
      </c>
      <c r="L4674" t="s">
        <v>62</v>
      </c>
      <c r="M4674">
        <v>10</v>
      </c>
      <c r="N4674">
        <v>45</v>
      </c>
      <c r="O4674">
        <v>17550</v>
      </c>
      <c r="P4674">
        <v>3900</v>
      </c>
      <c r="Q4674">
        <v>13650</v>
      </c>
      <c r="R4674" t="s">
        <v>30</v>
      </c>
      <c r="S4674" t="s">
        <v>31</v>
      </c>
      <c r="T4674">
        <v>2</v>
      </c>
      <c r="U4674" t="s">
        <v>32</v>
      </c>
      <c r="V4674" t="s">
        <v>33</v>
      </c>
    </row>
    <row r="4675" spans="1:22" x14ac:dyDescent="0.35">
      <c r="A4675" s="1">
        <v>45409</v>
      </c>
      <c r="B4675" t="s">
        <v>4438</v>
      </c>
      <c r="C4675" t="s">
        <v>78</v>
      </c>
      <c r="D4675" s="1">
        <v>27729</v>
      </c>
      <c r="E4675" t="s">
        <v>36</v>
      </c>
      <c r="F4675">
        <v>59</v>
      </c>
      <c r="G4675" t="s">
        <v>85</v>
      </c>
      <c r="H4675" t="s">
        <v>60</v>
      </c>
      <c r="I4675" t="s">
        <v>27</v>
      </c>
      <c r="J4675">
        <v>48</v>
      </c>
      <c r="K4675" t="s">
        <v>42</v>
      </c>
      <c r="L4675" t="s">
        <v>86</v>
      </c>
      <c r="M4675">
        <v>18</v>
      </c>
      <c r="N4675">
        <v>36</v>
      </c>
      <c r="O4675">
        <v>2124</v>
      </c>
      <c r="P4675">
        <v>1062</v>
      </c>
      <c r="Q4675">
        <v>1062</v>
      </c>
      <c r="R4675" t="s">
        <v>30</v>
      </c>
      <c r="S4675" t="s">
        <v>69</v>
      </c>
      <c r="T4675">
        <v>6</v>
      </c>
      <c r="U4675" t="s">
        <v>44</v>
      </c>
      <c r="V4675" t="s">
        <v>72</v>
      </c>
    </row>
    <row r="4676" spans="1:22" x14ac:dyDescent="0.35">
      <c r="A4676" s="1">
        <v>45348</v>
      </c>
      <c r="B4676" t="s">
        <v>4439</v>
      </c>
      <c r="C4676" t="s">
        <v>78</v>
      </c>
      <c r="D4676" s="1">
        <v>29913</v>
      </c>
      <c r="E4676" t="s">
        <v>71</v>
      </c>
      <c r="F4676">
        <v>360</v>
      </c>
      <c r="G4676" t="s">
        <v>67</v>
      </c>
      <c r="H4676" t="s">
        <v>41</v>
      </c>
      <c r="I4676" t="s">
        <v>27</v>
      </c>
      <c r="J4676">
        <v>42</v>
      </c>
      <c r="K4676" t="s">
        <v>61</v>
      </c>
      <c r="L4676" t="s">
        <v>68</v>
      </c>
      <c r="M4676">
        <v>18</v>
      </c>
      <c r="N4676">
        <v>22</v>
      </c>
      <c r="O4676">
        <v>7920</v>
      </c>
      <c r="P4676">
        <v>6480</v>
      </c>
      <c r="Q4676">
        <v>1440</v>
      </c>
      <c r="R4676" t="s">
        <v>30</v>
      </c>
      <c r="S4676" t="s">
        <v>39</v>
      </c>
      <c r="T4676">
        <v>1</v>
      </c>
      <c r="U4676" t="s">
        <v>32</v>
      </c>
      <c r="V4676" t="s">
        <v>33</v>
      </c>
    </row>
    <row r="4677" spans="1:22" x14ac:dyDescent="0.35">
      <c r="A4677" s="1">
        <v>45353</v>
      </c>
      <c r="B4677" t="s">
        <v>4440</v>
      </c>
      <c r="C4677" t="s">
        <v>104</v>
      </c>
      <c r="D4677" s="1">
        <v>24576</v>
      </c>
      <c r="E4677" t="s">
        <v>36</v>
      </c>
      <c r="F4677">
        <v>14</v>
      </c>
      <c r="G4677" t="s">
        <v>67</v>
      </c>
      <c r="H4677" t="s">
        <v>26</v>
      </c>
      <c r="I4677" t="s">
        <v>27</v>
      </c>
      <c r="J4677">
        <v>57</v>
      </c>
      <c r="K4677" t="s">
        <v>42</v>
      </c>
      <c r="L4677" t="s">
        <v>68</v>
      </c>
      <c r="M4677">
        <v>18</v>
      </c>
      <c r="N4677">
        <v>22</v>
      </c>
      <c r="O4677">
        <v>308</v>
      </c>
      <c r="P4677">
        <v>252</v>
      </c>
      <c r="Q4677">
        <v>56</v>
      </c>
      <c r="R4677" t="s">
        <v>30</v>
      </c>
      <c r="S4677" t="s">
        <v>69</v>
      </c>
      <c r="T4677">
        <v>6</v>
      </c>
      <c r="U4677" t="s">
        <v>44</v>
      </c>
      <c r="V4677" t="s">
        <v>52</v>
      </c>
    </row>
    <row r="4678" spans="1:22" x14ac:dyDescent="0.35">
      <c r="A4678" s="1">
        <v>45297</v>
      </c>
      <c r="B4678" t="s">
        <v>4441</v>
      </c>
      <c r="C4678" t="s">
        <v>47</v>
      </c>
      <c r="D4678" s="1">
        <v>28420</v>
      </c>
      <c r="E4678" t="s">
        <v>98</v>
      </c>
      <c r="F4678">
        <v>168</v>
      </c>
      <c r="G4678" t="s">
        <v>25</v>
      </c>
      <c r="H4678" t="s">
        <v>60</v>
      </c>
      <c r="I4678" t="s">
        <v>27</v>
      </c>
      <c r="J4678">
        <v>46</v>
      </c>
      <c r="K4678" t="s">
        <v>42</v>
      </c>
      <c r="L4678" t="s">
        <v>29</v>
      </c>
      <c r="M4678">
        <v>10</v>
      </c>
      <c r="N4678">
        <v>14</v>
      </c>
      <c r="O4678">
        <v>2352</v>
      </c>
      <c r="P4678">
        <v>1680</v>
      </c>
      <c r="Q4678">
        <v>672</v>
      </c>
      <c r="R4678" t="s">
        <v>30</v>
      </c>
      <c r="S4678" t="s">
        <v>69</v>
      </c>
      <c r="T4678">
        <v>6</v>
      </c>
      <c r="U4678" t="s">
        <v>44</v>
      </c>
      <c r="V4678" t="s">
        <v>70</v>
      </c>
    </row>
    <row r="4679" spans="1:22" x14ac:dyDescent="0.35">
      <c r="A4679" s="1">
        <v>45389</v>
      </c>
      <c r="B4679" t="s">
        <v>2922</v>
      </c>
      <c r="C4679" t="s">
        <v>107</v>
      </c>
      <c r="D4679" s="1">
        <v>21326</v>
      </c>
      <c r="E4679" t="s">
        <v>36</v>
      </c>
      <c r="F4679">
        <v>368</v>
      </c>
      <c r="G4679" t="s">
        <v>73</v>
      </c>
      <c r="H4679" t="s">
        <v>41</v>
      </c>
      <c r="I4679" t="s">
        <v>27</v>
      </c>
      <c r="J4679">
        <v>66</v>
      </c>
      <c r="K4679" t="s">
        <v>28</v>
      </c>
      <c r="L4679" t="s">
        <v>75</v>
      </c>
      <c r="M4679">
        <v>14</v>
      </c>
      <c r="N4679">
        <v>28</v>
      </c>
      <c r="O4679">
        <v>10304</v>
      </c>
      <c r="P4679">
        <v>5152</v>
      </c>
      <c r="Q4679">
        <v>5152</v>
      </c>
      <c r="R4679" t="s">
        <v>30</v>
      </c>
      <c r="S4679" t="s">
        <v>43</v>
      </c>
      <c r="T4679">
        <v>0</v>
      </c>
      <c r="U4679" t="s">
        <v>44</v>
      </c>
      <c r="V4679" t="s">
        <v>72</v>
      </c>
    </row>
    <row r="4680" spans="1:22" x14ac:dyDescent="0.35">
      <c r="A4680" s="1">
        <v>45456</v>
      </c>
      <c r="B4680" t="s">
        <v>4442</v>
      </c>
      <c r="C4680" t="s">
        <v>47</v>
      </c>
      <c r="D4680" s="1">
        <v>22499</v>
      </c>
      <c r="E4680" t="s">
        <v>98</v>
      </c>
      <c r="F4680">
        <v>88</v>
      </c>
      <c r="G4680" t="s">
        <v>79</v>
      </c>
      <c r="H4680" t="s">
        <v>26</v>
      </c>
      <c r="I4680" t="s">
        <v>27</v>
      </c>
      <c r="J4680">
        <v>63</v>
      </c>
      <c r="K4680" t="s">
        <v>28</v>
      </c>
      <c r="L4680" t="s">
        <v>81</v>
      </c>
      <c r="M4680">
        <v>7</v>
      </c>
      <c r="N4680">
        <v>9</v>
      </c>
      <c r="O4680">
        <v>792</v>
      </c>
      <c r="P4680">
        <v>616</v>
      </c>
      <c r="Q4680">
        <v>176</v>
      </c>
      <c r="R4680" t="s">
        <v>82</v>
      </c>
      <c r="S4680" t="s">
        <v>76</v>
      </c>
      <c r="T4680">
        <v>4</v>
      </c>
      <c r="U4680" t="s">
        <v>32</v>
      </c>
      <c r="V4680" t="s">
        <v>45</v>
      </c>
    </row>
    <row r="4681" spans="1:22" x14ac:dyDescent="0.35">
      <c r="A4681" s="1">
        <v>45501</v>
      </c>
      <c r="B4681" t="s">
        <v>4443</v>
      </c>
      <c r="C4681" t="s">
        <v>54</v>
      </c>
      <c r="D4681" s="1">
        <v>38022</v>
      </c>
      <c r="E4681" t="s">
        <v>71</v>
      </c>
      <c r="F4681">
        <v>362</v>
      </c>
      <c r="G4681" t="s">
        <v>85</v>
      </c>
      <c r="H4681" t="s">
        <v>60</v>
      </c>
      <c r="I4681" t="s">
        <v>27</v>
      </c>
      <c r="J4681">
        <v>20</v>
      </c>
      <c r="K4681" t="s">
        <v>50</v>
      </c>
      <c r="L4681" t="s">
        <v>86</v>
      </c>
      <c r="M4681">
        <v>18</v>
      </c>
      <c r="N4681">
        <v>36</v>
      </c>
      <c r="O4681">
        <v>13032</v>
      </c>
      <c r="P4681">
        <v>6516</v>
      </c>
      <c r="Q4681">
        <v>6516</v>
      </c>
      <c r="R4681" t="s">
        <v>30</v>
      </c>
      <c r="S4681" t="s">
        <v>43</v>
      </c>
      <c r="T4681">
        <v>0</v>
      </c>
      <c r="U4681" t="s">
        <v>44</v>
      </c>
      <c r="V4681" t="s">
        <v>90</v>
      </c>
    </row>
    <row r="4682" spans="1:22" x14ac:dyDescent="0.35">
      <c r="A4682" s="1">
        <v>45330</v>
      </c>
      <c r="B4682" t="s">
        <v>4444</v>
      </c>
      <c r="C4682" t="s">
        <v>47</v>
      </c>
      <c r="D4682" s="1">
        <v>24635</v>
      </c>
      <c r="E4682" t="s">
        <v>36</v>
      </c>
      <c r="F4682">
        <v>190</v>
      </c>
      <c r="G4682" t="s">
        <v>85</v>
      </c>
      <c r="H4682" t="s">
        <v>41</v>
      </c>
      <c r="I4682" t="s">
        <v>27</v>
      </c>
      <c r="J4682">
        <v>57</v>
      </c>
      <c r="K4682" t="s">
        <v>42</v>
      </c>
      <c r="L4682" t="s">
        <v>86</v>
      </c>
      <c r="M4682">
        <v>18</v>
      </c>
      <c r="N4682">
        <v>36</v>
      </c>
      <c r="O4682">
        <v>6840</v>
      </c>
      <c r="P4682">
        <v>3420</v>
      </c>
      <c r="Q4682">
        <v>3420</v>
      </c>
      <c r="R4682" t="s">
        <v>30</v>
      </c>
      <c r="S4682" t="s">
        <v>76</v>
      </c>
      <c r="T4682">
        <v>4</v>
      </c>
      <c r="U4682" t="s">
        <v>32</v>
      </c>
      <c r="V4682" t="s">
        <v>33</v>
      </c>
    </row>
    <row r="4683" spans="1:22" x14ac:dyDescent="0.35">
      <c r="A4683" s="1">
        <v>45378</v>
      </c>
      <c r="B4683" t="s">
        <v>4445</v>
      </c>
      <c r="C4683" t="s">
        <v>104</v>
      </c>
      <c r="D4683" s="1">
        <v>35961</v>
      </c>
      <c r="E4683" t="s">
        <v>36</v>
      </c>
      <c r="F4683">
        <v>289</v>
      </c>
      <c r="G4683" t="s">
        <v>67</v>
      </c>
      <c r="H4683" t="s">
        <v>26</v>
      </c>
      <c r="I4683" t="s">
        <v>27</v>
      </c>
      <c r="J4683">
        <v>26</v>
      </c>
      <c r="K4683" t="s">
        <v>50</v>
      </c>
      <c r="L4683" t="s">
        <v>68</v>
      </c>
      <c r="M4683">
        <v>18</v>
      </c>
      <c r="N4683">
        <v>22</v>
      </c>
      <c r="O4683">
        <v>6358</v>
      </c>
      <c r="P4683">
        <v>5202</v>
      </c>
      <c r="Q4683">
        <v>1156</v>
      </c>
      <c r="R4683" t="s">
        <v>30</v>
      </c>
      <c r="S4683" t="s">
        <v>57</v>
      </c>
      <c r="T4683">
        <v>3</v>
      </c>
      <c r="U4683" t="s">
        <v>32</v>
      </c>
      <c r="V4683" t="s">
        <v>52</v>
      </c>
    </row>
    <row r="4684" spans="1:22" x14ac:dyDescent="0.35">
      <c r="A4684" s="1">
        <v>45377</v>
      </c>
      <c r="B4684" t="s">
        <v>4446</v>
      </c>
      <c r="C4684" t="s">
        <v>104</v>
      </c>
      <c r="D4684" s="1">
        <v>31620</v>
      </c>
      <c r="E4684" t="s">
        <v>24</v>
      </c>
      <c r="F4684">
        <v>396</v>
      </c>
      <c r="G4684" t="s">
        <v>85</v>
      </c>
      <c r="H4684" t="s">
        <v>60</v>
      </c>
      <c r="I4684" t="s">
        <v>27</v>
      </c>
      <c r="J4684">
        <v>38</v>
      </c>
      <c r="K4684" t="s">
        <v>61</v>
      </c>
      <c r="L4684" t="s">
        <v>86</v>
      </c>
      <c r="M4684">
        <v>18</v>
      </c>
      <c r="N4684">
        <v>36</v>
      </c>
      <c r="O4684">
        <v>14256</v>
      </c>
      <c r="P4684">
        <v>7128</v>
      </c>
      <c r="Q4684">
        <v>7128</v>
      </c>
      <c r="R4684" t="s">
        <v>30</v>
      </c>
      <c r="S4684" t="s">
        <v>31</v>
      </c>
      <c r="T4684">
        <v>2</v>
      </c>
      <c r="U4684" t="s">
        <v>32</v>
      </c>
      <c r="V4684" t="s">
        <v>52</v>
      </c>
    </row>
    <row r="4685" spans="1:22" x14ac:dyDescent="0.35">
      <c r="A4685" s="1">
        <v>45409</v>
      </c>
      <c r="B4685" t="s">
        <v>4447</v>
      </c>
      <c r="C4685" t="s">
        <v>78</v>
      </c>
      <c r="D4685" s="1">
        <v>18311</v>
      </c>
      <c r="E4685" t="s">
        <v>71</v>
      </c>
      <c r="F4685">
        <v>41</v>
      </c>
      <c r="G4685" t="s">
        <v>85</v>
      </c>
      <c r="H4685" t="s">
        <v>41</v>
      </c>
      <c r="I4685" t="s">
        <v>27</v>
      </c>
      <c r="J4685">
        <v>74</v>
      </c>
      <c r="K4685" t="s">
        <v>28</v>
      </c>
      <c r="L4685" t="s">
        <v>86</v>
      </c>
      <c r="M4685">
        <v>18</v>
      </c>
      <c r="N4685">
        <v>36</v>
      </c>
      <c r="O4685">
        <v>1476</v>
      </c>
      <c r="P4685">
        <v>738</v>
      </c>
      <c r="Q4685">
        <v>738</v>
      </c>
      <c r="R4685" t="s">
        <v>30</v>
      </c>
      <c r="S4685" t="s">
        <v>69</v>
      </c>
      <c r="T4685">
        <v>6</v>
      </c>
      <c r="U4685" t="s">
        <v>44</v>
      </c>
      <c r="V4685" t="s">
        <v>72</v>
      </c>
    </row>
    <row r="4686" spans="1:22" x14ac:dyDescent="0.35">
      <c r="A4686" s="1">
        <v>45439</v>
      </c>
      <c r="B4686" t="s">
        <v>4448</v>
      </c>
      <c r="C4686" t="s">
        <v>78</v>
      </c>
      <c r="D4686" s="1">
        <v>20521</v>
      </c>
      <c r="E4686" t="s">
        <v>71</v>
      </c>
      <c r="F4686">
        <v>39</v>
      </c>
      <c r="G4686" t="s">
        <v>88</v>
      </c>
      <c r="H4686" t="s">
        <v>26</v>
      </c>
      <c r="I4686" t="s">
        <v>27</v>
      </c>
      <c r="J4686">
        <v>68</v>
      </c>
      <c r="K4686" t="s">
        <v>28</v>
      </c>
      <c r="L4686" t="s">
        <v>89</v>
      </c>
      <c r="M4686">
        <v>19</v>
      </c>
      <c r="N4686">
        <v>23</v>
      </c>
      <c r="O4686">
        <v>897</v>
      </c>
      <c r="P4686">
        <v>741</v>
      </c>
      <c r="Q4686">
        <v>156</v>
      </c>
      <c r="R4686" t="s">
        <v>30</v>
      </c>
      <c r="S4686" t="s">
        <v>39</v>
      </c>
      <c r="T4686">
        <v>1</v>
      </c>
      <c r="U4686" t="s">
        <v>32</v>
      </c>
      <c r="V4686" t="s">
        <v>40</v>
      </c>
    </row>
    <row r="4687" spans="1:22" x14ac:dyDescent="0.35">
      <c r="A4687" s="1">
        <v>45359</v>
      </c>
      <c r="B4687" t="s">
        <v>4449</v>
      </c>
      <c r="C4687" t="s">
        <v>104</v>
      </c>
      <c r="D4687" s="1">
        <v>19127</v>
      </c>
      <c r="E4687" t="s">
        <v>36</v>
      </c>
      <c r="F4687">
        <v>282</v>
      </c>
      <c r="G4687" t="s">
        <v>95</v>
      </c>
      <c r="H4687" t="s">
        <v>60</v>
      </c>
      <c r="I4687" t="s">
        <v>27</v>
      </c>
      <c r="J4687">
        <v>72</v>
      </c>
      <c r="K4687" t="s">
        <v>28</v>
      </c>
      <c r="L4687" t="s">
        <v>96</v>
      </c>
      <c r="M4687">
        <v>3</v>
      </c>
      <c r="N4687">
        <v>5</v>
      </c>
      <c r="O4687">
        <v>1410</v>
      </c>
      <c r="P4687">
        <v>846</v>
      </c>
      <c r="Q4687">
        <v>564</v>
      </c>
      <c r="R4687" t="s">
        <v>82</v>
      </c>
      <c r="S4687" t="s">
        <v>63</v>
      </c>
      <c r="T4687">
        <v>5</v>
      </c>
      <c r="U4687" t="s">
        <v>32</v>
      </c>
      <c r="V4687" t="s">
        <v>52</v>
      </c>
    </row>
    <row r="4688" spans="1:22" x14ac:dyDescent="0.35">
      <c r="A4688" s="1">
        <v>45490</v>
      </c>
      <c r="B4688" t="s">
        <v>4450</v>
      </c>
      <c r="C4688" t="s">
        <v>107</v>
      </c>
      <c r="D4688" s="1">
        <v>36785</v>
      </c>
      <c r="E4688" t="s">
        <v>36</v>
      </c>
      <c r="F4688">
        <v>79</v>
      </c>
      <c r="G4688" t="s">
        <v>48</v>
      </c>
      <c r="H4688" t="s">
        <v>41</v>
      </c>
      <c r="I4688" t="s">
        <v>27</v>
      </c>
      <c r="J4688">
        <v>24</v>
      </c>
      <c r="K4688" t="s">
        <v>50</v>
      </c>
      <c r="L4688" t="s">
        <v>51</v>
      </c>
      <c r="M4688">
        <v>10</v>
      </c>
      <c r="N4688">
        <v>11</v>
      </c>
      <c r="O4688">
        <v>869</v>
      </c>
      <c r="P4688">
        <v>790</v>
      </c>
      <c r="Q4688">
        <v>79</v>
      </c>
      <c r="R4688" t="s">
        <v>30</v>
      </c>
      <c r="S4688" t="s">
        <v>57</v>
      </c>
      <c r="T4688">
        <v>3</v>
      </c>
      <c r="U4688" t="s">
        <v>32</v>
      </c>
      <c r="V4688" t="s">
        <v>90</v>
      </c>
    </row>
    <row r="4689" spans="1:22" x14ac:dyDescent="0.35">
      <c r="A4689" s="1">
        <v>45310</v>
      </c>
      <c r="B4689" t="s">
        <v>4451</v>
      </c>
      <c r="C4689" t="s">
        <v>54</v>
      </c>
      <c r="D4689" s="1">
        <v>17192</v>
      </c>
      <c r="E4689" t="s">
        <v>71</v>
      </c>
      <c r="F4689">
        <v>76</v>
      </c>
      <c r="G4689" t="s">
        <v>59</v>
      </c>
      <c r="H4689" t="s">
        <v>26</v>
      </c>
      <c r="I4689" t="s">
        <v>27</v>
      </c>
      <c r="J4689">
        <v>77</v>
      </c>
      <c r="K4689" t="s">
        <v>56</v>
      </c>
      <c r="L4689" t="s">
        <v>62</v>
      </c>
      <c r="M4689">
        <v>10</v>
      </c>
      <c r="N4689">
        <v>45</v>
      </c>
      <c r="O4689">
        <v>3420</v>
      </c>
      <c r="P4689">
        <v>760</v>
      </c>
      <c r="Q4689">
        <v>2660</v>
      </c>
      <c r="R4689" t="s">
        <v>30</v>
      </c>
      <c r="S4689" t="s">
        <v>63</v>
      </c>
      <c r="T4689">
        <v>5</v>
      </c>
      <c r="U4689" t="s">
        <v>32</v>
      </c>
      <c r="V4689" t="s">
        <v>70</v>
      </c>
    </row>
    <row r="4690" spans="1:22" x14ac:dyDescent="0.35">
      <c r="A4690" s="1">
        <v>45471</v>
      </c>
      <c r="B4690" t="s">
        <v>4452</v>
      </c>
      <c r="C4690" t="s">
        <v>78</v>
      </c>
      <c r="D4690" s="1">
        <v>31283</v>
      </c>
      <c r="E4690" t="s">
        <v>71</v>
      </c>
      <c r="F4690">
        <v>334</v>
      </c>
      <c r="G4690" t="s">
        <v>59</v>
      </c>
      <c r="H4690" t="s">
        <v>60</v>
      </c>
      <c r="I4690" t="s">
        <v>27</v>
      </c>
      <c r="J4690">
        <v>39</v>
      </c>
      <c r="K4690" t="s">
        <v>61</v>
      </c>
      <c r="L4690" t="s">
        <v>62</v>
      </c>
      <c r="M4690">
        <v>10</v>
      </c>
      <c r="N4690">
        <v>45</v>
      </c>
      <c r="O4690">
        <v>15030</v>
      </c>
      <c r="P4690">
        <v>3340</v>
      </c>
      <c r="Q4690">
        <v>11690</v>
      </c>
      <c r="R4690" t="s">
        <v>30</v>
      </c>
      <c r="S4690" t="s">
        <v>63</v>
      </c>
      <c r="T4690">
        <v>5</v>
      </c>
      <c r="U4690" t="s">
        <v>32</v>
      </c>
      <c r="V4690" t="s">
        <v>45</v>
      </c>
    </row>
    <row r="4691" spans="1:22" x14ac:dyDescent="0.35">
      <c r="A4691" s="1">
        <v>45462</v>
      </c>
      <c r="B4691" t="s">
        <v>4453</v>
      </c>
      <c r="C4691" t="s">
        <v>23</v>
      </c>
      <c r="D4691" s="1">
        <v>35931</v>
      </c>
      <c r="E4691" t="s">
        <v>71</v>
      </c>
      <c r="F4691">
        <v>63</v>
      </c>
      <c r="G4691" t="s">
        <v>88</v>
      </c>
      <c r="H4691" t="s">
        <v>41</v>
      </c>
      <c r="I4691" t="s">
        <v>27</v>
      </c>
      <c r="J4691">
        <v>26</v>
      </c>
      <c r="K4691" t="s">
        <v>50</v>
      </c>
      <c r="L4691" t="s">
        <v>89</v>
      </c>
      <c r="M4691">
        <v>19</v>
      </c>
      <c r="N4691">
        <v>23</v>
      </c>
      <c r="O4691">
        <v>1449</v>
      </c>
      <c r="P4691">
        <v>1197</v>
      </c>
      <c r="Q4691">
        <v>252</v>
      </c>
      <c r="R4691" t="s">
        <v>30</v>
      </c>
      <c r="S4691" t="s">
        <v>57</v>
      </c>
      <c r="T4691">
        <v>3</v>
      </c>
      <c r="U4691" t="s">
        <v>32</v>
      </c>
      <c r="V4691" t="s">
        <v>45</v>
      </c>
    </row>
    <row r="4692" spans="1:22" x14ac:dyDescent="0.35">
      <c r="A4692" s="1">
        <v>45456</v>
      </c>
      <c r="B4692" t="s">
        <v>4454</v>
      </c>
      <c r="C4692" t="s">
        <v>107</v>
      </c>
      <c r="D4692" s="1">
        <v>30124</v>
      </c>
      <c r="E4692" t="s">
        <v>24</v>
      </c>
      <c r="F4692">
        <v>371</v>
      </c>
      <c r="G4692" t="s">
        <v>93</v>
      </c>
      <c r="H4692" t="s">
        <v>26</v>
      </c>
      <c r="I4692" t="s">
        <v>27</v>
      </c>
      <c r="J4692">
        <v>42</v>
      </c>
      <c r="K4692" t="s">
        <v>61</v>
      </c>
      <c r="L4692" t="s">
        <v>94</v>
      </c>
      <c r="M4692">
        <v>5</v>
      </c>
      <c r="N4692">
        <v>7</v>
      </c>
      <c r="O4692">
        <v>2597</v>
      </c>
      <c r="P4692">
        <v>1855</v>
      </c>
      <c r="Q4692">
        <v>742</v>
      </c>
      <c r="R4692" t="s">
        <v>82</v>
      </c>
      <c r="S4692" t="s">
        <v>76</v>
      </c>
      <c r="T4692">
        <v>4</v>
      </c>
      <c r="U4692" t="s">
        <v>32</v>
      </c>
      <c r="V4692" t="s">
        <v>45</v>
      </c>
    </row>
    <row r="4693" spans="1:22" x14ac:dyDescent="0.35">
      <c r="A4693" s="1">
        <v>45483</v>
      </c>
      <c r="B4693" t="s">
        <v>4455</v>
      </c>
      <c r="C4693" t="s">
        <v>78</v>
      </c>
      <c r="D4693" s="1">
        <v>38725</v>
      </c>
      <c r="E4693" t="s">
        <v>24</v>
      </c>
      <c r="F4693">
        <v>397</v>
      </c>
      <c r="G4693" t="s">
        <v>59</v>
      </c>
      <c r="H4693" t="s">
        <v>60</v>
      </c>
      <c r="I4693" t="s">
        <v>27</v>
      </c>
      <c r="J4693">
        <v>19</v>
      </c>
      <c r="K4693" t="s">
        <v>50</v>
      </c>
      <c r="L4693" t="s">
        <v>62</v>
      </c>
      <c r="M4693">
        <v>10</v>
      </c>
      <c r="N4693">
        <v>45</v>
      </c>
      <c r="O4693">
        <v>17865</v>
      </c>
      <c r="P4693">
        <v>3970</v>
      </c>
      <c r="Q4693">
        <v>13895</v>
      </c>
      <c r="R4693" t="s">
        <v>30</v>
      </c>
      <c r="S4693" t="s">
        <v>57</v>
      </c>
      <c r="T4693">
        <v>3</v>
      </c>
      <c r="U4693" t="s">
        <v>32</v>
      </c>
      <c r="V4693" t="s">
        <v>90</v>
      </c>
    </row>
    <row r="4694" spans="1:22" x14ac:dyDescent="0.35">
      <c r="A4694" s="1">
        <v>45372</v>
      </c>
      <c r="B4694" t="s">
        <v>4456</v>
      </c>
      <c r="C4694" t="s">
        <v>104</v>
      </c>
      <c r="D4694" s="1">
        <v>38793</v>
      </c>
      <c r="E4694" t="s">
        <v>24</v>
      </c>
      <c r="F4694">
        <v>297</v>
      </c>
      <c r="G4694" t="s">
        <v>73</v>
      </c>
      <c r="H4694" t="s">
        <v>41</v>
      </c>
      <c r="I4694" t="s">
        <v>27</v>
      </c>
      <c r="J4694">
        <v>18</v>
      </c>
      <c r="K4694" t="s">
        <v>50</v>
      </c>
      <c r="L4694" t="s">
        <v>75</v>
      </c>
      <c r="M4694">
        <v>14</v>
      </c>
      <c r="N4694">
        <v>28</v>
      </c>
      <c r="O4694">
        <v>8316</v>
      </c>
      <c r="P4694">
        <v>4158</v>
      </c>
      <c r="Q4694">
        <v>4158</v>
      </c>
      <c r="R4694" t="s">
        <v>30</v>
      </c>
      <c r="S4694" t="s">
        <v>76</v>
      </c>
      <c r="T4694">
        <v>4</v>
      </c>
      <c r="U4694" t="s">
        <v>32</v>
      </c>
      <c r="V4694" t="s">
        <v>52</v>
      </c>
    </row>
    <row r="4695" spans="1:22" x14ac:dyDescent="0.35">
      <c r="A4695" s="1">
        <v>45356</v>
      </c>
      <c r="B4695" t="s">
        <v>4457</v>
      </c>
      <c r="C4695" t="s">
        <v>23</v>
      </c>
      <c r="D4695" s="1">
        <v>37224</v>
      </c>
      <c r="E4695" t="s">
        <v>98</v>
      </c>
      <c r="F4695">
        <v>66</v>
      </c>
      <c r="G4695" t="s">
        <v>79</v>
      </c>
      <c r="H4695" t="s">
        <v>26</v>
      </c>
      <c r="I4695" t="s">
        <v>27</v>
      </c>
      <c r="J4695">
        <v>22</v>
      </c>
      <c r="K4695" t="s">
        <v>50</v>
      </c>
      <c r="L4695" t="s">
        <v>81</v>
      </c>
      <c r="M4695">
        <v>7</v>
      </c>
      <c r="N4695">
        <v>9</v>
      </c>
      <c r="O4695">
        <v>594</v>
      </c>
      <c r="P4695">
        <v>462</v>
      </c>
      <c r="Q4695">
        <v>132</v>
      </c>
      <c r="R4695" t="s">
        <v>82</v>
      </c>
      <c r="S4695" t="s">
        <v>31</v>
      </c>
      <c r="T4695">
        <v>2</v>
      </c>
      <c r="U4695" t="s">
        <v>32</v>
      </c>
      <c r="V4695" t="s">
        <v>52</v>
      </c>
    </row>
    <row r="4696" spans="1:22" x14ac:dyDescent="0.35">
      <c r="A4696" s="1">
        <v>45312</v>
      </c>
      <c r="B4696" t="s">
        <v>4458</v>
      </c>
      <c r="C4696" t="s">
        <v>84</v>
      </c>
      <c r="D4696" s="1">
        <v>17604</v>
      </c>
      <c r="E4696" t="s">
        <v>71</v>
      </c>
      <c r="F4696">
        <v>500</v>
      </c>
      <c r="G4696" t="s">
        <v>48</v>
      </c>
      <c r="H4696" t="s">
        <v>60</v>
      </c>
      <c r="I4696" t="s">
        <v>27</v>
      </c>
      <c r="J4696">
        <v>76</v>
      </c>
      <c r="K4696" t="s">
        <v>56</v>
      </c>
      <c r="L4696" t="s">
        <v>51</v>
      </c>
      <c r="M4696">
        <v>10</v>
      </c>
      <c r="N4696">
        <v>11</v>
      </c>
      <c r="O4696">
        <v>5500</v>
      </c>
      <c r="P4696">
        <v>5000</v>
      </c>
      <c r="Q4696">
        <v>500</v>
      </c>
      <c r="R4696" t="s">
        <v>30</v>
      </c>
      <c r="S4696" t="s">
        <v>43</v>
      </c>
      <c r="T4696">
        <v>0</v>
      </c>
      <c r="U4696" t="s">
        <v>44</v>
      </c>
      <c r="V4696" t="s">
        <v>70</v>
      </c>
    </row>
    <row r="4697" spans="1:22" x14ac:dyDescent="0.35">
      <c r="A4697" s="1">
        <v>45388</v>
      </c>
      <c r="B4697" t="s">
        <v>4459</v>
      </c>
      <c r="C4697" t="s">
        <v>100</v>
      </c>
      <c r="D4697" s="1">
        <v>25467</v>
      </c>
      <c r="E4697" t="s">
        <v>98</v>
      </c>
      <c r="F4697">
        <v>61</v>
      </c>
      <c r="G4697" t="s">
        <v>25</v>
      </c>
      <c r="H4697" t="s">
        <v>41</v>
      </c>
      <c r="I4697" t="s">
        <v>27</v>
      </c>
      <c r="J4697">
        <v>55</v>
      </c>
      <c r="K4697" t="s">
        <v>42</v>
      </c>
      <c r="L4697" t="s">
        <v>29</v>
      </c>
      <c r="M4697">
        <v>10</v>
      </c>
      <c r="N4697">
        <v>14</v>
      </c>
      <c r="O4697">
        <v>854</v>
      </c>
      <c r="P4697">
        <v>610</v>
      </c>
      <c r="Q4697">
        <v>244</v>
      </c>
      <c r="R4697" t="s">
        <v>30</v>
      </c>
      <c r="S4697" t="s">
        <v>69</v>
      </c>
      <c r="T4697">
        <v>6</v>
      </c>
      <c r="U4697" t="s">
        <v>44</v>
      </c>
      <c r="V4697" t="s">
        <v>72</v>
      </c>
    </row>
    <row r="4698" spans="1:22" x14ac:dyDescent="0.35">
      <c r="A4698" s="1">
        <v>45503</v>
      </c>
      <c r="B4698" t="s">
        <v>4460</v>
      </c>
      <c r="C4698" t="s">
        <v>23</v>
      </c>
      <c r="D4698" s="1">
        <v>21605</v>
      </c>
      <c r="E4698" t="s">
        <v>36</v>
      </c>
      <c r="F4698">
        <v>231</v>
      </c>
      <c r="G4698" t="s">
        <v>95</v>
      </c>
      <c r="H4698" t="s">
        <v>26</v>
      </c>
      <c r="I4698" t="s">
        <v>27</v>
      </c>
      <c r="J4698">
        <v>65</v>
      </c>
      <c r="K4698" t="s">
        <v>28</v>
      </c>
      <c r="L4698" t="s">
        <v>96</v>
      </c>
      <c r="M4698">
        <v>3</v>
      </c>
      <c r="N4698">
        <v>5</v>
      </c>
      <c r="O4698">
        <v>1155</v>
      </c>
      <c r="P4698">
        <v>693</v>
      </c>
      <c r="Q4698">
        <v>462</v>
      </c>
      <c r="R4698" t="s">
        <v>82</v>
      </c>
      <c r="S4698" t="s">
        <v>31</v>
      </c>
      <c r="T4698">
        <v>2</v>
      </c>
      <c r="U4698" t="s">
        <v>32</v>
      </c>
      <c r="V4698" t="s">
        <v>90</v>
      </c>
    </row>
    <row r="4699" spans="1:22" x14ac:dyDescent="0.35">
      <c r="A4699" s="1">
        <v>45471</v>
      </c>
      <c r="B4699" t="s">
        <v>4461</v>
      </c>
      <c r="C4699" t="s">
        <v>23</v>
      </c>
      <c r="D4699" s="1">
        <v>26764</v>
      </c>
      <c r="E4699" t="s">
        <v>24</v>
      </c>
      <c r="F4699">
        <v>353</v>
      </c>
      <c r="G4699" t="s">
        <v>88</v>
      </c>
      <c r="H4699" t="s">
        <v>60</v>
      </c>
      <c r="I4699" t="s">
        <v>27</v>
      </c>
      <c r="J4699">
        <v>51</v>
      </c>
      <c r="K4699" t="s">
        <v>42</v>
      </c>
      <c r="L4699" t="s">
        <v>89</v>
      </c>
      <c r="M4699">
        <v>19</v>
      </c>
      <c r="N4699">
        <v>23</v>
      </c>
      <c r="O4699">
        <v>8119</v>
      </c>
      <c r="P4699">
        <v>6707</v>
      </c>
      <c r="Q4699">
        <v>1412</v>
      </c>
      <c r="R4699" t="s">
        <v>30</v>
      </c>
      <c r="S4699" t="s">
        <v>63</v>
      </c>
      <c r="T4699">
        <v>5</v>
      </c>
      <c r="U4699" t="s">
        <v>32</v>
      </c>
      <c r="V4699" t="s">
        <v>45</v>
      </c>
    </row>
    <row r="4700" spans="1:22" x14ac:dyDescent="0.35">
      <c r="A4700" s="1">
        <v>45343</v>
      </c>
      <c r="B4700" t="s">
        <v>4462</v>
      </c>
      <c r="C4700" t="s">
        <v>100</v>
      </c>
      <c r="D4700" s="1">
        <v>24291</v>
      </c>
      <c r="E4700" t="s">
        <v>24</v>
      </c>
      <c r="F4700">
        <v>78</v>
      </c>
      <c r="G4700" t="s">
        <v>79</v>
      </c>
      <c r="H4700" t="s">
        <v>41</v>
      </c>
      <c r="I4700" t="s">
        <v>27</v>
      </c>
      <c r="J4700">
        <v>58</v>
      </c>
      <c r="K4700" t="s">
        <v>42</v>
      </c>
      <c r="L4700" t="s">
        <v>81</v>
      </c>
      <c r="M4700">
        <v>7</v>
      </c>
      <c r="N4700">
        <v>9</v>
      </c>
      <c r="O4700">
        <v>702</v>
      </c>
      <c r="P4700">
        <v>546</v>
      </c>
      <c r="Q4700">
        <v>156</v>
      </c>
      <c r="R4700" t="s">
        <v>82</v>
      </c>
      <c r="S4700" t="s">
        <v>57</v>
      </c>
      <c r="T4700">
        <v>3</v>
      </c>
      <c r="U4700" t="s">
        <v>32</v>
      </c>
      <c r="V4700" t="s">
        <v>33</v>
      </c>
    </row>
    <row r="4701" spans="1:22" x14ac:dyDescent="0.35">
      <c r="A4701" s="1">
        <v>45425</v>
      </c>
      <c r="B4701" t="s">
        <v>4463</v>
      </c>
      <c r="C4701" t="s">
        <v>54</v>
      </c>
      <c r="D4701" s="1">
        <v>31556</v>
      </c>
      <c r="E4701" t="s">
        <v>36</v>
      </c>
      <c r="F4701">
        <v>375</v>
      </c>
      <c r="G4701" t="s">
        <v>93</v>
      </c>
      <c r="H4701" t="s">
        <v>26</v>
      </c>
      <c r="I4701" t="s">
        <v>27</v>
      </c>
      <c r="J4701">
        <v>38</v>
      </c>
      <c r="K4701" t="s">
        <v>61</v>
      </c>
      <c r="L4701" t="s">
        <v>94</v>
      </c>
      <c r="M4701">
        <v>5</v>
      </c>
      <c r="N4701">
        <v>7</v>
      </c>
      <c r="O4701">
        <v>2625</v>
      </c>
      <c r="P4701">
        <v>1875</v>
      </c>
      <c r="Q4701">
        <v>750</v>
      </c>
      <c r="R4701" t="s">
        <v>82</v>
      </c>
      <c r="S4701" t="s">
        <v>39</v>
      </c>
      <c r="T4701">
        <v>1</v>
      </c>
      <c r="U4701" t="s">
        <v>32</v>
      </c>
      <c r="V4701" t="s">
        <v>40</v>
      </c>
    </row>
    <row r="4702" spans="1:22" x14ac:dyDescent="0.35">
      <c r="A4702" s="1">
        <v>45330</v>
      </c>
      <c r="B4702" t="s">
        <v>4464</v>
      </c>
      <c r="C4702" t="s">
        <v>107</v>
      </c>
      <c r="D4702" s="1">
        <v>38747</v>
      </c>
      <c r="E4702" t="s">
        <v>71</v>
      </c>
      <c r="F4702">
        <v>289</v>
      </c>
      <c r="G4702" t="s">
        <v>25</v>
      </c>
      <c r="H4702" t="s">
        <v>60</v>
      </c>
      <c r="I4702" t="s">
        <v>27</v>
      </c>
      <c r="J4702">
        <v>18</v>
      </c>
      <c r="K4702" t="s">
        <v>50</v>
      </c>
      <c r="L4702" t="s">
        <v>29</v>
      </c>
      <c r="M4702">
        <v>10</v>
      </c>
      <c r="N4702">
        <v>14</v>
      </c>
      <c r="O4702">
        <v>4046</v>
      </c>
      <c r="P4702">
        <v>2890</v>
      </c>
      <c r="Q4702">
        <v>1156</v>
      </c>
      <c r="R4702" t="s">
        <v>30</v>
      </c>
      <c r="S4702" t="s">
        <v>76</v>
      </c>
      <c r="T4702">
        <v>4</v>
      </c>
      <c r="U4702" t="s">
        <v>32</v>
      </c>
      <c r="V4702" t="s">
        <v>33</v>
      </c>
    </row>
    <row r="4703" spans="1:22" x14ac:dyDescent="0.35">
      <c r="A4703" s="1">
        <v>45385</v>
      </c>
      <c r="B4703" t="s">
        <v>4465</v>
      </c>
      <c r="C4703" t="s">
        <v>35</v>
      </c>
      <c r="D4703" s="1">
        <v>35621</v>
      </c>
      <c r="E4703" t="s">
        <v>71</v>
      </c>
      <c r="F4703">
        <v>191</v>
      </c>
      <c r="G4703" t="s">
        <v>48</v>
      </c>
      <c r="H4703" t="s">
        <v>41</v>
      </c>
      <c r="I4703" t="s">
        <v>27</v>
      </c>
      <c r="J4703">
        <v>27</v>
      </c>
      <c r="K4703" t="s">
        <v>50</v>
      </c>
      <c r="L4703" t="s">
        <v>51</v>
      </c>
      <c r="M4703">
        <v>10</v>
      </c>
      <c r="N4703">
        <v>11</v>
      </c>
      <c r="O4703">
        <v>2101</v>
      </c>
      <c r="P4703">
        <v>1910</v>
      </c>
      <c r="Q4703">
        <v>191</v>
      </c>
      <c r="R4703" t="s">
        <v>30</v>
      </c>
      <c r="S4703" t="s">
        <v>57</v>
      </c>
      <c r="T4703">
        <v>3</v>
      </c>
      <c r="U4703" t="s">
        <v>32</v>
      </c>
      <c r="V4703" t="s">
        <v>72</v>
      </c>
    </row>
    <row r="4704" spans="1:22" x14ac:dyDescent="0.35">
      <c r="A4704" s="1">
        <v>45385</v>
      </c>
      <c r="B4704" t="s">
        <v>4466</v>
      </c>
      <c r="C4704" t="s">
        <v>35</v>
      </c>
      <c r="D4704" s="1">
        <v>24646</v>
      </c>
      <c r="E4704" t="s">
        <v>71</v>
      </c>
      <c r="F4704">
        <v>381</v>
      </c>
      <c r="G4704" t="s">
        <v>95</v>
      </c>
      <c r="H4704" t="s">
        <v>26</v>
      </c>
      <c r="I4704" t="s">
        <v>27</v>
      </c>
      <c r="J4704">
        <v>57</v>
      </c>
      <c r="K4704" t="s">
        <v>42</v>
      </c>
      <c r="L4704" t="s">
        <v>96</v>
      </c>
      <c r="M4704">
        <v>3</v>
      </c>
      <c r="N4704">
        <v>5</v>
      </c>
      <c r="O4704">
        <v>1905</v>
      </c>
      <c r="P4704">
        <v>1143</v>
      </c>
      <c r="Q4704">
        <v>762</v>
      </c>
      <c r="R4704" t="s">
        <v>82</v>
      </c>
      <c r="S4704" t="s">
        <v>57</v>
      </c>
      <c r="T4704">
        <v>3</v>
      </c>
      <c r="U4704" t="s">
        <v>32</v>
      </c>
      <c r="V4704" t="s">
        <v>72</v>
      </c>
    </row>
    <row r="4705" spans="1:22" x14ac:dyDescent="0.35">
      <c r="A4705" s="1">
        <v>45429</v>
      </c>
      <c r="B4705" t="s">
        <v>4467</v>
      </c>
      <c r="C4705" t="s">
        <v>35</v>
      </c>
      <c r="D4705" s="1">
        <v>20375</v>
      </c>
      <c r="E4705" t="s">
        <v>24</v>
      </c>
      <c r="F4705">
        <v>208</v>
      </c>
      <c r="G4705" t="s">
        <v>48</v>
      </c>
      <c r="H4705" t="s">
        <v>60</v>
      </c>
      <c r="I4705" t="s">
        <v>27</v>
      </c>
      <c r="J4705">
        <v>69</v>
      </c>
      <c r="K4705" t="s">
        <v>28</v>
      </c>
      <c r="L4705" t="s">
        <v>51</v>
      </c>
      <c r="M4705">
        <v>10</v>
      </c>
      <c r="N4705">
        <v>11</v>
      </c>
      <c r="O4705">
        <v>2288</v>
      </c>
      <c r="P4705">
        <v>2080</v>
      </c>
      <c r="Q4705">
        <v>208</v>
      </c>
      <c r="R4705" t="s">
        <v>30</v>
      </c>
      <c r="S4705" t="s">
        <v>63</v>
      </c>
      <c r="T4705">
        <v>5</v>
      </c>
      <c r="U4705" t="s">
        <v>32</v>
      </c>
      <c r="V4705" t="s">
        <v>40</v>
      </c>
    </row>
    <row r="4706" spans="1:22" x14ac:dyDescent="0.35">
      <c r="A4706" s="1">
        <v>45388</v>
      </c>
      <c r="B4706" t="s">
        <v>4468</v>
      </c>
      <c r="C4706" t="s">
        <v>35</v>
      </c>
      <c r="D4706" s="1">
        <v>26016</v>
      </c>
      <c r="E4706" t="s">
        <v>98</v>
      </c>
      <c r="F4706">
        <v>396</v>
      </c>
      <c r="G4706" t="s">
        <v>93</v>
      </c>
      <c r="H4706" t="s">
        <v>41</v>
      </c>
      <c r="I4706" t="s">
        <v>27</v>
      </c>
      <c r="J4706">
        <v>53</v>
      </c>
      <c r="K4706" t="s">
        <v>42</v>
      </c>
      <c r="L4706" t="s">
        <v>94</v>
      </c>
      <c r="M4706">
        <v>5</v>
      </c>
      <c r="N4706">
        <v>7</v>
      </c>
      <c r="O4706">
        <v>2772</v>
      </c>
      <c r="P4706">
        <v>1980</v>
      </c>
      <c r="Q4706">
        <v>792</v>
      </c>
      <c r="R4706" t="s">
        <v>82</v>
      </c>
      <c r="S4706" t="s">
        <v>69</v>
      </c>
      <c r="T4706">
        <v>6</v>
      </c>
      <c r="U4706" t="s">
        <v>44</v>
      </c>
      <c r="V4706" t="s">
        <v>72</v>
      </c>
    </row>
    <row r="4707" spans="1:22" x14ac:dyDescent="0.35">
      <c r="A4707" s="1">
        <v>45315</v>
      </c>
      <c r="B4707" t="s">
        <v>3982</v>
      </c>
      <c r="C4707" t="s">
        <v>113</v>
      </c>
      <c r="D4707" s="1">
        <v>28844</v>
      </c>
      <c r="E4707" t="s">
        <v>71</v>
      </c>
      <c r="F4707">
        <v>381</v>
      </c>
      <c r="G4707" t="s">
        <v>73</v>
      </c>
      <c r="H4707" t="s">
        <v>26</v>
      </c>
      <c r="I4707" t="s">
        <v>27</v>
      </c>
      <c r="J4707">
        <v>45</v>
      </c>
      <c r="K4707" t="s">
        <v>42</v>
      </c>
      <c r="L4707" t="s">
        <v>75</v>
      </c>
      <c r="M4707">
        <v>14</v>
      </c>
      <c r="N4707">
        <v>28</v>
      </c>
      <c r="O4707">
        <v>10668</v>
      </c>
      <c r="P4707">
        <v>5334</v>
      </c>
      <c r="Q4707">
        <v>5334</v>
      </c>
      <c r="R4707" t="s">
        <v>30</v>
      </c>
      <c r="S4707" t="s">
        <v>57</v>
      </c>
      <c r="T4707">
        <v>3</v>
      </c>
      <c r="U4707" t="s">
        <v>32</v>
      </c>
      <c r="V4707" t="s">
        <v>70</v>
      </c>
    </row>
    <row r="4708" spans="1:22" x14ac:dyDescent="0.35">
      <c r="A4708" s="1">
        <v>45302</v>
      </c>
      <c r="B4708" t="s">
        <v>4469</v>
      </c>
      <c r="C4708" t="s">
        <v>113</v>
      </c>
      <c r="D4708" s="1">
        <v>26430</v>
      </c>
      <c r="E4708" t="s">
        <v>98</v>
      </c>
      <c r="F4708">
        <v>67</v>
      </c>
      <c r="G4708" t="s">
        <v>95</v>
      </c>
      <c r="H4708" t="s">
        <v>60</v>
      </c>
      <c r="I4708" t="s">
        <v>27</v>
      </c>
      <c r="J4708">
        <v>52</v>
      </c>
      <c r="K4708" t="s">
        <v>42</v>
      </c>
      <c r="L4708" t="s">
        <v>96</v>
      </c>
      <c r="M4708">
        <v>3</v>
      </c>
      <c r="N4708">
        <v>5</v>
      </c>
      <c r="O4708">
        <v>335</v>
      </c>
      <c r="P4708">
        <v>201</v>
      </c>
      <c r="Q4708">
        <v>134</v>
      </c>
      <c r="R4708" t="s">
        <v>82</v>
      </c>
      <c r="S4708" t="s">
        <v>76</v>
      </c>
      <c r="T4708">
        <v>4</v>
      </c>
      <c r="U4708" t="s">
        <v>32</v>
      </c>
      <c r="V4708" t="s">
        <v>70</v>
      </c>
    </row>
    <row r="4709" spans="1:22" x14ac:dyDescent="0.35">
      <c r="A4709" s="1">
        <v>45335</v>
      </c>
      <c r="B4709" t="s">
        <v>2387</v>
      </c>
      <c r="C4709" t="s">
        <v>107</v>
      </c>
      <c r="D4709" s="1">
        <v>21858</v>
      </c>
      <c r="E4709" t="s">
        <v>24</v>
      </c>
      <c r="F4709">
        <v>440</v>
      </c>
      <c r="G4709" t="s">
        <v>48</v>
      </c>
      <c r="H4709" t="s">
        <v>41</v>
      </c>
      <c r="I4709" t="s">
        <v>27</v>
      </c>
      <c r="J4709">
        <v>64</v>
      </c>
      <c r="K4709" t="s">
        <v>28</v>
      </c>
      <c r="L4709" t="s">
        <v>51</v>
      </c>
      <c r="M4709">
        <v>10</v>
      </c>
      <c r="N4709">
        <v>11</v>
      </c>
      <c r="O4709">
        <v>4840</v>
      </c>
      <c r="P4709">
        <v>4400</v>
      </c>
      <c r="Q4709">
        <v>440</v>
      </c>
      <c r="R4709" t="s">
        <v>30</v>
      </c>
      <c r="S4709" t="s">
        <v>31</v>
      </c>
      <c r="T4709">
        <v>2</v>
      </c>
      <c r="U4709" t="s">
        <v>32</v>
      </c>
      <c r="V4709" t="s">
        <v>33</v>
      </c>
    </row>
    <row r="4710" spans="1:22" x14ac:dyDescent="0.35">
      <c r="A4710" s="1">
        <v>45311</v>
      </c>
      <c r="B4710" t="s">
        <v>4470</v>
      </c>
      <c r="C4710" t="s">
        <v>78</v>
      </c>
      <c r="D4710" s="1">
        <v>32210</v>
      </c>
      <c r="E4710" t="s">
        <v>36</v>
      </c>
      <c r="F4710">
        <v>371</v>
      </c>
      <c r="G4710" t="s">
        <v>85</v>
      </c>
      <c r="H4710" t="s">
        <v>26</v>
      </c>
      <c r="I4710" t="s">
        <v>27</v>
      </c>
      <c r="J4710">
        <v>36</v>
      </c>
      <c r="K4710" t="s">
        <v>61</v>
      </c>
      <c r="L4710" t="s">
        <v>86</v>
      </c>
      <c r="M4710">
        <v>18</v>
      </c>
      <c r="N4710">
        <v>36</v>
      </c>
      <c r="O4710">
        <v>13356</v>
      </c>
      <c r="P4710">
        <v>6678</v>
      </c>
      <c r="Q4710">
        <v>6678</v>
      </c>
      <c r="R4710" t="s">
        <v>30</v>
      </c>
      <c r="S4710" t="s">
        <v>69</v>
      </c>
      <c r="T4710">
        <v>6</v>
      </c>
      <c r="U4710" t="s">
        <v>44</v>
      </c>
      <c r="V4710" t="s">
        <v>70</v>
      </c>
    </row>
    <row r="4711" spans="1:22" x14ac:dyDescent="0.35">
      <c r="A4711" s="1">
        <v>45297</v>
      </c>
      <c r="B4711" t="s">
        <v>4471</v>
      </c>
      <c r="C4711" t="s">
        <v>47</v>
      </c>
      <c r="D4711" s="1">
        <v>24877</v>
      </c>
      <c r="E4711" t="s">
        <v>36</v>
      </c>
      <c r="F4711">
        <v>332</v>
      </c>
      <c r="G4711" t="s">
        <v>67</v>
      </c>
      <c r="H4711" t="s">
        <v>60</v>
      </c>
      <c r="I4711" t="s">
        <v>38</v>
      </c>
      <c r="J4711">
        <v>56</v>
      </c>
      <c r="K4711" t="s">
        <v>42</v>
      </c>
      <c r="L4711" t="s">
        <v>68</v>
      </c>
      <c r="M4711">
        <v>18</v>
      </c>
      <c r="N4711">
        <v>22</v>
      </c>
      <c r="O4711">
        <v>7304</v>
      </c>
      <c r="P4711">
        <v>5976</v>
      </c>
      <c r="Q4711">
        <v>1328</v>
      </c>
      <c r="R4711" t="s">
        <v>30</v>
      </c>
      <c r="S4711" t="s">
        <v>69</v>
      </c>
      <c r="T4711">
        <v>6</v>
      </c>
      <c r="U4711" t="s">
        <v>44</v>
      </c>
      <c r="V4711" t="s">
        <v>70</v>
      </c>
    </row>
    <row r="4712" spans="1:22" x14ac:dyDescent="0.35">
      <c r="A4712" s="1">
        <v>45302</v>
      </c>
      <c r="B4712" t="s">
        <v>4472</v>
      </c>
      <c r="C4712" t="s">
        <v>113</v>
      </c>
      <c r="D4712" s="1">
        <v>30038</v>
      </c>
      <c r="E4712" t="s">
        <v>36</v>
      </c>
      <c r="F4712">
        <v>183</v>
      </c>
      <c r="G4712" t="s">
        <v>67</v>
      </c>
      <c r="H4712" t="s">
        <v>41</v>
      </c>
      <c r="I4712" t="s">
        <v>27</v>
      </c>
      <c r="J4712">
        <v>42</v>
      </c>
      <c r="K4712" t="s">
        <v>61</v>
      </c>
      <c r="L4712" t="s">
        <v>68</v>
      </c>
      <c r="M4712">
        <v>18</v>
      </c>
      <c r="N4712">
        <v>22</v>
      </c>
      <c r="O4712">
        <v>4026</v>
      </c>
      <c r="P4712">
        <v>3294</v>
      </c>
      <c r="Q4712">
        <v>732</v>
      </c>
      <c r="R4712" t="s">
        <v>30</v>
      </c>
      <c r="S4712" t="s">
        <v>76</v>
      </c>
      <c r="T4712">
        <v>4</v>
      </c>
      <c r="U4712" t="s">
        <v>32</v>
      </c>
      <c r="V4712" t="s">
        <v>70</v>
      </c>
    </row>
    <row r="4713" spans="1:22" x14ac:dyDescent="0.35">
      <c r="A4713" s="1">
        <v>45494</v>
      </c>
      <c r="B4713" t="s">
        <v>4473</v>
      </c>
      <c r="C4713" t="s">
        <v>84</v>
      </c>
      <c r="D4713" s="1">
        <v>24336</v>
      </c>
      <c r="E4713" t="s">
        <v>71</v>
      </c>
      <c r="F4713">
        <v>236</v>
      </c>
      <c r="G4713" t="s">
        <v>67</v>
      </c>
      <c r="H4713" t="s">
        <v>26</v>
      </c>
      <c r="I4713" t="s">
        <v>27</v>
      </c>
      <c r="J4713">
        <v>58</v>
      </c>
      <c r="K4713" t="s">
        <v>42</v>
      </c>
      <c r="L4713" t="s">
        <v>68</v>
      </c>
      <c r="M4713">
        <v>18</v>
      </c>
      <c r="N4713">
        <v>22</v>
      </c>
      <c r="O4713">
        <v>5192</v>
      </c>
      <c r="P4713">
        <v>4248</v>
      </c>
      <c r="Q4713">
        <v>944</v>
      </c>
      <c r="R4713" t="s">
        <v>30</v>
      </c>
      <c r="S4713" t="s">
        <v>43</v>
      </c>
      <c r="T4713">
        <v>0</v>
      </c>
      <c r="U4713" t="s">
        <v>44</v>
      </c>
      <c r="V4713" t="s">
        <v>90</v>
      </c>
    </row>
    <row r="4714" spans="1:22" x14ac:dyDescent="0.35">
      <c r="A4714" s="1">
        <v>45486</v>
      </c>
      <c r="B4714" t="s">
        <v>4474</v>
      </c>
      <c r="C4714" t="s">
        <v>47</v>
      </c>
      <c r="D4714" s="1">
        <v>21253</v>
      </c>
      <c r="E4714" t="s">
        <v>98</v>
      </c>
      <c r="F4714">
        <v>12</v>
      </c>
      <c r="G4714" t="s">
        <v>93</v>
      </c>
      <c r="H4714" t="s">
        <v>60</v>
      </c>
      <c r="I4714" t="s">
        <v>27</v>
      </c>
      <c r="J4714">
        <v>66</v>
      </c>
      <c r="K4714" t="s">
        <v>28</v>
      </c>
      <c r="L4714" t="s">
        <v>94</v>
      </c>
      <c r="M4714">
        <v>5</v>
      </c>
      <c r="N4714">
        <v>7</v>
      </c>
      <c r="O4714">
        <v>84</v>
      </c>
      <c r="P4714">
        <v>60</v>
      </c>
      <c r="Q4714">
        <v>24</v>
      </c>
      <c r="R4714" t="s">
        <v>82</v>
      </c>
      <c r="S4714" t="s">
        <v>69</v>
      </c>
      <c r="T4714">
        <v>6</v>
      </c>
      <c r="U4714" t="s">
        <v>44</v>
      </c>
      <c r="V4714" t="s">
        <v>90</v>
      </c>
    </row>
    <row r="4715" spans="1:22" x14ac:dyDescent="0.35">
      <c r="A4715" s="1">
        <v>45458</v>
      </c>
      <c r="B4715" t="s">
        <v>4475</v>
      </c>
      <c r="C4715" t="s">
        <v>47</v>
      </c>
      <c r="D4715" s="1">
        <v>34406</v>
      </c>
      <c r="E4715" t="s">
        <v>71</v>
      </c>
      <c r="F4715">
        <v>302</v>
      </c>
      <c r="G4715" t="s">
        <v>25</v>
      </c>
      <c r="H4715" t="s">
        <v>41</v>
      </c>
      <c r="I4715" t="s">
        <v>27</v>
      </c>
      <c r="J4715">
        <v>30</v>
      </c>
      <c r="K4715" t="s">
        <v>61</v>
      </c>
      <c r="L4715" t="s">
        <v>29</v>
      </c>
      <c r="M4715">
        <v>10</v>
      </c>
      <c r="N4715">
        <v>14</v>
      </c>
      <c r="O4715">
        <v>4228</v>
      </c>
      <c r="P4715">
        <v>3020</v>
      </c>
      <c r="Q4715">
        <v>1208</v>
      </c>
      <c r="R4715" t="s">
        <v>30</v>
      </c>
      <c r="S4715" t="s">
        <v>69</v>
      </c>
      <c r="T4715">
        <v>6</v>
      </c>
      <c r="U4715" t="s">
        <v>44</v>
      </c>
      <c r="V4715" t="s">
        <v>45</v>
      </c>
    </row>
    <row r="4716" spans="1:22" x14ac:dyDescent="0.35">
      <c r="A4716" s="1">
        <v>45437</v>
      </c>
      <c r="B4716" t="s">
        <v>4476</v>
      </c>
      <c r="C4716" t="s">
        <v>84</v>
      </c>
      <c r="D4716" s="1">
        <v>17664</v>
      </c>
      <c r="E4716" t="s">
        <v>24</v>
      </c>
      <c r="F4716">
        <v>407</v>
      </c>
      <c r="G4716" t="s">
        <v>79</v>
      </c>
      <c r="H4716" t="s">
        <v>26</v>
      </c>
      <c r="I4716" t="s">
        <v>27</v>
      </c>
      <c r="J4716">
        <v>76</v>
      </c>
      <c r="K4716" t="s">
        <v>56</v>
      </c>
      <c r="L4716" t="s">
        <v>81</v>
      </c>
      <c r="M4716">
        <v>7</v>
      </c>
      <c r="N4716">
        <v>9</v>
      </c>
      <c r="O4716">
        <v>3663</v>
      </c>
      <c r="P4716">
        <v>2849</v>
      </c>
      <c r="Q4716">
        <v>814</v>
      </c>
      <c r="R4716" t="s">
        <v>82</v>
      </c>
      <c r="S4716" t="s">
        <v>69</v>
      </c>
      <c r="T4716">
        <v>6</v>
      </c>
      <c r="U4716" t="s">
        <v>44</v>
      </c>
      <c r="V4716" t="s">
        <v>40</v>
      </c>
    </row>
    <row r="4717" spans="1:22" x14ac:dyDescent="0.35">
      <c r="A4717" s="1">
        <v>45406</v>
      </c>
      <c r="B4717" t="s">
        <v>721</v>
      </c>
      <c r="C4717" t="s">
        <v>100</v>
      </c>
      <c r="D4717" s="1">
        <v>28294</v>
      </c>
      <c r="E4717" t="s">
        <v>71</v>
      </c>
      <c r="F4717">
        <v>108</v>
      </c>
      <c r="G4717" t="s">
        <v>93</v>
      </c>
      <c r="H4717" t="s">
        <v>60</v>
      </c>
      <c r="I4717" t="s">
        <v>27</v>
      </c>
      <c r="J4717">
        <v>47</v>
      </c>
      <c r="K4717" t="s">
        <v>42</v>
      </c>
      <c r="L4717" t="s">
        <v>94</v>
      </c>
      <c r="M4717">
        <v>5</v>
      </c>
      <c r="N4717">
        <v>7</v>
      </c>
      <c r="O4717">
        <v>756</v>
      </c>
      <c r="P4717">
        <v>540</v>
      </c>
      <c r="Q4717">
        <v>216</v>
      </c>
      <c r="R4717" t="s">
        <v>82</v>
      </c>
      <c r="S4717" t="s">
        <v>57</v>
      </c>
      <c r="T4717">
        <v>3</v>
      </c>
      <c r="U4717" t="s">
        <v>32</v>
      </c>
      <c r="V4717" t="s">
        <v>72</v>
      </c>
    </row>
    <row r="4718" spans="1:22" x14ac:dyDescent="0.35">
      <c r="A4718" s="1">
        <v>45415</v>
      </c>
      <c r="B4718" t="s">
        <v>4477</v>
      </c>
      <c r="C4718" t="s">
        <v>35</v>
      </c>
      <c r="D4718" s="1">
        <v>36360</v>
      </c>
      <c r="E4718" t="s">
        <v>24</v>
      </c>
      <c r="F4718">
        <v>318</v>
      </c>
      <c r="G4718" t="s">
        <v>79</v>
      </c>
      <c r="H4718" t="s">
        <v>41</v>
      </c>
      <c r="I4718" t="s">
        <v>27</v>
      </c>
      <c r="J4718">
        <v>25</v>
      </c>
      <c r="K4718" t="s">
        <v>50</v>
      </c>
      <c r="L4718" t="s">
        <v>81</v>
      </c>
      <c r="M4718">
        <v>7</v>
      </c>
      <c r="N4718">
        <v>9</v>
      </c>
      <c r="O4718">
        <v>2862</v>
      </c>
      <c r="P4718">
        <v>2226</v>
      </c>
      <c r="Q4718">
        <v>636</v>
      </c>
      <c r="R4718" t="s">
        <v>82</v>
      </c>
      <c r="S4718" t="s">
        <v>63</v>
      </c>
      <c r="T4718">
        <v>5</v>
      </c>
      <c r="U4718" t="s">
        <v>32</v>
      </c>
      <c r="V4718" t="s">
        <v>40</v>
      </c>
    </row>
    <row r="4719" spans="1:22" x14ac:dyDescent="0.35">
      <c r="A4719" s="1">
        <v>45332</v>
      </c>
      <c r="B4719" t="s">
        <v>4478</v>
      </c>
      <c r="C4719" t="s">
        <v>113</v>
      </c>
      <c r="D4719" s="1">
        <v>37663</v>
      </c>
      <c r="E4719" t="s">
        <v>24</v>
      </c>
      <c r="F4719">
        <v>114</v>
      </c>
      <c r="G4719" t="s">
        <v>59</v>
      </c>
      <c r="H4719" t="s">
        <v>26</v>
      </c>
      <c r="I4719" t="s">
        <v>27</v>
      </c>
      <c r="J4719">
        <v>21</v>
      </c>
      <c r="K4719" t="s">
        <v>50</v>
      </c>
      <c r="L4719" t="s">
        <v>62</v>
      </c>
      <c r="M4719">
        <v>10</v>
      </c>
      <c r="N4719">
        <v>45</v>
      </c>
      <c r="O4719">
        <v>5130</v>
      </c>
      <c r="P4719">
        <v>1140</v>
      </c>
      <c r="Q4719">
        <v>3990</v>
      </c>
      <c r="R4719" t="s">
        <v>30</v>
      </c>
      <c r="S4719" t="s">
        <v>69</v>
      </c>
      <c r="T4719">
        <v>6</v>
      </c>
      <c r="U4719" t="s">
        <v>44</v>
      </c>
      <c r="V4719" t="s">
        <v>33</v>
      </c>
    </row>
    <row r="4720" spans="1:22" x14ac:dyDescent="0.35">
      <c r="A4720" s="1">
        <v>45501</v>
      </c>
      <c r="B4720" t="s">
        <v>4479</v>
      </c>
      <c r="C4720" t="s">
        <v>100</v>
      </c>
      <c r="D4720" s="1">
        <v>36107</v>
      </c>
      <c r="E4720" t="s">
        <v>71</v>
      </c>
      <c r="F4720">
        <v>178</v>
      </c>
      <c r="G4720" t="s">
        <v>79</v>
      </c>
      <c r="H4720" t="s">
        <v>60</v>
      </c>
      <c r="I4720" t="s">
        <v>27</v>
      </c>
      <c r="J4720">
        <v>26</v>
      </c>
      <c r="K4720" t="s">
        <v>50</v>
      </c>
      <c r="L4720" t="s">
        <v>81</v>
      </c>
      <c r="M4720">
        <v>7</v>
      </c>
      <c r="N4720">
        <v>9</v>
      </c>
      <c r="O4720">
        <v>1602</v>
      </c>
      <c r="P4720">
        <v>1246</v>
      </c>
      <c r="Q4720">
        <v>356</v>
      </c>
      <c r="R4720" t="s">
        <v>82</v>
      </c>
      <c r="S4720" t="s">
        <v>43</v>
      </c>
      <c r="T4720">
        <v>0</v>
      </c>
      <c r="U4720" t="s">
        <v>44</v>
      </c>
      <c r="V4720" t="s">
        <v>90</v>
      </c>
    </row>
    <row r="4721" spans="1:22" x14ac:dyDescent="0.35">
      <c r="A4721" s="1">
        <v>45357</v>
      </c>
      <c r="B4721" t="s">
        <v>2207</v>
      </c>
      <c r="C4721" t="s">
        <v>104</v>
      </c>
      <c r="D4721" s="1">
        <v>30448</v>
      </c>
      <c r="E4721" t="s">
        <v>36</v>
      </c>
      <c r="F4721">
        <v>344</v>
      </c>
      <c r="G4721" t="s">
        <v>88</v>
      </c>
      <c r="H4721" t="s">
        <v>41</v>
      </c>
      <c r="I4721" t="s">
        <v>27</v>
      </c>
      <c r="J4721">
        <v>41</v>
      </c>
      <c r="K4721" t="s">
        <v>61</v>
      </c>
      <c r="L4721" t="s">
        <v>89</v>
      </c>
      <c r="M4721">
        <v>19</v>
      </c>
      <c r="N4721">
        <v>23</v>
      </c>
      <c r="O4721">
        <v>7912</v>
      </c>
      <c r="P4721">
        <v>6536</v>
      </c>
      <c r="Q4721">
        <v>1376</v>
      </c>
      <c r="R4721" t="s">
        <v>30</v>
      </c>
      <c r="S4721" t="s">
        <v>57</v>
      </c>
      <c r="T4721">
        <v>3</v>
      </c>
      <c r="U4721" t="s">
        <v>32</v>
      </c>
      <c r="V4721" t="s">
        <v>52</v>
      </c>
    </row>
    <row r="4722" spans="1:22" x14ac:dyDescent="0.35">
      <c r="A4722" s="1">
        <v>45498</v>
      </c>
      <c r="B4722" t="s">
        <v>4480</v>
      </c>
      <c r="C4722" t="s">
        <v>84</v>
      </c>
      <c r="D4722" s="1">
        <v>27793</v>
      </c>
      <c r="E4722" t="s">
        <v>24</v>
      </c>
      <c r="F4722">
        <v>211</v>
      </c>
      <c r="G4722" t="s">
        <v>88</v>
      </c>
      <c r="H4722" t="s">
        <v>26</v>
      </c>
      <c r="I4722" t="s">
        <v>27</v>
      </c>
      <c r="J4722">
        <v>49</v>
      </c>
      <c r="K4722" t="s">
        <v>42</v>
      </c>
      <c r="L4722" t="s">
        <v>89</v>
      </c>
      <c r="M4722">
        <v>19</v>
      </c>
      <c r="N4722">
        <v>23</v>
      </c>
      <c r="O4722">
        <v>4853</v>
      </c>
      <c r="P4722">
        <v>4009</v>
      </c>
      <c r="Q4722">
        <v>844</v>
      </c>
      <c r="R4722" t="s">
        <v>30</v>
      </c>
      <c r="S4722" t="s">
        <v>76</v>
      </c>
      <c r="T4722">
        <v>4</v>
      </c>
      <c r="U4722" t="s">
        <v>32</v>
      </c>
      <c r="V4722" t="s">
        <v>90</v>
      </c>
    </row>
    <row r="4723" spans="1:22" x14ac:dyDescent="0.35">
      <c r="A4723" s="1">
        <v>45320</v>
      </c>
      <c r="B4723" t="s">
        <v>4481</v>
      </c>
      <c r="C4723" t="s">
        <v>113</v>
      </c>
      <c r="D4723" s="1">
        <v>22602</v>
      </c>
      <c r="E4723" t="s">
        <v>24</v>
      </c>
      <c r="F4723">
        <v>319</v>
      </c>
      <c r="G4723" t="s">
        <v>48</v>
      </c>
      <c r="H4723" t="s">
        <v>60</v>
      </c>
      <c r="I4723" t="s">
        <v>27</v>
      </c>
      <c r="J4723">
        <v>62</v>
      </c>
      <c r="K4723" t="s">
        <v>28</v>
      </c>
      <c r="L4723" t="s">
        <v>51</v>
      </c>
      <c r="M4723">
        <v>10</v>
      </c>
      <c r="N4723">
        <v>11</v>
      </c>
      <c r="O4723">
        <v>3509</v>
      </c>
      <c r="P4723">
        <v>3190</v>
      </c>
      <c r="Q4723">
        <v>319</v>
      </c>
      <c r="R4723" t="s">
        <v>30</v>
      </c>
      <c r="S4723" t="s">
        <v>39</v>
      </c>
      <c r="T4723">
        <v>1</v>
      </c>
      <c r="U4723" t="s">
        <v>32</v>
      </c>
      <c r="V4723" t="s">
        <v>70</v>
      </c>
    </row>
    <row r="4724" spans="1:22" x14ac:dyDescent="0.35">
      <c r="A4724" s="1">
        <v>45402</v>
      </c>
      <c r="B4724" t="s">
        <v>4482</v>
      </c>
      <c r="C4724" t="s">
        <v>35</v>
      </c>
      <c r="D4724" s="1">
        <v>30847</v>
      </c>
      <c r="E4724" t="s">
        <v>36</v>
      </c>
      <c r="F4724">
        <v>211</v>
      </c>
      <c r="G4724" t="s">
        <v>67</v>
      </c>
      <c r="H4724" t="s">
        <v>41</v>
      </c>
      <c r="I4724" t="s">
        <v>27</v>
      </c>
      <c r="J4724">
        <v>40</v>
      </c>
      <c r="K4724" t="s">
        <v>61</v>
      </c>
      <c r="L4724" t="s">
        <v>68</v>
      </c>
      <c r="M4724">
        <v>18</v>
      </c>
      <c r="N4724">
        <v>22</v>
      </c>
      <c r="O4724">
        <v>4642</v>
      </c>
      <c r="P4724">
        <v>3798</v>
      </c>
      <c r="Q4724">
        <v>844</v>
      </c>
      <c r="R4724" t="s">
        <v>30</v>
      </c>
      <c r="S4724" t="s">
        <v>69</v>
      </c>
      <c r="T4724">
        <v>6</v>
      </c>
      <c r="U4724" t="s">
        <v>44</v>
      </c>
      <c r="V4724" t="s">
        <v>72</v>
      </c>
    </row>
    <row r="4725" spans="1:22" x14ac:dyDescent="0.35">
      <c r="A4725" s="1">
        <v>45380</v>
      </c>
      <c r="B4725" t="s">
        <v>4483</v>
      </c>
      <c r="C4725" t="s">
        <v>100</v>
      </c>
      <c r="D4725" s="1">
        <v>33192</v>
      </c>
      <c r="E4725" t="s">
        <v>98</v>
      </c>
      <c r="F4725">
        <v>235</v>
      </c>
      <c r="G4725" t="s">
        <v>48</v>
      </c>
      <c r="H4725" t="s">
        <v>26</v>
      </c>
      <c r="I4725" t="s">
        <v>27</v>
      </c>
      <c r="J4725">
        <v>33</v>
      </c>
      <c r="K4725" t="s">
        <v>61</v>
      </c>
      <c r="L4725" t="s">
        <v>51</v>
      </c>
      <c r="M4725">
        <v>10</v>
      </c>
      <c r="N4725">
        <v>11</v>
      </c>
      <c r="O4725">
        <v>2585</v>
      </c>
      <c r="P4725">
        <v>2350</v>
      </c>
      <c r="Q4725">
        <v>235</v>
      </c>
      <c r="R4725" t="s">
        <v>30</v>
      </c>
      <c r="S4725" t="s">
        <v>63</v>
      </c>
      <c r="T4725">
        <v>5</v>
      </c>
      <c r="U4725" t="s">
        <v>32</v>
      </c>
      <c r="V4725" t="s">
        <v>52</v>
      </c>
    </row>
    <row r="4726" spans="1:22" x14ac:dyDescent="0.35">
      <c r="A4726" s="1">
        <v>45414</v>
      </c>
      <c r="B4726" t="s">
        <v>4484</v>
      </c>
      <c r="C4726" t="s">
        <v>47</v>
      </c>
      <c r="D4726" s="1">
        <v>17538</v>
      </c>
      <c r="E4726" t="s">
        <v>98</v>
      </c>
      <c r="F4726">
        <v>272</v>
      </c>
      <c r="G4726" t="s">
        <v>85</v>
      </c>
      <c r="H4726" t="s">
        <v>60</v>
      </c>
      <c r="I4726" t="s">
        <v>27</v>
      </c>
      <c r="J4726">
        <v>76</v>
      </c>
      <c r="K4726" t="s">
        <v>56</v>
      </c>
      <c r="L4726" t="s">
        <v>86</v>
      </c>
      <c r="M4726">
        <v>18</v>
      </c>
      <c r="N4726">
        <v>36</v>
      </c>
      <c r="O4726">
        <v>9792</v>
      </c>
      <c r="P4726">
        <v>4896</v>
      </c>
      <c r="Q4726">
        <v>4896</v>
      </c>
      <c r="R4726" t="s">
        <v>30</v>
      </c>
      <c r="S4726" t="s">
        <v>76</v>
      </c>
      <c r="T4726">
        <v>4</v>
      </c>
      <c r="U4726" t="s">
        <v>32</v>
      </c>
      <c r="V4726" t="s">
        <v>40</v>
      </c>
    </row>
    <row r="4727" spans="1:22" x14ac:dyDescent="0.35">
      <c r="A4727" s="1">
        <v>45433</v>
      </c>
      <c r="B4727" t="s">
        <v>4485</v>
      </c>
      <c r="C4727" t="s">
        <v>23</v>
      </c>
      <c r="D4727" s="1">
        <v>36807</v>
      </c>
      <c r="E4727" t="s">
        <v>36</v>
      </c>
      <c r="F4727">
        <v>82</v>
      </c>
      <c r="G4727" t="s">
        <v>59</v>
      </c>
      <c r="H4727" t="s">
        <v>41</v>
      </c>
      <c r="I4727" t="s">
        <v>27</v>
      </c>
      <c r="J4727">
        <v>24</v>
      </c>
      <c r="K4727" t="s">
        <v>50</v>
      </c>
      <c r="L4727" t="s">
        <v>62</v>
      </c>
      <c r="M4727">
        <v>10</v>
      </c>
      <c r="N4727">
        <v>45</v>
      </c>
      <c r="O4727">
        <v>3690</v>
      </c>
      <c r="P4727">
        <v>820</v>
      </c>
      <c r="Q4727">
        <v>2870</v>
      </c>
      <c r="R4727" t="s">
        <v>30</v>
      </c>
      <c r="S4727" t="s">
        <v>31</v>
      </c>
      <c r="T4727">
        <v>2</v>
      </c>
      <c r="U4727" t="s">
        <v>32</v>
      </c>
      <c r="V4727" t="s">
        <v>40</v>
      </c>
    </row>
    <row r="4728" spans="1:22" x14ac:dyDescent="0.35">
      <c r="A4728" s="1">
        <v>45308</v>
      </c>
      <c r="B4728" t="s">
        <v>4486</v>
      </c>
      <c r="C4728" t="s">
        <v>35</v>
      </c>
      <c r="D4728" s="1">
        <v>19596</v>
      </c>
      <c r="E4728" t="s">
        <v>98</v>
      </c>
      <c r="F4728">
        <v>455</v>
      </c>
      <c r="G4728" t="s">
        <v>67</v>
      </c>
      <c r="H4728" t="s">
        <v>26</v>
      </c>
      <c r="I4728" t="s">
        <v>27</v>
      </c>
      <c r="J4728">
        <v>70</v>
      </c>
      <c r="K4728" t="s">
        <v>28</v>
      </c>
      <c r="L4728" t="s">
        <v>68</v>
      </c>
      <c r="M4728">
        <v>18</v>
      </c>
      <c r="N4728">
        <v>22</v>
      </c>
      <c r="O4728">
        <v>10010</v>
      </c>
      <c r="P4728">
        <v>8190</v>
      </c>
      <c r="Q4728">
        <v>1820</v>
      </c>
      <c r="R4728" t="s">
        <v>30</v>
      </c>
      <c r="S4728" t="s">
        <v>57</v>
      </c>
      <c r="T4728">
        <v>3</v>
      </c>
      <c r="U4728" t="s">
        <v>32</v>
      </c>
      <c r="V4728" t="s">
        <v>70</v>
      </c>
    </row>
    <row r="4729" spans="1:22" x14ac:dyDescent="0.35">
      <c r="A4729" s="1">
        <v>45298</v>
      </c>
      <c r="B4729" t="s">
        <v>4487</v>
      </c>
      <c r="C4729" t="s">
        <v>54</v>
      </c>
      <c r="D4729" s="1">
        <v>26059</v>
      </c>
      <c r="E4729" t="s">
        <v>36</v>
      </c>
      <c r="F4729">
        <v>252</v>
      </c>
      <c r="G4729" t="s">
        <v>73</v>
      </c>
      <c r="H4729" t="s">
        <v>60</v>
      </c>
      <c r="I4729" t="s">
        <v>27</v>
      </c>
      <c r="J4729">
        <v>53</v>
      </c>
      <c r="K4729" t="s">
        <v>42</v>
      </c>
      <c r="L4729" t="s">
        <v>75</v>
      </c>
      <c r="M4729">
        <v>14</v>
      </c>
      <c r="N4729">
        <v>28</v>
      </c>
      <c r="O4729">
        <v>7056</v>
      </c>
      <c r="P4729">
        <v>3528</v>
      </c>
      <c r="Q4729">
        <v>3528</v>
      </c>
      <c r="R4729" t="s">
        <v>30</v>
      </c>
      <c r="S4729" t="s">
        <v>43</v>
      </c>
      <c r="T4729">
        <v>0</v>
      </c>
      <c r="U4729" t="s">
        <v>44</v>
      </c>
      <c r="V4729" t="s">
        <v>70</v>
      </c>
    </row>
    <row r="4730" spans="1:22" x14ac:dyDescent="0.35">
      <c r="A4730" s="1">
        <v>45311</v>
      </c>
      <c r="B4730" t="s">
        <v>4488</v>
      </c>
      <c r="C4730" t="s">
        <v>107</v>
      </c>
      <c r="D4730" s="1">
        <v>38089</v>
      </c>
      <c r="E4730" t="s">
        <v>24</v>
      </c>
      <c r="F4730">
        <v>48</v>
      </c>
      <c r="G4730" t="s">
        <v>93</v>
      </c>
      <c r="H4730" t="s">
        <v>41</v>
      </c>
      <c r="I4730" t="s">
        <v>27</v>
      </c>
      <c r="J4730">
        <v>20</v>
      </c>
      <c r="K4730" t="s">
        <v>50</v>
      </c>
      <c r="L4730" t="s">
        <v>94</v>
      </c>
      <c r="M4730">
        <v>5</v>
      </c>
      <c r="N4730">
        <v>7</v>
      </c>
      <c r="O4730">
        <v>336</v>
      </c>
      <c r="P4730">
        <v>240</v>
      </c>
      <c r="Q4730">
        <v>96</v>
      </c>
      <c r="R4730" t="s">
        <v>82</v>
      </c>
      <c r="S4730" t="s">
        <v>69</v>
      </c>
      <c r="T4730">
        <v>6</v>
      </c>
      <c r="U4730" t="s">
        <v>44</v>
      </c>
      <c r="V4730" t="s">
        <v>70</v>
      </c>
    </row>
    <row r="4731" spans="1:22" x14ac:dyDescent="0.35">
      <c r="A4731" s="1">
        <v>45471</v>
      </c>
      <c r="B4731" t="s">
        <v>4489</v>
      </c>
      <c r="C4731" t="s">
        <v>54</v>
      </c>
      <c r="D4731" s="1">
        <v>27484</v>
      </c>
      <c r="E4731" t="s">
        <v>98</v>
      </c>
      <c r="F4731">
        <v>27</v>
      </c>
      <c r="G4731" t="s">
        <v>88</v>
      </c>
      <c r="H4731" t="s">
        <v>26</v>
      </c>
      <c r="I4731" t="s">
        <v>27</v>
      </c>
      <c r="J4731">
        <v>49</v>
      </c>
      <c r="K4731" t="s">
        <v>42</v>
      </c>
      <c r="L4731" t="s">
        <v>89</v>
      </c>
      <c r="M4731">
        <v>19</v>
      </c>
      <c r="N4731">
        <v>23</v>
      </c>
      <c r="O4731">
        <v>621</v>
      </c>
      <c r="P4731">
        <v>513</v>
      </c>
      <c r="Q4731">
        <v>108</v>
      </c>
      <c r="R4731" t="s">
        <v>30</v>
      </c>
      <c r="S4731" t="s">
        <v>63</v>
      </c>
      <c r="T4731">
        <v>5</v>
      </c>
      <c r="U4731" t="s">
        <v>32</v>
      </c>
      <c r="V4731" t="s">
        <v>45</v>
      </c>
    </row>
    <row r="4732" spans="1:22" x14ac:dyDescent="0.35">
      <c r="A4732" s="1">
        <v>45340</v>
      </c>
      <c r="B4732" t="s">
        <v>4490</v>
      </c>
      <c r="C4732" t="s">
        <v>47</v>
      </c>
      <c r="D4732" s="1">
        <v>28080</v>
      </c>
      <c r="E4732" t="s">
        <v>71</v>
      </c>
      <c r="F4732">
        <v>87</v>
      </c>
      <c r="G4732" t="s">
        <v>93</v>
      </c>
      <c r="H4732" t="s">
        <v>60</v>
      </c>
      <c r="I4732" t="s">
        <v>27</v>
      </c>
      <c r="J4732">
        <v>47</v>
      </c>
      <c r="K4732" t="s">
        <v>42</v>
      </c>
      <c r="L4732" t="s">
        <v>94</v>
      </c>
      <c r="M4732">
        <v>5</v>
      </c>
      <c r="N4732">
        <v>7</v>
      </c>
      <c r="O4732">
        <v>609</v>
      </c>
      <c r="P4732">
        <v>435</v>
      </c>
      <c r="Q4732">
        <v>174</v>
      </c>
      <c r="R4732" t="s">
        <v>82</v>
      </c>
      <c r="S4732" t="s">
        <v>43</v>
      </c>
      <c r="T4732">
        <v>0</v>
      </c>
      <c r="U4732" t="s">
        <v>44</v>
      </c>
      <c r="V4732" t="s">
        <v>33</v>
      </c>
    </row>
    <row r="4733" spans="1:22" x14ac:dyDescent="0.35">
      <c r="A4733" s="1">
        <v>45332</v>
      </c>
      <c r="B4733" t="s">
        <v>4491</v>
      </c>
      <c r="C4733" t="s">
        <v>54</v>
      </c>
      <c r="D4733" s="1">
        <v>17003</v>
      </c>
      <c r="E4733" t="s">
        <v>98</v>
      </c>
      <c r="F4733">
        <v>242</v>
      </c>
      <c r="G4733" t="s">
        <v>48</v>
      </c>
      <c r="H4733" t="s">
        <v>41</v>
      </c>
      <c r="I4733" t="s">
        <v>27</v>
      </c>
      <c r="J4733">
        <v>78</v>
      </c>
      <c r="K4733" t="s">
        <v>56</v>
      </c>
      <c r="L4733" t="s">
        <v>51</v>
      </c>
      <c r="M4733">
        <v>10</v>
      </c>
      <c r="N4733">
        <v>11</v>
      </c>
      <c r="O4733">
        <v>2662</v>
      </c>
      <c r="P4733">
        <v>2420</v>
      </c>
      <c r="Q4733">
        <v>242</v>
      </c>
      <c r="R4733" t="s">
        <v>30</v>
      </c>
      <c r="S4733" t="s">
        <v>69</v>
      </c>
      <c r="T4733">
        <v>6</v>
      </c>
      <c r="U4733" t="s">
        <v>44</v>
      </c>
      <c r="V4733" t="s">
        <v>33</v>
      </c>
    </row>
    <row r="4734" spans="1:22" x14ac:dyDescent="0.35">
      <c r="A4734" s="1">
        <v>45345</v>
      </c>
      <c r="B4734" t="s">
        <v>4492</v>
      </c>
      <c r="C4734" t="s">
        <v>104</v>
      </c>
      <c r="D4734" s="1">
        <v>29257</v>
      </c>
      <c r="E4734" t="s">
        <v>98</v>
      </c>
      <c r="F4734">
        <v>437</v>
      </c>
      <c r="G4734" t="s">
        <v>95</v>
      </c>
      <c r="H4734" t="s">
        <v>26</v>
      </c>
      <c r="I4734" t="s">
        <v>27</v>
      </c>
      <c r="J4734">
        <v>44</v>
      </c>
      <c r="K4734" t="s">
        <v>61</v>
      </c>
      <c r="L4734" t="s">
        <v>96</v>
      </c>
      <c r="M4734">
        <v>3</v>
      </c>
      <c r="N4734">
        <v>5</v>
      </c>
      <c r="O4734">
        <v>2185</v>
      </c>
      <c r="P4734">
        <v>1311</v>
      </c>
      <c r="Q4734">
        <v>874</v>
      </c>
      <c r="R4734" t="s">
        <v>82</v>
      </c>
      <c r="S4734" t="s">
        <v>63</v>
      </c>
      <c r="T4734">
        <v>5</v>
      </c>
      <c r="U4734" t="s">
        <v>32</v>
      </c>
      <c r="V4734" t="s">
        <v>33</v>
      </c>
    </row>
    <row r="4735" spans="1:22" x14ac:dyDescent="0.35">
      <c r="A4735" s="1">
        <v>45424</v>
      </c>
      <c r="B4735" t="s">
        <v>4493</v>
      </c>
      <c r="C4735" t="s">
        <v>78</v>
      </c>
      <c r="D4735" s="1">
        <v>32366</v>
      </c>
      <c r="E4735" t="s">
        <v>24</v>
      </c>
      <c r="F4735">
        <v>390</v>
      </c>
      <c r="G4735" t="s">
        <v>59</v>
      </c>
      <c r="H4735" t="s">
        <v>60</v>
      </c>
      <c r="I4735" t="s">
        <v>27</v>
      </c>
      <c r="J4735">
        <v>36</v>
      </c>
      <c r="K4735" t="s">
        <v>61</v>
      </c>
      <c r="L4735" t="s">
        <v>62</v>
      </c>
      <c r="M4735">
        <v>10</v>
      </c>
      <c r="N4735">
        <v>45</v>
      </c>
      <c r="O4735">
        <v>17550</v>
      </c>
      <c r="P4735">
        <v>3900</v>
      </c>
      <c r="Q4735">
        <v>13650</v>
      </c>
      <c r="R4735" t="s">
        <v>30</v>
      </c>
      <c r="S4735" t="s">
        <v>43</v>
      </c>
      <c r="T4735">
        <v>0</v>
      </c>
      <c r="U4735" t="s">
        <v>44</v>
      </c>
      <c r="V4735" t="s">
        <v>40</v>
      </c>
    </row>
    <row r="4736" spans="1:22" x14ac:dyDescent="0.35">
      <c r="A4736" s="1">
        <v>45338</v>
      </c>
      <c r="B4736" t="s">
        <v>4494</v>
      </c>
      <c r="C4736" t="s">
        <v>113</v>
      </c>
      <c r="D4736" s="1">
        <v>33533</v>
      </c>
      <c r="E4736" t="s">
        <v>24</v>
      </c>
      <c r="F4736">
        <v>315</v>
      </c>
      <c r="G4736" t="s">
        <v>95</v>
      </c>
      <c r="H4736" t="s">
        <v>41</v>
      </c>
      <c r="I4736" t="s">
        <v>27</v>
      </c>
      <c r="J4736">
        <v>32</v>
      </c>
      <c r="K4736" t="s">
        <v>61</v>
      </c>
      <c r="L4736" t="s">
        <v>96</v>
      </c>
      <c r="M4736">
        <v>3</v>
      </c>
      <c r="N4736">
        <v>5</v>
      </c>
      <c r="O4736">
        <v>1575</v>
      </c>
      <c r="P4736">
        <v>945</v>
      </c>
      <c r="Q4736">
        <v>630</v>
      </c>
      <c r="R4736" t="s">
        <v>82</v>
      </c>
      <c r="S4736" t="s">
        <v>63</v>
      </c>
      <c r="T4736">
        <v>5</v>
      </c>
      <c r="U4736" t="s">
        <v>32</v>
      </c>
      <c r="V4736" t="s">
        <v>33</v>
      </c>
    </row>
    <row r="4737" spans="1:22" x14ac:dyDescent="0.35">
      <c r="A4737" s="1">
        <v>45453</v>
      </c>
      <c r="B4737" t="s">
        <v>4495</v>
      </c>
      <c r="C4737" t="s">
        <v>84</v>
      </c>
      <c r="D4737" s="1">
        <v>27921</v>
      </c>
      <c r="E4737" t="s">
        <v>24</v>
      </c>
      <c r="F4737">
        <v>379</v>
      </c>
      <c r="G4737" t="s">
        <v>59</v>
      </c>
      <c r="H4737" t="s">
        <v>26</v>
      </c>
      <c r="I4737" t="s">
        <v>27</v>
      </c>
      <c r="J4737">
        <v>48</v>
      </c>
      <c r="K4737" t="s">
        <v>42</v>
      </c>
      <c r="L4737" t="s">
        <v>62</v>
      </c>
      <c r="M4737">
        <v>10</v>
      </c>
      <c r="N4737">
        <v>45</v>
      </c>
      <c r="O4737">
        <v>17055</v>
      </c>
      <c r="P4737">
        <v>3790</v>
      </c>
      <c r="Q4737">
        <v>13265</v>
      </c>
      <c r="R4737" t="s">
        <v>30</v>
      </c>
      <c r="S4737" t="s">
        <v>39</v>
      </c>
      <c r="T4737">
        <v>1</v>
      </c>
      <c r="U4737" t="s">
        <v>32</v>
      </c>
      <c r="V4737" t="s">
        <v>45</v>
      </c>
    </row>
    <row r="4738" spans="1:22" x14ac:dyDescent="0.35">
      <c r="A4738" s="1">
        <v>45432</v>
      </c>
      <c r="B4738" t="s">
        <v>4496</v>
      </c>
      <c r="C4738" t="s">
        <v>35</v>
      </c>
      <c r="D4738" s="1">
        <v>23031</v>
      </c>
      <c r="E4738" t="s">
        <v>24</v>
      </c>
      <c r="F4738">
        <v>422</v>
      </c>
      <c r="G4738" t="s">
        <v>95</v>
      </c>
      <c r="H4738" t="s">
        <v>60</v>
      </c>
      <c r="I4738" t="s">
        <v>27</v>
      </c>
      <c r="J4738">
        <v>61</v>
      </c>
      <c r="K4738" t="s">
        <v>28</v>
      </c>
      <c r="L4738" t="s">
        <v>96</v>
      </c>
      <c r="M4738">
        <v>3</v>
      </c>
      <c r="N4738">
        <v>5</v>
      </c>
      <c r="O4738">
        <v>2110</v>
      </c>
      <c r="P4738">
        <v>1266</v>
      </c>
      <c r="Q4738">
        <v>844</v>
      </c>
      <c r="R4738" t="s">
        <v>82</v>
      </c>
      <c r="S4738" t="s">
        <v>39</v>
      </c>
      <c r="T4738">
        <v>1</v>
      </c>
      <c r="U4738" t="s">
        <v>32</v>
      </c>
      <c r="V4738" t="s">
        <v>40</v>
      </c>
    </row>
    <row r="4739" spans="1:22" x14ac:dyDescent="0.35">
      <c r="A4739" s="1">
        <v>45396</v>
      </c>
      <c r="B4739" t="s">
        <v>4497</v>
      </c>
      <c r="C4739" t="s">
        <v>104</v>
      </c>
      <c r="D4739" s="1">
        <v>34748</v>
      </c>
      <c r="E4739" t="s">
        <v>71</v>
      </c>
      <c r="F4739">
        <v>296</v>
      </c>
      <c r="G4739" t="s">
        <v>48</v>
      </c>
      <c r="H4739" t="s">
        <v>41</v>
      </c>
      <c r="I4739" t="s">
        <v>27</v>
      </c>
      <c r="J4739">
        <v>29</v>
      </c>
      <c r="K4739" t="s">
        <v>50</v>
      </c>
      <c r="L4739" t="s">
        <v>51</v>
      </c>
      <c r="M4739">
        <v>10</v>
      </c>
      <c r="N4739">
        <v>11</v>
      </c>
      <c r="O4739">
        <v>3256</v>
      </c>
      <c r="P4739">
        <v>2960</v>
      </c>
      <c r="Q4739">
        <v>296</v>
      </c>
      <c r="R4739" t="s">
        <v>30</v>
      </c>
      <c r="S4739" t="s">
        <v>43</v>
      </c>
      <c r="T4739">
        <v>0</v>
      </c>
      <c r="U4739" t="s">
        <v>44</v>
      </c>
      <c r="V4739" t="s">
        <v>72</v>
      </c>
    </row>
    <row r="4740" spans="1:22" x14ac:dyDescent="0.35">
      <c r="A4740" s="1">
        <v>45347</v>
      </c>
      <c r="B4740" t="s">
        <v>4498</v>
      </c>
      <c r="C4740" t="s">
        <v>47</v>
      </c>
      <c r="D4740" s="1">
        <v>18788</v>
      </c>
      <c r="E4740" t="s">
        <v>71</v>
      </c>
      <c r="F4740">
        <v>118</v>
      </c>
      <c r="G4740" t="s">
        <v>79</v>
      </c>
      <c r="H4740" t="s">
        <v>26</v>
      </c>
      <c r="I4740" t="s">
        <v>27</v>
      </c>
      <c r="J4740">
        <v>73</v>
      </c>
      <c r="K4740" t="s">
        <v>28</v>
      </c>
      <c r="L4740" t="s">
        <v>81</v>
      </c>
      <c r="M4740">
        <v>7</v>
      </c>
      <c r="N4740">
        <v>9</v>
      </c>
      <c r="O4740">
        <v>1062</v>
      </c>
      <c r="P4740">
        <v>826</v>
      </c>
      <c r="Q4740">
        <v>236</v>
      </c>
      <c r="R4740" t="s">
        <v>82</v>
      </c>
      <c r="S4740" t="s">
        <v>43</v>
      </c>
      <c r="T4740">
        <v>0</v>
      </c>
      <c r="U4740" t="s">
        <v>44</v>
      </c>
      <c r="V4740" t="s">
        <v>33</v>
      </c>
    </row>
    <row r="4741" spans="1:22" x14ac:dyDescent="0.35">
      <c r="A4741" s="1">
        <v>45459</v>
      </c>
      <c r="B4741" t="s">
        <v>4499</v>
      </c>
      <c r="C4741" t="s">
        <v>84</v>
      </c>
      <c r="D4741" s="1">
        <v>36967</v>
      </c>
      <c r="E4741" t="s">
        <v>71</v>
      </c>
      <c r="F4741">
        <v>50</v>
      </c>
      <c r="G4741" t="s">
        <v>93</v>
      </c>
      <c r="H4741" t="s">
        <v>60</v>
      </c>
      <c r="I4741" t="s">
        <v>27</v>
      </c>
      <c r="J4741">
        <v>23</v>
      </c>
      <c r="K4741" t="s">
        <v>50</v>
      </c>
      <c r="L4741" t="s">
        <v>94</v>
      </c>
      <c r="M4741">
        <v>5</v>
      </c>
      <c r="N4741">
        <v>7</v>
      </c>
      <c r="O4741">
        <v>350</v>
      </c>
      <c r="P4741">
        <v>250</v>
      </c>
      <c r="Q4741">
        <v>100</v>
      </c>
      <c r="R4741" t="s">
        <v>82</v>
      </c>
      <c r="S4741" t="s">
        <v>43</v>
      </c>
      <c r="T4741">
        <v>0</v>
      </c>
      <c r="U4741" t="s">
        <v>44</v>
      </c>
      <c r="V4741" t="s">
        <v>45</v>
      </c>
    </row>
    <row r="4742" spans="1:22" x14ac:dyDescent="0.35">
      <c r="A4742" s="1">
        <v>45447</v>
      </c>
      <c r="B4742" t="s">
        <v>4500</v>
      </c>
      <c r="C4742" t="s">
        <v>84</v>
      </c>
      <c r="D4742" s="1">
        <v>17066</v>
      </c>
      <c r="E4742" t="s">
        <v>24</v>
      </c>
      <c r="F4742">
        <v>459</v>
      </c>
      <c r="G4742" t="s">
        <v>93</v>
      </c>
      <c r="H4742" t="s">
        <v>41</v>
      </c>
      <c r="I4742" t="s">
        <v>27</v>
      </c>
      <c r="J4742">
        <v>78</v>
      </c>
      <c r="K4742" t="s">
        <v>56</v>
      </c>
      <c r="L4742" t="s">
        <v>94</v>
      </c>
      <c r="M4742">
        <v>5</v>
      </c>
      <c r="N4742">
        <v>7</v>
      </c>
      <c r="O4742">
        <v>3213</v>
      </c>
      <c r="P4742">
        <v>2295</v>
      </c>
      <c r="Q4742">
        <v>918</v>
      </c>
      <c r="R4742" t="s">
        <v>82</v>
      </c>
      <c r="S4742" t="s">
        <v>31</v>
      </c>
      <c r="T4742">
        <v>2</v>
      </c>
      <c r="U4742" t="s">
        <v>32</v>
      </c>
      <c r="V4742" t="s">
        <v>45</v>
      </c>
    </row>
    <row r="4743" spans="1:22" x14ac:dyDescent="0.35">
      <c r="A4743" s="1">
        <v>45310</v>
      </c>
      <c r="B4743" t="s">
        <v>4501</v>
      </c>
      <c r="C4743" t="s">
        <v>35</v>
      </c>
      <c r="D4743" s="1">
        <v>31357</v>
      </c>
      <c r="E4743" t="s">
        <v>24</v>
      </c>
      <c r="F4743">
        <v>477</v>
      </c>
      <c r="G4743" t="s">
        <v>25</v>
      </c>
      <c r="H4743" t="s">
        <v>26</v>
      </c>
      <c r="I4743" t="s">
        <v>38</v>
      </c>
      <c r="J4743">
        <v>38</v>
      </c>
      <c r="K4743" t="s">
        <v>61</v>
      </c>
      <c r="L4743" t="s">
        <v>29</v>
      </c>
      <c r="M4743">
        <v>10</v>
      </c>
      <c r="N4743">
        <v>14</v>
      </c>
      <c r="O4743">
        <v>6678</v>
      </c>
      <c r="P4743">
        <v>4770</v>
      </c>
      <c r="Q4743">
        <v>1908</v>
      </c>
      <c r="R4743" t="s">
        <v>30</v>
      </c>
      <c r="S4743" t="s">
        <v>63</v>
      </c>
      <c r="T4743">
        <v>5</v>
      </c>
      <c r="U4743" t="s">
        <v>32</v>
      </c>
      <c r="V4743" t="s">
        <v>70</v>
      </c>
    </row>
    <row r="4744" spans="1:22" x14ac:dyDescent="0.35">
      <c r="A4744" s="1">
        <v>45447</v>
      </c>
      <c r="B4744" t="s">
        <v>4502</v>
      </c>
      <c r="C4744" t="s">
        <v>35</v>
      </c>
      <c r="D4744" s="1">
        <v>26389</v>
      </c>
      <c r="E4744" t="s">
        <v>98</v>
      </c>
      <c r="F4744">
        <v>264</v>
      </c>
      <c r="G4744" t="s">
        <v>95</v>
      </c>
      <c r="H4744" t="s">
        <v>60</v>
      </c>
      <c r="I4744" t="s">
        <v>27</v>
      </c>
      <c r="J4744">
        <v>52</v>
      </c>
      <c r="K4744" t="s">
        <v>42</v>
      </c>
      <c r="L4744" t="s">
        <v>96</v>
      </c>
      <c r="M4744">
        <v>3</v>
      </c>
      <c r="N4744">
        <v>5</v>
      </c>
      <c r="O4744">
        <v>1320</v>
      </c>
      <c r="P4744">
        <v>792</v>
      </c>
      <c r="Q4744">
        <v>528</v>
      </c>
      <c r="R4744" t="s">
        <v>82</v>
      </c>
      <c r="S4744" t="s">
        <v>31</v>
      </c>
      <c r="T4744">
        <v>2</v>
      </c>
      <c r="U4744" t="s">
        <v>32</v>
      </c>
      <c r="V4744" t="s">
        <v>45</v>
      </c>
    </row>
    <row r="4745" spans="1:22" x14ac:dyDescent="0.35">
      <c r="A4745" s="1">
        <v>45414</v>
      </c>
      <c r="B4745" t="s">
        <v>4503</v>
      </c>
      <c r="C4745" t="s">
        <v>47</v>
      </c>
      <c r="D4745" s="1">
        <v>29217</v>
      </c>
      <c r="E4745" t="s">
        <v>24</v>
      </c>
      <c r="F4745">
        <v>282</v>
      </c>
      <c r="G4745" t="s">
        <v>73</v>
      </c>
      <c r="H4745" t="s">
        <v>41</v>
      </c>
      <c r="I4745" t="s">
        <v>27</v>
      </c>
      <c r="J4745">
        <v>44</v>
      </c>
      <c r="K4745" t="s">
        <v>61</v>
      </c>
      <c r="L4745" t="s">
        <v>75</v>
      </c>
      <c r="M4745">
        <v>14</v>
      </c>
      <c r="N4745">
        <v>28</v>
      </c>
      <c r="O4745">
        <v>7896</v>
      </c>
      <c r="P4745">
        <v>3948</v>
      </c>
      <c r="Q4745">
        <v>3948</v>
      </c>
      <c r="R4745" t="s">
        <v>30</v>
      </c>
      <c r="S4745" t="s">
        <v>76</v>
      </c>
      <c r="T4745">
        <v>4</v>
      </c>
      <c r="U4745" t="s">
        <v>32</v>
      </c>
      <c r="V4745" t="s">
        <v>40</v>
      </c>
    </row>
    <row r="4746" spans="1:22" x14ac:dyDescent="0.35">
      <c r="A4746" s="1">
        <v>45481</v>
      </c>
      <c r="B4746" t="s">
        <v>4504</v>
      </c>
      <c r="C4746" t="s">
        <v>54</v>
      </c>
      <c r="D4746" s="1">
        <v>23387</v>
      </c>
      <c r="E4746" t="s">
        <v>71</v>
      </c>
      <c r="F4746">
        <v>217</v>
      </c>
      <c r="G4746" t="s">
        <v>67</v>
      </c>
      <c r="H4746" t="s">
        <v>26</v>
      </c>
      <c r="I4746" t="s">
        <v>27</v>
      </c>
      <c r="J4746">
        <v>61</v>
      </c>
      <c r="K4746" t="s">
        <v>28</v>
      </c>
      <c r="L4746" t="s">
        <v>68</v>
      </c>
      <c r="M4746">
        <v>18</v>
      </c>
      <c r="N4746">
        <v>22</v>
      </c>
      <c r="O4746">
        <v>4774</v>
      </c>
      <c r="P4746">
        <v>3906</v>
      </c>
      <c r="Q4746">
        <v>868</v>
      </c>
      <c r="R4746" t="s">
        <v>30</v>
      </c>
      <c r="S4746" t="s">
        <v>39</v>
      </c>
      <c r="T4746">
        <v>1</v>
      </c>
      <c r="U4746" t="s">
        <v>32</v>
      </c>
      <c r="V4746" t="s">
        <v>90</v>
      </c>
    </row>
    <row r="4747" spans="1:22" x14ac:dyDescent="0.35">
      <c r="A4747" s="1">
        <v>45484</v>
      </c>
      <c r="B4747" t="s">
        <v>4505</v>
      </c>
      <c r="C4747" t="s">
        <v>107</v>
      </c>
      <c r="D4747" s="1">
        <v>33859</v>
      </c>
      <c r="E4747" t="s">
        <v>71</v>
      </c>
      <c r="F4747">
        <v>149</v>
      </c>
      <c r="G4747" t="s">
        <v>79</v>
      </c>
      <c r="H4747" t="s">
        <v>60</v>
      </c>
      <c r="I4747" t="s">
        <v>27</v>
      </c>
      <c r="J4747">
        <v>32</v>
      </c>
      <c r="K4747" t="s">
        <v>61</v>
      </c>
      <c r="L4747" t="s">
        <v>81</v>
      </c>
      <c r="M4747">
        <v>7</v>
      </c>
      <c r="N4747">
        <v>9</v>
      </c>
      <c r="O4747">
        <v>1341</v>
      </c>
      <c r="P4747">
        <v>1043</v>
      </c>
      <c r="Q4747">
        <v>298</v>
      </c>
      <c r="R4747" t="s">
        <v>82</v>
      </c>
      <c r="S4747" t="s">
        <v>76</v>
      </c>
      <c r="T4747">
        <v>4</v>
      </c>
      <c r="U4747" t="s">
        <v>32</v>
      </c>
      <c r="V4747" t="s">
        <v>90</v>
      </c>
    </row>
    <row r="4748" spans="1:22" x14ac:dyDescent="0.35">
      <c r="A4748" s="1">
        <v>45457</v>
      </c>
      <c r="B4748" t="s">
        <v>4159</v>
      </c>
      <c r="C4748" t="s">
        <v>107</v>
      </c>
      <c r="D4748" s="1">
        <v>30258</v>
      </c>
      <c r="E4748" t="s">
        <v>98</v>
      </c>
      <c r="F4748">
        <v>163</v>
      </c>
      <c r="G4748" t="s">
        <v>59</v>
      </c>
      <c r="H4748" t="s">
        <v>41</v>
      </c>
      <c r="I4748" t="s">
        <v>27</v>
      </c>
      <c r="J4748">
        <v>42</v>
      </c>
      <c r="K4748" t="s">
        <v>61</v>
      </c>
      <c r="L4748" t="s">
        <v>62</v>
      </c>
      <c r="M4748">
        <v>10</v>
      </c>
      <c r="N4748">
        <v>45</v>
      </c>
      <c r="O4748">
        <v>7335</v>
      </c>
      <c r="P4748">
        <v>1630</v>
      </c>
      <c r="Q4748">
        <v>5705</v>
      </c>
      <c r="R4748" t="s">
        <v>30</v>
      </c>
      <c r="S4748" t="s">
        <v>63</v>
      </c>
      <c r="T4748">
        <v>5</v>
      </c>
      <c r="U4748" t="s">
        <v>32</v>
      </c>
      <c r="V4748" t="s">
        <v>45</v>
      </c>
    </row>
    <row r="4749" spans="1:22" x14ac:dyDescent="0.35">
      <c r="A4749" s="1">
        <v>45402</v>
      </c>
      <c r="B4749" t="s">
        <v>4506</v>
      </c>
      <c r="C4749" t="s">
        <v>54</v>
      </c>
      <c r="D4749" s="1">
        <v>29546</v>
      </c>
      <c r="E4749" t="s">
        <v>71</v>
      </c>
      <c r="F4749">
        <v>125</v>
      </c>
      <c r="G4749" t="s">
        <v>67</v>
      </c>
      <c r="H4749" t="s">
        <v>26</v>
      </c>
      <c r="I4749" t="s">
        <v>27</v>
      </c>
      <c r="J4749">
        <v>43</v>
      </c>
      <c r="K4749" t="s">
        <v>61</v>
      </c>
      <c r="L4749" t="s">
        <v>68</v>
      </c>
      <c r="M4749">
        <v>18</v>
      </c>
      <c r="N4749">
        <v>22</v>
      </c>
      <c r="O4749">
        <v>2750</v>
      </c>
      <c r="P4749">
        <v>2250</v>
      </c>
      <c r="Q4749">
        <v>500</v>
      </c>
      <c r="R4749" t="s">
        <v>30</v>
      </c>
      <c r="S4749" t="s">
        <v>69</v>
      </c>
      <c r="T4749">
        <v>6</v>
      </c>
      <c r="U4749" t="s">
        <v>44</v>
      </c>
      <c r="V4749" t="s">
        <v>72</v>
      </c>
    </row>
    <row r="4750" spans="1:22" x14ac:dyDescent="0.35">
      <c r="A4750" s="1">
        <v>45358</v>
      </c>
      <c r="B4750" t="s">
        <v>4507</v>
      </c>
      <c r="C4750" t="s">
        <v>35</v>
      </c>
      <c r="D4750" s="1">
        <v>34305</v>
      </c>
      <c r="E4750" t="s">
        <v>71</v>
      </c>
      <c r="F4750">
        <v>385</v>
      </c>
      <c r="G4750" t="s">
        <v>95</v>
      </c>
      <c r="H4750" t="s">
        <v>60</v>
      </c>
      <c r="I4750" t="s">
        <v>27</v>
      </c>
      <c r="J4750">
        <v>30</v>
      </c>
      <c r="K4750" t="s">
        <v>61</v>
      </c>
      <c r="L4750" t="s">
        <v>96</v>
      </c>
      <c r="M4750">
        <v>3</v>
      </c>
      <c r="N4750">
        <v>5</v>
      </c>
      <c r="O4750">
        <v>1925</v>
      </c>
      <c r="P4750">
        <v>1155</v>
      </c>
      <c r="Q4750">
        <v>770</v>
      </c>
      <c r="R4750" t="s">
        <v>82</v>
      </c>
      <c r="S4750" t="s">
        <v>76</v>
      </c>
      <c r="T4750">
        <v>4</v>
      </c>
      <c r="U4750" t="s">
        <v>32</v>
      </c>
      <c r="V4750" t="s">
        <v>52</v>
      </c>
    </row>
    <row r="4751" spans="1:22" x14ac:dyDescent="0.35">
      <c r="A4751" s="1">
        <v>45294</v>
      </c>
      <c r="B4751" t="s">
        <v>4508</v>
      </c>
      <c r="C4751" t="s">
        <v>113</v>
      </c>
      <c r="D4751" s="1">
        <v>32609</v>
      </c>
      <c r="E4751" t="s">
        <v>71</v>
      </c>
      <c r="F4751">
        <v>257</v>
      </c>
      <c r="G4751" t="s">
        <v>88</v>
      </c>
      <c r="H4751" t="s">
        <v>41</v>
      </c>
      <c r="I4751" t="s">
        <v>27</v>
      </c>
      <c r="J4751">
        <v>35</v>
      </c>
      <c r="K4751" t="s">
        <v>61</v>
      </c>
      <c r="L4751" t="s">
        <v>89</v>
      </c>
      <c r="M4751">
        <v>19</v>
      </c>
      <c r="N4751">
        <v>23</v>
      </c>
      <c r="O4751">
        <v>5911</v>
      </c>
      <c r="P4751">
        <v>4883</v>
      </c>
      <c r="Q4751">
        <v>1028</v>
      </c>
      <c r="R4751" t="s">
        <v>30</v>
      </c>
      <c r="S4751" t="s">
        <v>57</v>
      </c>
      <c r="T4751">
        <v>3</v>
      </c>
      <c r="U4751" t="s">
        <v>32</v>
      </c>
      <c r="V4751" t="s">
        <v>70</v>
      </c>
    </row>
    <row r="4752" spans="1:22" x14ac:dyDescent="0.35">
      <c r="A4752" s="1">
        <v>45451</v>
      </c>
      <c r="B4752" t="s">
        <v>4509</v>
      </c>
      <c r="C4752" t="s">
        <v>84</v>
      </c>
      <c r="D4752" s="1">
        <v>30040</v>
      </c>
      <c r="E4752" t="s">
        <v>98</v>
      </c>
      <c r="F4752">
        <v>197</v>
      </c>
      <c r="G4752" t="s">
        <v>73</v>
      </c>
      <c r="H4752" t="s">
        <v>26</v>
      </c>
      <c r="I4752" t="s">
        <v>27</v>
      </c>
      <c r="J4752">
        <v>42</v>
      </c>
      <c r="K4752" t="s">
        <v>61</v>
      </c>
      <c r="L4752" t="s">
        <v>75</v>
      </c>
      <c r="M4752">
        <v>14</v>
      </c>
      <c r="N4752">
        <v>28</v>
      </c>
      <c r="O4752">
        <v>5516</v>
      </c>
      <c r="P4752">
        <v>2758</v>
      </c>
      <c r="Q4752">
        <v>2758</v>
      </c>
      <c r="R4752" t="s">
        <v>30</v>
      </c>
      <c r="S4752" t="s">
        <v>69</v>
      </c>
      <c r="T4752">
        <v>6</v>
      </c>
      <c r="U4752" t="s">
        <v>44</v>
      </c>
      <c r="V4752" t="s">
        <v>45</v>
      </c>
    </row>
    <row r="4753" spans="1:22" x14ac:dyDescent="0.35">
      <c r="A4753" s="1">
        <v>45497</v>
      </c>
      <c r="B4753" t="s">
        <v>4510</v>
      </c>
      <c r="C4753" t="s">
        <v>84</v>
      </c>
      <c r="D4753" s="1">
        <v>16916</v>
      </c>
      <c r="E4753" t="s">
        <v>71</v>
      </c>
      <c r="F4753">
        <v>411</v>
      </c>
      <c r="G4753" t="s">
        <v>73</v>
      </c>
      <c r="H4753" t="s">
        <v>60</v>
      </c>
      <c r="I4753" t="s">
        <v>27</v>
      </c>
      <c r="J4753">
        <v>78</v>
      </c>
      <c r="K4753" t="s">
        <v>56</v>
      </c>
      <c r="L4753" t="s">
        <v>75</v>
      </c>
      <c r="M4753">
        <v>14</v>
      </c>
      <c r="N4753">
        <v>28</v>
      </c>
      <c r="O4753">
        <v>11508</v>
      </c>
      <c r="P4753">
        <v>5754</v>
      </c>
      <c r="Q4753">
        <v>5754</v>
      </c>
      <c r="R4753" t="s">
        <v>30</v>
      </c>
      <c r="S4753" t="s">
        <v>57</v>
      </c>
      <c r="T4753">
        <v>3</v>
      </c>
      <c r="U4753" t="s">
        <v>32</v>
      </c>
      <c r="V4753" t="s">
        <v>90</v>
      </c>
    </row>
    <row r="4754" spans="1:22" x14ac:dyDescent="0.35">
      <c r="A4754" s="1">
        <v>45429</v>
      </c>
      <c r="B4754" t="s">
        <v>4511</v>
      </c>
      <c r="C4754" t="s">
        <v>54</v>
      </c>
      <c r="D4754" s="1">
        <v>21346</v>
      </c>
      <c r="E4754" t="s">
        <v>98</v>
      </c>
      <c r="F4754">
        <v>433</v>
      </c>
      <c r="G4754" t="s">
        <v>59</v>
      </c>
      <c r="H4754" t="s">
        <v>41</v>
      </c>
      <c r="I4754" t="s">
        <v>27</v>
      </c>
      <c r="J4754">
        <v>66</v>
      </c>
      <c r="K4754" t="s">
        <v>28</v>
      </c>
      <c r="L4754" t="s">
        <v>62</v>
      </c>
      <c r="M4754">
        <v>10</v>
      </c>
      <c r="N4754">
        <v>45</v>
      </c>
      <c r="O4754">
        <v>19485</v>
      </c>
      <c r="P4754">
        <v>4330</v>
      </c>
      <c r="Q4754">
        <v>15155</v>
      </c>
      <c r="R4754" t="s">
        <v>30</v>
      </c>
      <c r="S4754" t="s">
        <v>63</v>
      </c>
      <c r="T4754">
        <v>5</v>
      </c>
      <c r="U4754" t="s">
        <v>32</v>
      </c>
      <c r="V4754" t="s">
        <v>40</v>
      </c>
    </row>
    <row r="4755" spans="1:22" x14ac:dyDescent="0.35">
      <c r="A4755" s="1">
        <v>45380</v>
      </c>
      <c r="B4755" t="s">
        <v>4512</v>
      </c>
      <c r="C4755" t="s">
        <v>84</v>
      </c>
      <c r="D4755" s="1">
        <v>17311</v>
      </c>
      <c r="E4755" t="s">
        <v>36</v>
      </c>
      <c r="F4755">
        <v>167</v>
      </c>
      <c r="G4755" t="s">
        <v>88</v>
      </c>
      <c r="H4755" t="s">
        <v>26</v>
      </c>
      <c r="I4755" t="s">
        <v>27</v>
      </c>
      <c r="J4755">
        <v>77</v>
      </c>
      <c r="K4755" t="s">
        <v>56</v>
      </c>
      <c r="L4755" t="s">
        <v>89</v>
      </c>
      <c r="M4755">
        <v>19</v>
      </c>
      <c r="N4755">
        <v>23</v>
      </c>
      <c r="O4755">
        <v>3841</v>
      </c>
      <c r="P4755">
        <v>3173</v>
      </c>
      <c r="Q4755">
        <v>668</v>
      </c>
      <c r="R4755" t="s">
        <v>30</v>
      </c>
      <c r="S4755" t="s">
        <v>63</v>
      </c>
      <c r="T4755">
        <v>5</v>
      </c>
      <c r="U4755" t="s">
        <v>32</v>
      </c>
      <c r="V4755" t="s">
        <v>52</v>
      </c>
    </row>
    <row r="4756" spans="1:22" x14ac:dyDescent="0.35">
      <c r="A4756" s="1">
        <v>45296</v>
      </c>
      <c r="B4756" t="s">
        <v>4513</v>
      </c>
      <c r="C4756" t="s">
        <v>47</v>
      </c>
      <c r="D4756" s="1">
        <v>16688</v>
      </c>
      <c r="E4756" t="s">
        <v>36</v>
      </c>
      <c r="F4756">
        <v>442</v>
      </c>
      <c r="G4756" t="s">
        <v>88</v>
      </c>
      <c r="H4756" t="s">
        <v>60</v>
      </c>
      <c r="I4756" t="s">
        <v>27</v>
      </c>
      <c r="J4756">
        <v>78</v>
      </c>
      <c r="K4756" t="s">
        <v>56</v>
      </c>
      <c r="L4756" t="s">
        <v>89</v>
      </c>
      <c r="M4756">
        <v>19</v>
      </c>
      <c r="N4756">
        <v>23</v>
      </c>
      <c r="O4756">
        <v>10166</v>
      </c>
      <c r="P4756">
        <v>8398</v>
      </c>
      <c r="Q4756">
        <v>1768</v>
      </c>
      <c r="R4756" t="s">
        <v>30</v>
      </c>
      <c r="S4756" t="s">
        <v>63</v>
      </c>
      <c r="T4756">
        <v>5</v>
      </c>
      <c r="U4756" t="s">
        <v>32</v>
      </c>
      <c r="V4756" t="s">
        <v>70</v>
      </c>
    </row>
    <row r="4757" spans="1:22" x14ac:dyDescent="0.35">
      <c r="A4757" s="1">
        <v>45420</v>
      </c>
      <c r="B4757" t="s">
        <v>4514</v>
      </c>
      <c r="C4757" t="s">
        <v>107</v>
      </c>
      <c r="D4757" s="1">
        <v>24823</v>
      </c>
      <c r="E4757" t="s">
        <v>71</v>
      </c>
      <c r="F4757">
        <v>289</v>
      </c>
      <c r="G4757" t="s">
        <v>85</v>
      </c>
      <c r="H4757" t="s">
        <v>41</v>
      </c>
      <c r="I4757" t="s">
        <v>27</v>
      </c>
      <c r="J4757">
        <v>56</v>
      </c>
      <c r="K4757" t="s">
        <v>42</v>
      </c>
      <c r="L4757" t="s">
        <v>86</v>
      </c>
      <c r="M4757">
        <v>18</v>
      </c>
      <c r="N4757">
        <v>36</v>
      </c>
      <c r="O4757">
        <v>10404</v>
      </c>
      <c r="P4757">
        <v>5202</v>
      </c>
      <c r="Q4757">
        <v>5202</v>
      </c>
      <c r="R4757" t="s">
        <v>30</v>
      </c>
      <c r="S4757" t="s">
        <v>57</v>
      </c>
      <c r="T4757">
        <v>3</v>
      </c>
      <c r="U4757" t="s">
        <v>32</v>
      </c>
      <c r="V4757" t="s">
        <v>40</v>
      </c>
    </row>
    <row r="4758" spans="1:22" x14ac:dyDescent="0.35">
      <c r="A4758" s="1">
        <v>45434</v>
      </c>
      <c r="B4758" t="s">
        <v>4515</v>
      </c>
      <c r="C4758" t="s">
        <v>54</v>
      </c>
      <c r="D4758" s="1">
        <v>37916</v>
      </c>
      <c r="E4758" t="s">
        <v>98</v>
      </c>
      <c r="F4758">
        <v>148</v>
      </c>
      <c r="G4758" t="s">
        <v>25</v>
      </c>
      <c r="H4758" t="s">
        <v>26</v>
      </c>
      <c r="I4758" t="s">
        <v>27</v>
      </c>
      <c r="J4758">
        <v>21</v>
      </c>
      <c r="K4758" t="s">
        <v>50</v>
      </c>
      <c r="L4758" t="s">
        <v>29</v>
      </c>
      <c r="M4758">
        <v>10</v>
      </c>
      <c r="N4758">
        <v>14</v>
      </c>
      <c r="O4758">
        <v>2072</v>
      </c>
      <c r="P4758">
        <v>1480</v>
      </c>
      <c r="Q4758">
        <v>592</v>
      </c>
      <c r="R4758" t="s">
        <v>30</v>
      </c>
      <c r="S4758" t="s">
        <v>57</v>
      </c>
      <c r="T4758">
        <v>3</v>
      </c>
      <c r="U4758" t="s">
        <v>32</v>
      </c>
      <c r="V4758" t="s">
        <v>40</v>
      </c>
    </row>
    <row r="4759" spans="1:22" x14ac:dyDescent="0.35">
      <c r="A4759" s="1">
        <v>45372</v>
      </c>
      <c r="B4759" t="s">
        <v>4516</v>
      </c>
      <c r="C4759" t="s">
        <v>47</v>
      </c>
      <c r="D4759" s="1">
        <v>30995</v>
      </c>
      <c r="E4759" t="s">
        <v>71</v>
      </c>
      <c r="F4759">
        <v>79</v>
      </c>
      <c r="G4759" t="s">
        <v>88</v>
      </c>
      <c r="H4759" t="s">
        <v>60</v>
      </c>
      <c r="I4759" t="s">
        <v>27</v>
      </c>
      <c r="J4759">
        <v>39</v>
      </c>
      <c r="K4759" t="s">
        <v>61</v>
      </c>
      <c r="L4759" t="s">
        <v>89</v>
      </c>
      <c r="M4759">
        <v>19</v>
      </c>
      <c r="N4759">
        <v>23</v>
      </c>
      <c r="O4759">
        <v>1817</v>
      </c>
      <c r="P4759">
        <v>1501</v>
      </c>
      <c r="Q4759">
        <v>316</v>
      </c>
      <c r="R4759" t="s">
        <v>30</v>
      </c>
      <c r="S4759" t="s">
        <v>76</v>
      </c>
      <c r="T4759">
        <v>4</v>
      </c>
      <c r="U4759" t="s">
        <v>32</v>
      </c>
      <c r="V4759" t="s">
        <v>52</v>
      </c>
    </row>
    <row r="4760" spans="1:22" x14ac:dyDescent="0.35">
      <c r="A4760" s="1">
        <v>45307</v>
      </c>
      <c r="B4760" t="s">
        <v>4517</v>
      </c>
      <c r="C4760" t="s">
        <v>113</v>
      </c>
      <c r="D4760" s="1">
        <v>35267</v>
      </c>
      <c r="E4760" t="s">
        <v>36</v>
      </c>
      <c r="F4760">
        <v>128</v>
      </c>
      <c r="G4760" t="s">
        <v>95</v>
      </c>
      <c r="H4760" t="s">
        <v>41</v>
      </c>
      <c r="I4760" t="s">
        <v>27</v>
      </c>
      <c r="J4760">
        <v>28</v>
      </c>
      <c r="K4760" t="s">
        <v>50</v>
      </c>
      <c r="L4760" t="s">
        <v>96</v>
      </c>
      <c r="M4760">
        <v>3</v>
      </c>
      <c r="N4760">
        <v>5</v>
      </c>
      <c r="O4760">
        <v>640</v>
      </c>
      <c r="P4760">
        <v>384</v>
      </c>
      <c r="Q4760">
        <v>256</v>
      </c>
      <c r="R4760" t="s">
        <v>82</v>
      </c>
      <c r="S4760" t="s">
        <v>31</v>
      </c>
      <c r="T4760">
        <v>2</v>
      </c>
      <c r="U4760" t="s">
        <v>32</v>
      </c>
      <c r="V4760" t="s">
        <v>70</v>
      </c>
    </row>
    <row r="4761" spans="1:22" x14ac:dyDescent="0.35">
      <c r="A4761" s="1">
        <v>45347</v>
      </c>
      <c r="B4761" t="s">
        <v>4518</v>
      </c>
      <c r="C4761" t="s">
        <v>113</v>
      </c>
      <c r="D4761" s="1">
        <v>20929</v>
      </c>
      <c r="E4761" t="s">
        <v>71</v>
      </c>
      <c r="F4761">
        <v>498</v>
      </c>
      <c r="G4761" t="s">
        <v>95</v>
      </c>
      <c r="H4761" t="s">
        <v>26</v>
      </c>
      <c r="I4761" t="s">
        <v>27</v>
      </c>
      <c r="J4761">
        <v>67</v>
      </c>
      <c r="K4761" t="s">
        <v>28</v>
      </c>
      <c r="L4761" t="s">
        <v>96</v>
      </c>
      <c r="M4761">
        <v>3</v>
      </c>
      <c r="N4761">
        <v>5</v>
      </c>
      <c r="O4761">
        <v>2490</v>
      </c>
      <c r="P4761">
        <v>1494</v>
      </c>
      <c r="Q4761">
        <v>996</v>
      </c>
      <c r="R4761" t="s">
        <v>82</v>
      </c>
      <c r="S4761" t="s">
        <v>43</v>
      </c>
      <c r="T4761">
        <v>0</v>
      </c>
      <c r="U4761" t="s">
        <v>44</v>
      </c>
      <c r="V4761" t="s">
        <v>33</v>
      </c>
    </row>
    <row r="4762" spans="1:22" x14ac:dyDescent="0.35">
      <c r="A4762" s="1">
        <v>45333</v>
      </c>
      <c r="B4762" t="s">
        <v>4519</v>
      </c>
      <c r="C4762" t="s">
        <v>100</v>
      </c>
      <c r="D4762" s="1">
        <v>28076</v>
      </c>
      <c r="E4762" t="s">
        <v>98</v>
      </c>
      <c r="F4762">
        <v>71</v>
      </c>
      <c r="G4762" t="s">
        <v>85</v>
      </c>
      <c r="H4762" t="s">
        <v>60</v>
      </c>
      <c r="I4762" t="s">
        <v>27</v>
      </c>
      <c r="J4762">
        <v>47</v>
      </c>
      <c r="K4762" t="s">
        <v>42</v>
      </c>
      <c r="L4762" t="s">
        <v>86</v>
      </c>
      <c r="M4762">
        <v>18</v>
      </c>
      <c r="N4762">
        <v>36</v>
      </c>
      <c r="O4762">
        <v>2556</v>
      </c>
      <c r="P4762">
        <v>1278</v>
      </c>
      <c r="Q4762">
        <v>1278</v>
      </c>
      <c r="R4762" t="s">
        <v>30</v>
      </c>
      <c r="S4762" t="s">
        <v>43</v>
      </c>
      <c r="T4762">
        <v>0</v>
      </c>
      <c r="U4762" t="s">
        <v>44</v>
      </c>
      <c r="V4762" t="s">
        <v>33</v>
      </c>
    </row>
    <row r="4763" spans="1:22" x14ac:dyDescent="0.35">
      <c r="A4763" s="1">
        <v>45403</v>
      </c>
      <c r="B4763" t="s">
        <v>4520</v>
      </c>
      <c r="C4763" t="s">
        <v>78</v>
      </c>
      <c r="D4763" s="1">
        <v>36314</v>
      </c>
      <c r="E4763" t="s">
        <v>71</v>
      </c>
      <c r="F4763">
        <v>77</v>
      </c>
      <c r="G4763" t="s">
        <v>25</v>
      </c>
      <c r="H4763" t="s">
        <v>41</v>
      </c>
      <c r="I4763" t="s">
        <v>27</v>
      </c>
      <c r="J4763">
        <v>25</v>
      </c>
      <c r="K4763" t="s">
        <v>50</v>
      </c>
      <c r="L4763" t="s">
        <v>29</v>
      </c>
      <c r="M4763">
        <v>10</v>
      </c>
      <c r="N4763">
        <v>14</v>
      </c>
      <c r="O4763">
        <v>1078</v>
      </c>
      <c r="P4763">
        <v>770</v>
      </c>
      <c r="Q4763">
        <v>308</v>
      </c>
      <c r="R4763" t="s">
        <v>30</v>
      </c>
      <c r="S4763" t="s">
        <v>43</v>
      </c>
      <c r="T4763">
        <v>0</v>
      </c>
      <c r="U4763" t="s">
        <v>44</v>
      </c>
      <c r="V4763" t="s">
        <v>72</v>
      </c>
    </row>
    <row r="4764" spans="1:22" x14ac:dyDescent="0.35">
      <c r="A4764" s="1">
        <v>45306</v>
      </c>
      <c r="B4764" t="s">
        <v>4521</v>
      </c>
      <c r="C4764" t="s">
        <v>107</v>
      </c>
      <c r="D4764" s="1">
        <v>28834</v>
      </c>
      <c r="E4764" t="s">
        <v>36</v>
      </c>
      <c r="F4764">
        <v>437</v>
      </c>
      <c r="G4764" t="s">
        <v>85</v>
      </c>
      <c r="H4764" t="s">
        <v>26</v>
      </c>
      <c r="I4764" t="s">
        <v>27</v>
      </c>
      <c r="J4764">
        <v>45</v>
      </c>
      <c r="K4764" t="s">
        <v>42</v>
      </c>
      <c r="L4764" t="s">
        <v>86</v>
      </c>
      <c r="M4764">
        <v>18</v>
      </c>
      <c r="N4764">
        <v>36</v>
      </c>
      <c r="O4764">
        <v>15732</v>
      </c>
      <c r="P4764">
        <v>7866</v>
      </c>
      <c r="Q4764">
        <v>7866</v>
      </c>
      <c r="R4764" t="s">
        <v>30</v>
      </c>
      <c r="S4764" t="s">
        <v>39</v>
      </c>
      <c r="T4764">
        <v>1</v>
      </c>
      <c r="U4764" t="s">
        <v>32</v>
      </c>
      <c r="V4764" t="s">
        <v>70</v>
      </c>
    </row>
    <row r="4765" spans="1:22" x14ac:dyDescent="0.35">
      <c r="A4765" s="1">
        <v>45397</v>
      </c>
      <c r="B4765" t="s">
        <v>4522</v>
      </c>
      <c r="C4765" t="s">
        <v>107</v>
      </c>
      <c r="D4765" s="1">
        <v>37276</v>
      </c>
      <c r="E4765" t="s">
        <v>24</v>
      </c>
      <c r="F4765">
        <v>254</v>
      </c>
      <c r="G4765" t="s">
        <v>79</v>
      </c>
      <c r="H4765" t="s">
        <v>60</v>
      </c>
      <c r="I4765" t="s">
        <v>27</v>
      </c>
      <c r="J4765">
        <v>22</v>
      </c>
      <c r="K4765" t="s">
        <v>50</v>
      </c>
      <c r="L4765" t="s">
        <v>81</v>
      </c>
      <c r="M4765">
        <v>7</v>
      </c>
      <c r="N4765">
        <v>9</v>
      </c>
      <c r="O4765">
        <v>2286</v>
      </c>
      <c r="P4765">
        <v>1778</v>
      </c>
      <c r="Q4765">
        <v>508</v>
      </c>
      <c r="R4765" t="s">
        <v>82</v>
      </c>
      <c r="S4765" t="s">
        <v>39</v>
      </c>
      <c r="T4765">
        <v>1</v>
      </c>
      <c r="U4765" t="s">
        <v>32</v>
      </c>
      <c r="V4765" t="s">
        <v>72</v>
      </c>
    </row>
    <row r="4766" spans="1:22" x14ac:dyDescent="0.35">
      <c r="A4766" s="1">
        <v>45373</v>
      </c>
      <c r="B4766" t="s">
        <v>4523</v>
      </c>
      <c r="C4766" t="s">
        <v>23</v>
      </c>
      <c r="D4766" s="1">
        <v>16452</v>
      </c>
      <c r="E4766" t="s">
        <v>24</v>
      </c>
      <c r="F4766">
        <v>372</v>
      </c>
      <c r="G4766" t="s">
        <v>85</v>
      </c>
      <c r="H4766" t="s">
        <v>41</v>
      </c>
      <c r="I4766" t="s">
        <v>27</v>
      </c>
      <c r="J4766">
        <v>79</v>
      </c>
      <c r="K4766" t="s">
        <v>56</v>
      </c>
      <c r="L4766" t="s">
        <v>86</v>
      </c>
      <c r="M4766">
        <v>18</v>
      </c>
      <c r="N4766">
        <v>36</v>
      </c>
      <c r="O4766">
        <v>13392</v>
      </c>
      <c r="P4766">
        <v>6696</v>
      </c>
      <c r="Q4766">
        <v>6696</v>
      </c>
      <c r="R4766" t="s">
        <v>30</v>
      </c>
      <c r="S4766" t="s">
        <v>63</v>
      </c>
      <c r="T4766">
        <v>5</v>
      </c>
      <c r="U4766" t="s">
        <v>32</v>
      </c>
      <c r="V4766" t="s">
        <v>52</v>
      </c>
    </row>
    <row r="4767" spans="1:22" x14ac:dyDescent="0.35">
      <c r="A4767" s="1">
        <v>45443</v>
      </c>
      <c r="B4767" t="s">
        <v>4524</v>
      </c>
      <c r="C4767" t="s">
        <v>54</v>
      </c>
      <c r="D4767" s="1">
        <v>19014</v>
      </c>
      <c r="E4767" t="s">
        <v>71</v>
      </c>
      <c r="F4767">
        <v>337</v>
      </c>
      <c r="G4767" t="s">
        <v>25</v>
      </c>
      <c r="H4767" t="s">
        <v>26</v>
      </c>
      <c r="I4767" t="s">
        <v>27</v>
      </c>
      <c r="J4767">
        <v>72</v>
      </c>
      <c r="K4767" t="s">
        <v>28</v>
      </c>
      <c r="L4767" t="s">
        <v>29</v>
      </c>
      <c r="M4767">
        <v>10</v>
      </c>
      <c r="N4767">
        <v>14</v>
      </c>
      <c r="O4767">
        <v>4718</v>
      </c>
      <c r="P4767">
        <v>3370</v>
      </c>
      <c r="Q4767">
        <v>1348</v>
      </c>
      <c r="R4767" t="s">
        <v>30</v>
      </c>
      <c r="S4767" t="s">
        <v>63</v>
      </c>
      <c r="T4767">
        <v>5</v>
      </c>
      <c r="U4767" t="s">
        <v>32</v>
      </c>
      <c r="V4767" t="s">
        <v>40</v>
      </c>
    </row>
    <row r="4768" spans="1:22" x14ac:dyDescent="0.35">
      <c r="A4768" s="1">
        <v>45497</v>
      </c>
      <c r="B4768" t="s">
        <v>4525</v>
      </c>
      <c r="C4768" t="s">
        <v>84</v>
      </c>
      <c r="D4768" s="1">
        <v>31665</v>
      </c>
      <c r="E4768" t="s">
        <v>36</v>
      </c>
      <c r="F4768">
        <v>282</v>
      </c>
      <c r="G4768" t="s">
        <v>25</v>
      </c>
      <c r="H4768" t="s">
        <v>60</v>
      </c>
      <c r="I4768" t="s">
        <v>27</v>
      </c>
      <c r="J4768">
        <v>38</v>
      </c>
      <c r="K4768" t="s">
        <v>61</v>
      </c>
      <c r="L4768" t="s">
        <v>29</v>
      </c>
      <c r="M4768">
        <v>10</v>
      </c>
      <c r="N4768">
        <v>14</v>
      </c>
      <c r="O4768">
        <v>3948</v>
      </c>
      <c r="P4768">
        <v>2820</v>
      </c>
      <c r="Q4768">
        <v>1128</v>
      </c>
      <c r="R4768" t="s">
        <v>30</v>
      </c>
      <c r="S4768" t="s">
        <v>57</v>
      </c>
      <c r="T4768">
        <v>3</v>
      </c>
      <c r="U4768" t="s">
        <v>32</v>
      </c>
      <c r="V4768" t="s">
        <v>90</v>
      </c>
    </row>
    <row r="4769" spans="1:22" x14ac:dyDescent="0.35">
      <c r="A4769" s="1">
        <v>45490</v>
      </c>
      <c r="B4769" t="s">
        <v>4526</v>
      </c>
      <c r="C4769" t="s">
        <v>54</v>
      </c>
      <c r="D4769" s="1">
        <v>36727</v>
      </c>
      <c r="E4769" t="s">
        <v>98</v>
      </c>
      <c r="F4769">
        <v>133</v>
      </c>
      <c r="G4769" t="s">
        <v>85</v>
      </c>
      <c r="H4769" t="s">
        <v>41</v>
      </c>
      <c r="I4769" t="s">
        <v>27</v>
      </c>
      <c r="J4769">
        <v>24</v>
      </c>
      <c r="K4769" t="s">
        <v>50</v>
      </c>
      <c r="L4769" t="s">
        <v>86</v>
      </c>
      <c r="M4769">
        <v>18</v>
      </c>
      <c r="N4769">
        <v>36</v>
      </c>
      <c r="O4769">
        <v>4788</v>
      </c>
      <c r="P4769">
        <v>2394</v>
      </c>
      <c r="Q4769">
        <v>2394</v>
      </c>
      <c r="R4769" t="s">
        <v>30</v>
      </c>
      <c r="S4769" t="s">
        <v>57</v>
      </c>
      <c r="T4769">
        <v>3</v>
      </c>
      <c r="U4769" t="s">
        <v>32</v>
      </c>
      <c r="V4769" t="s">
        <v>90</v>
      </c>
    </row>
    <row r="4770" spans="1:22" x14ac:dyDescent="0.35">
      <c r="A4770" s="1">
        <v>45424</v>
      </c>
      <c r="B4770" t="s">
        <v>4527</v>
      </c>
      <c r="C4770" t="s">
        <v>84</v>
      </c>
      <c r="D4770" s="1">
        <v>38256</v>
      </c>
      <c r="E4770" t="s">
        <v>36</v>
      </c>
      <c r="F4770">
        <v>480</v>
      </c>
      <c r="G4770" t="s">
        <v>25</v>
      </c>
      <c r="H4770" t="s">
        <v>26</v>
      </c>
      <c r="I4770" t="s">
        <v>27</v>
      </c>
      <c r="J4770">
        <v>20</v>
      </c>
      <c r="K4770" t="s">
        <v>50</v>
      </c>
      <c r="L4770" t="s">
        <v>29</v>
      </c>
      <c r="M4770">
        <v>10</v>
      </c>
      <c r="N4770">
        <v>14</v>
      </c>
      <c r="O4770">
        <v>6720</v>
      </c>
      <c r="P4770">
        <v>4800</v>
      </c>
      <c r="Q4770">
        <v>1920</v>
      </c>
      <c r="R4770" t="s">
        <v>30</v>
      </c>
      <c r="S4770" t="s">
        <v>43</v>
      </c>
      <c r="T4770">
        <v>0</v>
      </c>
      <c r="U4770" t="s">
        <v>44</v>
      </c>
      <c r="V4770" t="s">
        <v>40</v>
      </c>
    </row>
    <row r="4771" spans="1:22" x14ac:dyDescent="0.35">
      <c r="A4771" s="1">
        <v>45450</v>
      </c>
      <c r="B4771" t="s">
        <v>4528</v>
      </c>
      <c r="C4771" t="s">
        <v>104</v>
      </c>
      <c r="D4771" s="1">
        <v>34089</v>
      </c>
      <c r="E4771" t="s">
        <v>36</v>
      </c>
      <c r="F4771">
        <v>367</v>
      </c>
      <c r="G4771" t="s">
        <v>59</v>
      </c>
      <c r="H4771" t="s">
        <v>60</v>
      </c>
      <c r="I4771" t="s">
        <v>27</v>
      </c>
      <c r="J4771">
        <v>31</v>
      </c>
      <c r="K4771" t="s">
        <v>61</v>
      </c>
      <c r="L4771" t="s">
        <v>62</v>
      </c>
      <c r="M4771">
        <v>10</v>
      </c>
      <c r="N4771">
        <v>45</v>
      </c>
      <c r="O4771">
        <v>16515</v>
      </c>
      <c r="P4771">
        <v>3670</v>
      </c>
      <c r="Q4771">
        <v>12845</v>
      </c>
      <c r="R4771" t="s">
        <v>30</v>
      </c>
      <c r="S4771" t="s">
        <v>63</v>
      </c>
      <c r="T4771">
        <v>5</v>
      </c>
      <c r="U4771" t="s">
        <v>32</v>
      </c>
      <c r="V4771" t="s">
        <v>45</v>
      </c>
    </row>
    <row r="4772" spans="1:22" x14ac:dyDescent="0.35">
      <c r="A4772" s="1">
        <v>45468</v>
      </c>
      <c r="B4772" t="s">
        <v>4529</v>
      </c>
      <c r="C4772" t="s">
        <v>23</v>
      </c>
      <c r="D4772" s="1">
        <v>36434</v>
      </c>
      <c r="E4772" t="s">
        <v>71</v>
      </c>
      <c r="F4772">
        <v>444</v>
      </c>
      <c r="G4772" t="s">
        <v>88</v>
      </c>
      <c r="H4772" t="s">
        <v>41</v>
      </c>
      <c r="I4772" t="s">
        <v>27</v>
      </c>
      <c r="J4772">
        <v>25</v>
      </c>
      <c r="K4772" t="s">
        <v>50</v>
      </c>
      <c r="L4772" t="s">
        <v>89</v>
      </c>
      <c r="M4772">
        <v>19</v>
      </c>
      <c r="N4772">
        <v>23</v>
      </c>
      <c r="O4772">
        <v>10212</v>
      </c>
      <c r="P4772">
        <v>8436</v>
      </c>
      <c r="Q4772">
        <v>1776</v>
      </c>
      <c r="R4772" t="s">
        <v>30</v>
      </c>
      <c r="S4772" t="s">
        <v>31</v>
      </c>
      <c r="T4772">
        <v>2</v>
      </c>
      <c r="U4772" t="s">
        <v>32</v>
      </c>
      <c r="V4772" t="s">
        <v>45</v>
      </c>
    </row>
    <row r="4773" spans="1:22" x14ac:dyDescent="0.35">
      <c r="A4773" s="1">
        <v>45454</v>
      </c>
      <c r="B4773" t="s">
        <v>4530</v>
      </c>
      <c r="C4773" t="s">
        <v>100</v>
      </c>
      <c r="D4773" s="1">
        <v>17941</v>
      </c>
      <c r="E4773" t="s">
        <v>24</v>
      </c>
      <c r="F4773">
        <v>369</v>
      </c>
      <c r="G4773" t="s">
        <v>93</v>
      </c>
      <c r="H4773" t="s">
        <v>26</v>
      </c>
      <c r="I4773" t="s">
        <v>27</v>
      </c>
      <c r="J4773">
        <v>75</v>
      </c>
      <c r="K4773" t="s">
        <v>56</v>
      </c>
      <c r="L4773" t="s">
        <v>94</v>
      </c>
      <c r="M4773">
        <v>5</v>
      </c>
      <c r="N4773">
        <v>7</v>
      </c>
      <c r="O4773">
        <v>2583</v>
      </c>
      <c r="P4773">
        <v>1845</v>
      </c>
      <c r="Q4773">
        <v>738</v>
      </c>
      <c r="R4773" t="s">
        <v>82</v>
      </c>
      <c r="S4773" t="s">
        <v>31</v>
      </c>
      <c r="T4773">
        <v>2</v>
      </c>
      <c r="U4773" t="s">
        <v>32</v>
      </c>
      <c r="V4773" t="s">
        <v>45</v>
      </c>
    </row>
    <row r="4774" spans="1:22" x14ac:dyDescent="0.35">
      <c r="A4774" s="1">
        <v>45341</v>
      </c>
      <c r="B4774" t="s">
        <v>4531</v>
      </c>
      <c r="C4774" t="s">
        <v>107</v>
      </c>
      <c r="D4774" s="1">
        <v>18324</v>
      </c>
      <c r="E4774" t="s">
        <v>24</v>
      </c>
      <c r="F4774">
        <v>365</v>
      </c>
      <c r="G4774" t="s">
        <v>73</v>
      </c>
      <c r="H4774" t="s">
        <v>60</v>
      </c>
      <c r="I4774" t="s">
        <v>27</v>
      </c>
      <c r="J4774">
        <v>74</v>
      </c>
      <c r="K4774" t="s">
        <v>28</v>
      </c>
      <c r="L4774" t="s">
        <v>75</v>
      </c>
      <c r="M4774">
        <v>14</v>
      </c>
      <c r="N4774">
        <v>28</v>
      </c>
      <c r="O4774">
        <v>10220</v>
      </c>
      <c r="P4774">
        <v>5110</v>
      </c>
      <c r="Q4774">
        <v>5110</v>
      </c>
      <c r="R4774" t="s">
        <v>30</v>
      </c>
      <c r="S4774" t="s">
        <v>39</v>
      </c>
      <c r="T4774">
        <v>1</v>
      </c>
      <c r="U4774" t="s">
        <v>32</v>
      </c>
      <c r="V4774" t="s">
        <v>33</v>
      </c>
    </row>
    <row r="4775" spans="1:22" x14ac:dyDescent="0.35">
      <c r="A4775" s="1">
        <v>45352</v>
      </c>
      <c r="B4775" t="s">
        <v>4532</v>
      </c>
      <c r="C4775" t="s">
        <v>107</v>
      </c>
      <c r="D4775" s="1">
        <v>37265</v>
      </c>
      <c r="E4775" t="s">
        <v>24</v>
      </c>
      <c r="F4775">
        <v>384</v>
      </c>
      <c r="G4775" t="s">
        <v>73</v>
      </c>
      <c r="H4775" t="s">
        <v>41</v>
      </c>
      <c r="I4775" t="s">
        <v>27</v>
      </c>
      <c r="J4775">
        <v>22</v>
      </c>
      <c r="K4775" t="s">
        <v>50</v>
      </c>
      <c r="L4775" t="s">
        <v>75</v>
      </c>
      <c r="M4775">
        <v>14</v>
      </c>
      <c r="N4775">
        <v>28</v>
      </c>
      <c r="O4775">
        <v>10752</v>
      </c>
      <c r="P4775">
        <v>5376</v>
      </c>
      <c r="Q4775">
        <v>5376</v>
      </c>
      <c r="R4775" t="s">
        <v>30</v>
      </c>
      <c r="S4775" t="s">
        <v>63</v>
      </c>
      <c r="T4775">
        <v>5</v>
      </c>
      <c r="U4775" t="s">
        <v>32</v>
      </c>
      <c r="V4775" t="s">
        <v>52</v>
      </c>
    </row>
    <row r="4776" spans="1:22" x14ac:dyDescent="0.35">
      <c r="A4776" s="1">
        <v>45394</v>
      </c>
      <c r="B4776" t="s">
        <v>4533</v>
      </c>
      <c r="C4776" t="s">
        <v>104</v>
      </c>
      <c r="D4776" s="1">
        <v>32360</v>
      </c>
      <c r="E4776" t="s">
        <v>24</v>
      </c>
      <c r="F4776">
        <v>30</v>
      </c>
      <c r="G4776" t="s">
        <v>73</v>
      </c>
      <c r="H4776" t="s">
        <v>26</v>
      </c>
      <c r="I4776" t="s">
        <v>27</v>
      </c>
      <c r="J4776">
        <v>36</v>
      </c>
      <c r="K4776" t="s">
        <v>61</v>
      </c>
      <c r="L4776" t="s">
        <v>75</v>
      </c>
      <c r="M4776">
        <v>14</v>
      </c>
      <c r="N4776">
        <v>28</v>
      </c>
      <c r="O4776">
        <v>840</v>
      </c>
      <c r="P4776">
        <v>420</v>
      </c>
      <c r="Q4776">
        <v>420</v>
      </c>
      <c r="R4776" t="s">
        <v>30</v>
      </c>
      <c r="S4776" t="s">
        <v>63</v>
      </c>
      <c r="T4776">
        <v>5</v>
      </c>
      <c r="U4776" t="s">
        <v>32</v>
      </c>
      <c r="V4776" t="s">
        <v>72</v>
      </c>
    </row>
    <row r="4777" spans="1:22" x14ac:dyDescent="0.35">
      <c r="A4777" s="1">
        <v>45466</v>
      </c>
      <c r="B4777" t="s">
        <v>1474</v>
      </c>
      <c r="C4777" t="s">
        <v>35</v>
      </c>
      <c r="D4777" s="1">
        <v>38679</v>
      </c>
      <c r="E4777" t="s">
        <v>36</v>
      </c>
      <c r="F4777">
        <v>199</v>
      </c>
      <c r="G4777" t="s">
        <v>59</v>
      </c>
      <c r="H4777" t="s">
        <v>60</v>
      </c>
      <c r="I4777" t="s">
        <v>27</v>
      </c>
      <c r="J4777">
        <v>19</v>
      </c>
      <c r="K4777" t="s">
        <v>50</v>
      </c>
      <c r="L4777" t="s">
        <v>62</v>
      </c>
      <c r="M4777">
        <v>10</v>
      </c>
      <c r="N4777">
        <v>45</v>
      </c>
      <c r="O4777">
        <v>8955</v>
      </c>
      <c r="P4777">
        <v>1990</v>
      </c>
      <c r="Q4777">
        <v>6965</v>
      </c>
      <c r="R4777" t="s">
        <v>30</v>
      </c>
      <c r="S4777" t="s">
        <v>43</v>
      </c>
      <c r="T4777">
        <v>0</v>
      </c>
      <c r="U4777" t="s">
        <v>44</v>
      </c>
      <c r="V4777" t="s">
        <v>45</v>
      </c>
    </row>
    <row r="4778" spans="1:22" x14ac:dyDescent="0.35">
      <c r="A4778" s="1">
        <v>45302</v>
      </c>
      <c r="B4778" t="s">
        <v>4534</v>
      </c>
      <c r="C4778" t="s">
        <v>113</v>
      </c>
      <c r="D4778" s="1">
        <v>35957</v>
      </c>
      <c r="E4778" t="s">
        <v>71</v>
      </c>
      <c r="F4778">
        <v>314</v>
      </c>
      <c r="G4778" t="s">
        <v>93</v>
      </c>
      <c r="H4778" t="s">
        <v>41</v>
      </c>
      <c r="I4778" t="s">
        <v>27</v>
      </c>
      <c r="J4778">
        <v>26</v>
      </c>
      <c r="K4778" t="s">
        <v>50</v>
      </c>
      <c r="L4778" t="s">
        <v>94</v>
      </c>
      <c r="M4778">
        <v>5</v>
      </c>
      <c r="N4778">
        <v>7</v>
      </c>
      <c r="O4778">
        <v>2198</v>
      </c>
      <c r="P4778">
        <v>1570</v>
      </c>
      <c r="Q4778">
        <v>628</v>
      </c>
      <c r="R4778" t="s">
        <v>82</v>
      </c>
      <c r="S4778" t="s">
        <v>76</v>
      </c>
      <c r="T4778">
        <v>4</v>
      </c>
      <c r="U4778" t="s">
        <v>32</v>
      </c>
      <c r="V4778" t="s">
        <v>70</v>
      </c>
    </row>
    <row r="4779" spans="1:22" x14ac:dyDescent="0.35">
      <c r="A4779" s="1">
        <v>45308</v>
      </c>
      <c r="B4779" t="s">
        <v>4535</v>
      </c>
      <c r="C4779" t="s">
        <v>47</v>
      </c>
      <c r="D4779" s="1">
        <v>30431</v>
      </c>
      <c r="E4779" t="s">
        <v>36</v>
      </c>
      <c r="F4779">
        <v>260</v>
      </c>
      <c r="G4779" t="s">
        <v>79</v>
      </c>
      <c r="H4779" t="s">
        <v>26</v>
      </c>
      <c r="I4779" t="s">
        <v>27</v>
      </c>
      <c r="J4779">
        <v>41</v>
      </c>
      <c r="K4779" t="s">
        <v>61</v>
      </c>
      <c r="L4779" t="s">
        <v>81</v>
      </c>
      <c r="M4779">
        <v>7</v>
      </c>
      <c r="N4779">
        <v>9</v>
      </c>
      <c r="O4779">
        <v>2340</v>
      </c>
      <c r="P4779">
        <v>1820</v>
      </c>
      <c r="Q4779">
        <v>520</v>
      </c>
      <c r="R4779" t="s">
        <v>82</v>
      </c>
      <c r="S4779" t="s">
        <v>57</v>
      </c>
      <c r="T4779">
        <v>3</v>
      </c>
      <c r="U4779" t="s">
        <v>32</v>
      </c>
      <c r="V4779" t="s">
        <v>70</v>
      </c>
    </row>
    <row r="4780" spans="1:22" x14ac:dyDescent="0.35">
      <c r="A4780" s="1">
        <v>45403</v>
      </c>
      <c r="B4780" t="s">
        <v>4536</v>
      </c>
      <c r="C4780" t="s">
        <v>35</v>
      </c>
      <c r="D4780" s="1">
        <v>33963</v>
      </c>
      <c r="E4780" t="s">
        <v>71</v>
      </c>
      <c r="F4780">
        <v>69</v>
      </c>
      <c r="G4780" t="s">
        <v>85</v>
      </c>
      <c r="H4780" t="s">
        <v>60</v>
      </c>
      <c r="I4780" t="s">
        <v>27</v>
      </c>
      <c r="J4780">
        <v>31</v>
      </c>
      <c r="K4780" t="s">
        <v>61</v>
      </c>
      <c r="L4780" t="s">
        <v>86</v>
      </c>
      <c r="M4780">
        <v>18</v>
      </c>
      <c r="N4780">
        <v>36</v>
      </c>
      <c r="O4780">
        <v>2484</v>
      </c>
      <c r="P4780">
        <v>1242</v>
      </c>
      <c r="Q4780">
        <v>1242</v>
      </c>
      <c r="R4780" t="s">
        <v>30</v>
      </c>
      <c r="S4780" t="s">
        <v>43</v>
      </c>
      <c r="T4780">
        <v>0</v>
      </c>
      <c r="U4780" t="s">
        <v>44</v>
      </c>
      <c r="V4780" t="s">
        <v>72</v>
      </c>
    </row>
    <row r="4781" spans="1:22" x14ac:dyDescent="0.35">
      <c r="A4781" s="1">
        <v>45412</v>
      </c>
      <c r="B4781" t="s">
        <v>4537</v>
      </c>
      <c r="C4781" t="s">
        <v>113</v>
      </c>
      <c r="D4781" s="1">
        <v>20879</v>
      </c>
      <c r="E4781" t="s">
        <v>36</v>
      </c>
      <c r="F4781">
        <v>374</v>
      </c>
      <c r="G4781" t="s">
        <v>67</v>
      </c>
      <c r="H4781" t="s">
        <v>41</v>
      </c>
      <c r="I4781" t="s">
        <v>27</v>
      </c>
      <c r="J4781">
        <v>67</v>
      </c>
      <c r="K4781" t="s">
        <v>28</v>
      </c>
      <c r="L4781" t="s">
        <v>68</v>
      </c>
      <c r="M4781">
        <v>18</v>
      </c>
      <c r="N4781">
        <v>22</v>
      </c>
      <c r="O4781">
        <v>8228</v>
      </c>
      <c r="P4781">
        <v>6732</v>
      </c>
      <c r="Q4781">
        <v>1496</v>
      </c>
      <c r="R4781" t="s">
        <v>30</v>
      </c>
      <c r="S4781" t="s">
        <v>31</v>
      </c>
      <c r="T4781">
        <v>2</v>
      </c>
      <c r="U4781" t="s">
        <v>32</v>
      </c>
      <c r="V4781" t="s">
        <v>72</v>
      </c>
    </row>
    <row r="4782" spans="1:22" x14ac:dyDescent="0.35">
      <c r="A4782" s="1">
        <v>45359</v>
      </c>
      <c r="B4782" t="s">
        <v>4538</v>
      </c>
      <c r="C4782" t="s">
        <v>107</v>
      </c>
      <c r="D4782" s="1">
        <v>36483</v>
      </c>
      <c r="E4782" t="s">
        <v>36</v>
      </c>
      <c r="F4782">
        <v>408</v>
      </c>
      <c r="G4782" t="s">
        <v>85</v>
      </c>
      <c r="H4782" t="s">
        <v>26</v>
      </c>
      <c r="I4782" t="s">
        <v>27</v>
      </c>
      <c r="J4782">
        <v>24</v>
      </c>
      <c r="K4782" t="s">
        <v>50</v>
      </c>
      <c r="L4782" t="s">
        <v>86</v>
      </c>
      <c r="M4782">
        <v>18</v>
      </c>
      <c r="N4782">
        <v>36</v>
      </c>
      <c r="O4782">
        <v>14688</v>
      </c>
      <c r="P4782">
        <v>7344</v>
      </c>
      <c r="Q4782">
        <v>7344</v>
      </c>
      <c r="R4782" t="s">
        <v>30</v>
      </c>
      <c r="S4782" t="s">
        <v>63</v>
      </c>
      <c r="T4782">
        <v>5</v>
      </c>
      <c r="U4782" t="s">
        <v>32</v>
      </c>
      <c r="V4782" t="s">
        <v>52</v>
      </c>
    </row>
    <row r="4783" spans="1:22" x14ac:dyDescent="0.35">
      <c r="A4783" s="1">
        <v>45463</v>
      </c>
      <c r="B4783" t="s">
        <v>4539</v>
      </c>
      <c r="C4783" t="s">
        <v>84</v>
      </c>
      <c r="D4783" s="1">
        <v>33410</v>
      </c>
      <c r="E4783" t="s">
        <v>36</v>
      </c>
      <c r="F4783">
        <v>113</v>
      </c>
      <c r="G4783" t="s">
        <v>85</v>
      </c>
      <c r="H4783" t="s">
        <v>60</v>
      </c>
      <c r="I4783" t="s">
        <v>27</v>
      </c>
      <c r="J4783">
        <v>33</v>
      </c>
      <c r="K4783" t="s">
        <v>61</v>
      </c>
      <c r="L4783" t="s">
        <v>86</v>
      </c>
      <c r="M4783">
        <v>18</v>
      </c>
      <c r="N4783">
        <v>36</v>
      </c>
      <c r="O4783">
        <v>4068</v>
      </c>
      <c r="P4783">
        <v>2034</v>
      </c>
      <c r="Q4783">
        <v>2034</v>
      </c>
      <c r="R4783" t="s">
        <v>30</v>
      </c>
      <c r="S4783" t="s">
        <v>76</v>
      </c>
      <c r="T4783">
        <v>4</v>
      </c>
      <c r="U4783" t="s">
        <v>32</v>
      </c>
      <c r="V4783" t="s">
        <v>45</v>
      </c>
    </row>
    <row r="4784" spans="1:22" x14ac:dyDescent="0.35">
      <c r="A4784" s="1">
        <v>45395</v>
      </c>
      <c r="B4784" t="s">
        <v>4540</v>
      </c>
      <c r="C4784" t="s">
        <v>47</v>
      </c>
      <c r="D4784" s="1">
        <v>29441</v>
      </c>
      <c r="E4784" t="s">
        <v>98</v>
      </c>
      <c r="F4784">
        <v>390</v>
      </c>
      <c r="G4784" t="s">
        <v>79</v>
      </c>
      <c r="H4784" t="s">
        <v>41</v>
      </c>
      <c r="I4784" t="s">
        <v>27</v>
      </c>
      <c r="J4784">
        <v>44</v>
      </c>
      <c r="K4784" t="s">
        <v>61</v>
      </c>
      <c r="L4784" t="s">
        <v>81</v>
      </c>
      <c r="M4784">
        <v>7</v>
      </c>
      <c r="N4784">
        <v>9</v>
      </c>
      <c r="O4784">
        <v>3510</v>
      </c>
      <c r="P4784">
        <v>2730</v>
      </c>
      <c r="Q4784">
        <v>780</v>
      </c>
      <c r="R4784" t="s">
        <v>82</v>
      </c>
      <c r="S4784" t="s">
        <v>69</v>
      </c>
      <c r="T4784">
        <v>6</v>
      </c>
      <c r="U4784" t="s">
        <v>44</v>
      </c>
      <c r="V4784" t="s">
        <v>72</v>
      </c>
    </row>
    <row r="4785" spans="1:22" x14ac:dyDescent="0.35">
      <c r="A4785" s="1">
        <v>45333</v>
      </c>
      <c r="B4785" t="s">
        <v>4541</v>
      </c>
      <c r="C4785" t="s">
        <v>104</v>
      </c>
      <c r="D4785" s="1">
        <v>18283</v>
      </c>
      <c r="E4785" t="s">
        <v>71</v>
      </c>
      <c r="F4785">
        <v>435</v>
      </c>
      <c r="G4785" t="s">
        <v>48</v>
      </c>
      <c r="H4785" t="s">
        <v>26</v>
      </c>
      <c r="I4785" t="s">
        <v>27</v>
      </c>
      <c r="J4785">
        <v>74</v>
      </c>
      <c r="K4785" t="s">
        <v>28</v>
      </c>
      <c r="L4785" t="s">
        <v>51</v>
      </c>
      <c r="M4785">
        <v>10</v>
      </c>
      <c r="N4785">
        <v>11</v>
      </c>
      <c r="O4785">
        <v>4785</v>
      </c>
      <c r="P4785">
        <v>4350</v>
      </c>
      <c r="Q4785">
        <v>435</v>
      </c>
      <c r="R4785" t="s">
        <v>30</v>
      </c>
      <c r="S4785" t="s">
        <v>43</v>
      </c>
      <c r="T4785">
        <v>0</v>
      </c>
      <c r="U4785" t="s">
        <v>44</v>
      </c>
      <c r="V4785" t="s">
        <v>33</v>
      </c>
    </row>
    <row r="4786" spans="1:22" x14ac:dyDescent="0.35">
      <c r="A4786" s="1">
        <v>45397</v>
      </c>
      <c r="B4786" t="s">
        <v>4542</v>
      </c>
      <c r="C4786" t="s">
        <v>54</v>
      </c>
      <c r="D4786" s="1">
        <v>35929</v>
      </c>
      <c r="E4786" t="s">
        <v>71</v>
      </c>
      <c r="F4786">
        <v>360</v>
      </c>
      <c r="G4786" t="s">
        <v>88</v>
      </c>
      <c r="H4786" t="s">
        <v>60</v>
      </c>
      <c r="I4786" t="s">
        <v>27</v>
      </c>
      <c r="J4786">
        <v>26</v>
      </c>
      <c r="K4786" t="s">
        <v>50</v>
      </c>
      <c r="L4786" t="s">
        <v>89</v>
      </c>
      <c r="M4786">
        <v>19</v>
      </c>
      <c r="N4786">
        <v>23</v>
      </c>
      <c r="O4786">
        <v>8280</v>
      </c>
      <c r="P4786">
        <v>6840</v>
      </c>
      <c r="Q4786">
        <v>1440</v>
      </c>
      <c r="R4786" t="s">
        <v>30</v>
      </c>
      <c r="S4786" t="s">
        <v>39</v>
      </c>
      <c r="T4786">
        <v>1</v>
      </c>
      <c r="U4786" t="s">
        <v>32</v>
      </c>
      <c r="V4786" t="s">
        <v>72</v>
      </c>
    </row>
    <row r="4787" spans="1:22" x14ac:dyDescent="0.35">
      <c r="A4787" s="1">
        <v>45462</v>
      </c>
      <c r="B4787" t="s">
        <v>4543</v>
      </c>
      <c r="C4787" t="s">
        <v>54</v>
      </c>
      <c r="D4787" s="1">
        <v>18337</v>
      </c>
      <c r="E4787" t="s">
        <v>71</v>
      </c>
      <c r="F4787">
        <v>119</v>
      </c>
      <c r="G4787" t="s">
        <v>79</v>
      </c>
      <c r="H4787" t="s">
        <v>41</v>
      </c>
      <c r="I4787" t="s">
        <v>38</v>
      </c>
      <c r="J4787">
        <v>74</v>
      </c>
      <c r="K4787" t="s">
        <v>28</v>
      </c>
      <c r="L4787" t="s">
        <v>81</v>
      </c>
      <c r="M4787">
        <v>7</v>
      </c>
      <c r="N4787">
        <v>9</v>
      </c>
      <c r="O4787">
        <v>1071</v>
      </c>
      <c r="P4787">
        <v>833</v>
      </c>
      <c r="Q4787">
        <v>238</v>
      </c>
      <c r="R4787" t="s">
        <v>82</v>
      </c>
      <c r="S4787" t="s">
        <v>57</v>
      </c>
      <c r="T4787">
        <v>3</v>
      </c>
      <c r="U4787" t="s">
        <v>32</v>
      </c>
      <c r="V4787" t="s">
        <v>45</v>
      </c>
    </row>
    <row r="4788" spans="1:22" x14ac:dyDescent="0.35">
      <c r="A4788" s="1">
        <v>45408</v>
      </c>
      <c r="B4788" t="s">
        <v>4544</v>
      </c>
      <c r="C4788" t="s">
        <v>113</v>
      </c>
      <c r="D4788" s="1">
        <v>16813</v>
      </c>
      <c r="E4788" t="s">
        <v>71</v>
      </c>
      <c r="F4788">
        <v>214</v>
      </c>
      <c r="G4788" t="s">
        <v>79</v>
      </c>
      <c r="H4788" t="s">
        <v>26</v>
      </c>
      <c r="I4788" t="s">
        <v>27</v>
      </c>
      <c r="J4788">
        <v>78</v>
      </c>
      <c r="K4788" t="s">
        <v>56</v>
      </c>
      <c r="L4788" t="s">
        <v>81</v>
      </c>
      <c r="M4788">
        <v>7</v>
      </c>
      <c r="N4788">
        <v>9</v>
      </c>
      <c r="O4788">
        <v>1926</v>
      </c>
      <c r="P4788">
        <v>1498</v>
      </c>
      <c r="Q4788">
        <v>428</v>
      </c>
      <c r="R4788" t="s">
        <v>82</v>
      </c>
      <c r="S4788" t="s">
        <v>63</v>
      </c>
      <c r="T4788">
        <v>5</v>
      </c>
      <c r="U4788" t="s">
        <v>32</v>
      </c>
      <c r="V4788" t="s">
        <v>72</v>
      </c>
    </row>
    <row r="4789" spans="1:22" x14ac:dyDescent="0.35">
      <c r="A4789" s="1">
        <v>45304</v>
      </c>
      <c r="B4789" t="s">
        <v>2463</v>
      </c>
      <c r="C4789" t="s">
        <v>47</v>
      </c>
      <c r="D4789" s="1">
        <v>21446</v>
      </c>
      <c r="E4789" t="s">
        <v>71</v>
      </c>
      <c r="F4789">
        <v>129</v>
      </c>
      <c r="G4789" t="s">
        <v>48</v>
      </c>
      <c r="H4789" t="s">
        <v>60</v>
      </c>
      <c r="I4789" t="s">
        <v>27</v>
      </c>
      <c r="J4789">
        <v>65</v>
      </c>
      <c r="K4789" t="s">
        <v>28</v>
      </c>
      <c r="L4789" t="s">
        <v>51</v>
      </c>
      <c r="M4789">
        <v>10</v>
      </c>
      <c r="N4789">
        <v>11</v>
      </c>
      <c r="O4789">
        <v>1419</v>
      </c>
      <c r="P4789">
        <v>1290</v>
      </c>
      <c r="Q4789">
        <v>129</v>
      </c>
      <c r="R4789" t="s">
        <v>30</v>
      </c>
      <c r="S4789" t="s">
        <v>69</v>
      </c>
      <c r="T4789">
        <v>6</v>
      </c>
      <c r="U4789" t="s">
        <v>44</v>
      </c>
      <c r="V4789" t="s">
        <v>70</v>
      </c>
    </row>
    <row r="4790" spans="1:22" x14ac:dyDescent="0.35">
      <c r="A4790" s="1">
        <v>45500</v>
      </c>
      <c r="B4790" t="s">
        <v>4545</v>
      </c>
      <c r="C4790" t="s">
        <v>100</v>
      </c>
      <c r="D4790" s="1">
        <v>23807</v>
      </c>
      <c r="E4790" t="s">
        <v>98</v>
      </c>
      <c r="F4790">
        <v>467</v>
      </c>
      <c r="G4790" t="s">
        <v>93</v>
      </c>
      <c r="H4790" t="s">
        <v>41</v>
      </c>
      <c r="I4790" t="s">
        <v>27</v>
      </c>
      <c r="J4790">
        <v>59</v>
      </c>
      <c r="K4790" t="s">
        <v>42</v>
      </c>
      <c r="L4790" t="s">
        <v>94</v>
      </c>
      <c r="M4790">
        <v>5</v>
      </c>
      <c r="N4790">
        <v>7</v>
      </c>
      <c r="O4790">
        <v>3269</v>
      </c>
      <c r="P4790">
        <v>2335</v>
      </c>
      <c r="Q4790">
        <v>934</v>
      </c>
      <c r="R4790" t="s">
        <v>82</v>
      </c>
      <c r="S4790" t="s">
        <v>69</v>
      </c>
      <c r="T4790">
        <v>6</v>
      </c>
      <c r="U4790" t="s">
        <v>44</v>
      </c>
      <c r="V4790" t="s">
        <v>90</v>
      </c>
    </row>
    <row r="4791" spans="1:22" x14ac:dyDescent="0.35">
      <c r="A4791" s="1">
        <v>45412</v>
      </c>
      <c r="B4791" t="s">
        <v>4546</v>
      </c>
      <c r="C4791" t="s">
        <v>78</v>
      </c>
      <c r="D4791" s="1">
        <v>37440</v>
      </c>
      <c r="E4791" t="s">
        <v>36</v>
      </c>
      <c r="F4791">
        <v>55</v>
      </c>
      <c r="G4791" t="s">
        <v>59</v>
      </c>
      <c r="H4791" t="s">
        <v>26</v>
      </c>
      <c r="I4791" t="s">
        <v>27</v>
      </c>
      <c r="J4791">
        <v>22</v>
      </c>
      <c r="K4791" t="s">
        <v>50</v>
      </c>
      <c r="L4791" t="s">
        <v>62</v>
      </c>
      <c r="M4791">
        <v>10</v>
      </c>
      <c r="N4791">
        <v>45</v>
      </c>
      <c r="O4791">
        <v>2475</v>
      </c>
      <c r="P4791">
        <v>550</v>
      </c>
      <c r="Q4791">
        <v>1925</v>
      </c>
      <c r="R4791" t="s">
        <v>30</v>
      </c>
      <c r="S4791" t="s">
        <v>31</v>
      </c>
      <c r="T4791">
        <v>2</v>
      </c>
      <c r="U4791" t="s">
        <v>32</v>
      </c>
      <c r="V4791" t="s">
        <v>72</v>
      </c>
    </row>
    <row r="4792" spans="1:22" x14ac:dyDescent="0.35">
      <c r="A4792" s="1">
        <v>45411</v>
      </c>
      <c r="B4792" t="s">
        <v>4547</v>
      </c>
      <c r="C4792" t="s">
        <v>84</v>
      </c>
      <c r="D4792" s="1">
        <v>16428</v>
      </c>
      <c r="E4792" t="s">
        <v>24</v>
      </c>
      <c r="F4792">
        <v>41</v>
      </c>
      <c r="G4792" t="s">
        <v>79</v>
      </c>
      <c r="H4792" t="s">
        <v>60</v>
      </c>
      <c r="I4792" t="s">
        <v>27</v>
      </c>
      <c r="J4792">
        <v>79</v>
      </c>
      <c r="K4792" t="s">
        <v>56</v>
      </c>
      <c r="L4792" t="s">
        <v>81</v>
      </c>
      <c r="M4792">
        <v>7</v>
      </c>
      <c r="N4792">
        <v>9</v>
      </c>
      <c r="O4792">
        <v>369</v>
      </c>
      <c r="P4792">
        <v>287</v>
      </c>
      <c r="Q4792">
        <v>82</v>
      </c>
      <c r="R4792" t="s">
        <v>82</v>
      </c>
      <c r="S4792" t="s">
        <v>39</v>
      </c>
      <c r="T4792">
        <v>1</v>
      </c>
      <c r="U4792" t="s">
        <v>32</v>
      </c>
      <c r="V4792" t="s">
        <v>72</v>
      </c>
    </row>
    <row r="4793" spans="1:22" x14ac:dyDescent="0.35">
      <c r="A4793" s="1">
        <v>45380</v>
      </c>
      <c r="B4793" t="s">
        <v>4548</v>
      </c>
      <c r="C4793" t="s">
        <v>78</v>
      </c>
      <c r="D4793" s="1">
        <v>32925</v>
      </c>
      <c r="E4793" t="s">
        <v>36</v>
      </c>
      <c r="F4793">
        <v>57</v>
      </c>
      <c r="G4793" t="s">
        <v>67</v>
      </c>
      <c r="H4793" t="s">
        <v>41</v>
      </c>
      <c r="I4793" t="s">
        <v>27</v>
      </c>
      <c r="J4793">
        <v>34</v>
      </c>
      <c r="K4793" t="s">
        <v>61</v>
      </c>
      <c r="L4793" t="s">
        <v>68</v>
      </c>
      <c r="M4793">
        <v>18</v>
      </c>
      <c r="N4793">
        <v>22</v>
      </c>
      <c r="O4793">
        <v>1254</v>
      </c>
      <c r="P4793">
        <v>1026</v>
      </c>
      <c r="Q4793">
        <v>228</v>
      </c>
      <c r="R4793" t="s">
        <v>30</v>
      </c>
      <c r="S4793" t="s">
        <v>63</v>
      </c>
      <c r="T4793">
        <v>5</v>
      </c>
      <c r="U4793" t="s">
        <v>32</v>
      </c>
      <c r="V4793" t="s">
        <v>52</v>
      </c>
    </row>
    <row r="4794" spans="1:22" x14ac:dyDescent="0.35">
      <c r="A4794" s="1">
        <v>45443</v>
      </c>
      <c r="B4794" t="s">
        <v>4549</v>
      </c>
      <c r="C4794" t="s">
        <v>54</v>
      </c>
      <c r="D4794" s="1">
        <v>19744</v>
      </c>
      <c r="E4794" t="s">
        <v>24</v>
      </c>
      <c r="F4794">
        <v>339</v>
      </c>
      <c r="G4794" t="s">
        <v>59</v>
      </c>
      <c r="H4794" t="s">
        <v>26</v>
      </c>
      <c r="I4794" t="s">
        <v>27</v>
      </c>
      <c r="J4794">
        <v>70</v>
      </c>
      <c r="K4794" t="s">
        <v>28</v>
      </c>
      <c r="L4794" t="s">
        <v>62</v>
      </c>
      <c r="M4794">
        <v>10</v>
      </c>
      <c r="N4794">
        <v>45</v>
      </c>
      <c r="O4794">
        <v>15255</v>
      </c>
      <c r="P4794">
        <v>3390</v>
      </c>
      <c r="Q4794">
        <v>11865</v>
      </c>
      <c r="R4794" t="s">
        <v>30</v>
      </c>
      <c r="S4794" t="s">
        <v>63</v>
      </c>
      <c r="T4794">
        <v>5</v>
      </c>
      <c r="U4794" t="s">
        <v>32</v>
      </c>
      <c r="V4794" t="s">
        <v>40</v>
      </c>
    </row>
    <row r="4795" spans="1:22" x14ac:dyDescent="0.35">
      <c r="A4795" s="1">
        <v>45319</v>
      </c>
      <c r="B4795" t="s">
        <v>4550</v>
      </c>
      <c r="C4795" t="s">
        <v>35</v>
      </c>
      <c r="D4795" s="1">
        <v>34782</v>
      </c>
      <c r="E4795" t="s">
        <v>71</v>
      </c>
      <c r="F4795">
        <v>393</v>
      </c>
      <c r="G4795" t="s">
        <v>93</v>
      </c>
      <c r="H4795" t="s">
        <v>60</v>
      </c>
      <c r="I4795" t="s">
        <v>27</v>
      </c>
      <c r="J4795">
        <v>29</v>
      </c>
      <c r="K4795" t="s">
        <v>50</v>
      </c>
      <c r="L4795" t="s">
        <v>94</v>
      </c>
      <c r="M4795">
        <v>5</v>
      </c>
      <c r="N4795">
        <v>7</v>
      </c>
      <c r="O4795">
        <v>2751</v>
      </c>
      <c r="P4795">
        <v>1965</v>
      </c>
      <c r="Q4795">
        <v>786</v>
      </c>
      <c r="R4795" t="s">
        <v>82</v>
      </c>
      <c r="S4795" t="s">
        <v>43</v>
      </c>
      <c r="T4795">
        <v>0</v>
      </c>
      <c r="U4795" t="s">
        <v>44</v>
      </c>
      <c r="V4795" t="s">
        <v>70</v>
      </c>
    </row>
    <row r="4796" spans="1:22" x14ac:dyDescent="0.35">
      <c r="A4796" s="1">
        <v>45487</v>
      </c>
      <c r="B4796" t="s">
        <v>4551</v>
      </c>
      <c r="C4796" t="s">
        <v>23</v>
      </c>
      <c r="D4796" s="1">
        <v>36621</v>
      </c>
      <c r="E4796" t="s">
        <v>71</v>
      </c>
      <c r="F4796">
        <v>451</v>
      </c>
      <c r="G4796" t="s">
        <v>85</v>
      </c>
      <c r="H4796" t="s">
        <v>41</v>
      </c>
      <c r="I4796" t="s">
        <v>27</v>
      </c>
      <c r="J4796">
        <v>24</v>
      </c>
      <c r="K4796" t="s">
        <v>50</v>
      </c>
      <c r="L4796" t="s">
        <v>86</v>
      </c>
      <c r="M4796">
        <v>18</v>
      </c>
      <c r="N4796">
        <v>36</v>
      </c>
      <c r="O4796">
        <v>16236</v>
      </c>
      <c r="P4796">
        <v>8118</v>
      </c>
      <c r="Q4796">
        <v>8118</v>
      </c>
      <c r="R4796" t="s">
        <v>30</v>
      </c>
      <c r="S4796" t="s">
        <v>43</v>
      </c>
      <c r="T4796">
        <v>0</v>
      </c>
      <c r="U4796" t="s">
        <v>44</v>
      </c>
      <c r="V4796" t="s">
        <v>90</v>
      </c>
    </row>
    <row r="4797" spans="1:22" x14ac:dyDescent="0.35">
      <c r="A4797" s="1">
        <v>45302</v>
      </c>
      <c r="B4797" t="s">
        <v>4552</v>
      </c>
      <c r="C4797" t="s">
        <v>78</v>
      </c>
      <c r="D4797" s="1">
        <v>30720</v>
      </c>
      <c r="E4797" t="s">
        <v>98</v>
      </c>
      <c r="F4797">
        <v>181</v>
      </c>
      <c r="G4797" t="s">
        <v>88</v>
      </c>
      <c r="H4797" t="s">
        <v>26</v>
      </c>
      <c r="I4797" t="s">
        <v>27</v>
      </c>
      <c r="J4797">
        <v>40</v>
      </c>
      <c r="K4797" t="s">
        <v>61</v>
      </c>
      <c r="L4797" t="s">
        <v>89</v>
      </c>
      <c r="M4797">
        <v>19</v>
      </c>
      <c r="N4797">
        <v>23</v>
      </c>
      <c r="O4797">
        <v>4163</v>
      </c>
      <c r="P4797">
        <v>3439</v>
      </c>
      <c r="Q4797">
        <v>724</v>
      </c>
      <c r="R4797" t="s">
        <v>30</v>
      </c>
      <c r="S4797" t="s">
        <v>76</v>
      </c>
      <c r="T4797">
        <v>4</v>
      </c>
      <c r="U4797" t="s">
        <v>32</v>
      </c>
      <c r="V4797" t="s">
        <v>70</v>
      </c>
    </row>
    <row r="4798" spans="1:22" x14ac:dyDescent="0.35">
      <c r="A4798" s="1">
        <v>45405</v>
      </c>
      <c r="B4798" t="s">
        <v>4553</v>
      </c>
      <c r="C4798" t="s">
        <v>104</v>
      </c>
      <c r="D4798" s="1">
        <v>31203</v>
      </c>
      <c r="E4798" t="s">
        <v>98</v>
      </c>
      <c r="F4798">
        <v>443</v>
      </c>
      <c r="G4798" t="s">
        <v>59</v>
      </c>
      <c r="H4798" t="s">
        <v>60</v>
      </c>
      <c r="I4798" t="s">
        <v>27</v>
      </c>
      <c r="J4798">
        <v>39</v>
      </c>
      <c r="K4798" t="s">
        <v>61</v>
      </c>
      <c r="L4798" t="s">
        <v>62</v>
      </c>
      <c r="M4798">
        <v>10</v>
      </c>
      <c r="N4798">
        <v>45</v>
      </c>
      <c r="O4798">
        <v>19935</v>
      </c>
      <c r="P4798">
        <v>4430</v>
      </c>
      <c r="Q4798">
        <v>15505</v>
      </c>
      <c r="R4798" t="s">
        <v>30</v>
      </c>
      <c r="S4798" t="s">
        <v>31</v>
      </c>
      <c r="T4798">
        <v>2</v>
      </c>
      <c r="U4798" t="s">
        <v>32</v>
      </c>
      <c r="V4798" t="s">
        <v>72</v>
      </c>
    </row>
    <row r="4799" spans="1:22" x14ac:dyDescent="0.35">
      <c r="A4799" s="1">
        <v>45466</v>
      </c>
      <c r="B4799" t="s">
        <v>4554</v>
      </c>
      <c r="C4799" t="s">
        <v>113</v>
      </c>
      <c r="D4799" s="1">
        <v>19245</v>
      </c>
      <c r="E4799" t="s">
        <v>71</v>
      </c>
      <c r="F4799">
        <v>261</v>
      </c>
      <c r="G4799" t="s">
        <v>88</v>
      </c>
      <c r="H4799" t="s">
        <v>41</v>
      </c>
      <c r="I4799" t="s">
        <v>27</v>
      </c>
      <c r="J4799">
        <v>72</v>
      </c>
      <c r="K4799" t="s">
        <v>28</v>
      </c>
      <c r="L4799" t="s">
        <v>89</v>
      </c>
      <c r="M4799">
        <v>19</v>
      </c>
      <c r="N4799">
        <v>23</v>
      </c>
      <c r="O4799">
        <v>6003</v>
      </c>
      <c r="P4799">
        <v>4959</v>
      </c>
      <c r="Q4799">
        <v>1044</v>
      </c>
      <c r="R4799" t="s">
        <v>30</v>
      </c>
      <c r="S4799" t="s">
        <v>43</v>
      </c>
      <c r="T4799">
        <v>0</v>
      </c>
      <c r="U4799" t="s">
        <v>44</v>
      </c>
      <c r="V4799" t="s">
        <v>45</v>
      </c>
    </row>
    <row r="4800" spans="1:22" x14ac:dyDescent="0.35">
      <c r="A4800" s="1">
        <v>45436</v>
      </c>
      <c r="B4800" t="s">
        <v>4555</v>
      </c>
      <c r="C4800" t="s">
        <v>84</v>
      </c>
      <c r="D4800" s="1">
        <v>33106</v>
      </c>
      <c r="E4800" t="s">
        <v>98</v>
      </c>
      <c r="F4800">
        <v>148</v>
      </c>
      <c r="G4800" t="s">
        <v>95</v>
      </c>
      <c r="H4800" t="s">
        <v>26</v>
      </c>
      <c r="I4800" t="s">
        <v>27</v>
      </c>
      <c r="J4800">
        <v>34</v>
      </c>
      <c r="K4800" t="s">
        <v>61</v>
      </c>
      <c r="L4800" t="s">
        <v>96</v>
      </c>
      <c r="M4800">
        <v>3</v>
      </c>
      <c r="N4800">
        <v>5</v>
      </c>
      <c r="O4800">
        <v>740</v>
      </c>
      <c r="P4800">
        <v>444</v>
      </c>
      <c r="Q4800">
        <v>296</v>
      </c>
      <c r="R4800" t="s">
        <v>82</v>
      </c>
      <c r="S4800" t="s">
        <v>63</v>
      </c>
      <c r="T4800">
        <v>5</v>
      </c>
      <c r="U4800" t="s">
        <v>32</v>
      </c>
      <c r="V4800" t="s">
        <v>40</v>
      </c>
    </row>
    <row r="4801" spans="1:22" x14ac:dyDescent="0.35">
      <c r="A4801" s="1">
        <v>45380</v>
      </c>
      <c r="B4801" t="s">
        <v>4556</v>
      </c>
      <c r="C4801" t="s">
        <v>84</v>
      </c>
      <c r="D4801" s="1">
        <v>22333</v>
      </c>
      <c r="E4801" t="s">
        <v>98</v>
      </c>
      <c r="F4801">
        <v>445</v>
      </c>
      <c r="G4801" t="s">
        <v>48</v>
      </c>
      <c r="H4801" t="s">
        <v>60</v>
      </c>
      <c r="I4801" t="s">
        <v>27</v>
      </c>
      <c r="J4801">
        <v>63</v>
      </c>
      <c r="K4801" t="s">
        <v>28</v>
      </c>
      <c r="L4801" t="s">
        <v>51</v>
      </c>
      <c r="M4801">
        <v>10</v>
      </c>
      <c r="N4801">
        <v>11</v>
      </c>
      <c r="O4801">
        <v>4895</v>
      </c>
      <c r="P4801">
        <v>4450</v>
      </c>
      <c r="Q4801">
        <v>445</v>
      </c>
      <c r="R4801" t="s">
        <v>30</v>
      </c>
      <c r="S4801" t="s">
        <v>63</v>
      </c>
      <c r="T4801">
        <v>5</v>
      </c>
      <c r="U4801" t="s">
        <v>32</v>
      </c>
      <c r="V4801" t="s">
        <v>52</v>
      </c>
    </row>
    <row r="4802" spans="1:22" x14ac:dyDescent="0.35">
      <c r="A4802" s="1">
        <v>45319</v>
      </c>
      <c r="B4802" t="s">
        <v>4557</v>
      </c>
      <c r="C4802" t="s">
        <v>35</v>
      </c>
      <c r="D4802" s="1">
        <v>17746</v>
      </c>
      <c r="E4802" t="s">
        <v>98</v>
      </c>
      <c r="F4802">
        <v>308</v>
      </c>
      <c r="G4802" t="s">
        <v>93</v>
      </c>
      <c r="H4802" t="s">
        <v>41</v>
      </c>
      <c r="I4802" t="s">
        <v>27</v>
      </c>
      <c r="J4802">
        <v>76</v>
      </c>
      <c r="K4802" t="s">
        <v>56</v>
      </c>
      <c r="L4802" t="s">
        <v>94</v>
      </c>
      <c r="M4802">
        <v>5</v>
      </c>
      <c r="N4802">
        <v>7</v>
      </c>
      <c r="O4802">
        <v>2156</v>
      </c>
      <c r="P4802">
        <v>1540</v>
      </c>
      <c r="Q4802">
        <v>616</v>
      </c>
      <c r="R4802" t="s">
        <v>82</v>
      </c>
      <c r="S4802" t="s">
        <v>43</v>
      </c>
      <c r="T4802">
        <v>0</v>
      </c>
      <c r="U4802" t="s">
        <v>44</v>
      </c>
      <c r="V4802" t="s">
        <v>70</v>
      </c>
    </row>
    <row r="4803" spans="1:22" x14ac:dyDescent="0.35">
      <c r="A4803" s="1">
        <v>45398</v>
      </c>
      <c r="B4803" t="s">
        <v>1274</v>
      </c>
      <c r="C4803" t="s">
        <v>54</v>
      </c>
      <c r="D4803" s="1">
        <v>35825</v>
      </c>
      <c r="E4803" t="s">
        <v>71</v>
      </c>
      <c r="F4803">
        <v>13</v>
      </c>
      <c r="G4803" t="s">
        <v>85</v>
      </c>
      <c r="H4803" t="s">
        <v>26</v>
      </c>
      <c r="I4803" t="s">
        <v>27</v>
      </c>
      <c r="J4803">
        <v>26</v>
      </c>
      <c r="K4803" t="s">
        <v>50</v>
      </c>
      <c r="L4803" t="s">
        <v>86</v>
      </c>
      <c r="M4803">
        <v>18</v>
      </c>
      <c r="N4803">
        <v>36</v>
      </c>
      <c r="O4803">
        <v>468</v>
      </c>
      <c r="P4803">
        <v>234</v>
      </c>
      <c r="Q4803">
        <v>234</v>
      </c>
      <c r="R4803" t="s">
        <v>30</v>
      </c>
      <c r="S4803" t="s">
        <v>31</v>
      </c>
      <c r="T4803">
        <v>2</v>
      </c>
      <c r="U4803" t="s">
        <v>32</v>
      </c>
      <c r="V4803" t="s">
        <v>72</v>
      </c>
    </row>
    <row r="4804" spans="1:22" x14ac:dyDescent="0.35">
      <c r="A4804" s="1">
        <v>45419</v>
      </c>
      <c r="B4804" t="s">
        <v>4558</v>
      </c>
      <c r="C4804" t="s">
        <v>107</v>
      </c>
      <c r="D4804" s="1">
        <v>17498</v>
      </c>
      <c r="E4804" t="s">
        <v>24</v>
      </c>
      <c r="F4804">
        <v>73</v>
      </c>
      <c r="G4804" t="s">
        <v>48</v>
      </c>
      <c r="H4804" t="s">
        <v>60</v>
      </c>
      <c r="I4804" t="s">
        <v>27</v>
      </c>
      <c r="J4804">
        <v>76</v>
      </c>
      <c r="K4804" t="s">
        <v>56</v>
      </c>
      <c r="L4804" t="s">
        <v>51</v>
      </c>
      <c r="M4804">
        <v>10</v>
      </c>
      <c r="N4804">
        <v>11</v>
      </c>
      <c r="O4804">
        <v>803</v>
      </c>
      <c r="P4804">
        <v>730</v>
      </c>
      <c r="Q4804">
        <v>73</v>
      </c>
      <c r="R4804" t="s">
        <v>30</v>
      </c>
      <c r="S4804" t="s">
        <v>31</v>
      </c>
      <c r="T4804">
        <v>2</v>
      </c>
      <c r="U4804" t="s">
        <v>32</v>
      </c>
      <c r="V4804" t="s">
        <v>40</v>
      </c>
    </row>
    <row r="4805" spans="1:22" x14ac:dyDescent="0.35">
      <c r="A4805" s="1">
        <v>45394</v>
      </c>
      <c r="B4805" t="s">
        <v>1205</v>
      </c>
      <c r="C4805" t="s">
        <v>35</v>
      </c>
      <c r="D4805" s="1">
        <v>22375</v>
      </c>
      <c r="E4805" t="s">
        <v>71</v>
      </c>
      <c r="F4805">
        <v>385</v>
      </c>
      <c r="G4805" t="s">
        <v>79</v>
      </c>
      <c r="H4805" t="s">
        <v>41</v>
      </c>
      <c r="I4805" t="s">
        <v>27</v>
      </c>
      <c r="J4805">
        <v>63</v>
      </c>
      <c r="K4805" t="s">
        <v>28</v>
      </c>
      <c r="L4805" t="s">
        <v>81</v>
      </c>
      <c r="M4805">
        <v>7</v>
      </c>
      <c r="N4805">
        <v>9</v>
      </c>
      <c r="O4805">
        <v>3465</v>
      </c>
      <c r="P4805">
        <v>2695</v>
      </c>
      <c r="Q4805">
        <v>770</v>
      </c>
      <c r="R4805" t="s">
        <v>82</v>
      </c>
      <c r="S4805" t="s">
        <v>63</v>
      </c>
      <c r="T4805">
        <v>5</v>
      </c>
      <c r="U4805" t="s">
        <v>32</v>
      </c>
      <c r="V4805" t="s">
        <v>72</v>
      </c>
    </row>
    <row r="4806" spans="1:22" x14ac:dyDescent="0.35">
      <c r="A4806" s="1">
        <v>45320</v>
      </c>
      <c r="B4806" t="s">
        <v>4559</v>
      </c>
      <c r="C4806" t="s">
        <v>47</v>
      </c>
      <c r="D4806" s="1">
        <v>32655</v>
      </c>
      <c r="E4806" t="s">
        <v>98</v>
      </c>
      <c r="F4806">
        <v>27</v>
      </c>
      <c r="G4806" t="s">
        <v>95</v>
      </c>
      <c r="H4806" t="s">
        <v>26</v>
      </c>
      <c r="I4806" t="s">
        <v>27</v>
      </c>
      <c r="J4806">
        <v>35</v>
      </c>
      <c r="K4806" t="s">
        <v>61</v>
      </c>
      <c r="L4806" t="s">
        <v>96</v>
      </c>
      <c r="M4806">
        <v>3</v>
      </c>
      <c r="N4806">
        <v>5</v>
      </c>
      <c r="O4806">
        <v>135</v>
      </c>
      <c r="P4806">
        <v>81</v>
      </c>
      <c r="Q4806">
        <v>54</v>
      </c>
      <c r="R4806" t="s">
        <v>82</v>
      </c>
      <c r="S4806" t="s">
        <v>39</v>
      </c>
      <c r="T4806">
        <v>1</v>
      </c>
      <c r="U4806" t="s">
        <v>32</v>
      </c>
      <c r="V4806" t="s">
        <v>70</v>
      </c>
    </row>
    <row r="4807" spans="1:22" x14ac:dyDescent="0.35">
      <c r="A4807" s="1">
        <v>45405</v>
      </c>
      <c r="B4807" t="s">
        <v>4560</v>
      </c>
      <c r="C4807" t="s">
        <v>47</v>
      </c>
      <c r="D4807" s="1">
        <v>17591</v>
      </c>
      <c r="E4807" t="s">
        <v>36</v>
      </c>
      <c r="F4807">
        <v>55</v>
      </c>
      <c r="G4807" t="s">
        <v>67</v>
      </c>
      <c r="H4807" t="s">
        <v>60</v>
      </c>
      <c r="I4807" t="s">
        <v>38</v>
      </c>
      <c r="J4807">
        <v>76</v>
      </c>
      <c r="K4807" t="s">
        <v>56</v>
      </c>
      <c r="L4807" t="s">
        <v>68</v>
      </c>
      <c r="M4807">
        <v>18</v>
      </c>
      <c r="N4807">
        <v>22</v>
      </c>
      <c r="O4807">
        <v>1210</v>
      </c>
      <c r="P4807">
        <v>990</v>
      </c>
      <c r="Q4807">
        <v>220</v>
      </c>
      <c r="R4807" t="s">
        <v>30</v>
      </c>
      <c r="S4807" t="s">
        <v>31</v>
      </c>
      <c r="T4807">
        <v>2</v>
      </c>
      <c r="U4807" t="s">
        <v>32</v>
      </c>
      <c r="V4807" t="s">
        <v>72</v>
      </c>
    </row>
    <row r="4808" spans="1:22" x14ac:dyDescent="0.35">
      <c r="A4808" s="1">
        <v>45389</v>
      </c>
      <c r="B4808" t="s">
        <v>1879</v>
      </c>
      <c r="C4808" t="s">
        <v>23</v>
      </c>
      <c r="D4808" s="1">
        <v>34817</v>
      </c>
      <c r="E4808" t="s">
        <v>36</v>
      </c>
      <c r="F4808">
        <v>33</v>
      </c>
      <c r="G4808" t="s">
        <v>73</v>
      </c>
      <c r="H4808" t="s">
        <v>41</v>
      </c>
      <c r="I4808" t="s">
        <v>27</v>
      </c>
      <c r="J4808">
        <v>29</v>
      </c>
      <c r="K4808" t="s">
        <v>50</v>
      </c>
      <c r="L4808" t="s">
        <v>75</v>
      </c>
      <c r="M4808">
        <v>14</v>
      </c>
      <c r="N4808">
        <v>28</v>
      </c>
      <c r="O4808">
        <v>924</v>
      </c>
      <c r="P4808">
        <v>462</v>
      </c>
      <c r="Q4808">
        <v>462</v>
      </c>
      <c r="R4808" t="s">
        <v>30</v>
      </c>
      <c r="S4808" t="s">
        <v>43</v>
      </c>
      <c r="T4808">
        <v>0</v>
      </c>
      <c r="U4808" t="s">
        <v>44</v>
      </c>
      <c r="V4808" t="s">
        <v>72</v>
      </c>
    </row>
    <row r="4809" spans="1:22" x14ac:dyDescent="0.35">
      <c r="A4809" s="1">
        <v>45490</v>
      </c>
      <c r="B4809" t="s">
        <v>4561</v>
      </c>
      <c r="C4809" t="s">
        <v>104</v>
      </c>
      <c r="D4809" s="1">
        <v>28012</v>
      </c>
      <c r="E4809" t="s">
        <v>71</v>
      </c>
      <c r="F4809">
        <v>484</v>
      </c>
      <c r="G4809" t="s">
        <v>88</v>
      </c>
      <c r="H4809" t="s">
        <v>26</v>
      </c>
      <c r="I4809" t="s">
        <v>27</v>
      </c>
      <c r="J4809">
        <v>48</v>
      </c>
      <c r="K4809" t="s">
        <v>42</v>
      </c>
      <c r="L4809" t="s">
        <v>89</v>
      </c>
      <c r="M4809">
        <v>19</v>
      </c>
      <c r="N4809">
        <v>23</v>
      </c>
      <c r="O4809">
        <v>11132</v>
      </c>
      <c r="P4809">
        <v>9196</v>
      </c>
      <c r="Q4809">
        <v>1936</v>
      </c>
      <c r="R4809" t="s">
        <v>30</v>
      </c>
      <c r="S4809" t="s">
        <v>57</v>
      </c>
      <c r="T4809">
        <v>3</v>
      </c>
      <c r="U4809" t="s">
        <v>32</v>
      </c>
      <c r="V4809" t="s">
        <v>90</v>
      </c>
    </row>
    <row r="4810" spans="1:22" x14ac:dyDescent="0.35">
      <c r="A4810" s="1">
        <v>45369</v>
      </c>
      <c r="B4810" t="s">
        <v>4562</v>
      </c>
      <c r="C4810" t="s">
        <v>113</v>
      </c>
      <c r="D4810" s="1">
        <v>37562</v>
      </c>
      <c r="E4810" t="s">
        <v>36</v>
      </c>
      <c r="F4810">
        <v>283</v>
      </c>
      <c r="G4810" t="s">
        <v>93</v>
      </c>
      <c r="H4810" t="s">
        <v>60</v>
      </c>
      <c r="I4810" t="s">
        <v>27</v>
      </c>
      <c r="J4810">
        <v>21</v>
      </c>
      <c r="K4810" t="s">
        <v>50</v>
      </c>
      <c r="L4810" t="s">
        <v>94</v>
      </c>
      <c r="M4810">
        <v>5</v>
      </c>
      <c r="N4810">
        <v>7</v>
      </c>
      <c r="O4810">
        <v>1981</v>
      </c>
      <c r="P4810">
        <v>1415</v>
      </c>
      <c r="Q4810">
        <v>566</v>
      </c>
      <c r="R4810" t="s">
        <v>82</v>
      </c>
      <c r="S4810" t="s">
        <v>39</v>
      </c>
      <c r="T4810">
        <v>1</v>
      </c>
      <c r="U4810" t="s">
        <v>32</v>
      </c>
      <c r="V4810" t="s">
        <v>52</v>
      </c>
    </row>
    <row r="4811" spans="1:22" x14ac:dyDescent="0.35">
      <c r="A4811" s="1">
        <v>45315</v>
      </c>
      <c r="B4811" t="s">
        <v>4563</v>
      </c>
      <c r="C4811" t="s">
        <v>104</v>
      </c>
      <c r="D4811" s="1">
        <v>30831</v>
      </c>
      <c r="E4811" t="s">
        <v>24</v>
      </c>
      <c r="F4811">
        <v>358</v>
      </c>
      <c r="G4811" t="s">
        <v>79</v>
      </c>
      <c r="H4811" t="s">
        <v>41</v>
      </c>
      <c r="I4811" t="s">
        <v>27</v>
      </c>
      <c r="J4811">
        <v>40</v>
      </c>
      <c r="K4811" t="s">
        <v>61</v>
      </c>
      <c r="L4811" t="s">
        <v>81</v>
      </c>
      <c r="M4811">
        <v>7</v>
      </c>
      <c r="N4811">
        <v>9</v>
      </c>
      <c r="O4811">
        <v>3222</v>
      </c>
      <c r="P4811">
        <v>2506</v>
      </c>
      <c r="Q4811">
        <v>716</v>
      </c>
      <c r="R4811" t="s">
        <v>82</v>
      </c>
      <c r="S4811" t="s">
        <v>57</v>
      </c>
      <c r="T4811">
        <v>3</v>
      </c>
      <c r="U4811" t="s">
        <v>32</v>
      </c>
      <c r="V4811" t="s">
        <v>70</v>
      </c>
    </row>
    <row r="4812" spans="1:22" x14ac:dyDescent="0.35">
      <c r="A4812" s="1">
        <v>45395</v>
      </c>
      <c r="B4812" t="s">
        <v>4564</v>
      </c>
      <c r="C4812" t="s">
        <v>100</v>
      </c>
      <c r="D4812" s="1">
        <v>30002</v>
      </c>
      <c r="E4812" t="s">
        <v>24</v>
      </c>
      <c r="F4812">
        <v>292</v>
      </c>
      <c r="G4812" t="s">
        <v>85</v>
      </c>
      <c r="H4812" t="s">
        <v>26</v>
      </c>
      <c r="I4812" t="s">
        <v>27</v>
      </c>
      <c r="J4812">
        <v>42</v>
      </c>
      <c r="K4812" t="s">
        <v>61</v>
      </c>
      <c r="L4812" t="s">
        <v>86</v>
      </c>
      <c r="M4812">
        <v>18</v>
      </c>
      <c r="N4812">
        <v>36</v>
      </c>
      <c r="O4812">
        <v>10512</v>
      </c>
      <c r="P4812">
        <v>5256</v>
      </c>
      <c r="Q4812">
        <v>5256</v>
      </c>
      <c r="R4812" t="s">
        <v>30</v>
      </c>
      <c r="S4812" t="s">
        <v>69</v>
      </c>
      <c r="T4812">
        <v>6</v>
      </c>
      <c r="U4812" t="s">
        <v>44</v>
      </c>
      <c r="V4812" t="s">
        <v>72</v>
      </c>
    </row>
    <row r="4813" spans="1:22" x14ac:dyDescent="0.35">
      <c r="A4813" s="1">
        <v>45332</v>
      </c>
      <c r="B4813" t="s">
        <v>4565</v>
      </c>
      <c r="C4813" t="s">
        <v>100</v>
      </c>
      <c r="D4813" s="1">
        <v>34042</v>
      </c>
      <c r="E4813" t="s">
        <v>24</v>
      </c>
      <c r="F4813">
        <v>128</v>
      </c>
      <c r="G4813" t="s">
        <v>85</v>
      </c>
      <c r="H4813" t="s">
        <v>60</v>
      </c>
      <c r="I4813" t="s">
        <v>27</v>
      </c>
      <c r="J4813">
        <v>31</v>
      </c>
      <c r="K4813" t="s">
        <v>61</v>
      </c>
      <c r="L4813" t="s">
        <v>86</v>
      </c>
      <c r="M4813">
        <v>18</v>
      </c>
      <c r="N4813">
        <v>36</v>
      </c>
      <c r="O4813">
        <v>4608</v>
      </c>
      <c r="P4813">
        <v>2304</v>
      </c>
      <c r="Q4813">
        <v>2304</v>
      </c>
      <c r="R4813" t="s">
        <v>30</v>
      </c>
      <c r="S4813" t="s">
        <v>69</v>
      </c>
      <c r="T4813">
        <v>6</v>
      </c>
      <c r="U4813" t="s">
        <v>44</v>
      </c>
      <c r="V4813" t="s">
        <v>33</v>
      </c>
    </row>
    <row r="4814" spans="1:22" x14ac:dyDescent="0.35">
      <c r="A4814" s="1">
        <v>45316</v>
      </c>
      <c r="B4814" t="s">
        <v>4566</v>
      </c>
      <c r="C4814" t="s">
        <v>100</v>
      </c>
      <c r="D4814" s="1">
        <v>23609</v>
      </c>
      <c r="E4814" t="s">
        <v>24</v>
      </c>
      <c r="F4814">
        <v>208</v>
      </c>
      <c r="G4814" t="s">
        <v>95</v>
      </c>
      <c r="H4814" t="s">
        <v>41</v>
      </c>
      <c r="I4814" t="s">
        <v>27</v>
      </c>
      <c r="J4814">
        <v>59</v>
      </c>
      <c r="K4814" t="s">
        <v>42</v>
      </c>
      <c r="L4814" t="s">
        <v>96</v>
      </c>
      <c r="M4814">
        <v>3</v>
      </c>
      <c r="N4814">
        <v>5</v>
      </c>
      <c r="O4814">
        <v>1040</v>
      </c>
      <c r="P4814">
        <v>624</v>
      </c>
      <c r="Q4814">
        <v>416</v>
      </c>
      <c r="R4814" t="s">
        <v>82</v>
      </c>
      <c r="S4814" t="s">
        <v>76</v>
      </c>
      <c r="T4814">
        <v>4</v>
      </c>
      <c r="U4814" t="s">
        <v>32</v>
      </c>
      <c r="V4814" t="s">
        <v>70</v>
      </c>
    </row>
    <row r="4815" spans="1:22" x14ac:dyDescent="0.35">
      <c r="A4815" s="1">
        <v>45471</v>
      </c>
      <c r="B4815" t="s">
        <v>4567</v>
      </c>
      <c r="C4815" t="s">
        <v>54</v>
      </c>
      <c r="D4815" s="1">
        <v>17207</v>
      </c>
      <c r="E4815" t="s">
        <v>98</v>
      </c>
      <c r="F4815">
        <v>285</v>
      </c>
      <c r="G4815" t="s">
        <v>79</v>
      </c>
      <c r="H4815" t="s">
        <v>26</v>
      </c>
      <c r="I4815" t="s">
        <v>27</v>
      </c>
      <c r="J4815">
        <v>77</v>
      </c>
      <c r="K4815" t="s">
        <v>56</v>
      </c>
      <c r="L4815" t="s">
        <v>81</v>
      </c>
      <c r="M4815">
        <v>7</v>
      </c>
      <c r="N4815">
        <v>9</v>
      </c>
      <c r="O4815">
        <v>2565</v>
      </c>
      <c r="P4815">
        <v>1995</v>
      </c>
      <c r="Q4815">
        <v>570</v>
      </c>
      <c r="R4815" t="s">
        <v>82</v>
      </c>
      <c r="S4815" t="s">
        <v>63</v>
      </c>
      <c r="T4815">
        <v>5</v>
      </c>
      <c r="U4815" t="s">
        <v>32</v>
      </c>
      <c r="V4815" t="s">
        <v>45</v>
      </c>
    </row>
    <row r="4816" spans="1:22" x14ac:dyDescent="0.35">
      <c r="A4816" s="1">
        <v>45353</v>
      </c>
      <c r="B4816" t="s">
        <v>4568</v>
      </c>
      <c r="C4816" t="s">
        <v>54</v>
      </c>
      <c r="D4816" s="1">
        <v>17013</v>
      </c>
      <c r="E4816" t="s">
        <v>24</v>
      </c>
      <c r="F4816">
        <v>243</v>
      </c>
      <c r="G4816" t="s">
        <v>73</v>
      </c>
      <c r="H4816" t="s">
        <v>60</v>
      </c>
      <c r="I4816" t="s">
        <v>27</v>
      </c>
      <c r="J4816">
        <v>78</v>
      </c>
      <c r="K4816" t="s">
        <v>56</v>
      </c>
      <c r="L4816" t="s">
        <v>75</v>
      </c>
      <c r="M4816">
        <v>14</v>
      </c>
      <c r="N4816">
        <v>28</v>
      </c>
      <c r="O4816">
        <v>6804</v>
      </c>
      <c r="P4816">
        <v>3402</v>
      </c>
      <c r="Q4816">
        <v>3402</v>
      </c>
      <c r="R4816" t="s">
        <v>30</v>
      </c>
      <c r="S4816" t="s">
        <v>69</v>
      </c>
      <c r="T4816">
        <v>6</v>
      </c>
      <c r="U4816" t="s">
        <v>44</v>
      </c>
      <c r="V4816" t="s">
        <v>52</v>
      </c>
    </row>
    <row r="4817" spans="1:22" x14ac:dyDescent="0.35">
      <c r="A4817" s="1">
        <v>45324</v>
      </c>
      <c r="B4817" t="s">
        <v>4569</v>
      </c>
      <c r="C4817" t="s">
        <v>107</v>
      </c>
      <c r="D4817" s="1">
        <v>21891</v>
      </c>
      <c r="E4817" t="s">
        <v>98</v>
      </c>
      <c r="F4817">
        <v>453</v>
      </c>
      <c r="G4817" t="s">
        <v>93</v>
      </c>
      <c r="H4817" t="s">
        <v>41</v>
      </c>
      <c r="I4817" t="s">
        <v>27</v>
      </c>
      <c r="J4817">
        <v>64</v>
      </c>
      <c r="K4817" t="s">
        <v>28</v>
      </c>
      <c r="L4817" t="s">
        <v>94</v>
      </c>
      <c r="M4817">
        <v>5</v>
      </c>
      <c r="N4817">
        <v>7</v>
      </c>
      <c r="O4817">
        <v>3171</v>
      </c>
      <c r="P4817">
        <v>2265</v>
      </c>
      <c r="Q4817">
        <v>906</v>
      </c>
      <c r="R4817" t="s">
        <v>82</v>
      </c>
      <c r="S4817" t="s">
        <v>63</v>
      </c>
      <c r="T4817">
        <v>5</v>
      </c>
      <c r="U4817" t="s">
        <v>32</v>
      </c>
      <c r="V4817" t="s">
        <v>33</v>
      </c>
    </row>
    <row r="4818" spans="1:22" x14ac:dyDescent="0.35">
      <c r="A4818" s="1">
        <v>45378</v>
      </c>
      <c r="B4818" t="s">
        <v>4570</v>
      </c>
      <c r="C4818" t="s">
        <v>47</v>
      </c>
      <c r="D4818" s="1">
        <v>20201</v>
      </c>
      <c r="E4818" t="s">
        <v>36</v>
      </c>
      <c r="F4818">
        <v>152</v>
      </c>
      <c r="G4818" t="s">
        <v>67</v>
      </c>
      <c r="H4818" t="s">
        <v>26</v>
      </c>
      <c r="I4818" t="s">
        <v>27</v>
      </c>
      <c r="J4818">
        <v>69</v>
      </c>
      <c r="K4818" t="s">
        <v>28</v>
      </c>
      <c r="L4818" t="s">
        <v>68</v>
      </c>
      <c r="M4818">
        <v>18</v>
      </c>
      <c r="N4818">
        <v>22</v>
      </c>
      <c r="O4818">
        <v>3344</v>
      </c>
      <c r="P4818">
        <v>2736</v>
      </c>
      <c r="Q4818">
        <v>608</v>
      </c>
      <c r="R4818" t="s">
        <v>30</v>
      </c>
      <c r="S4818" t="s">
        <v>57</v>
      </c>
      <c r="T4818">
        <v>3</v>
      </c>
      <c r="U4818" t="s">
        <v>32</v>
      </c>
      <c r="V4818" t="s">
        <v>52</v>
      </c>
    </row>
    <row r="4819" spans="1:22" x14ac:dyDescent="0.35">
      <c r="A4819" s="1">
        <v>45357</v>
      </c>
      <c r="B4819" t="s">
        <v>4571</v>
      </c>
      <c r="C4819" t="s">
        <v>47</v>
      </c>
      <c r="D4819" s="1">
        <v>36727</v>
      </c>
      <c r="E4819" t="s">
        <v>98</v>
      </c>
      <c r="F4819">
        <v>331</v>
      </c>
      <c r="G4819" t="s">
        <v>79</v>
      </c>
      <c r="H4819" t="s">
        <v>60</v>
      </c>
      <c r="I4819" t="s">
        <v>27</v>
      </c>
      <c r="J4819">
        <v>24</v>
      </c>
      <c r="K4819" t="s">
        <v>50</v>
      </c>
      <c r="L4819" t="s">
        <v>81</v>
      </c>
      <c r="M4819">
        <v>7</v>
      </c>
      <c r="N4819">
        <v>9</v>
      </c>
      <c r="O4819">
        <v>2979</v>
      </c>
      <c r="P4819">
        <v>2317</v>
      </c>
      <c r="Q4819">
        <v>662</v>
      </c>
      <c r="R4819" t="s">
        <v>82</v>
      </c>
      <c r="S4819" t="s">
        <v>57</v>
      </c>
      <c r="T4819">
        <v>3</v>
      </c>
      <c r="U4819" t="s">
        <v>32</v>
      </c>
      <c r="V4819" t="s">
        <v>52</v>
      </c>
    </row>
    <row r="4820" spans="1:22" x14ac:dyDescent="0.35">
      <c r="A4820" s="1">
        <v>45376</v>
      </c>
      <c r="B4820" t="s">
        <v>4572</v>
      </c>
      <c r="C4820" t="s">
        <v>23</v>
      </c>
      <c r="D4820" s="1">
        <v>22181</v>
      </c>
      <c r="E4820" t="s">
        <v>24</v>
      </c>
      <c r="F4820">
        <v>370</v>
      </c>
      <c r="G4820" t="s">
        <v>25</v>
      </c>
      <c r="H4820" t="s">
        <v>41</v>
      </c>
      <c r="I4820" t="s">
        <v>27</v>
      </c>
      <c r="J4820">
        <v>64</v>
      </c>
      <c r="K4820" t="s">
        <v>28</v>
      </c>
      <c r="L4820" t="s">
        <v>29</v>
      </c>
      <c r="M4820">
        <v>10</v>
      </c>
      <c r="N4820">
        <v>14</v>
      </c>
      <c r="O4820">
        <v>5180</v>
      </c>
      <c r="P4820">
        <v>3700</v>
      </c>
      <c r="Q4820">
        <v>1480</v>
      </c>
      <c r="R4820" t="s">
        <v>30</v>
      </c>
      <c r="S4820" t="s">
        <v>39</v>
      </c>
      <c r="T4820">
        <v>1</v>
      </c>
      <c r="U4820" t="s">
        <v>32</v>
      </c>
      <c r="V4820" t="s">
        <v>52</v>
      </c>
    </row>
    <row r="4821" spans="1:22" x14ac:dyDescent="0.35">
      <c r="A4821" s="1">
        <v>45376</v>
      </c>
      <c r="B4821" t="s">
        <v>4573</v>
      </c>
      <c r="C4821" t="s">
        <v>100</v>
      </c>
      <c r="D4821" s="1">
        <v>19379</v>
      </c>
      <c r="E4821" t="s">
        <v>36</v>
      </c>
      <c r="F4821">
        <v>280</v>
      </c>
      <c r="G4821" t="s">
        <v>48</v>
      </c>
      <c r="H4821" t="s">
        <v>26</v>
      </c>
      <c r="I4821" t="s">
        <v>27</v>
      </c>
      <c r="J4821">
        <v>71</v>
      </c>
      <c r="K4821" t="s">
        <v>28</v>
      </c>
      <c r="L4821" t="s">
        <v>51</v>
      </c>
      <c r="M4821">
        <v>10</v>
      </c>
      <c r="N4821">
        <v>11</v>
      </c>
      <c r="O4821">
        <v>3080</v>
      </c>
      <c r="P4821">
        <v>2800</v>
      </c>
      <c r="Q4821">
        <v>280</v>
      </c>
      <c r="R4821" t="s">
        <v>30</v>
      </c>
      <c r="S4821" t="s">
        <v>39</v>
      </c>
      <c r="T4821">
        <v>1</v>
      </c>
      <c r="U4821" t="s">
        <v>32</v>
      </c>
      <c r="V4821" t="s">
        <v>52</v>
      </c>
    </row>
    <row r="4822" spans="1:22" x14ac:dyDescent="0.35">
      <c r="A4822" s="1">
        <v>45488</v>
      </c>
      <c r="B4822" t="s">
        <v>3668</v>
      </c>
      <c r="C4822" t="s">
        <v>107</v>
      </c>
      <c r="D4822" s="1">
        <v>38598</v>
      </c>
      <c r="E4822" t="s">
        <v>36</v>
      </c>
      <c r="F4822">
        <v>26</v>
      </c>
      <c r="G4822" t="s">
        <v>93</v>
      </c>
      <c r="H4822" t="s">
        <v>60</v>
      </c>
      <c r="I4822" t="s">
        <v>27</v>
      </c>
      <c r="J4822">
        <v>19</v>
      </c>
      <c r="K4822" t="s">
        <v>50</v>
      </c>
      <c r="L4822" t="s">
        <v>94</v>
      </c>
      <c r="M4822">
        <v>5</v>
      </c>
      <c r="N4822">
        <v>7</v>
      </c>
      <c r="O4822">
        <v>182</v>
      </c>
      <c r="P4822">
        <v>130</v>
      </c>
      <c r="Q4822">
        <v>52</v>
      </c>
      <c r="R4822" t="s">
        <v>82</v>
      </c>
      <c r="S4822" t="s">
        <v>39</v>
      </c>
      <c r="T4822">
        <v>1</v>
      </c>
      <c r="U4822" t="s">
        <v>32</v>
      </c>
      <c r="V4822" t="s">
        <v>90</v>
      </c>
    </row>
    <row r="4823" spans="1:22" x14ac:dyDescent="0.35">
      <c r="A4823" s="1">
        <v>45436</v>
      </c>
      <c r="B4823" t="s">
        <v>4574</v>
      </c>
      <c r="C4823" t="s">
        <v>104</v>
      </c>
      <c r="D4823" s="1">
        <v>25181</v>
      </c>
      <c r="E4823" t="s">
        <v>98</v>
      </c>
      <c r="F4823">
        <v>352</v>
      </c>
      <c r="G4823" t="s">
        <v>48</v>
      </c>
      <c r="H4823" t="s">
        <v>41</v>
      </c>
      <c r="I4823" t="s">
        <v>27</v>
      </c>
      <c r="J4823">
        <v>55</v>
      </c>
      <c r="K4823" t="s">
        <v>42</v>
      </c>
      <c r="L4823" t="s">
        <v>51</v>
      </c>
      <c r="M4823">
        <v>10</v>
      </c>
      <c r="N4823">
        <v>11</v>
      </c>
      <c r="O4823">
        <v>3872</v>
      </c>
      <c r="P4823">
        <v>3520</v>
      </c>
      <c r="Q4823">
        <v>352</v>
      </c>
      <c r="R4823" t="s">
        <v>30</v>
      </c>
      <c r="S4823" t="s">
        <v>63</v>
      </c>
      <c r="T4823">
        <v>5</v>
      </c>
      <c r="U4823" t="s">
        <v>32</v>
      </c>
      <c r="V4823" t="s">
        <v>40</v>
      </c>
    </row>
    <row r="4824" spans="1:22" x14ac:dyDescent="0.35">
      <c r="A4824" s="1">
        <v>45428</v>
      </c>
      <c r="B4824" t="s">
        <v>4575</v>
      </c>
      <c r="C4824" t="s">
        <v>35</v>
      </c>
      <c r="D4824" s="1">
        <v>21401</v>
      </c>
      <c r="E4824" t="s">
        <v>71</v>
      </c>
      <c r="F4824">
        <v>407</v>
      </c>
      <c r="G4824" t="s">
        <v>79</v>
      </c>
      <c r="H4824" t="s">
        <v>26</v>
      </c>
      <c r="I4824" t="s">
        <v>27</v>
      </c>
      <c r="J4824">
        <v>66</v>
      </c>
      <c r="K4824" t="s">
        <v>28</v>
      </c>
      <c r="L4824" t="s">
        <v>81</v>
      </c>
      <c r="M4824">
        <v>7</v>
      </c>
      <c r="N4824">
        <v>9</v>
      </c>
      <c r="O4824">
        <v>3663</v>
      </c>
      <c r="P4824">
        <v>2849</v>
      </c>
      <c r="Q4824">
        <v>814</v>
      </c>
      <c r="R4824" t="s">
        <v>82</v>
      </c>
      <c r="S4824" t="s">
        <v>76</v>
      </c>
      <c r="T4824">
        <v>4</v>
      </c>
      <c r="U4824" t="s">
        <v>32</v>
      </c>
      <c r="V4824" t="s">
        <v>40</v>
      </c>
    </row>
    <row r="4825" spans="1:22" x14ac:dyDescent="0.35">
      <c r="A4825" s="1">
        <v>45477</v>
      </c>
      <c r="B4825" t="s">
        <v>4576</v>
      </c>
      <c r="C4825" t="s">
        <v>84</v>
      </c>
      <c r="D4825" s="1">
        <v>24587</v>
      </c>
      <c r="E4825" t="s">
        <v>36</v>
      </c>
      <c r="F4825">
        <v>482</v>
      </c>
      <c r="G4825" t="s">
        <v>93</v>
      </c>
      <c r="H4825" t="s">
        <v>60</v>
      </c>
      <c r="I4825" t="s">
        <v>27</v>
      </c>
      <c r="J4825">
        <v>57</v>
      </c>
      <c r="K4825" t="s">
        <v>42</v>
      </c>
      <c r="L4825" t="s">
        <v>94</v>
      </c>
      <c r="M4825">
        <v>5</v>
      </c>
      <c r="N4825">
        <v>7</v>
      </c>
      <c r="O4825">
        <v>3374</v>
      </c>
      <c r="P4825">
        <v>2410</v>
      </c>
      <c r="Q4825">
        <v>964</v>
      </c>
      <c r="R4825" t="s">
        <v>82</v>
      </c>
      <c r="S4825" t="s">
        <v>76</v>
      </c>
      <c r="T4825">
        <v>4</v>
      </c>
      <c r="U4825" t="s">
        <v>32</v>
      </c>
      <c r="V4825" t="s">
        <v>90</v>
      </c>
    </row>
    <row r="4826" spans="1:22" x14ac:dyDescent="0.35">
      <c r="A4826" s="1">
        <v>45443</v>
      </c>
      <c r="B4826" t="s">
        <v>4577</v>
      </c>
      <c r="C4826" t="s">
        <v>23</v>
      </c>
      <c r="D4826" s="1">
        <v>23678</v>
      </c>
      <c r="E4826" t="s">
        <v>98</v>
      </c>
      <c r="F4826">
        <v>425</v>
      </c>
      <c r="G4826" t="s">
        <v>25</v>
      </c>
      <c r="H4826" t="s">
        <v>41</v>
      </c>
      <c r="I4826" t="s">
        <v>27</v>
      </c>
      <c r="J4826">
        <v>60</v>
      </c>
      <c r="K4826" t="s">
        <v>28</v>
      </c>
      <c r="L4826" t="s">
        <v>29</v>
      </c>
      <c r="M4826">
        <v>10</v>
      </c>
      <c r="N4826">
        <v>14</v>
      </c>
      <c r="O4826">
        <v>5950</v>
      </c>
      <c r="P4826">
        <v>4250</v>
      </c>
      <c r="Q4826">
        <v>1700</v>
      </c>
      <c r="R4826" t="s">
        <v>30</v>
      </c>
      <c r="S4826" t="s">
        <v>63</v>
      </c>
      <c r="T4826">
        <v>5</v>
      </c>
      <c r="U4826" t="s">
        <v>32</v>
      </c>
      <c r="V4826" t="s">
        <v>40</v>
      </c>
    </row>
    <row r="4827" spans="1:22" x14ac:dyDescent="0.35">
      <c r="A4827" s="1">
        <v>45431</v>
      </c>
      <c r="B4827" t="s">
        <v>481</v>
      </c>
      <c r="C4827" t="s">
        <v>113</v>
      </c>
      <c r="D4827" s="1">
        <v>30191</v>
      </c>
      <c r="E4827" t="s">
        <v>98</v>
      </c>
      <c r="F4827">
        <v>440</v>
      </c>
      <c r="G4827" t="s">
        <v>67</v>
      </c>
      <c r="H4827" t="s">
        <v>26</v>
      </c>
      <c r="I4827" t="s">
        <v>27</v>
      </c>
      <c r="J4827">
        <v>42</v>
      </c>
      <c r="K4827" t="s">
        <v>61</v>
      </c>
      <c r="L4827" t="s">
        <v>68</v>
      </c>
      <c r="M4827">
        <v>18</v>
      </c>
      <c r="N4827">
        <v>22</v>
      </c>
      <c r="O4827">
        <v>9680</v>
      </c>
      <c r="P4827">
        <v>7920</v>
      </c>
      <c r="Q4827">
        <v>1760</v>
      </c>
      <c r="R4827" t="s">
        <v>30</v>
      </c>
      <c r="S4827" t="s">
        <v>43</v>
      </c>
      <c r="T4827">
        <v>0</v>
      </c>
      <c r="U4827" t="s">
        <v>44</v>
      </c>
      <c r="V4827" t="s">
        <v>40</v>
      </c>
    </row>
    <row r="4828" spans="1:22" x14ac:dyDescent="0.35">
      <c r="A4828" s="1">
        <v>45477</v>
      </c>
      <c r="B4828" t="s">
        <v>4578</v>
      </c>
      <c r="C4828" t="s">
        <v>113</v>
      </c>
      <c r="D4828" s="1">
        <v>32404</v>
      </c>
      <c r="E4828" t="s">
        <v>36</v>
      </c>
      <c r="F4828">
        <v>144</v>
      </c>
      <c r="G4828" t="s">
        <v>48</v>
      </c>
      <c r="H4828" t="s">
        <v>60</v>
      </c>
      <c r="I4828" t="s">
        <v>27</v>
      </c>
      <c r="J4828">
        <v>36</v>
      </c>
      <c r="K4828" t="s">
        <v>61</v>
      </c>
      <c r="L4828" t="s">
        <v>51</v>
      </c>
      <c r="M4828">
        <v>10</v>
      </c>
      <c r="N4828">
        <v>11</v>
      </c>
      <c r="O4828">
        <v>1584</v>
      </c>
      <c r="P4828">
        <v>1440</v>
      </c>
      <c r="Q4828">
        <v>144</v>
      </c>
      <c r="R4828" t="s">
        <v>30</v>
      </c>
      <c r="S4828" t="s">
        <v>76</v>
      </c>
      <c r="T4828">
        <v>4</v>
      </c>
      <c r="U4828" t="s">
        <v>32</v>
      </c>
      <c r="V4828" t="s">
        <v>90</v>
      </c>
    </row>
    <row r="4829" spans="1:22" x14ac:dyDescent="0.35">
      <c r="A4829" s="1">
        <v>45393</v>
      </c>
      <c r="B4829" t="s">
        <v>4579</v>
      </c>
      <c r="C4829" t="s">
        <v>113</v>
      </c>
      <c r="D4829" s="1">
        <v>16019</v>
      </c>
      <c r="E4829" t="s">
        <v>24</v>
      </c>
      <c r="F4829">
        <v>386</v>
      </c>
      <c r="G4829" t="s">
        <v>67</v>
      </c>
      <c r="H4829" t="s">
        <v>41</v>
      </c>
      <c r="I4829" t="s">
        <v>27</v>
      </c>
      <c r="J4829">
        <v>80</v>
      </c>
      <c r="K4829" t="s">
        <v>56</v>
      </c>
      <c r="L4829" t="s">
        <v>68</v>
      </c>
      <c r="M4829">
        <v>18</v>
      </c>
      <c r="N4829">
        <v>22</v>
      </c>
      <c r="O4829">
        <v>8492</v>
      </c>
      <c r="P4829">
        <v>6948</v>
      </c>
      <c r="Q4829">
        <v>1544</v>
      </c>
      <c r="R4829" t="s">
        <v>30</v>
      </c>
      <c r="S4829" t="s">
        <v>76</v>
      </c>
      <c r="T4829">
        <v>4</v>
      </c>
      <c r="U4829" t="s">
        <v>32</v>
      </c>
      <c r="V4829" t="s">
        <v>72</v>
      </c>
    </row>
    <row r="4830" spans="1:22" x14ac:dyDescent="0.35">
      <c r="A4830" s="1">
        <v>45357</v>
      </c>
      <c r="B4830" t="s">
        <v>4580</v>
      </c>
      <c r="C4830" t="s">
        <v>47</v>
      </c>
      <c r="D4830" s="1">
        <v>27731</v>
      </c>
      <c r="E4830" t="s">
        <v>36</v>
      </c>
      <c r="F4830">
        <v>244</v>
      </c>
      <c r="G4830" t="s">
        <v>79</v>
      </c>
      <c r="H4830" t="s">
        <v>26</v>
      </c>
      <c r="I4830" t="s">
        <v>27</v>
      </c>
      <c r="J4830">
        <v>48</v>
      </c>
      <c r="K4830" t="s">
        <v>42</v>
      </c>
      <c r="L4830" t="s">
        <v>81</v>
      </c>
      <c r="M4830">
        <v>7</v>
      </c>
      <c r="N4830">
        <v>9</v>
      </c>
      <c r="O4830">
        <v>2196</v>
      </c>
      <c r="P4830">
        <v>1708</v>
      </c>
      <c r="Q4830">
        <v>488</v>
      </c>
      <c r="R4830" t="s">
        <v>82</v>
      </c>
      <c r="S4830" t="s">
        <v>57</v>
      </c>
      <c r="T4830">
        <v>3</v>
      </c>
      <c r="U4830" t="s">
        <v>32</v>
      </c>
      <c r="V4830" t="s">
        <v>52</v>
      </c>
    </row>
    <row r="4831" spans="1:22" x14ac:dyDescent="0.35">
      <c r="A4831" s="1">
        <v>45359</v>
      </c>
      <c r="B4831" t="s">
        <v>4581</v>
      </c>
      <c r="C4831" t="s">
        <v>78</v>
      </c>
      <c r="D4831" s="1">
        <v>38238</v>
      </c>
      <c r="E4831" t="s">
        <v>71</v>
      </c>
      <c r="F4831">
        <v>291</v>
      </c>
      <c r="G4831" t="s">
        <v>93</v>
      </c>
      <c r="H4831" t="s">
        <v>60</v>
      </c>
      <c r="I4831" t="s">
        <v>27</v>
      </c>
      <c r="J4831">
        <v>20</v>
      </c>
      <c r="K4831" t="s">
        <v>50</v>
      </c>
      <c r="L4831" t="s">
        <v>94</v>
      </c>
      <c r="M4831">
        <v>5</v>
      </c>
      <c r="N4831">
        <v>7</v>
      </c>
      <c r="O4831">
        <v>2037</v>
      </c>
      <c r="P4831">
        <v>1455</v>
      </c>
      <c r="Q4831">
        <v>582</v>
      </c>
      <c r="R4831" t="s">
        <v>82</v>
      </c>
      <c r="S4831" t="s">
        <v>63</v>
      </c>
      <c r="T4831">
        <v>5</v>
      </c>
      <c r="U4831" t="s">
        <v>32</v>
      </c>
      <c r="V4831" t="s">
        <v>52</v>
      </c>
    </row>
    <row r="4832" spans="1:22" x14ac:dyDescent="0.35">
      <c r="A4832" s="1">
        <v>45363</v>
      </c>
      <c r="B4832" t="s">
        <v>4582</v>
      </c>
      <c r="C4832" t="s">
        <v>84</v>
      </c>
      <c r="D4832" s="1">
        <v>34438</v>
      </c>
      <c r="E4832" t="s">
        <v>36</v>
      </c>
      <c r="F4832">
        <v>48</v>
      </c>
      <c r="G4832" t="s">
        <v>88</v>
      </c>
      <c r="H4832" t="s">
        <v>41</v>
      </c>
      <c r="I4832" t="s">
        <v>27</v>
      </c>
      <c r="J4832">
        <v>30</v>
      </c>
      <c r="K4832" t="s">
        <v>61</v>
      </c>
      <c r="L4832" t="s">
        <v>89</v>
      </c>
      <c r="M4832">
        <v>19</v>
      </c>
      <c r="N4832">
        <v>23</v>
      </c>
      <c r="O4832">
        <v>1104</v>
      </c>
      <c r="P4832">
        <v>912</v>
      </c>
      <c r="Q4832">
        <v>192</v>
      </c>
      <c r="R4832" t="s">
        <v>30</v>
      </c>
      <c r="S4832" t="s">
        <v>31</v>
      </c>
      <c r="T4832">
        <v>2</v>
      </c>
      <c r="U4832" t="s">
        <v>32</v>
      </c>
      <c r="V4832" t="s">
        <v>52</v>
      </c>
    </row>
    <row r="4833" spans="1:22" x14ac:dyDescent="0.35">
      <c r="A4833" s="1">
        <v>45446</v>
      </c>
      <c r="B4833" t="s">
        <v>4583</v>
      </c>
      <c r="C4833" t="s">
        <v>54</v>
      </c>
      <c r="D4833" s="1">
        <v>34722</v>
      </c>
      <c r="E4833" t="s">
        <v>71</v>
      </c>
      <c r="F4833">
        <v>366</v>
      </c>
      <c r="G4833" t="s">
        <v>48</v>
      </c>
      <c r="H4833" t="s">
        <v>26</v>
      </c>
      <c r="I4833" t="s">
        <v>27</v>
      </c>
      <c r="J4833">
        <v>29</v>
      </c>
      <c r="K4833" t="s">
        <v>50</v>
      </c>
      <c r="L4833" t="s">
        <v>51</v>
      </c>
      <c r="M4833">
        <v>10</v>
      </c>
      <c r="N4833">
        <v>11</v>
      </c>
      <c r="O4833">
        <v>4026</v>
      </c>
      <c r="P4833">
        <v>3660</v>
      </c>
      <c r="Q4833">
        <v>366</v>
      </c>
      <c r="R4833" t="s">
        <v>30</v>
      </c>
      <c r="S4833" t="s">
        <v>39</v>
      </c>
      <c r="T4833">
        <v>1</v>
      </c>
      <c r="U4833" t="s">
        <v>32</v>
      </c>
      <c r="V4833" t="s">
        <v>45</v>
      </c>
    </row>
    <row r="4834" spans="1:22" x14ac:dyDescent="0.35">
      <c r="A4834" s="1">
        <v>45296</v>
      </c>
      <c r="B4834" t="s">
        <v>4584</v>
      </c>
      <c r="C4834" t="s">
        <v>107</v>
      </c>
      <c r="D4834" s="1">
        <v>20300</v>
      </c>
      <c r="E4834" t="s">
        <v>24</v>
      </c>
      <c r="F4834">
        <v>437</v>
      </c>
      <c r="G4834" t="s">
        <v>67</v>
      </c>
      <c r="H4834" t="s">
        <v>60</v>
      </c>
      <c r="I4834" t="s">
        <v>27</v>
      </c>
      <c r="J4834">
        <v>68</v>
      </c>
      <c r="K4834" t="s">
        <v>28</v>
      </c>
      <c r="L4834" t="s">
        <v>68</v>
      </c>
      <c r="M4834">
        <v>18</v>
      </c>
      <c r="N4834">
        <v>22</v>
      </c>
      <c r="O4834">
        <v>9614</v>
      </c>
      <c r="P4834">
        <v>7866</v>
      </c>
      <c r="Q4834">
        <v>1748</v>
      </c>
      <c r="R4834" t="s">
        <v>30</v>
      </c>
      <c r="S4834" t="s">
        <v>63</v>
      </c>
      <c r="T4834">
        <v>5</v>
      </c>
      <c r="U4834" t="s">
        <v>32</v>
      </c>
      <c r="V4834" t="s">
        <v>70</v>
      </c>
    </row>
    <row r="4835" spans="1:22" x14ac:dyDescent="0.35">
      <c r="A4835" s="1">
        <v>45434</v>
      </c>
      <c r="B4835" t="s">
        <v>4585</v>
      </c>
      <c r="C4835" t="s">
        <v>35</v>
      </c>
      <c r="D4835" s="1">
        <v>23876</v>
      </c>
      <c r="E4835" t="s">
        <v>24</v>
      </c>
      <c r="F4835">
        <v>186</v>
      </c>
      <c r="G4835" t="s">
        <v>88</v>
      </c>
      <c r="H4835" t="s">
        <v>41</v>
      </c>
      <c r="I4835" t="s">
        <v>27</v>
      </c>
      <c r="J4835">
        <v>59</v>
      </c>
      <c r="K4835" t="s">
        <v>42</v>
      </c>
      <c r="L4835" t="s">
        <v>89</v>
      </c>
      <c r="M4835">
        <v>19</v>
      </c>
      <c r="N4835">
        <v>23</v>
      </c>
      <c r="O4835">
        <v>4278</v>
      </c>
      <c r="P4835">
        <v>3534</v>
      </c>
      <c r="Q4835">
        <v>744</v>
      </c>
      <c r="R4835" t="s">
        <v>30</v>
      </c>
      <c r="S4835" t="s">
        <v>57</v>
      </c>
      <c r="T4835">
        <v>3</v>
      </c>
      <c r="U4835" t="s">
        <v>32</v>
      </c>
      <c r="V4835" t="s">
        <v>40</v>
      </c>
    </row>
    <row r="4836" spans="1:22" x14ac:dyDescent="0.35">
      <c r="A4836" s="1">
        <v>45489</v>
      </c>
      <c r="B4836" t="s">
        <v>4586</v>
      </c>
      <c r="C4836" t="s">
        <v>104</v>
      </c>
      <c r="D4836" s="1">
        <v>24742</v>
      </c>
      <c r="E4836" t="s">
        <v>24</v>
      </c>
      <c r="F4836">
        <v>407</v>
      </c>
      <c r="G4836" t="s">
        <v>67</v>
      </c>
      <c r="H4836" t="s">
        <v>26</v>
      </c>
      <c r="I4836" t="s">
        <v>27</v>
      </c>
      <c r="J4836">
        <v>57</v>
      </c>
      <c r="K4836" t="s">
        <v>42</v>
      </c>
      <c r="L4836" t="s">
        <v>68</v>
      </c>
      <c r="M4836">
        <v>18</v>
      </c>
      <c r="N4836">
        <v>22</v>
      </c>
      <c r="O4836">
        <v>8954</v>
      </c>
      <c r="P4836">
        <v>7326</v>
      </c>
      <c r="Q4836">
        <v>1628</v>
      </c>
      <c r="R4836" t="s">
        <v>30</v>
      </c>
      <c r="S4836" t="s">
        <v>31</v>
      </c>
      <c r="T4836">
        <v>2</v>
      </c>
      <c r="U4836" t="s">
        <v>32</v>
      </c>
      <c r="V4836" t="s">
        <v>90</v>
      </c>
    </row>
    <row r="4837" spans="1:22" x14ac:dyDescent="0.35">
      <c r="A4837" s="1">
        <v>45431</v>
      </c>
      <c r="B4837" t="s">
        <v>1567</v>
      </c>
      <c r="C4837" t="s">
        <v>54</v>
      </c>
      <c r="D4837" s="1">
        <v>34172</v>
      </c>
      <c r="E4837" t="s">
        <v>71</v>
      </c>
      <c r="F4837">
        <v>361</v>
      </c>
      <c r="G4837" t="s">
        <v>93</v>
      </c>
      <c r="H4837" t="s">
        <v>60</v>
      </c>
      <c r="I4837" t="s">
        <v>27</v>
      </c>
      <c r="J4837">
        <v>31</v>
      </c>
      <c r="K4837" t="s">
        <v>61</v>
      </c>
      <c r="L4837" t="s">
        <v>94</v>
      </c>
      <c r="M4837">
        <v>5</v>
      </c>
      <c r="N4837">
        <v>7</v>
      </c>
      <c r="O4837">
        <v>2527</v>
      </c>
      <c r="P4837">
        <v>1805</v>
      </c>
      <c r="Q4837">
        <v>722</v>
      </c>
      <c r="R4837" t="s">
        <v>82</v>
      </c>
      <c r="S4837" t="s">
        <v>43</v>
      </c>
      <c r="T4837">
        <v>0</v>
      </c>
      <c r="U4837" t="s">
        <v>44</v>
      </c>
      <c r="V4837" t="s">
        <v>40</v>
      </c>
    </row>
    <row r="4838" spans="1:22" x14ac:dyDescent="0.35">
      <c r="A4838" s="1">
        <v>45365</v>
      </c>
      <c r="B4838" t="s">
        <v>4587</v>
      </c>
      <c r="C4838" t="s">
        <v>104</v>
      </c>
      <c r="D4838" s="1">
        <v>18155</v>
      </c>
      <c r="E4838" t="s">
        <v>36</v>
      </c>
      <c r="F4838">
        <v>432</v>
      </c>
      <c r="G4838" t="s">
        <v>67</v>
      </c>
      <c r="H4838" t="s">
        <v>41</v>
      </c>
      <c r="I4838" t="s">
        <v>27</v>
      </c>
      <c r="J4838">
        <v>75</v>
      </c>
      <c r="K4838" t="s">
        <v>56</v>
      </c>
      <c r="L4838" t="s">
        <v>68</v>
      </c>
      <c r="M4838">
        <v>18</v>
      </c>
      <c r="N4838">
        <v>22</v>
      </c>
      <c r="O4838">
        <v>9504</v>
      </c>
      <c r="P4838">
        <v>7776</v>
      </c>
      <c r="Q4838">
        <v>1728</v>
      </c>
      <c r="R4838" t="s">
        <v>30</v>
      </c>
      <c r="S4838" t="s">
        <v>76</v>
      </c>
      <c r="T4838">
        <v>4</v>
      </c>
      <c r="U4838" t="s">
        <v>32</v>
      </c>
      <c r="V4838" t="s">
        <v>52</v>
      </c>
    </row>
    <row r="4839" spans="1:22" x14ac:dyDescent="0.35">
      <c r="A4839" s="1">
        <v>45337</v>
      </c>
      <c r="B4839" t="s">
        <v>4588</v>
      </c>
      <c r="C4839" t="s">
        <v>23</v>
      </c>
      <c r="D4839" s="1">
        <v>15978</v>
      </c>
      <c r="E4839" t="s">
        <v>98</v>
      </c>
      <c r="F4839">
        <v>462</v>
      </c>
      <c r="G4839" t="s">
        <v>59</v>
      </c>
      <c r="H4839" t="s">
        <v>26</v>
      </c>
      <c r="I4839" t="s">
        <v>27</v>
      </c>
      <c r="J4839">
        <v>80</v>
      </c>
      <c r="K4839" t="s">
        <v>56</v>
      </c>
      <c r="L4839" t="s">
        <v>62</v>
      </c>
      <c r="M4839">
        <v>10</v>
      </c>
      <c r="N4839">
        <v>45</v>
      </c>
      <c r="O4839">
        <v>20790</v>
      </c>
      <c r="P4839">
        <v>4620</v>
      </c>
      <c r="Q4839">
        <v>16170</v>
      </c>
      <c r="R4839" t="s">
        <v>30</v>
      </c>
      <c r="S4839" t="s">
        <v>76</v>
      </c>
      <c r="T4839">
        <v>4</v>
      </c>
      <c r="U4839" t="s">
        <v>32</v>
      </c>
      <c r="V4839" t="s">
        <v>33</v>
      </c>
    </row>
    <row r="4840" spans="1:22" x14ac:dyDescent="0.35">
      <c r="A4840" s="1">
        <v>45382</v>
      </c>
      <c r="B4840" t="s">
        <v>4589</v>
      </c>
      <c r="C4840" t="s">
        <v>23</v>
      </c>
      <c r="D4840" s="1">
        <v>29889</v>
      </c>
      <c r="E4840" t="s">
        <v>98</v>
      </c>
      <c r="F4840">
        <v>446</v>
      </c>
      <c r="G4840" t="s">
        <v>59</v>
      </c>
      <c r="H4840" t="s">
        <v>60</v>
      </c>
      <c r="I4840" t="s">
        <v>27</v>
      </c>
      <c r="J4840">
        <v>42</v>
      </c>
      <c r="K4840" t="s">
        <v>61</v>
      </c>
      <c r="L4840" t="s">
        <v>62</v>
      </c>
      <c r="M4840">
        <v>10</v>
      </c>
      <c r="N4840">
        <v>45</v>
      </c>
      <c r="O4840">
        <v>20070</v>
      </c>
      <c r="P4840">
        <v>4460</v>
      </c>
      <c r="Q4840">
        <v>15610</v>
      </c>
      <c r="R4840" t="s">
        <v>30</v>
      </c>
      <c r="S4840" t="s">
        <v>43</v>
      </c>
      <c r="T4840">
        <v>0</v>
      </c>
      <c r="U4840" t="s">
        <v>44</v>
      </c>
      <c r="V4840" t="s">
        <v>52</v>
      </c>
    </row>
    <row r="4841" spans="1:22" x14ac:dyDescent="0.35">
      <c r="A4841" s="1">
        <v>45466</v>
      </c>
      <c r="B4841" t="s">
        <v>4590</v>
      </c>
      <c r="C4841" t="s">
        <v>78</v>
      </c>
      <c r="D4841" s="1">
        <v>21606</v>
      </c>
      <c r="E4841" t="s">
        <v>98</v>
      </c>
      <c r="F4841">
        <v>348</v>
      </c>
      <c r="G4841" t="s">
        <v>93</v>
      </c>
      <c r="H4841" t="s">
        <v>41</v>
      </c>
      <c r="I4841" t="s">
        <v>27</v>
      </c>
      <c r="J4841">
        <v>65</v>
      </c>
      <c r="K4841" t="s">
        <v>28</v>
      </c>
      <c r="L4841" t="s">
        <v>94</v>
      </c>
      <c r="M4841">
        <v>5</v>
      </c>
      <c r="N4841">
        <v>7</v>
      </c>
      <c r="O4841">
        <v>2436</v>
      </c>
      <c r="P4841">
        <v>1740</v>
      </c>
      <c r="Q4841">
        <v>696</v>
      </c>
      <c r="R4841" t="s">
        <v>82</v>
      </c>
      <c r="S4841" t="s">
        <v>43</v>
      </c>
      <c r="T4841">
        <v>0</v>
      </c>
      <c r="U4841" t="s">
        <v>44</v>
      </c>
      <c r="V4841" t="s">
        <v>45</v>
      </c>
    </row>
    <row r="4842" spans="1:22" x14ac:dyDescent="0.35">
      <c r="A4842" s="1">
        <v>45307</v>
      </c>
      <c r="B4842" t="s">
        <v>4591</v>
      </c>
      <c r="C4842" t="s">
        <v>54</v>
      </c>
      <c r="D4842" s="1">
        <v>21841</v>
      </c>
      <c r="E4842" t="s">
        <v>24</v>
      </c>
      <c r="F4842">
        <v>262</v>
      </c>
      <c r="G4842" t="s">
        <v>79</v>
      </c>
      <c r="H4842" t="s">
        <v>26</v>
      </c>
      <c r="I4842" t="s">
        <v>27</v>
      </c>
      <c r="J4842">
        <v>64</v>
      </c>
      <c r="K4842" t="s">
        <v>28</v>
      </c>
      <c r="L4842" t="s">
        <v>81</v>
      </c>
      <c r="M4842">
        <v>7</v>
      </c>
      <c r="N4842">
        <v>9</v>
      </c>
      <c r="O4842">
        <v>2358</v>
      </c>
      <c r="P4842">
        <v>1834</v>
      </c>
      <c r="Q4842">
        <v>524</v>
      </c>
      <c r="R4842" t="s">
        <v>82</v>
      </c>
      <c r="S4842" t="s">
        <v>31</v>
      </c>
      <c r="T4842">
        <v>2</v>
      </c>
      <c r="U4842" t="s">
        <v>32</v>
      </c>
      <c r="V4842" t="s">
        <v>70</v>
      </c>
    </row>
    <row r="4843" spans="1:22" x14ac:dyDescent="0.35">
      <c r="A4843" s="1">
        <v>45471</v>
      </c>
      <c r="B4843" t="s">
        <v>4592</v>
      </c>
      <c r="C4843" t="s">
        <v>84</v>
      </c>
      <c r="D4843" s="1">
        <v>21066</v>
      </c>
      <c r="E4843" t="s">
        <v>24</v>
      </c>
      <c r="F4843">
        <v>478</v>
      </c>
      <c r="G4843" t="s">
        <v>59</v>
      </c>
      <c r="H4843" t="s">
        <v>60</v>
      </c>
      <c r="I4843" t="s">
        <v>27</v>
      </c>
      <c r="J4843">
        <v>67</v>
      </c>
      <c r="K4843" t="s">
        <v>28</v>
      </c>
      <c r="L4843" t="s">
        <v>62</v>
      </c>
      <c r="M4843">
        <v>10</v>
      </c>
      <c r="N4843">
        <v>45</v>
      </c>
      <c r="O4843">
        <v>21510</v>
      </c>
      <c r="P4843">
        <v>4780</v>
      </c>
      <c r="Q4843">
        <v>16730</v>
      </c>
      <c r="R4843" t="s">
        <v>30</v>
      </c>
      <c r="S4843" t="s">
        <v>63</v>
      </c>
      <c r="T4843">
        <v>5</v>
      </c>
      <c r="U4843" t="s">
        <v>32</v>
      </c>
      <c r="V4843" t="s">
        <v>45</v>
      </c>
    </row>
    <row r="4844" spans="1:22" x14ac:dyDescent="0.35">
      <c r="A4844" s="1">
        <v>45359</v>
      </c>
      <c r="B4844" t="s">
        <v>4593</v>
      </c>
      <c r="C4844" t="s">
        <v>35</v>
      </c>
      <c r="D4844" s="1">
        <v>27995</v>
      </c>
      <c r="E4844" t="s">
        <v>71</v>
      </c>
      <c r="F4844">
        <v>247</v>
      </c>
      <c r="G4844" t="s">
        <v>95</v>
      </c>
      <c r="H4844" t="s">
        <v>41</v>
      </c>
      <c r="I4844" t="s">
        <v>27</v>
      </c>
      <c r="J4844">
        <v>48</v>
      </c>
      <c r="K4844" t="s">
        <v>42</v>
      </c>
      <c r="L4844" t="s">
        <v>96</v>
      </c>
      <c r="M4844">
        <v>3</v>
      </c>
      <c r="N4844">
        <v>5</v>
      </c>
      <c r="O4844">
        <v>1235</v>
      </c>
      <c r="P4844">
        <v>741</v>
      </c>
      <c r="Q4844">
        <v>494</v>
      </c>
      <c r="R4844" t="s">
        <v>82</v>
      </c>
      <c r="S4844" t="s">
        <v>63</v>
      </c>
      <c r="T4844">
        <v>5</v>
      </c>
      <c r="U4844" t="s">
        <v>32</v>
      </c>
      <c r="V4844" t="s">
        <v>52</v>
      </c>
    </row>
    <row r="4845" spans="1:22" x14ac:dyDescent="0.35">
      <c r="A4845" s="1">
        <v>45412</v>
      </c>
      <c r="B4845" t="s">
        <v>1647</v>
      </c>
      <c r="C4845" t="s">
        <v>84</v>
      </c>
      <c r="D4845" s="1">
        <v>24174</v>
      </c>
      <c r="E4845" t="s">
        <v>98</v>
      </c>
      <c r="F4845">
        <v>306</v>
      </c>
      <c r="G4845" t="s">
        <v>93</v>
      </c>
      <c r="H4845" t="s">
        <v>26</v>
      </c>
      <c r="I4845" t="s">
        <v>27</v>
      </c>
      <c r="J4845">
        <v>58</v>
      </c>
      <c r="K4845" t="s">
        <v>42</v>
      </c>
      <c r="L4845" t="s">
        <v>94</v>
      </c>
      <c r="M4845">
        <v>5</v>
      </c>
      <c r="N4845">
        <v>7</v>
      </c>
      <c r="O4845">
        <v>2142</v>
      </c>
      <c r="P4845">
        <v>1530</v>
      </c>
      <c r="Q4845">
        <v>612</v>
      </c>
      <c r="R4845" t="s">
        <v>82</v>
      </c>
      <c r="S4845" t="s">
        <v>31</v>
      </c>
      <c r="T4845">
        <v>2</v>
      </c>
      <c r="U4845" t="s">
        <v>32</v>
      </c>
      <c r="V4845" t="s">
        <v>72</v>
      </c>
    </row>
    <row r="4846" spans="1:22" x14ac:dyDescent="0.35">
      <c r="A4846" s="1">
        <v>45502</v>
      </c>
      <c r="B4846" t="s">
        <v>4594</v>
      </c>
      <c r="C4846" t="s">
        <v>35</v>
      </c>
      <c r="D4846" s="1">
        <v>27338</v>
      </c>
      <c r="E4846" t="s">
        <v>71</v>
      </c>
      <c r="F4846">
        <v>271</v>
      </c>
      <c r="G4846" t="s">
        <v>93</v>
      </c>
      <c r="H4846" t="s">
        <v>60</v>
      </c>
      <c r="I4846" t="s">
        <v>27</v>
      </c>
      <c r="J4846">
        <v>50</v>
      </c>
      <c r="K4846" t="s">
        <v>42</v>
      </c>
      <c r="L4846" t="s">
        <v>94</v>
      </c>
      <c r="M4846">
        <v>5</v>
      </c>
      <c r="N4846">
        <v>7</v>
      </c>
      <c r="O4846">
        <v>1897</v>
      </c>
      <c r="P4846">
        <v>1355</v>
      </c>
      <c r="Q4846">
        <v>542</v>
      </c>
      <c r="R4846" t="s">
        <v>82</v>
      </c>
      <c r="S4846" t="s">
        <v>39</v>
      </c>
      <c r="T4846">
        <v>1</v>
      </c>
      <c r="U4846" t="s">
        <v>32</v>
      </c>
      <c r="V4846" t="s">
        <v>90</v>
      </c>
    </row>
    <row r="4847" spans="1:22" x14ac:dyDescent="0.35">
      <c r="A4847" s="1">
        <v>45468</v>
      </c>
      <c r="B4847" t="s">
        <v>4595</v>
      </c>
      <c r="C4847" t="s">
        <v>100</v>
      </c>
      <c r="D4847" s="1">
        <v>37520</v>
      </c>
      <c r="E4847" t="s">
        <v>24</v>
      </c>
      <c r="F4847">
        <v>124</v>
      </c>
      <c r="G4847" t="s">
        <v>93</v>
      </c>
      <c r="H4847" t="s">
        <v>41</v>
      </c>
      <c r="I4847" t="s">
        <v>27</v>
      </c>
      <c r="J4847">
        <v>22</v>
      </c>
      <c r="K4847" t="s">
        <v>50</v>
      </c>
      <c r="L4847" t="s">
        <v>94</v>
      </c>
      <c r="M4847">
        <v>5</v>
      </c>
      <c r="N4847">
        <v>7</v>
      </c>
      <c r="O4847">
        <v>868</v>
      </c>
      <c r="P4847">
        <v>620</v>
      </c>
      <c r="Q4847">
        <v>248</v>
      </c>
      <c r="R4847" t="s">
        <v>82</v>
      </c>
      <c r="S4847" t="s">
        <v>31</v>
      </c>
      <c r="T4847">
        <v>2</v>
      </c>
      <c r="U4847" t="s">
        <v>32</v>
      </c>
      <c r="V4847" t="s">
        <v>45</v>
      </c>
    </row>
    <row r="4848" spans="1:22" x14ac:dyDescent="0.35">
      <c r="A4848" s="1">
        <v>45372</v>
      </c>
      <c r="B4848" t="s">
        <v>1249</v>
      </c>
      <c r="C4848" t="s">
        <v>100</v>
      </c>
      <c r="D4848" s="1">
        <v>16528</v>
      </c>
      <c r="E4848" t="s">
        <v>71</v>
      </c>
      <c r="F4848">
        <v>67</v>
      </c>
      <c r="G4848" t="s">
        <v>59</v>
      </c>
      <c r="H4848" t="s">
        <v>26</v>
      </c>
      <c r="I4848" t="s">
        <v>38</v>
      </c>
      <c r="J4848">
        <v>79</v>
      </c>
      <c r="K4848" t="s">
        <v>56</v>
      </c>
      <c r="L4848" t="s">
        <v>62</v>
      </c>
      <c r="M4848">
        <v>10</v>
      </c>
      <c r="N4848">
        <v>45</v>
      </c>
      <c r="O4848">
        <v>3015</v>
      </c>
      <c r="P4848">
        <v>670</v>
      </c>
      <c r="Q4848">
        <v>2345</v>
      </c>
      <c r="R4848" t="s">
        <v>30</v>
      </c>
      <c r="S4848" t="s">
        <v>76</v>
      </c>
      <c r="T4848">
        <v>4</v>
      </c>
      <c r="U4848" t="s">
        <v>32</v>
      </c>
      <c r="V4848" t="s">
        <v>52</v>
      </c>
    </row>
    <row r="4849" spans="1:22" x14ac:dyDescent="0.35">
      <c r="A4849" s="1">
        <v>45463</v>
      </c>
      <c r="B4849" t="s">
        <v>4596</v>
      </c>
      <c r="C4849" t="s">
        <v>113</v>
      </c>
      <c r="D4849" s="1">
        <v>18953</v>
      </c>
      <c r="E4849" t="s">
        <v>98</v>
      </c>
      <c r="F4849">
        <v>306</v>
      </c>
      <c r="G4849" t="s">
        <v>88</v>
      </c>
      <c r="H4849" t="s">
        <v>60</v>
      </c>
      <c r="I4849" t="s">
        <v>27</v>
      </c>
      <c r="J4849">
        <v>73</v>
      </c>
      <c r="K4849" t="s">
        <v>28</v>
      </c>
      <c r="L4849" t="s">
        <v>89</v>
      </c>
      <c r="M4849">
        <v>19</v>
      </c>
      <c r="N4849">
        <v>23</v>
      </c>
      <c r="O4849">
        <v>7038</v>
      </c>
      <c r="P4849">
        <v>5814</v>
      </c>
      <c r="Q4849">
        <v>1224</v>
      </c>
      <c r="R4849" t="s">
        <v>30</v>
      </c>
      <c r="S4849" t="s">
        <v>76</v>
      </c>
      <c r="T4849">
        <v>4</v>
      </c>
      <c r="U4849" t="s">
        <v>32</v>
      </c>
      <c r="V4849" t="s">
        <v>45</v>
      </c>
    </row>
    <row r="4850" spans="1:22" x14ac:dyDescent="0.35">
      <c r="A4850" s="1">
        <v>45334</v>
      </c>
      <c r="B4850" t="s">
        <v>4597</v>
      </c>
      <c r="C4850" t="s">
        <v>78</v>
      </c>
      <c r="D4850" s="1">
        <v>21030</v>
      </c>
      <c r="E4850" t="s">
        <v>71</v>
      </c>
      <c r="F4850">
        <v>42</v>
      </c>
      <c r="G4850" t="s">
        <v>59</v>
      </c>
      <c r="H4850" t="s">
        <v>41</v>
      </c>
      <c r="I4850" t="s">
        <v>27</v>
      </c>
      <c r="J4850">
        <v>67</v>
      </c>
      <c r="K4850" t="s">
        <v>28</v>
      </c>
      <c r="L4850" t="s">
        <v>62</v>
      </c>
      <c r="M4850">
        <v>10</v>
      </c>
      <c r="N4850">
        <v>45</v>
      </c>
      <c r="O4850">
        <v>1890</v>
      </c>
      <c r="P4850">
        <v>420</v>
      </c>
      <c r="Q4850">
        <v>1470</v>
      </c>
      <c r="R4850" t="s">
        <v>30</v>
      </c>
      <c r="S4850" t="s">
        <v>39</v>
      </c>
      <c r="T4850">
        <v>1</v>
      </c>
      <c r="U4850" t="s">
        <v>32</v>
      </c>
      <c r="V4850" t="s">
        <v>33</v>
      </c>
    </row>
    <row r="4851" spans="1:22" x14ac:dyDescent="0.35">
      <c r="A4851" s="1">
        <v>45494</v>
      </c>
      <c r="B4851" t="s">
        <v>4598</v>
      </c>
      <c r="C4851" t="s">
        <v>54</v>
      </c>
      <c r="D4851" s="1">
        <v>29691</v>
      </c>
      <c r="E4851" t="s">
        <v>98</v>
      </c>
      <c r="F4851">
        <v>250</v>
      </c>
      <c r="G4851" t="s">
        <v>48</v>
      </c>
      <c r="H4851" t="s">
        <v>26</v>
      </c>
      <c r="I4851" t="s">
        <v>27</v>
      </c>
      <c r="J4851">
        <v>43</v>
      </c>
      <c r="K4851" t="s">
        <v>61</v>
      </c>
      <c r="L4851" t="s">
        <v>51</v>
      </c>
      <c r="M4851">
        <v>10</v>
      </c>
      <c r="N4851">
        <v>11</v>
      </c>
      <c r="O4851">
        <v>2750</v>
      </c>
      <c r="P4851">
        <v>2500</v>
      </c>
      <c r="Q4851">
        <v>250</v>
      </c>
      <c r="R4851" t="s">
        <v>30</v>
      </c>
      <c r="S4851" t="s">
        <v>43</v>
      </c>
      <c r="T4851">
        <v>0</v>
      </c>
      <c r="U4851" t="s">
        <v>44</v>
      </c>
      <c r="V4851" t="s">
        <v>90</v>
      </c>
    </row>
    <row r="4852" spans="1:22" x14ac:dyDescent="0.35">
      <c r="A4852" s="1">
        <v>45385</v>
      </c>
      <c r="B4852" t="s">
        <v>4599</v>
      </c>
      <c r="C4852" t="s">
        <v>78</v>
      </c>
      <c r="D4852" s="1">
        <v>29387</v>
      </c>
      <c r="E4852" t="s">
        <v>24</v>
      </c>
      <c r="F4852">
        <v>169</v>
      </c>
      <c r="G4852" t="s">
        <v>85</v>
      </c>
      <c r="H4852" t="s">
        <v>60</v>
      </c>
      <c r="I4852" t="s">
        <v>27</v>
      </c>
      <c r="J4852">
        <v>44</v>
      </c>
      <c r="K4852" t="s">
        <v>61</v>
      </c>
      <c r="L4852" t="s">
        <v>86</v>
      </c>
      <c r="M4852">
        <v>18</v>
      </c>
      <c r="N4852">
        <v>36</v>
      </c>
      <c r="O4852">
        <v>6084</v>
      </c>
      <c r="P4852">
        <v>3042</v>
      </c>
      <c r="Q4852">
        <v>3042</v>
      </c>
      <c r="R4852" t="s">
        <v>30</v>
      </c>
      <c r="S4852" t="s">
        <v>57</v>
      </c>
      <c r="T4852">
        <v>3</v>
      </c>
      <c r="U4852" t="s">
        <v>32</v>
      </c>
      <c r="V4852" t="s">
        <v>72</v>
      </c>
    </row>
    <row r="4853" spans="1:22" x14ac:dyDescent="0.35">
      <c r="A4853" s="1">
        <v>45295</v>
      </c>
      <c r="B4853" t="s">
        <v>4600</v>
      </c>
      <c r="C4853" t="s">
        <v>104</v>
      </c>
      <c r="D4853" s="1">
        <v>37810</v>
      </c>
      <c r="E4853" t="s">
        <v>36</v>
      </c>
      <c r="F4853">
        <v>400</v>
      </c>
      <c r="G4853" t="s">
        <v>79</v>
      </c>
      <c r="H4853" t="s">
        <v>41</v>
      </c>
      <c r="I4853" t="s">
        <v>27</v>
      </c>
      <c r="J4853">
        <v>21</v>
      </c>
      <c r="K4853" t="s">
        <v>50</v>
      </c>
      <c r="L4853" t="s">
        <v>81</v>
      </c>
      <c r="M4853">
        <v>7</v>
      </c>
      <c r="N4853">
        <v>9</v>
      </c>
      <c r="O4853">
        <v>3600</v>
      </c>
      <c r="P4853">
        <v>2800</v>
      </c>
      <c r="Q4853">
        <v>800</v>
      </c>
      <c r="R4853" t="s">
        <v>82</v>
      </c>
      <c r="S4853" t="s">
        <v>76</v>
      </c>
      <c r="T4853">
        <v>4</v>
      </c>
      <c r="U4853" t="s">
        <v>32</v>
      </c>
      <c r="V4853" t="s">
        <v>70</v>
      </c>
    </row>
    <row r="4854" spans="1:22" x14ac:dyDescent="0.35">
      <c r="A4854" s="1">
        <v>45473</v>
      </c>
      <c r="B4854" t="s">
        <v>4601</v>
      </c>
      <c r="C4854" t="s">
        <v>104</v>
      </c>
      <c r="D4854" s="1">
        <v>24276</v>
      </c>
      <c r="E4854" t="s">
        <v>71</v>
      </c>
      <c r="F4854">
        <v>402</v>
      </c>
      <c r="G4854" t="s">
        <v>73</v>
      </c>
      <c r="H4854" t="s">
        <v>26</v>
      </c>
      <c r="I4854" t="s">
        <v>27</v>
      </c>
      <c r="J4854">
        <v>58</v>
      </c>
      <c r="K4854" t="s">
        <v>42</v>
      </c>
      <c r="L4854" t="s">
        <v>75</v>
      </c>
      <c r="M4854">
        <v>14</v>
      </c>
      <c r="N4854">
        <v>28</v>
      </c>
      <c r="O4854">
        <v>11256</v>
      </c>
      <c r="P4854">
        <v>5628</v>
      </c>
      <c r="Q4854">
        <v>5628</v>
      </c>
      <c r="R4854" t="s">
        <v>30</v>
      </c>
      <c r="S4854" t="s">
        <v>43</v>
      </c>
      <c r="T4854">
        <v>0</v>
      </c>
      <c r="U4854" t="s">
        <v>44</v>
      </c>
      <c r="V4854" t="s">
        <v>45</v>
      </c>
    </row>
    <row r="4855" spans="1:22" x14ac:dyDescent="0.35">
      <c r="A4855" s="1">
        <v>45411</v>
      </c>
      <c r="B4855" t="s">
        <v>4140</v>
      </c>
      <c r="C4855" t="s">
        <v>104</v>
      </c>
      <c r="D4855" s="1">
        <v>20706</v>
      </c>
      <c r="E4855" t="s">
        <v>98</v>
      </c>
      <c r="F4855">
        <v>267</v>
      </c>
      <c r="G4855" t="s">
        <v>59</v>
      </c>
      <c r="H4855" t="s">
        <v>60</v>
      </c>
      <c r="I4855" t="s">
        <v>27</v>
      </c>
      <c r="J4855">
        <v>68</v>
      </c>
      <c r="K4855" t="s">
        <v>28</v>
      </c>
      <c r="L4855" t="s">
        <v>62</v>
      </c>
      <c r="M4855">
        <v>10</v>
      </c>
      <c r="N4855">
        <v>45</v>
      </c>
      <c r="O4855">
        <v>12015</v>
      </c>
      <c r="P4855">
        <v>2670</v>
      </c>
      <c r="Q4855">
        <v>9345</v>
      </c>
      <c r="R4855" t="s">
        <v>30</v>
      </c>
      <c r="S4855" t="s">
        <v>39</v>
      </c>
      <c r="T4855">
        <v>1</v>
      </c>
      <c r="U4855" t="s">
        <v>32</v>
      </c>
      <c r="V4855" t="s">
        <v>72</v>
      </c>
    </row>
    <row r="4856" spans="1:22" x14ac:dyDescent="0.35">
      <c r="A4856" s="1">
        <v>45339</v>
      </c>
      <c r="B4856" t="s">
        <v>4602</v>
      </c>
      <c r="C4856" t="s">
        <v>35</v>
      </c>
      <c r="D4856" s="1">
        <v>16941</v>
      </c>
      <c r="E4856" t="s">
        <v>98</v>
      </c>
      <c r="F4856">
        <v>93</v>
      </c>
      <c r="G4856" t="s">
        <v>88</v>
      </c>
      <c r="H4856" t="s">
        <v>41</v>
      </c>
      <c r="I4856" t="s">
        <v>27</v>
      </c>
      <c r="J4856">
        <v>78</v>
      </c>
      <c r="K4856" t="s">
        <v>56</v>
      </c>
      <c r="L4856" t="s">
        <v>89</v>
      </c>
      <c r="M4856">
        <v>19</v>
      </c>
      <c r="N4856">
        <v>23</v>
      </c>
      <c r="O4856">
        <v>2139</v>
      </c>
      <c r="P4856">
        <v>1767</v>
      </c>
      <c r="Q4856">
        <v>372</v>
      </c>
      <c r="R4856" t="s">
        <v>30</v>
      </c>
      <c r="S4856" t="s">
        <v>69</v>
      </c>
      <c r="T4856">
        <v>6</v>
      </c>
      <c r="U4856" t="s">
        <v>44</v>
      </c>
      <c r="V4856" t="s">
        <v>33</v>
      </c>
    </row>
    <row r="4857" spans="1:22" x14ac:dyDescent="0.35">
      <c r="A4857" s="1">
        <v>45306</v>
      </c>
      <c r="B4857" t="s">
        <v>4603</v>
      </c>
      <c r="C4857" t="s">
        <v>23</v>
      </c>
      <c r="D4857" s="1">
        <v>25452</v>
      </c>
      <c r="E4857" t="s">
        <v>71</v>
      </c>
      <c r="F4857">
        <v>142</v>
      </c>
      <c r="G4857" t="s">
        <v>48</v>
      </c>
      <c r="H4857" t="s">
        <v>26</v>
      </c>
      <c r="I4857" t="s">
        <v>27</v>
      </c>
      <c r="J4857">
        <v>54</v>
      </c>
      <c r="K4857" t="s">
        <v>42</v>
      </c>
      <c r="L4857" t="s">
        <v>51</v>
      </c>
      <c r="M4857">
        <v>10</v>
      </c>
      <c r="N4857">
        <v>11</v>
      </c>
      <c r="O4857">
        <v>1562</v>
      </c>
      <c r="P4857">
        <v>1420</v>
      </c>
      <c r="Q4857">
        <v>142</v>
      </c>
      <c r="R4857" t="s">
        <v>30</v>
      </c>
      <c r="S4857" t="s">
        <v>39</v>
      </c>
      <c r="T4857">
        <v>1</v>
      </c>
      <c r="U4857" t="s">
        <v>32</v>
      </c>
      <c r="V4857" t="s">
        <v>70</v>
      </c>
    </row>
    <row r="4858" spans="1:22" x14ac:dyDescent="0.35">
      <c r="A4858" s="1">
        <v>45486</v>
      </c>
      <c r="B4858" t="s">
        <v>4604</v>
      </c>
      <c r="C4858" t="s">
        <v>104</v>
      </c>
      <c r="D4858" s="1">
        <v>23132</v>
      </c>
      <c r="E4858" t="s">
        <v>98</v>
      </c>
      <c r="F4858">
        <v>305</v>
      </c>
      <c r="G4858" t="s">
        <v>85</v>
      </c>
      <c r="H4858" t="s">
        <v>60</v>
      </c>
      <c r="I4858" t="s">
        <v>27</v>
      </c>
      <c r="J4858">
        <v>61</v>
      </c>
      <c r="K4858" t="s">
        <v>28</v>
      </c>
      <c r="L4858" t="s">
        <v>86</v>
      </c>
      <c r="M4858">
        <v>18</v>
      </c>
      <c r="N4858">
        <v>36</v>
      </c>
      <c r="O4858">
        <v>10980</v>
      </c>
      <c r="P4858">
        <v>5490</v>
      </c>
      <c r="Q4858">
        <v>5490</v>
      </c>
      <c r="R4858" t="s">
        <v>30</v>
      </c>
      <c r="S4858" t="s">
        <v>69</v>
      </c>
      <c r="T4858">
        <v>6</v>
      </c>
      <c r="U4858" t="s">
        <v>44</v>
      </c>
      <c r="V4858" t="s">
        <v>90</v>
      </c>
    </row>
    <row r="4859" spans="1:22" x14ac:dyDescent="0.35">
      <c r="A4859" s="1">
        <v>45495</v>
      </c>
      <c r="B4859" t="s">
        <v>4605</v>
      </c>
      <c r="C4859" t="s">
        <v>78</v>
      </c>
      <c r="D4859" s="1">
        <v>29011</v>
      </c>
      <c r="E4859" t="s">
        <v>24</v>
      </c>
      <c r="F4859">
        <v>335</v>
      </c>
      <c r="G4859" t="s">
        <v>25</v>
      </c>
      <c r="H4859" t="s">
        <v>41</v>
      </c>
      <c r="I4859" t="s">
        <v>27</v>
      </c>
      <c r="J4859">
        <v>45</v>
      </c>
      <c r="K4859" t="s">
        <v>42</v>
      </c>
      <c r="L4859" t="s">
        <v>29</v>
      </c>
      <c r="M4859">
        <v>10</v>
      </c>
      <c r="N4859">
        <v>14</v>
      </c>
      <c r="O4859">
        <v>4690</v>
      </c>
      <c r="P4859">
        <v>3350</v>
      </c>
      <c r="Q4859">
        <v>1340</v>
      </c>
      <c r="R4859" t="s">
        <v>30</v>
      </c>
      <c r="S4859" t="s">
        <v>39</v>
      </c>
      <c r="T4859">
        <v>1</v>
      </c>
      <c r="U4859" t="s">
        <v>32</v>
      </c>
      <c r="V4859" t="s">
        <v>90</v>
      </c>
    </row>
    <row r="4860" spans="1:22" x14ac:dyDescent="0.35">
      <c r="A4860" s="1">
        <v>45312</v>
      </c>
      <c r="B4860" t="s">
        <v>4606</v>
      </c>
      <c r="C4860" t="s">
        <v>54</v>
      </c>
      <c r="D4860" s="1">
        <v>26457</v>
      </c>
      <c r="E4860" t="s">
        <v>98</v>
      </c>
      <c r="F4860">
        <v>249</v>
      </c>
      <c r="G4860" t="s">
        <v>25</v>
      </c>
      <c r="H4860" t="s">
        <v>26</v>
      </c>
      <c r="I4860" t="s">
        <v>27</v>
      </c>
      <c r="J4860">
        <v>52</v>
      </c>
      <c r="K4860" t="s">
        <v>42</v>
      </c>
      <c r="L4860" t="s">
        <v>29</v>
      </c>
      <c r="M4860">
        <v>10</v>
      </c>
      <c r="N4860">
        <v>14</v>
      </c>
      <c r="O4860">
        <v>3486</v>
      </c>
      <c r="P4860">
        <v>2490</v>
      </c>
      <c r="Q4860">
        <v>996</v>
      </c>
      <c r="R4860" t="s">
        <v>30</v>
      </c>
      <c r="S4860" t="s">
        <v>43</v>
      </c>
      <c r="T4860">
        <v>0</v>
      </c>
      <c r="U4860" t="s">
        <v>44</v>
      </c>
      <c r="V4860" t="s">
        <v>70</v>
      </c>
    </row>
    <row r="4861" spans="1:22" x14ac:dyDescent="0.35">
      <c r="A4861" s="1">
        <v>45337</v>
      </c>
      <c r="B4861" t="s">
        <v>4607</v>
      </c>
      <c r="C4861" t="s">
        <v>35</v>
      </c>
      <c r="D4861" s="1">
        <v>19357</v>
      </c>
      <c r="E4861" t="s">
        <v>98</v>
      </c>
      <c r="F4861">
        <v>103</v>
      </c>
      <c r="G4861" t="s">
        <v>88</v>
      </c>
      <c r="H4861" t="s">
        <v>60</v>
      </c>
      <c r="I4861" t="s">
        <v>27</v>
      </c>
      <c r="J4861">
        <v>71</v>
      </c>
      <c r="K4861" t="s">
        <v>28</v>
      </c>
      <c r="L4861" t="s">
        <v>89</v>
      </c>
      <c r="M4861">
        <v>19</v>
      </c>
      <c r="N4861">
        <v>23</v>
      </c>
      <c r="O4861">
        <v>2369</v>
      </c>
      <c r="P4861">
        <v>1957</v>
      </c>
      <c r="Q4861">
        <v>412</v>
      </c>
      <c r="R4861" t="s">
        <v>30</v>
      </c>
      <c r="S4861" t="s">
        <v>76</v>
      </c>
      <c r="T4861">
        <v>4</v>
      </c>
      <c r="U4861" t="s">
        <v>32</v>
      </c>
      <c r="V4861" t="s">
        <v>33</v>
      </c>
    </row>
    <row r="4862" spans="1:22" x14ac:dyDescent="0.35">
      <c r="A4862" s="1">
        <v>45461</v>
      </c>
      <c r="B4862" t="s">
        <v>4608</v>
      </c>
      <c r="C4862" t="s">
        <v>104</v>
      </c>
      <c r="D4862" s="1">
        <v>35236</v>
      </c>
      <c r="E4862" t="s">
        <v>24</v>
      </c>
      <c r="F4862">
        <v>85</v>
      </c>
      <c r="G4862" t="s">
        <v>25</v>
      </c>
      <c r="H4862" t="s">
        <v>41</v>
      </c>
      <c r="I4862" t="s">
        <v>27</v>
      </c>
      <c r="J4862">
        <v>28</v>
      </c>
      <c r="K4862" t="s">
        <v>50</v>
      </c>
      <c r="L4862" t="s">
        <v>29</v>
      </c>
      <c r="M4862">
        <v>10</v>
      </c>
      <c r="N4862">
        <v>14</v>
      </c>
      <c r="O4862">
        <v>1190</v>
      </c>
      <c r="P4862">
        <v>850</v>
      </c>
      <c r="Q4862">
        <v>340</v>
      </c>
      <c r="R4862" t="s">
        <v>30</v>
      </c>
      <c r="S4862" t="s">
        <v>31</v>
      </c>
      <c r="T4862">
        <v>2</v>
      </c>
      <c r="U4862" t="s">
        <v>32</v>
      </c>
      <c r="V4862" t="s">
        <v>45</v>
      </c>
    </row>
    <row r="4863" spans="1:22" x14ac:dyDescent="0.35">
      <c r="A4863" s="1">
        <v>45452</v>
      </c>
      <c r="B4863" t="s">
        <v>4609</v>
      </c>
      <c r="C4863" t="s">
        <v>100</v>
      </c>
      <c r="D4863" s="1">
        <v>29494</v>
      </c>
      <c r="E4863" t="s">
        <v>71</v>
      </c>
      <c r="F4863">
        <v>135</v>
      </c>
      <c r="G4863" t="s">
        <v>93</v>
      </c>
      <c r="H4863" t="s">
        <v>26</v>
      </c>
      <c r="I4863" t="s">
        <v>27</v>
      </c>
      <c r="J4863">
        <v>44</v>
      </c>
      <c r="K4863" t="s">
        <v>61</v>
      </c>
      <c r="L4863" t="s">
        <v>94</v>
      </c>
      <c r="M4863">
        <v>5</v>
      </c>
      <c r="N4863">
        <v>7</v>
      </c>
      <c r="O4863">
        <v>945</v>
      </c>
      <c r="P4863">
        <v>675</v>
      </c>
      <c r="Q4863">
        <v>270</v>
      </c>
      <c r="R4863" t="s">
        <v>82</v>
      </c>
      <c r="S4863" t="s">
        <v>43</v>
      </c>
      <c r="T4863">
        <v>0</v>
      </c>
      <c r="U4863" t="s">
        <v>44</v>
      </c>
      <c r="V4863" t="s">
        <v>45</v>
      </c>
    </row>
    <row r="4864" spans="1:22" x14ac:dyDescent="0.35">
      <c r="A4864" s="1">
        <v>45375</v>
      </c>
      <c r="B4864" t="s">
        <v>4610</v>
      </c>
      <c r="C4864" t="s">
        <v>23</v>
      </c>
      <c r="D4864" s="1">
        <v>30641</v>
      </c>
      <c r="E4864" t="s">
        <v>36</v>
      </c>
      <c r="F4864">
        <v>447</v>
      </c>
      <c r="G4864" t="s">
        <v>48</v>
      </c>
      <c r="H4864" t="s">
        <v>60</v>
      </c>
      <c r="I4864" t="s">
        <v>27</v>
      </c>
      <c r="J4864">
        <v>40</v>
      </c>
      <c r="K4864" t="s">
        <v>61</v>
      </c>
      <c r="L4864" t="s">
        <v>51</v>
      </c>
      <c r="M4864">
        <v>10</v>
      </c>
      <c r="N4864">
        <v>11</v>
      </c>
      <c r="O4864">
        <v>4917</v>
      </c>
      <c r="P4864">
        <v>4470</v>
      </c>
      <c r="Q4864">
        <v>447</v>
      </c>
      <c r="R4864" t="s">
        <v>30</v>
      </c>
      <c r="S4864" t="s">
        <v>43</v>
      </c>
      <c r="T4864">
        <v>0</v>
      </c>
      <c r="U4864" t="s">
        <v>44</v>
      </c>
      <c r="V4864" t="s">
        <v>52</v>
      </c>
    </row>
    <row r="4865" spans="1:22" x14ac:dyDescent="0.35">
      <c r="A4865" s="1">
        <v>45489</v>
      </c>
      <c r="B4865" t="s">
        <v>4611</v>
      </c>
      <c r="C4865" t="s">
        <v>35</v>
      </c>
      <c r="D4865" s="1">
        <v>17089</v>
      </c>
      <c r="E4865" t="s">
        <v>24</v>
      </c>
      <c r="F4865">
        <v>428</v>
      </c>
      <c r="G4865" t="s">
        <v>67</v>
      </c>
      <c r="H4865" t="s">
        <v>41</v>
      </c>
      <c r="I4865" t="s">
        <v>27</v>
      </c>
      <c r="J4865">
        <v>78</v>
      </c>
      <c r="K4865" t="s">
        <v>56</v>
      </c>
      <c r="L4865" t="s">
        <v>68</v>
      </c>
      <c r="M4865">
        <v>18</v>
      </c>
      <c r="N4865">
        <v>22</v>
      </c>
      <c r="O4865">
        <v>9416</v>
      </c>
      <c r="P4865">
        <v>7704</v>
      </c>
      <c r="Q4865">
        <v>1712</v>
      </c>
      <c r="R4865" t="s">
        <v>30</v>
      </c>
      <c r="S4865" t="s">
        <v>31</v>
      </c>
      <c r="T4865">
        <v>2</v>
      </c>
      <c r="U4865" t="s">
        <v>32</v>
      </c>
      <c r="V4865" t="s">
        <v>90</v>
      </c>
    </row>
    <row r="4866" spans="1:22" x14ac:dyDescent="0.35">
      <c r="A4866" s="1">
        <v>45410</v>
      </c>
      <c r="B4866" t="s">
        <v>4612</v>
      </c>
      <c r="C4866" t="s">
        <v>35</v>
      </c>
      <c r="D4866" s="1">
        <v>33701</v>
      </c>
      <c r="E4866" t="s">
        <v>24</v>
      </c>
      <c r="F4866">
        <v>239</v>
      </c>
      <c r="G4866" t="s">
        <v>67</v>
      </c>
      <c r="H4866" t="s">
        <v>26</v>
      </c>
      <c r="I4866" t="s">
        <v>38</v>
      </c>
      <c r="J4866">
        <v>32</v>
      </c>
      <c r="K4866" t="s">
        <v>61</v>
      </c>
      <c r="L4866" t="s">
        <v>68</v>
      </c>
      <c r="M4866">
        <v>18</v>
      </c>
      <c r="N4866">
        <v>22</v>
      </c>
      <c r="O4866">
        <v>5258</v>
      </c>
      <c r="P4866">
        <v>4302</v>
      </c>
      <c r="Q4866">
        <v>956</v>
      </c>
      <c r="R4866" t="s">
        <v>30</v>
      </c>
      <c r="S4866" t="s">
        <v>43</v>
      </c>
      <c r="T4866">
        <v>0</v>
      </c>
      <c r="U4866" t="s">
        <v>44</v>
      </c>
      <c r="V4866" t="s">
        <v>72</v>
      </c>
    </row>
    <row r="4867" spans="1:22" x14ac:dyDescent="0.35">
      <c r="A4867" s="1">
        <v>45487</v>
      </c>
      <c r="B4867" t="s">
        <v>4613</v>
      </c>
      <c r="C4867" t="s">
        <v>113</v>
      </c>
      <c r="D4867" s="1">
        <v>35714</v>
      </c>
      <c r="E4867" t="s">
        <v>98</v>
      </c>
      <c r="F4867">
        <v>122</v>
      </c>
      <c r="G4867" t="s">
        <v>67</v>
      </c>
      <c r="H4867" t="s">
        <v>60</v>
      </c>
      <c r="I4867" t="s">
        <v>27</v>
      </c>
      <c r="J4867">
        <v>27</v>
      </c>
      <c r="K4867" t="s">
        <v>50</v>
      </c>
      <c r="L4867" t="s">
        <v>68</v>
      </c>
      <c r="M4867">
        <v>18</v>
      </c>
      <c r="N4867">
        <v>22</v>
      </c>
      <c r="O4867">
        <v>2684</v>
      </c>
      <c r="P4867">
        <v>2196</v>
      </c>
      <c r="Q4867">
        <v>488</v>
      </c>
      <c r="R4867" t="s">
        <v>30</v>
      </c>
      <c r="S4867" t="s">
        <v>43</v>
      </c>
      <c r="T4867">
        <v>0</v>
      </c>
      <c r="U4867" t="s">
        <v>44</v>
      </c>
      <c r="V4867" t="s">
        <v>90</v>
      </c>
    </row>
    <row r="4868" spans="1:22" x14ac:dyDescent="0.35">
      <c r="A4868" s="1">
        <v>45292</v>
      </c>
      <c r="B4868" t="s">
        <v>1866</v>
      </c>
      <c r="C4868" t="s">
        <v>23</v>
      </c>
      <c r="D4868" s="1">
        <v>35234</v>
      </c>
      <c r="E4868" t="s">
        <v>36</v>
      </c>
      <c r="F4868">
        <v>286</v>
      </c>
      <c r="G4868" t="s">
        <v>79</v>
      </c>
      <c r="H4868" t="s">
        <v>41</v>
      </c>
      <c r="I4868" t="s">
        <v>27</v>
      </c>
      <c r="J4868">
        <v>28</v>
      </c>
      <c r="K4868" t="s">
        <v>50</v>
      </c>
      <c r="L4868" t="s">
        <v>81</v>
      </c>
      <c r="M4868">
        <v>7</v>
      </c>
      <c r="N4868">
        <v>9</v>
      </c>
      <c r="O4868">
        <v>2574</v>
      </c>
      <c r="P4868">
        <v>2002</v>
      </c>
      <c r="Q4868">
        <v>572</v>
      </c>
      <c r="R4868" t="s">
        <v>82</v>
      </c>
      <c r="S4868" t="s">
        <v>39</v>
      </c>
      <c r="T4868">
        <v>1</v>
      </c>
      <c r="U4868" t="s">
        <v>32</v>
      </c>
      <c r="V4868" t="s">
        <v>70</v>
      </c>
    </row>
    <row r="4869" spans="1:22" x14ac:dyDescent="0.35">
      <c r="A4869" s="1">
        <v>45373</v>
      </c>
      <c r="B4869" t="s">
        <v>4614</v>
      </c>
      <c r="C4869" t="s">
        <v>78</v>
      </c>
      <c r="D4869" s="1">
        <v>16141</v>
      </c>
      <c r="E4869" t="s">
        <v>36</v>
      </c>
      <c r="F4869">
        <v>278</v>
      </c>
      <c r="G4869" t="s">
        <v>79</v>
      </c>
      <c r="H4869" t="s">
        <v>26</v>
      </c>
      <c r="I4869" t="s">
        <v>27</v>
      </c>
      <c r="J4869">
        <v>80</v>
      </c>
      <c r="K4869" t="s">
        <v>56</v>
      </c>
      <c r="L4869" t="s">
        <v>81</v>
      </c>
      <c r="M4869">
        <v>7</v>
      </c>
      <c r="N4869">
        <v>9</v>
      </c>
      <c r="O4869">
        <v>2502</v>
      </c>
      <c r="P4869">
        <v>1946</v>
      </c>
      <c r="Q4869">
        <v>556</v>
      </c>
      <c r="R4869" t="s">
        <v>82</v>
      </c>
      <c r="S4869" t="s">
        <v>63</v>
      </c>
      <c r="T4869">
        <v>5</v>
      </c>
      <c r="U4869" t="s">
        <v>32</v>
      </c>
      <c r="V4869" t="s">
        <v>52</v>
      </c>
    </row>
    <row r="4870" spans="1:22" x14ac:dyDescent="0.35">
      <c r="A4870" s="1">
        <v>45311</v>
      </c>
      <c r="B4870" t="s">
        <v>4615</v>
      </c>
      <c r="C4870" t="s">
        <v>47</v>
      </c>
      <c r="D4870" s="1">
        <v>35071</v>
      </c>
      <c r="E4870" t="s">
        <v>36</v>
      </c>
      <c r="F4870">
        <v>72</v>
      </c>
      <c r="G4870" t="s">
        <v>67</v>
      </c>
      <c r="H4870" t="s">
        <v>60</v>
      </c>
      <c r="I4870" t="s">
        <v>27</v>
      </c>
      <c r="J4870">
        <v>28</v>
      </c>
      <c r="K4870" t="s">
        <v>50</v>
      </c>
      <c r="L4870" t="s">
        <v>68</v>
      </c>
      <c r="M4870">
        <v>18</v>
      </c>
      <c r="N4870">
        <v>22</v>
      </c>
      <c r="O4870">
        <v>1584</v>
      </c>
      <c r="P4870">
        <v>1296</v>
      </c>
      <c r="Q4870">
        <v>288</v>
      </c>
      <c r="R4870" t="s">
        <v>30</v>
      </c>
      <c r="S4870" t="s">
        <v>69</v>
      </c>
      <c r="T4870">
        <v>6</v>
      </c>
      <c r="U4870" t="s">
        <v>44</v>
      </c>
      <c r="V4870" t="s">
        <v>70</v>
      </c>
    </row>
    <row r="4871" spans="1:22" x14ac:dyDescent="0.35">
      <c r="A4871" s="1">
        <v>45430</v>
      </c>
      <c r="B4871" t="s">
        <v>4616</v>
      </c>
      <c r="C4871" t="s">
        <v>23</v>
      </c>
      <c r="D4871" s="1">
        <v>23646</v>
      </c>
      <c r="E4871" t="s">
        <v>24</v>
      </c>
      <c r="F4871">
        <v>148</v>
      </c>
      <c r="G4871" t="s">
        <v>93</v>
      </c>
      <c r="H4871" t="s">
        <v>41</v>
      </c>
      <c r="I4871" t="s">
        <v>27</v>
      </c>
      <c r="J4871">
        <v>60</v>
      </c>
      <c r="K4871" t="s">
        <v>28</v>
      </c>
      <c r="L4871" t="s">
        <v>94</v>
      </c>
      <c r="M4871">
        <v>5</v>
      </c>
      <c r="N4871">
        <v>7</v>
      </c>
      <c r="O4871">
        <v>1036</v>
      </c>
      <c r="P4871">
        <v>740</v>
      </c>
      <c r="Q4871">
        <v>296</v>
      </c>
      <c r="R4871" t="s">
        <v>82</v>
      </c>
      <c r="S4871" t="s">
        <v>69</v>
      </c>
      <c r="T4871">
        <v>6</v>
      </c>
      <c r="U4871" t="s">
        <v>44</v>
      </c>
      <c r="V4871" t="s">
        <v>40</v>
      </c>
    </row>
    <row r="4872" spans="1:22" x14ac:dyDescent="0.35">
      <c r="A4872" s="1">
        <v>45305</v>
      </c>
      <c r="B4872" t="s">
        <v>4617</v>
      </c>
      <c r="C4872" t="s">
        <v>84</v>
      </c>
      <c r="D4872" s="1">
        <v>26909</v>
      </c>
      <c r="E4872" t="s">
        <v>36</v>
      </c>
      <c r="F4872">
        <v>101</v>
      </c>
      <c r="G4872" t="s">
        <v>48</v>
      </c>
      <c r="H4872" t="s">
        <v>26</v>
      </c>
      <c r="I4872" t="s">
        <v>27</v>
      </c>
      <c r="J4872">
        <v>50</v>
      </c>
      <c r="K4872" t="s">
        <v>42</v>
      </c>
      <c r="L4872" t="s">
        <v>51</v>
      </c>
      <c r="M4872">
        <v>10</v>
      </c>
      <c r="N4872">
        <v>11</v>
      </c>
      <c r="O4872">
        <v>1111</v>
      </c>
      <c r="P4872">
        <v>1010</v>
      </c>
      <c r="Q4872">
        <v>101</v>
      </c>
      <c r="R4872" t="s">
        <v>30</v>
      </c>
      <c r="S4872" t="s">
        <v>43</v>
      </c>
      <c r="T4872">
        <v>0</v>
      </c>
      <c r="U4872" t="s">
        <v>44</v>
      </c>
      <c r="V4872" t="s">
        <v>70</v>
      </c>
    </row>
    <row r="4873" spans="1:22" x14ac:dyDescent="0.35">
      <c r="A4873" s="1">
        <v>45394</v>
      </c>
      <c r="B4873" t="s">
        <v>4618</v>
      </c>
      <c r="C4873" t="s">
        <v>104</v>
      </c>
      <c r="D4873" s="1">
        <v>25447</v>
      </c>
      <c r="E4873" t="s">
        <v>36</v>
      </c>
      <c r="F4873">
        <v>226</v>
      </c>
      <c r="G4873" t="s">
        <v>95</v>
      </c>
      <c r="H4873" t="s">
        <v>60</v>
      </c>
      <c r="I4873" t="s">
        <v>27</v>
      </c>
      <c r="J4873">
        <v>55</v>
      </c>
      <c r="K4873" t="s">
        <v>42</v>
      </c>
      <c r="L4873" t="s">
        <v>96</v>
      </c>
      <c r="M4873">
        <v>3</v>
      </c>
      <c r="N4873">
        <v>5</v>
      </c>
      <c r="O4873">
        <v>1130</v>
      </c>
      <c r="P4873">
        <v>678</v>
      </c>
      <c r="Q4873">
        <v>452</v>
      </c>
      <c r="R4873" t="s">
        <v>82</v>
      </c>
      <c r="S4873" t="s">
        <v>63</v>
      </c>
      <c r="T4873">
        <v>5</v>
      </c>
      <c r="U4873" t="s">
        <v>32</v>
      </c>
      <c r="V4873" t="s">
        <v>72</v>
      </c>
    </row>
    <row r="4874" spans="1:22" x14ac:dyDescent="0.35">
      <c r="A4874" s="1">
        <v>45387</v>
      </c>
      <c r="B4874" t="s">
        <v>4619</v>
      </c>
      <c r="C4874" t="s">
        <v>47</v>
      </c>
      <c r="D4874" s="1">
        <v>37273</v>
      </c>
      <c r="E4874" t="s">
        <v>24</v>
      </c>
      <c r="F4874">
        <v>51</v>
      </c>
      <c r="G4874" t="s">
        <v>85</v>
      </c>
      <c r="H4874" t="s">
        <v>41</v>
      </c>
      <c r="I4874" t="s">
        <v>27</v>
      </c>
      <c r="J4874">
        <v>22</v>
      </c>
      <c r="K4874" t="s">
        <v>50</v>
      </c>
      <c r="L4874" t="s">
        <v>86</v>
      </c>
      <c r="M4874">
        <v>18</v>
      </c>
      <c r="N4874">
        <v>36</v>
      </c>
      <c r="O4874">
        <v>1836</v>
      </c>
      <c r="P4874">
        <v>918</v>
      </c>
      <c r="Q4874">
        <v>918</v>
      </c>
      <c r="R4874" t="s">
        <v>30</v>
      </c>
      <c r="S4874" t="s">
        <v>63</v>
      </c>
      <c r="T4874">
        <v>5</v>
      </c>
      <c r="U4874" t="s">
        <v>32</v>
      </c>
      <c r="V4874" t="s">
        <v>72</v>
      </c>
    </row>
    <row r="4875" spans="1:22" x14ac:dyDescent="0.35">
      <c r="A4875" s="1">
        <v>45436</v>
      </c>
      <c r="B4875" t="s">
        <v>4620</v>
      </c>
      <c r="C4875" t="s">
        <v>23</v>
      </c>
      <c r="D4875" s="1">
        <v>26814</v>
      </c>
      <c r="E4875" t="s">
        <v>71</v>
      </c>
      <c r="F4875">
        <v>476</v>
      </c>
      <c r="G4875" t="s">
        <v>93</v>
      </c>
      <c r="H4875" t="s">
        <v>26</v>
      </c>
      <c r="I4875" t="s">
        <v>27</v>
      </c>
      <c r="J4875">
        <v>51</v>
      </c>
      <c r="K4875" t="s">
        <v>42</v>
      </c>
      <c r="L4875" t="s">
        <v>94</v>
      </c>
      <c r="M4875">
        <v>5</v>
      </c>
      <c r="N4875">
        <v>7</v>
      </c>
      <c r="O4875">
        <v>3332</v>
      </c>
      <c r="P4875">
        <v>2380</v>
      </c>
      <c r="Q4875">
        <v>952</v>
      </c>
      <c r="R4875" t="s">
        <v>82</v>
      </c>
      <c r="S4875" t="s">
        <v>63</v>
      </c>
      <c r="T4875">
        <v>5</v>
      </c>
      <c r="U4875" t="s">
        <v>32</v>
      </c>
      <c r="V4875" t="s">
        <v>40</v>
      </c>
    </row>
    <row r="4876" spans="1:22" x14ac:dyDescent="0.35">
      <c r="A4876" s="1">
        <v>45299</v>
      </c>
      <c r="B4876" t="s">
        <v>4621</v>
      </c>
      <c r="C4876" t="s">
        <v>23</v>
      </c>
      <c r="D4876" s="1">
        <v>25201</v>
      </c>
      <c r="E4876" t="s">
        <v>24</v>
      </c>
      <c r="F4876">
        <v>260</v>
      </c>
      <c r="G4876" t="s">
        <v>73</v>
      </c>
      <c r="H4876" t="s">
        <v>60</v>
      </c>
      <c r="I4876" t="s">
        <v>38</v>
      </c>
      <c r="J4876">
        <v>55</v>
      </c>
      <c r="K4876" t="s">
        <v>42</v>
      </c>
      <c r="L4876" t="s">
        <v>75</v>
      </c>
      <c r="M4876">
        <v>14</v>
      </c>
      <c r="N4876">
        <v>28</v>
      </c>
      <c r="O4876">
        <v>7280</v>
      </c>
      <c r="P4876">
        <v>3640</v>
      </c>
      <c r="Q4876">
        <v>3640</v>
      </c>
      <c r="R4876" t="s">
        <v>30</v>
      </c>
      <c r="S4876" t="s">
        <v>39</v>
      </c>
      <c r="T4876">
        <v>1</v>
      </c>
      <c r="U4876" t="s">
        <v>32</v>
      </c>
      <c r="V4876" t="s">
        <v>70</v>
      </c>
    </row>
    <row r="4877" spans="1:22" x14ac:dyDescent="0.35">
      <c r="A4877" s="1">
        <v>45399</v>
      </c>
      <c r="B4877" t="s">
        <v>4622</v>
      </c>
      <c r="C4877" t="s">
        <v>35</v>
      </c>
      <c r="D4877" s="1">
        <v>35058</v>
      </c>
      <c r="E4877" t="s">
        <v>24</v>
      </c>
      <c r="F4877">
        <v>95</v>
      </c>
      <c r="G4877" t="s">
        <v>59</v>
      </c>
      <c r="H4877" t="s">
        <v>41</v>
      </c>
      <c r="I4877" t="s">
        <v>27</v>
      </c>
      <c r="J4877">
        <v>28</v>
      </c>
      <c r="K4877" t="s">
        <v>50</v>
      </c>
      <c r="L4877" t="s">
        <v>62</v>
      </c>
      <c r="M4877">
        <v>10</v>
      </c>
      <c r="N4877">
        <v>45</v>
      </c>
      <c r="O4877">
        <v>4275</v>
      </c>
      <c r="P4877">
        <v>950</v>
      </c>
      <c r="Q4877">
        <v>3325</v>
      </c>
      <c r="R4877" t="s">
        <v>30</v>
      </c>
      <c r="S4877" t="s">
        <v>57</v>
      </c>
      <c r="T4877">
        <v>3</v>
      </c>
      <c r="U4877" t="s">
        <v>32</v>
      </c>
      <c r="V4877" t="s">
        <v>72</v>
      </c>
    </row>
    <row r="4878" spans="1:22" x14ac:dyDescent="0.35">
      <c r="A4878" s="1">
        <v>45433</v>
      </c>
      <c r="B4878" t="s">
        <v>4623</v>
      </c>
      <c r="C4878" t="s">
        <v>84</v>
      </c>
      <c r="D4878" s="1">
        <v>38875</v>
      </c>
      <c r="E4878" t="s">
        <v>24</v>
      </c>
      <c r="F4878">
        <v>445</v>
      </c>
      <c r="G4878" t="s">
        <v>79</v>
      </c>
      <c r="H4878" t="s">
        <v>26</v>
      </c>
      <c r="I4878" t="s">
        <v>27</v>
      </c>
      <c r="J4878">
        <v>18</v>
      </c>
      <c r="K4878" t="s">
        <v>50</v>
      </c>
      <c r="L4878" t="s">
        <v>81</v>
      </c>
      <c r="M4878">
        <v>7</v>
      </c>
      <c r="N4878">
        <v>9</v>
      </c>
      <c r="O4878">
        <v>4005</v>
      </c>
      <c r="P4878">
        <v>3115</v>
      </c>
      <c r="Q4878">
        <v>890</v>
      </c>
      <c r="R4878" t="s">
        <v>82</v>
      </c>
      <c r="S4878" t="s">
        <v>31</v>
      </c>
      <c r="T4878">
        <v>2</v>
      </c>
      <c r="U4878" t="s">
        <v>32</v>
      </c>
      <c r="V4878" t="s">
        <v>40</v>
      </c>
    </row>
    <row r="4879" spans="1:22" x14ac:dyDescent="0.35">
      <c r="A4879" s="1">
        <v>45294</v>
      </c>
      <c r="B4879" t="s">
        <v>4624</v>
      </c>
      <c r="C4879" t="s">
        <v>113</v>
      </c>
      <c r="D4879" s="1">
        <v>16737</v>
      </c>
      <c r="E4879" t="s">
        <v>36</v>
      </c>
      <c r="F4879">
        <v>159</v>
      </c>
      <c r="G4879" t="s">
        <v>59</v>
      </c>
      <c r="H4879" t="s">
        <v>60</v>
      </c>
      <c r="I4879" t="s">
        <v>27</v>
      </c>
      <c r="J4879">
        <v>78</v>
      </c>
      <c r="K4879" t="s">
        <v>56</v>
      </c>
      <c r="L4879" t="s">
        <v>62</v>
      </c>
      <c r="M4879">
        <v>10</v>
      </c>
      <c r="N4879">
        <v>45</v>
      </c>
      <c r="O4879">
        <v>7155</v>
      </c>
      <c r="P4879">
        <v>1590</v>
      </c>
      <c r="Q4879">
        <v>5565</v>
      </c>
      <c r="R4879" t="s">
        <v>30</v>
      </c>
      <c r="S4879" t="s">
        <v>57</v>
      </c>
      <c r="T4879">
        <v>3</v>
      </c>
      <c r="U4879" t="s">
        <v>32</v>
      </c>
      <c r="V4879" t="s">
        <v>70</v>
      </c>
    </row>
    <row r="4880" spans="1:22" x14ac:dyDescent="0.35">
      <c r="A4880" s="1">
        <v>45318</v>
      </c>
      <c r="B4880" t="s">
        <v>4625</v>
      </c>
      <c r="C4880" t="s">
        <v>84</v>
      </c>
      <c r="D4880" s="1">
        <v>16524</v>
      </c>
      <c r="E4880" t="s">
        <v>24</v>
      </c>
      <c r="F4880">
        <v>153</v>
      </c>
      <c r="G4880" t="s">
        <v>48</v>
      </c>
      <c r="H4880" t="s">
        <v>41</v>
      </c>
      <c r="I4880" t="s">
        <v>27</v>
      </c>
      <c r="J4880">
        <v>79</v>
      </c>
      <c r="K4880" t="s">
        <v>56</v>
      </c>
      <c r="L4880" t="s">
        <v>51</v>
      </c>
      <c r="M4880">
        <v>10</v>
      </c>
      <c r="N4880">
        <v>11</v>
      </c>
      <c r="O4880">
        <v>1683</v>
      </c>
      <c r="P4880">
        <v>1530</v>
      </c>
      <c r="Q4880">
        <v>153</v>
      </c>
      <c r="R4880" t="s">
        <v>30</v>
      </c>
      <c r="S4880" t="s">
        <v>69</v>
      </c>
      <c r="T4880">
        <v>6</v>
      </c>
      <c r="U4880" t="s">
        <v>44</v>
      </c>
      <c r="V4880" t="s">
        <v>70</v>
      </c>
    </row>
    <row r="4881" spans="1:22" x14ac:dyDescent="0.35">
      <c r="A4881" s="1">
        <v>45436</v>
      </c>
      <c r="B4881" t="s">
        <v>4626</v>
      </c>
      <c r="C4881" t="s">
        <v>84</v>
      </c>
      <c r="D4881" s="1">
        <v>20350</v>
      </c>
      <c r="E4881" t="s">
        <v>98</v>
      </c>
      <c r="F4881">
        <v>448</v>
      </c>
      <c r="G4881" t="s">
        <v>85</v>
      </c>
      <c r="H4881" t="s">
        <v>26</v>
      </c>
      <c r="I4881" t="s">
        <v>27</v>
      </c>
      <c r="J4881">
        <v>69</v>
      </c>
      <c r="K4881" t="s">
        <v>28</v>
      </c>
      <c r="L4881" t="s">
        <v>86</v>
      </c>
      <c r="M4881">
        <v>18</v>
      </c>
      <c r="N4881">
        <v>36</v>
      </c>
      <c r="O4881">
        <v>16128</v>
      </c>
      <c r="P4881">
        <v>8064</v>
      </c>
      <c r="Q4881">
        <v>8064</v>
      </c>
      <c r="R4881" t="s">
        <v>30</v>
      </c>
      <c r="S4881" t="s">
        <v>63</v>
      </c>
      <c r="T4881">
        <v>5</v>
      </c>
      <c r="U4881" t="s">
        <v>32</v>
      </c>
      <c r="V4881" t="s">
        <v>40</v>
      </c>
    </row>
    <row r="4882" spans="1:22" x14ac:dyDescent="0.35">
      <c r="A4882" s="1">
        <v>45385</v>
      </c>
      <c r="B4882" t="s">
        <v>4627</v>
      </c>
      <c r="C4882" t="s">
        <v>78</v>
      </c>
      <c r="D4882" s="1">
        <v>31219</v>
      </c>
      <c r="E4882" t="s">
        <v>71</v>
      </c>
      <c r="F4882">
        <v>388</v>
      </c>
      <c r="G4882" t="s">
        <v>48</v>
      </c>
      <c r="H4882" t="s">
        <v>60</v>
      </c>
      <c r="I4882" t="s">
        <v>27</v>
      </c>
      <c r="J4882">
        <v>39</v>
      </c>
      <c r="K4882" t="s">
        <v>61</v>
      </c>
      <c r="L4882" t="s">
        <v>51</v>
      </c>
      <c r="M4882">
        <v>10</v>
      </c>
      <c r="N4882">
        <v>11</v>
      </c>
      <c r="O4882">
        <v>4268</v>
      </c>
      <c r="P4882">
        <v>3880</v>
      </c>
      <c r="Q4882">
        <v>388</v>
      </c>
      <c r="R4882" t="s">
        <v>30</v>
      </c>
      <c r="S4882" t="s">
        <v>57</v>
      </c>
      <c r="T4882">
        <v>3</v>
      </c>
      <c r="U4882" t="s">
        <v>32</v>
      </c>
      <c r="V4882" t="s">
        <v>72</v>
      </c>
    </row>
    <row r="4883" spans="1:22" x14ac:dyDescent="0.35">
      <c r="A4883" s="1">
        <v>45453</v>
      </c>
      <c r="B4883" t="s">
        <v>4628</v>
      </c>
      <c r="C4883" t="s">
        <v>107</v>
      </c>
      <c r="D4883" s="1">
        <v>26834</v>
      </c>
      <c r="E4883" t="s">
        <v>98</v>
      </c>
      <c r="F4883">
        <v>479</v>
      </c>
      <c r="G4883" t="s">
        <v>59</v>
      </c>
      <c r="H4883" t="s">
        <v>41</v>
      </c>
      <c r="I4883" t="s">
        <v>27</v>
      </c>
      <c r="J4883">
        <v>51</v>
      </c>
      <c r="K4883" t="s">
        <v>42</v>
      </c>
      <c r="L4883" t="s">
        <v>62</v>
      </c>
      <c r="M4883">
        <v>10</v>
      </c>
      <c r="N4883">
        <v>45</v>
      </c>
      <c r="O4883">
        <v>21555</v>
      </c>
      <c r="P4883">
        <v>4790</v>
      </c>
      <c r="Q4883">
        <v>16765</v>
      </c>
      <c r="R4883" t="s">
        <v>30</v>
      </c>
      <c r="S4883" t="s">
        <v>39</v>
      </c>
      <c r="T4883">
        <v>1</v>
      </c>
      <c r="U4883" t="s">
        <v>32</v>
      </c>
      <c r="V4883" t="s">
        <v>45</v>
      </c>
    </row>
    <row r="4884" spans="1:22" x14ac:dyDescent="0.35">
      <c r="A4884" s="1">
        <v>45317</v>
      </c>
      <c r="B4884" t="s">
        <v>4629</v>
      </c>
      <c r="C4884" t="s">
        <v>84</v>
      </c>
      <c r="D4884" s="1">
        <v>17291</v>
      </c>
      <c r="E4884" t="s">
        <v>24</v>
      </c>
      <c r="F4884">
        <v>427</v>
      </c>
      <c r="G4884" t="s">
        <v>73</v>
      </c>
      <c r="H4884" t="s">
        <v>26</v>
      </c>
      <c r="I4884" t="s">
        <v>27</v>
      </c>
      <c r="J4884">
        <v>77</v>
      </c>
      <c r="K4884" t="s">
        <v>56</v>
      </c>
      <c r="L4884" t="s">
        <v>75</v>
      </c>
      <c r="M4884">
        <v>14</v>
      </c>
      <c r="N4884">
        <v>28</v>
      </c>
      <c r="O4884">
        <v>11956</v>
      </c>
      <c r="P4884">
        <v>5978</v>
      </c>
      <c r="Q4884">
        <v>5978</v>
      </c>
      <c r="R4884" t="s">
        <v>30</v>
      </c>
      <c r="S4884" t="s">
        <v>63</v>
      </c>
      <c r="T4884">
        <v>5</v>
      </c>
      <c r="U4884" t="s">
        <v>32</v>
      </c>
      <c r="V4884" t="s">
        <v>70</v>
      </c>
    </row>
    <row r="4885" spans="1:22" x14ac:dyDescent="0.35">
      <c r="A4885" s="1">
        <v>45403</v>
      </c>
      <c r="B4885" t="s">
        <v>4630</v>
      </c>
      <c r="C4885" t="s">
        <v>113</v>
      </c>
      <c r="D4885" s="1">
        <v>21691</v>
      </c>
      <c r="E4885" t="s">
        <v>36</v>
      </c>
      <c r="F4885">
        <v>231</v>
      </c>
      <c r="G4885" t="s">
        <v>73</v>
      </c>
      <c r="H4885" t="s">
        <v>60</v>
      </c>
      <c r="I4885" t="s">
        <v>27</v>
      </c>
      <c r="J4885">
        <v>65</v>
      </c>
      <c r="K4885" t="s">
        <v>28</v>
      </c>
      <c r="L4885" t="s">
        <v>75</v>
      </c>
      <c r="M4885">
        <v>14</v>
      </c>
      <c r="N4885">
        <v>28</v>
      </c>
      <c r="O4885">
        <v>6468</v>
      </c>
      <c r="P4885">
        <v>3234</v>
      </c>
      <c r="Q4885">
        <v>3234</v>
      </c>
      <c r="R4885" t="s">
        <v>30</v>
      </c>
      <c r="S4885" t="s">
        <v>43</v>
      </c>
      <c r="T4885">
        <v>0</v>
      </c>
      <c r="U4885" t="s">
        <v>44</v>
      </c>
      <c r="V4885" t="s">
        <v>72</v>
      </c>
    </row>
    <row r="4886" spans="1:22" x14ac:dyDescent="0.35">
      <c r="A4886" s="1">
        <v>45405</v>
      </c>
      <c r="B4886" t="s">
        <v>4631</v>
      </c>
      <c r="C4886" t="s">
        <v>100</v>
      </c>
      <c r="D4886" s="1">
        <v>36475</v>
      </c>
      <c r="E4886" t="s">
        <v>24</v>
      </c>
      <c r="F4886">
        <v>277</v>
      </c>
      <c r="G4886" t="s">
        <v>67</v>
      </c>
      <c r="H4886" t="s">
        <v>41</v>
      </c>
      <c r="I4886" t="s">
        <v>27</v>
      </c>
      <c r="J4886">
        <v>24</v>
      </c>
      <c r="K4886" t="s">
        <v>50</v>
      </c>
      <c r="L4886" t="s">
        <v>68</v>
      </c>
      <c r="M4886">
        <v>18</v>
      </c>
      <c r="N4886">
        <v>22</v>
      </c>
      <c r="O4886">
        <v>6094</v>
      </c>
      <c r="P4886">
        <v>4986</v>
      </c>
      <c r="Q4886">
        <v>1108</v>
      </c>
      <c r="R4886" t="s">
        <v>30</v>
      </c>
      <c r="S4886" t="s">
        <v>31</v>
      </c>
      <c r="T4886">
        <v>2</v>
      </c>
      <c r="U4886" t="s">
        <v>32</v>
      </c>
      <c r="V4886" t="s">
        <v>72</v>
      </c>
    </row>
    <row r="4887" spans="1:22" x14ac:dyDescent="0.35">
      <c r="A4887" s="1">
        <v>45446</v>
      </c>
      <c r="B4887" t="s">
        <v>4632</v>
      </c>
      <c r="C4887" t="s">
        <v>23</v>
      </c>
      <c r="D4887" s="1">
        <v>16477</v>
      </c>
      <c r="E4887" t="s">
        <v>24</v>
      </c>
      <c r="F4887">
        <v>272</v>
      </c>
      <c r="G4887" t="s">
        <v>79</v>
      </c>
      <c r="H4887" t="s">
        <v>26</v>
      </c>
      <c r="I4887" t="s">
        <v>38</v>
      </c>
      <c r="J4887">
        <v>79</v>
      </c>
      <c r="K4887" t="s">
        <v>56</v>
      </c>
      <c r="L4887" t="s">
        <v>81</v>
      </c>
      <c r="M4887">
        <v>7</v>
      </c>
      <c r="N4887">
        <v>9</v>
      </c>
      <c r="O4887">
        <v>2448</v>
      </c>
      <c r="P4887">
        <v>1904</v>
      </c>
      <c r="Q4887">
        <v>544</v>
      </c>
      <c r="R4887" t="s">
        <v>82</v>
      </c>
      <c r="S4887" t="s">
        <v>39</v>
      </c>
      <c r="T4887">
        <v>1</v>
      </c>
      <c r="U4887" t="s">
        <v>32</v>
      </c>
      <c r="V4887" t="s">
        <v>45</v>
      </c>
    </row>
    <row r="4888" spans="1:22" x14ac:dyDescent="0.35">
      <c r="A4888" s="1">
        <v>45426</v>
      </c>
      <c r="B4888" t="s">
        <v>4633</v>
      </c>
      <c r="C4888" t="s">
        <v>113</v>
      </c>
      <c r="D4888" s="1">
        <v>27449</v>
      </c>
      <c r="E4888" t="s">
        <v>98</v>
      </c>
      <c r="F4888">
        <v>200</v>
      </c>
      <c r="G4888" t="s">
        <v>79</v>
      </c>
      <c r="H4888" t="s">
        <v>60</v>
      </c>
      <c r="I4888" t="s">
        <v>27</v>
      </c>
      <c r="J4888">
        <v>49</v>
      </c>
      <c r="K4888" t="s">
        <v>42</v>
      </c>
      <c r="L4888" t="s">
        <v>81</v>
      </c>
      <c r="M4888">
        <v>7</v>
      </c>
      <c r="N4888">
        <v>9</v>
      </c>
      <c r="O4888">
        <v>1800</v>
      </c>
      <c r="P4888">
        <v>1400</v>
      </c>
      <c r="Q4888">
        <v>400</v>
      </c>
      <c r="R4888" t="s">
        <v>82</v>
      </c>
      <c r="S4888" t="s">
        <v>31</v>
      </c>
      <c r="T4888">
        <v>2</v>
      </c>
      <c r="U4888" t="s">
        <v>32</v>
      </c>
      <c r="V4888" t="s">
        <v>40</v>
      </c>
    </row>
    <row r="4889" spans="1:22" x14ac:dyDescent="0.35">
      <c r="A4889" s="1">
        <v>45319</v>
      </c>
      <c r="B4889" t="s">
        <v>4634</v>
      </c>
      <c r="C4889" t="s">
        <v>78</v>
      </c>
      <c r="D4889" s="1">
        <v>23658</v>
      </c>
      <c r="E4889" t="s">
        <v>71</v>
      </c>
      <c r="F4889">
        <v>486</v>
      </c>
      <c r="G4889" t="s">
        <v>48</v>
      </c>
      <c r="H4889" t="s">
        <v>41</v>
      </c>
      <c r="I4889" t="s">
        <v>27</v>
      </c>
      <c r="J4889">
        <v>59</v>
      </c>
      <c r="K4889" t="s">
        <v>42</v>
      </c>
      <c r="L4889" t="s">
        <v>51</v>
      </c>
      <c r="M4889">
        <v>10</v>
      </c>
      <c r="N4889">
        <v>11</v>
      </c>
      <c r="O4889">
        <v>5346</v>
      </c>
      <c r="P4889">
        <v>4860</v>
      </c>
      <c r="Q4889">
        <v>486</v>
      </c>
      <c r="R4889" t="s">
        <v>30</v>
      </c>
      <c r="S4889" t="s">
        <v>43</v>
      </c>
      <c r="T4889">
        <v>0</v>
      </c>
      <c r="U4889" t="s">
        <v>44</v>
      </c>
      <c r="V4889" t="s">
        <v>70</v>
      </c>
    </row>
    <row r="4890" spans="1:22" x14ac:dyDescent="0.35">
      <c r="A4890" s="1">
        <v>45331</v>
      </c>
      <c r="B4890" t="s">
        <v>4635</v>
      </c>
      <c r="C4890" t="s">
        <v>78</v>
      </c>
      <c r="D4890" s="1">
        <v>32584</v>
      </c>
      <c r="E4890" t="s">
        <v>71</v>
      </c>
      <c r="F4890">
        <v>277</v>
      </c>
      <c r="G4890" t="s">
        <v>93</v>
      </c>
      <c r="H4890" t="s">
        <v>26</v>
      </c>
      <c r="I4890" t="s">
        <v>27</v>
      </c>
      <c r="J4890">
        <v>35</v>
      </c>
      <c r="K4890" t="s">
        <v>61</v>
      </c>
      <c r="L4890" t="s">
        <v>94</v>
      </c>
      <c r="M4890">
        <v>5</v>
      </c>
      <c r="N4890">
        <v>7</v>
      </c>
      <c r="O4890">
        <v>1939</v>
      </c>
      <c r="P4890">
        <v>1385</v>
      </c>
      <c r="Q4890">
        <v>554</v>
      </c>
      <c r="R4890" t="s">
        <v>82</v>
      </c>
      <c r="S4890" t="s">
        <v>63</v>
      </c>
      <c r="T4890">
        <v>5</v>
      </c>
      <c r="U4890" t="s">
        <v>32</v>
      </c>
      <c r="V4890" t="s">
        <v>33</v>
      </c>
    </row>
    <row r="4891" spans="1:22" x14ac:dyDescent="0.35">
      <c r="A4891" s="1">
        <v>45401</v>
      </c>
      <c r="B4891" t="s">
        <v>1411</v>
      </c>
      <c r="C4891" t="s">
        <v>54</v>
      </c>
      <c r="D4891" s="1">
        <v>36967</v>
      </c>
      <c r="E4891" t="s">
        <v>24</v>
      </c>
      <c r="F4891">
        <v>342</v>
      </c>
      <c r="G4891" t="s">
        <v>48</v>
      </c>
      <c r="H4891" t="s">
        <v>60</v>
      </c>
      <c r="I4891" t="s">
        <v>38</v>
      </c>
      <c r="J4891">
        <v>23</v>
      </c>
      <c r="K4891" t="s">
        <v>50</v>
      </c>
      <c r="L4891" t="s">
        <v>51</v>
      </c>
      <c r="M4891">
        <v>10</v>
      </c>
      <c r="N4891">
        <v>11</v>
      </c>
      <c r="O4891">
        <v>3762</v>
      </c>
      <c r="P4891">
        <v>3420</v>
      </c>
      <c r="Q4891">
        <v>342</v>
      </c>
      <c r="R4891" t="s">
        <v>30</v>
      </c>
      <c r="S4891" t="s">
        <v>63</v>
      </c>
      <c r="T4891">
        <v>5</v>
      </c>
      <c r="U4891" t="s">
        <v>32</v>
      </c>
      <c r="V4891" t="s">
        <v>72</v>
      </c>
    </row>
    <row r="4892" spans="1:22" x14ac:dyDescent="0.35">
      <c r="A4892" s="1">
        <v>45357</v>
      </c>
      <c r="B4892" t="s">
        <v>4636</v>
      </c>
      <c r="C4892" t="s">
        <v>107</v>
      </c>
      <c r="D4892" s="1">
        <v>28242</v>
      </c>
      <c r="E4892" t="s">
        <v>36</v>
      </c>
      <c r="F4892">
        <v>156</v>
      </c>
      <c r="G4892" t="s">
        <v>25</v>
      </c>
      <c r="H4892" t="s">
        <v>41</v>
      </c>
      <c r="I4892" t="s">
        <v>27</v>
      </c>
      <c r="J4892">
        <v>47</v>
      </c>
      <c r="K4892" t="s">
        <v>42</v>
      </c>
      <c r="L4892" t="s">
        <v>29</v>
      </c>
      <c r="M4892">
        <v>10</v>
      </c>
      <c r="N4892">
        <v>14</v>
      </c>
      <c r="O4892">
        <v>2184</v>
      </c>
      <c r="P4892">
        <v>1560</v>
      </c>
      <c r="Q4892">
        <v>624</v>
      </c>
      <c r="R4892" t="s">
        <v>30</v>
      </c>
      <c r="S4892" t="s">
        <v>57</v>
      </c>
      <c r="T4892">
        <v>3</v>
      </c>
      <c r="U4892" t="s">
        <v>32</v>
      </c>
      <c r="V4892" t="s">
        <v>52</v>
      </c>
    </row>
    <row r="4893" spans="1:22" x14ac:dyDescent="0.35">
      <c r="A4893" s="1">
        <v>45475</v>
      </c>
      <c r="B4893" t="s">
        <v>4637</v>
      </c>
      <c r="C4893" t="s">
        <v>54</v>
      </c>
      <c r="D4893" s="1">
        <v>24428</v>
      </c>
      <c r="E4893" t="s">
        <v>24</v>
      </c>
      <c r="F4893">
        <v>493</v>
      </c>
      <c r="G4893" t="s">
        <v>93</v>
      </c>
      <c r="H4893" t="s">
        <v>26</v>
      </c>
      <c r="I4893" t="s">
        <v>27</v>
      </c>
      <c r="J4893">
        <v>58</v>
      </c>
      <c r="K4893" t="s">
        <v>42</v>
      </c>
      <c r="L4893" t="s">
        <v>94</v>
      </c>
      <c r="M4893">
        <v>5</v>
      </c>
      <c r="N4893">
        <v>7</v>
      </c>
      <c r="O4893">
        <v>3451</v>
      </c>
      <c r="P4893">
        <v>2465</v>
      </c>
      <c r="Q4893">
        <v>986</v>
      </c>
      <c r="R4893" t="s">
        <v>82</v>
      </c>
      <c r="S4893" t="s">
        <v>31</v>
      </c>
      <c r="T4893">
        <v>2</v>
      </c>
      <c r="U4893" t="s">
        <v>32</v>
      </c>
      <c r="V4893" t="s">
        <v>90</v>
      </c>
    </row>
    <row r="4894" spans="1:22" x14ac:dyDescent="0.35">
      <c r="A4894" s="1">
        <v>45310</v>
      </c>
      <c r="B4894" t="s">
        <v>1981</v>
      </c>
      <c r="C4894" t="s">
        <v>100</v>
      </c>
      <c r="D4894" s="1">
        <v>29551</v>
      </c>
      <c r="E4894" t="s">
        <v>36</v>
      </c>
      <c r="F4894">
        <v>335</v>
      </c>
      <c r="G4894" t="s">
        <v>85</v>
      </c>
      <c r="H4894" t="s">
        <v>60</v>
      </c>
      <c r="I4894" t="s">
        <v>27</v>
      </c>
      <c r="J4894">
        <v>43</v>
      </c>
      <c r="K4894" t="s">
        <v>61</v>
      </c>
      <c r="L4894" t="s">
        <v>86</v>
      </c>
      <c r="M4894">
        <v>18</v>
      </c>
      <c r="N4894">
        <v>36</v>
      </c>
      <c r="O4894">
        <v>12060</v>
      </c>
      <c r="P4894">
        <v>6030</v>
      </c>
      <c r="Q4894">
        <v>6030</v>
      </c>
      <c r="R4894" t="s">
        <v>30</v>
      </c>
      <c r="S4894" t="s">
        <v>63</v>
      </c>
      <c r="T4894">
        <v>5</v>
      </c>
      <c r="U4894" t="s">
        <v>32</v>
      </c>
      <c r="V4894" t="s">
        <v>70</v>
      </c>
    </row>
    <row r="4895" spans="1:22" x14ac:dyDescent="0.35">
      <c r="A4895" s="1">
        <v>45490</v>
      </c>
      <c r="B4895" t="s">
        <v>4638</v>
      </c>
      <c r="C4895" t="s">
        <v>47</v>
      </c>
      <c r="D4895" s="1">
        <v>34104</v>
      </c>
      <c r="E4895" t="s">
        <v>24</v>
      </c>
      <c r="F4895">
        <v>76</v>
      </c>
      <c r="G4895" t="s">
        <v>25</v>
      </c>
      <c r="H4895" t="s">
        <v>41</v>
      </c>
      <c r="I4895" t="s">
        <v>27</v>
      </c>
      <c r="J4895">
        <v>31</v>
      </c>
      <c r="K4895" t="s">
        <v>61</v>
      </c>
      <c r="L4895" t="s">
        <v>29</v>
      </c>
      <c r="M4895">
        <v>10</v>
      </c>
      <c r="N4895">
        <v>14</v>
      </c>
      <c r="O4895">
        <v>1064</v>
      </c>
      <c r="P4895">
        <v>760</v>
      </c>
      <c r="Q4895">
        <v>304</v>
      </c>
      <c r="R4895" t="s">
        <v>30</v>
      </c>
      <c r="S4895" t="s">
        <v>57</v>
      </c>
      <c r="T4895">
        <v>3</v>
      </c>
      <c r="U4895" t="s">
        <v>32</v>
      </c>
      <c r="V4895" t="s">
        <v>90</v>
      </c>
    </row>
    <row r="4896" spans="1:22" x14ac:dyDescent="0.35">
      <c r="A4896" s="1">
        <v>45297</v>
      </c>
      <c r="B4896" t="s">
        <v>4639</v>
      </c>
      <c r="C4896" t="s">
        <v>54</v>
      </c>
      <c r="D4896" s="1">
        <v>38279</v>
      </c>
      <c r="E4896" t="s">
        <v>24</v>
      </c>
      <c r="F4896">
        <v>473</v>
      </c>
      <c r="G4896" t="s">
        <v>59</v>
      </c>
      <c r="H4896" t="s">
        <v>26</v>
      </c>
      <c r="I4896" t="s">
        <v>27</v>
      </c>
      <c r="J4896">
        <v>19</v>
      </c>
      <c r="K4896" t="s">
        <v>50</v>
      </c>
      <c r="L4896" t="s">
        <v>62</v>
      </c>
      <c r="M4896">
        <v>10</v>
      </c>
      <c r="N4896">
        <v>45</v>
      </c>
      <c r="O4896">
        <v>21285</v>
      </c>
      <c r="P4896">
        <v>4730</v>
      </c>
      <c r="Q4896">
        <v>16555</v>
      </c>
      <c r="R4896" t="s">
        <v>30</v>
      </c>
      <c r="S4896" t="s">
        <v>69</v>
      </c>
      <c r="T4896">
        <v>6</v>
      </c>
      <c r="U4896" t="s">
        <v>44</v>
      </c>
      <c r="V4896" t="s">
        <v>70</v>
      </c>
    </row>
    <row r="4897" spans="1:22" x14ac:dyDescent="0.35">
      <c r="A4897" s="1">
        <v>45326</v>
      </c>
      <c r="B4897" t="s">
        <v>4640</v>
      </c>
      <c r="C4897" t="s">
        <v>113</v>
      </c>
      <c r="D4897" s="1">
        <v>21590</v>
      </c>
      <c r="E4897" t="s">
        <v>24</v>
      </c>
      <c r="F4897">
        <v>11</v>
      </c>
      <c r="G4897" t="s">
        <v>48</v>
      </c>
      <c r="H4897" t="s">
        <v>60</v>
      </c>
      <c r="I4897" t="s">
        <v>27</v>
      </c>
      <c r="J4897">
        <v>65</v>
      </c>
      <c r="K4897" t="s">
        <v>28</v>
      </c>
      <c r="L4897" t="s">
        <v>51</v>
      </c>
      <c r="M4897">
        <v>10</v>
      </c>
      <c r="N4897">
        <v>11</v>
      </c>
      <c r="O4897">
        <v>121</v>
      </c>
      <c r="P4897">
        <v>110</v>
      </c>
      <c r="Q4897">
        <v>11</v>
      </c>
      <c r="R4897" t="s">
        <v>30</v>
      </c>
      <c r="S4897" t="s">
        <v>43</v>
      </c>
      <c r="T4897">
        <v>0</v>
      </c>
      <c r="U4897" t="s">
        <v>44</v>
      </c>
      <c r="V4897" t="s">
        <v>33</v>
      </c>
    </row>
    <row r="4898" spans="1:22" x14ac:dyDescent="0.35">
      <c r="A4898" s="1">
        <v>45303</v>
      </c>
      <c r="B4898" t="s">
        <v>4641</v>
      </c>
      <c r="C4898" t="s">
        <v>104</v>
      </c>
      <c r="D4898" s="1">
        <v>21708</v>
      </c>
      <c r="E4898" t="s">
        <v>98</v>
      </c>
      <c r="F4898">
        <v>215</v>
      </c>
      <c r="G4898" t="s">
        <v>25</v>
      </c>
      <c r="H4898" t="s">
        <v>41</v>
      </c>
      <c r="I4898" t="s">
        <v>27</v>
      </c>
      <c r="J4898">
        <v>65</v>
      </c>
      <c r="K4898" t="s">
        <v>28</v>
      </c>
      <c r="L4898" t="s">
        <v>29</v>
      </c>
      <c r="M4898">
        <v>10</v>
      </c>
      <c r="N4898">
        <v>14</v>
      </c>
      <c r="O4898">
        <v>3010</v>
      </c>
      <c r="P4898">
        <v>2150</v>
      </c>
      <c r="Q4898">
        <v>860</v>
      </c>
      <c r="R4898" t="s">
        <v>30</v>
      </c>
      <c r="S4898" t="s">
        <v>63</v>
      </c>
      <c r="T4898">
        <v>5</v>
      </c>
      <c r="U4898" t="s">
        <v>32</v>
      </c>
      <c r="V4898" t="s">
        <v>70</v>
      </c>
    </row>
    <row r="4899" spans="1:22" x14ac:dyDescent="0.35">
      <c r="A4899" s="1">
        <v>45419</v>
      </c>
      <c r="B4899" t="s">
        <v>4642</v>
      </c>
      <c r="C4899" t="s">
        <v>104</v>
      </c>
      <c r="D4899" s="1">
        <v>37483</v>
      </c>
      <c r="E4899" t="s">
        <v>71</v>
      </c>
      <c r="F4899">
        <v>295</v>
      </c>
      <c r="G4899" t="s">
        <v>25</v>
      </c>
      <c r="H4899" t="s">
        <v>26</v>
      </c>
      <c r="I4899" t="s">
        <v>27</v>
      </c>
      <c r="J4899">
        <v>22</v>
      </c>
      <c r="K4899" t="s">
        <v>50</v>
      </c>
      <c r="L4899" t="s">
        <v>29</v>
      </c>
      <c r="M4899">
        <v>10</v>
      </c>
      <c r="N4899">
        <v>14</v>
      </c>
      <c r="O4899">
        <v>4130</v>
      </c>
      <c r="P4899">
        <v>2950</v>
      </c>
      <c r="Q4899">
        <v>1180</v>
      </c>
      <c r="R4899" t="s">
        <v>30</v>
      </c>
      <c r="S4899" t="s">
        <v>31</v>
      </c>
      <c r="T4899">
        <v>2</v>
      </c>
      <c r="U4899" t="s">
        <v>32</v>
      </c>
      <c r="V4899" t="s">
        <v>40</v>
      </c>
    </row>
    <row r="4900" spans="1:22" x14ac:dyDescent="0.35">
      <c r="A4900" s="1">
        <v>45385</v>
      </c>
      <c r="B4900" t="s">
        <v>4643</v>
      </c>
      <c r="C4900" t="s">
        <v>104</v>
      </c>
      <c r="D4900" s="1">
        <v>34491</v>
      </c>
      <c r="E4900" t="s">
        <v>24</v>
      </c>
      <c r="F4900">
        <v>37</v>
      </c>
      <c r="G4900" t="s">
        <v>25</v>
      </c>
      <c r="H4900" t="s">
        <v>60</v>
      </c>
      <c r="I4900" t="s">
        <v>27</v>
      </c>
      <c r="J4900">
        <v>30</v>
      </c>
      <c r="K4900" t="s">
        <v>61</v>
      </c>
      <c r="L4900" t="s">
        <v>29</v>
      </c>
      <c r="M4900">
        <v>10</v>
      </c>
      <c r="N4900">
        <v>14</v>
      </c>
      <c r="O4900">
        <v>518</v>
      </c>
      <c r="P4900">
        <v>370</v>
      </c>
      <c r="Q4900">
        <v>148</v>
      </c>
      <c r="R4900" t="s">
        <v>30</v>
      </c>
      <c r="S4900" t="s">
        <v>57</v>
      </c>
      <c r="T4900">
        <v>3</v>
      </c>
      <c r="U4900" t="s">
        <v>32</v>
      </c>
      <c r="V4900" t="s">
        <v>72</v>
      </c>
    </row>
    <row r="4901" spans="1:22" x14ac:dyDescent="0.35">
      <c r="A4901" s="1">
        <v>45409</v>
      </c>
      <c r="B4901" t="s">
        <v>4644</v>
      </c>
      <c r="C4901" t="s">
        <v>104</v>
      </c>
      <c r="D4901" s="1">
        <v>34247</v>
      </c>
      <c r="E4901" t="s">
        <v>71</v>
      </c>
      <c r="F4901">
        <v>44</v>
      </c>
      <c r="G4901" t="s">
        <v>93</v>
      </c>
      <c r="H4901" t="s">
        <v>41</v>
      </c>
      <c r="I4901" t="s">
        <v>27</v>
      </c>
      <c r="J4901">
        <v>31</v>
      </c>
      <c r="K4901" t="s">
        <v>61</v>
      </c>
      <c r="L4901" t="s">
        <v>94</v>
      </c>
      <c r="M4901">
        <v>5</v>
      </c>
      <c r="N4901">
        <v>7</v>
      </c>
      <c r="O4901">
        <v>308</v>
      </c>
      <c r="P4901">
        <v>220</v>
      </c>
      <c r="Q4901">
        <v>88</v>
      </c>
      <c r="R4901" t="s">
        <v>82</v>
      </c>
      <c r="S4901" t="s">
        <v>69</v>
      </c>
      <c r="T4901">
        <v>6</v>
      </c>
      <c r="U4901" t="s">
        <v>44</v>
      </c>
      <c r="V4901" t="s">
        <v>72</v>
      </c>
    </row>
    <row r="4902" spans="1:22" x14ac:dyDescent="0.35">
      <c r="A4902" s="1">
        <v>45496</v>
      </c>
      <c r="B4902" t="s">
        <v>4645</v>
      </c>
      <c r="C4902" t="s">
        <v>23</v>
      </c>
      <c r="D4902" s="1">
        <v>35955</v>
      </c>
      <c r="E4902" t="s">
        <v>98</v>
      </c>
      <c r="F4902">
        <v>301</v>
      </c>
      <c r="G4902" t="s">
        <v>79</v>
      </c>
      <c r="H4902" t="s">
        <v>26</v>
      </c>
      <c r="I4902" t="s">
        <v>27</v>
      </c>
      <c r="J4902">
        <v>26</v>
      </c>
      <c r="K4902" t="s">
        <v>50</v>
      </c>
      <c r="L4902" t="s">
        <v>81</v>
      </c>
      <c r="M4902">
        <v>7</v>
      </c>
      <c r="N4902">
        <v>9</v>
      </c>
      <c r="O4902">
        <v>2709</v>
      </c>
      <c r="P4902">
        <v>2107</v>
      </c>
      <c r="Q4902">
        <v>602</v>
      </c>
      <c r="R4902" t="s">
        <v>82</v>
      </c>
      <c r="S4902" t="s">
        <v>31</v>
      </c>
      <c r="T4902">
        <v>2</v>
      </c>
      <c r="U4902" t="s">
        <v>32</v>
      </c>
      <c r="V4902" t="s">
        <v>90</v>
      </c>
    </row>
    <row r="4903" spans="1:22" x14ac:dyDescent="0.35">
      <c r="A4903" s="1">
        <v>45443</v>
      </c>
      <c r="B4903" t="s">
        <v>4646</v>
      </c>
      <c r="C4903" t="s">
        <v>35</v>
      </c>
      <c r="D4903" s="1">
        <v>38685</v>
      </c>
      <c r="E4903" t="s">
        <v>71</v>
      </c>
      <c r="F4903">
        <v>421</v>
      </c>
      <c r="G4903" t="s">
        <v>25</v>
      </c>
      <c r="H4903" t="s">
        <v>60</v>
      </c>
      <c r="I4903" t="s">
        <v>27</v>
      </c>
      <c r="J4903">
        <v>19</v>
      </c>
      <c r="K4903" t="s">
        <v>50</v>
      </c>
      <c r="L4903" t="s">
        <v>29</v>
      </c>
      <c r="M4903">
        <v>10</v>
      </c>
      <c r="N4903">
        <v>14</v>
      </c>
      <c r="O4903">
        <v>5894</v>
      </c>
      <c r="P4903">
        <v>4210</v>
      </c>
      <c r="Q4903">
        <v>1684</v>
      </c>
      <c r="R4903" t="s">
        <v>30</v>
      </c>
      <c r="S4903" t="s">
        <v>63</v>
      </c>
      <c r="T4903">
        <v>5</v>
      </c>
      <c r="U4903" t="s">
        <v>32</v>
      </c>
      <c r="V4903" t="s">
        <v>40</v>
      </c>
    </row>
    <row r="4904" spans="1:22" x14ac:dyDescent="0.35">
      <c r="A4904" s="1">
        <v>45478</v>
      </c>
      <c r="B4904" t="s">
        <v>4647</v>
      </c>
      <c r="C4904" t="s">
        <v>113</v>
      </c>
      <c r="D4904" s="1">
        <v>24292</v>
      </c>
      <c r="E4904" t="s">
        <v>98</v>
      </c>
      <c r="F4904">
        <v>394</v>
      </c>
      <c r="G4904" t="s">
        <v>59</v>
      </c>
      <c r="H4904" t="s">
        <v>41</v>
      </c>
      <c r="I4904" t="s">
        <v>27</v>
      </c>
      <c r="J4904">
        <v>58</v>
      </c>
      <c r="K4904" t="s">
        <v>42</v>
      </c>
      <c r="L4904" t="s">
        <v>62</v>
      </c>
      <c r="M4904">
        <v>10</v>
      </c>
      <c r="N4904">
        <v>45</v>
      </c>
      <c r="O4904">
        <v>17730</v>
      </c>
      <c r="P4904">
        <v>3940</v>
      </c>
      <c r="Q4904">
        <v>13790</v>
      </c>
      <c r="R4904" t="s">
        <v>30</v>
      </c>
      <c r="S4904" t="s">
        <v>63</v>
      </c>
      <c r="T4904">
        <v>5</v>
      </c>
      <c r="U4904" t="s">
        <v>32</v>
      </c>
      <c r="V4904" t="s">
        <v>90</v>
      </c>
    </row>
    <row r="4905" spans="1:22" x14ac:dyDescent="0.35">
      <c r="A4905" s="1">
        <v>45449</v>
      </c>
      <c r="B4905" t="s">
        <v>4648</v>
      </c>
      <c r="C4905" t="s">
        <v>23</v>
      </c>
      <c r="D4905" s="1">
        <v>17965</v>
      </c>
      <c r="E4905" t="s">
        <v>36</v>
      </c>
      <c r="F4905">
        <v>454</v>
      </c>
      <c r="G4905" t="s">
        <v>48</v>
      </c>
      <c r="H4905" t="s">
        <v>26</v>
      </c>
      <c r="I4905" t="s">
        <v>27</v>
      </c>
      <c r="J4905">
        <v>75</v>
      </c>
      <c r="K4905" t="s">
        <v>56</v>
      </c>
      <c r="L4905" t="s">
        <v>51</v>
      </c>
      <c r="M4905">
        <v>10</v>
      </c>
      <c r="N4905">
        <v>11</v>
      </c>
      <c r="O4905">
        <v>4994</v>
      </c>
      <c r="P4905">
        <v>4540</v>
      </c>
      <c r="Q4905">
        <v>454</v>
      </c>
      <c r="R4905" t="s">
        <v>30</v>
      </c>
      <c r="S4905" t="s">
        <v>76</v>
      </c>
      <c r="T4905">
        <v>4</v>
      </c>
      <c r="U4905" t="s">
        <v>32</v>
      </c>
      <c r="V4905" t="s">
        <v>45</v>
      </c>
    </row>
    <row r="4906" spans="1:22" x14ac:dyDescent="0.35">
      <c r="A4906" s="1">
        <v>45499</v>
      </c>
      <c r="B4906" t="s">
        <v>4649</v>
      </c>
      <c r="C4906" t="s">
        <v>54</v>
      </c>
      <c r="D4906" s="1">
        <v>26510</v>
      </c>
      <c r="E4906" t="s">
        <v>71</v>
      </c>
      <c r="F4906">
        <v>291</v>
      </c>
      <c r="G4906" t="s">
        <v>73</v>
      </c>
      <c r="H4906" t="s">
        <v>60</v>
      </c>
      <c r="I4906" t="s">
        <v>38</v>
      </c>
      <c r="J4906">
        <v>52</v>
      </c>
      <c r="K4906" t="s">
        <v>42</v>
      </c>
      <c r="L4906" t="s">
        <v>75</v>
      </c>
      <c r="M4906">
        <v>14</v>
      </c>
      <c r="N4906">
        <v>28</v>
      </c>
      <c r="O4906">
        <v>8148</v>
      </c>
      <c r="P4906">
        <v>4074</v>
      </c>
      <c r="Q4906">
        <v>4074</v>
      </c>
      <c r="R4906" t="s">
        <v>30</v>
      </c>
      <c r="S4906" t="s">
        <v>63</v>
      </c>
      <c r="T4906">
        <v>5</v>
      </c>
      <c r="U4906" t="s">
        <v>32</v>
      </c>
      <c r="V4906" t="s">
        <v>90</v>
      </c>
    </row>
    <row r="4907" spans="1:22" x14ac:dyDescent="0.35">
      <c r="A4907" s="1">
        <v>45302</v>
      </c>
      <c r="B4907" t="s">
        <v>4650</v>
      </c>
      <c r="C4907" t="s">
        <v>107</v>
      </c>
      <c r="D4907" s="1">
        <v>26308</v>
      </c>
      <c r="E4907" t="s">
        <v>98</v>
      </c>
      <c r="F4907">
        <v>358</v>
      </c>
      <c r="G4907" t="s">
        <v>59</v>
      </c>
      <c r="H4907" t="s">
        <v>41</v>
      </c>
      <c r="I4907" t="s">
        <v>27</v>
      </c>
      <c r="J4907">
        <v>52</v>
      </c>
      <c r="K4907" t="s">
        <v>42</v>
      </c>
      <c r="L4907" t="s">
        <v>62</v>
      </c>
      <c r="M4907">
        <v>10</v>
      </c>
      <c r="N4907">
        <v>45</v>
      </c>
      <c r="O4907">
        <v>16110</v>
      </c>
      <c r="P4907">
        <v>3580</v>
      </c>
      <c r="Q4907">
        <v>12530</v>
      </c>
      <c r="R4907" t="s">
        <v>30</v>
      </c>
      <c r="S4907" t="s">
        <v>76</v>
      </c>
      <c r="T4907">
        <v>4</v>
      </c>
      <c r="U4907" t="s">
        <v>32</v>
      </c>
      <c r="V4907" t="s">
        <v>70</v>
      </c>
    </row>
    <row r="4908" spans="1:22" x14ac:dyDescent="0.35">
      <c r="A4908" s="1">
        <v>45489</v>
      </c>
      <c r="B4908" t="s">
        <v>4651</v>
      </c>
      <c r="C4908" t="s">
        <v>78</v>
      </c>
      <c r="D4908" s="1">
        <v>37057</v>
      </c>
      <c r="E4908" t="s">
        <v>71</v>
      </c>
      <c r="F4908">
        <v>106</v>
      </c>
      <c r="G4908" t="s">
        <v>88</v>
      </c>
      <c r="H4908" t="s">
        <v>26</v>
      </c>
      <c r="I4908" t="s">
        <v>27</v>
      </c>
      <c r="J4908">
        <v>23</v>
      </c>
      <c r="K4908" t="s">
        <v>50</v>
      </c>
      <c r="L4908" t="s">
        <v>89</v>
      </c>
      <c r="M4908">
        <v>19</v>
      </c>
      <c r="N4908">
        <v>23</v>
      </c>
      <c r="O4908">
        <v>2438</v>
      </c>
      <c r="P4908">
        <v>2014</v>
      </c>
      <c r="Q4908">
        <v>424</v>
      </c>
      <c r="R4908" t="s">
        <v>30</v>
      </c>
      <c r="S4908" t="s">
        <v>31</v>
      </c>
      <c r="T4908">
        <v>2</v>
      </c>
      <c r="U4908" t="s">
        <v>32</v>
      </c>
      <c r="V4908" t="s">
        <v>90</v>
      </c>
    </row>
    <row r="4909" spans="1:22" x14ac:dyDescent="0.35">
      <c r="A4909" s="1">
        <v>45405</v>
      </c>
      <c r="B4909" t="s">
        <v>4652</v>
      </c>
      <c r="C4909" t="s">
        <v>113</v>
      </c>
      <c r="D4909" s="1">
        <v>38205</v>
      </c>
      <c r="E4909" t="s">
        <v>24</v>
      </c>
      <c r="F4909">
        <v>491</v>
      </c>
      <c r="G4909" t="s">
        <v>73</v>
      </c>
      <c r="H4909" t="s">
        <v>60</v>
      </c>
      <c r="I4909" t="s">
        <v>27</v>
      </c>
      <c r="J4909">
        <v>20</v>
      </c>
      <c r="K4909" t="s">
        <v>50</v>
      </c>
      <c r="L4909" t="s">
        <v>75</v>
      </c>
      <c r="M4909">
        <v>14</v>
      </c>
      <c r="N4909">
        <v>28</v>
      </c>
      <c r="O4909">
        <v>13748</v>
      </c>
      <c r="P4909">
        <v>6874</v>
      </c>
      <c r="Q4909">
        <v>6874</v>
      </c>
      <c r="R4909" t="s">
        <v>30</v>
      </c>
      <c r="S4909" t="s">
        <v>31</v>
      </c>
      <c r="T4909">
        <v>2</v>
      </c>
      <c r="U4909" t="s">
        <v>32</v>
      </c>
      <c r="V4909" t="s">
        <v>72</v>
      </c>
    </row>
    <row r="4910" spans="1:22" x14ac:dyDescent="0.35">
      <c r="A4910" s="1">
        <v>45367</v>
      </c>
      <c r="B4910" t="s">
        <v>4653</v>
      </c>
      <c r="C4910" t="s">
        <v>84</v>
      </c>
      <c r="D4910" s="1">
        <v>28555</v>
      </c>
      <c r="E4910" t="s">
        <v>98</v>
      </c>
      <c r="F4910">
        <v>41</v>
      </c>
      <c r="G4910" t="s">
        <v>48</v>
      </c>
      <c r="H4910" t="s">
        <v>41</v>
      </c>
      <c r="I4910" t="s">
        <v>27</v>
      </c>
      <c r="J4910">
        <v>46</v>
      </c>
      <c r="K4910" t="s">
        <v>42</v>
      </c>
      <c r="L4910" t="s">
        <v>51</v>
      </c>
      <c r="M4910">
        <v>10</v>
      </c>
      <c r="N4910">
        <v>11</v>
      </c>
      <c r="O4910">
        <v>451</v>
      </c>
      <c r="P4910">
        <v>410</v>
      </c>
      <c r="Q4910">
        <v>41</v>
      </c>
      <c r="R4910" t="s">
        <v>30</v>
      </c>
      <c r="S4910" t="s">
        <v>69</v>
      </c>
      <c r="T4910">
        <v>6</v>
      </c>
      <c r="U4910" t="s">
        <v>44</v>
      </c>
      <c r="V4910" t="s">
        <v>52</v>
      </c>
    </row>
    <row r="4911" spans="1:22" x14ac:dyDescent="0.35">
      <c r="A4911" s="1">
        <v>45390</v>
      </c>
      <c r="B4911" t="s">
        <v>4654</v>
      </c>
      <c r="C4911" t="s">
        <v>35</v>
      </c>
      <c r="D4911" s="1">
        <v>29286</v>
      </c>
      <c r="E4911" t="s">
        <v>71</v>
      </c>
      <c r="F4911">
        <v>282</v>
      </c>
      <c r="G4911" t="s">
        <v>93</v>
      </c>
      <c r="H4911" t="s">
        <v>26</v>
      </c>
      <c r="I4911" t="s">
        <v>27</v>
      </c>
      <c r="J4911">
        <v>44</v>
      </c>
      <c r="K4911" t="s">
        <v>61</v>
      </c>
      <c r="L4911" t="s">
        <v>94</v>
      </c>
      <c r="M4911">
        <v>5</v>
      </c>
      <c r="N4911">
        <v>7</v>
      </c>
      <c r="O4911">
        <v>1974</v>
      </c>
      <c r="P4911">
        <v>1410</v>
      </c>
      <c r="Q4911">
        <v>564</v>
      </c>
      <c r="R4911" t="s">
        <v>82</v>
      </c>
      <c r="S4911" t="s">
        <v>39</v>
      </c>
      <c r="T4911">
        <v>1</v>
      </c>
      <c r="U4911" t="s">
        <v>32</v>
      </c>
      <c r="V4911" t="s">
        <v>72</v>
      </c>
    </row>
    <row r="4912" spans="1:22" x14ac:dyDescent="0.35">
      <c r="A4912" s="1">
        <v>45414</v>
      </c>
      <c r="B4912" t="s">
        <v>4655</v>
      </c>
      <c r="C4912" t="s">
        <v>104</v>
      </c>
      <c r="D4912" s="1">
        <v>31580</v>
      </c>
      <c r="E4912" t="s">
        <v>98</v>
      </c>
      <c r="F4912">
        <v>271</v>
      </c>
      <c r="G4912" t="s">
        <v>85</v>
      </c>
      <c r="H4912" t="s">
        <v>60</v>
      </c>
      <c r="I4912" t="s">
        <v>27</v>
      </c>
      <c r="J4912">
        <v>38</v>
      </c>
      <c r="K4912" t="s">
        <v>61</v>
      </c>
      <c r="L4912" t="s">
        <v>86</v>
      </c>
      <c r="M4912">
        <v>18</v>
      </c>
      <c r="N4912">
        <v>36</v>
      </c>
      <c r="O4912">
        <v>9756</v>
      </c>
      <c r="P4912">
        <v>4878</v>
      </c>
      <c r="Q4912">
        <v>4878</v>
      </c>
      <c r="R4912" t="s">
        <v>30</v>
      </c>
      <c r="S4912" t="s">
        <v>76</v>
      </c>
      <c r="T4912">
        <v>4</v>
      </c>
      <c r="U4912" t="s">
        <v>32</v>
      </c>
      <c r="V4912" t="s">
        <v>40</v>
      </c>
    </row>
    <row r="4913" spans="1:22" x14ac:dyDescent="0.35">
      <c r="A4913" s="1">
        <v>45381</v>
      </c>
      <c r="B4913" t="s">
        <v>4656</v>
      </c>
      <c r="C4913" t="s">
        <v>84</v>
      </c>
      <c r="D4913" s="1">
        <v>35670</v>
      </c>
      <c r="E4913" t="s">
        <v>24</v>
      </c>
      <c r="F4913">
        <v>95</v>
      </c>
      <c r="G4913" t="s">
        <v>88</v>
      </c>
      <c r="H4913" t="s">
        <v>41</v>
      </c>
      <c r="I4913" t="s">
        <v>27</v>
      </c>
      <c r="J4913">
        <v>27</v>
      </c>
      <c r="K4913" t="s">
        <v>50</v>
      </c>
      <c r="L4913" t="s">
        <v>89</v>
      </c>
      <c r="M4913">
        <v>19</v>
      </c>
      <c r="N4913">
        <v>23</v>
      </c>
      <c r="O4913">
        <v>2185</v>
      </c>
      <c r="P4913">
        <v>1805</v>
      </c>
      <c r="Q4913">
        <v>380</v>
      </c>
      <c r="R4913" t="s">
        <v>30</v>
      </c>
      <c r="S4913" t="s">
        <v>69</v>
      </c>
      <c r="T4913">
        <v>6</v>
      </c>
      <c r="U4913" t="s">
        <v>44</v>
      </c>
      <c r="V4913" t="s">
        <v>52</v>
      </c>
    </row>
    <row r="4914" spans="1:22" x14ac:dyDescent="0.35">
      <c r="A4914" s="1">
        <v>45423</v>
      </c>
      <c r="B4914" t="s">
        <v>1079</v>
      </c>
      <c r="C4914" t="s">
        <v>78</v>
      </c>
      <c r="D4914" s="1">
        <v>30897</v>
      </c>
      <c r="E4914" t="s">
        <v>24</v>
      </c>
      <c r="F4914">
        <v>428</v>
      </c>
      <c r="G4914" t="s">
        <v>59</v>
      </c>
      <c r="H4914" t="s">
        <v>26</v>
      </c>
      <c r="I4914" t="s">
        <v>27</v>
      </c>
      <c r="J4914">
        <v>40</v>
      </c>
      <c r="K4914" t="s">
        <v>61</v>
      </c>
      <c r="L4914" t="s">
        <v>62</v>
      </c>
      <c r="M4914">
        <v>10</v>
      </c>
      <c r="N4914">
        <v>45</v>
      </c>
      <c r="O4914">
        <v>19260</v>
      </c>
      <c r="P4914">
        <v>4280</v>
      </c>
      <c r="Q4914">
        <v>14980</v>
      </c>
      <c r="R4914" t="s">
        <v>30</v>
      </c>
      <c r="S4914" t="s">
        <v>69</v>
      </c>
      <c r="T4914">
        <v>6</v>
      </c>
      <c r="U4914" t="s">
        <v>44</v>
      </c>
      <c r="V4914" t="s">
        <v>40</v>
      </c>
    </row>
    <row r="4915" spans="1:22" x14ac:dyDescent="0.35">
      <c r="A4915" s="1">
        <v>45345</v>
      </c>
      <c r="B4915" t="s">
        <v>4657</v>
      </c>
      <c r="C4915" t="s">
        <v>100</v>
      </c>
      <c r="D4915" s="1">
        <v>25917</v>
      </c>
      <c r="E4915" t="s">
        <v>24</v>
      </c>
      <c r="F4915">
        <v>301</v>
      </c>
      <c r="G4915" t="s">
        <v>73</v>
      </c>
      <c r="H4915" t="s">
        <v>60</v>
      </c>
      <c r="I4915" t="s">
        <v>27</v>
      </c>
      <c r="J4915">
        <v>53</v>
      </c>
      <c r="K4915" t="s">
        <v>42</v>
      </c>
      <c r="L4915" t="s">
        <v>75</v>
      </c>
      <c r="M4915">
        <v>14</v>
      </c>
      <c r="N4915">
        <v>28</v>
      </c>
      <c r="O4915">
        <v>8428</v>
      </c>
      <c r="P4915">
        <v>4214</v>
      </c>
      <c r="Q4915">
        <v>4214</v>
      </c>
      <c r="R4915" t="s">
        <v>30</v>
      </c>
      <c r="S4915" t="s">
        <v>63</v>
      </c>
      <c r="T4915">
        <v>5</v>
      </c>
      <c r="U4915" t="s">
        <v>32</v>
      </c>
      <c r="V4915" t="s">
        <v>33</v>
      </c>
    </row>
    <row r="4916" spans="1:22" x14ac:dyDescent="0.35">
      <c r="A4916" s="1">
        <v>45501</v>
      </c>
      <c r="B4916" t="s">
        <v>4658</v>
      </c>
      <c r="C4916" t="s">
        <v>35</v>
      </c>
      <c r="D4916" s="1">
        <v>16126</v>
      </c>
      <c r="E4916" t="s">
        <v>71</v>
      </c>
      <c r="F4916">
        <v>159</v>
      </c>
      <c r="G4916" t="s">
        <v>88</v>
      </c>
      <c r="H4916" t="s">
        <v>41</v>
      </c>
      <c r="I4916" t="s">
        <v>27</v>
      </c>
      <c r="J4916">
        <v>80</v>
      </c>
      <c r="K4916" t="s">
        <v>56</v>
      </c>
      <c r="L4916" t="s">
        <v>89</v>
      </c>
      <c r="M4916">
        <v>19</v>
      </c>
      <c r="N4916">
        <v>23</v>
      </c>
      <c r="O4916">
        <v>3657</v>
      </c>
      <c r="P4916">
        <v>3021</v>
      </c>
      <c r="Q4916">
        <v>636</v>
      </c>
      <c r="R4916" t="s">
        <v>30</v>
      </c>
      <c r="S4916" t="s">
        <v>43</v>
      </c>
      <c r="T4916">
        <v>0</v>
      </c>
      <c r="U4916" t="s">
        <v>44</v>
      </c>
      <c r="V4916" t="s">
        <v>90</v>
      </c>
    </row>
    <row r="4917" spans="1:22" x14ac:dyDescent="0.35">
      <c r="A4917" s="1">
        <v>45492</v>
      </c>
      <c r="B4917" t="s">
        <v>4659</v>
      </c>
      <c r="C4917" t="s">
        <v>54</v>
      </c>
      <c r="D4917" s="1">
        <v>32070</v>
      </c>
      <c r="E4917" t="s">
        <v>71</v>
      </c>
      <c r="F4917">
        <v>12</v>
      </c>
      <c r="G4917" t="s">
        <v>79</v>
      </c>
      <c r="H4917" t="s">
        <v>26</v>
      </c>
      <c r="I4917" t="s">
        <v>27</v>
      </c>
      <c r="J4917">
        <v>37</v>
      </c>
      <c r="K4917" t="s">
        <v>61</v>
      </c>
      <c r="L4917" t="s">
        <v>81</v>
      </c>
      <c r="M4917">
        <v>7</v>
      </c>
      <c r="N4917">
        <v>9</v>
      </c>
      <c r="O4917">
        <v>108</v>
      </c>
      <c r="P4917">
        <v>84</v>
      </c>
      <c r="Q4917">
        <v>24</v>
      </c>
      <c r="R4917" t="s">
        <v>82</v>
      </c>
      <c r="S4917" t="s">
        <v>63</v>
      </c>
      <c r="T4917">
        <v>5</v>
      </c>
      <c r="U4917" t="s">
        <v>32</v>
      </c>
      <c r="V4917" t="s">
        <v>90</v>
      </c>
    </row>
    <row r="4918" spans="1:22" x14ac:dyDescent="0.35">
      <c r="A4918" s="1">
        <v>45501</v>
      </c>
      <c r="B4918" t="s">
        <v>4660</v>
      </c>
      <c r="C4918" t="s">
        <v>54</v>
      </c>
      <c r="D4918" s="1">
        <v>15975</v>
      </c>
      <c r="E4918" t="s">
        <v>24</v>
      </c>
      <c r="F4918">
        <v>82</v>
      </c>
      <c r="G4918" t="s">
        <v>95</v>
      </c>
      <c r="H4918" t="s">
        <v>60</v>
      </c>
      <c r="I4918" t="s">
        <v>27</v>
      </c>
      <c r="J4918">
        <v>81</v>
      </c>
      <c r="K4918" t="s">
        <v>56</v>
      </c>
      <c r="L4918" t="s">
        <v>96</v>
      </c>
      <c r="M4918">
        <v>3</v>
      </c>
      <c r="N4918">
        <v>5</v>
      </c>
      <c r="O4918">
        <v>410</v>
      </c>
      <c r="P4918">
        <v>246</v>
      </c>
      <c r="Q4918">
        <v>164</v>
      </c>
      <c r="R4918" t="s">
        <v>82</v>
      </c>
      <c r="S4918" t="s">
        <v>43</v>
      </c>
      <c r="T4918">
        <v>0</v>
      </c>
      <c r="U4918" t="s">
        <v>44</v>
      </c>
      <c r="V4918" t="s">
        <v>90</v>
      </c>
    </row>
    <row r="4919" spans="1:22" x14ac:dyDescent="0.35">
      <c r="A4919" s="1">
        <v>45473</v>
      </c>
      <c r="B4919" t="s">
        <v>4661</v>
      </c>
      <c r="C4919" t="s">
        <v>107</v>
      </c>
      <c r="D4919" s="1">
        <v>37726</v>
      </c>
      <c r="E4919" t="s">
        <v>24</v>
      </c>
      <c r="F4919">
        <v>41</v>
      </c>
      <c r="G4919" t="s">
        <v>73</v>
      </c>
      <c r="H4919" t="s">
        <v>41</v>
      </c>
      <c r="I4919" t="s">
        <v>27</v>
      </c>
      <c r="J4919">
        <v>21</v>
      </c>
      <c r="K4919" t="s">
        <v>50</v>
      </c>
      <c r="L4919" t="s">
        <v>75</v>
      </c>
      <c r="M4919">
        <v>14</v>
      </c>
      <c r="N4919">
        <v>28</v>
      </c>
      <c r="O4919">
        <v>1148</v>
      </c>
      <c r="P4919">
        <v>574</v>
      </c>
      <c r="Q4919">
        <v>574</v>
      </c>
      <c r="R4919" t="s">
        <v>30</v>
      </c>
      <c r="S4919" t="s">
        <v>43</v>
      </c>
      <c r="T4919">
        <v>0</v>
      </c>
      <c r="U4919" t="s">
        <v>44</v>
      </c>
      <c r="V4919" t="s">
        <v>45</v>
      </c>
    </row>
    <row r="4920" spans="1:22" x14ac:dyDescent="0.35">
      <c r="A4920" s="1">
        <v>45306</v>
      </c>
      <c r="B4920" t="s">
        <v>4662</v>
      </c>
      <c r="C4920" t="s">
        <v>104</v>
      </c>
      <c r="D4920" s="1">
        <v>38928</v>
      </c>
      <c r="E4920" t="s">
        <v>71</v>
      </c>
      <c r="F4920">
        <v>396</v>
      </c>
      <c r="G4920" t="s">
        <v>48</v>
      </c>
      <c r="H4920" t="s">
        <v>26</v>
      </c>
      <c r="I4920" t="s">
        <v>27</v>
      </c>
      <c r="J4920">
        <v>17</v>
      </c>
      <c r="K4920" t="s">
        <v>50</v>
      </c>
      <c r="L4920" t="s">
        <v>51</v>
      </c>
      <c r="M4920">
        <v>10</v>
      </c>
      <c r="N4920">
        <v>11</v>
      </c>
      <c r="O4920">
        <v>4356</v>
      </c>
      <c r="P4920">
        <v>3960</v>
      </c>
      <c r="Q4920">
        <v>396</v>
      </c>
      <c r="R4920" t="s">
        <v>30</v>
      </c>
      <c r="S4920" t="s">
        <v>39</v>
      </c>
      <c r="T4920">
        <v>1</v>
      </c>
      <c r="U4920" t="s">
        <v>32</v>
      </c>
      <c r="V4920" t="s">
        <v>70</v>
      </c>
    </row>
    <row r="4921" spans="1:22" x14ac:dyDescent="0.35">
      <c r="A4921" s="1">
        <v>45362</v>
      </c>
      <c r="B4921" t="s">
        <v>4663</v>
      </c>
      <c r="C4921" t="s">
        <v>104</v>
      </c>
      <c r="D4921" s="1">
        <v>28917</v>
      </c>
      <c r="E4921" t="s">
        <v>24</v>
      </c>
      <c r="F4921">
        <v>14</v>
      </c>
      <c r="G4921" t="s">
        <v>67</v>
      </c>
      <c r="H4921" t="s">
        <v>60</v>
      </c>
      <c r="I4921" t="s">
        <v>27</v>
      </c>
      <c r="J4921">
        <v>45</v>
      </c>
      <c r="K4921" t="s">
        <v>42</v>
      </c>
      <c r="L4921" t="s">
        <v>68</v>
      </c>
      <c r="M4921">
        <v>18</v>
      </c>
      <c r="N4921">
        <v>22</v>
      </c>
      <c r="O4921">
        <v>308</v>
      </c>
      <c r="P4921">
        <v>252</v>
      </c>
      <c r="Q4921">
        <v>56</v>
      </c>
      <c r="R4921" t="s">
        <v>30</v>
      </c>
      <c r="S4921" t="s">
        <v>39</v>
      </c>
      <c r="T4921">
        <v>1</v>
      </c>
      <c r="U4921" t="s">
        <v>32</v>
      </c>
      <c r="V4921" t="s">
        <v>52</v>
      </c>
    </row>
    <row r="4922" spans="1:22" x14ac:dyDescent="0.35">
      <c r="A4922" s="1">
        <v>45414</v>
      </c>
      <c r="B4922" t="s">
        <v>4664</v>
      </c>
      <c r="C4922" t="s">
        <v>104</v>
      </c>
      <c r="D4922" s="1">
        <v>34057</v>
      </c>
      <c r="E4922" t="s">
        <v>71</v>
      </c>
      <c r="F4922">
        <v>324</v>
      </c>
      <c r="G4922" t="s">
        <v>88</v>
      </c>
      <c r="H4922" t="s">
        <v>41</v>
      </c>
      <c r="I4922" t="s">
        <v>27</v>
      </c>
      <c r="J4922">
        <v>31</v>
      </c>
      <c r="K4922" t="s">
        <v>61</v>
      </c>
      <c r="L4922" t="s">
        <v>89</v>
      </c>
      <c r="M4922">
        <v>19</v>
      </c>
      <c r="N4922">
        <v>23</v>
      </c>
      <c r="O4922">
        <v>7452</v>
      </c>
      <c r="P4922">
        <v>6156</v>
      </c>
      <c r="Q4922">
        <v>1296</v>
      </c>
      <c r="R4922" t="s">
        <v>30</v>
      </c>
      <c r="S4922" t="s">
        <v>76</v>
      </c>
      <c r="T4922">
        <v>4</v>
      </c>
      <c r="U4922" t="s">
        <v>32</v>
      </c>
      <c r="V4922" t="s">
        <v>40</v>
      </c>
    </row>
    <row r="4923" spans="1:22" x14ac:dyDescent="0.35">
      <c r="A4923" s="1">
        <v>45440</v>
      </c>
      <c r="B4923" t="s">
        <v>4665</v>
      </c>
      <c r="C4923" t="s">
        <v>107</v>
      </c>
      <c r="D4923" s="1">
        <v>29519</v>
      </c>
      <c r="E4923" t="s">
        <v>98</v>
      </c>
      <c r="F4923">
        <v>265</v>
      </c>
      <c r="G4923" t="s">
        <v>88</v>
      </c>
      <c r="H4923" t="s">
        <v>26</v>
      </c>
      <c r="I4923" t="s">
        <v>27</v>
      </c>
      <c r="J4923">
        <v>44</v>
      </c>
      <c r="K4923" t="s">
        <v>61</v>
      </c>
      <c r="L4923" t="s">
        <v>89</v>
      </c>
      <c r="M4923">
        <v>19</v>
      </c>
      <c r="N4923">
        <v>23</v>
      </c>
      <c r="O4923">
        <v>6095</v>
      </c>
      <c r="P4923">
        <v>5035</v>
      </c>
      <c r="Q4923">
        <v>1060</v>
      </c>
      <c r="R4923" t="s">
        <v>30</v>
      </c>
      <c r="S4923" t="s">
        <v>31</v>
      </c>
      <c r="T4923">
        <v>2</v>
      </c>
      <c r="U4923" t="s">
        <v>32</v>
      </c>
      <c r="V4923" t="s">
        <v>40</v>
      </c>
    </row>
    <row r="4924" spans="1:22" x14ac:dyDescent="0.35">
      <c r="A4924" s="1">
        <v>45414</v>
      </c>
      <c r="B4924" t="s">
        <v>4666</v>
      </c>
      <c r="C4924" t="s">
        <v>107</v>
      </c>
      <c r="D4924" s="1">
        <v>18003</v>
      </c>
      <c r="E4924" t="s">
        <v>36</v>
      </c>
      <c r="F4924">
        <v>281</v>
      </c>
      <c r="G4924" t="s">
        <v>59</v>
      </c>
      <c r="H4924" t="s">
        <v>60</v>
      </c>
      <c r="I4924" t="s">
        <v>27</v>
      </c>
      <c r="J4924">
        <v>75</v>
      </c>
      <c r="K4924" t="s">
        <v>56</v>
      </c>
      <c r="L4924" t="s">
        <v>62</v>
      </c>
      <c r="M4924">
        <v>10</v>
      </c>
      <c r="N4924">
        <v>45</v>
      </c>
      <c r="O4924">
        <v>12645</v>
      </c>
      <c r="P4924">
        <v>2810</v>
      </c>
      <c r="Q4924">
        <v>9835</v>
      </c>
      <c r="R4924" t="s">
        <v>30</v>
      </c>
      <c r="S4924" t="s">
        <v>76</v>
      </c>
      <c r="T4924">
        <v>4</v>
      </c>
      <c r="U4924" t="s">
        <v>32</v>
      </c>
      <c r="V4924" t="s">
        <v>40</v>
      </c>
    </row>
    <row r="4925" spans="1:22" x14ac:dyDescent="0.35">
      <c r="A4925" s="1">
        <v>45295</v>
      </c>
      <c r="B4925" t="s">
        <v>4667</v>
      </c>
      <c r="C4925" t="s">
        <v>35</v>
      </c>
      <c r="D4925" s="1">
        <v>18033</v>
      </c>
      <c r="E4925" t="s">
        <v>36</v>
      </c>
      <c r="F4925">
        <v>388</v>
      </c>
      <c r="G4925" t="s">
        <v>93</v>
      </c>
      <c r="H4925" t="s">
        <v>41</v>
      </c>
      <c r="I4925" t="s">
        <v>27</v>
      </c>
      <c r="J4925">
        <v>75</v>
      </c>
      <c r="K4925" t="s">
        <v>56</v>
      </c>
      <c r="L4925" t="s">
        <v>94</v>
      </c>
      <c r="M4925">
        <v>5</v>
      </c>
      <c r="N4925">
        <v>7</v>
      </c>
      <c r="O4925">
        <v>2716</v>
      </c>
      <c r="P4925">
        <v>1940</v>
      </c>
      <c r="Q4925">
        <v>776</v>
      </c>
      <c r="R4925" t="s">
        <v>82</v>
      </c>
      <c r="S4925" t="s">
        <v>76</v>
      </c>
      <c r="T4925">
        <v>4</v>
      </c>
      <c r="U4925" t="s">
        <v>32</v>
      </c>
      <c r="V4925" t="s">
        <v>70</v>
      </c>
    </row>
    <row r="4926" spans="1:22" x14ac:dyDescent="0.35">
      <c r="A4926" s="1">
        <v>45353</v>
      </c>
      <c r="B4926" t="s">
        <v>4668</v>
      </c>
      <c r="C4926" t="s">
        <v>107</v>
      </c>
      <c r="D4926" s="1">
        <v>33476</v>
      </c>
      <c r="E4926" t="s">
        <v>98</v>
      </c>
      <c r="F4926">
        <v>154</v>
      </c>
      <c r="G4926" t="s">
        <v>48</v>
      </c>
      <c r="H4926" t="s">
        <v>26</v>
      </c>
      <c r="I4926" t="s">
        <v>27</v>
      </c>
      <c r="J4926">
        <v>33</v>
      </c>
      <c r="K4926" t="s">
        <v>61</v>
      </c>
      <c r="L4926" t="s">
        <v>51</v>
      </c>
      <c r="M4926">
        <v>10</v>
      </c>
      <c r="N4926">
        <v>11</v>
      </c>
      <c r="O4926">
        <v>1694</v>
      </c>
      <c r="P4926">
        <v>1540</v>
      </c>
      <c r="Q4926">
        <v>154</v>
      </c>
      <c r="R4926" t="s">
        <v>30</v>
      </c>
      <c r="S4926" t="s">
        <v>69</v>
      </c>
      <c r="T4926">
        <v>6</v>
      </c>
      <c r="U4926" t="s">
        <v>44</v>
      </c>
      <c r="V4926" t="s">
        <v>52</v>
      </c>
    </row>
    <row r="4927" spans="1:22" x14ac:dyDescent="0.35">
      <c r="A4927" s="1">
        <v>45370</v>
      </c>
      <c r="B4927" t="s">
        <v>4669</v>
      </c>
      <c r="C4927" t="s">
        <v>107</v>
      </c>
      <c r="D4927" s="1">
        <v>23520</v>
      </c>
      <c r="E4927" t="s">
        <v>98</v>
      </c>
      <c r="F4927">
        <v>432</v>
      </c>
      <c r="G4927" t="s">
        <v>85</v>
      </c>
      <c r="H4927" t="s">
        <v>60</v>
      </c>
      <c r="I4927" t="s">
        <v>27</v>
      </c>
      <c r="J4927">
        <v>60</v>
      </c>
      <c r="K4927" t="s">
        <v>28</v>
      </c>
      <c r="L4927" t="s">
        <v>86</v>
      </c>
      <c r="M4927">
        <v>18</v>
      </c>
      <c r="N4927">
        <v>36</v>
      </c>
      <c r="O4927">
        <v>15552</v>
      </c>
      <c r="P4927">
        <v>7776</v>
      </c>
      <c r="Q4927">
        <v>7776</v>
      </c>
      <c r="R4927" t="s">
        <v>30</v>
      </c>
      <c r="S4927" t="s">
        <v>31</v>
      </c>
      <c r="T4927">
        <v>2</v>
      </c>
      <c r="U4927" t="s">
        <v>32</v>
      </c>
      <c r="V4927" t="s">
        <v>52</v>
      </c>
    </row>
    <row r="4928" spans="1:22" x14ac:dyDescent="0.35">
      <c r="A4928" s="1">
        <v>45468</v>
      </c>
      <c r="B4928" t="s">
        <v>4670</v>
      </c>
      <c r="C4928" t="s">
        <v>78</v>
      </c>
      <c r="D4928" s="1">
        <v>35144</v>
      </c>
      <c r="E4928" t="s">
        <v>24</v>
      </c>
      <c r="F4928">
        <v>166</v>
      </c>
      <c r="G4928" t="s">
        <v>95</v>
      </c>
      <c r="H4928" t="s">
        <v>41</v>
      </c>
      <c r="I4928" t="s">
        <v>27</v>
      </c>
      <c r="J4928">
        <v>28</v>
      </c>
      <c r="K4928" t="s">
        <v>50</v>
      </c>
      <c r="L4928" t="s">
        <v>96</v>
      </c>
      <c r="M4928">
        <v>3</v>
      </c>
      <c r="N4928">
        <v>5</v>
      </c>
      <c r="O4928">
        <v>830</v>
      </c>
      <c r="P4928">
        <v>498</v>
      </c>
      <c r="Q4928">
        <v>332</v>
      </c>
      <c r="R4928" t="s">
        <v>82</v>
      </c>
      <c r="S4928" t="s">
        <v>31</v>
      </c>
      <c r="T4928">
        <v>2</v>
      </c>
      <c r="U4928" t="s">
        <v>32</v>
      </c>
      <c r="V4928" t="s">
        <v>45</v>
      </c>
    </row>
    <row r="4929" spans="1:22" x14ac:dyDescent="0.35">
      <c r="A4929" s="1">
        <v>45490</v>
      </c>
      <c r="B4929" t="s">
        <v>4671</v>
      </c>
      <c r="C4929" t="s">
        <v>107</v>
      </c>
      <c r="D4929" s="1">
        <v>37225</v>
      </c>
      <c r="E4929" t="s">
        <v>36</v>
      </c>
      <c r="F4929">
        <v>306</v>
      </c>
      <c r="G4929" t="s">
        <v>93</v>
      </c>
      <c r="H4929" t="s">
        <v>26</v>
      </c>
      <c r="I4929" t="s">
        <v>27</v>
      </c>
      <c r="J4929">
        <v>23</v>
      </c>
      <c r="K4929" t="s">
        <v>50</v>
      </c>
      <c r="L4929" t="s">
        <v>94</v>
      </c>
      <c r="M4929">
        <v>5</v>
      </c>
      <c r="N4929">
        <v>7</v>
      </c>
      <c r="O4929">
        <v>2142</v>
      </c>
      <c r="P4929">
        <v>1530</v>
      </c>
      <c r="Q4929">
        <v>612</v>
      </c>
      <c r="R4929" t="s">
        <v>82</v>
      </c>
      <c r="S4929" t="s">
        <v>57</v>
      </c>
      <c r="T4929">
        <v>3</v>
      </c>
      <c r="U4929" t="s">
        <v>32</v>
      </c>
      <c r="V4929" t="s">
        <v>90</v>
      </c>
    </row>
    <row r="4930" spans="1:22" x14ac:dyDescent="0.35">
      <c r="A4930" s="1">
        <v>45466</v>
      </c>
      <c r="B4930" t="s">
        <v>4672</v>
      </c>
      <c r="C4930" t="s">
        <v>84</v>
      </c>
      <c r="D4930" s="1">
        <v>22282</v>
      </c>
      <c r="E4930" t="s">
        <v>71</v>
      </c>
      <c r="F4930">
        <v>411</v>
      </c>
      <c r="G4930" t="s">
        <v>95</v>
      </c>
      <c r="H4930" t="s">
        <v>60</v>
      </c>
      <c r="I4930" t="s">
        <v>27</v>
      </c>
      <c r="J4930">
        <v>64</v>
      </c>
      <c r="K4930" t="s">
        <v>28</v>
      </c>
      <c r="L4930" t="s">
        <v>96</v>
      </c>
      <c r="M4930">
        <v>3</v>
      </c>
      <c r="N4930">
        <v>5</v>
      </c>
      <c r="O4930">
        <v>2055</v>
      </c>
      <c r="P4930">
        <v>1233</v>
      </c>
      <c r="Q4930">
        <v>822</v>
      </c>
      <c r="R4930" t="s">
        <v>82</v>
      </c>
      <c r="S4930" t="s">
        <v>43</v>
      </c>
      <c r="T4930">
        <v>0</v>
      </c>
      <c r="U4930" t="s">
        <v>44</v>
      </c>
      <c r="V4930" t="s">
        <v>45</v>
      </c>
    </row>
    <row r="4931" spans="1:22" x14ac:dyDescent="0.35">
      <c r="A4931" s="1">
        <v>45344</v>
      </c>
      <c r="B4931" t="s">
        <v>4673</v>
      </c>
      <c r="C4931" t="s">
        <v>78</v>
      </c>
      <c r="D4931" s="1">
        <v>36932</v>
      </c>
      <c r="E4931" t="s">
        <v>98</v>
      </c>
      <c r="F4931">
        <v>51</v>
      </c>
      <c r="G4931" t="s">
        <v>73</v>
      </c>
      <c r="H4931" t="s">
        <v>41</v>
      </c>
      <c r="I4931" t="s">
        <v>27</v>
      </c>
      <c r="J4931">
        <v>23</v>
      </c>
      <c r="K4931" t="s">
        <v>50</v>
      </c>
      <c r="L4931" t="s">
        <v>75</v>
      </c>
      <c r="M4931">
        <v>14</v>
      </c>
      <c r="N4931">
        <v>28</v>
      </c>
      <c r="O4931">
        <v>1428</v>
      </c>
      <c r="P4931">
        <v>714</v>
      </c>
      <c r="Q4931">
        <v>714</v>
      </c>
      <c r="R4931" t="s">
        <v>30</v>
      </c>
      <c r="S4931" t="s">
        <v>76</v>
      </c>
      <c r="T4931">
        <v>4</v>
      </c>
      <c r="U4931" t="s">
        <v>32</v>
      </c>
      <c r="V4931" t="s">
        <v>33</v>
      </c>
    </row>
    <row r="4932" spans="1:22" x14ac:dyDescent="0.35">
      <c r="A4932" s="1">
        <v>45371</v>
      </c>
      <c r="B4932" t="s">
        <v>4674</v>
      </c>
      <c r="C4932" t="s">
        <v>54</v>
      </c>
      <c r="D4932" s="1">
        <v>18046</v>
      </c>
      <c r="E4932" t="s">
        <v>36</v>
      </c>
      <c r="F4932">
        <v>404</v>
      </c>
      <c r="G4932" t="s">
        <v>95</v>
      </c>
      <c r="H4932" t="s">
        <v>26</v>
      </c>
      <c r="I4932" t="s">
        <v>27</v>
      </c>
      <c r="J4932">
        <v>75</v>
      </c>
      <c r="K4932" t="s">
        <v>56</v>
      </c>
      <c r="L4932" t="s">
        <v>96</v>
      </c>
      <c r="M4932">
        <v>3</v>
      </c>
      <c r="N4932">
        <v>5</v>
      </c>
      <c r="O4932">
        <v>2020</v>
      </c>
      <c r="P4932">
        <v>1212</v>
      </c>
      <c r="Q4932">
        <v>808</v>
      </c>
      <c r="R4932" t="s">
        <v>82</v>
      </c>
      <c r="S4932" t="s">
        <v>57</v>
      </c>
      <c r="T4932">
        <v>3</v>
      </c>
      <c r="U4932" t="s">
        <v>32</v>
      </c>
      <c r="V4932" t="s">
        <v>52</v>
      </c>
    </row>
    <row r="4933" spans="1:22" x14ac:dyDescent="0.35">
      <c r="A4933" s="1">
        <v>45353</v>
      </c>
      <c r="B4933" t="s">
        <v>481</v>
      </c>
      <c r="C4933" t="s">
        <v>107</v>
      </c>
      <c r="D4933" s="1">
        <v>18357</v>
      </c>
      <c r="E4933" t="s">
        <v>24</v>
      </c>
      <c r="F4933">
        <v>89</v>
      </c>
      <c r="G4933" t="s">
        <v>59</v>
      </c>
      <c r="H4933" t="s">
        <v>60</v>
      </c>
      <c r="I4933" t="s">
        <v>27</v>
      </c>
      <c r="J4933">
        <v>74</v>
      </c>
      <c r="K4933" t="s">
        <v>28</v>
      </c>
      <c r="L4933" t="s">
        <v>62</v>
      </c>
      <c r="M4933">
        <v>10</v>
      </c>
      <c r="N4933">
        <v>45</v>
      </c>
      <c r="O4933">
        <v>4005</v>
      </c>
      <c r="P4933">
        <v>890</v>
      </c>
      <c r="Q4933">
        <v>3115</v>
      </c>
      <c r="R4933" t="s">
        <v>30</v>
      </c>
      <c r="S4933" t="s">
        <v>69</v>
      </c>
      <c r="T4933">
        <v>6</v>
      </c>
      <c r="U4933" t="s">
        <v>44</v>
      </c>
      <c r="V4933" t="s">
        <v>52</v>
      </c>
    </row>
    <row r="4934" spans="1:22" x14ac:dyDescent="0.35">
      <c r="A4934" s="1">
        <v>45444</v>
      </c>
      <c r="B4934" t="s">
        <v>4675</v>
      </c>
      <c r="C4934" t="s">
        <v>78</v>
      </c>
      <c r="D4934" s="1">
        <v>19912</v>
      </c>
      <c r="E4934" t="s">
        <v>36</v>
      </c>
      <c r="F4934">
        <v>350</v>
      </c>
      <c r="G4934" t="s">
        <v>93</v>
      </c>
      <c r="H4934" t="s">
        <v>41</v>
      </c>
      <c r="I4934" t="s">
        <v>27</v>
      </c>
      <c r="J4934">
        <v>70</v>
      </c>
      <c r="K4934" t="s">
        <v>28</v>
      </c>
      <c r="L4934" t="s">
        <v>94</v>
      </c>
      <c r="M4934">
        <v>5</v>
      </c>
      <c r="N4934">
        <v>7</v>
      </c>
      <c r="O4934">
        <v>2450</v>
      </c>
      <c r="P4934">
        <v>1750</v>
      </c>
      <c r="Q4934">
        <v>700</v>
      </c>
      <c r="R4934" t="s">
        <v>82</v>
      </c>
      <c r="S4934" t="s">
        <v>69</v>
      </c>
      <c r="T4934">
        <v>6</v>
      </c>
      <c r="U4934" t="s">
        <v>44</v>
      </c>
      <c r="V4934" t="s">
        <v>45</v>
      </c>
    </row>
    <row r="4935" spans="1:22" x14ac:dyDescent="0.35">
      <c r="A4935" s="1">
        <v>45412</v>
      </c>
      <c r="B4935" t="s">
        <v>4676</v>
      </c>
      <c r="C4935" t="s">
        <v>23</v>
      </c>
      <c r="D4935" s="1">
        <v>37918</v>
      </c>
      <c r="E4935" t="s">
        <v>36</v>
      </c>
      <c r="F4935">
        <v>486</v>
      </c>
      <c r="G4935" t="s">
        <v>59</v>
      </c>
      <c r="H4935" t="s">
        <v>26</v>
      </c>
      <c r="I4935" t="s">
        <v>27</v>
      </c>
      <c r="J4935">
        <v>21</v>
      </c>
      <c r="K4935" t="s">
        <v>50</v>
      </c>
      <c r="L4935" t="s">
        <v>62</v>
      </c>
      <c r="M4935">
        <v>10</v>
      </c>
      <c r="N4935">
        <v>45</v>
      </c>
      <c r="O4935">
        <v>21870</v>
      </c>
      <c r="P4935">
        <v>4860</v>
      </c>
      <c r="Q4935">
        <v>17010</v>
      </c>
      <c r="R4935" t="s">
        <v>30</v>
      </c>
      <c r="S4935" t="s">
        <v>31</v>
      </c>
      <c r="T4935">
        <v>2</v>
      </c>
      <c r="U4935" t="s">
        <v>32</v>
      </c>
      <c r="V4935" t="s">
        <v>72</v>
      </c>
    </row>
    <row r="4936" spans="1:22" x14ac:dyDescent="0.35">
      <c r="A4936" s="1">
        <v>45298</v>
      </c>
      <c r="B4936" t="s">
        <v>4677</v>
      </c>
      <c r="C4936" t="s">
        <v>47</v>
      </c>
      <c r="D4936" s="1">
        <v>19478</v>
      </c>
      <c r="E4936" t="s">
        <v>98</v>
      </c>
      <c r="F4936">
        <v>298</v>
      </c>
      <c r="G4936" t="s">
        <v>88</v>
      </c>
      <c r="H4936" t="s">
        <v>60</v>
      </c>
      <c r="I4936" t="s">
        <v>27</v>
      </c>
      <c r="J4936">
        <v>71</v>
      </c>
      <c r="K4936" t="s">
        <v>28</v>
      </c>
      <c r="L4936" t="s">
        <v>89</v>
      </c>
      <c r="M4936">
        <v>19</v>
      </c>
      <c r="N4936">
        <v>23</v>
      </c>
      <c r="O4936">
        <v>6854</v>
      </c>
      <c r="P4936">
        <v>5662</v>
      </c>
      <c r="Q4936">
        <v>1192</v>
      </c>
      <c r="R4936" t="s">
        <v>30</v>
      </c>
      <c r="S4936" t="s">
        <v>43</v>
      </c>
      <c r="T4936">
        <v>0</v>
      </c>
      <c r="U4936" t="s">
        <v>44</v>
      </c>
      <c r="V4936" t="s">
        <v>70</v>
      </c>
    </row>
    <row r="4937" spans="1:22" x14ac:dyDescent="0.35">
      <c r="A4937" s="1">
        <v>45317</v>
      </c>
      <c r="B4937" t="s">
        <v>4678</v>
      </c>
      <c r="C4937" t="s">
        <v>113</v>
      </c>
      <c r="D4937" s="1">
        <v>37168</v>
      </c>
      <c r="E4937" t="s">
        <v>98</v>
      </c>
      <c r="F4937">
        <v>125</v>
      </c>
      <c r="G4937" t="s">
        <v>79</v>
      </c>
      <c r="H4937" t="s">
        <v>41</v>
      </c>
      <c r="I4937" t="s">
        <v>27</v>
      </c>
      <c r="J4937">
        <v>22</v>
      </c>
      <c r="K4937" t="s">
        <v>50</v>
      </c>
      <c r="L4937" t="s">
        <v>81</v>
      </c>
      <c r="M4937">
        <v>7</v>
      </c>
      <c r="N4937">
        <v>9</v>
      </c>
      <c r="O4937">
        <v>1125</v>
      </c>
      <c r="P4937">
        <v>875</v>
      </c>
      <c r="Q4937">
        <v>250</v>
      </c>
      <c r="R4937" t="s">
        <v>82</v>
      </c>
      <c r="S4937" t="s">
        <v>63</v>
      </c>
      <c r="T4937">
        <v>5</v>
      </c>
      <c r="U4937" t="s">
        <v>32</v>
      </c>
      <c r="V4937" t="s">
        <v>70</v>
      </c>
    </row>
    <row r="4938" spans="1:22" x14ac:dyDescent="0.35">
      <c r="A4938" s="1">
        <v>45348</v>
      </c>
      <c r="B4938" t="s">
        <v>4679</v>
      </c>
      <c r="C4938" t="s">
        <v>23</v>
      </c>
      <c r="D4938" s="1">
        <v>35207</v>
      </c>
      <c r="E4938" t="s">
        <v>71</v>
      </c>
      <c r="F4938">
        <v>442</v>
      </c>
      <c r="G4938" t="s">
        <v>48</v>
      </c>
      <c r="H4938" t="s">
        <v>26</v>
      </c>
      <c r="I4938" t="s">
        <v>38</v>
      </c>
      <c r="J4938">
        <v>28</v>
      </c>
      <c r="K4938" t="s">
        <v>50</v>
      </c>
      <c r="L4938" t="s">
        <v>51</v>
      </c>
      <c r="M4938">
        <v>10</v>
      </c>
      <c r="N4938">
        <v>11</v>
      </c>
      <c r="O4938">
        <v>4862</v>
      </c>
      <c r="P4938">
        <v>4420</v>
      </c>
      <c r="Q4938">
        <v>442</v>
      </c>
      <c r="R4938" t="s">
        <v>30</v>
      </c>
      <c r="S4938" t="s">
        <v>39</v>
      </c>
      <c r="T4938">
        <v>1</v>
      </c>
      <c r="U4938" t="s">
        <v>32</v>
      </c>
      <c r="V4938" t="s">
        <v>33</v>
      </c>
    </row>
    <row r="4939" spans="1:22" x14ac:dyDescent="0.35">
      <c r="A4939" s="1">
        <v>45452</v>
      </c>
      <c r="B4939" t="s">
        <v>4680</v>
      </c>
      <c r="C4939" t="s">
        <v>113</v>
      </c>
      <c r="D4939" s="1">
        <v>24319</v>
      </c>
      <c r="E4939" t="s">
        <v>24</v>
      </c>
      <c r="F4939">
        <v>284</v>
      </c>
      <c r="G4939" t="s">
        <v>93</v>
      </c>
      <c r="H4939" t="s">
        <v>60</v>
      </c>
      <c r="I4939" t="s">
        <v>27</v>
      </c>
      <c r="J4939">
        <v>58</v>
      </c>
      <c r="K4939" t="s">
        <v>42</v>
      </c>
      <c r="L4939" t="s">
        <v>94</v>
      </c>
      <c r="M4939">
        <v>5</v>
      </c>
      <c r="N4939">
        <v>7</v>
      </c>
      <c r="O4939">
        <v>1988</v>
      </c>
      <c r="P4939">
        <v>1420</v>
      </c>
      <c r="Q4939">
        <v>568</v>
      </c>
      <c r="R4939" t="s">
        <v>82</v>
      </c>
      <c r="S4939" t="s">
        <v>43</v>
      </c>
      <c r="T4939">
        <v>0</v>
      </c>
      <c r="U4939" t="s">
        <v>44</v>
      </c>
      <c r="V4939" t="s">
        <v>45</v>
      </c>
    </row>
    <row r="4940" spans="1:22" x14ac:dyDescent="0.35">
      <c r="A4940" s="1">
        <v>45405</v>
      </c>
      <c r="B4940" t="s">
        <v>4681</v>
      </c>
      <c r="C4940" t="s">
        <v>54</v>
      </c>
      <c r="D4940" s="1">
        <v>20261</v>
      </c>
      <c r="E4940" t="s">
        <v>24</v>
      </c>
      <c r="F4940">
        <v>238</v>
      </c>
      <c r="G4940" t="s">
        <v>88</v>
      </c>
      <c r="H4940" t="s">
        <v>41</v>
      </c>
      <c r="I4940" t="s">
        <v>27</v>
      </c>
      <c r="J4940">
        <v>69</v>
      </c>
      <c r="K4940" t="s">
        <v>28</v>
      </c>
      <c r="L4940" t="s">
        <v>89</v>
      </c>
      <c r="M4940">
        <v>19</v>
      </c>
      <c r="N4940">
        <v>23</v>
      </c>
      <c r="O4940">
        <v>5474</v>
      </c>
      <c r="P4940">
        <v>4522</v>
      </c>
      <c r="Q4940">
        <v>952</v>
      </c>
      <c r="R4940" t="s">
        <v>30</v>
      </c>
      <c r="S4940" t="s">
        <v>31</v>
      </c>
      <c r="T4940">
        <v>2</v>
      </c>
      <c r="U4940" t="s">
        <v>32</v>
      </c>
      <c r="V4940" t="s">
        <v>72</v>
      </c>
    </row>
    <row r="4941" spans="1:22" x14ac:dyDescent="0.35">
      <c r="A4941" s="1">
        <v>45368</v>
      </c>
      <c r="B4941" t="s">
        <v>4682</v>
      </c>
      <c r="C4941" t="s">
        <v>104</v>
      </c>
      <c r="D4941" s="1">
        <v>22178</v>
      </c>
      <c r="E4941" t="s">
        <v>36</v>
      </c>
      <c r="F4941">
        <v>244</v>
      </c>
      <c r="G4941" t="s">
        <v>67</v>
      </c>
      <c r="H4941" t="s">
        <v>26</v>
      </c>
      <c r="I4941" t="s">
        <v>27</v>
      </c>
      <c r="J4941">
        <v>64</v>
      </c>
      <c r="K4941" t="s">
        <v>28</v>
      </c>
      <c r="L4941" t="s">
        <v>68</v>
      </c>
      <c r="M4941">
        <v>18</v>
      </c>
      <c r="N4941">
        <v>22</v>
      </c>
      <c r="O4941">
        <v>5368</v>
      </c>
      <c r="P4941">
        <v>4392</v>
      </c>
      <c r="Q4941">
        <v>976</v>
      </c>
      <c r="R4941" t="s">
        <v>30</v>
      </c>
      <c r="S4941" t="s">
        <v>43</v>
      </c>
      <c r="T4941">
        <v>0</v>
      </c>
      <c r="U4941" t="s">
        <v>44</v>
      </c>
      <c r="V4941" t="s">
        <v>52</v>
      </c>
    </row>
    <row r="4942" spans="1:22" x14ac:dyDescent="0.35">
      <c r="A4942" s="1">
        <v>45503</v>
      </c>
      <c r="B4942" t="s">
        <v>4683</v>
      </c>
      <c r="C4942" t="s">
        <v>113</v>
      </c>
      <c r="D4942" s="1">
        <v>33677</v>
      </c>
      <c r="E4942" t="s">
        <v>24</v>
      </c>
      <c r="F4942">
        <v>314</v>
      </c>
      <c r="G4942" t="s">
        <v>67</v>
      </c>
      <c r="H4942" t="s">
        <v>60</v>
      </c>
      <c r="I4942" t="s">
        <v>27</v>
      </c>
      <c r="J4942">
        <v>32</v>
      </c>
      <c r="K4942" t="s">
        <v>61</v>
      </c>
      <c r="L4942" t="s">
        <v>68</v>
      </c>
      <c r="M4942">
        <v>18</v>
      </c>
      <c r="N4942">
        <v>22</v>
      </c>
      <c r="O4942">
        <v>6908</v>
      </c>
      <c r="P4942">
        <v>5652</v>
      </c>
      <c r="Q4942">
        <v>1256</v>
      </c>
      <c r="R4942" t="s">
        <v>30</v>
      </c>
      <c r="S4942" t="s">
        <v>31</v>
      </c>
      <c r="T4942">
        <v>2</v>
      </c>
      <c r="U4942" t="s">
        <v>32</v>
      </c>
      <c r="V4942" t="s">
        <v>90</v>
      </c>
    </row>
    <row r="4943" spans="1:22" x14ac:dyDescent="0.35">
      <c r="A4943" s="1">
        <v>45364</v>
      </c>
      <c r="B4943" t="s">
        <v>4684</v>
      </c>
      <c r="C4943" t="s">
        <v>23</v>
      </c>
      <c r="D4943" s="1">
        <v>31107</v>
      </c>
      <c r="E4943" t="s">
        <v>71</v>
      </c>
      <c r="F4943">
        <v>467</v>
      </c>
      <c r="G4943" t="s">
        <v>85</v>
      </c>
      <c r="H4943" t="s">
        <v>41</v>
      </c>
      <c r="I4943" t="s">
        <v>27</v>
      </c>
      <c r="J4943">
        <v>39</v>
      </c>
      <c r="K4943" t="s">
        <v>61</v>
      </c>
      <c r="L4943" t="s">
        <v>86</v>
      </c>
      <c r="M4943">
        <v>18</v>
      </c>
      <c r="N4943">
        <v>36</v>
      </c>
      <c r="O4943">
        <v>16812</v>
      </c>
      <c r="P4943">
        <v>8406</v>
      </c>
      <c r="Q4943">
        <v>8406</v>
      </c>
      <c r="R4943" t="s">
        <v>30</v>
      </c>
      <c r="S4943" t="s">
        <v>57</v>
      </c>
      <c r="T4943">
        <v>3</v>
      </c>
      <c r="U4943" t="s">
        <v>32</v>
      </c>
      <c r="V4943" t="s">
        <v>52</v>
      </c>
    </row>
    <row r="4944" spans="1:22" x14ac:dyDescent="0.35">
      <c r="A4944" s="1">
        <v>45308</v>
      </c>
      <c r="B4944" t="s">
        <v>1723</v>
      </c>
      <c r="C4944" t="s">
        <v>54</v>
      </c>
      <c r="D4944" s="1">
        <v>25893</v>
      </c>
      <c r="E4944" t="s">
        <v>36</v>
      </c>
      <c r="F4944">
        <v>114</v>
      </c>
      <c r="G4944" t="s">
        <v>67</v>
      </c>
      <c r="H4944" t="s">
        <v>26</v>
      </c>
      <c r="I4944" t="s">
        <v>27</v>
      </c>
      <c r="J4944">
        <v>53</v>
      </c>
      <c r="K4944" t="s">
        <v>42</v>
      </c>
      <c r="L4944" t="s">
        <v>68</v>
      </c>
      <c r="M4944">
        <v>18</v>
      </c>
      <c r="N4944">
        <v>22</v>
      </c>
      <c r="O4944">
        <v>2508</v>
      </c>
      <c r="P4944">
        <v>2052</v>
      </c>
      <c r="Q4944">
        <v>456</v>
      </c>
      <c r="R4944" t="s">
        <v>30</v>
      </c>
      <c r="S4944" t="s">
        <v>57</v>
      </c>
      <c r="T4944">
        <v>3</v>
      </c>
      <c r="U4944" t="s">
        <v>32</v>
      </c>
      <c r="V4944" t="s">
        <v>70</v>
      </c>
    </row>
    <row r="4945" spans="1:22" x14ac:dyDescent="0.35">
      <c r="A4945" s="1">
        <v>45396</v>
      </c>
      <c r="B4945" t="s">
        <v>4685</v>
      </c>
      <c r="C4945" t="s">
        <v>23</v>
      </c>
      <c r="D4945" s="1">
        <v>33723</v>
      </c>
      <c r="E4945" t="s">
        <v>36</v>
      </c>
      <c r="F4945">
        <v>91</v>
      </c>
      <c r="G4945" t="s">
        <v>95</v>
      </c>
      <c r="H4945" t="s">
        <v>60</v>
      </c>
      <c r="I4945" t="s">
        <v>27</v>
      </c>
      <c r="J4945">
        <v>32</v>
      </c>
      <c r="K4945" t="s">
        <v>61</v>
      </c>
      <c r="L4945" t="s">
        <v>96</v>
      </c>
      <c r="M4945">
        <v>3</v>
      </c>
      <c r="N4945">
        <v>5</v>
      </c>
      <c r="O4945">
        <v>455</v>
      </c>
      <c r="P4945">
        <v>273</v>
      </c>
      <c r="Q4945">
        <v>182</v>
      </c>
      <c r="R4945" t="s">
        <v>82</v>
      </c>
      <c r="S4945" t="s">
        <v>43</v>
      </c>
      <c r="T4945">
        <v>0</v>
      </c>
      <c r="U4945" t="s">
        <v>44</v>
      </c>
      <c r="V4945" t="s">
        <v>72</v>
      </c>
    </row>
    <row r="4946" spans="1:22" x14ac:dyDescent="0.35">
      <c r="A4946" s="1">
        <v>45472</v>
      </c>
      <c r="B4946" t="s">
        <v>4686</v>
      </c>
      <c r="C4946" t="s">
        <v>84</v>
      </c>
      <c r="D4946" s="1">
        <v>33214</v>
      </c>
      <c r="E4946" t="s">
        <v>24</v>
      </c>
      <c r="F4946">
        <v>177</v>
      </c>
      <c r="G4946" t="s">
        <v>95</v>
      </c>
      <c r="H4946" t="s">
        <v>41</v>
      </c>
      <c r="I4946" t="s">
        <v>27</v>
      </c>
      <c r="J4946">
        <v>34</v>
      </c>
      <c r="K4946" t="s">
        <v>61</v>
      </c>
      <c r="L4946" t="s">
        <v>96</v>
      </c>
      <c r="M4946">
        <v>3</v>
      </c>
      <c r="N4946">
        <v>5</v>
      </c>
      <c r="O4946">
        <v>885</v>
      </c>
      <c r="P4946">
        <v>531</v>
      </c>
      <c r="Q4946">
        <v>354</v>
      </c>
      <c r="R4946" t="s">
        <v>82</v>
      </c>
      <c r="S4946" t="s">
        <v>69</v>
      </c>
      <c r="T4946">
        <v>6</v>
      </c>
      <c r="U4946" t="s">
        <v>44</v>
      </c>
      <c r="V4946" t="s">
        <v>45</v>
      </c>
    </row>
    <row r="4947" spans="1:22" x14ac:dyDescent="0.35">
      <c r="A4947" s="1">
        <v>45461</v>
      </c>
      <c r="B4947" t="s">
        <v>4687</v>
      </c>
      <c r="C4947" t="s">
        <v>54</v>
      </c>
      <c r="D4947" s="1">
        <v>19482</v>
      </c>
      <c r="E4947" t="s">
        <v>71</v>
      </c>
      <c r="F4947">
        <v>283</v>
      </c>
      <c r="G4947" t="s">
        <v>67</v>
      </c>
      <c r="H4947" t="s">
        <v>26</v>
      </c>
      <c r="I4947" t="s">
        <v>27</v>
      </c>
      <c r="J4947">
        <v>71</v>
      </c>
      <c r="K4947" t="s">
        <v>28</v>
      </c>
      <c r="L4947" t="s">
        <v>68</v>
      </c>
      <c r="M4947">
        <v>18</v>
      </c>
      <c r="N4947">
        <v>22</v>
      </c>
      <c r="O4947">
        <v>6226</v>
      </c>
      <c r="P4947">
        <v>5094</v>
      </c>
      <c r="Q4947">
        <v>1132</v>
      </c>
      <c r="R4947" t="s">
        <v>30</v>
      </c>
      <c r="S4947" t="s">
        <v>31</v>
      </c>
      <c r="T4947">
        <v>2</v>
      </c>
      <c r="U4947" t="s">
        <v>32</v>
      </c>
      <c r="V4947" t="s">
        <v>45</v>
      </c>
    </row>
    <row r="4948" spans="1:22" x14ac:dyDescent="0.35">
      <c r="A4948" s="1">
        <v>45493</v>
      </c>
      <c r="B4948" t="s">
        <v>4688</v>
      </c>
      <c r="C4948" t="s">
        <v>113</v>
      </c>
      <c r="D4948" s="1">
        <v>37458</v>
      </c>
      <c r="E4948" t="s">
        <v>24</v>
      </c>
      <c r="F4948">
        <v>350</v>
      </c>
      <c r="G4948" t="s">
        <v>88</v>
      </c>
      <c r="H4948" t="s">
        <v>60</v>
      </c>
      <c r="I4948" t="s">
        <v>27</v>
      </c>
      <c r="J4948">
        <v>22</v>
      </c>
      <c r="K4948" t="s">
        <v>50</v>
      </c>
      <c r="L4948" t="s">
        <v>89</v>
      </c>
      <c r="M4948">
        <v>19</v>
      </c>
      <c r="N4948">
        <v>23</v>
      </c>
      <c r="O4948">
        <v>8050</v>
      </c>
      <c r="P4948">
        <v>6650</v>
      </c>
      <c r="Q4948">
        <v>1400</v>
      </c>
      <c r="R4948" t="s">
        <v>30</v>
      </c>
      <c r="S4948" t="s">
        <v>69</v>
      </c>
      <c r="T4948">
        <v>6</v>
      </c>
      <c r="U4948" t="s">
        <v>44</v>
      </c>
      <c r="V4948" t="s">
        <v>90</v>
      </c>
    </row>
    <row r="4949" spans="1:22" x14ac:dyDescent="0.35">
      <c r="A4949" s="1">
        <v>45332</v>
      </c>
      <c r="B4949" t="s">
        <v>4689</v>
      </c>
      <c r="C4949" t="s">
        <v>107</v>
      </c>
      <c r="D4949" s="1">
        <v>28935</v>
      </c>
      <c r="E4949" t="s">
        <v>24</v>
      </c>
      <c r="F4949">
        <v>26</v>
      </c>
      <c r="G4949" t="s">
        <v>73</v>
      </c>
      <c r="H4949" t="s">
        <v>41</v>
      </c>
      <c r="I4949" t="s">
        <v>27</v>
      </c>
      <c r="J4949">
        <v>45</v>
      </c>
      <c r="K4949" t="s">
        <v>42</v>
      </c>
      <c r="L4949" t="s">
        <v>75</v>
      </c>
      <c r="M4949">
        <v>14</v>
      </c>
      <c r="N4949">
        <v>28</v>
      </c>
      <c r="O4949">
        <v>728</v>
      </c>
      <c r="P4949">
        <v>364</v>
      </c>
      <c r="Q4949">
        <v>364</v>
      </c>
      <c r="R4949" t="s">
        <v>30</v>
      </c>
      <c r="S4949" t="s">
        <v>69</v>
      </c>
      <c r="T4949">
        <v>6</v>
      </c>
      <c r="U4949" t="s">
        <v>44</v>
      </c>
      <c r="V4949" t="s">
        <v>33</v>
      </c>
    </row>
    <row r="4950" spans="1:22" x14ac:dyDescent="0.35">
      <c r="A4950" s="1">
        <v>45373</v>
      </c>
      <c r="B4950" t="s">
        <v>4690</v>
      </c>
      <c r="C4950" t="s">
        <v>35</v>
      </c>
      <c r="D4950" s="1">
        <v>25190</v>
      </c>
      <c r="E4950" t="s">
        <v>36</v>
      </c>
      <c r="F4950">
        <v>112</v>
      </c>
      <c r="G4950" t="s">
        <v>88</v>
      </c>
      <c r="H4950" t="s">
        <v>26</v>
      </c>
      <c r="I4950" t="s">
        <v>27</v>
      </c>
      <c r="J4950">
        <v>55</v>
      </c>
      <c r="K4950" t="s">
        <v>42</v>
      </c>
      <c r="L4950" t="s">
        <v>89</v>
      </c>
      <c r="M4950">
        <v>19</v>
      </c>
      <c r="N4950">
        <v>23</v>
      </c>
      <c r="O4950">
        <v>2576</v>
      </c>
      <c r="P4950">
        <v>2128</v>
      </c>
      <c r="Q4950">
        <v>448</v>
      </c>
      <c r="R4950" t="s">
        <v>30</v>
      </c>
      <c r="S4950" t="s">
        <v>63</v>
      </c>
      <c r="T4950">
        <v>5</v>
      </c>
      <c r="U4950" t="s">
        <v>32</v>
      </c>
      <c r="V4950" t="s">
        <v>52</v>
      </c>
    </row>
    <row r="4951" spans="1:22" x14ac:dyDescent="0.35">
      <c r="A4951" s="1">
        <v>45407</v>
      </c>
      <c r="B4951" t="s">
        <v>3952</v>
      </c>
      <c r="C4951" t="s">
        <v>107</v>
      </c>
      <c r="D4951" s="1">
        <v>21761</v>
      </c>
      <c r="E4951" t="s">
        <v>98</v>
      </c>
      <c r="F4951">
        <v>134</v>
      </c>
      <c r="G4951" t="s">
        <v>88</v>
      </c>
      <c r="H4951" t="s">
        <v>60</v>
      </c>
      <c r="I4951" t="s">
        <v>27</v>
      </c>
      <c r="J4951">
        <v>65</v>
      </c>
      <c r="K4951" t="s">
        <v>28</v>
      </c>
      <c r="L4951" t="s">
        <v>89</v>
      </c>
      <c r="M4951">
        <v>19</v>
      </c>
      <c r="N4951">
        <v>23</v>
      </c>
      <c r="O4951">
        <v>3082</v>
      </c>
      <c r="P4951">
        <v>2546</v>
      </c>
      <c r="Q4951">
        <v>536</v>
      </c>
      <c r="R4951" t="s">
        <v>30</v>
      </c>
      <c r="S4951" t="s">
        <v>76</v>
      </c>
      <c r="T4951">
        <v>4</v>
      </c>
      <c r="U4951" t="s">
        <v>32</v>
      </c>
      <c r="V4951" t="s">
        <v>72</v>
      </c>
    </row>
    <row r="4952" spans="1:22" x14ac:dyDescent="0.35">
      <c r="A4952" s="1">
        <v>45435</v>
      </c>
      <c r="B4952" t="s">
        <v>4691</v>
      </c>
      <c r="C4952" t="s">
        <v>54</v>
      </c>
      <c r="D4952" s="1">
        <v>19284</v>
      </c>
      <c r="E4952" t="s">
        <v>36</v>
      </c>
      <c r="F4952">
        <v>250</v>
      </c>
      <c r="G4952" t="s">
        <v>67</v>
      </c>
      <c r="H4952" t="s">
        <v>41</v>
      </c>
      <c r="I4952" t="s">
        <v>27</v>
      </c>
      <c r="J4952">
        <v>72</v>
      </c>
      <c r="K4952" t="s">
        <v>28</v>
      </c>
      <c r="L4952" t="s">
        <v>68</v>
      </c>
      <c r="M4952">
        <v>18</v>
      </c>
      <c r="N4952">
        <v>22</v>
      </c>
      <c r="O4952">
        <v>5500</v>
      </c>
      <c r="P4952">
        <v>4500</v>
      </c>
      <c r="Q4952">
        <v>1000</v>
      </c>
      <c r="R4952" t="s">
        <v>30</v>
      </c>
      <c r="S4952" t="s">
        <v>76</v>
      </c>
      <c r="T4952">
        <v>4</v>
      </c>
      <c r="U4952" t="s">
        <v>32</v>
      </c>
      <c r="V4952" t="s">
        <v>40</v>
      </c>
    </row>
    <row r="4953" spans="1:22" x14ac:dyDescent="0.35">
      <c r="A4953" s="1">
        <v>45435</v>
      </c>
      <c r="B4953" t="s">
        <v>4692</v>
      </c>
      <c r="C4953" t="s">
        <v>78</v>
      </c>
      <c r="D4953" s="1">
        <v>27119</v>
      </c>
      <c r="E4953" t="s">
        <v>36</v>
      </c>
      <c r="F4953">
        <v>313</v>
      </c>
      <c r="G4953" t="s">
        <v>79</v>
      </c>
      <c r="H4953" t="s">
        <v>26</v>
      </c>
      <c r="I4953" t="s">
        <v>27</v>
      </c>
      <c r="J4953">
        <v>50</v>
      </c>
      <c r="K4953" t="s">
        <v>42</v>
      </c>
      <c r="L4953" t="s">
        <v>81</v>
      </c>
      <c r="M4953">
        <v>7</v>
      </c>
      <c r="N4953">
        <v>9</v>
      </c>
      <c r="O4953">
        <v>2817</v>
      </c>
      <c r="P4953">
        <v>2191</v>
      </c>
      <c r="Q4953">
        <v>626</v>
      </c>
      <c r="R4953" t="s">
        <v>82</v>
      </c>
      <c r="S4953" t="s">
        <v>76</v>
      </c>
      <c r="T4953">
        <v>4</v>
      </c>
      <c r="U4953" t="s">
        <v>32</v>
      </c>
      <c r="V4953" t="s">
        <v>40</v>
      </c>
    </row>
    <row r="4954" spans="1:22" x14ac:dyDescent="0.35">
      <c r="A4954" s="1">
        <v>45403</v>
      </c>
      <c r="B4954" t="s">
        <v>2037</v>
      </c>
      <c r="C4954" t="s">
        <v>47</v>
      </c>
      <c r="D4954" s="1">
        <v>34650</v>
      </c>
      <c r="E4954" t="s">
        <v>98</v>
      </c>
      <c r="F4954">
        <v>150</v>
      </c>
      <c r="G4954" t="s">
        <v>95</v>
      </c>
      <c r="H4954" t="s">
        <v>60</v>
      </c>
      <c r="I4954" t="s">
        <v>27</v>
      </c>
      <c r="J4954">
        <v>29</v>
      </c>
      <c r="K4954" t="s">
        <v>50</v>
      </c>
      <c r="L4954" t="s">
        <v>96</v>
      </c>
      <c r="M4954">
        <v>3</v>
      </c>
      <c r="N4954">
        <v>5</v>
      </c>
      <c r="O4954">
        <v>750</v>
      </c>
      <c r="P4954">
        <v>450</v>
      </c>
      <c r="Q4954">
        <v>300</v>
      </c>
      <c r="R4954" t="s">
        <v>82</v>
      </c>
      <c r="S4954" t="s">
        <v>43</v>
      </c>
      <c r="T4954">
        <v>0</v>
      </c>
      <c r="U4954" t="s">
        <v>44</v>
      </c>
      <c r="V4954" t="s">
        <v>72</v>
      </c>
    </row>
    <row r="4955" spans="1:22" x14ac:dyDescent="0.35">
      <c r="A4955" s="1">
        <v>45334</v>
      </c>
      <c r="B4955" t="s">
        <v>4693</v>
      </c>
      <c r="C4955" t="s">
        <v>107</v>
      </c>
      <c r="D4955" s="1">
        <v>34497</v>
      </c>
      <c r="E4955" t="s">
        <v>98</v>
      </c>
      <c r="F4955">
        <v>422</v>
      </c>
      <c r="G4955" t="s">
        <v>85</v>
      </c>
      <c r="H4955" t="s">
        <v>41</v>
      </c>
      <c r="I4955" t="s">
        <v>27</v>
      </c>
      <c r="J4955">
        <v>30</v>
      </c>
      <c r="K4955" t="s">
        <v>61</v>
      </c>
      <c r="L4955" t="s">
        <v>86</v>
      </c>
      <c r="M4955">
        <v>18</v>
      </c>
      <c r="N4955">
        <v>36</v>
      </c>
      <c r="O4955">
        <v>15192</v>
      </c>
      <c r="P4955">
        <v>7596</v>
      </c>
      <c r="Q4955">
        <v>7596</v>
      </c>
      <c r="R4955" t="s">
        <v>30</v>
      </c>
      <c r="S4955" t="s">
        <v>39</v>
      </c>
      <c r="T4955">
        <v>1</v>
      </c>
      <c r="U4955" t="s">
        <v>32</v>
      </c>
      <c r="V4955" t="s">
        <v>33</v>
      </c>
    </row>
    <row r="4956" spans="1:22" x14ac:dyDescent="0.35">
      <c r="A4956" s="1">
        <v>45403</v>
      </c>
      <c r="B4956" t="s">
        <v>4694</v>
      </c>
      <c r="C4956" t="s">
        <v>35</v>
      </c>
      <c r="D4956" s="1">
        <v>32680</v>
      </c>
      <c r="E4956" t="s">
        <v>71</v>
      </c>
      <c r="F4956">
        <v>368</v>
      </c>
      <c r="G4956" t="s">
        <v>95</v>
      </c>
      <c r="H4956" t="s">
        <v>26</v>
      </c>
      <c r="I4956" t="s">
        <v>27</v>
      </c>
      <c r="J4956">
        <v>35</v>
      </c>
      <c r="K4956" t="s">
        <v>61</v>
      </c>
      <c r="L4956" t="s">
        <v>96</v>
      </c>
      <c r="M4956">
        <v>3</v>
      </c>
      <c r="N4956">
        <v>5</v>
      </c>
      <c r="O4956">
        <v>1840</v>
      </c>
      <c r="P4956">
        <v>1104</v>
      </c>
      <c r="Q4956">
        <v>736</v>
      </c>
      <c r="R4956" t="s">
        <v>82</v>
      </c>
      <c r="S4956" t="s">
        <v>43</v>
      </c>
      <c r="T4956">
        <v>0</v>
      </c>
      <c r="U4956" t="s">
        <v>44</v>
      </c>
      <c r="V4956" t="s">
        <v>72</v>
      </c>
    </row>
    <row r="4957" spans="1:22" x14ac:dyDescent="0.35">
      <c r="A4957" s="1">
        <v>45450</v>
      </c>
      <c r="B4957" t="s">
        <v>1773</v>
      </c>
      <c r="C4957" t="s">
        <v>104</v>
      </c>
      <c r="D4957" s="1">
        <v>24005</v>
      </c>
      <c r="E4957" t="s">
        <v>24</v>
      </c>
      <c r="F4957">
        <v>464</v>
      </c>
      <c r="G4957" t="s">
        <v>48</v>
      </c>
      <c r="H4957" t="s">
        <v>60</v>
      </c>
      <c r="I4957" t="s">
        <v>27</v>
      </c>
      <c r="J4957">
        <v>59</v>
      </c>
      <c r="K4957" t="s">
        <v>42</v>
      </c>
      <c r="L4957" t="s">
        <v>51</v>
      </c>
      <c r="M4957">
        <v>10</v>
      </c>
      <c r="N4957">
        <v>11</v>
      </c>
      <c r="O4957">
        <v>5104</v>
      </c>
      <c r="P4957">
        <v>4640</v>
      </c>
      <c r="Q4957">
        <v>464</v>
      </c>
      <c r="R4957" t="s">
        <v>30</v>
      </c>
      <c r="S4957" t="s">
        <v>63</v>
      </c>
      <c r="T4957">
        <v>5</v>
      </c>
      <c r="U4957" t="s">
        <v>32</v>
      </c>
      <c r="V4957" t="s">
        <v>45</v>
      </c>
    </row>
    <row r="4958" spans="1:22" x14ac:dyDescent="0.35">
      <c r="A4958" s="1">
        <v>45314</v>
      </c>
      <c r="B4958" t="s">
        <v>4695</v>
      </c>
      <c r="C4958" t="s">
        <v>35</v>
      </c>
      <c r="D4958" s="1">
        <v>30909</v>
      </c>
      <c r="E4958" t="s">
        <v>24</v>
      </c>
      <c r="F4958">
        <v>21</v>
      </c>
      <c r="G4958" t="s">
        <v>95</v>
      </c>
      <c r="H4958" t="s">
        <v>41</v>
      </c>
      <c r="I4958" t="s">
        <v>27</v>
      </c>
      <c r="J4958">
        <v>39</v>
      </c>
      <c r="K4958" t="s">
        <v>61</v>
      </c>
      <c r="L4958" t="s">
        <v>96</v>
      </c>
      <c r="M4958">
        <v>3</v>
      </c>
      <c r="N4958">
        <v>5</v>
      </c>
      <c r="O4958">
        <v>105</v>
      </c>
      <c r="P4958">
        <v>63</v>
      </c>
      <c r="Q4958">
        <v>42</v>
      </c>
      <c r="R4958" t="s">
        <v>82</v>
      </c>
      <c r="S4958" t="s">
        <v>31</v>
      </c>
      <c r="T4958">
        <v>2</v>
      </c>
      <c r="U4958" t="s">
        <v>32</v>
      </c>
      <c r="V4958" t="s">
        <v>70</v>
      </c>
    </row>
    <row r="4959" spans="1:22" x14ac:dyDescent="0.35">
      <c r="A4959" s="1">
        <v>45294</v>
      </c>
      <c r="B4959" t="s">
        <v>4696</v>
      </c>
      <c r="C4959" t="s">
        <v>104</v>
      </c>
      <c r="D4959" s="1">
        <v>17045</v>
      </c>
      <c r="E4959" t="s">
        <v>71</v>
      </c>
      <c r="F4959">
        <v>89</v>
      </c>
      <c r="G4959" t="s">
        <v>88</v>
      </c>
      <c r="H4959" t="s">
        <v>26</v>
      </c>
      <c r="I4959" t="s">
        <v>27</v>
      </c>
      <c r="J4959">
        <v>77</v>
      </c>
      <c r="K4959" t="s">
        <v>56</v>
      </c>
      <c r="L4959" t="s">
        <v>89</v>
      </c>
      <c r="M4959">
        <v>19</v>
      </c>
      <c r="N4959">
        <v>23</v>
      </c>
      <c r="O4959">
        <v>2047</v>
      </c>
      <c r="P4959">
        <v>1691</v>
      </c>
      <c r="Q4959">
        <v>356</v>
      </c>
      <c r="R4959" t="s">
        <v>30</v>
      </c>
      <c r="S4959" t="s">
        <v>57</v>
      </c>
      <c r="T4959">
        <v>3</v>
      </c>
      <c r="U4959" t="s">
        <v>32</v>
      </c>
      <c r="V4959" t="s">
        <v>70</v>
      </c>
    </row>
    <row r="4960" spans="1:22" x14ac:dyDescent="0.35">
      <c r="A4960" s="1">
        <v>45426</v>
      </c>
      <c r="B4960" t="s">
        <v>4697</v>
      </c>
      <c r="C4960" t="s">
        <v>100</v>
      </c>
      <c r="D4960" s="1">
        <v>16925</v>
      </c>
      <c r="E4960" t="s">
        <v>36</v>
      </c>
      <c r="F4960">
        <v>97</v>
      </c>
      <c r="G4960" t="s">
        <v>79</v>
      </c>
      <c r="H4960" t="s">
        <v>60</v>
      </c>
      <c r="I4960" t="s">
        <v>38</v>
      </c>
      <c r="J4960">
        <v>78</v>
      </c>
      <c r="K4960" t="s">
        <v>56</v>
      </c>
      <c r="L4960" t="s">
        <v>81</v>
      </c>
      <c r="M4960">
        <v>7</v>
      </c>
      <c r="N4960">
        <v>9</v>
      </c>
      <c r="O4960">
        <v>873</v>
      </c>
      <c r="P4960">
        <v>679</v>
      </c>
      <c r="Q4960">
        <v>194</v>
      </c>
      <c r="R4960" t="s">
        <v>82</v>
      </c>
      <c r="S4960" t="s">
        <v>31</v>
      </c>
      <c r="T4960">
        <v>2</v>
      </c>
      <c r="U4960" t="s">
        <v>32</v>
      </c>
      <c r="V4960" t="s">
        <v>40</v>
      </c>
    </row>
    <row r="4961" spans="1:22" x14ac:dyDescent="0.35">
      <c r="A4961" s="1">
        <v>45392</v>
      </c>
      <c r="B4961" t="s">
        <v>4698</v>
      </c>
      <c r="C4961" t="s">
        <v>104</v>
      </c>
      <c r="D4961" s="1">
        <v>26639</v>
      </c>
      <c r="E4961" t="s">
        <v>36</v>
      </c>
      <c r="F4961">
        <v>186</v>
      </c>
      <c r="G4961" t="s">
        <v>85</v>
      </c>
      <c r="H4961" t="s">
        <v>41</v>
      </c>
      <c r="I4961" t="s">
        <v>27</v>
      </c>
      <c r="J4961">
        <v>51</v>
      </c>
      <c r="K4961" t="s">
        <v>42</v>
      </c>
      <c r="L4961" t="s">
        <v>86</v>
      </c>
      <c r="M4961">
        <v>18</v>
      </c>
      <c r="N4961">
        <v>36</v>
      </c>
      <c r="O4961">
        <v>6696</v>
      </c>
      <c r="P4961">
        <v>3348</v>
      </c>
      <c r="Q4961">
        <v>3348</v>
      </c>
      <c r="R4961" t="s">
        <v>30</v>
      </c>
      <c r="S4961" t="s">
        <v>57</v>
      </c>
      <c r="T4961">
        <v>3</v>
      </c>
      <c r="U4961" t="s">
        <v>32</v>
      </c>
      <c r="V4961" t="s">
        <v>72</v>
      </c>
    </row>
    <row r="4962" spans="1:22" x14ac:dyDescent="0.35">
      <c r="A4962" s="1">
        <v>45368</v>
      </c>
      <c r="B4962" t="s">
        <v>4699</v>
      </c>
      <c r="C4962" t="s">
        <v>100</v>
      </c>
      <c r="D4962" s="1">
        <v>24325</v>
      </c>
      <c r="E4962" t="s">
        <v>71</v>
      </c>
      <c r="F4962">
        <v>155</v>
      </c>
      <c r="G4962" t="s">
        <v>48</v>
      </c>
      <c r="H4962" t="s">
        <v>26</v>
      </c>
      <c r="I4962" t="s">
        <v>27</v>
      </c>
      <c r="J4962">
        <v>58</v>
      </c>
      <c r="K4962" t="s">
        <v>42</v>
      </c>
      <c r="L4962" t="s">
        <v>51</v>
      </c>
      <c r="M4962">
        <v>10</v>
      </c>
      <c r="N4962">
        <v>11</v>
      </c>
      <c r="O4962">
        <v>1705</v>
      </c>
      <c r="P4962">
        <v>1550</v>
      </c>
      <c r="Q4962">
        <v>155</v>
      </c>
      <c r="R4962" t="s">
        <v>30</v>
      </c>
      <c r="S4962" t="s">
        <v>43</v>
      </c>
      <c r="T4962">
        <v>0</v>
      </c>
      <c r="U4962" t="s">
        <v>44</v>
      </c>
      <c r="V4962" t="s">
        <v>52</v>
      </c>
    </row>
    <row r="4963" spans="1:22" x14ac:dyDescent="0.35">
      <c r="A4963" s="1">
        <v>45500</v>
      </c>
      <c r="B4963" t="s">
        <v>4700</v>
      </c>
      <c r="C4963" t="s">
        <v>113</v>
      </c>
      <c r="D4963" s="1">
        <v>32961</v>
      </c>
      <c r="E4963" t="s">
        <v>24</v>
      </c>
      <c r="F4963">
        <v>458</v>
      </c>
      <c r="G4963" t="s">
        <v>73</v>
      </c>
      <c r="H4963" t="s">
        <v>60</v>
      </c>
      <c r="I4963" t="s">
        <v>27</v>
      </c>
      <c r="J4963">
        <v>34</v>
      </c>
      <c r="K4963" t="s">
        <v>61</v>
      </c>
      <c r="L4963" t="s">
        <v>75</v>
      </c>
      <c r="M4963">
        <v>14</v>
      </c>
      <c r="N4963">
        <v>28</v>
      </c>
      <c r="O4963">
        <v>12824</v>
      </c>
      <c r="P4963">
        <v>6412</v>
      </c>
      <c r="Q4963">
        <v>6412</v>
      </c>
      <c r="R4963" t="s">
        <v>30</v>
      </c>
      <c r="S4963" t="s">
        <v>69</v>
      </c>
      <c r="T4963">
        <v>6</v>
      </c>
      <c r="U4963" t="s">
        <v>44</v>
      </c>
      <c r="V4963" t="s">
        <v>90</v>
      </c>
    </row>
    <row r="4964" spans="1:22" x14ac:dyDescent="0.35">
      <c r="A4964" s="1">
        <v>45356</v>
      </c>
      <c r="B4964" t="s">
        <v>4701</v>
      </c>
      <c r="C4964" t="s">
        <v>100</v>
      </c>
      <c r="D4964" s="1">
        <v>25019</v>
      </c>
      <c r="E4964" t="s">
        <v>71</v>
      </c>
      <c r="F4964">
        <v>81</v>
      </c>
      <c r="G4964" t="s">
        <v>73</v>
      </c>
      <c r="H4964" t="s">
        <v>41</v>
      </c>
      <c r="I4964" t="s">
        <v>27</v>
      </c>
      <c r="J4964">
        <v>56</v>
      </c>
      <c r="K4964" t="s">
        <v>42</v>
      </c>
      <c r="L4964" t="s">
        <v>75</v>
      </c>
      <c r="M4964">
        <v>14</v>
      </c>
      <c r="N4964">
        <v>28</v>
      </c>
      <c r="O4964">
        <v>2268</v>
      </c>
      <c r="P4964">
        <v>1134</v>
      </c>
      <c r="Q4964">
        <v>1134</v>
      </c>
      <c r="R4964" t="s">
        <v>30</v>
      </c>
      <c r="S4964" t="s">
        <v>31</v>
      </c>
      <c r="T4964">
        <v>2</v>
      </c>
      <c r="U4964" t="s">
        <v>32</v>
      </c>
      <c r="V4964" t="s">
        <v>52</v>
      </c>
    </row>
    <row r="4965" spans="1:22" x14ac:dyDescent="0.35">
      <c r="A4965" s="1">
        <v>45297</v>
      </c>
      <c r="B4965" t="s">
        <v>2574</v>
      </c>
      <c r="C4965" t="s">
        <v>47</v>
      </c>
      <c r="D4965" s="1">
        <v>33643</v>
      </c>
      <c r="E4965" t="s">
        <v>71</v>
      </c>
      <c r="F4965">
        <v>288</v>
      </c>
      <c r="G4965" t="s">
        <v>85</v>
      </c>
      <c r="H4965" t="s">
        <v>26</v>
      </c>
      <c r="I4965" t="s">
        <v>27</v>
      </c>
      <c r="J4965">
        <v>32</v>
      </c>
      <c r="K4965" t="s">
        <v>61</v>
      </c>
      <c r="L4965" t="s">
        <v>86</v>
      </c>
      <c r="M4965">
        <v>18</v>
      </c>
      <c r="N4965">
        <v>36</v>
      </c>
      <c r="O4965">
        <v>10368</v>
      </c>
      <c r="P4965">
        <v>5184</v>
      </c>
      <c r="Q4965">
        <v>5184</v>
      </c>
      <c r="R4965" t="s">
        <v>30</v>
      </c>
      <c r="S4965" t="s">
        <v>69</v>
      </c>
      <c r="T4965">
        <v>6</v>
      </c>
      <c r="U4965" t="s">
        <v>44</v>
      </c>
      <c r="V4965" t="s">
        <v>70</v>
      </c>
    </row>
    <row r="4966" spans="1:22" x14ac:dyDescent="0.35">
      <c r="A4966" s="1">
        <v>45317</v>
      </c>
      <c r="B4966" t="s">
        <v>4702</v>
      </c>
      <c r="C4966" t="s">
        <v>107</v>
      </c>
      <c r="D4966" s="1">
        <v>24413</v>
      </c>
      <c r="E4966" t="s">
        <v>71</v>
      </c>
      <c r="F4966">
        <v>350</v>
      </c>
      <c r="G4966" t="s">
        <v>25</v>
      </c>
      <c r="H4966" t="s">
        <v>60</v>
      </c>
      <c r="I4966" t="s">
        <v>27</v>
      </c>
      <c r="J4966">
        <v>57</v>
      </c>
      <c r="K4966" t="s">
        <v>42</v>
      </c>
      <c r="L4966" t="s">
        <v>29</v>
      </c>
      <c r="M4966">
        <v>10</v>
      </c>
      <c r="N4966">
        <v>14</v>
      </c>
      <c r="O4966">
        <v>4900</v>
      </c>
      <c r="P4966">
        <v>3500</v>
      </c>
      <c r="Q4966">
        <v>1400</v>
      </c>
      <c r="R4966" t="s">
        <v>30</v>
      </c>
      <c r="S4966" t="s">
        <v>63</v>
      </c>
      <c r="T4966">
        <v>5</v>
      </c>
      <c r="U4966" t="s">
        <v>32</v>
      </c>
      <c r="V4966" t="s">
        <v>70</v>
      </c>
    </row>
    <row r="4967" spans="1:22" x14ac:dyDescent="0.35">
      <c r="A4967" s="1">
        <v>45489</v>
      </c>
      <c r="B4967" t="s">
        <v>4703</v>
      </c>
      <c r="C4967" t="s">
        <v>35</v>
      </c>
      <c r="D4967" s="1">
        <v>16944</v>
      </c>
      <c r="E4967" t="s">
        <v>71</v>
      </c>
      <c r="F4967">
        <v>340</v>
      </c>
      <c r="G4967" t="s">
        <v>85</v>
      </c>
      <c r="H4967" t="s">
        <v>41</v>
      </c>
      <c r="I4967" t="s">
        <v>27</v>
      </c>
      <c r="J4967">
        <v>78</v>
      </c>
      <c r="K4967" t="s">
        <v>56</v>
      </c>
      <c r="L4967" t="s">
        <v>86</v>
      </c>
      <c r="M4967">
        <v>18</v>
      </c>
      <c r="N4967">
        <v>36</v>
      </c>
      <c r="O4967">
        <v>12240</v>
      </c>
      <c r="P4967">
        <v>6120</v>
      </c>
      <c r="Q4967">
        <v>6120</v>
      </c>
      <c r="R4967" t="s">
        <v>30</v>
      </c>
      <c r="S4967" t="s">
        <v>31</v>
      </c>
      <c r="T4967">
        <v>2</v>
      </c>
      <c r="U4967" t="s">
        <v>32</v>
      </c>
      <c r="V4967" t="s">
        <v>90</v>
      </c>
    </row>
    <row r="4968" spans="1:22" x14ac:dyDescent="0.35">
      <c r="A4968" s="1">
        <v>45302</v>
      </c>
      <c r="B4968" t="s">
        <v>4704</v>
      </c>
      <c r="C4968" t="s">
        <v>104</v>
      </c>
      <c r="D4968" s="1">
        <v>16365</v>
      </c>
      <c r="E4968" t="s">
        <v>98</v>
      </c>
      <c r="F4968">
        <v>308</v>
      </c>
      <c r="G4968" t="s">
        <v>85</v>
      </c>
      <c r="H4968" t="s">
        <v>26</v>
      </c>
      <c r="I4968" t="s">
        <v>27</v>
      </c>
      <c r="J4968">
        <v>79</v>
      </c>
      <c r="K4968" t="s">
        <v>56</v>
      </c>
      <c r="L4968" t="s">
        <v>86</v>
      </c>
      <c r="M4968">
        <v>18</v>
      </c>
      <c r="N4968">
        <v>36</v>
      </c>
      <c r="O4968">
        <v>11088</v>
      </c>
      <c r="P4968">
        <v>5544</v>
      </c>
      <c r="Q4968">
        <v>5544</v>
      </c>
      <c r="R4968" t="s">
        <v>30</v>
      </c>
      <c r="S4968" t="s">
        <v>76</v>
      </c>
      <c r="T4968">
        <v>4</v>
      </c>
      <c r="U4968" t="s">
        <v>32</v>
      </c>
      <c r="V4968" t="s">
        <v>70</v>
      </c>
    </row>
    <row r="4969" spans="1:22" x14ac:dyDescent="0.35">
      <c r="A4969" s="1">
        <v>45412</v>
      </c>
      <c r="B4969" t="s">
        <v>4705</v>
      </c>
      <c r="C4969" t="s">
        <v>84</v>
      </c>
      <c r="D4969" s="1">
        <v>37778</v>
      </c>
      <c r="E4969" t="s">
        <v>71</v>
      </c>
      <c r="F4969">
        <v>35</v>
      </c>
      <c r="G4969" t="s">
        <v>48</v>
      </c>
      <c r="H4969" t="s">
        <v>60</v>
      </c>
      <c r="I4969" t="s">
        <v>27</v>
      </c>
      <c r="J4969">
        <v>21</v>
      </c>
      <c r="K4969" t="s">
        <v>50</v>
      </c>
      <c r="L4969" t="s">
        <v>51</v>
      </c>
      <c r="M4969">
        <v>10</v>
      </c>
      <c r="N4969">
        <v>11</v>
      </c>
      <c r="O4969">
        <v>385</v>
      </c>
      <c r="P4969">
        <v>350</v>
      </c>
      <c r="Q4969">
        <v>35</v>
      </c>
      <c r="R4969" t="s">
        <v>30</v>
      </c>
      <c r="S4969" t="s">
        <v>31</v>
      </c>
      <c r="T4969">
        <v>2</v>
      </c>
      <c r="U4969" t="s">
        <v>32</v>
      </c>
      <c r="V4969" t="s">
        <v>72</v>
      </c>
    </row>
    <row r="4970" spans="1:22" x14ac:dyDescent="0.35">
      <c r="A4970" s="1">
        <v>45316</v>
      </c>
      <c r="B4970" t="s">
        <v>4706</v>
      </c>
      <c r="C4970" t="s">
        <v>84</v>
      </c>
      <c r="D4970" s="1">
        <v>35043</v>
      </c>
      <c r="E4970" t="s">
        <v>98</v>
      </c>
      <c r="F4970">
        <v>400</v>
      </c>
      <c r="G4970" t="s">
        <v>25</v>
      </c>
      <c r="H4970" t="s">
        <v>41</v>
      </c>
      <c r="I4970" t="s">
        <v>27</v>
      </c>
      <c r="J4970">
        <v>28</v>
      </c>
      <c r="K4970" t="s">
        <v>50</v>
      </c>
      <c r="L4970" t="s">
        <v>29</v>
      </c>
      <c r="M4970">
        <v>10</v>
      </c>
      <c r="N4970">
        <v>14</v>
      </c>
      <c r="O4970">
        <v>5600</v>
      </c>
      <c r="P4970">
        <v>4000</v>
      </c>
      <c r="Q4970">
        <v>1600</v>
      </c>
      <c r="R4970" t="s">
        <v>30</v>
      </c>
      <c r="S4970" t="s">
        <v>76</v>
      </c>
      <c r="T4970">
        <v>4</v>
      </c>
      <c r="U4970" t="s">
        <v>32</v>
      </c>
      <c r="V4970" t="s">
        <v>70</v>
      </c>
    </row>
    <row r="4971" spans="1:22" x14ac:dyDescent="0.35">
      <c r="A4971" s="1">
        <v>45458</v>
      </c>
      <c r="B4971" t="s">
        <v>4707</v>
      </c>
      <c r="C4971" t="s">
        <v>100</v>
      </c>
      <c r="D4971" s="1">
        <v>24530</v>
      </c>
      <c r="E4971" t="s">
        <v>24</v>
      </c>
      <c r="F4971">
        <v>222</v>
      </c>
      <c r="G4971" t="s">
        <v>48</v>
      </c>
      <c r="H4971" t="s">
        <v>26</v>
      </c>
      <c r="I4971" t="s">
        <v>27</v>
      </c>
      <c r="J4971">
        <v>57</v>
      </c>
      <c r="K4971" t="s">
        <v>42</v>
      </c>
      <c r="L4971" t="s">
        <v>51</v>
      </c>
      <c r="M4971">
        <v>10</v>
      </c>
      <c r="N4971">
        <v>11</v>
      </c>
      <c r="O4971">
        <v>2442</v>
      </c>
      <c r="P4971">
        <v>2220</v>
      </c>
      <c r="Q4971">
        <v>222</v>
      </c>
      <c r="R4971" t="s">
        <v>30</v>
      </c>
      <c r="S4971" t="s">
        <v>69</v>
      </c>
      <c r="T4971">
        <v>6</v>
      </c>
      <c r="U4971" t="s">
        <v>44</v>
      </c>
      <c r="V4971" t="s">
        <v>45</v>
      </c>
    </row>
    <row r="4972" spans="1:22" x14ac:dyDescent="0.35">
      <c r="A4972" s="1">
        <v>45367</v>
      </c>
      <c r="B4972" t="s">
        <v>4708</v>
      </c>
      <c r="C4972" t="s">
        <v>78</v>
      </c>
      <c r="D4972" s="1">
        <v>19622</v>
      </c>
      <c r="E4972" t="s">
        <v>36</v>
      </c>
      <c r="F4972">
        <v>410</v>
      </c>
      <c r="G4972" t="s">
        <v>67</v>
      </c>
      <c r="H4972" t="s">
        <v>60</v>
      </c>
      <c r="I4972" t="s">
        <v>27</v>
      </c>
      <c r="J4972">
        <v>71</v>
      </c>
      <c r="K4972" t="s">
        <v>28</v>
      </c>
      <c r="L4972" t="s">
        <v>68</v>
      </c>
      <c r="M4972">
        <v>18</v>
      </c>
      <c r="N4972">
        <v>22</v>
      </c>
      <c r="O4972">
        <v>9020</v>
      </c>
      <c r="P4972">
        <v>7380</v>
      </c>
      <c r="Q4972">
        <v>1640</v>
      </c>
      <c r="R4972" t="s">
        <v>30</v>
      </c>
      <c r="S4972" t="s">
        <v>69</v>
      </c>
      <c r="T4972">
        <v>6</v>
      </c>
      <c r="U4972" t="s">
        <v>44</v>
      </c>
      <c r="V4972" t="s">
        <v>52</v>
      </c>
    </row>
    <row r="4973" spans="1:22" x14ac:dyDescent="0.35">
      <c r="A4973" s="1">
        <v>45346</v>
      </c>
      <c r="B4973" t="s">
        <v>4709</v>
      </c>
      <c r="C4973" t="s">
        <v>78</v>
      </c>
      <c r="D4973" s="1">
        <v>33830</v>
      </c>
      <c r="E4973" t="s">
        <v>98</v>
      </c>
      <c r="F4973">
        <v>68</v>
      </c>
      <c r="G4973" t="s">
        <v>95</v>
      </c>
      <c r="H4973" t="s">
        <v>41</v>
      </c>
      <c r="I4973" t="s">
        <v>27</v>
      </c>
      <c r="J4973">
        <v>32</v>
      </c>
      <c r="K4973" t="s">
        <v>61</v>
      </c>
      <c r="L4973" t="s">
        <v>96</v>
      </c>
      <c r="M4973">
        <v>3</v>
      </c>
      <c r="N4973">
        <v>5</v>
      </c>
      <c r="O4973">
        <v>340</v>
      </c>
      <c r="P4973">
        <v>204</v>
      </c>
      <c r="Q4973">
        <v>136</v>
      </c>
      <c r="R4973" t="s">
        <v>82</v>
      </c>
      <c r="S4973" t="s">
        <v>69</v>
      </c>
      <c r="T4973">
        <v>6</v>
      </c>
      <c r="U4973" t="s">
        <v>44</v>
      </c>
      <c r="V4973" t="s">
        <v>33</v>
      </c>
    </row>
    <row r="4974" spans="1:22" x14ac:dyDescent="0.35">
      <c r="A4974" s="1">
        <v>45381</v>
      </c>
      <c r="B4974" t="s">
        <v>4710</v>
      </c>
      <c r="C4974" t="s">
        <v>78</v>
      </c>
      <c r="D4974" s="1">
        <v>24762</v>
      </c>
      <c r="E4974" t="s">
        <v>71</v>
      </c>
      <c r="F4974">
        <v>133</v>
      </c>
      <c r="G4974" t="s">
        <v>67</v>
      </c>
      <c r="H4974" t="s">
        <v>26</v>
      </c>
      <c r="I4974" t="s">
        <v>27</v>
      </c>
      <c r="J4974">
        <v>56</v>
      </c>
      <c r="K4974" t="s">
        <v>42</v>
      </c>
      <c r="L4974" t="s">
        <v>68</v>
      </c>
      <c r="M4974">
        <v>18</v>
      </c>
      <c r="N4974">
        <v>22</v>
      </c>
      <c r="O4974">
        <v>2926</v>
      </c>
      <c r="P4974">
        <v>2394</v>
      </c>
      <c r="Q4974">
        <v>532</v>
      </c>
      <c r="R4974" t="s">
        <v>30</v>
      </c>
      <c r="S4974" t="s">
        <v>69</v>
      </c>
      <c r="T4974">
        <v>6</v>
      </c>
      <c r="U4974" t="s">
        <v>44</v>
      </c>
      <c r="V4974" t="s">
        <v>52</v>
      </c>
    </row>
    <row r="4975" spans="1:22" x14ac:dyDescent="0.35">
      <c r="A4975" s="1">
        <v>45358</v>
      </c>
      <c r="B4975" t="s">
        <v>4711</v>
      </c>
      <c r="C4975" t="s">
        <v>113</v>
      </c>
      <c r="D4975" s="1">
        <v>37327</v>
      </c>
      <c r="E4975" t="s">
        <v>24</v>
      </c>
      <c r="F4975">
        <v>92</v>
      </c>
      <c r="G4975" t="s">
        <v>48</v>
      </c>
      <c r="H4975" t="s">
        <v>60</v>
      </c>
      <c r="I4975" t="s">
        <v>27</v>
      </c>
      <c r="J4975">
        <v>22</v>
      </c>
      <c r="K4975" t="s">
        <v>50</v>
      </c>
      <c r="L4975" t="s">
        <v>51</v>
      </c>
      <c r="M4975">
        <v>10</v>
      </c>
      <c r="N4975">
        <v>11</v>
      </c>
      <c r="O4975">
        <v>1012</v>
      </c>
      <c r="P4975">
        <v>920</v>
      </c>
      <c r="Q4975">
        <v>92</v>
      </c>
      <c r="R4975" t="s">
        <v>30</v>
      </c>
      <c r="S4975" t="s">
        <v>76</v>
      </c>
      <c r="T4975">
        <v>4</v>
      </c>
      <c r="U4975" t="s">
        <v>32</v>
      </c>
      <c r="V4975" t="s">
        <v>52</v>
      </c>
    </row>
    <row r="4976" spans="1:22" x14ac:dyDescent="0.35">
      <c r="A4976" s="1">
        <v>45436</v>
      </c>
      <c r="B4976" t="s">
        <v>4712</v>
      </c>
      <c r="C4976" t="s">
        <v>84</v>
      </c>
      <c r="D4976" s="1">
        <v>21643</v>
      </c>
      <c r="E4976" t="s">
        <v>36</v>
      </c>
      <c r="F4976">
        <v>184</v>
      </c>
      <c r="G4976" t="s">
        <v>88</v>
      </c>
      <c r="H4976" t="s">
        <v>41</v>
      </c>
      <c r="I4976" t="s">
        <v>27</v>
      </c>
      <c r="J4976">
        <v>65</v>
      </c>
      <c r="K4976" t="s">
        <v>28</v>
      </c>
      <c r="L4976" t="s">
        <v>89</v>
      </c>
      <c r="M4976">
        <v>19</v>
      </c>
      <c r="N4976">
        <v>23</v>
      </c>
      <c r="O4976">
        <v>4232</v>
      </c>
      <c r="P4976">
        <v>3496</v>
      </c>
      <c r="Q4976">
        <v>736</v>
      </c>
      <c r="R4976" t="s">
        <v>30</v>
      </c>
      <c r="S4976" t="s">
        <v>63</v>
      </c>
      <c r="T4976">
        <v>5</v>
      </c>
      <c r="U4976" t="s">
        <v>32</v>
      </c>
      <c r="V4976" t="s">
        <v>40</v>
      </c>
    </row>
    <row r="4977" spans="1:22" x14ac:dyDescent="0.35">
      <c r="A4977" s="1">
        <v>45476</v>
      </c>
      <c r="B4977" t="s">
        <v>4713</v>
      </c>
      <c r="C4977" t="s">
        <v>47</v>
      </c>
      <c r="D4977" s="1">
        <v>16453</v>
      </c>
      <c r="E4977" t="s">
        <v>98</v>
      </c>
      <c r="F4977">
        <v>330</v>
      </c>
      <c r="G4977" t="s">
        <v>73</v>
      </c>
      <c r="H4977" t="s">
        <v>26</v>
      </c>
      <c r="I4977" t="s">
        <v>27</v>
      </c>
      <c r="J4977">
        <v>80</v>
      </c>
      <c r="K4977" t="s">
        <v>56</v>
      </c>
      <c r="L4977" t="s">
        <v>75</v>
      </c>
      <c r="M4977">
        <v>14</v>
      </c>
      <c r="N4977">
        <v>28</v>
      </c>
      <c r="O4977">
        <v>9240</v>
      </c>
      <c r="P4977">
        <v>4620</v>
      </c>
      <c r="Q4977">
        <v>4620</v>
      </c>
      <c r="R4977" t="s">
        <v>30</v>
      </c>
      <c r="S4977" t="s">
        <v>57</v>
      </c>
      <c r="T4977">
        <v>3</v>
      </c>
      <c r="U4977" t="s">
        <v>32</v>
      </c>
      <c r="V4977" t="s">
        <v>90</v>
      </c>
    </row>
    <row r="4978" spans="1:22" x14ac:dyDescent="0.35">
      <c r="A4978" s="1">
        <v>45303</v>
      </c>
      <c r="B4978" t="s">
        <v>959</v>
      </c>
      <c r="C4978" t="s">
        <v>47</v>
      </c>
      <c r="D4978" s="1">
        <v>23305</v>
      </c>
      <c r="E4978" t="s">
        <v>71</v>
      </c>
      <c r="F4978">
        <v>496</v>
      </c>
      <c r="G4978" t="s">
        <v>25</v>
      </c>
      <c r="H4978" t="s">
        <v>60</v>
      </c>
      <c r="I4978" t="s">
        <v>27</v>
      </c>
      <c r="J4978">
        <v>60</v>
      </c>
      <c r="K4978" t="s">
        <v>28</v>
      </c>
      <c r="L4978" t="s">
        <v>29</v>
      </c>
      <c r="M4978">
        <v>10</v>
      </c>
      <c r="N4978">
        <v>14</v>
      </c>
      <c r="O4978">
        <v>6944</v>
      </c>
      <c r="P4978">
        <v>4960</v>
      </c>
      <c r="Q4978">
        <v>1984</v>
      </c>
      <c r="R4978" t="s">
        <v>30</v>
      </c>
      <c r="S4978" t="s">
        <v>63</v>
      </c>
      <c r="T4978">
        <v>5</v>
      </c>
      <c r="U4978" t="s">
        <v>32</v>
      </c>
      <c r="V4978" t="s">
        <v>70</v>
      </c>
    </row>
    <row r="4979" spans="1:22" x14ac:dyDescent="0.35">
      <c r="A4979" s="1">
        <v>45489</v>
      </c>
      <c r="B4979" t="s">
        <v>4714</v>
      </c>
      <c r="C4979" t="s">
        <v>104</v>
      </c>
      <c r="D4979" s="1">
        <v>18304</v>
      </c>
      <c r="E4979" t="s">
        <v>98</v>
      </c>
      <c r="F4979">
        <v>361</v>
      </c>
      <c r="G4979" t="s">
        <v>67</v>
      </c>
      <c r="H4979" t="s">
        <v>41</v>
      </c>
      <c r="I4979" t="s">
        <v>27</v>
      </c>
      <c r="J4979">
        <v>74</v>
      </c>
      <c r="K4979" t="s">
        <v>28</v>
      </c>
      <c r="L4979" t="s">
        <v>68</v>
      </c>
      <c r="M4979">
        <v>18</v>
      </c>
      <c r="N4979">
        <v>22</v>
      </c>
      <c r="O4979">
        <v>7942</v>
      </c>
      <c r="P4979">
        <v>6498</v>
      </c>
      <c r="Q4979">
        <v>1444</v>
      </c>
      <c r="R4979" t="s">
        <v>30</v>
      </c>
      <c r="S4979" t="s">
        <v>31</v>
      </c>
      <c r="T4979">
        <v>2</v>
      </c>
      <c r="U4979" t="s">
        <v>32</v>
      </c>
      <c r="V4979" t="s">
        <v>90</v>
      </c>
    </row>
    <row r="4980" spans="1:22" x14ac:dyDescent="0.35">
      <c r="A4980" s="1">
        <v>45413</v>
      </c>
      <c r="B4980" t="s">
        <v>4715</v>
      </c>
      <c r="C4980" t="s">
        <v>107</v>
      </c>
      <c r="D4980" s="1">
        <v>32807</v>
      </c>
      <c r="E4980" t="s">
        <v>98</v>
      </c>
      <c r="F4980">
        <v>68</v>
      </c>
      <c r="G4980" t="s">
        <v>95</v>
      </c>
      <c r="H4980" t="s">
        <v>26</v>
      </c>
      <c r="I4980" t="s">
        <v>27</v>
      </c>
      <c r="J4980">
        <v>35</v>
      </c>
      <c r="K4980" t="s">
        <v>61</v>
      </c>
      <c r="L4980" t="s">
        <v>96</v>
      </c>
      <c r="M4980">
        <v>3</v>
      </c>
      <c r="N4980">
        <v>5</v>
      </c>
      <c r="O4980">
        <v>340</v>
      </c>
      <c r="P4980">
        <v>204</v>
      </c>
      <c r="Q4980">
        <v>136</v>
      </c>
      <c r="R4980" t="s">
        <v>82</v>
      </c>
      <c r="S4980" t="s">
        <v>57</v>
      </c>
      <c r="T4980">
        <v>3</v>
      </c>
      <c r="U4980" t="s">
        <v>32</v>
      </c>
      <c r="V4980" t="s">
        <v>40</v>
      </c>
    </row>
    <row r="4981" spans="1:22" x14ac:dyDescent="0.35">
      <c r="A4981" s="1">
        <v>45304</v>
      </c>
      <c r="B4981" t="s">
        <v>4716</v>
      </c>
      <c r="C4981" t="s">
        <v>78</v>
      </c>
      <c r="D4981" s="1">
        <v>37159</v>
      </c>
      <c r="E4981" t="s">
        <v>71</v>
      </c>
      <c r="F4981">
        <v>368</v>
      </c>
      <c r="G4981" t="s">
        <v>48</v>
      </c>
      <c r="H4981" t="s">
        <v>60</v>
      </c>
      <c r="I4981" t="s">
        <v>27</v>
      </c>
      <c r="J4981">
        <v>22</v>
      </c>
      <c r="K4981" t="s">
        <v>50</v>
      </c>
      <c r="L4981" t="s">
        <v>51</v>
      </c>
      <c r="M4981">
        <v>10</v>
      </c>
      <c r="N4981">
        <v>11</v>
      </c>
      <c r="O4981">
        <v>4048</v>
      </c>
      <c r="P4981">
        <v>3680</v>
      </c>
      <c r="Q4981">
        <v>368</v>
      </c>
      <c r="R4981" t="s">
        <v>30</v>
      </c>
      <c r="S4981" t="s">
        <v>69</v>
      </c>
      <c r="T4981">
        <v>6</v>
      </c>
      <c r="U4981" t="s">
        <v>44</v>
      </c>
      <c r="V4981" t="s">
        <v>70</v>
      </c>
    </row>
    <row r="4982" spans="1:22" x14ac:dyDescent="0.35">
      <c r="A4982" s="1">
        <v>45366</v>
      </c>
      <c r="B4982" t="s">
        <v>4717</v>
      </c>
      <c r="C4982" t="s">
        <v>47</v>
      </c>
      <c r="D4982" s="1">
        <v>21395</v>
      </c>
      <c r="E4982" t="s">
        <v>98</v>
      </c>
      <c r="F4982">
        <v>20</v>
      </c>
      <c r="G4982" t="s">
        <v>73</v>
      </c>
      <c r="H4982" t="s">
        <v>41</v>
      </c>
      <c r="I4982" t="s">
        <v>27</v>
      </c>
      <c r="J4982">
        <v>66</v>
      </c>
      <c r="K4982" t="s">
        <v>28</v>
      </c>
      <c r="L4982" t="s">
        <v>75</v>
      </c>
      <c r="M4982">
        <v>14</v>
      </c>
      <c r="N4982">
        <v>28</v>
      </c>
      <c r="O4982">
        <v>560</v>
      </c>
      <c r="P4982">
        <v>280</v>
      </c>
      <c r="Q4982">
        <v>280</v>
      </c>
      <c r="R4982" t="s">
        <v>30</v>
      </c>
      <c r="S4982" t="s">
        <v>63</v>
      </c>
      <c r="T4982">
        <v>5</v>
      </c>
      <c r="U4982" t="s">
        <v>32</v>
      </c>
      <c r="V4982" t="s">
        <v>52</v>
      </c>
    </row>
    <row r="4983" spans="1:22" x14ac:dyDescent="0.35">
      <c r="A4983" s="1">
        <v>45387</v>
      </c>
      <c r="B4983" t="s">
        <v>4718</v>
      </c>
      <c r="C4983" t="s">
        <v>104</v>
      </c>
      <c r="D4983" s="1">
        <v>34893</v>
      </c>
      <c r="E4983" t="s">
        <v>71</v>
      </c>
      <c r="F4983">
        <v>306</v>
      </c>
      <c r="G4983" t="s">
        <v>93</v>
      </c>
      <c r="H4983" t="s">
        <v>26</v>
      </c>
      <c r="I4983" t="s">
        <v>27</v>
      </c>
      <c r="J4983">
        <v>29</v>
      </c>
      <c r="K4983" t="s">
        <v>50</v>
      </c>
      <c r="L4983" t="s">
        <v>94</v>
      </c>
      <c r="M4983">
        <v>5</v>
      </c>
      <c r="N4983">
        <v>7</v>
      </c>
      <c r="O4983">
        <v>2142</v>
      </c>
      <c r="P4983">
        <v>1530</v>
      </c>
      <c r="Q4983">
        <v>612</v>
      </c>
      <c r="R4983" t="s">
        <v>82</v>
      </c>
      <c r="S4983" t="s">
        <v>63</v>
      </c>
      <c r="T4983">
        <v>5</v>
      </c>
      <c r="U4983" t="s">
        <v>32</v>
      </c>
      <c r="V4983" t="s">
        <v>72</v>
      </c>
    </row>
    <row r="4984" spans="1:22" x14ac:dyDescent="0.35">
      <c r="A4984" s="1">
        <v>45343</v>
      </c>
      <c r="B4984" t="s">
        <v>4719</v>
      </c>
      <c r="C4984" t="s">
        <v>23</v>
      </c>
      <c r="D4984" s="1">
        <v>25721</v>
      </c>
      <c r="E4984" t="s">
        <v>36</v>
      </c>
      <c r="F4984">
        <v>170</v>
      </c>
      <c r="G4984" t="s">
        <v>79</v>
      </c>
      <c r="H4984" t="s">
        <v>60</v>
      </c>
      <c r="I4984" t="s">
        <v>27</v>
      </c>
      <c r="J4984">
        <v>54</v>
      </c>
      <c r="K4984" t="s">
        <v>42</v>
      </c>
      <c r="L4984" t="s">
        <v>81</v>
      </c>
      <c r="M4984">
        <v>7</v>
      </c>
      <c r="N4984">
        <v>9</v>
      </c>
      <c r="O4984">
        <v>1530</v>
      </c>
      <c r="P4984">
        <v>1190</v>
      </c>
      <c r="Q4984">
        <v>340</v>
      </c>
      <c r="R4984" t="s">
        <v>82</v>
      </c>
      <c r="S4984" t="s">
        <v>57</v>
      </c>
      <c r="T4984">
        <v>3</v>
      </c>
      <c r="U4984" t="s">
        <v>32</v>
      </c>
      <c r="V4984" t="s">
        <v>33</v>
      </c>
    </row>
    <row r="4985" spans="1:22" x14ac:dyDescent="0.35">
      <c r="A4985" s="1">
        <v>45422</v>
      </c>
      <c r="B4985" t="s">
        <v>1335</v>
      </c>
      <c r="C4985" t="s">
        <v>100</v>
      </c>
      <c r="D4985" s="1">
        <v>26741</v>
      </c>
      <c r="E4985" t="s">
        <v>98</v>
      </c>
      <c r="F4985">
        <v>442</v>
      </c>
      <c r="G4985" t="s">
        <v>95</v>
      </c>
      <c r="H4985" t="s">
        <v>41</v>
      </c>
      <c r="I4985" t="s">
        <v>27</v>
      </c>
      <c r="J4985">
        <v>51</v>
      </c>
      <c r="K4985" t="s">
        <v>42</v>
      </c>
      <c r="L4985" t="s">
        <v>96</v>
      </c>
      <c r="M4985">
        <v>3</v>
      </c>
      <c r="N4985">
        <v>5</v>
      </c>
      <c r="O4985">
        <v>2210</v>
      </c>
      <c r="P4985">
        <v>1326</v>
      </c>
      <c r="Q4985">
        <v>884</v>
      </c>
      <c r="R4985" t="s">
        <v>82</v>
      </c>
      <c r="S4985" t="s">
        <v>63</v>
      </c>
      <c r="T4985">
        <v>5</v>
      </c>
      <c r="U4985" t="s">
        <v>32</v>
      </c>
      <c r="V4985" t="s">
        <v>40</v>
      </c>
    </row>
    <row r="4986" spans="1:22" x14ac:dyDescent="0.35">
      <c r="A4986" s="1">
        <v>45338</v>
      </c>
      <c r="B4986" t="s">
        <v>4720</v>
      </c>
      <c r="C4986" t="s">
        <v>107</v>
      </c>
      <c r="D4986" s="1">
        <v>28513</v>
      </c>
      <c r="E4986" t="s">
        <v>71</v>
      </c>
      <c r="F4986">
        <v>406</v>
      </c>
      <c r="G4986" t="s">
        <v>88</v>
      </c>
      <c r="H4986" t="s">
        <v>26</v>
      </c>
      <c r="I4986" t="s">
        <v>27</v>
      </c>
      <c r="J4986">
        <v>46</v>
      </c>
      <c r="K4986" t="s">
        <v>42</v>
      </c>
      <c r="L4986" t="s">
        <v>89</v>
      </c>
      <c r="M4986">
        <v>19</v>
      </c>
      <c r="N4986">
        <v>23</v>
      </c>
      <c r="O4986">
        <v>9338</v>
      </c>
      <c r="P4986">
        <v>7714</v>
      </c>
      <c r="Q4986">
        <v>1624</v>
      </c>
      <c r="R4986" t="s">
        <v>30</v>
      </c>
      <c r="S4986" t="s">
        <v>63</v>
      </c>
      <c r="T4986">
        <v>5</v>
      </c>
      <c r="U4986" t="s">
        <v>32</v>
      </c>
      <c r="V4986" t="s">
        <v>33</v>
      </c>
    </row>
    <row r="4987" spans="1:22" x14ac:dyDescent="0.35">
      <c r="A4987" s="1">
        <v>45314</v>
      </c>
      <c r="B4987" t="s">
        <v>4721</v>
      </c>
      <c r="C4987" t="s">
        <v>23</v>
      </c>
      <c r="D4987" s="1">
        <v>36136</v>
      </c>
      <c r="E4987" t="s">
        <v>36</v>
      </c>
      <c r="F4987">
        <v>24</v>
      </c>
      <c r="G4987" t="s">
        <v>67</v>
      </c>
      <c r="H4987" t="s">
        <v>60</v>
      </c>
      <c r="I4987" t="s">
        <v>27</v>
      </c>
      <c r="J4987">
        <v>25</v>
      </c>
      <c r="K4987" t="s">
        <v>50</v>
      </c>
      <c r="L4987" t="s">
        <v>68</v>
      </c>
      <c r="M4987">
        <v>18</v>
      </c>
      <c r="N4987">
        <v>22</v>
      </c>
      <c r="O4987">
        <v>528</v>
      </c>
      <c r="P4987">
        <v>432</v>
      </c>
      <c r="Q4987">
        <v>96</v>
      </c>
      <c r="R4987" t="s">
        <v>30</v>
      </c>
      <c r="S4987" t="s">
        <v>31</v>
      </c>
      <c r="T4987">
        <v>2</v>
      </c>
      <c r="U4987" t="s">
        <v>32</v>
      </c>
      <c r="V4987" t="s">
        <v>70</v>
      </c>
    </row>
    <row r="4988" spans="1:22" x14ac:dyDescent="0.35">
      <c r="A4988" s="1">
        <v>45441</v>
      </c>
      <c r="B4988" t="s">
        <v>4722</v>
      </c>
      <c r="C4988" t="s">
        <v>47</v>
      </c>
      <c r="D4988" s="1">
        <v>32821</v>
      </c>
      <c r="E4988" t="s">
        <v>36</v>
      </c>
      <c r="F4988">
        <v>125</v>
      </c>
      <c r="G4988" t="s">
        <v>25</v>
      </c>
      <c r="H4988" t="s">
        <v>41</v>
      </c>
      <c r="I4988" t="s">
        <v>27</v>
      </c>
      <c r="J4988">
        <v>35</v>
      </c>
      <c r="K4988" t="s">
        <v>61</v>
      </c>
      <c r="L4988" t="s">
        <v>29</v>
      </c>
      <c r="M4988">
        <v>10</v>
      </c>
      <c r="N4988">
        <v>14</v>
      </c>
      <c r="O4988">
        <v>1750</v>
      </c>
      <c r="P4988">
        <v>1250</v>
      </c>
      <c r="Q4988">
        <v>500</v>
      </c>
      <c r="R4988" t="s">
        <v>30</v>
      </c>
      <c r="S4988" t="s">
        <v>57</v>
      </c>
      <c r="T4988">
        <v>3</v>
      </c>
      <c r="U4988" t="s">
        <v>32</v>
      </c>
      <c r="V4988" t="s">
        <v>40</v>
      </c>
    </row>
    <row r="4989" spans="1:22" x14ac:dyDescent="0.35">
      <c r="A4989" s="1">
        <v>45498</v>
      </c>
      <c r="B4989" t="s">
        <v>4723</v>
      </c>
      <c r="C4989" t="s">
        <v>107</v>
      </c>
      <c r="D4989" s="1">
        <v>18403</v>
      </c>
      <c r="E4989" t="s">
        <v>24</v>
      </c>
      <c r="F4989">
        <v>146</v>
      </c>
      <c r="G4989" t="s">
        <v>85</v>
      </c>
      <c r="H4989" t="s">
        <v>26</v>
      </c>
      <c r="I4989" t="s">
        <v>27</v>
      </c>
      <c r="J4989">
        <v>74</v>
      </c>
      <c r="K4989" t="s">
        <v>28</v>
      </c>
      <c r="L4989" t="s">
        <v>86</v>
      </c>
      <c r="M4989">
        <v>18</v>
      </c>
      <c r="N4989">
        <v>36</v>
      </c>
      <c r="O4989">
        <v>5256</v>
      </c>
      <c r="P4989">
        <v>2628</v>
      </c>
      <c r="Q4989">
        <v>2628</v>
      </c>
      <c r="R4989" t="s">
        <v>30</v>
      </c>
      <c r="S4989" t="s">
        <v>76</v>
      </c>
      <c r="T4989">
        <v>4</v>
      </c>
      <c r="U4989" t="s">
        <v>32</v>
      </c>
      <c r="V4989" t="s">
        <v>90</v>
      </c>
    </row>
    <row r="4990" spans="1:22" x14ac:dyDescent="0.35">
      <c r="A4990" s="1">
        <v>45401</v>
      </c>
      <c r="B4990" t="s">
        <v>4724</v>
      </c>
      <c r="C4990" t="s">
        <v>84</v>
      </c>
      <c r="D4990" s="1">
        <v>27487</v>
      </c>
      <c r="E4990" t="s">
        <v>98</v>
      </c>
      <c r="F4990">
        <v>324</v>
      </c>
      <c r="G4990" t="s">
        <v>79</v>
      </c>
      <c r="H4990" t="s">
        <v>60</v>
      </c>
      <c r="I4990" t="s">
        <v>27</v>
      </c>
      <c r="J4990">
        <v>49</v>
      </c>
      <c r="K4990" t="s">
        <v>42</v>
      </c>
      <c r="L4990" t="s">
        <v>81</v>
      </c>
      <c r="M4990">
        <v>7</v>
      </c>
      <c r="N4990">
        <v>9</v>
      </c>
      <c r="O4990">
        <v>2916</v>
      </c>
      <c r="P4990">
        <v>2268</v>
      </c>
      <c r="Q4990">
        <v>648</v>
      </c>
      <c r="R4990" t="s">
        <v>82</v>
      </c>
      <c r="S4990" t="s">
        <v>63</v>
      </c>
      <c r="T4990">
        <v>5</v>
      </c>
      <c r="U4990" t="s">
        <v>32</v>
      </c>
      <c r="V4990" t="s">
        <v>72</v>
      </c>
    </row>
    <row r="4991" spans="1:22" x14ac:dyDescent="0.35">
      <c r="A4991" s="1">
        <v>45451</v>
      </c>
      <c r="B4991" t="s">
        <v>4725</v>
      </c>
      <c r="C4991" t="s">
        <v>113</v>
      </c>
      <c r="D4991" s="1">
        <v>24754</v>
      </c>
      <c r="E4991" t="s">
        <v>36</v>
      </c>
      <c r="F4991">
        <v>138</v>
      </c>
      <c r="G4991" t="s">
        <v>88</v>
      </c>
      <c r="H4991" t="s">
        <v>41</v>
      </c>
      <c r="I4991" t="s">
        <v>27</v>
      </c>
      <c r="J4991">
        <v>57</v>
      </c>
      <c r="K4991" t="s">
        <v>42</v>
      </c>
      <c r="L4991" t="s">
        <v>89</v>
      </c>
      <c r="M4991">
        <v>19</v>
      </c>
      <c r="N4991">
        <v>23</v>
      </c>
      <c r="O4991">
        <v>3174</v>
      </c>
      <c r="P4991">
        <v>2622</v>
      </c>
      <c r="Q4991">
        <v>552</v>
      </c>
      <c r="R4991" t="s">
        <v>30</v>
      </c>
      <c r="S4991" t="s">
        <v>69</v>
      </c>
      <c r="T4991">
        <v>6</v>
      </c>
      <c r="U4991" t="s">
        <v>44</v>
      </c>
      <c r="V4991" t="s">
        <v>45</v>
      </c>
    </row>
    <row r="4992" spans="1:22" x14ac:dyDescent="0.35">
      <c r="A4992" s="1">
        <v>45303</v>
      </c>
      <c r="B4992" t="s">
        <v>4726</v>
      </c>
      <c r="C4992" t="s">
        <v>78</v>
      </c>
      <c r="D4992" s="1">
        <v>18950</v>
      </c>
      <c r="E4992" t="s">
        <v>98</v>
      </c>
      <c r="F4992">
        <v>170</v>
      </c>
      <c r="G4992" t="s">
        <v>67</v>
      </c>
      <c r="H4992" t="s">
        <v>26</v>
      </c>
      <c r="I4992" t="s">
        <v>27</v>
      </c>
      <c r="J4992">
        <v>72</v>
      </c>
      <c r="K4992" t="s">
        <v>28</v>
      </c>
      <c r="L4992" t="s">
        <v>68</v>
      </c>
      <c r="M4992">
        <v>18</v>
      </c>
      <c r="N4992">
        <v>22</v>
      </c>
      <c r="O4992">
        <v>3740</v>
      </c>
      <c r="P4992">
        <v>3060</v>
      </c>
      <c r="Q4992">
        <v>680</v>
      </c>
      <c r="R4992" t="s">
        <v>30</v>
      </c>
      <c r="S4992" t="s">
        <v>63</v>
      </c>
      <c r="T4992">
        <v>5</v>
      </c>
      <c r="U4992" t="s">
        <v>32</v>
      </c>
      <c r="V4992" t="s">
        <v>70</v>
      </c>
    </row>
    <row r="4993" spans="1:22" x14ac:dyDescent="0.35">
      <c r="A4993" s="1">
        <v>45399</v>
      </c>
      <c r="B4993" t="s">
        <v>4727</v>
      </c>
      <c r="C4993" t="s">
        <v>104</v>
      </c>
      <c r="D4993" s="1">
        <v>36793</v>
      </c>
      <c r="E4993" t="s">
        <v>98</v>
      </c>
      <c r="F4993">
        <v>28</v>
      </c>
      <c r="G4993" t="s">
        <v>25</v>
      </c>
      <c r="H4993" t="s">
        <v>60</v>
      </c>
      <c r="I4993" t="s">
        <v>27</v>
      </c>
      <c r="J4993">
        <v>24</v>
      </c>
      <c r="K4993" t="s">
        <v>50</v>
      </c>
      <c r="L4993" t="s">
        <v>29</v>
      </c>
      <c r="M4993">
        <v>10</v>
      </c>
      <c r="N4993">
        <v>14</v>
      </c>
      <c r="O4993">
        <v>392</v>
      </c>
      <c r="P4993">
        <v>280</v>
      </c>
      <c r="Q4993">
        <v>112</v>
      </c>
      <c r="R4993" t="s">
        <v>30</v>
      </c>
      <c r="S4993" t="s">
        <v>57</v>
      </c>
      <c r="T4993">
        <v>3</v>
      </c>
      <c r="U4993" t="s">
        <v>32</v>
      </c>
      <c r="V4993" t="s">
        <v>72</v>
      </c>
    </row>
    <row r="4994" spans="1:22" x14ac:dyDescent="0.35">
      <c r="A4994" s="1">
        <v>45359</v>
      </c>
      <c r="B4994" t="s">
        <v>4728</v>
      </c>
      <c r="C4994" t="s">
        <v>23</v>
      </c>
      <c r="D4994" s="1">
        <v>25161</v>
      </c>
      <c r="E4994" t="s">
        <v>36</v>
      </c>
      <c r="F4994">
        <v>121</v>
      </c>
      <c r="G4994" t="s">
        <v>88</v>
      </c>
      <c r="H4994" t="s">
        <v>41</v>
      </c>
      <c r="I4994" t="s">
        <v>27</v>
      </c>
      <c r="J4994">
        <v>55</v>
      </c>
      <c r="K4994" t="s">
        <v>42</v>
      </c>
      <c r="L4994" t="s">
        <v>89</v>
      </c>
      <c r="M4994">
        <v>19</v>
      </c>
      <c r="N4994">
        <v>23</v>
      </c>
      <c r="O4994">
        <v>2783</v>
      </c>
      <c r="P4994">
        <v>2299</v>
      </c>
      <c r="Q4994">
        <v>484</v>
      </c>
      <c r="R4994" t="s">
        <v>30</v>
      </c>
      <c r="S4994" t="s">
        <v>63</v>
      </c>
      <c r="T4994">
        <v>5</v>
      </c>
      <c r="U4994" t="s">
        <v>32</v>
      </c>
      <c r="V4994" t="s">
        <v>52</v>
      </c>
    </row>
    <row r="4995" spans="1:22" x14ac:dyDescent="0.35">
      <c r="A4995" s="1">
        <v>45395</v>
      </c>
      <c r="B4995" t="s">
        <v>4729</v>
      </c>
      <c r="C4995" t="s">
        <v>100</v>
      </c>
      <c r="D4995" s="1">
        <v>20650</v>
      </c>
      <c r="E4995" t="s">
        <v>24</v>
      </c>
      <c r="F4995">
        <v>432</v>
      </c>
      <c r="G4995" t="s">
        <v>67</v>
      </c>
      <c r="H4995" t="s">
        <v>26</v>
      </c>
      <c r="I4995" t="s">
        <v>27</v>
      </c>
      <c r="J4995">
        <v>68</v>
      </c>
      <c r="K4995" t="s">
        <v>28</v>
      </c>
      <c r="L4995" t="s">
        <v>68</v>
      </c>
      <c r="M4995">
        <v>18</v>
      </c>
      <c r="N4995">
        <v>22</v>
      </c>
      <c r="O4995">
        <v>9504</v>
      </c>
      <c r="P4995">
        <v>7776</v>
      </c>
      <c r="Q4995">
        <v>1728</v>
      </c>
      <c r="R4995" t="s">
        <v>30</v>
      </c>
      <c r="S4995" t="s">
        <v>69</v>
      </c>
      <c r="T4995">
        <v>6</v>
      </c>
      <c r="U4995" t="s">
        <v>44</v>
      </c>
      <c r="V4995" t="s">
        <v>72</v>
      </c>
    </row>
    <row r="4996" spans="1:22" x14ac:dyDescent="0.35">
      <c r="A4996" s="1">
        <v>45504</v>
      </c>
      <c r="B4996" t="s">
        <v>4730</v>
      </c>
      <c r="C4996" t="s">
        <v>35</v>
      </c>
      <c r="D4996" s="1">
        <v>19506</v>
      </c>
      <c r="E4996" t="s">
        <v>24</v>
      </c>
      <c r="F4996">
        <v>140</v>
      </c>
      <c r="G4996" t="s">
        <v>85</v>
      </c>
      <c r="H4996" t="s">
        <v>60</v>
      </c>
      <c r="I4996" t="s">
        <v>27</v>
      </c>
      <c r="J4996">
        <v>71</v>
      </c>
      <c r="K4996" t="s">
        <v>28</v>
      </c>
      <c r="L4996" t="s">
        <v>86</v>
      </c>
      <c r="M4996">
        <v>18</v>
      </c>
      <c r="N4996">
        <v>36</v>
      </c>
      <c r="O4996">
        <v>5040</v>
      </c>
      <c r="P4996">
        <v>2520</v>
      </c>
      <c r="Q4996">
        <v>2520</v>
      </c>
      <c r="R4996" t="s">
        <v>30</v>
      </c>
      <c r="S4996" t="s">
        <v>57</v>
      </c>
      <c r="T4996">
        <v>3</v>
      </c>
      <c r="U4996" t="s">
        <v>32</v>
      </c>
      <c r="V4996" t="s">
        <v>90</v>
      </c>
    </row>
    <row r="4997" spans="1:22" x14ac:dyDescent="0.35">
      <c r="A4997" s="1">
        <v>45504</v>
      </c>
      <c r="B4997" t="s">
        <v>4731</v>
      </c>
      <c r="C4997" t="s">
        <v>23</v>
      </c>
      <c r="D4997" s="1">
        <v>23773</v>
      </c>
      <c r="E4997" t="s">
        <v>36</v>
      </c>
      <c r="F4997">
        <v>339</v>
      </c>
      <c r="G4997" t="s">
        <v>88</v>
      </c>
      <c r="H4997" t="s">
        <v>41</v>
      </c>
      <c r="I4997" t="s">
        <v>27</v>
      </c>
      <c r="J4997">
        <v>60</v>
      </c>
      <c r="K4997" t="s">
        <v>28</v>
      </c>
      <c r="L4997" t="s">
        <v>89</v>
      </c>
      <c r="M4997">
        <v>19</v>
      </c>
      <c r="N4997">
        <v>23</v>
      </c>
      <c r="O4997">
        <v>7797</v>
      </c>
      <c r="P4997">
        <v>6441</v>
      </c>
      <c r="Q4997">
        <v>1356</v>
      </c>
      <c r="R4997" t="s">
        <v>30</v>
      </c>
      <c r="S4997" t="s">
        <v>57</v>
      </c>
      <c r="T4997">
        <v>3</v>
      </c>
      <c r="U4997" t="s">
        <v>32</v>
      </c>
      <c r="V4997" t="s">
        <v>90</v>
      </c>
    </row>
    <row r="4998" spans="1:22" x14ac:dyDescent="0.35">
      <c r="A4998" s="1">
        <v>45423</v>
      </c>
      <c r="B4998" t="s">
        <v>4732</v>
      </c>
      <c r="C4998" t="s">
        <v>104</v>
      </c>
      <c r="D4998" s="1">
        <v>17370</v>
      </c>
      <c r="E4998" t="s">
        <v>36</v>
      </c>
      <c r="F4998">
        <v>92</v>
      </c>
      <c r="G4998" t="s">
        <v>79</v>
      </c>
      <c r="H4998" t="s">
        <v>26</v>
      </c>
      <c r="I4998" t="s">
        <v>27</v>
      </c>
      <c r="J4998">
        <v>77</v>
      </c>
      <c r="K4998" t="s">
        <v>56</v>
      </c>
      <c r="L4998" t="s">
        <v>81</v>
      </c>
      <c r="M4998">
        <v>7</v>
      </c>
      <c r="N4998">
        <v>9</v>
      </c>
      <c r="O4998">
        <v>828</v>
      </c>
      <c r="P4998">
        <v>644</v>
      </c>
      <c r="Q4998">
        <v>184</v>
      </c>
      <c r="R4998" t="s">
        <v>82</v>
      </c>
      <c r="S4998" t="s">
        <v>69</v>
      </c>
      <c r="T4998">
        <v>6</v>
      </c>
      <c r="U4998" t="s">
        <v>44</v>
      </c>
      <c r="V4998" t="s">
        <v>40</v>
      </c>
    </row>
    <row r="4999" spans="1:22" x14ac:dyDescent="0.35">
      <c r="A4999" s="1">
        <v>45456</v>
      </c>
      <c r="B4999" t="s">
        <v>4733</v>
      </c>
      <c r="C4999" t="s">
        <v>104</v>
      </c>
      <c r="D4999" s="1">
        <v>33320</v>
      </c>
      <c r="E4999" t="s">
        <v>36</v>
      </c>
      <c r="F4999">
        <v>436</v>
      </c>
      <c r="G4999" t="s">
        <v>73</v>
      </c>
      <c r="H4999" t="s">
        <v>60</v>
      </c>
      <c r="I4999" t="s">
        <v>27</v>
      </c>
      <c r="J4999">
        <v>33</v>
      </c>
      <c r="K4999" t="s">
        <v>61</v>
      </c>
      <c r="L4999" t="s">
        <v>75</v>
      </c>
      <c r="M4999">
        <v>14</v>
      </c>
      <c r="N4999">
        <v>28</v>
      </c>
      <c r="O4999">
        <v>12208</v>
      </c>
      <c r="P4999">
        <v>6104</v>
      </c>
      <c r="Q4999">
        <v>6104</v>
      </c>
      <c r="R4999" t="s">
        <v>30</v>
      </c>
      <c r="S4999" t="s">
        <v>76</v>
      </c>
      <c r="T4999">
        <v>4</v>
      </c>
      <c r="U4999" t="s">
        <v>32</v>
      </c>
      <c r="V4999" t="s">
        <v>45</v>
      </c>
    </row>
    <row r="5000" spans="1:22" x14ac:dyDescent="0.35">
      <c r="A5000" s="1">
        <v>45497</v>
      </c>
      <c r="B5000" t="s">
        <v>4734</v>
      </c>
      <c r="C5000" t="s">
        <v>84</v>
      </c>
      <c r="D5000" s="1">
        <v>31024</v>
      </c>
      <c r="E5000" t="s">
        <v>71</v>
      </c>
      <c r="F5000">
        <v>239</v>
      </c>
      <c r="G5000" t="s">
        <v>67</v>
      </c>
      <c r="H5000" t="s">
        <v>41</v>
      </c>
      <c r="I5000" t="s">
        <v>27</v>
      </c>
      <c r="J5000">
        <v>40</v>
      </c>
      <c r="K5000" t="s">
        <v>61</v>
      </c>
      <c r="L5000" t="s">
        <v>68</v>
      </c>
      <c r="M5000">
        <v>18</v>
      </c>
      <c r="N5000">
        <v>22</v>
      </c>
      <c r="O5000">
        <v>5258</v>
      </c>
      <c r="P5000">
        <v>4302</v>
      </c>
      <c r="Q5000">
        <v>956</v>
      </c>
      <c r="R5000" t="s">
        <v>30</v>
      </c>
      <c r="S5000" t="s">
        <v>57</v>
      </c>
      <c r="T5000">
        <v>3</v>
      </c>
      <c r="U5000" t="s">
        <v>32</v>
      </c>
      <c r="V5000" t="s">
        <v>90</v>
      </c>
    </row>
    <row r="5001" spans="1:22" x14ac:dyDescent="0.35">
      <c r="A5001" s="1">
        <v>45404</v>
      </c>
      <c r="B5001" t="s">
        <v>3216</v>
      </c>
      <c r="C5001" t="s">
        <v>104</v>
      </c>
      <c r="D5001" s="1">
        <v>35722</v>
      </c>
      <c r="E5001" t="s">
        <v>36</v>
      </c>
      <c r="F5001">
        <v>327</v>
      </c>
      <c r="G5001" t="s">
        <v>73</v>
      </c>
      <c r="H5001" t="s">
        <v>26</v>
      </c>
      <c r="I5001" t="s">
        <v>27</v>
      </c>
      <c r="J5001">
        <v>27</v>
      </c>
      <c r="K5001" t="s">
        <v>50</v>
      </c>
      <c r="L5001" t="s">
        <v>75</v>
      </c>
      <c r="M5001">
        <v>14</v>
      </c>
      <c r="N5001">
        <v>28</v>
      </c>
      <c r="O5001">
        <v>9156</v>
      </c>
      <c r="P5001">
        <v>4578</v>
      </c>
      <c r="Q5001">
        <v>4578</v>
      </c>
      <c r="R5001" t="s">
        <v>30</v>
      </c>
      <c r="S5001" t="s">
        <v>39</v>
      </c>
      <c r="T5001">
        <v>1</v>
      </c>
      <c r="U5001" t="s">
        <v>32</v>
      </c>
      <c r="V5001" t="s">
        <v>72</v>
      </c>
    </row>
    <row r="5002" spans="1:22" x14ac:dyDescent="0.35">
      <c r="A5002" s="1">
        <v>45499</v>
      </c>
      <c r="B5002" t="s">
        <v>4735</v>
      </c>
      <c r="C5002" t="s">
        <v>35</v>
      </c>
      <c r="D5002" s="1">
        <v>24244</v>
      </c>
      <c r="E5002" t="s">
        <v>98</v>
      </c>
      <c r="F5002">
        <v>172</v>
      </c>
      <c r="G5002" t="s">
        <v>73</v>
      </c>
      <c r="H5002" t="s">
        <v>60</v>
      </c>
      <c r="I5002" t="s">
        <v>27</v>
      </c>
      <c r="J5002">
        <v>58</v>
      </c>
      <c r="K5002" t="s">
        <v>42</v>
      </c>
      <c r="L5002" t="s">
        <v>75</v>
      </c>
      <c r="M5002">
        <v>14</v>
      </c>
      <c r="N5002">
        <v>28</v>
      </c>
      <c r="O5002">
        <v>4816</v>
      </c>
      <c r="P5002">
        <v>2408</v>
      </c>
      <c r="Q5002">
        <v>2408</v>
      </c>
      <c r="R5002" t="s">
        <v>30</v>
      </c>
      <c r="S5002" t="s">
        <v>63</v>
      </c>
      <c r="T5002">
        <v>5</v>
      </c>
      <c r="U5002" t="s">
        <v>32</v>
      </c>
      <c r="V5002" t="s">
        <v>90</v>
      </c>
    </row>
    <row r="5003" spans="1:22" x14ac:dyDescent="0.35">
      <c r="A5003" s="1">
        <v>45489</v>
      </c>
      <c r="B5003" t="s">
        <v>4736</v>
      </c>
      <c r="C5003" t="s">
        <v>84</v>
      </c>
      <c r="D5003" s="1">
        <v>18500</v>
      </c>
      <c r="E5003" t="s">
        <v>36</v>
      </c>
      <c r="F5003">
        <v>385</v>
      </c>
      <c r="G5003" t="s">
        <v>67</v>
      </c>
      <c r="H5003" t="s">
        <v>41</v>
      </c>
      <c r="I5003" t="s">
        <v>27</v>
      </c>
      <c r="J5003">
        <v>74</v>
      </c>
      <c r="K5003" t="s">
        <v>28</v>
      </c>
      <c r="L5003" t="s">
        <v>68</v>
      </c>
      <c r="M5003">
        <v>18</v>
      </c>
      <c r="N5003">
        <v>22</v>
      </c>
      <c r="O5003">
        <v>8470</v>
      </c>
      <c r="P5003">
        <v>6930</v>
      </c>
      <c r="Q5003">
        <v>1540</v>
      </c>
      <c r="R5003" t="s">
        <v>30</v>
      </c>
      <c r="S5003" t="s">
        <v>31</v>
      </c>
      <c r="T5003">
        <v>2</v>
      </c>
      <c r="U5003" t="s">
        <v>32</v>
      </c>
      <c r="V5003" t="s">
        <v>90</v>
      </c>
    </row>
    <row r="5004" spans="1:22" x14ac:dyDescent="0.35">
      <c r="A5004" s="1">
        <v>45485</v>
      </c>
      <c r="B5004" t="s">
        <v>4737</v>
      </c>
      <c r="C5004" t="s">
        <v>35</v>
      </c>
      <c r="D5004" s="1">
        <v>25720</v>
      </c>
      <c r="E5004" t="s">
        <v>71</v>
      </c>
      <c r="F5004">
        <v>60</v>
      </c>
      <c r="G5004" t="s">
        <v>48</v>
      </c>
      <c r="H5004" t="s">
        <v>26</v>
      </c>
      <c r="I5004" t="s">
        <v>27</v>
      </c>
      <c r="J5004">
        <v>54</v>
      </c>
      <c r="K5004" t="s">
        <v>42</v>
      </c>
      <c r="L5004" t="s">
        <v>51</v>
      </c>
      <c r="M5004">
        <v>10</v>
      </c>
      <c r="N5004">
        <v>11</v>
      </c>
      <c r="O5004">
        <v>660</v>
      </c>
      <c r="P5004">
        <v>600</v>
      </c>
      <c r="Q5004">
        <v>60</v>
      </c>
      <c r="R5004" t="s">
        <v>30</v>
      </c>
      <c r="S5004" t="s">
        <v>63</v>
      </c>
      <c r="T5004">
        <v>5</v>
      </c>
      <c r="U5004" t="s">
        <v>32</v>
      </c>
      <c r="V5004" t="s">
        <v>90</v>
      </c>
    </row>
    <row r="5005" spans="1:22" x14ac:dyDescent="0.35">
      <c r="A5005" s="1">
        <v>45343</v>
      </c>
      <c r="B5005" t="s">
        <v>4738</v>
      </c>
      <c r="C5005" t="s">
        <v>100</v>
      </c>
      <c r="D5005" s="1">
        <v>28071</v>
      </c>
      <c r="E5005" t="s">
        <v>24</v>
      </c>
      <c r="F5005">
        <v>318</v>
      </c>
      <c r="G5005" t="s">
        <v>95</v>
      </c>
      <c r="H5005" t="s">
        <v>60</v>
      </c>
      <c r="I5005" t="s">
        <v>27</v>
      </c>
      <c r="J5005">
        <v>47</v>
      </c>
      <c r="K5005" t="s">
        <v>42</v>
      </c>
      <c r="L5005" t="s">
        <v>96</v>
      </c>
      <c r="M5005">
        <v>3</v>
      </c>
      <c r="N5005">
        <v>5</v>
      </c>
      <c r="O5005">
        <v>1590</v>
      </c>
      <c r="P5005">
        <v>954</v>
      </c>
      <c r="Q5005">
        <v>636</v>
      </c>
      <c r="R5005" t="s">
        <v>82</v>
      </c>
      <c r="S5005" t="s">
        <v>57</v>
      </c>
      <c r="T5005">
        <v>3</v>
      </c>
      <c r="U5005" t="s">
        <v>32</v>
      </c>
      <c r="V5005" t="s">
        <v>33</v>
      </c>
    </row>
    <row r="5006" spans="1:22" x14ac:dyDescent="0.35">
      <c r="A5006" s="1">
        <v>45458</v>
      </c>
      <c r="B5006" t="s">
        <v>4739</v>
      </c>
      <c r="C5006" t="s">
        <v>104</v>
      </c>
      <c r="D5006" s="1">
        <v>35983</v>
      </c>
      <c r="E5006" t="s">
        <v>36</v>
      </c>
      <c r="F5006">
        <v>279</v>
      </c>
      <c r="G5006" t="s">
        <v>67</v>
      </c>
      <c r="H5006" t="s">
        <v>41</v>
      </c>
      <c r="I5006" t="s">
        <v>38</v>
      </c>
      <c r="J5006">
        <v>26</v>
      </c>
      <c r="K5006" t="s">
        <v>50</v>
      </c>
      <c r="L5006" t="s">
        <v>68</v>
      </c>
      <c r="M5006">
        <v>18</v>
      </c>
      <c r="N5006">
        <v>22</v>
      </c>
      <c r="O5006">
        <v>6138</v>
      </c>
      <c r="P5006">
        <v>5022</v>
      </c>
      <c r="Q5006">
        <v>1116</v>
      </c>
      <c r="R5006" t="s">
        <v>30</v>
      </c>
      <c r="S5006" t="s">
        <v>69</v>
      </c>
      <c r="T5006">
        <v>6</v>
      </c>
      <c r="U5006" t="s">
        <v>44</v>
      </c>
      <c r="V5006" t="s">
        <v>45</v>
      </c>
    </row>
    <row r="5007" spans="1:22" x14ac:dyDescent="0.35">
      <c r="A5007" s="1">
        <v>45322</v>
      </c>
      <c r="B5007" t="s">
        <v>4740</v>
      </c>
      <c r="C5007" t="s">
        <v>104</v>
      </c>
      <c r="D5007" s="1">
        <v>27003</v>
      </c>
      <c r="E5007" t="s">
        <v>36</v>
      </c>
      <c r="F5007">
        <v>257</v>
      </c>
      <c r="G5007" t="s">
        <v>93</v>
      </c>
      <c r="H5007" t="s">
        <v>26</v>
      </c>
      <c r="I5007" t="s">
        <v>27</v>
      </c>
      <c r="J5007">
        <v>50</v>
      </c>
      <c r="K5007" t="s">
        <v>42</v>
      </c>
      <c r="L5007" t="s">
        <v>94</v>
      </c>
      <c r="M5007">
        <v>5</v>
      </c>
      <c r="N5007">
        <v>7</v>
      </c>
      <c r="O5007">
        <v>1799</v>
      </c>
      <c r="P5007">
        <v>1285</v>
      </c>
      <c r="Q5007">
        <v>514</v>
      </c>
      <c r="R5007" t="s">
        <v>82</v>
      </c>
      <c r="S5007" t="s">
        <v>57</v>
      </c>
      <c r="T5007">
        <v>3</v>
      </c>
      <c r="U5007" t="s">
        <v>32</v>
      </c>
      <c r="V5007" t="s">
        <v>70</v>
      </c>
    </row>
    <row r="5008" spans="1:22" x14ac:dyDescent="0.35">
      <c r="A5008" s="1">
        <v>45446</v>
      </c>
      <c r="B5008" t="s">
        <v>4741</v>
      </c>
      <c r="C5008" t="s">
        <v>113</v>
      </c>
      <c r="D5008" s="1">
        <v>28329</v>
      </c>
      <c r="E5008" t="s">
        <v>24</v>
      </c>
      <c r="F5008">
        <v>349</v>
      </c>
      <c r="G5008" t="s">
        <v>48</v>
      </c>
      <c r="H5008" t="s">
        <v>60</v>
      </c>
      <c r="I5008" t="s">
        <v>27</v>
      </c>
      <c r="J5008">
        <v>47</v>
      </c>
      <c r="K5008" t="s">
        <v>42</v>
      </c>
      <c r="L5008" t="s">
        <v>51</v>
      </c>
      <c r="M5008">
        <v>10</v>
      </c>
      <c r="N5008">
        <v>11</v>
      </c>
      <c r="O5008">
        <v>3839</v>
      </c>
      <c r="P5008">
        <v>3490</v>
      </c>
      <c r="Q5008">
        <v>349</v>
      </c>
      <c r="R5008" t="s">
        <v>30</v>
      </c>
      <c r="S5008" t="s">
        <v>39</v>
      </c>
      <c r="T5008">
        <v>1</v>
      </c>
      <c r="U5008" t="s">
        <v>32</v>
      </c>
      <c r="V5008" t="s">
        <v>45</v>
      </c>
    </row>
    <row r="5009" spans="1:22" x14ac:dyDescent="0.35">
      <c r="A5009" s="1">
        <v>45488</v>
      </c>
      <c r="B5009" t="s">
        <v>4742</v>
      </c>
      <c r="C5009" t="s">
        <v>100</v>
      </c>
      <c r="D5009" s="1">
        <v>35454</v>
      </c>
      <c r="E5009" t="s">
        <v>36</v>
      </c>
      <c r="F5009">
        <v>357</v>
      </c>
      <c r="G5009" t="s">
        <v>48</v>
      </c>
      <c r="H5009" t="s">
        <v>41</v>
      </c>
      <c r="I5009" t="s">
        <v>27</v>
      </c>
      <c r="J5009">
        <v>27</v>
      </c>
      <c r="K5009" t="s">
        <v>50</v>
      </c>
      <c r="L5009" t="s">
        <v>51</v>
      </c>
      <c r="M5009">
        <v>10</v>
      </c>
      <c r="N5009">
        <v>11</v>
      </c>
      <c r="O5009">
        <v>3927</v>
      </c>
      <c r="P5009">
        <v>3570</v>
      </c>
      <c r="Q5009">
        <v>357</v>
      </c>
      <c r="R5009" t="s">
        <v>30</v>
      </c>
      <c r="S5009" t="s">
        <v>39</v>
      </c>
      <c r="T5009">
        <v>1</v>
      </c>
      <c r="U5009" t="s">
        <v>32</v>
      </c>
      <c r="V5009" t="s">
        <v>90</v>
      </c>
    </row>
    <row r="5010" spans="1:22" x14ac:dyDescent="0.35">
      <c r="A5010" s="1">
        <v>45471</v>
      </c>
      <c r="B5010" t="s">
        <v>4743</v>
      </c>
      <c r="C5010" t="s">
        <v>78</v>
      </c>
      <c r="D5010" s="1">
        <v>31153</v>
      </c>
      <c r="E5010" t="s">
        <v>24</v>
      </c>
      <c r="F5010">
        <v>178</v>
      </c>
      <c r="G5010" t="s">
        <v>73</v>
      </c>
      <c r="H5010" t="s">
        <v>26</v>
      </c>
      <c r="I5010" t="s">
        <v>27</v>
      </c>
      <c r="J5010">
        <v>39</v>
      </c>
      <c r="K5010" t="s">
        <v>61</v>
      </c>
      <c r="L5010" t="s">
        <v>75</v>
      </c>
      <c r="M5010">
        <v>14</v>
      </c>
      <c r="N5010">
        <v>28</v>
      </c>
      <c r="O5010">
        <v>4984</v>
      </c>
      <c r="P5010">
        <v>2492</v>
      </c>
      <c r="Q5010">
        <v>2492</v>
      </c>
      <c r="R5010" t="s">
        <v>30</v>
      </c>
      <c r="S5010" t="s">
        <v>63</v>
      </c>
      <c r="T5010">
        <v>5</v>
      </c>
      <c r="U5010" t="s">
        <v>32</v>
      </c>
      <c r="V5010" t="s">
        <v>45</v>
      </c>
    </row>
    <row r="5011" spans="1:22" x14ac:dyDescent="0.35">
      <c r="A5011" s="1">
        <v>45323</v>
      </c>
      <c r="B5011" t="s">
        <v>4744</v>
      </c>
      <c r="C5011" t="s">
        <v>104</v>
      </c>
      <c r="D5011" s="1">
        <v>38805</v>
      </c>
      <c r="E5011" t="s">
        <v>98</v>
      </c>
      <c r="F5011">
        <v>482</v>
      </c>
      <c r="G5011" t="s">
        <v>48</v>
      </c>
      <c r="H5011" t="s">
        <v>60</v>
      </c>
      <c r="I5011" t="s">
        <v>27</v>
      </c>
      <c r="J5011">
        <v>18</v>
      </c>
      <c r="K5011" t="s">
        <v>50</v>
      </c>
      <c r="L5011" t="s">
        <v>51</v>
      </c>
      <c r="M5011">
        <v>10</v>
      </c>
      <c r="N5011">
        <v>11</v>
      </c>
      <c r="O5011">
        <v>5302</v>
      </c>
      <c r="P5011">
        <v>4820</v>
      </c>
      <c r="Q5011">
        <v>482</v>
      </c>
      <c r="R5011" t="s">
        <v>30</v>
      </c>
      <c r="S5011" t="s">
        <v>76</v>
      </c>
      <c r="T5011">
        <v>4</v>
      </c>
      <c r="U5011" t="s">
        <v>32</v>
      </c>
      <c r="V5011" t="s">
        <v>33</v>
      </c>
    </row>
    <row r="5012" spans="1:22" x14ac:dyDescent="0.35">
      <c r="A5012" s="1">
        <v>45333</v>
      </c>
      <c r="B5012" t="s">
        <v>274</v>
      </c>
      <c r="C5012" t="s">
        <v>100</v>
      </c>
      <c r="D5012" s="1">
        <v>30951</v>
      </c>
      <c r="E5012" t="s">
        <v>71</v>
      </c>
      <c r="F5012">
        <v>293</v>
      </c>
      <c r="G5012" t="s">
        <v>48</v>
      </c>
      <c r="H5012" t="s">
        <v>41</v>
      </c>
      <c r="I5012" t="s">
        <v>27</v>
      </c>
      <c r="J5012">
        <v>39</v>
      </c>
      <c r="K5012" t="s">
        <v>61</v>
      </c>
      <c r="L5012" t="s">
        <v>51</v>
      </c>
      <c r="M5012">
        <v>10</v>
      </c>
      <c r="N5012">
        <v>11</v>
      </c>
      <c r="O5012">
        <v>3223</v>
      </c>
      <c r="P5012">
        <v>2930</v>
      </c>
      <c r="Q5012">
        <v>293</v>
      </c>
      <c r="R5012" t="s">
        <v>30</v>
      </c>
      <c r="S5012" t="s">
        <v>43</v>
      </c>
      <c r="T5012">
        <v>0</v>
      </c>
      <c r="U5012" t="s">
        <v>44</v>
      </c>
      <c r="V5012" t="s">
        <v>33</v>
      </c>
    </row>
    <row r="5013" spans="1:22" x14ac:dyDescent="0.35">
      <c r="A5013" s="1">
        <v>45370</v>
      </c>
      <c r="B5013" t="s">
        <v>4745</v>
      </c>
      <c r="C5013" t="s">
        <v>84</v>
      </c>
      <c r="D5013" s="1">
        <v>33469</v>
      </c>
      <c r="E5013" t="s">
        <v>24</v>
      </c>
      <c r="F5013">
        <v>272</v>
      </c>
      <c r="G5013" t="s">
        <v>95</v>
      </c>
      <c r="H5013" t="s">
        <v>26</v>
      </c>
      <c r="I5013" t="s">
        <v>27</v>
      </c>
      <c r="J5013">
        <v>33</v>
      </c>
      <c r="K5013" t="s">
        <v>61</v>
      </c>
      <c r="L5013" t="s">
        <v>96</v>
      </c>
      <c r="M5013">
        <v>3</v>
      </c>
      <c r="N5013">
        <v>5</v>
      </c>
      <c r="O5013">
        <v>1360</v>
      </c>
      <c r="P5013">
        <v>816</v>
      </c>
      <c r="Q5013">
        <v>544</v>
      </c>
      <c r="R5013" t="s">
        <v>82</v>
      </c>
      <c r="S5013" t="s">
        <v>31</v>
      </c>
      <c r="T5013">
        <v>2</v>
      </c>
      <c r="U5013" t="s">
        <v>32</v>
      </c>
      <c r="V5013" t="s">
        <v>52</v>
      </c>
    </row>
    <row r="5014" spans="1:22" x14ac:dyDescent="0.35">
      <c r="A5014" s="1">
        <v>45307</v>
      </c>
      <c r="B5014" t="s">
        <v>3148</v>
      </c>
      <c r="C5014" t="s">
        <v>35</v>
      </c>
      <c r="D5014" s="1">
        <v>19588</v>
      </c>
      <c r="E5014" t="s">
        <v>98</v>
      </c>
      <c r="F5014">
        <v>163</v>
      </c>
      <c r="G5014" t="s">
        <v>73</v>
      </c>
      <c r="H5014" t="s">
        <v>60</v>
      </c>
      <c r="I5014" t="s">
        <v>27</v>
      </c>
      <c r="J5014">
        <v>70</v>
      </c>
      <c r="K5014" t="s">
        <v>28</v>
      </c>
      <c r="L5014" t="s">
        <v>75</v>
      </c>
      <c r="M5014">
        <v>14</v>
      </c>
      <c r="N5014">
        <v>28</v>
      </c>
      <c r="O5014">
        <v>4564</v>
      </c>
      <c r="P5014">
        <v>2282</v>
      </c>
      <c r="Q5014">
        <v>2282</v>
      </c>
      <c r="R5014" t="s">
        <v>30</v>
      </c>
      <c r="S5014" t="s">
        <v>31</v>
      </c>
      <c r="T5014">
        <v>2</v>
      </c>
      <c r="U5014" t="s">
        <v>32</v>
      </c>
      <c r="V5014" t="s">
        <v>70</v>
      </c>
    </row>
    <row r="5015" spans="1:22" x14ac:dyDescent="0.35">
      <c r="A5015" s="1">
        <v>45447</v>
      </c>
      <c r="B5015" t="s">
        <v>4746</v>
      </c>
      <c r="C5015" t="s">
        <v>23</v>
      </c>
      <c r="D5015" s="1">
        <v>38511</v>
      </c>
      <c r="E5015" t="s">
        <v>24</v>
      </c>
      <c r="F5015">
        <v>37</v>
      </c>
      <c r="G5015" t="s">
        <v>59</v>
      </c>
      <c r="H5015" t="s">
        <v>41</v>
      </c>
      <c r="I5015" t="s">
        <v>27</v>
      </c>
      <c r="J5015">
        <v>19</v>
      </c>
      <c r="K5015" t="s">
        <v>50</v>
      </c>
      <c r="L5015" t="s">
        <v>62</v>
      </c>
      <c r="M5015">
        <v>10</v>
      </c>
      <c r="N5015">
        <v>45</v>
      </c>
      <c r="O5015">
        <v>1665</v>
      </c>
      <c r="P5015">
        <v>370</v>
      </c>
      <c r="Q5015">
        <v>1295</v>
      </c>
      <c r="R5015" t="s">
        <v>30</v>
      </c>
      <c r="S5015" t="s">
        <v>31</v>
      </c>
      <c r="T5015">
        <v>2</v>
      </c>
      <c r="U5015" t="s">
        <v>32</v>
      </c>
      <c r="V5015" t="s">
        <v>45</v>
      </c>
    </row>
    <row r="5016" spans="1:22" x14ac:dyDescent="0.35">
      <c r="A5016" s="1">
        <v>45394</v>
      </c>
      <c r="B5016" t="s">
        <v>4747</v>
      </c>
      <c r="C5016" t="s">
        <v>100</v>
      </c>
      <c r="D5016" s="1">
        <v>29560</v>
      </c>
      <c r="E5016" t="s">
        <v>24</v>
      </c>
      <c r="F5016">
        <v>284</v>
      </c>
      <c r="G5016" t="s">
        <v>85</v>
      </c>
      <c r="H5016" t="s">
        <v>26</v>
      </c>
      <c r="I5016" t="s">
        <v>27</v>
      </c>
      <c r="J5016">
        <v>43</v>
      </c>
      <c r="K5016" t="s">
        <v>61</v>
      </c>
      <c r="L5016" t="s">
        <v>86</v>
      </c>
      <c r="M5016">
        <v>18</v>
      </c>
      <c r="N5016">
        <v>36</v>
      </c>
      <c r="O5016">
        <v>10224</v>
      </c>
      <c r="P5016">
        <v>5112</v>
      </c>
      <c r="Q5016">
        <v>5112</v>
      </c>
      <c r="R5016" t="s">
        <v>30</v>
      </c>
      <c r="S5016" t="s">
        <v>63</v>
      </c>
      <c r="T5016">
        <v>5</v>
      </c>
      <c r="U5016" t="s">
        <v>32</v>
      </c>
      <c r="V5016" t="s">
        <v>72</v>
      </c>
    </row>
    <row r="5017" spans="1:22" x14ac:dyDescent="0.35">
      <c r="A5017" s="1">
        <v>45437</v>
      </c>
      <c r="B5017" t="s">
        <v>4748</v>
      </c>
      <c r="C5017" t="s">
        <v>47</v>
      </c>
      <c r="D5017" s="1">
        <v>25865</v>
      </c>
      <c r="E5017" t="s">
        <v>71</v>
      </c>
      <c r="F5017">
        <v>273</v>
      </c>
      <c r="G5017" t="s">
        <v>67</v>
      </c>
      <c r="H5017" t="s">
        <v>60</v>
      </c>
      <c r="I5017" t="s">
        <v>27</v>
      </c>
      <c r="J5017">
        <v>54</v>
      </c>
      <c r="K5017" t="s">
        <v>42</v>
      </c>
      <c r="L5017" t="s">
        <v>68</v>
      </c>
      <c r="M5017">
        <v>18</v>
      </c>
      <c r="N5017">
        <v>22</v>
      </c>
      <c r="O5017">
        <v>6006</v>
      </c>
      <c r="P5017">
        <v>4914</v>
      </c>
      <c r="Q5017">
        <v>1092</v>
      </c>
      <c r="R5017" t="s">
        <v>30</v>
      </c>
      <c r="S5017" t="s">
        <v>69</v>
      </c>
      <c r="T5017">
        <v>6</v>
      </c>
      <c r="U5017" t="s">
        <v>44</v>
      </c>
      <c r="V5017" t="s">
        <v>40</v>
      </c>
    </row>
    <row r="5018" spans="1:22" x14ac:dyDescent="0.35">
      <c r="A5018" s="1">
        <v>45476</v>
      </c>
      <c r="B5018" t="s">
        <v>513</v>
      </c>
      <c r="C5018" t="s">
        <v>100</v>
      </c>
      <c r="D5018" s="1">
        <v>37245</v>
      </c>
      <c r="E5018" t="s">
        <v>24</v>
      </c>
      <c r="F5018">
        <v>335</v>
      </c>
      <c r="G5018" t="s">
        <v>95</v>
      </c>
      <c r="H5018" t="s">
        <v>41</v>
      </c>
      <c r="I5018" t="s">
        <v>27</v>
      </c>
      <c r="J5018">
        <v>23</v>
      </c>
      <c r="K5018" t="s">
        <v>50</v>
      </c>
      <c r="L5018" t="s">
        <v>96</v>
      </c>
      <c r="M5018">
        <v>3</v>
      </c>
      <c r="N5018">
        <v>5</v>
      </c>
      <c r="O5018">
        <v>1675</v>
      </c>
      <c r="P5018">
        <v>1005</v>
      </c>
      <c r="Q5018">
        <v>670</v>
      </c>
      <c r="R5018" t="s">
        <v>82</v>
      </c>
      <c r="S5018" t="s">
        <v>57</v>
      </c>
      <c r="T5018">
        <v>3</v>
      </c>
      <c r="U5018" t="s">
        <v>32</v>
      </c>
      <c r="V5018" t="s">
        <v>90</v>
      </c>
    </row>
    <row r="5019" spans="1:22" x14ac:dyDescent="0.35">
      <c r="A5019" s="1">
        <v>45434</v>
      </c>
      <c r="B5019" t="s">
        <v>4749</v>
      </c>
      <c r="C5019" t="s">
        <v>107</v>
      </c>
      <c r="D5019" s="1">
        <v>34920</v>
      </c>
      <c r="E5019" t="s">
        <v>36</v>
      </c>
      <c r="F5019">
        <v>248</v>
      </c>
      <c r="G5019" t="s">
        <v>79</v>
      </c>
      <c r="H5019" t="s">
        <v>26</v>
      </c>
      <c r="I5019" t="s">
        <v>27</v>
      </c>
      <c r="J5019">
        <v>29</v>
      </c>
      <c r="K5019" t="s">
        <v>50</v>
      </c>
      <c r="L5019" t="s">
        <v>81</v>
      </c>
      <c r="M5019">
        <v>7</v>
      </c>
      <c r="N5019">
        <v>9</v>
      </c>
      <c r="O5019">
        <v>2232</v>
      </c>
      <c r="P5019">
        <v>1736</v>
      </c>
      <c r="Q5019">
        <v>496</v>
      </c>
      <c r="R5019" t="s">
        <v>82</v>
      </c>
      <c r="S5019" t="s">
        <v>57</v>
      </c>
      <c r="T5019">
        <v>3</v>
      </c>
      <c r="U5019" t="s">
        <v>32</v>
      </c>
      <c r="V5019" t="s">
        <v>40</v>
      </c>
    </row>
    <row r="5020" spans="1:22" x14ac:dyDescent="0.35">
      <c r="A5020" s="1">
        <v>45324</v>
      </c>
      <c r="B5020" t="s">
        <v>4750</v>
      </c>
      <c r="C5020" t="s">
        <v>23</v>
      </c>
      <c r="D5020" s="1">
        <v>19956</v>
      </c>
      <c r="E5020" t="s">
        <v>36</v>
      </c>
      <c r="F5020">
        <v>301</v>
      </c>
      <c r="G5020" t="s">
        <v>85</v>
      </c>
      <c r="H5020" t="s">
        <v>60</v>
      </c>
      <c r="I5020" t="s">
        <v>27</v>
      </c>
      <c r="J5020">
        <v>70</v>
      </c>
      <c r="K5020" t="s">
        <v>28</v>
      </c>
      <c r="L5020" t="s">
        <v>86</v>
      </c>
      <c r="M5020">
        <v>18</v>
      </c>
      <c r="N5020">
        <v>36</v>
      </c>
      <c r="O5020">
        <v>10836</v>
      </c>
      <c r="P5020">
        <v>5418</v>
      </c>
      <c r="Q5020">
        <v>5418</v>
      </c>
      <c r="R5020" t="s">
        <v>30</v>
      </c>
      <c r="S5020" t="s">
        <v>63</v>
      </c>
      <c r="T5020">
        <v>5</v>
      </c>
      <c r="U5020" t="s">
        <v>32</v>
      </c>
      <c r="V5020" t="s">
        <v>33</v>
      </c>
    </row>
    <row r="5021" spans="1:22" x14ac:dyDescent="0.35">
      <c r="A5021" s="1">
        <v>45298</v>
      </c>
      <c r="B5021" t="s">
        <v>4751</v>
      </c>
      <c r="C5021" t="s">
        <v>107</v>
      </c>
      <c r="D5021" s="1">
        <v>21728</v>
      </c>
      <c r="E5021" t="s">
        <v>71</v>
      </c>
      <c r="F5021">
        <v>29</v>
      </c>
      <c r="G5021" t="s">
        <v>25</v>
      </c>
      <c r="H5021" t="s">
        <v>41</v>
      </c>
      <c r="I5021" t="s">
        <v>27</v>
      </c>
      <c r="J5021">
        <v>65</v>
      </c>
      <c r="K5021" t="s">
        <v>28</v>
      </c>
      <c r="L5021" t="s">
        <v>29</v>
      </c>
      <c r="M5021">
        <v>10</v>
      </c>
      <c r="N5021">
        <v>14</v>
      </c>
      <c r="O5021">
        <v>406</v>
      </c>
      <c r="P5021">
        <v>290</v>
      </c>
      <c r="Q5021">
        <v>116</v>
      </c>
      <c r="R5021" t="s">
        <v>30</v>
      </c>
      <c r="S5021" t="s">
        <v>43</v>
      </c>
      <c r="T5021">
        <v>0</v>
      </c>
      <c r="U5021" t="s">
        <v>44</v>
      </c>
      <c r="V5021" t="s">
        <v>70</v>
      </c>
    </row>
    <row r="5022" spans="1:22" x14ac:dyDescent="0.35">
      <c r="A5022" s="1">
        <v>45375</v>
      </c>
      <c r="B5022" t="s">
        <v>4752</v>
      </c>
      <c r="C5022" t="s">
        <v>100</v>
      </c>
      <c r="D5022" s="1">
        <v>20590</v>
      </c>
      <c r="E5022" t="s">
        <v>24</v>
      </c>
      <c r="F5022">
        <v>45</v>
      </c>
      <c r="G5022" t="s">
        <v>67</v>
      </c>
      <c r="H5022" t="s">
        <v>26</v>
      </c>
      <c r="I5022" t="s">
        <v>27</v>
      </c>
      <c r="J5022">
        <v>68</v>
      </c>
      <c r="K5022" t="s">
        <v>28</v>
      </c>
      <c r="L5022" t="s">
        <v>68</v>
      </c>
      <c r="M5022">
        <v>18</v>
      </c>
      <c r="N5022">
        <v>22</v>
      </c>
      <c r="O5022">
        <v>990</v>
      </c>
      <c r="P5022">
        <v>810</v>
      </c>
      <c r="Q5022">
        <v>180</v>
      </c>
      <c r="R5022" t="s">
        <v>30</v>
      </c>
      <c r="S5022" t="s">
        <v>43</v>
      </c>
      <c r="T5022">
        <v>0</v>
      </c>
      <c r="U5022" t="s">
        <v>44</v>
      </c>
      <c r="V5022" t="s">
        <v>52</v>
      </c>
    </row>
    <row r="5023" spans="1:22" x14ac:dyDescent="0.35">
      <c r="A5023" s="1">
        <v>45445</v>
      </c>
      <c r="B5023" t="s">
        <v>4753</v>
      </c>
      <c r="C5023" t="s">
        <v>113</v>
      </c>
      <c r="D5023" s="1">
        <v>25087</v>
      </c>
      <c r="E5023" t="s">
        <v>98</v>
      </c>
      <c r="F5023">
        <v>337</v>
      </c>
      <c r="G5023" t="s">
        <v>67</v>
      </c>
      <c r="H5023" t="s">
        <v>60</v>
      </c>
      <c r="I5023" t="s">
        <v>27</v>
      </c>
      <c r="J5023">
        <v>56</v>
      </c>
      <c r="K5023" t="s">
        <v>42</v>
      </c>
      <c r="L5023" t="s">
        <v>68</v>
      </c>
      <c r="M5023">
        <v>18</v>
      </c>
      <c r="N5023">
        <v>22</v>
      </c>
      <c r="O5023">
        <v>7414</v>
      </c>
      <c r="P5023">
        <v>6066</v>
      </c>
      <c r="Q5023">
        <v>1348</v>
      </c>
      <c r="R5023" t="s">
        <v>30</v>
      </c>
      <c r="S5023" t="s">
        <v>43</v>
      </c>
      <c r="T5023">
        <v>0</v>
      </c>
      <c r="U5023" t="s">
        <v>44</v>
      </c>
      <c r="V5023" t="s">
        <v>45</v>
      </c>
    </row>
    <row r="5024" spans="1:22" x14ac:dyDescent="0.35">
      <c r="A5024" s="1">
        <v>45388</v>
      </c>
      <c r="B5024" t="s">
        <v>4754</v>
      </c>
      <c r="C5024" t="s">
        <v>113</v>
      </c>
      <c r="D5024" s="1">
        <v>22426</v>
      </c>
      <c r="E5024" t="s">
        <v>24</v>
      </c>
      <c r="F5024">
        <v>26</v>
      </c>
      <c r="G5024" t="s">
        <v>93</v>
      </c>
      <c r="H5024" t="s">
        <v>41</v>
      </c>
      <c r="I5024" t="s">
        <v>27</v>
      </c>
      <c r="J5024">
        <v>63</v>
      </c>
      <c r="K5024" t="s">
        <v>28</v>
      </c>
      <c r="L5024" t="s">
        <v>94</v>
      </c>
      <c r="M5024">
        <v>5</v>
      </c>
      <c r="N5024">
        <v>7</v>
      </c>
      <c r="O5024">
        <v>182</v>
      </c>
      <c r="P5024">
        <v>130</v>
      </c>
      <c r="Q5024">
        <v>52</v>
      </c>
      <c r="R5024" t="s">
        <v>82</v>
      </c>
      <c r="S5024" t="s">
        <v>69</v>
      </c>
      <c r="T5024">
        <v>6</v>
      </c>
      <c r="U5024" t="s">
        <v>44</v>
      </c>
      <c r="V5024" t="s">
        <v>72</v>
      </c>
    </row>
    <row r="5025" spans="1:22" x14ac:dyDescent="0.35">
      <c r="A5025" s="1">
        <v>45312</v>
      </c>
      <c r="B5025" t="s">
        <v>4755</v>
      </c>
      <c r="C5025" t="s">
        <v>78</v>
      </c>
      <c r="D5025" s="1">
        <v>16492</v>
      </c>
      <c r="E5025" t="s">
        <v>71</v>
      </c>
      <c r="F5025">
        <v>297</v>
      </c>
      <c r="G5025" t="s">
        <v>25</v>
      </c>
      <c r="H5025" t="s">
        <v>26</v>
      </c>
      <c r="I5025" t="s">
        <v>27</v>
      </c>
      <c r="J5025">
        <v>79</v>
      </c>
      <c r="K5025" t="s">
        <v>56</v>
      </c>
      <c r="L5025" t="s">
        <v>29</v>
      </c>
      <c r="M5025">
        <v>10</v>
      </c>
      <c r="N5025">
        <v>14</v>
      </c>
      <c r="O5025">
        <v>4158</v>
      </c>
      <c r="P5025">
        <v>2970</v>
      </c>
      <c r="Q5025">
        <v>1188</v>
      </c>
      <c r="R5025" t="s">
        <v>30</v>
      </c>
      <c r="S5025" t="s">
        <v>43</v>
      </c>
      <c r="T5025">
        <v>0</v>
      </c>
      <c r="U5025" t="s">
        <v>44</v>
      </c>
      <c r="V5025" t="s">
        <v>70</v>
      </c>
    </row>
    <row r="5026" spans="1:22" x14ac:dyDescent="0.35">
      <c r="A5026" s="1">
        <v>45426</v>
      </c>
      <c r="B5026" t="s">
        <v>4756</v>
      </c>
      <c r="C5026" t="s">
        <v>47</v>
      </c>
      <c r="D5026" s="1">
        <v>35988</v>
      </c>
      <c r="E5026" t="s">
        <v>98</v>
      </c>
      <c r="F5026">
        <v>259</v>
      </c>
      <c r="G5026" t="s">
        <v>73</v>
      </c>
      <c r="H5026" t="s">
        <v>60</v>
      </c>
      <c r="I5026" t="s">
        <v>27</v>
      </c>
      <c r="J5026">
        <v>26</v>
      </c>
      <c r="K5026" t="s">
        <v>50</v>
      </c>
      <c r="L5026" t="s">
        <v>75</v>
      </c>
      <c r="M5026">
        <v>14</v>
      </c>
      <c r="N5026">
        <v>28</v>
      </c>
      <c r="O5026">
        <v>7252</v>
      </c>
      <c r="P5026">
        <v>3626</v>
      </c>
      <c r="Q5026">
        <v>3626</v>
      </c>
      <c r="R5026" t="s">
        <v>30</v>
      </c>
      <c r="S5026" t="s">
        <v>31</v>
      </c>
      <c r="T5026">
        <v>2</v>
      </c>
      <c r="U5026" t="s">
        <v>32</v>
      </c>
      <c r="V5026" t="s">
        <v>40</v>
      </c>
    </row>
    <row r="5027" spans="1:22" x14ac:dyDescent="0.35">
      <c r="A5027" s="1">
        <v>45433</v>
      </c>
      <c r="B5027" t="s">
        <v>4757</v>
      </c>
      <c r="C5027" t="s">
        <v>54</v>
      </c>
      <c r="D5027" s="1">
        <v>28390</v>
      </c>
      <c r="E5027" t="s">
        <v>98</v>
      </c>
      <c r="F5027">
        <v>182</v>
      </c>
      <c r="G5027" t="s">
        <v>88</v>
      </c>
      <c r="H5027" t="s">
        <v>41</v>
      </c>
      <c r="I5027" t="s">
        <v>38</v>
      </c>
      <c r="J5027">
        <v>47</v>
      </c>
      <c r="K5027" t="s">
        <v>42</v>
      </c>
      <c r="L5027" t="s">
        <v>89</v>
      </c>
      <c r="M5027">
        <v>19</v>
      </c>
      <c r="N5027">
        <v>23</v>
      </c>
      <c r="O5027">
        <v>4186</v>
      </c>
      <c r="P5027">
        <v>3458</v>
      </c>
      <c r="Q5027">
        <v>728</v>
      </c>
      <c r="R5027" t="s">
        <v>30</v>
      </c>
      <c r="S5027" t="s">
        <v>31</v>
      </c>
      <c r="T5027">
        <v>2</v>
      </c>
      <c r="U5027" t="s">
        <v>32</v>
      </c>
      <c r="V5027" t="s">
        <v>40</v>
      </c>
    </row>
    <row r="5028" spans="1:22" x14ac:dyDescent="0.35">
      <c r="A5028" s="1">
        <v>45486</v>
      </c>
      <c r="B5028" t="s">
        <v>4758</v>
      </c>
      <c r="C5028" t="s">
        <v>47</v>
      </c>
      <c r="D5028" s="1">
        <v>28206</v>
      </c>
      <c r="E5028" t="s">
        <v>36</v>
      </c>
      <c r="F5028">
        <v>35</v>
      </c>
      <c r="G5028" t="s">
        <v>93</v>
      </c>
      <c r="H5028" t="s">
        <v>26</v>
      </c>
      <c r="I5028" t="s">
        <v>27</v>
      </c>
      <c r="J5028">
        <v>47</v>
      </c>
      <c r="K5028" t="s">
        <v>42</v>
      </c>
      <c r="L5028" t="s">
        <v>94</v>
      </c>
      <c r="M5028">
        <v>5</v>
      </c>
      <c r="N5028">
        <v>7</v>
      </c>
      <c r="O5028">
        <v>245</v>
      </c>
      <c r="P5028">
        <v>175</v>
      </c>
      <c r="Q5028">
        <v>70</v>
      </c>
      <c r="R5028" t="s">
        <v>82</v>
      </c>
      <c r="S5028" t="s">
        <v>69</v>
      </c>
      <c r="T5028">
        <v>6</v>
      </c>
      <c r="U5028" t="s">
        <v>44</v>
      </c>
      <c r="V5028" t="s">
        <v>90</v>
      </c>
    </row>
    <row r="5029" spans="1:22" x14ac:dyDescent="0.35">
      <c r="A5029" s="1">
        <v>45403</v>
      </c>
      <c r="B5029" t="s">
        <v>4759</v>
      </c>
      <c r="C5029" t="s">
        <v>113</v>
      </c>
      <c r="D5029" s="1">
        <v>20922</v>
      </c>
      <c r="E5029" t="s">
        <v>24</v>
      </c>
      <c r="F5029">
        <v>468</v>
      </c>
      <c r="G5029" t="s">
        <v>48</v>
      </c>
      <c r="H5029" t="s">
        <v>60</v>
      </c>
      <c r="I5029" t="s">
        <v>27</v>
      </c>
      <c r="J5029">
        <v>67</v>
      </c>
      <c r="K5029" t="s">
        <v>28</v>
      </c>
      <c r="L5029" t="s">
        <v>51</v>
      </c>
      <c r="M5029">
        <v>10</v>
      </c>
      <c r="N5029">
        <v>11</v>
      </c>
      <c r="O5029">
        <v>5148</v>
      </c>
      <c r="P5029">
        <v>4680</v>
      </c>
      <c r="Q5029">
        <v>468</v>
      </c>
      <c r="R5029" t="s">
        <v>30</v>
      </c>
      <c r="S5029" t="s">
        <v>43</v>
      </c>
      <c r="T5029">
        <v>0</v>
      </c>
      <c r="U5029" t="s">
        <v>44</v>
      </c>
      <c r="V5029" t="s">
        <v>72</v>
      </c>
    </row>
    <row r="5030" spans="1:22" x14ac:dyDescent="0.35">
      <c r="A5030" s="1">
        <v>45364</v>
      </c>
      <c r="B5030" t="s">
        <v>4760</v>
      </c>
      <c r="C5030" t="s">
        <v>84</v>
      </c>
      <c r="D5030" s="1">
        <v>37028</v>
      </c>
      <c r="E5030" t="s">
        <v>71</v>
      </c>
      <c r="F5030">
        <v>171</v>
      </c>
      <c r="G5030" t="s">
        <v>95</v>
      </c>
      <c r="H5030" t="s">
        <v>41</v>
      </c>
      <c r="I5030" t="s">
        <v>27</v>
      </c>
      <c r="J5030">
        <v>23</v>
      </c>
      <c r="K5030" t="s">
        <v>50</v>
      </c>
      <c r="L5030" t="s">
        <v>96</v>
      </c>
      <c r="M5030">
        <v>3</v>
      </c>
      <c r="N5030">
        <v>5</v>
      </c>
      <c r="O5030">
        <v>855</v>
      </c>
      <c r="P5030">
        <v>513</v>
      </c>
      <c r="Q5030">
        <v>342</v>
      </c>
      <c r="R5030" t="s">
        <v>82</v>
      </c>
      <c r="S5030" t="s">
        <v>57</v>
      </c>
      <c r="T5030">
        <v>3</v>
      </c>
      <c r="U5030" t="s">
        <v>32</v>
      </c>
      <c r="V5030" t="s">
        <v>52</v>
      </c>
    </row>
    <row r="5031" spans="1:22" x14ac:dyDescent="0.35">
      <c r="A5031" s="1">
        <v>45476</v>
      </c>
      <c r="B5031" t="s">
        <v>4761</v>
      </c>
      <c r="C5031" t="s">
        <v>84</v>
      </c>
      <c r="D5031" s="1">
        <v>38005</v>
      </c>
      <c r="E5031" t="s">
        <v>98</v>
      </c>
      <c r="F5031">
        <v>178</v>
      </c>
      <c r="G5031" t="s">
        <v>79</v>
      </c>
      <c r="H5031" t="s">
        <v>26</v>
      </c>
      <c r="I5031" t="s">
        <v>27</v>
      </c>
      <c r="J5031">
        <v>20</v>
      </c>
      <c r="K5031" t="s">
        <v>50</v>
      </c>
      <c r="L5031" t="s">
        <v>81</v>
      </c>
      <c r="M5031">
        <v>7</v>
      </c>
      <c r="N5031">
        <v>9</v>
      </c>
      <c r="O5031">
        <v>1602</v>
      </c>
      <c r="P5031">
        <v>1246</v>
      </c>
      <c r="Q5031">
        <v>356</v>
      </c>
      <c r="R5031" t="s">
        <v>82</v>
      </c>
      <c r="S5031" t="s">
        <v>57</v>
      </c>
      <c r="T5031">
        <v>3</v>
      </c>
      <c r="U5031" t="s">
        <v>32</v>
      </c>
      <c r="V5031" t="s">
        <v>90</v>
      </c>
    </row>
    <row r="5032" spans="1:22" x14ac:dyDescent="0.35">
      <c r="A5032" s="1">
        <v>45371</v>
      </c>
      <c r="B5032" t="s">
        <v>4762</v>
      </c>
      <c r="C5032" t="s">
        <v>104</v>
      </c>
      <c r="D5032" s="1">
        <v>32133</v>
      </c>
      <c r="E5032" t="s">
        <v>98</v>
      </c>
      <c r="F5032">
        <v>193</v>
      </c>
      <c r="G5032" t="s">
        <v>79</v>
      </c>
      <c r="H5032" t="s">
        <v>60</v>
      </c>
      <c r="I5032" t="s">
        <v>27</v>
      </c>
      <c r="J5032">
        <v>36</v>
      </c>
      <c r="K5032" t="s">
        <v>61</v>
      </c>
      <c r="L5032" t="s">
        <v>81</v>
      </c>
      <c r="M5032">
        <v>7</v>
      </c>
      <c r="N5032">
        <v>9</v>
      </c>
      <c r="O5032">
        <v>1737</v>
      </c>
      <c r="P5032">
        <v>1351</v>
      </c>
      <c r="Q5032">
        <v>386</v>
      </c>
      <c r="R5032" t="s">
        <v>82</v>
      </c>
      <c r="S5032" t="s">
        <v>57</v>
      </c>
      <c r="T5032">
        <v>3</v>
      </c>
      <c r="U5032" t="s">
        <v>32</v>
      </c>
      <c r="V5032" t="s">
        <v>52</v>
      </c>
    </row>
    <row r="5033" spans="1:22" x14ac:dyDescent="0.35">
      <c r="A5033" s="1">
        <v>45324</v>
      </c>
      <c r="B5033" t="s">
        <v>4763</v>
      </c>
      <c r="C5033" t="s">
        <v>54</v>
      </c>
      <c r="D5033" s="1">
        <v>22871</v>
      </c>
      <c r="E5033" t="s">
        <v>71</v>
      </c>
      <c r="F5033">
        <v>103</v>
      </c>
      <c r="G5033" t="s">
        <v>88</v>
      </c>
      <c r="H5033" t="s">
        <v>41</v>
      </c>
      <c r="I5033" t="s">
        <v>27</v>
      </c>
      <c r="J5033">
        <v>62</v>
      </c>
      <c r="K5033" t="s">
        <v>28</v>
      </c>
      <c r="L5033" t="s">
        <v>89</v>
      </c>
      <c r="M5033">
        <v>19</v>
      </c>
      <c r="N5033">
        <v>23</v>
      </c>
      <c r="O5033">
        <v>2369</v>
      </c>
      <c r="P5033">
        <v>1957</v>
      </c>
      <c r="Q5033">
        <v>412</v>
      </c>
      <c r="R5033" t="s">
        <v>30</v>
      </c>
      <c r="S5033" t="s">
        <v>63</v>
      </c>
      <c r="T5033">
        <v>5</v>
      </c>
      <c r="U5033" t="s">
        <v>32</v>
      </c>
      <c r="V5033" t="s">
        <v>33</v>
      </c>
    </row>
    <row r="5034" spans="1:22" x14ac:dyDescent="0.35">
      <c r="A5034" s="1">
        <v>45462</v>
      </c>
      <c r="B5034" t="s">
        <v>4085</v>
      </c>
      <c r="C5034" t="s">
        <v>84</v>
      </c>
      <c r="D5034" s="1">
        <v>31833</v>
      </c>
      <c r="E5034" t="s">
        <v>24</v>
      </c>
      <c r="F5034">
        <v>394</v>
      </c>
      <c r="G5034" t="s">
        <v>67</v>
      </c>
      <c r="H5034" t="s">
        <v>26</v>
      </c>
      <c r="I5034" t="s">
        <v>27</v>
      </c>
      <c r="J5034">
        <v>37</v>
      </c>
      <c r="K5034" t="s">
        <v>61</v>
      </c>
      <c r="L5034" t="s">
        <v>68</v>
      </c>
      <c r="M5034">
        <v>18</v>
      </c>
      <c r="N5034">
        <v>22</v>
      </c>
      <c r="O5034">
        <v>8668</v>
      </c>
      <c r="P5034">
        <v>7092</v>
      </c>
      <c r="Q5034">
        <v>1576</v>
      </c>
      <c r="R5034" t="s">
        <v>30</v>
      </c>
      <c r="S5034" t="s">
        <v>57</v>
      </c>
      <c r="T5034">
        <v>3</v>
      </c>
      <c r="U5034" t="s">
        <v>32</v>
      </c>
      <c r="V5034" t="s">
        <v>45</v>
      </c>
    </row>
    <row r="5035" spans="1:22" x14ac:dyDescent="0.35">
      <c r="A5035" s="1">
        <v>45356</v>
      </c>
      <c r="B5035" t="s">
        <v>4764</v>
      </c>
      <c r="C5035" t="s">
        <v>54</v>
      </c>
      <c r="D5035" s="1">
        <v>26486</v>
      </c>
      <c r="E5035" t="s">
        <v>98</v>
      </c>
      <c r="F5035">
        <v>21</v>
      </c>
      <c r="G5035" t="s">
        <v>67</v>
      </c>
      <c r="H5035" t="s">
        <v>60</v>
      </c>
      <c r="I5035" t="s">
        <v>27</v>
      </c>
      <c r="J5035">
        <v>52</v>
      </c>
      <c r="K5035" t="s">
        <v>42</v>
      </c>
      <c r="L5035" t="s">
        <v>68</v>
      </c>
      <c r="M5035">
        <v>18</v>
      </c>
      <c r="N5035">
        <v>22</v>
      </c>
      <c r="O5035">
        <v>462</v>
      </c>
      <c r="P5035">
        <v>378</v>
      </c>
      <c r="Q5035">
        <v>84</v>
      </c>
      <c r="R5035" t="s">
        <v>30</v>
      </c>
      <c r="S5035" t="s">
        <v>31</v>
      </c>
      <c r="T5035">
        <v>2</v>
      </c>
      <c r="U5035" t="s">
        <v>32</v>
      </c>
      <c r="V5035" t="s">
        <v>52</v>
      </c>
    </row>
    <row r="5036" spans="1:22" x14ac:dyDescent="0.35">
      <c r="A5036" s="1">
        <v>45320</v>
      </c>
      <c r="B5036" t="s">
        <v>4765</v>
      </c>
      <c r="C5036" t="s">
        <v>107</v>
      </c>
      <c r="D5036" s="1">
        <v>27721</v>
      </c>
      <c r="E5036" t="s">
        <v>98</v>
      </c>
      <c r="F5036">
        <v>224</v>
      </c>
      <c r="G5036" t="s">
        <v>48</v>
      </c>
      <c r="H5036" t="s">
        <v>41</v>
      </c>
      <c r="I5036" t="s">
        <v>27</v>
      </c>
      <c r="J5036">
        <v>48</v>
      </c>
      <c r="K5036" t="s">
        <v>42</v>
      </c>
      <c r="L5036" t="s">
        <v>51</v>
      </c>
      <c r="M5036">
        <v>10</v>
      </c>
      <c r="N5036">
        <v>11</v>
      </c>
      <c r="O5036">
        <v>2464</v>
      </c>
      <c r="P5036">
        <v>2240</v>
      </c>
      <c r="Q5036">
        <v>224</v>
      </c>
      <c r="R5036" t="s">
        <v>30</v>
      </c>
      <c r="S5036" t="s">
        <v>39</v>
      </c>
      <c r="T5036">
        <v>1</v>
      </c>
      <c r="U5036" t="s">
        <v>32</v>
      </c>
      <c r="V5036" t="s">
        <v>70</v>
      </c>
    </row>
    <row r="5037" spans="1:22" x14ac:dyDescent="0.35">
      <c r="A5037" s="1">
        <v>45346</v>
      </c>
      <c r="B5037" t="s">
        <v>4766</v>
      </c>
      <c r="C5037" t="s">
        <v>104</v>
      </c>
      <c r="D5037" s="1">
        <v>16777</v>
      </c>
      <c r="E5037" t="s">
        <v>24</v>
      </c>
      <c r="F5037">
        <v>26</v>
      </c>
      <c r="G5037" t="s">
        <v>88</v>
      </c>
      <c r="H5037" t="s">
        <v>26</v>
      </c>
      <c r="I5037" t="s">
        <v>27</v>
      </c>
      <c r="J5037">
        <v>78</v>
      </c>
      <c r="K5037" t="s">
        <v>56</v>
      </c>
      <c r="L5037" t="s">
        <v>89</v>
      </c>
      <c r="M5037">
        <v>19</v>
      </c>
      <c r="N5037">
        <v>23</v>
      </c>
      <c r="O5037">
        <v>598</v>
      </c>
      <c r="P5037">
        <v>494</v>
      </c>
      <c r="Q5037">
        <v>104</v>
      </c>
      <c r="R5037" t="s">
        <v>30</v>
      </c>
      <c r="S5037" t="s">
        <v>69</v>
      </c>
      <c r="T5037">
        <v>6</v>
      </c>
      <c r="U5037" t="s">
        <v>44</v>
      </c>
      <c r="V5037" t="s">
        <v>33</v>
      </c>
    </row>
    <row r="5038" spans="1:22" x14ac:dyDescent="0.35">
      <c r="A5038" s="1">
        <v>45440</v>
      </c>
      <c r="B5038" t="s">
        <v>4767</v>
      </c>
      <c r="C5038" t="s">
        <v>78</v>
      </c>
      <c r="D5038" s="1">
        <v>37211</v>
      </c>
      <c r="E5038" t="s">
        <v>98</v>
      </c>
      <c r="F5038">
        <v>437</v>
      </c>
      <c r="G5038" t="s">
        <v>48</v>
      </c>
      <c r="H5038" t="s">
        <v>60</v>
      </c>
      <c r="I5038" t="s">
        <v>27</v>
      </c>
      <c r="J5038">
        <v>23</v>
      </c>
      <c r="K5038" t="s">
        <v>50</v>
      </c>
      <c r="L5038" t="s">
        <v>51</v>
      </c>
      <c r="M5038">
        <v>10</v>
      </c>
      <c r="N5038">
        <v>11</v>
      </c>
      <c r="O5038">
        <v>4807</v>
      </c>
      <c r="P5038">
        <v>4370</v>
      </c>
      <c r="Q5038">
        <v>437</v>
      </c>
      <c r="R5038" t="s">
        <v>30</v>
      </c>
      <c r="S5038" t="s">
        <v>31</v>
      </c>
      <c r="T5038">
        <v>2</v>
      </c>
      <c r="U5038" t="s">
        <v>32</v>
      </c>
      <c r="V5038" t="s">
        <v>40</v>
      </c>
    </row>
    <row r="5039" spans="1:22" x14ac:dyDescent="0.35">
      <c r="A5039" s="1">
        <v>45431</v>
      </c>
      <c r="B5039" t="s">
        <v>4768</v>
      </c>
      <c r="C5039" t="s">
        <v>54</v>
      </c>
      <c r="D5039" s="1">
        <v>20835</v>
      </c>
      <c r="E5039" t="s">
        <v>36</v>
      </c>
      <c r="F5039">
        <v>57</v>
      </c>
      <c r="G5039" t="s">
        <v>85</v>
      </c>
      <c r="H5039" t="s">
        <v>41</v>
      </c>
      <c r="I5039" t="s">
        <v>27</v>
      </c>
      <c r="J5039">
        <v>67</v>
      </c>
      <c r="K5039" t="s">
        <v>28</v>
      </c>
      <c r="L5039" t="s">
        <v>86</v>
      </c>
      <c r="M5039">
        <v>18</v>
      </c>
      <c r="N5039">
        <v>36</v>
      </c>
      <c r="O5039">
        <v>2052</v>
      </c>
      <c r="P5039">
        <v>1026</v>
      </c>
      <c r="Q5039">
        <v>1026</v>
      </c>
      <c r="R5039" t="s">
        <v>30</v>
      </c>
      <c r="S5039" t="s">
        <v>43</v>
      </c>
      <c r="T5039">
        <v>0</v>
      </c>
      <c r="U5039" t="s">
        <v>44</v>
      </c>
      <c r="V5039" t="s">
        <v>40</v>
      </c>
    </row>
    <row r="5040" spans="1:22" x14ac:dyDescent="0.35">
      <c r="A5040" s="1">
        <v>45426</v>
      </c>
      <c r="B5040" t="s">
        <v>4769</v>
      </c>
      <c r="C5040" t="s">
        <v>113</v>
      </c>
      <c r="D5040" s="1">
        <v>30942</v>
      </c>
      <c r="E5040" t="s">
        <v>24</v>
      </c>
      <c r="F5040">
        <v>319</v>
      </c>
      <c r="G5040" t="s">
        <v>79</v>
      </c>
      <c r="H5040" t="s">
        <v>26</v>
      </c>
      <c r="I5040" t="s">
        <v>27</v>
      </c>
      <c r="J5040">
        <v>40</v>
      </c>
      <c r="K5040" t="s">
        <v>61</v>
      </c>
      <c r="L5040" t="s">
        <v>81</v>
      </c>
      <c r="M5040">
        <v>7</v>
      </c>
      <c r="N5040">
        <v>9</v>
      </c>
      <c r="O5040">
        <v>2871</v>
      </c>
      <c r="P5040">
        <v>2233</v>
      </c>
      <c r="Q5040">
        <v>638</v>
      </c>
      <c r="R5040" t="s">
        <v>82</v>
      </c>
      <c r="S5040" t="s">
        <v>31</v>
      </c>
      <c r="T5040">
        <v>2</v>
      </c>
      <c r="U5040" t="s">
        <v>32</v>
      </c>
      <c r="V5040" t="s">
        <v>40</v>
      </c>
    </row>
    <row r="5041" spans="1:22" x14ac:dyDescent="0.35">
      <c r="A5041" s="1">
        <v>45423</v>
      </c>
      <c r="B5041" t="s">
        <v>4770</v>
      </c>
      <c r="C5041" t="s">
        <v>100</v>
      </c>
      <c r="D5041" s="1">
        <v>29665</v>
      </c>
      <c r="E5041" t="s">
        <v>98</v>
      </c>
      <c r="F5041">
        <v>161</v>
      </c>
      <c r="G5041" t="s">
        <v>73</v>
      </c>
      <c r="H5041" t="s">
        <v>60</v>
      </c>
      <c r="I5041" t="s">
        <v>27</v>
      </c>
      <c r="J5041">
        <v>43</v>
      </c>
      <c r="K5041" t="s">
        <v>61</v>
      </c>
      <c r="L5041" t="s">
        <v>75</v>
      </c>
      <c r="M5041">
        <v>14</v>
      </c>
      <c r="N5041">
        <v>28</v>
      </c>
      <c r="O5041">
        <v>4508</v>
      </c>
      <c r="P5041">
        <v>2254</v>
      </c>
      <c r="Q5041">
        <v>2254</v>
      </c>
      <c r="R5041" t="s">
        <v>30</v>
      </c>
      <c r="S5041" t="s">
        <v>69</v>
      </c>
      <c r="T5041">
        <v>6</v>
      </c>
      <c r="U5041" t="s">
        <v>44</v>
      </c>
      <c r="V5041" t="s">
        <v>40</v>
      </c>
    </row>
    <row r="5042" spans="1:22" x14ac:dyDescent="0.35">
      <c r="A5042" s="1">
        <v>45475</v>
      </c>
      <c r="B5042" t="s">
        <v>4771</v>
      </c>
      <c r="C5042" t="s">
        <v>107</v>
      </c>
      <c r="D5042" s="1">
        <v>36823</v>
      </c>
      <c r="E5042" t="s">
        <v>36</v>
      </c>
      <c r="F5042">
        <v>150</v>
      </c>
      <c r="G5042" t="s">
        <v>59</v>
      </c>
      <c r="H5042" t="s">
        <v>41</v>
      </c>
      <c r="I5042" t="s">
        <v>27</v>
      </c>
      <c r="J5042">
        <v>24</v>
      </c>
      <c r="K5042" t="s">
        <v>50</v>
      </c>
      <c r="L5042" t="s">
        <v>62</v>
      </c>
      <c r="M5042">
        <v>10</v>
      </c>
      <c r="N5042">
        <v>45</v>
      </c>
      <c r="O5042">
        <v>6750</v>
      </c>
      <c r="P5042">
        <v>1500</v>
      </c>
      <c r="Q5042">
        <v>5250</v>
      </c>
      <c r="R5042" t="s">
        <v>30</v>
      </c>
      <c r="S5042" t="s">
        <v>31</v>
      </c>
      <c r="T5042">
        <v>2</v>
      </c>
      <c r="U5042" t="s">
        <v>32</v>
      </c>
      <c r="V5042" t="s">
        <v>90</v>
      </c>
    </row>
    <row r="5043" spans="1:22" x14ac:dyDescent="0.35">
      <c r="A5043" s="1">
        <v>45408</v>
      </c>
      <c r="B5043" t="s">
        <v>4772</v>
      </c>
      <c r="C5043" t="s">
        <v>78</v>
      </c>
      <c r="D5043" s="1">
        <v>17409</v>
      </c>
      <c r="E5043" t="s">
        <v>36</v>
      </c>
      <c r="F5043">
        <v>34</v>
      </c>
      <c r="G5043" t="s">
        <v>25</v>
      </c>
      <c r="H5043" t="s">
        <v>26</v>
      </c>
      <c r="I5043" t="s">
        <v>27</v>
      </c>
      <c r="J5043">
        <v>77</v>
      </c>
      <c r="K5043" t="s">
        <v>56</v>
      </c>
      <c r="L5043" t="s">
        <v>29</v>
      </c>
      <c r="M5043">
        <v>10</v>
      </c>
      <c r="N5043">
        <v>14</v>
      </c>
      <c r="O5043">
        <v>476</v>
      </c>
      <c r="P5043">
        <v>340</v>
      </c>
      <c r="Q5043">
        <v>136</v>
      </c>
      <c r="R5043" t="s">
        <v>30</v>
      </c>
      <c r="S5043" t="s">
        <v>63</v>
      </c>
      <c r="T5043">
        <v>5</v>
      </c>
      <c r="U5043" t="s">
        <v>32</v>
      </c>
      <c r="V5043" t="s">
        <v>72</v>
      </c>
    </row>
    <row r="5044" spans="1:22" x14ac:dyDescent="0.35">
      <c r="A5044" s="1">
        <v>45410</v>
      </c>
      <c r="B5044" t="s">
        <v>4773</v>
      </c>
      <c r="C5044" t="s">
        <v>84</v>
      </c>
      <c r="D5044" s="1">
        <v>19259</v>
      </c>
      <c r="E5044" t="s">
        <v>98</v>
      </c>
      <c r="F5044">
        <v>39</v>
      </c>
      <c r="G5044" t="s">
        <v>59</v>
      </c>
      <c r="H5044" t="s">
        <v>60</v>
      </c>
      <c r="I5044" t="s">
        <v>27</v>
      </c>
      <c r="J5044">
        <v>72</v>
      </c>
      <c r="K5044" t="s">
        <v>28</v>
      </c>
      <c r="L5044" t="s">
        <v>62</v>
      </c>
      <c r="M5044">
        <v>10</v>
      </c>
      <c r="N5044">
        <v>45</v>
      </c>
      <c r="O5044">
        <v>1755</v>
      </c>
      <c r="P5044">
        <v>390</v>
      </c>
      <c r="Q5044">
        <v>1365</v>
      </c>
      <c r="R5044" t="s">
        <v>30</v>
      </c>
      <c r="S5044" t="s">
        <v>43</v>
      </c>
      <c r="T5044">
        <v>0</v>
      </c>
      <c r="U5044" t="s">
        <v>44</v>
      </c>
      <c r="V5044" t="s">
        <v>72</v>
      </c>
    </row>
    <row r="5045" spans="1:22" x14ac:dyDescent="0.35">
      <c r="A5045" s="1">
        <v>45489</v>
      </c>
      <c r="B5045" t="s">
        <v>790</v>
      </c>
      <c r="C5045" t="s">
        <v>78</v>
      </c>
      <c r="D5045" s="1">
        <v>16612</v>
      </c>
      <c r="E5045" t="s">
        <v>24</v>
      </c>
      <c r="F5045">
        <v>191</v>
      </c>
      <c r="G5045" t="s">
        <v>88</v>
      </c>
      <c r="H5045" t="s">
        <v>41</v>
      </c>
      <c r="I5045" t="s">
        <v>27</v>
      </c>
      <c r="J5045">
        <v>79</v>
      </c>
      <c r="K5045" t="s">
        <v>56</v>
      </c>
      <c r="L5045" t="s">
        <v>89</v>
      </c>
      <c r="M5045">
        <v>19</v>
      </c>
      <c r="N5045">
        <v>23</v>
      </c>
      <c r="O5045">
        <v>4393</v>
      </c>
      <c r="P5045">
        <v>3629</v>
      </c>
      <c r="Q5045">
        <v>764</v>
      </c>
      <c r="R5045" t="s">
        <v>30</v>
      </c>
      <c r="S5045" t="s">
        <v>31</v>
      </c>
      <c r="T5045">
        <v>2</v>
      </c>
      <c r="U5045" t="s">
        <v>32</v>
      </c>
      <c r="V5045" t="s">
        <v>90</v>
      </c>
    </row>
    <row r="5046" spans="1:22" x14ac:dyDescent="0.35">
      <c r="A5046" s="1">
        <v>45391</v>
      </c>
      <c r="B5046" t="s">
        <v>4774</v>
      </c>
      <c r="C5046" t="s">
        <v>78</v>
      </c>
      <c r="D5046" s="1">
        <v>28156</v>
      </c>
      <c r="E5046" t="s">
        <v>24</v>
      </c>
      <c r="F5046">
        <v>334</v>
      </c>
      <c r="G5046" t="s">
        <v>73</v>
      </c>
      <c r="H5046" t="s">
        <v>26</v>
      </c>
      <c r="I5046" t="s">
        <v>27</v>
      </c>
      <c r="J5046">
        <v>47</v>
      </c>
      <c r="K5046" t="s">
        <v>42</v>
      </c>
      <c r="L5046" t="s">
        <v>75</v>
      </c>
      <c r="M5046">
        <v>14</v>
      </c>
      <c r="N5046">
        <v>28</v>
      </c>
      <c r="O5046">
        <v>9352</v>
      </c>
      <c r="P5046">
        <v>4676</v>
      </c>
      <c r="Q5046">
        <v>4676</v>
      </c>
      <c r="R5046" t="s">
        <v>30</v>
      </c>
      <c r="S5046" t="s">
        <v>31</v>
      </c>
      <c r="T5046">
        <v>2</v>
      </c>
      <c r="U5046" t="s">
        <v>32</v>
      </c>
      <c r="V5046" t="s">
        <v>72</v>
      </c>
    </row>
    <row r="5047" spans="1:22" x14ac:dyDescent="0.35">
      <c r="A5047" s="1">
        <v>45351</v>
      </c>
      <c r="B5047" t="s">
        <v>4775</v>
      </c>
      <c r="C5047" t="s">
        <v>100</v>
      </c>
      <c r="D5047" s="1">
        <v>23646</v>
      </c>
      <c r="E5047" t="s">
        <v>98</v>
      </c>
      <c r="F5047">
        <v>148</v>
      </c>
      <c r="G5047" t="s">
        <v>93</v>
      </c>
      <c r="H5047" t="s">
        <v>60</v>
      </c>
      <c r="I5047" t="s">
        <v>27</v>
      </c>
      <c r="J5047">
        <v>59</v>
      </c>
      <c r="K5047" t="s">
        <v>42</v>
      </c>
      <c r="L5047" t="s">
        <v>94</v>
      </c>
      <c r="M5047">
        <v>5</v>
      </c>
      <c r="N5047">
        <v>7</v>
      </c>
      <c r="O5047">
        <v>1036</v>
      </c>
      <c r="P5047">
        <v>740</v>
      </c>
      <c r="Q5047">
        <v>296</v>
      </c>
      <c r="R5047" t="s">
        <v>82</v>
      </c>
      <c r="S5047" t="s">
        <v>76</v>
      </c>
      <c r="T5047">
        <v>4</v>
      </c>
      <c r="U5047" t="s">
        <v>32</v>
      </c>
      <c r="V5047" t="s">
        <v>33</v>
      </c>
    </row>
    <row r="5048" spans="1:22" x14ac:dyDescent="0.35">
      <c r="A5048" s="1">
        <v>45308</v>
      </c>
      <c r="B5048" t="s">
        <v>4776</v>
      </c>
      <c r="C5048" t="s">
        <v>78</v>
      </c>
      <c r="D5048" s="1">
        <v>20158</v>
      </c>
      <c r="E5048" t="s">
        <v>24</v>
      </c>
      <c r="F5048">
        <v>160</v>
      </c>
      <c r="G5048" t="s">
        <v>95</v>
      </c>
      <c r="H5048" t="s">
        <v>41</v>
      </c>
      <c r="I5048" t="s">
        <v>27</v>
      </c>
      <c r="J5048">
        <v>69</v>
      </c>
      <c r="K5048" t="s">
        <v>28</v>
      </c>
      <c r="L5048" t="s">
        <v>96</v>
      </c>
      <c r="M5048">
        <v>3</v>
      </c>
      <c r="N5048">
        <v>5</v>
      </c>
      <c r="O5048">
        <v>800</v>
      </c>
      <c r="P5048">
        <v>480</v>
      </c>
      <c r="Q5048">
        <v>320</v>
      </c>
      <c r="R5048" t="s">
        <v>82</v>
      </c>
      <c r="S5048" t="s">
        <v>57</v>
      </c>
      <c r="T5048">
        <v>3</v>
      </c>
      <c r="U5048" t="s">
        <v>32</v>
      </c>
      <c r="V5048" t="s">
        <v>70</v>
      </c>
    </row>
    <row r="5049" spans="1:22" x14ac:dyDescent="0.35">
      <c r="A5049" s="1">
        <v>45360</v>
      </c>
      <c r="B5049" t="s">
        <v>4777</v>
      </c>
      <c r="C5049" t="s">
        <v>84</v>
      </c>
      <c r="D5049" s="1">
        <v>19549</v>
      </c>
      <c r="E5049" t="s">
        <v>24</v>
      </c>
      <c r="F5049">
        <v>500</v>
      </c>
      <c r="G5049" t="s">
        <v>93</v>
      </c>
      <c r="H5049" t="s">
        <v>26</v>
      </c>
      <c r="I5049" t="s">
        <v>27</v>
      </c>
      <c r="J5049">
        <v>71</v>
      </c>
      <c r="K5049" t="s">
        <v>28</v>
      </c>
      <c r="L5049" t="s">
        <v>94</v>
      </c>
      <c r="M5049">
        <v>5</v>
      </c>
      <c r="N5049">
        <v>7</v>
      </c>
      <c r="O5049">
        <v>3500</v>
      </c>
      <c r="P5049">
        <v>2500</v>
      </c>
      <c r="Q5049">
        <v>1000</v>
      </c>
      <c r="R5049" t="s">
        <v>82</v>
      </c>
      <c r="S5049" t="s">
        <v>69</v>
      </c>
      <c r="T5049">
        <v>6</v>
      </c>
      <c r="U5049" t="s">
        <v>44</v>
      </c>
      <c r="V5049" t="s">
        <v>52</v>
      </c>
    </row>
    <row r="5050" spans="1:22" x14ac:dyDescent="0.35">
      <c r="A5050" s="1">
        <v>45449</v>
      </c>
      <c r="B5050" t="s">
        <v>4778</v>
      </c>
      <c r="C5050" t="s">
        <v>100</v>
      </c>
      <c r="D5050" s="1">
        <v>19861</v>
      </c>
      <c r="E5050" t="s">
        <v>24</v>
      </c>
      <c r="F5050">
        <v>72</v>
      </c>
      <c r="G5050" t="s">
        <v>79</v>
      </c>
      <c r="H5050" t="s">
        <v>60</v>
      </c>
      <c r="I5050" t="s">
        <v>27</v>
      </c>
      <c r="J5050">
        <v>70</v>
      </c>
      <c r="K5050" t="s">
        <v>28</v>
      </c>
      <c r="L5050" t="s">
        <v>81</v>
      </c>
      <c r="M5050">
        <v>7</v>
      </c>
      <c r="N5050">
        <v>9</v>
      </c>
      <c r="O5050">
        <v>648</v>
      </c>
      <c r="P5050">
        <v>504</v>
      </c>
      <c r="Q5050">
        <v>144</v>
      </c>
      <c r="R5050" t="s">
        <v>82</v>
      </c>
      <c r="S5050" t="s">
        <v>76</v>
      </c>
      <c r="T5050">
        <v>4</v>
      </c>
      <c r="U5050" t="s">
        <v>32</v>
      </c>
      <c r="V5050" t="s">
        <v>45</v>
      </c>
    </row>
    <row r="5051" spans="1:22" x14ac:dyDescent="0.35">
      <c r="A5051" s="1">
        <v>45491</v>
      </c>
      <c r="B5051" t="s">
        <v>4779</v>
      </c>
      <c r="C5051" t="s">
        <v>107</v>
      </c>
      <c r="D5051" s="1">
        <v>24430</v>
      </c>
      <c r="E5051" t="s">
        <v>36</v>
      </c>
      <c r="F5051">
        <v>415</v>
      </c>
      <c r="G5051" t="s">
        <v>48</v>
      </c>
      <c r="H5051" t="s">
        <v>41</v>
      </c>
      <c r="I5051" t="s">
        <v>27</v>
      </c>
      <c r="J5051">
        <v>58</v>
      </c>
      <c r="K5051" t="s">
        <v>42</v>
      </c>
      <c r="L5051" t="s">
        <v>51</v>
      </c>
      <c r="M5051">
        <v>10</v>
      </c>
      <c r="N5051">
        <v>11</v>
      </c>
      <c r="O5051">
        <v>4565</v>
      </c>
      <c r="P5051">
        <v>4150</v>
      </c>
      <c r="Q5051">
        <v>415</v>
      </c>
      <c r="R5051" t="s">
        <v>30</v>
      </c>
      <c r="S5051" t="s">
        <v>76</v>
      </c>
      <c r="T5051">
        <v>4</v>
      </c>
      <c r="U5051" t="s">
        <v>32</v>
      </c>
      <c r="V5051" t="s">
        <v>90</v>
      </c>
    </row>
    <row r="5052" spans="1:22" x14ac:dyDescent="0.35">
      <c r="A5052" s="1">
        <v>45422</v>
      </c>
      <c r="B5052" t="s">
        <v>4780</v>
      </c>
      <c r="C5052" t="s">
        <v>100</v>
      </c>
      <c r="D5052" s="1">
        <v>36933</v>
      </c>
      <c r="E5052" t="s">
        <v>36</v>
      </c>
      <c r="F5052">
        <v>251</v>
      </c>
      <c r="G5052" t="s">
        <v>88</v>
      </c>
      <c r="H5052" t="s">
        <v>26</v>
      </c>
      <c r="I5052" t="s">
        <v>27</v>
      </c>
      <c r="J5052">
        <v>23</v>
      </c>
      <c r="K5052" t="s">
        <v>50</v>
      </c>
      <c r="L5052" t="s">
        <v>89</v>
      </c>
      <c r="M5052">
        <v>19</v>
      </c>
      <c r="N5052">
        <v>23</v>
      </c>
      <c r="O5052">
        <v>5773</v>
      </c>
      <c r="P5052">
        <v>4769</v>
      </c>
      <c r="Q5052">
        <v>1004</v>
      </c>
      <c r="R5052" t="s">
        <v>30</v>
      </c>
      <c r="S5052" t="s">
        <v>63</v>
      </c>
      <c r="T5052">
        <v>5</v>
      </c>
      <c r="U5052" t="s">
        <v>32</v>
      </c>
      <c r="V5052" t="s">
        <v>40</v>
      </c>
    </row>
    <row r="5053" spans="1:22" x14ac:dyDescent="0.35">
      <c r="A5053" s="1">
        <v>45296</v>
      </c>
      <c r="B5053" t="s">
        <v>4781</v>
      </c>
      <c r="C5053" t="s">
        <v>84</v>
      </c>
      <c r="D5053" s="1">
        <v>24220</v>
      </c>
      <c r="E5053" t="s">
        <v>24</v>
      </c>
      <c r="F5053">
        <v>369</v>
      </c>
      <c r="G5053" t="s">
        <v>48</v>
      </c>
      <c r="H5053" t="s">
        <v>60</v>
      </c>
      <c r="I5053" t="s">
        <v>27</v>
      </c>
      <c r="J5053">
        <v>58</v>
      </c>
      <c r="K5053" t="s">
        <v>42</v>
      </c>
      <c r="L5053" t="s">
        <v>51</v>
      </c>
      <c r="M5053">
        <v>10</v>
      </c>
      <c r="N5053">
        <v>11</v>
      </c>
      <c r="O5053">
        <v>4059</v>
      </c>
      <c r="P5053">
        <v>3690</v>
      </c>
      <c r="Q5053">
        <v>369</v>
      </c>
      <c r="R5053" t="s">
        <v>30</v>
      </c>
      <c r="S5053" t="s">
        <v>63</v>
      </c>
      <c r="T5053">
        <v>5</v>
      </c>
      <c r="U5053" t="s">
        <v>32</v>
      </c>
      <c r="V5053" t="s">
        <v>70</v>
      </c>
    </row>
    <row r="5054" spans="1:22" x14ac:dyDescent="0.35">
      <c r="A5054" s="1">
        <v>45328</v>
      </c>
      <c r="B5054" t="s">
        <v>4782</v>
      </c>
      <c r="C5054" t="s">
        <v>23</v>
      </c>
      <c r="D5054" s="1">
        <v>16127</v>
      </c>
      <c r="E5054" t="s">
        <v>71</v>
      </c>
      <c r="F5054">
        <v>387</v>
      </c>
      <c r="G5054" t="s">
        <v>95</v>
      </c>
      <c r="H5054" t="s">
        <v>41</v>
      </c>
      <c r="I5054" t="s">
        <v>27</v>
      </c>
      <c r="J5054">
        <v>80</v>
      </c>
      <c r="K5054" t="s">
        <v>56</v>
      </c>
      <c r="L5054" t="s">
        <v>96</v>
      </c>
      <c r="M5054">
        <v>3</v>
      </c>
      <c r="N5054">
        <v>5</v>
      </c>
      <c r="O5054">
        <v>1935</v>
      </c>
      <c r="P5054">
        <v>1161</v>
      </c>
      <c r="Q5054">
        <v>774</v>
      </c>
      <c r="R5054" t="s">
        <v>82</v>
      </c>
      <c r="S5054" t="s">
        <v>31</v>
      </c>
      <c r="T5054">
        <v>2</v>
      </c>
      <c r="U5054" t="s">
        <v>32</v>
      </c>
      <c r="V5054" t="s">
        <v>33</v>
      </c>
    </row>
    <row r="5055" spans="1:22" x14ac:dyDescent="0.35">
      <c r="A5055" s="1">
        <v>45348</v>
      </c>
      <c r="B5055" t="s">
        <v>4783</v>
      </c>
      <c r="C5055" t="s">
        <v>84</v>
      </c>
      <c r="D5055" s="1">
        <v>22173</v>
      </c>
      <c r="E5055" t="s">
        <v>98</v>
      </c>
      <c r="F5055">
        <v>460</v>
      </c>
      <c r="G5055" t="s">
        <v>79</v>
      </c>
      <c r="H5055" t="s">
        <v>26</v>
      </c>
      <c r="I5055" t="s">
        <v>27</v>
      </c>
      <c r="J5055">
        <v>63</v>
      </c>
      <c r="K5055" t="s">
        <v>28</v>
      </c>
      <c r="L5055" t="s">
        <v>81</v>
      </c>
      <c r="M5055">
        <v>7</v>
      </c>
      <c r="N5055">
        <v>9</v>
      </c>
      <c r="O5055">
        <v>4140</v>
      </c>
      <c r="P5055">
        <v>3220</v>
      </c>
      <c r="Q5055">
        <v>920</v>
      </c>
      <c r="R5055" t="s">
        <v>82</v>
      </c>
      <c r="S5055" t="s">
        <v>39</v>
      </c>
      <c r="T5055">
        <v>1</v>
      </c>
      <c r="U5055" t="s">
        <v>32</v>
      </c>
      <c r="V5055" t="s">
        <v>33</v>
      </c>
    </row>
    <row r="5056" spans="1:22" x14ac:dyDescent="0.35">
      <c r="A5056" s="1">
        <v>45478</v>
      </c>
      <c r="B5056" t="s">
        <v>4784</v>
      </c>
      <c r="C5056" t="s">
        <v>78</v>
      </c>
      <c r="D5056" s="1">
        <v>20323</v>
      </c>
      <c r="E5056" t="s">
        <v>24</v>
      </c>
      <c r="F5056">
        <v>185</v>
      </c>
      <c r="G5056" t="s">
        <v>88</v>
      </c>
      <c r="H5056" t="s">
        <v>60</v>
      </c>
      <c r="I5056" t="s">
        <v>27</v>
      </c>
      <c r="J5056">
        <v>69</v>
      </c>
      <c r="K5056" t="s">
        <v>28</v>
      </c>
      <c r="L5056" t="s">
        <v>89</v>
      </c>
      <c r="M5056">
        <v>19</v>
      </c>
      <c r="N5056">
        <v>23</v>
      </c>
      <c r="O5056">
        <v>4255</v>
      </c>
      <c r="P5056">
        <v>3515</v>
      </c>
      <c r="Q5056">
        <v>740</v>
      </c>
      <c r="R5056" t="s">
        <v>30</v>
      </c>
      <c r="S5056" t="s">
        <v>63</v>
      </c>
      <c r="T5056">
        <v>5</v>
      </c>
      <c r="U5056" t="s">
        <v>32</v>
      </c>
      <c r="V5056" t="s">
        <v>90</v>
      </c>
    </row>
    <row r="5057" spans="1:22" x14ac:dyDescent="0.35">
      <c r="A5057" s="1">
        <v>45314</v>
      </c>
      <c r="B5057" t="s">
        <v>4785</v>
      </c>
      <c r="C5057" t="s">
        <v>78</v>
      </c>
      <c r="D5057" s="1">
        <v>26799</v>
      </c>
      <c r="E5057" t="s">
        <v>98</v>
      </c>
      <c r="F5057">
        <v>425</v>
      </c>
      <c r="G5057" t="s">
        <v>88</v>
      </c>
      <c r="H5057" t="s">
        <v>41</v>
      </c>
      <c r="I5057" t="s">
        <v>27</v>
      </c>
      <c r="J5057">
        <v>51</v>
      </c>
      <c r="K5057" t="s">
        <v>42</v>
      </c>
      <c r="L5057" t="s">
        <v>89</v>
      </c>
      <c r="M5057">
        <v>19</v>
      </c>
      <c r="N5057">
        <v>23</v>
      </c>
      <c r="O5057">
        <v>9775</v>
      </c>
      <c r="P5057">
        <v>8075</v>
      </c>
      <c r="Q5057">
        <v>1700</v>
      </c>
      <c r="R5057" t="s">
        <v>30</v>
      </c>
      <c r="S5057" t="s">
        <v>31</v>
      </c>
      <c r="T5057">
        <v>2</v>
      </c>
      <c r="U5057" t="s">
        <v>32</v>
      </c>
      <c r="V5057" t="s">
        <v>70</v>
      </c>
    </row>
    <row r="5058" spans="1:22" x14ac:dyDescent="0.35">
      <c r="A5058" s="1">
        <v>45339</v>
      </c>
      <c r="B5058" t="s">
        <v>4786</v>
      </c>
      <c r="C5058" t="s">
        <v>107</v>
      </c>
      <c r="D5058" s="1">
        <v>29141</v>
      </c>
      <c r="E5058" t="s">
        <v>24</v>
      </c>
      <c r="F5058">
        <v>278</v>
      </c>
      <c r="G5058" t="s">
        <v>88</v>
      </c>
      <c r="H5058" t="s">
        <v>26</v>
      </c>
      <c r="I5058" t="s">
        <v>27</v>
      </c>
      <c r="J5058">
        <v>44</v>
      </c>
      <c r="K5058" t="s">
        <v>61</v>
      </c>
      <c r="L5058" t="s">
        <v>89</v>
      </c>
      <c r="M5058">
        <v>19</v>
      </c>
      <c r="N5058">
        <v>23</v>
      </c>
      <c r="O5058">
        <v>6394</v>
      </c>
      <c r="P5058">
        <v>5282</v>
      </c>
      <c r="Q5058">
        <v>1112</v>
      </c>
      <c r="R5058" t="s">
        <v>30</v>
      </c>
      <c r="S5058" t="s">
        <v>69</v>
      </c>
      <c r="T5058">
        <v>6</v>
      </c>
      <c r="U5058" t="s">
        <v>44</v>
      </c>
      <c r="V5058" t="s">
        <v>33</v>
      </c>
    </row>
    <row r="5059" spans="1:22" x14ac:dyDescent="0.35">
      <c r="A5059" s="1">
        <v>45407</v>
      </c>
      <c r="B5059" t="s">
        <v>4787</v>
      </c>
      <c r="C5059" t="s">
        <v>104</v>
      </c>
      <c r="D5059" s="1">
        <v>19809</v>
      </c>
      <c r="E5059" t="s">
        <v>36</v>
      </c>
      <c r="F5059">
        <v>116</v>
      </c>
      <c r="G5059" t="s">
        <v>95</v>
      </c>
      <c r="H5059" t="s">
        <v>60</v>
      </c>
      <c r="I5059" t="s">
        <v>27</v>
      </c>
      <c r="J5059">
        <v>70</v>
      </c>
      <c r="K5059" t="s">
        <v>28</v>
      </c>
      <c r="L5059" t="s">
        <v>96</v>
      </c>
      <c r="M5059">
        <v>3</v>
      </c>
      <c r="N5059">
        <v>5</v>
      </c>
      <c r="O5059">
        <v>580</v>
      </c>
      <c r="P5059">
        <v>348</v>
      </c>
      <c r="Q5059">
        <v>232</v>
      </c>
      <c r="R5059" t="s">
        <v>82</v>
      </c>
      <c r="S5059" t="s">
        <v>76</v>
      </c>
      <c r="T5059">
        <v>4</v>
      </c>
      <c r="U5059" t="s">
        <v>32</v>
      </c>
      <c r="V5059" t="s">
        <v>72</v>
      </c>
    </row>
    <row r="5060" spans="1:22" x14ac:dyDescent="0.35">
      <c r="A5060" s="1">
        <v>45352</v>
      </c>
      <c r="B5060" t="s">
        <v>4788</v>
      </c>
      <c r="C5060" t="s">
        <v>78</v>
      </c>
      <c r="D5060" s="1">
        <v>25675</v>
      </c>
      <c r="E5060" t="s">
        <v>36</v>
      </c>
      <c r="F5060">
        <v>295</v>
      </c>
      <c r="G5060" t="s">
        <v>95</v>
      </c>
      <c r="H5060" t="s">
        <v>41</v>
      </c>
      <c r="I5060" t="s">
        <v>27</v>
      </c>
      <c r="J5060">
        <v>54</v>
      </c>
      <c r="K5060" t="s">
        <v>42</v>
      </c>
      <c r="L5060" t="s">
        <v>96</v>
      </c>
      <c r="M5060">
        <v>3</v>
      </c>
      <c r="N5060">
        <v>5</v>
      </c>
      <c r="O5060">
        <v>1475</v>
      </c>
      <c r="P5060">
        <v>885</v>
      </c>
      <c r="Q5060">
        <v>590</v>
      </c>
      <c r="R5060" t="s">
        <v>82</v>
      </c>
      <c r="S5060" t="s">
        <v>63</v>
      </c>
      <c r="T5060">
        <v>5</v>
      </c>
      <c r="U5060" t="s">
        <v>32</v>
      </c>
      <c r="V5060" t="s">
        <v>52</v>
      </c>
    </row>
    <row r="5061" spans="1:22" x14ac:dyDescent="0.35">
      <c r="A5061" s="1">
        <v>45411</v>
      </c>
      <c r="B5061" t="s">
        <v>4789</v>
      </c>
      <c r="C5061" t="s">
        <v>54</v>
      </c>
      <c r="D5061" s="1">
        <v>27614</v>
      </c>
      <c r="E5061" t="s">
        <v>98</v>
      </c>
      <c r="F5061">
        <v>348</v>
      </c>
      <c r="G5061" t="s">
        <v>88</v>
      </c>
      <c r="H5061" t="s">
        <v>26</v>
      </c>
      <c r="I5061" t="s">
        <v>27</v>
      </c>
      <c r="J5061">
        <v>49</v>
      </c>
      <c r="K5061" t="s">
        <v>42</v>
      </c>
      <c r="L5061" t="s">
        <v>89</v>
      </c>
      <c r="M5061">
        <v>19</v>
      </c>
      <c r="N5061">
        <v>23</v>
      </c>
      <c r="O5061">
        <v>8004</v>
      </c>
      <c r="P5061">
        <v>6612</v>
      </c>
      <c r="Q5061">
        <v>1392</v>
      </c>
      <c r="R5061" t="s">
        <v>30</v>
      </c>
      <c r="S5061" t="s">
        <v>39</v>
      </c>
      <c r="T5061">
        <v>1</v>
      </c>
      <c r="U5061" t="s">
        <v>32</v>
      </c>
      <c r="V5061" t="s">
        <v>72</v>
      </c>
    </row>
    <row r="5062" spans="1:22" x14ac:dyDescent="0.35">
      <c r="A5062" s="1">
        <v>45489</v>
      </c>
      <c r="B5062" t="s">
        <v>4790</v>
      </c>
      <c r="C5062" t="s">
        <v>47</v>
      </c>
      <c r="D5062" s="1">
        <v>38847</v>
      </c>
      <c r="E5062" t="s">
        <v>36</v>
      </c>
      <c r="F5062">
        <v>75</v>
      </c>
      <c r="G5062" t="s">
        <v>85</v>
      </c>
      <c r="H5062" t="s">
        <v>60</v>
      </c>
      <c r="I5062" t="s">
        <v>27</v>
      </c>
      <c r="J5062">
        <v>18</v>
      </c>
      <c r="K5062" t="s">
        <v>50</v>
      </c>
      <c r="L5062" t="s">
        <v>86</v>
      </c>
      <c r="M5062">
        <v>18</v>
      </c>
      <c r="N5062">
        <v>36</v>
      </c>
      <c r="O5062">
        <v>2700</v>
      </c>
      <c r="P5062">
        <v>1350</v>
      </c>
      <c r="Q5062">
        <v>1350</v>
      </c>
      <c r="R5062" t="s">
        <v>30</v>
      </c>
      <c r="S5062" t="s">
        <v>31</v>
      </c>
      <c r="T5062">
        <v>2</v>
      </c>
      <c r="U5062" t="s">
        <v>32</v>
      </c>
      <c r="V5062" t="s">
        <v>90</v>
      </c>
    </row>
    <row r="5063" spans="1:22" x14ac:dyDescent="0.35">
      <c r="A5063" s="1">
        <v>45337</v>
      </c>
      <c r="B5063" t="s">
        <v>4791</v>
      </c>
      <c r="C5063" t="s">
        <v>23</v>
      </c>
      <c r="D5063" s="1">
        <v>18896</v>
      </c>
      <c r="E5063" t="s">
        <v>71</v>
      </c>
      <c r="F5063">
        <v>43</v>
      </c>
      <c r="G5063" t="s">
        <v>85</v>
      </c>
      <c r="H5063" t="s">
        <v>41</v>
      </c>
      <c r="I5063" t="s">
        <v>27</v>
      </c>
      <c r="J5063">
        <v>72</v>
      </c>
      <c r="K5063" t="s">
        <v>28</v>
      </c>
      <c r="L5063" t="s">
        <v>86</v>
      </c>
      <c r="M5063">
        <v>18</v>
      </c>
      <c r="N5063">
        <v>36</v>
      </c>
      <c r="O5063">
        <v>1548</v>
      </c>
      <c r="P5063">
        <v>774</v>
      </c>
      <c r="Q5063">
        <v>774</v>
      </c>
      <c r="R5063" t="s">
        <v>30</v>
      </c>
      <c r="S5063" t="s">
        <v>76</v>
      </c>
      <c r="T5063">
        <v>4</v>
      </c>
      <c r="U5063" t="s">
        <v>32</v>
      </c>
      <c r="V5063" t="s">
        <v>33</v>
      </c>
    </row>
    <row r="5064" spans="1:22" x14ac:dyDescent="0.35">
      <c r="A5064" s="1">
        <v>45367</v>
      </c>
      <c r="B5064" t="s">
        <v>4792</v>
      </c>
      <c r="C5064" t="s">
        <v>107</v>
      </c>
      <c r="D5064" s="1">
        <v>35424</v>
      </c>
      <c r="E5064" t="s">
        <v>98</v>
      </c>
      <c r="F5064">
        <v>214</v>
      </c>
      <c r="G5064" t="s">
        <v>59</v>
      </c>
      <c r="H5064" t="s">
        <v>26</v>
      </c>
      <c r="I5064" t="s">
        <v>27</v>
      </c>
      <c r="J5064">
        <v>27</v>
      </c>
      <c r="K5064" t="s">
        <v>50</v>
      </c>
      <c r="L5064" t="s">
        <v>62</v>
      </c>
      <c r="M5064">
        <v>10</v>
      </c>
      <c r="N5064">
        <v>45</v>
      </c>
      <c r="O5064">
        <v>9630</v>
      </c>
      <c r="P5064">
        <v>2140</v>
      </c>
      <c r="Q5064">
        <v>7490</v>
      </c>
      <c r="R5064" t="s">
        <v>30</v>
      </c>
      <c r="S5064" t="s">
        <v>69</v>
      </c>
      <c r="T5064">
        <v>6</v>
      </c>
      <c r="U5064" t="s">
        <v>44</v>
      </c>
      <c r="V5064" t="s">
        <v>52</v>
      </c>
    </row>
    <row r="5065" spans="1:22" x14ac:dyDescent="0.35">
      <c r="A5065" s="1">
        <v>45303</v>
      </c>
      <c r="B5065" t="s">
        <v>4793</v>
      </c>
      <c r="C5065" t="s">
        <v>23</v>
      </c>
      <c r="D5065" s="1">
        <v>35159</v>
      </c>
      <c r="E5065" t="s">
        <v>24</v>
      </c>
      <c r="F5065">
        <v>227</v>
      </c>
      <c r="G5065" t="s">
        <v>95</v>
      </c>
      <c r="H5065" t="s">
        <v>60</v>
      </c>
      <c r="I5065" t="s">
        <v>27</v>
      </c>
      <c r="J5065">
        <v>28</v>
      </c>
      <c r="K5065" t="s">
        <v>50</v>
      </c>
      <c r="L5065" t="s">
        <v>96</v>
      </c>
      <c r="M5065">
        <v>3</v>
      </c>
      <c r="N5065">
        <v>5</v>
      </c>
      <c r="O5065">
        <v>1135</v>
      </c>
      <c r="P5065">
        <v>681</v>
      </c>
      <c r="Q5065">
        <v>454</v>
      </c>
      <c r="R5065" t="s">
        <v>82</v>
      </c>
      <c r="S5065" t="s">
        <v>63</v>
      </c>
      <c r="T5065">
        <v>5</v>
      </c>
      <c r="U5065" t="s">
        <v>32</v>
      </c>
      <c r="V5065" t="s">
        <v>70</v>
      </c>
    </row>
    <row r="5066" spans="1:22" x14ac:dyDescent="0.35">
      <c r="A5066" s="1">
        <v>45326</v>
      </c>
      <c r="B5066" t="s">
        <v>4794</v>
      </c>
      <c r="C5066" t="s">
        <v>47</v>
      </c>
      <c r="D5066" s="1">
        <v>33698</v>
      </c>
      <c r="E5066" t="s">
        <v>98</v>
      </c>
      <c r="F5066">
        <v>375</v>
      </c>
      <c r="G5066" t="s">
        <v>79</v>
      </c>
      <c r="H5066" t="s">
        <v>41</v>
      </c>
      <c r="I5066" t="s">
        <v>27</v>
      </c>
      <c r="J5066">
        <v>32</v>
      </c>
      <c r="K5066" t="s">
        <v>61</v>
      </c>
      <c r="L5066" t="s">
        <v>81</v>
      </c>
      <c r="M5066">
        <v>7</v>
      </c>
      <c r="N5066">
        <v>9</v>
      </c>
      <c r="O5066">
        <v>3375</v>
      </c>
      <c r="P5066">
        <v>2625</v>
      </c>
      <c r="Q5066">
        <v>750</v>
      </c>
      <c r="R5066" t="s">
        <v>82</v>
      </c>
      <c r="S5066" t="s">
        <v>43</v>
      </c>
      <c r="T5066">
        <v>0</v>
      </c>
      <c r="U5066" t="s">
        <v>44</v>
      </c>
      <c r="V5066" t="s">
        <v>33</v>
      </c>
    </row>
    <row r="5067" spans="1:22" x14ac:dyDescent="0.35">
      <c r="A5067" s="1">
        <v>45490</v>
      </c>
      <c r="B5067" t="s">
        <v>2412</v>
      </c>
      <c r="C5067" t="s">
        <v>107</v>
      </c>
      <c r="D5067" s="1">
        <v>17169</v>
      </c>
      <c r="E5067" t="s">
        <v>71</v>
      </c>
      <c r="F5067">
        <v>153</v>
      </c>
      <c r="G5067" t="s">
        <v>67</v>
      </c>
      <c r="H5067" t="s">
        <v>26</v>
      </c>
      <c r="I5067" t="s">
        <v>27</v>
      </c>
      <c r="J5067">
        <v>78</v>
      </c>
      <c r="K5067" t="s">
        <v>56</v>
      </c>
      <c r="L5067" t="s">
        <v>68</v>
      </c>
      <c r="M5067">
        <v>18</v>
      </c>
      <c r="N5067">
        <v>22</v>
      </c>
      <c r="O5067">
        <v>3366</v>
      </c>
      <c r="P5067">
        <v>2754</v>
      </c>
      <c r="Q5067">
        <v>612</v>
      </c>
      <c r="R5067" t="s">
        <v>30</v>
      </c>
      <c r="S5067" t="s">
        <v>57</v>
      </c>
      <c r="T5067">
        <v>3</v>
      </c>
      <c r="U5067" t="s">
        <v>32</v>
      </c>
      <c r="V5067" t="s">
        <v>90</v>
      </c>
    </row>
    <row r="5068" spans="1:22" x14ac:dyDescent="0.35">
      <c r="A5068" s="1">
        <v>45496</v>
      </c>
      <c r="B5068" t="s">
        <v>4795</v>
      </c>
      <c r="C5068" t="s">
        <v>23</v>
      </c>
      <c r="D5068" s="1">
        <v>29393</v>
      </c>
      <c r="E5068" t="s">
        <v>98</v>
      </c>
      <c r="F5068">
        <v>116</v>
      </c>
      <c r="G5068" t="s">
        <v>95</v>
      </c>
      <c r="H5068" t="s">
        <v>60</v>
      </c>
      <c r="I5068" t="s">
        <v>27</v>
      </c>
      <c r="J5068">
        <v>44</v>
      </c>
      <c r="K5068" t="s">
        <v>61</v>
      </c>
      <c r="L5068" t="s">
        <v>96</v>
      </c>
      <c r="M5068">
        <v>3</v>
      </c>
      <c r="N5068">
        <v>5</v>
      </c>
      <c r="O5068">
        <v>580</v>
      </c>
      <c r="P5068">
        <v>348</v>
      </c>
      <c r="Q5068">
        <v>232</v>
      </c>
      <c r="R5068" t="s">
        <v>82</v>
      </c>
      <c r="S5068" t="s">
        <v>31</v>
      </c>
      <c r="T5068">
        <v>2</v>
      </c>
      <c r="U5068" t="s">
        <v>32</v>
      </c>
      <c r="V5068" t="s">
        <v>90</v>
      </c>
    </row>
    <row r="5069" spans="1:22" x14ac:dyDescent="0.35">
      <c r="A5069" s="1">
        <v>45363</v>
      </c>
      <c r="B5069" t="s">
        <v>4796</v>
      </c>
      <c r="C5069" t="s">
        <v>84</v>
      </c>
      <c r="D5069" s="1">
        <v>22519</v>
      </c>
      <c r="E5069" t="s">
        <v>71</v>
      </c>
      <c r="F5069">
        <v>305</v>
      </c>
      <c r="G5069" t="s">
        <v>67</v>
      </c>
      <c r="H5069" t="s">
        <v>41</v>
      </c>
      <c r="I5069" t="s">
        <v>27</v>
      </c>
      <c r="J5069">
        <v>63</v>
      </c>
      <c r="K5069" t="s">
        <v>28</v>
      </c>
      <c r="L5069" t="s">
        <v>68</v>
      </c>
      <c r="M5069">
        <v>18</v>
      </c>
      <c r="N5069">
        <v>22</v>
      </c>
      <c r="O5069">
        <v>6710</v>
      </c>
      <c r="P5069">
        <v>5490</v>
      </c>
      <c r="Q5069">
        <v>1220</v>
      </c>
      <c r="R5069" t="s">
        <v>30</v>
      </c>
      <c r="S5069" t="s">
        <v>31</v>
      </c>
      <c r="T5069">
        <v>2</v>
      </c>
      <c r="U5069" t="s">
        <v>32</v>
      </c>
      <c r="V5069" t="s">
        <v>52</v>
      </c>
    </row>
    <row r="5070" spans="1:22" x14ac:dyDescent="0.35">
      <c r="A5070" s="1">
        <v>45307</v>
      </c>
      <c r="B5070" t="s">
        <v>1924</v>
      </c>
      <c r="C5070" t="s">
        <v>84</v>
      </c>
      <c r="D5070" s="1">
        <v>17567</v>
      </c>
      <c r="E5070" t="s">
        <v>98</v>
      </c>
      <c r="F5070">
        <v>312</v>
      </c>
      <c r="G5070" t="s">
        <v>25</v>
      </c>
      <c r="H5070" t="s">
        <v>26</v>
      </c>
      <c r="I5070" t="s">
        <v>27</v>
      </c>
      <c r="J5070">
        <v>76</v>
      </c>
      <c r="K5070" t="s">
        <v>56</v>
      </c>
      <c r="L5070" t="s">
        <v>29</v>
      </c>
      <c r="M5070">
        <v>10</v>
      </c>
      <c r="N5070">
        <v>14</v>
      </c>
      <c r="O5070">
        <v>4368</v>
      </c>
      <c r="P5070">
        <v>3120</v>
      </c>
      <c r="Q5070">
        <v>1248</v>
      </c>
      <c r="R5070" t="s">
        <v>30</v>
      </c>
      <c r="S5070" t="s">
        <v>31</v>
      </c>
      <c r="T5070">
        <v>2</v>
      </c>
      <c r="U5070" t="s">
        <v>32</v>
      </c>
      <c r="V5070" t="s">
        <v>70</v>
      </c>
    </row>
    <row r="5071" spans="1:22" x14ac:dyDescent="0.35">
      <c r="A5071" s="1">
        <v>45493</v>
      </c>
      <c r="B5071" t="s">
        <v>4797</v>
      </c>
      <c r="C5071" t="s">
        <v>54</v>
      </c>
      <c r="D5071" s="1">
        <v>22015</v>
      </c>
      <c r="E5071" t="s">
        <v>98</v>
      </c>
      <c r="F5071">
        <v>416</v>
      </c>
      <c r="G5071" t="s">
        <v>73</v>
      </c>
      <c r="H5071" t="s">
        <v>60</v>
      </c>
      <c r="I5071" t="s">
        <v>27</v>
      </c>
      <c r="J5071">
        <v>64</v>
      </c>
      <c r="K5071" t="s">
        <v>28</v>
      </c>
      <c r="L5071" t="s">
        <v>75</v>
      </c>
      <c r="M5071">
        <v>14</v>
      </c>
      <c r="N5071">
        <v>28</v>
      </c>
      <c r="O5071">
        <v>11648</v>
      </c>
      <c r="P5071">
        <v>5824</v>
      </c>
      <c r="Q5071">
        <v>5824</v>
      </c>
      <c r="R5071" t="s">
        <v>30</v>
      </c>
      <c r="S5071" t="s">
        <v>69</v>
      </c>
      <c r="T5071">
        <v>6</v>
      </c>
      <c r="U5071" t="s">
        <v>44</v>
      </c>
      <c r="V5071" t="s">
        <v>90</v>
      </c>
    </row>
    <row r="5072" spans="1:22" x14ac:dyDescent="0.35">
      <c r="A5072" s="1">
        <v>45420</v>
      </c>
      <c r="B5072" t="s">
        <v>4798</v>
      </c>
      <c r="C5072" t="s">
        <v>47</v>
      </c>
      <c r="D5072" s="1">
        <v>23492</v>
      </c>
      <c r="E5072" t="s">
        <v>98</v>
      </c>
      <c r="F5072">
        <v>337</v>
      </c>
      <c r="G5072" t="s">
        <v>95</v>
      </c>
      <c r="H5072" t="s">
        <v>41</v>
      </c>
      <c r="I5072" t="s">
        <v>27</v>
      </c>
      <c r="J5072">
        <v>60</v>
      </c>
      <c r="K5072" t="s">
        <v>28</v>
      </c>
      <c r="L5072" t="s">
        <v>96</v>
      </c>
      <c r="M5072">
        <v>3</v>
      </c>
      <c r="N5072">
        <v>5</v>
      </c>
      <c r="O5072">
        <v>1685</v>
      </c>
      <c r="P5072">
        <v>1011</v>
      </c>
      <c r="Q5072">
        <v>674</v>
      </c>
      <c r="R5072" t="s">
        <v>82</v>
      </c>
      <c r="S5072" t="s">
        <v>57</v>
      </c>
      <c r="T5072">
        <v>3</v>
      </c>
      <c r="U5072" t="s">
        <v>32</v>
      </c>
      <c r="V5072" t="s">
        <v>40</v>
      </c>
    </row>
    <row r="5073" spans="1:22" x14ac:dyDescent="0.35">
      <c r="A5073" s="1">
        <v>45398</v>
      </c>
      <c r="B5073" t="s">
        <v>4799</v>
      </c>
      <c r="C5073" t="s">
        <v>47</v>
      </c>
      <c r="D5073" s="1">
        <v>29569</v>
      </c>
      <c r="E5073" t="s">
        <v>24</v>
      </c>
      <c r="F5073">
        <v>16</v>
      </c>
      <c r="G5073" t="s">
        <v>25</v>
      </c>
      <c r="H5073" t="s">
        <v>26</v>
      </c>
      <c r="I5073" t="s">
        <v>27</v>
      </c>
      <c r="J5073">
        <v>43</v>
      </c>
      <c r="K5073" t="s">
        <v>61</v>
      </c>
      <c r="L5073" t="s">
        <v>29</v>
      </c>
      <c r="M5073">
        <v>10</v>
      </c>
      <c r="N5073">
        <v>14</v>
      </c>
      <c r="O5073">
        <v>224</v>
      </c>
      <c r="P5073">
        <v>160</v>
      </c>
      <c r="Q5073">
        <v>64</v>
      </c>
      <c r="R5073" t="s">
        <v>30</v>
      </c>
      <c r="S5073" t="s">
        <v>31</v>
      </c>
      <c r="T5073">
        <v>2</v>
      </c>
      <c r="U5073" t="s">
        <v>32</v>
      </c>
      <c r="V5073" t="s">
        <v>72</v>
      </c>
    </row>
    <row r="5074" spans="1:22" x14ac:dyDescent="0.35">
      <c r="A5074" s="1">
        <v>45381</v>
      </c>
      <c r="B5074" t="s">
        <v>4800</v>
      </c>
      <c r="C5074" t="s">
        <v>35</v>
      </c>
      <c r="D5074" s="1">
        <v>24879</v>
      </c>
      <c r="E5074" t="s">
        <v>98</v>
      </c>
      <c r="F5074">
        <v>70</v>
      </c>
      <c r="G5074" t="s">
        <v>67</v>
      </c>
      <c r="H5074" t="s">
        <v>60</v>
      </c>
      <c r="I5074" t="s">
        <v>27</v>
      </c>
      <c r="J5074">
        <v>56</v>
      </c>
      <c r="K5074" t="s">
        <v>42</v>
      </c>
      <c r="L5074" t="s">
        <v>68</v>
      </c>
      <c r="M5074">
        <v>18</v>
      </c>
      <c r="N5074">
        <v>22</v>
      </c>
      <c r="O5074">
        <v>1540</v>
      </c>
      <c r="P5074">
        <v>1260</v>
      </c>
      <c r="Q5074">
        <v>280</v>
      </c>
      <c r="R5074" t="s">
        <v>30</v>
      </c>
      <c r="S5074" t="s">
        <v>69</v>
      </c>
      <c r="T5074">
        <v>6</v>
      </c>
      <c r="U5074" t="s">
        <v>44</v>
      </c>
      <c r="V5074" t="s">
        <v>52</v>
      </c>
    </row>
    <row r="5075" spans="1:22" x14ac:dyDescent="0.35">
      <c r="A5075" s="1">
        <v>45447</v>
      </c>
      <c r="B5075" t="s">
        <v>4801</v>
      </c>
      <c r="C5075" t="s">
        <v>54</v>
      </c>
      <c r="D5075" s="1">
        <v>36923</v>
      </c>
      <c r="E5075" t="s">
        <v>71</v>
      </c>
      <c r="F5075">
        <v>83</v>
      </c>
      <c r="G5075" t="s">
        <v>88</v>
      </c>
      <c r="H5075" t="s">
        <v>41</v>
      </c>
      <c r="I5075" t="s">
        <v>27</v>
      </c>
      <c r="J5075">
        <v>23</v>
      </c>
      <c r="K5075" t="s">
        <v>50</v>
      </c>
      <c r="L5075" t="s">
        <v>89</v>
      </c>
      <c r="M5075">
        <v>19</v>
      </c>
      <c r="N5075">
        <v>23</v>
      </c>
      <c r="O5075">
        <v>1909</v>
      </c>
      <c r="P5075">
        <v>1577</v>
      </c>
      <c r="Q5075">
        <v>332</v>
      </c>
      <c r="R5075" t="s">
        <v>30</v>
      </c>
      <c r="S5075" t="s">
        <v>31</v>
      </c>
      <c r="T5075">
        <v>2</v>
      </c>
      <c r="U5075" t="s">
        <v>32</v>
      </c>
      <c r="V5075" t="s">
        <v>45</v>
      </c>
    </row>
    <row r="5076" spans="1:22" x14ac:dyDescent="0.35">
      <c r="A5076" s="1">
        <v>45495</v>
      </c>
      <c r="B5076" t="s">
        <v>4457</v>
      </c>
      <c r="C5076" t="s">
        <v>100</v>
      </c>
      <c r="D5076" s="1">
        <v>25330</v>
      </c>
      <c r="E5076" t="s">
        <v>71</v>
      </c>
      <c r="F5076">
        <v>19</v>
      </c>
      <c r="G5076" t="s">
        <v>25</v>
      </c>
      <c r="H5076" t="s">
        <v>26</v>
      </c>
      <c r="I5076" t="s">
        <v>27</v>
      </c>
      <c r="J5076">
        <v>55</v>
      </c>
      <c r="K5076" t="s">
        <v>42</v>
      </c>
      <c r="L5076" t="s">
        <v>29</v>
      </c>
      <c r="M5076">
        <v>10</v>
      </c>
      <c r="N5076">
        <v>14</v>
      </c>
      <c r="O5076">
        <v>266</v>
      </c>
      <c r="P5076">
        <v>190</v>
      </c>
      <c r="Q5076">
        <v>76</v>
      </c>
      <c r="R5076" t="s">
        <v>30</v>
      </c>
      <c r="S5076" t="s">
        <v>39</v>
      </c>
      <c r="T5076">
        <v>1</v>
      </c>
      <c r="U5076" t="s">
        <v>32</v>
      </c>
      <c r="V5076" t="s">
        <v>90</v>
      </c>
    </row>
    <row r="5077" spans="1:22" x14ac:dyDescent="0.35">
      <c r="A5077" s="1">
        <v>45396</v>
      </c>
      <c r="B5077" t="s">
        <v>4802</v>
      </c>
      <c r="C5077" t="s">
        <v>54</v>
      </c>
      <c r="D5077" s="1">
        <v>22167</v>
      </c>
      <c r="E5077" t="s">
        <v>71</v>
      </c>
      <c r="F5077">
        <v>346</v>
      </c>
      <c r="G5077" t="s">
        <v>88</v>
      </c>
      <c r="H5077" t="s">
        <v>60</v>
      </c>
      <c r="I5077" t="s">
        <v>27</v>
      </c>
      <c r="J5077">
        <v>64</v>
      </c>
      <c r="K5077" t="s">
        <v>28</v>
      </c>
      <c r="L5077" t="s">
        <v>89</v>
      </c>
      <c r="M5077">
        <v>19</v>
      </c>
      <c r="N5077">
        <v>23</v>
      </c>
      <c r="O5077">
        <v>7958</v>
      </c>
      <c r="P5077">
        <v>6574</v>
      </c>
      <c r="Q5077">
        <v>1384</v>
      </c>
      <c r="R5077" t="s">
        <v>30</v>
      </c>
      <c r="S5077" t="s">
        <v>43</v>
      </c>
      <c r="T5077">
        <v>0</v>
      </c>
      <c r="U5077" t="s">
        <v>44</v>
      </c>
      <c r="V5077" t="s">
        <v>72</v>
      </c>
    </row>
    <row r="5078" spans="1:22" x14ac:dyDescent="0.35">
      <c r="A5078" s="1">
        <v>45322</v>
      </c>
      <c r="B5078" t="s">
        <v>4803</v>
      </c>
      <c r="C5078" t="s">
        <v>100</v>
      </c>
      <c r="D5078" s="1">
        <v>28648</v>
      </c>
      <c r="E5078" t="s">
        <v>24</v>
      </c>
      <c r="F5078">
        <v>478</v>
      </c>
      <c r="G5078" t="s">
        <v>48</v>
      </c>
      <c r="H5078" t="s">
        <v>41</v>
      </c>
      <c r="I5078" t="s">
        <v>27</v>
      </c>
      <c r="J5078">
        <v>46</v>
      </c>
      <c r="K5078" t="s">
        <v>42</v>
      </c>
      <c r="L5078" t="s">
        <v>51</v>
      </c>
      <c r="M5078">
        <v>10</v>
      </c>
      <c r="N5078">
        <v>11</v>
      </c>
      <c r="O5078">
        <v>5258</v>
      </c>
      <c r="P5078">
        <v>4780</v>
      </c>
      <c r="Q5078">
        <v>478</v>
      </c>
      <c r="R5078" t="s">
        <v>30</v>
      </c>
      <c r="S5078" t="s">
        <v>57</v>
      </c>
      <c r="T5078">
        <v>3</v>
      </c>
      <c r="U5078" t="s">
        <v>32</v>
      </c>
      <c r="V5078" t="s">
        <v>70</v>
      </c>
    </row>
    <row r="5079" spans="1:22" x14ac:dyDescent="0.35">
      <c r="A5079" s="1">
        <v>45413</v>
      </c>
      <c r="B5079" t="s">
        <v>4804</v>
      </c>
      <c r="C5079" t="s">
        <v>35</v>
      </c>
      <c r="D5079" s="1">
        <v>19297</v>
      </c>
      <c r="E5079" t="s">
        <v>24</v>
      </c>
      <c r="F5079">
        <v>58</v>
      </c>
      <c r="G5079" t="s">
        <v>25</v>
      </c>
      <c r="H5079" t="s">
        <v>26</v>
      </c>
      <c r="I5079" t="s">
        <v>27</v>
      </c>
      <c r="J5079">
        <v>72</v>
      </c>
      <c r="K5079" t="s">
        <v>28</v>
      </c>
      <c r="L5079" t="s">
        <v>29</v>
      </c>
      <c r="M5079">
        <v>10</v>
      </c>
      <c r="N5079">
        <v>14</v>
      </c>
      <c r="O5079">
        <v>812</v>
      </c>
      <c r="P5079">
        <v>580</v>
      </c>
      <c r="Q5079">
        <v>232</v>
      </c>
      <c r="R5079" t="s">
        <v>30</v>
      </c>
      <c r="S5079" t="s">
        <v>57</v>
      </c>
      <c r="T5079">
        <v>3</v>
      </c>
      <c r="U5079" t="s">
        <v>32</v>
      </c>
      <c r="V5079" t="s">
        <v>40</v>
      </c>
    </row>
    <row r="5080" spans="1:22" x14ac:dyDescent="0.35">
      <c r="A5080" s="1">
        <v>45489</v>
      </c>
      <c r="B5080" t="s">
        <v>4805</v>
      </c>
      <c r="C5080" t="s">
        <v>104</v>
      </c>
      <c r="D5080" s="1">
        <v>23205</v>
      </c>
      <c r="E5080" t="s">
        <v>24</v>
      </c>
      <c r="F5080">
        <v>129</v>
      </c>
      <c r="G5080" t="s">
        <v>48</v>
      </c>
      <c r="H5080" t="s">
        <v>60</v>
      </c>
      <c r="I5080" t="s">
        <v>27</v>
      </c>
      <c r="J5080">
        <v>61</v>
      </c>
      <c r="K5080" t="s">
        <v>28</v>
      </c>
      <c r="L5080" t="s">
        <v>51</v>
      </c>
      <c r="M5080">
        <v>10</v>
      </c>
      <c r="N5080">
        <v>11</v>
      </c>
      <c r="O5080">
        <v>1419</v>
      </c>
      <c r="P5080">
        <v>1290</v>
      </c>
      <c r="Q5080">
        <v>129</v>
      </c>
      <c r="R5080" t="s">
        <v>30</v>
      </c>
      <c r="S5080" t="s">
        <v>31</v>
      </c>
      <c r="T5080">
        <v>2</v>
      </c>
      <c r="U5080" t="s">
        <v>32</v>
      </c>
      <c r="V5080" t="s">
        <v>90</v>
      </c>
    </row>
    <row r="5081" spans="1:22" x14ac:dyDescent="0.35">
      <c r="A5081" s="1">
        <v>45314</v>
      </c>
      <c r="B5081" t="s">
        <v>4806</v>
      </c>
      <c r="C5081" t="s">
        <v>78</v>
      </c>
      <c r="D5081" s="1">
        <v>24625</v>
      </c>
      <c r="E5081" t="s">
        <v>36</v>
      </c>
      <c r="F5081">
        <v>34</v>
      </c>
      <c r="G5081" t="s">
        <v>85</v>
      </c>
      <c r="H5081" t="s">
        <v>41</v>
      </c>
      <c r="I5081" t="s">
        <v>27</v>
      </c>
      <c r="J5081">
        <v>57</v>
      </c>
      <c r="K5081" t="s">
        <v>42</v>
      </c>
      <c r="L5081" t="s">
        <v>86</v>
      </c>
      <c r="M5081">
        <v>18</v>
      </c>
      <c r="N5081">
        <v>36</v>
      </c>
      <c r="O5081">
        <v>1224</v>
      </c>
      <c r="P5081">
        <v>612</v>
      </c>
      <c r="Q5081">
        <v>612</v>
      </c>
      <c r="R5081" t="s">
        <v>30</v>
      </c>
      <c r="S5081" t="s">
        <v>31</v>
      </c>
      <c r="T5081">
        <v>2</v>
      </c>
      <c r="U5081" t="s">
        <v>32</v>
      </c>
      <c r="V5081" t="s">
        <v>70</v>
      </c>
    </row>
    <row r="5082" spans="1:22" x14ac:dyDescent="0.35">
      <c r="A5082" s="1">
        <v>45397</v>
      </c>
      <c r="B5082" t="s">
        <v>644</v>
      </c>
      <c r="C5082" t="s">
        <v>104</v>
      </c>
      <c r="D5082" s="1">
        <v>30856</v>
      </c>
      <c r="E5082" t="s">
        <v>24</v>
      </c>
      <c r="F5082">
        <v>261</v>
      </c>
      <c r="G5082" t="s">
        <v>85</v>
      </c>
      <c r="H5082" t="s">
        <v>26</v>
      </c>
      <c r="I5082" t="s">
        <v>27</v>
      </c>
      <c r="J5082">
        <v>40</v>
      </c>
      <c r="K5082" t="s">
        <v>61</v>
      </c>
      <c r="L5082" t="s">
        <v>86</v>
      </c>
      <c r="M5082">
        <v>18</v>
      </c>
      <c r="N5082">
        <v>36</v>
      </c>
      <c r="O5082">
        <v>9396</v>
      </c>
      <c r="P5082">
        <v>4698</v>
      </c>
      <c r="Q5082">
        <v>4698</v>
      </c>
      <c r="R5082" t="s">
        <v>30</v>
      </c>
      <c r="S5082" t="s">
        <v>39</v>
      </c>
      <c r="T5082">
        <v>1</v>
      </c>
      <c r="U5082" t="s">
        <v>32</v>
      </c>
      <c r="V5082" t="s">
        <v>72</v>
      </c>
    </row>
    <row r="5083" spans="1:22" x14ac:dyDescent="0.35">
      <c r="A5083" s="1">
        <v>45357</v>
      </c>
      <c r="B5083" t="s">
        <v>4807</v>
      </c>
      <c r="C5083" t="s">
        <v>113</v>
      </c>
      <c r="D5083" s="1">
        <v>30291</v>
      </c>
      <c r="E5083" t="s">
        <v>36</v>
      </c>
      <c r="F5083">
        <v>174</v>
      </c>
      <c r="G5083" t="s">
        <v>93</v>
      </c>
      <c r="H5083" t="s">
        <v>60</v>
      </c>
      <c r="I5083" t="s">
        <v>27</v>
      </c>
      <c r="J5083">
        <v>41</v>
      </c>
      <c r="K5083" t="s">
        <v>61</v>
      </c>
      <c r="L5083" t="s">
        <v>94</v>
      </c>
      <c r="M5083">
        <v>5</v>
      </c>
      <c r="N5083">
        <v>7</v>
      </c>
      <c r="O5083">
        <v>1218</v>
      </c>
      <c r="P5083">
        <v>870</v>
      </c>
      <c r="Q5083">
        <v>348</v>
      </c>
      <c r="R5083" t="s">
        <v>82</v>
      </c>
      <c r="S5083" t="s">
        <v>57</v>
      </c>
      <c r="T5083">
        <v>3</v>
      </c>
      <c r="U5083" t="s">
        <v>32</v>
      </c>
      <c r="V5083" t="s">
        <v>52</v>
      </c>
    </row>
    <row r="5084" spans="1:22" x14ac:dyDescent="0.35">
      <c r="A5084" s="1">
        <v>45454</v>
      </c>
      <c r="B5084" t="s">
        <v>4808</v>
      </c>
      <c r="C5084" t="s">
        <v>35</v>
      </c>
      <c r="D5084" s="1">
        <v>38401</v>
      </c>
      <c r="E5084" t="s">
        <v>71</v>
      </c>
      <c r="F5084">
        <v>273</v>
      </c>
      <c r="G5084" t="s">
        <v>85</v>
      </c>
      <c r="H5084" t="s">
        <v>41</v>
      </c>
      <c r="I5084" t="s">
        <v>27</v>
      </c>
      <c r="J5084">
        <v>19</v>
      </c>
      <c r="K5084" t="s">
        <v>50</v>
      </c>
      <c r="L5084" t="s">
        <v>86</v>
      </c>
      <c r="M5084">
        <v>18</v>
      </c>
      <c r="N5084">
        <v>36</v>
      </c>
      <c r="O5084">
        <v>9828</v>
      </c>
      <c r="P5084">
        <v>4914</v>
      </c>
      <c r="Q5084">
        <v>4914</v>
      </c>
      <c r="R5084" t="s">
        <v>30</v>
      </c>
      <c r="S5084" t="s">
        <v>31</v>
      </c>
      <c r="T5084">
        <v>2</v>
      </c>
      <c r="U5084" t="s">
        <v>32</v>
      </c>
      <c r="V5084" t="s">
        <v>45</v>
      </c>
    </row>
    <row r="5085" spans="1:22" x14ac:dyDescent="0.35">
      <c r="A5085" s="1">
        <v>45447</v>
      </c>
      <c r="B5085" t="s">
        <v>4809</v>
      </c>
      <c r="C5085" t="s">
        <v>47</v>
      </c>
      <c r="D5085" s="1">
        <v>30384</v>
      </c>
      <c r="E5085" t="s">
        <v>24</v>
      </c>
      <c r="F5085">
        <v>132</v>
      </c>
      <c r="G5085" t="s">
        <v>79</v>
      </c>
      <c r="H5085" t="s">
        <v>26</v>
      </c>
      <c r="I5085" t="s">
        <v>27</v>
      </c>
      <c r="J5085">
        <v>41</v>
      </c>
      <c r="K5085" t="s">
        <v>61</v>
      </c>
      <c r="L5085" t="s">
        <v>81</v>
      </c>
      <c r="M5085">
        <v>7</v>
      </c>
      <c r="N5085">
        <v>9</v>
      </c>
      <c r="O5085">
        <v>1188</v>
      </c>
      <c r="P5085">
        <v>924</v>
      </c>
      <c r="Q5085">
        <v>264</v>
      </c>
      <c r="R5085" t="s">
        <v>82</v>
      </c>
      <c r="S5085" t="s">
        <v>31</v>
      </c>
      <c r="T5085">
        <v>2</v>
      </c>
      <c r="U5085" t="s">
        <v>32</v>
      </c>
      <c r="V5085" t="s">
        <v>45</v>
      </c>
    </row>
    <row r="5086" spans="1:22" x14ac:dyDescent="0.35">
      <c r="A5086" s="1">
        <v>45486</v>
      </c>
      <c r="B5086" t="s">
        <v>4810</v>
      </c>
      <c r="C5086" t="s">
        <v>54</v>
      </c>
      <c r="D5086" s="1">
        <v>24879</v>
      </c>
      <c r="E5086" t="s">
        <v>98</v>
      </c>
      <c r="F5086">
        <v>181</v>
      </c>
      <c r="G5086" t="s">
        <v>25</v>
      </c>
      <c r="H5086" t="s">
        <v>60</v>
      </c>
      <c r="I5086" t="s">
        <v>27</v>
      </c>
      <c r="J5086">
        <v>56</v>
      </c>
      <c r="K5086" t="s">
        <v>42</v>
      </c>
      <c r="L5086" t="s">
        <v>29</v>
      </c>
      <c r="M5086">
        <v>10</v>
      </c>
      <c r="N5086">
        <v>14</v>
      </c>
      <c r="O5086">
        <v>2534</v>
      </c>
      <c r="P5086">
        <v>1810</v>
      </c>
      <c r="Q5086">
        <v>724</v>
      </c>
      <c r="R5086" t="s">
        <v>30</v>
      </c>
      <c r="S5086" t="s">
        <v>69</v>
      </c>
      <c r="T5086">
        <v>6</v>
      </c>
      <c r="U5086" t="s">
        <v>44</v>
      </c>
      <c r="V5086" t="s">
        <v>90</v>
      </c>
    </row>
    <row r="5087" spans="1:22" x14ac:dyDescent="0.35">
      <c r="A5087" s="1">
        <v>45490</v>
      </c>
      <c r="B5087" t="s">
        <v>4811</v>
      </c>
      <c r="C5087" t="s">
        <v>47</v>
      </c>
      <c r="D5087" s="1">
        <v>30305</v>
      </c>
      <c r="E5087" t="s">
        <v>24</v>
      </c>
      <c r="F5087">
        <v>466</v>
      </c>
      <c r="G5087" t="s">
        <v>73</v>
      </c>
      <c r="H5087" t="s">
        <v>41</v>
      </c>
      <c r="I5087" t="s">
        <v>27</v>
      </c>
      <c r="J5087">
        <v>42</v>
      </c>
      <c r="K5087" t="s">
        <v>61</v>
      </c>
      <c r="L5087" t="s">
        <v>75</v>
      </c>
      <c r="M5087">
        <v>14</v>
      </c>
      <c r="N5087">
        <v>28</v>
      </c>
      <c r="O5087">
        <v>13048</v>
      </c>
      <c r="P5087">
        <v>6524</v>
      </c>
      <c r="Q5087">
        <v>6524</v>
      </c>
      <c r="R5087" t="s">
        <v>30</v>
      </c>
      <c r="S5087" t="s">
        <v>57</v>
      </c>
      <c r="T5087">
        <v>3</v>
      </c>
      <c r="U5087" t="s">
        <v>32</v>
      </c>
      <c r="V5087" t="s">
        <v>90</v>
      </c>
    </row>
    <row r="5088" spans="1:22" x14ac:dyDescent="0.35">
      <c r="A5088" s="1">
        <v>45383</v>
      </c>
      <c r="B5088" t="s">
        <v>4812</v>
      </c>
      <c r="C5088" t="s">
        <v>47</v>
      </c>
      <c r="D5088" s="1">
        <v>16362</v>
      </c>
      <c r="E5088" t="s">
        <v>36</v>
      </c>
      <c r="F5088">
        <v>235</v>
      </c>
      <c r="G5088" t="s">
        <v>48</v>
      </c>
      <c r="H5088" t="s">
        <v>26</v>
      </c>
      <c r="I5088" t="s">
        <v>27</v>
      </c>
      <c r="J5088">
        <v>80</v>
      </c>
      <c r="K5088" t="s">
        <v>56</v>
      </c>
      <c r="L5088" t="s">
        <v>51</v>
      </c>
      <c r="M5088">
        <v>10</v>
      </c>
      <c r="N5088">
        <v>11</v>
      </c>
      <c r="O5088">
        <v>2585</v>
      </c>
      <c r="P5088">
        <v>2350</v>
      </c>
      <c r="Q5088">
        <v>235</v>
      </c>
      <c r="R5088" t="s">
        <v>30</v>
      </c>
      <c r="S5088" t="s">
        <v>39</v>
      </c>
      <c r="T5088">
        <v>1</v>
      </c>
      <c r="U5088" t="s">
        <v>32</v>
      </c>
      <c r="V5088" t="s">
        <v>72</v>
      </c>
    </row>
    <row r="5089" spans="1:22" x14ac:dyDescent="0.35">
      <c r="A5089" s="1">
        <v>45475</v>
      </c>
      <c r="B5089" t="s">
        <v>4813</v>
      </c>
      <c r="C5089" t="s">
        <v>47</v>
      </c>
      <c r="D5089" s="1">
        <v>26620</v>
      </c>
      <c r="E5089" t="s">
        <v>24</v>
      </c>
      <c r="F5089">
        <v>224</v>
      </c>
      <c r="G5089" t="s">
        <v>85</v>
      </c>
      <c r="H5089" t="s">
        <v>60</v>
      </c>
      <c r="I5089" t="s">
        <v>27</v>
      </c>
      <c r="J5089">
        <v>52</v>
      </c>
      <c r="K5089" t="s">
        <v>42</v>
      </c>
      <c r="L5089" t="s">
        <v>86</v>
      </c>
      <c r="M5089">
        <v>18</v>
      </c>
      <c r="N5089">
        <v>36</v>
      </c>
      <c r="O5089">
        <v>8064</v>
      </c>
      <c r="P5089">
        <v>4032</v>
      </c>
      <c r="Q5089">
        <v>4032</v>
      </c>
      <c r="R5089" t="s">
        <v>30</v>
      </c>
      <c r="S5089" t="s">
        <v>31</v>
      </c>
      <c r="T5089">
        <v>2</v>
      </c>
      <c r="U5089" t="s">
        <v>32</v>
      </c>
      <c r="V5089" t="s">
        <v>90</v>
      </c>
    </row>
    <row r="5090" spans="1:22" x14ac:dyDescent="0.35">
      <c r="A5090" s="1">
        <v>45436</v>
      </c>
      <c r="B5090" t="s">
        <v>4814</v>
      </c>
      <c r="C5090" t="s">
        <v>35</v>
      </c>
      <c r="D5090" s="1">
        <v>22164</v>
      </c>
      <c r="E5090" t="s">
        <v>98</v>
      </c>
      <c r="F5090">
        <v>368</v>
      </c>
      <c r="G5090" t="s">
        <v>73</v>
      </c>
      <c r="H5090" t="s">
        <v>41</v>
      </c>
      <c r="I5090" t="s">
        <v>27</v>
      </c>
      <c r="J5090">
        <v>64</v>
      </c>
      <c r="K5090" t="s">
        <v>28</v>
      </c>
      <c r="L5090" t="s">
        <v>75</v>
      </c>
      <c r="M5090">
        <v>14</v>
      </c>
      <c r="N5090">
        <v>28</v>
      </c>
      <c r="O5090">
        <v>10304</v>
      </c>
      <c r="P5090">
        <v>5152</v>
      </c>
      <c r="Q5090">
        <v>5152</v>
      </c>
      <c r="R5090" t="s">
        <v>30</v>
      </c>
      <c r="S5090" t="s">
        <v>63</v>
      </c>
      <c r="T5090">
        <v>5</v>
      </c>
      <c r="U5090" t="s">
        <v>32</v>
      </c>
      <c r="V5090" t="s">
        <v>40</v>
      </c>
    </row>
    <row r="5091" spans="1:22" x14ac:dyDescent="0.35">
      <c r="A5091" s="1">
        <v>45363</v>
      </c>
      <c r="B5091" t="s">
        <v>4815</v>
      </c>
      <c r="C5091" t="s">
        <v>35</v>
      </c>
      <c r="D5091" s="1">
        <v>22598</v>
      </c>
      <c r="E5091" t="s">
        <v>98</v>
      </c>
      <c r="F5091">
        <v>449</v>
      </c>
      <c r="G5091" t="s">
        <v>67</v>
      </c>
      <c r="H5091" t="s">
        <v>26</v>
      </c>
      <c r="I5091" t="s">
        <v>27</v>
      </c>
      <c r="J5091">
        <v>62</v>
      </c>
      <c r="K5091" t="s">
        <v>28</v>
      </c>
      <c r="L5091" t="s">
        <v>68</v>
      </c>
      <c r="M5091">
        <v>18</v>
      </c>
      <c r="N5091">
        <v>22</v>
      </c>
      <c r="O5091">
        <v>9878</v>
      </c>
      <c r="P5091">
        <v>8082</v>
      </c>
      <c r="Q5091">
        <v>1796</v>
      </c>
      <c r="R5091" t="s">
        <v>30</v>
      </c>
      <c r="S5091" t="s">
        <v>31</v>
      </c>
      <c r="T5091">
        <v>2</v>
      </c>
      <c r="U5091" t="s">
        <v>32</v>
      </c>
      <c r="V5091" t="s">
        <v>52</v>
      </c>
    </row>
    <row r="5092" spans="1:22" x14ac:dyDescent="0.35">
      <c r="A5092" s="1">
        <v>45293</v>
      </c>
      <c r="B5092" t="s">
        <v>4816</v>
      </c>
      <c r="C5092" t="s">
        <v>104</v>
      </c>
      <c r="D5092" s="1">
        <v>16576</v>
      </c>
      <c r="E5092" t="s">
        <v>36</v>
      </c>
      <c r="F5092">
        <v>456</v>
      </c>
      <c r="G5092" t="s">
        <v>59</v>
      </c>
      <c r="H5092" t="s">
        <v>60</v>
      </c>
      <c r="I5092" t="s">
        <v>27</v>
      </c>
      <c r="J5092">
        <v>79</v>
      </c>
      <c r="K5092" t="s">
        <v>56</v>
      </c>
      <c r="L5092" t="s">
        <v>62</v>
      </c>
      <c r="M5092">
        <v>10</v>
      </c>
      <c r="N5092">
        <v>45</v>
      </c>
      <c r="O5092">
        <v>20520</v>
      </c>
      <c r="P5092">
        <v>4560</v>
      </c>
      <c r="Q5092">
        <v>15960</v>
      </c>
      <c r="R5092" t="s">
        <v>30</v>
      </c>
      <c r="S5092" t="s">
        <v>31</v>
      </c>
      <c r="T5092">
        <v>2</v>
      </c>
      <c r="U5092" t="s">
        <v>32</v>
      </c>
      <c r="V5092" t="s">
        <v>70</v>
      </c>
    </row>
    <row r="5093" spans="1:22" x14ac:dyDescent="0.35">
      <c r="A5093" s="1">
        <v>45408</v>
      </c>
      <c r="B5093" t="s">
        <v>4817</v>
      </c>
      <c r="C5093" t="s">
        <v>113</v>
      </c>
      <c r="D5093" s="1">
        <v>18559</v>
      </c>
      <c r="E5093" t="s">
        <v>71</v>
      </c>
      <c r="F5093">
        <v>219</v>
      </c>
      <c r="G5093" t="s">
        <v>85</v>
      </c>
      <c r="H5093" t="s">
        <v>41</v>
      </c>
      <c r="I5093" t="s">
        <v>27</v>
      </c>
      <c r="J5093">
        <v>74</v>
      </c>
      <c r="K5093" t="s">
        <v>28</v>
      </c>
      <c r="L5093" t="s">
        <v>86</v>
      </c>
      <c r="M5093">
        <v>18</v>
      </c>
      <c r="N5093">
        <v>36</v>
      </c>
      <c r="O5093">
        <v>7884</v>
      </c>
      <c r="P5093">
        <v>3942</v>
      </c>
      <c r="Q5093">
        <v>3942</v>
      </c>
      <c r="R5093" t="s">
        <v>30</v>
      </c>
      <c r="S5093" t="s">
        <v>63</v>
      </c>
      <c r="T5093">
        <v>5</v>
      </c>
      <c r="U5093" t="s">
        <v>32</v>
      </c>
      <c r="V5093" t="s">
        <v>72</v>
      </c>
    </row>
    <row r="5094" spans="1:22" x14ac:dyDescent="0.35">
      <c r="A5094" s="1">
        <v>45457</v>
      </c>
      <c r="B5094" t="s">
        <v>4818</v>
      </c>
      <c r="C5094" t="s">
        <v>35</v>
      </c>
      <c r="D5094" s="1">
        <v>29866</v>
      </c>
      <c r="E5094" t="s">
        <v>71</v>
      </c>
      <c r="F5094">
        <v>212</v>
      </c>
      <c r="G5094" t="s">
        <v>48</v>
      </c>
      <c r="H5094" t="s">
        <v>26</v>
      </c>
      <c r="I5094" t="s">
        <v>27</v>
      </c>
      <c r="J5094">
        <v>43</v>
      </c>
      <c r="K5094" t="s">
        <v>61</v>
      </c>
      <c r="L5094" t="s">
        <v>51</v>
      </c>
      <c r="M5094">
        <v>10</v>
      </c>
      <c r="N5094">
        <v>11</v>
      </c>
      <c r="O5094">
        <v>2332</v>
      </c>
      <c r="P5094">
        <v>2120</v>
      </c>
      <c r="Q5094">
        <v>212</v>
      </c>
      <c r="R5094" t="s">
        <v>30</v>
      </c>
      <c r="S5094" t="s">
        <v>63</v>
      </c>
      <c r="T5094">
        <v>5</v>
      </c>
      <c r="U5094" t="s">
        <v>32</v>
      </c>
      <c r="V5094" t="s">
        <v>45</v>
      </c>
    </row>
    <row r="5095" spans="1:22" x14ac:dyDescent="0.35">
      <c r="A5095" s="1">
        <v>45338</v>
      </c>
      <c r="B5095" t="s">
        <v>4819</v>
      </c>
      <c r="C5095" t="s">
        <v>78</v>
      </c>
      <c r="D5095" s="1">
        <v>35658</v>
      </c>
      <c r="E5095" t="s">
        <v>71</v>
      </c>
      <c r="F5095">
        <v>179</v>
      </c>
      <c r="G5095" t="s">
        <v>73</v>
      </c>
      <c r="H5095" t="s">
        <v>60</v>
      </c>
      <c r="I5095" t="s">
        <v>27</v>
      </c>
      <c r="J5095">
        <v>27</v>
      </c>
      <c r="K5095" t="s">
        <v>50</v>
      </c>
      <c r="L5095" t="s">
        <v>75</v>
      </c>
      <c r="M5095">
        <v>14</v>
      </c>
      <c r="N5095">
        <v>28</v>
      </c>
      <c r="O5095">
        <v>5012</v>
      </c>
      <c r="P5095">
        <v>2506</v>
      </c>
      <c r="Q5095">
        <v>2506</v>
      </c>
      <c r="R5095" t="s">
        <v>30</v>
      </c>
      <c r="S5095" t="s">
        <v>63</v>
      </c>
      <c r="T5095">
        <v>5</v>
      </c>
      <c r="U5095" t="s">
        <v>32</v>
      </c>
      <c r="V5095" t="s">
        <v>33</v>
      </c>
    </row>
    <row r="5096" spans="1:22" x14ac:dyDescent="0.35">
      <c r="A5096" s="1">
        <v>45439</v>
      </c>
      <c r="B5096" t="s">
        <v>4820</v>
      </c>
      <c r="C5096" t="s">
        <v>47</v>
      </c>
      <c r="D5096" s="1">
        <v>35160</v>
      </c>
      <c r="E5096" t="s">
        <v>24</v>
      </c>
      <c r="F5096">
        <v>80</v>
      </c>
      <c r="G5096" t="s">
        <v>88</v>
      </c>
      <c r="H5096" t="s">
        <v>41</v>
      </c>
      <c r="I5096" t="s">
        <v>38</v>
      </c>
      <c r="J5096">
        <v>28</v>
      </c>
      <c r="K5096" t="s">
        <v>50</v>
      </c>
      <c r="L5096" t="s">
        <v>89</v>
      </c>
      <c r="M5096">
        <v>19</v>
      </c>
      <c r="N5096">
        <v>23</v>
      </c>
      <c r="O5096">
        <v>1840</v>
      </c>
      <c r="P5096">
        <v>1520</v>
      </c>
      <c r="Q5096">
        <v>320</v>
      </c>
      <c r="R5096" t="s">
        <v>30</v>
      </c>
      <c r="S5096" t="s">
        <v>39</v>
      </c>
      <c r="T5096">
        <v>1</v>
      </c>
      <c r="U5096" t="s">
        <v>32</v>
      </c>
      <c r="V5096" t="s">
        <v>40</v>
      </c>
    </row>
    <row r="5097" spans="1:22" x14ac:dyDescent="0.35">
      <c r="A5097" s="1">
        <v>45432</v>
      </c>
      <c r="B5097" t="s">
        <v>4821</v>
      </c>
      <c r="C5097" t="s">
        <v>104</v>
      </c>
      <c r="D5097" s="1">
        <v>19158</v>
      </c>
      <c r="E5097" t="s">
        <v>71</v>
      </c>
      <c r="F5097">
        <v>427</v>
      </c>
      <c r="G5097" t="s">
        <v>79</v>
      </c>
      <c r="H5097" t="s">
        <v>26</v>
      </c>
      <c r="I5097" t="s">
        <v>27</v>
      </c>
      <c r="J5097">
        <v>72</v>
      </c>
      <c r="K5097" t="s">
        <v>28</v>
      </c>
      <c r="L5097" t="s">
        <v>81</v>
      </c>
      <c r="M5097">
        <v>7</v>
      </c>
      <c r="N5097">
        <v>9</v>
      </c>
      <c r="O5097">
        <v>3843</v>
      </c>
      <c r="P5097">
        <v>2989</v>
      </c>
      <c r="Q5097">
        <v>854</v>
      </c>
      <c r="R5097" t="s">
        <v>82</v>
      </c>
      <c r="S5097" t="s">
        <v>39</v>
      </c>
      <c r="T5097">
        <v>1</v>
      </c>
      <c r="U5097" t="s">
        <v>32</v>
      </c>
      <c r="V5097" t="s">
        <v>40</v>
      </c>
    </row>
    <row r="5098" spans="1:22" x14ac:dyDescent="0.35">
      <c r="A5098" s="1">
        <v>45388</v>
      </c>
      <c r="B5098" t="s">
        <v>4822</v>
      </c>
      <c r="C5098" t="s">
        <v>78</v>
      </c>
      <c r="D5098" s="1">
        <v>35469</v>
      </c>
      <c r="E5098" t="s">
        <v>24</v>
      </c>
      <c r="F5098">
        <v>169</v>
      </c>
      <c r="G5098" t="s">
        <v>59</v>
      </c>
      <c r="H5098" t="s">
        <v>60</v>
      </c>
      <c r="I5098" t="s">
        <v>27</v>
      </c>
      <c r="J5098">
        <v>27</v>
      </c>
      <c r="K5098" t="s">
        <v>50</v>
      </c>
      <c r="L5098" t="s">
        <v>62</v>
      </c>
      <c r="M5098">
        <v>10</v>
      </c>
      <c r="N5098">
        <v>45</v>
      </c>
      <c r="O5098">
        <v>7605</v>
      </c>
      <c r="P5098">
        <v>1690</v>
      </c>
      <c r="Q5098">
        <v>5915</v>
      </c>
      <c r="R5098" t="s">
        <v>30</v>
      </c>
      <c r="S5098" t="s">
        <v>69</v>
      </c>
      <c r="T5098">
        <v>6</v>
      </c>
      <c r="U5098" t="s">
        <v>44</v>
      </c>
      <c r="V5098" t="s">
        <v>72</v>
      </c>
    </row>
    <row r="5099" spans="1:22" x14ac:dyDescent="0.35">
      <c r="A5099" s="1">
        <v>45396</v>
      </c>
      <c r="B5099" t="s">
        <v>4823</v>
      </c>
      <c r="C5099" t="s">
        <v>84</v>
      </c>
      <c r="D5099" s="1">
        <v>24389</v>
      </c>
      <c r="E5099" t="s">
        <v>24</v>
      </c>
      <c r="F5099">
        <v>271</v>
      </c>
      <c r="G5099" t="s">
        <v>59</v>
      </c>
      <c r="H5099" t="s">
        <v>41</v>
      </c>
      <c r="I5099" t="s">
        <v>27</v>
      </c>
      <c r="J5099">
        <v>58</v>
      </c>
      <c r="K5099" t="s">
        <v>42</v>
      </c>
      <c r="L5099" t="s">
        <v>62</v>
      </c>
      <c r="M5099">
        <v>10</v>
      </c>
      <c r="N5099">
        <v>45</v>
      </c>
      <c r="O5099">
        <v>12195</v>
      </c>
      <c r="P5099">
        <v>2710</v>
      </c>
      <c r="Q5099">
        <v>9485</v>
      </c>
      <c r="R5099" t="s">
        <v>30</v>
      </c>
      <c r="S5099" t="s">
        <v>43</v>
      </c>
      <c r="T5099">
        <v>0</v>
      </c>
      <c r="U5099" t="s">
        <v>44</v>
      </c>
      <c r="V5099" t="s">
        <v>72</v>
      </c>
    </row>
    <row r="5100" spans="1:22" x14ac:dyDescent="0.35">
      <c r="A5100" s="1">
        <v>45379</v>
      </c>
      <c r="B5100" t="s">
        <v>4824</v>
      </c>
      <c r="C5100" t="s">
        <v>35</v>
      </c>
      <c r="D5100" s="1">
        <v>19203</v>
      </c>
      <c r="E5100" t="s">
        <v>36</v>
      </c>
      <c r="F5100">
        <v>274</v>
      </c>
      <c r="G5100" t="s">
        <v>88</v>
      </c>
      <c r="H5100" t="s">
        <v>26</v>
      </c>
      <c r="I5100" t="s">
        <v>27</v>
      </c>
      <c r="J5100">
        <v>72</v>
      </c>
      <c r="K5100" t="s">
        <v>28</v>
      </c>
      <c r="L5100" t="s">
        <v>89</v>
      </c>
      <c r="M5100">
        <v>19</v>
      </c>
      <c r="N5100">
        <v>23</v>
      </c>
      <c r="O5100">
        <v>6302</v>
      </c>
      <c r="P5100">
        <v>5206</v>
      </c>
      <c r="Q5100">
        <v>1096</v>
      </c>
      <c r="R5100" t="s">
        <v>30</v>
      </c>
      <c r="S5100" t="s">
        <v>76</v>
      </c>
      <c r="T5100">
        <v>4</v>
      </c>
      <c r="U5100" t="s">
        <v>32</v>
      </c>
      <c r="V5100" t="s">
        <v>52</v>
      </c>
    </row>
    <row r="5101" spans="1:22" x14ac:dyDescent="0.35">
      <c r="A5101" s="1">
        <v>45441</v>
      </c>
      <c r="B5101" t="s">
        <v>4825</v>
      </c>
      <c r="C5101" t="s">
        <v>35</v>
      </c>
      <c r="D5101" s="1">
        <v>27002</v>
      </c>
      <c r="E5101" t="s">
        <v>24</v>
      </c>
      <c r="F5101">
        <v>304</v>
      </c>
      <c r="G5101" t="s">
        <v>88</v>
      </c>
      <c r="H5101" t="s">
        <v>60</v>
      </c>
      <c r="I5101" t="s">
        <v>27</v>
      </c>
      <c r="J5101">
        <v>51</v>
      </c>
      <c r="K5101" t="s">
        <v>42</v>
      </c>
      <c r="L5101" t="s">
        <v>89</v>
      </c>
      <c r="M5101">
        <v>19</v>
      </c>
      <c r="N5101">
        <v>23</v>
      </c>
      <c r="O5101">
        <v>6992</v>
      </c>
      <c r="P5101">
        <v>5776</v>
      </c>
      <c r="Q5101">
        <v>1216</v>
      </c>
      <c r="R5101" t="s">
        <v>30</v>
      </c>
      <c r="S5101" t="s">
        <v>57</v>
      </c>
      <c r="T5101">
        <v>3</v>
      </c>
      <c r="U5101" t="s">
        <v>32</v>
      </c>
      <c r="V5101" t="s">
        <v>40</v>
      </c>
    </row>
    <row r="5102" spans="1:22" x14ac:dyDescent="0.35">
      <c r="A5102" s="1">
        <v>45444</v>
      </c>
      <c r="B5102" t="s">
        <v>3543</v>
      </c>
      <c r="C5102" t="s">
        <v>78</v>
      </c>
      <c r="D5102" s="1">
        <v>26791</v>
      </c>
      <c r="E5102" t="s">
        <v>36</v>
      </c>
      <c r="F5102">
        <v>122</v>
      </c>
      <c r="G5102" t="s">
        <v>88</v>
      </c>
      <c r="H5102" t="s">
        <v>41</v>
      </c>
      <c r="I5102" t="s">
        <v>27</v>
      </c>
      <c r="J5102">
        <v>51</v>
      </c>
      <c r="K5102" t="s">
        <v>42</v>
      </c>
      <c r="L5102" t="s">
        <v>89</v>
      </c>
      <c r="M5102">
        <v>19</v>
      </c>
      <c r="N5102">
        <v>23</v>
      </c>
      <c r="O5102">
        <v>2806</v>
      </c>
      <c r="P5102">
        <v>2318</v>
      </c>
      <c r="Q5102">
        <v>488</v>
      </c>
      <c r="R5102" t="s">
        <v>30</v>
      </c>
      <c r="S5102" t="s">
        <v>69</v>
      </c>
      <c r="T5102">
        <v>6</v>
      </c>
      <c r="U5102" t="s">
        <v>44</v>
      </c>
      <c r="V5102" t="s">
        <v>45</v>
      </c>
    </row>
    <row r="5103" spans="1:22" x14ac:dyDescent="0.35">
      <c r="A5103" s="1">
        <v>45355</v>
      </c>
      <c r="B5103" t="s">
        <v>4826</v>
      </c>
      <c r="C5103" t="s">
        <v>23</v>
      </c>
      <c r="D5103" s="1">
        <v>18213</v>
      </c>
      <c r="E5103" t="s">
        <v>98</v>
      </c>
      <c r="F5103">
        <v>406</v>
      </c>
      <c r="G5103" t="s">
        <v>25</v>
      </c>
      <c r="H5103" t="s">
        <v>26</v>
      </c>
      <c r="I5103" t="s">
        <v>27</v>
      </c>
      <c r="J5103">
        <v>74</v>
      </c>
      <c r="K5103" t="s">
        <v>28</v>
      </c>
      <c r="L5103" t="s">
        <v>29</v>
      </c>
      <c r="M5103">
        <v>10</v>
      </c>
      <c r="N5103">
        <v>14</v>
      </c>
      <c r="O5103">
        <v>5684</v>
      </c>
      <c r="P5103">
        <v>4060</v>
      </c>
      <c r="Q5103">
        <v>1624</v>
      </c>
      <c r="R5103" t="s">
        <v>30</v>
      </c>
      <c r="S5103" t="s">
        <v>39</v>
      </c>
      <c r="T5103">
        <v>1</v>
      </c>
      <c r="U5103" t="s">
        <v>32</v>
      </c>
      <c r="V5103" t="s">
        <v>52</v>
      </c>
    </row>
    <row r="5104" spans="1:22" x14ac:dyDescent="0.35">
      <c r="A5104" s="1">
        <v>45350</v>
      </c>
      <c r="B5104" t="s">
        <v>3910</v>
      </c>
      <c r="C5104" t="s">
        <v>84</v>
      </c>
      <c r="D5104" s="1">
        <v>24411</v>
      </c>
      <c r="E5104" t="s">
        <v>98</v>
      </c>
      <c r="F5104">
        <v>378</v>
      </c>
      <c r="G5104" t="s">
        <v>73</v>
      </c>
      <c r="H5104" t="s">
        <v>60</v>
      </c>
      <c r="I5104" t="s">
        <v>38</v>
      </c>
      <c r="J5104">
        <v>57</v>
      </c>
      <c r="K5104" t="s">
        <v>42</v>
      </c>
      <c r="L5104" t="s">
        <v>75</v>
      </c>
      <c r="M5104">
        <v>14</v>
      </c>
      <c r="N5104">
        <v>28</v>
      </c>
      <c r="O5104">
        <v>10584</v>
      </c>
      <c r="P5104">
        <v>5292</v>
      </c>
      <c r="Q5104">
        <v>5292</v>
      </c>
      <c r="R5104" t="s">
        <v>30</v>
      </c>
      <c r="S5104" t="s">
        <v>57</v>
      </c>
      <c r="T5104">
        <v>3</v>
      </c>
      <c r="U5104" t="s">
        <v>32</v>
      </c>
      <c r="V5104" t="s">
        <v>33</v>
      </c>
    </row>
    <row r="5105" spans="1:22" x14ac:dyDescent="0.35">
      <c r="A5105" s="1">
        <v>45307</v>
      </c>
      <c r="B5105" t="s">
        <v>4827</v>
      </c>
      <c r="C5105" t="s">
        <v>78</v>
      </c>
      <c r="D5105" s="1">
        <v>36512</v>
      </c>
      <c r="E5105" t="s">
        <v>24</v>
      </c>
      <c r="F5105">
        <v>345</v>
      </c>
      <c r="G5105" t="s">
        <v>95</v>
      </c>
      <c r="H5105" t="s">
        <v>41</v>
      </c>
      <c r="I5105" t="s">
        <v>27</v>
      </c>
      <c r="J5105">
        <v>24</v>
      </c>
      <c r="K5105" t="s">
        <v>50</v>
      </c>
      <c r="L5105" t="s">
        <v>96</v>
      </c>
      <c r="M5105">
        <v>3</v>
      </c>
      <c r="N5105">
        <v>5</v>
      </c>
      <c r="O5105">
        <v>1725</v>
      </c>
      <c r="P5105">
        <v>1035</v>
      </c>
      <c r="Q5105">
        <v>690</v>
      </c>
      <c r="R5105" t="s">
        <v>82</v>
      </c>
      <c r="S5105" t="s">
        <v>31</v>
      </c>
      <c r="T5105">
        <v>2</v>
      </c>
      <c r="U5105" t="s">
        <v>32</v>
      </c>
      <c r="V5105" t="s">
        <v>70</v>
      </c>
    </row>
    <row r="5106" spans="1:22" x14ac:dyDescent="0.35">
      <c r="A5106" s="1">
        <v>45324</v>
      </c>
      <c r="B5106" t="s">
        <v>4828</v>
      </c>
      <c r="C5106" t="s">
        <v>104</v>
      </c>
      <c r="D5106" s="1">
        <v>37708</v>
      </c>
      <c r="E5106" t="s">
        <v>24</v>
      </c>
      <c r="F5106">
        <v>138</v>
      </c>
      <c r="G5106" t="s">
        <v>59</v>
      </c>
      <c r="H5106" t="s">
        <v>26</v>
      </c>
      <c r="I5106" t="s">
        <v>27</v>
      </c>
      <c r="J5106">
        <v>21</v>
      </c>
      <c r="K5106" t="s">
        <v>50</v>
      </c>
      <c r="L5106" t="s">
        <v>62</v>
      </c>
      <c r="M5106">
        <v>10</v>
      </c>
      <c r="N5106">
        <v>45</v>
      </c>
      <c r="O5106">
        <v>6210</v>
      </c>
      <c r="P5106">
        <v>1380</v>
      </c>
      <c r="Q5106">
        <v>4830</v>
      </c>
      <c r="R5106" t="s">
        <v>30</v>
      </c>
      <c r="S5106" t="s">
        <v>63</v>
      </c>
      <c r="T5106">
        <v>5</v>
      </c>
      <c r="U5106" t="s">
        <v>32</v>
      </c>
      <c r="V5106" t="s">
        <v>33</v>
      </c>
    </row>
    <row r="5107" spans="1:22" x14ac:dyDescent="0.35">
      <c r="A5107" s="1">
        <v>45320</v>
      </c>
      <c r="B5107" t="s">
        <v>4829</v>
      </c>
      <c r="C5107" t="s">
        <v>113</v>
      </c>
      <c r="D5107" s="1">
        <v>18133</v>
      </c>
      <c r="E5107" t="s">
        <v>36</v>
      </c>
      <c r="F5107">
        <v>390</v>
      </c>
      <c r="G5107" t="s">
        <v>67</v>
      </c>
      <c r="H5107" t="s">
        <v>60</v>
      </c>
      <c r="I5107" t="s">
        <v>27</v>
      </c>
      <c r="J5107">
        <v>74</v>
      </c>
      <c r="K5107" t="s">
        <v>28</v>
      </c>
      <c r="L5107" t="s">
        <v>68</v>
      </c>
      <c r="M5107">
        <v>18</v>
      </c>
      <c r="N5107">
        <v>22</v>
      </c>
      <c r="O5107">
        <v>8580</v>
      </c>
      <c r="P5107">
        <v>7020</v>
      </c>
      <c r="Q5107">
        <v>1560</v>
      </c>
      <c r="R5107" t="s">
        <v>30</v>
      </c>
      <c r="S5107" t="s">
        <v>39</v>
      </c>
      <c r="T5107">
        <v>1</v>
      </c>
      <c r="U5107" t="s">
        <v>32</v>
      </c>
      <c r="V5107" t="s">
        <v>70</v>
      </c>
    </row>
    <row r="5108" spans="1:22" x14ac:dyDescent="0.35">
      <c r="A5108" s="1">
        <v>45341</v>
      </c>
      <c r="B5108" t="s">
        <v>4830</v>
      </c>
      <c r="C5108" t="s">
        <v>54</v>
      </c>
      <c r="D5108" s="1">
        <v>22332</v>
      </c>
      <c r="E5108" t="s">
        <v>98</v>
      </c>
      <c r="F5108">
        <v>301</v>
      </c>
      <c r="G5108" t="s">
        <v>67</v>
      </c>
      <c r="H5108" t="s">
        <v>41</v>
      </c>
      <c r="I5108" t="s">
        <v>27</v>
      </c>
      <c r="J5108">
        <v>63</v>
      </c>
      <c r="K5108" t="s">
        <v>28</v>
      </c>
      <c r="L5108" t="s">
        <v>68</v>
      </c>
      <c r="M5108">
        <v>18</v>
      </c>
      <c r="N5108">
        <v>22</v>
      </c>
      <c r="O5108">
        <v>6622</v>
      </c>
      <c r="P5108">
        <v>5418</v>
      </c>
      <c r="Q5108">
        <v>1204</v>
      </c>
      <c r="R5108" t="s">
        <v>30</v>
      </c>
      <c r="S5108" t="s">
        <v>39</v>
      </c>
      <c r="T5108">
        <v>1</v>
      </c>
      <c r="U5108" t="s">
        <v>32</v>
      </c>
      <c r="V5108" t="s">
        <v>33</v>
      </c>
    </row>
    <row r="5109" spans="1:22" x14ac:dyDescent="0.35">
      <c r="A5109" s="1">
        <v>45370</v>
      </c>
      <c r="B5109" t="s">
        <v>4831</v>
      </c>
      <c r="C5109" t="s">
        <v>23</v>
      </c>
      <c r="D5109" s="1">
        <v>31735</v>
      </c>
      <c r="E5109" t="s">
        <v>71</v>
      </c>
      <c r="F5109">
        <v>167</v>
      </c>
      <c r="G5109" t="s">
        <v>95</v>
      </c>
      <c r="H5109" t="s">
        <v>26</v>
      </c>
      <c r="I5109" t="s">
        <v>27</v>
      </c>
      <c r="J5109">
        <v>37</v>
      </c>
      <c r="K5109" t="s">
        <v>61</v>
      </c>
      <c r="L5109" t="s">
        <v>96</v>
      </c>
      <c r="M5109">
        <v>3</v>
      </c>
      <c r="N5109">
        <v>5</v>
      </c>
      <c r="O5109">
        <v>835</v>
      </c>
      <c r="P5109">
        <v>501</v>
      </c>
      <c r="Q5109">
        <v>334</v>
      </c>
      <c r="R5109" t="s">
        <v>82</v>
      </c>
      <c r="S5109" t="s">
        <v>31</v>
      </c>
      <c r="T5109">
        <v>2</v>
      </c>
      <c r="U5109" t="s">
        <v>32</v>
      </c>
      <c r="V5109" t="s">
        <v>52</v>
      </c>
    </row>
    <row r="5110" spans="1:22" x14ac:dyDescent="0.35">
      <c r="A5110" s="1">
        <v>45495</v>
      </c>
      <c r="B5110" t="s">
        <v>4832</v>
      </c>
      <c r="C5110" t="s">
        <v>47</v>
      </c>
      <c r="D5110" s="1">
        <v>17085</v>
      </c>
      <c r="E5110" t="s">
        <v>24</v>
      </c>
      <c r="F5110">
        <v>321</v>
      </c>
      <c r="G5110" t="s">
        <v>59</v>
      </c>
      <c r="H5110" t="s">
        <v>60</v>
      </c>
      <c r="I5110" t="s">
        <v>27</v>
      </c>
      <c r="J5110">
        <v>78</v>
      </c>
      <c r="K5110" t="s">
        <v>56</v>
      </c>
      <c r="L5110" t="s">
        <v>62</v>
      </c>
      <c r="M5110">
        <v>10</v>
      </c>
      <c r="N5110">
        <v>45</v>
      </c>
      <c r="O5110">
        <v>14445</v>
      </c>
      <c r="P5110">
        <v>3210</v>
      </c>
      <c r="Q5110">
        <v>11235</v>
      </c>
      <c r="R5110" t="s">
        <v>30</v>
      </c>
      <c r="S5110" t="s">
        <v>39</v>
      </c>
      <c r="T5110">
        <v>1</v>
      </c>
      <c r="U5110" t="s">
        <v>32</v>
      </c>
      <c r="V5110" t="s">
        <v>90</v>
      </c>
    </row>
    <row r="5111" spans="1:22" x14ac:dyDescent="0.35">
      <c r="A5111" s="1">
        <v>45348</v>
      </c>
      <c r="B5111" t="s">
        <v>4833</v>
      </c>
      <c r="C5111" t="s">
        <v>100</v>
      </c>
      <c r="D5111" s="1">
        <v>19773</v>
      </c>
      <c r="E5111" t="s">
        <v>98</v>
      </c>
      <c r="F5111">
        <v>41</v>
      </c>
      <c r="G5111" t="s">
        <v>85</v>
      </c>
      <c r="H5111" t="s">
        <v>41</v>
      </c>
      <c r="I5111" t="s">
        <v>38</v>
      </c>
      <c r="J5111">
        <v>70</v>
      </c>
      <c r="K5111" t="s">
        <v>28</v>
      </c>
      <c r="L5111" t="s">
        <v>86</v>
      </c>
      <c r="M5111">
        <v>18</v>
      </c>
      <c r="N5111">
        <v>36</v>
      </c>
      <c r="O5111">
        <v>1476</v>
      </c>
      <c r="P5111">
        <v>738</v>
      </c>
      <c r="Q5111">
        <v>738</v>
      </c>
      <c r="R5111" t="s">
        <v>30</v>
      </c>
      <c r="S5111" t="s">
        <v>39</v>
      </c>
      <c r="T5111">
        <v>1</v>
      </c>
      <c r="U5111" t="s">
        <v>32</v>
      </c>
      <c r="V5111" t="s">
        <v>33</v>
      </c>
    </row>
    <row r="5112" spans="1:22" x14ac:dyDescent="0.35">
      <c r="A5112" s="1">
        <v>45391</v>
      </c>
      <c r="B5112" t="s">
        <v>4834</v>
      </c>
      <c r="C5112" t="s">
        <v>35</v>
      </c>
      <c r="D5112" s="1">
        <v>34472</v>
      </c>
      <c r="E5112" t="s">
        <v>71</v>
      </c>
      <c r="F5112">
        <v>306</v>
      </c>
      <c r="G5112" t="s">
        <v>95</v>
      </c>
      <c r="H5112" t="s">
        <v>26</v>
      </c>
      <c r="I5112" t="s">
        <v>27</v>
      </c>
      <c r="J5112">
        <v>30</v>
      </c>
      <c r="K5112" t="s">
        <v>61</v>
      </c>
      <c r="L5112" t="s">
        <v>96</v>
      </c>
      <c r="M5112">
        <v>3</v>
      </c>
      <c r="N5112">
        <v>5</v>
      </c>
      <c r="O5112">
        <v>1530</v>
      </c>
      <c r="P5112">
        <v>918</v>
      </c>
      <c r="Q5112">
        <v>612</v>
      </c>
      <c r="R5112" t="s">
        <v>82</v>
      </c>
      <c r="S5112" t="s">
        <v>31</v>
      </c>
      <c r="T5112">
        <v>2</v>
      </c>
      <c r="U5112" t="s">
        <v>32</v>
      </c>
      <c r="V5112" t="s">
        <v>72</v>
      </c>
    </row>
    <row r="5113" spans="1:22" x14ac:dyDescent="0.35">
      <c r="A5113" s="1">
        <v>45446</v>
      </c>
      <c r="B5113" t="s">
        <v>4835</v>
      </c>
      <c r="C5113" t="s">
        <v>35</v>
      </c>
      <c r="D5113" s="1">
        <v>24148</v>
      </c>
      <c r="E5113" t="s">
        <v>36</v>
      </c>
      <c r="F5113">
        <v>85</v>
      </c>
      <c r="G5113" t="s">
        <v>59</v>
      </c>
      <c r="H5113" t="s">
        <v>60</v>
      </c>
      <c r="I5113" t="s">
        <v>27</v>
      </c>
      <c r="J5113">
        <v>58</v>
      </c>
      <c r="K5113" t="s">
        <v>42</v>
      </c>
      <c r="L5113" t="s">
        <v>62</v>
      </c>
      <c r="M5113">
        <v>10</v>
      </c>
      <c r="N5113">
        <v>45</v>
      </c>
      <c r="O5113">
        <v>3825</v>
      </c>
      <c r="P5113">
        <v>850</v>
      </c>
      <c r="Q5113">
        <v>2975</v>
      </c>
      <c r="R5113" t="s">
        <v>30</v>
      </c>
      <c r="S5113" t="s">
        <v>39</v>
      </c>
      <c r="T5113">
        <v>1</v>
      </c>
      <c r="U5113" t="s">
        <v>32</v>
      </c>
      <c r="V5113" t="s">
        <v>45</v>
      </c>
    </row>
    <row r="5114" spans="1:22" x14ac:dyDescent="0.35">
      <c r="A5114" s="1">
        <v>45385</v>
      </c>
      <c r="B5114" t="s">
        <v>4836</v>
      </c>
      <c r="C5114" t="s">
        <v>35</v>
      </c>
      <c r="D5114" s="1">
        <v>24442</v>
      </c>
      <c r="E5114" t="s">
        <v>36</v>
      </c>
      <c r="F5114">
        <v>159</v>
      </c>
      <c r="G5114" t="s">
        <v>88</v>
      </c>
      <c r="H5114" t="s">
        <v>41</v>
      </c>
      <c r="I5114" t="s">
        <v>27</v>
      </c>
      <c r="J5114">
        <v>57</v>
      </c>
      <c r="K5114" t="s">
        <v>42</v>
      </c>
      <c r="L5114" t="s">
        <v>89</v>
      </c>
      <c r="M5114">
        <v>19</v>
      </c>
      <c r="N5114">
        <v>23</v>
      </c>
      <c r="O5114">
        <v>3657</v>
      </c>
      <c r="P5114">
        <v>3021</v>
      </c>
      <c r="Q5114">
        <v>636</v>
      </c>
      <c r="R5114" t="s">
        <v>30</v>
      </c>
      <c r="S5114" t="s">
        <v>57</v>
      </c>
      <c r="T5114">
        <v>3</v>
      </c>
      <c r="U5114" t="s">
        <v>32</v>
      </c>
      <c r="V5114" t="s">
        <v>72</v>
      </c>
    </row>
    <row r="5115" spans="1:22" x14ac:dyDescent="0.35">
      <c r="A5115" s="1">
        <v>45315</v>
      </c>
      <c r="B5115" t="s">
        <v>4837</v>
      </c>
      <c r="C5115" t="s">
        <v>113</v>
      </c>
      <c r="D5115" s="1">
        <v>27270</v>
      </c>
      <c r="E5115" t="s">
        <v>98</v>
      </c>
      <c r="F5115">
        <v>293</v>
      </c>
      <c r="G5115" t="s">
        <v>93</v>
      </c>
      <c r="H5115" t="s">
        <v>26</v>
      </c>
      <c r="I5115" t="s">
        <v>27</v>
      </c>
      <c r="J5115">
        <v>49</v>
      </c>
      <c r="K5115" t="s">
        <v>42</v>
      </c>
      <c r="L5115" t="s">
        <v>94</v>
      </c>
      <c r="M5115">
        <v>5</v>
      </c>
      <c r="N5115">
        <v>7</v>
      </c>
      <c r="O5115">
        <v>2051</v>
      </c>
      <c r="P5115">
        <v>1465</v>
      </c>
      <c r="Q5115">
        <v>586</v>
      </c>
      <c r="R5115" t="s">
        <v>82</v>
      </c>
      <c r="S5115" t="s">
        <v>57</v>
      </c>
      <c r="T5115">
        <v>3</v>
      </c>
      <c r="U5115" t="s">
        <v>32</v>
      </c>
      <c r="V5115" t="s">
        <v>70</v>
      </c>
    </row>
    <row r="5116" spans="1:22" x14ac:dyDescent="0.35">
      <c r="A5116" s="1">
        <v>45334</v>
      </c>
      <c r="B5116" t="s">
        <v>4838</v>
      </c>
      <c r="C5116" t="s">
        <v>23</v>
      </c>
      <c r="D5116" s="1">
        <v>20368</v>
      </c>
      <c r="E5116" t="s">
        <v>98</v>
      </c>
      <c r="F5116">
        <v>208</v>
      </c>
      <c r="G5116" t="s">
        <v>95</v>
      </c>
      <c r="H5116" t="s">
        <v>60</v>
      </c>
      <c r="I5116" t="s">
        <v>27</v>
      </c>
      <c r="J5116">
        <v>68</v>
      </c>
      <c r="K5116" t="s">
        <v>28</v>
      </c>
      <c r="L5116" t="s">
        <v>96</v>
      </c>
      <c r="M5116">
        <v>3</v>
      </c>
      <c r="N5116">
        <v>5</v>
      </c>
      <c r="O5116">
        <v>1040</v>
      </c>
      <c r="P5116">
        <v>624</v>
      </c>
      <c r="Q5116">
        <v>416</v>
      </c>
      <c r="R5116" t="s">
        <v>82</v>
      </c>
      <c r="S5116" t="s">
        <v>39</v>
      </c>
      <c r="T5116">
        <v>1</v>
      </c>
      <c r="U5116" t="s">
        <v>32</v>
      </c>
      <c r="V5116" t="s">
        <v>33</v>
      </c>
    </row>
    <row r="5117" spans="1:22" x14ac:dyDescent="0.35">
      <c r="A5117" s="1">
        <v>45484</v>
      </c>
      <c r="B5117" t="s">
        <v>4839</v>
      </c>
      <c r="C5117" t="s">
        <v>35</v>
      </c>
      <c r="D5117" s="1">
        <v>20109</v>
      </c>
      <c r="E5117" t="s">
        <v>71</v>
      </c>
      <c r="F5117">
        <v>194</v>
      </c>
      <c r="G5117" t="s">
        <v>95</v>
      </c>
      <c r="H5117" t="s">
        <v>41</v>
      </c>
      <c r="I5117" t="s">
        <v>27</v>
      </c>
      <c r="J5117">
        <v>70</v>
      </c>
      <c r="K5117" t="s">
        <v>28</v>
      </c>
      <c r="L5117" t="s">
        <v>96</v>
      </c>
      <c r="M5117">
        <v>3</v>
      </c>
      <c r="N5117">
        <v>5</v>
      </c>
      <c r="O5117">
        <v>970</v>
      </c>
      <c r="P5117">
        <v>582</v>
      </c>
      <c r="Q5117">
        <v>388</v>
      </c>
      <c r="R5117" t="s">
        <v>82</v>
      </c>
      <c r="S5117" t="s">
        <v>76</v>
      </c>
      <c r="T5117">
        <v>4</v>
      </c>
      <c r="U5117" t="s">
        <v>32</v>
      </c>
      <c r="V5117" t="s">
        <v>90</v>
      </c>
    </row>
    <row r="5118" spans="1:22" x14ac:dyDescent="0.35">
      <c r="A5118" s="1">
        <v>45319</v>
      </c>
      <c r="B5118" t="s">
        <v>4840</v>
      </c>
      <c r="C5118" t="s">
        <v>100</v>
      </c>
      <c r="D5118" s="1">
        <v>29583</v>
      </c>
      <c r="E5118" t="s">
        <v>36</v>
      </c>
      <c r="F5118">
        <v>341</v>
      </c>
      <c r="G5118" t="s">
        <v>95</v>
      </c>
      <c r="H5118" t="s">
        <v>26</v>
      </c>
      <c r="I5118" t="s">
        <v>27</v>
      </c>
      <c r="J5118">
        <v>43</v>
      </c>
      <c r="K5118" t="s">
        <v>61</v>
      </c>
      <c r="L5118" t="s">
        <v>96</v>
      </c>
      <c r="M5118">
        <v>3</v>
      </c>
      <c r="N5118">
        <v>5</v>
      </c>
      <c r="O5118">
        <v>1705</v>
      </c>
      <c r="P5118">
        <v>1023</v>
      </c>
      <c r="Q5118">
        <v>682</v>
      </c>
      <c r="R5118" t="s">
        <v>82</v>
      </c>
      <c r="S5118" t="s">
        <v>43</v>
      </c>
      <c r="T5118">
        <v>0</v>
      </c>
      <c r="U5118" t="s">
        <v>44</v>
      </c>
      <c r="V5118" t="s">
        <v>70</v>
      </c>
    </row>
    <row r="5119" spans="1:22" x14ac:dyDescent="0.35">
      <c r="A5119" s="1">
        <v>45345</v>
      </c>
      <c r="B5119" t="s">
        <v>4841</v>
      </c>
      <c r="C5119" t="s">
        <v>104</v>
      </c>
      <c r="D5119" s="1">
        <v>38284</v>
      </c>
      <c r="E5119" t="s">
        <v>36</v>
      </c>
      <c r="F5119">
        <v>170</v>
      </c>
      <c r="G5119" t="s">
        <v>59</v>
      </c>
      <c r="H5119" t="s">
        <v>60</v>
      </c>
      <c r="I5119" t="s">
        <v>27</v>
      </c>
      <c r="J5119">
        <v>19</v>
      </c>
      <c r="K5119" t="s">
        <v>50</v>
      </c>
      <c r="L5119" t="s">
        <v>62</v>
      </c>
      <c r="M5119">
        <v>10</v>
      </c>
      <c r="N5119">
        <v>45</v>
      </c>
      <c r="O5119">
        <v>7650</v>
      </c>
      <c r="P5119">
        <v>1700</v>
      </c>
      <c r="Q5119">
        <v>5950</v>
      </c>
      <c r="R5119" t="s">
        <v>30</v>
      </c>
      <c r="S5119" t="s">
        <v>63</v>
      </c>
      <c r="T5119">
        <v>5</v>
      </c>
      <c r="U5119" t="s">
        <v>32</v>
      </c>
      <c r="V5119" t="s">
        <v>33</v>
      </c>
    </row>
    <row r="5120" spans="1:22" x14ac:dyDescent="0.35">
      <c r="A5120" s="1">
        <v>45343</v>
      </c>
      <c r="B5120" t="s">
        <v>4842</v>
      </c>
      <c r="C5120" t="s">
        <v>47</v>
      </c>
      <c r="D5120" s="1">
        <v>32852</v>
      </c>
      <c r="E5120" t="s">
        <v>71</v>
      </c>
      <c r="F5120">
        <v>254</v>
      </c>
      <c r="G5120" t="s">
        <v>25</v>
      </c>
      <c r="H5120" t="s">
        <v>41</v>
      </c>
      <c r="I5120" t="s">
        <v>27</v>
      </c>
      <c r="J5120">
        <v>34</v>
      </c>
      <c r="K5120" t="s">
        <v>61</v>
      </c>
      <c r="L5120" t="s">
        <v>29</v>
      </c>
      <c r="M5120">
        <v>10</v>
      </c>
      <c r="N5120">
        <v>14</v>
      </c>
      <c r="O5120">
        <v>3556</v>
      </c>
      <c r="P5120">
        <v>2540</v>
      </c>
      <c r="Q5120">
        <v>1016</v>
      </c>
      <c r="R5120" t="s">
        <v>30</v>
      </c>
      <c r="S5120" t="s">
        <v>57</v>
      </c>
      <c r="T5120">
        <v>3</v>
      </c>
      <c r="U5120" t="s">
        <v>32</v>
      </c>
      <c r="V5120" t="s">
        <v>33</v>
      </c>
    </row>
    <row r="5121" spans="1:22" x14ac:dyDescent="0.35">
      <c r="A5121" s="1">
        <v>45334</v>
      </c>
      <c r="B5121" t="s">
        <v>4843</v>
      </c>
      <c r="C5121" t="s">
        <v>78</v>
      </c>
      <c r="D5121" s="1">
        <v>27474</v>
      </c>
      <c r="E5121" t="s">
        <v>36</v>
      </c>
      <c r="F5121">
        <v>172</v>
      </c>
      <c r="G5121" t="s">
        <v>79</v>
      </c>
      <c r="H5121" t="s">
        <v>26</v>
      </c>
      <c r="I5121" t="s">
        <v>27</v>
      </c>
      <c r="J5121">
        <v>49</v>
      </c>
      <c r="K5121" t="s">
        <v>42</v>
      </c>
      <c r="L5121" t="s">
        <v>81</v>
      </c>
      <c r="M5121">
        <v>7</v>
      </c>
      <c r="N5121">
        <v>9</v>
      </c>
      <c r="O5121">
        <v>1548</v>
      </c>
      <c r="P5121">
        <v>1204</v>
      </c>
      <c r="Q5121">
        <v>344</v>
      </c>
      <c r="R5121" t="s">
        <v>82</v>
      </c>
      <c r="S5121" t="s">
        <v>39</v>
      </c>
      <c r="T5121">
        <v>1</v>
      </c>
      <c r="U5121" t="s">
        <v>32</v>
      </c>
      <c r="V5121" t="s">
        <v>33</v>
      </c>
    </row>
    <row r="5122" spans="1:22" x14ac:dyDescent="0.35">
      <c r="A5122" s="1">
        <v>45387</v>
      </c>
      <c r="B5122" t="s">
        <v>4844</v>
      </c>
      <c r="C5122" t="s">
        <v>104</v>
      </c>
      <c r="D5122" s="1">
        <v>36769</v>
      </c>
      <c r="E5122" t="s">
        <v>98</v>
      </c>
      <c r="F5122">
        <v>447</v>
      </c>
      <c r="G5122" t="s">
        <v>59</v>
      </c>
      <c r="H5122" t="s">
        <v>60</v>
      </c>
      <c r="I5122" t="s">
        <v>27</v>
      </c>
      <c r="J5122">
        <v>24</v>
      </c>
      <c r="K5122" t="s">
        <v>50</v>
      </c>
      <c r="L5122" t="s">
        <v>62</v>
      </c>
      <c r="M5122">
        <v>10</v>
      </c>
      <c r="N5122">
        <v>45</v>
      </c>
      <c r="O5122">
        <v>20115</v>
      </c>
      <c r="P5122">
        <v>4470</v>
      </c>
      <c r="Q5122">
        <v>15645</v>
      </c>
      <c r="R5122" t="s">
        <v>30</v>
      </c>
      <c r="S5122" t="s">
        <v>63</v>
      </c>
      <c r="T5122">
        <v>5</v>
      </c>
      <c r="U5122" t="s">
        <v>32</v>
      </c>
      <c r="V5122" t="s">
        <v>72</v>
      </c>
    </row>
    <row r="5123" spans="1:22" x14ac:dyDescent="0.35">
      <c r="A5123" s="1">
        <v>45303</v>
      </c>
      <c r="B5123" t="s">
        <v>4845</v>
      </c>
      <c r="C5123" t="s">
        <v>23</v>
      </c>
      <c r="D5123" s="1">
        <v>28866</v>
      </c>
      <c r="E5123" t="s">
        <v>71</v>
      </c>
      <c r="F5123">
        <v>97</v>
      </c>
      <c r="G5123" t="s">
        <v>95</v>
      </c>
      <c r="H5123" t="s">
        <v>41</v>
      </c>
      <c r="I5123" t="s">
        <v>27</v>
      </c>
      <c r="J5123">
        <v>45</v>
      </c>
      <c r="K5123" t="s">
        <v>42</v>
      </c>
      <c r="L5123" t="s">
        <v>96</v>
      </c>
      <c r="M5123">
        <v>3</v>
      </c>
      <c r="N5123">
        <v>5</v>
      </c>
      <c r="O5123">
        <v>485</v>
      </c>
      <c r="P5123">
        <v>291</v>
      </c>
      <c r="Q5123">
        <v>194</v>
      </c>
      <c r="R5123" t="s">
        <v>82</v>
      </c>
      <c r="S5123" t="s">
        <v>63</v>
      </c>
      <c r="T5123">
        <v>5</v>
      </c>
      <c r="U5123" t="s">
        <v>32</v>
      </c>
      <c r="V5123" t="s">
        <v>70</v>
      </c>
    </row>
    <row r="5124" spans="1:22" x14ac:dyDescent="0.35">
      <c r="A5124" s="1">
        <v>45434</v>
      </c>
      <c r="B5124" t="s">
        <v>4846</v>
      </c>
      <c r="C5124" t="s">
        <v>54</v>
      </c>
      <c r="D5124" s="1">
        <v>24397</v>
      </c>
      <c r="E5124" t="s">
        <v>36</v>
      </c>
      <c r="F5124">
        <v>250</v>
      </c>
      <c r="G5124" t="s">
        <v>67</v>
      </c>
      <c r="H5124" t="s">
        <v>26</v>
      </c>
      <c r="I5124" t="s">
        <v>27</v>
      </c>
      <c r="J5124">
        <v>58</v>
      </c>
      <c r="K5124" t="s">
        <v>42</v>
      </c>
      <c r="L5124" t="s">
        <v>68</v>
      </c>
      <c r="M5124">
        <v>18</v>
      </c>
      <c r="N5124">
        <v>22</v>
      </c>
      <c r="O5124">
        <v>5500</v>
      </c>
      <c r="P5124">
        <v>4500</v>
      </c>
      <c r="Q5124">
        <v>1000</v>
      </c>
      <c r="R5124" t="s">
        <v>30</v>
      </c>
      <c r="S5124" t="s">
        <v>57</v>
      </c>
      <c r="T5124">
        <v>3</v>
      </c>
      <c r="U5124" t="s">
        <v>32</v>
      </c>
      <c r="V5124" t="s">
        <v>40</v>
      </c>
    </row>
    <row r="5125" spans="1:22" x14ac:dyDescent="0.35">
      <c r="A5125" s="1">
        <v>45404</v>
      </c>
      <c r="B5125" t="s">
        <v>4847</v>
      </c>
      <c r="C5125" t="s">
        <v>100</v>
      </c>
      <c r="D5125" s="1">
        <v>22968</v>
      </c>
      <c r="E5125" t="s">
        <v>36</v>
      </c>
      <c r="F5125">
        <v>28</v>
      </c>
      <c r="G5125" t="s">
        <v>48</v>
      </c>
      <c r="H5125" t="s">
        <v>60</v>
      </c>
      <c r="I5125" t="s">
        <v>27</v>
      </c>
      <c r="J5125">
        <v>61</v>
      </c>
      <c r="K5125" t="s">
        <v>28</v>
      </c>
      <c r="L5125" t="s">
        <v>51</v>
      </c>
      <c r="M5125">
        <v>10</v>
      </c>
      <c r="N5125">
        <v>11</v>
      </c>
      <c r="O5125">
        <v>308</v>
      </c>
      <c r="P5125">
        <v>280</v>
      </c>
      <c r="Q5125">
        <v>28</v>
      </c>
      <c r="R5125" t="s">
        <v>30</v>
      </c>
      <c r="S5125" t="s">
        <v>39</v>
      </c>
      <c r="T5125">
        <v>1</v>
      </c>
      <c r="U5125" t="s">
        <v>32</v>
      </c>
      <c r="V5125" t="s">
        <v>72</v>
      </c>
    </row>
    <row r="5126" spans="1:22" x14ac:dyDescent="0.35">
      <c r="A5126" s="1">
        <v>45486</v>
      </c>
      <c r="B5126" t="s">
        <v>4848</v>
      </c>
      <c r="C5126" t="s">
        <v>35</v>
      </c>
      <c r="D5126" s="1">
        <v>24039</v>
      </c>
      <c r="E5126" t="s">
        <v>98</v>
      </c>
      <c r="F5126">
        <v>129</v>
      </c>
      <c r="G5126" t="s">
        <v>93</v>
      </c>
      <c r="H5126" t="s">
        <v>41</v>
      </c>
      <c r="I5126" t="s">
        <v>27</v>
      </c>
      <c r="J5126">
        <v>59</v>
      </c>
      <c r="K5126" t="s">
        <v>42</v>
      </c>
      <c r="L5126" t="s">
        <v>94</v>
      </c>
      <c r="M5126">
        <v>5</v>
      </c>
      <c r="N5126">
        <v>7</v>
      </c>
      <c r="O5126">
        <v>903</v>
      </c>
      <c r="P5126">
        <v>645</v>
      </c>
      <c r="Q5126">
        <v>258</v>
      </c>
      <c r="R5126" t="s">
        <v>82</v>
      </c>
      <c r="S5126" t="s">
        <v>69</v>
      </c>
      <c r="T5126">
        <v>6</v>
      </c>
      <c r="U5126" t="s">
        <v>44</v>
      </c>
      <c r="V5126" t="s">
        <v>90</v>
      </c>
    </row>
    <row r="5127" spans="1:22" x14ac:dyDescent="0.35">
      <c r="A5127" s="1">
        <v>45302</v>
      </c>
      <c r="B5127" t="s">
        <v>4849</v>
      </c>
      <c r="C5127" t="s">
        <v>84</v>
      </c>
      <c r="D5127" s="1">
        <v>22208</v>
      </c>
      <c r="E5127" t="s">
        <v>36</v>
      </c>
      <c r="F5127">
        <v>392</v>
      </c>
      <c r="G5127" t="s">
        <v>48</v>
      </c>
      <c r="H5127" t="s">
        <v>26</v>
      </c>
      <c r="I5127" t="s">
        <v>27</v>
      </c>
      <c r="J5127">
        <v>63</v>
      </c>
      <c r="K5127" t="s">
        <v>28</v>
      </c>
      <c r="L5127" t="s">
        <v>51</v>
      </c>
      <c r="M5127">
        <v>10</v>
      </c>
      <c r="N5127">
        <v>11</v>
      </c>
      <c r="O5127">
        <v>4312</v>
      </c>
      <c r="P5127">
        <v>3920</v>
      </c>
      <c r="Q5127">
        <v>392</v>
      </c>
      <c r="R5127" t="s">
        <v>30</v>
      </c>
      <c r="S5127" t="s">
        <v>76</v>
      </c>
      <c r="T5127">
        <v>4</v>
      </c>
      <c r="U5127" t="s">
        <v>32</v>
      </c>
      <c r="V5127" t="s">
        <v>70</v>
      </c>
    </row>
    <row r="5128" spans="1:22" x14ac:dyDescent="0.35">
      <c r="A5128" s="1">
        <v>45449</v>
      </c>
      <c r="B5128" t="s">
        <v>4850</v>
      </c>
      <c r="C5128" t="s">
        <v>113</v>
      </c>
      <c r="D5128" s="1">
        <v>19747</v>
      </c>
      <c r="E5128" t="s">
        <v>24</v>
      </c>
      <c r="F5128">
        <v>357</v>
      </c>
      <c r="G5128" t="s">
        <v>59</v>
      </c>
      <c r="H5128" t="s">
        <v>60</v>
      </c>
      <c r="I5128" t="s">
        <v>27</v>
      </c>
      <c r="J5128">
        <v>70</v>
      </c>
      <c r="K5128" t="s">
        <v>28</v>
      </c>
      <c r="L5128" t="s">
        <v>62</v>
      </c>
      <c r="M5128">
        <v>10</v>
      </c>
      <c r="N5128">
        <v>45</v>
      </c>
      <c r="O5128">
        <v>16065</v>
      </c>
      <c r="P5128">
        <v>3570</v>
      </c>
      <c r="Q5128">
        <v>12495</v>
      </c>
      <c r="R5128" t="s">
        <v>30</v>
      </c>
      <c r="S5128" t="s">
        <v>76</v>
      </c>
      <c r="T5128">
        <v>4</v>
      </c>
      <c r="U5128" t="s">
        <v>32</v>
      </c>
      <c r="V5128" t="s">
        <v>45</v>
      </c>
    </row>
    <row r="5129" spans="1:22" x14ac:dyDescent="0.35">
      <c r="A5129" s="1">
        <v>45362</v>
      </c>
      <c r="B5129" t="s">
        <v>4851</v>
      </c>
      <c r="C5129" t="s">
        <v>107</v>
      </c>
      <c r="D5129" s="1">
        <v>16108</v>
      </c>
      <c r="E5129" t="s">
        <v>24</v>
      </c>
      <c r="F5129">
        <v>28</v>
      </c>
      <c r="G5129" t="s">
        <v>25</v>
      </c>
      <c r="H5129" t="s">
        <v>41</v>
      </c>
      <c r="I5129" t="s">
        <v>38</v>
      </c>
      <c r="J5129">
        <v>80</v>
      </c>
      <c r="K5129" t="s">
        <v>56</v>
      </c>
      <c r="L5129" t="s">
        <v>29</v>
      </c>
      <c r="M5129">
        <v>10</v>
      </c>
      <c r="N5129">
        <v>14</v>
      </c>
      <c r="O5129">
        <v>392</v>
      </c>
      <c r="P5129">
        <v>280</v>
      </c>
      <c r="Q5129">
        <v>112</v>
      </c>
      <c r="R5129" t="s">
        <v>30</v>
      </c>
      <c r="S5129" t="s">
        <v>39</v>
      </c>
      <c r="T5129">
        <v>1</v>
      </c>
      <c r="U5129" t="s">
        <v>32</v>
      </c>
      <c r="V5129" t="s">
        <v>52</v>
      </c>
    </row>
    <row r="5130" spans="1:22" x14ac:dyDescent="0.35">
      <c r="A5130" s="1">
        <v>45325</v>
      </c>
      <c r="B5130" t="s">
        <v>4852</v>
      </c>
      <c r="C5130" t="s">
        <v>78</v>
      </c>
      <c r="D5130" s="1">
        <v>36395</v>
      </c>
      <c r="E5130" t="s">
        <v>71</v>
      </c>
      <c r="F5130">
        <v>344</v>
      </c>
      <c r="G5130" t="s">
        <v>48</v>
      </c>
      <c r="H5130" t="s">
        <v>26</v>
      </c>
      <c r="I5130" t="s">
        <v>27</v>
      </c>
      <c r="J5130">
        <v>24</v>
      </c>
      <c r="K5130" t="s">
        <v>50</v>
      </c>
      <c r="L5130" t="s">
        <v>51</v>
      </c>
      <c r="M5130">
        <v>10</v>
      </c>
      <c r="N5130">
        <v>11</v>
      </c>
      <c r="O5130">
        <v>3784</v>
      </c>
      <c r="P5130">
        <v>3440</v>
      </c>
      <c r="Q5130">
        <v>344</v>
      </c>
      <c r="R5130" t="s">
        <v>30</v>
      </c>
      <c r="S5130" t="s">
        <v>69</v>
      </c>
      <c r="T5130">
        <v>6</v>
      </c>
      <c r="U5130" t="s">
        <v>44</v>
      </c>
      <c r="V5130" t="s">
        <v>33</v>
      </c>
    </row>
    <row r="5131" spans="1:22" x14ac:dyDescent="0.35">
      <c r="A5131" s="1">
        <v>45296</v>
      </c>
      <c r="B5131" t="s">
        <v>4853</v>
      </c>
      <c r="C5131" t="s">
        <v>54</v>
      </c>
      <c r="D5131" s="1">
        <v>36726</v>
      </c>
      <c r="E5131" t="s">
        <v>98</v>
      </c>
      <c r="F5131">
        <v>103</v>
      </c>
      <c r="G5131" t="s">
        <v>93</v>
      </c>
      <c r="H5131" t="s">
        <v>60</v>
      </c>
      <c r="I5131" t="s">
        <v>27</v>
      </c>
      <c r="J5131">
        <v>23</v>
      </c>
      <c r="K5131" t="s">
        <v>50</v>
      </c>
      <c r="L5131" t="s">
        <v>94</v>
      </c>
      <c r="M5131">
        <v>5</v>
      </c>
      <c r="N5131">
        <v>7</v>
      </c>
      <c r="O5131">
        <v>721</v>
      </c>
      <c r="P5131">
        <v>515</v>
      </c>
      <c r="Q5131">
        <v>206</v>
      </c>
      <c r="R5131" t="s">
        <v>82</v>
      </c>
      <c r="S5131" t="s">
        <v>63</v>
      </c>
      <c r="T5131">
        <v>5</v>
      </c>
      <c r="U5131" t="s">
        <v>32</v>
      </c>
      <c r="V5131" t="s">
        <v>70</v>
      </c>
    </row>
    <row r="5132" spans="1:22" x14ac:dyDescent="0.35">
      <c r="A5132" s="1">
        <v>45416</v>
      </c>
      <c r="B5132" t="s">
        <v>4854</v>
      </c>
      <c r="C5132" t="s">
        <v>107</v>
      </c>
      <c r="D5132" s="1">
        <v>27229</v>
      </c>
      <c r="E5132" t="s">
        <v>36</v>
      </c>
      <c r="F5132">
        <v>391</v>
      </c>
      <c r="G5132" t="s">
        <v>79</v>
      </c>
      <c r="H5132" t="s">
        <v>41</v>
      </c>
      <c r="I5132" t="s">
        <v>27</v>
      </c>
      <c r="J5132">
        <v>50</v>
      </c>
      <c r="K5132" t="s">
        <v>42</v>
      </c>
      <c r="L5132" t="s">
        <v>81</v>
      </c>
      <c r="M5132">
        <v>7</v>
      </c>
      <c r="N5132">
        <v>9</v>
      </c>
      <c r="O5132">
        <v>3519</v>
      </c>
      <c r="P5132">
        <v>2737</v>
      </c>
      <c r="Q5132">
        <v>782</v>
      </c>
      <c r="R5132" t="s">
        <v>82</v>
      </c>
      <c r="S5132" t="s">
        <v>69</v>
      </c>
      <c r="T5132">
        <v>6</v>
      </c>
      <c r="U5132" t="s">
        <v>44</v>
      </c>
      <c r="V5132" t="s">
        <v>40</v>
      </c>
    </row>
    <row r="5133" spans="1:22" x14ac:dyDescent="0.35">
      <c r="A5133" s="1">
        <v>45432</v>
      </c>
      <c r="B5133" t="s">
        <v>4855</v>
      </c>
      <c r="C5133" t="s">
        <v>23</v>
      </c>
      <c r="D5133" s="1">
        <v>19523</v>
      </c>
      <c r="E5133" t="s">
        <v>98</v>
      </c>
      <c r="F5133">
        <v>384</v>
      </c>
      <c r="G5133" t="s">
        <v>73</v>
      </c>
      <c r="H5133" t="s">
        <v>26</v>
      </c>
      <c r="I5133" t="s">
        <v>38</v>
      </c>
      <c r="J5133">
        <v>71</v>
      </c>
      <c r="K5133" t="s">
        <v>28</v>
      </c>
      <c r="L5133" t="s">
        <v>75</v>
      </c>
      <c r="M5133">
        <v>14</v>
      </c>
      <c r="N5133">
        <v>28</v>
      </c>
      <c r="O5133">
        <v>10752</v>
      </c>
      <c r="P5133">
        <v>5376</v>
      </c>
      <c r="Q5133">
        <v>5376</v>
      </c>
      <c r="R5133" t="s">
        <v>30</v>
      </c>
      <c r="S5133" t="s">
        <v>39</v>
      </c>
      <c r="T5133">
        <v>1</v>
      </c>
      <c r="U5133" t="s">
        <v>32</v>
      </c>
      <c r="V5133" t="s">
        <v>40</v>
      </c>
    </row>
    <row r="5134" spans="1:22" x14ac:dyDescent="0.35">
      <c r="A5134" s="1">
        <v>45361</v>
      </c>
      <c r="B5134" t="s">
        <v>4856</v>
      </c>
      <c r="C5134" t="s">
        <v>78</v>
      </c>
      <c r="D5134" s="1">
        <v>28891</v>
      </c>
      <c r="E5134" t="s">
        <v>36</v>
      </c>
      <c r="F5134">
        <v>267</v>
      </c>
      <c r="G5134" t="s">
        <v>93</v>
      </c>
      <c r="H5134" t="s">
        <v>60</v>
      </c>
      <c r="I5134" t="s">
        <v>27</v>
      </c>
      <c r="J5134">
        <v>45</v>
      </c>
      <c r="K5134" t="s">
        <v>42</v>
      </c>
      <c r="L5134" t="s">
        <v>94</v>
      </c>
      <c r="M5134">
        <v>5</v>
      </c>
      <c r="N5134">
        <v>7</v>
      </c>
      <c r="O5134">
        <v>1869</v>
      </c>
      <c r="P5134">
        <v>1335</v>
      </c>
      <c r="Q5134">
        <v>534</v>
      </c>
      <c r="R5134" t="s">
        <v>82</v>
      </c>
      <c r="S5134" t="s">
        <v>43</v>
      </c>
      <c r="T5134">
        <v>0</v>
      </c>
      <c r="U5134" t="s">
        <v>44</v>
      </c>
      <c r="V5134" t="s">
        <v>52</v>
      </c>
    </row>
    <row r="5135" spans="1:22" x14ac:dyDescent="0.35">
      <c r="A5135" s="1">
        <v>45498</v>
      </c>
      <c r="B5135" t="s">
        <v>4857</v>
      </c>
      <c r="C5135" t="s">
        <v>47</v>
      </c>
      <c r="D5135" s="1">
        <v>20266</v>
      </c>
      <c r="E5135" t="s">
        <v>36</v>
      </c>
      <c r="F5135">
        <v>280</v>
      </c>
      <c r="G5135" t="s">
        <v>67</v>
      </c>
      <c r="H5135" t="s">
        <v>41</v>
      </c>
      <c r="I5135" t="s">
        <v>27</v>
      </c>
      <c r="J5135">
        <v>69</v>
      </c>
      <c r="K5135" t="s">
        <v>28</v>
      </c>
      <c r="L5135" t="s">
        <v>68</v>
      </c>
      <c r="M5135">
        <v>18</v>
      </c>
      <c r="N5135">
        <v>22</v>
      </c>
      <c r="O5135">
        <v>6160</v>
      </c>
      <c r="P5135">
        <v>5040</v>
      </c>
      <c r="Q5135">
        <v>1120</v>
      </c>
      <c r="R5135" t="s">
        <v>30</v>
      </c>
      <c r="S5135" t="s">
        <v>76</v>
      </c>
      <c r="T5135">
        <v>4</v>
      </c>
      <c r="U5135" t="s">
        <v>32</v>
      </c>
      <c r="V5135" t="s">
        <v>90</v>
      </c>
    </row>
    <row r="5136" spans="1:22" x14ac:dyDescent="0.35">
      <c r="A5136" s="1">
        <v>45454</v>
      </c>
      <c r="B5136" t="s">
        <v>4858</v>
      </c>
      <c r="C5136" t="s">
        <v>47</v>
      </c>
      <c r="D5136" s="1">
        <v>21290</v>
      </c>
      <c r="E5136" t="s">
        <v>98</v>
      </c>
      <c r="F5136">
        <v>378</v>
      </c>
      <c r="G5136" t="s">
        <v>73</v>
      </c>
      <c r="H5136" t="s">
        <v>26</v>
      </c>
      <c r="I5136" t="s">
        <v>27</v>
      </c>
      <c r="J5136">
        <v>66</v>
      </c>
      <c r="K5136" t="s">
        <v>28</v>
      </c>
      <c r="L5136" t="s">
        <v>75</v>
      </c>
      <c r="M5136">
        <v>14</v>
      </c>
      <c r="N5136">
        <v>28</v>
      </c>
      <c r="O5136">
        <v>10584</v>
      </c>
      <c r="P5136">
        <v>5292</v>
      </c>
      <c r="Q5136">
        <v>5292</v>
      </c>
      <c r="R5136" t="s">
        <v>30</v>
      </c>
      <c r="S5136" t="s">
        <v>31</v>
      </c>
      <c r="T5136">
        <v>2</v>
      </c>
      <c r="U5136" t="s">
        <v>32</v>
      </c>
      <c r="V5136" t="s">
        <v>45</v>
      </c>
    </row>
    <row r="5137" spans="1:22" x14ac:dyDescent="0.35">
      <c r="A5137" s="1">
        <v>45488</v>
      </c>
      <c r="B5137" t="s">
        <v>4859</v>
      </c>
      <c r="C5137" t="s">
        <v>113</v>
      </c>
      <c r="D5137" s="1">
        <v>23929</v>
      </c>
      <c r="E5137" t="s">
        <v>36</v>
      </c>
      <c r="F5137">
        <v>396</v>
      </c>
      <c r="G5137" t="s">
        <v>73</v>
      </c>
      <c r="H5137" t="s">
        <v>60</v>
      </c>
      <c r="I5137" t="s">
        <v>27</v>
      </c>
      <c r="J5137">
        <v>59</v>
      </c>
      <c r="K5137" t="s">
        <v>42</v>
      </c>
      <c r="L5137" t="s">
        <v>75</v>
      </c>
      <c r="M5137">
        <v>14</v>
      </c>
      <c r="N5137">
        <v>28</v>
      </c>
      <c r="O5137">
        <v>11088</v>
      </c>
      <c r="P5137">
        <v>5544</v>
      </c>
      <c r="Q5137">
        <v>5544</v>
      </c>
      <c r="R5137" t="s">
        <v>30</v>
      </c>
      <c r="S5137" t="s">
        <v>39</v>
      </c>
      <c r="T5137">
        <v>1</v>
      </c>
      <c r="U5137" t="s">
        <v>32</v>
      </c>
      <c r="V5137" t="s">
        <v>90</v>
      </c>
    </row>
    <row r="5138" spans="1:22" x14ac:dyDescent="0.35">
      <c r="A5138" s="1">
        <v>45396</v>
      </c>
      <c r="B5138" t="s">
        <v>4860</v>
      </c>
      <c r="C5138" t="s">
        <v>107</v>
      </c>
      <c r="D5138" s="1">
        <v>36215</v>
      </c>
      <c r="E5138" t="s">
        <v>71</v>
      </c>
      <c r="F5138">
        <v>52</v>
      </c>
      <c r="G5138" t="s">
        <v>67</v>
      </c>
      <c r="H5138" t="s">
        <v>41</v>
      </c>
      <c r="I5138" t="s">
        <v>27</v>
      </c>
      <c r="J5138">
        <v>25</v>
      </c>
      <c r="K5138" t="s">
        <v>50</v>
      </c>
      <c r="L5138" t="s">
        <v>68</v>
      </c>
      <c r="M5138">
        <v>18</v>
      </c>
      <c r="N5138">
        <v>22</v>
      </c>
      <c r="O5138">
        <v>1144</v>
      </c>
      <c r="P5138">
        <v>936</v>
      </c>
      <c r="Q5138">
        <v>208</v>
      </c>
      <c r="R5138" t="s">
        <v>30</v>
      </c>
      <c r="S5138" t="s">
        <v>43</v>
      </c>
      <c r="T5138">
        <v>0</v>
      </c>
      <c r="U5138" t="s">
        <v>44</v>
      </c>
      <c r="V5138" t="s">
        <v>72</v>
      </c>
    </row>
    <row r="5139" spans="1:22" x14ac:dyDescent="0.35">
      <c r="A5139" s="1">
        <v>45461</v>
      </c>
      <c r="B5139" t="s">
        <v>4861</v>
      </c>
      <c r="C5139" t="s">
        <v>78</v>
      </c>
      <c r="D5139" s="1">
        <v>32996</v>
      </c>
      <c r="E5139" t="s">
        <v>71</v>
      </c>
      <c r="F5139">
        <v>11</v>
      </c>
      <c r="G5139" t="s">
        <v>93</v>
      </c>
      <c r="H5139" t="s">
        <v>26</v>
      </c>
      <c r="I5139" t="s">
        <v>27</v>
      </c>
      <c r="J5139">
        <v>34</v>
      </c>
      <c r="K5139" t="s">
        <v>61</v>
      </c>
      <c r="L5139" t="s">
        <v>94</v>
      </c>
      <c r="M5139">
        <v>5</v>
      </c>
      <c r="N5139">
        <v>7</v>
      </c>
      <c r="O5139">
        <v>77</v>
      </c>
      <c r="P5139">
        <v>55</v>
      </c>
      <c r="Q5139">
        <v>22</v>
      </c>
      <c r="R5139" t="s">
        <v>82</v>
      </c>
      <c r="S5139" t="s">
        <v>31</v>
      </c>
      <c r="T5139">
        <v>2</v>
      </c>
      <c r="U5139" t="s">
        <v>32</v>
      </c>
      <c r="V5139" t="s">
        <v>45</v>
      </c>
    </row>
    <row r="5140" spans="1:22" x14ac:dyDescent="0.35">
      <c r="A5140" s="1">
        <v>45471</v>
      </c>
      <c r="B5140" t="s">
        <v>4862</v>
      </c>
      <c r="C5140" t="s">
        <v>23</v>
      </c>
      <c r="D5140" s="1">
        <v>27766</v>
      </c>
      <c r="E5140" t="s">
        <v>36</v>
      </c>
      <c r="F5140">
        <v>185</v>
      </c>
      <c r="G5140" t="s">
        <v>25</v>
      </c>
      <c r="H5140" t="s">
        <v>60</v>
      </c>
      <c r="I5140" t="s">
        <v>27</v>
      </c>
      <c r="J5140">
        <v>49</v>
      </c>
      <c r="K5140" t="s">
        <v>42</v>
      </c>
      <c r="L5140" t="s">
        <v>29</v>
      </c>
      <c r="M5140">
        <v>10</v>
      </c>
      <c r="N5140">
        <v>14</v>
      </c>
      <c r="O5140">
        <v>2590</v>
      </c>
      <c r="P5140">
        <v>1850</v>
      </c>
      <c r="Q5140">
        <v>740</v>
      </c>
      <c r="R5140" t="s">
        <v>30</v>
      </c>
      <c r="S5140" t="s">
        <v>63</v>
      </c>
      <c r="T5140">
        <v>5</v>
      </c>
      <c r="U5140" t="s">
        <v>32</v>
      </c>
      <c r="V5140" t="s">
        <v>45</v>
      </c>
    </row>
    <row r="5141" spans="1:22" x14ac:dyDescent="0.35">
      <c r="A5141" s="1">
        <v>45477</v>
      </c>
      <c r="B5141" t="s">
        <v>4863</v>
      </c>
      <c r="C5141" t="s">
        <v>84</v>
      </c>
      <c r="D5141" s="1">
        <v>32888</v>
      </c>
      <c r="E5141" t="s">
        <v>24</v>
      </c>
      <c r="F5141">
        <v>233</v>
      </c>
      <c r="G5141" t="s">
        <v>25</v>
      </c>
      <c r="H5141" t="s">
        <v>41</v>
      </c>
      <c r="I5141" t="s">
        <v>27</v>
      </c>
      <c r="J5141">
        <v>34</v>
      </c>
      <c r="K5141" t="s">
        <v>61</v>
      </c>
      <c r="L5141" t="s">
        <v>29</v>
      </c>
      <c r="M5141">
        <v>10</v>
      </c>
      <c r="N5141">
        <v>14</v>
      </c>
      <c r="O5141">
        <v>3262</v>
      </c>
      <c r="P5141">
        <v>2330</v>
      </c>
      <c r="Q5141">
        <v>932</v>
      </c>
      <c r="R5141" t="s">
        <v>30</v>
      </c>
      <c r="S5141" t="s">
        <v>76</v>
      </c>
      <c r="T5141">
        <v>4</v>
      </c>
      <c r="U5141" t="s">
        <v>32</v>
      </c>
      <c r="V5141" t="s">
        <v>90</v>
      </c>
    </row>
    <row r="5142" spans="1:22" x14ac:dyDescent="0.35">
      <c r="A5142" s="1">
        <v>45374</v>
      </c>
      <c r="B5142" t="s">
        <v>4864</v>
      </c>
      <c r="C5142" t="s">
        <v>35</v>
      </c>
      <c r="D5142" s="1">
        <v>22380</v>
      </c>
      <c r="E5142" t="s">
        <v>24</v>
      </c>
      <c r="F5142">
        <v>82</v>
      </c>
      <c r="G5142" t="s">
        <v>59</v>
      </c>
      <c r="H5142" t="s">
        <v>26</v>
      </c>
      <c r="I5142" t="s">
        <v>27</v>
      </c>
      <c r="J5142">
        <v>63</v>
      </c>
      <c r="K5142" t="s">
        <v>28</v>
      </c>
      <c r="L5142" t="s">
        <v>62</v>
      </c>
      <c r="M5142">
        <v>10</v>
      </c>
      <c r="N5142">
        <v>45</v>
      </c>
      <c r="O5142">
        <v>3690</v>
      </c>
      <c r="P5142">
        <v>820</v>
      </c>
      <c r="Q5142">
        <v>2870</v>
      </c>
      <c r="R5142" t="s">
        <v>30</v>
      </c>
      <c r="S5142" t="s">
        <v>69</v>
      </c>
      <c r="T5142">
        <v>6</v>
      </c>
      <c r="U5142" t="s">
        <v>44</v>
      </c>
      <c r="V5142" t="s">
        <v>52</v>
      </c>
    </row>
    <row r="5143" spans="1:22" x14ac:dyDescent="0.35">
      <c r="A5143" s="1">
        <v>45349</v>
      </c>
      <c r="B5143" t="s">
        <v>4865</v>
      </c>
      <c r="C5143" t="s">
        <v>54</v>
      </c>
      <c r="D5143" s="1">
        <v>35394</v>
      </c>
      <c r="E5143" t="s">
        <v>36</v>
      </c>
      <c r="F5143">
        <v>164</v>
      </c>
      <c r="G5143" t="s">
        <v>85</v>
      </c>
      <c r="H5143" t="s">
        <v>60</v>
      </c>
      <c r="I5143" t="s">
        <v>27</v>
      </c>
      <c r="J5143">
        <v>27</v>
      </c>
      <c r="K5143" t="s">
        <v>50</v>
      </c>
      <c r="L5143" t="s">
        <v>86</v>
      </c>
      <c r="M5143">
        <v>18</v>
      </c>
      <c r="N5143">
        <v>36</v>
      </c>
      <c r="O5143">
        <v>5904</v>
      </c>
      <c r="P5143">
        <v>2952</v>
      </c>
      <c r="Q5143">
        <v>2952</v>
      </c>
      <c r="R5143" t="s">
        <v>30</v>
      </c>
      <c r="S5143" t="s">
        <v>31</v>
      </c>
      <c r="T5143">
        <v>2</v>
      </c>
      <c r="U5143" t="s">
        <v>32</v>
      </c>
      <c r="V5143" t="s">
        <v>33</v>
      </c>
    </row>
    <row r="5144" spans="1:22" x14ac:dyDescent="0.35">
      <c r="A5144" s="1">
        <v>45377</v>
      </c>
      <c r="B5144" t="s">
        <v>4866</v>
      </c>
      <c r="C5144" t="s">
        <v>104</v>
      </c>
      <c r="D5144" s="1">
        <v>23371</v>
      </c>
      <c r="E5144" t="s">
        <v>36</v>
      </c>
      <c r="F5144">
        <v>176</v>
      </c>
      <c r="G5144" t="s">
        <v>93</v>
      </c>
      <c r="H5144" t="s">
        <v>41</v>
      </c>
      <c r="I5144" t="s">
        <v>38</v>
      </c>
      <c r="J5144">
        <v>60</v>
      </c>
      <c r="K5144" t="s">
        <v>28</v>
      </c>
      <c r="L5144" t="s">
        <v>94</v>
      </c>
      <c r="M5144">
        <v>5</v>
      </c>
      <c r="N5144">
        <v>7</v>
      </c>
      <c r="O5144">
        <v>1232</v>
      </c>
      <c r="P5144">
        <v>880</v>
      </c>
      <c r="Q5144">
        <v>352</v>
      </c>
      <c r="R5144" t="s">
        <v>82</v>
      </c>
      <c r="S5144" t="s">
        <v>31</v>
      </c>
      <c r="T5144">
        <v>2</v>
      </c>
      <c r="U5144" t="s">
        <v>32</v>
      </c>
      <c r="V5144" t="s">
        <v>52</v>
      </c>
    </row>
    <row r="5145" spans="1:22" x14ac:dyDescent="0.35">
      <c r="A5145" s="1">
        <v>45353</v>
      </c>
      <c r="B5145" t="s">
        <v>4867</v>
      </c>
      <c r="C5145" t="s">
        <v>78</v>
      </c>
      <c r="D5145" s="1">
        <v>18961</v>
      </c>
      <c r="E5145" t="s">
        <v>24</v>
      </c>
      <c r="F5145">
        <v>337</v>
      </c>
      <c r="G5145" t="s">
        <v>93</v>
      </c>
      <c r="H5145" t="s">
        <v>26</v>
      </c>
      <c r="I5145" t="s">
        <v>27</v>
      </c>
      <c r="J5145">
        <v>72</v>
      </c>
      <c r="K5145" t="s">
        <v>28</v>
      </c>
      <c r="L5145" t="s">
        <v>94</v>
      </c>
      <c r="M5145">
        <v>5</v>
      </c>
      <c r="N5145">
        <v>7</v>
      </c>
      <c r="O5145">
        <v>2359</v>
      </c>
      <c r="P5145">
        <v>1685</v>
      </c>
      <c r="Q5145">
        <v>674</v>
      </c>
      <c r="R5145" t="s">
        <v>82</v>
      </c>
      <c r="S5145" t="s">
        <v>69</v>
      </c>
      <c r="T5145">
        <v>6</v>
      </c>
      <c r="U5145" t="s">
        <v>44</v>
      </c>
      <c r="V5145" t="s">
        <v>52</v>
      </c>
    </row>
    <row r="5146" spans="1:22" x14ac:dyDescent="0.35">
      <c r="A5146" s="1">
        <v>45302</v>
      </c>
      <c r="B5146" t="s">
        <v>4868</v>
      </c>
      <c r="C5146" t="s">
        <v>47</v>
      </c>
      <c r="D5146" s="1">
        <v>30483</v>
      </c>
      <c r="E5146" t="s">
        <v>71</v>
      </c>
      <c r="F5146">
        <v>457</v>
      </c>
      <c r="G5146" t="s">
        <v>25</v>
      </c>
      <c r="H5146" t="s">
        <v>60</v>
      </c>
      <c r="I5146" t="s">
        <v>27</v>
      </c>
      <c r="J5146">
        <v>41</v>
      </c>
      <c r="K5146" t="s">
        <v>61</v>
      </c>
      <c r="L5146" t="s">
        <v>29</v>
      </c>
      <c r="M5146">
        <v>10</v>
      </c>
      <c r="N5146">
        <v>14</v>
      </c>
      <c r="O5146">
        <v>6398</v>
      </c>
      <c r="P5146">
        <v>4570</v>
      </c>
      <c r="Q5146">
        <v>1828</v>
      </c>
      <c r="R5146" t="s">
        <v>30</v>
      </c>
      <c r="S5146" t="s">
        <v>76</v>
      </c>
      <c r="T5146">
        <v>4</v>
      </c>
      <c r="U5146" t="s">
        <v>32</v>
      </c>
      <c r="V5146" t="s">
        <v>70</v>
      </c>
    </row>
    <row r="5147" spans="1:22" x14ac:dyDescent="0.35">
      <c r="A5147" s="1">
        <v>45399</v>
      </c>
      <c r="B5147" t="s">
        <v>4869</v>
      </c>
      <c r="C5147" t="s">
        <v>104</v>
      </c>
      <c r="D5147" s="1">
        <v>32375</v>
      </c>
      <c r="E5147" t="s">
        <v>98</v>
      </c>
      <c r="F5147">
        <v>70</v>
      </c>
      <c r="G5147" t="s">
        <v>59</v>
      </c>
      <c r="H5147" t="s">
        <v>41</v>
      </c>
      <c r="I5147" t="s">
        <v>38</v>
      </c>
      <c r="J5147">
        <v>36</v>
      </c>
      <c r="K5147" t="s">
        <v>61</v>
      </c>
      <c r="L5147" t="s">
        <v>62</v>
      </c>
      <c r="M5147">
        <v>10</v>
      </c>
      <c r="N5147">
        <v>45</v>
      </c>
      <c r="O5147">
        <v>3150</v>
      </c>
      <c r="P5147">
        <v>700</v>
      </c>
      <c r="Q5147">
        <v>2450</v>
      </c>
      <c r="R5147" t="s">
        <v>30</v>
      </c>
      <c r="S5147" t="s">
        <v>57</v>
      </c>
      <c r="T5147">
        <v>3</v>
      </c>
      <c r="U5147" t="s">
        <v>32</v>
      </c>
      <c r="V5147" t="s">
        <v>72</v>
      </c>
    </row>
    <row r="5148" spans="1:22" x14ac:dyDescent="0.35">
      <c r="A5148" s="1">
        <v>45478</v>
      </c>
      <c r="B5148" t="s">
        <v>4870</v>
      </c>
      <c r="C5148" t="s">
        <v>78</v>
      </c>
      <c r="D5148" s="1">
        <v>37730</v>
      </c>
      <c r="E5148" t="s">
        <v>98</v>
      </c>
      <c r="F5148">
        <v>409</v>
      </c>
      <c r="G5148" t="s">
        <v>73</v>
      </c>
      <c r="H5148" t="s">
        <v>26</v>
      </c>
      <c r="I5148" t="s">
        <v>27</v>
      </c>
      <c r="J5148">
        <v>21</v>
      </c>
      <c r="K5148" t="s">
        <v>50</v>
      </c>
      <c r="L5148" t="s">
        <v>75</v>
      </c>
      <c r="M5148">
        <v>14</v>
      </c>
      <c r="N5148">
        <v>28</v>
      </c>
      <c r="O5148">
        <v>11452</v>
      </c>
      <c r="P5148">
        <v>5726</v>
      </c>
      <c r="Q5148">
        <v>5726</v>
      </c>
      <c r="R5148" t="s">
        <v>30</v>
      </c>
      <c r="S5148" t="s">
        <v>63</v>
      </c>
      <c r="T5148">
        <v>5</v>
      </c>
      <c r="U5148" t="s">
        <v>32</v>
      </c>
      <c r="V5148" t="s">
        <v>90</v>
      </c>
    </row>
    <row r="5149" spans="1:22" x14ac:dyDescent="0.35">
      <c r="A5149" s="1">
        <v>45391</v>
      </c>
      <c r="B5149" t="s">
        <v>4871</v>
      </c>
      <c r="C5149" t="s">
        <v>107</v>
      </c>
      <c r="D5149" s="1">
        <v>17680</v>
      </c>
      <c r="E5149" t="s">
        <v>24</v>
      </c>
      <c r="F5149">
        <v>183</v>
      </c>
      <c r="G5149" t="s">
        <v>67</v>
      </c>
      <c r="H5149" t="s">
        <v>60</v>
      </c>
      <c r="I5149" t="s">
        <v>27</v>
      </c>
      <c r="J5149">
        <v>76</v>
      </c>
      <c r="K5149" t="s">
        <v>56</v>
      </c>
      <c r="L5149" t="s">
        <v>68</v>
      </c>
      <c r="M5149">
        <v>18</v>
      </c>
      <c r="N5149">
        <v>22</v>
      </c>
      <c r="O5149">
        <v>4026</v>
      </c>
      <c r="P5149">
        <v>3294</v>
      </c>
      <c r="Q5149">
        <v>732</v>
      </c>
      <c r="R5149" t="s">
        <v>30</v>
      </c>
      <c r="S5149" t="s">
        <v>31</v>
      </c>
      <c r="T5149">
        <v>2</v>
      </c>
      <c r="U5149" t="s">
        <v>32</v>
      </c>
      <c r="V5149" t="s">
        <v>72</v>
      </c>
    </row>
    <row r="5150" spans="1:22" x14ac:dyDescent="0.35">
      <c r="A5150" s="1">
        <v>45395</v>
      </c>
      <c r="B5150" t="s">
        <v>4872</v>
      </c>
      <c r="C5150" t="s">
        <v>54</v>
      </c>
      <c r="D5150" s="1">
        <v>18789</v>
      </c>
      <c r="E5150" t="s">
        <v>36</v>
      </c>
      <c r="F5150">
        <v>79</v>
      </c>
      <c r="G5150" t="s">
        <v>48</v>
      </c>
      <c r="H5150" t="s">
        <v>41</v>
      </c>
      <c r="I5150" t="s">
        <v>27</v>
      </c>
      <c r="J5150">
        <v>73</v>
      </c>
      <c r="K5150" t="s">
        <v>28</v>
      </c>
      <c r="L5150" t="s">
        <v>51</v>
      </c>
      <c r="M5150">
        <v>10</v>
      </c>
      <c r="N5150">
        <v>11</v>
      </c>
      <c r="O5150">
        <v>869</v>
      </c>
      <c r="P5150">
        <v>790</v>
      </c>
      <c r="Q5150">
        <v>79</v>
      </c>
      <c r="R5150" t="s">
        <v>30</v>
      </c>
      <c r="S5150" t="s">
        <v>69</v>
      </c>
      <c r="T5150">
        <v>6</v>
      </c>
      <c r="U5150" t="s">
        <v>44</v>
      </c>
      <c r="V5150" t="s">
        <v>72</v>
      </c>
    </row>
    <row r="5151" spans="1:22" x14ac:dyDescent="0.35">
      <c r="A5151" s="1">
        <v>45370</v>
      </c>
      <c r="B5151" t="s">
        <v>4873</v>
      </c>
      <c r="C5151" t="s">
        <v>78</v>
      </c>
      <c r="D5151" s="1">
        <v>30274</v>
      </c>
      <c r="E5151" t="s">
        <v>98</v>
      </c>
      <c r="F5151">
        <v>478</v>
      </c>
      <c r="G5151" t="s">
        <v>79</v>
      </c>
      <c r="H5151" t="s">
        <v>26</v>
      </c>
      <c r="I5151" t="s">
        <v>27</v>
      </c>
      <c r="J5151">
        <v>41</v>
      </c>
      <c r="K5151" t="s">
        <v>61</v>
      </c>
      <c r="L5151" t="s">
        <v>81</v>
      </c>
      <c r="M5151">
        <v>7</v>
      </c>
      <c r="N5151">
        <v>9</v>
      </c>
      <c r="O5151">
        <v>4302</v>
      </c>
      <c r="P5151">
        <v>3346</v>
      </c>
      <c r="Q5151">
        <v>956</v>
      </c>
      <c r="R5151" t="s">
        <v>82</v>
      </c>
      <c r="S5151" t="s">
        <v>31</v>
      </c>
      <c r="T5151">
        <v>2</v>
      </c>
      <c r="U5151" t="s">
        <v>32</v>
      </c>
      <c r="V5151" t="s">
        <v>52</v>
      </c>
    </row>
    <row r="5152" spans="1:22" x14ac:dyDescent="0.35">
      <c r="A5152" s="1">
        <v>45427</v>
      </c>
      <c r="B5152" t="s">
        <v>4874</v>
      </c>
      <c r="C5152" t="s">
        <v>54</v>
      </c>
      <c r="D5152" s="1">
        <v>19387</v>
      </c>
      <c r="E5152" t="s">
        <v>36</v>
      </c>
      <c r="F5152">
        <v>39</v>
      </c>
      <c r="G5152" t="s">
        <v>67</v>
      </c>
      <c r="H5152" t="s">
        <v>60</v>
      </c>
      <c r="I5152" t="s">
        <v>27</v>
      </c>
      <c r="J5152">
        <v>71</v>
      </c>
      <c r="K5152" t="s">
        <v>28</v>
      </c>
      <c r="L5152" t="s">
        <v>68</v>
      </c>
      <c r="M5152">
        <v>18</v>
      </c>
      <c r="N5152">
        <v>22</v>
      </c>
      <c r="O5152">
        <v>858</v>
      </c>
      <c r="P5152">
        <v>702</v>
      </c>
      <c r="Q5152">
        <v>156</v>
      </c>
      <c r="R5152" t="s">
        <v>30</v>
      </c>
      <c r="S5152" t="s">
        <v>57</v>
      </c>
      <c r="T5152">
        <v>3</v>
      </c>
      <c r="U5152" t="s">
        <v>32</v>
      </c>
      <c r="V5152" t="s">
        <v>40</v>
      </c>
    </row>
    <row r="5153" spans="1:22" x14ac:dyDescent="0.35">
      <c r="A5153" s="1">
        <v>45309</v>
      </c>
      <c r="B5153" t="s">
        <v>4875</v>
      </c>
      <c r="C5153" t="s">
        <v>84</v>
      </c>
      <c r="D5153" s="1">
        <v>17141</v>
      </c>
      <c r="E5153" t="s">
        <v>36</v>
      </c>
      <c r="F5153">
        <v>151</v>
      </c>
      <c r="G5153" t="s">
        <v>25</v>
      </c>
      <c r="H5153" t="s">
        <v>41</v>
      </c>
      <c r="I5153" t="s">
        <v>27</v>
      </c>
      <c r="J5153">
        <v>77</v>
      </c>
      <c r="K5153" t="s">
        <v>56</v>
      </c>
      <c r="L5153" t="s">
        <v>29</v>
      </c>
      <c r="M5153">
        <v>10</v>
      </c>
      <c r="N5153">
        <v>14</v>
      </c>
      <c r="O5153">
        <v>2114</v>
      </c>
      <c r="P5153">
        <v>1510</v>
      </c>
      <c r="Q5153">
        <v>604</v>
      </c>
      <c r="R5153" t="s">
        <v>30</v>
      </c>
      <c r="S5153" t="s">
        <v>76</v>
      </c>
      <c r="T5153">
        <v>4</v>
      </c>
      <c r="U5153" t="s">
        <v>32</v>
      </c>
      <c r="V5153" t="s">
        <v>70</v>
      </c>
    </row>
    <row r="5154" spans="1:22" x14ac:dyDescent="0.35">
      <c r="A5154" s="1">
        <v>45498</v>
      </c>
      <c r="B5154" t="s">
        <v>4876</v>
      </c>
      <c r="C5154" t="s">
        <v>54</v>
      </c>
      <c r="D5154" s="1">
        <v>38771</v>
      </c>
      <c r="E5154" t="s">
        <v>71</v>
      </c>
      <c r="F5154">
        <v>382</v>
      </c>
      <c r="G5154" t="s">
        <v>59</v>
      </c>
      <c r="H5154" t="s">
        <v>26</v>
      </c>
      <c r="I5154" t="s">
        <v>27</v>
      </c>
      <c r="J5154">
        <v>18</v>
      </c>
      <c r="K5154" t="s">
        <v>50</v>
      </c>
      <c r="L5154" t="s">
        <v>62</v>
      </c>
      <c r="M5154">
        <v>10</v>
      </c>
      <c r="N5154">
        <v>45</v>
      </c>
      <c r="O5154">
        <v>17190</v>
      </c>
      <c r="P5154">
        <v>3820</v>
      </c>
      <c r="Q5154">
        <v>13370</v>
      </c>
      <c r="R5154" t="s">
        <v>30</v>
      </c>
      <c r="S5154" t="s">
        <v>76</v>
      </c>
      <c r="T5154">
        <v>4</v>
      </c>
      <c r="U5154" t="s">
        <v>32</v>
      </c>
      <c r="V5154" t="s">
        <v>90</v>
      </c>
    </row>
    <row r="5155" spans="1:22" x14ac:dyDescent="0.35">
      <c r="A5155" s="1">
        <v>45396</v>
      </c>
      <c r="B5155" t="s">
        <v>4877</v>
      </c>
      <c r="C5155" t="s">
        <v>107</v>
      </c>
      <c r="D5155" s="1">
        <v>31681</v>
      </c>
      <c r="E5155" t="s">
        <v>71</v>
      </c>
      <c r="F5155">
        <v>437</v>
      </c>
      <c r="G5155" t="s">
        <v>59</v>
      </c>
      <c r="H5155" t="s">
        <v>60</v>
      </c>
      <c r="I5155" t="s">
        <v>27</v>
      </c>
      <c r="J5155">
        <v>38</v>
      </c>
      <c r="K5155" t="s">
        <v>61</v>
      </c>
      <c r="L5155" t="s">
        <v>62</v>
      </c>
      <c r="M5155">
        <v>10</v>
      </c>
      <c r="N5155">
        <v>45</v>
      </c>
      <c r="O5155">
        <v>19665</v>
      </c>
      <c r="P5155">
        <v>4370</v>
      </c>
      <c r="Q5155">
        <v>15295</v>
      </c>
      <c r="R5155" t="s">
        <v>30</v>
      </c>
      <c r="S5155" t="s">
        <v>43</v>
      </c>
      <c r="T5155">
        <v>0</v>
      </c>
      <c r="U5155" t="s">
        <v>44</v>
      </c>
      <c r="V5155" t="s">
        <v>72</v>
      </c>
    </row>
    <row r="5156" spans="1:22" x14ac:dyDescent="0.35">
      <c r="A5156" s="1">
        <v>45490</v>
      </c>
      <c r="B5156" t="s">
        <v>4477</v>
      </c>
      <c r="C5156" t="s">
        <v>35</v>
      </c>
      <c r="D5156" s="1">
        <v>27881</v>
      </c>
      <c r="E5156" t="s">
        <v>36</v>
      </c>
      <c r="F5156">
        <v>422</v>
      </c>
      <c r="G5156" t="s">
        <v>25</v>
      </c>
      <c r="H5156" t="s">
        <v>41</v>
      </c>
      <c r="I5156" t="s">
        <v>27</v>
      </c>
      <c r="J5156">
        <v>48</v>
      </c>
      <c r="K5156" t="s">
        <v>42</v>
      </c>
      <c r="L5156" t="s">
        <v>29</v>
      </c>
      <c r="M5156">
        <v>10</v>
      </c>
      <c r="N5156">
        <v>14</v>
      </c>
      <c r="O5156">
        <v>5908</v>
      </c>
      <c r="P5156">
        <v>4220</v>
      </c>
      <c r="Q5156">
        <v>1688</v>
      </c>
      <c r="R5156" t="s">
        <v>30</v>
      </c>
      <c r="S5156" t="s">
        <v>57</v>
      </c>
      <c r="T5156">
        <v>3</v>
      </c>
      <c r="U5156" t="s">
        <v>32</v>
      </c>
      <c r="V5156" t="s">
        <v>90</v>
      </c>
    </row>
    <row r="5157" spans="1:22" x14ac:dyDescent="0.35">
      <c r="A5157" s="1">
        <v>45347</v>
      </c>
      <c r="B5157" t="s">
        <v>4878</v>
      </c>
      <c r="C5157" t="s">
        <v>104</v>
      </c>
      <c r="D5157" s="1">
        <v>16005</v>
      </c>
      <c r="E5157" t="s">
        <v>71</v>
      </c>
      <c r="F5157">
        <v>28</v>
      </c>
      <c r="G5157" t="s">
        <v>25</v>
      </c>
      <c r="H5157" t="s">
        <v>26</v>
      </c>
      <c r="I5157" t="s">
        <v>27</v>
      </c>
      <c r="J5157">
        <v>80</v>
      </c>
      <c r="K5157" t="s">
        <v>56</v>
      </c>
      <c r="L5157" t="s">
        <v>29</v>
      </c>
      <c r="M5157">
        <v>10</v>
      </c>
      <c r="N5157">
        <v>14</v>
      </c>
      <c r="O5157">
        <v>392</v>
      </c>
      <c r="P5157">
        <v>280</v>
      </c>
      <c r="Q5157">
        <v>112</v>
      </c>
      <c r="R5157" t="s">
        <v>30</v>
      </c>
      <c r="S5157" t="s">
        <v>43</v>
      </c>
      <c r="T5157">
        <v>0</v>
      </c>
      <c r="U5157" t="s">
        <v>44</v>
      </c>
      <c r="V5157" t="s">
        <v>33</v>
      </c>
    </row>
    <row r="5158" spans="1:22" x14ac:dyDescent="0.35">
      <c r="A5158" s="1">
        <v>45364</v>
      </c>
      <c r="B5158" t="s">
        <v>4879</v>
      </c>
      <c r="C5158" t="s">
        <v>107</v>
      </c>
      <c r="D5158" s="1">
        <v>28934</v>
      </c>
      <c r="E5158" t="s">
        <v>98</v>
      </c>
      <c r="F5158">
        <v>483</v>
      </c>
      <c r="G5158" t="s">
        <v>79</v>
      </c>
      <c r="H5158" t="s">
        <v>60</v>
      </c>
      <c r="I5158" t="s">
        <v>27</v>
      </c>
      <c r="J5158">
        <v>45</v>
      </c>
      <c r="K5158" t="s">
        <v>42</v>
      </c>
      <c r="L5158" t="s">
        <v>81</v>
      </c>
      <c r="M5158">
        <v>7</v>
      </c>
      <c r="N5158">
        <v>9</v>
      </c>
      <c r="O5158">
        <v>4347</v>
      </c>
      <c r="P5158">
        <v>3381</v>
      </c>
      <c r="Q5158">
        <v>966</v>
      </c>
      <c r="R5158" t="s">
        <v>82</v>
      </c>
      <c r="S5158" t="s">
        <v>57</v>
      </c>
      <c r="T5158">
        <v>3</v>
      </c>
      <c r="U5158" t="s">
        <v>32</v>
      </c>
      <c r="V5158" t="s">
        <v>52</v>
      </c>
    </row>
    <row r="5159" spans="1:22" x14ac:dyDescent="0.35">
      <c r="A5159" s="1">
        <v>45335</v>
      </c>
      <c r="B5159" t="s">
        <v>4880</v>
      </c>
      <c r="C5159" t="s">
        <v>54</v>
      </c>
      <c r="D5159" s="1">
        <v>26003</v>
      </c>
      <c r="E5159" t="s">
        <v>36</v>
      </c>
      <c r="F5159">
        <v>485</v>
      </c>
      <c r="G5159" t="s">
        <v>59</v>
      </c>
      <c r="H5159" t="s">
        <v>41</v>
      </c>
      <c r="I5159" t="s">
        <v>27</v>
      </c>
      <c r="J5159">
        <v>53</v>
      </c>
      <c r="K5159" t="s">
        <v>42</v>
      </c>
      <c r="L5159" t="s">
        <v>62</v>
      </c>
      <c r="M5159">
        <v>10</v>
      </c>
      <c r="N5159">
        <v>45</v>
      </c>
      <c r="O5159">
        <v>21825</v>
      </c>
      <c r="P5159">
        <v>4850</v>
      </c>
      <c r="Q5159">
        <v>16975</v>
      </c>
      <c r="R5159" t="s">
        <v>30</v>
      </c>
      <c r="S5159" t="s">
        <v>31</v>
      </c>
      <c r="T5159">
        <v>2</v>
      </c>
      <c r="U5159" t="s">
        <v>32</v>
      </c>
      <c r="V5159" t="s">
        <v>33</v>
      </c>
    </row>
    <row r="5160" spans="1:22" x14ac:dyDescent="0.35">
      <c r="A5160" s="1">
        <v>45322</v>
      </c>
      <c r="B5160" t="s">
        <v>4881</v>
      </c>
      <c r="C5160" t="s">
        <v>100</v>
      </c>
      <c r="D5160" s="1">
        <v>36022</v>
      </c>
      <c r="E5160" t="s">
        <v>24</v>
      </c>
      <c r="F5160">
        <v>494</v>
      </c>
      <c r="G5160" t="s">
        <v>88</v>
      </c>
      <c r="H5160" t="s">
        <v>26</v>
      </c>
      <c r="I5160" t="s">
        <v>27</v>
      </c>
      <c r="J5160">
        <v>25</v>
      </c>
      <c r="K5160" t="s">
        <v>50</v>
      </c>
      <c r="L5160" t="s">
        <v>89</v>
      </c>
      <c r="M5160">
        <v>19</v>
      </c>
      <c r="N5160">
        <v>23</v>
      </c>
      <c r="O5160">
        <v>11362</v>
      </c>
      <c r="P5160">
        <v>9386</v>
      </c>
      <c r="Q5160">
        <v>1976</v>
      </c>
      <c r="R5160" t="s">
        <v>30</v>
      </c>
      <c r="S5160" t="s">
        <v>57</v>
      </c>
      <c r="T5160">
        <v>3</v>
      </c>
      <c r="U5160" t="s">
        <v>32</v>
      </c>
      <c r="V5160" t="s">
        <v>70</v>
      </c>
    </row>
    <row r="5161" spans="1:22" x14ac:dyDescent="0.35">
      <c r="A5161" s="1">
        <v>45488</v>
      </c>
      <c r="B5161" t="s">
        <v>4882</v>
      </c>
      <c r="C5161" t="s">
        <v>104</v>
      </c>
      <c r="D5161" s="1">
        <v>30870</v>
      </c>
      <c r="E5161" t="s">
        <v>98</v>
      </c>
      <c r="F5161">
        <v>124</v>
      </c>
      <c r="G5161" t="s">
        <v>88</v>
      </c>
      <c r="H5161" t="s">
        <v>60</v>
      </c>
      <c r="I5161" t="s">
        <v>27</v>
      </c>
      <c r="J5161">
        <v>40</v>
      </c>
      <c r="K5161" t="s">
        <v>61</v>
      </c>
      <c r="L5161" t="s">
        <v>89</v>
      </c>
      <c r="M5161">
        <v>19</v>
      </c>
      <c r="N5161">
        <v>23</v>
      </c>
      <c r="O5161">
        <v>2852</v>
      </c>
      <c r="P5161">
        <v>2356</v>
      </c>
      <c r="Q5161">
        <v>496</v>
      </c>
      <c r="R5161" t="s">
        <v>30</v>
      </c>
      <c r="S5161" t="s">
        <v>39</v>
      </c>
      <c r="T5161">
        <v>1</v>
      </c>
      <c r="U5161" t="s">
        <v>32</v>
      </c>
      <c r="V5161" t="s">
        <v>90</v>
      </c>
    </row>
    <row r="5162" spans="1:22" x14ac:dyDescent="0.35">
      <c r="A5162" s="1">
        <v>45498</v>
      </c>
      <c r="B5162" t="s">
        <v>4883</v>
      </c>
      <c r="C5162" t="s">
        <v>54</v>
      </c>
      <c r="D5162" s="1">
        <v>24350</v>
      </c>
      <c r="E5162" t="s">
        <v>98</v>
      </c>
      <c r="F5162">
        <v>385</v>
      </c>
      <c r="G5162" t="s">
        <v>88</v>
      </c>
      <c r="H5162" t="s">
        <v>41</v>
      </c>
      <c r="I5162" t="s">
        <v>27</v>
      </c>
      <c r="J5162">
        <v>58</v>
      </c>
      <c r="K5162" t="s">
        <v>42</v>
      </c>
      <c r="L5162" t="s">
        <v>89</v>
      </c>
      <c r="M5162">
        <v>19</v>
      </c>
      <c r="N5162">
        <v>23</v>
      </c>
      <c r="O5162">
        <v>8855</v>
      </c>
      <c r="P5162">
        <v>7315</v>
      </c>
      <c r="Q5162">
        <v>1540</v>
      </c>
      <c r="R5162" t="s">
        <v>30</v>
      </c>
      <c r="S5162" t="s">
        <v>76</v>
      </c>
      <c r="T5162">
        <v>4</v>
      </c>
      <c r="U5162" t="s">
        <v>32</v>
      </c>
      <c r="V5162" t="s">
        <v>90</v>
      </c>
    </row>
    <row r="5163" spans="1:22" x14ac:dyDescent="0.35">
      <c r="A5163" s="1">
        <v>45377</v>
      </c>
      <c r="B5163" t="s">
        <v>4884</v>
      </c>
      <c r="C5163" t="s">
        <v>78</v>
      </c>
      <c r="D5163" s="1">
        <v>31410</v>
      </c>
      <c r="E5163" t="s">
        <v>24</v>
      </c>
      <c r="F5163">
        <v>326</v>
      </c>
      <c r="G5163" t="s">
        <v>88</v>
      </c>
      <c r="H5163" t="s">
        <v>26</v>
      </c>
      <c r="I5163" t="s">
        <v>27</v>
      </c>
      <c r="J5163">
        <v>38</v>
      </c>
      <c r="K5163" t="s">
        <v>61</v>
      </c>
      <c r="L5163" t="s">
        <v>89</v>
      </c>
      <c r="M5163">
        <v>19</v>
      </c>
      <c r="N5163">
        <v>23</v>
      </c>
      <c r="O5163">
        <v>7498</v>
      </c>
      <c r="P5163">
        <v>6194</v>
      </c>
      <c r="Q5163">
        <v>1304</v>
      </c>
      <c r="R5163" t="s">
        <v>30</v>
      </c>
      <c r="S5163" t="s">
        <v>31</v>
      </c>
      <c r="T5163">
        <v>2</v>
      </c>
      <c r="U5163" t="s">
        <v>32</v>
      </c>
      <c r="V5163" t="s">
        <v>52</v>
      </c>
    </row>
    <row r="5164" spans="1:22" x14ac:dyDescent="0.35">
      <c r="A5164" s="1">
        <v>45321</v>
      </c>
      <c r="B5164" t="s">
        <v>4885</v>
      </c>
      <c r="C5164" t="s">
        <v>84</v>
      </c>
      <c r="D5164" s="1">
        <v>36558</v>
      </c>
      <c r="E5164" t="s">
        <v>36</v>
      </c>
      <c r="F5164">
        <v>382</v>
      </c>
      <c r="G5164" t="s">
        <v>73</v>
      </c>
      <c r="H5164" t="s">
        <v>60</v>
      </c>
      <c r="I5164" t="s">
        <v>27</v>
      </c>
      <c r="J5164">
        <v>24</v>
      </c>
      <c r="K5164" t="s">
        <v>50</v>
      </c>
      <c r="L5164" t="s">
        <v>75</v>
      </c>
      <c r="M5164">
        <v>14</v>
      </c>
      <c r="N5164">
        <v>28</v>
      </c>
      <c r="O5164">
        <v>10696</v>
      </c>
      <c r="P5164">
        <v>5348</v>
      </c>
      <c r="Q5164">
        <v>5348</v>
      </c>
      <c r="R5164" t="s">
        <v>30</v>
      </c>
      <c r="S5164" t="s">
        <v>31</v>
      </c>
      <c r="T5164">
        <v>2</v>
      </c>
      <c r="U5164" t="s">
        <v>32</v>
      </c>
      <c r="V5164" t="s">
        <v>70</v>
      </c>
    </row>
    <row r="5165" spans="1:22" x14ac:dyDescent="0.35">
      <c r="A5165" s="1">
        <v>45422</v>
      </c>
      <c r="B5165" t="s">
        <v>4886</v>
      </c>
      <c r="C5165" t="s">
        <v>47</v>
      </c>
      <c r="D5165" s="1">
        <v>28399</v>
      </c>
      <c r="E5165" t="s">
        <v>71</v>
      </c>
      <c r="F5165">
        <v>275</v>
      </c>
      <c r="G5165" t="s">
        <v>85</v>
      </c>
      <c r="H5165" t="s">
        <v>41</v>
      </c>
      <c r="I5165" t="s">
        <v>27</v>
      </c>
      <c r="J5165">
        <v>47</v>
      </c>
      <c r="K5165" t="s">
        <v>42</v>
      </c>
      <c r="L5165" t="s">
        <v>86</v>
      </c>
      <c r="M5165">
        <v>18</v>
      </c>
      <c r="N5165">
        <v>36</v>
      </c>
      <c r="O5165">
        <v>9900</v>
      </c>
      <c r="P5165">
        <v>4950</v>
      </c>
      <c r="Q5165">
        <v>4950</v>
      </c>
      <c r="R5165" t="s">
        <v>30</v>
      </c>
      <c r="S5165" t="s">
        <v>63</v>
      </c>
      <c r="T5165">
        <v>5</v>
      </c>
      <c r="U5165" t="s">
        <v>32</v>
      </c>
      <c r="V5165" t="s">
        <v>40</v>
      </c>
    </row>
    <row r="5166" spans="1:22" x14ac:dyDescent="0.35">
      <c r="A5166" s="1">
        <v>45382</v>
      </c>
      <c r="B5166" t="s">
        <v>4887</v>
      </c>
      <c r="C5166" t="s">
        <v>35</v>
      </c>
      <c r="D5166" s="1">
        <v>36676</v>
      </c>
      <c r="E5166" t="s">
        <v>24</v>
      </c>
      <c r="F5166">
        <v>407</v>
      </c>
      <c r="G5166" t="s">
        <v>88</v>
      </c>
      <c r="H5166" t="s">
        <v>26</v>
      </c>
      <c r="I5166" t="s">
        <v>27</v>
      </c>
      <c r="J5166">
        <v>24</v>
      </c>
      <c r="K5166" t="s">
        <v>50</v>
      </c>
      <c r="L5166" t="s">
        <v>89</v>
      </c>
      <c r="M5166">
        <v>19</v>
      </c>
      <c r="N5166">
        <v>23</v>
      </c>
      <c r="O5166">
        <v>9361</v>
      </c>
      <c r="P5166">
        <v>7733</v>
      </c>
      <c r="Q5166">
        <v>1628</v>
      </c>
      <c r="R5166" t="s">
        <v>30</v>
      </c>
      <c r="S5166" t="s">
        <v>43</v>
      </c>
      <c r="T5166">
        <v>0</v>
      </c>
      <c r="U5166" t="s">
        <v>44</v>
      </c>
      <c r="V5166" t="s">
        <v>52</v>
      </c>
    </row>
    <row r="5167" spans="1:22" x14ac:dyDescent="0.35">
      <c r="A5167" s="1">
        <v>45337</v>
      </c>
      <c r="B5167" t="s">
        <v>4888</v>
      </c>
      <c r="C5167" t="s">
        <v>104</v>
      </c>
      <c r="D5167" s="1">
        <v>30585</v>
      </c>
      <c r="E5167" t="s">
        <v>98</v>
      </c>
      <c r="F5167">
        <v>58</v>
      </c>
      <c r="G5167" t="s">
        <v>25</v>
      </c>
      <c r="H5167" t="s">
        <v>60</v>
      </c>
      <c r="I5167" t="s">
        <v>27</v>
      </c>
      <c r="J5167">
        <v>40</v>
      </c>
      <c r="K5167" t="s">
        <v>61</v>
      </c>
      <c r="L5167" t="s">
        <v>29</v>
      </c>
      <c r="M5167">
        <v>10</v>
      </c>
      <c r="N5167">
        <v>14</v>
      </c>
      <c r="O5167">
        <v>812</v>
      </c>
      <c r="P5167">
        <v>580</v>
      </c>
      <c r="Q5167">
        <v>232</v>
      </c>
      <c r="R5167" t="s">
        <v>30</v>
      </c>
      <c r="S5167" t="s">
        <v>76</v>
      </c>
      <c r="T5167">
        <v>4</v>
      </c>
      <c r="U5167" t="s">
        <v>32</v>
      </c>
      <c r="V5167" t="s">
        <v>33</v>
      </c>
    </row>
    <row r="5168" spans="1:22" x14ac:dyDescent="0.35">
      <c r="A5168" s="1">
        <v>45399</v>
      </c>
      <c r="B5168" t="s">
        <v>4889</v>
      </c>
      <c r="C5168" t="s">
        <v>47</v>
      </c>
      <c r="D5168" s="1">
        <v>31695</v>
      </c>
      <c r="E5168" t="s">
        <v>71</v>
      </c>
      <c r="F5168">
        <v>338</v>
      </c>
      <c r="G5168" t="s">
        <v>88</v>
      </c>
      <c r="H5168" t="s">
        <v>41</v>
      </c>
      <c r="I5168" t="s">
        <v>27</v>
      </c>
      <c r="J5168">
        <v>38</v>
      </c>
      <c r="K5168" t="s">
        <v>61</v>
      </c>
      <c r="L5168" t="s">
        <v>89</v>
      </c>
      <c r="M5168">
        <v>19</v>
      </c>
      <c r="N5168">
        <v>23</v>
      </c>
      <c r="O5168">
        <v>7774</v>
      </c>
      <c r="P5168">
        <v>6422</v>
      </c>
      <c r="Q5168">
        <v>1352</v>
      </c>
      <c r="R5168" t="s">
        <v>30</v>
      </c>
      <c r="S5168" t="s">
        <v>57</v>
      </c>
      <c r="T5168">
        <v>3</v>
      </c>
      <c r="U5168" t="s">
        <v>32</v>
      </c>
      <c r="V5168" t="s">
        <v>72</v>
      </c>
    </row>
    <row r="5169" spans="1:22" x14ac:dyDescent="0.35">
      <c r="A5169" s="1">
        <v>45486</v>
      </c>
      <c r="B5169" t="s">
        <v>4890</v>
      </c>
      <c r="C5169" t="s">
        <v>35</v>
      </c>
      <c r="D5169" s="1">
        <v>20895</v>
      </c>
      <c r="E5169" t="s">
        <v>36</v>
      </c>
      <c r="F5169">
        <v>420</v>
      </c>
      <c r="G5169" t="s">
        <v>79</v>
      </c>
      <c r="H5169" t="s">
        <v>26</v>
      </c>
      <c r="I5169" t="s">
        <v>27</v>
      </c>
      <c r="J5169">
        <v>67</v>
      </c>
      <c r="K5169" t="s">
        <v>28</v>
      </c>
      <c r="L5169" t="s">
        <v>81</v>
      </c>
      <c r="M5169">
        <v>7</v>
      </c>
      <c r="N5169">
        <v>9</v>
      </c>
      <c r="O5169">
        <v>3780</v>
      </c>
      <c r="P5169">
        <v>2940</v>
      </c>
      <c r="Q5169">
        <v>840</v>
      </c>
      <c r="R5169" t="s">
        <v>82</v>
      </c>
      <c r="S5169" t="s">
        <v>69</v>
      </c>
      <c r="T5169">
        <v>6</v>
      </c>
      <c r="U5169" t="s">
        <v>44</v>
      </c>
      <c r="V5169" t="s">
        <v>90</v>
      </c>
    </row>
    <row r="5170" spans="1:22" x14ac:dyDescent="0.35">
      <c r="A5170" s="1">
        <v>45336</v>
      </c>
      <c r="B5170" t="s">
        <v>4891</v>
      </c>
      <c r="C5170" t="s">
        <v>23</v>
      </c>
      <c r="D5170" s="1">
        <v>24521</v>
      </c>
      <c r="E5170" t="s">
        <v>36</v>
      </c>
      <c r="F5170">
        <v>218</v>
      </c>
      <c r="G5170" t="s">
        <v>59</v>
      </c>
      <c r="H5170" t="s">
        <v>60</v>
      </c>
      <c r="I5170" t="s">
        <v>27</v>
      </c>
      <c r="J5170">
        <v>57</v>
      </c>
      <c r="K5170" t="s">
        <v>42</v>
      </c>
      <c r="L5170" t="s">
        <v>62</v>
      </c>
      <c r="M5170">
        <v>10</v>
      </c>
      <c r="N5170">
        <v>45</v>
      </c>
      <c r="O5170">
        <v>9810</v>
      </c>
      <c r="P5170">
        <v>2180</v>
      </c>
      <c r="Q5170">
        <v>7630</v>
      </c>
      <c r="R5170" t="s">
        <v>30</v>
      </c>
      <c r="S5170" t="s">
        <v>57</v>
      </c>
      <c r="T5170">
        <v>3</v>
      </c>
      <c r="U5170" t="s">
        <v>32</v>
      </c>
      <c r="V5170" t="s">
        <v>33</v>
      </c>
    </row>
    <row r="5171" spans="1:22" x14ac:dyDescent="0.35">
      <c r="A5171" s="1">
        <v>45410</v>
      </c>
      <c r="B5171" t="s">
        <v>4892</v>
      </c>
      <c r="C5171" t="s">
        <v>78</v>
      </c>
      <c r="D5171" s="1">
        <v>32049</v>
      </c>
      <c r="E5171" t="s">
        <v>36</v>
      </c>
      <c r="F5171">
        <v>455</v>
      </c>
      <c r="G5171" t="s">
        <v>93</v>
      </c>
      <c r="H5171" t="s">
        <v>41</v>
      </c>
      <c r="I5171" t="s">
        <v>27</v>
      </c>
      <c r="J5171">
        <v>37</v>
      </c>
      <c r="K5171" t="s">
        <v>61</v>
      </c>
      <c r="L5171" t="s">
        <v>94</v>
      </c>
      <c r="M5171">
        <v>5</v>
      </c>
      <c r="N5171">
        <v>7</v>
      </c>
      <c r="O5171">
        <v>3185</v>
      </c>
      <c r="P5171">
        <v>2275</v>
      </c>
      <c r="Q5171">
        <v>910</v>
      </c>
      <c r="R5171" t="s">
        <v>82</v>
      </c>
      <c r="S5171" t="s">
        <v>43</v>
      </c>
      <c r="T5171">
        <v>0</v>
      </c>
      <c r="U5171" t="s">
        <v>44</v>
      </c>
      <c r="V5171" t="s">
        <v>72</v>
      </c>
    </row>
    <row r="5172" spans="1:22" x14ac:dyDescent="0.35">
      <c r="A5172" s="1">
        <v>45455</v>
      </c>
      <c r="B5172" t="s">
        <v>4010</v>
      </c>
      <c r="C5172" t="s">
        <v>100</v>
      </c>
      <c r="D5172" s="1">
        <v>29163</v>
      </c>
      <c r="E5172" t="s">
        <v>24</v>
      </c>
      <c r="F5172">
        <v>48</v>
      </c>
      <c r="G5172" t="s">
        <v>85</v>
      </c>
      <c r="H5172" t="s">
        <v>26</v>
      </c>
      <c r="I5172" t="s">
        <v>27</v>
      </c>
      <c r="J5172">
        <v>45</v>
      </c>
      <c r="K5172" t="s">
        <v>42</v>
      </c>
      <c r="L5172" t="s">
        <v>86</v>
      </c>
      <c r="M5172">
        <v>18</v>
      </c>
      <c r="N5172">
        <v>36</v>
      </c>
      <c r="O5172">
        <v>1728</v>
      </c>
      <c r="P5172">
        <v>864</v>
      </c>
      <c r="Q5172">
        <v>864</v>
      </c>
      <c r="R5172" t="s">
        <v>30</v>
      </c>
      <c r="S5172" t="s">
        <v>57</v>
      </c>
      <c r="T5172">
        <v>3</v>
      </c>
      <c r="U5172" t="s">
        <v>32</v>
      </c>
      <c r="V5172" t="s">
        <v>45</v>
      </c>
    </row>
    <row r="5173" spans="1:22" x14ac:dyDescent="0.35">
      <c r="A5173" s="1">
        <v>45467</v>
      </c>
      <c r="B5173" t="s">
        <v>4893</v>
      </c>
      <c r="C5173" t="s">
        <v>100</v>
      </c>
      <c r="D5173" s="1">
        <v>32426</v>
      </c>
      <c r="E5173" t="s">
        <v>36</v>
      </c>
      <c r="F5173">
        <v>40</v>
      </c>
      <c r="G5173" t="s">
        <v>85</v>
      </c>
      <c r="H5173" t="s">
        <v>60</v>
      </c>
      <c r="I5173" t="s">
        <v>27</v>
      </c>
      <c r="J5173">
        <v>36</v>
      </c>
      <c r="K5173" t="s">
        <v>61</v>
      </c>
      <c r="L5173" t="s">
        <v>86</v>
      </c>
      <c r="M5173">
        <v>18</v>
      </c>
      <c r="N5173">
        <v>36</v>
      </c>
      <c r="O5173">
        <v>1440</v>
      </c>
      <c r="P5173">
        <v>720</v>
      </c>
      <c r="Q5173">
        <v>720</v>
      </c>
      <c r="R5173" t="s">
        <v>30</v>
      </c>
      <c r="S5173" t="s">
        <v>39</v>
      </c>
      <c r="T5173">
        <v>1</v>
      </c>
      <c r="U5173" t="s">
        <v>32</v>
      </c>
      <c r="V5173" t="s">
        <v>45</v>
      </c>
    </row>
    <row r="5174" spans="1:22" x14ac:dyDescent="0.35">
      <c r="A5174" s="1">
        <v>45329</v>
      </c>
      <c r="B5174" t="s">
        <v>4894</v>
      </c>
      <c r="C5174" t="s">
        <v>35</v>
      </c>
      <c r="D5174" s="1">
        <v>32531</v>
      </c>
      <c r="E5174" t="s">
        <v>98</v>
      </c>
      <c r="F5174">
        <v>486</v>
      </c>
      <c r="G5174" t="s">
        <v>79</v>
      </c>
      <c r="H5174" t="s">
        <v>41</v>
      </c>
      <c r="I5174" t="s">
        <v>27</v>
      </c>
      <c r="J5174">
        <v>35</v>
      </c>
      <c r="K5174" t="s">
        <v>61</v>
      </c>
      <c r="L5174" t="s">
        <v>81</v>
      </c>
      <c r="M5174">
        <v>7</v>
      </c>
      <c r="N5174">
        <v>9</v>
      </c>
      <c r="O5174">
        <v>4374</v>
      </c>
      <c r="P5174">
        <v>3402</v>
      </c>
      <c r="Q5174">
        <v>972</v>
      </c>
      <c r="R5174" t="s">
        <v>82</v>
      </c>
      <c r="S5174" t="s">
        <v>57</v>
      </c>
      <c r="T5174">
        <v>3</v>
      </c>
      <c r="U5174" t="s">
        <v>32</v>
      </c>
      <c r="V5174" t="s">
        <v>33</v>
      </c>
    </row>
    <row r="5175" spans="1:22" x14ac:dyDescent="0.35">
      <c r="A5175" s="1">
        <v>45463</v>
      </c>
      <c r="B5175" t="s">
        <v>4895</v>
      </c>
      <c r="C5175" t="s">
        <v>78</v>
      </c>
      <c r="D5175" s="1">
        <v>28697</v>
      </c>
      <c r="E5175" t="s">
        <v>24</v>
      </c>
      <c r="F5175">
        <v>489</v>
      </c>
      <c r="G5175" t="s">
        <v>25</v>
      </c>
      <c r="H5175" t="s">
        <v>26</v>
      </c>
      <c r="I5175" t="s">
        <v>27</v>
      </c>
      <c r="J5175">
        <v>46</v>
      </c>
      <c r="K5175" t="s">
        <v>42</v>
      </c>
      <c r="L5175" t="s">
        <v>29</v>
      </c>
      <c r="M5175">
        <v>10</v>
      </c>
      <c r="N5175">
        <v>14</v>
      </c>
      <c r="O5175">
        <v>6846</v>
      </c>
      <c r="P5175">
        <v>4890</v>
      </c>
      <c r="Q5175">
        <v>1956</v>
      </c>
      <c r="R5175" t="s">
        <v>30</v>
      </c>
      <c r="S5175" t="s">
        <v>76</v>
      </c>
      <c r="T5175">
        <v>4</v>
      </c>
      <c r="U5175" t="s">
        <v>32</v>
      </c>
      <c r="V5175" t="s">
        <v>45</v>
      </c>
    </row>
    <row r="5176" spans="1:22" x14ac:dyDescent="0.35">
      <c r="A5176" s="1">
        <v>45424</v>
      </c>
      <c r="B5176" t="s">
        <v>4896</v>
      </c>
      <c r="C5176" t="s">
        <v>35</v>
      </c>
      <c r="D5176" s="1">
        <v>21547</v>
      </c>
      <c r="E5176" t="s">
        <v>36</v>
      </c>
      <c r="F5176">
        <v>79</v>
      </c>
      <c r="G5176" t="s">
        <v>85</v>
      </c>
      <c r="H5176" t="s">
        <v>60</v>
      </c>
      <c r="I5176" t="s">
        <v>27</v>
      </c>
      <c r="J5176">
        <v>65</v>
      </c>
      <c r="K5176" t="s">
        <v>28</v>
      </c>
      <c r="L5176" t="s">
        <v>86</v>
      </c>
      <c r="M5176">
        <v>18</v>
      </c>
      <c r="N5176">
        <v>36</v>
      </c>
      <c r="O5176">
        <v>2844</v>
      </c>
      <c r="P5176">
        <v>1422</v>
      </c>
      <c r="Q5176">
        <v>1422</v>
      </c>
      <c r="R5176" t="s">
        <v>30</v>
      </c>
      <c r="S5176" t="s">
        <v>43</v>
      </c>
      <c r="T5176">
        <v>0</v>
      </c>
      <c r="U5176" t="s">
        <v>44</v>
      </c>
      <c r="V5176" t="s">
        <v>40</v>
      </c>
    </row>
    <row r="5177" spans="1:22" x14ac:dyDescent="0.35">
      <c r="A5177" s="1">
        <v>45450</v>
      </c>
      <c r="B5177" t="s">
        <v>4897</v>
      </c>
      <c r="C5177" t="s">
        <v>100</v>
      </c>
      <c r="D5177" s="1">
        <v>29069</v>
      </c>
      <c r="E5177" t="s">
        <v>36</v>
      </c>
      <c r="F5177">
        <v>29</v>
      </c>
      <c r="G5177" t="s">
        <v>25</v>
      </c>
      <c r="H5177" t="s">
        <v>41</v>
      </c>
      <c r="I5177" t="s">
        <v>27</v>
      </c>
      <c r="J5177">
        <v>45</v>
      </c>
      <c r="K5177" t="s">
        <v>42</v>
      </c>
      <c r="L5177" t="s">
        <v>29</v>
      </c>
      <c r="M5177">
        <v>10</v>
      </c>
      <c r="N5177">
        <v>14</v>
      </c>
      <c r="O5177">
        <v>406</v>
      </c>
      <c r="P5177">
        <v>290</v>
      </c>
      <c r="Q5177">
        <v>116</v>
      </c>
      <c r="R5177" t="s">
        <v>30</v>
      </c>
      <c r="S5177" t="s">
        <v>63</v>
      </c>
      <c r="T5177">
        <v>5</v>
      </c>
      <c r="U5177" t="s">
        <v>32</v>
      </c>
      <c r="V5177" t="s">
        <v>45</v>
      </c>
    </row>
    <row r="5178" spans="1:22" x14ac:dyDescent="0.35">
      <c r="A5178" s="1">
        <v>45473</v>
      </c>
      <c r="B5178" t="s">
        <v>4898</v>
      </c>
      <c r="C5178" t="s">
        <v>78</v>
      </c>
      <c r="D5178" s="1">
        <v>17914</v>
      </c>
      <c r="E5178" t="s">
        <v>98</v>
      </c>
      <c r="F5178">
        <v>283</v>
      </c>
      <c r="G5178" t="s">
        <v>67</v>
      </c>
      <c r="H5178" t="s">
        <v>26</v>
      </c>
      <c r="I5178" t="s">
        <v>27</v>
      </c>
      <c r="J5178">
        <v>76</v>
      </c>
      <c r="K5178" t="s">
        <v>56</v>
      </c>
      <c r="L5178" t="s">
        <v>68</v>
      </c>
      <c r="M5178">
        <v>18</v>
      </c>
      <c r="N5178">
        <v>22</v>
      </c>
      <c r="O5178">
        <v>6226</v>
      </c>
      <c r="P5178">
        <v>5094</v>
      </c>
      <c r="Q5178">
        <v>1132</v>
      </c>
      <c r="R5178" t="s">
        <v>30</v>
      </c>
      <c r="S5178" t="s">
        <v>43</v>
      </c>
      <c r="T5178">
        <v>0</v>
      </c>
      <c r="U5178" t="s">
        <v>44</v>
      </c>
      <c r="V5178" t="s">
        <v>45</v>
      </c>
    </row>
    <row r="5179" spans="1:22" x14ac:dyDescent="0.35">
      <c r="A5179" s="1">
        <v>45413</v>
      </c>
      <c r="B5179" t="s">
        <v>4899</v>
      </c>
      <c r="C5179" t="s">
        <v>107</v>
      </c>
      <c r="D5179" s="1">
        <v>36664</v>
      </c>
      <c r="E5179" t="s">
        <v>36</v>
      </c>
      <c r="F5179">
        <v>357</v>
      </c>
      <c r="G5179" t="s">
        <v>79</v>
      </c>
      <c r="H5179" t="s">
        <v>60</v>
      </c>
      <c r="I5179" t="s">
        <v>38</v>
      </c>
      <c r="J5179">
        <v>24</v>
      </c>
      <c r="K5179" t="s">
        <v>50</v>
      </c>
      <c r="L5179" t="s">
        <v>81</v>
      </c>
      <c r="M5179">
        <v>7</v>
      </c>
      <c r="N5179">
        <v>9</v>
      </c>
      <c r="O5179">
        <v>3213</v>
      </c>
      <c r="P5179">
        <v>2499</v>
      </c>
      <c r="Q5179">
        <v>714</v>
      </c>
      <c r="R5179" t="s">
        <v>82</v>
      </c>
      <c r="S5179" t="s">
        <v>57</v>
      </c>
      <c r="T5179">
        <v>3</v>
      </c>
      <c r="U5179" t="s">
        <v>32</v>
      </c>
      <c r="V5179" t="s">
        <v>40</v>
      </c>
    </row>
    <row r="5180" spans="1:22" x14ac:dyDescent="0.35">
      <c r="A5180" s="1">
        <v>45489</v>
      </c>
      <c r="B5180" t="s">
        <v>4900</v>
      </c>
      <c r="C5180" t="s">
        <v>47</v>
      </c>
      <c r="D5180" s="1">
        <v>31547</v>
      </c>
      <c r="E5180" t="s">
        <v>24</v>
      </c>
      <c r="F5180">
        <v>112</v>
      </c>
      <c r="G5180" t="s">
        <v>79</v>
      </c>
      <c r="H5180" t="s">
        <v>41</v>
      </c>
      <c r="I5180" t="s">
        <v>27</v>
      </c>
      <c r="J5180">
        <v>38</v>
      </c>
      <c r="K5180" t="s">
        <v>61</v>
      </c>
      <c r="L5180" t="s">
        <v>81</v>
      </c>
      <c r="M5180">
        <v>7</v>
      </c>
      <c r="N5180">
        <v>9</v>
      </c>
      <c r="O5180">
        <v>1008</v>
      </c>
      <c r="P5180">
        <v>784</v>
      </c>
      <c r="Q5180">
        <v>224</v>
      </c>
      <c r="R5180" t="s">
        <v>82</v>
      </c>
      <c r="S5180" t="s">
        <v>31</v>
      </c>
      <c r="T5180">
        <v>2</v>
      </c>
      <c r="U5180" t="s">
        <v>32</v>
      </c>
      <c r="V5180" t="s">
        <v>90</v>
      </c>
    </row>
    <row r="5181" spans="1:22" x14ac:dyDescent="0.35">
      <c r="A5181" s="1">
        <v>45343</v>
      </c>
      <c r="B5181" t="s">
        <v>4901</v>
      </c>
      <c r="C5181" t="s">
        <v>23</v>
      </c>
      <c r="D5181" s="1">
        <v>22237</v>
      </c>
      <c r="E5181" t="s">
        <v>36</v>
      </c>
      <c r="F5181">
        <v>442</v>
      </c>
      <c r="G5181" t="s">
        <v>85</v>
      </c>
      <c r="H5181" t="s">
        <v>26</v>
      </c>
      <c r="I5181" t="s">
        <v>38</v>
      </c>
      <c r="J5181">
        <v>63</v>
      </c>
      <c r="K5181" t="s">
        <v>28</v>
      </c>
      <c r="L5181" t="s">
        <v>86</v>
      </c>
      <c r="M5181">
        <v>18</v>
      </c>
      <c r="N5181">
        <v>36</v>
      </c>
      <c r="O5181">
        <v>15912</v>
      </c>
      <c r="P5181">
        <v>7956</v>
      </c>
      <c r="Q5181">
        <v>7956</v>
      </c>
      <c r="R5181" t="s">
        <v>30</v>
      </c>
      <c r="S5181" t="s">
        <v>57</v>
      </c>
      <c r="T5181">
        <v>3</v>
      </c>
      <c r="U5181" t="s">
        <v>32</v>
      </c>
      <c r="V5181" t="s">
        <v>33</v>
      </c>
    </row>
    <row r="5182" spans="1:22" x14ac:dyDescent="0.35">
      <c r="A5182" s="1">
        <v>45385</v>
      </c>
      <c r="B5182" t="s">
        <v>4902</v>
      </c>
      <c r="C5182" t="s">
        <v>113</v>
      </c>
      <c r="D5182" s="1">
        <v>32779</v>
      </c>
      <c r="E5182" t="s">
        <v>24</v>
      </c>
      <c r="F5182">
        <v>487</v>
      </c>
      <c r="G5182" t="s">
        <v>25</v>
      </c>
      <c r="H5182" t="s">
        <v>37</v>
      </c>
      <c r="I5182" t="s">
        <v>27</v>
      </c>
      <c r="J5182">
        <v>35</v>
      </c>
      <c r="K5182" t="s">
        <v>61</v>
      </c>
      <c r="L5182" t="s">
        <v>29</v>
      </c>
      <c r="M5182">
        <v>10</v>
      </c>
      <c r="N5182">
        <v>14</v>
      </c>
      <c r="O5182">
        <v>6818</v>
      </c>
      <c r="P5182">
        <v>4870</v>
      </c>
      <c r="Q5182">
        <v>1948</v>
      </c>
      <c r="R5182" t="s">
        <v>30</v>
      </c>
      <c r="S5182" t="s">
        <v>57</v>
      </c>
      <c r="T5182">
        <v>3</v>
      </c>
      <c r="U5182" t="s">
        <v>32</v>
      </c>
      <c r="V5182" t="s">
        <v>72</v>
      </c>
    </row>
    <row r="5183" spans="1:22" x14ac:dyDescent="0.35">
      <c r="A5183" s="1">
        <v>45356</v>
      </c>
      <c r="B5183" t="s">
        <v>4903</v>
      </c>
      <c r="C5183" t="s">
        <v>47</v>
      </c>
      <c r="D5183" s="1">
        <v>18009</v>
      </c>
      <c r="E5183" t="s">
        <v>98</v>
      </c>
      <c r="F5183">
        <v>215</v>
      </c>
      <c r="G5183" t="s">
        <v>73</v>
      </c>
      <c r="H5183" t="s">
        <v>49</v>
      </c>
      <c r="I5183" t="s">
        <v>27</v>
      </c>
      <c r="J5183">
        <v>75</v>
      </c>
      <c r="K5183" t="s">
        <v>56</v>
      </c>
      <c r="L5183" t="s">
        <v>75</v>
      </c>
      <c r="M5183">
        <v>14</v>
      </c>
      <c r="N5183">
        <v>28</v>
      </c>
      <c r="O5183">
        <v>6020</v>
      </c>
      <c r="P5183">
        <v>3010</v>
      </c>
      <c r="Q5183">
        <v>3010</v>
      </c>
      <c r="R5183" t="s">
        <v>30</v>
      </c>
      <c r="S5183" t="s">
        <v>31</v>
      </c>
      <c r="T5183">
        <v>2</v>
      </c>
      <c r="U5183" t="s">
        <v>32</v>
      </c>
      <c r="V5183" t="s">
        <v>52</v>
      </c>
    </row>
    <row r="5184" spans="1:22" x14ac:dyDescent="0.35">
      <c r="A5184" s="1">
        <v>45400</v>
      </c>
      <c r="B5184" t="s">
        <v>805</v>
      </c>
      <c r="C5184" t="s">
        <v>104</v>
      </c>
      <c r="D5184" s="1">
        <v>36959</v>
      </c>
      <c r="E5184" t="s">
        <v>24</v>
      </c>
      <c r="F5184">
        <v>40</v>
      </c>
      <c r="G5184" t="s">
        <v>73</v>
      </c>
      <c r="H5184" t="s">
        <v>26</v>
      </c>
      <c r="I5184" t="s">
        <v>27</v>
      </c>
      <c r="J5184">
        <v>23</v>
      </c>
      <c r="K5184" t="s">
        <v>50</v>
      </c>
      <c r="L5184" t="s">
        <v>75</v>
      </c>
      <c r="M5184">
        <v>14</v>
      </c>
      <c r="N5184">
        <v>28</v>
      </c>
      <c r="O5184">
        <v>1120</v>
      </c>
      <c r="P5184">
        <v>560</v>
      </c>
      <c r="Q5184">
        <v>560</v>
      </c>
      <c r="R5184" t="s">
        <v>30</v>
      </c>
      <c r="S5184" t="s">
        <v>76</v>
      </c>
      <c r="T5184">
        <v>4</v>
      </c>
      <c r="U5184" t="s">
        <v>32</v>
      </c>
      <c r="V5184" t="s">
        <v>72</v>
      </c>
    </row>
    <row r="5185" spans="1:22" x14ac:dyDescent="0.35">
      <c r="A5185" s="1">
        <v>45397</v>
      </c>
      <c r="B5185" t="s">
        <v>4904</v>
      </c>
      <c r="C5185" t="s">
        <v>104</v>
      </c>
      <c r="D5185" s="1">
        <v>19720</v>
      </c>
      <c r="E5185" t="s">
        <v>71</v>
      </c>
      <c r="F5185">
        <v>131</v>
      </c>
      <c r="G5185" t="s">
        <v>93</v>
      </c>
      <c r="H5185" t="s">
        <v>60</v>
      </c>
      <c r="I5185" t="s">
        <v>27</v>
      </c>
      <c r="J5185">
        <v>70</v>
      </c>
      <c r="K5185" t="s">
        <v>28</v>
      </c>
      <c r="L5185" t="s">
        <v>94</v>
      </c>
      <c r="M5185">
        <v>5</v>
      </c>
      <c r="N5185">
        <v>7</v>
      </c>
      <c r="O5185">
        <v>917</v>
      </c>
      <c r="P5185">
        <v>655</v>
      </c>
      <c r="Q5185">
        <v>262</v>
      </c>
      <c r="R5185" t="s">
        <v>82</v>
      </c>
      <c r="S5185" t="s">
        <v>39</v>
      </c>
      <c r="T5185">
        <v>1</v>
      </c>
      <c r="U5185" t="s">
        <v>32</v>
      </c>
      <c r="V5185" t="s">
        <v>72</v>
      </c>
    </row>
    <row r="5186" spans="1:22" x14ac:dyDescent="0.35">
      <c r="A5186" s="1">
        <v>45336</v>
      </c>
      <c r="B5186" t="s">
        <v>4905</v>
      </c>
      <c r="C5186" t="s">
        <v>113</v>
      </c>
      <c r="D5186" s="1">
        <v>24165</v>
      </c>
      <c r="E5186" t="s">
        <v>98</v>
      </c>
      <c r="F5186">
        <v>495</v>
      </c>
      <c r="G5186" t="s">
        <v>93</v>
      </c>
      <c r="H5186" t="s">
        <v>37</v>
      </c>
      <c r="I5186" t="s">
        <v>27</v>
      </c>
      <c r="J5186">
        <v>58</v>
      </c>
      <c r="K5186" t="s">
        <v>42</v>
      </c>
      <c r="L5186" t="s">
        <v>94</v>
      </c>
      <c r="M5186">
        <v>5</v>
      </c>
      <c r="N5186">
        <v>7</v>
      </c>
      <c r="O5186">
        <v>3465</v>
      </c>
      <c r="P5186">
        <v>2475</v>
      </c>
      <c r="Q5186">
        <v>990</v>
      </c>
      <c r="R5186" t="s">
        <v>82</v>
      </c>
      <c r="S5186" t="s">
        <v>57</v>
      </c>
      <c r="T5186">
        <v>3</v>
      </c>
      <c r="U5186" t="s">
        <v>32</v>
      </c>
      <c r="V5186" t="s">
        <v>33</v>
      </c>
    </row>
    <row r="5187" spans="1:22" x14ac:dyDescent="0.35">
      <c r="A5187" s="1">
        <v>45292</v>
      </c>
      <c r="B5187" t="s">
        <v>4906</v>
      </c>
      <c r="C5187" t="s">
        <v>47</v>
      </c>
      <c r="D5187" s="1">
        <v>33293</v>
      </c>
      <c r="E5187" t="s">
        <v>24</v>
      </c>
      <c r="F5187">
        <v>429</v>
      </c>
      <c r="G5187" t="s">
        <v>73</v>
      </c>
      <c r="H5187" t="s">
        <v>49</v>
      </c>
      <c r="I5187" t="s">
        <v>27</v>
      </c>
      <c r="J5187">
        <v>33</v>
      </c>
      <c r="K5187" t="s">
        <v>61</v>
      </c>
      <c r="L5187" t="s">
        <v>75</v>
      </c>
      <c r="M5187">
        <v>14</v>
      </c>
      <c r="N5187">
        <v>28</v>
      </c>
      <c r="O5187">
        <v>12012</v>
      </c>
      <c r="P5187">
        <v>6006</v>
      </c>
      <c r="Q5187">
        <v>6006</v>
      </c>
      <c r="R5187" t="s">
        <v>30</v>
      </c>
      <c r="S5187" t="s">
        <v>39</v>
      </c>
      <c r="T5187">
        <v>1</v>
      </c>
      <c r="U5187" t="s">
        <v>32</v>
      </c>
      <c r="V5187" t="s">
        <v>70</v>
      </c>
    </row>
    <row r="5188" spans="1:22" x14ac:dyDescent="0.35">
      <c r="A5188" s="1">
        <v>45396</v>
      </c>
      <c r="B5188" t="s">
        <v>4887</v>
      </c>
      <c r="C5188" t="s">
        <v>35</v>
      </c>
      <c r="D5188" s="1">
        <v>27063</v>
      </c>
      <c r="E5188" t="s">
        <v>98</v>
      </c>
      <c r="F5188">
        <v>366</v>
      </c>
      <c r="G5188" t="s">
        <v>79</v>
      </c>
      <c r="H5188" t="s">
        <v>26</v>
      </c>
      <c r="I5188" t="s">
        <v>27</v>
      </c>
      <c r="J5188">
        <v>50</v>
      </c>
      <c r="K5188" t="s">
        <v>42</v>
      </c>
      <c r="L5188" t="s">
        <v>81</v>
      </c>
      <c r="M5188">
        <v>7</v>
      </c>
      <c r="N5188">
        <v>9</v>
      </c>
      <c r="O5188">
        <v>3294</v>
      </c>
      <c r="P5188">
        <v>2562</v>
      </c>
      <c r="Q5188">
        <v>732</v>
      </c>
      <c r="R5188" t="s">
        <v>82</v>
      </c>
      <c r="S5188" t="s">
        <v>43</v>
      </c>
      <c r="T5188">
        <v>0</v>
      </c>
      <c r="U5188" t="s">
        <v>44</v>
      </c>
      <c r="V5188" t="s">
        <v>72</v>
      </c>
    </row>
    <row r="5189" spans="1:22" x14ac:dyDescent="0.35">
      <c r="A5189" s="1">
        <v>45460</v>
      </c>
      <c r="B5189" t="s">
        <v>4907</v>
      </c>
      <c r="C5189" t="s">
        <v>107</v>
      </c>
      <c r="D5189" s="1">
        <v>34801</v>
      </c>
      <c r="E5189" t="s">
        <v>71</v>
      </c>
      <c r="F5189">
        <v>186</v>
      </c>
      <c r="G5189" t="s">
        <v>67</v>
      </c>
      <c r="H5189" t="s">
        <v>60</v>
      </c>
      <c r="I5189" t="s">
        <v>27</v>
      </c>
      <c r="J5189">
        <v>29</v>
      </c>
      <c r="K5189" t="s">
        <v>50</v>
      </c>
      <c r="L5189" t="s">
        <v>68</v>
      </c>
      <c r="M5189">
        <v>18</v>
      </c>
      <c r="N5189">
        <v>22</v>
      </c>
      <c r="O5189">
        <v>4092</v>
      </c>
      <c r="P5189">
        <v>3348</v>
      </c>
      <c r="Q5189">
        <v>744</v>
      </c>
      <c r="R5189" t="s">
        <v>30</v>
      </c>
      <c r="S5189" t="s">
        <v>39</v>
      </c>
      <c r="T5189">
        <v>1</v>
      </c>
      <c r="U5189" t="s">
        <v>32</v>
      </c>
      <c r="V5189" t="s">
        <v>45</v>
      </c>
    </row>
    <row r="5190" spans="1:22" x14ac:dyDescent="0.35">
      <c r="A5190" s="1">
        <v>45498</v>
      </c>
      <c r="B5190" t="s">
        <v>4908</v>
      </c>
      <c r="C5190" t="s">
        <v>23</v>
      </c>
      <c r="D5190" s="1">
        <v>28764</v>
      </c>
      <c r="E5190" t="s">
        <v>36</v>
      </c>
      <c r="F5190">
        <v>344</v>
      </c>
      <c r="G5190" t="s">
        <v>79</v>
      </c>
      <c r="H5190" t="s">
        <v>60</v>
      </c>
      <c r="I5190" t="s">
        <v>27</v>
      </c>
      <c r="J5190">
        <v>46</v>
      </c>
      <c r="K5190" t="s">
        <v>42</v>
      </c>
      <c r="L5190" t="s">
        <v>81</v>
      </c>
      <c r="M5190">
        <v>7</v>
      </c>
      <c r="N5190">
        <v>9</v>
      </c>
      <c r="O5190">
        <v>3096</v>
      </c>
      <c r="P5190">
        <v>2408</v>
      </c>
      <c r="Q5190">
        <v>688</v>
      </c>
      <c r="R5190" t="s">
        <v>82</v>
      </c>
      <c r="S5190" t="s">
        <v>76</v>
      </c>
      <c r="T5190">
        <v>4</v>
      </c>
      <c r="U5190" t="s">
        <v>32</v>
      </c>
      <c r="V5190" t="s">
        <v>90</v>
      </c>
    </row>
    <row r="5191" spans="1:22" x14ac:dyDescent="0.35">
      <c r="A5191" s="1">
        <v>45384</v>
      </c>
      <c r="B5191" t="s">
        <v>4909</v>
      </c>
      <c r="C5191" t="s">
        <v>84</v>
      </c>
      <c r="D5191" s="1">
        <v>27688</v>
      </c>
      <c r="E5191" t="s">
        <v>71</v>
      </c>
      <c r="F5191">
        <v>300</v>
      </c>
      <c r="G5191" t="s">
        <v>48</v>
      </c>
      <c r="H5191" t="s">
        <v>41</v>
      </c>
      <c r="I5191" t="s">
        <v>27</v>
      </c>
      <c r="J5191">
        <v>48</v>
      </c>
      <c r="K5191" t="s">
        <v>42</v>
      </c>
      <c r="L5191" t="s">
        <v>51</v>
      </c>
      <c r="M5191">
        <v>10</v>
      </c>
      <c r="N5191">
        <v>11</v>
      </c>
      <c r="O5191">
        <v>3300</v>
      </c>
      <c r="P5191">
        <v>3000</v>
      </c>
      <c r="Q5191">
        <v>300</v>
      </c>
      <c r="R5191" t="s">
        <v>30</v>
      </c>
      <c r="S5191" t="s">
        <v>31</v>
      </c>
      <c r="T5191">
        <v>2</v>
      </c>
      <c r="U5191" t="s">
        <v>32</v>
      </c>
      <c r="V5191" t="s">
        <v>72</v>
      </c>
    </row>
    <row r="5192" spans="1:22" x14ac:dyDescent="0.35">
      <c r="A5192" s="1">
        <v>45460</v>
      </c>
      <c r="B5192" t="s">
        <v>4910</v>
      </c>
      <c r="C5192" t="s">
        <v>107</v>
      </c>
      <c r="D5192" s="1">
        <v>32311</v>
      </c>
      <c r="E5192" t="s">
        <v>98</v>
      </c>
      <c r="F5192">
        <v>346</v>
      </c>
      <c r="G5192" t="s">
        <v>59</v>
      </c>
      <c r="H5192" t="s">
        <v>26</v>
      </c>
      <c r="I5192" t="s">
        <v>27</v>
      </c>
      <c r="J5192">
        <v>36</v>
      </c>
      <c r="K5192" t="s">
        <v>61</v>
      </c>
      <c r="L5192" t="s">
        <v>62</v>
      </c>
      <c r="M5192">
        <v>10</v>
      </c>
      <c r="N5192">
        <v>45</v>
      </c>
      <c r="O5192">
        <v>15570</v>
      </c>
      <c r="P5192">
        <v>3460</v>
      </c>
      <c r="Q5192">
        <v>12110</v>
      </c>
      <c r="R5192" t="s">
        <v>30</v>
      </c>
      <c r="S5192" t="s">
        <v>39</v>
      </c>
      <c r="T5192">
        <v>1</v>
      </c>
      <c r="U5192" t="s">
        <v>32</v>
      </c>
      <c r="V5192" t="s">
        <v>45</v>
      </c>
    </row>
    <row r="5193" spans="1:22" x14ac:dyDescent="0.35">
      <c r="A5193" s="1">
        <v>45333</v>
      </c>
      <c r="B5193" t="s">
        <v>4911</v>
      </c>
      <c r="C5193" t="s">
        <v>23</v>
      </c>
      <c r="D5193" s="1">
        <v>20357</v>
      </c>
      <c r="E5193" t="s">
        <v>36</v>
      </c>
      <c r="F5193">
        <v>416</v>
      </c>
      <c r="G5193" t="s">
        <v>85</v>
      </c>
      <c r="H5193" t="s">
        <v>37</v>
      </c>
      <c r="I5193" t="s">
        <v>27</v>
      </c>
      <c r="J5193">
        <v>68</v>
      </c>
      <c r="K5193" t="s">
        <v>28</v>
      </c>
      <c r="L5193" t="s">
        <v>86</v>
      </c>
      <c r="M5193">
        <v>18</v>
      </c>
      <c r="N5193">
        <v>36</v>
      </c>
      <c r="O5193">
        <v>14976</v>
      </c>
      <c r="P5193">
        <v>7488</v>
      </c>
      <c r="Q5193">
        <v>7488</v>
      </c>
      <c r="R5193" t="s">
        <v>30</v>
      </c>
      <c r="S5193" t="s">
        <v>43</v>
      </c>
      <c r="T5193">
        <v>0</v>
      </c>
      <c r="U5193" t="s">
        <v>44</v>
      </c>
      <c r="V5193" t="s">
        <v>33</v>
      </c>
    </row>
    <row r="5194" spans="1:22" x14ac:dyDescent="0.35">
      <c r="A5194" s="1">
        <v>45433</v>
      </c>
      <c r="B5194" t="s">
        <v>4912</v>
      </c>
      <c r="C5194" t="s">
        <v>78</v>
      </c>
      <c r="D5194" s="1">
        <v>18442</v>
      </c>
      <c r="E5194" t="s">
        <v>24</v>
      </c>
      <c r="F5194">
        <v>376</v>
      </c>
      <c r="G5194" t="s">
        <v>25</v>
      </c>
      <c r="H5194" t="s">
        <v>49</v>
      </c>
      <c r="I5194" t="s">
        <v>27</v>
      </c>
      <c r="J5194">
        <v>74</v>
      </c>
      <c r="K5194" t="s">
        <v>28</v>
      </c>
      <c r="L5194" t="s">
        <v>29</v>
      </c>
      <c r="M5194">
        <v>10</v>
      </c>
      <c r="N5194">
        <v>14</v>
      </c>
      <c r="O5194">
        <v>5264</v>
      </c>
      <c r="P5194">
        <v>3760</v>
      </c>
      <c r="Q5194">
        <v>1504</v>
      </c>
      <c r="R5194" t="s">
        <v>30</v>
      </c>
      <c r="S5194" t="s">
        <v>31</v>
      </c>
      <c r="T5194">
        <v>2</v>
      </c>
      <c r="U5194" t="s">
        <v>32</v>
      </c>
      <c r="V5194" t="s">
        <v>40</v>
      </c>
    </row>
    <row r="5195" spans="1:22" x14ac:dyDescent="0.35">
      <c r="A5195" s="1">
        <v>45427</v>
      </c>
      <c r="B5195" t="s">
        <v>4913</v>
      </c>
      <c r="C5195" t="s">
        <v>54</v>
      </c>
      <c r="D5195" s="1">
        <v>24525</v>
      </c>
      <c r="E5195" t="s">
        <v>24</v>
      </c>
      <c r="F5195">
        <v>393</v>
      </c>
      <c r="G5195" t="s">
        <v>25</v>
      </c>
      <c r="H5195" t="s">
        <v>26</v>
      </c>
      <c r="I5195" t="s">
        <v>27</v>
      </c>
      <c r="J5195">
        <v>57</v>
      </c>
      <c r="K5195" t="s">
        <v>42</v>
      </c>
      <c r="L5195" t="s">
        <v>29</v>
      </c>
      <c r="M5195">
        <v>10</v>
      </c>
      <c r="N5195">
        <v>14</v>
      </c>
      <c r="O5195">
        <v>5502</v>
      </c>
      <c r="P5195">
        <v>3930</v>
      </c>
      <c r="Q5195">
        <v>1572</v>
      </c>
      <c r="R5195" t="s">
        <v>30</v>
      </c>
      <c r="S5195" t="s">
        <v>57</v>
      </c>
      <c r="T5195">
        <v>3</v>
      </c>
      <c r="U5195" t="s">
        <v>32</v>
      </c>
      <c r="V5195" t="s">
        <v>40</v>
      </c>
    </row>
    <row r="5196" spans="1:22" x14ac:dyDescent="0.35">
      <c r="A5196" s="1">
        <v>45346</v>
      </c>
      <c r="B5196" t="s">
        <v>4914</v>
      </c>
      <c r="C5196" t="s">
        <v>104</v>
      </c>
      <c r="D5196" s="1">
        <v>22077</v>
      </c>
      <c r="E5196" t="s">
        <v>98</v>
      </c>
      <c r="F5196">
        <v>287</v>
      </c>
      <c r="G5196" t="s">
        <v>85</v>
      </c>
      <c r="H5196" t="s">
        <v>60</v>
      </c>
      <c r="I5196" t="s">
        <v>27</v>
      </c>
      <c r="J5196">
        <v>64</v>
      </c>
      <c r="K5196" t="s">
        <v>28</v>
      </c>
      <c r="L5196" t="s">
        <v>86</v>
      </c>
      <c r="M5196">
        <v>18</v>
      </c>
      <c r="N5196">
        <v>36</v>
      </c>
      <c r="O5196">
        <v>10332</v>
      </c>
      <c r="P5196">
        <v>5166</v>
      </c>
      <c r="Q5196">
        <v>5166</v>
      </c>
      <c r="R5196" t="s">
        <v>30</v>
      </c>
      <c r="S5196" t="s">
        <v>69</v>
      </c>
      <c r="T5196">
        <v>6</v>
      </c>
      <c r="U5196" t="s">
        <v>44</v>
      </c>
      <c r="V5196" t="s">
        <v>33</v>
      </c>
    </row>
    <row r="5197" spans="1:22" x14ac:dyDescent="0.35">
      <c r="A5197" s="1">
        <v>45325</v>
      </c>
      <c r="B5197" t="s">
        <v>4915</v>
      </c>
      <c r="C5197" t="s">
        <v>104</v>
      </c>
      <c r="D5197" s="1">
        <v>35451</v>
      </c>
      <c r="E5197" t="s">
        <v>24</v>
      </c>
      <c r="F5197">
        <v>155</v>
      </c>
      <c r="G5197" t="s">
        <v>73</v>
      </c>
      <c r="H5197" t="s">
        <v>37</v>
      </c>
      <c r="I5197" t="s">
        <v>27</v>
      </c>
      <c r="J5197">
        <v>27</v>
      </c>
      <c r="K5197" t="s">
        <v>50</v>
      </c>
      <c r="L5197" t="s">
        <v>75</v>
      </c>
      <c r="M5197">
        <v>14</v>
      </c>
      <c r="N5197">
        <v>28</v>
      </c>
      <c r="O5197">
        <v>4340</v>
      </c>
      <c r="P5197">
        <v>2170</v>
      </c>
      <c r="Q5197">
        <v>2170</v>
      </c>
      <c r="R5197" t="s">
        <v>30</v>
      </c>
      <c r="S5197" t="s">
        <v>69</v>
      </c>
      <c r="T5197">
        <v>6</v>
      </c>
      <c r="U5197" t="s">
        <v>44</v>
      </c>
      <c r="V5197" t="s">
        <v>33</v>
      </c>
    </row>
    <row r="5198" spans="1:22" x14ac:dyDescent="0.35">
      <c r="A5198" s="1">
        <v>45479</v>
      </c>
      <c r="B5198" t="s">
        <v>4916</v>
      </c>
      <c r="C5198" t="s">
        <v>84</v>
      </c>
      <c r="D5198" s="1">
        <v>16572</v>
      </c>
      <c r="E5198" t="s">
        <v>71</v>
      </c>
      <c r="F5198">
        <v>229</v>
      </c>
      <c r="G5198" t="s">
        <v>25</v>
      </c>
      <c r="H5198" t="s">
        <v>49</v>
      </c>
      <c r="I5198" t="s">
        <v>27</v>
      </c>
      <c r="J5198">
        <v>79</v>
      </c>
      <c r="K5198" t="s">
        <v>56</v>
      </c>
      <c r="L5198" t="s">
        <v>29</v>
      </c>
      <c r="M5198">
        <v>10</v>
      </c>
      <c r="N5198">
        <v>14</v>
      </c>
      <c r="O5198">
        <v>3206</v>
      </c>
      <c r="P5198">
        <v>2290</v>
      </c>
      <c r="Q5198">
        <v>916</v>
      </c>
      <c r="R5198" t="s">
        <v>30</v>
      </c>
      <c r="S5198" t="s">
        <v>69</v>
      </c>
      <c r="T5198">
        <v>6</v>
      </c>
      <c r="U5198" t="s">
        <v>44</v>
      </c>
      <c r="V5198" t="s">
        <v>90</v>
      </c>
    </row>
    <row r="5199" spans="1:22" x14ac:dyDescent="0.35">
      <c r="A5199" s="1">
        <v>45499</v>
      </c>
      <c r="B5199" t="s">
        <v>4917</v>
      </c>
      <c r="C5199" t="s">
        <v>47</v>
      </c>
      <c r="D5199" s="1">
        <v>29567</v>
      </c>
      <c r="E5199" t="s">
        <v>98</v>
      </c>
      <c r="F5199">
        <v>449</v>
      </c>
      <c r="G5199" t="s">
        <v>93</v>
      </c>
      <c r="H5199" t="s">
        <v>26</v>
      </c>
      <c r="I5199" t="s">
        <v>27</v>
      </c>
      <c r="J5199">
        <v>44</v>
      </c>
      <c r="K5199" t="s">
        <v>61</v>
      </c>
      <c r="L5199" t="s">
        <v>94</v>
      </c>
      <c r="M5199">
        <v>5</v>
      </c>
      <c r="N5199">
        <v>7</v>
      </c>
      <c r="O5199">
        <v>3143</v>
      </c>
      <c r="P5199">
        <v>2245</v>
      </c>
      <c r="Q5199">
        <v>898</v>
      </c>
      <c r="R5199" t="s">
        <v>82</v>
      </c>
      <c r="S5199" t="s">
        <v>63</v>
      </c>
      <c r="T5199">
        <v>5</v>
      </c>
      <c r="U5199" t="s">
        <v>32</v>
      </c>
      <c r="V5199" t="s">
        <v>90</v>
      </c>
    </row>
    <row r="5200" spans="1:22" x14ac:dyDescent="0.35">
      <c r="A5200" s="1">
        <v>45485</v>
      </c>
      <c r="B5200" t="s">
        <v>4918</v>
      </c>
      <c r="C5200" t="s">
        <v>113</v>
      </c>
      <c r="D5200" s="1">
        <v>18418</v>
      </c>
      <c r="E5200" t="s">
        <v>24</v>
      </c>
      <c r="F5200">
        <v>446</v>
      </c>
      <c r="G5200" t="s">
        <v>48</v>
      </c>
      <c r="H5200" t="s">
        <v>60</v>
      </c>
      <c r="I5200" t="s">
        <v>27</v>
      </c>
      <c r="J5200">
        <v>74</v>
      </c>
      <c r="K5200" t="s">
        <v>28</v>
      </c>
      <c r="L5200" t="s">
        <v>51</v>
      </c>
      <c r="M5200">
        <v>10</v>
      </c>
      <c r="N5200">
        <v>11</v>
      </c>
      <c r="O5200">
        <v>4906</v>
      </c>
      <c r="P5200">
        <v>4460</v>
      </c>
      <c r="Q5200">
        <v>446</v>
      </c>
      <c r="R5200" t="s">
        <v>30</v>
      </c>
      <c r="S5200" t="s">
        <v>63</v>
      </c>
      <c r="T5200">
        <v>5</v>
      </c>
      <c r="U5200" t="s">
        <v>32</v>
      </c>
      <c r="V5200" t="s">
        <v>90</v>
      </c>
    </row>
    <row r="5201" spans="1:22" x14ac:dyDescent="0.35">
      <c r="A5201" s="1">
        <v>45354</v>
      </c>
      <c r="B5201" t="s">
        <v>1960</v>
      </c>
      <c r="C5201" t="s">
        <v>78</v>
      </c>
      <c r="D5201" s="1">
        <v>32239</v>
      </c>
      <c r="E5201" t="s">
        <v>71</v>
      </c>
      <c r="F5201">
        <v>340</v>
      </c>
      <c r="G5201" t="s">
        <v>25</v>
      </c>
      <c r="H5201" t="s">
        <v>60</v>
      </c>
      <c r="I5201" t="s">
        <v>27</v>
      </c>
      <c r="J5201">
        <v>36</v>
      </c>
      <c r="K5201" t="s">
        <v>61</v>
      </c>
      <c r="L5201" t="s">
        <v>29</v>
      </c>
      <c r="M5201">
        <v>10</v>
      </c>
      <c r="N5201">
        <v>14</v>
      </c>
      <c r="O5201">
        <v>4760</v>
      </c>
      <c r="P5201">
        <v>3400</v>
      </c>
      <c r="Q5201">
        <v>1360</v>
      </c>
      <c r="R5201" t="s">
        <v>30</v>
      </c>
      <c r="S5201" t="s">
        <v>43</v>
      </c>
      <c r="T5201">
        <v>0</v>
      </c>
      <c r="U5201" t="s">
        <v>44</v>
      </c>
      <c r="V5201" t="s">
        <v>52</v>
      </c>
    </row>
    <row r="5202" spans="1:22" x14ac:dyDescent="0.35">
      <c r="A5202" s="1">
        <v>45338</v>
      </c>
      <c r="B5202" t="s">
        <v>4919</v>
      </c>
      <c r="C5202" t="s">
        <v>47</v>
      </c>
      <c r="D5202" s="1">
        <v>26162</v>
      </c>
      <c r="E5202" t="s">
        <v>98</v>
      </c>
      <c r="F5202">
        <v>480</v>
      </c>
      <c r="G5202" t="s">
        <v>48</v>
      </c>
      <c r="H5202" t="s">
        <v>41</v>
      </c>
      <c r="I5202" t="s">
        <v>27</v>
      </c>
      <c r="J5202">
        <v>53</v>
      </c>
      <c r="K5202" t="s">
        <v>42</v>
      </c>
      <c r="L5202" t="s">
        <v>51</v>
      </c>
      <c r="M5202">
        <v>10</v>
      </c>
      <c r="N5202">
        <v>11</v>
      </c>
      <c r="O5202">
        <v>5280</v>
      </c>
      <c r="P5202">
        <v>4800</v>
      </c>
      <c r="Q5202">
        <v>480</v>
      </c>
      <c r="R5202" t="s">
        <v>30</v>
      </c>
      <c r="S5202" t="s">
        <v>63</v>
      </c>
      <c r="T5202">
        <v>5</v>
      </c>
      <c r="U5202" t="s">
        <v>32</v>
      </c>
      <c r="V5202" t="s">
        <v>33</v>
      </c>
    </row>
    <row r="5203" spans="1:22" x14ac:dyDescent="0.35">
      <c r="A5203" s="1">
        <v>45369</v>
      </c>
      <c r="B5203" t="s">
        <v>4920</v>
      </c>
      <c r="C5203" t="s">
        <v>78</v>
      </c>
      <c r="D5203" s="1">
        <v>22487</v>
      </c>
      <c r="E5203" t="s">
        <v>71</v>
      </c>
      <c r="F5203">
        <v>430</v>
      </c>
      <c r="G5203" t="s">
        <v>85</v>
      </c>
      <c r="H5203" t="s">
        <v>26</v>
      </c>
      <c r="I5203" t="s">
        <v>27</v>
      </c>
      <c r="J5203">
        <v>63</v>
      </c>
      <c r="K5203" t="s">
        <v>28</v>
      </c>
      <c r="L5203" t="s">
        <v>86</v>
      </c>
      <c r="M5203">
        <v>18</v>
      </c>
      <c r="N5203">
        <v>36</v>
      </c>
      <c r="O5203">
        <v>15480</v>
      </c>
      <c r="P5203">
        <v>7740</v>
      </c>
      <c r="Q5203">
        <v>7740</v>
      </c>
      <c r="R5203" t="s">
        <v>30</v>
      </c>
      <c r="S5203" t="s">
        <v>39</v>
      </c>
      <c r="T5203">
        <v>1</v>
      </c>
      <c r="U5203" t="s">
        <v>32</v>
      </c>
      <c r="V5203" t="s">
        <v>52</v>
      </c>
    </row>
    <row r="5204" spans="1:22" x14ac:dyDescent="0.35">
      <c r="A5204" s="1">
        <v>45320</v>
      </c>
      <c r="B5204" t="s">
        <v>4921</v>
      </c>
      <c r="C5204" t="s">
        <v>47</v>
      </c>
      <c r="D5204" s="1">
        <v>31165</v>
      </c>
      <c r="E5204" t="s">
        <v>36</v>
      </c>
      <c r="F5204">
        <v>279</v>
      </c>
      <c r="G5204" t="s">
        <v>67</v>
      </c>
      <c r="H5204" t="s">
        <v>37</v>
      </c>
      <c r="I5204" t="s">
        <v>27</v>
      </c>
      <c r="J5204">
        <v>39</v>
      </c>
      <c r="K5204" t="s">
        <v>61</v>
      </c>
      <c r="L5204" t="s">
        <v>68</v>
      </c>
      <c r="M5204">
        <v>18</v>
      </c>
      <c r="N5204">
        <v>22</v>
      </c>
      <c r="O5204">
        <v>6138</v>
      </c>
      <c r="P5204">
        <v>5022</v>
      </c>
      <c r="Q5204">
        <v>1116</v>
      </c>
      <c r="R5204" t="s">
        <v>30</v>
      </c>
      <c r="S5204" t="s">
        <v>39</v>
      </c>
      <c r="T5204">
        <v>1</v>
      </c>
      <c r="U5204" t="s">
        <v>32</v>
      </c>
      <c r="V5204" t="s">
        <v>70</v>
      </c>
    </row>
    <row r="5205" spans="1:22" x14ac:dyDescent="0.35">
      <c r="A5205" s="1">
        <v>45340</v>
      </c>
      <c r="B5205" t="s">
        <v>4922</v>
      </c>
      <c r="C5205" t="s">
        <v>107</v>
      </c>
      <c r="D5205" s="1">
        <v>33132</v>
      </c>
      <c r="E5205" t="s">
        <v>24</v>
      </c>
      <c r="F5205">
        <v>333</v>
      </c>
      <c r="G5205" t="s">
        <v>95</v>
      </c>
      <c r="H5205" t="s">
        <v>49</v>
      </c>
      <c r="I5205" t="s">
        <v>38</v>
      </c>
      <c r="J5205">
        <v>33</v>
      </c>
      <c r="K5205" t="s">
        <v>61</v>
      </c>
      <c r="L5205" t="s">
        <v>96</v>
      </c>
      <c r="M5205">
        <v>3</v>
      </c>
      <c r="N5205">
        <v>5</v>
      </c>
      <c r="O5205">
        <v>1665</v>
      </c>
      <c r="P5205">
        <v>999</v>
      </c>
      <c r="Q5205">
        <v>666</v>
      </c>
      <c r="R5205" t="s">
        <v>82</v>
      </c>
      <c r="S5205" t="s">
        <v>43</v>
      </c>
      <c r="T5205">
        <v>0</v>
      </c>
      <c r="U5205" t="s">
        <v>44</v>
      </c>
      <c r="V5205" t="s">
        <v>33</v>
      </c>
    </row>
    <row r="5206" spans="1:22" x14ac:dyDescent="0.35">
      <c r="A5206" s="1">
        <v>45474</v>
      </c>
      <c r="B5206" t="s">
        <v>4923</v>
      </c>
      <c r="C5206" t="s">
        <v>78</v>
      </c>
      <c r="D5206" s="1">
        <v>29744</v>
      </c>
      <c r="E5206" t="s">
        <v>36</v>
      </c>
      <c r="F5206">
        <v>378</v>
      </c>
      <c r="G5206" t="s">
        <v>95</v>
      </c>
      <c r="H5206" t="s">
        <v>26</v>
      </c>
      <c r="I5206" t="s">
        <v>27</v>
      </c>
      <c r="J5206">
        <v>43</v>
      </c>
      <c r="K5206" t="s">
        <v>61</v>
      </c>
      <c r="L5206" t="s">
        <v>96</v>
      </c>
      <c r="M5206">
        <v>3</v>
      </c>
      <c r="N5206">
        <v>5</v>
      </c>
      <c r="O5206">
        <v>1890</v>
      </c>
      <c r="P5206">
        <v>1134</v>
      </c>
      <c r="Q5206">
        <v>756</v>
      </c>
      <c r="R5206" t="s">
        <v>82</v>
      </c>
      <c r="S5206" t="s">
        <v>39</v>
      </c>
      <c r="T5206">
        <v>1</v>
      </c>
      <c r="U5206" t="s">
        <v>32</v>
      </c>
      <c r="V5206" t="s">
        <v>90</v>
      </c>
    </row>
    <row r="5207" spans="1:22" x14ac:dyDescent="0.35">
      <c r="A5207" s="1">
        <v>45493</v>
      </c>
      <c r="B5207" t="s">
        <v>4924</v>
      </c>
      <c r="C5207" t="s">
        <v>100</v>
      </c>
      <c r="D5207" s="1">
        <v>29919</v>
      </c>
      <c r="E5207" t="s">
        <v>24</v>
      </c>
      <c r="F5207">
        <v>464</v>
      </c>
      <c r="G5207" t="s">
        <v>48</v>
      </c>
      <c r="H5207" t="s">
        <v>60</v>
      </c>
      <c r="I5207" t="s">
        <v>27</v>
      </c>
      <c r="J5207">
        <v>43</v>
      </c>
      <c r="K5207" t="s">
        <v>61</v>
      </c>
      <c r="L5207" t="s">
        <v>51</v>
      </c>
      <c r="M5207">
        <v>10</v>
      </c>
      <c r="N5207">
        <v>11</v>
      </c>
      <c r="O5207">
        <v>5104</v>
      </c>
      <c r="P5207">
        <v>4640</v>
      </c>
      <c r="Q5207">
        <v>464</v>
      </c>
      <c r="R5207" t="s">
        <v>30</v>
      </c>
      <c r="S5207" t="s">
        <v>69</v>
      </c>
      <c r="T5207">
        <v>6</v>
      </c>
      <c r="U5207" t="s">
        <v>44</v>
      </c>
      <c r="V5207" t="s">
        <v>90</v>
      </c>
    </row>
    <row r="5208" spans="1:22" x14ac:dyDescent="0.35">
      <c r="A5208" s="1">
        <v>45458</v>
      </c>
      <c r="B5208" t="s">
        <v>4925</v>
      </c>
      <c r="C5208" t="s">
        <v>113</v>
      </c>
      <c r="D5208" s="1">
        <v>23811</v>
      </c>
      <c r="E5208" t="s">
        <v>71</v>
      </c>
      <c r="F5208">
        <v>176</v>
      </c>
      <c r="G5208" t="s">
        <v>25</v>
      </c>
      <c r="H5208" t="s">
        <v>37</v>
      </c>
      <c r="I5208" t="s">
        <v>27</v>
      </c>
      <c r="J5208">
        <v>59</v>
      </c>
      <c r="K5208" t="s">
        <v>42</v>
      </c>
      <c r="L5208" t="s">
        <v>29</v>
      </c>
      <c r="M5208">
        <v>10</v>
      </c>
      <c r="N5208">
        <v>14</v>
      </c>
      <c r="O5208">
        <v>2464</v>
      </c>
      <c r="P5208">
        <v>1760</v>
      </c>
      <c r="Q5208">
        <v>704</v>
      </c>
      <c r="R5208" t="s">
        <v>30</v>
      </c>
      <c r="S5208" t="s">
        <v>69</v>
      </c>
      <c r="T5208">
        <v>6</v>
      </c>
      <c r="U5208" t="s">
        <v>44</v>
      </c>
      <c r="V5208" t="s">
        <v>45</v>
      </c>
    </row>
    <row r="5209" spans="1:22" x14ac:dyDescent="0.35">
      <c r="A5209" s="1">
        <v>45295</v>
      </c>
      <c r="B5209" t="s">
        <v>4926</v>
      </c>
      <c r="C5209" t="s">
        <v>84</v>
      </c>
      <c r="D5209" s="1">
        <v>35790</v>
      </c>
      <c r="E5209" t="s">
        <v>98</v>
      </c>
      <c r="F5209">
        <v>429</v>
      </c>
      <c r="G5209" t="s">
        <v>93</v>
      </c>
      <c r="H5209" t="s">
        <v>49</v>
      </c>
      <c r="I5209" t="s">
        <v>27</v>
      </c>
      <c r="J5209">
        <v>26</v>
      </c>
      <c r="K5209" t="s">
        <v>50</v>
      </c>
      <c r="L5209" t="s">
        <v>94</v>
      </c>
      <c r="M5209">
        <v>5</v>
      </c>
      <c r="N5209">
        <v>7</v>
      </c>
      <c r="O5209">
        <v>3003</v>
      </c>
      <c r="P5209">
        <v>2145</v>
      </c>
      <c r="Q5209">
        <v>858</v>
      </c>
      <c r="R5209" t="s">
        <v>82</v>
      </c>
      <c r="S5209" t="s">
        <v>76</v>
      </c>
      <c r="T5209">
        <v>4</v>
      </c>
      <c r="U5209" t="s">
        <v>32</v>
      </c>
      <c r="V5209" t="s">
        <v>70</v>
      </c>
    </row>
    <row r="5210" spans="1:22" x14ac:dyDescent="0.35">
      <c r="A5210" s="1">
        <v>45431</v>
      </c>
      <c r="B5210" t="s">
        <v>4927</v>
      </c>
      <c r="C5210" t="s">
        <v>47</v>
      </c>
      <c r="D5210" s="1">
        <v>30297</v>
      </c>
      <c r="E5210" t="s">
        <v>71</v>
      </c>
      <c r="F5210">
        <v>492</v>
      </c>
      <c r="G5210" t="s">
        <v>73</v>
      </c>
      <c r="H5210" t="s">
        <v>26</v>
      </c>
      <c r="I5210" t="s">
        <v>27</v>
      </c>
      <c r="J5210">
        <v>41</v>
      </c>
      <c r="K5210" t="s">
        <v>61</v>
      </c>
      <c r="L5210" t="s">
        <v>75</v>
      </c>
      <c r="M5210">
        <v>14</v>
      </c>
      <c r="N5210">
        <v>28</v>
      </c>
      <c r="O5210">
        <v>13776</v>
      </c>
      <c r="P5210">
        <v>6888</v>
      </c>
      <c r="Q5210">
        <v>6888</v>
      </c>
      <c r="R5210" t="s">
        <v>30</v>
      </c>
      <c r="S5210" t="s">
        <v>43</v>
      </c>
      <c r="T5210">
        <v>0</v>
      </c>
      <c r="U5210" t="s">
        <v>44</v>
      </c>
      <c r="V5210" t="s">
        <v>40</v>
      </c>
    </row>
    <row r="5211" spans="1:22" x14ac:dyDescent="0.35">
      <c r="A5211" s="1">
        <v>45446</v>
      </c>
      <c r="B5211" t="s">
        <v>4928</v>
      </c>
      <c r="C5211" t="s">
        <v>23</v>
      </c>
      <c r="D5211" s="1">
        <v>17922</v>
      </c>
      <c r="E5211" t="s">
        <v>36</v>
      </c>
      <c r="F5211">
        <v>439</v>
      </c>
      <c r="G5211" t="s">
        <v>48</v>
      </c>
      <c r="H5211" t="s">
        <v>60</v>
      </c>
      <c r="I5211" t="s">
        <v>27</v>
      </c>
      <c r="J5211">
        <v>75</v>
      </c>
      <c r="K5211" t="s">
        <v>56</v>
      </c>
      <c r="L5211" t="s">
        <v>51</v>
      </c>
      <c r="M5211">
        <v>10</v>
      </c>
      <c r="N5211">
        <v>11</v>
      </c>
      <c r="O5211">
        <v>4829</v>
      </c>
      <c r="P5211">
        <v>4390</v>
      </c>
      <c r="Q5211">
        <v>439</v>
      </c>
      <c r="R5211" t="s">
        <v>30</v>
      </c>
      <c r="S5211" t="s">
        <v>39</v>
      </c>
      <c r="T5211">
        <v>1</v>
      </c>
      <c r="U5211" t="s">
        <v>32</v>
      </c>
      <c r="V5211" t="s">
        <v>45</v>
      </c>
    </row>
    <row r="5212" spans="1:22" x14ac:dyDescent="0.35">
      <c r="A5212" s="1">
        <v>45344</v>
      </c>
      <c r="B5212" t="s">
        <v>4929</v>
      </c>
      <c r="C5212" t="s">
        <v>35</v>
      </c>
      <c r="D5212" s="1">
        <v>29606</v>
      </c>
      <c r="E5212" t="s">
        <v>24</v>
      </c>
      <c r="F5212">
        <v>126</v>
      </c>
      <c r="G5212" t="s">
        <v>67</v>
      </c>
      <c r="H5212" t="s">
        <v>60</v>
      </c>
      <c r="I5212" t="s">
        <v>27</v>
      </c>
      <c r="J5212">
        <v>43</v>
      </c>
      <c r="K5212" t="s">
        <v>61</v>
      </c>
      <c r="L5212" t="s">
        <v>68</v>
      </c>
      <c r="M5212">
        <v>18</v>
      </c>
      <c r="N5212">
        <v>22</v>
      </c>
      <c r="O5212">
        <v>2772</v>
      </c>
      <c r="P5212">
        <v>2268</v>
      </c>
      <c r="Q5212">
        <v>504</v>
      </c>
      <c r="R5212" t="s">
        <v>30</v>
      </c>
      <c r="S5212" t="s">
        <v>76</v>
      </c>
      <c r="T5212">
        <v>4</v>
      </c>
      <c r="U5212" t="s">
        <v>32</v>
      </c>
      <c r="V5212" t="s">
        <v>33</v>
      </c>
    </row>
    <row r="5213" spans="1:22" x14ac:dyDescent="0.35">
      <c r="A5213" s="1">
        <v>45318</v>
      </c>
      <c r="B5213" t="s">
        <v>492</v>
      </c>
      <c r="C5213" t="s">
        <v>78</v>
      </c>
      <c r="D5213" s="1">
        <v>36274</v>
      </c>
      <c r="E5213" t="s">
        <v>24</v>
      </c>
      <c r="F5213">
        <v>321</v>
      </c>
      <c r="G5213" t="s">
        <v>79</v>
      </c>
      <c r="H5213" t="s">
        <v>41</v>
      </c>
      <c r="I5213" t="s">
        <v>27</v>
      </c>
      <c r="J5213">
        <v>25</v>
      </c>
      <c r="K5213" t="s">
        <v>50</v>
      </c>
      <c r="L5213" t="s">
        <v>81</v>
      </c>
      <c r="M5213">
        <v>7</v>
      </c>
      <c r="N5213">
        <v>9</v>
      </c>
      <c r="O5213">
        <v>2889</v>
      </c>
      <c r="P5213">
        <v>2247</v>
      </c>
      <c r="Q5213">
        <v>642</v>
      </c>
      <c r="R5213" t="s">
        <v>82</v>
      </c>
      <c r="S5213" t="s">
        <v>69</v>
      </c>
      <c r="T5213">
        <v>6</v>
      </c>
      <c r="U5213" t="s">
        <v>44</v>
      </c>
      <c r="V5213" t="s">
        <v>70</v>
      </c>
    </row>
    <row r="5214" spans="1:22" x14ac:dyDescent="0.35">
      <c r="A5214" s="1">
        <v>45343</v>
      </c>
      <c r="B5214" t="s">
        <v>4930</v>
      </c>
      <c r="C5214" t="s">
        <v>47</v>
      </c>
      <c r="D5214" s="1">
        <v>20240</v>
      </c>
      <c r="E5214" t="s">
        <v>71</v>
      </c>
      <c r="F5214">
        <v>62</v>
      </c>
      <c r="G5214" t="s">
        <v>73</v>
      </c>
      <c r="H5214" t="s">
        <v>26</v>
      </c>
      <c r="I5214" t="s">
        <v>27</v>
      </c>
      <c r="J5214">
        <v>69</v>
      </c>
      <c r="K5214" t="s">
        <v>28</v>
      </c>
      <c r="L5214" t="s">
        <v>75</v>
      </c>
      <c r="M5214">
        <v>14</v>
      </c>
      <c r="N5214">
        <v>28</v>
      </c>
      <c r="O5214">
        <v>1736</v>
      </c>
      <c r="P5214">
        <v>868</v>
      </c>
      <c r="Q5214">
        <v>868</v>
      </c>
      <c r="R5214" t="s">
        <v>30</v>
      </c>
      <c r="S5214" t="s">
        <v>57</v>
      </c>
      <c r="T5214">
        <v>3</v>
      </c>
      <c r="U5214" t="s">
        <v>32</v>
      </c>
      <c r="V5214" t="s">
        <v>33</v>
      </c>
    </row>
    <row r="5215" spans="1:22" x14ac:dyDescent="0.35">
      <c r="A5215" s="1">
        <v>45458</v>
      </c>
      <c r="B5215" t="s">
        <v>4931</v>
      </c>
      <c r="C5215" t="s">
        <v>113</v>
      </c>
      <c r="D5215" s="1">
        <v>23805</v>
      </c>
      <c r="E5215" t="s">
        <v>36</v>
      </c>
      <c r="F5215">
        <v>260</v>
      </c>
      <c r="G5215" t="s">
        <v>73</v>
      </c>
      <c r="H5215" t="s">
        <v>37</v>
      </c>
      <c r="I5215" t="s">
        <v>38</v>
      </c>
      <c r="J5215">
        <v>59</v>
      </c>
      <c r="K5215" t="s">
        <v>42</v>
      </c>
      <c r="L5215" t="s">
        <v>75</v>
      </c>
      <c r="M5215">
        <v>14</v>
      </c>
      <c r="N5215">
        <v>28</v>
      </c>
      <c r="O5215">
        <v>7280</v>
      </c>
      <c r="P5215">
        <v>3640</v>
      </c>
      <c r="Q5215">
        <v>3640</v>
      </c>
      <c r="R5215" t="s">
        <v>30</v>
      </c>
      <c r="S5215" t="s">
        <v>69</v>
      </c>
      <c r="T5215">
        <v>6</v>
      </c>
      <c r="U5215" t="s">
        <v>44</v>
      </c>
      <c r="V5215" t="s">
        <v>45</v>
      </c>
    </row>
    <row r="5216" spans="1:22" x14ac:dyDescent="0.35">
      <c r="A5216" s="1">
        <v>45379</v>
      </c>
      <c r="B5216" t="s">
        <v>4932</v>
      </c>
      <c r="C5216" t="s">
        <v>107</v>
      </c>
      <c r="D5216" s="1">
        <v>20107</v>
      </c>
      <c r="E5216" t="s">
        <v>24</v>
      </c>
      <c r="F5216">
        <v>459</v>
      </c>
      <c r="G5216" t="s">
        <v>95</v>
      </c>
      <c r="H5216" t="s">
        <v>49</v>
      </c>
      <c r="I5216" t="s">
        <v>27</v>
      </c>
      <c r="J5216">
        <v>69</v>
      </c>
      <c r="K5216" t="s">
        <v>28</v>
      </c>
      <c r="L5216" t="s">
        <v>96</v>
      </c>
      <c r="M5216">
        <v>3</v>
      </c>
      <c r="N5216">
        <v>5</v>
      </c>
      <c r="O5216">
        <v>2295</v>
      </c>
      <c r="P5216">
        <v>1377</v>
      </c>
      <c r="Q5216">
        <v>918</v>
      </c>
      <c r="R5216" t="s">
        <v>82</v>
      </c>
      <c r="S5216" t="s">
        <v>76</v>
      </c>
      <c r="T5216">
        <v>4</v>
      </c>
      <c r="U5216" t="s">
        <v>32</v>
      </c>
      <c r="V5216" t="s">
        <v>52</v>
      </c>
    </row>
    <row r="5217" spans="1:22" x14ac:dyDescent="0.35">
      <c r="A5217" s="1">
        <v>45336</v>
      </c>
      <c r="B5217" t="s">
        <v>4933</v>
      </c>
      <c r="C5217" t="s">
        <v>104</v>
      </c>
      <c r="D5217" s="1">
        <v>34821</v>
      </c>
      <c r="E5217" t="s">
        <v>71</v>
      </c>
      <c r="F5217">
        <v>469</v>
      </c>
      <c r="G5217" t="s">
        <v>79</v>
      </c>
      <c r="H5217" t="s">
        <v>26</v>
      </c>
      <c r="I5217" t="s">
        <v>27</v>
      </c>
      <c r="J5217">
        <v>29</v>
      </c>
      <c r="K5217" t="s">
        <v>50</v>
      </c>
      <c r="L5217" t="s">
        <v>81</v>
      </c>
      <c r="M5217">
        <v>7</v>
      </c>
      <c r="N5217">
        <v>9</v>
      </c>
      <c r="O5217">
        <v>4221</v>
      </c>
      <c r="P5217">
        <v>3283</v>
      </c>
      <c r="Q5217">
        <v>938</v>
      </c>
      <c r="R5217" t="s">
        <v>82</v>
      </c>
      <c r="S5217" t="s">
        <v>57</v>
      </c>
      <c r="T5217">
        <v>3</v>
      </c>
      <c r="U5217" t="s">
        <v>32</v>
      </c>
      <c r="V5217" t="s">
        <v>33</v>
      </c>
    </row>
    <row r="5218" spans="1:22" x14ac:dyDescent="0.35">
      <c r="A5218" s="1">
        <v>45381</v>
      </c>
      <c r="B5218" t="s">
        <v>4934</v>
      </c>
      <c r="C5218" t="s">
        <v>78</v>
      </c>
      <c r="D5218" s="1">
        <v>16799</v>
      </c>
      <c r="E5218" t="s">
        <v>71</v>
      </c>
      <c r="F5218">
        <v>354</v>
      </c>
      <c r="G5218" t="s">
        <v>48</v>
      </c>
      <c r="H5218" t="s">
        <v>60</v>
      </c>
      <c r="I5218" t="s">
        <v>38</v>
      </c>
      <c r="J5218">
        <v>78</v>
      </c>
      <c r="K5218" t="s">
        <v>56</v>
      </c>
      <c r="L5218" t="s">
        <v>51</v>
      </c>
      <c r="M5218">
        <v>10</v>
      </c>
      <c r="N5218">
        <v>11</v>
      </c>
      <c r="O5218">
        <v>3894</v>
      </c>
      <c r="P5218">
        <v>3540</v>
      </c>
      <c r="Q5218">
        <v>354</v>
      </c>
      <c r="R5218" t="s">
        <v>30</v>
      </c>
      <c r="S5218" t="s">
        <v>69</v>
      </c>
      <c r="T5218">
        <v>6</v>
      </c>
      <c r="U5218" t="s">
        <v>44</v>
      </c>
      <c r="V5218" t="s">
        <v>52</v>
      </c>
    </row>
    <row r="5219" spans="1:22" x14ac:dyDescent="0.35">
      <c r="A5219" s="1">
        <v>45431</v>
      </c>
      <c r="B5219" t="s">
        <v>4935</v>
      </c>
      <c r="C5219" t="s">
        <v>100</v>
      </c>
      <c r="D5219" s="1">
        <v>27711</v>
      </c>
      <c r="E5219" t="s">
        <v>98</v>
      </c>
      <c r="F5219">
        <v>194</v>
      </c>
      <c r="G5219" t="s">
        <v>79</v>
      </c>
      <c r="H5219" t="s">
        <v>37</v>
      </c>
      <c r="I5219" t="s">
        <v>27</v>
      </c>
      <c r="J5219">
        <v>49</v>
      </c>
      <c r="K5219" t="s">
        <v>42</v>
      </c>
      <c r="L5219" t="s">
        <v>81</v>
      </c>
      <c r="M5219">
        <v>7</v>
      </c>
      <c r="N5219">
        <v>9</v>
      </c>
      <c r="O5219">
        <v>1746</v>
      </c>
      <c r="P5219">
        <v>1358</v>
      </c>
      <c r="Q5219">
        <v>388</v>
      </c>
      <c r="R5219" t="s">
        <v>82</v>
      </c>
      <c r="S5219" t="s">
        <v>43</v>
      </c>
      <c r="T5219">
        <v>0</v>
      </c>
      <c r="U5219" t="s">
        <v>44</v>
      </c>
      <c r="V5219" t="s">
        <v>40</v>
      </c>
    </row>
    <row r="5220" spans="1:22" x14ac:dyDescent="0.35">
      <c r="A5220" s="1">
        <v>45439</v>
      </c>
      <c r="B5220" t="s">
        <v>4936</v>
      </c>
      <c r="C5220" t="s">
        <v>54</v>
      </c>
      <c r="D5220" s="1">
        <v>33695</v>
      </c>
      <c r="E5220" t="s">
        <v>98</v>
      </c>
      <c r="F5220">
        <v>326</v>
      </c>
      <c r="G5220" t="s">
        <v>88</v>
      </c>
      <c r="H5220" t="s">
        <v>49</v>
      </c>
      <c r="I5220" t="s">
        <v>27</v>
      </c>
      <c r="J5220">
        <v>32</v>
      </c>
      <c r="K5220" t="s">
        <v>61</v>
      </c>
      <c r="L5220" t="s">
        <v>89</v>
      </c>
      <c r="M5220">
        <v>19</v>
      </c>
      <c r="N5220">
        <v>23</v>
      </c>
      <c r="O5220">
        <v>7498</v>
      </c>
      <c r="P5220">
        <v>6194</v>
      </c>
      <c r="Q5220">
        <v>1304</v>
      </c>
      <c r="R5220" t="s">
        <v>30</v>
      </c>
      <c r="S5220" t="s">
        <v>39</v>
      </c>
      <c r="T5220">
        <v>1</v>
      </c>
      <c r="U5220" t="s">
        <v>32</v>
      </c>
      <c r="V5220" t="s">
        <v>40</v>
      </c>
    </row>
    <row r="5221" spans="1:22" x14ac:dyDescent="0.35">
      <c r="A5221" s="1">
        <v>45301</v>
      </c>
      <c r="B5221" t="s">
        <v>4937</v>
      </c>
      <c r="C5221" t="s">
        <v>84</v>
      </c>
      <c r="D5221" s="1">
        <v>24726</v>
      </c>
      <c r="E5221" t="s">
        <v>98</v>
      </c>
      <c r="F5221">
        <v>461</v>
      </c>
      <c r="G5221" t="s">
        <v>73</v>
      </c>
      <c r="H5221" t="s">
        <v>26</v>
      </c>
      <c r="I5221" t="s">
        <v>38</v>
      </c>
      <c r="J5221">
        <v>56</v>
      </c>
      <c r="K5221" t="s">
        <v>42</v>
      </c>
      <c r="L5221" t="s">
        <v>75</v>
      </c>
      <c r="M5221">
        <v>14</v>
      </c>
      <c r="N5221">
        <v>28</v>
      </c>
      <c r="O5221">
        <v>12908</v>
      </c>
      <c r="P5221">
        <v>6454</v>
      </c>
      <c r="Q5221">
        <v>6454</v>
      </c>
      <c r="R5221" t="s">
        <v>30</v>
      </c>
      <c r="S5221" t="s">
        <v>57</v>
      </c>
      <c r="T5221">
        <v>3</v>
      </c>
      <c r="U5221" t="s">
        <v>32</v>
      </c>
      <c r="V5221" t="s">
        <v>70</v>
      </c>
    </row>
    <row r="5222" spans="1:22" x14ac:dyDescent="0.35">
      <c r="A5222" s="1">
        <v>45303</v>
      </c>
      <c r="B5222" t="s">
        <v>4938</v>
      </c>
      <c r="C5222" t="s">
        <v>104</v>
      </c>
      <c r="D5222" s="1">
        <v>18244</v>
      </c>
      <c r="E5222" t="s">
        <v>98</v>
      </c>
      <c r="F5222">
        <v>102</v>
      </c>
      <c r="G5222" t="s">
        <v>48</v>
      </c>
      <c r="H5222" t="s">
        <v>60</v>
      </c>
      <c r="I5222" t="s">
        <v>27</v>
      </c>
      <c r="J5222">
        <v>74</v>
      </c>
      <c r="K5222" t="s">
        <v>28</v>
      </c>
      <c r="L5222" t="s">
        <v>51</v>
      </c>
      <c r="M5222">
        <v>10</v>
      </c>
      <c r="N5222">
        <v>11</v>
      </c>
      <c r="O5222">
        <v>1122</v>
      </c>
      <c r="P5222">
        <v>1020</v>
      </c>
      <c r="Q5222">
        <v>102</v>
      </c>
      <c r="R5222" t="s">
        <v>30</v>
      </c>
      <c r="S5222" t="s">
        <v>63</v>
      </c>
      <c r="T5222">
        <v>5</v>
      </c>
      <c r="U5222" t="s">
        <v>32</v>
      </c>
      <c r="V5222" t="s">
        <v>70</v>
      </c>
    </row>
    <row r="5223" spans="1:22" x14ac:dyDescent="0.35">
      <c r="A5223" s="1">
        <v>45295</v>
      </c>
      <c r="B5223" t="s">
        <v>4939</v>
      </c>
      <c r="C5223" t="s">
        <v>107</v>
      </c>
      <c r="D5223" s="1">
        <v>26207</v>
      </c>
      <c r="E5223" t="s">
        <v>71</v>
      </c>
      <c r="F5223">
        <v>362</v>
      </c>
      <c r="G5223" t="s">
        <v>48</v>
      </c>
      <c r="H5223" t="s">
        <v>60</v>
      </c>
      <c r="I5223" t="s">
        <v>27</v>
      </c>
      <c r="J5223">
        <v>52</v>
      </c>
      <c r="K5223" t="s">
        <v>42</v>
      </c>
      <c r="L5223" t="s">
        <v>51</v>
      </c>
      <c r="M5223">
        <v>10</v>
      </c>
      <c r="N5223">
        <v>11</v>
      </c>
      <c r="O5223">
        <v>3982</v>
      </c>
      <c r="P5223">
        <v>3620</v>
      </c>
      <c r="Q5223">
        <v>362</v>
      </c>
      <c r="R5223" t="s">
        <v>30</v>
      </c>
      <c r="S5223" t="s">
        <v>76</v>
      </c>
      <c r="T5223">
        <v>4</v>
      </c>
      <c r="U5223" t="s">
        <v>32</v>
      </c>
      <c r="V5223" t="s">
        <v>70</v>
      </c>
    </row>
    <row r="5224" spans="1:22" x14ac:dyDescent="0.35">
      <c r="A5224" s="1">
        <v>45489</v>
      </c>
      <c r="B5224" t="s">
        <v>4940</v>
      </c>
      <c r="C5224" t="s">
        <v>107</v>
      </c>
      <c r="D5224" s="1">
        <v>29060</v>
      </c>
      <c r="E5224" t="s">
        <v>98</v>
      </c>
      <c r="F5224">
        <v>146</v>
      </c>
      <c r="G5224" t="s">
        <v>85</v>
      </c>
      <c r="H5224" t="s">
        <v>41</v>
      </c>
      <c r="I5224" t="s">
        <v>27</v>
      </c>
      <c r="J5224">
        <v>45</v>
      </c>
      <c r="K5224" t="s">
        <v>42</v>
      </c>
      <c r="L5224" t="s">
        <v>86</v>
      </c>
      <c r="M5224">
        <v>18</v>
      </c>
      <c r="N5224">
        <v>36</v>
      </c>
      <c r="O5224">
        <v>5256</v>
      </c>
      <c r="P5224">
        <v>2628</v>
      </c>
      <c r="Q5224">
        <v>2628</v>
      </c>
      <c r="R5224" t="s">
        <v>30</v>
      </c>
      <c r="S5224" t="s">
        <v>31</v>
      </c>
      <c r="T5224">
        <v>2</v>
      </c>
      <c r="U5224" t="s">
        <v>32</v>
      </c>
      <c r="V5224" t="s">
        <v>90</v>
      </c>
    </row>
    <row r="5225" spans="1:22" x14ac:dyDescent="0.35">
      <c r="A5225" s="1">
        <v>45377</v>
      </c>
      <c r="B5225" t="s">
        <v>4941</v>
      </c>
      <c r="C5225" t="s">
        <v>100</v>
      </c>
      <c r="D5225" s="1">
        <v>18354</v>
      </c>
      <c r="E5225" t="s">
        <v>98</v>
      </c>
      <c r="F5225">
        <v>282</v>
      </c>
      <c r="G5225" t="s">
        <v>95</v>
      </c>
      <c r="H5225" t="s">
        <v>26</v>
      </c>
      <c r="I5225" t="s">
        <v>27</v>
      </c>
      <c r="J5225">
        <v>74</v>
      </c>
      <c r="K5225" t="s">
        <v>28</v>
      </c>
      <c r="L5225" t="s">
        <v>96</v>
      </c>
      <c r="M5225">
        <v>3</v>
      </c>
      <c r="N5225">
        <v>5</v>
      </c>
      <c r="O5225">
        <v>1410</v>
      </c>
      <c r="P5225">
        <v>846</v>
      </c>
      <c r="Q5225">
        <v>564</v>
      </c>
      <c r="R5225" t="s">
        <v>82</v>
      </c>
      <c r="S5225" t="s">
        <v>31</v>
      </c>
      <c r="T5225">
        <v>2</v>
      </c>
      <c r="U5225" t="s">
        <v>32</v>
      </c>
      <c r="V5225" t="s">
        <v>52</v>
      </c>
    </row>
    <row r="5226" spans="1:22" x14ac:dyDescent="0.35">
      <c r="A5226" s="1">
        <v>45360</v>
      </c>
      <c r="B5226" t="s">
        <v>4942</v>
      </c>
      <c r="C5226" t="s">
        <v>47</v>
      </c>
      <c r="D5226" s="1">
        <v>30372</v>
      </c>
      <c r="E5226" t="s">
        <v>24</v>
      </c>
      <c r="F5226">
        <v>398</v>
      </c>
      <c r="G5226" t="s">
        <v>59</v>
      </c>
      <c r="H5226" t="s">
        <v>37</v>
      </c>
      <c r="I5226" t="s">
        <v>38</v>
      </c>
      <c r="J5226">
        <v>41</v>
      </c>
      <c r="K5226" t="s">
        <v>61</v>
      </c>
      <c r="L5226" t="s">
        <v>62</v>
      </c>
      <c r="M5226">
        <v>10</v>
      </c>
      <c r="N5226">
        <v>45</v>
      </c>
      <c r="O5226">
        <v>17910</v>
      </c>
      <c r="P5226">
        <v>3980</v>
      </c>
      <c r="Q5226">
        <v>13930</v>
      </c>
      <c r="R5226" t="s">
        <v>30</v>
      </c>
      <c r="S5226" t="s">
        <v>69</v>
      </c>
      <c r="T5226">
        <v>6</v>
      </c>
      <c r="U5226" t="s">
        <v>44</v>
      </c>
      <c r="V5226" t="s">
        <v>52</v>
      </c>
    </row>
    <row r="5227" spans="1:22" x14ac:dyDescent="0.35">
      <c r="A5227" s="1">
        <v>45297</v>
      </c>
      <c r="B5227" t="s">
        <v>4943</v>
      </c>
      <c r="C5227" t="s">
        <v>47</v>
      </c>
      <c r="D5227" s="1">
        <v>18044</v>
      </c>
      <c r="E5227" t="s">
        <v>71</v>
      </c>
      <c r="F5227">
        <v>44</v>
      </c>
      <c r="G5227" t="s">
        <v>59</v>
      </c>
      <c r="H5227" t="s">
        <v>49</v>
      </c>
      <c r="I5227" t="s">
        <v>27</v>
      </c>
      <c r="J5227">
        <v>75</v>
      </c>
      <c r="K5227" t="s">
        <v>56</v>
      </c>
      <c r="L5227" t="s">
        <v>62</v>
      </c>
      <c r="M5227">
        <v>10</v>
      </c>
      <c r="N5227">
        <v>45</v>
      </c>
      <c r="O5227">
        <v>1980</v>
      </c>
      <c r="P5227">
        <v>440</v>
      </c>
      <c r="Q5227">
        <v>1540</v>
      </c>
      <c r="R5227" t="s">
        <v>30</v>
      </c>
      <c r="S5227" t="s">
        <v>69</v>
      </c>
      <c r="T5227">
        <v>6</v>
      </c>
      <c r="U5227" t="s">
        <v>44</v>
      </c>
      <c r="V5227" t="s">
        <v>70</v>
      </c>
    </row>
    <row r="5228" spans="1:22" x14ac:dyDescent="0.35">
      <c r="A5228" s="1">
        <v>45336</v>
      </c>
      <c r="B5228" t="s">
        <v>4944</v>
      </c>
      <c r="C5228" t="s">
        <v>107</v>
      </c>
      <c r="D5228" s="1">
        <v>35805</v>
      </c>
      <c r="E5228" t="s">
        <v>36</v>
      </c>
      <c r="F5228">
        <v>308</v>
      </c>
      <c r="G5228" t="s">
        <v>85</v>
      </c>
      <c r="H5228" t="s">
        <v>26</v>
      </c>
      <c r="I5228" t="s">
        <v>27</v>
      </c>
      <c r="J5228">
        <v>26</v>
      </c>
      <c r="K5228" t="s">
        <v>50</v>
      </c>
      <c r="L5228" t="s">
        <v>86</v>
      </c>
      <c r="M5228">
        <v>18</v>
      </c>
      <c r="N5228">
        <v>36</v>
      </c>
      <c r="O5228">
        <v>11088</v>
      </c>
      <c r="P5228">
        <v>5544</v>
      </c>
      <c r="Q5228">
        <v>5544</v>
      </c>
      <c r="R5228" t="s">
        <v>30</v>
      </c>
      <c r="S5228" t="s">
        <v>57</v>
      </c>
      <c r="T5228">
        <v>3</v>
      </c>
      <c r="U5228" t="s">
        <v>32</v>
      </c>
      <c r="V5228" t="s">
        <v>33</v>
      </c>
    </row>
    <row r="5229" spans="1:22" x14ac:dyDescent="0.35">
      <c r="A5229" s="1">
        <v>45385</v>
      </c>
      <c r="B5229" t="s">
        <v>4945</v>
      </c>
      <c r="C5229" t="s">
        <v>113</v>
      </c>
      <c r="D5229" s="1">
        <v>31075</v>
      </c>
      <c r="E5229" t="s">
        <v>36</v>
      </c>
      <c r="F5229">
        <v>252</v>
      </c>
      <c r="G5229" t="s">
        <v>73</v>
      </c>
      <c r="H5229" t="s">
        <v>60</v>
      </c>
      <c r="I5229" t="s">
        <v>27</v>
      </c>
      <c r="J5229">
        <v>39</v>
      </c>
      <c r="K5229" t="s">
        <v>61</v>
      </c>
      <c r="L5229" t="s">
        <v>75</v>
      </c>
      <c r="M5229">
        <v>14</v>
      </c>
      <c r="N5229">
        <v>28</v>
      </c>
      <c r="O5229">
        <v>7056</v>
      </c>
      <c r="P5229">
        <v>3528</v>
      </c>
      <c r="Q5229">
        <v>3528</v>
      </c>
      <c r="R5229" t="s">
        <v>30</v>
      </c>
      <c r="S5229" t="s">
        <v>57</v>
      </c>
      <c r="T5229">
        <v>3</v>
      </c>
      <c r="U5229" t="s">
        <v>32</v>
      </c>
      <c r="V5229" t="s">
        <v>72</v>
      </c>
    </row>
    <row r="5230" spans="1:22" x14ac:dyDescent="0.35">
      <c r="A5230" s="1">
        <v>45489</v>
      </c>
      <c r="B5230" t="s">
        <v>3900</v>
      </c>
      <c r="C5230" t="s">
        <v>35</v>
      </c>
      <c r="D5230" s="1">
        <v>29053</v>
      </c>
      <c r="E5230" t="s">
        <v>36</v>
      </c>
      <c r="F5230">
        <v>112</v>
      </c>
      <c r="G5230" t="s">
        <v>95</v>
      </c>
      <c r="H5230" t="s">
        <v>37</v>
      </c>
      <c r="I5230" t="s">
        <v>27</v>
      </c>
      <c r="J5230">
        <v>45</v>
      </c>
      <c r="K5230" t="s">
        <v>42</v>
      </c>
      <c r="L5230" t="s">
        <v>96</v>
      </c>
      <c r="M5230">
        <v>3</v>
      </c>
      <c r="N5230">
        <v>5</v>
      </c>
      <c r="O5230">
        <v>560</v>
      </c>
      <c r="P5230">
        <v>336</v>
      </c>
      <c r="Q5230">
        <v>224</v>
      </c>
      <c r="R5230" t="s">
        <v>82</v>
      </c>
      <c r="S5230" t="s">
        <v>31</v>
      </c>
      <c r="T5230">
        <v>2</v>
      </c>
      <c r="U5230" t="s">
        <v>32</v>
      </c>
      <c r="V5230" t="s">
        <v>90</v>
      </c>
    </row>
    <row r="5231" spans="1:22" x14ac:dyDescent="0.35">
      <c r="A5231" s="1">
        <v>45475</v>
      </c>
      <c r="B5231" t="s">
        <v>4946</v>
      </c>
      <c r="C5231" t="s">
        <v>84</v>
      </c>
      <c r="D5231" s="1">
        <v>25674</v>
      </c>
      <c r="E5231" t="s">
        <v>36</v>
      </c>
      <c r="F5231">
        <v>111</v>
      </c>
      <c r="G5231" t="s">
        <v>85</v>
      </c>
      <c r="H5231" t="s">
        <v>49</v>
      </c>
      <c r="I5231" t="s">
        <v>27</v>
      </c>
      <c r="J5231">
        <v>54</v>
      </c>
      <c r="K5231" t="s">
        <v>42</v>
      </c>
      <c r="L5231" t="s">
        <v>86</v>
      </c>
      <c r="M5231">
        <v>18</v>
      </c>
      <c r="N5231">
        <v>36</v>
      </c>
      <c r="O5231">
        <v>3996</v>
      </c>
      <c r="P5231">
        <v>1998</v>
      </c>
      <c r="Q5231">
        <v>1998</v>
      </c>
      <c r="R5231" t="s">
        <v>30</v>
      </c>
      <c r="S5231" t="s">
        <v>31</v>
      </c>
      <c r="T5231">
        <v>2</v>
      </c>
      <c r="U5231" t="s">
        <v>32</v>
      </c>
      <c r="V5231" t="s">
        <v>90</v>
      </c>
    </row>
    <row r="5232" spans="1:22" x14ac:dyDescent="0.35">
      <c r="A5232" s="1">
        <v>45416</v>
      </c>
      <c r="B5232" t="s">
        <v>4947</v>
      </c>
      <c r="C5232" t="s">
        <v>35</v>
      </c>
      <c r="D5232" s="1">
        <v>30440</v>
      </c>
      <c r="E5232" t="s">
        <v>98</v>
      </c>
      <c r="F5232">
        <v>244</v>
      </c>
      <c r="G5232" t="s">
        <v>48</v>
      </c>
      <c r="H5232" t="s">
        <v>26</v>
      </c>
      <c r="I5232" t="s">
        <v>27</v>
      </c>
      <c r="J5232">
        <v>41</v>
      </c>
      <c r="K5232" t="s">
        <v>61</v>
      </c>
      <c r="L5232" t="s">
        <v>51</v>
      </c>
      <c r="M5232">
        <v>10</v>
      </c>
      <c r="N5232">
        <v>11</v>
      </c>
      <c r="O5232">
        <v>2684</v>
      </c>
      <c r="P5232">
        <v>2440</v>
      </c>
      <c r="Q5232">
        <v>244</v>
      </c>
      <c r="R5232" t="s">
        <v>30</v>
      </c>
      <c r="S5232" t="s">
        <v>69</v>
      </c>
      <c r="T5232">
        <v>6</v>
      </c>
      <c r="U5232" t="s">
        <v>44</v>
      </c>
      <c r="V5232" t="s">
        <v>40</v>
      </c>
    </row>
    <row r="5233" spans="1:22" x14ac:dyDescent="0.35">
      <c r="A5233" s="1">
        <v>45434</v>
      </c>
      <c r="B5233" t="s">
        <v>4948</v>
      </c>
      <c r="C5233" t="s">
        <v>23</v>
      </c>
      <c r="D5233" s="1">
        <v>23842</v>
      </c>
      <c r="E5233" t="s">
        <v>71</v>
      </c>
      <c r="F5233">
        <v>453</v>
      </c>
      <c r="G5233" t="s">
        <v>85</v>
      </c>
      <c r="H5233" t="s">
        <v>60</v>
      </c>
      <c r="I5233" t="s">
        <v>27</v>
      </c>
      <c r="J5233">
        <v>59</v>
      </c>
      <c r="K5233" t="s">
        <v>42</v>
      </c>
      <c r="L5233" t="s">
        <v>86</v>
      </c>
      <c r="M5233">
        <v>18</v>
      </c>
      <c r="N5233">
        <v>36</v>
      </c>
      <c r="O5233">
        <v>16308</v>
      </c>
      <c r="P5233">
        <v>8154</v>
      </c>
      <c r="Q5233">
        <v>8154</v>
      </c>
      <c r="R5233" t="s">
        <v>30</v>
      </c>
      <c r="S5233" t="s">
        <v>57</v>
      </c>
      <c r="T5233">
        <v>3</v>
      </c>
      <c r="U5233" t="s">
        <v>32</v>
      </c>
      <c r="V5233" t="s">
        <v>40</v>
      </c>
    </row>
    <row r="5234" spans="1:22" x14ac:dyDescent="0.35">
      <c r="A5234" s="1">
        <v>45293</v>
      </c>
      <c r="B5234" t="s">
        <v>974</v>
      </c>
      <c r="C5234" t="s">
        <v>84</v>
      </c>
      <c r="D5234" s="1">
        <v>29519</v>
      </c>
      <c r="E5234" t="s">
        <v>24</v>
      </c>
      <c r="F5234">
        <v>466</v>
      </c>
      <c r="G5234" t="s">
        <v>93</v>
      </c>
      <c r="H5234" t="s">
        <v>60</v>
      </c>
      <c r="I5234" t="s">
        <v>27</v>
      </c>
      <c r="J5234">
        <v>43</v>
      </c>
      <c r="K5234" t="s">
        <v>61</v>
      </c>
      <c r="L5234" t="s">
        <v>94</v>
      </c>
      <c r="M5234">
        <v>5</v>
      </c>
      <c r="N5234">
        <v>7</v>
      </c>
      <c r="O5234">
        <v>3262</v>
      </c>
      <c r="P5234">
        <v>2330</v>
      </c>
      <c r="Q5234">
        <v>932</v>
      </c>
      <c r="R5234" t="s">
        <v>82</v>
      </c>
      <c r="S5234" t="s">
        <v>31</v>
      </c>
      <c r="T5234">
        <v>2</v>
      </c>
      <c r="U5234" t="s">
        <v>32</v>
      </c>
      <c r="V5234" t="s">
        <v>70</v>
      </c>
    </row>
    <row r="5235" spans="1:22" x14ac:dyDescent="0.35">
      <c r="A5235" s="1">
        <v>45338</v>
      </c>
      <c r="B5235" t="s">
        <v>1859</v>
      </c>
      <c r="C5235" t="s">
        <v>54</v>
      </c>
      <c r="D5235" s="1">
        <v>20862</v>
      </c>
      <c r="E5235" t="s">
        <v>71</v>
      </c>
      <c r="F5235">
        <v>470</v>
      </c>
      <c r="G5235" t="s">
        <v>67</v>
      </c>
      <c r="H5235" t="s">
        <v>41</v>
      </c>
      <c r="I5235" t="s">
        <v>27</v>
      </c>
      <c r="J5235">
        <v>67</v>
      </c>
      <c r="K5235" t="s">
        <v>28</v>
      </c>
      <c r="L5235" t="s">
        <v>68</v>
      </c>
      <c r="M5235">
        <v>18</v>
      </c>
      <c r="N5235">
        <v>22</v>
      </c>
      <c r="O5235">
        <v>10340</v>
      </c>
      <c r="P5235">
        <v>8460</v>
      </c>
      <c r="Q5235">
        <v>1880</v>
      </c>
      <c r="R5235" t="s">
        <v>30</v>
      </c>
      <c r="S5235" t="s">
        <v>63</v>
      </c>
      <c r="T5235">
        <v>5</v>
      </c>
      <c r="U5235" t="s">
        <v>32</v>
      </c>
      <c r="V5235" t="s">
        <v>33</v>
      </c>
    </row>
    <row r="5236" spans="1:22" x14ac:dyDescent="0.35">
      <c r="A5236" s="1">
        <v>45313</v>
      </c>
      <c r="B5236" t="s">
        <v>4949</v>
      </c>
      <c r="C5236" t="s">
        <v>78</v>
      </c>
      <c r="D5236" s="1">
        <v>36911</v>
      </c>
      <c r="E5236" t="s">
        <v>36</v>
      </c>
      <c r="F5236">
        <v>103</v>
      </c>
      <c r="G5236" t="s">
        <v>93</v>
      </c>
      <c r="H5236" t="s">
        <v>26</v>
      </c>
      <c r="I5236" t="s">
        <v>27</v>
      </c>
      <c r="J5236">
        <v>23</v>
      </c>
      <c r="K5236" t="s">
        <v>50</v>
      </c>
      <c r="L5236" t="s">
        <v>94</v>
      </c>
      <c r="M5236">
        <v>5</v>
      </c>
      <c r="N5236">
        <v>7</v>
      </c>
      <c r="O5236">
        <v>721</v>
      </c>
      <c r="P5236">
        <v>515</v>
      </c>
      <c r="Q5236">
        <v>206</v>
      </c>
      <c r="R5236" t="s">
        <v>82</v>
      </c>
      <c r="S5236" t="s">
        <v>39</v>
      </c>
      <c r="T5236">
        <v>1</v>
      </c>
      <c r="U5236" t="s">
        <v>32</v>
      </c>
      <c r="V5236" t="s">
        <v>70</v>
      </c>
    </row>
    <row r="5237" spans="1:22" x14ac:dyDescent="0.35">
      <c r="A5237" s="1">
        <v>45307</v>
      </c>
      <c r="B5237" t="s">
        <v>4950</v>
      </c>
      <c r="C5237" t="s">
        <v>104</v>
      </c>
      <c r="D5237" s="1">
        <v>31544</v>
      </c>
      <c r="E5237" t="s">
        <v>71</v>
      </c>
      <c r="F5237">
        <v>474</v>
      </c>
      <c r="G5237" t="s">
        <v>79</v>
      </c>
      <c r="H5237" t="s">
        <v>37</v>
      </c>
      <c r="I5237" t="s">
        <v>27</v>
      </c>
      <c r="J5237">
        <v>38</v>
      </c>
      <c r="K5237" t="s">
        <v>61</v>
      </c>
      <c r="L5237" t="s">
        <v>81</v>
      </c>
      <c r="M5237">
        <v>7</v>
      </c>
      <c r="N5237">
        <v>9</v>
      </c>
      <c r="O5237">
        <v>4266</v>
      </c>
      <c r="P5237">
        <v>3318</v>
      </c>
      <c r="Q5237">
        <v>948</v>
      </c>
      <c r="R5237" t="s">
        <v>82</v>
      </c>
      <c r="S5237" t="s">
        <v>31</v>
      </c>
      <c r="T5237">
        <v>2</v>
      </c>
      <c r="U5237" t="s">
        <v>32</v>
      </c>
      <c r="V5237" t="s">
        <v>70</v>
      </c>
    </row>
    <row r="5238" spans="1:22" x14ac:dyDescent="0.35">
      <c r="A5238" s="1">
        <v>45395</v>
      </c>
      <c r="B5238" t="s">
        <v>4951</v>
      </c>
      <c r="C5238" t="s">
        <v>47</v>
      </c>
      <c r="D5238" s="1">
        <v>19774</v>
      </c>
      <c r="E5238" t="s">
        <v>98</v>
      </c>
      <c r="F5238">
        <v>367</v>
      </c>
      <c r="G5238" t="s">
        <v>93</v>
      </c>
      <c r="H5238" t="s">
        <v>49</v>
      </c>
      <c r="I5238" t="s">
        <v>27</v>
      </c>
      <c r="J5238">
        <v>70</v>
      </c>
      <c r="K5238" t="s">
        <v>28</v>
      </c>
      <c r="L5238" t="s">
        <v>94</v>
      </c>
      <c r="M5238">
        <v>5</v>
      </c>
      <c r="N5238">
        <v>7</v>
      </c>
      <c r="O5238">
        <v>2569</v>
      </c>
      <c r="P5238">
        <v>1835</v>
      </c>
      <c r="Q5238">
        <v>734</v>
      </c>
      <c r="R5238" t="s">
        <v>82</v>
      </c>
      <c r="S5238" t="s">
        <v>69</v>
      </c>
      <c r="T5238">
        <v>6</v>
      </c>
      <c r="U5238" t="s">
        <v>44</v>
      </c>
      <c r="V5238" t="s">
        <v>72</v>
      </c>
    </row>
    <row r="5239" spans="1:22" x14ac:dyDescent="0.35">
      <c r="A5239" s="1">
        <v>45295</v>
      </c>
      <c r="B5239" t="s">
        <v>4952</v>
      </c>
      <c r="C5239" t="s">
        <v>23</v>
      </c>
      <c r="D5239" s="1">
        <v>37474</v>
      </c>
      <c r="E5239" t="s">
        <v>98</v>
      </c>
      <c r="F5239">
        <v>239</v>
      </c>
      <c r="G5239" t="s">
        <v>93</v>
      </c>
      <c r="H5239" t="s">
        <v>26</v>
      </c>
      <c r="I5239" t="s">
        <v>27</v>
      </c>
      <c r="J5239">
        <v>21</v>
      </c>
      <c r="K5239" t="s">
        <v>50</v>
      </c>
      <c r="L5239" t="s">
        <v>94</v>
      </c>
      <c r="M5239">
        <v>5</v>
      </c>
      <c r="N5239">
        <v>7</v>
      </c>
      <c r="O5239">
        <v>1673</v>
      </c>
      <c r="P5239">
        <v>1195</v>
      </c>
      <c r="Q5239">
        <v>478</v>
      </c>
      <c r="R5239" t="s">
        <v>82</v>
      </c>
      <c r="S5239" t="s">
        <v>76</v>
      </c>
      <c r="T5239">
        <v>4</v>
      </c>
      <c r="U5239" t="s">
        <v>32</v>
      </c>
      <c r="V5239" t="s">
        <v>70</v>
      </c>
    </row>
    <row r="5240" spans="1:22" x14ac:dyDescent="0.35">
      <c r="A5240" s="1">
        <v>45340</v>
      </c>
      <c r="B5240" t="s">
        <v>4953</v>
      </c>
      <c r="C5240" t="s">
        <v>84</v>
      </c>
      <c r="D5240" s="1">
        <v>16104</v>
      </c>
      <c r="E5240" t="s">
        <v>24</v>
      </c>
      <c r="F5240">
        <v>320</v>
      </c>
      <c r="G5240" t="s">
        <v>85</v>
      </c>
      <c r="H5240" t="s">
        <v>60</v>
      </c>
      <c r="I5240" t="s">
        <v>27</v>
      </c>
      <c r="J5240">
        <v>80</v>
      </c>
      <c r="K5240" t="s">
        <v>56</v>
      </c>
      <c r="L5240" t="s">
        <v>86</v>
      </c>
      <c r="M5240">
        <v>18</v>
      </c>
      <c r="N5240">
        <v>36</v>
      </c>
      <c r="O5240">
        <v>11520</v>
      </c>
      <c r="P5240">
        <v>5760</v>
      </c>
      <c r="Q5240">
        <v>5760</v>
      </c>
      <c r="R5240" t="s">
        <v>30</v>
      </c>
      <c r="S5240" t="s">
        <v>43</v>
      </c>
      <c r="T5240">
        <v>0</v>
      </c>
      <c r="U5240" t="s">
        <v>44</v>
      </c>
      <c r="V5240" t="s">
        <v>33</v>
      </c>
    </row>
    <row r="5241" spans="1:22" x14ac:dyDescent="0.35">
      <c r="A5241" s="1">
        <v>45369</v>
      </c>
      <c r="B5241" t="s">
        <v>4954</v>
      </c>
      <c r="C5241" t="s">
        <v>107</v>
      </c>
      <c r="D5241" s="1">
        <v>33433</v>
      </c>
      <c r="E5241" t="s">
        <v>36</v>
      </c>
      <c r="F5241">
        <v>223</v>
      </c>
      <c r="G5241" t="s">
        <v>25</v>
      </c>
      <c r="H5241" t="s">
        <v>37</v>
      </c>
      <c r="I5241" t="s">
        <v>27</v>
      </c>
      <c r="J5241">
        <v>33</v>
      </c>
      <c r="K5241" t="s">
        <v>61</v>
      </c>
      <c r="L5241" t="s">
        <v>29</v>
      </c>
      <c r="M5241">
        <v>10</v>
      </c>
      <c r="N5241">
        <v>14</v>
      </c>
      <c r="O5241">
        <v>3122</v>
      </c>
      <c r="P5241">
        <v>2230</v>
      </c>
      <c r="Q5241">
        <v>892</v>
      </c>
      <c r="R5241" t="s">
        <v>30</v>
      </c>
      <c r="S5241" t="s">
        <v>39</v>
      </c>
      <c r="T5241">
        <v>1</v>
      </c>
      <c r="U5241" t="s">
        <v>32</v>
      </c>
      <c r="V5241" t="s">
        <v>52</v>
      </c>
    </row>
    <row r="5242" spans="1:22" x14ac:dyDescent="0.35">
      <c r="A5242" s="1">
        <v>45420</v>
      </c>
      <c r="B5242" t="s">
        <v>4955</v>
      </c>
      <c r="C5242" t="s">
        <v>113</v>
      </c>
      <c r="D5242" s="1">
        <v>26737</v>
      </c>
      <c r="E5242" t="s">
        <v>36</v>
      </c>
      <c r="F5242">
        <v>340</v>
      </c>
      <c r="G5242" t="s">
        <v>25</v>
      </c>
      <c r="H5242" t="s">
        <v>49</v>
      </c>
      <c r="I5242" t="s">
        <v>27</v>
      </c>
      <c r="J5242">
        <v>51</v>
      </c>
      <c r="K5242" t="s">
        <v>42</v>
      </c>
      <c r="L5242" t="s">
        <v>29</v>
      </c>
      <c r="M5242">
        <v>10</v>
      </c>
      <c r="N5242">
        <v>14</v>
      </c>
      <c r="O5242">
        <v>4760</v>
      </c>
      <c r="P5242">
        <v>3400</v>
      </c>
      <c r="Q5242">
        <v>1360</v>
      </c>
      <c r="R5242" t="s">
        <v>30</v>
      </c>
      <c r="S5242" t="s">
        <v>57</v>
      </c>
      <c r="T5242">
        <v>3</v>
      </c>
      <c r="U5242" t="s">
        <v>32</v>
      </c>
      <c r="V5242" t="s">
        <v>40</v>
      </c>
    </row>
    <row r="5243" spans="1:22" x14ac:dyDescent="0.35">
      <c r="A5243" s="1">
        <v>45453</v>
      </c>
      <c r="B5243" t="s">
        <v>4956</v>
      </c>
      <c r="C5243" t="s">
        <v>35</v>
      </c>
      <c r="D5243" s="1">
        <v>34373</v>
      </c>
      <c r="E5243" t="s">
        <v>71</v>
      </c>
      <c r="F5243">
        <v>232</v>
      </c>
      <c r="G5243" t="s">
        <v>95</v>
      </c>
      <c r="H5243" t="s">
        <v>26</v>
      </c>
      <c r="I5243" t="s">
        <v>27</v>
      </c>
      <c r="J5243">
        <v>30</v>
      </c>
      <c r="K5243" t="s">
        <v>61</v>
      </c>
      <c r="L5243" t="s">
        <v>96</v>
      </c>
      <c r="M5243">
        <v>3</v>
      </c>
      <c r="N5243">
        <v>5</v>
      </c>
      <c r="O5243">
        <v>1160</v>
      </c>
      <c r="P5243">
        <v>696</v>
      </c>
      <c r="Q5243">
        <v>464</v>
      </c>
      <c r="R5243" t="s">
        <v>82</v>
      </c>
      <c r="S5243" t="s">
        <v>39</v>
      </c>
      <c r="T5243">
        <v>1</v>
      </c>
      <c r="U5243" t="s">
        <v>32</v>
      </c>
      <c r="V5243" t="s">
        <v>45</v>
      </c>
    </row>
    <row r="5244" spans="1:22" x14ac:dyDescent="0.35">
      <c r="A5244" s="1">
        <v>45456</v>
      </c>
      <c r="B5244" t="s">
        <v>4957</v>
      </c>
      <c r="C5244" t="s">
        <v>84</v>
      </c>
      <c r="D5244" s="1">
        <v>28771</v>
      </c>
      <c r="E5244" t="s">
        <v>36</v>
      </c>
      <c r="F5244">
        <v>189</v>
      </c>
      <c r="G5244" t="s">
        <v>79</v>
      </c>
      <c r="H5244" t="s">
        <v>60</v>
      </c>
      <c r="I5244" t="s">
        <v>27</v>
      </c>
      <c r="J5244">
        <v>46</v>
      </c>
      <c r="K5244" t="s">
        <v>42</v>
      </c>
      <c r="L5244" t="s">
        <v>81</v>
      </c>
      <c r="M5244">
        <v>7</v>
      </c>
      <c r="N5244">
        <v>9</v>
      </c>
      <c r="O5244">
        <v>1701</v>
      </c>
      <c r="P5244">
        <v>1323</v>
      </c>
      <c r="Q5244">
        <v>378</v>
      </c>
      <c r="R5244" t="s">
        <v>82</v>
      </c>
      <c r="S5244" t="s">
        <v>76</v>
      </c>
      <c r="T5244">
        <v>4</v>
      </c>
      <c r="U5244" t="s">
        <v>32</v>
      </c>
      <c r="V5244" t="s">
        <v>45</v>
      </c>
    </row>
    <row r="5245" spans="1:22" x14ac:dyDescent="0.35">
      <c r="A5245" s="1">
        <v>45343</v>
      </c>
      <c r="B5245" t="s">
        <v>4958</v>
      </c>
      <c r="C5245" t="s">
        <v>78</v>
      </c>
      <c r="D5245" s="1">
        <v>19128</v>
      </c>
      <c r="E5245" t="s">
        <v>36</v>
      </c>
      <c r="F5245">
        <v>444</v>
      </c>
      <c r="G5245" t="s">
        <v>67</v>
      </c>
      <c r="H5245" t="s">
        <v>60</v>
      </c>
      <c r="I5245" t="s">
        <v>27</v>
      </c>
      <c r="J5245">
        <v>72</v>
      </c>
      <c r="K5245" t="s">
        <v>28</v>
      </c>
      <c r="L5245" t="s">
        <v>68</v>
      </c>
      <c r="M5245">
        <v>18</v>
      </c>
      <c r="N5245">
        <v>22</v>
      </c>
      <c r="O5245">
        <v>9768</v>
      </c>
      <c r="P5245">
        <v>7992</v>
      </c>
      <c r="Q5245">
        <v>1776</v>
      </c>
      <c r="R5245" t="s">
        <v>30</v>
      </c>
      <c r="S5245" t="s">
        <v>57</v>
      </c>
      <c r="T5245">
        <v>3</v>
      </c>
      <c r="U5245" t="s">
        <v>32</v>
      </c>
      <c r="V5245" t="s">
        <v>33</v>
      </c>
    </row>
    <row r="5246" spans="1:22" x14ac:dyDescent="0.35">
      <c r="A5246" s="1">
        <v>45295</v>
      </c>
      <c r="B5246" t="s">
        <v>4959</v>
      </c>
      <c r="C5246" t="s">
        <v>78</v>
      </c>
      <c r="D5246" s="1">
        <v>20129</v>
      </c>
      <c r="E5246" t="s">
        <v>98</v>
      </c>
      <c r="F5246">
        <v>117</v>
      </c>
      <c r="G5246" t="s">
        <v>73</v>
      </c>
      <c r="H5246" t="s">
        <v>41</v>
      </c>
      <c r="I5246" t="s">
        <v>27</v>
      </c>
      <c r="J5246">
        <v>69</v>
      </c>
      <c r="K5246" t="s">
        <v>28</v>
      </c>
      <c r="L5246" t="s">
        <v>75</v>
      </c>
      <c r="M5246">
        <v>14</v>
      </c>
      <c r="N5246">
        <v>28</v>
      </c>
      <c r="O5246">
        <v>3276</v>
      </c>
      <c r="P5246">
        <v>1638</v>
      </c>
      <c r="Q5246">
        <v>1638</v>
      </c>
      <c r="R5246" t="s">
        <v>30</v>
      </c>
      <c r="S5246" t="s">
        <v>76</v>
      </c>
      <c r="T5246">
        <v>4</v>
      </c>
      <c r="U5246" t="s">
        <v>32</v>
      </c>
      <c r="V5246" t="s">
        <v>70</v>
      </c>
    </row>
    <row r="5247" spans="1:22" x14ac:dyDescent="0.35">
      <c r="A5247" s="1">
        <v>45331</v>
      </c>
      <c r="B5247" t="s">
        <v>4960</v>
      </c>
      <c r="C5247" t="s">
        <v>84</v>
      </c>
      <c r="D5247" s="1">
        <v>25697</v>
      </c>
      <c r="E5247" t="s">
        <v>36</v>
      </c>
      <c r="F5247">
        <v>354</v>
      </c>
      <c r="G5247" t="s">
        <v>59</v>
      </c>
      <c r="H5247" t="s">
        <v>26</v>
      </c>
      <c r="I5247" t="s">
        <v>27</v>
      </c>
      <c r="J5247">
        <v>54</v>
      </c>
      <c r="K5247" t="s">
        <v>42</v>
      </c>
      <c r="L5247" t="s">
        <v>62</v>
      </c>
      <c r="M5247">
        <v>10</v>
      </c>
      <c r="N5247">
        <v>45</v>
      </c>
      <c r="O5247">
        <v>15930</v>
      </c>
      <c r="P5247">
        <v>3540</v>
      </c>
      <c r="Q5247">
        <v>12390</v>
      </c>
      <c r="R5247" t="s">
        <v>30</v>
      </c>
      <c r="S5247" t="s">
        <v>63</v>
      </c>
      <c r="T5247">
        <v>5</v>
      </c>
      <c r="U5247" t="s">
        <v>32</v>
      </c>
      <c r="V5247" t="s">
        <v>33</v>
      </c>
    </row>
    <row r="5248" spans="1:22" x14ac:dyDescent="0.35">
      <c r="A5248" s="1">
        <v>45477</v>
      </c>
      <c r="B5248" t="s">
        <v>4961</v>
      </c>
      <c r="C5248" t="s">
        <v>54</v>
      </c>
      <c r="D5248" s="1">
        <v>19293</v>
      </c>
      <c r="E5248" t="s">
        <v>98</v>
      </c>
      <c r="F5248">
        <v>159</v>
      </c>
      <c r="G5248" t="s">
        <v>73</v>
      </c>
      <c r="H5248" t="s">
        <v>37</v>
      </c>
      <c r="I5248" t="s">
        <v>27</v>
      </c>
      <c r="J5248">
        <v>72</v>
      </c>
      <c r="K5248" t="s">
        <v>28</v>
      </c>
      <c r="L5248" t="s">
        <v>75</v>
      </c>
      <c r="M5248">
        <v>14</v>
      </c>
      <c r="N5248">
        <v>28</v>
      </c>
      <c r="O5248">
        <v>4452</v>
      </c>
      <c r="P5248">
        <v>2226</v>
      </c>
      <c r="Q5248">
        <v>2226</v>
      </c>
      <c r="R5248" t="s">
        <v>30</v>
      </c>
      <c r="S5248" t="s">
        <v>76</v>
      </c>
      <c r="T5248">
        <v>4</v>
      </c>
      <c r="U5248" t="s">
        <v>32</v>
      </c>
      <c r="V5248" t="s">
        <v>90</v>
      </c>
    </row>
    <row r="5249" spans="1:22" x14ac:dyDescent="0.35">
      <c r="A5249" s="1">
        <v>45349</v>
      </c>
      <c r="B5249" t="s">
        <v>4962</v>
      </c>
      <c r="C5249" t="s">
        <v>107</v>
      </c>
      <c r="D5249" s="1">
        <v>38485</v>
      </c>
      <c r="E5249" t="s">
        <v>36</v>
      </c>
      <c r="F5249">
        <v>341</v>
      </c>
      <c r="G5249" t="s">
        <v>25</v>
      </c>
      <c r="H5249" t="s">
        <v>49</v>
      </c>
      <c r="I5249" t="s">
        <v>27</v>
      </c>
      <c r="J5249">
        <v>19</v>
      </c>
      <c r="K5249" t="s">
        <v>50</v>
      </c>
      <c r="L5249" t="s">
        <v>29</v>
      </c>
      <c r="M5249">
        <v>10</v>
      </c>
      <c r="N5249">
        <v>14</v>
      </c>
      <c r="O5249">
        <v>4774</v>
      </c>
      <c r="P5249">
        <v>3410</v>
      </c>
      <c r="Q5249">
        <v>1364</v>
      </c>
      <c r="R5249" t="s">
        <v>30</v>
      </c>
      <c r="S5249" t="s">
        <v>31</v>
      </c>
      <c r="T5249">
        <v>2</v>
      </c>
      <c r="U5249" t="s">
        <v>32</v>
      </c>
      <c r="V5249" t="s">
        <v>33</v>
      </c>
    </row>
    <row r="5250" spans="1:22" x14ac:dyDescent="0.35">
      <c r="A5250" s="1">
        <v>45407</v>
      </c>
      <c r="B5250" t="s">
        <v>4963</v>
      </c>
      <c r="C5250" t="s">
        <v>100</v>
      </c>
      <c r="D5250" s="1">
        <v>25544</v>
      </c>
      <c r="E5250" t="s">
        <v>98</v>
      </c>
      <c r="F5250">
        <v>363</v>
      </c>
      <c r="G5250" t="s">
        <v>93</v>
      </c>
      <c r="H5250" t="s">
        <v>26</v>
      </c>
      <c r="I5250" t="s">
        <v>27</v>
      </c>
      <c r="J5250">
        <v>54</v>
      </c>
      <c r="K5250" t="s">
        <v>42</v>
      </c>
      <c r="L5250" t="s">
        <v>94</v>
      </c>
      <c r="M5250">
        <v>5</v>
      </c>
      <c r="N5250">
        <v>7</v>
      </c>
      <c r="O5250">
        <v>2541</v>
      </c>
      <c r="P5250">
        <v>1815</v>
      </c>
      <c r="Q5250">
        <v>726</v>
      </c>
      <c r="R5250" t="s">
        <v>82</v>
      </c>
      <c r="S5250" t="s">
        <v>76</v>
      </c>
      <c r="T5250">
        <v>4</v>
      </c>
      <c r="U5250" t="s">
        <v>32</v>
      </c>
      <c r="V5250" t="s">
        <v>72</v>
      </c>
    </row>
    <row r="5251" spans="1:22" x14ac:dyDescent="0.35">
      <c r="A5251" s="1">
        <v>45371</v>
      </c>
      <c r="B5251" t="s">
        <v>4964</v>
      </c>
      <c r="C5251" t="s">
        <v>107</v>
      </c>
      <c r="D5251" s="1">
        <v>28780</v>
      </c>
      <c r="E5251" t="s">
        <v>24</v>
      </c>
      <c r="F5251">
        <v>59</v>
      </c>
      <c r="G5251" t="s">
        <v>88</v>
      </c>
      <c r="H5251" t="s">
        <v>60</v>
      </c>
      <c r="I5251" t="s">
        <v>27</v>
      </c>
      <c r="J5251">
        <v>45</v>
      </c>
      <c r="K5251" t="s">
        <v>42</v>
      </c>
      <c r="L5251" t="s">
        <v>89</v>
      </c>
      <c r="M5251">
        <v>19</v>
      </c>
      <c r="N5251">
        <v>23</v>
      </c>
      <c r="O5251">
        <v>1357</v>
      </c>
      <c r="P5251">
        <v>1121</v>
      </c>
      <c r="Q5251">
        <v>236</v>
      </c>
      <c r="R5251" t="s">
        <v>30</v>
      </c>
      <c r="S5251" t="s">
        <v>57</v>
      </c>
      <c r="T5251">
        <v>3</v>
      </c>
      <c r="U5251" t="s">
        <v>32</v>
      </c>
      <c r="V5251" t="s">
        <v>52</v>
      </c>
    </row>
    <row r="5252" spans="1:22" x14ac:dyDescent="0.35">
      <c r="A5252" s="1">
        <v>45294</v>
      </c>
      <c r="B5252" t="s">
        <v>4965</v>
      </c>
      <c r="C5252" t="s">
        <v>35</v>
      </c>
      <c r="D5252" s="1">
        <v>18974</v>
      </c>
      <c r="E5252" t="s">
        <v>36</v>
      </c>
      <c r="F5252">
        <v>82</v>
      </c>
      <c r="G5252" t="s">
        <v>85</v>
      </c>
      <c r="H5252" t="s">
        <v>37</v>
      </c>
      <c r="I5252" t="s">
        <v>27</v>
      </c>
      <c r="J5252">
        <v>72</v>
      </c>
      <c r="K5252" t="s">
        <v>28</v>
      </c>
      <c r="L5252" t="s">
        <v>86</v>
      </c>
      <c r="M5252">
        <v>18</v>
      </c>
      <c r="N5252">
        <v>36</v>
      </c>
      <c r="O5252">
        <v>2952</v>
      </c>
      <c r="P5252">
        <v>1476</v>
      </c>
      <c r="Q5252">
        <v>1476</v>
      </c>
      <c r="R5252" t="s">
        <v>30</v>
      </c>
      <c r="S5252" t="s">
        <v>57</v>
      </c>
      <c r="T5252">
        <v>3</v>
      </c>
      <c r="U5252" t="s">
        <v>32</v>
      </c>
      <c r="V5252" t="s">
        <v>70</v>
      </c>
    </row>
    <row r="5253" spans="1:22" x14ac:dyDescent="0.35">
      <c r="A5253" s="1">
        <v>45400</v>
      </c>
      <c r="B5253" t="s">
        <v>4966</v>
      </c>
      <c r="C5253" t="s">
        <v>54</v>
      </c>
      <c r="D5253" s="1">
        <v>19905</v>
      </c>
      <c r="E5253" t="s">
        <v>98</v>
      </c>
      <c r="F5253">
        <v>450</v>
      </c>
      <c r="G5253" t="s">
        <v>67</v>
      </c>
      <c r="H5253" t="s">
        <v>49</v>
      </c>
      <c r="I5253" t="s">
        <v>27</v>
      </c>
      <c r="J5253">
        <v>70</v>
      </c>
      <c r="K5253" t="s">
        <v>28</v>
      </c>
      <c r="L5253" t="s">
        <v>68</v>
      </c>
      <c r="M5253">
        <v>18</v>
      </c>
      <c r="N5253">
        <v>22</v>
      </c>
      <c r="O5253">
        <v>9900</v>
      </c>
      <c r="P5253">
        <v>8100</v>
      </c>
      <c r="Q5253">
        <v>1800</v>
      </c>
      <c r="R5253" t="s">
        <v>30</v>
      </c>
      <c r="S5253" t="s">
        <v>76</v>
      </c>
      <c r="T5253">
        <v>4</v>
      </c>
      <c r="U5253" t="s">
        <v>32</v>
      </c>
      <c r="V5253" t="s">
        <v>72</v>
      </c>
    </row>
    <row r="5254" spans="1:22" x14ac:dyDescent="0.35">
      <c r="A5254" s="1">
        <v>45301</v>
      </c>
      <c r="B5254" t="s">
        <v>4967</v>
      </c>
      <c r="C5254" t="s">
        <v>47</v>
      </c>
      <c r="D5254" s="1">
        <v>30519</v>
      </c>
      <c r="E5254" t="s">
        <v>98</v>
      </c>
      <c r="F5254">
        <v>170</v>
      </c>
      <c r="G5254" t="s">
        <v>67</v>
      </c>
      <c r="H5254" t="s">
        <v>26</v>
      </c>
      <c r="I5254" t="s">
        <v>27</v>
      </c>
      <c r="J5254">
        <v>40</v>
      </c>
      <c r="K5254" t="s">
        <v>61</v>
      </c>
      <c r="L5254" t="s">
        <v>68</v>
      </c>
      <c r="M5254">
        <v>18</v>
      </c>
      <c r="N5254">
        <v>22</v>
      </c>
      <c r="O5254">
        <v>3740</v>
      </c>
      <c r="P5254">
        <v>3060</v>
      </c>
      <c r="Q5254">
        <v>680</v>
      </c>
      <c r="R5254" t="s">
        <v>30</v>
      </c>
      <c r="S5254" t="s">
        <v>57</v>
      </c>
      <c r="T5254">
        <v>3</v>
      </c>
      <c r="U5254" t="s">
        <v>32</v>
      </c>
      <c r="V5254" t="s">
        <v>70</v>
      </c>
    </row>
    <row r="5255" spans="1:22" x14ac:dyDescent="0.35">
      <c r="A5255" s="1">
        <v>45459</v>
      </c>
      <c r="B5255" t="s">
        <v>4968</v>
      </c>
      <c r="C5255" t="s">
        <v>107</v>
      </c>
      <c r="D5255" s="1">
        <v>34733</v>
      </c>
      <c r="E5255" t="s">
        <v>98</v>
      </c>
      <c r="F5255">
        <v>202</v>
      </c>
      <c r="G5255" t="s">
        <v>85</v>
      </c>
      <c r="H5255" t="s">
        <v>60</v>
      </c>
      <c r="I5255" t="s">
        <v>27</v>
      </c>
      <c r="J5255">
        <v>29</v>
      </c>
      <c r="K5255" t="s">
        <v>50</v>
      </c>
      <c r="L5255" t="s">
        <v>86</v>
      </c>
      <c r="M5255">
        <v>18</v>
      </c>
      <c r="N5255">
        <v>36</v>
      </c>
      <c r="O5255">
        <v>7272</v>
      </c>
      <c r="P5255">
        <v>3636</v>
      </c>
      <c r="Q5255">
        <v>3636</v>
      </c>
      <c r="R5255" t="s">
        <v>30</v>
      </c>
      <c r="S5255" t="s">
        <v>43</v>
      </c>
      <c r="T5255">
        <v>0</v>
      </c>
      <c r="U5255" t="s">
        <v>44</v>
      </c>
      <c r="V5255" t="s">
        <v>45</v>
      </c>
    </row>
    <row r="5256" spans="1:22" x14ac:dyDescent="0.35">
      <c r="A5256" s="1">
        <v>45460</v>
      </c>
      <c r="B5256" t="s">
        <v>4969</v>
      </c>
      <c r="C5256" t="s">
        <v>107</v>
      </c>
      <c r="D5256" s="1">
        <v>37670</v>
      </c>
      <c r="E5256" t="s">
        <v>36</v>
      </c>
      <c r="F5256">
        <v>179</v>
      </c>
      <c r="G5256" t="s">
        <v>59</v>
      </c>
      <c r="H5256" t="s">
        <v>60</v>
      </c>
      <c r="I5256" t="s">
        <v>27</v>
      </c>
      <c r="J5256">
        <v>21</v>
      </c>
      <c r="K5256" t="s">
        <v>50</v>
      </c>
      <c r="L5256" t="s">
        <v>62</v>
      </c>
      <c r="M5256">
        <v>10</v>
      </c>
      <c r="N5256">
        <v>45</v>
      </c>
      <c r="O5256">
        <v>8055</v>
      </c>
      <c r="P5256">
        <v>1790</v>
      </c>
      <c r="Q5256">
        <v>6265</v>
      </c>
      <c r="R5256" t="s">
        <v>30</v>
      </c>
      <c r="S5256" t="s">
        <v>39</v>
      </c>
      <c r="T5256">
        <v>1</v>
      </c>
      <c r="U5256" t="s">
        <v>32</v>
      </c>
      <c r="V5256" t="s">
        <v>45</v>
      </c>
    </row>
    <row r="5257" spans="1:22" x14ac:dyDescent="0.35">
      <c r="A5257" s="1">
        <v>45330</v>
      </c>
      <c r="B5257" t="s">
        <v>2662</v>
      </c>
      <c r="C5257" t="s">
        <v>78</v>
      </c>
      <c r="D5257" s="1">
        <v>18480</v>
      </c>
      <c r="E5257" t="s">
        <v>24</v>
      </c>
      <c r="F5257">
        <v>215</v>
      </c>
      <c r="G5257" t="s">
        <v>67</v>
      </c>
      <c r="H5257" t="s">
        <v>41</v>
      </c>
      <c r="I5257" t="s">
        <v>27</v>
      </c>
      <c r="J5257">
        <v>74</v>
      </c>
      <c r="K5257" t="s">
        <v>28</v>
      </c>
      <c r="L5257" t="s">
        <v>68</v>
      </c>
      <c r="M5257">
        <v>18</v>
      </c>
      <c r="N5257">
        <v>22</v>
      </c>
      <c r="O5257">
        <v>4730</v>
      </c>
      <c r="P5257">
        <v>3870</v>
      </c>
      <c r="Q5257">
        <v>860</v>
      </c>
      <c r="R5257" t="s">
        <v>30</v>
      </c>
      <c r="S5257" t="s">
        <v>76</v>
      </c>
      <c r="T5257">
        <v>4</v>
      </c>
      <c r="U5257" t="s">
        <v>32</v>
      </c>
      <c r="V5257" t="s">
        <v>33</v>
      </c>
    </row>
    <row r="5258" spans="1:22" x14ac:dyDescent="0.35">
      <c r="A5258" s="1">
        <v>45395</v>
      </c>
      <c r="B5258" t="s">
        <v>4970</v>
      </c>
      <c r="C5258" t="s">
        <v>100</v>
      </c>
      <c r="D5258" s="1">
        <v>22456</v>
      </c>
      <c r="E5258" t="s">
        <v>71</v>
      </c>
      <c r="F5258">
        <v>123</v>
      </c>
      <c r="G5258" t="s">
        <v>59</v>
      </c>
      <c r="H5258" t="s">
        <v>26</v>
      </c>
      <c r="I5258" t="s">
        <v>27</v>
      </c>
      <c r="J5258">
        <v>63</v>
      </c>
      <c r="K5258" t="s">
        <v>28</v>
      </c>
      <c r="L5258" t="s">
        <v>62</v>
      </c>
      <c r="M5258">
        <v>10</v>
      </c>
      <c r="N5258">
        <v>45</v>
      </c>
      <c r="O5258">
        <v>5535</v>
      </c>
      <c r="P5258">
        <v>1230</v>
      </c>
      <c r="Q5258">
        <v>4305</v>
      </c>
      <c r="R5258" t="s">
        <v>30</v>
      </c>
      <c r="S5258" t="s">
        <v>69</v>
      </c>
      <c r="T5258">
        <v>6</v>
      </c>
      <c r="U5258" t="s">
        <v>44</v>
      </c>
      <c r="V5258" t="s">
        <v>72</v>
      </c>
    </row>
    <row r="5259" spans="1:22" x14ac:dyDescent="0.35">
      <c r="A5259" s="1">
        <v>45462</v>
      </c>
      <c r="B5259" t="s">
        <v>4971</v>
      </c>
      <c r="C5259" t="s">
        <v>100</v>
      </c>
      <c r="D5259" s="1">
        <v>16903</v>
      </c>
      <c r="E5259" t="s">
        <v>36</v>
      </c>
      <c r="F5259">
        <v>327</v>
      </c>
      <c r="G5259" t="s">
        <v>67</v>
      </c>
      <c r="H5259" t="s">
        <v>37</v>
      </c>
      <c r="I5259" t="s">
        <v>27</v>
      </c>
      <c r="J5259">
        <v>78</v>
      </c>
      <c r="K5259" t="s">
        <v>56</v>
      </c>
      <c r="L5259" t="s">
        <v>68</v>
      </c>
      <c r="M5259">
        <v>18</v>
      </c>
      <c r="N5259">
        <v>22</v>
      </c>
      <c r="O5259">
        <v>7194</v>
      </c>
      <c r="P5259">
        <v>5886</v>
      </c>
      <c r="Q5259">
        <v>1308</v>
      </c>
      <c r="R5259" t="s">
        <v>30</v>
      </c>
      <c r="S5259" t="s">
        <v>57</v>
      </c>
      <c r="T5259">
        <v>3</v>
      </c>
      <c r="U5259" t="s">
        <v>32</v>
      </c>
      <c r="V5259" t="s">
        <v>45</v>
      </c>
    </row>
    <row r="5260" spans="1:22" x14ac:dyDescent="0.35">
      <c r="A5260" s="1">
        <v>45307</v>
      </c>
      <c r="B5260" t="s">
        <v>4972</v>
      </c>
      <c r="C5260" t="s">
        <v>107</v>
      </c>
      <c r="D5260" s="1">
        <v>16069</v>
      </c>
      <c r="E5260" t="s">
        <v>24</v>
      </c>
      <c r="F5260">
        <v>75</v>
      </c>
      <c r="G5260" t="s">
        <v>79</v>
      </c>
      <c r="H5260" t="s">
        <v>49</v>
      </c>
      <c r="I5260" t="s">
        <v>27</v>
      </c>
      <c r="J5260">
        <v>80</v>
      </c>
      <c r="K5260" t="s">
        <v>56</v>
      </c>
      <c r="L5260" t="s">
        <v>81</v>
      </c>
      <c r="M5260">
        <v>7</v>
      </c>
      <c r="N5260">
        <v>9</v>
      </c>
      <c r="O5260">
        <v>675</v>
      </c>
      <c r="P5260">
        <v>525</v>
      </c>
      <c r="Q5260">
        <v>150</v>
      </c>
      <c r="R5260" t="s">
        <v>82</v>
      </c>
      <c r="S5260" t="s">
        <v>31</v>
      </c>
      <c r="T5260">
        <v>2</v>
      </c>
      <c r="U5260" t="s">
        <v>32</v>
      </c>
      <c r="V5260" t="s">
        <v>70</v>
      </c>
    </row>
    <row r="5261" spans="1:22" x14ac:dyDescent="0.35">
      <c r="A5261" s="1">
        <v>45357</v>
      </c>
      <c r="B5261" t="s">
        <v>4973</v>
      </c>
      <c r="C5261" t="s">
        <v>47</v>
      </c>
      <c r="D5261" s="1">
        <v>36024</v>
      </c>
      <c r="E5261" t="s">
        <v>36</v>
      </c>
      <c r="F5261">
        <v>270</v>
      </c>
      <c r="G5261" t="s">
        <v>67</v>
      </c>
      <c r="H5261" t="s">
        <v>26</v>
      </c>
      <c r="I5261" t="s">
        <v>27</v>
      </c>
      <c r="J5261">
        <v>26</v>
      </c>
      <c r="K5261" t="s">
        <v>50</v>
      </c>
      <c r="L5261" t="s">
        <v>68</v>
      </c>
      <c r="M5261">
        <v>18</v>
      </c>
      <c r="N5261">
        <v>22</v>
      </c>
      <c r="O5261">
        <v>5940</v>
      </c>
      <c r="P5261">
        <v>4860</v>
      </c>
      <c r="Q5261">
        <v>1080</v>
      </c>
      <c r="R5261" t="s">
        <v>30</v>
      </c>
      <c r="S5261" t="s">
        <v>57</v>
      </c>
      <c r="T5261">
        <v>3</v>
      </c>
      <c r="U5261" t="s">
        <v>32</v>
      </c>
      <c r="V5261" t="s">
        <v>52</v>
      </c>
    </row>
    <row r="5262" spans="1:22" x14ac:dyDescent="0.35">
      <c r="A5262" s="1">
        <v>45340</v>
      </c>
      <c r="B5262" t="s">
        <v>4974</v>
      </c>
      <c r="C5262" t="s">
        <v>47</v>
      </c>
      <c r="D5262" s="1">
        <v>32598</v>
      </c>
      <c r="E5262" t="s">
        <v>71</v>
      </c>
      <c r="F5262">
        <v>449</v>
      </c>
      <c r="G5262" t="s">
        <v>48</v>
      </c>
      <c r="H5262" t="s">
        <v>60</v>
      </c>
      <c r="I5262" t="s">
        <v>27</v>
      </c>
      <c r="J5262">
        <v>35</v>
      </c>
      <c r="K5262" t="s">
        <v>61</v>
      </c>
      <c r="L5262" t="s">
        <v>51</v>
      </c>
      <c r="M5262">
        <v>10</v>
      </c>
      <c r="N5262">
        <v>11</v>
      </c>
      <c r="O5262">
        <v>4939</v>
      </c>
      <c r="P5262">
        <v>4490</v>
      </c>
      <c r="Q5262">
        <v>449</v>
      </c>
      <c r="R5262" t="s">
        <v>30</v>
      </c>
      <c r="S5262" t="s">
        <v>43</v>
      </c>
      <c r="T5262">
        <v>0</v>
      </c>
      <c r="U5262" t="s">
        <v>44</v>
      </c>
      <c r="V5262" t="s">
        <v>33</v>
      </c>
    </row>
    <row r="5263" spans="1:22" x14ac:dyDescent="0.35">
      <c r="A5263" s="1">
        <v>45379</v>
      </c>
      <c r="B5263" t="s">
        <v>4975</v>
      </c>
      <c r="C5263" t="s">
        <v>107</v>
      </c>
      <c r="D5263" s="1">
        <v>19857</v>
      </c>
      <c r="E5263" t="s">
        <v>24</v>
      </c>
      <c r="F5263">
        <v>220</v>
      </c>
      <c r="G5263" t="s">
        <v>25</v>
      </c>
      <c r="H5263" t="s">
        <v>37</v>
      </c>
      <c r="I5263" t="s">
        <v>27</v>
      </c>
      <c r="J5263">
        <v>70</v>
      </c>
      <c r="K5263" t="s">
        <v>28</v>
      </c>
      <c r="L5263" t="s">
        <v>29</v>
      </c>
      <c r="M5263">
        <v>10</v>
      </c>
      <c r="N5263">
        <v>14</v>
      </c>
      <c r="O5263">
        <v>3080</v>
      </c>
      <c r="P5263">
        <v>2200</v>
      </c>
      <c r="Q5263">
        <v>880</v>
      </c>
      <c r="R5263" t="s">
        <v>30</v>
      </c>
      <c r="S5263" t="s">
        <v>76</v>
      </c>
      <c r="T5263">
        <v>4</v>
      </c>
      <c r="U5263" t="s">
        <v>32</v>
      </c>
      <c r="V5263" t="s">
        <v>52</v>
      </c>
    </row>
    <row r="5264" spans="1:22" x14ac:dyDescent="0.35">
      <c r="A5264" s="1">
        <v>45413</v>
      </c>
      <c r="B5264" t="s">
        <v>4976</v>
      </c>
      <c r="C5264" t="s">
        <v>78</v>
      </c>
      <c r="D5264" s="1">
        <v>30375</v>
      </c>
      <c r="E5264" t="s">
        <v>36</v>
      </c>
      <c r="F5264">
        <v>421</v>
      </c>
      <c r="G5264" t="s">
        <v>95</v>
      </c>
      <c r="H5264" t="s">
        <v>49</v>
      </c>
      <c r="I5264" t="s">
        <v>27</v>
      </c>
      <c r="J5264">
        <v>41</v>
      </c>
      <c r="K5264" t="s">
        <v>61</v>
      </c>
      <c r="L5264" t="s">
        <v>96</v>
      </c>
      <c r="M5264">
        <v>3</v>
      </c>
      <c r="N5264">
        <v>5</v>
      </c>
      <c r="O5264">
        <v>2105</v>
      </c>
      <c r="P5264">
        <v>1263</v>
      </c>
      <c r="Q5264">
        <v>842</v>
      </c>
      <c r="R5264" t="s">
        <v>82</v>
      </c>
      <c r="S5264" t="s">
        <v>57</v>
      </c>
      <c r="T5264">
        <v>3</v>
      </c>
      <c r="U5264" t="s">
        <v>32</v>
      </c>
      <c r="V5264" t="s">
        <v>40</v>
      </c>
    </row>
    <row r="5265" spans="1:22" x14ac:dyDescent="0.35">
      <c r="A5265" s="1">
        <v>45304</v>
      </c>
      <c r="B5265" t="s">
        <v>4977</v>
      </c>
      <c r="C5265" t="s">
        <v>84</v>
      </c>
      <c r="D5265" s="1">
        <v>22771</v>
      </c>
      <c r="E5265" t="s">
        <v>24</v>
      </c>
      <c r="F5265">
        <v>254</v>
      </c>
      <c r="G5265" t="s">
        <v>73</v>
      </c>
      <c r="H5265" t="s">
        <v>26</v>
      </c>
      <c r="I5265" t="s">
        <v>27</v>
      </c>
      <c r="J5265">
        <v>62</v>
      </c>
      <c r="K5265" t="s">
        <v>28</v>
      </c>
      <c r="L5265" t="s">
        <v>75</v>
      </c>
      <c r="M5265">
        <v>14</v>
      </c>
      <c r="N5265">
        <v>28</v>
      </c>
      <c r="O5265">
        <v>7112</v>
      </c>
      <c r="P5265">
        <v>3556</v>
      </c>
      <c r="Q5265">
        <v>3556</v>
      </c>
      <c r="R5265" t="s">
        <v>30</v>
      </c>
      <c r="S5265" t="s">
        <v>69</v>
      </c>
      <c r="T5265">
        <v>6</v>
      </c>
      <c r="U5265" t="s">
        <v>44</v>
      </c>
      <c r="V5265" t="s">
        <v>70</v>
      </c>
    </row>
    <row r="5266" spans="1:22" x14ac:dyDescent="0.35">
      <c r="A5266" s="1">
        <v>45500</v>
      </c>
      <c r="B5266" t="s">
        <v>4978</v>
      </c>
      <c r="C5266" t="s">
        <v>78</v>
      </c>
      <c r="D5266" s="1">
        <v>16967</v>
      </c>
      <c r="E5266" t="s">
        <v>71</v>
      </c>
      <c r="F5266">
        <v>489</v>
      </c>
      <c r="G5266" t="s">
        <v>95</v>
      </c>
      <c r="H5266" t="s">
        <v>60</v>
      </c>
      <c r="I5266" t="s">
        <v>27</v>
      </c>
      <c r="J5266">
        <v>78</v>
      </c>
      <c r="K5266" t="s">
        <v>56</v>
      </c>
      <c r="L5266" t="s">
        <v>96</v>
      </c>
      <c r="M5266">
        <v>3</v>
      </c>
      <c r="N5266">
        <v>5</v>
      </c>
      <c r="O5266">
        <v>2445</v>
      </c>
      <c r="P5266">
        <v>1467</v>
      </c>
      <c r="Q5266">
        <v>978</v>
      </c>
      <c r="R5266" t="s">
        <v>82</v>
      </c>
      <c r="S5266" t="s">
        <v>69</v>
      </c>
      <c r="T5266">
        <v>6</v>
      </c>
      <c r="U5266" t="s">
        <v>44</v>
      </c>
      <c r="V5266" t="s">
        <v>90</v>
      </c>
    </row>
    <row r="5267" spans="1:22" x14ac:dyDescent="0.35">
      <c r="A5267" s="1">
        <v>45418</v>
      </c>
      <c r="B5267" t="s">
        <v>4979</v>
      </c>
      <c r="C5267" t="s">
        <v>84</v>
      </c>
      <c r="D5267" s="1">
        <v>23244</v>
      </c>
      <c r="E5267" t="s">
        <v>24</v>
      </c>
      <c r="F5267">
        <v>234</v>
      </c>
      <c r="G5267" t="s">
        <v>93</v>
      </c>
      <c r="H5267" t="s">
        <v>60</v>
      </c>
      <c r="I5267" t="s">
        <v>27</v>
      </c>
      <c r="J5267">
        <v>61</v>
      </c>
      <c r="K5267" t="s">
        <v>28</v>
      </c>
      <c r="L5267" t="s">
        <v>94</v>
      </c>
      <c r="M5267">
        <v>5</v>
      </c>
      <c r="N5267">
        <v>7</v>
      </c>
      <c r="O5267">
        <v>1638</v>
      </c>
      <c r="P5267">
        <v>1170</v>
      </c>
      <c r="Q5267">
        <v>468</v>
      </c>
      <c r="R5267" t="s">
        <v>82</v>
      </c>
      <c r="S5267" t="s">
        <v>39</v>
      </c>
      <c r="T5267">
        <v>1</v>
      </c>
      <c r="U5267" t="s">
        <v>32</v>
      </c>
      <c r="V5267" t="s">
        <v>40</v>
      </c>
    </row>
    <row r="5268" spans="1:22" x14ac:dyDescent="0.35">
      <c r="A5268" s="1">
        <v>45297</v>
      </c>
      <c r="B5268" t="s">
        <v>4980</v>
      </c>
      <c r="C5268" t="s">
        <v>35</v>
      </c>
      <c r="D5268" s="1">
        <v>30126</v>
      </c>
      <c r="E5268" t="s">
        <v>36</v>
      </c>
      <c r="F5268">
        <v>103</v>
      </c>
      <c r="G5268" t="s">
        <v>95</v>
      </c>
      <c r="H5268" t="s">
        <v>41</v>
      </c>
      <c r="I5268" t="s">
        <v>27</v>
      </c>
      <c r="J5268">
        <v>42</v>
      </c>
      <c r="K5268" t="s">
        <v>61</v>
      </c>
      <c r="L5268" t="s">
        <v>96</v>
      </c>
      <c r="M5268">
        <v>3</v>
      </c>
      <c r="N5268">
        <v>5</v>
      </c>
      <c r="O5268">
        <v>515</v>
      </c>
      <c r="P5268">
        <v>309</v>
      </c>
      <c r="Q5268">
        <v>206</v>
      </c>
      <c r="R5268" t="s">
        <v>82</v>
      </c>
      <c r="S5268" t="s">
        <v>69</v>
      </c>
      <c r="T5268">
        <v>6</v>
      </c>
      <c r="U5268" t="s">
        <v>44</v>
      </c>
      <c r="V5268" t="s">
        <v>70</v>
      </c>
    </row>
    <row r="5269" spans="1:22" x14ac:dyDescent="0.35">
      <c r="A5269" s="1">
        <v>45304</v>
      </c>
      <c r="B5269" t="s">
        <v>4981</v>
      </c>
      <c r="C5269" t="s">
        <v>84</v>
      </c>
      <c r="D5269" s="1">
        <v>32685</v>
      </c>
      <c r="E5269" t="s">
        <v>36</v>
      </c>
      <c r="F5269">
        <v>129</v>
      </c>
      <c r="G5269" t="s">
        <v>79</v>
      </c>
      <c r="H5269" t="s">
        <v>26</v>
      </c>
      <c r="I5269" t="s">
        <v>27</v>
      </c>
      <c r="J5269">
        <v>35</v>
      </c>
      <c r="K5269" t="s">
        <v>61</v>
      </c>
      <c r="L5269" t="s">
        <v>81</v>
      </c>
      <c r="M5269">
        <v>7</v>
      </c>
      <c r="N5269">
        <v>9</v>
      </c>
      <c r="O5269">
        <v>1161</v>
      </c>
      <c r="P5269">
        <v>903</v>
      </c>
      <c r="Q5269">
        <v>258</v>
      </c>
      <c r="R5269" t="s">
        <v>82</v>
      </c>
      <c r="S5269" t="s">
        <v>69</v>
      </c>
      <c r="T5269">
        <v>6</v>
      </c>
      <c r="U5269" t="s">
        <v>44</v>
      </c>
      <c r="V5269" t="s">
        <v>70</v>
      </c>
    </row>
    <row r="5270" spans="1:22" x14ac:dyDescent="0.35">
      <c r="A5270" s="1">
        <v>45487</v>
      </c>
      <c r="B5270" t="s">
        <v>3939</v>
      </c>
      <c r="C5270" t="s">
        <v>23</v>
      </c>
      <c r="D5270" s="1">
        <v>19735</v>
      </c>
      <c r="E5270" t="s">
        <v>71</v>
      </c>
      <c r="F5270">
        <v>274</v>
      </c>
      <c r="G5270" t="s">
        <v>85</v>
      </c>
      <c r="H5270" t="s">
        <v>37</v>
      </c>
      <c r="I5270" t="s">
        <v>27</v>
      </c>
      <c r="J5270">
        <v>71</v>
      </c>
      <c r="K5270" t="s">
        <v>28</v>
      </c>
      <c r="L5270" t="s">
        <v>86</v>
      </c>
      <c r="M5270">
        <v>18</v>
      </c>
      <c r="N5270">
        <v>36</v>
      </c>
      <c r="O5270">
        <v>9864</v>
      </c>
      <c r="P5270">
        <v>4932</v>
      </c>
      <c r="Q5270">
        <v>4932</v>
      </c>
      <c r="R5270" t="s">
        <v>30</v>
      </c>
      <c r="S5270" t="s">
        <v>43</v>
      </c>
      <c r="T5270">
        <v>0</v>
      </c>
      <c r="U5270" t="s">
        <v>44</v>
      </c>
      <c r="V5270" t="s">
        <v>90</v>
      </c>
    </row>
    <row r="5271" spans="1:22" x14ac:dyDescent="0.35">
      <c r="A5271" s="1">
        <v>45347</v>
      </c>
      <c r="B5271" t="s">
        <v>4982</v>
      </c>
      <c r="C5271" t="s">
        <v>113</v>
      </c>
      <c r="D5271" s="1">
        <v>37740</v>
      </c>
      <c r="E5271" t="s">
        <v>36</v>
      </c>
      <c r="F5271">
        <v>112</v>
      </c>
      <c r="G5271" t="s">
        <v>79</v>
      </c>
      <c r="H5271" t="s">
        <v>49</v>
      </c>
      <c r="I5271" t="s">
        <v>27</v>
      </c>
      <c r="J5271">
        <v>21</v>
      </c>
      <c r="K5271" t="s">
        <v>50</v>
      </c>
      <c r="L5271" t="s">
        <v>81</v>
      </c>
      <c r="M5271">
        <v>7</v>
      </c>
      <c r="N5271">
        <v>9</v>
      </c>
      <c r="O5271">
        <v>1008</v>
      </c>
      <c r="P5271">
        <v>784</v>
      </c>
      <c r="Q5271">
        <v>224</v>
      </c>
      <c r="R5271" t="s">
        <v>82</v>
      </c>
      <c r="S5271" t="s">
        <v>43</v>
      </c>
      <c r="T5271">
        <v>0</v>
      </c>
      <c r="U5271" t="s">
        <v>44</v>
      </c>
      <c r="V5271" t="s">
        <v>33</v>
      </c>
    </row>
    <row r="5272" spans="1:22" x14ac:dyDescent="0.35">
      <c r="A5272" s="1">
        <v>45420</v>
      </c>
      <c r="B5272" t="s">
        <v>4983</v>
      </c>
      <c r="C5272" t="s">
        <v>84</v>
      </c>
      <c r="D5272" s="1">
        <v>18542</v>
      </c>
      <c r="E5272" t="s">
        <v>36</v>
      </c>
      <c r="F5272">
        <v>73</v>
      </c>
      <c r="G5272" t="s">
        <v>79</v>
      </c>
      <c r="H5272" t="s">
        <v>26</v>
      </c>
      <c r="I5272" t="s">
        <v>27</v>
      </c>
      <c r="J5272">
        <v>74</v>
      </c>
      <c r="K5272" t="s">
        <v>28</v>
      </c>
      <c r="L5272" t="s">
        <v>81</v>
      </c>
      <c r="M5272">
        <v>7</v>
      </c>
      <c r="N5272">
        <v>9</v>
      </c>
      <c r="O5272">
        <v>657</v>
      </c>
      <c r="P5272">
        <v>511</v>
      </c>
      <c r="Q5272">
        <v>146</v>
      </c>
      <c r="R5272" t="s">
        <v>82</v>
      </c>
      <c r="S5272" t="s">
        <v>57</v>
      </c>
      <c r="T5272">
        <v>3</v>
      </c>
      <c r="U5272" t="s">
        <v>32</v>
      </c>
      <c r="V5272" t="s">
        <v>40</v>
      </c>
    </row>
    <row r="5273" spans="1:22" x14ac:dyDescent="0.35">
      <c r="A5273" s="1">
        <v>45464</v>
      </c>
      <c r="B5273" t="s">
        <v>4984</v>
      </c>
      <c r="C5273" t="s">
        <v>104</v>
      </c>
      <c r="D5273" s="1">
        <v>25410</v>
      </c>
      <c r="E5273" t="s">
        <v>98</v>
      </c>
      <c r="F5273">
        <v>71</v>
      </c>
      <c r="G5273" t="s">
        <v>85</v>
      </c>
      <c r="H5273" t="s">
        <v>60</v>
      </c>
      <c r="I5273" t="s">
        <v>27</v>
      </c>
      <c r="J5273">
        <v>55</v>
      </c>
      <c r="K5273" t="s">
        <v>42</v>
      </c>
      <c r="L5273" t="s">
        <v>86</v>
      </c>
      <c r="M5273">
        <v>18</v>
      </c>
      <c r="N5273">
        <v>36</v>
      </c>
      <c r="O5273">
        <v>2556</v>
      </c>
      <c r="P5273">
        <v>1278</v>
      </c>
      <c r="Q5273">
        <v>1278</v>
      </c>
      <c r="R5273" t="s">
        <v>30</v>
      </c>
      <c r="S5273" t="s">
        <v>63</v>
      </c>
      <c r="T5273">
        <v>5</v>
      </c>
      <c r="U5273" t="s">
        <v>32</v>
      </c>
      <c r="V5273" t="s">
        <v>45</v>
      </c>
    </row>
    <row r="5274" spans="1:22" x14ac:dyDescent="0.35">
      <c r="A5274" s="1">
        <v>45496</v>
      </c>
      <c r="B5274" t="s">
        <v>4985</v>
      </c>
      <c r="C5274" t="s">
        <v>104</v>
      </c>
      <c r="D5274" s="1">
        <v>32535</v>
      </c>
      <c r="E5274" t="s">
        <v>71</v>
      </c>
      <c r="F5274">
        <v>468</v>
      </c>
      <c r="G5274" t="s">
        <v>73</v>
      </c>
      <c r="H5274" t="s">
        <v>37</v>
      </c>
      <c r="I5274" t="s">
        <v>27</v>
      </c>
      <c r="J5274">
        <v>36</v>
      </c>
      <c r="K5274" t="s">
        <v>61</v>
      </c>
      <c r="L5274" t="s">
        <v>75</v>
      </c>
      <c r="M5274">
        <v>14</v>
      </c>
      <c r="N5274">
        <v>28</v>
      </c>
      <c r="O5274">
        <v>13104</v>
      </c>
      <c r="P5274">
        <v>6552</v>
      </c>
      <c r="Q5274">
        <v>6552</v>
      </c>
      <c r="R5274" t="s">
        <v>30</v>
      </c>
      <c r="S5274" t="s">
        <v>31</v>
      </c>
      <c r="T5274">
        <v>2</v>
      </c>
      <c r="U5274" t="s">
        <v>32</v>
      </c>
      <c r="V5274" t="s">
        <v>90</v>
      </c>
    </row>
    <row r="5275" spans="1:22" x14ac:dyDescent="0.35">
      <c r="A5275" s="1">
        <v>45410</v>
      </c>
      <c r="B5275" t="s">
        <v>685</v>
      </c>
      <c r="C5275" t="s">
        <v>35</v>
      </c>
      <c r="D5275" s="1">
        <v>16817</v>
      </c>
      <c r="E5275" t="s">
        <v>71</v>
      </c>
      <c r="F5275">
        <v>338</v>
      </c>
      <c r="G5275" t="s">
        <v>85</v>
      </c>
      <c r="H5275" t="s">
        <v>49</v>
      </c>
      <c r="I5275" t="s">
        <v>27</v>
      </c>
      <c r="J5275">
        <v>78</v>
      </c>
      <c r="K5275" t="s">
        <v>56</v>
      </c>
      <c r="L5275" t="s">
        <v>86</v>
      </c>
      <c r="M5275">
        <v>18</v>
      </c>
      <c r="N5275">
        <v>36</v>
      </c>
      <c r="O5275">
        <v>12168</v>
      </c>
      <c r="P5275">
        <v>6084</v>
      </c>
      <c r="Q5275">
        <v>6084</v>
      </c>
      <c r="R5275" t="s">
        <v>30</v>
      </c>
      <c r="S5275" t="s">
        <v>43</v>
      </c>
      <c r="T5275">
        <v>0</v>
      </c>
      <c r="U5275" t="s">
        <v>44</v>
      </c>
      <c r="V5275" t="s">
        <v>72</v>
      </c>
    </row>
    <row r="5276" spans="1:22" x14ac:dyDescent="0.35">
      <c r="A5276" s="1">
        <v>45475</v>
      </c>
      <c r="B5276" t="s">
        <v>4986</v>
      </c>
      <c r="C5276" t="s">
        <v>100</v>
      </c>
      <c r="D5276" s="1">
        <v>16968</v>
      </c>
      <c r="E5276" t="s">
        <v>98</v>
      </c>
      <c r="F5276">
        <v>198</v>
      </c>
      <c r="G5276" t="s">
        <v>59</v>
      </c>
      <c r="H5276" t="s">
        <v>26</v>
      </c>
      <c r="I5276" t="s">
        <v>27</v>
      </c>
      <c r="J5276">
        <v>78</v>
      </c>
      <c r="K5276" t="s">
        <v>56</v>
      </c>
      <c r="L5276" t="s">
        <v>62</v>
      </c>
      <c r="M5276">
        <v>10</v>
      </c>
      <c r="N5276">
        <v>45</v>
      </c>
      <c r="O5276">
        <v>8910</v>
      </c>
      <c r="P5276">
        <v>1980</v>
      </c>
      <c r="Q5276">
        <v>6930</v>
      </c>
      <c r="R5276" t="s">
        <v>30</v>
      </c>
      <c r="S5276" t="s">
        <v>31</v>
      </c>
      <c r="T5276">
        <v>2</v>
      </c>
      <c r="U5276" t="s">
        <v>32</v>
      </c>
      <c r="V5276" t="s">
        <v>90</v>
      </c>
    </row>
    <row r="5277" spans="1:22" x14ac:dyDescent="0.35">
      <c r="A5277" s="1">
        <v>45429</v>
      </c>
      <c r="B5277" t="s">
        <v>4987</v>
      </c>
      <c r="C5277" t="s">
        <v>23</v>
      </c>
      <c r="D5277" s="1">
        <v>16857</v>
      </c>
      <c r="E5277" t="s">
        <v>98</v>
      </c>
      <c r="F5277">
        <v>86</v>
      </c>
      <c r="G5277" t="s">
        <v>93</v>
      </c>
      <c r="H5277" t="s">
        <v>60</v>
      </c>
      <c r="I5277" t="s">
        <v>27</v>
      </c>
      <c r="J5277">
        <v>78</v>
      </c>
      <c r="K5277" t="s">
        <v>56</v>
      </c>
      <c r="L5277" t="s">
        <v>94</v>
      </c>
      <c r="M5277">
        <v>5</v>
      </c>
      <c r="N5277">
        <v>7</v>
      </c>
      <c r="O5277">
        <v>602</v>
      </c>
      <c r="P5277">
        <v>430</v>
      </c>
      <c r="Q5277">
        <v>172</v>
      </c>
      <c r="R5277" t="s">
        <v>82</v>
      </c>
      <c r="S5277" t="s">
        <v>63</v>
      </c>
      <c r="T5277">
        <v>5</v>
      </c>
      <c r="U5277" t="s">
        <v>32</v>
      </c>
      <c r="V5277" t="s">
        <v>40</v>
      </c>
    </row>
    <row r="5278" spans="1:22" x14ac:dyDescent="0.35">
      <c r="A5278" s="1">
        <v>45428</v>
      </c>
      <c r="B5278" t="s">
        <v>4988</v>
      </c>
      <c r="C5278" t="s">
        <v>23</v>
      </c>
      <c r="D5278" s="1">
        <v>31286</v>
      </c>
      <c r="E5278" t="s">
        <v>71</v>
      </c>
      <c r="F5278">
        <v>230</v>
      </c>
      <c r="G5278" t="s">
        <v>85</v>
      </c>
      <c r="H5278" t="s">
        <v>60</v>
      </c>
      <c r="I5278" t="s">
        <v>27</v>
      </c>
      <c r="J5278">
        <v>39</v>
      </c>
      <c r="K5278" t="s">
        <v>61</v>
      </c>
      <c r="L5278" t="s">
        <v>86</v>
      </c>
      <c r="M5278">
        <v>18</v>
      </c>
      <c r="N5278">
        <v>36</v>
      </c>
      <c r="O5278">
        <v>8280</v>
      </c>
      <c r="P5278">
        <v>4140</v>
      </c>
      <c r="Q5278">
        <v>4140</v>
      </c>
      <c r="R5278" t="s">
        <v>30</v>
      </c>
      <c r="S5278" t="s">
        <v>76</v>
      </c>
      <c r="T5278">
        <v>4</v>
      </c>
      <c r="U5278" t="s">
        <v>32</v>
      </c>
      <c r="V5278" t="s">
        <v>40</v>
      </c>
    </row>
    <row r="5279" spans="1:22" x14ac:dyDescent="0.35">
      <c r="A5279" s="1">
        <v>45324</v>
      </c>
      <c r="B5279" t="s">
        <v>4989</v>
      </c>
      <c r="C5279" t="s">
        <v>78</v>
      </c>
      <c r="D5279" s="1">
        <v>26389</v>
      </c>
      <c r="E5279" t="s">
        <v>24</v>
      </c>
      <c r="F5279">
        <v>231</v>
      </c>
      <c r="G5279" t="s">
        <v>25</v>
      </c>
      <c r="H5279" t="s">
        <v>41</v>
      </c>
      <c r="I5279" t="s">
        <v>27</v>
      </c>
      <c r="J5279">
        <v>52</v>
      </c>
      <c r="K5279" t="s">
        <v>42</v>
      </c>
      <c r="L5279" t="s">
        <v>29</v>
      </c>
      <c r="M5279">
        <v>10</v>
      </c>
      <c r="N5279">
        <v>14</v>
      </c>
      <c r="O5279">
        <v>3234</v>
      </c>
      <c r="P5279">
        <v>2310</v>
      </c>
      <c r="Q5279">
        <v>924</v>
      </c>
      <c r="R5279" t="s">
        <v>30</v>
      </c>
      <c r="S5279" t="s">
        <v>63</v>
      </c>
      <c r="T5279">
        <v>5</v>
      </c>
      <c r="U5279" t="s">
        <v>32</v>
      </c>
      <c r="V5279" t="s">
        <v>33</v>
      </c>
    </row>
    <row r="5280" spans="1:22" x14ac:dyDescent="0.35">
      <c r="A5280" s="1">
        <v>45342</v>
      </c>
      <c r="B5280" t="s">
        <v>4229</v>
      </c>
      <c r="C5280" t="s">
        <v>100</v>
      </c>
      <c r="D5280" s="1">
        <v>38612</v>
      </c>
      <c r="E5280" t="s">
        <v>98</v>
      </c>
      <c r="F5280">
        <v>84</v>
      </c>
      <c r="G5280" t="s">
        <v>59</v>
      </c>
      <c r="H5280" t="s">
        <v>26</v>
      </c>
      <c r="I5280" t="s">
        <v>27</v>
      </c>
      <c r="J5280">
        <v>18</v>
      </c>
      <c r="K5280" t="s">
        <v>50</v>
      </c>
      <c r="L5280" t="s">
        <v>62</v>
      </c>
      <c r="M5280">
        <v>10</v>
      </c>
      <c r="N5280">
        <v>45</v>
      </c>
      <c r="O5280">
        <v>3780</v>
      </c>
      <c r="P5280">
        <v>840</v>
      </c>
      <c r="Q5280">
        <v>2940</v>
      </c>
      <c r="R5280" t="s">
        <v>30</v>
      </c>
      <c r="S5280" t="s">
        <v>31</v>
      </c>
      <c r="T5280">
        <v>2</v>
      </c>
      <c r="U5280" t="s">
        <v>32</v>
      </c>
      <c r="V5280" t="s">
        <v>33</v>
      </c>
    </row>
    <row r="5281" spans="1:22" x14ac:dyDescent="0.35">
      <c r="A5281" s="1">
        <v>45359</v>
      </c>
      <c r="B5281" t="s">
        <v>4990</v>
      </c>
      <c r="C5281" t="s">
        <v>107</v>
      </c>
      <c r="D5281" s="1">
        <v>38322</v>
      </c>
      <c r="E5281" t="s">
        <v>71</v>
      </c>
      <c r="F5281">
        <v>365</v>
      </c>
      <c r="G5281" t="s">
        <v>88</v>
      </c>
      <c r="H5281" t="s">
        <v>37</v>
      </c>
      <c r="I5281" t="s">
        <v>27</v>
      </c>
      <c r="J5281">
        <v>19</v>
      </c>
      <c r="K5281" t="s">
        <v>50</v>
      </c>
      <c r="L5281" t="s">
        <v>89</v>
      </c>
      <c r="M5281">
        <v>19</v>
      </c>
      <c r="N5281">
        <v>23</v>
      </c>
      <c r="O5281">
        <v>8395</v>
      </c>
      <c r="P5281">
        <v>6935</v>
      </c>
      <c r="Q5281">
        <v>1460</v>
      </c>
      <c r="R5281" t="s">
        <v>30</v>
      </c>
      <c r="S5281" t="s">
        <v>63</v>
      </c>
      <c r="T5281">
        <v>5</v>
      </c>
      <c r="U5281" t="s">
        <v>32</v>
      </c>
      <c r="V5281" t="s">
        <v>52</v>
      </c>
    </row>
    <row r="5282" spans="1:22" x14ac:dyDescent="0.35">
      <c r="A5282" s="1">
        <v>45349</v>
      </c>
      <c r="B5282" t="s">
        <v>4991</v>
      </c>
      <c r="C5282" t="s">
        <v>23</v>
      </c>
      <c r="D5282" s="1">
        <v>22382</v>
      </c>
      <c r="E5282" t="s">
        <v>24</v>
      </c>
      <c r="F5282">
        <v>50</v>
      </c>
      <c r="G5282" t="s">
        <v>88</v>
      </c>
      <c r="H5282" t="s">
        <v>49</v>
      </c>
      <c r="I5282" t="s">
        <v>27</v>
      </c>
      <c r="J5282">
        <v>63</v>
      </c>
      <c r="K5282" t="s">
        <v>28</v>
      </c>
      <c r="L5282" t="s">
        <v>89</v>
      </c>
      <c r="M5282">
        <v>19</v>
      </c>
      <c r="N5282">
        <v>23</v>
      </c>
      <c r="O5282">
        <v>1150</v>
      </c>
      <c r="P5282">
        <v>950</v>
      </c>
      <c r="Q5282">
        <v>200</v>
      </c>
      <c r="R5282" t="s">
        <v>30</v>
      </c>
      <c r="S5282" t="s">
        <v>31</v>
      </c>
      <c r="T5282">
        <v>2</v>
      </c>
      <c r="U5282" t="s">
        <v>32</v>
      </c>
      <c r="V5282" t="s">
        <v>33</v>
      </c>
    </row>
    <row r="5283" spans="1:22" x14ac:dyDescent="0.35">
      <c r="A5283" s="1">
        <v>45424</v>
      </c>
      <c r="B5283" t="s">
        <v>4992</v>
      </c>
      <c r="C5283" t="s">
        <v>35</v>
      </c>
      <c r="D5283" s="1">
        <v>37804</v>
      </c>
      <c r="E5283" t="s">
        <v>71</v>
      </c>
      <c r="F5283">
        <v>420</v>
      </c>
      <c r="G5283" t="s">
        <v>59</v>
      </c>
      <c r="H5283" t="s">
        <v>26</v>
      </c>
      <c r="I5283" t="s">
        <v>27</v>
      </c>
      <c r="J5283">
        <v>21</v>
      </c>
      <c r="K5283" t="s">
        <v>50</v>
      </c>
      <c r="L5283" t="s">
        <v>62</v>
      </c>
      <c r="M5283">
        <v>10</v>
      </c>
      <c r="N5283">
        <v>45</v>
      </c>
      <c r="O5283">
        <v>18900</v>
      </c>
      <c r="P5283">
        <v>4200</v>
      </c>
      <c r="Q5283">
        <v>14700</v>
      </c>
      <c r="R5283" t="s">
        <v>30</v>
      </c>
      <c r="S5283" t="s">
        <v>43</v>
      </c>
      <c r="T5283">
        <v>0</v>
      </c>
      <c r="U5283" t="s">
        <v>44</v>
      </c>
      <c r="V5283" t="s">
        <v>40</v>
      </c>
    </row>
    <row r="5284" spans="1:22" x14ac:dyDescent="0.35">
      <c r="A5284" s="1">
        <v>45340</v>
      </c>
      <c r="B5284" t="s">
        <v>4993</v>
      </c>
      <c r="C5284" t="s">
        <v>35</v>
      </c>
      <c r="D5284" s="1">
        <v>31277</v>
      </c>
      <c r="E5284" t="s">
        <v>36</v>
      </c>
      <c r="F5284">
        <v>17</v>
      </c>
      <c r="G5284" t="s">
        <v>95</v>
      </c>
      <c r="H5284" t="s">
        <v>60</v>
      </c>
      <c r="I5284" t="s">
        <v>27</v>
      </c>
      <c r="J5284">
        <v>39</v>
      </c>
      <c r="K5284" t="s">
        <v>61</v>
      </c>
      <c r="L5284" t="s">
        <v>96</v>
      </c>
      <c r="M5284">
        <v>3</v>
      </c>
      <c r="N5284">
        <v>5</v>
      </c>
      <c r="O5284">
        <v>85</v>
      </c>
      <c r="P5284">
        <v>51</v>
      </c>
      <c r="Q5284">
        <v>34</v>
      </c>
      <c r="R5284" t="s">
        <v>82</v>
      </c>
      <c r="S5284" t="s">
        <v>43</v>
      </c>
      <c r="T5284">
        <v>0</v>
      </c>
      <c r="U5284" t="s">
        <v>44</v>
      </c>
      <c r="V5284" t="s">
        <v>33</v>
      </c>
    </row>
    <row r="5285" spans="1:22" x14ac:dyDescent="0.35">
      <c r="A5285" s="1">
        <v>45402</v>
      </c>
      <c r="B5285" t="s">
        <v>4994</v>
      </c>
      <c r="C5285" t="s">
        <v>47</v>
      </c>
      <c r="D5285" s="1">
        <v>21199</v>
      </c>
      <c r="E5285" t="s">
        <v>98</v>
      </c>
      <c r="F5285">
        <v>169</v>
      </c>
      <c r="G5285" t="s">
        <v>25</v>
      </c>
      <c r="H5285" t="s">
        <v>37</v>
      </c>
      <c r="I5285" t="s">
        <v>38</v>
      </c>
      <c r="J5285">
        <v>66</v>
      </c>
      <c r="K5285" t="s">
        <v>28</v>
      </c>
      <c r="L5285" t="s">
        <v>29</v>
      </c>
      <c r="M5285">
        <v>10</v>
      </c>
      <c r="N5285">
        <v>14</v>
      </c>
      <c r="O5285">
        <v>2366</v>
      </c>
      <c r="P5285">
        <v>1690</v>
      </c>
      <c r="Q5285">
        <v>676</v>
      </c>
      <c r="R5285" t="s">
        <v>30</v>
      </c>
      <c r="S5285" t="s">
        <v>69</v>
      </c>
      <c r="T5285">
        <v>6</v>
      </c>
      <c r="U5285" t="s">
        <v>44</v>
      </c>
      <c r="V5285" t="s">
        <v>72</v>
      </c>
    </row>
    <row r="5286" spans="1:22" x14ac:dyDescent="0.35">
      <c r="A5286" s="1">
        <v>45486</v>
      </c>
      <c r="B5286" t="s">
        <v>4995</v>
      </c>
      <c r="C5286" t="s">
        <v>54</v>
      </c>
      <c r="D5286" s="1">
        <v>16096</v>
      </c>
      <c r="E5286" t="s">
        <v>36</v>
      </c>
      <c r="F5286">
        <v>382</v>
      </c>
      <c r="G5286" t="s">
        <v>88</v>
      </c>
      <c r="H5286" t="s">
        <v>49</v>
      </c>
      <c r="I5286" t="s">
        <v>27</v>
      </c>
      <c r="J5286">
        <v>81</v>
      </c>
      <c r="K5286" t="s">
        <v>56</v>
      </c>
      <c r="L5286" t="s">
        <v>89</v>
      </c>
      <c r="M5286">
        <v>19</v>
      </c>
      <c r="N5286">
        <v>23</v>
      </c>
      <c r="O5286">
        <v>8786</v>
      </c>
      <c r="P5286">
        <v>7258</v>
      </c>
      <c r="Q5286">
        <v>1528</v>
      </c>
      <c r="R5286" t="s">
        <v>30</v>
      </c>
      <c r="S5286" t="s">
        <v>69</v>
      </c>
      <c r="T5286">
        <v>6</v>
      </c>
      <c r="U5286" t="s">
        <v>44</v>
      </c>
      <c r="V5286" t="s">
        <v>90</v>
      </c>
    </row>
    <row r="5287" spans="1:22" x14ac:dyDescent="0.35">
      <c r="A5287" s="1">
        <v>45441</v>
      </c>
      <c r="B5287" t="s">
        <v>4996</v>
      </c>
      <c r="C5287" t="s">
        <v>35</v>
      </c>
      <c r="D5287" s="1">
        <v>24014</v>
      </c>
      <c r="E5287" t="s">
        <v>98</v>
      </c>
      <c r="F5287">
        <v>48</v>
      </c>
      <c r="G5287" t="s">
        <v>25</v>
      </c>
      <c r="H5287" t="s">
        <v>26</v>
      </c>
      <c r="I5287" t="s">
        <v>27</v>
      </c>
      <c r="J5287">
        <v>59</v>
      </c>
      <c r="K5287" t="s">
        <v>42</v>
      </c>
      <c r="L5287" t="s">
        <v>29</v>
      </c>
      <c r="M5287">
        <v>10</v>
      </c>
      <c r="N5287">
        <v>14</v>
      </c>
      <c r="O5287">
        <v>672</v>
      </c>
      <c r="P5287">
        <v>480</v>
      </c>
      <c r="Q5287">
        <v>192</v>
      </c>
      <c r="R5287" t="s">
        <v>30</v>
      </c>
      <c r="S5287" t="s">
        <v>57</v>
      </c>
      <c r="T5287">
        <v>3</v>
      </c>
      <c r="U5287" t="s">
        <v>32</v>
      </c>
      <c r="V5287" t="s">
        <v>40</v>
      </c>
    </row>
    <row r="5288" spans="1:22" x14ac:dyDescent="0.35">
      <c r="A5288" s="1">
        <v>45502</v>
      </c>
      <c r="B5288" t="s">
        <v>4997</v>
      </c>
      <c r="C5288" t="s">
        <v>100</v>
      </c>
      <c r="D5288" s="1">
        <v>20826</v>
      </c>
      <c r="E5288" t="s">
        <v>36</v>
      </c>
      <c r="F5288">
        <v>288</v>
      </c>
      <c r="G5288" t="s">
        <v>88</v>
      </c>
      <c r="H5288" t="s">
        <v>60</v>
      </c>
      <c r="I5288" t="s">
        <v>27</v>
      </c>
      <c r="J5288">
        <v>68</v>
      </c>
      <c r="K5288" t="s">
        <v>28</v>
      </c>
      <c r="L5288" t="s">
        <v>89</v>
      </c>
      <c r="M5288">
        <v>19</v>
      </c>
      <c r="N5288">
        <v>23</v>
      </c>
      <c r="O5288">
        <v>6624</v>
      </c>
      <c r="P5288">
        <v>5472</v>
      </c>
      <c r="Q5288">
        <v>1152</v>
      </c>
      <c r="R5288" t="s">
        <v>30</v>
      </c>
      <c r="S5288" t="s">
        <v>39</v>
      </c>
      <c r="T5288">
        <v>1</v>
      </c>
      <c r="U5288" t="s">
        <v>32</v>
      </c>
      <c r="V5288" t="s">
        <v>90</v>
      </c>
    </row>
    <row r="5289" spans="1:22" x14ac:dyDescent="0.35">
      <c r="A5289" s="1">
        <v>45433</v>
      </c>
      <c r="B5289" t="s">
        <v>4998</v>
      </c>
      <c r="C5289" t="s">
        <v>35</v>
      </c>
      <c r="D5289" s="1">
        <v>24113</v>
      </c>
      <c r="E5289" t="s">
        <v>98</v>
      </c>
      <c r="F5289">
        <v>216</v>
      </c>
      <c r="G5289" t="s">
        <v>95</v>
      </c>
      <c r="H5289" t="s">
        <v>60</v>
      </c>
      <c r="I5289" t="s">
        <v>27</v>
      </c>
      <c r="J5289">
        <v>58</v>
      </c>
      <c r="K5289" t="s">
        <v>42</v>
      </c>
      <c r="L5289" t="s">
        <v>96</v>
      </c>
      <c r="M5289">
        <v>3</v>
      </c>
      <c r="N5289">
        <v>5</v>
      </c>
      <c r="O5289">
        <v>1080</v>
      </c>
      <c r="P5289">
        <v>648</v>
      </c>
      <c r="Q5289">
        <v>432</v>
      </c>
      <c r="R5289" t="s">
        <v>82</v>
      </c>
      <c r="S5289" t="s">
        <v>31</v>
      </c>
      <c r="T5289">
        <v>2</v>
      </c>
      <c r="U5289" t="s">
        <v>32</v>
      </c>
      <c r="V5289" t="s">
        <v>40</v>
      </c>
    </row>
    <row r="5290" spans="1:22" x14ac:dyDescent="0.35">
      <c r="A5290" s="1">
        <v>45325</v>
      </c>
      <c r="B5290" t="s">
        <v>4999</v>
      </c>
      <c r="C5290" t="s">
        <v>47</v>
      </c>
      <c r="D5290" s="1">
        <v>26894</v>
      </c>
      <c r="E5290" t="s">
        <v>98</v>
      </c>
      <c r="F5290">
        <v>390</v>
      </c>
      <c r="G5290" t="s">
        <v>67</v>
      </c>
      <c r="H5290" t="s">
        <v>41</v>
      </c>
      <c r="I5290" t="s">
        <v>27</v>
      </c>
      <c r="J5290">
        <v>50</v>
      </c>
      <c r="K5290" t="s">
        <v>42</v>
      </c>
      <c r="L5290" t="s">
        <v>68</v>
      </c>
      <c r="M5290">
        <v>18</v>
      </c>
      <c r="N5290">
        <v>22</v>
      </c>
      <c r="O5290">
        <v>8580</v>
      </c>
      <c r="P5290">
        <v>7020</v>
      </c>
      <c r="Q5290">
        <v>1560</v>
      </c>
      <c r="R5290" t="s">
        <v>30</v>
      </c>
      <c r="S5290" t="s">
        <v>69</v>
      </c>
      <c r="T5290">
        <v>6</v>
      </c>
      <c r="U5290" t="s">
        <v>44</v>
      </c>
      <c r="V5290" t="s">
        <v>33</v>
      </c>
    </row>
    <row r="5291" spans="1:22" x14ac:dyDescent="0.35">
      <c r="A5291" s="1">
        <v>45447</v>
      </c>
      <c r="B5291" t="s">
        <v>2872</v>
      </c>
      <c r="C5291" t="s">
        <v>100</v>
      </c>
      <c r="D5291" s="1">
        <v>29089</v>
      </c>
      <c r="E5291" t="s">
        <v>24</v>
      </c>
      <c r="F5291">
        <v>84</v>
      </c>
      <c r="G5291" t="s">
        <v>59</v>
      </c>
      <c r="H5291" t="s">
        <v>26</v>
      </c>
      <c r="I5291" t="s">
        <v>27</v>
      </c>
      <c r="J5291">
        <v>45</v>
      </c>
      <c r="K5291" t="s">
        <v>42</v>
      </c>
      <c r="L5291" t="s">
        <v>62</v>
      </c>
      <c r="M5291">
        <v>10</v>
      </c>
      <c r="N5291">
        <v>45</v>
      </c>
      <c r="O5291">
        <v>3780</v>
      </c>
      <c r="P5291">
        <v>840</v>
      </c>
      <c r="Q5291">
        <v>2940</v>
      </c>
      <c r="R5291" t="s">
        <v>30</v>
      </c>
      <c r="S5291" t="s">
        <v>31</v>
      </c>
      <c r="T5291">
        <v>2</v>
      </c>
      <c r="U5291" t="s">
        <v>32</v>
      </c>
      <c r="V5291" t="s">
        <v>45</v>
      </c>
    </row>
    <row r="5292" spans="1:22" x14ac:dyDescent="0.35">
      <c r="A5292" s="1">
        <v>45362</v>
      </c>
      <c r="B5292" t="s">
        <v>5000</v>
      </c>
      <c r="C5292" t="s">
        <v>23</v>
      </c>
      <c r="D5292" s="1">
        <v>27002</v>
      </c>
      <c r="E5292" t="s">
        <v>24</v>
      </c>
      <c r="F5292">
        <v>59</v>
      </c>
      <c r="G5292" t="s">
        <v>85</v>
      </c>
      <c r="H5292" t="s">
        <v>37</v>
      </c>
      <c r="I5292" t="s">
        <v>27</v>
      </c>
      <c r="J5292">
        <v>50</v>
      </c>
      <c r="K5292" t="s">
        <v>42</v>
      </c>
      <c r="L5292" t="s">
        <v>86</v>
      </c>
      <c r="M5292">
        <v>18</v>
      </c>
      <c r="N5292">
        <v>36</v>
      </c>
      <c r="O5292">
        <v>2124</v>
      </c>
      <c r="P5292">
        <v>1062</v>
      </c>
      <c r="Q5292">
        <v>1062</v>
      </c>
      <c r="R5292" t="s">
        <v>30</v>
      </c>
      <c r="S5292" t="s">
        <v>39</v>
      </c>
      <c r="T5292">
        <v>1</v>
      </c>
      <c r="U5292" t="s">
        <v>32</v>
      </c>
      <c r="V5292" t="s">
        <v>52</v>
      </c>
    </row>
    <row r="5293" spans="1:22" x14ac:dyDescent="0.35">
      <c r="A5293" s="1">
        <v>45438</v>
      </c>
      <c r="B5293" t="s">
        <v>5001</v>
      </c>
      <c r="C5293" t="s">
        <v>47</v>
      </c>
      <c r="D5293" s="1">
        <v>33178</v>
      </c>
      <c r="E5293" t="s">
        <v>36</v>
      </c>
      <c r="F5293">
        <v>99</v>
      </c>
      <c r="G5293" t="s">
        <v>48</v>
      </c>
      <c r="H5293" t="s">
        <v>49</v>
      </c>
      <c r="I5293" t="s">
        <v>27</v>
      </c>
      <c r="J5293">
        <v>34</v>
      </c>
      <c r="K5293" t="s">
        <v>61</v>
      </c>
      <c r="L5293" t="s">
        <v>51</v>
      </c>
      <c r="M5293">
        <v>10</v>
      </c>
      <c r="N5293">
        <v>11</v>
      </c>
      <c r="O5293">
        <v>1089</v>
      </c>
      <c r="P5293">
        <v>990</v>
      </c>
      <c r="Q5293">
        <v>99</v>
      </c>
      <c r="R5293" t="s">
        <v>30</v>
      </c>
      <c r="S5293" t="s">
        <v>43</v>
      </c>
      <c r="T5293">
        <v>0</v>
      </c>
      <c r="U5293" t="s">
        <v>44</v>
      </c>
      <c r="V5293" t="s">
        <v>40</v>
      </c>
    </row>
    <row r="5294" spans="1:22" x14ac:dyDescent="0.35">
      <c r="A5294" s="1">
        <v>45471</v>
      </c>
      <c r="B5294" t="s">
        <v>5002</v>
      </c>
      <c r="C5294" t="s">
        <v>100</v>
      </c>
      <c r="D5294" s="1">
        <v>26607</v>
      </c>
      <c r="E5294" t="s">
        <v>71</v>
      </c>
      <c r="F5294">
        <v>295</v>
      </c>
      <c r="G5294" t="s">
        <v>85</v>
      </c>
      <c r="H5294" t="s">
        <v>26</v>
      </c>
      <c r="I5294" t="s">
        <v>27</v>
      </c>
      <c r="J5294">
        <v>52</v>
      </c>
      <c r="K5294" t="s">
        <v>42</v>
      </c>
      <c r="L5294" t="s">
        <v>86</v>
      </c>
      <c r="M5294">
        <v>18</v>
      </c>
      <c r="N5294">
        <v>36</v>
      </c>
      <c r="O5294">
        <v>10620</v>
      </c>
      <c r="P5294">
        <v>5310</v>
      </c>
      <c r="Q5294">
        <v>5310</v>
      </c>
      <c r="R5294" t="s">
        <v>30</v>
      </c>
      <c r="S5294" t="s">
        <v>63</v>
      </c>
      <c r="T5294">
        <v>5</v>
      </c>
      <c r="U5294" t="s">
        <v>32</v>
      </c>
      <c r="V5294" t="s">
        <v>45</v>
      </c>
    </row>
    <row r="5295" spans="1:22" x14ac:dyDescent="0.35">
      <c r="A5295" s="1">
        <v>45422</v>
      </c>
      <c r="B5295" t="s">
        <v>5003</v>
      </c>
      <c r="C5295" t="s">
        <v>100</v>
      </c>
      <c r="D5295" s="1">
        <v>36440</v>
      </c>
      <c r="E5295" t="s">
        <v>24</v>
      </c>
      <c r="F5295">
        <v>128</v>
      </c>
      <c r="G5295" t="s">
        <v>67</v>
      </c>
      <c r="H5295" t="s">
        <v>60</v>
      </c>
      <c r="I5295" t="s">
        <v>27</v>
      </c>
      <c r="J5295">
        <v>25</v>
      </c>
      <c r="K5295" t="s">
        <v>50</v>
      </c>
      <c r="L5295" t="s">
        <v>68</v>
      </c>
      <c r="M5295">
        <v>18</v>
      </c>
      <c r="N5295">
        <v>22</v>
      </c>
      <c r="O5295">
        <v>2816</v>
      </c>
      <c r="P5295">
        <v>2304</v>
      </c>
      <c r="Q5295">
        <v>512</v>
      </c>
      <c r="R5295" t="s">
        <v>30</v>
      </c>
      <c r="S5295" t="s">
        <v>63</v>
      </c>
      <c r="T5295">
        <v>5</v>
      </c>
      <c r="U5295" t="s">
        <v>32</v>
      </c>
      <c r="V5295" t="s">
        <v>40</v>
      </c>
    </row>
    <row r="5296" spans="1:22" x14ac:dyDescent="0.35">
      <c r="A5296" s="1">
        <v>45396</v>
      </c>
      <c r="B5296" t="s">
        <v>5004</v>
      </c>
      <c r="C5296" t="s">
        <v>35</v>
      </c>
      <c r="D5296" s="1">
        <v>38557</v>
      </c>
      <c r="E5296" t="s">
        <v>24</v>
      </c>
      <c r="F5296">
        <v>418</v>
      </c>
      <c r="G5296" t="s">
        <v>85</v>
      </c>
      <c r="H5296" t="s">
        <v>37</v>
      </c>
      <c r="I5296" t="s">
        <v>27</v>
      </c>
      <c r="J5296">
        <v>19</v>
      </c>
      <c r="K5296" t="s">
        <v>50</v>
      </c>
      <c r="L5296" t="s">
        <v>86</v>
      </c>
      <c r="M5296">
        <v>18</v>
      </c>
      <c r="N5296">
        <v>36</v>
      </c>
      <c r="O5296">
        <v>15048</v>
      </c>
      <c r="P5296">
        <v>7524</v>
      </c>
      <c r="Q5296">
        <v>7524</v>
      </c>
      <c r="R5296" t="s">
        <v>30</v>
      </c>
      <c r="S5296" t="s">
        <v>43</v>
      </c>
      <c r="T5296">
        <v>0</v>
      </c>
      <c r="U5296" t="s">
        <v>44</v>
      </c>
      <c r="V5296" t="s">
        <v>72</v>
      </c>
    </row>
    <row r="5297" spans="1:22" x14ac:dyDescent="0.35">
      <c r="A5297" s="1">
        <v>45405</v>
      </c>
      <c r="B5297" t="s">
        <v>5005</v>
      </c>
      <c r="C5297" t="s">
        <v>23</v>
      </c>
      <c r="D5297" s="1">
        <v>36216</v>
      </c>
      <c r="E5297" t="s">
        <v>71</v>
      </c>
      <c r="F5297">
        <v>318</v>
      </c>
      <c r="G5297" t="s">
        <v>59</v>
      </c>
      <c r="H5297" t="s">
        <v>49</v>
      </c>
      <c r="I5297" t="s">
        <v>27</v>
      </c>
      <c r="J5297">
        <v>25</v>
      </c>
      <c r="K5297" t="s">
        <v>50</v>
      </c>
      <c r="L5297" t="s">
        <v>62</v>
      </c>
      <c r="M5297">
        <v>10</v>
      </c>
      <c r="N5297">
        <v>45</v>
      </c>
      <c r="O5297">
        <v>14310</v>
      </c>
      <c r="P5297">
        <v>3180</v>
      </c>
      <c r="Q5297">
        <v>11130</v>
      </c>
      <c r="R5297" t="s">
        <v>30</v>
      </c>
      <c r="S5297" t="s">
        <v>31</v>
      </c>
      <c r="T5297">
        <v>2</v>
      </c>
      <c r="U5297" t="s">
        <v>32</v>
      </c>
      <c r="V5297" t="s">
        <v>72</v>
      </c>
    </row>
    <row r="5298" spans="1:22" x14ac:dyDescent="0.35">
      <c r="A5298" s="1">
        <v>45393</v>
      </c>
      <c r="B5298" t="s">
        <v>5006</v>
      </c>
      <c r="C5298" t="s">
        <v>107</v>
      </c>
      <c r="D5298" s="1">
        <v>19588</v>
      </c>
      <c r="E5298" t="s">
        <v>36</v>
      </c>
      <c r="F5298">
        <v>172</v>
      </c>
      <c r="G5298" t="s">
        <v>95</v>
      </c>
      <c r="H5298" t="s">
        <v>26</v>
      </c>
      <c r="I5298" t="s">
        <v>27</v>
      </c>
      <c r="J5298">
        <v>71</v>
      </c>
      <c r="K5298" t="s">
        <v>28</v>
      </c>
      <c r="L5298" t="s">
        <v>96</v>
      </c>
      <c r="M5298">
        <v>3</v>
      </c>
      <c r="N5298">
        <v>5</v>
      </c>
      <c r="O5298">
        <v>860</v>
      </c>
      <c r="P5298">
        <v>516</v>
      </c>
      <c r="Q5298">
        <v>344</v>
      </c>
      <c r="R5298" t="s">
        <v>82</v>
      </c>
      <c r="S5298" t="s">
        <v>76</v>
      </c>
      <c r="T5298">
        <v>4</v>
      </c>
      <c r="U5298" t="s">
        <v>32</v>
      </c>
      <c r="V5298" t="s">
        <v>72</v>
      </c>
    </row>
    <row r="5299" spans="1:22" x14ac:dyDescent="0.35">
      <c r="A5299" s="1">
        <v>45406</v>
      </c>
      <c r="B5299" t="s">
        <v>5007</v>
      </c>
      <c r="C5299" t="s">
        <v>47</v>
      </c>
      <c r="D5299" s="1">
        <v>25174</v>
      </c>
      <c r="E5299" t="s">
        <v>71</v>
      </c>
      <c r="F5299">
        <v>289</v>
      </c>
      <c r="G5299" t="s">
        <v>79</v>
      </c>
      <c r="H5299" t="s">
        <v>60</v>
      </c>
      <c r="I5299" t="s">
        <v>27</v>
      </c>
      <c r="J5299">
        <v>55</v>
      </c>
      <c r="K5299" t="s">
        <v>42</v>
      </c>
      <c r="L5299" t="s">
        <v>81</v>
      </c>
      <c r="M5299">
        <v>7</v>
      </c>
      <c r="N5299">
        <v>9</v>
      </c>
      <c r="O5299">
        <v>2601</v>
      </c>
      <c r="P5299">
        <v>2023</v>
      </c>
      <c r="Q5299">
        <v>578</v>
      </c>
      <c r="R5299" t="s">
        <v>82</v>
      </c>
      <c r="S5299" t="s">
        <v>57</v>
      </c>
      <c r="T5299">
        <v>3</v>
      </c>
      <c r="U5299" t="s">
        <v>32</v>
      </c>
      <c r="V5299" t="s">
        <v>72</v>
      </c>
    </row>
    <row r="5300" spans="1:22" x14ac:dyDescent="0.35">
      <c r="A5300" s="1">
        <v>45450</v>
      </c>
      <c r="B5300" t="s">
        <v>5008</v>
      </c>
      <c r="C5300" t="s">
        <v>78</v>
      </c>
      <c r="D5300" s="1">
        <v>30369</v>
      </c>
      <c r="E5300" t="s">
        <v>98</v>
      </c>
      <c r="F5300">
        <v>469</v>
      </c>
      <c r="G5300" t="s">
        <v>88</v>
      </c>
      <c r="H5300" t="s">
        <v>60</v>
      </c>
      <c r="I5300" t="s">
        <v>27</v>
      </c>
      <c r="J5300">
        <v>41</v>
      </c>
      <c r="K5300" t="s">
        <v>61</v>
      </c>
      <c r="L5300" t="s">
        <v>89</v>
      </c>
      <c r="M5300">
        <v>19</v>
      </c>
      <c r="N5300">
        <v>23</v>
      </c>
      <c r="O5300">
        <v>10787</v>
      </c>
      <c r="P5300">
        <v>8911</v>
      </c>
      <c r="Q5300">
        <v>1876</v>
      </c>
      <c r="R5300" t="s">
        <v>30</v>
      </c>
      <c r="S5300" t="s">
        <v>63</v>
      </c>
      <c r="T5300">
        <v>5</v>
      </c>
      <c r="U5300" t="s">
        <v>32</v>
      </c>
      <c r="V5300" t="s">
        <v>45</v>
      </c>
    </row>
    <row r="5301" spans="1:22" x14ac:dyDescent="0.35">
      <c r="A5301" s="1">
        <v>45369</v>
      </c>
      <c r="B5301" t="s">
        <v>5009</v>
      </c>
      <c r="C5301" t="s">
        <v>113</v>
      </c>
      <c r="D5301" s="1">
        <v>28988</v>
      </c>
      <c r="E5301" t="s">
        <v>36</v>
      </c>
      <c r="F5301">
        <v>144</v>
      </c>
      <c r="G5301" t="s">
        <v>25</v>
      </c>
      <c r="H5301" t="s">
        <v>41</v>
      </c>
      <c r="I5301" t="s">
        <v>38</v>
      </c>
      <c r="J5301">
        <v>45</v>
      </c>
      <c r="K5301" t="s">
        <v>42</v>
      </c>
      <c r="L5301" t="s">
        <v>29</v>
      </c>
      <c r="M5301">
        <v>10</v>
      </c>
      <c r="N5301">
        <v>14</v>
      </c>
      <c r="O5301">
        <v>2016</v>
      </c>
      <c r="P5301">
        <v>1440</v>
      </c>
      <c r="Q5301">
        <v>576</v>
      </c>
      <c r="R5301" t="s">
        <v>30</v>
      </c>
      <c r="S5301" t="s">
        <v>39</v>
      </c>
      <c r="T5301">
        <v>1</v>
      </c>
      <c r="U5301" t="s">
        <v>32</v>
      </c>
      <c r="V5301" t="s">
        <v>52</v>
      </c>
    </row>
    <row r="5302" spans="1:22" x14ac:dyDescent="0.35">
      <c r="A5302" s="1">
        <v>45364</v>
      </c>
      <c r="B5302" t="s">
        <v>5010</v>
      </c>
      <c r="C5302" t="s">
        <v>54</v>
      </c>
      <c r="D5302" s="1">
        <v>37744</v>
      </c>
      <c r="E5302" t="s">
        <v>98</v>
      </c>
      <c r="F5302">
        <v>274</v>
      </c>
      <c r="G5302" t="s">
        <v>25</v>
      </c>
      <c r="H5302" t="s">
        <v>26</v>
      </c>
      <c r="I5302" t="s">
        <v>27</v>
      </c>
      <c r="J5302">
        <v>21</v>
      </c>
      <c r="K5302" t="s">
        <v>50</v>
      </c>
      <c r="L5302" t="s">
        <v>29</v>
      </c>
      <c r="M5302">
        <v>10</v>
      </c>
      <c r="N5302">
        <v>14</v>
      </c>
      <c r="O5302">
        <v>3836</v>
      </c>
      <c r="P5302">
        <v>2740</v>
      </c>
      <c r="Q5302">
        <v>1096</v>
      </c>
      <c r="R5302" t="s">
        <v>30</v>
      </c>
      <c r="S5302" t="s">
        <v>57</v>
      </c>
      <c r="T5302">
        <v>3</v>
      </c>
      <c r="U5302" t="s">
        <v>32</v>
      </c>
      <c r="V5302" t="s">
        <v>52</v>
      </c>
    </row>
    <row r="5303" spans="1:22" x14ac:dyDescent="0.35">
      <c r="A5303" s="1">
        <v>45368</v>
      </c>
      <c r="B5303" t="s">
        <v>5011</v>
      </c>
      <c r="C5303" t="s">
        <v>23</v>
      </c>
      <c r="D5303" s="1">
        <v>27182</v>
      </c>
      <c r="E5303" t="s">
        <v>36</v>
      </c>
      <c r="F5303">
        <v>11</v>
      </c>
      <c r="G5303" t="s">
        <v>59</v>
      </c>
      <c r="H5303" t="s">
        <v>37</v>
      </c>
      <c r="I5303" t="s">
        <v>27</v>
      </c>
      <c r="J5303">
        <v>50</v>
      </c>
      <c r="K5303" t="s">
        <v>42</v>
      </c>
      <c r="L5303" t="s">
        <v>62</v>
      </c>
      <c r="M5303">
        <v>10</v>
      </c>
      <c r="N5303">
        <v>45</v>
      </c>
      <c r="O5303">
        <v>495</v>
      </c>
      <c r="P5303">
        <v>110</v>
      </c>
      <c r="Q5303">
        <v>385</v>
      </c>
      <c r="R5303" t="s">
        <v>30</v>
      </c>
      <c r="S5303" t="s">
        <v>43</v>
      </c>
      <c r="T5303">
        <v>0</v>
      </c>
      <c r="U5303" t="s">
        <v>44</v>
      </c>
      <c r="V5303" t="s">
        <v>52</v>
      </c>
    </row>
    <row r="5304" spans="1:22" x14ac:dyDescent="0.35">
      <c r="A5304" s="1">
        <v>45293</v>
      </c>
      <c r="B5304" t="s">
        <v>5012</v>
      </c>
      <c r="C5304" t="s">
        <v>23</v>
      </c>
      <c r="D5304" s="1">
        <v>36942</v>
      </c>
      <c r="E5304" t="s">
        <v>98</v>
      </c>
      <c r="F5304">
        <v>86</v>
      </c>
      <c r="G5304" t="s">
        <v>88</v>
      </c>
      <c r="H5304" t="s">
        <v>49</v>
      </c>
      <c r="I5304" t="s">
        <v>27</v>
      </c>
      <c r="J5304">
        <v>23</v>
      </c>
      <c r="K5304" t="s">
        <v>50</v>
      </c>
      <c r="L5304" t="s">
        <v>89</v>
      </c>
      <c r="M5304">
        <v>19</v>
      </c>
      <c r="N5304">
        <v>23</v>
      </c>
      <c r="O5304">
        <v>1978</v>
      </c>
      <c r="P5304">
        <v>1634</v>
      </c>
      <c r="Q5304">
        <v>344</v>
      </c>
      <c r="R5304" t="s">
        <v>30</v>
      </c>
      <c r="S5304" t="s">
        <v>31</v>
      </c>
      <c r="T5304">
        <v>2</v>
      </c>
      <c r="U5304" t="s">
        <v>32</v>
      </c>
      <c r="V5304" t="s">
        <v>70</v>
      </c>
    </row>
    <row r="5305" spans="1:22" x14ac:dyDescent="0.35">
      <c r="A5305" s="1">
        <v>45491</v>
      </c>
      <c r="B5305" t="s">
        <v>5013</v>
      </c>
      <c r="C5305" t="s">
        <v>54</v>
      </c>
      <c r="D5305" s="1">
        <v>30387</v>
      </c>
      <c r="E5305" t="s">
        <v>98</v>
      </c>
      <c r="F5305">
        <v>99</v>
      </c>
      <c r="G5305" t="s">
        <v>67</v>
      </c>
      <c r="H5305" t="s">
        <v>26</v>
      </c>
      <c r="I5305" t="s">
        <v>27</v>
      </c>
      <c r="J5305">
        <v>41</v>
      </c>
      <c r="K5305" t="s">
        <v>61</v>
      </c>
      <c r="L5305" t="s">
        <v>68</v>
      </c>
      <c r="M5305">
        <v>18</v>
      </c>
      <c r="N5305">
        <v>22</v>
      </c>
      <c r="O5305">
        <v>2178</v>
      </c>
      <c r="P5305">
        <v>1782</v>
      </c>
      <c r="Q5305">
        <v>396</v>
      </c>
      <c r="R5305" t="s">
        <v>30</v>
      </c>
      <c r="S5305" t="s">
        <v>76</v>
      </c>
      <c r="T5305">
        <v>4</v>
      </c>
      <c r="U5305" t="s">
        <v>32</v>
      </c>
      <c r="V5305" t="s">
        <v>90</v>
      </c>
    </row>
    <row r="5306" spans="1:22" x14ac:dyDescent="0.35">
      <c r="A5306" s="1">
        <v>45481</v>
      </c>
      <c r="B5306" t="s">
        <v>5014</v>
      </c>
      <c r="C5306" t="s">
        <v>54</v>
      </c>
      <c r="D5306" s="1">
        <v>36033</v>
      </c>
      <c r="E5306" t="s">
        <v>24</v>
      </c>
      <c r="F5306">
        <v>311</v>
      </c>
      <c r="G5306" t="s">
        <v>67</v>
      </c>
      <c r="H5306" t="s">
        <v>60</v>
      </c>
      <c r="I5306" t="s">
        <v>27</v>
      </c>
      <c r="J5306">
        <v>26</v>
      </c>
      <c r="K5306" t="s">
        <v>50</v>
      </c>
      <c r="L5306" t="s">
        <v>68</v>
      </c>
      <c r="M5306">
        <v>18</v>
      </c>
      <c r="N5306">
        <v>22</v>
      </c>
      <c r="O5306">
        <v>6842</v>
      </c>
      <c r="P5306">
        <v>5598</v>
      </c>
      <c r="Q5306">
        <v>1244</v>
      </c>
      <c r="R5306" t="s">
        <v>30</v>
      </c>
      <c r="S5306" t="s">
        <v>39</v>
      </c>
      <c r="T5306">
        <v>1</v>
      </c>
      <c r="U5306" t="s">
        <v>32</v>
      </c>
      <c r="V5306" t="s">
        <v>90</v>
      </c>
    </row>
    <row r="5307" spans="1:22" x14ac:dyDescent="0.35">
      <c r="A5307" s="1">
        <v>45344</v>
      </c>
      <c r="B5307" t="s">
        <v>5015</v>
      </c>
      <c r="C5307" t="s">
        <v>113</v>
      </c>
      <c r="D5307" s="1">
        <v>26045</v>
      </c>
      <c r="E5307" t="s">
        <v>71</v>
      </c>
      <c r="F5307">
        <v>225</v>
      </c>
      <c r="G5307" t="s">
        <v>73</v>
      </c>
      <c r="H5307" t="s">
        <v>37</v>
      </c>
      <c r="I5307" t="s">
        <v>27</v>
      </c>
      <c r="J5307">
        <v>53</v>
      </c>
      <c r="K5307" t="s">
        <v>42</v>
      </c>
      <c r="L5307" t="s">
        <v>75</v>
      </c>
      <c r="M5307">
        <v>14</v>
      </c>
      <c r="N5307">
        <v>28</v>
      </c>
      <c r="O5307">
        <v>6300</v>
      </c>
      <c r="P5307">
        <v>3150</v>
      </c>
      <c r="Q5307">
        <v>3150</v>
      </c>
      <c r="R5307" t="s">
        <v>30</v>
      </c>
      <c r="S5307" t="s">
        <v>76</v>
      </c>
      <c r="T5307">
        <v>4</v>
      </c>
      <c r="U5307" t="s">
        <v>32</v>
      </c>
      <c r="V5307" t="s">
        <v>33</v>
      </c>
    </row>
    <row r="5308" spans="1:22" x14ac:dyDescent="0.35">
      <c r="A5308" s="1">
        <v>45425</v>
      </c>
      <c r="B5308" t="s">
        <v>5016</v>
      </c>
      <c r="C5308" t="s">
        <v>78</v>
      </c>
      <c r="D5308" s="1">
        <v>24689</v>
      </c>
      <c r="E5308" t="s">
        <v>24</v>
      </c>
      <c r="F5308">
        <v>489</v>
      </c>
      <c r="G5308" t="s">
        <v>67</v>
      </c>
      <c r="H5308" t="s">
        <v>49</v>
      </c>
      <c r="I5308" t="s">
        <v>27</v>
      </c>
      <c r="J5308">
        <v>57</v>
      </c>
      <c r="K5308" t="s">
        <v>42</v>
      </c>
      <c r="L5308" t="s">
        <v>68</v>
      </c>
      <c r="M5308">
        <v>18</v>
      </c>
      <c r="N5308">
        <v>22</v>
      </c>
      <c r="O5308">
        <v>10758</v>
      </c>
      <c r="P5308">
        <v>8802</v>
      </c>
      <c r="Q5308">
        <v>1956</v>
      </c>
      <c r="R5308" t="s">
        <v>30</v>
      </c>
      <c r="S5308" t="s">
        <v>39</v>
      </c>
      <c r="T5308">
        <v>1</v>
      </c>
      <c r="U5308" t="s">
        <v>32</v>
      </c>
      <c r="V5308" t="s">
        <v>40</v>
      </c>
    </row>
    <row r="5309" spans="1:22" x14ac:dyDescent="0.35">
      <c r="A5309" s="1">
        <v>45483</v>
      </c>
      <c r="B5309" t="s">
        <v>5017</v>
      </c>
      <c r="C5309" t="s">
        <v>78</v>
      </c>
      <c r="D5309" s="1">
        <v>16267</v>
      </c>
      <c r="E5309" t="s">
        <v>98</v>
      </c>
      <c r="F5309">
        <v>12</v>
      </c>
      <c r="G5309" t="s">
        <v>88</v>
      </c>
      <c r="H5309" t="s">
        <v>26</v>
      </c>
      <c r="I5309" t="s">
        <v>38</v>
      </c>
      <c r="J5309">
        <v>80</v>
      </c>
      <c r="K5309" t="s">
        <v>56</v>
      </c>
      <c r="L5309" t="s">
        <v>89</v>
      </c>
      <c r="M5309">
        <v>19</v>
      </c>
      <c r="N5309">
        <v>23</v>
      </c>
      <c r="O5309">
        <v>276</v>
      </c>
      <c r="P5309">
        <v>228</v>
      </c>
      <c r="Q5309">
        <v>48</v>
      </c>
      <c r="R5309" t="s">
        <v>30</v>
      </c>
      <c r="S5309" t="s">
        <v>57</v>
      </c>
      <c r="T5309">
        <v>3</v>
      </c>
      <c r="U5309" t="s">
        <v>32</v>
      </c>
      <c r="V5309" t="s">
        <v>90</v>
      </c>
    </row>
    <row r="5310" spans="1:22" x14ac:dyDescent="0.35">
      <c r="A5310" s="1">
        <v>45338</v>
      </c>
      <c r="B5310" t="s">
        <v>5018</v>
      </c>
      <c r="C5310" t="s">
        <v>113</v>
      </c>
      <c r="D5310" s="1">
        <v>32353</v>
      </c>
      <c r="E5310" t="s">
        <v>71</v>
      </c>
      <c r="F5310">
        <v>117</v>
      </c>
      <c r="G5310" t="s">
        <v>79</v>
      </c>
      <c r="H5310" t="s">
        <v>60</v>
      </c>
      <c r="I5310" t="s">
        <v>38</v>
      </c>
      <c r="J5310">
        <v>36</v>
      </c>
      <c r="K5310" t="s">
        <v>61</v>
      </c>
      <c r="L5310" t="s">
        <v>81</v>
      </c>
      <c r="M5310">
        <v>7</v>
      </c>
      <c r="N5310">
        <v>9</v>
      </c>
      <c r="O5310">
        <v>1053</v>
      </c>
      <c r="P5310">
        <v>819</v>
      </c>
      <c r="Q5310">
        <v>234</v>
      </c>
      <c r="R5310" t="s">
        <v>82</v>
      </c>
      <c r="S5310" t="s">
        <v>63</v>
      </c>
      <c r="T5310">
        <v>5</v>
      </c>
      <c r="U5310" t="s">
        <v>32</v>
      </c>
      <c r="V5310" t="s">
        <v>33</v>
      </c>
    </row>
    <row r="5311" spans="1:22" x14ac:dyDescent="0.35">
      <c r="A5311" s="1">
        <v>45417</v>
      </c>
      <c r="B5311" t="s">
        <v>5019</v>
      </c>
      <c r="C5311" t="s">
        <v>107</v>
      </c>
      <c r="D5311" s="1">
        <v>33998</v>
      </c>
      <c r="E5311" t="s">
        <v>36</v>
      </c>
      <c r="F5311">
        <v>133</v>
      </c>
      <c r="G5311" t="s">
        <v>95</v>
      </c>
      <c r="H5311" t="s">
        <v>60</v>
      </c>
      <c r="I5311" t="s">
        <v>27</v>
      </c>
      <c r="J5311">
        <v>31</v>
      </c>
      <c r="K5311" t="s">
        <v>61</v>
      </c>
      <c r="L5311" t="s">
        <v>96</v>
      </c>
      <c r="M5311">
        <v>3</v>
      </c>
      <c r="N5311">
        <v>5</v>
      </c>
      <c r="O5311">
        <v>665</v>
      </c>
      <c r="P5311">
        <v>399</v>
      </c>
      <c r="Q5311">
        <v>266</v>
      </c>
      <c r="R5311" t="s">
        <v>82</v>
      </c>
      <c r="S5311" t="s">
        <v>43</v>
      </c>
      <c r="T5311">
        <v>0</v>
      </c>
      <c r="U5311" t="s">
        <v>44</v>
      </c>
      <c r="V5311" t="s">
        <v>40</v>
      </c>
    </row>
    <row r="5312" spans="1:22" x14ac:dyDescent="0.35">
      <c r="A5312" s="1">
        <v>45387</v>
      </c>
      <c r="B5312" t="s">
        <v>5020</v>
      </c>
      <c r="C5312" t="s">
        <v>107</v>
      </c>
      <c r="D5312" s="1">
        <v>29874</v>
      </c>
      <c r="E5312" t="s">
        <v>24</v>
      </c>
      <c r="F5312">
        <v>62</v>
      </c>
      <c r="G5312" t="s">
        <v>85</v>
      </c>
      <c r="H5312" t="s">
        <v>41</v>
      </c>
      <c r="I5312" t="s">
        <v>27</v>
      </c>
      <c r="J5312">
        <v>43</v>
      </c>
      <c r="K5312" t="s">
        <v>61</v>
      </c>
      <c r="L5312" t="s">
        <v>86</v>
      </c>
      <c r="M5312">
        <v>18</v>
      </c>
      <c r="N5312">
        <v>36</v>
      </c>
      <c r="O5312">
        <v>2232</v>
      </c>
      <c r="P5312">
        <v>1116</v>
      </c>
      <c r="Q5312">
        <v>1116</v>
      </c>
      <c r="R5312" t="s">
        <v>30</v>
      </c>
      <c r="S5312" t="s">
        <v>63</v>
      </c>
      <c r="T5312">
        <v>5</v>
      </c>
      <c r="U5312" t="s">
        <v>32</v>
      </c>
      <c r="V5312" t="s">
        <v>72</v>
      </c>
    </row>
    <row r="5313" spans="1:22" x14ac:dyDescent="0.35">
      <c r="A5313" s="1">
        <v>45411</v>
      </c>
      <c r="B5313" t="s">
        <v>5021</v>
      </c>
      <c r="C5313" t="s">
        <v>54</v>
      </c>
      <c r="D5313" s="1">
        <v>29200</v>
      </c>
      <c r="E5313" t="s">
        <v>36</v>
      </c>
      <c r="F5313">
        <v>489</v>
      </c>
      <c r="G5313" t="s">
        <v>59</v>
      </c>
      <c r="H5313" t="s">
        <v>26</v>
      </c>
      <c r="I5313" t="s">
        <v>27</v>
      </c>
      <c r="J5313">
        <v>44</v>
      </c>
      <c r="K5313" t="s">
        <v>61</v>
      </c>
      <c r="L5313" t="s">
        <v>62</v>
      </c>
      <c r="M5313">
        <v>10</v>
      </c>
      <c r="N5313">
        <v>45</v>
      </c>
      <c r="O5313">
        <v>22005</v>
      </c>
      <c r="P5313">
        <v>4890</v>
      </c>
      <c r="Q5313">
        <v>17115</v>
      </c>
      <c r="R5313" t="s">
        <v>30</v>
      </c>
      <c r="S5313" t="s">
        <v>39</v>
      </c>
      <c r="T5313">
        <v>1</v>
      </c>
      <c r="U5313" t="s">
        <v>32</v>
      </c>
      <c r="V5313" t="s">
        <v>72</v>
      </c>
    </row>
    <row r="5314" spans="1:22" x14ac:dyDescent="0.35">
      <c r="A5314" s="1">
        <v>45454</v>
      </c>
      <c r="B5314" t="s">
        <v>5022</v>
      </c>
      <c r="C5314" t="s">
        <v>23</v>
      </c>
      <c r="D5314" s="1">
        <v>34687</v>
      </c>
      <c r="E5314" t="s">
        <v>24</v>
      </c>
      <c r="F5314">
        <v>122</v>
      </c>
      <c r="G5314" t="s">
        <v>67</v>
      </c>
      <c r="H5314" t="s">
        <v>37</v>
      </c>
      <c r="I5314" t="s">
        <v>27</v>
      </c>
      <c r="J5314">
        <v>29</v>
      </c>
      <c r="K5314" t="s">
        <v>50</v>
      </c>
      <c r="L5314" t="s">
        <v>68</v>
      </c>
      <c r="M5314">
        <v>18</v>
      </c>
      <c r="N5314">
        <v>22</v>
      </c>
      <c r="O5314">
        <v>2684</v>
      </c>
      <c r="P5314">
        <v>2196</v>
      </c>
      <c r="Q5314">
        <v>488</v>
      </c>
      <c r="R5314" t="s">
        <v>30</v>
      </c>
      <c r="S5314" t="s">
        <v>31</v>
      </c>
      <c r="T5314">
        <v>2</v>
      </c>
      <c r="U5314" t="s">
        <v>32</v>
      </c>
      <c r="V5314" t="s">
        <v>45</v>
      </c>
    </row>
    <row r="5315" spans="1:22" x14ac:dyDescent="0.35">
      <c r="A5315" s="1">
        <v>45304</v>
      </c>
      <c r="B5315" t="s">
        <v>5023</v>
      </c>
      <c r="C5315" t="s">
        <v>35</v>
      </c>
      <c r="D5315" s="1">
        <v>35548</v>
      </c>
      <c r="E5315" t="s">
        <v>24</v>
      </c>
      <c r="F5315">
        <v>106</v>
      </c>
      <c r="G5315" t="s">
        <v>85</v>
      </c>
      <c r="H5315" t="s">
        <v>49</v>
      </c>
      <c r="I5315" t="s">
        <v>27</v>
      </c>
      <c r="J5315">
        <v>27</v>
      </c>
      <c r="K5315" t="s">
        <v>50</v>
      </c>
      <c r="L5315" t="s">
        <v>86</v>
      </c>
      <c r="M5315">
        <v>18</v>
      </c>
      <c r="N5315">
        <v>36</v>
      </c>
      <c r="O5315">
        <v>3816</v>
      </c>
      <c r="P5315">
        <v>1908</v>
      </c>
      <c r="Q5315">
        <v>1908</v>
      </c>
      <c r="R5315" t="s">
        <v>30</v>
      </c>
      <c r="S5315" t="s">
        <v>69</v>
      </c>
      <c r="T5315">
        <v>6</v>
      </c>
      <c r="U5315" t="s">
        <v>44</v>
      </c>
      <c r="V5315" t="s">
        <v>70</v>
      </c>
    </row>
    <row r="5316" spans="1:22" x14ac:dyDescent="0.35">
      <c r="A5316" s="1">
        <v>45397</v>
      </c>
      <c r="B5316" t="s">
        <v>5024</v>
      </c>
      <c r="C5316" t="s">
        <v>35</v>
      </c>
      <c r="D5316" s="1">
        <v>36498</v>
      </c>
      <c r="E5316" t="s">
        <v>36</v>
      </c>
      <c r="F5316">
        <v>226</v>
      </c>
      <c r="G5316" t="s">
        <v>85</v>
      </c>
      <c r="H5316" t="s">
        <v>26</v>
      </c>
      <c r="I5316" t="s">
        <v>27</v>
      </c>
      <c r="J5316">
        <v>24</v>
      </c>
      <c r="K5316" t="s">
        <v>50</v>
      </c>
      <c r="L5316" t="s">
        <v>86</v>
      </c>
      <c r="M5316">
        <v>18</v>
      </c>
      <c r="N5316">
        <v>36</v>
      </c>
      <c r="O5316">
        <v>8136</v>
      </c>
      <c r="P5316">
        <v>4068</v>
      </c>
      <c r="Q5316">
        <v>4068</v>
      </c>
      <c r="R5316" t="s">
        <v>30</v>
      </c>
      <c r="S5316" t="s">
        <v>39</v>
      </c>
      <c r="T5316">
        <v>1</v>
      </c>
      <c r="U5316" t="s">
        <v>32</v>
      </c>
      <c r="V5316" t="s">
        <v>72</v>
      </c>
    </row>
    <row r="5317" spans="1:22" x14ac:dyDescent="0.35">
      <c r="A5317" s="1">
        <v>45388</v>
      </c>
      <c r="B5317" t="s">
        <v>5025</v>
      </c>
      <c r="C5317" t="s">
        <v>107</v>
      </c>
      <c r="D5317" s="1">
        <v>18162</v>
      </c>
      <c r="E5317" t="s">
        <v>71</v>
      </c>
      <c r="F5317">
        <v>216</v>
      </c>
      <c r="G5317" t="s">
        <v>93</v>
      </c>
      <c r="H5317" t="s">
        <v>60</v>
      </c>
      <c r="I5317" t="s">
        <v>27</v>
      </c>
      <c r="J5317">
        <v>75</v>
      </c>
      <c r="K5317" t="s">
        <v>56</v>
      </c>
      <c r="L5317" t="s">
        <v>94</v>
      </c>
      <c r="M5317">
        <v>5</v>
      </c>
      <c r="N5317">
        <v>7</v>
      </c>
      <c r="O5317">
        <v>1512</v>
      </c>
      <c r="P5317">
        <v>1080</v>
      </c>
      <c r="Q5317">
        <v>432</v>
      </c>
      <c r="R5317" t="s">
        <v>82</v>
      </c>
      <c r="S5317" t="s">
        <v>69</v>
      </c>
      <c r="T5317">
        <v>6</v>
      </c>
      <c r="U5317" t="s">
        <v>44</v>
      </c>
      <c r="V5317" t="s">
        <v>72</v>
      </c>
    </row>
    <row r="5318" spans="1:22" x14ac:dyDescent="0.35">
      <c r="A5318" s="1">
        <v>45457</v>
      </c>
      <c r="B5318" t="s">
        <v>5026</v>
      </c>
      <c r="C5318" t="s">
        <v>35</v>
      </c>
      <c r="D5318" s="1">
        <v>34332</v>
      </c>
      <c r="E5318" t="s">
        <v>71</v>
      </c>
      <c r="F5318">
        <v>408</v>
      </c>
      <c r="G5318" t="s">
        <v>79</v>
      </c>
      <c r="H5318" t="s">
        <v>37</v>
      </c>
      <c r="I5318" t="s">
        <v>27</v>
      </c>
      <c r="J5318">
        <v>30</v>
      </c>
      <c r="K5318" t="s">
        <v>61</v>
      </c>
      <c r="L5318" t="s">
        <v>81</v>
      </c>
      <c r="M5318">
        <v>7</v>
      </c>
      <c r="N5318">
        <v>9</v>
      </c>
      <c r="O5318">
        <v>3672</v>
      </c>
      <c r="P5318">
        <v>2856</v>
      </c>
      <c r="Q5318">
        <v>816</v>
      </c>
      <c r="R5318" t="s">
        <v>82</v>
      </c>
      <c r="S5318" t="s">
        <v>63</v>
      </c>
      <c r="T5318">
        <v>5</v>
      </c>
      <c r="U5318" t="s">
        <v>32</v>
      </c>
      <c r="V5318" t="s">
        <v>45</v>
      </c>
    </row>
    <row r="5319" spans="1:22" x14ac:dyDescent="0.35">
      <c r="A5319" s="1">
        <v>45311</v>
      </c>
      <c r="B5319" t="s">
        <v>5027</v>
      </c>
      <c r="C5319" t="s">
        <v>107</v>
      </c>
      <c r="D5319" s="1">
        <v>20601</v>
      </c>
      <c r="E5319" t="s">
        <v>98</v>
      </c>
      <c r="F5319">
        <v>242</v>
      </c>
      <c r="G5319" t="s">
        <v>67</v>
      </c>
      <c r="H5319" t="s">
        <v>49</v>
      </c>
      <c r="I5319" t="s">
        <v>27</v>
      </c>
      <c r="J5319">
        <v>68</v>
      </c>
      <c r="K5319" t="s">
        <v>28</v>
      </c>
      <c r="L5319" t="s">
        <v>68</v>
      </c>
      <c r="M5319">
        <v>18</v>
      </c>
      <c r="N5319">
        <v>22</v>
      </c>
      <c r="O5319">
        <v>5324</v>
      </c>
      <c r="P5319">
        <v>4356</v>
      </c>
      <c r="Q5319">
        <v>968</v>
      </c>
      <c r="R5319" t="s">
        <v>30</v>
      </c>
      <c r="S5319" t="s">
        <v>69</v>
      </c>
      <c r="T5319">
        <v>6</v>
      </c>
      <c r="U5319" t="s">
        <v>44</v>
      </c>
      <c r="V5319" t="s">
        <v>70</v>
      </c>
    </row>
    <row r="5320" spans="1:22" x14ac:dyDescent="0.35">
      <c r="A5320" s="1">
        <v>45417</v>
      </c>
      <c r="B5320" t="s">
        <v>4816</v>
      </c>
      <c r="C5320" t="s">
        <v>84</v>
      </c>
      <c r="D5320" s="1">
        <v>20929</v>
      </c>
      <c r="E5320" t="s">
        <v>36</v>
      </c>
      <c r="F5320">
        <v>191</v>
      </c>
      <c r="G5320" t="s">
        <v>59</v>
      </c>
      <c r="H5320" t="s">
        <v>26</v>
      </c>
      <c r="I5320" t="s">
        <v>27</v>
      </c>
      <c r="J5320">
        <v>67</v>
      </c>
      <c r="K5320" t="s">
        <v>28</v>
      </c>
      <c r="L5320" t="s">
        <v>62</v>
      </c>
      <c r="M5320">
        <v>10</v>
      </c>
      <c r="N5320">
        <v>45</v>
      </c>
      <c r="O5320">
        <v>8595</v>
      </c>
      <c r="P5320">
        <v>1910</v>
      </c>
      <c r="Q5320">
        <v>6685</v>
      </c>
      <c r="R5320" t="s">
        <v>30</v>
      </c>
      <c r="S5320" t="s">
        <v>43</v>
      </c>
      <c r="T5320">
        <v>0</v>
      </c>
      <c r="U5320" t="s">
        <v>44</v>
      </c>
      <c r="V5320" t="s">
        <v>40</v>
      </c>
    </row>
    <row r="5321" spans="1:22" x14ac:dyDescent="0.35">
      <c r="A5321" s="1">
        <v>45421</v>
      </c>
      <c r="B5321" t="s">
        <v>5028</v>
      </c>
      <c r="C5321" t="s">
        <v>54</v>
      </c>
      <c r="D5321" s="1">
        <v>26845</v>
      </c>
      <c r="E5321" t="s">
        <v>24</v>
      </c>
      <c r="F5321">
        <v>20</v>
      </c>
      <c r="G5321" t="s">
        <v>73</v>
      </c>
      <c r="H5321" t="s">
        <v>60</v>
      </c>
      <c r="I5321" t="s">
        <v>27</v>
      </c>
      <c r="J5321">
        <v>51</v>
      </c>
      <c r="K5321" t="s">
        <v>42</v>
      </c>
      <c r="L5321" t="s">
        <v>75</v>
      </c>
      <c r="M5321">
        <v>14</v>
      </c>
      <c r="N5321">
        <v>28</v>
      </c>
      <c r="O5321">
        <v>560</v>
      </c>
      <c r="P5321">
        <v>280</v>
      </c>
      <c r="Q5321">
        <v>280</v>
      </c>
      <c r="R5321" t="s">
        <v>30</v>
      </c>
      <c r="S5321" t="s">
        <v>76</v>
      </c>
      <c r="T5321">
        <v>4</v>
      </c>
      <c r="U5321" t="s">
        <v>32</v>
      </c>
      <c r="V5321" t="s">
        <v>40</v>
      </c>
    </row>
    <row r="5322" spans="1:22" x14ac:dyDescent="0.35">
      <c r="A5322" s="1">
        <v>45407</v>
      </c>
      <c r="B5322" t="s">
        <v>5029</v>
      </c>
      <c r="C5322" t="s">
        <v>78</v>
      </c>
      <c r="D5322" s="1">
        <v>23759</v>
      </c>
      <c r="E5322" t="s">
        <v>36</v>
      </c>
      <c r="F5322">
        <v>118</v>
      </c>
      <c r="G5322" t="s">
        <v>95</v>
      </c>
      <c r="H5322" t="s">
        <v>60</v>
      </c>
      <c r="I5322" t="s">
        <v>27</v>
      </c>
      <c r="J5322">
        <v>59</v>
      </c>
      <c r="K5322" t="s">
        <v>42</v>
      </c>
      <c r="L5322" t="s">
        <v>96</v>
      </c>
      <c r="M5322">
        <v>3</v>
      </c>
      <c r="N5322">
        <v>5</v>
      </c>
      <c r="O5322">
        <v>590</v>
      </c>
      <c r="P5322">
        <v>354</v>
      </c>
      <c r="Q5322">
        <v>236</v>
      </c>
      <c r="R5322" t="s">
        <v>82</v>
      </c>
      <c r="S5322" t="s">
        <v>76</v>
      </c>
      <c r="T5322">
        <v>4</v>
      </c>
      <c r="U5322" t="s">
        <v>32</v>
      </c>
      <c r="V5322" t="s">
        <v>72</v>
      </c>
    </row>
    <row r="5323" spans="1:22" x14ac:dyDescent="0.35">
      <c r="A5323" s="1">
        <v>45419</v>
      </c>
      <c r="B5323" t="s">
        <v>5030</v>
      </c>
      <c r="C5323" t="s">
        <v>54</v>
      </c>
      <c r="D5323" s="1">
        <v>31081</v>
      </c>
      <c r="E5323" t="s">
        <v>36</v>
      </c>
      <c r="F5323">
        <v>336</v>
      </c>
      <c r="G5323" t="s">
        <v>59</v>
      </c>
      <c r="H5323" t="s">
        <v>41</v>
      </c>
      <c r="I5323" t="s">
        <v>27</v>
      </c>
      <c r="J5323">
        <v>39</v>
      </c>
      <c r="K5323" t="s">
        <v>61</v>
      </c>
      <c r="L5323" t="s">
        <v>62</v>
      </c>
      <c r="M5323">
        <v>10</v>
      </c>
      <c r="N5323">
        <v>45</v>
      </c>
      <c r="O5323">
        <v>15120</v>
      </c>
      <c r="P5323">
        <v>3360</v>
      </c>
      <c r="Q5323">
        <v>11760</v>
      </c>
      <c r="R5323" t="s">
        <v>30</v>
      </c>
      <c r="S5323" t="s">
        <v>31</v>
      </c>
      <c r="T5323">
        <v>2</v>
      </c>
      <c r="U5323" t="s">
        <v>32</v>
      </c>
      <c r="V5323" t="s">
        <v>40</v>
      </c>
    </row>
    <row r="5324" spans="1:22" x14ac:dyDescent="0.35">
      <c r="A5324" s="1">
        <v>45447</v>
      </c>
      <c r="B5324" t="s">
        <v>5031</v>
      </c>
      <c r="C5324" t="s">
        <v>54</v>
      </c>
      <c r="D5324" s="1">
        <v>30198</v>
      </c>
      <c r="E5324" t="s">
        <v>36</v>
      </c>
      <c r="F5324">
        <v>314</v>
      </c>
      <c r="G5324" t="s">
        <v>85</v>
      </c>
      <c r="H5324" t="s">
        <v>26</v>
      </c>
      <c r="I5324" t="s">
        <v>27</v>
      </c>
      <c r="J5324">
        <v>42</v>
      </c>
      <c r="K5324" t="s">
        <v>61</v>
      </c>
      <c r="L5324" t="s">
        <v>86</v>
      </c>
      <c r="M5324">
        <v>18</v>
      </c>
      <c r="N5324">
        <v>36</v>
      </c>
      <c r="O5324">
        <v>11304</v>
      </c>
      <c r="P5324">
        <v>5652</v>
      </c>
      <c r="Q5324">
        <v>5652</v>
      </c>
      <c r="R5324" t="s">
        <v>30</v>
      </c>
      <c r="S5324" t="s">
        <v>31</v>
      </c>
      <c r="T5324">
        <v>2</v>
      </c>
      <c r="U5324" t="s">
        <v>32</v>
      </c>
      <c r="V5324" t="s">
        <v>45</v>
      </c>
    </row>
    <row r="5325" spans="1:22" x14ac:dyDescent="0.35">
      <c r="A5325" s="1">
        <v>45413</v>
      </c>
      <c r="B5325" t="s">
        <v>5032</v>
      </c>
      <c r="C5325" t="s">
        <v>107</v>
      </c>
      <c r="D5325" s="1">
        <v>18514</v>
      </c>
      <c r="E5325" t="s">
        <v>36</v>
      </c>
      <c r="F5325">
        <v>341</v>
      </c>
      <c r="G5325" t="s">
        <v>88</v>
      </c>
      <c r="H5325" t="s">
        <v>37</v>
      </c>
      <c r="I5325" t="s">
        <v>27</v>
      </c>
      <c r="J5325">
        <v>74</v>
      </c>
      <c r="K5325" t="s">
        <v>28</v>
      </c>
      <c r="L5325" t="s">
        <v>89</v>
      </c>
      <c r="M5325">
        <v>19</v>
      </c>
      <c r="N5325">
        <v>23</v>
      </c>
      <c r="O5325">
        <v>7843</v>
      </c>
      <c r="P5325">
        <v>6479</v>
      </c>
      <c r="Q5325">
        <v>1364</v>
      </c>
      <c r="R5325" t="s">
        <v>30</v>
      </c>
      <c r="S5325" t="s">
        <v>57</v>
      </c>
      <c r="T5325">
        <v>3</v>
      </c>
      <c r="U5325" t="s">
        <v>32</v>
      </c>
      <c r="V5325" t="s">
        <v>40</v>
      </c>
    </row>
    <row r="5326" spans="1:22" x14ac:dyDescent="0.35">
      <c r="A5326" s="1">
        <v>45492</v>
      </c>
      <c r="B5326" t="s">
        <v>5033</v>
      </c>
      <c r="C5326" t="s">
        <v>78</v>
      </c>
      <c r="D5326" s="1">
        <v>35544</v>
      </c>
      <c r="E5326" t="s">
        <v>36</v>
      </c>
      <c r="F5326">
        <v>389</v>
      </c>
      <c r="G5326" t="s">
        <v>79</v>
      </c>
      <c r="H5326" t="s">
        <v>49</v>
      </c>
      <c r="I5326" t="s">
        <v>27</v>
      </c>
      <c r="J5326">
        <v>27</v>
      </c>
      <c r="K5326" t="s">
        <v>50</v>
      </c>
      <c r="L5326" t="s">
        <v>81</v>
      </c>
      <c r="M5326">
        <v>7</v>
      </c>
      <c r="N5326">
        <v>9</v>
      </c>
      <c r="O5326">
        <v>3501</v>
      </c>
      <c r="P5326">
        <v>2723</v>
      </c>
      <c r="Q5326">
        <v>778</v>
      </c>
      <c r="R5326" t="s">
        <v>82</v>
      </c>
      <c r="S5326" t="s">
        <v>63</v>
      </c>
      <c r="T5326">
        <v>5</v>
      </c>
      <c r="U5326" t="s">
        <v>32</v>
      </c>
      <c r="V5326" t="s">
        <v>90</v>
      </c>
    </row>
    <row r="5327" spans="1:22" x14ac:dyDescent="0.35">
      <c r="A5327" s="1">
        <v>45295</v>
      </c>
      <c r="B5327" t="s">
        <v>3885</v>
      </c>
      <c r="C5327" t="s">
        <v>113</v>
      </c>
      <c r="D5327" s="1">
        <v>33993</v>
      </c>
      <c r="E5327" t="s">
        <v>36</v>
      </c>
      <c r="F5327">
        <v>485</v>
      </c>
      <c r="G5327" t="s">
        <v>73</v>
      </c>
      <c r="H5327" t="s">
        <v>26</v>
      </c>
      <c r="I5327" t="s">
        <v>27</v>
      </c>
      <c r="J5327">
        <v>31</v>
      </c>
      <c r="K5327" t="s">
        <v>61</v>
      </c>
      <c r="L5327" t="s">
        <v>75</v>
      </c>
      <c r="M5327">
        <v>14</v>
      </c>
      <c r="N5327">
        <v>28</v>
      </c>
      <c r="O5327">
        <v>13580</v>
      </c>
      <c r="P5327">
        <v>6790</v>
      </c>
      <c r="Q5327">
        <v>6790</v>
      </c>
      <c r="R5327" t="s">
        <v>30</v>
      </c>
      <c r="S5327" t="s">
        <v>76</v>
      </c>
      <c r="T5327">
        <v>4</v>
      </c>
      <c r="U5327" t="s">
        <v>32</v>
      </c>
      <c r="V5327" t="s">
        <v>70</v>
      </c>
    </row>
    <row r="5328" spans="1:22" x14ac:dyDescent="0.35">
      <c r="A5328" s="1">
        <v>45480</v>
      </c>
      <c r="B5328" t="s">
        <v>5034</v>
      </c>
      <c r="C5328" t="s">
        <v>47</v>
      </c>
      <c r="D5328" s="1">
        <v>37568</v>
      </c>
      <c r="E5328" t="s">
        <v>71</v>
      </c>
      <c r="F5328">
        <v>19</v>
      </c>
      <c r="G5328" t="s">
        <v>95</v>
      </c>
      <c r="H5328" t="s">
        <v>60</v>
      </c>
      <c r="I5328" t="s">
        <v>27</v>
      </c>
      <c r="J5328">
        <v>22</v>
      </c>
      <c r="K5328" t="s">
        <v>50</v>
      </c>
      <c r="L5328" t="s">
        <v>96</v>
      </c>
      <c r="M5328">
        <v>3</v>
      </c>
      <c r="N5328">
        <v>5</v>
      </c>
      <c r="O5328">
        <v>95</v>
      </c>
      <c r="P5328">
        <v>57</v>
      </c>
      <c r="Q5328">
        <v>38</v>
      </c>
      <c r="R5328" t="s">
        <v>82</v>
      </c>
      <c r="S5328" t="s">
        <v>43</v>
      </c>
      <c r="T5328">
        <v>0</v>
      </c>
      <c r="U5328" t="s">
        <v>44</v>
      </c>
      <c r="V5328" t="s">
        <v>90</v>
      </c>
    </row>
    <row r="5329" spans="1:22" x14ac:dyDescent="0.35">
      <c r="A5329" s="1">
        <v>45496</v>
      </c>
      <c r="B5329" t="s">
        <v>5035</v>
      </c>
      <c r="C5329" t="s">
        <v>35</v>
      </c>
      <c r="D5329" s="1">
        <v>20484</v>
      </c>
      <c r="E5329" t="s">
        <v>98</v>
      </c>
      <c r="F5329">
        <v>342</v>
      </c>
      <c r="G5329" t="s">
        <v>79</v>
      </c>
      <c r="H5329" t="s">
        <v>37</v>
      </c>
      <c r="I5329" t="s">
        <v>27</v>
      </c>
      <c r="J5329">
        <v>69</v>
      </c>
      <c r="K5329" t="s">
        <v>28</v>
      </c>
      <c r="L5329" t="s">
        <v>81</v>
      </c>
      <c r="M5329">
        <v>7</v>
      </c>
      <c r="N5329">
        <v>9</v>
      </c>
      <c r="O5329">
        <v>3078</v>
      </c>
      <c r="P5329">
        <v>2394</v>
      </c>
      <c r="Q5329">
        <v>684</v>
      </c>
      <c r="R5329" t="s">
        <v>82</v>
      </c>
      <c r="S5329" t="s">
        <v>31</v>
      </c>
      <c r="T5329">
        <v>2</v>
      </c>
      <c r="U5329" t="s">
        <v>32</v>
      </c>
      <c r="V5329" t="s">
        <v>90</v>
      </c>
    </row>
    <row r="5330" spans="1:22" x14ac:dyDescent="0.35">
      <c r="A5330" s="1">
        <v>45355</v>
      </c>
      <c r="B5330" t="s">
        <v>5036</v>
      </c>
      <c r="C5330" t="s">
        <v>23</v>
      </c>
      <c r="D5330" s="1">
        <v>30129</v>
      </c>
      <c r="E5330" t="s">
        <v>36</v>
      </c>
      <c r="F5330">
        <v>498</v>
      </c>
      <c r="G5330" t="s">
        <v>67</v>
      </c>
      <c r="H5330" t="s">
        <v>49</v>
      </c>
      <c r="I5330" t="s">
        <v>27</v>
      </c>
      <c r="J5330">
        <v>42</v>
      </c>
      <c r="K5330" t="s">
        <v>61</v>
      </c>
      <c r="L5330" t="s">
        <v>68</v>
      </c>
      <c r="M5330">
        <v>18</v>
      </c>
      <c r="N5330">
        <v>22</v>
      </c>
      <c r="O5330">
        <v>10956</v>
      </c>
      <c r="P5330">
        <v>8964</v>
      </c>
      <c r="Q5330">
        <v>1992</v>
      </c>
      <c r="R5330" t="s">
        <v>30</v>
      </c>
      <c r="S5330" t="s">
        <v>39</v>
      </c>
      <c r="T5330">
        <v>1</v>
      </c>
      <c r="U5330" t="s">
        <v>32</v>
      </c>
      <c r="V5330" t="s">
        <v>52</v>
      </c>
    </row>
    <row r="5331" spans="1:22" x14ac:dyDescent="0.35">
      <c r="A5331" s="1">
        <v>45314</v>
      </c>
      <c r="B5331" t="s">
        <v>5037</v>
      </c>
      <c r="C5331" t="s">
        <v>104</v>
      </c>
      <c r="D5331" s="1">
        <v>38032</v>
      </c>
      <c r="E5331" t="s">
        <v>98</v>
      </c>
      <c r="F5331">
        <v>153</v>
      </c>
      <c r="G5331" t="s">
        <v>88</v>
      </c>
      <c r="H5331" t="s">
        <v>26</v>
      </c>
      <c r="I5331" t="s">
        <v>27</v>
      </c>
      <c r="J5331">
        <v>20</v>
      </c>
      <c r="K5331" t="s">
        <v>50</v>
      </c>
      <c r="L5331" t="s">
        <v>89</v>
      </c>
      <c r="M5331">
        <v>19</v>
      </c>
      <c r="N5331">
        <v>23</v>
      </c>
      <c r="O5331">
        <v>3519</v>
      </c>
      <c r="P5331">
        <v>2907</v>
      </c>
      <c r="Q5331">
        <v>612</v>
      </c>
      <c r="R5331" t="s">
        <v>30</v>
      </c>
      <c r="S5331" t="s">
        <v>31</v>
      </c>
      <c r="T5331">
        <v>2</v>
      </c>
      <c r="U5331" t="s">
        <v>32</v>
      </c>
      <c r="V5331" t="s">
        <v>70</v>
      </c>
    </row>
    <row r="5332" spans="1:22" x14ac:dyDescent="0.35">
      <c r="A5332" s="1">
        <v>45316</v>
      </c>
      <c r="B5332" t="s">
        <v>5038</v>
      </c>
      <c r="C5332" t="s">
        <v>100</v>
      </c>
      <c r="D5332" s="1">
        <v>34146</v>
      </c>
      <c r="E5332" t="s">
        <v>71</v>
      </c>
      <c r="F5332">
        <v>192</v>
      </c>
      <c r="G5332" t="s">
        <v>25</v>
      </c>
      <c r="H5332" t="s">
        <v>60</v>
      </c>
      <c r="I5332" t="s">
        <v>27</v>
      </c>
      <c r="J5332">
        <v>31</v>
      </c>
      <c r="K5332" t="s">
        <v>61</v>
      </c>
      <c r="L5332" t="s">
        <v>29</v>
      </c>
      <c r="M5332">
        <v>10</v>
      </c>
      <c r="N5332">
        <v>14</v>
      </c>
      <c r="O5332">
        <v>2688</v>
      </c>
      <c r="P5332">
        <v>1920</v>
      </c>
      <c r="Q5332">
        <v>768</v>
      </c>
      <c r="R5332" t="s">
        <v>30</v>
      </c>
      <c r="S5332" t="s">
        <v>76</v>
      </c>
      <c r="T5332">
        <v>4</v>
      </c>
      <c r="U5332" t="s">
        <v>32</v>
      </c>
      <c r="V5332" t="s">
        <v>70</v>
      </c>
    </row>
    <row r="5333" spans="1:22" x14ac:dyDescent="0.35">
      <c r="A5333" s="1">
        <v>45470</v>
      </c>
      <c r="B5333" t="s">
        <v>5039</v>
      </c>
      <c r="C5333" t="s">
        <v>47</v>
      </c>
      <c r="D5333" s="1">
        <v>16258</v>
      </c>
      <c r="E5333" t="s">
        <v>36</v>
      </c>
      <c r="F5333">
        <v>157</v>
      </c>
      <c r="G5333" t="s">
        <v>59</v>
      </c>
      <c r="H5333" t="s">
        <v>60</v>
      </c>
      <c r="I5333" t="s">
        <v>27</v>
      </c>
      <c r="J5333">
        <v>80</v>
      </c>
      <c r="K5333" t="s">
        <v>56</v>
      </c>
      <c r="L5333" t="s">
        <v>62</v>
      </c>
      <c r="M5333">
        <v>10</v>
      </c>
      <c r="N5333">
        <v>45</v>
      </c>
      <c r="O5333">
        <v>7065</v>
      </c>
      <c r="P5333">
        <v>1570</v>
      </c>
      <c r="Q5333">
        <v>5495</v>
      </c>
      <c r="R5333" t="s">
        <v>30</v>
      </c>
      <c r="S5333" t="s">
        <v>76</v>
      </c>
      <c r="T5333">
        <v>4</v>
      </c>
      <c r="U5333" t="s">
        <v>32</v>
      </c>
      <c r="V5333" t="s">
        <v>45</v>
      </c>
    </row>
    <row r="5334" spans="1:22" x14ac:dyDescent="0.35">
      <c r="A5334" s="1">
        <v>45425</v>
      </c>
      <c r="B5334" t="s">
        <v>5040</v>
      </c>
      <c r="C5334" t="s">
        <v>104</v>
      </c>
      <c r="D5334" s="1">
        <v>25458</v>
      </c>
      <c r="E5334" t="s">
        <v>36</v>
      </c>
      <c r="F5334">
        <v>72</v>
      </c>
      <c r="G5334" t="s">
        <v>25</v>
      </c>
      <c r="H5334" t="s">
        <v>41</v>
      </c>
      <c r="I5334" t="s">
        <v>27</v>
      </c>
      <c r="J5334">
        <v>55</v>
      </c>
      <c r="K5334" t="s">
        <v>42</v>
      </c>
      <c r="L5334" t="s">
        <v>29</v>
      </c>
      <c r="M5334">
        <v>10</v>
      </c>
      <c r="N5334">
        <v>14</v>
      </c>
      <c r="O5334">
        <v>1008</v>
      </c>
      <c r="P5334">
        <v>720</v>
      </c>
      <c r="Q5334">
        <v>288</v>
      </c>
      <c r="R5334" t="s">
        <v>30</v>
      </c>
      <c r="S5334" t="s">
        <v>39</v>
      </c>
      <c r="T5334">
        <v>1</v>
      </c>
      <c r="U5334" t="s">
        <v>32</v>
      </c>
      <c r="V5334" t="s">
        <v>40</v>
      </c>
    </row>
    <row r="5335" spans="1:22" x14ac:dyDescent="0.35">
      <c r="A5335" s="1">
        <v>45403</v>
      </c>
      <c r="B5335" t="s">
        <v>5041</v>
      </c>
      <c r="C5335" t="s">
        <v>100</v>
      </c>
      <c r="D5335" s="1">
        <v>30522</v>
      </c>
      <c r="E5335" t="s">
        <v>36</v>
      </c>
      <c r="F5335">
        <v>37</v>
      </c>
      <c r="G5335" t="s">
        <v>93</v>
      </c>
      <c r="H5335" t="s">
        <v>26</v>
      </c>
      <c r="I5335" t="s">
        <v>27</v>
      </c>
      <c r="J5335">
        <v>41</v>
      </c>
      <c r="K5335" t="s">
        <v>61</v>
      </c>
      <c r="L5335" t="s">
        <v>94</v>
      </c>
      <c r="M5335">
        <v>5</v>
      </c>
      <c r="N5335">
        <v>7</v>
      </c>
      <c r="O5335">
        <v>259</v>
      </c>
      <c r="P5335">
        <v>185</v>
      </c>
      <c r="Q5335">
        <v>74</v>
      </c>
      <c r="R5335" t="s">
        <v>82</v>
      </c>
      <c r="S5335" t="s">
        <v>43</v>
      </c>
      <c r="T5335">
        <v>0</v>
      </c>
      <c r="U5335" t="s">
        <v>44</v>
      </c>
      <c r="V5335" t="s">
        <v>72</v>
      </c>
    </row>
    <row r="5336" spans="1:22" x14ac:dyDescent="0.35">
      <c r="A5336" s="1">
        <v>45298</v>
      </c>
      <c r="B5336" t="s">
        <v>5042</v>
      </c>
      <c r="C5336" t="s">
        <v>107</v>
      </c>
      <c r="D5336" s="1">
        <v>27237</v>
      </c>
      <c r="E5336" t="s">
        <v>24</v>
      </c>
      <c r="F5336">
        <v>112</v>
      </c>
      <c r="G5336" t="s">
        <v>88</v>
      </c>
      <c r="H5336" t="s">
        <v>37</v>
      </c>
      <c r="I5336" t="s">
        <v>27</v>
      </c>
      <c r="J5336">
        <v>49</v>
      </c>
      <c r="K5336" t="s">
        <v>42</v>
      </c>
      <c r="L5336" t="s">
        <v>89</v>
      </c>
      <c r="M5336">
        <v>19</v>
      </c>
      <c r="N5336">
        <v>23</v>
      </c>
      <c r="O5336">
        <v>2576</v>
      </c>
      <c r="P5336">
        <v>2128</v>
      </c>
      <c r="Q5336">
        <v>448</v>
      </c>
      <c r="R5336" t="s">
        <v>30</v>
      </c>
      <c r="S5336" t="s">
        <v>43</v>
      </c>
      <c r="T5336">
        <v>0</v>
      </c>
      <c r="U5336" t="s">
        <v>44</v>
      </c>
      <c r="V5336" t="s">
        <v>70</v>
      </c>
    </row>
    <row r="5337" spans="1:22" x14ac:dyDescent="0.35">
      <c r="A5337" s="1">
        <v>45353</v>
      </c>
      <c r="B5337" t="s">
        <v>5043</v>
      </c>
      <c r="C5337" t="s">
        <v>113</v>
      </c>
      <c r="D5337" s="1">
        <v>25819</v>
      </c>
      <c r="E5337" t="s">
        <v>36</v>
      </c>
      <c r="F5337">
        <v>431</v>
      </c>
      <c r="G5337" t="s">
        <v>88</v>
      </c>
      <c r="H5337" t="s">
        <v>49</v>
      </c>
      <c r="I5337" t="s">
        <v>27</v>
      </c>
      <c r="J5337">
        <v>54</v>
      </c>
      <c r="K5337" t="s">
        <v>42</v>
      </c>
      <c r="L5337" t="s">
        <v>89</v>
      </c>
      <c r="M5337">
        <v>19</v>
      </c>
      <c r="N5337">
        <v>23</v>
      </c>
      <c r="O5337">
        <v>9913</v>
      </c>
      <c r="P5337">
        <v>8189</v>
      </c>
      <c r="Q5337">
        <v>1724</v>
      </c>
      <c r="R5337" t="s">
        <v>30</v>
      </c>
      <c r="S5337" t="s">
        <v>69</v>
      </c>
      <c r="T5337">
        <v>6</v>
      </c>
      <c r="U5337" t="s">
        <v>44</v>
      </c>
      <c r="V5337" t="s">
        <v>52</v>
      </c>
    </row>
    <row r="5338" spans="1:22" x14ac:dyDescent="0.35">
      <c r="A5338" s="1">
        <v>45474</v>
      </c>
      <c r="B5338" t="s">
        <v>5044</v>
      </c>
      <c r="C5338" t="s">
        <v>84</v>
      </c>
      <c r="D5338" s="1">
        <v>21791</v>
      </c>
      <c r="E5338" t="s">
        <v>36</v>
      </c>
      <c r="F5338">
        <v>114</v>
      </c>
      <c r="G5338" t="s">
        <v>67</v>
      </c>
      <c r="H5338" t="s">
        <v>26</v>
      </c>
      <c r="I5338" t="s">
        <v>38</v>
      </c>
      <c r="J5338">
        <v>65</v>
      </c>
      <c r="K5338" t="s">
        <v>28</v>
      </c>
      <c r="L5338" t="s">
        <v>68</v>
      </c>
      <c r="M5338">
        <v>18</v>
      </c>
      <c r="N5338">
        <v>22</v>
      </c>
      <c r="O5338">
        <v>2508</v>
      </c>
      <c r="P5338">
        <v>2052</v>
      </c>
      <c r="Q5338">
        <v>456</v>
      </c>
      <c r="R5338" t="s">
        <v>30</v>
      </c>
      <c r="S5338" t="s">
        <v>39</v>
      </c>
      <c r="T5338">
        <v>1</v>
      </c>
      <c r="U5338" t="s">
        <v>32</v>
      </c>
      <c r="V5338" t="s">
        <v>90</v>
      </c>
    </row>
    <row r="5339" spans="1:22" x14ac:dyDescent="0.35">
      <c r="A5339" s="1">
        <v>45416</v>
      </c>
      <c r="B5339" t="s">
        <v>5045</v>
      </c>
      <c r="C5339" t="s">
        <v>54</v>
      </c>
      <c r="D5339" s="1">
        <v>31249</v>
      </c>
      <c r="E5339" t="s">
        <v>71</v>
      </c>
      <c r="F5339">
        <v>27</v>
      </c>
      <c r="G5339" t="s">
        <v>88</v>
      </c>
      <c r="H5339" t="s">
        <v>60</v>
      </c>
      <c r="I5339" t="s">
        <v>27</v>
      </c>
      <c r="J5339">
        <v>39</v>
      </c>
      <c r="K5339" t="s">
        <v>61</v>
      </c>
      <c r="L5339" t="s">
        <v>89</v>
      </c>
      <c r="M5339">
        <v>19</v>
      </c>
      <c r="N5339">
        <v>23</v>
      </c>
      <c r="O5339">
        <v>621</v>
      </c>
      <c r="P5339">
        <v>513</v>
      </c>
      <c r="Q5339">
        <v>108</v>
      </c>
      <c r="R5339" t="s">
        <v>30</v>
      </c>
      <c r="S5339" t="s">
        <v>69</v>
      </c>
      <c r="T5339">
        <v>6</v>
      </c>
      <c r="U5339" t="s">
        <v>44</v>
      </c>
      <c r="V5339" t="s">
        <v>40</v>
      </c>
    </row>
    <row r="5340" spans="1:22" x14ac:dyDescent="0.35">
      <c r="A5340" s="1">
        <v>45474</v>
      </c>
      <c r="B5340" t="s">
        <v>4379</v>
      </c>
      <c r="C5340" t="s">
        <v>100</v>
      </c>
      <c r="D5340" s="1">
        <v>33122</v>
      </c>
      <c r="E5340" t="s">
        <v>71</v>
      </c>
      <c r="F5340">
        <v>218</v>
      </c>
      <c r="G5340" t="s">
        <v>79</v>
      </c>
      <c r="H5340" t="s">
        <v>37</v>
      </c>
      <c r="I5340" t="s">
        <v>27</v>
      </c>
      <c r="J5340">
        <v>34</v>
      </c>
      <c r="K5340" t="s">
        <v>61</v>
      </c>
      <c r="L5340" t="s">
        <v>81</v>
      </c>
      <c r="M5340">
        <v>7</v>
      </c>
      <c r="N5340">
        <v>9</v>
      </c>
      <c r="O5340">
        <v>1962</v>
      </c>
      <c r="P5340">
        <v>1526</v>
      </c>
      <c r="Q5340">
        <v>436</v>
      </c>
      <c r="R5340" t="s">
        <v>82</v>
      </c>
      <c r="S5340" t="s">
        <v>39</v>
      </c>
      <c r="T5340">
        <v>1</v>
      </c>
      <c r="U5340" t="s">
        <v>32</v>
      </c>
      <c r="V5340" t="s">
        <v>90</v>
      </c>
    </row>
    <row r="5341" spans="1:22" x14ac:dyDescent="0.35">
      <c r="A5341" s="1">
        <v>45502</v>
      </c>
      <c r="B5341" t="s">
        <v>5046</v>
      </c>
      <c r="C5341" t="s">
        <v>78</v>
      </c>
      <c r="D5341" s="1">
        <v>35558</v>
      </c>
      <c r="E5341" t="s">
        <v>36</v>
      </c>
      <c r="F5341">
        <v>412</v>
      </c>
      <c r="G5341" t="s">
        <v>48</v>
      </c>
      <c r="H5341" t="s">
        <v>49</v>
      </c>
      <c r="I5341" t="s">
        <v>27</v>
      </c>
      <c r="J5341">
        <v>27</v>
      </c>
      <c r="K5341" t="s">
        <v>50</v>
      </c>
      <c r="L5341" t="s">
        <v>51</v>
      </c>
      <c r="M5341">
        <v>10</v>
      </c>
      <c r="N5341">
        <v>11</v>
      </c>
      <c r="O5341">
        <v>4532</v>
      </c>
      <c r="P5341">
        <v>4120</v>
      </c>
      <c r="Q5341">
        <v>412</v>
      </c>
      <c r="R5341" t="s">
        <v>30</v>
      </c>
      <c r="S5341" t="s">
        <v>39</v>
      </c>
      <c r="T5341">
        <v>1</v>
      </c>
      <c r="U5341" t="s">
        <v>32</v>
      </c>
      <c r="V5341" t="s">
        <v>90</v>
      </c>
    </row>
    <row r="5342" spans="1:22" x14ac:dyDescent="0.35">
      <c r="A5342" s="1">
        <v>45293</v>
      </c>
      <c r="B5342" t="s">
        <v>5047</v>
      </c>
      <c r="C5342" t="s">
        <v>54</v>
      </c>
      <c r="D5342" s="1">
        <v>18971</v>
      </c>
      <c r="E5342" t="s">
        <v>98</v>
      </c>
      <c r="F5342">
        <v>65</v>
      </c>
      <c r="G5342" t="s">
        <v>59</v>
      </c>
      <c r="H5342" t="s">
        <v>26</v>
      </c>
      <c r="I5342" t="s">
        <v>27</v>
      </c>
      <c r="J5342">
        <v>72</v>
      </c>
      <c r="K5342" t="s">
        <v>28</v>
      </c>
      <c r="L5342" t="s">
        <v>62</v>
      </c>
      <c r="M5342">
        <v>10</v>
      </c>
      <c r="N5342">
        <v>45</v>
      </c>
      <c r="O5342">
        <v>2925</v>
      </c>
      <c r="P5342">
        <v>650</v>
      </c>
      <c r="Q5342">
        <v>2275</v>
      </c>
      <c r="R5342" t="s">
        <v>30</v>
      </c>
      <c r="S5342" t="s">
        <v>31</v>
      </c>
      <c r="T5342">
        <v>2</v>
      </c>
      <c r="U5342" t="s">
        <v>32</v>
      </c>
      <c r="V5342" t="s">
        <v>70</v>
      </c>
    </row>
    <row r="5343" spans="1:22" x14ac:dyDescent="0.35">
      <c r="A5343" s="1">
        <v>45403</v>
      </c>
      <c r="B5343" t="s">
        <v>5048</v>
      </c>
      <c r="C5343" t="s">
        <v>78</v>
      </c>
      <c r="D5343" s="1">
        <v>32342</v>
      </c>
      <c r="E5343" t="s">
        <v>98</v>
      </c>
      <c r="F5343">
        <v>352</v>
      </c>
      <c r="G5343" t="s">
        <v>95</v>
      </c>
      <c r="H5343" t="s">
        <v>60</v>
      </c>
      <c r="I5343" t="s">
        <v>27</v>
      </c>
      <c r="J5343">
        <v>36</v>
      </c>
      <c r="K5343" t="s">
        <v>61</v>
      </c>
      <c r="L5343" t="s">
        <v>96</v>
      </c>
      <c r="M5343">
        <v>3</v>
      </c>
      <c r="N5343">
        <v>5</v>
      </c>
      <c r="O5343">
        <v>1760</v>
      </c>
      <c r="P5343">
        <v>1056</v>
      </c>
      <c r="Q5343">
        <v>704</v>
      </c>
      <c r="R5343" t="s">
        <v>82</v>
      </c>
      <c r="S5343" t="s">
        <v>43</v>
      </c>
      <c r="T5343">
        <v>0</v>
      </c>
      <c r="U5343" t="s">
        <v>44</v>
      </c>
      <c r="V5343" t="s">
        <v>72</v>
      </c>
    </row>
    <row r="5344" spans="1:22" x14ac:dyDescent="0.35">
      <c r="A5344" s="1">
        <v>45491</v>
      </c>
      <c r="B5344" t="s">
        <v>5049</v>
      </c>
      <c r="C5344" t="s">
        <v>113</v>
      </c>
      <c r="D5344" s="1">
        <v>31121</v>
      </c>
      <c r="E5344" t="s">
        <v>98</v>
      </c>
      <c r="F5344">
        <v>240</v>
      </c>
      <c r="G5344" t="s">
        <v>88</v>
      </c>
      <c r="H5344" t="s">
        <v>60</v>
      </c>
      <c r="I5344" t="s">
        <v>38</v>
      </c>
      <c r="J5344">
        <v>39</v>
      </c>
      <c r="K5344" t="s">
        <v>61</v>
      </c>
      <c r="L5344" t="s">
        <v>89</v>
      </c>
      <c r="M5344">
        <v>19</v>
      </c>
      <c r="N5344">
        <v>23</v>
      </c>
      <c r="O5344">
        <v>5520</v>
      </c>
      <c r="P5344">
        <v>4560</v>
      </c>
      <c r="Q5344">
        <v>960</v>
      </c>
      <c r="R5344" t="s">
        <v>30</v>
      </c>
      <c r="S5344" t="s">
        <v>76</v>
      </c>
      <c r="T5344">
        <v>4</v>
      </c>
      <c r="U5344" t="s">
        <v>32</v>
      </c>
      <c r="V5344" t="s">
        <v>90</v>
      </c>
    </row>
    <row r="5345" spans="1:22" x14ac:dyDescent="0.35">
      <c r="A5345" s="1">
        <v>45376</v>
      </c>
      <c r="B5345" t="s">
        <v>5050</v>
      </c>
      <c r="C5345" t="s">
        <v>35</v>
      </c>
      <c r="D5345" s="1">
        <v>17594</v>
      </c>
      <c r="E5345" t="s">
        <v>98</v>
      </c>
      <c r="F5345">
        <v>207</v>
      </c>
      <c r="G5345" t="s">
        <v>95</v>
      </c>
      <c r="H5345" t="s">
        <v>41</v>
      </c>
      <c r="I5345" t="s">
        <v>27</v>
      </c>
      <c r="J5345">
        <v>76</v>
      </c>
      <c r="K5345" t="s">
        <v>56</v>
      </c>
      <c r="L5345" t="s">
        <v>96</v>
      </c>
      <c r="M5345">
        <v>3</v>
      </c>
      <c r="N5345">
        <v>5</v>
      </c>
      <c r="O5345">
        <v>1035</v>
      </c>
      <c r="P5345">
        <v>621</v>
      </c>
      <c r="Q5345">
        <v>414</v>
      </c>
      <c r="R5345" t="s">
        <v>82</v>
      </c>
      <c r="S5345" t="s">
        <v>39</v>
      </c>
      <c r="T5345">
        <v>1</v>
      </c>
      <c r="U5345" t="s">
        <v>32</v>
      </c>
      <c r="V5345" t="s">
        <v>52</v>
      </c>
    </row>
    <row r="5346" spans="1:22" x14ac:dyDescent="0.35">
      <c r="A5346" s="1">
        <v>45446</v>
      </c>
      <c r="B5346" t="s">
        <v>5051</v>
      </c>
      <c r="C5346" t="s">
        <v>113</v>
      </c>
      <c r="D5346" s="1">
        <v>33358</v>
      </c>
      <c r="E5346" t="s">
        <v>98</v>
      </c>
      <c r="F5346">
        <v>16</v>
      </c>
      <c r="G5346" t="s">
        <v>25</v>
      </c>
      <c r="H5346" t="s">
        <v>26</v>
      </c>
      <c r="I5346" t="s">
        <v>27</v>
      </c>
      <c r="J5346">
        <v>33</v>
      </c>
      <c r="K5346" t="s">
        <v>61</v>
      </c>
      <c r="L5346" t="s">
        <v>29</v>
      </c>
      <c r="M5346">
        <v>10</v>
      </c>
      <c r="N5346">
        <v>14</v>
      </c>
      <c r="O5346">
        <v>224</v>
      </c>
      <c r="P5346">
        <v>160</v>
      </c>
      <c r="Q5346">
        <v>64</v>
      </c>
      <c r="R5346" t="s">
        <v>30</v>
      </c>
      <c r="S5346" t="s">
        <v>39</v>
      </c>
      <c r="T5346">
        <v>1</v>
      </c>
      <c r="U5346" t="s">
        <v>32</v>
      </c>
      <c r="V5346" t="s">
        <v>45</v>
      </c>
    </row>
    <row r="5347" spans="1:22" x14ac:dyDescent="0.35">
      <c r="A5347" s="1">
        <v>45351</v>
      </c>
      <c r="B5347" t="s">
        <v>5052</v>
      </c>
      <c r="C5347" t="s">
        <v>35</v>
      </c>
      <c r="D5347" s="1">
        <v>37812</v>
      </c>
      <c r="E5347" t="s">
        <v>36</v>
      </c>
      <c r="F5347">
        <v>334</v>
      </c>
      <c r="G5347" t="s">
        <v>59</v>
      </c>
      <c r="H5347" t="s">
        <v>37</v>
      </c>
      <c r="I5347" t="s">
        <v>27</v>
      </c>
      <c r="J5347">
        <v>21</v>
      </c>
      <c r="K5347" t="s">
        <v>50</v>
      </c>
      <c r="L5347" t="s">
        <v>62</v>
      </c>
      <c r="M5347">
        <v>10</v>
      </c>
      <c r="N5347">
        <v>45</v>
      </c>
      <c r="O5347">
        <v>15030</v>
      </c>
      <c r="P5347">
        <v>3340</v>
      </c>
      <c r="Q5347">
        <v>11690</v>
      </c>
      <c r="R5347" t="s">
        <v>30</v>
      </c>
      <c r="S5347" t="s">
        <v>76</v>
      </c>
      <c r="T5347">
        <v>4</v>
      </c>
      <c r="U5347" t="s">
        <v>32</v>
      </c>
      <c r="V5347" t="s">
        <v>33</v>
      </c>
    </row>
    <row r="5348" spans="1:22" x14ac:dyDescent="0.35">
      <c r="A5348" s="1">
        <v>45447</v>
      </c>
      <c r="B5348" t="s">
        <v>5053</v>
      </c>
      <c r="C5348" t="s">
        <v>104</v>
      </c>
      <c r="D5348" s="1">
        <v>29540</v>
      </c>
      <c r="E5348" t="s">
        <v>71</v>
      </c>
      <c r="F5348">
        <v>447</v>
      </c>
      <c r="G5348" t="s">
        <v>85</v>
      </c>
      <c r="H5348" t="s">
        <v>49</v>
      </c>
      <c r="I5348" t="s">
        <v>27</v>
      </c>
      <c r="J5348">
        <v>44</v>
      </c>
      <c r="K5348" t="s">
        <v>61</v>
      </c>
      <c r="L5348" t="s">
        <v>86</v>
      </c>
      <c r="M5348">
        <v>18</v>
      </c>
      <c r="N5348">
        <v>36</v>
      </c>
      <c r="O5348">
        <v>16092</v>
      </c>
      <c r="P5348">
        <v>8046</v>
      </c>
      <c r="Q5348">
        <v>8046</v>
      </c>
      <c r="R5348" t="s">
        <v>30</v>
      </c>
      <c r="S5348" t="s">
        <v>31</v>
      </c>
      <c r="T5348">
        <v>2</v>
      </c>
      <c r="U5348" t="s">
        <v>32</v>
      </c>
      <c r="V5348" t="s">
        <v>45</v>
      </c>
    </row>
    <row r="5349" spans="1:22" x14ac:dyDescent="0.35">
      <c r="A5349" s="1">
        <v>45482</v>
      </c>
      <c r="B5349" t="s">
        <v>5054</v>
      </c>
      <c r="C5349" t="s">
        <v>78</v>
      </c>
      <c r="D5349" s="1">
        <v>32785</v>
      </c>
      <c r="E5349" t="s">
        <v>36</v>
      </c>
      <c r="F5349">
        <v>293</v>
      </c>
      <c r="G5349" t="s">
        <v>88</v>
      </c>
      <c r="H5349" t="s">
        <v>26</v>
      </c>
      <c r="I5349" t="s">
        <v>27</v>
      </c>
      <c r="J5349">
        <v>35</v>
      </c>
      <c r="K5349" t="s">
        <v>61</v>
      </c>
      <c r="L5349" t="s">
        <v>89</v>
      </c>
      <c r="M5349">
        <v>19</v>
      </c>
      <c r="N5349">
        <v>23</v>
      </c>
      <c r="O5349">
        <v>6739</v>
      </c>
      <c r="P5349">
        <v>5567</v>
      </c>
      <c r="Q5349">
        <v>1172</v>
      </c>
      <c r="R5349" t="s">
        <v>30</v>
      </c>
      <c r="S5349" t="s">
        <v>31</v>
      </c>
      <c r="T5349">
        <v>2</v>
      </c>
      <c r="U5349" t="s">
        <v>32</v>
      </c>
      <c r="V5349" t="s">
        <v>90</v>
      </c>
    </row>
    <row r="5350" spans="1:22" x14ac:dyDescent="0.35">
      <c r="A5350" s="1">
        <v>45334</v>
      </c>
      <c r="B5350" t="s">
        <v>5055</v>
      </c>
      <c r="C5350" t="s">
        <v>54</v>
      </c>
      <c r="D5350" s="1">
        <v>28858</v>
      </c>
      <c r="E5350" t="s">
        <v>36</v>
      </c>
      <c r="F5350">
        <v>264</v>
      </c>
      <c r="G5350" t="s">
        <v>25</v>
      </c>
      <c r="H5350" t="s">
        <v>60</v>
      </c>
      <c r="I5350" t="s">
        <v>27</v>
      </c>
      <c r="J5350">
        <v>45</v>
      </c>
      <c r="K5350" t="s">
        <v>42</v>
      </c>
      <c r="L5350" t="s">
        <v>29</v>
      </c>
      <c r="M5350">
        <v>10</v>
      </c>
      <c r="N5350">
        <v>14</v>
      </c>
      <c r="O5350">
        <v>3696</v>
      </c>
      <c r="P5350">
        <v>2640</v>
      </c>
      <c r="Q5350">
        <v>1056</v>
      </c>
      <c r="R5350" t="s">
        <v>30</v>
      </c>
      <c r="S5350" t="s">
        <v>39</v>
      </c>
      <c r="T5350">
        <v>1</v>
      </c>
      <c r="U5350" t="s">
        <v>32</v>
      </c>
      <c r="V5350" t="s">
        <v>33</v>
      </c>
    </row>
    <row r="5351" spans="1:22" x14ac:dyDescent="0.35">
      <c r="A5351" s="1">
        <v>45426</v>
      </c>
      <c r="B5351" t="s">
        <v>5056</v>
      </c>
      <c r="C5351" t="s">
        <v>100</v>
      </c>
      <c r="D5351" s="1">
        <v>27108</v>
      </c>
      <c r="E5351" t="s">
        <v>71</v>
      </c>
      <c r="F5351">
        <v>358</v>
      </c>
      <c r="G5351" t="s">
        <v>95</v>
      </c>
      <c r="H5351" t="s">
        <v>37</v>
      </c>
      <c r="I5351" t="s">
        <v>27</v>
      </c>
      <c r="J5351">
        <v>50</v>
      </c>
      <c r="K5351" t="s">
        <v>42</v>
      </c>
      <c r="L5351" t="s">
        <v>96</v>
      </c>
      <c r="M5351">
        <v>3</v>
      </c>
      <c r="N5351">
        <v>5</v>
      </c>
      <c r="O5351">
        <v>1790</v>
      </c>
      <c r="P5351">
        <v>1074</v>
      </c>
      <c r="Q5351">
        <v>716</v>
      </c>
      <c r="R5351" t="s">
        <v>82</v>
      </c>
      <c r="S5351" t="s">
        <v>31</v>
      </c>
      <c r="T5351">
        <v>2</v>
      </c>
      <c r="U5351" t="s">
        <v>32</v>
      </c>
      <c r="V5351" t="s">
        <v>40</v>
      </c>
    </row>
    <row r="5352" spans="1:22" x14ac:dyDescent="0.35">
      <c r="A5352" s="1">
        <v>45445</v>
      </c>
      <c r="B5352" t="s">
        <v>5057</v>
      </c>
      <c r="C5352" t="s">
        <v>107</v>
      </c>
      <c r="D5352" s="1">
        <v>16581</v>
      </c>
      <c r="E5352" t="s">
        <v>36</v>
      </c>
      <c r="F5352">
        <v>396</v>
      </c>
      <c r="G5352" t="s">
        <v>85</v>
      </c>
      <c r="H5352" t="s">
        <v>49</v>
      </c>
      <c r="I5352" t="s">
        <v>38</v>
      </c>
      <c r="J5352">
        <v>79</v>
      </c>
      <c r="K5352" t="s">
        <v>56</v>
      </c>
      <c r="L5352" t="s">
        <v>86</v>
      </c>
      <c r="M5352">
        <v>18</v>
      </c>
      <c r="N5352">
        <v>36</v>
      </c>
      <c r="O5352">
        <v>14256</v>
      </c>
      <c r="P5352">
        <v>7128</v>
      </c>
      <c r="Q5352">
        <v>7128</v>
      </c>
      <c r="R5352" t="s">
        <v>30</v>
      </c>
      <c r="S5352" t="s">
        <v>43</v>
      </c>
      <c r="T5352">
        <v>0</v>
      </c>
      <c r="U5352" t="s">
        <v>44</v>
      </c>
      <c r="V5352" t="s">
        <v>45</v>
      </c>
    </row>
    <row r="5353" spans="1:22" x14ac:dyDescent="0.35">
      <c r="A5353" s="1">
        <v>45438</v>
      </c>
      <c r="B5353" t="s">
        <v>5058</v>
      </c>
      <c r="C5353" t="s">
        <v>107</v>
      </c>
      <c r="D5353" s="1">
        <v>24900</v>
      </c>
      <c r="E5353" t="s">
        <v>98</v>
      </c>
      <c r="F5353">
        <v>434</v>
      </c>
      <c r="G5353" t="s">
        <v>93</v>
      </c>
      <c r="H5353" t="s">
        <v>26</v>
      </c>
      <c r="I5353" t="s">
        <v>27</v>
      </c>
      <c r="J5353">
        <v>56</v>
      </c>
      <c r="K5353" t="s">
        <v>42</v>
      </c>
      <c r="L5353" t="s">
        <v>94</v>
      </c>
      <c r="M5353">
        <v>5</v>
      </c>
      <c r="N5353">
        <v>7</v>
      </c>
      <c r="O5353">
        <v>3038</v>
      </c>
      <c r="P5353">
        <v>2170</v>
      </c>
      <c r="Q5353">
        <v>868</v>
      </c>
      <c r="R5353" t="s">
        <v>82</v>
      </c>
      <c r="S5353" t="s">
        <v>43</v>
      </c>
      <c r="T5353">
        <v>0</v>
      </c>
      <c r="U5353" t="s">
        <v>44</v>
      </c>
      <c r="V5353" t="s">
        <v>40</v>
      </c>
    </row>
    <row r="5354" spans="1:22" x14ac:dyDescent="0.35">
      <c r="A5354" s="1">
        <v>45322</v>
      </c>
      <c r="B5354" t="s">
        <v>5059</v>
      </c>
      <c r="C5354" t="s">
        <v>84</v>
      </c>
      <c r="D5354" s="1">
        <v>19371</v>
      </c>
      <c r="E5354" t="s">
        <v>24</v>
      </c>
      <c r="F5354">
        <v>194</v>
      </c>
      <c r="G5354" t="s">
        <v>85</v>
      </c>
      <c r="H5354" t="s">
        <v>60</v>
      </c>
      <c r="I5354" t="s">
        <v>27</v>
      </c>
      <c r="J5354">
        <v>71</v>
      </c>
      <c r="K5354" t="s">
        <v>28</v>
      </c>
      <c r="L5354" t="s">
        <v>86</v>
      </c>
      <c r="M5354">
        <v>18</v>
      </c>
      <c r="N5354">
        <v>36</v>
      </c>
      <c r="O5354">
        <v>6984</v>
      </c>
      <c r="P5354">
        <v>3492</v>
      </c>
      <c r="Q5354">
        <v>3492</v>
      </c>
      <c r="R5354" t="s">
        <v>30</v>
      </c>
      <c r="S5354" t="s">
        <v>57</v>
      </c>
      <c r="T5354">
        <v>3</v>
      </c>
      <c r="U5354" t="s">
        <v>32</v>
      </c>
      <c r="V5354" t="s">
        <v>70</v>
      </c>
    </row>
    <row r="5355" spans="1:22" x14ac:dyDescent="0.35">
      <c r="A5355" s="1">
        <v>45452</v>
      </c>
      <c r="B5355" t="s">
        <v>5060</v>
      </c>
      <c r="C5355" t="s">
        <v>47</v>
      </c>
      <c r="D5355" s="1">
        <v>31514</v>
      </c>
      <c r="E5355" t="s">
        <v>24</v>
      </c>
      <c r="F5355">
        <v>381</v>
      </c>
      <c r="G5355" t="s">
        <v>48</v>
      </c>
      <c r="H5355" t="s">
        <v>60</v>
      </c>
      <c r="I5355" t="s">
        <v>27</v>
      </c>
      <c r="J5355">
        <v>38</v>
      </c>
      <c r="K5355" t="s">
        <v>61</v>
      </c>
      <c r="L5355" t="s">
        <v>51</v>
      </c>
      <c r="M5355">
        <v>10</v>
      </c>
      <c r="N5355">
        <v>11</v>
      </c>
      <c r="O5355">
        <v>4191</v>
      </c>
      <c r="P5355">
        <v>3810</v>
      </c>
      <c r="Q5355">
        <v>381</v>
      </c>
      <c r="R5355" t="s">
        <v>30</v>
      </c>
      <c r="S5355" t="s">
        <v>43</v>
      </c>
      <c r="T5355">
        <v>0</v>
      </c>
      <c r="U5355" t="s">
        <v>44</v>
      </c>
      <c r="V5355" t="s">
        <v>45</v>
      </c>
    </row>
    <row r="5356" spans="1:22" x14ac:dyDescent="0.35">
      <c r="A5356" s="1">
        <v>45339</v>
      </c>
      <c r="B5356" t="s">
        <v>5061</v>
      </c>
      <c r="C5356" t="s">
        <v>47</v>
      </c>
      <c r="D5356" s="1">
        <v>37412</v>
      </c>
      <c r="E5356" t="s">
        <v>71</v>
      </c>
      <c r="F5356">
        <v>370</v>
      </c>
      <c r="G5356" t="s">
        <v>85</v>
      </c>
      <c r="H5356" t="s">
        <v>41</v>
      </c>
      <c r="I5356" t="s">
        <v>27</v>
      </c>
      <c r="J5356">
        <v>22</v>
      </c>
      <c r="K5356" t="s">
        <v>50</v>
      </c>
      <c r="L5356" t="s">
        <v>86</v>
      </c>
      <c r="M5356">
        <v>18</v>
      </c>
      <c r="N5356">
        <v>36</v>
      </c>
      <c r="O5356">
        <v>13320</v>
      </c>
      <c r="P5356">
        <v>6660</v>
      </c>
      <c r="Q5356">
        <v>6660</v>
      </c>
      <c r="R5356" t="s">
        <v>30</v>
      </c>
      <c r="S5356" t="s">
        <v>69</v>
      </c>
      <c r="T5356">
        <v>6</v>
      </c>
      <c r="U5356" t="s">
        <v>44</v>
      </c>
      <c r="V5356" t="s">
        <v>33</v>
      </c>
    </row>
    <row r="5357" spans="1:22" x14ac:dyDescent="0.35">
      <c r="A5357" s="1">
        <v>45308</v>
      </c>
      <c r="B5357" t="s">
        <v>5062</v>
      </c>
      <c r="C5357" t="s">
        <v>84</v>
      </c>
      <c r="D5357" s="1">
        <v>27946</v>
      </c>
      <c r="E5357" t="s">
        <v>98</v>
      </c>
      <c r="F5357">
        <v>160</v>
      </c>
      <c r="G5357" t="s">
        <v>79</v>
      </c>
      <c r="H5357" t="s">
        <v>26</v>
      </c>
      <c r="I5357" t="s">
        <v>27</v>
      </c>
      <c r="J5357">
        <v>48</v>
      </c>
      <c r="K5357" t="s">
        <v>42</v>
      </c>
      <c r="L5357" t="s">
        <v>81</v>
      </c>
      <c r="M5357">
        <v>7</v>
      </c>
      <c r="N5357">
        <v>9</v>
      </c>
      <c r="O5357">
        <v>1440</v>
      </c>
      <c r="P5357">
        <v>1120</v>
      </c>
      <c r="Q5357">
        <v>320</v>
      </c>
      <c r="R5357" t="s">
        <v>82</v>
      </c>
      <c r="S5357" t="s">
        <v>57</v>
      </c>
      <c r="T5357">
        <v>3</v>
      </c>
      <c r="U5357" t="s">
        <v>32</v>
      </c>
      <c r="V5357" t="s">
        <v>70</v>
      </c>
    </row>
    <row r="5358" spans="1:22" x14ac:dyDescent="0.35">
      <c r="A5358" s="1">
        <v>45326</v>
      </c>
      <c r="B5358" t="s">
        <v>5063</v>
      </c>
      <c r="C5358" t="s">
        <v>107</v>
      </c>
      <c r="D5358" s="1">
        <v>32536</v>
      </c>
      <c r="E5358" t="s">
        <v>71</v>
      </c>
      <c r="F5358">
        <v>266</v>
      </c>
      <c r="G5358" t="s">
        <v>48</v>
      </c>
      <c r="H5358" t="s">
        <v>37</v>
      </c>
      <c r="I5358" t="s">
        <v>27</v>
      </c>
      <c r="J5358">
        <v>35</v>
      </c>
      <c r="K5358" t="s">
        <v>61</v>
      </c>
      <c r="L5358" t="s">
        <v>51</v>
      </c>
      <c r="M5358">
        <v>10</v>
      </c>
      <c r="N5358">
        <v>11</v>
      </c>
      <c r="O5358">
        <v>2926</v>
      </c>
      <c r="P5358">
        <v>2660</v>
      </c>
      <c r="Q5358">
        <v>266</v>
      </c>
      <c r="R5358" t="s">
        <v>30</v>
      </c>
      <c r="S5358" t="s">
        <v>43</v>
      </c>
      <c r="T5358">
        <v>0</v>
      </c>
      <c r="U5358" t="s">
        <v>44</v>
      </c>
      <c r="V5358" t="s">
        <v>33</v>
      </c>
    </row>
    <row r="5359" spans="1:22" x14ac:dyDescent="0.35">
      <c r="A5359" s="1">
        <v>45491</v>
      </c>
      <c r="B5359" t="s">
        <v>5064</v>
      </c>
      <c r="C5359" t="s">
        <v>107</v>
      </c>
      <c r="D5359" s="1">
        <v>19556</v>
      </c>
      <c r="E5359" t="s">
        <v>36</v>
      </c>
      <c r="F5359">
        <v>259</v>
      </c>
      <c r="G5359" t="s">
        <v>25</v>
      </c>
      <c r="H5359" t="s">
        <v>49</v>
      </c>
      <c r="I5359" t="s">
        <v>27</v>
      </c>
      <c r="J5359">
        <v>71</v>
      </c>
      <c r="K5359" t="s">
        <v>28</v>
      </c>
      <c r="L5359" t="s">
        <v>29</v>
      </c>
      <c r="M5359">
        <v>10</v>
      </c>
      <c r="N5359">
        <v>14</v>
      </c>
      <c r="O5359">
        <v>3626</v>
      </c>
      <c r="P5359">
        <v>2590</v>
      </c>
      <c r="Q5359">
        <v>1036</v>
      </c>
      <c r="R5359" t="s">
        <v>30</v>
      </c>
      <c r="S5359" t="s">
        <v>76</v>
      </c>
      <c r="T5359">
        <v>4</v>
      </c>
      <c r="U5359" t="s">
        <v>32</v>
      </c>
      <c r="V5359" t="s">
        <v>90</v>
      </c>
    </row>
    <row r="5360" spans="1:22" x14ac:dyDescent="0.35">
      <c r="A5360" s="1">
        <v>45363</v>
      </c>
      <c r="B5360" t="s">
        <v>1376</v>
      </c>
      <c r="C5360" t="s">
        <v>84</v>
      </c>
      <c r="D5360" s="1">
        <v>28666</v>
      </c>
      <c r="E5360" t="s">
        <v>36</v>
      </c>
      <c r="F5360">
        <v>358</v>
      </c>
      <c r="G5360" t="s">
        <v>25</v>
      </c>
      <c r="H5360" t="s">
        <v>26</v>
      </c>
      <c r="I5360" t="s">
        <v>27</v>
      </c>
      <c r="J5360">
        <v>46</v>
      </c>
      <c r="K5360" t="s">
        <v>42</v>
      </c>
      <c r="L5360" t="s">
        <v>29</v>
      </c>
      <c r="M5360">
        <v>10</v>
      </c>
      <c r="N5360">
        <v>14</v>
      </c>
      <c r="O5360">
        <v>5012</v>
      </c>
      <c r="P5360">
        <v>3580</v>
      </c>
      <c r="Q5360">
        <v>1432</v>
      </c>
      <c r="R5360" t="s">
        <v>30</v>
      </c>
      <c r="S5360" t="s">
        <v>31</v>
      </c>
      <c r="T5360">
        <v>2</v>
      </c>
      <c r="U5360" t="s">
        <v>32</v>
      </c>
      <c r="V5360" t="s">
        <v>52</v>
      </c>
    </row>
    <row r="5361" spans="1:22" x14ac:dyDescent="0.35">
      <c r="A5361" s="1">
        <v>45342</v>
      </c>
      <c r="B5361" t="s">
        <v>5065</v>
      </c>
      <c r="C5361" t="s">
        <v>84</v>
      </c>
      <c r="D5361" s="1">
        <v>36657</v>
      </c>
      <c r="E5361" t="s">
        <v>36</v>
      </c>
      <c r="F5361">
        <v>135</v>
      </c>
      <c r="G5361" t="s">
        <v>73</v>
      </c>
      <c r="H5361" t="s">
        <v>60</v>
      </c>
      <c r="I5361" t="s">
        <v>27</v>
      </c>
      <c r="J5361">
        <v>24</v>
      </c>
      <c r="K5361" t="s">
        <v>50</v>
      </c>
      <c r="L5361" t="s">
        <v>75</v>
      </c>
      <c r="M5361">
        <v>14</v>
      </c>
      <c r="N5361">
        <v>28</v>
      </c>
      <c r="O5361">
        <v>3780</v>
      </c>
      <c r="P5361">
        <v>1890</v>
      </c>
      <c r="Q5361">
        <v>1890</v>
      </c>
      <c r="R5361" t="s">
        <v>30</v>
      </c>
      <c r="S5361" t="s">
        <v>31</v>
      </c>
      <c r="T5361">
        <v>2</v>
      </c>
      <c r="U5361" t="s">
        <v>32</v>
      </c>
      <c r="V5361" t="s">
        <v>33</v>
      </c>
    </row>
    <row r="5362" spans="1:22" x14ac:dyDescent="0.35">
      <c r="A5362" s="1">
        <v>45317</v>
      </c>
      <c r="B5362" t="s">
        <v>5066</v>
      </c>
      <c r="C5362" t="s">
        <v>107</v>
      </c>
      <c r="D5362" s="1">
        <v>38086</v>
      </c>
      <c r="E5362" t="s">
        <v>36</v>
      </c>
      <c r="F5362">
        <v>424</v>
      </c>
      <c r="G5362" t="s">
        <v>73</v>
      </c>
      <c r="H5362" t="s">
        <v>37</v>
      </c>
      <c r="I5362" t="s">
        <v>27</v>
      </c>
      <c r="J5362">
        <v>20</v>
      </c>
      <c r="K5362" t="s">
        <v>50</v>
      </c>
      <c r="L5362" t="s">
        <v>75</v>
      </c>
      <c r="M5362">
        <v>14</v>
      </c>
      <c r="N5362">
        <v>28</v>
      </c>
      <c r="O5362">
        <v>11872</v>
      </c>
      <c r="P5362">
        <v>5936</v>
      </c>
      <c r="Q5362">
        <v>5936</v>
      </c>
      <c r="R5362" t="s">
        <v>30</v>
      </c>
      <c r="S5362" t="s">
        <v>63</v>
      </c>
      <c r="T5362">
        <v>5</v>
      </c>
      <c r="U5362" t="s">
        <v>32</v>
      </c>
      <c r="V5362" t="s">
        <v>70</v>
      </c>
    </row>
    <row r="5363" spans="1:22" x14ac:dyDescent="0.35">
      <c r="A5363" s="1">
        <v>45341</v>
      </c>
      <c r="B5363" t="s">
        <v>5067</v>
      </c>
      <c r="C5363" t="s">
        <v>104</v>
      </c>
      <c r="D5363" s="1">
        <v>26834</v>
      </c>
      <c r="E5363" t="s">
        <v>36</v>
      </c>
      <c r="F5363">
        <v>406</v>
      </c>
      <c r="G5363" t="s">
        <v>79</v>
      </c>
      <c r="H5363" t="s">
        <v>49</v>
      </c>
      <c r="I5363" t="s">
        <v>27</v>
      </c>
      <c r="J5363">
        <v>51</v>
      </c>
      <c r="K5363" t="s">
        <v>42</v>
      </c>
      <c r="L5363" t="s">
        <v>81</v>
      </c>
      <c r="M5363">
        <v>7</v>
      </c>
      <c r="N5363">
        <v>9</v>
      </c>
      <c r="O5363">
        <v>3654</v>
      </c>
      <c r="P5363">
        <v>2842</v>
      </c>
      <c r="Q5363">
        <v>812</v>
      </c>
      <c r="R5363" t="s">
        <v>82</v>
      </c>
      <c r="S5363" t="s">
        <v>39</v>
      </c>
      <c r="T5363">
        <v>1</v>
      </c>
      <c r="U5363" t="s">
        <v>32</v>
      </c>
      <c r="V5363" t="s">
        <v>33</v>
      </c>
    </row>
    <row r="5364" spans="1:22" x14ac:dyDescent="0.35">
      <c r="A5364" s="1">
        <v>45436</v>
      </c>
      <c r="B5364" t="s">
        <v>5068</v>
      </c>
      <c r="C5364" t="s">
        <v>78</v>
      </c>
      <c r="D5364" s="1">
        <v>29135</v>
      </c>
      <c r="E5364" t="s">
        <v>98</v>
      </c>
      <c r="F5364">
        <v>136</v>
      </c>
      <c r="G5364" t="s">
        <v>67</v>
      </c>
      <c r="H5364" t="s">
        <v>26</v>
      </c>
      <c r="I5364" t="s">
        <v>27</v>
      </c>
      <c r="J5364">
        <v>45</v>
      </c>
      <c r="K5364" t="s">
        <v>42</v>
      </c>
      <c r="L5364" t="s">
        <v>68</v>
      </c>
      <c r="M5364">
        <v>18</v>
      </c>
      <c r="N5364">
        <v>22</v>
      </c>
      <c r="O5364">
        <v>2992</v>
      </c>
      <c r="P5364">
        <v>2448</v>
      </c>
      <c r="Q5364">
        <v>544</v>
      </c>
      <c r="R5364" t="s">
        <v>30</v>
      </c>
      <c r="S5364" t="s">
        <v>63</v>
      </c>
      <c r="T5364">
        <v>5</v>
      </c>
      <c r="U5364" t="s">
        <v>32</v>
      </c>
      <c r="V5364" t="s">
        <v>40</v>
      </c>
    </row>
    <row r="5365" spans="1:22" x14ac:dyDescent="0.35">
      <c r="A5365" s="1">
        <v>45382</v>
      </c>
      <c r="B5365" t="s">
        <v>3848</v>
      </c>
      <c r="C5365" t="s">
        <v>107</v>
      </c>
      <c r="D5365" s="1">
        <v>31566</v>
      </c>
      <c r="E5365" t="s">
        <v>71</v>
      </c>
      <c r="F5365">
        <v>274</v>
      </c>
      <c r="G5365" t="s">
        <v>73</v>
      </c>
      <c r="H5365" t="s">
        <v>60</v>
      </c>
      <c r="I5365" t="s">
        <v>27</v>
      </c>
      <c r="J5365">
        <v>38</v>
      </c>
      <c r="K5365" t="s">
        <v>61</v>
      </c>
      <c r="L5365" t="s">
        <v>75</v>
      </c>
      <c r="M5365">
        <v>14</v>
      </c>
      <c r="N5365">
        <v>28</v>
      </c>
      <c r="O5365">
        <v>7672</v>
      </c>
      <c r="P5365">
        <v>3836</v>
      </c>
      <c r="Q5365">
        <v>3836</v>
      </c>
      <c r="R5365" t="s">
        <v>30</v>
      </c>
      <c r="S5365" t="s">
        <v>43</v>
      </c>
      <c r="T5365">
        <v>0</v>
      </c>
      <c r="U5365" t="s">
        <v>44</v>
      </c>
      <c r="V5365" t="s">
        <v>52</v>
      </c>
    </row>
    <row r="5366" spans="1:22" x14ac:dyDescent="0.35">
      <c r="A5366" s="1">
        <v>45392</v>
      </c>
      <c r="B5366" t="s">
        <v>5069</v>
      </c>
      <c r="C5366" t="s">
        <v>23</v>
      </c>
      <c r="D5366" s="1">
        <v>30717</v>
      </c>
      <c r="E5366" t="s">
        <v>98</v>
      </c>
      <c r="F5366">
        <v>456</v>
      </c>
      <c r="G5366" t="s">
        <v>85</v>
      </c>
      <c r="H5366" t="s">
        <v>60</v>
      </c>
      <c r="I5366" t="s">
        <v>27</v>
      </c>
      <c r="J5366">
        <v>40</v>
      </c>
      <c r="K5366" t="s">
        <v>61</v>
      </c>
      <c r="L5366" t="s">
        <v>86</v>
      </c>
      <c r="M5366">
        <v>18</v>
      </c>
      <c r="N5366">
        <v>36</v>
      </c>
      <c r="O5366">
        <v>16416</v>
      </c>
      <c r="P5366">
        <v>8208</v>
      </c>
      <c r="Q5366">
        <v>8208</v>
      </c>
      <c r="R5366" t="s">
        <v>30</v>
      </c>
      <c r="S5366" t="s">
        <v>57</v>
      </c>
      <c r="T5366">
        <v>3</v>
      </c>
      <c r="U5366" t="s">
        <v>32</v>
      </c>
      <c r="V5366" t="s">
        <v>72</v>
      </c>
    </row>
    <row r="5367" spans="1:22" x14ac:dyDescent="0.35">
      <c r="A5367" s="1">
        <v>45458</v>
      </c>
      <c r="B5367" t="s">
        <v>5070</v>
      </c>
      <c r="C5367" t="s">
        <v>113</v>
      </c>
      <c r="D5367" s="1">
        <v>24396</v>
      </c>
      <c r="E5367" t="s">
        <v>24</v>
      </c>
      <c r="F5367">
        <v>254</v>
      </c>
      <c r="G5367" t="s">
        <v>73</v>
      </c>
      <c r="H5367" t="s">
        <v>41</v>
      </c>
      <c r="I5367" t="s">
        <v>27</v>
      </c>
      <c r="J5367">
        <v>58</v>
      </c>
      <c r="K5367" t="s">
        <v>42</v>
      </c>
      <c r="L5367" t="s">
        <v>75</v>
      </c>
      <c r="M5367">
        <v>14</v>
      </c>
      <c r="N5367">
        <v>28</v>
      </c>
      <c r="O5367">
        <v>7112</v>
      </c>
      <c r="P5367">
        <v>3556</v>
      </c>
      <c r="Q5367">
        <v>3556</v>
      </c>
      <c r="R5367" t="s">
        <v>30</v>
      </c>
      <c r="S5367" t="s">
        <v>69</v>
      </c>
      <c r="T5367">
        <v>6</v>
      </c>
      <c r="U5367" t="s">
        <v>44</v>
      </c>
      <c r="V5367" t="s">
        <v>45</v>
      </c>
    </row>
    <row r="5368" spans="1:22" x14ac:dyDescent="0.35">
      <c r="A5368" s="1">
        <v>45486</v>
      </c>
      <c r="B5368" t="s">
        <v>5071</v>
      </c>
      <c r="C5368" t="s">
        <v>78</v>
      </c>
      <c r="D5368" s="1">
        <v>18788</v>
      </c>
      <c r="E5368" t="s">
        <v>98</v>
      </c>
      <c r="F5368">
        <v>319</v>
      </c>
      <c r="G5368" t="s">
        <v>95</v>
      </c>
      <c r="H5368" t="s">
        <v>26</v>
      </c>
      <c r="I5368" t="s">
        <v>27</v>
      </c>
      <c r="J5368">
        <v>73</v>
      </c>
      <c r="K5368" t="s">
        <v>28</v>
      </c>
      <c r="L5368" t="s">
        <v>96</v>
      </c>
      <c r="M5368">
        <v>3</v>
      </c>
      <c r="N5368">
        <v>5</v>
      </c>
      <c r="O5368">
        <v>1595</v>
      </c>
      <c r="P5368">
        <v>957</v>
      </c>
      <c r="Q5368">
        <v>638</v>
      </c>
      <c r="R5368" t="s">
        <v>82</v>
      </c>
      <c r="S5368" t="s">
        <v>69</v>
      </c>
      <c r="T5368">
        <v>6</v>
      </c>
      <c r="U5368" t="s">
        <v>44</v>
      </c>
      <c r="V5368" t="s">
        <v>90</v>
      </c>
    </row>
    <row r="5369" spans="1:22" x14ac:dyDescent="0.35">
      <c r="A5369" s="1">
        <v>45474</v>
      </c>
      <c r="B5369" t="s">
        <v>5072</v>
      </c>
      <c r="C5369" t="s">
        <v>104</v>
      </c>
      <c r="D5369" s="1">
        <v>27950</v>
      </c>
      <c r="E5369" t="s">
        <v>71</v>
      </c>
      <c r="F5369">
        <v>234</v>
      </c>
      <c r="G5369" t="s">
        <v>79</v>
      </c>
      <c r="H5369" t="s">
        <v>37</v>
      </c>
      <c r="I5369" t="s">
        <v>27</v>
      </c>
      <c r="J5369">
        <v>48</v>
      </c>
      <c r="K5369" t="s">
        <v>42</v>
      </c>
      <c r="L5369" t="s">
        <v>81</v>
      </c>
      <c r="M5369">
        <v>7</v>
      </c>
      <c r="N5369">
        <v>9</v>
      </c>
      <c r="O5369">
        <v>2106</v>
      </c>
      <c r="P5369">
        <v>1638</v>
      </c>
      <c r="Q5369">
        <v>468</v>
      </c>
      <c r="R5369" t="s">
        <v>82</v>
      </c>
      <c r="S5369" t="s">
        <v>39</v>
      </c>
      <c r="T5369">
        <v>1</v>
      </c>
      <c r="U5369" t="s">
        <v>32</v>
      </c>
      <c r="V5369" t="s">
        <v>90</v>
      </c>
    </row>
    <row r="5370" spans="1:22" x14ac:dyDescent="0.35">
      <c r="A5370" s="1">
        <v>45437</v>
      </c>
      <c r="B5370" t="s">
        <v>5073</v>
      </c>
      <c r="C5370" t="s">
        <v>113</v>
      </c>
      <c r="D5370" s="1">
        <v>26335</v>
      </c>
      <c r="E5370" t="s">
        <v>24</v>
      </c>
      <c r="F5370">
        <v>330</v>
      </c>
      <c r="G5370" t="s">
        <v>73</v>
      </c>
      <c r="H5370" t="s">
        <v>49</v>
      </c>
      <c r="I5370" t="s">
        <v>27</v>
      </c>
      <c r="J5370">
        <v>52</v>
      </c>
      <c r="K5370" t="s">
        <v>42</v>
      </c>
      <c r="L5370" t="s">
        <v>75</v>
      </c>
      <c r="M5370">
        <v>14</v>
      </c>
      <c r="N5370">
        <v>28</v>
      </c>
      <c r="O5370">
        <v>9240</v>
      </c>
      <c r="P5370">
        <v>4620</v>
      </c>
      <c r="Q5370">
        <v>4620</v>
      </c>
      <c r="R5370" t="s">
        <v>30</v>
      </c>
      <c r="S5370" t="s">
        <v>69</v>
      </c>
      <c r="T5370">
        <v>6</v>
      </c>
      <c r="U5370" t="s">
        <v>44</v>
      </c>
      <c r="V5370" t="s">
        <v>40</v>
      </c>
    </row>
    <row r="5371" spans="1:22" x14ac:dyDescent="0.35">
      <c r="A5371" s="1">
        <v>45307</v>
      </c>
      <c r="B5371" t="s">
        <v>5074</v>
      </c>
      <c r="C5371" t="s">
        <v>35</v>
      </c>
      <c r="D5371" s="1">
        <v>16696</v>
      </c>
      <c r="E5371" t="s">
        <v>98</v>
      </c>
      <c r="F5371">
        <v>78</v>
      </c>
      <c r="G5371" t="s">
        <v>85</v>
      </c>
      <c r="H5371" t="s">
        <v>26</v>
      </c>
      <c r="I5371" t="s">
        <v>27</v>
      </c>
      <c r="J5371">
        <v>78</v>
      </c>
      <c r="K5371" t="s">
        <v>56</v>
      </c>
      <c r="L5371" t="s">
        <v>86</v>
      </c>
      <c r="M5371">
        <v>18</v>
      </c>
      <c r="N5371">
        <v>36</v>
      </c>
      <c r="O5371">
        <v>2808</v>
      </c>
      <c r="P5371">
        <v>1404</v>
      </c>
      <c r="Q5371">
        <v>1404</v>
      </c>
      <c r="R5371" t="s">
        <v>30</v>
      </c>
      <c r="S5371" t="s">
        <v>31</v>
      </c>
      <c r="T5371">
        <v>2</v>
      </c>
      <c r="U5371" t="s">
        <v>32</v>
      </c>
      <c r="V5371" t="s">
        <v>70</v>
      </c>
    </row>
    <row r="5372" spans="1:22" x14ac:dyDescent="0.35">
      <c r="A5372" s="1">
        <v>45322</v>
      </c>
      <c r="B5372" t="s">
        <v>5075</v>
      </c>
      <c r="C5372" t="s">
        <v>47</v>
      </c>
      <c r="D5372" s="1">
        <v>28133</v>
      </c>
      <c r="E5372" t="s">
        <v>71</v>
      </c>
      <c r="F5372">
        <v>205</v>
      </c>
      <c r="G5372" t="s">
        <v>95</v>
      </c>
      <c r="H5372" t="s">
        <v>60</v>
      </c>
      <c r="I5372" t="s">
        <v>27</v>
      </c>
      <c r="J5372">
        <v>47</v>
      </c>
      <c r="K5372" t="s">
        <v>42</v>
      </c>
      <c r="L5372" t="s">
        <v>96</v>
      </c>
      <c r="M5372">
        <v>3</v>
      </c>
      <c r="N5372">
        <v>5</v>
      </c>
      <c r="O5372">
        <v>1025</v>
      </c>
      <c r="P5372">
        <v>615</v>
      </c>
      <c r="Q5372">
        <v>410</v>
      </c>
      <c r="R5372" t="s">
        <v>82</v>
      </c>
      <c r="S5372" t="s">
        <v>57</v>
      </c>
      <c r="T5372">
        <v>3</v>
      </c>
      <c r="U5372" t="s">
        <v>32</v>
      </c>
      <c r="V5372" t="s">
        <v>70</v>
      </c>
    </row>
    <row r="5373" spans="1:22" x14ac:dyDescent="0.35">
      <c r="A5373" s="1">
        <v>45390</v>
      </c>
      <c r="B5373" t="s">
        <v>5076</v>
      </c>
      <c r="C5373" t="s">
        <v>54</v>
      </c>
      <c r="D5373" s="1">
        <v>31752</v>
      </c>
      <c r="E5373" t="s">
        <v>98</v>
      </c>
      <c r="F5373">
        <v>25</v>
      </c>
      <c r="G5373" t="s">
        <v>79</v>
      </c>
      <c r="H5373" t="s">
        <v>37</v>
      </c>
      <c r="I5373" t="s">
        <v>27</v>
      </c>
      <c r="J5373">
        <v>37</v>
      </c>
      <c r="K5373" t="s">
        <v>61</v>
      </c>
      <c r="L5373" t="s">
        <v>81</v>
      </c>
      <c r="M5373">
        <v>7</v>
      </c>
      <c r="N5373">
        <v>9</v>
      </c>
      <c r="O5373">
        <v>225</v>
      </c>
      <c r="P5373">
        <v>175</v>
      </c>
      <c r="Q5373">
        <v>50</v>
      </c>
      <c r="R5373" t="s">
        <v>82</v>
      </c>
      <c r="S5373" t="s">
        <v>39</v>
      </c>
      <c r="T5373">
        <v>1</v>
      </c>
      <c r="U5373" t="s">
        <v>32</v>
      </c>
      <c r="V5373" t="s">
        <v>72</v>
      </c>
    </row>
    <row r="5374" spans="1:22" x14ac:dyDescent="0.35">
      <c r="A5374" s="1">
        <v>45302</v>
      </c>
      <c r="B5374" t="s">
        <v>5077</v>
      </c>
      <c r="C5374" t="s">
        <v>23</v>
      </c>
      <c r="D5374" s="1">
        <v>35948</v>
      </c>
      <c r="E5374" t="s">
        <v>71</v>
      </c>
      <c r="F5374">
        <v>408</v>
      </c>
      <c r="G5374" t="s">
        <v>79</v>
      </c>
      <c r="H5374" t="s">
        <v>49</v>
      </c>
      <c r="I5374" t="s">
        <v>27</v>
      </c>
      <c r="J5374">
        <v>26</v>
      </c>
      <c r="K5374" t="s">
        <v>50</v>
      </c>
      <c r="L5374" t="s">
        <v>81</v>
      </c>
      <c r="M5374">
        <v>7</v>
      </c>
      <c r="N5374">
        <v>9</v>
      </c>
      <c r="O5374">
        <v>3672</v>
      </c>
      <c r="P5374">
        <v>2856</v>
      </c>
      <c r="Q5374">
        <v>816</v>
      </c>
      <c r="R5374" t="s">
        <v>82</v>
      </c>
      <c r="S5374" t="s">
        <v>76</v>
      </c>
      <c r="T5374">
        <v>4</v>
      </c>
      <c r="U5374" t="s">
        <v>32</v>
      </c>
      <c r="V5374" t="s">
        <v>70</v>
      </c>
    </row>
    <row r="5375" spans="1:22" x14ac:dyDescent="0.35">
      <c r="A5375" s="1">
        <v>45300</v>
      </c>
      <c r="B5375" t="s">
        <v>5078</v>
      </c>
      <c r="C5375" t="s">
        <v>23</v>
      </c>
      <c r="D5375" s="1">
        <v>37212</v>
      </c>
      <c r="E5375" t="s">
        <v>98</v>
      </c>
      <c r="F5375">
        <v>134</v>
      </c>
      <c r="G5375" t="s">
        <v>59</v>
      </c>
      <c r="H5375" t="s">
        <v>26</v>
      </c>
      <c r="I5375" t="s">
        <v>27</v>
      </c>
      <c r="J5375">
        <v>22</v>
      </c>
      <c r="K5375" t="s">
        <v>50</v>
      </c>
      <c r="L5375" t="s">
        <v>62</v>
      </c>
      <c r="M5375">
        <v>10</v>
      </c>
      <c r="N5375">
        <v>45</v>
      </c>
      <c r="O5375">
        <v>6030</v>
      </c>
      <c r="P5375">
        <v>1340</v>
      </c>
      <c r="Q5375">
        <v>4690</v>
      </c>
      <c r="R5375" t="s">
        <v>30</v>
      </c>
      <c r="S5375" t="s">
        <v>31</v>
      </c>
      <c r="T5375">
        <v>2</v>
      </c>
      <c r="U5375" t="s">
        <v>32</v>
      </c>
      <c r="V5375" t="s">
        <v>70</v>
      </c>
    </row>
    <row r="5376" spans="1:22" x14ac:dyDescent="0.35">
      <c r="A5376" s="1">
        <v>45501</v>
      </c>
      <c r="B5376" t="s">
        <v>5079</v>
      </c>
      <c r="C5376" t="s">
        <v>104</v>
      </c>
      <c r="D5376" s="1">
        <v>32299</v>
      </c>
      <c r="E5376" t="s">
        <v>98</v>
      </c>
      <c r="F5376">
        <v>473</v>
      </c>
      <c r="G5376" t="s">
        <v>67</v>
      </c>
      <c r="H5376" t="s">
        <v>60</v>
      </c>
      <c r="I5376" t="s">
        <v>27</v>
      </c>
      <c r="J5376">
        <v>36</v>
      </c>
      <c r="K5376" t="s">
        <v>61</v>
      </c>
      <c r="L5376" t="s">
        <v>68</v>
      </c>
      <c r="M5376">
        <v>18</v>
      </c>
      <c r="N5376">
        <v>22</v>
      </c>
      <c r="O5376">
        <v>10406</v>
      </c>
      <c r="P5376">
        <v>8514</v>
      </c>
      <c r="Q5376">
        <v>1892</v>
      </c>
      <c r="R5376" t="s">
        <v>30</v>
      </c>
      <c r="S5376" t="s">
        <v>43</v>
      </c>
      <c r="T5376">
        <v>0</v>
      </c>
      <c r="U5376" t="s">
        <v>44</v>
      </c>
      <c r="V5376" t="s">
        <v>90</v>
      </c>
    </row>
    <row r="5377" spans="1:22" x14ac:dyDescent="0.35">
      <c r="A5377" s="1">
        <v>45331</v>
      </c>
      <c r="B5377" t="s">
        <v>5080</v>
      </c>
      <c r="C5377" t="s">
        <v>107</v>
      </c>
      <c r="D5377" s="1">
        <v>33819</v>
      </c>
      <c r="E5377" t="s">
        <v>24</v>
      </c>
      <c r="F5377">
        <v>32</v>
      </c>
      <c r="G5377" t="s">
        <v>85</v>
      </c>
      <c r="H5377" t="s">
        <v>60</v>
      </c>
      <c r="I5377" t="s">
        <v>27</v>
      </c>
      <c r="J5377">
        <v>32</v>
      </c>
      <c r="K5377" t="s">
        <v>61</v>
      </c>
      <c r="L5377" t="s">
        <v>86</v>
      </c>
      <c r="M5377">
        <v>18</v>
      </c>
      <c r="N5377">
        <v>36</v>
      </c>
      <c r="O5377">
        <v>1152</v>
      </c>
      <c r="P5377">
        <v>576</v>
      </c>
      <c r="Q5377">
        <v>576</v>
      </c>
      <c r="R5377" t="s">
        <v>30</v>
      </c>
      <c r="S5377" t="s">
        <v>63</v>
      </c>
      <c r="T5377">
        <v>5</v>
      </c>
      <c r="U5377" t="s">
        <v>32</v>
      </c>
      <c r="V5377" t="s">
        <v>33</v>
      </c>
    </row>
    <row r="5378" spans="1:22" x14ac:dyDescent="0.35">
      <c r="A5378" s="1">
        <v>45397</v>
      </c>
      <c r="B5378" t="s">
        <v>5081</v>
      </c>
      <c r="C5378" t="s">
        <v>100</v>
      </c>
      <c r="D5378" s="1">
        <v>21702</v>
      </c>
      <c r="E5378" t="s">
        <v>71</v>
      </c>
      <c r="F5378">
        <v>225</v>
      </c>
      <c r="G5378" t="s">
        <v>95</v>
      </c>
      <c r="H5378" t="s">
        <v>41</v>
      </c>
      <c r="I5378" t="s">
        <v>27</v>
      </c>
      <c r="J5378">
        <v>65</v>
      </c>
      <c r="K5378" t="s">
        <v>28</v>
      </c>
      <c r="L5378" t="s">
        <v>96</v>
      </c>
      <c r="M5378">
        <v>3</v>
      </c>
      <c r="N5378">
        <v>5</v>
      </c>
      <c r="O5378">
        <v>1125</v>
      </c>
      <c r="P5378">
        <v>675</v>
      </c>
      <c r="Q5378">
        <v>450</v>
      </c>
      <c r="R5378" t="s">
        <v>82</v>
      </c>
      <c r="S5378" t="s">
        <v>39</v>
      </c>
      <c r="T5378">
        <v>1</v>
      </c>
      <c r="U5378" t="s">
        <v>32</v>
      </c>
      <c r="V5378" t="s">
        <v>72</v>
      </c>
    </row>
    <row r="5379" spans="1:22" x14ac:dyDescent="0.35">
      <c r="A5379" s="1">
        <v>45426</v>
      </c>
      <c r="B5379" t="s">
        <v>5082</v>
      </c>
      <c r="C5379" t="s">
        <v>47</v>
      </c>
      <c r="D5379" s="1">
        <v>28887</v>
      </c>
      <c r="E5379" t="s">
        <v>98</v>
      </c>
      <c r="F5379">
        <v>226</v>
      </c>
      <c r="G5379" t="s">
        <v>48</v>
      </c>
      <c r="H5379" t="s">
        <v>26</v>
      </c>
      <c r="I5379" t="s">
        <v>27</v>
      </c>
      <c r="J5379">
        <v>45</v>
      </c>
      <c r="K5379" t="s">
        <v>42</v>
      </c>
      <c r="L5379" t="s">
        <v>51</v>
      </c>
      <c r="M5379">
        <v>10</v>
      </c>
      <c r="N5379">
        <v>11</v>
      </c>
      <c r="O5379">
        <v>2486</v>
      </c>
      <c r="P5379">
        <v>2260</v>
      </c>
      <c r="Q5379">
        <v>226</v>
      </c>
      <c r="R5379" t="s">
        <v>30</v>
      </c>
      <c r="S5379" t="s">
        <v>31</v>
      </c>
      <c r="T5379">
        <v>2</v>
      </c>
      <c r="U5379" t="s">
        <v>32</v>
      </c>
      <c r="V5379" t="s">
        <v>40</v>
      </c>
    </row>
    <row r="5380" spans="1:22" x14ac:dyDescent="0.35">
      <c r="A5380" s="1">
        <v>45473</v>
      </c>
      <c r="B5380" t="s">
        <v>5083</v>
      </c>
      <c r="C5380" t="s">
        <v>23</v>
      </c>
      <c r="D5380" s="1">
        <v>38106</v>
      </c>
      <c r="E5380" t="s">
        <v>71</v>
      </c>
      <c r="F5380">
        <v>336</v>
      </c>
      <c r="G5380" t="s">
        <v>25</v>
      </c>
      <c r="H5380" t="s">
        <v>37</v>
      </c>
      <c r="I5380" t="s">
        <v>27</v>
      </c>
      <c r="J5380">
        <v>20</v>
      </c>
      <c r="K5380" t="s">
        <v>50</v>
      </c>
      <c r="L5380" t="s">
        <v>29</v>
      </c>
      <c r="M5380">
        <v>10</v>
      </c>
      <c r="N5380">
        <v>14</v>
      </c>
      <c r="O5380">
        <v>4704</v>
      </c>
      <c r="P5380">
        <v>3360</v>
      </c>
      <c r="Q5380">
        <v>1344</v>
      </c>
      <c r="R5380" t="s">
        <v>30</v>
      </c>
      <c r="S5380" t="s">
        <v>43</v>
      </c>
      <c r="T5380">
        <v>0</v>
      </c>
      <c r="U5380" t="s">
        <v>44</v>
      </c>
      <c r="V5380" t="s">
        <v>45</v>
      </c>
    </row>
    <row r="5381" spans="1:22" x14ac:dyDescent="0.35">
      <c r="A5381" s="1">
        <v>45500</v>
      </c>
      <c r="B5381" t="s">
        <v>5084</v>
      </c>
      <c r="C5381" t="s">
        <v>84</v>
      </c>
      <c r="D5381" s="1">
        <v>38423</v>
      </c>
      <c r="E5381" t="s">
        <v>24</v>
      </c>
      <c r="F5381">
        <v>151</v>
      </c>
      <c r="G5381" t="s">
        <v>79</v>
      </c>
      <c r="H5381" t="s">
        <v>49</v>
      </c>
      <c r="I5381" t="s">
        <v>27</v>
      </c>
      <c r="J5381">
        <v>19</v>
      </c>
      <c r="K5381" t="s">
        <v>50</v>
      </c>
      <c r="L5381" t="s">
        <v>81</v>
      </c>
      <c r="M5381">
        <v>7</v>
      </c>
      <c r="N5381">
        <v>9</v>
      </c>
      <c r="O5381">
        <v>1359</v>
      </c>
      <c r="P5381">
        <v>1057</v>
      </c>
      <c r="Q5381">
        <v>302</v>
      </c>
      <c r="R5381" t="s">
        <v>82</v>
      </c>
      <c r="S5381" t="s">
        <v>69</v>
      </c>
      <c r="T5381">
        <v>6</v>
      </c>
      <c r="U5381" t="s">
        <v>44</v>
      </c>
      <c r="V5381" t="s">
        <v>90</v>
      </c>
    </row>
    <row r="5382" spans="1:22" x14ac:dyDescent="0.35">
      <c r="A5382" s="1">
        <v>45335</v>
      </c>
      <c r="B5382" t="s">
        <v>5085</v>
      </c>
      <c r="C5382" t="s">
        <v>47</v>
      </c>
      <c r="D5382" s="1">
        <v>35191</v>
      </c>
      <c r="E5382" t="s">
        <v>24</v>
      </c>
      <c r="F5382">
        <v>24</v>
      </c>
      <c r="G5382" t="s">
        <v>95</v>
      </c>
      <c r="H5382" t="s">
        <v>26</v>
      </c>
      <c r="I5382" t="s">
        <v>27</v>
      </c>
      <c r="J5382">
        <v>28</v>
      </c>
      <c r="K5382" t="s">
        <v>50</v>
      </c>
      <c r="L5382" t="s">
        <v>96</v>
      </c>
      <c r="M5382">
        <v>3</v>
      </c>
      <c r="N5382">
        <v>5</v>
      </c>
      <c r="O5382">
        <v>120</v>
      </c>
      <c r="P5382">
        <v>72</v>
      </c>
      <c r="Q5382">
        <v>48</v>
      </c>
      <c r="R5382" t="s">
        <v>82</v>
      </c>
      <c r="S5382" t="s">
        <v>31</v>
      </c>
      <c r="T5382">
        <v>2</v>
      </c>
      <c r="U5382" t="s">
        <v>32</v>
      </c>
      <c r="V5382" t="s">
        <v>33</v>
      </c>
    </row>
    <row r="5383" spans="1:22" x14ac:dyDescent="0.35">
      <c r="A5383" s="1">
        <v>45394</v>
      </c>
      <c r="B5383" t="s">
        <v>5086</v>
      </c>
      <c r="C5383" t="s">
        <v>100</v>
      </c>
      <c r="D5383" s="1">
        <v>23476</v>
      </c>
      <c r="E5383" t="s">
        <v>36</v>
      </c>
      <c r="F5383">
        <v>318</v>
      </c>
      <c r="G5383" t="s">
        <v>93</v>
      </c>
      <c r="H5383" t="s">
        <v>60</v>
      </c>
      <c r="I5383" t="s">
        <v>27</v>
      </c>
      <c r="J5383">
        <v>60</v>
      </c>
      <c r="K5383" t="s">
        <v>28</v>
      </c>
      <c r="L5383" t="s">
        <v>94</v>
      </c>
      <c r="M5383">
        <v>5</v>
      </c>
      <c r="N5383">
        <v>7</v>
      </c>
      <c r="O5383">
        <v>2226</v>
      </c>
      <c r="P5383">
        <v>1590</v>
      </c>
      <c r="Q5383">
        <v>636</v>
      </c>
      <c r="R5383" t="s">
        <v>82</v>
      </c>
      <c r="S5383" t="s">
        <v>63</v>
      </c>
      <c r="T5383">
        <v>5</v>
      </c>
      <c r="U5383" t="s">
        <v>32</v>
      </c>
      <c r="V5383" t="s">
        <v>72</v>
      </c>
    </row>
    <row r="5384" spans="1:22" x14ac:dyDescent="0.35">
      <c r="A5384" s="1">
        <v>45404</v>
      </c>
      <c r="B5384" t="s">
        <v>5087</v>
      </c>
      <c r="C5384" t="s">
        <v>107</v>
      </c>
      <c r="D5384" s="1">
        <v>30958</v>
      </c>
      <c r="E5384" t="s">
        <v>36</v>
      </c>
      <c r="F5384">
        <v>30</v>
      </c>
      <c r="G5384" t="s">
        <v>88</v>
      </c>
      <c r="H5384" t="s">
        <v>37</v>
      </c>
      <c r="I5384" t="s">
        <v>27</v>
      </c>
      <c r="J5384">
        <v>40</v>
      </c>
      <c r="K5384" t="s">
        <v>61</v>
      </c>
      <c r="L5384" t="s">
        <v>89</v>
      </c>
      <c r="M5384">
        <v>19</v>
      </c>
      <c r="N5384">
        <v>23</v>
      </c>
      <c r="O5384">
        <v>690</v>
      </c>
      <c r="P5384">
        <v>570</v>
      </c>
      <c r="Q5384">
        <v>120</v>
      </c>
      <c r="R5384" t="s">
        <v>30</v>
      </c>
      <c r="S5384" t="s">
        <v>39</v>
      </c>
      <c r="T5384">
        <v>1</v>
      </c>
      <c r="U5384" t="s">
        <v>32</v>
      </c>
      <c r="V5384" t="s">
        <v>72</v>
      </c>
    </row>
    <row r="5385" spans="1:22" x14ac:dyDescent="0.35">
      <c r="A5385" s="1">
        <v>45400</v>
      </c>
      <c r="B5385" t="s">
        <v>5088</v>
      </c>
      <c r="C5385" t="s">
        <v>84</v>
      </c>
      <c r="D5385" s="1">
        <v>28146</v>
      </c>
      <c r="E5385" t="s">
        <v>71</v>
      </c>
      <c r="F5385">
        <v>22</v>
      </c>
      <c r="G5385" t="s">
        <v>59</v>
      </c>
      <c r="H5385" t="s">
        <v>49</v>
      </c>
      <c r="I5385" t="s">
        <v>27</v>
      </c>
      <c r="J5385">
        <v>47</v>
      </c>
      <c r="K5385" t="s">
        <v>42</v>
      </c>
      <c r="L5385" t="s">
        <v>62</v>
      </c>
      <c r="M5385">
        <v>10</v>
      </c>
      <c r="N5385">
        <v>45</v>
      </c>
      <c r="O5385">
        <v>990</v>
      </c>
      <c r="P5385">
        <v>220</v>
      </c>
      <c r="Q5385">
        <v>770</v>
      </c>
      <c r="R5385" t="s">
        <v>30</v>
      </c>
      <c r="S5385" t="s">
        <v>76</v>
      </c>
      <c r="T5385">
        <v>4</v>
      </c>
      <c r="U5385" t="s">
        <v>32</v>
      </c>
      <c r="V5385" t="s">
        <v>72</v>
      </c>
    </row>
    <row r="5386" spans="1:22" x14ac:dyDescent="0.35">
      <c r="A5386" s="1">
        <v>45320</v>
      </c>
      <c r="B5386" t="s">
        <v>5089</v>
      </c>
      <c r="C5386" t="s">
        <v>107</v>
      </c>
      <c r="D5386" s="1">
        <v>33235</v>
      </c>
      <c r="E5386" t="s">
        <v>36</v>
      </c>
      <c r="F5386">
        <v>231</v>
      </c>
      <c r="G5386" t="s">
        <v>25</v>
      </c>
      <c r="H5386" t="s">
        <v>26</v>
      </c>
      <c r="I5386" t="s">
        <v>27</v>
      </c>
      <c r="J5386">
        <v>33</v>
      </c>
      <c r="K5386" t="s">
        <v>61</v>
      </c>
      <c r="L5386" t="s">
        <v>29</v>
      </c>
      <c r="M5386">
        <v>10</v>
      </c>
      <c r="N5386">
        <v>14</v>
      </c>
      <c r="O5386">
        <v>3234</v>
      </c>
      <c r="P5386">
        <v>2310</v>
      </c>
      <c r="Q5386">
        <v>924</v>
      </c>
      <c r="R5386" t="s">
        <v>30</v>
      </c>
      <c r="S5386" t="s">
        <v>39</v>
      </c>
      <c r="T5386">
        <v>1</v>
      </c>
      <c r="U5386" t="s">
        <v>32</v>
      </c>
      <c r="V5386" t="s">
        <v>70</v>
      </c>
    </row>
    <row r="5387" spans="1:22" x14ac:dyDescent="0.35">
      <c r="A5387" s="1">
        <v>45405</v>
      </c>
      <c r="B5387" t="s">
        <v>5090</v>
      </c>
      <c r="C5387" t="s">
        <v>47</v>
      </c>
      <c r="D5387" s="1">
        <v>18019</v>
      </c>
      <c r="E5387" t="s">
        <v>36</v>
      </c>
      <c r="F5387">
        <v>163</v>
      </c>
      <c r="G5387" t="s">
        <v>93</v>
      </c>
      <c r="H5387" t="s">
        <v>60</v>
      </c>
      <c r="I5387" t="s">
        <v>27</v>
      </c>
      <c r="J5387">
        <v>75</v>
      </c>
      <c r="K5387" t="s">
        <v>56</v>
      </c>
      <c r="L5387" t="s">
        <v>94</v>
      </c>
      <c r="M5387">
        <v>5</v>
      </c>
      <c r="N5387">
        <v>7</v>
      </c>
      <c r="O5387">
        <v>1141</v>
      </c>
      <c r="P5387">
        <v>815</v>
      </c>
      <c r="Q5387">
        <v>326</v>
      </c>
      <c r="R5387" t="s">
        <v>82</v>
      </c>
      <c r="S5387" t="s">
        <v>31</v>
      </c>
      <c r="T5387">
        <v>2</v>
      </c>
      <c r="U5387" t="s">
        <v>32</v>
      </c>
      <c r="V5387" t="s">
        <v>72</v>
      </c>
    </row>
    <row r="5388" spans="1:22" x14ac:dyDescent="0.35">
      <c r="A5388" s="1">
        <v>45341</v>
      </c>
      <c r="B5388" t="s">
        <v>5091</v>
      </c>
      <c r="C5388" t="s">
        <v>100</v>
      </c>
      <c r="D5388" s="1">
        <v>17273</v>
      </c>
      <c r="E5388" t="s">
        <v>98</v>
      </c>
      <c r="F5388">
        <v>11</v>
      </c>
      <c r="G5388" t="s">
        <v>67</v>
      </c>
      <c r="H5388" t="s">
        <v>60</v>
      </c>
      <c r="I5388" t="s">
        <v>27</v>
      </c>
      <c r="J5388">
        <v>77</v>
      </c>
      <c r="K5388" t="s">
        <v>56</v>
      </c>
      <c r="L5388" t="s">
        <v>68</v>
      </c>
      <c r="M5388">
        <v>18</v>
      </c>
      <c r="N5388">
        <v>22</v>
      </c>
      <c r="O5388">
        <v>242</v>
      </c>
      <c r="P5388">
        <v>198</v>
      </c>
      <c r="Q5388">
        <v>44</v>
      </c>
      <c r="R5388" t="s">
        <v>30</v>
      </c>
      <c r="S5388" t="s">
        <v>39</v>
      </c>
      <c r="T5388">
        <v>1</v>
      </c>
      <c r="U5388" t="s">
        <v>32</v>
      </c>
      <c r="V5388" t="s">
        <v>33</v>
      </c>
    </row>
    <row r="5389" spans="1:22" x14ac:dyDescent="0.35">
      <c r="A5389" s="1">
        <v>45343</v>
      </c>
      <c r="B5389" t="s">
        <v>5092</v>
      </c>
      <c r="C5389" t="s">
        <v>100</v>
      </c>
      <c r="D5389" s="1">
        <v>30773</v>
      </c>
      <c r="E5389" t="s">
        <v>36</v>
      </c>
      <c r="F5389">
        <v>407</v>
      </c>
      <c r="G5389" t="s">
        <v>93</v>
      </c>
      <c r="H5389" t="s">
        <v>41</v>
      </c>
      <c r="I5389" t="s">
        <v>27</v>
      </c>
      <c r="J5389">
        <v>40</v>
      </c>
      <c r="K5389" t="s">
        <v>61</v>
      </c>
      <c r="L5389" t="s">
        <v>94</v>
      </c>
      <c r="M5389">
        <v>5</v>
      </c>
      <c r="N5389">
        <v>7</v>
      </c>
      <c r="O5389">
        <v>2849</v>
      </c>
      <c r="P5389">
        <v>2035</v>
      </c>
      <c r="Q5389">
        <v>814</v>
      </c>
      <c r="R5389" t="s">
        <v>82</v>
      </c>
      <c r="S5389" t="s">
        <v>57</v>
      </c>
      <c r="T5389">
        <v>3</v>
      </c>
      <c r="U5389" t="s">
        <v>32</v>
      </c>
      <c r="V5389" t="s">
        <v>33</v>
      </c>
    </row>
    <row r="5390" spans="1:22" x14ac:dyDescent="0.35">
      <c r="A5390" s="1">
        <v>45297</v>
      </c>
      <c r="B5390" t="s">
        <v>5093</v>
      </c>
      <c r="C5390" t="s">
        <v>84</v>
      </c>
      <c r="D5390" s="1">
        <v>26389</v>
      </c>
      <c r="E5390" t="s">
        <v>24</v>
      </c>
      <c r="F5390">
        <v>169</v>
      </c>
      <c r="G5390" t="s">
        <v>25</v>
      </c>
      <c r="H5390" t="s">
        <v>26</v>
      </c>
      <c r="I5390" t="s">
        <v>27</v>
      </c>
      <c r="J5390">
        <v>52</v>
      </c>
      <c r="K5390" t="s">
        <v>42</v>
      </c>
      <c r="L5390" t="s">
        <v>29</v>
      </c>
      <c r="M5390">
        <v>10</v>
      </c>
      <c r="N5390">
        <v>14</v>
      </c>
      <c r="O5390">
        <v>2366</v>
      </c>
      <c r="P5390">
        <v>1690</v>
      </c>
      <c r="Q5390">
        <v>676</v>
      </c>
      <c r="R5390" t="s">
        <v>30</v>
      </c>
      <c r="S5390" t="s">
        <v>69</v>
      </c>
      <c r="T5390">
        <v>6</v>
      </c>
      <c r="U5390" t="s">
        <v>44</v>
      </c>
      <c r="V5390" t="s">
        <v>70</v>
      </c>
    </row>
    <row r="5391" spans="1:22" x14ac:dyDescent="0.35">
      <c r="A5391" s="1">
        <v>45363</v>
      </c>
      <c r="B5391" t="s">
        <v>5094</v>
      </c>
      <c r="C5391" t="s">
        <v>23</v>
      </c>
      <c r="D5391" s="1">
        <v>26020</v>
      </c>
      <c r="E5391" t="s">
        <v>36</v>
      </c>
      <c r="F5391">
        <v>29</v>
      </c>
      <c r="G5391" t="s">
        <v>79</v>
      </c>
      <c r="H5391" t="s">
        <v>37</v>
      </c>
      <c r="I5391" t="s">
        <v>27</v>
      </c>
      <c r="J5391">
        <v>53</v>
      </c>
      <c r="K5391" t="s">
        <v>42</v>
      </c>
      <c r="L5391" t="s">
        <v>81</v>
      </c>
      <c r="M5391">
        <v>7</v>
      </c>
      <c r="N5391">
        <v>9</v>
      </c>
      <c r="O5391">
        <v>261</v>
      </c>
      <c r="P5391">
        <v>203</v>
      </c>
      <c r="Q5391">
        <v>58</v>
      </c>
      <c r="R5391" t="s">
        <v>82</v>
      </c>
      <c r="S5391" t="s">
        <v>31</v>
      </c>
      <c r="T5391">
        <v>2</v>
      </c>
      <c r="U5391" t="s">
        <v>32</v>
      </c>
      <c r="V5391" t="s">
        <v>52</v>
      </c>
    </row>
    <row r="5392" spans="1:22" x14ac:dyDescent="0.35">
      <c r="A5392" s="1">
        <v>45489</v>
      </c>
      <c r="B5392" t="s">
        <v>5095</v>
      </c>
      <c r="C5392" t="s">
        <v>23</v>
      </c>
      <c r="D5392" s="1">
        <v>33061</v>
      </c>
      <c r="E5392" t="s">
        <v>71</v>
      </c>
      <c r="F5392">
        <v>189</v>
      </c>
      <c r="G5392" t="s">
        <v>48</v>
      </c>
      <c r="H5392" t="s">
        <v>49</v>
      </c>
      <c r="I5392" t="s">
        <v>27</v>
      </c>
      <c r="J5392">
        <v>34</v>
      </c>
      <c r="K5392" t="s">
        <v>61</v>
      </c>
      <c r="L5392" t="s">
        <v>51</v>
      </c>
      <c r="M5392">
        <v>10</v>
      </c>
      <c r="N5392">
        <v>11</v>
      </c>
      <c r="O5392">
        <v>2079</v>
      </c>
      <c r="P5392">
        <v>1890</v>
      </c>
      <c r="Q5392">
        <v>189</v>
      </c>
      <c r="R5392" t="s">
        <v>30</v>
      </c>
      <c r="S5392" t="s">
        <v>31</v>
      </c>
      <c r="T5392">
        <v>2</v>
      </c>
      <c r="U5392" t="s">
        <v>32</v>
      </c>
      <c r="V5392" t="s">
        <v>90</v>
      </c>
    </row>
    <row r="5393" spans="1:22" x14ac:dyDescent="0.35">
      <c r="A5393" s="1">
        <v>45387</v>
      </c>
      <c r="B5393" t="s">
        <v>5096</v>
      </c>
      <c r="C5393" t="s">
        <v>47</v>
      </c>
      <c r="D5393" s="1">
        <v>25955</v>
      </c>
      <c r="E5393" t="s">
        <v>98</v>
      </c>
      <c r="F5393">
        <v>476</v>
      </c>
      <c r="G5393" t="s">
        <v>25</v>
      </c>
      <c r="H5393" t="s">
        <v>26</v>
      </c>
      <c r="I5393" t="s">
        <v>27</v>
      </c>
      <c r="J5393">
        <v>53</v>
      </c>
      <c r="K5393" t="s">
        <v>42</v>
      </c>
      <c r="L5393" t="s">
        <v>29</v>
      </c>
      <c r="M5393">
        <v>10</v>
      </c>
      <c r="N5393">
        <v>14</v>
      </c>
      <c r="O5393">
        <v>6664</v>
      </c>
      <c r="P5393">
        <v>4760</v>
      </c>
      <c r="Q5393">
        <v>1904</v>
      </c>
      <c r="R5393" t="s">
        <v>30</v>
      </c>
      <c r="S5393" t="s">
        <v>63</v>
      </c>
      <c r="T5393">
        <v>5</v>
      </c>
      <c r="U5393" t="s">
        <v>32</v>
      </c>
      <c r="V5393" t="s">
        <v>72</v>
      </c>
    </row>
    <row r="5394" spans="1:22" x14ac:dyDescent="0.35">
      <c r="A5394" s="1">
        <v>45397</v>
      </c>
      <c r="B5394" t="s">
        <v>5097</v>
      </c>
      <c r="C5394" t="s">
        <v>84</v>
      </c>
      <c r="D5394" s="1">
        <v>20015</v>
      </c>
      <c r="E5394" t="s">
        <v>71</v>
      </c>
      <c r="F5394">
        <v>214</v>
      </c>
      <c r="G5394" t="s">
        <v>59</v>
      </c>
      <c r="H5394" t="s">
        <v>60</v>
      </c>
      <c r="I5394" t="s">
        <v>27</v>
      </c>
      <c r="J5394">
        <v>70</v>
      </c>
      <c r="K5394" t="s">
        <v>28</v>
      </c>
      <c r="L5394" t="s">
        <v>62</v>
      </c>
      <c r="M5394">
        <v>10</v>
      </c>
      <c r="N5394">
        <v>45</v>
      </c>
      <c r="O5394">
        <v>9630</v>
      </c>
      <c r="P5394">
        <v>2140</v>
      </c>
      <c r="Q5394">
        <v>7490</v>
      </c>
      <c r="R5394" t="s">
        <v>30</v>
      </c>
      <c r="S5394" t="s">
        <v>39</v>
      </c>
      <c r="T5394">
        <v>1</v>
      </c>
      <c r="U5394" t="s">
        <v>32</v>
      </c>
      <c r="V5394" t="s">
        <v>72</v>
      </c>
    </row>
    <row r="5395" spans="1:22" x14ac:dyDescent="0.35">
      <c r="A5395" s="1">
        <v>45410</v>
      </c>
      <c r="B5395" t="s">
        <v>5098</v>
      </c>
      <c r="C5395" t="s">
        <v>54</v>
      </c>
      <c r="D5395" s="1">
        <v>29326</v>
      </c>
      <c r="E5395" t="s">
        <v>24</v>
      </c>
      <c r="F5395">
        <v>83</v>
      </c>
      <c r="G5395" t="s">
        <v>79</v>
      </c>
      <c r="H5395" t="s">
        <v>37</v>
      </c>
      <c r="I5395" t="s">
        <v>27</v>
      </c>
      <c r="J5395">
        <v>44</v>
      </c>
      <c r="K5395" t="s">
        <v>61</v>
      </c>
      <c r="L5395" t="s">
        <v>81</v>
      </c>
      <c r="M5395">
        <v>7</v>
      </c>
      <c r="N5395">
        <v>9</v>
      </c>
      <c r="O5395">
        <v>747</v>
      </c>
      <c r="P5395">
        <v>581</v>
      </c>
      <c r="Q5395">
        <v>166</v>
      </c>
      <c r="R5395" t="s">
        <v>82</v>
      </c>
      <c r="S5395" t="s">
        <v>43</v>
      </c>
      <c r="T5395">
        <v>0</v>
      </c>
      <c r="U5395" t="s">
        <v>44</v>
      </c>
      <c r="V5395" t="s">
        <v>72</v>
      </c>
    </row>
    <row r="5396" spans="1:22" x14ac:dyDescent="0.35">
      <c r="A5396" s="1">
        <v>45352</v>
      </c>
      <c r="B5396" t="s">
        <v>5099</v>
      </c>
      <c r="C5396" t="s">
        <v>54</v>
      </c>
      <c r="D5396" s="1">
        <v>32414</v>
      </c>
      <c r="E5396" t="s">
        <v>24</v>
      </c>
      <c r="F5396">
        <v>207</v>
      </c>
      <c r="G5396" t="s">
        <v>88</v>
      </c>
      <c r="H5396" t="s">
        <v>49</v>
      </c>
      <c r="I5396" t="s">
        <v>27</v>
      </c>
      <c r="J5396">
        <v>35</v>
      </c>
      <c r="K5396" t="s">
        <v>61</v>
      </c>
      <c r="L5396" t="s">
        <v>89</v>
      </c>
      <c r="M5396">
        <v>19</v>
      </c>
      <c r="N5396">
        <v>23</v>
      </c>
      <c r="O5396">
        <v>4761</v>
      </c>
      <c r="P5396">
        <v>3933</v>
      </c>
      <c r="Q5396">
        <v>828</v>
      </c>
      <c r="R5396" t="s">
        <v>30</v>
      </c>
      <c r="S5396" t="s">
        <v>63</v>
      </c>
      <c r="T5396">
        <v>5</v>
      </c>
      <c r="U5396" t="s">
        <v>32</v>
      </c>
      <c r="V5396" t="s">
        <v>52</v>
      </c>
    </row>
    <row r="5397" spans="1:22" x14ac:dyDescent="0.35">
      <c r="A5397" s="1">
        <v>45380</v>
      </c>
      <c r="B5397" t="s">
        <v>5100</v>
      </c>
      <c r="C5397" t="s">
        <v>78</v>
      </c>
      <c r="D5397" s="1">
        <v>28760</v>
      </c>
      <c r="E5397" t="s">
        <v>71</v>
      </c>
      <c r="F5397">
        <v>280</v>
      </c>
      <c r="G5397" t="s">
        <v>95</v>
      </c>
      <c r="H5397" t="s">
        <v>26</v>
      </c>
      <c r="I5397" t="s">
        <v>27</v>
      </c>
      <c r="J5397">
        <v>46</v>
      </c>
      <c r="K5397" t="s">
        <v>42</v>
      </c>
      <c r="L5397" t="s">
        <v>96</v>
      </c>
      <c r="M5397">
        <v>3</v>
      </c>
      <c r="N5397">
        <v>5</v>
      </c>
      <c r="O5397">
        <v>1400</v>
      </c>
      <c r="P5397">
        <v>840</v>
      </c>
      <c r="Q5397">
        <v>560</v>
      </c>
      <c r="R5397" t="s">
        <v>82</v>
      </c>
      <c r="S5397" t="s">
        <v>63</v>
      </c>
      <c r="T5397">
        <v>5</v>
      </c>
      <c r="U5397" t="s">
        <v>32</v>
      </c>
      <c r="V5397" t="s">
        <v>52</v>
      </c>
    </row>
    <row r="5398" spans="1:22" x14ac:dyDescent="0.35">
      <c r="A5398" s="1">
        <v>45417</v>
      </c>
      <c r="B5398" t="s">
        <v>5101</v>
      </c>
      <c r="C5398" t="s">
        <v>107</v>
      </c>
      <c r="D5398" s="1">
        <v>38313</v>
      </c>
      <c r="E5398" t="s">
        <v>36</v>
      </c>
      <c r="F5398">
        <v>251</v>
      </c>
      <c r="G5398" t="s">
        <v>95</v>
      </c>
      <c r="H5398" t="s">
        <v>60</v>
      </c>
      <c r="I5398" t="s">
        <v>27</v>
      </c>
      <c r="J5398">
        <v>19</v>
      </c>
      <c r="K5398" t="s">
        <v>50</v>
      </c>
      <c r="L5398" t="s">
        <v>96</v>
      </c>
      <c r="M5398">
        <v>3</v>
      </c>
      <c r="N5398">
        <v>5</v>
      </c>
      <c r="O5398">
        <v>1255</v>
      </c>
      <c r="P5398">
        <v>753</v>
      </c>
      <c r="Q5398">
        <v>502</v>
      </c>
      <c r="R5398" t="s">
        <v>82</v>
      </c>
      <c r="S5398" t="s">
        <v>43</v>
      </c>
      <c r="T5398">
        <v>0</v>
      </c>
      <c r="U5398" t="s">
        <v>44</v>
      </c>
      <c r="V5398" t="s">
        <v>40</v>
      </c>
    </row>
    <row r="5399" spans="1:22" x14ac:dyDescent="0.35">
      <c r="A5399" s="1">
        <v>45493</v>
      </c>
      <c r="B5399" t="s">
        <v>5102</v>
      </c>
      <c r="C5399" t="s">
        <v>23</v>
      </c>
      <c r="D5399" s="1">
        <v>25138</v>
      </c>
      <c r="E5399" t="s">
        <v>98</v>
      </c>
      <c r="F5399">
        <v>232</v>
      </c>
      <c r="G5399" t="s">
        <v>25</v>
      </c>
      <c r="H5399" t="s">
        <v>60</v>
      </c>
      <c r="I5399" t="s">
        <v>27</v>
      </c>
      <c r="J5399">
        <v>56</v>
      </c>
      <c r="K5399" t="s">
        <v>42</v>
      </c>
      <c r="L5399" t="s">
        <v>29</v>
      </c>
      <c r="M5399">
        <v>10</v>
      </c>
      <c r="N5399">
        <v>14</v>
      </c>
      <c r="O5399">
        <v>3248</v>
      </c>
      <c r="P5399">
        <v>2320</v>
      </c>
      <c r="Q5399">
        <v>928</v>
      </c>
      <c r="R5399" t="s">
        <v>30</v>
      </c>
      <c r="S5399" t="s">
        <v>69</v>
      </c>
      <c r="T5399">
        <v>6</v>
      </c>
      <c r="U5399" t="s">
        <v>44</v>
      </c>
      <c r="V5399" t="s">
        <v>90</v>
      </c>
    </row>
    <row r="5400" spans="1:22" x14ac:dyDescent="0.35">
      <c r="A5400" s="1">
        <v>45424</v>
      </c>
      <c r="B5400" t="s">
        <v>5103</v>
      </c>
      <c r="C5400" t="s">
        <v>100</v>
      </c>
      <c r="D5400" s="1">
        <v>38038</v>
      </c>
      <c r="E5400" t="s">
        <v>24</v>
      </c>
      <c r="F5400">
        <v>492</v>
      </c>
      <c r="G5400" t="s">
        <v>93</v>
      </c>
      <c r="H5400" t="s">
        <v>41</v>
      </c>
      <c r="I5400" t="s">
        <v>27</v>
      </c>
      <c r="J5400">
        <v>20</v>
      </c>
      <c r="K5400" t="s">
        <v>50</v>
      </c>
      <c r="L5400" t="s">
        <v>94</v>
      </c>
      <c r="M5400">
        <v>5</v>
      </c>
      <c r="N5400">
        <v>7</v>
      </c>
      <c r="O5400">
        <v>3444</v>
      </c>
      <c r="P5400">
        <v>2460</v>
      </c>
      <c r="Q5400">
        <v>984</v>
      </c>
      <c r="R5400" t="s">
        <v>82</v>
      </c>
      <c r="S5400" t="s">
        <v>43</v>
      </c>
      <c r="T5400">
        <v>0</v>
      </c>
      <c r="U5400" t="s">
        <v>44</v>
      </c>
      <c r="V5400" t="s">
        <v>40</v>
      </c>
    </row>
    <row r="5401" spans="1:22" x14ac:dyDescent="0.35">
      <c r="A5401" s="1">
        <v>45293</v>
      </c>
      <c r="B5401" t="s">
        <v>5104</v>
      </c>
      <c r="C5401" t="s">
        <v>100</v>
      </c>
      <c r="D5401" s="1">
        <v>18622</v>
      </c>
      <c r="E5401" t="s">
        <v>71</v>
      </c>
      <c r="F5401">
        <v>427</v>
      </c>
      <c r="G5401" t="s">
        <v>88</v>
      </c>
      <c r="H5401" t="s">
        <v>26</v>
      </c>
      <c r="I5401" t="s">
        <v>27</v>
      </c>
      <c r="J5401">
        <v>73</v>
      </c>
      <c r="K5401" t="s">
        <v>28</v>
      </c>
      <c r="L5401" t="s">
        <v>89</v>
      </c>
      <c r="M5401">
        <v>19</v>
      </c>
      <c r="N5401">
        <v>23</v>
      </c>
      <c r="O5401">
        <v>9821</v>
      </c>
      <c r="P5401">
        <v>8113</v>
      </c>
      <c r="Q5401">
        <v>1708</v>
      </c>
      <c r="R5401" t="s">
        <v>30</v>
      </c>
      <c r="S5401" t="s">
        <v>31</v>
      </c>
      <c r="T5401">
        <v>2</v>
      </c>
      <c r="U5401" t="s">
        <v>32</v>
      </c>
      <c r="V5401" t="s">
        <v>70</v>
      </c>
    </row>
    <row r="5402" spans="1:22" x14ac:dyDescent="0.35">
      <c r="A5402" s="1">
        <v>45312</v>
      </c>
      <c r="B5402" t="s">
        <v>5105</v>
      </c>
      <c r="C5402" t="s">
        <v>35</v>
      </c>
      <c r="D5402" s="1">
        <v>24434</v>
      </c>
      <c r="E5402" t="s">
        <v>36</v>
      </c>
      <c r="F5402">
        <v>257</v>
      </c>
      <c r="G5402" t="s">
        <v>73</v>
      </c>
      <c r="H5402" t="s">
        <v>37</v>
      </c>
      <c r="I5402" t="s">
        <v>27</v>
      </c>
      <c r="J5402">
        <v>57</v>
      </c>
      <c r="K5402" t="s">
        <v>42</v>
      </c>
      <c r="L5402" t="s">
        <v>75</v>
      </c>
      <c r="M5402">
        <v>14</v>
      </c>
      <c r="N5402">
        <v>28</v>
      </c>
      <c r="O5402">
        <v>7196</v>
      </c>
      <c r="P5402">
        <v>3598</v>
      </c>
      <c r="Q5402">
        <v>3598</v>
      </c>
      <c r="R5402" t="s">
        <v>30</v>
      </c>
      <c r="S5402" t="s">
        <v>43</v>
      </c>
      <c r="T5402">
        <v>0</v>
      </c>
      <c r="U5402" t="s">
        <v>44</v>
      </c>
      <c r="V5402" t="s">
        <v>70</v>
      </c>
    </row>
    <row r="5403" spans="1:22" x14ac:dyDescent="0.35">
      <c r="A5403" s="1">
        <v>45504</v>
      </c>
      <c r="B5403" t="s">
        <v>5106</v>
      </c>
      <c r="C5403" t="s">
        <v>84</v>
      </c>
      <c r="D5403" s="1">
        <v>35278</v>
      </c>
      <c r="E5403" t="s">
        <v>71</v>
      </c>
      <c r="F5403">
        <v>49</v>
      </c>
      <c r="G5403" t="s">
        <v>73</v>
      </c>
      <c r="H5403" t="s">
        <v>49</v>
      </c>
      <c r="I5403" t="s">
        <v>27</v>
      </c>
      <c r="J5403">
        <v>28</v>
      </c>
      <c r="K5403" t="s">
        <v>50</v>
      </c>
      <c r="L5403" t="s">
        <v>75</v>
      </c>
      <c r="M5403">
        <v>14</v>
      </c>
      <c r="N5403">
        <v>28</v>
      </c>
      <c r="O5403">
        <v>1372</v>
      </c>
      <c r="P5403">
        <v>686</v>
      </c>
      <c r="Q5403">
        <v>686</v>
      </c>
      <c r="R5403" t="s">
        <v>30</v>
      </c>
      <c r="S5403" t="s">
        <v>57</v>
      </c>
      <c r="T5403">
        <v>3</v>
      </c>
      <c r="U5403" t="s">
        <v>32</v>
      </c>
      <c r="V5403" t="s">
        <v>90</v>
      </c>
    </row>
    <row r="5404" spans="1:22" x14ac:dyDescent="0.35">
      <c r="A5404" s="1">
        <v>45325</v>
      </c>
      <c r="B5404" t="s">
        <v>5107</v>
      </c>
      <c r="C5404" t="s">
        <v>100</v>
      </c>
      <c r="D5404" s="1">
        <v>17395</v>
      </c>
      <c r="E5404" t="s">
        <v>24</v>
      </c>
      <c r="F5404">
        <v>117</v>
      </c>
      <c r="G5404" t="s">
        <v>48</v>
      </c>
      <c r="H5404" t="s">
        <v>26</v>
      </c>
      <c r="I5404" t="s">
        <v>27</v>
      </c>
      <c r="J5404">
        <v>77</v>
      </c>
      <c r="K5404" t="s">
        <v>56</v>
      </c>
      <c r="L5404" t="s">
        <v>51</v>
      </c>
      <c r="M5404">
        <v>10</v>
      </c>
      <c r="N5404">
        <v>11</v>
      </c>
      <c r="O5404">
        <v>1287</v>
      </c>
      <c r="P5404">
        <v>1170</v>
      </c>
      <c r="Q5404">
        <v>117</v>
      </c>
      <c r="R5404" t="s">
        <v>30</v>
      </c>
      <c r="S5404" t="s">
        <v>69</v>
      </c>
      <c r="T5404">
        <v>6</v>
      </c>
      <c r="U5404" t="s">
        <v>44</v>
      </c>
      <c r="V5404" t="s">
        <v>33</v>
      </c>
    </row>
    <row r="5405" spans="1:22" x14ac:dyDescent="0.35">
      <c r="A5405" s="1">
        <v>45462</v>
      </c>
      <c r="B5405" t="s">
        <v>5108</v>
      </c>
      <c r="C5405" t="s">
        <v>84</v>
      </c>
      <c r="D5405" s="1">
        <v>20484</v>
      </c>
      <c r="E5405" t="s">
        <v>24</v>
      </c>
      <c r="F5405">
        <v>491</v>
      </c>
      <c r="G5405" t="s">
        <v>48</v>
      </c>
      <c r="H5405" t="s">
        <v>60</v>
      </c>
      <c r="I5405" t="s">
        <v>27</v>
      </c>
      <c r="J5405">
        <v>68</v>
      </c>
      <c r="K5405" t="s">
        <v>28</v>
      </c>
      <c r="L5405" t="s">
        <v>51</v>
      </c>
      <c r="M5405">
        <v>10</v>
      </c>
      <c r="N5405">
        <v>11</v>
      </c>
      <c r="O5405">
        <v>5401</v>
      </c>
      <c r="P5405">
        <v>4910</v>
      </c>
      <c r="Q5405">
        <v>491</v>
      </c>
      <c r="R5405" t="s">
        <v>30</v>
      </c>
      <c r="S5405" t="s">
        <v>57</v>
      </c>
      <c r="T5405">
        <v>3</v>
      </c>
      <c r="U5405" t="s">
        <v>32</v>
      </c>
      <c r="V5405" t="s">
        <v>45</v>
      </c>
    </row>
    <row r="5406" spans="1:22" x14ac:dyDescent="0.35">
      <c r="A5406" s="1">
        <v>45496</v>
      </c>
      <c r="B5406" t="s">
        <v>5109</v>
      </c>
      <c r="C5406" t="s">
        <v>104</v>
      </c>
      <c r="D5406" s="1">
        <v>28027</v>
      </c>
      <c r="E5406" t="s">
        <v>71</v>
      </c>
      <c r="F5406">
        <v>414</v>
      </c>
      <c r="G5406" t="s">
        <v>67</v>
      </c>
      <c r="H5406" t="s">
        <v>37</v>
      </c>
      <c r="I5406" t="s">
        <v>27</v>
      </c>
      <c r="J5406">
        <v>48</v>
      </c>
      <c r="K5406" t="s">
        <v>42</v>
      </c>
      <c r="L5406" t="s">
        <v>68</v>
      </c>
      <c r="M5406">
        <v>18</v>
      </c>
      <c r="N5406">
        <v>22</v>
      </c>
      <c r="O5406">
        <v>9108</v>
      </c>
      <c r="P5406">
        <v>7452</v>
      </c>
      <c r="Q5406">
        <v>1656</v>
      </c>
      <c r="R5406" t="s">
        <v>30</v>
      </c>
      <c r="S5406" t="s">
        <v>31</v>
      </c>
      <c r="T5406">
        <v>2</v>
      </c>
      <c r="U5406" t="s">
        <v>32</v>
      </c>
      <c r="V5406" t="s">
        <v>90</v>
      </c>
    </row>
    <row r="5407" spans="1:22" x14ac:dyDescent="0.35">
      <c r="A5407" s="1">
        <v>45330</v>
      </c>
      <c r="B5407" t="s">
        <v>5110</v>
      </c>
      <c r="C5407" t="s">
        <v>35</v>
      </c>
      <c r="D5407" s="1">
        <v>25175</v>
      </c>
      <c r="E5407" t="s">
        <v>24</v>
      </c>
      <c r="F5407">
        <v>13</v>
      </c>
      <c r="G5407" t="s">
        <v>25</v>
      </c>
      <c r="H5407" t="s">
        <v>49</v>
      </c>
      <c r="I5407" t="s">
        <v>27</v>
      </c>
      <c r="J5407">
        <v>55</v>
      </c>
      <c r="K5407" t="s">
        <v>42</v>
      </c>
      <c r="L5407" t="s">
        <v>29</v>
      </c>
      <c r="M5407">
        <v>10</v>
      </c>
      <c r="N5407">
        <v>14</v>
      </c>
      <c r="O5407">
        <v>182</v>
      </c>
      <c r="P5407">
        <v>130</v>
      </c>
      <c r="Q5407">
        <v>52</v>
      </c>
      <c r="R5407" t="s">
        <v>30</v>
      </c>
      <c r="S5407" t="s">
        <v>76</v>
      </c>
      <c r="T5407">
        <v>4</v>
      </c>
      <c r="U5407" t="s">
        <v>32</v>
      </c>
      <c r="V5407" t="s">
        <v>33</v>
      </c>
    </row>
    <row r="5408" spans="1:22" x14ac:dyDescent="0.35">
      <c r="A5408" s="1">
        <v>45399</v>
      </c>
      <c r="B5408" t="s">
        <v>2277</v>
      </c>
      <c r="C5408" t="s">
        <v>100</v>
      </c>
      <c r="D5408" s="1">
        <v>17386</v>
      </c>
      <c r="E5408" t="s">
        <v>71</v>
      </c>
      <c r="F5408">
        <v>436</v>
      </c>
      <c r="G5408" t="s">
        <v>67</v>
      </c>
      <c r="H5408" t="s">
        <v>26</v>
      </c>
      <c r="I5408" t="s">
        <v>27</v>
      </c>
      <c r="J5408">
        <v>77</v>
      </c>
      <c r="K5408" t="s">
        <v>56</v>
      </c>
      <c r="L5408" t="s">
        <v>68</v>
      </c>
      <c r="M5408">
        <v>18</v>
      </c>
      <c r="N5408">
        <v>22</v>
      </c>
      <c r="O5408">
        <v>9592</v>
      </c>
      <c r="P5408">
        <v>7848</v>
      </c>
      <c r="Q5408">
        <v>1744</v>
      </c>
      <c r="R5408" t="s">
        <v>30</v>
      </c>
      <c r="S5408" t="s">
        <v>57</v>
      </c>
      <c r="T5408">
        <v>3</v>
      </c>
      <c r="U5408" t="s">
        <v>32</v>
      </c>
      <c r="V5408" t="s">
        <v>72</v>
      </c>
    </row>
    <row r="5409" spans="1:22" x14ac:dyDescent="0.35">
      <c r="A5409" s="1">
        <v>45477</v>
      </c>
      <c r="B5409" t="s">
        <v>5111</v>
      </c>
      <c r="C5409" t="s">
        <v>104</v>
      </c>
      <c r="D5409" s="1">
        <v>25349</v>
      </c>
      <c r="E5409" t="s">
        <v>98</v>
      </c>
      <c r="F5409">
        <v>233</v>
      </c>
      <c r="G5409" t="s">
        <v>88</v>
      </c>
      <c r="H5409" t="s">
        <v>60</v>
      </c>
      <c r="I5409" t="s">
        <v>27</v>
      </c>
      <c r="J5409">
        <v>55</v>
      </c>
      <c r="K5409" t="s">
        <v>42</v>
      </c>
      <c r="L5409" t="s">
        <v>89</v>
      </c>
      <c r="M5409">
        <v>19</v>
      </c>
      <c r="N5409">
        <v>23</v>
      </c>
      <c r="O5409">
        <v>5359</v>
      </c>
      <c r="P5409">
        <v>4427</v>
      </c>
      <c r="Q5409">
        <v>932</v>
      </c>
      <c r="R5409" t="s">
        <v>30</v>
      </c>
      <c r="S5409" t="s">
        <v>76</v>
      </c>
      <c r="T5409">
        <v>4</v>
      </c>
      <c r="U5409" t="s">
        <v>32</v>
      </c>
      <c r="V5409" t="s">
        <v>90</v>
      </c>
    </row>
    <row r="5410" spans="1:22" x14ac:dyDescent="0.35">
      <c r="A5410" s="1">
        <v>45475</v>
      </c>
      <c r="B5410" t="s">
        <v>5112</v>
      </c>
      <c r="C5410" t="s">
        <v>104</v>
      </c>
      <c r="D5410" s="1">
        <v>35599</v>
      </c>
      <c r="E5410" t="s">
        <v>98</v>
      </c>
      <c r="F5410">
        <v>294</v>
      </c>
      <c r="G5410" t="s">
        <v>73</v>
      </c>
      <c r="H5410" t="s">
        <v>60</v>
      </c>
      <c r="I5410" t="s">
        <v>27</v>
      </c>
      <c r="J5410">
        <v>27</v>
      </c>
      <c r="K5410" t="s">
        <v>50</v>
      </c>
      <c r="L5410" t="s">
        <v>75</v>
      </c>
      <c r="M5410">
        <v>14</v>
      </c>
      <c r="N5410">
        <v>28</v>
      </c>
      <c r="O5410">
        <v>8232</v>
      </c>
      <c r="P5410">
        <v>4116</v>
      </c>
      <c r="Q5410">
        <v>4116</v>
      </c>
      <c r="R5410" t="s">
        <v>30</v>
      </c>
      <c r="S5410" t="s">
        <v>31</v>
      </c>
      <c r="T5410">
        <v>2</v>
      </c>
      <c r="U5410" t="s">
        <v>32</v>
      </c>
      <c r="V5410" t="s">
        <v>90</v>
      </c>
    </row>
    <row r="5411" spans="1:22" x14ac:dyDescent="0.35">
      <c r="A5411" s="1">
        <v>45336</v>
      </c>
      <c r="B5411" t="s">
        <v>5113</v>
      </c>
      <c r="C5411" t="s">
        <v>84</v>
      </c>
      <c r="D5411" s="1">
        <v>29269</v>
      </c>
      <c r="E5411" t="s">
        <v>24</v>
      </c>
      <c r="F5411">
        <v>348</v>
      </c>
      <c r="G5411" t="s">
        <v>73</v>
      </c>
      <c r="H5411" t="s">
        <v>41</v>
      </c>
      <c r="I5411" t="s">
        <v>27</v>
      </c>
      <c r="J5411">
        <v>44</v>
      </c>
      <c r="K5411" t="s">
        <v>61</v>
      </c>
      <c r="L5411" t="s">
        <v>75</v>
      </c>
      <c r="M5411">
        <v>14</v>
      </c>
      <c r="N5411">
        <v>28</v>
      </c>
      <c r="O5411">
        <v>9744</v>
      </c>
      <c r="P5411">
        <v>4872</v>
      </c>
      <c r="Q5411">
        <v>4872</v>
      </c>
      <c r="R5411" t="s">
        <v>30</v>
      </c>
      <c r="S5411" t="s">
        <v>57</v>
      </c>
      <c r="T5411">
        <v>3</v>
      </c>
      <c r="U5411" t="s">
        <v>32</v>
      </c>
      <c r="V5411" t="s">
        <v>33</v>
      </c>
    </row>
    <row r="5412" spans="1:22" x14ac:dyDescent="0.35">
      <c r="A5412" s="1">
        <v>45305</v>
      </c>
      <c r="B5412" t="s">
        <v>5114</v>
      </c>
      <c r="C5412" t="s">
        <v>84</v>
      </c>
      <c r="D5412" s="1">
        <v>17392</v>
      </c>
      <c r="E5412" t="s">
        <v>71</v>
      </c>
      <c r="F5412">
        <v>394</v>
      </c>
      <c r="G5412" t="s">
        <v>79</v>
      </c>
      <c r="H5412" t="s">
        <v>26</v>
      </c>
      <c r="I5412" t="s">
        <v>27</v>
      </c>
      <c r="J5412">
        <v>76</v>
      </c>
      <c r="K5412" t="s">
        <v>56</v>
      </c>
      <c r="L5412" t="s">
        <v>81</v>
      </c>
      <c r="M5412">
        <v>7</v>
      </c>
      <c r="N5412">
        <v>9</v>
      </c>
      <c r="O5412">
        <v>3546</v>
      </c>
      <c r="P5412">
        <v>2758</v>
      </c>
      <c r="Q5412">
        <v>788</v>
      </c>
      <c r="R5412" t="s">
        <v>82</v>
      </c>
      <c r="S5412" t="s">
        <v>43</v>
      </c>
      <c r="T5412">
        <v>0</v>
      </c>
      <c r="U5412" t="s">
        <v>44</v>
      </c>
      <c r="V5412" t="s">
        <v>70</v>
      </c>
    </row>
    <row r="5413" spans="1:22" x14ac:dyDescent="0.35">
      <c r="A5413" s="1">
        <v>45319</v>
      </c>
      <c r="B5413" t="s">
        <v>5115</v>
      </c>
      <c r="C5413" t="s">
        <v>107</v>
      </c>
      <c r="D5413" s="1">
        <v>32143</v>
      </c>
      <c r="E5413" t="s">
        <v>36</v>
      </c>
      <c r="F5413">
        <v>221</v>
      </c>
      <c r="G5413" t="s">
        <v>73</v>
      </c>
      <c r="H5413" t="s">
        <v>37</v>
      </c>
      <c r="I5413" t="s">
        <v>27</v>
      </c>
      <c r="J5413">
        <v>36</v>
      </c>
      <c r="K5413" t="s">
        <v>61</v>
      </c>
      <c r="L5413" t="s">
        <v>75</v>
      </c>
      <c r="M5413">
        <v>14</v>
      </c>
      <c r="N5413">
        <v>28</v>
      </c>
      <c r="O5413">
        <v>6188</v>
      </c>
      <c r="P5413">
        <v>3094</v>
      </c>
      <c r="Q5413">
        <v>3094</v>
      </c>
      <c r="R5413" t="s">
        <v>30</v>
      </c>
      <c r="S5413" t="s">
        <v>43</v>
      </c>
      <c r="T5413">
        <v>0</v>
      </c>
      <c r="U5413" t="s">
        <v>44</v>
      </c>
      <c r="V5413" t="s">
        <v>70</v>
      </c>
    </row>
    <row r="5414" spans="1:22" x14ac:dyDescent="0.35">
      <c r="A5414" s="1">
        <v>45485</v>
      </c>
      <c r="B5414" t="s">
        <v>5116</v>
      </c>
      <c r="C5414" t="s">
        <v>78</v>
      </c>
      <c r="D5414" s="1">
        <v>22641</v>
      </c>
      <c r="E5414" t="s">
        <v>71</v>
      </c>
      <c r="F5414">
        <v>112</v>
      </c>
      <c r="G5414" t="s">
        <v>95</v>
      </c>
      <c r="H5414" t="s">
        <v>49</v>
      </c>
      <c r="I5414" t="s">
        <v>27</v>
      </c>
      <c r="J5414">
        <v>63</v>
      </c>
      <c r="K5414" t="s">
        <v>28</v>
      </c>
      <c r="L5414" t="s">
        <v>96</v>
      </c>
      <c r="M5414">
        <v>3</v>
      </c>
      <c r="N5414">
        <v>5</v>
      </c>
      <c r="O5414">
        <v>560</v>
      </c>
      <c r="P5414">
        <v>336</v>
      </c>
      <c r="Q5414">
        <v>224</v>
      </c>
      <c r="R5414" t="s">
        <v>82</v>
      </c>
      <c r="S5414" t="s">
        <v>63</v>
      </c>
      <c r="T5414">
        <v>5</v>
      </c>
      <c r="U5414" t="s">
        <v>32</v>
      </c>
      <c r="V5414" t="s">
        <v>90</v>
      </c>
    </row>
    <row r="5415" spans="1:22" x14ac:dyDescent="0.35">
      <c r="A5415" s="1">
        <v>45504</v>
      </c>
      <c r="B5415" t="s">
        <v>5117</v>
      </c>
      <c r="C5415" t="s">
        <v>47</v>
      </c>
      <c r="D5415" s="1">
        <v>36816</v>
      </c>
      <c r="E5415" t="s">
        <v>36</v>
      </c>
      <c r="F5415">
        <v>393</v>
      </c>
      <c r="G5415" t="s">
        <v>88</v>
      </c>
      <c r="H5415" t="s">
        <v>26</v>
      </c>
      <c r="I5415" t="s">
        <v>27</v>
      </c>
      <c r="J5415">
        <v>24</v>
      </c>
      <c r="K5415" t="s">
        <v>50</v>
      </c>
      <c r="L5415" t="s">
        <v>89</v>
      </c>
      <c r="M5415">
        <v>19</v>
      </c>
      <c r="N5415">
        <v>23</v>
      </c>
      <c r="O5415">
        <v>9039</v>
      </c>
      <c r="P5415">
        <v>7467</v>
      </c>
      <c r="Q5415">
        <v>1572</v>
      </c>
      <c r="R5415" t="s">
        <v>30</v>
      </c>
      <c r="S5415" t="s">
        <v>57</v>
      </c>
      <c r="T5415">
        <v>3</v>
      </c>
      <c r="U5415" t="s">
        <v>32</v>
      </c>
      <c r="V5415" t="s">
        <v>90</v>
      </c>
    </row>
    <row r="5416" spans="1:22" x14ac:dyDescent="0.35">
      <c r="A5416" s="1">
        <v>45376</v>
      </c>
      <c r="B5416" t="s">
        <v>5118</v>
      </c>
      <c r="C5416" t="s">
        <v>100</v>
      </c>
      <c r="D5416" s="1">
        <v>25445</v>
      </c>
      <c r="E5416" t="s">
        <v>24</v>
      </c>
      <c r="F5416">
        <v>448</v>
      </c>
      <c r="G5416" t="s">
        <v>93</v>
      </c>
      <c r="H5416" t="s">
        <v>60</v>
      </c>
      <c r="I5416" t="s">
        <v>27</v>
      </c>
      <c r="J5416">
        <v>55</v>
      </c>
      <c r="K5416" t="s">
        <v>42</v>
      </c>
      <c r="L5416" t="s">
        <v>94</v>
      </c>
      <c r="M5416">
        <v>5</v>
      </c>
      <c r="N5416">
        <v>7</v>
      </c>
      <c r="O5416">
        <v>3136</v>
      </c>
      <c r="P5416">
        <v>2240</v>
      </c>
      <c r="Q5416">
        <v>896</v>
      </c>
      <c r="R5416" t="s">
        <v>82</v>
      </c>
      <c r="S5416" t="s">
        <v>39</v>
      </c>
      <c r="T5416">
        <v>1</v>
      </c>
      <c r="U5416" t="s">
        <v>32</v>
      </c>
      <c r="V5416" t="s">
        <v>52</v>
      </c>
    </row>
    <row r="5417" spans="1:22" x14ac:dyDescent="0.35">
      <c r="A5417" s="1">
        <v>45342</v>
      </c>
      <c r="B5417" t="s">
        <v>5119</v>
      </c>
      <c r="C5417" t="s">
        <v>47</v>
      </c>
      <c r="D5417" s="1">
        <v>18453</v>
      </c>
      <c r="E5417" t="s">
        <v>36</v>
      </c>
      <c r="F5417">
        <v>288</v>
      </c>
      <c r="G5417" t="s">
        <v>59</v>
      </c>
      <c r="H5417" t="s">
        <v>37</v>
      </c>
      <c r="I5417" t="s">
        <v>27</v>
      </c>
      <c r="J5417">
        <v>74</v>
      </c>
      <c r="K5417" t="s">
        <v>28</v>
      </c>
      <c r="L5417" t="s">
        <v>62</v>
      </c>
      <c r="M5417">
        <v>10</v>
      </c>
      <c r="N5417">
        <v>45</v>
      </c>
      <c r="O5417">
        <v>12960</v>
      </c>
      <c r="P5417">
        <v>2880</v>
      </c>
      <c r="Q5417">
        <v>10080</v>
      </c>
      <c r="R5417" t="s">
        <v>30</v>
      </c>
      <c r="S5417" t="s">
        <v>31</v>
      </c>
      <c r="T5417">
        <v>2</v>
      </c>
      <c r="U5417" t="s">
        <v>32</v>
      </c>
      <c r="V5417" t="s">
        <v>33</v>
      </c>
    </row>
    <row r="5418" spans="1:22" x14ac:dyDescent="0.35">
      <c r="A5418" s="1">
        <v>45391</v>
      </c>
      <c r="B5418" t="s">
        <v>5120</v>
      </c>
      <c r="C5418" t="s">
        <v>113</v>
      </c>
      <c r="D5418" s="1">
        <v>38738</v>
      </c>
      <c r="E5418" t="s">
        <v>98</v>
      </c>
      <c r="F5418">
        <v>368</v>
      </c>
      <c r="G5418" t="s">
        <v>59</v>
      </c>
      <c r="H5418" t="s">
        <v>49</v>
      </c>
      <c r="I5418" t="s">
        <v>27</v>
      </c>
      <c r="J5418">
        <v>18</v>
      </c>
      <c r="K5418" t="s">
        <v>50</v>
      </c>
      <c r="L5418" t="s">
        <v>62</v>
      </c>
      <c r="M5418">
        <v>10</v>
      </c>
      <c r="N5418">
        <v>45</v>
      </c>
      <c r="O5418">
        <v>16560</v>
      </c>
      <c r="P5418">
        <v>3680</v>
      </c>
      <c r="Q5418">
        <v>12880</v>
      </c>
      <c r="R5418" t="s">
        <v>30</v>
      </c>
      <c r="S5418" t="s">
        <v>31</v>
      </c>
      <c r="T5418">
        <v>2</v>
      </c>
      <c r="U5418" t="s">
        <v>32</v>
      </c>
      <c r="V5418" t="s">
        <v>72</v>
      </c>
    </row>
    <row r="5419" spans="1:22" x14ac:dyDescent="0.35">
      <c r="A5419" s="1">
        <v>45436</v>
      </c>
      <c r="B5419" t="s">
        <v>5121</v>
      </c>
      <c r="C5419" t="s">
        <v>84</v>
      </c>
      <c r="D5419" s="1">
        <v>17202</v>
      </c>
      <c r="E5419" t="s">
        <v>24</v>
      </c>
      <c r="F5419">
        <v>157</v>
      </c>
      <c r="G5419" t="s">
        <v>93</v>
      </c>
      <c r="H5419" t="s">
        <v>26</v>
      </c>
      <c r="I5419" t="s">
        <v>27</v>
      </c>
      <c r="J5419">
        <v>77</v>
      </c>
      <c r="K5419" t="s">
        <v>56</v>
      </c>
      <c r="L5419" t="s">
        <v>94</v>
      </c>
      <c r="M5419">
        <v>5</v>
      </c>
      <c r="N5419">
        <v>7</v>
      </c>
      <c r="O5419">
        <v>1099</v>
      </c>
      <c r="P5419">
        <v>785</v>
      </c>
      <c r="Q5419">
        <v>314</v>
      </c>
      <c r="R5419" t="s">
        <v>82</v>
      </c>
      <c r="S5419" t="s">
        <v>63</v>
      </c>
      <c r="T5419">
        <v>5</v>
      </c>
      <c r="U5419" t="s">
        <v>32</v>
      </c>
      <c r="V5419" t="s">
        <v>40</v>
      </c>
    </row>
    <row r="5420" spans="1:22" x14ac:dyDescent="0.35">
      <c r="A5420" s="1">
        <v>45390</v>
      </c>
      <c r="B5420" t="s">
        <v>5122</v>
      </c>
      <c r="C5420" t="s">
        <v>78</v>
      </c>
      <c r="D5420" s="1">
        <v>28964</v>
      </c>
      <c r="E5420" t="s">
        <v>98</v>
      </c>
      <c r="F5420">
        <v>133</v>
      </c>
      <c r="G5420" t="s">
        <v>48</v>
      </c>
      <c r="H5420" t="s">
        <v>60</v>
      </c>
      <c r="I5420" t="s">
        <v>27</v>
      </c>
      <c r="J5420">
        <v>45</v>
      </c>
      <c r="K5420" t="s">
        <v>42</v>
      </c>
      <c r="L5420" t="s">
        <v>51</v>
      </c>
      <c r="M5420">
        <v>10</v>
      </c>
      <c r="N5420">
        <v>11</v>
      </c>
      <c r="O5420">
        <v>1463</v>
      </c>
      <c r="P5420">
        <v>1330</v>
      </c>
      <c r="Q5420">
        <v>133</v>
      </c>
      <c r="R5420" t="s">
        <v>30</v>
      </c>
      <c r="S5420" t="s">
        <v>39</v>
      </c>
      <c r="T5420">
        <v>1</v>
      </c>
      <c r="U5420" t="s">
        <v>32</v>
      </c>
      <c r="V5420" t="s">
        <v>72</v>
      </c>
    </row>
    <row r="5421" spans="1:22" x14ac:dyDescent="0.35">
      <c r="A5421" s="1">
        <v>45371</v>
      </c>
      <c r="B5421" t="s">
        <v>5123</v>
      </c>
      <c r="C5421" t="s">
        <v>107</v>
      </c>
      <c r="D5421" s="1">
        <v>16266</v>
      </c>
      <c r="E5421" t="s">
        <v>98</v>
      </c>
      <c r="F5421">
        <v>252</v>
      </c>
      <c r="G5421" t="s">
        <v>88</v>
      </c>
      <c r="H5421" t="s">
        <v>60</v>
      </c>
      <c r="I5421" t="s">
        <v>27</v>
      </c>
      <c r="J5421">
        <v>80</v>
      </c>
      <c r="K5421" t="s">
        <v>56</v>
      </c>
      <c r="L5421" t="s">
        <v>89</v>
      </c>
      <c r="M5421">
        <v>19</v>
      </c>
      <c r="N5421">
        <v>23</v>
      </c>
      <c r="O5421">
        <v>5796</v>
      </c>
      <c r="P5421">
        <v>4788</v>
      </c>
      <c r="Q5421">
        <v>1008</v>
      </c>
      <c r="R5421" t="s">
        <v>30</v>
      </c>
      <c r="S5421" t="s">
        <v>57</v>
      </c>
      <c r="T5421">
        <v>3</v>
      </c>
      <c r="U5421" t="s">
        <v>32</v>
      </c>
      <c r="V5421" t="s">
        <v>52</v>
      </c>
    </row>
    <row r="5422" spans="1:22" x14ac:dyDescent="0.35">
      <c r="A5422" s="1">
        <v>45343</v>
      </c>
      <c r="B5422" t="s">
        <v>5124</v>
      </c>
      <c r="C5422" t="s">
        <v>104</v>
      </c>
      <c r="D5422" s="1">
        <v>18359</v>
      </c>
      <c r="E5422" t="s">
        <v>98</v>
      </c>
      <c r="F5422">
        <v>352</v>
      </c>
      <c r="G5422" t="s">
        <v>25</v>
      </c>
      <c r="H5422" t="s">
        <v>41</v>
      </c>
      <c r="I5422" t="s">
        <v>27</v>
      </c>
      <c r="J5422">
        <v>74</v>
      </c>
      <c r="K5422" t="s">
        <v>28</v>
      </c>
      <c r="L5422" t="s">
        <v>29</v>
      </c>
      <c r="M5422">
        <v>10</v>
      </c>
      <c r="N5422">
        <v>14</v>
      </c>
      <c r="O5422">
        <v>4928</v>
      </c>
      <c r="P5422">
        <v>3520</v>
      </c>
      <c r="Q5422">
        <v>1408</v>
      </c>
      <c r="R5422" t="s">
        <v>30</v>
      </c>
      <c r="S5422" t="s">
        <v>57</v>
      </c>
      <c r="T5422">
        <v>3</v>
      </c>
      <c r="U5422" t="s">
        <v>32</v>
      </c>
      <c r="V5422" t="s">
        <v>33</v>
      </c>
    </row>
    <row r="5423" spans="1:22" x14ac:dyDescent="0.35">
      <c r="A5423" s="1">
        <v>45303</v>
      </c>
      <c r="B5423" t="s">
        <v>5125</v>
      </c>
      <c r="C5423" t="s">
        <v>100</v>
      </c>
      <c r="D5423" s="1">
        <v>27547</v>
      </c>
      <c r="E5423" t="s">
        <v>24</v>
      </c>
      <c r="F5423">
        <v>456</v>
      </c>
      <c r="G5423" t="s">
        <v>85</v>
      </c>
      <c r="H5423" t="s">
        <v>26</v>
      </c>
      <c r="I5423" t="s">
        <v>27</v>
      </c>
      <c r="J5423">
        <v>49</v>
      </c>
      <c r="K5423" t="s">
        <v>42</v>
      </c>
      <c r="L5423" t="s">
        <v>86</v>
      </c>
      <c r="M5423">
        <v>18</v>
      </c>
      <c r="N5423">
        <v>36</v>
      </c>
      <c r="O5423">
        <v>16416</v>
      </c>
      <c r="P5423">
        <v>8208</v>
      </c>
      <c r="Q5423">
        <v>8208</v>
      </c>
      <c r="R5423" t="s">
        <v>30</v>
      </c>
      <c r="S5423" t="s">
        <v>63</v>
      </c>
      <c r="T5423">
        <v>5</v>
      </c>
      <c r="U5423" t="s">
        <v>32</v>
      </c>
      <c r="V5423" t="s">
        <v>70</v>
      </c>
    </row>
    <row r="5424" spans="1:22" x14ac:dyDescent="0.35">
      <c r="A5424" s="1">
        <v>45337</v>
      </c>
      <c r="B5424" t="s">
        <v>5126</v>
      </c>
      <c r="C5424" t="s">
        <v>84</v>
      </c>
      <c r="D5424" s="1">
        <v>38751</v>
      </c>
      <c r="E5424" t="s">
        <v>36</v>
      </c>
      <c r="F5424">
        <v>494</v>
      </c>
      <c r="G5424" t="s">
        <v>93</v>
      </c>
      <c r="H5424" t="s">
        <v>37</v>
      </c>
      <c r="I5424" t="s">
        <v>27</v>
      </c>
      <c r="J5424">
        <v>18</v>
      </c>
      <c r="K5424" t="s">
        <v>50</v>
      </c>
      <c r="L5424" t="s">
        <v>94</v>
      </c>
      <c r="M5424">
        <v>5</v>
      </c>
      <c r="N5424">
        <v>7</v>
      </c>
      <c r="O5424">
        <v>3458</v>
      </c>
      <c r="P5424">
        <v>2470</v>
      </c>
      <c r="Q5424">
        <v>988</v>
      </c>
      <c r="R5424" t="s">
        <v>82</v>
      </c>
      <c r="S5424" t="s">
        <v>76</v>
      </c>
      <c r="T5424">
        <v>4</v>
      </c>
      <c r="U5424" t="s">
        <v>32</v>
      </c>
      <c r="V5424" t="s">
        <v>33</v>
      </c>
    </row>
    <row r="5425" spans="1:22" x14ac:dyDescent="0.35">
      <c r="A5425" s="1">
        <v>45366</v>
      </c>
      <c r="B5425" t="s">
        <v>5127</v>
      </c>
      <c r="C5425" t="s">
        <v>107</v>
      </c>
      <c r="D5425" s="1">
        <v>31425</v>
      </c>
      <c r="E5425" t="s">
        <v>24</v>
      </c>
      <c r="F5425">
        <v>78</v>
      </c>
      <c r="G5425" t="s">
        <v>67</v>
      </c>
      <c r="H5425" t="s">
        <v>49</v>
      </c>
      <c r="I5425" t="s">
        <v>27</v>
      </c>
      <c r="J5425">
        <v>38</v>
      </c>
      <c r="K5425" t="s">
        <v>61</v>
      </c>
      <c r="L5425" t="s">
        <v>68</v>
      </c>
      <c r="M5425">
        <v>18</v>
      </c>
      <c r="N5425">
        <v>22</v>
      </c>
      <c r="O5425">
        <v>1716</v>
      </c>
      <c r="P5425">
        <v>1404</v>
      </c>
      <c r="Q5425">
        <v>312</v>
      </c>
      <c r="R5425" t="s">
        <v>30</v>
      </c>
      <c r="S5425" t="s">
        <v>63</v>
      </c>
      <c r="T5425">
        <v>5</v>
      </c>
      <c r="U5425" t="s">
        <v>32</v>
      </c>
      <c r="V5425" t="s">
        <v>52</v>
      </c>
    </row>
    <row r="5426" spans="1:22" x14ac:dyDescent="0.35">
      <c r="A5426" s="1">
        <v>45465</v>
      </c>
      <c r="B5426" t="s">
        <v>5128</v>
      </c>
      <c r="C5426" t="s">
        <v>104</v>
      </c>
      <c r="D5426" s="1">
        <v>29547</v>
      </c>
      <c r="E5426" t="s">
        <v>24</v>
      </c>
      <c r="F5426">
        <v>204</v>
      </c>
      <c r="G5426" t="s">
        <v>48</v>
      </c>
      <c r="H5426" t="s">
        <v>26</v>
      </c>
      <c r="I5426" t="s">
        <v>27</v>
      </c>
      <c r="J5426">
        <v>44</v>
      </c>
      <c r="K5426" t="s">
        <v>61</v>
      </c>
      <c r="L5426" t="s">
        <v>51</v>
      </c>
      <c r="M5426">
        <v>10</v>
      </c>
      <c r="N5426">
        <v>11</v>
      </c>
      <c r="O5426">
        <v>2244</v>
      </c>
      <c r="P5426">
        <v>2040</v>
      </c>
      <c r="Q5426">
        <v>204</v>
      </c>
      <c r="R5426" t="s">
        <v>30</v>
      </c>
      <c r="S5426" t="s">
        <v>69</v>
      </c>
      <c r="T5426">
        <v>6</v>
      </c>
      <c r="U5426" t="s">
        <v>44</v>
      </c>
      <c r="V5426" t="s">
        <v>45</v>
      </c>
    </row>
    <row r="5427" spans="1:22" x14ac:dyDescent="0.35">
      <c r="A5427" s="1">
        <v>45418</v>
      </c>
      <c r="B5427" t="s">
        <v>1632</v>
      </c>
      <c r="C5427" t="s">
        <v>107</v>
      </c>
      <c r="D5427" s="1">
        <v>21790</v>
      </c>
      <c r="E5427" t="s">
        <v>98</v>
      </c>
      <c r="F5427">
        <v>412</v>
      </c>
      <c r="G5427" t="s">
        <v>95</v>
      </c>
      <c r="H5427" t="s">
        <v>60</v>
      </c>
      <c r="I5427" t="s">
        <v>27</v>
      </c>
      <c r="J5427">
        <v>65</v>
      </c>
      <c r="K5427" t="s">
        <v>28</v>
      </c>
      <c r="L5427" t="s">
        <v>96</v>
      </c>
      <c r="M5427">
        <v>3</v>
      </c>
      <c r="N5427">
        <v>5</v>
      </c>
      <c r="O5427">
        <v>2060</v>
      </c>
      <c r="P5427">
        <v>1236</v>
      </c>
      <c r="Q5427">
        <v>824</v>
      </c>
      <c r="R5427" t="s">
        <v>82</v>
      </c>
      <c r="S5427" t="s">
        <v>39</v>
      </c>
      <c r="T5427">
        <v>1</v>
      </c>
      <c r="U5427" t="s">
        <v>32</v>
      </c>
      <c r="V5427" t="s">
        <v>40</v>
      </c>
    </row>
    <row r="5428" spans="1:22" x14ac:dyDescent="0.35">
      <c r="A5428" s="1">
        <v>45432</v>
      </c>
      <c r="B5428" t="s">
        <v>5129</v>
      </c>
      <c r="C5428" t="s">
        <v>23</v>
      </c>
      <c r="D5428" s="1">
        <v>17593</v>
      </c>
      <c r="E5428" t="s">
        <v>71</v>
      </c>
      <c r="F5428">
        <v>494</v>
      </c>
      <c r="G5428" t="s">
        <v>48</v>
      </c>
      <c r="H5428" t="s">
        <v>37</v>
      </c>
      <c r="I5428" t="s">
        <v>27</v>
      </c>
      <c r="J5428">
        <v>76</v>
      </c>
      <c r="K5428" t="s">
        <v>56</v>
      </c>
      <c r="L5428" t="s">
        <v>51</v>
      </c>
      <c r="M5428">
        <v>10</v>
      </c>
      <c r="N5428">
        <v>11</v>
      </c>
      <c r="O5428">
        <v>5434</v>
      </c>
      <c r="P5428">
        <v>4940</v>
      </c>
      <c r="Q5428">
        <v>494</v>
      </c>
      <c r="R5428" t="s">
        <v>30</v>
      </c>
      <c r="S5428" t="s">
        <v>39</v>
      </c>
      <c r="T5428">
        <v>1</v>
      </c>
      <c r="U5428" t="s">
        <v>32</v>
      </c>
      <c r="V5428" t="s">
        <v>40</v>
      </c>
    </row>
    <row r="5429" spans="1:22" x14ac:dyDescent="0.35">
      <c r="A5429" s="1">
        <v>45437</v>
      </c>
      <c r="B5429" t="s">
        <v>5130</v>
      </c>
      <c r="C5429" t="s">
        <v>100</v>
      </c>
      <c r="D5429" s="1">
        <v>28338</v>
      </c>
      <c r="E5429" t="s">
        <v>71</v>
      </c>
      <c r="F5429">
        <v>144</v>
      </c>
      <c r="G5429" t="s">
        <v>59</v>
      </c>
      <c r="H5429" t="s">
        <v>49</v>
      </c>
      <c r="I5429" t="s">
        <v>27</v>
      </c>
      <c r="J5429">
        <v>47</v>
      </c>
      <c r="K5429" t="s">
        <v>42</v>
      </c>
      <c r="L5429" t="s">
        <v>62</v>
      </c>
      <c r="M5429">
        <v>10</v>
      </c>
      <c r="N5429">
        <v>45</v>
      </c>
      <c r="O5429">
        <v>6480</v>
      </c>
      <c r="P5429">
        <v>1440</v>
      </c>
      <c r="Q5429">
        <v>5040</v>
      </c>
      <c r="R5429" t="s">
        <v>30</v>
      </c>
      <c r="S5429" t="s">
        <v>69</v>
      </c>
      <c r="T5429">
        <v>6</v>
      </c>
      <c r="U5429" t="s">
        <v>44</v>
      </c>
      <c r="V5429" t="s">
        <v>40</v>
      </c>
    </row>
    <row r="5430" spans="1:22" x14ac:dyDescent="0.35">
      <c r="A5430" s="1">
        <v>45301</v>
      </c>
      <c r="B5430" t="s">
        <v>5131</v>
      </c>
      <c r="C5430" t="s">
        <v>54</v>
      </c>
      <c r="D5430" s="1">
        <v>22782</v>
      </c>
      <c r="E5430" t="s">
        <v>24</v>
      </c>
      <c r="F5430">
        <v>87</v>
      </c>
      <c r="G5430" t="s">
        <v>73</v>
      </c>
      <c r="H5430" t="s">
        <v>26</v>
      </c>
      <c r="I5430" t="s">
        <v>27</v>
      </c>
      <c r="J5430">
        <v>62</v>
      </c>
      <c r="K5430" t="s">
        <v>28</v>
      </c>
      <c r="L5430" t="s">
        <v>75</v>
      </c>
      <c r="M5430">
        <v>14</v>
      </c>
      <c r="N5430">
        <v>28</v>
      </c>
      <c r="O5430">
        <v>2436</v>
      </c>
      <c r="P5430">
        <v>1218</v>
      </c>
      <c r="Q5430">
        <v>1218</v>
      </c>
      <c r="R5430" t="s">
        <v>30</v>
      </c>
      <c r="S5430" t="s">
        <v>57</v>
      </c>
      <c r="T5430">
        <v>3</v>
      </c>
      <c r="U5430" t="s">
        <v>32</v>
      </c>
      <c r="V5430" t="s">
        <v>70</v>
      </c>
    </row>
    <row r="5431" spans="1:22" x14ac:dyDescent="0.35">
      <c r="A5431" s="1">
        <v>45419</v>
      </c>
      <c r="B5431" t="s">
        <v>5132</v>
      </c>
      <c r="C5431" t="s">
        <v>100</v>
      </c>
      <c r="D5431" s="1">
        <v>20784</v>
      </c>
      <c r="E5431" t="s">
        <v>36</v>
      </c>
      <c r="F5431">
        <v>231</v>
      </c>
      <c r="G5431" t="s">
        <v>95</v>
      </c>
      <c r="H5431" t="s">
        <v>60</v>
      </c>
      <c r="I5431" t="s">
        <v>27</v>
      </c>
      <c r="J5431">
        <v>67</v>
      </c>
      <c r="K5431" t="s">
        <v>28</v>
      </c>
      <c r="L5431" t="s">
        <v>96</v>
      </c>
      <c r="M5431">
        <v>3</v>
      </c>
      <c r="N5431">
        <v>5</v>
      </c>
      <c r="O5431">
        <v>1155</v>
      </c>
      <c r="P5431">
        <v>693</v>
      </c>
      <c r="Q5431">
        <v>462</v>
      </c>
      <c r="R5431" t="s">
        <v>82</v>
      </c>
      <c r="S5431" t="s">
        <v>31</v>
      </c>
      <c r="T5431">
        <v>2</v>
      </c>
      <c r="U5431" t="s">
        <v>32</v>
      </c>
      <c r="V5431" t="s">
        <v>40</v>
      </c>
    </row>
    <row r="5432" spans="1:22" x14ac:dyDescent="0.35">
      <c r="A5432" s="1">
        <v>45483</v>
      </c>
      <c r="B5432" t="s">
        <v>5133</v>
      </c>
      <c r="C5432" t="s">
        <v>35</v>
      </c>
      <c r="D5432" s="1">
        <v>36783</v>
      </c>
      <c r="E5432" t="s">
        <v>98</v>
      </c>
      <c r="F5432">
        <v>191</v>
      </c>
      <c r="G5432" t="s">
        <v>59</v>
      </c>
      <c r="H5432" t="s">
        <v>60</v>
      </c>
      <c r="I5432" t="s">
        <v>27</v>
      </c>
      <c r="J5432">
        <v>24</v>
      </c>
      <c r="K5432" t="s">
        <v>50</v>
      </c>
      <c r="L5432" t="s">
        <v>62</v>
      </c>
      <c r="M5432">
        <v>10</v>
      </c>
      <c r="N5432">
        <v>45</v>
      </c>
      <c r="O5432">
        <v>8595</v>
      </c>
      <c r="P5432">
        <v>1910</v>
      </c>
      <c r="Q5432">
        <v>6685</v>
      </c>
      <c r="R5432" t="s">
        <v>30</v>
      </c>
      <c r="S5432" t="s">
        <v>57</v>
      </c>
      <c r="T5432">
        <v>3</v>
      </c>
      <c r="U5432" t="s">
        <v>32</v>
      </c>
      <c r="V5432" t="s">
        <v>90</v>
      </c>
    </row>
    <row r="5433" spans="1:22" x14ac:dyDescent="0.35">
      <c r="A5433" s="1">
        <v>45480</v>
      </c>
      <c r="B5433" t="s">
        <v>5134</v>
      </c>
      <c r="C5433" t="s">
        <v>100</v>
      </c>
      <c r="D5433" s="1">
        <v>25980</v>
      </c>
      <c r="E5433" t="s">
        <v>24</v>
      </c>
      <c r="F5433">
        <v>224</v>
      </c>
      <c r="G5433" t="s">
        <v>79</v>
      </c>
      <c r="H5433" t="s">
        <v>41</v>
      </c>
      <c r="I5433" t="s">
        <v>27</v>
      </c>
      <c r="J5433">
        <v>53</v>
      </c>
      <c r="K5433" t="s">
        <v>42</v>
      </c>
      <c r="L5433" t="s">
        <v>81</v>
      </c>
      <c r="M5433">
        <v>7</v>
      </c>
      <c r="N5433">
        <v>9</v>
      </c>
      <c r="O5433">
        <v>2016</v>
      </c>
      <c r="P5433">
        <v>1568</v>
      </c>
      <c r="Q5433">
        <v>448</v>
      </c>
      <c r="R5433" t="s">
        <v>82</v>
      </c>
      <c r="S5433" t="s">
        <v>43</v>
      </c>
      <c r="T5433">
        <v>0</v>
      </c>
      <c r="U5433" t="s">
        <v>44</v>
      </c>
      <c r="V5433" t="s">
        <v>90</v>
      </c>
    </row>
    <row r="5434" spans="1:22" x14ac:dyDescent="0.35">
      <c r="A5434" s="1">
        <v>45335</v>
      </c>
      <c r="B5434" t="s">
        <v>5135</v>
      </c>
      <c r="C5434" t="s">
        <v>35</v>
      </c>
      <c r="D5434" s="1">
        <v>35876</v>
      </c>
      <c r="E5434" t="s">
        <v>71</v>
      </c>
      <c r="F5434">
        <v>109</v>
      </c>
      <c r="G5434" t="s">
        <v>59</v>
      </c>
      <c r="H5434" t="s">
        <v>26</v>
      </c>
      <c r="I5434" t="s">
        <v>27</v>
      </c>
      <c r="J5434">
        <v>26</v>
      </c>
      <c r="K5434" t="s">
        <v>50</v>
      </c>
      <c r="L5434" t="s">
        <v>62</v>
      </c>
      <c r="M5434">
        <v>10</v>
      </c>
      <c r="N5434">
        <v>45</v>
      </c>
      <c r="O5434">
        <v>4905</v>
      </c>
      <c r="P5434">
        <v>1090</v>
      </c>
      <c r="Q5434">
        <v>3815</v>
      </c>
      <c r="R5434" t="s">
        <v>30</v>
      </c>
      <c r="S5434" t="s">
        <v>31</v>
      </c>
      <c r="T5434">
        <v>2</v>
      </c>
      <c r="U5434" t="s">
        <v>32</v>
      </c>
      <c r="V5434" t="s">
        <v>33</v>
      </c>
    </row>
    <row r="5435" spans="1:22" x14ac:dyDescent="0.35">
      <c r="A5435" s="1">
        <v>45502</v>
      </c>
      <c r="B5435" t="s">
        <v>5136</v>
      </c>
      <c r="C5435" t="s">
        <v>23</v>
      </c>
      <c r="D5435" s="1">
        <v>35822</v>
      </c>
      <c r="E5435" t="s">
        <v>71</v>
      </c>
      <c r="F5435">
        <v>138</v>
      </c>
      <c r="G5435" t="s">
        <v>73</v>
      </c>
      <c r="H5435" t="s">
        <v>37</v>
      </c>
      <c r="I5435" t="s">
        <v>27</v>
      </c>
      <c r="J5435">
        <v>27</v>
      </c>
      <c r="K5435" t="s">
        <v>50</v>
      </c>
      <c r="L5435" t="s">
        <v>75</v>
      </c>
      <c r="M5435">
        <v>14</v>
      </c>
      <c r="N5435">
        <v>28</v>
      </c>
      <c r="O5435">
        <v>3864</v>
      </c>
      <c r="P5435">
        <v>1932</v>
      </c>
      <c r="Q5435">
        <v>1932</v>
      </c>
      <c r="R5435" t="s">
        <v>30</v>
      </c>
      <c r="S5435" t="s">
        <v>39</v>
      </c>
      <c r="T5435">
        <v>1</v>
      </c>
      <c r="U5435" t="s">
        <v>32</v>
      </c>
      <c r="V5435" t="s">
        <v>90</v>
      </c>
    </row>
    <row r="5436" spans="1:22" x14ac:dyDescent="0.35">
      <c r="A5436" s="1">
        <v>45397</v>
      </c>
      <c r="B5436" t="s">
        <v>5137</v>
      </c>
      <c r="C5436" t="s">
        <v>54</v>
      </c>
      <c r="D5436" s="1">
        <v>18964</v>
      </c>
      <c r="E5436" t="s">
        <v>36</v>
      </c>
      <c r="F5436">
        <v>94</v>
      </c>
      <c r="G5436" t="s">
        <v>79</v>
      </c>
      <c r="H5436" t="s">
        <v>49</v>
      </c>
      <c r="I5436" t="s">
        <v>38</v>
      </c>
      <c r="J5436">
        <v>72</v>
      </c>
      <c r="K5436" t="s">
        <v>28</v>
      </c>
      <c r="L5436" t="s">
        <v>81</v>
      </c>
      <c r="M5436">
        <v>7</v>
      </c>
      <c r="N5436">
        <v>9</v>
      </c>
      <c r="O5436">
        <v>846</v>
      </c>
      <c r="P5436">
        <v>658</v>
      </c>
      <c r="Q5436">
        <v>188</v>
      </c>
      <c r="R5436" t="s">
        <v>82</v>
      </c>
      <c r="S5436" t="s">
        <v>39</v>
      </c>
      <c r="T5436">
        <v>1</v>
      </c>
      <c r="U5436" t="s">
        <v>32</v>
      </c>
      <c r="V5436" t="s">
        <v>72</v>
      </c>
    </row>
    <row r="5437" spans="1:22" x14ac:dyDescent="0.35">
      <c r="A5437" s="1">
        <v>45454</v>
      </c>
      <c r="B5437" t="s">
        <v>5138</v>
      </c>
      <c r="C5437" t="s">
        <v>84</v>
      </c>
      <c r="D5437" s="1">
        <v>27176</v>
      </c>
      <c r="E5437" t="s">
        <v>36</v>
      </c>
      <c r="F5437">
        <v>128</v>
      </c>
      <c r="G5437" t="s">
        <v>95</v>
      </c>
      <c r="H5437" t="s">
        <v>26</v>
      </c>
      <c r="I5437" t="s">
        <v>27</v>
      </c>
      <c r="J5437">
        <v>50</v>
      </c>
      <c r="K5437" t="s">
        <v>42</v>
      </c>
      <c r="L5437" t="s">
        <v>96</v>
      </c>
      <c r="M5437">
        <v>3</v>
      </c>
      <c r="N5437">
        <v>5</v>
      </c>
      <c r="O5437">
        <v>640</v>
      </c>
      <c r="P5437">
        <v>384</v>
      </c>
      <c r="Q5437">
        <v>256</v>
      </c>
      <c r="R5437" t="s">
        <v>82</v>
      </c>
      <c r="S5437" t="s">
        <v>31</v>
      </c>
      <c r="T5437">
        <v>2</v>
      </c>
      <c r="U5437" t="s">
        <v>32</v>
      </c>
      <c r="V5437" t="s">
        <v>45</v>
      </c>
    </row>
    <row r="5438" spans="1:22" x14ac:dyDescent="0.35">
      <c r="A5438" s="1">
        <v>45489</v>
      </c>
      <c r="B5438" t="s">
        <v>5139</v>
      </c>
      <c r="C5438" t="s">
        <v>35</v>
      </c>
      <c r="D5438" s="1">
        <v>36949</v>
      </c>
      <c r="E5438" t="s">
        <v>24</v>
      </c>
      <c r="F5438">
        <v>213</v>
      </c>
      <c r="G5438" t="s">
        <v>67</v>
      </c>
      <c r="H5438" t="s">
        <v>60</v>
      </c>
      <c r="I5438" t="s">
        <v>27</v>
      </c>
      <c r="J5438">
        <v>23</v>
      </c>
      <c r="K5438" t="s">
        <v>50</v>
      </c>
      <c r="L5438" t="s">
        <v>68</v>
      </c>
      <c r="M5438">
        <v>18</v>
      </c>
      <c r="N5438">
        <v>22</v>
      </c>
      <c r="O5438">
        <v>4686</v>
      </c>
      <c r="P5438">
        <v>3834</v>
      </c>
      <c r="Q5438">
        <v>852</v>
      </c>
      <c r="R5438" t="s">
        <v>30</v>
      </c>
      <c r="S5438" t="s">
        <v>31</v>
      </c>
      <c r="T5438">
        <v>2</v>
      </c>
      <c r="U5438" t="s">
        <v>32</v>
      </c>
      <c r="V5438" t="s">
        <v>90</v>
      </c>
    </row>
    <row r="5439" spans="1:22" x14ac:dyDescent="0.35">
      <c r="A5439" s="1">
        <v>45395</v>
      </c>
      <c r="B5439" t="s">
        <v>5140</v>
      </c>
      <c r="C5439" t="s">
        <v>23</v>
      </c>
      <c r="D5439" s="1">
        <v>21376</v>
      </c>
      <c r="E5439" t="s">
        <v>36</v>
      </c>
      <c r="F5439">
        <v>476</v>
      </c>
      <c r="G5439" t="s">
        <v>48</v>
      </c>
      <c r="H5439" t="s">
        <v>37</v>
      </c>
      <c r="I5439" t="s">
        <v>27</v>
      </c>
      <c r="J5439">
        <v>66</v>
      </c>
      <c r="K5439" t="s">
        <v>28</v>
      </c>
      <c r="L5439" t="s">
        <v>51</v>
      </c>
      <c r="M5439">
        <v>10</v>
      </c>
      <c r="N5439">
        <v>11</v>
      </c>
      <c r="O5439">
        <v>5236</v>
      </c>
      <c r="P5439">
        <v>4760</v>
      </c>
      <c r="Q5439">
        <v>476</v>
      </c>
      <c r="R5439" t="s">
        <v>30</v>
      </c>
      <c r="S5439" t="s">
        <v>69</v>
      </c>
      <c r="T5439">
        <v>6</v>
      </c>
      <c r="U5439" t="s">
        <v>44</v>
      </c>
      <c r="V5439" t="s">
        <v>72</v>
      </c>
    </row>
    <row r="5440" spans="1:22" x14ac:dyDescent="0.35">
      <c r="A5440" s="1">
        <v>45395</v>
      </c>
      <c r="B5440" t="s">
        <v>140</v>
      </c>
      <c r="C5440" t="s">
        <v>104</v>
      </c>
      <c r="D5440" s="1">
        <v>32416</v>
      </c>
      <c r="E5440" t="s">
        <v>98</v>
      </c>
      <c r="F5440">
        <v>447</v>
      </c>
      <c r="G5440" t="s">
        <v>85</v>
      </c>
      <c r="H5440" t="s">
        <v>49</v>
      </c>
      <c r="I5440" t="s">
        <v>27</v>
      </c>
      <c r="J5440">
        <v>36</v>
      </c>
      <c r="K5440" t="s">
        <v>61</v>
      </c>
      <c r="L5440" t="s">
        <v>86</v>
      </c>
      <c r="M5440">
        <v>18</v>
      </c>
      <c r="N5440">
        <v>36</v>
      </c>
      <c r="O5440">
        <v>16092</v>
      </c>
      <c r="P5440">
        <v>8046</v>
      </c>
      <c r="Q5440">
        <v>8046</v>
      </c>
      <c r="R5440" t="s">
        <v>30</v>
      </c>
      <c r="S5440" t="s">
        <v>69</v>
      </c>
      <c r="T5440">
        <v>6</v>
      </c>
      <c r="U5440" t="s">
        <v>44</v>
      </c>
      <c r="V5440" t="s">
        <v>72</v>
      </c>
    </row>
    <row r="5441" spans="1:22" x14ac:dyDescent="0.35">
      <c r="A5441" s="1">
        <v>45444</v>
      </c>
      <c r="B5441" t="s">
        <v>1660</v>
      </c>
      <c r="C5441" t="s">
        <v>107</v>
      </c>
      <c r="D5441" s="1">
        <v>24623</v>
      </c>
      <c r="E5441" t="s">
        <v>24</v>
      </c>
      <c r="F5441">
        <v>131</v>
      </c>
      <c r="G5441" t="s">
        <v>48</v>
      </c>
      <c r="H5441" t="s">
        <v>26</v>
      </c>
      <c r="I5441" t="s">
        <v>27</v>
      </c>
      <c r="J5441">
        <v>57</v>
      </c>
      <c r="K5441" t="s">
        <v>42</v>
      </c>
      <c r="L5441" t="s">
        <v>51</v>
      </c>
      <c r="M5441">
        <v>10</v>
      </c>
      <c r="N5441">
        <v>11</v>
      </c>
      <c r="O5441">
        <v>1441</v>
      </c>
      <c r="P5441">
        <v>1310</v>
      </c>
      <c r="Q5441">
        <v>131</v>
      </c>
      <c r="R5441" t="s">
        <v>30</v>
      </c>
      <c r="S5441" t="s">
        <v>69</v>
      </c>
      <c r="T5441">
        <v>6</v>
      </c>
      <c r="U5441" t="s">
        <v>44</v>
      </c>
      <c r="V5441" t="s">
        <v>45</v>
      </c>
    </row>
    <row r="5442" spans="1:22" x14ac:dyDescent="0.35">
      <c r="A5442" s="1">
        <v>45477</v>
      </c>
      <c r="B5442" t="s">
        <v>5141</v>
      </c>
      <c r="C5442" t="s">
        <v>84</v>
      </c>
      <c r="D5442" s="1">
        <v>27788</v>
      </c>
      <c r="E5442" t="s">
        <v>98</v>
      </c>
      <c r="F5442">
        <v>413</v>
      </c>
      <c r="G5442" t="s">
        <v>48</v>
      </c>
      <c r="H5442" t="s">
        <v>60</v>
      </c>
      <c r="I5442" t="s">
        <v>27</v>
      </c>
      <c r="J5442">
        <v>48</v>
      </c>
      <c r="K5442" t="s">
        <v>42</v>
      </c>
      <c r="L5442" t="s">
        <v>51</v>
      </c>
      <c r="M5442">
        <v>10</v>
      </c>
      <c r="N5442">
        <v>11</v>
      </c>
      <c r="O5442">
        <v>4543</v>
      </c>
      <c r="P5442">
        <v>4130</v>
      </c>
      <c r="Q5442">
        <v>413</v>
      </c>
      <c r="R5442" t="s">
        <v>30</v>
      </c>
      <c r="S5442" t="s">
        <v>76</v>
      </c>
      <c r="T5442">
        <v>4</v>
      </c>
      <c r="U5442" t="s">
        <v>32</v>
      </c>
      <c r="V5442" t="s">
        <v>90</v>
      </c>
    </row>
    <row r="5443" spans="1:22" x14ac:dyDescent="0.35">
      <c r="A5443" s="1">
        <v>45382</v>
      </c>
      <c r="B5443" t="s">
        <v>5142</v>
      </c>
      <c r="C5443" t="s">
        <v>84</v>
      </c>
      <c r="D5443" s="1">
        <v>34591</v>
      </c>
      <c r="E5443" t="s">
        <v>98</v>
      </c>
      <c r="F5443">
        <v>180</v>
      </c>
      <c r="G5443" t="s">
        <v>73</v>
      </c>
      <c r="H5443" t="s">
        <v>60</v>
      </c>
      <c r="I5443" t="s">
        <v>27</v>
      </c>
      <c r="J5443">
        <v>30</v>
      </c>
      <c r="K5443" t="s">
        <v>61</v>
      </c>
      <c r="L5443" t="s">
        <v>75</v>
      </c>
      <c r="M5443">
        <v>14</v>
      </c>
      <c r="N5443">
        <v>28</v>
      </c>
      <c r="O5443">
        <v>5040</v>
      </c>
      <c r="P5443">
        <v>2520</v>
      </c>
      <c r="Q5443">
        <v>2520</v>
      </c>
      <c r="R5443" t="s">
        <v>30</v>
      </c>
      <c r="S5443" t="s">
        <v>43</v>
      </c>
      <c r="T5443">
        <v>0</v>
      </c>
      <c r="U5443" t="s">
        <v>44</v>
      </c>
      <c r="V5443" t="s">
        <v>52</v>
      </c>
    </row>
    <row r="5444" spans="1:22" x14ac:dyDescent="0.35">
      <c r="A5444" s="1">
        <v>45308</v>
      </c>
      <c r="B5444" t="s">
        <v>5143</v>
      </c>
      <c r="C5444" t="s">
        <v>54</v>
      </c>
      <c r="D5444" s="1">
        <v>21456</v>
      </c>
      <c r="E5444" t="s">
        <v>36</v>
      </c>
      <c r="F5444">
        <v>188</v>
      </c>
      <c r="G5444" t="s">
        <v>73</v>
      </c>
      <c r="H5444" t="s">
        <v>41</v>
      </c>
      <c r="I5444" t="s">
        <v>27</v>
      </c>
      <c r="J5444">
        <v>65</v>
      </c>
      <c r="K5444" t="s">
        <v>28</v>
      </c>
      <c r="L5444" t="s">
        <v>75</v>
      </c>
      <c r="M5444">
        <v>14</v>
      </c>
      <c r="N5444">
        <v>28</v>
      </c>
      <c r="O5444">
        <v>5264</v>
      </c>
      <c r="P5444">
        <v>2632</v>
      </c>
      <c r="Q5444">
        <v>2632</v>
      </c>
      <c r="R5444" t="s">
        <v>30</v>
      </c>
      <c r="S5444" t="s">
        <v>57</v>
      </c>
      <c r="T5444">
        <v>3</v>
      </c>
      <c r="U5444" t="s">
        <v>32</v>
      </c>
      <c r="V5444" t="s">
        <v>70</v>
      </c>
    </row>
    <row r="5445" spans="1:22" x14ac:dyDescent="0.35">
      <c r="A5445" s="1">
        <v>45362</v>
      </c>
      <c r="B5445" t="s">
        <v>5144</v>
      </c>
      <c r="C5445" t="s">
        <v>54</v>
      </c>
      <c r="D5445" s="1">
        <v>20009</v>
      </c>
      <c r="E5445" t="s">
        <v>98</v>
      </c>
      <c r="F5445">
        <v>41</v>
      </c>
      <c r="G5445" t="s">
        <v>79</v>
      </c>
      <c r="H5445" t="s">
        <v>26</v>
      </c>
      <c r="I5445" t="s">
        <v>27</v>
      </c>
      <c r="J5445">
        <v>69</v>
      </c>
      <c r="K5445" t="s">
        <v>28</v>
      </c>
      <c r="L5445" t="s">
        <v>81</v>
      </c>
      <c r="M5445">
        <v>7</v>
      </c>
      <c r="N5445">
        <v>9</v>
      </c>
      <c r="O5445">
        <v>369</v>
      </c>
      <c r="P5445">
        <v>287</v>
      </c>
      <c r="Q5445">
        <v>82</v>
      </c>
      <c r="R5445" t="s">
        <v>82</v>
      </c>
      <c r="S5445" t="s">
        <v>39</v>
      </c>
      <c r="T5445">
        <v>1</v>
      </c>
      <c r="U5445" t="s">
        <v>32</v>
      </c>
      <c r="V5445" t="s">
        <v>52</v>
      </c>
    </row>
    <row r="5446" spans="1:22" x14ac:dyDescent="0.35">
      <c r="A5446" s="1">
        <v>45329</v>
      </c>
      <c r="B5446" t="s">
        <v>5145</v>
      </c>
      <c r="C5446" t="s">
        <v>104</v>
      </c>
      <c r="D5446" s="1">
        <v>29520</v>
      </c>
      <c r="E5446" t="s">
        <v>36</v>
      </c>
      <c r="F5446">
        <v>253</v>
      </c>
      <c r="G5446" t="s">
        <v>85</v>
      </c>
      <c r="H5446" t="s">
        <v>37</v>
      </c>
      <c r="I5446" t="s">
        <v>27</v>
      </c>
      <c r="J5446">
        <v>43</v>
      </c>
      <c r="K5446" t="s">
        <v>61</v>
      </c>
      <c r="L5446" t="s">
        <v>86</v>
      </c>
      <c r="M5446">
        <v>18</v>
      </c>
      <c r="N5446">
        <v>36</v>
      </c>
      <c r="O5446">
        <v>9108</v>
      </c>
      <c r="P5446">
        <v>4554</v>
      </c>
      <c r="Q5446">
        <v>4554</v>
      </c>
      <c r="R5446" t="s">
        <v>30</v>
      </c>
      <c r="S5446" t="s">
        <v>57</v>
      </c>
      <c r="T5446">
        <v>3</v>
      </c>
      <c r="U5446" t="s">
        <v>32</v>
      </c>
      <c r="V5446" t="s">
        <v>33</v>
      </c>
    </row>
    <row r="5447" spans="1:22" x14ac:dyDescent="0.35">
      <c r="A5447" s="1">
        <v>45301</v>
      </c>
      <c r="B5447" t="s">
        <v>5146</v>
      </c>
      <c r="C5447" t="s">
        <v>113</v>
      </c>
      <c r="D5447" s="1">
        <v>27227</v>
      </c>
      <c r="E5447" t="s">
        <v>36</v>
      </c>
      <c r="F5447">
        <v>183</v>
      </c>
      <c r="G5447" t="s">
        <v>95</v>
      </c>
      <c r="H5447" t="s">
        <v>49</v>
      </c>
      <c r="I5447" t="s">
        <v>27</v>
      </c>
      <c r="J5447">
        <v>50</v>
      </c>
      <c r="K5447" t="s">
        <v>42</v>
      </c>
      <c r="L5447" t="s">
        <v>96</v>
      </c>
      <c r="M5447">
        <v>3</v>
      </c>
      <c r="N5447">
        <v>5</v>
      </c>
      <c r="O5447">
        <v>915</v>
      </c>
      <c r="P5447">
        <v>549</v>
      </c>
      <c r="Q5447">
        <v>366</v>
      </c>
      <c r="R5447" t="s">
        <v>82</v>
      </c>
      <c r="S5447" t="s">
        <v>57</v>
      </c>
      <c r="T5447">
        <v>3</v>
      </c>
      <c r="U5447" t="s">
        <v>32</v>
      </c>
      <c r="V5447" t="s">
        <v>70</v>
      </c>
    </row>
    <row r="5448" spans="1:22" x14ac:dyDescent="0.35">
      <c r="A5448" s="1">
        <v>45442</v>
      </c>
      <c r="B5448" t="s">
        <v>5147</v>
      </c>
      <c r="C5448" t="s">
        <v>113</v>
      </c>
      <c r="D5448" s="1">
        <v>16568</v>
      </c>
      <c r="E5448" t="s">
        <v>71</v>
      </c>
      <c r="F5448">
        <v>338</v>
      </c>
      <c r="G5448" t="s">
        <v>88</v>
      </c>
      <c r="H5448" t="s">
        <v>26</v>
      </c>
      <c r="I5448" t="s">
        <v>27</v>
      </c>
      <c r="J5448">
        <v>79</v>
      </c>
      <c r="K5448" t="s">
        <v>56</v>
      </c>
      <c r="L5448" t="s">
        <v>89</v>
      </c>
      <c r="M5448">
        <v>19</v>
      </c>
      <c r="N5448">
        <v>23</v>
      </c>
      <c r="O5448">
        <v>7774</v>
      </c>
      <c r="P5448">
        <v>6422</v>
      </c>
      <c r="Q5448">
        <v>1352</v>
      </c>
      <c r="R5448" t="s">
        <v>30</v>
      </c>
      <c r="S5448" t="s">
        <v>76</v>
      </c>
      <c r="T5448">
        <v>4</v>
      </c>
      <c r="U5448" t="s">
        <v>32</v>
      </c>
      <c r="V5448" t="s">
        <v>40</v>
      </c>
    </row>
    <row r="5449" spans="1:22" x14ac:dyDescent="0.35">
      <c r="A5449" s="1">
        <v>45503</v>
      </c>
      <c r="B5449" t="s">
        <v>5148</v>
      </c>
      <c r="C5449" t="s">
        <v>104</v>
      </c>
      <c r="D5449" s="1">
        <v>31510</v>
      </c>
      <c r="E5449" t="s">
        <v>24</v>
      </c>
      <c r="F5449">
        <v>88</v>
      </c>
      <c r="G5449" t="s">
        <v>59</v>
      </c>
      <c r="H5449" t="s">
        <v>60</v>
      </c>
      <c r="I5449" t="s">
        <v>27</v>
      </c>
      <c r="J5449">
        <v>38</v>
      </c>
      <c r="K5449" t="s">
        <v>61</v>
      </c>
      <c r="L5449" t="s">
        <v>62</v>
      </c>
      <c r="M5449">
        <v>10</v>
      </c>
      <c r="N5449">
        <v>45</v>
      </c>
      <c r="O5449">
        <v>3960</v>
      </c>
      <c r="P5449">
        <v>880</v>
      </c>
      <c r="Q5449">
        <v>3080</v>
      </c>
      <c r="R5449" t="s">
        <v>30</v>
      </c>
      <c r="S5449" t="s">
        <v>31</v>
      </c>
      <c r="T5449">
        <v>2</v>
      </c>
      <c r="U5449" t="s">
        <v>32</v>
      </c>
      <c r="V5449" t="s">
        <v>90</v>
      </c>
    </row>
    <row r="5450" spans="1:22" x14ac:dyDescent="0.35">
      <c r="A5450" s="1">
        <v>45398</v>
      </c>
      <c r="B5450" t="s">
        <v>5149</v>
      </c>
      <c r="C5450" t="s">
        <v>107</v>
      </c>
      <c r="D5450" s="1">
        <v>34509</v>
      </c>
      <c r="E5450" t="s">
        <v>24</v>
      </c>
      <c r="F5450">
        <v>271</v>
      </c>
      <c r="G5450" t="s">
        <v>95</v>
      </c>
      <c r="H5450" t="s">
        <v>37</v>
      </c>
      <c r="I5450" t="s">
        <v>27</v>
      </c>
      <c r="J5450">
        <v>30</v>
      </c>
      <c r="K5450" t="s">
        <v>61</v>
      </c>
      <c r="L5450" t="s">
        <v>96</v>
      </c>
      <c r="M5450">
        <v>3</v>
      </c>
      <c r="N5450">
        <v>5</v>
      </c>
      <c r="O5450">
        <v>1355</v>
      </c>
      <c r="P5450">
        <v>813</v>
      </c>
      <c r="Q5450">
        <v>542</v>
      </c>
      <c r="R5450" t="s">
        <v>82</v>
      </c>
      <c r="S5450" t="s">
        <v>31</v>
      </c>
      <c r="T5450">
        <v>2</v>
      </c>
      <c r="U5450" t="s">
        <v>32</v>
      </c>
      <c r="V5450" t="s">
        <v>72</v>
      </c>
    </row>
    <row r="5451" spans="1:22" x14ac:dyDescent="0.35">
      <c r="A5451" s="1">
        <v>45472</v>
      </c>
      <c r="B5451" t="s">
        <v>5150</v>
      </c>
      <c r="C5451" t="s">
        <v>104</v>
      </c>
      <c r="D5451" s="1">
        <v>26294</v>
      </c>
      <c r="E5451" t="s">
        <v>71</v>
      </c>
      <c r="F5451">
        <v>324</v>
      </c>
      <c r="G5451" t="s">
        <v>95</v>
      </c>
      <c r="H5451" t="s">
        <v>49</v>
      </c>
      <c r="I5451" t="s">
        <v>27</v>
      </c>
      <c r="J5451">
        <v>53</v>
      </c>
      <c r="K5451" t="s">
        <v>42</v>
      </c>
      <c r="L5451" t="s">
        <v>96</v>
      </c>
      <c r="M5451">
        <v>3</v>
      </c>
      <c r="N5451">
        <v>5</v>
      </c>
      <c r="O5451">
        <v>1620</v>
      </c>
      <c r="P5451">
        <v>972</v>
      </c>
      <c r="Q5451">
        <v>648</v>
      </c>
      <c r="R5451" t="s">
        <v>82</v>
      </c>
      <c r="S5451" t="s">
        <v>69</v>
      </c>
      <c r="T5451">
        <v>6</v>
      </c>
      <c r="U5451" t="s">
        <v>44</v>
      </c>
      <c r="V5451" t="s">
        <v>45</v>
      </c>
    </row>
    <row r="5452" spans="1:22" x14ac:dyDescent="0.35">
      <c r="A5452" s="1">
        <v>45434</v>
      </c>
      <c r="B5452" t="s">
        <v>5151</v>
      </c>
      <c r="C5452" t="s">
        <v>47</v>
      </c>
      <c r="D5452" s="1">
        <v>28720</v>
      </c>
      <c r="E5452" t="s">
        <v>36</v>
      </c>
      <c r="F5452">
        <v>50</v>
      </c>
      <c r="G5452" t="s">
        <v>25</v>
      </c>
      <c r="H5452" t="s">
        <v>26</v>
      </c>
      <c r="I5452" t="s">
        <v>27</v>
      </c>
      <c r="J5452">
        <v>46</v>
      </c>
      <c r="K5452" t="s">
        <v>42</v>
      </c>
      <c r="L5452" t="s">
        <v>29</v>
      </c>
      <c r="M5452">
        <v>10</v>
      </c>
      <c r="N5452">
        <v>14</v>
      </c>
      <c r="O5452">
        <v>700</v>
      </c>
      <c r="P5452">
        <v>500</v>
      </c>
      <c r="Q5452">
        <v>200</v>
      </c>
      <c r="R5452" t="s">
        <v>30</v>
      </c>
      <c r="S5452" t="s">
        <v>57</v>
      </c>
      <c r="T5452">
        <v>3</v>
      </c>
      <c r="U5452" t="s">
        <v>32</v>
      </c>
      <c r="V5452" t="s">
        <v>40</v>
      </c>
    </row>
    <row r="5453" spans="1:22" x14ac:dyDescent="0.35">
      <c r="A5453" s="1">
        <v>45479</v>
      </c>
      <c r="B5453" t="s">
        <v>5152</v>
      </c>
      <c r="C5453" t="s">
        <v>107</v>
      </c>
      <c r="D5453" s="1">
        <v>34453</v>
      </c>
      <c r="E5453" t="s">
        <v>71</v>
      </c>
      <c r="F5453">
        <v>309</v>
      </c>
      <c r="G5453" t="s">
        <v>25</v>
      </c>
      <c r="H5453" t="s">
        <v>60</v>
      </c>
      <c r="I5453" t="s">
        <v>27</v>
      </c>
      <c r="J5453">
        <v>30</v>
      </c>
      <c r="K5453" t="s">
        <v>61</v>
      </c>
      <c r="L5453" t="s">
        <v>29</v>
      </c>
      <c r="M5453">
        <v>10</v>
      </c>
      <c r="N5453">
        <v>14</v>
      </c>
      <c r="O5453">
        <v>4326</v>
      </c>
      <c r="P5453">
        <v>3090</v>
      </c>
      <c r="Q5453">
        <v>1236</v>
      </c>
      <c r="R5453" t="s">
        <v>30</v>
      </c>
      <c r="S5453" t="s">
        <v>69</v>
      </c>
      <c r="T5453">
        <v>6</v>
      </c>
      <c r="U5453" t="s">
        <v>44</v>
      </c>
      <c r="V5453" t="s">
        <v>90</v>
      </c>
    </row>
    <row r="5454" spans="1:22" x14ac:dyDescent="0.35">
      <c r="A5454" s="1">
        <v>45359</v>
      </c>
      <c r="B5454" t="s">
        <v>5153</v>
      </c>
      <c r="C5454" t="s">
        <v>113</v>
      </c>
      <c r="D5454" s="1">
        <v>16107</v>
      </c>
      <c r="E5454" t="s">
        <v>98</v>
      </c>
      <c r="F5454">
        <v>130</v>
      </c>
      <c r="G5454" t="s">
        <v>93</v>
      </c>
      <c r="H5454" t="s">
        <v>60</v>
      </c>
      <c r="I5454" t="s">
        <v>27</v>
      </c>
      <c r="J5454">
        <v>80</v>
      </c>
      <c r="K5454" t="s">
        <v>56</v>
      </c>
      <c r="L5454" t="s">
        <v>94</v>
      </c>
      <c r="M5454">
        <v>5</v>
      </c>
      <c r="N5454">
        <v>7</v>
      </c>
      <c r="O5454">
        <v>910</v>
      </c>
      <c r="P5454">
        <v>650</v>
      </c>
      <c r="Q5454">
        <v>260</v>
      </c>
      <c r="R5454" t="s">
        <v>82</v>
      </c>
      <c r="S5454" t="s">
        <v>63</v>
      </c>
      <c r="T5454">
        <v>5</v>
      </c>
      <c r="U5454" t="s">
        <v>32</v>
      </c>
      <c r="V5454" t="s">
        <v>52</v>
      </c>
    </row>
    <row r="5455" spans="1:22" x14ac:dyDescent="0.35">
      <c r="A5455" s="1">
        <v>45453</v>
      </c>
      <c r="B5455" t="s">
        <v>5154</v>
      </c>
      <c r="C5455" t="s">
        <v>100</v>
      </c>
      <c r="D5455" s="1">
        <v>36518</v>
      </c>
      <c r="E5455" t="s">
        <v>36</v>
      </c>
      <c r="F5455">
        <v>168</v>
      </c>
      <c r="G5455" t="s">
        <v>88</v>
      </c>
      <c r="H5455" t="s">
        <v>41</v>
      </c>
      <c r="I5455" t="s">
        <v>27</v>
      </c>
      <c r="J5455">
        <v>24</v>
      </c>
      <c r="K5455" t="s">
        <v>50</v>
      </c>
      <c r="L5455" t="s">
        <v>89</v>
      </c>
      <c r="M5455">
        <v>19</v>
      </c>
      <c r="N5455">
        <v>23</v>
      </c>
      <c r="O5455">
        <v>3864</v>
      </c>
      <c r="P5455">
        <v>3192</v>
      </c>
      <c r="Q5455">
        <v>672</v>
      </c>
      <c r="R5455" t="s">
        <v>30</v>
      </c>
      <c r="S5455" t="s">
        <v>39</v>
      </c>
      <c r="T5455">
        <v>1</v>
      </c>
      <c r="U5455" t="s">
        <v>32</v>
      </c>
      <c r="V5455" t="s">
        <v>45</v>
      </c>
    </row>
    <row r="5456" spans="1:22" x14ac:dyDescent="0.35">
      <c r="A5456" s="1">
        <v>45473</v>
      </c>
      <c r="B5456" t="s">
        <v>5155</v>
      </c>
      <c r="C5456" t="s">
        <v>23</v>
      </c>
      <c r="D5456" s="1">
        <v>31787</v>
      </c>
      <c r="E5456" t="s">
        <v>71</v>
      </c>
      <c r="F5456">
        <v>107</v>
      </c>
      <c r="G5456" t="s">
        <v>79</v>
      </c>
      <c r="H5456" t="s">
        <v>26</v>
      </c>
      <c r="I5456" t="s">
        <v>27</v>
      </c>
      <c r="J5456">
        <v>37</v>
      </c>
      <c r="K5456" t="s">
        <v>61</v>
      </c>
      <c r="L5456" t="s">
        <v>81</v>
      </c>
      <c r="M5456">
        <v>7</v>
      </c>
      <c r="N5456">
        <v>9</v>
      </c>
      <c r="O5456">
        <v>963</v>
      </c>
      <c r="P5456">
        <v>749</v>
      </c>
      <c r="Q5456">
        <v>214</v>
      </c>
      <c r="R5456" t="s">
        <v>82</v>
      </c>
      <c r="S5456" t="s">
        <v>43</v>
      </c>
      <c r="T5456">
        <v>0</v>
      </c>
      <c r="U5456" t="s">
        <v>44</v>
      </c>
      <c r="V5456" t="s">
        <v>45</v>
      </c>
    </row>
    <row r="5457" spans="1:22" x14ac:dyDescent="0.35">
      <c r="A5457" s="1">
        <v>45479</v>
      </c>
      <c r="B5457" t="s">
        <v>5156</v>
      </c>
      <c r="C5457" t="s">
        <v>84</v>
      </c>
      <c r="D5457" s="1">
        <v>24971</v>
      </c>
      <c r="E5457" t="s">
        <v>71</v>
      </c>
      <c r="F5457">
        <v>473</v>
      </c>
      <c r="G5457" t="s">
        <v>85</v>
      </c>
      <c r="H5457" t="s">
        <v>37</v>
      </c>
      <c r="I5457" t="s">
        <v>27</v>
      </c>
      <c r="J5457">
        <v>56</v>
      </c>
      <c r="K5457" t="s">
        <v>42</v>
      </c>
      <c r="L5457" t="s">
        <v>86</v>
      </c>
      <c r="M5457">
        <v>18</v>
      </c>
      <c r="N5457">
        <v>36</v>
      </c>
      <c r="O5457">
        <v>17028</v>
      </c>
      <c r="P5457">
        <v>8514</v>
      </c>
      <c r="Q5457">
        <v>8514</v>
      </c>
      <c r="R5457" t="s">
        <v>30</v>
      </c>
      <c r="S5457" t="s">
        <v>69</v>
      </c>
      <c r="T5457">
        <v>6</v>
      </c>
      <c r="U5457" t="s">
        <v>44</v>
      </c>
      <c r="V5457" t="s">
        <v>90</v>
      </c>
    </row>
    <row r="5458" spans="1:22" x14ac:dyDescent="0.35">
      <c r="A5458" s="1">
        <v>45495</v>
      </c>
      <c r="B5458" t="s">
        <v>5157</v>
      </c>
      <c r="C5458" t="s">
        <v>78</v>
      </c>
      <c r="D5458" s="1">
        <v>16020</v>
      </c>
      <c r="E5458" t="s">
        <v>98</v>
      </c>
      <c r="F5458">
        <v>418</v>
      </c>
      <c r="G5458" t="s">
        <v>88</v>
      </c>
      <c r="H5458" t="s">
        <v>49</v>
      </c>
      <c r="I5458" t="s">
        <v>27</v>
      </c>
      <c r="J5458">
        <v>81</v>
      </c>
      <c r="K5458" t="s">
        <v>56</v>
      </c>
      <c r="L5458" t="s">
        <v>89</v>
      </c>
      <c r="M5458">
        <v>19</v>
      </c>
      <c r="N5458">
        <v>23</v>
      </c>
      <c r="O5458">
        <v>9614</v>
      </c>
      <c r="P5458">
        <v>7942</v>
      </c>
      <c r="Q5458">
        <v>1672</v>
      </c>
      <c r="R5458" t="s">
        <v>30</v>
      </c>
      <c r="S5458" t="s">
        <v>39</v>
      </c>
      <c r="T5458">
        <v>1</v>
      </c>
      <c r="U5458" t="s">
        <v>32</v>
      </c>
      <c r="V5458" t="s">
        <v>90</v>
      </c>
    </row>
    <row r="5459" spans="1:22" x14ac:dyDescent="0.35">
      <c r="A5459" s="1">
        <v>45476</v>
      </c>
      <c r="B5459" t="s">
        <v>5158</v>
      </c>
      <c r="C5459" t="s">
        <v>78</v>
      </c>
      <c r="D5459" s="1">
        <v>21006</v>
      </c>
      <c r="E5459" t="s">
        <v>36</v>
      </c>
      <c r="F5459">
        <v>164</v>
      </c>
      <c r="G5459" t="s">
        <v>59</v>
      </c>
      <c r="H5459" t="s">
        <v>26</v>
      </c>
      <c r="I5459" t="s">
        <v>27</v>
      </c>
      <c r="J5459">
        <v>67</v>
      </c>
      <c r="K5459" t="s">
        <v>28</v>
      </c>
      <c r="L5459" t="s">
        <v>62</v>
      </c>
      <c r="M5459">
        <v>10</v>
      </c>
      <c r="N5459">
        <v>45</v>
      </c>
      <c r="O5459">
        <v>7380</v>
      </c>
      <c r="P5459">
        <v>1640</v>
      </c>
      <c r="Q5459">
        <v>5740</v>
      </c>
      <c r="R5459" t="s">
        <v>30</v>
      </c>
      <c r="S5459" t="s">
        <v>57</v>
      </c>
      <c r="T5459">
        <v>3</v>
      </c>
      <c r="U5459" t="s">
        <v>32</v>
      </c>
      <c r="V5459" t="s">
        <v>90</v>
      </c>
    </row>
    <row r="5460" spans="1:22" x14ac:dyDescent="0.35">
      <c r="A5460" s="1">
        <v>45401</v>
      </c>
      <c r="B5460" t="s">
        <v>5159</v>
      </c>
      <c r="C5460" t="s">
        <v>47</v>
      </c>
      <c r="D5460" s="1">
        <v>26151</v>
      </c>
      <c r="E5460" t="s">
        <v>98</v>
      </c>
      <c r="F5460">
        <v>133</v>
      </c>
      <c r="G5460" t="s">
        <v>85</v>
      </c>
      <c r="H5460" t="s">
        <v>60</v>
      </c>
      <c r="I5460" t="s">
        <v>27</v>
      </c>
      <c r="J5460">
        <v>53</v>
      </c>
      <c r="K5460" t="s">
        <v>42</v>
      </c>
      <c r="L5460" t="s">
        <v>86</v>
      </c>
      <c r="M5460">
        <v>18</v>
      </c>
      <c r="N5460">
        <v>36</v>
      </c>
      <c r="O5460">
        <v>4788</v>
      </c>
      <c r="P5460">
        <v>2394</v>
      </c>
      <c r="Q5460">
        <v>2394</v>
      </c>
      <c r="R5460" t="s">
        <v>30</v>
      </c>
      <c r="S5460" t="s">
        <v>63</v>
      </c>
      <c r="T5460">
        <v>5</v>
      </c>
      <c r="U5460" t="s">
        <v>32</v>
      </c>
      <c r="V5460" t="s">
        <v>72</v>
      </c>
    </row>
    <row r="5461" spans="1:22" x14ac:dyDescent="0.35">
      <c r="A5461" s="1">
        <v>45457</v>
      </c>
      <c r="B5461" t="s">
        <v>5160</v>
      </c>
      <c r="C5461" t="s">
        <v>107</v>
      </c>
      <c r="D5461" s="1">
        <v>30028</v>
      </c>
      <c r="E5461" t="s">
        <v>71</v>
      </c>
      <c r="F5461">
        <v>168</v>
      </c>
      <c r="G5461" t="s">
        <v>59</v>
      </c>
      <c r="H5461" t="s">
        <v>37</v>
      </c>
      <c r="I5461" t="s">
        <v>27</v>
      </c>
      <c r="J5461">
        <v>42</v>
      </c>
      <c r="K5461" t="s">
        <v>61</v>
      </c>
      <c r="L5461" t="s">
        <v>62</v>
      </c>
      <c r="M5461">
        <v>10</v>
      </c>
      <c r="N5461">
        <v>45</v>
      </c>
      <c r="O5461">
        <v>7560</v>
      </c>
      <c r="P5461">
        <v>1680</v>
      </c>
      <c r="Q5461">
        <v>5880</v>
      </c>
      <c r="R5461" t="s">
        <v>30</v>
      </c>
      <c r="S5461" t="s">
        <v>63</v>
      </c>
      <c r="T5461">
        <v>5</v>
      </c>
      <c r="U5461" t="s">
        <v>32</v>
      </c>
      <c r="V5461" t="s">
        <v>45</v>
      </c>
    </row>
    <row r="5462" spans="1:22" x14ac:dyDescent="0.35">
      <c r="A5462" s="1">
        <v>45418</v>
      </c>
      <c r="B5462" t="s">
        <v>5161</v>
      </c>
      <c r="C5462" t="s">
        <v>84</v>
      </c>
      <c r="D5462" s="1">
        <v>25070</v>
      </c>
      <c r="E5462" t="s">
        <v>98</v>
      </c>
      <c r="F5462">
        <v>63</v>
      </c>
      <c r="G5462" t="s">
        <v>93</v>
      </c>
      <c r="H5462" t="s">
        <v>49</v>
      </c>
      <c r="I5462" t="s">
        <v>27</v>
      </c>
      <c r="J5462">
        <v>56</v>
      </c>
      <c r="K5462" t="s">
        <v>42</v>
      </c>
      <c r="L5462" t="s">
        <v>94</v>
      </c>
      <c r="M5462">
        <v>5</v>
      </c>
      <c r="N5462">
        <v>7</v>
      </c>
      <c r="O5462">
        <v>441</v>
      </c>
      <c r="P5462">
        <v>315</v>
      </c>
      <c r="Q5462">
        <v>126</v>
      </c>
      <c r="R5462" t="s">
        <v>82</v>
      </c>
      <c r="S5462" t="s">
        <v>39</v>
      </c>
      <c r="T5462">
        <v>1</v>
      </c>
      <c r="U5462" t="s">
        <v>32</v>
      </c>
      <c r="V5462" t="s">
        <v>40</v>
      </c>
    </row>
    <row r="5463" spans="1:22" x14ac:dyDescent="0.35">
      <c r="A5463" s="1">
        <v>45295</v>
      </c>
      <c r="B5463" t="s">
        <v>5162</v>
      </c>
      <c r="C5463" t="s">
        <v>78</v>
      </c>
      <c r="D5463" s="1">
        <v>33948</v>
      </c>
      <c r="E5463" t="s">
        <v>24</v>
      </c>
      <c r="F5463">
        <v>341</v>
      </c>
      <c r="G5463" t="s">
        <v>48</v>
      </c>
      <c r="H5463" t="s">
        <v>26</v>
      </c>
      <c r="I5463" t="s">
        <v>27</v>
      </c>
      <c r="J5463">
        <v>31</v>
      </c>
      <c r="K5463" t="s">
        <v>61</v>
      </c>
      <c r="L5463" t="s">
        <v>51</v>
      </c>
      <c r="M5463">
        <v>10</v>
      </c>
      <c r="N5463">
        <v>11</v>
      </c>
      <c r="O5463">
        <v>3751</v>
      </c>
      <c r="P5463">
        <v>3410</v>
      </c>
      <c r="Q5463">
        <v>341</v>
      </c>
      <c r="R5463" t="s">
        <v>30</v>
      </c>
      <c r="S5463" t="s">
        <v>76</v>
      </c>
      <c r="T5463">
        <v>4</v>
      </c>
      <c r="U5463" t="s">
        <v>32</v>
      </c>
      <c r="V5463" t="s">
        <v>70</v>
      </c>
    </row>
    <row r="5464" spans="1:22" x14ac:dyDescent="0.35">
      <c r="A5464" s="1">
        <v>45350</v>
      </c>
      <c r="B5464" t="s">
        <v>5163</v>
      </c>
      <c r="C5464" t="s">
        <v>107</v>
      </c>
      <c r="D5464" s="1">
        <v>34719</v>
      </c>
      <c r="E5464" t="s">
        <v>71</v>
      </c>
      <c r="F5464">
        <v>391</v>
      </c>
      <c r="G5464" t="s">
        <v>85</v>
      </c>
      <c r="H5464" t="s">
        <v>60</v>
      </c>
      <c r="I5464" t="s">
        <v>27</v>
      </c>
      <c r="J5464">
        <v>29</v>
      </c>
      <c r="K5464" t="s">
        <v>50</v>
      </c>
      <c r="L5464" t="s">
        <v>86</v>
      </c>
      <c r="M5464">
        <v>18</v>
      </c>
      <c r="N5464">
        <v>36</v>
      </c>
      <c r="O5464">
        <v>14076</v>
      </c>
      <c r="P5464">
        <v>7038</v>
      </c>
      <c r="Q5464">
        <v>7038</v>
      </c>
      <c r="R5464" t="s">
        <v>30</v>
      </c>
      <c r="S5464" t="s">
        <v>57</v>
      </c>
      <c r="T5464">
        <v>3</v>
      </c>
      <c r="U5464" t="s">
        <v>32</v>
      </c>
      <c r="V5464" t="s">
        <v>33</v>
      </c>
    </row>
    <row r="5465" spans="1:22" x14ac:dyDescent="0.35">
      <c r="A5465" s="1">
        <v>45500</v>
      </c>
      <c r="B5465" t="s">
        <v>5164</v>
      </c>
      <c r="C5465" t="s">
        <v>23</v>
      </c>
      <c r="D5465" s="1">
        <v>25608</v>
      </c>
      <c r="E5465" t="s">
        <v>71</v>
      </c>
      <c r="F5465">
        <v>102</v>
      </c>
      <c r="G5465" t="s">
        <v>73</v>
      </c>
      <c r="H5465" t="s">
        <v>60</v>
      </c>
      <c r="I5465" t="s">
        <v>27</v>
      </c>
      <c r="J5465">
        <v>54</v>
      </c>
      <c r="K5465" t="s">
        <v>42</v>
      </c>
      <c r="L5465" t="s">
        <v>75</v>
      </c>
      <c r="M5465">
        <v>14</v>
      </c>
      <c r="N5465">
        <v>28</v>
      </c>
      <c r="O5465">
        <v>2856</v>
      </c>
      <c r="P5465">
        <v>1428</v>
      </c>
      <c r="Q5465">
        <v>1428</v>
      </c>
      <c r="R5465" t="s">
        <v>30</v>
      </c>
      <c r="S5465" t="s">
        <v>69</v>
      </c>
      <c r="T5465">
        <v>6</v>
      </c>
      <c r="U5465" t="s">
        <v>44</v>
      </c>
      <c r="V5465" t="s">
        <v>90</v>
      </c>
    </row>
    <row r="5466" spans="1:22" x14ac:dyDescent="0.35">
      <c r="A5466" s="1">
        <v>45348</v>
      </c>
      <c r="B5466" t="s">
        <v>5165</v>
      </c>
      <c r="C5466" t="s">
        <v>35</v>
      </c>
      <c r="D5466" s="1">
        <v>34411</v>
      </c>
      <c r="E5466" t="s">
        <v>36</v>
      </c>
      <c r="F5466">
        <v>304</v>
      </c>
      <c r="G5466" t="s">
        <v>25</v>
      </c>
      <c r="H5466" t="s">
        <v>41</v>
      </c>
      <c r="I5466" t="s">
        <v>27</v>
      </c>
      <c r="J5466">
        <v>30</v>
      </c>
      <c r="K5466" t="s">
        <v>61</v>
      </c>
      <c r="L5466" t="s">
        <v>29</v>
      </c>
      <c r="M5466">
        <v>10</v>
      </c>
      <c r="N5466">
        <v>14</v>
      </c>
      <c r="O5466">
        <v>4256</v>
      </c>
      <c r="P5466">
        <v>3040</v>
      </c>
      <c r="Q5466">
        <v>1216</v>
      </c>
      <c r="R5466" t="s">
        <v>30</v>
      </c>
      <c r="S5466" t="s">
        <v>39</v>
      </c>
      <c r="T5466">
        <v>1</v>
      </c>
      <c r="U5466" t="s">
        <v>32</v>
      </c>
      <c r="V5466" t="s">
        <v>33</v>
      </c>
    </row>
    <row r="5467" spans="1:22" x14ac:dyDescent="0.35">
      <c r="A5467" s="1">
        <v>45486</v>
      </c>
      <c r="B5467" t="s">
        <v>5166</v>
      </c>
      <c r="C5467" t="s">
        <v>113</v>
      </c>
      <c r="D5467" s="1">
        <v>35520</v>
      </c>
      <c r="E5467" t="s">
        <v>98</v>
      </c>
      <c r="F5467">
        <v>162</v>
      </c>
      <c r="G5467" t="s">
        <v>85</v>
      </c>
      <c r="H5467" t="s">
        <v>26</v>
      </c>
      <c r="I5467" t="s">
        <v>27</v>
      </c>
      <c r="J5467">
        <v>27</v>
      </c>
      <c r="K5467" t="s">
        <v>50</v>
      </c>
      <c r="L5467" t="s">
        <v>86</v>
      </c>
      <c r="M5467">
        <v>18</v>
      </c>
      <c r="N5467">
        <v>36</v>
      </c>
      <c r="O5467">
        <v>5832</v>
      </c>
      <c r="P5467">
        <v>2916</v>
      </c>
      <c r="Q5467">
        <v>2916</v>
      </c>
      <c r="R5467" t="s">
        <v>30</v>
      </c>
      <c r="S5467" t="s">
        <v>69</v>
      </c>
      <c r="T5467">
        <v>6</v>
      </c>
      <c r="U5467" t="s">
        <v>44</v>
      </c>
      <c r="V5467" t="s">
        <v>90</v>
      </c>
    </row>
    <row r="5468" spans="1:22" x14ac:dyDescent="0.35">
      <c r="A5468" s="1">
        <v>45482</v>
      </c>
      <c r="B5468" t="s">
        <v>5167</v>
      </c>
      <c r="C5468" t="s">
        <v>113</v>
      </c>
      <c r="D5468" s="1">
        <v>27235</v>
      </c>
      <c r="E5468" t="s">
        <v>98</v>
      </c>
      <c r="F5468">
        <v>339</v>
      </c>
      <c r="G5468" t="s">
        <v>85</v>
      </c>
      <c r="H5468" t="s">
        <v>37</v>
      </c>
      <c r="I5468" t="s">
        <v>27</v>
      </c>
      <c r="J5468">
        <v>50</v>
      </c>
      <c r="K5468" t="s">
        <v>42</v>
      </c>
      <c r="L5468" t="s">
        <v>86</v>
      </c>
      <c r="M5468">
        <v>18</v>
      </c>
      <c r="N5468">
        <v>36</v>
      </c>
      <c r="O5468">
        <v>12204</v>
      </c>
      <c r="P5468">
        <v>6102</v>
      </c>
      <c r="Q5468">
        <v>6102</v>
      </c>
      <c r="R5468" t="s">
        <v>30</v>
      </c>
      <c r="S5468" t="s">
        <v>31</v>
      </c>
      <c r="T5468">
        <v>2</v>
      </c>
      <c r="U5468" t="s">
        <v>32</v>
      </c>
      <c r="V5468" t="s">
        <v>90</v>
      </c>
    </row>
    <row r="5469" spans="1:22" x14ac:dyDescent="0.35">
      <c r="A5469" s="1">
        <v>45425</v>
      </c>
      <c r="B5469" t="s">
        <v>5168</v>
      </c>
      <c r="C5469" t="s">
        <v>54</v>
      </c>
      <c r="D5469" s="1">
        <v>19825</v>
      </c>
      <c r="E5469" t="s">
        <v>71</v>
      </c>
      <c r="F5469">
        <v>44</v>
      </c>
      <c r="G5469" t="s">
        <v>88</v>
      </c>
      <c r="H5469" t="s">
        <v>49</v>
      </c>
      <c r="I5469" t="s">
        <v>27</v>
      </c>
      <c r="J5469">
        <v>70</v>
      </c>
      <c r="K5469" t="s">
        <v>28</v>
      </c>
      <c r="L5469" t="s">
        <v>89</v>
      </c>
      <c r="M5469">
        <v>19</v>
      </c>
      <c r="N5469">
        <v>23</v>
      </c>
      <c r="O5469">
        <v>1012</v>
      </c>
      <c r="P5469">
        <v>836</v>
      </c>
      <c r="Q5469">
        <v>176</v>
      </c>
      <c r="R5469" t="s">
        <v>30</v>
      </c>
      <c r="S5469" t="s">
        <v>39</v>
      </c>
      <c r="T5469">
        <v>1</v>
      </c>
      <c r="U5469" t="s">
        <v>32</v>
      </c>
      <c r="V5469" t="s">
        <v>40</v>
      </c>
    </row>
    <row r="5470" spans="1:22" x14ac:dyDescent="0.35">
      <c r="A5470" s="1">
        <v>45314</v>
      </c>
      <c r="B5470" t="s">
        <v>5169</v>
      </c>
      <c r="C5470" t="s">
        <v>107</v>
      </c>
      <c r="D5470" s="1">
        <v>17791</v>
      </c>
      <c r="E5470" t="s">
        <v>36</v>
      </c>
      <c r="F5470">
        <v>209</v>
      </c>
      <c r="G5470" t="s">
        <v>95</v>
      </c>
      <c r="H5470" t="s">
        <v>26</v>
      </c>
      <c r="I5470" t="s">
        <v>27</v>
      </c>
      <c r="J5470">
        <v>75</v>
      </c>
      <c r="K5470" t="s">
        <v>56</v>
      </c>
      <c r="L5470" t="s">
        <v>96</v>
      </c>
      <c r="M5470">
        <v>3</v>
      </c>
      <c r="N5470">
        <v>5</v>
      </c>
      <c r="O5470">
        <v>1045</v>
      </c>
      <c r="P5470">
        <v>627</v>
      </c>
      <c r="Q5470">
        <v>418</v>
      </c>
      <c r="R5470" t="s">
        <v>82</v>
      </c>
      <c r="S5470" t="s">
        <v>31</v>
      </c>
      <c r="T5470">
        <v>2</v>
      </c>
      <c r="U5470" t="s">
        <v>32</v>
      </c>
      <c r="V5470" t="s">
        <v>70</v>
      </c>
    </row>
    <row r="5471" spans="1:22" x14ac:dyDescent="0.35">
      <c r="A5471" s="1">
        <v>45322</v>
      </c>
      <c r="B5471" t="s">
        <v>5170</v>
      </c>
      <c r="C5471" t="s">
        <v>100</v>
      </c>
      <c r="D5471" s="1">
        <v>26338</v>
      </c>
      <c r="E5471" t="s">
        <v>36</v>
      </c>
      <c r="F5471">
        <v>121</v>
      </c>
      <c r="G5471" t="s">
        <v>48</v>
      </c>
      <c r="H5471" t="s">
        <v>60</v>
      </c>
      <c r="I5471" t="s">
        <v>27</v>
      </c>
      <c r="J5471">
        <v>52</v>
      </c>
      <c r="K5471" t="s">
        <v>42</v>
      </c>
      <c r="L5471" t="s">
        <v>51</v>
      </c>
      <c r="M5471">
        <v>10</v>
      </c>
      <c r="N5471">
        <v>11</v>
      </c>
      <c r="O5471">
        <v>1331</v>
      </c>
      <c r="P5471">
        <v>1210</v>
      </c>
      <c r="Q5471">
        <v>121</v>
      </c>
      <c r="R5471" t="s">
        <v>30</v>
      </c>
      <c r="S5471" t="s">
        <v>57</v>
      </c>
      <c r="T5471">
        <v>3</v>
      </c>
      <c r="U5471" t="s">
        <v>32</v>
      </c>
      <c r="V5471" t="s">
        <v>70</v>
      </c>
    </row>
    <row r="5472" spans="1:22" x14ac:dyDescent="0.35">
      <c r="A5472" s="1">
        <v>45314</v>
      </c>
      <c r="B5472" t="s">
        <v>5171</v>
      </c>
      <c r="C5472" t="s">
        <v>47</v>
      </c>
      <c r="D5472" s="1">
        <v>24683</v>
      </c>
      <c r="E5472" t="s">
        <v>98</v>
      </c>
      <c r="F5472">
        <v>55</v>
      </c>
      <c r="G5472" t="s">
        <v>88</v>
      </c>
      <c r="H5472" t="s">
        <v>37</v>
      </c>
      <c r="I5472" t="s">
        <v>27</v>
      </c>
      <c r="J5472">
        <v>57</v>
      </c>
      <c r="K5472" t="s">
        <v>42</v>
      </c>
      <c r="L5472" t="s">
        <v>89</v>
      </c>
      <c r="M5472">
        <v>19</v>
      </c>
      <c r="N5472">
        <v>23</v>
      </c>
      <c r="O5472">
        <v>1265</v>
      </c>
      <c r="P5472">
        <v>1045</v>
      </c>
      <c r="Q5472">
        <v>220</v>
      </c>
      <c r="R5472" t="s">
        <v>30</v>
      </c>
      <c r="S5472" t="s">
        <v>31</v>
      </c>
      <c r="T5472">
        <v>2</v>
      </c>
      <c r="U5472" t="s">
        <v>32</v>
      </c>
      <c r="V5472" t="s">
        <v>70</v>
      </c>
    </row>
    <row r="5473" spans="1:22" x14ac:dyDescent="0.35">
      <c r="A5473" s="1">
        <v>45299</v>
      </c>
      <c r="B5473" t="s">
        <v>5172</v>
      </c>
      <c r="C5473" t="s">
        <v>113</v>
      </c>
      <c r="D5473" s="1">
        <v>23521</v>
      </c>
      <c r="E5473" t="s">
        <v>98</v>
      </c>
      <c r="F5473">
        <v>289</v>
      </c>
      <c r="G5473" t="s">
        <v>25</v>
      </c>
      <c r="H5473" t="s">
        <v>49</v>
      </c>
      <c r="I5473" t="s">
        <v>27</v>
      </c>
      <c r="J5473">
        <v>60</v>
      </c>
      <c r="K5473" t="s">
        <v>28</v>
      </c>
      <c r="L5473" t="s">
        <v>29</v>
      </c>
      <c r="M5473">
        <v>10</v>
      </c>
      <c r="N5473">
        <v>14</v>
      </c>
      <c r="O5473">
        <v>4046</v>
      </c>
      <c r="P5473">
        <v>2890</v>
      </c>
      <c r="Q5473">
        <v>1156</v>
      </c>
      <c r="R5473" t="s">
        <v>30</v>
      </c>
      <c r="S5473" t="s">
        <v>39</v>
      </c>
      <c r="T5473">
        <v>1</v>
      </c>
      <c r="U5473" t="s">
        <v>32</v>
      </c>
      <c r="V5473" t="s">
        <v>70</v>
      </c>
    </row>
    <row r="5474" spans="1:22" x14ac:dyDescent="0.35">
      <c r="A5474" s="1">
        <v>45318</v>
      </c>
      <c r="B5474" t="s">
        <v>2172</v>
      </c>
      <c r="C5474" t="s">
        <v>35</v>
      </c>
      <c r="D5474" s="1">
        <v>16299</v>
      </c>
      <c r="E5474" t="s">
        <v>36</v>
      </c>
      <c r="F5474">
        <v>288</v>
      </c>
      <c r="G5474" t="s">
        <v>88</v>
      </c>
      <c r="H5474" t="s">
        <v>26</v>
      </c>
      <c r="I5474" t="s">
        <v>27</v>
      </c>
      <c r="J5474">
        <v>80</v>
      </c>
      <c r="K5474" t="s">
        <v>56</v>
      </c>
      <c r="L5474" t="s">
        <v>89</v>
      </c>
      <c r="M5474">
        <v>19</v>
      </c>
      <c r="N5474">
        <v>23</v>
      </c>
      <c r="O5474">
        <v>6624</v>
      </c>
      <c r="P5474">
        <v>5472</v>
      </c>
      <c r="Q5474">
        <v>1152</v>
      </c>
      <c r="R5474" t="s">
        <v>30</v>
      </c>
      <c r="S5474" t="s">
        <v>69</v>
      </c>
      <c r="T5474">
        <v>6</v>
      </c>
      <c r="U5474" t="s">
        <v>44</v>
      </c>
      <c r="V5474" t="s">
        <v>70</v>
      </c>
    </row>
    <row r="5475" spans="1:22" x14ac:dyDescent="0.35">
      <c r="A5475" s="1">
        <v>45406</v>
      </c>
      <c r="B5475" t="s">
        <v>5173</v>
      </c>
      <c r="C5475" t="s">
        <v>47</v>
      </c>
      <c r="D5475" s="1">
        <v>21897</v>
      </c>
      <c r="E5475" t="s">
        <v>24</v>
      </c>
      <c r="F5475">
        <v>298</v>
      </c>
      <c r="G5475" t="s">
        <v>93</v>
      </c>
      <c r="H5475" t="s">
        <v>60</v>
      </c>
      <c r="I5475" t="s">
        <v>27</v>
      </c>
      <c r="J5475">
        <v>64</v>
      </c>
      <c r="K5475" t="s">
        <v>28</v>
      </c>
      <c r="L5475" t="s">
        <v>94</v>
      </c>
      <c r="M5475">
        <v>5</v>
      </c>
      <c r="N5475">
        <v>7</v>
      </c>
      <c r="O5475">
        <v>2086</v>
      </c>
      <c r="P5475">
        <v>1490</v>
      </c>
      <c r="Q5475">
        <v>596</v>
      </c>
      <c r="R5475" t="s">
        <v>82</v>
      </c>
      <c r="S5475" t="s">
        <v>57</v>
      </c>
      <c r="T5475">
        <v>3</v>
      </c>
      <c r="U5475" t="s">
        <v>32</v>
      </c>
      <c r="V5475" t="s">
        <v>72</v>
      </c>
    </row>
    <row r="5476" spans="1:22" x14ac:dyDescent="0.35">
      <c r="A5476" s="1">
        <v>45501</v>
      </c>
      <c r="B5476" t="s">
        <v>5174</v>
      </c>
      <c r="C5476" t="s">
        <v>35</v>
      </c>
      <c r="D5476" s="1">
        <v>21120</v>
      </c>
      <c r="E5476" t="s">
        <v>36</v>
      </c>
      <c r="F5476">
        <v>128</v>
      </c>
      <c r="G5476" t="s">
        <v>48</v>
      </c>
      <c r="H5476" t="s">
        <v>60</v>
      </c>
      <c r="I5476" t="s">
        <v>27</v>
      </c>
      <c r="J5476">
        <v>67</v>
      </c>
      <c r="K5476" t="s">
        <v>28</v>
      </c>
      <c r="L5476" t="s">
        <v>51</v>
      </c>
      <c r="M5476">
        <v>10</v>
      </c>
      <c r="N5476">
        <v>11</v>
      </c>
      <c r="O5476">
        <v>1408</v>
      </c>
      <c r="P5476">
        <v>1280</v>
      </c>
      <c r="Q5476">
        <v>128</v>
      </c>
      <c r="R5476" t="s">
        <v>30</v>
      </c>
      <c r="S5476" t="s">
        <v>43</v>
      </c>
      <c r="T5476">
        <v>0</v>
      </c>
      <c r="U5476" t="s">
        <v>44</v>
      </c>
      <c r="V5476" t="s">
        <v>90</v>
      </c>
    </row>
    <row r="5477" spans="1:22" x14ac:dyDescent="0.35">
      <c r="A5477" s="1">
        <v>45297</v>
      </c>
      <c r="B5477" t="s">
        <v>5175</v>
      </c>
      <c r="C5477" t="s">
        <v>54</v>
      </c>
      <c r="D5477" s="1">
        <v>17152</v>
      </c>
      <c r="E5477" t="s">
        <v>98</v>
      </c>
      <c r="F5477">
        <v>463</v>
      </c>
      <c r="G5477" t="s">
        <v>67</v>
      </c>
      <c r="H5477" t="s">
        <v>41</v>
      </c>
      <c r="I5477" t="s">
        <v>27</v>
      </c>
      <c r="J5477">
        <v>77</v>
      </c>
      <c r="K5477" t="s">
        <v>56</v>
      </c>
      <c r="L5477" t="s">
        <v>68</v>
      </c>
      <c r="M5477">
        <v>18</v>
      </c>
      <c r="N5477">
        <v>22</v>
      </c>
      <c r="O5477">
        <v>10186</v>
      </c>
      <c r="P5477">
        <v>8334</v>
      </c>
      <c r="Q5477">
        <v>1852</v>
      </c>
      <c r="R5477" t="s">
        <v>30</v>
      </c>
      <c r="S5477" t="s">
        <v>69</v>
      </c>
      <c r="T5477">
        <v>6</v>
      </c>
      <c r="U5477" t="s">
        <v>44</v>
      </c>
      <c r="V5477" t="s">
        <v>70</v>
      </c>
    </row>
    <row r="5478" spans="1:22" x14ac:dyDescent="0.35">
      <c r="A5478" s="1">
        <v>45433</v>
      </c>
      <c r="B5478" t="s">
        <v>5176</v>
      </c>
      <c r="C5478" t="s">
        <v>78</v>
      </c>
      <c r="D5478" s="1">
        <v>25301</v>
      </c>
      <c r="E5478" t="s">
        <v>71</v>
      </c>
      <c r="F5478">
        <v>273</v>
      </c>
      <c r="G5478" t="s">
        <v>95</v>
      </c>
      <c r="H5478" t="s">
        <v>26</v>
      </c>
      <c r="I5478" t="s">
        <v>27</v>
      </c>
      <c r="J5478">
        <v>55</v>
      </c>
      <c r="K5478" t="s">
        <v>42</v>
      </c>
      <c r="L5478" t="s">
        <v>96</v>
      </c>
      <c r="M5478">
        <v>3</v>
      </c>
      <c r="N5478">
        <v>5</v>
      </c>
      <c r="O5478">
        <v>1365</v>
      </c>
      <c r="P5478">
        <v>819</v>
      </c>
      <c r="Q5478">
        <v>546</v>
      </c>
      <c r="R5478" t="s">
        <v>82</v>
      </c>
      <c r="S5478" t="s">
        <v>31</v>
      </c>
      <c r="T5478">
        <v>2</v>
      </c>
      <c r="U5478" t="s">
        <v>32</v>
      </c>
      <c r="V5478" t="s">
        <v>40</v>
      </c>
    </row>
    <row r="5479" spans="1:22" x14ac:dyDescent="0.35">
      <c r="A5479" s="1">
        <v>45412</v>
      </c>
      <c r="B5479" t="s">
        <v>5177</v>
      </c>
      <c r="C5479" t="s">
        <v>23</v>
      </c>
      <c r="D5479" s="1">
        <v>32990</v>
      </c>
      <c r="E5479" t="s">
        <v>98</v>
      </c>
      <c r="F5479">
        <v>194</v>
      </c>
      <c r="G5479" t="s">
        <v>88</v>
      </c>
      <c r="H5479" t="s">
        <v>37</v>
      </c>
      <c r="I5479" t="s">
        <v>38</v>
      </c>
      <c r="J5479">
        <v>34</v>
      </c>
      <c r="K5479" t="s">
        <v>61</v>
      </c>
      <c r="L5479" t="s">
        <v>89</v>
      </c>
      <c r="M5479">
        <v>19</v>
      </c>
      <c r="N5479">
        <v>23</v>
      </c>
      <c r="O5479">
        <v>4462</v>
      </c>
      <c r="P5479">
        <v>3686</v>
      </c>
      <c r="Q5479">
        <v>776</v>
      </c>
      <c r="R5479" t="s">
        <v>30</v>
      </c>
      <c r="S5479" t="s">
        <v>31</v>
      </c>
      <c r="T5479">
        <v>2</v>
      </c>
      <c r="U5479" t="s">
        <v>32</v>
      </c>
      <c r="V5479" t="s">
        <v>72</v>
      </c>
    </row>
    <row r="5480" spans="1:22" x14ac:dyDescent="0.35">
      <c r="A5480" s="1">
        <v>45392</v>
      </c>
      <c r="B5480" t="s">
        <v>5178</v>
      </c>
      <c r="C5480" t="s">
        <v>107</v>
      </c>
      <c r="D5480" s="1">
        <v>29622</v>
      </c>
      <c r="E5480" t="s">
        <v>36</v>
      </c>
      <c r="F5480">
        <v>63</v>
      </c>
      <c r="G5480" t="s">
        <v>67</v>
      </c>
      <c r="H5480" t="s">
        <v>49</v>
      </c>
      <c r="I5480" t="s">
        <v>27</v>
      </c>
      <c r="J5480">
        <v>43</v>
      </c>
      <c r="K5480" t="s">
        <v>61</v>
      </c>
      <c r="L5480" t="s">
        <v>68</v>
      </c>
      <c r="M5480">
        <v>18</v>
      </c>
      <c r="N5480">
        <v>22</v>
      </c>
      <c r="O5480">
        <v>1386</v>
      </c>
      <c r="P5480">
        <v>1134</v>
      </c>
      <c r="Q5480">
        <v>252</v>
      </c>
      <c r="R5480" t="s">
        <v>30</v>
      </c>
      <c r="S5480" t="s">
        <v>57</v>
      </c>
      <c r="T5480">
        <v>3</v>
      </c>
      <c r="U5480" t="s">
        <v>32</v>
      </c>
      <c r="V5480" t="s">
        <v>72</v>
      </c>
    </row>
    <row r="5481" spans="1:22" x14ac:dyDescent="0.35">
      <c r="A5481" s="1">
        <v>45461</v>
      </c>
      <c r="B5481" t="s">
        <v>5179</v>
      </c>
      <c r="C5481" t="s">
        <v>84</v>
      </c>
      <c r="D5481" s="1">
        <v>19209</v>
      </c>
      <c r="E5481" t="s">
        <v>36</v>
      </c>
      <c r="F5481">
        <v>315</v>
      </c>
      <c r="G5481" t="s">
        <v>73</v>
      </c>
      <c r="H5481" t="s">
        <v>26</v>
      </c>
      <c r="I5481" t="s">
        <v>27</v>
      </c>
      <c r="J5481">
        <v>72</v>
      </c>
      <c r="K5481" t="s">
        <v>28</v>
      </c>
      <c r="L5481" t="s">
        <v>75</v>
      </c>
      <c r="M5481">
        <v>14</v>
      </c>
      <c r="N5481">
        <v>28</v>
      </c>
      <c r="O5481">
        <v>8820</v>
      </c>
      <c r="P5481">
        <v>4410</v>
      </c>
      <c r="Q5481">
        <v>4410</v>
      </c>
      <c r="R5481" t="s">
        <v>30</v>
      </c>
      <c r="S5481" t="s">
        <v>31</v>
      </c>
      <c r="T5481">
        <v>2</v>
      </c>
      <c r="U5481" t="s">
        <v>32</v>
      </c>
      <c r="V5481" t="s">
        <v>45</v>
      </c>
    </row>
    <row r="5482" spans="1:22" x14ac:dyDescent="0.35">
      <c r="A5482" s="1">
        <v>45408</v>
      </c>
      <c r="B5482" t="s">
        <v>5180</v>
      </c>
      <c r="C5482" t="s">
        <v>23</v>
      </c>
      <c r="D5482" s="1">
        <v>23956</v>
      </c>
      <c r="E5482" t="s">
        <v>36</v>
      </c>
      <c r="F5482">
        <v>120</v>
      </c>
      <c r="G5482" t="s">
        <v>93</v>
      </c>
      <c r="H5482" t="s">
        <v>60</v>
      </c>
      <c r="I5482" t="s">
        <v>27</v>
      </c>
      <c r="J5482">
        <v>59</v>
      </c>
      <c r="K5482" t="s">
        <v>42</v>
      </c>
      <c r="L5482" t="s">
        <v>94</v>
      </c>
      <c r="M5482">
        <v>5</v>
      </c>
      <c r="N5482">
        <v>7</v>
      </c>
      <c r="O5482">
        <v>840</v>
      </c>
      <c r="P5482">
        <v>600</v>
      </c>
      <c r="Q5482">
        <v>240</v>
      </c>
      <c r="R5482" t="s">
        <v>82</v>
      </c>
      <c r="S5482" t="s">
        <v>63</v>
      </c>
      <c r="T5482">
        <v>5</v>
      </c>
      <c r="U5482" t="s">
        <v>32</v>
      </c>
      <c r="V5482" t="s">
        <v>72</v>
      </c>
    </row>
    <row r="5483" spans="1:22" x14ac:dyDescent="0.35">
      <c r="A5483" s="1">
        <v>45412</v>
      </c>
      <c r="B5483" t="s">
        <v>5181</v>
      </c>
      <c r="C5483" t="s">
        <v>23</v>
      </c>
      <c r="D5483" s="1">
        <v>36687</v>
      </c>
      <c r="E5483" t="s">
        <v>71</v>
      </c>
      <c r="F5483">
        <v>250</v>
      </c>
      <c r="G5483" t="s">
        <v>67</v>
      </c>
      <c r="H5483" t="s">
        <v>37</v>
      </c>
      <c r="I5483" t="s">
        <v>27</v>
      </c>
      <c r="J5483">
        <v>24</v>
      </c>
      <c r="K5483" t="s">
        <v>50</v>
      </c>
      <c r="L5483" t="s">
        <v>68</v>
      </c>
      <c r="M5483">
        <v>18</v>
      </c>
      <c r="N5483">
        <v>22</v>
      </c>
      <c r="O5483">
        <v>5500</v>
      </c>
      <c r="P5483">
        <v>4500</v>
      </c>
      <c r="Q5483">
        <v>1000</v>
      </c>
      <c r="R5483" t="s">
        <v>30</v>
      </c>
      <c r="S5483" t="s">
        <v>31</v>
      </c>
      <c r="T5483">
        <v>2</v>
      </c>
      <c r="U5483" t="s">
        <v>32</v>
      </c>
      <c r="V5483" t="s">
        <v>72</v>
      </c>
    </row>
    <row r="5484" spans="1:22" x14ac:dyDescent="0.35">
      <c r="A5484" s="1">
        <v>45304</v>
      </c>
      <c r="B5484" t="s">
        <v>5182</v>
      </c>
      <c r="C5484" t="s">
        <v>100</v>
      </c>
      <c r="D5484" s="1">
        <v>23006</v>
      </c>
      <c r="E5484" t="s">
        <v>24</v>
      </c>
      <c r="F5484">
        <v>260</v>
      </c>
      <c r="G5484" t="s">
        <v>79</v>
      </c>
      <c r="H5484" t="s">
        <v>49</v>
      </c>
      <c r="I5484" t="s">
        <v>27</v>
      </c>
      <c r="J5484">
        <v>61</v>
      </c>
      <c r="K5484" t="s">
        <v>28</v>
      </c>
      <c r="L5484" t="s">
        <v>81</v>
      </c>
      <c r="M5484">
        <v>7</v>
      </c>
      <c r="N5484">
        <v>9</v>
      </c>
      <c r="O5484">
        <v>2340</v>
      </c>
      <c r="P5484">
        <v>1820</v>
      </c>
      <c r="Q5484">
        <v>520</v>
      </c>
      <c r="R5484" t="s">
        <v>82</v>
      </c>
      <c r="S5484" t="s">
        <v>69</v>
      </c>
      <c r="T5484">
        <v>6</v>
      </c>
      <c r="U5484" t="s">
        <v>44</v>
      </c>
      <c r="V5484" t="s">
        <v>70</v>
      </c>
    </row>
    <row r="5485" spans="1:22" x14ac:dyDescent="0.35">
      <c r="A5485" s="1">
        <v>45417</v>
      </c>
      <c r="B5485" t="s">
        <v>5183</v>
      </c>
      <c r="C5485" t="s">
        <v>107</v>
      </c>
      <c r="D5485" s="1">
        <v>31290</v>
      </c>
      <c r="E5485" t="s">
        <v>98</v>
      </c>
      <c r="F5485">
        <v>217</v>
      </c>
      <c r="G5485" t="s">
        <v>79</v>
      </c>
      <c r="H5485" t="s">
        <v>26</v>
      </c>
      <c r="I5485" t="s">
        <v>27</v>
      </c>
      <c r="J5485">
        <v>39</v>
      </c>
      <c r="K5485" t="s">
        <v>61</v>
      </c>
      <c r="L5485" t="s">
        <v>81</v>
      </c>
      <c r="M5485">
        <v>7</v>
      </c>
      <c r="N5485">
        <v>9</v>
      </c>
      <c r="O5485">
        <v>1953</v>
      </c>
      <c r="P5485">
        <v>1519</v>
      </c>
      <c r="Q5485">
        <v>434</v>
      </c>
      <c r="R5485" t="s">
        <v>82</v>
      </c>
      <c r="S5485" t="s">
        <v>43</v>
      </c>
      <c r="T5485">
        <v>0</v>
      </c>
      <c r="U5485" t="s">
        <v>44</v>
      </c>
      <c r="V5485" t="s">
        <v>40</v>
      </c>
    </row>
    <row r="5486" spans="1:22" x14ac:dyDescent="0.35">
      <c r="A5486" s="1">
        <v>45321</v>
      </c>
      <c r="B5486" t="s">
        <v>5184</v>
      </c>
      <c r="C5486" t="s">
        <v>113</v>
      </c>
      <c r="D5486" s="1">
        <v>16625</v>
      </c>
      <c r="E5486" t="s">
        <v>24</v>
      </c>
      <c r="F5486">
        <v>267</v>
      </c>
      <c r="G5486" t="s">
        <v>85</v>
      </c>
      <c r="H5486" t="s">
        <v>60</v>
      </c>
      <c r="I5486" t="s">
        <v>27</v>
      </c>
      <c r="J5486">
        <v>79</v>
      </c>
      <c r="K5486" t="s">
        <v>56</v>
      </c>
      <c r="L5486" t="s">
        <v>86</v>
      </c>
      <c r="M5486">
        <v>18</v>
      </c>
      <c r="N5486">
        <v>36</v>
      </c>
      <c r="O5486">
        <v>9612</v>
      </c>
      <c r="P5486">
        <v>4806</v>
      </c>
      <c r="Q5486">
        <v>4806</v>
      </c>
      <c r="R5486" t="s">
        <v>30</v>
      </c>
      <c r="S5486" t="s">
        <v>31</v>
      </c>
      <c r="T5486">
        <v>2</v>
      </c>
      <c r="U5486" t="s">
        <v>32</v>
      </c>
      <c r="V5486" t="s">
        <v>70</v>
      </c>
    </row>
    <row r="5487" spans="1:22" x14ac:dyDescent="0.35">
      <c r="A5487" s="1">
        <v>45380</v>
      </c>
      <c r="B5487" t="s">
        <v>5185</v>
      </c>
      <c r="C5487" t="s">
        <v>35</v>
      </c>
      <c r="D5487" s="1">
        <v>23658</v>
      </c>
      <c r="E5487" t="s">
        <v>98</v>
      </c>
      <c r="F5487">
        <v>365</v>
      </c>
      <c r="G5487" t="s">
        <v>95</v>
      </c>
      <c r="H5487" t="s">
        <v>60</v>
      </c>
      <c r="I5487" t="s">
        <v>27</v>
      </c>
      <c r="J5487">
        <v>60</v>
      </c>
      <c r="K5487" t="s">
        <v>28</v>
      </c>
      <c r="L5487" t="s">
        <v>96</v>
      </c>
      <c r="M5487">
        <v>3</v>
      </c>
      <c r="N5487">
        <v>5</v>
      </c>
      <c r="O5487">
        <v>1825</v>
      </c>
      <c r="P5487">
        <v>1095</v>
      </c>
      <c r="Q5487">
        <v>730</v>
      </c>
      <c r="R5487" t="s">
        <v>82</v>
      </c>
      <c r="S5487" t="s">
        <v>63</v>
      </c>
      <c r="T5487">
        <v>5</v>
      </c>
      <c r="U5487" t="s">
        <v>32</v>
      </c>
      <c r="V5487" t="s">
        <v>52</v>
      </c>
    </row>
    <row r="5488" spans="1:22" x14ac:dyDescent="0.35">
      <c r="A5488" s="1">
        <v>45418</v>
      </c>
      <c r="B5488" t="s">
        <v>5186</v>
      </c>
      <c r="C5488" t="s">
        <v>104</v>
      </c>
      <c r="D5488" s="1">
        <v>26458</v>
      </c>
      <c r="E5488" t="s">
        <v>98</v>
      </c>
      <c r="F5488">
        <v>424</v>
      </c>
      <c r="G5488" t="s">
        <v>48</v>
      </c>
      <c r="H5488" t="s">
        <v>41</v>
      </c>
      <c r="I5488" t="s">
        <v>27</v>
      </c>
      <c r="J5488">
        <v>52</v>
      </c>
      <c r="K5488" t="s">
        <v>42</v>
      </c>
      <c r="L5488" t="s">
        <v>51</v>
      </c>
      <c r="M5488">
        <v>10</v>
      </c>
      <c r="N5488">
        <v>11</v>
      </c>
      <c r="O5488">
        <v>4664</v>
      </c>
      <c r="P5488">
        <v>4240</v>
      </c>
      <c r="Q5488">
        <v>424</v>
      </c>
      <c r="R5488" t="s">
        <v>30</v>
      </c>
      <c r="S5488" t="s">
        <v>39</v>
      </c>
      <c r="T5488">
        <v>1</v>
      </c>
      <c r="U5488" t="s">
        <v>32</v>
      </c>
      <c r="V5488" t="s">
        <v>40</v>
      </c>
    </row>
    <row r="5489" spans="1:22" x14ac:dyDescent="0.35">
      <c r="A5489" s="1">
        <v>45504</v>
      </c>
      <c r="B5489" t="s">
        <v>5187</v>
      </c>
      <c r="C5489" t="s">
        <v>113</v>
      </c>
      <c r="D5489" s="1">
        <v>26665</v>
      </c>
      <c r="E5489" t="s">
        <v>71</v>
      </c>
      <c r="F5489">
        <v>118</v>
      </c>
      <c r="G5489" t="s">
        <v>73</v>
      </c>
      <c r="H5489" t="s">
        <v>26</v>
      </c>
      <c r="I5489" t="s">
        <v>27</v>
      </c>
      <c r="J5489">
        <v>52</v>
      </c>
      <c r="K5489" t="s">
        <v>42</v>
      </c>
      <c r="L5489" t="s">
        <v>75</v>
      </c>
      <c r="M5489">
        <v>14</v>
      </c>
      <c r="N5489">
        <v>28</v>
      </c>
      <c r="O5489">
        <v>3304</v>
      </c>
      <c r="P5489">
        <v>1652</v>
      </c>
      <c r="Q5489">
        <v>1652</v>
      </c>
      <c r="R5489" t="s">
        <v>30</v>
      </c>
      <c r="S5489" t="s">
        <v>57</v>
      </c>
      <c r="T5489">
        <v>3</v>
      </c>
      <c r="U5489" t="s">
        <v>32</v>
      </c>
      <c r="V5489" t="s">
        <v>90</v>
      </c>
    </row>
    <row r="5490" spans="1:22" x14ac:dyDescent="0.35">
      <c r="A5490" s="1">
        <v>45352</v>
      </c>
      <c r="B5490" t="s">
        <v>5188</v>
      </c>
      <c r="C5490" t="s">
        <v>54</v>
      </c>
      <c r="D5490" s="1">
        <v>19569</v>
      </c>
      <c r="E5490" t="s">
        <v>98</v>
      </c>
      <c r="F5490">
        <v>439</v>
      </c>
      <c r="G5490" t="s">
        <v>25</v>
      </c>
      <c r="H5490" t="s">
        <v>37</v>
      </c>
      <c r="I5490" t="s">
        <v>27</v>
      </c>
      <c r="J5490">
        <v>71</v>
      </c>
      <c r="K5490" t="s">
        <v>28</v>
      </c>
      <c r="L5490" t="s">
        <v>29</v>
      </c>
      <c r="M5490">
        <v>10</v>
      </c>
      <c r="N5490">
        <v>14</v>
      </c>
      <c r="O5490">
        <v>6146</v>
      </c>
      <c r="P5490">
        <v>4390</v>
      </c>
      <c r="Q5490">
        <v>1756</v>
      </c>
      <c r="R5490" t="s">
        <v>30</v>
      </c>
      <c r="S5490" t="s">
        <v>63</v>
      </c>
      <c r="T5490">
        <v>5</v>
      </c>
      <c r="U5490" t="s">
        <v>32</v>
      </c>
      <c r="V5490" t="s">
        <v>52</v>
      </c>
    </row>
    <row r="5491" spans="1:22" x14ac:dyDescent="0.35">
      <c r="A5491" s="1">
        <v>45474</v>
      </c>
      <c r="B5491" t="s">
        <v>5189</v>
      </c>
      <c r="C5491" t="s">
        <v>47</v>
      </c>
      <c r="D5491" s="1">
        <v>22396</v>
      </c>
      <c r="E5491" t="s">
        <v>36</v>
      </c>
      <c r="F5491">
        <v>345</v>
      </c>
      <c r="G5491" t="s">
        <v>25</v>
      </c>
      <c r="H5491" t="s">
        <v>49</v>
      </c>
      <c r="I5491" t="s">
        <v>27</v>
      </c>
      <c r="J5491">
        <v>63</v>
      </c>
      <c r="K5491" t="s">
        <v>28</v>
      </c>
      <c r="L5491" t="s">
        <v>29</v>
      </c>
      <c r="M5491">
        <v>10</v>
      </c>
      <c r="N5491">
        <v>14</v>
      </c>
      <c r="O5491">
        <v>4830</v>
      </c>
      <c r="P5491">
        <v>3450</v>
      </c>
      <c r="Q5491">
        <v>1380</v>
      </c>
      <c r="R5491" t="s">
        <v>30</v>
      </c>
      <c r="S5491" t="s">
        <v>39</v>
      </c>
      <c r="T5491">
        <v>1</v>
      </c>
      <c r="U5491" t="s">
        <v>32</v>
      </c>
      <c r="V5491" t="s">
        <v>90</v>
      </c>
    </row>
    <row r="5492" spans="1:22" x14ac:dyDescent="0.35">
      <c r="A5492" s="1">
        <v>45399</v>
      </c>
      <c r="B5492" t="s">
        <v>5190</v>
      </c>
      <c r="C5492" t="s">
        <v>35</v>
      </c>
      <c r="D5492" s="1">
        <v>29842</v>
      </c>
      <c r="E5492" t="s">
        <v>24</v>
      </c>
      <c r="F5492">
        <v>64</v>
      </c>
      <c r="G5492" t="s">
        <v>79</v>
      </c>
      <c r="H5492" t="s">
        <v>26</v>
      </c>
      <c r="I5492" t="s">
        <v>27</v>
      </c>
      <c r="J5492">
        <v>43</v>
      </c>
      <c r="K5492" t="s">
        <v>61</v>
      </c>
      <c r="L5492" t="s">
        <v>81</v>
      </c>
      <c r="M5492">
        <v>7</v>
      </c>
      <c r="N5492">
        <v>9</v>
      </c>
      <c r="O5492">
        <v>576</v>
      </c>
      <c r="P5492">
        <v>448</v>
      </c>
      <c r="Q5492">
        <v>128</v>
      </c>
      <c r="R5492" t="s">
        <v>82</v>
      </c>
      <c r="S5492" t="s">
        <v>57</v>
      </c>
      <c r="T5492">
        <v>3</v>
      </c>
      <c r="U5492" t="s">
        <v>32</v>
      </c>
      <c r="V5492" t="s">
        <v>72</v>
      </c>
    </row>
    <row r="5493" spans="1:22" x14ac:dyDescent="0.35">
      <c r="A5493" s="1">
        <v>45306</v>
      </c>
      <c r="B5493" t="s">
        <v>4692</v>
      </c>
      <c r="C5493" t="s">
        <v>84</v>
      </c>
      <c r="D5493" s="1">
        <v>18461</v>
      </c>
      <c r="E5493" t="s">
        <v>71</v>
      </c>
      <c r="F5493">
        <v>457</v>
      </c>
      <c r="G5493" t="s">
        <v>73</v>
      </c>
      <c r="H5493" t="s">
        <v>60</v>
      </c>
      <c r="I5493" t="s">
        <v>27</v>
      </c>
      <c r="J5493">
        <v>74</v>
      </c>
      <c r="K5493" t="s">
        <v>28</v>
      </c>
      <c r="L5493" t="s">
        <v>75</v>
      </c>
      <c r="M5493">
        <v>14</v>
      </c>
      <c r="N5493">
        <v>28</v>
      </c>
      <c r="O5493">
        <v>12796</v>
      </c>
      <c r="P5493">
        <v>6398</v>
      </c>
      <c r="Q5493">
        <v>6398</v>
      </c>
      <c r="R5493" t="s">
        <v>30</v>
      </c>
      <c r="S5493" t="s">
        <v>39</v>
      </c>
      <c r="T5493">
        <v>1</v>
      </c>
      <c r="U5493" t="s">
        <v>32</v>
      </c>
      <c r="V5493" t="s">
        <v>70</v>
      </c>
    </row>
    <row r="5494" spans="1:22" x14ac:dyDescent="0.35">
      <c r="A5494" s="1">
        <v>45324</v>
      </c>
      <c r="B5494" t="s">
        <v>5191</v>
      </c>
      <c r="C5494" t="s">
        <v>113</v>
      </c>
      <c r="D5494" s="1">
        <v>17020</v>
      </c>
      <c r="E5494" t="s">
        <v>98</v>
      </c>
      <c r="F5494">
        <v>402</v>
      </c>
      <c r="G5494" t="s">
        <v>25</v>
      </c>
      <c r="H5494" t="s">
        <v>37</v>
      </c>
      <c r="I5494" t="s">
        <v>27</v>
      </c>
      <c r="J5494">
        <v>78</v>
      </c>
      <c r="K5494" t="s">
        <v>56</v>
      </c>
      <c r="L5494" t="s">
        <v>29</v>
      </c>
      <c r="M5494">
        <v>10</v>
      </c>
      <c r="N5494">
        <v>14</v>
      </c>
      <c r="O5494">
        <v>5628</v>
      </c>
      <c r="P5494">
        <v>4020</v>
      </c>
      <c r="Q5494">
        <v>1608</v>
      </c>
      <c r="R5494" t="s">
        <v>30</v>
      </c>
      <c r="S5494" t="s">
        <v>63</v>
      </c>
      <c r="T5494">
        <v>5</v>
      </c>
      <c r="U5494" t="s">
        <v>32</v>
      </c>
      <c r="V5494" t="s">
        <v>33</v>
      </c>
    </row>
    <row r="5495" spans="1:22" x14ac:dyDescent="0.35">
      <c r="A5495" s="1">
        <v>45362</v>
      </c>
      <c r="B5495" t="s">
        <v>2332</v>
      </c>
      <c r="C5495" t="s">
        <v>107</v>
      </c>
      <c r="D5495" s="1">
        <v>24346</v>
      </c>
      <c r="E5495" t="s">
        <v>71</v>
      </c>
      <c r="F5495">
        <v>106</v>
      </c>
      <c r="G5495" t="s">
        <v>85</v>
      </c>
      <c r="H5495" t="s">
        <v>49</v>
      </c>
      <c r="I5495" t="s">
        <v>27</v>
      </c>
      <c r="J5495">
        <v>58</v>
      </c>
      <c r="K5495" t="s">
        <v>42</v>
      </c>
      <c r="L5495" t="s">
        <v>86</v>
      </c>
      <c r="M5495">
        <v>18</v>
      </c>
      <c r="N5495">
        <v>36</v>
      </c>
      <c r="O5495">
        <v>3816</v>
      </c>
      <c r="P5495">
        <v>1908</v>
      </c>
      <c r="Q5495">
        <v>1908</v>
      </c>
      <c r="R5495" t="s">
        <v>30</v>
      </c>
      <c r="S5495" t="s">
        <v>39</v>
      </c>
      <c r="T5495">
        <v>1</v>
      </c>
      <c r="U5495" t="s">
        <v>32</v>
      </c>
      <c r="V5495" t="s">
        <v>52</v>
      </c>
    </row>
    <row r="5496" spans="1:22" x14ac:dyDescent="0.35">
      <c r="A5496" s="1">
        <v>45413</v>
      </c>
      <c r="B5496" t="s">
        <v>5192</v>
      </c>
      <c r="C5496" t="s">
        <v>23</v>
      </c>
      <c r="D5496" s="1">
        <v>38544</v>
      </c>
      <c r="E5496" t="s">
        <v>71</v>
      </c>
      <c r="F5496">
        <v>225</v>
      </c>
      <c r="G5496" t="s">
        <v>88</v>
      </c>
      <c r="H5496" t="s">
        <v>26</v>
      </c>
      <c r="I5496" t="s">
        <v>27</v>
      </c>
      <c r="J5496">
        <v>19</v>
      </c>
      <c r="K5496" t="s">
        <v>50</v>
      </c>
      <c r="L5496" t="s">
        <v>89</v>
      </c>
      <c r="M5496">
        <v>19</v>
      </c>
      <c r="N5496">
        <v>23</v>
      </c>
      <c r="O5496">
        <v>5175</v>
      </c>
      <c r="P5496">
        <v>4275</v>
      </c>
      <c r="Q5496">
        <v>900</v>
      </c>
      <c r="R5496" t="s">
        <v>30</v>
      </c>
      <c r="S5496" t="s">
        <v>57</v>
      </c>
      <c r="T5496">
        <v>3</v>
      </c>
      <c r="U5496" t="s">
        <v>32</v>
      </c>
      <c r="V5496" t="s">
        <v>40</v>
      </c>
    </row>
    <row r="5497" spans="1:22" x14ac:dyDescent="0.35">
      <c r="A5497" s="1">
        <v>45348</v>
      </c>
      <c r="B5497" t="s">
        <v>5193</v>
      </c>
      <c r="C5497" t="s">
        <v>104</v>
      </c>
      <c r="D5497" s="1">
        <v>22488</v>
      </c>
      <c r="E5497" t="s">
        <v>24</v>
      </c>
      <c r="F5497">
        <v>216</v>
      </c>
      <c r="G5497" t="s">
        <v>59</v>
      </c>
      <c r="H5497" t="s">
        <v>60</v>
      </c>
      <c r="I5497" t="s">
        <v>27</v>
      </c>
      <c r="J5497">
        <v>63</v>
      </c>
      <c r="K5497" t="s">
        <v>28</v>
      </c>
      <c r="L5497" t="s">
        <v>62</v>
      </c>
      <c r="M5497">
        <v>10</v>
      </c>
      <c r="N5497">
        <v>45</v>
      </c>
      <c r="O5497">
        <v>9720</v>
      </c>
      <c r="P5497">
        <v>2160</v>
      </c>
      <c r="Q5497">
        <v>7560</v>
      </c>
      <c r="R5497" t="s">
        <v>30</v>
      </c>
      <c r="S5497" t="s">
        <v>39</v>
      </c>
      <c r="T5497">
        <v>1</v>
      </c>
      <c r="U5497" t="s">
        <v>32</v>
      </c>
      <c r="V5497" t="s">
        <v>33</v>
      </c>
    </row>
    <row r="5498" spans="1:22" x14ac:dyDescent="0.35">
      <c r="A5498" s="1">
        <v>45381</v>
      </c>
      <c r="B5498" t="s">
        <v>5194</v>
      </c>
      <c r="C5498" t="s">
        <v>84</v>
      </c>
      <c r="D5498" s="1">
        <v>35691</v>
      </c>
      <c r="E5498" t="s">
        <v>24</v>
      </c>
      <c r="F5498">
        <v>149</v>
      </c>
      <c r="G5498" t="s">
        <v>88</v>
      </c>
      <c r="H5498" t="s">
        <v>60</v>
      </c>
      <c r="I5498" t="s">
        <v>27</v>
      </c>
      <c r="J5498">
        <v>27</v>
      </c>
      <c r="K5498" t="s">
        <v>50</v>
      </c>
      <c r="L5498" t="s">
        <v>89</v>
      </c>
      <c r="M5498">
        <v>19</v>
      </c>
      <c r="N5498">
        <v>23</v>
      </c>
      <c r="O5498">
        <v>3427</v>
      </c>
      <c r="P5498">
        <v>2831</v>
      </c>
      <c r="Q5498">
        <v>596</v>
      </c>
      <c r="R5498" t="s">
        <v>30</v>
      </c>
      <c r="S5498" t="s">
        <v>69</v>
      </c>
      <c r="T5498">
        <v>6</v>
      </c>
      <c r="U5498" t="s">
        <v>44</v>
      </c>
      <c r="V5498" t="s">
        <v>52</v>
      </c>
    </row>
    <row r="5499" spans="1:22" x14ac:dyDescent="0.35">
      <c r="A5499" s="1">
        <v>45321</v>
      </c>
      <c r="B5499" t="s">
        <v>5195</v>
      </c>
      <c r="C5499" t="s">
        <v>54</v>
      </c>
      <c r="D5499" s="1">
        <v>31003</v>
      </c>
      <c r="E5499" t="s">
        <v>24</v>
      </c>
      <c r="F5499">
        <v>156</v>
      </c>
      <c r="G5499" t="s">
        <v>25</v>
      </c>
      <c r="H5499" t="s">
        <v>41</v>
      </c>
      <c r="I5499" t="s">
        <v>27</v>
      </c>
      <c r="J5499">
        <v>39</v>
      </c>
      <c r="K5499" t="s">
        <v>61</v>
      </c>
      <c r="L5499" t="s">
        <v>29</v>
      </c>
      <c r="M5499">
        <v>10</v>
      </c>
      <c r="N5499">
        <v>14</v>
      </c>
      <c r="O5499">
        <v>2184</v>
      </c>
      <c r="P5499">
        <v>1560</v>
      </c>
      <c r="Q5499">
        <v>624</v>
      </c>
      <c r="R5499" t="s">
        <v>30</v>
      </c>
      <c r="S5499" t="s">
        <v>31</v>
      </c>
      <c r="T5499">
        <v>2</v>
      </c>
      <c r="U5499" t="s">
        <v>32</v>
      </c>
      <c r="V5499" t="s">
        <v>70</v>
      </c>
    </row>
    <row r="5500" spans="1:22" x14ac:dyDescent="0.35">
      <c r="A5500" s="1">
        <v>45402</v>
      </c>
      <c r="B5500" t="s">
        <v>5196</v>
      </c>
      <c r="C5500" t="s">
        <v>104</v>
      </c>
      <c r="D5500" s="1">
        <v>16840</v>
      </c>
      <c r="E5500" t="s">
        <v>71</v>
      </c>
      <c r="F5500">
        <v>84</v>
      </c>
      <c r="G5500" t="s">
        <v>95</v>
      </c>
      <c r="H5500" t="s">
        <v>26</v>
      </c>
      <c r="I5500" t="s">
        <v>27</v>
      </c>
      <c r="J5500">
        <v>78</v>
      </c>
      <c r="K5500" t="s">
        <v>56</v>
      </c>
      <c r="L5500" t="s">
        <v>96</v>
      </c>
      <c r="M5500">
        <v>3</v>
      </c>
      <c r="N5500">
        <v>5</v>
      </c>
      <c r="O5500">
        <v>420</v>
      </c>
      <c r="P5500">
        <v>252</v>
      </c>
      <c r="Q5500">
        <v>168</v>
      </c>
      <c r="R5500" t="s">
        <v>82</v>
      </c>
      <c r="S5500" t="s">
        <v>69</v>
      </c>
      <c r="T5500">
        <v>6</v>
      </c>
      <c r="U5500" t="s">
        <v>44</v>
      </c>
      <c r="V5500" t="s">
        <v>72</v>
      </c>
    </row>
    <row r="5501" spans="1:22" x14ac:dyDescent="0.35">
      <c r="A5501" s="1">
        <v>45406</v>
      </c>
      <c r="B5501" t="s">
        <v>5197</v>
      </c>
      <c r="C5501" t="s">
        <v>100</v>
      </c>
      <c r="D5501" s="1">
        <v>23294</v>
      </c>
      <c r="E5501" t="s">
        <v>24</v>
      </c>
      <c r="F5501">
        <v>91</v>
      </c>
      <c r="G5501" t="s">
        <v>93</v>
      </c>
      <c r="H5501" t="s">
        <v>37</v>
      </c>
      <c r="I5501" t="s">
        <v>27</v>
      </c>
      <c r="J5501">
        <v>61</v>
      </c>
      <c r="K5501" t="s">
        <v>28</v>
      </c>
      <c r="L5501" t="s">
        <v>94</v>
      </c>
      <c r="M5501">
        <v>5</v>
      </c>
      <c r="N5501">
        <v>7</v>
      </c>
      <c r="O5501">
        <v>637</v>
      </c>
      <c r="P5501">
        <v>455</v>
      </c>
      <c r="Q5501">
        <v>182</v>
      </c>
      <c r="R5501" t="s">
        <v>82</v>
      </c>
      <c r="S5501" t="s">
        <v>57</v>
      </c>
      <c r="T5501">
        <v>3</v>
      </c>
      <c r="U5501" t="s">
        <v>32</v>
      </c>
      <c r="V5501" t="s">
        <v>72</v>
      </c>
    </row>
    <row r="5502" spans="1:22" x14ac:dyDescent="0.35">
      <c r="A5502" s="1">
        <v>45486</v>
      </c>
      <c r="B5502" t="s">
        <v>5198</v>
      </c>
      <c r="C5502" t="s">
        <v>54</v>
      </c>
      <c r="D5502" s="1">
        <v>20312</v>
      </c>
      <c r="E5502" t="s">
        <v>36</v>
      </c>
      <c r="F5502">
        <v>389</v>
      </c>
      <c r="G5502" t="s">
        <v>88</v>
      </c>
      <c r="H5502" t="s">
        <v>49</v>
      </c>
      <c r="I5502" t="s">
        <v>27</v>
      </c>
      <c r="J5502">
        <v>69</v>
      </c>
      <c r="K5502" t="s">
        <v>28</v>
      </c>
      <c r="L5502" t="s">
        <v>89</v>
      </c>
      <c r="M5502">
        <v>19</v>
      </c>
      <c r="N5502">
        <v>23</v>
      </c>
      <c r="O5502">
        <v>8947</v>
      </c>
      <c r="P5502">
        <v>7391</v>
      </c>
      <c r="Q5502">
        <v>1556</v>
      </c>
      <c r="R5502" t="s">
        <v>30</v>
      </c>
      <c r="S5502" t="s">
        <v>69</v>
      </c>
      <c r="T5502">
        <v>6</v>
      </c>
      <c r="U5502" t="s">
        <v>44</v>
      </c>
      <c r="V5502" t="s">
        <v>90</v>
      </c>
    </row>
    <row r="5503" spans="1:22" x14ac:dyDescent="0.35">
      <c r="A5503" s="1">
        <v>45331</v>
      </c>
      <c r="B5503" t="s">
        <v>4000</v>
      </c>
      <c r="C5503" t="s">
        <v>100</v>
      </c>
      <c r="D5503" s="1">
        <v>23943</v>
      </c>
      <c r="E5503" t="s">
        <v>36</v>
      </c>
      <c r="F5503">
        <v>430</v>
      </c>
      <c r="G5503" t="s">
        <v>85</v>
      </c>
      <c r="H5503" t="s">
        <v>26</v>
      </c>
      <c r="I5503" t="s">
        <v>38</v>
      </c>
      <c r="J5503">
        <v>59</v>
      </c>
      <c r="K5503" t="s">
        <v>42</v>
      </c>
      <c r="L5503" t="s">
        <v>86</v>
      </c>
      <c r="M5503">
        <v>18</v>
      </c>
      <c r="N5503">
        <v>36</v>
      </c>
      <c r="O5503">
        <v>15480</v>
      </c>
      <c r="P5503">
        <v>7740</v>
      </c>
      <c r="Q5503">
        <v>7740</v>
      </c>
      <c r="R5503" t="s">
        <v>30</v>
      </c>
      <c r="S5503" t="s">
        <v>63</v>
      </c>
      <c r="T5503">
        <v>5</v>
      </c>
      <c r="U5503" t="s">
        <v>32</v>
      </c>
      <c r="V5503" t="s">
        <v>33</v>
      </c>
    </row>
    <row r="5504" spans="1:22" x14ac:dyDescent="0.35">
      <c r="A5504" s="1">
        <v>45417</v>
      </c>
      <c r="B5504" t="s">
        <v>5199</v>
      </c>
      <c r="C5504" t="s">
        <v>104</v>
      </c>
      <c r="D5504" s="1">
        <v>34091</v>
      </c>
      <c r="E5504" t="s">
        <v>71</v>
      </c>
      <c r="F5504">
        <v>347</v>
      </c>
      <c r="G5504" t="s">
        <v>85</v>
      </c>
      <c r="H5504" t="s">
        <v>60</v>
      </c>
      <c r="I5504" t="s">
        <v>27</v>
      </c>
      <c r="J5504">
        <v>31</v>
      </c>
      <c r="K5504" t="s">
        <v>61</v>
      </c>
      <c r="L5504" t="s">
        <v>86</v>
      </c>
      <c r="M5504">
        <v>18</v>
      </c>
      <c r="N5504">
        <v>36</v>
      </c>
      <c r="O5504">
        <v>12492</v>
      </c>
      <c r="P5504">
        <v>6246</v>
      </c>
      <c r="Q5504">
        <v>6246</v>
      </c>
      <c r="R5504" t="s">
        <v>30</v>
      </c>
      <c r="S5504" t="s">
        <v>43</v>
      </c>
      <c r="T5504">
        <v>0</v>
      </c>
      <c r="U5504" t="s">
        <v>44</v>
      </c>
      <c r="V5504" t="s">
        <v>40</v>
      </c>
    </row>
    <row r="5505" spans="1:22" x14ac:dyDescent="0.35">
      <c r="A5505" s="1">
        <v>45448</v>
      </c>
      <c r="B5505" t="s">
        <v>5200</v>
      </c>
      <c r="C5505" t="s">
        <v>113</v>
      </c>
      <c r="D5505" s="1">
        <v>15920</v>
      </c>
      <c r="E5505" t="s">
        <v>71</v>
      </c>
      <c r="F5505">
        <v>478</v>
      </c>
      <c r="G5505" t="s">
        <v>93</v>
      </c>
      <c r="H5505" t="s">
        <v>37</v>
      </c>
      <c r="I5505" t="s">
        <v>27</v>
      </c>
      <c r="J5505">
        <v>81</v>
      </c>
      <c r="K5505" t="s">
        <v>56</v>
      </c>
      <c r="L5505" t="s">
        <v>94</v>
      </c>
      <c r="M5505">
        <v>5</v>
      </c>
      <c r="N5505">
        <v>7</v>
      </c>
      <c r="O5505">
        <v>3346</v>
      </c>
      <c r="P5505">
        <v>2390</v>
      </c>
      <c r="Q5505">
        <v>956</v>
      </c>
      <c r="R5505" t="s">
        <v>82</v>
      </c>
      <c r="S5505" t="s">
        <v>57</v>
      </c>
      <c r="T5505">
        <v>3</v>
      </c>
      <c r="U5505" t="s">
        <v>32</v>
      </c>
      <c r="V5505" t="s">
        <v>45</v>
      </c>
    </row>
    <row r="5506" spans="1:22" x14ac:dyDescent="0.35">
      <c r="A5506" s="1">
        <v>45315</v>
      </c>
      <c r="B5506" t="s">
        <v>5201</v>
      </c>
      <c r="C5506" t="s">
        <v>107</v>
      </c>
      <c r="D5506" s="1">
        <v>28391</v>
      </c>
      <c r="E5506" t="s">
        <v>98</v>
      </c>
      <c r="F5506">
        <v>258</v>
      </c>
      <c r="G5506" t="s">
        <v>95</v>
      </c>
      <c r="H5506" t="s">
        <v>49</v>
      </c>
      <c r="I5506" t="s">
        <v>27</v>
      </c>
      <c r="J5506">
        <v>46</v>
      </c>
      <c r="K5506" t="s">
        <v>42</v>
      </c>
      <c r="L5506" t="s">
        <v>96</v>
      </c>
      <c r="M5506">
        <v>3</v>
      </c>
      <c r="N5506">
        <v>5</v>
      </c>
      <c r="O5506">
        <v>1290</v>
      </c>
      <c r="P5506">
        <v>774</v>
      </c>
      <c r="Q5506">
        <v>516</v>
      </c>
      <c r="R5506" t="s">
        <v>82</v>
      </c>
      <c r="S5506" t="s">
        <v>57</v>
      </c>
      <c r="T5506">
        <v>3</v>
      </c>
      <c r="U5506" t="s">
        <v>32</v>
      </c>
      <c r="V5506" t="s">
        <v>70</v>
      </c>
    </row>
    <row r="5507" spans="1:22" x14ac:dyDescent="0.35">
      <c r="A5507" s="1">
        <v>45504</v>
      </c>
      <c r="B5507" t="s">
        <v>5202</v>
      </c>
      <c r="C5507" t="s">
        <v>78</v>
      </c>
      <c r="D5507" s="1">
        <v>37836</v>
      </c>
      <c r="E5507" t="s">
        <v>24</v>
      </c>
      <c r="F5507">
        <v>259</v>
      </c>
      <c r="G5507" t="s">
        <v>93</v>
      </c>
      <c r="H5507" t="s">
        <v>26</v>
      </c>
      <c r="I5507" t="s">
        <v>27</v>
      </c>
      <c r="J5507">
        <v>21</v>
      </c>
      <c r="K5507" t="s">
        <v>50</v>
      </c>
      <c r="L5507" t="s">
        <v>94</v>
      </c>
      <c r="M5507">
        <v>5</v>
      </c>
      <c r="N5507">
        <v>7</v>
      </c>
      <c r="O5507">
        <v>1813</v>
      </c>
      <c r="P5507">
        <v>1295</v>
      </c>
      <c r="Q5507">
        <v>518</v>
      </c>
      <c r="R5507" t="s">
        <v>82</v>
      </c>
      <c r="S5507" t="s">
        <v>57</v>
      </c>
      <c r="T5507">
        <v>3</v>
      </c>
      <c r="U5507" t="s">
        <v>32</v>
      </c>
      <c r="V5507" t="s">
        <v>90</v>
      </c>
    </row>
    <row r="5508" spans="1:22" x14ac:dyDescent="0.35">
      <c r="A5508" s="1">
        <v>45443</v>
      </c>
      <c r="B5508" t="s">
        <v>5203</v>
      </c>
      <c r="C5508" t="s">
        <v>78</v>
      </c>
      <c r="D5508" s="1">
        <v>18578</v>
      </c>
      <c r="E5508" t="s">
        <v>24</v>
      </c>
      <c r="F5508">
        <v>283</v>
      </c>
      <c r="G5508" t="s">
        <v>93</v>
      </c>
      <c r="H5508" t="s">
        <v>60</v>
      </c>
      <c r="I5508" t="s">
        <v>27</v>
      </c>
      <c r="J5508">
        <v>74</v>
      </c>
      <c r="K5508" t="s">
        <v>28</v>
      </c>
      <c r="L5508" t="s">
        <v>94</v>
      </c>
      <c r="M5508">
        <v>5</v>
      </c>
      <c r="N5508">
        <v>7</v>
      </c>
      <c r="O5508">
        <v>1981</v>
      </c>
      <c r="P5508">
        <v>1415</v>
      </c>
      <c r="Q5508">
        <v>566</v>
      </c>
      <c r="R5508" t="s">
        <v>82</v>
      </c>
      <c r="S5508" t="s">
        <v>63</v>
      </c>
      <c r="T5508">
        <v>5</v>
      </c>
      <c r="U5508" t="s">
        <v>32</v>
      </c>
      <c r="V5508" t="s">
        <v>40</v>
      </c>
    </row>
    <row r="5509" spans="1:22" x14ac:dyDescent="0.35">
      <c r="A5509" s="1">
        <v>45295</v>
      </c>
      <c r="B5509" t="s">
        <v>5204</v>
      </c>
      <c r="C5509" t="s">
        <v>78</v>
      </c>
      <c r="D5509" s="1">
        <v>38230</v>
      </c>
      <c r="E5509" t="s">
        <v>98</v>
      </c>
      <c r="F5509">
        <v>311</v>
      </c>
      <c r="G5509" t="s">
        <v>85</v>
      </c>
      <c r="H5509" t="s">
        <v>60</v>
      </c>
      <c r="I5509" t="s">
        <v>27</v>
      </c>
      <c r="J5509">
        <v>19</v>
      </c>
      <c r="K5509" t="s">
        <v>50</v>
      </c>
      <c r="L5509" t="s">
        <v>86</v>
      </c>
      <c r="M5509">
        <v>18</v>
      </c>
      <c r="N5509">
        <v>36</v>
      </c>
      <c r="O5509">
        <v>11196</v>
      </c>
      <c r="P5509">
        <v>5598</v>
      </c>
      <c r="Q5509">
        <v>5598</v>
      </c>
      <c r="R5509" t="s">
        <v>30</v>
      </c>
      <c r="S5509" t="s">
        <v>76</v>
      </c>
      <c r="T5509">
        <v>4</v>
      </c>
      <c r="U5509" t="s">
        <v>32</v>
      </c>
      <c r="V5509" t="s">
        <v>70</v>
      </c>
    </row>
    <row r="5510" spans="1:22" x14ac:dyDescent="0.35">
      <c r="A5510" s="1">
        <v>45475</v>
      </c>
      <c r="B5510" t="s">
        <v>5205</v>
      </c>
      <c r="C5510" t="s">
        <v>113</v>
      </c>
      <c r="D5510" s="1">
        <v>38616</v>
      </c>
      <c r="E5510" t="s">
        <v>71</v>
      </c>
      <c r="F5510">
        <v>313</v>
      </c>
      <c r="G5510" t="s">
        <v>73</v>
      </c>
      <c r="H5510" t="s">
        <v>41</v>
      </c>
      <c r="I5510" t="s">
        <v>27</v>
      </c>
      <c r="J5510">
        <v>19</v>
      </c>
      <c r="K5510" t="s">
        <v>50</v>
      </c>
      <c r="L5510" t="s">
        <v>75</v>
      </c>
      <c r="M5510">
        <v>14</v>
      </c>
      <c r="N5510">
        <v>28</v>
      </c>
      <c r="O5510">
        <v>8764</v>
      </c>
      <c r="P5510">
        <v>4382</v>
      </c>
      <c r="Q5510">
        <v>4382</v>
      </c>
      <c r="R5510" t="s">
        <v>30</v>
      </c>
      <c r="S5510" t="s">
        <v>31</v>
      </c>
      <c r="T5510">
        <v>2</v>
      </c>
      <c r="U5510" t="s">
        <v>32</v>
      </c>
      <c r="V5510" t="s">
        <v>90</v>
      </c>
    </row>
    <row r="5511" spans="1:22" x14ac:dyDescent="0.35">
      <c r="A5511" s="1">
        <v>45378</v>
      </c>
      <c r="B5511" t="s">
        <v>5206</v>
      </c>
      <c r="C5511" t="s">
        <v>35</v>
      </c>
      <c r="D5511" s="1">
        <v>22516</v>
      </c>
      <c r="E5511" t="s">
        <v>98</v>
      </c>
      <c r="F5511">
        <v>347</v>
      </c>
      <c r="G5511" t="s">
        <v>59</v>
      </c>
      <c r="H5511" t="s">
        <v>26</v>
      </c>
      <c r="I5511" t="s">
        <v>27</v>
      </c>
      <c r="J5511">
        <v>63</v>
      </c>
      <c r="K5511" t="s">
        <v>28</v>
      </c>
      <c r="L5511" t="s">
        <v>62</v>
      </c>
      <c r="M5511">
        <v>10</v>
      </c>
      <c r="N5511">
        <v>45</v>
      </c>
      <c r="O5511">
        <v>15615</v>
      </c>
      <c r="P5511">
        <v>3470</v>
      </c>
      <c r="Q5511">
        <v>12145</v>
      </c>
      <c r="R5511" t="s">
        <v>30</v>
      </c>
      <c r="S5511" t="s">
        <v>57</v>
      </c>
      <c r="T5511">
        <v>3</v>
      </c>
      <c r="U5511" t="s">
        <v>32</v>
      </c>
      <c r="V5511" t="s">
        <v>52</v>
      </c>
    </row>
    <row r="5512" spans="1:22" x14ac:dyDescent="0.35">
      <c r="A5512" s="1">
        <v>45358</v>
      </c>
      <c r="B5512" t="s">
        <v>5207</v>
      </c>
      <c r="C5512" t="s">
        <v>47</v>
      </c>
      <c r="D5512" s="1">
        <v>21824</v>
      </c>
      <c r="E5512" t="s">
        <v>24</v>
      </c>
      <c r="F5512">
        <v>380</v>
      </c>
      <c r="G5512" t="s">
        <v>93</v>
      </c>
      <c r="H5512" t="s">
        <v>37</v>
      </c>
      <c r="I5512" t="s">
        <v>27</v>
      </c>
      <c r="J5512">
        <v>64</v>
      </c>
      <c r="K5512" t="s">
        <v>28</v>
      </c>
      <c r="L5512" t="s">
        <v>94</v>
      </c>
      <c r="M5512">
        <v>5</v>
      </c>
      <c r="N5512">
        <v>7</v>
      </c>
      <c r="O5512">
        <v>2660</v>
      </c>
      <c r="P5512">
        <v>1900</v>
      </c>
      <c r="Q5512">
        <v>760</v>
      </c>
      <c r="R5512" t="s">
        <v>82</v>
      </c>
      <c r="S5512" t="s">
        <v>76</v>
      </c>
      <c r="T5512">
        <v>4</v>
      </c>
      <c r="U5512" t="s">
        <v>32</v>
      </c>
      <c r="V5512" t="s">
        <v>52</v>
      </c>
    </row>
    <row r="5513" spans="1:22" x14ac:dyDescent="0.35">
      <c r="A5513" s="1">
        <v>45478</v>
      </c>
      <c r="B5513" t="s">
        <v>5208</v>
      </c>
      <c r="C5513" t="s">
        <v>84</v>
      </c>
      <c r="D5513" s="1">
        <v>37244</v>
      </c>
      <c r="E5513" t="s">
        <v>71</v>
      </c>
      <c r="F5513">
        <v>416</v>
      </c>
      <c r="G5513" t="s">
        <v>25</v>
      </c>
      <c r="H5513" t="s">
        <v>49</v>
      </c>
      <c r="I5513" t="s">
        <v>27</v>
      </c>
      <c r="J5513">
        <v>23</v>
      </c>
      <c r="K5513" t="s">
        <v>50</v>
      </c>
      <c r="L5513" t="s">
        <v>29</v>
      </c>
      <c r="M5513">
        <v>10</v>
      </c>
      <c r="N5513">
        <v>14</v>
      </c>
      <c r="O5513">
        <v>5824</v>
      </c>
      <c r="P5513">
        <v>4160</v>
      </c>
      <c r="Q5513">
        <v>1664</v>
      </c>
      <c r="R5513" t="s">
        <v>30</v>
      </c>
      <c r="S5513" t="s">
        <v>63</v>
      </c>
      <c r="T5513">
        <v>5</v>
      </c>
      <c r="U5513" t="s">
        <v>32</v>
      </c>
      <c r="V5513" t="s">
        <v>90</v>
      </c>
    </row>
    <row r="5514" spans="1:22" x14ac:dyDescent="0.35">
      <c r="A5514" s="1">
        <v>45339</v>
      </c>
      <c r="B5514" t="s">
        <v>5209</v>
      </c>
      <c r="C5514" t="s">
        <v>84</v>
      </c>
      <c r="D5514" s="1">
        <v>25233</v>
      </c>
      <c r="E5514" t="s">
        <v>98</v>
      </c>
      <c r="F5514">
        <v>466</v>
      </c>
      <c r="G5514" t="s">
        <v>88</v>
      </c>
      <c r="H5514" t="s">
        <v>26</v>
      </c>
      <c r="I5514" t="s">
        <v>27</v>
      </c>
      <c r="J5514">
        <v>55</v>
      </c>
      <c r="K5514" t="s">
        <v>42</v>
      </c>
      <c r="L5514" t="s">
        <v>89</v>
      </c>
      <c r="M5514">
        <v>19</v>
      </c>
      <c r="N5514">
        <v>23</v>
      </c>
      <c r="O5514">
        <v>10718</v>
      </c>
      <c r="P5514">
        <v>8854</v>
      </c>
      <c r="Q5514">
        <v>1864</v>
      </c>
      <c r="R5514" t="s">
        <v>30</v>
      </c>
      <c r="S5514" t="s">
        <v>69</v>
      </c>
      <c r="T5514">
        <v>6</v>
      </c>
      <c r="U5514" t="s">
        <v>44</v>
      </c>
      <c r="V5514" t="s">
        <v>33</v>
      </c>
    </row>
    <row r="5515" spans="1:22" x14ac:dyDescent="0.35">
      <c r="A5515" s="1">
        <v>45494</v>
      </c>
      <c r="B5515" t="s">
        <v>5210</v>
      </c>
      <c r="C5515" t="s">
        <v>113</v>
      </c>
      <c r="D5515" s="1">
        <v>18213</v>
      </c>
      <c r="E5515" t="s">
        <v>71</v>
      </c>
      <c r="F5515">
        <v>279</v>
      </c>
      <c r="G5515" t="s">
        <v>93</v>
      </c>
      <c r="H5515" t="s">
        <v>60</v>
      </c>
      <c r="I5515" t="s">
        <v>27</v>
      </c>
      <c r="J5515">
        <v>75</v>
      </c>
      <c r="K5515" t="s">
        <v>56</v>
      </c>
      <c r="L5515" t="s">
        <v>94</v>
      </c>
      <c r="M5515">
        <v>5</v>
      </c>
      <c r="N5515">
        <v>7</v>
      </c>
      <c r="O5515">
        <v>1953</v>
      </c>
      <c r="P5515">
        <v>1395</v>
      </c>
      <c r="Q5515">
        <v>558</v>
      </c>
      <c r="R5515" t="s">
        <v>82</v>
      </c>
      <c r="S5515" t="s">
        <v>43</v>
      </c>
      <c r="T5515">
        <v>0</v>
      </c>
      <c r="U5515" t="s">
        <v>44</v>
      </c>
      <c r="V5515" t="s">
        <v>90</v>
      </c>
    </row>
    <row r="5516" spans="1:22" x14ac:dyDescent="0.35">
      <c r="A5516" s="1">
        <v>45365</v>
      </c>
      <c r="B5516" t="s">
        <v>5211</v>
      </c>
      <c r="C5516" t="s">
        <v>113</v>
      </c>
      <c r="D5516" s="1">
        <v>34652</v>
      </c>
      <c r="E5516" t="s">
        <v>71</v>
      </c>
      <c r="F5516">
        <v>374</v>
      </c>
      <c r="G5516" t="s">
        <v>48</v>
      </c>
      <c r="H5516" t="s">
        <v>37</v>
      </c>
      <c r="I5516" t="s">
        <v>27</v>
      </c>
      <c r="J5516">
        <v>29</v>
      </c>
      <c r="K5516" t="s">
        <v>50</v>
      </c>
      <c r="L5516" t="s">
        <v>51</v>
      </c>
      <c r="M5516">
        <v>10</v>
      </c>
      <c r="N5516">
        <v>11</v>
      </c>
      <c r="O5516">
        <v>4114</v>
      </c>
      <c r="P5516">
        <v>3740</v>
      </c>
      <c r="Q5516">
        <v>374</v>
      </c>
      <c r="R5516" t="s">
        <v>30</v>
      </c>
      <c r="S5516" t="s">
        <v>76</v>
      </c>
      <c r="T5516">
        <v>4</v>
      </c>
      <c r="U5516" t="s">
        <v>32</v>
      </c>
      <c r="V5516" t="s">
        <v>52</v>
      </c>
    </row>
    <row r="5517" spans="1:22" x14ac:dyDescent="0.35">
      <c r="A5517" s="1">
        <v>45317</v>
      </c>
      <c r="B5517" t="s">
        <v>5212</v>
      </c>
      <c r="C5517" t="s">
        <v>23</v>
      </c>
      <c r="D5517" s="1">
        <v>38480</v>
      </c>
      <c r="E5517" t="s">
        <v>71</v>
      </c>
      <c r="F5517">
        <v>477</v>
      </c>
      <c r="G5517" t="s">
        <v>25</v>
      </c>
      <c r="H5517" t="s">
        <v>49</v>
      </c>
      <c r="I5517" t="s">
        <v>27</v>
      </c>
      <c r="J5517">
        <v>19</v>
      </c>
      <c r="K5517" t="s">
        <v>50</v>
      </c>
      <c r="L5517" t="s">
        <v>29</v>
      </c>
      <c r="M5517">
        <v>10</v>
      </c>
      <c r="N5517">
        <v>14</v>
      </c>
      <c r="O5517">
        <v>6678</v>
      </c>
      <c r="P5517">
        <v>4770</v>
      </c>
      <c r="Q5517">
        <v>1908</v>
      </c>
      <c r="R5517" t="s">
        <v>30</v>
      </c>
      <c r="S5517" t="s">
        <v>63</v>
      </c>
      <c r="T5517">
        <v>5</v>
      </c>
      <c r="U5517" t="s">
        <v>32</v>
      </c>
      <c r="V5517" t="s">
        <v>70</v>
      </c>
    </row>
    <row r="5518" spans="1:22" x14ac:dyDescent="0.35">
      <c r="A5518" s="1">
        <v>45358</v>
      </c>
      <c r="B5518" t="s">
        <v>5213</v>
      </c>
      <c r="C5518" t="s">
        <v>107</v>
      </c>
      <c r="D5518" s="1">
        <v>38418</v>
      </c>
      <c r="E5518" t="s">
        <v>24</v>
      </c>
      <c r="F5518">
        <v>490</v>
      </c>
      <c r="G5518" t="s">
        <v>88</v>
      </c>
      <c r="H5518" t="s">
        <v>26</v>
      </c>
      <c r="I5518" t="s">
        <v>27</v>
      </c>
      <c r="J5518">
        <v>19</v>
      </c>
      <c r="K5518" t="s">
        <v>50</v>
      </c>
      <c r="L5518" t="s">
        <v>89</v>
      </c>
      <c r="M5518">
        <v>19</v>
      </c>
      <c r="N5518">
        <v>23</v>
      </c>
      <c r="O5518">
        <v>11270</v>
      </c>
      <c r="P5518">
        <v>9310</v>
      </c>
      <c r="Q5518">
        <v>1960</v>
      </c>
      <c r="R5518" t="s">
        <v>30</v>
      </c>
      <c r="S5518" t="s">
        <v>76</v>
      </c>
      <c r="T5518">
        <v>4</v>
      </c>
      <c r="U5518" t="s">
        <v>32</v>
      </c>
      <c r="V5518" t="s">
        <v>52</v>
      </c>
    </row>
    <row r="5519" spans="1:22" x14ac:dyDescent="0.35">
      <c r="A5519" s="1">
        <v>45381</v>
      </c>
      <c r="B5519" t="s">
        <v>5214</v>
      </c>
      <c r="C5519" t="s">
        <v>113</v>
      </c>
      <c r="D5519" s="1">
        <v>37659</v>
      </c>
      <c r="E5519" t="s">
        <v>24</v>
      </c>
      <c r="F5519">
        <v>13</v>
      </c>
      <c r="G5519" t="s">
        <v>93</v>
      </c>
      <c r="H5519" t="s">
        <v>60</v>
      </c>
      <c r="I5519" t="s">
        <v>27</v>
      </c>
      <c r="J5519">
        <v>21</v>
      </c>
      <c r="K5519" t="s">
        <v>50</v>
      </c>
      <c r="L5519" t="s">
        <v>94</v>
      </c>
      <c r="M5519">
        <v>5</v>
      </c>
      <c r="N5519">
        <v>7</v>
      </c>
      <c r="O5519">
        <v>91</v>
      </c>
      <c r="P5519">
        <v>65</v>
      </c>
      <c r="Q5519">
        <v>26</v>
      </c>
      <c r="R5519" t="s">
        <v>82</v>
      </c>
      <c r="S5519" t="s">
        <v>69</v>
      </c>
      <c r="T5519">
        <v>6</v>
      </c>
      <c r="U5519" t="s">
        <v>44</v>
      </c>
      <c r="V5519" t="s">
        <v>52</v>
      </c>
    </row>
    <row r="5520" spans="1:22" x14ac:dyDescent="0.35">
      <c r="A5520" s="1">
        <v>45356</v>
      </c>
      <c r="B5520" t="s">
        <v>5215</v>
      </c>
      <c r="C5520" t="s">
        <v>35</v>
      </c>
      <c r="D5520" s="1">
        <v>20183</v>
      </c>
      <c r="E5520" t="s">
        <v>36</v>
      </c>
      <c r="F5520">
        <v>216</v>
      </c>
      <c r="G5520" t="s">
        <v>79</v>
      </c>
      <c r="H5520" t="s">
        <v>60</v>
      </c>
      <c r="I5520" t="s">
        <v>27</v>
      </c>
      <c r="J5520">
        <v>69</v>
      </c>
      <c r="K5520" t="s">
        <v>28</v>
      </c>
      <c r="L5520" t="s">
        <v>81</v>
      </c>
      <c r="M5520">
        <v>7</v>
      </c>
      <c r="N5520">
        <v>9</v>
      </c>
      <c r="O5520">
        <v>1944</v>
      </c>
      <c r="P5520">
        <v>1512</v>
      </c>
      <c r="Q5520">
        <v>432</v>
      </c>
      <c r="R5520" t="s">
        <v>82</v>
      </c>
      <c r="S5520" t="s">
        <v>31</v>
      </c>
      <c r="T5520">
        <v>2</v>
      </c>
      <c r="U5520" t="s">
        <v>32</v>
      </c>
      <c r="V5520" t="s">
        <v>52</v>
      </c>
    </row>
    <row r="5521" spans="1:22" x14ac:dyDescent="0.35">
      <c r="A5521" s="1">
        <v>45455</v>
      </c>
      <c r="B5521" t="s">
        <v>5216</v>
      </c>
      <c r="C5521" t="s">
        <v>100</v>
      </c>
      <c r="D5521" s="1">
        <v>17597</v>
      </c>
      <c r="E5521" t="s">
        <v>24</v>
      </c>
      <c r="F5521">
        <v>450</v>
      </c>
      <c r="G5521" t="s">
        <v>48</v>
      </c>
      <c r="H5521" t="s">
        <v>41</v>
      </c>
      <c r="I5521" t="s">
        <v>27</v>
      </c>
      <c r="J5521">
        <v>76</v>
      </c>
      <c r="K5521" t="s">
        <v>56</v>
      </c>
      <c r="L5521" t="s">
        <v>51</v>
      </c>
      <c r="M5521">
        <v>10</v>
      </c>
      <c r="N5521">
        <v>11</v>
      </c>
      <c r="O5521">
        <v>4950</v>
      </c>
      <c r="P5521">
        <v>4500</v>
      </c>
      <c r="Q5521">
        <v>450</v>
      </c>
      <c r="R5521" t="s">
        <v>30</v>
      </c>
      <c r="S5521" t="s">
        <v>57</v>
      </c>
      <c r="T5521">
        <v>3</v>
      </c>
      <c r="U5521" t="s">
        <v>32</v>
      </c>
      <c r="V5521" t="s">
        <v>45</v>
      </c>
    </row>
    <row r="5522" spans="1:22" x14ac:dyDescent="0.35">
      <c r="A5522" s="1">
        <v>45349</v>
      </c>
      <c r="B5522" t="s">
        <v>5217</v>
      </c>
      <c r="C5522" t="s">
        <v>107</v>
      </c>
      <c r="D5522" s="1">
        <v>24482</v>
      </c>
      <c r="E5522" t="s">
        <v>24</v>
      </c>
      <c r="F5522">
        <v>132</v>
      </c>
      <c r="G5522" t="s">
        <v>25</v>
      </c>
      <c r="H5522" t="s">
        <v>26</v>
      </c>
      <c r="I5522" t="s">
        <v>27</v>
      </c>
      <c r="J5522">
        <v>57</v>
      </c>
      <c r="K5522" t="s">
        <v>42</v>
      </c>
      <c r="L5522" t="s">
        <v>29</v>
      </c>
      <c r="M5522">
        <v>10</v>
      </c>
      <c r="N5522">
        <v>14</v>
      </c>
      <c r="O5522">
        <v>1848</v>
      </c>
      <c r="P5522">
        <v>1320</v>
      </c>
      <c r="Q5522">
        <v>528</v>
      </c>
      <c r="R5522" t="s">
        <v>30</v>
      </c>
      <c r="S5522" t="s">
        <v>31</v>
      </c>
      <c r="T5522">
        <v>2</v>
      </c>
      <c r="U5522" t="s">
        <v>32</v>
      </c>
      <c r="V5522" t="s">
        <v>33</v>
      </c>
    </row>
    <row r="5523" spans="1:22" x14ac:dyDescent="0.35">
      <c r="A5523" s="1">
        <v>45486</v>
      </c>
      <c r="B5523" t="s">
        <v>5218</v>
      </c>
      <c r="C5523" t="s">
        <v>78</v>
      </c>
      <c r="D5523" s="1">
        <v>16906</v>
      </c>
      <c r="E5523" t="s">
        <v>71</v>
      </c>
      <c r="F5523">
        <v>271</v>
      </c>
      <c r="G5523" t="s">
        <v>85</v>
      </c>
      <c r="H5523" t="s">
        <v>37</v>
      </c>
      <c r="I5523" t="s">
        <v>27</v>
      </c>
      <c r="J5523">
        <v>78</v>
      </c>
      <c r="K5523" t="s">
        <v>56</v>
      </c>
      <c r="L5523" t="s">
        <v>86</v>
      </c>
      <c r="M5523">
        <v>18</v>
      </c>
      <c r="N5523">
        <v>36</v>
      </c>
      <c r="O5523">
        <v>9756</v>
      </c>
      <c r="P5523">
        <v>4878</v>
      </c>
      <c r="Q5523">
        <v>4878</v>
      </c>
      <c r="R5523" t="s">
        <v>30</v>
      </c>
      <c r="S5523" t="s">
        <v>69</v>
      </c>
      <c r="T5523">
        <v>6</v>
      </c>
      <c r="U5523" t="s">
        <v>44</v>
      </c>
      <c r="V5523" t="s">
        <v>90</v>
      </c>
    </row>
    <row r="5524" spans="1:22" x14ac:dyDescent="0.35">
      <c r="A5524" s="1">
        <v>45479</v>
      </c>
      <c r="B5524" t="s">
        <v>5219</v>
      </c>
      <c r="C5524" t="s">
        <v>35</v>
      </c>
      <c r="D5524" s="1">
        <v>21307</v>
      </c>
      <c r="E5524" t="s">
        <v>36</v>
      </c>
      <c r="F5524">
        <v>474</v>
      </c>
      <c r="G5524" t="s">
        <v>79</v>
      </c>
      <c r="H5524" t="s">
        <v>49</v>
      </c>
      <c r="I5524" t="s">
        <v>27</v>
      </c>
      <c r="J5524">
        <v>66</v>
      </c>
      <c r="K5524" t="s">
        <v>28</v>
      </c>
      <c r="L5524" t="s">
        <v>81</v>
      </c>
      <c r="M5524">
        <v>7</v>
      </c>
      <c r="N5524">
        <v>9</v>
      </c>
      <c r="O5524">
        <v>4266</v>
      </c>
      <c r="P5524">
        <v>3318</v>
      </c>
      <c r="Q5524">
        <v>948</v>
      </c>
      <c r="R5524" t="s">
        <v>82</v>
      </c>
      <c r="S5524" t="s">
        <v>69</v>
      </c>
      <c r="T5524">
        <v>6</v>
      </c>
      <c r="U5524" t="s">
        <v>44</v>
      </c>
      <c r="V5524" t="s">
        <v>90</v>
      </c>
    </row>
    <row r="5525" spans="1:22" x14ac:dyDescent="0.35">
      <c r="A5525" s="1">
        <v>45491</v>
      </c>
      <c r="B5525" t="s">
        <v>5220</v>
      </c>
      <c r="C5525" t="s">
        <v>104</v>
      </c>
      <c r="D5525" s="1">
        <v>29479</v>
      </c>
      <c r="E5525" t="s">
        <v>71</v>
      </c>
      <c r="F5525">
        <v>181</v>
      </c>
      <c r="G5525" t="s">
        <v>93</v>
      </c>
      <c r="H5525" t="s">
        <v>26</v>
      </c>
      <c r="I5525" t="s">
        <v>27</v>
      </c>
      <c r="J5525">
        <v>44</v>
      </c>
      <c r="K5525" t="s">
        <v>61</v>
      </c>
      <c r="L5525" t="s">
        <v>94</v>
      </c>
      <c r="M5525">
        <v>5</v>
      </c>
      <c r="N5525">
        <v>7</v>
      </c>
      <c r="O5525">
        <v>1267</v>
      </c>
      <c r="P5525">
        <v>905</v>
      </c>
      <c r="Q5525">
        <v>362</v>
      </c>
      <c r="R5525" t="s">
        <v>82</v>
      </c>
      <c r="S5525" t="s">
        <v>76</v>
      </c>
      <c r="T5525">
        <v>4</v>
      </c>
      <c r="U5525" t="s">
        <v>32</v>
      </c>
      <c r="V5525" t="s">
        <v>90</v>
      </c>
    </row>
    <row r="5526" spans="1:22" x14ac:dyDescent="0.35">
      <c r="A5526" s="1">
        <v>45311</v>
      </c>
      <c r="B5526" t="s">
        <v>5221</v>
      </c>
      <c r="C5526" t="s">
        <v>84</v>
      </c>
      <c r="D5526" s="1">
        <v>38825</v>
      </c>
      <c r="E5526" t="s">
        <v>24</v>
      </c>
      <c r="F5526">
        <v>261</v>
      </c>
      <c r="G5526" t="s">
        <v>88</v>
      </c>
      <c r="H5526" t="s">
        <v>60</v>
      </c>
      <c r="I5526" t="s">
        <v>27</v>
      </c>
      <c r="J5526">
        <v>18</v>
      </c>
      <c r="K5526" t="s">
        <v>50</v>
      </c>
      <c r="L5526" t="s">
        <v>89</v>
      </c>
      <c r="M5526">
        <v>19</v>
      </c>
      <c r="N5526">
        <v>23</v>
      </c>
      <c r="O5526">
        <v>6003</v>
      </c>
      <c r="P5526">
        <v>4959</v>
      </c>
      <c r="Q5526">
        <v>1044</v>
      </c>
      <c r="R5526" t="s">
        <v>30</v>
      </c>
      <c r="S5526" t="s">
        <v>69</v>
      </c>
      <c r="T5526">
        <v>6</v>
      </c>
      <c r="U5526" t="s">
        <v>44</v>
      </c>
      <c r="V5526" t="s">
        <v>70</v>
      </c>
    </row>
    <row r="5527" spans="1:22" x14ac:dyDescent="0.35">
      <c r="A5527" s="1">
        <v>45294</v>
      </c>
      <c r="B5527" t="s">
        <v>5222</v>
      </c>
      <c r="C5527" t="s">
        <v>47</v>
      </c>
      <c r="D5527" s="1">
        <v>25657</v>
      </c>
      <c r="E5527" t="s">
        <v>24</v>
      </c>
      <c r="F5527">
        <v>157</v>
      </c>
      <c r="G5527" t="s">
        <v>48</v>
      </c>
      <c r="H5527" t="s">
        <v>37</v>
      </c>
      <c r="I5527" t="s">
        <v>27</v>
      </c>
      <c r="J5527">
        <v>54</v>
      </c>
      <c r="K5527" t="s">
        <v>42</v>
      </c>
      <c r="L5527" t="s">
        <v>51</v>
      </c>
      <c r="M5527">
        <v>10</v>
      </c>
      <c r="N5527">
        <v>11</v>
      </c>
      <c r="O5527">
        <v>1727</v>
      </c>
      <c r="P5527">
        <v>1570</v>
      </c>
      <c r="Q5527">
        <v>157</v>
      </c>
      <c r="R5527" t="s">
        <v>30</v>
      </c>
      <c r="S5527" t="s">
        <v>57</v>
      </c>
      <c r="T5527">
        <v>3</v>
      </c>
      <c r="U5527" t="s">
        <v>32</v>
      </c>
      <c r="V5527" t="s">
        <v>70</v>
      </c>
    </row>
    <row r="5528" spans="1:22" x14ac:dyDescent="0.35">
      <c r="A5528" s="1">
        <v>45459</v>
      </c>
      <c r="B5528" t="s">
        <v>5223</v>
      </c>
      <c r="C5528" t="s">
        <v>107</v>
      </c>
      <c r="D5528" s="1">
        <v>17117</v>
      </c>
      <c r="E5528" t="s">
        <v>24</v>
      </c>
      <c r="F5528">
        <v>27</v>
      </c>
      <c r="G5528" t="s">
        <v>85</v>
      </c>
      <c r="H5528" t="s">
        <v>49</v>
      </c>
      <c r="I5528" t="s">
        <v>27</v>
      </c>
      <c r="J5528">
        <v>78</v>
      </c>
      <c r="K5528" t="s">
        <v>56</v>
      </c>
      <c r="L5528" t="s">
        <v>86</v>
      </c>
      <c r="M5528">
        <v>18</v>
      </c>
      <c r="N5528">
        <v>36</v>
      </c>
      <c r="O5528">
        <v>972</v>
      </c>
      <c r="P5528">
        <v>486</v>
      </c>
      <c r="Q5528">
        <v>486</v>
      </c>
      <c r="R5528" t="s">
        <v>30</v>
      </c>
      <c r="S5528" t="s">
        <v>43</v>
      </c>
      <c r="T5528">
        <v>0</v>
      </c>
      <c r="U5528" t="s">
        <v>44</v>
      </c>
      <c r="V5528" t="s">
        <v>45</v>
      </c>
    </row>
    <row r="5529" spans="1:22" x14ac:dyDescent="0.35">
      <c r="A5529" s="1">
        <v>45439</v>
      </c>
      <c r="B5529" t="s">
        <v>5224</v>
      </c>
      <c r="C5529" t="s">
        <v>84</v>
      </c>
      <c r="D5529" s="1">
        <v>25909</v>
      </c>
      <c r="E5529" t="s">
        <v>36</v>
      </c>
      <c r="F5529">
        <v>421</v>
      </c>
      <c r="G5529" t="s">
        <v>88</v>
      </c>
      <c r="H5529" t="s">
        <v>26</v>
      </c>
      <c r="I5529" t="s">
        <v>27</v>
      </c>
      <c r="J5529">
        <v>54</v>
      </c>
      <c r="K5529" t="s">
        <v>42</v>
      </c>
      <c r="L5529" t="s">
        <v>89</v>
      </c>
      <c r="M5529">
        <v>19</v>
      </c>
      <c r="N5529">
        <v>23</v>
      </c>
      <c r="O5529">
        <v>9683</v>
      </c>
      <c r="P5529">
        <v>7999</v>
      </c>
      <c r="Q5529">
        <v>1684</v>
      </c>
      <c r="R5529" t="s">
        <v>30</v>
      </c>
      <c r="S5529" t="s">
        <v>39</v>
      </c>
      <c r="T5529">
        <v>1</v>
      </c>
      <c r="U5529" t="s">
        <v>32</v>
      </c>
      <c r="V5529" t="s">
        <v>40</v>
      </c>
    </row>
    <row r="5530" spans="1:22" x14ac:dyDescent="0.35">
      <c r="A5530" s="1">
        <v>45492</v>
      </c>
      <c r="B5530" t="s">
        <v>5225</v>
      </c>
      <c r="C5530" t="s">
        <v>54</v>
      </c>
      <c r="D5530" s="1">
        <v>24270</v>
      </c>
      <c r="E5530" t="s">
        <v>71</v>
      </c>
      <c r="F5530">
        <v>387</v>
      </c>
      <c r="G5530" t="s">
        <v>48</v>
      </c>
      <c r="H5530" t="s">
        <v>60</v>
      </c>
      <c r="I5530" t="s">
        <v>27</v>
      </c>
      <c r="J5530">
        <v>58</v>
      </c>
      <c r="K5530" t="s">
        <v>42</v>
      </c>
      <c r="L5530" t="s">
        <v>51</v>
      </c>
      <c r="M5530">
        <v>10</v>
      </c>
      <c r="N5530">
        <v>11</v>
      </c>
      <c r="O5530">
        <v>4257</v>
      </c>
      <c r="P5530">
        <v>3870</v>
      </c>
      <c r="Q5530">
        <v>387</v>
      </c>
      <c r="R5530" t="s">
        <v>30</v>
      </c>
      <c r="S5530" t="s">
        <v>63</v>
      </c>
      <c r="T5530">
        <v>5</v>
      </c>
      <c r="U5530" t="s">
        <v>32</v>
      </c>
      <c r="V5530" t="s">
        <v>90</v>
      </c>
    </row>
    <row r="5531" spans="1:22" x14ac:dyDescent="0.35">
      <c r="A5531" s="1">
        <v>45436</v>
      </c>
      <c r="B5531" t="s">
        <v>5226</v>
      </c>
      <c r="C5531" t="s">
        <v>35</v>
      </c>
      <c r="D5531" s="1">
        <v>22409</v>
      </c>
      <c r="E5531" t="s">
        <v>36</v>
      </c>
      <c r="F5531">
        <v>495</v>
      </c>
      <c r="G5531" t="s">
        <v>95</v>
      </c>
      <c r="H5531" t="s">
        <v>60</v>
      </c>
      <c r="I5531" t="s">
        <v>27</v>
      </c>
      <c r="J5531">
        <v>63</v>
      </c>
      <c r="K5531" t="s">
        <v>28</v>
      </c>
      <c r="L5531" t="s">
        <v>96</v>
      </c>
      <c r="M5531">
        <v>3</v>
      </c>
      <c r="N5531">
        <v>5</v>
      </c>
      <c r="O5531">
        <v>2475</v>
      </c>
      <c r="P5531">
        <v>1485</v>
      </c>
      <c r="Q5531">
        <v>990</v>
      </c>
      <c r="R5531" t="s">
        <v>82</v>
      </c>
      <c r="S5531" t="s">
        <v>63</v>
      </c>
      <c r="T5531">
        <v>5</v>
      </c>
      <c r="U5531" t="s">
        <v>32</v>
      </c>
      <c r="V5531" t="s">
        <v>40</v>
      </c>
    </row>
    <row r="5532" spans="1:22" x14ac:dyDescent="0.35">
      <c r="A5532" s="1">
        <v>45470</v>
      </c>
      <c r="B5532" t="s">
        <v>5227</v>
      </c>
      <c r="C5532" t="s">
        <v>54</v>
      </c>
      <c r="D5532" s="1">
        <v>35886</v>
      </c>
      <c r="E5532" t="s">
        <v>36</v>
      </c>
      <c r="F5532">
        <v>264</v>
      </c>
      <c r="G5532" t="s">
        <v>59</v>
      </c>
      <c r="H5532" t="s">
        <v>41</v>
      </c>
      <c r="I5532" t="s">
        <v>27</v>
      </c>
      <c r="J5532">
        <v>26</v>
      </c>
      <c r="K5532" t="s">
        <v>50</v>
      </c>
      <c r="L5532" t="s">
        <v>62</v>
      </c>
      <c r="M5532">
        <v>10</v>
      </c>
      <c r="N5532">
        <v>45</v>
      </c>
      <c r="O5532">
        <v>11880</v>
      </c>
      <c r="P5532">
        <v>2640</v>
      </c>
      <c r="Q5532">
        <v>9240</v>
      </c>
      <c r="R5532" t="s">
        <v>30</v>
      </c>
      <c r="S5532" t="s">
        <v>76</v>
      </c>
      <c r="T5532">
        <v>4</v>
      </c>
      <c r="U5532" t="s">
        <v>32</v>
      </c>
      <c r="V5532" t="s">
        <v>45</v>
      </c>
    </row>
    <row r="5533" spans="1:22" x14ac:dyDescent="0.35">
      <c r="A5533" s="1">
        <v>45432</v>
      </c>
      <c r="B5533" t="s">
        <v>5228</v>
      </c>
      <c r="C5533" t="s">
        <v>84</v>
      </c>
      <c r="D5533" s="1">
        <v>36618</v>
      </c>
      <c r="E5533" t="s">
        <v>71</v>
      </c>
      <c r="F5533">
        <v>142</v>
      </c>
      <c r="G5533" t="s">
        <v>88</v>
      </c>
      <c r="H5533" t="s">
        <v>26</v>
      </c>
      <c r="I5533" t="s">
        <v>27</v>
      </c>
      <c r="J5533">
        <v>24</v>
      </c>
      <c r="K5533" t="s">
        <v>50</v>
      </c>
      <c r="L5533" t="s">
        <v>89</v>
      </c>
      <c r="M5533">
        <v>19</v>
      </c>
      <c r="N5533">
        <v>23</v>
      </c>
      <c r="O5533">
        <v>3266</v>
      </c>
      <c r="P5533">
        <v>2698</v>
      </c>
      <c r="Q5533">
        <v>568</v>
      </c>
      <c r="R5533" t="s">
        <v>30</v>
      </c>
      <c r="S5533" t="s">
        <v>39</v>
      </c>
      <c r="T5533">
        <v>1</v>
      </c>
      <c r="U5533" t="s">
        <v>32</v>
      </c>
      <c r="V5533" t="s">
        <v>40</v>
      </c>
    </row>
    <row r="5534" spans="1:22" x14ac:dyDescent="0.35">
      <c r="A5534" s="1">
        <v>45424</v>
      </c>
      <c r="B5534" t="s">
        <v>5229</v>
      </c>
      <c r="C5534" t="s">
        <v>107</v>
      </c>
      <c r="D5534" s="1">
        <v>19989</v>
      </c>
      <c r="E5534" t="s">
        <v>71</v>
      </c>
      <c r="F5534">
        <v>255</v>
      </c>
      <c r="G5534" t="s">
        <v>95</v>
      </c>
      <c r="H5534" t="s">
        <v>37</v>
      </c>
      <c r="I5534" t="s">
        <v>27</v>
      </c>
      <c r="J5534">
        <v>70</v>
      </c>
      <c r="K5534" t="s">
        <v>28</v>
      </c>
      <c r="L5534" t="s">
        <v>96</v>
      </c>
      <c r="M5534">
        <v>3</v>
      </c>
      <c r="N5534">
        <v>5</v>
      </c>
      <c r="O5534">
        <v>1275</v>
      </c>
      <c r="P5534">
        <v>765</v>
      </c>
      <c r="Q5534">
        <v>510</v>
      </c>
      <c r="R5534" t="s">
        <v>82</v>
      </c>
      <c r="S5534" t="s">
        <v>43</v>
      </c>
      <c r="T5534">
        <v>0</v>
      </c>
      <c r="U5534" t="s">
        <v>44</v>
      </c>
      <c r="V5534" t="s">
        <v>40</v>
      </c>
    </row>
    <row r="5535" spans="1:22" x14ac:dyDescent="0.35">
      <c r="A5535" s="1">
        <v>45448</v>
      </c>
      <c r="B5535" t="s">
        <v>5230</v>
      </c>
      <c r="C5535" t="s">
        <v>84</v>
      </c>
      <c r="D5535" s="1">
        <v>27252</v>
      </c>
      <c r="E5535" t="s">
        <v>98</v>
      </c>
      <c r="F5535">
        <v>49</v>
      </c>
      <c r="G5535" t="s">
        <v>95</v>
      </c>
      <c r="H5535" t="s">
        <v>49</v>
      </c>
      <c r="I5535" t="s">
        <v>38</v>
      </c>
      <c r="J5535">
        <v>50</v>
      </c>
      <c r="K5535" t="s">
        <v>42</v>
      </c>
      <c r="L5535" t="s">
        <v>96</v>
      </c>
      <c r="M5535">
        <v>3</v>
      </c>
      <c r="N5535">
        <v>5</v>
      </c>
      <c r="O5535">
        <v>245</v>
      </c>
      <c r="P5535">
        <v>147</v>
      </c>
      <c r="Q5535">
        <v>98</v>
      </c>
      <c r="R5535" t="s">
        <v>82</v>
      </c>
      <c r="S5535" t="s">
        <v>57</v>
      </c>
      <c r="T5535">
        <v>3</v>
      </c>
      <c r="U5535" t="s">
        <v>32</v>
      </c>
      <c r="V5535" t="s">
        <v>45</v>
      </c>
    </row>
    <row r="5536" spans="1:22" x14ac:dyDescent="0.35">
      <c r="A5536" s="1">
        <v>45371</v>
      </c>
      <c r="B5536" t="s">
        <v>5231</v>
      </c>
      <c r="C5536" t="s">
        <v>78</v>
      </c>
      <c r="D5536" s="1">
        <v>16446</v>
      </c>
      <c r="E5536" t="s">
        <v>71</v>
      </c>
      <c r="F5536">
        <v>187</v>
      </c>
      <c r="G5536" t="s">
        <v>85</v>
      </c>
      <c r="H5536" t="s">
        <v>26</v>
      </c>
      <c r="I5536" t="s">
        <v>27</v>
      </c>
      <c r="J5536">
        <v>79</v>
      </c>
      <c r="K5536" t="s">
        <v>56</v>
      </c>
      <c r="L5536" t="s">
        <v>86</v>
      </c>
      <c r="M5536">
        <v>18</v>
      </c>
      <c r="N5536">
        <v>36</v>
      </c>
      <c r="O5536">
        <v>6732</v>
      </c>
      <c r="P5536">
        <v>3366</v>
      </c>
      <c r="Q5536">
        <v>3366</v>
      </c>
      <c r="R5536" t="s">
        <v>30</v>
      </c>
      <c r="S5536" t="s">
        <v>57</v>
      </c>
      <c r="T5536">
        <v>3</v>
      </c>
      <c r="U5536" t="s">
        <v>32</v>
      </c>
      <c r="V5536" t="s">
        <v>52</v>
      </c>
    </row>
    <row r="5537" spans="1:22" x14ac:dyDescent="0.35">
      <c r="A5537" s="1">
        <v>45459</v>
      </c>
      <c r="B5537" t="s">
        <v>5232</v>
      </c>
      <c r="C5537" t="s">
        <v>104</v>
      </c>
      <c r="D5537" s="1">
        <v>23247</v>
      </c>
      <c r="E5537" t="s">
        <v>71</v>
      </c>
      <c r="F5537">
        <v>17</v>
      </c>
      <c r="G5537" t="s">
        <v>59</v>
      </c>
      <c r="H5537" t="s">
        <v>60</v>
      </c>
      <c r="I5537" t="s">
        <v>27</v>
      </c>
      <c r="J5537">
        <v>61</v>
      </c>
      <c r="K5537" t="s">
        <v>28</v>
      </c>
      <c r="L5537" t="s">
        <v>62</v>
      </c>
      <c r="M5537">
        <v>10</v>
      </c>
      <c r="N5537">
        <v>45</v>
      </c>
      <c r="O5537">
        <v>765</v>
      </c>
      <c r="P5537">
        <v>170</v>
      </c>
      <c r="Q5537">
        <v>595</v>
      </c>
      <c r="R5537" t="s">
        <v>30</v>
      </c>
      <c r="S5537" t="s">
        <v>43</v>
      </c>
      <c r="T5537">
        <v>0</v>
      </c>
      <c r="U5537" t="s">
        <v>44</v>
      </c>
      <c r="V5537" t="s">
        <v>45</v>
      </c>
    </row>
    <row r="5538" spans="1:22" x14ac:dyDescent="0.35">
      <c r="A5538" s="1">
        <v>45419</v>
      </c>
      <c r="B5538" t="s">
        <v>5233</v>
      </c>
      <c r="C5538" t="s">
        <v>107</v>
      </c>
      <c r="D5538" s="1">
        <v>21051</v>
      </c>
      <c r="E5538" t="s">
        <v>71</v>
      </c>
      <c r="F5538">
        <v>389</v>
      </c>
      <c r="G5538" t="s">
        <v>79</v>
      </c>
      <c r="H5538" t="s">
        <v>37</v>
      </c>
      <c r="I5538" t="s">
        <v>27</v>
      </c>
      <c r="J5538">
        <v>67</v>
      </c>
      <c r="K5538" t="s">
        <v>28</v>
      </c>
      <c r="L5538" t="s">
        <v>81</v>
      </c>
      <c r="M5538">
        <v>7</v>
      </c>
      <c r="N5538">
        <v>9</v>
      </c>
      <c r="O5538">
        <v>3501</v>
      </c>
      <c r="P5538">
        <v>2723</v>
      </c>
      <c r="Q5538">
        <v>778</v>
      </c>
      <c r="R5538" t="s">
        <v>82</v>
      </c>
      <c r="S5538" t="s">
        <v>31</v>
      </c>
      <c r="T5538">
        <v>2</v>
      </c>
      <c r="U5538" t="s">
        <v>32</v>
      </c>
      <c r="V5538" t="s">
        <v>40</v>
      </c>
    </row>
    <row r="5539" spans="1:22" x14ac:dyDescent="0.35">
      <c r="A5539" s="1">
        <v>45324</v>
      </c>
      <c r="B5539" t="s">
        <v>5234</v>
      </c>
      <c r="C5539" t="s">
        <v>113</v>
      </c>
      <c r="D5539" s="1">
        <v>23465</v>
      </c>
      <c r="E5539" t="s">
        <v>98</v>
      </c>
      <c r="F5539">
        <v>42</v>
      </c>
      <c r="G5539" t="s">
        <v>25</v>
      </c>
      <c r="H5539" t="s">
        <v>49</v>
      </c>
      <c r="I5539" t="s">
        <v>27</v>
      </c>
      <c r="J5539">
        <v>60</v>
      </c>
      <c r="K5539" t="s">
        <v>28</v>
      </c>
      <c r="L5539" t="s">
        <v>29</v>
      </c>
      <c r="M5539">
        <v>10</v>
      </c>
      <c r="N5539">
        <v>14</v>
      </c>
      <c r="O5539">
        <v>588</v>
      </c>
      <c r="P5539">
        <v>420</v>
      </c>
      <c r="Q5539">
        <v>168</v>
      </c>
      <c r="R5539" t="s">
        <v>30</v>
      </c>
      <c r="S5539" t="s">
        <v>63</v>
      </c>
      <c r="T5539">
        <v>5</v>
      </c>
      <c r="U5539" t="s">
        <v>32</v>
      </c>
      <c r="V5539" t="s">
        <v>33</v>
      </c>
    </row>
    <row r="5540" spans="1:22" x14ac:dyDescent="0.35">
      <c r="A5540" s="1">
        <v>45356</v>
      </c>
      <c r="B5540" t="s">
        <v>5235</v>
      </c>
      <c r="C5540" t="s">
        <v>54</v>
      </c>
      <c r="D5540" s="1">
        <v>33668</v>
      </c>
      <c r="E5540" t="s">
        <v>98</v>
      </c>
      <c r="F5540">
        <v>60</v>
      </c>
      <c r="G5540" t="s">
        <v>79</v>
      </c>
      <c r="H5540" t="s">
        <v>26</v>
      </c>
      <c r="I5540" t="s">
        <v>27</v>
      </c>
      <c r="J5540">
        <v>32</v>
      </c>
      <c r="K5540" t="s">
        <v>61</v>
      </c>
      <c r="L5540" t="s">
        <v>81</v>
      </c>
      <c r="M5540">
        <v>7</v>
      </c>
      <c r="N5540">
        <v>9</v>
      </c>
      <c r="O5540">
        <v>540</v>
      </c>
      <c r="P5540">
        <v>420</v>
      </c>
      <c r="Q5540">
        <v>120</v>
      </c>
      <c r="R5540" t="s">
        <v>82</v>
      </c>
      <c r="S5540" t="s">
        <v>31</v>
      </c>
      <c r="T5540">
        <v>2</v>
      </c>
      <c r="U5540" t="s">
        <v>32</v>
      </c>
      <c r="V5540" t="s">
        <v>52</v>
      </c>
    </row>
    <row r="5541" spans="1:22" x14ac:dyDescent="0.35">
      <c r="A5541" s="1">
        <v>45456</v>
      </c>
      <c r="B5541" t="s">
        <v>4557</v>
      </c>
      <c r="C5541" t="s">
        <v>113</v>
      </c>
      <c r="D5541" s="1">
        <v>32298</v>
      </c>
      <c r="E5541" t="s">
        <v>24</v>
      </c>
      <c r="F5541">
        <v>415</v>
      </c>
      <c r="G5541" t="s">
        <v>93</v>
      </c>
      <c r="H5541" t="s">
        <v>60</v>
      </c>
      <c r="I5541" t="s">
        <v>27</v>
      </c>
      <c r="J5541">
        <v>36</v>
      </c>
      <c r="K5541" t="s">
        <v>61</v>
      </c>
      <c r="L5541" t="s">
        <v>94</v>
      </c>
      <c r="M5541">
        <v>5</v>
      </c>
      <c r="N5541">
        <v>7</v>
      </c>
      <c r="O5541">
        <v>2905</v>
      </c>
      <c r="P5541">
        <v>2075</v>
      </c>
      <c r="Q5541">
        <v>830</v>
      </c>
      <c r="R5541" t="s">
        <v>82</v>
      </c>
      <c r="S5541" t="s">
        <v>76</v>
      </c>
      <c r="T5541">
        <v>4</v>
      </c>
      <c r="U5541" t="s">
        <v>32</v>
      </c>
      <c r="V5541" t="s">
        <v>45</v>
      </c>
    </row>
    <row r="5542" spans="1:22" x14ac:dyDescent="0.35">
      <c r="A5542" s="1">
        <v>45354</v>
      </c>
      <c r="B5542" t="s">
        <v>5236</v>
      </c>
      <c r="C5542" t="s">
        <v>78</v>
      </c>
      <c r="D5542" s="1">
        <v>32699</v>
      </c>
      <c r="E5542" t="s">
        <v>24</v>
      </c>
      <c r="F5542">
        <v>272</v>
      </c>
      <c r="G5542" t="s">
        <v>48</v>
      </c>
      <c r="H5542" t="s">
        <v>60</v>
      </c>
      <c r="I5542" t="s">
        <v>27</v>
      </c>
      <c r="J5542">
        <v>35</v>
      </c>
      <c r="K5542" t="s">
        <v>61</v>
      </c>
      <c r="L5542" t="s">
        <v>51</v>
      </c>
      <c r="M5542">
        <v>10</v>
      </c>
      <c r="N5542">
        <v>11</v>
      </c>
      <c r="O5542">
        <v>2992</v>
      </c>
      <c r="P5542">
        <v>2720</v>
      </c>
      <c r="Q5542">
        <v>272</v>
      </c>
      <c r="R5542" t="s">
        <v>30</v>
      </c>
      <c r="S5542" t="s">
        <v>43</v>
      </c>
      <c r="T5542">
        <v>0</v>
      </c>
      <c r="U5542" t="s">
        <v>44</v>
      </c>
      <c r="V5542" t="s">
        <v>52</v>
      </c>
    </row>
    <row r="5543" spans="1:22" x14ac:dyDescent="0.35">
      <c r="A5543" s="1">
        <v>45408</v>
      </c>
      <c r="B5543" t="s">
        <v>5237</v>
      </c>
      <c r="C5543" t="s">
        <v>104</v>
      </c>
      <c r="D5543" s="1">
        <v>37831</v>
      </c>
      <c r="E5543" t="s">
        <v>36</v>
      </c>
      <c r="F5543">
        <v>291</v>
      </c>
      <c r="G5543" t="s">
        <v>88</v>
      </c>
      <c r="H5543" t="s">
        <v>41</v>
      </c>
      <c r="I5543" t="s">
        <v>27</v>
      </c>
      <c r="J5543">
        <v>21</v>
      </c>
      <c r="K5543" t="s">
        <v>50</v>
      </c>
      <c r="L5543" t="s">
        <v>89</v>
      </c>
      <c r="M5543">
        <v>19</v>
      </c>
      <c r="N5543">
        <v>23</v>
      </c>
      <c r="O5543">
        <v>6693</v>
      </c>
      <c r="P5543">
        <v>5529</v>
      </c>
      <c r="Q5543">
        <v>1164</v>
      </c>
      <c r="R5543" t="s">
        <v>30</v>
      </c>
      <c r="S5543" t="s">
        <v>63</v>
      </c>
      <c r="T5543">
        <v>5</v>
      </c>
      <c r="U5543" t="s">
        <v>32</v>
      </c>
      <c r="V5543" t="s">
        <v>72</v>
      </c>
    </row>
    <row r="5544" spans="1:22" x14ac:dyDescent="0.35">
      <c r="A5544" s="1">
        <v>45447</v>
      </c>
      <c r="B5544" t="s">
        <v>5238</v>
      </c>
      <c r="C5544" t="s">
        <v>84</v>
      </c>
      <c r="D5544" s="1">
        <v>29859</v>
      </c>
      <c r="E5544" t="s">
        <v>71</v>
      </c>
      <c r="F5544">
        <v>66</v>
      </c>
      <c r="G5544" t="s">
        <v>85</v>
      </c>
      <c r="H5544" t="s">
        <v>26</v>
      </c>
      <c r="I5544" t="s">
        <v>27</v>
      </c>
      <c r="J5544">
        <v>43</v>
      </c>
      <c r="K5544" t="s">
        <v>61</v>
      </c>
      <c r="L5544" t="s">
        <v>86</v>
      </c>
      <c r="M5544">
        <v>18</v>
      </c>
      <c r="N5544">
        <v>36</v>
      </c>
      <c r="O5544">
        <v>2376</v>
      </c>
      <c r="P5544">
        <v>1188</v>
      </c>
      <c r="Q5544">
        <v>1188</v>
      </c>
      <c r="R5544" t="s">
        <v>30</v>
      </c>
      <c r="S5544" t="s">
        <v>31</v>
      </c>
      <c r="T5544">
        <v>2</v>
      </c>
      <c r="U5544" t="s">
        <v>32</v>
      </c>
      <c r="V5544" t="s">
        <v>45</v>
      </c>
    </row>
    <row r="5545" spans="1:22" x14ac:dyDescent="0.35">
      <c r="A5545" s="1">
        <v>45414</v>
      </c>
      <c r="B5545" t="s">
        <v>5239</v>
      </c>
      <c r="C5545" t="s">
        <v>23</v>
      </c>
      <c r="D5545" s="1">
        <v>16177</v>
      </c>
      <c r="E5545" t="s">
        <v>98</v>
      </c>
      <c r="F5545">
        <v>235</v>
      </c>
      <c r="G5545" t="s">
        <v>95</v>
      </c>
      <c r="H5545" t="s">
        <v>37</v>
      </c>
      <c r="I5545" t="s">
        <v>27</v>
      </c>
      <c r="J5545">
        <v>80</v>
      </c>
      <c r="K5545" t="s">
        <v>56</v>
      </c>
      <c r="L5545" t="s">
        <v>96</v>
      </c>
      <c r="M5545">
        <v>3</v>
      </c>
      <c r="N5545">
        <v>5</v>
      </c>
      <c r="O5545">
        <v>1175</v>
      </c>
      <c r="P5545">
        <v>705</v>
      </c>
      <c r="Q5545">
        <v>470</v>
      </c>
      <c r="R5545" t="s">
        <v>82</v>
      </c>
      <c r="S5545" t="s">
        <v>76</v>
      </c>
      <c r="T5545">
        <v>4</v>
      </c>
      <c r="U5545" t="s">
        <v>32</v>
      </c>
      <c r="V5545" t="s">
        <v>40</v>
      </c>
    </row>
    <row r="5546" spans="1:22" x14ac:dyDescent="0.35">
      <c r="A5546" s="1">
        <v>45487</v>
      </c>
      <c r="B5546" t="s">
        <v>5240</v>
      </c>
      <c r="C5546" t="s">
        <v>23</v>
      </c>
      <c r="D5546" s="1">
        <v>28707</v>
      </c>
      <c r="E5546" t="s">
        <v>36</v>
      </c>
      <c r="F5546">
        <v>371</v>
      </c>
      <c r="G5546" t="s">
        <v>93</v>
      </c>
      <c r="H5546" t="s">
        <v>49</v>
      </c>
      <c r="I5546" t="s">
        <v>27</v>
      </c>
      <c r="J5546">
        <v>46</v>
      </c>
      <c r="K5546" t="s">
        <v>42</v>
      </c>
      <c r="L5546" t="s">
        <v>94</v>
      </c>
      <c r="M5546">
        <v>5</v>
      </c>
      <c r="N5546">
        <v>7</v>
      </c>
      <c r="O5546">
        <v>2597</v>
      </c>
      <c r="P5546">
        <v>1855</v>
      </c>
      <c r="Q5546">
        <v>742</v>
      </c>
      <c r="R5546" t="s">
        <v>82</v>
      </c>
      <c r="S5546" t="s">
        <v>43</v>
      </c>
      <c r="T5546">
        <v>0</v>
      </c>
      <c r="U5546" t="s">
        <v>44</v>
      </c>
      <c r="V5546" t="s">
        <v>90</v>
      </c>
    </row>
    <row r="5547" spans="1:22" x14ac:dyDescent="0.35">
      <c r="A5547" s="1">
        <v>45486</v>
      </c>
      <c r="B5547" t="s">
        <v>5241</v>
      </c>
      <c r="C5547" t="s">
        <v>113</v>
      </c>
      <c r="D5547" s="1">
        <v>26863</v>
      </c>
      <c r="E5547" t="s">
        <v>24</v>
      </c>
      <c r="F5547">
        <v>190</v>
      </c>
      <c r="G5547" t="s">
        <v>88</v>
      </c>
      <c r="H5547" t="s">
        <v>26</v>
      </c>
      <c r="I5547" t="s">
        <v>27</v>
      </c>
      <c r="J5547">
        <v>51</v>
      </c>
      <c r="K5547" t="s">
        <v>42</v>
      </c>
      <c r="L5547" t="s">
        <v>89</v>
      </c>
      <c r="M5547">
        <v>19</v>
      </c>
      <c r="N5547">
        <v>23</v>
      </c>
      <c r="O5547">
        <v>4370</v>
      </c>
      <c r="P5547">
        <v>3610</v>
      </c>
      <c r="Q5547">
        <v>760</v>
      </c>
      <c r="R5547" t="s">
        <v>30</v>
      </c>
      <c r="S5547" t="s">
        <v>69</v>
      </c>
      <c r="T5547">
        <v>6</v>
      </c>
      <c r="U5547" t="s">
        <v>44</v>
      </c>
      <c r="V5547" t="s">
        <v>90</v>
      </c>
    </row>
    <row r="5548" spans="1:22" x14ac:dyDescent="0.35">
      <c r="A5548" s="1">
        <v>45397</v>
      </c>
      <c r="B5548" t="s">
        <v>1621</v>
      </c>
      <c r="C5548" t="s">
        <v>47</v>
      </c>
      <c r="D5548" s="1">
        <v>36538</v>
      </c>
      <c r="E5548" t="s">
        <v>98</v>
      </c>
      <c r="F5548">
        <v>493</v>
      </c>
      <c r="G5548" t="s">
        <v>67</v>
      </c>
      <c r="H5548" t="s">
        <v>60</v>
      </c>
      <c r="I5548" t="s">
        <v>38</v>
      </c>
      <c r="J5548">
        <v>24</v>
      </c>
      <c r="K5548" t="s">
        <v>50</v>
      </c>
      <c r="L5548" t="s">
        <v>68</v>
      </c>
      <c r="M5548">
        <v>18</v>
      </c>
      <c r="N5548">
        <v>22</v>
      </c>
      <c r="O5548">
        <v>10846</v>
      </c>
      <c r="P5548">
        <v>8874</v>
      </c>
      <c r="Q5548">
        <v>1972</v>
      </c>
      <c r="R5548" t="s">
        <v>30</v>
      </c>
      <c r="S5548" t="s">
        <v>39</v>
      </c>
      <c r="T5548">
        <v>1</v>
      </c>
      <c r="U5548" t="s">
        <v>32</v>
      </c>
      <c r="V5548" t="s">
        <v>72</v>
      </c>
    </row>
    <row r="5549" spans="1:22" x14ac:dyDescent="0.35">
      <c r="A5549" s="1">
        <v>45328</v>
      </c>
      <c r="B5549" t="s">
        <v>5242</v>
      </c>
      <c r="C5549" t="s">
        <v>54</v>
      </c>
      <c r="D5549" s="1">
        <v>16691</v>
      </c>
      <c r="E5549" t="s">
        <v>24</v>
      </c>
      <c r="F5549">
        <v>237</v>
      </c>
      <c r="G5549" t="s">
        <v>48</v>
      </c>
      <c r="H5549" t="s">
        <v>37</v>
      </c>
      <c r="I5549" t="s">
        <v>27</v>
      </c>
      <c r="J5549">
        <v>78</v>
      </c>
      <c r="K5549" t="s">
        <v>56</v>
      </c>
      <c r="L5549" t="s">
        <v>51</v>
      </c>
      <c r="M5549">
        <v>10</v>
      </c>
      <c r="N5549">
        <v>11</v>
      </c>
      <c r="O5549">
        <v>2607</v>
      </c>
      <c r="P5549">
        <v>2370</v>
      </c>
      <c r="Q5549">
        <v>237</v>
      </c>
      <c r="R5549" t="s">
        <v>30</v>
      </c>
      <c r="S5549" t="s">
        <v>31</v>
      </c>
      <c r="T5549">
        <v>2</v>
      </c>
      <c r="U5549" t="s">
        <v>32</v>
      </c>
      <c r="V5549" t="s">
        <v>33</v>
      </c>
    </row>
    <row r="5550" spans="1:22" x14ac:dyDescent="0.35">
      <c r="A5550" s="1">
        <v>45300</v>
      </c>
      <c r="B5550" t="s">
        <v>5243</v>
      </c>
      <c r="C5550" t="s">
        <v>84</v>
      </c>
      <c r="D5550" s="1">
        <v>24220</v>
      </c>
      <c r="E5550" t="s">
        <v>24</v>
      </c>
      <c r="F5550">
        <v>432</v>
      </c>
      <c r="G5550" t="s">
        <v>73</v>
      </c>
      <c r="H5550" t="s">
        <v>49</v>
      </c>
      <c r="I5550" t="s">
        <v>27</v>
      </c>
      <c r="J5550">
        <v>58</v>
      </c>
      <c r="K5550" t="s">
        <v>42</v>
      </c>
      <c r="L5550" t="s">
        <v>75</v>
      </c>
      <c r="M5550">
        <v>14</v>
      </c>
      <c r="N5550">
        <v>28</v>
      </c>
      <c r="O5550">
        <v>12096</v>
      </c>
      <c r="P5550">
        <v>6048</v>
      </c>
      <c r="Q5550">
        <v>6048</v>
      </c>
      <c r="R5550" t="s">
        <v>30</v>
      </c>
      <c r="S5550" t="s">
        <v>31</v>
      </c>
      <c r="T5550">
        <v>2</v>
      </c>
      <c r="U5550" t="s">
        <v>32</v>
      </c>
      <c r="V5550" t="s">
        <v>70</v>
      </c>
    </row>
    <row r="5551" spans="1:22" x14ac:dyDescent="0.35">
      <c r="A5551" s="1">
        <v>45389</v>
      </c>
      <c r="B5551" t="s">
        <v>5244</v>
      </c>
      <c r="C5551" t="s">
        <v>84</v>
      </c>
      <c r="D5551" s="1">
        <v>35405</v>
      </c>
      <c r="E5551" t="s">
        <v>98</v>
      </c>
      <c r="F5551">
        <v>159</v>
      </c>
      <c r="G5551" t="s">
        <v>67</v>
      </c>
      <c r="H5551" t="s">
        <v>26</v>
      </c>
      <c r="I5551" t="s">
        <v>27</v>
      </c>
      <c r="J5551">
        <v>27</v>
      </c>
      <c r="K5551" t="s">
        <v>50</v>
      </c>
      <c r="L5551" t="s">
        <v>68</v>
      </c>
      <c r="M5551">
        <v>18</v>
      </c>
      <c r="N5551">
        <v>22</v>
      </c>
      <c r="O5551">
        <v>3498</v>
      </c>
      <c r="P5551">
        <v>2862</v>
      </c>
      <c r="Q5551">
        <v>636</v>
      </c>
      <c r="R5551" t="s">
        <v>30</v>
      </c>
      <c r="S5551" t="s">
        <v>43</v>
      </c>
      <c r="T5551">
        <v>0</v>
      </c>
      <c r="U5551" t="s">
        <v>44</v>
      </c>
      <c r="V5551" t="s">
        <v>72</v>
      </c>
    </row>
    <row r="5552" spans="1:22" x14ac:dyDescent="0.35">
      <c r="A5552" s="1">
        <v>45363</v>
      </c>
      <c r="B5552" t="s">
        <v>5245</v>
      </c>
      <c r="C5552" t="s">
        <v>84</v>
      </c>
      <c r="D5552" s="1">
        <v>16225</v>
      </c>
      <c r="E5552" t="s">
        <v>36</v>
      </c>
      <c r="F5552">
        <v>474</v>
      </c>
      <c r="G5552" t="s">
        <v>48</v>
      </c>
      <c r="H5552" t="s">
        <v>60</v>
      </c>
      <c r="I5552" t="s">
        <v>27</v>
      </c>
      <c r="J5552">
        <v>80</v>
      </c>
      <c r="K5552" t="s">
        <v>56</v>
      </c>
      <c r="L5552" t="s">
        <v>51</v>
      </c>
      <c r="M5552">
        <v>10</v>
      </c>
      <c r="N5552">
        <v>11</v>
      </c>
      <c r="O5552">
        <v>5214</v>
      </c>
      <c r="P5552">
        <v>4740</v>
      </c>
      <c r="Q5552">
        <v>474</v>
      </c>
      <c r="R5552" t="s">
        <v>30</v>
      </c>
      <c r="S5552" t="s">
        <v>31</v>
      </c>
      <c r="T5552">
        <v>2</v>
      </c>
      <c r="U5552" t="s">
        <v>32</v>
      </c>
      <c r="V5552" t="s">
        <v>52</v>
      </c>
    </row>
    <row r="5553" spans="1:22" x14ac:dyDescent="0.35">
      <c r="A5553" s="1">
        <v>45439</v>
      </c>
      <c r="B5553" t="s">
        <v>5246</v>
      </c>
      <c r="C5553" t="s">
        <v>107</v>
      </c>
      <c r="D5553" s="1">
        <v>32915</v>
      </c>
      <c r="E5553" t="s">
        <v>98</v>
      </c>
      <c r="F5553">
        <v>52</v>
      </c>
      <c r="G5553" t="s">
        <v>73</v>
      </c>
      <c r="H5553" t="s">
        <v>60</v>
      </c>
      <c r="I5553" t="s">
        <v>27</v>
      </c>
      <c r="J5553">
        <v>34</v>
      </c>
      <c r="K5553" t="s">
        <v>61</v>
      </c>
      <c r="L5553" t="s">
        <v>75</v>
      </c>
      <c r="M5553">
        <v>14</v>
      </c>
      <c r="N5553">
        <v>28</v>
      </c>
      <c r="O5553">
        <v>1456</v>
      </c>
      <c r="P5553">
        <v>728</v>
      </c>
      <c r="Q5553">
        <v>728</v>
      </c>
      <c r="R5553" t="s">
        <v>30</v>
      </c>
      <c r="S5553" t="s">
        <v>39</v>
      </c>
      <c r="T5553">
        <v>1</v>
      </c>
      <c r="U5553" t="s">
        <v>32</v>
      </c>
      <c r="V5553" t="s">
        <v>40</v>
      </c>
    </row>
    <row r="5554" spans="1:22" x14ac:dyDescent="0.35">
      <c r="A5554" s="1">
        <v>45294</v>
      </c>
      <c r="B5554" t="s">
        <v>5247</v>
      </c>
      <c r="C5554" t="s">
        <v>84</v>
      </c>
      <c r="D5554" s="1">
        <v>19494</v>
      </c>
      <c r="E5554" t="s">
        <v>71</v>
      </c>
      <c r="F5554">
        <v>197</v>
      </c>
      <c r="G5554" t="s">
        <v>93</v>
      </c>
      <c r="H5554" t="s">
        <v>41</v>
      </c>
      <c r="I5554" t="s">
        <v>27</v>
      </c>
      <c r="J5554">
        <v>71</v>
      </c>
      <c r="K5554" t="s">
        <v>28</v>
      </c>
      <c r="L5554" t="s">
        <v>94</v>
      </c>
      <c r="M5554">
        <v>5</v>
      </c>
      <c r="N5554">
        <v>7</v>
      </c>
      <c r="O5554">
        <v>1379</v>
      </c>
      <c r="P5554">
        <v>985</v>
      </c>
      <c r="Q5554">
        <v>394</v>
      </c>
      <c r="R5554" t="s">
        <v>82</v>
      </c>
      <c r="S5554" t="s">
        <v>57</v>
      </c>
      <c r="T5554">
        <v>3</v>
      </c>
      <c r="U5554" t="s">
        <v>32</v>
      </c>
      <c r="V5554" t="s">
        <v>70</v>
      </c>
    </row>
    <row r="5555" spans="1:22" x14ac:dyDescent="0.35">
      <c r="A5555" s="1">
        <v>45503</v>
      </c>
      <c r="B5555" t="s">
        <v>5248</v>
      </c>
      <c r="C5555" t="s">
        <v>113</v>
      </c>
      <c r="D5555" s="1">
        <v>31524</v>
      </c>
      <c r="E5555" t="s">
        <v>24</v>
      </c>
      <c r="F5555">
        <v>394</v>
      </c>
      <c r="G5555" t="s">
        <v>25</v>
      </c>
      <c r="H5555" t="s">
        <v>26</v>
      </c>
      <c r="I5555" t="s">
        <v>27</v>
      </c>
      <c r="J5555">
        <v>38</v>
      </c>
      <c r="K5555" t="s">
        <v>61</v>
      </c>
      <c r="L5555" t="s">
        <v>29</v>
      </c>
      <c r="M5555">
        <v>10</v>
      </c>
      <c r="N5555">
        <v>14</v>
      </c>
      <c r="O5555">
        <v>5516</v>
      </c>
      <c r="P5555">
        <v>3940</v>
      </c>
      <c r="Q5555">
        <v>1576</v>
      </c>
      <c r="R5555" t="s">
        <v>30</v>
      </c>
      <c r="S5555" t="s">
        <v>31</v>
      </c>
      <c r="T5555">
        <v>2</v>
      </c>
      <c r="U5555" t="s">
        <v>32</v>
      </c>
      <c r="V5555" t="s">
        <v>90</v>
      </c>
    </row>
    <row r="5556" spans="1:22" x14ac:dyDescent="0.35">
      <c r="A5556" s="1">
        <v>45300</v>
      </c>
      <c r="B5556" t="s">
        <v>5249</v>
      </c>
      <c r="C5556" t="s">
        <v>23</v>
      </c>
      <c r="D5556" s="1">
        <v>18944</v>
      </c>
      <c r="E5556" t="s">
        <v>36</v>
      </c>
      <c r="F5556">
        <v>226</v>
      </c>
      <c r="G5556" t="s">
        <v>73</v>
      </c>
      <c r="H5556" t="s">
        <v>37</v>
      </c>
      <c r="I5556" t="s">
        <v>27</v>
      </c>
      <c r="J5556">
        <v>72</v>
      </c>
      <c r="K5556" t="s">
        <v>28</v>
      </c>
      <c r="L5556" t="s">
        <v>75</v>
      </c>
      <c r="M5556">
        <v>14</v>
      </c>
      <c r="N5556">
        <v>28</v>
      </c>
      <c r="O5556">
        <v>6328</v>
      </c>
      <c r="P5556">
        <v>3164</v>
      </c>
      <c r="Q5556">
        <v>3164</v>
      </c>
      <c r="R5556" t="s">
        <v>30</v>
      </c>
      <c r="S5556" t="s">
        <v>31</v>
      </c>
      <c r="T5556">
        <v>2</v>
      </c>
      <c r="U5556" t="s">
        <v>32</v>
      </c>
      <c r="V5556" t="s">
        <v>70</v>
      </c>
    </row>
    <row r="5557" spans="1:22" x14ac:dyDescent="0.35">
      <c r="A5557" s="1">
        <v>45410</v>
      </c>
      <c r="B5557" t="s">
        <v>5250</v>
      </c>
      <c r="C5557" t="s">
        <v>113</v>
      </c>
      <c r="D5557" s="1">
        <v>32538</v>
      </c>
      <c r="E5557" t="s">
        <v>71</v>
      </c>
      <c r="F5557">
        <v>239</v>
      </c>
      <c r="G5557" t="s">
        <v>73</v>
      </c>
      <c r="H5557" t="s">
        <v>49</v>
      </c>
      <c r="I5557" t="s">
        <v>27</v>
      </c>
      <c r="J5557">
        <v>35</v>
      </c>
      <c r="K5557" t="s">
        <v>61</v>
      </c>
      <c r="L5557" t="s">
        <v>75</v>
      </c>
      <c r="M5557">
        <v>14</v>
      </c>
      <c r="N5557">
        <v>28</v>
      </c>
      <c r="O5557">
        <v>6692</v>
      </c>
      <c r="P5557">
        <v>3346</v>
      </c>
      <c r="Q5557">
        <v>3346</v>
      </c>
      <c r="R5557" t="s">
        <v>30</v>
      </c>
      <c r="S5557" t="s">
        <v>43</v>
      </c>
      <c r="T5557">
        <v>0</v>
      </c>
      <c r="U5557" t="s">
        <v>44</v>
      </c>
      <c r="V5557" t="s">
        <v>72</v>
      </c>
    </row>
    <row r="5558" spans="1:22" x14ac:dyDescent="0.35">
      <c r="A5558" s="1">
        <v>45298</v>
      </c>
      <c r="B5558" t="s">
        <v>5251</v>
      </c>
      <c r="C5558" t="s">
        <v>78</v>
      </c>
      <c r="D5558" s="1">
        <v>37465</v>
      </c>
      <c r="E5558" t="s">
        <v>36</v>
      </c>
      <c r="F5558">
        <v>362</v>
      </c>
      <c r="G5558" t="s">
        <v>88</v>
      </c>
      <c r="H5558" t="s">
        <v>26</v>
      </c>
      <c r="I5558" t="s">
        <v>27</v>
      </c>
      <c r="J5558">
        <v>21</v>
      </c>
      <c r="K5558" t="s">
        <v>50</v>
      </c>
      <c r="L5558" t="s">
        <v>89</v>
      </c>
      <c r="M5558">
        <v>19</v>
      </c>
      <c r="N5558">
        <v>23</v>
      </c>
      <c r="O5558">
        <v>8326</v>
      </c>
      <c r="P5558">
        <v>6878</v>
      </c>
      <c r="Q5558">
        <v>1448</v>
      </c>
      <c r="R5558" t="s">
        <v>30</v>
      </c>
      <c r="S5558" t="s">
        <v>43</v>
      </c>
      <c r="T5558">
        <v>0</v>
      </c>
      <c r="U5558" t="s">
        <v>44</v>
      </c>
      <c r="V5558" t="s">
        <v>70</v>
      </c>
    </row>
    <row r="5559" spans="1:22" x14ac:dyDescent="0.35">
      <c r="A5559" s="1">
        <v>45358</v>
      </c>
      <c r="B5559" t="s">
        <v>5252</v>
      </c>
      <c r="C5559" t="s">
        <v>104</v>
      </c>
      <c r="D5559" s="1">
        <v>20825</v>
      </c>
      <c r="E5559" t="s">
        <v>98</v>
      </c>
      <c r="F5559">
        <v>374</v>
      </c>
      <c r="G5559" t="s">
        <v>73</v>
      </c>
      <c r="H5559" t="s">
        <v>60</v>
      </c>
      <c r="I5559" t="s">
        <v>27</v>
      </c>
      <c r="J5559">
        <v>67</v>
      </c>
      <c r="K5559" t="s">
        <v>28</v>
      </c>
      <c r="L5559" t="s">
        <v>75</v>
      </c>
      <c r="M5559">
        <v>14</v>
      </c>
      <c r="N5559">
        <v>28</v>
      </c>
      <c r="O5559">
        <v>10472</v>
      </c>
      <c r="P5559">
        <v>5236</v>
      </c>
      <c r="Q5559">
        <v>5236</v>
      </c>
      <c r="R5559" t="s">
        <v>30</v>
      </c>
      <c r="S5559" t="s">
        <v>76</v>
      </c>
      <c r="T5559">
        <v>4</v>
      </c>
      <c r="U5559" t="s">
        <v>32</v>
      </c>
      <c r="V5559" t="s">
        <v>52</v>
      </c>
    </row>
    <row r="5560" spans="1:22" x14ac:dyDescent="0.35">
      <c r="A5560" s="1">
        <v>45330</v>
      </c>
      <c r="B5560" t="s">
        <v>5253</v>
      </c>
      <c r="C5560" t="s">
        <v>35</v>
      </c>
      <c r="D5560" s="1">
        <v>15969</v>
      </c>
      <c r="E5560" t="s">
        <v>24</v>
      </c>
      <c r="F5560">
        <v>273</v>
      </c>
      <c r="G5560" t="s">
        <v>73</v>
      </c>
      <c r="H5560" t="s">
        <v>37</v>
      </c>
      <c r="I5560" t="s">
        <v>27</v>
      </c>
      <c r="J5560">
        <v>80</v>
      </c>
      <c r="K5560" t="s">
        <v>56</v>
      </c>
      <c r="L5560" t="s">
        <v>75</v>
      </c>
      <c r="M5560">
        <v>14</v>
      </c>
      <c r="N5560">
        <v>28</v>
      </c>
      <c r="O5560">
        <v>7644</v>
      </c>
      <c r="P5560">
        <v>3822</v>
      </c>
      <c r="Q5560">
        <v>3822</v>
      </c>
      <c r="R5560" t="s">
        <v>30</v>
      </c>
      <c r="S5560" t="s">
        <v>76</v>
      </c>
      <c r="T5560">
        <v>4</v>
      </c>
      <c r="U5560" t="s">
        <v>32</v>
      </c>
      <c r="V5560" t="s">
        <v>33</v>
      </c>
    </row>
    <row r="5561" spans="1:22" x14ac:dyDescent="0.35">
      <c r="A5561" s="1">
        <v>45452</v>
      </c>
      <c r="B5561" t="s">
        <v>5254</v>
      </c>
      <c r="C5561" t="s">
        <v>23</v>
      </c>
      <c r="D5561" s="1">
        <v>22557</v>
      </c>
      <c r="E5561" t="s">
        <v>36</v>
      </c>
      <c r="F5561">
        <v>284</v>
      </c>
      <c r="G5561" t="s">
        <v>73</v>
      </c>
      <c r="H5561" t="s">
        <v>49</v>
      </c>
      <c r="I5561" t="s">
        <v>27</v>
      </c>
      <c r="J5561">
        <v>63</v>
      </c>
      <c r="K5561" t="s">
        <v>28</v>
      </c>
      <c r="L5561" t="s">
        <v>75</v>
      </c>
      <c r="M5561">
        <v>14</v>
      </c>
      <c r="N5561">
        <v>28</v>
      </c>
      <c r="O5561">
        <v>7952</v>
      </c>
      <c r="P5561">
        <v>3976</v>
      </c>
      <c r="Q5561">
        <v>3976</v>
      </c>
      <c r="R5561" t="s">
        <v>30</v>
      </c>
      <c r="S5561" t="s">
        <v>43</v>
      </c>
      <c r="T5561">
        <v>0</v>
      </c>
      <c r="U5561" t="s">
        <v>44</v>
      </c>
      <c r="V5561" t="s">
        <v>45</v>
      </c>
    </row>
    <row r="5562" spans="1:22" x14ac:dyDescent="0.35">
      <c r="A5562" s="1">
        <v>45436</v>
      </c>
      <c r="B5562" t="s">
        <v>5255</v>
      </c>
      <c r="C5562" t="s">
        <v>84</v>
      </c>
      <c r="D5562" s="1">
        <v>33943</v>
      </c>
      <c r="E5562" t="s">
        <v>71</v>
      </c>
      <c r="F5562">
        <v>470</v>
      </c>
      <c r="G5562" t="s">
        <v>95</v>
      </c>
      <c r="H5562" t="s">
        <v>26</v>
      </c>
      <c r="I5562" t="s">
        <v>27</v>
      </c>
      <c r="J5562">
        <v>31</v>
      </c>
      <c r="K5562" t="s">
        <v>61</v>
      </c>
      <c r="L5562" t="s">
        <v>96</v>
      </c>
      <c r="M5562">
        <v>3</v>
      </c>
      <c r="N5562">
        <v>5</v>
      </c>
      <c r="O5562">
        <v>2350</v>
      </c>
      <c r="P5562">
        <v>1410</v>
      </c>
      <c r="Q5562">
        <v>940</v>
      </c>
      <c r="R5562" t="s">
        <v>82</v>
      </c>
      <c r="S5562" t="s">
        <v>63</v>
      </c>
      <c r="T5562">
        <v>5</v>
      </c>
      <c r="U5562" t="s">
        <v>32</v>
      </c>
      <c r="V5562" t="s">
        <v>40</v>
      </c>
    </row>
    <row r="5563" spans="1:22" x14ac:dyDescent="0.35">
      <c r="A5563" s="1">
        <v>45462</v>
      </c>
      <c r="B5563" t="s">
        <v>5256</v>
      </c>
      <c r="C5563" t="s">
        <v>35</v>
      </c>
      <c r="D5563" s="1">
        <v>35551</v>
      </c>
      <c r="E5563" t="s">
        <v>71</v>
      </c>
      <c r="F5563">
        <v>200</v>
      </c>
      <c r="G5563" t="s">
        <v>88</v>
      </c>
      <c r="H5563" t="s">
        <v>60</v>
      </c>
      <c r="I5563" t="s">
        <v>27</v>
      </c>
      <c r="J5563">
        <v>27</v>
      </c>
      <c r="K5563" t="s">
        <v>50</v>
      </c>
      <c r="L5563" t="s">
        <v>89</v>
      </c>
      <c r="M5563">
        <v>19</v>
      </c>
      <c r="N5563">
        <v>23</v>
      </c>
      <c r="O5563">
        <v>4600</v>
      </c>
      <c r="P5563">
        <v>3800</v>
      </c>
      <c r="Q5563">
        <v>800</v>
      </c>
      <c r="R5563" t="s">
        <v>30</v>
      </c>
      <c r="S5563" t="s">
        <v>57</v>
      </c>
      <c r="T5563">
        <v>3</v>
      </c>
      <c r="U5563" t="s">
        <v>32</v>
      </c>
      <c r="V5563" t="s">
        <v>45</v>
      </c>
    </row>
    <row r="5564" spans="1:22" x14ac:dyDescent="0.35">
      <c r="A5564" s="1">
        <v>45495</v>
      </c>
      <c r="B5564" t="s">
        <v>5257</v>
      </c>
      <c r="C5564" t="s">
        <v>47</v>
      </c>
      <c r="D5564" s="1">
        <v>26829</v>
      </c>
      <c r="E5564" t="s">
        <v>24</v>
      </c>
      <c r="F5564">
        <v>284</v>
      </c>
      <c r="G5564" t="s">
        <v>48</v>
      </c>
      <c r="H5564" t="s">
        <v>60</v>
      </c>
      <c r="I5564" t="s">
        <v>27</v>
      </c>
      <c r="J5564">
        <v>51</v>
      </c>
      <c r="K5564" t="s">
        <v>42</v>
      </c>
      <c r="L5564" t="s">
        <v>51</v>
      </c>
      <c r="M5564">
        <v>10</v>
      </c>
      <c r="N5564">
        <v>11</v>
      </c>
      <c r="O5564">
        <v>3124</v>
      </c>
      <c r="P5564">
        <v>2840</v>
      </c>
      <c r="Q5564">
        <v>284</v>
      </c>
      <c r="R5564" t="s">
        <v>30</v>
      </c>
      <c r="S5564" t="s">
        <v>39</v>
      </c>
      <c r="T5564">
        <v>1</v>
      </c>
      <c r="U5564" t="s">
        <v>32</v>
      </c>
      <c r="V5564" t="s">
        <v>90</v>
      </c>
    </row>
    <row r="5565" spans="1:22" x14ac:dyDescent="0.35">
      <c r="A5565" s="1">
        <v>45390</v>
      </c>
      <c r="B5565" t="s">
        <v>5258</v>
      </c>
      <c r="C5565" t="s">
        <v>78</v>
      </c>
      <c r="D5565" s="1">
        <v>27909</v>
      </c>
      <c r="E5565" t="s">
        <v>71</v>
      </c>
      <c r="F5565">
        <v>470</v>
      </c>
      <c r="G5565" t="s">
        <v>73</v>
      </c>
      <c r="H5565" t="s">
        <v>41</v>
      </c>
      <c r="I5565" t="s">
        <v>27</v>
      </c>
      <c r="J5565">
        <v>48</v>
      </c>
      <c r="K5565" t="s">
        <v>42</v>
      </c>
      <c r="L5565" t="s">
        <v>75</v>
      </c>
      <c r="M5565">
        <v>14</v>
      </c>
      <c r="N5565">
        <v>28</v>
      </c>
      <c r="O5565">
        <v>13160</v>
      </c>
      <c r="P5565">
        <v>6580</v>
      </c>
      <c r="Q5565">
        <v>6580</v>
      </c>
      <c r="R5565" t="s">
        <v>30</v>
      </c>
      <c r="S5565" t="s">
        <v>39</v>
      </c>
      <c r="T5565">
        <v>1</v>
      </c>
      <c r="U5565" t="s">
        <v>32</v>
      </c>
      <c r="V5565" t="s">
        <v>72</v>
      </c>
    </row>
    <row r="5566" spans="1:22" x14ac:dyDescent="0.35">
      <c r="A5566" s="1">
        <v>45295</v>
      </c>
      <c r="B5566" t="s">
        <v>5259</v>
      </c>
      <c r="C5566" t="s">
        <v>113</v>
      </c>
      <c r="D5566" s="1">
        <v>19347</v>
      </c>
      <c r="E5566" t="s">
        <v>36</v>
      </c>
      <c r="F5566">
        <v>497</v>
      </c>
      <c r="G5566" t="s">
        <v>88</v>
      </c>
      <c r="H5566" t="s">
        <v>26</v>
      </c>
      <c r="I5566" t="s">
        <v>27</v>
      </c>
      <c r="J5566">
        <v>71</v>
      </c>
      <c r="K5566" t="s">
        <v>28</v>
      </c>
      <c r="L5566" t="s">
        <v>89</v>
      </c>
      <c r="M5566">
        <v>19</v>
      </c>
      <c r="N5566">
        <v>23</v>
      </c>
      <c r="O5566">
        <v>11431</v>
      </c>
      <c r="P5566">
        <v>9443</v>
      </c>
      <c r="Q5566">
        <v>1988</v>
      </c>
      <c r="R5566" t="s">
        <v>30</v>
      </c>
      <c r="S5566" t="s">
        <v>76</v>
      </c>
      <c r="T5566">
        <v>4</v>
      </c>
      <c r="U5566" t="s">
        <v>32</v>
      </c>
      <c r="V5566" t="s">
        <v>70</v>
      </c>
    </row>
    <row r="5567" spans="1:22" x14ac:dyDescent="0.35">
      <c r="A5567" s="1">
        <v>45377</v>
      </c>
      <c r="B5567" t="s">
        <v>5260</v>
      </c>
      <c r="C5567" t="s">
        <v>78</v>
      </c>
      <c r="D5567" s="1">
        <v>20541</v>
      </c>
      <c r="E5567" t="s">
        <v>98</v>
      </c>
      <c r="F5567">
        <v>22</v>
      </c>
      <c r="G5567" t="s">
        <v>48</v>
      </c>
      <c r="H5567" t="s">
        <v>37</v>
      </c>
      <c r="I5567" t="s">
        <v>27</v>
      </c>
      <c r="J5567">
        <v>68</v>
      </c>
      <c r="K5567" t="s">
        <v>28</v>
      </c>
      <c r="L5567" t="s">
        <v>51</v>
      </c>
      <c r="M5567">
        <v>10</v>
      </c>
      <c r="N5567">
        <v>11</v>
      </c>
      <c r="O5567">
        <v>242</v>
      </c>
      <c r="P5567">
        <v>220</v>
      </c>
      <c r="Q5567">
        <v>22</v>
      </c>
      <c r="R5567" t="s">
        <v>30</v>
      </c>
      <c r="S5567" t="s">
        <v>31</v>
      </c>
      <c r="T5567">
        <v>2</v>
      </c>
      <c r="U5567" t="s">
        <v>32</v>
      </c>
      <c r="V5567" t="s">
        <v>52</v>
      </c>
    </row>
    <row r="5568" spans="1:22" x14ac:dyDescent="0.35">
      <c r="A5568" s="1">
        <v>45320</v>
      </c>
      <c r="B5568" t="s">
        <v>5261</v>
      </c>
      <c r="C5568" t="s">
        <v>35</v>
      </c>
      <c r="D5568" s="1">
        <v>17950</v>
      </c>
      <c r="E5568" t="s">
        <v>71</v>
      </c>
      <c r="F5568">
        <v>208</v>
      </c>
      <c r="G5568" t="s">
        <v>79</v>
      </c>
      <c r="H5568" t="s">
        <v>49</v>
      </c>
      <c r="I5568" t="s">
        <v>27</v>
      </c>
      <c r="J5568">
        <v>75</v>
      </c>
      <c r="K5568" t="s">
        <v>56</v>
      </c>
      <c r="L5568" t="s">
        <v>81</v>
      </c>
      <c r="M5568">
        <v>7</v>
      </c>
      <c r="N5568">
        <v>9</v>
      </c>
      <c r="O5568">
        <v>1872</v>
      </c>
      <c r="P5568">
        <v>1456</v>
      </c>
      <c r="Q5568">
        <v>416</v>
      </c>
      <c r="R5568" t="s">
        <v>82</v>
      </c>
      <c r="S5568" t="s">
        <v>39</v>
      </c>
      <c r="T5568">
        <v>1</v>
      </c>
      <c r="U5568" t="s">
        <v>32</v>
      </c>
      <c r="V5568" t="s">
        <v>70</v>
      </c>
    </row>
    <row r="5569" spans="1:22" x14ac:dyDescent="0.35">
      <c r="A5569" s="1">
        <v>45367</v>
      </c>
      <c r="B5569" t="s">
        <v>5262</v>
      </c>
      <c r="C5569" t="s">
        <v>104</v>
      </c>
      <c r="D5569" s="1">
        <v>25517</v>
      </c>
      <c r="E5569" t="s">
        <v>71</v>
      </c>
      <c r="F5569">
        <v>352</v>
      </c>
      <c r="G5569" t="s">
        <v>85</v>
      </c>
      <c r="H5569" t="s">
        <v>26</v>
      </c>
      <c r="I5569" t="s">
        <v>27</v>
      </c>
      <c r="J5569">
        <v>54</v>
      </c>
      <c r="K5569" t="s">
        <v>42</v>
      </c>
      <c r="L5569" t="s">
        <v>86</v>
      </c>
      <c r="M5569">
        <v>18</v>
      </c>
      <c r="N5569">
        <v>36</v>
      </c>
      <c r="O5569">
        <v>12672</v>
      </c>
      <c r="P5569">
        <v>6336</v>
      </c>
      <c r="Q5569">
        <v>6336</v>
      </c>
      <c r="R5569" t="s">
        <v>30</v>
      </c>
      <c r="S5569" t="s">
        <v>69</v>
      </c>
      <c r="T5569">
        <v>6</v>
      </c>
      <c r="U5569" t="s">
        <v>44</v>
      </c>
      <c r="V5569" t="s">
        <v>52</v>
      </c>
    </row>
    <row r="5570" spans="1:22" x14ac:dyDescent="0.35">
      <c r="A5570" s="1">
        <v>45382</v>
      </c>
      <c r="B5570" t="s">
        <v>5263</v>
      </c>
      <c r="C5570" t="s">
        <v>23</v>
      </c>
      <c r="D5570" s="1">
        <v>38117</v>
      </c>
      <c r="E5570" t="s">
        <v>24</v>
      </c>
      <c r="F5570">
        <v>379</v>
      </c>
      <c r="G5570" t="s">
        <v>79</v>
      </c>
      <c r="H5570" t="s">
        <v>60</v>
      </c>
      <c r="I5570" t="s">
        <v>27</v>
      </c>
      <c r="J5570">
        <v>20</v>
      </c>
      <c r="K5570" t="s">
        <v>50</v>
      </c>
      <c r="L5570" t="s">
        <v>81</v>
      </c>
      <c r="M5570">
        <v>7</v>
      </c>
      <c r="N5570">
        <v>9</v>
      </c>
      <c r="O5570">
        <v>3411</v>
      </c>
      <c r="P5570">
        <v>2653</v>
      </c>
      <c r="Q5570">
        <v>758</v>
      </c>
      <c r="R5570" t="s">
        <v>82</v>
      </c>
      <c r="S5570" t="s">
        <v>43</v>
      </c>
      <c r="T5570">
        <v>0</v>
      </c>
      <c r="U5570" t="s">
        <v>44</v>
      </c>
      <c r="V5570" t="s">
        <v>52</v>
      </c>
    </row>
    <row r="5571" spans="1:22" x14ac:dyDescent="0.35">
      <c r="A5571" s="1">
        <v>45339</v>
      </c>
      <c r="B5571" t="s">
        <v>5264</v>
      </c>
      <c r="C5571" t="s">
        <v>104</v>
      </c>
      <c r="D5571" s="1">
        <v>22757</v>
      </c>
      <c r="E5571" t="s">
        <v>24</v>
      </c>
      <c r="F5571">
        <v>179</v>
      </c>
      <c r="G5571" t="s">
        <v>88</v>
      </c>
      <c r="H5571" t="s">
        <v>37</v>
      </c>
      <c r="I5571" t="s">
        <v>27</v>
      </c>
      <c r="J5571">
        <v>62</v>
      </c>
      <c r="K5571" t="s">
        <v>28</v>
      </c>
      <c r="L5571" t="s">
        <v>89</v>
      </c>
      <c r="M5571">
        <v>19</v>
      </c>
      <c r="N5571">
        <v>23</v>
      </c>
      <c r="O5571">
        <v>4117</v>
      </c>
      <c r="P5571">
        <v>3401</v>
      </c>
      <c r="Q5571">
        <v>716</v>
      </c>
      <c r="R5571" t="s">
        <v>30</v>
      </c>
      <c r="S5571" t="s">
        <v>69</v>
      </c>
      <c r="T5571">
        <v>6</v>
      </c>
      <c r="U5571" t="s">
        <v>44</v>
      </c>
      <c r="V5571" t="s">
        <v>33</v>
      </c>
    </row>
    <row r="5572" spans="1:22" x14ac:dyDescent="0.35">
      <c r="A5572" s="1">
        <v>45438</v>
      </c>
      <c r="B5572" t="s">
        <v>5265</v>
      </c>
      <c r="C5572" t="s">
        <v>54</v>
      </c>
      <c r="D5572" s="1">
        <v>30234</v>
      </c>
      <c r="E5572" t="s">
        <v>36</v>
      </c>
      <c r="F5572">
        <v>85</v>
      </c>
      <c r="G5572" t="s">
        <v>95</v>
      </c>
      <c r="H5572" t="s">
        <v>49</v>
      </c>
      <c r="I5572" t="s">
        <v>27</v>
      </c>
      <c r="J5572">
        <v>42</v>
      </c>
      <c r="K5572" t="s">
        <v>61</v>
      </c>
      <c r="L5572" t="s">
        <v>96</v>
      </c>
      <c r="M5572">
        <v>3</v>
      </c>
      <c r="N5572">
        <v>5</v>
      </c>
      <c r="O5572">
        <v>425</v>
      </c>
      <c r="P5572">
        <v>255</v>
      </c>
      <c r="Q5572">
        <v>170</v>
      </c>
      <c r="R5572" t="s">
        <v>82</v>
      </c>
      <c r="S5572" t="s">
        <v>43</v>
      </c>
      <c r="T5572">
        <v>0</v>
      </c>
      <c r="U5572" t="s">
        <v>44</v>
      </c>
      <c r="V5572" t="s">
        <v>40</v>
      </c>
    </row>
    <row r="5573" spans="1:22" x14ac:dyDescent="0.35">
      <c r="A5573" s="1">
        <v>45297</v>
      </c>
      <c r="B5573" t="s">
        <v>5266</v>
      </c>
      <c r="C5573" t="s">
        <v>107</v>
      </c>
      <c r="D5573" s="1">
        <v>21221</v>
      </c>
      <c r="E5573" t="s">
        <v>98</v>
      </c>
      <c r="F5573">
        <v>324</v>
      </c>
      <c r="G5573" t="s">
        <v>93</v>
      </c>
      <c r="H5573" t="s">
        <v>26</v>
      </c>
      <c r="I5573" t="s">
        <v>27</v>
      </c>
      <c r="J5573">
        <v>66</v>
      </c>
      <c r="K5573" t="s">
        <v>28</v>
      </c>
      <c r="L5573" t="s">
        <v>94</v>
      </c>
      <c r="M5573">
        <v>5</v>
      </c>
      <c r="N5573">
        <v>7</v>
      </c>
      <c r="O5573">
        <v>2268</v>
      </c>
      <c r="P5573">
        <v>1620</v>
      </c>
      <c r="Q5573">
        <v>648</v>
      </c>
      <c r="R5573" t="s">
        <v>82</v>
      </c>
      <c r="S5573" t="s">
        <v>69</v>
      </c>
      <c r="T5573">
        <v>6</v>
      </c>
      <c r="U5573" t="s">
        <v>44</v>
      </c>
      <c r="V5573" t="s">
        <v>70</v>
      </c>
    </row>
    <row r="5574" spans="1:22" x14ac:dyDescent="0.35">
      <c r="A5574" s="1">
        <v>45352</v>
      </c>
      <c r="B5574" t="s">
        <v>5267</v>
      </c>
      <c r="C5574" t="s">
        <v>107</v>
      </c>
      <c r="D5574" s="1">
        <v>17330</v>
      </c>
      <c r="E5574" t="s">
        <v>98</v>
      </c>
      <c r="F5574">
        <v>437</v>
      </c>
      <c r="G5574" t="s">
        <v>59</v>
      </c>
      <c r="H5574" t="s">
        <v>60</v>
      </c>
      <c r="I5574" t="s">
        <v>27</v>
      </c>
      <c r="J5574">
        <v>77</v>
      </c>
      <c r="K5574" t="s">
        <v>56</v>
      </c>
      <c r="L5574" t="s">
        <v>62</v>
      </c>
      <c r="M5574">
        <v>10</v>
      </c>
      <c r="N5574">
        <v>45</v>
      </c>
      <c r="O5574">
        <v>19665</v>
      </c>
      <c r="P5574">
        <v>4370</v>
      </c>
      <c r="Q5574">
        <v>15295</v>
      </c>
      <c r="R5574" t="s">
        <v>30</v>
      </c>
      <c r="S5574" t="s">
        <v>63</v>
      </c>
      <c r="T5574">
        <v>5</v>
      </c>
      <c r="U5574" t="s">
        <v>32</v>
      </c>
      <c r="V5574" t="s">
        <v>52</v>
      </c>
    </row>
    <row r="5575" spans="1:22" x14ac:dyDescent="0.35">
      <c r="A5575" s="1">
        <v>45446</v>
      </c>
      <c r="B5575" t="s">
        <v>5268</v>
      </c>
      <c r="C5575" t="s">
        <v>113</v>
      </c>
      <c r="D5575" s="1">
        <v>21385</v>
      </c>
      <c r="E5575" t="s">
        <v>71</v>
      </c>
      <c r="F5575">
        <v>258</v>
      </c>
      <c r="G5575" t="s">
        <v>48</v>
      </c>
      <c r="H5575" t="s">
        <v>60</v>
      </c>
      <c r="I5575" t="s">
        <v>27</v>
      </c>
      <c r="J5575">
        <v>66</v>
      </c>
      <c r="K5575" t="s">
        <v>28</v>
      </c>
      <c r="L5575" t="s">
        <v>51</v>
      </c>
      <c r="M5575">
        <v>10</v>
      </c>
      <c r="N5575">
        <v>11</v>
      </c>
      <c r="O5575">
        <v>2838</v>
      </c>
      <c r="P5575">
        <v>2580</v>
      </c>
      <c r="Q5575">
        <v>258</v>
      </c>
      <c r="R5575" t="s">
        <v>30</v>
      </c>
      <c r="S5575" t="s">
        <v>39</v>
      </c>
      <c r="T5575">
        <v>1</v>
      </c>
      <c r="U5575" t="s">
        <v>32</v>
      </c>
      <c r="V5575" t="s">
        <v>45</v>
      </c>
    </row>
    <row r="5576" spans="1:22" x14ac:dyDescent="0.35">
      <c r="A5576" s="1">
        <v>45400</v>
      </c>
      <c r="B5576" t="s">
        <v>5269</v>
      </c>
      <c r="C5576" t="s">
        <v>23</v>
      </c>
      <c r="D5576" s="1">
        <v>18387</v>
      </c>
      <c r="E5576" t="s">
        <v>36</v>
      </c>
      <c r="F5576">
        <v>289</v>
      </c>
      <c r="G5576" t="s">
        <v>48</v>
      </c>
      <c r="H5576" t="s">
        <v>41</v>
      </c>
      <c r="I5576" t="s">
        <v>27</v>
      </c>
      <c r="J5576">
        <v>74</v>
      </c>
      <c r="K5576" t="s">
        <v>28</v>
      </c>
      <c r="L5576" t="s">
        <v>51</v>
      </c>
      <c r="M5576">
        <v>10</v>
      </c>
      <c r="N5576">
        <v>11</v>
      </c>
      <c r="O5576">
        <v>3179</v>
      </c>
      <c r="P5576">
        <v>2890</v>
      </c>
      <c r="Q5576">
        <v>289</v>
      </c>
      <c r="R5576" t="s">
        <v>30</v>
      </c>
      <c r="S5576" t="s">
        <v>76</v>
      </c>
      <c r="T5576">
        <v>4</v>
      </c>
      <c r="U5576" t="s">
        <v>32</v>
      </c>
      <c r="V5576" t="s">
        <v>72</v>
      </c>
    </row>
    <row r="5577" spans="1:22" x14ac:dyDescent="0.35">
      <c r="A5577" s="1">
        <v>45430</v>
      </c>
      <c r="B5577" t="s">
        <v>5270</v>
      </c>
      <c r="C5577" t="s">
        <v>107</v>
      </c>
      <c r="D5577" s="1">
        <v>29501</v>
      </c>
      <c r="E5577" t="s">
        <v>98</v>
      </c>
      <c r="F5577">
        <v>497</v>
      </c>
      <c r="G5577" t="s">
        <v>59</v>
      </c>
      <c r="H5577" t="s">
        <v>26</v>
      </c>
      <c r="I5577" t="s">
        <v>27</v>
      </c>
      <c r="J5577">
        <v>44</v>
      </c>
      <c r="K5577" t="s">
        <v>61</v>
      </c>
      <c r="L5577" t="s">
        <v>62</v>
      </c>
      <c r="M5577">
        <v>10</v>
      </c>
      <c r="N5577">
        <v>45</v>
      </c>
      <c r="O5577">
        <v>22365</v>
      </c>
      <c r="P5577">
        <v>4970</v>
      </c>
      <c r="Q5577">
        <v>17395</v>
      </c>
      <c r="R5577" t="s">
        <v>30</v>
      </c>
      <c r="S5577" t="s">
        <v>69</v>
      </c>
      <c r="T5577">
        <v>6</v>
      </c>
      <c r="U5577" t="s">
        <v>44</v>
      </c>
      <c r="V5577" t="s">
        <v>40</v>
      </c>
    </row>
    <row r="5578" spans="1:22" x14ac:dyDescent="0.35">
      <c r="A5578" s="1">
        <v>45380</v>
      </c>
      <c r="B5578" t="s">
        <v>5271</v>
      </c>
      <c r="C5578" t="s">
        <v>78</v>
      </c>
      <c r="D5578" s="1">
        <v>22343</v>
      </c>
      <c r="E5578" t="s">
        <v>24</v>
      </c>
      <c r="F5578">
        <v>219</v>
      </c>
      <c r="G5578" t="s">
        <v>85</v>
      </c>
      <c r="H5578" t="s">
        <v>37</v>
      </c>
      <c r="I5578" t="s">
        <v>27</v>
      </c>
      <c r="J5578">
        <v>63</v>
      </c>
      <c r="K5578" t="s">
        <v>28</v>
      </c>
      <c r="L5578" t="s">
        <v>86</v>
      </c>
      <c r="M5578">
        <v>18</v>
      </c>
      <c r="N5578">
        <v>36</v>
      </c>
      <c r="O5578">
        <v>7884</v>
      </c>
      <c r="P5578">
        <v>3942</v>
      </c>
      <c r="Q5578">
        <v>3942</v>
      </c>
      <c r="R5578" t="s">
        <v>30</v>
      </c>
      <c r="S5578" t="s">
        <v>63</v>
      </c>
      <c r="T5578">
        <v>5</v>
      </c>
      <c r="U5578" t="s">
        <v>32</v>
      </c>
      <c r="V5578" t="s">
        <v>52</v>
      </c>
    </row>
    <row r="5579" spans="1:22" x14ac:dyDescent="0.35">
      <c r="A5579" s="1">
        <v>45299</v>
      </c>
      <c r="B5579" t="s">
        <v>5272</v>
      </c>
      <c r="C5579" t="s">
        <v>100</v>
      </c>
      <c r="D5579" s="1">
        <v>25722</v>
      </c>
      <c r="E5579" t="s">
        <v>98</v>
      </c>
      <c r="F5579">
        <v>454</v>
      </c>
      <c r="G5579" t="s">
        <v>59</v>
      </c>
      <c r="H5579" t="s">
        <v>49</v>
      </c>
      <c r="I5579" t="s">
        <v>27</v>
      </c>
      <c r="J5579">
        <v>54</v>
      </c>
      <c r="K5579" t="s">
        <v>42</v>
      </c>
      <c r="L5579" t="s">
        <v>62</v>
      </c>
      <c r="M5579">
        <v>10</v>
      </c>
      <c r="N5579">
        <v>45</v>
      </c>
      <c r="O5579">
        <v>20430</v>
      </c>
      <c r="P5579">
        <v>4540</v>
      </c>
      <c r="Q5579">
        <v>15890</v>
      </c>
      <c r="R5579" t="s">
        <v>30</v>
      </c>
      <c r="S5579" t="s">
        <v>39</v>
      </c>
      <c r="T5579">
        <v>1</v>
      </c>
      <c r="U5579" t="s">
        <v>32</v>
      </c>
      <c r="V5579" t="s">
        <v>70</v>
      </c>
    </row>
    <row r="5580" spans="1:22" x14ac:dyDescent="0.35">
      <c r="A5580" s="1">
        <v>45456</v>
      </c>
      <c r="B5580" t="s">
        <v>5273</v>
      </c>
      <c r="C5580" t="s">
        <v>104</v>
      </c>
      <c r="D5580" s="1">
        <v>32704</v>
      </c>
      <c r="E5580" t="s">
        <v>24</v>
      </c>
      <c r="F5580">
        <v>66</v>
      </c>
      <c r="G5580" t="s">
        <v>85</v>
      </c>
      <c r="H5580" t="s">
        <v>26</v>
      </c>
      <c r="I5580" t="s">
        <v>27</v>
      </c>
      <c r="J5580">
        <v>35</v>
      </c>
      <c r="K5580" t="s">
        <v>61</v>
      </c>
      <c r="L5580" t="s">
        <v>86</v>
      </c>
      <c r="M5580">
        <v>18</v>
      </c>
      <c r="N5580">
        <v>36</v>
      </c>
      <c r="O5580">
        <v>2376</v>
      </c>
      <c r="P5580">
        <v>1188</v>
      </c>
      <c r="Q5580">
        <v>1188</v>
      </c>
      <c r="R5580" t="s">
        <v>30</v>
      </c>
      <c r="S5580" t="s">
        <v>76</v>
      </c>
      <c r="T5580">
        <v>4</v>
      </c>
      <c r="U5580" t="s">
        <v>32</v>
      </c>
      <c r="V5580" t="s">
        <v>45</v>
      </c>
    </row>
    <row r="5581" spans="1:22" x14ac:dyDescent="0.35">
      <c r="A5581" s="1">
        <v>45392</v>
      </c>
      <c r="B5581" t="s">
        <v>4196</v>
      </c>
      <c r="C5581" t="s">
        <v>100</v>
      </c>
      <c r="D5581" s="1">
        <v>19237</v>
      </c>
      <c r="E5581" t="s">
        <v>71</v>
      </c>
      <c r="F5581">
        <v>340</v>
      </c>
      <c r="G5581" t="s">
        <v>73</v>
      </c>
      <c r="H5581" t="s">
        <v>60</v>
      </c>
      <c r="I5581" t="s">
        <v>27</v>
      </c>
      <c r="J5581">
        <v>72</v>
      </c>
      <c r="K5581" t="s">
        <v>28</v>
      </c>
      <c r="L5581" t="s">
        <v>75</v>
      </c>
      <c r="M5581">
        <v>14</v>
      </c>
      <c r="N5581">
        <v>28</v>
      </c>
      <c r="O5581">
        <v>9520</v>
      </c>
      <c r="P5581">
        <v>4760</v>
      </c>
      <c r="Q5581">
        <v>4760</v>
      </c>
      <c r="R5581" t="s">
        <v>30</v>
      </c>
      <c r="S5581" t="s">
        <v>57</v>
      </c>
      <c r="T5581">
        <v>3</v>
      </c>
      <c r="U5581" t="s">
        <v>32</v>
      </c>
      <c r="V5581" t="s">
        <v>72</v>
      </c>
    </row>
    <row r="5582" spans="1:22" x14ac:dyDescent="0.35">
      <c r="A5582" s="1">
        <v>45293</v>
      </c>
      <c r="B5582" t="s">
        <v>5274</v>
      </c>
      <c r="C5582" t="s">
        <v>84</v>
      </c>
      <c r="D5582" s="1">
        <v>16510</v>
      </c>
      <c r="E5582" t="s">
        <v>24</v>
      </c>
      <c r="F5582">
        <v>448</v>
      </c>
      <c r="G5582" t="s">
        <v>67</v>
      </c>
      <c r="H5582" t="s">
        <v>37</v>
      </c>
      <c r="I5582" t="s">
        <v>27</v>
      </c>
      <c r="J5582">
        <v>79</v>
      </c>
      <c r="K5582" t="s">
        <v>56</v>
      </c>
      <c r="L5582" t="s">
        <v>68</v>
      </c>
      <c r="M5582">
        <v>18</v>
      </c>
      <c r="N5582">
        <v>22</v>
      </c>
      <c r="O5582">
        <v>9856</v>
      </c>
      <c r="P5582">
        <v>8064</v>
      </c>
      <c r="Q5582">
        <v>1792</v>
      </c>
      <c r="R5582" t="s">
        <v>30</v>
      </c>
      <c r="S5582" t="s">
        <v>31</v>
      </c>
      <c r="T5582">
        <v>2</v>
      </c>
      <c r="U5582" t="s">
        <v>32</v>
      </c>
      <c r="V5582" t="s">
        <v>70</v>
      </c>
    </row>
    <row r="5583" spans="1:22" x14ac:dyDescent="0.35">
      <c r="A5583" s="1">
        <v>45444</v>
      </c>
      <c r="B5583" t="s">
        <v>5275</v>
      </c>
      <c r="C5583" t="s">
        <v>104</v>
      </c>
      <c r="D5583" s="1">
        <v>29538</v>
      </c>
      <c r="E5583" t="s">
        <v>98</v>
      </c>
      <c r="F5583">
        <v>131</v>
      </c>
      <c r="G5583" t="s">
        <v>73</v>
      </c>
      <c r="H5583" t="s">
        <v>49</v>
      </c>
      <c r="I5583" t="s">
        <v>27</v>
      </c>
      <c r="J5583">
        <v>44</v>
      </c>
      <c r="K5583" t="s">
        <v>61</v>
      </c>
      <c r="L5583" t="s">
        <v>75</v>
      </c>
      <c r="M5583">
        <v>14</v>
      </c>
      <c r="N5583">
        <v>28</v>
      </c>
      <c r="O5583">
        <v>3668</v>
      </c>
      <c r="P5583">
        <v>1834</v>
      </c>
      <c r="Q5583">
        <v>1834</v>
      </c>
      <c r="R5583" t="s">
        <v>30</v>
      </c>
      <c r="S5583" t="s">
        <v>69</v>
      </c>
      <c r="T5583">
        <v>6</v>
      </c>
      <c r="U5583" t="s">
        <v>44</v>
      </c>
      <c r="V5583" t="s">
        <v>45</v>
      </c>
    </row>
    <row r="5584" spans="1:22" x14ac:dyDescent="0.35">
      <c r="A5584" s="1">
        <v>45446</v>
      </c>
      <c r="B5584" t="s">
        <v>5276</v>
      </c>
      <c r="C5584" t="s">
        <v>100</v>
      </c>
      <c r="D5584" s="1">
        <v>32331</v>
      </c>
      <c r="E5584" t="s">
        <v>98</v>
      </c>
      <c r="F5584">
        <v>293</v>
      </c>
      <c r="G5584" t="s">
        <v>95</v>
      </c>
      <c r="H5584" t="s">
        <v>26</v>
      </c>
      <c r="I5584" t="s">
        <v>27</v>
      </c>
      <c r="J5584">
        <v>36</v>
      </c>
      <c r="K5584" t="s">
        <v>61</v>
      </c>
      <c r="L5584" t="s">
        <v>96</v>
      </c>
      <c r="M5584">
        <v>3</v>
      </c>
      <c r="N5584">
        <v>5</v>
      </c>
      <c r="O5584">
        <v>1465</v>
      </c>
      <c r="P5584">
        <v>879</v>
      </c>
      <c r="Q5584">
        <v>586</v>
      </c>
      <c r="R5584" t="s">
        <v>82</v>
      </c>
      <c r="S5584" t="s">
        <v>39</v>
      </c>
      <c r="T5584">
        <v>1</v>
      </c>
      <c r="U5584" t="s">
        <v>32</v>
      </c>
      <c r="V5584" t="s">
        <v>45</v>
      </c>
    </row>
    <row r="5585" spans="1:22" x14ac:dyDescent="0.35">
      <c r="A5585" s="1">
        <v>45430</v>
      </c>
      <c r="B5585" t="s">
        <v>5277</v>
      </c>
      <c r="C5585" t="s">
        <v>84</v>
      </c>
      <c r="D5585" s="1">
        <v>38470</v>
      </c>
      <c r="E5585" t="s">
        <v>98</v>
      </c>
      <c r="F5585">
        <v>407</v>
      </c>
      <c r="G5585" t="s">
        <v>95</v>
      </c>
      <c r="H5585" t="s">
        <v>60</v>
      </c>
      <c r="I5585" t="s">
        <v>38</v>
      </c>
      <c r="J5585">
        <v>19</v>
      </c>
      <c r="K5585" t="s">
        <v>50</v>
      </c>
      <c r="L5585" t="s">
        <v>96</v>
      </c>
      <c r="M5585">
        <v>3</v>
      </c>
      <c r="N5585">
        <v>5</v>
      </c>
      <c r="O5585">
        <v>2035</v>
      </c>
      <c r="P5585">
        <v>1221</v>
      </c>
      <c r="Q5585">
        <v>814</v>
      </c>
      <c r="R5585" t="s">
        <v>82</v>
      </c>
      <c r="S5585" t="s">
        <v>69</v>
      </c>
      <c r="T5585">
        <v>6</v>
      </c>
      <c r="U5585" t="s">
        <v>44</v>
      </c>
      <c r="V5585" t="s">
        <v>40</v>
      </c>
    </row>
    <row r="5586" spans="1:22" x14ac:dyDescent="0.35">
      <c r="A5586" s="1">
        <v>45333</v>
      </c>
      <c r="B5586" t="s">
        <v>5278</v>
      </c>
      <c r="C5586" t="s">
        <v>78</v>
      </c>
      <c r="D5586" s="1">
        <v>16495</v>
      </c>
      <c r="E5586" t="s">
        <v>71</v>
      </c>
      <c r="F5586">
        <v>163</v>
      </c>
      <c r="G5586" t="s">
        <v>85</v>
      </c>
      <c r="H5586" t="s">
        <v>60</v>
      </c>
      <c r="I5586" t="s">
        <v>27</v>
      </c>
      <c r="J5586">
        <v>79</v>
      </c>
      <c r="K5586" t="s">
        <v>56</v>
      </c>
      <c r="L5586" t="s">
        <v>86</v>
      </c>
      <c r="M5586">
        <v>18</v>
      </c>
      <c r="N5586">
        <v>36</v>
      </c>
      <c r="O5586">
        <v>5868</v>
      </c>
      <c r="P5586">
        <v>2934</v>
      </c>
      <c r="Q5586">
        <v>2934</v>
      </c>
      <c r="R5586" t="s">
        <v>30</v>
      </c>
      <c r="S5586" t="s">
        <v>43</v>
      </c>
      <c r="T5586">
        <v>0</v>
      </c>
      <c r="U5586" t="s">
        <v>44</v>
      </c>
      <c r="V5586" t="s">
        <v>33</v>
      </c>
    </row>
    <row r="5587" spans="1:22" x14ac:dyDescent="0.35">
      <c r="A5587" s="1">
        <v>45392</v>
      </c>
      <c r="B5587" t="s">
        <v>5279</v>
      </c>
      <c r="C5587" t="s">
        <v>35</v>
      </c>
      <c r="D5587" s="1">
        <v>32922</v>
      </c>
      <c r="E5587" t="s">
        <v>71</v>
      </c>
      <c r="F5587">
        <v>227</v>
      </c>
      <c r="G5587" t="s">
        <v>48</v>
      </c>
      <c r="H5587" t="s">
        <v>41</v>
      </c>
      <c r="I5587" t="s">
        <v>27</v>
      </c>
      <c r="J5587">
        <v>34</v>
      </c>
      <c r="K5587" t="s">
        <v>61</v>
      </c>
      <c r="L5587" t="s">
        <v>51</v>
      </c>
      <c r="M5587">
        <v>10</v>
      </c>
      <c r="N5587">
        <v>11</v>
      </c>
      <c r="O5587">
        <v>2497</v>
      </c>
      <c r="P5587">
        <v>2270</v>
      </c>
      <c r="Q5587">
        <v>227</v>
      </c>
      <c r="R5587" t="s">
        <v>30</v>
      </c>
      <c r="S5587" t="s">
        <v>57</v>
      </c>
      <c r="T5587">
        <v>3</v>
      </c>
      <c r="U5587" t="s">
        <v>32</v>
      </c>
      <c r="V5587" t="s">
        <v>72</v>
      </c>
    </row>
    <row r="5588" spans="1:22" x14ac:dyDescent="0.35">
      <c r="A5588" s="1">
        <v>45422</v>
      </c>
      <c r="B5588" t="s">
        <v>5280</v>
      </c>
      <c r="C5588" t="s">
        <v>107</v>
      </c>
      <c r="D5588" s="1">
        <v>34354</v>
      </c>
      <c r="E5588" t="s">
        <v>36</v>
      </c>
      <c r="F5588">
        <v>447</v>
      </c>
      <c r="G5588" t="s">
        <v>79</v>
      </c>
      <c r="H5588" t="s">
        <v>26</v>
      </c>
      <c r="I5588" t="s">
        <v>27</v>
      </c>
      <c r="J5588">
        <v>30</v>
      </c>
      <c r="K5588" t="s">
        <v>61</v>
      </c>
      <c r="L5588" t="s">
        <v>81</v>
      </c>
      <c r="M5588">
        <v>7</v>
      </c>
      <c r="N5588">
        <v>9</v>
      </c>
      <c r="O5588">
        <v>4023</v>
      </c>
      <c r="P5588">
        <v>3129</v>
      </c>
      <c r="Q5588">
        <v>894</v>
      </c>
      <c r="R5588" t="s">
        <v>82</v>
      </c>
      <c r="S5588" t="s">
        <v>63</v>
      </c>
      <c r="T5588">
        <v>5</v>
      </c>
      <c r="U5588" t="s">
        <v>32</v>
      </c>
      <c r="V5588" t="s">
        <v>40</v>
      </c>
    </row>
    <row r="5589" spans="1:22" x14ac:dyDescent="0.35">
      <c r="A5589" s="1">
        <v>45477</v>
      </c>
      <c r="B5589" t="s">
        <v>5281</v>
      </c>
      <c r="C5589" t="s">
        <v>47</v>
      </c>
      <c r="D5589" s="1">
        <v>27930</v>
      </c>
      <c r="E5589" t="s">
        <v>36</v>
      </c>
      <c r="F5589">
        <v>317</v>
      </c>
      <c r="G5589" t="s">
        <v>25</v>
      </c>
      <c r="H5589" t="s">
        <v>37</v>
      </c>
      <c r="I5589" t="s">
        <v>27</v>
      </c>
      <c r="J5589">
        <v>48</v>
      </c>
      <c r="K5589" t="s">
        <v>42</v>
      </c>
      <c r="L5589" t="s">
        <v>29</v>
      </c>
      <c r="M5589">
        <v>10</v>
      </c>
      <c r="N5589">
        <v>14</v>
      </c>
      <c r="O5589">
        <v>4438</v>
      </c>
      <c r="P5589">
        <v>3170</v>
      </c>
      <c r="Q5589">
        <v>1268</v>
      </c>
      <c r="R5589" t="s">
        <v>30</v>
      </c>
      <c r="S5589" t="s">
        <v>76</v>
      </c>
      <c r="T5589">
        <v>4</v>
      </c>
      <c r="U5589" t="s">
        <v>32</v>
      </c>
      <c r="V5589" t="s">
        <v>90</v>
      </c>
    </row>
    <row r="5590" spans="1:22" x14ac:dyDescent="0.35">
      <c r="A5590" s="1">
        <v>45420</v>
      </c>
      <c r="B5590" t="s">
        <v>5282</v>
      </c>
      <c r="C5590" t="s">
        <v>104</v>
      </c>
      <c r="D5590" s="1">
        <v>33477</v>
      </c>
      <c r="E5590" t="s">
        <v>98</v>
      </c>
      <c r="F5590">
        <v>473</v>
      </c>
      <c r="G5590" t="s">
        <v>79</v>
      </c>
      <c r="H5590" t="s">
        <v>49</v>
      </c>
      <c r="I5590" t="s">
        <v>27</v>
      </c>
      <c r="J5590">
        <v>33</v>
      </c>
      <c r="K5590" t="s">
        <v>61</v>
      </c>
      <c r="L5590" t="s">
        <v>81</v>
      </c>
      <c r="M5590">
        <v>7</v>
      </c>
      <c r="N5590">
        <v>9</v>
      </c>
      <c r="O5590">
        <v>4257</v>
      </c>
      <c r="P5590">
        <v>3311</v>
      </c>
      <c r="Q5590">
        <v>946</v>
      </c>
      <c r="R5590" t="s">
        <v>82</v>
      </c>
      <c r="S5590" t="s">
        <v>57</v>
      </c>
      <c r="T5590">
        <v>3</v>
      </c>
      <c r="U5590" t="s">
        <v>32</v>
      </c>
      <c r="V5590" t="s">
        <v>40</v>
      </c>
    </row>
    <row r="5591" spans="1:22" x14ac:dyDescent="0.35">
      <c r="A5591" s="1">
        <v>45312</v>
      </c>
      <c r="B5591" t="s">
        <v>5283</v>
      </c>
      <c r="C5591" t="s">
        <v>23</v>
      </c>
      <c r="D5591" s="1">
        <v>30020</v>
      </c>
      <c r="E5591" t="s">
        <v>71</v>
      </c>
      <c r="F5591">
        <v>489</v>
      </c>
      <c r="G5591" t="s">
        <v>79</v>
      </c>
      <c r="H5591" t="s">
        <v>26</v>
      </c>
      <c r="I5591" t="s">
        <v>27</v>
      </c>
      <c r="J5591">
        <v>42</v>
      </c>
      <c r="K5591" t="s">
        <v>61</v>
      </c>
      <c r="L5591" t="s">
        <v>81</v>
      </c>
      <c r="M5591">
        <v>7</v>
      </c>
      <c r="N5591">
        <v>9</v>
      </c>
      <c r="O5591">
        <v>4401</v>
      </c>
      <c r="P5591">
        <v>3423</v>
      </c>
      <c r="Q5591">
        <v>978</v>
      </c>
      <c r="R5591" t="s">
        <v>82</v>
      </c>
      <c r="S5591" t="s">
        <v>43</v>
      </c>
      <c r="T5591">
        <v>0</v>
      </c>
      <c r="U5591" t="s">
        <v>44</v>
      </c>
      <c r="V5591" t="s">
        <v>70</v>
      </c>
    </row>
    <row r="5592" spans="1:22" x14ac:dyDescent="0.35">
      <c r="A5592" s="1">
        <v>45453</v>
      </c>
      <c r="B5592" t="s">
        <v>5284</v>
      </c>
      <c r="C5592" t="s">
        <v>104</v>
      </c>
      <c r="D5592" s="1">
        <v>21130</v>
      </c>
      <c r="E5592" t="s">
        <v>24</v>
      </c>
      <c r="F5592">
        <v>116</v>
      </c>
      <c r="G5592" t="s">
        <v>59</v>
      </c>
      <c r="H5592" t="s">
        <v>60</v>
      </c>
      <c r="I5592" t="s">
        <v>27</v>
      </c>
      <c r="J5592">
        <v>67</v>
      </c>
      <c r="K5592" t="s">
        <v>28</v>
      </c>
      <c r="L5592" t="s">
        <v>62</v>
      </c>
      <c r="M5592">
        <v>10</v>
      </c>
      <c r="N5592">
        <v>45</v>
      </c>
      <c r="O5592">
        <v>5220</v>
      </c>
      <c r="P5592">
        <v>1160</v>
      </c>
      <c r="Q5592">
        <v>4060</v>
      </c>
      <c r="R5592" t="s">
        <v>30</v>
      </c>
      <c r="S5592" t="s">
        <v>39</v>
      </c>
      <c r="T5592">
        <v>1</v>
      </c>
      <c r="U5592" t="s">
        <v>32</v>
      </c>
      <c r="V5592" t="s">
        <v>45</v>
      </c>
    </row>
    <row r="5593" spans="1:22" x14ac:dyDescent="0.35">
      <c r="A5593" s="1">
        <v>45293</v>
      </c>
      <c r="B5593" t="s">
        <v>5285</v>
      </c>
      <c r="C5593" t="s">
        <v>47</v>
      </c>
      <c r="D5593" s="1">
        <v>23815</v>
      </c>
      <c r="E5593" t="s">
        <v>71</v>
      </c>
      <c r="F5593">
        <v>96</v>
      </c>
      <c r="G5593" t="s">
        <v>59</v>
      </c>
      <c r="H5593" t="s">
        <v>37</v>
      </c>
      <c r="I5593" t="s">
        <v>27</v>
      </c>
      <c r="J5593">
        <v>59</v>
      </c>
      <c r="K5593" t="s">
        <v>42</v>
      </c>
      <c r="L5593" t="s">
        <v>62</v>
      </c>
      <c r="M5593">
        <v>10</v>
      </c>
      <c r="N5593">
        <v>45</v>
      </c>
      <c r="O5593">
        <v>4320</v>
      </c>
      <c r="P5593">
        <v>960</v>
      </c>
      <c r="Q5593">
        <v>3360</v>
      </c>
      <c r="R5593" t="s">
        <v>30</v>
      </c>
      <c r="S5593" t="s">
        <v>31</v>
      </c>
      <c r="T5593">
        <v>2</v>
      </c>
      <c r="U5593" t="s">
        <v>32</v>
      </c>
      <c r="V5593" t="s">
        <v>70</v>
      </c>
    </row>
    <row r="5594" spans="1:22" x14ac:dyDescent="0.35">
      <c r="A5594" s="1">
        <v>45472</v>
      </c>
      <c r="B5594" t="s">
        <v>5286</v>
      </c>
      <c r="C5594" t="s">
        <v>100</v>
      </c>
      <c r="D5594" s="1">
        <v>28749</v>
      </c>
      <c r="E5594" t="s">
        <v>24</v>
      </c>
      <c r="F5594">
        <v>25</v>
      </c>
      <c r="G5594" t="s">
        <v>48</v>
      </c>
      <c r="H5594" t="s">
        <v>49</v>
      </c>
      <c r="I5594" t="s">
        <v>27</v>
      </c>
      <c r="J5594">
        <v>46</v>
      </c>
      <c r="K5594" t="s">
        <v>42</v>
      </c>
      <c r="L5594" t="s">
        <v>51</v>
      </c>
      <c r="M5594">
        <v>10</v>
      </c>
      <c r="N5594">
        <v>11</v>
      </c>
      <c r="O5594">
        <v>275</v>
      </c>
      <c r="P5594">
        <v>250</v>
      </c>
      <c r="Q5594">
        <v>25</v>
      </c>
      <c r="R5594" t="s">
        <v>30</v>
      </c>
      <c r="S5594" t="s">
        <v>69</v>
      </c>
      <c r="T5594">
        <v>6</v>
      </c>
      <c r="U5594" t="s">
        <v>44</v>
      </c>
      <c r="V5594" t="s">
        <v>45</v>
      </c>
    </row>
    <row r="5595" spans="1:22" x14ac:dyDescent="0.35">
      <c r="A5595" s="1">
        <v>45458</v>
      </c>
      <c r="B5595" t="s">
        <v>5287</v>
      </c>
      <c r="C5595" t="s">
        <v>54</v>
      </c>
      <c r="D5595" s="1">
        <v>17983</v>
      </c>
      <c r="E5595" t="s">
        <v>24</v>
      </c>
      <c r="F5595">
        <v>294</v>
      </c>
      <c r="G5595" t="s">
        <v>67</v>
      </c>
      <c r="H5595" t="s">
        <v>26</v>
      </c>
      <c r="I5595" t="s">
        <v>27</v>
      </c>
      <c r="J5595">
        <v>75</v>
      </c>
      <c r="K5595" t="s">
        <v>56</v>
      </c>
      <c r="L5595" t="s">
        <v>68</v>
      </c>
      <c r="M5595">
        <v>18</v>
      </c>
      <c r="N5595">
        <v>22</v>
      </c>
      <c r="O5595">
        <v>6468</v>
      </c>
      <c r="P5595">
        <v>5292</v>
      </c>
      <c r="Q5595">
        <v>1176</v>
      </c>
      <c r="R5595" t="s">
        <v>30</v>
      </c>
      <c r="S5595" t="s">
        <v>69</v>
      </c>
      <c r="T5595">
        <v>6</v>
      </c>
      <c r="U5595" t="s">
        <v>44</v>
      </c>
      <c r="V5595" t="s">
        <v>45</v>
      </c>
    </row>
    <row r="5596" spans="1:22" x14ac:dyDescent="0.35">
      <c r="A5596" s="1">
        <v>45398</v>
      </c>
      <c r="B5596" t="s">
        <v>5288</v>
      </c>
      <c r="C5596" t="s">
        <v>78</v>
      </c>
      <c r="D5596" s="1">
        <v>37532</v>
      </c>
      <c r="E5596" t="s">
        <v>36</v>
      </c>
      <c r="F5596">
        <v>65</v>
      </c>
      <c r="G5596" t="s">
        <v>93</v>
      </c>
      <c r="H5596" t="s">
        <v>60</v>
      </c>
      <c r="I5596" t="s">
        <v>27</v>
      </c>
      <c r="J5596">
        <v>22</v>
      </c>
      <c r="K5596" t="s">
        <v>50</v>
      </c>
      <c r="L5596" t="s">
        <v>94</v>
      </c>
      <c r="M5596">
        <v>5</v>
      </c>
      <c r="N5596">
        <v>7</v>
      </c>
      <c r="O5596">
        <v>455</v>
      </c>
      <c r="P5596">
        <v>325</v>
      </c>
      <c r="Q5596">
        <v>130</v>
      </c>
      <c r="R5596" t="s">
        <v>82</v>
      </c>
      <c r="S5596" t="s">
        <v>31</v>
      </c>
      <c r="T5596">
        <v>2</v>
      </c>
      <c r="U5596" t="s">
        <v>32</v>
      </c>
      <c r="V5596" t="s">
        <v>72</v>
      </c>
    </row>
    <row r="5597" spans="1:22" x14ac:dyDescent="0.35">
      <c r="A5597" s="1">
        <v>45383</v>
      </c>
      <c r="B5597" t="s">
        <v>5289</v>
      </c>
      <c r="C5597" t="s">
        <v>107</v>
      </c>
      <c r="D5597" s="1">
        <v>22130</v>
      </c>
      <c r="E5597" t="s">
        <v>71</v>
      </c>
      <c r="F5597">
        <v>324</v>
      </c>
      <c r="G5597" t="s">
        <v>95</v>
      </c>
      <c r="H5597" t="s">
        <v>60</v>
      </c>
      <c r="I5597" t="s">
        <v>27</v>
      </c>
      <c r="J5597">
        <v>64</v>
      </c>
      <c r="K5597" t="s">
        <v>28</v>
      </c>
      <c r="L5597" t="s">
        <v>96</v>
      </c>
      <c r="M5597">
        <v>3</v>
      </c>
      <c r="N5597">
        <v>5</v>
      </c>
      <c r="O5597">
        <v>1620</v>
      </c>
      <c r="P5597">
        <v>972</v>
      </c>
      <c r="Q5597">
        <v>648</v>
      </c>
      <c r="R5597" t="s">
        <v>82</v>
      </c>
      <c r="S5597" t="s">
        <v>39</v>
      </c>
      <c r="T5597">
        <v>1</v>
      </c>
      <c r="U5597" t="s">
        <v>32</v>
      </c>
      <c r="V5597" t="s">
        <v>72</v>
      </c>
    </row>
    <row r="5598" spans="1:22" x14ac:dyDescent="0.35">
      <c r="A5598" s="1">
        <v>45304</v>
      </c>
      <c r="B5598" t="s">
        <v>5290</v>
      </c>
      <c r="C5598" t="s">
        <v>35</v>
      </c>
      <c r="D5598" s="1">
        <v>31907</v>
      </c>
      <c r="E5598" t="s">
        <v>36</v>
      </c>
      <c r="F5598">
        <v>399</v>
      </c>
      <c r="G5598" t="s">
        <v>48</v>
      </c>
      <c r="H5598" t="s">
        <v>41</v>
      </c>
      <c r="I5598" t="s">
        <v>27</v>
      </c>
      <c r="J5598">
        <v>37</v>
      </c>
      <c r="K5598" t="s">
        <v>61</v>
      </c>
      <c r="L5598" t="s">
        <v>51</v>
      </c>
      <c r="M5598">
        <v>10</v>
      </c>
      <c r="N5598">
        <v>11</v>
      </c>
      <c r="O5598">
        <v>4389</v>
      </c>
      <c r="P5598">
        <v>3990</v>
      </c>
      <c r="Q5598">
        <v>399</v>
      </c>
      <c r="R5598" t="s">
        <v>30</v>
      </c>
      <c r="S5598" t="s">
        <v>69</v>
      </c>
      <c r="T5598">
        <v>6</v>
      </c>
      <c r="U5598" t="s">
        <v>44</v>
      </c>
      <c r="V5598" t="s">
        <v>70</v>
      </c>
    </row>
    <row r="5599" spans="1:22" x14ac:dyDescent="0.35">
      <c r="A5599" s="1">
        <v>45334</v>
      </c>
      <c r="B5599" t="s">
        <v>5291</v>
      </c>
      <c r="C5599" t="s">
        <v>54</v>
      </c>
      <c r="D5599" s="1">
        <v>19547</v>
      </c>
      <c r="E5599" t="s">
        <v>71</v>
      </c>
      <c r="F5599">
        <v>231</v>
      </c>
      <c r="G5599" t="s">
        <v>67</v>
      </c>
      <c r="H5599" t="s">
        <v>26</v>
      </c>
      <c r="I5599" t="s">
        <v>27</v>
      </c>
      <c r="J5599">
        <v>71</v>
      </c>
      <c r="K5599" t="s">
        <v>28</v>
      </c>
      <c r="L5599" t="s">
        <v>68</v>
      </c>
      <c r="M5599">
        <v>18</v>
      </c>
      <c r="N5599">
        <v>22</v>
      </c>
      <c r="O5599">
        <v>5082</v>
      </c>
      <c r="P5599">
        <v>4158</v>
      </c>
      <c r="Q5599">
        <v>924</v>
      </c>
      <c r="R5599" t="s">
        <v>30</v>
      </c>
      <c r="S5599" t="s">
        <v>39</v>
      </c>
      <c r="T5599">
        <v>1</v>
      </c>
      <c r="U5599" t="s">
        <v>32</v>
      </c>
      <c r="V5599" t="s">
        <v>33</v>
      </c>
    </row>
    <row r="5600" spans="1:22" x14ac:dyDescent="0.35">
      <c r="A5600" s="1">
        <v>45389</v>
      </c>
      <c r="B5600" t="s">
        <v>5292</v>
      </c>
      <c r="C5600" t="s">
        <v>104</v>
      </c>
      <c r="D5600" s="1">
        <v>29912</v>
      </c>
      <c r="E5600" t="s">
        <v>98</v>
      </c>
      <c r="F5600">
        <v>163</v>
      </c>
      <c r="G5600" t="s">
        <v>48</v>
      </c>
      <c r="H5600" t="s">
        <v>37</v>
      </c>
      <c r="I5600" t="s">
        <v>27</v>
      </c>
      <c r="J5600">
        <v>42</v>
      </c>
      <c r="K5600" t="s">
        <v>61</v>
      </c>
      <c r="L5600" t="s">
        <v>51</v>
      </c>
      <c r="M5600">
        <v>10</v>
      </c>
      <c r="N5600">
        <v>11</v>
      </c>
      <c r="O5600">
        <v>1793</v>
      </c>
      <c r="P5600">
        <v>1630</v>
      </c>
      <c r="Q5600">
        <v>163</v>
      </c>
      <c r="R5600" t="s">
        <v>30</v>
      </c>
      <c r="S5600" t="s">
        <v>43</v>
      </c>
      <c r="T5600">
        <v>0</v>
      </c>
      <c r="U5600" t="s">
        <v>44</v>
      </c>
      <c r="V5600" t="s">
        <v>72</v>
      </c>
    </row>
    <row r="5601" spans="1:22" x14ac:dyDescent="0.35">
      <c r="A5601" s="1">
        <v>45369</v>
      </c>
      <c r="B5601" t="s">
        <v>5293</v>
      </c>
      <c r="C5601" t="s">
        <v>84</v>
      </c>
      <c r="D5601" s="1">
        <v>32483</v>
      </c>
      <c r="E5601" t="s">
        <v>24</v>
      </c>
      <c r="F5601">
        <v>73</v>
      </c>
      <c r="G5601" t="s">
        <v>73</v>
      </c>
      <c r="H5601" t="s">
        <v>49</v>
      </c>
      <c r="I5601" t="s">
        <v>27</v>
      </c>
      <c r="J5601">
        <v>35</v>
      </c>
      <c r="K5601" t="s">
        <v>61</v>
      </c>
      <c r="L5601" t="s">
        <v>75</v>
      </c>
      <c r="M5601">
        <v>14</v>
      </c>
      <c r="N5601">
        <v>28</v>
      </c>
      <c r="O5601">
        <v>2044</v>
      </c>
      <c r="P5601">
        <v>1022</v>
      </c>
      <c r="Q5601">
        <v>1022</v>
      </c>
      <c r="R5601" t="s">
        <v>30</v>
      </c>
      <c r="S5601" t="s">
        <v>39</v>
      </c>
      <c r="T5601">
        <v>1</v>
      </c>
      <c r="U5601" t="s">
        <v>32</v>
      </c>
      <c r="V5601" t="s">
        <v>52</v>
      </c>
    </row>
    <row r="5602" spans="1:22" x14ac:dyDescent="0.35">
      <c r="A5602" s="1">
        <v>45439</v>
      </c>
      <c r="B5602" t="s">
        <v>5294</v>
      </c>
      <c r="C5602" t="s">
        <v>107</v>
      </c>
      <c r="D5602" s="1">
        <v>38273</v>
      </c>
      <c r="E5602" t="s">
        <v>36</v>
      </c>
      <c r="F5602">
        <v>262</v>
      </c>
      <c r="G5602" t="s">
        <v>93</v>
      </c>
      <c r="H5602" t="s">
        <v>26</v>
      </c>
      <c r="I5602" t="s">
        <v>27</v>
      </c>
      <c r="J5602">
        <v>20</v>
      </c>
      <c r="K5602" t="s">
        <v>50</v>
      </c>
      <c r="L5602" t="s">
        <v>94</v>
      </c>
      <c r="M5602">
        <v>5</v>
      </c>
      <c r="N5602">
        <v>7</v>
      </c>
      <c r="O5602">
        <v>1834</v>
      </c>
      <c r="P5602">
        <v>1310</v>
      </c>
      <c r="Q5602">
        <v>524</v>
      </c>
      <c r="R5602" t="s">
        <v>82</v>
      </c>
      <c r="S5602" t="s">
        <v>39</v>
      </c>
      <c r="T5602">
        <v>1</v>
      </c>
      <c r="U5602" t="s">
        <v>32</v>
      </c>
      <c r="V5602" t="s">
        <v>40</v>
      </c>
    </row>
    <row r="5603" spans="1:22" x14ac:dyDescent="0.35">
      <c r="A5603" s="1">
        <v>45396</v>
      </c>
      <c r="B5603" t="s">
        <v>5295</v>
      </c>
      <c r="C5603" t="s">
        <v>54</v>
      </c>
      <c r="D5603" s="1">
        <v>19407</v>
      </c>
      <c r="E5603" t="s">
        <v>98</v>
      </c>
      <c r="F5603">
        <v>296</v>
      </c>
      <c r="G5603" t="s">
        <v>48</v>
      </c>
      <c r="H5603" t="s">
        <v>60</v>
      </c>
      <c r="I5603" t="s">
        <v>27</v>
      </c>
      <c r="J5603">
        <v>71</v>
      </c>
      <c r="K5603" t="s">
        <v>28</v>
      </c>
      <c r="L5603" t="s">
        <v>51</v>
      </c>
      <c r="M5603">
        <v>10</v>
      </c>
      <c r="N5603">
        <v>11</v>
      </c>
      <c r="O5603">
        <v>3256</v>
      </c>
      <c r="P5603">
        <v>2960</v>
      </c>
      <c r="Q5603">
        <v>296</v>
      </c>
      <c r="R5603" t="s">
        <v>30</v>
      </c>
      <c r="S5603" t="s">
        <v>43</v>
      </c>
      <c r="T5603">
        <v>0</v>
      </c>
      <c r="U5603" t="s">
        <v>44</v>
      </c>
      <c r="V5603" t="s">
        <v>72</v>
      </c>
    </row>
    <row r="5604" spans="1:22" x14ac:dyDescent="0.35">
      <c r="A5604" s="1">
        <v>45473</v>
      </c>
      <c r="B5604" t="s">
        <v>5296</v>
      </c>
      <c r="C5604" t="s">
        <v>104</v>
      </c>
      <c r="D5604" s="1">
        <v>16114</v>
      </c>
      <c r="E5604" t="s">
        <v>24</v>
      </c>
      <c r="F5604">
        <v>32</v>
      </c>
      <c r="G5604" t="s">
        <v>79</v>
      </c>
      <c r="H5604" t="s">
        <v>37</v>
      </c>
      <c r="I5604" t="s">
        <v>27</v>
      </c>
      <c r="J5604">
        <v>80</v>
      </c>
      <c r="K5604" t="s">
        <v>56</v>
      </c>
      <c r="L5604" t="s">
        <v>81</v>
      </c>
      <c r="M5604">
        <v>7</v>
      </c>
      <c r="N5604">
        <v>9</v>
      </c>
      <c r="O5604">
        <v>288</v>
      </c>
      <c r="P5604">
        <v>224</v>
      </c>
      <c r="Q5604">
        <v>64</v>
      </c>
      <c r="R5604" t="s">
        <v>82</v>
      </c>
      <c r="S5604" t="s">
        <v>43</v>
      </c>
      <c r="T5604">
        <v>0</v>
      </c>
      <c r="U5604" t="s">
        <v>44</v>
      </c>
      <c r="V5604" t="s">
        <v>45</v>
      </c>
    </row>
    <row r="5605" spans="1:22" x14ac:dyDescent="0.35">
      <c r="A5605" s="1">
        <v>45484</v>
      </c>
      <c r="B5605" t="s">
        <v>5297</v>
      </c>
      <c r="C5605" t="s">
        <v>23</v>
      </c>
      <c r="D5605" s="1">
        <v>29359</v>
      </c>
      <c r="E5605" t="s">
        <v>98</v>
      </c>
      <c r="F5605">
        <v>24</v>
      </c>
      <c r="G5605" t="s">
        <v>73</v>
      </c>
      <c r="H5605" t="s">
        <v>49</v>
      </c>
      <c r="I5605" t="s">
        <v>27</v>
      </c>
      <c r="J5605">
        <v>44</v>
      </c>
      <c r="K5605" t="s">
        <v>61</v>
      </c>
      <c r="L5605" t="s">
        <v>75</v>
      </c>
      <c r="M5605">
        <v>14</v>
      </c>
      <c r="N5605">
        <v>28</v>
      </c>
      <c r="O5605">
        <v>672</v>
      </c>
      <c r="P5605">
        <v>336</v>
      </c>
      <c r="Q5605">
        <v>336</v>
      </c>
      <c r="R5605" t="s">
        <v>30</v>
      </c>
      <c r="S5605" t="s">
        <v>76</v>
      </c>
      <c r="T5605">
        <v>4</v>
      </c>
      <c r="U5605" t="s">
        <v>32</v>
      </c>
      <c r="V5605" t="s">
        <v>90</v>
      </c>
    </row>
    <row r="5606" spans="1:22" x14ac:dyDescent="0.35">
      <c r="A5606" s="1">
        <v>45313</v>
      </c>
      <c r="B5606" t="s">
        <v>5298</v>
      </c>
      <c r="C5606" t="s">
        <v>113</v>
      </c>
      <c r="D5606" s="1">
        <v>37396</v>
      </c>
      <c r="E5606" t="s">
        <v>98</v>
      </c>
      <c r="F5606">
        <v>472</v>
      </c>
      <c r="G5606" t="s">
        <v>73</v>
      </c>
      <c r="H5606" t="s">
        <v>26</v>
      </c>
      <c r="I5606" t="s">
        <v>27</v>
      </c>
      <c r="J5606">
        <v>22</v>
      </c>
      <c r="K5606" t="s">
        <v>50</v>
      </c>
      <c r="L5606" t="s">
        <v>75</v>
      </c>
      <c r="M5606">
        <v>14</v>
      </c>
      <c r="N5606">
        <v>28</v>
      </c>
      <c r="O5606">
        <v>13216</v>
      </c>
      <c r="P5606">
        <v>6608</v>
      </c>
      <c r="Q5606">
        <v>6608</v>
      </c>
      <c r="R5606" t="s">
        <v>30</v>
      </c>
      <c r="S5606" t="s">
        <v>39</v>
      </c>
      <c r="T5606">
        <v>1</v>
      </c>
      <c r="U5606" t="s">
        <v>32</v>
      </c>
      <c r="V5606" t="s">
        <v>70</v>
      </c>
    </row>
    <row r="5607" spans="1:22" x14ac:dyDescent="0.35">
      <c r="A5607" s="1">
        <v>45347</v>
      </c>
      <c r="B5607" t="s">
        <v>5299</v>
      </c>
      <c r="C5607" t="s">
        <v>47</v>
      </c>
      <c r="D5607" s="1">
        <v>21446</v>
      </c>
      <c r="E5607" t="s">
        <v>24</v>
      </c>
      <c r="F5607">
        <v>12</v>
      </c>
      <c r="G5607" t="s">
        <v>79</v>
      </c>
      <c r="H5607" t="s">
        <v>60</v>
      </c>
      <c r="I5607" t="s">
        <v>27</v>
      </c>
      <c r="J5607">
        <v>65</v>
      </c>
      <c r="K5607" t="s">
        <v>28</v>
      </c>
      <c r="L5607" t="s">
        <v>81</v>
      </c>
      <c r="M5607">
        <v>7</v>
      </c>
      <c r="N5607">
        <v>9</v>
      </c>
      <c r="O5607">
        <v>108</v>
      </c>
      <c r="P5607">
        <v>84</v>
      </c>
      <c r="Q5607">
        <v>24</v>
      </c>
      <c r="R5607" t="s">
        <v>82</v>
      </c>
      <c r="S5607" t="s">
        <v>43</v>
      </c>
      <c r="T5607">
        <v>0</v>
      </c>
      <c r="U5607" t="s">
        <v>44</v>
      </c>
      <c r="V5607" t="s">
        <v>33</v>
      </c>
    </row>
    <row r="5608" spans="1:22" x14ac:dyDescent="0.35">
      <c r="A5608" s="1">
        <v>45463</v>
      </c>
      <c r="B5608" t="s">
        <v>5300</v>
      </c>
      <c r="C5608" t="s">
        <v>78</v>
      </c>
      <c r="D5608" s="1">
        <v>16695</v>
      </c>
      <c r="E5608" t="s">
        <v>24</v>
      </c>
      <c r="F5608">
        <v>327</v>
      </c>
      <c r="G5608" t="s">
        <v>25</v>
      </c>
      <c r="H5608" t="s">
        <v>60</v>
      </c>
      <c r="I5608" t="s">
        <v>27</v>
      </c>
      <c r="J5608">
        <v>79</v>
      </c>
      <c r="K5608" t="s">
        <v>56</v>
      </c>
      <c r="L5608" t="s">
        <v>29</v>
      </c>
      <c r="M5608">
        <v>10</v>
      </c>
      <c r="N5608">
        <v>14</v>
      </c>
      <c r="O5608">
        <v>4578</v>
      </c>
      <c r="P5608">
        <v>3270</v>
      </c>
      <c r="Q5608">
        <v>1308</v>
      </c>
      <c r="R5608" t="s">
        <v>30</v>
      </c>
      <c r="S5608" t="s">
        <v>76</v>
      </c>
      <c r="T5608">
        <v>4</v>
      </c>
      <c r="U5608" t="s">
        <v>32</v>
      </c>
      <c r="V5608" t="s">
        <v>45</v>
      </c>
    </row>
    <row r="5609" spans="1:22" x14ac:dyDescent="0.35">
      <c r="A5609" s="1">
        <v>45295</v>
      </c>
      <c r="B5609" t="s">
        <v>5301</v>
      </c>
      <c r="C5609" t="s">
        <v>35</v>
      </c>
      <c r="D5609" s="1">
        <v>30315</v>
      </c>
      <c r="E5609" t="s">
        <v>98</v>
      </c>
      <c r="F5609">
        <v>83</v>
      </c>
      <c r="G5609" t="s">
        <v>88</v>
      </c>
      <c r="H5609" t="s">
        <v>41</v>
      </c>
      <c r="I5609" t="s">
        <v>27</v>
      </c>
      <c r="J5609">
        <v>41</v>
      </c>
      <c r="K5609" t="s">
        <v>61</v>
      </c>
      <c r="L5609" t="s">
        <v>89</v>
      </c>
      <c r="M5609">
        <v>19</v>
      </c>
      <c r="N5609">
        <v>23</v>
      </c>
      <c r="O5609">
        <v>1909</v>
      </c>
      <c r="P5609">
        <v>1577</v>
      </c>
      <c r="Q5609">
        <v>332</v>
      </c>
      <c r="R5609" t="s">
        <v>30</v>
      </c>
      <c r="S5609" t="s">
        <v>76</v>
      </c>
      <c r="T5609">
        <v>4</v>
      </c>
      <c r="U5609" t="s">
        <v>32</v>
      </c>
      <c r="V5609" t="s">
        <v>70</v>
      </c>
    </row>
    <row r="5610" spans="1:22" x14ac:dyDescent="0.35">
      <c r="A5610" s="1">
        <v>45463</v>
      </c>
      <c r="B5610" t="s">
        <v>5302</v>
      </c>
      <c r="C5610" t="s">
        <v>54</v>
      </c>
      <c r="D5610" s="1">
        <v>36407</v>
      </c>
      <c r="E5610" t="s">
        <v>36</v>
      </c>
      <c r="F5610">
        <v>223</v>
      </c>
      <c r="G5610" t="s">
        <v>48</v>
      </c>
      <c r="H5610" t="s">
        <v>26</v>
      </c>
      <c r="I5610" t="s">
        <v>27</v>
      </c>
      <c r="J5610">
        <v>25</v>
      </c>
      <c r="K5610" t="s">
        <v>50</v>
      </c>
      <c r="L5610" t="s">
        <v>51</v>
      </c>
      <c r="M5610">
        <v>10</v>
      </c>
      <c r="N5610">
        <v>11</v>
      </c>
      <c r="O5610">
        <v>2453</v>
      </c>
      <c r="P5610">
        <v>2230</v>
      </c>
      <c r="Q5610">
        <v>223</v>
      </c>
      <c r="R5610" t="s">
        <v>30</v>
      </c>
      <c r="S5610" t="s">
        <v>76</v>
      </c>
      <c r="T5610">
        <v>4</v>
      </c>
      <c r="U5610" t="s">
        <v>32</v>
      </c>
      <c r="V5610" t="s">
        <v>45</v>
      </c>
    </row>
    <row r="5611" spans="1:22" x14ac:dyDescent="0.35">
      <c r="A5611" s="1">
        <v>45357</v>
      </c>
      <c r="B5611" t="s">
        <v>5303</v>
      </c>
      <c r="C5611" t="s">
        <v>84</v>
      </c>
      <c r="D5611" s="1">
        <v>33001</v>
      </c>
      <c r="E5611" t="s">
        <v>24</v>
      </c>
      <c r="F5611">
        <v>129</v>
      </c>
      <c r="G5611" t="s">
        <v>93</v>
      </c>
      <c r="H5611" t="s">
        <v>37</v>
      </c>
      <c r="I5611" t="s">
        <v>27</v>
      </c>
      <c r="J5611">
        <v>34</v>
      </c>
      <c r="K5611" t="s">
        <v>61</v>
      </c>
      <c r="L5611" t="s">
        <v>94</v>
      </c>
      <c r="M5611">
        <v>5</v>
      </c>
      <c r="N5611">
        <v>7</v>
      </c>
      <c r="O5611">
        <v>903</v>
      </c>
      <c r="P5611">
        <v>645</v>
      </c>
      <c r="Q5611">
        <v>258</v>
      </c>
      <c r="R5611" t="s">
        <v>82</v>
      </c>
      <c r="S5611" t="s">
        <v>57</v>
      </c>
      <c r="T5611">
        <v>3</v>
      </c>
      <c r="U5611" t="s">
        <v>32</v>
      </c>
      <c r="V5611" t="s">
        <v>52</v>
      </c>
    </row>
    <row r="5612" spans="1:22" x14ac:dyDescent="0.35">
      <c r="A5612" s="1">
        <v>45394</v>
      </c>
      <c r="B5612" t="s">
        <v>5304</v>
      </c>
      <c r="C5612" t="s">
        <v>23</v>
      </c>
      <c r="D5612" s="1">
        <v>25260</v>
      </c>
      <c r="E5612" t="s">
        <v>98</v>
      </c>
      <c r="F5612">
        <v>386</v>
      </c>
      <c r="G5612" t="s">
        <v>93</v>
      </c>
      <c r="H5612" t="s">
        <v>49</v>
      </c>
      <c r="I5612" t="s">
        <v>27</v>
      </c>
      <c r="J5612">
        <v>55</v>
      </c>
      <c r="K5612" t="s">
        <v>42</v>
      </c>
      <c r="L5612" t="s">
        <v>94</v>
      </c>
      <c r="M5612">
        <v>5</v>
      </c>
      <c r="N5612">
        <v>7</v>
      </c>
      <c r="O5612">
        <v>2702</v>
      </c>
      <c r="P5612">
        <v>1930</v>
      </c>
      <c r="Q5612">
        <v>772</v>
      </c>
      <c r="R5612" t="s">
        <v>82</v>
      </c>
      <c r="S5612" t="s">
        <v>63</v>
      </c>
      <c r="T5612">
        <v>5</v>
      </c>
      <c r="U5612" t="s">
        <v>32</v>
      </c>
      <c r="V5612" t="s">
        <v>72</v>
      </c>
    </row>
    <row r="5613" spans="1:22" x14ac:dyDescent="0.35">
      <c r="A5613" s="1">
        <v>45427</v>
      </c>
      <c r="B5613" t="s">
        <v>5305</v>
      </c>
      <c r="C5613" t="s">
        <v>35</v>
      </c>
      <c r="D5613" s="1">
        <v>17677</v>
      </c>
      <c r="E5613" t="s">
        <v>24</v>
      </c>
      <c r="F5613">
        <v>99</v>
      </c>
      <c r="G5613" t="s">
        <v>85</v>
      </c>
      <c r="H5613" t="s">
        <v>26</v>
      </c>
      <c r="I5613" t="s">
        <v>27</v>
      </c>
      <c r="J5613">
        <v>76</v>
      </c>
      <c r="K5613" t="s">
        <v>56</v>
      </c>
      <c r="L5613" t="s">
        <v>86</v>
      </c>
      <c r="M5613">
        <v>18</v>
      </c>
      <c r="N5613">
        <v>36</v>
      </c>
      <c r="O5613">
        <v>3564</v>
      </c>
      <c r="P5613">
        <v>1782</v>
      </c>
      <c r="Q5613">
        <v>1782</v>
      </c>
      <c r="R5613" t="s">
        <v>30</v>
      </c>
      <c r="S5613" t="s">
        <v>57</v>
      </c>
      <c r="T5613">
        <v>3</v>
      </c>
      <c r="U5613" t="s">
        <v>32</v>
      </c>
      <c r="V5613" t="s">
        <v>40</v>
      </c>
    </row>
    <row r="5614" spans="1:22" x14ac:dyDescent="0.35">
      <c r="A5614" s="1">
        <v>45334</v>
      </c>
      <c r="B5614" t="s">
        <v>5306</v>
      </c>
      <c r="C5614" t="s">
        <v>35</v>
      </c>
      <c r="D5614" s="1">
        <v>22967</v>
      </c>
      <c r="E5614" t="s">
        <v>71</v>
      </c>
      <c r="F5614">
        <v>187</v>
      </c>
      <c r="G5614" t="s">
        <v>48</v>
      </c>
      <c r="H5614" t="s">
        <v>60</v>
      </c>
      <c r="I5614" t="s">
        <v>27</v>
      </c>
      <c r="J5614">
        <v>61</v>
      </c>
      <c r="K5614" t="s">
        <v>28</v>
      </c>
      <c r="L5614" t="s">
        <v>51</v>
      </c>
      <c r="M5614">
        <v>10</v>
      </c>
      <c r="N5614">
        <v>11</v>
      </c>
      <c r="O5614">
        <v>2057</v>
      </c>
      <c r="P5614">
        <v>1870</v>
      </c>
      <c r="Q5614">
        <v>187</v>
      </c>
      <c r="R5614" t="s">
        <v>30</v>
      </c>
      <c r="S5614" t="s">
        <v>39</v>
      </c>
      <c r="T5614">
        <v>1</v>
      </c>
      <c r="U5614" t="s">
        <v>32</v>
      </c>
      <c r="V5614" t="s">
        <v>33</v>
      </c>
    </row>
    <row r="5615" spans="1:22" x14ac:dyDescent="0.35">
      <c r="A5615" s="1">
        <v>45411</v>
      </c>
      <c r="B5615" t="s">
        <v>5307</v>
      </c>
      <c r="C5615" t="s">
        <v>104</v>
      </c>
      <c r="D5615" s="1">
        <v>21360</v>
      </c>
      <c r="E5615" t="s">
        <v>36</v>
      </c>
      <c r="F5615">
        <v>286</v>
      </c>
      <c r="G5615" t="s">
        <v>85</v>
      </c>
      <c r="H5615" t="s">
        <v>37</v>
      </c>
      <c r="I5615" t="s">
        <v>27</v>
      </c>
      <c r="J5615">
        <v>66</v>
      </c>
      <c r="K5615" t="s">
        <v>28</v>
      </c>
      <c r="L5615" t="s">
        <v>86</v>
      </c>
      <c r="M5615">
        <v>18</v>
      </c>
      <c r="N5615">
        <v>36</v>
      </c>
      <c r="O5615">
        <v>10296</v>
      </c>
      <c r="P5615">
        <v>5148</v>
      </c>
      <c r="Q5615">
        <v>5148</v>
      </c>
      <c r="R5615" t="s">
        <v>30</v>
      </c>
      <c r="S5615" t="s">
        <v>39</v>
      </c>
      <c r="T5615">
        <v>1</v>
      </c>
      <c r="U5615" t="s">
        <v>32</v>
      </c>
      <c r="V5615" t="s">
        <v>72</v>
      </c>
    </row>
    <row r="5616" spans="1:22" x14ac:dyDescent="0.35">
      <c r="A5616" s="1">
        <v>45331</v>
      </c>
      <c r="B5616" t="s">
        <v>5308</v>
      </c>
      <c r="C5616" t="s">
        <v>47</v>
      </c>
      <c r="D5616" s="1">
        <v>34885</v>
      </c>
      <c r="E5616" t="s">
        <v>98</v>
      </c>
      <c r="F5616">
        <v>123</v>
      </c>
      <c r="G5616" t="s">
        <v>59</v>
      </c>
      <c r="H5616" t="s">
        <v>49</v>
      </c>
      <c r="I5616" t="s">
        <v>27</v>
      </c>
      <c r="J5616">
        <v>29</v>
      </c>
      <c r="K5616" t="s">
        <v>50</v>
      </c>
      <c r="L5616" t="s">
        <v>62</v>
      </c>
      <c r="M5616">
        <v>10</v>
      </c>
      <c r="N5616">
        <v>45</v>
      </c>
      <c r="O5616">
        <v>5535</v>
      </c>
      <c r="P5616">
        <v>1230</v>
      </c>
      <c r="Q5616">
        <v>4305</v>
      </c>
      <c r="R5616" t="s">
        <v>30</v>
      </c>
      <c r="S5616" t="s">
        <v>63</v>
      </c>
      <c r="T5616">
        <v>5</v>
      </c>
      <c r="U5616" t="s">
        <v>32</v>
      </c>
      <c r="V5616" t="s">
        <v>33</v>
      </c>
    </row>
    <row r="5617" spans="1:22" x14ac:dyDescent="0.35">
      <c r="A5617" s="1">
        <v>45338</v>
      </c>
      <c r="B5617" t="s">
        <v>5309</v>
      </c>
      <c r="C5617" t="s">
        <v>54</v>
      </c>
      <c r="D5617" s="1">
        <v>29123</v>
      </c>
      <c r="E5617" t="s">
        <v>24</v>
      </c>
      <c r="F5617">
        <v>497</v>
      </c>
      <c r="G5617" t="s">
        <v>88</v>
      </c>
      <c r="H5617" t="s">
        <v>26</v>
      </c>
      <c r="I5617" t="s">
        <v>27</v>
      </c>
      <c r="J5617">
        <v>44</v>
      </c>
      <c r="K5617" t="s">
        <v>61</v>
      </c>
      <c r="L5617" t="s">
        <v>89</v>
      </c>
      <c r="M5617">
        <v>19</v>
      </c>
      <c r="N5617">
        <v>23</v>
      </c>
      <c r="O5617">
        <v>11431</v>
      </c>
      <c r="P5617">
        <v>9443</v>
      </c>
      <c r="Q5617">
        <v>1988</v>
      </c>
      <c r="R5617" t="s">
        <v>30</v>
      </c>
      <c r="S5617" t="s">
        <v>63</v>
      </c>
      <c r="T5617">
        <v>5</v>
      </c>
      <c r="U5617" t="s">
        <v>32</v>
      </c>
      <c r="V5617" t="s">
        <v>33</v>
      </c>
    </row>
    <row r="5618" spans="1:22" x14ac:dyDescent="0.35">
      <c r="A5618" s="1">
        <v>45489</v>
      </c>
      <c r="B5618" t="s">
        <v>5310</v>
      </c>
      <c r="C5618" t="s">
        <v>84</v>
      </c>
      <c r="D5618" s="1">
        <v>19052</v>
      </c>
      <c r="E5618" t="s">
        <v>24</v>
      </c>
      <c r="F5618">
        <v>145</v>
      </c>
      <c r="G5618" t="s">
        <v>85</v>
      </c>
      <c r="H5618" t="s">
        <v>60</v>
      </c>
      <c r="I5618" t="s">
        <v>27</v>
      </c>
      <c r="J5618">
        <v>72</v>
      </c>
      <c r="K5618" t="s">
        <v>28</v>
      </c>
      <c r="L5618" t="s">
        <v>86</v>
      </c>
      <c r="M5618">
        <v>18</v>
      </c>
      <c r="N5618">
        <v>36</v>
      </c>
      <c r="O5618">
        <v>5220</v>
      </c>
      <c r="P5618">
        <v>2610</v>
      </c>
      <c r="Q5618">
        <v>2610</v>
      </c>
      <c r="R5618" t="s">
        <v>30</v>
      </c>
      <c r="S5618" t="s">
        <v>31</v>
      </c>
      <c r="T5618">
        <v>2</v>
      </c>
      <c r="U5618" t="s">
        <v>32</v>
      </c>
      <c r="V5618" t="s">
        <v>90</v>
      </c>
    </row>
    <row r="5619" spans="1:22" x14ac:dyDescent="0.35">
      <c r="A5619" s="1">
        <v>45297</v>
      </c>
      <c r="B5619" t="s">
        <v>5311</v>
      </c>
      <c r="C5619" t="s">
        <v>107</v>
      </c>
      <c r="D5619" s="1">
        <v>38555</v>
      </c>
      <c r="E5619" t="s">
        <v>24</v>
      </c>
      <c r="F5619">
        <v>486</v>
      </c>
      <c r="G5619" t="s">
        <v>93</v>
      </c>
      <c r="H5619" t="s">
        <v>60</v>
      </c>
      <c r="I5619" t="s">
        <v>27</v>
      </c>
      <c r="J5619">
        <v>18</v>
      </c>
      <c r="K5619" t="s">
        <v>50</v>
      </c>
      <c r="L5619" t="s">
        <v>94</v>
      </c>
      <c r="M5619">
        <v>5</v>
      </c>
      <c r="N5619">
        <v>7</v>
      </c>
      <c r="O5619">
        <v>3402</v>
      </c>
      <c r="P5619">
        <v>2430</v>
      </c>
      <c r="Q5619">
        <v>972</v>
      </c>
      <c r="R5619" t="s">
        <v>82</v>
      </c>
      <c r="S5619" t="s">
        <v>69</v>
      </c>
      <c r="T5619">
        <v>6</v>
      </c>
      <c r="U5619" t="s">
        <v>44</v>
      </c>
      <c r="V5619" t="s">
        <v>70</v>
      </c>
    </row>
    <row r="5620" spans="1:22" x14ac:dyDescent="0.35">
      <c r="A5620" s="1">
        <v>45496</v>
      </c>
      <c r="B5620" t="s">
        <v>5312</v>
      </c>
      <c r="C5620" t="s">
        <v>35</v>
      </c>
      <c r="D5620" s="1">
        <v>33327</v>
      </c>
      <c r="E5620" t="s">
        <v>98</v>
      </c>
      <c r="F5620">
        <v>449</v>
      </c>
      <c r="G5620" t="s">
        <v>79</v>
      </c>
      <c r="H5620" t="s">
        <v>41</v>
      </c>
      <c r="I5620" t="s">
        <v>27</v>
      </c>
      <c r="J5620">
        <v>33</v>
      </c>
      <c r="K5620" t="s">
        <v>61</v>
      </c>
      <c r="L5620" t="s">
        <v>81</v>
      </c>
      <c r="M5620">
        <v>7</v>
      </c>
      <c r="N5620">
        <v>9</v>
      </c>
      <c r="O5620">
        <v>4041</v>
      </c>
      <c r="P5620">
        <v>3143</v>
      </c>
      <c r="Q5620">
        <v>898</v>
      </c>
      <c r="R5620" t="s">
        <v>82</v>
      </c>
      <c r="S5620" t="s">
        <v>31</v>
      </c>
      <c r="T5620">
        <v>2</v>
      </c>
      <c r="U5620" t="s">
        <v>32</v>
      </c>
      <c r="V5620" t="s">
        <v>90</v>
      </c>
    </row>
    <row r="5621" spans="1:22" x14ac:dyDescent="0.35">
      <c r="A5621" s="1">
        <v>45386</v>
      </c>
      <c r="B5621" t="s">
        <v>5313</v>
      </c>
      <c r="C5621" t="s">
        <v>84</v>
      </c>
      <c r="D5621" s="1">
        <v>30059</v>
      </c>
      <c r="E5621" t="s">
        <v>36</v>
      </c>
      <c r="F5621">
        <v>61</v>
      </c>
      <c r="G5621" t="s">
        <v>73</v>
      </c>
      <c r="H5621" t="s">
        <v>26</v>
      </c>
      <c r="I5621" t="s">
        <v>27</v>
      </c>
      <c r="J5621">
        <v>42</v>
      </c>
      <c r="K5621" t="s">
        <v>61</v>
      </c>
      <c r="L5621" t="s">
        <v>75</v>
      </c>
      <c r="M5621">
        <v>14</v>
      </c>
      <c r="N5621">
        <v>28</v>
      </c>
      <c r="O5621">
        <v>1708</v>
      </c>
      <c r="P5621">
        <v>854</v>
      </c>
      <c r="Q5621">
        <v>854</v>
      </c>
      <c r="R5621" t="s">
        <v>30</v>
      </c>
      <c r="S5621" t="s">
        <v>76</v>
      </c>
      <c r="T5621">
        <v>4</v>
      </c>
      <c r="U5621" t="s">
        <v>32</v>
      </c>
      <c r="V5621" t="s">
        <v>72</v>
      </c>
    </row>
    <row r="5622" spans="1:22" x14ac:dyDescent="0.35">
      <c r="A5622" s="1">
        <v>45407</v>
      </c>
      <c r="B5622" t="s">
        <v>5314</v>
      </c>
      <c r="C5622" t="s">
        <v>107</v>
      </c>
      <c r="D5622" s="1">
        <v>16982</v>
      </c>
      <c r="E5622" t="s">
        <v>98</v>
      </c>
      <c r="F5622">
        <v>12</v>
      </c>
      <c r="G5622" t="s">
        <v>67</v>
      </c>
      <c r="H5622" t="s">
        <v>37</v>
      </c>
      <c r="I5622" t="s">
        <v>27</v>
      </c>
      <c r="J5622">
        <v>78</v>
      </c>
      <c r="K5622" t="s">
        <v>56</v>
      </c>
      <c r="L5622" t="s">
        <v>68</v>
      </c>
      <c r="M5622">
        <v>18</v>
      </c>
      <c r="N5622">
        <v>22</v>
      </c>
      <c r="O5622">
        <v>264</v>
      </c>
      <c r="P5622">
        <v>216</v>
      </c>
      <c r="Q5622">
        <v>48</v>
      </c>
      <c r="R5622" t="s">
        <v>30</v>
      </c>
      <c r="S5622" t="s">
        <v>76</v>
      </c>
      <c r="T5622">
        <v>4</v>
      </c>
      <c r="U5622" t="s">
        <v>32</v>
      </c>
      <c r="V5622" t="s">
        <v>72</v>
      </c>
    </row>
    <row r="5623" spans="1:22" x14ac:dyDescent="0.35">
      <c r="A5623" s="1">
        <v>45305</v>
      </c>
      <c r="B5623" t="s">
        <v>5315</v>
      </c>
      <c r="C5623" t="s">
        <v>35</v>
      </c>
      <c r="D5623" s="1">
        <v>38877</v>
      </c>
      <c r="E5623" t="s">
        <v>98</v>
      </c>
      <c r="F5623">
        <v>215</v>
      </c>
      <c r="G5623" t="s">
        <v>88</v>
      </c>
      <c r="H5623" t="s">
        <v>49</v>
      </c>
      <c r="I5623" t="s">
        <v>27</v>
      </c>
      <c r="J5623">
        <v>18</v>
      </c>
      <c r="K5623" t="s">
        <v>50</v>
      </c>
      <c r="L5623" t="s">
        <v>89</v>
      </c>
      <c r="M5623">
        <v>19</v>
      </c>
      <c r="N5623">
        <v>23</v>
      </c>
      <c r="O5623">
        <v>4945</v>
      </c>
      <c r="P5623">
        <v>4085</v>
      </c>
      <c r="Q5623">
        <v>860</v>
      </c>
      <c r="R5623" t="s">
        <v>30</v>
      </c>
      <c r="S5623" t="s">
        <v>43</v>
      </c>
      <c r="T5623">
        <v>0</v>
      </c>
      <c r="U5623" t="s">
        <v>44</v>
      </c>
      <c r="V5623" t="s">
        <v>70</v>
      </c>
    </row>
    <row r="5624" spans="1:22" x14ac:dyDescent="0.35">
      <c r="A5624" s="1">
        <v>45340</v>
      </c>
      <c r="B5624" t="s">
        <v>5316</v>
      </c>
      <c r="C5624" t="s">
        <v>107</v>
      </c>
      <c r="D5624" s="1">
        <v>27170</v>
      </c>
      <c r="E5624" t="s">
        <v>98</v>
      </c>
      <c r="F5624">
        <v>335</v>
      </c>
      <c r="G5624" t="s">
        <v>85</v>
      </c>
      <c r="H5624" t="s">
        <v>26</v>
      </c>
      <c r="I5624" t="s">
        <v>27</v>
      </c>
      <c r="J5624">
        <v>50</v>
      </c>
      <c r="K5624" t="s">
        <v>42</v>
      </c>
      <c r="L5624" t="s">
        <v>86</v>
      </c>
      <c r="M5624">
        <v>18</v>
      </c>
      <c r="N5624">
        <v>36</v>
      </c>
      <c r="O5624">
        <v>12060</v>
      </c>
      <c r="P5624">
        <v>6030</v>
      </c>
      <c r="Q5624">
        <v>6030</v>
      </c>
      <c r="R5624" t="s">
        <v>30</v>
      </c>
      <c r="S5624" t="s">
        <v>43</v>
      </c>
      <c r="T5624">
        <v>0</v>
      </c>
      <c r="U5624" t="s">
        <v>44</v>
      </c>
      <c r="V5624" t="s">
        <v>33</v>
      </c>
    </row>
    <row r="5625" spans="1:22" x14ac:dyDescent="0.35">
      <c r="A5625" s="1">
        <v>45303</v>
      </c>
      <c r="B5625" t="s">
        <v>5317</v>
      </c>
      <c r="C5625" t="s">
        <v>107</v>
      </c>
      <c r="D5625" s="1">
        <v>37722</v>
      </c>
      <c r="E5625" t="s">
        <v>98</v>
      </c>
      <c r="F5625">
        <v>58</v>
      </c>
      <c r="G5625" t="s">
        <v>88</v>
      </c>
      <c r="H5625" t="s">
        <v>60</v>
      </c>
      <c r="I5625" t="s">
        <v>27</v>
      </c>
      <c r="J5625">
        <v>21</v>
      </c>
      <c r="K5625" t="s">
        <v>50</v>
      </c>
      <c r="L5625" t="s">
        <v>89</v>
      </c>
      <c r="M5625">
        <v>19</v>
      </c>
      <c r="N5625">
        <v>23</v>
      </c>
      <c r="O5625">
        <v>1334</v>
      </c>
      <c r="P5625">
        <v>1102</v>
      </c>
      <c r="Q5625">
        <v>232</v>
      </c>
      <c r="R5625" t="s">
        <v>30</v>
      </c>
      <c r="S5625" t="s">
        <v>63</v>
      </c>
      <c r="T5625">
        <v>5</v>
      </c>
      <c r="U5625" t="s">
        <v>32</v>
      </c>
      <c r="V5625" t="s">
        <v>70</v>
      </c>
    </row>
    <row r="5626" spans="1:22" x14ac:dyDescent="0.35">
      <c r="A5626" s="1">
        <v>45361</v>
      </c>
      <c r="B5626" t="s">
        <v>5318</v>
      </c>
      <c r="C5626" t="s">
        <v>35</v>
      </c>
      <c r="D5626" s="1">
        <v>31893</v>
      </c>
      <c r="E5626" t="s">
        <v>98</v>
      </c>
      <c r="F5626">
        <v>374</v>
      </c>
      <c r="G5626" t="s">
        <v>67</v>
      </c>
      <c r="H5626" t="s">
        <v>37</v>
      </c>
      <c r="I5626" t="s">
        <v>27</v>
      </c>
      <c r="J5626">
        <v>37</v>
      </c>
      <c r="K5626" t="s">
        <v>61</v>
      </c>
      <c r="L5626" t="s">
        <v>68</v>
      </c>
      <c r="M5626">
        <v>18</v>
      </c>
      <c r="N5626">
        <v>22</v>
      </c>
      <c r="O5626">
        <v>8228</v>
      </c>
      <c r="P5626">
        <v>6732</v>
      </c>
      <c r="Q5626">
        <v>1496</v>
      </c>
      <c r="R5626" t="s">
        <v>30</v>
      </c>
      <c r="S5626" t="s">
        <v>43</v>
      </c>
      <c r="T5626">
        <v>0</v>
      </c>
      <c r="U5626" t="s">
        <v>44</v>
      </c>
      <c r="V5626" t="s">
        <v>52</v>
      </c>
    </row>
    <row r="5627" spans="1:22" x14ac:dyDescent="0.35">
      <c r="A5627" s="1">
        <v>45323</v>
      </c>
      <c r="B5627" t="s">
        <v>5319</v>
      </c>
      <c r="C5627" t="s">
        <v>23</v>
      </c>
      <c r="D5627" s="1">
        <v>27083</v>
      </c>
      <c r="E5627" t="s">
        <v>98</v>
      </c>
      <c r="F5627">
        <v>33</v>
      </c>
      <c r="G5627" t="s">
        <v>95</v>
      </c>
      <c r="H5627" t="s">
        <v>49</v>
      </c>
      <c r="I5627" t="s">
        <v>27</v>
      </c>
      <c r="J5627">
        <v>50</v>
      </c>
      <c r="K5627" t="s">
        <v>42</v>
      </c>
      <c r="L5627" t="s">
        <v>96</v>
      </c>
      <c r="M5627">
        <v>3</v>
      </c>
      <c r="N5627">
        <v>5</v>
      </c>
      <c r="O5627">
        <v>165</v>
      </c>
      <c r="P5627">
        <v>99</v>
      </c>
      <c r="Q5627">
        <v>66</v>
      </c>
      <c r="R5627" t="s">
        <v>82</v>
      </c>
      <c r="S5627" t="s">
        <v>76</v>
      </c>
      <c r="T5627">
        <v>4</v>
      </c>
      <c r="U5627" t="s">
        <v>32</v>
      </c>
      <c r="V5627" t="s">
        <v>33</v>
      </c>
    </row>
    <row r="5628" spans="1:22" x14ac:dyDescent="0.35">
      <c r="A5628" s="1">
        <v>45331</v>
      </c>
      <c r="B5628" t="s">
        <v>5320</v>
      </c>
      <c r="C5628" t="s">
        <v>47</v>
      </c>
      <c r="D5628" s="1">
        <v>18679</v>
      </c>
      <c r="E5628" t="s">
        <v>71</v>
      </c>
      <c r="F5628">
        <v>400</v>
      </c>
      <c r="G5628" t="s">
        <v>67</v>
      </c>
      <c r="H5628" t="s">
        <v>26</v>
      </c>
      <c r="I5628" t="s">
        <v>27</v>
      </c>
      <c r="J5628">
        <v>73</v>
      </c>
      <c r="K5628" t="s">
        <v>28</v>
      </c>
      <c r="L5628" t="s">
        <v>68</v>
      </c>
      <c r="M5628">
        <v>18</v>
      </c>
      <c r="N5628">
        <v>22</v>
      </c>
      <c r="O5628">
        <v>8800</v>
      </c>
      <c r="P5628">
        <v>7200</v>
      </c>
      <c r="Q5628">
        <v>1600</v>
      </c>
      <c r="R5628" t="s">
        <v>30</v>
      </c>
      <c r="S5628" t="s">
        <v>63</v>
      </c>
      <c r="T5628">
        <v>5</v>
      </c>
      <c r="U5628" t="s">
        <v>32</v>
      </c>
      <c r="V5628" t="s">
        <v>33</v>
      </c>
    </row>
    <row r="5629" spans="1:22" x14ac:dyDescent="0.35">
      <c r="A5629" s="1">
        <v>45494</v>
      </c>
      <c r="B5629" t="s">
        <v>5321</v>
      </c>
      <c r="C5629" t="s">
        <v>107</v>
      </c>
      <c r="D5629" s="1">
        <v>36047</v>
      </c>
      <c r="E5629" t="s">
        <v>24</v>
      </c>
      <c r="F5629">
        <v>467</v>
      </c>
      <c r="G5629" t="s">
        <v>93</v>
      </c>
      <c r="H5629" t="s">
        <v>60</v>
      </c>
      <c r="I5629" t="s">
        <v>27</v>
      </c>
      <c r="J5629">
        <v>26</v>
      </c>
      <c r="K5629" t="s">
        <v>50</v>
      </c>
      <c r="L5629" t="s">
        <v>94</v>
      </c>
      <c r="M5629">
        <v>5</v>
      </c>
      <c r="N5629">
        <v>7</v>
      </c>
      <c r="O5629">
        <v>3269</v>
      </c>
      <c r="P5629">
        <v>2335</v>
      </c>
      <c r="Q5629">
        <v>934</v>
      </c>
      <c r="R5629" t="s">
        <v>82</v>
      </c>
      <c r="S5629" t="s">
        <v>43</v>
      </c>
      <c r="T5629">
        <v>0</v>
      </c>
      <c r="U5629" t="s">
        <v>44</v>
      </c>
      <c r="V5629" t="s">
        <v>90</v>
      </c>
    </row>
    <row r="5630" spans="1:22" x14ac:dyDescent="0.35">
      <c r="A5630" s="1">
        <v>45473</v>
      </c>
      <c r="B5630" t="s">
        <v>5322</v>
      </c>
      <c r="C5630" t="s">
        <v>84</v>
      </c>
      <c r="D5630" s="1">
        <v>30179</v>
      </c>
      <c r="E5630" t="s">
        <v>98</v>
      </c>
      <c r="F5630">
        <v>46</v>
      </c>
      <c r="G5630" t="s">
        <v>67</v>
      </c>
      <c r="H5630" t="s">
        <v>60</v>
      </c>
      <c r="I5630" t="s">
        <v>27</v>
      </c>
      <c r="J5630">
        <v>42</v>
      </c>
      <c r="K5630" t="s">
        <v>61</v>
      </c>
      <c r="L5630" t="s">
        <v>68</v>
      </c>
      <c r="M5630">
        <v>18</v>
      </c>
      <c r="N5630">
        <v>22</v>
      </c>
      <c r="O5630">
        <v>1012</v>
      </c>
      <c r="P5630">
        <v>828</v>
      </c>
      <c r="Q5630">
        <v>184</v>
      </c>
      <c r="R5630" t="s">
        <v>30</v>
      </c>
      <c r="S5630" t="s">
        <v>43</v>
      </c>
      <c r="T5630">
        <v>0</v>
      </c>
      <c r="U5630" t="s">
        <v>44</v>
      </c>
      <c r="V5630" t="s">
        <v>45</v>
      </c>
    </row>
    <row r="5631" spans="1:22" x14ac:dyDescent="0.35">
      <c r="A5631" s="1">
        <v>45294</v>
      </c>
      <c r="B5631" t="s">
        <v>5323</v>
      </c>
      <c r="C5631" t="s">
        <v>84</v>
      </c>
      <c r="D5631" s="1">
        <v>25573</v>
      </c>
      <c r="E5631" t="s">
        <v>71</v>
      </c>
      <c r="F5631">
        <v>470</v>
      </c>
      <c r="G5631" t="s">
        <v>59</v>
      </c>
      <c r="H5631" t="s">
        <v>41</v>
      </c>
      <c r="I5631" t="s">
        <v>27</v>
      </c>
      <c r="J5631">
        <v>54</v>
      </c>
      <c r="K5631" t="s">
        <v>42</v>
      </c>
      <c r="L5631" t="s">
        <v>62</v>
      </c>
      <c r="M5631">
        <v>10</v>
      </c>
      <c r="N5631">
        <v>45</v>
      </c>
      <c r="O5631">
        <v>21150</v>
      </c>
      <c r="P5631">
        <v>4700</v>
      </c>
      <c r="Q5631">
        <v>16450</v>
      </c>
      <c r="R5631" t="s">
        <v>30</v>
      </c>
      <c r="S5631" t="s">
        <v>57</v>
      </c>
      <c r="T5631">
        <v>3</v>
      </c>
      <c r="U5631" t="s">
        <v>32</v>
      </c>
      <c r="V5631" t="s">
        <v>70</v>
      </c>
    </row>
    <row r="5632" spans="1:22" x14ac:dyDescent="0.35">
      <c r="A5632" s="1">
        <v>45405</v>
      </c>
      <c r="B5632" t="s">
        <v>5324</v>
      </c>
      <c r="C5632" t="s">
        <v>23</v>
      </c>
      <c r="D5632" s="1">
        <v>19644</v>
      </c>
      <c r="E5632" t="s">
        <v>24</v>
      </c>
      <c r="F5632">
        <v>43</v>
      </c>
      <c r="G5632" t="s">
        <v>73</v>
      </c>
      <c r="H5632" t="s">
        <v>26</v>
      </c>
      <c r="I5632" t="s">
        <v>27</v>
      </c>
      <c r="J5632">
        <v>71</v>
      </c>
      <c r="K5632" t="s">
        <v>28</v>
      </c>
      <c r="L5632" t="s">
        <v>75</v>
      </c>
      <c r="M5632">
        <v>14</v>
      </c>
      <c r="N5632">
        <v>28</v>
      </c>
      <c r="O5632">
        <v>1204</v>
      </c>
      <c r="P5632">
        <v>602</v>
      </c>
      <c r="Q5632">
        <v>602</v>
      </c>
      <c r="R5632" t="s">
        <v>30</v>
      </c>
      <c r="S5632" t="s">
        <v>31</v>
      </c>
      <c r="T5632">
        <v>2</v>
      </c>
      <c r="U5632" t="s">
        <v>32</v>
      </c>
      <c r="V5632" t="s">
        <v>72</v>
      </c>
    </row>
    <row r="5633" spans="1:22" x14ac:dyDescent="0.35">
      <c r="A5633" s="1">
        <v>45386</v>
      </c>
      <c r="B5633" t="s">
        <v>5325</v>
      </c>
      <c r="C5633" t="s">
        <v>35</v>
      </c>
      <c r="D5633" s="1">
        <v>18453</v>
      </c>
      <c r="E5633" t="s">
        <v>36</v>
      </c>
      <c r="F5633">
        <v>216</v>
      </c>
      <c r="G5633" t="s">
        <v>67</v>
      </c>
      <c r="H5633" t="s">
        <v>37</v>
      </c>
      <c r="I5633" t="s">
        <v>27</v>
      </c>
      <c r="J5633">
        <v>74</v>
      </c>
      <c r="K5633" t="s">
        <v>28</v>
      </c>
      <c r="L5633" t="s">
        <v>68</v>
      </c>
      <c r="M5633">
        <v>18</v>
      </c>
      <c r="N5633">
        <v>22</v>
      </c>
      <c r="O5633">
        <v>4752</v>
      </c>
      <c r="P5633">
        <v>3888</v>
      </c>
      <c r="Q5633">
        <v>864</v>
      </c>
      <c r="R5633" t="s">
        <v>30</v>
      </c>
      <c r="S5633" t="s">
        <v>76</v>
      </c>
      <c r="T5633">
        <v>4</v>
      </c>
      <c r="U5633" t="s">
        <v>32</v>
      </c>
      <c r="V5633" t="s">
        <v>72</v>
      </c>
    </row>
    <row r="5634" spans="1:22" x14ac:dyDescent="0.35">
      <c r="A5634" s="1">
        <v>45417</v>
      </c>
      <c r="B5634" t="s">
        <v>5326</v>
      </c>
      <c r="C5634" t="s">
        <v>35</v>
      </c>
      <c r="D5634" s="1">
        <v>23161</v>
      </c>
      <c r="E5634" t="s">
        <v>98</v>
      </c>
      <c r="F5634">
        <v>18</v>
      </c>
      <c r="G5634" t="s">
        <v>67</v>
      </c>
      <c r="H5634" t="s">
        <v>49</v>
      </c>
      <c r="I5634" t="s">
        <v>27</v>
      </c>
      <c r="J5634">
        <v>61</v>
      </c>
      <c r="K5634" t="s">
        <v>28</v>
      </c>
      <c r="L5634" t="s">
        <v>68</v>
      </c>
      <c r="M5634">
        <v>18</v>
      </c>
      <c r="N5634">
        <v>22</v>
      </c>
      <c r="O5634">
        <v>396</v>
      </c>
      <c r="P5634">
        <v>324</v>
      </c>
      <c r="Q5634">
        <v>72</v>
      </c>
      <c r="R5634" t="s">
        <v>30</v>
      </c>
      <c r="S5634" t="s">
        <v>43</v>
      </c>
      <c r="T5634">
        <v>0</v>
      </c>
      <c r="U5634" t="s">
        <v>44</v>
      </c>
      <c r="V5634" t="s">
        <v>40</v>
      </c>
    </row>
    <row r="5635" spans="1:22" x14ac:dyDescent="0.35">
      <c r="A5635" s="1">
        <v>45361</v>
      </c>
      <c r="B5635" t="s">
        <v>5327</v>
      </c>
      <c r="C5635" t="s">
        <v>23</v>
      </c>
      <c r="D5635" s="1">
        <v>20101</v>
      </c>
      <c r="E5635" t="s">
        <v>71</v>
      </c>
      <c r="F5635">
        <v>219</v>
      </c>
      <c r="G5635" t="s">
        <v>59</v>
      </c>
      <c r="H5635" t="s">
        <v>26</v>
      </c>
      <c r="I5635" t="s">
        <v>27</v>
      </c>
      <c r="J5635">
        <v>69</v>
      </c>
      <c r="K5635" t="s">
        <v>28</v>
      </c>
      <c r="L5635" t="s">
        <v>62</v>
      </c>
      <c r="M5635">
        <v>10</v>
      </c>
      <c r="N5635">
        <v>45</v>
      </c>
      <c r="O5635">
        <v>9855</v>
      </c>
      <c r="P5635">
        <v>2190</v>
      </c>
      <c r="Q5635">
        <v>7665</v>
      </c>
      <c r="R5635" t="s">
        <v>30</v>
      </c>
      <c r="S5635" t="s">
        <v>43</v>
      </c>
      <c r="T5635">
        <v>0</v>
      </c>
      <c r="U5635" t="s">
        <v>44</v>
      </c>
      <c r="V5635" t="s">
        <v>52</v>
      </c>
    </row>
    <row r="5636" spans="1:22" x14ac:dyDescent="0.35">
      <c r="A5636" s="1">
        <v>45469</v>
      </c>
      <c r="B5636" t="s">
        <v>5328</v>
      </c>
      <c r="C5636" t="s">
        <v>23</v>
      </c>
      <c r="D5636" s="1">
        <v>21595</v>
      </c>
      <c r="E5636" t="s">
        <v>98</v>
      </c>
      <c r="F5636">
        <v>455</v>
      </c>
      <c r="G5636" t="s">
        <v>48</v>
      </c>
      <c r="H5636" t="s">
        <v>60</v>
      </c>
      <c r="I5636" t="s">
        <v>27</v>
      </c>
      <c r="J5636">
        <v>65</v>
      </c>
      <c r="K5636" t="s">
        <v>28</v>
      </c>
      <c r="L5636" t="s">
        <v>51</v>
      </c>
      <c r="M5636">
        <v>10</v>
      </c>
      <c r="N5636">
        <v>11</v>
      </c>
      <c r="O5636">
        <v>5005</v>
      </c>
      <c r="P5636">
        <v>4550</v>
      </c>
      <c r="Q5636">
        <v>455</v>
      </c>
      <c r="R5636" t="s">
        <v>30</v>
      </c>
      <c r="S5636" t="s">
        <v>57</v>
      </c>
      <c r="T5636">
        <v>3</v>
      </c>
      <c r="U5636" t="s">
        <v>32</v>
      </c>
      <c r="V5636" t="s">
        <v>45</v>
      </c>
    </row>
    <row r="5637" spans="1:22" x14ac:dyDescent="0.35">
      <c r="A5637" s="1">
        <v>45366</v>
      </c>
      <c r="B5637" t="s">
        <v>5329</v>
      </c>
      <c r="C5637" t="s">
        <v>84</v>
      </c>
      <c r="D5637" s="1">
        <v>33990</v>
      </c>
      <c r="E5637" t="s">
        <v>36</v>
      </c>
      <c r="F5637">
        <v>142</v>
      </c>
      <c r="G5637" t="s">
        <v>95</v>
      </c>
      <c r="H5637" t="s">
        <v>37</v>
      </c>
      <c r="I5637" t="s">
        <v>27</v>
      </c>
      <c r="J5637">
        <v>31</v>
      </c>
      <c r="K5637" t="s">
        <v>61</v>
      </c>
      <c r="L5637" t="s">
        <v>96</v>
      </c>
      <c r="M5637">
        <v>3</v>
      </c>
      <c r="N5637">
        <v>5</v>
      </c>
      <c r="O5637">
        <v>710</v>
      </c>
      <c r="P5637">
        <v>426</v>
      </c>
      <c r="Q5637">
        <v>284</v>
      </c>
      <c r="R5637" t="s">
        <v>82</v>
      </c>
      <c r="S5637" t="s">
        <v>63</v>
      </c>
      <c r="T5637">
        <v>5</v>
      </c>
      <c r="U5637" t="s">
        <v>32</v>
      </c>
      <c r="V5637" t="s">
        <v>52</v>
      </c>
    </row>
    <row r="5638" spans="1:22" x14ac:dyDescent="0.35">
      <c r="A5638" s="1">
        <v>45456</v>
      </c>
      <c r="B5638" t="s">
        <v>5330</v>
      </c>
      <c r="C5638" t="s">
        <v>104</v>
      </c>
      <c r="D5638" s="1">
        <v>18614</v>
      </c>
      <c r="E5638" t="s">
        <v>98</v>
      </c>
      <c r="F5638">
        <v>317</v>
      </c>
      <c r="G5638" t="s">
        <v>25</v>
      </c>
      <c r="H5638" t="s">
        <v>49</v>
      </c>
      <c r="I5638" t="s">
        <v>27</v>
      </c>
      <c r="J5638">
        <v>74</v>
      </c>
      <c r="K5638" t="s">
        <v>28</v>
      </c>
      <c r="L5638" t="s">
        <v>29</v>
      </c>
      <c r="M5638">
        <v>10</v>
      </c>
      <c r="N5638">
        <v>14</v>
      </c>
      <c r="O5638">
        <v>4438</v>
      </c>
      <c r="P5638">
        <v>3170</v>
      </c>
      <c r="Q5638">
        <v>1268</v>
      </c>
      <c r="R5638" t="s">
        <v>30</v>
      </c>
      <c r="S5638" t="s">
        <v>76</v>
      </c>
      <c r="T5638">
        <v>4</v>
      </c>
      <c r="U5638" t="s">
        <v>32</v>
      </c>
      <c r="V5638" t="s">
        <v>45</v>
      </c>
    </row>
    <row r="5639" spans="1:22" x14ac:dyDescent="0.35">
      <c r="A5639" s="1">
        <v>45308</v>
      </c>
      <c r="B5639" t="s">
        <v>5331</v>
      </c>
      <c r="C5639" t="s">
        <v>104</v>
      </c>
      <c r="D5639" s="1">
        <v>28324</v>
      </c>
      <c r="E5639" t="s">
        <v>36</v>
      </c>
      <c r="F5639">
        <v>138</v>
      </c>
      <c r="G5639" t="s">
        <v>67</v>
      </c>
      <c r="H5639" t="s">
        <v>26</v>
      </c>
      <c r="I5639" t="s">
        <v>27</v>
      </c>
      <c r="J5639">
        <v>47</v>
      </c>
      <c r="K5639" t="s">
        <v>42</v>
      </c>
      <c r="L5639" t="s">
        <v>68</v>
      </c>
      <c r="M5639">
        <v>18</v>
      </c>
      <c r="N5639">
        <v>22</v>
      </c>
      <c r="O5639">
        <v>3036</v>
      </c>
      <c r="P5639">
        <v>2484</v>
      </c>
      <c r="Q5639">
        <v>552</v>
      </c>
      <c r="R5639" t="s">
        <v>30</v>
      </c>
      <c r="S5639" t="s">
        <v>57</v>
      </c>
      <c r="T5639">
        <v>3</v>
      </c>
      <c r="U5639" t="s">
        <v>32</v>
      </c>
      <c r="V5639" t="s">
        <v>70</v>
      </c>
    </row>
    <row r="5640" spans="1:22" x14ac:dyDescent="0.35">
      <c r="A5640" s="1">
        <v>45320</v>
      </c>
      <c r="B5640" t="s">
        <v>5332</v>
      </c>
      <c r="C5640" t="s">
        <v>47</v>
      </c>
      <c r="D5640" s="1">
        <v>25300</v>
      </c>
      <c r="E5640" t="s">
        <v>98</v>
      </c>
      <c r="F5640">
        <v>187</v>
      </c>
      <c r="G5640" t="s">
        <v>95</v>
      </c>
      <c r="H5640" t="s">
        <v>60</v>
      </c>
      <c r="I5640" t="s">
        <v>27</v>
      </c>
      <c r="J5640">
        <v>55</v>
      </c>
      <c r="K5640" t="s">
        <v>42</v>
      </c>
      <c r="L5640" t="s">
        <v>96</v>
      </c>
      <c r="M5640">
        <v>3</v>
      </c>
      <c r="N5640">
        <v>5</v>
      </c>
      <c r="O5640">
        <v>935</v>
      </c>
      <c r="P5640">
        <v>561</v>
      </c>
      <c r="Q5640">
        <v>374</v>
      </c>
      <c r="R5640" t="s">
        <v>82</v>
      </c>
      <c r="S5640" t="s">
        <v>39</v>
      </c>
      <c r="T5640">
        <v>1</v>
      </c>
      <c r="U5640" t="s">
        <v>32</v>
      </c>
      <c r="V5640" t="s">
        <v>70</v>
      </c>
    </row>
    <row r="5641" spans="1:22" x14ac:dyDescent="0.35">
      <c r="A5641" s="1">
        <v>45400</v>
      </c>
      <c r="B5641" t="s">
        <v>5333</v>
      </c>
      <c r="C5641" t="s">
        <v>84</v>
      </c>
      <c r="D5641" s="1">
        <v>17155</v>
      </c>
      <c r="E5641" t="s">
        <v>24</v>
      </c>
      <c r="F5641">
        <v>348</v>
      </c>
      <c r="G5641" t="s">
        <v>93</v>
      </c>
      <c r="H5641" t="s">
        <v>60</v>
      </c>
      <c r="I5641" t="s">
        <v>27</v>
      </c>
      <c r="J5641">
        <v>77</v>
      </c>
      <c r="K5641" t="s">
        <v>56</v>
      </c>
      <c r="L5641" t="s">
        <v>94</v>
      </c>
      <c r="M5641">
        <v>5</v>
      </c>
      <c r="N5641">
        <v>7</v>
      </c>
      <c r="O5641">
        <v>2436</v>
      </c>
      <c r="P5641">
        <v>1740</v>
      </c>
      <c r="Q5641">
        <v>696</v>
      </c>
      <c r="R5641" t="s">
        <v>82</v>
      </c>
      <c r="S5641" t="s">
        <v>76</v>
      </c>
      <c r="T5641">
        <v>4</v>
      </c>
      <c r="U5641" t="s">
        <v>32</v>
      </c>
      <c r="V5641" t="s">
        <v>72</v>
      </c>
    </row>
    <row r="5642" spans="1:22" x14ac:dyDescent="0.35">
      <c r="A5642" s="1">
        <v>45477</v>
      </c>
      <c r="B5642" t="s">
        <v>5334</v>
      </c>
      <c r="C5642" t="s">
        <v>47</v>
      </c>
      <c r="D5642" s="1">
        <v>26029</v>
      </c>
      <c r="E5642" t="s">
        <v>71</v>
      </c>
      <c r="F5642">
        <v>419</v>
      </c>
      <c r="G5642" t="s">
        <v>25</v>
      </c>
      <c r="H5642" t="s">
        <v>41</v>
      </c>
      <c r="I5642" t="s">
        <v>27</v>
      </c>
      <c r="J5642">
        <v>53</v>
      </c>
      <c r="K5642" t="s">
        <v>42</v>
      </c>
      <c r="L5642" t="s">
        <v>29</v>
      </c>
      <c r="M5642">
        <v>10</v>
      </c>
      <c r="N5642">
        <v>14</v>
      </c>
      <c r="O5642">
        <v>5866</v>
      </c>
      <c r="P5642">
        <v>4190</v>
      </c>
      <c r="Q5642">
        <v>1676</v>
      </c>
      <c r="R5642" t="s">
        <v>30</v>
      </c>
      <c r="S5642" t="s">
        <v>76</v>
      </c>
      <c r="T5642">
        <v>4</v>
      </c>
      <c r="U5642" t="s">
        <v>32</v>
      </c>
      <c r="V5642" t="s">
        <v>90</v>
      </c>
    </row>
    <row r="5643" spans="1:22" x14ac:dyDescent="0.35">
      <c r="A5643" s="1">
        <v>45371</v>
      </c>
      <c r="B5643" t="s">
        <v>5335</v>
      </c>
      <c r="C5643" t="s">
        <v>100</v>
      </c>
      <c r="D5643" s="1">
        <v>35117</v>
      </c>
      <c r="E5643" t="s">
        <v>98</v>
      </c>
      <c r="F5643">
        <v>353</v>
      </c>
      <c r="G5643" t="s">
        <v>25</v>
      </c>
      <c r="H5643" t="s">
        <v>26</v>
      </c>
      <c r="I5643" t="s">
        <v>27</v>
      </c>
      <c r="J5643">
        <v>28</v>
      </c>
      <c r="K5643" t="s">
        <v>50</v>
      </c>
      <c r="L5643" t="s">
        <v>29</v>
      </c>
      <c r="M5643">
        <v>10</v>
      </c>
      <c r="N5643">
        <v>14</v>
      </c>
      <c r="O5643">
        <v>4942</v>
      </c>
      <c r="P5643">
        <v>3530</v>
      </c>
      <c r="Q5643">
        <v>1412</v>
      </c>
      <c r="R5643" t="s">
        <v>30</v>
      </c>
      <c r="S5643" t="s">
        <v>57</v>
      </c>
      <c r="T5643">
        <v>3</v>
      </c>
      <c r="U5643" t="s">
        <v>32</v>
      </c>
      <c r="V5643" t="s">
        <v>52</v>
      </c>
    </row>
    <row r="5644" spans="1:22" x14ac:dyDescent="0.35">
      <c r="A5644" s="1">
        <v>45499</v>
      </c>
      <c r="B5644" t="s">
        <v>5336</v>
      </c>
      <c r="C5644" t="s">
        <v>54</v>
      </c>
      <c r="D5644" s="1">
        <v>37928</v>
      </c>
      <c r="E5644" t="s">
        <v>71</v>
      </c>
      <c r="F5644">
        <v>133</v>
      </c>
      <c r="G5644" t="s">
        <v>93</v>
      </c>
      <c r="H5644" t="s">
        <v>37</v>
      </c>
      <c r="I5644" t="s">
        <v>27</v>
      </c>
      <c r="J5644">
        <v>21</v>
      </c>
      <c r="K5644" t="s">
        <v>50</v>
      </c>
      <c r="L5644" t="s">
        <v>94</v>
      </c>
      <c r="M5644">
        <v>5</v>
      </c>
      <c r="N5644">
        <v>7</v>
      </c>
      <c r="O5644">
        <v>931</v>
      </c>
      <c r="P5644">
        <v>665</v>
      </c>
      <c r="Q5644">
        <v>266</v>
      </c>
      <c r="R5644" t="s">
        <v>82</v>
      </c>
      <c r="S5644" t="s">
        <v>63</v>
      </c>
      <c r="T5644">
        <v>5</v>
      </c>
      <c r="U5644" t="s">
        <v>32</v>
      </c>
      <c r="V5644" t="s">
        <v>90</v>
      </c>
    </row>
    <row r="5645" spans="1:22" x14ac:dyDescent="0.35">
      <c r="A5645" s="1">
        <v>45403</v>
      </c>
      <c r="B5645" t="s">
        <v>5337</v>
      </c>
      <c r="C5645" t="s">
        <v>78</v>
      </c>
      <c r="D5645" s="1">
        <v>20259</v>
      </c>
      <c r="E5645" t="s">
        <v>24</v>
      </c>
      <c r="F5645">
        <v>76</v>
      </c>
      <c r="G5645" t="s">
        <v>79</v>
      </c>
      <c r="H5645" t="s">
        <v>49</v>
      </c>
      <c r="I5645" t="s">
        <v>27</v>
      </c>
      <c r="J5645">
        <v>69</v>
      </c>
      <c r="K5645" t="s">
        <v>28</v>
      </c>
      <c r="L5645" t="s">
        <v>81</v>
      </c>
      <c r="M5645">
        <v>7</v>
      </c>
      <c r="N5645">
        <v>9</v>
      </c>
      <c r="O5645">
        <v>684</v>
      </c>
      <c r="P5645">
        <v>532</v>
      </c>
      <c r="Q5645">
        <v>152</v>
      </c>
      <c r="R5645" t="s">
        <v>82</v>
      </c>
      <c r="S5645" t="s">
        <v>43</v>
      </c>
      <c r="T5645">
        <v>0</v>
      </c>
      <c r="U5645" t="s">
        <v>44</v>
      </c>
      <c r="V5645" t="s">
        <v>72</v>
      </c>
    </row>
    <row r="5646" spans="1:22" x14ac:dyDescent="0.35">
      <c r="A5646" s="1">
        <v>45336</v>
      </c>
      <c r="B5646" t="s">
        <v>5338</v>
      </c>
      <c r="C5646" t="s">
        <v>23</v>
      </c>
      <c r="D5646" s="1">
        <v>24211</v>
      </c>
      <c r="E5646" t="s">
        <v>71</v>
      </c>
      <c r="F5646">
        <v>192</v>
      </c>
      <c r="G5646" t="s">
        <v>48</v>
      </c>
      <c r="H5646" t="s">
        <v>26</v>
      </c>
      <c r="I5646" t="s">
        <v>27</v>
      </c>
      <c r="J5646">
        <v>58</v>
      </c>
      <c r="K5646" t="s">
        <v>42</v>
      </c>
      <c r="L5646" t="s">
        <v>51</v>
      </c>
      <c r="M5646">
        <v>10</v>
      </c>
      <c r="N5646">
        <v>11</v>
      </c>
      <c r="O5646">
        <v>2112</v>
      </c>
      <c r="P5646">
        <v>1920</v>
      </c>
      <c r="Q5646">
        <v>192</v>
      </c>
      <c r="R5646" t="s">
        <v>30</v>
      </c>
      <c r="S5646" t="s">
        <v>57</v>
      </c>
      <c r="T5646">
        <v>3</v>
      </c>
      <c r="U5646" t="s">
        <v>32</v>
      </c>
      <c r="V5646" t="s">
        <v>33</v>
      </c>
    </row>
    <row r="5647" spans="1:22" x14ac:dyDescent="0.35">
      <c r="A5647" s="1">
        <v>45337</v>
      </c>
      <c r="B5647" t="s">
        <v>1759</v>
      </c>
      <c r="C5647" t="s">
        <v>47</v>
      </c>
      <c r="D5647" s="1">
        <v>26896</v>
      </c>
      <c r="E5647" t="s">
        <v>98</v>
      </c>
      <c r="F5647">
        <v>60</v>
      </c>
      <c r="G5647" t="s">
        <v>59</v>
      </c>
      <c r="H5647" t="s">
        <v>60</v>
      </c>
      <c r="I5647" t="s">
        <v>27</v>
      </c>
      <c r="J5647">
        <v>51</v>
      </c>
      <c r="K5647" t="s">
        <v>42</v>
      </c>
      <c r="L5647" t="s">
        <v>62</v>
      </c>
      <c r="M5647">
        <v>10</v>
      </c>
      <c r="N5647">
        <v>45</v>
      </c>
      <c r="O5647">
        <v>2700</v>
      </c>
      <c r="P5647">
        <v>600</v>
      </c>
      <c r="Q5647">
        <v>2100</v>
      </c>
      <c r="R5647" t="s">
        <v>30</v>
      </c>
      <c r="S5647" t="s">
        <v>76</v>
      </c>
      <c r="T5647">
        <v>4</v>
      </c>
      <c r="U5647" t="s">
        <v>32</v>
      </c>
      <c r="V5647" t="s">
        <v>33</v>
      </c>
    </row>
    <row r="5648" spans="1:22" x14ac:dyDescent="0.35">
      <c r="A5648" s="1">
        <v>45296</v>
      </c>
      <c r="B5648" t="s">
        <v>5339</v>
      </c>
      <c r="C5648" t="s">
        <v>100</v>
      </c>
      <c r="D5648" s="1">
        <v>25534</v>
      </c>
      <c r="E5648" t="s">
        <v>36</v>
      </c>
      <c r="F5648">
        <v>348</v>
      </c>
      <c r="G5648" t="s">
        <v>85</v>
      </c>
      <c r="H5648" t="s">
        <v>37</v>
      </c>
      <c r="I5648" t="s">
        <v>27</v>
      </c>
      <c r="J5648">
        <v>54</v>
      </c>
      <c r="K5648" t="s">
        <v>42</v>
      </c>
      <c r="L5648" t="s">
        <v>86</v>
      </c>
      <c r="M5648">
        <v>18</v>
      </c>
      <c r="N5648">
        <v>36</v>
      </c>
      <c r="O5648">
        <v>12528</v>
      </c>
      <c r="P5648">
        <v>6264</v>
      </c>
      <c r="Q5648">
        <v>6264</v>
      </c>
      <c r="R5648" t="s">
        <v>30</v>
      </c>
      <c r="S5648" t="s">
        <v>63</v>
      </c>
      <c r="T5648">
        <v>5</v>
      </c>
      <c r="U5648" t="s">
        <v>32</v>
      </c>
      <c r="V5648" t="s">
        <v>70</v>
      </c>
    </row>
    <row r="5649" spans="1:22" x14ac:dyDescent="0.35">
      <c r="A5649" s="1">
        <v>45362</v>
      </c>
      <c r="B5649" t="s">
        <v>5340</v>
      </c>
      <c r="C5649" t="s">
        <v>47</v>
      </c>
      <c r="D5649" s="1">
        <v>25131</v>
      </c>
      <c r="E5649" t="s">
        <v>71</v>
      </c>
      <c r="F5649">
        <v>159</v>
      </c>
      <c r="G5649" t="s">
        <v>88</v>
      </c>
      <c r="H5649" t="s">
        <v>49</v>
      </c>
      <c r="I5649" t="s">
        <v>27</v>
      </c>
      <c r="J5649">
        <v>55</v>
      </c>
      <c r="K5649" t="s">
        <v>42</v>
      </c>
      <c r="L5649" t="s">
        <v>89</v>
      </c>
      <c r="M5649">
        <v>19</v>
      </c>
      <c r="N5649">
        <v>23</v>
      </c>
      <c r="O5649">
        <v>3657</v>
      </c>
      <c r="P5649">
        <v>3021</v>
      </c>
      <c r="Q5649">
        <v>636</v>
      </c>
      <c r="R5649" t="s">
        <v>30</v>
      </c>
      <c r="S5649" t="s">
        <v>39</v>
      </c>
      <c r="T5649">
        <v>1</v>
      </c>
      <c r="U5649" t="s">
        <v>32</v>
      </c>
      <c r="V5649" t="s">
        <v>52</v>
      </c>
    </row>
    <row r="5650" spans="1:22" x14ac:dyDescent="0.35">
      <c r="A5650" s="1">
        <v>45433</v>
      </c>
      <c r="B5650" t="s">
        <v>5341</v>
      </c>
      <c r="C5650" t="s">
        <v>100</v>
      </c>
      <c r="D5650" s="1">
        <v>21562</v>
      </c>
      <c r="E5650" t="s">
        <v>36</v>
      </c>
      <c r="F5650">
        <v>87</v>
      </c>
      <c r="G5650" t="s">
        <v>25</v>
      </c>
      <c r="H5650" t="s">
        <v>26</v>
      </c>
      <c r="I5650" t="s">
        <v>27</v>
      </c>
      <c r="J5650">
        <v>65</v>
      </c>
      <c r="K5650" t="s">
        <v>28</v>
      </c>
      <c r="L5650" t="s">
        <v>29</v>
      </c>
      <c r="M5650">
        <v>10</v>
      </c>
      <c r="N5650">
        <v>14</v>
      </c>
      <c r="O5650">
        <v>1218</v>
      </c>
      <c r="P5650">
        <v>870</v>
      </c>
      <c r="Q5650">
        <v>348</v>
      </c>
      <c r="R5650" t="s">
        <v>30</v>
      </c>
      <c r="S5650" t="s">
        <v>31</v>
      </c>
      <c r="T5650">
        <v>2</v>
      </c>
      <c r="U5650" t="s">
        <v>32</v>
      </c>
      <c r="V5650" t="s">
        <v>40</v>
      </c>
    </row>
    <row r="5651" spans="1:22" x14ac:dyDescent="0.35">
      <c r="A5651" s="1">
        <v>45418</v>
      </c>
      <c r="B5651" t="s">
        <v>5342</v>
      </c>
      <c r="C5651" t="s">
        <v>100</v>
      </c>
      <c r="D5651" s="1">
        <v>31252</v>
      </c>
      <c r="E5651" t="s">
        <v>71</v>
      </c>
      <c r="F5651">
        <v>253</v>
      </c>
      <c r="G5651" t="s">
        <v>85</v>
      </c>
      <c r="H5651" t="s">
        <v>60</v>
      </c>
      <c r="I5651" t="s">
        <v>27</v>
      </c>
      <c r="J5651">
        <v>39</v>
      </c>
      <c r="K5651" t="s">
        <v>61</v>
      </c>
      <c r="L5651" t="s">
        <v>86</v>
      </c>
      <c r="M5651">
        <v>18</v>
      </c>
      <c r="N5651">
        <v>36</v>
      </c>
      <c r="O5651">
        <v>9108</v>
      </c>
      <c r="P5651">
        <v>4554</v>
      </c>
      <c r="Q5651">
        <v>4554</v>
      </c>
      <c r="R5651" t="s">
        <v>30</v>
      </c>
      <c r="S5651" t="s">
        <v>39</v>
      </c>
      <c r="T5651">
        <v>1</v>
      </c>
      <c r="U5651" t="s">
        <v>32</v>
      </c>
      <c r="V5651" t="s">
        <v>40</v>
      </c>
    </row>
    <row r="5652" spans="1:22" x14ac:dyDescent="0.35">
      <c r="A5652" s="1">
        <v>45363</v>
      </c>
      <c r="B5652" t="s">
        <v>5343</v>
      </c>
      <c r="C5652" t="s">
        <v>78</v>
      </c>
      <c r="D5652" s="1">
        <v>32289</v>
      </c>
      <c r="E5652" t="s">
        <v>24</v>
      </c>
      <c r="F5652">
        <v>121</v>
      </c>
      <c r="G5652" t="s">
        <v>95</v>
      </c>
      <c r="H5652" t="s">
        <v>60</v>
      </c>
      <c r="I5652" t="s">
        <v>27</v>
      </c>
      <c r="J5652">
        <v>36</v>
      </c>
      <c r="K5652" t="s">
        <v>61</v>
      </c>
      <c r="L5652" t="s">
        <v>96</v>
      </c>
      <c r="M5652">
        <v>3</v>
      </c>
      <c r="N5652">
        <v>5</v>
      </c>
      <c r="O5652">
        <v>605</v>
      </c>
      <c r="P5652">
        <v>363</v>
      </c>
      <c r="Q5652">
        <v>242</v>
      </c>
      <c r="R5652" t="s">
        <v>82</v>
      </c>
      <c r="S5652" t="s">
        <v>31</v>
      </c>
      <c r="T5652">
        <v>2</v>
      </c>
      <c r="U5652" t="s">
        <v>32</v>
      </c>
      <c r="V5652" t="s">
        <v>52</v>
      </c>
    </row>
    <row r="5653" spans="1:22" x14ac:dyDescent="0.35">
      <c r="A5653" s="1">
        <v>45479</v>
      </c>
      <c r="B5653" t="s">
        <v>5344</v>
      </c>
      <c r="C5653" t="s">
        <v>84</v>
      </c>
      <c r="D5653" s="1">
        <v>25792</v>
      </c>
      <c r="E5653" t="s">
        <v>98</v>
      </c>
      <c r="F5653">
        <v>178</v>
      </c>
      <c r="G5653" t="s">
        <v>67</v>
      </c>
      <c r="H5653" t="s">
        <v>41</v>
      </c>
      <c r="I5653" t="s">
        <v>27</v>
      </c>
      <c r="J5653">
        <v>54</v>
      </c>
      <c r="K5653" t="s">
        <v>42</v>
      </c>
      <c r="L5653" t="s">
        <v>68</v>
      </c>
      <c r="M5653">
        <v>18</v>
      </c>
      <c r="N5653">
        <v>22</v>
      </c>
      <c r="O5653">
        <v>3916</v>
      </c>
      <c r="P5653">
        <v>3204</v>
      </c>
      <c r="Q5653">
        <v>712</v>
      </c>
      <c r="R5653" t="s">
        <v>30</v>
      </c>
      <c r="S5653" t="s">
        <v>69</v>
      </c>
      <c r="T5653">
        <v>6</v>
      </c>
      <c r="U5653" t="s">
        <v>44</v>
      </c>
      <c r="V5653" t="s">
        <v>90</v>
      </c>
    </row>
    <row r="5654" spans="1:22" x14ac:dyDescent="0.35">
      <c r="A5654" s="1">
        <v>45420</v>
      </c>
      <c r="B5654" t="s">
        <v>5345</v>
      </c>
      <c r="C5654" t="s">
        <v>104</v>
      </c>
      <c r="D5654" s="1">
        <v>28405</v>
      </c>
      <c r="E5654" t="s">
        <v>36</v>
      </c>
      <c r="F5654">
        <v>457</v>
      </c>
      <c r="G5654" t="s">
        <v>73</v>
      </c>
      <c r="H5654" t="s">
        <v>26</v>
      </c>
      <c r="I5654" t="s">
        <v>27</v>
      </c>
      <c r="J5654">
        <v>47</v>
      </c>
      <c r="K5654" t="s">
        <v>42</v>
      </c>
      <c r="L5654" t="s">
        <v>75</v>
      </c>
      <c r="M5654">
        <v>14</v>
      </c>
      <c r="N5654">
        <v>28</v>
      </c>
      <c r="O5654">
        <v>12796</v>
      </c>
      <c r="P5654">
        <v>6398</v>
      </c>
      <c r="Q5654">
        <v>6398</v>
      </c>
      <c r="R5654" t="s">
        <v>30</v>
      </c>
      <c r="S5654" t="s">
        <v>57</v>
      </c>
      <c r="T5654">
        <v>3</v>
      </c>
      <c r="U5654" t="s">
        <v>32</v>
      </c>
      <c r="V5654" t="s">
        <v>40</v>
      </c>
    </row>
    <row r="5655" spans="1:22" x14ac:dyDescent="0.35">
      <c r="A5655" s="1">
        <v>45495</v>
      </c>
      <c r="B5655" t="s">
        <v>5346</v>
      </c>
      <c r="C5655" t="s">
        <v>107</v>
      </c>
      <c r="D5655" s="1">
        <v>28959</v>
      </c>
      <c r="E5655" t="s">
        <v>71</v>
      </c>
      <c r="F5655">
        <v>348</v>
      </c>
      <c r="G5655" t="s">
        <v>79</v>
      </c>
      <c r="H5655" t="s">
        <v>37</v>
      </c>
      <c r="I5655" t="s">
        <v>27</v>
      </c>
      <c r="J5655">
        <v>45</v>
      </c>
      <c r="K5655" t="s">
        <v>42</v>
      </c>
      <c r="L5655" t="s">
        <v>81</v>
      </c>
      <c r="M5655">
        <v>7</v>
      </c>
      <c r="N5655">
        <v>9</v>
      </c>
      <c r="O5655">
        <v>3132</v>
      </c>
      <c r="P5655">
        <v>2436</v>
      </c>
      <c r="Q5655">
        <v>696</v>
      </c>
      <c r="R5655" t="s">
        <v>82</v>
      </c>
      <c r="S5655" t="s">
        <v>39</v>
      </c>
      <c r="T5655">
        <v>1</v>
      </c>
      <c r="U5655" t="s">
        <v>32</v>
      </c>
      <c r="V5655" t="s">
        <v>90</v>
      </c>
    </row>
    <row r="5656" spans="1:22" x14ac:dyDescent="0.35">
      <c r="A5656" s="1">
        <v>45470</v>
      </c>
      <c r="B5656" t="s">
        <v>5347</v>
      </c>
      <c r="C5656" t="s">
        <v>104</v>
      </c>
      <c r="D5656" s="1">
        <v>34070</v>
      </c>
      <c r="E5656" t="s">
        <v>36</v>
      </c>
      <c r="F5656">
        <v>482</v>
      </c>
      <c r="G5656" t="s">
        <v>95</v>
      </c>
      <c r="H5656" t="s">
        <v>49</v>
      </c>
      <c r="I5656" t="s">
        <v>27</v>
      </c>
      <c r="J5656">
        <v>31</v>
      </c>
      <c r="K5656" t="s">
        <v>61</v>
      </c>
      <c r="L5656" t="s">
        <v>96</v>
      </c>
      <c r="M5656">
        <v>3</v>
      </c>
      <c r="N5656">
        <v>5</v>
      </c>
      <c r="O5656">
        <v>2410</v>
      </c>
      <c r="P5656">
        <v>1446</v>
      </c>
      <c r="Q5656">
        <v>964</v>
      </c>
      <c r="R5656" t="s">
        <v>82</v>
      </c>
      <c r="S5656" t="s">
        <v>76</v>
      </c>
      <c r="T5656">
        <v>4</v>
      </c>
      <c r="U5656" t="s">
        <v>32</v>
      </c>
      <c r="V5656" t="s">
        <v>45</v>
      </c>
    </row>
    <row r="5657" spans="1:22" x14ac:dyDescent="0.35">
      <c r="A5657" s="1">
        <v>45352</v>
      </c>
      <c r="B5657" t="s">
        <v>5348</v>
      </c>
      <c r="C5657" t="s">
        <v>107</v>
      </c>
      <c r="D5657" s="1">
        <v>18207</v>
      </c>
      <c r="E5657" t="s">
        <v>36</v>
      </c>
      <c r="F5657">
        <v>97</v>
      </c>
      <c r="G5657" t="s">
        <v>95</v>
      </c>
      <c r="H5657" t="s">
        <v>26</v>
      </c>
      <c r="I5657" t="s">
        <v>27</v>
      </c>
      <c r="J5657">
        <v>74</v>
      </c>
      <c r="K5657" t="s">
        <v>28</v>
      </c>
      <c r="L5657" t="s">
        <v>96</v>
      </c>
      <c r="M5657">
        <v>3</v>
      </c>
      <c r="N5657">
        <v>5</v>
      </c>
      <c r="O5657">
        <v>485</v>
      </c>
      <c r="P5657">
        <v>291</v>
      </c>
      <c r="Q5657">
        <v>194</v>
      </c>
      <c r="R5657" t="s">
        <v>82</v>
      </c>
      <c r="S5657" t="s">
        <v>63</v>
      </c>
      <c r="T5657">
        <v>5</v>
      </c>
      <c r="U5657" t="s">
        <v>32</v>
      </c>
      <c r="V5657" t="s">
        <v>52</v>
      </c>
    </row>
    <row r="5658" spans="1:22" x14ac:dyDescent="0.35">
      <c r="A5658" s="1">
        <v>45344</v>
      </c>
      <c r="B5658" t="s">
        <v>5349</v>
      </c>
      <c r="C5658" t="s">
        <v>100</v>
      </c>
      <c r="D5658" s="1">
        <v>26838</v>
      </c>
      <c r="E5658" t="s">
        <v>71</v>
      </c>
      <c r="F5658">
        <v>258</v>
      </c>
      <c r="G5658" t="s">
        <v>48</v>
      </c>
      <c r="H5658" t="s">
        <v>60</v>
      </c>
      <c r="I5658" t="s">
        <v>27</v>
      </c>
      <c r="J5658">
        <v>51</v>
      </c>
      <c r="K5658" t="s">
        <v>42</v>
      </c>
      <c r="L5658" t="s">
        <v>51</v>
      </c>
      <c r="M5658">
        <v>10</v>
      </c>
      <c r="N5658">
        <v>11</v>
      </c>
      <c r="O5658">
        <v>2838</v>
      </c>
      <c r="P5658">
        <v>2580</v>
      </c>
      <c r="Q5658">
        <v>258</v>
      </c>
      <c r="R5658" t="s">
        <v>30</v>
      </c>
      <c r="S5658" t="s">
        <v>76</v>
      </c>
      <c r="T5658">
        <v>4</v>
      </c>
      <c r="U5658" t="s">
        <v>32</v>
      </c>
      <c r="V5658" t="s">
        <v>33</v>
      </c>
    </row>
    <row r="5659" spans="1:22" x14ac:dyDescent="0.35">
      <c r="A5659" s="1">
        <v>45369</v>
      </c>
      <c r="B5659" t="s">
        <v>5350</v>
      </c>
      <c r="C5659" t="s">
        <v>107</v>
      </c>
      <c r="D5659" s="1">
        <v>29633</v>
      </c>
      <c r="E5659" t="s">
        <v>24</v>
      </c>
      <c r="F5659">
        <v>443</v>
      </c>
      <c r="G5659" t="s">
        <v>73</v>
      </c>
      <c r="H5659" t="s">
        <v>37</v>
      </c>
      <c r="I5659" t="s">
        <v>27</v>
      </c>
      <c r="J5659">
        <v>43</v>
      </c>
      <c r="K5659" t="s">
        <v>61</v>
      </c>
      <c r="L5659" t="s">
        <v>75</v>
      </c>
      <c r="M5659">
        <v>14</v>
      </c>
      <c r="N5659">
        <v>28</v>
      </c>
      <c r="O5659">
        <v>12404</v>
      </c>
      <c r="P5659">
        <v>6202</v>
      </c>
      <c r="Q5659">
        <v>6202</v>
      </c>
      <c r="R5659" t="s">
        <v>30</v>
      </c>
      <c r="S5659" t="s">
        <v>39</v>
      </c>
      <c r="T5659">
        <v>1</v>
      </c>
      <c r="U5659" t="s">
        <v>32</v>
      </c>
      <c r="V5659" t="s">
        <v>52</v>
      </c>
    </row>
    <row r="5660" spans="1:22" x14ac:dyDescent="0.35">
      <c r="A5660" s="1">
        <v>45346</v>
      </c>
      <c r="B5660" t="s">
        <v>5351</v>
      </c>
      <c r="C5660" t="s">
        <v>47</v>
      </c>
      <c r="D5660" s="1">
        <v>20150</v>
      </c>
      <c r="E5660" t="s">
        <v>98</v>
      </c>
      <c r="F5660">
        <v>284</v>
      </c>
      <c r="G5660" t="s">
        <v>25</v>
      </c>
      <c r="H5660" t="s">
        <v>49</v>
      </c>
      <c r="I5660" t="s">
        <v>27</v>
      </c>
      <c r="J5660">
        <v>69</v>
      </c>
      <c r="K5660" t="s">
        <v>28</v>
      </c>
      <c r="L5660" t="s">
        <v>29</v>
      </c>
      <c r="M5660">
        <v>10</v>
      </c>
      <c r="N5660">
        <v>14</v>
      </c>
      <c r="O5660">
        <v>3976</v>
      </c>
      <c r="P5660">
        <v>2840</v>
      </c>
      <c r="Q5660">
        <v>1136</v>
      </c>
      <c r="R5660" t="s">
        <v>30</v>
      </c>
      <c r="S5660" t="s">
        <v>69</v>
      </c>
      <c r="T5660">
        <v>6</v>
      </c>
      <c r="U5660" t="s">
        <v>44</v>
      </c>
      <c r="V5660" t="s">
        <v>33</v>
      </c>
    </row>
    <row r="5661" spans="1:22" x14ac:dyDescent="0.35">
      <c r="A5661" s="1">
        <v>45321</v>
      </c>
      <c r="B5661" t="s">
        <v>5352</v>
      </c>
      <c r="C5661" t="s">
        <v>100</v>
      </c>
      <c r="D5661" s="1">
        <v>34513</v>
      </c>
      <c r="E5661" t="s">
        <v>24</v>
      </c>
      <c r="F5661">
        <v>465</v>
      </c>
      <c r="G5661" t="s">
        <v>93</v>
      </c>
      <c r="H5661" t="s">
        <v>26</v>
      </c>
      <c r="I5661" t="s">
        <v>27</v>
      </c>
      <c r="J5661">
        <v>30</v>
      </c>
      <c r="K5661" t="s">
        <v>61</v>
      </c>
      <c r="L5661" t="s">
        <v>94</v>
      </c>
      <c r="M5661">
        <v>5</v>
      </c>
      <c r="N5661">
        <v>7</v>
      </c>
      <c r="O5661">
        <v>3255</v>
      </c>
      <c r="P5661">
        <v>2325</v>
      </c>
      <c r="Q5661">
        <v>930</v>
      </c>
      <c r="R5661" t="s">
        <v>82</v>
      </c>
      <c r="S5661" t="s">
        <v>31</v>
      </c>
      <c r="T5661">
        <v>2</v>
      </c>
      <c r="U5661" t="s">
        <v>32</v>
      </c>
      <c r="V5661" t="s">
        <v>70</v>
      </c>
    </row>
    <row r="5662" spans="1:22" x14ac:dyDescent="0.35">
      <c r="A5662" s="1">
        <v>45410</v>
      </c>
      <c r="B5662" t="s">
        <v>5353</v>
      </c>
      <c r="C5662" t="s">
        <v>54</v>
      </c>
      <c r="D5662" s="1">
        <v>27129</v>
      </c>
      <c r="E5662" t="s">
        <v>24</v>
      </c>
      <c r="F5662">
        <v>43</v>
      </c>
      <c r="G5662" t="s">
        <v>88</v>
      </c>
      <c r="H5662" t="s">
        <v>60</v>
      </c>
      <c r="I5662" t="s">
        <v>27</v>
      </c>
      <c r="J5662">
        <v>50</v>
      </c>
      <c r="K5662" t="s">
        <v>42</v>
      </c>
      <c r="L5662" t="s">
        <v>89</v>
      </c>
      <c r="M5662">
        <v>19</v>
      </c>
      <c r="N5662">
        <v>23</v>
      </c>
      <c r="O5662">
        <v>989</v>
      </c>
      <c r="P5662">
        <v>817</v>
      </c>
      <c r="Q5662">
        <v>172</v>
      </c>
      <c r="R5662" t="s">
        <v>30</v>
      </c>
      <c r="S5662" t="s">
        <v>43</v>
      </c>
      <c r="T5662">
        <v>0</v>
      </c>
      <c r="U5662" t="s">
        <v>44</v>
      </c>
      <c r="V5662" t="s">
        <v>72</v>
      </c>
    </row>
    <row r="5663" spans="1:22" x14ac:dyDescent="0.35">
      <c r="A5663" s="1">
        <v>45456</v>
      </c>
      <c r="B5663" t="s">
        <v>5354</v>
      </c>
      <c r="C5663" t="s">
        <v>23</v>
      </c>
      <c r="D5663" s="1">
        <v>18090</v>
      </c>
      <c r="E5663" t="s">
        <v>36</v>
      </c>
      <c r="F5663">
        <v>263</v>
      </c>
      <c r="G5663" t="s">
        <v>85</v>
      </c>
      <c r="H5663" t="s">
        <v>60</v>
      </c>
      <c r="I5663" t="s">
        <v>27</v>
      </c>
      <c r="J5663">
        <v>75</v>
      </c>
      <c r="K5663" t="s">
        <v>56</v>
      </c>
      <c r="L5663" t="s">
        <v>86</v>
      </c>
      <c r="M5663">
        <v>18</v>
      </c>
      <c r="N5663">
        <v>36</v>
      </c>
      <c r="O5663">
        <v>9468</v>
      </c>
      <c r="P5663">
        <v>4734</v>
      </c>
      <c r="Q5663">
        <v>4734</v>
      </c>
      <c r="R5663" t="s">
        <v>30</v>
      </c>
      <c r="S5663" t="s">
        <v>76</v>
      </c>
      <c r="T5663">
        <v>4</v>
      </c>
      <c r="U5663" t="s">
        <v>32</v>
      </c>
      <c r="V5663" t="s">
        <v>45</v>
      </c>
    </row>
    <row r="5664" spans="1:22" x14ac:dyDescent="0.35">
      <c r="A5664" s="1">
        <v>45501</v>
      </c>
      <c r="B5664" t="s">
        <v>5355</v>
      </c>
      <c r="C5664" t="s">
        <v>107</v>
      </c>
      <c r="D5664" s="1">
        <v>25897</v>
      </c>
      <c r="E5664" t="s">
        <v>98</v>
      </c>
      <c r="F5664">
        <v>268</v>
      </c>
      <c r="G5664" t="s">
        <v>67</v>
      </c>
      <c r="H5664" t="s">
        <v>41</v>
      </c>
      <c r="I5664" t="s">
        <v>27</v>
      </c>
      <c r="J5664">
        <v>54</v>
      </c>
      <c r="K5664" t="s">
        <v>42</v>
      </c>
      <c r="L5664" t="s">
        <v>68</v>
      </c>
      <c r="M5664">
        <v>18</v>
      </c>
      <c r="N5664">
        <v>22</v>
      </c>
      <c r="O5664">
        <v>5896</v>
      </c>
      <c r="P5664">
        <v>4824</v>
      </c>
      <c r="Q5664">
        <v>1072</v>
      </c>
      <c r="R5664" t="s">
        <v>30</v>
      </c>
      <c r="S5664" t="s">
        <v>43</v>
      </c>
      <c r="T5664">
        <v>0</v>
      </c>
      <c r="U5664" t="s">
        <v>44</v>
      </c>
      <c r="V5664" t="s">
        <v>90</v>
      </c>
    </row>
    <row r="5665" spans="1:22" x14ac:dyDescent="0.35">
      <c r="A5665" s="1">
        <v>45333</v>
      </c>
      <c r="B5665" t="s">
        <v>5356</v>
      </c>
      <c r="C5665" t="s">
        <v>104</v>
      </c>
      <c r="D5665" s="1">
        <v>24986</v>
      </c>
      <c r="E5665" t="s">
        <v>36</v>
      </c>
      <c r="F5665">
        <v>254</v>
      </c>
      <c r="G5665" t="s">
        <v>67</v>
      </c>
      <c r="H5665" t="s">
        <v>26</v>
      </c>
      <c r="I5665" t="s">
        <v>27</v>
      </c>
      <c r="J5665">
        <v>56</v>
      </c>
      <c r="K5665" t="s">
        <v>42</v>
      </c>
      <c r="L5665" t="s">
        <v>68</v>
      </c>
      <c r="M5665">
        <v>18</v>
      </c>
      <c r="N5665">
        <v>22</v>
      </c>
      <c r="O5665">
        <v>5588</v>
      </c>
      <c r="P5665">
        <v>4572</v>
      </c>
      <c r="Q5665">
        <v>1016</v>
      </c>
      <c r="R5665" t="s">
        <v>30</v>
      </c>
      <c r="S5665" t="s">
        <v>43</v>
      </c>
      <c r="T5665">
        <v>0</v>
      </c>
      <c r="U5665" t="s">
        <v>44</v>
      </c>
      <c r="V5665" t="s">
        <v>33</v>
      </c>
    </row>
    <row r="5666" spans="1:22" x14ac:dyDescent="0.35">
      <c r="A5666" s="1">
        <v>45482</v>
      </c>
      <c r="B5666" t="s">
        <v>5357</v>
      </c>
      <c r="C5666" t="s">
        <v>104</v>
      </c>
      <c r="D5666" s="1">
        <v>33835</v>
      </c>
      <c r="E5666" t="s">
        <v>24</v>
      </c>
      <c r="F5666">
        <v>279</v>
      </c>
      <c r="G5666" t="s">
        <v>59</v>
      </c>
      <c r="H5666" t="s">
        <v>37</v>
      </c>
      <c r="I5666" t="s">
        <v>27</v>
      </c>
      <c r="J5666">
        <v>32</v>
      </c>
      <c r="K5666" t="s">
        <v>61</v>
      </c>
      <c r="L5666" t="s">
        <v>62</v>
      </c>
      <c r="M5666">
        <v>10</v>
      </c>
      <c r="N5666">
        <v>45</v>
      </c>
      <c r="O5666">
        <v>12555</v>
      </c>
      <c r="P5666">
        <v>2790</v>
      </c>
      <c r="Q5666">
        <v>9765</v>
      </c>
      <c r="R5666" t="s">
        <v>30</v>
      </c>
      <c r="S5666" t="s">
        <v>31</v>
      </c>
      <c r="T5666">
        <v>2</v>
      </c>
      <c r="U5666" t="s">
        <v>32</v>
      </c>
      <c r="V5666" t="s">
        <v>90</v>
      </c>
    </row>
    <row r="5667" spans="1:22" x14ac:dyDescent="0.35">
      <c r="A5667" s="1">
        <v>45423</v>
      </c>
      <c r="B5667" t="s">
        <v>5358</v>
      </c>
      <c r="C5667" t="s">
        <v>54</v>
      </c>
      <c r="D5667" s="1">
        <v>35300</v>
      </c>
      <c r="E5667" t="s">
        <v>36</v>
      </c>
      <c r="F5667">
        <v>152</v>
      </c>
      <c r="G5667" t="s">
        <v>95</v>
      </c>
      <c r="H5667" t="s">
        <v>49</v>
      </c>
      <c r="I5667" t="s">
        <v>27</v>
      </c>
      <c r="J5667">
        <v>28</v>
      </c>
      <c r="K5667" t="s">
        <v>50</v>
      </c>
      <c r="L5667" t="s">
        <v>96</v>
      </c>
      <c r="M5667">
        <v>3</v>
      </c>
      <c r="N5667">
        <v>5</v>
      </c>
      <c r="O5667">
        <v>760</v>
      </c>
      <c r="P5667">
        <v>456</v>
      </c>
      <c r="Q5667">
        <v>304</v>
      </c>
      <c r="R5667" t="s">
        <v>82</v>
      </c>
      <c r="S5667" t="s">
        <v>69</v>
      </c>
      <c r="T5667">
        <v>6</v>
      </c>
      <c r="U5667" t="s">
        <v>44</v>
      </c>
      <c r="V5667" t="s">
        <v>40</v>
      </c>
    </row>
    <row r="5668" spans="1:22" x14ac:dyDescent="0.35">
      <c r="A5668" s="1">
        <v>45351</v>
      </c>
      <c r="B5668" t="s">
        <v>5359</v>
      </c>
      <c r="C5668" t="s">
        <v>107</v>
      </c>
      <c r="D5668" s="1">
        <v>26881</v>
      </c>
      <c r="E5668" t="s">
        <v>71</v>
      </c>
      <c r="F5668">
        <v>202</v>
      </c>
      <c r="G5668" t="s">
        <v>67</v>
      </c>
      <c r="H5668" t="s">
        <v>26</v>
      </c>
      <c r="I5668" t="s">
        <v>27</v>
      </c>
      <c r="J5668">
        <v>51</v>
      </c>
      <c r="K5668" t="s">
        <v>42</v>
      </c>
      <c r="L5668" t="s">
        <v>68</v>
      </c>
      <c r="M5668">
        <v>18</v>
      </c>
      <c r="N5668">
        <v>22</v>
      </c>
      <c r="O5668">
        <v>4444</v>
      </c>
      <c r="P5668">
        <v>3636</v>
      </c>
      <c r="Q5668">
        <v>808</v>
      </c>
      <c r="R5668" t="s">
        <v>30</v>
      </c>
      <c r="S5668" t="s">
        <v>76</v>
      </c>
      <c r="T5668">
        <v>4</v>
      </c>
      <c r="U5668" t="s">
        <v>32</v>
      </c>
      <c r="V5668" t="s">
        <v>33</v>
      </c>
    </row>
    <row r="5669" spans="1:22" x14ac:dyDescent="0.35">
      <c r="A5669" s="1">
        <v>45353</v>
      </c>
      <c r="B5669" t="s">
        <v>5360</v>
      </c>
      <c r="C5669" t="s">
        <v>54</v>
      </c>
      <c r="D5669" s="1">
        <v>22300</v>
      </c>
      <c r="E5669" t="s">
        <v>24</v>
      </c>
      <c r="F5669">
        <v>159</v>
      </c>
      <c r="G5669" t="s">
        <v>25</v>
      </c>
      <c r="H5669" t="s">
        <v>60</v>
      </c>
      <c r="I5669" t="s">
        <v>27</v>
      </c>
      <c r="J5669">
        <v>63</v>
      </c>
      <c r="K5669" t="s">
        <v>28</v>
      </c>
      <c r="L5669" t="s">
        <v>29</v>
      </c>
      <c r="M5669">
        <v>10</v>
      </c>
      <c r="N5669">
        <v>14</v>
      </c>
      <c r="O5669">
        <v>2226</v>
      </c>
      <c r="P5669">
        <v>1590</v>
      </c>
      <c r="Q5669">
        <v>636</v>
      </c>
      <c r="R5669" t="s">
        <v>30</v>
      </c>
      <c r="S5669" t="s">
        <v>69</v>
      </c>
      <c r="T5669">
        <v>6</v>
      </c>
      <c r="U5669" t="s">
        <v>44</v>
      </c>
      <c r="V5669" t="s">
        <v>52</v>
      </c>
    </row>
    <row r="5670" spans="1:22" x14ac:dyDescent="0.35">
      <c r="A5670" s="1">
        <v>45460</v>
      </c>
      <c r="B5670" t="s">
        <v>5361</v>
      </c>
      <c r="C5670" t="s">
        <v>23</v>
      </c>
      <c r="D5670" s="1">
        <v>29094</v>
      </c>
      <c r="E5670" t="s">
        <v>71</v>
      </c>
      <c r="F5670">
        <v>231</v>
      </c>
      <c r="G5670" t="s">
        <v>88</v>
      </c>
      <c r="H5670" t="s">
        <v>37</v>
      </c>
      <c r="I5670" t="s">
        <v>27</v>
      </c>
      <c r="J5670">
        <v>45</v>
      </c>
      <c r="K5670" t="s">
        <v>42</v>
      </c>
      <c r="L5670" t="s">
        <v>89</v>
      </c>
      <c r="M5670">
        <v>19</v>
      </c>
      <c r="N5670">
        <v>23</v>
      </c>
      <c r="O5670">
        <v>5313</v>
      </c>
      <c r="P5670">
        <v>4389</v>
      </c>
      <c r="Q5670">
        <v>924</v>
      </c>
      <c r="R5670" t="s">
        <v>30</v>
      </c>
      <c r="S5670" t="s">
        <v>39</v>
      </c>
      <c r="T5670">
        <v>1</v>
      </c>
      <c r="U5670" t="s">
        <v>32</v>
      </c>
      <c r="V5670" t="s">
        <v>45</v>
      </c>
    </row>
    <row r="5671" spans="1:22" x14ac:dyDescent="0.35">
      <c r="A5671" s="1">
        <v>45388</v>
      </c>
      <c r="B5671" t="s">
        <v>66</v>
      </c>
      <c r="C5671" t="s">
        <v>47</v>
      </c>
      <c r="D5671" s="1">
        <v>18611</v>
      </c>
      <c r="E5671" t="s">
        <v>36</v>
      </c>
      <c r="F5671">
        <v>481</v>
      </c>
      <c r="G5671" t="s">
        <v>67</v>
      </c>
      <c r="H5671" t="s">
        <v>49</v>
      </c>
      <c r="I5671" t="s">
        <v>27</v>
      </c>
      <c r="J5671">
        <v>73</v>
      </c>
      <c r="K5671" t="s">
        <v>28</v>
      </c>
      <c r="L5671" t="s">
        <v>68</v>
      </c>
      <c r="M5671">
        <v>18</v>
      </c>
      <c r="N5671">
        <v>22</v>
      </c>
      <c r="O5671">
        <v>10582</v>
      </c>
      <c r="P5671">
        <v>8658</v>
      </c>
      <c r="Q5671">
        <v>1924</v>
      </c>
      <c r="R5671" t="s">
        <v>30</v>
      </c>
      <c r="S5671" t="s">
        <v>69</v>
      </c>
      <c r="T5671">
        <v>6</v>
      </c>
      <c r="U5671" t="s">
        <v>44</v>
      </c>
      <c r="V5671" t="s">
        <v>72</v>
      </c>
    </row>
    <row r="5672" spans="1:22" x14ac:dyDescent="0.35">
      <c r="A5672" s="1">
        <v>45503</v>
      </c>
      <c r="B5672" t="s">
        <v>64</v>
      </c>
      <c r="C5672" t="s">
        <v>23</v>
      </c>
      <c r="D5672" s="1">
        <v>38863</v>
      </c>
      <c r="E5672" t="s">
        <v>98</v>
      </c>
      <c r="F5672">
        <v>468</v>
      </c>
      <c r="G5672" t="s">
        <v>59</v>
      </c>
      <c r="H5672" t="s">
        <v>26</v>
      </c>
      <c r="I5672" t="s">
        <v>27</v>
      </c>
      <c r="J5672">
        <v>18</v>
      </c>
      <c r="K5672" t="s">
        <v>50</v>
      </c>
      <c r="L5672" t="s">
        <v>62</v>
      </c>
      <c r="M5672">
        <v>10</v>
      </c>
      <c r="N5672">
        <v>45</v>
      </c>
      <c r="O5672">
        <v>21060</v>
      </c>
      <c r="P5672">
        <v>4680</v>
      </c>
      <c r="Q5672">
        <v>16380</v>
      </c>
      <c r="R5672" t="s">
        <v>30</v>
      </c>
      <c r="S5672" t="s">
        <v>31</v>
      </c>
      <c r="T5672">
        <v>2</v>
      </c>
      <c r="U5672" t="s">
        <v>32</v>
      </c>
      <c r="V5672" t="s">
        <v>90</v>
      </c>
    </row>
    <row r="5673" spans="1:22" x14ac:dyDescent="0.35">
      <c r="A5673" s="1">
        <v>45374</v>
      </c>
      <c r="B5673" t="s">
        <v>34</v>
      </c>
      <c r="C5673" t="s">
        <v>35</v>
      </c>
      <c r="D5673" s="1">
        <v>37600</v>
      </c>
      <c r="E5673" t="s">
        <v>24</v>
      </c>
      <c r="F5673">
        <v>205</v>
      </c>
      <c r="G5673" t="s">
        <v>85</v>
      </c>
      <c r="H5673" t="s">
        <v>60</v>
      </c>
      <c r="I5673" t="s">
        <v>38</v>
      </c>
      <c r="J5673">
        <v>21</v>
      </c>
      <c r="K5673" t="s">
        <v>50</v>
      </c>
      <c r="L5673" t="s">
        <v>86</v>
      </c>
      <c r="M5673">
        <v>18</v>
      </c>
      <c r="N5673">
        <v>36</v>
      </c>
      <c r="O5673">
        <v>7380</v>
      </c>
      <c r="P5673">
        <v>3690</v>
      </c>
      <c r="Q5673">
        <v>3690</v>
      </c>
      <c r="R5673" t="s">
        <v>30</v>
      </c>
      <c r="S5673" t="s">
        <v>69</v>
      </c>
      <c r="T5673">
        <v>6</v>
      </c>
      <c r="U5673" t="s">
        <v>44</v>
      </c>
      <c r="V5673" t="s">
        <v>52</v>
      </c>
    </row>
    <row r="5674" spans="1:22" x14ac:dyDescent="0.35">
      <c r="A5674" s="1">
        <v>45477</v>
      </c>
      <c r="B5674" t="s">
        <v>1185</v>
      </c>
      <c r="C5674" t="s">
        <v>78</v>
      </c>
      <c r="D5674" s="1">
        <v>30622</v>
      </c>
      <c r="E5674" t="s">
        <v>71</v>
      </c>
      <c r="F5674">
        <v>494</v>
      </c>
      <c r="G5674" t="s">
        <v>85</v>
      </c>
      <c r="H5674" t="s">
        <v>60</v>
      </c>
      <c r="I5674" t="s">
        <v>27</v>
      </c>
      <c r="J5674">
        <v>41</v>
      </c>
      <c r="K5674" t="s">
        <v>61</v>
      </c>
      <c r="L5674" t="s">
        <v>86</v>
      </c>
      <c r="M5674">
        <v>18</v>
      </c>
      <c r="N5674">
        <v>36</v>
      </c>
      <c r="O5674">
        <v>17784</v>
      </c>
      <c r="P5674">
        <v>8892</v>
      </c>
      <c r="Q5674">
        <v>8892</v>
      </c>
      <c r="R5674" t="s">
        <v>30</v>
      </c>
      <c r="S5674" t="s">
        <v>76</v>
      </c>
      <c r="T5674">
        <v>4</v>
      </c>
      <c r="U5674" t="s">
        <v>32</v>
      </c>
      <c r="V5674" t="s">
        <v>90</v>
      </c>
    </row>
    <row r="5675" spans="1:22" x14ac:dyDescent="0.35">
      <c r="A5675" s="1">
        <v>45407</v>
      </c>
      <c r="B5675" t="s">
        <v>1186</v>
      </c>
      <c r="C5675" t="s">
        <v>100</v>
      </c>
      <c r="D5675" s="1">
        <v>37952</v>
      </c>
      <c r="E5675" t="s">
        <v>98</v>
      </c>
      <c r="F5675">
        <v>128</v>
      </c>
      <c r="G5675" t="s">
        <v>85</v>
      </c>
      <c r="H5675" t="s">
        <v>41</v>
      </c>
      <c r="I5675" t="s">
        <v>27</v>
      </c>
      <c r="J5675">
        <v>20</v>
      </c>
      <c r="K5675" t="s">
        <v>50</v>
      </c>
      <c r="L5675" t="s">
        <v>86</v>
      </c>
      <c r="M5675">
        <v>18</v>
      </c>
      <c r="N5675">
        <v>36</v>
      </c>
      <c r="O5675">
        <v>4608</v>
      </c>
      <c r="P5675">
        <v>2304</v>
      </c>
      <c r="Q5675">
        <v>2304</v>
      </c>
      <c r="R5675" t="s">
        <v>30</v>
      </c>
      <c r="S5675" t="s">
        <v>76</v>
      </c>
      <c r="T5675">
        <v>4</v>
      </c>
      <c r="U5675" t="s">
        <v>32</v>
      </c>
      <c r="V5675" t="s">
        <v>72</v>
      </c>
    </row>
    <row r="5676" spans="1:22" x14ac:dyDescent="0.35">
      <c r="A5676" s="1">
        <v>45429</v>
      </c>
      <c r="B5676" t="s">
        <v>5362</v>
      </c>
      <c r="C5676" t="s">
        <v>35</v>
      </c>
      <c r="D5676" s="1">
        <v>20025</v>
      </c>
      <c r="E5676" t="s">
        <v>98</v>
      </c>
      <c r="F5676">
        <v>17</v>
      </c>
      <c r="G5676" t="s">
        <v>93</v>
      </c>
      <c r="H5676" t="s">
        <v>26</v>
      </c>
      <c r="I5676" t="s">
        <v>27</v>
      </c>
      <c r="J5676">
        <v>70</v>
      </c>
      <c r="K5676" t="s">
        <v>28</v>
      </c>
      <c r="L5676" t="s">
        <v>94</v>
      </c>
      <c r="M5676">
        <v>5</v>
      </c>
      <c r="N5676">
        <v>7</v>
      </c>
      <c r="O5676">
        <v>119</v>
      </c>
      <c r="P5676">
        <v>85</v>
      </c>
      <c r="Q5676">
        <v>34</v>
      </c>
      <c r="R5676" t="s">
        <v>82</v>
      </c>
      <c r="S5676" t="s">
        <v>63</v>
      </c>
      <c r="T5676">
        <v>5</v>
      </c>
      <c r="U5676" t="s">
        <v>32</v>
      </c>
      <c r="V5676" t="s">
        <v>40</v>
      </c>
    </row>
    <row r="5677" spans="1:22" x14ac:dyDescent="0.35">
      <c r="A5677" s="1">
        <v>45321</v>
      </c>
      <c r="B5677" t="s">
        <v>5363</v>
      </c>
      <c r="C5677" t="s">
        <v>84</v>
      </c>
      <c r="D5677" s="1">
        <v>30693</v>
      </c>
      <c r="E5677" t="s">
        <v>36</v>
      </c>
      <c r="F5677">
        <v>142</v>
      </c>
      <c r="G5677" t="s">
        <v>73</v>
      </c>
      <c r="H5677" t="s">
        <v>37</v>
      </c>
      <c r="I5677" t="s">
        <v>27</v>
      </c>
      <c r="J5677">
        <v>40</v>
      </c>
      <c r="K5677" t="s">
        <v>61</v>
      </c>
      <c r="L5677" t="s">
        <v>75</v>
      </c>
      <c r="M5677">
        <v>14</v>
      </c>
      <c r="N5677">
        <v>28</v>
      </c>
      <c r="O5677">
        <v>3976</v>
      </c>
      <c r="P5677">
        <v>1988</v>
      </c>
      <c r="Q5677">
        <v>1988</v>
      </c>
      <c r="R5677" t="s">
        <v>30</v>
      </c>
      <c r="S5677" t="s">
        <v>31</v>
      </c>
      <c r="T5677">
        <v>2</v>
      </c>
      <c r="U5677" t="s">
        <v>32</v>
      </c>
      <c r="V5677" t="s">
        <v>70</v>
      </c>
    </row>
    <row r="5678" spans="1:22" x14ac:dyDescent="0.35">
      <c r="A5678" s="1">
        <v>45386</v>
      </c>
      <c r="B5678" t="s">
        <v>66</v>
      </c>
      <c r="C5678" t="s">
        <v>47</v>
      </c>
      <c r="D5678" s="1">
        <v>36175</v>
      </c>
      <c r="E5678" t="s">
        <v>36</v>
      </c>
      <c r="F5678">
        <v>288</v>
      </c>
      <c r="G5678" t="s">
        <v>85</v>
      </c>
      <c r="H5678" t="s">
        <v>49</v>
      </c>
      <c r="I5678" t="s">
        <v>27</v>
      </c>
      <c r="J5678">
        <v>25</v>
      </c>
      <c r="K5678" t="s">
        <v>50</v>
      </c>
      <c r="L5678" t="s">
        <v>86</v>
      </c>
      <c r="M5678">
        <v>18</v>
      </c>
      <c r="N5678">
        <v>36</v>
      </c>
      <c r="O5678">
        <v>10368</v>
      </c>
      <c r="P5678">
        <v>5184</v>
      </c>
      <c r="Q5678">
        <v>5184</v>
      </c>
      <c r="R5678" t="s">
        <v>30</v>
      </c>
      <c r="S5678" t="s">
        <v>76</v>
      </c>
      <c r="T5678">
        <v>4</v>
      </c>
      <c r="U5678" t="s">
        <v>32</v>
      </c>
      <c r="V5678" t="s">
        <v>72</v>
      </c>
    </row>
    <row r="5679" spans="1:22" x14ac:dyDescent="0.35">
      <c r="A5679" s="1">
        <v>45442</v>
      </c>
      <c r="B5679" t="s">
        <v>64</v>
      </c>
      <c r="C5679" t="s">
        <v>23</v>
      </c>
      <c r="D5679" s="1">
        <v>35765</v>
      </c>
      <c r="E5679" t="s">
        <v>24</v>
      </c>
      <c r="F5679">
        <v>303</v>
      </c>
      <c r="G5679" t="s">
        <v>48</v>
      </c>
      <c r="H5679" t="s">
        <v>26</v>
      </c>
      <c r="I5679" t="s">
        <v>27</v>
      </c>
      <c r="J5679">
        <v>27</v>
      </c>
      <c r="K5679" t="s">
        <v>50</v>
      </c>
      <c r="L5679" t="s">
        <v>51</v>
      </c>
      <c r="M5679">
        <v>10</v>
      </c>
      <c r="N5679">
        <v>11</v>
      </c>
      <c r="O5679">
        <v>3333</v>
      </c>
      <c r="P5679">
        <v>3030</v>
      </c>
      <c r="Q5679">
        <v>303</v>
      </c>
      <c r="R5679" t="s">
        <v>30</v>
      </c>
      <c r="S5679" t="s">
        <v>76</v>
      </c>
      <c r="T5679">
        <v>4</v>
      </c>
      <c r="U5679" t="s">
        <v>32</v>
      </c>
      <c r="V5679" t="s">
        <v>40</v>
      </c>
    </row>
    <row r="5680" spans="1:22" x14ac:dyDescent="0.35">
      <c r="A5680" s="1">
        <v>45497</v>
      </c>
      <c r="B5680" t="s">
        <v>34</v>
      </c>
      <c r="C5680" t="s">
        <v>35</v>
      </c>
      <c r="D5680" s="1">
        <v>16044</v>
      </c>
      <c r="E5680" t="s">
        <v>24</v>
      </c>
      <c r="F5680">
        <v>365</v>
      </c>
      <c r="G5680" t="s">
        <v>95</v>
      </c>
      <c r="H5680" t="s">
        <v>60</v>
      </c>
      <c r="I5680" t="s">
        <v>38</v>
      </c>
      <c r="J5680">
        <v>81</v>
      </c>
      <c r="K5680" t="s">
        <v>56</v>
      </c>
      <c r="L5680" t="s">
        <v>96</v>
      </c>
      <c r="M5680">
        <v>3</v>
      </c>
      <c r="N5680">
        <v>5</v>
      </c>
      <c r="O5680">
        <v>1825</v>
      </c>
      <c r="P5680">
        <v>1095</v>
      </c>
      <c r="Q5680">
        <v>730</v>
      </c>
      <c r="R5680" t="s">
        <v>82</v>
      </c>
      <c r="S5680" t="s">
        <v>57</v>
      </c>
      <c r="T5680">
        <v>3</v>
      </c>
      <c r="U5680" t="s">
        <v>32</v>
      </c>
      <c r="V5680" t="s">
        <v>90</v>
      </c>
    </row>
    <row r="5681" spans="1:22" x14ac:dyDescent="0.35">
      <c r="A5681" s="1">
        <v>45345</v>
      </c>
      <c r="B5681" t="s">
        <v>1185</v>
      </c>
      <c r="C5681" t="s">
        <v>78</v>
      </c>
      <c r="D5681" s="1">
        <v>25362</v>
      </c>
      <c r="E5681" t="s">
        <v>98</v>
      </c>
      <c r="F5681">
        <v>456</v>
      </c>
      <c r="G5681" t="s">
        <v>59</v>
      </c>
      <c r="H5681" t="s">
        <v>37</v>
      </c>
      <c r="I5681" t="s">
        <v>27</v>
      </c>
      <c r="J5681">
        <v>55</v>
      </c>
      <c r="K5681" t="s">
        <v>42</v>
      </c>
      <c r="L5681" t="s">
        <v>62</v>
      </c>
      <c r="M5681">
        <v>10</v>
      </c>
      <c r="N5681">
        <v>45</v>
      </c>
      <c r="O5681">
        <v>20520</v>
      </c>
      <c r="P5681">
        <v>4560</v>
      </c>
      <c r="Q5681">
        <v>15960</v>
      </c>
      <c r="R5681" t="s">
        <v>30</v>
      </c>
      <c r="S5681" t="s">
        <v>63</v>
      </c>
      <c r="T5681">
        <v>5</v>
      </c>
      <c r="U5681" t="s">
        <v>32</v>
      </c>
      <c r="V5681" t="s">
        <v>33</v>
      </c>
    </row>
    <row r="5682" spans="1:22" x14ac:dyDescent="0.35">
      <c r="A5682" s="1">
        <v>45293</v>
      </c>
      <c r="B5682" t="s">
        <v>1186</v>
      </c>
      <c r="C5682" t="s">
        <v>100</v>
      </c>
      <c r="D5682" s="1">
        <v>33370</v>
      </c>
      <c r="E5682" t="s">
        <v>36</v>
      </c>
      <c r="F5682">
        <v>26</v>
      </c>
      <c r="G5682" t="s">
        <v>25</v>
      </c>
      <c r="H5682" t="s">
        <v>49</v>
      </c>
      <c r="I5682" t="s">
        <v>27</v>
      </c>
      <c r="J5682">
        <v>33</v>
      </c>
      <c r="K5682" t="s">
        <v>61</v>
      </c>
      <c r="L5682" t="s">
        <v>29</v>
      </c>
      <c r="M5682">
        <v>10</v>
      </c>
      <c r="N5682">
        <v>14</v>
      </c>
      <c r="O5682">
        <v>364</v>
      </c>
      <c r="P5682">
        <v>260</v>
      </c>
      <c r="Q5682">
        <v>104</v>
      </c>
      <c r="R5682" t="s">
        <v>30</v>
      </c>
      <c r="S5682" t="s">
        <v>31</v>
      </c>
      <c r="T5682">
        <v>2</v>
      </c>
      <c r="U5682" t="s">
        <v>32</v>
      </c>
      <c r="V5682" t="s">
        <v>70</v>
      </c>
    </row>
    <row r="5683" spans="1:22" x14ac:dyDescent="0.35">
      <c r="A5683" s="1">
        <v>45465</v>
      </c>
      <c r="B5683" t="s">
        <v>5364</v>
      </c>
      <c r="C5683" t="s">
        <v>23</v>
      </c>
      <c r="D5683" s="1">
        <v>26659</v>
      </c>
      <c r="E5683" t="s">
        <v>98</v>
      </c>
      <c r="F5683">
        <v>228</v>
      </c>
      <c r="G5683" t="s">
        <v>48</v>
      </c>
      <c r="H5683" t="s">
        <v>26</v>
      </c>
      <c r="I5683" t="s">
        <v>27</v>
      </c>
      <c r="J5683">
        <v>52</v>
      </c>
      <c r="K5683" t="s">
        <v>42</v>
      </c>
      <c r="L5683" t="s">
        <v>51</v>
      </c>
      <c r="M5683">
        <v>10</v>
      </c>
      <c r="N5683">
        <v>11</v>
      </c>
      <c r="O5683">
        <v>2508</v>
      </c>
      <c r="P5683">
        <v>2280</v>
      </c>
      <c r="Q5683">
        <v>228</v>
      </c>
      <c r="R5683" t="s">
        <v>30</v>
      </c>
      <c r="S5683" t="s">
        <v>69</v>
      </c>
      <c r="T5683">
        <v>6</v>
      </c>
      <c r="U5683" t="s">
        <v>44</v>
      </c>
      <c r="V5683" t="s">
        <v>45</v>
      </c>
    </row>
    <row r="5684" spans="1:22" x14ac:dyDescent="0.35">
      <c r="A5684" s="1">
        <v>45483</v>
      </c>
      <c r="B5684" t="s">
        <v>5365</v>
      </c>
      <c r="C5684" t="s">
        <v>35</v>
      </c>
      <c r="D5684" s="1">
        <v>17276</v>
      </c>
      <c r="E5684" t="s">
        <v>71</v>
      </c>
      <c r="F5684">
        <v>58</v>
      </c>
      <c r="G5684" t="s">
        <v>85</v>
      </c>
      <c r="H5684" t="s">
        <v>60</v>
      </c>
      <c r="I5684" t="s">
        <v>38</v>
      </c>
      <c r="J5684">
        <v>77</v>
      </c>
      <c r="K5684" t="s">
        <v>56</v>
      </c>
      <c r="L5684" t="s">
        <v>86</v>
      </c>
      <c r="M5684">
        <v>18</v>
      </c>
      <c r="N5684">
        <v>36</v>
      </c>
      <c r="O5684">
        <v>2088</v>
      </c>
      <c r="P5684">
        <v>1044</v>
      </c>
      <c r="Q5684">
        <v>1044</v>
      </c>
      <c r="R5684" t="s">
        <v>30</v>
      </c>
      <c r="S5684" t="s">
        <v>57</v>
      </c>
      <c r="T5684">
        <v>3</v>
      </c>
      <c r="U5684" t="s">
        <v>32</v>
      </c>
      <c r="V5684" t="s">
        <v>90</v>
      </c>
    </row>
    <row r="5685" spans="1:22" x14ac:dyDescent="0.35">
      <c r="A5685" s="1">
        <v>45452</v>
      </c>
      <c r="B5685" t="s">
        <v>5366</v>
      </c>
      <c r="C5685" t="s">
        <v>35</v>
      </c>
      <c r="D5685" s="1">
        <v>21525</v>
      </c>
      <c r="E5685" t="s">
        <v>24</v>
      </c>
      <c r="F5685">
        <v>225</v>
      </c>
      <c r="G5685" t="s">
        <v>48</v>
      </c>
      <c r="H5685" t="s">
        <v>60</v>
      </c>
      <c r="I5685" t="s">
        <v>27</v>
      </c>
      <c r="J5685">
        <v>66</v>
      </c>
      <c r="K5685" t="s">
        <v>28</v>
      </c>
      <c r="L5685" t="s">
        <v>51</v>
      </c>
      <c r="M5685">
        <v>10</v>
      </c>
      <c r="N5685">
        <v>11</v>
      </c>
      <c r="O5685">
        <v>2475</v>
      </c>
      <c r="P5685">
        <v>2250</v>
      </c>
      <c r="Q5685">
        <v>225</v>
      </c>
      <c r="R5685" t="s">
        <v>30</v>
      </c>
      <c r="S5685" t="s">
        <v>43</v>
      </c>
      <c r="T5685">
        <v>0</v>
      </c>
      <c r="U5685" t="s">
        <v>44</v>
      </c>
      <c r="V5685" t="s">
        <v>45</v>
      </c>
    </row>
    <row r="5686" spans="1:22" x14ac:dyDescent="0.35">
      <c r="A5686" s="1">
        <v>45374</v>
      </c>
      <c r="B5686" t="s">
        <v>5367</v>
      </c>
      <c r="C5686" t="s">
        <v>84</v>
      </c>
      <c r="D5686" s="1">
        <v>25739</v>
      </c>
      <c r="E5686" t="s">
        <v>98</v>
      </c>
      <c r="F5686">
        <v>362</v>
      </c>
      <c r="G5686" t="s">
        <v>48</v>
      </c>
      <c r="H5686" t="s">
        <v>41</v>
      </c>
      <c r="I5686" t="s">
        <v>27</v>
      </c>
      <c r="J5686">
        <v>54</v>
      </c>
      <c r="K5686" t="s">
        <v>42</v>
      </c>
      <c r="L5686" t="s">
        <v>51</v>
      </c>
      <c r="M5686">
        <v>10</v>
      </c>
      <c r="N5686">
        <v>11</v>
      </c>
      <c r="O5686">
        <v>3982</v>
      </c>
      <c r="P5686">
        <v>3620</v>
      </c>
      <c r="Q5686">
        <v>362</v>
      </c>
      <c r="R5686" t="s">
        <v>30</v>
      </c>
      <c r="S5686" t="s">
        <v>69</v>
      </c>
      <c r="T5686">
        <v>6</v>
      </c>
      <c r="U5686" t="s">
        <v>44</v>
      </c>
      <c r="V5686" t="s">
        <v>52</v>
      </c>
    </row>
    <row r="5687" spans="1:22" x14ac:dyDescent="0.35">
      <c r="A5687" s="1">
        <v>45408</v>
      </c>
      <c r="B5687" t="s">
        <v>5368</v>
      </c>
      <c r="C5687" t="s">
        <v>54</v>
      </c>
      <c r="D5687" s="1">
        <v>23826</v>
      </c>
      <c r="E5687" t="s">
        <v>36</v>
      </c>
      <c r="F5687">
        <v>53</v>
      </c>
      <c r="G5687" t="s">
        <v>67</v>
      </c>
      <c r="H5687" t="s">
        <v>26</v>
      </c>
      <c r="I5687" t="s">
        <v>27</v>
      </c>
      <c r="J5687">
        <v>59</v>
      </c>
      <c r="K5687" t="s">
        <v>42</v>
      </c>
      <c r="L5687" t="s">
        <v>68</v>
      </c>
      <c r="M5687">
        <v>18</v>
      </c>
      <c r="N5687">
        <v>22</v>
      </c>
      <c r="O5687">
        <v>1166</v>
      </c>
      <c r="P5687">
        <v>954</v>
      </c>
      <c r="Q5687">
        <v>212</v>
      </c>
      <c r="R5687" t="s">
        <v>30</v>
      </c>
      <c r="S5687" t="s">
        <v>63</v>
      </c>
      <c r="T5687">
        <v>5</v>
      </c>
      <c r="U5687" t="s">
        <v>32</v>
      </c>
      <c r="V5687" t="s">
        <v>72</v>
      </c>
    </row>
    <row r="5688" spans="1:22" x14ac:dyDescent="0.35">
      <c r="A5688" s="1">
        <v>45314</v>
      </c>
      <c r="B5688" t="s">
        <v>5369</v>
      </c>
      <c r="C5688" t="s">
        <v>107</v>
      </c>
      <c r="D5688" s="1">
        <v>34830</v>
      </c>
      <c r="E5688" t="s">
        <v>36</v>
      </c>
      <c r="F5688">
        <v>121</v>
      </c>
      <c r="G5688" t="s">
        <v>85</v>
      </c>
      <c r="H5688" t="s">
        <v>37</v>
      </c>
      <c r="I5688" t="s">
        <v>27</v>
      </c>
      <c r="J5688">
        <v>29</v>
      </c>
      <c r="K5688" t="s">
        <v>50</v>
      </c>
      <c r="L5688" t="s">
        <v>86</v>
      </c>
      <c r="M5688">
        <v>18</v>
      </c>
      <c r="N5688">
        <v>36</v>
      </c>
      <c r="O5688">
        <v>4356</v>
      </c>
      <c r="P5688">
        <v>2178</v>
      </c>
      <c r="Q5688">
        <v>2178</v>
      </c>
      <c r="R5688" t="s">
        <v>30</v>
      </c>
      <c r="S5688" t="s">
        <v>31</v>
      </c>
      <c r="T5688">
        <v>2</v>
      </c>
      <c r="U5688" t="s">
        <v>32</v>
      </c>
      <c r="V5688" t="s">
        <v>70</v>
      </c>
    </row>
    <row r="5689" spans="1:22" x14ac:dyDescent="0.35">
      <c r="A5689" s="1">
        <v>45349</v>
      </c>
      <c r="B5689" t="s">
        <v>66</v>
      </c>
      <c r="C5689" t="s">
        <v>47</v>
      </c>
      <c r="D5689" s="1">
        <v>28099</v>
      </c>
      <c r="E5689" t="s">
        <v>24</v>
      </c>
      <c r="F5689">
        <v>476</v>
      </c>
      <c r="G5689" t="s">
        <v>25</v>
      </c>
      <c r="H5689" t="s">
        <v>49</v>
      </c>
      <c r="I5689" t="s">
        <v>27</v>
      </c>
      <c r="J5689">
        <v>47</v>
      </c>
      <c r="K5689" t="s">
        <v>42</v>
      </c>
      <c r="L5689" t="s">
        <v>29</v>
      </c>
      <c r="M5689">
        <v>10</v>
      </c>
      <c r="N5689">
        <v>14</v>
      </c>
      <c r="O5689">
        <v>6664</v>
      </c>
      <c r="P5689">
        <v>4760</v>
      </c>
      <c r="Q5689">
        <v>1904</v>
      </c>
      <c r="R5689" t="s">
        <v>30</v>
      </c>
      <c r="S5689" t="s">
        <v>31</v>
      </c>
      <c r="T5689">
        <v>2</v>
      </c>
      <c r="U5689" t="s">
        <v>32</v>
      </c>
      <c r="V5689" t="s">
        <v>33</v>
      </c>
    </row>
    <row r="5690" spans="1:22" x14ac:dyDescent="0.35">
      <c r="A5690" s="1">
        <v>45322</v>
      </c>
      <c r="B5690" t="s">
        <v>64</v>
      </c>
      <c r="C5690" t="s">
        <v>23</v>
      </c>
      <c r="D5690" s="1">
        <v>37245</v>
      </c>
      <c r="E5690" t="s">
        <v>71</v>
      </c>
      <c r="F5690">
        <v>194</v>
      </c>
      <c r="G5690" t="s">
        <v>95</v>
      </c>
      <c r="H5690" t="s">
        <v>26</v>
      </c>
      <c r="I5690" t="s">
        <v>27</v>
      </c>
      <c r="J5690">
        <v>22</v>
      </c>
      <c r="K5690" t="s">
        <v>50</v>
      </c>
      <c r="L5690" t="s">
        <v>96</v>
      </c>
      <c r="M5690">
        <v>3</v>
      </c>
      <c r="N5690">
        <v>5</v>
      </c>
      <c r="O5690">
        <v>970</v>
      </c>
      <c r="P5690">
        <v>582</v>
      </c>
      <c r="Q5690">
        <v>388</v>
      </c>
      <c r="R5690" t="s">
        <v>82</v>
      </c>
      <c r="S5690" t="s">
        <v>57</v>
      </c>
      <c r="T5690">
        <v>3</v>
      </c>
      <c r="U5690" t="s">
        <v>32</v>
      </c>
      <c r="V5690" t="s">
        <v>70</v>
      </c>
    </row>
    <row r="5691" spans="1:22" x14ac:dyDescent="0.35">
      <c r="A5691" s="1">
        <v>45293</v>
      </c>
      <c r="B5691" t="s">
        <v>34</v>
      </c>
      <c r="C5691" t="s">
        <v>35</v>
      </c>
      <c r="D5691" s="1">
        <v>21378</v>
      </c>
      <c r="E5691" t="s">
        <v>36</v>
      </c>
      <c r="F5691">
        <v>247</v>
      </c>
      <c r="G5691" t="s">
        <v>73</v>
      </c>
      <c r="H5691" t="s">
        <v>60</v>
      </c>
      <c r="I5691" t="s">
        <v>38</v>
      </c>
      <c r="J5691">
        <v>66</v>
      </c>
      <c r="K5691" t="s">
        <v>28</v>
      </c>
      <c r="L5691" t="s">
        <v>75</v>
      </c>
      <c r="M5691">
        <v>14</v>
      </c>
      <c r="N5691">
        <v>28</v>
      </c>
      <c r="O5691">
        <v>6916</v>
      </c>
      <c r="P5691">
        <v>3458</v>
      </c>
      <c r="Q5691">
        <v>3458</v>
      </c>
      <c r="R5691" t="s">
        <v>30</v>
      </c>
      <c r="S5691" t="s">
        <v>31</v>
      </c>
      <c r="T5691">
        <v>2</v>
      </c>
      <c r="U5691" t="s">
        <v>32</v>
      </c>
      <c r="V5691" t="s">
        <v>70</v>
      </c>
    </row>
    <row r="5692" spans="1:22" x14ac:dyDescent="0.35">
      <c r="A5692" s="1">
        <v>45440</v>
      </c>
      <c r="B5692" t="s">
        <v>1185</v>
      </c>
      <c r="C5692" t="s">
        <v>78</v>
      </c>
      <c r="D5692" s="1">
        <v>35184</v>
      </c>
      <c r="E5692" t="s">
        <v>24</v>
      </c>
      <c r="F5692">
        <v>217</v>
      </c>
      <c r="G5692" t="s">
        <v>67</v>
      </c>
      <c r="H5692" t="s">
        <v>37</v>
      </c>
      <c r="I5692" t="s">
        <v>27</v>
      </c>
      <c r="J5692">
        <v>28</v>
      </c>
      <c r="K5692" t="s">
        <v>50</v>
      </c>
      <c r="L5692" t="s">
        <v>68</v>
      </c>
      <c r="M5692">
        <v>18</v>
      </c>
      <c r="N5692">
        <v>22</v>
      </c>
      <c r="O5692">
        <v>4774</v>
      </c>
      <c r="P5692">
        <v>3906</v>
      </c>
      <c r="Q5692">
        <v>868</v>
      </c>
      <c r="R5692" t="s">
        <v>30</v>
      </c>
      <c r="S5692" t="s">
        <v>31</v>
      </c>
      <c r="T5692">
        <v>2</v>
      </c>
      <c r="U5692" t="s">
        <v>32</v>
      </c>
      <c r="V5692" t="s">
        <v>40</v>
      </c>
    </row>
    <row r="5693" spans="1:22" x14ac:dyDescent="0.35">
      <c r="A5693" s="1">
        <v>45331</v>
      </c>
      <c r="B5693" t="s">
        <v>1186</v>
      </c>
      <c r="C5693" t="s">
        <v>100</v>
      </c>
      <c r="D5693" s="1">
        <v>32480</v>
      </c>
      <c r="E5693" t="s">
        <v>24</v>
      </c>
      <c r="F5693">
        <v>58</v>
      </c>
      <c r="G5693" t="s">
        <v>95</v>
      </c>
      <c r="H5693" t="s">
        <v>49</v>
      </c>
      <c r="I5693" t="s">
        <v>27</v>
      </c>
      <c r="J5693">
        <v>35</v>
      </c>
      <c r="K5693" t="s">
        <v>61</v>
      </c>
      <c r="L5693" t="s">
        <v>96</v>
      </c>
      <c r="M5693">
        <v>3</v>
      </c>
      <c r="N5693">
        <v>5</v>
      </c>
      <c r="O5693">
        <v>290</v>
      </c>
      <c r="P5693">
        <v>174</v>
      </c>
      <c r="Q5693">
        <v>116</v>
      </c>
      <c r="R5693" t="s">
        <v>82</v>
      </c>
      <c r="S5693" t="s">
        <v>63</v>
      </c>
      <c r="T5693">
        <v>5</v>
      </c>
      <c r="U5693" t="s">
        <v>32</v>
      </c>
      <c r="V5693" t="s">
        <v>33</v>
      </c>
    </row>
    <row r="5694" spans="1:22" x14ac:dyDescent="0.35">
      <c r="A5694" s="1">
        <v>45397</v>
      </c>
      <c r="B5694" t="s">
        <v>5370</v>
      </c>
      <c r="C5694" t="s">
        <v>47</v>
      </c>
      <c r="D5694" s="1">
        <v>16451</v>
      </c>
      <c r="E5694" t="s">
        <v>24</v>
      </c>
      <c r="F5694">
        <v>401</v>
      </c>
      <c r="G5694" t="s">
        <v>93</v>
      </c>
      <c r="H5694" t="s">
        <v>26</v>
      </c>
      <c r="I5694" t="s">
        <v>27</v>
      </c>
      <c r="J5694">
        <v>79</v>
      </c>
      <c r="K5694" t="s">
        <v>56</v>
      </c>
      <c r="L5694" t="s">
        <v>94</v>
      </c>
      <c r="M5694">
        <v>5</v>
      </c>
      <c r="N5694">
        <v>7</v>
      </c>
      <c r="O5694">
        <v>2807</v>
      </c>
      <c r="P5694">
        <v>2005</v>
      </c>
      <c r="Q5694">
        <v>802</v>
      </c>
      <c r="R5694" t="s">
        <v>82</v>
      </c>
      <c r="S5694" t="s">
        <v>39</v>
      </c>
      <c r="T5694">
        <v>1</v>
      </c>
      <c r="U5694" t="s">
        <v>32</v>
      </c>
      <c r="V5694" t="s">
        <v>72</v>
      </c>
    </row>
    <row r="5695" spans="1:22" x14ac:dyDescent="0.35">
      <c r="A5695" s="1">
        <v>45426</v>
      </c>
      <c r="B5695" t="s">
        <v>5371</v>
      </c>
      <c r="C5695" t="s">
        <v>47</v>
      </c>
      <c r="D5695" s="1">
        <v>23877</v>
      </c>
      <c r="E5695" t="s">
        <v>24</v>
      </c>
      <c r="F5695">
        <v>324</v>
      </c>
      <c r="G5695" t="s">
        <v>79</v>
      </c>
      <c r="H5695" t="s">
        <v>60</v>
      </c>
      <c r="I5695" t="s">
        <v>27</v>
      </c>
      <c r="J5695">
        <v>59</v>
      </c>
      <c r="K5695" t="s">
        <v>42</v>
      </c>
      <c r="L5695" t="s">
        <v>81</v>
      </c>
      <c r="M5695">
        <v>7</v>
      </c>
      <c r="N5695">
        <v>9</v>
      </c>
      <c r="O5695">
        <v>2916</v>
      </c>
      <c r="P5695">
        <v>2268</v>
      </c>
      <c r="Q5695">
        <v>648</v>
      </c>
      <c r="R5695" t="s">
        <v>82</v>
      </c>
      <c r="S5695" t="s">
        <v>31</v>
      </c>
      <c r="T5695">
        <v>2</v>
      </c>
      <c r="U5695" t="s">
        <v>32</v>
      </c>
      <c r="V5695" t="s">
        <v>40</v>
      </c>
    </row>
    <row r="5696" spans="1:22" x14ac:dyDescent="0.35">
      <c r="A5696" s="1">
        <v>45360</v>
      </c>
      <c r="B5696" t="s">
        <v>5372</v>
      </c>
      <c r="C5696" t="s">
        <v>113</v>
      </c>
      <c r="D5696" s="1">
        <v>24694</v>
      </c>
      <c r="E5696" t="s">
        <v>71</v>
      </c>
      <c r="F5696">
        <v>287</v>
      </c>
      <c r="G5696" t="s">
        <v>48</v>
      </c>
      <c r="H5696" t="s">
        <v>60</v>
      </c>
      <c r="I5696" t="s">
        <v>27</v>
      </c>
      <c r="J5696">
        <v>57</v>
      </c>
      <c r="K5696" t="s">
        <v>42</v>
      </c>
      <c r="L5696" t="s">
        <v>51</v>
      </c>
      <c r="M5696">
        <v>10</v>
      </c>
      <c r="N5696">
        <v>11</v>
      </c>
      <c r="O5696">
        <v>3157</v>
      </c>
      <c r="P5696">
        <v>2870</v>
      </c>
      <c r="Q5696">
        <v>287</v>
      </c>
      <c r="R5696" t="s">
        <v>30</v>
      </c>
      <c r="S5696" t="s">
        <v>69</v>
      </c>
      <c r="T5696">
        <v>6</v>
      </c>
      <c r="U5696" t="s">
        <v>44</v>
      </c>
      <c r="V5696" t="s">
        <v>52</v>
      </c>
    </row>
    <row r="5697" spans="1:22" x14ac:dyDescent="0.35">
      <c r="A5697" s="1">
        <v>45501</v>
      </c>
      <c r="B5697" t="s">
        <v>5373</v>
      </c>
      <c r="C5697" t="s">
        <v>47</v>
      </c>
      <c r="D5697" s="1">
        <v>33986</v>
      </c>
      <c r="E5697" t="s">
        <v>36</v>
      </c>
      <c r="F5697">
        <v>109</v>
      </c>
      <c r="G5697" t="s">
        <v>79</v>
      </c>
      <c r="H5697" t="s">
        <v>41</v>
      </c>
      <c r="I5697" t="s">
        <v>27</v>
      </c>
      <c r="J5697">
        <v>32</v>
      </c>
      <c r="K5697" t="s">
        <v>61</v>
      </c>
      <c r="L5697" t="s">
        <v>81</v>
      </c>
      <c r="M5697">
        <v>7</v>
      </c>
      <c r="N5697">
        <v>9</v>
      </c>
      <c r="O5697">
        <v>981</v>
      </c>
      <c r="P5697">
        <v>763</v>
      </c>
      <c r="Q5697">
        <v>218</v>
      </c>
      <c r="R5697" t="s">
        <v>82</v>
      </c>
      <c r="S5697" t="s">
        <v>43</v>
      </c>
      <c r="T5697">
        <v>0</v>
      </c>
      <c r="U5697" t="s">
        <v>44</v>
      </c>
      <c r="V5697" t="s">
        <v>90</v>
      </c>
    </row>
    <row r="5698" spans="1:22" x14ac:dyDescent="0.35">
      <c r="A5698" s="1">
        <v>45407</v>
      </c>
      <c r="B5698" t="s">
        <v>5374</v>
      </c>
      <c r="C5698" t="s">
        <v>100</v>
      </c>
      <c r="D5698" s="1">
        <v>28784</v>
      </c>
      <c r="E5698" t="s">
        <v>24</v>
      </c>
      <c r="F5698">
        <v>386</v>
      </c>
      <c r="G5698" t="s">
        <v>48</v>
      </c>
      <c r="H5698" t="s">
        <v>26</v>
      </c>
      <c r="I5698" t="s">
        <v>27</v>
      </c>
      <c r="J5698">
        <v>46</v>
      </c>
      <c r="K5698" t="s">
        <v>42</v>
      </c>
      <c r="L5698" t="s">
        <v>51</v>
      </c>
      <c r="M5698">
        <v>10</v>
      </c>
      <c r="N5698">
        <v>11</v>
      </c>
      <c r="O5698">
        <v>4246</v>
      </c>
      <c r="P5698">
        <v>3860</v>
      </c>
      <c r="Q5698">
        <v>386</v>
      </c>
      <c r="R5698" t="s">
        <v>30</v>
      </c>
      <c r="S5698" t="s">
        <v>76</v>
      </c>
      <c r="T5698">
        <v>4</v>
      </c>
      <c r="U5698" t="s">
        <v>32</v>
      </c>
      <c r="V5698" t="s">
        <v>72</v>
      </c>
    </row>
    <row r="5699" spans="1:22" x14ac:dyDescent="0.35">
      <c r="A5699" s="1">
        <v>45330</v>
      </c>
      <c r="B5699" t="s">
        <v>66</v>
      </c>
      <c r="C5699" t="s">
        <v>47</v>
      </c>
      <c r="D5699" s="1">
        <v>28310</v>
      </c>
      <c r="E5699" t="s">
        <v>98</v>
      </c>
      <c r="F5699">
        <v>447</v>
      </c>
      <c r="G5699" t="s">
        <v>93</v>
      </c>
      <c r="H5699" t="s">
        <v>37</v>
      </c>
      <c r="I5699" t="s">
        <v>27</v>
      </c>
      <c r="J5699">
        <v>47</v>
      </c>
      <c r="K5699" t="s">
        <v>42</v>
      </c>
      <c r="L5699" t="s">
        <v>94</v>
      </c>
      <c r="M5699">
        <v>5</v>
      </c>
      <c r="N5699">
        <v>7</v>
      </c>
      <c r="O5699">
        <v>3129</v>
      </c>
      <c r="P5699">
        <v>2235</v>
      </c>
      <c r="Q5699">
        <v>894</v>
      </c>
      <c r="R5699" t="s">
        <v>82</v>
      </c>
      <c r="S5699" t="s">
        <v>76</v>
      </c>
      <c r="T5699">
        <v>4</v>
      </c>
      <c r="U5699" t="s">
        <v>32</v>
      </c>
      <c r="V5699" t="s">
        <v>33</v>
      </c>
    </row>
    <row r="5700" spans="1:22" x14ac:dyDescent="0.35">
      <c r="A5700" s="1">
        <v>45358</v>
      </c>
      <c r="B5700" t="s">
        <v>64</v>
      </c>
      <c r="C5700" t="s">
        <v>23</v>
      </c>
      <c r="D5700" s="1">
        <v>28653</v>
      </c>
      <c r="E5700" t="s">
        <v>24</v>
      </c>
      <c r="F5700">
        <v>135</v>
      </c>
      <c r="G5700" t="s">
        <v>85</v>
      </c>
      <c r="H5700" t="s">
        <v>49</v>
      </c>
      <c r="I5700" t="s">
        <v>27</v>
      </c>
      <c r="J5700">
        <v>46</v>
      </c>
      <c r="K5700" t="s">
        <v>42</v>
      </c>
      <c r="L5700" t="s">
        <v>86</v>
      </c>
      <c r="M5700">
        <v>18</v>
      </c>
      <c r="N5700">
        <v>36</v>
      </c>
      <c r="O5700">
        <v>4860</v>
      </c>
      <c r="P5700">
        <v>2430</v>
      </c>
      <c r="Q5700">
        <v>2430</v>
      </c>
      <c r="R5700" t="s">
        <v>30</v>
      </c>
      <c r="S5700" t="s">
        <v>76</v>
      </c>
      <c r="T5700">
        <v>4</v>
      </c>
      <c r="U5700" t="s">
        <v>32</v>
      </c>
      <c r="V5700" t="s">
        <v>52</v>
      </c>
    </row>
    <row r="5701" spans="1:22" x14ac:dyDescent="0.35">
      <c r="A5701" s="1">
        <v>45461</v>
      </c>
      <c r="B5701" t="s">
        <v>34</v>
      </c>
      <c r="C5701" t="s">
        <v>35</v>
      </c>
      <c r="D5701" s="1">
        <v>27471</v>
      </c>
      <c r="E5701" t="s">
        <v>71</v>
      </c>
      <c r="F5701">
        <v>460</v>
      </c>
      <c r="G5701" t="s">
        <v>95</v>
      </c>
      <c r="H5701" t="s">
        <v>26</v>
      </c>
      <c r="I5701" t="s">
        <v>38</v>
      </c>
      <c r="J5701">
        <v>49</v>
      </c>
      <c r="K5701" t="s">
        <v>42</v>
      </c>
      <c r="L5701" t="s">
        <v>96</v>
      </c>
      <c r="M5701">
        <v>3</v>
      </c>
      <c r="N5701">
        <v>5</v>
      </c>
      <c r="O5701">
        <v>2300</v>
      </c>
      <c r="P5701">
        <v>1380</v>
      </c>
      <c r="Q5701">
        <v>920</v>
      </c>
      <c r="R5701" t="s">
        <v>82</v>
      </c>
      <c r="S5701" t="s">
        <v>31</v>
      </c>
      <c r="T5701">
        <v>2</v>
      </c>
      <c r="U5701" t="s">
        <v>32</v>
      </c>
      <c r="V5701" t="s">
        <v>45</v>
      </c>
    </row>
    <row r="5702" spans="1:22" x14ac:dyDescent="0.35">
      <c r="A5702" s="1">
        <v>45369</v>
      </c>
      <c r="B5702" t="s">
        <v>1185</v>
      </c>
      <c r="C5702" t="s">
        <v>78</v>
      </c>
      <c r="D5702" s="1">
        <v>21662</v>
      </c>
      <c r="E5702" t="s">
        <v>24</v>
      </c>
      <c r="F5702">
        <v>16</v>
      </c>
      <c r="G5702" t="s">
        <v>79</v>
      </c>
      <c r="H5702" t="s">
        <v>60</v>
      </c>
      <c r="I5702" t="s">
        <v>27</v>
      </c>
      <c r="J5702">
        <v>65</v>
      </c>
      <c r="K5702" t="s">
        <v>28</v>
      </c>
      <c r="L5702" t="s">
        <v>81</v>
      </c>
      <c r="M5702">
        <v>7</v>
      </c>
      <c r="N5702">
        <v>9</v>
      </c>
      <c r="O5702">
        <v>144</v>
      </c>
      <c r="P5702">
        <v>112</v>
      </c>
      <c r="Q5702">
        <v>32</v>
      </c>
      <c r="R5702" t="s">
        <v>82</v>
      </c>
      <c r="S5702" t="s">
        <v>39</v>
      </c>
      <c r="T5702">
        <v>1</v>
      </c>
      <c r="U5702" t="s">
        <v>32</v>
      </c>
      <c r="V5702" t="s">
        <v>52</v>
      </c>
    </row>
    <row r="5703" spans="1:22" x14ac:dyDescent="0.35">
      <c r="A5703" s="1">
        <v>45497</v>
      </c>
      <c r="B5703" t="s">
        <v>1186</v>
      </c>
      <c r="C5703" t="s">
        <v>100</v>
      </c>
      <c r="D5703" s="1">
        <v>22508</v>
      </c>
      <c r="E5703" t="s">
        <v>98</v>
      </c>
      <c r="F5703">
        <v>482</v>
      </c>
      <c r="G5703" t="s">
        <v>48</v>
      </c>
      <c r="H5703" t="s">
        <v>37</v>
      </c>
      <c r="I5703" t="s">
        <v>27</v>
      </c>
      <c r="J5703">
        <v>63</v>
      </c>
      <c r="K5703" t="s">
        <v>28</v>
      </c>
      <c r="L5703" t="s">
        <v>51</v>
      </c>
      <c r="M5703">
        <v>10</v>
      </c>
      <c r="N5703">
        <v>11</v>
      </c>
      <c r="O5703">
        <v>5302</v>
      </c>
      <c r="P5703">
        <v>4820</v>
      </c>
      <c r="Q5703">
        <v>482</v>
      </c>
      <c r="R5703" t="s">
        <v>30</v>
      </c>
      <c r="S5703" t="s">
        <v>57</v>
      </c>
      <c r="T5703">
        <v>3</v>
      </c>
      <c r="U5703" t="s">
        <v>32</v>
      </c>
      <c r="V5703" t="s">
        <v>90</v>
      </c>
    </row>
    <row r="5704" spans="1:22" x14ac:dyDescent="0.35">
      <c r="A5704" s="1">
        <v>45407</v>
      </c>
      <c r="B5704" t="s">
        <v>3250</v>
      </c>
      <c r="C5704" t="s">
        <v>84</v>
      </c>
      <c r="D5704" s="1">
        <v>28460</v>
      </c>
      <c r="E5704" t="s">
        <v>71</v>
      </c>
      <c r="F5704">
        <v>219</v>
      </c>
      <c r="G5704" t="s">
        <v>95</v>
      </c>
      <c r="H5704" t="s">
        <v>49</v>
      </c>
      <c r="I5704" t="s">
        <v>27</v>
      </c>
      <c r="J5704">
        <v>46</v>
      </c>
      <c r="K5704" t="s">
        <v>42</v>
      </c>
      <c r="L5704" t="s">
        <v>96</v>
      </c>
      <c r="M5704">
        <v>3</v>
      </c>
      <c r="N5704">
        <v>5</v>
      </c>
      <c r="O5704">
        <v>1095</v>
      </c>
      <c r="P5704">
        <v>657</v>
      </c>
      <c r="Q5704">
        <v>438</v>
      </c>
      <c r="R5704" t="s">
        <v>82</v>
      </c>
      <c r="S5704" t="s">
        <v>76</v>
      </c>
      <c r="T5704">
        <v>4</v>
      </c>
      <c r="U5704" t="s">
        <v>32</v>
      </c>
      <c r="V5704" t="s">
        <v>72</v>
      </c>
    </row>
    <row r="5705" spans="1:22" x14ac:dyDescent="0.35">
      <c r="A5705" s="1">
        <v>45341</v>
      </c>
      <c r="B5705" t="s">
        <v>5375</v>
      </c>
      <c r="C5705" t="s">
        <v>35</v>
      </c>
      <c r="D5705" s="1">
        <v>23911</v>
      </c>
      <c r="E5705" t="s">
        <v>98</v>
      </c>
      <c r="F5705">
        <v>190</v>
      </c>
      <c r="G5705" t="s">
        <v>95</v>
      </c>
      <c r="H5705" t="s">
        <v>26</v>
      </c>
      <c r="I5705" t="s">
        <v>27</v>
      </c>
      <c r="J5705">
        <v>59</v>
      </c>
      <c r="K5705" t="s">
        <v>42</v>
      </c>
      <c r="L5705" t="s">
        <v>96</v>
      </c>
      <c r="M5705">
        <v>3</v>
      </c>
      <c r="N5705">
        <v>5</v>
      </c>
      <c r="O5705">
        <v>950</v>
      </c>
      <c r="P5705">
        <v>570</v>
      </c>
      <c r="Q5705">
        <v>380</v>
      </c>
      <c r="R5705" t="s">
        <v>82</v>
      </c>
      <c r="S5705" t="s">
        <v>39</v>
      </c>
      <c r="T5705">
        <v>1</v>
      </c>
      <c r="U5705" t="s">
        <v>32</v>
      </c>
      <c r="V5705" t="s">
        <v>33</v>
      </c>
    </row>
    <row r="5706" spans="1:22" x14ac:dyDescent="0.35">
      <c r="A5706" s="1">
        <v>45415</v>
      </c>
      <c r="B5706" t="s">
        <v>5376</v>
      </c>
      <c r="C5706" t="s">
        <v>54</v>
      </c>
      <c r="D5706" s="1">
        <v>30851</v>
      </c>
      <c r="E5706" t="s">
        <v>24</v>
      </c>
      <c r="F5706">
        <v>190</v>
      </c>
      <c r="G5706" t="s">
        <v>95</v>
      </c>
      <c r="H5706" t="s">
        <v>60</v>
      </c>
      <c r="I5706" t="s">
        <v>27</v>
      </c>
      <c r="J5706">
        <v>40</v>
      </c>
      <c r="K5706" t="s">
        <v>61</v>
      </c>
      <c r="L5706" t="s">
        <v>96</v>
      </c>
      <c r="M5706">
        <v>3</v>
      </c>
      <c r="N5706">
        <v>5</v>
      </c>
      <c r="O5706">
        <v>950</v>
      </c>
      <c r="P5706">
        <v>570</v>
      </c>
      <c r="Q5706">
        <v>380</v>
      </c>
      <c r="R5706" t="s">
        <v>82</v>
      </c>
      <c r="S5706" t="s">
        <v>63</v>
      </c>
      <c r="T5706">
        <v>5</v>
      </c>
      <c r="U5706" t="s">
        <v>32</v>
      </c>
      <c r="V5706" t="s">
        <v>40</v>
      </c>
    </row>
    <row r="5707" spans="1:22" x14ac:dyDescent="0.35">
      <c r="A5707" s="1">
        <v>45457</v>
      </c>
      <c r="B5707" t="s">
        <v>5377</v>
      </c>
      <c r="C5707" t="s">
        <v>54</v>
      </c>
      <c r="D5707" s="1">
        <v>22702</v>
      </c>
      <c r="E5707" t="s">
        <v>71</v>
      </c>
      <c r="F5707">
        <v>150</v>
      </c>
      <c r="G5707" t="s">
        <v>48</v>
      </c>
      <c r="H5707" t="s">
        <v>60</v>
      </c>
      <c r="I5707" t="s">
        <v>38</v>
      </c>
      <c r="J5707">
        <v>62</v>
      </c>
      <c r="K5707" t="s">
        <v>28</v>
      </c>
      <c r="L5707" t="s">
        <v>51</v>
      </c>
      <c r="M5707">
        <v>10</v>
      </c>
      <c r="N5707">
        <v>11</v>
      </c>
      <c r="O5707">
        <v>1650</v>
      </c>
      <c r="P5707">
        <v>1500</v>
      </c>
      <c r="Q5707">
        <v>150</v>
      </c>
      <c r="R5707" t="s">
        <v>30</v>
      </c>
      <c r="S5707" t="s">
        <v>63</v>
      </c>
      <c r="T5707">
        <v>5</v>
      </c>
      <c r="U5707" t="s">
        <v>32</v>
      </c>
      <c r="V5707" t="s">
        <v>45</v>
      </c>
    </row>
    <row r="5708" spans="1:22" x14ac:dyDescent="0.35">
      <c r="A5708" s="1">
        <v>45308</v>
      </c>
      <c r="B5708" t="s">
        <v>5378</v>
      </c>
      <c r="C5708" t="s">
        <v>78</v>
      </c>
      <c r="D5708" s="1">
        <v>30159</v>
      </c>
      <c r="E5708" t="s">
        <v>24</v>
      </c>
      <c r="F5708">
        <v>446</v>
      </c>
      <c r="G5708" t="s">
        <v>85</v>
      </c>
      <c r="H5708" t="s">
        <v>41</v>
      </c>
      <c r="I5708" t="s">
        <v>27</v>
      </c>
      <c r="J5708">
        <v>42</v>
      </c>
      <c r="K5708" t="s">
        <v>61</v>
      </c>
      <c r="L5708" t="s">
        <v>86</v>
      </c>
      <c r="M5708">
        <v>18</v>
      </c>
      <c r="N5708">
        <v>36</v>
      </c>
      <c r="O5708">
        <v>16056</v>
      </c>
      <c r="P5708">
        <v>8028</v>
      </c>
      <c r="Q5708">
        <v>8028</v>
      </c>
      <c r="R5708" t="s">
        <v>30</v>
      </c>
      <c r="S5708" t="s">
        <v>57</v>
      </c>
      <c r="T5708">
        <v>3</v>
      </c>
      <c r="U5708" t="s">
        <v>32</v>
      </c>
      <c r="V5708" t="s">
        <v>70</v>
      </c>
    </row>
    <row r="5709" spans="1:22" x14ac:dyDescent="0.35">
      <c r="A5709" s="1">
        <v>45387</v>
      </c>
      <c r="B5709" t="s">
        <v>5379</v>
      </c>
      <c r="C5709" t="s">
        <v>23</v>
      </c>
      <c r="D5709" s="1">
        <v>25489</v>
      </c>
      <c r="E5709" t="s">
        <v>24</v>
      </c>
      <c r="F5709">
        <v>417</v>
      </c>
      <c r="G5709" t="s">
        <v>79</v>
      </c>
      <c r="H5709" t="s">
        <v>26</v>
      </c>
      <c r="I5709" t="s">
        <v>27</v>
      </c>
      <c r="J5709">
        <v>55</v>
      </c>
      <c r="K5709" t="s">
        <v>42</v>
      </c>
      <c r="L5709" t="s">
        <v>81</v>
      </c>
      <c r="M5709">
        <v>7</v>
      </c>
      <c r="N5709">
        <v>9</v>
      </c>
      <c r="O5709">
        <v>3753</v>
      </c>
      <c r="P5709">
        <v>2919</v>
      </c>
      <c r="Q5709">
        <v>834</v>
      </c>
      <c r="R5709" t="s">
        <v>82</v>
      </c>
      <c r="S5709" t="s">
        <v>63</v>
      </c>
      <c r="T5709">
        <v>5</v>
      </c>
      <c r="U5709" t="s">
        <v>32</v>
      </c>
      <c r="V5709" t="s">
        <v>72</v>
      </c>
    </row>
    <row r="5710" spans="1:22" x14ac:dyDescent="0.35">
      <c r="A5710" s="1">
        <v>45411</v>
      </c>
      <c r="B5710" t="s">
        <v>5380</v>
      </c>
      <c r="C5710" t="s">
        <v>104</v>
      </c>
      <c r="D5710" s="1">
        <v>37372</v>
      </c>
      <c r="E5710" t="s">
        <v>98</v>
      </c>
      <c r="F5710">
        <v>218</v>
      </c>
      <c r="G5710" t="s">
        <v>48</v>
      </c>
      <c r="H5710" t="s">
        <v>37</v>
      </c>
      <c r="I5710" t="s">
        <v>27</v>
      </c>
      <c r="J5710">
        <v>22</v>
      </c>
      <c r="K5710" t="s">
        <v>50</v>
      </c>
      <c r="L5710" t="s">
        <v>51</v>
      </c>
      <c r="M5710">
        <v>10</v>
      </c>
      <c r="N5710">
        <v>11</v>
      </c>
      <c r="O5710">
        <v>2398</v>
      </c>
      <c r="P5710">
        <v>2180</v>
      </c>
      <c r="Q5710">
        <v>218</v>
      </c>
      <c r="R5710" t="s">
        <v>30</v>
      </c>
      <c r="S5710" t="s">
        <v>39</v>
      </c>
      <c r="T5710">
        <v>1</v>
      </c>
      <c r="U5710" t="s">
        <v>32</v>
      </c>
      <c r="V5710" t="s">
        <v>72</v>
      </c>
    </row>
    <row r="5711" spans="1:22" x14ac:dyDescent="0.35">
      <c r="A5711" s="1">
        <v>45381</v>
      </c>
      <c r="B5711" t="s">
        <v>5381</v>
      </c>
      <c r="C5711" t="s">
        <v>78</v>
      </c>
      <c r="D5711" s="1">
        <v>38024</v>
      </c>
      <c r="E5711" t="s">
        <v>36</v>
      </c>
      <c r="F5711">
        <v>409</v>
      </c>
      <c r="G5711" t="s">
        <v>93</v>
      </c>
      <c r="H5711" t="s">
        <v>49</v>
      </c>
      <c r="I5711" t="s">
        <v>27</v>
      </c>
      <c r="J5711">
        <v>20</v>
      </c>
      <c r="K5711" t="s">
        <v>50</v>
      </c>
      <c r="L5711" t="s">
        <v>94</v>
      </c>
      <c r="M5711">
        <v>5</v>
      </c>
      <c r="N5711">
        <v>7</v>
      </c>
      <c r="O5711">
        <v>2863</v>
      </c>
      <c r="P5711">
        <v>2045</v>
      </c>
      <c r="Q5711">
        <v>818</v>
      </c>
      <c r="R5711" t="s">
        <v>82</v>
      </c>
      <c r="S5711" t="s">
        <v>69</v>
      </c>
      <c r="T5711">
        <v>6</v>
      </c>
      <c r="U5711" t="s">
        <v>44</v>
      </c>
      <c r="V5711" t="s">
        <v>52</v>
      </c>
    </row>
    <row r="5712" spans="1:22" x14ac:dyDescent="0.35">
      <c r="A5712" s="1">
        <v>45484</v>
      </c>
      <c r="B5712" t="s">
        <v>5382</v>
      </c>
      <c r="C5712" t="s">
        <v>84</v>
      </c>
      <c r="D5712" s="1">
        <v>29942</v>
      </c>
      <c r="E5712" t="s">
        <v>71</v>
      </c>
      <c r="F5712">
        <v>491</v>
      </c>
      <c r="G5712" t="s">
        <v>59</v>
      </c>
      <c r="H5712" t="s">
        <v>26</v>
      </c>
      <c r="I5712" t="s">
        <v>27</v>
      </c>
      <c r="J5712">
        <v>43</v>
      </c>
      <c r="K5712" t="s">
        <v>61</v>
      </c>
      <c r="L5712" t="s">
        <v>62</v>
      </c>
      <c r="M5712">
        <v>10</v>
      </c>
      <c r="N5712">
        <v>45</v>
      </c>
      <c r="O5712">
        <v>22095</v>
      </c>
      <c r="P5712">
        <v>4910</v>
      </c>
      <c r="Q5712">
        <v>17185</v>
      </c>
      <c r="R5712" t="s">
        <v>30</v>
      </c>
      <c r="S5712" t="s">
        <v>76</v>
      </c>
      <c r="T5712">
        <v>4</v>
      </c>
      <c r="U5712" t="s">
        <v>32</v>
      </c>
      <c r="V5712" t="s">
        <v>90</v>
      </c>
    </row>
    <row r="5713" spans="1:22" x14ac:dyDescent="0.35">
      <c r="A5713" s="1">
        <v>45381</v>
      </c>
      <c r="B5713" t="s">
        <v>5383</v>
      </c>
      <c r="C5713" t="s">
        <v>113</v>
      </c>
      <c r="D5713" s="1">
        <v>27453</v>
      </c>
      <c r="E5713" t="s">
        <v>71</v>
      </c>
      <c r="F5713">
        <v>93</v>
      </c>
      <c r="G5713" t="s">
        <v>25</v>
      </c>
      <c r="H5713" t="s">
        <v>60</v>
      </c>
      <c r="I5713" t="s">
        <v>27</v>
      </c>
      <c r="J5713">
        <v>49</v>
      </c>
      <c r="K5713" t="s">
        <v>42</v>
      </c>
      <c r="L5713" t="s">
        <v>29</v>
      </c>
      <c r="M5713">
        <v>10</v>
      </c>
      <c r="N5713">
        <v>14</v>
      </c>
      <c r="O5713">
        <v>1302</v>
      </c>
      <c r="P5713">
        <v>930</v>
      </c>
      <c r="Q5713">
        <v>372</v>
      </c>
      <c r="R5713" t="s">
        <v>30</v>
      </c>
      <c r="S5713" t="s">
        <v>69</v>
      </c>
      <c r="T5713">
        <v>6</v>
      </c>
      <c r="U5713" t="s">
        <v>44</v>
      </c>
      <c r="V5713" t="s">
        <v>52</v>
      </c>
    </row>
    <row r="5714" spans="1:22" x14ac:dyDescent="0.35">
      <c r="A5714" s="1">
        <v>45498</v>
      </c>
      <c r="B5714" t="s">
        <v>5384</v>
      </c>
      <c r="C5714" t="s">
        <v>104</v>
      </c>
      <c r="D5714" s="1">
        <v>19404</v>
      </c>
      <c r="E5714" t="s">
        <v>98</v>
      </c>
      <c r="F5714">
        <v>99</v>
      </c>
      <c r="G5714" t="s">
        <v>95</v>
      </c>
      <c r="H5714" t="s">
        <v>37</v>
      </c>
      <c r="I5714" t="s">
        <v>27</v>
      </c>
      <c r="J5714">
        <v>71</v>
      </c>
      <c r="K5714" t="s">
        <v>28</v>
      </c>
      <c r="L5714" t="s">
        <v>96</v>
      </c>
      <c r="M5714">
        <v>3</v>
      </c>
      <c r="N5714">
        <v>5</v>
      </c>
      <c r="O5714">
        <v>495</v>
      </c>
      <c r="P5714">
        <v>297</v>
      </c>
      <c r="Q5714">
        <v>198</v>
      </c>
      <c r="R5714" t="s">
        <v>82</v>
      </c>
      <c r="S5714" t="s">
        <v>76</v>
      </c>
      <c r="T5714">
        <v>4</v>
      </c>
      <c r="U5714" t="s">
        <v>32</v>
      </c>
      <c r="V5714" t="s">
        <v>90</v>
      </c>
    </row>
    <row r="5715" spans="1:22" x14ac:dyDescent="0.35">
      <c r="A5715" s="1">
        <v>45422</v>
      </c>
      <c r="B5715" t="s">
        <v>5385</v>
      </c>
      <c r="C5715" t="s">
        <v>47</v>
      </c>
      <c r="D5715" s="1">
        <v>26308</v>
      </c>
      <c r="E5715" t="s">
        <v>36</v>
      </c>
      <c r="F5715">
        <v>443</v>
      </c>
      <c r="G5715" t="s">
        <v>93</v>
      </c>
      <c r="H5715" t="s">
        <v>49</v>
      </c>
      <c r="I5715" t="s">
        <v>27</v>
      </c>
      <c r="J5715">
        <v>52</v>
      </c>
      <c r="K5715" t="s">
        <v>42</v>
      </c>
      <c r="L5715" t="s">
        <v>94</v>
      </c>
      <c r="M5715">
        <v>5</v>
      </c>
      <c r="N5715">
        <v>7</v>
      </c>
      <c r="O5715">
        <v>3101</v>
      </c>
      <c r="P5715">
        <v>2215</v>
      </c>
      <c r="Q5715">
        <v>886</v>
      </c>
      <c r="R5715" t="s">
        <v>82</v>
      </c>
      <c r="S5715" t="s">
        <v>63</v>
      </c>
      <c r="T5715">
        <v>5</v>
      </c>
      <c r="U5715" t="s">
        <v>32</v>
      </c>
      <c r="V5715" t="s">
        <v>40</v>
      </c>
    </row>
    <row r="5716" spans="1:22" x14ac:dyDescent="0.35">
      <c r="A5716" s="1">
        <v>45322</v>
      </c>
      <c r="B5716" t="s">
        <v>5386</v>
      </c>
      <c r="C5716" t="s">
        <v>35</v>
      </c>
      <c r="D5716" s="1">
        <v>33725</v>
      </c>
      <c r="E5716" t="s">
        <v>98</v>
      </c>
      <c r="F5716">
        <v>261</v>
      </c>
      <c r="G5716" t="s">
        <v>85</v>
      </c>
      <c r="H5716" t="s">
        <v>26</v>
      </c>
      <c r="I5716" t="s">
        <v>27</v>
      </c>
      <c r="J5716">
        <v>32</v>
      </c>
      <c r="K5716" t="s">
        <v>61</v>
      </c>
      <c r="L5716" t="s">
        <v>86</v>
      </c>
      <c r="M5716">
        <v>18</v>
      </c>
      <c r="N5716">
        <v>36</v>
      </c>
      <c r="O5716">
        <v>9396</v>
      </c>
      <c r="P5716">
        <v>4698</v>
      </c>
      <c r="Q5716">
        <v>4698</v>
      </c>
      <c r="R5716" t="s">
        <v>30</v>
      </c>
      <c r="S5716" t="s">
        <v>57</v>
      </c>
      <c r="T5716">
        <v>3</v>
      </c>
      <c r="U5716" t="s">
        <v>32</v>
      </c>
      <c r="V5716" t="s">
        <v>70</v>
      </c>
    </row>
    <row r="5717" spans="1:22" x14ac:dyDescent="0.35">
      <c r="A5717" s="1">
        <v>45352</v>
      </c>
      <c r="B5717" t="s">
        <v>5387</v>
      </c>
      <c r="C5717" t="s">
        <v>104</v>
      </c>
      <c r="D5717" s="1">
        <v>32971</v>
      </c>
      <c r="E5717" t="s">
        <v>98</v>
      </c>
      <c r="F5717">
        <v>54</v>
      </c>
      <c r="G5717" t="s">
        <v>59</v>
      </c>
      <c r="H5717" t="s">
        <v>60</v>
      </c>
      <c r="I5717" t="s">
        <v>27</v>
      </c>
      <c r="J5717">
        <v>34</v>
      </c>
      <c r="K5717" t="s">
        <v>61</v>
      </c>
      <c r="L5717" t="s">
        <v>62</v>
      </c>
      <c r="M5717">
        <v>10</v>
      </c>
      <c r="N5717">
        <v>45</v>
      </c>
      <c r="O5717">
        <v>2430</v>
      </c>
      <c r="P5717">
        <v>540</v>
      </c>
      <c r="Q5717">
        <v>1890</v>
      </c>
      <c r="R5717" t="s">
        <v>30</v>
      </c>
      <c r="S5717" t="s">
        <v>63</v>
      </c>
      <c r="T5717">
        <v>5</v>
      </c>
      <c r="U5717" t="s">
        <v>32</v>
      </c>
      <c r="V5717" t="s">
        <v>52</v>
      </c>
    </row>
    <row r="5718" spans="1:22" x14ac:dyDescent="0.35">
      <c r="A5718" s="1">
        <v>45442</v>
      </c>
      <c r="B5718" t="s">
        <v>5388</v>
      </c>
      <c r="C5718" t="s">
        <v>107</v>
      </c>
      <c r="D5718" s="1">
        <v>37989</v>
      </c>
      <c r="E5718" t="s">
        <v>36</v>
      </c>
      <c r="F5718">
        <v>145</v>
      </c>
      <c r="G5718" t="s">
        <v>73</v>
      </c>
      <c r="H5718" t="s">
        <v>60</v>
      </c>
      <c r="I5718" t="s">
        <v>27</v>
      </c>
      <c r="J5718">
        <v>20</v>
      </c>
      <c r="K5718" t="s">
        <v>50</v>
      </c>
      <c r="L5718" t="s">
        <v>75</v>
      </c>
      <c r="M5718">
        <v>14</v>
      </c>
      <c r="N5718">
        <v>28</v>
      </c>
      <c r="O5718">
        <v>4060</v>
      </c>
      <c r="P5718">
        <v>2030</v>
      </c>
      <c r="Q5718">
        <v>2030</v>
      </c>
      <c r="R5718" t="s">
        <v>30</v>
      </c>
      <c r="S5718" t="s">
        <v>76</v>
      </c>
      <c r="T5718">
        <v>4</v>
      </c>
      <c r="U5718" t="s">
        <v>32</v>
      </c>
      <c r="V5718" t="s">
        <v>40</v>
      </c>
    </row>
    <row r="5719" spans="1:22" x14ac:dyDescent="0.35">
      <c r="A5719" s="1">
        <v>45372</v>
      </c>
      <c r="B5719" t="s">
        <v>5389</v>
      </c>
      <c r="C5719" t="s">
        <v>78</v>
      </c>
      <c r="D5719" s="1">
        <v>22564</v>
      </c>
      <c r="E5719" t="s">
        <v>71</v>
      </c>
      <c r="F5719">
        <v>303</v>
      </c>
      <c r="G5719" t="s">
        <v>25</v>
      </c>
      <c r="H5719" t="s">
        <v>41</v>
      </c>
      <c r="I5719" t="s">
        <v>27</v>
      </c>
      <c r="J5719">
        <v>62</v>
      </c>
      <c r="K5719" t="s">
        <v>28</v>
      </c>
      <c r="L5719" t="s">
        <v>29</v>
      </c>
      <c r="M5719">
        <v>10</v>
      </c>
      <c r="N5719">
        <v>14</v>
      </c>
      <c r="O5719">
        <v>4242</v>
      </c>
      <c r="P5719">
        <v>3030</v>
      </c>
      <c r="Q5719">
        <v>1212</v>
      </c>
      <c r="R5719" t="s">
        <v>30</v>
      </c>
      <c r="S5719" t="s">
        <v>76</v>
      </c>
      <c r="T5719">
        <v>4</v>
      </c>
      <c r="U5719" t="s">
        <v>32</v>
      </c>
      <c r="V5719" t="s">
        <v>52</v>
      </c>
    </row>
    <row r="5720" spans="1:22" x14ac:dyDescent="0.35">
      <c r="A5720" s="1">
        <v>45353</v>
      </c>
      <c r="B5720" t="s">
        <v>5390</v>
      </c>
      <c r="C5720" t="s">
        <v>47</v>
      </c>
      <c r="D5720" s="1">
        <v>17113</v>
      </c>
      <c r="E5720" t="s">
        <v>98</v>
      </c>
      <c r="F5720">
        <v>175</v>
      </c>
      <c r="G5720" t="s">
        <v>95</v>
      </c>
      <c r="H5720" t="s">
        <v>26</v>
      </c>
      <c r="I5720" t="s">
        <v>27</v>
      </c>
      <c r="J5720">
        <v>77</v>
      </c>
      <c r="K5720" t="s">
        <v>56</v>
      </c>
      <c r="L5720" t="s">
        <v>96</v>
      </c>
      <c r="M5720">
        <v>3</v>
      </c>
      <c r="N5720">
        <v>5</v>
      </c>
      <c r="O5720">
        <v>875</v>
      </c>
      <c r="P5720">
        <v>525</v>
      </c>
      <c r="Q5720">
        <v>350</v>
      </c>
      <c r="R5720" t="s">
        <v>82</v>
      </c>
      <c r="S5720" t="s">
        <v>69</v>
      </c>
      <c r="T5720">
        <v>6</v>
      </c>
      <c r="U5720" t="s">
        <v>44</v>
      </c>
      <c r="V5720" t="s">
        <v>52</v>
      </c>
    </row>
    <row r="5721" spans="1:22" x14ac:dyDescent="0.35">
      <c r="A5721" s="1">
        <v>45403</v>
      </c>
      <c r="B5721" t="s">
        <v>5391</v>
      </c>
      <c r="C5721" t="s">
        <v>78</v>
      </c>
      <c r="D5721" s="1">
        <v>22829</v>
      </c>
      <c r="E5721" t="s">
        <v>71</v>
      </c>
      <c r="F5721">
        <v>247</v>
      </c>
      <c r="G5721" t="s">
        <v>93</v>
      </c>
      <c r="H5721" t="s">
        <v>37</v>
      </c>
      <c r="I5721" t="s">
        <v>27</v>
      </c>
      <c r="J5721">
        <v>62</v>
      </c>
      <c r="K5721" t="s">
        <v>28</v>
      </c>
      <c r="L5721" t="s">
        <v>94</v>
      </c>
      <c r="M5721">
        <v>5</v>
      </c>
      <c r="N5721">
        <v>7</v>
      </c>
      <c r="O5721">
        <v>1729</v>
      </c>
      <c r="P5721">
        <v>1235</v>
      </c>
      <c r="Q5721">
        <v>494</v>
      </c>
      <c r="R5721" t="s">
        <v>82</v>
      </c>
      <c r="S5721" t="s">
        <v>43</v>
      </c>
      <c r="T5721">
        <v>0</v>
      </c>
      <c r="U5721" t="s">
        <v>44</v>
      </c>
      <c r="V5721" t="s">
        <v>72</v>
      </c>
    </row>
    <row r="5722" spans="1:22" x14ac:dyDescent="0.35">
      <c r="A5722" s="1">
        <v>45346</v>
      </c>
      <c r="B5722" t="s">
        <v>5392</v>
      </c>
      <c r="C5722" t="s">
        <v>113</v>
      </c>
      <c r="D5722" s="1">
        <v>21757</v>
      </c>
      <c r="E5722" t="s">
        <v>98</v>
      </c>
      <c r="F5722">
        <v>78</v>
      </c>
      <c r="G5722" t="s">
        <v>25</v>
      </c>
      <c r="H5722" t="s">
        <v>49</v>
      </c>
      <c r="I5722" t="s">
        <v>27</v>
      </c>
      <c r="J5722">
        <v>65</v>
      </c>
      <c r="K5722" t="s">
        <v>28</v>
      </c>
      <c r="L5722" t="s">
        <v>29</v>
      </c>
      <c r="M5722">
        <v>10</v>
      </c>
      <c r="N5722">
        <v>14</v>
      </c>
      <c r="O5722">
        <v>1092</v>
      </c>
      <c r="P5722">
        <v>780</v>
      </c>
      <c r="Q5722">
        <v>312</v>
      </c>
      <c r="R5722" t="s">
        <v>30</v>
      </c>
      <c r="S5722" t="s">
        <v>69</v>
      </c>
      <c r="T5722">
        <v>6</v>
      </c>
      <c r="U5722" t="s">
        <v>44</v>
      </c>
      <c r="V5722" t="s">
        <v>33</v>
      </c>
    </row>
    <row r="5723" spans="1:22" x14ac:dyDescent="0.35">
      <c r="A5723" s="1">
        <v>45444</v>
      </c>
      <c r="B5723" t="s">
        <v>1051</v>
      </c>
      <c r="C5723" t="s">
        <v>104</v>
      </c>
      <c r="D5723" s="1">
        <v>31024</v>
      </c>
      <c r="E5723" t="s">
        <v>71</v>
      </c>
      <c r="F5723">
        <v>290</v>
      </c>
      <c r="G5723" t="s">
        <v>59</v>
      </c>
      <c r="H5723" t="s">
        <v>26</v>
      </c>
      <c r="I5723" t="s">
        <v>27</v>
      </c>
      <c r="J5723">
        <v>40</v>
      </c>
      <c r="K5723" t="s">
        <v>61</v>
      </c>
      <c r="L5723" t="s">
        <v>62</v>
      </c>
      <c r="M5723">
        <v>10</v>
      </c>
      <c r="N5723">
        <v>45</v>
      </c>
      <c r="O5723">
        <v>13050</v>
      </c>
      <c r="P5723">
        <v>2900</v>
      </c>
      <c r="Q5723">
        <v>10150</v>
      </c>
      <c r="R5723" t="s">
        <v>30</v>
      </c>
      <c r="S5723" t="s">
        <v>69</v>
      </c>
      <c r="T5723">
        <v>6</v>
      </c>
      <c r="U5723" t="s">
        <v>44</v>
      </c>
      <c r="V5723" t="s">
        <v>45</v>
      </c>
    </row>
    <row r="5724" spans="1:22" x14ac:dyDescent="0.35">
      <c r="A5724" s="1">
        <v>45372</v>
      </c>
      <c r="B5724" t="s">
        <v>5393</v>
      </c>
      <c r="C5724" t="s">
        <v>104</v>
      </c>
      <c r="D5724" s="1">
        <v>27346</v>
      </c>
      <c r="E5724" t="s">
        <v>36</v>
      </c>
      <c r="F5724">
        <v>257</v>
      </c>
      <c r="G5724" t="s">
        <v>88</v>
      </c>
      <c r="H5724" t="s">
        <v>60</v>
      </c>
      <c r="I5724" t="s">
        <v>27</v>
      </c>
      <c r="J5724">
        <v>49</v>
      </c>
      <c r="K5724" t="s">
        <v>42</v>
      </c>
      <c r="L5724" t="s">
        <v>89</v>
      </c>
      <c r="M5724">
        <v>19</v>
      </c>
      <c r="N5724">
        <v>23</v>
      </c>
      <c r="O5724">
        <v>5911</v>
      </c>
      <c r="P5724">
        <v>4883</v>
      </c>
      <c r="Q5724">
        <v>1028</v>
      </c>
      <c r="R5724" t="s">
        <v>30</v>
      </c>
      <c r="S5724" t="s">
        <v>76</v>
      </c>
      <c r="T5724">
        <v>4</v>
      </c>
      <c r="U5724" t="s">
        <v>32</v>
      </c>
      <c r="V5724" t="s">
        <v>52</v>
      </c>
    </row>
    <row r="5725" spans="1:22" x14ac:dyDescent="0.35">
      <c r="A5725" s="1">
        <v>45366</v>
      </c>
      <c r="B5725" t="s">
        <v>5394</v>
      </c>
      <c r="C5725" t="s">
        <v>47</v>
      </c>
      <c r="D5725" s="1">
        <v>18230</v>
      </c>
      <c r="E5725" t="s">
        <v>24</v>
      </c>
      <c r="F5725">
        <v>300</v>
      </c>
      <c r="G5725" t="s">
        <v>25</v>
      </c>
      <c r="H5725" t="s">
        <v>37</v>
      </c>
      <c r="I5725" t="s">
        <v>38</v>
      </c>
      <c r="J5725">
        <v>74</v>
      </c>
      <c r="K5725" t="s">
        <v>28</v>
      </c>
      <c r="L5725" t="s">
        <v>29</v>
      </c>
      <c r="M5725">
        <v>10</v>
      </c>
      <c r="N5725">
        <v>14</v>
      </c>
      <c r="O5725">
        <v>4200</v>
      </c>
      <c r="P5725">
        <v>3000</v>
      </c>
      <c r="Q5725">
        <v>1200</v>
      </c>
      <c r="R5725" t="s">
        <v>30</v>
      </c>
      <c r="S5725" t="s">
        <v>63</v>
      </c>
      <c r="T5725">
        <v>5</v>
      </c>
      <c r="U5725" t="s">
        <v>32</v>
      </c>
      <c r="V5725" t="s">
        <v>52</v>
      </c>
    </row>
    <row r="5726" spans="1:22" x14ac:dyDescent="0.35">
      <c r="A5726" s="1">
        <v>45293</v>
      </c>
      <c r="B5726" t="s">
        <v>5395</v>
      </c>
      <c r="C5726" t="s">
        <v>84</v>
      </c>
      <c r="D5726" s="1">
        <v>31763</v>
      </c>
      <c r="E5726" t="s">
        <v>71</v>
      </c>
      <c r="F5726">
        <v>106</v>
      </c>
      <c r="G5726" t="s">
        <v>48</v>
      </c>
      <c r="H5726" t="s">
        <v>49</v>
      </c>
      <c r="I5726" t="s">
        <v>27</v>
      </c>
      <c r="J5726">
        <v>37</v>
      </c>
      <c r="K5726" t="s">
        <v>61</v>
      </c>
      <c r="L5726" t="s">
        <v>51</v>
      </c>
      <c r="M5726">
        <v>10</v>
      </c>
      <c r="N5726">
        <v>11</v>
      </c>
      <c r="O5726">
        <v>1166</v>
      </c>
      <c r="P5726">
        <v>1060</v>
      </c>
      <c r="Q5726">
        <v>106</v>
      </c>
      <c r="R5726" t="s">
        <v>30</v>
      </c>
      <c r="S5726" t="s">
        <v>31</v>
      </c>
      <c r="T5726">
        <v>2</v>
      </c>
      <c r="U5726" t="s">
        <v>32</v>
      </c>
      <c r="V5726" t="s">
        <v>70</v>
      </c>
    </row>
    <row r="5727" spans="1:22" x14ac:dyDescent="0.35">
      <c r="A5727" s="1">
        <v>45459</v>
      </c>
      <c r="B5727" t="s">
        <v>5396</v>
      </c>
      <c r="C5727" t="s">
        <v>84</v>
      </c>
      <c r="D5727" s="1">
        <v>24330</v>
      </c>
      <c r="E5727" t="s">
        <v>24</v>
      </c>
      <c r="F5727">
        <v>253</v>
      </c>
      <c r="G5727" t="s">
        <v>93</v>
      </c>
      <c r="H5727" t="s">
        <v>26</v>
      </c>
      <c r="I5727" t="s">
        <v>27</v>
      </c>
      <c r="J5727">
        <v>58</v>
      </c>
      <c r="K5727" t="s">
        <v>42</v>
      </c>
      <c r="L5727" t="s">
        <v>94</v>
      </c>
      <c r="M5727">
        <v>5</v>
      </c>
      <c r="N5727">
        <v>7</v>
      </c>
      <c r="O5727">
        <v>1771</v>
      </c>
      <c r="P5727">
        <v>1265</v>
      </c>
      <c r="Q5727">
        <v>506</v>
      </c>
      <c r="R5727" t="s">
        <v>82</v>
      </c>
      <c r="S5727" t="s">
        <v>43</v>
      </c>
      <c r="T5727">
        <v>0</v>
      </c>
      <c r="U5727" t="s">
        <v>44</v>
      </c>
      <c r="V5727" t="s">
        <v>45</v>
      </c>
    </row>
    <row r="5728" spans="1:22" x14ac:dyDescent="0.35">
      <c r="A5728" s="1">
        <v>45411</v>
      </c>
      <c r="B5728" t="s">
        <v>5397</v>
      </c>
      <c r="C5728" t="s">
        <v>113</v>
      </c>
      <c r="D5728" s="1">
        <v>28063</v>
      </c>
      <c r="E5728" t="s">
        <v>71</v>
      </c>
      <c r="F5728">
        <v>58</v>
      </c>
      <c r="G5728" t="s">
        <v>88</v>
      </c>
      <c r="H5728" t="s">
        <v>60</v>
      </c>
      <c r="I5728" t="s">
        <v>27</v>
      </c>
      <c r="J5728">
        <v>48</v>
      </c>
      <c r="K5728" t="s">
        <v>42</v>
      </c>
      <c r="L5728" t="s">
        <v>89</v>
      </c>
      <c r="M5728">
        <v>19</v>
      </c>
      <c r="N5728">
        <v>23</v>
      </c>
      <c r="O5728">
        <v>1334</v>
      </c>
      <c r="P5728">
        <v>1102</v>
      </c>
      <c r="Q5728">
        <v>232</v>
      </c>
      <c r="R5728" t="s">
        <v>30</v>
      </c>
      <c r="S5728" t="s">
        <v>39</v>
      </c>
      <c r="T5728">
        <v>1</v>
      </c>
      <c r="U5728" t="s">
        <v>32</v>
      </c>
      <c r="V5728" t="s">
        <v>72</v>
      </c>
    </row>
    <row r="5729" spans="1:22" x14ac:dyDescent="0.35">
      <c r="A5729" s="1">
        <v>45361</v>
      </c>
      <c r="B5729" t="s">
        <v>5398</v>
      </c>
      <c r="C5729" t="s">
        <v>54</v>
      </c>
      <c r="D5729" s="1">
        <v>26585</v>
      </c>
      <c r="E5729" t="s">
        <v>36</v>
      </c>
      <c r="F5729">
        <v>25</v>
      </c>
      <c r="G5729" t="s">
        <v>85</v>
      </c>
      <c r="H5729" t="s">
        <v>60</v>
      </c>
      <c r="I5729" t="s">
        <v>27</v>
      </c>
      <c r="J5729">
        <v>51</v>
      </c>
      <c r="K5729" t="s">
        <v>42</v>
      </c>
      <c r="L5729" t="s">
        <v>86</v>
      </c>
      <c r="M5729">
        <v>18</v>
      </c>
      <c r="N5729">
        <v>36</v>
      </c>
      <c r="O5729">
        <v>900</v>
      </c>
      <c r="P5729">
        <v>450</v>
      </c>
      <c r="Q5729">
        <v>450</v>
      </c>
      <c r="R5729" t="s">
        <v>30</v>
      </c>
      <c r="S5729" t="s">
        <v>43</v>
      </c>
      <c r="T5729">
        <v>0</v>
      </c>
      <c r="U5729" t="s">
        <v>44</v>
      </c>
      <c r="V5729" t="s">
        <v>52</v>
      </c>
    </row>
    <row r="5730" spans="1:22" x14ac:dyDescent="0.35">
      <c r="A5730" s="1">
        <v>45446</v>
      </c>
      <c r="B5730" t="s">
        <v>5399</v>
      </c>
      <c r="C5730" t="s">
        <v>78</v>
      </c>
      <c r="D5730" s="1">
        <v>33351</v>
      </c>
      <c r="E5730" t="s">
        <v>71</v>
      </c>
      <c r="F5730">
        <v>366</v>
      </c>
      <c r="G5730" t="s">
        <v>79</v>
      </c>
      <c r="H5730" t="s">
        <v>41</v>
      </c>
      <c r="I5730" t="s">
        <v>27</v>
      </c>
      <c r="J5730">
        <v>33</v>
      </c>
      <c r="K5730" t="s">
        <v>61</v>
      </c>
      <c r="L5730" t="s">
        <v>81</v>
      </c>
      <c r="M5730">
        <v>7</v>
      </c>
      <c r="N5730">
        <v>9</v>
      </c>
      <c r="O5730">
        <v>3294</v>
      </c>
      <c r="P5730">
        <v>2562</v>
      </c>
      <c r="Q5730">
        <v>732</v>
      </c>
      <c r="R5730" t="s">
        <v>82</v>
      </c>
      <c r="S5730" t="s">
        <v>39</v>
      </c>
      <c r="T5730">
        <v>1</v>
      </c>
      <c r="U5730" t="s">
        <v>32</v>
      </c>
      <c r="V5730" t="s">
        <v>45</v>
      </c>
    </row>
    <row r="5731" spans="1:22" x14ac:dyDescent="0.35">
      <c r="A5731" s="1">
        <v>45455</v>
      </c>
      <c r="B5731" t="s">
        <v>5400</v>
      </c>
      <c r="C5731" t="s">
        <v>35</v>
      </c>
      <c r="D5731" s="1">
        <v>23034</v>
      </c>
      <c r="E5731" t="s">
        <v>36</v>
      </c>
      <c r="F5731">
        <v>458</v>
      </c>
      <c r="G5731" t="s">
        <v>95</v>
      </c>
      <c r="H5731" t="s">
        <v>26</v>
      </c>
      <c r="I5731" t="s">
        <v>27</v>
      </c>
      <c r="J5731">
        <v>61</v>
      </c>
      <c r="K5731" t="s">
        <v>28</v>
      </c>
      <c r="L5731" t="s">
        <v>96</v>
      </c>
      <c r="M5731">
        <v>3</v>
      </c>
      <c r="N5731">
        <v>5</v>
      </c>
      <c r="O5731">
        <v>2290</v>
      </c>
      <c r="P5731">
        <v>1374</v>
      </c>
      <c r="Q5731">
        <v>916</v>
      </c>
      <c r="R5731" t="s">
        <v>82</v>
      </c>
      <c r="S5731" t="s">
        <v>57</v>
      </c>
      <c r="T5731">
        <v>3</v>
      </c>
      <c r="U5731" t="s">
        <v>32</v>
      </c>
      <c r="V5731" t="s">
        <v>45</v>
      </c>
    </row>
    <row r="5732" spans="1:22" x14ac:dyDescent="0.35">
      <c r="A5732" s="1">
        <v>45347</v>
      </c>
      <c r="B5732" t="s">
        <v>5401</v>
      </c>
      <c r="C5732" t="s">
        <v>23</v>
      </c>
      <c r="D5732" s="1">
        <v>25532</v>
      </c>
      <c r="E5732" t="s">
        <v>36</v>
      </c>
      <c r="F5732">
        <v>89</v>
      </c>
      <c r="G5732" t="s">
        <v>95</v>
      </c>
      <c r="H5732" t="s">
        <v>37</v>
      </c>
      <c r="I5732" t="s">
        <v>27</v>
      </c>
      <c r="J5732">
        <v>54</v>
      </c>
      <c r="K5732" t="s">
        <v>42</v>
      </c>
      <c r="L5732" t="s">
        <v>96</v>
      </c>
      <c r="M5732">
        <v>3</v>
      </c>
      <c r="N5732">
        <v>5</v>
      </c>
      <c r="O5732">
        <v>445</v>
      </c>
      <c r="P5732">
        <v>267</v>
      </c>
      <c r="Q5732">
        <v>178</v>
      </c>
      <c r="R5732" t="s">
        <v>82</v>
      </c>
      <c r="S5732" t="s">
        <v>43</v>
      </c>
      <c r="T5732">
        <v>0</v>
      </c>
      <c r="U5732" t="s">
        <v>44</v>
      </c>
      <c r="V5732" t="s">
        <v>33</v>
      </c>
    </row>
    <row r="5733" spans="1:22" x14ac:dyDescent="0.35">
      <c r="A5733" s="1">
        <v>45349</v>
      </c>
      <c r="B5733" t="s">
        <v>5402</v>
      </c>
      <c r="C5733" t="s">
        <v>107</v>
      </c>
      <c r="D5733" s="1">
        <v>24624</v>
      </c>
      <c r="E5733" t="s">
        <v>98</v>
      </c>
      <c r="F5733">
        <v>346</v>
      </c>
      <c r="G5733" t="s">
        <v>88</v>
      </c>
      <c r="H5733" t="s">
        <v>49</v>
      </c>
      <c r="I5733" t="s">
        <v>27</v>
      </c>
      <c r="J5733">
        <v>57</v>
      </c>
      <c r="K5733" t="s">
        <v>42</v>
      </c>
      <c r="L5733" t="s">
        <v>89</v>
      </c>
      <c r="M5733">
        <v>19</v>
      </c>
      <c r="N5733">
        <v>23</v>
      </c>
      <c r="O5733">
        <v>7958</v>
      </c>
      <c r="P5733">
        <v>6574</v>
      </c>
      <c r="Q5733">
        <v>1384</v>
      </c>
      <c r="R5733" t="s">
        <v>30</v>
      </c>
      <c r="S5733" t="s">
        <v>31</v>
      </c>
      <c r="T5733">
        <v>2</v>
      </c>
      <c r="U5733" t="s">
        <v>32</v>
      </c>
      <c r="V5733" t="s">
        <v>33</v>
      </c>
    </row>
    <row r="5734" spans="1:22" x14ac:dyDescent="0.35">
      <c r="A5734" s="1">
        <v>45335</v>
      </c>
      <c r="B5734" t="s">
        <v>5403</v>
      </c>
      <c r="C5734" t="s">
        <v>107</v>
      </c>
      <c r="D5734" s="1">
        <v>19977</v>
      </c>
      <c r="E5734" t="s">
        <v>36</v>
      </c>
      <c r="F5734">
        <v>31</v>
      </c>
      <c r="G5734" t="s">
        <v>88</v>
      </c>
      <c r="H5734" t="s">
        <v>26</v>
      </c>
      <c r="I5734" t="s">
        <v>27</v>
      </c>
      <c r="J5734">
        <v>69</v>
      </c>
      <c r="K5734" t="s">
        <v>28</v>
      </c>
      <c r="L5734" t="s">
        <v>89</v>
      </c>
      <c r="M5734">
        <v>19</v>
      </c>
      <c r="N5734">
        <v>23</v>
      </c>
      <c r="O5734">
        <v>713</v>
      </c>
      <c r="P5734">
        <v>589</v>
      </c>
      <c r="Q5734">
        <v>124</v>
      </c>
      <c r="R5734" t="s">
        <v>30</v>
      </c>
      <c r="S5734" t="s">
        <v>31</v>
      </c>
      <c r="T5734">
        <v>2</v>
      </c>
      <c r="U5734" t="s">
        <v>32</v>
      </c>
      <c r="V5734" t="s">
        <v>33</v>
      </c>
    </row>
    <row r="5735" spans="1:22" x14ac:dyDescent="0.35">
      <c r="A5735" s="1">
        <v>45293</v>
      </c>
      <c r="B5735" t="s">
        <v>5404</v>
      </c>
      <c r="C5735" t="s">
        <v>84</v>
      </c>
      <c r="D5735" s="1">
        <v>22666</v>
      </c>
      <c r="E5735" t="s">
        <v>71</v>
      </c>
      <c r="F5735">
        <v>313</v>
      </c>
      <c r="G5735" t="s">
        <v>85</v>
      </c>
      <c r="H5735" t="s">
        <v>60</v>
      </c>
      <c r="I5735" t="s">
        <v>27</v>
      </c>
      <c r="J5735">
        <v>62</v>
      </c>
      <c r="K5735" t="s">
        <v>28</v>
      </c>
      <c r="L5735" t="s">
        <v>86</v>
      </c>
      <c r="M5735">
        <v>18</v>
      </c>
      <c r="N5735">
        <v>36</v>
      </c>
      <c r="O5735">
        <v>11268</v>
      </c>
      <c r="P5735">
        <v>5634</v>
      </c>
      <c r="Q5735">
        <v>5634</v>
      </c>
      <c r="R5735" t="s">
        <v>30</v>
      </c>
      <c r="S5735" t="s">
        <v>31</v>
      </c>
      <c r="T5735">
        <v>2</v>
      </c>
      <c r="U5735" t="s">
        <v>32</v>
      </c>
      <c r="V5735" t="s">
        <v>70</v>
      </c>
    </row>
    <row r="5736" spans="1:22" x14ac:dyDescent="0.35">
      <c r="A5736" s="1">
        <v>45394</v>
      </c>
      <c r="B5736" t="s">
        <v>4584</v>
      </c>
      <c r="C5736" t="s">
        <v>84</v>
      </c>
      <c r="D5736" s="1">
        <v>33106</v>
      </c>
      <c r="E5736" t="s">
        <v>98</v>
      </c>
      <c r="F5736">
        <v>289</v>
      </c>
      <c r="G5736" t="s">
        <v>25</v>
      </c>
      <c r="H5736" t="s">
        <v>37</v>
      </c>
      <c r="I5736" t="s">
        <v>27</v>
      </c>
      <c r="J5736">
        <v>34</v>
      </c>
      <c r="K5736" t="s">
        <v>61</v>
      </c>
      <c r="L5736" t="s">
        <v>29</v>
      </c>
      <c r="M5736">
        <v>10</v>
      </c>
      <c r="N5736">
        <v>14</v>
      </c>
      <c r="O5736">
        <v>4046</v>
      </c>
      <c r="P5736">
        <v>2890</v>
      </c>
      <c r="Q5736">
        <v>1156</v>
      </c>
      <c r="R5736" t="s">
        <v>30</v>
      </c>
      <c r="S5736" t="s">
        <v>63</v>
      </c>
      <c r="T5736">
        <v>5</v>
      </c>
      <c r="U5736" t="s">
        <v>32</v>
      </c>
      <c r="V5736" t="s">
        <v>72</v>
      </c>
    </row>
    <row r="5737" spans="1:22" x14ac:dyDescent="0.35">
      <c r="A5737" s="1">
        <v>45502</v>
      </c>
      <c r="B5737" t="s">
        <v>2480</v>
      </c>
      <c r="C5737" t="s">
        <v>35</v>
      </c>
      <c r="D5737" s="1">
        <v>32037</v>
      </c>
      <c r="E5737" t="s">
        <v>24</v>
      </c>
      <c r="F5737">
        <v>177</v>
      </c>
      <c r="G5737" t="s">
        <v>48</v>
      </c>
      <c r="H5737" t="s">
        <v>49</v>
      </c>
      <c r="I5737" t="s">
        <v>27</v>
      </c>
      <c r="J5737">
        <v>37</v>
      </c>
      <c r="K5737" t="s">
        <v>61</v>
      </c>
      <c r="L5737" t="s">
        <v>51</v>
      </c>
      <c r="M5737">
        <v>10</v>
      </c>
      <c r="N5737">
        <v>11</v>
      </c>
      <c r="O5737">
        <v>1947</v>
      </c>
      <c r="P5737">
        <v>1770</v>
      </c>
      <c r="Q5737">
        <v>177</v>
      </c>
      <c r="R5737" t="s">
        <v>30</v>
      </c>
      <c r="S5737" t="s">
        <v>39</v>
      </c>
      <c r="T5737">
        <v>1</v>
      </c>
      <c r="U5737" t="s">
        <v>32</v>
      </c>
      <c r="V5737" t="s">
        <v>90</v>
      </c>
    </row>
    <row r="5738" spans="1:22" x14ac:dyDescent="0.35">
      <c r="A5738" s="1">
        <v>45430</v>
      </c>
      <c r="B5738" t="s">
        <v>5405</v>
      </c>
      <c r="C5738" t="s">
        <v>113</v>
      </c>
      <c r="D5738" s="1">
        <v>22965</v>
      </c>
      <c r="E5738" t="s">
        <v>36</v>
      </c>
      <c r="F5738">
        <v>265</v>
      </c>
      <c r="G5738" t="s">
        <v>95</v>
      </c>
      <c r="H5738" t="s">
        <v>26</v>
      </c>
      <c r="I5738" t="s">
        <v>27</v>
      </c>
      <c r="J5738">
        <v>62</v>
      </c>
      <c r="K5738" t="s">
        <v>28</v>
      </c>
      <c r="L5738" t="s">
        <v>96</v>
      </c>
      <c r="M5738">
        <v>3</v>
      </c>
      <c r="N5738">
        <v>5</v>
      </c>
      <c r="O5738">
        <v>1325</v>
      </c>
      <c r="P5738">
        <v>795</v>
      </c>
      <c r="Q5738">
        <v>530</v>
      </c>
      <c r="R5738" t="s">
        <v>82</v>
      </c>
      <c r="S5738" t="s">
        <v>69</v>
      </c>
      <c r="T5738">
        <v>6</v>
      </c>
      <c r="U5738" t="s">
        <v>44</v>
      </c>
      <c r="V5738" t="s">
        <v>40</v>
      </c>
    </row>
    <row r="5739" spans="1:22" x14ac:dyDescent="0.35">
      <c r="A5739" s="1">
        <v>45491</v>
      </c>
      <c r="B5739" t="s">
        <v>5406</v>
      </c>
      <c r="C5739" t="s">
        <v>23</v>
      </c>
      <c r="D5739" s="1">
        <v>22476</v>
      </c>
      <c r="E5739" t="s">
        <v>24</v>
      </c>
      <c r="F5739">
        <v>371</v>
      </c>
      <c r="G5739" t="s">
        <v>93</v>
      </c>
      <c r="H5739" t="s">
        <v>60</v>
      </c>
      <c r="I5739" t="s">
        <v>27</v>
      </c>
      <c r="J5739">
        <v>63</v>
      </c>
      <c r="K5739" t="s">
        <v>28</v>
      </c>
      <c r="L5739" t="s">
        <v>94</v>
      </c>
      <c r="M5739">
        <v>5</v>
      </c>
      <c r="N5739">
        <v>7</v>
      </c>
      <c r="O5739">
        <v>2597</v>
      </c>
      <c r="P5739">
        <v>1855</v>
      </c>
      <c r="Q5739">
        <v>742</v>
      </c>
      <c r="R5739" t="s">
        <v>82</v>
      </c>
      <c r="S5739" t="s">
        <v>76</v>
      </c>
      <c r="T5739">
        <v>4</v>
      </c>
      <c r="U5739" t="s">
        <v>32</v>
      </c>
      <c r="V5739" t="s">
        <v>90</v>
      </c>
    </row>
    <row r="5740" spans="1:22" x14ac:dyDescent="0.35">
      <c r="A5740" s="1">
        <v>45336</v>
      </c>
      <c r="B5740" t="s">
        <v>5407</v>
      </c>
      <c r="C5740" t="s">
        <v>35</v>
      </c>
      <c r="D5740" s="1">
        <v>37088</v>
      </c>
      <c r="E5740" t="s">
        <v>71</v>
      </c>
      <c r="F5740">
        <v>234</v>
      </c>
      <c r="G5740" t="s">
        <v>25</v>
      </c>
      <c r="H5740" t="s">
        <v>60</v>
      </c>
      <c r="I5740" t="s">
        <v>27</v>
      </c>
      <c r="J5740">
        <v>23</v>
      </c>
      <c r="K5740" t="s">
        <v>50</v>
      </c>
      <c r="L5740" t="s">
        <v>29</v>
      </c>
      <c r="M5740">
        <v>10</v>
      </c>
      <c r="N5740">
        <v>14</v>
      </c>
      <c r="O5740">
        <v>3276</v>
      </c>
      <c r="P5740">
        <v>2340</v>
      </c>
      <c r="Q5740">
        <v>936</v>
      </c>
      <c r="R5740" t="s">
        <v>30</v>
      </c>
      <c r="S5740" t="s">
        <v>57</v>
      </c>
      <c r="T5740">
        <v>3</v>
      </c>
      <c r="U5740" t="s">
        <v>32</v>
      </c>
      <c r="V5740" t="s">
        <v>33</v>
      </c>
    </row>
    <row r="5741" spans="1:22" x14ac:dyDescent="0.35">
      <c r="A5741" s="1">
        <v>45391</v>
      </c>
      <c r="B5741" t="s">
        <v>5408</v>
      </c>
      <c r="C5741" t="s">
        <v>47</v>
      </c>
      <c r="D5741" s="1">
        <v>25674</v>
      </c>
      <c r="E5741" t="s">
        <v>98</v>
      </c>
      <c r="F5741">
        <v>229</v>
      </c>
      <c r="G5741" t="s">
        <v>85</v>
      </c>
      <c r="H5741" t="s">
        <v>41</v>
      </c>
      <c r="I5741" t="s">
        <v>27</v>
      </c>
      <c r="J5741">
        <v>54</v>
      </c>
      <c r="K5741" t="s">
        <v>42</v>
      </c>
      <c r="L5741" t="s">
        <v>86</v>
      </c>
      <c r="M5741">
        <v>18</v>
      </c>
      <c r="N5741">
        <v>36</v>
      </c>
      <c r="O5741">
        <v>8244</v>
      </c>
      <c r="P5741">
        <v>4122</v>
      </c>
      <c r="Q5741">
        <v>4122</v>
      </c>
      <c r="R5741" t="s">
        <v>30</v>
      </c>
      <c r="S5741" t="s">
        <v>31</v>
      </c>
      <c r="T5741">
        <v>2</v>
      </c>
      <c r="U5741" t="s">
        <v>32</v>
      </c>
      <c r="V5741" t="s">
        <v>72</v>
      </c>
    </row>
    <row r="5742" spans="1:22" x14ac:dyDescent="0.35">
      <c r="A5742" s="1">
        <v>45321</v>
      </c>
      <c r="B5742" t="s">
        <v>3268</v>
      </c>
      <c r="C5742" t="s">
        <v>23</v>
      </c>
      <c r="D5742" s="1">
        <v>22135</v>
      </c>
      <c r="E5742" t="s">
        <v>71</v>
      </c>
      <c r="F5742">
        <v>275</v>
      </c>
      <c r="G5742" t="s">
        <v>73</v>
      </c>
      <c r="H5742" t="s">
        <v>26</v>
      </c>
      <c r="I5742" t="s">
        <v>27</v>
      </c>
      <c r="J5742">
        <v>64</v>
      </c>
      <c r="K5742" t="s">
        <v>28</v>
      </c>
      <c r="L5742" t="s">
        <v>75</v>
      </c>
      <c r="M5742">
        <v>14</v>
      </c>
      <c r="N5742">
        <v>28</v>
      </c>
      <c r="O5742">
        <v>7700</v>
      </c>
      <c r="P5742">
        <v>3850</v>
      </c>
      <c r="Q5742">
        <v>3850</v>
      </c>
      <c r="R5742" t="s">
        <v>30</v>
      </c>
      <c r="S5742" t="s">
        <v>31</v>
      </c>
      <c r="T5742">
        <v>2</v>
      </c>
      <c r="U5742" t="s">
        <v>32</v>
      </c>
      <c r="V5742" t="s">
        <v>70</v>
      </c>
    </row>
    <row r="5743" spans="1:22" x14ac:dyDescent="0.35">
      <c r="A5743" s="1">
        <v>45300</v>
      </c>
      <c r="B5743" t="s">
        <v>5409</v>
      </c>
      <c r="C5743" t="s">
        <v>78</v>
      </c>
      <c r="D5743" s="1">
        <v>29008</v>
      </c>
      <c r="E5743" t="s">
        <v>36</v>
      </c>
      <c r="F5743">
        <v>113</v>
      </c>
      <c r="G5743" t="s">
        <v>67</v>
      </c>
      <c r="H5743" t="s">
        <v>37</v>
      </c>
      <c r="I5743" t="s">
        <v>27</v>
      </c>
      <c r="J5743">
        <v>45</v>
      </c>
      <c r="K5743" t="s">
        <v>42</v>
      </c>
      <c r="L5743" t="s">
        <v>68</v>
      </c>
      <c r="M5743">
        <v>18</v>
      </c>
      <c r="N5743">
        <v>22</v>
      </c>
      <c r="O5743">
        <v>2486</v>
      </c>
      <c r="P5743">
        <v>2034</v>
      </c>
      <c r="Q5743">
        <v>452</v>
      </c>
      <c r="R5743" t="s">
        <v>30</v>
      </c>
      <c r="S5743" t="s">
        <v>31</v>
      </c>
      <c r="T5743">
        <v>2</v>
      </c>
      <c r="U5743" t="s">
        <v>32</v>
      </c>
      <c r="V5743" t="s">
        <v>70</v>
      </c>
    </row>
    <row r="5744" spans="1:22" x14ac:dyDescent="0.35">
      <c r="A5744" s="1">
        <v>45462</v>
      </c>
      <c r="B5744" t="s">
        <v>5410</v>
      </c>
      <c r="C5744" t="s">
        <v>78</v>
      </c>
      <c r="D5744" s="1">
        <v>37406</v>
      </c>
      <c r="E5744" t="s">
        <v>24</v>
      </c>
      <c r="F5744">
        <v>35</v>
      </c>
      <c r="G5744" t="s">
        <v>85</v>
      </c>
      <c r="H5744" t="s">
        <v>49</v>
      </c>
      <c r="I5744" t="s">
        <v>27</v>
      </c>
      <c r="J5744">
        <v>22</v>
      </c>
      <c r="K5744" t="s">
        <v>50</v>
      </c>
      <c r="L5744" t="s">
        <v>86</v>
      </c>
      <c r="M5744">
        <v>18</v>
      </c>
      <c r="N5744">
        <v>36</v>
      </c>
      <c r="O5744">
        <v>1260</v>
      </c>
      <c r="P5744">
        <v>630</v>
      </c>
      <c r="Q5744">
        <v>630</v>
      </c>
      <c r="R5744" t="s">
        <v>30</v>
      </c>
      <c r="S5744" t="s">
        <v>57</v>
      </c>
      <c r="T5744">
        <v>3</v>
      </c>
      <c r="U5744" t="s">
        <v>32</v>
      </c>
      <c r="V5744" t="s">
        <v>45</v>
      </c>
    </row>
    <row r="5745" spans="1:22" x14ac:dyDescent="0.35">
      <c r="A5745" s="1">
        <v>45356</v>
      </c>
      <c r="B5745" t="s">
        <v>5411</v>
      </c>
      <c r="C5745" t="s">
        <v>35</v>
      </c>
      <c r="D5745" s="1">
        <v>38487</v>
      </c>
      <c r="E5745" t="s">
        <v>98</v>
      </c>
      <c r="F5745">
        <v>119</v>
      </c>
      <c r="G5745" t="s">
        <v>25</v>
      </c>
      <c r="H5745" t="s">
        <v>26</v>
      </c>
      <c r="I5745" t="s">
        <v>27</v>
      </c>
      <c r="J5745">
        <v>19</v>
      </c>
      <c r="K5745" t="s">
        <v>50</v>
      </c>
      <c r="L5745" t="s">
        <v>29</v>
      </c>
      <c r="M5745">
        <v>10</v>
      </c>
      <c r="N5745">
        <v>14</v>
      </c>
      <c r="O5745">
        <v>1666</v>
      </c>
      <c r="P5745">
        <v>1190</v>
      </c>
      <c r="Q5745">
        <v>476</v>
      </c>
      <c r="R5745" t="s">
        <v>30</v>
      </c>
      <c r="S5745" t="s">
        <v>31</v>
      </c>
      <c r="T5745">
        <v>2</v>
      </c>
      <c r="U5745" t="s">
        <v>32</v>
      </c>
      <c r="V5745" t="s">
        <v>52</v>
      </c>
    </row>
    <row r="5746" spans="1:22" x14ac:dyDescent="0.35">
      <c r="A5746" s="1">
        <v>45425</v>
      </c>
      <c r="B5746" t="s">
        <v>5412</v>
      </c>
      <c r="C5746" t="s">
        <v>100</v>
      </c>
      <c r="D5746" s="1">
        <v>29134</v>
      </c>
      <c r="E5746" t="s">
        <v>71</v>
      </c>
      <c r="F5746">
        <v>434</v>
      </c>
      <c r="G5746" t="s">
        <v>79</v>
      </c>
      <c r="H5746" t="s">
        <v>60</v>
      </c>
      <c r="I5746" t="s">
        <v>27</v>
      </c>
      <c r="J5746">
        <v>45</v>
      </c>
      <c r="K5746" t="s">
        <v>42</v>
      </c>
      <c r="L5746" t="s">
        <v>81</v>
      </c>
      <c r="M5746">
        <v>7</v>
      </c>
      <c r="N5746">
        <v>9</v>
      </c>
      <c r="O5746">
        <v>3906</v>
      </c>
      <c r="P5746">
        <v>3038</v>
      </c>
      <c r="Q5746">
        <v>868</v>
      </c>
      <c r="R5746" t="s">
        <v>82</v>
      </c>
      <c r="S5746" t="s">
        <v>39</v>
      </c>
      <c r="T5746">
        <v>1</v>
      </c>
      <c r="U5746" t="s">
        <v>32</v>
      </c>
      <c r="V5746" t="s">
        <v>40</v>
      </c>
    </row>
    <row r="5747" spans="1:22" x14ac:dyDescent="0.35">
      <c r="A5747" s="1">
        <v>45378</v>
      </c>
      <c r="B5747" t="s">
        <v>5413</v>
      </c>
      <c r="C5747" t="s">
        <v>104</v>
      </c>
      <c r="D5747" s="1">
        <v>25155</v>
      </c>
      <c r="E5747" t="s">
        <v>36</v>
      </c>
      <c r="F5747">
        <v>155</v>
      </c>
      <c r="G5747" t="s">
        <v>95</v>
      </c>
      <c r="H5747" t="s">
        <v>37</v>
      </c>
      <c r="I5747" t="s">
        <v>27</v>
      </c>
      <c r="J5747">
        <v>55</v>
      </c>
      <c r="K5747" t="s">
        <v>42</v>
      </c>
      <c r="L5747" t="s">
        <v>96</v>
      </c>
      <c r="M5747">
        <v>3</v>
      </c>
      <c r="N5747">
        <v>5</v>
      </c>
      <c r="O5747">
        <v>775</v>
      </c>
      <c r="P5747">
        <v>465</v>
      </c>
      <c r="Q5747">
        <v>310</v>
      </c>
      <c r="R5747" t="s">
        <v>82</v>
      </c>
      <c r="S5747" t="s">
        <v>57</v>
      </c>
      <c r="T5747">
        <v>3</v>
      </c>
      <c r="U5747" t="s">
        <v>32</v>
      </c>
      <c r="V5747" t="s">
        <v>52</v>
      </c>
    </row>
    <row r="5748" spans="1:22" x14ac:dyDescent="0.35">
      <c r="A5748" s="1">
        <v>45333</v>
      </c>
      <c r="B5748" t="s">
        <v>5414</v>
      </c>
      <c r="C5748" t="s">
        <v>84</v>
      </c>
      <c r="D5748" s="1">
        <v>27511</v>
      </c>
      <c r="E5748" t="s">
        <v>98</v>
      </c>
      <c r="F5748">
        <v>443</v>
      </c>
      <c r="G5748" t="s">
        <v>25</v>
      </c>
      <c r="H5748" t="s">
        <v>49</v>
      </c>
      <c r="I5748" t="s">
        <v>27</v>
      </c>
      <c r="J5748">
        <v>49</v>
      </c>
      <c r="K5748" t="s">
        <v>42</v>
      </c>
      <c r="L5748" t="s">
        <v>29</v>
      </c>
      <c r="M5748">
        <v>10</v>
      </c>
      <c r="N5748">
        <v>14</v>
      </c>
      <c r="O5748">
        <v>6202</v>
      </c>
      <c r="P5748">
        <v>4430</v>
      </c>
      <c r="Q5748">
        <v>1772</v>
      </c>
      <c r="R5748" t="s">
        <v>30</v>
      </c>
      <c r="S5748" t="s">
        <v>43</v>
      </c>
      <c r="T5748">
        <v>0</v>
      </c>
      <c r="U5748" t="s">
        <v>44</v>
      </c>
      <c r="V5748" t="s">
        <v>33</v>
      </c>
    </row>
    <row r="5749" spans="1:22" x14ac:dyDescent="0.35">
      <c r="A5749" s="1">
        <v>45496</v>
      </c>
      <c r="B5749" t="s">
        <v>5415</v>
      </c>
      <c r="C5749" t="s">
        <v>104</v>
      </c>
      <c r="D5749" s="1">
        <v>35070</v>
      </c>
      <c r="E5749" t="s">
        <v>24</v>
      </c>
      <c r="F5749">
        <v>138</v>
      </c>
      <c r="G5749" t="s">
        <v>88</v>
      </c>
      <c r="H5749" t="s">
        <v>26</v>
      </c>
      <c r="I5749" t="s">
        <v>27</v>
      </c>
      <c r="J5749">
        <v>29</v>
      </c>
      <c r="K5749" t="s">
        <v>50</v>
      </c>
      <c r="L5749" t="s">
        <v>89</v>
      </c>
      <c r="M5749">
        <v>19</v>
      </c>
      <c r="N5749">
        <v>23</v>
      </c>
      <c r="O5749">
        <v>3174</v>
      </c>
      <c r="P5749">
        <v>2622</v>
      </c>
      <c r="Q5749">
        <v>552</v>
      </c>
      <c r="R5749" t="s">
        <v>30</v>
      </c>
      <c r="S5749" t="s">
        <v>31</v>
      </c>
      <c r="T5749">
        <v>2</v>
      </c>
      <c r="U5749" t="s">
        <v>32</v>
      </c>
      <c r="V5749" t="s">
        <v>90</v>
      </c>
    </row>
    <row r="5750" spans="1:22" x14ac:dyDescent="0.35">
      <c r="A5750" s="1">
        <v>45307</v>
      </c>
      <c r="B5750" t="s">
        <v>5416</v>
      </c>
      <c r="C5750" t="s">
        <v>100</v>
      </c>
      <c r="D5750" s="1">
        <v>20775</v>
      </c>
      <c r="E5750" t="s">
        <v>36</v>
      </c>
      <c r="F5750">
        <v>426</v>
      </c>
      <c r="G5750" t="s">
        <v>88</v>
      </c>
      <c r="H5750" t="s">
        <v>60</v>
      </c>
      <c r="I5750" t="s">
        <v>27</v>
      </c>
      <c r="J5750">
        <v>67</v>
      </c>
      <c r="K5750" t="s">
        <v>28</v>
      </c>
      <c r="L5750" t="s">
        <v>89</v>
      </c>
      <c r="M5750">
        <v>19</v>
      </c>
      <c r="N5750">
        <v>23</v>
      </c>
      <c r="O5750">
        <v>9798</v>
      </c>
      <c r="P5750">
        <v>8094</v>
      </c>
      <c r="Q5750">
        <v>1704</v>
      </c>
      <c r="R5750" t="s">
        <v>30</v>
      </c>
      <c r="S5750" t="s">
        <v>31</v>
      </c>
      <c r="T5750">
        <v>2</v>
      </c>
      <c r="U5750" t="s">
        <v>32</v>
      </c>
      <c r="V5750" t="s">
        <v>70</v>
      </c>
    </row>
    <row r="5751" spans="1:22" x14ac:dyDescent="0.35">
      <c r="A5751" s="1">
        <v>45442</v>
      </c>
      <c r="B5751" t="s">
        <v>5417</v>
      </c>
      <c r="C5751" t="s">
        <v>104</v>
      </c>
      <c r="D5751" s="1">
        <v>26180</v>
      </c>
      <c r="E5751" t="s">
        <v>24</v>
      </c>
      <c r="F5751">
        <v>291</v>
      </c>
      <c r="G5751" t="s">
        <v>25</v>
      </c>
      <c r="H5751" t="s">
        <v>60</v>
      </c>
      <c r="I5751" t="s">
        <v>27</v>
      </c>
      <c r="J5751">
        <v>53</v>
      </c>
      <c r="K5751" t="s">
        <v>42</v>
      </c>
      <c r="L5751" t="s">
        <v>29</v>
      </c>
      <c r="M5751">
        <v>10</v>
      </c>
      <c r="N5751">
        <v>14</v>
      </c>
      <c r="O5751">
        <v>4074</v>
      </c>
      <c r="P5751">
        <v>2910</v>
      </c>
      <c r="Q5751">
        <v>1164</v>
      </c>
      <c r="R5751" t="s">
        <v>30</v>
      </c>
      <c r="S5751" t="s">
        <v>76</v>
      </c>
      <c r="T5751">
        <v>4</v>
      </c>
      <c r="U5751" t="s">
        <v>32</v>
      </c>
      <c r="V5751" t="s">
        <v>40</v>
      </c>
    </row>
    <row r="5752" spans="1:22" x14ac:dyDescent="0.35">
      <c r="A5752" s="1">
        <v>45386</v>
      </c>
      <c r="B5752" t="s">
        <v>5418</v>
      </c>
      <c r="C5752" t="s">
        <v>35</v>
      </c>
      <c r="D5752" s="1">
        <v>23396</v>
      </c>
      <c r="E5752" t="s">
        <v>36</v>
      </c>
      <c r="F5752">
        <v>62</v>
      </c>
      <c r="G5752" t="s">
        <v>73</v>
      </c>
      <c r="H5752" t="s">
        <v>41</v>
      </c>
      <c r="I5752" t="s">
        <v>38</v>
      </c>
      <c r="J5752">
        <v>60</v>
      </c>
      <c r="K5752" t="s">
        <v>28</v>
      </c>
      <c r="L5752" t="s">
        <v>75</v>
      </c>
      <c r="M5752">
        <v>14</v>
      </c>
      <c r="N5752">
        <v>28</v>
      </c>
      <c r="O5752">
        <v>1736</v>
      </c>
      <c r="P5752">
        <v>868</v>
      </c>
      <c r="Q5752">
        <v>868</v>
      </c>
      <c r="R5752" t="s">
        <v>30</v>
      </c>
      <c r="S5752" t="s">
        <v>76</v>
      </c>
      <c r="T5752">
        <v>4</v>
      </c>
      <c r="U5752" t="s">
        <v>32</v>
      </c>
      <c r="V5752" t="s">
        <v>72</v>
      </c>
    </row>
    <row r="5753" spans="1:22" x14ac:dyDescent="0.35">
      <c r="A5753" s="1">
        <v>45315</v>
      </c>
      <c r="B5753" t="s">
        <v>5419</v>
      </c>
      <c r="C5753" t="s">
        <v>107</v>
      </c>
      <c r="D5753" s="1">
        <v>37526</v>
      </c>
      <c r="E5753" t="s">
        <v>71</v>
      </c>
      <c r="F5753">
        <v>389</v>
      </c>
      <c r="G5753" t="s">
        <v>79</v>
      </c>
      <c r="H5753" t="s">
        <v>26</v>
      </c>
      <c r="I5753" t="s">
        <v>27</v>
      </c>
      <c r="J5753">
        <v>21</v>
      </c>
      <c r="K5753" t="s">
        <v>50</v>
      </c>
      <c r="L5753" t="s">
        <v>81</v>
      </c>
      <c r="M5753">
        <v>7</v>
      </c>
      <c r="N5753">
        <v>9</v>
      </c>
      <c r="O5753">
        <v>3501</v>
      </c>
      <c r="P5753">
        <v>2723</v>
      </c>
      <c r="Q5753">
        <v>778</v>
      </c>
      <c r="R5753" t="s">
        <v>82</v>
      </c>
      <c r="S5753" t="s">
        <v>57</v>
      </c>
      <c r="T5753">
        <v>3</v>
      </c>
      <c r="U5753" t="s">
        <v>32</v>
      </c>
      <c r="V5753" t="s">
        <v>70</v>
      </c>
    </row>
    <row r="5754" spans="1:22" x14ac:dyDescent="0.35">
      <c r="A5754" s="1">
        <v>45308</v>
      </c>
      <c r="B5754" t="s">
        <v>5420</v>
      </c>
      <c r="C5754" t="s">
        <v>35</v>
      </c>
      <c r="D5754" s="1">
        <v>24523</v>
      </c>
      <c r="E5754" t="s">
        <v>24</v>
      </c>
      <c r="F5754">
        <v>402</v>
      </c>
      <c r="G5754" t="s">
        <v>85</v>
      </c>
      <c r="H5754" t="s">
        <v>37</v>
      </c>
      <c r="I5754" t="s">
        <v>27</v>
      </c>
      <c r="J5754">
        <v>57</v>
      </c>
      <c r="K5754" t="s">
        <v>42</v>
      </c>
      <c r="L5754" t="s">
        <v>86</v>
      </c>
      <c r="M5754">
        <v>18</v>
      </c>
      <c r="N5754">
        <v>36</v>
      </c>
      <c r="O5754">
        <v>14472</v>
      </c>
      <c r="P5754">
        <v>7236</v>
      </c>
      <c r="Q5754">
        <v>7236</v>
      </c>
      <c r="R5754" t="s">
        <v>30</v>
      </c>
      <c r="S5754" t="s">
        <v>57</v>
      </c>
      <c r="T5754">
        <v>3</v>
      </c>
      <c r="U5754" t="s">
        <v>32</v>
      </c>
      <c r="V5754" t="s">
        <v>70</v>
      </c>
    </row>
    <row r="5755" spans="1:22" x14ac:dyDescent="0.35">
      <c r="A5755" s="1">
        <v>45440</v>
      </c>
      <c r="B5755" t="s">
        <v>5421</v>
      </c>
      <c r="C5755" t="s">
        <v>104</v>
      </c>
      <c r="D5755" s="1">
        <v>37310</v>
      </c>
      <c r="E5755" t="s">
        <v>36</v>
      </c>
      <c r="F5755">
        <v>484</v>
      </c>
      <c r="G5755" t="s">
        <v>73</v>
      </c>
      <c r="H5755" t="s">
        <v>49</v>
      </c>
      <c r="I5755" t="s">
        <v>27</v>
      </c>
      <c r="J5755">
        <v>22</v>
      </c>
      <c r="K5755" t="s">
        <v>50</v>
      </c>
      <c r="L5755" t="s">
        <v>75</v>
      </c>
      <c r="M5755">
        <v>14</v>
      </c>
      <c r="N5755">
        <v>28</v>
      </c>
      <c r="O5755">
        <v>13552</v>
      </c>
      <c r="P5755">
        <v>6776</v>
      </c>
      <c r="Q5755">
        <v>6776</v>
      </c>
      <c r="R5755" t="s">
        <v>30</v>
      </c>
      <c r="S5755" t="s">
        <v>31</v>
      </c>
      <c r="T5755">
        <v>2</v>
      </c>
      <c r="U5755" t="s">
        <v>32</v>
      </c>
      <c r="V5755" t="s">
        <v>40</v>
      </c>
    </row>
    <row r="5756" spans="1:22" x14ac:dyDescent="0.35">
      <c r="A5756" s="1">
        <v>45467</v>
      </c>
      <c r="B5756" t="s">
        <v>5422</v>
      </c>
      <c r="C5756" t="s">
        <v>113</v>
      </c>
      <c r="D5756" s="1">
        <v>29975</v>
      </c>
      <c r="E5756" t="s">
        <v>36</v>
      </c>
      <c r="F5756">
        <v>278</v>
      </c>
      <c r="G5756" t="s">
        <v>25</v>
      </c>
      <c r="H5756" t="s">
        <v>26</v>
      </c>
      <c r="I5756" t="s">
        <v>27</v>
      </c>
      <c r="J5756">
        <v>42</v>
      </c>
      <c r="K5756" t="s">
        <v>61</v>
      </c>
      <c r="L5756" t="s">
        <v>29</v>
      </c>
      <c r="M5756">
        <v>10</v>
      </c>
      <c r="N5756">
        <v>14</v>
      </c>
      <c r="O5756">
        <v>3892</v>
      </c>
      <c r="P5756">
        <v>2780</v>
      </c>
      <c r="Q5756">
        <v>1112</v>
      </c>
      <c r="R5756" t="s">
        <v>30</v>
      </c>
      <c r="S5756" t="s">
        <v>39</v>
      </c>
      <c r="T5756">
        <v>1</v>
      </c>
      <c r="U5756" t="s">
        <v>32</v>
      </c>
      <c r="V5756" t="s">
        <v>45</v>
      </c>
    </row>
    <row r="5757" spans="1:22" x14ac:dyDescent="0.35">
      <c r="A5757" s="1">
        <v>45311</v>
      </c>
      <c r="B5757" t="s">
        <v>5423</v>
      </c>
      <c r="C5757" t="s">
        <v>54</v>
      </c>
      <c r="D5757" s="1">
        <v>28320</v>
      </c>
      <c r="E5757" t="s">
        <v>24</v>
      </c>
      <c r="F5757">
        <v>342</v>
      </c>
      <c r="G5757" t="s">
        <v>25</v>
      </c>
      <c r="H5757" t="s">
        <v>60</v>
      </c>
      <c r="I5757" t="s">
        <v>27</v>
      </c>
      <c r="J5757">
        <v>47</v>
      </c>
      <c r="K5757" t="s">
        <v>42</v>
      </c>
      <c r="L5757" t="s">
        <v>29</v>
      </c>
      <c r="M5757">
        <v>10</v>
      </c>
      <c r="N5757">
        <v>14</v>
      </c>
      <c r="O5757">
        <v>4788</v>
      </c>
      <c r="P5757">
        <v>3420</v>
      </c>
      <c r="Q5757">
        <v>1368</v>
      </c>
      <c r="R5757" t="s">
        <v>30</v>
      </c>
      <c r="S5757" t="s">
        <v>69</v>
      </c>
      <c r="T5757">
        <v>6</v>
      </c>
      <c r="U5757" t="s">
        <v>44</v>
      </c>
      <c r="V5757" t="s">
        <v>70</v>
      </c>
    </row>
    <row r="5758" spans="1:22" x14ac:dyDescent="0.35">
      <c r="A5758" s="1">
        <v>45392</v>
      </c>
      <c r="B5758" t="s">
        <v>5424</v>
      </c>
      <c r="C5758" t="s">
        <v>23</v>
      </c>
      <c r="D5758" s="1">
        <v>28581</v>
      </c>
      <c r="E5758" t="s">
        <v>98</v>
      </c>
      <c r="F5758">
        <v>210</v>
      </c>
      <c r="G5758" t="s">
        <v>25</v>
      </c>
      <c r="H5758" t="s">
        <v>37</v>
      </c>
      <c r="I5758" t="s">
        <v>27</v>
      </c>
      <c r="J5758">
        <v>46</v>
      </c>
      <c r="K5758" t="s">
        <v>42</v>
      </c>
      <c r="L5758" t="s">
        <v>29</v>
      </c>
      <c r="M5758">
        <v>10</v>
      </c>
      <c r="N5758">
        <v>14</v>
      </c>
      <c r="O5758">
        <v>2940</v>
      </c>
      <c r="P5758">
        <v>2100</v>
      </c>
      <c r="Q5758">
        <v>840</v>
      </c>
      <c r="R5758" t="s">
        <v>30</v>
      </c>
      <c r="S5758" t="s">
        <v>57</v>
      </c>
      <c r="T5758">
        <v>3</v>
      </c>
      <c r="U5758" t="s">
        <v>32</v>
      </c>
      <c r="V5758" t="s">
        <v>72</v>
      </c>
    </row>
    <row r="5759" spans="1:22" x14ac:dyDescent="0.35">
      <c r="A5759" s="1">
        <v>45423</v>
      </c>
      <c r="B5759" t="s">
        <v>5425</v>
      </c>
      <c r="C5759" t="s">
        <v>78</v>
      </c>
      <c r="D5759" s="1">
        <v>26925</v>
      </c>
      <c r="E5759" t="s">
        <v>36</v>
      </c>
      <c r="F5759">
        <v>392</v>
      </c>
      <c r="G5759" t="s">
        <v>73</v>
      </c>
      <c r="H5759" t="s">
        <v>49</v>
      </c>
      <c r="I5759" t="s">
        <v>27</v>
      </c>
      <c r="J5759">
        <v>51</v>
      </c>
      <c r="K5759" t="s">
        <v>42</v>
      </c>
      <c r="L5759" t="s">
        <v>75</v>
      </c>
      <c r="M5759">
        <v>14</v>
      </c>
      <c r="N5759">
        <v>28</v>
      </c>
      <c r="O5759">
        <v>10976</v>
      </c>
      <c r="P5759">
        <v>5488</v>
      </c>
      <c r="Q5759">
        <v>5488</v>
      </c>
      <c r="R5759" t="s">
        <v>30</v>
      </c>
      <c r="S5759" t="s">
        <v>69</v>
      </c>
      <c r="T5759">
        <v>6</v>
      </c>
      <c r="U5759" t="s">
        <v>44</v>
      </c>
      <c r="V5759" t="s">
        <v>40</v>
      </c>
    </row>
    <row r="5760" spans="1:22" x14ac:dyDescent="0.35">
      <c r="A5760" s="1">
        <v>45382</v>
      </c>
      <c r="B5760" t="s">
        <v>5426</v>
      </c>
      <c r="C5760" t="s">
        <v>113</v>
      </c>
      <c r="D5760" s="1">
        <v>24888</v>
      </c>
      <c r="E5760" t="s">
        <v>71</v>
      </c>
      <c r="F5760">
        <v>235</v>
      </c>
      <c r="G5760" t="s">
        <v>48</v>
      </c>
      <c r="H5760" t="s">
        <v>26</v>
      </c>
      <c r="I5760" t="s">
        <v>27</v>
      </c>
      <c r="J5760">
        <v>56</v>
      </c>
      <c r="K5760" t="s">
        <v>42</v>
      </c>
      <c r="L5760" t="s">
        <v>51</v>
      </c>
      <c r="M5760">
        <v>10</v>
      </c>
      <c r="N5760">
        <v>11</v>
      </c>
      <c r="O5760">
        <v>2585</v>
      </c>
      <c r="P5760">
        <v>2350</v>
      </c>
      <c r="Q5760">
        <v>235</v>
      </c>
      <c r="R5760" t="s">
        <v>30</v>
      </c>
      <c r="S5760" t="s">
        <v>43</v>
      </c>
      <c r="T5760">
        <v>0</v>
      </c>
      <c r="U5760" t="s">
        <v>44</v>
      </c>
      <c r="V5760" t="s">
        <v>52</v>
      </c>
    </row>
    <row r="5761" spans="1:22" x14ac:dyDescent="0.35">
      <c r="A5761" s="1">
        <v>45410</v>
      </c>
      <c r="B5761" t="s">
        <v>5427</v>
      </c>
      <c r="C5761" t="s">
        <v>35</v>
      </c>
      <c r="D5761" s="1">
        <v>34743</v>
      </c>
      <c r="E5761" t="s">
        <v>36</v>
      </c>
      <c r="F5761">
        <v>48</v>
      </c>
      <c r="G5761" t="s">
        <v>25</v>
      </c>
      <c r="H5761" t="s">
        <v>60</v>
      </c>
      <c r="I5761" t="s">
        <v>27</v>
      </c>
      <c r="J5761">
        <v>29</v>
      </c>
      <c r="K5761" t="s">
        <v>50</v>
      </c>
      <c r="L5761" t="s">
        <v>29</v>
      </c>
      <c r="M5761">
        <v>10</v>
      </c>
      <c r="N5761">
        <v>14</v>
      </c>
      <c r="O5761">
        <v>672</v>
      </c>
      <c r="P5761">
        <v>480</v>
      </c>
      <c r="Q5761">
        <v>192</v>
      </c>
      <c r="R5761" t="s">
        <v>30</v>
      </c>
      <c r="S5761" t="s">
        <v>43</v>
      </c>
      <c r="T5761">
        <v>0</v>
      </c>
      <c r="U5761" t="s">
        <v>44</v>
      </c>
      <c r="V5761" t="s">
        <v>72</v>
      </c>
    </row>
    <row r="5762" spans="1:22" x14ac:dyDescent="0.35">
      <c r="A5762" s="1">
        <v>45375</v>
      </c>
      <c r="B5762" t="s">
        <v>5428</v>
      </c>
      <c r="C5762" t="s">
        <v>100</v>
      </c>
      <c r="D5762" s="1">
        <v>27357</v>
      </c>
      <c r="E5762" t="s">
        <v>36</v>
      </c>
      <c r="F5762">
        <v>482</v>
      </c>
      <c r="G5762" t="s">
        <v>73</v>
      </c>
      <c r="H5762" t="s">
        <v>60</v>
      </c>
      <c r="I5762" t="s">
        <v>27</v>
      </c>
      <c r="J5762">
        <v>49</v>
      </c>
      <c r="K5762" t="s">
        <v>42</v>
      </c>
      <c r="L5762" t="s">
        <v>75</v>
      </c>
      <c r="M5762">
        <v>14</v>
      </c>
      <c r="N5762">
        <v>28</v>
      </c>
      <c r="O5762">
        <v>13496</v>
      </c>
      <c r="P5762">
        <v>6748</v>
      </c>
      <c r="Q5762">
        <v>6748</v>
      </c>
      <c r="R5762" t="s">
        <v>30</v>
      </c>
      <c r="S5762" t="s">
        <v>43</v>
      </c>
      <c r="T5762">
        <v>0</v>
      </c>
      <c r="U5762" t="s">
        <v>44</v>
      </c>
      <c r="V5762" t="s">
        <v>52</v>
      </c>
    </row>
    <row r="5763" spans="1:22" x14ac:dyDescent="0.35">
      <c r="A5763" s="1">
        <v>45374</v>
      </c>
      <c r="B5763" t="s">
        <v>5429</v>
      </c>
      <c r="C5763" t="s">
        <v>100</v>
      </c>
      <c r="D5763" s="1">
        <v>30001</v>
      </c>
      <c r="E5763" t="s">
        <v>24</v>
      </c>
      <c r="F5763">
        <v>438</v>
      </c>
      <c r="G5763" t="s">
        <v>88</v>
      </c>
      <c r="H5763" t="s">
        <v>41</v>
      </c>
      <c r="I5763" t="s">
        <v>27</v>
      </c>
      <c r="J5763">
        <v>42</v>
      </c>
      <c r="K5763" t="s">
        <v>61</v>
      </c>
      <c r="L5763" t="s">
        <v>89</v>
      </c>
      <c r="M5763">
        <v>19</v>
      </c>
      <c r="N5763">
        <v>23</v>
      </c>
      <c r="O5763">
        <v>10074</v>
      </c>
      <c r="P5763">
        <v>8322</v>
      </c>
      <c r="Q5763">
        <v>1752</v>
      </c>
      <c r="R5763" t="s">
        <v>30</v>
      </c>
      <c r="S5763" t="s">
        <v>69</v>
      </c>
      <c r="T5763">
        <v>6</v>
      </c>
      <c r="U5763" t="s">
        <v>44</v>
      </c>
      <c r="V5763" t="s">
        <v>52</v>
      </c>
    </row>
    <row r="5764" spans="1:22" x14ac:dyDescent="0.35">
      <c r="A5764" s="1">
        <v>45326</v>
      </c>
      <c r="B5764" t="s">
        <v>5430</v>
      </c>
      <c r="C5764" t="s">
        <v>107</v>
      </c>
      <c r="D5764" s="1">
        <v>35098</v>
      </c>
      <c r="E5764" t="s">
        <v>24</v>
      </c>
      <c r="F5764">
        <v>256</v>
      </c>
      <c r="G5764" t="s">
        <v>59</v>
      </c>
      <c r="H5764" t="s">
        <v>26</v>
      </c>
      <c r="I5764" t="s">
        <v>27</v>
      </c>
      <c r="J5764">
        <v>28</v>
      </c>
      <c r="K5764" t="s">
        <v>50</v>
      </c>
      <c r="L5764" t="s">
        <v>62</v>
      </c>
      <c r="M5764">
        <v>10</v>
      </c>
      <c r="N5764">
        <v>45</v>
      </c>
      <c r="O5764">
        <v>11520</v>
      </c>
      <c r="P5764">
        <v>2560</v>
      </c>
      <c r="Q5764">
        <v>8960</v>
      </c>
      <c r="R5764" t="s">
        <v>30</v>
      </c>
      <c r="S5764" t="s">
        <v>43</v>
      </c>
      <c r="T5764">
        <v>0</v>
      </c>
      <c r="U5764" t="s">
        <v>44</v>
      </c>
      <c r="V5764" t="s">
        <v>33</v>
      </c>
    </row>
    <row r="5765" spans="1:22" x14ac:dyDescent="0.35">
      <c r="A5765" s="1">
        <v>45479</v>
      </c>
      <c r="B5765" t="s">
        <v>5431</v>
      </c>
      <c r="C5765" t="s">
        <v>23</v>
      </c>
      <c r="D5765" s="1">
        <v>19224</v>
      </c>
      <c r="E5765" t="s">
        <v>24</v>
      </c>
      <c r="F5765">
        <v>216</v>
      </c>
      <c r="G5765" t="s">
        <v>73</v>
      </c>
      <c r="H5765" t="s">
        <v>37</v>
      </c>
      <c r="I5765" t="s">
        <v>27</v>
      </c>
      <c r="J5765">
        <v>72</v>
      </c>
      <c r="K5765" t="s">
        <v>28</v>
      </c>
      <c r="L5765" t="s">
        <v>75</v>
      </c>
      <c r="M5765">
        <v>14</v>
      </c>
      <c r="N5765">
        <v>28</v>
      </c>
      <c r="O5765">
        <v>6048</v>
      </c>
      <c r="P5765">
        <v>3024</v>
      </c>
      <c r="Q5765">
        <v>3024</v>
      </c>
      <c r="R5765" t="s">
        <v>30</v>
      </c>
      <c r="S5765" t="s">
        <v>69</v>
      </c>
      <c r="T5765">
        <v>6</v>
      </c>
      <c r="U5765" t="s">
        <v>44</v>
      </c>
      <c r="V5765" t="s">
        <v>90</v>
      </c>
    </row>
    <row r="5766" spans="1:22" x14ac:dyDescent="0.35">
      <c r="A5766" s="1">
        <v>45374</v>
      </c>
      <c r="B5766" t="s">
        <v>5432</v>
      </c>
      <c r="C5766" t="s">
        <v>113</v>
      </c>
      <c r="D5766" s="1">
        <v>32755</v>
      </c>
      <c r="E5766" t="s">
        <v>71</v>
      </c>
      <c r="F5766">
        <v>273</v>
      </c>
      <c r="G5766" t="s">
        <v>67</v>
      </c>
      <c r="H5766" t="s">
        <v>49</v>
      </c>
      <c r="I5766" t="s">
        <v>27</v>
      </c>
      <c r="J5766">
        <v>35</v>
      </c>
      <c r="K5766" t="s">
        <v>61</v>
      </c>
      <c r="L5766" t="s">
        <v>68</v>
      </c>
      <c r="M5766">
        <v>18</v>
      </c>
      <c r="N5766">
        <v>22</v>
      </c>
      <c r="O5766">
        <v>6006</v>
      </c>
      <c r="P5766">
        <v>4914</v>
      </c>
      <c r="Q5766">
        <v>1092</v>
      </c>
      <c r="R5766" t="s">
        <v>30</v>
      </c>
      <c r="S5766" t="s">
        <v>69</v>
      </c>
      <c r="T5766">
        <v>6</v>
      </c>
      <c r="U5766" t="s">
        <v>44</v>
      </c>
      <c r="V5766" t="s">
        <v>52</v>
      </c>
    </row>
    <row r="5767" spans="1:22" x14ac:dyDescent="0.35">
      <c r="A5767" s="1">
        <v>45392</v>
      </c>
      <c r="B5767" t="s">
        <v>5433</v>
      </c>
      <c r="C5767" t="s">
        <v>113</v>
      </c>
      <c r="D5767" s="1">
        <v>25786</v>
      </c>
      <c r="E5767" t="s">
        <v>24</v>
      </c>
      <c r="F5767">
        <v>236</v>
      </c>
      <c r="G5767" t="s">
        <v>79</v>
      </c>
      <c r="H5767" t="s">
        <v>26</v>
      </c>
      <c r="I5767" t="s">
        <v>27</v>
      </c>
      <c r="J5767">
        <v>54</v>
      </c>
      <c r="K5767" t="s">
        <v>42</v>
      </c>
      <c r="L5767" t="s">
        <v>81</v>
      </c>
      <c r="M5767">
        <v>7</v>
      </c>
      <c r="N5767">
        <v>9</v>
      </c>
      <c r="O5767">
        <v>2124</v>
      </c>
      <c r="P5767">
        <v>1652</v>
      </c>
      <c r="Q5767">
        <v>472</v>
      </c>
      <c r="R5767" t="s">
        <v>82</v>
      </c>
      <c r="S5767" t="s">
        <v>57</v>
      </c>
      <c r="T5767">
        <v>3</v>
      </c>
      <c r="U5767" t="s">
        <v>32</v>
      </c>
      <c r="V5767" t="s">
        <v>72</v>
      </c>
    </row>
    <row r="5768" spans="1:22" x14ac:dyDescent="0.35">
      <c r="A5768" s="1">
        <v>45454</v>
      </c>
      <c r="B5768" t="s">
        <v>5434</v>
      </c>
      <c r="C5768" t="s">
        <v>47</v>
      </c>
      <c r="D5768" s="1">
        <v>34603</v>
      </c>
      <c r="E5768" t="s">
        <v>98</v>
      </c>
      <c r="F5768">
        <v>244</v>
      </c>
      <c r="G5768" t="s">
        <v>79</v>
      </c>
      <c r="H5768" t="s">
        <v>60</v>
      </c>
      <c r="I5768" t="s">
        <v>27</v>
      </c>
      <c r="J5768">
        <v>30</v>
      </c>
      <c r="K5768" t="s">
        <v>61</v>
      </c>
      <c r="L5768" t="s">
        <v>81</v>
      </c>
      <c r="M5768">
        <v>7</v>
      </c>
      <c r="N5768">
        <v>9</v>
      </c>
      <c r="O5768">
        <v>2196</v>
      </c>
      <c r="P5768">
        <v>1708</v>
      </c>
      <c r="Q5768">
        <v>488</v>
      </c>
      <c r="R5768" t="s">
        <v>82</v>
      </c>
      <c r="S5768" t="s">
        <v>31</v>
      </c>
      <c r="T5768">
        <v>2</v>
      </c>
      <c r="U5768" t="s">
        <v>32</v>
      </c>
      <c r="V5768" t="s">
        <v>45</v>
      </c>
    </row>
    <row r="5769" spans="1:22" x14ac:dyDescent="0.35">
      <c r="A5769" s="1">
        <v>45387</v>
      </c>
      <c r="B5769" t="s">
        <v>5435</v>
      </c>
      <c r="C5769" t="s">
        <v>107</v>
      </c>
      <c r="D5769" s="1">
        <v>32079</v>
      </c>
      <c r="E5769" t="s">
        <v>24</v>
      </c>
      <c r="F5769">
        <v>52</v>
      </c>
      <c r="G5769" t="s">
        <v>73</v>
      </c>
      <c r="H5769" t="s">
        <v>37</v>
      </c>
      <c r="I5769" t="s">
        <v>27</v>
      </c>
      <c r="J5769">
        <v>36</v>
      </c>
      <c r="K5769" t="s">
        <v>61</v>
      </c>
      <c r="L5769" t="s">
        <v>75</v>
      </c>
      <c r="M5769">
        <v>14</v>
      </c>
      <c r="N5769">
        <v>28</v>
      </c>
      <c r="O5769">
        <v>1456</v>
      </c>
      <c r="P5769">
        <v>728</v>
      </c>
      <c r="Q5769">
        <v>728</v>
      </c>
      <c r="R5769" t="s">
        <v>30</v>
      </c>
      <c r="S5769" t="s">
        <v>63</v>
      </c>
      <c r="T5769">
        <v>5</v>
      </c>
      <c r="U5769" t="s">
        <v>32</v>
      </c>
      <c r="V5769" t="s">
        <v>72</v>
      </c>
    </row>
    <row r="5770" spans="1:22" x14ac:dyDescent="0.35">
      <c r="A5770" s="1">
        <v>45344</v>
      </c>
      <c r="B5770" t="s">
        <v>5436</v>
      </c>
      <c r="C5770" t="s">
        <v>35</v>
      </c>
      <c r="D5770" s="1">
        <v>17512</v>
      </c>
      <c r="E5770" t="s">
        <v>98</v>
      </c>
      <c r="F5770">
        <v>497</v>
      </c>
      <c r="G5770" t="s">
        <v>93</v>
      </c>
      <c r="H5770" t="s">
        <v>49</v>
      </c>
      <c r="I5770" t="s">
        <v>27</v>
      </c>
      <c r="J5770">
        <v>76</v>
      </c>
      <c r="K5770" t="s">
        <v>56</v>
      </c>
      <c r="L5770" t="s">
        <v>94</v>
      </c>
      <c r="M5770">
        <v>5</v>
      </c>
      <c r="N5770">
        <v>7</v>
      </c>
      <c r="O5770">
        <v>3479</v>
      </c>
      <c r="P5770">
        <v>2485</v>
      </c>
      <c r="Q5770">
        <v>994</v>
      </c>
      <c r="R5770" t="s">
        <v>82</v>
      </c>
      <c r="S5770" t="s">
        <v>76</v>
      </c>
      <c r="T5770">
        <v>4</v>
      </c>
      <c r="U5770" t="s">
        <v>32</v>
      </c>
      <c r="V5770" t="s">
        <v>33</v>
      </c>
    </row>
    <row r="5771" spans="1:22" x14ac:dyDescent="0.35">
      <c r="A5771" s="1">
        <v>45490</v>
      </c>
      <c r="B5771" t="s">
        <v>5437</v>
      </c>
      <c r="C5771" t="s">
        <v>100</v>
      </c>
      <c r="D5771" s="1">
        <v>17807</v>
      </c>
      <c r="E5771" t="s">
        <v>71</v>
      </c>
      <c r="F5771">
        <v>415</v>
      </c>
      <c r="G5771" t="s">
        <v>25</v>
      </c>
      <c r="H5771" t="s">
        <v>26</v>
      </c>
      <c r="I5771" t="s">
        <v>27</v>
      </c>
      <c r="J5771">
        <v>76</v>
      </c>
      <c r="K5771" t="s">
        <v>56</v>
      </c>
      <c r="L5771" t="s">
        <v>29</v>
      </c>
      <c r="M5771">
        <v>10</v>
      </c>
      <c r="N5771">
        <v>14</v>
      </c>
      <c r="O5771">
        <v>5810</v>
      </c>
      <c r="P5771">
        <v>4150</v>
      </c>
      <c r="Q5771">
        <v>1660</v>
      </c>
      <c r="R5771" t="s">
        <v>30</v>
      </c>
      <c r="S5771" t="s">
        <v>57</v>
      </c>
      <c r="T5771">
        <v>3</v>
      </c>
      <c r="U5771" t="s">
        <v>32</v>
      </c>
      <c r="V5771" t="s">
        <v>90</v>
      </c>
    </row>
    <row r="5772" spans="1:22" x14ac:dyDescent="0.35">
      <c r="A5772" s="1">
        <v>45294</v>
      </c>
      <c r="B5772" t="s">
        <v>5438</v>
      </c>
      <c r="C5772" t="s">
        <v>100</v>
      </c>
      <c r="D5772" s="1">
        <v>22774</v>
      </c>
      <c r="E5772" t="s">
        <v>24</v>
      </c>
      <c r="F5772">
        <v>378</v>
      </c>
      <c r="G5772" t="s">
        <v>79</v>
      </c>
      <c r="H5772" t="s">
        <v>60</v>
      </c>
      <c r="I5772" t="s">
        <v>27</v>
      </c>
      <c r="J5772">
        <v>62</v>
      </c>
      <c r="K5772" t="s">
        <v>28</v>
      </c>
      <c r="L5772" t="s">
        <v>81</v>
      </c>
      <c r="M5772">
        <v>7</v>
      </c>
      <c r="N5772">
        <v>9</v>
      </c>
      <c r="O5772">
        <v>3402</v>
      </c>
      <c r="P5772">
        <v>2646</v>
      </c>
      <c r="Q5772">
        <v>756</v>
      </c>
      <c r="R5772" t="s">
        <v>82</v>
      </c>
      <c r="S5772" t="s">
        <v>57</v>
      </c>
      <c r="T5772">
        <v>3</v>
      </c>
      <c r="U5772" t="s">
        <v>32</v>
      </c>
      <c r="V5772" t="s">
        <v>70</v>
      </c>
    </row>
    <row r="5773" spans="1:22" x14ac:dyDescent="0.35">
      <c r="A5773" s="1">
        <v>45454</v>
      </c>
      <c r="B5773" t="s">
        <v>5439</v>
      </c>
      <c r="C5773" t="s">
        <v>100</v>
      </c>
      <c r="D5773" s="1">
        <v>21136</v>
      </c>
      <c r="E5773" t="s">
        <v>24</v>
      </c>
      <c r="F5773">
        <v>179</v>
      </c>
      <c r="G5773" t="s">
        <v>88</v>
      </c>
      <c r="H5773" t="s">
        <v>60</v>
      </c>
      <c r="I5773" t="s">
        <v>27</v>
      </c>
      <c r="J5773">
        <v>67</v>
      </c>
      <c r="K5773" t="s">
        <v>28</v>
      </c>
      <c r="L5773" t="s">
        <v>89</v>
      </c>
      <c r="M5773">
        <v>19</v>
      </c>
      <c r="N5773">
        <v>23</v>
      </c>
      <c r="O5773">
        <v>4117</v>
      </c>
      <c r="P5773">
        <v>3401</v>
      </c>
      <c r="Q5773">
        <v>716</v>
      </c>
      <c r="R5773" t="s">
        <v>30</v>
      </c>
      <c r="S5773" t="s">
        <v>31</v>
      </c>
      <c r="T5773">
        <v>2</v>
      </c>
      <c r="U5773" t="s">
        <v>32</v>
      </c>
      <c r="V5773" t="s">
        <v>45</v>
      </c>
    </row>
    <row r="5774" spans="1:22" x14ac:dyDescent="0.35">
      <c r="A5774" s="1">
        <v>45334</v>
      </c>
      <c r="B5774" t="s">
        <v>5440</v>
      </c>
      <c r="C5774" t="s">
        <v>78</v>
      </c>
      <c r="D5774" s="1">
        <v>17195</v>
      </c>
      <c r="E5774" t="s">
        <v>71</v>
      </c>
      <c r="F5774">
        <v>201</v>
      </c>
      <c r="G5774" t="s">
        <v>25</v>
      </c>
      <c r="H5774" t="s">
        <v>41</v>
      </c>
      <c r="I5774" t="s">
        <v>27</v>
      </c>
      <c r="J5774">
        <v>77</v>
      </c>
      <c r="K5774" t="s">
        <v>56</v>
      </c>
      <c r="L5774" t="s">
        <v>29</v>
      </c>
      <c r="M5774">
        <v>10</v>
      </c>
      <c r="N5774">
        <v>14</v>
      </c>
      <c r="O5774">
        <v>2814</v>
      </c>
      <c r="P5774">
        <v>2010</v>
      </c>
      <c r="Q5774">
        <v>804</v>
      </c>
      <c r="R5774" t="s">
        <v>30</v>
      </c>
      <c r="S5774" t="s">
        <v>39</v>
      </c>
      <c r="T5774">
        <v>1</v>
      </c>
      <c r="U5774" t="s">
        <v>32</v>
      </c>
      <c r="V5774" t="s">
        <v>33</v>
      </c>
    </row>
    <row r="5775" spans="1:22" x14ac:dyDescent="0.35">
      <c r="A5775" s="1">
        <v>45402</v>
      </c>
      <c r="B5775" t="s">
        <v>5441</v>
      </c>
      <c r="C5775" t="s">
        <v>54</v>
      </c>
      <c r="D5775" s="1">
        <v>19104</v>
      </c>
      <c r="E5775" t="s">
        <v>71</v>
      </c>
      <c r="F5775">
        <v>82</v>
      </c>
      <c r="G5775" t="s">
        <v>85</v>
      </c>
      <c r="H5775" t="s">
        <v>26</v>
      </c>
      <c r="I5775" t="s">
        <v>27</v>
      </c>
      <c r="J5775">
        <v>72</v>
      </c>
      <c r="K5775" t="s">
        <v>28</v>
      </c>
      <c r="L5775" t="s">
        <v>86</v>
      </c>
      <c r="M5775">
        <v>18</v>
      </c>
      <c r="N5775">
        <v>36</v>
      </c>
      <c r="O5775">
        <v>2952</v>
      </c>
      <c r="P5775">
        <v>1476</v>
      </c>
      <c r="Q5775">
        <v>1476</v>
      </c>
      <c r="R5775" t="s">
        <v>30</v>
      </c>
      <c r="S5775" t="s">
        <v>69</v>
      </c>
      <c r="T5775">
        <v>6</v>
      </c>
      <c r="U5775" t="s">
        <v>44</v>
      </c>
      <c r="V5775" t="s">
        <v>72</v>
      </c>
    </row>
    <row r="5776" spans="1:22" x14ac:dyDescent="0.35">
      <c r="A5776" s="1">
        <v>45498</v>
      </c>
      <c r="B5776" t="s">
        <v>5442</v>
      </c>
      <c r="C5776" t="s">
        <v>84</v>
      </c>
      <c r="D5776" s="1">
        <v>36698</v>
      </c>
      <c r="E5776" t="s">
        <v>36</v>
      </c>
      <c r="F5776">
        <v>21</v>
      </c>
      <c r="G5776" t="s">
        <v>79</v>
      </c>
      <c r="H5776" t="s">
        <v>37</v>
      </c>
      <c r="I5776" t="s">
        <v>27</v>
      </c>
      <c r="J5776">
        <v>24</v>
      </c>
      <c r="K5776" t="s">
        <v>50</v>
      </c>
      <c r="L5776" t="s">
        <v>81</v>
      </c>
      <c r="M5776">
        <v>7</v>
      </c>
      <c r="N5776">
        <v>9</v>
      </c>
      <c r="O5776">
        <v>189</v>
      </c>
      <c r="P5776">
        <v>147</v>
      </c>
      <c r="Q5776">
        <v>42</v>
      </c>
      <c r="R5776" t="s">
        <v>82</v>
      </c>
      <c r="S5776" t="s">
        <v>76</v>
      </c>
      <c r="T5776">
        <v>4</v>
      </c>
      <c r="U5776" t="s">
        <v>32</v>
      </c>
      <c r="V5776" t="s">
        <v>90</v>
      </c>
    </row>
    <row r="5777" spans="1:22" x14ac:dyDescent="0.35">
      <c r="A5777" s="1">
        <v>45426</v>
      </c>
      <c r="B5777" t="s">
        <v>5443</v>
      </c>
      <c r="C5777" t="s">
        <v>100</v>
      </c>
      <c r="D5777" s="1">
        <v>29030</v>
      </c>
      <c r="E5777" t="s">
        <v>98</v>
      </c>
      <c r="F5777">
        <v>344</v>
      </c>
      <c r="G5777" t="s">
        <v>95</v>
      </c>
      <c r="H5777" t="s">
        <v>49</v>
      </c>
      <c r="I5777" t="s">
        <v>27</v>
      </c>
      <c r="J5777">
        <v>45</v>
      </c>
      <c r="K5777" t="s">
        <v>42</v>
      </c>
      <c r="L5777" t="s">
        <v>96</v>
      </c>
      <c r="M5777">
        <v>3</v>
      </c>
      <c r="N5777">
        <v>5</v>
      </c>
      <c r="O5777">
        <v>1720</v>
      </c>
      <c r="P5777">
        <v>1032</v>
      </c>
      <c r="Q5777">
        <v>688</v>
      </c>
      <c r="R5777" t="s">
        <v>82</v>
      </c>
      <c r="S5777" t="s">
        <v>31</v>
      </c>
      <c r="T5777">
        <v>2</v>
      </c>
      <c r="U5777" t="s">
        <v>32</v>
      </c>
      <c r="V5777" t="s">
        <v>40</v>
      </c>
    </row>
    <row r="5778" spans="1:22" x14ac:dyDescent="0.35">
      <c r="A5778" s="1">
        <v>45341</v>
      </c>
      <c r="B5778" t="s">
        <v>2441</v>
      </c>
      <c r="C5778" t="s">
        <v>35</v>
      </c>
      <c r="D5778" s="1">
        <v>36978</v>
      </c>
      <c r="E5778" t="s">
        <v>36</v>
      </c>
      <c r="F5778">
        <v>75</v>
      </c>
      <c r="G5778" t="s">
        <v>79</v>
      </c>
      <c r="H5778" t="s">
        <v>26</v>
      </c>
      <c r="I5778" t="s">
        <v>27</v>
      </c>
      <c r="J5778">
        <v>23</v>
      </c>
      <c r="K5778" t="s">
        <v>50</v>
      </c>
      <c r="L5778" t="s">
        <v>81</v>
      </c>
      <c r="M5778">
        <v>7</v>
      </c>
      <c r="N5778">
        <v>9</v>
      </c>
      <c r="O5778">
        <v>675</v>
      </c>
      <c r="P5778">
        <v>525</v>
      </c>
      <c r="Q5778">
        <v>150</v>
      </c>
      <c r="R5778" t="s">
        <v>82</v>
      </c>
      <c r="S5778" t="s">
        <v>39</v>
      </c>
      <c r="T5778">
        <v>1</v>
      </c>
      <c r="U5778" t="s">
        <v>32</v>
      </c>
      <c r="V5778" t="s">
        <v>33</v>
      </c>
    </row>
    <row r="5779" spans="1:22" x14ac:dyDescent="0.35">
      <c r="A5779" s="1">
        <v>45374</v>
      </c>
      <c r="B5779" t="s">
        <v>5444</v>
      </c>
      <c r="C5779" t="s">
        <v>54</v>
      </c>
      <c r="D5779" s="1">
        <v>25591</v>
      </c>
      <c r="E5779" t="s">
        <v>36</v>
      </c>
      <c r="F5779">
        <v>207</v>
      </c>
      <c r="G5779" t="s">
        <v>25</v>
      </c>
      <c r="H5779" t="s">
        <v>60</v>
      </c>
      <c r="I5779" t="s">
        <v>27</v>
      </c>
      <c r="J5779">
        <v>54</v>
      </c>
      <c r="K5779" t="s">
        <v>42</v>
      </c>
      <c r="L5779" t="s">
        <v>29</v>
      </c>
      <c r="M5779">
        <v>10</v>
      </c>
      <c r="N5779">
        <v>14</v>
      </c>
      <c r="O5779">
        <v>2898</v>
      </c>
      <c r="P5779">
        <v>2070</v>
      </c>
      <c r="Q5779">
        <v>828</v>
      </c>
      <c r="R5779" t="s">
        <v>30</v>
      </c>
      <c r="S5779" t="s">
        <v>69</v>
      </c>
      <c r="T5779">
        <v>6</v>
      </c>
      <c r="U5779" t="s">
        <v>44</v>
      </c>
      <c r="V5779" t="s">
        <v>52</v>
      </c>
    </row>
    <row r="5780" spans="1:22" x14ac:dyDescent="0.35">
      <c r="A5780" s="1">
        <v>45464</v>
      </c>
      <c r="B5780" t="s">
        <v>5445</v>
      </c>
      <c r="C5780" t="s">
        <v>78</v>
      </c>
      <c r="D5780" s="1">
        <v>30706</v>
      </c>
      <c r="E5780" t="s">
        <v>71</v>
      </c>
      <c r="F5780">
        <v>169</v>
      </c>
      <c r="G5780" t="s">
        <v>48</v>
      </c>
      <c r="H5780" t="s">
        <v>37</v>
      </c>
      <c r="I5780" t="s">
        <v>27</v>
      </c>
      <c r="J5780">
        <v>40</v>
      </c>
      <c r="K5780" t="s">
        <v>61</v>
      </c>
      <c r="L5780" t="s">
        <v>51</v>
      </c>
      <c r="M5780">
        <v>10</v>
      </c>
      <c r="N5780">
        <v>11</v>
      </c>
      <c r="O5780">
        <v>1859</v>
      </c>
      <c r="P5780">
        <v>1690</v>
      </c>
      <c r="Q5780">
        <v>169</v>
      </c>
      <c r="R5780" t="s">
        <v>30</v>
      </c>
      <c r="S5780" t="s">
        <v>63</v>
      </c>
      <c r="T5780">
        <v>5</v>
      </c>
      <c r="U5780" t="s">
        <v>32</v>
      </c>
      <c r="V5780" t="s">
        <v>45</v>
      </c>
    </row>
    <row r="5781" spans="1:22" x14ac:dyDescent="0.35">
      <c r="A5781" s="1">
        <v>45453</v>
      </c>
      <c r="B5781" t="s">
        <v>5446</v>
      </c>
      <c r="C5781" t="s">
        <v>100</v>
      </c>
      <c r="D5781" s="1">
        <v>23385</v>
      </c>
      <c r="E5781" t="s">
        <v>36</v>
      </c>
      <c r="F5781">
        <v>289</v>
      </c>
      <c r="G5781" t="s">
        <v>73</v>
      </c>
      <c r="H5781" t="s">
        <v>49</v>
      </c>
      <c r="I5781" t="s">
        <v>27</v>
      </c>
      <c r="J5781">
        <v>60</v>
      </c>
      <c r="K5781" t="s">
        <v>28</v>
      </c>
      <c r="L5781" t="s">
        <v>75</v>
      </c>
      <c r="M5781">
        <v>14</v>
      </c>
      <c r="N5781">
        <v>28</v>
      </c>
      <c r="O5781">
        <v>8092</v>
      </c>
      <c r="P5781">
        <v>4046</v>
      </c>
      <c r="Q5781">
        <v>4046</v>
      </c>
      <c r="R5781" t="s">
        <v>30</v>
      </c>
      <c r="S5781" t="s">
        <v>39</v>
      </c>
      <c r="T5781">
        <v>1</v>
      </c>
      <c r="U5781" t="s">
        <v>32</v>
      </c>
      <c r="V5781" t="s">
        <v>45</v>
      </c>
    </row>
    <row r="5782" spans="1:22" x14ac:dyDescent="0.35">
      <c r="A5782" s="1">
        <v>45429</v>
      </c>
      <c r="B5782" t="s">
        <v>2441</v>
      </c>
      <c r="C5782" t="s">
        <v>104</v>
      </c>
      <c r="D5782" s="1">
        <v>24560</v>
      </c>
      <c r="E5782" t="s">
        <v>36</v>
      </c>
      <c r="F5782">
        <v>382</v>
      </c>
      <c r="G5782" t="s">
        <v>79</v>
      </c>
      <c r="H5782" t="s">
        <v>26</v>
      </c>
      <c r="I5782" t="s">
        <v>27</v>
      </c>
      <c r="J5782">
        <v>57</v>
      </c>
      <c r="K5782" t="s">
        <v>42</v>
      </c>
      <c r="L5782" t="s">
        <v>81</v>
      </c>
      <c r="M5782">
        <v>7</v>
      </c>
      <c r="N5782">
        <v>9</v>
      </c>
      <c r="O5782">
        <v>3438</v>
      </c>
      <c r="P5782">
        <v>2674</v>
      </c>
      <c r="Q5782">
        <v>764</v>
      </c>
      <c r="R5782" t="s">
        <v>82</v>
      </c>
      <c r="S5782" t="s">
        <v>63</v>
      </c>
      <c r="T5782">
        <v>5</v>
      </c>
      <c r="U5782" t="s">
        <v>32</v>
      </c>
      <c r="V5782" t="s">
        <v>40</v>
      </c>
    </row>
    <row r="5783" spans="1:22" x14ac:dyDescent="0.35">
      <c r="A5783" s="1">
        <v>45359</v>
      </c>
      <c r="B5783" t="s">
        <v>5447</v>
      </c>
      <c r="C5783" t="s">
        <v>47</v>
      </c>
      <c r="D5783" s="1">
        <v>29606</v>
      </c>
      <c r="E5783" t="s">
        <v>71</v>
      </c>
      <c r="F5783">
        <v>37</v>
      </c>
      <c r="G5783" t="s">
        <v>48</v>
      </c>
      <c r="H5783" t="s">
        <v>60</v>
      </c>
      <c r="I5783" t="s">
        <v>27</v>
      </c>
      <c r="J5783">
        <v>43</v>
      </c>
      <c r="K5783" t="s">
        <v>61</v>
      </c>
      <c r="L5783" t="s">
        <v>51</v>
      </c>
      <c r="M5783">
        <v>10</v>
      </c>
      <c r="N5783">
        <v>11</v>
      </c>
      <c r="O5783">
        <v>407</v>
      </c>
      <c r="P5783">
        <v>370</v>
      </c>
      <c r="Q5783">
        <v>37</v>
      </c>
      <c r="R5783" t="s">
        <v>30</v>
      </c>
      <c r="S5783" t="s">
        <v>63</v>
      </c>
      <c r="T5783">
        <v>5</v>
      </c>
      <c r="U5783" t="s">
        <v>32</v>
      </c>
      <c r="V5783" t="s">
        <v>52</v>
      </c>
    </row>
    <row r="5784" spans="1:22" x14ac:dyDescent="0.35">
      <c r="A5784" s="1">
        <v>45386</v>
      </c>
      <c r="B5784" t="s">
        <v>5448</v>
      </c>
      <c r="C5784" t="s">
        <v>23</v>
      </c>
      <c r="D5784" s="1">
        <v>26043</v>
      </c>
      <c r="E5784" t="s">
        <v>36</v>
      </c>
      <c r="F5784">
        <v>294</v>
      </c>
      <c r="G5784" t="s">
        <v>85</v>
      </c>
      <c r="H5784" t="s">
        <v>60</v>
      </c>
      <c r="I5784" t="s">
        <v>27</v>
      </c>
      <c r="J5784">
        <v>53</v>
      </c>
      <c r="K5784" t="s">
        <v>42</v>
      </c>
      <c r="L5784" t="s">
        <v>86</v>
      </c>
      <c r="M5784">
        <v>18</v>
      </c>
      <c r="N5784">
        <v>36</v>
      </c>
      <c r="O5784">
        <v>10584</v>
      </c>
      <c r="P5784">
        <v>5292</v>
      </c>
      <c r="Q5784">
        <v>5292</v>
      </c>
      <c r="R5784" t="s">
        <v>30</v>
      </c>
      <c r="S5784" t="s">
        <v>76</v>
      </c>
      <c r="T5784">
        <v>4</v>
      </c>
      <c r="U5784" t="s">
        <v>32</v>
      </c>
      <c r="V5784" t="s">
        <v>72</v>
      </c>
    </row>
    <row r="5785" spans="1:22" x14ac:dyDescent="0.35">
      <c r="A5785" s="1">
        <v>45426</v>
      </c>
      <c r="B5785" t="s">
        <v>5449</v>
      </c>
      <c r="C5785" t="s">
        <v>100</v>
      </c>
      <c r="D5785" s="1">
        <v>17149</v>
      </c>
      <c r="E5785" t="s">
        <v>98</v>
      </c>
      <c r="F5785">
        <v>323</v>
      </c>
      <c r="G5785" t="s">
        <v>48</v>
      </c>
      <c r="H5785" t="s">
        <v>41</v>
      </c>
      <c r="I5785" t="s">
        <v>27</v>
      </c>
      <c r="J5785">
        <v>77</v>
      </c>
      <c r="K5785" t="s">
        <v>56</v>
      </c>
      <c r="L5785" t="s">
        <v>51</v>
      </c>
      <c r="M5785">
        <v>10</v>
      </c>
      <c r="N5785">
        <v>11</v>
      </c>
      <c r="O5785">
        <v>3553</v>
      </c>
      <c r="P5785">
        <v>3230</v>
      </c>
      <c r="Q5785">
        <v>323</v>
      </c>
      <c r="R5785" t="s">
        <v>30</v>
      </c>
      <c r="S5785" t="s">
        <v>31</v>
      </c>
      <c r="T5785">
        <v>2</v>
      </c>
      <c r="U5785" t="s">
        <v>32</v>
      </c>
      <c r="V5785" t="s">
        <v>40</v>
      </c>
    </row>
    <row r="5786" spans="1:22" x14ac:dyDescent="0.35">
      <c r="A5786" s="1">
        <v>45457</v>
      </c>
      <c r="B5786" t="s">
        <v>5450</v>
      </c>
      <c r="C5786" t="s">
        <v>35</v>
      </c>
      <c r="D5786" s="1">
        <v>24010</v>
      </c>
      <c r="E5786" t="s">
        <v>36</v>
      </c>
      <c r="F5786">
        <v>447</v>
      </c>
      <c r="G5786" t="s">
        <v>59</v>
      </c>
      <c r="H5786" t="s">
        <v>26</v>
      </c>
      <c r="I5786" t="s">
        <v>27</v>
      </c>
      <c r="J5786">
        <v>59</v>
      </c>
      <c r="K5786" t="s">
        <v>42</v>
      </c>
      <c r="L5786" t="s">
        <v>62</v>
      </c>
      <c r="M5786">
        <v>10</v>
      </c>
      <c r="N5786">
        <v>45</v>
      </c>
      <c r="O5786">
        <v>20115</v>
      </c>
      <c r="P5786">
        <v>4470</v>
      </c>
      <c r="Q5786">
        <v>15645</v>
      </c>
      <c r="R5786" t="s">
        <v>30</v>
      </c>
      <c r="S5786" t="s">
        <v>63</v>
      </c>
      <c r="T5786">
        <v>5</v>
      </c>
      <c r="U5786" t="s">
        <v>32</v>
      </c>
      <c r="V5786" t="s">
        <v>45</v>
      </c>
    </row>
    <row r="5787" spans="1:22" x14ac:dyDescent="0.35">
      <c r="A5787" s="1">
        <v>45325</v>
      </c>
      <c r="B5787" t="s">
        <v>5451</v>
      </c>
      <c r="C5787" t="s">
        <v>113</v>
      </c>
      <c r="D5787" s="1">
        <v>20209</v>
      </c>
      <c r="E5787" t="s">
        <v>71</v>
      </c>
      <c r="F5787">
        <v>259</v>
      </c>
      <c r="G5787" t="s">
        <v>95</v>
      </c>
      <c r="H5787" t="s">
        <v>37</v>
      </c>
      <c r="I5787" t="s">
        <v>27</v>
      </c>
      <c r="J5787">
        <v>69</v>
      </c>
      <c r="K5787" t="s">
        <v>28</v>
      </c>
      <c r="L5787" t="s">
        <v>96</v>
      </c>
      <c r="M5787">
        <v>3</v>
      </c>
      <c r="N5787">
        <v>5</v>
      </c>
      <c r="O5787">
        <v>1295</v>
      </c>
      <c r="P5787">
        <v>777</v>
      </c>
      <c r="Q5787">
        <v>518</v>
      </c>
      <c r="R5787" t="s">
        <v>82</v>
      </c>
      <c r="S5787" t="s">
        <v>69</v>
      </c>
      <c r="T5787">
        <v>6</v>
      </c>
      <c r="U5787" t="s">
        <v>44</v>
      </c>
      <c r="V5787" t="s">
        <v>33</v>
      </c>
    </row>
    <row r="5788" spans="1:22" x14ac:dyDescent="0.35">
      <c r="A5788" s="1">
        <v>45475</v>
      </c>
      <c r="B5788" t="s">
        <v>5452</v>
      </c>
      <c r="C5788" t="s">
        <v>23</v>
      </c>
      <c r="D5788" s="1">
        <v>22509</v>
      </c>
      <c r="E5788" t="s">
        <v>36</v>
      </c>
      <c r="F5788">
        <v>357</v>
      </c>
      <c r="G5788" t="s">
        <v>79</v>
      </c>
      <c r="H5788" t="s">
        <v>49</v>
      </c>
      <c r="I5788" t="s">
        <v>27</v>
      </c>
      <c r="J5788">
        <v>63</v>
      </c>
      <c r="K5788" t="s">
        <v>28</v>
      </c>
      <c r="L5788" t="s">
        <v>81</v>
      </c>
      <c r="M5788">
        <v>7</v>
      </c>
      <c r="N5788">
        <v>9</v>
      </c>
      <c r="O5788">
        <v>3213</v>
      </c>
      <c r="P5788">
        <v>2499</v>
      </c>
      <c r="Q5788">
        <v>714</v>
      </c>
      <c r="R5788" t="s">
        <v>82</v>
      </c>
      <c r="S5788" t="s">
        <v>31</v>
      </c>
      <c r="T5788">
        <v>2</v>
      </c>
      <c r="U5788" t="s">
        <v>32</v>
      </c>
      <c r="V5788" t="s">
        <v>90</v>
      </c>
    </row>
    <row r="5789" spans="1:22" x14ac:dyDescent="0.35">
      <c r="A5789" s="1">
        <v>45447</v>
      </c>
      <c r="B5789" t="s">
        <v>5453</v>
      </c>
      <c r="C5789" t="s">
        <v>35</v>
      </c>
      <c r="D5789" s="1">
        <v>22726</v>
      </c>
      <c r="E5789" t="s">
        <v>71</v>
      </c>
      <c r="F5789">
        <v>243</v>
      </c>
      <c r="G5789" t="s">
        <v>48</v>
      </c>
      <c r="H5789" t="s">
        <v>26</v>
      </c>
      <c r="I5789" t="s">
        <v>27</v>
      </c>
      <c r="J5789">
        <v>62</v>
      </c>
      <c r="K5789" t="s">
        <v>28</v>
      </c>
      <c r="L5789" t="s">
        <v>51</v>
      </c>
      <c r="M5789">
        <v>10</v>
      </c>
      <c r="N5789">
        <v>11</v>
      </c>
      <c r="O5789">
        <v>2673</v>
      </c>
      <c r="P5789">
        <v>2430</v>
      </c>
      <c r="Q5789">
        <v>243</v>
      </c>
      <c r="R5789" t="s">
        <v>30</v>
      </c>
      <c r="S5789" t="s">
        <v>31</v>
      </c>
      <c r="T5789">
        <v>2</v>
      </c>
      <c r="U5789" t="s">
        <v>32</v>
      </c>
      <c r="V5789" t="s">
        <v>45</v>
      </c>
    </row>
    <row r="5790" spans="1:22" x14ac:dyDescent="0.35">
      <c r="A5790" s="1">
        <v>45357</v>
      </c>
      <c r="B5790" t="s">
        <v>5454</v>
      </c>
      <c r="C5790" t="s">
        <v>78</v>
      </c>
      <c r="D5790" s="1">
        <v>17938</v>
      </c>
      <c r="E5790" t="s">
        <v>71</v>
      </c>
      <c r="F5790">
        <v>468</v>
      </c>
      <c r="G5790" t="s">
        <v>73</v>
      </c>
      <c r="H5790" t="s">
        <v>60</v>
      </c>
      <c r="I5790" t="s">
        <v>27</v>
      </c>
      <c r="J5790">
        <v>75</v>
      </c>
      <c r="K5790" t="s">
        <v>56</v>
      </c>
      <c r="L5790" t="s">
        <v>75</v>
      </c>
      <c r="M5790">
        <v>14</v>
      </c>
      <c r="N5790">
        <v>28</v>
      </c>
      <c r="O5790">
        <v>13104</v>
      </c>
      <c r="P5790">
        <v>6552</v>
      </c>
      <c r="Q5790">
        <v>6552</v>
      </c>
      <c r="R5790" t="s">
        <v>30</v>
      </c>
      <c r="S5790" t="s">
        <v>57</v>
      </c>
      <c r="T5790">
        <v>3</v>
      </c>
      <c r="U5790" t="s">
        <v>32</v>
      </c>
      <c r="V5790" t="s">
        <v>52</v>
      </c>
    </row>
    <row r="5791" spans="1:22" x14ac:dyDescent="0.35">
      <c r="A5791" s="1">
        <v>45501</v>
      </c>
      <c r="B5791" t="s">
        <v>5455</v>
      </c>
      <c r="C5791" t="s">
        <v>23</v>
      </c>
      <c r="D5791" s="1">
        <v>16180</v>
      </c>
      <c r="E5791" t="s">
        <v>36</v>
      </c>
      <c r="F5791">
        <v>113</v>
      </c>
      <c r="G5791" t="s">
        <v>85</v>
      </c>
      <c r="H5791" t="s">
        <v>37</v>
      </c>
      <c r="I5791" t="s">
        <v>27</v>
      </c>
      <c r="J5791">
        <v>80</v>
      </c>
      <c r="K5791" t="s">
        <v>56</v>
      </c>
      <c r="L5791" t="s">
        <v>86</v>
      </c>
      <c r="M5791">
        <v>18</v>
      </c>
      <c r="N5791">
        <v>36</v>
      </c>
      <c r="O5791">
        <v>4068</v>
      </c>
      <c r="P5791">
        <v>2034</v>
      </c>
      <c r="Q5791">
        <v>2034</v>
      </c>
      <c r="R5791" t="s">
        <v>30</v>
      </c>
      <c r="S5791" t="s">
        <v>43</v>
      </c>
      <c r="T5791">
        <v>0</v>
      </c>
      <c r="U5791" t="s">
        <v>44</v>
      </c>
      <c r="V5791" t="s">
        <v>90</v>
      </c>
    </row>
    <row r="5792" spans="1:22" x14ac:dyDescent="0.35">
      <c r="A5792" s="1">
        <v>45293</v>
      </c>
      <c r="B5792" t="s">
        <v>5456</v>
      </c>
      <c r="C5792" t="s">
        <v>84</v>
      </c>
      <c r="D5792" s="1">
        <v>27567</v>
      </c>
      <c r="E5792" t="s">
        <v>24</v>
      </c>
      <c r="F5792">
        <v>92</v>
      </c>
      <c r="G5792" t="s">
        <v>95</v>
      </c>
      <c r="H5792" t="s">
        <v>49</v>
      </c>
      <c r="I5792" t="s">
        <v>27</v>
      </c>
      <c r="J5792">
        <v>49</v>
      </c>
      <c r="K5792" t="s">
        <v>42</v>
      </c>
      <c r="L5792" t="s">
        <v>96</v>
      </c>
      <c r="M5792">
        <v>3</v>
      </c>
      <c r="N5792">
        <v>5</v>
      </c>
      <c r="O5792">
        <v>460</v>
      </c>
      <c r="P5792">
        <v>276</v>
      </c>
      <c r="Q5792">
        <v>184</v>
      </c>
      <c r="R5792" t="s">
        <v>82</v>
      </c>
      <c r="S5792" t="s">
        <v>31</v>
      </c>
      <c r="T5792">
        <v>2</v>
      </c>
      <c r="U5792" t="s">
        <v>32</v>
      </c>
      <c r="V5792" t="s">
        <v>70</v>
      </c>
    </row>
    <row r="5793" spans="1:22" x14ac:dyDescent="0.35">
      <c r="A5793" s="1">
        <v>45402</v>
      </c>
      <c r="B5793" t="s">
        <v>5457</v>
      </c>
      <c r="C5793" t="s">
        <v>78</v>
      </c>
      <c r="D5793" s="1">
        <v>34047</v>
      </c>
      <c r="E5793" t="s">
        <v>36</v>
      </c>
      <c r="F5793">
        <v>175</v>
      </c>
      <c r="G5793" t="s">
        <v>79</v>
      </c>
      <c r="H5793" t="s">
        <v>26</v>
      </c>
      <c r="I5793" t="s">
        <v>27</v>
      </c>
      <c r="J5793">
        <v>31</v>
      </c>
      <c r="K5793" t="s">
        <v>61</v>
      </c>
      <c r="L5793" t="s">
        <v>81</v>
      </c>
      <c r="M5793">
        <v>7</v>
      </c>
      <c r="N5793">
        <v>9</v>
      </c>
      <c r="O5793">
        <v>1575</v>
      </c>
      <c r="P5793">
        <v>1225</v>
      </c>
      <c r="Q5793">
        <v>350</v>
      </c>
      <c r="R5793" t="s">
        <v>82</v>
      </c>
      <c r="S5793" t="s">
        <v>69</v>
      </c>
      <c r="T5793">
        <v>6</v>
      </c>
      <c r="U5793" t="s">
        <v>44</v>
      </c>
      <c r="V5793" t="s">
        <v>72</v>
      </c>
    </row>
    <row r="5794" spans="1:22" x14ac:dyDescent="0.35">
      <c r="A5794" s="1">
        <v>45421</v>
      </c>
      <c r="B5794" t="s">
        <v>5458</v>
      </c>
      <c r="C5794" t="s">
        <v>47</v>
      </c>
      <c r="D5794" s="1">
        <v>17966</v>
      </c>
      <c r="E5794" t="s">
        <v>71</v>
      </c>
      <c r="F5794">
        <v>72</v>
      </c>
      <c r="G5794" t="s">
        <v>67</v>
      </c>
      <c r="H5794" t="s">
        <v>60</v>
      </c>
      <c r="I5794" t="s">
        <v>27</v>
      </c>
      <c r="J5794">
        <v>75</v>
      </c>
      <c r="K5794" t="s">
        <v>56</v>
      </c>
      <c r="L5794" t="s">
        <v>68</v>
      </c>
      <c r="M5794">
        <v>18</v>
      </c>
      <c r="N5794">
        <v>22</v>
      </c>
      <c r="O5794">
        <v>1584</v>
      </c>
      <c r="P5794">
        <v>1296</v>
      </c>
      <c r="Q5794">
        <v>288</v>
      </c>
      <c r="R5794" t="s">
        <v>30</v>
      </c>
      <c r="S5794" t="s">
        <v>76</v>
      </c>
      <c r="T5794">
        <v>4</v>
      </c>
      <c r="U5794" t="s">
        <v>32</v>
      </c>
      <c r="V5794" t="s">
        <v>40</v>
      </c>
    </row>
    <row r="5795" spans="1:22" x14ac:dyDescent="0.35">
      <c r="A5795" s="1">
        <v>45379</v>
      </c>
      <c r="B5795" t="s">
        <v>5459</v>
      </c>
      <c r="C5795" t="s">
        <v>113</v>
      </c>
      <c r="D5795" s="1">
        <v>29802</v>
      </c>
      <c r="E5795" t="s">
        <v>98</v>
      </c>
      <c r="F5795">
        <v>151</v>
      </c>
      <c r="G5795" t="s">
        <v>79</v>
      </c>
      <c r="H5795" t="s">
        <v>60</v>
      </c>
      <c r="I5795" t="s">
        <v>27</v>
      </c>
      <c r="J5795">
        <v>43</v>
      </c>
      <c r="K5795" t="s">
        <v>61</v>
      </c>
      <c r="L5795" t="s">
        <v>81</v>
      </c>
      <c r="M5795">
        <v>7</v>
      </c>
      <c r="N5795">
        <v>9</v>
      </c>
      <c r="O5795">
        <v>1359</v>
      </c>
      <c r="P5795">
        <v>1057</v>
      </c>
      <c r="Q5795">
        <v>302</v>
      </c>
      <c r="R5795" t="s">
        <v>82</v>
      </c>
      <c r="S5795" t="s">
        <v>76</v>
      </c>
      <c r="T5795">
        <v>4</v>
      </c>
      <c r="U5795" t="s">
        <v>32</v>
      </c>
      <c r="V5795" t="s">
        <v>52</v>
      </c>
    </row>
    <row r="5796" spans="1:22" x14ac:dyDescent="0.35">
      <c r="A5796" s="1">
        <v>45426</v>
      </c>
      <c r="B5796" t="s">
        <v>5460</v>
      </c>
      <c r="C5796" t="s">
        <v>35</v>
      </c>
      <c r="D5796" s="1">
        <v>31352</v>
      </c>
      <c r="E5796" t="s">
        <v>71</v>
      </c>
      <c r="F5796">
        <v>176</v>
      </c>
      <c r="G5796" t="s">
        <v>73</v>
      </c>
      <c r="H5796" t="s">
        <v>41</v>
      </c>
      <c r="I5796" t="s">
        <v>27</v>
      </c>
      <c r="J5796">
        <v>39</v>
      </c>
      <c r="K5796" t="s">
        <v>61</v>
      </c>
      <c r="L5796" t="s">
        <v>75</v>
      </c>
      <c r="M5796">
        <v>14</v>
      </c>
      <c r="N5796">
        <v>28</v>
      </c>
      <c r="O5796">
        <v>4928</v>
      </c>
      <c r="P5796">
        <v>2464</v>
      </c>
      <c r="Q5796">
        <v>2464</v>
      </c>
      <c r="R5796" t="s">
        <v>30</v>
      </c>
      <c r="S5796" t="s">
        <v>31</v>
      </c>
      <c r="T5796">
        <v>2</v>
      </c>
      <c r="U5796" t="s">
        <v>32</v>
      </c>
      <c r="V5796" t="s">
        <v>40</v>
      </c>
    </row>
    <row r="5797" spans="1:22" x14ac:dyDescent="0.35">
      <c r="A5797" s="1">
        <v>45365</v>
      </c>
      <c r="B5797" t="s">
        <v>5461</v>
      </c>
      <c r="C5797" t="s">
        <v>78</v>
      </c>
      <c r="D5797" s="1">
        <v>21529</v>
      </c>
      <c r="E5797" t="s">
        <v>24</v>
      </c>
      <c r="F5797">
        <v>100</v>
      </c>
      <c r="G5797" t="s">
        <v>88</v>
      </c>
      <c r="H5797" t="s">
        <v>26</v>
      </c>
      <c r="I5797" t="s">
        <v>27</v>
      </c>
      <c r="J5797">
        <v>65</v>
      </c>
      <c r="K5797" t="s">
        <v>28</v>
      </c>
      <c r="L5797" t="s">
        <v>89</v>
      </c>
      <c r="M5797">
        <v>19</v>
      </c>
      <c r="N5797">
        <v>23</v>
      </c>
      <c r="O5797">
        <v>2300</v>
      </c>
      <c r="P5797">
        <v>1900</v>
      </c>
      <c r="Q5797">
        <v>400</v>
      </c>
      <c r="R5797" t="s">
        <v>30</v>
      </c>
      <c r="S5797" t="s">
        <v>76</v>
      </c>
      <c r="T5797">
        <v>4</v>
      </c>
      <c r="U5797" t="s">
        <v>32</v>
      </c>
      <c r="V5797" t="s">
        <v>52</v>
      </c>
    </row>
    <row r="5798" spans="1:22" x14ac:dyDescent="0.35">
      <c r="A5798" s="1">
        <v>45301</v>
      </c>
      <c r="B5798" t="s">
        <v>5462</v>
      </c>
      <c r="C5798" t="s">
        <v>84</v>
      </c>
      <c r="D5798" s="1">
        <v>37827</v>
      </c>
      <c r="E5798" t="s">
        <v>36</v>
      </c>
      <c r="F5798">
        <v>273</v>
      </c>
      <c r="G5798" t="s">
        <v>93</v>
      </c>
      <c r="H5798" t="s">
        <v>37</v>
      </c>
      <c r="I5798" t="s">
        <v>27</v>
      </c>
      <c r="J5798">
        <v>20</v>
      </c>
      <c r="K5798" t="s">
        <v>50</v>
      </c>
      <c r="L5798" t="s">
        <v>94</v>
      </c>
      <c r="M5798">
        <v>5</v>
      </c>
      <c r="N5798">
        <v>7</v>
      </c>
      <c r="O5798">
        <v>1911</v>
      </c>
      <c r="P5798">
        <v>1365</v>
      </c>
      <c r="Q5798">
        <v>546</v>
      </c>
      <c r="R5798" t="s">
        <v>82</v>
      </c>
      <c r="S5798" t="s">
        <v>57</v>
      </c>
      <c r="T5798">
        <v>3</v>
      </c>
      <c r="U5798" t="s">
        <v>32</v>
      </c>
      <c r="V5798" t="s">
        <v>70</v>
      </c>
    </row>
    <row r="5799" spans="1:22" x14ac:dyDescent="0.35">
      <c r="A5799" s="1">
        <v>45393</v>
      </c>
      <c r="B5799" t="s">
        <v>3828</v>
      </c>
      <c r="C5799" t="s">
        <v>35</v>
      </c>
      <c r="D5799" s="1">
        <v>19527</v>
      </c>
      <c r="E5799" t="s">
        <v>98</v>
      </c>
      <c r="F5799">
        <v>217</v>
      </c>
      <c r="G5799" t="s">
        <v>59</v>
      </c>
      <c r="H5799" t="s">
        <v>49</v>
      </c>
      <c r="I5799" t="s">
        <v>27</v>
      </c>
      <c r="J5799">
        <v>71</v>
      </c>
      <c r="K5799" t="s">
        <v>28</v>
      </c>
      <c r="L5799" t="s">
        <v>62</v>
      </c>
      <c r="M5799">
        <v>10</v>
      </c>
      <c r="N5799">
        <v>45</v>
      </c>
      <c r="O5799">
        <v>9765</v>
      </c>
      <c r="P5799">
        <v>2170</v>
      </c>
      <c r="Q5799">
        <v>7595</v>
      </c>
      <c r="R5799" t="s">
        <v>30</v>
      </c>
      <c r="S5799" t="s">
        <v>76</v>
      </c>
      <c r="T5799">
        <v>4</v>
      </c>
      <c r="U5799" t="s">
        <v>32</v>
      </c>
      <c r="V5799" t="s">
        <v>72</v>
      </c>
    </row>
    <row r="5800" spans="1:22" x14ac:dyDescent="0.35">
      <c r="A5800" s="1">
        <v>45440</v>
      </c>
      <c r="B5800" t="s">
        <v>5463</v>
      </c>
      <c r="C5800" t="s">
        <v>84</v>
      </c>
      <c r="D5800" s="1">
        <v>19395</v>
      </c>
      <c r="E5800" t="s">
        <v>24</v>
      </c>
      <c r="F5800">
        <v>253</v>
      </c>
      <c r="G5800" t="s">
        <v>93</v>
      </c>
      <c r="H5800" t="s">
        <v>26</v>
      </c>
      <c r="I5800" t="s">
        <v>27</v>
      </c>
      <c r="J5800">
        <v>71</v>
      </c>
      <c r="K5800" t="s">
        <v>28</v>
      </c>
      <c r="L5800" t="s">
        <v>94</v>
      </c>
      <c r="M5800">
        <v>5</v>
      </c>
      <c r="N5800">
        <v>7</v>
      </c>
      <c r="O5800">
        <v>1771</v>
      </c>
      <c r="P5800">
        <v>1265</v>
      </c>
      <c r="Q5800">
        <v>506</v>
      </c>
      <c r="R5800" t="s">
        <v>82</v>
      </c>
      <c r="S5800" t="s">
        <v>31</v>
      </c>
      <c r="T5800">
        <v>2</v>
      </c>
      <c r="U5800" t="s">
        <v>32</v>
      </c>
      <c r="V5800" t="s">
        <v>40</v>
      </c>
    </row>
    <row r="5801" spans="1:22" x14ac:dyDescent="0.35">
      <c r="A5801" s="1">
        <v>45354</v>
      </c>
      <c r="B5801" t="s">
        <v>5464</v>
      </c>
      <c r="C5801" t="s">
        <v>107</v>
      </c>
      <c r="D5801" s="1">
        <v>19629</v>
      </c>
      <c r="E5801" t="s">
        <v>71</v>
      </c>
      <c r="F5801">
        <v>103</v>
      </c>
      <c r="G5801" t="s">
        <v>93</v>
      </c>
      <c r="H5801" t="s">
        <v>60</v>
      </c>
      <c r="I5801" t="s">
        <v>27</v>
      </c>
      <c r="J5801">
        <v>70</v>
      </c>
      <c r="K5801" t="s">
        <v>28</v>
      </c>
      <c r="L5801" t="s">
        <v>94</v>
      </c>
      <c r="M5801">
        <v>5</v>
      </c>
      <c r="N5801">
        <v>7</v>
      </c>
      <c r="O5801">
        <v>721</v>
      </c>
      <c r="P5801">
        <v>515</v>
      </c>
      <c r="Q5801">
        <v>206</v>
      </c>
      <c r="R5801" t="s">
        <v>82</v>
      </c>
      <c r="S5801" t="s">
        <v>43</v>
      </c>
      <c r="T5801">
        <v>0</v>
      </c>
      <c r="U5801" t="s">
        <v>44</v>
      </c>
      <c r="V5801" t="s">
        <v>52</v>
      </c>
    </row>
    <row r="5802" spans="1:22" x14ac:dyDescent="0.35">
      <c r="A5802" s="1">
        <v>45478</v>
      </c>
      <c r="B5802" t="s">
        <v>5465</v>
      </c>
      <c r="C5802" t="s">
        <v>54</v>
      </c>
      <c r="D5802" s="1">
        <v>32785</v>
      </c>
      <c r="E5802" t="s">
        <v>36</v>
      </c>
      <c r="F5802">
        <v>246</v>
      </c>
      <c r="G5802" t="s">
        <v>93</v>
      </c>
      <c r="H5802" t="s">
        <v>37</v>
      </c>
      <c r="I5802" t="s">
        <v>27</v>
      </c>
      <c r="J5802">
        <v>35</v>
      </c>
      <c r="K5802" t="s">
        <v>61</v>
      </c>
      <c r="L5802" t="s">
        <v>94</v>
      </c>
      <c r="M5802">
        <v>5</v>
      </c>
      <c r="N5802">
        <v>7</v>
      </c>
      <c r="O5802">
        <v>1722</v>
      </c>
      <c r="P5802">
        <v>1230</v>
      </c>
      <c r="Q5802">
        <v>492</v>
      </c>
      <c r="R5802" t="s">
        <v>82</v>
      </c>
      <c r="S5802" t="s">
        <v>63</v>
      </c>
      <c r="T5802">
        <v>5</v>
      </c>
      <c r="U5802" t="s">
        <v>32</v>
      </c>
      <c r="V5802" t="s">
        <v>90</v>
      </c>
    </row>
    <row r="5803" spans="1:22" x14ac:dyDescent="0.35">
      <c r="A5803" s="1">
        <v>45393</v>
      </c>
      <c r="B5803" t="s">
        <v>5466</v>
      </c>
      <c r="C5803" t="s">
        <v>23</v>
      </c>
      <c r="D5803" s="1">
        <v>19292</v>
      </c>
      <c r="E5803" t="s">
        <v>24</v>
      </c>
      <c r="F5803">
        <v>419</v>
      </c>
      <c r="G5803" t="s">
        <v>93</v>
      </c>
      <c r="H5803" t="s">
        <v>49</v>
      </c>
      <c r="I5803" t="s">
        <v>27</v>
      </c>
      <c r="J5803">
        <v>72</v>
      </c>
      <c r="K5803" t="s">
        <v>28</v>
      </c>
      <c r="L5803" t="s">
        <v>94</v>
      </c>
      <c r="M5803">
        <v>5</v>
      </c>
      <c r="N5803">
        <v>7</v>
      </c>
      <c r="O5803">
        <v>2933</v>
      </c>
      <c r="P5803">
        <v>2095</v>
      </c>
      <c r="Q5803">
        <v>838</v>
      </c>
      <c r="R5803" t="s">
        <v>82</v>
      </c>
      <c r="S5803" t="s">
        <v>76</v>
      </c>
      <c r="T5803">
        <v>4</v>
      </c>
      <c r="U5803" t="s">
        <v>32</v>
      </c>
      <c r="V5803" t="s">
        <v>72</v>
      </c>
    </row>
    <row r="5804" spans="1:22" x14ac:dyDescent="0.35">
      <c r="A5804" s="1">
        <v>45436</v>
      </c>
      <c r="B5804" t="s">
        <v>5467</v>
      </c>
      <c r="C5804" t="s">
        <v>104</v>
      </c>
      <c r="D5804" s="1">
        <v>20334</v>
      </c>
      <c r="E5804" t="s">
        <v>98</v>
      </c>
      <c r="F5804">
        <v>27</v>
      </c>
      <c r="G5804" t="s">
        <v>79</v>
      </c>
      <c r="H5804" t="s">
        <v>26</v>
      </c>
      <c r="I5804" t="s">
        <v>27</v>
      </c>
      <c r="J5804">
        <v>69</v>
      </c>
      <c r="K5804" t="s">
        <v>28</v>
      </c>
      <c r="L5804" t="s">
        <v>81</v>
      </c>
      <c r="M5804">
        <v>7</v>
      </c>
      <c r="N5804">
        <v>9</v>
      </c>
      <c r="O5804">
        <v>243</v>
      </c>
      <c r="P5804">
        <v>189</v>
      </c>
      <c r="Q5804">
        <v>54</v>
      </c>
      <c r="R5804" t="s">
        <v>82</v>
      </c>
      <c r="S5804" t="s">
        <v>63</v>
      </c>
      <c r="T5804">
        <v>5</v>
      </c>
      <c r="U5804" t="s">
        <v>32</v>
      </c>
      <c r="V5804" t="s">
        <v>40</v>
      </c>
    </row>
    <row r="5805" spans="1:22" x14ac:dyDescent="0.35">
      <c r="A5805" s="1">
        <v>45316</v>
      </c>
      <c r="B5805" t="s">
        <v>5468</v>
      </c>
      <c r="C5805" t="s">
        <v>47</v>
      </c>
      <c r="D5805" s="1">
        <v>21579</v>
      </c>
      <c r="E5805" t="s">
        <v>36</v>
      </c>
      <c r="F5805">
        <v>440</v>
      </c>
      <c r="G5805" t="s">
        <v>93</v>
      </c>
      <c r="H5805" t="s">
        <v>60</v>
      </c>
      <c r="I5805" t="s">
        <v>27</v>
      </c>
      <c r="J5805">
        <v>65</v>
      </c>
      <c r="K5805" t="s">
        <v>28</v>
      </c>
      <c r="L5805" t="s">
        <v>94</v>
      </c>
      <c r="M5805">
        <v>5</v>
      </c>
      <c r="N5805">
        <v>7</v>
      </c>
      <c r="O5805">
        <v>3080</v>
      </c>
      <c r="P5805">
        <v>2200</v>
      </c>
      <c r="Q5805">
        <v>880</v>
      </c>
      <c r="R5805" t="s">
        <v>82</v>
      </c>
      <c r="S5805" t="s">
        <v>76</v>
      </c>
      <c r="T5805">
        <v>4</v>
      </c>
      <c r="U5805" t="s">
        <v>32</v>
      </c>
      <c r="V5805" t="s">
        <v>70</v>
      </c>
    </row>
    <row r="5806" spans="1:22" x14ac:dyDescent="0.35">
      <c r="A5806" s="1">
        <v>45352</v>
      </c>
      <c r="B5806" t="s">
        <v>5469</v>
      </c>
      <c r="C5806" t="s">
        <v>35</v>
      </c>
      <c r="D5806" s="1">
        <v>18589</v>
      </c>
      <c r="E5806" t="s">
        <v>71</v>
      </c>
      <c r="F5806">
        <v>331</v>
      </c>
      <c r="G5806" t="s">
        <v>73</v>
      </c>
      <c r="H5806" t="s">
        <v>60</v>
      </c>
      <c r="I5806" t="s">
        <v>27</v>
      </c>
      <c r="J5806">
        <v>73</v>
      </c>
      <c r="K5806" t="s">
        <v>28</v>
      </c>
      <c r="L5806" t="s">
        <v>75</v>
      </c>
      <c r="M5806">
        <v>14</v>
      </c>
      <c r="N5806">
        <v>28</v>
      </c>
      <c r="O5806">
        <v>9268</v>
      </c>
      <c r="P5806">
        <v>4634</v>
      </c>
      <c r="Q5806">
        <v>4634</v>
      </c>
      <c r="R5806" t="s">
        <v>30</v>
      </c>
      <c r="S5806" t="s">
        <v>63</v>
      </c>
      <c r="T5806">
        <v>5</v>
      </c>
      <c r="U5806" t="s">
        <v>32</v>
      </c>
      <c r="V5806" t="s">
        <v>52</v>
      </c>
    </row>
    <row r="5807" spans="1:22" x14ac:dyDescent="0.35">
      <c r="A5807" s="1">
        <v>45389</v>
      </c>
      <c r="B5807" t="s">
        <v>5470</v>
      </c>
      <c r="C5807" t="s">
        <v>35</v>
      </c>
      <c r="D5807" s="1">
        <v>36247</v>
      </c>
      <c r="E5807" t="s">
        <v>71</v>
      </c>
      <c r="F5807">
        <v>453</v>
      </c>
      <c r="G5807" t="s">
        <v>88</v>
      </c>
      <c r="H5807" t="s">
        <v>41</v>
      </c>
      <c r="I5807" t="s">
        <v>27</v>
      </c>
      <c r="J5807">
        <v>25</v>
      </c>
      <c r="K5807" t="s">
        <v>50</v>
      </c>
      <c r="L5807" t="s">
        <v>89</v>
      </c>
      <c r="M5807">
        <v>19</v>
      </c>
      <c r="N5807">
        <v>23</v>
      </c>
      <c r="O5807">
        <v>10419</v>
      </c>
      <c r="P5807">
        <v>8607</v>
      </c>
      <c r="Q5807">
        <v>1812</v>
      </c>
      <c r="R5807" t="s">
        <v>30</v>
      </c>
      <c r="S5807" t="s">
        <v>43</v>
      </c>
      <c r="T5807">
        <v>0</v>
      </c>
      <c r="U5807" t="s">
        <v>44</v>
      </c>
      <c r="V5807" t="s">
        <v>72</v>
      </c>
    </row>
    <row r="5808" spans="1:22" x14ac:dyDescent="0.35">
      <c r="A5808" s="1">
        <v>45373</v>
      </c>
      <c r="B5808" t="s">
        <v>5471</v>
      </c>
      <c r="C5808" t="s">
        <v>100</v>
      </c>
      <c r="D5808" s="1">
        <v>25352</v>
      </c>
      <c r="E5808" t="s">
        <v>71</v>
      </c>
      <c r="F5808">
        <v>252</v>
      </c>
      <c r="G5808" t="s">
        <v>25</v>
      </c>
      <c r="H5808" t="s">
        <v>26</v>
      </c>
      <c r="I5808" t="s">
        <v>27</v>
      </c>
      <c r="J5808">
        <v>55</v>
      </c>
      <c r="K5808" t="s">
        <v>42</v>
      </c>
      <c r="L5808" t="s">
        <v>29</v>
      </c>
      <c r="M5808">
        <v>10</v>
      </c>
      <c r="N5808">
        <v>14</v>
      </c>
      <c r="O5808">
        <v>3528</v>
      </c>
      <c r="P5808">
        <v>2520</v>
      </c>
      <c r="Q5808">
        <v>1008</v>
      </c>
      <c r="R5808" t="s">
        <v>30</v>
      </c>
      <c r="S5808" t="s">
        <v>63</v>
      </c>
      <c r="T5808">
        <v>5</v>
      </c>
      <c r="U5808" t="s">
        <v>32</v>
      </c>
      <c r="V5808" t="s">
        <v>52</v>
      </c>
    </row>
    <row r="5809" spans="1:22" x14ac:dyDescent="0.35">
      <c r="A5809" s="1">
        <v>45343</v>
      </c>
      <c r="B5809" t="s">
        <v>3495</v>
      </c>
      <c r="C5809" t="s">
        <v>54</v>
      </c>
      <c r="D5809" s="1">
        <v>17118</v>
      </c>
      <c r="E5809" t="s">
        <v>98</v>
      </c>
      <c r="F5809">
        <v>404</v>
      </c>
      <c r="G5809" t="s">
        <v>67</v>
      </c>
      <c r="H5809" t="s">
        <v>37</v>
      </c>
      <c r="I5809" t="s">
        <v>27</v>
      </c>
      <c r="J5809">
        <v>77</v>
      </c>
      <c r="K5809" t="s">
        <v>56</v>
      </c>
      <c r="L5809" t="s">
        <v>68</v>
      </c>
      <c r="M5809">
        <v>18</v>
      </c>
      <c r="N5809">
        <v>22</v>
      </c>
      <c r="O5809">
        <v>8888</v>
      </c>
      <c r="P5809">
        <v>7272</v>
      </c>
      <c r="Q5809">
        <v>1616</v>
      </c>
      <c r="R5809" t="s">
        <v>30</v>
      </c>
      <c r="S5809" t="s">
        <v>57</v>
      </c>
      <c r="T5809">
        <v>3</v>
      </c>
      <c r="U5809" t="s">
        <v>32</v>
      </c>
      <c r="V5809" t="s">
        <v>33</v>
      </c>
    </row>
    <row r="5810" spans="1:22" x14ac:dyDescent="0.35">
      <c r="A5810" s="1">
        <v>45358</v>
      </c>
      <c r="B5810" t="s">
        <v>5472</v>
      </c>
      <c r="C5810" t="s">
        <v>78</v>
      </c>
      <c r="D5810" s="1">
        <v>35118</v>
      </c>
      <c r="E5810" t="s">
        <v>71</v>
      </c>
      <c r="F5810">
        <v>353</v>
      </c>
      <c r="G5810" t="s">
        <v>25</v>
      </c>
      <c r="H5810" t="s">
        <v>49</v>
      </c>
      <c r="I5810" t="s">
        <v>27</v>
      </c>
      <c r="J5810">
        <v>28</v>
      </c>
      <c r="K5810" t="s">
        <v>50</v>
      </c>
      <c r="L5810" t="s">
        <v>29</v>
      </c>
      <c r="M5810">
        <v>10</v>
      </c>
      <c r="N5810">
        <v>14</v>
      </c>
      <c r="O5810">
        <v>4942</v>
      </c>
      <c r="P5810">
        <v>3530</v>
      </c>
      <c r="Q5810">
        <v>1412</v>
      </c>
      <c r="R5810" t="s">
        <v>30</v>
      </c>
      <c r="S5810" t="s">
        <v>76</v>
      </c>
      <c r="T5810">
        <v>4</v>
      </c>
      <c r="U5810" t="s">
        <v>32</v>
      </c>
      <c r="V5810" t="s">
        <v>52</v>
      </c>
    </row>
    <row r="5811" spans="1:22" x14ac:dyDescent="0.35">
      <c r="A5811" s="1">
        <v>45383</v>
      </c>
      <c r="B5811" t="s">
        <v>5473</v>
      </c>
      <c r="C5811" t="s">
        <v>23</v>
      </c>
      <c r="D5811" s="1">
        <v>36069</v>
      </c>
      <c r="E5811" t="s">
        <v>24</v>
      </c>
      <c r="F5811">
        <v>12</v>
      </c>
      <c r="G5811" t="s">
        <v>59</v>
      </c>
      <c r="H5811" t="s">
        <v>26</v>
      </c>
      <c r="I5811" t="s">
        <v>27</v>
      </c>
      <c r="J5811">
        <v>26</v>
      </c>
      <c r="K5811" t="s">
        <v>50</v>
      </c>
      <c r="L5811" t="s">
        <v>62</v>
      </c>
      <c r="M5811">
        <v>10</v>
      </c>
      <c r="N5811">
        <v>45</v>
      </c>
      <c r="O5811">
        <v>540</v>
      </c>
      <c r="P5811">
        <v>120</v>
      </c>
      <c r="Q5811">
        <v>420</v>
      </c>
      <c r="R5811" t="s">
        <v>30</v>
      </c>
      <c r="S5811" t="s">
        <v>39</v>
      </c>
      <c r="T5811">
        <v>1</v>
      </c>
      <c r="U5811" t="s">
        <v>32</v>
      </c>
      <c r="V5811" t="s">
        <v>72</v>
      </c>
    </row>
    <row r="5812" spans="1:22" x14ac:dyDescent="0.35">
      <c r="A5812" s="1">
        <v>45404</v>
      </c>
      <c r="B5812" t="s">
        <v>5474</v>
      </c>
      <c r="C5812" t="s">
        <v>104</v>
      </c>
      <c r="D5812" s="1">
        <v>23946</v>
      </c>
      <c r="E5812" t="s">
        <v>98</v>
      </c>
      <c r="F5812">
        <v>247</v>
      </c>
      <c r="G5812" t="s">
        <v>95</v>
      </c>
      <c r="H5812" t="s">
        <v>60</v>
      </c>
      <c r="I5812" t="s">
        <v>27</v>
      </c>
      <c r="J5812">
        <v>59</v>
      </c>
      <c r="K5812" t="s">
        <v>42</v>
      </c>
      <c r="L5812" t="s">
        <v>96</v>
      </c>
      <c r="M5812">
        <v>3</v>
      </c>
      <c r="N5812">
        <v>5</v>
      </c>
      <c r="O5812">
        <v>1235</v>
      </c>
      <c r="P5812">
        <v>741</v>
      </c>
      <c r="Q5812">
        <v>494</v>
      </c>
      <c r="R5812" t="s">
        <v>82</v>
      </c>
      <c r="S5812" t="s">
        <v>39</v>
      </c>
      <c r="T5812">
        <v>1</v>
      </c>
      <c r="U5812" t="s">
        <v>32</v>
      </c>
      <c r="V5812" t="s">
        <v>72</v>
      </c>
    </row>
    <row r="5813" spans="1:22" x14ac:dyDescent="0.35">
      <c r="A5813" s="1">
        <v>45293</v>
      </c>
      <c r="B5813" t="s">
        <v>5475</v>
      </c>
      <c r="C5813" t="s">
        <v>78</v>
      </c>
      <c r="D5813" s="1">
        <v>23614</v>
      </c>
      <c r="E5813" t="s">
        <v>36</v>
      </c>
      <c r="F5813">
        <v>19</v>
      </c>
      <c r="G5813" t="s">
        <v>93</v>
      </c>
      <c r="H5813" t="s">
        <v>37</v>
      </c>
      <c r="I5813" t="s">
        <v>27</v>
      </c>
      <c r="J5813">
        <v>59</v>
      </c>
      <c r="K5813" t="s">
        <v>42</v>
      </c>
      <c r="L5813" t="s">
        <v>94</v>
      </c>
      <c r="M5813">
        <v>5</v>
      </c>
      <c r="N5813">
        <v>7</v>
      </c>
      <c r="O5813">
        <v>133</v>
      </c>
      <c r="P5813">
        <v>95</v>
      </c>
      <c r="Q5813">
        <v>38</v>
      </c>
      <c r="R5813" t="s">
        <v>82</v>
      </c>
      <c r="S5813" t="s">
        <v>31</v>
      </c>
      <c r="T5813">
        <v>2</v>
      </c>
      <c r="U5813" t="s">
        <v>32</v>
      </c>
      <c r="V5813" t="s">
        <v>70</v>
      </c>
    </row>
    <row r="5814" spans="1:22" x14ac:dyDescent="0.35">
      <c r="A5814" s="1">
        <v>45451</v>
      </c>
      <c r="B5814" t="s">
        <v>5476</v>
      </c>
      <c r="C5814" t="s">
        <v>47</v>
      </c>
      <c r="D5814" s="1">
        <v>29941</v>
      </c>
      <c r="E5814" t="s">
        <v>24</v>
      </c>
      <c r="F5814">
        <v>173</v>
      </c>
      <c r="G5814" t="s">
        <v>93</v>
      </c>
      <c r="H5814" t="s">
        <v>49</v>
      </c>
      <c r="I5814" t="s">
        <v>27</v>
      </c>
      <c r="J5814">
        <v>42</v>
      </c>
      <c r="K5814" t="s">
        <v>61</v>
      </c>
      <c r="L5814" t="s">
        <v>94</v>
      </c>
      <c r="M5814">
        <v>5</v>
      </c>
      <c r="N5814">
        <v>7</v>
      </c>
      <c r="O5814">
        <v>1211</v>
      </c>
      <c r="P5814">
        <v>865</v>
      </c>
      <c r="Q5814">
        <v>346</v>
      </c>
      <c r="R5814" t="s">
        <v>82</v>
      </c>
      <c r="S5814" t="s">
        <v>69</v>
      </c>
      <c r="T5814">
        <v>6</v>
      </c>
      <c r="U5814" t="s">
        <v>44</v>
      </c>
      <c r="V5814" t="s">
        <v>45</v>
      </c>
    </row>
    <row r="5815" spans="1:22" x14ac:dyDescent="0.35">
      <c r="A5815" s="1">
        <v>45419</v>
      </c>
      <c r="B5815" t="s">
        <v>5477</v>
      </c>
      <c r="C5815" t="s">
        <v>104</v>
      </c>
      <c r="D5815" s="1">
        <v>26561</v>
      </c>
      <c r="E5815" t="s">
        <v>98</v>
      </c>
      <c r="F5815">
        <v>27</v>
      </c>
      <c r="G5815" t="s">
        <v>73</v>
      </c>
      <c r="H5815" t="s">
        <v>26</v>
      </c>
      <c r="I5815" t="s">
        <v>27</v>
      </c>
      <c r="J5815">
        <v>52</v>
      </c>
      <c r="K5815" t="s">
        <v>42</v>
      </c>
      <c r="L5815" t="s">
        <v>75</v>
      </c>
      <c r="M5815">
        <v>14</v>
      </c>
      <c r="N5815">
        <v>28</v>
      </c>
      <c r="O5815">
        <v>756</v>
      </c>
      <c r="P5815">
        <v>378</v>
      </c>
      <c r="Q5815">
        <v>378</v>
      </c>
      <c r="R5815" t="s">
        <v>30</v>
      </c>
      <c r="S5815" t="s">
        <v>31</v>
      </c>
      <c r="T5815">
        <v>2</v>
      </c>
      <c r="U5815" t="s">
        <v>32</v>
      </c>
      <c r="V5815" t="s">
        <v>40</v>
      </c>
    </row>
    <row r="5816" spans="1:22" x14ac:dyDescent="0.35">
      <c r="A5816" s="1">
        <v>45451</v>
      </c>
      <c r="B5816" t="s">
        <v>5478</v>
      </c>
      <c r="C5816" t="s">
        <v>54</v>
      </c>
      <c r="D5816" s="1">
        <v>30192</v>
      </c>
      <c r="E5816" t="s">
        <v>71</v>
      </c>
      <c r="F5816">
        <v>21</v>
      </c>
      <c r="G5816" t="s">
        <v>73</v>
      </c>
      <c r="H5816" t="s">
        <v>60</v>
      </c>
      <c r="I5816" t="s">
        <v>27</v>
      </c>
      <c r="J5816">
        <v>42</v>
      </c>
      <c r="K5816" t="s">
        <v>61</v>
      </c>
      <c r="L5816" t="s">
        <v>75</v>
      </c>
      <c r="M5816">
        <v>14</v>
      </c>
      <c r="N5816">
        <v>28</v>
      </c>
      <c r="O5816">
        <v>588</v>
      </c>
      <c r="P5816">
        <v>294</v>
      </c>
      <c r="Q5816">
        <v>294</v>
      </c>
      <c r="R5816" t="s">
        <v>30</v>
      </c>
      <c r="S5816" t="s">
        <v>69</v>
      </c>
      <c r="T5816">
        <v>6</v>
      </c>
      <c r="U5816" t="s">
        <v>44</v>
      </c>
      <c r="V5816" t="s">
        <v>45</v>
      </c>
    </row>
    <row r="5817" spans="1:22" x14ac:dyDescent="0.35">
      <c r="A5817" s="1">
        <v>45337</v>
      </c>
      <c r="B5817" t="s">
        <v>1773</v>
      </c>
      <c r="C5817" t="s">
        <v>100</v>
      </c>
      <c r="D5817" s="1">
        <v>38011</v>
      </c>
      <c r="E5817" t="s">
        <v>36</v>
      </c>
      <c r="F5817">
        <v>203</v>
      </c>
      <c r="G5817" t="s">
        <v>73</v>
      </c>
      <c r="H5817" t="s">
        <v>60</v>
      </c>
      <c r="I5817" t="s">
        <v>27</v>
      </c>
      <c r="J5817">
        <v>20</v>
      </c>
      <c r="K5817" t="s">
        <v>50</v>
      </c>
      <c r="L5817" t="s">
        <v>75</v>
      </c>
      <c r="M5817">
        <v>14</v>
      </c>
      <c r="N5817">
        <v>28</v>
      </c>
      <c r="O5817">
        <v>5684</v>
      </c>
      <c r="P5817">
        <v>2842</v>
      </c>
      <c r="Q5817">
        <v>2842</v>
      </c>
      <c r="R5817" t="s">
        <v>30</v>
      </c>
      <c r="S5817" t="s">
        <v>76</v>
      </c>
      <c r="T5817">
        <v>4</v>
      </c>
      <c r="U5817" t="s">
        <v>32</v>
      </c>
      <c r="V5817" t="s">
        <v>33</v>
      </c>
    </row>
    <row r="5818" spans="1:22" x14ac:dyDescent="0.35">
      <c r="A5818" s="1">
        <v>45407</v>
      </c>
      <c r="B5818" t="s">
        <v>5479</v>
      </c>
      <c r="C5818" t="s">
        <v>78</v>
      </c>
      <c r="D5818" s="1">
        <v>26953</v>
      </c>
      <c r="E5818" t="s">
        <v>24</v>
      </c>
      <c r="F5818">
        <v>324</v>
      </c>
      <c r="G5818" t="s">
        <v>73</v>
      </c>
      <c r="H5818" t="s">
        <v>41</v>
      </c>
      <c r="I5818" t="s">
        <v>27</v>
      </c>
      <c r="J5818">
        <v>51</v>
      </c>
      <c r="K5818" t="s">
        <v>42</v>
      </c>
      <c r="L5818" t="s">
        <v>75</v>
      </c>
      <c r="M5818">
        <v>14</v>
      </c>
      <c r="N5818">
        <v>28</v>
      </c>
      <c r="O5818">
        <v>9072</v>
      </c>
      <c r="P5818">
        <v>4536</v>
      </c>
      <c r="Q5818">
        <v>4536</v>
      </c>
      <c r="R5818" t="s">
        <v>30</v>
      </c>
      <c r="S5818" t="s">
        <v>76</v>
      </c>
      <c r="T5818">
        <v>4</v>
      </c>
      <c r="U5818" t="s">
        <v>32</v>
      </c>
      <c r="V5818" t="s">
        <v>72</v>
      </c>
    </row>
    <row r="5819" spans="1:22" x14ac:dyDescent="0.35">
      <c r="A5819" s="1">
        <v>45408</v>
      </c>
      <c r="B5819" t="s">
        <v>5480</v>
      </c>
      <c r="C5819" t="s">
        <v>78</v>
      </c>
      <c r="D5819" s="1">
        <v>36300</v>
      </c>
      <c r="E5819" t="s">
        <v>71</v>
      </c>
      <c r="F5819">
        <v>313</v>
      </c>
      <c r="G5819" t="s">
        <v>73</v>
      </c>
      <c r="H5819" t="s">
        <v>26</v>
      </c>
      <c r="I5819" t="s">
        <v>27</v>
      </c>
      <c r="J5819">
        <v>25</v>
      </c>
      <c r="K5819" t="s">
        <v>50</v>
      </c>
      <c r="L5819" t="s">
        <v>75</v>
      </c>
      <c r="M5819">
        <v>14</v>
      </c>
      <c r="N5819">
        <v>28</v>
      </c>
      <c r="O5819">
        <v>8764</v>
      </c>
      <c r="P5819">
        <v>4382</v>
      </c>
      <c r="Q5819">
        <v>4382</v>
      </c>
      <c r="R5819" t="s">
        <v>30</v>
      </c>
      <c r="S5819" t="s">
        <v>63</v>
      </c>
      <c r="T5819">
        <v>5</v>
      </c>
      <c r="U5819" t="s">
        <v>32</v>
      </c>
      <c r="V5819" t="s">
        <v>72</v>
      </c>
    </row>
    <row r="5820" spans="1:22" x14ac:dyDescent="0.35">
      <c r="A5820" s="1">
        <v>45374</v>
      </c>
      <c r="B5820" t="s">
        <v>5481</v>
      </c>
      <c r="C5820" t="s">
        <v>47</v>
      </c>
      <c r="D5820" s="1">
        <v>30426</v>
      </c>
      <c r="E5820" t="s">
        <v>71</v>
      </c>
      <c r="F5820">
        <v>361</v>
      </c>
      <c r="G5820" t="s">
        <v>59</v>
      </c>
      <c r="H5820" t="s">
        <v>37</v>
      </c>
      <c r="I5820" t="s">
        <v>27</v>
      </c>
      <c r="J5820">
        <v>41</v>
      </c>
      <c r="K5820" t="s">
        <v>61</v>
      </c>
      <c r="L5820" t="s">
        <v>62</v>
      </c>
      <c r="M5820">
        <v>10</v>
      </c>
      <c r="N5820">
        <v>45</v>
      </c>
      <c r="O5820">
        <v>16245</v>
      </c>
      <c r="P5820">
        <v>3610</v>
      </c>
      <c r="Q5820">
        <v>12635</v>
      </c>
      <c r="R5820" t="s">
        <v>30</v>
      </c>
      <c r="S5820" t="s">
        <v>69</v>
      </c>
      <c r="T5820">
        <v>6</v>
      </c>
      <c r="U5820" t="s">
        <v>44</v>
      </c>
      <c r="V5820" t="s">
        <v>52</v>
      </c>
    </row>
    <row r="5821" spans="1:22" x14ac:dyDescent="0.35">
      <c r="A5821" s="1">
        <v>45404</v>
      </c>
      <c r="B5821" t="s">
        <v>5482</v>
      </c>
      <c r="C5821" t="s">
        <v>35</v>
      </c>
      <c r="D5821" s="1">
        <v>21903</v>
      </c>
      <c r="E5821" t="s">
        <v>71</v>
      </c>
      <c r="F5821">
        <v>307</v>
      </c>
      <c r="G5821" t="s">
        <v>88</v>
      </c>
      <c r="H5821" t="s">
        <v>49</v>
      </c>
      <c r="I5821" t="s">
        <v>27</v>
      </c>
      <c r="J5821">
        <v>64</v>
      </c>
      <c r="K5821" t="s">
        <v>28</v>
      </c>
      <c r="L5821" t="s">
        <v>89</v>
      </c>
      <c r="M5821">
        <v>19</v>
      </c>
      <c r="N5821">
        <v>23</v>
      </c>
      <c r="O5821">
        <v>7061</v>
      </c>
      <c r="P5821">
        <v>5833</v>
      </c>
      <c r="Q5821">
        <v>1228</v>
      </c>
      <c r="R5821" t="s">
        <v>30</v>
      </c>
      <c r="S5821" t="s">
        <v>39</v>
      </c>
      <c r="T5821">
        <v>1</v>
      </c>
      <c r="U5821" t="s">
        <v>32</v>
      </c>
      <c r="V5821" t="s">
        <v>72</v>
      </c>
    </row>
    <row r="5822" spans="1:22" x14ac:dyDescent="0.35">
      <c r="A5822" s="1">
        <v>45314</v>
      </c>
      <c r="B5822" t="s">
        <v>5483</v>
      </c>
      <c r="C5822" t="s">
        <v>84</v>
      </c>
      <c r="D5822" s="1">
        <v>38141</v>
      </c>
      <c r="E5822" t="s">
        <v>98</v>
      </c>
      <c r="F5822">
        <v>275</v>
      </c>
      <c r="G5822" t="s">
        <v>79</v>
      </c>
      <c r="H5822" t="s">
        <v>26</v>
      </c>
      <c r="I5822" t="s">
        <v>27</v>
      </c>
      <c r="J5822">
        <v>20</v>
      </c>
      <c r="K5822" t="s">
        <v>50</v>
      </c>
      <c r="L5822" t="s">
        <v>81</v>
      </c>
      <c r="M5822">
        <v>7</v>
      </c>
      <c r="N5822">
        <v>9</v>
      </c>
      <c r="O5822">
        <v>2475</v>
      </c>
      <c r="P5822">
        <v>1925</v>
      </c>
      <c r="Q5822">
        <v>550</v>
      </c>
      <c r="R5822" t="s">
        <v>82</v>
      </c>
      <c r="S5822" t="s">
        <v>31</v>
      </c>
      <c r="T5822">
        <v>2</v>
      </c>
      <c r="U5822" t="s">
        <v>32</v>
      </c>
      <c r="V5822" t="s">
        <v>70</v>
      </c>
    </row>
    <row r="5823" spans="1:22" x14ac:dyDescent="0.35">
      <c r="A5823" s="1">
        <v>45362</v>
      </c>
      <c r="B5823" t="s">
        <v>5484</v>
      </c>
      <c r="C5823" t="s">
        <v>113</v>
      </c>
      <c r="D5823" s="1">
        <v>17415</v>
      </c>
      <c r="E5823" t="s">
        <v>71</v>
      </c>
      <c r="F5823">
        <v>205</v>
      </c>
      <c r="G5823" t="s">
        <v>67</v>
      </c>
      <c r="H5823" t="s">
        <v>60</v>
      </c>
      <c r="I5823" t="s">
        <v>27</v>
      </c>
      <c r="J5823">
        <v>77</v>
      </c>
      <c r="K5823" t="s">
        <v>56</v>
      </c>
      <c r="L5823" t="s">
        <v>68</v>
      </c>
      <c r="M5823">
        <v>18</v>
      </c>
      <c r="N5823">
        <v>22</v>
      </c>
      <c r="O5823">
        <v>4510</v>
      </c>
      <c r="P5823">
        <v>3690</v>
      </c>
      <c r="Q5823">
        <v>820</v>
      </c>
      <c r="R5823" t="s">
        <v>30</v>
      </c>
      <c r="S5823" t="s">
        <v>39</v>
      </c>
      <c r="T5823">
        <v>1</v>
      </c>
      <c r="U5823" t="s">
        <v>32</v>
      </c>
      <c r="V5823" t="s">
        <v>52</v>
      </c>
    </row>
    <row r="5824" spans="1:22" x14ac:dyDescent="0.35">
      <c r="A5824" s="1">
        <v>45299</v>
      </c>
      <c r="B5824" t="s">
        <v>5485</v>
      </c>
      <c r="C5824" t="s">
        <v>78</v>
      </c>
      <c r="D5824" s="1">
        <v>24248</v>
      </c>
      <c r="E5824" t="s">
        <v>71</v>
      </c>
      <c r="F5824">
        <v>397</v>
      </c>
      <c r="G5824" t="s">
        <v>93</v>
      </c>
      <c r="H5824" t="s">
        <v>37</v>
      </c>
      <c r="I5824" t="s">
        <v>27</v>
      </c>
      <c r="J5824">
        <v>58</v>
      </c>
      <c r="K5824" t="s">
        <v>42</v>
      </c>
      <c r="L5824" t="s">
        <v>94</v>
      </c>
      <c r="M5824">
        <v>5</v>
      </c>
      <c r="N5824">
        <v>7</v>
      </c>
      <c r="O5824">
        <v>2779</v>
      </c>
      <c r="P5824">
        <v>1985</v>
      </c>
      <c r="Q5824">
        <v>794</v>
      </c>
      <c r="R5824" t="s">
        <v>82</v>
      </c>
      <c r="S5824" t="s">
        <v>39</v>
      </c>
      <c r="T5824">
        <v>1</v>
      </c>
      <c r="U5824" t="s">
        <v>32</v>
      </c>
      <c r="V5824" t="s">
        <v>70</v>
      </c>
    </row>
    <row r="5825" spans="1:22" x14ac:dyDescent="0.35">
      <c r="A5825" s="1">
        <v>45347</v>
      </c>
      <c r="B5825" t="s">
        <v>5486</v>
      </c>
      <c r="C5825" t="s">
        <v>100</v>
      </c>
      <c r="D5825" s="1">
        <v>27021</v>
      </c>
      <c r="E5825" t="s">
        <v>24</v>
      </c>
      <c r="F5825">
        <v>483</v>
      </c>
      <c r="G5825" t="s">
        <v>25</v>
      </c>
      <c r="H5825" t="s">
        <v>49</v>
      </c>
      <c r="I5825" t="s">
        <v>38</v>
      </c>
      <c r="J5825">
        <v>50</v>
      </c>
      <c r="K5825" t="s">
        <v>42</v>
      </c>
      <c r="L5825" t="s">
        <v>29</v>
      </c>
      <c r="M5825">
        <v>10</v>
      </c>
      <c r="N5825">
        <v>14</v>
      </c>
      <c r="O5825">
        <v>6762</v>
      </c>
      <c r="P5825">
        <v>4830</v>
      </c>
      <c r="Q5825">
        <v>1932</v>
      </c>
      <c r="R5825" t="s">
        <v>30</v>
      </c>
      <c r="S5825" t="s">
        <v>43</v>
      </c>
      <c r="T5825">
        <v>0</v>
      </c>
      <c r="U5825" t="s">
        <v>44</v>
      </c>
      <c r="V5825" t="s">
        <v>33</v>
      </c>
    </row>
    <row r="5826" spans="1:22" x14ac:dyDescent="0.35">
      <c r="A5826" s="1">
        <v>45321</v>
      </c>
      <c r="B5826" t="s">
        <v>5487</v>
      </c>
      <c r="C5826" t="s">
        <v>54</v>
      </c>
      <c r="D5826" s="1">
        <v>23116</v>
      </c>
      <c r="E5826" t="s">
        <v>24</v>
      </c>
      <c r="F5826">
        <v>144</v>
      </c>
      <c r="G5826" t="s">
        <v>79</v>
      </c>
      <c r="H5826" t="s">
        <v>26</v>
      </c>
      <c r="I5826" t="s">
        <v>27</v>
      </c>
      <c r="J5826">
        <v>61</v>
      </c>
      <c r="K5826" t="s">
        <v>28</v>
      </c>
      <c r="L5826" t="s">
        <v>81</v>
      </c>
      <c r="M5826">
        <v>7</v>
      </c>
      <c r="N5826">
        <v>9</v>
      </c>
      <c r="O5826">
        <v>1296</v>
      </c>
      <c r="P5826">
        <v>1008</v>
      </c>
      <c r="Q5826">
        <v>288</v>
      </c>
      <c r="R5826" t="s">
        <v>82</v>
      </c>
      <c r="S5826" t="s">
        <v>31</v>
      </c>
      <c r="T5826">
        <v>2</v>
      </c>
      <c r="U5826" t="s">
        <v>32</v>
      </c>
      <c r="V5826" t="s">
        <v>70</v>
      </c>
    </row>
    <row r="5827" spans="1:22" x14ac:dyDescent="0.35">
      <c r="A5827" s="1">
        <v>45319</v>
      </c>
      <c r="B5827" t="s">
        <v>5488</v>
      </c>
      <c r="C5827" t="s">
        <v>47</v>
      </c>
      <c r="D5827" s="1">
        <v>18205</v>
      </c>
      <c r="E5827" t="s">
        <v>36</v>
      </c>
      <c r="F5827">
        <v>429</v>
      </c>
      <c r="G5827" t="s">
        <v>67</v>
      </c>
      <c r="H5827" t="s">
        <v>60</v>
      </c>
      <c r="I5827" t="s">
        <v>27</v>
      </c>
      <c r="J5827">
        <v>74</v>
      </c>
      <c r="K5827" t="s">
        <v>28</v>
      </c>
      <c r="L5827" t="s">
        <v>68</v>
      </c>
      <c r="M5827">
        <v>18</v>
      </c>
      <c r="N5827">
        <v>22</v>
      </c>
      <c r="O5827">
        <v>9438</v>
      </c>
      <c r="P5827">
        <v>7722</v>
      </c>
      <c r="Q5827">
        <v>1716</v>
      </c>
      <c r="R5827" t="s">
        <v>30</v>
      </c>
      <c r="S5827" t="s">
        <v>43</v>
      </c>
      <c r="T5827">
        <v>0</v>
      </c>
      <c r="U5827" t="s">
        <v>44</v>
      </c>
      <c r="V5827" t="s">
        <v>70</v>
      </c>
    </row>
    <row r="5828" spans="1:22" x14ac:dyDescent="0.35">
      <c r="A5828" s="1">
        <v>45365</v>
      </c>
      <c r="B5828" t="s">
        <v>382</v>
      </c>
      <c r="C5828" t="s">
        <v>47</v>
      </c>
      <c r="D5828" s="1">
        <v>18510</v>
      </c>
      <c r="E5828" t="s">
        <v>36</v>
      </c>
      <c r="F5828">
        <v>451</v>
      </c>
      <c r="G5828" t="s">
        <v>85</v>
      </c>
      <c r="H5828" t="s">
        <v>60</v>
      </c>
      <c r="I5828" t="s">
        <v>27</v>
      </c>
      <c r="J5828">
        <v>74</v>
      </c>
      <c r="K5828" t="s">
        <v>28</v>
      </c>
      <c r="L5828" t="s">
        <v>86</v>
      </c>
      <c r="M5828">
        <v>18</v>
      </c>
      <c r="N5828">
        <v>36</v>
      </c>
      <c r="O5828">
        <v>16236</v>
      </c>
      <c r="P5828">
        <v>8118</v>
      </c>
      <c r="Q5828">
        <v>8118</v>
      </c>
      <c r="R5828" t="s">
        <v>30</v>
      </c>
      <c r="S5828" t="s">
        <v>76</v>
      </c>
      <c r="T5828">
        <v>4</v>
      </c>
      <c r="U5828" t="s">
        <v>32</v>
      </c>
      <c r="V5828" t="s">
        <v>52</v>
      </c>
    </row>
    <row r="5829" spans="1:22" x14ac:dyDescent="0.35">
      <c r="A5829" s="1">
        <v>45323</v>
      </c>
      <c r="B5829" t="s">
        <v>5489</v>
      </c>
      <c r="C5829" t="s">
        <v>100</v>
      </c>
      <c r="D5829" s="1">
        <v>22863</v>
      </c>
      <c r="E5829" t="s">
        <v>98</v>
      </c>
      <c r="F5829">
        <v>359</v>
      </c>
      <c r="G5829" t="s">
        <v>88</v>
      </c>
      <c r="H5829" t="s">
        <v>41</v>
      </c>
      <c r="I5829" t="s">
        <v>27</v>
      </c>
      <c r="J5829">
        <v>62</v>
      </c>
      <c r="K5829" t="s">
        <v>28</v>
      </c>
      <c r="L5829" t="s">
        <v>89</v>
      </c>
      <c r="M5829">
        <v>19</v>
      </c>
      <c r="N5829">
        <v>23</v>
      </c>
      <c r="O5829">
        <v>8257</v>
      </c>
      <c r="P5829">
        <v>6821</v>
      </c>
      <c r="Q5829">
        <v>1436</v>
      </c>
      <c r="R5829" t="s">
        <v>30</v>
      </c>
      <c r="S5829" t="s">
        <v>76</v>
      </c>
      <c r="T5829">
        <v>4</v>
      </c>
      <c r="U5829" t="s">
        <v>32</v>
      </c>
      <c r="V5829" t="s">
        <v>33</v>
      </c>
    </row>
    <row r="5830" spans="1:22" x14ac:dyDescent="0.35">
      <c r="A5830" s="1">
        <v>45405</v>
      </c>
      <c r="B5830" t="s">
        <v>5490</v>
      </c>
      <c r="C5830" t="s">
        <v>84</v>
      </c>
      <c r="D5830" s="1">
        <v>28700</v>
      </c>
      <c r="E5830" t="s">
        <v>98</v>
      </c>
      <c r="F5830">
        <v>284</v>
      </c>
      <c r="G5830" t="s">
        <v>59</v>
      </c>
      <c r="H5830" t="s">
        <v>26</v>
      </c>
      <c r="I5830" t="s">
        <v>27</v>
      </c>
      <c r="J5830">
        <v>46</v>
      </c>
      <c r="K5830" t="s">
        <v>42</v>
      </c>
      <c r="L5830" t="s">
        <v>62</v>
      </c>
      <c r="M5830">
        <v>10</v>
      </c>
      <c r="N5830">
        <v>45</v>
      </c>
      <c r="O5830">
        <v>12780</v>
      </c>
      <c r="P5830">
        <v>2840</v>
      </c>
      <c r="Q5830">
        <v>9940</v>
      </c>
      <c r="R5830" t="s">
        <v>30</v>
      </c>
      <c r="S5830" t="s">
        <v>31</v>
      </c>
      <c r="T5830">
        <v>2</v>
      </c>
      <c r="U5830" t="s">
        <v>32</v>
      </c>
      <c r="V5830" t="s">
        <v>72</v>
      </c>
    </row>
    <row r="5831" spans="1:22" x14ac:dyDescent="0.35">
      <c r="A5831" s="1">
        <v>45479</v>
      </c>
      <c r="B5831" t="s">
        <v>5491</v>
      </c>
      <c r="C5831" t="s">
        <v>78</v>
      </c>
      <c r="D5831" s="1">
        <v>33680</v>
      </c>
      <c r="E5831" t="s">
        <v>36</v>
      </c>
      <c r="F5831">
        <v>147</v>
      </c>
      <c r="G5831" t="s">
        <v>48</v>
      </c>
      <c r="H5831" t="s">
        <v>37</v>
      </c>
      <c r="I5831" t="s">
        <v>27</v>
      </c>
      <c r="J5831">
        <v>32</v>
      </c>
      <c r="K5831" t="s">
        <v>61</v>
      </c>
      <c r="L5831" t="s">
        <v>51</v>
      </c>
      <c r="M5831">
        <v>10</v>
      </c>
      <c r="N5831">
        <v>11</v>
      </c>
      <c r="O5831">
        <v>1617</v>
      </c>
      <c r="P5831">
        <v>1470</v>
      </c>
      <c r="Q5831">
        <v>147</v>
      </c>
      <c r="R5831" t="s">
        <v>30</v>
      </c>
      <c r="S5831" t="s">
        <v>69</v>
      </c>
      <c r="T5831">
        <v>6</v>
      </c>
      <c r="U5831" t="s">
        <v>44</v>
      </c>
      <c r="V5831" t="s">
        <v>90</v>
      </c>
    </row>
    <row r="5832" spans="1:22" x14ac:dyDescent="0.35">
      <c r="A5832" s="1">
        <v>45355</v>
      </c>
      <c r="B5832" t="s">
        <v>5492</v>
      </c>
      <c r="C5832" t="s">
        <v>113</v>
      </c>
      <c r="D5832" s="1">
        <v>30945</v>
      </c>
      <c r="E5832" t="s">
        <v>24</v>
      </c>
      <c r="F5832">
        <v>87</v>
      </c>
      <c r="G5832" t="s">
        <v>25</v>
      </c>
      <c r="H5832" t="s">
        <v>49</v>
      </c>
      <c r="I5832" t="s">
        <v>27</v>
      </c>
      <c r="J5832">
        <v>39</v>
      </c>
      <c r="K5832" t="s">
        <v>61</v>
      </c>
      <c r="L5832" t="s">
        <v>29</v>
      </c>
      <c r="M5832">
        <v>10</v>
      </c>
      <c r="N5832">
        <v>14</v>
      </c>
      <c r="O5832">
        <v>1218</v>
      </c>
      <c r="P5832">
        <v>870</v>
      </c>
      <c r="Q5832">
        <v>348</v>
      </c>
      <c r="R5832" t="s">
        <v>30</v>
      </c>
      <c r="S5832" t="s">
        <v>39</v>
      </c>
      <c r="T5832">
        <v>1</v>
      </c>
      <c r="U5832" t="s">
        <v>32</v>
      </c>
      <c r="V5832" t="s">
        <v>52</v>
      </c>
    </row>
    <row r="5833" spans="1:22" x14ac:dyDescent="0.35">
      <c r="A5833" s="1">
        <v>45416</v>
      </c>
      <c r="B5833" t="s">
        <v>5493</v>
      </c>
      <c r="C5833" t="s">
        <v>35</v>
      </c>
      <c r="D5833" s="1">
        <v>33890</v>
      </c>
      <c r="E5833" t="s">
        <v>24</v>
      </c>
      <c r="F5833">
        <v>31</v>
      </c>
      <c r="G5833" t="s">
        <v>95</v>
      </c>
      <c r="H5833" t="s">
        <v>26</v>
      </c>
      <c r="I5833" t="s">
        <v>27</v>
      </c>
      <c r="J5833">
        <v>32</v>
      </c>
      <c r="K5833" t="s">
        <v>61</v>
      </c>
      <c r="L5833" t="s">
        <v>96</v>
      </c>
      <c r="M5833">
        <v>3</v>
      </c>
      <c r="N5833">
        <v>5</v>
      </c>
      <c r="O5833">
        <v>155</v>
      </c>
      <c r="P5833">
        <v>93</v>
      </c>
      <c r="Q5833">
        <v>62</v>
      </c>
      <c r="R5833" t="s">
        <v>82</v>
      </c>
      <c r="S5833" t="s">
        <v>69</v>
      </c>
      <c r="T5833">
        <v>6</v>
      </c>
      <c r="U5833" t="s">
        <v>44</v>
      </c>
      <c r="V5833" t="s">
        <v>40</v>
      </c>
    </row>
    <row r="5834" spans="1:22" x14ac:dyDescent="0.35">
      <c r="A5834" s="1">
        <v>45301</v>
      </c>
      <c r="B5834" t="s">
        <v>5494</v>
      </c>
      <c r="C5834" t="s">
        <v>113</v>
      </c>
      <c r="D5834" s="1">
        <v>22590</v>
      </c>
      <c r="E5834" t="s">
        <v>71</v>
      </c>
      <c r="F5834">
        <v>354</v>
      </c>
      <c r="G5834" t="s">
        <v>88</v>
      </c>
      <c r="H5834" t="s">
        <v>60</v>
      </c>
      <c r="I5834" t="s">
        <v>27</v>
      </c>
      <c r="J5834">
        <v>62</v>
      </c>
      <c r="K5834" t="s">
        <v>28</v>
      </c>
      <c r="L5834" t="s">
        <v>89</v>
      </c>
      <c r="M5834">
        <v>19</v>
      </c>
      <c r="N5834">
        <v>23</v>
      </c>
      <c r="O5834">
        <v>8142</v>
      </c>
      <c r="P5834">
        <v>6726</v>
      </c>
      <c r="Q5834">
        <v>1416</v>
      </c>
      <c r="R5834" t="s">
        <v>30</v>
      </c>
      <c r="S5834" t="s">
        <v>57</v>
      </c>
      <c r="T5834">
        <v>3</v>
      </c>
      <c r="U5834" t="s">
        <v>32</v>
      </c>
      <c r="V5834" t="s">
        <v>70</v>
      </c>
    </row>
    <row r="5835" spans="1:22" x14ac:dyDescent="0.35">
      <c r="A5835" s="1">
        <v>45409</v>
      </c>
      <c r="B5835" t="s">
        <v>5495</v>
      </c>
      <c r="C5835" t="s">
        <v>35</v>
      </c>
      <c r="D5835" s="1">
        <v>34881</v>
      </c>
      <c r="E5835" t="s">
        <v>36</v>
      </c>
      <c r="F5835">
        <v>155</v>
      </c>
      <c r="G5835" t="s">
        <v>73</v>
      </c>
      <c r="H5835" t="s">
        <v>37</v>
      </c>
      <c r="I5835" t="s">
        <v>27</v>
      </c>
      <c r="J5835">
        <v>29</v>
      </c>
      <c r="K5835" t="s">
        <v>50</v>
      </c>
      <c r="L5835" t="s">
        <v>75</v>
      </c>
      <c r="M5835">
        <v>14</v>
      </c>
      <c r="N5835">
        <v>28</v>
      </c>
      <c r="O5835">
        <v>4340</v>
      </c>
      <c r="P5835">
        <v>2170</v>
      </c>
      <c r="Q5835">
        <v>2170</v>
      </c>
      <c r="R5835" t="s">
        <v>30</v>
      </c>
      <c r="S5835" t="s">
        <v>69</v>
      </c>
      <c r="T5835">
        <v>6</v>
      </c>
      <c r="U5835" t="s">
        <v>44</v>
      </c>
      <c r="V5835" t="s">
        <v>72</v>
      </c>
    </row>
    <row r="5836" spans="1:22" x14ac:dyDescent="0.35">
      <c r="A5836" s="1">
        <v>45490</v>
      </c>
      <c r="B5836" t="s">
        <v>5496</v>
      </c>
      <c r="C5836" t="s">
        <v>104</v>
      </c>
      <c r="D5836" s="1">
        <v>26954</v>
      </c>
      <c r="E5836" t="s">
        <v>24</v>
      </c>
      <c r="F5836">
        <v>405</v>
      </c>
      <c r="G5836" t="s">
        <v>48</v>
      </c>
      <c r="H5836" t="s">
        <v>49</v>
      </c>
      <c r="I5836" t="s">
        <v>27</v>
      </c>
      <c r="J5836">
        <v>51</v>
      </c>
      <c r="K5836" t="s">
        <v>42</v>
      </c>
      <c r="L5836" t="s">
        <v>51</v>
      </c>
      <c r="M5836">
        <v>10</v>
      </c>
      <c r="N5836">
        <v>11</v>
      </c>
      <c r="O5836">
        <v>4455</v>
      </c>
      <c r="P5836">
        <v>4050</v>
      </c>
      <c r="Q5836">
        <v>405</v>
      </c>
      <c r="R5836" t="s">
        <v>30</v>
      </c>
      <c r="S5836" t="s">
        <v>57</v>
      </c>
      <c r="T5836">
        <v>3</v>
      </c>
      <c r="U5836" t="s">
        <v>32</v>
      </c>
      <c r="V5836" t="s">
        <v>90</v>
      </c>
    </row>
    <row r="5837" spans="1:22" x14ac:dyDescent="0.35">
      <c r="A5837" s="1">
        <v>45472</v>
      </c>
      <c r="B5837" t="s">
        <v>5497</v>
      </c>
      <c r="C5837" t="s">
        <v>100</v>
      </c>
      <c r="D5837" s="1">
        <v>36949</v>
      </c>
      <c r="E5837" t="s">
        <v>98</v>
      </c>
      <c r="F5837">
        <v>218</v>
      </c>
      <c r="G5837" t="s">
        <v>79</v>
      </c>
      <c r="H5837" t="s">
        <v>26</v>
      </c>
      <c r="I5837" t="s">
        <v>27</v>
      </c>
      <c r="J5837">
        <v>23</v>
      </c>
      <c r="K5837" t="s">
        <v>50</v>
      </c>
      <c r="L5837" t="s">
        <v>81</v>
      </c>
      <c r="M5837">
        <v>7</v>
      </c>
      <c r="N5837">
        <v>9</v>
      </c>
      <c r="O5837">
        <v>1962</v>
      </c>
      <c r="P5837">
        <v>1526</v>
      </c>
      <c r="Q5837">
        <v>436</v>
      </c>
      <c r="R5837" t="s">
        <v>82</v>
      </c>
      <c r="S5837" t="s">
        <v>69</v>
      </c>
      <c r="T5837">
        <v>6</v>
      </c>
      <c r="U5837" t="s">
        <v>44</v>
      </c>
      <c r="V5837" t="s">
        <v>45</v>
      </c>
    </row>
    <row r="5838" spans="1:22" x14ac:dyDescent="0.35">
      <c r="A5838" s="1">
        <v>45432</v>
      </c>
      <c r="B5838" t="s">
        <v>5498</v>
      </c>
      <c r="C5838" t="s">
        <v>100</v>
      </c>
      <c r="D5838" s="1">
        <v>17967</v>
      </c>
      <c r="E5838" t="s">
        <v>98</v>
      </c>
      <c r="F5838">
        <v>109</v>
      </c>
      <c r="G5838" t="s">
        <v>25</v>
      </c>
      <c r="H5838" t="s">
        <v>60</v>
      </c>
      <c r="I5838" t="s">
        <v>38</v>
      </c>
      <c r="J5838">
        <v>75</v>
      </c>
      <c r="K5838" t="s">
        <v>56</v>
      </c>
      <c r="L5838" t="s">
        <v>29</v>
      </c>
      <c r="M5838">
        <v>10</v>
      </c>
      <c r="N5838">
        <v>14</v>
      </c>
      <c r="O5838">
        <v>1526</v>
      </c>
      <c r="P5838">
        <v>1090</v>
      </c>
      <c r="Q5838">
        <v>436</v>
      </c>
      <c r="R5838" t="s">
        <v>30</v>
      </c>
      <c r="S5838" t="s">
        <v>39</v>
      </c>
      <c r="T5838">
        <v>1</v>
      </c>
      <c r="U5838" t="s">
        <v>32</v>
      </c>
      <c r="V5838" t="s">
        <v>40</v>
      </c>
    </row>
    <row r="5839" spans="1:22" x14ac:dyDescent="0.35">
      <c r="A5839" s="1">
        <v>45504</v>
      </c>
      <c r="B5839" t="s">
        <v>5499</v>
      </c>
      <c r="C5839" t="s">
        <v>104</v>
      </c>
      <c r="D5839" s="1">
        <v>36202</v>
      </c>
      <c r="E5839" t="s">
        <v>71</v>
      </c>
      <c r="F5839">
        <v>211</v>
      </c>
      <c r="G5839" t="s">
        <v>73</v>
      </c>
      <c r="H5839" t="s">
        <v>60</v>
      </c>
      <c r="I5839" t="s">
        <v>27</v>
      </c>
      <c r="J5839">
        <v>25</v>
      </c>
      <c r="K5839" t="s">
        <v>50</v>
      </c>
      <c r="L5839" t="s">
        <v>75</v>
      </c>
      <c r="M5839">
        <v>14</v>
      </c>
      <c r="N5839">
        <v>28</v>
      </c>
      <c r="O5839">
        <v>5908</v>
      </c>
      <c r="P5839">
        <v>2954</v>
      </c>
      <c r="Q5839">
        <v>2954</v>
      </c>
      <c r="R5839" t="s">
        <v>30</v>
      </c>
      <c r="S5839" t="s">
        <v>57</v>
      </c>
      <c r="T5839">
        <v>3</v>
      </c>
      <c r="U5839" t="s">
        <v>32</v>
      </c>
      <c r="V5839" t="s">
        <v>90</v>
      </c>
    </row>
    <row r="5840" spans="1:22" x14ac:dyDescent="0.35">
      <c r="A5840" s="1">
        <v>45445</v>
      </c>
      <c r="B5840" t="s">
        <v>5500</v>
      </c>
      <c r="C5840" t="s">
        <v>54</v>
      </c>
      <c r="D5840" s="1">
        <v>29505</v>
      </c>
      <c r="E5840" t="s">
        <v>24</v>
      </c>
      <c r="F5840">
        <v>388</v>
      </c>
      <c r="G5840" t="s">
        <v>93</v>
      </c>
      <c r="H5840" t="s">
        <v>41</v>
      </c>
      <c r="I5840" t="s">
        <v>38</v>
      </c>
      <c r="J5840">
        <v>44</v>
      </c>
      <c r="K5840" t="s">
        <v>61</v>
      </c>
      <c r="L5840" t="s">
        <v>94</v>
      </c>
      <c r="M5840">
        <v>5</v>
      </c>
      <c r="N5840">
        <v>7</v>
      </c>
      <c r="O5840">
        <v>2716</v>
      </c>
      <c r="P5840">
        <v>1940</v>
      </c>
      <c r="Q5840">
        <v>776</v>
      </c>
      <c r="R5840" t="s">
        <v>82</v>
      </c>
      <c r="S5840" t="s">
        <v>43</v>
      </c>
      <c r="T5840">
        <v>0</v>
      </c>
      <c r="U5840" t="s">
        <v>44</v>
      </c>
      <c r="V5840" t="s">
        <v>45</v>
      </c>
    </row>
    <row r="5841" spans="1:22" x14ac:dyDescent="0.35">
      <c r="A5841" s="1">
        <v>45379</v>
      </c>
      <c r="B5841" t="s">
        <v>930</v>
      </c>
      <c r="C5841" t="s">
        <v>100</v>
      </c>
      <c r="D5841" s="1">
        <v>20355</v>
      </c>
      <c r="E5841" t="s">
        <v>98</v>
      </c>
      <c r="F5841">
        <v>99</v>
      </c>
      <c r="G5841" t="s">
        <v>88</v>
      </c>
      <c r="H5841" t="s">
        <v>26</v>
      </c>
      <c r="I5841" t="s">
        <v>27</v>
      </c>
      <c r="J5841">
        <v>69</v>
      </c>
      <c r="K5841" t="s">
        <v>28</v>
      </c>
      <c r="L5841" t="s">
        <v>89</v>
      </c>
      <c r="M5841">
        <v>19</v>
      </c>
      <c r="N5841">
        <v>23</v>
      </c>
      <c r="O5841">
        <v>2277</v>
      </c>
      <c r="P5841">
        <v>1881</v>
      </c>
      <c r="Q5841">
        <v>396</v>
      </c>
      <c r="R5841" t="s">
        <v>30</v>
      </c>
      <c r="S5841" t="s">
        <v>76</v>
      </c>
      <c r="T5841">
        <v>4</v>
      </c>
      <c r="U5841" t="s">
        <v>32</v>
      </c>
      <c r="V5841" t="s">
        <v>52</v>
      </c>
    </row>
    <row r="5842" spans="1:22" x14ac:dyDescent="0.35">
      <c r="A5842" s="1">
        <v>45382</v>
      </c>
      <c r="B5842" t="s">
        <v>5501</v>
      </c>
      <c r="C5842" t="s">
        <v>35</v>
      </c>
      <c r="D5842" s="1">
        <v>37601</v>
      </c>
      <c r="E5842" t="s">
        <v>71</v>
      </c>
      <c r="F5842">
        <v>292</v>
      </c>
      <c r="G5842" t="s">
        <v>93</v>
      </c>
      <c r="H5842" t="s">
        <v>37</v>
      </c>
      <c r="I5842" t="s">
        <v>27</v>
      </c>
      <c r="J5842">
        <v>21</v>
      </c>
      <c r="K5842" t="s">
        <v>50</v>
      </c>
      <c r="L5842" t="s">
        <v>94</v>
      </c>
      <c r="M5842">
        <v>5</v>
      </c>
      <c r="N5842">
        <v>7</v>
      </c>
      <c r="O5842">
        <v>2044</v>
      </c>
      <c r="P5842">
        <v>1460</v>
      </c>
      <c r="Q5842">
        <v>584</v>
      </c>
      <c r="R5842" t="s">
        <v>82</v>
      </c>
      <c r="S5842" t="s">
        <v>43</v>
      </c>
      <c r="T5842">
        <v>0</v>
      </c>
      <c r="U5842" t="s">
        <v>44</v>
      </c>
      <c r="V5842" t="s">
        <v>52</v>
      </c>
    </row>
    <row r="5843" spans="1:22" x14ac:dyDescent="0.35">
      <c r="A5843" s="1">
        <v>45466</v>
      </c>
      <c r="B5843" t="s">
        <v>5502</v>
      </c>
      <c r="C5843" t="s">
        <v>104</v>
      </c>
      <c r="D5843" s="1">
        <v>36488</v>
      </c>
      <c r="E5843" t="s">
        <v>71</v>
      </c>
      <c r="F5843">
        <v>157</v>
      </c>
      <c r="G5843" t="s">
        <v>93</v>
      </c>
      <c r="H5843" t="s">
        <v>49</v>
      </c>
      <c r="I5843" t="s">
        <v>27</v>
      </c>
      <c r="J5843">
        <v>25</v>
      </c>
      <c r="K5843" t="s">
        <v>50</v>
      </c>
      <c r="L5843" t="s">
        <v>94</v>
      </c>
      <c r="M5843">
        <v>5</v>
      </c>
      <c r="N5843">
        <v>7</v>
      </c>
      <c r="O5843">
        <v>1099</v>
      </c>
      <c r="P5843">
        <v>785</v>
      </c>
      <c r="Q5843">
        <v>314</v>
      </c>
      <c r="R5843" t="s">
        <v>82</v>
      </c>
      <c r="S5843" t="s">
        <v>43</v>
      </c>
      <c r="T5843">
        <v>0</v>
      </c>
      <c r="U5843" t="s">
        <v>44</v>
      </c>
      <c r="V5843" t="s">
        <v>45</v>
      </c>
    </row>
    <row r="5844" spans="1:22" x14ac:dyDescent="0.35">
      <c r="A5844" s="1">
        <v>45299</v>
      </c>
      <c r="B5844" t="s">
        <v>5503</v>
      </c>
      <c r="C5844" t="s">
        <v>78</v>
      </c>
      <c r="D5844" s="1">
        <v>28297</v>
      </c>
      <c r="E5844" t="s">
        <v>98</v>
      </c>
      <c r="F5844">
        <v>103</v>
      </c>
      <c r="G5844" t="s">
        <v>93</v>
      </c>
      <c r="H5844" t="s">
        <v>26</v>
      </c>
      <c r="I5844" t="s">
        <v>27</v>
      </c>
      <c r="J5844">
        <v>47</v>
      </c>
      <c r="K5844" t="s">
        <v>42</v>
      </c>
      <c r="L5844" t="s">
        <v>94</v>
      </c>
      <c r="M5844">
        <v>5</v>
      </c>
      <c r="N5844">
        <v>7</v>
      </c>
      <c r="O5844">
        <v>721</v>
      </c>
      <c r="P5844">
        <v>515</v>
      </c>
      <c r="Q5844">
        <v>206</v>
      </c>
      <c r="R5844" t="s">
        <v>82</v>
      </c>
      <c r="S5844" t="s">
        <v>39</v>
      </c>
      <c r="T5844">
        <v>1</v>
      </c>
      <c r="U5844" t="s">
        <v>32</v>
      </c>
      <c r="V5844" t="s">
        <v>70</v>
      </c>
    </row>
    <row r="5845" spans="1:22" x14ac:dyDescent="0.35">
      <c r="A5845" s="1">
        <v>45313</v>
      </c>
      <c r="B5845" t="s">
        <v>5504</v>
      </c>
      <c r="C5845" t="s">
        <v>113</v>
      </c>
      <c r="D5845" s="1">
        <v>18315</v>
      </c>
      <c r="E5845" t="s">
        <v>71</v>
      </c>
      <c r="F5845">
        <v>123</v>
      </c>
      <c r="G5845" t="s">
        <v>93</v>
      </c>
      <c r="H5845" t="s">
        <v>60</v>
      </c>
      <c r="I5845" t="s">
        <v>27</v>
      </c>
      <c r="J5845">
        <v>74</v>
      </c>
      <c r="K5845" t="s">
        <v>28</v>
      </c>
      <c r="L5845" t="s">
        <v>94</v>
      </c>
      <c r="M5845">
        <v>5</v>
      </c>
      <c r="N5845">
        <v>7</v>
      </c>
      <c r="O5845">
        <v>861</v>
      </c>
      <c r="P5845">
        <v>615</v>
      </c>
      <c r="Q5845">
        <v>246</v>
      </c>
      <c r="R5845" t="s">
        <v>82</v>
      </c>
      <c r="S5845" t="s">
        <v>39</v>
      </c>
      <c r="T5845">
        <v>1</v>
      </c>
      <c r="U5845" t="s">
        <v>32</v>
      </c>
      <c r="V5845" t="s">
        <v>70</v>
      </c>
    </row>
    <row r="5846" spans="1:22" x14ac:dyDescent="0.35">
      <c r="A5846" s="1">
        <v>45436</v>
      </c>
      <c r="B5846" t="s">
        <v>4198</v>
      </c>
      <c r="C5846" t="s">
        <v>113</v>
      </c>
      <c r="D5846" s="1">
        <v>33160</v>
      </c>
      <c r="E5846" t="s">
        <v>24</v>
      </c>
      <c r="F5846">
        <v>409</v>
      </c>
      <c r="G5846" t="s">
        <v>67</v>
      </c>
      <c r="H5846" t="s">
        <v>37</v>
      </c>
      <c r="I5846" t="s">
        <v>27</v>
      </c>
      <c r="J5846">
        <v>34</v>
      </c>
      <c r="K5846" t="s">
        <v>61</v>
      </c>
      <c r="L5846" t="s">
        <v>68</v>
      </c>
      <c r="M5846">
        <v>18</v>
      </c>
      <c r="N5846">
        <v>22</v>
      </c>
      <c r="O5846">
        <v>8998</v>
      </c>
      <c r="P5846">
        <v>7362</v>
      </c>
      <c r="Q5846">
        <v>1636</v>
      </c>
      <c r="R5846" t="s">
        <v>30</v>
      </c>
      <c r="S5846" t="s">
        <v>63</v>
      </c>
      <c r="T5846">
        <v>5</v>
      </c>
      <c r="U5846" t="s">
        <v>32</v>
      </c>
      <c r="V5846" t="s">
        <v>40</v>
      </c>
    </row>
    <row r="5847" spans="1:22" x14ac:dyDescent="0.35">
      <c r="A5847" s="1">
        <v>45487</v>
      </c>
      <c r="B5847" t="s">
        <v>5505</v>
      </c>
      <c r="C5847" t="s">
        <v>107</v>
      </c>
      <c r="D5847" s="1">
        <v>22734</v>
      </c>
      <c r="E5847" t="s">
        <v>71</v>
      </c>
      <c r="F5847">
        <v>407</v>
      </c>
      <c r="G5847" t="s">
        <v>67</v>
      </c>
      <c r="H5847" t="s">
        <v>49</v>
      </c>
      <c r="I5847" t="s">
        <v>27</v>
      </c>
      <c r="J5847">
        <v>62</v>
      </c>
      <c r="K5847" t="s">
        <v>28</v>
      </c>
      <c r="L5847" t="s">
        <v>68</v>
      </c>
      <c r="M5847">
        <v>18</v>
      </c>
      <c r="N5847">
        <v>22</v>
      </c>
      <c r="O5847">
        <v>8954</v>
      </c>
      <c r="P5847">
        <v>7326</v>
      </c>
      <c r="Q5847">
        <v>1628</v>
      </c>
      <c r="R5847" t="s">
        <v>30</v>
      </c>
      <c r="S5847" t="s">
        <v>43</v>
      </c>
      <c r="T5847">
        <v>0</v>
      </c>
      <c r="U5847" t="s">
        <v>44</v>
      </c>
      <c r="V5847" t="s">
        <v>90</v>
      </c>
    </row>
    <row r="5848" spans="1:22" x14ac:dyDescent="0.35">
      <c r="A5848" s="1">
        <v>45476</v>
      </c>
      <c r="B5848" t="s">
        <v>5506</v>
      </c>
      <c r="C5848" t="s">
        <v>35</v>
      </c>
      <c r="D5848" s="1">
        <v>31828</v>
      </c>
      <c r="E5848" t="s">
        <v>24</v>
      </c>
      <c r="F5848">
        <v>151</v>
      </c>
      <c r="G5848" t="s">
        <v>67</v>
      </c>
      <c r="H5848" t="s">
        <v>26</v>
      </c>
      <c r="I5848" t="s">
        <v>27</v>
      </c>
      <c r="J5848">
        <v>37</v>
      </c>
      <c r="K5848" t="s">
        <v>61</v>
      </c>
      <c r="L5848" t="s">
        <v>68</v>
      </c>
      <c r="M5848">
        <v>18</v>
      </c>
      <c r="N5848">
        <v>22</v>
      </c>
      <c r="O5848">
        <v>3322</v>
      </c>
      <c r="P5848">
        <v>2718</v>
      </c>
      <c r="Q5848">
        <v>604</v>
      </c>
      <c r="R5848" t="s">
        <v>30</v>
      </c>
      <c r="S5848" t="s">
        <v>57</v>
      </c>
      <c r="T5848">
        <v>3</v>
      </c>
      <c r="U5848" t="s">
        <v>32</v>
      </c>
      <c r="V5848" t="s">
        <v>90</v>
      </c>
    </row>
    <row r="5849" spans="1:22" x14ac:dyDescent="0.35">
      <c r="A5849" s="1">
        <v>45361</v>
      </c>
      <c r="B5849" t="s">
        <v>5507</v>
      </c>
      <c r="C5849" t="s">
        <v>107</v>
      </c>
      <c r="D5849" s="1">
        <v>35209</v>
      </c>
      <c r="E5849" t="s">
        <v>71</v>
      </c>
      <c r="F5849">
        <v>91</v>
      </c>
      <c r="G5849" t="s">
        <v>93</v>
      </c>
      <c r="H5849" t="s">
        <v>60</v>
      </c>
      <c r="I5849" t="s">
        <v>27</v>
      </c>
      <c r="J5849">
        <v>28</v>
      </c>
      <c r="K5849" t="s">
        <v>50</v>
      </c>
      <c r="L5849" t="s">
        <v>94</v>
      </c>
      <c r="M5849">
        <v>5</v>
      </c>
      <c r="N5849">
        <v>7</v>
      </c>
      <c r="O5849">
        <v>637</v>
      </c>
      <c r="P5849">
        <v>455</v>
      </c>
      <c r="Q5849">
        <v>182</v>
      </c>
      <c r="R5849" t="s">
        <v>82</v>
      </c>
      <c r="S5849" t="s">
        <v>43</v>
      </c>
      <c r="T5849">
        <v>0</v>
      </c>
      <c r="U5849" t="s">
        <v>44</v>
      </c>
      <c r="V5849" t="s">
        <v>52</v>
      </c>
    </row>
    <row r="5850" spans="1:22" x14ac:dyDescent="0.35">
      <c r="A5850" s="1">
        <v>45428</v>
      </c>
      <c r="B5850" t="s">
        <v>5508</v>
      </c>
      <c r="C5850" t="s">
        <v>100</v>
      </c>
      <c r="D5850" s="1">
        <v>16979</v>
      </c>
      <c r="E5850" t="s">
        <v>36</v>
      </c>
      <c r="F5850">
        <v>164</v>
      </c>
      <c r="G5850" t="s">
        <v>95</v>
      </c>
      <c r="H5850" t="s">
        <v>60</v>
      </c>
      <c r="I5850" t="s">
        <v>27</v>
      </c>
      <c r="J5850">
        <v>78</v>
      </c>
      <c r="K5850" t="s">
        <v>56</v>
      </c>
      <c r="L5850" t="s">
        <v>96</v>
      </c>
      <c r="M5850">
        <v>3</v>
      </c>
      <c r="N5850">
        <v>5</v>
      </c>
      <c r="O5850">
        <v>820</v>
      </c>
      <c r="P5850">
        <v>492</v>
      </c>
      <c r="Q5850">
        <v>328</v>
      </c>
      <c r="R5850" t="s">
        <v>82</v>
      </c>
      <c r="S5850" t="s">
        <v>76</v>
      </c>
      <c r="T5850">
        <v>4</v>
      </c>
      <c r="U5850" t="s">
        <v>32</v>
      </c>
      <c r="V5850" t="s">
        <v>40</v>
      </c>
    </row>
    <row r="5851" spans="1:22" x14ac:dyDescent="0.35">
      <c r="A5851" s="1">
        <v>45357</v>
      </c>
      <c r="B5851" t="s">
        <v>5509</v>
      </c>
      <c r="C5851" t="s">
        <v>84</v>
      </c>
      <c r="D5851" s="1">
        <v>36607</v>
      </c>
      <c r="E5851" t="s">
        <v>98</v>
      </c>
      <c r="F5851">
        <v>439</v>
      </c>
      <c r="G5851" t="s">
        <v>79</v>
      </c>
      <c r="H5851" t="s">
        <v>41</v>
      </c>
      <c r="I5851" t="s">
        <v>27</v>
      </c>
      <c r="J5851">
        <v>24</v>
      </c>
      <c r="K5851" t="s">
        <v>50</v>
      </c>
      <c r="L5851" t="s">
        <v>81</v>
      </c>
      <c r="M5851">
        <v>7</v>
      </c>
      <c r="N5851">
        <v>9</v>
      </c>
      <c r="O5851">
        <v>3951</v>
      </c>
      <c r="P5851">
        <v>3073</v>
      </c>
      <c r="Q5851">
        <v>878</v>
      </c>
      <c r="R5851" t="s">
        <v>82</v>
      </c>
      <c r="S5851" t="s">
        <v>57</v>
      </c>
      <c r="T5851">
        <v>3</v>
      </c>
      <c r="U5851" t="s">
        <v>32</v>
      </c>
      <c r="V5851" t="s">
        <v>52</v>
      </c>
    </row>
    <row r="5852" spans="1:22" x14ac:dyDescent="0.35">
      <c r="A5852" s="1">
        <v>45333</v>
      </c>
      <c r="B5852" t="s">
        <v>5510</v>
      </c>
      <c r="C5852" t="s">
        <v>78</v>
      </c>
      <c r="D5852" s="1">
        <v>25382</v>
      </c>
      <c r="E5852" t="s">
        <v>36</v>
      </c>
      <c r="F5852">
        <v>478</v>
      </c>
      <c r="G5852" t="s">
        <v>85</v>
      </c>
      <c r="H5852" t="s">
        <v>26</v>
      </c>
      <c r="I5852" t="s">
        <v>27</v>
      </c>
      <c r="J5852">
        <v>55</v>
      </c>
      <c r="K5852" t="s">
        <v>42</v>
      </c>
      <c r="L5852" t="s">
        <v>86</v>
      </c>
      <c r="M5852">
        <v>18</v>
      </c>
      <c r="N5852">
        <v>36</v>
      </c>
      <c r="O5852">
        <v>17208</v>
      </c>
      <c r="P5852">
        <v>8604</v>
      </c>
      <c r="Q5852">
        <v>8604</v>
      </c>
      <c r="R5852" t="s">
        <v>30</v>
      </c>
      <c r="S5852" t="s">
        <v>43</v>
      </c>
      <c r="T5852">
        <v>0</v>
      </c>
      <c r="U5852" t="s">
        <v>44</v>
      </c>
      <c r="V5852" t="s">
        <v>33</v>
      </c>
    </row>
    <row r="5853" spans="1:22" x14ac:dyDescent="0.35">
      <c r="A5853" s="1">
        <v>45404</v>
      </c>
      <c r="B5853" t="s">
        <v>5511</v>
      </c>
      <c r="C5853" t="s">
        <v>47</v>
      </c>
      <c r="D5853" s="1">
        <v>32527</v>
      </c>
      <c r="E5853" t="s">
        <v>24</v>
      </c>
      <c r="F5853">
        <v>104</v>
      </c>
      <c r="G5853" t="s">
        <v>93</v>
      </c>
      <c r="H5853" t="s">
        <v>37</v>
      </c>
      <c r="I5853" t="s">
        <v>27</v>
      </c>
      <c r="J5853">
        <v>35</v>
      </c>
      <c r="K5853" t="s">
        <v>61</v>
      </c>
      <c r="L5853" t="s">
        <v>94</v>
      </c>
      <c r="M5853">
        <v>5</v>
      </c>
      <c r="N5853">
        <v>7</v>
      </c>
      <c r="O5853">
        <v>728</v>
      </c>
      <c r="P5853">
        <v>520</v>
      </c>
      <c r="Q5853">
        <v>208</v>
      </c>
      <c r="R5853" t="s">
        <v>82</v>
      </c>
      <c r="S5853" t="s">
        <v>39</v>
      </c>
      <c r="T5853">
        <v>1</v>
      </c>
      <c r="U5853" t="s">
        <v>32</v>
      </c>
      <c r="V5853" t="s">
        <v>72</v>
      </c>
    </row>
    <row r="5854" spans="1:22" x14ac:dyDescent="0.35">
      <c r="A5854" s="1">
        <v>45484</v>
      </c>
      <c r="B5854" t="s">
        <v>4589</v>
      </c>
      <c r="C5854" t="s">
        <v>107</v>
      </c>
      <c r="D5854" s="1">
        <v>20046</v>
      </c>
      <c r="E5854" t="s">
        <v>71</v>
      </c>
      <c r="F5854">
        <v>451</v>
      </c>
      <c r="G5854" t="s">
        <v>93</v>
      </c>
      <c r="H5854" t="s">
        <v>49</v>
      </c>
      <c r="I5854" t="s">
        <v>27</v>
      </c>
      <c r="J5854">
        <v>70</v>
      </c>
      <c r="K5854" t="s">
        <v>28</v>
      </c>
      <c r="L5854" t="s">
        <v>94</v>
      </c>
      <c r="M5854">
        <v>5</v>
      </c>
      <c r="N5854">
        <v>7</v>
      </c>
      <c r="O5854">
        <v>3157</v>
      </c>
      <c r="P5854">
        <v>2255</v>
      </c>
      <c r="Q5854">
        <v>902</v>
      </c>
      <c r="R5854" t="s">
        <v>82</v>
      </c>
      <c r="S5854" t="s">
        <v>76</v>
      </c>
      <c r="T5854">
        <v>4</v>
      </c>
      <c r="U5854" t="s">
        <v>32</v>
      </c>
      <c r="V5854" t="s">
        <v>90</v>
      </c>
    </row>
    <row r="5855" spans="1:22" x14ac:dyDescent="0.35">
      <c r="A5855" s="1">
        <v>45337</v>
      </c>
      <c r="B5855" t="s">
        <v>5512</v>
      </c>
      <c r="C5855" t="s">
        <v>104</v>
      </c>
      <c r="D5855" s="1">
        <v>19923</v>
      </c>
      <c r="E5855" t="s">
        <v>36</v>
      </c>
      <c r="F5855">
        <v>17</v>
      </c>
      <c r="G5855" t="s">
        <v>48</v>
      </c>
      <c r="H5855" t="s">
        <v>26</v>
      </c>
      <c r="I5855" t="s">
        <v>27</v>
      </c>
      <c r="J5855">
        <v>70</v>
      </c>
      <c r="K5855" t="s">
        <v>28</v>
      </c>
      <c r="L5855" t="s">
        <v>51</v>
      </c>
      <c r="M5855">
        <v>10</v>
      </c>
      <c r="N5855">
        <v>11</v>
      </c>
      <c r="O5855">
        <v>187</v>
      </c>
      <c r="P5855">
        <v>170</v>
      </c>
      <c r="Q5855">
        <v>17</v>
      </c>
      <c r="R5855" t="s">
        <v>30</v>
      </c>
      <c r="S5855" t="s">
        <v>76</v>
      </c>
      <c r="T5855">
        <v>4</v>
      </c>
      <c r="U5855" t="s">
        <v>32</v>
      </c>
      <c r="V5855" t="s">
        <v>33</v>
      </c>
    </row>
    <row r="5856" spans="1:22" x14ac:dyDescent="0.35">
      <c r="A5856" s="1">
        <v>45295</v>
      </c>
      <c r="B5856" t="s">
        <v>5513</v>
      </c>
      <c r="C5856" t="s">
        <v>23</v>
      </c>
      <c r="D5856" s="1">
        <v>21469</v>
      </c>
      <c r="E5856" t="s">
        <v>71</v>
      </c>
      <c r="F5856">
        <v>274</v>
      </c>
      <c r="G5856" t="s">
        <v>73</v>
      </c>
      <c r="H5856" t="s">
        <v>60</v>
      </c>
      <c r="I5856" t="s">
        <v>27</v>
      </c>
      <c r="J5856">
        <v>65</v>
      </c>
      <c r="K5856" t="s">
        <v>28</v>
      </c>
      <c r="L5856" t="s">
        <v>75</v>
      </c>
      <c r="M5856">
        <v>14</v>
      </c>
      <c r="N5856">
        <v>28</v>
      </c>
      <c r="O5856">
        <v>7672</v>
      </c>
      <c r="P5856">
        <v>3836</v>
      </c>
      <c r="Q5856">
        <v>3836</v>
      </c>
      <c r="R5856" t="s">
        <v>30</v>
      </c>
      <c r="S5856" t="s">
        <v>76</v>
      </c>
      <c r="T5856">
        <v>4</v>
      </c>
      <c r="U5856" t="s">
        <v>32</v>
      </c>
      <c r="V5856" t="s">
        <v>70</v>
      </c>
    </row>
    <row r="5857" spans="1:22" x14ac:dyDescent="0.35">
      <c r="A5857" s="1">
        <v>45502</v>
      </c>
      <c r="B5857" t="s">
        <v>5514</v>
      </c>
      <c r="C5857" t="s">
        <v>47</v>
      </c>
      <c r="D5857" s="1">
        <v>31984</v>
      </c>
      <c r="E5857" t="s">
        <v>36</v>
      </c>
      <c r="F5857">
        <v>210</v>
      </c>
      <c r="G5857" t="s">
        <v>67</v>
      </c>
      <c r="H5857" t="s">
        <v>37</v>
      </c>
      <c r="I5857" t="s">
        <v>27</v>
      </c>
      <c r="J5857">
        <v>37</v>
      </c>
      <c r="K5857" t="s">
        <v>61</v>
      </c>
      <c r="L5857" t="s">
        <v>68</v>
      </c>
      <c r="M5857">
        <v>18</v>
      </c>
      <c r="N5857">
        <v>22</v>
      </c>
      <c r="O5857">
        <v>4620</v>
      </c>
      <c r="P5857">
        <v>3780</v>
      </c>
      <c r="Q5857">
        <v>840</v>
      </c>
      <c r="R5857" t="s">
        <v>30</v>
      </c>
      <c r="S5857" t="s">
        <v>39</v>
      </c>
      <c r="T5857">
        <v>1</v>
      </c>
      <c r="U5857" t="s">
        <v>32</v>
      </c>
      <c r="V5857" t="s">
        <v>90</v>
      </c>
    </row>
    <row r="5858" spans="1:22" x14ac:dyDescent="0.35">
      <c r="A5858" s="1">
        <v>45366</v>
      </c>
      <c r="B5858" t="s">
        <v>5515</v>
      </c>
      <c r="C5858" t="s">
        <v>23</v>
      </c>
      <c r="D5858" s="1">
        <v>21267</v>
      </c>
      <c r="E5858" t="s">
        <v>98</v>
      </c>
      <c r="F5858">
        <v>15</v>
      </c>
      <c r="G5858" t="s">
        <v>79</v>
      </c>
      <c r="H5858" t="s">
        <v>49</v>
      </c>
      <c r="I5858" t="s">
        <v>27</v>
      </c>
      <c r="J5858">
        <v>66</v>
      </c>
      <c r="K5858" t="s">
        <v>28</v>
      </c>
      <c r="L5858" t="s">
        <v>81</v>
      </c>
      <c r="M5858">
        <v>7</v>
      </c>
      <c r="N5858">
        <v>9</v>
      </c>
      <c r="O5858">
        <v>135</v>
      </c>
      <c r="P5858">
        <v>105</v>
      </c>
      <c r="Q5858">
        <v>30</v>
      </c>
      <c r="R5858" t="s">
        <v>82</v>
      </c>
      <c r="S5858" t="s">
        <v>63</v>
      </c>
      <c r="T5858">
        <v>5</v>
      </c>
      <c r="U5858" t="s">
        <v>32</v>
      </c>
      <c r="V5858" t="s">
        <v>52</v>
      </c>
    </row>
    <row r="5859" spans="1:22" x14ac:dyDescent="0.35">
      <c r="A5859" s="1">
        <v>45306</v>
      </c>
      <c r="B5859" t="s">
        <v>5516</v>
      </c>
      <c r="C5859" t="s">
        <v>23</v>
      </c>
      <c r="D5859" s="1">
        <v>36828</v>
      </c>
      <c r="E5859" t="s">
        <v>98</v>
      </c>
      <c r="F5859">
        <v>425</v>
      </c>
      <c r="G5859" t="s">
        <v>93</v>
      </c>
      <c r="H5859" t="s">
        <v>26</v>
      </c>
      <c r="I5859" t="s">
        <v>27</v>
      </c>
      <c r="J5859">
        <v>23</v>
      </c>
      <c r="K5859" t="s">
        <v>50</v>
      </c>
      <c r="L5859" t="s">
        <v>94</v>
      </c>
      <c r="M5859">
        <v>5</v>
      </c>
      <c r="N5859">
        <v>7</v>
      </c>
      <c r="O5859">
        <v>2975</v>
      </c>
      <c r="P5859">
        <v>2125</v>
      </c>
      <c r="Q5859">
        <v>850</v>
      </c>
      <c r="R5859" t="s">
        <v>82</v>
      </c>
      <c r="S5859" t="s">
        <v>39</v>
      </c>
      <c r="T5859">
        <v>1</v>
      </c>
      <c r="U5859" t="s">
        <v>32</v>
      </c>
      <c r="V5859" t="s">
        <v>70</v>
      </c>
    </row>
    <row r="5860" spans="1:22" x14ac:dyDescent="0.35">
      <c r="A5860" s="1">
        <v>45333</v>
      </c>
      <c r="B5860" t="s">
        <v>5517</v>
      </c>
      <c r="C5860" t="s">
        <v>104</v>
      </c>
      <c r="D5860" s="1">
        <v>22891</v>
      </c>
      <c r="E5860" t="s">
        <v>98</v>
      </c>
      <c r="F5860">
        <v>318</v>
      </c>
      <c r="G5860" t="s">
        <v>73</v>
      </c>
      <c r="H5860" t="s">
        <v>60</v>
      </c>
      <c r="I5860" t="s">
        <v>38</v>
      </c>
      <c r="J5860">
        <v>61</v>
      </c>
      <c r="K5860" t="s">
        <v>28</v>
      </c>
      <c r="L5860" t="s">
        <v>75</v>
      </c>
      <c r="M5860">
        <v>14</v>
      </c>
      <c r="N5860">
        <v>28</v>
      </c>
      <c r="O5860">
        <v>8904</v>
      </c>
      <c r="P5860">
        <v>4452</v>
      </c>
      <c r="Q5860">
        <v>4452</v>
      </c>
      <c r="R5860" t="s">
        <v>30</v>
      </c>
      <c r="S5860" t="s">
        <v>43</v>
      </c>
      <c r="T5860">
        <v>0</v>
      </c>
      <c r="U5860" t="s">
        <v>44</v>
      </c>
      <c r="V5860" t="s">
        <v>33</v>
      </c>
    </row>
    <row r="5861" spans="1:22" x14ac:dyDescent="0.35">
      <c r="A5861" s="1">
        <v>45422</v>
      </c>
      <c r="B5861" t="s">
        <v>5518</v>
      </c>
      <c r="C5861" t="s">
        <v>113</v>
      </c>
      <c r="D5861" s="1">
        <v>20812</v>
      </c>
      <c r="E5861" t="s">
        <v>98</v>
      </c>
      <c r="F5861">
        <v>428</v>
      </c>
      <c r="G5861" t="s">
        <v>79</v>
      </c>
      <c r="H5861" t="s">
        <v>60</v>
      </c>
      <c r="I5861" t="s">
        <v>27</v>
      </c>
      <c r="J5861">
        <v>67</v>
      </c>
      <c r="K5861" t="s">
        <v>28</v>
      </c>
      <c r="L5861" t="s">
        <v>81</v>
      </c>
      <c r="M5861">
        <v>7</v>
      </c>
      <c r="N5861">
        <v>9</v>
      </c>
      <c r="O5861">
        <v>3852</v>
      </c>
      <c r="P5861">
        <v>2996</v>
      </c>
      <c r="Q5861">
        <v>856</v>
      </c>
      <c r="R5861" t="s">
        <v>82</v>
      </c>
      <c r="S5861" t="s">
        <v>63</v>
      </c>
      <c r="T5861">
        <v>5</v>
      </c>
      <c r="U5861" t="s">
        <v>32</v>
      </c>
      <c r="V5861" t="s">
        <v>40</v>
      </c>
    </row>
    <row r="5862" spans="1:22" x14ac:dyDescent="0.35">
      <c r="A5862" s="1">
        <v>45443</v>
      </c>
      <c r="B5862" t="s">
        <v>5519</v>
      </c>
      <c r="C5862" t="s">
        <v>23</v>
      </c>
      <c r="D5862" s="1">
        <v>33059</v>
      </c>
      <c r="E5862" t="s">
        <v>36</v>
      </c>
      <c r="F5862">
        <v>252</v>
      </c>
      <c r="G5862" t="s">
        <v>48</v>
      </c>
      <c r="H5862" t="s">
        <v>41</v>
      </c>
      <c r="I5862" t="s">
        <v>27</v>
      </c>
      <c r="J5862">
        <v>34</v>
      </c>
      <c r="K5862" t="s">
        <v>61</v>
      </c>
      <c r="L5862" t="s">
        <v>51</v>
      </c>
      <c r="M5862">
        <v>10</v>
      </c>
      <c r="N5862">
        <v>11</v>
      </c>
      <c r="O5862">
        <v>2772</v>
      </c>
      <c r="P5862">
        <v>2520</v>
      </c>
      <c r="Q5862">
        <v>252</v>
      </c>
      <c r="R5862" t="s">
        <v>30</v>
      </c>
      <c r="S5862" t="s">
        <v>63</v>
      </c>
      <c r="T5862">
        <v>5</v>
      </c>
      <c r="U5862" t="s">
        <v>32</v>
      </c>
      <c r="V5862" t="s">
        <v>40</v>
      </c>
    </row>
    <row r="5863" spans="1:22" x14ac:dyDescent="0.35">
      <c r="A5863" s="1">
        <v>45308</v>
      </c>
      <c r="B5863" t="s">
        <v>5520</v>
      </c>
      <c r="C5863" t="s">
        <v>107</v>
      </c>
      <c r="D5863" s="1">
        <v>18282</v>
      </c>
      <c r="E5863" t="s">
        <v>71</v>
      </c>
      <c r="F5863">
        <v>154</v>
      </c>
      <c r="G5863" t="s">
        <v>85</v>
      </c>
      <c r="H5863" t="s">
        <v>26</v>
      </c>
      <c r="I5863" t="s">
        <v>27</v>
      </c>
      <c r="J5863">
        <v>74</v>
      </c>
      <c r="K5863" t="s">
        <v>28</v>
      </c>
      <c r="L5863" t="s">
        <v>86</v>
      </c>
      <c r="M5863">
        <v>18</v>
      </c>
      <c r="N5863">
        <v>36</v>
      </c>
      <c r="O5863">
        <v>5544</v>
      </c>
      <c r="P5863">
        <v>2772</v>
      </c>
      <c r="Q5863">
        <v>2772</v>
      </c>
      <c r="R5863" t="s">
        <v>30</v>
      </c>
      <c r="S5863" t="s">
        <v>57</v>
      </c>
      <c r="T5863">
        <v>3</v>
      </c>
      <c r="U5863" t="s">
        <v>32</v>
      </c>
      <c r="V5863" t="s">
        <v>70</v>
      </c>
    </row>
    <row r="5864" spans="1:22" x14ac:dyDescent="0.35">
      <c r="A5864" s="1">
        <v>45362</v>
      </c>
      <c r="B5864" t="s">
        <v>5521</v>
      </c>
      <c r="C5864" t="s">
        <v>84</v>
      </c>
      <c r="D5864" s="1">
        <v>21501</v>
      </c>
      <c r="E5864" t="s">
        <v>71</v>
      </c>
      <c r="F5864">
        <v>286</v>
      </c>
      <c r="G5864" t="s">
        <v>79</v>
      </c>
      <c r="H5864" t="s">
        <v>37</v>
      </c>
      <c r="I5864" t="s">
        <v>27</v>
      </c>
      <c r="J5864">
        <v>65</v>
      </c>
      <c r="K5864" t="s">
        <v>28</v>
      </c>
      <c r="L5864" t="s">
        <v>81</v>
      </c>
      <c r="M5864">
        <v>7</v>
      </c>
      <c r="N5864">
        <v>9</v>
      </c>
      <c r="O5864">
        <v>2574</v>
      </c>
      <c r="P5864">
        <v>2002</v>
      </c>
      <c r="Q5864">
        <v>572</v>
      </c>
      <c r="R5864" t="s">
        <v>82</v>
      </c>
      <c r="S5864" t="s">
        <v>39</v>
      </c>
      <c r="T5864">
        <v>1</v>
      </c>
      <c r="U5864" t="s">
        <v>32</v>
      </c>
      <c r="V5864" t="s">
        <v>52</v>
      </c>
    </row>
    <row r="5865" spans="1:22" x14ac:dyDescent="0.35">
      <c r="A5865" s="1">
        <v>45303</v>
      </c>
      <c r="B5865" t="s">
        <v>5522</v>
      </c>
      <c r="C5865" t="s">
        <v>23</v>
      </c>
      <c r="D5865" s="1">
        <v>38125</v>
      </c>
      <c r="E5865" t="s">
        <v>24</v>
      </c>
      <c r="F5865">
        <v>295</v>
      </c>
      <c r="G5865" t="s">
        <v>79</v>
      </c>
      <c r="H5865" t="s">
        <v>49</v>
      </c>
      <c r="I5865" t="s">
        <v>27</v>
      </c>
      <c r="J5865">
        <v>20</v>
      </c>
      <c r="K5865" t="s">
        <v>50</v>
      </c>
      <c r="L5865" t="s">
        <v>81</v>
      </c>
      <c r="M5865">
        <v>7</v>
      </c>
      <c r="N5865">
        <v>9</v>
      </c>
      <c r="O5865">
        <v>2655</v>
      </c>
      <c r="P5865">
        <v>2065</v>
      </c>
      <c r="Q5865">
        <v>590</v>
      </c>
      <c r="R5865" t="s">
        <v>82</v>
      </c>
      <c r="S5865" t="s">
        <v>63</v>
      </c>
      <c r="T5865">
        <v>5</v>
      </c>
      <c r="U5865" t="s">
        <v>32</v>
      </c>
      <c r="V5865" t="s">
        <v>70</v>
      </c>
    </row>
    <row r="5866" spans="1:22" x14ac:dyDescent="0.35">
      <c r="A5866" s="1">
        <v>45325</v>
      </c>
      <c r="B5866" t="s">
        <v>5523</v>
      </c>
      <c r="C5866" t="s">
        <v>84</v>
      </c>
      <c r="D5866" s="1">
        <v>23622</v>
      </c>
      <c r="E5866" t="s">
        <v>98</v>
      </c>
      <c r="F5866">
        <v>206</v>
      </c>
      <c r="G5866" t="s">
        <v>93</v>
      </c>
      <c r="H5866" t="s">
        <v>26</v>
      </c>
      <c r="I5866" t="s">
        <v>27</v>
      </c>
      <c r="J5866">
        <v>59</v>
      </c>
      <c r="K5866" t="s">
        <v>42</v>
      </c>
      <c r="L5866" t="s">
        <v>94</v>
      </c>
      <c r="M5866">
        <v>5</v>
      </c>
      <c r="N5866">
        <v>7</v>
      </c>
      <c r="O5866">
        <v>1442</v>
      </c>
      <c r="P5866">
        <v>1030</v>
      </c>
      <c r="Q5866">
        <v>412</v>
      </c>
      <c r="R5866" t="s">
        <v>82</v>
      </c>
      <c r="S5866" t="s">
        <v>69</v>
      </c>
      <c r="T5866">
        <v>6</v>
      </c>
      <c r="U5866" t="s">
        <v>44</v>
      </c>
      <c r="V5866" t="s">
        <v>33</v>
      </c>
    </row>
    <row r="5867" spans="1:22" x14ac:dyDescent="0.35">
      <c r="A5867" s="1">
        <v>45455</v>
      </c>
      <c r="B5867" t="s">
        <v>5524</v>
      </c>
      <c r="C5867" t="s">
        <v>84</v>
      </c>
      <c r="D5867" s="1">
        <v>34184</v>
      </c>
      <c r="E5867" t="s">
        <v>98</v>
      </c>
      <c r="F5867">
        <v>351</v>
      </c>
      <c r="G5867" t="s">
        <v>25</v>
      </c>
      <c r="H5867" t="s">
        <v>60</v>
      </c>
      <c r="I5867" t="s">
        <v>27</v>
      </c>
      <c r="J5867">
        <v>31</v>
      </c>
      <c r="K5867" t="s">
        <v>61</v>
      </c>
      <c r="L5867" t="s">
        <v>29</v>
      </c>
      <c r="M5867">
        <v>10</v>
      </c>
      <c r="N5867">
        <v>14</v>
      </c>
      <c r="O5867">
        <v>4914</v>
      </c>
      <c r="P5867">
        <v>3510</v>
      </c>
      <c r="Q5867">
        <v>1404</v>
      </c>
      <c r="R5867" t="s">
        <v>30</v>
      </c>
      <c r="S5867" t="s">
        <v>57</v>
      </c>
      <c r="T5867">
        <v>3</v>
      </c>
      <c r="U5867" t="s">
        <v>32</v>
      </c>
      <c r="V5867" t="s">
        <v>45</v>
      </c>
    </row>
    <row r="5868" spans="1:22" x14ac:dyDescent="0.35">
      <c r="A5868" s="1">
        <v>45454</v>
      </c>
      <c r="B5868" t="s">
        <v>5525</v>
      </c>
      <c r="C5868" t="s">
        <v>47</v>
      </c>
      <c r="D5868" s="1">
        <v>23556</v>
      </c>
      <c r="E5868" t="s">
        <v>24</v>
      </c>
      <c r="F5868">
        <v>192</v>
      </c>
      <c r="G5868" t="s">
        <v>48</v>
      </c>
      <c r="H5868" t="s">
        <v>37</v>
      </c>
      <c r="I5868" t="s">
        <v>27</v>
      </c>
      <c r="J5868">
        <v>60</v>
      </c>
      <c r="K5868" t="s">
        <v>28</v>
      </c>
      <c r="L5868" t="s">
        <v>51</v>
      </c>
      <c r="M5868">
        <v>10</v>
      </c>
      <c r="N5868">
        <v>11</v>
      </c>
      <c r="O5868">
        <v>2112</v>
      </c>
      <c r="P5868">
        <v>1920</v>
      </c>
      <c r="Q5868">
        <v>192</v>
      </c>
      <c r="R5868" t="s">
        <v>30</v>
      </c>
      <c r="S5868" t="s">
        <v>31</v>
      </c>
      <c r="T5868">
        <v>2</v>
      </c>
      <c r="U5868" t="s">
        <v>32</v>
      </c>
      <c r="V5868" t="s">
        <v>45</v>
      </c>
    </row>
    <row r="5869" spans="1:22" x14ac:dyDescent="0.35">
      <c r="A5869" s="1">
        <v>45391</v>
      </c>
      <c r="B5869" t="s">
        <v>5526</v>
      </c>
      <c r="C5869" t="s">
        <v>78</v>
      </c>
      <c r="D5869" s="1">
        <v>20484</v>
      </c>
      <c r="E5869" t="s">
        <v>71</v>
      </c>
      <c r="F5869">
        <v>174</v>
      </c>
      <c r="G5869" t="s">
        <v>25</v>
      </c>
      <c r="H5869" t="s">
        <v>49</v>
      </c>
      <c r="I5869" t="s">
        <v>27</v>
      </c>
      <c r="J5869">
        <v>68</v>
      </c>
      <c r="K5869" t="s">
        <v>28</v>
      </c>
      <c r="L5869" t="s">
        <v>29</v>
      </c>
      <c r="M5869">
        <v>10</v>
      </c>
      <c r="N5869">
        <v>14</v>
      </c>
      <c r="O5869">
        <v>2436</v>
      </c>
      <c r="P5869">
        <v>1740</v>
      </c>
      <c r="Q5869">
        <v>696</v>
      </c>
      <c r="R5869" t="s">
        <v>30</v>
      </c>
      <c r="S5869" t="s">
        <v>31</v>
      </c>
      <c r="T5869">
        <v>2</v>
      </c>
      <c r="U5869" t="s">
        <v>32</v>
      </c>
      <c r="V5869" t="s">
        <v>72</v>
      </c>
    </row>
    <row r="5870" spans="1:22" x14ac:dyDescent="0.35">
      <c r="A5870" s="1">
        <v>45481</v>
      </c>
      <c r="B5870" t="s">
        <v>5527</v>
      </c>
      <c r="C5870" t="s">
        <v>107</v>
      </c>
      <c r="D5870" s="1">
        <v>32523</v>
      </c>
      <c r="E5870" t="s">
        <v>24</v>
      </c>
      <c r="F5870">
        <v>47</v>
      </c>
      <c r="G5870" t="s">
        <v>93</v>
      </c>
      <c r="H5870" t="s">
        <v>26</v>
      </c>
      <c r="I5870" t="s">
        <v>27</v>
      </c>
      <c r="J5870">
        <v>36</v>
      </c>
      <c r="K5870" t="s">
        <v>61</v>
      </c>
      <c r="L5870" t="s">
        <v>94</v>
      </c>
      <c r="M5870">
        <v>5</v>
      </c>
      <c r="N5870">
        <v>7</v>
      </c>
      <c r="O5870">
        <v>329</v>
      </c>
      <c r="P5870">
        <v>235</v>
      </c>
      <c r="Q5870">
        <v>94</v>
      </c>
      <c r="R5870" t="s">
        <v>82</v>
      </c>
      <c r="S5870" t="s">
        <v>39</v>
      </c>
      <c r="T5870">
        <v>1</v>
      </c>
      <c r="U5870" t="s">
        <v>32</v>
      </c>
      <c r="V5870" t="s">
        <v>90</v>
      </c>
    </row>
    <row r="5871" spans="1:22" x14ac:dyDescent="0.35">
      <c r="A5871" s="1">
        <v>45359</v>
      </c>
      <c r="B5871" t="s">
        <v>5528</v>
      </c>
      <c r="C5871" t="s">
        <v>107</v>
      </c>
      <c r="D5871" s="1">
        <v>30572</v>
      </c>
      <c r="E5871" t="s">
        <v>98</v>
      </c>
      <c r="F5871">
        <v>214</v>
      </c>
      <c r="G5871" t="s">
        <v>93</v>
      </c>
      <c r="H5871" t="s">
        <v>60</v>
      </c>
      <c r="I5871" t="s">
        <v>27</v>
      </c>
      <c r="J5871">
        <v>41</v>
      </c>
      <c r="K5871" t="s">
        <v>61</v>
      </c>
      <c r="L5871" t="s">
        <v>94</v>
      </c>
      <c r="M5871">
        <v>5</v>
      </c>
      <c r="N5871">
        <v>7</v>
      </c>
      <c r="O5871">
        <v>1498</v>
      </c>
      <c r="P5871">
        <v>1070</v>
      </c>
      <c r="Q5871">
        <v>428</v>
      </c>
      <c r="R5871" t="s">
        <v>82</v>
      </c>
      <c r="S5871" t="s">
        <v>63</v>
      </c>
      <c r="T5871">
        <v>5</v>
      </c>
      <c r="U5871" t="s">
        <v>32</v>
      </c>
      <c r="V5871" t="s">
        <v>52</v>
      </c>
    </row>
    <row r="5872" spans="1:22" x14ac:dyDescent="0.35">
      <c r="A5872" s="1">
        <v>45369</v>
      </c>
      <c r="B5872" t="s">
        <v>5529</v>
      </c>
      <c r="C5872" t="s">
        <v>47</v>
      </c>
      <c r="D5872" s="1">
        <v>31571</v>
      </c>
      <c r="E5872" t="s">
        <v>71</v>
      </c>
      <c r="F5872">
        <v>305</v>
      </c>
      <c r="G5872" t="s">
        <v>48</v>
      </c>
      <c r="H5872" t="s">
        <v>60</v>
      </c>
      <c r="I5872" t="s">
        <v>27</v>
      </c>
      <c r="J5872">
        <v>38</v>
      </c>
      <c r="K5872" t="s">
        <v>61</v>
      </c>
      <c r="L5872" t="s">
        <v>51</v>
      </c>
      <c r="M5872">
        <v>10</v>
      </c>
      <c r="N5872">
        <v>11</v>
      </c>
      <c r="O5872">
        <v>3355</v>
      </c>
      <c r="P5872">
        <v>3050</v>
      </c>
      <c r="Q5872">
        <v>305</v>
      </c>
      <c r="R5872" t="s">
        <v>30</v>
      </c>
      <c r="S5872" t="s">
        <v>39</v>
      </c>
      <c r="T5872">
        <v>1</v>
      </c>
      <c r="U5872" t="s">
        <v>32</v>
      </c>
      <c r="V5872" t="s">
        <v>52</v>
      </c>
    </row>
    <row r="5873" spans="1:22" x14ac:dyDescent="0.35">
      <c r="A5873" s="1">
        <v>45502</v>
      </c>
      <c r="B5873" t="s">
        <v>5530</v>
      </c>
      <c r="C5873" t="s">
        <v>104</v>
      </c>
      <c r="D5873" s="1">
        <v>37067</v>
      </c>
      <c r="E5873" t="s">
        <v>98</v>
      </c>
      <c r="F5873">
        <v>126</v>
      </c>
      <c r="G5873" t="s">
        <v>88</v>
      </c>
      <c r="H5873" t="s">
        <v>41</v>
      </c>
      <c r="I5873" t="s">
        <v>27</v>
      </c>
      <c r="J5873">
        <v>23</v>
      </c>
      <c r="K5873" t="s">
        <v>50</v>
      </c>
      <c r="L5873" t="s">
        <v>89</v>
      </c>
      <c r="M5873">
        <v>19</v>
      </c>
      <c r="N5873">
        <v>23</v>
      </c>
      <c r="O5873">
        <v>2898</v>
      </c>
      <c r="P5873">
        <v>2394</v>
      </c>
      <c r="Q5873">
        <v>504</v>
      </c>
      <c r="R5873" t="s">
        <v>30</v>
      </c>
      <c r="S5873" t="s">
        <v>39</v>
      </c>
      <c r="T5873">
        <v>1</v>
      </c>
      <c r="U5873" t="s">
        <v>32</v>
      </c>
      <c r="V5873" t="s">
        <v>90</v>
      </c>
    </row>
    <row r="5874" spans="1:22" x14ac:dyDescent="0.35">
      <c r="A5874" s="1">
        <v>45450</v>
      </c>
      <c r="B5874" t="s">
        <v>5531</v>
      </c>
      <c r="C5874" t="s">
        <v>54</v>
      </c>
      <c r="D5874" s="1">
        <v>16774</v>
      </c>
      <c r="E5874" t="s">
        <v>71</v>
      </c>
      <c r="F5874">
        <v>477</v>
      </c>
      <c r="G5874" t="s">
        <v>73</v>
      </c>
      <c r="H5874" t="s">
        <v>26</v>
      </c>
      <c r="I5874" t="s">
        <v>27</v>
      </c>
      <c r="J5874">
        <v>79</v>
      </c>
      <c r="K5874" t="s">
        <v>56</v>
      </c>
      <c r="L5874" t="s">
        <v>75</v>
      </c>
      <c r="M5874">
        <v>14</v>
      </c>
      <c r="N5874">
        <v>28</v>
      </c>
      <c r="O5874">
        <v>13356</v>
      </c>
      <c r="P5874">
        <v>6678</v>
      </c>
      <c r="Q5874">
        <v>6678</v>
      </c>
      <c r="R5874" t="s">
        <v>30</v>
      </c>
      <c r="S5874" t="s">
        <v>63</v>
      </c>
      <c r="T5874">
        <v>5</v>
      </c>
      <c r="U5874" t="s">
        <v>32</v>
      </c>
      <c r="V5874" t="s">
        <v>45</v>
      </c>
    </row>
    <row r="5875" spans="1:22" x14ac:dyDescent="0.35">
      <c r="A5875" s="1">
        <v>45328</v>
      </c>
      <c r="B5875" t="s">
        <v>5532</v>
      </c>
      <c r="C5875" t="s">
        <v>100</v>
      </c>
      <c r="D5875" s="1">
        <v>19591</v>
      </c>
      <c r="E5875" t="s">
        <v>71</v>
      </c>
      <c r="F5875">
        <v>403</v>
      </c>
      <c r="G5875" t="s">
        <v>59</v>
      </c>
      <c r="H5875" t="s">
        <v>37</v>
      </c>
      <c r="I5875" t="s">
        <v>27</v>
      </c>
      <c r="J5875">
        <v>71</v>
      </c>
      <c r="K5875" t="s">
        <v>28</v>
      </c>
      <c r="L5875" t="s">
        <v>62</v>
      </c>
      <c r="M5875">
        <v>10</v>
      </c>
      <c r="N5875">
        <v>45</v>
      </c>
      <c r="O5875">
        <v>18135</v>
      </c>
      <c r="P5875">
        <v>4030</v>
      </c>
      <c r="Q5875">
        <v>14105</v>
      </c>
      <c r="R5875" t="s">
        <v>30</v>
      </c>
      <c r="S5875" t="s">
        <v>31</v>
      </c>
      <c r="T5875">
        <v>2</v>
      </c>
      <c r="U5875" t="s">
        <v>32</v>
      </c>
      <c r="V5875" t="s">
        <v>33</v>
      </c>
    </row>
    <row r="5876" spans="1:22" x14ac:dyDescent="0.35">
      <c r="A5876" s="1">
        <v>45424</v>
      </c>
      <c r="B5876" t="s">
        <v>5533</v>
      </c>
      <c r="C5876" t="s">
        <v>54</v>
      </c>
      <c r="D5876" s="1">
        <v>30159</v>
      </c>
      <c r="E5876" t="s">
        <v>98</v>
      </c>
      <c r="F5876">
        <v>262</v>
      </c>
      <c r="G5876" t="s">
        <v>79</v>
      </c>
      <c r="H5876" t="s">
        <v>49</v>
      </c>
      <c r="I5876" t="s">
        <v>27</v>
      </c>
      <c r="J5876">
        <v>42</v>
      </c>
      <c r="K5876" t="s">
        <v>61</v>
      </c>
      <c r="L5876" t="s">
        <v>81</v>
      </c>
      <c r="M5876">
        <v>7</v>
      </c>
      <c r="N5876">
        <v>9</v>
      </c>
      <c r="O5876">
        <v>2358</v>
      </c>
      <c r="P5876">
        <v>1834</v>
      </c>
      <c r="Q5876">
        <v>524</v>
      </c>
      <c r="R5876" t="s">
        <v>82</v>
      </c>
      <c r="S5876" t="s">
        <v>43</v>
      </c>
      <c r="T5876">
        <v>0</v>
      </c>
      <c r="U5876" t="s">
        <v>44</v>
      </c>
      <c r="V5876" t="s">
        <v>40</v>
      </c>
    </row>
    <row r="5877" spans="1:22" x14ac:dyDescent="0.35">
      <c r="A5877" s="1">
        <v>45479</v>
      </c>
      <c r="B5877" t="s">
        <v>5534</v>
      </c>
      <c r="C5877" t="s">
        <v>47</v>
      </c>
      <c r="D5877" s="1">
        <v>29903</v>
      </c>
      <c r="E5877" t="s">
        <v>36</v>
      </c>
      <c r="F5877">
        <v>191</v>
      </c>
      <c r="G5877" t="s">
        <v>48</v>
      </c>
      <c r="H5877" t="s">
        <v>26</v>
      </c>
      <c r="I5877" t="s">
        <v>27</v>
      </c>
      <c r="J5877">
        <v>43</v>
      </c>
      <c r="K5877" t="s">
        <v>61</v>
      </c>
      <c r="L5877" t="s">
        <v>51</v>
      </c>
      <c r="M5877">
        <v>10</v>
      </c>
      <c r="N5877">
        <v>11</v>
      </c>
      <c r="O5877">
        <v>2101</v>
      </c>
      <c r="P5877">
        <v>1910</v>
      </c>
      <c r="Q5877">
        <v>191</v>
      </c>
      <c r="R5877" t="s">
        <v>30</v>
      </c>
      <c r="S5877" t="s">
        <v>69</v>
      </c>
      <c r="T5877">
        <v>6</v>
      </c>
      <c r="U5877" t="s">
        <v>44</v>
      </c>
      <c r="V5877" t="s">
        <v>90</v>
      </c>
    </row>
    <row r="5878" spans="1:22" x14ac:dyDescent="0.35">
      <c r="A5878" s="1">
        <v>45499</v>
      </c>
      <c r="B5878" t="s">
        <v>5535</v>
      </c>
      <c r="C5878" t="s">
        <v>100</v>
      </c>
      <c r="D5878" s="1">
        <v>28323</v>
      </c>
      <c r="E5878" t="s">
        <v>36</v>
      </c>
      <c r="F5878">
        <v>496</v>
      </c>
      <c r="G5878" t="s">
        <v>25</v>
      </c>
      <c r="H5878" t="s">
        <v>60</v>
      </c>
      <c r="I5878" t="s">
        <v>27</v>
      </c>
      <c r="J5878">
        <v>47</v>
      </c>
      <c r="K5878" t="s">
        <v>42</v>
      </c>
      <c r="L5878" t="s">
        <v>29</v>
      </c>
      <c r="M5878">
        <v>10</v>
      </c>
      <c r="N5878">
        <v>14</v>
      </c>
      <c r="O5878">
        <v>6944</v>
      </c>
      <c r="P5878">
        <v>4960</v>
      </c>
      <c r="Q5878">
        <v>1984</v>
      </c>
      <c r="R5878" t="s">
        <v>30</v>
      </c>
      <c r="S5878" t="s">
        <v>63</v>
      </c>
      <c r="T5878">
        <v>5</v>
      </c>
      <c r="U5878" t="s">
        <v>32</v>
      </c>
      <c r="V5878" t="s">
        <v>90</v>
      </c>
    </row>
    <row r="5879" spans="1:22" x14ac:dyDescent="0.35">
      <c r="A5879" s="1">
        <v>45340</v>
      </c>
      <c r="B5879" t="s">
        <v>5536</v>
      </c>
      <c r="C5879" t="s">
        <v>84</v>
      </c>
      <c r="D5879" s="1">
        <v>35455</v>
      </c>
      <c r="E5879" t="s">
        <v>71</v>
      </c>
      <c r="F5879">
        <v>265</v>
      </c>
      <c r="G5879" t="s">
        <v>95</v>
      </c>
      <c r="H5879" t="s">
        <v>37</v>
      </c>
      <c r="I5879" t="s">
        <v>27</v>
      </c>
      <c r="J5879">
        <v>27</v>
      </c>
      <c r="K5879" t="s">
        <v>50</v>
      </c>
      <c r="L5879" t="s">
        <v>96</v>
      </c>
      <c r="M5879">
        <v>3</v>
      </c>
      <c r="N5879">
        <v>5</v>
      </c>
      <c r="O5879">
        <v>1325</v>
      </c>
      <c r="P5879">
        <v>795</v>
      </c>
      <c r="Q5879">
        <v>530</v>
      </c>
      <c r="R5879" t="s">
        <v>82</v>
      </c>
      <c r="S5879" t="s">
        <v>43</v>
      </c>
      <c r="T5879">
        <v>0</v>
      </c>
      <c r="U5879" t="s">
        <v>44</v>
      </c>
      <c r="V5879" t="s">
        <v>33</v>
      </c>
    </row>
    <row r="5880" spans="1:22" x14ac:dyDescent="0.35">
      <c r="A5880" s="1">
        <v>45496</v>
      </c>
      <c r="B5880" t="s">
        <v>5537</v>
      </c>
      <c r="C5880" t="s">
        <v>100</v>
      </c>
      <c r="D5880" s="1">
        <v>30374</v>
      </c>
      <c r="E5880" t="s">
        <v>71</v>
      </c>
      <c r="F5880">
        <v>465</v>
      </c>
      <c r="G5880" t="s">
        <v>95</v>
      </c>
      <c r="H5880" t="s">
        <v>49</v>
      </c>
      <c r="I5880" t="s">
        <v>27</v>
      </c>
      <c r="J5880">
        <v>41</v>
      </c>
      <c r="K5880" t="s">
        <v>61</v>
      </c>
      <c r="L5880" t="s">
        <v>96</v>
      </c>
      <c r="M5880">
        <v>3</v>
      </c>
      <c r="N5880">
        <v>5</v>
      </c>
      <c r="O5880">
        <v>2325</v>
      </c>
      <c r="P5880">
        <v>1395</v>
      </c>
      <c r="Q5880">
        <v>930</v>
      </c>
      <c r="R5880" t="s">
        <v>82</v>
      </c>
      <c r="S5880" t="s">
        <v>31</v>
      </c>
      <c r="T5880">
        <v>2</v>
      </c>
      <c r="U5880" t="s">
        <v>32</v>
      </c>
      <c r="V5880" t="s">
        <v>90</v>
      </c>
    </row>
    <row r="5881" spans="1:22" x14ac:dyDescent="0.35">
      <c r="A5881" s="1">
        <v>45304</v>
      </c>
      <c r="B5881" t="s">
        <v>5538</v>
      </c>
      <c r="C5881" t="s">
        <v>113</v>
      </c>
      <c r="D5881" s="1">
        <v>28516</v>
      </c>
      <c r="E5881" t="s">
        <v>98</v>
      </c>
      <c r="F5881">
        <v>54</v>
      </c>
      <c r="G5881" t="s">
        <v>48</v>
      </c>
      <c r="H5881" t="s">
        <v>26</v>
      </c>
      <c r="I5881" t="s">
        <v>27</v>
      </c>
      <c r="J5881">
        <v>46</v>
      </c>
      <c r="K5881" t="s">
        <v>42</v>
      </c>
      <c r="L5881" t="s">
        <v>51</v>
      </c>
      <c r="M5881">
        <v>10</v>
      </c>
      <c r="N5881">
        <v>11</v>
      </c>
      <c r="O5881">
        <v>594</v>
      </c>
      <c r="P5881">
        <v>540</v>
      </c>
      <c r="Q5881">
        <v>54</v>
      </c>
      <c r="R5881" t="s">
        <v>30</v>
      </c>
      <c r="S5881" t="s">
        <v>69</v>
      </c>
      <c r="T5881">
        <v>6</v>
      </c>
      <c r="U5881" t="s">
        <v>44</v>
      </c>
      <c r="V5881" t="s">
        <v>70</v>
      </c>
    </row>
    <row r="5882" spans="1:22" x14ac:dyDescent="0.35">
      <c r="A5882" s="1">
        <v>45502</v>
      </c>
      <c r="B5882" t="s">
        <v>5539</v>
      </c>
      <c r="C5882" t="s">
        <v>54</v>
      </c>
      <c r="D5882" s="1">
        <v>30581</v>
      </c>
      <c r="E5882" t="s">
        <v>36</v>
      </c>
      <c r="F5882">
        <v>292</v>
      </c>
      <c r="G5882" t="s">
        <v>79</v>
      </c>
      <c r="H5882" t="s">
        <v>60</v>
      </c>
      <c r="I5882" t="s">
        <v>27</v>
      </c>
      <c r="J5882">
        <v>41</v>
      </c>
      <c r="K5882" t="s">
        <v>61</v>
      </c>
      <c r="L5882" t="s">
        <v>81</v>
      </c>
      <c r="M5882">
        <v>7</v>
      </c>
      <c r="N5882">
        <v>9</v>
      </c>
      <c r="O5882">
        <v>2628</v>
      </c>
      <c r="P5882">
        <v>2044</v>
      </c>
      <c r="Q5882">
        <v>584</v>
      </c>
      <c r="R5882" t="s">
        <v>82</v>
      </c>
      <c r="S5882" t="s">
        <v>39</v>
      </c>
      <c r="T5882">
        <v>1</v>
      </c>
      <c r="U5882" t="s">
        <v>32</v>
      </c>
      <c r="V5882" t="s">
        <v>90</v>
      </c>
    </row>
    <row r="5883" spans="1:22" x14ac:dyDescent="0.35">
      <c r="A5883" s="1">
        <v>45337</v>
      </c>
      <c r="B5883" t="s">
        <v>5540</v>
      </c>
      <c r="C5883" t="s">
        <v>54</v>
      </c>
      <c r="D5883" s="1">
        <v>25947</v>
      </c>
      <c r="E5883" t="s">
        <v>98</v>
      </c>
      <c r="F5883">
        <v>260</v>
      </c>
      <c r="G5883" t="s">
        <v>95</v>
      </c>
      <c r="H5883" t="s">
        <v>60</v>
      </c>
      <c r="I5883" t="s">
        <v>27</v>
      </c>
      <c r="J5883">
        <v>53</v>
      </c>
      <c r="K5883" t="s">
        <v>42</v>
      </c>
      <c r="L5883" t="s">
        <v>96</v>
      </c>
      <c r="M5883">
        <v>3</v>
      </c>
      <c r="N5883">
        <v>5</v>
      </c>
      <c r="O5883">
        <v>1300</v>
      </c>
      <c r="P5883">
        <v>780</v>
      </c>
      <c r="Q5883">
        <v>520</v>
      </c>
      <c r="R5883" t="s">
        <v>82</v>
      </c>
      <c r="S5883" t="s">
        <v>76</v>
      </c>
      <c r="T5883">
        <v>4</v>
      </c>
      <c r="U5883" t="s">
        <v>32</v>
      </c>
      <c r="V5883" t="s">
        <v>33</v>
      </c>
    </row>
    <row r="5884" spans="1:22" x14ac:dyDescent="0.35">
      <c r="A5884" s="1">
        <v>45292</v>
      </c>
      <c r="B5884" t="s">
        <v>5541</v>
      </c>
      <c r="C5884" t="s">
        <v>84</v>
      </c>
      <c r="D5884" s="1">
        <v>27717</v>
      </c>
      <c r="E5884" t="s">
        <v>24</v>
      </c>
      <c r="F5884">
        <v>137</v>
      </c>
      <c r="G5884" t="s">
        <v>95</v>
      </c>
      <c r="H5884" t="s">
        <v>41</v>
      </c>
      <c r="I5884" t="s">
        <v>27</v>
      </c>
      <c r="J5884">
        <v>48</v>
      </c>
      <c r="K5884" t="s">
        <v>42</v>
      </c>
      <c r="L5884" t="s">
        <v>96</v>
      </c>
      <c r="M5884">
        <v>3</v>
      </c>
      <c r="N5884">
        <v>5</v>
      </c>
      <c r="O5884">
        <v>685</v>
      </c>
      <c r="P5884">
        <v>411</v>
      </c>
      <c r="Q5884">
        <v>274</v>
      </c>
      <c r="R5884" t="s">
        <v>82</v>
      </c>
      <c r="S5884" t="s">
        <v>39</v>
      </c>
      <c r="T5884">
        <v>1</v>
      </c>
      <c r="U5884" t="s">
        <v>32</v>
      </c>
      <c r="V5884" t="s">
        <v>70</v>
      </c>
    </row>
    <row r="5885" spans="1:22" x14ac:dyDescent="0.35">
      <c r="A5885" s="1">
        <v>45456</v>
      </c>
      <c r="B5885" t="s">
        <v>5542</v>
      </c>
      <c r="C5885" t="s">
        <v>47</v>
      </c>
      <c r="D5885" s="1">
        <v>35506</v>
      </c>
      <c r="E5885" t="s">
        <v>71</v>
      </c>
      <c r="F5885">
        <v>416</v>
      </c>
      <c r="G5885" t="s">
        <v>93</v>
      </c>
      <c r="H5885" t="s">
        <v>26</v>
      </c>
      <c r="I5885" t="s">
        <v>27</v>
      </c>
      <c r="J5885">
        <v>27</v>
      </c>
      <c r="K5885" t="s">
        <v>50</v>
      </c>
      <c r="L5885" t="s">
        <v>94</v>
      </c>
      <c r="M5885">
        <v>5</v>
      </c>
      <c r="N5885">
        <v>7</v>
      </c>
      <c r="O5885">
        <v>2912</v>
      </c>
      <c r="P5885">
        <v>2080</v>
      </c>
      <c r="Q5885">
        <v>832</v>
      </c>
      <c r="R5885" t="s">
        <v>82</v>
      </c>
      <c r="S5885" t="s">
        <v>76</v>
      </c>
      <c r="T5885">
        <v>4</v>
      </c>
      <c r="U5885" t="s">
        <v>32</v>
      </c>
      <c r="V5885" t="s">
        <v>45</v>
      </c>
    </row>
    <row r="5886" spans="1:22" x14ac:dyDescent="0.35">
      <c r="A5886" s="1">
        <v>45443</v>
      </c>
      <c r="B5886" t="s">
        <v>5543</v>
      </c>
      <c r="C5886" t="s">
        <v>54</v>
      </c>
      <c r="D5886" s="1">
        <v>34165</v>
      </c>
      <c r="E5886" t="s">
        <v>71</v>
      </c>
      <c r="F5886">
        <v>138</v>
      </c>
      <c r="G5886" t="s">
        <v>79</v>
      </c>
      <c r="H5886" t="s">
        <v>37</v>
      </c>
      <c r="I5886" t="s">
        <v>27</v>
      </c>
      <c r="J5886">
        <v>31</v>
      </c>
      <c r="K5886" t="s">
        <v>61</v>
      </c>
      <c r="L5886" t="s">
        <v>81</v>
      </c>
      <c r="M5886">
        <v>7</v>
      </c>
      <c r="N5886">
        <v>9</v>
      </c>
      <c r="O5886">
        <v>1242</v>
      </c>
      <c r="P5886">
        <v>966</v>
      </c>
      <c r="Q5886">
        <v>276</v>
      </c>
      <c r="R5886" t="s">
        <v>82</v>
      </c>
      <c r="S5886" t="s">
        <v>63</v>
      </c>
      <c r="T5886">
        <v>5</v>
      </c>
      <c r="U5886" t="s">
        <v>32</v>
      </c>
      <c r="V5886" t="s">
        <v>40</v>
      </c>
    </row>
    <row r="5887" spans="1:22" x14ac:dyDescent="0.35">
      <c r="A5887" s="1">
        <v>45326</v>
      </c>
      <c r="B5887" t="s">
        <v>5544</v>
      </c>
      <c r="C5887" t="s">
        <v>113</v>
      </c>
      <c r="D5887" s="1">
        <v>31461</v>
      </c>
      <c r="E5887" t="s">
        <v>71</v>
      </c>
      <c r="F5887">
        <v>421</v>
      </c>
      <c r="G5887" t="s">
        <v>88</v>
      </c>
      <c r="H5887" t="s">
        <v>49</v>
      </c>
      <c r="I5887" t="s">
        <v>27</v>
      </c>
      <c r="J5887">
        <v>38</v>
      </c>
      <c r="K5887" t="s">
        <v>61</v>
      </c>
      <c r="L5887" t="s">
        <v>89</v>
      </c>
      <c r="M5887">
        <v>19</v>
      </c>
      <c r="N5887">
        <v>23</v>
      </c>
      <c r="O5887">
        <v>9683</v>
      </c>
      <c r="P5887">
        <v>7999</v>
      </c>
      <c r="Q5887">
        <v>1684</v>
      </c>
      <c r="R5887" t="s">
        <v>30</v>
      </c>
      <c r="S5887" t="s">
        <v>43</v>
      </c>
      <c r="T5887">
        <v>0</v>
      </c>
      <c r="U5887" t="s">
        <v>44</v>
      </c>
      <c r="V5887" t="s">
        <v>33</v>
      </c>
    </row>
    <row r="5888" spans="1:22" x14ac:dyDescent="0.35">
      <c r="A5888" s="1">
        <v>45371</v>
      </c>
      <c r="B5888" t="s">
        <v>5545</v>
      </c>
      <c r="C5888" t="s">
        <v>104</v>
      </c>
      <c r="D5888" s="1">
        <v>27050</v>
      </c>
      <c r="E5888" t="s">
        <v>24</v>
      </c>
      <c r="F5888">
        <v>159</v>
      </c>
      <c r="G5888" t="s">
        <v>67</v>
      </c>
      <c r="H5888" t="s">
        <v>26</v>
      </c>
      <c r="I5888" t="s">
        <v>27</v>
      </c>
      <c r="J5888">
        <v>50</v>
      </c>
      <c r="K5888" t="s">
        <v>42</v>
      </c>
      <c r="L5888" t="s">
        <v>68</v>
      </c>
      <c r="M5888">
        <v>18</v>
      </c>
      <c r="N5888">
        <v>22</v>
      </c>
      <c r="O5888">
        <v>3498</v>
      </c>
      <c r="P5888">
        <v>2862</v>
      </c>
      <c r="Q5888">
        <v>636</v>
      </c>
      <c r="R5888" t="s">
        <v>30</v>
      </c>
      <c r="S5888" t="s">
        <v>57</v>
      </c>
      <c r="T5888">
        <v>3</v>
      </c>
      <c r="U5888" t="s">
        <v>32</v>
      </c>
      <c r="V5888" t="s">
        <v>52</v>
      </c>
    </row>
    <row r="5889" spans="1:22" x14ac:dyDescent="0.35">
      <c r="A5889" s="1">
        <v>45399</v>
      </c>
      <c r="B5889" t="s">
        <v>5546</v>
      </c>
      <c r="C5889" t="s">
        <v>113</v>
      </c>
      <c r="D5889" s="1">
        <v>37856</v>
      </c>
      <c r="E5889" t="s">
        <v>71</v>
      </c>
      <c r="F5889">
        <v>68</v>
      </c>
      <c r="G5889" t="s">
        <v>95</v>
      </c>
      <c r="H5889" t="s">
        <v>60</v>
      </c>
      <c r="I5889" t="s">
        <v>27</v>
      </c>
      <c r="J5889">
        <v>21</v>
      </c>
      <c r="K5889" t="s">
        <v>50</v>
      </c>
      <c r="L5889" t="s">
        <v>96</v>
      </c>
      <c r="M5889">
        <v>3</v>
      </c>
      <c r="N5889">
        <v>5</v>
      </c>
      <c r="O5889">
        <v>340</v>
      </c>
      <c r="P5889">
        <v>204</v>
      </c>
      <c r="Q5889">
        <v>136</v>
      </c>
      <c r="R5889" t="s">
        <v>82</v>
      </c>
      <c r="S5889" t="s">
        <v>57</v>
      </c>
      <c r="T5889">
        <v>3</v>
      </c>
      <c r="U5889" t="s">
        <v>32</v>
      </c>
      <c r="V5889" t="s">
        <v>72</v>
      </c>
    </row>
    <row r="5890" spans="1:22" x14ac:dyDescent="0.35">
      <c r="A5890" s="1">
        <v>45498</v>
      </c>
      <c r="B5890" t="s">
        <v>5547</v>
      </c>
      <c r="C5890" t="s">
        <v>100</v>
      </c>
      <c r="D5890" s="1">
        <v>19983</v>
      </c>
      <c r="E5890" t="s">
        <v>24</v>
      </c>
      <c r="F5890">
        <v>23</v>
      </c>
      <c r="G5890" t="s">
        <v>25</v>
      </c>
      <c r="H5890" t="s">
        <v>37</v>
      </c>
      <c r="I5890" t="s">
        <v>27</v>
      </c>
      <c r="J5890">
        <v>70</v>
      </c>
      <c r="K5890" t="s">
        <v>28</v>
      </c>
      <c r="L5890" t="s">
        <v>29</v>
      </c>
      <c r="M5890">
        <v>10</v>
      </c>
      <c r="N5890">
        <v>14</v>
      </c>
      <c r="O5890">
        <v>322</v>
      </c>
      <c r="P5890">
        <v>230</v>
      </c>
      <c r="Q5890">
        <v>92</v>
      </c>
      <c r="R5890" t="s">
        <v>30</v>
      </c>
      <c r="S5890" t="s">
        <v>76</v>
      </c>
      <c r="T5890">
        <v>4</v>
      </c>
      <c r="U5890" t="s">
        <v>32</v>
      </c>
      <c r="V5890" t="s">
        <v>90</v>
      </c>
    </row>
    <row r="5891" spans="1:22" x14ac:dyDescent="0.35">
      <c r="A5891" s="1">
        <v>45326</v>
      </c>
      <c r="B5891" t="s">
        <v>5548</v>
      </c>
      <c r="C5891" t="s">
        <v>84</v>
      </c>
      <c r="D5891" s="1">
        <v>25405</v>
      </c>
      <c r="E5891" t="s">
        <v>71</v>
      </c>
      <c r="F5891">
        <v>159</v>
      </c>
      <c r="G5891" t="s">
        <v>93</v>
      </c>
      <c r="H5891" t="s">
        <v>49</v>
      </c>
      <c r="I5891" t="s">
        <v>27</v>
      </c>
      <c r="J5891">
        <v>55</v>
      </c>
      <c r="K5891" t="s">
        <v>42</v>
      </c>
      <c r="L5891" t="s">
        <v>94</v>
      </c>
      <c r="M5891">
        <v>5</v>
      </c>
      <c r="N5891">
        <v>7</v>
      </c>
      <c r="O5891">
        <v>1113</v>
      </c>
      <c r="P5891">
        <v>795</v>
      </c>
      <c r="Q5891">
        <v>318</v>
      </c>
      <c r="R5891" t="s">
        <v>82</v>
      </c>
      <c r="S5891" t="s">
        <v>43</v>
      </c>
      <c r="T5891">
        <v>0</v>
      </c>
      <c r="U5891" t="s">
        <v>44</v>
      </c>
      <c r="V5891" t="s">
        <v>33</v>
      </c>
    </row>
    <row r="5892" spans="1:22" x14ac:dyDescent="0.35">
      <c r="A5892" s="1">
        <v>45309</v>
      </c>
      <c r="B5892" t="s">
        <v>5549</v>
      </c>
      <c r="C5892" t="s">
        <v>23</v>
      </c>
      <c r="D5892" s="1">
        <v>37727</v>
      </c>
      <c r="E5892" t="s">
        <v>24</v>
      </c>
      <c r="F5892">
        <v>498</v>
      </c>
      <c r="G5892" t="s">
        <v>85</v>
      </c>
      <c r="H5892" t="s">
        <v>26</v>
      </c>
      <c r="I5892" t="s">
        <v>27</v>
      </c>
      <c r="J5892">
        <v>21</v>
      </c>
      <c r="K5892" t="s">
        <v>50</v>
      </c>
      <c r="L5892" t="s">
        <v>86</v>
      </c>
      <c r="M5892">
        <v>18</v>
      </c>
      <c r="N5892">
        <v>36</v>
      </c>
      <c r="O5892">
        <v>17928</v>
      </c>
      <c r="P5892">
        <v>8964</v>
      </c>
      <c r="Q5892">
        <v>8964</v>
      </c>
      <c r="R5892" t="s">
        <v>30</v>
      </c>
      <c r="S5892" t="s">
        <v>76</v>
      </c>
      <c r="T5892">
        <v>4</v>
      </c>
      <c r="U5892" t="s">
        <v>32</v>
      </c>
      <c r="V5892" t="s">
        <v>70</v>
      </c>
    </row>
    <row r="5893" spans="1:22" x14ac:dyDescent="0.35">
      <c r="A5893" s="1">
        <v>45370</v>
      </c>
      <c r="B5893" t="s">
        <v>5550</v>
      </c>
      <c r="C5893" t="s">
        <v>113</v>
      </c>
      <c r="D5893" s="1">
        <v>25388</v>
      </c>
      <c r="E5893" t="s">
        <v>24</v>
      </c>
      <c r="F5893">
        <v>170</v>
      </c>
      <c r="G5893" t="s">
        <v>67</v>
      </c>
      <c r="H5893" t="s">
        <v>60</v>
      </c>
      <c r="I5893" t="s">
        <v>27</v>
      </c>
      <c r="J5893">
        <v>55</v>
      </c>
      <c r="K5893" t="s">
        <v>42</v>
      </c>
      <c r="L5893" t="s">
        <v>68</v>
      </c>
      <c r="M5893">
        <v>18</v>
      </c>
      <c r="N5893">
        <v>22</v>
      </c>
      <c r="O5893">
        <v>3740</v>
      </c>
      <c r="P5893">
        <v>3060</v>
      </c>
      <c r="Q5893">
        <v>680</v>
      </c>
      <c r="R5893" t="s">
        <v>30</v>
      </c>
      <c r="S5893" t="s">
        <v>31</v>
      </c>
      <c r="T5893">
        <v>2</v>
      </c>
      <c r="U5893" t="s">
        <v>32</v>
      </c>
      <c r="V5893" t="s">
        <v>52</v>
      </c>
    </row>
    <row r="5894" spans="1:22" x14ac:dyDescent="0.35">
      <c r="A5894" s="1">
        <v>45474</v>
      </c>
      <c r="B5894" t="s">
        <v>5551</v>
      </c>
      <c r="C5894" t="s">
        <v>35</v>
      </c>
      <c r="D5894" s="1">
        <v>21320</v>
      </c>
      <c r="E5894" t="s">
        <v>98</v>
      </c>
      <c r="F5894">
        <v>398</v>
      </c>
      <c r="G5894" t="s">
        <v>85</v>
      </c>
      <c r="H5894" t="s">
        <v>60</v>
      </c>
      <c r="I5894" t="s">
        <v>27</v>
      </c>
      <c r="J5894">
        <v>66</v>
      </c>
      <c r="K5894" t="s">
        <v>28</v>
      </c>
      <c r="L5894" t="s">
        <v>86</v>
      </c>
      <c r="M5894">
        <v>18</v>
      </c>
      <c r="N5894">
        <v>36</v>
      </c>
      <c r="O5894">
        <v>14328</v>
      </c>
      <c r="P5894">
        <v>7164</v>
      </c>
      <c r="Q5894">
        <v>7164</v>
      </c>
      <c r="R5894" t="s">
        <v>30</v>
      </c>
      <c r="S5894" t="s">
        <v>39</v>
      </c>
      <c r="T5894">
        <v>1</v>
      </c>
      <c r="U5894" t="s">
        <v>32</v>
      </c>
      <c r="V5894" t="s">
        <v>90</v>
      </c>
    </row>
    <row r="5895" spans="1:22" x14ac:dyDescent="0.35">
      <c r="A5895" s="1">
        <v>45446</v>
      </c>
      <c r="B5895" t="s">
        <v>34</v>
      </c>
      <c r="C5895" t="s">
        <v>78</v>
      </c>
      <c r="D5895" s="1">
        <v>32109</v>
      </c>
      <c r="E5895" t="s">
        <v>71</v>
      </c>
      <c r="F5895">
        <v>49</v>
      </c>
      <c r="G5895" t="s">
        <v>67</v>
      </c>
      <c r="H5895" t="s">
        <v>41</v>
      </c>
      <c r="I5895" t="s">
        <v>38</v>
      </c>
      <c r="J5895">
        <v>37</v>
      </c>
      <c r="K5895" t="s">
        <v>61</v>
      </c>
      <c r="L5895" t="s">
        <v>68</v>
      </c>
      <c r="M5895">
        <v>18</v>
      </c>
      <c r="N5895">
        <v>22</v>
      </c>
      <c r="O5895">
        <v>1078</v>
      </c>
      <c r="P5895">
        <v>882</v>
      </c>
      <c r="Q5895">
        <v>196</v>
      </c>
      <c r="R5895" t="s">
        <v>30</v>
      </c>
      <c r="S5895" t="s">
        <v>39</v>
      </c>
      <c r="T5895">
        <v>1</v>
      </c>
      <c r="U5895" t="s">
        <v>32</v>
      </c>
      <c r="V5895" t="s">
        <v>45</v>
      </c>
    </row>
    <row r="5896" spans="1:22" x14ac:dyDescent="0.35">
      <c r="A5896" s="1">
        <v>45386</v>
      </c>
      <c r="B5896" t="s">
        <v>5552</v>
      </c>
      <c r="C5896" t="s">
        <v>84</v>
      </c>
      <c r="D5896" s="1">
        <v>31925</v>
      </c>
      <c r="E5896" t="s">
        <v>24</v>
      </c>
      <c r="F5896">
        <v>150</v>
      </c>
      <c r="G5896" t="s">
        <v>59</v>
      </c>
      <c r="H5896" t="s">
        <v>26</v>
      </c>
      <c r="I5896" t="s">
        <v>27</v>
      </c>
      <c r="J5896">
        <v>37</v>
      </c>
      <c r="K5896" t="s">
        <v>61</v>
      </c>
      <c r="L5896" t="s">
        <v>62</v>
      </c>
      <c r="M5896">
        <v>10</v>
      </c>
      <c r="N5896">
        <v>45</v>
      </c>
      <c r="O5896">
        <v>6750</v>
      </c>
      <c r="P5896">
        <v>1500</v>
      </c>
      <c r="Q5896">
        <v>5250</v>
      </c>
      <c r="R5896" t="s">
        <v>30</v>
      </c>
      <c r="S5896" t="s">
        <v>76</v>
      </c>
      <c r="T5896">
        <v>4</v>
      </c>
      <c r="U5896" t="s">
        <v>32</v>
      </c>
      <c r="V5896" t="s">
        <v>72</v>
      </c>
    </row>
    <row r="5897" spans="1:22" x14ac:dyDescent="0.35">
      <c r="A5897" s="1">
        <v>45310</v>
      </c>
      <c r="B5897" t="s">
        <v>5553</v>
      </c>
      <c r="C5897" t="s">
        <v>54</v>
      </c>
      <c r="D5897" s="1">
        <v>31268</v>
      </c>
      <c r="E5897" t="s">
        <v>36</v>
      </c>
      <c r="F5897">
        <v>222</v>
      </c>
      <c r="G5897" t="s">
        <v>25</v>
      </c>
      <c r="H5897" t="s">
        <v>37</v>
      </c>
      <c r="I5897" t="s">
        <v>27</v>
      </c>
      <c r="J5897">
        <v>38</v>
      </c>
      <c r="K5897" t="s">
        <v>61</v>
      </c>
      <c r="L5897" t="s">
        <v>29</v>
      </c>
      <c r="M5897">
        <v>10</v>
      </c>
      <c r="N5897">
        <v>14</v>
      </c>
      <c r="O5897">
        <v>3108</v>
      </c>
      <c r="P5897">
        <v>2220</v>
      </c>
      <c r="Q5897">
        <v>888</v>
      </c>
      <c r="R5897" t="s">
        <v>30</v>
      </c>
      <c r="S5897" t="s">
        <v>63</v>
      </c>
      <c r="T5897">
        <v>5</v>
      </c>
      <c r="U5897" t="s">
        <v>32</v>
      </c>
      <c r="V5897" t="s">
        <v>70</v>
      </c>
    </row>
    <row r="5898" spans="1:22" x14ac:dyDescent="0.35">
      <c r="A5898" s="1">
        <v>45364</v>
      </c>
      <c r="B5898" t="s">
        <v>5554</v>
      </c>
      <c r="C5898" t="s">
        <v>54</v>
      </c>
      <c r="D5898" s="1">
        <v>20862</v>
      </c>
      <c r="E5898" t="s">
        <v>24</v>
      </c>
      <c r="F5898">
        <v>463</v>
      </c>
      <c r="G5898" t="s">
        <v>93</v>
      </c>
      <c r="H5898" t="s">
        <v>49</v>
      </c>
      <c r="I5898" t="s">
        <v>27</v>
      </c>
      <c r="J5898">
        <v>67</v>
      </c>
      <c r="K5898" t="s">
        <v>28</v>
      </c>
      <c r="L5898" t="s">
        <v>94</v>
      </c>
      <c r="M5898">
        <v>5</v>
      </c>
      <c r="N5898">
        <v>7</v>
      </c>
      <c r="O5898">
        <v>3241</v>
      </c>
      <c r="P5898">
        <v>2315</v>
      </c>
      <c r="Q5898">
        <v>926</v>
      </c>
      <c r="R5898" t="s">
        <v>82</v>
      </c>
      <c r="S5898" t="s">
        <v>57</v>
      </c>
      <c r="T5898">
        <v>3</v>
      </c>
      <c r="U5898" t="s">
        <v>32</v>
      </c>
      <c r="V5898" t="s">
        <v>52</v>
      </c>
    </row>
    <row r="5899" spans="1:22" x14ac:dyDescent="0.35">
      <c r="A5899" s="1">
        <v>45409</v>
      </c>
      <c r="B5899" t="s">
        <v>5555</v>
      </c>
      <c r="C5899" t="s">
        <v>23</v>
      </c>
      <c r="D5899" s="1">
        <v>22391</v>
      </c>
      <c r="E5899" t="s">
        <v>98</v>
      </c>
      <c r="F5899">
        <v>288</v>
      </c>
      <c r="G5899" t="s">
        <v>73</v>
      </c>
      <c r="H5899" t="s">
        <v>26</v>
      </c>
      <c r="I5899" t="s">
        <v>27</v>
      </c>
      <c r="J5899">
        <v>63</v>
      </c>
      <c r="K5899" t="s">
        <v>28</v>
      </c>
      <c r="L5899" t="s">
        <v>75</v>
      </c>
      <c r="M5899">
        <v>14</v>
      </c>
      <c r="N5899">
        <v>28</v>
      </c>
      <c r="O5899">
        <v>8064</v>
      </c>
      <c r="P5899">
        <v>4032</v>
      </c>
      <c r="Q5899">
        <v>4032</v>
      </c>
      <c r="R5899" t="s">
        <v>30</v>
      </c>
      <c r="S5899" t="s">
        <v>69</v>
      </c>
      <c r="T5899">
        <v>6</v>
      </c>
      <c r="U5899" t="s">
        <v>44</v>
      </c>
      <c r="V5899" t="s">
        <v>72</v>
      </c>
    </row>
    <row r="5900" spans="1:22" x14ac:dyDescent="0.35">
      <c r="A5900" s="1">
        <v>45411</v>
      </c>
      <c r="B5900" t="s">
        <v>5556</v>
      </c>
      <c r="C5900" t="s">
        <v>113</v>
      </c>
      <c r="D5900" s="1">
        <v>19334</v>
      </c>
      <c r="E5900" t="s">
        <v>71</v>
      </c>
      <c r="F5900">
        <v>176</v>
      </c>
      <c r="G5900" t="s">
        <v>67</v>
      </c>
      <c r="H5900" t="s">
        <v>60</v>
      </c>
      <c r="I5900" t="s">
        <v>38</v>
      </c>
      <c r="J5900">
        <v>71</v>
      </c>
      <c r="K5900" t="s">
        <v>28</v>
      </c>
      <c r="L5900" t="s">
        <v>68</v>
      </c>
      <c r="M5900">
        <v>18</v>
      </c>
      <c r="N5900">
        <v>22</v>
      </c>
      <c r="O5900">
        <v>3872</v>
      </c>
      <c r="P5900">
        <v>3168</v>
      </c>
      <c r="Q5900">
        <v>704</v>
      </c>
      <c r="R5900" t="s">
        <v>30</v>
      </c>
      <c r="S5900" t="s">
        <v>39</v>
      </c>
      <c r="T5900">
        <v>1</v>
      </c>
      <c r="U5900" t="s">
        <v>32</v>
      </c>
      <c r="V5900" t="s">
        <v>72</v>
      </c>
    </row>
    <row r="5901" spans="1:22" x14ac:dyDescent="0.35">
      <c r="A5901" s="1">
        <v>45439</v>
      </c>
      <c r="B5901" t="s">
        <v>5557</v>
      </c>
      <c r="C5901" t="s">
        <v>104</v>
      </c>
      <c r="D5901" s="1">
        <v>25357</v>
      </c>
      <c r="E5901" t="s">
        <v>71</v>
      </c>
      <c r="F5901">
        <v>296</v>
      </c>
      <c r="G5901" t="s">
        <v>79</v>
      </c>
      <c r="H5901" t="s">
        <v>37</v>
      </c>
      <c r="I5901" t="s">
        <v>27</v>
      </c>
      <c r="J5901">
        <v>55</v>
      </c>
      <c r="K5901" t="s">
        <v>42</v>
      </c>
      <c r="L5901" t="s">
        <v>81</v>
      </c>
      <c r="M5901">
        <v>7</v>
      </c>
      <c r="N5901">
        <v>9</v>
      </c>
      <c r="O5901">
        <v>2664</v>
      </c>
      <c r="P5901">
        <v>2072</v>
      </c>
      <c r="Q5901">
        <v>592</v>
      </c>
      <c r="R5901" t="s">
        <v>82</v>
      </c>
      <c r="S5901" t="s">
        <v>39</v>
      </c>
      <c r="T5901">
        <v>1</v>
      </c>
      <c r="U5901" t="s">
        <v>32</v>
      </c>
      <c r="V5901" t="s">
        <v>40</v>
      </c>
    </row>
    <row r="5902" spans="1:22" x14ac:dyDescent="0.35">
      <c r="A5902" s="1">
        <v>45365</v>
      </c>
      <c r="B5902" t="s">
        <v>5558</v>
      </c>
      <c r="C5902" t="s">
        <v>47</v>
      </c>
      <c r="D5902" s="1">
        <v>17808</v>
      </c>
      <c r="E5902" t="s">
        <v>98</v>
      </c>
      <c r="F5902">
        <v>265</v>
      </c>
      <c r="G5902" t="s">
        <v>73</v>
      </c>
      <c r="H5902" t="s">
        <v>49</v>
      </c>
      <c r="I5902" t="s">
        <v>27</v>
      </c>
      <c r="J5902">
        <v>75</v>
      </c>
      <c r="K5902" t="s">
        <v>56</v>
      </c>
      <c r="L5902" t="s">
        <v>75</v>
      </c>
      <c r="M5902">
        <v>14</v>
      </c>
      <c r="N5902">
        <v>28</v>
      </c>
      <c r="O5902">
        <v>7420</v>
      </c>
      <c r="P5902">
        <v>3710</v>
      </c>
      <c r="Q5902">
        <v>3710</v>
      </c>
      <c r="R5902" t="s">
        <v>30</v>
      </c>
      <c r="S5902" t="s">
        <v>76</v>
      </c>
      <c r="T5902">
        <v>4</v>
      </c>
      <c r="U5902" t="s">
        <v>32</v>
      </c>
      <c r="V5902" t="s">
        <v>52</v>
      </c>
    </row>
    <row r="5903" spans="1:22" x14ac:dyDescent="0.35">
      <c r="A5903" s="1">
        <v>45485</v>
      </c>
      <c r="B5903" t="s">
        <v>5559</v>
      </c>
      <c r="C5903" t="s">
        <v>84</v>
      </c>
      <c r="D5903" s="1">
        <v>38145</v>
      </c>
      <c r="E5903" t="s">
        <v>71</v>
      </c>
      <c r="F5903">
        <v>391</v>
      </c>
      <c r="G5903" t="s">
        <v>59</v>
      </c>
      <c r="H5903" t="s">
        <v>26</v>
      </c>
      <c r="I5903" t="s">
        <v>27</v>
      </c>
      <c r="J5903">
        <v>20</v>
      </c>
      <c r="K5903" t="s">
        <v>50</v>
      </c>
      <c r="L5903" t="s">
        <v>62</v>
      </c>
      <c r="M5903">
        <v>10</v>
      </c>
      <c r="N5903">
        <v>45</v>
      </c>
      <c r="O5903">
        <v>17595</v>
      </c>
      <c r="P5903">
        <v>3910</v>
      </c>
      <c r="Q5903">
        <v>13685</v>
      </c>
      <c r="R5903" t="s">
        <v>30</v>
      </c>
      <c r="S5903" t="s">
        <v>63</v>
      </c>
      <c r="T5903">
        <v>5</v>
      </c>
      <c r="U5903" t="s">
        <v>32</v>
      </c>
      <c r="V5903" t="s">
        <v>90</v>
      </c>
    </row>
    <row r="5904" spans="1:22" x14ac:dyDescent="0.35">
      <c r="A5904" s="1">
        <v>45417</v>
      </c>
      <c r="B5904" t="s">
        <v>5560</v>
      </c>
      <c r="C5904" t="s">
        <v>47</v>
      </c>
      <c r="D5904" s="1">
        <v>30439</v>
      </c>
      <c r="E5904" t="s">
        <v>36</v>
      </c>
      <c r="F5904">
        <v>39</v>
      </c>
      <c r="G5904" t="s">
        <v>25</v>
      </c>
      <c r="H5904" t="s">
        <v>60</v>
      </c>
      <c r="I5904" t="s">
        <v>27</v>
      </c>
      <c r="J5904">
        <v>41</v>
      </c>
      <c r="K5904" t="s">
        <v>61</v>
      </c>
      <c r="L5904" t="s">
        <v>29</v>
      </c>
      <c r="M5904">
        <v>10</v>
      </c>
      <c r="N5904">
        <v>14</v>
      </c>
      <c r="O5904">
        <v>546</v>
      </c>
      <c r="P5904">
        <v>390</v>
      </c>
      <c r="Q5904">
        <v>156</v>
      </c>
      <c r="R5904" t="s">
        <v>30</v>
      </c>
      <c r="S5904" t="s">
        <v>43</v>
      </c>
      <c r="T5904">
        <v>0</v>
      </c>
      <c r="U5904" t="s">
        <v>44</v>
      </c>
      <c r="V5904" t="s">
        <v>40</v>
      </c>
    </row>
    <row r="5905" spans="1:22" x14ac:dyDescent="0.35">
      <c r="A5905" s="1">
        <v>45353</v>
      </c>
      <c r="B5905" t="s">
        <v>5561</v>
      </c>
      <c r="C5905" t="s">
        <v>78</v>
      </c>
      <c r="D5905" s="1">
        <v>16881</v>
      </c>
      <c r="E5905" t="s">
        <v>71</v>
      </c>
      <c r="F5905">
        <v>130</v>
      </c>
      <c r="G5905" t="s">
        <v>85</v>
      </c>
      <c r="H5905" t="s">
        <v>60</v>
      </c>
      <c r="I5905" t="s">
        <v>27</v>
      </c>
      <c r="J5905">
        <v>78</v>
      </c>
      <c r="K5905" t="s">
        <v>56</v>
      </c>
      <c r="L5905" t="s">
        <v>86</v>
      </c>
      <c r="M5905">
        <v>18</v>
      </c>
      <c r="N5905">
        <v>36</v>
      </c>
      <c r="O5905">
        <v>4680</v>
      </c>
      <c r="P5905">
        <v>2340</v>
      </c>
      <c r="Q5905">
        <v>2340</v>
      </c>
      <c r="R5905" t="s">
        <v>30</v>
      </c>
      <c r="S5905" t="s">
        <v>69</v>
      </c>
      <c r="T5905">
        <v>6</v>
      </c>
      <c r="U5905" t="s">
        <v>44</v>
      </c>
      <c r="V5905" t="s">
        <v>52</v>
      </c>
    </row>
    <row r="5906" spans="1:22" x14ac:dyDescent="0.35">
      <c r="A5906" s="1">
        <v>45473</v>
      </c>
      <c r="B5906" t="s">
        <v>5562</v>
      </c>
      <c r="C5906" t="s">
        <v>104</v>
      </c>
      <c r="D5906" s="1">
        <v>31561</v>
      </c>
      <c r="E5906" t="s">
        <v>24</v>
      </c>
      <c r="F5906">
        <v>100</v>
      </c>
      <c r="G5906" t="s">
        <v>88</v>
      </c>
      <c r="H5906" t="s">
        <v>41</v>
      </c>
      <c r="I5906" t="s">
        <v>27</v>
      </c>
      <c r="J5906">
        <v>38</v>
      </c>
      <c r="K5906" t="s">
        <v>61</v>
      </c>
      <c r="L5906" t="s">
        <v>89</v>
      </c>
      <c r="M5906">
        <v>19</v>
      </c>
      <c r="N5906">
        <v>23</v>
      </c>
      <c r="O5906">
        <v>2300</v>
      </c>
      <c r="P5906">
        <v>1900</v>
      </c>
      <c r="Q5906">
        <v>400</v>
      </c>
      <c r="R5906" t="s">
        <v>30</v>
      </c>
      <c r="S5906" t="s">
        <v>43</v>
      </c>
      <c r="T5906">
        <v>0</v>
      </c>
      <c r="U5906" t="s">
        <v>44</v>
      </c>
      <c r="V5906" t="s">
        <v>45</v>
      </c>
    </row>
    <row r="5907" spans="1:22" x14ac:dyDescent="0.35">
      <c r="A5907" s="1">
        <v>45416</v>
      </c>
      <c r="B5907" t="s">
        <v>5563</v>
      </c>
      <c r="C5907" t="s">
        <v>78</v>
      </c>
      <c r="D5907" s="1">
        <v>26738</v>
      </c>
      <c r="E5907" t="s">
        <v>71</v>
      </c>
      <c r="F5907">
        <v>452</v>
      </c>
      <c r="G5907" t="s">
        <v>73</v>
      </c>
      <c r="H5907" t="s">
        <v>26</v>
      </c>
      <c r="I5907" t="s">
        <v>38</v>
      </c>
      <c r="J5907">
        <v>51</v>
      </c>
      <c r="K5907" t="s">
        <v>42</v>
      </c>
      <c r="L5907" t="s">
        <v>75</v>
      </c>
      <c r="M5907">
        <v>14</v>
      </c>
      <c r="N5907">
        <v>28</v>
      </c>
      <c r="O5907">
        <v>12656</v>
      </c>
      <c r="P5907">
        <v>6328</v>
      </c>
      <c r="Q5907">
        <v>6328</v>
      </c>
      <c r="R5907" t="s">
        <v>30</v>
      </c>
      <c r="S5907" t="s">
        <v>69</v>
      </c>
      <c r="T5907">
        <v>6</v>
      </c>
      <c r="U5907" t="s">
        <v>44</v>
      </c>
      <c r="V5907" t="s">
        <v>40</v>
      </c>
    </row>
    <row r="5908" spans="1:22" x14ac:dyDescent="0.35">
      <c r="A5908" s="1">
        <v>45472</v>
      </c>
      <c r="B5908" t="s">
        <v>5564</v>
      </c>
      <c r="C5908" t="s">
        <v>78</v>
      </c>
      <c r="D5908" s="1">
        <v>20166</v>
      </c>
      <c r="E5908" t="s">
        <v>24</v>
      </c>
      <c r="F5908">
        <v>153</v>
      </c>
      <c r="G5908" t="s">
        <v>59</v>
      </c>
      <c r="H5908" t="s">
        <v>37</v>
      </c>
      <c r="I5908" t="s">
        <v>27</v>
      </c>
      <c r="J5908">
        <v>69</v>
      </c>
      <c r="K5908" t="s">
        <v>28</v>
      </c>
      <c r="L5908" t="s">
        <v>62</v>
      </c>
      <c r="M5908">
        <v>10</v>
      </c>
      <c r="N5908">
        <v>45</v>
      </c>
      <c r="O5908">
        <v>6885</v>
      </c>
      <c r="P5908">
        <v>1530</v>
      </c>
      <c r="Q5908">
        <v>5355</v>
      </c>
      <c r="R5908" t="s">
        <v>30</v>
      </c>
      <c r="S5908" t="s">
        <v>69</v>
      </c>
      <c r="T5908">
        <v>6</v>
      </c>
      <c r="U5908" t="s">
        <v>44</v>
      </c>
      <c r="V5908" t="s">
        <v>45</v>
      </c>
    </row>
    <row r="5909" spans="1:22" x14ac:dyDescent="0.35">
      <c r="A5909" s="1">
        <v>45437</v>
      </c>
      <c r="B5909" t="s">
        <v>5565</v>
      </c>
      <c r="C5909" t="s">
        <v>84</v>
      </c>
      <c r="D5909" s="1">
        <v>29523</v>
      </c>
      <c r="E5909" t="s">
        <v>98</v>
      </c>
      <c r="F5909">
        <v>260</v>
      </c>
      <c r="G5909" t="s">
        <v>95</v>
      </c>
      <c r="H5909" t="s">
        <v>49</v>
      </c>
      <c r="I5909" t="s">
        <v>27</v>
      </c>
      <c r="J5909">
        <v>44</v>
      </c>
      <c r="K5909" t="s">
        <v>61</v>
      </c>
      <c r="L5909" t="s">
        <v>96</v>
      </c>
      <c r="M5909">
        <v>3</v>
      </c>
      <c r="N5909">
        <v>5</v>
      </c>
      <c r="O5909">
        <v>1300</v>
      </c>
      <c r="P5909">
        <v>780</v>
      </c>
      <c r="Q5909">
        <v>520</v>
      </c>
      <c r="R5909" t="s">
        <v>82</v>
      </c>
      <c r="S5909" t="s">
        <v>69</v>
      </c>
      <c r="T5909">
        <v>6</v>
      </c>
      <c r="U5909" t="s">
        <v>44</v>
      </c>
      <c r="V5909" t="s">
        <v>40</v>
      </c>
    </row>
    <row r="5910" spans="1:22" x14ac:dyDescent="0.35">
      <c r="A5910" s="1">
        <v>45405</v>
      </c>
      <c r="B5910" t="s">
        <v>5566</v>
      </c>
      <c r="C5910" t="s">
        <v>78</v>
      </c>
      <c r="D5910" s="1">
        <v>23505</v>
      </c>
      <c r="E5910" t="s">
        <v>24</v>
      </c>
      <c r="F5910">
        <v>31</v>
      </c>
      <c r="G5910" t="s">
        <v>67</v>
      </c>
      <c r="H5910" t="s">
        <v>26</v>
      </c>
      <c r="I5910" t="s">
        <v>27</v>
      </c>
      <c r="J5910">
        <v>60</v>
      </c>
      <c r="K5910" t="s">
        <v>28</v>
      </c>
      <c r="L5910" t="s">
        <v>68</v>
      </c>
      <c r="M5910">
        <v>18</v>
      </c>
      <c r="N5910">
        <v>22</v>
      </c>
      <c r="O5910">
        <v>682</v>
      </c>
      <c r="P5910">
        <v>558</v>
      </c>
      <c r="Q5910">
        <v>124</v>
      </c>
      <c r="R5910" t="s">
        <v>30</v>
      </c>
      <c r="S5910" t="s">
        <v>31</v>
      </c>
      <c r="T5910">
        <v>2</v>
      </c>
      <c r="U5910" t="s">
        <v>32</v>
      </c>
      <c r="V5910" t="s">
        <v>72</v>
      </c>
    </row>
    <row r="5911" spans="1:22" x14ac:dyDescent="0.35">
      <c r="A5911" s="1">
        <v>45357</v>
      </c>
      <c r="B5911" t="s">
        <v>5567</v>
      </c>
      <c r="C5911" t="s">
        <v>54</v>
      </c>
      <c r="D5911" s="1">
        <v>37560</v>
      </c>
      <c r="E5911" t="s">
        <v>71</v>
      </c>
      <c r="F5911">
        <v>388</v>
      </c>
      <c r="G5911" t="s">
        <v>88</v>
      </c>
      <c r="H5911" t="s">
        <v>60</v>
      </c>
      <c r="I5911" t="s">
        <v>27</v>
      </c>
      <c r="J5911">
        <v>21</v>
      </c>
      <c r="K5911" t="s">
        <v>50</v>
      </c>
      <c r="L5911" t="s">
        <v>89</v>
      </c>
      <c r="M5911">
        <v>19</v>
      </c>
      <c r="N5911">
        <v>23</v>
      </c>
      <c r="O5911">
        <v>8924</v>
      </c>
      <c r="P5911">
        <v>7372</v>
      </c>
      <c r="Q5911">
        <v>1552</v>
      </c>
      <c r="R5911" t="s">
        <v>30</v>
      </c>
      <c r="S5911" t="s">
        <v>57</v>
      </c>
      <c r="T5911">
        <v>3</v>
      </c>
      <c r="U5911" t="s">
        <v>32</v>
      </c>
      <c r="V5911" t="s">
        <v>52</v>
      </c>
    </row>
    <row r="5912" spans="1:22" x14ac:dyDescent="0.35">
      <c r="A5912" s="1">
        <v>45504</v>
      </c>
      <c r="B5912" t="s">
        <v>5568</v>
      </c>
      <c r="C5912" t="s">
        <v>47</v>
      </c>
      <c r="D5912" s="1">
        <v>26238</v>
      </c>
      <c r="E5912" t="s">
        <v>36</v>
      </c>
      <c r="F5912">
        <v>45</v>
      </c>
      <c r="G5912" t="s">
        <v>73</v>
      </c>
      <c r="H5912" t="s">
        <v>37</v>
      </c>
      <c r="I5912" t="s">
        <v>27</v>
      </c>
      <c r="J5912">
        <v>53</v>
      </c>
      <c r="K5912" t="s">
        <v>42</v>
      </c>
      <c r="L5912" t="s">
        <v>75</v>
      </c>
      <c r="M5912">
        <v>14</v>
      </c>
      <c r="N5912">
        <v>28</v>
      </c>
      <c r="O5912">
        <v>1260</v>
      </c>
      <c r="P5912">
        <v>630</v>
      </c>
      <c r="Q5912">
        <v>630</v>
      </c>
      <c r="R5912" t="s">
        <v>30</v>
      </c>
      <c r="S5912" t="s">
        <v>57</v>
      </c>
      <c r="T5912">
        <v>3</v>
      </c>
      <c r="U5912" t="s">
        <v>32</v>
      </c>
      <c r="V5912" t="s">
        <v>90</v>
      </c>
    </row>
    <row r="5913" spans="1:22" x14ac:dyDescent="0.35">
      <c r="A5913" s="1">
        <v>45323</v>
      </c>
      <c r="B5913" t="s">
        <v>5569</v>
      </c>
      <c r="C5913" t="s">
        <v>78</v>
      </c>
      <c r="D5913" s="1">
        <v>35678</v>
      </c>
      <c r="E5913" t="s">
        <v>98</v>
      </c>
      <c r="F5913">
        <v>103</v>
      </c>
      <c r="G5913" t="s">
        <v>79</v>
      </c>
      <c r="H5913" t="s">
        <v>49</v>
      </c>
      <c r="I5913" t="s">
        <v>27</v>
      </c>
      <c r="J5913">
        <v>26</v>
      </c>
      <c r="K5913" t="s">
        <v>50</v>
      </c>
      <c r="L5913" t="s">
        <v>81</v>
      </c>
      <c r="M5913">
        <v>7</v>
      </c>
      <c r="N5913">
        <v>9</v>
      </c>
      <c r="O5913">
        <v>927</v>
      </c>
      <c r="P5913">
        <v>721</v>
      </c>
      <c r="Q5913">
        <v>206</v>
      </c>
      <c r="R5913" t="s">
        <v>82</v>
      </c>
      <c r="S5913" t="s">
        <v>76</v>
      </c>
      <c r="T5913">
        <v>4</v>
      </c>
      <c r="U5913" t="s">
        <v>32</v>
      </c>
      <c r="V5913" t="s">
        <v>33</v>
      </c>
    </row>
    <row r="5914" spans="1:22" x14ac:dyDescent="0.35">
      <c r="A5914" s="1">
        <v>45416</v>
      </c>
      <c r="B5914" t="s">
        <v>5570</v>
      </c>
      <c r="C5914" t="s">
        <v>47</v>
      </c>
      <c r="D5914" s="1">
        <v>19684</v>
      </c>
      <c r="E5914" t="s">
        <v>24</v>
      </c>
      <c r="F5914">
        <v>315</v>
      </c>
      <c r="G5914" t="s">
        <v>25</v>
      </c>
      <c r="H5914" t="s">
        <v>26</v>
      </c>
      <c r="I5914" t="s">
        <v>27</v>
      </c>
      <c r="J5914">
        <v>70</v>
      </c>
      <c r="K5914" t="s">
        <v>28</v>
      </c>
      <c r="L5914" t="s">
        <v>29</v>
      </c>
      <c r="M5914">
        <v>10</v>
      </c>
      <c r="N5914">
        <v>14</v>
      </c>
      <c r="O5914">
        <v>4410</v>
      </c>
      <c r="P5914">
        <v>3150</v>
      </c>
      <c r="Q5914">
        <v>1260</v>
      </c>
      <c r="R5914" t="s">
        <v>30</v>
      </c>
      <c r="S5914" t="s">
        <v>69</v>
      </c>
      <c r="T5914">
        <v>6</v>
      </c>
      <c r="U5914" t="s">
        <v>44</v>
      </c>
      <c r="V5914" t="s">
        <v>40</v>
      </c>
    </row>
    <row r="5915" spans="1:22" x14ac:dyDescent="0.35">
      <c r="A5915" s="1">
        <v>45326</v>
      </c>
      <c r="B5915" t="s">
        <v>5571</v>
      </c>
      <c r="C5915" t="s">
        <v>47</v>
      </c>
      <c r="D5915" s="1">
        <v>29022</v>
      </c>
      <c r="E5915" t="s">
        <v>98</v>
      </c>
      <c r="F5915">
        <v>112</v>
      </c>
      <c r="G5915" t="s">
        <v>85</v>
      </c>
      <c r="H5915" t="s">
        <v>60</v>
      </c>
      <c r="I5915" t="s">
        <v>27</v>
      </c>
      <c r="J5915">
        <v>45</v>
      </c>
      <c r="K5915" t="s">
        <v>42</v>
      </c>
      <c r="L5915" t="s">
        <v>86</v>
      </c>
      <c r="M5915">
        <v>18</v>
      </c>
      <c r="N5915">
        <v>36</v>
      </c>
      <c r="O5915">
        <v>4032</v>
      </c>
      <c r="P5915">
        <v>2016</v>
      </c>
      <c r="Q5915">
        <v>2016</v>
      </c>
      <c r="R5915" t="s">
        <v>30</v>
      </c>
      <c r="S5915" t="s">
        <v>43</v>
      </c>
      <c r="T5915">
        <v>0</v>
      </c>
      <c r="U5915" t="s">
        <v>44</v>
      </c>
      <c r="V5915" t="s">
        <v>33</v>
      </c>
    </row>
    <row r="5916" spans="1:22" x14ac:dyDescent="0.35">
      <c r="A5916" s="1">
        <v>45299</v>
      </c>
      <c r="B5916" t="s">
        <v>5572</v>
      </c>
      <c r="C5916" t="s">
        <v>78</v>
      </c>
      <c r="D5916" s="1">
        <v>35570</v>
      </c>
      <c r="E5916" t="s">
        <v>24</v>
      </c>
      <c r="F5916">
        <v>411</v>
      </c>
      <c r="G5916" t="s">
        <v>88</v>
      </c>
      <c r="H5916" t="s">
        <v>60</v>
      </c>
      <c r="I5916" t="s">
        <v>27</v>
      </c>
      <c r="J5916">
        <v>27</v>
      </c>
      <c r="K5916" t="s">
        <v>50</v>
      </c>
      <c r="L5916" t="s">
        <v>89</v>
      </c>
      <c r="M5916">
        <v>19</v>
      </c>
      <c r="N5916">
        <v>23</v>
      </c>
      <c r="O5916">
        <v>9453</v>
      </c>
      <c r="P5916">
        <v>7809</v>
      </c>
      <c r="Q5916">
        <v>1644</v>
      </c>
      <c r="R5916" t="s">
        <v>30</v>
      </c>
      <c r="S5916" t="s">
        <v>39</v>
      </c>
      <c r="T5916">
        <v>1</v>
      </c>
      <c r="U5916" t="s">
        <v>32</v>
      </c>
      <c r="V5916" t="s">
        <v>70</v>
      </c>
    </row>
    <row r="5917" spans="1:22" x14ac:dyDescent="0.35">
      <c r="A5917" s="1">
        <v>45415</v>
      </c>
      <c r="B5917" t="s">
        <v>5573</v>
      </c>
      <c r="C5917" t="s">
        <v>47</v>
      </c>
      <c r="D5917" s="1">
        <v>35585</v>
      </c>
      <c r="E5917" t="s">
        <v>98</v>
      </c>
      <c r="F5917">
        <v>215</v>
      </c>
      <c r="G5917" t="s">
        <v>59</v>
      </c>
      <c r="H5917" t="s">
        <v>41</v>
      </c>
      <c r="I5917" t="s">
        <v>27</v>
      </c>
      <c r="J5917">
        <v>27</v>
      </c>
      <c r="K5917" t="s">
        <v>50</v>
      </c>
      <c r="L5917" t="s">
        <v>62</v>
      </c>
      <c r="M5917">
        <v>10</v>
      </c>
      <c r="N5917">
        <v>45</v>
      </c>
      <c r="O5917">
        <v>9675</v>
      </c>
      <c r="P5917">
        <v>2150</v>
      </c>
      <c r="Q5917">
        <v>7525</v>
      </c>
      <c r="R5917" t="s">
        <v>30</v>
      </c>
      <c r="S5917" t="s">
        <v>63</v>
      </c>
      <c r="T5917">
        <v>5</v>
      </c>
      <c r="U5917" t="s">
        <v>32</v>
      </c>
      <c r="V5917" t="s">
        <v>40</v>
      </c>
    </row>
    <row r="5918" spans="1:22" x14ac:dyDescent="0.35">
      <c r="A5918" s="1">
        <v>45456</v>
      </c>
      <c r="B5918" t="s">
        <v>5574</v>
      </c>
      <c r="C5918" t="s">
        <v>78</v>
      </c>
      <c r="D5918" s="1">
        <v>24459</v>
      </c>
      <c r="E5918" t="s">
        <v>36</v>
      </c>
      <c r="F5918">
        <v>487</v>
      </c>
      <c r="G5918" t="s">
        <v>85</v>
      </c>
      <c r="H5918" t="s">
        <v>26</v>
      </c>
      <c r="I5918" t="s">
        <v>27</v>
      </c>
      <c r="J5918">
        <v>58</v>
      </c>
      <c r="K5918" t="s">
        <v>42</v>
      </c>
      <c r="L5918" t="s">
        <v>86</v>
      </c>
      <c r="M5918">
        <v>18</v>
      </c>
      <c r="N5918">
        <v>36</v>
      </c>
      <c r="O5918">
        <v>17532</v>
      </c>
      <c r="P5918">
        <v>8766</v>
      </c>
      <c r="Q5918">
        <v>8766</v>
      </c>
      <c r="R5918" t="s">
        <v>30</v>
      </c>
      <c r="S5918" t="s">
        <v>76</v>
      </c>
      <c r="T5918">
        <v>4</v>
      </c>
      <c r="U5918" t="s">
        <v>32</v>
      </c>
      <c r="V5918" t="s">
        <v>45</v>
      </c>
    </row>
    <row r="5919" spans="1:22" x14ac:dyDescent="0.35">
      <c r="A5919" s="1">
        <v>45414</v>
      </c>
      <c r="B5919" t="s">
        <v>5575</v>
      </c>
      <c r="C5919" t="s">
        <v>23</v>
      </c>
      <c r="D5919" s="1">
        <v>33689</v>
      </c>
      <c r="E5919" t="s">
        <v>24</v>
      </c>
      <c r="F5919">
        <v>118</v>
      </c>
      <c r="G5919" t="s">
        <v>88</v>
      </c>
      <c r="H5919" t="s">
        <v>37</v>
      </c>
      <c r="I5919" t="s">
        <v>27</v>
      </c>
      <c r="J5919">
        <v>32</v>
      </c>
      <c r="K5919" t="s">
        <v>61</v>
      </c>
      <c r="L5919" t="s">
        <v>89</v>
      </c>
      <c r="M5919">
        <v>19</v>
      </c>
      <c r="N5919">
        <v>23</v>
      </c>
      <c r="O5919">
        <v>2714</v>
      </c>
      <c r="P5919">
        <v>2242</v>
      </c>
      <c r="Q5919">
        <v>472</v>
      </c>
      <c r="R5919" t="s">
        <v>30</v>
      </c>
      <c r="S5919" t="s">
        <v>76</v>
      </c>
      <c r="T5919">
        <v>4</v>
      </c>
      <c r="U5919" t="s">
        <v>32</v>
      </c>
      <c r="V5919" t="s">
        <v>40</v>
      </c>
    </row>
    <row r="5920" spans="1:22" x14ac:dyDescent="0.35">
      <c r="A5920" s="1">
        <v>45401</v>
      </c>
      <c r="B5920" t="s">
        <v>5576</v>
      </c>
      <c r="C5920" t="s">
        <v>113</v>
      </c>
      <c r="D5920" s="1">
        <v>17503</v>
      </c>
      <c r="E5920" t="s">
        <v>24</v>
      </c>
      <c r="F5920">
        <v>456</v>
      </c>
      <c r="G5920" t="s">
        <v>79</v>
      </c>
      <c r="H5920" t="s">
        <v>49</v>
      </c>
      <c r="I5920" t="s">
        <v>27</v>
      </c>
      <c r="J5920">
        <v>76</v>
      </c>
      <c r="K5920" t="s">
        <v>56</v>
      </c>
      <c r="L5920" t="s">
        <v>81</v>
      </c>
      <c r="M5920">
        <v>7</v>
      </c>
      <c r="N5920">
        <v>9</v>
      </c>
      <c r="O5920">
        <v>4104</v>
      </c>
      <c r="P5920">
        <v>3192</v>
      </c>
      <c r="Q5920">
        <v>912</v>
      </c>
      <c r="R5920" t="s">
        <v>82</v>
      </c>
      <c r="S5920" t="s">
        <v>63</v>
      </c>
      <c r="T5920">
        <v>5</v>
      </c>
      <c r="U5920" t="s">
        <v>32</v>
      </c>
      <c r="V5920" t="s">
        <v>72</v>
      </c>
    </row>
    <row r="5921" spans="1:22" x14ac:dyDescent="0.35">
      <c r="A5921" s="1">
        <v>45458</v>
      </c>
      <c r="B5921" t="s">
        <v>5577</v>
      </c>
      <c r="C5921" t="s">
        <v>113</v>
      </c>
      <c r="D5921" s="1">
        <v>34645</v>
      </c>
      <c r="E5921" t="s">
        <v>36</v>
      </c>
      <c r="F5921">
        <v>361</v>
      </c>
      <c r="G5921" t="s">
        <v>95</v>
      </c>
      <c r="H5921" t="s">
        <v>26</v>
      </c>
      <c r="I5921" t="s">
        <v>38</v>
      </c>
      <c r="J5921">
        <v>30</v>
      </c>
      <c r="K5921" t="s">
        <v>61</v>
      </c>
      <c r="L5921" t="s">
        <v>96</v>
      </c>
      <c r="M5921">
        <v>3</v>
      </c>
      <c r="N5921">
        <v>5</v>
      </c>
      <c r="O5921">
        <v>1805</v>
      </c>
      <c r="P5921">
        <v>1083</v>
      </c>
      <c r="Q5921">
        <v>722</v>
      </c>
      <c r="R5921" t="s">
        <v>82</v>
      </c>
      <c r="S5921" t="s">
        <v>69</v>
      </c>
      <c r="T5921">
        <v>6</v>
      </c>
      <c r="U5921" t="s">
        <v>44</v>
      </c>
      <c r="V5921" t="s">
        <v>45</v>
      </c>
    </row>
    <row r="5922" spans="1:22" x14ac:dyDescent="0.35">
      <c r="A5922" s="1">
        <v>45497</v>
      </c>
      <c r="B5922" t="s">
        <v>5578</v>
      </c>
      <c r="C5922" t="s">
        <v>47</v>
      </c>
      <c r="D5922" s="1">
        <v>27773</v>
      </c>
      <c r="E5922" t="s">
        <v>71</v>
      </c>
      <c r="F5922">
        <v>274</v>
      </c>
      <c r="G5922" t="s">
        <v>85</v>
      </c>
      <c r="H5922" t="s">
        <v>60</v>
      </c>
      <c r="I5922" t="s">
        <v>27</v>
      </c>
      <c r="J5922">
        <v>49</v>
      </c>
      <c r="K5922" t="s">
        <v>42</v>
      </c>
      <c r="L5922" t="s">
        <v>86</v>
      </c>
      <c r="M5922">
        <v>18</v>
      </c>
      <c r="N5922">
        <v>36</v>
      </c>
      <c r="O5922">
        <v>9864</v>
      </c>
      <c r="P5922">
        <v>4932</v>
      </c>
      <c r="Q5922">
        <v>4932</v>
      </c>
      <c r="R5922" t="s">
        <v>30</v>
      </c>
      <c r="S5922" t="s">
        <v>57</v>
      </c>
      <c r="T5922">
        <v>3</v>
      </c>
      <c r="U5922" t="s">
        <v>32</v>
      </c>
      <c r="V5922" t="s">
        <v>90</v>
      </c>
    </row>
    <row r="5923" spans="1:22" x14ac:dyDescent="0.35">
      <c r="A5923" s="1">
        <v>45430</v>
      </c>
      <c r="B5923" t="s">
        <v>5579</v>
      </c>
      <c r="C5923" t="s">
        <v>107</v>
      </c>
      <c r="D5923" s="1">
        <v>32853</v>
      </c>
      <c r="E5923" t="s">
        <v>71</v>
      </c>
      <c r="F5923">
        <v>388</v>
      </c>
      <c r="G5923" t="s">
        <v>25</v>
      </c>
      <c r="H5923" t="s">
        <v>37</v>
      </c>
      <c r="I5923" t="s">
        <v>27</v>
      </c>
      <c r="J5923">
        <v>34</v>
      </c>
      <c r="K5923" t="s">
        <v>61</v>
      </c>
      <c r="L5923" t="s">
        <v>29</v>
      </c>
      <c r="M5923">
        <v>10</v>
      </c>
      <c r="N5923">
        <v>14</v>
      </c>
      <c r="O5923">
        <v>5432</v>
      </c>
      <c r="P5923">
        <v>3880</v>
      </c>
      <c r="Q5923">
        <v>1552</v>
      </c>
      <c r="R5923" t="s">
        <v>30</v>
      </c>
      <c r="S5923" t="s">
        <v>69</v>
      </c>
      <c r="T5923">
        <v>6</v>
      </c>
      <c r="U5923" t="s">
        <v>44</v>
      </c>
      <c r="V5923" t="s">
        <v>40</v>
      </c>
    </row>
    <row r="5924" spans="1:22" x14ac:dyDescent="0.35">
      <c r="A5924" s="1">
        <v>45474</v>
      </c>
      <c r="B5924" t="s">
        <v>5580</v>
      </c>
      <c r="C5924" t="s">
        <v>54</v>
      </c>
      <c r="D5924" s="1">
        <v>36120</v>
      </c>
      <c r="E5924" t="s">
        <v>36</v>
      </c>
      <c r="F5924">
        <v>92</v>
      </c>
      <c r="G5924" t="s">
        <v>93</v>
      </c>
      <c r="H5924" t="s">
        <v>49</v>
      </c>
      <c r="I5924" t="s">
        <v>38</v>
      </c>
      <c r="J5924">
        <v>26</v>
      </c>
      <c r="K5924" t="s">
        <v>50</v>
      </c>
      <c r="L5924" t="s">
        <v>94</v>
      </c>
      <c r="M5924">
        <v>5</v>
      </c>
      <c r="N5924">
        <v>7</v>
      </c>
      <c r="O5924">
        <v>644</v>
      </c>
      <c r="P5924">
        <v>460</v>
      </c>
      <c r="Q5924">
        <v>184</v>
      </c>
      <c r="R5924" t="s">
        <v>82</v>
      </c>
      <c r="S5924" t="s">
        <v>39</v>
      </c>
      <c r="T5924">
        <v>1</v>
      </c>
      <c r="U5924" t="s">
        <v>32</v>
      </c>
      <c r="V5924" t="s">
        <v>90</v>
      </c>
    </row>
    <row r="5925" spans="1:22" x14ac:dyDescent="0.35">
      <c r="A5925" s="1">
        <v>45464</v>
      </c>
      <c r="B5925" t="s">
        <v>5581</v>
      </c>
      <c r="C5925" t="s">
        <v>113</v>
      </c>
      <c r="D5925" s="1">
        <v>25133</v>
      </c>
      <c r="E5925" t="s">
        <v>71</v>
      </c>
      <c r="F5925">
        <v>196</v>
      </c>
      <c r="G5925" t="s">
        <v>95</v>
      </c>
      <c r="H5925" t="s">
        <v>26</v>
      </c>
      <c r="I5925" t="s">
        <v>27</v>
      </c>
      <c r="J5925">
        <v>56</v>
      </c>
      <c r="K5925" t="s">
        <v>42</v>
      </c>
      <c r="L5925" t="s">
        <v>96</v>
      </c>
      <c r="M5925">
        <v>3</v>
      </c>
      <c r="N5925">
        <v>5</v>
      </c>
      <c r="O5925">
        <v>980</v>
      </c>
      <c r="P5925">
        <v>588</v>
      </c>
      <c r="Q5925">
        <v>392</v>
      </c>
      <c r="R5925" t="s">
        <v>82</v>
      </c>
      <c r="S5925" t="s">
        <v>63</v>
      </c>
      <c r="T5925">
        <v>5</v>
      </c>
      <c r="U5925" t="s">
        <v>32</v>
      </c>
      <c r="V5925" t="s">
        <v>45</v>
      </c>
    </row>
    <row r="5926" spans="1:22" x14ac:dyDescent="0.35">
      <c r="A5926" s="1">
        <v>45374</v>
      </c>
      <c r="B5926" t="s">
        <v>5582</v>
      </c>
      <c r="C5926" t="s">
        <v>35</v>
      </c>
      <c r="D5926" s="1">
        <v>19064</v>
      </c>
      <c r="E5926" t="s">
        <v>98</v>
      </c>
      <c r="F5926">
        <v>110</v>
      </c>
      <c r="G5926" t="s">
        <v>73</v>
      </c>
      <c r="H5926" t="s">
        <v>60</v>
      </c>
      <c r="I5926" t="s">
        <v>27</v>
      </c>
      <c r="J5926">
        <v>72</v>
      </c>
      <c r="K5926" t="s">
        <v>28</v>
      </c>
      <c r="L5926" t="s">
        <v>75</v>
      </c>
      <c r="M5926">
        <v>14</v>
      </c>
      <c r="N5926">
        <v>28</v>
      </c>
      <c r="O5926">
        <v>3080</v>
      </c>
      <c r="P5926">
        <v>1540</v>
      </c>
      <c r="Q5926">
        <v>1540</v>
      </c>
      <c r="R5926" t="s">
        <v>30</v>
      </c>
      <c r="S5926" t="s">
        <v>69</v>
      </c>
      <c r="T5926">
        <v>6</v>
      </c>
      <c r="U5926" t="s">
        <v>44</v>
      </c>
      <c r="V5926" t="s">
        <v>52</v>
      </c>
    </row>
    <row r="5927" spans="1:22" x14ac:dyDescent="0.35">
      <c r="A5927" s="1">
        <v>45302</v>
      </c>
      <c r="B5927" t="s">
        <v>5583</v>
      </c>
      <c r="C5927" t="s">
        <v>47</v>
      </c>
      <c r="D5927" s="1">
        <v>18339</v>
      </c>
      <c r="E5927" t="s">
        <v>98</v>
      </c>
      <c r="F5927">
        <v>218</v>
      </c>
      <c r="G5927" t="s">
        <v>85</v>
      </c>
      <c r="H5927" t="s">
        <v>60</v>
      </c>
      <c r="I5927" t="s">
        <v>27</v>
      </c>
      <c r="J5927">
        <v>74</v>
      </c>
      <c r="K5927" t="s">
        <v>28</v>
      </c>
      <c r="L5927" t="s">
        <v>86</v>
      </c>
      <c r="M5927">
        <v>18</v>
      </c>
      <c r="N5927">
        <v>36</v>
      </c>
      <c r="O5927">
        <v>7848</v>
      </c>
      <c r="P5927">
        <v>3924</v>
      </c>
      <c r="Q5927">
        <v>3924</v>
      </c>
      <c r="R5927" t="s">
        <v>30</v>
      </c>
      <c r="S5927" t="s">
        <v>76</v>
      </c>
      <c r="T5927">
        <v>4</v>
      </c>
      <c r="U5927" t="s">
        <v>32</v>
      </c>
      <c r="V5927" t="s">
        <v>70</v>
      </c>
    </row>
    <row r="5928" spans="1:22" x14ac:dyDescent="0.35">
      <c r="A5928" s="1">
        <v>45309</v>
      </c>
      <c r="B5928" t="s">
        <v>5584</v>
      </c>
      <c r="C5928" t="s">
        <v>107</v>
      </c>
      <c r="D5928" s="1">
        <v>21584</v>
      </c>
      <c r="E5928" t="s">
        <v>36</v>
      </c>
      <c r="F5928">
        <v>298</v>
      </c>
      <c r="G5928" t="s">
        <v>25</v>
      </c>
      <c r="H5928" t="s">
        <v>41</v>
      </c>
      <c r="I5928" t="s">
        <v>38</v>
      </c>
      <c r="J5928">
        <v>65</v>
      </c>
      <c r="K5928" t="s">
        <v>28</v>
      </c>
      <c r="L5928" t="s">
        <v>29</v>
      </c>
      <c r="M5928">
        <v>10</v>
      </c>
      <c r="N5928">
        <v>14</v>
      </c>
      <c r="O5928">
        <v>4172</v>
      </c>
      <c r="P5928">
        <v>2980</v>
      </c>
      <c r="Q5928">
        <v>1192</v>
      </c>
      <c r="R5928" t="s">
        <v>30</v>
      </c>
      <c r="S5928" t="s">
        <v>76</v>
      </c>
      <c r="T5928">
        <v>4</v>
      </c>
      <c r="U5928" t="s">
        <v>32</v>
      </c>
      <c r="V5928" t="s">
        <v>70</v>
      </c>
    </row>
    <row r="5929" spans="1:22" x14ac:dyDescent="0.35">
      <c r="A5929" s="1">
        <v>45386</v>
      </c>
      <c r="B5929" t="s">
        <v>4660</v>
      </c>
      <c r="C5929" t="s">
        <v>104</v>
      </c>
      <c r="D5929" s="1">
        <v>17074</v>
      </c>
      <c r="E5929" t="s">
        <v>36</v>
      </c>
      <c r="F5929">
        <v>22</v>
      </c>
      <c r="G5929" t="s">
        <v>88</v>
      </c>
      <c r="H5929" t="s">
        <v>26</v>
      </c>
      <c r="I5929" t="s">
        <v>27</v>
      </c>
      <c r="J5929">
        <v>78</v>
      </c>
      <c r="K5929" t="s">
        <v>56</v>
      </c>
      <c r="L5929" t="s">
        <v>89</v>
      </c>
      <c r="M5929">
        <v>19</v>
      </c>
      <c r="N5929">
        <v>23</v>
      </c>
      <c r="O5929">
        <v>506</v>
      </c>
      <c r="P5929">
        <v>418</v>
      </c>
      <c r="Q5929">
        <v>88</v>
      </c>
      <c r="R5929" t="s">
        <v>30</v>
      </c>
      <c r="S5929" t="s">
        <v>76</v>
      </c>
      <c r="T5929">
        <v>4</v>
      </c>
      <c r="U5929" t="s">
        <v>32</v>
      </c>
      <c r="V5929" t="s">
        <v>72</v>
      </c>
    </row>
    <row r="5930" spans="1:22" x14ac:dyDescent="0.35">
      <c r="A5930" s="1">
        <v>45444</v>
      </c>
      <c r="B5930" t="s">
        <v>5585</v>
      </c>
      <c r="C5930" t="s">
        <v>107</v>
      </c>
      <c r="D5930" s="1">
        <v>26539</v>
      </c>
      <c r="E5930" t="s">
        <v>71</v>
      </c>
      <c r="F5930">
        <v>21</v>
      </c>
      <c r="G5930" t="s">
        <v>88</v>
      </c>
      <c r="H5930" t="s">
        <v>37</v>
      </c>
      <c r="I5930" t="s">
        <v>27</v>
      </c>
      <c r="J5930">
        <v>52</v>
      </c>
      <c r="K5930" t="s">
        <v>42</v>
      </c>
      <c r="L5930" t="s">
        <v>89</v>
      </c>
      <c r="M5930">
        <v>19</v>
      </c>
      <c r="N5930">
        <v>23</v>
      </c>
      <c r="O5930">
        <v>483</v>
      </c>
      <c r="P5930">
        <v>399</v>
      </c>
      <c r="Q5930">
        <v>84</v>
      </c>
      <c r="R5930" t="s">
        <v>30</v>
      </c>
      <c r="S5930" t="s">
        <v>69</v>
      </c>
      <c r="T5930">
        <v>6</v>
      </c>
      <c r="U5930" t="s">
        <v>44</v>
      </c>
      <c r="V5930" t="s">
        <v>45</v>
      </c>
    </row>
    <row r="5931" spans="1:22" x14ac:dyDescent="0.35">
      <c r="A5931" s="1">
        <v>45489</v>
      </c>
      <c r="B5931" t="s">
        <v>5586</v>
      </c>
      <c r="C5931" t="s">
        <v>47</v>
      </c>
      <c r="D5931" s="1">
        <v>31433</v>
      </c>
      <c r="E5931" t="s">
        <v>36</v>
      </c>
      <c r="F5931">
        <v>13</v>
      </c>
      <c r="G5931" t="s">
        <v>95</v>
      </c>
      <c r="H5931" t="s">
        <v>49</v>
      </c>
      <c r="I5931" t="s">
        <v>27</v>
      </c>
      <c r="J5931">
        <v>39</v>
      </c>
      <c r="K5931" t="s">
        <v>61</v>
      </c>
      <c r="L5931" t="s">
        <v>96</v>
      </c>
      <c r="M5931">
        <v>3</v>
      </c>
      <c r="N5931">
        <v>5</v>
      </c>
      <c r="O5931">
        <v>65</v>
      </c>
      <c r="P5931">
        <v>39</v>
      </c>
      <c r="Q5931">
        <v>26</v>
      </c>
      <c r="R5931" t="s">
        <v>82</v>
      </c>
      <c r="S5931" t="s">
        <v>31</v>
      </c>
      <c r="T5931">
        <v>2</v>
      </c>
      <c r="U5931" t="s">
        <v>32</v>
      </c>
      <c r="V5931" t="s">
        <v>90</v>
      </c>
    </row>
    <row r="5932" spans="1:22" x14ac:dyDescent="0.35">
      <c r="A5932" s="1">
        <v>45434</v>
      </c>
      <c r="B5932" t="s">
        <v>5587</v>
      </c>
      <c r="C5932" t="s">
        <v>84</v>
      </c>
      <c r="D5932" s="1">
        <v>27792</v>
      </c>
      <c r="E5932" t="s">
        <v>36</v>
      </c>
      <c r="F5932">
        <v>103</v>
      </c>
      <c r="G5932" t="s">
        <v>93</v>
      </c>
      <c r="H5932" t="s">
        <v>26</v>
      </c>
      <c r="I5932" t="s">
        <v>27</v>
      </c>
      <c r="J5932">
        <v>48</v>
      </c>
      <c r="K5932" t="s">
        <v>42</v>
      </c>
      <c r="L5932" t="s">
        <v>94</v>
      </c>
      <c r="M5932">
        <v>5</v>
      </c>
      <c r="N5932">
        <v>7</v>
      </c>
      <c r="O5932">
        <v>721</v>
      </c>
      <c r="P5932">
        <v>515</v>
      </c>
      <c r="Q5932">
        <v>206</v>
      </c>
      <c r="R5932" t="s">
        <v>82</v>
      </c>
      <c r="S5932" t="s">
        <v>57</v>
      </c>
      <c r="T5932">
        <v>3</v>
      </c>
      <c r="U5932" t="s">
        <v>32</v>
      </c>
      <c r="V5932" t="s">
        <v>40</v>
      </c>
    </row>
    <row r="5933" spans="1:22" x14ac:dyDescent="0.35">
      <c r="A5933" s="1">
        <v>45302</v>
      </c>
      <c r="B5933" t="s">
        <v>5588</v>
      </c>
      <c r="C5933" t="s">
        <v>54</v>
      </c>
      <c r="D5933" s="1">
        <v>26988</v>
      </c>
      <c r="E5933" t="s">
        <v>24</v>
      </c>
      <c r="F5933">
        <v>140</v>
      </c>
      <c r="G5933" t="s">
        <v>67</v>
      </c>
      <c r="H5933" t="s">
        <v>60</v>
      </c>
      <c r="I5933" t="s">
        <v>27</v>
      </c>
      <c r="J5933">
        <v>50</v>
      </c>
      <c r="K5933" t="s">
        <v>42</v>
      </c>
      <c r="L5933" t="s">
        <v>68</v>
      </c>
      <c r="M5933">
        <v>18</v>
      </c>
      <c r="N5933">
        <v>22</v>
      </c>
      <c r="O5933">
        <v>3080</v>
      </c>
      <c r="P5933">
        <v>2520</v>
      </c>
      <c r="Q5933">
        <v>560</v>
      </c>
      <c r="R5933" t="s">
        <v>30</v>
      </c>
      <c r="S5933" t="s">
        <v>76</v>
      </c>
      <c r="T5933">
        <v>4</v>
      </c>
      <c r="U5933" t="s">
        <v>32</v>
      </c>
      <c r="V5933" t="s">
        <v>70</v>
      </c>
    </row>
    <row r="5934" spans="1:22" x14ac:dyDescent="0.35">
      <c r="A5934" s="1">
        <v>45439</v>
      </c>
      <c r="B5934" t="s">
        <v>4540</v>
      </c>
      <c r="C5934" t="s">
        <v>47</v>
      </c>
      <c r="D5934" s="1">
        <v>27325</v>
      </c>
      <c r="E5934" t="s">
        <v>71</v>
      </c>
      <c r="F5934">
        <v>488</v>
      </c>
      <c r="G5934" t="s">
        <v>79</v>
      </c>
      <c r="H5934" t="s">
        <v>37</v>
      </c>
      <c r="I5934" t="s">
        <v>27</v>
      </c>
      <c r="J5934">
        <v>50</v>
      </c>
      <c r="K5934" t="s">
        <v>42</v>
      </c>
      <c r="L5934" t="s">
        <v>81</v>
      </c>
      <c r="M5934">
        <v>7</v>
      </c>
      <c r="N5934">
        <v>9</v>
      </c>
      <c r="O5934">
        <v>4392</v>
      </c>
      <c r="P5934">
        <v>3416</v>
      </c>
      <c r="Q5934">
        <v>976</v>
      </c>
      <c r="R5934" t="s">
        <v>82</v>
      </c>
      <c r="S5934" t="s">
        <v>39</v>
      </c>
      <c r="T5934">
        <v>1</v>
      </c>
      <c r="U5934" t="s">
        <v>32</v>
      </c>
      <c r="V5934" t="s">
        <v>40</v>
      </c>
    </row>
    <row r="5935" spans="1:22" x14ac:dyDescent="0.35">
      <c r="A5935" s="1">
        <v>45501</v>
      </c>
      <c r="B5935" t="s">
        <v>5589</v>
      </c>
      <c r="C5935" t="s">
        <v>113</v>
      </c>
      <c r="D5935" s="1">
        <v>22512</v>
      </c>
      <c r="E5935" t="s">
        <v>98</v>
      </c>
      <c r="F5935">
        <v>413</v>
      </c>
      <c r="G5935" t="s">
        <v>85</v>
      </c>
      <c r="H5935" t="s">
        <v>49</v>
      </c>
      <c r="I5935" t="s">
        <v>27</v>
      </c>
      <c r="J5935">
        <v>63</v>
      </c>
      <c r="K5935" t="s">
        <v>28</v>
      </c>
      <c r="L5935" t="s">
        <v>86</v>
      </c>
      <c r="M5935">
        <v>18</v>
      </c>
      <c r="N5935">
        <v>36</v>
      </c>
      <c r="O5935">
        <v>14868</v>
      </c>
      <c r="P5935">
        <v>7434</v>
      </c>
      <c r="Q5935">
        <v>7434</v>
      </c>
      <c r="R5935" t="s">
        <v>30</v>
      </c>
      <c r="S5935" t="s">
        <v>43</v>
      </c>
      <c r="T5935">
        <v>0</v>
      </c>
      <c r="U5935" t="s">
        <v>44</v>
      </c>
      <c r="V5935" t="s">
        <v>90</v>
      </c>
    </row>
    <row r="5936" spans="1:22" x14ac:dyDescent="0.35">
      <c r="A5936" s="1">
        <v>45446</v>
      </c>
      <c r="B5936" t="s">
        <v>5590</v>
      </c>
      <c r="C5936" t="s">
        <v>78</v>
      </c>
      <c r="D5936" s="1">
        <v>18300</v>
      </c>
      <c r="E5936" t="s">
        <v>98</v>
      </c>
      <c r="F5936">
        <v>107</v>
      </c>
      <c r="G5936" t="s">
        <v>95</v>
      </c>
      <c r="H5936" t="s">
        <v>26</v>
      </c>
      <c r="I5936" t="s">
        <v>27</v>
      </c>
      <c r="J5936">
        <v>74</v>
      </c>
      <c r="K5936" t="s">
        <v>28</v>
      </c>
      <c r="L5936" t="s">
        <v>96</v>
      </c>
      <c r="M5936">
        <v>3</v>
      </c>
      <c r="N5936">
        <v>5</v>
      </c>
      <c r="O5936">
        <v>535</v>
      </c>
      <c r="P5936">
        <v>321</v>
      </c>
      <c r="Q5936">
        <v>214</v>
      </c>
      <c r="R5936" t="s">
        <v>82</v>
      </c>
      <c r="S5936" t="s">
        <v>39</v>
      </c>
      <c r="T5936">
        <v>1</v>
      </c>
      <c r="U5936" t="s">
        <v>32</v>
      </c>
      <c r="V5936" t="s">
        <v>45</v>
      </c>
    </row>
    <row r="5937" spans="1:22" x14ac:dyDescent="0.35">
      <c r="A5937" s="1">
        <v>45412</v>
      </c>
      <c r="B5937" t="s">
        <v>5591</v>
      </c>
      <c r="C5937" t="s">
        <v>84</v>
      </c>
      <c r="D5937" s="1">
        <v>31649</v>
      </c>
      <c r="E5937" t="s">
        <v>98</v>
      </c>
      <c r="F5937">
        <v>438</v>
      </c>
      <c r="G5937" t="s">
        <v>85</v>
      </c>
      <c r="H5937" t="s">
        <v>60</v>
      </c>
      <c r="I5937" t="s">
        <v>27</v>
      </c>
      <c r="J5937">
        <v>38</v>
      </c>
      <c r="K5937" t="s">
        <v>61</v>
      </c>
      <c r="L5937" t="s">
        <v>86</v>
      </c>
      <c r="M5937">
        <v>18</v>
      </c>
      <c r="N5937">
        <v>36</v>
      </c>
      <c r="O5937">
        <v>15768</v>
      </c>
      <c r="P5937">
        <v>7884</v>
      </c>
      <c r="Q5937">
        <v>7884</v>
      </c>
      <c r="R5937" t="s">
        <v>30</v>
      </c>
      <c r="S5937" t="s">
        <v>31</v>
      </c>
      <c r="T5937">
        <v>2</v>
      </c>
      <c r="U5937" t="s">
        <v>32</v>
      </c>
      <c r="V5937" t="s">
        <v>72</v>
      </c>
    </row>
    <row r="5938" spans="1:22" x14ac:dyDescent="0.35">
      <c r="A5938" s="1">
        <v>45306</v>
      </c>
      <c r="B5938" t="s">
        <v>5592</v>
      </c>
      <c r="C5938" t="s">
        <v>84</v>
      </c>
      <c r="D5938" s="1">
        <v>28756</v>
      </c>
      <c r="E5938" t="s">
        <v>98</v>
      </c>
      <c r="F5938">
        <v>459</v>
      </c>
      <c r="G5938" t="s">
        <v>95</v>
      </c>
      <c r="H5938" t="s">
        <v>60</v>
      </c>
      <c r="I5938" t="s">
        <v>27</v>
      </c>
      <c r="J5938">
        <v>45</v>
      </c>
      <c r="K5938" t="s">
        <v>42</v>
      </c>
      <c r="L5938" t="s">
        <v>96</v>
      </c>
      <c r="M5938">
        <v>3</v>
      </c>
      <c r="N5938">
        <v>5</v>
      </c>
      <c r="O5938">
        <v>2295</v>
      </c>
      <c r="P5938">
        <v>1377</v>
      </c>
      <c r="Q5938">
        <v>918</v>
      </c>
      <c r="R5938" t="s">
        <v>82</v>
      </c>
      <c r="S5938" t="s">
        <v>39</v>
      </c>
      <c r="T5938">
        <v>1</v>
      </c>
      <c r="U5938" t="s">
        <v>32</v>
      </c>
      <c r="V5938" t="s">
        <v>70</v>
      </c>
    </row>
    <row r="5939" spans="1:22" x14ac:dyDescent="0.35">
      <c r="A5939" s="1">
        <v>45479</v>
      </c>
      <c r="B5939" t="s">
        <v>5593</v>
      </c>
      <c r="C5939" t="s">
        <v>104</v>
      </c>
      <c r="D5939" s="1">
        <v>18463</v>
      </c>
      <c r="E5939" t="s">
        <v>98</v>
      </c>
      <c r="F5939">
        <v>387</v>
      </c>
      <c r="G5939" t="s">
        <v>93</v>
      </c>
      <c r="H5939" t="s">
        <v>41</v>
      </c>
      <c r="I5939" t="s">
        <v>27</v>
      </c>
      <c r="J5939">
        <v>74</v>
      </c>
      <c r="K5939" t="s">
        <v>28</v>
      </c>
      <c r="L5939" t="s">
        <v>94</v>
      </c>
      <c r="M5939">
        <v>5</v>
      </c>
      <c r="N5939">
        <v>7</v>
      </c>
      <c r="O5939">
        <v>2709</v>
      </c>
      <c r="P5939">
        <v>1935</v>
      </c>
      <c r="Q5939">
        <v>774</v>
      </c>
      <c r="R5939" t="s">
        <v>82</v>
      </c>
      <c r="S5939" t="s">
        <v>69</v>
      </c>
      <c r="T5939">
        <v>6</v>
      </c>
      <c r="U5939" t="s">
        <v>44</v>
      </c>
      <c r="V5939" t="s">
        <v>90</v>
      </c>
    </row>
    <row r="5940" spans="1:22" x14ac:dyDescent="0.35">
      <c r="A5940" s="1">
        <v>45353</v>
      </c>
      <c r="B5940" t="s">
        <v>5594</v>
      </c>
      <c r="C5940" t="s">
        <v>84</v>
      </c>
      <c r="D5940" s="1">
        <v>18895</v>
      </c>
      <c r="E5940" t="s">
        <v>71</v>
      </c>
      <c r="F5940">
        <v>175</v>
      </c>
      <c r="G5940" t="s">
        <v>25</v>
      </c>
      <c r="H5940" t="s">
        <v>26</v>
      </c>
      <c r="I5940" t="s">
        <v>27</v>
      </c>
      <c r="J5940">
        <v>72</v>
      </c>
      <c r="K5940" t="s">
        <v>28</v>
      </c>
      <c r="L5940" t="s">
        <v>29</v>
      </c>
      <c r="M5940">
        <v>10</v>
      </c>
      <c r="N5940">
        <v>14</v>
      </c>
      <c r="O5940">
        <v>2450</v>
      </c>
      <c r="P5940">
        <v>1750</v>
      </c>
      <c r="Q5940">
        <v>700</v>
      </c>
      <c r="R5940" t="s">
        <v>30</v>
      </c>
      <c r="S5940" t="s">
        <v>69</v>
      </c>
      <c r="T5940">
        <v>6</v>
      </c>
      <c r="U5940" t="s">
        <v>44</v>
      </c>
      <c r="V5940" t="s">
        <v>52</v>
      </c>
    </row>
    <row r="5941" spans="1:22" x14ac:dyDescent="0.35">
      <c r="A5941" s="1">
        <v>45413</v>
      </c>
      <c r="B5941" t="s">
        <v>5595</v>
      </c>
      <c r="C5941" t="s">
        <v>107</v>
      </c>
      <c r="D5941" s="1">
        <v>20686</v>
      </c>
      <c r="E5941" t="s">
        <v>98</v>
      </c>
      <c r="F5941">
        <v>336</v>
      </c>
      <c r="G5941" t="s">
        <v>48</v>
      </c>
      <c r="H5941" t="s">
        <v>37</v>
      </c>
      <c r="I5941" t="s">
        <v>27</v>
      </c>
      <c r="J5941">
        <v>68</v>
      </c>
      <c r="K5941" t="s">
        <v>28</v>
      </c>
      <c r="L5941" t="s">
        <v>51</v>
      </c>
      <c r="M5941">
        <v>10</v>
      </c>
      <c r="N5941">
        <v>11</v>
      </c>
      <c r="O5941">
        <v>3696</v>
      </c>
      <c r="P5941">
        <v>3360</v>
      </c>
      <c r="Q5941">
        <v>336</v>
      </c>
      <c r="R5941" t="s">
        <v>30</v>
      </c>
      <c r="S5941" t="s">
        <v>57</v>
      </c>
      <c r="T5941">
        <v>3</v>
      </c>
      <c r="U5941" t="s">
        <v>32</v>
      </c>
      <c r="V5941" t="s">
        <v>40</v>
      </c>
    </row>
    <row r="5942" spans="1:22" x14ac:dyDescent="0.35">
      <c r="A5942" s="1">
        <v>45388</v>
      </c>
      <c r="B5942" t="s">
        <v>5596</v>
      </c>
      <c r="C5942" t="s">
        <v>23</v>
      </c>
      <c r="D5942" s="1">
        <v>17276</v>
      </c>
      <c r="E5942" t="s">
        <v>98</v>
      </c>
      <c r="F5942">
        <v>183</v>
      </c>
      <c r="G5942" t="s">
        <v>95</v>
      </c>
      <c r="H5942" t="s">
        <v>49</v>
      </c>
      <c r="I5942" t="s">
        <v>27</v>
      </c>
      <c r="J5942">
        <v>77</v>
      </c>
      <c r="K5942" t="s">
        <v>56</v>
      </c>
      <c r="L5942" t="s">
        <v>96</v>
      </c>
      <c r="M5942">
        <v>3</v>
      </c>
      <c r="N5942">
        <v>5</v>
      </c>
      <c r="O5942">
        <v>915</v>
      </c>
      <c r="P5942">
        <v>549</v>
      </c>
      <c r="Q5942">
        <v>366</v>
      </c>
      <c r="R5942" t="s">
        <v>82</v>
      </c>
      <c r="S5942" t="s">
        <v>69</v>
      </c>
      <c r="T5942">
        <v>6</v>
      </c>
      <c r="U5942" t="s">
        <v>44</v>
      </c>
      <c r="V5942" t="s">
        <v>72</v>
      </c>
    </row>
    <row r="5943" spans="1:22" x14ac:dyDescent="0.35">
      <c r="A5943" s="1">
        <v>45464</v>
      </c>
      <c r="B5943" t="s">
        <v>5597</v>
      </c>
      <c r="C5943" t="s">
        <v>23</v>
      </c>
      <c r="D5943" s="1">
        <v>37091</v>
      </c>
      <c r="E5943" t="s">
        <v>98</v>
      </c>
      <c r="F5943">
        <v>388</v>
      </c>
      <c r="G5943" t="s">
        <v>88</v>
      </c>
      <c r="H5943" t="s">
        <v>26</v>
      </c>
      <c r="I5943" t="s">
        <v>27</v>
      </c>
      <c r="J5943">
        <v>23</v>
      </c>
      <c r="K5943" t="s">
        <v>50</v>
      </c>
      <c r="L5943" t="s">
        <v>89</v>
      </c>
      <c r="M5943">
        <v>19</v>
      </c>
      <c r="N5943">
        <v>23</v>
      </c>
      <c r="O5943">
        <v>8924</v>
      </c>
      <c r="P5943">
        <v>7372</v>
      </c>
      <c r="Q5943">
        <v>1552</v>
      </c>
      <c r="R5943" t="s">
        <v>30</v>
      </c>
      <c r="S5943" t="s">
        <v>63</v>
      </c>
      <c r="T5943">
        <v>5</v>
      </c>
      <c r="U5943" t="s">
        <v>32</v>
      </c>
      <c r="V5943" t="s">
        <v>45</v>
      </c>
    </row>
    <row r="5944" spans="1:22" x14ac:dyDescent="0.35">
      <c r="A5944" s="1">
        <v>45374</v>
      </c>
      <c r="B5944" t="s">
        <v>5598</v>
      </c>
      <c r="C5944" t="s">
        <v>78</v>
      </c>
      <c r="D5944" s="1">
        <v>38820</v>
      </c>
      <c r="E5944" t="s">
        <v>98</v>
      </c>
      <c r="F5944">
        <v>125</v>
      </c>
      <c r="G5944" t="s">
        <v>25</v>
      </c>
      <c r="H5944" t="s">
        <v>60</v>
      </c>
      <c r="I5944" t="s">
        <v>27</v>
      </c>
      <c r="J5944">
        <v>18</v>
      </c>
      <c r="K5944" t="s">
        <v>50</v>
      </c>
      <c r="L5944" t="s">
        <v>29</v>
      </c>
      <c r="M5944">
        <v>10</v>
      </c>
      <c r="N5944">
        <v>14</v>
      </c>
      <c r="O5944">
        <v>1750</v>
      </c>
      <c r="P5944">
        <v>1250</v>
      </c>
      <c r="Q5944">
        <v>500</v>
      </c>
      <c r="R5944" t="s">
        <v>30</v>
      </c>
      <c r="S5944" t="s">
        <v>69</v>
      </c>
      <c r="T5944">
        <v>6</v>
      </c>
      <c r="U5944" t="s">
        <v>44</v>
      </c>
      <c r="V5944" t="s">
        <v>52</v>
      </c>
    </row>
    <row r="5945" spans="1:22" x14ac:dyDescent="0.35">
      <c r="A5945" s="1">
        <v>45303</v>
      </c>
      <c r="B5945" t="s">
        <v>5599</v>
      </c>
      <c r="C5945" t="s">
        <v>107</v>
      </c>
      <c r="D5945" s="1">
        <v>38467</v>
      </c>
      <c r="E5945" t="s">
        <v>36</v>
      </c>
      <c r="F5945">
        <v>260</v>
      </c>
      <c r="G5945" t="s">
        <v>67</v>
      </c>
      <c r="H5945" t="s">
        <v>37</v>
      </c>
      <c r="I5945" t="s">
        <v>27</v>
      </c>
      <c r="J5945">
        <v>19</v>
      </c>
      <c r="K5945" t="s">
        <v>50</v>
      </c>
      <c r="L5945" t="s">
        <v>68</v>
      </c>
      <c r="M5945">
        <v>18</v>
      </c>
      <c r="N5945">
        <v>22</v>
      </c>
      <c r="O5945">
        <v>5720</v>
      </c>
      <c r="P5945">
        <v>4680</v>
      </c>
      <c r="Q5945">
        <v>1040</v>
      </c>
      <c r="R5945" t="s">
        <v>30</v>
      </c>
      <c r="S5945" t="s">
        <v>63</v>
      </c>
      <c r="T5945">
        <v>5</v>
      </c>
      <c r="U5945" t="s">
        <v>32</v>
      </c>
      <c r="V5945" t="s">
        <v>70</v>
      </c>
    </row>
    <row r="5946" spans="1:22" x14ac:dyDescent="0.35">
      <c r="A5946" s="1">
        <v>45325</v>
      </c>
      <c r="B5946" t="s">
        <v>5600</v>
      </c>
      <c r="C5946" t="s">
        <v>78</v>
      </c>
      <c r="D5946" s="1">
        <v>38443</v>
      </c>
      <c r="E5946" t="s">
        <v>24</v>
      </c>
      <c r="F5946">
        <v>392</v>
      </c>
      <c r="G5946" t="s">
        <v>25</v>
      </c>
      <c r="H5946" t="s">
        <v>49</v>
      </c>
      <c r="I5946" t="s">
        <v>27</v>
      </c>
      <c r="J5946">
        <v>19</v>
      </c>
      <c r="K5946" t="s">
        <v>50</v>
      </c>
      <c r="L5946" t="s">
        <v>29</v>
      </c>
      <c r="M5946">
        <v>10</v>
      </c>
      <c r="N5946">
        <v>14</v>
      </c>
      <c r="O5946">
        <v>5488</v>
      </c>
      <c r="P5946">
        <v>3920</v>
      </c>
      <c r="Q5946">
        <v>1568</v>
      </c>
      <c r="R5946" t="s">
        <v>30</v>
      </c>
      <c r="S5946" t="s">
        <v>69</v>
      </c>
      <c r="T5946">
        <v>6</v>
      </c>
      <c r="U5946" t="s">
        <v>44</v>
      </c>
      <c r="V5946" t="s">
        <v>33</v>
      </c>
    </row>
    <row r="5947" spans="1:22" x14ac:dyDescent="0.35">
      <c r="A5947" s="1">
        <v>45493</v>
      </c>
      <c r="B5947" t="s">
        <v>5601</v>
      </c>
      <c r="C5947" t="s">
        <v>47</v>
      </c>
      <c r="D5947" s="1">
        <v>20743</v>
      </c>
      <c r="E5947" t="s">
        <v>24</v>
      </c>
      <c r="F5947">
        <v>475</v>
      </c>
      <c r="G5947" t="s">
        <v>88</v>
      </c>
      <c r="H5947" t="s">
        <v>26</v>
      </c>
      <c r="I5947" t="s">
        <v>27</v>
      </c>
      <c r="J5947">
        <v>68</v>
      </c>
      <c r="K5947" t="s">
        <v>28</v>
      </c>
      <c r="L5947" t="s">
        <v>89</v>
      </c>
      <c r="M5947">
        <v>19</v>
      </c>
      <c r="N5947">
        <v>23</v>
      </c>
      <c r="O5947">
        <v>10925</v>
      </c>
      <c r="P5947">
        <v>9025</v>
      </c>
      <c r="Q5947">
        <v>1900</v>
      </c>
      <c r="R5947" t="s">
        <v>30</v>
      </c>
      <c r="S5947" t="s">
        <v>69</v>
      </c>
      <c r="T5947">
        <v>6</v>
      </c>
      <c r="U5947" t="s">
        <v>44</v>
      </c>
      <c r="V5947" t="s">
        <v>90</v>
      </c>
    </row>
    <row r="5948" spans="1:22" x14ac:dyDescent="0.35">
      <c r="A5948" s="1">
        <v>45456</v>
      </c>
      <c r="B5948" t="s">
        <v>5602</v>
      </c>
      <c r="C5948" t="s">
        <v>35</v>
      </c>
      <c r="D5948" s="1">
        <v>29944</v>
      </c>
      <c r="E5948" t="s">
        <v>24</v>
      </c>
      <c r="F5948">
        <v>82</v>
      </c>
      <c r="G5948" t="s">
        <v>79</v>
      </c>
      <c r="H5948" t="s">
        <v>60</v>
      </c>
      <c r="I5948" t="s">
        <v>27</v>
      </c>
      <c r="J5948">
        <v>42</v>
      </c>
      <c r="K5948" t="s">
        <v>61</v>
      </c>
      <c r="L5948" t="s">
        <v>81</v>
      </c>
      <c r="M5948">
        <v>7</v>
      </c>
      <c r="N5948">
        <v>9</v>
      </c>
      <c r="O5948">
        <v>738</v>
      </c>
      <c r="P5948">
        <v>574</v>
      </c>
      <c r="Q5948">
        <v>164</v>
      </c>
      <c r="R5948" t="s">
        <v>82</v>
      </c>
      <c r="S5948" t="s">
        <v>76</v>
      </c>
      <c r="T5948">
        <v>4</v>
      </c>
      <c r="U5948" t="s">
        <v>32</v>
      </c>
      <c r="V5948" t="s">
        <v>45</v>
      </c>
    </row>
    <row r="5949" spans="1:22" x14ac:dyDescent="0.35">
      <c r="A5949" s="1">
        <v>45423</v>
      </c>
      <c r="B5949" t="s">
        <v>5603</v>
      </c>
      <c r="C5949" t="s">
        <v>107</v>
      </c>
      <c r="D5949" s="1">
        <v>17493</v>
      </c>
      <c r="E5949" t="s">
        <v>24</v>
      </c>
      <c r="F5949">
        <v>229</v>
      </c>
      <c r="G5949" t="s">
        <v>59</v>
      </c>
      <c r="H5949" t="s">
        <v>60</v>
      </c>
      <c r="I5949" t="s">
        <v>27</v>
      </c>
      <c r="J5949">
        <v>77</v>
      </c>
      <c r="K5949" t="s">
        <v>56</v>
      </c>
      <c r="L5949" t="s">
        <v>62</v>
      </c>
      <c r="M5949">
        <v>10</v>
      </c>
      <c r="N5949">
        <v>45</v>
      </c>
      <c r="O5949">
        <v>10305</v>
      </c>
      <c r="P5949">
        <v>2290</v>
      </c>
      <c r="Q5949">
        <v>8015</v>
      </c>
      <c r="R5949" t="s">
        <v>30</v>
      </c>
      <c r="S5949" t="s">
        <v>69</v>
      </c>
      <c r="T5949">
        <v>6</v>
      </c>
      <c r="U5949" t="s">
        <v>44</v>
      </c>
      <c r="V5949" t="s">
        <v>40</v>
      </c>
    </row>
    <row r="5950" spans="1:22" x14ac:dyDescent="0.35">
      <c r="A5950" s="1">
        <v>45409</v>
      </c>
      <c r="B5950" t="s">
        <v>5604</v>
      </c>
      <c r="C5950" t="s">
        <v>84</v>
      </c>
      <c r="D5950" s="1">
        <v>28911</v>
      </c>
      <c r="E5950" t="s">
        <v>71</v>
      </c>
      <c r="F5950">
        <v>97</v>
      </c>
      <c r="G5950" t="s">
        <v>73</v>
      </c>
      <c r="H5950" t="s">
        <v>41</v>
      </c>
      <c r="I5950" t="s">
        <v>27</v>
      </c>
      <c r="J5950">
        <v>45</v>
      </c>
      <c r="K5950" t="s">
        <v>42</v>
      </c>
      <c r="L5950" t="s">
        <v>75</v>
      </c>
      <c r="M5950">
        <v>14</v>
      </c>
      <c r="N5950">
        <v>28</v>
      </c>
      <c r="O5950">
        <v>2716</v>
      </c>
      <c r="P5950">
        <v>1358</v>
      </c>
      <c r="Q5950">
        <v>1358</v>
      </c>
      <c r="R5950" t="s">
        <v>30</v>
      </c>
      <c r="S5950" t="s">
        <v>69</v>
      </c>
      <c r="T5950">
        <v>6</v>
      </c>
      <c r="U5950" t="s">
        <v>44</v>
      </c>
      <c r="V5950" t="s">
        <v>72</v>
      </c>
    </row>
    <row r="5951" spans="1:22" x14ac:dyDescent="0.35">
      <c r="A5951" s="1">
        <v>45361</v>
      </c>
      <c r="B5951" t="s">
        <v>5605</v>
      </c>
      <c r="C5951" t="s">
        <v>78</v>
      </c>
      <c r="D5951" s="1">
        <v>20610</v>
      </c>
      <c r="E5951" t="s">
        <v>71</v>
      </c>
      <c r="F5951">
        <v>61</v>
      </c>
      <c r="G5951" t="s">
        <v>88</v>
      </c>
      <c r="H5951" t="s">
        <v>26</v>
      </c>
      <c r="I5951" t="s">
        <v>27</v>
      </c>
      <c r="J5951">
        <v>68</v>
      </c>
      <c r="K5951" t="s">
        <v>28</v>
      </c>
      <c r="L5951" t="s">
        <v>89</v>
      </c>
      <c r="M5951">
        <v>19</v>
      </c>
      <c r="N5951">
        <v>23</v>
      </c>
      <c r="O5951">
        <v>1403</v>
      </c>
      <c r="P5951">
        <v>1159</v>
      </c>
      <c r="Q5951">
        <v>244</v>
      </c>
      <c r="R5951" t="s">
        <v>30</v>
      </c>
      <c r="S5951" t="s">
        <v>43</v>
      </c>
      <c r="T5951">
        <v>0</v>
      </c>
      <c r="U5951" t="s">
        <v>44</v>
      </c>
      <c r="V5951" t="s">
        <v>52</v>
      </c>
    </row>
    <row r="5952" spans="1:22" x14ac:dyDescent="0.35">
      <c r="A5952" s="1">
        <v>45370</v>
      </c>
      <c r="B5952" t="s">
        <v>4053</v>
      </c>
      <c r="C5952" t="s">
        <v>54</v>
      </c>
      <c r="D5952" s="1">
        <v>21408</v>
      </c>
      <c r="E5952" t="s">
        <v>24</v>
      </c>
      <c r="F5952">
        <v>242</v>
      </c>
      <c r="G5952" t="s">
        <v>93</v>
      </c>
      <c r="H5952" t="s">
        <v>37</v>
      </c>
      <c r="I5952" t="s">
        <v>27</v>
      </c>
      <c r="J5952">
        <v>66</v>
      </c>
      <c r="K5952" t="s">
        <v>28</v>
      </c>
      <c r="L5952" t="s">
        <v>94</v>
      </c>
      <c r="M5952">
        <v>5</v>
      </c>
      <c r="N5952">
        <v>7</v>
      </c>
      <c r="O5952">
        <v>1694</v>
      </c>
      <c r="P5952">
        <v>1210</v>
      </c>
      <c r="Q5952">
        <v>484</v>
      </c>
      <c r="R5952" t="s">
        <v>82</v>
      </c>
      <c r="S5952" t="s">
        <v>31</v>
      </c>
      <c r="T5952">
        <v>2</v>
      </c>
      <c r="U5952" t="s">
        <v>32</v>
      </c>
      <c r="V5952" t="s">
        <v>52</v>
      </c>
    </row>
    <row r="5953" spans="1:22" x14ac:dyDescent="0.35">
      <c r="A5953" s="1">
        <v>45451</v>
      </c>
      <c r="B5953" t="s">
        <v>5606</v>
      </c>
      <c r="C5953" t="s">
        <v>84</v>
      </c>
      <c r="D5953" s="1">
        <v>23463</v>
      </c>
      <c r="E5953" t="s">
        <v>98</v>
      </c>
      <c r="F5953">
        <v>73</v>
      </c>
      <c r="G5953" t="s">
        <v>95</v>
      </c>
      <c r="H5953" t="s">
        <v>49</v>
      </c>
      <c r="I5953" t="s">
        <v>38</v>
      </c>
      <c r="J5953">
        <v>60</v>
      </c>
      <c r="K5953" t="s">
        <v>28</v>
      </c>
      <c r="L5953" t="s">
        <v>96</v>
      </c>
      <c r="M5953">
        <v>3</v>
      </c>
      <c r="N5953">
        <v>5</v>
      </c>
      <c r="O5953">
        <v>365</v>
      </c>
      <c r="P5953">
        <v>219</v>
      </c>
      <c r="Q5953">
        <v>146</v>
      </c>
      <c r="R5953" t="s">
        <v>82</v>
      </c>
      <c r="S5953" t="s">
        <v>69</v>
      </c>
      <c r="T5953">
        <v>6</v>
      </c>
      <c r="U5953" t="s">
        <v>44</v>
      </c>
      <c r="V5953" t="s">
        <v>45</v>
      </c>
    </row>
    <row r="5954" spans="1:22" x14ac:dyDescent="0.35">
      <c r="A5954" s="1">
        <v>45377</v>
      </c>
      <c r="B5954" t="s">
        <v>5607</v>
      </c>
      <c r="C5954" t="s">
        <v>35</v>
      </c>
      <c r="D5954" s="1">
        <v>38719</v>
      </c>
      <c r="E5954" t="s">
        <v>98</v>
      </c>
      <c r="F5954">
        <v>351</v>
      </c>
      <c r="G5954" t="s">
        <v>79</v>
      </c>
      <c r="H5954" t="s">
        <v>26</v>
      </c>
      <c r="I5954" t="s">
        <v>27</v>
      </c>
      <c r="J5954">
        <v>18</v>
      </c>
      <c r="K5954" t="s">
        <v>50</v>
      </c>
      <c r="L5954" t="s">
        <v>81</v>
      </c>
      <c r="M5954">
        <v>7</v>
      </c>
      <c r="N5954">
        <v>9</v>
      </c>
      <c r="O5954">
        <v>3159</v>
      </c>
      <c r="P5954">
        <v>2457</v>
      </c>
      <c r="Q5954">
        <v>702</v>
      </c>
      <c r="R5954" t="s">
        <v>82</v>
      </c>
      <c r="S5954" t="s">
        <v>31</v>
      </c>
      <c r="T5954">
        <v>2</v>
      </c>
      <c r="U5954" t="s">
        <v>32</v>
      </c>
      <c r="V5954" t="s">
        <v>52</v>
      </c>
    </row>
    <row r="5955" spans="1:22" x14ac:dyDescent="0.35">
      <c r="A5955" s="1">
        <v>45332</v>
      </c>
      <c r="B5955" t="s">
        <v>5608</v>
      </c>
      <c r="C5955" t="s">
        <v>23</v>
      </c>
      <c r="D5955" s="1">
        <v>29003</v>
      </c>
      <c r="E5955" t="s">
        <v>71</v>
      </c>
      <c r="F5955">
        <v>203</v>
      </c>
      <c r="G5955" t="s">
        <v>93</v>
      </c>
      <c r="H5955" t="s">
        <v>60</v>
      </c>
      <c r="I5955" t="s">
        <v>27</v>
      </c>
      <c r="J5955">
        <v>45</v>
      </c>
      <c r="K5955" t="s">
        <v>42</v>
      </c>
      <c r="L5955" t="s">
        <v>94</v>
      </c>
      <c r="M5955">
        <v>5</v>
      </c>
      <c r="N5955">
        <v>7</v>
      </c>
      <c r="O5955">
        <v>1421</v>
      </c>
      <c r="P5955">
        <v>1015</v>
      </c>
      <c r="Q5955">
        <v>406</v>
      </c>
      <c r="R5955" t="s">
        <v>82</v>
      </c>
      <c r="S5955" t="s">
        <v>69</v>
      </c>
      <c r="T5955">
        <v>6</v>
      </c>
      <c r="U5955" t="s">
        <v>44</v>
      </c>
      <c r="V5955" t="s">
        <v>33</v>
      </c>
    </row>
    <row r="5956" spans="1:22" x14ac:dyDescent="0.35">
      <c r="A5956" s="1">
        <v>45478</v>
      </c>
      <c r="B5956" t="s">
        <v>5609</v>
      </c>
      <c r="C5956" t="s">
        <v>104</v>
      </c>
      <c r="D5956" s="1">
        <v>31008</v>
      </c>
      <c r="E5956" t="s">
        <v>36</v>
      </c>
      <c r="F5956">
        <v>21</v>
      </c>
      <c r="G5956" t="s">
        <v>85</v>
      </c>
      <c r="H5956" t="s">
        <v>37</v>
      </c>
      <c r="I5956" t="s">
        <v>27</v>
      </c>
      <c r="J5956">
        <v>40</v>
      </c>
      <c r="K5956" t="s">
        <v>61</v>
      </c>
      <c r="L5956" t="s">
        <v>86</v>
      </c>
      <c r="M5956">
        <v>18</v>
      </c>
      <c r="N5956">
        <v>36</v>
      </c>
      <c r="O5956">
        <v>756</v>
      </c>
      <c r="P5956">
        <v>378</v>
      </c>
      <c r="Q5956">
        <v>378</v>
      </c>
      <c r="R5956" t="s">
        <v>30</v>
      </c>
      <c r="S5956" t="s">
        <v>63</v>
      </c>
      <c r="T5956">
        <v>5</v>
      </c>
      <c r="U5956" t="s">
        <v>32</v>
      </c>
      <c r="V5956" t="s">
        <v>90</v>
      </c>
    </row>
    <row r="5957" spans="1:22" x14ac:dyDescent="0.35">
      <c r="A5957" s="1">
        <v>45444</v>
      </c>
      <c r="B5957" t="s">
        <v>5610</v>
      </c>
      <c r="C5957" t="s">
        <v>104</v>
      </c>
      <c r="D5957" s="1">
        <v>31888</v>
      </c>
      <c r="E5957" t="s">
        <v>71</v>
      </c>
      <c r="F5957">
        <v>463</v>
      </c>
      <c r="G5957" t="s">
        <v>59</v>
      </c>
      <c r="H5957" t="s">
        <v>49</v>
      </c>
      <c r="I5957" t="s">
        <v>27</v>
      </c>
      <c r="J5957">
        <v>37</v>
      </c>
      <c r="K5957" t="s">
        <v>61</v>
      </c>
      <c r="L5957" t="s">
        <v>62</v>
      </c>
      <c r="M5957">
        <v>10</v>
      </c>
      <c r="N5957">
        <v>45</v>
      </c>
      <c r="O5957">
        <v>20835</v>
      </c>
      <c r="P5957">
        <v>4630</v>
      </c>
      <c r="Q5957">
        <v>16205</v>
      </c>
      <c r="R5957" t="s">
        <v>30</v>
      </c>
      <c r="S5957" t="s">
        <v>69</v>
      </c>
      <c r="T5957">
        <v>6</v>
      </c>
      <c r="U5957" t="s">
        <v>44</v>
      </c>
      <c r="V5957" t="s">
        <v>45</v>
      </c>
    </row>
    <row r="5958" spans="1:22" x14ac:dyDescent="0.35">
      <c r="A5958" s="1">
        <v>45468</v>
      </c>
      <c r="B5958" t="s">
        <v>5611</v>
      </c>
      <c r="C5958" t="s">
        <v>107</v>
      </c>
      <c r="D5958" s="1">
        <v>17136</v>
      </c>
      <c r="E5958" t="s">
        <v>71</v>
      </c>
      <c r="F5958">
        <v>204</v>
      </c>
      <c r="G5958" t="s">
        <v>67</v>
      </c>
      <c r="H5958" t="s">
        <v>26</v>
      </c>
      <c r="I5958" t="s">
        <v>27</v>
      </c>
      <c r="J5958">
        <v>78</v>
      </c>
      <c r="K5958" t="s">
        <v>56</v>
      </c>
      <c r="L5958" t="s">
        <v>68</v>
      </c>
      <c r="M5958">
        <v>18</v>
      </c>
      <c r="N5958">
        <v>22</v>
      </c>
      <c r="O5958">
        <v>4488</v>
      </c>
      <c r="P5958">
        <v>3672</v>
      </c>
      <c r="Q5958">
        <v>816</v>
      </c>
      <c r="R5958" t="s">
        <v>30</v>
      </c>
      <c r="S5958" t="s">
        <v>31</v>
      </c>
      <c r="T5958">
        <v>2</v>
      </c>
      <c r="U5958" t="s">
        <v>32</v>
      </c>
      <c r="V5958" t="s">
        <v>45</v>
      </c>
    </row>
    <row r="5959" spans="1:22" x14ac:dyDescent="0.35">
      <c r="A5959" s="1">
        <v>45349</v>
      </c>
      <c r="B5959" t="s">
        <v>5612</v>
      </c>
      <c r="C5959" t="s">
        <v>23</v>
      </c>
      <c r="D5959" s="1">
        <v>17346</v>
      </c>
      <c r="E5959" t="s">
        <v>24</v>
      </c>
      <c r="F5959">
        <v>293</v>
      </c>
      <c r="G5959" t="s">
        <v>67</v>
      </c>
      <c r="H5959" t="s">
        <v>60</v>
      </c>
      <c r="I5959" t="s">
        <v>27</v>
      </c>
      <c r="J5959">
        <v>77</v>
      </c>
      <c r="K5959" t="s">
        <v>56</v>
      </c>
      <c r="L5959" t="s">
        <v>68</v>
      </c>
      <c r="M5959">
        <v>18</v>
      </c>
      <c r="N5959">
        <v>22</v>
      </c>
      <c r="O5959">
        <v>6446</v>
      </c>
      <c r="P5959">
        <v>5274</v>
      </c>
      <c r="Q5959">
        <v>1172</v>
      </c>
      <c r="R5959" t="s">
        <v>30</v>
      </c>
      <c r="S5959" t="s">
        <v>31</v>
      </c>
      <c r="T5959">
        <v>2</v>
      </c>
      <c r="U5959" t="s">
        <v>32</v>
      </c>
      <c r="V5959" t="s">
        <v>33</v>
      </c>
    </row>
    <row r="5960" spans="1:22" x14ac:dyDescent="0.35">
      <c r="A5960" s="1">
        <v>45359</v>
      </c>
      <c r="B5960" t="s">
        <v>5613</v>
      </c>
      <c r="C5960" t="s">
        <v>104</v>
      </c>
      <c r="D5960" s="1">
        <v>35981</v>
      </c>
      <c r="E5960" t="s">
        <v>71</v>
      </c>
      <c r="F5960">
        <v>345</v>
      </c>
      <c r="G5960" t="s">
        <v>67</v>
      </c>
      <c r="H5960" t="s">
        <v>60</v>
      </c>
      <c r="I5960" t="s">
        <v>27</v>
      </c>
      <c r="J5960">
        <v>26</v>
      </c>
      <c r="K5960" t="s">
        <v>50</v>
      </c>
      <c r="L5960" t="s">
        <v>68</v>
      </c>
      <c r="M5960">
        <v>18</v>
      </c>
      <c r="N5960">
        <v>22</v>
      </c>
      <c r="O5960">
        <v>7590</v>
      </c>
      <c r="P5960">
        <v>6210</v>
      </c>
      <c r="Q5960">
        <v>1380</v>
      </c>
      <c r="R5960" t="s">
        <v>30</v>
      </c>
      <c r="S5960" t="s">
        <v>63</v>
      </c>
      <c r="T5960">
        <v>5</v>
      </c>
      <c r="U5960" t="s">
        <v>32</v>
      </c>
      <c r="V5960" t="s">
        <v>52</v>
      </c>
    </row>
    <row r="5961" spans="1:22" x14ac:dyDescent="0.35">
      <c r="A5961" s="1">
        <v>45482</v>
      </c>
      <c r="B5961" t="s">
        <v>2978</v>
      </c>
      <c r="C5961" t="s">
        <v>54</v>
      </c>
      <c r="D5961" s="1">
        <v>28672</v>
      </c>
      <c r="E5961" t="s">
        <v>71</v>
      </c>
      <c r="F5961">
        <v>310</v>
      </c>
      <c r="G5961" t="s">
        <v>25</v>
      </c>
      <c r="H5961" t="s">
        <v>41</v>
      </c>
      <c r="I5961" t="s">
        <v>27</v>
      </c>
      <c r="J5961">
        <v>46</v>
      </c>
      <c r="K5961" t="s">
        <v>42</v>
      </c>
      <c r="L5961" t="s">
        <v>29</v>
      </c>
      <c r="M5961">
        <v>10</v>
      </c>
      <c r="N5961">
        <v>14</v>
      </c>
      <c r="O5961">
        <v>4340</v>
      </c>
      <c r="P5961">
        <v>3100</v>
      </c>
      <c r="Q5961">
        <v>1240</v>
      </c>
      <c r="R5961" t="s">
        <v>30</v>
      </c>
      <c r="S5961" t="s">
        <v>31</v>
      </c>
      <c r="T5961">
        <v>2</v>
      </c>
      <c r="U5961" t="s">
        <v>32</v>
      </c>
      <c r="V5961" t="s">
        <v>90</v>
      </c>
    </row>
    <row r="5962" spans="1:22" x14ac:dyDescent="0.35">
      <c r="A5962" s="1">
        <v>45367</v>
      </c>
      <c r="B5962" t="s">
        <v>3493</v>
      </c>
      <c r="C5962" t="s">
        <v>23</v>
      </c>
      <c r="D5962" s="1">
        <v>37781</v>
      </c>
      <c r="E5962" t="s">
        <v>98</v>
      </c>
      <c r="F5962">
        <v>347</v>
      </c>
      <c r="G5962" t="s">
        <v>25</v>
      </c>
      <c r="H5962" t="s">
        <v>26</v>
      </c>
      <c r="I5962" t="s">
        <v>27</v>
      </c>
      <c r="J5962">
        <v>21</v>
      </c>
      <c r="K5962" t="s">
        <v>50</v>
      </c>
      <c r="L5962" t="s">
        <v>29</v>
      </c>
      <c r="M5962">
        <v>10</v>
      </c>
      <c r="N5962">
        <v>14</v>
      </c>
      <c r="O5962">
        <v>4858</v>
      </c>
      <c r="P5962">
        <v>3470</v>
      </c>
      <c r="Q5962">
        <v>1388</v>
      </c>
      <c r="R5962" t="s">
        <v>30</v>
      </c>
      <c r="S5962" t="s">
        <v>69</v>
      </c>
      <c r="T5962">
        <v>6</v>
      </c>
      <c r="U5962" t="s">
        <v>44</v>
      </c>
      <c r="V5962" t="s">
        <v>52</v>
      </c>
    </row>
    <row r="5963" spans="1:22" x14ac:dyDescent="0.35">
      <c r="A5963" s="1">
        <v>45477</v>
      </c>
      <c r="B5963" t="s">
        <v>5614</v>
      </c>
      <c r="C5963" t="s">
        <v>47</v>
      </c>
      <c r="D5963" s="1">
        <v>32264</v>
      </c>
      <c r="E5963" t="s">
        <v>71</v>
      </c>
      <c r="F5963">
        <v>466</v>
      </c>
      <c r="G5963" t="s">
        <v>88</v>
      </c>
      <c r="H5963" t="s">
        <v>37</v>
      </c>
      <c r="I5963" t="s">
        <v>27</v>
      </c>
      <c r="J5963">
        <v>36</v>
      </c>
      <c r="K5963" t="s">
        <v>61</v>
      </c>
      <c r="L5963" t="s">
        <v>89</v>
      </c>
      <c r="M5963">
        <v>19</v>
      </c>
      <c r="N5963">
        <v>23</v>
      </c>
      <c r="O5963">
        <v>10718</v>
      </c>
      <c r="P5963">
        <v>8854</v>
      </c>
      <c r="Q5963">
        <v>1864</v>
      </c>
      <c r="R5963" t="s">
        <v>30</v>
      </c>
      <c r="S5963" t="s">
        <v>76</v>
      </c>
      <c r="T5963">
        <v>4</v>
      </c>
      <c r="U5963" t="s">
        <v>32</v>
      </c>
      <c r="V5963" t="s">
        <v>90</v>
      </c>
    </row>
    <row r="5964" spans="1:22" x14ac:dyDescent="0.35">
      <c r="A5964" s="1">
        <v>45352</v>
      </c>
      <c r="B5964" t="s">
        <v>5615</v>
      </c>
      <c r="C5964" t="s">
        <v>113</v>
      </c>
      <c r="D5964" s="1">
        <v>25911</v>
      </c>
      <c r="E5964" t="s">
        <v>98</v>
      </c>
      <c r="F5964">
        <v>114</v>
      </c>
      <c r="G5964" t="s">
        <v>88</v>
      </c>
      <c r="H5964" t="s">
        <v>49</v>
      </c>
      <c r="I5964" t="s">
        <v>27</v>
      </c>
      <c r="J5964">
        <v>53</v>
      </c>
      <c r="K5964" t="s">
        <v>42</v>
      </c>
      <c r="L5964" t="s">
        <v>89</v>
      </c>
      <c r="M5964">
        <v>19</v>
      </c>
      <c r="N5964">
        <v>23</v>
      </c>
      <c r="O5964">
        <v>2622</v>
      </c>
      <c r="P5964">
        <v>2166</v>
      </c>
      <c r="Q5964">
        <v>456</v>
      </c>
      <c r="R5964" t="s">
        <v>30</v>
      </c>
      <c r="S5964" t="s">
        <v>63</v>
      </c>
      <c r="T5964">
        <v>5</v>
      </c>
      <c r="U5964" t="s">
        <v>32</v>
      </c>
      <c r="V5964" t="s">
        <v>52</v>
      </c>
    </row>
    <row r="5965" spans="1:22" x14ac:dyDescent="0.35">
      <c r="A5965" s="1">
        <v>45430</v>
      </c>
      <c r="B5965" t="s">
        <v>5616</v>
      </c>
      <c r="C5965" t="s">
        <v>107</v>
      </c>
      <c r="D5965" s="1">
        <v>35263</v>
      </c>
      <c r="E5965" t="s">
        <v>36</v>
      </c>
      <c r="F5965">
        <v>420</v>
      </c>
      <c r="G5965" t="s">
        <v>67</v>
      </c>
      <c r="H5965" t="s">
        <v>26</v>
      </c>
      <c r="I5965" t="s">
        <v>27</v>
      </c>
      <c r="J5965">
        <v>28</v>
      </c>
      <c r="K5965" t="s">
        <v>50</v>
      </c>
      <c r="L5965" t="s">
        <v>68</v>
      </c>
      <c r="M5965">
        <v>18</v>
      </c>
      <c r="N5965">
        <v>22</v>
      </c>
      <c r="O5965">
        <v>9240</v>
      </c>
      <c r="P5965">
        <v>7560</v>
      </c>
      <c r="Q5965">
        <v>1680</v>
      </c>
      <c r="R5965" t="s">
        <v>30</v>
      </c>
      <c r="S5965" t="s">
        <v>69</v>
      </c>
      <c r="T5965">
        <v>6</v>
      </c>
      <c r="U5965" t="s">
        <v>44</v>
      </c>
      <c r="V5965" t="s">
        <v>40</v>
      </c>
    </row>
    <row r="5966" spans="1:22" x14ac:dyDescent="0.35">
      <c r="A5966" s="1">
        <v>45430</v>
      </c>
      <c r="B5966" t="s">
        <v>5617</v>
      </c>
      <c r="C5966" t="s">
        <v>47</v>
      </c>
      <c r="D5966" s="1">
        <v>16336</v>
      </c>
      <c r="E5966" t="s">
        <v>24</v>
      </c>
      <c r="F5966">
        <v>295</v>
      </c>
      <c r="G5966" t="s">
        <v>88</v>
      </c>
      <c r="H5966" t="s">
        <v>60</v>
      </c>
      <c r="I5966" t="s">
        <v>27</v>
      </c>
      <c r="J5966">
        <v>80</v>
      </c>
      <c r="K5966" t="s">
        <v>56</v>
      </c>
      <c r="L5966" t="s">
        <v>89</v>
      </c>
      <c r="M5966">
        <v>19</v>
      </c>
      <c r="N5966">
        <v>23</v>
      </c>
      <c r="O5966">
        <v>6785</v>
      </c>
      <c r="P5966">
        <v>5605</v>
      </c>
      <c r="Q5966">
        <v>1180</v>
      </c>
      <c r="R5966" t="s">
        <v>30</v>
      </c>
      <c r="S5966" t="s">
        <v>69</v>
      </c>
      <c r="T5966">
        <v>6</v>
      </c>
      <c r="U5966" t="s">
        <v>44</v>
      </c>
      <c r="V5966" t="s">
        <v>40</v>
      </c>
    </row>
    <row r="5967" spans="1:22" x14ac:dyDescent="0.35">
      <c r="A5967" s="1">
        <v>45430</v>
      </c>
      <c r="B5967" t="s">
        <v>5618</v>
      </c>
      <c r="C5967" t="s">
        <v>107</v>
      </c>
      <c r="D5967" s="1">
        <v>22352</v>
      </c>
      <c r="E5967" t="s">
        <v>36</v>
      </c>
      <c r="F5967">
        <v>42</v>
      </c>
      <c r="G5967" t="s">
        <v>88</v>
      </c>
      <c r="H5967" t="s">
        <v>37</v>
      </c>
      <c r="I5967" t="s">
        <v>27</v>
      </c>
      <c r="J5967">
        <v>63</v>
      </c>
      <c r="K5967" t="s">
        <v>28</v>
      </c>
      <c r="L5967" t="s">
        <v>89</v>
      </c>
      <c r="M5967">
        <v>19</v>
      </c>
      <c r="N5967">
        <v>23</v>
      </c>
      <c r="O5967">
        <v>966</v>
      </c>
      <c r="P5967">
        <v>798</v>
      </c>
      <c r="Q5967">
        <v>168</v>
      </c>
      <c r="R5967" t="s">
        <v>30</v>
      </c>
      <c r="S5967" t="s">
        <v>69</v>
      </c>
      <c r="T5967">
        <v>6</v>
      </c>
      <c r="U5967" t="s">
        <v>44</v>
      </c>
      <c r="V5967" t="s">
        <v>40</v>
      </c>
    </row>
    <row r="5968" spans="1:22" x14ac:dyDescent="0.35">
      <c r="A5968" s="1">
        <v>45468</v>
      </c>
      <c r="B5968" t="s">
        <v>5619</v>
      </c>
      <c r="C5968" t="s">
        <v>84</v>
      </c>
      <c r="D5968" s="1">
        <v>38225</v>
      </c>
      <c r="E5968" t="s">
        <v>36</v>
      </c>
      <c r="F5968">
        <v>211</v>
      </c>
      <c r="G5968" t="s">
        <v>85</v>
      </c>
      <c r="H5968" t="s">
        <v>49</v>
      </c>
      <c r="I5968" t="s">
        <v>27</v>
      </c>
      <c r="J5968">
        <v>20</v>
      </c>
      <c r="K5968" t="s">
        <v>50</v>
      </c>
      <c r="L5968" t="s">
        <v>86</v>
      </c>
      <c r="M5968">
        <v>18</v>
      </c>
      <c r="N5968">
        <v>36</v>
      </c>
      <c r="O5968">
        <v>7596</v>
      </c>
      <c r="P5968">
        <v>3798</v>
      </c>
      <c r="Q5968">
        <v>3798</v>
      </c>
      <c r="R5968" t="s">
        <v>30</v>
      </c>
      <c r="S5968" t="s">
        <v>31</v>
      </c>
      <c r="T5968">
        <v>2</v>
      </c>
      <c r="U5968" t="s">
        <v>32</v>
      </c>
      <c r="V5968" t="s">
        <v>45</v>
      </c>
    </row>
    <row r="5969" spans="1:22" x14ac:dyDescent="0.35">
      <c r="A5969" s="1">
        <v>45319</v>
      </c>
      <c r="B5969" t="s">
        <v>5620</v>
      </c>
      <c r="C5969" t="s">
        <v>100</v>
      </c>
      <c r="D5969" s="1">
        <v>20754</v>
      </c>
      <c r="E5969" t="s">
        <v>36</v>
      </c>
      <c r="F5969">
        <v>76</v>
      </c>
      <c r="G5969" t="s">
        <v>88</v>
      </c>
      <c r="H5969" t="s">
        <v>26</v>
      </c>
      <c r="I5969" t="s">
        <v>27</v>
      </c>
      <c r="J5969">
        <v>67</v>
      </c>
      <c r="K5969" t="s">
        <v>28</v>
      </c>
      <c r="L5969" t="s">
        <v>89</v>
      </c>
      <c r="M5969">
        <v>19</v>
      </c>
      <c r="N5969">
        <v>23</v>
      </c>
      <c r="O5969">
        <v>1748</v>
      </c>
      <c r="P5969">
        <v>1444</v>
      </c>
      <c r="Q5969">
        <v>304</v>
      </c>
      <c r="R5969" t="s">
        <v>30</v>
      </c>
      <c r="S5969" t="s">
        <v>43</v>
      </c>
      <c r="T5969">
        <v>0</v>
      </c>
      <c r="U5969" t="s">
        <v>44</v>
      </c>
      <c r="V5969" t="s">
        <v>70</v>
      </c>
    </row>
    <row r="5970" spans="1:22" x14ac:dyDescent="0.35">
      <c r="A5970" s="1">
        <v>45427</v>
      </c>
      <c r="B5970" t="s">
        <v>5621</v>
      </c>
      <c r="C5970" t="s">
        <v>47</v>
      </c>
      <c r="D5970" s="1">
        <v>29662</v>
      </c>
      <c r="E5970" t="s">
        <v>98</v>
      </c>
      <c r="F5970">
        <v>283</v>
      </c>
      <c r="G5970" t="s">
        <v>48</v>
      </c>
      <c r="H5970" t="s">
        <v>60</v>
      </c>
      <c r="I5970" t="s">
        <v>27</v>
      </c>
      <c r="J5970">
        <v>43</v>
      </c>
      <c r="K5970" t="s">
        <v>61</v>
      </c>
      <c r="L5970" t="s">
        <v>51</v>
      </c>
      <c r="M5970">
        <v>10</v>
      </c>
      <c r="N5970">
        <v>11</v>
      </c>
      <c r="O5970">
        <v>3113</v>
      </c>
      <c r="P5970">
        <v>2830</v>
      </c>
      <c r="Q5970">
        <v>283</v>
      </c>
      <c r="R5970" t="s">
        <v>30</v>
      </c>
      <c r="S5970" t="s">
        <v>57</v>
      </c>
      <c r="T5970">
        <v>3</v>
      </c>
      <c r="U5970" t="s">
        <v>32</v>
      </c>
      <c r="V5970" t="s">
        <v>40</v>
      </c>
    </row>
    <row r="5971" spans="1:22" x14ac:dyDescent="0.35">
      <c r="A5971" s="1">
        <v>45426</v>
      </c>
      <c r="B5971" t="s">
        <v>5622</v>
      </c>
      <c r="C5971" t="s">
        <v>23</v>
      </c>
      <c r="D5971" s="1">
        <v>23075</v>
      </c>
      <c r="E5971" t="s">
        <v>36</v>
      </c>
      <c r="F5971">
        <v>275</v>
      </c>
      <c r="G5971" t="s">
        <v>85</v>
      </c>
      <c r="H5971" t="s">
        <v>60</v>
      </c>
      <c r="I5971" t="s">
        <v>27</v>
      </c>
      <c r="J5971">
        <v>61</v>
      </c>
      <c r="K5971" t="s">
        <v>28</v>
      </c>
      <c r="L5971" t="s">
        <v>86</v>
      </c>
      <c r="M5971">
        <v>18</v>
      </c>
      <c r="N5971">
        <v>36</v>
      </c>
      <c r="O5971">
        <v>9900</v>
      </c>
      <c r="P5971">
        <v>4950</v>
      </c>
      <c r="Q5971">
        <v>4950</v>
      </c>
      <c r="R5971" t="s">
        <v>30</v>
      </c>
      <c r="S5971" t="s">
        <v>31</v>
      </c>
      <c r="T5971">
        <v>2</v>
      </c>
      <c r="U5971" t="s">
        <v>32</v>
      </c>
      <c r="V5971" t="s">
        <v>40</v>
      </c>
    </row>
    <row r="5972" spans="1:22" x14ac:dyDescent="0.35">
      <c r="A5972" s="1">
        <v>45410</v>
      </c>
      <c r="B5972" t="s">
        <v>5623</v>
      </c>
      <c r="C5972" t="s">
        <v>107</v>
      </c>
      <c r="D5972" s="1">
        <v>21989</v>
      </c>
      <c r="E5972" t="s">
        <v>36</v>
      </c>
      <c r="F5972">
        <v>458</v>
      </c>
      <c r="G5972" t="s">
        <v>93</v>
      </c>
      <c r="H5972" t="s">
        <v>41</v>
      </c>
      <c r="I5972" t="s">
        <v>27</v>
      </c>
      <c r="J5972">
        <v>64</v>
      </c>
      <c r="K5972" t="s">
        <v>28</v>
      </c>
      <c r="L5972" t="s">
        <v>94</v>
      </c>
      <c r="M5972">
        <v>5</v>
      </c>
      <c r="N5972">
        <v>7</v>
      </c>
      <c r="O5972">
        <v>3206</v>
      </c>
      <c r="P5972">
        <v>2290</v>
      </c>
      <c r="Q5972">
        <v>916</v>
      </c>
      <c r="R5972" t="s">
        <v>82</v>
      </c>
      <c r="S5972" t="s">
        <v>43</v>
      </c>
      <c r="T5972">
        <v>0</v>
      </c>
      <c r="U5972" t="s">
        <v>44</v>
      </c>
      <c r="V5972" t="s">
        <v>72</v>
      </c>
    </row>
    <row r="5973" spans="1:22" x14ac:dyDescent="0.35">
      <c r="A5973" s="1">
        <v>45347</v>
      </c>
      <c r="B5973" t="s">
        <v>5624</v>
      </c>
      <c r="C5973" t="s">
        <v>104</v>
      </c>
      <c r="D5973" s="1">
        <v>28029</v>
      </c>
      <c r="E5973" t="s">
        <v>71</v>
      </c>
      <c r="F5973">
        <v>135</v>
      </c>
      <c r="G5973" t="s">
        <v>95</v>
      </c>
      <c r="H5973" t="s">
        <v>26</v>
      </c>
      <c r="I5973" t="s">
        <v>27</v>
      </c>
      <c r="J5973">
        <v>47</v>
      </c>
      <c r="K5973" t="s">
        <v>42</v>
      </c>
      <c r="L5973" t="s">
        <v>96</v>
      </c>
      <c r="M5973">
        <v>3</v>
      </c>
      <c r="N5973">
        <v>5</v>
      </c>
      <c r="O5973">
        <v>675</v>
      </c>
      <c r="P5973">
        <v>405</v>
      </c>
      <c r="Q5973">
        <v>270</v>
      </c>
      <c r="R5973" t="s">
        <v>82</v>
      </c>
      <c r="S5973" t="s">
        <v>43</v>
      </c>
      <c r="T5973">
        <v>0</v>
      </c>
      <c r="U5973" t="s">
        <v>44</v>
      </c>
      <c r="V5973" t="s">
        <v>33</v>
      </c>
    </row>
    <row r="5974" spans="1:22" x14ac:dyDescent="0.35">
      <c r="A5974" s="1">
        <v>45347</v>
      </c>
      <c r="B5974" t="s">
        <v>5625</v>
      </c>
      <c r="C5974" t="s">
        <v>47</v>
      </c>
      <c r="D5974" s="1">
        <v>28802</v>
      </c>
      <c r="E5974" t="s">
        <v>71</v>
      </c>
      <c r="F5974">
        <v>213</v>
      </c>
      <c r="G5974" t="s">
        <v>25</v>
      </c>
      <c r="H5974" t="s">
        <v>37</v>
      </c>
      <c r="I5974" t="s">
        <v>27</v>
      </c>
      <c r="J5974">
        <v>45</v>
      </c>
      <c r="K5974" t="s">
        <v>42</v>
      </c>
      <c r="L5974" t="s">
        <v>29</v>
      </c>
      <c r="M5974">
        <v>10</v>
      </c>
      <c r="N5974">
        <v>14</v>
      </c>
      <c r="O5974">
        <v>2982</v>
      </c>
      <c r="P5974">
        <v>2130</v>
      </c>
      <c r="Q5974">
        <v>852</v>
      </c>
      <c r="R5974" t="s">
        <v>30</v>
      </c>
      <c r="S5974" t="s">
        <v>43</v>
      </c>
      <c r="T5974">
        <v>0</v>
      </c>
      <c r="U5974" t="s">
        <v>44</v>
      </c>
      <c r="V5974" t="s">
        <v>33</v>
      </c>
    </row>
    <row r="5975" spans="1:22" x14ac:dyDescent="0.35">
      <c r="A5975" s="1">
        <v>45484</v>
      </c>
      <c r="B5975" t="s">
        <v>5626</v>
      </c>
      <c r="C5975" t="s">
        <v>104</v>
      </c>
      <c r="D5975" s="1">
        <v>20876</v>
      </c>
      <c r="E5975" t="s">
        <v>24</v>
      </c>
      <c r="F5975">
        <v>351</v>
      </c>
      <c r="G5975" t="s">
        <v>25</v>
      </c>
      <c r="H5975" t="s">
        <v>49</v>
      </c>
      <c r="I5975" t="s">
        <v>27</v>
      </c>
      <c r="J5975">
        <v>67</v>
      </c>
      <c r="K5975" t="s">
        <v>28</v>
      </c>
      <c r="L5975" t="s">
        <v>29</v>
      </c>
      <c r="M5975">
        <v>10</v>
      </c>
      <c r="N5975">
        <v>14</v>
      </c>
      <c r="O5975">
        <v>4914</v>
      </c>
      <c r="P5975">
        <v>3510</v>
      </c>
      <c r="Q5975">
        <v>1404</v>
      </c>
      <c r="R5975" t="s">
        <v>30</v>
      </c>
      <c r="S5975" t="s">
        <v>76</v>
      </c>
      <c r="T5975">
        <v>4</v>
      </c>
      <c r="U5975" t="s">
        <v>32</v>
      </c>
      <c r="V5975" t="s">
        <v>90</v>
      </c>
    </row>
    <row r="5976" spans="1:22" x14ac:dyDescent="0.35">
      <c r="A5976" s="1">
        <v>45473</v>
      </c>
      <c r="B5976" t="s">
        <v>5627</v>
      </c>
      <c r="C5976" t="s">
        <v>107</v>
      </c>
      <c r="D5976" s="1">
        <v>29025</v>
      </c>
      <c r="E5976" t="s">
        <v>36</v>
      </c>
      <c r="F5976">
        <v>10</v>
      </c>
      <c r="G5976" t="s">
        <v>73</v>
      </c>
      <c r="H5976" t="s">
        <v>26</v>
      </c>
      <c r="I5976" t="s">
        <v>27</v>
      </c>
      <c r="J5976">
        <v>45</v>
      </c>
      <c r="K5976" t="s">
        <v>42</v>
      </c>
      <c r="L5976" t="s">
        <v>75</v>
      </c>
      <c r="M5976">
        <v>14</v>
      </c>
      <c r="N5976">
        <v>28</v>
      </c>
      <c r="O5976">
        <v>280</v>
      </c>
      <c r="P5976">
        <v>140</v>
      </c>
      <c r="Q5976">
        <v>140</v>
      </c>
      <c r="R5976" t="s">
        <v>30</v>
      </c>
      <c r="S5976" t="s">
        <v>43</v>
      </c>
      <c r="T5976">
        <v>0</v>
      </c>
      <c r="U5976" t="s">
        <v>44</v>
      </c>
      <c r="V5976" t="s">
        <v>45</v>
      </c>
    </row>
    <row r="5977" spans="1:22" x14ac:dyDescent="0.35">
      <c r="A5977" s="1">
        <v>45326</v>
      </c>
      <c r="B5977" t="s">
        <v>4518</v>
      </c>
      <c r="C5977" t="s">
        <v>84</v>
      </c>
      <c r="D5977" s="1">
        <v>36980</v>
      </c>
      <c r="E5977" t="s">
        <v>24</v>
      </c>
      <c r="F5977">
        <v>123</v>
      </c>
      <c r="G5977" t="s">
        <v>88</v>
      </c>
      <c r="H5977" t="s">
        <v>60</v>
      </c>
      <c r="I5977" t="s">
        <v>27</v>
      </c>
      <c r="J5977">
        <v>23</v>
      </c>
      <c r="K5977" t="s">
        <v>50</v>
      </c>
      <c r="L5977" t="s">
        <v>89</v>
      </c>
      <c r="M5977">
        <v>19</v>
      </c>
      <c r="N5977">
        <v>23</v>
      </c>
      <c r="O5977">
        <v>2829</v>
      </c>
      <c r="P5977">
        <v>2337</v>
      </c>
      <c r="Q5977">
        <v>492</v>
      </c>
      <c r="R5977" t="s">
        <v>30</v>
      </c>
      <c r="S5977" t="s">
        <v>43</v>
      </c>
      <c r="T5977">
        <v>0</v>
      </c>
      <c r="U5977" t="s">
        <v>44</v>
      </c>
      <c r="V5977" t="s">
        <v>33</v>
      </c>
    </row>
    <row r="5978" spans="1:22" x14ac:dyDescent="0.35">
      <c r="A5978" s="1">
        <v>45500</v>
      </c>
      <c r="B5978" t="s">
        <v>5628</v>
      </c>
      <c r="C5978" t="s">
        <v>54</v>
      </c>
      <c r="D5978" s="1">
        <v>35990</v>
      </c>
      <c r="E5978" t="s">
        <v>36</v>
      </c>
      <c r="F5978">
        <v>135</v>
      </c>
      <c r="G5978" t="s">
        <v>93</v>
      </c>
      <c r="H5978" t="s">
        <v>37</v>
      </c>
      <c r="I5978" t="s">
        <v>27</v>
      </c>
      <c r="J5978">
        <v>26</v>
      </c>
      <c r="K5978" t="s">
        <v>50</v>
      </c>
      <c r="L5978" t="s">
        <v>94</v>
      </c>
      <c r="M5978">
        <v>5</v>
      </c>
      <c r="N5978">
        <v>7</v>
      </c>
      <c r="O5978">
        <v>945</v>
      </c>
      <c r="P5978">
        <v>675</v>
      </c>
      <c r="Q5978">
        <v>270</v>
      </c>
      <c r="R5978" t="s">
        <v>82</v>
      </c>
      <c r="S5978" t="s">
        <v>69</v>
      </c>
      <c r="T5978">
        <v>6</v>
      </c>
      <c r="U5978" t="s">
        <v>44</v>
      </c>
      <c r="V5978" t="s">
        <v>90</v>
      </c>
    </row>
    <row r="5979" spans="1:22" x14ac:dyDescent="0.35">
      <c r="A5979" s="1">
        <v>45425</v>
      </c>
      <c r="B5979" t="s">
        <v>5629</v>
      </c>
      <c r="C5979" t="s">
        <v>35</v>
      </c>
      <c r="D5979" s="1">
        <v>35888</v>
      </c>
      <c r="E5979" t="s">
        <v>71</v>
      </c>
      <c r="F5979">
        <v>126</v>
      </c>
      <c r="G5979" t="s">
        <v>59</v>
      </c>
      <c r="H5979" t="s">
        <v>49</v>
      </c>
      <c r="I5979" t="s">
        <v>27</v>
      </c>
      <c r="J5979">
        <v>26</v>
      </c>
      <c r="K5979" t="s">
        <v>50</v>
      </c>
      <c r="L5979" t="s">
        <v>62</v>
      </c>
      <c r="M5979">
        <v>10</v>
      </c>
      <c r="N5979">
        <v>45</v>
      </c>
      <c r="O5979">
        <v>5670</v>
      </c>
      <c r="P5979">
        <v>1260</v>
      </c>
      <c r="Q5979">
        <v>4410</v>
      </c>
      <c r="R5979" t="s">
        <v>30</v>
      </c>
      <c r="S5979" t="s">
        <v>39</v>
      </c>
      <c r="T5979">
        <v>1</v>
      </c>
      <c r="U5979" t="s">
        <v>32</v>
      </c>
      <c r="V5979" t="s">
        <v>40</v>
      </c>
    </row>
    <row r="5980" spans="1:22" x14ac:dyDescent="0.35">
      <c r="A5980" s="1">
        <v>45480</v>
      </c>
      <c r="B5980" t="s">
        <v>5630</v>
      </c>
      <c r="C5980" t="s">
        <v>54</v>
      </c>
      <c r="D5980" s="1">
        <v>28460</v>
      </c>
      <c r="E5980" t="s">
        <v>24</v>
      </c>
      <c r="F5980">
        <v>35</v>
      </c>
      <c r="G5980" t="s">
        <v>67</v>
      </c>
      <c r="H5980" t="s">
        <v>26</v>
      </c>
      <c r="I5980" t="s">
        <v>27</v>
      </c>
      <c r="J5980">
        <v>47</v>
      </c>
      <c r="K5980" t="s">
        <v>42</v>
      </c>
      <c r="L5980" t="s">
        <v>68</v>
      </c>
      <c r="M5980">
        <v>18</v>
      </c>
      <c r="N5980">
        <v>22</v>
      </c>
      <c r="O5980">
        <v>770</v>
      </c>
      <c r="P5980">
        <v>630</v>
      </c>
      <c r="Q5980">
        <v>140</v>
      </c>
      <c r="R5980" t="s">
        <v>30</v>
      </c>
      <c r="S5980" t="s">
        <v>43</v>
      </c>
      <c r="T5980">
        <v>0</v>
      </c>
      <c r="U5980" t="s">
        <v>44</v>
      </c>
      <c r="V5980" t="s">
        <v>90</v>
      </c>
    </row>
    <row r="5981" spans="1:22" x14ac:dyDescent="0.35">
      <c r="A5981" s="1">
        <v>45492</v>
      </c>
      <c r="B5981" t="s">
        <v>5631</v>
      </c>
      <c r="C5981" t="s">
        <v>23</v>
      </c>
      <c r="D5981" s="1">
        <v>20547</v>
      </c>
      <c r="E5981" t="s">
        <v>98</v>
      </c>
      <c r="F5981">
        <v>103</v>
      </c>
      <c r="G5981" t="s">
        <v>85</v>
      </c>
      <c r="H5981" t="s">
        <v>60</v>
      </c>
      <c r="I5981" t="s">
        <v>27</v>
      </c>
      <c r="J5981">
        <v>68</v>
      </c>
      <c r="K5981" t="s">
        <v>28</v>
      </c>
      <c r="L5981" t="s">
        <v>86</v>
      </c>
      <c r="M5981">
        <v>18</v>
      </c>
      <c r="N5981">
        <v>36</v>
      </c>
      <c r="O5981">
        <v>3708</v>
      </c>
      <c r="P5981">
        <v>1854</v>
      </c>
      <c r="Q5981">
        <v>1854</v>
      </c>
      <c r="R5981" t="s">
        <v>30</v>
      </c>
      <c r="S5981" t="s">
        <v>63</v>
      </c>
      <c r="T5981">
        <v>5</v>
      </c>
      <c r="U5981" t="s">
        <v>32</v>
      </c>
      <c r="V5981" t="s">
        <v>90</v>
      </c>
    </row>
    <row r="5982" spans="1:22" x14ac:dyDescent="0.35">
      <c r="A5982" s="1">
        <v>45320</v>
      </c>
      <c r="B5982" t="s">
        <v>5632</v>
      </c>
      <c r="C5982" t="s">
        <v>35</v>
      </c>
      <c r="D5982" s="1">
        <v>25916</v>
      </c>
      <c r="E5982" t="s">
        <v>98</v>
      </c>
      <c r="F5982">
        <v>242</v>
      </c>
      <c r="G5982" t="s">
        <v>93</v>
      </c>
      <c r="H5982" t="s">
        <v>60</v>
      </c>
      <c r="I5982" t="s">
        <v>27</v>
      </c>
      <c r="J5982">
        <v>53</v>
      </c>
      <c r="K5982" t="s">
        <v>42</v>
      </c>
      <c r="L5982" t="s">
        <v>94</v>
      </c>
      <c r="M5982">
        <v>5</v>
      </c>
      <c r="N5982">
        <v>7</v>
      </c>
      <c r="O5982">
        <v>1694</v>
      </c>
      <c r="P5982">
        <v>1210</v>
      </c>
      <c r="Q5982">
        <v>484</v>
      </c>
      <c r="R5982" t="s">
        <v>82</v>
      </c>
      <c r="S5982" t="s">
        <v>39</v>
      </c>
      <c r="T5982">
        <v>1</v>
      </c>
      <c r="U5982" t="s">
        <v>32</v>
      </c>
      <c r="V5982" t="s">
        <v>70</v>
      </c>
    </row>
    <row r="5983" spans="1:22" x14ac:dyDescent="0.35">
      <c r="A5983" s="1">
        <v>45325</v>
      </c>
      <c r="B5983" t="s">
        <v>5633</v>
      </c>
      <c r="C5983" t="s">
        <v>23</v>
      </c>
      <c r="D5983" s="1">
        <v>33197</v>
      </c>
      <c r="E5983" t="s">
        <v>24</v>
      </c>
      <c r="F5983">
        <v>468</v>
      </c>
      <c r="G5983" t="s">
        <v>73</v>
      </c>
      <c r="H5983" t="s">
        <v>41</v>
      </c>
      <c r="I5983" t="s">
        <v>27</v>
      </c>
      <c r="J5983">
        <v>33</v>
      </c>
      <c r="K5983" t="s">
        <v>61</v>
      </c>
      <c r="L5983" t="s">
        <v>75</v>
      </c>
      <c r="M5983">
        <v>14</v>
      </c>
      <c r="N5983">
        <v>28</v>
      </c>
      <c r="O5983">
        <v>13104</v>
      </c>
      <c r="P5983">
        <v>6552</v>
      </c>
      <c r="Q5983">
        <v>6552</v>
      </c>
      <c r="R5983" t="s">
        <v>30</v>
      </c>
      <c r="S5983" t="s">
        <v>69</v>
      </c>
      <c r="T5983">
        <v>6</v>
      </c>
      <c r="U5983" t="s">
        <v>44</v>
      </c>
      <c r="V5983" t="s">
        <v>33</v>
      </c>
    </row>
    <row r="5984" spans="1:22" x14ac:dyDescent="0.35">
      <c r="A5984" s="1">
        <v>45480</v>
      </c>
      <c r="B5984" t="s">
        <v>5634</v>
      </c>
      <c r="C5984" t="s">
        <v>47</v>
      </c>
      <c r="D5984" s="1">
        <v>31669</v>
      </c>
      <c r="E5984" t="s">
        <v>24</v>
      </c>
      <c r="F5984">
        <v>11</v>
      </c>
      <c r="G5984" t="s">
        <v>93</v>
      </c>
      <c r="H5984" t="s">
        <v>26</v>
      </c>
      <c r="I5984" t="s">
        <v>27</v>
      </c>
      <c r="J5984">
        <v>38</v>
      </c>
      <c r="K5984" t="s">
        <v>61</v>
      </c>
      <c r="L5984" t="s">
        <v>94</v>
      </c>
      <c r="M5984">
        <v>5</v>
      </c>
      <c r="N5984">
        <v>7</v>
      </c>
      <c r="O5984">
        <v>77</v>
      </c>
      <c r="P5984">
        <v>55</v>
      </c>
      <c r="Q5984">
        <v>22</v>
      </c>
      <c r="R5984" t="s">
        <v>82</v>
      </c>
      <c r="S5984" t="s">
        <v>43</v>
      </c>
      <c r="T5984">
        <v>0</v>
      </c>
      <c r="U5984" t="s">
        <v>44</v>
      </c>
      <c r="V5984" t="s">
        <v>90</v>
      </c>
    </row>
    <row r="5985" spans="1:22" x14ac:dyDescent="0.35">
      <c r="A5985" s="1">
        <v>45425</v>
      </c>
      <c r="B5985" t="s">
        <v>5635</v>
      </c>
      <c r="C5985" t="s">
        <v>113</v>
      </c>
      <c r="D5985" s="1">
        <v>19574</v>
      </c>
      <c r="E5985" t="s">
        <v>71</v>
      </c>
      <c r="F5985">
        <v>317</v>
      </c>
      <c r="G5985" t="s">
        <v>88</v>
      </c>
      <c r="H5985" t="s">
        <v>37</v>
      </c>
      <c r="I5985" t="s">
        <v>27</v>
      </c>
      <c r="J5985">
        <v>71</v>
      </c>
      <c r="K5985" t="s">
        <v>28</v>
      </c>
      <c r="L5985" t="s">
        <v>89</v>
      </c>
      <c r="M5985">
        <v>19</v>
      </c>
      <c r="N5985">
        <v>23</v>
      </c>
      <c r="O5985">
        <v>7291</v>
      </c>
      <c r="P5985">
        <v>6023</v>
      </c>
      <c r="Q5985">
        <v>1268</v>
      </c>
      <c r="R5985" t="s">
        <v>30</v>
      </c>
      <c r="S5985" t="s">
        <v>39</v>
      </c>
      <c r="T5985">
        <v>1</v>
      </c>
      <c r="U5985" t="s">
        <v>32</v>
      </c>
      <c r="V5985" t="s">
        <v>40</v>
      </c>
    </row>
    <row r="5986" spans="1:22" x14ac:dyDescent="0.35">
      <c r="A5986" s="1">
        <v>45478</v>
      </c>
      <c r="B5986" t="s">
        <v>5636</v>
      </c>
      <c r="C5986" t="s">
        <v>104</v>
      </c>
      <c r="D5986" s="1">
        <v>16188</v>
      </c>
      <c r="E5986" t="s">
        <v>24</v>
      </c>
      <c r="F5986">
        <v>204</v>
      </c>
      <c r="G5986" t="s">
        <v>88</v>
      </c>
      <c r="H5986" t="s">
        <v>49</v>
      </c>
      <c r="I5986" t="s">
        <v>27</v>
      </c>
      <c r="J5986">
        <v>80</v>
      </c>
      <c r="K5986" t="s">
        <v>56</v>
      </c>
      <c r="L5986" t="s">
        <v>89</v>
      </c>
      <c r="M5986">
        <v>19</v>
      </c>
      <c r="N5986">
        <v>23</v>
      </c>
      <c r="O5986">
        <v>4692</v>
      </c>
      <c r="P5986">
        <v>3876</v>
      </c>
      <c r="Q5986">
        <v>816</v>
      </c>
      <c r="R5986" t="s">
        <v>30</v>
      </c>
      <c r="S5986" t="s">
        <v>63</v>
      </c>
      <c r="T5986">
        <v>5</v>
      </c>
      <c r="U5986" t="s">
        <v>32</v>
      </c>
      <c r="V5986" t="s">
        <v>90</v>
      </c>
    </row>
    <row r="5987" spans="1:22" x14ac:dyDescent="0.35">
      <c r="A5987" s="1">
        <v>45310</v>
      </c>
      <c r="B5987" t="s">
        <v>5637</v>
      </c>
      <c r="C5987" t="s">
        <v>23</v>
      </c>
      <c r="D5987" s="1">
        <v>17474</v>
      </c>
      <c r="E5987" t="s">
        <v>71</v>
      </c>
      <c r="F5987">
        <v>264</v>
      </c>
      <c r="G5987" t="s">
        <v>67</v>
      </c>
      <c r="H5987" t="s">
        <v>26</v>
      </c>
      <c r="I5987" t="s">
        <v>27</v>
      </c>
      <c r="J5987">
        <v>76</v>
      </c>
      <c r="K5987" t="s">
        <v>56</v>
      </c>
      <c r="L5987" t="s">
        <v>68</v>
      </c>
      <c r="M5987">
        <v>18</v>
      </c>
      <c r="N5987">
        <v>22</v>
      </c>
      <c r="O5987">
        <v>5808</v>
      </c>
      <c r="P5987">
        <v>4752</v>
      </c>
      <c r="Q5987">
        <v>1056</v>
      </c>
      <c r="R5987" t="s">
        <v>30</v>
      </c>
      <c r="S5987" t="s">
        <v>63</v>
      </c>
      <c r="T5987">
        <v>5</v>
      </c>
      <c r="U5987" t="s">
        <v>32</v>
      </c>
      <c r="V5987" t="s">
        <v>70</v>
      </c>
    </row>
    <row r="5988" spans="1:22" x14ac:dyDescent="0.35">
      <c r="A5988" s="1">
        <v>45376</v>
      </c>
      <c r="B5988" t="s">
        <v>5638</v>
      </c>
      <c r="C5988" t="s">
        <v>84</v>
      </c>
      <c r="D5988" s="1">
        <v>20402</v>
      </c>
      <c r="E5988" t="s">
        <v>98</v>
      </c>
      <c r="F5988">
        <v>493</v>
      </c>
      <c r="G5988" t="s">
        <v>59</v>
      </c>
      <c r="H5988" t="s">
        <v>60</v>
      </c>
      <c r="I5988" t="s">
        <v>27</v>
      </c>
      <c r="J5988">
        <v>68</v>
      </c>
      <c r="K5988" t="s">
        <v>28</v>
      </c>
      <c r="L5988" t="s">
        <v>62</v>
      </c>
      <c r="M5988">
        <v>10</v>
      </c>
      <c r="N5988">
        <v>45</v>
      </c>
      <c r="O5988">
        <v>22185</v>
      </c>
      <c r="P5988">
        <v>4930</v>
      </c>
      <c r="Q5988">
        <v>17255</v>
      </c>
      <c r="R5988" t="s">
        <v>30</v>
      </c>
      <c r="S5988" t="s">
        <v>39</v>
      </c>
      <c r="T5988">
        <v>1</v>
      </c>
      <c r="U5988" t="s">
        <v>32</v>
      </c>
      <c r="V5988" t="s">
        <v>52</v>
      </c>
    </row>
    <row r="5989" spans="1:22" x14ac:dyDescent="0.35">
      <c r="A5989" s="1">
        <v>45376</v>
      </c>
      <c r="B5989" t="s">
        <v>5639</v>
      </c>
      <c r="C5989" t="s">
        <v>23</v>
      </c>
      <c r="D5989" s="1">
        <v>29671</v>
      </c>
      <c r="E5989" t="s">
        <v>98</v>
      </c>
      <c r="F5989">
        <v>494</v>
      </c>
      <c r="G5989" t="s">
        <v>48</v>
      </c>
      <c r="H5989" t="s">
        <v>37</v>
      </c>
      <c r="I5989" t="s">
        <v>27</v>
      </c>
      <c r="J5989">
        <v>43</v>
      </c>
      <c r="K5989" t="s">
        <v>61</v>
      </c>
      <c r="L5989" t="s">
        <v>51</v>
      </c>
      <c r="M5989">
        <v>10</v>
      </c>
      <c r="N5989">
        <v>11</v>
      </c>
      <c r="O5989">
        <v>5434</v>
      </c>
      <c r="P5989">
        <v>4940</v>
      </c>
      <c r="Q5989">
        <v>494</v>
      </c>
      <c r="R5989" t="s">
        <v>30</v>
      </c>
      <c r="S5989" t="s">
        <v>39</v>
      </c>
      <c r="T5989">
        <v>1</v>
      </c>
      <c r="U5989" t="s">
        <v>32</v>
      </c>
      <c r="V5989" t="s">
        <v>52</v>
      </c>
    </row>
    <row r="5990" spans="1:22" x14ac:dyDescent="0.35">
      <c r="A5990" s="1">
        <v>45371</v>
      </c>
      <c r="B5990" t="s">
        <v>5640</v>
      </c>
      <c r="C5990" t="s">
        <v>113</v>
      </c>
      <c r="D5990" s="1">
        <v>34122</v>
      </c>
      <c r="E5990" t="s">
        <v>36</v>
      </c>
      <c r="F5990">
        <v>417</v>
      </c>
      <c r="G5990" t="s">
        <v>48</v>
      </c>
      <c r="H5990" t="s">
        <v>49</v>
      </c>
      <c r="I5990" t="s">
        <v>27</v>
      </c>
      <c r="J5990">
        <v>31</v>
      </c>
      <c r="K5990" t="s">
        <v>61</v>
      </c>
      <c r="L5990" t="s">
        <v>51</v>
      </c>
      <c r="M5990">
        <v>10</v>
      </c>
      <c r="N5990">
        <v>11</v>
      </c>
      <c r="O5990">
        <v>4587</v>
      </c>
      <c r="P5990">
        <v>4170</v>
      </c>
      <c r="Q5990">
        <v>417</v>
      </c>
      <c r="R5990" t="s">
        <v>30</v>
      </c>
      <c r="S5990" t="s">
        <v>57</v>
      </c>
      <c r="T5990">
        <v>3</v>
      </c>
      <c r="U5990" t="s">
        <v>32</v>
      </c>
      <c r="V5990" t="s">
        <v>52</v>
      </c>
    </row>
    <row r="5991" spans="1:22" x14ac:dyDescent="0.35">
      <c r="A5991" s="1">
        <v>45421</v>
      </c>
      <c r="B5991" t="s">
        <v>5641</v>
      </c>
      <c r="C5991" t="s">
        <v>104</v>
      </c>
      <c r="D5991" s="1">
        <v>33418</v>
      </c>
      <c r="E5991" t="s">
        <v>24</v>
      </c>
      <c r="F5991">
        <v>486</v>
      </c>
      <c r="G5991" t="s">
        <v>67</v>
      </c>
      <c r="H5991" t="s">
        <v>26</v>
      </c>
      <c r="I5991" t="s">
        <v>27</v>
      </c>
      <c r="J5991">
        <v>33</v>
      </c>
      <c r="K5991" t="s">
        <v>61</v>
      </c>
      <c r="L5991" t="s">
        <v>68</v>
      </c>
      <c r="M5991">
        <v>18</v>
      </c>
      <c r="N5991">
        <v>22</v>
      </c>
      <c r="O5991">
        <v>10692</v>
      </c>
      <c r="P5991">
        <v>8748</v>
      </c>
      <c r="Q5991">
        <v>1944</v>
      </c>
      <c r="R5991" t="s">
        <v>30</v>
      </c>
      <c r="S5991" t="s">
        <v>76</v>
      </c>
      <c r="T5991">
        <v>4</v>
      </c>
      <c r="U5991" t="s">
        <v>32</v>
      </c>
      <c r="V5991" t="s">
        <v>40</v>
      </c>
    </row>
    <row r="5992" spans="1:22" x14ac:dyDescent="0.35">
      <c r="A5992" s="1">
        <v>45466</v>
      </c>
      <c r="B5992" t="s">
        <v>5642</v>
      </c>
      <c r="C5992" t="s">
        <v>54</v>
      </c>
      <c r="D5992" s="1">
        <v>35778</v>
      </c>
      <c r="E5992" t="s">
        <v>24</v>
      </c>
      <c r="F5992">
        <v>140</v>
      </c>
      <c r="G5992" t="s">
        <v>48</v>
      </c>
      <c r="H5992" t="s">
        <v>60</v>
      </c>
      <c r="I5992" t="s">
        <v>27</v>
      </c>
      <c r="J5992">
        <v>27</v>
      </c>
      <c r="K5992" t="s">
        <v>50</v>
      </c>
      <c r="L5992" t="s">
        <v>51</v>
      </c>
      <c r="M5992">
        <v>10</v>
      </c>
      <c r="N5992">
        <v>11</v>
      </c>
      <c r="O5992">
        <v>1540</v>
      </c>
      <c r="P5992">
        <v>1400</v>
      </c>
      <c r="Q5992">
        <v>140</v>
      </c>
      <c r="R5992" t="s">
        <v>30</v>
      </c>
      <c r="S5992" t="s">
        <v>43</v>
      </c>
      <c r="T5992">
        <v>0</v>
      </c>
      <c r="U5992" t="s">
        <v>44</v>
      </c>
      <c r="V5992" t="s">
        <v>45</v>
      </c>
    </row>
    <row r="5993" spans="1:22" x14ac:dyDescent="0.35">
      <c r="A5993" s="1">
        <v>45385</v>
      </c>
      <c r="B5993" t="s">
        <v>624</v>
      </c>
      <c r="C5993" t="s">
        <v>100</v>
      </c>
      <c r="D5993" s="1">
        <v>30117</v>
      </c>
      <c r="E5993" t="s">
        <v>36</v>
      </c>
      <c r="F5993">
        <v>275</v>
      </c>
      <c r="G5993" t="s">
        <v>79</v>
      </c>
      <c r="H5993" t="s">
        <v>60</v>
      </c>
      <c r="I5993" t="s">
        <v>27</v>
      </c>
      <c r="J5993">
        <v>42</v>
      </c>
      <c r="K5993" t="s">
        <v>61</v>
      </c>
      <c r="L5993" t="s">
        <v>81</v>
      </c>
      <c r="M5993">
        <v>7</v>
      </c>
      <c r="N5993">
        <v>9</v>
      </c>
      <c r="O5993">
        <v>2475</v>
      </c>
      <c r="P5993">
        <v>1925</v>
      </c>
      <c r="Q5993">
        <v>550</v>
      </c>
      <c r="R5993" t="s">
        <v>82</v>
      </c>
      <c r="S5993" t="s">
        <v>57</v>
      </c>
      <c r="T5993">
        <v>3</v>
      </c>
      <c r="U5993" t="s">
        <v>32</v>
      </c>
      <c r="V5993" t="s">
        <v>72</v>
      </c>
    </row>
    <row r="5994" spans="1:22" x14ac:dyDescent="0.35">
      <c r="A5994" s="1">
        <v>45410</v>
      </c>
      <c r="B5994" t="s">
        <v>5643</v>
      </c>
      <c r="C5994" t="s">
        <v>113</v>
      </c>
      <c r="D5994" s="1">
        <v>29742</v>
      </c>
      <c r="E5994" t="s">
        <v>24</v>
      </c>
      <c r="F5994">
        <v>417</v>
      </c>
      <c r="G5994" t="s">
        <v>79</v>
      </c>
      <c r="H5994" t="s">
        <v>41</v>
      </c>
      <c r="I5994" t="s">
        <v>38</v>
      </c>
      <c r="J5994">
        <v>43</v>
      </c>
      <c r="K5994" t="s">
        <v>61</v>
      </c>
      <c r="L5994" t="s">
        <v>81</v>
      </c>
      <c r="M5994">
        <v>7</v>
      </c>
      <c r="N5994">
        <v>9</v>
      </c>
      <c r="O5994">
        <v>3753</v>
      </c>
      <c r="P5994">
        <v>2919</v>
      </c>
      <c r="Q5994">
        <v>834</v>
      </c>
      <c r="R5994" t="s">
        <v>82</v>
      </c>
      <c r="S5994" t="s">
        <v>43</v>
      </c>
      <c r="T5994">
        <v>0</v>
      </c>
      <c r="U5994" t="s">
        <v>44</v>
      </c>
      <c r="V5994" t="s">
        <v>72</v>
      </c>
    </row>
    <row r="5995" spans="1:22" x14ac:dyDescent="0.35">
      <c r="A5995" s="1">
        <v>45357</v>
      </c>
      <c r="B5995" t="s">
        <v>5644</v>
      </c>
      <c r="C5995" t="s">
        <v>54</v>
      </c>
      <c r="D5995" s="1">
        <v>35317</v>
      </c>
      <c r="E5995" t="s">
        <v>71</v>
      </c>
      <c r="F5995">
        <v>162</v>
      </c>
      <c r="G5995" t="s">
        <v>93</v>
      </c>
      <c r="H5995" t="s">
        <v>26</v>
      </c>
      <c r="I5995" t="s">
        <v>27</v>
      </c>
      <c r="J5995">
        <v>28</v>
      </c>
      <c r="K5995" t="s">
        <v>50</v>
      </c>
      <c r="L5995" t="s">
        <v>94</v>
      </c>
      <c r="M5995">
        <v>5</v>
      </c>
      <c r="N5995">
        <v>7</v>
      </c>
      <c r="O5995">
        <v>1134</v>
      </c>
      <c r="P5995">
        <v>810</v>
      </c>
      <c r="Q5995">
        <v>324</v>
      </c>
      <c r="R5995" t="s">
        <v>82</v>
      </c>
      <c r="S5995" t="s">
        <v>57</v>
      </c>
      <c r="T5995">
        <v>3</v>
      </c>
      <c r="U5995" t="s">
        <v>32</v>
      </c>
      <c r="V5995" t="s">
        <v>52</v>
      </c>
    </row>
    <row r="5996" spans="1:22" x14ac:dyDescent="0.35">
      <c r="A5996" s="1">
        <v>45337</v>
      </c>
      <c r="B5996" t="s">
        <v>5645</v>
      </c>
      <c r="C5996" t="s">
        <v>107</v>
      </c>
      <c r="D5996" s="1">
        <v>26150</v>
      </c>
      <c r="E5996" t="s">
        <v>71</v>
      </c>
      <c r="F5996">
        <v>153</v>
      </c>
      <c r="G5996" t="s">
        <v>88</v>
      </c>
      <c r="H5996" t="s">
        <v>37</v>
      </c>
      <c r="I5996" t="s">
        <v>27</v>
      </c>
      <c r="J5996">
        <v>53</v>
      </c>
      <c r="K5996" t="s">
        <v>42</v>
      </c>
      <c r="L5996" t="s">
        <v>89</v>
      </c>
      <c r="M5996">
        <v>19</v>
      </c>
      <c r="N5996">
        <v>23</v>
      </c>
      <c r="O5996">
        <v>3519</v>
      </c>
      <c r="P5996">
        <v>2907</v>
      </c>
      <c r="Q5996">
        <v>612</v>
      </c>
      <c r="R5996" t="s">
        <v>30</v>
      </c>
      <c r="S5996" t="s">
        <v>76</v>
      </c>
      <c r="T5996">
        <v>4</v>
      </c>
      <c r="U5996" t="s">
        <v>32</v>
      </c>
      <c r="V5996" t="s">
        <v>33</v>
      </c>
    </row>
    <row r="5997" spans="1:22" x14ac:dyDescent="0.35">
      <c r="A5997" s="1">
        <v>45314</v>
      </c>
      <c r="B5997" t="s">
        <v>5646</v>
      </c>
      <c r="C5997" t="s">
        <v>100</v>
      </c>
      <c r="D5997" s="1">
        <v>27456</v>
      </c>
      <c r="E5997" t="s">
        <v>24</v>
      </c>
      <c r="F5997">
        <v>98</v>
      </c>
      <c r="G5997" t="s">
        <v>88</v>
      </c>
      <c r="H5997" t="s">
        <v>49</v>
      </c>
      <c r="I5997" t="s">
        <v>27</v>
      </c>
      <c r="J5997">
        <v>49</v>
      </c>
      <c r="K5997" t="s">
        <v>42</v>
      </c>
      <c r="L5997" t="s">
        <v>89</v>
      </c>
      <c r="M5997">
        <v>19</v>
      </c>
      <c r="N5997">
        <v>23</v>
      </c>
      <c r="O5997">
        <v>2254</v>
      </c>
      <c r="P5997">
        <v>1862</v>
      </c>
      <c r="Q5997">
        <v>392</v>
      </c>
      <c r="R5997" t="s">
        <v>30</v>
      </c>
      <c r="S5997" t="s">
        <v>31</v>
      </c>
      <c r="T5997">
        <v>2</v>
      </c>
      <c r="U5997" t="s">
        <v>32</v>
      </c>
      <c r="V5997" t="s">
        <v>70</v>
      </c>
    </row>
    <row r="5998" spans="1:22" x14ac:dyDescent="0.35">
      <c r="A5998" s="1">
        <v>45393</v>
      </c>
      <c r="B5998" t="s">
        <v>5647</v>
      </c>
      <c r="C5998" t="s">
        <v>78</v>
      </c>
      <c r="D5998" s="1">
        <v>33193</v>
      </c>
      <c r="E5998" t="s">
        <v>98</v>
      </c>
      <c r="F5998">
        <v>491</v>
      </c>
      <c r="G5998" t="s">
        <v>95</v>
      </c>
      <c r="H5998" t="s">
        <v>26</v>
      </c>
      <c r="I5998" t="s">
        <v>27</v>
      </c>
      <c r="J5998">
        <v>33</v>
      </c>
      <c r="K5998" t="s">
        <v>61</v>
      </c>
      <c r="L5998" t="s">
        <v>96</v>
      </c>
      <c r="M5998">
        <v>3</v>
      </c>
      <c r="N5998">
        <v>5</v>
      </c>
      <c r="O5998">
        <v>2455</v>
      </c>
      <c r="P5998">
        <v>1473</v>
      </c>
      <c r="Q5998">
        <v>982</v>
      </c>
      <c r="R5998" t="s">
        <v>82</v>
      </c>
      <c r="S5998" t="s">
        <v>76</v>
      </c>
      <c r="T5998">
        <v>4</v>
      </c>
      <c r="U5998" t="s">
        <v>32</v>
      </c>
      <c r="V5998" t="s">
        <v>72</v>
      </c>
    </row>
    <row r="5999" spans="1:22" x14ac:dyDescent="0.35">
      <c r="A5999" s="1">
        <v>45501</v>
      </c>
      <c r="B5999" t="s">
        <v>5648</v>
      </c>
      <c r="C5999" t="s">
        <v>84</v>
      </c>
      <c r="D5999" s="1">
        <v>20467</v>
      </c>
      <c r="E5999" t="s">
        <v>36</v>
      </c>
      <c r="F5999">
        <v>371</v>
      </c>
      <c r="G5999" t="s">
        <v>85</v>
      </c>
      <c r="H5999" t="s">
        <v>60</v>
      </c>
      <c r="I5999" t="s">
        <v>27</v>
      </c>
      <c r="J5999">
        <v>69</v>
      </c>
      <c r="K5999" t="s">
        <v>28</v>
      </c>
      <c r="L5999" t="s">
        <v>86</v>
      </c>
      <c r="M5999">
        <v>18</v>
      </c>
      <c r="N5999">
        <v>36</v>
      </c>
      <c r="O5999">
        <v>13356</v>
      </c>
      <c r="P5999">
        <v>6678</v>
      </c>
      <c r="Q5999">
        <v>6678</v>
      </c>
      <c r="R5999" t="s">
        <v>30</v>
      </c>
      <c r="S5999" t="s">
        <v>43</v>
      </c>
      <c r="T5999">
        <v>0</v>
      </c>
      <c r="U5999" t="s">
        <v>44</v>
      </c>
      <c r="V5999" t="s">
        <v>90</v>
      </c>
    </row>
    <row r="6000" spans="1:22" x14ac:dyDescent="0.35">
      <c r="A6000" s="1">
        <v>45433</v>
      </c>
      <c r="B6000" t="s">
        <v>5649</v>
      </c>
      <c r="C6000" t="s">
        <v>107</v>
      </c>
      <c r="D6000" s="1">
        <v>33937</v>
      </c>
      <c r="E6000" t="s">
        <v>98</v>
      </c>
      <c r="F6000">
        <v>27</v>
      </c>
      <c r="G6000" t="s">
        <v>25</v>
      </c>
      <c r="H6000" t="s">
        <v>37</v>
      </c>
      <c r="I6000" t="s">
        <v>27</v>
      </c>
      <c r="J6000">
        <v>31</v>
      </c>
      <c r="K6000" t="s">
        <v>61</v>
      </c>
      <c r="L6000" t="s">
        <v>29</v>
      </c>
      <c r="M6000">
        <v>10</v>
      </c>
      <c r="N6000">
        <v>14</v>
      </c>
      <c r="O6000">
        <v>378</v>
      </c>
      <c r="P6000">
        <v>270</v>
      </c>
      <c r="Q6000">
        <v>108</v>
      </c>
      <c r="R6000" t="s">
        <v>30</v>
      </c>
      <c r="S6000" t="s">
        <v>31</v>
      </c>
      <c r="T6000">
        <v>2</v>
      </c>
      <c r="U6000" t="s">
        <v>32</v>
      </c>
      <c r="V6000" t="s">
        <v>40</v>
      </c>
    </row>
    <row r="6001" spans="1:22" x14ac:dyDescent="0.35">
      <c r="A6001" s="1">
        <v>45385</v>
      </c>
      <c r="B6001" t="s">
        <v>5650</v>
      </c>
      <c r="C6001" t="s">
        <v>47</v>
      </c>
      <c r="D6001" s="1">
        <v>30950</v>
      </c>
      <c r="E6001" t="s">
        <v>71</v>
      </c>
      <c r="F6001">
        <v>302</v>
      </c>
      <c r="G6001" t="s">
        <v>95</v>
      </c>
      <c r="H6001" t="s">
        <v>49</v>
      </c>
      <c r="I6001" t="s">
        <v>27</v>
      </c>
      <c r="J6001">
        <v>40</v>
      </c>
      <c r="K6001" t="s">
        <v>61</v>
      </c>
      <c r="L6001" t="s">
        <v>96</v>
      </c>
      <c r="M6001">
        <v>3</v>
      </c>
      <c r="N6001">
        <v>5</v>
      </c>
      <c r="O6001">
        <v>1510</v>
      </c>
      <c r="P6001">
        <v>906</v>
      </c>
      <c r="Q6001">
        <v>604</v>
      </c>
      <c r="R6001" t="s">
        <v>82</v>
      </c>
      <c r="S6001" t="s">
        <v>57</v>
      </c>
      <c r="T6001">
        <v>3</v>
      </c>
      <c r="U6001" t="s">
        <v>32</v>
      </c>
      <c r="V6001" t="s">
        <v>72</v>
      </c>
    </row>
    <row r="6002" spans="1:22" x14ac:dyDescent="0.35">
      <c r="A6002" s="1">
        <v>45319</v>
      </c>
      <c r="B6002" t="s">
        <v>5651</v>
      </c>
      <c r="C6002" t="s">
        <v>54</v>
      </c>
      <c r="D6002" s="1">
        <v>38227</v>
      </c>
      <c r="E6002" t="s">
        <v>98</v>
      </c>
      <c r="F6002">
        <v>427</v>
      </c>
      <c r="G6002" t="s">
        <v>25</v>
      </c>
      <c r="H6002" t="s">
        <v>26</v>
      </c>
      <c r="I6002" t="s">
        <v>27</v>
      </c>
      <c r="J6002">
        <v>19</v>
      </c>
      <c r="K6002" t="s">
        <v>50</v>
      </c>
      <c r="L6002" t="s">
        <v>29</v>
      </c>
      <c r="M6002">
        <v>10</v>
      </c>
      <c r="N6002">
        <v>14</v>
      </c>
      <c r="O6002">
        <v>5978</v>
      </c>
      <c r="P6002">
        <v>4270</v>
      </c>
      <c r="Q6002">
        <v>1708</v>
      </c>
      <c r="R6002" t="s">
        <v>30</v>
      </c>
      <c r="S6002" t="s">
        <v>43</v>
      </c>
      <c r="T6002">
        <v>0</v>
      </c>
      <c r="U6002" t="s">
        <v>44</v>
      </c>
      <c r="V6002" t="s">
        <v>70</v>
      </c>
    </row>
    <row r="6003" spans="1:22" x14ac:dyDescent="0.35">
      <c r="A6003" s="1">
        <v>45463</v>
      </c>
      <c r="B6003" t="s">
        <v>5652</v>
      </c>
      <c r="C6003" t="s">
        <v>84</v>
      </c>
      <c r="D6003" s="1">
        <v>28299</v>
      </c>
      <c r="E6003" t="s">
        <v>71</v>
      </c>
      <c r="F6003">
        <v>193</v>
      </c>
      <c r="G6003" t="s">
        <v>67</v>
      </c>
      <c r="H6003" t="s">
        <v>60</v>
      </c>
      <c r="I6003" t="s">
        <v>27</v>
      </c>
      <c r="J6003">
        <v>47</v>
      </c>
      <c r="K6003" t="s">
        <v>42</v>
      </c>
      <c r="L6003" t="s">
        <v>68</v>
      </c>
      <c r="M6003">
        <v>18</v>
      </c>
      <c r="N6003">
        <v>22</v>
      </c>
      <c r="O6003">
        <v>4246</v>
      </c>
      <c r="P6003">
        <v>3474</v>
      </c>
      <c r="Q6003">
        <v>772</v>
      </c>
      <c r="R6003" t="s">
        <v>30</v>
      </c>
      <c r="S6003" t="s">
        <v>76</v>
      </c>
      <c r="T6003">
        <v>4</v>
      </c>
      <c r="U6003" t="s">
        <v>32</v>
      </c>
      <c r="V6003" t="s">
        <v>45</v>
      </c>
    </row>
    <row r="6004" spans="1:22" x14ac:dyDescent="0.35">
      <c r="A6004" s="1">
        <v>45315</v>
      </c>
      <c r="B6004" t="s">
        <v>5653</v>
      </c>
      <c r="C6004" t="s">
        <v>107</v>
      </c>
      <c r="D6004" s="1">
        <v>34149</v>
      </c>
      <c r="E6004" t="s">
        <v>98</v>
      </c>
      <c r="F6004">
        <v>194</v>
      </c>
      <c r="G6004" t="s">
        <v>88</v>
      </c>
      <c r="H6004" t="s">
        <v>60</v>
      </c>
      <c r="I6004" t="s">
        <v>38</v>
      </c>
      <c r="J6004">
        <v>31</v>
      </c>
      <c r="K6004" t="s">
        <v>61</v>
      </c>
      <c r="L6004" t="s">
        <v>89</v>
      </c>
      <c r="M6004">
        <v>19</v>
      </c>
      <c r="N6004">
        <v>23</v>
      </c>
      <c r="O6004">
        <v>4462</v>
      </c>
      <c r="P6004">
        <v>3686</v>
      </c>
      <c r="Q6004">
        <v>776</v>
      </c>
      <c r="R6004" t="s">
        <v>30</v>
      </c>
      <c r="S6004" t="s">
        <v>57</v>
      </c>
      <c r="T6004">
        <v>3</v>
      </c>
      <c r="U6004" t="s">
        <v>32</v>
      </c>
      <c r="V6004" t="s">
        <v>70</v>
      </c>
    </row>
    <row r="6005" spans="1:22" x14ac:dyDescent="0.35">
      <c r="A6005" s="1">
        <v>45499</v>
      </c>
      <c r="B6005" t="s">
        <v>5654</v>
      </c>
      <c r="C6005" t="s">
        <v>104</v>
      </c>
      <c r="D6005" s="1">
        <v>20640</v>
      </c>
      <c r="E6005" t="s">
        <v>36</v>
      </c>
      <c r="F6005">
        <v>219</v>
      </c>
      <c r="G6005" t="s">
        <v>95</v>
      </c>
      <c r="H6005" t="s">
        <v>41</v>
      </c>
      <c r="I6005" t="s">
        <v>27</v>
      </c>
      <c r="J6005">
        <v>68</v>
      </c>
      <c r="K6005" t="s">
        <v>28</v>
      </c>
      <c r="L6005" t="s">
        <v>96</v>
      </c>
      <c r="M6005">
        <v>3</v>
      </c>
      <c r="N6005">
        <v>5</v>
      </c>
      <c r="O6005">
        <v>1095</v>
      </c>
      <c r="P6005">
        <v>657</v>
      </c>
      <c r="Q6005">
        <v>438</v>
      </c>
      <c r="R6005" t="s">
        <v>82</v>
      </c>
      <c r="S6005" t="s">
        <v>63</v>
      </c>
      <c r="T6005">
        <v>5</v>
      </c>
      <c r="U6005" t="s">
        <v>32</v>
      </c>
      <c r="V6005" t="s">
        <v>90</v>
      </c>
    </row>
    <row r="6006" spans="1:22" x14ac:dyDescent="0.35">
      <c r="A6006" s="1">
        <v>45425</v>
      </c>
      <c r="B6006" t="s">
        <v>5655</v>
      </c>
      <c r="C6006" t="s">
        <v>35</v>
      </c>
      <c r="D6006" s="1">
        <v>31484</v>
      </c>
      <c r="E6006" t="s">
        <v>71</v>
      </c>
      <c r="F6006">
        <v>210</v>
      </c>
      <c r="G6006" t="s">
        <v>88</v>
      </c>
      <c r="H6006" t="s">
        <v>26</v>
      </c>
      <c r="I6006" t="s">
        <v>27</v>
      </c>
      <c r="J6006">
        <v>38</v>
      </c>
      <c r="K6006" t="s">
        <v>61</v>
      </c>
      <c r="L6006" t="s">
        <v>89</v>
      </c>
      <c r="M6006">
        <v>19</v>
      </c>
      <c r="N6006">
        <v>23</v>
      </c>
      <c r="O6006">
        <v>4830</v>
      </c>
      <c r="P6006">
        <v>3990</v>
      </c>
      <c r="Q6006">
        <v>840</v>
      </c>
      <c r="R6006" t="s">
        <v>30</v>
      </c>
      <c r="S6006" t="s">
        <v>39</v>
      </c>
      <c r="T6006">
        <v>1</v>
      </c>
      <c r="U6006" t="s">
        <v>32</v>
      </c>
      <c r="V6006" t="s">
        <v>40</v>
      </c>
    </row>
    <row r="6007" spans="1:22" x14ac:dyDescent="0.35">
      <c r="A6007" s="1">
        <v>45382</v>
      </c>
      <c r="B6007" t="s">
        <v>5656</v>
      </c>
      <c r="C6007" t="s">
        <v>113</v>
      </c>
      <c r="D6007" s="1">
        <v>20998</v>
      </c>
      <c r="E6007" t="s">
        <v>98</v>
      </c>
      <c r="F6007">
        <v>477</v>
      </c>
      <c r="G6007" t="s">
        <v>48</v>
      </c>
      <c r="H6007" t="s">
        <v>37</v>
      </c>
      <c r="I6007" t="s">
        <v>27</v>
      </c>
      <c r="J6007">
        <v>67</v>
      </c>
      <c r="K6007" t="s">
        <v>28</v>
      </c>
      <c r="L6007" t="s">
        <v>51</v>
      </c>
      <c r="M6007">
        <v>10</v>
      </c>
      <c r="N6007">
        <v>11</v>
      </c>
      <c r="O6007">
        <v>5247</v>
      </c>
      <c r="P6007">
        <v>4770</v>
      </c>
      <c r="Q6007">
        <v>477</v>
      </c>
      <c r="R6007" t="s">
        <v>30</v>
      </c>
      <c r="S6007" t="s">
        <v>43</v>
      </c>
      <c r="T6007">
        <v>0</v>
      </c>
      <c r="U6007" t="s">
        <v>44</v>
      </c>
      <c r="V6007" t="s">
        <v>52</v>
      </c>
    </row>
    <row r="6008" spans="1:22" x14ac:dyDescent="0.35">
      <c r="A6008" s="1">
        <v>45369</v>
      </c>
      <c r="B6008" t="s">
        <v>5657</v>
      </c>
      <c r="C6008" t="s">
        <v>78</v>
      </c>
      <c r="D6008" s="1">
        <v>38479</v>
      </c>
      <c r="E6008" t="s">
        <v>98</v>
      </c>
      <c r="F6008">
        <v>313</v>
      </c>
      <c r="G6008" t="s">
        <v>79</v>
      </c>
      <c r="H6008" t="s">
        <v>49</v>
      </c>
      <c r="I6008" t="s">
        <v>27</v>
      </c>
      <c r="J6008">
        <v>19</v>
      </c>
      <c r="K6008" t="s">
        <v>50</v>
      </c>
      <c r="L6008" t="s">
        <v>81</v>
      </c>
      <c r="M6008">
        <v>7</v>
      </c>
      <c r="N6008">
        <v>9</v>
      </c>
      <c r="O6008">
        <v>2817</v>
      </c>
      <c r="P6008">
        <v>2191</v>
      </c>
      <c r="Q6008">
        <v>626</v>
      </c>
      <c r="R6008" t="s">
        <v>82</v>
      </c>
      <c r="S6008" t="s">
        <v>39</v>
      </c>
      <c r="T6008">
        <v>1</v>
      </c>
      <c r="U6008" t="s">
        <v>32</v>
      </c>
      <c r="V6008" t="s">
        <v>52</v>
      </c>
    </row>
    <row r="6009" spans="1:22" x14ac:dyDescent="0.35">
      <c r="A6009" s="1">
        <v>45425</v>
      </c>
      <c r="B6009" t="s">
        <v>5658</v>
      </c>
      <c r="C6009" t="s">
        <v>23</v>
      </c>
      <c r="D6009" s="1">
        <v>16353</v>
      </c>
      <c r="E6009" t="s">
        <v>24</v>
      </c>
      <c r="F6009">
        <v>282</v>
      </c>
      <c r="G6009" t="s">
        <v>73</v>
      </c>
      <c r="H6009" t="s">
        <v>26</v>
      </c>
      <c r="I6009" t="s">
        <v>27</v>
      </c>
      <c r="J6009">
        <v>80</v>
      </c>
      <c r="K6009" t="s">
        <v>56</v>
      </c>
      <c r="L6009" t="s">
        <v>75</v>
      </c>
      <c r="M6009">
        <v>14</v>
      </c>
      <c r="N6009">
        <v>28</v>
      </c>
      <c r="O6009">
        <v>7896</v>
      </c>
      <c r="P6009">
        <v>3948</v>
      </c>
      <c r="Q6009">
        <v>3948</v>
      </c>
      <c r="R6009" t="s">
        <v>30</v>
      </c>
      <c r="S6009" t="s">
        <v>39</v>
      </c>
      <c r="T6009">
        <v>1</v>
      </c>
      <c r="U6009" t="s">
        <v>32</v>
      </c>
      <c r="V6009" t="s">
        <v>40</v>
      </c>
    </row>
    <row r="6010" spans="1:22" x14ac:dyDescent="0.35">
      <c r="A6010" s="1">
        <v>45466</v>
      </c>
      <c r="B6010" t="s">
        <v>5659</v>
      </c>
      <c r="C6010" t="s">
        <v>54</v>
      </c>
      <c r="D6010" s="1">
        <v>28257</v>
      </c>
      <c r="E6010" t="s">
        <v>71</v>
      </c>
      <c r="F6010">
        <v>362</v>
      </c>
      <c r="G6010" t="s">
        <v>48</v>
      </c>
      <c r="H6010" t="s">
        <v>60</v>
      </c>
      <c r="I6010" t="s">
        <v>27</v>
      </c>
      <c r="J6010">
        <v>47</v>
      </c>
      <c r="K6010" t="s">
        <v>42</v>
      </c>
      <c r="L6010" t="s">
        <v>51</v>
      </c>
      <c r="M6010">
        <v>10</v>
      </c>
      <c r="N6010">
        <v>11</v>
      </c>
      <c r="O6010">
        <v>3982</v>
      </c>
      <c r="P6010">
        <v>3620</v>
      </c>
      <c r="Q6010">
        <v>362</v>
      </c>
      <c r="R6010" t="s">
        <v>30</v>
      </c>
      <c r="S6010" t="s">
        <v>43</v>
      </c>
      <c r="T6010">
        <v>0</v>
      </c>
      <c r="U6010" t="s">
        <v>44</v>
      </c>
      <c r="V6010" t="s">
        <v>45</v>
      </c>
    </row>
    <row r="6011" spans="1:22" x14ac:dyDescent="0.35">
      <c r="A6011" s="1">
        <v>45302</v>
      </c>
      <c r="B6011" t="s">
        <v>2908</v>
      </c>
      <c r="C6011" t="s">
        <v>107</v>
      </c>
      <c r="D6011" s="1">
        <v>16570</v>
      </c>
      <c r="E6011" t="s">
        <v>24</v>
      </c>
      <c r="F6011">
        <v>119</v>
      </c>
      <c r="G6011" t="s">
        <v>88</v>
      </c>
      <c r="H6011" t="s">
        <v>37</v>
      </c>
      <c r="I6011" t="s">
        <v>27</v>
      </c>
      <c r="J6011">
        <v>79</v>
      </c>
      <c r="K6011" t="s">
        <v>56</v>
      </c>
      <c r="L6011" t="s">
        <v>89</v>
      </c>
      <c r="M6011">
        <v>19</v>
      </c>
      <c r="N6011">
        <v>23</v>
      </c>
      <c r="O6011">
        <v>2737</v>
      </c>
      <c r="P6011">
        <v>2261</v>
      </c>
      <c r="Q6011">
        <v>476</v>
      </c>
      <c r="R6011" t="s">
        <v>30</v>
      </c>
      <c r="S6011" t="s">
        <v>76</v>
      </c>
      <c r="T6011">
        <v>4</v>
      </c>
      <c r="U6011" t="s">
        <v>32</v>
      </c>
      <c r="V6011" t="s">
        <v>70</v>
      </c>
    </row>
    <row r="6012" spans="1:22" x14ac:dyDescent="0.35">
      <c r="A6012" s="1">
        <v>45429</v>
      </c>
      <c r="B6012" t="s">
        <v>5660</v>
      </c>
      <c r="C6012" t="s">
        <v>84</v>
      </c>
      <c r="D6012" s="1">
        <v>34082</v>
      </c>
      <c r="E6012" t="s">
        <v>36</v>
      </c>
      <c r="F6012">
        <v>90</v>
      </c>
      <c r="G6012" t="s">
        <v>25</v>
      </c>
      <c r="H6012" t="s">
        <v>49</v>
      </c>
      <c r="I6012" t="s">
        <v>27</v>
      </c>
      <c r="J6012">
        <v>31</v>
      </c>
      <c r="K6012" t="s">
        <v>61</v>
      </c>
      <c r="L6012" t="s">
        <v>29</v>
      </c>
      <c r="M6012">
        <v>10</v>
      </c>
      <c r="N6012">
        <v>14</v>
      </c>
      <c r="O6012">
        <v>1260</v>
      </c>
      <c r="P6012">
        <v>900</v>
      </c>
      <c r="Q6012">
        <v>360</v>
      </c>
      <c r="R6012" t="s">
        <v>30</v>
      </c>
      <c r="S6012" t="s">
        <v>63</v>
      </c>
      <c r="T6012">
        <v>5</v>
      </c>
      <c r="U6012" t="s">
        <v>32</v>
      </c>
      <c r="V6012" t="s">
        <v>40</v>
      </c>
    </row>
    <row r="6013" spans="1:22" x14ac:dyDescent="0.35">
      <c r="A6013" s="1">
        <v>45481</v>
      </c>
      <c r="B6013" t="s">
        <v>5661</v>
      </c>
      <c r="C6013" t="s">
        <v>54</v>
      </c>
      <c r="D6013" s="1">
        <v>33181</v>
      </c>
      <c r="E6013" t="s">
        <v>98</v>
      </c>
      <c r="F6013">
        <v>320</v>
      </c>
      <c r="G6013" t="s">
        <v>88</v>
      </c>
      <c r="H6013" t="s">
        <v>26</v>
      </c>
      <c r="I6013" t="s">
        <v>27</v>
      </c>
      <c r="J6013">
        <v>34</v>
      </c>
      <c r="K6013" t="s">
        <v>61</v>
      </c>
      <c r="L6013" t="s">
        <v>89</v>
      </c>
      <c r="M6013">
        <v>19</v>
      </c>
      <c r="N6013">
        <v>23</v>
      </c>
      <c r="O6013">
        <v>7360</v>
      </c>
      <c r="P6013">
        <v>6080</v>
      </c>
      <c r="Q6013">
        <v>1280</v>
      </c>
      <c r="R6013" t="s">
        <v>30</v>
      </c>
      <c r="S6013" t="s">
        <v>39</v>
      </c>
      <c r="T6013">
        <v>1</v>
      </c>
      <c r="U6013" t="s">
        <v>32</v>
      </c>
      <c r="V6013" t="s">
        <v>90</v>
      </c>
    </row>
    <row r="6014" spans="1:22" x14ac:dyDescent="0.35">
      <c r="A6014" s="1">
        <v>45447</v>
      </c>
      <c r="B6014" t="s">
        <v>5662</v>
      </c>
      <c r="C6014" t="s">
        <v>47</v>
      </c>
      <c r="D6014" s="1">
        <v>33176</v>
      </c>
      <c r="E6014" t="s">
        <v>24</v>
      </c>
      <c r="F6014">
        <v>257</v>
      </c>
      <c r="G6014" t="s">
        <v>85</v>
      </c>
      <c r="H6014" t="s">
        <v>60</v>
      </c>
      <c r="I6014" t="s">
        <v>27</v>
      </c>
      <c r="J6014">
        <v>34</v>
      </c>
      <c r="K6014" t="s">
        <v>61</v>
      </c>
      <c r="L6014" t="s">
        <v>86</v>
      </c>
      <c r="M6014">
        <v>18</v>
      </c>
      <c r="N6014">
        <v>36</v>
      </c>
      <c r="O6014">
        <v>9252</v>
      </c>
      <c r="P6014">
        <v>4626</v>
      </c>
      <c r="Q6014">
        <v>4626</v>
      </c>
      <c r="R6014" t="s">
        <v>30</v>
      </c>
      <c r="S6014" t="s">
        <v>31</v>
      </c>
      <c r="T6014">
        <v>2</v>
      </c>
      <c r="U6014" t="s">
        <v>32</v>
      </c>
      <c r="V6014" t="s">
        <v>45</v>
      </c>
    </row>
    <row r="6015" spans="1:22" x14ac:dyDescent="0.35">
      <c r="A6015" s="1">
        <v>45482</v>
      </c>
      <c r="B6015" t="s">
        <v>5663</v>
      </c>
      <c r="C6015" t="s">
        <v>100</v>
      </c>
      <c r="D6015" s="1">
        <v>31186</v>
      </c>
      <c r="E6015" t="s">
        <v>36</v>
      </c>
      <c r="F6015">
        <v>88</v>
      </c>
      <c r="G6015" t="s">
        <v>73</v>
      </c>
      <c r="H6015" t="s">
        <v>60</v>
      </c>
      <c r="I6015" t="s">
        <v>38</v>
      </c>
      <c r="J6015">
        <v>39</v>
      </c>
      <c r="K6015" t="s">
        <v>61</v>
      </c>
      <c r="L6015" t="s">
        <v>75</v>
      </c>
      <c r="M6015">
        <v>14</v>
      </c>
      <c r="N6015">
        <v>28</v>
      </c>
      <c r="O6015">
        <v>2464</v>
      </c>
      <c r="P6015">
        <v>1232</v>
      </c>
      <c r="Q6015">
        <v>1232</v>
      </c>
      <c r="R6015" t="s">
        <v>30</v>
      </c>
      <c r="S6015" t="s">
        <v>31</v>
      </c>
      <c r="T6015">
        <v>2</v>
      </c>
      <c r="U6015" t="s">
        <v>32</v>
      </c>
      <c r="V6015" t="s">
        <v>90</v>
      </c>
    </row>
    <row r="6016" spans="1:22" x14ac:dyDescent="0.35">
      <c r="A6016" s="1">
        <v>45327</v>
      </c>
      <c r="B6016" t="s">
        <v>5664</v>
      </c>
      <c r="C6016" t="s">
        <v>78</v>
      </c>
      <c r="D6016" s="1">
        <v>21697</v>
      </c>
      <c r="E6016" t="s">
        <v>24</v>
      </c>
      <c r="F6016">
        <v>21</v>
      </c>
      <c r="G6016" t="s">
        <v>85</v>
      </c>
      <c r="H6016" t="s">
        <v>41</v>
      </c>
      <c r="I6016" t="s">
        <v>27</v>
      </c>
      <c r="J6016">
        <v>65</v>
      </c>
      <c r="K6016" t="s">
        <v>28</v>
      </c>
      <c r="L6016" t="s">
        <v>86</v>
      </c>
      <c r="M6016">
        <v>18</v>
      </c>
      <c r="N6016">
        <v>36</v>
      </c>
      <c r="O6016">
        <v>756</v>
      </c>
      <c r="P6016">
        <v>378</v>
      </c>
      <c r="Q6016">
        <v>378</v>
      </c>
      <c r="R6016" t="s">
        <v>30</v>
      </c>
      <c r="S6016" t="s">
        <v>39</v>
      </c>
      <c r="T6016">
        <v>1</v>
      </c>
      <c r="U6016" t="s">
        <v>32</v>
      </c>
      <c r="V6016" t="s">
        <v>33</v>
      </c>
    </row>
    <row r="6017" spans="1:22" x14ac:dyDescent="0.35">
      <c r="A6017" s="1">
        <v>45457</v>
      </c>
      <c r="B6017" t="s">
        <v>5665</v>
      </c>
      <c r="C6017" t="s">
        <v>54</v>
      </c>
      <c r="D6017" s="1">
        <v>35017</v>
      </c>
      <c r="E6017" t="s">
        <v>36</v>
      </c>
      <c r="F6017">
        <v>498</v>
      </c>
      <c r="G6017" t="s">
        <v>79</v>
      </c>
      <c r="H6017" t="s">
        <v>26</v>
      </c>
      <c r="I6017" t="s">
        <v>27</v>
      </c>
      <c r="J6017">
        <v>29</v>
      </c>
      <c r="K6017" t="s">
        <v>50</v>
      </c>
      <c r="L6017" t="s">
        <v>81</v>
      </c>
      <c r="M6017">
        <v>7</v>
      </c>
      <c r="N6017">
        <v>9</v>
      </c>
      <c r="O6017">
        <v>4482</v>
      </c>
      <c r="P6017">
        <v>3486</v>
      </c>
      <c r="Q6017">
        <v>996</v>
      </c>
      <c r="R6017" t="s">
        <v>82</v>
      </c>
      <c r="S6017" t="s">
        <v>63</v>
      </c>
      <c r="T6017">
        <v>5</v>
      </c>
      <c r="U6017" t="s">
        <v>32</v>
      </c>
      <c r="V6017" t="s">
        <v>45</v>
      </c>
    </row>
    <row r="6018" spans="1:22" x14ac:dyDescent="0.35">
      <c r="A6018" s="1">
        <v>45456</v>
      </c>
      <c r="B6018" t="s">
        <v>5666</v>
      </c>
      <c r="C6018" t="s">
        <v>84</v>
      </c>
      <c r="D6018" s="1">
        <v>28879</v>
      </c>
      <c r="E6018" t="s">
        <v>71</v>
      </c>
      <c r="F6018">
        <v>365</v>
      </c>
      <c r="G6018" t="s">
        <v>93</v>
      </c>
      <c r="H6018" t="s">
        <v>37</v>
      </c>
      <c r="I6018" t="s">
        <v>27</v>
      </c>
      <c r="J6018">
        <v>45</v>
      </c>
      <c r="K6018" t="s">
        <v>42</v>
      </c>
      <c r="L6018" t="s">
        <v>94</v>
      </c>
      <c r="M6018">
        <v>5</v>
      </c>
      <c r="N6018">
        <v>7</v>
      </c>
      <c r="O6018">
        <v>2555</v>
      </c>
      <c r="P6018">
        <v>1825</v>
      </c>
      <c r="Q6018">
        <v>730</v>
      </c>
      <c r="R6018" t="s">
        <v>82</v>
      </c>
      <c r="S6018" t="s">
        <v>76</v>
      </c>
      <c r="T6018">
        <v>4</v>
      </c>
      <c r="U6018" t="s">
        <v>32</v>
      </c>
      <c r="V6018" t="s">
        <v>45</v>
      </c>
    </row>
    <row r="6019" spans="1:22" x14ac:dyDescent="0.35">
      <c r="A6019" s="1">
        <v>45325</v>
      </c>
      <c r="B6019" t="s">
        <v>5667</v>
      </c>
      <c r="C6019" t="s">
        <v>78</v>
      </c>
      <c r="D6019" s="1">
        <v>36278</v>
      </c>
      <c r="E6019" t="s">
        <v>98</v>
      </c>
      <c r="F6019">
        <v>133</v>
      </c>
      <c r="G6019" t="s">
        <v>88</v>
      </c>
      <c r="H6019" t="s">
        <v>49</v>
      </c>
      <c r="I6019" t="s">
        <v>27</v>
      </c>
      <c r="J6019">
        <v>25</v>
      </c>
      <c r="K6019" t="s">
        <v>50</v>
      </c>
      <c r="L6019" t="s">
        <v>89</v>
      </c>
      <c r="M6019">
        <v>19</v>
      </c>
      <c r="N6019">
        <v>23</v>
      </c>
      <c r="O6019">
        <v>3059</v>
      </c>
      <c r="P6019">
        <v>2527</v>
      </c>
      <c r="Q6019">
        <v>532</v>
      </c>
      <c r="R6019" t="s">
        <v>30</v>
      </c>
      <c r="S6019" t="s">
        <v>69</v>
      </c>
      <c r="T6019">
        <v>6</v>
      </c>
      <c r="U6019" t="s">
        <v>44</v>
      </c>
      <c r="V6019" t="s">
        <v>33</v>
      </c>
    </row>
    <row r="6020" spans="1:22" x14ac:dyDescent="0.35">
      <c r="A6020" s="1">
        <v>45481</v>
      </c>
      <c r="B6020" t="s">
        <v>5668</v>
      </c>
      <c r="C6020" t="s">
        <v>47</v>
      </c>
      <c r="D6020" s="1">
        <v>22085</v>
      </c>
      <c r="E6020" t="s">
        <v>36</v>
      </c>
      <c r="F6020">
        <v>251</v>
      </c>
      <c r="G6020" t="s">
        <v>25</v>
      </c>
      <c r="H6020" t="s">
        <v>26</v>
      </c>
      <c r="I6020" t="s">
        <v>27</v>
      </c>
      <c r="J6020">
        <v>64</v>
      </c>
      <c r="K6020" t="s">
        <v>28</v>
      </c>
      <c r="L6020" t="s">
        <v>29</v>
      </c>
      <c r="M6020">
        <v>10</v>
      </c>
      <c r="N6020">
        <v>14</v>
      </c>
      <c r="O6020">
        <v>3514</v>
      </c>
      <c r="P6020">
        <v>2510</v>
      </c>
      <c r="Q6020">
        <v>1004</v>
      </c>
      <c r="R6020" t="s">
        <v>30</v>
      </c>
      <c r="S6020" t="s">
        <v>39</v>
      </c>
      <c r="T6020">
        <v>1</v>
      </c>
      <c r="U6020" t="s">
        <v>32</v>
      </c>
      <c r="V6020" t="s">
        <v>90</v>
      </c>
    </row>
    <row r="6021" spans="1:22" x14ac:dyDescent="0.35">
      <c r="A6021" s="1">
        <v>45387</v>
      </c>
      <c r="B6021" t="s">
        <v>5669</v>
      </c>
      <c r="C6021" t="s">
        <v>113</v>
      </c>
      <c r="D6021" s="1">
        <v>20988</v>
      </c>
      <c r="E6021" t="s">
        <v>24</v>
      </c>
      <c r="F6021">
        <v>103</v>
      </c>
      <c r="G6021" t="s">
        <v>79</v>
      </c>
      <c r="H6021" t="s">
        <v>60</v>
      </c>
      <c r="I6021" t="s">
        <v>27</v>
      </c>
      <c r="J6021">
        <v>67</v>
      </c>
      <c r="K6021" t="s">
        <v>28</v>
      </c>
      <c r="L6021" t="s">
        <v>81</v>
      </c>
      <c r="M6021">
        <v>7</v>
      </c>
      <c r="N6021">
        <v>9</v>
      </c>
      <c r="O6021">
        <v>927</v>
      </c>
      <c r="P6021">
        <v>721</v>
      </c>
      <c r="Q6021">
        <v>206</v>
      </c>
      <c r="R6021" t="s">
        <v>82</v>
      </c>
      <c r="S6021" t="s">
        <v>63</v>
      </c>
      <c r="T6021">
        <v>5</v>
      </c>
      <c r="U6021" t="s">
        <v>32</v>
      </c>
      <c r="V6021" t="s">
        <v>72</v>
      </c>
    </row>
    <row r="6022" spans="1:22" x14ac:dyDescent="0.35">
      <c r="A6022" s="1">
        <v>45365</v>
      </c>
      <c r="B6022" t="s">
        <v>5670</v>
      </c>
      <c r="C6022" t="s">
        <v>100</v>
      </c>
      <c r="D6022" s="1">
        <v>34916</v>
      </c>
      <c r="E6022" t="s">
        <v>71</v>
      </c>
      <c r="F6022">
        <v>201</v>
      </c>
      <c r="G6022" t="s">
        <v>79</v>
      </c>
      <c r="H6022" t="s">
        <v>37</v>
      </c>
      <c r="I6022" t="s">
        <v>27</v>
      </c>
      <c r="J6022">
        <v>29</v>
      </c>
      <c r="K6022" t="s">
        <v>50</v>
      </c>
      <c r="L6022" t="s">
        <v>81</v>
      </c>
      <c r="M6022">
        <v>7</v>
      </c>
      <c r="N6022">
        <v>9</v>
      </c>
      <c r="O6022">
        <v>1809</v>
      </c>
      <c r="P6022">
        <v>1407</v>
      </c>
      <c r="Q6022">
        <v>402</v>
      </c>
      <c r="R6022" t="s">
        <v>82</v>
      </c>
      <c r="S6022" t="s">
        <v>76</v>
      </c>
      <c r="T6022">
        <v>4</v>
      </c>
      <c r="U6022" t="s">
        <v>32</v>
      </c>
      <c r="V6022" t="s">
        <v>52</v>
      </c>
    </row>
    <row r="6023" spans="1:22" x14ac:dyDescent="0.35">
      <c r="A6023" s="1">
        <v>45492</v>
      </c>
      <c r="B6023" t="s">
        <v>5671</v>
      </c>
      <c r="C6023" t="s">
        <v>78</v>
      </c>
      <c r="D6023" s="1">
        <v>31146</v>
      </c>
      <c r="E6023" t="s">
        <v>36</v>
      </c>
      <c r="F6023">
        <v>331</v>
      </c>
      <c r="G6023" t="s">
        <v>79</v>
      </c>
      <c r="H6023" t="s">
        <v>49</v>
      </c>
      <c r="I6023" t="s">
        <v>27</v>
      </c>
      <c r="J6023">
        <v>39</v>
      </c>
      <c r="K6023" t="s">
        <v>61</v>
      </c>
      <c r="L6023" t="s">
        <v>81</v>
      </c>
      <c r="M6023">
        <v>7</v>
      </c>
      <c r="N6023">
        <v>9</v>
      </c>
      <c r="O6023">
        <v>2979</v>
      </c>
      <c r="P6023">
        <v>2317</v>
      </c>
      <c r="Q6023">
        <v>662</v>
      </c>
      <c r="R6023" t="s">
        <v>82</v>
      </c>
      <c r="S6023" t="s">
        <v>63</v>
      </c>
      <c r="T6023">
        <v>5</v>
      </c>
      <c r="U6023" t="s">
        <v>32</v>
      </c>
      <c r="V6023" t="s">
        <v>90</v>
      </c>
    </row>
    <row r="6024" spans="1:22" x14ac:dyDescent="0.35">
      <c r="A6024" s="1">
        <v>45386</v>
      </c>
      <c r="B6024" t="s">
        <v>5672</v>
      </c>
      <c r="C6024" t="s">
        <v>84</v>
      </c>
      <c r="D6024" s="1">
        <v>36038</v>
      </c>
      <c r="E6024" t="s">
        <v>36</v>
      </c>
      <c r="F6024">
        <v>46</v>
      </c>
      <c r="G6024" t="s">
        <v>85</v>
      </c>
      <c r="H6024" t="s">
        <v>26</v>
      </c>
      <c r="I6024" t="s">
        <v>27</v>
      </c>
      <c r="J6024">
        <v>26</v>
      </c>
      <c r="K6024" t="s">
        <v>50</v>
      </c>
      <c r="L6024" t="s">
        <v>86</v>
      </c>
      <c r="M6024">
        <v>18</v>
      </c>
      <c r="N6024">
        <v>36</v>
      </c>
      <c r="O6024">
        <v>1656</v>
      </c>
      <c r="P6024">
        <v>828</v>
      </c>
      <c r="Q6024">
        <v>828</v>
      </c>
      <c r="R6024" t="s">
        <v>30</v>
      </c>
      <c r="S6024" t="s">
        <v>76</v>
      </c>
      <c r="T6024">
        <v>4</v>
      </c>
      <c r="U6024" t="s">
        <v>32</v>
      </c>
      <c r="V6024" t="s">
        <v>72</v>
      </c>
    </row>
    <row r="6025" spans="1:22" x14ac:dyDescent="0.35">
      <c r="A6025" s="1">
        <v>45305</v>
      </c>
      <c r="B6025" t="s">
        <v>5673</v>
      </c>
      <c r="C6025" t="s">
        <v>104</v>
      </c>
      <c r="D6025" s="1">
        <v>21639</v>
      </c>
      <c r="E6025" t="s">
        <v>36</v>
      </c>
      <c r="F6025">
        <v>309</v>
      </c>
      <c r="G6025" t="s">
        <v>67</v>
      </c>
      <c r="H6025" t="s">
        <v>60</v>
      </c>
      <c r="I6025" t="s">
        <v>27</v>
      </c>
      <c r="J6025">
        <v>65</v>
      </c>
      <c r="K6025" t="s">
        <v>28</v>
      </c>
      <c r="L6025" t="s">
        <v>68</v>
      </c>
      <c r="M6025">
        <v>18</v>
      </c>
      <c r="N6025">
        <v>22</v>
      </c>
      <c r="O6025">
        <v>6798</v>
      </c>
      <c r="P6025">
        <v>5562</v>
      </c>
      <c r="Q6025">
        <v>1236</v>
      </c>
      <c r="R6025" t="s">
        <v>30</v>
      </c>
      <c r="S6025" t="s">
        <v>43</v>
      </c>
      <c r="T6025">
        <v>0</v>
      </c>
      <c r="U6025" t="s">
        <v>44</v>
      </c>
      <c r="V6025" t="s">
        <v>70</v>
      </c>
    </row>
    <row r="6026" spans="1:22" x14ac:dyDescent="0.35">
      <c r="A6026" s="1">
        <v>45428</v>
      </c>
      <c r="B6026" t="s">
        <v>5674</v>
      </c>
      <c r="C6026" t="s">
        <v>23</v>
      </c>
      <c r="D6026" s="1">
        <v>36737</v>
      </c>
      <c r="E6026" t="s">
        <v>71</v>
      </c>
      <c r="F6026">
        <v>227</v>
      </c>
      <c r="G6026" t="s">
        <v>67</v>
      </c>
      <c r="H6026" t="s">
        <v>60</v>
      </c>
      <c r="I6026" t="s">
        <v>27</v>
      </c>
      <c r="J6026">
        <v>24</v>
      </c>
      <c r="K6026" t="s">
        <v>50</v>
      </c>
      <c r="L6026" t="s">
        <v>68</v>
      </c>
      <c r="M6026">
        <v>18</v>
      </c>
      <c r="N6026">
        <v>22</v>
      </c>
      <c r="O6026">
        <v>4994</v>
      </c>
      <c r="P6026">
        <v>4086</v>
      </c>
      <c r="Q6026">
        <v>908</v>
      </c>
      <c r="R6026" t="s">
        <v>30</v>
      </c>
      <c r="S6026" t="s">
        <v>76</v>
      </c>
      <c r="T6026">
        <v>4</v>
      </c>
      <c r="U6026" t="s">
        <v>32</v>
      </c>
      <c r="V6026" t="s">
        <v>40</v>
      </c>
    </row>
    <row r="6027" spans="1:22" x14ac:dyDescent="0.35">
      <c r="A6027" s="1">
        <v>45313</v>
      </c>
      <c r="B6027" t="s">
        <v>5675</v>
      </c>
      <c r="C6027" t="s">
        <v>78</v>
      </c>
      <c r="D6027" s="1">
        <v>33126</v>
      </c>
      <c r="E6027" t="s">
        <v>36</v>
      </c>
      <c r="F6027">
        <v>350</v>
      </c>
      <c r="G6027" t="s">
        <v>67</v>
      </c>
      <c r="H6027" t="s">
        <v>41</v>
      </c>
      <c r="I6027" t="s">
        <v>27</v>
      </c>
      <c r="J6027">
        <v>33</v>
      </c>
      <c r="K6027" t="s">
        <v>61</v>
      </c>
      <c r="L6027" t="s">
        <v>68</v>
      </c>
      <c r="M6027">
        <v>18</v>
      </c>
      <c r="N6027">
        <v>22</v>
      </c>
      <c r="O6027">
        <v>7700</v>
      </c>
      <c r="P6027">
        <v>6300</v>
      </c>
      <c r="Q6027">
        <v>1400</v>
      </c>
      <c r="R6027" t="s">
        <v>30</v>
      </c>
      <c r="S6027" t="s">
        <v>39</v>
      </c>
      <c r="T6027">
        <v>1</v>
      </c>
      <c r="U6027" t="s">
        <v>32</v>
      </c>
      <c r="V6027" t="s">
        <v>70</v>
      </c>
    </row>
    <row r="6028" spans="1:22" x14ac:dyDescent="0.35">
      <c r="A6028" s="1">
        <v>45346</v>
      </c>
      <c r="B6028" t="s">
        <v>5676</v>
      </c>
      <c r="C6028" t="s">
        <v>23</v>
      </c>
      <c r="D6028" s="1">
        <v>21606</v>
      </c>
      <c r="E6028" t="s">
        <v>98</v>
      </c>
      <c r="F6028">
        <v>424</v>
      </c>
      <c r="G6028" t="s">
        <v>73</v>
      </c>
      <c r="H6028" t="s">
        <v>26</v>
      </c>
      <c r="I6028" t="s">
        <v>27</v>
      </c>
      <c r="J6028">
        <v>65</v>
      </c>
      <c r="K6028" t="s">
        <v>28</v>
      </c>
      <c r="L6028" t="s">
        <v>75</v>
      </c>
      <c r="M6028">
        <v>14</v>
      </c>
      <c r="N6028">
        <v>28</v>
      </c>
      <c r="O6028">
        <v>11872</v>
      </c>
      <c r="P6028">
        <v>5936</v>
      </c>
      <c r="Q6028">
        <v>5936</v>
      </c>
      <c r="R6028" t="s">
        <v>30</v>
      </c>
      <c r="S6028" t="s">
        <v>69</v>
      </c>
      <c r="T6028">
        <v>6</v>
      </c>
      <c r="U6028" t="s">
        <v>44</v>
      </c>
      <c r="V6028" t="s">
        <v>33</v>
      </c>
    </row>
    <row r="6029" spans="1:22" x14ac:dyDescent="0.35">
      <c r="A6029" s="1">
        <v>45338</v>
      </c>
      <c r="B6029" t="s">
        <v>5677</v>
      </c>
      <c r="C6029" t="s">
        <v>54</v>
      </c>
      <c r="D6029" s="1">
        <v>17446</v>
      </c>
      <c r="E6029" t="s">
        <v>98</v>
      </c>
      <c r="F6029">
        <v>440</v>
      </c>
      <c r="G6029" t="s">
        <v>88</v>
      </c>
      <c r="H6029" t="s">
        <v>37</v>
      </c>
      <c r="I6029" t="s">
        <v>27</v>
      </c>
      <c r="J6029">
        <v>76</v>
      </c>
      <c r="K6029" t="s">
        <v>56</v>
      </c>
      <c r="L6029" t="s">
        <v>89</v>
      </c>
      <c r="M6029">
        <v>19</v>
      </c>
      <c r="N6029">
        <v>23</v>
      </c>
      <c r="O6029">
        <v>10120</v>
      </c>
      <c r="P6029">
        <v>8360</v>
      </c>
      <c r="Q6029">
        <v>1760</v>
      </c>
      <c r="R6029" t="s">
        <v>30</v>
      </c>
      <c r="S6029" t="s">
        <v>63</v>
      </c>
      <c r="T6029">
        <v>5</v>
      </c>
      <c r="U6029" t="s">
        <v>32</v>
      </c>
      <c r="V6029" t="s">
        <v>33</v>
      </c>
    </row>
    <row r="6030" spans="1:22" x14ac:dyDescent="0.35">
      <c r="A6030" s="1">
        <v>45357</v>
      </c>
      <c r="B6030" t="s">
        <v>5678</v>
      </c>
      <c r="C6030" t="s">
        <v>107</v>
      </c>
      <c r="D6030" s="1">
        <v>37794</v>
      </c>
      <c r="E6030" t="s">
        <v>98</v>
      </c>
      <c r="F6030">
        <v>334</v>
      </c>
      <c r="G6030" t="s">
        <v>73</v>
      </c>
      <c r="H6030" t="s">
        <v>49</v>
      </c>
      <c r="I6030" t="s">
        <v>27</v>
      </c>
      <c r="J6030">
        <v>21</v>
      </c>
      <c r="K6030" t="s">
        <v>50</v>
      </c>
      <c r="L6030" t="s">
        <v>75</v>
      </c>
      <c r="M6030">
        <v>14</v>
      </c>
      <c r="N6030">
        <v>28</v>
      </c>
      <c r="O6030">
        <v>9352</v>
      </c>
      <c r="P6030">
        <v>4676</v>
      </c>
      <c r="Q6030">
        <v>4676</v>
      </c>
      <c r="R6030" t="s">
        <v>30</v>
      </c>
      <c r="S6030" t="s">
        <v>57</v>
      </c>
      <c r="T6030">
        <v>3</v>
      </c>
      <c r="U6030" t="s">
        <v>32</v>
      </c>
      <c r="V6030" t="s">
        <v>52</v>
      </c>
    </row>
    <row r="6031" spans="1:22" x14ac:dyDescent="0.35">
      <c r="A6031" s="1">
        <v>45466</v>
      </c>
      <c r="B6031" t="s">
        <v>3298</v>
      </c>
      <c r="C6031" t="s">
        <v>35</v>
      </c>
      <c r="D6031" s="1">
        <v>26441</v>
      </c>
      <c r="E6031" t="s">
        <v>98</v>
      </c>
      <c r="F6031">
        <v>22</v>
      </c>
      <c r="G6031" t="s">
        <v>67</v>
      </c>
      <c r="H6031" t="s">
        <v>26</v>
      </c>
      <c r="I6031" t="s">
        <v>27</v>
      </c>
      <c r="J6031">
        <v>52</v>
      </c>
      <c r="K6031" t="s">
        <v>42</v>
      </c>
      <c r="L6031" t="s">
        <v>68</v>
      </c>
      <c r="M6031">
        <v>18</v>
      </c>
      <c r="N6031">
        <v>22</v>
      </c>
      <c r="O6031">
        <v>484</v>
      </c>
      <c r="P6031">
        <v>396</v>
      </c>
      <c r="Q6031">
        <v>88</v>
      </c>
      <c r="R6031" t="s">
        <v>30</v>
      </c>
      <c r="S6031" t="s">
        <v>43</v>
      </c>
      <c r="T6031">
        <v>0</v>
      </c>
      <c r="U6031" t="s">
        <v>44</v>
      </c>
      <c r="V6031" t="s">
        <v>45</v>
      </c>
    </row>
    <row r="6032" spans="1:22" x14ac:dyDescent="0.35">
      <c r="A6032" s="1">
        <v>45408</v>
      </c>
      <c r="B6032" t="s">
        <v>5679</v>
      </c>
      <c r="C6032" t="s">
        <v>78</v>
      </c>
      <c r="D6032" s="1">
        <v>33177</v>
      </c>
      <c r="E6032" t="s">
        <v>36</v>
      </c>
      <c r="F6032">
        <v>171</v>
      </c>
      <c r="G6032" t="s">
        <v>95</v>
      </c>
      <c r="H6032" t="s">
        <v>60</v>
      </c>
      <c r="I6032" t="s">
        <v>27</v>
      </c>
      <c r="J6032">
        <v>34</v>
      </c>
      <c r="K6032" t="s">
        <v>61</v>
      </c>
      <c r="L6032" t="s">
        <v>96</v>
      </c>
      <c r="M6032">
        <v>3</v>
      </c>
      <c r="N6032">
        <v>5</v>
      </c>
      <c r="O6032">
        <v>855</v>
      </c>
      <c r="P6032">
        <v>513</v>
      </c>
      <c r="Q6032">
        <v>342</v>
      </c>
      <c r="R6032" t="s">
        <v>82</v>
      </c>
      <c r="S6032" t="s">
        <v>63</v>
      </c>
      <c r="T6032">
        <v>5</v>
      </c>
      <c r="U6032" t="s">
        <v>32</v>
      </c>
      <c r="V6032" t="s">
        <v>72</v>
      </c>
    </row>
    <row r="6033" spans="1:22" x14ac:dyDescent="0.35">
      <c r="A6033" s="1">
        <v>45459</v>
      </c>
      <c r="B6033" t="s">
        <v>5680</v>
      </c>
      <c r="C6033" t="s">
        <v>84</v>
      </c>
      <c r="D6033" s="1">
        <v>30870</v>
      </c>
      <c r="E6033" t="s">
        <v>98</v>
      </c>
      <c r="F6033">
        <v>140</v>
      </c>
      <c r="G6033" t="s">
        <v>79</v>
      </c>
      <c r="H6033" t="s">
        <v>37</v>
      </c>
      <c r="I6033" t="s">
        <v>27</v>
      </c>
      <c r="J6033">
        <v>40</v>
      </c>
      <c r="K6033" t="s">
        <v>61</v>
      </c>
      <c r="L6033" t="s">
        <v>81</v>
      </c>
      <c r="M6033">
        <v>7</v>
      </c>
      <c r="N6033">
        <v>9</v>
      </c>
      <c r="O6033">
        <v>1260</v>
      </c>
      <c r="P6033">
        <v>980</v>
      </c>
      <c r="Q6033">
        <v>280</v>
      </c>
      <c r="R6033" t="s">
        <v>82</v>
      </c>
      <c r="S6033" t="s">
        <v>43</v>
      </c>
      <c r="T6033">
        <v>0</v>
      </c>
      <c r="U6033" t="s">
        <v>44</v>
      </c>
      <c r="V6033" t="s">
        <v>45</v>
      </c>
    </row>
    <row r="6034" spans="1:22" x14ac:dyDescent="0.35">
      <c r="A6034" s="1">
        <v>45389</v>
      </c>
      <c r="B6034" t="s">
        <v>5681</v>
      </c>
      <c r="C6034" t="s">
        <v>47</v>
      </c>
      <c r="D6034" s="1">
        <v>22352</v>
      </c>
      <c r="E6034" t="s">
        <v>71</v>
      </c>
      <c r="F6034">
        <v>159</v>
      </c>
      <c r="G6034" t="s">
        <v>67</v>
      </c>
      <c r="H6034" t="s">
        <v>49</v>
      </c>
      <c r="I6034" t="s">
        <v>27</v>
      </c>
      <c r="J6034">
        <v>63</v>
      </c>
      <c r="K6034" t="s">
        <v>28</v>
      </c>
      <c r="L6034" t="s">
        <v>68</v>
      </c>
      <c r="M6034">
        <v>18</v>
      </c>
      <c r="N6034">
        <v>22</v>
      </c>
      <c r="O6034">
        <v>3498</v>
      </c>
      <c r="P6034">
        <v>2862</v>
      </c>
      <c r="Q6034">
        <v>636</v>
      </c>
      <c r="R6034" t="s">
        <v>30</v>
      </c>
      <c r="S6034" t="s">
        <v>43</v>
      </c>
      <c r="T6034">
        <v>0</v>
      </c>
      <c r="U6034" t="s">
        <v>44</v>
      </c>
      <c r="V6034" t="s">
        <v>72</v>
      </c>
    </row>
    <row r="6035" spans="1:22" x14ac:dyDescent="0.35">
      <c r="A6035" s="1">
        <v>45469</v>
      </c>
      <c r="B6035" t="s">
        <v>5682</v>
      </c>
      <c r="C6035" t="s">
        <v>113</v>
      </c>
      <c r="D6035" s="1">
        <v>28716</v>
      </c>
      <c r="E6035" t="s">
        <v>24</v>
      </c>
      <c r="F6035">
        <v>185</v>
      </c>
      <c r="G6035" t="s">
        <v>85</v>
      </c>
      <c r="H6035" t="s">
        <v>26</v>
      </c>
      <c r="I6035" t="s">
        <v>27</v>
      </c>
      <c r="J6035">
        <v>46</v>
      </c>
      <c r="K6035" t="s">
        <v>42</v>
      </c>
      <c r="L6035" t="s">
        <v>86</v>
      </c>
      <c r="M6035">
        <v>18</v>
      </c>
      <c r="N6035">
        <v>36</v>
      </c>
      <c r="O6035">
        <v>6660</v>
      </c>
      <c r="P6035">
        <v>3330</v>
      </c>
      <c r="Q6035">
        <v>3330</v>
      </c>
      <c r="R6035" t="s">
        <v>30</v>
      </c>
      <c r="S6035" t="s">
        <v>57</v>
      </c>
      <c r="T6035">
        <v>3</v>
      </c>
      <c r="U6035" t="s">
        <v>32</v>
      </c>
      <c r="V6035" t="s">
        <v>45</v>
      </c>
    </row>
    <row r="6036" spans="1:22" x14ac:dyDescent="0.35">
      <c r="A6036" s="1">
        <v>45409</v>
      </c>
      <c r="B6036" t="s">
        <v>5683</v>
      </c>
      <c r="C6036" t="s">
        <v>113</v>
      </c>
      <c r="D6036" s="1">
        <v>19943</v>
      </c>
      <c r="E6036" t="s">
        <v>24</v>
      </c>
      <c r="F6036">
        <v>82</v>
      </c>
      <c r="G6036" t="s">
        <v>85</v>
      </c>
      <c r="H6036" t="s">
        <v>60</v>
      </c>
      <c r="I6036" t="s">
        <v>27</v>
      </c>
      <c r="J6036">
        <v>70</v>
      </c>
      <c r="K6036" t="s">
        <v>28</v>
      </c>
      <c r="L6036" t="s">
        <v>86</v>
      </c>
      <c r="M6036">
        <v>18</v>
      </c>
      <c r="N6036">
        <v>36</v>
      </c>
      <c r="O6036">
        <v>2952</v>
      </c>
      <c r="P6036">
        <v>1476</v>
      </c>
      <c r="Q6036">
        <v>1476</v>
      </c>
      <c r="R6036" t="s">
        <v>30</v>
      </c>
      <c r="S6036" t="s">
        <v>69</v>
      </c>
      <c r="T6036">
        <v>6</v>
      </c>
      <c r="U6036" t="s">
        <v>44</v>
      </c>
      <c r="V6036" t="s">
        <v>72</v>
      </c>
    </row>
    <row r="6037" spans="1:22" x14ac:dyDescent="0.35">
      <c r="A6037" s="1">
        <v>45473</v>
      </c>
      <c r="B6037" t="s">
        <v>5684</v>
      </c>
      <c r="C6037" t="s">
        <v>107</v>
      </c>
      <c r="D6037" s="1">
        <v>24418</v>
      </c>
      <c r="E6037" t="s">
        <v>36</v>
      </c>
      <c r="F6037">
        <v>201</v>
      </c>
      <c r="G6037" t="s">
        <v>59</v>
      </c>
      <c r="H6037" t="s">
        <v>60</v>
      </c>
      <c r="I6037" t="s">
        <v>27</v>
      </c>
      <c r="J6037">
        <v>58</v>
      </c>
      <c r="K6037" t="s">
        <v>42</v>
      </c>
      <c r="L6037" t="s">
        <v>62</v>
      </c>
      <c r="M6037">
        <v>10</v>
      </c>
      <c r="N6037">
        <v>45</v>
      </c>
      <c r="O6037">
        <v>9045</v>
      </c>
      <c r="P6037">
        <v>2010</v>
      </c>
      <c r="Q6037">
        <v>7035</v>
      </c>
      <c r="R6037" t="s">
        <v>30</v>
      </c>
      <c r="S6037" t="s">
        <v>43</v>
      </c>
      <c r="T6037">
        <v>0</v>
      </c>
      <c r="U6037" t="s">
        <v>44</v>
      </c>
      <c r="V6037" t="s">
        <v>45</v>
      </c>
    </row>
    <row r="6038" spans="1:22" x14ac:dyDescent="0.35">
      <c r="A6038" s="1">
        <v>45462</v>
      </c>
      <c r="B6038" t="s">
        <v>5685</v>
      </c>
      <c r="C6038" t="s">
        <v>100</v>
      </c>
      <c r="D6038" s="1">
        <v>17544</v>
      </c>
      <c r="E6038" t="s">
        <v>36</v>
      </c>
      <c r="F6038">
        <v>236</v>
      </c>
      <c r="G6038" t="s">
        <v>73</v>
      </c>
      <c r="H6038" t="s">
        <v>41</v>
      </c>
      <c r="I6038" t="s">
        <v>27</v>
      </c>
      <c r="J6038">
        <v>76</v>
      </c>
      <c r="K6038" t="s">
        <v>56</v>
      </c>
      <c r="L6038" t="s">
        <v>75</v>
      </c>
      <c r="M6038">
        <v>14</v>
      </c>
      <c r="N6038">
        <v>28</v>
      </c>
      <c r="O6038">
        <v>6608</v>
      </c>
      <c r="P6038">
        <v>3304</v>
      </c>
      <c r="Q6038">
        <v>3304</v>
      </c>
      <c r="R6038" t="s">
        <v>30</v>
      </c>
      <c r="S6038" t="s">
        <v>57</v>
      </c>
      <c r="T6038">
        <v>3</v>
      </c>
      <c r="U6038" t="s">
        <v>32</v>
      </c>
      <c r="V6038" t="s">
        <v>45</v>
      </c>
    </row>
    <row r="6039" spans="1:22" x14ac:dyDescent="0.35">
      <c r="A6039" s="1">
        <v>45502</v>
      </c>
      <c r="B6039" t="s">
        <v>5686</v>
      </c>
      <c r="C6039" t="s">
        <v>23</v>
      </c>
      <c r="D6039" s="1">
        <v>19016</v>
      </c>
      <c r="E6039" t="s">
        <v>24</v>
      </c>
      <c r="F6039">
        <v>105</v>
      </c>
      <c r="G6039" t="s">
        <v>85</v>
      </c>
      <c r="H6039" t="s">
        <v>26</v>
      </c>
      <c r="I6039" t="s">
        <v>38</v>
      </c>
      <c r="J6039">
        <v>73</v>
      </c>
      <c r="K6039" t="s">
        <v>28</v>
      </c>
      <c r="L6039" t="s">
        <v>86</v>
      </c>
      <c r="M6039">
        <v>18</v>
      </c>
      <c r="N6039">
        <v>36</v>
      </c>
      <c r="O6039">
        <v>3780</v>
      </c>
      <c r="P6039">
        <v>1890</v>
      </c>
      <c r="Q6039">
        <v>1890</v>
      </c>
      <c r="R6039" t="s">
        <v>30</v>
      </c>
      <c r="S6039" t="s">
        <v>39</v>
      </c>
      <c r="T6039">
        <v>1</v>
      </c>
      <c r="U6039" t="s">
        <v>32</v>
      </c>
      <c r="V6039" t="s">
        <v>90</v>
      </c>
    </row>
    <row r="6040" spans="1:22" x14ac:dyDescent="0.35">
      <c r="A6040" s="1">
        <v>45312</v>
      </c>
      <c r="B6040" t="s">
        <v>5687</v>
      </c>
      <c r="C6040" t="s">
        <v>78</v>
      </c>
      <c r="D6040" s="1">
        <v>35976</v>
      </c>
      <c r="E6040" t="s">
        <v>98</v>
      </c>
      <c r="F6040">
        <v>360</v>
      </c>
      <c r="G6040" t="s">
        <v>67</v>
      </c>
      <c r="H6040" t="s">
        <v>37</v>
      </c>
      <c r="I6040" t="s">
        <v>27</v>
      </c>
      <c r="J6040">
        <v>26</v>
      </c>
      <c r="K6040" t="s">
        <v>50</v>
      </c>
      <c r="L6040" t="s">
        <v>68</v>
      </c>
      <c r="M6040">
        <v>18</v>
      </c>
      <c r="N6040">
        <v>22</v>
      </c>
      <c r="O6040">
        <v>7920</v>
      </c>
      <c r="P6040">
        <v>6480</v>
      </c>
      <c r="Q6040">
        <v>1440</v>
      </c>
      <c r="R6040" t="s">
        <v>30</v>
      </c>
      <c r="S6040" t="s">
        <v>43</v>
      </c>
      <c r="T6040">
        <v>0</v>
      </c>
      <c r="U6040" t="s">
        <v>44</v>
      </c>
      <c r="V6040" t="s">
        <v>70</v>
      </c>
    </row>
    <row r="6041" spans="1:22" x14ac:dyDescent="0.35">
      <c r="A6041" s="1">
        <v>45342</v>
      </c>
      <c r="B6041" t="s">
        <v>5688</v>
      </c>
      <c r="C6041" t="s">
        <v>78</v>
      </c>
      <c r="D6041" s="1">
        <v>29075</v>
      </c>
      <c r="E6041" t="s">
        <v>98</v>
      </c>
      <c r="F6041">
        <v>165</v>
      </c>
      <c r="G6041" t="s">
        <v>67</v>
      </c>
      <c r="H6041" t="s">
        <v>49</v>
      </c>
      <c r="I6041" t="s">
        <v>27</v>
      </c>
      <c r="J6041">
        <v>45</v>
      </c>
      <c r="K6041" t="s">
        <v>42</v>
      </c>
      <c r="L6041" t="s">
        <v>68</v>
      </c>
      <c r="M6041">
        <v>18</v>
      </c>
      <c r="N6041">
        <v>22</v>
      </c>
      <c r="O6041">
        <v>3630</v>
      </c>
      <c r="P6041">
        <v>2970</v>
      </c>
      <c r="Q6041">
        <v>660</v>
      </c>
      <c r="R6041" t="s">
        <v>30</v>
      </c>
      <c r="S6041" t="s">
        <v>31</v>
      </c>
      <c r="T6041">
        <v>2</v>
      </c>
      <c r="U6041" t="s">
        <v>32</v>
      </c>
      <c r="V6041" t="s">
        <v>33</v>
      </c>
    </row>
    <row r="6042" spans="1:22" x14ac:dyDescent="0.35">
      <c r="A6042" s="1">
        <v>45300</v>
      </c>
      <c r="B6042" t="s">
        <v>5689</v>
      </c>
      <c r="C6042" t="s">
        <v>47</v>
      </c>
      <c r="D6042" s="1">
        <v>30155</v>
      </c>
      <c r="E6042" t="s">
        <v>24</v>
      </c>
      <c r="F6042">
        <v>176</v>
      </c>
      <c r="G6042" t="s">
        <v>85</v>
      </c>
      <c r="H6042" t="s">
        <v>26</v>
      </c>
      <c r="I6042" t="s">
        <v>27</v>
      </c>
      <c r="J6042">
        <v>41</v>
      </c>
      <c r="K6042" t="s">
        <v>61</v>
      </c>
      <c r="L6042" t="s">
        <v>86</v>
      </c>
      <c r="M6042">
        <v>18</v>
      </c>
      <c r="N6042">
        <v>36</v>
      </c>
      <c r="O6042">
        <v>6336</v>
      </c>
      <c r="P6042">
        <v>3168</v>
      </c>
      <c r="Q6042">
        <v>3168</v>
      </c>
      <c r="R6042" t="s">
        <v>30</v>
      </c>
      <c r="S6042" t="s">
        <v>31</v>
      </c>
      <c r="T6042">
        <v>2</v>
      </c>
      <c r="U6042" t="s">
        <v>32</v>
      </c>
      <c r="V6042" t="s">
        <v>70</v>
      </c>
    </row>
    <row r="6043" spans="1:22" x14ac:dyDescent="0.35">
      <c r="A6043" s="1">
        <v>45329</v>
      </c>
      <c r="B6043" t="s">
        <v>5690</v>
      </c>
      <c r="C6043" t="s">
        <v>107</v>
      </c>
      <c r="D6043" s="1">
        <v>32368</v>
      </c>
      <c r="E6043" t="s">
        <v>98</v>
      </c>
      <c r="F6043">
        <v>246</v>
      </c>
      <c r="G6043" t="s">
        <v>59</v>
      </c>
      <c r="H6043" t="s">
        <v>60</v>
      </c>
      <c r="I6043" t="s">
        <v>27</v>
      </c>
      <c r="J6043">
        <v>36</v>
      </c>
      <c r="K6043" t="s">
        <v>61</v>
      </c>
      <c r="L6043" t="s">
        <v>62</v>
      </c>
      <c r="M6043">
        <v>10</v>
      </c>
      <c r="N6043">
        <v>45</v>
      </c>
      <c r="O6043">
        <v>11070</v>
      </c>
      <c r="P6043">
        <v>2460</v>
      </c>
      <c r="Q6043">
        <v>8610</v>
      </c>
      <c r="R6043" t="s">
        <v>30</v>
      </c>
      <c r="S6043" t="s">
        <v>57</v>
      </c>
      <c r="T6043">
        <v>3</v>
      </c>
      <c r="U6043" t="s">
        <v>32</v>
      </c>
      <c r="V6043" t="s">
        <v>33</v>
      </c>
    </row>
    <row r="6044" spans="1:22" x14ac:dyDescent="0.35">
      <c r="A6044" s="1">
        <v>45503</v>
      </c>
      <c r="B6044" t="s">
        <v>5691</v>
      </c>
      <c r="C6044" t="s">
        <v>47</v>
      </c>
      <c r="D6044" s="1">
        <v>29284</v>
      </c>
      <c r="E6044" t="s">
        <v>98</v>
      </c>
      <c r="F6044">
        <v>341</v>
      </c>
      <c r="G6044" t="s">
        <v>79</v>
      </c>
      <c r="H6044" t="s">
        <v>37</v>
      </c>
      <c r="I6044" t="s">
        <v>27</v>
      </c>
      <c r="J6044">
        <v>44</v>
      </c>
      <c r="K6044" t="s">
        <v>61</v>
      </c>
      <c r="L6044" t="s">
        <v>81</v>
      </c>
      <c r="M6044">
        <v>7</v>
      </c>
      <c r="N6044">
        <v>9</v>
      </c>
      <c r="O6044">
        <v>3069</v>
      </c>
      <c r="P6044">
        <v>2387</v>
      </c>
      <c r="Q6044">
        <v>682</v>
      </c>
      <c r="R6044" t="s">
        <v>82</v>
      </c>
      <c r="S6044" t="s">
        <v>31</v>
      </c>
      <c r="T6044">
        <v>2</v>
      </c>
      <c r="U6044" t="s">
        <v>32</v>
      </c>
      <c r="V6044" t="s">
        <v>90</v>
      </c>
    </row>
    <row r="6045" spans="1:22" x14ac:dyDescent="0.35">
      <c r="A6045" s="1">
        <v>45328</v>
      </c>
      <c r="B6045" t="s">
        <v>5692</v>
      </c>
      <c r="C6045" t="s">
        <v>78</v>
      </c>
      <c r="D6045" s="1">
        <v>28336</v>
      </c>
      <c r="E6045" t="s">
        <v>36</v>
      </c>
      <c r="F6045">
        <v>216</v>
      </c>
      <c r="G6045" t="s">
        <v>85</v>
      </c>
      <c r="H6045" t="s">
        <v>49</v>
      </c>
      <c r="I6045" t="s">
        <v>27</v>
      </c>
      <c r="J6045">
        <v>47</v>
      </c>
      <c r="K6045" t="s">
        <v>42</v>
      </c>
      <c r="L6045" t="s">
        <v>86</v>
      </c>
      <c r="M6045">
        <v>18</v>
      </c>
      <c r="N6045">
        <v>36</v>
      </c>
      <c r="O6045">
        <v>7776</v>
      </c>
      <c r="P6045">
        <v>3888</v>
      </c>
      <c r="Q6045">
        <v>3888</v>
      </c>
      <c r="R6045" t="s">
        <v>30</v>
      </c>
      <c r="S6045" t="s">
        <v>31</v>
      </c>
      <c r="T6045">
        <v>2</v>
      </c>
      <c r="U6045" t="s">
        <v>32</v>
      </c>
      <c r="V6045" t="s">
        <v>33</v>
      </c>
    </row>
    <row r="6046" spans="1:22" x14ac:dyDescent="0.35">
      <c r="A6046" s="1">
        <v>45361</v>
      </c>
      <c r="B6046" t="s">
        <v>5693</v>
      </c>
      <c r="C6046" t="s">
        <v>100</v>
      </c>
      <c r="D6046" s="1">
        <v>23146</v>
      </c>
      <c r="E6046" t="s">
        <v>71</v>
      </c>
      <c r="F6046">
        <v>311</v>
      </c>
      <c r="G6046" t="s">
        <v>93</v>
      </c>
      <c r="H6046" t="s">
        <v>26</v>
      </c>
      <c r="I6046" t="s">
        <v>38</v>
      </c>
      <c r="J6046">
        <v>61</v>
      </c>
      <c r="K6046" t="s">
        <v>28</v>
      </c>
      <c r="L6046" t="s">
        <v>94</v>
      </c>
      <c r="M6046">
        <v>5</v>
      </c>
      <c r="N6046">
        <v>7</v>
      </c>
      <c r="O6046">
        <v>2177</v>
      </c>
      <c r="P6046">
        <v>1555</v>
      </c>
      <c r="Q6046">
        <v>622</v>
      </c>
      <c r="R6046" t="s">
        <v>82</v>
      </c>
      <c r="S6046" t="s">
        <v>43</v>
      </c>
      <c r="T6046">
        <v>0</v>
      </c>
      <c r="U6046" t="s">
        <v>44</v>
      </c>
      <c r="V6046" t="s">
        <v>52</v>
      </c>
    </row>
    <row r="6047" spans="1:22" x14ac:dyDescent="0.35">
      <c r="A6047" s="1">
        <v>45309</v>
      </c>
      <c r="B6047" t="s">
        <v>5694</v>
      </c>
      <c r="C6047" t="s">
        <v>35</v>
      </c>
      <c r="D6047" s="1">
        <v>21105</v>
      </c>
      <c r="E6047" t="s">
        <v>71</v>
      </c>
      <c r="F6047">
        <v>390</v>
      </c>
      <c r="G6047" t="s">
        <v>59</v>
      </c>
      <c r="H6047" t="s">
        <v>60</v>
      </c>
      <c r="I6047" t="s">
        <v>27</v>
      </c>
      <c r="J6047">
        <v>66</v>
      </c>
      <c r="K6047" t="s">
        <v>28</v>
      </c>
      <c r="L6047" t="s">
        <v>62</v>
      </c>
      <c r="M6047">
        <v>10</v>
      </c>
      <c r="N6047">
        <v>45</v>
      </c>
      <c r="O6047">
        <v>17550</v>
      </c>
      <c r="P6047">
        <v>3900</v>
      </c>
      <c r="Q6047">
        <v>13650</v>
      </c>
      <c r="R6047" t="s">
        <v>30</v>
      </c>
      <c r="S6047" t="s">
        <v>76</v>
      </c>
      <c r="T6047">
        <v>4</v>
      </c>
      <c r="U6047" t="s">
        <v>32</v>
      </c>
      <c r="V6047" t="s">
        <v>70</v>
      </c>
    </row>
    <row r="6048" spans="1:22" x14ac:dyDescent="0.35">
      <c r="A6048" s="1">
        <v>45295</v>
      </c>
      <c r="B6048" t="s">
        <v>5695</v>
      </c>
      <c r="C6048" t="s">
        <v>35</v>
      </c>
      <c r="D6048" s="1">
        <v>26587</v>
      </c>
      <c r="E6048" t="s">
        <v>71</v>
      </c>
      <c r="F6048">
        <v>121</v>
      </c>
      <c r="G6048" t="s">
        <v>95</v>
      </c>
      <c r="H6048" t="s">
        <v>60</v>
      </c>
      <c r="I6048" t="s">
        <v>27</v>
      </c>
      <c r="J6048">
        <v>51</v>
      </c>
      <c r="K6048" t="s">
        <v>42</v>
      </c>
      <c r="L6048" t="s">
        <v>96</v>
      </c>
      <c r="M6048">
        <v>3</v>
      </c>
      <c r="N6048">
        <v>5</v>
      </c>
      <c r="O6048">
        <v>605</v>
      </c>
      <c r="P6048">
        <v>363</v>
      </c>
      <c r="Q6048">
        <v>242</v>
      </c>
      <c r="R6048" t="s">
        <v>82</v>
      </c>
      <c r="S6048" t="s">
        <v>76</v>
      </c>
      <c r="T6048">
        <v>4</v>
      </c>
      <c r="U6048" t="s">
        <v>32</v>
      </c>
      <c r="V6048" t="s">
        <v>70</v>
      </c>
    </row>
    <row r="6049" spans="1:22" x14ac:dyDescent="0.35">
      <c r="A6049" s="1">
        <v>45406</v>
      </c>
      <c r="B6049" t="s">
        <v>5696</v>
      </c>
      <c r="C6049" t="s">
        <v>35</v>
      </c>
      <c r="D6049" s="1">
        <v>33881</v>
      </c>
      <c r="E6049" t="s">
        <v>24</v>
      </c>
      <c r="F6049">
        <v>198</v>
      </c>
      <c r="G6049" t="s">
        <v>59</v>
      </c>
      <c r="H6049" t="s">
        <v>41</v>
      </c>
      <c r="I6049" t="s">
        <v>27</v>
      </c>
      <c r="J6049">
        <v>32</v>
      </c>
      <c r="K6049" t="s">
        <v>61</v>
      </c>
      <c r="L6049" t="s">
        <v>62</v>
      </c>
      <c r="M6049">
        <v>10</v>
      </c>
      <c r="N6049">
        <v>45</v>
      </c>
      <c r="O6049">
        <v>8910</v>
      </c>
      <c r="P6049">
        <v>1980</v>
      </c>
      <c r="Q6049">
        <v>6930</v>
      </c>
      <c r="R6049" t="s">
        <v>30</v>
      </c>
      <c r="S6049" t="s">
        <v>57</v>
      </c>
      <c r="T6049">
        <v>3</v>
      </c>
      <c r="U6049" t="s">
        <v>32</v>
      </c>
      <c r="V6049" t="s">
        <v>72</v>
      </c>
    </row>
    <row r="6050" spans="1:22" x14ac:dyDescent="0.35">
      <c r="A6050" s="1">
        <v>45442</v>
      </c>
      <c r="B6050" t="s">
        <v>5697</v>
      </c>
      <c r="C6050" t="s">
        <v>113</v>
      </c>
      <c r="D6050" s="1">
        <v>29310</v>
      </c>
      <c r="E6050" t="s">
        <v>36</v>
      </c>
      <c r="F6050">
        <v>245</v>
      </c>
      <c r="G6050" t="s">
        <v>25</v>
      </c>
      <c r="H6050" t="s">
        <v>26</v>
      </c>
      <c r="I6050" t="s">
        <v>27</v>
      </c>
      <c r="J6050">
        <v>44</v>
      </c>
      <c r="K6050" t="s">
        <v>61</v>
      </c>
      <c r="L6050" t="s">
        <v>29</v>
      </c>
      <c r="M6050">
        <v>10</v>
      </c>
      <c r="N6050">
        <v>14</v>
      </c>
      <c r="O6050">
        <v>3430</v>
      </c>
      <c r="P6050">
        <v>2450</v>
      </c>
      <c r="Q6050">
        <v>980</v>
      </c>
      <c r="R6050" t="s">
        <v>30</v>
      </c>
      <c r="S6050" t="s">
        <v>76</v>
      </c>
      <c r="T6050">
        <v>4</v>
      </c>
      <c r="U6050" t="s">
        <v>32</v>
      </c>
      <c r="V6050" t="s">
        <v>40</v>
      </c>
    </row>
    <row r="6051" spans="1:22" x14ac:dyDescent="0.35">
      <c r="A6051" s="1">
        <v>45467</v>
      </c>
      <c r="B6051" t="s">
        <v>5698</v>
      </c>
      <c r="C6051" t="s">
        <v>23</v>
      </c>
      <c r="D6051" s="1">
        <v>36938</v>
      </c>
      <c r="E6051" t="s">
        <v>24</v>
      </c>
      <c r="F6051">
        <v>283</v>
      </c>
      <c r="G6051" t="s">
        <v>48</v>
      </c>
      <c r="H6051" t="s">
        <v>37</v>
      </c>
      <c r="I6051" t="s">
        <v>27</v>
      </c>
      <c r="J6051">
        <v>23</v>
      </c>
      <c r="K6051" t="s">
        <v>50</v>
      </c>
      <c r="L6051" t="s">
        <v>51</v>
      </c>
      <c r="M6051">
        <v>10</v>
      </c>
      <c r="N6051">
        <v>11</v>
      </c>
      <c r="O6051">
        <v>3113</v>
      </c>
      <c r="P6051">
        <v>2830</v>
      </c>
      <c r="Q6051">
        <v>283</v>
      </c>
      <c r="R6051" t="s">
        <v>30</v>
      </c>
      <c r="S6051" t="s">
        <v>39</v>
      </c>
      <c r="T6051">
        <v>1</v>
      </c>
      <c r="U6051" t="s">
        <v>32</v>
      </c>
      <c r="V6051" t="s">
        <v>45</v>
      </c>
    </row>
    <row r="6052" spans="1:22" x14ac:dyDescent="0.35">
      <c r="A6052" s="1">
        <v>45342</v>
      </c>
      <c r="B6052" t="s">
        <v>5699</v>
      </c>
      <c r="C6052" t="s">
        <v>84</v>
      </c>
      <c r="D6052" s="1">
        <v>35630</v>
      </c>
      <c r="E6052" t="s">
        <v>98</v>
      </c>
      <c r="F6052">
        <v>19</v>
      </c>
      <c r="G6052" t="s">
        <v>93</v>
      </c>
      <c r="H6052" t="s">
        <v>49</v>
      </c>
      <c r="I6052" t="s">
        <v>27</v>
      </c>
      <c r="J6052">
        <v>27</v>
      </c>
      <c r="K6052" t="s">
        <v>50</v>
      </c>
      <c r="L6052" t="s">
        <v>94</v>
      </c>
      <c r="M6052">
        <v>5</v>
      </c>
      <c r="N6052">
        <v>7</v>
      </c>
      <c r="O6052">
        <v>133</v>
      </c>
      <c r="P6052">
        <v>95</v>
      </c>
      <c r="Q6052">
        <v>38</v>
      </c>
      <c r="R6052" t="s">
        <v>82</v>
      </c>
      <c r="S6052" t="s">
        <v>31</v>
      </c>
      <c r="T6052">
        <v>2</v>
      </c>
      <c r="U6052" t="s">
        <v>32</v>
      </c>
      <c r="V6052" t="s">
        <v>33</v>
      </c>
    </row>
    <row r="6053" spans="1:22" x14ac:dyDescent="0.35">
      <c r="A6053" s="1">
        <v>45421</v>
      </c>
      <c r="B6053" t="s">
        <v>5700</v>
      </c>
      <c r="C6053" t="s">
        <v>23</v>
      </c>
      <c r="D6053" s="1">
        <v>16171</v>
      </c>
      <c r="E6053" t="s">
        <v>36</v>
      </c>
      <c r="F6053">
        <v>391</v>
      </c>
      <c r="G6053" t="s">
        <v>88</v>
      </c>
      <c r="H6053" t="s">
        <v>26</v>
      </c>
      <c r="I6053" t="s">
        <v>27</v>
      </c>
      <c r="J6053">
        <v>80</v>
      </c>
      <c r="K6053" t="s">
        <v>56</v>
      </c>
      <c r="L6053" t="s">
        <v>89</v>
      </c>
      <c r="M6053">
        <v>19</v>
      </c>
      <c r="N6053">
        <v>23</v>
      </c>
      <c r="O6053">
        <v>8993</v>
      </c>
      <c r="P6053">
        <v>7429</v>
      </c>
      <c r="Q6053">
        <v>1564</v>
      </c>
      <c r="R6053" t="s">
        <v>30</v>
      </c>
      <c r="S6053" t="s">
        <v>76</v>
      </c>
      <c r="T6053">
        <v>4</v>
      </c>
      <c r="U6053" t="s">
        <v>32</v>
      </c>
      <c r="V6053" t="s">
        <v>40</v>
      </c>
    </row>
    <row r="6054" spans="1:22" x14ac:dyDescent="0.35">
      <c r="A6054" s="1">
        <v>45315</v>
      </c>
      <c r="B6054" t="s">
        <v>5701</v>
      </c>
      <c r="C6054" t="s">
        <v>78</v>
      </c>
      <c r="D6054" s="1">
        <v>30818</v>
      </c>
      <c r="E6054" t="s">
        <v>98</v>
      </c>
      <c r="F6054">
        <v>175</v>
      </c>
      <c r="G6054" t="s">
        <v>67</v>
      </c>
      <c r="H6054" t="s">
        <v>60</v>
      </c>
      <c r="I6054" t="s">
        <v>27</v>
      </c>
      <c r="J6054">
        <v>40</v>
      </c>
      <c r="K6054" t="s">
        <v>61</v>
      </c>
      <c r="L6054" t="s">
        <v>68</v>
      </c>
      <c r="M6054">
        <v>18</v>
      </c>
      <c r="N6054">
        <v>22</v>
      </c>
      <c r="O6054">
        <v>3850</v>
      </c>
      <c r="P6054">
        <v>3150</v>
      </c>
      <c r="Q6054">
        <v>700</v>
      </c>
      <c r="R6054" t="s">
        <v>30</v>
      </c>
      <c r="S6054" t="s">
        <v>57</v>
      </c>
      <c r="T6054">
        <v>3</v>
      </c>
      <c r="U6054" t="s">
        <v>32</v>
      </c>
      <c r="V6054" t="s">
        <v>70</v>
      </c>
    </row>
    <row r="6055" spans="1:22" x14ac:dyDescent="0.35">
      <c r="A6055" s="1">
        <v>45450</v>
      </c>
      <c r="B6055" t="s">
        <v>5702</v>
      </c>
      <c r="C6055" t="s">
        <v>35</v>
      </c>
      <c r="D6055" s="1">
        <v>35008</v>
      </c>
      <c r="E6055" t="s">
        <v>98</v>
      </c>
      <c r="F6055">
        <v>177</v>
      </c>
      <c r="G6055" t="s">
        <v>67</v>
      </c>
      <c r="H6055" t="s">
        <v>37</v>
      </c>
      <c r="I6055" t="s">
        <v>27</v>
      </c>
      <c r="J6055">
        <v>29</v>
      </c>
      <c r="K6055" t="s">
        <v>50</v>
      </c>
      <c r="L6055" t="s">
        <v>68</v>
      </c>
      <c r="M6055">
        <v>18</v>
      </c>
      <c r="N6055">
        <v>22</v>
      </c>
      <c r="O6055">
        <v>3894</v>
      </c>
      <c r="P6055">
        <v>3186</v>
      </c>
      <c r="Q6055">
        <v>708</v>
      </c>
      <c r="R6055" t="s">
        <v>30</v>
      </c>
      <c r="S6055" t="s">
        <v>63</v>
      </c>
      <c r="T6055">
        <v>5</v>
      </c>
      <c r="U6055" t="s">
        <v>32</v>
      </c>
      <c r="V6055" t="s">
        <v>45</v>
      </c>
    </row>
    <row r="6056" spans="1:22" x14ac:dyDescent="0.35">
      <c r="A6056" s="1">
        <v>45395</v>
      </c>
      <c r="B6056" t="s">
        <v>5703</v>
      </c>
      <c r="C6056" t="s">
        <v>47</v>
      </c>
      <c r="D6056" s="1">
        <v>35926</v>
      </c>
      <c r="E6056" t="s">
        <v>71</v>
      </c>
      <c r="F6056">
        <v>232</v>
      </c>
      <c r="G6056" t="s">
        <v>25</v>
      </c>
      <c r="H6056" t="s">
        <v>49</v>
      </c>
      <c r="I6056" t="s">
        <v>27</v>
      </c>
      <c r="J6056">
        <v>26</v>
      </c>
      <c r="K6056" t="s">
        <v>50</v>
      </c>
      <c r="L6056" t="s">
        <v>29</v>
      </c>
      <c r="M6056">
        <v>10</v>
      </c>
      <c r="N6056">
        <v>14</v>
      </c>
      <c r="O6056">
        <v>3248</v>
      </c>
      <c r="P6056">
        <v>2320</v>
      </c>
      <c r="Q6056">
        <v>928</v>
      </c>
      <c r="R6056" t="s">
        <v>30</v>
      </c>
      <c r="S6056" t="s">
        <v>69</v>
      </c>
      <c r="T6056">
        <v>6</v>
      </c>
      <c r="U6056" t="s">
        <v>44</v>
      </c>
      <c r="V6056" t="s">
        <v>72</v>
      </c>
    </row>
    <row r="6057" spans="1:22" x14ac:dyDescent="0.35">
      <c r="A6057" s="1">
        <v>45487</v>
      </c>
      <c r="B6057" t="s">
        <v>2908</v>
      </c>
      <c r="C6057" t="s">
        <v>84</v>
      </c>
      <c r="D6057" s="1">
        <v>29315</v>
      </c>
      <c r="E6057" t="s">
        <v>24</v>
      </c>
      <c r="F6057">
        <v>309</v>
      </c>
      <c r="G6057" t="s">
        <v>73</v>
      </c>
      <c r="H6057" t="s">
        <v>26</v>
      </c>
      <c r="I6057" t="s">
        <v>27</v>
      </c>
      <c r="J6057">
        <v>44</v>
      </c>
      <c r="K6057" t="s">
        <v>61</v>
      </c>
      <c r="L6057" t="s">
        <v>75</v>
      </c>
      <c r="M6057">
        <v>14</v>
      </c>
      <c r="N6057">
        <v>28</v>
      </c>
      <c r="O6057">
        <v>8652</v>
      </c>
      <c r="P6057">
        <v>4326</v>
      </c>
      <c r="Q6057">
        <v>4326</v>
      </c>
      <c r="R6057" t="s">
        <v>30</v>
      </c>
      <c r="S6057" t="s">
        <v>43</v>
      </c>
      <c r="T6057">
        <v>0</v>
      </c>
      <c r="U6057" t="s">
        <v>44</v>
      </c>
      <c r="V6057" t="s">
        <v>90</v>
      </c>
    </row>
    <row r="6058" spans="1:22" x14ac:dyDescent="0.35">
      <c r="A6058" s="1">
        <v>45444</v>
      </c>
      <c r="B6058" t="s">
        <v>5704</v>
      </c>
      <c r="C6058" t="s">
        <v>113</v>
      </c>
      <c r="D6058" s="1">
        <v>19473</v>
      </c>
      <c r="E6058" t="s">
        <v>36</v>
      </c>
      <c r="F6058">
        <v>248</v>
      </c>
      <c r="G6058" t="s">
        <v>67</v>
      </c>
      <c r="H6058" t="s">
        <v>60</v>
      </c>
      <c r="I6058" t="s">
        <v>27</v>
      </c>
      <c r="J6058">
        <v>71</v>
      </c>
      <c r="K6058" t="s">
        <v>28</v>
      </c>
      <c r="L6058" t="s">
        <v>68</v>
      </c>
      <c r="M6058">
        <v>18</v>
      </c>
      <c r="N6058">
        <v>22</v>
      </c>
      <c r="O6058">
        <v>5456</v>
      </c>
      <c r="P6058">
        <v>4464</v>
      </c>
      <c r="Q6058">
        <v>992</v>
      </c>
      <c r="R6058" t="s">
        <v>30</v>
      </c>
      <c r="S6058" t="s">
        <v>69</v>
      </c>
      <c r="T6058">
        <v>6</v>
      </c>
      <c r="U6058" t="s">
        <v>44</v>
      </c>
      <c r="V6058" t="s">
        <v>45</v>
      </c>
    </row>
    <row r="6059" spans="1:22" x14ac:dyDescent="0.35">
      <c r="A6059" s="1">
        <v>45407</v>
      </c>
      <c r="B6059" t="s">
        <v>5705</v>
      </c>
      <c r="C6059" t="s">
        <v>84</v>
      </c>
      <c r="D6059" s="1">
        <v>18889</v>
      </c>
      <c r="E6059" t="s">
        <v>24</v>
      </c>
      <c r="F6059">
        <v>442</v>
      </c>
      <c r="G6059" t="s">
        <v>93</v>
      </c>
      <c r="H6059" t="s">
        <v>60</v>
      </c>
      <c r="I6059" t="s">
        <v>27</v>
      </c>
      <c r="J6059">
        <v>73</v>
      </c>
      <c r="K6059" t="s">
        <v>28</v>
      </c>
      <c r="L6059" t="s">
        <v>94</v>
      </c>
      <c r="M6059">
        <v>5</v>
      </c>
      <c r="N6059">
        <v>7</v>
      </c>
      <c r="O6059">
        <v>3094</v>
      </c>
      <c r="P6059">
        <v>2210</v>
      </c>
      <c r="Q6059">
        <v>884</v>
      </c>
      <c r="R6059" t="s">
        <v>82</v>
      </c>
      <c r="S6059" t="s">
        <v>76</v>
      </c>
      <c r="T6059">
        <v>4</v>
      </c>
      <c r="U6059" t="s">
        <v>32</v>
      </c>
      <c r="V6059" t="s">
        <v>72</v>
      </c>
    </row>
    <row r="6060" spans="1:22" x14ac:dyDescent="0.35">
      <c r="A6060" s="1">
        <v>45457</v>
      </c>
      <c r="B6060" t="s">
        <v>5706</v>
      </c>
      <c r="C6060" t="s">
        <v>84</v>
      </c>
      <c r="D6060" s="1">
        <v>23938</v>
      </c>
      <c r="E6060" t="s">
        <v>36</v>
      </c>
      <c r="F6060">
        <v>334</v>
      </c>
      <c r="G6060" t="s">
        <v>88</v>
      </c>
      <c r="H6060" t="s">
        <v>41</v>
      </c>
      <c r="I6060" t="s">
        <v>27</v>
      </c>
      <c r="J6060">
        <v>59</v>
      </c>
      <c r="K6060" t="s">
        <v>42</v>
      </c>
      <c r="L6060" t="s">
        <v>89</v>
      </c>
      <c r="M6060">
        <v>19</v>
      </c>
      <c r="N6060">
        <v>23</v>
      </c>
      <c r="O6060">
        <v>7682</v>
      </c>
      <c r="P6060">
        <v>6346</v>
      </c>
      <c r="Q6060">
        <v>1336</v>
      </c>
      <c r="R6060" t="s">
        <v>30</v>
      </c>
      <c r="S6060" t="s">
        <v>63</v>
      </c>
      <c r="T6060">
        <v>5</v>
      </c>
      <c r="U6060" t="s">
        <v>32</v>
      </c>
      <c r="V6060" t="s">
        <v>45</v>
      </c>
    </row>
    <row r="6061" spans="1:22" x14ac:dyDescent="0.35">
      <c r="A6061" s="1">
        <v>45315</v>
      </c>
      <c r="B6061" t="s">
        <v>5707</v>
      </c>
      <c r="C6061" t="s">
        <v>107</v>
      </c>
      <c r="D6061" s="1">
        <v>34821</v>
      </c>
      <c r="E6061" t="s">
        <v>71</v>
      </c>
      <c r="F6061">
        <v>452</v>
      </c>
      <c r="G6061" t="s">
        <v>79</v>
      </c>
      <c r="H6061" t="s">
        <v>26</v>
      </c>
      <c r="I6061" t="s">
        <v>27</v>
      </c>
      <c r="J6061">
        <v>29</v>
      </c>
      <c r="K6061" t="s">
        <v>50</v>
      </c>
      <c r="L6061" t="s">
        <v>81</v>
      </c>
      <c r="M6061">
        <v>7</v>
      </c>
      <c r="N6061">
        <v>9</v>
      </c>
      <c r="O6061">
        <v>4068</v>
      </c>
      <c r="P6061">
        <v>3164</v>
      </c>
      <c r="Q6061">
        <v>904</v>
      </c>
      <c r="R6061" t="s">
        <v>82</v>
      </c>
      <c r="S6061" t="s">
        <v>57</v>
      </c>
      <c r="T6061">
        <v>3</v>
      </c>
      <c r="U6061" t="s">
        <v>32</v>
      </c>
      <c r="V6061" t="s">
        <v>70</v>
      </c>
    </row>
    <row r="6062" spans="1:22" x14ac:dyDescent="0.35">
      <c r="A6062" s="1">
        <v>45449</v>
      </c>
      <c r="B6062" t="s">
        <v>5708</v>
      </c>
      <c r="C6062" t="s">
        <v>104</v>
      </c>
      <c r="D6062" s="1">
        <v>24579</v>
      </c>
      <c r="E6062" t="s">
        <v>98</v>
      </c>
      <c r="F6062">
        <v>166</v>
      </c>
      <c r="G6062" t="s">
        <v>93</v>
      </c>
      <c r="H6062" t="s">
        <v>37</v>
      </c>
      <c r="I6062" t="s">
        <v>27</v>
      </c>
      <c r="J6062">
        <v>57</v>
      </c>
      <c r="K6062" t="s">
        <v>42</v>
      </c>
      <c r="L6062" t="s">
        <v>94</v>
      </c>
      <c r="M6062">
        <v>5</v>
      </c>
      <c r="N6062">
        <v>7</v>
      </c>
      <c r="O6062">
        <v>1162</v>
      </c>
      <c r="P6062">
        <v>830</v>
      </c>
      <c r="Q6062">
        <v>332</v>
      </c>
      <c r="R6062" t="s">
        <v>82</v>
      </c>
      <c r="S6062" t="s">
        <v>76</v>
      </c>
      <c r="T6062">
        <v>4</v>
      </c>
      <c r="U6062" t="s">
        <v>32</v>
      </c>
      <c r="V6062" t="s">
        <v>45</v>
      </c>
    </row>
    <row r="6063" spans="1:22" x14ac:dyDescent="0.35">
      <c r="A6063" s="1">
        <v>45342</v>
      </c>
      <c r="B6063" t="s">
        <v>5709</v>
      </c>
      <c r="C6063" t="s">
        <v>23</v>
      </c>
      <c r="D6063" s="1">
        <v>31484</v>
      </c>
      <c r="E6063" t="s">
        <v>36</v>
      </c>
      <c r="F6063">
        <v>77</v>
      </c>
      <c r="G6063" t="s">
        <v>88</v>
      </c>
      <c r="H6063" t="s">
        <v>49</v>
      </c>
      <c r="I6063" t="s">
        <v>27</v>
      </c>
      <c r="J6063">
        <v>38</v>
      </c>
      <c r="K6063" t="s">
        <v>61</v>
      </c>
      <c r="L6063" t="s">
        <v>89</v>
      </c>
      <c r="M6063">
        <v>19</v>
      </c>
      <c r="N6063">
        <v>23</v>
      </c>
      <c r="O6063">
        <v>1771</v>
      </c>
      <c r="P6063">
        <v>1463</v>
      </c>
      <c r="Q6063">
        <v>308</v>
      </c>
      <c r="R6063" t="s">
        <v>30</v>
      </c>
      <c r="S6063" t="s">
        <v>31</v>
      </c>
      <c r="T6063">
        <v>2</v>
      </c>
      <c r="U6063" t="s">
        <v>32</v>
      </c>
      <c r="V6063" t="s">
        <v>33</v>
      </c>
    </row>
    <row r="6064" spans="1:22" x14ac:dyDescent="0.35">
      <c r="A6064" s="1">
        <v>45296</v>
      </c>
      <c r="B6064" t="s">
        <v>5710</v>
      </c>
      <c r="C6064" t="s">
        <v>104</v>
      </c>
      <c r="D6064" s="1">
        <v>22932</v>
      </c>
      <c r="E6064" t="s">
        <v>36</v>
      </c>
      <c r="F6064">
        <v>193</v>
      </c>
      <c r="G6064" t="s">
        <v>95</v>
      </c>
      <c r="H6064" t="s">
        <v>26</v>
      </c>
      <c r="I6064" t="s">
        <v>27</v>
      </c>
      <c r="J6064">
        <v>61</v>
      </c>
      <c r="K6064" t="s">
        <v>28</v>
      </c>
      <c r="L6064" t="s">
        <v>96</v>
      </c>
      <c r="M6064">
        <v>3</v>
      </c>
      <c r="N6064">
        <v>5</v>
      </c>
      <c r="O6064">
        <v>965</v>
      </c>
      <c r="P6064">
        <v>579</v>
      </c>
      <c r="Q6064">
        <v>386</v>
      </c>
      <c r="R6064" t="s">
        <v>82</v>
      </c>
      <c r="S6064" t="s">
        <v>63</v>
      </c>
      <c r="T6064">
        <v>5</v>
      </c>
      <c r="U6064" t="s">
        <v>32</v>
      </c>
      <c r="V6064" t="s">
        <v>70</v>
      </c>
    </row>
    <row r="6065" spans="1:22" x14ac:dyDescent="0.35">
      <c r="A6065" s="1">
        <v>45331</v>
      </c>
      <c r="B6065" t="s">
        <v>1528</v>
      </c>
      <c r="C6065" t="s">
        <v>100</v>
      </c>
      <c r="D6065" s="1">
        <v>26986</v>
      </c>
      <c r="E6065" t="s">
        <v>71</v>
      </c>
      <c r="F6065">
        <v>73</v>
      </c>
      <c r="G6065" t="s">
        <v>67</v>
      </c>
      <c r="H6065" t="s">
        <v>60</v>
      </c>
      <c r="I6065" t="s">
        <v>27</v>
      </c>
      <c r="J6065">
        <v>50</v>
      </c>
      <c r="K6065" t="s">
        <v>42</v>
      </c>
      <c r="L6065" t="s">
        <v>68</v>
      </c>
      <c r="M6065">
        <v>18</v>
      </c>
      <c r="N6065">
        <v>22</v>
      </c>
      <c r="O6065">
        <v>1606</v>
      </c>
      <c r="P6065">
        <v>1314</v>
      </c>
      <c r="Q6065">
        <v>292</v>
      </c>
      <c r="R6065" t="s">
        <v>30</v>
      </c>
      <c r="S6065" t="s">
        <v>63</v>
      </c>
      <c r="T6065">
        <v>5</v>
      </c>
      <c r="U6065" t="s">
        <v>32</v>
      </c>
      <c r="V6065" t="s">
        <v>33</v>
      </c>
    </row>
    <row r="6066" spans="1:22" x14ac:dyDescent="0.35">
      <c r="A6066" s="1">
        <v>45361</v>
      </c>
      <c r="B6066" t="s">
        <v>5711</v>
      </c>
      <c r="C6066" t="s">
        <v>78</v>
      </c>
      <c r="D6066" s="1">
        <v>29493</v>
      </c>
      <c r="E6066" t="s">
        <v>71</v>
      </c>
      <c r="F6066">
        <v>146</v>
      </c>
      <c r="G6066" t="s">
        <v>59</v>
      </c>
      <c r="H6066" t="s">
        <v>37</v>
      </c>
      <c r="I6066" t="s">
        <v>27</v>
      </c>
      <c r="J6066">
        <v>43</v>
      </c>
      <c r="K6066" t="s">
        <v>61</v>
      </c>
      <c r="L6066" t="s">
        <v>62</v>
      </c>
      <c r="M6066">
        <v>10</v>
      </c>
      <c r="N6066">
        <v>45</v>
      </c>
      <c r="O6066">
        <v>6570</v>
      </c>
      <c r="P6066">
        <v>1460</v>
      </c>
      <c r="Q6066">
        <v>5110</v>
      </c>
      <c r="R6066" t="s">
        <v>30</v>
      </c>
      <c r="S6066" t="s">
        <v>43</v>
      </c>
      <c r="T6066">
        <v>0</v>
      </c>
      <c r="U6066" t="s">
        <v>44</v>
      </c>
      <c r="V6066" t="s">
        <v>52</v>
      </c>
    </row>
    <row r="6067" spans="1:22" x14ac:dyDescent="0.35">
      <c r="A6067" s="1">
        <v>45350</v>
      </c>
      <c r="B6067" t="s">
        <v>5712</v>
      </c>
      <c r="C6067" t="s">
        <v>78</v>
      </c>
      <c r="D6067" s="1">
        <v>18519</v>
      </c>
      <c r="E6067" t="s">
        <v>36</v>
      </c>
      <c r="F6067">
        <v>13</v>
      </c>
      <c r="G6067" t="s">
        <v>25</v>
      </c>
      <c r="H6067" t="s">
        <v>49</v>
      </c>
      <c r="I6067" t="s">
        <v>27</v>
      </c>
      <c r="J6067">
        <v>74</v>
      </c>
      <c r="K6067" t="s">
        <v>28</v>
      </c>
      <c r="L6067" t="s">
        <v>29</v>
      </c>
      <c r="M6067">
        <v>10</v>
      </c>
      <c r="N6067">
        <v>14</v>
      </c>
      <c r="O6067">
        <v>182</v>
      </c>
      <c r="P6067">
        <v>130</v>
      </c>
      <c r="Q6067">
        <v>52</v>
      </c>
      <c r="R6067" t="s">
        <v>30</v>
      </c>
      <c r="S6067" t="s">
        <v>57</v>
      </c>
      <c r="T6067">
        <v>3</v>
      </c>
      <c r="U6067" t="s">
        <v>32</v>
      </c>
      <c r="V6067" t="s">
        <v>33</v>
      </c>
    </row>
    <row r="6068" spans="1:22" x14ac:dyDescent="0.35">
      <c r="A6068" s="1">
        <v>45394</v>
      </c>
      <c r="B6068" t="s">
        <v>5713</v>
      </c>
      <c r="C6068" t="s">
        <v>104</v>
      </c>
      <c r="D6068" s="1">
        <v>35111</v>
      </c>
      <c r="E6068" t="s">
        <v>98</v>
      </c>
      <c r="F6068">
        <v>244</v>
      </c>
      <c r="G6068" t="s">
        <v>85</v>
      </c>
      <c r="H6068" t="s">
        <v>26</v>
      </c>
      <c r="I6068" t="s">
        <v>27</v>
      </c>
      <c r="J6068">
        <v>28</v>
      </c>
      <c r="K6068" t="s">
        <v>50</v>
      </c>
      <c r="L6068" t="s">
        <v>86</v>
      </c>
      <c r="M6068">
        <v>18</v>
      </c>
      <c r="N6068">
        <v>36</v>
      </c>
      <c r="O6068">
        <v>8784</v>
      </c>
      <c r="P6068">
        <v>4392</v>
      </c>
      <c r="Q6068">
        <v>4392</v>
      </c>
      <c r="R6068" t="s">
        <v>30</v>
      </c>
      <c r="S6068" t="s">
        <v>63</v>
      </c>
      <c r="T6068">
        <v>5</v>
      </c>
      <c r="U6068" t="s">
        <v>32</v>
      </c>
      <c r="V6068" t="s">
        <v>72</v>
      </c>
    </row>
    <row r="6069" spans="1:22" x14ac:dyDescent="0.35">
      <c r="A6069" s="1">
        <v>45385</v>
      </c>
      <c r="B6069" t="s">
        <v>5714</v>
      </c>
      <c r="C6069" t="s">
        <v>113</v>
      </c>
      <c r="D6069" s="1">
        <v>26514</v>
      </c>
      <c r="E6069" t="s">
        <v>24</v>
      </c>
      <c r="F6069">
        <v>62</v>
      </c>
      <c r="G6069" t="s">
        <v>79</v>
      </c>
      <c r="H6069" t="s">
        <v>60</v>
      </c>
      <c r="I6069" t="s">
        <v>27</v>
      </c>
      <c r="J6069">
        <v>52</v>
      </c>
      <c r="K6069" t="s">
        <v>42</v>
      </c>
      <c r="L6069" t="s">
        <v>81</v>
      </c>
      <c r="M6069">
        <v>7</v>
      </c>
      <c r="N6069">
        <v>9</v>
      </c>
      <c r="O6069">
        <v>558</v>
      </c>
      <c r="P6069">
        <v>434</v>
      </c>
      <c r="Q6069">
        <v>124</v>
      </c>
      <c r="R6069" t="s">
        <v>82</v>
      </c>
      <c r="S6069" t="s">
        <v>57</v>
      </c>
      <c r="T6069">
        <v>3</v>
      </c>
      <c r="U6069" t="s">
        <v>32</v>
      </c>
      <c r="V6069" t="s">
        <v>72</v>
      </c>
    </row>
    <row r="6070" spans="1:22" x14ac:dyDescent="0.35">
      <c r="A6070" s="1">
        <v>45357</v>
      </c>
      <c r="B6070" t="s">
        <v>5715</v>
      </c>
      <c r="C6070" t="s">
        <v>104</v>
      </c>
      <c r="D6070" s="1">
        <v>29127</v>
      </c>
      <c r="E6070" t="s">
        <v>98</v>
      </c>
      <c r="F6070">
        <v>419</v>
      </c>
      <c r="G6070" t="s">
        <v>48</v>
      </c>
      <c r="H6070" t="s">
        <v>60</v>
      </c>
      <c r="I6070" t="s">
        <v>27</v>
      </c>
      <c r="J6070">
        <v>44</v>
      </c>
      <c r="K6070" t="s">
        <v>61</v>
      </c>
      <c r="L6070" t="s">
        <v>51</v>
      </c>
      <c r="M6070">
        <v>10</v>
      </c>
      <c r="N6070">
        <v>11</v>
      </c>
      <c r="O6070">
        <v>4609</v>
      </c>
      <c r="P6070">
        <v>4190</v>
      </c>
      <c r="Q6070">
        <v>419</v>
      </c>
      <c r="R6070" t="s">
        <v>30</v>
      </c>
      <c r="S6070" t="s">
        <v>57</v>
      </c>
      <c r="T6070">
        <v>3</v>
      </c>
      <c r="U6070" t="s">
        <v>32</v>
      </c>
      <c r="V6070" t="s">
        <v>52</v>
      </c>
    </row>
    <row r="6071" spans="1:22" x14ac:dyDescent="0.35">
      <c r="A6071" s="1">
        <v>45476</v>
      </c>
      <c r="B6071" t="s">
        <v>5716</v>
      </c>
      <c r="C6071" t="s">
        <v>84</v>
      </c>
      <c r="D6071" s="1">
        <v>34450</v>
      </c>
      <c r="E6071" t="s">
        <v>24</v>
      </c>
      <c r="F6071">
        <v>34</v>
      </c>
      <c r="G6071" t="s">
        <v>79</v>
      </c>
      <c r="H6071" t="s">
        <v>41</v>
      </c>
      <c r="I6071" t="s">
        <v>27</v>
      </c>
      <c r="J6071">
        <v>30</v>
      </c>
      <c r="K6071" t="s">
        <v>61</v>
      </c>
      <c r="L6071" t="s">
        <v>81</v>
      </c>
      <c r="M6071">
        <v>7</v>
      </c>
      <c r="N6071">
        <v>9</v>
      </c>
      <c r="O6071">
        <v>306</v>
      </c>
      <c r="P6071">
        <v>238</v>
      </c>
      <c r="Q6071">
        <v>68</v>
      </c>
      <c r="R6071" t="s">
        <v>82</v>
      </c>
      <c r="S6071" t="s">
        <v>57</v>
      </c>
      <c r="T6071">
        <v>3</v>
      </c>
      <c r="U6071" t="s">
        <v>32</v>
      </c>
      <c r="V6071" t="s">
        <v>90</v>
      </c>
    </row>
    <row r="6072" spans="1:22" x14ac:dyDescent="0.35">
      <c r="A6072" s="1">
        <v>45362</v>
      </c>
      <c r="B6072" t="s">
        <v>5717</v>
      </c>
      <c r="C6072" t="s">
        <v>47</v>
      </c>
      <c r="D6072" s="1">
        <v>21443</v>
      </c>
      <c r="E6072" t="s">
        <v>98</v>
      </c>
      <c r="F6072">
        <v>238</v>
      </c>
      <c r="G6072" t="s">
        <v>85</v>
      </c>
      <c r="H6072" t="s">
        <v>26</v>
      </c>
      <c r="I6072" t="s">
        <v>27</v>
      </c>
      <c r="J6072">
        <v>66</v>
      </c>
      <c r="K6072" t="s">
        <v>28</v>
      </c>
      <c r="L6072" t="s">
        <v>86</v>
      </c>
      <c r="M6072">
        <v>18</v>
      </c>
      <c r="N6072">
        <v>36</v>
      </c>
      <c r="O6072">
        <v>8568</v>
      </c>
      <c r="P6072">
        <v>4284</v>
      </c>
      <c r="Q6072">
        <v>4284</v>
      </c>
      <c r="R6072" t="s">
        <v>30</v>
      </c>
      <c r="S6072" t="s">
        <v>39</v>
      </c>
      <c r="T6072">
        <v>1</v>
      </c>
      <c r="U6072" t="s">
        <v>32</v>
      </c>
      <c r="V6072" t="s">
        <v>52</v>
      </c>
    </row>
    <row r="6073" spans="1:22" x14ac:dyDescent="0.35">
      <c r="A6073" s="1">
        <v>45370</v>
      </c>
      <c r="B6073" t="s">
        <v>5718</v>
      </c>
      <c r="C6073" t="s">
        <v>113</v>
      </c>
      <c r="D6073" s="1">
        <v>28270</v>
      </c>
      <c r="E6073" t="s">
        <v>24</v>
      </c>
      <c r="F6073">
        <v>230</v>
      </c>
      <c r="G6073" t="s">
        <v>73</v>
      </c>
      <c r="H6073" t="s">
        <v>37</v>
      </c>
      <c r="I6073" t="s">
        <v>27</v>
      </c>
      <c r="J6073">
        <v>47</v>
      </c>
      <c r="K6073" t="s">
        <v>42</v>
      </c>
      <c r="L6073" t="s">
        <v>75</v>
      </c>
      <c r="M6073">
        <v>14</v>
      </c>
      <c r="N6073">
        <v>28</v>
      </c>
      <c r="O6073">
        <v>6440</v>
      </c>
      <c r="P6073">
        <v>3220</v>
      </c>
      <c r="Q6073">
        <v>3220</v>
      </c>
      <c r="R6073" t="s">
        <v>30</v>
      </c>
      <c r="S6073" t="s">
        <v>31</v>
      </c>
      <c r="T6073">
        <v>2</v>
      </c>
      <c r="U6073" t="s">
        <v>32</v>
      </c>
      <c r="V6073" t="s">
        <v>52</v>
      </c>
    </row>
    <row r="6074" spans="1:22" x14ac:dyDescent="0.35">
      <c r="A6074" s="1">
        <v>45494</v>
      </c>
      <c r="B6074" t="s">
        <v>5719</v>
      </c>
      <c r="C6074" t="s">
        <v>100</v>
      </c>
      <c r="D6074" s="1">
        <v>29113</v>
      </c>
      <c r="E6074" t="s">
        <v>36</v>
      </c>
      <c r="F6074">
        <v>73</v>
      </c>
      <c r="G6074" t="s">
        <v>67</v>
      </c>
      <c r="H6074" t="s">
        <v>49</v>
      </c>
      <c r="I6074" t="s">
        <v>27</v>
      </c>
      <c r="J6074">
        <v>45</v>
      </c>
      <c r="K6074" t="s">
        <v>42</v>
      </c>
      <c r="L6074" t="s">
        <v>68</v>
      </c>
      <c r="M6074">
        <v>18</v>
      </c>
      <c r="N6074">
        <v>22</v>
      </c>
      <c r="O6074">
        <v>1606</v>
      </c>
      <c r="P6074">
        <v>1314</v>
      </c>
      <c r="Q6074">
        <v>292</v>
      </c>
      <c r="R6074" t="s">
        <v>30</v>
      </c>
      <c r="S6074" t="s">
        <v>43</v>
      </c>
      <c r="T6074">
        <v>0</v>
      </c>
      <c r="U6074" t="s">
        <v>44</v>
      </c>
      <c r="V6074" t="s">
        <v>90</v>
      </c>
    </row>
    <row r="6075" spans="1:22" x14ac:dyDescent="0.35">
      <c r="A6075" s="1">
        <v>45344</v>
      </c>
      <c r="B6075" t="s">
        <v>5720</v>
      </c>
      <c r="C6075" t="s">
        <v>113</v>
      </c>
      <c r="D6075" s="1">
        <v>29286</v>
      </c>
      <c r="E6075" t="s">
        <v>98</v>
      </c>
      <c r="F6075">
        <v>114</v>
      </c>
      <c r="G6075" t="s">
        <v>59</v>
      </c>
      <c r="H6075" t="s">
        <v>26</v>
      </c>
      <c r="I6075" t="s">
        <v>27</v>
      </c>
      <c r="J6075">
        <v>44</v>
      </c>
      <c r="K6075" t="s">
        <v>61</v>
      </c>
      <c r="L6075" t="s">
        <v>62</v>
      </c>
      <c r="M6075">
        <v>10</v>
      </c>
      <c r="N6075">
        <v>45</v>
      </c>
      <c r="O6075">
        <v>5130</v>
      </c>
      <c r="P6075">
        <v>1140</v>
      </c>
      <c r="Q6075">
        <v>3990</v>
      </c>
      <c r="R6075" t="s">
        <v>30</v>
      </c>
      <c r="S6075" t="s">
        <v>76</v>
      </c>
      <c r="T6075">
        <v>4</v>
      </c>
      <c r="U6075" t="s">
        <v>32</v>
      </c>
      <c r="V6075" t="s">
        <v>33</v>
      </c>
    </row>
    <row r="6076" spans="1:22" x14ac:dyDescent="0.35">
      <c r="A6076" s="1">
        <v>45451</v>
      </c>
      <c r="B6076" t="s">
        <v>2943</v>
      </c>
      <c r="C6076" t="s">
        <v>23</v>
      </c>
      <c r="D6076" s="1">
        <v>20173</v>
      </c>
      <c r="E6076" t="s">
        <v>98</v>
      </c>
      <c r="F6076">
        <v>409</v>
      </c>
      <c r="G6076" t="s">
        <v>88</v>
      </c>
      <c r="H6076" t="s">
        <v>60</v>
      </c>
      <c r="I6076" t="s">
        <v>27</v>
      </c>
      <c r="J6076">
        <v>69</v>
      </c>
      <c r="K6076" t="s">
        <v>28</v>
      </c>
      <c r="L6076" t="s">
        <v>89</v>
      </c>
      <c r="M6076">
        <v>19</v>
      </c>
      <c r="N6076">
        <v>23</v>
      </c>
      <c r="O6076">
        <v>9407</v>
      </c>
      <c r="P6076">
        <v>7771</v>
      </c>
      <c r="Q6076">
        <v>1636</v>
      </c>
      <c r="R6076" t="s">
        <v>30</v>
      </c>
      <c r="S6076" t="s">
        <v>69</v>
      </c>
      <c r="T6076">
        <v>6</v>
      </c>
      <c r="U6076" t="s">
        <v>44</v>
      </c>
      <c r="V6076" t="s">
        <v>45</v>
      </c>
    </row>
    <row r="6077" spans="1:22" x14ac:dyDescent="0.35">
      <c r="A6077" s="1">
        <v>45399</v>
      </c>
      <c r="B6077" t="s">
        <v>5721</v>
      </c>
      <c r="C6077" t="s">
        <v>23</v>
      </c>
      <c r="D6077" s="1">
        <v>17746</v>
      </c>
      <c r="E6077" t="s">
        <v>24</v>
      </c>
      <c r="F6077">
        <v>85</v>
      </c>
      <c r="G6077" t="s">
        <v>85</v>
      </c>
      <c r="H6077" t="s">
        <v>37</v>
      </c>
      <c r="I6077" t="s">
        <v>27</v>
      </c>
      <c r="J6077">
        <v>76</v>
      </c>
      <c r="K6077" t="s">
        <v>56</v>
      </c>
      <c r="L6077" t="s">
        <v>86</v>
      </c>
      <c r="M6077">
        <v>18</v>
      </c>
      <c r="N6077">
        <v>36</v>
      </c>
      <c r="O6077">
        <v>3060</v>
      </c>
      <c r="P6077">
        <v>1530</v>
      </c>
      <c r="Q6077">
        <v>1530</v>
      </c>
      <c r="R6077" t="s">
        <v>30</v>
      </c>
      <c r="S6077" t="s">
        <v>57</v>
      </c>
      <c r="T6077">
        <v>3</v>
      </c>
      <c r="U6077" t="s">
        <v>32</v>
      </c>
      <c r="V6077" t="s">
        <v>72</v>
      </c>
    </row>
    <row r="6078" spans="1:22" x14ac:dyDescent="0.35">
      <c r="A6078" s="1">
        <v>45391</v>
      </c>
      <c r="B6078" t="s">
        <v>5617</v>
      </c>
      <c r="C6078" t="s">
        <v>23</v>
      </c>
      <c r="D6078" s="1">
        <v>27908</v>
      </c>
      <c r="E6078" t="s">
        <v>36</v>
      </c>
      <c r="F6078">
        <v>327</v>
      </c>
      <c r="G6078" t="s">
        <v>95</v>
      </c>
      <c r="H6078" t="s">
        <v>49</v>
      </c>
      <c r="I6078" t="s">
        <v>27</v>
      </c>
      <c r="J6078">
        <v>48</v>
      </c>
      <c r="K6078" t="s">
        <v>42</v>
      </c>
      <c r="L6078" t="s">
        <v>96</v>
      </c>
      <c r="M6078">
        <v>3</v>
      </c>
      <c r="N6078">
        <v>5</v>
      </c>
      <c r="O6078">
        <v>1635</v>
      </c>
      <c r="P6078">
        <v>981</v>
      </c>
      <c r="Q6078">
        <v>654</v>
      </c>
      <c r="R6078" t="s">
        <v>82</v>
      </c>
      <c r="S6078" t="s">
        <v>31</v>
      </c>
      <c r="T6078">
        <v>2</v>
      </c>
      <c r="U6078" t="s">
        <v>32</v>
      </c>
      <c r="V6078" t="s">
        <v>72</v>
      </c>
    </row>
    <row r="6079" spans="1:22" x14ac:dyDescent="0.35">
      <c r="A6079" s="1">
        <v>45367</v>
      </c>
      <c r="B6079" t="s">
        <v>5722</v>
      </c>
      <c r="C6079" t="s">
        <v>113</v>
      </c>
      <c r="D6079" s="1">
        <v>23898</v>
      </c>
      <c r="E6079" t="s">
        <v>71</v>
      </c>
      <c r="F6079">
        <v>267</v>
      </c>
      <c r="G6079" t="s">
        <v>73</v>
      </c>
      <c r="H6079" t="s">
        <v>26</v>
      </c>
      <c r="I6079" t="s">
        <v>38</v>
      </c>
      <c r="J6079">
        <v>59</v>
      </c>
      <c r="K6079" t="s">
        <v>42</v>
      </c>
      <c r="L6079" t="s">
        <v>75</v>
      </c>
      <c r="M6079">
        <v>14</v>
      </c>
      <c r="N6079">
        <v>28</v>
      </c>
      <c r="O6079">
        <v>7476</v>
      </c>
      <c r="P6079">
        <v>3738</v>
      </c>
      <c r="Q6079">
        <v>3738</v>
      </c>
      <c r="R6079" t="s">
        <v>30</v>
      </c>
      <c r="S6079" t="s">
        <v>69</v>
      </c>
      <c r="T6079">
        <v>6</v>
      </c>
      <c r="U6079" t="s">
        <v>44</v>
      </c>
      <c r="V6079" t="s">
        <v>52</v>
      </c>
    </row>
    <row r="6080" spans="1:22" x14ac:dyDescent="0.35">
      <c r="A6080" s="1">
        <v>45423</v>
      </c>
      <c r="B6080" t="s">
        <v>5723</v>
      </c>
      <c r="C6080" t="s">
        <v>84</v>
      </c>
      <c r="D6080" s="1">
        <v>38597</v>
      </c>
      <c r="E6080" t="s">
        <v>71</v>
      </c>
      <c r="F6080">
        <v>119</v>
      </c>
      <c r="G6080" t="s">
        <v>25</v>
      </c>
      <c r="H6080" t="s">
        <v>60</v>
      </c>
      <c r="I6080" t="s">
        <v>27</v>
      </c>
      <c r="J6080">
        <v>19</v>
      </c>
      <c r="K6080" t="s">
        <v>50</v>
      </c>
      <c r="L6080" t="s">
        <v>29</v>
      </c>
      <c r="M6080">
        <v>10</v>
      </c>
      <c r="N6080">
        <v>14</v>
      </c>
      <c r="O6080">
        <v>1666</v>
      </c>
      <c r="P6080">
        <v>1190</v>
      </c>
      <c r="Q6080">
        <v>476</v>
      </c>
      <c r="R6080" t="s">
        <v>30</v>
      </c>
      <c r="S6080" t="s">
        <v>69</v>
      </c>
      <c r="T6080">
        <v>6</v>
      </c>
      <c r="U6080" t="s">
        <v>44</v>
      </c>
      <c r="V6080" t="s">
        <v>40</v>
      </c>
    </row>
    <row r="6081" spans="1:22" x14ac:dyDescent="0.35">
      <c r="A6081" s="1">
        <v>45342</v>
      </c>
      <c r="B6081" t="s">
        <v>5724</v>
      </c>
      <c r="C6081" t="s">
        <v>78</v>
      </c>
      <c r="D6081" s="1">
        <v>31670</v>
      </c>
      <c r="E6081" t="s">
        <v>71</v>
      </c>
      <c r="F6081">
        <v>194</v>
      </c>
      <c r="G6081" t="s">
        <v>48</v>
      </c>
      <c r="H6081" t="s">
        <v>60</v>
      </c>
      <c r="I6081" t="s">
        <v>27</v>
      </c>
      <c r="J6081">
        <v>37</v>
      </c>
      <c r="K6081" t="s">
        <v>61</v>
      </c>
      <c r="L6081" t="s">
        <v>51</v>
      </c>
      <c r="M6081">
        <v>10</v>
      </c>
      <c r="N6081">
        <v>11</v>
      </c>
      <c r="O6081">
        <v>2134</v>
      </c>
      <c r="P6081">
        <v>1940</v>
      </c>
      <c r="Q6081">
        <v>194</v>
      </c>
      <c r="R6081" t="s">
        <v>30</v>
      </c>
      <c r="S6081" t="s">
        <v>31</v>
      </c>
      <c r="T6081">
        <v>2</v>
      </c>
      <c r="U6081" t="s">
        <v>32</v>
      </c>
      <c r="V6081" t="s">
        <v>33</v>
      </c>
    </row>
    <row r="6082" spans="1:22" x14ac:dyDescent="0.35">
      <c r="A6082" s="1">
        <v>45374</v>
      </c>
      <c r="B6082" t="s">
        <v>5725</v>
      </c>
      <c r="C6082" t="s">
        <v>84</v>
      </c>
      <c r="D6082" s="1">
        <v>24958</v>
      </c>
      <c r="E6082" t="s">
        <v>36</v>
      </c>
      <c r="F6082">
        <v>429</v>
      </c>
      <c r="G6082" t="s">
        <v>73</v>
      </c>
      <c r="H6082" t="s">
        <v>41</v>
      </c>
      <c r="I6082" t="s">
        <v>27</v>
      </c>
      <c r="J6082">
        <v>56</v>
      </c>
      <c r="K6082" t="s">
        <v>42</v>
      </c>
      <c r="L6082" t="s">
        <v>75</v>
      </c>
      <c r="M6082">
        <v>14</v>
      </c>
      <c r="N6082">
        <v>28</v>
      </c>
      <c r="O6082">
        <v>12012</v>
      </c>
      <c r="P6082">
        <v>6006</v>
      </c>
      <c r="Q6082">
        <v>6006</v>
      </c>
      <c r="R6082" t="s">
        <v>30</v>
      </c>
      <c r="S6082" t="s">
        <v>69</v>
      </c>
      <c r="T6082">
        <v>6</v>
      </c>
      <c r="U6082" t="s">
        <v>44</v>
      </c>
      <c r="V6082" t="s">
        <v>52</v>
      </c>
    </row>
    <row r="6083" spans="1:22" x14ac:dyDescent="0.35">
      <c r="A6083" s="1">
        <v>45424</v>
      </c>
      <c r="B6083" t="s">
        <v>5726</v>
      </c>
      <c r="C6083" t="s">
        <v>100</v>
      </c>
      <c r="D6083" s="1">
        <v>28468</v>
      </c>
      <c r="E6083" t="s">
        <v>36</v>
      </c>
      <c r="F6083">
        <v>356</v>
      </c>
      <c r="G6083" t="s">
        <v>79</v>
      </c>
      <c r="H6083" t="s">
        <v>26</v>
      </c>
      <c r="I6083" t="s">
        <v>27</v>
      </c>
      <c r="J6083">
        <v>46</v>
      </c>
      <c r="K6083" t="s">
        <v>42</v>
      </c>
      <c r="L6083" t="s">
        <v>81</v>
      </c>
      <c r="M6083">
        <v>7</v>
      </c>
      <c r="N6083">
        <v>9</v>
      </c>
      <c r="O6083">
        <v>3204</v>
      </c>
      <c r="P6083">
        <v>2492</v>
      </c>
      <c r="Q6083">
        <v>712</v>
      </c>
      <c r="R6083" t="s">
        <v>82</v>
      </c>
      <c r="S6083" t="s">
        <v>43</v>
      </c>
      <c r="T6083">
        <v>0</v>
      </c>
      <c r="U6083" t="s">
        <v>44</v>
      </c>
      <c r="V6083" t="s">
        <v>40</v>
      </c>
    </row>
    <row r="6084" spans="1:22" x14ac:dyDescent="0.35">
      <c r="A6084" s="1">
        <v>45304</v>
      </c>
      <c r="B6084" t="s">
        <v>5727</v>
      </c>
      <c r="C6084" t="s">
        <v>104</v>
      </c>
      <c r="D6084" s="1">
        <v>19969</v>
      </c>
      <c r="E6084" t="s">
        <v>24</v>
      </c>
      <c r="F6084">
        <v>145</v>
      </c>
      <c r="G6084" t="s">
        <v>25</v>
      </c>
      <c r="H6084" t="s">
        <v>37</v>
      </c>
      <c r="I6084" t="s">
        <v>27</v>
      </c>
      <c r="J6084">
        <v>69</v>
      </c>
      <c r="K6084" t="s">
        <v>28</v>
      </c>
      <c r="L6084" t="s">
        <v>29</v>
      </c>
      <c r="M6084">
        <v>10</v>
      </c>
      <c r="N6084">
        <v>14</v>
      </c>
      <c r="O6084">
        <v>2030</v>
      </c>
      <c r="P6084">
        <v>1450</v>
      </c>
      <c r="Q6084">
        <v>580</v>
      </c>
      <c r="R6084" t="s">
        <v>30</v>
      </c>
      <c r="S6084" t="s">
        <v>69</v>
      </c>
      <c r="T6084">
        <v>6</v>
      </c>
      <c r="U6084" t="s">
        <v>44</v>
      </c>
      <c r="V6084" t="s">
        <v>70</v>
      </c>
    </row>
    <row r="6085" spans="1:22" x14ac:dyDescent="0.35">
      <c r="A6085" s="1">
        <v>45367</v>
      </c>
      <c r="B6085" t="s">
        <v>5728</v>
      </c>
      <c r="C6085" t="s">
        <v>100</v>
      </c>
      <c r="D6085" s="1">
        <v>33485</v>
      </c>
      <c r="E6085" t="s">
        <v>24</v>
      </c>
      <c r="F6085">
        <v>151</v>
      </c>
      <c r="G6085" t="s">
        <v>59</v>
      </c>
      <c r="H6085" t="s">
        <v>49</v>
      </c>
      <c r="I6085" t="s">
        <v>27</v>
      </c>
      <c r="J6085">
        <v>33</v>
      </c>
      <c r="K6085" t="s">
        <v>61</v>
      </c>
      <c r="L6085" t="s">
        <v>62</v>
      </c>
      <c r="M6085">
        <v>10</v>
      </c>
      <c r="N6085">
        <v>45</v>
      </c>
      <c r="O6085">
        <v>6795</v>
      </c>
      <c r="P6085">
        <v>1510</v>
      </c>
      <c r="Q6085">
        <v>5285</v>
      </c>
      <c r="R6085" t="s">
        <v>30</v>
      </c>
      <c r="S6085" t="s">
        <v>69</v>
      </c>
      <c r="T6085">
        <v>6</v>
      </c>
      <c r="U6085" t="s">
        <v>44</v>
      </c>
      <c r="V6085" t="s">
        <v>52</v>
      </c>
    </row>
    <row r="6086" spans="1:22" x14ac:dyDescent="0.35">
      <c r="A6086" s="1">
        <v>45414</v>
      </c>
      <c r="B6086" t="s">
        <v>5729</v>
      </c>
      <c r="C6086" t="s">
        <v>84</v>
      </c>
      <c r="D6086" s="1">
        <v>32386</v>
      </c>
      <c r="E6086" t="s">
        <v>24</v>
      </c>
      <c r="F6086">
        <v>476</v>
      </c>
      <c r="G6086" t="s">
        <v>93</v>
      </c>
      <c r="H6086" t="s">
        <v>26</v>
      </c>
      <c r="I6086" t="s">
        <v>27</v>
      </c>
      <c r="J6086">
        <v>36</v>
      </c>
      <c r="K6086" t="s">
        <v>61</v>
      </c>
      <c r="L6086" t="s">
        <v>94</v>
      </c>
      <c r="M6086">
        <v>5</v>
      </c>
      <c r="N6086">
        <v>7</v>
      </c>
      <c r="O6086">
        <v>3332</v>
      </c>
      <c r="P6086">
        <v>2380</v>
      </c>
      <c r="Q6086">
        <v>952</v>
      </c>
      <c r="R6086" t="s">
        <v>82</v>
      </c>
      <c r="S6086" t="s">
        <v>76</v>
      </c>
      <c r="T6086">
        <v>4</v>
      </c>
      <c r="U6086" t="s">
        <v>32</v>
      </c>
      <c r="V6086" t="s">
        <v>40</v>
      </c>
    </row>
    <row r="6087" spans="1:22" x14ac:dyDescent="0.35">
      <c r="A6087" s="1">
        <v>45437</v>
      </c>
      <c r="B6087" t="s">
        <v>5730</v>
      </c>
      <c r="C6087" t="s">
        <v>107</v>
      </c>
      <c r="D6087" s="1">
        <v>33183</v>
      </c>
      <c r="E6087" t="s">
        <v>24</v>
      </c>
      <c r="F6087">
        <v>445</v>
      </c>
      <c r="G6087" t="s">
        <v>85</v>
      </c>
      <c r="H6087" t="s">
        <v>60</v>
      </c>
      <c r="I6087" t="s">
        <v>27</v>
      </c>
      <c r="J6087">
        <v>34</v>
      </c>
      <c r="K6087" t="s">
        <v>61</v>
      </c>
      <c r="L6087" t="s">
        <v>86</v>
      </c>
      <c r="M6087">
        <v>18</v>
      </c>
      <c r="N6087">
        <v>36</v>
      </c>
      <c r="O6087">
        <v>16020</v>
      </c>
      <c r="P6087">
        <v>8010</v>
      </c>
      <c r="Q6087">
        <v>8010</v>
      </c>
      <c r="R6087" t="s">
        <v>30</v>
      </c>
      <c r="S6087" t="s">
        <v>69</v>
      </c>
      <c r="T6087">
        <v>6</v>
      </c>
      <c r="U6087" t="s">
        <v>44</v>
      </c>
      <c r="V6087" t="s">
        <v>40</v>
      </c>
    </row>
    <row r="6088" spans="1:22" x14ac:dyDescent="0.35">
      <c r="A6088" s="1">
        <v>45457</v>
      </c>
      <c r="B6088" t="s">
        <v>5731</v>
      </c>
      <c r="C6088" t="s">
        <v>47</v>
      </c>
      <c r="D6088" s="1">
        <v>30728</v>
      </c>
      <c r="E6088" t="s">
        <v>24</v>
      </c>
      <c r="F6088">
        <v>163</v>
      </c>
      <c r="G6088" t="s">
        <v>93</v>
      </c>
      <c r="H6088" t="s">
        <v>37</v>
      </c>
      <c r="I6088" t="s">
        <v>27</v>
      </c>
      <c r="J6088">
        <v>40</v>
      </c>
      <c r="K6088" t="s">
        <v>61</v>
      </c>
      <c r="L6088" t="s">
        <v>94</v>
      </c>
      <c r="M6088">
        <v>5</v>
      </c>
      <c r="N6088">
        <v>7</v>
      </c>
      <c r="O6088">
        <v>1141</v>
      </c>
      <c r="P6088">
        <v>815</v>
      </c>
      <c r="Q6088">
        <v>326</v>
      </c>
      <c r="R6088" t="s">
        <v>82</v>
      </c>
      <c r="S6088" t="s">
        <v>63</v>
      </c>
      <c r="T6088">
        <v>5</v>
      </c>
      <c r="U6088" t="s">
        <v>32</v>
      </c>
      <c r="V6088" t="s">
        <v>45</v>
      </c>
    </row>
    <row r="6089" spans="1:22" x14ac:dyDescent="0.35">
      <c r="A6089" s="1">
        <v>45303</v>
      </c>
      <c r="B6089" t="s">
        <v>5732</v>
      </c>
      <c r="C6089" t="s">
        <v>100</v>
      </c>
      <c r="D6089" s="1">
        <v>30221</v>
      </c>
      <c r="E6089" t="s">
        <v>24</v>
      </c>
      <c r="F6089">
        <v>434</v>
      </c>
      <c r="G6089" t="s">
        <v>88</v>
      </c>
      <c r="H6089" t="s">
        <v>49</v>
      </c>
      <c r="I6089" t="s">
        <v>27</v>
      </c>
      <c r="J6089">
        <v>41</v>
      </c>
      <c r="K6089" t="s">
        <v>61</v>
      </c>
      <c r="L6089" t="s">
        <v>89</v>
      </c>
      <c r="M6089">
        <v>19</v>
      </c>
      <c r="N6089">
        <v>23</v>
      </c>
      <c r="O6089">
        <v>9982</v>
      </c>
      <c r="P6089">
        <v>8246</v>
      </c>
      <c r="Q6089">
        <v>1736</v>
      </c>
      <c r="R6089" t="s">
        <v>30</v>
      </c>
      <c r="S6089" t="s">
        <v>63</v>
      </c>
      <c r="T6089">
        <v>5</v>
      </c>
      <c r="U6089" t="s">
        <v>32</v>
      </c>
      <c r="V6089" t="s">
        <v>70</v>
      </c>
    </row>
    <row r="6090" spans="1:22" x14ac:dyDescent="0.35">
      <c r="A6090" s="1">
        <v>45396</v>
      </c>
      <c r="B6090" t="s">
        <v>5733</v>
      </c>
      <c r="C6090" t="s">
        <v>100</v>
      </c>
      <c r="D6090" s="1">
        <v>18216</v>
      </c>
      <c r="E6090" t="s">
        <v>24</v>
      </c>
      <c r="F6090">
        <v>362</v>
      </c>
      <c r="G6090" t="s">
        <v>93</v>
      </c>
      <c r="H6090" t="s">
        <v>26</v>
      </c>
      <c r="I6090" t="s">
        <v>27</v>
      </c>
      <c r="J6090">
        <v>74</v>
      </c>
      <c r="K6090" t="s">
        <v>28</v>
      </c>
      <c r="L6090" t="s">
        <v>94</v>
      </c>
      <c r="M6090">
        <v>5</v>
      </c>
      <c r="N6090">
        <v>7</v>
      </c>
      <c r="O6090">
        <v>2534</v>
      </c>
      <c r="P6090">
        <v>1810</v>
      </c>
      <c r="Q6090">
        <v>724</v>
      </c>
      <c r="R6090" t="s">
        <v>82</v>
      </c>
      <c r="S6090" t="s">
        <v>43</v>
      </c>
      <c r="T6090">
        <v>0</v>
      </c>
      <c r="U6090" t="s">
        <v>44</v>
      </c>
      <c r="V6090" t="s">
        <v>72</v>
      </c>
    </row>
    <row r="6091" spans="1:22" x14ac:dyDescent="0.35">
      <c r="A6091" s="1">
        <v>45329</v>
      </c>
      <c r="B6091" t="s">
        <v>5734</v>
      </c>
      <c r="C6091" t="s">
        <v>100</v>
      </c>
      <c r="D6091" s="1">
        <v>32526</v>
      </c>
      <c r="E6091" t="s">
        <v>36</v>
      </c>
      <c r="F6091">
        <v>74</v>
      </c>
      <c r="G6091" t="s">
        <v>73</v>
      </c>
      <c r="H6091" t="s">
        <v>60</v>
      </c>
      <c r="I6091" t="s">
        <v>27</v>
      </c>
      <c r="J6091">
        <v>35</v>
      </c>
      <c r="K6091" t="s">
        <v>61</v>
      </c>
      <c r="L6091" t="s">
        <v>75</v>
      </c>
      <c r="M6091">
        <v>14</v>
      </c>
      <c r="N6091">
        <v>28</v>
      </c>
      <c r="O6091">
        <v>2072</v>
      </c>
      <c r="P6091">
        <v>1036</v>
      </c>
      <c r="Q6091">
        <v>1036</v>
      </c>
      <c r="R6091" t="s">
        <v>30</v>
      </c>
      <c r="S6091" t="s">
        <v>57</v>
      </c>
      <c r="T6091">
        <v>3</v>
      </c>
      <c r="U6091" t="s">
        <v>32</v>
      </c>
      <c r="V6091" t="s">
        <v>33</v>
      </c>
    </row>
    <row r="6092" spans="1:22" x14ac:dyDescent="0.35">
      <c r="A6092" s="1">
        <v>45414</v>
      </c>
      <c r="B6092" t="s">
        <v>5735</v>
      </c>
      <c r="C6092" t="s">
        <v>113</v>
      </c>
      <c r="D6092" s="1">
        <v>29902</v>
      </c>
      <c r="E6092" t="s">
        <v>36</v>
      </c>
      <c r="F6092">
        <v>335</v>
      </c>
      <c r="G6092" t="s">
        <v>67</v>
      </c>
      <c r="H6092" t="s">
        <v>60</v>
      </c>
      <c r="I6092" t="s">
        <v>27</v>
      </c>
      <c r="J6092">
        <v>42</v>
      </c>
      <c r="K6092" t="s">
        <v>61</v>
      </c>
      <c r="L6092" t="s">
        <v>68</v>
      </c>
      <c r="M6092">
        <v>18</v>
      </c>
      <c r="N6092">
        <v>22</v>
      </c>
      <c r="O6092">
        <v>7370</v>
      </c>
      <c r="P6092">
        <v>6030</v>
      </c>
      <c r="Q6092">
        <v>1340</v>
      </c>
      <c r="R6092" t="s">
        <v>30</v>
      </c>
      <c r="S6092" t="s">
        <v>76</v>
      </c>
      <c r="T6092">
        <v>4</v>
      </c>
      <c r="U6092" t="s">
        <v>32</v>
      </c>
      <c r="V6092" t="s">
        <v>40</v>
      </c>
    </row>
    <row r="6093" spans="1:22" x14ac:dyDescent="0.35">
      <c r="A6093" s="1">
        <v>45504</v>
      </c>
      <c r="B6093" t="s">
        <v>5736</v>
      </c>
      <c r="C6093" t="s">
        <v>47</v>
      </c>
      <c r="D6093" s="1">
        <v>18716</v>
      </c>
      <c r="E6093" t="s">
        <v>71</v>
      </c>
      <c r="F6093">
        <v>458</v>
      </c>
      <c r="G6093" t="s">
        <v>48</v>
      </c>
      <c r="H6093" t="s">
        <v>41</v>
      </c>
      <c r="I6093" t="s">
        <v>27</v>
      </c>
      <c r="J6093">
        <v>73</v>
      </c>
      <c r="K6093" t="s">
        <v>28</v>
      </c>
      <c r="L6093" t="s">
        <v>51</v>
      </c>
      <c r="M6093">
        <v>10</v>
      </c>
      <c r="N6093">
        <v>11</v>
      </c>
      <c r="O6093">
        <v>5038</v>
      </c>
      <c r="P6093">
        <v>4580</v>
      </c>
      <c r="Q6093">
        <v>458</v>
      </c>
      <c r="R6093" t="s">
        <v>30</v>
      </c>
      <c r="S6093" t="s">
        <v>57</v>
      </c>
      <c r="T6093">
        <v>3</v>
      </c>
      <c r="U6093" t="s">
        <v>32</v>
      </c>
      <c r="V6093" t="s">
        <v>90</v>
      </c>
    </row>
    <row r="6094" spans="1:22" x14ac:dyDescent="0.35">
      <c r="A6094" s="1">
        <v>45458</v>
      </c>
      <c r="B6094" t="s">
        <v>5737</v>
      </c>
      <c r="C6094" t="s">
        <v>35</v>
      </c>
      <c r="D6094" s="1">
        <v>28321</v>
      </c>
      <c r="E6094" t="s">
        <v>71</v>
      </c>
      <c r="F6094">
        <v>101</v>
      </c>
      <c r="G6094" t="s">
        <v>93</v>
      </c>
      <c r="H6094" t="s">
        <v>26</v>
      </c>
      <c r="I6094" t="s">
        <v>27</v>
      </c>
      <c r="J6094">
        <v>47</v>
      </c>
      <c r="K6094" t="s">
        <v>42</v>
      </c>
      <c r="L6094" t="s">
        <v>94</v>
      </c>
      <c r="M6094">
        <v>5</v>
      </c>
      <c r="N6094">
        <v>7</v>
      </c>
      <c r="O6094">
        <v>707</v>
      </c>
      <c r="P6094">
        <v>505</v>
      </c>
      <c r="Q6094">
        <v>202</v>
      </c>
      <c r="R6094" t="s">
        <v>82</v>
      </c>
      <c r="S6094" t="s">
        <v>69</v>
      </c>
      <c r="T6094">
        <v>6</v>
      </c>
      <c r="U6094" t="s">
        <v>44</v>
      </c>
      <c r="V6094" t="s">
        <v>45</v>
      </c>
    </row>
    <row r="6095" spans="1:22" x14ac:dyDescent="0.35">
      <c r="A6095" s="1">
        <v>45472</v>
      </c>
      <c r="B6095" t="s">
        <v>5738</v>
      </c>
      <c r="C6095" t="s">
        <v>23</v>
      </c>
      <c r="D6095" s="1">
        <v>28406</v>
      </c>
      <c r="E6095" t="s">
        <v>98</v>
      </c>
      <c r="F6095">
        <v>472</v>
      </c>
      <c r="G6095" t="s">
        <v>88</v>
      </c>
      <c r="H6095" t="s">
        <v>37</v>
      </c>
      <c r="I6095" t="s">
        <v>27</v>
      </c>
      <c r="J6095">
        <v>47</v>
      </c>
      <c r="K6095" t="s">
        <v>42</v>
      </c>
      <c r="L6095" t="s">
        <v>89</v>
      </c>
      <c r="M6095">
        <v>19</v>
      </c>
      <c r="N6095">
        <v>23</v>
      </c>
      <c r="O6095">
        <v>10856</v>
      </c>
      <c r="P6095">
        <v>8968</v>
      </c>
      <c r="Q6095">
        <v>1888</v>
      </c>
      <c r="R6095" t="s">
        <v>30</v>
      </c>
      <c r="S6095" t="s">
        <v>69</v>
      </c>
      <c r="T6095">
        <v>6</v>
      </c>
      <c r="U6095" t="s">
        <v>44</v>
      </c>
      <c r="V6095" t="s">
        <v>45</v>
      </c>
    </row>
    <row r="6096" spans="1:22" x14ac:dyDescent="0.35">
      <c r="A6096" s="1">
        <v>45329</v>
      </c>
      <c r="B6096" t="s">
        <v>5739</v>
      </c>
      <c r="C6096" t="s">
        <v>23</v>
      </c>
      <c r="D6096" s="1">
        <v>29336</v>
      </c>
      <c r="E6096" t="s">
        <v>36</v>
      </c>
      <c r="F6096">
        <v>106</v>
      </c>
      <c r="G6096" t="s">
        <v>79</v>
      </c>
      <c r="H6096" t="s">
        <v>49</v>
      </c>
      <c r="I6096" t="s">
        <v>27</v>
      </c>
      <c r="J6096">
        <v>44</v>
      </c>
      <c r="K6096" t="s">
        <v>61</v>
      </c>
      <c r="L6096" t="s">
        <v>81</v>
      </c>
      <c r="M6096">
        <v>7</v>
      </c>
      <c r="N6096">
        <v>9</v>
      </c>
      <c r="O6096">
        <v>954</v>
      </c>
      <c r="P6096">
        <v>742</v>
      </c>
      <c r="Q6096">
        <v>212</v>
      </c>
      <c r="R6096" t="s">
        <v>82</v>
      </c>
      <c r="S6096" t="s">
        <v>57</v>
      </c>
      <c r="T6096">
        <v>3</v>
      </c>
      <c r="U6096" t="s">
        <v>32</v>
      </c>
      <c r="V6096" t="s">
        <v>33</v>
      </c>
    </row>
    <row r="6097" spans="1:22" x14ac:dyDescent="0.35">
      <c r="A6097" s="1">
        <v>45442</v>
      </c>
      <c r="B6097" t="s">
        <v>5740</v>
      </c>
      <c r="C6097" t="s">
        <v>113</v>
      </c>
      <c r="D6097" s="1">
        <v>31734</v>
      </c>
      <c r="E6097" t="s">
        <v>71</v>
      </c>
      <c r="F6097">
        <v>191</v>
      </c>
      <c r="G6097" t="s">
        <v>85</v>
      </c>
      <c r="H6097" t="s">
        <v>26</v>
      </c>
      <c r="I6097" t="s">
        <v>27</v>
      </c>
      <c r="J6097">
        <v>38</v>
      </c>
      <c r="K6097" t="s">
        <v>61</v>
      </c>
      <c r="L6097" t="s">
        <v>86</v>
      </c>
      <c r="M6097">
        <v>18</v>
      </c>
      <c r="N6097">
        <v>36</v>
      </c>
      <c r="O6097">
        <v>6876</v>
      </c>
      <c r="P6097">
        <v>3438</v>
      </c>
      <c r="Q6097">
        <v>3438</v>
      </c>
      <c r="R6097" t="s">
        <v>30</v>
      </c>
      <c r="S6097" t="s">
        <v>76</v>
      </c>
      <c r="T6097">
        <v>4</v>
      </c>
      <c r="U6097" t="s">
        <v>32</v>
      </c>
      <c r="V6097" t="s">
        <v>40</v>
      </c>
    </row>
    <row r="6098" spans="1:22" x14ac:dyDescent="0.35">
      <c r="A6098" s="1">
        <v>45313</v>
      </c>
      <c r="B6098" t="s">
        <v>5741</v>
      </c>
      <c r="C6098" t="s">
        <v>84</v>
      </c>
      <c r="D6098" s="1">
        <v>36529</v>
      </c>
      <c r="E6098" t="s">
        <v>24</v>
      </c>
      <c r="F6098">
        <v>124</v>
      </c>
      <c r="G6098" t="s">
        <v>93</v>
      </c>
      <c r="H6098" t="s">
        <v>60</v>
      </c>
      <c r="I6098" t="s">
        <v>27</v>
      </c>
      <c r="J6098">
        <v>24</v>
      </c>
      <c r="K6098" t="s">
        <v>50</v>
      </c>
      <c r="L6098" t="s">
        <v>94</v>
      </c>
      <c r="M6098">
        <v>5</v>
      </c>
      <c r="N6098">
        <v>7</v>
      </c>
      <c r="O6098">
        <v>868</v>
      </c>
      <c r="P6098">
        <v>620</v>
      </c>
      <c r="Q6098">
        <v>248</v>
      </c>
      <c r="R6098" t="s">
        <v>82</v>
      </c>
      <c r="S6098" t="s">
        <v>39</v>
      </c>
      <c r="T6098">
        <v>1</v>
      </c>
      <c r="U6098" t="s">
        <v>32</v>
      </c>
      <c r="V6098" t="s">
        <v>70</v>
      </c>
    </row>
    <row r="6099" spans="1:22" x14ac:dyDescent="0.35">
      <c r="A6099" s="1">
        <v>45338</v>
      </c>
      <c r="B6099" t="s">
        <v>5742</v>
      </c>
      <c r="C6099" t="s">
        <v>35</v>
      </c>
      <c r="D6099" s="1">
        <v>30616</v>
      </c>
      <c r="E6099" t="s">
        <v>98</v>
      </c>
      <c r="F6099">
        <v>180</v>
      </c>
      <c r="G6099" t="s">
        <v>85</v>
      </c>
      <c r="H6099" t="s">
        <v>37</v>
      </c>
      <c r="I6099" t="s">
        <v>27</v>
      </c>
      <c r="J6099">
        <v>40</v>
      </c>
      <c r="K6099" t="s">
        <v>61</v>
      </c>
      <c r="L6099" t="s">
        <v>86</v>
      </c>
      <c r="M6099">
        <v>18</v>
      </c>
      <c r="N6099">
        <v>36</v>
      </c>
      <c r="O6099">
        <v>6480</v>
      </c>
      <c r="P6099">
        <v>3240</v>
      </c>
      <c r="Q6099">
        <v>3240</v>
      </c>
      <c r="R6099" t="s">
        <v>30</v>
      </c>
      <c r="S6099" t="s">
        <v>63</v>
      </c>
      <c r="T6099">
        <v>5</v>
      </c>
      <c r="U6099" t="s">
        <v>32</v>
      </c>
      <c r="V6099" t="s">
        <v>33</v>
      </c>
    </row>
    <row r="6100" spans="1:22" x14ac:dyDescent="0.35">
      <c r="A6100" s="1">
        <v>45463</v>
      </c>
      <c r="B6100" t="s">
        <v>5743</v>
      </c>
      <c r="C6100" t="s">
        <v>47</v>
      </c>
      <c r="D6100" s="1">
        <v>27783</v>
      </c>
      <c r="E6100" t="s">
        <v>24</v>
      </c>
      <c r="F6100">
        <v>432</v>
      </c>
      <c r="G6100" t="s">
        <v>59</v>
      </c>
      <c r="H6100" t="s">
        <v>49</v>
      </c>
      <c r="I6100" t="s">
        <v>27</v>
      </c>
      <c r="J6100">
        <v>48</v>
      </c>
      <c r="K6100" t="s">
        <v>42</v>
      </c>
      <c r="L6100" t="s">
        <v>62</v>
      </c>
      <c r="M6100">
        <v>10</v>
      </c>
      <c r="N6100">
        <v>45</v>
      </c>
      <c r="O6100">
        <v>19440</v>
      </c>
      <c r="P6100">
        <v>4320</v>
      </c>
      <c r="Q6100">
        <v>15120</v>
      </c>
      <c r="R6100" t="s">
        <v>30</v>
      </c>
      <c r="S6100" t="s">
        <v>76</v>
      </c>
      <c r="T6100">
        <v>4</v>
      </c>
      <c r="U6100" t="s">
        <v>32</v>
      </c>
      <c r="V6100" t="s">
        <v>45</v>
      </c>
    </row>
    <row r="6101" spans="1:22" x14ac:dyDescent="0.35">
      <c r="A6101" s="1">
        <v>45427</v>
      </c>
      <c r="B6101" t="s">
        <v>5744</v>
      </c>
      <c r="C6101" t="s">
        <v>107</v>
      </c>
      <c r="D6101" s="1">
        <v>22896</v>
      </c>
      <c r="E6101" t="s">
        <v>36</v>
      </c>
      <c r="F6101">
        <v>163</v>
      </c>
      <c r="G6101" t="s">
        <v>95</v>
      </c>
      <c r="H6101" t="s">
        <v>26</v>
      </c>
      <c r="I6101" t="s">
        <v>27</v>
      </c>
      <c r="J6101">
        <v>62</v>
      </c>
      <c r="K6101" t="s">
        <v>28</v>
      </c>
      <c r="L6101" t="s">
        <v>96</v>
      </c>
      <c r="M6101">
        <v>3</v>
      </c>
      <c r="N6101">
        <v>5</v>
      </c>
      <c r="O6101">
        <v>815</v>
      </c>
      <c r="P6101">
        <v>489</v>
      </c>
      <c r="Q6101">
        <v>326</v>
      </c>
      <c r="R6101" t="s">
        <v>82</v>
      </c>
      <c r="S6101" t="s">
        <v>57</v>
      </c>
      <c r="T6101">
        <v>3</v>
      </c>
      <c r="U6101" t="s">
        <v>32</v>
      </c>
      <c r="V6101" t="s">
        <v>40</v>
      </c>
    </row>
    <row r="6102" spans="1:22" x14ac:dyDescent="0.35">
      <c r="A6102" s="1">
        <v>45418</v>
      </c>
      <c r="B6102" t="s">
        <v>5745</v>
      </c>
      <c r="C6102" t="s">
        <v>113</v>
      </c>
      <c r="D6102" s="1">
        <v>35841</v>
      </c>
      <c r="E6102" t="s">
        <v>98</v>
      </c>
      <c r="F6102">
        <v>364</v>
      </c>
      <c r="G6102" t="s">
        <v>95</v>
      </c>
      <c r="H6102" t="s">
        <v>60</v>
      </c>
      <c r="I6102" t="s">
        <v>27</v>
      </c>
      <c r="J6102">
        <v>26</v>
      </c>
      <c r="K6102" t="s">
        <v>50</v>
      </c>
      <c r="L6102" t="s">
        <v>96</v>
      </c>
      <c r="M6102">
        <v>3</v>
      </c>
      <c r="N6102">
        <v>5</v>
      </c>
      <c r="O6102">
        <v>1820</v>
      </c>
      <c r="P6102">
        <v>1092</v>
      </c>
      <c r="Q6102">
        <v>728</v>
      </c>
      <c r="R6102" t="s">
        <v>82</v>
      </c>
      <c r="S6102" t="s">
        <v>39</v>
      </c>
      <c r="T6102">
        <v>1</v>
      </c>
      <c r="U6102" t="s">
        <v>32</v>
      </c>
      <c r="V6102" t="s">
        <v>40</v>
      </c>
    </row>
    <row r="6103" spans="1:22" x14ac:dyDescent="0.35">
      <c r="A6103" s="1">
        <v>45470</v>
      </c>
      <c r="B6103" t="s">
        <v>5746</v>
      </c>
      <c r="C6103" t="s">
        <v>107</v>
      </c>
      <c r="D6103" s="1">
        <v>27528</v>
      </c>
      <c r="E6103" t="s">
        <v>36</v>
      </c>
      <c r="F6103">
        <v>57</v>
      </c>
      <c r="G6103" t="s">
        <v>95</v>
      </c>
      <c r="H6103" t="s">
        <v>60</v>
      </c>
      <c r="I6103" t="s">
        <v>27</v>
      </c>
      <c r="J6103">
        <v>49</v>
      </c>
      <c r="K6103" t="s">
        <v>42</v>
      </c>
      <c r="L6103" t="s">
        <v>96</v>
      </c>
      <c r="M6103">
        <v>3</v>
      </c>
      <c r="N6103">
        <v>5</v>
      </c>
      <c r="O6103">
        <v>285</v>
      </c>
      <c r="P6103">
        <v>171</v>
      </c>
      <c r="Q6103">
        <v>114</v>
      </c>
      <c r="R6103" t="s">
        <v>82</v>
      </c>
      <c r="S6103" t="s">
        <v>76</v>
      </c>
      <c r="T6103">
        <v>4</v>
      </c>
      <c r="U6103" t="s">
        <v>32</v>
      </c>
      <c r="V6103" t="s">
        <v>45</v>
      </c>
    </row>
    <row r="6104" spans="1:22" x14ac:dyDescent="0.35">
      <c r="A6104" s="1">
        <v>45347</v>
      </c>
      <c r="B6104" t="s">
        <v>5747</v>
      </c>
      <c r="C6104" t="s">
        <v>84</v>
      </c>
      <c r="D6104" s="1">
        <v>24555</v>
      </c>
      <c r="E6104" t="s">
        <v>24</v>
      </c>
      <c r="F6104">
        <v>461</v>
      </c>
      <c r="G6104" t="s">
        <v>79</v>
      </c>
      <c r="H6104" t="s">
        <v>41</v>
      </c>
      <c r="I6104" t="s">
        <v>27</v>
      </c>
      <c r="J6104">
        <v>57</v>
      </c>
      <c r="K6104" t="s">
        <v>42</v>
      </c>
      <c r="L6104" t="s">
        <v>81</v>
      </c>
      <c r="M6104">
        <v>7</v>
      </c>
      <c r="N6104">
        <v>9</v>
      </c>
      <c r="O6104">
        <v>4149</v>
      </c>
      <c r="P6104">
        <v>3227</v>
      </c>
      <c r="Q6104">
        <v>922</v>
      </c>
      <c r="R6104" t="s">
        <v>82</v>
      </c>
      <c r="S6104" t="s">
        <v>43</v>
      </c>
      <c r="T6104">
        <v>0</v>
      </c>
      <c r="U6104" t="s">
        <v>44</v>
      </c>
      <c r="V6104" t="s">
        <v>33</v>
      </c>
    </row>
    <row r="6105" spans="1:22" x14ac:dyDescent="0.35">
      <c r="A6105" s="1">
        <v>45414</v>
      </c>
      <c r="B6105" t="s">
        <v>5748</v>
      </c>
      <c r="C6105" t="s">
        <v>113</v>
      </c>
      <c r="D6105" s="1">
        <v>23514</v>
      </c>
      <c r="E6105" t="s">
        <v>24</v>
      </c>
      <c r="F6105">
        <v>351</v>
      </c>
      <c r="G6105" t="s">
        <v>79</v>
      </c>
      <c r="H6105" t="s">
        <v>26</v>
      </c>
      <c r="I6105" t="s">
        <v>27</v>
      </c>
      <c r="J6105">
        <v>60</v>
      </c>
      <c r="K6105" t="s">
        <v>28</v>
      </c>
      <c r="L6105" t="s">
        <v>81</v>
      </c>
      <c r="M6105">
        <v>7</v>
      </c>
      <c r="N6105">
        <v>9</v>
      </c>
      <c r="O6105">
        <v>3159</v>
      </c>
      <c r="P6105">
        <v>2457</v>
      </c>
      <c r="Q6105">
        <v>702</v>
      </c>
      <c r="R6105" t="s">
        <v>82</v>
      </c>
      <c r="S6105" t="s">
        <v>76</v>
      </c>
      <c r="T6105">
        <v>4</v>
      </c>
      <c r="U6105" t="s">
        <v>32</v>
      </c>
      <c r="V6105" t="s">
        <v>40</v>
      </c>
    </row>
    <row r="6106" spans="1:22" x14ac:dyDescent="0.35">
      <c r="A6106" s="1">
        <v>45501</v>
      </c>
      <c r="B6106" t="s">
        <v>528</v>
      </c>
      <c r="C6106" t="s">
        <v>47</v>
      </c>
      <c r="D6106" s="1">
        <v>18841</v>
      </c>
      <c r="E6106" t="s">
        <v>24</v>
      </c>
      <c r="F6106">
        <v>202</v>
      </c>
      <c r="G6106" t="s">
        <v>85</v>
      </c>
      <c r="H6106" t="s">
        <v>37</v>
      </c>
      <c r="I6106" t="s">
        <v>27</v>
      </c>
      <c r="J6106">
        <v>73</v>
      </c>
      <c r="K6106" t="s">
        <v>28</v>
      </c>
      <c r="L6106" t="s">
        <v>86</v>
      </c>
      <c r="M6106">
        <v>18</v>
      </c>
      <c r="N6106">
        <v>36</v>
      </c>
      <c r="O6106">
        <v>7272</v>
      </c>
      <c r="P6106">
        <v>3636</v>
      </c>
      <c r="Q6106">
        <v>3636</v>
      </c>
      <c r="R6106" t="s">
        <v>30</v>
      </c>
      <c r="S6106" t="s">
        <v>43</v>
      </c>
      <c r="T6106">
        <v>0</v>
      </c>
      <c r="U6106" t="s">
        <v>44</v>
      </c>
      <c r="V6106" t="s">
        <v>90</v>
      </c>
    </row>
    <row r="6107" spans="1:22" x14ac:dyDescent="0.35">
      <c r="A6107" s="1">
        <v>45319</v>
      </c>
      <c r="B6107" t="s">
        <v>5749</v>
      </c>
      <c r="C6107" t="s">
        <v>35</v>
      </c>
      <c r="D6107" s="1">
        <v>35437</v>
      </c>
      <c r="E6107" t="s">
        <v>98</v>
      </c>
      <c r="F6107">
        <v>423</v>
      </c>
      <c r="G6107" t="s">
        <v>88</v>
      </c>
      <c r="H6107" t="s">
        <v>49</v>
      </c>
      <c r="I6107" t="s">
        <v>27</v>
      </c>
      <c r="J6107">
        <v>27</v>
      </c>
      <c r="K6107" t="s">
        <v>50</v>
      </c>
      <c r="L6107" t="s">
        <v>89</v>
      </c>
      <c r="M6107">
        <v>19</v>
      </c>
      <c r="N6107">
        <v>23</v>
      </c>
      <c r="O6107">
        <v>9729</v>
      </c>
      <c r="P6107">
        <v>8037</v>
      </c>
      <c r="Q6107">
        <v>1692</v>
      </c>
      <c r="R6107" t="s">
        <v>30</v>
      </c>
      <c r="S6107" t="s">
        <v>43</v>
      </c>
      <c r="T6107">
        <v>0</v>
      </c>
      <c r="U6107" t="s">
        <v>44</v>
      </c>
      <c r="V6107" t="s">
        <v>70</v>
      </c>
    </row>
    <row r="6108" spans="1:22" x14ac:dyDescent="0.35">
      <c r="A6108" s="1">
        <v>45436</v>
      </c>
      <c r="B6108" t="s">
        <v>5750</v>
      </c>
      <c r="C6108" t="s">
        <v>104</v>
      </c>
      <c r="D6108" s="1">
        <v>24763</v>
      </c>
      <c r="E6108" t="s">
        <v>36</v>
      </c>
      <c r="F6108">
        <v>94</v>
      </c>
      <c r="G6108" t="s">
        <v>93</v>
      </c>
      <c r="H6108" t="s">
        <v>26</v>
      </c>
      <c r="I6108" t="s">
        <v>27</v>
      </c>
      <c r="J6108">
        <v>57</v>
      </c>
      <c r="K6108" t="s">
        <v>42</v>
      </c>
      <c r="L6108" t="s">
        <v>94</v>
      </c>
      <c r="M6108">
        <v>5</v>
      </c>
      <c r="N6108">
        <v>7</v>
      </c>
      <c r="O6108">
        <v>658</v>
      </c>
      <c r="P6108">
        <v>470</v>
      </c>
      <c r="Q6108">
        <v>188</v>
      </c>
      <c r="R6108" t="s">
        <v>82</v>
      </c>
      <c r="S6108" t="s">
        <v>63</v>
      </c>
      <c r="T6108">
        <v>5</v>
      </c>
      <c r="U6108" t="s">
        <v>32</v>
      </c>
      <c r="V6108" t="s">
        <v>40</v>
      </c>
    </row>
    <row r="6109" spans="1:22" x14ac:dyDescent="0.35">
      <c r="A6109" s="1">
        <v>45439</v>
      </c>
      <c r="B6109" t="s">
        <v>5751</v>
      </c>
      <c r="C6109" t="s">
        <v>47</v>
      </c>
      <c r="D6109" s="1">
        <v>38922</v>
      </c>
      <c r="E6109" t="s">
        <v>36</v>
      </c>
      <c r="F6109">
        <v>56</v>
      </c>
      <c r="G6109" t="s">
        <v>85</v>
      </c>
      <c r="H6109" t="s">
        <v>60</v>
      </c>
      <c r="I6109" t="s">
        <v>27</v>
      </c>
      <c r="J6109">
        <v>18</v>
      </c>
      <c r="K6109" t="s">
        <v>50</v>
      </c>
      <c r="L6109" t="s">
        <v>86</v>
      </c>
      <c r="M6109">
        <v>18</v>
      </c>
      <c r="N6109">
        <v>36</v>
      </c>
      <c r="O6109">
        <v>2016</v>
      </c>
      <c r="P6109">
        <v>1008</v>
      </c>
      <c r="Q6109">
        <v>1008</v>
      </c>
      <c r="R6109" t="s">
        <v>30</v>
      </c>
      <c r="S6109" t="s">
        <v>39</v>
      </c>
      <c r="T6109">
        <v>1</v>
      </c>
      <c r="U6109" t="s">
        <v>32</v>
      </c>
      <c r="V6109" t="s">
        <v>40</v>
      </c>
    </row>
    <row r="6110" spans="1:22" x14ac:dyDescent="0.35">
      <c r="A6110" s="1">
        <v>45390</v>
      </c>
      <c r="B6110" t="s">
        <v>3030</v>
      </c>
      <c r="C6110" t="s">
        <v>113</v>
      </c>
      <c r="D6110" s="1">
        <v>34969</v>
      </c>
      <c r="E6110" t="s">
        <v>98</v>
      </c>
      <c r="F6110">
        <v>397</v>
      </c>
      <c r="G6110" t="s">
        <v>67</v>
      </c>
      <c r="H6110" t="s">
        <v>37</v>
      </c>
      <c r="I6110" t="s">
        <v>27</v>
      </c>
      <c r="J6110">
        <v>29</v>
      </c>
      <c r="K6110" t="s">
        <v>50</v>
      </c>
      <c r="L6110" t="s">
        <v>68</v>
      </c>
      <c r="M6110">
        <v>18</v>
      </c>
      <c r="N6110">
        <v>22</v>
      </c>
      <c r="O6110">
        <v>8734</v>
      </c>
      <c r="P6110">
        <v>7146</v>
      </c>
      <c r="Q6110">
        <v>1588</v>
      </c>
      <c r="R6110" t="s">
        <v>30</v>
      </c>
      <c r="S6110" t="s">
        <v>39</v>
      </c>
      <c r="T6110">
        <v>1</v>
      </c>
      <c r="U6110" t="s">
        <v>32</v>
      </c>
      <c r="V6110" t="s">
        <v>72</v>
      </c>
    </row>
    <row r="6111" spans="1:22" x14ac:dyDescent="0.35">
      <c r="A6111" s="1">
        <v>45402</v>
      </c>
      <c r="B6111" t="s">
        <v>5752</v>
      </c>
      <c r="C6111" t="s">
        <v>84</v>
      </c>
      <c r="D6111" s="1">
        <v>31715</v>
      </c>
      <c r="E6111" t="s">
        <v>36</v>
      </c>
      <c r="F6111">
        <v>105</v>
      </c>
      <c r="G6111" t="s">
        <v>48</v>
      </c>
      <c r="H6111" t="s">
        <v>49</v>
      </c>
      <c r="I6111" t="s">
        <v>27</v>
      </c>
      <c r="J6111">
        <v>37</v>
      </c>
      <c r="K6111" t="s">
        <v>61</v>
      </c>
      <c r="L6111" t="s">
        <v>51</v>
      </c>
      <c r="M6111">
        <v>10</v>
      </c>
      <c r="N6111">
        <v>11</v>
      </c>
      <c r="O6111">
        <v>1155</v>
      </c>
      <c r="P6111">
        <v>1050</v>
      </c>
      <c r="Q6111">
        <v>105</v>
      </c>
      <c r="R6111" t="s">
        <v>30</v>
      </c>
      <c r="S6111" t="s">
        <v>69</v>
      </c>
      <c r="T6111">
        <v>6</v>
      </c>
      <c r="U6111" t="s">
        <v>44</v>
      </c>
      <c r="V6111" t="s">
        <v>72</v>
      </c>
    </row>
    <row r="6112" spans="1:22" x14ac:dyDescent="0.35">
      <c r="A6112" s="1">
        <v>45392</v>
      </c>
      <c r="B6112" t="s">
        <v>5753</v>
      </c>
      <c r="C6112" t="s">
        <v>47</v>
      </c>
      <c r="D6112" s="1">
        <v>32757</v>
      </c>
      <c r="E6112" t="s">
        <v>98</v>
      </c>
      <c r="F6112">
        <v>325</v>
      </c>
      <c r="G6112" t="s">
        <v>85</v>
      </c>
      <c r="H6112" t="s">
        <v>26</v>
      </c>
      <c r="I6112" t="s">
        <v>38</v>
      </c>
      <c r="J6112">
        <v>35</v>
      </c>
      <c r="K6112" t="s">
        <v>61</v>
      </c>
      <c r="L6112" t="s">
        <v>86</v>
      </c>
      <c r="M6112">
        <v>18</v>
      </c>
      <c r="N6112">
        <v>36</v>
      </c>
      <c r="O6112">
        <v>11700</v>
      </c>
      <c r="P6112">
        <v>5850</v>
      </c>
      <c r="Q6112">
        <v>5850</v>
      </c>
      <c r="R6112" t="s">
        <v>30</v>
      </c>
      <c r="S6112" t="s">
        <v>57</v>
      </c>
      <c r="T6112">
        <v>3</v>
      </c>
      <c r="U6112" t="s">
        <v>32</v>
      </c>
      <c r="V6112" t="s">
        <v>72</v>
      </c>
    </row>
    <row r="6113" spans="1:22" x14ac:dyDescent="0.35">
      <c r="A6113" s="1">
        <v>45479</v>
      </c>
      <c r="B6113" t="s">
        <v>5754</v>
      </c>
      <c r="C6113" t="s">
        <v>104</v>
      </c>
      <c r="D6113" s="1">
        <v>25627</v>
      </c>
      <c r="E6113" t="s">
        <v>36</v>
      </c>
      <c r="F6113">
        <v>274</v>
      </c>
      <c r="G6113" t="s">
        <v>85</v>
      </c>
      <c r="H6113" t="s">
        <v>60</v>
      </c>
      <c r="I6113" t="s">
        <v>27</v>
      </c>
      <c r="J6113">
        <v>54</v>
      </c>
      <c r="K6113" t="s">
        <v>42</v>
      </c>
      <c r="L6113" t="s">
        <v>86</v>
      </c>
      <c r="M6113">
        <v>18</v>
      </c>
      <c r="N6113">
        <v>36</v>
      </c>
      <c r="O6113">
        <v>9864</v>
      </c>
      <c r="P6113">
        <v>4932</v>
      </c>
      <c r="Q6113">
        <v>4932</v>
      </c>
      <c r="R6113" t="s">
        <v>30</v>
      </c>
      <c r="S6113" t="s">
        <v>69</v>
      </c>
      <c r="T6113">
        <v>6</v>
      </c>
      <c r="U6113" t="s">
        <v>44</v>
      </c>
      <c r="V6113" t="s">
        <v>90</v>
      </c>
    </row>
    <row r="6114" spans="1:22" x14ac:dyDescent="0.35">
      <c r="A6114" s="1">
        <v>45444</v>
      </c>
      <c r="B6114" t="s">
        <v>5755</v>
      </c>
      <c r="C6114" t="s">
        <v>54</v>
      </c>
      <c r="D6114" s="1">
        <v>29941</v>
      </c>
      <c r="E6114" t="s">
        <v>71</v>
      </c>
      <c r="F6114">
        <v>338</v>
      </c>
      <c r="G6114" t="s">
        <v>48</v>
      </c>
      <c r="H6114" t="s">
        <v>60</v>
      </c>
      <c r="I6114" t="s">
        <v>27</v>
      </c>
      <c r="J6114">
        <v>42</v>
      </c>
      <c r="K6114" t="s">
        <v>61</v>
      </c>
      <c r="L6114" t="s">
        <v>51</v>
      </c>
      <c r="M6114">
        <v>10</v>
      </c>
      <c r="N6114">
        <v>11</v>
      </c>
      <c r="O6114">
        <v>3718</v>
      </c>
      <c r="P6114">
        <v>3380</v>
      </c>
      <c r="Q6114">
        <v>338</v>
      </c>
      <c r="R6114" t="s">
        <v>30</v>
      </c>
      <c r="S6114" t="s">
        <v>69</v>
      </c>
      <c r="T6114">
        <v>6</v>
      </c>
      <c r="U6114" t="s">
        <v>44</v>
      </c>
      <c r="V6114" t="s">
        <v>45</v>
      </c>
    </row>
    <row r="6115" spans="1:22" x14ac:dyDescent="0.35">
      <c r="A6115" s="1">
        <v>45417</v>
      </c>
      <c r="B6115" t="s">
        <v>5756</v>
      </c>
      <c r="C6115" t="s">
        <v>100</v>
      </c>
      <c r="D6115" s="1">
        <v>20878</v>
      </c>
      <c r="E6115" t="s">
        <v>24</v>
      </c>
      <c r="F6115">
        <v>119</v>
      </c>
      <c r="G6115" t="s">
        <v>59</v>
      </c>
      <c r="H6115" t="s">
        <v>41</v>
      </c>
      <c r="I6115" t="s">
        <v>27</v>
      </c>
      <c r="J6115">
        <v>67</v>
      </c>
      <c r="K6115" t="s">
        <v>28</v>
      </c>
      <c r="L6115" t="s">
        <v>62</v>
      </c>
      <c r="M6115">
        <v>10</v>
      </c>
      <c r="N6115">
        <v>45</v>
      </c>
      <c r="O6115">
        <v>5355</v>
      </c>
      <c r="P6115">
        <v>1190</v>
      </c>
      <c r="Q6115">
        <v>4165</v>
      </c>
      <c r="R6115" t="s">
        <v>30</v>
      </c>
      <c r="S6115" t="s">
        <v>43</v>
      </c>
      <c r="T6115">
        <v>0</v>
      </c>
      <c r="U6115" t="s">
        <v>44</v>
      </c>
      <c r="V6115" t="s">
        <v>40</v>
      </c>
    </row>
    <row r="6116" spans="1:22" x14ac:dyDescent="0.35">
      <c r="A6116" s="1">
        <v>45451</v>
      </c>
      <c r="B6116" t="s">
        <v>2908</v>
      </c>
      <c r="C6116" t="s">
        <v>78</v>
      </c>
      <c r="D6116" s="1">
        <v>38358</v>
      </c>
      <c r="E6116" t="s">
        <v>36</v>
      </c>
      <c r="F6116">
        <v>291</v>
      </c>
      <c r="G6116" t="s">
        <v>73</v>
      </c>
      <c r="H6116" t="s">
        <v>26</v>
      </c>
      <c r="I6116" t="s">
        <v>27</v>
      </c>
      <c r="J6116">
        <v>19</v>
      </c>
      <c r="K6116" t="s">
        <v>50</v>
      </c>
      <c r="L6116" t="s">
        <v>75</v>
      </c>
      <c r="M6116">
        <v>14</v>
      </c>
      <c r="N6116">
        <v>28</v>
      </c>
      <c r="O6116">
        <v>8148</v>
      </c>
      <c r="P6116">
        <v>4074</v>
      </c>
      <c r="Q6116">
        <v>4074</v>
      </c>
      <c r="R6116" t="s">
        <v>30</v>
      </c>
      <c r="S6116" t="s">
        <v>69</v>
      </c>
      <c r="T6116">
        <v>6</v>
      </c>
      <c r="U6116" t="s">
        <v>44</v>
      </c>
      <c r="V6116" t="s">
        <v>45</v>
      </c>
    </row>
    <row r="6117" spans="1:22" x14ac:dyDescent="0.35">
      <c r="A6117" s="1">
        <v>45484</v>
      </c>
      <c r="B6117" t="s">
        <v>5757</v>
      </c>
      <c r="C6117" t="s">
        <v>47</v>
      </c>
      <c r="D6117" s="1">
        <v>37897</v>
      </c>
      <c r="E6117" t="s">
        <v>71</v>
      </c>
      <c r="F6117">
        <v>135</v>
      </c>
      <c r="G6117" t="s">
        <v>25</v>
      </c>
      <c r="H6117" t="s">
        <v>37</v>
      </c>
      <c r="I6117" t="s">
        <v>27</v>
      </c>
      <c r="J6117">
        <v>21</v>
      </c>
      <c r="K6117" t="s">
        <v>50</v>
      </c>
      <c r="L6117" t="s">
        <v>29</v>
      </c>
      <c r="M6117">
        <v>10</v>
      </c>
      <c r="N6117">
        <v>14</v>
      </c>
      <c r="O6117">
        <v>1890</v>
      </c>
      <c r="P6117">
        <v>1350</v>
      </c>
      <c r="Q6117">
        <v>540</v>
      </c>
      <c r="R6117" t="s">
        <v>30</v>
      </c>
      <c r="S6117" t="s">
        <v>76</v>
      </c>
      <c r="T6117">
        <v>4</v>
      </c>
      <c r="U6117" t="s">
        <v>32</v>
      </c>
      <c r="V6117" t="s">
        <v>90</v>
      </c>
    </row>
    <row r="6118" spans="1:22" x14ac:dyDescent="0.35">
      <c r="A6118" s="1">
        <v>45443</v>
      </c>
      <c r="B6118" t="s">
        <v>5758</v>
      </c>
      <c r="C6118" t="s">
        <v>35</v>
      </c>
      <c r="D6118" s="1">
        <v>31542</v>
      </c>
      <c r="E6118" t="s">
        <v>71</v>
      </c>
      <c r="F6118">
        <v>124</v>
      </c>
      <c r="G6118" t="s">
        <v>67</v>
      </c>
      <c r="H6118" t="s">
        <v>49</v>
      </c>
      <c r="I6118" t="s">
        <v>27</v>
      </c>
      <c r="J6118">
        <v>38</v>
      </c>
      <c r="K6118" t="s">
        <v>61</v>
      </c>
      <c r="L6118" t="s">
        <v>68</v>
      </c>
      <c r="M6118">
        <v>18</v>
      </c>
      <c r="N6118">
        <v>22</v>
      </c>
      <c r="O6118">
        <v>2728</v>
      </c>
      <c r="P6118">
        <v>2232</v>
      </c>
      <c r="Q6118">
        <v>496</v>
      </c>
      <c r="R6118" t="s">
        <v>30</v>
      </c>
      <c r="S6118" t="s">
        <v>63</v>
      </c>
      <c r="T6118">
        <v>5</v>
      </c>
      <c r="U6118" t="s">
        <v>32</v>
      </c>
      <c r="V6118" t="s">
        <v>40</v>
      </c>
    </row>
    <row r="6119" spans="1:22" x14ac:dyDescent="0.35">
      <c r="A6119" s="1">
        <v>45430</v>
      </c>
      <c r="B6119" t="s">
        <v>5759</v>
      </c>
      <c r="C6119" t="s">
        <v>107</v>
      </c>
      <c r="D6119" s="1">
        <v>31570</v>
      </c>
      <c r="E6119" t="s">
        <v>71</v>
      </c>
      <c r="F6119">
        <v>280</v>
      </c>
      <c r="G6119" t="s">
        <v>88</v>
      </c>
      <c r="H6119" t="s">
        <v>26</v>
      </c>
      <c r="I6119" t="s">
        <v>27</v>
      </c>
      <c r="J6119">
        <v>38</v>
      </c>
      <c r="K6119" t="s">
        <v>61</v>
      </c>
      <c r="L6119" t="s">
        <v>89</v>
      </c>
      <c r="M6119">
        <v>19</v>
      </c>
      <c r="N6119">
        <v>23</v>
      </c>
      <c r="O6119">
        <v>6440</v>
      </c>
      <c r="P6119">
        <v>5320</v>
      </c>
      <c r="Q6119">
        <v>1120</v>
      </c>
      <c r="R6119" t="s">
        <v>30</v>
      </c>
      <c r="S6119" t="s">
        <v>69</v>
      </c>
      <c r="T6119">
        <v>6</v>
      </c>
      <c r="U6119" t="s">
        <v>44</v>
      </c>
      <c r="V6119" t="s">
        <v>40</v>
      </c>
    </row>
    <row r="6120" spans="1:22" x14ac:dyDescent="0.35">
      <c r="A6120" s="1">
        <v>45408</v>
      </c>
      <c r="B6120" t="s">
        <v>5760</v>
      </c>
      <c r="C6120" t="s">
        <v>100</v>
      </c>
      <c r="D6120" s="1">
        <v>23210</v>
      </c>
      <c r="E6120" t="s">
        <v>71</v>
      </c>
      <c r="F6120">
        <v>186</v>
      </c>
      <c r="G6120" t="s">
        <v>95</v>
      </c>
      <c r="H6120" t="s">
        <v>60</v>
      </c>
      <c r="I6120" t="s">
        <v>27</v>
      </c>
      <c r="J6120">
        <v>61</v>
      </c>
      <c r="K6120" t="s">
        <v>28</v>
      </c>
      <c r="L6120" t="s">
        <v>96</v>
      </c>
      <c r="M6120">
        <v>3</v>
      </c>
      <c r="N6120">
        <v>5</v>
      </c>
      <c r="O6120">
        <v>930</v>
      </c>
      <c r="P6120">
        <v>558</v>
      </c>
      <c r="Q6120">
        <v>372</v>
      </c>
      <c r="R6120" t="s">
        <v>82</v>
      </c>
      <c r="S6120" t="s">
        <v>63</v>
      </c>
      <c r="T6120">
        <v>5</v>
      </c>
      <c r="U6120" t="s">
        <v>32</v>
      </c>
      <c r="V6120" t="s">
        <v>72</v>
      </c>
    </row>
    <row r="6121" spans="1:22" x14ac:dyDescent="0.35">
      <c r="A6121" s="1">
        <v>45421</v>
      </c>
      <c r="B6121" t="s">
        <v>5761</v>
      </c>
      <c r="C6121" t="s">
        <v>47</v>
      </c>
      <c r="D6121" s="1">
        <v>37563</v>
      </c>
      <c r="E6121" t="s">
        <v>36</v>
      </c>
      <c r="F6121">
        <v>464</v>
      </c>
      <c r="G6121" t="s">
        <v>25</v>
      </c>
      <c r="H6121" t="s">
        <v>37</v>
      </c>
      <c r="I6121" t="s">
        <v>27</v>
      </c>
      <c r="J6121">
        <v>22</v>
      </c>
      <c r="K6121" t="s">
        <v>50</v>
      </c>
      <c r="L6121" t="s">
        <v>29</v>
      </c>
      <c r="M6121">
        <v>10</v>
      </c>
      <c r="N6121">
        <v>14</v>
      </c>
      <c r="O6121">
        <v>6496</v>
      </c>
      <c r="P6121">
        <v>4640</v>
      </c>
      <c r="Q6121">
        <v>1856</v>
      </c>
      <c r="R6121" t="s">
        <v>30</v>
      </c>
      <c r="S6121" t="s">
        <v>76</v>
      </c>
      <c r="T6121">
        <v>4</v>
      </c>
      <c r="U6121" t="s">
        <v>32</v>
      </c>
      <c r="V6121" t="s">
        <v>40</v>
      </c>
    </row>
    <row r="6122" spans="1:22" x14ac:dyDescent="0.35">
      <c r="A6122" s="1">
        <v>45492</v>
      </c>
      <c r="B6122" t="s">
        <v>5762</v>
      </c>
      <c r="C6122" t="s">
        <v>113</v>
      </c>
      <c r="D6122" s="1">
        <v>32488</v>
      </c>
      <c r="E6122" t="s">
        <v>71</v>
      </c>
      <c r="F6122">
        <v>452</v>
      </c>
      <c r="G6122" t="s">
        <v>85</v>
      </c>
      <c r="H6122" t="s">
        <v>49</v>
      </c>
      <c r="I6122" t="s">
        <v>27</v>
      </c>
      <c r="J6122">
        <v>36</v>
      </c>
      <c r="K6122" t="s">
        <v>61</v>
      </c>
      <c r="L6122" t="s">
        <v>86</v>
      </c>
      <c r="M6122">
        <v>18</v>
      </c>
      <c r="N6122">
        <v>36</v>
      </c>
      <c r="O6122">
        <v>16272</v>
      </c>
      <c r="P6122">
        <v>8136</v>
      </c>
      <c r="Q6122">
        <v>8136</v>
      </c>
      <c r="R6122" t="s">
        <v>30</v>
      </c>
      <c r="S6122" t="s">
        <v>63</v>
      </c>
      <c r="T6122">
        <v>5</v>
      </c>
      <c r="U6122" t="s">
        <v>32</v>
      </c>
      <c r="V6122" t="s">
        <v>90</v>
      </c>
    </row>
    <row r="6123" spans="1:22" x14ac:dyDescent="0.35">
      <c r="A6123" s="1">
        <v>45375</v>
      </c>
      <c r="B6123" t="s">
        <v>5763</v>
      </c>
      <c r="C6123" t="s">
        <v>54</v>
      </c>
      <c r="D6123" s="1">
        <v>35104</v>
      </c>
      <c r="E6123" t="s">
        <v>98</v>
      </c>
      <c r="F6123">
        <v>498</v>
      </c>
      <c r="G6123" t="s">
        <v>73</v>
      </c>
      <c r="H6123" t="s">
        <v>26</v>
      </c>
      <c r="I6123" t="s">
        <v>27</v>
      </c>
      <c r="J6123">
        <v>28</v>
      </c>
      <c r="K6123" t="s">
        <v>50</v>
      </c>
      <c r="L6123" t="s">
        <v>75</v>
      </c>
      <c r="M6123">
        <v>14</v>
      </c>
      <c r="N6123">
        <v>28</v>
      </c>
      <c r="O6123">
        <v>13944</v>
      </c>
      <c r="P6123">
        <v>6972</v>
      </c>
      <c r="Q6123">
        <v>6972</v>
      </c>
      <c r="R6123" t="s">
        <v>30</v>
      </c>
      <c r="S6123" t="s">
        <v>43</v>
      </c>
      <c r="T6123">
        <v>0</v>
      </c>
      <c r="U6123" t="s">
        <v>44</v>
      </c>
      <c r="V6123" t="s">
        <v>52</v>
      </c>
    </row>
    <row r="6124" spans="1:22" x14ac:dyDescent="0.35">
      <c r="A6124" s="1">
        <v>45327</v>
      </c>
      <c r="B6124" t="s">
        <v>5764</v>
      </c>
      <c r="C6124" t="s">
        <v>23</v>
      </c>
      <c r="D6124" s="1">
        <v>26626</v>
      </c>
      <c r="E6124" t="s">
        <v>98</v>
      </c>
      <c r="F6124">
        <v>432</v>
      </c>
      <c r="G6124" t="s">
        <v>95</v>
      </c>
      <c r="H6124" t="s">
        <v>60</v>
      </c>
      <c r="I6124" t="s">
        <v>27</v>
      </c>
      <c r="J6124">
        <v>51</v>
      </c>
      <c r="K6124" t="s">
        <v>42</v>
      </c>
      <c r="L6124" t="s">
        <v>96</v>
      </c>
      <c r="M6124">
        <v>3</v>
      </c>
      <c r="N6124">
        <v>5</v>
      </c>
      <c r="O6124">
        <v>2160</v>
      </c>
      <c r="P6124">
        <v>1296</v>
      </c>
      <c r="Q6124">
        <v>864</v>
      </c>
      <c r="R6124" t="s">
        <v>82</v>
      </c>
      <c r="S6124" t="s">
        <v>39</v>
      </c>
      <c r="T6124">
        <v>1</v>
      </c>
      <c r="U6124" t="s">
        <v>32</v>
      </c>
      <c r="V6124" t="s">
        <v>33</v>
      </c>
    </row>
    <row r="6125" spans="1:22" x14ac:dyDescent="0.35">
      <c r="A6125" s="1">
        <v>45417</v>
      </c>
      <c r="B6125" t="s">
        <v>5765</v>
      </c>
      <c r="C6125" t="s">
        <v>104</v>
      </c>
      <c r="D6125" s="1">
        <v>34093</v>
      </c>
      <c r="E6125" t="s">
        <v>36</v>
      </c>
      <c r="F6125">
        <v>385</v>
      </c>
      <c r="G6125" t="s">
        <v>25</v>
      </c>
      <c r="H6125" t="s">
        <v>60</v>
      </c>
      <c r="I6125" t="s">
        <v>27</v>
      </c>
      <c r="J6125">
        <v>31</v>
      </c>
      <c r="K6125" t="s">
        <v>61</v>
      </c>
      <c r="L6125" t="s">
        <v>29</v>
      </c>
      <c r="M6125">
        <v>10</v>
      </c>
      <c r="N6125">
        <v>14</v>
      </c>
      <c r="O6125">
        <v>5390</v>
      </c>
      <c r="P6125">
        <v>3850</v>
      </c>
      <c r="Q6125">
        <v>1540</v>
      </c>
      <c r="R6125" t="s">
        <v>30</v>
      </c>
      <c r="S6125" t="s">
        <v>43</v>
      </c>
      <c r="T6125">
        <v>0</v>
      </c>
      <c r="U6125" t="s">
        <v>44</v>
      </c>
      <c r="V6125" t="s">
        <v>40</v>
      </c>
    </row>
    <row r="6126" spans="1:22" x14ac:dyDescent="0.35">
      <c r="A6126" s="1">
        <v>45432</v>
      </c>
      <c r="B6126" t="s">
        <v>5766</v>
      </c>
      <c r="C6126" t="s">
        <v>104</v>
      </c>
      <c r="D6126" s="1">
        <v>23986</v>
      </c>
      <c r="E6126" t="s">
        <v>71</v>
      </c>
      <c r="F6126">
        <v>247</v>
      </c>
      <c r="G6126" t="s">
        <v>79</v>
      </c>
      <c r="H6126" t="s">
        <v>41</v>
      </c>
      <c r="I6126" t="s">
        <v>27</v>
      </c>
      <c r="J6126">
        <v>59</v>
      </c>
      <c r="K6126" t="s">
        <v>42</v>
      </c>
      <c r="L6126" t="s">
        <v>81</v>
      </c>
      <c r="M6126">
        <v>7</v>
      </c>
      <c r="N6126">
        <v>9</v>
      </c>
      <c r="O6126">
        <v>2223</v>
      </c>
      <c r="P6126">
        <v>1729</v>
      </c>
      <c r="Q6126">
        <v>494</v>
      </c>
      <c r="R6126" t="s">
        <v>82</v>
      </c>
      <c r="S6126" t="s">
        <v>39</v>
      </c>
      <c r="T6126">
        <v>1</v>
      </c>
      <c r="U6126" t="s">
        <v>32</v>
      </c>
      <c r="V6126" t="s">
        <v>40</v>
      </c>
    </row>
    <row r="6127" spans="1:22" x14ac:dyDescent="0.35">
      <c r="A6127" s="1">
        <v>45334</v>
      </c>
      <c r="B6127" t="s">
        <v>5767</v>
      </c>
      <c r="C6127" t="s">
        <v>107</v>
      </c>
      <c r="D6127" s="1">
        <v>23208</v>
      </c>
      <c r="E6127" t="s">
        <v>71</v>
      </c>
      <c r="F6127">
        <v>36</v>
      </c>
      <c r="G6127" t="s">
        <v>48</v>
      </c>
      <c r="H6127" t="s">
        <v>26</v>
      </c>
      <c r="I6127" t="s">
        <v>27</v>
      </c>
      <c r="J6127">
        <v>61</v>
      </c>
      <c r="K6127" t="s">
        <v>28</v>
      </c>
      <c r="L6127" t="s">
        <v>51</v>
      </c>
      <c r="M6127">
        <v>10</v>
      </c>
      <c r="N6127">
        <v>11</v>
      </c>
      <c r="O6127">
        <v>396</v>
      </c>
      <c r="P6127">
        <v>360</v>
      </c>
      <c r="Q6127">
        <v>36</v>
      </c>
      <c r="R6127" t="s">
        <v>30</v>
      </c>
      <c r="S6127" t="s">
        <v>39</v>
      </c>
      <c r="T6127">
        <v>1</v>
      </c>
      <c r="U6127" t="s">
        <v>32</v>
      </c>
      <c r="V6127" t="s">
        <v>33</v>
      </c>
    </row>
    <row r="6128" spans="1:22" x14ac:dyDescent="0.35">
      <c r="A6128" s="1">
        <v>45340</v>
      </c>
      <c r="B6128" t="s">
        <v>5768</v>
      </c>
      <c r="C6128" t="s">
        <v>84</v>
      </c>
      <c r="D6128" s="1">
        <v>33124</v>
      </c>
      <c r="E6128" t="s">
        <v>36</v>
      </c>
      <c r="F6128">
        <v>376</v>
      </c>
      <c r="G6128" t="s">
        <v>88</v>
      </c>
      <c r="H6128" t="s">
        <v>37</v>
      </c>
      <c r="I6128" t="s">
        <v>27</v>
      </c>
      <c r="J6128">
        <v>33</v>
      </c>
      <c r="K6128" t="s">
        <v>61</v>
      </c>
      <c r="L6128" t="s">
        <v>89</v>
      </c>
      <c r="M6128">
        <v>19</v>
      </c>
      <c r="N6128">
        <v>23</v>
      </c>
      <c r="O6128">
        <v>8648</v>
      </c>
      <c r="P6128">
        <v>7144</v>
      </c>
      <c r="Q6128">
        <v>1504</v>
      </c>
      <c r="R6128" t="s">
        <v>30</v>
      </c>
      <c r="S6128" t="s">
        <v>43</v>
      </c>
      <c r="T6128">
        <v>0</v>
      </c>
      <c r="U6128" t="s">
        <v>44</v>
      </c>
      <c r="V6128" t="s">
        <v>33</v>
      </c>
    </row>
    <row r="6129" spans="1:22" x14ac:dyDescent="0.35">
      <c r="A6129" s="1">
        <v>45368</v>
      </c>
      <c r="B6129" t="s">
        <v>5769</v>
      </c>
      <c r="C6129" t="s">
        <v>78</v>
      </c>
      <c r="D6129" s="1">
        <v>24423</v>
      </c>
      <c r="E6129" t="s">
        <v>24</v>
      </c>
      <c r="F6129">
        <v>247</v>
      </c>
      <c r="G6129" t="s">
        <v>59</v>
      </c>
      <c r="H6129" t="s">
        <v>49</v>
      </c>
      <c r="I6129" t="s">
        <v>27</v>
      </c>
      <c r="J6129">
        <v>57</v>
      </c>
      <c r="K6129" t="s">
        <v>42</v>
      </c>
      <c r="L6129" t="s">
        <v>62</v>
      </c>
      <c r="M6129">
        <v>10</v>
      </c>
      <c r="N6129">
        <v>45</v>
      </c>
      <c r="O6129">
        <v>11115</v>
      </c>
      <c r="P6129">
        <v>2470</v>
      </c>
      <c r="Q6129">
        <v>8645</v>
      </c>
      <c r="R6129" t="s">
        <v>30</v>
      </c>
      <c r="S6129" t="s">
        <v>43</v>
      </c>
      <c r="T6129">
        <v>0</v>
      </c>
      <c r="U6129" t="s">
        <v>44</v>
      </c>
      <c r="V6129" t="s">
        <v>52</v>
      </c>
    </row>
    <row r="6130" spans="1:22" x14ac:dyDescent="0.35">
      <c r="A6130" s="1">
        <v>45369</v>
      </c>
      <c r="B6130" t="s">
        <v>5770</v>
      </c>
      <c r="C6130" t="s">
        <v>35</v>
      </c>
      <c r="D6130" s="1">
        <v>26483</v>
      </c>
      <c r="E6130" t="s">
        <v>36</v>
      </c>
      <c r="F6130">
        <v>219</v>
      </c>
      <c r="G6130" t="s">
        <v>59</v>
      </c>
      <c r="H6130" t="s">
        <v>26</v>
      </c>
      <c r="I6130" t="s">
        <v>38</v>
      </c>
      <c r="J6130">
        <v>52</v>
      </c>
      <c r="K6130" t="s">
        <v>42</v>
      </c>
      <c r="L6130" t="s">
        <v>62</v>
      </c>
      <c r="M6130">
        <v>10</v>
      </c>
      <c r="N6130">
        <v>45</v>
      </c>
      <c r="O6130">
        <v>9855</v>
      </c>
      <c r="P6130">
        <v>2190</v>
      </c>
      <c r="Q6130">
        <v>7665</v>
      </c>
      <c r="R6130" t="s">
        <v>30</v>
      </c>
      <c r="S6130" t="s">
        <v>39</v>
      </c>
      <c r="T6130">
        <v>1</v>
      </c>
      <c r="U6130" t="s">
        <v>32</v>
      </c>
      <c r="V6130" t="s">
        <v>52</v>
      </c>
    </row>
    <row r="6131" spans="1:22" x14ac:dyDescent="0.35">
      <c r="A6131" s="1">
        <v>45457</v>
      </c>
      <c r="B6131" t="s">
        <v>5771</v>
      </c>
      <c r="C6131" t="s">
        <v>107</v>
      </c>
      <c r="D6131" s="1">
        <v>16178</v>
      </c>
      <c r="E6131" t="s">
        <v>71</v>
      </c>
      <c r="F6131">
        <v>354</v>
      </c>
      <c r="G6131" t="s">
        <v>59</v>
      </c>
      <c r="H6131" t="s">
        <v>60</v>
      </c>
      <c r="I6131" t="s">
        <v>27</v>
      </c>
      <c r="J6131">
        <v>80</v>
      </c>
      <c r="K6131" t="s">
        <v>56</v>
      </c>
      <c r="L6131" t="s">
        <v>62</v>
      </c>
      <c r="M6131">
        <v>10</v>
      </c>
      <c r="N6131">
        <v>45</v>
      </c>
      <c r="O6131">
        <v>15930</v>
      </c>
      <c r="P6131">
        <v>3540</v>
      </c>
      <c r="Q6131">
        <v>12390</v>
      </c>
      <c r="R6131" t="s">
        <v>30</v>
      </c>
      <c r="S6131" t="s">
        <v>63</v>
      </c>
      <c r="T6131">
        <v>5</v>
      </c>
      <c r="U6131" t="s">
        <v>32</v>
      </c>
      <c r="V6131" t="s">
        <v>45</v>
      </c>
    </row>
    <row r="6132" spans="1:22" x14ac:dyDescent="0.35">
      <c r="A6132" s="1">
        <v>45371</v>
      </c>
      <c r="B6132" t="s">
        <v>5772</v>
      </c>
      <c r="C6132" t="s">
        <v>35</v>
      </c>
      <c r="D6132" s="1">
        <v>16003</v>
      </c>
      <c r="E6132" t="s">
        <v>71</v>
      </c>
      <c r="F6132">
        <v>365</v>
      </c>
      <c r="G6132" t="s">
        <v>73</v>
      </c>
      <c r="H6132" t="s">
        <v>37</v>
      </c>
      <c r="I6132" t="s">
        <v>27</v>
      </c>
      <c r="J6132">
        <v>80</v>
      </c>
      <c r="K6132" t="s">
        <v>56</v>
      </c>
      <c r="L6132" t="s">
        <v>75</v>
      </c>
      <c r="M6132">
        <v>14</v>
      </c>
      <c r="N6132">
        <v>28</v>
      </c>
      <c r="O6132">
        <v>10220</v>
      </c>
      <c r="P6132">
        <v>5110</v>
      </c>
      <c r="Q6132">
        <v>5110</v>
      </c>
      <c r="R6132" t="s">
        <v>30</v>
      </c>
      <c r="S6132" t="s">
        <v>57</v>
      </c>
      <c r="T6132">
        <v>3</v>
      </c>
      <c r="U6132" t="s">
        <v>32</v>
      </c>
      <c r="V6132" t="s">
        <v>52</v>
      </c>
    </row>
    <row r="6133" spans="1:22" x14ac:dyDescent="0.35">
      <c r="A6133" s="1">
        <v>45408</v>
      </c>
      <c r="B6133" t="s">
        <v>5773</v>
      </c>
      <c r="C6133" t="s">
        <v>35</v>
      </c>
      <c r="D6133" s="1">
        <v>32507</v>
      </c>
      <c r="E6133" t="s">
        <v>24</v>
      </c>
      <c r="F6133">
        <v>484</v>
      </c>
      <c r="G6133" t="s">
        <v>95</v>
      </c>
      <c r="H6133" t="s">
        <v>49</v>
      </c>
      <c r="I6133" t="s">
        <v>27</v>
      </c>
      <c r="J6133">
        <v>35</v>
      </c>
      <c r="K6133" t="s">
        <v>61</v>
      </c>
      <c r="L6133" t="s">
        <v>96</v>
      </c>
      <c r="M6133">
        <v>3</v>
      </c>
      <c r="N6133">
        <v>5</v>
      </c>
      <c r="O6133">
        <v>2420</v>
      </c>
      <c r="P6133">
        <v>1452</v>
      </c>
      <c r="Q6133">
        <v>968</v>
      </c>
      <c r="R6133" t="s">
        <v>82</v>
      </c>
      <c r="S6133" t="s">
        <v>63</v>
      </c>
      <c r="T6133">
        <v>5</v>
      </c>
      <c r="U6133" t="s">
        <v>32</v>
      </c>
      <c r="V6133" t="s">
        <v>72</v>
      </c>
    </row>
    <row r="6134" spans="1:22" x14ac:dyDescent="0.35">
      <c r="A6134" s="1">
        <v>45489</v>
      </c>
      <c r="B6134" t="s">
        <v>5774</v>
      </c>
      <c r="C6134" t="s">
        <v>78</v>
      </c>
      <c r="D6134" s="1">
        <v>38475</v>
      </c>
      <c r="E6134" t="s">
        <v>98</v>
      </c>
      <c r="F6134">
        <v>243</v>
      </c>
      <c r="G6134" t="s">
        <v>93</v>
      </c>
      <c r="H6134" t="s">
        <v>26</v>
      </c>
      <c r="I6134" t="s">
        <v>27</v>
      </c>
      <c r="J6134">
        <v>19</v>
      </c>
      <c r="K6134" t="s">
        <v>50</v>
      </c>
      <c r="L6134" t="s">
        <v>94</v>
      </c>
      <c r="M6134">
        <v>5</v>
      </c>
      <c r="N6134">
        <v>7</v>
      </c>
      <c r="O6134">
        <v>1701</v>
      </c>
      <c r="P6134">
        <v>1215</v>
      </c>
      <c r="Q6134">
        <v>486</v>
      </c>
      <c r="R6134" t="s">
        <v>82</v>
      </c>
      <c r="S6134" t="s">
        <v>31</v>
      </c>
      <c r="T6134">
        <v>2</v>
      </c>
      <c r="U6134" t="s">
        <v>32</v>
      </c>
      <c r="V6134" t="s">
        <v>90</v>
      </c>
    </row>
    <row r="6135" spans="1:22" x14ac:dyDescent="0.35">
      <c r="A6135" s="1">
        <v>45368</v>
      </c>
      <c r="B6135" t="s">
        <v>1208</v>
      </c>
      <c r="C6135" t="s">
        <v>78</v>
      </c>
      <c r="D6135" s="1">
        <v>35665</v>
      </c>
      <c r="E6135" t="s">
        <v>71</v>
      </c>
      <c r="F6135">
        <v>339</v>
      </c>
      <c r="G6135" t="s">
        <v>73</v>
      </c>
      <c r="H6135" t="s">
        <v>60</v>
      </c>
      <c r="I6135" t="s">
        <v>27</v>
      </c>
      <c r="J6135">
        <v>27</v>
      </c>
      <c r="K6135" t="s">
        <v>50</v>
      </c>
      <c r="L6135" t="s">
        <v>75</v>
      </c>
      <c r="M6135">
        <v>14</v>
      </c>
      <c r="N6135">
        <v>28</v>
      </c>
      <c r="O6135">
        <v>9492</v>
      </c>
      <c r="P6135">
        <v>4746</v>
      </c>
      <c r="Q6135">
        <v>4746</v>
      </c>
      <c r="R6135" t="s">
        <v>30</v>
      </c>
      <c r="S6135" t="s">
        <v>43</v>
      </c>
      <c r="T6135">
        <v>0</v>
      </c>
      <c r="U6135" t="s">
        <v>44</v>
      </c>
      <c r="V6135" t="s">
        <v>52</v>
      </c>
    </row>
    <row r="6136" spans="1:22" x14ac:dyDescent="0.35">
      <c r="A6136" s="1">
        <v>45419</v>
      </c>
      <c r="B6136" t="s">
        <v>5775</v>
      </c>
      <c r="C6136" t="s">
        <v>54</v>
      </c>
      <c r="D6136" s="1">
        <v>23826</v>
      </c>
      <c r="E6136" t="s">
        <v>98</v>
      </c>
      <c r="F6136">
        <v>54</v>
      </c>
      <c r="G6136" t="s">
        <v>48</v>
      </c>
      <c r="H6136" t="s">
        <v>60</v>
      </c>
      <c r="I6136" t="s">
        <v>27</v>
      </c>
      <c r="J6136">
        <v>59</v>
      </c>
      <c r="K6136" t="s">
        <v>42</v>
      </c>
      <c r="L6136" t="s">
        <v>51</v>
      </c>
      <c r="M6136">
        <v>10</v>
      </c>
      <c r="N6136">
        <v>11</v>
      </c>
      <c r="O6136">
        <v>594</v>
      </c>
      <c r="P6136">
        <v>540</v>
      </c>
      <c r="Q6136">
        <v>54</v>
      </c>
      <c r="R6136" t="s">
        <v>30</v>
      </c>
      <c r="S6136" t="s">
        <v>31</v>
      </c>
      <c r="T6136">
        <v>2</v>
      </c>
      <c r="U6136" t="s">
        <v>32</v>
      </c>
      <c r="V6136" t="s">
        <v>40</v>
      </c>
    </row>
    <row r="6137" spans="1:22" x14ac:dyDescent="0.35">
      <c r="A6137" s="1">
        <v>45384</v>
      </c>
      <c r="B6137" t="s">
        <v>5776</v>
      </c>
      <c r="C6137" t="s">
        <v>54</v>
      </c>
      <c r="D6137" s="1">
        <v>32384</v>
      </c>
      <c r="E6137" t="s">
        <v>36</v>
      </c>
      <c r="F6137">
        <v>233</v>
      </c>
      <c r="G6137" t="s">
        <v>79</v>
      </c>
      <c r="H6137" t="s">
        <v>41</v>
      </c>
      <c r="I6137" t="s">
        <v>27</v>
      </c>
      <c r="J6137">
        <v>36</v>
      </c>
      <c r="K6137" t="s">
        <v>61</v>
      </c>
      <c r="L6137" t="s">
        <v>81</v>
      </c>
      <c r="M6137">
        <v>7</v>
      </c>
      <c r="N6137">
        <v>9</v>
      </c>
      <c r="O6137">
        <v>2097</v>
      </c>
      <c r="P6137">
        <v>1631</v>
      </c>
      <c r="Q6137">
        <v>466</v>
      </c>
      <c r="R6137" t="s">
        <v>82</v>
      </c>
      <c r="S6137" t="s">
        <v>31</v>
      </c>
      <c r="T6137">
        <v>2</v>
      </c>
      <c r="U6137" t="s">
        <v>32</v>
      </c>
      <c r="V6137" t="s">
        <v>72</v>
      </c>
    </row>
    <row r="6138" spans="1:22" x14ac:dyDescent="0.35">
      <c r="A6138" s="1">
        <v>45352</v>
      </c>
      <c r="B6138" t="s">
        <v>5777</v>
      </c>
      <c r="C6138" t="s">
        <v>84</v>
      </c>
      <c r="D6138" s="1">
        <v>26201</v>
      </c>
      <c r="E6138" t="s">
        <v>36</v>
      </c>
      <c r="F6138">
        <v>68</v>
      </c>
      <c r="G6138" t="s">
        <v>79</v>
      </c>
      <c r="H6138" t="s">
        <v>26</v>
      </c>
      <c r="I6138" t="s">
        <v>27</v>
      </c>
      <c r="J6138">
        <v>52</v>
      </c>
      <c r="K6138" t="s">
        <v>42</v>
      </c>
      <c r="L6138" t="s">
        <v>81</v>
      </c>
      <c r="M6138">
        <v>7</v>
      </c>
      <c r="N6138">
        <v>9</v>
      </c>
      <c r="O6138">
        <v>612</v>
      </c>
      <c r="P6138">
        <v>476</v>
      </c>
      <c r="Q6138">
        <v>136</v>
      </c>
      <c r="R6138" t="s">
        <v>82</v>
      </c>
      <c r="S6138" t="s">
        <v>63</v>
      </c>
      <c r="T6138">
        <v>5</v>
      </c>
      <c r="U6138" t="s">
        <v>32</v>
      </c>
      <c r="V6138" t="s">
        <v>52</v>
      </c>
    </row>
    <row r="6139" spans="1:22" x14ac:dyDescent="0.35">
      <c r="A6139" s="1">
        <v>45384</v>
      </c>
      <c r="B6139" t="s">
        <v>5778</v>
      </c>
      <c r="C6139" t="s">
        <v>100</v>
      </c>
      <c r="D6139" s="1">
        <v>23371</v>
      </c>
      <c r="E6139" t="s">
        <v>71</v>
      </c>
      <c r="F6139">
        <v>41</v>
      </c>
      <c r="G6139" t="s">
        <v>79</v>
      </c>
      <c r="H6139" t="s">
        <v>37</v>
      </c>
      <c r="I6139" t="s">
        <v>27</v>
      </c>
      <c r="J6139">
        <v>60</v>
      </c>
      <c r="K6139" t="s">
        <v>28</v>
      </c>
      <c r="L6139" t="s">
        <v>81</v>
      </c>
      <c r="M6139">
        <v>7</v>
      </c>
      <c r="N6139">
        <v>9</v>
      </c>
      <c r="O6139">
        <v>369</v>
      </c>
      <c r="P6139">
        <v>287</v>
      </c>
      <c r="Q6139">
        <v>82</v>
      </c>
      <c r="R6139" t="s">
        <v>82</v>
      </c>
      <c r="S6139" t="s">
        <v>31</v>
      </c>
      <c r="T6139">
        <v>2</v>
      </c>
      <c r="U6139" t="s">
        <v>32</v>
      </c>
      <c r="V6139" t="s">
        <v>72</v>
      </c>
    </row>
    <row r="6140" spans="1:22" x14ac:dyDescent="0.35">
      <c r="A6140" s="1">
        <v>45439</v>
      </c>
      <c r="B6140" t="s">
        <v>5779</v>
      </c>
      <c r="C6140" t="s">
        <v>54</v>
      </c>
      <c r="D6140" s="1">
        <v>26729</v>
      </c>
      <c r="E6140" t="s">
        <v>24</v>
      </c>
      <c r="F6140">
        <v>253</v>
      </c>
      <c r="G6140" t="s">
        <v>93</v>
      </c>
      <c r="H6140" t="s">
        <v>49</v>
      </c>
      <c r="I6140" t="s">
        <v>27</v>
      </c>
      <c r="J6140">
        <v>51</v>
      </c>
      <c r="K6140" t="s">
        <v>42</v>
      </c>
      <c r="L6140" t="s">
        <v>94</v>
      </c>
      <c r="M6140">
        <v>5</v>
      </c>
      <c r="N6140">
        <v>7</v>
      </c>
      <c r="O6140">
        <v>1771</v>
      </c>
      <c r="P6140">
        <v>1265</v>
      </c>
      <c r="Q6140">
        <v>506</v>
      </c>
      <c r="R6140" t="s">
        <v>82</v>
      </c>
      <c r="S6140" t="s">
        <v>39</v>
      </c>
      <c r="T6140">
        <v>1</v>
      </c>
      <c r="U6140" t="s">
        <v>32</v>
      </c>
      <c r="V6140" t="s">
        <v>40</v>
      </c>
    </row>
    <row r="6141" spans="1:22" x14ac:dyDescent="0.35">
      <c r="A6141" s="1">
        <v>45460</v>
      </c>
      <c r="B6141" t="s">
        <v>5780</v>
      </c>
      <c r="C6141" t="s">
        <v>104</v>
      </c>
      <c r="D6141" s="1">
        <v>18918</v>
      </c>
      <c r="E6141" t="s">
        <v>98</v>
      </c>
      <c r="F6141">
        <v>230</v>
      </c>
      <c r="G6141" t="s">
        <v>93</v>
      </c>
      <c r="H6141" t="s">
        <v>26</v>
      </c>
      <c r="I6141" t="s">
        <v>27</v>
      </c>
      <c r="J6141">
        <v>73</v>
      </c>
      <c r="K6141" t="s">
        <v>28</v>
      </c>
      <c r="L6141" t="s">
        <v>94</v>
      </c>
      <c r="M6141">
        <v>5</v>
      </c>
      <c r="N6141">
        <v>7</v>
      </c>
      <c r="O6141">
        <v>1610</v>
      </c>
      <c r="P6141">
        <v>1150</v>
      </c>
      <c r="Q6141">
        <v>460</v>
      </c>
      <c r="R6141" t="s">
        <v>82</v>
      </c>
      <c r="S6141" t="s">
        <v>39</v>
      </c>
      <c r="T6141">
        <v>1</v>
      </c>
      <c r="U6141" t="s">
        <v>32</v>
      </c>
      <c r="V6141" t="s">
        <v>45</v>
      </c>
    </row>
    <row r="6142" spans="1:22" x14ac:dyDescent="0.35">
      <c r="A6142" s="1">
        <v>45363</v>
      </c>
      <c r="B6142" t="s">
        <v>5781</v>
      </c>
      <c r="C6142" t="s">
        <v>47</v>
      </c>
      <c r="D6142" s="1">
        <v>34211</v>
      </c>
      <c r="E6142" t="s">
        <v>24</v>
      </c>
      <c r="F6142">
        <v>339</v>
      </c>
      <c r="G6142" t="s">
        <v>88</v>
      </c>
      <c r="H6142" t="s">
        <v>60</v>
      </c>
      <c r="I6142" t="s">
        <v>27</v>
      </c>
      <c r="J6142">
        <v>31</v>
      </c>
      <c r="K6142" t="s">
        <v>61</v>
      </c>
      <c r="L6142" t="s">
        <v>89</v>
      </c>
      <c r="M6142">
        <v>19</v>
      </c>
      <c r="N6142">
        <v>23</v>
      </c>
      <c r="O6142">
        <v>7797</v>
      </c>
      <c r="P6142">
        <v>6441</v>
      </c>
      <c r="Q6142">
        <v>1356</v>
      </c>
      <c r="R6142" t="s">
        <v>30</v>
      </c>
      <c r="S6142" t="s">
        <v>31</v>
      </c>
      <c r="T6142">
        <v>2</v>
      </c>
      <c r="U6142" t="s">
        <v>32</v>
      </c>
      <c r="V6142" t="s">
        <v>52</v>
      </c>
    </row>
    <row r="6143" spans="1:22" x14ac:dyDescent="0.35">
      <c r="A6143" s="1">
        <v>45444</v>
      </c>
      <c r="B6143" t="s">
        <v>5782</v>
      </c>
      <c r="C6143" t="s">
        <v>35</v>
      </c>
      <c r="D6143" s="1">
        <v>27780</v>
      </c>
      <c r="E6143" t="s">
        <v>71</v>
      </c>
      <c r="F6143">
        <v>383</v>
      </c>
      <c r="G6143" t="s">
        <v>93</v>
      </c>
      <c r="H6143" t="s">
        <v>37</v>
      </c>
      <c r="I6143" t="s">
        <v>27</v>
      </c>
      <c r="J6143">
        <v>48</v>
      </c>
      <c r="K6143" t="s">
        <v>42</v>
      </c>
      <c r="L6143" t="s">
        <v>94</v>
      </c>
      <c r="M6143">
        <v>5</v>
      </c>
      <c r="N6143">
        <v>7</v>
      </c>
      <c r="O6143">
        <v>2681</v>
      </c>
      <c r="P6143">
        <v>1915</v>
      </c>
      <c r="Q6143">
        <v>766</v>
      </c>
      <c r="R6143" t="s">
        <v>82</v>
      </c>
      <c r="S6143" t="s">
        <v>69</v>
      </c>
      <c r="T6143">
        <v>6</v>
      </c>
      <c r="U6143" t="s">
        <v>44</v>
      </c>
      <c r="V6143" t="s">
        <v>45</v>
      </c>
    </row>
    <row r="6144" spans="1:22" x14ac:dyDescent="0.35">
      <c r="A6144" s="1">
        <v>45295</v>
      </c>
      <c r="B6144" t="s">
        <v>5783</v>
      </c>
      <c r="C6144" t="s">
        <v>104</v>
      </c>
      <c r="D6144" s="1">
        <v>32611</v>
      </c>
      <c r="E6144" t="s">
        <v>71</v>
      </c>
      <c r="F6144">
        <v>500</v>
      </c>
      <c r="G6144" t="s">
        <v>59</v>
      </c>
      <c r="H6144" t="s">
        <v>49</v>
      </c>
      <c r="I6144" t="s">
        <v>27</v>
      </c>
      <c r="J6144">
        <v>35</v>
      </c>
      <c r="K6144" t="s">
        <v>61</v>
      </c>
      <c r="L6144" t="s">
        <v>62</v>
      </c>
      <c r="M6144">
        <v>10</v>
      </c>
      <c r="N6144">
        <v>45</v>
      </c>
      <c r="O6144">
        <v>22500</v>
      </c>
      <c r="P6144">
        <v>5000</v>
      </c>
      <c r="Q6144">
        <v>17500</v>
      </c>
      <c r="R6144" t="s">
        <v>30</v>
      </c>
      <c r="S6144" t="s">
        <v>76</v>
      </c>
      <c r="T6144">
        <v>4</v>
      </c>
      <c r="U6144" t="s">
        <v>32</v>
      </c>
      <c r="V6144" t="s">
        <v>70</v>
      </c>
    </row>
    <row r="6145" spans="1:22" x14ac:dyDescent="0.35">
      <c r="A6145" s="1">
        <v>45493</v>
      </c>
      <c r="B6145" t="s">
        <v>3041</v>
      </c>
      <c r="C6145" t="s">
        <v>104</v>
      </c>
      <c r="D6145" s="1">
        <v>29885</v>
      </c>
      <c r="E6145" t="s">
        <v>36</v>
      </c>
      <c r="F6145">
        <v>63</v>
      </c>
      <c r="G6145" t="s">
        <v>48</v>
      </c>
      <c r="H6145" t="s">
        <v>26</v>
      </c>
      <c r="I6145" t="s">
        <v>27</v>
      </c>
      <c r="J6145">
        <v>43</v>
      </c>
      <c r="K6145" t="s">
        <v>61</v>
      </c>
      <c r="L6145" t="s">
        <v>51</v>
      </c>
      <c r="M6145">
        <v>10</v>
      </c>
      <c r="N6145">
        <v>11</v>
      </c>
      <c r="O6145">
        <v>693</v>
      </c>
      <c r="P6145">
        <v>630</v>
      </c>
      <c r="Q6145">
        <v>63</v>
      </c>
      <c r="R6145" t="s">
        <v>30</v>
      </c>
      <c r="S6145" t="s">
        <v>69</v>
      </c>
      <c r="T6145">
        <v>6</v>
      </c>
      <c r="U6145" t="s">
        <v>44</v>
      </c>
      <c r="V6145" t="s">
        <v>90</v>
      </c>
    </row>
    <row r="6146" spans="1:22" x14ac:dyDescent="0.35">
      <c r="A6146" s="1">
        <v>45391</v>
      </c>
      <c r="B6146" t="s">
        <v>5784</v>
      </c>
      <c r="C6146" t="s">
        <v>54</v>
      </c>
      <c r="D6146" s="1">
        <v>33819</v>
      </c>
      <c r="E6146" t="s">
        <v>36</v>
      </c>
      <c r="F6146">
        <v>166</v>
      </c>
      <c r="G6146" t="s">
        <v>85</v>
      </c>
      <c r="H6146" t="s">
        <v>60</v>
      </c>
      <c r="I6146" t="s">
        <v>27</v>
      </c>
      <c r="J6146">
        <v>32</v>
      </c>
      <c r="K6146" t="s">
        <v>61</v>
      </c>
      <c r="L6146" t="s">
        <v>86</v>
      </c>
      <c r="M6146">
        <v>18</v>
      </c>
      <c r="N6146">
        <v>36</v>
      </c>
      <c r="O6146">
        <v>5976</v>
      </c>
      <c r="P6146">
        <v>2988</v>
      </c>
      <c r="Q6146">
        <v>2988</v>
      </c>
      <c r="R6146" t="s">
        <v>30</v>
      </c>
      <c r="S6146" t="s">
        <v>31</v>
      </c>
      <c r="T6146">
        <v>2</v>
      </c>
      <c r="U6146" t="s">
        <v>32</v>
      </c>
      <c r="V6146" t="s">
        <v>72</v>
      </c>
    </row>
    <row r="6147" spans="1:22" x14ac:dyDescent="0.35">
      <c r="A6147" s="1">
        <v>45334</v>
      </c>
      <c r="B6147" t="s">
        <v>5785</v>
      </c>
      <c r="C6147" t="s">
        <v>113</v>
      </c>
      <c r="D6147" s="1">
        <v>16359</v>
      </c>
      <c r="E6147" t="s">
        <v>36</v>
      </c>
      <c r="F6147">
        <v>490</v>
      </c>
      <c r="G6147" t="s">
        <v>95</v>
      </c>
      <c r="H6147" t="s">
        <v>60</v>
      </c>
      <c r="I6147" t="s">
        <v>27</v>
      </c>
      <c r="J6147">
        <v>79</v>
      </c>
      <c r="K6147" t="s">
        <v>56</v>
      </c>
      <c r="L6147" t="s">
        <v>96</v>
      </c>
      <c r="M6147">
        <v>3</v>
      </c>
      <c r="N6147">
        <v>5</v>
      </c>
      <c r="O6147">
        <v>2450</v>
      </c>
      <c r="P6147">
        <v>1470</v>
      </c>
      <c r="Q6147">
        <v>980</v>
      </c>
      <c r="R6147" t="s">
        <v>82</v>
      </c>
      <c r="S6147" t="s">
        <v>39</v>
      </c>
      <c r="T6147">
        <v>1</v>
      </c>
      <c r="U6147" t="s">
        <v>32</v>
      </c>
      <c r="V6147" t="s">
        <v>33</v>
      </c>
    </row>
    <row r="6148" spans="1:22" x14ac:dyDescent="0.35">
      <c r="A6148" s="1">
        <v>45393</v>
      </c>
      <c r="B6148" t="s">
        <v>5786</v>
      </c>
      <c r="C6148" t="s">
        <v>35</v>
      </c>
      <c r="D6148" s="1">
        <v>24571</v>
      </c>
      <c r="E6148" t="s">
        <v>98</v>
      </c>
      <c r="F6148">
        <v>10</v>
      </c>
      <c r="G6148" t="s">
        <v>88</v>
      </c>
      <c r="H6148" t="s">
        <v>41</v>
      </c>
      <c r="I6148" t="s">
        <v>27</v>
      </c>
      <c r="J6148">
        <v>57</v>
      </c>
      <c r="K6148" t="s">
        <v>42</v>
      </c>
      <c r="L6148" t="s">
        <v>89</v>
      </c>
      <c r="M6148">
        <v>19</v>
      </c>
      <c r="N6148">
        <v>23</v>
      </c>
      <c r="O6148">
        <v>230</v>
      </c>
      <c r="P6148">
        <v>190</v>
      </c>
      <c r="Q6148">
        <v>40</v>
      </c>
      <c r="R6148" t="s">
        <v>30</v>
      </c>
      <c r="S6148" t="s">
        <v>76</v>
      </c>
      <c r="T6148">
        <v>4</v>
      </c>
      <c r="U6148" t="s">
        <v>32</v>
      </c>
      <c r="V6148" t="s">
        <v>72</v>
      </c>
    </row>
    <row r="6149" spans="1:22" x14ac:dyDescent="0.35">
      <c r="A6149" s="1">
        <v>45406</v>
      </c>
      <c r="B6149" t="s">
        <v>5787</v>
      </c>
      <c r="C6149" t="s">
        <v>78</v>
      </c>
      <c r="D6149" s="1">
        <v>19879</v>
      </c>
      <c r="E6149" t="s">
        <v>98</v>
      </c>
      <c r="F6149">
        <v>320</v>
      </c>
      <c r="G6149" t="s">
        <v>93</v>
      </c>
      <c r="H6149" t="s">
        <v>26</v>
      </c>
      <c r="I6149" t="s">
        <v>27</v>
      </c>
      <c r="J6149">
        <v>70</v>
      </c>
      <c r="K6149" t="s">
        <v>28</v>
      </c>
      <c r="L6149" t="s">
        <v>94</v>
      </c>
      <c r="M6149">
        <v>5</v>
      </c>
      <c r="N6149">
        <v>7</v>
      </c>
      <c r="O6149">
        <v>2240</v>
      </c>
      <c r="P6149">
        <v>1600</v>
      </c>
      <c r="Q6149">
        <v>640</v>
      </c>
      <c r="R6149" t="s">
        <v>82</v>
      </c>
      <c r="S6149" t="s">
        <v>57</v>
      </c>
      <c r="T6149">
        <v>3</v>
      </c>
      <c r="U6149" t="s">
        <v>32</v>
      </c>
      <c r="V6149" t="s">
        <v>72</v>
      </c>
    </row>
    <row r="6150" spans="1:22" x14ac:dyDescent="0.35">
      <c r="A6150" s="1">
        <v>45430</v>
      </c>
      <c r="B6150" t="s">
        <v>5788</v>
      </c>
      <c r="C6150" t="s">
        <v>23</v>
      </c>
      <c r="D6150" s="1">
        <v>31536</v>
      </c>
      <c r="E6150" t="s">
        <v>36</v>
      </c>
      <c r="F6150">
        <v>144</v>
      </c>
      <c r="G6150" t="s">
        <v>88</v>
      </c>
      <c r="H6150" t="s">
        <v>37</v>
      </c>
      <c r="I6150" t="s">
        <v>27</v>
      </c>
      <c r="J6150">
        <v>38</v>
      </c>
      <c r="K6150" t="s">
        <v>61</v>
      </c>
      <c r="L6150" t="s">
        <v>89</v>
      </c>
      <c r="M6150">
        <v>19</v>
      </c>
      <c r="N6150">
        <v>23</v>
      </c>
      <c r="O6150">
        <v>3312</v>
      </c>
      <c r="P6150">
        <v>2736</v>
      </c>
      <c r="Q6150">
        <v>576</v>
      </c>
      <c r="R6150" t="s">
        <v>30</v>
      </c>
      <c r="S6150" t="s">
        <v>69</v>
      </c>
      <c r="T6150">
        <v>6</v>
      </c>
      <c r="U6150" t="s">
        <v>44</v>
      </c>
      <c r="V6150" t="s">
        <v>40</v>
      </c>
    </row>
    <row r="6151" spans="1:22" x14ac:dyDescent="0.35">
      <c r="A6151" s="1">
        <v>45335</v>
      </c>
      <c r="B6151" t="s">
        <v>5789</v>
      </c>
      <c r="C6151" t="s">
        <v>84</v>
      </c>
      <c r="D6151" s="1">
        <v>21197</v>
      </c>
      <c r="E6151" t="s">
        <v>71</v>
      </c>
      <c r="F6151">
        <v>115</v>
      </c>
      <c r="G6151" t="s">
        <v>59</v>
      </c>
      <c r="H6151" t="s">
        <v>49</v>
      </c>
      <c r="I6151" t="s">
        <v>27</v>
      </c>
      <c r="J6151">
        <v>66</v>
      </c>
      <c r="K6151" t="s">
        <v>28</v>
      </c>
      <c r="L6151" t="s">
        <v>62</v>
      </c>
      <c r="M6151">
        <v>10</v>
      </c>
      <c r="N6151">
        <v>45</v>
      </c>
      <c r="O6151">
        <v>5175</v>
      </c>
      <c r="P6151">
        <v>1150</v>
      </c>
      <c r="Q6151">
        <v>4025</v>
      </c>
      <c r="R6151" t="s">
        <v>30</v>
      </c>
      <c r="S6151" t="s">
        <v>31</v>
      </c>
      <c r="T6151">
        <v>2</v>
      </c>
      <c r="U6151" t="s">
        <v>32</v>
      </c>
      <c r="V6151" t="s">
        <v>33</v>
      </c>
    </row>
    <row r="6152" spans="1:22" x14ac:dyDescent="0.35">
      <c r="A6152" s="1">
        <v>45473</v>
      </c>
      <c r="B6152" t="s">
        <v>1390</v>
      </c>
      <c r="C6152" t="s">
        <v>35</v>
      </c>
      <c r="D6152" s="1">
        <v>32562</v>
      </c>
      <c r="E6152" t="s">
        <v>24</v>
      </c>
      <c r="F6152">
        <v>203</v>
      </c>
      <c r="G6152" t="s">
        <v>73</v>
      </c>
      <c r="H6152" t="s">
        <v>26</v>
      </c>
      <c r="I6152" t="s">
        <v>27</v>
      </c>
      <c r="J6152">
        <v>35</v>
      </c>
      <c r="K6152" t="s">
        <v>61</v>
      </c>
      <c r="L6152" t="s">
        <v>75</v>
      </c>
      <c r="M6152">
        <v>14</v>
      </c>
      <c r="N6152">
        <v>28</v>
      </c>
      <c r="O6152">
        <v>5684</v>
      </c>
      <c r="P6152">
        <v>2842</v>
      </c>
      <c r="Q6152">
        <v>2842</v>
      </c>
      <c r="R6152" t="s">
        <v>30</v>
      </c>
      <c r="S6152" t="s">
        <v>43</v>
      </c>
      <c r="T6152">
        <v>0</v>
      </c>
      <c r="U6152" t="s">
        <v>44</v>
      </c>
      <c r="V6152" t="s">
        <v>45</v>
      </c>
    </row>
    <row r="6153" spans="1:22" x14ac:dyDescent="0.35">
      <c r="A6153" s="1">
        <v>45342</v>
      </c>
      <c r="B6153" t="s">
        <v>5790</v>
      </c>
      <c r="C6153" t="s">
        <v>54</v>
      </c>
      <c r="D6153" s="1">
        <v>16610</v>
      </c>
      <c r="E6153" t="s">
        <v>36</v>
      </c>
      <c r="F6153">
        <v>275</v>
      </c>
      <c r="G6153" t="s">
        <v>67</v>
      </c>
      <c r="H6153" t="s">
        <v>60</v>
      </c>
      <c r="I6153" t="s">
        <v>27</v>
      </c>
      <c r="J6153">
        <v>79</v>
      </c>
      <c r="K6153" t="s">
        <v>56</v>
      </c>
      <c r="L6153" t="s">
        <v>68</v>
      </c>
      <c r="M6153">
        <v>18</v>
      </c>
      <c r="N6153">
        <v>22</v>
      </c>
      <c r="O6153">
        <v>6050</v>
      </c>
      <c r="P6153">
        <v>4950</v>
      </c>
      <c r="Q6153">
        <v>1100</v>
      </c>
      <c r="R6153" t="s">
        <v>30</v>
      </c>
      <c r="S6153" t="s">
        <v>31</v>
      </c>
      <c r="T6153">
        <v>2</v>
      </c>
      <c r="U6153" t="s">
        <v>32</v>
      </c>
      <c r="V6153" t="s">
        <v>33</v>
      </c>
    </row>
    <row r="6154" spans="1:22" x14ac:dyDescent="0.35">
      <c r="A6154" s="1">
        <v>45451</v>
      </c>
      <c r="B6154" t="s">
        <v>5791</v>
      </c>
      <c r="C6154" t="s">
        <v>113</v>
      </c>
      <c r="D6154" s="1">
        <v>19727</v>
      </c>
      <c r="E6154" t="s">
        <v>36</v>
      </c>
      <c r="F6154">
        <v>176</v>
      </c>
      <c r="G6154" t="s">
        <v>59</v>
      </c>
      <c r="H6154" t="s">
        <v>37</v>
      </c>
      <c r="I6154" t="s">
        <v>27</v>
      </c>
      <c r="J6154">
        <v>70</v>
      </c>
      <c r="K6154" t="s">
        <v>28</v>
      </c>
      <c r="L6154" t="s">
        <v>62</v>
      </c>
      <c r="M6154">
        <v>10</v>
      </c>
      <c r="N6154">
        <v>45</v>
      </c>
      <c r="O6154">
        <v>7920</v>
      </c>
      <c r="P6154">
        <v>1760</v>
      </c>
      <c r="Q6154">
        <v>6160</v>
      </c>
      <c r="R6154" t="s">
        <v>30</v>
      </c>
      <c r="S6154" t="s">
        <v>69</v>
      </c>
      <c r="T6154">
        <v>6</v>
      </c>
      <c r="U6154" t="s">
        <v>44</v>
      </c>
      <c r="V6154" t="s">
        <v>45</v>
      </c>
    </row>
    <row r="6155" spans="1:22" x14ac:dyDescent="0.35">
      <c r="A6155" s="1">
        <v>45416</v>
      </c>
      <c r="B6155" t="s">
        <v>5792</v>
      </c>
      <c r="C6155" t="s">
        <v>47</v>
      </c>
      <c r="D6155" s="1">
        <v>20896</v>
      </c>
      <c r="E6155" t="s">
        <v>71</v>
      </c>
      <c r="F6155">
        <v>228</v>
      </c>
      <c r="G6155" t="s">
        <v>93</v>
      </c>
      <c r="H6155" t="s">
        <v>49</v>
      </c>
      <c r="I6155" t="s">
        <v>27</v>
      </c>
      <c r="J6155">
        <v>67</v>
      </c>
      <c r="K6155" t="s">
        <v>28</v>
      </c>
      <c r="L6155" t="s">
        <v>94</v>
      </c>
      <c r="M6155">
        <v>5</v>
      </c>
      <c r="N6155">
        <v>7</v>
      </c>
      <c r="O6155">
        <v>1596</v>
      </c>
      <c r="P6155">
        <v>1140</v>
      </c>
      <c r="Q6155">
        <v>456</v>
      </c>
      <c r="R6155" t="s">
        <v>82</v>
      </c>
      <c r="S6155" t="s">
        <v>69</v>
      </c>
      <c r="T6155">
        <v>6</v>
      </c>
      <c r="U6155" t="s">
        <v>44</v>
      </c>
      <c r="V6155" t="s">
        <v>40</v>
      </c>
    </row>
    <row r="6156" spans="1:22" x14ac:dyDescent="0.35">
      <c r="A6156" s="1">
        <v>45320</v>
      </c>
      <c r="B6156" t="s">
        <v>5793</v>
      </c>
      <c r="C6156" t="s">
        <v>107</v>
      </c>
      <c r="D6156" s="1">
        <v>21315</v>
      </c>
      <c r="E6156" t="s">
        <v>71</v>
      </c>
      <c r="F6156">
        <v>446</v>
      </c>
      <c r="G6156" t="s">
        <v>85</v>
      </c>
      <c r="H6156" t="s">
        <v>26</v>
      </c>
      <c r="I6156" t="s">
        <v>27</v>
      </c>
      <c r="J6156">
        <v>66</v>
      </c>
      <c r="K6156" t="s">
        <v>28</v>
      </c>
      <c r="L6156" t="s">
        <v>86</v>
      </c>
      <c r="M6156">
        <v>18</v>
      </c>
      <c r="N6156">
        <v>36</v>
      </c>
      <c r="O6156">
        <v>16056</v>
      </c>
      <c r="P6156">
        <v>8028</v>
      </c>
      <c r="Q6156">
        <v>8028</v>
      </c>
      <c r="R6156" t="s">
        <v>30</v>
      </c>
      <c r="S6156" t="s">
        <v>39</v>
      </c>
      <c r="T6156">
        <v>1</v>
      </c>
      <c r="U6156" t="s">
        <v>32</v>
      </c>
      <c r="V6156" t="s">
        <v>70</v>
      </c>
    </row>
    <row r="6157" spans="1:22" x14ac:dyDescent="0.35">
      <c r="A6157" s="1">
        <v>45333</v>
      </c>
      <c r="B6157" t="s">
        <v>5794</v>
      </c>
      <c r="C6157" t="s">
        <v>100</v>
      </c>
      <c r="D6157" s="1">
        <v>28741</v>
      </c>
      <c r="E6157" t="s">
        <v>24</v>
      </c>
      <c r="F6157">
        <v>291</v>
      </c>
      <c r="G6157" t="s">
        <v>73</v>
      </c>
      <c r="H6157" t="s">
        <v>60</v>
      </c>
      <c r="I6157" t="s">
        <v>27</v>
      </c>
      <c r="J6157">
        <v>45</v>
      </c>
      <c r="K6157" t="s">
        <v>42</v>
      </c>
      <c r="L6157" t="s">
        <v>75</v>
      </c>
      <c r="M6157">
        <v>14</v>
      </c>
      <c r="N6157">
        <v>28</v>
      </c>
      <c r="O6157">
        <v>8148</v>
      </c>
      <c r="P6157">
        <v>4074</v>
      </c>
      <c r="Q6157">
        <v>4074</v>
      </c>
      <c r="R6157" t="s">
        <v>30</v>
      </c>
      <c r="S6157" t="s">
        <v>43</v>
      </c>
      <c r="T6157">
        <v>0</v>
      </c>
      <c r="U6157" t="s">
        <v>44</v>
      </c>
      <c r="V6157" t="s">
        <v>33</v>
      </c>
    </row>
    <row r="6158" spans="1:22" x14ac:dyDescent="0.35">
      <c r="A6158" s="1">
        <v>45357</v>
      </c>
      <c r="B6158" t="s">
        <v>5795</v>
      </c>
      <c r="C6158" t="s">
        <v>107</v>
      </c>
      <c r="D6158" s="1">
        <v>36867</v>
      </c>
      <c r="E6158" t="s">
        <v>24</v>
      </c>
      <c r="F6158">
        <v>271</v>
      </c>
      <c r="G6158" t="s">
        <v>79</v>
      </c>
      <c r="H6158" t="s">
        <v>60</v>
      </c>
      <c r="I6158" t="s">
        <v>27</v>
      </c>
      <c r="J6158">
        <v>23</v>
      </c>
      <c r="K6158" t="s">
        <v>50</v>
      </c>
      <c r="L6158" t="s">
        <v>81</v>
      </c>
      <c r="M6158">
        <v>7</v>
      </c>
      <c r="N6158">
        <v>9</v>
      </c>
      <c r="O6158">
        <v>2439</v>
      </c>
      <c r="P6158">
        <v>1897</v>
      </c>
      <c r="Q6158">
        <v>542</v>
      </c>
      <c r="R6158" t="s">
        <v>82</v>
      </c>
      <c r="S6158" t="s">
        <v>57</v>
      </c>
      <c r="T6158">
        <v>3</v>
      </c>
      <c r="U6158" t="s">
        <v>32</v>
      </c>
      <c r="V6158" t="s">
        <v>52</v>
      </c>
    </row>
    <row r="6159" spans="1:22" x14ac:dyDescent="0.35">
      <c r="A6159" s="1">
        <v>45299</v>
      </c>
      <c r="B6159" t="s">
        <v>5796</v>
      </c>
      <c r="C6159" t="s">
        <v>104</v>
      </c>
      <c r="D6159" s="1">
        <v>24968</v>
      </c>
      <c r="E6159" t="s">
        <v>71</v>
      </c>
      <c r="F6159">
        <v>492</v>
      </c>
      <c r="G6159" t="s">
        <v>25</v>
      </c>
      <c r="H6159" t="s">
        <v>41</v>
      </c>
      <c r="I6159" t="s">
        <v>27</v>
      </c>
      <c r="J6159">
        <v>56</v>
      </c>
      <c r="K6159" t="s">
        <v>42</v>
      </c>
      <c r="L6159" t="s">
        <v>29</v>
      </c>
      <c r="M6159">
        <v>10</v>
      </c>
      <c r="N6159">
        <v>14</v>
      </c>
      <c r="O6159">
        <v>6888</v>
      </c>
      <c r="P6159">
        <v>4920</v>
      </c>
      <c r="Q6159">
        <v>1968</v>
      </c>
      <c r="R6159" t="s">
        <v>30</v>
      </c>
      <c r="S6159" t="s">
        <v>39</v>
      </c>
      <c r="T6159">
        <v>1</v>
      </c>
      <c r="U6159" t="s">
        <v>32</v>
      </c>
      <c r="V6159" t="s">
        <v>70</v>
      </c>
    </row>
    <row r="6160" spans="1:22" x14ac:dyDescent="0.35">
      <c r="A6160" s="1">
        <v>45388</v>
      </c>
      <c r="B6160" t="s">
        <v>5797</v>
      </c>
      <c r="C6160" t="s">
        <v>113</v>
      </c>
      <c r="D6160" s="1">
        <v>27416</v>
      </c>
      <c r="E6160" t="s">
        <v>71</v>
      </c>
      <c r="F6160">
        <v>485</v>
      </c>
      <c r="G6160" t="s">
        <v>79</v>
      </c>
      <c r="H6160" t="s">
        <v>26</v>
      </c>
      <c r="I6160" t="s">
        <v>27</v>
      </c>
      <c r="J6160">
        <v>49</v>
      </c>
      <c r="K6160" t="s">
        <v>42</v>
      </c>
      <c r="L6160" t="s">
        <v>81</v>
      </c>
      <c r="M6160">
        <v>7</v>
      </c>
      <c r="N6160">
        <v>9</v>
      </c>
      <c r="O6160">
        <v>4365</v>
      </c>
      <c r="P6160">
        <v>3395</v>
      </c>
      <c r="Q6160">
        <v>970</v>
      </c>
      <c r="R6160" t="s">
        <v>82</v>
      </c>
      <c r="S6160" t="s">
        <v>69</v>
      </c>
      <c r="T6160">
        <v>6</v>
      </c>
      <c r="U6160" t="s">
        <v>44</v>
      </c>
      <c r="V6160" t="s">
        <v>72</v>
      </c>
    </row>
    <row r="6161" spans="1:22" x14ac:dyDescent="0.35">
      <c r="A6161" s="1">
        <v>45343</v>
      </c>
      <c r="B6161" t="s">
        <v>5798</v>
      </c>
      <c r="C6161" t="s">
        <v>47</v>
      </c>
      <c r="D6161" s="1">
        <v>18996</v>
      </c>
      <c r="E6161" t="s">
        <v>71</v>
      </c>
      <c r="F6161">
        <v>451</v>
      </c>
      <c r="G6161" t="s">
        <v>88</v>
      </c>
      <c r="H6161" t="s">
        <v>37</v>
      </c>
      <c r="I6161" t="s">
        <v>27</v>
      </c>
      <c r="J6161">
        <v>72</v>
      </c>
      <c r="K6161" t="s">
        <v>28</v>
      </c>
      <c r="L6161" t="s">
        <v>89</v>
      </c>
      <c r="M6161">
        <v>19</v>
      </c>
      <c r="N6161">
        <v>23</v>
      </c>
      <c r="O6161">
        <v>10373</v>
      </c>
      <c r="P6161">
        <v>8569</v>
      </c>
      <c r="Q6161">
        <v>1804</v>
      </c>
      <c r="R6161" t="s">
        <v>30</v>
      </c>
      <c r="S6161" t="s">
        <v>57</v>
      </c>
      <c r="T6161">
        <v>3</v>
      </c>
      <c r="U6161" t="s">
        <v>32</v>
      </c>
      <c r="V6161" t="s">
        <v>33</v>
      </c>
    </row>
    <row r="6162" spans="1:22" x14ac:dyDescent="0.35">
      <c r="A6162" s="1">
        <v>45299</v>
      </c>
      <c r="B6162" t="s">
        <v>5799</v>
      </c>
      <c r="C6162" t="s">
        <v>54</v>
      </c>
      <c r="D6162" s="1">
        <v>33356</v>
      </c>
      <c r="E6162" t="s">
        <v>36</v>
      </c>
      <c r="F6162">
        <v>181</v>
      </c>
      <c r="G6162" t="s">
        <v>73</v>
      </c>
      <c r="H6162" t="s">
        <v>49</v>
      </c>
      <c r="I6162" t="s">
        <v>27</v>
      </c>
      <c r="J6162">
        <v>33</v>
      </c>
      <c r="K6162" t="s">
        <v>61</v>
      </c>
      <c r="L6162" t="s">
        <v>75</v>
      </c>
      <c r="M6162">
        <v>14</v>
      </c>
      <c r="N6162">
        <v>28</v>
      </c>
      <c r="O6162">
        <v>5068</v>
      </c>
      <c r="P6162">
        <v>2534</v>
      </c>
      <c r="Q6162">
        <v>2534</v>
      </c>
      <c r="R6162" t="s">
        <v>30</v>
      </c>
      <c r="S6162" t="s">
        <v>39</v>
      </c>
      <c r="T6162">
        <v>1</v>
      </c>
      <c r="U6162" t="s">
        <v>32</v>
      </c>
      <c r="V6162" t="s">
        <v>70</v>
      </c>
    </row>
    <row r="6163" spans="1:22" x14ac:dyDescent="0.35">
      <c r="A6163" s="1">
        <v>45295</v>
      </c>
      <c r="B6163" t="s">
        <v>5800</v>
      </c>
      <c r="C6163" t="s">
        <v>78</v>
      </c>
      <c r="D6163" s="1">
        <v>36961</v>
      </c>
      <c r="E6163" t="s">
        <v>98</v>
      </c>
      <c r="F6163">
        <v>386</v>
      </c>
      <c r="G6163" t="s">
        <v>85</v>
      </c>
      <c r="H6163" t="s">
        <v>26</v>
      </c>
      <c r="I6163" t="s">
        <v>27</v>
      </c>
      <c r="J6163">
        <v>23</v>
      </c>
      <c r="K6163" t="s">
        <v>50</v>
      </c>
      <c r="L6163" t="s">
        <v>86</v>
      </c>
      <c r="M6163">
        <v>18</v>
      </c>
      <c r="N6163">
        <v>36</v>
      </c>
      <c r="O6163">
        <v>13896</v>
      </c>
      <c r="P6163">
        <v>6948</v>
      </c>
      <c r="Q6163">
        <v>6948</v>
      </c>
      <c r="R6163" t="s">
        <v>30</v>
      </c>
      <c r="S6163" t="s">
        <v>76</v>
      </c>
      <c r="T6163">
        <v>4</v>
      </c>
      <c r="U6163" t="s">
        <v>32</v>
      </c>
      <c r="V6163" t="s">
        <v>70</v>
      </c>
    </row>
    <row r="6164" spans="1:22" x14ac:dyDescent="0.35">
      <c r="A6164" s="1">
        <v>45425</v>
      </c>
      <c r="B6164" t="s">
        <v>5801</v>
      </c>
      <c r="C6164" t="s">
        <v>23</v>
      </c>
      <c r="D6164" s="1">
        <v>34449</v>
      </c>
      <c r="E6164" t="s">
        <v>71</v>
      </c>
      <c r="F6164">
        <v>137</v>
      </c>
      <c r="G6164" t="s">
        <v>95</v>
      </c>
      <c r="H6164" t="s">
        <v>60</v>
      </c>
      <c r="I6164" t="s">
        <v>27</v>
      </c>
      <c r="J6164">
        <v>30</v>
      </c>
      <c r="K6164" t="s">
        <v>61</v>
      </c>
      <c r="L6164" t="s">
        <v>96</v>
      </c>
      <c r="M6164">
        <v>3</v>
      </c>
      <c r="N6164">
        <v>5</v>
      </c>
      <c r="O6164">
        <v>685</v>
      </c>
      <c r="P6164">
        <v>411</v>
      </c>
      <c r="Q6164">
        <v>274</v>
      </c>
      <c r="R6164" t="s">
        <v>82</v>
      </c>
      <c r="S6164" t="s">
        <v>39</v>
      </c>
      <c r="T6164">
        <v>1</v>
      </c>
      <c r="U6164" t="s">
        <v>32</v>
      </c>
      <c r="V6164" t="s">
        <v>40</v>
      </c>
    </row>
    <row r="6165" spans="1:22" x14ac:dyDescent="0.35">
      <c r="A6165" s="1">
        <v>45337</v>
      </c>
      <c r="B6165" t="s">
        <v>5802</v>
      </c>
      <c r="C6165" t="s">
        <v>113</v>
      </c>
      <c r="D6165" s="1">
        <v>27409</v>
      </c>
      <c r="E6165" t="s">
        <v>71</v>
      </c>
      <c r="F6165">
        <v>239</v>
      </c>
      <c r="G6165" t="s">
        <v>73</v>
      </c>
      <c r="H6165" t="s">
        <v>37</v>
      </c>
      <c r="I6165" t="s">
        <v>27</v>
      </c>
      <c r="J6165">
        <v>49</v>
      </c>
      <c r="K6165" t="s">
        <v>42</v>
      </c>
      <c r="L6165" t="s">
        <v>75</v>
      </c>
      <c r="M6165">
        <v>14</v>
      </c>
      <c r="N6165">
        <v>28</v>
      </c>
      <c r="O6165">
        <v>6692</v>
      </c>
      <c r="P6165">
        <v>3346</v>
      </c>
      <c r="Q6165">
        <v>3346</v>
      </c>
      <c r="R6165" t="s">
        <v>30</v>
      </c>
      <c r="S6165" t="s">
        <v>76</v>
      </c>
      <c r="T6165">
        <v>4</v>
      </c>
      <c r="U6165" t="s">
        <v>32</v>
      </c>
      <c r="V6165" t="s">
        <v>33</v>
      </c>
    </row>
    <row r="6166" spans="1:22" x14ac:dyDescent="0.35">
      <c r="A6166" s="1">
        <v>45498</v>
      </c>
      <c r="B6166" t="s">
        <v>5803</v>
      </c>
      <c r="C6166" t="s">
        <v>104</v>
      </c>
      <c r="D6166" s="1">
        <v>19715</v>
      </c>
      <c r="E6166" t="s">
        <v>24</v>
      </c>
      <c r="F6166">
        <v>107</v>
      </c>
      <c r="G6166" t="s">
        <v>48</v>
      </c>
      <c r="H6166" t="s">
        <v>49</v>
      </c>
      <c r="I6166" t="s">
        <v>27</v>
      </c>
      <c r="J6166">
        <v>71</v>
      </c>
      <c r="K6166" t="s">
        <v>28</v>
      </c>
      <c r="L6166" t="s">
        <v>51</v>
      </c>
      <c r="M6166">
        <v>10</v>
      </c>
      <c r="N6166">
        <v>11</v>
      </c>
      <c r="O6166">
        <v>1177</v>
      </c>
      <c r="P6166">
        <v>1070</v>
      </c>
      <c r="Q6166">
        <v>107</v>
      </c>
      <c r="R6166" t="s">
        <v>30</v>
      </c>
      <c r="S6166" t="s">
        <v>76</v>
      </c>
      <c r="T6166">
        <v>4</v>
      </c>
      <c r="U6166" t="s">
        <v>32</v>
      </c>
      <c r="V6166" t="s">
        <v>90</v>
      </c>
    </row>
    <row r="6167" spans="1:22" x14ac:dyDescent="0.35">
      <c r="A6167" s="1">
        <v>45353</v>
      </c>
      <c r="B6167" t="s">
        <v>5804</v>
      </c>
      <c r="C6167" t="s">
        <v>84</v>
      </c>
      <c r="D6167" s="1">
        <v>30775</v>
      </c>
      <c r="E6167" t="s">
        <v>98</v>
      </c>
      <c r="F6167">
        <v>124</v>
      </c>
      <c r="G6167" t="s">
        <v>25</v>
      </c>
      <c r="H6167" t="s">
        <v>26</v>
      </c>
      <c r="I6167" t="s">
        <v>27</v>
      </c>
      <c r="J6167">
        <v>40</v>
      </c>
      <c r="K6167" t="s">
        <v>61</v>
      </c>
      <c r="L6167" t="s">
        <v>29</v>
      </c>
      <c r="M6167">
        <v>10</v>
      </c>
      <c r="N6167">
        <v>14</v>
      </c>
      <c r="O6167">
        <v>1736</v>
      </c>
      <c r="P6167">
        <v>1240</v>
      </c>
      <c r="Q6167">
        <v>496</v>
      </c>
      <c r="R6167" t="s">
        <v>30</v>
      </c>
      <c r="S6167" t="s">
        <v>69</v>
      </c>
      <c r="T6167">
        <v>6</v>
      </c>
      <c r="U6167" t="s">
        <v>44</v>
      </c>
      <c r="V6167" t="s">
        <v>52</v>
      </c>
    </row>
    <row r="6168" spans="1:22" x14ac:dyDescent="0.35">
      <c r="A6168" s="1">
        <v>45330</v>
      </c>
      <c r="B6168" t="s">
        <v>5805</v>
      </c>
      <c r="C6168" t="s">
        <v>100</v>
      </c>
      <c r="D6168" s="1">
        <v>34851</v>
      </c>
      <c r="E6168" t="s">
        <v>71</v>
      </c>
      <c r="F6168">
        <v>474</v>
      </c>
      <c r="G6168" t="s">
        <v>67</v>
      </c>
      <c r="H6168" t="s">
        <v>60</v>
      </c>
      <c r="I6168" t="s">
        <v>27</v>
      </c>
      <c r="J6168">
        <v>29</v>
      </c>
      <c r="K6168" t="s">
        <v>50</v>
      </c>
      <c r="L6168" t="s">
        <v>68</v>
      </c>
      <c r="M6168">
        <v>18</v>
      </c>
      <c r="N6168">
        <v>22</v>
      </c>
      <c r="O6168">
        <v>10428</v>
      </c>
      <c r="P6168">
        <v>8532</v>
      </c>
      <c r="Q6168">
        <v>1896</v>
      </c>
      <c r="R6168" t="s">
        <v>30</v>
      </c>
      <c r="S6168" t="s">
        <v>76</v>
      </c>
      <c r="T6168">
        <v>4</v>
      </c>
      <c r="U6168" t="s">
        <v>32</v>
      </c>
      <c r="V6168" t="s">
        <v>33</v>
      </c>
    </row>
    <row r="6169" spans="1:22" x14ac:dyDescent="0.35">
      <c r="A6169" s="1">
        <v>45314</v>
      </c>
      <c r="B6169" t="s">
        <v>5806</v>
      </c>
      <c r="C6169" t="s">
        <v>35</v>
      </c>
      <c r="D6169" s="1">
        <v>20448</v>
      </c>
      <c r="E6169" t="s">
        <v>98</v>
      </c>
      <c r="F6169">
        <v>147</v>
      </c>
      <c r="G6169" t="s">
        <v>88</v>
      </c>
      <c r="H6169" t="s">
        <v>60</v>
      </c>
      <c r="I6169" t="s">
        <v>27</v>
      </c>
      <c r="J6169">
        <v>68</v>
      </c>
      <c r="K6169" t="s">
        <v>28</v>
      </c>
      <c r="L6169" t="s">
        <v>89</v>
      </c>
      <c r="M6169">
        <v>19</v>
      </c>
      <c r="N6169">
        <v>23</v>
      </c>
      <c r="O6169">
        <v>3381</v>
      </c>
      <c r="P6169">
        <v>2793</v>
      </c>
      <c r="Q6169">
        <v>588</v>
      </c>
      <c r="R6169" t="s">
        <v>30</v>
      </c>
      <c r="S6169" t="s">
        <v>31</v>
      </c>
      <c r="T6169">
        <v>2</v>
      </c>
      <c r="U6169" t="s">
        <v>32</v>
      </c>
      <c r="V6169" t="s">
        <v>70</v>
      </c>
    </row>
    <row r="6170" spans="1:22" x14ac:dyDescent="0.35">
      <c r="A6170" s="1">
        <v>45387</v>
      </c>
      <c r="B6170" t="s">
        <v>5807</v>
      </c>
      <c r="C6170" t="s">
        <v>35</v>
      </c>
      <c r="D6170" s="1">
        <v>21409</v>
      </c>
      <c r="E6170" t="s">
        <v>98</v>
      </c>
      <c r="F6170">
        <v>168</v>
      </c>
      <c r="G6170" t="s">
        <v>59</v>
      </c>
      <c r="H6170" t="s">
        <v>41</v>
      </c>
      <c r="I6170" t="s">
        <v>27</v>
      </c>
      <c r="J6170">
        <v>66</v>
      </c>
      <c r="K6170" t="s">
        <v>28</v>
      </c>
      <c r="L6170" t="s">
        <v>62</v>
      </c>
      <c r="M6170">
        <v>10</v>
      </c>
      <c r="N6170">
        <v>45</v>
      </c>
      <c r="O6170">
        <v>7560</v>
      </c>
      <c r="P6170">
        <v>1680</v>
      </c>
      <c r="Q6170">
        <v>5880</v>
      </c>
      <c r="R6170" t="s">
        <v>30</v>
      </c>
      <c r="S6170" t="s">
        <v>63</v>
      </c>
      <c r="T6170">
        <v>5</v>
      </c>
      <c r="U6170" t="s">
        <v>32</v>
      </c>
      <c r="V6170" t="s">
        <v>72</v>
      </c>
    </row>
    <row r="6171" spans="1:22" x14ac:dyDescent="0.35">
      <c r="A6171" s="1">
        <v>45402</v>
      </c>
      <c r="B6171" t="s">
        <v>2711</v>
      </c>
      <c r="C6171" t="s">
        <v>78</v>
      </c>
      <c r="D6171" s="1">
        <v>24087</v>
      </c>
      <c r="E6171" t="s">
        <v>24</v>
      </c>
      <c r="F6171">
        <v>125</v>
      </c>
      <c r="G6171" t="s">
        <v>88</v>
      </c>
      <c r="H6171" t="s">
        <v>26</v>
      </c>
      <c r="I6171" t="s">
        <v>27</v>
      </c>
      <c r="J6171">
        <v>58</v>
      </c>
      <c r="K6171" t="s">
        <v>42</v>
      </c>
      <c r="L6171" t="s">
        <v>89</v>
      </c>
      <c r="M6171">
        <v>19</v>
      </c>
      <c r="N6171">
        <v>23</v>
      </c>
      <c r="O6171">
        <v>2875</v>
      </c>
      <c r="P6171">
        <v>2375</v>
      </c>
      <c r="Q6171">
        <v>500</v>
      </c>
      <c r="R6171" t="s">
        <v>30</v>
      </c>
      <c r="S6171" t="s">
        <v>69</v>
      </c>
      <c r="T6171">
        <v>6</v>
      </c>
      <c r="U6171" t="s">
        <v>44</v>
      </c>
      <c r="V6171" t="s">
        <v>72</v>
      </c>
    </row>
    <row r="6172" spans="1:22" x14ac:dyDescent="0.35">
      <c r="A6172" s="1">
        <v>45321</v>
      </c>
      <c r="B6172" t="s">
        <v>5808</v>
      </c>
      <c r="C6172" t="s">
        <v>100</v>
      </c>
      <c r="D6172" s="1">
        <v>35381</v>
      </c>
      <c r="E6172" t="s">
        <v>71</v>
      </c>
      <c r="F6172">
        <v>487</v>
      </c>
      <c r="G6172" t="s">
        <v>93</v>
      </c>
      <c r="H6172" t="s">
        <v>37</v>
      </c>
      <c r="I6172" t="s">
        <v>27</v>
      </c>
      <c r="J6172">
        <v>27</v>
      </c>
      <c r="K6172" t="s">
        <v>50</v>
      </c>
      <c r="L6172" t="s">
        <v>94</v>
      </c>
      <c r="M6172">
        <v>5</v>
      </c>
      <c r="N6172">
        <v>7</v>
      </c>
      <c r="O6172">
        <v>3409</v>
      </c>
      <c r="P6172">
        <v>2435</v>
      </c>
      <c r="Q6172">
        <v>974</v>
      </c>
      <c r="R6172" t="s">
        <v>82</v>
      </c>
      <c r="S6172" t="s">
        <v>31</v>
      </c>
      <c r="T6172">
        <v>2</v>
      </c>
      <c r="U6172" t="s">
        <v>32</v>
      </c>
      <c r="V6172" t="s">
        <v>70</v>
      </c>
    </row>
    <row r="6173" spans="1:22" x14ac:dyDescent="0.35">
      <c r="A6173" s="1">
        <v>45323</v>
      </c>
      <c r="B6173" t="s">
        <v>5809</v>
      </c>
      <c r="C6173" t="s">
        <v>107</v>
      </c>
      <c r="D6173" s="1">
        <v>27131</v>
      </c>
      <c r="E6173" t="s">
        <v>24</v>
      </c>
      <c r="F6173">
        <v>455</v>
      </c>
      <c r="G6173" t="s">
        <v>95</v>
      </c>
      <c r="H6173" t="s">
        <v>49</v>
      </c>
      <c r="I6173" t="s">
        <v>27</v>
      </c>
      <c r="J6173">
        <v>50</v>
      </c>
      <c r="K6173" t="s">
        <v>42</v>
      </c>
      <c r="L6173" t="s">
        <v>96</v>
      </c>
      <c r="M6173">
        <v>3</v>
      </c>
      <c r="N6173">
        <v>5</v>
      </c>
      <c r="O6173">
        <v>2275</v>
      </c>
      <c r="P6173">
        <v>1365</v>
      </c>
      <c r="Q6173">
        <v>910</v>
      </c>
      <c r="R6173" t="s">
        <v>82</v>
      </c>
      <c r="S6173" t="s">
        <v>76</v>
      </c>
      <c r="T6173">
        <v>4</v>
      </c>
      <c r="U6173" t="s">
        <v>32</v>
      </c>
      <c r="V6173" t="s">
        <v>33</v>
      </c>
    </row>
    <row r="6174" spans="1:22" x14ac:dyDescent="0.35">
      <c r="A6174" s="1">
        <v>45436</v>
      </c>
      <c r="B6174" t="s">
        <v>708</v>
      </c>
      <c r="C6174" t="s">
        <v>78</v>
      </c>
      <c r="D6174" s="1">
        <v>33759</v>
      </c>
      <c r="E6174" t="s">
        <v>98</v>
      </c>
      <c r="F6174">
        <v>208</v>
      </c>
      <c r="G6174" t="s">
        <v>67</v>
      </c>
      <c r="H6174" t="s">
        <v>26</v>
      </c>
      <c r="I6174" t="s">
        <v>27</v>
      </c>
      <c r="J6174">
        <v>32</v>
      </c>
      <c r="K6174" t="s">
        <v>61</v>
      </c>
      <c r="L6174" t="s">
        <v>68</v>
      </c>
      <c r="M6174">
        <v>18</v>
      </c>
      <c r="N6174">
        <v>22</v>
      </c>
      <c r="O6174">
        <v>4576</v>
      </c>
      <c r="P6174">
        <v>3744</v>
      </c>
      <c r="Q6174">
        <v>832</v>
      </c>
      <c r="R6174" t="s">
        <v>30</v>
      </c>
      <c r="S6174" t="s">
        <v>63</v>
      </c>
      <c r="T6174">
        <v>5</v>
      </c>
      <c r="U6174" t="s">
        <v>32</v>
      </c>
      <c r="V6174" t="s">
        <v>40</v>
      </c>
    </row>
    <row r="6175" spans="1:22" x14ac:dyDescent="0.35">
      <c r="A6175" s="1">
        <v>45484</v>
      </c>
      <c r="B6175" t="s">
        <v>684</v>
      </c>
      <c r="C6175" t="s">
        <v>107</v>
      </c>
      <c r="D6175" s="1">
        <v>23839</v>
      </c>
      <c r="E6175" t="s">
        <v>36</v>
      </c>
      <c r="F6175">
        <v>12</v>
      </c>
      <c r="G6175" t="s">
        <v>59</v>
      </c>
      <c r="H6175" t="s">
        <v>60</v>
      </c>
      <c r="I6175" t="s">
        <v>27</v>
      </c>
      <c r="J6175">
        <v>59</v>
      </c>
      <c r="K6175" t="s">
        <v>42</v>
      </c>
      <c r="L6175" t="s">
        <v>62</v>
      </c>
      <c r="M6175">
        <v>10</v>
      </c>
      <c r="N6175">
        <v>45</v>
      </c>
      <c r="O6175">
        <v>540</v>
      </c>
      <c r="P6175">
        <v>120</v>
      </c>
      <c r="Q6175">
        <v>420</v>
      </c>
      <c r="R6175" t="s">
        <v>30</v>
      </c>
      <c r="S6175" t="s">
        <v>76</v>
      </c>
      <c r="T6175">
        <v>4</v>
      </c>
      <c r="U6175" t="s">
        <v>32</v>
      </c>
      <c r="V6175" t="s">
        <v>90</v>
      </c>
    </row>
    <row r="6176" spans="1:22" x14ac:dyDescent="0.35">
      <c r="A6176" s="1">
        <v>45471</v>
      </c>
      <c r="B6176" t="s">
        <v>5810</v>
      </c>
      <c r="C6176" t="s">
        <v>54</v>
      </c>
      <c r="D6176" s="1">
        <v>17150</v>
      </c>
      <c r="E6176" t="s">
        <v>98</v>
      </c>
      <c r="F6176">
        <v>78</v>
      </c>
      <c r="G6176" t="s">
        <v>59</v>
      </c>
      <c r="H6176" t="s">
        <v>37</v>
      </c>
      <c r="I6176" t="s">
        <v>27</v>
      </c>
      <c r="J6176">
        <v>78</v>
      </c>
      <c r="K6176" t="s">
        <v>56</v>
      </c>
      <c r="L6176" t="s">
        <v>62</v>
      </c>
      <c r="M6176">
        <v>10</v>
      </c>
      <c r="N6176">
        <v>45</v>
      </c>
      <c r="O6176">
        <v>3510</v>
      </c>
      <c r="P6176">
        <v>780</v>
      </c>
      <c r="Q6176">
        <v>2730</v>
      </c>
      <c r="R6176" t="s">
        <v>30</v>
      </c>
      <c r="S6176" t="s">
        <v>63</v>
      </c>
      <c r="T6176">
        <v>5</v>
      </c>
      <c r="U6176" t="s">
        <v>32</v>
      </c>
      <c r="V6176" t="s">
        <v>45</v>
      </c>
    </row>
    <row r="6177" spans="1:22" x14ac:dyDescent="0.35">
      <c r="A6177" s="1">
        <v>45471</v>
      </c>
      <c r="B6177" t="s">
        <v>5811</v>
      </c>
      <c r="C6177" t="s">
        <v>47</v>
      </c>
      <c r="D6177" s="1">
        <v>38052</v>
      </c>
      <c r="E6177" t="s">
        <v>71</v>
      </c>
      <c r="F6177">
        <v>346</v>
      </c>
      <c r="G6177" t="s">
        <v>95</v>
      </c>
      <c r="H6177" t="s">
        <v>49</v>
      </c>
      <c r="I6177" t="s">
        <v>27</v>
      </c>
      <c r="J6177">
        <v>20</v>
      </c>
      <c r="K6177" t="s">
        <v>50</v>
      </c>
      <c r="L6177" t="s">
        <v>96</v>
      </c>
      <c r="M6177">
        <v>3</v>
      </c>
      <c r="N6177">
        <v>5</v>
      </c>
      <c r="O6177">
        <v>1730</v>
      </c>
      <c r="P6177">
        <v>1038</v>
      </c>
      <c r="Q6177">
        <v>692</v>
      </c>
      <c r="R6177" t="s">
        <v>82</v>
      </c>
      <c r="S6177" t="s">
        <v>63</v>
      </c>
      <c r="T6177">
        <v>5</v>
      </c>
      <c r="U6177" t="s">
        <v>32</v>
      </c>
      <c r="V6177" t="s">
        <v>45</v>
      </c>
    </row>
    <row r="6178" spans="1:22" x14ac:dyDescent="0.35">
      <c r="A6178" s="1">
        <v>45347</v>
      </c>
      <c r="B6178" t="s">
        <v>5812</v>
      </c>
      <c r="C6178" t="s">
        <v>54</v>
      </c>
      <c r="D6178" s="1">
        <v>27892</v>
      </c>
      <c r="E6178" t="s">
        <v>71</v>
      </c>
      <c r="F6178">
        <v>121</v>
      </c>
      <c r="G6178" t="s">
        <v>25</v>
      </c>
      <c r="H6178" t="s">
        <v>26</v>
      </c>
      <c r="I6178" t="s">
        <v>27</v>
      </c>
      <c r="J6178">
        <v>48</v>
      </c>
      <c r="K6178" t="s">
        <v>42</v>
      </c>
      <c r="L6178" t="s">
        <v>29</v>
      </c>
      <c r="M6178">
        <v>10</v>
      </c>
      <c r="N6178">
        <v>14</v>
      </c>
      <c r="O6178">
        <v>1694</v>
      </c>
      <c r="P6178">
        <v>1210</v>
      </c>
      <c r="Q6178">
        <v>484</v>
      </c>
      <c r="R6178" t="s">
        <v>30</v>
      </c>
      <c r="S6178" t="s">
        <v>43</v>
      </c>
      <c r="T6178">
        <v>0</v>
      </c>
      <c r="U6178" t="s">
        <v>44</v>
      </c>
      <c r="V6178" t="s">
        <v>33</v>
      </c>
    </row>
    <row r="6179" spans="1:22" x14ac:dyDescent="0.35">
      <c r="A6179" s="1">
        <v>45409</v>
      </c>
      <c r="B6179" t="s">
        <v>5813</v>
      </c>
      <c r="C6179" t="s">
        <v>107</v>
      </c>
      <c r="D6179" s="1">
        <v>16065</v>
      </c>
      <c r="E6179" t="s">
        <v>36</v>
      </c>
      <c r="F6179">
        <v>382</v>
      </c>
      <c r="G6179" t="s">
        <v>48</v>
      </c>
      <c r="H6179" t="s">
        <v>60</v>
      </c>
      <c r="I6179" t="s">
        <v>27</v>
      </c>
      <c r="J6179">
        <v>80</v>
      </c>
      <c r="K6179" t="s">
        <v>56</v>
      </c>
      <c r="L6179" t="s">
        <v>51</v>
      </c>
      <c r="M6179">
        <v>10</v>
      </c>
      <c r="N6179">
        <v>11</v>
      </c>
      <c r="O6179">
        <v>4202</v>
      </c>
      <c r="P6179">
        <v>3820</v>
      </c>
      <c r="Q6179">
        <v>382</v>
      </c>
      <c r="R6179" t="s">
        <v>30</v>
      </c>
      <c r="S6179" t="s">
        <v>69</v>
      </c>
      <c r="T6179">
        <v>6</v>
      </c>
      <c r="U6179" t="s">
        <v>44</v>
      </c>
      <c r="V6179" t="s">
        <v>72</v>
      </c>
    </row>
    <row r="6180" spans="1:22" x14ac:dyDescent="0.35">
      <c r="A6180" s="1">
        <v>45429</v>
      </c>
      <c r="B6180" t="s">
        <v>681</v>
      </c>
      <c r="C6180" t="s">
        <v>100</v>
      </c>
      <c r="D6180" s="1">
        <v>28631</v>
      </c>
      <c r="E6180" t="s">
        <v>24</v>
      </c>
      <c r="F6180">
        <v>36</v>
      </c>
      <c r="G6180" t="s">
        <v>85</v>
      </c>
      <c r="H6180" t="s">
        <v>60</v>
      </c>
      <c r="I6180" t="s">
        <v>27</v>
      </c>
      <c r="J6180">
        <v>46</v>
      </c>
      <c r="K6180" t="s">
        <v>42</v>
      </c>
      <c r="L6180" t="s">
        <v>86</v>
      </c>
      <c r="M6180">
        <v>18</v>
      </c>
      <c r="N6180">
        <v>36</v>
      </c>
      <c r="O6180">
        <v>1296</v>
      </c>
      <c r="P6180">
        <v>648</v>
      </c>
      <c r="Q6180">
        <v>648</v>
      </c>
      <c r="R6180" t="s">
        <v>30</v>
      </c>
      <c r="S6180" t="s">
        <v>63</v>
      </c>
      <c r="T6180">
        <v>5</v>
      </c>
      <c r="U6180" t="s">
        <v>32</v>
      </c>
      <c r="V6180" t="s">
        <v>40</v>
      </c>
    </row>
    <row r="6181" spans="1:22" x14ac:dyDescent="0.35">
      <c r="A6181" s="1">
        <v>45483</v>
      </c>
      <c r="B6181" t="s">
        <v>5814</v>
      </c>
      <c r="C6181" t="s">
        <v>23</v>
      </c>
      <c r="D6181" s="1">
        <v>25494</v>
      </c>
      <c r="E6181" t="s">
        <v>71</v>
      </c>
      <c r="F6181">
        <v>395</v>
      </c>
      <c r="G6181" t="s">
        <v>59</v>
      </c>
      <c r="H6181" t="s">
        <v>41</v>
      </c>
      <c r="I6181" t="s">
        <v>27</v>
      </c>
      <c r="J6181">
        <v>55</v>
      </c>
      <c r="K6181" t="s">
        <v>42</v>
      </c>
      <c r="L6181" t="s">
        <v>62</v>
      </c>
      <c r="M6181">
        <v>10</v>
      </c>
      <c r="N6181">
        <v>45</v>
      </c>
      <c r="O6181">
        <v>17775</v>
      </c>
      <c r="P6181">
        <v>3950</v>
      </c>
      <c r="Q6181">
        <v>13825</v>
      </c>
      <c r="R6181" t="s">
        <v>30</v>
      </c>
      <c r="S6181" t="s">
        <v>57</v>
      </c>
      <c r="T6181">
        <v>3</v>
      </c>
      <c r="U6181" t="s">
        <v>32</v>
      </c>
      <c r="V6181" t="s">
        <v>90</v>
      </c>
    </row>
    <row r="6182" spans="1:22" x14ac:dyDescent="0.35">
      <c r="A6182" s="1">
        <v>45449</v>
      </c>
      <c r="B6182" t="s">
        <v>5815</v>
      </c>
      <c r="C6182" t="s">
        <v>35</v>
      </c>
      <c r="D6182" s="1">
        <v>28329</v>
      </c>
      <c r="E6182" t="s">
        <v>71</v>
      </c>
      <c r="F6182">
        <v>329</v>
      </c>
      <c r="G6182" t="s">
        <v>73</v>
      </c>
      <c r="H6182" t="s">
        <v>26</v>
      </c>
      <c r="I6182" t="s">
        <v>27</v>
      </c>
      <c r="J6182">
        <v>47</v>
      </c>
      <c r="K6182" t="s">
        <v>42</v>
      </c>
      <c r="L6182" t="s">
        <v>75</v>
      </c>
      <c r="M6182">
        <v>14</v>
      </c>
      <c r="N6182">
        <v>28</v>
      </c>
      <c r="O6182">
        <v>9212</v>
      </c>
      <c r="P6182">
        <v>4606</v>
      </c>
      <c r="Q6182">
        <v>4606</v>
      </c>
      <c r="R6182" t="s">
        <v>30</v>
      </c>
      <c r="S6182" t="s">
        <v>76</v>
      </c>
      <c r="T6182">
        <v>4</v>
      </c>
      <c r="U6182" t="s">
        <v>32</v>
      </c>
      <c r="V6182" t="s">
        <v>45</v>
      </c>
    </row>
    <row r="6183" spans="1:22" x14ac:dyDescent="0.35">
      <c r="A6183" s="1">
        <v>45437</v>
      </c>
      <c r="B6183" t="s">
        <v>5816</v>
      </c>
      <c r="C6183" t="s">
        <v>84</v>
      </c>
      <c r="D6183" s="1">
        <v>28741</v>
      </c>
      <c r="E6183" t="s">
        <v>24</v>
      </c>
      <c r="F6183">
        <v>234</v>
      </c>
      <c r="G6183" t="s">
        <v>93</v>
      </c>
      <c r="H6183" t="s">
        <v>37</v>
      </c>
      <c r="I6183" t="s">
        <v>27</v>
      </c>
      <c r="J6183">
        <v>46</v>
      </c>
      <c r="K6183" t="s">
        <v>42</v>
      </c>
      <c r="L6183" t="s">
        <v>94</v>
      </c>
      <c r="M6183">
        <v>5</v>
      </c>
      <c r="N6183">
        <v>7</v>
      </c>
      <c r="O6183">
        <v>1638</v>
      </c>
      <c r="P6183">
        <v>1170</v>
      </c>
      <c r="Q6183">
        <v>468</v>
      </c>
      <c r="R6183" t="s">
        <v>82</v>
      </c>
      <c r="S6183" t="s">
        <v>69</v>
      </c>
      <c r="T6183">
        <v>6</v>
      </c>
      <c r="U6183" t="s">
        <v>44</v>
      </c>
      <c r="V6183" t="s">
        <v>40</v>
      </c>
    </row>
    <row r="6184" spans="1:22" x14ac:dyDescent="0.35">
      <c r="A6184" s="1">
        <v>45345</v>
      </c>
      <c r="B6184" t="s">
        <v>5817</v>
      </c>
      <c r="C6184" t="s">
        <v>23</v>
      </c>
      <c r="D6184" s="1">
        <v>31179</v>
      </c>
      <c r="E6184" t="s">
        <v>24</v>
      </c>
      <c r="F6184">
        <v>296</v>
      </c>
      <c r="G6184" t="s">
        <v>85</v>
      </c>
      <c r="H6184" t="s">
        <v>49</v>
      </c>
      <c r="I6184" t="s">
        <v>27</v>
      </c>
      <c r="J6184">
        <v>39</v>
      </c>
      <c r="K6184" t="s">
        <v>61</v>
      </c>
      <c r="L6184" t="s">
        <v>86</v>
      </c>
      <c r="M6184">
        <v>18</v>
      </c>
      <c r="N6184">
        <v>36</v>
      </c>
      <c r="O6184">
        <v>10656</v>
      </c>
      <c r="P6184">
        <v>5328</v>
      </c>
      <c r="Q6184">
        <v>5328</v>
      </c>
      <c r="R6184" t="s">
        <v>30</v>
      </c>
      <c r="S6184" t="s">
        <v>63</v>
      </c>
      <c r="T6184">
        <v>5</v>
      </c>
      <c r="U6184" t="s">
        <v>32</v>
      </c>
      <c r="V6184" t="s">
        <v>33</v>
      </c>
    </row>
    <row r="6185" spans="1:22" x14ac:dyDescent="0.35">
      <c r="A6185" s="1">
        <v>45486</v>
      </c>
      <c r="B6185" t="s">
        <v>5818</v>
      </c>
      <c r="C6185" t="s">
        <v>100</v>
      </c>
      <c r="D6185" s="1">
        <v>36023</v>
      </c>
      <c r="E6185" t="s">
        <v>36</v>
      </c>
      <c r="F6185">
        <v>422</v>
      </c>
      <c r="G6185" t="s">
        <v>93</v>
      </c>
      <c r="H6185" t="s">
        <v>26</v>
      </c>
      <c r="I6185" t="s">
        <v>27</v>
      </c>
      <c r="J6185">
        <v>26</v>
      </c>
      <c r="K6185" t="s">
        <v>50</v>
      </c>
      <c r="L6185" t="s">
        <v>94</v>
      </c>
      <c r="M6185">
        <v>5</v>
      </c>
      <c r="N6185">
        <v>7</v>
      </c>
      <c r="O6185">
        <v>2954</v>
      </c>
      <c r="P6185">
        <v>2110</v>
      </c>
      <c r="Q6185">
        <v>844</v>
      </c>
      <c r="R6185" t="s">
        <v>82</v>
      </c>
      <c r="S6185" t="s">
        <v>69</v>
      </c>
      <c r="T6185">
        <v>6</v>
      </c>
      <c r="U6185" t="s">
        <v>44</v>
      </c>
      <c r="V6185" t="s">
        <v>90</v>
      </c>
    </row>
    <row r="6186" spans="1:22" x14ac:dyDescent="0.35">
      <c r="A6186" s="1">
        <v>45405</v>
      </c>
      <c r="B6186" t="s">
        <v>5819</v>
      </c>
      <c r="C6186" t="s">
        <v>113</v>
      </c>
      <c r="D6186" s="1">
        <v>18021</v>
      </c>
      <c r="E6186" t="s">
        <v>98</v>
      </c>
      <c r="F6186">
        <v>462</v>
      </c>
      <c r="G6186" t="s">
        <v>88</v>
      </c>
      <c r="H6186" t="s">
        <v>60</v>
      </c>
      <c r="I6186" t="s">
        <v>27</v>
      </c>
      <c r="J6186">
        <v>75</v>
      </c>
      <c r="K6186" t="s">
        <v>56</v>
      </c>
      <c r="L6186" t="s">
        <v>89</v>
      </c>
      <c r="M6186">
        <v>19</v>
      </c>
      <c r="N6186">
        <v>23</v>
      </c>
      <c r="O6186">
        <v>10626</v>
      </c>
      <c r="P6186">
        <v>8778</v>
      </c>
      <c r="Q6186">
        <v>1848</v>
      </c>
      <c r="R6186" t="s">
        <v>30</v>
      </c>
      <c r="S6186" t="s">
        <v>31</v>
      </c>
      <c r="T6186">
        <v>2</v>
      </c>
      <c r="U6186" t="s">
        <v>32</v>
      </c>
      <c r="V6186" t="s">
        <v>72</v>
      </c>
    </row>
    <row r="6187" spans="1:22" x14ac:dyDescent="0.35">
      <c r="A6187" s="1">
        <v>45474</v>
      </c>
      <c r="B6187" t="s">
        <v>5820</v>
      </c>
      <c r="C6187" t="s">
        <v>35</v>
      </c>
      <c r="D6187" s="1">
        <v>20416</v>
      </c>
      <c r="E6187" t="s">
        <v>98</v>
      </c>
      <c r="F6187">
        <v>236</v>
      </c>
      <c r="G6187" t="s">
        <v>93</v>
      </c>
      <c r="H6187" t="s">
        <v>37</v>
      </c>
      <c r="I6187" t="s">
        <v>27</v>
      </c>
      <c r="J6187">
        <v>69</v>
      </c>
      <c r="K6187" t="s">
        <v>28</v>
      </c>
      <c r="L6187" t="s">
        <v>94</v>
      </c>
      <c r="M6187">
        <v>5</v>
      </c>
      <c r="N6187">
        <v>7</v>
      </c>
      <c r="O6187">
        <v>1652</v>
      </c>
      <c r="P6187">
        <v>1180</v>
      </c>
      <c r="Q6187">
        <v>472</v>
      </c>
      <c r="R6187" t="s">
        <v>82</v>
      </c>
      <c r="S6187" t="s">
        <v>39</v>
      </c>
      <c r="T6187">
        <v>1</v>
      </c>
      <c r="U6187" t="s">
        <v>32</v>
      </c>
      <c r="V6187" t="s">
        <v>90</v>
      </c>
    </row>
    <row r="6188" spans="1:22" x14ac:dyDescent="0.35">
      <c r="A6188" s="1">
        <v>45300</v>
      </c>
      <c r="B6188" t="s">
        <v>5085</v>
      </c>
      <c r="C6188" t="s">
        <v>23</v>
      </c>
      <c r="D6188" s="1">
        <v>16258</v>
      </c>
      <c r="E6188" t="s">
        <v>98</v>
      </c>
      <c r="F6188">
        <v>351</v>
      </c>
      <c r="G6188" t="s">
        <v>93</v>
      </c>
      <c r="H6188" t="s">
        <v>49</v>
      </c>
      <c r="I6188" t="s">
        <v>27</v>
      </c>
      <c r="J6188">
        <v>80</v>
      </c>
      <c r="K6188" t="s">
        <v>56</v>
      </c>
      <c r="L6188" t="s">
        <v>94</v>
      </c>
      <c r="M6188">
        <v>5</v>
      </c>
      <c r="N6188">
        <v>7</v>
      </c>
      <c r="O6188">
        <v>2457</v>
      </c>
      <c r="P6188">
        <v>1755</v>
      </c>
      <c r="Q6188">
        <v>702</v>
      </c>
      <c r="R6188" t="s">
        <v>82</v>
      </c>
      <c r="S6188" t="s">
        <v>31</v>
      </c>
      <c r="T6188">
        <v>2</v>
      </c>
      <c r="U6188" t="s">
        <v>32</v>
      </c>
      <c r="V6188" t="s">
        <v>70</v>
      </c>
    </row>
    <row r="6189" spans="1:22" x14ac:dyDescent="0.35">
      <c r="A6189" s="1">
        <v>45486</v>
      </c>
      <c r="B6189" t="s">
        <v>5821</v>
      </c>
      <c r="C6189" t="s">
        <v>100</v>
      </c>
      <c r="D6189" s="1">
        <v>27818</v>
      </c>
      <c r="E6189" t="s">
        <v>98</v>
      </c>
      <c r="F6189">
        <v>131</v>
      </c>
      <c r="G6189" t="s">
        <v>95</v>
      </c>
      <c r="H6189" t="s">
        <v>26</v>
      </c>
      <c r="I6189" t="s">
        <v>27</v>
      </c>
      <c r="J6189">
        <v>48</v>
      </c>
      <c r="K6189" t="s">
        <v>42</v>
      </c>
      <c r="L6189" t="s">
        <v>96</v>
      </c>
      <c r="M6189">
        <v>3</v>
      </c>
      <c r="N6189">
        <v>5</v>
      </c>
      <c r="O6189">
        <v>655</v>
      </c>
      <c r="P6189">
        <v>393</v>
      </c>
      <c r="Q6189">
        <v>262</v>
      </c>
      <c r="R6189" t="s">
        <v>82</v>
      </c>
      <c r="S6189" t="s">
        <v>69</v>
      </c>
      <c r="T6189">
        <v>6</v>
      </c>
      <c r="U6189" t="s">
        <v>44</v>
      </c>
      <c r="V6189" t="s">
        <v>90</v>
      </c>
    </row>
    <row r="6190" spans="1:22" x14ac:dyDescent="0.35">
      <c r="A6190" s="1">
        <v>45484</v>
      </c>
      <c r="B6190" t="s">
        <v>5822</v>
      </c>
      <c r="C6190" t="s">
        <v>78</v>
      </c>
      <c r="D6190" s="1">
        <v>22079</v>
      </c>
      <c r="E6190" t="s">
        <v>98</v>
      </c>
      <c r="F6190">
        <v>104</v>
      </c>
      <c r="G6190" t="s">
        <v>88</v>
      </c>
      <c r="H6190" t="s">
        <v>60</v>
      </c>
      <c r="I6190" t="s">
        <v>27</v>
      </c>
      <c r="J6190">
        <v>64</v>
      </c>
      <c r="K6190" t="s">
        <v>28</v>
      </c>
      <c r="L6190" t="s">
        <v>89</v>
      </c>
      <c r="M6190">
        <v>19</v>
      </c>
      <c r="N6190">
        <v>23</v>
      </c>
      <c r="O6190">
        <v>2392</v>
      </c>
      <c r="P6190">
        <v>1976</v>
      </c>
      <c r="Q6190">
        <v>416</v>
      </c>
      <c r="R6190" t="s">
        <v>30</v>
      </c>
      <c r="S6190" t="s">
        <v>76</v>
      </c>
      <c r="T6190">
        <v>4</v>
      </c>
      <c r="U6190" t="s">
        <v>32</v>
      </c>
      <c r="V6190" t="s">
        <v>90</v>
      </c>
    </row>
    <row r="6191" spans="1:22" x14ac:dyDescent="0.35">
      <c r="A6191" s="1">
        <v>45319</v>
      </c>
      <c r="B6191" t="s">
        <v>5823</v>
      </c>
      <c r="C6191" t="s">
        <v>107</v>
      </c>
      <c r="D6191" s="1">
        <v>24686</v>
      </c>
      <c r="E6191" t="s">
        <v>24</v>
      </c>
      <c r="F6191">
        <v>421</v>
      </c>
      <c r="G6191" t="s">
        <v>93</v>
      </c>
      <c r="H6191" t="s">
        <v>60</v>
      </c>
      <c r="I6191" t="s">
        <v>27</v>
      </c>
      <c r="J6191">
        <v>57</v>
      </c>
      <c r="K6191" t="s">
        <v>42</v>
      </c>
      <c r="L6191" t="s">
        <v>94</v>
      </c>
      <c r="M6191">
        <v>5</v>
      </c>
      <c r="N6191">
        <v>7</v>
      </c>
      <c r="O6191">
        <v>2947</v>
      </c>
      <c r="P6191">
        <v>2105</v>
      </c>
      <c r="Q6191">
        <v>842</v>
      </c>
      <c r="R6191" t="s">
        <v>82</v>
      </c>
      <c r="S6191" t="s">
        <v>43</v>
      </c>
      <c r="T6191">
        <v>0</v>
      </c>
      <c r="U6191" t="s">
        <v>44</v>
      </c>
      <c r="V6191" t="s">
        <v>70</v>
      </c>
    </row>
    <row r="6192" spans="1:22" x14ac:dyDescent="0.35">
      <c r="A6192" s="1">
        <v>45401</v>
      </c>
      <c r="B6192" t="s">
        <v>5824</v>
      </c>
      <c r="C6192" t="s">
        <v>104</v>
      </c>
      <c r="D6192" s="1">
        <v>30765</v>
      </c>
      <c r="E6192" t="s">
        <v>98</v>
      </c>
      <c r="F6192">
        <v>47</v>
      </c>
      <c r="G6192" t="s">
        <v>67</v>
      </c>
      <c r="H6192" t="s">
        <v>41</v>
      </c>
      <c r="I6192" t="s">
        <v>27</v>
      </c>
      <c r="J6192">
        <v>40</v>
      </c>
      <c r="K6192" t="s">
        <v>61</v>
      </c>
      <c r="L6192" t="s">
        <v>68</v>
      </c>
      <c r="M6192">
        <v>18</v>
      </c>
      <c r="N6192">
        <v>22</v>
      </c>
      <c r="O6192">
        <v>1034</v>
      </c>
      <c r="P6192">
        <v>846</v>
      </c>
      <c r="Q6192">
        <v>188</v>
      </c>
      <c r="R6192" t="s">
        <v>30</v>
      </c>
      <c r="S6192" t="s">
        <v>63</v>
      </c>
      <c r="T6192">
        <v>5</v>
      </c>
      <c r="U6192" t="s">
        <v>32</v>
      </c>
      <c r="V6192" t="s">
        <v>72</v>
      </c>
    </row>
    <row r="6193" spans="1:22" x14ac:dyDescent="0.35">
      <c r="A6193" s="1">
        <v>45401</v>
      </c>
      <c r="B6193" t="s">
        <v>5825</v>
      </c>
      <c r="C6193" t="s">
        <v>100</v>
      </c>
      <c r="D6193" s="1">
        <v>38861</v>
      </c>
      <c r="E6193" t="s">
        <v>98</v>
      </c>
      <c r="F6193">
        <v>487</v>
      </c>
      <c r="G6193" t="s">
        <v>88</v>
      </c>
      <c r="H6193" t="s">
        <v>26</v>
      </c>
      <c r="I6193" t="s">
        <v>27</v>
      </c>
      <c r="J6193">
        <v>18</v>
      </c>
      <c r="K6193" t="s">
        <v>50</v>
      </c>
      <c r="L6193" t="s">
        <v>89</v>
      </c>
      <c r="M6193">
        <v>19</v>
      </c>
      <c r="N6193">
        <v>23</v>
      </c>
      <c r="O6193">
        <v>11201</v>
      </c>
      <c r="P6193">
        <v>9253</v>
      </c>
      <c r="Q6193">
        <v>1948</v>
      </c>
      <c r="R6193" t="s">
        <v>30</v>
      </c>
      <c r="S6193" t="s">
        <v>63</v>
      </c>
      <c r="T6193">
        <v>5</v>
      </c>
      <c r="U6193" t="s">
        <v>32</v>
      </c>
      <c r="V6193" t="s">
        <v>72</v>
      </c>
    </row>
    <row r="6194" spans="1:22" x14ac:dyDescent="0.35">
      <c r="A6194" s="1">
        <v>45466</v>
      </c>
      <c r="B6194" t="s">
        <v>5826</v>
      </c>
      <c r="C6194" t="s">
        <v>35</v>
      </c>
      <c r="D6194" s="1">
        <v>34293</v>
      </c>
      <c r="E6194" t="s">
        <v>98</v>
      </c>
      <c r="F6194">
        <v>420</v>
      </c>
      <c r="G6194" t="s">
        <v>79</v>
      </c>
      <c r="H6194" t="s">
        <v>37</v>
      </c>
      <c r="I6194" t="s">
        <v>27</v>
      </c>
      <c r="J6194">
        <v>31</v>
      </c>
      <c r="K6194" t="s">
        <v>61</v>
      </c>
      <c r="L6194" t="s">
        <v>81</v>
      </c>
      <c r="M6194">
        <v>7</v>
      </c>
      <c r="N6194">
        <v>9</v>
      </c>
      <c r="O6194">
        <v>3780</v>
      </c>
      <c r="P6194">
        <v>2940</v>
      </c>
      <c r="Q6194">
        <v>840</v>
      </c>
      <c r="R6194" t="s">
        <v>82</v>
      </c>
      <c r="S6194" t="s">
        <v>43</v>
      </c>
      <c r="T6194">
        <v>0</v>
      </c>
      <c r="U6194" t="s">
        <v>44</v>
      </c>
      <c r="V6194" t="s">
        <v>45</v>
      </c>
    </row>
    <row r="6195" spans="1:22" x14ac:dyDescent="0.35">
      <c r="A6195" s="1">
        <v>45476</v>
      </c>
      <c r="B6195" t="s">
        <v>568</v>
      </c>
      <c r="C6195" t="s">
        <v>104</v>
      </c>
      <c r="D6195" s="1">
        <v>16819</v>
      </c>
      <c r="E6195" t="s">
        <v>36</v>
      </c>
      <c r="F6195">
        <v>428</v>
      </c>
      <c r="G6195" t="s">
        <v>25</v>
      </c>
      <c r="H6195" t="s">
        <v>49</v>
      </c>
      <c r="I6195" t="s">
        <v>27</v>
      </c>
      <c r="J6195">
        <v>79</v>
      </c>
      <c r="K6195" t="s">
        <v>56</v>
      </c>
      <c r="L6195" t="s">
        <v>29</v>
      </c>
      <c r="M6195">
        <v>10</v>
      </c>
      <c r="N6195">
        <v>14</v>
      </c>
      <c r="O6195">
        <v>5992</v>
      </c>
      <c r="P6195">
        <v>4280</v>
      </c>
      <c r="Q6195">
        <v>1712</v>
      </c>
      <c r="R6195" t="s">
        <v>30</v>
      </c>
      <c r="S6195" t="s">
        <v>57</v>
      </c>
      <c r="T6195">
        <v>3</v>
      </c>
      <c r="U6195" t="s">
        <v>32</v>
      </c>
      <c r="V6195" t="s">
        <v>90</v>
      </c>
    </row>
    <row r="6196" spans="1:22" x14ac:dyDescent="0.35">
      <c r="A6196" s="1">
        <v>45294</v>
      </c>
      <c r="B6196" t="s">
        <v>5827</v>
      </c>
      <c r="C6196" t="s">
        <v>78</v>
      </c>
      <c r="D6196" s="1">
        <v>30153</v>
      </c>
      <c r="E6196" t="s">
        <v>71</v>
      </c>
      <c r="F6196">
        <v>398</v>
      </c>
      <c r="G6196" t="s">
        <v>95</v>
      </c>
      <c r="H6196" t="s">
        <v>26</v>
      </c>
      <c r="I6196" t="s">
        <v>27</v>
      </c>
      <c r="J6196">
        <v>41</v>
      </c>
      <c r="K6196" t="s">
        <v>61</v>
      </c>
      <c r="L6196" t="s">
        <v>96</v>
      </c>
      <c r="M6196">
        <v>3</v>
      </c>
      <c r="N6196">
        <v>5</v>
      </c>
      <c r="O6196">
        <v>1990</v>
      </c>
      <c r="P6196">
        <v>1194</v>
      </c>
      <c r="Q6196">
        <v>796</v>
      </c>
      <c r="R6196" t="s">
        <v>82</v>
      </c>
      <c r="S6196" t="s">
        <v>57</v>
      </c>
      <c r="T6196">
        <v>3</v>
      </c>
      <c r="U6196" t="s">
        <v>32</v>
      </c>
      <c r="V6196" t="s">
        <v>70</v>
      </c>
    </row>
    <row r="6197" spans="1:22" x14ac:dyDescent="0.35">
      <c r="A6197" s="1">
        <v>45429</v>
      </c>
      <c r="B6197" t="s">
        <v>802</v>
      </c>
      <c r="C6197" t="s">
        <v>35</v>
      </c>
      <c r="D6197" s="1">
        <v>19202</v>
      </c>
      <c r="E6197" t="s">
        <v>36</v>
      </c>
      <c r="F6197">
        <v>260</v>
      </c>
      <c r="G6197" t="s">
        <v>88</v>
      </c>
      <c r="H6197" t="s">
        <v>60</v>
      </c>
      <c r="I6197" t="s">
        <v>27</v>
      </c>
      <c r="J6197">
        <v>72</v>
      </c>
      <c r="K6197" t="s">
        <v>28</v>
      </c>
      <c r="L6197" t="s">
        <v>89</v>
      </c>
      <c r="M6197">
        <v>19</v>
      </c>
      <c r="N6197">
        <v>23</v>
      </c>
      <c r="O6197">
        <v>5980</v>
      </c>
      <c r="P6197">
        <v>4940</v>
      </c>
      <c r="Q6197">
        <v>1040</v>
      </c>
      <c r="R6197" t="s">
        <v>30</v>
      </c>
      <c r="S6197" t="s">
        <v>63</v>
      </c>
      <c r="T6197">
        <v>5</v>
      </c>
      <c r="U6197" t="s">
        <v>32</v>
      </c>
      <c r="V6197" t="s">
        <v>40</v>
      </c>
    </row>
    <row r="6198" spans="1:22" x14ac:dyDescent="0.35">
      <c r="A6198" s="1">
        <v>45413</v>
      </c>
      <c r="B6198" t="s">
        <v>5828</v>
      </c>
      <c r="C6198" t="s">
        <v>78</v>
      </c>
      <c r="D6198" s="1">
        <v>16035</v>
      </c>
      <c r="E6198" t="s">
        <v>71</v>
      </c>
      <c r="F6198">
        <v>61</v>
      </c>
      <c r="G6198" t="s">
        <v>48</v>
      </c>
      <c r="H6198" t="s">
        <v>37</v>
      </c>
      <c r="I6198" t="s">
        <v>27</v>
      </c>
      <c r="J6198">
        <v>80</v>
      </c>
      <c r="K6198" t="s">
        <v>56</v>
      </c>
      <c r="L6198" t="s">
        <v>51</v>
      </c>
      <c r="M6198">
        <v>10</v>
      </c>
      <c r="N6198">
        <v>11</v>
      </c>
      <c r="O6198">
        <v>671</v>
      </c>
      <c r="P6198">
        <v>610</v>
      </c>
      <c r="Q6198">
        <v>61</v>
      </c>
      <c r="R6198" t="s">
        <v>30</v>
      </c>
      <c r="S6198" t="s">
        <v>57</v>
      </c>
      <c r="T6198">
        <v>3</v>
      </c>
      <c r="U6198" t="s">
        <v>32</v>
      </c>
      <c r="V6198" t="s">
        <v>40</v>
      </c>
    </row>
    <row r="6199" spans="1:22" x14ac:dyDescent="0.35">
      <c r="A6199" s="1">
        <v>45479</v>
      </c>
      <c r="B6199" t="s">
        <v>5829</v>
      </c>
      <c r="C6199" t="s">
        <v>78</v>
      </c>
      <c r="D6199" s="1">
        <v>25002</v>
      </c>
      <c r="E6199" t="s">
        <v>98</v>
      </c>
      <c r="F6199">
        <v>92</v>
      </c>
      <c r="G6199" t="s">
        <v>59</v>
      </c>
      <c r="H6199" t="s">
        <v>49</v>
      </c>
      <c r="I6199" t="s">
        <v>27</v>
      </c>
      <c r="J6199">
        <v>56</v>
      </c>
      <c r="K6199" t="s">
        <v>42</v>
      </c>
      <c r="L6199" t="s">
        <v>62</v>
      </c>
      <c r="M6199">
        <v>10</v>
      </c>
      <c r="N6199">
        <v>45</v>
      </c>
      <c r="O6199">
        <v>4140</v>
      </c>
      <c r="P6199">
        <v>920</v>
      </c>
      <c r="Q6199">
        <v>3220</v>
      </c>
      <c r="R6199" t="s">
        <v>30</v>
      </c>
      <c r="S6199" t="s">
        <v>69</v>
      </c>
      <c r="T6199">
        <v>6</v>
      </c>
      <c r="U6199" t="s">
        <v>44</v>
      </c>
      <c r="V6199" t="s">
        <v>90</v>
      </c>
    </row>
    <row r="6200" spans="1:22" x14ac:dyDescent="0.35">
      <c r="A6200" s="1">
        <v>45364</v>
      </c>
      <c r="B6200" t="s">
        <v>5830</v>
      </c>
      <c r="C6200" t="s">
        <v>100</v>
      </c>
      <c r="D6200" s="1">
        <v>29687</v>
      </c>
      <c r="E6200" t="s">
        <v>24</v>
      </c>
      <c r="F6200">
        <v>279</v>
      </c>
      <c r="G6200" t="s">
        <v>48</v>
      </c>
      <c r="H6200" t="s">
        <v>26</v>
      </c>
      <c r="I6200" t="s">
        <v>27</v>
      </c>
      <c r="J6200">
        <v>43</v>
      </c>
      <c r="K6200" t="s">
        <v>61</v>
      </c>
      <c r="L6200" t="s">
        <v>51</v>
      </c>
      <c r="M6200">
        <v>10</v>
      </c>
      <c r="N6200">
        <v>11</v>
      </c>
      <c r="O6200">
        <v>3069</v>
      </c>
      <c r="P6200">
        <v>2790</v>
      </c>
      <c r="Q6200">
        <v>279</v>
      </c>
      <c r="R6200" t="s">
        <v>30</v>
      </c>
      <c r="S6200" t="s">
        <v>57</v>
      </c>
      <c r="T6200">
        <v>3</v>
      </c>
      <c r="U6200" t="s">
        <v>32</v>
      </c>
      <c r="V6200" t="s">
        <v>52</v>
      </c>
    </row>
    <row r="6201" spans="1:22" x14ac:dyDescent="0.35">
      <c r="A6201" s="1">
        <v>45486</v>
      </c>
      <c r="B6201" t="s">
        <v>5831</v>
      </c>
      <c r="C6201" t="s">
        <v>113</v>
      </c>
      <c r="D6201" s="1">
        <v>33300</v>
      </c>
      <c r="E6201" t="s">
        <v>98</v>
      </c>
      <c r="F6201">
        <v>262</v>
      </c>
      <c r="G6201" t="s">
        <v>93</v>
      </c>
      <c r="H6201" t="s">
        <v>60</v>
      </c>
      <c r="I6201" t="s">
        <v>27</v>
      </c>
      <c r="J6201">
        <v>33</v>
      </c>
      <c r="K6201" t="s">
        <v>61</v>
      </c>
      <c r="L6201" t="s">
        <v>94</v>
      </c>
      <c r="M6201">
        <v>5</v>
      </c>
      <c r="N6201">
        <v>7</v>
      </c>
      <c r="O6201">
        <v>1834</v>
      </c>
      <c r="P6201">
        <v>1310</v>
      </c>
      <c r="Q6201">
        <v>524</v>
      </c>
      <c r="R6201" t="s">
        <v>82</v>
      </c>
      <c r="S6201" t="s">
        <v>69</v>
      </c>
      <c r="T6201">
        <v>6</v>
      </c>
      <c r="U6201" t="s">
        <v>44</v>
      </c>
      <c r="V6201" t="s">
        <v>90</v>
      </c>
    </row>
    <row r="6202" spans="1:22" x14ac:dyDescent="0.35">
      <c r="A6202" s="1">
        <v>45494</v>
      </c>
      <c r="B6202" t="s">
        <v>5832</v>
      </c>
      <c r="C6202" t="s">
        <v>113</v>
      </c>
      <c r="D6202" s="1">
        <v>16297</v>
      </c>
      <c r="E6202" t="s">
        <v>71</v>
      </c>
      <c r="F6202">
        <v>48</v>
      </c>
      <c r="G6202" t="s">
        <v>88</v>
      </c>
      <c r="H6202" t="s">
        <v>60</v>
      </c>
      <c r="I6202" t="s">
        <v>27</v>
      </c>
      <c r="J6202">
        <v>80</v>
      </c>
      <c r="K6202" t="s">
        <v>56</v>
      </c>
      <c r="L6202" t="s">
        <v>89</v>
      </c>
      <c r="M6202">
        <v>19</v>
      </c>
      <c r="N6202">
        <v>23</v>
      </c>
      <c r="O6202">
        <v>1104</v>
      </c>
      <c r="P6202">
        <v>912</v>
      </c>
      <c r="Q6202">
        <v>192</v>
      </c>
      <c r="R6202" t="s">
        <v>30</v>
      </c>
      <c r="S6202" t="s">
        <v>43</v>
      </c>
      <c r="T6202">
        <v>0</v>
      </c>
      <c r="U6202" t="s">
        <v>44</v>
      </c>
      <c r="V6202" t="s">
        <v>90</v>
      </c>
    </row>
    <row r="6203" spans="1:22" x14ac:dyDescent="0.35">
      <c r="A6203" s="1">
        <v>45294</v>
      </c>
      <c r="B6203" t="s">
        <v>1614</v>
      </c>
      <c r="C6203" t="s">
        <v>54</v>
      </c>
      <c r="D6203" s="1">
        <v>27804</v>
      </c>
      <c r="E6203" t="s">
        <v>71</v>
      </c>
      <c r="F6203">
        <v>326</v>
      </c>
      <c r="G6203" t="s">
        <v>95</v>
      </c>
      <c r="H6203" t="s">
        <v>41</v>
      </c>
      <c r="I6203" t="s">
        <v>27</v>
      </c>
      <c r="J6203">
        <v>48</v>
      </c>
      <c r="K6203" t="s">
        <v>42</v>
      </c>
      <c r="L6203" t="s">
        <v>96</v>
      </c>
      <c r="M6203">
        <v>3</v>
      </c>
      <c r="N6203">
        <v>5</v>
      </c>
      <c r="O6203">
        <v>1630</v>
      </c>
      <c r="P6203">
        <v>978</v>
      </c>
      <c r="Q6203">
        <v>652</v>
      </c>
      <c r="R6203" t="s">
        <v>82</v>
      </c>
      <c r="S6203" t="s">
        <v>57</v>
      </c>
      <c r="T6203">
        <v>3</v>
      </c>
      <c r="U6203" t="s">
        <v>32</v>
      </c>
      <c r="V6203" t="s">
        <v>70</v>
      </c>
    </row>
    <row r="6204" spans="1:22" x14ac:dyDescent="0.35">
      <c r="A6204" s="1">
        <v>45442</v>
      </c>
      <c r="B6204" t="s">
        <v>5833</v>
      </c>
      <c r="C6204" t="s">
        <v>84</v>
      </c>
      <c r="D6204" s="1">
        <v>37888</v>
      </c>
      <c r="E6204" t="s">
        <v>24</v>
      </c>
      <c r="F6204">
        <v>125</v>
      </c>
      <c r="G6204" t="s">
        <v>93</v>
      </c>
      <c r="H6204" t="s">
        <v>26</v>
      </c>
      <c r="I6204" t="s">
        <v>27</v>
      </c>
      <c r="J6204">
        <v>21</v>
      </c>
      <c r="K6204" t="s">
        <v>50</v>
      </c>
      <c r="L6204" t="s">
        <v>94</v>
      </c>
      <c r="M6204">
        <v>5</v>
      </c>
      <c r="N6204">
        <v>7</v>
      </c>
      <c r="O6204">
        <v>875</v>
      </c>
      <c r="P6204">
        <v>625</v>
      </c>
      <c r="Q6204">
        <v>250</v>
      </c>
      <c r="R6204" t="s">
        <v>82</v>
      </c>
      <c r="S6204" t="s">
        <v>76</v>
      </c>
      <c r="T6204">
        <v>4</v>
      </c>
      <c r="U6204" t="s">
        <v>32</v>
      </c>
      <c r="V6204" t="s">
        <v>40</v>
      </c>
    </row>
    <row r="6205" spans="1:22" x14ac:dyDescent="0.35">
      <c r="A6205" s="1">
        <v>45309</v>
      </c>
      <c r="B6205" t="s">
        <v>5834</v>
      </c>
      <c r="C6205" t="s">
        <v>78</v>
      </c>
      <c r="D6205" s="1">
        <v>24813</v>
      </c>
      <c r="E6205" t="s">
        <v>98</v>
      </c>
      <c r="F6205">
        <v>272</v>
      </c>
      <c r="G6205" t="s">
        <v>73</v>
      </c>
      <c r="H6205" t="s">
        <v>37</v>
      </c>
      <c r="I6205" t="s">
        <v>27</v>
      </c>
      <c r="J6205">
        <v>56</v>
      </c>
      <c r="K6205" t="s">
        <v>42</v>
      </c>
      <c r="L6205" t="s">
        <v>75</v>
      </c>
      <c r="M6205">
        <v>14</v>
      </c>
      <c r="N6205">
        <v>28</v>
      </c>
      <c r="O6205">
        <v>7616</v>
      </c>
      <c r="P6205">
        <v>3808</v>
      </c>
      <c r="Q6205">
        <v>3808</v>
      </c>
      <c r="R6205" t="s">
        <v>30</v>
      </c>
      <c r="S6205" t="s">
        <v>76</v>
      </c>
      <c r="T6205">
        <v>4</v>
      </c>
      <c r="U6205" t="s">
        <v>32</v>
      </c>
      <c r="V6205" t="s">
        <v>70</v>
      </c>
    </row>
    <row r="6206" spans="1:22" x14ac:dyDescent="0.35">
      <c r="A6206" s="1">
        <v>45470</v>
      </c>
      <c r="B6206" t="s">
        <v>5835</v>
      </c>
      <c r="C6206" t="s">
        <v>35</v>
      </c>
      <c r="D6206" s="1">
        <v>37679</v>
      </c>
      <c r="E6206" t="s">
        <v>36</v>
      </c>
      <c r="F6206">
        <v>411</v>
      </c>
      <c r="G6206" t="s">
        <v>88</v>
      </c>
      <c r="H6206" t="s">
        <v>49</v>
      </c>
      <c r="I6206" t="s">
        <v>27</v>
      </c>
      <c r="J6206">
        <v>21</v>
      </c>
      <c r="K6206" t="s">
        <v>50</v>
      </c>
      <c r="L6206" t="s">
        <v>89</v>
      </c>
      <c r="M6206">
        <v>19</v>
      </c>
      <c r="N6206">
        <v>23</v>
      </c>
      <c r="O6206">
        <v>9453</v>
      </c>
      <c r="P6206">
        <v>7809</v>
      </c>
      <c r="Q6206">
        <v>1644</v>
      </c>
      <c r="R6206" t="s">
        <v>30</v>
      </c>
      <c r="S6206" t="s">
        <v>76</v>
      </c>
      <c r="T6206">
        <v>4</v>
      </c>
      <c r="U6206" t="s">
        <v>32</v>
      </c>
      <c r="V6206" t="s">
        <v>45</v>
      </c>
    </row>
    <row r="6207" spans="1:22" x14ac:dyDescent="0.35">
      <c r="A6207" s="1">
        <v>45336</v>
      </c>
      <c r="B6207" t="s">
        <v>5836</v>
      </c>
      <c r="C6207" t="s">
        <v>47</v>
      </c>
      <c r="D6207" s="1">
        <v>26227</v>
      </c>
      <c r="E6207" t="s">
        <v>36</v>
      </c>
      <c r="F6207">
        <v>157</v>
      </c>
      <c r="G6207" t="s">
        <v>48</v>
      </c>
      <c r="H6207" t="s">
        <v>26</v>
      </c>
      <c r="I6207" t="s">
        <v>27</v>
      </c>
      <c r="J6207">
        <v>52</v>
      </c>
      <c r="K6207" t="s">
        <v>42</v>
      </c>
      <c r="L6207" t="s">
        <v>51</v>
      </c>
      <c r="M6207">
        <v>10</v>
      </c>
      <c r="N6207">
        <v>11</v>
      </c>
      <c r="O6207">
        <v>1727</v>
      </c>
      <c r="P6207">
        <v>1570</v>
      </c>
      <c r="Q6207">
        <v>157</v>
      </c>
      <c r="R6207" t="s">
        <v>30</v>
      </c>
      <c r="S6207" t="s">
        <v>57</v>
      </c>
      <c r="T6207">
        <v>3</v>
      </c>
      <c r="U6207" t="s">
        <v>32</v>
      </c>
      <c r="V6207" t="s">
        <v>33</v>
      </c>
    </row>
    <row r="6208" spans="1:22" x14ac:dyDescent="0.35">
      <c r="A6208" s="1">
        <v>45364</v>
      </c>
      <c r="B6208" t="s">
        <v>3343</v>
      </c>
      <c r="C6208" t="s">
        <v>78</v>
      </c>
      <c r="D6208" s="1">
        <v>24869</v>
      </c>
      <c r="E6208" t="s">
        <v>24</v>
      </c>
      <c r="F6208">
        <v>98</v>
      </c>
      <c r="G6208" t="s">
        <v>79</v>
      </c>
      <c r="H6208" t="s">
        <v>60</v>
      </c>
      <c r="I6208" t="s">
        <v>27</v>
      </c>
      <c r="J6208">
        <v>56</v>
      </c>
      <c r="K6208" t="s">
        <v>42</v>
      </c>
      <c r="L6208" t="s">
        <v>81</v>
      </c>
      <c r="M6208">
        <v>7</v>
      </c>
      <c r="N6208">
        <v>9</v>
      </c>
      <c r="O6208">
        <v>882</v>
      </c>
      <c r="P6208">
        <v>686</v>
      </c>
      <c r="Q6208">
        <v>196</v>
      </c>
      <c r="R6208" t="s">
        <v>82</v>
      </c>
      <c r="S6208" t="s">
        <v>57</v>
      </c>
      <c r="T6208">
        <v>3</v>
      </c>
      <c r="U6208" t="s">
        <v>32</v>
      </c>
      <c r="V6208" t="s">
        <v>52</v>
      </c>
    </row>
    <row r="6209" spans="1:22" x14ac:dyDescent="0.35">
      <c r="A6209" s="1">
        <v>45314</v>
      </c>
      <c r="B6209" t="s">
        <v>5837</v>
      </c>
      <c r="C6209" t="s">
        <v>113</v>
      </c>
      <c r="D6209" s="1">
        <v>30998</v>
      </c>
      <c r="E6209" t="s">
        <v>36</v>
      </c>
      <c r="F6209">
        <v>355</v>
      </c>
      <c r="G6209" t="s">
        <v>48</v>
      </c>
      <c r="H6209" t="s">
        <v>37</v>
      </c>
      <c r="I6209" t="s">
        <v>27</v>
      </c>
      <c r="J6209">
        <v>39</v>
      </c>
      <c r="K6209" t="s">
        <v>61</v>
      </c>
      <c r="L6209" t="s">
        <v>51</v>
      </c>
      <c r="M6209">
        <v>10</v>
      </c>
      <c r="N6209">
        <v>11</v>
      </c>
      <c r="O6209">
        <v>3905</v>
      </c>
      <c r="P6209">
        <v>3550</v>
      </c>
      <c r="Q6209">
        <v>355</v>
      </c>
      <c r="R6209" t="s">
        <v>30</v>
      </c>
      <c r="S6209" t="s">
        <v>31</v>
      </c>
      <c r="T6209">
        <v>2</v>
      </c>
      <c r="U6209" t="s">
        <v>32</v>
      </c>
      <c r="V6209" t="s">
        <v>70</v>
      </c>
    </row>
    <row r="6210" spans="1:22" x14ac:dyDescent="0.35">
      <c r="A6210" s="1">
        <v>45420</v>
      </c>
      <c r="B6210" t="s">
        <v>5838</v>
      </c>
      <c r="C6210" t="s">
        <v>47</v>
      </c>
      <c r="D6210" s="1">
        <v>15957</v>
      </c>
      <c r="E6210" t="s">
        <v>24</v>
      </c>
      <c r="F6210">
        <v>477</v>
      </c>
      <c r="G6210" t="s">
        <v>25</v>
      </c>
      <c r="H6210" t="s">
        <v>49</v>
      </c>
      <c r="I6210" t="s">
        <v>27</v>
      </c>
      <c r="J6210">
        <v>81</v>
      </c>
      <c r="K6210" t="s">
        <v>56</v>
      </c>
      <c r="L6210" t="s">
        <v>29</v>
      </c>
      <c r="M6210">
        <v>10</v>
      </c>
      <c r="N6210">
        <v>14</v>
      </c>
      <c r="O6210">
        <v>6678</v>
      </c>
      <c r="P6210">
        <v>4770</v>
      </c>
      <c r="Q6210">
        <v>1908</v>
      </c>
      <c r="R6210" t="s">
        <v>30</v>
      </c>
      <c r="S6210" t="s">
        <v>57</v>
      </c>
      <c r="T6210">
        <v>3</v>
      </c>
      <c r="U6210" t="s">
        <v>32</v>
      </c>
      <c r="V6210" t="s">
        <v>40</v>
      </c>
    </row>
    <row r="6211" spans="1:22" x14ac:dyDescent="0.35">
      <c r="A6211" s="1">
        <v>45423</v>
      </c>
      <c r="B6211" t="s">
        <v>5839</v>
      </c>
      <c r="C6211" t="s">
        <v>35</v>
      </c>
      <c r="D6211" s="1">
        <v>33327</v>
      </c>
      <c r="E6211" t="s">
        <v>36</v>
      </c>
      <c r="F6211">
        <v>235</v>
      </c>
      <c r="G6211" t="s">
        <v>93</v>
      </c>
      <c r="H6211" t="s">
        <v>26</v>
      </c>
      <c r="I6211" t="s">
        <v>27</v>
      </c>
      <c r="J6211">
        <v>33</v>
      </c>
      <c r="K6211" t="s">
        <v>61</v>
      </c>
      <c r="L6211" t="s">
        <v>94</v>
      </c>
      <c r="M6211">
        <v>5</v>
      </c>
      <c r="N6211">
        <v>7</v>
      </c>
      <c r="O6211">
        <v>1645</v>
      </c>
      <c r="P6211">
        <v>1175</v>
      </c>
      <c r="Q6211">
        <v>470</v>
      </c>
      <c r="R6211" t="s">
        <v>82</v>
      </c>
      <c r="S6211" t="s">
        <v>69</v>
      </c>
      <c r="T6211">
        <v>6</v>
      </c>
      <c r="U6211" t="s">
        <v>44</v>
      </c>
      <c r="V6211" t="s">
        <v>40</v>
      </c>
    </row>
    <row r="6212" spans="1:22" x14ac:dyDescent="0.35">
      <c r="A6212" s="1">
        <v>45392</v>
      </c>
      <c r="B6212" t="s">
        <v>5840</v>
      </c>
      <c r="C6212" t="s">
        <v>54</v>
      </c>
      <c r="D6212" s="1">
        <v>20733</v>
      </c>
      <c r="E6212" t="s">
        <v>98</v>
      </c>
      <c r="F6212">
        <v>351</v>
      </c>
      <c r="G6212" t="s">
        <v>93</v>
      </c>
      <c r="H6212" t="s">
        <v>60</v>
      </c>
      <c r="I6212" t="s">
        <v>38</v>
      </c>
      <c r="J6212">
        <v>68</v>
      </c>
      <c r="K6212" t="s">
        <v>28</v>
      </c>
      <c r="L6212" t="s">
        <v>94</v>
      </c>
      <c r="M6212">
        <v>5</v>
      </c>
      <c r="N6212">
        <v>7</v>
      </c>
      <c r="O6212">
        <v>2457</v>
      </c>
      <c r="P6212">
        <v>1755</v>
      </c>
      <c r="Q6212">
        <v>702</v>
      </c>
      <c r="R6212" t="s">
        <v>82</v>
      </c>
      <c r="S6212" t="s">
        <v>57</v>
      </c>
      <c r="T6212">
        <v>3</v>
      </c>
      <c r="U6212" t="s">
        <v>32</v>
      </c>
      <c r="V6212" t="s">
        <v>72</v>
      </c>
    </row>
    <row r="6213" spans="1:22" x14ac:dyDescent="0.35">
      <c r="A6213" s="1">
        <v>45452</v>
      </c>
      <c r="B6213" t="s">
        <v>5841</v>
      </c>
      <c r="C6213" t="s">
        <v>100</v>
      </c>
      <c r="D6213" s="1">
        <v>19104</v>
      </c>
      <c r="E6213" t="s">
        <v>98</v>
      </c>
      <c r="F6213">
        <v>198</v>
      </c>
      <c r="G6213" t="s">
        <v>79</v>
      </c>
      <c r="H6213" t="s">
        <v>60</v>
      </c>
      <c r="I6213" t="s">
        <v>27</v>
      </c>
      <c r="J6213">
        <v>72</v>
      </c>
      <c r="K6213" t="s">
        <v>28</v>
      </c>
      <c r="L6213" t="s">
        <v>81</v>
      </c>
      <c r="M6213">
        <v>7</v>
      </c>
      <c r="N6213">
        <v>9</v>
      </c>
      <c r="O6213">
        <v>1782</v>
      </c>
      <c r="P6213">
        <v>1386</v>
      </c>
      <c r="Q6213">
        <v>396</v>
      </c>
      <c r="R6213" t="s">
        <v>82</v>
      </c>
      <c r="S6213" t="s">
        <v>43</v>
      </c>
      <c r="T6213">
        <v>0</v>
      </c>
      <c r="U6213" t="s">
        <v>44</v>
      </c>
      <c r="V6213" t="s">
        <v>45</v>
      </c>
    </row>
    <row r="6214" spans="1:22" x14ac:dyDescent="0.35">
      <c r="A6214" s="1">
        <v>45393</v>
      </c>
      <c r="B6214" t="s">
        <v>5842</v>
      </c>
      <c r="C6214" t="s">
        <v>113</v>
      </c>
      <c r="D6214" s="1">
        <v>37520</v>
      </c>
      <c r="E6214" t="s">
        <v>36</v>
      </c>
      <c r="F6214">
        <v>35</v>
      </c>
      <c r="G6214" t="s">
        <v>88</v>
      </c>
      <c r="H6214" t="s">
        <v>41</v>
      </c>
      <c r="I6214" t="s">
        <v>27</v>
      </c>
      <c r="J6214">
        <v>22</v>
      </c>
      <c r="K6214" t="s">
        <v>50</v>
      </c>
      <c r="L6214" t="s">
        <v>89</v>
      </c>
      <c r="M6214">
        <v>19</v>
      </c>
      <c r="N6214">
        <v>23</v>
      </c>
      <c r="O6214">
        <v>805</v>
      </c>
      <c r="P6214">
        <v>665</v>
      </c>
      <c r="Q6214">
        <v>140</v>
      </c>
      <c r="R6214" t="s">
        <v>30</v>
      </c>
      <c r="S6214" t="s">
        <v>76</v>
      </c>
      <c r="T6214">
        <v>4</v>
      </c>
      <c r="U6214" t="s">
        <v>32</v>
      </c>
      <c r="V6214" t="s">
        <v>72</v>
      </c>
    </row>
    <row r="6215" spans="1:22" x14ac:dyDescent="0.35">
      <c r="A6215" s="1">
        <v>45299</v>
      </c>
      <c r="B6215" t="s">
        <v>5843</v>
      </c>
      <c r="C6215" t="s">
        <v>107</v>
      </c>
      <c r="D6215" s="1">
        <v>26088</v>
      </c>
      <c r="E6215" t="s">
        <v>36</v>
      </c>
      <c r="F6215">
        <v>479</v>
      </c>
      <c r="G6215" t="s">
        <v>67</v>
      </c>
      <c r="H6215" t="s">
        <v>26</v>
      </c>
      <c r="I6215" t="s">
        <v>27</v>
      </c>
      <c r="J6215">
        <v>53</v>
      </c>
      <c r="K6215" t="s">
        <v>42</v>
      </c>
      <c r="L6215" t="s">
        <v>68</v>
      </c>
      <c r="M6215">
        <v>18</v>
      </c>
      <c r="N6215">
        <v>22</v>
      </c>
      <c r="O6215">
        <v>10538</v>
      </c>
      <c r="P6215">
        <v>8622</v>
      </c>
      <c r="Q6215">
        <v>1916</v>
      </c>
      <c r="R6215" t="s">
        <v>30</v>
      </c>
      <c r="S6215" t="s">
        <v>39</v>
      </c>
      <c r="T6215">
        <v>1</v>
      </c>
      <c r="U6215" t="s">
        <v>32</v>
      </c>
      <c r="V6215" t="s">
        <v>70</v>
      </c>
    </row>
    <row r="6216" spans="1:22" x14ac:dyDescent="0.35">
      <c r="A6216" s="1">
        <v>45387</v>
      </c>
      <c r="B6216" t="s">
        <v>5844</v>
      </c>
      <c r="C6216" t="s">
        <v>54</v>
      </c>
      <c r="D6216" s="1">
        <v>20864</v>
      </c>
      <c r="E6216" t="s">
        <v>71</v>
      </c>
      <c r="F6216">
        <v>117</v>
      </c>
      <c r="G6216" t="s">
        <v>85</v>
      </c>
      <c r="H6216" t="s">
        <v>37</v>
      </c>
      <c r="I6216" t="s">
        <v>27</v>
      </c>
      <c r="J6216">
        <v>67</v>
      </c>
      <c r="K6216" t="s">
        <v>28</v>
      </c>
      <c r="L6216" t="s">
        <v>86</v>
      </c>
      <c r="M6216">
        <v>18</v>
      </c>
      <c r="N6216">
        <v>36</v>
      </c>
      <c r="O6216">
        <v>4212</v>
      </c>
      <c r="P6216">
        <v>2106</v>
      </c>
      <c r="Q6216">
        <v>2106</v>
      </c>
      <c r="R6216" t="s">
        <v>30</v>
      </c>
      <c r="S6216" t="s">
        <v>63</v>
      </c>
      <c r="T6216">
        <v>5</v>
      </c>
      <c r="U6216" t="s">
        <v>32</v>
      </c>
      <c r="V6216" t="s">
        <v>72</v>
      </c>
    </row>
    <row r="6217" spans="1:22" x14ac:dyDescent="0.35">
      <c r="A6217" s="1">
        <v>45492</v>
      </c>
      <c r="B6217" t="s">
        <v>5845</v>
      </c>
      <c r="C6217" t="s">
        <v>113</v>
      </c>
      <c r="D6217" s="1">
        <v>17996</v>
      </c>
      <c r="E6217" t="s">
        <v>24</v>
      </c>
      <c r="F6217">
        <v>186</v>
      </c>
      <c r="G6217" t="s">
        <v>95</v>
      </c>
      <c r="H6217" t="s">
        <v>49</v>
      </c>
      <c r="I6217" t="s">
        <v>27</v>
      </c>
      <c r="J6217">
        <v>75</v>
      </c>
      <c r="K6217" t="s">
        <v>56</v>
      </c>
      <c r="L6217" t="s">
        <v>96</v>
      </c>
      <c r="M6217">
        <v>3</v>
      </c>
      <c r="N6217">
        <v>5</v>
      </c>
      <c r="O6217">
        <v>930</v>
      </c>
      <c r="P6217">
        <v>558</v>
      </c>
      <c r="Q6217">
        <v>372</v>
      </c>
      <c r="R6217" t="s">
        <v>82</v>
      </c>
      <c r="S6217" t="s">
        <v>63</v>
      </c>
      <c r="T6217">
        <v>5</v>
      </c>
      <c r="U6217" t="s">
        <v>32</v>
      </c>
      <c r="V6217" t="s">
        <v>90</v>
      </c>
    </row>
    <row r="6218" spans="1:22" x14ac:dyDescent="0.35">
      <c r="A6218" s="1">
        <v>45414</v>
      </c>
      <c r="B6218" t="s">
        <v>5846</v>
      </c>
      <c r="C6218" t="s">
        <v>78</v>
      </c>
      <c r="D6218" s="1">
        <v>30611</v>
      </c>
      <c r="E6218" t="s">
        <v>98</v>
      </c>
      <c r="F6218">
        <v>192</v>
      </c>
      <c r="G6218" t="s">
        <v>79</v>
      </c>
      <c r="H6218" t="s">
        <v>26</v>
      </c>
      <c r="I6218" t="s">
        <v>27</v>
      </c>
      <c r="J6218">
        <v>41</v>
      </c>
      <c r="K6218" t="s">
        <v>61</v>
      </c>
      <c r="L6218" t="s">
        <v>81</v>
      </c>
      <c r="M6218">
        <v>7</v>
      </c>
      <c r="N6218">
        <v>9</v>
      </c>
      <c r="O6218">
        <v>1728</v>
      </c>
      <c r="P6218">
        <v>1344</v>
      </c>
      <c r="Q6218">
        <v>384</v>
      </c>
      <c r="R6218" t="s">
        <v>82</v>
      </c>
      <c r="S6218" t="s">
        <v>76</v>
      </c>
      <c r="T6218">
        <v>4</v>
      </c>
      <c r="U6218" t="s">
        <v>32</v>
      </c>
      <c r="V6218" t="s">
        <v>40</v>
      </c>
    </row>
    <row r="6219" spans="1:22" x14ac:dyDescent="0.35">
      <c r="A6219" s="1">
        <v>45452</v>
      </c>
      <c r="B6219" t="s">
        <v>294</v>
      </c>
      <c r="C6219" t="s">
        <v>107</v>
      </c>
      <c r="D6219" s="1">
        <v>20679</v>
      </c>
      <c r="E6219" t="s">
        <v>71</v>
      </c>
      <c r="F6219">
        <v>456</v>
      </c>
      <c r="G6219" t="s">
        <v>67</v>
      </c>
      <c r="H6219" t="s">
        <v>60</v>
      </c>
      <c r="I6219" t="s">
        <v>27</v>
      </c>
      <c r="J6219">
        <v>68</v>
      </c>
      <c r="K6219" t="s">
        <v>28</v>
      </c>
      <c r="L6219" t="s">
        <v>68</v>
      </c>
      <c r="M6219">
        <v>18</v>
      </c>
      <c r="N6219">
        <v>22</v>
      </c>
      <c r="O6219">
        <v>10032</v>
      </c>
      <c r="P6219">
        <v>8208</v>
      </c>
      <c r="Q6219">
        <v>1824</v>
      </c>
      <c r="R6219" t="s">
        <v>30</v>
      </c>
      <c r="S6219" t="s">
        <v>43</v>
      </c>
      <c r="T6219">
        <v>0</v>
      </c>
      <c r="U6219" t="s">
        <v>44</v>
      </c>
      <c r="V6219" t="s">
        <v>45</v>
      </c>
    </row>
    <row r="6220" spans="1:22" x14ac:dyDescent="0.35">
      <c r="A6220" s="1">
        <v>45458</v>
      </c>
      <c r="B6220" t="s">
        <v>5847</v>
      </c>
      <c r="C6220" t="s">
        <v>100</v>
      </c>
      <c r="D6220" s="1">
        <v>28247</v>
      </c>
      <c r="E6220" t="s">
        <v>71</v>
      </c>
      <c r="F6220">
        <v>99</v>
      </c>
      <c r="G6220" t="s">
        <v>88</v>
      </c>
      <c r="H6220" t="s">
        <v>37</v>
      </c>
      <c r="I6220" t="s">
        <v>27</v>
      </c>
      <c r="J6220">
        <v>47</v>
      </c>
      <c r="K6220" t="s">
        <v>42</v>
      </c>
      <c r="L6220" t="s">
        <v>89</v>
      </c>
      <c r="M6220">
        <v>19</v>
      </c>
      <c r="N6220">
        <v>23</v>
      </c>
      <c r="O6220">
        <v>2277</v>
      </c>
      <c r="P6220">
        <v>1881</v>
      </c>
      <c r="Q6220">
        <v>396</v>
      </c>
      <c r="R6220" t="s">
        <v>30</v>
      </c>
      <c r="S6220" t="s">
        <v>69</v>
      </c>
      <c r="T6220">
        <v>6</v>
      </c>
      <c r="U6220" t="s">
        <v>44</v>
      </c>
      <c r="V6220" t="s">
        <v>45</v>
      </c>
    </row>
    <row r="6221" spans="1:22" x14ac:dyDescent="0.35">
      <c r="A6221" s="1">
        <v>45405</v>
      </c>
      <c r="B6221" t="s">
        <v>5848</v>
      </c>
      <c r="C6221" t="s">
        <v>78</v>
      </c>
      <c r="D6221" s="1">
        <v>19668</v>
      </c>
      <c r="E6221" t="s">
        <v>24</v>
      </c>
      <c r="F6221">
        <v>428</v>
      </c>
      <c r="G6221" t="s">
        <v>93</v>
      </c>
      <c r="H6221" t="s">
        <v>49</v>
      </c>
      <c r="I6221" t="s">
        <v>27</v>
      </c>
      <c r="J6221">
        <v>71</v>
      </c>
      <c r="K6221" t="s">
        <v>28</v>
      </c>
      <c r="L6221" t="s">
        <v>94</v>
      </c>
      <c r="M6221">
        <v>5</v>
      </c>
      <c r="N6221">
        <v>7</v>
      </c>
      <c r="O6221">
        <v>2996</v>
      </c>
      <c r="P6221">
        <v>2140</v>
      </c>
      <c r="Q6221">
        <v>856</v>
      </c>
      <c r="R6221" t="s">
        <v>82</v>
      </c>
      <c r="S6221" t="s">
        <v>31</v>
      </c>
      <c r="T6221">
        <v>2</v>
      </c>
      <c r="U6221" t="s">
        <v>32</v>
      </c>
      <c r="V6221" t="s">
        <v>72</v>
      </c>
    </row>
    <row r="6222" spans="1:22" x14ac:dyDescent="0.35">
      <c r="A6222" s="1">
        <v>45412</v>
      </c>
      <c r="B6222" t="s">
        <v>5849</v>
      </c>
      <c r="C6222" t="s">
        <v>100</v>
      </c>
      <c r="D6222" s="1">
        <v>32981</v>
      </c>
      <c r="E6222" t="s">
        <v>71</v>
      </c>
      <c r="F6222">
        <v>283</v>
      </c>
      <c r="G6222" t="s">
        <v>85</v>
      </c>
      <c r="H6222" t="s">
        <v>26</v>
      </c>
      <c r="I6222" t="s">
        <v>27</v>
      </c>
      <c r="J6222">
        <v>34</v>
      </c>
      <c r="K6222" t="s">
        <v>61</v>
      </c>
      <c r="L6222" t="s">
        <v>86</v>
      </c>
      <c r="M6222">
        <v>18</v>
      </c>
      <c r="N6222">
        <v>36</v>
      </c>
      <c r="O6222">
        <v>10188</v>
      </c>
      <c r="P6222">
        <v>5094</v>
      </c>
      <c r="Q6222">
        <v>5094</v>
      </c>
      <c r="R6222" t="s">
        <v>30</v>
      </c>
      <c r="S6222" t="s">
        <v>31</v>
      </c>
      <c r="T6222">
        <v>2</v>
      </c>
      <c r="U6222" t="s">
        <v>32</v>
      </c>
      <c r="V6222" t="s">
        <v>72</v>
      </c>
    </row>
    <row r="6223" spans="1:22" x14ac:dyDescent="0.35">
      <c r="A6223" s="1">
        <v>45306</v>
      </c>
      <c r="B6223" t="s">
        <v>5850</v>
      </c>
      <c r="C6223" t="s">
        <v>100</v>
      </c>
      <c r="D6223" s="1">
        <v>23007</v>
      </c>
      <c r="E6223" t="s">
        <v>98</v>
      </c>
      <c r="F6223">
        <v>415</v>
      </c>
      <c r="G6223" t="s">
        <v>67</v>
      </c>
      <c r="H6223" t="s">
        <v>60</v>
      </c>
      <c r="I6223" t="s">
        <v>27</v>
      </c>
      <c r="J6223">
        <v>61</v>
      </c>
      <c r="K6223" t="s">
        <v>28</v>
      </c>
      <c r="L6223" t="s">
        <v>68</v>
      </c>
      <c r="M6223">
        <v>18</v>
      </c>
      <c r="N6223">
        <v>22</v>
      </c>
      <c r="O6223">
        <v>9130</v>
      </c>
      <c r="P6223">
        <v>7470</v>
      </c>
      <c r="Q6223">
        <v>1660</v>
      </c>
      <c r="R6223" t="s">
        <v>30</v>
      </c>
      <c r="S6223" t="s">
        <v>39</v>
      </c>
      <c r="T6223">
        <v>1</v>
      </c>
      <c r="U6223" t="s">
        <v>32</v>
      </c>
      <c r="V6223" t="s">
        <v>70</v>
      </c>
    </row>
    <row r="6224" spans="1:22" x14ac:dyDescent="0.35">
      <c r="A6224" s="1">
        <v>45478</v>
      </c>
      <c r="B6224" t="s">
        <v>5851</v>
      </c>
      <c r="C6224" t="s">
        <v>47</v>
      </c>
      <c r="D6224" s="1">
        <v>27509</v>
      </c>
      <c r="E6224" t="s">
        <v>24</v>
      </c>
      <c r="F6224">
        <v>200</v>
      </c>
      <c r="G6224" t="s">
        <v>95</v>
      </c>
      <c r="H6224" t="s">
        <v>60</v>
      </c>
      <c r="I6224" t="s">
        <v>27</v>
      </c>
      <c r="J6224">
        <v>49</v>
      </c>
      <c r="K6224" t="s">
        <v>42</v>
      </c>
      <c r="L6224" t="s">
        <v>96</v>
      </c>
      <c r="M6224">
        <v>3</v>
      </c>
      <c r="N6224">
        <v>5</v>
      </c>
      <c r="O6224">
        <v>1000</v>
      </c>
      <c r="P6224">
        <v>600</v>
      </c>
      <c r="Q6224">
        <v>400</v>
      </c>
      <c r="R6224" t="s">
        <v>82</v>
      </c>
      <c r="S6224" t="s">
        <v>63</v>
      </c>
      <c r="T6224">
        <v>5</v>
      </c>
      <c r="U6224" t="s">
        <v>32</v>
      </c>
      <c r="V6224" t="s">
        <v>90</v>
      </c>
    </row>
    <row r="6225" spans="1:22" x14ac:dyDescent="0.35">
      <c r="A6225" s="1">
        <v>45423</v>
      </c>
      <c r="B6225" t="s">
        <v>5852</v>
      </c>
      <c r="C6225" t="s">
        <v>35</v>
      </c>
      <c r="D6225" s="1">
        <v>18066</v>
      </c>
      <c r="E6225" t="s">
        <v>24</v>
      </c>
      <c r="F6225">
        <v>466</v>
      </c>
      <c r="G6225" t="s">
        <v>48</v>
      </c>
      <c r="H6225" t="s">
        <v>41</v>
      </c>
      <c r="I6225" t="s">
        <v>27</v>
      </c>
      <c r="J6225">
        <v>75</v>
      </c>
      <c r="K6225" t="s">
        <v>56</v>
      </c>
      <c r="L6225" t="s">
        <v>51</v>
      </c>
      <c r="M6225">
        <v>10</v>
      </c>
      <c r="N6225">
        <v>11</v>
      </c>
      <c r="O6225">
        <v>5126</v>
      </c>
      <c r="P6225">
        <v>4660</v>
      </c>
      <c r="Q6225">
        <v>466</v>
      </c>
      <c r="R6225" t="s">
        <v>30</v>
      </c>
      <c r="S6225" t="s">
        <v>69</v>
      </c>
      <c r="T6225">
        <v>6</v>
      </c>
      <c r="U6225" t="s">
        <v>44</v>
      </c>
      <c r="V6225" t="s">
        <v>40</v>
      </c>
    </row>
    <row r="6226" spans="1:22" x14ac:dyDescent="0.35">
      <c r="A6226" s="1">
        <v>45444</v>
      </c>
      <c r="B6226" t="s">
        <v>238</v>
      </c>
      <c r="C6226" t="s">
        <v>47</v>
      </c>
      <c r="D6226" s="1">
        <v>34945</v>
      </c>
      <c r="E6226" t="s">
        <v>98</v>
      </c>
      <c r="F6226">
        <v>397</v>
      </c>
      <c r="G6226" t="s">
        <v>48</v>
      </c>
      <c r="H6226" t="s">
        <v>26</v>
      </c>
      <c r="I6226" t="s">
        <v>27</v>
      </c>
      <c r="J6226">
        <v>29</v>
      </c>
      <c r="K6226" t="s">
        <v>50</v>
      </c>
      <c r="L6226" t="s">
        <v>51</v>
      </c>
      <c r="M6226">
        <v>10</v>
      </c>
      <c r="N6226">
        <v>11</v>
      </c>
      <c r="O6226">
        <v>4367</v>
      </c>
      <c r="P6226">
        <v>3970</v>
      </c>
      <c r="Q6226">
        <v>397</v>
      </c>
      <c r="R6226" t="s">
        <v>30</v>
      </c>
      <c r="S6226" t="s">
        <v>69</v>
      </c>
      <c r="T6226">
        <v>6</v>
      </c>
      <c r="U6226" t="s">
        <v>44</v>
      </c>
      <c r="V6226" t="s">
        <v>45</v>
      </c>
    </row>
    <row r="6227" spans="1:22" x14ac:dyDescent="0.35">
      <c r="A6227" s="1">
        <v>45500</v>
      </c>
      <c r="B6227" t="s">
        <v>5853</v>
      </c>
      <c r="C6227" t="s">
        <v>78</v>
      </c>
      <c r="D6227" s="1">
        <v>17970</v>
      </c>
      <c r="E6227" t="s">
        <v>24</v>
      </c>
      <c r="F6227">
        <v>325</v>
      </c>
      <c r="G6227" t="s">
        <v>95</v>
      </c>
      <c r="H6227" t="s">
        <v>37</v>
      </c>
      <c r="I6227" t="s">
        <v>27</v>
      </c>
      <c r="J6227">
        <v>75</v>
      </c>
      <c r="K6227" t="s">
        <v>56</v>
      </c>
      <c r="L6227" t="s">
        <v>96</v>
      </c>
      <c r="M6227">
        <v>3</v>
      </c>
      <c r="N6227">
        <v>5</v>
      </c>
      <c r="O6227">
        <v>1625</v>
      </c>
      <c r="P6227">
        <v>975</v>
      </c>
      <c r="Q6227">
        <v>650</v>
      </c>
      <c r="R6227" t="s">
        <v>82</v>
      </c>
      <c r="S6227" t="s">
        <v>69</v>
      </c>
      <c r="T6227">
        <v>6</v>
      </c>
      <c r="U6227" t="s">
        <v>44</v>
      </c>
      <c r="V6227" t="s">
        <v>90</v>
      </c>
    </row>
    <row r="6228" spans="1:22" x14ac:dyDescent="0.35">
      <c r="A6228" s="1">
        <v>45411</v>
      </c>
      <c r="B6228" t="s">
        <v>5854</v>
      </c>
      <c r="C6228" t="s">
        <v>23</v>
      </c>
      <c r="D6228" s="1">
        <v>28120</v>
      </c>
      <c r="E6228" t="s">
        <v>24</v>
      </c>
      <c r="F6228">
        <v>382</v>
      </c>
      <c r="G6228" t="s">
        <v>79</v>
      </c>
      <c r="H6228" t="s">
        <v>49</v>
      </c>
      <c r="I6228" t="s">
        <v>27</v>
      </c>
      <c r="J6228">
        <v>47</v>
      </c>
      <c r="K6228" t="s">
        <v>42</v>
      </c>
      <c r="L6228" t="s">
        <v>81</v>
      </c>
      <c r="M6228">
        <v>7</v>
      </c>
      <c r="N6228">
        <v>9</v>
      </c>
      <c r="O6228">
        <v>3438</v>
      </c>
      <c r="P6228">
        <v>2674</v>
      </c>
      <c r="Q6228">
        <v>764</v>
      </c>
      <c r="R6228" t="s">
        <v>82</v>
      </c>
      <c r="S6228" t="s">
        <v>39</v>
      </c>
      <c r="T6228">
        <v>1</v>
      </c>
      <c r="U6228" t="s">
        <v>32</v>
      </c>
      <c r="V6228" t="s">
        <v>72</v>
      </c>
    </row>
    <row r="6229" spans="1:22" x14ac:dyDescent="0.35">
      <c r="A6229" s="1">
        <v>45312</v>
      </c>
      <c r="B6229" t="s">
        <v>5855</v>
      </c>
      <c r="C6229" t="s">
        <v>113</v>
      </c>
      <c r="D6229" s="1">
        <v>25896</v>
      </c>
      <c r="E6229" t="s">
        <v>24</v>
      </c>
      <c r="F6229">
        <v>226</v>
      </c>
      <c r="G6229" t="s">
        <v>67</v>
      </c>
      <c r="H6229" t="s">
        <v>26</v>
      </c>
      <c r="I6229" t="s">
        <v>27</v>
      </c>
      <c r="J6229">
        <v>53</v>
      </c>
      <c r="K6229" t="s">
        <v>42</v>
      </c>
      <c r="L6229" t="s">
        <v>68</v>
      </c>
      <c r="M6229">
        <v>18</v>
      </c>
      <c r="N6229">
        <v>22</v>
      </c>
      <c r="O6229">
        <v>4972</v>
      </c>
      <c r="P6229">
        <v>4068</v>
      </c>
      <c r="Q6229">
        <v>904</v>
      </c>
      <c r="R6229" t="s">
        <v>30</v>
      </c>
      <c r="S6229" t="s">
        <v>43</v>
      </c>
      <c r="T6229">
        <v>0</v>
      </c>
      <c r="U6229" t="s">
        <v>44</v>
      </c>
      <c r="V6229" t="s">
        <v>70</v>
      </c>
    </row>
    <row r="6230" spans="1:22" x14ac:dyDescent="0.35">
      <c r="A6230" s="1">
        <v>45405</v>
      </c>
      <c r="B6230" t="s">
        <v>5856</v>
      </c>
      <c r="C6230" t="s">
        <v>100</v>
      </c>
      <c r="D6230" s="1">
        <v>34314</v>
      </c>
      <c r="E6230" t="s">
        <v>24</v>
      </c>
      <c r="F6230">
        <v>94</v>
      </c>
      <c r="G6230" t="s">
        <v>59</v>
      </c>
      <c r="H6230" t="s">
        <v>60</v>
      </c>
      <c r="I6230" t="s">
        <v>27</v>
      </c>
      <c r="J6230">
        <v>30</v>
      </c>
      <c r="K6230" t="s">
        <v>61</v>
      </c>
      <c r="L6230" t="s">
        <v>62</v>
      </c>
      <c r="M6230">
        <v>10</v>
      </c>
      <c r="N6230">
        <v>45</v>
      </c>
      <c r="O6230">
        <v>4230</v>
      </c>
      <c r="P6230">
        <v>940</v>
      </c>
      <c r="Q6230">
        <v>3290</v>
      </c>
      <c r="R6230" t="s">
        <v>30</v>
      </c>
      <c r="S6230" t="s">
        <v>31</v>
      </c>
      <c r="T6230">
        <v>2</v>
      </c>
      <c r="U6230" t="s">
        <v>32</v>
      </c>
      <c r="V6230" t="s">
        <v>72</v>
      </c>
    </row>
    <row r="6231" spans="1:22" x14ac:dyDescent="0.35">
      <c r="A6231" s="1">
        <v>45377</v>
      </c>
      <c r="B6231" t="s">
        <v>5857</v>
      </c>
      <c r="C6231" t="s">
        <v>47</v>
      </c>
      <c r="D6231" s="1">
        <v>31508</v>
      </c>
      <c r="E6231" t="s">
        <v>24</v>
      </c>
      <c r="F6231">
        <v>330</v>
      </c>
      <c r="G6231" t="s">
        <v>25</v>
      </c>
      <c r="H6231" t="s">
        <v>37</v>
      </c>
      <c r="I6231" t="s">
        <v>27</v>
      </c>
      <c r="J6231">
        <v>38</v>
      </c>
      <c r="K6231" t="s">
        <v>61</v>
      </c>
      <c r="L6231" t="s">
        <v>29</v>
      </c>
      <c r="M6231">
        <v>10</v>
      </c>
      <c r="N6231">
        <v>14</v>
      </c>
      <c r="O6231">
        <v>4620</v>
      </c>
      <c r="P6231">
        <v>3300</v>
      </c>
      <c r="Q6231">
        <v>1320</v>
      </c>
      <c r="R6231" t="s">
        <v>30</v>
      </c>
      <c r="S6231" t="s">
        <v>31</v>
      </c>
      <c r="T6231">
        <v>2</v>
      </c>
      <c r="U6231" t="s">
        <v>32</v>
      </c>
      <c r="V6231" t="s">
        <v>52</v>
      </c>
    </row>
    <row r="6232" spans="1:22" x14ac:dyDescent="0.35">
      <c r="A6232" s="1">
        <v>45301</v>
      </c>
      <c r="B6232" t="s">
        <v>5858</v>
      </c>
      <c r="C6232" t="s">
        <v>107</v>
      </c>
      <c r="D6232" s="1">
        <v>16099</v>
      </c>
      <c r="E6232" t="s">
        <v>36</v>
      </c>
      <c r="F6232">
        <v>72</v>
      </c>
      <c r="G6232" t="s">
        <v>93</v>
      </c>
      <c r="H6232" t="s">
        <v>49</v>
      </c>
      <c r="I6232" t="s">
        <v>27</v>
      </c>
      <c r="J6232">
        <v>80</v>
      </c>
      <c r="K6232" t="s">
        <v>56</v>
      </c>
      <c r="L6232" t="s">
        <v>94</v>
      </c>
      <c r="M6232">
        <v>5</v>
      </c>
      <c r="N6232">
        <v>7</v>
      </c>
      <c r="O6232">
        <v>504</v>
      </c>
      <c r="P6232">
        <v>360</v>
      </c>
      <c r="Q6232">
        <v>144</v>
      </c>
      <c r="R6232" t="s">
        <v>82</v>
      </c>
      <c r="S6232" t="s">
        <v>57</v>
      </c>
      <c r="T6232">
        <v>3</v>
      </c>
      <c r="U6232" t="s">
        <v>32</v>
      </c>
      <c r="V6232" t="s">
        <v>70</v>
      </c>
    </row>
    <row r="6233" spans="1:22" x14ac:dyDescent="0.35">
      <c r="A6233" s="1">
        <v>45345</v>
      </c>
      <c r="B6233" t="s">
        <v>5859</v>
      </c>
      <c r="C6233" t="s">
        <v>107</v>
      </c>
      <c r="D6233" s="1">
        <v>34640</v>
      </c>
      <c r="E6233" t="s">
        <v>24</v>
      </c>
      <c r="F6233">
        <v>20</v>
      </c>
      <c r="G6233" t="s">
        <v>95</v>
      </c>
      <c r="H6233" t="s">
        <v>26</v>
      </c>
      <c r="I6233" t="s">
        <v>27</v>
      </c>
      <c r="J6233">
        <v>29</v>
      </c>
      <c r="K6233" t="s">
        <v>50</v>
      </c>
      <c r="L6233" t="s">
        <v>96</v>
      </c>
      <c r="M6233">
        <v>3</v>
      </c>
      <c r="N6233">
        <v>5</v>
      </c>
      <c r="O6233">
        <v>100</v>
      </c>
      <c r="P6233">
        <v>60</v>
      </c>
      <c r="Q6233">
        <v>40</v>
      </c>
      <c r="R6233" t="s">
        <v>82</v>
      </c>
      <c r="S6233" t="s">
        <v>63</v>
      </c>
      <c r="T6233">
        <v>5</v>
      </c>
      <c r="U6233" t="s">
        <v>32</v>
      </c>
      <c r="V6233" t="s">
        <v>33</v>
      </c>
    </row>
    <row r="6234" spans="1:22" x14ac:dyDescent="0.35">
      <c r="A6234" s="1">
        <v>45313</v>
      </c>
      <c r="B6234" t="s">
        <v>1356</v>
      </c>
      <c r="C6234" t="s">
        <v>84</v>
      </c>
      <c r="D6234" s="1">
        <v>19374</v>
      </c>
      <c r="E6234" t="s">
        <v>24</v>
      </c>
      <c r="F6234">
        <v>75</v>
      </c>
      <c r="G6234" t="s">
        <v>88</v>
      </c>
      <c r="H6234" t="s">
        <v>60</v>
      </c>
      <c r="I6234" t="s">
        <v>27</v>
      </c>
      <c r="J6234">
        <v>71</v>
      </c>
      <c r="K6234" t="s">
        <v>28</v>
      </c>
      <c r="L6234" t="s">
        <v>89</v>
      </c>
      <c r="M6234">
        <v>19</v>
      </c>
      <c r="N6234">
        <v>23</v>
      </c>
      <c r="O6234">
        <v>1725</v>
      </c>
      <c r="P6234">
        <v>1425</v>
      </c>
      <c r="Q6234">
        <v>300</v>
      </c>
      <c r="R6234" t="s">
        <v>30</v>
      </c>
      <c r="S6234" t="s">
        <v>39</v>
      </c>
      <c r="T6234">
        <v>1</v>
      </c>
      <c r="U6234" t="s">
        <v>32</v>
      </c>
      <c r="V6234" t="s">
        <v>70</v>
      </c>
    </row>
    <row r="6235" spans="1:22" x14ac:dyDescent="0.35">
      <c r="A6235" s="1">
        <v>45449</v>
      </c>
      <c r="B6235" t="s">
        <v>5860</v>
      </c>
      <c r="C6235" t="s">
        <v>104</v>
      </c>
      <c r="D6235" s="1">
        <v>37476</v>
      </c>
      <c r="E6235" t="s">
        <v>24</v>
      </c>
      <c r="F6235">
        <v>360</v>
      </c>
      <c r="G6235" t="s">
        <v>88</v>
      </c>
      <c r="H6235" t="s">
        <v>60</v>
      </c>
      <c r="I6235" t="s">
        <v>27</v>
      </c>
      <c r="J6235">
        <v>22</v>
      </c>
      <c r="K6235" t="s">
        <v>50</v>
      </c>
      <c r="L6235" t="s">
        <v>89</v>
      </c>
      <c r="M6235">
        <v>19</v>
      </c>
      <c r="N6235">
        <v>23</v>
      </c>
      <c r="O6235">
        <v>8280</v>
      </c>
      <c r="P6235">
        <v>6840</v>
      </c>
      <c r="Q6235">
        <v>1440</v>
      </c>
      <c r="R6235" t="s">
        <v>30</v>
      </c>
      <c r="S6235" t="s">
        <v>76</v>
      </c>
      <c r="T6235">
        <v>4</v>
      </c>
      <c r="U6235" t="s">
        <v>32</v>
      </c>
      <c r="V6235" t="s">
        <v>45</v>
      </c>
    </row>
    <row r="6236" spans="1:22" x14ac:dyDescent="0.35">
      <c r="A6236" s="1">
        <v>45465</v>
      </c>
      <c r="B6236" t="s">
        <v>5861</v>
      </c>
      <c r="C6236" t="s">
        <v>47</v>
      </c>
      <c r="D6236" s="1">
        <v>21507</v>
      </c>
      <c r="E6236" t="s">
        <v>36</v>
      </c>
      <c r="F6236">
        <v>267</v>
      </c>
      <c r="G6236" t="s">
        <v>85</v>
      </c>
      <c r="H6236" t="s">
        <v>41</v>
      </c>
      <c r="I6236" t="s">
        <v>27</v>
      </c>
      <c r="J6236">
        <v>66</v>
      </c>
      <c r="K6236" t="s">
        <v>28</v>
      </c>
      <c r="L6236" t="s">
        <v>86</v>
      </c>
      <c r="M6236">
        <v>18</v>
      </c>
      <c r="N6236">
        <v>36</v>
      </c>
      <c r="O6236">
        <v>9612</v>
      </c>
      <c r="P6236">
        <v>4806</v>
      </c>
      <c r="Q6236">
        <v>4806</v>
      </c>
      <c r="R6236" t="s">
        <v>30</v>
      </c>
      <c r="S6236" t="s">
        <v>69</v>
      </c>
      <c r="T6236">
        <v>6</v>
      </c>
      <c r="U6236" t="s">
        <v>44</v>
      </c>
      <c r="V6236" t="s">
        <v>45</v>
      </c>
    </row>
    <row r="6237" spans="1:22" x14ac:dyDescent="0.35">
      <c r="A6237" s="1">
        <v>45374</v>
      </c>
      <c r="B6237" t="s">
        <v>5862</v>
      </c>
      <c r="C6237" t="s">
        <v>107</v>
      </c>
      <c r="D6237" s="1">
        <v>37163</v>
      </c>
      <c r="E6237" t="s">
        <v>24</v>
      </c>
      <c r="F6237">
        <v>312</v>
      </c>
      <c r="G6237" t="s">
        <v>48</v>
      </c>
      <c r="H6237" t="s">
        <v>26</v>
      </c>
      <c r="I6237" t="s">
        <v>27</v>
      </c>
      <c r="J6237">
        <v>22</v>
      </c>
      <c r="K6237" t="s">
        <v>50</v>
      </c>
      <c r="L6237" t="s">
        <v>51</v>
      </c>
      <c r="M6237">
        <v>10</v>
      </c>
      <c r="N6237">
        <v>11</v>
      </c>
      <c r="O6237">
        <v>3432</v>
      </c>
      <c r="P6237">
        <v>3120</v>
      </c>
      <c r="Q6237">
        <v>312</v>
      </c>
      <c r="R6237" t="s">
        <v>30</v>
      </c>
      <c r="S6237" t="s">
        <v>69</v>
      </c>
      <c r="T6237">
        <v>6</v>
      </c>
      <c r="U6237" t="s">
        <v>44</v>
      </c>
      <c r="V6237" t="s">
        <v>52</v>
      </c>
    </row>
    <row r="6238" spans="1:22" x14ac:dyDescent="0.35">
      <c r="A6238" s="1">
        <v>45466</v>
      </c>
      <c r="B6238" t="s">
        <v>5863</v>
      </c>
      <c r="C6238" t="s">
        <v>23</v>
      </c>
      <c r="D6238" s="1">
        <v>18424</v>
      </c>
      <c r="E6238" t="s">
        <v>98</v>
      </c>
      <c r="F6238">
        <v>465</v>
      </c>
      <c r="G6238" t="s">
        <v>25</v>
      </c>
      <c r="H6238" t="s">
        <v>37</v>
      </c>
      <c r="I6238" t="s">
        <v>27</v>
      </c>
      <c r="J6238">
        <v>74</v>
      </c>
      <c r="K6238" t="s">
        <v>28</v>
      </c>
      <c r="L6238" t="s">
        <v>29</v>
      </c>
      <c r="M6238">
        <v>10</v>
      </c>
      <c r="N6238">
        <v>14</v>
      </c>
      <c r="O6238">
        <v>6510</v>
      </c>
      <c r="P6238">
        <v>4650</v>
      </c>
      <c r="Q6238">
        <v>1860</v>
      </c>
      <c r="R6238" t="s">
        <v>30</v>
      </c>
      <c r="S6238" t="s">
        <v>43</v>
      </c>
      <c r="T6238">
        <v>0</v>
      </c>
      <c r="U6238" t="s">
        <v>44</v>
      </c>
      <c r="V6238" t="s">
        <v>45</v>
      </c>
    </row>
    <row r="6239" spans="1:22" x14ac:dyDescent="0.35">
      <c r="A6239" s="1">
        <v>45441</v>
      </c>
      <c r="B6239" t="s">
        <v>5864</v>
      </c>
      <c r="C6239" t="s">
        <v>104</v>
      </c>
      <c r="D6239" s="1">
        <v>26329</v>
      </c>
      <c r="E6239" t="s">
        <v>24</v>
      </c>
      <c r="F6239">
        <v>50</v>
      </c>
      <c r="G6239" t="s">
        <v>73</v>
      </c>
      <c r="H6239" t="s">
        <v>49</v>
      </c>
      <c r="I6239" t="s">
        <v>27</v>
      </c>
      <c r="J6239">
        <v>52</v>
      </c>
      <c r="K6239" t="s">
        <v>42</v>
      </c>
      <c r="L6239" t="s">
        <v>75</v>
      </c>
      <c r="M6239">
        <v>14</v>
      </c>
      <c r="N6239">
        <v>28</v>
      </c>
      <c r="O6239">
        <v>1400</v>
      </c>
      <c r="P6239">
        <v>700</v>
      </c>
      <c r="Q6239">
        <v>700</v>
      </c>
      <c r="R6239" t="s">
        <v>30</v>
      </c>
      <c r="S6239" t="s">
        <v>57</v>
      </c>
      <c r="T6239">
        <v>3</v>
      </c>
      <c r="U6239" t="s">
        <v>32</v>
      </c>
      <c r="V6239" t="s">
        <v>40</v>
      </c>
    </row>
    <row r="6240" spans="1:22" x14ac:dyDescent="0.35">
      <c r="A6240" s="1">
        <v>45427</v>
      </c>
      <c r="B6240" t="s">
        <v>5865</v>
      </c>
      <c r="C6240" t="s">
        <v>113</v>
      </c>
      <c r="D6240" s="1">
        <v>26233</v>
      </c>
      <c r="E6240" t="s">
        <v>24</v>
      </c>
      <c r="F6240">
        <v>71</v>
      </c>
      <c r="G6240" t="s">
        <v>59</v>
      </c>
      <c r="H6240" t="s">
        <v>26</v>
      </c>
      <c r="I6240" t="s">
        <v>27</v>
      </c>
      <c r="J6240">
        <v>53</v>
      </c>
      <c r="K6240" t="s">
        <v>42</v>
      </c>
      <c r="L6240" t="s">
        <v>62</v>
      </c>
      <c r="M6240">
        <v>10</v>
      </c>
      <c r="N6240">
        <v>45</v>
      </c>
      <c r="O6240">
        <v>3195</v>
      </c>
      <c r="P6240">
        <v>710</v>
      </c>
      <c r="Q6240">
        <v>2485</v>
      </c>
      <c r="R6240" t="s">
        <v>30</v>
      </c>
      <c r="S6240" t="s">
        <v>57</v>
      </c>
      <c r="T6240">
        <v>3</v>
      </c>
      <c r="U6240" t="s">
        <v>32</v>
      </c>
      <c r="V6240" t="s">
        <v>40</v>
      </c>
    </row>
    <row r="6241" spans="1:22" x14ac:dyDescent="0.35">
      <c r="A6241" s="1">
        <v>45418</v>
      </c>
      <c r="B6241" t="s">
        <v>5866</v>
      </c>
      <c r="C6241" t="s">
        <v>107</v>
      </c>
      <c r="D6241" s="1">
        <v>25685</v>
      </c>
      <c r="E6241" t="s">
        <v>36</v>
      </c>
      <c r="F6241">
        <v>191</v>
      </c>
      <c r="G6241" t="s">
        <v>48</v>
      </c>
      <c r="H6241" t="s">
        <v>60</v>
      </c>
      <c r="I6241" t="s">
        <v>27</v>
      </c>
      <c r="J6241">
        <v>54</v>
      </c>
      <c r="K6241" t="s">
        <v>42</v>
      </c>
      <c r="L6241" t="s">
        <v>51</v>
      </c>
      <c r="M6241">
        <v>10</v>
      </c>
      <c r="N6241">
        <v>11</v>
      </c>
      <c r="O6241">
        <v>2101</v>
      </c>
      <c r="P6241">
        <v>1910</v>
      </c>
      <c r="Q6241">
        <v>191</v>
      </c>
      <c r="R6241" t="s">
        <v>30</v>
      </c>
      <c r="S6241" t="s">
        <v>39</v>
      </c>
      <c r="T6241">
        <v>1</v>
      </c>
      <c r="U6241" t="s">
        <v>32</v>
      </c>
      <c r="V6241" t="s">
        <v>40</v>
      </c>
    </row>
    <row r="6242" spans="1:22" x14ac:dyDescent="0.35">
      <c r="A6242" s="1">
        <v>45481</v>
      </c>
      <c r="B6242" t="s">
        <v>5867</v>
      </c>
      <c r="C6242" t="s">
        <v>84</v>
      </c>
      <c r="D6242" s="1">
        <v>26080</v>
      </c>
      <c r="E6242" t="s">
        <v>24</v>
      </c>
      <c r="F6242">
        <v>126</v>
      </c>
      <c r="G6242" t="s">
        <v>59</v>
      </c>
      <c r="H6242" t="s">
        <v>37</v>
      </c>
      <c r="I6242" t="s">
        <v>27</v>
      </c>
      <c r="J6242">
        <v>53</v>
      </c>
      <c r="K6242" t="s">
        <v>42</v>
      </c>
      <c r="L6242" t="s">
        <v>62</v>
      </c>
      <c r="M6242">
        <v>10</v>
      </c>
      <c r="N6242">
        <v>45</v>
      </c>
      <c r="O6242">
        <v>5670</v>
      </c>
      <c r="P6242">
        <v>1260</v>
      </c>
      <c r="Q6242">
        <v>4410</v>
      </c>
      <c r="R6242" t="s">
        <v>30</v>
      </c>
      <c r="S6242" t="s">
        <v>39</v>
      </c>
      <c r="T6242">
        <v>1</v>
      </c>
      <c r="U6242" t="s">
        <v>32</v>
      </c>
      <c r="V6242" t="s">
        <v>90</v>
      </c>
    </row>
    <row r="6243" spans="1:22" x14ac:dyDescent="0.35">
      <c r="A6243" s="1">
        <v>45429</v>
      </c>
      <c r="B6243" t="s">
        <v>5868</v>
      </c>
      <c r="C6243" t="s">
        <v>47</v>
      </c>
      <c r="D6243" s="1">
        <v>26739</v>
      </c>
      <c r="E6243" t="s">
        <v>71</v>
      </c>
      <c r="F6243">
        <v>198</v>
      </c>
      <c r="G6243" t="s">
        <v>88</v>
      </c>
      <c r="H6243" t="s">
        <v>49</v>
      </c>
      <c r="I6243" t="s">
        <v>27</v>
      </c>
      <c r="J6243">
        <v>51</v>
      </c>
      <c r="K6243" t="s">
        <v>42</v>
      </c>
      <c r="L6243" t="s">
        <v>89</v>
      </c>
      <c r="M6243">
        <v>19</v>
      </c>
      <c r="N6243">
        <v>23</v>
      </c>
      <c r="O6243">
        <v>4554</v>
      </c>
      <c r="P6243">
        <v>3762</v>
      </c>
      <c r="Q6243">
        <v>792</v>
      </c>
      <c r="R6243" t="s">
        <v>30</v>
      </c>
      <c r="S6243" t="s">
        <v>63</v>
      </c>
      <c r="T6243">
        <v>5</v>
      </c>
      <c r="U6243" t="s">
        <v>32</v>
      </c>
      <c r="V6243" t="s">
        <v>40</v>
      </c>
    </row>
    <row r="6244" spans="1:22" x14ac:dyDescent="0.35">
      <c r="A6244" s="1">
        <v>45492</v>
      </c>
      <c r="B6244" t="s">
        <v>2092</v>
      </c>
      <c r="C6244" t="s">
        <v>113</v>
      </c>
      <c r="D6244" s="1">
        <v>28128</v>
      </c>
      <c r="E6244" t="s">
        <v>24</v>
      </c>
      <c r="F6244">
        <v>39</v>
      </c>
      <c r="G6244" t="s">
        <v>93</v>
      </c>
      <c r="H6244" t="s">
        <v>26</v>
      </c>
      <c r="I6244" t="s">
        <v>27</v>
      </c>
      <c r="J6244">
        <v>48</v>
      </c>
      <c r="K6244" t="s">
        <v>42</v>
      </c>
      <c r="L6244" t="s">
        <v>94</v>
      </c>
      <c r="M6244">
        <v>5</v>
      </c>
      <c r="N6244">
        <v>7</v>
      </c>
      <c r="O6244">
        <v>273</v>
      </c>
      <c r="P6244">
        <v>195</v>
      </c>
      <c r="Q6244">
        <v>78</v>
      </c>
      <c r="R6244" t="s">
        <v>82</v>
      </c>
      <c r="S6244" t="s">
        <v>63</v>
      </c>
      <c r="T6244">
        <v>5</v>
      </c>
      <c r="U6244" t="s">
        <v>32</v>
      </c>
      <c r="V6244" t="s">
        <v>90</v>
      </c>
    </row>
    <row r="6245" spans="1:22" x14ac:dyDescent="0.35">
      <c r="A6245" s="1">
        <v>45488</v>
      </c>
      <c r="B6245" t="s">
        <v>2172</v>
      </c>
      <c r="C6245" t="s">
        <v>23</v>
      </c>
      <c r="D6245" s="1">
        <v>26981</v>
      </c>
      <c r="E6245" t="s">
        <v>98</v>
      </c>
      <c r="F6245">
        <v>223</v>
      </c>
      <c r="G6245" t="s">
        <v>95</v>
      </c>
      <c r="H6245" t="s">
        <v>60</v>
      </c>
      <c r="I6245" t="s">
        <v>27</v>
      </c>
      <c r="J6245">
        <v>51</v>
      </c>
      <c r="K6245" t="s">
        <v>42</v>
      </c>
      <c r="L6245" t="s">
        <v>96</v>
      </c>
      <c r="M6245">
        <v>3</v>
      </c>
      <c r="N6245">
        <v>5</v>
      </c>
      <c r="O6245">
        <v>1115</v>
      </c>
      <c r="P6245">
        <v>669</v>
      </c>
      <c r="Q6245">
        <v>446</v>
      </c>
      <c r="R6245" t="s">
        <v>82</v>
      </c>
      <c r="S6245" t="s">
        <v>39</v>
      </c>
      <c r="T6245">
        <v>1</v>
      </c>
      <c r="U6245" t="s">
        <v>32</v>
      </c>
      <c r="V6245" t="s">
        <v>90</v>
      </c>
    </row>
    <row r="6246" spans="1:22" x14ac:dyDescent="0.35">
      <c r="A6246" s="1">
        <v>45400</v>
      </c>
      <c r="B6246" t="s">
        <v>5869</v>
      </c>
      <c r="C6246" t="s">
        <v>35</v>
      </c>
      <c r="D6246" s="1">
        <v>22213</v>
      </c>
      <c r="E6246" t="s">
        <v>71</v>
      </c>
      <c r="F6246">
        <v>345</v>
      </c>
      <c r="G6246" t="s">
        <v>79</v>
      </c>
      <c r="H6246" t="s">
        <v>60</v>
      </c>
      <c r="I6246" t="s">
        <v>27</v>
      </c>
      <c r="J6246">
        <v>64</v>
      </c>
      <c r="K6246" t="s">
        <v>28</v>
      </c>
      <c r="L6246" t="s">
        <v>81</v>
      </c>
      <c r="M6246">
        <v>7</v>
      </c>
      <c r="N6246">
        <v>9</v>
      </c>
      <c r="O6246">
        <v>3105</v>
      </c>
      <c r="P6246">
        <v>2415</v>
      </c>
      <c r="Q6246">
        <v>690</v>
      </c>
      <c r="R6246" t="s">
        <v>82</v>
      </c>
      <c r="S6246" t="s">
        <v>76</v>
      </c>
      <c r="T6246">
        <v>4</v>
      </c>
      <c r="U6246" t="s">
        <v>32</v>
      </c>
      <c r="V6246" t="s">
        <v>72</v>
      </c>
    </row>
    <row r="6247" spans="1:22" x14ac:dyDescent="0.35">
      <c r="A6247" s="1">
        <v>45488</v>
      </c>
      <c r="B6247" t="s">
        <v>5870</v>
      </c>
      <c r="C6247" t="s">
        <v>113</v>
      </c>
      <c r="D6247" s="1">
        <v>38925</v>
      </c>
      <c r="E6247" t="s">
        <v>24</v>
      </c>
      <c r="F6247">
        <v>447</v>
      </c>
      <c r="G6247" t="s">
        <v>93</v>
      </c>
      <c r="H6247" t="s">
        <v>41</v>
      </c>
      <c r="I6247" t="s">
        <v>27</v>
      </c>
      <c r="J6247">
        <v>18</v>
      </c>
      <c r="K6247" t="s">
        <v>50</v>
      </c>
      <c r="L6247" t="s">
        <v>94</v>
      </c>
      <c r="M6247">
        <v>5</v>
      </c>
      <c r="N6247">
        <v>7</v>
      </c>
      <c r="O6247">
        <v>3129</v>
      </c>
      <c r="P6247">
        <v>2235</v>
      </c>
      <c r="Q6247">
        <v>894</v>
      </c>
      <c r="R6247" t="s">
        <v>82</v>
      </c>
      <c r="S6247" t="s">
        <v>39</v>
      </c>
      <c r="T6247">
        <v>1</v>
      </c>
      <c r="U6247" t="s">
        <v>32</v>
      </c>
      <c r="V6247" t="s">
        <v>90</v>
      </c>
    </row>
    <row r="6248" spans="1:22" x14ac:dyDescent="0.35">
      <c r="A6248" s="1">
        <v>45397</v>
      </c>
      <c r="B6248" t="s">
        <v>5871</v>
      </c>
      <c r="C6248" t="s">
        <v>23</v>
      </c>
      <c r="D6248" s="1">
        <v>35987</v>
      </c>
      <c r="E6248" t="s">
        <v>36</v>
      </c>
      <c r="F6248">
        <v>368</v>
      </c>
      <c r="G6248" t="s">
        <v>85</v>
      </c>
      <c r="H6248" t="s">
        <v>26</v>
      </c>
      <c r="I6248" t="s">
        <v>27</v>
      </c>
      <c r="J6248">
        <v>26</v>
      </c>
      <c r="K6248" t="s">
        <v>50</v>
      </c>
      <c r="L6248" t="s">
        <v>86</v>
      </c>
      <c r="M6248">
        <v>18</v>
      </c>
      <c r="N6248">
        <v>36</v>
      </c>
      <c r="O6248">
        <v>13248</v>
      </c>
      <c r="P6248">
        <v>6624</v>
      </c>
      <c r="Q6248">
        <v>6624</v>
      </c>
      <c r="R6248" t="s">
        <v>30</v>
      </c>
      <c r="S6248" t="s">
        <v>39</v>
      </c>
      <c r="T6248">
        <v>1</v>
      </c>
      <c r="U6248" t="s">
        <v>32</v>
      </c>
      <c r="V6248" t="s">
        <v>72</v>
      </c>
    </row>
    <row r="6249" spans="1:22" x14ac:dyDescent="0.35">
      <c r="A6249" s="1">
        <v>45399</v>
      </c>
      <c r="B6249" t="s">
        <v>5872</v>
      </c>
      <c r="C6249" t="s">
        <v>35</v>
      </c>
      <c r="D6249" s="1">
        <v>25357</v>
      </c>
      <c r="E6249" t="s">
        <v>24</v>
      </c>
      <c r="F6249">
        <v>98</v>
      </c>
      <c r="G6249" t="s">
        <v>67</v>
      </c>
      <c r="H6249" t="s">
        <v>37</v>
      </c>
      <c r="I6249" t="s">
        <v>38</v>
      </c>
      <c r="J6249">
        <v>55</v>
      </c>
      <c r="K6249" t="s">
        <v>42</v>
      </c>
      <c r="L6249" t="s">
        <v>68</v>
      </c>
      <c r="M6249">
        <v>18</v>
      </c>
      <c r="N6249">
        <v>22</v>
      </c>
      <c r="O6249">
        <v>2156</v>
      </c>
      <c r="P6249">
        <v>1764</v>
      </c>
      <c r="Q6249">
        <v>392</v>
      </c>
      <c r="R6249" t="s">
        <v>30</v>
      </c>
      <c r="S6249" t="s">
        <v>57</v>
      </c>
      <c r="T6249">
        <v>3</v>
      </c>
      <c r="U6249" t="s">
        <v>32</v>
      </c>
      <c r="V6249" t="s">
        <v>72</v>
      </c>
    </row>
    <row r="6250" spans="1:22" x14ac:dyDescent="0.35">
      <c r="A6250" s="1">
        <v>45357</v>
      </c>
      <c r="B6250" t="s">
        <v>1012</v>
      </c>
      <c r="C6250" t="s">
        <v>78</v>
      </c>
      <c r="D6250" s="1">
        <v>37393</v>
      </c>
      <c r="E6250" t="s">
        <v>36</v>
      </c>
      <c r="F6250">
        <v>396</v>
      </c>
      <c r="G6250" t="s">
        <v>73</v>
      </c>
      <c r="H6250" t="s">
        <v>49</v>
      </c>
      <c r="I6250" t="s">
        <v>27</v>
      </c>
      <c r="J6250">
        <v>22</v>
      </c>
      <c r="K6250" t="s">
        <v>50</v>
      </c>
      <c r="L6250" t="s">
        <v>75</v>
      </c>
      <c r="M6250">
        <v>14</v>
      </c>
      <c r="N6250">
        <v>28</v>
      </c>
      <c r="O6250">
        <v>11088</v>
      </c>
      <c r="P6250">
        <v>5544</v>
      </c>
      <c r="Q6250">
        <v>5544</v>
      </c>
      <c r="R6250" t="s">
        <v>30</v>
      </c>
      <c r="S6250" t="s">
        <v>57</v>
      </c>
      <c r="T6250">
        <v>3</v>
      </c>
      <c r="U6250" t="s">
        <v>32</v>
      </c>
      <c r="V6250" t="s">
        <v>52</v>
      </c>
    </row>
    <row r="6251" spans="1:22" x14ac:dyDescent="0.35">
      <c r="A6251" s="1">
        <v>45384</v>
      </c>
      <c r="B6251" t="s">
        <v>5873</v>
      </c>
      <c r="C6251" t="s">
        <v>104</v>
      </c>
      <c r="D6251" s="1">
        <v>21739</v>
      </c>
      <c r="E6251" t="s">
        <v>36</v>
      </c>
      <c r="F6251">
        <v>15</v>
      </c>
      <c r="G6251" t="s">
        <v>59</v>
      </c>
      <c r="H6251" t="s">
        <v>26</v>
      </c>
      <c r="I6251" t="s">
        <v>27</v>
      </c>
      <c r="J6251">
        <v>65</v>
      </c>
      <c r="K6251" t="s">
        <v>28</v>
      </c>
      <c r="L6251" t="s">
        <v>62</v>
      </c>
      <c r="M6251">
        <v>10</v>
      </c>
      <c r="N6251">
        <v>45</v>
      </c>
      <c r="O6251">
        <v>675</v>
      </c>
      <c r="P6251">
        <v>150</v>
      </c>
      <c r="Q6251">
        <v>525</v>
      </c>
      <c r="R6251" t="s">
        <v>30</v>
      </c>
      <c r="S6251" t="s">
        <v>31</v>
      </c>
      <c r="T6251">
        <v>2</v>
      </c>
      <c r="U6251" t="s">
        <v>32</v>
      </c>
      <c r="V6251" t="s">
        <v>72</v>
      </c>
    </row>
    <row r="6252" spans="1:22" x14ac:dyDescent="0.35">
      <c r="A6252" s="1">
        <v>45424</v>
      </c>
      <c r="B6252" t="s">
        <v>5874</v>
      </c>
      <c r="C6252" t="s">
        <v>35</v>
      </c>
      <c r="D6252" s="1">
        <v>20876</v>
      </c>
      <c r="E6252" t="s">
        <v>71</v>
      </c>
      <c r="F6252">
        <v>66</v>
      </c>
      <c r="G6252" t="s">
        <v>59</v>
      </c>
      <c r="H6252" t="s">
        <v>60</v>
      </c>
      <c r="I6252" t="s">
        <v>27</v>
      </c>
      <c r="J6252">
        <v>67</v>
      </c>
      <c r="K6252" t="s">
        <v>28</v>
      </c>
      <c r="L6252" t="s">
        <v>62</v>
      </c>
      <c r="M6252">
        <v>10</v>
      </c>
      <c r="N6252">
        <v>45</v>
      </c>
      <c r="O6252">
        <v>2970</v>
      </c>
      <c r="P6252">
        <v>660</v>
      </c>
      <c r="Q6252">
        <v>2310</v>
      </c>
      <c r="R6252" t="s">
        <v>30</v>
      </c>
      <c r="S6252" t="s">
        <v>43</v>
      </c>
      <c r="T6252">
        <v>0</v>
      </c>
      <c r="U6252" t="s">
        <v>44</v>
      </c>
      <c r="V6252" t="s">
        <v>40</v>
      </c>
    </row>
    <row r="6253" spans="1:22" x14ac:dyDescent="0.35">
      <c r="A6253" s="1">
        <v>45458</v>
      </c>
      <c r="B6253" t="s">
        <v>5875</v>
      </c>
      <c r="C6253" t="s">
        <v>84</v>
      </c>
      <c r="D6253" s="1">
        <v>27658</v>
      </c>
      <c r="E6253" t="s">
        <v>24</v>
      </c>
      <c r="F6253">
        <v>271</v>
      </c>
      <c r="G6253" t="s">
        <v>59</v>
      </c>
      <c r="H6253" t="s">
        <v>37</v>
      </c>
      <c r="I6253" t="s">
        <v>27</v>
      </c>
      <c r="J6253">
        <v>49</v>
      </c>
      <c r="K6253" t="s">
        <v>42</v>
      </c>
      <c r="L6253" t="s">
        <v>62</v>
      </c>
      <c r="M6253">
        <v>10</v>
      </c>
      <c r="N6253">
        <v>45</v>
      </c>
      <c r="O6253">
        <v>12195</v>
      </c>
      <c r="P6253">
        <v>2710</v>
      </c>
      <c r="Q6253">
        <v>9485</v>
      </c>
      <c r="R6253" t="s">
        <v>30</v>
      </c>
      <c r="S6253" t="s">
        <v>69</v>
      </c>
      <c r="T6253">
        <v>6</v>
      </c>
      <c r="U6253" t="s">
        <v>44</v>
      </c>
      <c r="V6253" t="s">
        <v>45</v>
      </c>
    </row>
    <row r="6254" spans="1:22" x14ac:dyDescent="0.35">
      <c r="A6254" s="1">
        <v>45296</v>
      </c>
      <c r="B6254" t="s">
        <v>5876</v>
      </c>
      <c r="C6254" t="s">
        <v>113</v>
      </c>
      <c r="D6254" s="1">
        <v>35732</v>
      </c>
      <c r="E6254" t="s">
        <v>98</v>
      </c>
      <c r="F6254">
        <v>165</v>
      </c>
      <c r="G6254" t="s">
        <v>67</v>
      </c>
      <c r="H6254" t="s">
        <v>49</v>
      </c>
      <c r="I6254" t="s">
        <v>27</v>
      </c>
      <c r="J6254">
        <v>26</v>
      </c>
      <c r="K6254" t="s">
        <v>50</v>
      </c>
      <c r="L6254" t="s">
        <v>68</v>
      </c>
      <c r="M6254">
        <v>18</v>
      </c>
      <c r="N6254">
        <v>22</v>
      </c>
      <c r="O6254">
        <v>3630</v>
      </c>
      <c r="P6254">
        <v>2970</v>
      </c>
      <c r="Q6254">
        <v>660</v>
      </c>
      <c r="R6254" t="s">
        <v>30</v>
      </c>
      <c r="S6254" t="s">
        <v>63</v>
      </c>
      <c r="T6254">
        <v>5</v>
      </c>
      <c r="U6254" t="s">
        <v>32</v>
      </c>
      <c r="V6254" t="s">
        <v>70</v>
      </c>
    </row>
    <row r="6255" spans="1:22" x14ac:dyDescent="0.35">
      <c r="A6255" s="1">
        <v>45416</v>
      </c>
      <c r="B6255" t="s">
        <v>5877</v>
      </c>
      <c r="C6255" t="s">
        <v>113</v>
      </c>
      <c r="D6255" s="1">
        <v>21845</v>
      </c>
      <c r="E6255" t="s">
        <v>24</v>
      </c>
      <c r="F6255">
        <v>224</v>
      </c>
      <c r="G6255" t="s">
        <v>67</v>
      </c>
      <c r="H6255" t="s">
        <v>26</v>
      </c>
      <c r="I6255" t="s">
        <v>27</v>
      </c>
      <c r="J6255">
        <v>65</v>
      </c>
      <c r="K6255" t="s">
        <v>28</v>
      </c>
      <c r="L6255" t="s">
        <v>68</v>
      </c>
      <c r="M6255">
        <v>18</v>
      </c>
      <c r="N6255">
        <v>22</v>
      </c>
      <c r="O6255">
        <v>4928</v>
      </c>
      <c r="P6255">
        <v>4032</v>
      </c>
      <c r="Q6255">
        <v>896</v>
      </c>
      <c r="R6255" t="s">
        <v>30</v>
      </c>
      <c r="S6255" t="s">
        <v>69</v>
      </c>
      <c r="T6255">
        <v>6</v>
      </c>
      <c r="U6255" t="s">
        <v>44</v>
      </c>
      <c r="V6255" t="s">
        <v>40</v>
      </c>
    </row>
    <row r="6256" spans="1:22" x14ac:dyDescent="0.35">
      <c r="A6256" s="1">
        <v>45338</v>
      </c>
      <c r="B6256" t="s">
        <v>5878</v>
      </c>
      <c r="C6256" t="s">
        <v>100</v>
      </c>
      <c r="D6256" s="1">
        <v>35589</v>
      </c>
      <c r="E6256" t="s">
        <v>36</v>
      </c>
      <c r="F6256">
        <v>417</v>
      </c>
      <c r="G6256" t="s">
        <v>73</v>
      </c>
      <c r="H6256" t="s">
        <v>60</v>
      </c>
      <c r="I6256" t="s">
        <v>27</v>
      </c>
      <c r="J6256">
        <v>27</v>
      </c>
      <c r="K6256" t="s">
        <v>50</v>
      </c>
      <c r="L6256" t="s">
        <v>75</v>
      </c>
      <c r="M6256">
        <v>14</v>
      </c>
      <c r="N6256">
        <v>28</v>
      </c>
      <c r="O6256">
        <v>11676</v>
      </c>
      <c r="P6256">
        <v>5838</v>
      </c>
      <c r="Q6256">
        <v>5838</v>
      </c>
      <c r="R6256" t="s">
        <v>30</v>
      </c>
      <c r="S6256" t="s">
        <v>63</v>
      </c>
      <c r="T6256">
        <v>5</v>
      </c>
      <c r="U6256" t="s">
        <v>32</v>
      </c>
      <c r="V6256" t="s">
        <v>33</v>
      </c>
    </row>
    <row r="6257" spans="1:22" x14ac:dyDescent="0.35">
      <c r="A6257" s="1">
        <v>45365</v>
      </c>
      <c r="B6257" t="s">
        <v>5879</v>
      </c>
      <c r="C6257" t="s">
        <v>104</v>
      </c>
      <c r="D6257" s="1">
        <v>20220</v>
      </c>
      <c r="E6257" t="s">
        <v>71</v>
      </c>
      <c r="F6257">
        <v>209</v>
      </c>
      <c r="G6257" t="s">
        <v>79</v>
      </c>
      <c r="H6257" t="s">
        <v>60</v>
      </c>
      <c r="I6257" t="s">
        <v>27</v>
      </c>
      <c r="J6257">
        <v>69</v>
      </c>
      <c r="K6257" t="s">
        <v>28</v>
      </c>
      <c r="L6257" t="s">
        <v>81</v>
      </c>
      <c r="M6257">
        <v>7</v>
      </c>
      <c r="N6257">
        <v>9</v>
      </c>
      <c r="O6257">
        <v>1881</v>
      </c>
      <c r="P6257">
        <v>1463</v>
      </c>
      <c r="Q6257">
        <v>418</v>
      </c>
      <c r="R6257" t="s">
        <v>82</v>
      </c>
      <c r="S6257" t="s">
        <v>76</v>
      </c>
      <c r="T6257">
        <v>4</v>
      </c>
      <c r="U6257" t="s">
        <v>32</v>
      </c>
      <c r="V6257" t="s">
        <v>52</v>
      </c>
    </row>
    <row r="6258" spans="1:22" x14ac:dyDescent="0.35">
      <c r="A6258" s="1">
        <v>45360</v>
      </c>
      <c r="B6258" t="s">
        <v>5880</v>
      </c>
      <c r="C6258" t="s">
        <v>104</v>
      </c>
      <c r="D6258" s="1">
        <v>24818</v>
      </c>
      <c r="E6258" t="s">
        <v>71</v>
      </c>
      <c r="F6258">
        <v>449</v>
      </c>
      <c r="G6258" t="s">
        <v>95</v>
      </c>
      <c r="H6258" t="s">
        <v>41</v>
      </c>
      <c r="I6258" t="s">
        <v>27</v>
      </c>
      <c r="J6258">
        <v>56</v>
      </c>
      <c r="K6258" t="s">
        <v>42</v>
      </c>
      <c r="L6258" t="s">
        <v>96</v>
      </c>
      <c r="M6258">
        <v>3</v>
      </c>
      <c r="N6258">
        <v>5</v>
      </c>
      <c r="O6258">
        <v>2245</v>
      </c>
      <c r="P6258">
        <v>1347</v>
      </c>
      <c r="Q6258">
        <v>898</v>
      </c>
      <c r="R6258" t="s">
        <v>82</v>
      </c>
      <c r="S6258" t="s">
        <v>69</v>
      </c>
      <c r="T6258">
        <v>6</v>
      </c>
      <c r="U6258" t="s">
        <v>44</v>
      </c>
      <c r="V6258" t="s">
        <v>52</v>
      </c>
    </row>
    <row r="6259" spans="1:22" x14ac:dyDescent="0.35">
      <c r="A6259" s="1">
        <v>45408</v>
      </c>
      <c r="B6259" t="s">
        <v>2195</v>
      </c>
      <c r="C6259" t="s">
        <v>107</v>
      </c>
      <c r="D6259" s="1">
        <v>36361</v>
      </c>
      <c r="E6259" t="s">
        <v>98</v>
      </c>
      <c r="F6259">
        <v>439</v>
      </c>
      <c r="G6259" t="s">
        <v>85</v>
      </c>
      <c r="H6259" t="s">
        <v>26</v>
      </c>
      <c r="I6259" t="s">
        <v>27</v>
      </c>
      <c r="J6259">
        <v>25</v>
      </c>
      <c r="K6259" t="s">
        <v>50</v>
      </c>
      <c r="L6259" t="s">
        <v>86</v>
      </c>
      <c r="M6259">
        <v>18</v>
      </c>
      <c r="N6259">
        <v>36</v>
      </c>
      <c r="O6259">
        <v>15804</v>
      </c>
      <c r="P6259">
        <v>7902</v>
      </c>
      <c r="Q6259">
        <v>7902</v>
      </c>
      <c r="R6259" t="s">
        <v>30</v>
      </c>
      <c r="S6259" t="s">
        <v>63</v>
      </c>
      <c r="T6259">
        <v>5</v>
      </c>
      <c r="U6259" t="s">
        <v>32</v>
      </c>
      <c r="V6259" t="s">
        <v>72</v>
      </c>
    </row>
    <row r="6260" spans="1:22" x14ac:dyDescent="0.35">
      <c r="A6260" s="1">
        <v>45338</v>
      </c>
      <c r="B6260" t="s">
        <v>5881</v>
      </c>
      <c r="C6260" t="s">
        <v>104</v>
      </c>
      <c r="D6260" s="1">
        <v>28687</v>
      </c>
      <c r="E6260" t="s">
        <v>24</v>
      </c>
      <c r="F6260">
        <v>229</v>
      </c>
      <c r="G6260" t="s">
        <v>67</v>
      </c>
      <c r="H6260" t="s">
        <v>37</v>
      </c>
      <c r="I6260" t="s">
        <v>27</v>
      </c>
      <c r="J6260">
        <v>46</v>
      </c>
      <c r="K6260" t="s">
        <v>42</v>
      </c>
      <c r="L6260" t="s">
        <v>68</v>
      </c>
      <c r="M6260">
        <v>18</v>
      </c>
      <c r="N6260">
        <v>22</v>
      </c>
      <c r="O6260">
        <v>5038</v>
      </c>
      <c r="P6260">
        <v>4122</v>
      </c>
      <c r="Q6260">
        <v>916</v>
      </c>
      <c r="R6260" t="s">
        <v>30</v>
      </c>
      <c r="S6260" t="s">
        <v>63</v>
      </c>
      <c r="T6260">
        <v>5</v>
      </c>
      <c r="U6260" t="s">
        <v>32</v>
      </c>
      <c r="V6260" t="s">
        <v>33</v>
      </c>
    </row>
    <row r="6261" spans="1:22" x14ac:dyDescent="0.35">
      <c r="A6261" s="1">
        <v>45476</v>
      </c>
      <c r="B6261" t="s">
        <v>5882</v>
      </c>
      <c r="C6261" t="s">
        <v>104</v>
      </c>
      <c r="D6261" s="1">
        <v>28938</v>
      </c>
      <c r="E6261" t="s">
        <v>24</v>
      </c>
      <c r="F6261">
        <v>449</v>
      </c>
      <c r="G6261" t="s">
        <v>95</v>
      </c>
      <c r="H6261" t="s">
        <v>49</v>
      </c>
      <c r="I6261" t="s">
        <v>27</v>
      </c>
      <c r="J6261">
        <v>45</v>
      </c>
      <c r="K6261" t="s">
        <v>42</v>
      </c>
      <c r="L6261" t="s">
        <v>96</v>
      </c>
      <c r="M6261">
        <v>3</v>
      </c>
      <c r="N6261">
        <v>5</v>
      </c>
      <c r="O6261">
        <v>2245</v>
      </c>
      <c r="P6261">
        <v>1347</v>
      </c>
      <c r="Q6261">
        <v>898</v>
      </c>
      <c r="R6261" t="s">
        <v>82</v>
      </c>
      <c r="S6261" t="s">
        <v>57</v>
      </c>
      <c r="T6261">
        <v>3</v>
      </c>
      <c r="U6261" t="s">
        <v>32</v>
      </c>
      <c r="V6261" t="s">
        <v>90</v>
      </c>
    </row>
    <row r="6262" spans="1:22" x14ac:dyDescent="0.35">
      <c r="A6262" s="1">
        <v>45370</v>
      </c>
      <c r="B6262" t="s">
        <v>5883</v>
      </c>
      <c r="C6262" t="s">
        <v>84</v>
      </c>
      <c r="D6262" s="1">
        <v>21098</v>
      </c>
      <c r="E6262" t="s">
        <v>71</v>
      </c>
      <c r="F6262">
        <v>384</v>
      </c>
      <c r="G6262" t="s">
        <v>48</v>
      </c>
      <c r="H6262" t="s">
        <v>26</v>
      </c>
      <c r="I6262" t="s">
        <v>27</v>
      </c>
      <c r="J6262">
        <v>66</v>
      </c>
      <c r="K6262" t="s">
        <v>28</v>
      </c>
      <c r="L6262" t="s">
        <v>51</v>
      </c>
      <c r="M6262">
        <v>10</v>
      </c>
      <c r="N6262">
        <v>11</v>
      </c>
      <c r="O6262">
        <v>4224</v>
      </c>
      <c r="P6262">
        <v>3840</v>
      </c>
      <c r="Q6262">
        <v>384</v>
      </c>
      <c r="R6262" t="s">
        <v>30</v>
      </c>
      <c r="S6262" t="s">
        <v>31</v>
      </c>
      <c r="T6262">
        <v>2</v>
      </c>
      <c r="U6262" t="s">
        <v>32</v>
      </c>
      <c r="V6262" t="s">
        <v>52</v>
      </c>
    </row>
    <row r="6263" spans="1:22" x14ac:dyDescent="0.35">
      <c r="A6263" s="1">
        <v>45408</v>
      </c>
      <c r="B6263" t="s">
        <v>3651</v>
      </c>
      <c r="C6263" t="s">
        <v>78</v>
      </c>
      <c r="D6263" s="1">
        <v>19117</v>
      </c>
      <c r="E6263" t="s">
        <v>71</v>
      </c>
      <c r="F6263">
        <v>14</v>
      </c>
      <c r="G6263" t="s">
        <v>95</v>
      </c>
      <c r="H6263" t="s">
        <v>60</v>
      </c>
      <c r="I6263" t="s">
        <v>27</v>
      </c>
      <c r="J6263">
        <v>72</v>
      </c>
      <c r="K6263" t="s">
        <v>28</v>
      </c>
      <c r="L6263" t="s">
        <v>96</v>
      </c>
      <c r="M6263">
        <v>3</v>
      </c>
      <c r="N6263">
        <v>5</v>
      </c>
      <c r="O6263">
        <v>70</v>
      </c>
      <c r="P6263">
        <v>42</v>
      </c>
      <c r="Q6263">
        <v>28</v>
      </c>
      <c r="R6263" t="s">
        <v>82</v>
      </c>
      <c r="S6263" t="s">
        <v>63</v>
      </c>
      <c r="T6263">
        <v>5</v>
      </c>
      <c r="U6263" t="s">
        <v>32</v>
      </c>
      <c r="V6263" t="s">
        <v>72</v>
      </c>
    </row>
    <row r="6264" spans="1:22" x14ac:dyDescent="0.35">
      <c r="A6264" s="1">
        <v>45301</v>
      </c>
      <c r="B6264" t="s">
        <v>5884</v>
      </c>
      <c r="C6264" t="s">
        <v>84</v>
      </c>
      <c r="D6264" s="1">
        <v>22286</v>
      </c>
      <c r="E6264" t="s">
        <v>71</v>
      </c>
      <c r="F6264">
        <v>473</v>
      </c>
      <c r="G6264" t="s">
        <v>88</v>
      </c>
      <c r="H6264" t="s">
        <v>37</v>
      </c>
      <c r="I6264" t="s">
        <v>27</v>
      </c>
      <c r="J6264">
        <v>63</v>
      </c>
      <c r="K6264" t="s">
        <v>28</v>
      </c>
      <c r="L6264" t="s">
        <v>89</v>
      </c>
      <c r="M6264">
        <v>19</v>
      </c>
      <c r="N6264">
        <v>23</v>
      </c>
      <c r="O6264">
        <v>10879</v>
      </c>
      <c r="P6264">
        <v>8987</v>
      </c>
      <c r="Q6264">
        <v>1892</v>
      </c>
      <c r="R6264" t="s">
        <v>30</v>
      </c>
      <c r="S6264" t="s">
        <v>57</v>
      </c>
      <c r="T6264">
        <v>3</v>
      </c>
      <c r="U6264" t="s">
        <v>32</v>
      </c>
      <c r="V6264" t="s">
        <v>70</v>
      </c>
    </row>
    <row r="6265" spans="1:22" x14ac:dyDescent="0.35">
      <c r="A6265" s="1">
        <v>45503</v>
      </c>
      <c r="B6265" t="s">
        <v>5885</v>
      </c>
      <c r="C6265" t="s">
        <v>84</v>
      </c>
      <c r="D6265" s="1">
        <v>24358</v>
      </c>
      <c r="E6265" t="s">
        <v>36</v>
      </c>
      <c r="F6265">
        <v>99</v>
      </c>
      <c r="G6265" t="s">
        <v>79</v>
      </c>
      <c r="H6265" t="s">
        <v>49</v>
      </c>
      <c r="I6265" t="s">
        <v>27</v>
      </c>
      <c r="J6265">
        <v>58</v>
      </c>
      <c r="K6265" t="s">
        <v>42</v>
      </c>
      <c r="L6265" t="s">
        <v>81</v>
      </c>
      <c r="M6265">
        <v>7</v>
      </c>
      <c r="N6265">
        <v>9</v>
      </c>
      <c r="O6265">
        <v>891</v>
      </c>
      <c r="P6265">
        <v>693</v>
      </c>
      <c r="Q6265">
        <v>198</v>
      </c>
      <c r="R6265" t="s">
        <v>82</v>
      </c>
      <c r="S6265" t="s">
        <v>31</v>
      </c>
      <c r="T6265">
        <v>2</v>
      </c>
      <c r="U6265" t="s">
        <v>32</v>
      </c>
      <c r="V6265" t="s">
        <v>90</v>
      </c>
    </row>
    <row r="6266" spans="1:22" x14ac:dyDescent="0.35">
      <c r="A6266" s="1">
        <v>45350</v>
      </c>
      <c r="B6266" t="s">
        <v>5886</v>
      </c>
      <c r="C6266" t="s">
        <v>54</v>
      </c>
      <c r="D6266" s="1">
        <v>18552</v>
      </c>
      <c r="E6266" t="s">
        <v>36</v>
      </c>
      <c r="F6266">
        <v>391</v>
      </c>
      <c r="G6266" t="s">
        <v>95</v>
      </c>
      <c r="H6266" t="s">
        <v>26</v>
      </c>
      <c r="I6266" t="s">
        <v>27</v>
      </c>
      <c r="J6266">
        <v>73</v>
      </c>
      <c r="K6266" t="s">
        <v>28</v>
      </c>
      <c r="L6266" t="s">
        <v>96</v>
      </c>
      <c r="M6266">
        <v>3</v>
      </c>
      <c r="N6266">
        <v>5</v>
      </c>
      <c r="O6266">
        <v>1955</v>
      </c>
      <c r="P6266">
        <v>1173</v>
      </c>
      <c r="Q6266">
        <v>782</v>
      </c>
      <c r="R6266" t="s">
        <v>82</v>
      </c>
      <c r="S6266" t="s">
        <v>57</v>
      </c>
      <c r="T6266">
        <v>3</v>
      </c>
      <c r="U6266" t="s">
        <v>32</v>
      </c>
      <c r="V6266" t="s">
        <v>33</v>
      </c>
    </row>
    <row r="6267" spans="1:22" x14ac:dyDescent="0.35">
      <c r="A6267" s="1">
        <v>45484</v>
      </c>
      <c r="B6267" t="s">
        <v>5887</v>
      </c>
      <c r="C6267" t="s">
        <v>84</v>
      </c>
      <c r="D6267" s="1">
        <v>32048</v>
      </c>
      <c r="E6267" t="s">
        <v>98</v>
      </c>
      <c r="F6267">
        <v>300</v>
      </c>
      <c r="G6267" t="s">
        <v>73</v>
      </c>
      <c r="H6267" t="s">
        <v>60</v>
      </c>
      <c r="I6267" t="s">
        <v>27</v>
      </c>
      <c r="J6267">
        <v>37</v>
      </c>
      <c r="K6267" t="s">
        <v>61</v>
      </c>
      <c r="L6267" t="s">
        <v>75</v>
      </c>
      <c r="M6267">
        <v>14</v>
      </c>
      <c r="N6267">
        <v>28</v>
      </c>
      <c r="O6267">
        <v>8400</v>
      </c>
      <c r="P6267">
        <v>4200</v>
      </c>
      <c r="Q6267">
        <v>4200</v>
      </c>
      <c r="R6267" t="s">
        <v>30</v>
      </c>
      <c r="S6267" t="s">
        <v>76</v>
      </c>
      <c r="T6267">
        <v>4</v>
      </c>
      <c r="U6267" t="s">
        <v>32</v>
      </c>
      <c r="V6267" t="s">
        <v>90</v>
      </c>
    </row>
    <row r="6268" spans="1:22" x14ac:dyDescent="0.35">
      <c r="A6268" s="1">
        <v>45372</v>
      </c>
      <c r="B6268" t="s">
        <v>5888</v>
      </c>
      <c r="C6268" t="s">
        <v>100</v>
      </c>
      <c r="D6268" s="1">
        <v>19712</v>
      </c>
      <c r="E6268" t="s">
        <v>24</v>
      </c>
      <c r="F6268">
        <v>233</v>
      </c>
      <c r="G6268" t="s">
        <v>79</v>
      </c>
      <c r="H6268" t="s">
        <v>60</v>
      </c>
      <c r="I6268" t="s">
        <v>27</v>
      </c>
      <c r="J6268">
        <v>70</v>
      </c>
      <c r="K6268" t="s">
        <v>28</v>
      </c>
      <c r="L6268" t="s">
        <v>81</v>
      </c>
      <c r="M6268">
        <v>7</v>
      </c>
      <c r="N6268">
        <v>9</v>
      </c>
      <c r="O6268">
        <v>2097</v>
      </c>
      <c r="P6268">
        <v>1631</v>
      </c>
      <c r="Q6268">
        <v>466</v>
      </c>
      <c r="R6268" t="s">
        <v>82</v>
      </c>
      <c r="S6268" t="s">
        <v>76</v>
      </c>
      <c r="T6268">
        <v>4</v>
      </c>
      <c r="U6268" t="s">
        <v>32</v>
      </c>
      <c r="V6268" t="s">
        <v>52</v>
      </c>
    </row>
    <row r="6269" spans="1:22" x14ac:dyDescent="0.35">
      <c r="A6269" s="1">
        <v>45433</v>
      </c>
      <c r="B6269" t="s">
        <v>5889</v>
      </c>
      <c r="C6269" t="s">
        <v>47</v>
      </c>
      <c r="D6269" s="1">
        <v>38648</v>
      </c>
      <c r="E6269" t="s">
        <v>36</v>
      </c>
      <c r="F6269">
        <v>460</v>
      </c>
      <c r="G6269" t="s">
        <v>48</v>
      </c>
      <c r="H6269" t="s">
        <v>41</v>
      </c>
      <c r="I6269" t="s">
        <v>27</v>
      </c>
      <c r="J6269">
        <v>19</v>
      </c>
      <c r="K6269" t="s">
        <v>50</v>
      </c>
      <c r="L6269" t="s">
        <v>51</v>
      </c>
      <c r="M6269">
        <v>10</v>
      </c>
      <c r="N6269">
        <v>11</v>
      </c>
      <c r="O6269">
        <v>5060</v>
      </c>
      <c r="P6269">
        <v>4600</v>
      </c>
      <c r="Q6269">
        <v>460</v>
      </c>
      <c r="R6269" t="s">
        <v>30</v>
      </c>
      <c r="S6269" t="s">
        <v>31</v>
      </c>
      <c r="T6269">
        <v>2</v>
      </c>
      <c r="U6269" t="s">
        <v>32</v>
      </c>
      <c r="V6269" t="s">
        <v>40</v>
      </c>
    </row>
    <row r="6270" spans="1:22" x14ac:dyDescent="0.35">
      <c r="A6270" s="1">
        <v>45307</v>
      </c>
      <c r="B6270" t="s">
        <v>5890</v>
      </c>
      <c r="C6270" t="s">
        <v>104</v>
      </c>
      <c r="D6270" s="1">
        <v>19786</v>
      </c>
      <c r="E6270" t="s">
        <v>98</v>
      </c>
      <c r="F6270">
        <v>373</v>
      </c>
      <c r="G6270" t="s">
        <v>59</v>
      </c>
      <c r="H6270" t="s">
        <v>26</v>
      </c>
      <c r="I6270" t="s">
        <v>27</v>
      </c>
      <c r="J6270">
        <v>70</v>
      </c>
      <c r="K6270" t="s">
        <v>28</v>
      </c>
      <c r="L6270" t="s">
        <v>62</v>
      </c>
      <c r="M6270">
        <v>10</v>
      </c>
      <c r="N6270">
        <v>45</v>
      </c>
      <c r="O6270">
        <v>16785</v>
      </c>
      <c r="P6270">
        <v>3730</v>
      </c>
      <c r="Q6270">
        <v>13055</v>
      </c>
      <c r="R6270" t="s">
        <v>30</v>
      </c>
      <c r="S6270" t="s">
        <v>31</v>
      </c>
      <c r="T6270">
        <v>2</v>
      </c>
      <c r="U6270" t="s">
        <v>32</v>
      </c>
      <c r="V6270" t="s">
        <v>70</v>
      </c>
    </row>
    <row r="6271" spans="1:22" x14ac:dyDescent="0.35">
      <c r="A6271" s="1">
        <v>45311</v>
      </c>
      <c r="B6271" t="s">
        <v>5891</v>
      </c>
      <c r="C6271" t="s">
        <v>84</v>
      </c>
      <c r="D6271" s="1">
        <v>25895</v>
      </c>
      <c r="E6271" t="s">
        <v>36</v>
      </c>
      <c r="F6271">
        <v>225</v>
      </c>
      <c r="G6271" t="s">
        <v>25</v>
      </c>
      <c r="H6271" t="s">
        <v>37</v>
      </c>
      <c r="I6271" t="s">
        <v>27</v>
      </c>
      <c r="J6271">
        <v>53</v>
      </c>
      <c r="K6271" t="s">
        <v>42</v>
      </c>
      <c r="L6271" t="s">
        <v>29</v>
      </c>
      <c r="M6271">
        <v>10</v>
      </c>
      <c r="N6271">
        <v>14</v>
      </c>
      <c r="O6271">
        <v>3150</v>
      </c>
      <c r="P6271">
        <v>2250</v>
      </c>
      <c r="Q6271">
        <v>900</v>
      </c>
      <c r="R6271" t="s">
        <v>30</v>
      </c>
      <c r="S6271" t="s">
        <v>69</v>
      </c>
      <c r="T6271">
        <v>6</v>
      </c>
      <c r="U6271" t="s">
        <v>44</v>
      </c>
      <c r="V6271" t="s">
        <v>70</v>
      </c>
    </row>
    <row r="6272" spans="1:22" x14ac:dyDescent="0.35">
      <c r="A6272" s="1">
        <v>45311</v>
      </c>
      <c r="B6272" t="s">
        <v>5892</v>
      </c>
      <c r="C6272" t="s">
        <v>35</v>
      </c>
      <c r="D6272" s="1">
        <v>24686</v>
      </c>
      <c r="E6272" t="s">
        <v>36</v>
      </c>
      <c r="F6272">
        <v>233</v>
      </c>
      <c r="G6272" t="s">
        <v>79</v>
      </c>
      <c r="H6272" t="s">
        <v>49</v>
      </c>
      <c r="I6272" t="s">
        <v>27</v>
      </c>
      <c r="J6272">
        <v>57</v>
      </c>
      <c r="K6272" t="s">
        <v>42</v>
      </c>
      <c r="L6272" t="s">
        <v>81</v>
      </c>
      <c r="M6272">
        <v>7</v>
      </c>
      <c r="N6272">
        <v>9</v>
      </c>
      <c r="O6272">
        <v>2097</v>
      </c>
      <c r="P6272">
        <v>1631</v>
      </c>
      <c r="Q6272">
        <v>466</v>
      </c>
      <c r="R6272" t="s">
        <v>82</v>
      </c>
      <c r="S6272" t="s">
        <v>69</v>
      </c>
      <c r="T6272">
        <v>6</v>
      </c>
      <c r="U6272" t="s">
        <v>44</v>
      </c>
      <c r="V6272" t="s">
        <v>70</v>
      </c>
    </row>
    <row r="6273" spans="1:22" x14ac:dyDescent="0.35">
      <c r="A6273" s="1">
        <v>45321</v>
      </c>
      <c r="B6273" t="s">
        <v>5893</v>
      </c>
      <c r="C6273" t="s">
        <v>104</v>
      </c>
      <c r="D6273" s="1">
        <v>30882</v>
      </c>
      <c r="E6273" t="s">
        <v>36</v>
      </c>
      <c r="F6273">
        <v>143</v>
      </c>
      <c r="G6273" t="s">
        <v>95</v>
      </c>
      <c r="H6273" t="s">
        <v>26</v>
      </c>
      <c r="I6273" t="s">
        <v>27</v>
      </c>
      <c r="J6273">
        <v>40</v>
      </c>
      <c r="K6273" t="s">
        <v>61</v>
      </c>
      <c r="L6273" t="s">
        <v>96</v>
      </c>
      <c r="M6273">
        <v>3</v>
      </c>
      <c r="N6273">
        <v>5</v>
      </c>
      <c r="O6273">
        <v>715</v>
      </c>
      <c r="P6273">
        <v>429</v>
      </c>
      <c r="Q6273">
        <v>286</v>
      </c>
      <c r="R6273" t="s">
        <v>82</v>
      </c>
      <c r="S6273" t="s">
        <v>31</v>
      </c>
      <c r="T6273">
        <v>2</v>
      </c>
      <c r="U6273" t="s">
        <v>32</v>
      </c>
      <c r="V6273" t="s">
        <v>70</v>
      </c>
    </row>
    <row r="6274" spans="1:22" x14ac:dyDescent="0.35">
      <c r="A6274" s="1">
        <v>45365</v>
      </c>
      <c r="B6274" t="s">
        <v>5894</v>
      </c>
      <c r="C6274" t="s">
        <v>35</v>
      </c>
      <c r="D6274" s="1">
        <v>17731</v>
      </c>
      <c r="E6274" t="s">
        <v>98</v>
      </c>
      <c r="F6274">
        <v>167</v>
      </c>
      <c r="G6274" t="s">
        <v>25</v>
      </c>
      <c r="H6274" t="s">
        <v>60</v>
      </c>
      <c r="I6274" t="s">
        <v>27</v>
      </c>
      <c r="J6274">
        <v>76</v>
      </c>
      <c r="K6274" t="s">
        <v>56</v>
      </c>
      <c r="L6274" t="s">
        <v>29</v>
      </c>
      <c r="M6274">
        <v>10</v>
      </c>
      <c r="N6274">
        <v>14</v>
      </c>
      <c r="O6274">
        <v>2338</v>
      </c>
      <c r="P6274">
        <v>1670</v>
      </c>
      <c r="Q6274">
        <v>668</v>
      </c>
      <c r="R6274" t="s">
        <v>30</v>
      </c>
      <c r="S6274" t="s">
        <v>76</v>
      </c>
      <c r="T6274">
        <v>4</v>
      </c>
      <c r="U6274" t="s">
        <v>32</v>
      </c>
      <c r="V6274" t="s">
        <v>52</v>
      </c>
    </row>
    <row r="6275" spans="1:22" x14ac:dyDescent="0.35">
      <c r="A6275" s="1">
        <v>45389</v>
      </c>
      <c r="B6275" t="s">
        <v>1515</v>
      </c>
      <c r="C6275" t="s">
        <v>54</v>
      </c>
      <c r="D6275" s="1">
        <v>35263</v>
      </c>
      <c r="E6275" t="s">
        <v>36</v>
      </c>
      <c r="F6275">
        <v>470</v>
      </c>
      <c r="G6275" t="s">
        <v>95</v>
      </c>
      <c r="H6275" t="s">
        <v>37</v>
      </c>
      <c r="I6275" t="s">
        <v>27</v>
      </c>
      <c r="J6275">
        <v>28</v>
      </c>
      <c r="K6275" t="s">
        <v>50</v>
      </c>
      <c r="L6275" t="s">
        <v>96</v>
      </c>
      <c r="M6275">
        <v>3</v>
      </c>
      <c r="N6275">
        <v>5</v>
      </c>
      <c r="O6275">
        <v>2350</v>
      </c>
      <c r="P6275">
        <v>1410</v>
      </c>
      <c r="Q6275">
        <v>940</v>
      </c>
      <c r="R6275" t="s">
        <v>82</v>
      </c>
      <c r="S6275" t="s">
        <v>43</v>
      </c>
      <c r="T6275">
        <v>0</v>
      </c>
      <c r="U6275" t="s">
        <v>44</v>
      </c>
      <c r="V6275" t="s">
        <v>72</v>
      </c>
    </row>
    <row r="6276" spans="1:22" x14ac:dyDescent="0.35">
      <c r="A6276" s="1">
        <v>45494</v>
      </c>
      <c r="B6276" t="s">
        <v>1319</v>
      </c>
      <c r="C6276" t="s">
        <v>113</v>
      </c>
      <c r="D6276" s="1">
        <v>37635</v>
      </c>
      <c r="E6276" t="s">
        <v>24</v>
      </c>
      <c r="F6276">
        <v>20</v>
      </c>
      <c r="G6276" t="s">
        <v>95</v>
      </c>
      <c r="H6276" t="s">
        <v>49</v>
      </c>
      <c r="I6276" t="s">
        <v>27</v>
      </c>
      <c r="J6276">
        <v>22</v>
      </c>
      <c r="K6276" t="s">
        <v>50</v>
      </c>
      <c r="L6276" t="s">
        <v>96</v>
      </c>
      <c r="M6276">
        <v>3</v>
      </c>
      <c r="N6276">
        <v>5</v>
      </c>
      <c r="O6276">
        <v>100</v>
      </c>
      <c r="P6276">
        <v>60</v>
      </c>
      <c r="Q6276">
        <v>40</v>
      </c>
      <c r="R6276" t="s">
        <v>82</v>
      </c>
      <c r="S6276" t="s">
        <v>43</v>
      </c>
      <c r="T6276">
        <v>0</v>
      </c>
      <c r="U6276" t="s">
        <v>44</v>
      </c>
      <c r="V6276" t="s">
        <v>90</v>
      </c>
    </row>
    <row r="6277" spans="1:22" x14ac:dyDescent="0.35">
      <c r="A6277" s="1">
        <v>45433</v>
      </c>
      <c r="B6277" t="s">
        <v>5895</v>
      </c>
      <c r="C6277" t="s">
        <v>47</v>
      </c>
      <c r="D6277" s="1">
        <v>31405</v>
      </c>
      <c r="E6277" t="s">
        <v>24</v>
      </c>
      <c r="F6277">
        <v>317</v>
      </c>
      <c r="G6277" t="s">
        <v>67</v>
      </c>
      <c r="H6277" t="s">
        <v>26</v>
      </c>
      <c r="I6277" t="s">
        <v>27</v>
      </c>
      <c r="J6277">
        <v>38</v>
      </c>
      <c r="K6277" t="s">
        <v>61</v>
      </c>
      <c r="L6277" t="s">
        <v>68</v>
      </c>
      <c r="M6277">
        <v>18</v>
      </c>
      <c r="N6277">
        <v>22</v>
      </c>
      <c r="O6277">
        <v>6974</v>
      </c>
      <c r="P6277">
        <v>5706</v>
      </c>
      <c r="Q6277">
        <v>1268</v>
      </c>
      <c r="R6277" t="s">
        <v>30</v>
      </c>
      <c r="S6277" t="s">
        <v>31</v>
      </c>
      <c r="T6277">
        <v>2</v>
      </c>
      <c r="U6277" t="s">
        <v>32</v>
      </c>
      <c r="V6277" t="s">
        <v>40</v>
      </c>
    </row>
    <row r="6278" spans="1:22" x14ac:dyDescent="0.35">
      <c r="A6278" s="1">
        <v>45335</v>
      </c>
      <c r="B6278" t="s">
        <v>5896</v>
      </c>
      <c r="C6278" t="s">
        <v>47</v>
      </c>
      <c r="D6278" s="1">
        <v>28284</v>
      </c>
      <c r="E6278" t="s">
        <v>24</v>
      </c>
      <c r="F6278">
        <v>421</v>
      </c>
      <c r="G6278" t="s">
        <v>79</v>
      </c>
      <c r="H6278" t="s">
        <v>60</v>
      </c>
      <c r="I6278" t="s">
        <v>27</v>
      </c>
      <c r="J6278">
        <v>47</v>
      </c>
      <c r="K6278" t="s">
        <v>42</v>
      </c>
      <c r="L6278" t="s">
        <v>81</v>
      </c>
      <c r="M6278">
        <v>7</v>
      </c>
      <c r="N6278">
        <v>9</v>
      </c>
      <c r="O6278">
        <v>3789</v>
      </c>
      <c r="P6278">
        <v>2947</v>
      </c>
      <c r="Q6278">
        <v>842</v>
      </c>
      <c r="R6278" t="s">
        <v>82</v>
      </c>
      <c r="S6278" t="s">
        <v>31</v>
      </c>
      <c r="T6278">
        <v>2</v>
      </c>
      <c r="U6278" t="s">
        <v>32</v>
      </c>
      <c r="V6278" t="s">
        <v>33</v>
      </c>
    </row>
    <row r="6279" spans="1:22" x14ac:dyDescent="0.35">
      <c r="A6279" s="1">
        <v>45434</v>
      </c>
      <c r="B6279" t="s">
        <v>5897</v>
      </c>
      <c r="C6279" t="s">
        <v>107</v>
      </c>
      <c r="D6279" s="1">
        <v>28616</v>
      </c>
      <c r="E6279" t="s">
        <v>24</v>
      </c>
      <c r="F6279">
        <v>122</v>
      </c>
      <c r="G6279" t="s">
        <v>59</v>
      </c>
      <c r="H6279" t="s">
        <v>60</v>
      </c>
      <c r="I6279" t="s">
        <v>27</v>
      </c>
      <c r="J6279">
        <v>46</v>
      </c>
      <c r="K6279" t="s">
        <v>42</v>
      </c>
      <c r="L6279" t="s">
        <v>62</v>
      </c>
      <c r="M6279">
        <v>10</v>
      </c>
      <c r="N6279">
        <v>45</v>
      </c>
      <c r="O6279">
        <v>5490</v>
      </c>
      <c r="P6279">
        <v>1220</v>
      </c>
      <c r="Q6279">
        <v>4270</v>
      </c>
      <c r="R6279" t="s">
        <v>30</v>
      </c>
      <c r="S6279" t="s">
        <v>57</v>
      </c>
      <c r="T6279">
        <v>3</v>
      </c>
      <c r="U6279" t="s">
        <v>32</v>
      </c>
      <c r="V6279" t="s">
        <v>40</v>
      </c>
    </row>
    <row r="6280" spans="1:22" x14ac:dyDescent="0.35">
      <c r="A6280" s="1">
        <v>45464</v>
      </c>
      <c r="B6280" t="s">
        <v>5898</v>
      </c>
      <c r="C6280" t="s">
        <v>84</v>
      </c>
      <c r="D6280" s="1">
        <v>35724</v>
      </c>
      <c r="E6280" t="s">
        <v>24</v>
      </c>
      <c r="F6280">
        <v>193</v>
      </c>
      <c r="G6280" t="s">
        <v>48</v>
      </c>
      <c r="H6280" t="s">
        <v>41</v>
      </c>
      <c r="I6280" t="s">
        <v>27</v>
      </c>
      <c r="J6280">
        <v>27</v>
      </c>
      <c r="K6280" t="s">
        <v>50</v>
      </c>
      <c r="L6280" t="s">
        <v>51</v>
      </c>
      <c r="M6280">
        <v>10</v>
      </c>
      <c r="N6280">
        <v>11</v>
      </c>
      <c r="O6280">
        <v>2123</v>
      </c>
      <c r="P6280">
        <v>1930</v>
      </c>
      <c r="Q6280">
        <v>193</v>
      </c>
      <c r="R6280" t="s">
        <v>30</v>
      </c>
      <c r="S6280" t="s">
        <v>63</v>
      </c>
      <c r="T6280">
        <v>5</v>
      </c>
      <c r="U6280" t="s">
        <v>32</v>
      </c>
      <c r="V6280" t="s">
        <v>45</v>
      </c>
    </row>
    <row r="6281" spans="1:22" x14ac:dyDescent="0.35">
      <c r="A6281" s="1">
        <v>45480</v>
      </c>
      <c r="B6281" t="s">
        <v>5899</v>
      </c>
      <c r="C6281" t="s">
        <v>54</v>
      </c>
      <c r="D6281" s="1">
        <v>19478</v>
      </c>
      <c r="E6281" t="s">
        <v>98</v>
      </c>
      <c r="F6281">
        <v>231</v>
      </c>
      <c r="G6281" t="s">
        <v>93</v>
      </c>
      <c r="H6281" t="s">
        <v>26</v>
      </c>
      <c r="I6281" t="s">
        <v>27</v>
      </c>
      <c r="J6281">
        <v>71</v>
      </c>
      <c r="K6281" t="s">
        <v>28</v>
      </c>
      <c r="L6281" t="s">
        <v>94</v>
      </c>
      <c r="M6281">
        <v>5</v>
      </c>
      <c r="N6281">
        <v>7</v>
      </c>
      <c r="O6281">
        <v>1617</v>
      </c>
      <c r="P6281">
        <v>1155</v>
      </c>
      <c r="Q6281">
        <v>462</v>
      </c>
      <c r="R6281" t="s">
        <v>82</v>
      </c>
      <c r="S6281" t="s">
        <v>43</v>
      </c>
      <c r="T6281">
        <v>0</v>
      </c>
      <c r="U6281" t="s">
        <v>44</v>
      </c>
      <c r="V6281" t="s">
        <v>90</v>
      </c>
    </row>
    <row r="6282" spans="1:22" x14ac:dyDescent="0.35">
      <c r="A6282" s="1">
        <v>45412</v>
      </c>
      <c r="B6282" t="s">
        <v>5900</v>
      </c>
      <c r="C6282" t="s">
        <v>35</v>
      </c>
      <c r="D6282" s="1">
        <v>26505</v>
      </c>
      <c r="E6282" t="s">
        <v>98</v>
      </c>
      <c r="F6282">
        <v>427</v>
      </c>
      <c r="G6282" t="s">
        <v>67</v>
      </c>
      <c r="H6282" t="s">
        <v>37</v>
      </c>
      <c r="I6282" t="s">
        <v>27</v>
      </c>
      <c r="J6282">
        <v>52</v>
      </c>
      <c r="K6282" t="s">
        <v>42</v>
      </c>
      <c r="L6282" t="s">
        <v>68</v>
      </c>
      <c r="M6282">
        <v>18</v>
      </c>
      <c r="N6282">
        <v>22</v>
      </c>
      <c r="O6282">
        <v>9394</v>
      </c>
      <c r="P6282">
        <v>7686</v>
      </c>
      <c r="Q6282">
        <v>1708</v>
      </c>
      <c r="R6282" t="s">
        <v>30</v>
      </c>
      <c r="S6282" t="s">
        <v>31</v>
      </c>
      <c r="T6282">
        <v>2</v>
      </c>
      <c r="U6282" t="s">
        <v>32</v>
      </c>
      <c r="V6282" t="s">
        <v>72</v>
      </c>
    </row>
    <row r="6283" spans="1:22" x14ac:dyDescent="0.35">
      <c r="A6283" s="1">
        <v>45304</v>
      </c>
      <c r="B6283" t="s">
        <v>5901</v>
      </c>
      <c r="C6283" t="s">
        <v>100</v>
      </c>
      <c r="D6283" s="1">
        <v>19693</v>
      </c>
      <c r="E6283" t="s">
        <v>36</v>
      </c>
      <c r="F6283">
        <v>326</v>
      </c>
      <c r="G6283" t="s">
        <v>95</v>
      </c>
      <c r="H6283" t="s">
        <v>49</v>
      </c>
      <c r="I6283" t="s">
        <v>27</v>
      </c>
      <c r="J6283">
        <v>70</v>
      </c>
      <c r="K6283" t="s">
        <v>28</v>
      </c>
      <c r="L6283" t="s">
        <v>96</v>
      </c>
      <c r="M6283">
        <v>3</v>
      </c>
      <c r="N6283">
        <v>5</v>
      </c>
      <c r="O6283">
        <v>1630</v>
      </c>
      <c r="P6283">
        <v>978</v>
      </c>
      <c r="Q6283">
        <v>652</v>
      </c>
      <c r="R6283" t="s">
        <v>82</v>
      </c>
      <c r="S6283" t="s">
        <v>69</v>
      </c>
      <c r="T6283">
        <v>6</v>
      </c>
      <c r="U6283" t="s">
        <v>44</v>
      </c>
      <c r="V6283" t="s">
        <v>70</v>
      </c>
    </row>
    <row r="6284" spans="1:22" x14ac:dyDescent="0.35">
      <c r="A6284" s="1">
        <v>45323</v>
      </c>
      <c r="B6284" t="s">
        <v>5902</v>
      </c>
      <c r="C6284" t="s">
        <v>113</v>
      </c>
      <c r="D6284" s="1">
        <v>20458</v>
      </c>
      <c r="E6284" t="s">
        <v>98</v>
      </c>
      <c r="F6284">
        <v>74</v>
      </c>
      <c r="G6284" t="s">
        <v>88</v>
      </c>
      <c r="H6284" t="s">
        <v>26</v>
      </c>
      <c r="I6284" t="s">
        <v>27</v>
      </c>
      <c r="J6284">
        <v>68</v>
      </c>
      <c r="K6284" t="s">
        <v>28</v>
      </c>
      <c r="L6284" t="s">
        <v>89</v>
      </c>
      <c r="M6284">
        <v>19</v>
      </c>
      <c r="N6284">
        <v>23</v>
      </c>
      <c r="O6284">
        <v>1702</v>
      </c>
      <c r="P6284">
        <v>1406</v>
      </c>
      <c r="Q6284">
        <v>296</v>
      </c>
      <c r="R6284" t="s">
        <v>30</v>
      </c>
      <c r="S6284" t="s">
        <v>76</v>
      </c>
      <c r="T6284">
        <v>4</v>
      </c>
      <c r="U6284" t="s">
        <v>32</v>
      </c>
      <c r="V6284" t="s">
        <v>33</v>
      </c>
    </row>
    <row r="6285" spans="1:22" x14ac:dyDescent="0.35">
      <c r="A6285" s="1">
        <v>45396</v>
      </c>
      <c r="B6285" t="s">
        <v>1008</v>
      </c>
      <c r="C6285" t="s">
        <v>100</v>
      </c>
      <c r="D6285" s="1">
        <v>25646</v>
      </c>
      <c r="E6285" t="s">
        <v>36</v>
      </c>
      <c r="F6285">
        <v>289</v>
      </c>
      <c r="G6285" t="s">
        <v>25</v>
      </c>
      <c r="H6285" t="s">
        <v>60</v>
      </c>
      <c r="I6285" t="s">
        <v>27</v>
      </c>
      <c r="J6285">
        <v>54</v>
      </c>
      <c r="K6285" t="s">
        <v>42</v>
      </c>
      <c r="L6285" t="s">
        <v>29</v>
      </c>
      <c r="M6285">
        <v>10</v>
      </c>
      <c r="N6285">
        <v>14</v>
      </c>
      <c r="O6285">
        <v>4046</v>
      </c>
      <c r="P6285">
        <v>2890</v>
      </c>
      <c r="Q6285">
        <v>1156</v>
      </c>
      <c r="R6285" t="s">
        <v>30</v>
      </c>
      <c r="S6285" t="s">
        <v>43</v>
      </c>
      <c r="T6285">
        <v>0</v>
      </c>
      <c r="U6285" t="s">
        <v>44</v>
      </c>
      <c r="V6285" t="s">
        <v>72</v>
      </c>
    </row>
    <row r="6286" spans="1:22" x14ac:dyDescent="0.35">
      <c r="A6286" s="1">
        <v>45352</v>
      </c>
      <c r="B6286" t="s">
        <v>5903</v>
      </c>
      <c r="C6286" t="s">
        <v>54</v>
      </c>
      <c r="D6286" s="1">
        <v>24153</v>
      </c>
      <c r="E6286" t="s">
        <v>24</v>
      </c>
      <c r="F6286">
        <v>81</v>
      </c>
      <c r="G6286" t="s">
        <v>88</v>
      </c>
      <c r="H6286" t="s">
        <v>37</v>
      </c>
      <c r="I6286" t="s">
        <v>27</v>
      </c>
      <c r="J6286">
        <v>58</v>
      </c>
      <c r="K6286" t="s">
        <v>42</v>
      </c>
      <c r="L6286" t="s">
        <v>89</v>
      </c>
      <c r="M6286">
        <v>19</v>
      </c>
      <c r="N6286">
        <v>23</v>
      </c>
      <c r="O6286">
        <v>1863</v>
      </c>
      <c r="P6286">
        <v>1539</v>
      </c>
      <c r="Q6286">
        <v>324</v>
      </c>
      <c r="R6286" t="s">
        <v>30</v>
      </c>
      <c r="S6286" t="s">
        <v>63</v>
      </c>
      <c r="T6286">
        <v>5</v>
      </c>
      <c r="U6286" t="s">
        <v>32</v>
      </c>
      <c r="V6286" t="s">
        <v>52</v>
      </c>
    </row>
    <row r="6287" spans="1:22" x14ac:dyDescent="0.35">
      <c r="A6287" s="1">
        <v>45358</v>
      </c>
      <c r="B6287" t="s">
        <v>5904</v>
      </c>
      <c r="C6287" t="s">
        <v>113</v>
      </c>
      <c r="D6287" s="1">
        <v>24459</v>
      </c>
      <c r="E6287" t="s">
        <v>71</v>
      </c>
      <c r="F6287">
        <v>135</v>
      </c>
      <c r="G6287" t="s">
        <v>73</v>
      </c>
      <c r="H6287" t="s">
        <v>49</v>
      </c>
      <c r="I6287" t="s">
        <v>27</v>
      </c>
      <c r="J6287">
        <v>57</v>
      </c>
      <c r="K6287" t="s">
        <v>42</v>
      </c>
      <c r="L6287" t="s">
        <v>75</v>
      </c>
      <c r="M6287">
        <v>14</v>
      </c>
      <c r="N6287">
        <v>28</v>
      </c>
      <c r="O6287">
        <v>3780</v>
      </c>
      <c r="P6287">
        <v>1890</v>
      </c>
      <c r="Q6287">
        <v>1890</v>
      </c>
      <c r="R6287" t="s">
        <v>30</v>
      </c>
      <c r="S6287" t="s">
        <v>76</v>
      </c>
      <c r="T6287">
        <v>4</v>
      </c>
      <c r="U6287" t="s">
        <v>32</v>
      </c>
      <c r="V6287" t="s">
        <v>52</v>
      </c>
    </row>
    <row r="6288" spans="1:22" x14ac:dyDescent="0.35">
      <c r="A6288" s="1">
        <v>45337</v>
      </c>
      <c r="B6288" t="s">
        <v>5905</v>
      </c>
      <c r="C6288" t="s">
        <v>47</v>
      </c>
      <c r="D6288" s="1">
        <v>17071</v>
      </c>
      <c r="E6288" t="s">
        <v>24</v>
      </c>
      <c r="F6288">
        <v>165</v>
      </c>
      <c r="G6288" t="s">
        <v>85</v>
      </c>
      <c r="H6288" t="s">
        <v>26</v>
      </c>
      <c r="I6288" t="s">
        <v>27</v>
      </c>
      <c r="J6288">
        <v>77</v>
      </c>
      <c r="K6288" t="s">
        <v>56</v>
      </c>
      <c r="L6288" t="s">
        <v>86</v>
      </c>
      <c r="M6288">
        <v>18</v>
      </c>
      <c r="N6288">
        <v>36</v>
      </c>
      <c r="O6288">
        <v>5940</v>
      </c>
      <c r="P6288">
        <v>2970</v>
      </c>
      <c r="Q6288">
        <v>2970</v>
      </c>
      <c r="R6288" t="s">
        <v>30</v>
      </c>
      <c r="S6288" t="s">
        <v>76</v>
      </c>
      <c r="T6288">
        <v>4</v>
      </c>
      <c r="U6288" t="s">
        <v>32</v>
      </c>
      <c r="V6288" t="s">
        <v>33</v>
      </c>
    </row>
    <row r="6289" spans="1:22" x14ac:dyDescent="0.35">
      <c r="A6289" s="1">
        <v>45381</v>
      </c>
      <c r="B6289" t="s">
        <v>5906</v>
      </c>
      <c r="C6289" t="s">
        <v>54</v>
      </c>
      <c r="D6289" s="1">
        <v>21869</v>
      </c>
      <c r="E6289" t="s">
        <v>24</v>
      </c>
      <c r="F6289">
        <v>346</v>
      </c>
      <c r="G6289" t="s">
        <v>48</v>
      </c>
      <c r="H6289" t="s">
        <v>60</v>
      </c>
      <c r="I6289" t="s">
        <v>27</v>
      </c>
      <c r="J6289">
        <v>64</v>
      </c>
      <c r="K6289" t="s">
        <v>28</v>
      </c>
      <c r="L6289" t="s">
        <v>51</v>
      </c>
      <c r="M6289">
        <v>10</v>
      </c>
      <c r="N6289">
        <v>11</v>
      </c>
      <c r="O6289">
        <v>3806</v>
      </c>
      <c r="P6289">
        <v>3460</v>
      </c>
      <c r="Q6289">
        <v>346</v>
      </c>
      <c r="R6289" t="s">
        <v>30</v>
      </c>
      <c r="S6289" t="s">
        <v>69</v>
      </c>
      <c r="T6289">
        <v>6</v>
      </c>
      <c r="U6289" t="s">
        <v>44</v>
      </c>
      <c r="V6289" t="s">
        <v>52</v>
      </c>
    </row>
    <row r="6290" spans="1:22" x14ac:dyDescent="0.35">
      <c r="A6290" s="1">
        <v>45294</v>
      </c>
      <c r="B6290" t="s">
        <v>3605</v>
      </c>
      <c r="C6290" t="s">
        <v>54</v>
      </c>
      <c r="D6290" s="1">
        <v>20572</v>
      </c>
      <c r="E6290" t="s">
        <v>36</v>
      </c>
      <c r="F6290">
        <v>168</v>
      </c>
      <c r="G6290" t="s">
        <v>48</v>
      </c>
      <c r="H6290" t="s">
        <v>60</v>
      </c>
      <c r="I6290" t="s">
        <v>27</v>
      </c>
      <c r="J6290">
        <v>68</v>
      </c>
      <c r="K6290" t="s">
        <v>28</v>
      </c>
      <c r="L6290" t="s">
        <v>51</v>
      </c>
      <c r="M6290">
        <v>10</v>
      </c>
      <c r="N6290">
        <v>11</v>
      </c>
      <c r="O6290">
        <v>1848</v>
      </c>
      <c r="P6290">
        <v>1680</v>
      </c>
      <c r="Q6290">
        <v>168</v>
      </c>
      <c r="R6290" t="s">
        <v>30</v>
      </c>
      <c r="S6290" t="s">
        <v>57</v>
      </c>
      <c r="T6290">
        <v>3</v>
      </c>
      <c r="U6290" t="s">
        <v>32</v>
      </c>
      <c r="V6290" t="s">
        <v>70</v>
      </c>
    </row>
    <row r="6291" spans="1:22" x14ac:dyDescent="0.35">
      <c r="A6291" s="1">
        <v>45459</v>
      </c>
      <c r="B6291" t="s">
        <v>5907</v>
      </c>
      <c r="C6291" t="s">
        <v>35</v>
      </c>
      <c r="D6291" s="1">
        <v>28903</v>
      </c>
      <c r="E6291" t="s">
        <v>98</v>
      </c>
      <c r="F6291">
        <v>59</v>
      </c>
      <c r="G6291" t="s">
        <v>95</v>
      </c>
      <c r="H6291" t="s">
        <v>41</v>
      </c>
      <c r="I6291" t="s">
        <v>27</v>
      </c>
      <c r="J6291">
        <v>45</v>
      </c>
      <c r="K6291" t="s">
        <v>42</v>
      </c>
      <c r="L6291" t="s">
        <v>96</v>
      </c>
      <c r="M6291">
        <v>3</v>
      </c>
      <c r="N6291">
        <v>5</v>
      </c>
      <c r="O6291">
        <v>295</v>
      </c>
      <c r="P6291">
        <v>177</v>
      </c>
      <c r="Q6291">
        <v>118</v>
      </c>
      <c r="R6291" t="s">
        <v>82</v>
      </c>
      <c r="S6291" t="s">
        <v>43</v>
      </c>
      <c r="T6291">
        <v>0</v>
      </c>
      <c r="U6291" t="s">
        <v>44</v>
      </c>
      <c r="V6291" t="s">
        <v>45</v>
      </c>
    </row>
    <row r="6292" spans="1:22" x14ac:dyDescent="0.35">
      <c r="A6292" s="1">
        <v>45481</v>
      </c>
      <c r="B6292" t="s">
        <v>5908</v>
      </c>
      <c r="C6292" t="s">
        <v>104</v>
      </c>
      <c r="D6292" s="1">
        <v>20238</v>
      </c>
      <c r="E6292" t="s">
        <v>71</v>
      </c>
      <c r="F6292">
        <v>385</v>
      </c>
      <c r="G6292" t="s">
        <v>85</v>
      </c>
      <c r="H6292" t="s">
        <v>26</v>
      </c>
      <c r="I6292" t="s">
        <v>27</v>
      </c>
      <c r="J6292">
        <v>69</v>
      </c>
      <c r="K6292" t="s">
        <v>28</v>
      </c>
      <c r="L6292" t="s">
        <v>86</v>
      </c>
      <c r="M6292">
        <v>18</v>
      </c>
      <c r="N6292">
        <v>36</v>
      </c>
      <c r="O6292">
        <v>13860</v>
      </c>
      <c r="P6292">
        <v>6930</v>
      </c>
      <c r="Q6292">
        <v>6930</v>
      </c>
      <c r="R6292" t="s">
        <v>30</v>
      </c>
      <c r="S6292" t="s">
        <v>39</v>
      </c>
      <c r="T6292">
        <v>1</v>
      </c>
      <c r="U6292" t="s">
        <v>32</v>
      </c>
      <c r="V6292" t="s">
        <v>90</v>
      </c>
    </row>
    <row r="6293" spans="1:22" x14ac:dyDescent="0.35">
      <c r="A6293" s="1">
        <v>45338</v>
      </c>
      <c r="B6293" t="s">
        <v>5909</v>
      </c>
      <c r="C6293" t="s">
        <v>107</v>
      </c>
      <c r="D6293" s="1">
        <v>26631</v>
      </c>
      <c r="E6293" t="s">
        <v>71</v>
      </c>
      <c r="F6293">
        <v>380</v>
      </c>
      <c r="G6293" t="s">
        <v>93</v>
      </c>
      <c r="H6293" t="s">
        <v>37</v>
      </c>
      <c r="I6293" t="s">
        <v>27</v>
      </c>
      <c r="J6293">
        <v>51</v>
      </c>
      <c r="K6293" t="s">
        <v>42</v>
      </c>
      <c r="L6293" t="s">
        <v>94</v>
      </c>
      <c r="M6293">
        <v>5</v>
      </c>
      <c r="N6293">
        <v>7</v>
      </c>
      <c r="O6293">
        <v>2660</v>
      </c>
      <c r="P6293">
        <v>1900</v>
      </c>
      <c r="Q6293">
        <v>760</v>
      </c>
      <c r="R6293" t="s">
        <v>82</v>
      </c>
      <c r="S6293" t="s">
        <v>63</v>
      </c>
      <c r="T6293">
        <v>5</v>
      </c>
      <c r="U6293" t="s">
        <v>32</v>
      </c>
      <c r="V6293" t="s">
        <v>33</v>
      </c>
    </row>
    <row r="6294" spans="1:22" x14ac:dyDescent="0.35">
      <c r="A6294" s="1">
        <v>45361</v>
      </c>
      <c r="B6294" t="s">
        <v>5910</v>
      </c>
      <c r="C6294" t="s">
        <v>54</v>
      </c>
      <c r="D6294" s="1">
        <v>29226</v>
      </c>
      <c r="E6294" t="s">
        <v>24</v>
      </c>
      <c r="F6294">
        <v>137</v>
      </c>
      <c r="G6294" t="s">
        <v>73</v>
      </c>
      <c r="H6294" t="s">
        <v>49</v>
      </c>
      <c r="I6294" t="s">
        <v>27</v>
      </c>
      <c r="J6294">
        <v>44</v>
      </c>
      <c r="K6294" t="s">
        <v>61</v>
      </c>
      <c r="L6294" t="s">
        <v>75</v>
      </c>
      <c r="M6294">
        <v>14</v>
      </c>
      <c r="N6294">
        <v>28</v>
      </c>
      <c r="O6294">
        <v>3836</v>
      </c>
      <c r="P6294">
        <v>1918</v>
      </c>
      <c r="Q6294">
        <v>1918</v>
      </c>
      <c r="R6294" t="s">
        <v>30</v>
      </c>
      <c r="S6294" t="s">
        <v>43</v>
      </c>
      <c r="T6294">
        <v>0</v>
      </c>
      <c r="U6294" t="s">
        <v>44</v>
      </c>
      <c r="V6294" t="s">
        <v>52</v>
      </c>
    </row>
    <row r="6295" spans="1:22" x14ac:dyDescent="0.35">
      <c r="A6295" s="1">
        <v>45392</v>
      </c>
      <c r="B6295" t="s">
        <v>5911</v>
      </c>
      <c r="C6295" t="s">
        <v>100</v>
      </c>
      <c r="D6295" s="1">
        <v>32142</v>
      </c>
      <c r="E6295" t="s">
        <v>36</v>
      </c>
      <c r="F6295">
        <v>364</v>
      </c>
      <c r="G6295" t="s">
        <v>93</v>
      </c>
      <c r="H6295" t="s">
        <v>26</v>
      </c>
      <c r="I6295" t="s">
        <v>27</v>
      </c>
      <c r="J6295">
        <v>36</v>
      </c>
      <c r="K6295" t="s">
        <v>61</v>
      </c>
      <c r="L6295" t="s">
        <v>94</v>
      </c>
      <c r="M6295">
        <v>5</v>
      </c>
      <c r="N6295">
        <v>7</v>
      </c>
      <c r="O6295">
        <v>2548</v>
      </c>
      <c r="P6295">
        <v>1820</v>
      </c>
      <c r="Q6295">
        <v>728</v>
      </c>
      <c r="R6295" t="s">
        <v>82</v>
      </c>
      <c r="S6295" t="s">
        <v>57</v>
      </c>
      <c r="T6295">
        <v>3</v>
      </c>
      <c r="U6295" t="s">
        <v>32</v>
      </c>
      <c r="V6295" t="s">
        <v>72</v>
      </c>
    </row>
    <row r="6296" spans="1:22" x14ac:dyDescent="0.35">
      <c r="A6296" s="1">
        <v>45459</v>
      </c>
      <c r="B6296" t="s">
        <v>5912</v>
      </c>
      <c r="C6296" t="s">
        <v>23</v>
      </c>
      <c r="D6296" s="1">
        <v>29016</v>
      </c>
      <c r="E6296" t="s">
        <v>98</v>
      </c>
      <c r="F6296">
        <v>282</v>
      </c>
      <c r="G6296" t="s">
        <v>93</v>
      </c>
      <c r="H6296" t="s">
        <v>60</v>
      </c>
      <c r="I6296" t="s">
        <v>27</v>
      </c>
      <c r="J6296">
        <v>45</v>
      </c>
      <c r="K6296" t="s">
        <v>42</v>
      </c>
      <c r="L6296" t="s">
        <v>94</v>
      </c>
      <c r="M6296">
        <v>5</v>
      </c>
      <c r="N6296">
        <v>7</v>
      </c>
      <c r="O6296">
        <v>1974</v>
      </c>
      <c r="P6296">
        <v>1410</v>
      </c>
      <c r="Q6296">
        <v>564</v>
      </c>
      <c r="R6296" t="s">
        <v>82</v>
      </c>
      <c r="S6296" t="s">
        <v>43</v>
      </c>
      <c r="T6296">
        <v>0</v>
      </c>
      <c r="U6296" t="s">
        <v>44</v>
      </c>
      <c r="V6296" t="s">
        <v>45</v>
      </c>
    </row>
    <row r="6297" spans="1:22" x14ac:dyDescent="0.35">
      <c r="A6297" s="1">
        <v>45337</v>
      </c>
      <c r="B6297" t="s">
        <v>5913</v>
      </c>
      <c r="C6297" t="s">
        <v>54</v>
      </c>
      <c r="D6297" s="1">
        <v>32063</v>
      </c>
      <c r="E6297" t="s">
        <v>36</v>
      </c>
      <c r="F6297">
        <v>371</v>
      </c>
      <c r="G6297" t="s">
        <v>48</v>
      </c>
      <c r="H6297" t="s">
        <v>37</v>
      </c>
      <c r="I6297" t="s">
        <v>27</v>
      </c>
      <c r="J6297">
        <v>36</v>
      </c>
      <c r="K6297" t="s">
        <v>61</v>
      </c>
      <c r="L6297" t="s">
        <v>51</v>
      </c>
      <c r="M6297">
        <v>10</v>
      </c>
      <c r="N6297">
        <v>11</v>
      </c>
      <c r="O6297">
        <v>4081</v>
      </c>
      <c r="P6297">
        <v>3710</v>
      </c>
      <c r="Q6297">
        <v>371</v>
      </c>
      <c r="R6297" t="s">
        <v>30</v>
      </c>
      <c r="S6297" t="s">
        <v>76</v>
      </c>
      <c r="T6297">
        <v>4</v>
      </c>
      <c r="U6297" t="s">
        <v>32</v>
      </c>
      <c r="V6297" t="s">
        <v>33</v>
      </c>
    </row>
    <row r="6298" spans="1:22" x14ac:dyDescent="0.35">
      <c r="A6298" s="1">
        <v>45428</v>
      </c>
      <c r="B6298" t="s">
        <v>5914</v>
      </c>
      <c r="C6298" t="s">
        <v>47</v>
      </c>
      <c r="D6298" s="1">
        <v>27196</v>
      </c>
      <c r="E6298" t="s">
        <v>71</v>
      </c>
      <c r="F6298">
        <v>276</v>
      </c>
      <c r="G6298" t="s">
        <v>93</v>
      </c>
      <c r="H6298" t="s">
        <v>49</v>
      </c>
      <c r="I6298" t="s">
        <v>27</v>
      </c>
      <c r="J6298">
        <v>50</v>
      </c>
      <c r="K6298" t="s">
        <v>42</v>
      </c>
      <c r="L6298" t="s">
        <v>94</v>
      </c>
      <c r="M6298">
        <v>5</v>
      </c>
      <c r="N6298">
        <v>7</v>
      </c>
      <c r="O6298">
        <v>1932</v>
      </c>
      <c r="P6298">
        <v>1380</v>
      </c>
      <c r="Q6298">
        <v>552</v>
      </c>
      <c r="R6298" t="s">
        <v>82</v>
      </c>
      <c r="S6298" t="s">
        <v>76</v>
      </c>
      <c r="T6298">
        <v>4</v>
      </c>
      <c r="U6298" t="s">
        <v>32</v>
      </c>
      <c r="V6298" t="s">
        <v>40</v>
      </c>
    </row>
    <row r="6299" spans="1:22" x14ac:dyDescent="0.35">
      <c r="A6299" s="1">
        <v>45431</v>
      </c>
      <c r="B6299" t="s">
        <v>5915</v>
      </c>
      <c r="C6299" t="s">
        <v>78</v>
      </c>
      <c r="D6299" s="1">
        <v>22542</v>
      </c>
      <c r="E6299" t="s">
        <v>98</v>
      </c>
      <c r="F6299">
        <v>292</v>
      </c>
      <c r="G6299" t="s">
        <v>67</v>
      </c>
      <c r="H6299" t="s">
        <v>26</v>
      </c>
      <c r="I6299" t="s">
        <v>27</v>
      </c>
      <c r="J6299">
        <v>63</v>
      </c>
      <c r="K6299" t="s">
        <v>28</v>
      </c>
      <c r="L6299" t="s">
        <v>68</v>
      </c>
      <c r="M6299">
        <v>18</v>
      </c>
      <c r="N6299">
        <v>22</v>
      </c>
      <c r="O6299">
        <v>6424</v>
      </c>
      <c r="P6299">
        <v>5256</v>
      </c>
      <c r="Q6299">
        <v>1168</v>
      </c>
      <c r="R6299" t="s">
        <v>30</v>
      </c>
      <c r="S6299" t="s">
        <v>43</v>
      </c>
      <c r="T6299">
        <v>0</v>
      </c>
      <c r="U6299" t="s">
        <v>44</v>
      </c>
      <c r="V6299" t="s">
        <v>40</v>
      </c>
    </row>
    <row r="6300" spans="1:22" x14ac:dyDescent="0.35">
      <c r="A6300" s="1">
        <v>45303</v>
      </c>
      <c r="B6300" t="s">
        <v>5916</v>
      </c>
      <c r="C6300" t="s">
        <v>107</v>
      </c>
      <c r="D6300" s="1">
        <v>31177</v>
      </c>
      <c r="E6300" t="s">
        <v>98</v>
      </c>
      <c r="F6300">
        <v>60</v>
      </c>
      <c r="G6300" t="s">
        <v>67</v>
      </c>
      <c r="H6300" t="s">
        <v>60</v>
      </c>
      <c r="I6300" t="s">
        <v>27</v>
      </c>
      <c r="J6300">
        <v>39</v>
      </c>
      <c r="K6300" t="s">
        <v>61</v>
      </c>
      <c r="L6300" t="s">
        <v>68</v>
      </c>
      <c r="M6300">
        <v>18</v>
      </c>
      <c r="N6300">
        <v>22</v>
      </c>
      <c r="O6300">
        <v>1320</v>
      </c>
      <c r="P6300">
        <v>1080</v>
      </c>
      <c r="Q6300">
        <v>240</v>
      </c>
      <c r="R6300" t="s">
        <v>30</v>
      </c>
      <c r="S6300" t="s">
        <v>63</v>
      </c>
      <c r="T6300">
        <v>5</v>
      </c>
      <c r="U6300" t="s">
        <v>32</v>
      </c>
      <c r="V6300" t="s">
        <v>70</v>
      </c>
    </row>
    <row r="6301" spans="1:22" x14ac:dyDescent="0.35">
      <c r="A6301" s="1">
        <v>45402</v>
      </c>
      <c r="B6301" t="s">
        <v>5917</v>
      </c>
      <c r="C6301" t="s">
        <v>104</v>
      </c>
      <c r="D6301" s="1">
        <v>31414</v>
      </c>
      <c r="E6301" t="s">
        <v>24</v>
      </c>
      <c r="F6301">
        <v>74</v>
      </c>
      <c r="G6301" t="s">
        <v>88</v>
      </c>
      <c r="H6301" t="s">
        <v>60</v>
      </c>
      <c r="I6301" t="s">
        <v>27</v>
      </c>
      <c r="J6301">
        <v>38</v>
      </c>
      <c r="K6301" t="s">
        <v>61</v>
      </c>
      <c r="L6301" t="s">
        <v>89</v>
      </c>
      <c r="M6301">
        <v>19</v>
      </c>
      <c r="N6301">
        <v>23</v>
      </c>
      <c r="O6301">
        <v>1702</v>
      </c>
      <c r="P6301">
        <v>1406</v>
      </c>
      <c r="Q6301">
        <v>296</v>
      </c>
      <c r="R6301" t="s">
        <v>30</v>
      </c>
      <c r="S6301" t="s">
        <v>69</v>
      </c>
      <c r="T6301">
        <v>6</v>
      </c>
      <c r="U6301" t="s">
        <v>44</v>
      </c>
      <c r="V6301" t="s">
        <v>72</v>
      </c>
    </row>
    <row r="6302" spans="1:22" x14ac:dyDescent="0.35">
      <c r="A6302" s="1">
        <v>45405</v>
      </c>
      <c r="B6302" t="s">
        <v>5918</v>
      </c>
      <c r="C6302" t="s">
        <v>35</v>
      </c>
      <c r="D6302" s="1">
        <v>16886</v>
      </c>
      <c r="E6302" t="s">
        <v>24</v>
      </c>
      <c r="F6302">
        <v>339</v>
      </c>
      <c r="G6302" t="s">
        <v>25</v>
      </c>
      <c r="H6302" t="s">
        <v>41</v>
      </c>
      <c r="I6302" t="s">
        <v>27</v>
      </c>
      <c r="J6302">
        <v>78</v>
      </c>
      <c r="K6302" t="s">
        <v>56</v>
      </c>
      <c r="L6302" t="s">
        <v>29</v>
      </c>
      <c r="M6302">
        <v>10</v>
      </c>
      <c r="N6302">
        <v>14</v>
      </c>
      <c r="O6302">
        <v>4746</v>
      </c>
      <c r="P6302">
        <v>3390</v>
      </c>
      <c r="Q6302">
        <v>1356</v>
      </c>
      <c r="R6302" t="s">
        <v>30</v>
      </c>
      <c r="S6302" t="s">
        <v>31</v>
      </c>
      <c r="T6302">
        <v>2</v>
      </c>
      <c r="U6302" t="s">
        <v>32</v>
      </c>
      <c r="V6302" t="s">
        <v>72</v>
      </c>
    </row>
    <row r="6303" spans="1:22" x14ac:dyDescent="0.35">
      <c r="A6303" s="1">
        <v>45476</v>
      </c>
      <c r="B6303" t="s">
        <v>5919</v>
      </c>
      <c r="C6303" t="s">
        <v>84</v>
      </c>
      <c r="D6303" s="1">
        <v>25271</v>
      </c>
      <c r="E6303" t="s">
        <v>71</v>
      </c>
      <c r="F6303">
        <v>304</v>
      </c>
      <c r="G6303" t="s">
        <v>79</v>
      </c>
      <c r="H6303" t="s">
        <v>26</v>
      </c>
      <c r="I6303" t="s">
        <v>38</v>
      </c>
      <c r="J6303">
        <v>55</v>
      </c>
      <c r="K6303" t="s">
        <v>42</v>
      </c>
      <c r="L6303" t="s">
        <v>81</v>
      </c>
      <c r="M6303">
        <v>7</v>
      </c>
      <c r="N6303">
        <v>9</v>
      </c>
      <c r="O6303">
        <v>2736</v>
      </c>
      <c r="P6303">
        <v>2128</v>
      </c>
      <c r="Q6303">
        <v>608</v>
      </c>
      <c r="R6303" t="s">
        <v>82</v>
      </c>
      <c r="S6303" t="s">
        <v>57</v>
      </c>
      <c r="T6303">
        <v>3</v>
      </c>
      <c r="U6303" t="s">
        <v>32</v>
      </c>
      <c r="V6303" t="s">
        <v>90</v>
      </c>
    </row>
    <row r="6304" spans="1:22" x14ac:dyDescent="0.35">
      <c r="A6304" s="1">
        <v>45403</v>
      </c>
      <c r="B6304" t="s">
        <v>5920</v>
      </c>
      <c r="C6304" t="s">
        <v>35</v>
      </c>
      <c r="D6304" s="1">
        <v>21836</v>
      </c>
      <c r="E6304" t="s">
        <v>24</v>
      </c>
      <c r="F6304">
        <v>41</v>
      </c>
      <c r="G6304" t="s">
        <v>48</v>
      </c>
      <c r="H6304" t="s">
        <v>37</v>
      </c>
      <c r="I6304" t="s">
        <v>27</v>
      </c>
      <c r="J6304">
        <v>65</v>
      </c>
      <c r="K6304" t="s">
        <v>28</v>
      </c>
      <c r="L6304" t="s">
        <v>51</v>
      </c>
      <c r="M6304">
        <v>10</v>
      </c>
      <c r="N6304">
        <v>11</v>
      </c>
      <c r="O6304">
        <v>451</v>
      </c>
      <c r="P6304">
        <v>410</v>
      </c>
      <c r="Q6304">
        <v>41</v>
      </c>
      <c r="R6304" t="s">
        <v>30</v>
      </c>
      <c r="S6304" t="s">
        <v>43</v>
      </c>
      <c r="T6304">
        <v>0</v>
      </c>
      <c r="U6304" t="s">
        <v>44</v>
      </c>
      <c r="V6304" t="s">
        <v>72</v>
      </c>
    </row>
    <row r="6305" spans="1:22" x14ac:dyDescent="0.35">
      <c r="A6305" s="1">
        <v>45466</v>
      </c>
      <c r="B6305" t="s">
        <v>4847</v>
      </c>
      <c r="C6305" t="s">
        <v>113</v>
      </c>
      <c r="D6305" s="1">
        <v>21641</v>
      </c>
      <c r="E6305" t="s">
        <v>71</v>
      </c>
      <c r="F6305">
        <v>180</v>
      </c>
      <c r="G6305" t="s">
        <v>85</v>
      </c>
      <c r="H6305" t="s">
        <v>49</v>
      </c>
      <c r="I6305" t="s">
        <v>27</v>
      </c>
      <c r="J6305">
        <v>65</v>
      </c>
      <c r="K6305" t="s">
        <v>28</v>
      </c>
      <c r="L6305" t="s">
        <v>86</v>
      </c>
      <c r="M6305">
        <v>18</v>
      </c>
      <c r="N6305">
        <v>36</v>
      </c>
      <c r="O6305">
        <v>6480</v>
      </c>
      <c r="P6305">
        <v>3240</v>
      </c>
      <c r="Q6305">
        <v>3240</v>
      </c>
      <c r="R6305" t="s">
        <v>30</v>
      </c>
      <c r="S6305" t="s">
        <v>43</v>
      </c>
      <c r="T6305">
        <v>0</v>
      </c>
      <c r="U6305" t="s">
        <v>44</v>
      </c>
      <c r="V6305" t="s">
        <v>45</v>
      </c>
    </row>
    <row r="6306" spans="1:22" x14ac:dyDescent="0.35">
      <c r="A6306" s="1">
        <v>45309</v>
      </c>
      <c r="B6306" t="s">
        <v>4350</v>
      </c>
      <c r="C6306" t="s">
        <v>107</v>
      </c>
      <c r="D6306" s="1">
        <v>35927</v>
      </c>
      <c r="E6306" t="s">
        <v>36</v>
      </c>
      <c r="F6306">
        <v>446</v>
      </c>
      <c r="G6306" t="s">
        <v>93</v>
      </c>
      <c r="H6306" t="s">
        <v>26</v>
      </c>
      <c r="I6306" t="s">
        <v>27</v>
      </c>
      <c r="J6306">
        <v>26</v>
      </c>
      <c r="K6306" t="s">
        <v>50</v>
      </c>
      <c r="L6306" t="s">
        <v>94</v>
      </c>
      <c r="M6306">
        <v>5</v>
      </c>
      <c r="N6306">
        <v>7</v>
      </c>
      <c r="O6306">
        <v>3122</v>
      </c>
      <c r="P6306">
        <v>2230</v>
      </c>
      <c r="Q6306">
        <v>892</v>
      </c>
      <c r="R6306" t="s">
        <v>82</v>
      </c>
      <c r="S6306" t="s">
        <v>76</v>
      </c>
      <c r="T6306">
        <v>4</v>
      </c>
      <c r="U6306" t="s">
        <v>32</v>
      </c>
      <c r="V6306" t="s">
        <v>70</v>
      </c>
    </row>
    <row r="6307" spans="1:22" x14ac:dyDescent="0.35">
      <c r="A6307" s="1">
        <v>45495</v>
      </c>
      <c r="B6307" t="s">
        <v>280</v>
      </c>
      <c r="C6307" t="s">
        <v>100</v>
      </c>
      <c r="D6307" s="1">
        <v>30482</v>
      </c>
      <c r="E6307" t="s">
        <v>98</v>
      </c>
      <c r="F6307">
        <v>299</v>
      </c>
      <c r="G6307" t="s">
        <v>93</v>
      </c>
      <c r="H6307" t="s">
        <v>60</v>
      </c>
      <c r="I6307" t="s">
        <v>27</v>
      </c>
      <c r="J6307">
        <v>41</v>
      </c>
      <c r="K6307" t="s">
        <v>61</v>
      </c>
      <c r="L6307" t="s">
        <v>94</v>
      </c>
      <c r="M6307">
        <v>5</v>
      </c>
      <c r="N6307">
        <v>7</v>
      </c>
      <c r="O6307">
        <v>2093</v>
      </c>
      <c r="P6307">
        <v>1495</v>
      </c>
      <c r="Q6307">
        <v>598</v>
      </c>
      <c r="R6307" t="s">
        <v>82</v>
      </c>
      <c r="S6307" t="s">
        <v>39</v>
      </c>
      <c r="T6307">
        <v>1</v>
      </c>
      <c r="U6307" t="s">
        <v>32</v>
      </c>
      <c r="V6307" t="s">
        <v>90</v>
      </c>
    </row>
    <row r="6308" spans="1:22" x14ac:dyDescent="0.35">
      <c r="A6308" s="1">
        <v>45368</v>
      </c>
      <c r="B6308" t="s">
        <v>5921</v>
      </c>
      <c r="C6308" t="s">
        <v>100</v>
      </c>
      <c r="D6308" s="1">
        <v>29775</v>
      </c>
      <c r="E6308" t="s">
        <v>24</v>
      </c>
      <c r="F6308">
        <v>100</v>
      </c>
      <c r="G6308" t="s">
        <v>79</v>
      </c>
      <c r="H6308" t="s">
        <v>37</v>
      </c>
      <c r="I6308" t="s">
        <v>38</v>
      </c>
      <c r="J6308">
        <v>43</v>
      </c>
      <c r="K6308" t="s">
        <v>61</v>
      </c>
      <c r="L6308" t="s">
        <v>81</v>
      </c>
      <c r="M6308">
        <v>7</v>
      </c>
      <c r="N6308">
        <v>9</v>
      </c>
      <c r="O6308">
        <v>900</v>
      </c>
      <c r="P6308">
        <v>700</v>
      </c>
      <c r="Q6308">
        <v>200</v>
      </c>
      <c r="R6308" t="s">
        <v>82</v>
      </c>
      <c r="S6308" t="s">
        <v>43</v>
      </c>
      <c r="T6308">
        <v>0</v>
      </c>
      <c r="U6308" t="s">
        <v>44</v>
      </c>
      <c r="V6308" t="s">
        <v>52</v>
      </c>
    </row>
    <row r="6309" spans="1:22" x14ac:dyDescent="0.35">
      <c r="A6309" s="1">
        <v>45377</v>
      </c>
      <c r="B6309" t="s">
        <v>5922</v>
      </c>
      <c r="C6309" t="s">
        <v>104</v>
      </c>
      <c r="D6309" s="1">
        <v>29945</v>
      </c>
      <c r="E6309" t="s">
        <v>24</v>
      </c>
      <c r="F6309">
        <v>23</v>
      </c>
      <c r="G6309" t="s">
        <v>95</v>
      </c>
      <c r="H6309" t="s">
        <v>49</v>
      </c>
      <c r="I6309" t="s">
        <v>27</v>
      </c>
      <c r="J6309">
        <v>42</v>
      </c>
      <c r="K6309" t="s">
        <v>61</v>
      </c>
      <c r="L6309" t="s">
        <v>96</v>
      </c>
      <c r="M6309">
        <v>3</v>
      </c>
      <c r="N6309">
        <v>5</v>
      </c>
      <c r="O6309">
        <v>115</v>
      </c>
      <c r="P6309">
        <v>69</v>
      </c>
      <c r="Q6309">
        <v>46</v>
      </c>
      <c r="R6309" t="s">
        <v>82</v>
      </c>
      <c r="S6309" t="s">
        <v>31</v>
      </c>
      <c r="T6309">
        <v>2</v>
      </c>
      <c r="U6309" t="s">
        <v>32</v>
      </c>
      <c r="V6309" t="s">
        <v>52</v>
      </c>
    </row>
    <row r="6310" spans="1:22" x14ac:dyDescent="0.35">
      <c r="A6310" s="1">
        <v>45500</v>
      </c>
      <c r="B6310" t="s">
        <v>5923</v>
      </c>
      <c r="C6310" t="s">
        <v>54</v>
      </c>
      <c r="D6310" s="1">
        <v>29659</v>
      </c>
      <c r="E6310" t="s">
        <v>71</v>
      </c>
      <c r="F6310">
        <v>385</v>
      </c>
      <c r="G6310" t="s">
        <v>73</v>
      </c>
      <c r="H6310" t="s">
        <v>26</v>
      </c>
      <c r="I6310" t="s">
        <v>27</v>
      </c>
      <c r="J6310">
        <v>43</v>
      </c>
      <c r="K6310" t="s">
        <v>61</v>
      </c>
      <c r="L6310" t="s">
        <v>75</v>
      </c>
      <c r="M6310">
        <v>14</v>
      </c>
      <c r="N6310">
        <v>28</v>
      </c>
      <c r="O6310">
        <v>10780</v>
      </c>
      <c r="P6310">
        <v>5390</v>
      </c>
      <c r="Q6310">
        <v>5390</v>
      </c>
      <c r="R6310" t="s">
        <v>30</v>
      </c>
      <c r="S6310" t="s">
        <v>69</v>
      </c>
      <c r="T6310">
        <v>6</v>
      </c>
      <c r="U6310" t="s">
        <v>44</v>
      </c>
      <c r="V6310" t="s">
        <v>90</v>
      </c>
    </row>
    <row r="6311" spans="1:22" x14ac:dyDescent="0.35">
      <c r="A6311" s="1">
        <v>45406</v>
      </c>
      <c r="B6311" t="s">
        <v>5924</v>
      </c>
      <c r="C6311" t="s">
        <v>107</v>
      </c>
      <c r="D6311" s="1">
        <v>35041</v>
      </c>
      <c r="E6311" t="s">
        <v>98</v>
      </c>
      <c r="F6311">
        <v>394</v>
      </c>
      <c r="G6311" t="s">
        <v>95</v>
      </c>
      <c r="H6311" t="s">
        <v>60</v>
      </c>
      <c r="I6311" t="s">
        <v>27</v>
      </c>
      <c r="J6311">
        <v>28</v>
      </c>
      <c r="K6311" t="s">
        <v>50</v>
      </c>
      <c r="L6311" t="s">
        <v>96</v>
      </c>
      <c r="M6311">
        <v>3</v>
      </c>
      <c r="N6311">
        <v>5</v>
      </c>
      <c r="O6311">
        <v>1970</v>
      </c>
      <c r="P6311">
        <v>1182</v>
      </c>
      <c r="Q6311">
        <v>788</v>
      </c>
      <c r="R6311" t="s">
        <v>82</v>
      </c>
      <c r="S6311" t="s">
        <v>57</v>
      </c>
      <c r="T6311">
        <v>3</v>
      </c>
      <c r="U6311" t="s">
        <v>32</v>
      </c>
      <c r="V6311" t="s">
        <v>72</v>
      </c>
    </row>
    <row r="6312" spans="1:22" x14ac:dyDescent="0.35">
      <c r="A6312" s="1">
        <v>45419</v>
      </c>
      <c r="B6312" t="s">
        <v>5925</v>
      </c>
      <c r="C6312" t="s">
        <v>23</v>
      </c>
      <c r="D6312" s="1">
        <v>24328</v>
      </c>
      <c r="E6312" t="s">
        <v>98</v>
      </c>
      <c r="F6312">
        <v>149</v>
      </c>
      <c r="G6312" t="s">
        <v>93</v>
      </c>
      <c r="H6312" t="s">
        <v>60</v>
      </c>
      <c r="I6312" t="s">
        <v>27</v>
      </c>
      <c r="J6312">
        <v>58</v>
      </c>
      <c r="K6312" t="s">
        <v>42</v>
      </c>
      <c r="L6312" t="s">
        <v>94</v>
      </c>
      <c r="M6312">
        <v>5</v>
      </c>
      <c r="N6312">
        <v>7</v>
      </c>
      <c r="O6312">
        <v>1043</v>
      </c>
      <c r="P6312">
        <v>745</v>
      </c>
      <c r="Q6312">
        <v>298</v>
      </c>
      <c r="R6312" t="s">
        <v>82</v>
      </c>
      <c r="S6312" t="s">
        <v>31</v>
      </c>
      <c r="T6312">
        <v>2</v>
      </c>
      <c r="U6312" t="s">
        <v>32</v>
      </c>
      <c r="V6312" t="s">
        <v>40</v>
      </c>
    </row>
    <row r="6313" spans="1:22" x14ac:dyDescent="0.35">
      <c r="A6313" s="1">
        <v>45384</v>
      </c>
      <c r="B6313" t="s">
        <v>5926</v>
      </c>
      <c r="C6313" t="s">
        <v>54</v>
      </c>
      <c r="D6313" s="1">
        <v>29586</v>
      </c>
      <c r="E6313" t="s">
        <v>36</v>
      </c>
      <c r="F6313">
        <v>63</v>
      </c>
      <c r="G6313" t="s">
        <v>93</v>
      </c>
      <c r="H6313" t="s">
        <v>41</v>
      </c>
      <c r="I6313" t="s">
        <v>27</v>
      </c>
      <c r="J6313">
        <v>43</v>
      </c>
      <c r="K6313" t="s">
        <v>61</v>
      </c>
      <c r="L6313" t="s">
        <v>94</v>
      </c>
      <c r="M6313">
        <v>5</v>
      </c>
      <c r="N6313">
        <v>7</v>
      </c>
      <c r="O6313">
        <v>441</v>
      </c>
      <c r="P6313">
        <v>315</v>
      </c>
      <c r="Q6313">
        <v>126</v>
      </c>
      <c r="R6313" t="s">
        <v>82</v>
      </c>
      <c r="S6313" t="s">
        <v>31</v>
      </c>
      <c r="T6313">
        <v>2</v>
      </c>
      <c r="U6313" t="s">
        <v>32</v>
      </c>
      <c r="V6313" t="s">
        <v>72</v>
      </c>
    </row>
    <row r="6314" spans="1:22" x14ac:dyDescent="0.35">
      <c r="A6314" s="1">
        <v>45344</v>
      </c>
      <c r="B6314" t="s">
        <v>5927</v>
      </c>
      <c r="C6314" t="s">
        <v>113</v>
      </c>
      <c r="D6314" s="1">
        <v>36659</v>
      </c>
      <c r="E6314" t="s">
        <v>24</v>
      </c>
      <c r="F6314">
        <v>245</v>
      </c>
      <c r="G6314" t="s">
        <v>25</v>
      </c>
      <c r="H6314" t="s">
        <v>26</v>
      </c>
      <c r="I6314" t="s">
        <v>27</v>
      </c>
      <c r="J6314">
        <v>24</v>
      </c>
      <c r="K6314" t="s">
        <v>50</v>
      </c>
      <c r="L6314" t="s">
        <v>29</v>
      </c>
      <c r="M6314">
        <v>10</v>
      </c>
      <c r="N6314">
        <v>14</v>
      </c>
      <c r="O6314">
        <v>3430</v>
      </c>
      <c r="P6314">
        <v>2450</v>
      </c>
      <c r="Q6314">
        <v>980</v>
      </c>
      <c r="R6314" t="s">
        <v>30</v>
      </c>
      <c r="S6314" t="s">
        <v>76</v>
      </c>
      <c r="T6314">
        <v>4</v>
      </c>
      <c r="U6314" t="s">
        <v>32</v>
      </c>
      <c r="V6314" t="s">
        <v>33</v>
      </c>
    </row>
    <row r="6315" spans="1:22" x14ac:dyDescent="0.35">
      <c r="A6315" s="1">
        <v>45397</v>
      </c>
      <c r="B6315" t="s">
        <v>5928</v>
      </c>
      <c r="C6315" t="s">
        <v>113</v>
      </c>
      <c r="D6315" s="1">
        <v>28573</v>
      </c>
      <c r="E6315" t="s">
        <v>71</v>
      </c>
      <c r="F6315">
        <v>439</v>
      </c>
      <c r="G6315" t="s">
        <v>95</v>
      </c>
      <c r="H6315" t="s">
        <v>37</v>
      </c>
      <c r="I6315" t="s">
        <v>27</v>
      </c>
      <c r="J6315">
        <v>46</v>
      </c>
      <c r="K6315" t="s">
        <v>42</v>
      </c>
      <c r="L6315" t="s">
        <v>96</v>
      </c>
      <c r="M6315">
        <v>3</v>
      </c>
      <c r="N6315">
        <v>5</v>
      </c>
      <c r="O6315">
        <v>2195</v>
      </c>
      <c r="P6315">
        <v>1317</v>
      </c>
      <c r="Q6315">
        <v>878</v>
      </c>
      <c r="R6315" t="s">
        <v>82</v>
      </c>
      <c r="S6315" t="s">
        <v>39</v>
      </c>
      <c r="T6315">
        <v>1</v>
      </c>
      <c r="U6315" t="s">
        <v>32</v>
      </c>
      <c r="V6315" t="s">
        <v>72</v>
      </c>
    </row>
    <row r="6316" spans="1:22" x14ac:dyDescent="0.35">
      <c r="A6316" s="1">
        <v>45415</v>
      </c>
      <c r="B6316" t="s">
        <v>5929</v>
      </c>
      <c r="C6316" t="s">
        <v>23</v>
      </c>
      <c r="D6316" s="1">
        <v>34351</v>
      </c>
      <c r="E6316" t="s">
        <v>24</v>
      </c>
      <c r="F6316">
        <v>184</v>
      </c>
      <c r="G6316" t="s">
        <v>93</v>
      </c>
      <c r="H6316" t="s">
        <v>49</v>
      </c>
      <c r="I6316" t="s">
        <v>27</v>
      </c>
      <c r="J6316">
        <v>30</v>
      </c>
      <c r="K6316" t="s">
        <v>61</v>
      </c>
      <c r="L6316" t="s">
        <v>94</v>
      </c>
      <c r="M6316">
        <v>5</v>
      </c>
      <c r="N6316">
        <v>7</v>
      </c>
      <c r="O6316">
        <v>1288</v>
      </c>
      <c r="P6316">
        <v>920</v>
      </c>
      <c r="Q6316">
        <v>368</v>
      </c>
      <c r="R6316" t="s">
        <v>82</v>
      </c>
      <c r="S6316" t="s">
        <v>63</v>
      </c>
      <c r="T6316">
        <v>5</v>
      </c>
      <c r="U6316" t="s">
        <v>32</v>
      </c>
      <c r="V6316" t="s">
        <v>40</v>
      </c>
    </row>
    <row r="6317" spans="1:22" x14ac:dyDescent="0.35">
      <c r="A6317" s="1">
        <v>45436</v>
      </c>
      <c r="B6317" t="s">
        <v>1318</v>
      </c>
      <c r="C6317" t="s">
        <v>54</v>
      </c>
      <c r="D6317" s="1">
        <v>25072</v>
      </c>
      <c r="E6317" t="s">
        <v>98</v>
      </c>
      <c r="F6317">
        <v>334</v>
      </c>
      <c r="G6317" t="s">
        <v>48</v>
      </c>
      <c r="H6317" t="s">
        <v>26</v>
      </c>
      <c r="I6317" t="s">
        <v>27</v>
      </c>
      <c r="J6317">
        <v>56</v>
      </c>
      <c r="K6317" t="s">
        <v>42</v>
      </c>
      <c r="L6317" t="s">
        <v>51</v>
      </c>
      <c r="M6317">
        <v>10</v>
      </c>
      <c r="N6317">
        <v>11</v>
      </c>
      <c r="O6317">
        <v>3674</v>
      </c>
      <c r="P6317">
        <v>3340</v>
      </c>
      <c r="Q6317">
        <v>334</v>
      </c>
      <c r="R6317" t="s">
        <v>30</v>
      </c>
      <c r="S6317" t="s">
        <v>63</v>
      </c>
      <c r="T6317">
        <v>5</v>
      </c>
      <c r="U6317" t="s">
        <v>32</v>
      </c>
      <c r="V6317" t="s">
        <v>40</v>
      </c>
    </row>
    <row r="6318" spans="1:22" x14ac:dyDescent="0.35">
      <c r="A6318" s="1">
        <v>45324</v>
      </c>
      <c r="B6318" t="s">
        <v>5930</v>
      </c>
      <c r="C6318" t="s">
        <v>104</v>
      </c>
      <c r="D6318" s="1">
        <v>20731</v>
      </c>
      <c r="E6318" t="s">
        <v>98</v>
      </c>
      <c r="F6318">
        <v>132</v>
      </c>
      <c r="G6318" t="s">
        <v>73</v>
      </c>
      <c r="H6318" t="s">
        <v>60</v>
      </c>
      <c r="I6318" t="s">
        <v>27</v>
      </c>
      <c r="J6318">
        <v>67</v>
      </c>
      <c r="K6318" t="s">
        <v>28</v>
      </c>
      <c r="L6318" t="s">
        <v>75</v>
      </c>
      <c r="M6318">
        <v>14</v>
      </c>
      <c r="N6318">
        <v>28</v>
      </c>
      <c r="O6318">
        <v>3696</v>
      </c>
      <c r="P6318">
        <v>1848</v>
      </c>
      <c r="Q6318">
        <v>1848</v>
      </c>
      <c r="R6318" t="s">
        <v>30</v>
      </c>
      <c r="S6318" t="s">
        <v>63</v>
      </c>
      <c r="T6318">
        <v>5</v>
      </c>
      <c r="U6318" t="s">
        <v>32</v>
      </c>
      <c r="V6318" t="s">
        <v>33</v>
      </c>
    </row>
    <row r="6319" spans="1:22" x14ac:dyDescent="0.35">
      <c r="A6319" s="1">
        <v>45426</v>
      </c>
      <c r="B6319" t="s">
        <v>5931</v>
      </c>
      <c r="C6319" t="s">
        <v>23</v>
      </c>
      <c r="D6319" s="1">
        <v>25268</v>
      </c>
      <c r="E6319" t="s">
        <v>98</v>
      </c>
      <c r="F6319">
        <v>124</v>
      </c>
      <c r="G6319" t="s">
        <v>95</v>
      </c>
      <c r="H6319" t="s">
        <v>37</v>
      </c>
      <c r="I6319" t="s">
        <v>27</v>
      </c>
      <c r="J6319">
        <v>55</v>
      </c>
      <c r="K6319" t="s">
        <v>42</v>
      </c>
      <c r="L6319" t="s">
        <v>96</v>
      </c>
      <c r="M6319">
        <v>3</v>
      </c>
      <c r="N6319">
        <v>5</v>
      </c>
      <c r="O6319">
        <v>620</v>
      </c>
      <c r="P6319">
        <v>372</v>
      </c>
      <c r="Q6319">
        <v>248</v>
      </c>
      <c r="R6319" t="s">
        <v>82</v>
      </c>
      <c r="S6319" t="s">
        <v>31</v>
      </c>
      <c r="T6319">
        <v>2</v>
      </c>
      <c r="U6319" t="s">
        <v>32</v>
      </c>
      <c r="V6319" t="s">
        <v>40</v>
      </c>
    </row>
    <row r="6320" spans="1:22" x14ac:dyDescent="0.35">
      <c r="A6320" s="1">
        <v>45293</v>
      </c>
      <c r="B6320" t="s">
        <v>5932</v>
      </c>
      <c r="C6320" t="s">
        <v>100</v>
      </c>
      <c r="D6320" s="1">
        <v>30307</v>
      </c>
      <c r="E6320" t="s">
        <v>36</v>
      </c>
      <c r="F6320">
        <v>30</v>
      </c>
      <c r="G6320" t="s">
        <v>59</v>
      </c>
      <c r="H6320" t="s">
        <v>49</v>
      </c>
      <c r="I6320" t="s">
        <v>27</v>
      </c>
      <c r="J6320">
        <v>41</v>
      </c>
      <c r="K6320" t="s">
        <v>61</v>
      </c>
      <c r="L6320" t="s">
        <v>62</v>
      </c>
      <c r="M6320">
        <v>10</v>
      </c>
      <c r="N6320">
        <v>45</v>
      </c>
      <c r="O6320">
        <v>1350</v>
      </c>
      <c r="P6320">
        <v>300</v>
      </c>
      <c r="Q6320">
        <v>1050</v>
      </c>
      <c r="R6320" t="s">
        <v>30</v>
      </c>
      <c r="S6320" t="s">
        <v>31</v>
      </c>
      <c r="T6320">
        <v>2</v>
      </c>
      <c r="U6320" t="s">
        <v>32</v>
      </c>
      <c r="V6320" t="s">
        <v>70</v>
      </c>
    </row>
    <row r="6321" spans="1:22" x14ac:dyDescent="0.35">
      <c r="A6321" s="1">
        <v>45346</v>
      </c>
      <c r="B6321" t="s">
        <v>5933</v>
      </c>
      <c r="C6321" t="s">
        <v>107</v>
      </c>
      <c r="D6321" s="1">
        <v>23204</v>
      </c>
      <c r="E6321" t="s">
        <v>98</v>
      </c>
      <c r="F6321">
        <v>202</v>
      </c>
      <c r="G6321" t="s">
        <v>95</v>
      </c>
      <c r="H6321" t="s">
        <v>26</v>
      </c>
      <c r="I6321" t="s">
        <v>27</v>
      </c>
      <c r="J6321">
        <v>61</v>
      </c>
      <c r="K6321" t="s">
        <v>28</v>
      </c>
      <c r="L6321" t="s">
        <v>96</v>
      </c>
      <c r="M6321">
        <v>3</v>
      </c>
      <c r="N6321">
        <v>5</v>
      </c>
      <c r="O6321">
        <v>1010</v>
      </c>
      <c r="P6321">
        <v>606</v>
      </c>
      <c r="Q6321">
        <v>404</v>
      </c>
      <c r="R6321" t="s">
        <v>82</v>
      </c>
      <c r="S6321" t="s">
        <v>69</v>
      </c>
      <c r="T6321">
        <v>6</v>
      </c>
      <c r="U6321" t="s">
        <v>44</v>
      </c>
      <c r="V6321" t="s">
        <v>33</v>
      </c>
    </row>
    <row r="6322" spans="1:22" x14ac:dyDescent="0.35">
      <c r="A6322" s="1">
        <v>45393</v>
      </c>
      <c r="B6322" t="s">
        <v>3625</v>
      </c>
      <c r="C6322" t="s">
        <v>100</v>
      </c>
      <c r="D6322" s="1">
        <v>20404</v>
      </c>
      <c r="E6322" t="s">
        <v>98</v>
      </c>
      <c r="F6322">
        <v>275</v>
      </c>
      <c r="G6322" t="s">
        <v>59</v>
      </c>
      <c r="H6322" t="s">
        <v>60</v>
      </c>
      <c r="I6322" t="s">
        <v>38</v>
      </c>
      <c r="J6322">
        <v>68</v>
      </c>
      <c r="K6322" t="s">
        <v>28</v>
      </c>
      <c r="L6322" t="s">
        <v>62</v>
      </c>
      <c r="M6322">
        <v>10</v>
      </c>
      <c r="N6322">
        <v>45</v>
      </c>
      <c r="O6322">
        <v>12375</v>
      </c>
      <c r="P6322">
        <v>2750</v>
      </c>
      <c r="Q6322">
        <v>9625</v>
      </c>
      <c r="R6322" t="s">
        <v>30</v>
      </c>
      <c r="S6322" t="s">
        <v>76</v>
      </c>
      <c r="T6322">
        <v>4</v>
      </c>
      <c r="U6322" t="s">
        <v>32</v>
      </c>
      <c r="V6322" t="s">
        <v>72</v>
      </c>
    </row>
    <row r="6323" spans="1:22" x14ac:dyDescent="0.35">
      <c r="A6323" s="1">
        <v>45486</v>
      </c>
      <c r="B6323" t="s">
        <v>5934</v>
      </c>
      <c r="C6323" t="s">
        <v>54</v>
      </c>
      <c r="D6323" s="1">
        <v>30161</v>
      </c>
      <c r="E6323" t="s">
        <v>98</v>
      </c>
      <c r="F6323">
        <v>115</v>
      </c>
      <c r="G6323" t="s">
        <v>88</v>
      </c>
      <c r="H6323" t="s">
        <v>60</v>
      </c>
      <c r="I6323" t="s">
        <v>27</v>
      </c>
      <c r="J6323">
        <v>42</v>
      </c>
      <c r="K6323" t="s">
        <v>61</v>
      </c>
      <c r="L6323" t="s">
        <v>89</v>
      </c>
      <c r="M6323">
        <v>19</v>
      </c>
      <c r="N6323">
        <v>23</v>
      </c>
      <c r="O6323">
        <v>2645</v>
      </c>
      <c r="P6323">
        <v>2185</v>
      </c>
      <c r="Q6323">
        <v>460</v>
      </c>
      <c r="R6323" t="s">
        <v>30</v>
      </c>
      <c r="S6323" t="s">
        <v>69</v>
      </c>
      <c r="T6323">
        <v>6</v>
      </c>
      <c r="U6323" t="s">
        <v>44</v>
      </c>
      <c r="V6323" t="s">
        <v>90</v>
      </c>
    </row>
    <row r="6324" spans="1:22" x14ac:dyDescent="0.35">
      <c r="A6324" s="1">
        <v>45496</v>
      </c>
      <c r="B6324" t="s">
        <v>5935</v>
      </c>
      <c r="C6324" t="s">
        <v>104</v>
      </c>
      <c r="D6324" s="1">
        <v>33347</v>
      </c>
      <c r="E6324" t="s">
        <v>98</v>
      </c>
      <c r="F6324">
        <v>290</v>
      </c>
      <c r="G6324" t="s">
        <v>95</v>
      </c>
      <c r="H6324" t="s">
        <v>41</v>
      </c>
      <c r="I6324" t="s">
        <v>27</v>
      </c>
      <c r="J6324">
        <v>33</v>
      </c>
      <c r="K6324" t="s">
        <v>61</v>
      </c>
      <c r="L6324" t="s">
        <v>96</v>
      </c>
      <c r="M6324">
        <v>3</v>
      </c>
      <c r="N6324">
        <v>5</v>
      </c>
      <c r="O6324">
        <v>1450</v>
      </c>
      <c r="P6324">
        <v>870</v>
      </c>
      <c r="Q6324">
        <v>580</v>
      </c>
      <c r="R6324" t="s">
        <v>82</v>
      </c>
      <c r="S6324" t="s">
        <v>31</v>
      </c>
      <c r="T6324">
        <v>2</v>
      </c>
      <c r="U6324" t="s">
        <v>32</v>
      </c>
      <c r="V6324" t="s">
        <v>90</v>
      </c>
    </row>
    <row r="6325" spans="1:22" x14ac:dyDescent="0.35">
      <c r="A6325" s="1">
        <v>45292</v>
      </c>
      <c r="B6325" t="s">
        <v>5936</v>
      </c>
      <c r="C6325" t="s">
        <v>35</v>
      </c>
      <c r="D6325" s="1">
        <v>19783</v>
      </c>
      <c r="E6325" t="s">
        <v>98</v>
      </c>
      <c r="F6325">
        <v>18</v>
      </c>
      <c r="G6325" t="s">
        <v>79</v>
      </c>
      <c r="H6325" t="s">
        <v>26</v>
      </c>
      <c r="I6325" t="s">
        <v>27</v>
      </c>
      <c r="J6325">
        <v>70</v>
      </c>
      <c r="K6325" t="s">
        <v>28</v>
      </c>
      <c r="L6325" t="s">
        <v>81</v>
      </c>
      <c r="M6325">
        <v>7</v>
      </c>
      <c r="N6325">
        <v>9</v>
      </c>
      <c r="O6325">
        <v>162</v>
      </c>
      <c r="P6325">
        <v>126</v>
      </c>
      <c r="Q6325">
        <v>36</v>
      </c>
      <c r="R6325" t="s">
        <v>82</v>
      </c>
      <c r="S6325" t="s">
        <v>39</v>
      </c>
      <c r="T6325">
        <v>1</v>
      </c>
      <c r="U6325" t="s">
        <v>32</v>
      </c>
      <c r="V6325" t="s">
        <v>70</v>
      </c>
    </row>
    <row r="6326" spans="1:22" x14ac:dyDescent="0.35">
      <c r="A6326" s="1">
        <v>45475</v>
      </c>
      <c r="B6326" t="s">
        <v>5937</v>
      </c>
      <c r="C6326" t="s">
        <v>35</v>
      </c>
      <c r="D6326" s="1">
        <v>34778</v>
      </c>
      <c r="E6326" t="s">
        <v>98</v>
      </c>
      <c r="F6326">
        <v>416</v>
      </c>
      <c r="G6326" t="s">
        <v>79</v>
      </c>
      <c r="H6326" t="s">
        <v>37</v>
      </c>
      <c r="I6326" t="s">
        <v>27</v>
      </c>
      <c r="J6326">
        <v>29</v>
      </c>
      <c r="K6326" t="s">
        <v>50</v>
      </c>
      <c r="L6326" t="s">
        <v>81</v>
      </c>
      <c r="M6326">
        <v>7</v>
      </c>
      <c r="N6326">
        <v>9</v>
      </c>
      <c r="O6326">
        <v>3744</v>
      </c>
      <c r="P6326">
        <v>2912</v>
      </c>
      <c r="Q6326">
        <v>832</v>
      </c>
      <c r="R6326" t="s">
        <v>82</v>
      </c>
      <c r="S6326" t="s">
        <v>31</v>
      </c>
      <c r="T6326">
        <v>2</v>
      </c>
      <c r="U6326" t="s">
        <v>32</v>
      </c>
      <c r="V6326" t="s">
        <v>90</v>
      </c>
    </row>
    <row r="6327" spans="1:22" x14ac:dyDescent="0.35">
      <c r="A6327" s="1">
        <v>45300</v>
      </c>
      <c r="B6327" t="s">
        <v>5938</v>
      </c>
      <c r="C6327" t="s">
        <v>100</v>
      </c>
      <c r="D6327" s="1">
        <v>36798</v>
      </c>
      <c r="E6327" t="s">
        <v>24</v>
      </c>
      <c r="F6327">
        <v>254</v>
      </c>
      <c r="G6327" t="s">
        <v>67</v>
      </c>
      <c r="H6327" t="s">
        <v>49</v>
      </c>
      <c r="I6327" t="s">
        <v>27</v>
      </c>
      <c r="J6327">
        <v>23</v>
      </c>
      <c r="K6327" t="s">
        <v>50</v>
      </c>
      <c r="L6327" t="s">
        <v>68</v>
      </c>
      <c r="M6327">
        <v>18</v>
      </c>
      <c r="N6327">
        <v>22</v>
      </c>
      <c r="O6327">
        <v>5588</v>
      </c>
      <c r="P6327">
        <v>4572</v>
      </c>
      <c r="Q6327">
        <v>1016</v>
      </c>
      <c r="R6327" t="s">
        <v>30</v>
      </c>
      <c r="S6327" t="s">
        <v>31</v>
      </c>
      <c r="T6327">
        <v>2</v>
      </c>
      <c r="U6327" t="s">
        <v>32</v>
      </c>
      <c r="V6327" t="s">
        <v>70</v>
      </c>
    </row>
    <row r="6328" spans="1:22" x14ac:dyDescent="0.35">
      <c r="A6328" s="1">
        <v>45483</v>
      </c>
      <c r="B6328" t="s">
        <v>5939</v>
      </c>
      <c r="C6328" t="s">
        <v>78</v>
      </c>
      <c r="D6328" s="1">
        <v>26537</v>
      </c>
      <c r="E6328" t="s">
        <v>36</v>
      </c>
      <c r="F6328">
        <v>197</v>
      </c>
      <c r="G6328" t="s">
        <v>59</v>
      </c>
      <c r="H6328" t="s">
        <v>26</v>
      </c>
      <c r="I6328" t="s">
        <v>27</v>
      </c>
      <c r="J6328">
        <v>52</v>
      </c>
      <c r="K6328" t="s">
        <v>42</v>
      </c>
      <c r="L6328" t="s">
        <v>62</v>
      </c>
      <c r="M6328">
        <v>10</v>
      </c>
      <c r="N6328">
        <v>45</v>
      </c>
      <c r="O6328">
        <v>8865</v>
      </c>
      <c r="P6328">
        <v>1970</v>
      </c>
      <c r="Q6328">
        <v>6895</v>
      </c>
      <c r="R6328" t="s">
        <v>30</v>
      </c>
      <c r="S6328" t="s">
        <v>57</v>
      </c>
      <c r="T6328">
        <v>3</v>
      </c>
      <c r="U6328" t="s">
        <v>32</v>
      </c>
      <c r="V6328" t="s">
        <v>90</v>
      </c>
    </row>
    <row r="6329" spans="1:22" x14ac:dyDescent="0.35">
      <c r="A6329" s="1">
        <v>45314</v>
      </c>
      <c r="B6329" t="s">
        <v>5940</v>
      </c>
      <c r="C6329" t="s">
        <v>23</v>
      </c>
      <c r="D6329" s="1">
        <v>35441</v>
      </c>
      <c r="E6329" t="s">
        <v>36</v>
      </c>
      <c r="F6329">
        <v>392</v>
      </c>
      <c r="G6329" t="s">
        <v>95</v>
      </c>
      <c r="H6329" t="s">
        <v>60</v>
      </c>
      <c r="I6329" t="s">
        <v>27</v>
      </c>
      <c r="J6329">
        <v>27</v>
      </c>
      <c r="K6329" t="s">
        <v>50</v>
      </c>
      <c r="L6329" t="s">
        <v>96</v>
      </c>
      <c r="M6329">
        <v>3</v>
      </c>
      <c r="N6329">
        <v>5</v>
      </c>
      <c r="O6329">
        <v>1960</v>
      </c>
      <c r="P6329">
        <v>1176</v>
      </c>
      <c r="Q6329">
        <v>784</v>
      </c>
      <c r="R6329" t="s">
        <v>82</v>
      </c>
      <c r="S6329" t="s">
        <v>31</v>
      </c>
      <c r="T6329">
        <v>2</v>
      </c>
      <c r="U6329" t="s">
        <v>32</v>
      </c>
      <c r="V6329" t="s">
        <v>70</v>
      </c>
    </row>
    <row r="6330" spans="1:22" x14ac:dyDescent="0.35">
      <c r="A6330" s="1">
        <v>45451</v>
      </c>
      <c r="B6330" t="s">
        <v>5941</v>
      </c>
      <c r="C6330" t="s">
        <v>47</v>
      </c>
      <c r="D6330" s="1">
        <v>19102</v>
      </c>
      <c r="E6330" t="s">
        <v>36</v>
      </c>
      <c r="F6330">
        <v>312</v>
      </c>
      <c r="G6330" t="s">
        <v>59</v>
      </c>
      <c r="H6330" t="s">
        <v>37</v>
      </c>
      <c r="I6330" t="s">
        <v>27</v>
      </c>
      <c r="J6330">
        <v>72</v>
      </c>
      <c r="K6330" t="s">
        <v>28</v>
      </c>
      <c r="L6330" t="s">
        <v>62</v>
      </c>
      <c r="M6330">
        <v>10</v>
      </c>
      <c r="N6330">
        <v>45</v>
      </c>
      <c r="O6330">
        <v>14040</v>
      </c>
      <c r="P6330">
        <v>3120</v>
      </c>
      <c r="Q6330">
        <v>10920</v>
      </c>
      <c r="R6330" t="s">
        <v>30</v>
      </c>
      <c r="S6330" t="s">
        <v>69</v>
      </c>
      <c r="T6330">
        <v>6</v>
      </c>
      <c r="U6330" t="s">
        <v>44</v>
      </c>
      <c r="V6330" t="s">
        <v>45</v>
      </c>
    </row>
    <row r="6331" spans="1:22" x14ac:dyDescent="0.35">
      <c r="A6331" s="1">
        <v>45324</v>
      </c>
      <c r="B6331" t="s">
        <v>5942</v>
      </c>
      <c r="C6331" t="s">
        <v>113</v>
      </c>
      <c r="D6331" s="1">
        <v>30432</v>
      </c>
      <c r="E6331" t="s">
        <v>98</v>
      </c>
      <c r="F6331">
        <v>28</v>
      </c>
      <c r="G6331" t="s">
        <v>67</v>
      </c>
      <c r="H6331" t="s">
        <v>49</v>
      </c>
      <c r="I6331" t="s">
        <v>27</v>
      </c>
      <c r="J6331">
        <v>41</v>
      </c>
      <c r="K6331" t="s">
        <v>61</v>
      </c>
      <c r="L6331" t="s">
        <v>68</v>
      </c>
      <c r="M6331">
        <v>18</v>
      </c>
      <c r="N6331">
        <v>22</v>
      </c>
      <c r="O6331">
        <v>616</v>
      </c>
      <c r="P6331">
        <v>504</v>
      </c>
      <c r="Q6331">
        <v>112</v>
      </c>
      <c r="R6331" t="s">
        <v>30</v>
      </c>
      <c r="S6331" t="s">
        <v>63</v>
      </c>
      <c r="T6331">
        <v>5</v>
      </c>
      <c r="U6331" t="s">
        <v>32</v>
      </c>
      <c r="V6331" t="s">
        <v>33</v>
      </c>
    </row>
    <row r="6332" spans="1:22" x14ac:dyDescent="0.35">
      <c r="A6332" s="1">
        <v>45477</v>
      </c>
      <c r="B6332" t="s">
        <v>5943</v>
      </c>
      <c r="C6332" t="s">
        <v>107</v>
      </c>
      <c r="D6332" s="1">
        <v>37542</v>
      </c>
      <c r="E6332" t="s">
        <v>24</v>
      </c>
      <c r="F6332">
        <v>89</v>
      </c>
      <c r="G6332" t="s">
        <v>85</v>
      </c>
      <c r="H6332" t="s">
        <v>26</v>
      </c>
      <c r="I6332" t="s">
        <v>27</v>
      </c>
      <c r="J6332">
        <v>22</v>
      </c>
      <c r="K6332" t="s">
        <v>50</v>
      </c>
      <c r="L6332" t="s">
        <v>86</v>
      </c>
      <c r="M6332">
        <v>18</v>
      </c>
      <c r="N6332">
        <v>36</v>
      </c>
      <c r="O6332">
        <v>3204</v>
      </c>
      <c r="P6332">
        <v>1602</v>
      </c>
      <c r="Q6332">
        <v>1602</v>
      </c>
      <c r="R6332" t="s">
        <v>30</v>
      </c>
      <c r="S6332" t="s">
        <v>76</v>
      </c>
      <c r="T6332">
        <v>4</v>
      </c>
      <c r="U6332" t="s">
        <v>32</v>
      </c>
      <c r="V6332" t="s">
        <v>90</v>
      </c>
    </row>
    <row r="6333" spans="1:22" x14ac:dyDescent="0.35">
      <c r="A6333" s="1">
        <v>45378</v>
      </c>
      <c r="B6333" t="s">
        <v>5944</v>
      </c>
      <c r="C6333" t="s">
        <v>78</v>
      </c>
      <c r="D6333" s="1">
        <v>22591</v>
      </c>
      <c r="E6333" t="s">
        <v>71</v>
      </c>
      <c r="F6333">
        <v>159</v>
      </c>
      <c r="G6333" t="s">
        <v>25</v>
      </c>
      <c r="H6333" t="s">
        <v>60</v>
      </c>
      <c r="I6333" t="s">
        <v>27</v>
      </c>
      <c r="J6333">
        <v>62</v>
      </c>
      <c r="K6333" t="s">
        <v>28</v>
      </c>
      <c r="L6333" t="s">
        <v>29</v>
      </c>
      <c r="M6333">
        <v>10</v>
      </c>
      <c r="N6333">
        <v>14</v>
      </c>
      <c r="O6333">
        <v>2226</v>
      </c>
      <c r="P6333">
        <v>1590</v>
      </c>
      <c r="Q6333">
        <v>636</v>
      </c>
      <c r="R6333" t="s">
        <v>30</v>
      </c>
      <c r="S6333" t="s">
        <v>57</v>
      </c>
      <c r="T6333">
        <v>3</v>
      </c>
      <c r="U6333" t="s">
        <v>32</v>
      </c>
      <c r="V6333" t="s">
        <v>52</v>
      </c>
    </row>
    <row r="6334" spans="1:22" x14ac:dyDescent="0.35">
      <c r="A6334" s="1">
        <v>45454</v>
      </c>
      <c r="B6334" t="s">
        <v>5945</v>
      </c>
      <c r="C6334" t="s">
        <v>104</v>
      </c>
      <c r="D6334" s="1">
        <v>34241</v>
      </c>
      <c r="E6334" t="s">
        <v>36</v>
      </c>
      <c r="F6334">
        <v>445</v>
      </c>
      <c r="G6334" t="s">
        <v>88</v>
      </c>
      <c r="H6334" t="s">
        <v>60</v>
      </c>
      <c r="I6334" t="s">
        <v>27</v>
      </c>
      <c r="J6334">
        <v>31</v>
      </c>
      <c r="K6334" t="s">
        <v>61</v>
      </c>
      <c r="L6334" t="s">
        <v>89</v>
      </c>
      <c r="M6334">
        <v>19</v>
      </c>
      <c r="N6334">
        <v>23</v>
      </c>
      <c r="O6334">
        <v>10235</v>
      </c>
      <c r="P6334">
        <v>8455</v>
      </c>
      <c r="Q6334">
        <v>1780</v>
      </c>
      <c r="R6334" t="s">
        <v>30</v>
      </c>
      <c r="S6334" t="s">
        <v>31</v>
      </c>
      <c r="T6334">
        <v>2</v>
      </c>
      <c r="U6334" t="s">
        <v>32</v>
      </c>
      <c r="V6334" t="s">
        <v>45</v>
      </c>
    </row>
    <row r="6335" spans="1:22" x14ac:dyDescent="0.35">
      <c r="A6335" s="1">
        <v>45367</v>
      </c>
      <c r="B6335" t="s">
        <v>5946</v>
      </c>
      <c r="C6335" t="s">
        <v>35</v>
      </c>
      <c r="D6335" s="1">
        <v>24406</v>
      </c>
      <c r="E6335" t="s">
        <v>24</v>
      </c>
      <c r="F6335">
        <v>165</v>
      </c>
      <c r="G6335" t="s">
        <v>85</v>
      </c>
      <c r="H6335" t="s">
        <v>41</v>
      </c>
      <c r="I6335" t="s">
        <v>27</v>
      </c>
      <c r="J6335">
        <v>57</v>
      </c>
      <c r="K6335" t="s">
        <v>42</v>
      </c>
      <c r="L6335" t="s">
        <v>86</v>
      </c>
      <c r="M6335">
        <v>18</v>
      </c>
      <c r="N6335">
        <v>36</v>
      </c>
      <c r="O6335">
        <v>5940</v>
      </c>
      <c r="P6335">
        <v>2970</v>
      </c>
      <c r="Q6335">
        <v>2970</v>
      </c>
      <c r="R6335" t="s">
        <v>30</v>
      </c>
      <c r="S6335" t="s">
        <v>69</v>
      </c>
      <c r="T6335">
        <v>6</v>
      </c>
      <c r="U6335" t="s">
        <v>44</v>
      </c>
      <c r="V6335" t="s">
        <v>52</v>
      </c>
    </row>
    <row r="6336" spans="1:22" x14ac:dyDescent="0.35">
      <c r="A6336" s="1">
        <v>45449</v>
      </c>
      <c r="B6336" t="s">
        <v>5947</v>
      </c>
      <c r="C6336" t="s">
        <v>54</v>
      </c>
      <c r="D6336" s="1">
        <v>29883</v>
      </c>
      <c r="E6336" t="s">
        <v>98</v>
      </c>
      <c r="F6336">
        <v>213</v>
      </c>
      <c r="G6336" t="s">
        <v>95</v>
      </c>
      <c r="H6336" t="s">
        <v>26</v>
      </c>
      <c r="I6336" t="s">
        <v>27</v>
      </c>
      <c r="J6336">
        <v>43</v>
      </c>
      <c r="K6336" t="s">
        <v>61</v>
      </c>
      <c r="L6336" t="s">
        <v>96</v>
      </c>
      <c r="M6336">
        <v>3</v>
      </c>
      <c r="N6336">
        <v>5</v>
      </c>
      <c r="O6336">
        <v>1065</v>
      </c>
      <c r="P6336">
        <v>639</v>
      </c>
      <c r="Q6336">
        <v>426</v>
      </c>
      <c r="R6336" t="s">
        <v>82</v>
      </c>
      <c r="S6336" t="s">
        <v>76</v>
      </c>
      <c r="T6336">
        <v>4</v>
      </c>
      <c r="U6336" t="s">
        <v>32</v>
      </c>
      <c r="V6336" t="s">
        <v>45</v>
      </c>
    </row>
    <row r="6337" spans="1:22" x14ac:dyDescent="0.35">
      <c r="A6337" s="1">
        <v>45494</v>
      </c>
      <c r="B6337" t="s">
        <v>5948</v>
      </c>
      <c r="C6337" t="s">
        <v>47</v>
      </c>
      <c r="D6337" s="1">
        <v>22713</v>
      </c>
      <c r="E6337" t="s">
        <v>24</v>
      </c>
      <c r="F6337">
        <v>162</v>
      </c>
      <c r="G6337" t="s">
        <v>93</v>
      </c>
      <c r="H6337" t="s">
        <v>37</v>
      </c>
      <c r="I6337" t="s">
        <v>27</v>
      </c>
      <c r="J6337">
        <v>62</v>
      </c>
      <c r="K6337" t="s">
        <v>28</v>
      </c>
      <c r="L6337" t="s">
        <v>94</v>
      </c>
      <c r="M6337">
        <v>5</v>
      </c>
      <c r="N6337">
        <v>7</v>
      </c>
      <c r="O6337">
        <v>1134</v>
      </c>
      <c r="P6337">
        <v>810</v>
      </c>
      <c r="Q6337">
        <v>324</v>
      </c>
      <c r="R6337" t="s">
        <v>82</v>
      </c>
      <c r="S6337" t="s">
        <v>43</v>
      </c>
      <c r="T6337">
        <v>0</v>
      </c>
      <c r="U6337" t="s">
        <v>44</v>
      </c>
      <c r="V6337" t="s">
        <v>90</v>
      </c>
    </row>
    <row r="6338" spans="1:22" x14ac:dyDescent="0.35">
      <c r="A6338" s="1">
        <v>45417</v>
      </c>
      <c r="B6338" t="s">
        <v>5949</v>
      </c>
      <c r="C6338" t="s">
        <v>54</v>
      </c>
      <c r="D6338" s="1">
        <v>29159</v>
      </c>
      <c r="E6338" t="s">
        <v>98</v>
      </c>
      <c r="F6338">
        <v>373</v>
      </c>
      <c r="G6338" t="s">
        <v>25</v>
      </c>
      <c r="H6338" t="s">
        <v>49</v>
      </c>
      <c r="I6338" t="s">
        <v>27</v>
      </c>
      <c r="J6338">
        <v>45</v>
      </c>
      <c r="K6338" t="s">
        <v>42</v>
      </c>
      <c r="L6338" t="s">
        <v>29</v>
      </c>
      <c r="M6338">
        <v>10</v>
      </c>
      <c r="N6338">
        <v>14</v>
      </c>
      <c r="O6338">
        <v>5222</v>
      </c>
      <c r="P6338">
        <v>3730</v>
      </c>
      <c r="Q6338">
        <v>1492</v>
      </c>
      <c r="R6338" t="s">
        <v>30</v>
      </c>
      <c r="S6338" t="s">
        <v>43</v>
      </c>
      <c r="T6338">
        <v>0</v>
      </c>
      <c r="U6338" t="s">
        <v>44</v>
      </c>
      <c r="V6338" t="s">
        <v>40</v>
      </c>
    </row>
    <row r="6339" spans="1:22" x14ac:dyDescent="0.35">
      <c r="A6339" s="1">
        <v>45411</v>
      </c>
      <c r="B6339" t="s">
        <v>5950</v>
      </c>
      <c r="C6339" t="s">
        <v>100</v>
      </c>
      <c r="D6339" s="1">
        <v>25076</v>
      </c>
      <c r="E6339" t="s">
        <v>98</v>
      </c>
      <c r="F6339">
        <v>104</v>
      </c>
      <c r="G6339" t="s">
        <v>93</v>
      </c>
      <c r="H6339" t="s">
        <v>26</v>
      </c>
      <c r="I6339" t="s">
        <v>27</v>
      </c>
      <c r="J6339">
        <v>56</v>
      </c>
      <c r="K6339" t="s">
        <v>42</v>
      </c>
      <c r="L6339" t="s">
        <v>94</v>
      </c>
      <c r="M6339">
        <v>5</v>
      </c>
      <c r="N6339">
        <v>7</v>
      </c>
      <c r="O6339">
        <v>728</v>
      </c>
      <c r="P6339">
        <v>520</v>
      </c>
      <c r="Q6339">
        <v>208</v>
      </c>
      <c r="R6339" t="s">
        <v>82</v>
      </c>
      <c r="S6339" t="s">
        <v>39</v>
      </c>
      <c r="T6339">
        <v>1</v>
      </c>
      <c r="U6339" t="s">
        <v>32</v>
      </c>
      <c r="V6339" t="s">
        <v>72</v>
      </c>
    </row>
    <row r="6340" spans="1:22" x14ac:dyDescent="0.35">
      <c r="A6340" s="1">
        <v>45359</v>
      </c>
      <c r="B6340" t="s">
        <v>5951</v>
      </c>
      <c r="C6340" t="s">
        <v>47</v>
      </c>
      <c r="D6340" s="1">
        <v>30395</v>
      </c>
      <c r="E6340" t="s">
        <v>24</v>
      </c>
      <c r="F6340">
        <v>228</v>
      </c>
      <c r="G6340" t="s">
        <v>59</v>
      </c>
      <c r="H6340" t="s">
        <v>60</v>
      </c>
      <c r="I6340" t="s">
        <v>27</v>
      </c>
      <c r="J6340">
        <v>41</v>
      </c>
      <c r="K6340" t="s">
        <v>61</v>
      </c>
      <c r="L6340" t="s">
        <v>62</v>
      </c>
      <c r="M6340">
        <v>10</v>
      </c>
      <c r="N6340">
        <v>45</v>
      </c>
      <c r="O6340">
        <v>10260</v>
      </c>
      <c r="P6340">
        <v>2280</v>
      </c>
      <c r="Q6340">
        <v>7980</v>
      </c>
      <c r="R6340" t="s">
        <v>30</v>
      </c>
      <c r="S6340" t="s">
        <v>63</v>
      </c>
      <c r="T6340">
        <v>5</v>
      </c>
      <c r="U6340" t="s">
        <v>32</v>
      </c>
      <c r="V6340" t="s">
        <v>52</v>
      </c>
    </row>
    <row r="6341" spans="1:22" x14ac:dyDescent="0.35">
      <c r="A6341" s="1">
        <v>45448</v>
      </c>
      <c r="B6341" t="s">
        <v>5952</v>
      </c>
      <c r="C6341" t="s">
        <v>54</v>
      </c>
      <c r="D6341" s="1">
        <v>31121</v>
      </c>
      <c r="E6341" t="s">
        <v>24</v>
      </c>
      <c r="F6341">
        <v>387</v>
      </c>
      <c r="G6341" t="s">
        <v>88</v>
      </c>
      <c r="H6341" t="s">
        <v>37</v>
      </c>
      <c r="I6341" t="s">
        <v>27</v>
      </c>
      <c r="J6341">
        <v>39</v>
      </c>
      <c r="K6341" t="s">
        <v>61</v>
      </c>
      <c r="L6341" t="s">
        <v>89</v>
      </c>
      <c r="M6341">
        <v>19</v>
      </c>
      <c r="N6341">
        <v>23</v>
      </c>
      <c r="O6341">
        <v>8901</v>
      </c>
      <c r="P6341">
        <v>7353</v>
      </c>
      <c r="Q6341">
        <v>1548</v>
      </c>
      <c r="R6341" t="s">
        <v>30</v>
      </c>
      <c r="S6341" t="s">
        <v>57</v>
      </c>
      <c r="T6341">
        <v>3</v>
      </c>
      <c r="U6341" t="s">
        <v>32</v>
      </c>
      <c r="V6341" t="s">
        <v>45</v>
      </c>
    </row>
    <row r="6342" spans="1:22" x14ac:dyDescent="0.35">
      <c r="A6342" s="1">
        <v>45372</v>
      </c>
      <c r="B6342" t="s">
        <v>5953</v>
      </c>
      <c r="C6342" t="s">
        <v>35</v>
      </c>
      <c r="D6342" s="1">
        <v>30371</v>
      </c>
      <c r="E6342" t="s">
        <v>98</v>
      </c>
      <c r="F6342">
        <v>260</v>
      </c>
      <c r="G6342" t="s">
        <v>25</v>
      </c>
      <c r="H6342" t="s">
        <v>49</v>
      </c>
      <c r="I6342" t="s">
        <v>27</v>
      </c>
      <c r="J6342">
        <v>41</v>
      </c>
      <c r="K6342" t="s">
        <v>61</v>
      </c>
      <c r="L6342" t="s">
        <v>29</v>
      </c>
      <c r="M6342">
        <v>10</v>
      </c>
      <c r="N6342">
        <v>14</v>
      </c>
      <c r="O6342">
        <v>3640</v>
      </c>
      <c r="P6342">
        <v>2600</v>
      </c>
      <c r="Q6342">
        <v>1040</v>
      </c>
      <c r="R6342" t="s">
        <v>30</v>
      </c>
      <c r="S6342" t="s">
        <v>76</v>
      </c>
      <c r="T6342">
        <v>4</v>
      </c>
      <c r="U6342" t="s">
        <v>32</v>
      </c>
      <c r="V6342" t="s">
        <v>52</v>
      </c>
    </row>
    <row r="6343" spans="1:22" x14ac:dyDescent="0.35">
      <c r="A6343" s="1">
        <v>45451</v>
      </c>
      <c r="B6343" t="s">
        <v>5954</v>
      </c>
      <c r="C6343" t="s">
        <v>23</v>
      </c>
      <c r="D6343" s="1">
        <v>18598</v>
      </c>
      <c r="E6343" t="s">
        <v>24</v>
      </c>
      <c r="F6343">
        <v>366</v>
      </c>
      <c r="G6343" t="s">
        <v>67</v>
      </c>
      <c r="H6343" t="s">
        <v>26</v>
      </c>
      <c r="I6343" t="s">
        <v>27</v>
      </c>
      <c r="J6343">
        <v>74</v>
      </c>
      <c r="K6343" t="s">
        <v>28</v>
      </c>
      <c r="L6343" t="s">
        <v>68</v>
      </c>
      <c r="M6343">
        <v>18</v>
      </c>
      <c r="N6343">
        <v>22</v>
      </c>
      <c r="O6343">
        <v>8052</v>
      </c>
      <c r="P6343">
        <v>6588</v>
      </c>
      <c r="Q6343">
        <v>1464</v>
      </c>
      <c r="R6343" t="s">
        <v>30</v>
      </c>
      <c r="S6343" t="s">
        <v>69</v>
      </c>
      <c r="T6343">
        <v>6</v>
      </c>
      <c r="U6343" t="s">
        <v>44</v>
      </c>
      <c r="V6343" t="s">
        <v>45</v>
      </c>
    </row>
    <row r="6344" spans="1:22" x14ac:dyDescent="0.35">
      <c r="A6344" s="1">
        <v>45338</v>
      </c>
      <c r="B6344" t="s">
        <v>5955</v>
      </c>
      <c r="C6344" t="s">
        <v>47</v>
      </c>
      <c r="D6344" s="1">
        <v>21487</v>
      </c>
      <c r="E6344" t="s">
        <v>24</v>
      </c>
      <c r="F6344">
        <v>202</v>
      </c>
      <c r="G6344" t="s">
        <v>48</v>
      </c>
      <c r="H6344" t="s">
        <v>60</v>
      </c>
      <c r="I6344" t="s">
        <v>27</v>
      </c>
      <c r="J6344">
        <v>65</v>
      </c>
      <c r="K6344" t="s">
        <v>28</v>
      </c>
      <c r="L6344" t="s">
        <v>51</v>
      </c>
      <c r="M6344">
        <v>10</v>
      </c>
      <c r="N6344">
        <v>11</v>
      </c>
      <c r="O6344">
        <v>2222</v>
      </c>
      <c r="P6344">
        <v>2020</v>
      </c>
      <c r="Q6344">
        <v>202</v>
      </c>
      <c r="R6344" t="s">
        <v>30</v>
      </c>
      <c r="S6344" t="s">
        <v>63</v>
      </c>
      <c r="T6344">
        <v>5</v>
      </c>
      <c r="U6344" t="s">
        <v>32</v>
      </c>
      <c r="V6344" t="s">
        <v>33</v>
      </c>
    </row>
    <row r="6345" spans="1:22" x14ac:dyDescent="0.35">
      <c r="A6345" s="1">
        <v>45446</v>
      </c>
      <c r="B6345" t="s">
        <v>5956</v>
      </c>
      <c r="C6345" t="s">
        <v>35</v>
      </c>
      <c r="D6345" s="1">
        <v>29611</v>
      </c>
      <c r="E6345" t="s">
        <v>24</v>
      </c>
      <c r="F6345">
        <v>196</v>
      </c>
      <c r="G6345" t="s">
        <v>85</v>
      </c>
      <c r="H6345" t="s">
        <v>60</v>
      </c>
      <c r="I6345" t="s">
        <v>27</v>
      </c>
      <c r="J6345">
        <v>43</v>
      </c>
      <c r="K6345" t="s">
        <v>61</v>
      </c>
      <c r="L6345" t="s">
        <v>86</v>
      </c>
      <c r="M6345">
        <v>18</v>
      </c>
      <c r="N6345">
        <v>36</v>
      </c>
      <c r="O6345">
        <v>7056</v>
      </c>
      <c r="P6345">
        <v>3528</v>
      </c>
      <c r="Q6345">
        <v>3528</v>
      </c>
      <c r="R6345" t="s">
        <v>30</v>
      </c>
      <c r="S6345" t="s">
        <v>39</v>
      </c>
      <c r="T6345">
        <v>1</v>
      </c>
      <c r="U6345" t="s">
        <v>32</v>
      </c>
      <c r="V6345" t="s">
        <v>45</v>
      </c>
    </row>
    <row r="6346" spans="1:22" x14ac:dyDescent="0.35">
      <c r="A6346" s="1">
        <v>45426</v>
      </c>
      <c r="B6346" t="s">
        <v>5957</v>
      </c>
      <c r="C6346" t="s">
        <v>54</v>
      </c>
      <c r="D6346" s="1">
        <v>18797</v>
      </c>
      <c r="E6346" t="s">
        <v>36</v>
      </c>
      <c r="F6346">
        <v>76</v>
      </c>
      <c r="G6346" t="s">
        <v>48</v>
      </c>
      <c r="H6346" t="s">
        <v>41</v>
      </c>
      <c r="I6346" t="s">
        <v>27</v>
      </c>
      <c r="J6346">
        <v>73</v>
      </c>
      <c r="K6346" t="s">
        <v>28</v>
      </c>
      <c r="L6346" t="s">
        <v>51</v>
      </c>
      <c r="M6346">
        <v>10</v>
      </c>
      <c r="N6346">
        <v>11</v>
      </c>
      <c r="O6346">
        <v>836</v>
      </c>
      <c r="P6346">
        <v>760</v>
      </c>
      <c r="Q6346">
        <v>76</v>
      </c>
      <c r="R6346" t="s">
        <v>30</v>
      </c>
      <c r="S6346" t="s">
        <v>31</v>
      </c>
      <c r="T6346">
        <v>2</v>
      </c>
      <c r="U6346" t="s">
        <v>32</v>
      </c>
      <c r="V6346" t="s">
        <v>40</v>
      </c>
    </row>
    <row r="6347" spans="1:22" x14ac:dyDescent="0.35">
      <c r="A6347" s="1">
        <v>45420</v>
      </c>
      <c r="B6347" t="s">
        <v>5958</v>
      </c>
      <c r="C6347" t="s">
        <v>107</v>
      </c>
      <c r="D6347" s="1">
        <v>17562</v>
      </c>
      <c r="E6347" t="s">
        <v>98</v>
      </c>
      <c r="F6347">
        <v>434</v>
      </c>
      <c r="G6347" t="s">
        <v>25</v>
      </c>
      <c r="H6347" t="s">
        <v>26</v>
      </c>
      <c r="I6347" t="s">
        <v>27</v>
      </c>
      <c r="J6347">
        <v>76</v>
      </c>
      <c r="K6347" t="s">
        <v>56</v>
      </c>
      <c r="L6347" t="s">
        <v>29</v>
      </c>
      <c r="M6347">
        <v>10</v>
      </c>
      <c r="N6347">
        <v>14</v>
      </c>
      <c r="O6347">
        <v>6076</v>
      </c>
      <c r="P6347">
        <v>4340</v>
      </c>
      <c r="Q6347">
        <v>1736</v>
      </c>
      <c r="R6347" t="s">
        <v>30</v>
      </c>
      <c r="S6347" t="s">
        <v>57</v>
      </c>
      <c r="T6347">
        <v>3</v>
      </c>
      <c r="U6347" t="s">
        <v>32</v>
      </c>
      <c r="V6347" t="s">
        <v>40</v>
      </c>
    </row>
    <row r="6348" spans="1:22" x14ac:dyDescent="0.35">
      <c r="A6348" s="1">
        <v>45452</v>
      </c>
      <c r="B6348" t="s">
        <v>5959</v>
      </c>
      <c r="C6348" t="s">
        <v>104</v>
      </c>
      <c r="D6348" s="1">
        <v>35387</v>
      </c>
      <c r="E6348" t="s">
        <v>98</v>
      </c>
      <c r="F6348">
        <v>83</v>
      </c>
      <c r="G6348" t="s">
        <v>73</v>
      </c>
      <c r="H6348" t="s">
        <v>37</v>
      </c>
      <c r="I6348" t="s">
        <v>27</v>
      </c>
      <c r="J6348">
        <v>28</v>
      </c>
      <c r="K6348" t="s">
        <v>50</v>
      </c>
      <c r="L6348" t="s">
        <v>75</v>
      </c>
      <c r="M6348">
        <v>14</v>
      </c>
      <c r="N6348">
        <v>28</v>
      </c>
      <c r="O6348">
        <v>2324</v>
      </c>
      <c r="P6348">
        <v>1162</v>
      </c>
      <c r="Q6348">
        <v>1162</v>
      </c>
      <c r="R6348" t="s">
        <v>30</v>
      </c>
      <c r="S6348" t="s">
        <v>43</v>
      </c>
      <c r="T6348">
        <v>0</v>
      </c>
      <c r="U6348" t="s">
        <v>44</v>
      </c>
      <c r="V6348" t="s">
        <v>45</v>
      </c>
    </row>
    <row r="6349" spans="1:22" x14ac:dyDescent="0.35">
      <c r="A6349" s="1">
        <v>45388</v>
      </c>
      <c r="B6349" t="s">
        <v>5960</v>
      </c>
      <c r="C6349" t="s">
        <v>47</v>
      </c>
      <c r="D6349" s="1">
        <v>18607</v>
      </c>
      <c r="E6349" t="s">
        <v>98</v>
      </c>
      <c r="F6349">
        <v>79</v>
      </c>
      <c r="G6349" t="s">
        <v>95</v>
      </c>
      <c r="H6349" t="s">
        <v>49</v>
      </c>
      <c r="I6349" t="s">
        <v>27</v>
      </c>
      <c r="J6349">
        <v>73</v>
      </c>
      <c r="K6349" t="s">
        <v>28</v>
      </c>
      <c r="L6349" t="s">
        <v>96</v>
      </c>
      <c r="M6349">
        <v>3</v>
      </c>
      <c r="N6349">
        <v>5</v>
      </c>
      <c r="O6349">
        <v>395</v>
      </c>
      <c r="P6349">
        <v>237</v>
      </c>
      <c r="Q6349">
        <v>158</v>
      </c>
      <c r="R6349" t="s">
        <v>82</v>
      </c>
      <c r="S6349" t="s">
        <v>69</v>
      </c>
      <c r="T6349">
        <v>6</v>
      </c>
      <c r="U6349" t="s">
        <v>44</v>
      </c>
      <c r="V6349" t="s">
        <v>72</v>
      </c>
    </row>
    <row r="6350" spans="1:22" x14ac:dyDescent="0.35">
      <c r="A6350" s="1">
        <v>45381</v>
      </c>
      <c r="B6350" t="s">
        <v>235</v>
      </c>
      <c r="C6350" t="s">
        <v>78</v>
      </c>
      <c r="D6350" s="1">
        <v>25090</v>
      </c>
      <c r="E6350" t="s">
        <v>98</v>
      </c>
      <c r="F6350">
        <v>483</v>
      </c>
      <c r="G6350" t="s">
        <v>93</v>
      </c>
      <c r="H6350" t="s">
        <v>26</v>
      </c>
      <c r="I6350" t="s">
        <v>27</v>
      </c>
      <c r="J6350">
        <v>56</v>
      </c>
      <c r="K6350" t="s">
        <v>42</v>
      </c>
      <c r="L6350" t="s">
        <v>94</v>
      </c>
      <c r="M6350">
        <v>5</v>
      </c>
      <c r="N6350">
        <v>7</v>
      </c>
      <c r="O6350">
        <v>3381</v>
      </c>
      <c r="P6350">
        <v>2415</v>
      </c>
      <c r="Q6350">
        <v>966</v>
      </c>
      <c r="R6350" t="s">
        <v>82</v>
      </c>
      <c r="S6350" t="s">
        <v>69</v>
      </c>
      <c r="T6350">
        <v>6</v>
      </c>
      <c r="U6350" t="s">
        <v>44</v>
      </c>
      <c r="V6350" t="s">
        <v>52</v>
      </c>
    </row>
    <row r="6351" spans="1:22" x14ac:dyDescent="0.35">
      <c r="A6351" s="1">
        <v>45419</v>
      </c>
      <c r="B6351" t="s">
        <v>1203</v>
      </c>
      <c r="C6351" t="s">
        <v>35</v>
      </c>
      <c r="D6351" s="1">
        <v>28617</v>
      </c>
      <c r="E6351" t="s">
        <v>24</v>
      </c>
      <c r="F6351">
        <v>426</v>
      </c>
      <c r="G6351" t="s">
        <v>79</v>
      </c>
      <c r="H6351" t="s">
        <v>60</v>
      </c>
      <c r="I6351" t="s">
        <v>27</v>
      </c>
      <c r="J6351">
        <v>46</v>
      </c>
      <c r="K6351" t="s">
        <v>42</v>
      </c>
      <c r="L6351" t="s">
        <v>81</v>
      </c>
      <c r="M6351">
        <v>7</v>
      </c>
      <c r="N6351">
        <v>9</v>
      </c>
      <c r="O6351">
        <v>3834</v>
      </c>
      <c r="P6351">
        <v>2982</v>
      </c>
      <c r="Q6351">
        <v>852</v>
      </c>
      <c r="R6351" t="s">
        <v>82</v>
      </c>
      <c r="S6351" t="s">
        <v>31</v>
      </c>
      <c r="T6351">
        <v>2</v>
      </c>
      <c r="U6351" t="s">
        <v>32</v>
      </c>
      <c r="V6351" t="s">
        <v>40</v>
      </c>
    </row>
    <row r="6352" spans="1:22" x14ac:dyDescent="0.35">
      <c r="A6352" s="1">
        <v>45458</v>
      </c>
      <c r="B6352" t="s">
        <v>5961</v>
      </c>
      <c r="C6352" t="s">
        <v>47</v>
      </c>
      <c r="D6352" s="1">
        <v>37668</v>
      </c>
      <c r="E6352" t="s">
        <v>71</v>
      </c>
      <c r="F6352">
        <v>288</v>
      </c>
      <c r="G6352" t="s">
        <v>67</v>
      </c>
      <c r="H6352" t="s">
        <v>37</v>
      </c>
      <c r="I6352" t="s">
        <v>27</v>
      </c>
      <c r="J6352">
        <v>21</v>
      </c>
      <c r="K6352" t="s">
        <v>50</v>
      </c>
      <c r="L6352" t="s">
        <v>68</v>
      </c>
      <c r="M6352">
        <v>18</v>
      </c>
      <c r="N6352">
        <v>22</v>
      </c>
      <c r="O6352">
        <v>6336</v>
      </c>
      <c r="P6352">
        <v>5184</v>
      </c>
      <c r="Q6352">
        <v>1152</v>
      </c>
      <c r="R6352" t="s">
        <v>30</v>
      </c>
      <c r="S6352" t="s">
        <v>69</v>
      </c>
      <c r="T6352">
        <v>6</v>
      </c>
      <c r="U6352" t="s">
        <v>44</v>
      </c>
      <c r="V6352" t="s">
        <v>45</v>
      </c>
    </row>
    <row r="6353" spans="1:22" x14ac:dyDescent="0.35">
      <c r="A6353" s="1">
        <v>45434</v>
      </c>
      <c r="B6353" t="s">
        <v>5962</v>
      </c>
      <c r="C6353" t="s">
        <v>84</v>
      </c>
      <c r="D6353" s="1">
        <v>18700</v>
      </c>
      <c r="E6353" t="s">
        <v>24</v>
      </c>
      <c r="F6353">
        <v>273</v>
      </c>
      <c r="G6353" t="s">
        <v>93</v>
      </c>
      <c r="H6353" t="s">
        <v>49</v>
      </c>
      <c r="I6353" t="s">
        <v>27</v>
      </c>
      <c r="J6353">
        <v>73</v>
      </c>
      <c r="K6353" t="s">
        <v>28</v>
      </c>
      <c r="L6353" t="s">
        <v>94</v>
      </c>
      <c r="M6353">
        <v>5</v>
      </c>
      <c r="N6353">
        <v>7</v>
      </c>
      <c r="O6353">
        <v>1911</v>
      </c>
      <c r="P6353">
        <v>1365</v>
      </c>
      <c r="Q6353">
        <v>546</v>
      </c>
      <c r="R6353" t="s">
        <v>82</v>
      </c>
      <c r="S6353" t="s">
        <v>57</v>
      </c>
      <c r="T6353">
        <v>3</v>
      </c>
      <c r="U6353" t="s">
        <v>32</v>
      </c>
      <c r="V6353" t="s">
        <v>40</v>
      </c>
    </row>
    <row r="6354" spans="1:22" x14ac:dyDescent="0.35">
      <c r="A6354" s="1">
        <v>45320</v>
      </c>
      <c r="B6354" t="s">
        <v>5963</v>
      </c>
      <c r="C6354" t="s">
        <v>47</v>
      </c>
      <c r="D6354" s="1">
        <v>21399</v>
      </c>
      <c r="E6354" t="s">
        <v>36</v>
      </c>
      <c r="F6354">
        <v>40</v>
      </c>
      <c r="G6354" t="s">
        <v>88</v>
      </c>
      <c r="H6354" t="s">
        <v>26</v>
      </c>
      <c r="I6354" t="s">
        <v>27</v>
      </c>
      <c r="J6354">
        <v>66</v>
      </c>
      <c r="K6354" t="s">
        <v>28</v>
      </c>
      <c r="L6354" t="s">
        <v>89</v>
      </c>
      <c r="M6354">
        <v>19</v>
      </c>
      <c r="N6354">
        <v>23</v>
      </c>
      <c r="O6354">
        <v>920</v>
      </c>
      <c r="P6354">
        <v>760</v>
      </c>
      <c r="Q6354">
        <v>160</v>
      </c>
      <c r="R6354" t="s">
        <v>30</v>
      </c>
      <c r="S6354" t="s">
        <v>39</v>
      </c>
      <c r="T6354">
        <v>1</v>
      </c>
      <c r="U6354" t="s">
        <v>32</v>
      </c>
      <c r="V6354" t="s">
        <v>70</v>
      </c>
    </row>
    <row r="6355" spans="1:22" x14ac:dyDescent="0.35">
      <c r="A6355" s="1">
        <v>45335</v>
      </c>
      <c r="B6355" t="s">
        <v>5964</v>
      </c>
      <c r="C6355" t="s">
        <v>100</v>
      </c>
      <c r="D6355" s="1">
        <v>33740</v>
      </c>
      <c r="E6355" t="s">
        <v>98</v>
      </c>
      <c r="F6355">
        <v>83</v>
      </c>
      <c r="G6355" t="s">
        <v>25</v>
      </c>
      <c r="H6355" t="s">
        <v>60</v>
      </c>
      <c r="I6355" t="s">
        <v>27</v>
      </c>
      <c r="J6355">
        <v>32</v>
      </c>
      <c r="K6355" t="s">
        <v>61</v>
      </c>
      <c r="L6355" t="s">
        <v>29</v>
      </c>
      <c r="M6355">
        <v>10</v>
      </c>
      <c r="N6355">
        <v>14</v>
      </c>
      <c r="O6355">
        <v>1162</v>
      </c>
      <c r="P6355">
        <v>830</v>
      </c>
      <c r="Q6355">
        <v>332</v>
      </c>
      <c r="R6355" t="s">
        <v>30</v>
      </c>
      <c r="S6355" t="s">
        <v>31</v>
      </c>
      <c r="T6355">
        <v>2</v>
      </c>
      <c r="U6355" t="s">
        <v>32</v>
      </c>
      <c r="V6355" t="s">
        <v>33</v>
      </c>
    </row>
    <row r="6356" spans="1:22" x14ac:dyDescent="0.35">
      <c r="A6356" s="1">
        <v>45299</v>
      </c>
      <c r="B6356" t="s">
        <v>5965</v>
      </c>
      <c r="C6356" t="s">
        <v>47</v>
      </c>
      <c r="D6356" s="1">
        <v>34369</v>
      </c>
      <c r="E6356" t="s">
        <v>36</v>
      </c>
      <c r="F6356">
        <v>49</v>
      </c>
      <c r="G6356" t="s">
        <v>67</v>
      </c>
      <c r="H6356" t="s">
        <v>60</v>
      </c>
      <c r="I6356" t="s">
        <v>27</v>
      </c>
      <c r="J6356">
        <v>30</v>
      </c>
      <c r="K6356" t="s">
        <v>61</v>
      </c>
      <c r="L6356" t="s">
        <v>68</v>
      </c>
      <c r="M6356">
        <v>18</v>
      </c>
      <c r="N6356">
        <v>22</v>
      </c>
      <c r="O6356">
        <v>1078</v>
      </c>
      <c r="P6356">
        <v>882</v>
      </c>
      <c r="Q6356">
        <v>196</v>
      </c>
      <c r="R6356" t="s">
        <v>30</v>
      </c>
      <c r="S6356" t="s">
        <v>39</v>
      </c>
      <c r="T6356">
        <v>1</v>
      </c>
      <c r="U6356" t="s">
        <v>32</v>
      </c>
      <c r="V6356" t="s">
        <v>70</v>
      </c>
    </row>
    <row r="6357" spans="1:22" x14ac:dyDescent="0.35">
      <c r="A6357" s="1">
        <v>45485</v>
      </c>
      <c r="B6357" t="s">
        <v>5966</v>
      </c>
      <c r="C6357" t="s">
        <v>104</v>
      </c>
      <c r="D6357" s="1">
        <v>16543</v>
      </c>
      <c r="E6357" t="s">
        <v>24</v>
      </c>
      <c r="F6357">
        <v>493</v>
      </c>
      <c r="G6357" t="s">
        <v>93</v>
      </c>
      <c r="H6357" t="s">
        <v>41</v>
      </c>
      <c r="I6357" t="s">
        <v>27</v>
      </c>
      <c r="J6357">
        <v>79</v>
      </c>
      <c r="K6357" t="s">
        <v>56</v>
      </c>
      <c r="L6357" t="s">
        <v>94</v>
      </c>
      <c r="M6357">
        <v>5</v>
      </c>
      <c r="N6357">
        <v>7</v>
      </c>
      <c r="O6357">
        <v>3451</v>
      </c>
      <c r="P6357">
        <v>2465</v>
      </c>
      <c r="Q6357">
        <v>986</v>
      </c>
      <c r="R6357" t="s">
        <v>82</v>
      </c>
      <c r="S6357" t="s">
        <v>63</v>
      </c>
      <c r="T6357">
        <v>5</v>
      </c>
      <c r="U6357" t="s">
        <v>32</v>
      </c>
      <c r="V6357" t="s">
        <v>90</v>
      </c>
    </row>
    <row r="6358" spans="1:22" x14ac:dyDescent="0.35">
      <c r="A6358" s="1">
        <v>45302</v>
      </c>
      <c r="B6358" t="s">
        <v>5967</v>
      </c>
      <c r="C6358" t="s">
        <v>100</v>
      </c>
      <c r="D6358" s="1">
        <v>32773</v>
      </c>
      <c r="E6358" t="s">
        <v>24</v>
      </c>
      <c r="F6358">
        <v>14</v>
      </c>
      <c r="G6358" t="s">
        <v>67</v>
      </c>
      <c r="H6358" t="s">
        <v>26</v>
      </c>
      <c r="I6358" t="s">
        <v>27</v>
      </c>
      <c r="J6358">
        <v>34</v>
      </c>
      <c r="K6358" t="s">
        <v>61</v>
      </c>
      <c r="L6358" t="s">
        <v>68</v>
      </c>
      <c r="M6358">
        <v>18</v>
      </c>
      <c r="N6358">
        <v>22</v>
      </c>
      <c r="O6358">
        <v>308</v>
      </c>
      <c r="P6358">
        <v>252</v>
      </c>
      <c r="Q6358">
        <v>56</v>
      </c>
      <c r="R6358" t="s">
        <v>30</v>
      </c>
      <c r="S6358" t="s">
        <v>76</v>
      </c>
      <c r="T6358">
        <v>4</v>
      </c>
      <c r="U6358" t="s">
        <v>32</v>
      </c>
      <c r="V6358" t="s">
        <v>70</v>
      </c>
    </row>
    <row r="6359" spans="1:22" x14ac:dyDescent="0.35">
      <c r="A6359" s="1">
        <v>45479</v>
      </c>
      <c r="B6359" t="s">
        <v>5968</v>
      </c>
      <c r="C6359" t="s">
        <v>23</v>
      </c>
      <c r="D6359" s="1">
        <v>17690</v>
      </c>
      <c r="E6359" t="s">
        <v>71</v>
      </c>
      <c r="F6359">
        <v>492</v>
      </c>
      <c r="G6359" t="s">
        <v>93</v>
      </c>
      <c r="H6359" t="s">
        <v>37</v>
      </c>
      <c r="I6359" t="s">
        <v>27</v>
      </c>
      <c r="J6359">
        <v>76</v>
      </c>
      <c r="K6359" t="s">
        <v>56</v>
      </c>
      <c r="L6359" t="s">
        <v>94</v>
      </c>
      <c r="M6359">
        <v>5</v>
      </c>
      <c r="N6359">
        <v>7</v>
      </c>
      <c r="O6359">
        <v>3444</v>
      </c>
      <c r="P6359">
        <v>2460</v>
      </c>
      <c r="Q6359">
        <v>984</v>
      </c>
      <c r="R6359" t="s">
        <v>82</v>
      </c>
      <c r="S6359" t="s">
        <v>69</v>
      </c>
      <c r="T6359">
        <v>6</v>
      </c>
      <c r="U6359" t="s">
        <v>44</v>
      </c>
      <c r="V6359" t="s">
        <v>90</v>
      </c>
    </row>
    <row r="6360" spans="1:22" x14ac:dyDescent="0.35">
      <c r="A6360" s="1">
        <v>45305</v>
      </c>
      <c r="B6360" t="s">
        <v>5969</v>
      </c>
      <c r="C6360" t="s">
        <v>100</v>
      </c>
      <c r="D6360" s="1">
        <v>22926</v>
      </c>
      <c r="E6360" t="s">
        <v>36</v>
      </c>
      <c r="F6360">
        <v>429</v>
      </c>
      <c r="G6360" t="s">
        <v>95</v>
      </c>
      <c r="H6360" t="s">
        <v>49</v>
      </c>
      <c r="I6360" t="s">
        <v>27</v>
      </c>
      <c r="J6360">
        <v>61</v>
      </c>
      <c r="K6360" t="s">
        <v>28</v>
      </c>
      <c r="L6360" t="s">
        <v>96</v>
      </c>
      <c r="M6360">
        <v>3</v>
      </c>
      <c r="N6360">
        <v>5</v>
      </c>
      <c r="O6360">
        <v>2145</v>
      </c>
      <c r="P6360">
        <v>1287</v>
      </c>
      <c r="Q6360">
        <v>858</v>
      </c>
      <c r="R6360" t="s">
        <v>82</v>
      </c>
      <c r="S6360" t="s">
        <v>43</v>
      </c>
      <c r="T6360">
        <v>0</v>
      </c>
      <c r="U6360" t="s">
        <v>44</v>
      </c>
      <c r="V6360" t="s">
        <v>70</v>
      </c>
    </row>
    <row r="6361" spans="1:22" x14ac:dyDescent="0.35">
      <c r="A6361" s="1">
        <v>45365</v>
      </c>
      <c r="B6361" t="s">
        <v>5970</v>
      </c>
      <c r="C6361" t="s">
        <v>84</v>
      </c>
      <c r="D6361" s="1">
        <v>36598</v>
      </c>
      <c r="E6361" t="s">
        <v>24</v>
      </c>
      <c r="F6361">
        <v>251</v>
      </c>
      <c r="G6361" t="s">
        <v>95</v>
      </c>
      <c r="H6361" t="s">
        <v>26</v>
      </c>
      <c r="I6361" t="s">
        <v>27</v>
      </c>
      <c r="J6361">
        <v>24</v>
      </c>
      <c r="K6361" t="s">
        <v>50</v>
      </c>
      <c r="L6361" t="s">
        <v>96</v>
      </c>
      <c r="M6361">
        <v>3</v>
      </c>
      <c r="N6361">
        <v>5</v>
      </c>
      <c r="O6361">
        <v>1255</v>
      </c>
      <c r="P6361">
        <v>753</v>
      </c>
      <c r="Q6361">
        <v>502</v>
      </c>
      <c r="R6361" t="s">
        <v>82</v>
      </c>
      <c r="S6361" t="s">
        <v>76</v>
      </c>
      <c r="T6361">
        <v>4</v>
      </c>
      <c r="U6361" t="s">
        <v>32</v>
      </c>
      <c r="V6361" t="s">
        <v>52</v>
      </c>
    </row>
    <row r="6362" spans="1:22" x14ac:dyDescent="0.35">
      <c r="A6362" s="1">
        <v>45308</v>
      </c>
      <c r="B6362" t="s">
        <v>5971</v>
      </c>
      <c r="C6362" t="s">
        <v>100</v>
      </c>
      <c r="D6362" s="1">
        <v>22370</v>
      </c>
      <c r="E6362" t="s">
        <v>71</v>
      </c>
      <c r="F6362">
        <v>243</v>
      </c>
      <c r="G6362" t="s">
        <v>73</v>
      </c>
      <c r="H6362" t="s">
        <v>60</v>
      </c>
      <c r="I6362" t="s">
        <v>27</v>
      </c>
      <c r="J6362">
        <v>63</v>
      </c>
      <c r="K6362" t="s">
        <v>28</v>
      </c>
      <c r="L6362" t="s">
        <v>75</v>
      </c>
      <c r="M6362">
        <v>14</v>
      </c>
      <c r="N6362">
        <v>28</v>
      </c>
      <c r="O6362">
        <v>6804</v>
      </c>
      <c r="P6362">
        <v>3402</v>
      </c>
      <c r="Q6362">
        <v>3402</v>
      </c>
      <c r="R6362" t="s">
        <v>30</v>
      </c>
      <c r="S6362" t="s">
        <v>57</v>
      </c>
      <c r="T6362">
        <v>3</v>
      </c>
      <c r="U6362" t="s">
        <v>32</v>
      </c>
      <c r="V6362" t="s">
        <v>70</v>
      </c>
    </row>
    <row r="6363" spans="1:22" x14ac:dyDescent="0.35">
      <c r="A6363" s="1">
        <v>45351</v>
      </c>
      <c r="B6363" t="s">
        <v>5972</v>
      </c>
      <c r="C6363" t="s">
        <v>78</v>
      </c>
      <c r="D6363" s="1">
        <v>21921</v>
      </c>
      <c r="E6363" t="s">
        <v>71</v>
      </c>
      <c r="F6363">
        <v>288</v>
      </c>
      <c r="G6363" t="s">
        <v>59</v>
      </c>
      <c r="H6363" t="s">
        <v>37</v>
      </c>
      <c r="I6363" t="s">
        <v>27</v>
      </c>
      <c r="J6363">
        <v>64</v>
      </c>
      <c r="K6363" t="s">
        <v>28</v>
      </c>
      <c r="L6363" t="s">
        <v>62</v>
      </c>
      <c r="M6363">
        <v>10</v>
      </c>
      <c r="N6363">
        <v>45</v>
      </c>
      <c r="O6363">
        <v>12960</v>
      </c>
      <c r="P6363">
        <v>2880</v>
      </c>
      <c r="Q6363">
        <v>10080</v>
      </c>
      <c r="R6363" t="s">
        <v>30</v>
      </c>
      <c r="S6363" t="s">
        <v>76</v>
      </c>
      <c r="T6363">
        <v>4</v>
      </c>
      <c r="U6363" t="s">
        <v>32</v>
      </c>
      <c r="V6363" t="s">
        <v>33</v>
      </c>
    </row>
    <row r="6364" spans="1:22" x14ac:dyDescent="0.35">
      <c r="A6364" s="1">
        <v>45465</v>
      </c>
      <c r="B6364" t="s">
        <v>5973</v>
      </c>
      <c r="C6364" t="s">
        <v>100</v>
      </c>
      <c r="D6364" s="1">
        <v>34435</v>
      </c>
      <c r="E6364" t="s">
        <v>98</v>
      </c>
      <c r="F6364">
        <v>485</v>
      </c>
      <c r="G6364" t="s">
        <v>93</v>
      </c>
      <c r="H6364" t="s">
        <v>49</v>
      </c>
      <c r="I6364" t="s">
        <v>27</v>
      </c>
      <c r="J6364">
        <v>30</v>
      </c>
      <c r="K6364" t="s">
        <v>61</v>
      </c>
      <c r="L6364" t="s">
        <v>94</v>
      </c>
      <c r="M6364">
        <v>5</v>
      </c>
      <c r="N6364">
        <v>7</v>
      </c>
      <c r="O6364">
        <v>3395</v>
      </c>
      <c r="P6364">
        <v>2425</v>
      </c>
      <c r="Q6364">
        <v>970</v>
      </c>
      <c r="R6364" t="s">
        <v>82</v>
      </c>
      <c r="S6364" t="s">
        <v>69</v>
      </c>
      <c r="T6364">
        <v>6</v>
      </c>
      <c r="U6364" t="s">
        <v>44</v>
      </c>
      <c r="V6364" t="s">
        <v>45</v>
      </c>
    </row>
    <row r="6365" spans="1:22" x14ac:dyDescent="0.35">
      <c r="A6365" s="1">
        <v>45337</v>
      </c>
      <c r="B6365" t="s">
        <v>5974</v>
      </c>
      <c r="C6365" t="s">
        <v>54</v>
      </c>
      <c r="D6365" s="1">
        <v>21704</v>
      </c>
      <c r="E6365" t="s">
        <v>98</v>
      </c>
      <c r="F6365">
        <v>246</v>
      </c>
      <c r="G6365" t="s">
        <v>93</v>
      </c>
      <c r="H6365" t="s">
        <v>26</v>
      </c>
      <c r="I6365" t="s">
        <v>27</v>
      </c>
      <c r="J6365">
        <v>65</v>
      </c>
      <c r="K6365" t="s">
        <v>28</v>
      </c>
      <c r="L6365" t="s">
        <v>94</v>
      </c>
      <c r="M6365">
        <v>5</v>
      </c>
      <c r="N6365">
        <v>7</v>
      </c>
      <c r="O6365">
        <v>1722</v>
      </c>
      <c r="P6365">
        <v>1230</v>
      </c>
      <c r="Q6365">
        <v>492</v>
      </c>
      <c r="R6365" t="s">
        <v>82</v>
      </c>
      <c r="S6365" t="s">
        <v>76</v>
      </c>
      <c r="T6365">
        <v>4</v>
      </c>
      <c r="U6365" t="s">
        <v>32</v>
      </c>
      <c r="V6365" t="s">
        <v>33</v>
      </c>
    </row>
    <row r="6366" spans="1:22" x14ac:dyDescent="0.35">
      <c r="A6366" s="1">
        <v>45391</v>
      </c>
      <c r="B6366" t="s">
        <v>3954</v>
      </c>
      <c r="C6366" t="s">
        <v>113</v>
      </c>
      <c r="D6366" s="1">
        <v>25273</v>
      </c>
      <c r="E6366" t="s">
        <v>98</v>
      </c>
      <c r="F6366">
        <v>127</v>
      </c>
      <c r="G6366" t="s">
        <v>67</v>
      </c>
      <c r="H6366" t="s">
        <v>60</v>
      </c>
      <c r="I6366" t="s">
        <v>27</v>
      </c>
      <c r="J6366">
        <v>55</v>
      </c>
      <c r="K6366" t="s">
        <v>42</v>
      </c>
      <c r="L6366" t="s">
        <v>68</v>
      </c>
      <c r="M6366">
        <v>18</v>
      </c>
      <c r="N6366">
        <v>22</v>
      </c>
      <c r="O6366">
        <v>2794</v>
      </c>
      <c r="P6366">
        <v>2286</v>
      </c>
      <c r="Q6366">
        <v>508</v>
      </c>
      <c r="R6366" t="s">
        <v>30</v>
      </c>
      <c r="S6366" t="s">
        <v>31</v>
      </c>
      <c r="T6366">
        <v>2</v>
      </c>
      <c r="U6366" t="s">
        <v>32</v>
      </c>
      <c r="V6366" t="s">
        <v>72</v>
      </c>
    </row>
    <row r="6367" spans="1:22" x14ac:dyDescent="0.35">
      <c r="A6367" s="1">
        <v>45384</v>
      </c>
      <c r="B6367" t="s">
        <v>5975</v>
      </c>
      <c r="C6367" t="s">
        <v>23</v>
      </c>
      <c r="D6367" s="1">
        <v>19826</v>
      </c>
      <c r="E6367" t="s">
        <v>71</v>
      </c>
      <c r="F6367">
        <v>53</v>
      </c>
      <c r="G6367" t="s">
        <v>95</v>
      </c>
      <c r="H6367" t="s">
        <v>60</v>
      </c>
      <c r="I6367" t="s">
        <v>27</v>
      </c>
      <c r="J6367">
        <v>70</v>
      </c>
      <c r="K6367" t="s">
        <v>28</v>
      </c>
      <c r="L6367" t="s">
        <v>96</v>
      </c>
      <c r="M6367">
        <v>3</v>
      </c>
      <c r="N6367">
        <v>5</v>
      </c>
      <c r="O6367">
        <v>265</v>
      </c>
      <c r="P6367">
        <v>159</v>
      </c>
      <c r="Q6367">
        <v>106</v>
      </c>
      <c r="R6367" t="s">
        <v>82</v>
      </c>
      <c r="S6367" t="s">
        <v>31</v>
      </c>
      <c r="T6367">
        <v>2</v>
      </c>
      <c r="U6367" t="s">
        <v>32</v>
      </c>
      <c r="V6367" t="s">
        <v>72</v>
      </c>
    </row>
    <row r="6368" spans="1:22" x14ac:dyDescent="0.35">
      <c r="A6368" s="1">
        <v>45293</v>
      </c>
      <c r="B6368" t="s">
        <v>5976</v>
      </c>
      <c r="C6368" t="s">
        <v>113</v>
      </c>
      <c r="D6368" s="1">
        <v>30075</v>
      </c>
      <c r="E6368" t="s">
        <v>24</v>
      </c>
      <c r="F6368">
        <v>371</v>
      </c>
      <c r="G6368" t="s">
        <v>95</v>
      </c>
      <c r="H6368" t="s">
        <v>41</v>
      </c>
      <c r="I6368" t="s">
        <v>27</v>
      </c>
      <c r="J6368">
        <v>42</v>
      </c>
      <c r="K6368" t="s">
        <v>61</v>
      </c>
      <c r="L6368" t="s">
        <v>96</v>
      </c>
      <c r="M6368">
        <v>3</v>
      </c>
      <c r="N6368">
        <v>5</v>
      </c>
      <c r="O6368">
        <v>1855</v>
      </c>
      <c r="P6368">
        <v>1113</v>
      </c>
      <c r="Q6368">
        <v>742</v>
      </c>
      <c r="R6368" t="s">
        <v>82</v>
      </c>
      <c r="S6368" t="s">
        <v>31</v>
      </c>
      <c r="T6368">
        <v>2</v>
      </c>
      <c r="U6368" t="s">
        <v>32</v>
      </c>
      <c r="V6368" t="s">
        <v>70</v>
      </c>
    </row>
    <row r="6369" spans="1:22" x14ac:dyDescent="0.35">
      <c r="A6369" s="1">
        <v>45436</v>
      </c>
      <c r="B6369" t="s">
        <v>5977</v>
      </c>
      <c r="C6369" t="s">
        <v>84</v>
      </c>
      <c r="D6369" s="1">
        <v>20429</v>
      </c>
      <c r="E6369" t="s">
        <v>71</v>
      </c>
      <c r="F6369">
        <v>303</v>
      </c>
      <c r="G6369" t="s">
        <v>93</v>
      </c>
      <c r="H6369" t="s">
        <v>26</v>
      </c>
      <c r="I6369" t="s">
        <v>27</v>
      </c>
      <c r="J6369">
        <v>69</v>
      </c>
      <c r="K6369" t="s">
        <v>28</v>
      </c>
      <c r="L6369" t="s">
        <v>94</v>
      </c>
      <c r="M6369">
        <v>5</v>
      </c>
      <c r="N6369">
        <v>7</v>
      </c>
      <c r="O6369">
        <v>2121</v>
      </c>
      <c r="P6369">
        <v>1515</v>
      </c>
      <c r="Q6369">
        <v>606</v>
      </c>
      <c r="R6369" t="s">
        <v>82</v>
      </c>
      <c r="S6369" t="s">
        <v>63</v>
      </c>
      <c r="T6369">
        <v>5</v>
      </c>
      <c r="U6369" t="s">
        <v>32</v>
      </c>
      <c r="V6369" t="s">
        <v>40</v>
      </c>
    </row>
    <row r="6370" spans="1:22" x14ac:dyDescent="0.35">
      <c r="A6370" s="1">
        <v>45456</v>
      </c>
      <c r="B6370" t="s">
        <v>5978</v>
      </c>
      <c r="C6370" t="s">
        <v>54</v>
      </c>
      <c r="D6370" s="1">
        <v>38212</v>
      </c>
      <c r="E6370" t="s">
        <v>36</v>
      </c>
      <c r="F6370">
        <v>35</v>
      </c>
      <c r="G6370" t="s">
        <v>85</v>
      </c>
      <c r="H6370" t="s">
        <v>26</v>
      </c>
      <c r="I6370" t="s">
        <v>27</v>
      </c>
      <c r="J6370">
        <v>20</v>
      </c>
      <c r="K6370" t="s">
        <v>50</v>
      </c>
      <c r="L6370" t="s">
        <v>86</v>
      </c>
      <c r="M6370">
        <v>18</v>
      </c>
      <c r="N6370">
        <v>36</v>
      </c>
      <c r="O6370">
        <v>1260</v>
      </c>
      <c r="P6370">
        <v>630</v>
      </c>
      <c r="Q6370">
        <v>630</v>
      </c>
      <c r="R6370" t="s">
        <v>30</v>
      </c>
      <c r="S6370" t="s">
        <v>76</v>
      </c>
      <c r="T6370">
        <v>4</v>
      </c>
      <c r="U6370" t="s">
        <v>32</v>
      </c>
      <c r="V6370" t="s">
        <v>45</v>
      </c>
    </row>
    <row r="6371" spans="1:22" x14ac:dyDescent="0.35">
      <c r="A6371" s="1">
        <v>45503</v>
      </c>
      <c r="B6371" t="s">
        <v>5979</v>
      </c>
      <c r="C6371" t="s">
        <v>78</v>
      </c>
      <c r="D6371" s="1">
        <v>28635</v>
      </c>
      <c r="E6371" t="s">
        <v>24</v>
      </c>
      <c r="F6371">
        <v>62</v>
      </c>
      <c r="G6371" t="s">
        <v>59</v>
      </c>
      <c r="H6371" t="s">
        <v>60</v>
      </c>
      <c r="I6371" t="s">
        <v>27</v>
      </c>
      <c r="J6371">
        <v>46</v>
      </c>
      <c r="K6371" t="s">
        <v>42</v>
      </c>
      <c r="L6371" t="s">
        <v>62</v>
      </c>
      <c r="M6371">
        <v>10</v>
      </c>
      <c r="N6371">
        <v>45</v>
      </c>
      <c r="O6371">
        <v>2790</v>
      </c>
      <c r="P6371">
        <v>620</v>
      </c>
      <c r="Q6371">
        <v>2170</v>
      </c>
      <c r="R6371" t="s">
        <v>30</v>
      </c>
      <c r="S6371" t="s">
        <v>31</v>
      </c>
      <c r="T6371">
        <v>2</v>
      </c>
      <c r="U6371" t="s">
        <v>32</v>
      </c>
      <c r="V6371" t="s">
        <v>90</v>
      </c>
    </row>
    <row r="6372" spans="1:22" x14ac:dyDescent="0.35">
      <c r="A6372" s="1">
        <v>45394</v>
      </c>
      <c r="B6372" t="s">
        <v>5980</v>
      </c>
      <c r="C6372" t="s">
        <v>47</v>
      </c>
      <c r="D6372" s="1">
        <v>18437</v>
      </c>
      <c r="E6372" t="s">
        <v>24</v>
      </c>
      <c r="F6372">
        <v>476</v>
      </c>
      <c r="G6372" t="s">
        <v>88</v>
      </c>
      <c r="H6372" t="s">
        <v>41</v>
      </c>
      <c r="I6372" t="s">
        <v>27</v>
      </c>
      <c r="J6372">
        <v>74</v>
      </c>
      <c r="K6372" t="s">
        <v>28</v>
      </c>
      <c r="L6372" t="s">
        <v>89</v>
      </c>
      <c r="M6372">
        <v>19</v>
      </c>
      <c r="N6372">
        <v>23</v>
      </c>
      <c r="O6372">
        <v>10948</v>
      </c>
      <c r="P6372">
        <v>9044</v>
      </c>
      <c r="Q6372">
        <v>1904</v>
      </c>
      <c r="R6372" t="s">
        <v>30</v>
      </c>
      <c r="S6372" t="s">
        <v>63</v>
      </c>
      <c r="T6372">
        <v>5</v>
      </c>
      <c r="U6372" t="s">
        <v>32</v>
      </c>
      <c r="V6372" t="s">
        <v>72</v>
      </c>
    </row>
    <row r="6373" spans="1:22" x14ac:dyDescent="0.35">
      <c r="A6373" s="1">
        <v>45481</v>
      </c>
      <c r="B6373" t="s">
        <v>5981</v>
      </c>
      <c r="C6373" t="s">
        <v>78</v>
      </c>
      <c r="D6373" s="1">
        <v>16079</v>
      </c>
      <c r="E6373" t="s">
        <v>24</v>
      </c>
      <c r="F6373">
        <v>288</v>
      </c>
      <c r="G6373" t="s">
        <v>88</v>
      </c>
      <c r="H6373" t="s">
        <v>74</v>
      </c>
      <c r="I6373" t="s">
        <v>27</v>
      </c>
      <c r="J6373">
        <v>81</v>
      </c>
      <c r="K6373" t="s">
        <v>56</v>
      </c>
      <c r="L6373" t="s">
        <v>89</v>
      </c>
      <c r="M6373">
        <v>19</v>
      </c>
      <c r="N6373">
        <v>23</v>
      </c>
      <c r="O6373">
        <v>6624</v>
      </c>
      <c r="P6373">
        <v>5472</v>
      </c>
      <c r="Q6373">
        <v>1152</v>
      </c>
      <c r="R6373" t="s">
        <v>30</v>
      </c>
      <c r="S6373" t="s">
        <v>39</v>
      </c>
      <c r="T6373">
        <v>1</v>
      </c>
      <c r="U6373" t="s">
        <v>32</v>
      </c>
      <c r="V6373" t="s">
        <v>90</v>
      </c>
    </row>
    <row r="6374" spans="1:22" x14ac:dyDescent="0.35">
      <c r="A6374" s="1">
        <v>45501</v>
      </c>
      <c r="B6374" t="s">
        <v>5982</v>
      </c>
      <c r="C6374" t="s">
        <v>100</v>
      </c>
      <c r="D6374" s="1">
        <v>16765</v>
      </c>
      <c r="E6374" t="s">
        <v>24</v>
      </c>
      <c r="F6374">
        <v>489</v>
      </c>
      <c r="G6374" t="s">
        <v>79</v>
      </c>
      <c r="H6374" t="s">
        <v>37</v>
      </c>
      <c r="I6374" t="s">
        <v>27</v>
      </c>
      <c r="J6374">
        <v>79</v>
      </c>
      <c r="K6374" t="s">
        <v>56</v>
      </c>
      <c r="L6374" t="s">
        <v>81</v>
      </c>
      <c r="M6374">
        <v>7</v>
      </c>
      <c r="N6374">
        <v>9</v>
      </c>
      <c r="O6374">
        <v>4401</v>
      </c>
      <c r="P6374">
        <v>3423</v>
      </c>
      <c r="Q6374">
        <v>978</v>
      </c>
      <c r="R6374" t="s">
        <v>82</v>
      </c>
      <c r="S6374" t="s">
        <v>43</v>
      </c>
      <c r="T6374">
        <v>0</v>
      </c>
      <c r="U6374" t="s">
        <v>44</v>
      </c>
      <c r="V6374" t="s">
        <v>90</v>
      </c>
    </row>
    <row r="6375" spans="1:22" x14ac:dyDescent="0.35">
      <c r="A6375" s="1">
        <v>45339</v>
      </c>
      <c r="B6375" t="s">
        <v>5983</v>
      </c>
      <c r="C6375" t="s">
        <v>47</v>
      </c>
      <c r="D6375" s="1">
        <v>36750</v>
      </c>
      <c r="E6375" t="s">
        <v>98</v>
      </c>
      <c r="F6375">
        <v>48</v>
      </c>
      <c r="G6375" t="s">
        <v>59</v>
      </c>
      <c r="H6375" t="s">
        <v>49</v>
      </c>
      <c r="I6375" t="s">
        <v>27</v>
      </c>
      <c r="J6375">
        <v>24</v>
      </c>
      <c r="K6375" t="s">
        <v>50</v>
      </c>
      <c r="L6375" t="s">
        <v>62</v>
      </c>
      <c r="M6375">
        <v>10</v>
      </c>
      <c r="N6375">
        <v>45</v>
      </c>
      <c r="O6375">
        <v>2160</v>
      </c>
      <c r="P6375">
        <v>480</v>
      </c>
      <c r="Q6375">
        <v>1680</v>
      </c>
      <c r="R6375" t="s">
        <v>30</v>
      </c>
      <c r="S6375" t="s">
        <v>69</v>
      </c>
      <c r="T6375">
        <v>6</v>
      </c>
      <c r="U6375" t="s">
        <v>44</v>
      </c>
      <c r="V6375" t="s">
        <v>33</v>
      </c>
    </row>
    <row r="6376" spans="1:22" x14ac:dyDescent="0.35">
      <c r="A6376" s="1">
        <v>45419</v>
      </c>
      <c r="B6376" t="s">
        <v>5984</v>
      </c>
      <c r="C6376" t="s">
        <v>84</v>
      </c>
      <c r="D6376" s="1">
        <v>34673</v>
      </c>
      <c r="E6376" t="s">
        <v>71</v>
      </c>
      <c r="F6376">
        <v>288</v>
      </c>
      <c r="G6376" t="s">
        <v>25</v>
      </c>
      <c r="H6376" t="s">
        <v>80</v>
      </c>
      <c r="I6376" t="s">
        <v>27</v>
      </c>
      <c r="J6376">
        <v>29</v>
      </c>
      <c r="K6376" t="s">
        <v>50</v>
      </c>
      <c r="L6376" t="s">
        <v>29</v>
      </c>
      <c r="M6376">
        <v>10</v>
      </c>
      <c r="N6376">
        <v>14</v>
      </c>
      <c r="O6376">
        <v>4032</v>
      </c>
      <c r="P6376">
        <v>2880</v>
      </c>
      <c r="Q6376">
        <v>1152</v>
      </c>
      <c r="R6376" t="s">
        <v>30</v>
      </c>
      <c r="S6376" t="s">
        <v>31</v>
      </c>
      <c r="T6376">
        <v>2</v>
      </c>
      <c r="U6376" t="s">
        <v>32</v>
      </c>
      <c r="V6376" t="s">
        <v>40</v>
      </c>
    </row>
    <row r="6377" spans="1:22" x14ac:dyDescent="0.35">
      <c r="A6377" s="1">
        <v>45423</v>
      </c>
      <c r="B6377" t="s">
        <v>5985</v>
      </c>
      <c r="C6377" t="s">
        <v>23</v>
      </c>
      <c r="D6377" s="1">
        <v>22349</v>
      </c>
      <c r="E6377" t="s">
        <v>98</v>
      </c>
      <c r="F6377">
        <v>278</v>
      </c>
      <c r="G6377" t="s">
        <v>95</v>
      </c>
      <c r="H6377" t="s">
        <v>55</v>
      </c>
      <c r="I6377" t="s">
        <v>27</v>
      </c>
      <c r="J6377">
        <v>63</v>
      </c>
      <c r="K6377" t="s">
        <v>28</v>
      </c>
      <c r="L6377" t="s">
        <v>96</v>
      </c>
      <c r="M6377">
        <v>3</v>
      </c>
      <c r="N6377">
        <v>5</v>
      </c>
      <c r="O6377">
        <v>1390</v>
      </c>
      <c r="P6377">
        <v>834</v>
      </c>
      <c r="Q6377">
        <v>556</v>
      </c>
      <c r="R6377" t="s">
        <v>82</v>
      </c>
      <c r="S6377" t="s">
        <v>69</v>
      </c>
      <c r="T6377">
        <v>6</v>
      </c>
      <c r="U6377" t="s">
        <v>44</v>
      </c>
      <c r="V6377" t="s">
        <v>40</v>
      </c>
    </row>
    <row r="6378" spans="1:22" x14ac:dyDescent="0.35">
      <c r="A6378" s="1">
        <v>45388</v>
      </c>
      <c r="B6378" t="s">
        <v>5986</v>
      </c>
      <c r="C6378" t="s">
        <v>107</v>
      </c>
      <c r="D6378" s="1">
        <v>18221</v>
      </c>
      <c r="E6378" t="s">
        <v>71</v>
      </c>
      <c r="F6378">
        <v>433</v>
      </c>
      <c r="G6378" t="s">
        <v>73</v>
      </c>
      <c r="H6378" t="s">
        <v>26</v>
      </c>
      <c r="I6378" t="s">
        <v>27</v>
      </c>
      <c r="J6378">
        <v>74</v>
      </c>
      <c r="K6378" t="s">
        <v>28</v>
      </c>
      <c r="L6378" t="s">
        <v>75</v>
      </c>
      <c r="M6378">
        <v>14</v>
      </c>
      <c r="N6378">
        <v>28</v>
      </c>
      <c r="O6378">
        <v>12124</v>
      </c>
      <c r="P6378">
        <v>6062</v>
      </c>
      <c r="Q6378">
        <v>6062</v>
      </c>
      <c r="R6378" t="s">
        <v>30</v>
      </c>
      <c r="S6378" t="s">
        <v>69</v>
      </c>
      <c r="T6378">
        <v>6</v>
      </c>
      <c r="U6378" t="s">
        <v>44</v>
      </c>
      <c r="V6378" t="s">
        <v>72</v>
      </c>
    </row>
    <row r="6379" spans="1:22" x14ac:dyDescent="0.35">
      <c r="A6379" s="1">
        <v>45323</v>
      </c>
      <c r="B6379" t="s">
        <v>5987</v>
      </c>
      <c r="C6379" t="s">
        <v>35</v>
      </c>
      <c r="D6379" s="1">
        <v>19128</v>
      </c>
      <c r="E6379" t="s">
        <v>98</v>
      </c>
      <c r="F6379">
        <v>336</v>
      </c>
      <c r="G6379" t="s">
        <v>95</v>
      </c>
      <c r="H6379" t="s">
        <v>60</v>
      </c>
      <c r="I6379" t="s">
        <v>27</v>
      </c>
      <c r="J6379">
        <v>72</v>
      </c>
      <c r="K6379" t="s">
        <v>28</v>
      </c>
      <c r="L6379" t="s">
        <v>96</v>
      </c>
      <c r="M6379">
        <v>3</v>
      </c>
      <c r="N6379">
        <v>5</v>
      </c>
      <c r="O6379">
        <v>1680</v>
      </c>
      <c r="P6379">
        <v>1008</v>
      </c>
      <c r="Q6379">
        <v>672</v>
      </c>
      <c r="R6379" t="s">
        <v>82</v>
      </c>
      <c r="S6379" t="s">
        <v>76</v>
      </c>
      <c r="T6379">
        <v>4</v>
      </c>
      <c r="U6379" t="s">
        <v>32</v>
      </c>
      <c r="V6379" t="s">
        <v>33</v>
      </c>
    </row>
    <row r="6380" spans="1:22" x14ac:dyDescent="0.35">
      <c r="A6380" s="1">
        <v>45490</v>
      </c>
      <c r="B6380" t="s">
        <v>5988</v>
      </c>
      <c r="C6380" t="s">
        <v>107</v>
      </c>
      <c r="D6380" s="1">
        <v>35467</v>
      </c>
      <c r="E6380" t="s">
        <v>24</v>
      </c>
      <c r="F6380">
        <v>163</v>
      </c>
      <c r="G6380" t="s">
        <v>67</v>
      </c>
      <c r="H6380" t="s">
        <v>41</v>
      </c>
      <c r="I6380" t="s">
        <v>38</v>
      </c>
      <c r="J6380">
        <v>27</v>
      </c>
      <c r="K6380" t="s">
        <v>50</v>
      </c>
      <c r="L6380" t="s">
        <v>68</v>
      </c>
      <c r="M6380">
        <v>18</v>
      </c>
      <c r="N6380">
        <v>22</v>
      </c>
      <c r="O6380">
        <v>3586</v>
      </c>
      <c r="P6380">
        <v>2934</v>
      </c>
      <c r="Q6380">
        <v>652</v>
      </c>
      <c r="R6380" t="s">
        <v>30</v>
      </c>
      <c r="S6380" t="s">
        <v>57</v>
      </c>
      <c r="T6380">
        <v>3</v>
      </c>
      <c r="U6380" t="s">
        <v>32</v>
      </c>
      <c r="V6380" t="s">
        <v>90</v>
      </c>
    </row>
    <row r="6381" spans="1:22" x14ac:dyDescent="0.35">
      <c r="A6381" s="1">
        <v>45316</v>
      </c>
      <c r="B6381" t="s">
        <v>5989</v>
      </c>
      <c r="C6381" t="s">
        <v>47</v>
      </c>
      <c r="D6381" s="1">
        <v>36516</v>
      </c>
      <c r="E6381" t="s">
        <v>36</v>
      </c>
      <c r="F6381">
        <v>65</v>
      </c>
      <c r="G6381" t="s">
        <v>85</v>
      </c>
      <c r="H6381" t="s">
        <v>41</v>
      </c>
      <c r="I6381" t="s">
        <v>27</v>
      </c>
      <c r="J6381">
        <v>24</v>
      </c>
      <c r="K6381" t="s">
        <v>50</v>
      </c>
      <c r="L6381" t="s">
        <v>86</v>
      </c>
      <c r="M6381">
        <v>18</v>
      </c>
      <c r="N6381">
        <v>36</v>
      </c>
      <c r="O6381">
        <v>2340</v>
      </c>
      <c r="P6381">
        <v>1170</v>
      </c>
      <c r="Q6381">
        <v>1170</v>
      </c>
      <c r="R6381" t="s">
        <v>30</v>
      </c>
      <c r="S6381" t="s">
        <v>76</v>
      </c>
      <c r="T6381">
        <v>4</v>
      </c>
      <c r="U6381" t="s">
        <v>32</v>
      </c>
      <c r="V6381" t="s">
        <v>70</v>
      </c>
    </row>
    <row r="6382" spans="1:22" x14ac:dyDescent="0.35">
      <c r="A6382" s="1">
        <v>45408</v>
      </c>
      <c r="B6382" t="s">
        <v>5990</v>
      </c>
      <c r="C6382" t="s">
        <v>100</v>
      </c>
      <c r="D6382" s="1">
        <v>34536</v>
      </c>
      <c r="E6382" t="s">
        <v>24</v>
      </c>
      <c r="F6382">
        <v>132</v>
      </c>
      <c r="G6382" t="s">
        <v>88</v>
      </c>
      <c r="H6382" t="s">
        <v>74</v>
      </c>
      <c r="I6382" t="s">
        <v>27</v>
      </c>
      <c r="J6382">
        <v>30</v>
      </c>
      <c r="K6382" t="s">
        <v>61</v>
      </c>
      <c r="L6382" t="s">
        <v>89</v>
      </c>
      <c r="M6382">
        <v>19</v>
      </c>
      <c r="N6382">
        <v>23</v>
      </c>
      <c r="O6382">
        <v>3036</v>
      </c>
      <c r="P6382">
        <v>2508</v>
      </c>
      <c r="Q6382">
        <v>528</v>
      </c>
      <c r="R6382" t="s">
        <v>30</v>
      </c>
      <c r="S6382" t="s">
        <v>63</v>
      </c>
      <c r="T6382">
        <v>5</v>
      </c>
      <c r="U6382" t="s">
        <v>32</v>
      </c>
      <c r="V6382" t="s">
        <v>72</v>
      </c>
    </row>
    <row r="6383" spans="1:22" x14ac:dyDescent="0.35">
      <c r="A6383" s="1">
        <v>45352</v>
      </c>
      <c r="B6383" t="s">
        <v>5991</v>
      </c>
      <c r="C6383" t="s">
        <v>35</v>
      </c>
      <c r="D6383" s="1">
        <v>36498</v>
      </c>
      <c r="E6383" t="s">
        <v>24</v>
      </c>
      <c r="F6383">
        <v>325</v>
      </c>
      <c r="G6383" t="s">
        <v>79</v>
      </c>
      <c r="H6383" t="s">
        <v>37</v>
      </c>
      <c r="I6383" t="s">
        <v>27</v>
      </c>
      <c r="J6383">
        <v>24</v>
      </c>
      <c r="K6383" t="s">
        <v>50</v>
      </c>
      <c r="L6383" t="s">
        <v>81</v>
      </c>
      <c r="M6383">
        <v>7</v>
      </c>
      <c r="N6383">
        <v>9</v>
      </c>
      <c r="O6383">
        <v>2925</v>
      </c>
      <c r="P6383">
        <v>2275</v>
      </c>
      <c r="Q6383">
        <v>650</v>
      </c>
      <c r="R6383" t="s">
        <v>82</v>
      </c>
      <c r="S6383" t="s">
        <v>63</v>
      </c>
      <c r="T6383">
        <v>5</v>
      </c>
      <c r="U6383" t="s">
        <v>32</v>
      </c>
      <c r="V6383" t="s">
        <v>52</v>
      </c>
    </row>
    <row r="6384" spans="1:22" x14ac:dyDescent="0.35">
      <c r="A6384" s="1">
        <v>45366</v>
      </c>
      <c r="B6384" t="s">
        <v>3105</v>
      </c>
      <c r="C6384" t="s">
        <v>104</v>
      </c>
      <c r="D6384" s="1">
        <v>21997</v>
      </c>
      <c r="E6384" t="s">
        <v>98</v>
      </c>
      <c r="F6384">
        <v>125</v>
      </c>
      <c r="G6384" t="s">
        <v>48</v>
      </c>
      <c r="H6384" t="s">
        <v>49</v>
      </c>
      <c r="I6384" t="s">
        <v>27</v>
      </c>
      <c r="J6384">
        <v>64</v>
      </c>
      <c r="K6384" t="s">
        <v>28</v>
      </c>
      <c r="L6384" t="s">
        <v>51</v>
      </c>
      <c r="M6384">
        <v>10</v>
      </c>
      <c r="N6384">
        <v>11</v>
      </c>
      <c r="O6384">
        <v>1375</v>
      </c>
      <c r="P6384">
        <v>1250</v>
      </c>
      <c r="Q6384">
        <v>125</v>
      </c>
      <c r="R6384" t="s">
        <v>30</v>
      </c>
      <c r="S6384" t="s">
        <v>63</v>
      </c>
      <c r="T6384">
        <v>5</v>
      </c>
      <c r="U6384" t="s">
        <v>32</v>
      </c>
      <c r="V6384" t="s">
        <v>52</v>
      </c>
    </row>
    <row r="6385" spans="1:22" x14ac:dyDescent="0.35">
      <c r="A6385" s="1">
        <v>45473</v>
      </c>
      <c r="B6385" t="s">
        <v>5992</v>
      </c>
      <c r="C6385" t="s">
        <v>104</v>
      </c>
      <c r="D6385" s="1">
        <v>36821</v>
      </c>
      <c r="E6385" t="s">
        <v>71</v>
      </c>
      <c r="F6385">
        <v>298</v>
      </c>
      <c r="G6385" t="s">
        <v>79</v>
      </c>
      <c r="H6385" t="s">
        <v>80</v>
      </c>
      <c r="I6385" t="s">
        <v>27</v>
      </c>
      <c r="J6385">
        <v>24</v>
      </c>
      <c r="K6385" t="s">
        <v>50</v>
      </c>
      <c r="L6385" t="s">
        <v>81</v>
      </c>
      <c r="M6385">
        <v>7</v>
      </c>
      <c r="N6385">
        <v>9</v>
      </c>
      <c r="O6385">
        <v>2682</v>
      </c>
      <c r="P6385">
        <v>2086</v>
      </c>
      <c r="Q6385">
        <v>596</v>
      </c>
      <c r="R6385" t="s">
        <v>82</v>
      </c>
      <c r="S6385" t="s">
        <v>43</v>
      </c>
      <c r="T6385">
        <v>0</v>
      </c>
      <c r="U6385" t="s">
        <v>44</v>
      </c>
      <c r="V6385" t="s">
        <v>45</v>
      </c>
    </row>
    <row r="6386" spans="1:22" x14ac:dyDescent="0.35">
      <c r="A6386" s="1">
        <v>45443</v>
      </c>
      <c r="B6386" t="s">
        <v>5993</v>
      </c>
      <c r="C6386" t="s">
        <v>84</v>
      </c>
      <c r="D6386" s="1">
        <v>38923</v>
      </c>
      <c r="E6386" t="s">
        <v>36</v>
      </c>
      <c r="F6386">
        <v>464</v>
      </c>
      <c r="G6386" t="s">
        <v>88</v>
      </c>
      <c r="H6386" t="s">
        <v>55</v>
      </c>
      <c r="I6386" t="s">
        <v>27</v>
      </c>
      <c r="J6386">
        <v>18</v>
      </c>
      <c r="K6386" t="s">
        <v>50</v>
      </c>
      <c r="L6386" t="s">
        <v>89</v>
      </c>
      <c r="M6386">
        <v>19</v>
      </c>
      <c r="N6386">
        <v>23</v>
      </c>
      <c r="O6386">
        <v>10672</v>
      </c>
      <c r="P6386">
        <v>8816</v>
      </c>
      <c r="Q6386">
        <v>1856</v>
      </c>
      <c r="R6386" t="s">
        <v>30</v>
      </c>
      <c r="S6386" t="s">
        <v>63</v>
      </c>
      <c r="T6386">
        <v>5</v>
      </c>
      <c r="U6386" t="s">
        <v>32</v>
      </c>
      <c r="V6386" t="s">
        <v>40</v>
      </c>
    </row>
    <row r="6387" spans="1:22" x14ac:dyDescent="0.35">
      <c r="A6387" s="1">
        <v>45353</v>
      </c>
      <c r="B6387" t="s">
        <v>5994</v>
      </c>
      <c r="C6387" t="s">
        <v>84</v>
      </c>
      <c r="D6387" s="1">
        <v>17165</v>
      </c>
      <c r="E6387" t="s">
        <v>36</v>
      </c>
      <c r="F6387">
        <v>280</v>
      </c>
      <c r="G6387" t="s">
        <v>73</v>
      </c>
      <c r="H6387" t="s">
        <v>80</v>
      </c>
      <c r="I6387" t="s">
        <v>27</v>
      </c>
      <c r="J6387">
        <v>77</v>
      </c>
      <c r="K6387" t="s">
        <v>56</v>
      </c>
      <c r="L6387" t="s">
        <v>75</v>
      </c>
      <c r="M6387">
        <v>14</v>
      </c>
      <c r="N6387">
        <v>28</v>
      </c>
      <c r="O6387">
        <v>7840</v>
      </c>
      <c r="P6387">
        <v>3920</v>
      </c>
      <c r="Q6387">
        <v>3920</v>
      </c>
      <c r="R6387" t="s">
        <v>30</v>
      </c>
      <c r="S6387" t="s">
        <v>69</v>
      </c>
      <c r="T6387">
        <v>6</v>
      </c>
      <c r="U6387" t="s">
        <v>44</v>
      </c>
      <c r="V6387" t="s">
        <v>52</v>
      </c>
    </row>
    <row r="6388" spans="1:22" x14ac:dyDescent="0.35">
      <c r="A6388" s="1">
        <v>45294</v>
      </c>
      <c r="B6388" t="s">
        <v>5995</v>
      </c>
      <c r="C6388" t="s">
        <v>113</v>
      </c>
      <c r="D6388" s="1">
        <v>17480</v>
      </c>
      <c r="E6388" t="s">
        <v>71</v>
      </c>
      <c r="F6388">
        <v>411</v>
      </c>
      <c r="G6388" t="s">
        <v>67</v>
      </c>
      <c r="H6388" t="s">
        <v>55</v>
      </c>
      <c r="I6388" t="s">
        <v>38</v>
      </c>
      <c r="J6388">
        <v>76</v>
      </c>
      <c r="K6388" t="s">
        <v>56</v>
      </c>
      <c r="L6388" t="s">
        <v>68</v>
      </c>
      <c r="M6388">
        <v>18</v>
      </c>
      <c r="N6388">
        <v>22</v>
      </c>
      <c r="O6388">
        <v>9042</v>
      </c>
      <c r="P6388">
        <v>7398</v>
      </c>
      <c r="Q6388">
        <v>1644</v>
      </c>
      <c r="R6388" t="s">
        <v>30</v>
      </c>
      <c r="S6388" t="s">
        <v>57</v>
      </c>
      <c r="T6388">
        <v>3</v>
      </c>
      <c r="U6388" t="s">
        <v>32</v>
      </c>
      <c r="V6388" t="s">
        <v>70</v>
      </c>
    </row>
    <row r="6389" spans="1:22" x14ac:dyDescent="0.35">
      <c r="A6389" s="1">
        <v>45403</v>
      </c>
      <c r="B6389" t="s">
        <v>5996</v>
      </c>
      <c r="C6389" t="s">
        <v>107</v>
      </c>
      <c r="D6389" s="1">
        <v>37336</v>
      </c>
      <c r="E6389" t="s">
        <v>24</v>
      </c>
      <c r="F6389">
        <v>344</v>
      </c>
      <c r="G6389" t="s">
        <v>93</v>
      </c>
      <c r="H6389" t="s">
        <v>55</v>
      </c>
      <c r="I6389" t="s">
        <v>27</v>
      </c>
      <c r="J6389">
        <v>22</v>
      </c>
      <c r="K6389" t="s">
        <v>50</v>
      </c>
      <c r="L6389" t="s">
        <v>94</v>
      </c>
      <c r="M6389">
        <v>5</v>
      </c>
      <c r="N6389">
        <v>7</v>
      </c>
      <c r="O6389">
        <v>2408</v>
      </c>
      <c r="P6389">
        <v>1720</v>
      </c>
      <c r="Q6389">
        <v>688</v>
      </c>
      <c r="R6389" t="s">
        <v>82</v>
      </c>
      <c r="S6389" t="s">
        <v>43</v>
      </c>
      <c r="T6389">
        <v>0</v>
      </c>
      <c r="U6389" t="s">
        <v>44</v>
      </c>
      <c r="V6389" t="s">
        <v>72</v>
      </c>
    </row>
    <row r="6390" spans="1:22" x14ac:dyDescent="0.35">
      <c r="A6390" s="1">
        <v>45354</v>
      </c>
      <c r="B6390" t="s">
        <v>5997</v>
      </c>
      <c r="C6390" t="s">
        <v>84</v>
      </c>
      <c r="D6390" s="1">
        <v>34243</v>
      </c>
      <c r="E6390" t="s">
        <v>71</v>
      </c>
      <c r="F6390">
        <v>186</v>
      </c>
      <c r="G6390" t="s">
        <v>95</v>
      </c>
      <c r="H6390" t="s">
        <v>49</v>
      </c>
      <c r="I6390" t="s">
        <v>27</v>
      </c>
      <c r="J6390">
        <v>30</v>
      </c>
      <c r="K6390" t="s">
        <v>61</v>
      </c>
      <c r="L6390" t="s">
        <v>96</v>
      </c>
      <c r="M6390">
        <v>3</v>
      </c>
      <c r="N6390">
        <v>5</v>
      </c>
      <c r="O6390">
        <v>930</v>
      </c>
      <c r="P6390">
        <v>558</v>
      </c>
      <c r="Q6390">
        <v>372</v>
      </c>
      <c r="R6390" t="s">
        <v>82</v>
      </c>
      <c r="S6390" t="s">
        <v>43</v>
      </c>
      <c r="T6390">
        <v>0</v>
      </c>
      <c r="U6390" t="s">
        <v>44</v>
      </c>
      <c r="V6390" t="s">
        <v>52</v>
      </c>
    </row>
    <row r="6391" spans="1:22" x14ac:dyDescent="0.35">
      <c r="A6391" s="1">
        <v>45455</v>
      </c>
      <c r="B6391" t="s">
        <v>5998</v>
      </c>
      <c r="C6391" t="s">
        <v>100</v>
      </c>
      <c r="D6391" s="1">
        <v>21442</v>
      </c>
      <c r="E6391" t="s">
        <v>36</v>
      </c>
      <c r="F6391">
        <v>400</v>
      </c>
      <c r="G6391" t="s">
        <v>93</v>
      </c>
      <c r="H6391" t="s">
        <v>80</v>
      </c>
      <c r="I6391" t="s">
        <v>27</v>
      </c>
      <c r="J6391">
        <v>66</v>
      </c>
      <c r="K6391" t="s">
        <v>28</v>
      </c>
      <c r="L6391" t="s">
        <v>94</v>
      </c>
      <c r="M6391">
        <v>5</v>
      </c>
      <c r="N6391">
        <v>7</v>
      </c>
      <c r="O6391">
        <v>2800</v>
      </c>
      <c r="P6391">
        <v>2000</v>
      </c>
      <c r="Q6391">
        <v>800</v>
      </c>
      <c r="R6391" t="s">
        <v>82</v>
      </c>
      <c r="S6391" t="s">
        <v>57</v>
      </c>
      <c r="T6391">
        <v>3</v>
      </c>
      <c r="U6391" t="s">
        <v>32</v>
      </c>
      <c r="V6391" t="s">
        <v>45</v>
      </c>
    </row>
    <row r="6392" spans="1:22" x14ac:dyDescent="0.35">
      <c r="A6392" s="1">
        <v>45504</v>
      </c>
      <c r="B6392" t="s">
        <v>5999</v>
      </c>
      <c r="C6392" t="s">
        <v>23</v>
      </c>
      <c r="D6392" s="1">
        <v>24663</v>
      </c>
      <c r="E6392" t="s">
        <v>36</v>
      </c>
      <c r="F6392">
        <v>210</v>
      </c>
      <c r="G6392" t="s">
        <v>59</v>
      </c>
      <c r="H6392" t="s">
        <v>55</v>
      </c>
      <c r="I6392" t="s">
        <v>27</v>
      </c>
      <c r="J6392">
        <v>57</v>
      </c>
      <c r="K6392" t="s">
        <v>42</v>
      </c>
      <c r="L6392" t="s">
        <v>62</v>
      </c>
      <c r="M6392">
        <v>10</v>
      </c>
      <c r="N6392">
        <v>45</v>
      </c>
      <c r="O6392">
        <v>9450</v>
      </c>
      <c r="P6392">
        <v>2100</v>
      </c>
      <c r="Q6392">
        <v>7350</v>
      </c>
      <c r="R6392" t="s">
        <v>30</v>
      </c>
      <c r="S6392" t="s">
        <v>57</v>
      </c>
      <c r="T6392">
        <v>3</v>
      </c>
      <c r="U6392" t="s">
        <v>32</v>
      </c>
      <c r="V6392" t="s">
        <v>90</v>
      </c>
    </row>
    <row r="6393" spans="1:22" x14ac:dyDescent="0.35">
      <c r="A6393" s="1">
        <v>45407</v>
      </c>
      <c r="B6393" t="s">
        <v>6000</v>
      </c>
      <c r="C6393" t="s">
        <v>23</v>
      </c>
      <c r="D6393" s="1">
        <v>22349</v>
      </c>
      <c r="E6393" t="s">
        <v>24</v>
      </c>
      <c r="F6393">
        <v>16</v>
      </c>
      <c r="G6393" t="s">
        <v>95</v>
      </c>
      <c r="H6393" t="s">
        <v>80</v>
      </c>
      <c r="I6393" t="s">
        <v>27</v>
      </c>
      <c r="J6393">
        <v>63</v>
      </c>
      <c r="K6393" t="s">
        <v>28</v>
      </c>
      <c r="L6393" t="s">
        <v>96</v>
      </c>
      <c r="M6393">
        <v>3</v>
      </c>
      <c r="N6393">
        <v>5</v>
      </c>
      <c r="O6393">
        <v>80</v>
      </c>
      <c r="P6393">
        <v>48</v>
      </c>
      <c r="Q6393">
        <v>32</v>
      </c>
      <c r="R6393" t="s">
        <v>82</v>
      </c>
      <c r="S6393" t="s">
        <v>76</v>
      </c>
      <c r="T6393">
        <v>4</v>
      </c>
      <c r="U6393" t="s">
        <v>32</v>
      </c>
      <c r="V6393" t="s">
        <v>72</v>
      </c>
    </row>
    <row r="6394" spans="1:22" x14ac:dyDescent="0.35">
      <c r="A6394" s="1">
        <v>45487</v>
      </c>
      <c r="B6394" t="s">
        <v>6001</v>
      </c>
      <c r="C6394" t="s">
        <v>113</v>
      </c>
      <c r="D6394" s="1">
        <v>36555</v>
      </c>
      <c r="E6394" t="s">
        <v>24</v>
      </c>
      <c r="F6394">
        <v>437</v>
      </c>
      <c r="G6394" t="s">
        <v>93</v>
      </c>
      <c r="H6394" t="s">
        <v>55</v>
      </c>
      <c r="I6394" t="s">
        <v>27</v>
      </c>
      <c r="J6394">
        <v>24</v>
      </c>
      <c r="K6394" t="s">
        <v>50</v>
      </c>
      <c r="L6394" t="s">
        <v>94</v>
      </c>
      <c r="M6394">
        <v>5</v>
      </c>
      <c r="N6394">
        <v>7</v>
      </c>
      <c r="O6394">
        <v>3059</v>
      </c>
      <c r="P6394">
        <v>2185</v>
      </c>
      <c r="Q6394">
        <v>874</v>
      </c>
      <c r="R6394" t="s">
        <v>82</v>
      </c>
      <c r="S6394" t="s">
        <v>43</v>
      </c>
      <c r="T6394">
        <v>0</v>
      </c>
      <c r="U6394" t="s">
        <v>44</v>
      </c>
      <c r="V6394" t="s">
        <v>90</v>
      </c>
    </row>
    <row r="6395" spans="1:22" x14ac:dyDescent="0.35">
      <c r="A6395" s="1">
        <v>45366</v>
      </c>
      <c r="B6395" t="s">
        <v>6002</v>
      </c>
      <c r="C6395" t="s">
        <v>47</v>
      </c>
      <c r="D6395" s="1">
        <v>27714</v>
      </c>
      <c r="E6395" t="s">
        <v>98</v>
      </c>
      <c r="F6395">
        <v>231</v>
      </c>
      <c r="G6395" t="s">
        <v>95</v>
      </c>
      <c r="H6395" t="s">
        <v>41</v>
      </c>
      <c r="I6395" t="s">
        <v>27</v>
      </c>
      <c r="J6395">
        <v>48</v>
      </c>
      <c r="K6395" t="s">
        <v>42</v>
      </c>
      <c r="L6395" t="s">
        <v>96</v>
      </c>
      <c r="M6395">
        <v>3</v>
      </c>
      <c r="N6395">
        <v>5</v>
      </c>
      <c r="O6395">
        <v>1155</v>
      </c>
      <c r="P6395">
        <v>693</v>
      </c>
      <c r="Q6395">
        <v>462</v>
      </c>
      <c r="R6395" t="s">
        <v>82</v>
      </c>
      <c r="S6395" t="s">
        <v>63</v>
      </c>
      <c r="T6395">
        <v>5</v>
      </c>
      <c r="U6395" t="s">
        <v>32</v>
      </c>
      <c r="V6395" t="s">
        <v>52</v>
      </c>
    </row>
    <row r="6396" spans="1:22" x14ac:dyDescent="0.35">
      <c r="A6396" s="1">
        <v>45393</v>
      </c>
      <c r="B6396" t="s">
        <v>6003</v>
      </c>
      <c r="C6396" t="s">
        <v>100</v>
      </c>
      <c r="D6396" s="1">
        <v>31648</v>
      </c>
      <c r="E6396" t="s">
        <v>36</v>
      </c>
      <c r="F6396">
        <v>414</v>
      </c>
      <c r="G6396" t="s">
        <v>48</v>
      </c>
      <c r="H6396" t="s">
        <v>41</v>
      </c>
      <c r="I6396" t="s">
        <v>27</v>
      </c>
      <c r="J6396">
        <v>38</v>
      </c>
      <c r="K6396" t="s">
        <v>61</v>
      </c>
      <c r="L6396" t="s">
        <v>51</v>
      </c>
      <c r="M6396">
        <v>10</v>
      </c>
      <c r="N6396">
        <v>11</v>
      </c>
      <c r="O6396">
        <v>4554</v>
      </c>
      <c r="P6396">
        <v>4140</v>
      </c>
      <c r="Q6396">
        <v>414</v>
      </c>
      <c r="R6396" t="s">
        <v>30</v>
      </c>
      <c r="S6396" t="s">
        <v>76</v>
      </c>
      <c r="T6396">
        <v>4</v>
      </c>
      <c r="U6396" t="s">
        <v>32</v>
      </c>
      <c r="V6396" t="s">
        <v>72</v>
      </c>
    </row>
    <row r="6397" spans="1:22" x14ac:dyDescent="0.35">
      <c r="A6397" s="1">
        <v>45373</v>
      </c>
      <c r="B6397" t="s">
        <v>6004</v>
      </c>
      <c r="C6397" t="s">
        <v>100</v>
      </c>
      <c r="D6397" s="1">
        <v>18420</v>
      </c>
      <c r="E6397" t="s">
        <v>98</v>
      </c>
      <c r="F6397">
        <v>394</v>
      </c>
      <c r="G6397" t="s">
        <v>48</v>
      </c>
      <c r="H6397" t="s">
        <v>74</v>
      </c>
      <c r="I6397" t="s">
        <v>27</v>
      </c>
      <c r="J6397">
        <v>74</v>
      </c>
      <c r="K6397" t="s">
        <v>28</v>
      </c>
      <c r="L6397" t="s">
        <v>51</v>
      </c>
      <c r="M6397">
        <v>10</v>
      </c>
      <c r="N6397">
        <v>11</v>
      </c>
      <c r="O6397">
        <v>4334</v>
      </c>
      <c r="P6397">
        <v>3940</v>
      </c>
      <c r="Q6397">
        <v>394</v>
      </c>
      <c r="R6397" t="s">
        <v>30</v>
      </c>
      <c r="S6397" t="s">
        <v>63</v>
      </c>
      <c r="T6397">
        <v>5</v>
      </c>
      <c r="U6397" t="s">
        <v>32</v>
      </c>
      <c r="V6397" t="s">
        <v>52</v>
      </c>
    </row>
    <row r="6398" spans="1:22" x14ac:dyDescent="0.35">
      <c r="A6398" s="1">
        <v>45389</v>
      </c>
      <c r="B6398" t="s">
        <v>6005</v>
      </c>
      <c r="C6398" t="s">
        <v>35</v>
      </c>
      <c r="D6398" s="1">
        <v>21052</v>
      </c>
      <c r="E6398" t="s">
        <v>36</v>
      </c>
      <c r="F6398">
        <v>416</v>
      </c>
      <c r="G6398" t="s">
        <v>59</v>
      </c>
      <c r="H6398" t="s">
        <v>37</v>
      </c>
      <c r="I6398" t="s">
        <v>27</v>
      </c>
      <c r="J6398">
        <v>67</v>
      </c>
      <c r="K6398" t="s">
        <v>28</v>
      </c>
      <c r="L6398" t="s">
        <v>62</v>
      </c>
      <c r="M6398">
        <v>10</v>
      </c>
      <c r="N6398">
        <v>45</v>
      </c>
      <c r="O6398">
        <v>18720</v>
      </c>
      <c r="P6398">
        <v>4160</v>
      </c>
      <c r="Q6398">
        <v>14560</v>
      </c>
      <c r="R6398" t="s">
        <v>30</v>
      </c>
      <c r="S6398" t="s">
        <v>43</v>
      </c>
      <c r="T6398">
        <v>0</v>
      </c>
      <c r="U6398" t="s">
        <v>44</v>
      </c>
      <c r="V6398" t="s">
        <v>72</v>
      </c>
    </row>
    <row r="6399" spans="1:22" x14ac:dyDescent="0.35">
      <c r="A6399" s="1">
        <v>45379</v>
      </c>
      <c r="B6399" t="s">
        <v>6006</v>
      </c>
      <c r="C6399" t="s">
        <v>84</v>
      </c>
      <c r="D6399" s="1">
        <v>34616</v>
      </c>
      <c r="E6399" t="s">
        <v>36</v>
      </c>
      <c r="F6399">
        <v>144</v>
      </c>
      <c r="G6399" t="s">
        <v>88</v>
      </c>
      <c r="H6399" t="s">
        <v>49</v>
      </c>
      <c r="I6399" t="s">
        <v>27</v>
      </c>
      <c r="J6399">
        <v>29</v>
      </c>
      <c r="K6399" t="s">
        <v>50</v>
      </c>
      <c r="L6399" t="s">
        <v>89</v>
      </c>
      <c r="M6399">
        <v>19</v>
      </c>
      <c r="N6399">
        <v>23</v>
      </c>
      <c r="O6399">
        <v>3312</v>
      </c>
      <c r="P6399">
        <v>2736</v>
      </c>
      <c r="Q6399">
        <v>576</v>
      </c>
      <c r="R6399" t="s">
        <v>30</v>
      </c>
      <c r="S6399" t="s">
        <v>76</v>
      </c>
      <c r="T6399">
        <v>4</v>
      </c>
      <c r="U6399" t="s">
        <v>32</v>
      </c>
      <c r="V6399" t="s">
        <v>52</v>
      </c>
    </row>
    <row r="6400" spans="1:22" x14ac:dyDescent="0.35">
      <c r="A6400" s="1">
        <v>45381</v>
      </c>
      <c r="B6400" t="s">
        <v>6007</v>
      </c>
      <c r="C6400" t="s">
        <v>107</v>
      </c>
      <c r="D6400" s="1">
        <v>16944</v>
      </c>
      <c r="E6400" t="s">
        <v>71</v>
      </c>
      <c r="F6400">
        <v>349</v>
      </c>
      <c r="G6400" t="s">
        <v>88</v>
      </c>
      <c r="H6400" t="s">
        <v>80</v>
      </c>
      <c r="I6400" t="s">
        <v>27</v>
      </c>
      <c r="J6400">
        <v>78</v>
      </c>
      <c r="K6400" t="s">
        <v>56</v>
      </c>
      <c r="L6400" t="s">
        <v>89</v>
      </c>
      <c r="M6400">
        <v>19</v>
      </c>
      <c r="N6400">
        <v>23</v>
      </c>
      <c r="O6400">
        <v>8027</v>
      </c>
      <c r="P6400">
        <v>6631</v>
      </c>
      <c r="Q6400">
        <v>1396</v>
      </c>
      <c r="R6400" t="s">
        <v>30</v>
      </c>
      <c r="S6400" t="s">
        <v>69</v>
      </c>
      <c r="T6400">
        <v>6</v>
      </c>
      <c r="U6400" t="s">
        <v>44</v>
      </c>
      <c r="V6400" t="s">
        <v>52</v>
      </c>
    </row>
    <row r="6401" spans="1:22" x14ac:dyDescent="0.35">
      <c r="A6401" s="1">
        <v>45425</v>
      </c>
      <c r="B6401" t="s">
        <v>6008</v>
      </c>
      <c r="C6401" t="s">
        <v>35</v>
      </c>
      <c r="D6401" s="1">
        <v>35633</v>
      </c>
      <c r="E6401" t="s">
        <v>98</v>
      </c>
      <c r="F6401">
        <v>88</v>
      </c>
      <c r="G6401" t="s">
        <v>48</v>
      </c>
      <c r="H6401" t="s">
        <v>55</v>
      </c>
      <c r="I6401" t="s">
        <v>27</v>
      </c>
      <c r="J6401">
        <v>27</v>
      </c>
      <c r="K6401" t="s">
        <v>50</v>
      </c>
      <c r="L6401" t="s">
        <v>51</v>
      </c>
      <c r="M6401">
        <v>10</v>
      </c>
      <c r="N6401">
        <v>11</v>
      </c>
      <c r="O6401">
        <v>968</v>
      </c>
      <c r="P6401">
        <v>880</v>
      </c>
      <c r="Q6401">
        <v>88</v>
      </c>
      <c r="R6401" t="s">
        <v>30</v>
      </c>
      <c r="S6401" t="s">
        <v>39</v>
      </c>
      <c r="T6401">
        <v>1</v>
      </c>
      <c r="U6401" t="s">
        <v>32</v>
      </c>
      <c r="V6401" t="s">
        <v>40</v>
      </c>
    </row>
    <row r="6402" spans="1:22" x14ac:dyDescent="0.35">
      <c r="A6402" s="1">
        <v>45474</v>
      </c>
      <c r="B6402" t="s">
        <v>6009</v>
      </c>
      <c r="C6402" t="s">
        <v>47</v>
      </c>
      <c r="D6402" s="1">
        <v>34123</v>
      </c>
      <c r="E6402" t="s">
        <v>24</v>
      </c>
      <c r="F6402">
        <v>289</v>
      </c>
      <c r="G6402" t="s">
        <v>88</v>
      </c>
      <c r="H6402" t="s">
        <v>80</v>
      </c>
      <c r="I6402" t="s">
        <v>27</v>
      </c>
      <c r="J6402">
        <v>31</v>
      </c>
      <c r="K6402" t="s">
        <v>61</v>
      </c>
      <c r="L6402" t="s">
        <v>89</v>
      </c>
      <c r="M6402">
        <v>19</v>
      </c>
      <c r="N6402">
        <v>23</v>
      </c>
      <c r="O6402">
        <v>6647</v>
      </c>
      <c r="P6402">
        <v>5491</v>
      </c>
      <c r="Q6402">
        <v>1156</v>
      </c>
      <c r="R6402" t="s">
        <v>30</v>
      </c>
      <c r="S6402" t="s">
        <v>39</v>
      </c>
      <c r="T6402">
        <v>1</v>
      </c>
      <c r="U6402" t="s">
        <v>32</v>
      </c>
      <c r="V6402" t="s">
        <v>90</v>
      </c>
    </row>
    <row r="6403" spans="1:22" x14ac:dyDescent="0.35">
      <c r="A6403" s="1">
        <v>45421</v>
      </c>
      <c r="B6403" t="s">
        <v>6010</v>
      </c>
      <c r="C6403" t="s">
        <v>78</v>
      </c>
      <c r="D6403" s="1">
        <v>21085</v>
      </c>
      <c r="E6403" t="s">
        <v>98</v>
      </c>
      <c r="F6403">
        <v>260</v>
      </c>
      <c r="G6403" t="s">
        <v>95</v>
      </c>
      <c r="H6403" t="s">
        <v>55</v>
      </c>
      <c r="I6403" t="s">
        <v>27</v>
      </c>
      <c r="J6403">
        <v>67</v>
      </c>
      <c r="K6403" t="s">
        <v>28</v>
      </c>
      <c r="L6403" t="s">
        <v>96</v>
      </c>
      <c r="M6403">
        <v>3</v>
      </c>
      <c r="N6403">
        <v>5</v>
      </c>
      <c r="O6403">
        <v>1300</v>
      </c>
      <c r="P6403">
        <v>780</v>
      </c>
      <c r="Q6403">
        <v>520</v>
      </c>
      <c r="R6403" t="s">
        <v>82</v>
      </c>
      <c r="S6403" t="s">
        <v>76</v>
      </c>
      <c r="T6403">
        <v>4</v>
      </c>
      <c r="U6403" t="s">
        <v>32</v>
      </c>
      <c r="V6403" t="s">
        <v>40</v>
      </c>
    </row>
    <row r="6404" spans="1:22" x14ac:dyDescent="0.35">
      <c r="A6404" s="1">
        <v>45346</v>
      </c>
      <c r="B6404" t="s">
        <v>6011</v>
      </c>
      <c r="C6404" t="s">
        <v>23</v>
      </c>
      <c r="D6404" s="1">
        <v>16021</v>
      </c>
      <c r="E6404" t="s">
        <v>71</v>
      </c>
      <c r="F6404">
        <v>272</v>
      </c>
      <c r="G6404" t="s">
        <v>59</v>
      </c>
      <c r="H6404" t="s">
        <v>55</v>
      </c>
      <c r="I6404" t="s">
        <v>27</v>
      </c>
      <c r="J6404">
        <v>80</v>
      </c>
      <c r="K6404" t="s">
        <v>56</v>
      </c>
      <c r="L6404" t="s">
        <v>62</v>
      </c>
      <c r="M6404">
        <v>10</v>
      </c>
      <c r="N6404">
        <v>45</v>
      </c>
      <c r="O6404">
        <v>12240</v>
      </c>
      <c r="P6404">
        <v>2720</v>
      </c>
      <c r="Q6404">
        <v>9520</v>
      </c>
      <c r="R6404" t="s">
        <v>30</v>
      </c>
      <c r="S6404" t="s">
        <v>69</v>
      </c>
      <c r="T6404">
        <v>6</v>
      </c>
      <c r="U6404" t="s">
        <v>44</v>
      </c>
      <c r="V6404" t="s">
        <v>33</v>
      </c>
    </row>
    <row r="6405" spans="1:22" x14ac:dyDescent="0.35">
      <c r="A6405" s="1">
        <v>45428</v>
      </c>
      <c r="B6405" t="s">
        <v>6012</v>
      </c>
      <c r="C6405" t="s">
        <v>23</v>
      </c>
      <c r="D6405" s="1">
        <v>33527</v>
      </c>
      <c r="E6405" t="s">
        <v>98</v>
      </c>
      <c r="F6405">
        <v>334</v>
      </c>
      <c r="G6405" t="s">
        <v>88</v>
      </c>
      <c r="H6405" t="s">
        <v>49</v>
      </c>
      <c r="I6405" t="s">
        <v>27</v>
      </c>
      <c r="J6405">
        <v>33</v>
      </c>
      <c r="K6405" t="s">
        <v>61</v>
      </c>
      <c r="L6405" t="s">
        <v>89</v>
      </c>
      <c r="M6405">
        <v>19</v>
      </c>
      <c r="N6405">
        <v>23</v>
      </c>
      <c r="O6405">
        <v>7682</v>
      </c>
      <c r="P6405">
        <v>6346</v>
      </c>
      <c r="Q6405">
        <v>1336</v>
      </c>
      <c r="R6405" t="s">
        <v>30</v>
      </c>
      <c r="S6405" t="s">
        <v>76</v>
      </c>
      <c r="T6405">
        <v>4</v>
      </c>
      <c r="U6405" t="s">
        <v>32</v>
      </c>
      <c r="V6405" t="s">
        <v>40</v>
      </c>
    </row>
    <row r="6406" spans="1:22" x14ac:dyDescent="0.35">
      <c r="A6406" s="1">
        <v>45407</v>
      </c>
      <c r="B6406" t="s">
        <v>6013</v>
      </c>
      <c r="C6406" t="s">
        <v>47</v>
      </c>
      <c r="D6406" s="1">
        <v>31790</v>
      </c>
      <c r="E6406" t="s">
        <v>71</v>
      </c>
      <c r="F6406">
        <v>422</v>
      </c>
      <c r="G6406" t="s">
        <v>93</v>
      </c>
      <c r="H6406" t="s">
        <v>80</v>
      </c>
      <c r="I6406" t="s">
        <v>27</v>
      </c>
      <c r="J6406">
        <v>37</v>
      </c>
      <c r="K6406" t="s">
        <v>61</v>
      </c>
      <c r="L6406" t="s">
        <v>94</v>
      </c>
      <c r="M6406">
        <v>5</v>
      </c>
      <c r="N6406">
        <v>7</v>
      </c>
      <c r="O6406">
        <v>2954</v>
      </c>
      <c r="P6406">
        <v>2110</v>
      </c>
      <c r="Q6406">
        <v>844</v>
      </c>
      <c r="R6406" t="s">
        <v>82</v>
      </c>
      <c r="S6406" t="s">
        <v>76</v>
      </c>
      <c r="T6406">
        <v>4</v>
      </c>
      <c r="U6406" t="s">
        <v>32</v>
      </c>
      <c r="V6406" t="s">
        <v>72</v>
      </c>
    </row>
    <row r="6407" spans="1:22" x14ac:dyDescent="0.35">
      <c r="A6407" s="1">
        <v>45303</v>
      </c>
      <c r="B6407" t="s">
        <v>6014</v>
      </c>
      <c r="C6407" t="s">
        <v>100</v>
      </c>
      <c r="D6407" s="1">
        <v>36753</v>
      </c>
      <c r="E6407" t="s">
        <v>24</v>
      </c>
      <c r="F6407">
        <v>90</v>
      </c>
      <c r="G6407" t="s">
        <v>25</v>
      </c>
      <c r="H6407" t="s">
        <v>55</v>
      </c>
      <c r="I6407" t="s">
        <v>38</v>
      </c>
      <c r="J6407">
        <v>23</v>
      </c>
      <c r="K6407" t="s">
        <v>50</v>
      </c>
      <c r="L6407" t="s">
        <v>29</v>
      </c>
      <c r="M6407">
        <v>10</v>
      </c>
      <c r="N6407">
        <v>14</v>
      </c>
      <c r="O6407">
        <v>1260</v>
      </c>
      <c r="P6407">
        <v>900</v>
      </c>
      <c r="Q6407">
        <v>360</v>
      </c>
      <c r="R6407" t="s">
        <v>30</v>
      </c>
      <c r="S6407" t="s">
        <v>63</v>
      </c>
      <c r="T6407">
        <v>5</v>
      </c>
      <c r="U6407" t="s">
        <v>32</v>
      </c>
      <c r="V6407" t="s">
        <v>70</v>
      </c>
    </row>
    <row r="6408" spans="1:22" x14ac:dyDescent="0.35">
      <c r="A6408" s="1">
        <v>45453</v>
      </c>
      <c r="B6408" t="s">
        <v>6015</v>
      </c>
      <c r="C6408" t="s">
        <v>23</v>
      </c>
      <c r="D6408" s="1">
        <v>20774</v>
      </c>
      <c r="E6408" t="s">
        <v>98</v>
      </c>
      <c r="F6408">
        <v>477</v>
      </c>
      <c r="G6408" t="s">
        <v>93</v>
      </c>
      <c r="H6408" t="s">
        <v>80</v>
      </c>
      <c r="I6408" t="s">
        <v>27</v>
      </c>
      <c r="J6408">
        <v>68</v>
      </c>
      <c r="K6408" t="s">
        <v>28</v>
      </c>
      <c r="L6408" t="s">
        <v>94</v>
      </c>
      <c r="M6408">
        <v>5</v>
      </c>
      <c r="N6408">
        <v>7</v>
      </c>
      <c r="O6408">
        <v>3339</v>
      </c>
      <c r="P6408">
        <v>2385</v>
      </c>
      <c r="Q6408">
        <v>954</v>
      </c>
      <c r="R6408" t="s">
        <v>82</v>
      </c>
      <c r="S6408" t="s">
        <v>39</v>
      </c>
      <c r="T6408">
        <v>1</v>
      </c>
      <c r="U6408" t="s">
        <v>32</v>
      </c>
      <c r="V6408" t="s">
        <v>45</v>
      </c>
    </row>
    <row r="6409" spans="1:22" x14ac:dyDescent="0.35">
      <c r="A6409" s="1">
        <v>45461</v>
      </c>
      <c r="B6409" t="s">
        <v>6016</v>
      </c>
      <c r="C6409" t="s">
        <v>23</v>
      </c>
      <c r="D6409" s="1">
        <v>25953</v>
      </c>
      <c r="E6409" t="s">
        <v>98</v>
      </c>
      <c r="F6409">
        <v>338</v>
      </c>
      <c r="G6409" t="s">
        <v>95</v>
      </c>
      <c r="H6409" t="s">
        <v>55</v>
      </c>
      <c r="I6409" t="s">
        <v>27</v>
      </c>
      <c r="J6409">
        <v>53</v>
      </c>
      <c r="K6409" t="s">
        <v>42</v>
      </c>
      <c r="L6409" t="s">
        <v>96</v>
      </c>
      <c r="M6409">
        <v>3</v>
      </c>
      <c r="N6409">
        <v>5</v>
      </c>
      <c r="O6409">
        <v>1690</v>
      </c>
      <c r="P6409">
        <v>1014</v>
      </c>
      <c r="Q6409">
        <v>676</v>
      </c>
      <c r="R6409" t="s">
        <v>82</v>
      </c>
      <c r="S6409" t="s">
        <v>31</v>
      </c>
      <c r="T6409">
        <v>2</v>
      </c>
      <c r="U6409" t="s">
        <v>32</v>
      </c>
      <c r="V6409" t="s">
        <v>45</v>
      </c>
    </row>
    <row r="6410" spans="1:22" x14ac:dyDescent="0.35">
      <c r="A6410" s="1">
        <v>45307</v>
      </c>
      <c r="B6410" t="s">
        <v>6017</v>
      </c>
      <c r="C6410" t="s">
        <v>54</v>
      </c>
      <c r="D6410" s="1">
        <v>27975</v>
      </c>
      <c r="E6410" t="s">
        <v>24</v>
      </c>
      <c r="F6410">
        <v>123</v>
      </c>
      <c r="G6410" t="s">
        <v>79</v>
      </c>
      <c r="H6410" t="s">
        <v>41</v>
      </c>
      <c r="I6410" t="s">
        <v>27</v>
      </c>
      <c r="J6410">
        <v>47</v>
      </c>
      <c r="K6410" t="s">
        <v>42</v>
      </c>
      <c r="L6410" t="s">
        <v>81</v>
      </c>
      <c r="M6410">
        <v>7</v>
      </c>
      <c r="N6410">
        <v>9</v>
      </c>
      <c r="O6410">
        <v>1107</v>
      </c>
      <c r="P6410">
        <v>861</v>
      </c>
      <c r="Q6410">
        <v>246</v>
      </c>
      <c r="R6410" t="s">
        <v>82</v>
      </c>
      <c r="S6410" t="s">
        <v>31</v>
      </c>
      <c r="T6410">
        <v>2</v>
      </c>
      <c r="U6410" t="s">
        <v>32</v>
      </c>
      <c r="V6410" t="s">
        <v>70</v>
      </c>
    </row>
    <row r="6411" spans="1:22" x14ac:dyDescent="0.35">
      <c r="A6411" s="1">
        <v>45438</v>
      </c>
      <c r="B6411" t="s">
        <v>6018</v>
      </c>
      <c r="C6411" t="s">
        <v>78</v>
      </c>
      <c r="D6411" s="1">
        <v>21911</v>
      </c>
      <c r="E6411" t="s">
        <v>98</v>
      </c>
      <c r="F6411">
        <v>10</v>
      </c>
      <c r="G6411" t="s">
        <v>59</v>
      </c>
      <c r="H6411" t="s">
        <v>41</v>
      </c>
      <c r="I6411" t="s">
        <v>27</v>
      </c>
      <c r="J6411">
        <v>64</v>
      </c>
      <c r="K6411" t="s">
        <v>28</v>
      </c>
      <c r="L6411" t="s">
        <v>62</v>
      </c>
      <c r="M6411">
        <v>10</v>
      </c>
      <c r="N6411">
        <v>45</v>
      </c>
      <c r="O6411">
        <v>450</v>
      </c>
      <c r="P6411">
        <v>100</v>
      </c>
      <c r="Q6411">
        <v>350</v>
      </c>
      <c r="R6411" t="s">
        <v>30</v>
      </c>
      <c r="S6411" t="s">
        <v>43</v>
      </c>
      <c r="T6411">
        <v>0</v>
      </c>
      <c r="U6411" t="s">
        <v>44</v>
      </c>
      <c r="V6411" t="s">
        <v>40</v>
      </c>
    </row>
    <row r="6412" spans="1:22" x14ac:dyDescent="0.35">
      <c r="A6412" s="1">
        <v>45315</v>
      </c>
      <c r="B6412" t="s">
        <v>6019</v>
      </c>
      <c r="C6412" t="s">
        <v>104</v>
      </c>
      <c r="D6412" s="1">
        <v>19043</v>
      </c>
      <c r="E6412" t="s">
        <v>98</v>
      </c>
      <c r="F6412">
        <v>157</v>
      </c>
      <c r="G6412" t="s">
        <v>73</v>
      </c>
      <c r="H6412" t="s">
        <v>74</v>
      </c>
      <c r="I6412" t="s">
        <v>27</v>
      </c>
      <c r="J6412">
        <v>72</v>
      </c>
      <c r="K6412" t="s">
        <v>28</v>
      </c>
      <c r="L6412" t="s">
        <v>75</v>
      </c>
      <c r="M6412">
        <v>14</v>
      </c>
      <c r="N6412">
        <v>28</v>
      </c>
      <c r="O6412">
        <v>4396</v>
      </c>
      <c r="P6412">
        <v>2198</v>
      </c>
      <c r="Q6412">
        <v>2198</v>
      </c>
      <c r="R6412" t="s">
        <v>30</v>
      </c>
      <c r="S6412" t="s">
        <v>57</v>
      </c>
      <c r="T6412">
        <v>3</v>
      </c>
      <c r="U6412" t="s">
        <v>32</v>
      </c>
      <c r="V6412" t="s">
        <v>70</v>
      </c>
    </row>
    <row r="6413" spans="1:22" x14ac:dyDescent="0.35">
      <c r="A6413" s="1">
        <v>45295</v>
      </c>
      <c r="B6413" t="s">
        <v>6020</v>
      </c>
      <c r="C6413" t="s">
        <v>47</v>
      </c>
      <c r="D6413" s="1">
        <v>34063</v>
      </c>
      <c r="E6413" t="s">
        <v>24</v>
      </c>
      <c r="F6413">
        <v>356</v>
      </c>
      <c r="G6413" t="s">
        <v>67</v>
      </c>
      <c r="H6413" t="s">
        <v>37</v>
      </c>
      <c r="I6413" t="s">
        <v>27</v>
      </c>
      <c r="J6413">
        <v>31</v>
      </c>
      <c r="K6413" t="s">
        <v>61</v>
      </c>
      <c r="L6413" t="s">
        <v>68</v>
      </c>
      <c r="M6413">
        <v>18</v>
      </c>
      <c r="N6413">
        <v>22</v>
      </c>
      <c r="O6413">
        <v>7832</v>
      </c>
      <c r="P6413">
        <v>6408</v>
      </c>
      <c r="Q6413">
        <v>1424</v>
      </c>
      <c r="R6413" t="s">
        <v>30</v>
      </c>
      <c r="S6413" t="s">
        <v>76</v>
      </c>
      <c r="T6413">
        <v>4</v>
      </c>
      <c r="U6413" t="s">
        <v>32</v>
      </c>
      <c r="V6413" t="s">
        <v>70</v>
      </c>
    </row>
    <row r="6414" spans="1:22" x14ac:dyDescent="0.35">
      <c r="A6414" s="1">
        <v>45323</v>
      </c>
      <c r="B6414" t="s">
        <v>6021</v>
      </c>
      <c r="C6414" t="s">
        <v>107</v>
      </c>
      <c r="D6414" s="1">
        <v>18890</v>
      </c>
      <c r="E6414" t="s">
        <v>71</v>
      </c>
      <c r="F6414">
        <v>19</v>
      </c>
      <c r="G6414" t="s">
        <v>95</v>
      </c>
      <c r="H6414" t="s">
        <v>49</v>
      </c>
      <c r="I6414" t="s">
        <v>27</v>
      </c>
      <c r="J6414">
        <v>72</v>
      </c>
      <c r="K6414" t="s">
        <v>28</v>
      </c>
      <c r="L6414" t="s">
        <v>96</v>
      </c>
      <c r="M6414">
        <v>3</v>
      </c>
      <c r="N6414">
        <v>5</v>
      </c>
      <c r="O6414">
        <v>95</v>
      </c>
      <c r="P6414">
        <v>57</v>
      </c>
      <c r="Q6414">
        <v>38</v>
      </c>
      <c r="R6414" t="s">
        <v>82</v>
      </c>
      <c r="S6414" t="s">
        <v>76</v>
      </c>
      <c r="T6414">
        <v>4</v>
      </c>
      <c r="U6414" t="s">
        <v>32</v>
      </c>
      <c r="V6414" t="s">
        <v>33</v>
      </c>
    </row>
    <row r="6415" spans="1:22" x14ac:dyDescent="0.35">
      <c r="A6415" s="1">
        <v>45327</v>
      </c>
      <c r="B6415" t="s">
        <v>6022</v>
      </c>
      <c r="C6415" t="s">
        <v>113</v>
      </c>
      <c r="D6415" s="1">
        <v>35510</v>
      </c>
      <c r="E6415" t="s">
        <v>71</v>
      </c>
      <c r="F6415">
        <v>493</v>
      </c>
      <c r="G6415" t="s">
        <v>93</v>
      </c>
      <c r="H6415" t="s">
        <v>80</v>
      </c>
      <c r="I6415" t="s">
        <v>27</v>
      </c>
      <c r="J6415">
        <v>27</v>
      </c>
      <c r="K6415" t="s">
        <v>50</v>
      </c>
      <c r="L6415" t="s">
        <v>94</v>
      </c>
      <c r="M6415">
        <v>5</v>
      </c>
      <c r="N6415">
        <v>7</v>
      </c>
      <c r="O6415">
        <v>3451</v>
      </c>
      <c r="P6415">
        <v>2465</v>
      </c>
      <c r="Q6415">
        <v>986</v>
      </c>
      <c r="R6415" t="s">
        <v>82</v>
      </c>
      <c r="S6415" t="s">
        <v>39</v>
      </c>
      <c r="T6415">
        <v>1</v>
      </c>
      <c r="U6415" t="s">
        <v>32</v>
      </c>
      <c r="V6415" t="s">
        <v>33</v>
      </c>
    </row>
    <row r="6416" spans="1:22" x14ac:dyDescent="0.35">
      <c r="A6416" s="1">
        <v>45448</v>
      </c>
      <c r="B6416" t="s">
        <v>6023</v>
      </c>
      <c r="C6416" t="s">
        <v>107</v>
      </c>
      <c r="D6416" s="1">
        <v>30952</v>
      </c>
      <c r="E6416" t="s">
        <v>24</v>
      </c>
      <c r="F6416">
        <v>240</v>
      </c>
      <c r="G6416" t="s">
        <v>59</v>
      </c>
      <c r="H6416" t="s">
        <v>55</v>
      </c>
      <c r="I6416" t="s">
        <v>27</v>
      </c>
      <c r="J6416">
        <v>40</v>
      </c>
      <c r="K6416" t="s">
        <v>61</v>
      </c>
      <c r="L6416" t="s">
        <v>62</v>
      </c>
      <c r="M6416">
        <v>10</v>
      </c>
      <c r="N6416">
        <v>45</v>
      </c>
      <c r="O6416">
        <v>10800</v>
      </c>
      <c r="P6416">
        <v>2400</v>
      </c>
      <c r="Q6416">
        <v>8400</v>
      </c>
      <c r="R6416" t="s">
        <v>30</v>
      </c>
      <c r="S6416" t="s">
        <v>57</v>
      </c>
      <c r="T6416">
        <v>3</v>
      </c>
      <c r="U6416" t="s">
        <v>32</v>
      </c>
      <c r="V6416" t="s">
        <v>45</v>
      </c>
    </row>
    <row r="6417" spans="1:22" x14ac:dyDescent="0.35">
      <c r="A6417" s="1">
        <v>45459</v>
      </c>
      <c r="B6417" t="s">
        <v>6024</v>
      </c>
      <c r="C6417" t="s">
        <v>84</v>
      </c>
      <c r="D6417" s="1">
        <v>35322</v>
      </c>
      <c r="E6417" t="s">
        <v>36</v>
      </c>
      <c r="F6417">
        <v>261</v>
      </c>
      <c r="G6417" t="s">
        <v>88</v>
      </c>
      <c r="H6417" t="s">
        <v>80</v>
      </c>
      <c r="I6417" t="s">
        <v>27</v>
      </c>
      <c r="J6417">
        <v>28</v>
      </c>
      <c r="K6417" t="s">
        <v>50</v>
      </c>
      <c r="L6417" t="s">
        <v>89</v>
      </c>
      <c r="M6417">
        <v>19</v>
      </c>
      <c r="N6417">
        <v>23</v>
      </c>
      <c r="O6417">
        <v>6003</v>
      </c>
      <c r="P6417">
        <v>4959</v>
      </c>
      <c r="Q6417">
        <v>1044</v>
      </c>
      <c r="R6417" t="s">
        <v>30</v>
      </c>
      <c r="S6417" t="s">
        <v>43</v>
      </c>
      <c r="T6417">
        <v>0</v>
      </c>
      <c r="U6417" t="s">
        <v>44</v>
      </c>
      <c r="V6417" t="s">
        <v>45</v>
      </c>
    </row>
    <row r="6418" spans="1:22" x14ac:dyDescent="0.35">
      <c r="A6418" s="1">
        <v>45426</v>
      </c>
      <c r="B6418" t="s">
        <v>6025</v>
      </c>
      <c r="C6418" t="s">
        <v>23</v>
      </c>
      <c r="D6418" s="1">
        <v>28627</v>
      </c>
      <c r="E6418" t="s">
        <v>98</v>
      </c>
      <c r="F6418">
        <v>13</v>
      </c>
      <c r="G6418" t="s">
        <v>85</v>
      </c>
      <c r="H6418" t="s">
        <v>55</v>
      </c>
      <c r="I6418" t="s">
        <v>27</v>
      </c>
      <c r="J6418">
        <v>46</v>
      </c>
      <c r="K6418" t="s">
        <v>42</v>
      </c>
      <c r="L6418" t="s">
        <v>86</v>
      </c>
      <c r="M6418">
        <v>18</v>
      </c>
      <c r="N6418">
        <v>36</v>
      </c>
      <c r="O6418">
        <v>468</v>
      </c>
      <c r="P6418">
        <v>234</v>
      </c>
      <c r="Q6418">
        <v>234</v>
      </c>
      <c r="R6418" t="s">
        <v>30</v>
      </c>
      <c r="S6418" t="s">
        <v>31</v>
      </c>
      <c r="T6418">
        <v>2</v>
      </c>
      <c r="U6418" t="s">
        <v>32</v>
      </c>
      <c r="V6418" t="s">
        <v>40</v>
      </c>
    </row>
    <row r="6419" spans="1:22" x14ac:dyDescent="0.35">
      <c r="A6419" s="1">
        <v>45438</v>
      </c>
      <c r="B6419" t="s">
        <v>6026</v>
      </c>
      <c r="C6419" t="s">
        <v>107</v>
      </c>
      <c r="D6419" s="1">
        <v>36382</v>
      </c>
      <c r="E6419" t="s">
        <v>98</v>
      </c>
      <c r="F6419">
        <v>200</v>
      </c>
      <c r="G6419" t="s">
        <v>73</v>
      </c>
      <c r="H6419" t="s">
        <v>55</v>
      </c>
      <c r="I6419" t="s">
        <v>27</v>
      </c>
      <c r="J6419">
        <v>25</v>
      </c>
      <c r="K6419" t="s">
        <v>50</v>
      </c>
      <c r="L6419" t="s">
        <v>75</v>
      </c>
      <c r="M6419">
        <v>14</v>
      </c>
      <c r="N6419">
        <v>28</v>
      </c>
      <c r="O6419">
        <v>5600</v>
      </c>
      <c r="P6419">
        <v>2800</v>
      </c>
      <c r="Q6419">
        <v>2800</v>
      </c>
      <c r="R6419" t="s">
        <v>30</v>
      </c>
      <c r="S6419" t="s">
        <v>43</v>
      </c>
      <c r="T6419">
        <v>0</v>
      </c>
      <c r="U6419" t="s">
        <v>44</v>
      </c>
      <c r="V6419" t="s">
        <v>40</v>
      </c>
    </row>
    <row r="6420" spans="1:22" x14ac:dyDescent="0.35">
      <c r="A6420" s="1">
        <v>45429</v>
      </c>
      <c r="B6420" t="s">
        <v>4043</v>
      </c>
      <c r="C6420" t="s">
        <v>35</v>
      </c>
      <c r="D6420" s="1">
        <v>19466</v>
      </c>
      <c r="E6420" t="s">
        <v>71</v>
      </c>
      <c r="F6420">
        <v>257</v>
      </c>
      <c r="G6420" t="s">
        <v>59</v>
      </c>
      <c r="H6420" t="s">
        <v>49</v>
      </c>
      <c r="I6420" t="s">
        <v>27</v>
      </c>
      <c r="J6420">
        <v>71</v>
      </c>
      <c r="K6420" t="s">
        <v>28</v>
      </c>
      <c r="L6420" t="s">
        <v>62</v>
      </c>
      <c r="M6420">
        <v>10</v>
      </c>
      <c r="N6420">
        <v>45</v>
      </c>
      <c r="O6420">
        <v>11565</v>
      </c>
      <c r="P6420">
        <v>2570</v>
      </c>
      <c r="Q6420">
        <v>8995</v>
      </c>
      <c r="R6420" t="s">
        <v>30</v>
      </c>
      <c r="S6420" t="s">
        <v>63</v>
      </c>
      <c r="T6420">
        <v>5</v>
      </c>
      <c r="U6420" t="s">
        <v>32</v>
      </c>
      <c r="V6420" t="s">
        <v>40</v>
      </c>
    </row>
    <row r="6421" spans="1:22" x14ac:dyDescent="0.35">
      <c r="A6421" s="1">
        <v>45304</v>
      </c>
      <c r="B6421" t="s">
        <v>6027</v>
      </c>
      <c r="C6421" t="s">
        <v>84</v>
      </c>
      <c r="D6421" s="1">
        <v>19734</v>
      </c>
      <c r="E6421" t="s">
        <v>36</v>
      </c>
      <c r="F6421">
        <v>389</v>
      </c>
      <c r="G6421" t="s">
        <v>48</v>
      </c>
      <c r="H6421" t="s">
        <v>80</v>
      </c>
      <c r="I6421" t="s">
        <v>27</v>
      </c>
      <c r="J6421">
        <v>70</v>
      </c>
      <c r="K6421" t="s">
        <v>28</v>
      </c>
      <c r="L6421" t="s">
        <v>51</v>
      </c>
      <c r="M6421">
        <v>10</v>
      </c>
      <c r="N6421">
        <v>11</v>
      </c>
      <c r="O6421">
        <v>4279</v>
      </c>
      <c r="P6421">
        <v>3890</v>
      </c>
      <c r="Q6421">
        <v>389</v>
      </c>
      <c r="R6421" t="s">
        <v>30</v>
      </c>
      <c r="S6421" t="s">
        <v>69</v>
      </c>
      <c r="T6421">
        <v>6</v>
      </c>
      <c r="U6421" t="s">
        <v>44</v>
      </c>
      <c r="V6421" t="s">
        <v>70</v>
      </c>
    </row>
    <row r="6422" spans="1:22" x14ac:dyDescent="0.35">
      <c r="A6422" s="1">
        <v>45493</v>
      </c>
      <c r="B6422" t="s">
        <v>6028</v>
      </c>
      <c r="C6422" t="s">
        <v>78</v>
      </c>
      <c r="D6422" s="1">
        <v>18440</v>
      </c>
      <c r="E6422" t="s">
        <v>71</v>
      </c>
      <c r="F6422">
        <v>360</v>
      </c>
      <c r="G6422" t="s">
        <v>59</v>
      </c>
      <c r="H6422" t="s">
        <v>55</v>
      </c>
      <c r="I6422" t="s">
        <v>27</v>
      </c>
      <c r="J6422">
        <v>74</v>
      </c>
      <c r="K6422" t="s">
        <v>28</v>
      </c>
      <c r="L6422" t="s">
        <v>62</v>
      </c>
      <c r="M6422">
        <v>10</v>
      </c>
      <c r="N6422">
        <v>45</v>
      </c>
      <c r="O6422">
        <v>16200</v>
      </c>
      <c r="P6422">
        <v>3600</v>
      </c>
      <c r="Q6422">
        <v>12600</v>
      </c>
      <c r="R6422" t="s">
        <v>30</v>
      </c>
      <c r="S6422" t="s">
        <v>69</v>
      </c>
      <c r="T6422">
        <v>6</v>
      </c>
      <c r="U6422" t="s">
        <v>44</v>
      </c>
      <c r="V6422" t="s">
        <v>90</v>
      </c>
    </row>
    <row r="6423" spans="1:22" x14ac:dyDescent="0.35">
      <c r="A6423" s="1">
        <v>45356</v>
      </c>
      <c r="B6423" t="s">
        <v>6029</v>
      </c>
      <c r="C6423" t="s">
        <v>78</v>
      </c>
      <c r="D6423" s="1">
        <v>37449</v>
      </c>
      <c r="E6423" t="s">
        <v>98</v>
      </c>
      <c r="F6423">
        <v>348</v>
      </c>
      <c r="G6423" t="s">
        <v>88</v>
      </c>
      <c r="H6423" t="s">
        <v>80</v>
      </c>
      <c r="I6423" t="s">
        <v>27</v>
      </c>
      <c r="J6423">
        <v>22</v>
      </c>
      <c r="K6423" t="s">
        <v>50</v>
      </c>
      <c r="L6423" t="s">
        <v>89</v>
      </c>
      <c r="M6423">
        <v>19</v>
      </c>
      <c r="N6423">
        <v>23</v>
      </c>
      <c r="O6423">
        <v>8004</v>
      </c>
      <c r="P6423">
        <v>6612</v>
      </c>
      <c r="Q6423">
        <v>1392</v>
      </c>
      <c r="R6423" t="s">
        <v>30</v>
      </c>
      <c r="S6423" t="s">
        <v>31</v>
      </c>
      <c r="T6423">
        <v>2</v>
      </c>
      <c r="U6423" t="s">
        <v>32</v>
      </c>
      <c r="V6423" t="s">
        <v>52</v>
      </c>
    </row>
    <row r="6424" spans="1:22" x14ac:dyDescent="0.35">
      <c r="A6424" s="1">
        <v>45300</v>
      </c>
      <c r="B6424" t="s">
        <v>6030</v>
      </c>
      <c r="C6424" t="s">
        <v>107</v>
      </c>
      <c r="D6424" s="1">
        <v>29904</v>
      </c>
      <c r="E6424" t="s">
        <v>98</v>
      </c>
      <c r="F6424">
        <v>319</v>
      </c>
      <c r="G6424" t="s">
        <v>85</v>
      </c>
      <c r="H6424" t="s">
        <v>55</v>
      </c>
      <c r="I6424" t="s">
        <v>27</v>
      </c>
      <c r="J6424">
        <v>42</v>
      </c>
      <c r="K6424" t="s">
        <v>61</v>
      </c>
      <c r="L6424" t="s">
        <v>86</v>
      </c>
      <c r="M6424">
        <v>18</v>
      </c>
      <c r="N6424">
        <v>36</v>
      </c>
      <c r="O6424">
        <v>11484</v>
      </c>
      <c r="P6424">
        <v>5742</v>
      </c>
      <c r="Q6424">
        <v>5742</v>
      </c>
      <c r="R6424" t="s">
        <v>30</v>
      </c>
      <c r="S6424" t="s">
        <v>31</v>
      </c>
      <c r="T6424">
        <v>2</v>
      </c>
      <c r="U6424" t="s">
        <v>32</v>
      </c>
      <c r="V6424" t="s">
        <v>70</v>
      </c>
    </row>
    <row r="6425" spans="1:22" x14ac:dyDescent="0.35">
      <c r="A6425" s="1">
        <v>45382</v>
      </c>
      <c r="B6425" t="s">
        <v>6031</v>
      </c>
      <c r="C6425" t="s">
        <v>47</v>
      </c>
      <c r="D6425" s="1">
        <v>18060</v>
      </c>
      <c r="E6425" t="s">
        <v>36</v>
      </c>
      <c r="F6425">
        <v>473</v>
      </c>
      <c r="G6425" t="s">
        <v>93</v>
      </c>
      <c r="H6425" t="s">
        <v>41</v>
      </c>
      <c r="I6425" t="s">
        <v>27</v>
      </c>
      <c r="J6425">
        <v>75</v>
      </c>
      <c r="K6425" t="s">
        <v>56</v>
      </c>
      <c r="L6425" t="s">
        <v>94</v>
      </c>
      <c r="M6425">
        <v>5</v>
      </c>
      <c r="N6425">
        <v>7</v>
      </c>
      <c r="O6425">
        <v>3311</v>
      </c>
      <c r="P6425">
        <v>2365</v>
      </c>
      <c r="Q6425">
        <v>946</v>
      </c>
      <c r="R6425" t="s">
        <v>82</v>
      </c>
      <c r="S6425" t="s">
        <v>43</v>
      </c>
      <c r="T6425">
        <v>0</v>
      </c>
      <c r="U6425" t="s">
        <v>44</v>
      </c>
      <c r="V6425" t="s">
        <v>52</v>
      </c>
    </row>
    <row r="6426" spans="1:22" x14ac:dyDescent="0.35">
      <c r="A6426" s="1">
        <v>45485</v>
      </c>
      <c r="B6426" t="s">
        <v>6032</v>
      </c>
      <c r="C6426" t="s">
        <v>100</v>
      </c>
      <c r="D6426" s="1">
        <v>18268</v>
      </c>
      <c r="E6426" t="s">
        <v>24</v>
      </c>
      <c r="F6426">
        <v>351</v>
      </c>
      <c r="G6426" t="s">
        <v>88</v>
      </c>
      <c r="H6426" t="s">
        <v>41</v>
      </c>
      <c r="I6426" t="s">
        <v>27</v>
      </c>
      <c r="J6426">
        <v>75</v>
      </c>
      <c r="K6426" t="s">
        <v>56</v>
      </c>
      <c r="L6426" t="s">
        <v>89</v>
      </c>
      <c r="M6426">
        <v>19</v>
      </c>
      <c r="N6426">
        <v>23</v>
      </c>
      <c r="O6426">
        <v>8073</v>
      </c>
      <c r="P6426">
        <v>6669</v>
      </c>
      <c r="Q6426">
        <v>1404</v>
      </c>
      <c r="R6426" t="s">
        <v>30</v>
      </c>
      <c r="S6426" t="s">
        <v>63</v>
      </c>
      <c r="T6426">
        <v>5</v>
      </c>
      <c r="U6426" t="s">
        <v>32</v>
      </c>
      <c r="V6426" t="s">
        <v>90</v>
      </c>
    </row>
    <row r="6427" spans="1:22" x14ac:dyDescent="0.35">
      <c r="A6427" s="1">
        <v>45330</v>
      </c>
      <c r="B6427" t="s">
        <v>6033</v>
      </c>
      <c r="C6427" t="s">
        <v>54</v>
      </c>
      <c r="D6427" s="1">
        <v>29071</v>
      </c>
      <c r="E6427" t="s">
        <v>24</v>
      </c>
      <c r="F6427">
        <v>451</v>
      </c>
      <c r="G6427" t="s">
        <v>95</v>
      </c>
      <c r="H6427" t="s">
        <v>74</v>
      </c>
      <c r="I6427" t="s">
        <v>27</v>
      </c>
      <c r="J6427">
        <v>45</v>
      </c>
      <c r="K6427" t="s">
        <v>42</v>
      </c>
      <c r="L6427" t="s">
        <v>96</v>
      </c>
      <c r="M6427">
        <v>3</v>
      </c>
      <c r="N6427">
        <v>5</v>
      </c>
      <c r="O6427">
        <v>2255</v>
      </c>
      <c r="P6427">
        <v>1353</v>
      </c>
      <c r="Q6427">
        <v>902</v>
      </c>
      <c r="R6427" t="s">
        <v>82</v>
      </c>
      <c r="S6427" t="s">
        <v>76</v>
      </c>
      <c r="T6427">
        <v>4</v>
      </c>
      <c r="U6427" t="s">
        <v>32</v>
      </c>
      <c r="V6427" t="s">
        <v>33</v>
      </c>
    </row>
    <row r="6428" spans="1:22" x14ac:dyDescent="0.35">
      <c r="A6428" s="1">
        <v>45360</v>
      </c>
      <c r="B6428" t="s">
        <v>6034</v>
      </c>
      <c r="C6428" t="s">
        <v>23</v>
      </c>
      <c r="D6428" s="1">
        <v>37464</v>
      </c>
      <c r="E6428" t="s">
        <v>71</v>
      </c>
      <c r="F6428">
        <v>73</v>
      </c>
      <c r="G6428" t="s">
        <v>73</v>
      </c>
      <c r="H6428" t="s">
        <v>37</v>
      </c>
      <c r="I6428" t="s">
        <v>27</v>
      </c>
      <c r="J6428">
        <v>22</v>
      </c>
      <c r="K6428" t="s">
        <v>50</v>
      </c>
      <c r="L6428" t="s">
        <v>75</v>
      </c>
      <c r="M6428">
        <v>14</v>
      </c>
      <c r="N6428">
        <v>28</v>
      </c>
      <c r="O6428">
        <v>2044</v>
      </c>
      <c r="P6428">
        <v>1022</v>
      </c>
      <c r="Q6428">
        <v>1022</v>
      </c>
      <c r="R6428" t="s">
        <v>30</v>
      </c>
      <c r="S6428" t="s">
        <v>69</v>
      </c>
      <c r="T6428">
        <v>6</v>
      </c>
      <c r="U6428" t="s">
        <v>44</v>
      </c>
      <c r="V6428" t="s">
        <v>52</v>
      </c>
    </row>
    <row r="6429" spans="1:22" x14ac:dyDescent="0.35">
      <c r="A6429" s="1">
        <v>45314</v>
      </c>
      <c r="B6429" t="s">
        <v>6035</v>
      </c>
      <c r="C6429" t="s">
        <v>107</v>
      </c>
      <c r="D6429" s="1">
        <v>31921</v>
      </c>
      <c r="E6429" t="s">
        <v>71</v>
      </c>
      <c r="F6429">
        <v>142</v>
      </c>
      <c r="G6429" t="s">
        <v>25</v>
      </c>
      <c r="H6429" t="s">
        <v>49</v>
      </c>
      <c r="I6429" t="s">
        <v>27</v>
      </c>
      <c r="J6429">
        <v>37</v>
      </c>
      <c r="K6429" t="s">
        <v>61</v>
      </c>
      <c r="L6429" t="s">
        <v>29</v>
      </c>
      <c r="M6429">
        <v>10</v>
      </c>
      <c r="N6429">
        <v>14</v>
      </c>
      <c r="O6429">
        <v>1988</v>
      </c>
      <c r="P6429">
        <v>1420</v>
      </c>
      <c r="Q6429">
        <v>568</v>
      </c>
      <c r="R6429" t="s">
        <v>30</v>
      </c>
      <c r="S6429" t="s">
        <v>31</v>
      </c>
      <c r="T6429">
        <v>2</v>
      </c>
      <c r="U6429" t="s">
        <v>32</v>
      </c>
      <c r="V6429" t="s">
        <v>70</v>
      </c>
    </row>
    <row r="6430" spans="1:22" x14ac:dyDescent="0.35">
      <c r="A6430" s="1">
        <v>45405</v>
      </c>
      <c r="B6430" t="s">
        <v>1614</v>
      </c>
      <c r="C6430" t="s">
        <v>107</v>
      </c>
      <c r="D6430" s="1">
        <v>35324</v>
      </c>
      <c r="E6430" t="s">
        <v>71</v>
      </c>
      <c r="F6430">
        <v>263</v>
      </c>
      <c r="G6430" t="s">
        <v>59</v>
      </c>
      <c r="H6430" t="s">
        <v>80</v>
      </c>
      <c r="I6430" t="s">
        <v>27</v>
      </c>
      <c r="J6430">
        <v>28</v>
      </c>
      <c r="K6430" t="s">
        <v>50</v>
      </c>
      <c r="L6430" t="s">
        <v>62</v>
      </c>
      <c r="M6430">
        <v>10</v>
      </c>
      <c r="N6430">
        <v>45</v>
      </c>
      <c r="O6430">
        <v>11835</v>
      </c>
      <c r="P6430">
        <v>2630</v>
      </c>
      <c r="Q6430">
        <v>9205</v>
      </c>
      <c r="R6430" t="s">
        <v>30</v>
      </c>
      <c r="S6430" t="s">
        <v>31</v>
      </c>
      <c r="T6430">
        <v>2</v>
      </c>
      <c r="U6430" t="s">
        <v>32</v>
      </c>
      <c r="V6430" t="s">
        <v>72</v>
      </c>
    </row>
    <row r="6431" spans="1:22" x14ac:dyDescent="0.35">
      <c r="A6431" s="1">
        <v>45312</v>
      </c>
      <c r="B6431" t="s">
        <v>6036</v>
      </c>
      <c r="C6431" t="s">
        <v>35</v>
      </c>
      <c r="D6431" s="1">
        <v>33234</v>
      </c>
      <c r="E6431" t="s">
        <v>71</v>
      </c>
      <c r="F6431">
        <v>122</v>
      </c>
      <c r="G6431" t="s">
        <v>79</v>
      </c>
      <c r="H6431" t="s">
        <v>55</v>
      </c>
      <c r="I6431" t="s">
        <v>27</v>
      </c>
      <c r="J6431">
        <v>33</v>
      </c>
      <c r="K6431" t="s">
        <v>61</v>
      </c>
      <c r="L6431" t="s">
        <v>81</v>
      </c>
      <c r="M6431">
        <v>7</v>
      </c>
      <c r="N6431">
        <v>9</v>
      </c>
      <c r="O6431">
        <v>1098</v>
      </c>
      <c r="P6431">
        <v>854</v>
      </c>
      <c r="Q6431">
        <v>244</v>
      </c>
      <c r="R6431" t="s">
        <v>82</v>
      </c>
      <c r="S6431" t="s">
        <v>43</v>
      </c>
      <c r="T6431">
        <v>0</v>
      </c>
      <c r="U6431" t="s">
        <v>44</v>
      </c>
      <c r="V6431" t="s">
        <v>70</v>
      </c>
    </row>
    <row r="6432" spans="1:22" x14ac:dyDescent="0.35">
      <c r="A6432" s="1">
        <v>45411</v>
      </c>
      <c r="B6432" t="s">
        <v>6037</v>
      </c>
      <c r="C6432" t="s">
        <v>54</v>
      </c>
      <c r="D6432" s="1">
        <v>29627</v>
      </c>
      <c r="E6432" t="s">
        <v>24</v>
      </c>
      <c r="F6432">
        <v>467</v>
      </c>
      <c r="G6432" t="s">
        <v>88</v>
      </c>
      <c r="H6432" t="s">
        <v>80</v>
      </c>
      <c r="I6432" t="s">
        <v>27</v>
      </c>
      <c r="J6432">
        <v>43</v>
      </c>
      <c r="K6432" t="s">
        <v>61</v>
      </c>
      <c r="L6432" t="s">
        <v>89</v>
      </c>
      <c r="M6432">
        <v>19</v>
      </c>
      <c r="N6432">
        <v>23</v>
      </c>
      <c r="O6432">
        <v>10741</v>
      </c>
      <c r="P6432">
        <v>8873</v>
      </c>
      <c r="Q6432">
        <v>1868</v>
      </c>
      <c r="R6432" t="s">
        <v>30</v>
      </c>
      <c r="S6432" t="s">
        <v>39</v>
      </c>
      <c r="T6432">
        <v>1</v>
      </c>
      <c r="U6432" t="s">
        <v>32</v>
      </c>
      <c r="V6432" t="s">
        <v>72</v>
      </c>
    </row>
    <row r="6433" spans="1:22" x14ac:dyDescent="0.35">
      <c r="A6433" s="1">
        <v>45443</v>
      </c>
      <c r="B6433" t="s">
        <v>6038</v>
      </c>
      <c r="C6433" t="s">
        <v>100</v>
      </c>
      <c r="D6433" s="1">
        <v>24527</v>
      </c>
      <c r="E6433" t="s">
        <v>98</v>
      </c>
      <c r="F6433">
        <v>465</v>
      </c>
      <c r="G6433" t="s">
        <v>85</v>
      </c>
      <c r="H6433" t="s">
        <v>55</v>
      </c>
      <c r="I6433" t="s">
        <v>27</v>
      </c>
      <c r="J6433">
        <v>57</v>
      </c>
      <c r="K6433" t="s">
        <v>42</v>
      </c>
      <c r="L6433" t="s">
        <v>86</v>
      </c>
      <c r="M6433">
        <v>18</v>
      </c>
      <c r="N6433">
        <v>36</v>
      </c>
      <c r="O6433">
        <v>16740</v>
      </c>
      <c r="P6433">
        <v>8370</v>
      </c>
      <c r="Q6433">
        <v>8370</v>
      </c>
      <c r="R6433" t="s">
        <v>30</v>
      </c>
      <c r="S6433" t="s">
        <v>63</v>
      </c>
      <c r="T6433">
        <v>5</v>
      </c>
      <c r="U6433" t="s">
        <v>32</v>
      </c>
      <c r="V6433" t="s">
        <v>40</v>
      </c>
    </row>
    <row r="6434" spans="1:22" x14ac:dyDescent="0.35">
      <c r="A6434" s="1">
        <v>45473</v>
      </c>
      <c r="B6434" t="s">
        <v>6039</v>
      </c>
      <c r="C6434" t="s">
        <v>78</v>
      </c>
      <c r="D6434" s="1">
        <v>38218</v>
      </c>
      <c r="E6434" t="s">
        <v>71</v>
      </c>
      <c r="F6434">
        <v>85</v>
      </c>
      <c r="G6434" t="s">
        <v>59</v>
      </c>
      <c r="H6434" t="s">
        <v>55</v>
      </c>
      <c r="I6434" t="s">
        <v>27</v>
      </c>
      <c r="J6434">
        <v>20</v>
      </c>
      <c r="K6434" t="s">
        <v>50</v>
      </c>
      <c r="L6434" t="s">
        <v>62</v>
      </c>
      <c r="M6434">
        <v>10</v>
      </c>
      <c r="N6434">
        <v>45</v>
      </c>
      <c r="O6434">
        <v>3825</v>
      </c>
      <c r="P6434">
        <v>850</v>
      </c>
      <c r="Q6434">
        <v>2975</v>
      </c>
      <c r="R6434" t="s">
        <v>30</v>
      </c>
      <c r="S6434" t="s">
        <v>43</v>
      </c>
      <c r="T6434">
        <v>0</v>
      </c>
      <c r="U6434" t="s">
        <v>44</v>
      </c>
      <c r="V6434" t="s">
        <v>45</v>
      </c>
    </row>
    <row r="6435" spans="1:22" x14ac:dyDescent="0.35">
      <c r="A6435" s="1">
        <v>45294</v>
      </c>
      <c r="B6435" t="s">
        <v>6040</v>
      </c>
      <c r="C6435" t="s">
        <v>47</v>
      </c>
      <c r="D6435" s="1">
        <v>16359</v>
      </c>
      <c r="E6435" t="s">
        <v>24</v>
      </c>
      <c r="F6435">
        <v>451</v>
      </c>
      <c r="G6435" t="s">
        <v>25</v>
      </c>
      <c r="H6435" t="s">
        <v>49</v>
      </c>
      <c r="I6435" t="s">
        <v>27</v>
      </c>
      <c r="J6435">
        <v>79</v>
      </c>
      <c r="K6435" t="s">
        <v>56</v>
      </c>
      <c r="L6435" t="s">
        <v>29</v>
      </c>
      <c r="M6435">
        <v>10</v>
      </c>
      <c r="N6435">
        <v>14</v>
      </c>
      <c r="O6435">
        <v>6314</v>
      </c>
      <c r="P6435">
        <v>4510</v>
      </c>
      <c r="Q6435">
        <v>1804</v>
      </c>
      <c r="R6435" t="s">
        <v>30</v>
      </c>
      <c r="S6435" t="s">
        <v>57</v>
      </c>
      <c r="T6435">
        <v>3</v>
      </c>
      <c r="U6435" t="s">
        <v>32</v>
      </c>
      <c r="V6435" t="s">
        <v>70</v>
      </c>
    </row>
    <row r="6436" spans="1:22" x14ac:dyDescent="0.35">
      <c r="A6436" s="1">
        <v>45449</v>
      </c>
      <c r="B6436" t="s">
        <v>6041</v>
      </c>
      <c r="C6436" t="s">
        <v>84</v>
      </c>
      <c r="D6436" s="1">
        <v>24134</v>
      </c>
      <c r="E6436" t="s">
        <v>98</v>
      </c>
      <c r="F6436">
        <v>250</v>
      </c>
      <c r="G6436" t="s">
        <v>59</v>
      </c>
      <c r="H6436" t="s">
        <v>80</v>
      </c>
      <c r="I6436" t="s">
        <v>27</v>
      </c>
      <c r="J6436">
        <v>58</v>
      </c>
      <c r="K6436" t="s">
        <v>42</v>
      </c>
      <c r="L6436" t="s">
        <v>62</v>
      </c>
      <c r="M6436">
        <v>10</v>
      </c>
      <c r="N6436">
        <v>45</v>
      </c>
      <c r="O6436">
        <v>11250</v>
      </c>
      <c r="P6436">
        <v>2500</v>
      </c>
      <c r="Q6436">
        <v>8750</v>
      </c>
      <c r="R6436" t="s">
        <v>30</v>
      </c>
      <c r="S6436" t="s">
        <v>76</v>
      </c>
      <c r="T6436">
        <v>4</v>
      </c>
      <c r="U6436" t="s">
        <v>32</v>
      </c>
      <c r="V6436" t="s">
        <v>45</v>
      </c>
    </row>
    <row r="6437" spans="1:22" x14ac:dyDescent="0.35">
      <c r="A6437" s="1">
        <v>45459</v>
      </c>
      <c r="B6437" t="s">
        <v>4590</v>
      </c>
      <c r="C6437" t="s">
        <v>84</v>
      </c>
      <c r="D6437" s="1">
        <v>16800</v>
      </c>
      <c r="E6437" t="s">
        <v>24</v>
      </c>
      <c r="F6437">
        <v>103</v>
      </c>
      <c r="G6437" t="s">
        <v>73</v>
      </c>
      <c r="H6437" t="s">
        <v>55</v>
      </c>
      <c r="I6437" t="s">
        <v>27</v>
      </c>
      <c r="J6437">
        <v>79</v>
      </c>
      <c r="K6437" t="s">
        <v>56</v>
      </c>
      <c r="L6437" t="s">
        <v>75</v>
      </c>
      <c r="M6437">
        <v>14</v>
      </c>
      <c r="N6437">
        <v>28</v>
      </c>
      <c r="O6437">
        <v>2884</v>
      </c>
      <c r="P6437">
        <v>1442</v>
      </c>
      <c r="Q6437">
        <v>1442</v>
      </c>
      <c r="R6437" t="s">
        <v>30</v>
      </c>
      <c r="S6437" t="s">
        <v>43</v>
      </c>
      <c r="T6437">
        <v>0</v>
      </c>
      <c r="U6437" t="s">
        <v>44</v>
      </c>
      <c r="V6437" t="s">
        <v>45</v>
      </c>
    </row>
    <row r="6438" spans="1:22" x14ac:dyDescent="0.35">
      <c r="A6438" s="1">
        <v>45388</v>
      </c>
      <c r="B6438" t="s">
        <v>6042</v>
      </c>
      <c r="C6438" t="s">
        <v>100</v>
      </c>
      <c r="D6438" s="1">
        <v>27869</v>
      </c>
      <c r="E6438" t="s">
        <v>36</v>
      </c>
      <c r="F6438">
        <v>398</v>
      </c>
      <c r="G6438" t="s">
        <v>59</v>
      </c>
      <c r="H6438" t="s">
        <v>80</v>
      </c>
      <c r="I6438" t="s">
        <v>27</v>
      </c>
      <c r="J6438">
        <v>48</v>
      </c>
      <c r="K6438" t="s">
        <v>42</v>
      </c>
      <c r="L6438" t="s">
        <v>62</v>
      </c>
      <c r="M6438">
        <v>10</v>
      </c>
      <c r="N6438">
        <v>45</v>
      </c>
      <c r="O6438">
        <v>17910</v>
      </c>
      <c r="P6438">
        <v>3980</v>
      </c>
      <c r="Q6438">
        <v>13930</v>
      </c>
      <c r="R6438" t="s">
        <v>30</v>
      </c>
      <c r="S6438" t="s">
        <v>69</v>
      </c>
      <c r="T6438">
        <v>6</v>
      </c>
      <c r="U6438" t="s">
        <v>44</v>
      </c>
      <c r="V6438" t="s">
        <v>72</v>
      </c>
    </row>
    <row r="6439" spans="1:22" x14ac:dyDescent="0.35">
      <c r="A6439" s="1">
        <v>45434</v>
      </c>
      <c r="B6439" t="s">
        <v>6043</v>
      </c>
      <c r="C6439" t="s">
        <v>78</v>
      </c>
      <c r="D6439" s="1">
        <v>17291</v>
      </c>
      <c r="E6439" t="s">
        <v>71</v>
      </c>
      <c r="F6439">
        <v>419</v>
      </c>
      <c r="G6439" t="s">
        <v>59</v>
      </c>
      <c r="H6439" t="s">
        <v>55</v>
      </c>
      <c r="I6439" t="s">
        <v>27</v>
      </c>
      <c r="J6439">
        <v>77</v>
      </c>
      <c r="K6439" t="s">
        <v>56</v>
      </c>
      <c r="L6439" t="s">
        <v>62</v>
      </c>
      <c r="M6439">
        <v>10</v>
      </c>
      <c r="N6439">
        <v>45</v>
      </c>
      <c r="O6439">
        <v>18855</v>
      </c>
      <c r="P6439">
        <v>4190</v>
      </c>
      <c r="Q6439">
        <v>14665</v>
      </c>
      <c r="R6439" t="s">
        <v>30</v>
      </c>
      <c r="S6439" t="s">
        <v>57</v>
      </c>
      <c r="T6439">
        <v>3</v>
      </c>
      <c r="U6439" t="s">
        <v>32</v>
      </c>
      <c r="V6439" t="s">
        <v>40</v>
      </c>
    </row>
    <row r="6440" spans="1:22" x14ac:dyDescent="0.35">
      <c r="A6440" s="1">
        <v>45322</v>
      </c>
      <c r="B6440" t="s">
        <v>5674</v>
      </c>
      <c r="C6440" t="s">
        <v>35</v>
      </c>
      <c r="D6440" s="1">
        <v>37421</v>
      </c>
      <c r="E6440" t="s">
        <v>36</v>
      </c>
      <c r="F6440">
        <v>177</v>
      </c>
      <c r="G6440" t="s">
        <v>95</v>
      </c>
      <c r="H6440" t="s">
        <v>41</v>
      </c>
      <c r="I6440" t="s">
        <v>27</v>
      </c>
      <c r="J6440">
        <v>22</v>
      </c>
      <c r="K6440" t="s">
        <v>50</v>
      </c>
      <c r="L6440" t="s">
        <v>96</v>
      </c>
      <c r="M6440">
        <v>3</v>
      </c>
      <c r="N6440">
        <v>5</v>
      </c>
      <c r="O6440">
        <v>885</v>
      </c>
      <c r="P6440">
        <v>531</v>
      </c>
      <c r="Q6440">
        <v>354</v>
      </c>
      <c r="R6440" t="s">
        <v>82</v>
      </c>
      <c r="S6440" t="s">
        <v>57</v>
      </c>
      <c r="T6440">
        <v>3</v>
      </c>
      <c r="U6440" t="s">
        <v>32</v>
      </c>
      <c r="V6440" t="s">
        <v>70</v>
      </c>
    </row>
    <row r="6441" spans="1:22" x14ac:dyDescent="0.35">
      <c r="A6441" s="1">
        <v>45410</v>
      </c>
      <c r="B6441" t="s">
        <v>6044</v>
      </c>
      <c r="C6441" t="s">
        <v>84</v>
      </c>
      <c r="D6441" s="1">
        <v>26347</v>
      </c>
      <c r="E6441" t="s">
        <v>24</v>
      </c>
      <c r="F6441">
        <v>278</v>
      </c>
      <c r="G6441" t="s">
        <v>93</v>
      </c>
      <c r="H6441" t="s">
        <v>41</v>
      </c>
      <c r="I6441" t="s">
        <v>27</v>
      </c>
      <c r="J6441">
        <v>52</v>
      </c>
      <c r="K6441" t="s">
        <v>42</v>
      </c>
      <c r="L6441" t="s">
        <v>94</v>
      </c>
      <c r="M6441">
        <v>5</v>
      </c>
      <c r="N6441">
        <v>7</v>
      </c>
      <c r="O6441">
        <v>1946</v>
      </c>
      <c r="P6441">
        <v>1390</v>
      </c>
      <c r="Q6441">
        <v>556</v>
      </c>
      <c r="R6441" t="s">
        <v>82</v>
      </c>
      <c r="S6441" t="s">
        <v>43</v>
      </c>
      <c r="T6441">
        <v>0</v>
      </c>
      <c r="U6441" t="s">
        <v>44</v>
      </c>
      <c r="V6441" t="s">
        <v>72</v>
      </c>
    </row>
    <row r="6442" spans="1:22" x14ac:dyDescent="0.35">
      <c r="A6442" s="1">
        <v>45455</v>
      </c>
      <c r="B6442" t="s">
        <v>6045</v>
      </c>
      <c r="C6442" t="s">
        <v>104</v>
      </c>
      <c r="D6442" s="1">
        <v>30260</v>
      </c>
      <c r="E6442" t="s">
        <v>24</v>
      </c>
      <c r="F6442">
        <v>247</v>
      </c>
      <c r="G6442" t="s">
        <v>59</v>
      </c>
      <c r="H6442" t="s">
        <v>74</v>
      </c>
      <c r="I6442" t="s">
        <v>27</v>
      </c>
      <c r="J6442">
        <v>42</v>
      </c>
      <c r="K6442" t="s">
        <v>61</v>
      </c>
      <c r="L6442" t="s">
        <v>62</v>
      </c>
      <c r="M6442">
        <v>10</v>
      </c>
      <c r="N6442">
        <v>45</v>
      </c>
      <c r="O6442">
        <v>11115</v>
      </c>
      <c r="P6442">
        <v>2470</v>
      </c>
      <c r="Q6442">
        <v>8645</v>
      </c>
      <c r="R6442" t="s">
        <v>30</v>
      </c>
      <c r="S6442" t="s">
        <v>57</v>
      </c>
      <c r="T6442">
        <v>3</v>
      </c>
      <c r="U6442" t="s">
        <v>32</v>
      </c>
      <c r="V6442" t="s">
        <v>45</v>
      </c>
    </row>
    <row r="6443" spans="1:22" x14ac:dyDescent="0.35">
      <c r="A6443" s="1">
        <v>45474</v>
      </c>
      <c r="B6443" t="s">
        <v>6046</v>
      </c>
      <c r="C6443" t="s">
        <v>113</v>
      </c>
      <c r="D6443" s="1">
        <v>16712</v>
      </c>
      <c r="E6443" t="s">
        <v>24</v>
      </c>
      <c r="F6443">
        <v>310</v>
      </c>
      <c r="G6443" t="s">
        <v>93</v>
      </c>
      <c r="H6443" t="s">
        <v>37</v>
      </c>
      <c r="I6443" t="s">
        <v>27</v>
      </c>
      <c r="J6443">
        <v>79</v>
      </c>
      <c r="K6443" t="s">
        <v>56</v>
      </c>
      <c r="L6443" t="s">
        <v>94</v>
      </c>
      <c r="M6443">
        <v>5</v>
      </c>
      <c r="N6443">
        <v>7</v>
      </c>
      <c r="O6443">
        <v>2170</v>
      </c>
      <c r="P6443">
        <v>1550</v>
      </c>
      <c r="Q6443">
        <v>620</v>
      </c>
      <c r="R6443" t="s">
        <v>82</v>
      </c>
      <c r="S6443" t="s">
        <v>39</v>
      </c>
      <c r="T6443">
        <v>1</v>
      </c>
      <c r="U6443" t="s">
        <v>32</v>
      </c>
      <c r="V6443" t="s">
        <v>90</v>
      </c>
    </row>
    <row r="6444" spans="1:22" x14ac:dyDescent="0.35">
      <c r="A6444" s="1">
        <v>45299</v>
      </c>
      <c r="B6444" t="s">
        <v>6047</v>
      </c>
      <c r="C6444" t="s">
        <v>84</v>
      </c>
      <c r="D6444" s="1">
        <v>27447</v>
      </c>
      <c r="E6444" t="s">
        <v>24</v>
      </c>
      <c r="F6444">
        <v>75</v>
      </c>
      <c r="G6444" t="s">
        <v>73</v>
      </c>
      <c r="H6444" t="s">
        <v>49</v>
      </c>
      <c r="I6444" t="s">
        <v>27</v>
      </c>
      <c r="J6444">
        <v>49</v>
      </c>
      <c r="K6444" t="s">
        <v>42</v>
      </c>
      <c r="L6444" t="s">
        <v>75</v>
      </c>
      <c r="M6444">
        <v>14</v>
      </c>
      <c r="N6444">
        <v>28</v>
      </c>
      <c r="O6444">
        <v>2100</v>
      </c>
      <c r="P6444">
        <v>1050</v>
      </c>
      <c r="Q6444">
        <v>1050</v>
      </c>
      <c r="R6444" t="s">
        <v>30</v>
      </c>
      <c r="S6444" t="s">
        <v>39</v>
      </c>
      <c r="T6444">
        <v>1</v>
      </c>
      <c r="U6444" t="s">
        <v>32</v>
      </c>
      <c r="V6444" t="s">
        <v>70</v>
      </c>
    </row>
    <row r="6445" spans="1:22" x14ac:dyDescent="0.35">
      <c r="A6445" s="1">
        <v>45309</v>
      </c>
      <c r="B6445" t="s">
        <v>4540</v>
      </c>
      <c r="C6445" t="s">
        <v>113</v>
      </c>
      <c r="D6445" s="1">
        <v>38330</v>
      </c>
      <c r="E6445" t="s">
        <v>36</v>
      </c>
      <c r="F6445">
        <v>310</v>
      </c>
      <c r="G6445" t="s">
        <v>73</v>
      </c>
      <c r="H6445" t="s">
        <v>80</v>
      </c>
      <c r="I6445" t="s">
        <v>27</v>
      </c>
      <c r="J6445">
        <v>19</v>
      </c>
      <c r="K6445" t="s">
        <v>50</v>
      </c>
      <c r="L6445" t="s">
        <v>75</v>
      </c>
      <c r="M6445">
        <v>14</v>
      </c>
      <c r="N6445">
        <v>28</v>
      </c>
      <c r="O6445">
        <v>8680</v>
      </c>
      <c r="P6445">
        <v>4340</v>
      </c>
      <c r="Q6445">
        <v>4340</v>
      </c>
      <c r="R6445" t="s">
        <v>30</v>
      </c>
      <c r="S6445" t="s">
        <v>76</v>
      </c>
      <c r="T6445">
        <v>4</v>
      </c>
      <c r="U6445" t="s">
        <v>32</v>
      </c>
      <c r="V6445" t="s">
        <v>70</v>
      </c>
    </row>
    <row r="6446" spans="1:22" x14ac:dyDescent="0.35">
      <c r="A6446" s="1">
        <v>45492</v>
      </c>
      <c r="B6446" t="s">
        <v>6048</v>
      </c>
      <c r="C6446" t="s">
        <v>100</v>
      </c>
      <c r="D6446" s="1">
        <v>25202</v>
      </c>
      <c r="E6446" t="s">
        <v>98</v>
      </c>
      <c r="F6446">
        <v>158</v>
      </c>
      <c r="G6446" t="s">
        <v>85</v>
      </c>
      <c r="H6446" t="s">
        <v>55</v>
      </c>
      <c r="I6446" t="s">
        <v>27</v>
      </c>
      <c r="J6446">
        <v>56</v>
      </c>
      <c r="K6446" t="s">
        <v>42</v>
      </c>
      <c r="L6446" t="s">
        <v>86</v>
      </c>
      <c r="M6446">
        <v>18</v>
      </c>
      <c r="N6446">
        <v>36</v>
      </c>
      <c r="O6446">
        <v>5688</v>
      </c>
      <c r="P6446">
        <v>2844</v>
      </c>
      <c r="Q6446">
        <v>2844</v>
      </c>
      <c r="R6446" t="s">
        <v>30</v>
      </c>
      <c r="S6446" t="s">
        <v>63</v>
      </c>
      <c r="T6446">
        <v>5</v>
      </c>
      <c r="U6446" t="s">
        <v>32</v>
      </c>
      <c r="V6446" t="s">
        <v>90</v>
      </c>
    </row>
    <row r="6447" spans="1:22" x14ac:dyDescent="0.35">
      <c r="A6447" s="1">
        <v>45434</v>
      </c>
      <c r="B6447" t="s">
        <v>6049</v>
      </c>
      <c r="C6447" t="s">
        <v>100</v>
      </c>
      <c r="D6447" s="1">
        <v>38090</v>
      </c>
      <c r="E6447" t="s">
        <v>98</v>
      </c>
      <c r="F6447">
        <v>115</v>
      </c>
      <c r="G6447" t="s">
        <v>93</v>
      </c>
      <c r="H6447" t="s">
        <v>80</v>
      </c>
      <c r="I6447" t="s">
        <v>27</v>
      </c>
      <c r="J6447">
        <v>20</v>
      </c>
      <c r="K6447" t="s">
        <v>50</v>
      </c>
      <c r="L6447" t="s">
        <v>94</v>
      </c>
      <c r="M6447">
        <v>5</v>
      </c>
      <c r="N6447">
        <v>7</v>
      </c>
      <c r="O6447">
        <v>805</v>
      </c>
      <c r="P6447">
        <v>575</v>
      </c>
      <c r="Q6447">
        <v>230</v>
      </c>
      <c r="R6447" t="s">
        <v>82</v>
      </c>
      <c r="S6447" t="s">
        <v>57</v>
      </c>
      <c r="T6447">
        <v>3</v>
      </c>
      <c r="U6447" t="s">
        <v>32</v>
      </c>
      <c r="V6447" t="s">
        <v>40</v>
      </c>
    </row>
    <row r="6448" spans="1:22" x14ac:dyDescent="0.35">
      <c r="A6448" s="1">
        <v>45362</v>
      </c>
      <c r="B6448" t="s">
        <v>6050</v>
      </c>
      <c r="C6448" t="s">
        <v>113</v>
      </c>
      <c r="D6448" s="1">
        <v>37139</v>
      </c>
      <c r="E6448" t="s">
        <v>98</v>
      </c>
      <c r="F6448">
        <v>480</v>
      </c>
      <c r="G6448" t="s">
        <v>59</v>
      </c>
      <c r="H6448" t="s">
        <v>55</v>
      </c>
      <c r="I6448" t="s">
        <v>27</v>
      </c>
      <c r="J6448">
        <v>23</v>
      </c>
      <c r="K6448" t="s">
        <v>50</v>
      </c>
      <c r="L6448" t="s">
        <v>62</v>
      </c>
      <c r="M6448">
        <v>10</v>
      </c>
      <c r="N6448">
        <v>45</v>
      </c>
      <c r="O6448">
        <v>21600</v>
      </c>
      <c r="P6448">
        <v>4800</v>
      </c>
      <c r="Q6448">
        <v>16800</v>
      </c>
      <c r="R6448" t="s">
        <v>30</v>
      </c>
      <c r="S6448" t="s">
        <v>39</v>
      </c>
      <c r="T6448">
        <v>1</v>
      </c>
      <c r="U6448" t="s">
        <v>32</v>
      </c>
      <c r="V6448" t="s">
        <v>52</v>
      </c>
    </row>
    <row r="6449" spans="1:22" x14ac:dyDescent="0.35">
      <c r="A6449" s="1">
        <v>45351</v>
      </c>
      <c r="B6449" t="s">
        <v>6051</v>
      </c>
      <c r="C6449" t="s">
        <v>35</v>
      </c>
      <c r="D6449" s="1">
        <v>30322</v>
      </c>
      <c r="E6449" t="s">
        <v>71</v>
      </c>
      <c r="F6449">
        <v>481</v>
      </c>
      <c r="G6449" t="s">
        <v>85</v>
      </c>
      <c r="H6449" t="s">
        <v>55</v>
      </c>
      <c r="I6449" t="s">
        <v>27</v>
      </c>
      <c r="J6449">
        <v>41</v>
      </c>
      <c r="K6449" t="s">
        <v>61</v>
      </c>
      <c r="L6449" t="s">
        <v>86</v>
      </c>
      <c r="M6449">
        <v>18</v>
      </c>
      <c r="N6449">
        <v>36</v>
      </c>
      <c r="O6449">
        <v>17316</v>
      </c>
      <c r="P6449">
        <v>8658</v>
      </c>
      <c r="Q6449">
        <v>8658</v>
      </c>
      <c r="R6449" t="s">
        <v>30</v>
      </c>
      <c r="S6449" t="s">
        <v>76</v>
      </c>
      <c r="T6449">
        <v>4</v>
      </c>
      <c r="U6449" t="s">
        <v>32</v>
      </c>
      <c r="V6449" t="s">
        <v>33</v>
      </c>
    </row>
    <row r="6450" spans="1:22" x14ac:dyDescent="0.35">
      <c r="A6450" s="1">
        <v>45478</v>
      </c>
      <c r="B6450" t="s">
        <v>6052</v>
      </c>
      <c r="C6450" t="s">
        <v>23</v>
      </c>
      <c r="D6450" s="1">
        <v>20429</v>
      </c>
      <c r="E6450" t="s">
        <v>98</v>
      </c>
      <c r="F6450">
        <v>163</v>
      </c>
      <c r="G6450" t="s">
        <v>93</v>
      </c>
      <c r="H6450" t="s">
        <v>49</v>
      </c>
      <c r="I6450" t="s">
        <v>27</v>
      </c>
      <c r="J6450">
        <v>69</v>
      </c>
      <c r="K6450" t="s">
        <v>28</v>
      </c>
      <c r="L6450" t="s">
        <v>94</v>
      </c>
      <c r="M6450">
        <v>5</v>
      </c>
      <c r="N6450">
        <v>7</v>
      </c>
      <c r="O6450">
        <v>1141</v>
      </c>
      <c r="P6450">
        <v>815</v>
      </c>
      <c r="Q6450">
        <v>326</v>
      </c>
      <c r="R6450" t="s">
        <v>82</v>
      </c>
      <c r="S6450" t="s">
        <v>63</v>
      </c>
      <c r="T6450">
        <v>5</v>
      </c>
      <c r="U6450" t="s">
        <v>32</v>
      </c>
      <c r="V6450" t="s">
        <v>90</v>
      </c>
    </row>
    <row r="6451" spans="1:22" x14ac:dyDescent="0.35">
      <c r="A6451" s="1">
        <v>45295</v>
      </c>
      <c r="B6451" t="s">
        <v>6053</v>
      </c>
      <c r="C6451" t="s">
        <v>113</v>
      </c>
      <c r="D6451" s="1">
        <v>37111</v>
      </c>
      <c r="E6451" t="s">
        <v>36</v>
      </c>
      <c r="F6451">
        <v>17</v>
      </c>
      <c r="G6451" t="s">
        <v>25</v>
      </c>
      <c r="H6451" t="s">
        <v>80</v>
      </c>
      <c r="I6451" t="s">
        <v>27</v>
      </c>
      <c r="J6451">
        <v>22</v>
      </c>
      <c r="K6451" t="s">
        <v>50</v>
      </c>
      <c r="L6451" t="s">
        <v>29</v>
      </c>
      <c r="M6451">
        <v>10</v>
      </c>
      <c r="N6451">
        <v>14</v>
      </c>
      <c r="O6451">
        <v>238</v>
      </c>
      <c r="P6451">
        <v>170</v>
      </c>
      <c r="Q6451">
        <v>68</v>
      </c>
      <c r="R6451" t="s">
        <v>30</v>
      </c>
      <c r="S6451" t="s">
        <v>76</v>
      </c>
      <c r="T6451">
        <v>4</v>
      </c>
      <c r="U6451" t="s">
        <v>32</v>
      </c>
      <c r="V6451" t="s">
        <v>70</v>
      </c>
    </row>
    <row r="6452" spans="1:22" x14ac:dyDescent="0.35">
      <c r="A6452" s="1">
        <v>45324</v>
      </c>
      <c r="B6452" t="s">
        <v>170</v>
      </c>
      <c r="C6452" t="s">
        <v>113</v>
      </c>
      <c r="D6452" s="1">
        <v>31078</v>
      </c>
      <c r="E6452" t="s">
        <v>98</v>
      </c>
      <c r="F6452">
        <v>136</v>
      </c>
      <c r="G6452" t="s">
        <v>93</v>
      </c>
      <c r="H6452" t="s">
        <v>55</v>
      </c>
      <c r="I6452" t="s">
        <v>27</v>
      </c>
      <c r="J6452">
        <v>39</v>
      </c>
      <c r="K6452" t="s">
        <v>61</v>
      </c>
      <c r="L6452" t="s">
        <v>94</v>
      </c>
      <c r="M6452">
        <v>5</v>
      </c>
      <c r="N6452">
        <v>7</v>
      </c>
      <c r="O6452">
        <v>952</v>
      </c>
      <c r="P6452">
        <v>680</v>
      </c>
      <c r="Q6452">
        <v>272</v>
      </c>
      <c r="R6452" t="s">
        <v>82</v>
      </c>
      <c r="S6452" t="s">
        <v>63</v>
      </c>
      <c r="T6452">
        <v>5</v>
      </c>
      <c r="U6452" t="s">
        <v>32</v>
      </c>
      <c r="V6452" t="s">
        <v>33</v>
      </c>
    </row>
    <row r="6453" spans="1:22" x14ac:dyDescent="0.35">
      <c r="A6453" s="1">
        <v>45386</v>
      </c>
      <c r="B6453" t="s">
        <v>6054</v>
      </c>
      <c r="C6453" t="s">
        <v>23</v>
      </c>
      <c r="D6453" s="1">
        <v>31394</v>
      </c>
      <c r="E6453" t="s">
        <v>71</v>
      </c>
      <c r="F6453">
        <v>135</v>
      </c>
      <c r="G6453" t="s">
        <v>85</v>
      </c>
      <c r="H6453" t="s">
        <v>80</v>
      </c>
      <c r="I6453" t="s">
        <v>27</v>
      </c>
      <c r="J6453">
        <v>38</v>
      </c>
      <c r="K6453" t="s">
        <v>61</v>
      </c>
      <c r="L6453" t="s">
        <v>86</v>
      </c>
      <c r="M6453">
        <v>18</v>
      </c>
      <c r="N6453">
        <v>36</v>
      </c>
      <c r="O6453">
        <v>4860</v>
      </c>
      <c r="P6453">
        <v>2430</v>
      </c>
      <c r="Q6453">
        <v>2430</v>
      </c>
      <c r="R6453" t="s">
        <v>30</v>
      </c>
      <c r="S6453" t="s">
        <v>76</v>
      </c>
      <c r="T6453">
        <v>4</v>
      </c>
      <c r="U6453" t="s">
        <v>32</v>
      </c>
      <c r="V6453" t="s">
        <v>72</v>
      </c>
    </row>
    <row r="6454" spans="1:22" x14ac:dyDescent="0.35">
      <c r="A6454" s="1">
        <v>45400</v>
      </c>
      <c r="B6454" t="s">
        <v>6055</v>
      </c>
      <c r="C6454" t="s">
        <v>100</v>
      </c>
      <c r="D6454" s="1">
        <v>20164</v>
      </c>
      <c r="E6454" t="s">
        <v>36</v>
      </c>
      <c r="F6454">
        <v>238</v>
      </c>
      <c r="G6454" t="s">
        <v>88</v>
      </c>
      <c r="H6454" t="s">
        <v>55</v>
      </c>
      <c r="I6454" t="s">
        <v>27</v>
      </c>
      <c r="J6454">
        <v>69</v>
      </c>
      <c r="K6454" t="s">
        <v>28</v>
      </c>
      <c r="L6454" t="s">
        <v>89</v>
      </c>
      <c r="M6454">
        <v>19</v>
      </c>
      <c r="N6454">
        <v>23</v>
      </c>
      <c r="O6454">
        <v>5474</v>
      </c>
      <c r="P6454">
        <v>4522</v>
      </c>
      <c r="Q6454">
        <v>952</v>
      </c>
      <c r="R6454" t="s">
        <v>30</v>
      </c>
      <c r="S6454" t="s">
        <v>76</v>
      </c>
      <c r="T6454">
        <v>4</v>
      </c>
      <c r="U6454" t="s">
        <v>32</v>
      </c>
      <c r="V6454" t="s">
        <v>72</v>
      </c>
    </row>
    <row r="6455" spans="1:22" x14ac:dyDescent="0.35">
      <c r="A6455" s="1">
        <v>45467</v>
      </c>
      <c r="B6455" t="s">
        <v>6056</v>
      </c>
      <c r="C6455" t="s">
        <v>47</v>
      </c>
      <c r="D6455" s="1">
        <v>34733</v>
      </c>
      <c r="E6455" t="s">
        <v>98</v>
      </c>
      <c r="F6455">
        <v>179</v>
      </c>
      <c r="G6455" t="s">
        <v>25</v>
      </c>
      <c r="H6455" t="s">
        <v>41</v>
      </c>
      <c r="I6455" t="s">
        <v>27</v>
      </c>
      <c r="J6455">
        <v>29</v>
      </c>
      <c r="K6455" t="s">
        <v>50</v>
      </c>
      <c r="L6455" t="s">
        <v>29</v>
      </c>
      <c r="M6455">
        <v>10</v>
      </c>
      <c r="N6455">
        <v>14</v>
      </c>
      <c r="O6455">
        <v>2506</v>
      </c>
      <c r="P6455">
        <v>1790</v>
      </c>
      <c r="Q6455">
        <v>716</v>
      </c>
      <c r="R6455" t="s">
        <v>30</v>
      </c>
      <c r="S6455" t="s">
        <v>39</v>
      </c>
      <c r="T6455">
        <v>1</v>
      </c>
      <c r="U6455" t="s">
        <v>32</v>
      </c>
      <c r="V6455" t="s">
        <v>45</v>
      </c>
    </row>
    <row r="6456" spans="1:22" x14ac:dyDescent="0.35">
      <c r="A6456" s="1">
        <v>45308</v>
      </c>
      <c r="B6456" t="s">
        <v>6057</v>
      </c>
      <c r="C6456" t="s">
        <v>35</v>
      </c>
      <c r="D6456" s="1">
        <v>18468</v>
      </c>
      <c r="E6456" t="s">
        <v>36</v>
      </c>
      <c r="F6456">
        <v>460</v>
      </c>
      <c r="G6456" t="s">
        <v>67</v>
      </c>
      <c r="H6456" t="s">
        <v>41</v>
      </c>
      <c r="I6456" t="s">
        <v>27</v>
      </c>
      <c r="J6456">
        <v>74</v>
      </c>
      <c r="K6456" t="s">
        <v>28</v>
      </c>
      <c r="L6456" t="s">
        <v>68</v>
      </c>
      <c r="M6456">
        <v>18</v>
      </c>
      <c r="N6456">
        <v>22</v>
      </c>
      <c r="O6456">
        <v>10120</v>
      </c>
      <c r="P6456">
        <v>8280</v>
      </c>
      <c r="Q6456">
        <v>1840</v>
      </c>
      <c r="R6456" t="s">
        <v>30</v>
      </c>
      <c r="S6456" t="s">
        <v>57</v>
      </c>
      <c r="T6456">
        <v>3</v>
      </c>
      <c r="U6456" t="s">
        <v>32</v>
      </c>
      <c r="V6456" t="s">
        <v>70</v>
      </c>
    </row>
    <row r="6457" spans="1:22" x14ac:dyDescent="0.35">
      <c r="A6457" s="1">
        <v>45489</v>
      </c>
      <c r="B6457" t="s">
        <v>6058</v>
      </c>
      <c r="C6457" t="s">
        <v>84</v>
      </c>
      <c r="D6457" s="1">
        <v>24395</v>
      </c>
      <c r="E6457" t="s">
        <v>71</v>
      </c>
      <c r="F6457">
        <v>235</v>
      </c>
      <c r="G6457" t="s">
        <v>59</v>
      </c>
      <c r="H6457" t="s">
        <v>74</v>
      </c>
      <c r="I6457" t="s">
        <v>27</v>
      </c>
      <c r="J6457">
        <v>58</v>
      </c>
      <c r="K6457" t="s">
        <v>42</v>
      </c>
      <c r="L6457" t="s">
        <v>62</v>
      </c>
      <c r="M6457">
        <v>10</v>
      </c>
      <c r="N6457">
        <v>45</v>
      </c>
      <c r="O6457">
        <v>10575</v>
      </c>
      <c r="P6457">
        <v>2350</v>
      </c>
      <c r="Q6457">
        <v>8225</v>
      </c>
      <c r="R6457" t="s">
        <v>30</v>
      </c>
      <c r="S6457" t="s">
        <v>31</v>
      </c>
      <c r="T6457">
        <v>2</v>
      </c>
      <c r="U6457" t="s">
        <v>32</v>
      </c>
      <c r="V6457" t="s">
        <v>90</v>
      </c>
    </row>
    <row r="6458" spans="1:22" x14ac:dyDescent="0.35">
      <c r="A6458" s="1">
        <v>45480</v>
      </c>
      <c r="B6458" t="s">
        <v>6059</v>
      </c>
      <c r="C6458" t="s">
        <v>104</v>
      </c>
      <c r="D6458" s="1">
        <v>33907</v>
      </c>
      <c r="E6458" t="s">
        <v>71</v>
      </c>
      <c r="F6458">
        <v>417</v>
      </c>
      <c r="G6458" t="s">
        <v>85</v>
      </c>
      <c r="H6458" t="s">
        <v>37</v>
      </c>
      <c r="I6458" t="s">
        <v>27</v>
      </c>
      <c r="J6458">
        <v>32</v>
      </c>
      <c r="K6458" t="s">
        <v>61</v>
      </c>
      <c r="L6458" t="s">
        <v>86</v>
      </c>
      <c r="M6458">
        <v>18</v>
      </c>
      <c r="N6458">
        <v>36</v>
      </c>
      <c r="O6458">
        <v>15012</v>
      </c>
      <c r="P6458">
        <v>7506</v>
      </c>
      <c r="Q6458">
        <v>7506</v>
      </c>
      <c r="R6458" t="s">
        <v>30</v>
      </c>
      <c r="S6458" t="s">
        <v>43</v>
      </c>
      <c r="T6458">
        <v>0</v>
      </c>
      <c r="U6458" t="s">
        <v>44</v>
      </c>
      <c r="V6458" t="s">
        <v>90</v>
      </c>
    </row>
    <row r="6459" spans="1:22" x14ac:dyDescent="0.35">
      <c r="A6459" s="1">
        <v>45453</v>
      </c>
      <c r="B6459" t="s">
        <v>6060</v>
      </c>
      <c r="C6459" t="s">
        <v>35</v>
      </c>
      <c r="D6459" s="1">
        <v>37505</v>
      </c>
      <c r="E6459" t="s">
        <v>98</v>
      </c>
      <c r="F6459">
        <v>104</v>
      </c>
      <c r="G6459" t="s">
        <v>59</v>
      </c>
      <c r="H6459" t="s">
        <v>49</v>
      </c>
      <c r="I6459" t="s">
        <v>27</v>
      </c>
      <c r="J6459">
        <v>22</v>
      </c>
      <c r="K6459" t="s">
        <v>50</v>
      </c>
      <c r="L6459" t="s">
        <v>62</v>
      </c>
      <c r="M6459">
        <v>10</v>
      </c>
      <c r="N6459">
        <v>45</v>
      </c>
      <c r="O6459">
        <v>4680</v>
      </c>
      <c r="P6459">
        <v>1040</v>
      </c>
      <c r="Q6459">
        <v>3640</v>
      </c>
      <c r="R6459" t="s">
        <v>30</v>
      </c>
      <c r="S6459" t="s">
        <v>39</v>
      </c>
      <c r="T6459">
        <v>1</v>
      </c>
      <c r="U6459" t="s">
        <v>32</v>
      </c>
      <c r="V6459" t="s">
        <v>45</v>
      </c>
    </row>
    <row r="6460" spans="1:22" x14ac:dyDescent="0.35">
      <c r="A6460" s="1">
        <v>45386</v>
      </c>
      <c r="B6460" t="s">
        <v>6061</v>
      </c>
      <c r="C6460" t="s">
        <v>78</v>
      </c>
      <c r="D6460" s="1">
        <v>32201</v>
      </c>
      <c r="E6460" t="s">
        <v>71</v>
      </c>
      <c r="F6460">
        <v>346</v>
      </c>
      <c r="G6460" t="s">
        <v>48</v>
      </c>
      <c r="H6460" t="s">
        <v>80</v>
      </c>
      <c r="I6460" t="s">
        <v>27</v>
      </c>
      <c r="J6460">
        <v>36</v>
      </c>
      <c r="K6460" t="s">
        <v>61</v>
      </c>
      <c r="L6460" t="s">
        <v>51</v>
      </c>
      <c r="M6460">
        <v>10</v>
      </c>
      <c r="N6460">
        <v>11</v>
      </c>
      <c r="O6460">
        <v>3806</v>
      </c>
      <c r="P6460">
        <v>3460</v>
      </c>
      <c r="Q6460">
        <v>346</v>
      </c>
      <c r="R6460" t="s">
        <v>30</v>
      </c>
      <c r="S6460" t="s">
        <v>76</v>
      </c>
      <c r="T6460">
        <v>4</v>
      </c>
      <c r="U6460" t="s">
        <v>32</v>
      </c>
      <c r="V6460" t="s">
        <v>72</v>
      </c>
    </row>
    <row r="6461" spans="1:22" x14ac:dyDescent="0.35">
      <c r="A6461" s="1">
        <v>45346</v>
      </c>
      <c r="B6461" t="s">
        <v>6062</v>
      </c>
      <c r="C6461" t="s">
        <v>104</v>
      </c>
      <c r="D6461" s="1">
        <v>18404</v>
      </c>
      <c r="E6461" t="s">
        <v>98</v>
      </c>
      <c r="F6461">
        <v>165</v>
      </c>
      <c r="G6461" t="s">
        <v>95</v>
      </c>
      <c r="H6461" t="s">
        <v>55</v>
      </c>
      <c r="I6461" t="s">
        <v>27</v>
      </c>
      <c r="J6461">
        <v>74</v>
      </c>
      <c r="K6461" t="s">
        <v>28</v>
      </c>
      <c r="L6461" t="s">
        <v>96</v>
      </c>
      <c r="M6461">
        <v>3</v>
      </c>
      <c r="N6461">
        <v>5</v>
      </c>
      <c r="O6461">
        <v>825</v>
      </c>
      <c r="P6461">
        <v>495</v>
      </c>
      <c r="Q6461">
        <v>330</v>
      </c>
      <c r="R6461" t="s">
        <v>82</v>
      </c>
      <c r="S6461" t="s">
        <v>69</v>
      </c>
      <c r="T6461">
        <v>6</v>
      </c>
      <c r="U6461" t="s">
        <v>44</v>
      </c>
      <c r="V6461" t="s">
        <v>33</v>
      </c>
    </row>
    <row r="6462" spans="1:22" x14ac:dyDescent="0.35">
      <c r="A6462" s="1">
        <v>45356</v>
      </c>
      <c r="B6462" t="s">
        <v>6063</v>
      </c>
      <c r="C6462" t="s">
        <v>23</v>
      </c>
      <c r="D6462" s="1">
        <v>27606</v>
      </c>
      <c r="E6462" t="s">
        <v>98</v>
      </c>
      <c r="F6462">
        <v>211</v>
      </c>
      <c r="G6462" t="s">
        <v>59</v>
      </c>
      <c r="H6462" t="s">
        <v>80</v>
      </c>
      <c r="I6462" t="s">
        <v>27</v>
      </c>
      <c r="J6462">
        <v>49</v>
      </c>
      <c r="K6462" t="s">
        <v>42</v>
      </c>
      <c r="L6462" t="s">
        <v>62</v>
      </c>
      <c r="M6462">
        <v>10</v>
      </c>
      <c r="N6462">
        <v>45</v>
      </c>
      <c r="O6462">
        <v>9495</v>
      </c>
      <c r="P6462">
        <v>2110</v>
      </c>
      <c r="Q6462">
        <v>7385</v>
      </c>
      <c r="R6462" t="s">
        <v>30</v>
      </c>
      <c r="S6462" t="s">
        <v>31</v>
      </c>
      <c r="T6462">
        <v>2</v>
      </c>
      <c r="U6462" t="s">
        <v>32</v>
      </c>
      <c r="V6462" t="s">
        <v>52</v>
      </c>
    </row>
    <row r="6463" spans="1:22" x14ac:dyDescent="0.35">
      <c r="A6463" s="1">
        <v>45437</v>
      </c>
      <c r="B6463" t="s">
        <v>6064</v>
      </c>
      <c r="C6463" t="s">
        <v>84</v>
      </c>
      <c r="D6463" s="1">
        <v>29404</v>
      </c>
      <c r="E6463" t="s">
        <v>24</v>
      </c>
      <c r="F6463">
        <v>167</v>
      </c>
      <c r="G6463" t="s">
        <v>73</v>
      </c>
      <c r="H6463" t="s">
        <v>55</v>
      </c>
      <c r="I6463" t="s">
        <v>27</v>
      </c>
      <c r="J6463">
        <v>44</v>
      </c>
      <c r="K6463" t="s">
        <v>61</v>
      </c>
      <c r="L6463" t="s">
        <v>75</v>
      </c>
      <c r="M6463">
        <v>14</v>
      </c>
      <c r="N6463">
        <v>28</v>
      </c>
      <c r="O6463">
        <v>4676</v>
      </c>
      <c r="P6463">
        <v>2338</v>
      </c>
      <c r="Q6463">
        <v>2338</v>
      </c>
      <c r="R6463" t="s">
        <v>30</v>
      </c>
      <c r="S6463" t="s">
        <v>69</v>
      </c>
      <c r="T6463">
        <v>6</v>
      </c>
      <c r="U6463" t="s">
        <v>44</v>
      </c>
      <c r="V6463" t="s">
        <v>40</v>
      </c>
    </row>
    <row r="6464" spans="1:22" x14ac:dyDescent="0.35">
      <c r="A6464" s="1">
        <v>45396</v>
      </c>
      <c r="B6464" t="s">
        <v>6065</v>
      </c>
      <c r="C6464" t="s">
        <v>100</v>
      </c>
      <c r="D6464" s="1">
        <v>29911</v>
      </c>
      <c r="E6464" t="s">
        <v>98</v>
      </c>
      <c r="F6464">
        <v>15</v>
      </c>
      <c r="G6464" t="s">
        <v>79</v>
      </c>
      <c r="H6464" t="s">
        <v>55</v>
      </c>
      <c r="I6464" t="s">
        <v>27</v>
      </c>
      <c r="J6464">
        <v>42</v>
      </c>
      <c r="K6464" t="s">
        <v>61</v>
      </c>
      <c r="L6464" t="s">
        <v>81</v>
      </c>
      <c r="M6464">
        <v>7</v>
      </c>
      <c r="N6464">
        <v>9</v>
      </c>
      <c r="O6464">
        <v>135</v>
      </c>
      <c r="P6464">
        <v>105</v>
      </c>
      <c r="Q6464">
        <v>30</v>
      </c>
      <c r="R6464" t="s">
        <v>82</v>
      </c>
      <c r="S6464" t="s">
        <v>43</v>
      </c>
      <c r="T6464">
        <v>0</v>
      </c>
      <c r="U6464" t="s">
        <v>44</v>
      </c>
      <c r="V6464" t="s">
        <v>72</v>
      </c>
    </row>
    <row r="6465" spans="1:22" x14ac:dyDescent="0.35">
      <c r="A6465" s="1">
        <v>45337</v>
      </c>
      <c r="B6465" t="s">
        <v>6066</v>
      </c>
      <c r="C6465" t="s">
        <v>78</v>
      </c>
      <c r="D6465" s="1">
        <v>23630</v>
      </c>
      <c r="E6465" t="s">
        <v>24</v>
      </c>
      <c r="F6465">
        <v>266</v>
      </c>
      <c r="G6465" t="s">
        <v>93</v>
      </c>
      <c r="H6465" t="s">
        <v>49</v>
      </c>
      <c r="I6465" t="s">
        <v>27</v>
      </c>
      <c r="J6465">
        <v>59</v>
      </c>
      <c r="K6465" t="s">
        <v>42</v>
      </c>
      <c r="L6465" t="s">
        <v>94</v>
      </c>
      <c r="M6465">
        <v>5</v>
      </c>
      <c r="N6465">
        <v>7</v>
      </c>
      <c r="O6465">
        <v>1862</v>
      </c>
      <c r="P6465">
        <v>1330</v>
      </c>
      <c r="Q6465">
        <v>532</v>
      </c>
      <c r="R6465" t="s">
        <v>82</v>
      </c>
      <c r="S6465" t="s">
        <v>76</v>
      </c>
      <c r="T6465">
        <v>4</v>
      </c>
      <c r="U6465" t="s">
        <v>32</v>
      </c>
      <c r="V6465" t="s">
        <v>33</v>
      </c>
    </row>
    <row r="6466" spans="1:22" x14ac:dyDescent="0.35">
      <c r="A6466" s="1">
        <v>45353</v>
      </c>
      <c r="B6466" t="s">
        <v>6067</v>
      </c>
      <c r="C6466" t="s">
        <v>23</v>
      </c>
      <c r="D6466" s="1">
        <v>26891</v>
      </c>
      <c r="E6466" t="s">
        <v>71</v>
      </c>
      <c r="F6466">
        <v>270</v>
      </c>
      <c r="G6466" t="s">
        <v>25</v>
      </c>
      <c r="H6466" t="s">
        <v>80</v>
      </c>
      <c r="I6466" t="s">
        <v>27</v>
      </c>
      <c r="J6466">
        <v>51</v>
      </c>
      <c r="K6466" t="s">
        <v>42</v>
      </c>
      <c r="L6466" t="s">
        <v>29</v>
      </c>
      <c r="M6466">
        <v>10</v>
      </c>
      <c r="N6466">
        <v>14</v>
      </c>
      <c r="O6466">
        <v>3780</v>
      </c>
      <c r="P6466">
        <v>2700</v>
      </c>
      <c r="Q6466">
        <v>1080</v>
      </c>
      <c r="R6466" t="s">
        <v>30</v>
      </c>
      <c r="S6466" t="s">
        <v>69</v>
      </c>
      <c r="T6466">
        <v>6</v>
      </c>
      <c r="U6466" t="s">
        <v>44</v>
      </c>
      <c r="V6466" t="s">
        <v>52</v>
      </c>
    </row>
    <row r="6467" spans="1:22" x14ac:dyDescent="0.35">
      <c r="A6467" s="1">
        <v>45368</v>
      </c>
      <c r="B6467" t="s">
        <v>6068</v>
      </c>
      <c r="C6467" t="s">
        <v>113</v>
      </c>
      <c r="D6467" s="1">
        <v>23068</v>
      </c>
      <c r="E6467" t="s">
        <v>36</v>
      </c>
      <c r="F6467">
        <v>81</v>
      </c>
      <c r="G6467" t="s">
        <v>48</v>
      </c>
      <c r="H6467" t="s">
        <v>55</v>
      </c>
      <c r="I6467" t="s">
        <v>27</v>
      </c>
      <c r="J6467">
        <v>61</v>
      </c>
      <c r="K6467" t="s">
        <v>28</v>
      </c>
      <c r="L6467" t="s">
        <v>51</v>
      </c>
      <c r="M6467">
        <v>10</v>
      </c>
      <c r="N6467">
        <v>11</v>
      </c>
      <c r="O6467">
        <v>891</v>
      </c>
      <c r="P6467">
        <v>810</v>
      </c>
      <c r="Q6467">
        <v>81</v>
      </c>
      <c r="R6467" t="s">
        <v>30</v>
      </c>
      <c r="S6467" t="s">
        <v>43</v>
      </c>
      <c r="T6467">
        <v>0</v>
      </c>
      <c r="U6467" t="s">
        <v>44</v>
      </c>
      <c r="V6467" t="s">
        <v>52</v>
      </c>
    </row>
    <row r="6468" spans="1:22" x14ac:dyDescent="0.35">
      <c r="A6468" s="1">
        <v>45401</v>
      </c>
      <c r="B6468" t="s">
        <v>6069</v>
      </c>
      <c r="C6468" t="s">
        <v>84</v>
      </c>
      <c r="D6468" s="1">
        <v>18275</v>
      </c>
      <c r="E6468" t="s">
        <v>98</v>
      </c>
      <c r="F6468">
        <v>54</v>
      </c>
      <c r="G6468" t="s">
        <v>79</v>
      </c>
      <c r="H6468" t="s">
        <v>80</v>
      </c>
      <c r="I6468" t="s">
        <v>27</v>
      </c>
      <c r="J6468">
        <v>74</v>
      </c>
      <c r="K6468" t="s">
        <v>28</v>
      </c>
      <c r="L6468" t="s">
        <v>81</v>
      </c>
      <c r="M6468">
        <v>7</v>
      </c>
      <c r="N6468">
        <v>9</v>
      </c>
      <c r="O6468">
        <v>486</v>
      </c>
      <c r="P6468">
        <v>378</v>
      </c>
      <c r="Q6468">
        <v>108</v>
      </c>
      <c r="R6468" t="s">
        <v>82</v>
      </c>
      <c r="S6468" t="s">
        <v>63</v>
      </c>
      <c r="T6468">
        <v>5</v>
      </c>
      <c r="U6468" t="s">
        <v>32</v>
      </c>
      <c r="V6468" t="s">
        <v>72</v>
      </c>
    </row>
    <row r="6469" spans="1:22" x14ac:dyDescent="0.35">
      <c r="A6469" s="1">
        <v>45390</v>
      </c>
      <c r="B6469" t="s">
        <v>6070</v>
      </c>
      <c r="C6469" t="s">
        <v>107</v>
      </c>
      <c r="D6469" s="1">
        <v>28597</v>
      </c>
      <c r="E6469" t="s">
        <v>36</v>
      </c>
      <c r="F6469">
        <v>98</v>
      </c>
      <c r="G6469" t="s">
        <v>95</v>
      </c>
      <c r="H6469" t="s">
        <v>55</v>
      </c>
      <c r="I6469" t="s">
        <v>27</v>
      </c>
      <c r="J6469">
        <v>46</v>
      </c>
      <c r="K6469" t="s">
        <v>42</v>
      </c>
      <c r="L6469" t="s">
        <v>96</v>
      </c>
      <c r="M6469">
        <v>3</v>
      </c>
      <c r="N6469">
        <v>5</v>
      </c>
      <c r="O6469">
        <v>490</v>
      </c>
      <c r="P6469">
        <v>294</v>
      </c>
      <c r="Q6469">
        <v>196</v>
      </c>
      <c r="R6469" t="s">
        <v>82</v>
      </c>
      <c r="S6469" t="s">
        <v>39</v>
      </c>
      <c r="T6469">
        <v>1</v>
      </c>
      <c r="U6469" t="s">
        <v>32</v>
      </c>
      <c r="V6469" t="s">
        <v>72</v>
      </c>
    </row>
    <row r="6470" spans="1:22" x14ac:dyDescent="0.35">
      <c r="A6470" s="1">
        <v>45348</v>
      </c>
      <c r="B6470" t="s">
        <v>6071</v>
      </c>
      <c r="C6470" t="s">
        <v>78</v>
      </c>
      <c r="D6470" s="1">
        <v>25751</v>
      </c>
      <c r="E6470" t="s">
        <v>24</v>
      </c>
      <c r="F6470">
        <v>309</v>
      </c>
      <c r="G6470" t="s">
        <v>79</v>
      </c>
      <c r="H6470" t="s">
        <v>41</v>
      </c>
      <c r="I6470" t="s">
        <v>27</v>
      </c>
      <c r="J6470">
        <v>54</v>
      </c>
      <c r="K6470" t="s">
        <v>42</v>
      </c>
      <c r="L6470" t="s">
        <v>81</v>
      </c>
      <c r="M6470">
        <v>7</v>
      </c>
      <c r="N6470">
        <v>9</v>
      </c>
      <c r="O6470">
        <v>2781</v>
      </c>
      <c r="P6470">
        <v>2163</v>
      </c>
      <c r="Q6470">
        <v>618</v>
      </c>
      <c r="R6470" t="s">
        <v>82</v>
      </c>
      <c r="S6470" t="s">
        <v>39</v>
      </c>
      <c r="T6470">
        <v>1</v>
      </c>
      <c r="U6470" t="s">
        <v>32</v>
      </c>
      <c r="V6470" t="s">
        <v>33</v>
      </c>
    </row>
    <row r="6471" spans="1:22" x14ac:dyDescent="0.35">
      <c r="A6471" s="1">
        <v>45401</v>
      </c>
      <c r="B6471" t="s">
        <v>6072</v>
      </c>
      <c r="C6471" t="s">
        <v>84</v>
      </c>
      <c r="D6471" s="1">
        <v>23416</v>
      </c>
      <c r="E6471" t="s">
        <v>98</v>
      </c>
      <c r="F6471">
        <v>203</v>
      </c>
      <c r="G6471" t="s">
        <v>85</v>
      </c>
      <c r="H6471" t="s">
        <v>41</v>
      </c>
      <c r="I6471" t="s">
        <v>27</v>
      </c>
      <c r="J6471">
        <v>60</v>
      </c>
      <c r="K6471" t="s">
        <v>28</v>
      </c>
      <c r="L6471" t="s">
        <v>86</v>
      </c>
      <c r="M6471">
        <v>18</v>
      </c>
      <c r="N6471">
        <v>36</v>
      </c>
      <c r="O6471">
        <v>7308</v>
      </c>
      <c r="P6471">
        <v>3654</v>
      </c>
      <c r="Q6471">
        <v>3654</v>
      </c>
      <c r="R6471" t="s">
        <v>30</v>
      </c>
      <c r="S6471" t="s">
        <v>63</v>
      </c>
      <c r="T6471">
        <v>5</v>
      </c>
      <c r="U6471" t="s">
        <v>32</v>
      </c>
      <c r="V6471" t="s">
        <v>72</v>
      </c>
    </row>
    <row r="6472" spans="1:22" x14ac:dyDescent="0.35">
      <c r="A6472" s="1">
        <v>45464</v>
      </c>
      <c r="B6472" t="s">
        <v>6073</v>
      </c>
      <c r="C6472" t="s">
        <v>100</v>
      </c>
      <c r="D6472" s="1">
        <v>35369</v>
      </c>
      <c r="E6472" t="s">
        <v>36</v>
      </c>
      <c r="F6472">
        <v>241</v>
      </c>
      <c r="G6472" t="s">
        <v>48</v>
      </c>
      <c r="H6472" t="s">
        <v>74</v>
      </c>
      <c r="I6472" t="s">
        <v>38</v>
      </c>
      <c r="J6472">
        <v>28</v>
      </c>
      <c r="K6472" t="s">
        <v>50</v>
      </c>
      <c r="L6472" t="s">
        <v>51</v>
      </c>
      <c r="M6472">
        <v>10</v>
      </c>
      <c r="N6472">
        <v>11</v>
      </c>
      <c r="O6472">
        <v>2651</v>
      </c>
      <c r="P6472">
        <v>2410</v>
      </c>
      <c r="Q6472">
        <v>241</v>
      </c>
      <c r="R6472" t="s">
        <v>30</v>
      </c>
      <c r="S6472" t="s">
        <v>63</v>
      </c>
      <c r="T6472">
        <v>5</v>
      </c>
      <c r="U6472" t="s">
        <v>32</v>
      </c>
      <c r="V6472" t="s">
        <v>45</v>
      </c>
    </row>
    <row r="6473" spans="1:22" x14ac:dyDescent="0.35">
      <c r="A6473" s="1">
        <v>45498</v>
      </c>
      <c r="B6473" t="s">
        <v>6074</v>
      </c>
      <c r="C6473" t="s">
        <v>104</v>
      </c>
      <c r="D6473" s="1">
        <v>19754</v>
      </c>
      <c r="E6473" t="s">
        <v>24</v>
      </c>
      <c r="F6473">
        <v>344</v>
      </c>
      <c r="G6473" t="s">
        <v>59</v>
      </c>
      <c r="H6473" t="s">
        <v>37</v>
      </c>
      <c r="I6473" t="s">
        <v>27</v>
      </c>
      <c r="J6473">
        <v>71</v>
      </c>
      <c r="K6473" t="s">
        <v>28</v>
      </c>
      <c r="L6473" t="s">
        <v>62</v>
      </c>
      <c r="M6473">
        <v>10</v>
      </c>
      <c r="N6473">
        <v>45</v>
      </c>
      <c r="O6473">
        <v>15480</v>
      </c>
      <c r="P6473">
        <v>3440</v>
      </c>
      <c r="Q6473">
        <v>12040</v>
      </c>
      <c r="R6473" t="s">
        <v>30</v>
      </c>
      <c r="S6473" t="s">
        <v>76</v>
      </c>
      <c r="T6473">
        <v>4</v>
      </c>
      <c r="U6473" t="s">
        <v>32</v>
      </c>
      <c r="V6473" t="s">
        <v>90</v>
      </c>
    </row>
    <row r="6474" spans="1:22" x14ac:dyDescent="0.35">
      <c r="A6474" s="1">
        <v>45467</v>
      </c>
      <c r="B6474" t="s">
        <v>3022</v>
      </c>
      <c r="C6474" t="s">
        <v>35</v>
      </c>
      <c r="D6474" s="1">
        <v>30008</v>
      </c>
      <c r="E6474" t="s">
        <v>24</v>
      </c>
      <c r="F6474">
        <v>451</v>
      </c>
      <c r="G6474" t="s">
        <v>73</v>
      </c>
      <c r="H6474" t="s">
        <v>49</v>
      </c>
      <c r="I6474" t="s">
        <v>38</v>
      </c>
      <c r="J6474">
        <v>42</v>
      </c>
      <c r="K6474" t="s">
        <v>61</v>
      </c>
      <c r="L6474" t="s">
        <v>75</v>
      </c>
      <c r="M6474">
        <v>14</v>
      </c>
      <c r="N6474">
        <v>28</v>
      </c>
      <c r="O6474">
        <v>12628</v>
      </c>
      <c r="P6474">
        <v>6314</v>
      </c>
      <c r="Q6474">
        <v>6314</v>
      </c>
      <c r="R6474" t="s">
        <v>30</v>
      </c>
      <c r="S6474" t="s">
        <v>39</v>
      </c>
      <c r="T6474">
        <v>1</v>
      </c>
      <c r="U6474" t="s">
        <v>32</v>
      </c>
      <c r="V6474" t="s">
        <v>45</v>
      </c>
    </row>
    <row r="6475" spans="1:22" x14ac:dyDescent="0.35">
      <c r="A6475" s="1">
        <v>45469</v>
      </c>
      <c r="B6475" t="s">
        <v>3293</v>
      </c>
      <c r="C6475" t="s">
        <v>78</v>
      </c>
      <c r="D6475" s="1">
        <v>21913</v>
      </c>
      <c r="E6475" t="s">
        <v>71</v>
      </c>
      <c r="F6475">
        <v>159</v>
      </c>
      <c r="G6475" t="s">
        <v>25</v>
      </c>
      <c r="H6475" t="s">
        <v>80</v>
      </c>
      <c r="I6475" t="s">
        <v>27</v>
      </c>
      <c r="J6475">
        <v>65</v>
      </c>
      <c r="K6475" t="s">
        <v>28</v>
      </c>
      <c r="L6475" t="s">
        <v>29</v>
      </c>
      <c r="M6475">
        <v>10</v>
      </c>
      <c r="N6475">
        <v>14</v>
      </c>
      <c r="O6475">
        <v>2226</v>
      </c>
      <c r="P6475">
        <v>1590</v>
      </c>
      <c r="Q6475">
        <v>636</v>
      </c>
      <c r="R6475" t="s">
        <v>30</v>
      </c>
      <c r="S6475" t="s">
        <v>57</v>
      </c>
      <c r="T6475">
        <v>3</v>
      </c>
      <c r="U6475" t="s">
        <v>32</v>
      </c>
      <c r="V6475" t="s">
        <v>45</v>
      </c>
    </row>
    <row r="6476" spans="1:22" x14ac:dyDescent="0.35">
      <c r="A6476" s="1">
        <v>45387</v>
      </c>
      <c r="B6476" t="s">
        <v>3131</v>
      </c>
      <c r="C6476" t="s">
        <v>100</v>
      </c>
      <c r="D6476" s="1">
        <v>31840</v>
      </c>
      <c r="E6476" t="s">
        <v>98</v>
      </c>
      <c r="F6476">
        <v>488</v>
      </c>
      <c r="G6476" t="s">
        <v>85</v>
      </c>
      <c r="H6476" t="s">
        <v>55</v>
      </c>
      <c r="I6476" t="s">
        <v>27</v>
      </c>
      <c r="J6476">
        <v>37</v>
      </c>
      <c r="K6476" t="s">
        <v>61</v>
      </c>
      <c r="L6476" t="s">
        <v>86</v>
      </c>
      <c r="M6476">
        <v>18</v>
      </c>
      <c r="N6476">
        <v>36</v>
      </c>
      <c r="O6476">
        <v>17568</v>
      </c>
      <c r="P6476">
        <v>8784</v>
      </c>
      <c r="Q6476">
        <v>8784</v>
      </c>
      <c r="R6476" t="s">
        <v>30</v>
      </c>
      <c r="S6476" t="s">
        <v>63</v>
      </c>
      <c r="T6476">
        <v>5</v>
      </c>
      <c r="U6476" t="s">
        <v>32</v>
      </c>
      <c r="V6476" t="s">
        <v>72</v>
      </c>
    </row>
    <row r="6477" spans="1:22" x14ac:dyDescent="0.35">
      <c r="A6477" s="1">
        <v>45413</v>
      </c>
      <c r="B6477" t="s">
        <v>6075</v>
      </c>
      <c r="C6477" t="s">
        <v>47</v>
      </c>
      <c r="D6477" s="1">
        <v>28339</v>
      </c>
      <c r="E6477" t="s">
        <v>36</v>
      </c>
      <c r="F6477">
        <v>381</v>
      </c>
      <c r="G6477" t="s">
        <v>79</v>
      </c>
      <c r="H6477" t="s">
        <v>80</v>
      </c>
      <c r="I6477" t="s">
        <v>27</v>
      </c>
      <c r="J6477">
        <v>47</v>
      </c>
      <c r="K6477" t="s">
        <v>42</v>
      </c>
      <c r="L6477" t="s">
        <v>81</v>
      </c>
      <c r="M6477">
        <v>7</v>
      </c>
      <c r="N6477">
        <v>9</v>
      </c>
      <c r="O6477">
        <v>3429</v>
      </c>
      <c r="P6477">
        <v>2667</v>
      </c>
      <c r="Q6477">
        <v>762</v>
      </c>
      <c r="R6477" t="s">
        <v>82</v>
      </c>
      <c r="S6477" t="s">
        <v>57</v>
      </c>
      <c r="T6477">
        <v>3</v>
      </c>
      <c r="U6477" t="s">
        <v>32</v>
      </c>
      <c r="V6477" t="s">
        <v>40</v>
      </c>
    </row>
    <row r="6478" spans="1:22" x14ac:dyDescent="0.35">
      <c r="A6478" s="1">
        <v>45336</v>
      </c>
      <c r="B6478" t="s">
        <v>6076</v>
      </c>
      <c r="C6478" t="s">
        <v>113</v>
      </c>
      <c r="D6478" s="1">
        <v>19004</v>
      </c>
      <c r="E6478" t="s">
        <v>71</v>
      </c>
      <c r="F6478">
        <v>70</v>
      </c>
      <c r="G6478" t="s">
        <v>95</v>
      </c>
      <c r="H6478" t="s">
        <v>55</v>
      </c>
      <c r="I6478" t="s">
        <v>27</v>
      </c>
      <c r="J6478">
        <v>72</v>
      </c>
      <c r="K6478" t="s">
        <v>28</v>
      </c>
      <c r="L6478" t="s">
        <v>96</v>
      </c>
      <c r="M6478">
        <v>3</v>
      </c>
      <c r="N6478">
        <v>5</v>
      </c>
      <c r="O6478">
        <v>350</v>
      </c>
      <c r="P6478">
        <v>210</v>
      </c>
      <c r="Q6478">
        <v>140</v>
      </c>
      <c r="R6478" t="s">
        <v>82</v>
      </c>
      <c r="S6478" t="s">
        <v>57</v>
      </c>
      <c r="T6478">
        <v>3</v>
      </c>
      <c r="U6478" t="s">
        <v>32</v>
      </c>
      <c r="V6478" t="s">
        <v>33</v>
      </c>
    </row>
    <row r="6479" spans="1:22" x14ac:dyDescent="0.35">
      <c r="A6479" s="1">
        <v>45432</v>
      </c>
      <c r="B6479" t="s">
        <v>6077</v>
      </c>
      <c r="C6479" t="s">
        <v>23</v>
      </c>
      <c r="D6479" s="1">
        <v>29356</v>
      </c>
      <c r="E6479" t="s">
        <v>36</v>
      </c>
      <c r="F6479">
        <v>251</v>
      </c>
      <c r="G6479" t="s">
        <v>25</v>
      </c>
      <c r="H6479" t="s">
        <v>55</v>
      </c>
      <c r="I6479" t="s">
        <v>27</v>
      </c>
      <c r="J6479">
        <v>44</v>
      </c>
      <c r="K6479" t="s">
        <v>61</v>
      </c>
      <c r="L6479" t="s">
        <v>29</v>
      </c>
      <c r="M6479">
        <v>10</v>
      </c>
      <c r="N6479">
        <v>14</v>
      </c>
      <c r="O6479">
        <v>3514</v>
      </c>
      <c r="P6479">
        <v>2510</v>
      </c>
      <c r="Q6479">
        <v>1004</v>
      </c>
      <c r="R6479" t="s">
        <v>30</v>
      </c>
      <c r="S6479" t="s">
        <v>39</v>
      </c>
      <c r="T6479">
        <v>1</v>
      </c>
      <c r="U6479" t="s">
        <v>32</v>
      </c>
      <c r="V6479" t="s">
        <v>40</v>
      </c>
    </row>
    <row r="6480" spans="1:22" x14ac:dyDescent="0.35">
      <c r="A6480" s="1">
        <v>45468</v>
      </c>
      <c r="B6480" t="s">
        <v>6078</v>
      </c>
      <c r="C6480" t="s">
        <v>35</v>
      </c>
      <c r="D6480" s="1">
        <v>32262</v>
      </c>
      <c r="E6480" t="s">
        <v>98</v>
      </c>
      <c r="F6480">
        <v>184</v>
      </c>
      <c r="G6480" t="s">
        <v>79</v>
      </c>
      <c r="H6480" t="s">
        <v>49</v>
      </c>
      <c r="I6480" t="s">
        <v>27</v>
      </c>
      <c r="J6480">
        <v>36</v>
      </c>
      <c r="K6480" t="s">
        <v>61</v>
      </c>
      <c r="L6480" t="s">
        <v>81</v>
      </c>
      <c r="M6480">
        <v>7</v>
      </c>
      <c r="N6480">
        <v>9</v>
      </c>
      <c r="O6480">
        <v>1656</v>
      </c>
      <c r="P6480">
        <v>1288</v>
      </c>
      <c r="Q6480">
        <v>368</v>
      </c>
      <c r="R6480" t="s">
        <v>82</v>
      </c>
      <c r="S6480" t="s">
        <v>31</v>
      </c>
      <c r="T6480">
        <v>2</v>
      </c>
      <c r="U6480" t="s">
        <v>32</v>
      </c>
      <c r="V6480" t="s">
        <v>45</v>
      </c>
    </row>
    <row r="6481" spans="1:22" x14ac:dyDescent="0.35">
      <c r="A6481" s="1">
        <v>45476</v>
      </c>
      <c r="B6481" t="s">
        <v>6079</v>
      </c>
      <c r="C6481" t="s">
        <v>104</v>
      </c>
      <c r="D6481" s="1">
        <v>20239</v>
      </c>
      <c r="E6481" t="s">
        <v>36</v>
      </c>
      <c r="F6481">
        <v>140</v>
      </c>
      <c r="G6481" t="s">
        <v>48</v>
      </c>
      <c r="H6481" t="s">
        <v>80</v>
      </c>
      <c r="I6481" t="s">
        <v>27</v>
      </c>
      <c r="J6481">
        <v>69</v>
      </c>
      <c r="K6481" t="s">
        <v>28</v>
      </c>
      <c r="L6481" t="s">
        <v>51</v>
      </c>
      <c r="M6481">
        <v>10</v>
      </c>
      <c r="N6481">
        <v>11</v>
      </c>
      <c r="O6481">
        <v>1540</v>
      </c>
      <c r="P6481">
        <v>1400</v>
      </c>
      <c r="Q6481">
        <v>140</v>
      </c>
      <c r="R6481" t="s">
        <v>30</v>
      </c>
      <c r="S6481" t="s">
        <v>57</v>
      </c>
      <c r="T6481">
        <v>3</v>
      </c>
      <c r="U6481" t="s">
        <v>32</v>
      </c>
      <c r="V6481" t="s">
        <v>90</v>
      </c>
    </row>
    <row r="6482" spans="1:22" x14ac:dyDescent="0.35">
      <c r="A6482" s="1">
        <v>45297</v>
      </c>
      <c r="B6482" t="s">
        <v>6080</v>
      </c>
      <c r="C6482" t="s">
        <v>35</v>
      </c>
      <c r="D6482" s="1">
        <v>38923</v>
      </c>
      <c r="E6482" t="s">
        <v>71</v>
      </c>
      <c r="F6482">
        <v>166</v>
      </c>
      <c r="G6482" t="s">
        <v>59</v>
      </c>
      <c r="H6482" t="s">
        <v>55</v>
      </c>
      <c r="I6482" t="s">
        <v>27</v>
      </c>
      <c r="J6482">
        <v>17</v>
      </c>
      <c r="K6482" t="s">
        <v>50</v>
      </c>
      <c r="L6482" t="s">
        <v>62</v>
      </c>
      <c r="M6482">
        <v>10</v>
      </c>
      <c r="N6482">
        <v>45</v>
      </c>
      <c r="O6482">
        <v>7470</v>
      </c>
      <c r="P6482">
        <v>1660</v>
      </c>
      <c r="Q6482">
        <v>5810</v>
      </c>
      <c r="R6482" t="s">
        <v>30</v>
      </c>
      <c r="S6482" t="s">
        <v>69</v>
      </c>
      <c r="T6482">
        <v>6</v>
      </c>
      <c r="U6482" t="s">
        <v>44</v>
      </c>
      <c r="V6482" t="s">
        <v>70</v>
      </c>
    </row>
    <row r="6483" spans="1:22" x14ac:dyDescent="0.35">
      <c r="A6483" s="1">
        <v>45473</v>
      </c>
      <c r="B6483" t="s">
        <v>6081</v>
      </c>
      <c r="C6483" t="s">
        <v>104</v>
      </c>
      <c r="D6483" s="1">
        <v>31821</v>
      </c>
      <c r="E6483" t="s">
        <v>98</v>
      </c>
      <c r="F6483">
        <v>386</v>
      </c>
      <c r="G6483" t="s">
        <v>88</v>
      </c>
      <c r="H6483" t="s">
        <v>80</v>
      </c>
      <c r="I6483" t="s">
        <v>27</v>
      </c>
      <c r="J6483">
        <v>37</v>
      </c>
      <c r="K6483" t="s">
        <v>61</v>
      </c>
      <c r="L6483" t="s">
        <v>89</v>
      </c>
      <c r="M6483">
        <v>19</v>
      </c>
      <c r="N6483">
        <v>23</v>
      </c>
      <c r="O6483">
        <v>8878</v>
      </c>
      <c r="P6483">
        <v>7334</v>
      </c>
      <c r="Q6483">
        <v>1544</v>
      </c>
      <c r="R6483" t="s">
        <v>30</v>
      </c>
      <c r="S6483" t="s">
        <v>43</v>
      </c>
      <c r="T6483">
        <v>0</v>
      </c>
      <c r="U6483" t="s">
        <v>44</v>
      </c>
      <c r="V6483" t="s">
        <v>45</v>
      </c>
    </row>
    <row r="6484" spans="1:22" x14ac:dyDescent="0.35">
      <c r="A6484" s="1">
        <v>45448</v>
      </c>
      <c r="B6484" t="s">
        <v>6082</v>
      </c>
      <c r="C6484" t="s">
        <v>78</v>
      </c>
      <c r="D6484" s="1">
        <v>17000</v>
      </c>
      <c r="E6484" t="s">
        <v>36</v>
      </c>
      <c r="F6484">
        <v>431</v>
      </c>
      <c r="G6484" t="s">
        <v>67</v>
      </c>
      <c r="H6484" t="s">
        <v>55</v>
      </c>
      <c r="I6484" t="s">
        <v>27</v>
      </c>
      <c r="J6484">
        <v>78</v>
      </c>
      <c r="K6484" t="s">
        <v>56</v>
      </c>
      <c r="L6484" t="s">
        <v>68</v>
      </c>
      <c r="M6484">
        <v>18</v>
      </c>
      <c r="N6484">
        <v>22</v>
      </c>
      <c r="O6484">
        <v>9482</v>
      </c>
      <c r="P6484">
        <v>7758</v>
      </c>
      <c r="Q6484">
        <v>1724</v>
      </c>
      <c r="R6484" t="s">
        <v>30</v>
      </c>
      <c r="S6484" t="s">
        <v>57</v>
      </c>
      <c r="T6484">
        <v>3</v>
      </c>
      <c r="U6484" t="s">
        <v>32</v>
      </c>
      <c r="V6484" t="s">
        <v>45</v>
      </c>
    </row>
    <row r="6485" spans="1:22" x14ac:dyDescent="0.35">
      <c r="A6485" s="1">
        <v>45443</v>
      </c>
      <c r="B6485" t="s">
        <v>6083</v>
      </c>
      <c r="C6485" t="s">
        <v>84</v>
      </c>
      <c r="D6485" s="1">
        <v>17323</v>
      </c>
      <c r="E6485" t="s">
        <v>98</v>
      </c>
      <c r="F6485">
        <v>66</v>
      </c>
      <c r="G6485" t="s">
        <v>85</v>
      </c>
      <c r="H6485" t="s">
        <v>41</v>
      </c>
      <c r="I6485" t="s">
        <v>27</v>
      </c>
      <c r="J6485">
        <v>77</v>
      </c>
      <c r="K6485" t="s">
        <v>56</v>
      </c>
      <c r="L6485" t="s">
        <v>86</v>
      </c>
      <c r="M6485">
        <v>18</v>
      </c>
      <c r="N6485">
        <v>36</v>
      </c>
      <c r="O6485">
        <v>2376</v>
      </c>
      <c r="P6485">
        <v>1188</v>
      </c>
      <c r="Q6485">
        <v>1188</v>
      </c>
      <c r="R6485" t="s">
        <v>30</v>
      </c>
      <c r="S6485" t="s">
        <v>63</v>
      </c>
      <c r="T6485">
        <v>5</v>
      </c>
      <c r="U6485" t="s">
        <v>32</v>
      </c>
      <c r="V6485" t="s">
        <v>40</v>
      </c>
    </row>
    <row r="6486" spans="1:22" x14ac:dyDescent="0.35">
      <c r="A6486" s="1">
        <v>45313</v>
      </c>
      <c r="B6486" t="s">
        <v>6084</v>
      </c>
      <c r="C6486" t="s">
        <v>107</v>
      </c>
      <c r="D6486" s="1">
        <v>23799</v>
      </c>
      <c r="E6486" t="s">
        <v>24</v>
      </c>
      <c r="F6486">
        <v>196</v>
      </c>
      <c r="G6486" t="s">
        <v>79</v>
      </c>
      <c r="H6486" t="s">
        <v>41</v>
      </c>
      <c r="I6486" t="s">
        <v>27</v>
      </c>
      <c r="J6486">
        <v>59</v>
      </c>
      <c r="K6486" t="s">
        <v>42</v>
      </c>
      <c r="L6486" t="s">
        <v>81</v>
      </c>
      <c r="M6486">
        <v>7</v>
      </c>
      <c r="N6486">
        <v>9</v>
      </c>
      <c r="O6486">
        <v>1764</v>
      </c>
      <c r="P6486">
        <v>1372</v>
      </c>
      <c r="Q6486">
        <v>392</v>
      </c>
      <c r="R6486" t="s">
        <v>82</v>
      </c>
      <c r="S6486" t="s">
        <v>39</v>
      </c>
      <c r="T6486">
        <v>1</v>
      </c>
      <c r="U6486" t="s">
        <v>32</v>
      </c>
      <c r="V6486" t="s">
        <v>70</v>
      </c>
    </row>
    <row r="6487" spans="1:22" x14ac:dyDescent="0.35">
      <c r="A6487" s="1">
        <v>45308</v>
      </c>
      <c r="B6487" t="s">
        <v>6085</v>
      </c>
      <c r="C6487" t="s">
        <v>107</v>
      </c>
      <c r="D6487" s="1">
        <v>36247</v>
      </c>
      <c r="E6487" t="s">
        <v>36</v>
      </c>
      <c r="F6487">
        <v>405</v>
      </c>
      <c r="G6487" t="s">
        <v>79</v>
      </c>
      <c r="H6487" t="s">
        <v>74</v>
      </c>
      <c r="I6487" t="s">
        <v>27</v>
      </c>
      <c r="J6487">
        <v>25</v>
      </c>
      <c r="K6487" t="s">
        <v>50</v>
      </c>
      <c r="L6487" t="s">
        <v>81</v>
      </c>
      <c r="M6487">
        <v>7</v>
      </c>
      <c r="N6487">
        <v>9</v>
      </c>
      <c r="O6487">
        <v>3645</v>
      </c>
      <c r="P6487">
        <v>2835</v>
      </c>
      <c r="Q6487">
        <v>810</v>
      </c>
      <c r="R6487" t="s">
        <v>82</v>
      </c>
      <c r="S6487" t="s">
        <v>57</v>
      </c>
      <c r="T6487">
        <v>3</v>
      </c>
      <c r="U6487" t="s">
        <v>32</v>
      </c>
      <c r="V6487" t="s">
        <v>70</v>
      </c>
    </row>
    <row r="6488" spans="1:22" x14ac:dyDescent="0.35">
      <c r="A6488" s="1">
        <v>45441</v>
      </c>
      <c r="B6488" t="s">
        <v>6086</v>
      </c>
      <c r="C6488" t="s">
        <v>84</v>
      </c>
      <c r="D6488" s="1">
        <v>16548</v>
      </c>
      <c r="E6488" t="s">
        <v>36</v>
      </c>
      <c r="F6488">
        <v>71</v>
      </c>
      <c r="G6488" t="s">
        <v>67</v>
      </c>
      <c r="H6488" t="s">
        <v>37</v>
      </c>
      <c r="I6488" t="s">
        <v>27</v>
      </c>
      <c r="J6488">
        <v>79</v>
      </c>
      <c r="K6488" t="s">
        <v>56</v>
      </c>
      <c r="L6488" t="s">
        <v>68</v>
      </c>
      <c r="M6488">
        <v>18</v>
      </c>
      <c r="N6488">
        <v>22</v>
      </c>
      <c r="O6488">
        <v>1562</v>
      </c>
      <c r="P6488">
        <v>1278</v>
      </c>
      <c r="Q6488">
        <v>284</v>
      </c>
      <c r="R6488" t="s">
        <v>30</v>
      </c>
      <c r="S6488" t="s">
        <v>57</v>
      </c>
      <c r="T6488">
        <v>3</v>
      </c>
      <c r="U6488" t="s">
        <v>32</v>
      </c>
      <c r="V6488" t="s">
        <v>40</v>
      </c>
    </row>
    <row r="6489" spans="1:22" x14ac:dyDescent="0.35">
      <c r="A6489" s="1">
        <v>45418</v>
      </c>
      <c r="B6489" t="s">
        <v>6087</v>
      </c>
      <c r="C6489" t="s">
        <v>35</v>
      </c>
      <c r="D6489" s="1">
        <v>16258</v>
      </c>
      <c r="E6489" t="s">
        <v>36</v>
      </c>
      <c r="F6489">
        <v>111</v>
      </c>
      <c r="G6489" t="s">
        <v>59</v>
      </c>
      <c r="H6489" t="s">
        <v>49</v>
      </c>
      <c r="I6489" t="s">
        <v>27</v>
      </c>
      <c r="J6489">
        <v>80</v>
      </c>
      <c r="K6489" t="s">
        <v>56</v>
      </c>
      <c r="L6489" t="s">
        <v>62</v>
      </c>
      <c r="M6489">
        <v>10</v>
      </c>
      <c r="N6489">
        <v>45</v>
      </c>
      <c r="O6489">
        <v>4995</v>
      </c>
      <c r="P6489">
        <v>1110</v>
      </c>
      <c r="Q6489">
        <v>3885</v>
      </c>
      <c r="R6489" t="s">
        <v>30</v>
      </c>
      <c r="S6489" t="s">
        <v>39</v>
      </c>
      <c r="T6489">
        <v>1</v>
      </c>
      <c r="U6489" t="s">
        <v>32</v>
      </c>
      <c r="V6489" t="s">
        <v>40</v>
      </c>
    </row>
    <row r="6490" spans="1:22" x14ac:dyDescent="0.35">
      <c r="A6490" s="1">
        <v>45372</v>
      </c>
      <c r="B6490" t="s">
        <v>6088</v>
      </c>
      <c r="C6490" t="s">
        <v>78</v>
      </c>
      <c r="D6490" s="1">
        <v>38904</v>
      </c>
      <c r="E6490" t="s">
        <v>36</v>
      </c>
      <c r="F6490">
        <v>223</v>
      </c>
      <c r="G6490" t="s">
        <v>67</v>
      </c>
      <c r="H6490" t="s">
        <v>80</v>
      </c>
      <c r="I6490" t="s">
        <v>27</v>
      </c>
      <c r="J6490">
        <v>18</v>
      </c>
      <c r="K6490" t="s">
        <v>50</v>
      </c>
      <c r="L6490" t="s">
        <v>68</v>
      </c>
      <c r="M6490">
        <v>18</v>
      </c>
      <c r="N6490">
        <v>22</v>
      </c>
      <c r="O6490">
        <v>4906</v>
      </c>
      <c r="P6490">
        <v>4014</v>
      </c>
      <c r="Q6490">
        <v>892</v>
      </c>
      <c r="R6490" t="s">
        <v>30</v>
      </c>
      <c r="S6490" t="s">
        <v>76</v>
      </c>
      <c r="T6490">
        <v>4</v>
      </c>
      <c r="U6490" t="s">
        <v>32</v>
      </c>
      <c r="V6490" t="s">
        <v>52</v>
      </c>
    </row>
    <row r="6491" spans="1:22" x14ac:dyDescent="0.35">
      <c r="A6491" s="1">
        <v>45332</v>
      </c>
      <c r="B6491" t="s">
        <v>6089</v>
      </c>
      <c r="C6491" t="s">
        <v>100</v>
      </c>
      <c r="D6491" s="1">
        <v>31778</v>
      </c>
      <c r="E6491" t="s">
        <v>24</v>
      </c>
      <c r="F6491">
        <v>120</v>
      </c>
      <c r="G6491" t="s">
        <v>95</v>
      </c>
      <c r="H6491" t="s">
        <v>55</v>
      </c>
      <c r="I6491" t="s">
        <v>27</v>
      </c>
      <c r="J6491">
        <v>37</v>
      </c>
      <c r="K6491" t="s">
        <v>61</v>
      </c>
      <c r="L6491" t="s">
        <v>96</v>
      </c>
      <c r="M6491">
        <v>3</v>
      </c>
      <c r="N6491">
        <v>5</v>
      </c>
      <c r="O6491">
        <v>600</v>
      </c>
      <c r="P6491">
        <v>360</v>
      </c>
      <c r="Q6491">
        <v>240</v>
      </c>
      <c r="R6491" t="s">
        <v>82</v>
      </c>
      <c r="S6491" t="s">
        <v>69</v>
      </c>
      <c r="T6491">
        <v>6</v>
      </c>
      <c r="U6491" t="s">
        <v>44</v>
      </c>
      <c r="V6491" t="s">
        <v>33</v>
      </c>
    </row>
    <row r="6492" spans="1:22" x14ac:dyDescent="0.35">
      <c r="A6492" s="1">
        <v>45370</v>
      </c>
      <c r="B6492" t="s">
        <v>6090</v>
      </c>
      <c r="C6492" t="s">
        <v>107</v>
      </c>
      <c r="D6492" s="1">
        <v>32476</v>
      </c>
      <c r="E6492" t="s">
        <v>71</v>
      </c>
      <c r="F6492">
        <v>360</v>
      </c>
      <c r="G6492" t="s">
        <v>85</v>
      </c>
      <c r="H6492" t="s">
        <v>80</v>
      </c>
      <c r="I6492" t="s">
        <v>27</v>
      </c>
      <c r="J6492">
        <v>35</v>
      </c>
      <c r="K6492" t="s">
        <v>61</v>
      </c>
      <c r="L6492" t="s">
        <v>86</v>
      </c>
      <c r="M6492">
        <v>18</v>
      </c>
      <c r="N6492">
        <v>36</v>
      </c>
      <c r="O6492">
        <v>12960</v>
      </c>
      <c r="P6492">
        <v>6480</v>
      </c>
      <c r="Q6492">
        <v>6480</v>
      </c>
      <c r="R6492" t="s">
        <v>30</v>
      </c>
      <c r="S6492" t="s">
        <v>31</v>
      </c>
      <c r="T6492">
        <v>2</v>
      </c>
      <c r="U6492" t="s">
        <v>32</v>
      </c>
      <c r="V6492" t="s">
        <v>52</v>
      </c>
    </row>
    <row r="6493" spans="1:22" x14ac:dyDescent="0.35">
      <c r="A6493" s="1">
        <v>45451</v>
      </c>
      <c r="B6493" t="s">
        <v>6091</v>
      </c>
      <c r="C6493" t="s">
        <v>23</v>
      </c>
      <c r="D6493" s="1">
        <v>34201</v>
      </c>
      <c r="E6493" t="s">
        <v>71</v>
      </c>
      <c r="F6493">
        <v>248</v>
      </c>
      <c r="G6493" t="s">
        <v>67</v>
      </c>
      <c r="H6493" t="s">
        <v>55</v>
      </c>
      <c r="I6493" t="s">
        <v>27</v>
      </c>
      <c r="J6493">
        <v>31</v>
      </c>
      <c r="K6493" t="s">
        <v>61</v>
      </c>
      <c r="L6493" t="s">
        <v>68</v>
      </c>
      <c r="M6493">
        <v>18</v>
      </c>
      <c r="N6493">
        <v>22</v>
      </c>
      <c r="O6493">
        <v>5456</v>
      </c>
      <c r="P6493">
        <v>4464</v>
      </c>
      <c r="Q6493">
        <v>992</v>
      </c>
      <c r="R6493" t="s">
        <v>30</v>
      </c>
      <c r="S6493" t="s">
        <v>69</v>
      </c>
      <c r="T6493">
        <v>6</v>
      </c>
      <c r="U6493" t="s">
        <v>44</v>
      </c>
      <c r="V6493" t="s">
        <v>45</v>
      </c>
    </row>
    <row r="6494" spans="1:22" x14ac:dyDescent="0.35">
      <c r="A6494" s="1">
        <v>45320</v>
      </c>
      <c r="B6494" t="s">
        <v>6092</v>
      </c>
      <c r="C6494" t="s">
        <v>35</v>
      </c>
      <c r="D6494" s="1">
        <v>26918</v>
      </c>
      <c r="E6494" t="s">
        <v>71</v>
      </c>
      <c r="F6494">
        <v>72</v>
      </c>
      <c r="G6494" t="s">
        <v>95</v>
      </c>
      <c r="H6494" t="s">
        <v>55</v>
      </c>
      <c r="I6494" t="s">
        <v>27</v>
      </c>
      <c r="J6494">
        <v>50</v>
      </c>
      <c r="K6494" t="s">
        <v>42</v>
      </c>
      <c r="L6494" t="s">
        <v>96</v>
      </c>
      <c r="M6494">
        <v>3</v>
      </c>
      <c r="N6494">
        <v>5</v>
      </c>
      <c r="O6494">
        <v>360</v>
      </c>
      <c r="P6494">
        <v>216</v>
      </c>
      <c r="Q6494">
        <v>144</v>
      </c>
      <c r="R6494" t="s">
        <v>82</v>
      </c>
      <c r="S6494" t="s">
        <v>39</v>
      </c>
      <c r="T6494">
        <v>1</v>
      </c>
      <c r="U6494" t="s">
        <v>32</v>
      </c>
      <c r="V6494" t="s">
        <v>70</v>
      </c>
    </row>
    <row r="6495" spans="1:22" x14ac:dyDescent="0.35">
      <c r="A6495" s="1">
        <v>45370</v>
      </c>
      <c r="B6495" t="s">
        <v>6093</v>
      </c>
      <c r="C6495" t="s">
        <v>78</v>
      </c>
      <c r="D6495" s="1">
        <v>32778</v>
      </c>
      <c r="E6495" t="s">
        <v>36</v>
      </c>
      <c r="F6495">
        <v>22</v>
      </c>
      <c r="G6495" t="s">
        <v>67</v>
      </c>
      <c r="H6495" t="s">
        <v>49</v>
      </c>
      <c r="I6495" t="s">
        <v>27</v>
      </c>
      <c r="J6495">
        <v>34</v>
      </c>
      <c r="K6495" t="s">
        <v>61</v>
      </c>
      <c r="L6495" t="s">
        <v>68</v>
      </c>
      <c r="M6495">
        <v>18</v>
      </c>
      <c r="N6495">
        <v>22</v>
      </c>
      <c r="O6495">
        <v>484</v>
      </c>
      <c r="P6495">
        <v>396</v>
      </c>
      <c r="Q6495">
        <v>88</v>
      </c>
      <c r="R6495" t="s">
        <v>30</v>
      </c>
      <c r="S6495" t="s">
        <v>31</v>
      </c>
      <c r="T6495">
        <v>2</v>
      </c>
      <c r="U6495" t="s">
        <v>32</v>
      </c>
      <c r="V6495" t="s">
        <v>52</v>
      </c>
    </row>
    <row r="6496" spans="1:22" x14ac:dyDescent="0.35">
      <c r="A6496" s="1">
        <v>45337</v>
      </c>
      <c r="B6496" t="s">
        <v>6094</v>
      </c>
      <c r="C6496" t="s">
        <v>78</v>
      </c>
      <c r="D6496" s="1">
        <v>21226</v>
      </c>
      <c r="E6496" t="s">
        <v>36</v>
      </c>
      <c r="F6496">
        <v>381</v>
      </c>
      <c r="G6496" t="s">
        <v>93</v>
      </c>
      <c r="H6496" t="s">
        <v>80</v>
      </c>
      <c r="I6496" t="s">
        <v>27</v>
      </c>
      <c r="J6496">
        <v>66</v>
      </c>
      <c r="K6496" t="s">
        <v>28</v>
      </c>
      <c r="L6496" t="s">
        <v>94</v>
      </c>
      <c r="M6496">
        <v>5</v>
      </c>
      <c r="N6496">
        <v>7</v>
      </c>
      <c r="O6496">
        <v>2667</v>
      </c>
      <c r="P6496">
        <v>1905</v>
      </c>
      <c r="Q6496">
        <v>762</v>
      </c>
      <c r="R6496" t="s">
        <v>82</v>
      </c>
      <c r="S6496" t="s">
        <v>76</v>
      </c>
      <c r="T6496">
        <v>4</v>
      </c>
      <c r="U6496" t="s">
        <v>32</v>
      </c>
      <c r="V6496" t="s">
        <v>33</v>
      </c>
    </row>
    <row r="6497" spans="1:22" x14ac:dyDescent="0.35">
      <c r="A6497" s="1">
        <v>45387</v>
      </c>
      <c r="B6497" t="s">
        <v>6095</v>
      </c>
      <c r="C6497" t="s">
        <v>100</v>
      </c>
      <c r="D6497" s="1">
        <v>21690</v>
      </c>
      <c r="E6497" t="s">
        <v>36</v>
      </c>
      <c r="F6497">
        <v>485</v>
      </c>
      <c r="G6497" t="s">
        <v>59</v>
      </c>
      <c r="H6497" t="s">
        <v>55</v>
      </c>
      <c r="I6497" t="s">
        <v>27</v>
      </c>
      <c r="J6497">
        <v>65</v>
      </c>
      <c r="K6497" t="s">
        <v>28</v>
      </c>
      <c r="L6497" t="s">
        <v>62</v>
      </c>
      <c r="M6497">
        <v>10</v>
      </c>
      <c r="N6497">
        <v>45</v>
      </c>
      <c r="O6497">
        <v>21825</v>
      </c>
      <c r="P6497">
        <v>4850</v>
      </c>
      <c r="Q6497">
        <v>16975</v>
      </c>
      <c r="R6497" t="s">
        <v>30</v>
      </c>
      <c r="S6497" t="s">
        <v>63</v>
      </c>
      <c r="T6497">
        <v>5</v>
      </c>
      <c r="U6497" t="s">
        <v>32</v>
      </c>
      <c r="V6497" t="s">
        <v>72</v>
      </c>
    </row>
    <row r="6498" spans="1:22" x14ac:dyDescent="0.35">
      <c r="A6498" s="1">
        <v>45298</v>
      </c>
      <c r="B6498" t="s">
        <v>6096</v>
      </c>
      <c r="C6498" t="s">
        <v>35</v>
      </c>
      <c r="D6498" s="1">
        <v>29829</v>
      </c>
      <c r="E6498" t="s">
        <v>98</v>
      </c>
      <c r="F6498">
        <v>55</v>
      </c>
      <c r="G6498" t="s">
        <v>85</v>
      </c>
      <c r="H6498" t="s">
        <v>80</v>
      </c>
      <c r="I6498" t="s">
        <v>27</v>
      </c>
      <c r="J6498">
        <v>42</v>
      </c>
      <c r="K6498" t="s">
        <v>61</v>
      </c>
      <c r="L6498" t="s">
        <v>86</v>
      </c>
      <c r="M6498">
        <v>18</v>
      </c>
      <c r="N6498">
        <v>36</v>
      </c>
      <c r="O6498">
        <v>1980</v>
      </c>
      <c r="P6498">
        <v>990</v>
      </c>
      <c r="Q6498">
        <v>990</v>
      </c>
      <c r="R6498" t="s">
        <v>30</v>
      </c>
      <c r="S6498" t="s">
        <v>43</v>
      </c>
      <c r="T6498">
        <v>0</v>
      </c>
      <c r="U6498" t="s">
        <v>44</v>
      </c>
      <c r="V6498" t="s">
        <v>70</v>
      </c>
    </row>
    <row r="6499" spans="1:22" x14ac:dyDescent="0.35">
      <c r="A6499" s="1">
        <v>45358</v>
      </c>
      <c r="B6499" t="s">
        <v>6097</v>
      </c>
      <c r="C6499" t="s">
        <v>100</v>
      </c>
      <c r="D6499" s="1">
        <v>34573</v>
      </c>
      <c r="E6499" t="s">
        <v>36</v>
      </c>
      <c r="F6499">
        <v>125</v>
      </c>
      <c r="G6499" t="s">
        <v>59</v>
      </c>
      <c r="H6499" t="s">
        <v>55</v>
      </c>
      <c r="I6499" t="s">
        <v>27</v>
      </c>
      <c r="J6499">
        <v>30</v>
      </c>
      <c r="K6499" t="s">
        <v>61</v>
      </c>
      <c r="L6499" t="s">
        <v>62</v>
      </c>
      <c r="M6499">
        <v>10</v>
      </c>
      <c r="N6499">
        <v>45</v>
      </c>
      <c r="O6499">
        <v>5625</v>
      </c>
      <c r="P6499">
        <v>1250</v>
      </c>
      <c r="Q6499">
        <v>4375</v>
      </c>
      <c r="R6499" t="s">
        <v>30</v>
      </c>
      <c r="S6499" t="s">
        <v>76</v>
      </c>
      <c r="T6499">
        <v>4</v>
      </c>
      <c r="U6499" t="s">
        <v>32</v>
      </c>
      <c r="V6499" t="s">
        <v>52</v>
      </c>
    </row>
    <row r="6500" spans="1:22" x14ac:dyDescent="0.35">
      <c r="A6500" s="1">
        <v>45412</v>
      </c>
      <c r="B6500" t="s">
        <v>6098</v>
      </c>
      <c r="C6500" t="s">
        <v>54</v>
      </c>
      <c r="D6500" s="1">
        <v>27629</v>
      </c>
      <c r="E6500" t="s">
        <v>36</v>
      </c>
      <c r="F6500">
        <v>432</v>
      </c>
      <c r="G6500" t="s">
        <v>79</v>
      </c>
      <c r="H6500" t="s">
        <v>41</v>
      </c>
      <c r="I6500" t="s">
        <v>27</v>
      </c>
      <c r="J6500">
        <v>49</v>
      </c>
      <c r="K6500" t="s">
        <v>42</v>
      </c>
      <c r="L6500" t="s">
        <v>81</v>
      </c>
      <c r="M6500">
        <v>7</v>
      </c>
      <c r="N6500">
        <v>9</v>
      </c>
      <c r="O6500">
        <v>3888</v>
      </c>
      <c r="P6500">
        <v>3024</v>
      </c>
      <c r="Q6500">
        <v>864</v>
      </c>
      <c r="R6500" t="s">
        <v>82</v>
      </c>
      <c r="S6500" t="s">
        <v>31</v>
      </c>
      <c r="T6500">
        <v>2</v>
      </c>
      <c r="U6500" t="s">
        <v>32</v>
      </c>
      <c r="V6500" t="s">
        <v>72</v>
      </c>
    </row>
    <row r="6501" spans="1:22" x14ac:dyDescent="0.35">
      <c r="A6501" s="1">
        <v>45310</v>
      </c>
      <c r="B6501" t="s">
        <v>6099</v>
      </c>
      <c r="C6501" t="s">
        <v>84</v>
      </c>
      <c r="D6501" s="1">
        <v>20811</v>
      </c>
      <c r="E6501" t="s">
        <v>71</v>
      </c>
      <c r="F6501">
        <v>270</v>
      </c>
      <c r="G6501" t="s">
        <v>48</v>
      </c>
      <c r="H6501" t="s">
        <v>41</v>
      </c>
      <c r="I6501" t="s">
        <v>27</v>
      </c>
      <c r="J6501">
        <v>67</v>
      </c>
      <c r="K6501" t="s">
        <v>28</v>
      </c>
      <c r="L6501" t="s">
        <v>51</v>
      </c>
      <c r="M6501">
        <v>10</v>
      </c>
      <c r="N6501">
        <v>11</v>
      </c>
      <c r="O6501">
        <v>2970</v>
      </c>
      <c r="P6501">
        <v>2700</v>
      </c>
      <c r="Q6501">
        <v>270</v>
      </c>
      <c r="R6501" t="s">
        <v>30</v>
      </c>
      <c r="S6501" t="s">
        <v>63</v>
      </c>
      <c r="T6501">
        <v>5</v>
      </c>
      <c r="U6501" t="s">
        <v>32</v>
      </c>
      <c r="V6501" t="s">
        <v>70</v>
      </c>
    </row>
    <row r="6502" spans="1:22" x14ac:dyDescent="0.35">
      <c r="A6502" s="1">
        <v>45354</v>
      </c>
      <c r="B6502" t="s">
        <v>6100</v>
      </c>
      <c r="C6502" t="s">
        <v>35</v>
      </c>
      <c r="D6502" s="1">
        <v>17887</v>
      </c>
      <c r="E6502" t="s">
        <v>36</v>
      </c>
      <c r="F6502">
        <v>43</v>
      </c>
      <c r="G6502" t="s">
        <v>79</v>
      </c>
      <c r="H6502" t="s">
        <v>74</v>
      </c>
      <c r="I6502" t="s">
        <v>27</v>
      </c>
      <c r="J6502">
        <v>75</v>
      </c>
      <c r="K6502" t="s">
        <v>56</v>
      </c>
      <c r="L6502" t="s">
        <v>81</v>
      </c>
      <c r="M6502">
        <v>7</v>
      </c>
      <c r="N6502">
        <v>9</v>
      </c>
      <c r="O6502">
        <v>387</v>
      </c>
      <c r="P6502">
        <v>301</v>
      </c>
      <c r="Q6502">
        <v>86</v>
      </c>
      <c r="R6502" t="s">
        <v>82</v>
      </c>
      <c r="S6502" t="s">
        <v>43</v>
      </c>
      <c r="T6502">
        <v>0</v>
      </c>
      <c r="U6502" t="s">
        <v>44</v>
      </c>
      <c r="V6502" t="s">
        <v>52</v>
      </c>
    </row>
    <row r="6503" spans="1:22" x14ac:dyDescent="0.35">
      <c r="A6503" s="1">
        <v>45293</v>
      </c>
      <c r="B6503" t="s">
        <v>6101</v>
      </c>
      <c r="C6503" t="s">
        <v>23</v>
      </c>
      <c r="D6503" s="1">
        <v>26640</v>
      </c>
      <c r="E6503" t="s">
        <v>71</v>
      </c>
      <c r="F6503">
        <v>421</v>
      </c>
      <c r="G6503" t="s">
        <v>79</v>
      </c>
      <c r="H6503" t="s">
        <v>37</v>
      </c>
      <c r="I6503" t="s">
        <v>27</v>
      </c>
      <c r="J6503">
        <v>51</v>
      </c>
      <c r="K6503" t="s">
        <v>42</v>
      </c>
      <c r="L6503" t="s">
        <v>81</v>
      </c>
      <c r="M6503">
        <v>7</v>
      </c>
      <c r="N6503">
        <v>9</v>
      </c>
      <c r="O6503">
        <v>3789</v>
      </c>
      <c r="P6503">
        <v>2947</v>
      </c>
      <c r="Q6503">
        <v>842</v>
      </c>
      <c r="R6503" t="s">
        <v>82</v>
      </c>
      <c r="S6503" t="s">
        <v>31</v>
      </c>
      <c r="T6503">
        <v>2</v>
      </c>
      <c r="U6503" t="s">
        <v>32</v>
      </c>
      <c r="V6503" t="s">
        <v>70</v>
      </c>
    </row>
    <row r="6504" spans="1:22" x14ac:dyDescent="0.35">
      <c r="A6504" s="1">
        <v>45359</v>
      </c>
      <c r="B6504" t="s">
        <v>6102</v>
      </c>
      <c r="C6504" t="s">
        <v>54</v>
      </c>
      <c r="D6504" s="1">
        <v>32556</v>
      </c>
      <c r="E6504" t="s">
        <v>71</v>
      </c>
      <c r="F6504">
        <v>228</v>
      </c>
      <c r="G6504" t="s">
        <v>73</v>
      </c>
      <c r="H6504" t="s">
        <v>49</v>
      </c>
      <c r="I6504" t="s">
        <v>27</v>
      </c>
      <c r="J6504">
        <v>35</v>
      </c>
      <c r="K6504" t="s">
        <v>61</v>
      </c>
      <c r="L6504" t="s">
        <v>75</v>
      </c>
      <c r="M6504">
        <v>14</v>
      </c>
      <c r="N6504">
        <v>28</v>
      </c>
      <c r="O6504">
        <v>6384</v>
      </c>
      <c r="P6504">
        <v>3192</v>
      </c>
      <c r="Q6504">
        <v>3192</v>
      </c>
      <c r="R6504" t="s">
        <v>30</v>
      </c>
      <c r="S6504" t="s">
        <v>63</v>
      </c>
      <c r="T6504">
        <v>5</v>
      </c>
      <c r="U6504" t="s">
        <v>32</v>
      </c>
      <c r="V6504" t="s">
        <v>52</v>
      </c>
    </row>
    <row r="6505" spans="1:22" x14ac:dyDescent="0.35">
      <c r="A6505" s="1">
        <v>45373</v>
      </c>
      <c r="B6505" t="s">
        <v>6103</v>
      </c>
      <c r="C6505" t="s">
        <v>54</v>
      </c>
      <c r="D6505" s="1">
        <v>28194</v>
      </c>
      <c r="E6505" t="s">
        <v>24</v>
      </c>
      <c r="F6505">
        <v>33</v>
      </c>
      <c r="G6505" t="s">
        <v>73</v>
      </c>
      <c r="H6505" t="s">
        <v>80</v>
      </c>
      <c r="I6505" t="s">
        <v>38</v>
      </c>
      <c r="J6505">
        <v>47</v>
      </c>
      <c r="K6505" t="s">
        <v>42</v>
      </c>
      <c r="L6505" t="s">
        <v>75</v>
      </c>
      <c r="M6505">
        <v>14</v>
      </c>
      <c r="N6505">
        <v>28</v>
      </c>
      <c r="O6505">
        <v>924</v>
      </c>
      <c r="P6505">
        <v>462</v>
      </c>
      <c r="Q6505">
        <v>462</v>
      </c>
      <c r="R6505" t="s">
        <v>30</v>
      </c>
      <c r="S6505" t="s">
        <v>63</v>
      </c>
      <c r="T6505">
        <v>5</v>
      </c>
      <c r="U6505" t="s">
        <v>32</v>
      </c>
      <c r="V6505" t="s">
        <v>52</v>
      </c>
    </row>
    <row r="6506" spans="1:22" x14ac:dyDescent="0.35">
      <c r="A6506" s="1">
        <v>45401</v>
      </c>
      <c r="B6506" t="s">
        <v>6104</v>
      </c>
      <c r="C6506" t="s">
        <v>84</v>
      </c>
      <c r="D6506" s="1">
        <v>16584</v>
      </c>
      <c r="E6506" t="s">
        <v>71</v>
      </c>
      <c r="F6506">
        <v>133</v>
      </c>
      <c r="G6506" t="s">
        <v>73</v>
      </c>
      <c r="H6506" t="s">
        <v>55</v>
      </c>
      <c r="I6506" t="s">
        <v>27</v>
      </c>
      <c r="J6506">
        <v>79</v>
      </c>
      <c r="K6506" t="s">
        <v>56</v>
      </c>
      <c r="L6506" t="s">
        <v>75</v>
      </c>
      <c r="M6506">
        <v>14</v>
      </c>
      <c r="N6506">
        <v>28</v>
      </c>
      <c r="O6506">
        <v>3724</v>
      </c>
      <c r="P6506">
        <v>1862</v>
      </c>
      <c r="Q6506">
        <v>1862</v>
      </c>
      <c r="R6506" t="s">
        <v>30</v>
      </c>
      <c r="S6506" t="s">
        <v>63</v>
      </c>
      <c r="T6506">
        <v>5</v>
      </c>
      <c r="U6506" t="s">
        <v>32</v>
      </c>
      <c r="V6506" t="s">
        <v>72</v>
      </c>
    </row>
    <row r="6507" spans="1:22" x14ac:dyDescent="0.35">
      <c r="A6507" s="1">
        <v>45351</v>
      </c>
      <c r="B6507" t="s">
        <v>6105</v>
      </c>
      <c r="C6507" t="s">
        <v>23</v>
      </c>
      <c r="D6507" s="1">
        <v>35146</v>
      </c>
      <c r="E6507" t="s">
        <v>71</v>
      </c>
      <c r="F6507">
        <v>271</v>
      </c>
      <c r="G6507" t="s">
        <v>25</v>
      </c>
      <c r="H6507" t="s">
        <v>80</v>
      </c>
      <c r="I6507" t="s">
        <v>27</v>
      </c>
      <c r="J6507">
        <v>28</v>
      </c>
      <c r="K6507" t="s">
        <v>50</v>
      </c>
      <c r="L6507" t="s">
        <v>29</v>
      </c>
      <c r="M6507">
        <v>10</v>
      </c>
      <c r="N6507">
        <v>14</v>
      </c>
      <c r="O6507">
        <v>3794</v>
      </c>
      <c r="P6507">
        <v>2710</v>
      </c>
      <c r="Q6507">
        <v>1084</v>
      </c>
      <c r="R6507" t="s">
        <v>30</v>
      </c>
      <c r="S6507" t="s">
        <v>76</v>
      </c>
      <c r="T6507">
        <v>4</v>
      </c>
      <c r="U6507" t="s">
        <v>32</v>
      </c>
      <c r="V6507" t="s">
        <v>33</v>
      </c>
    </row>
    <row r="6508" spans="1:22" x14ac:dyDescent="0.35">
      <c r="A6508" s="1">
        <v>45489</v>
      </c>
      <c r="B6508" t="s">
        <v>6106</v>
      </c>
      <c r="C6508" t="s">
        <v>78</v>
      </c>
      <c r="D6508" s="1">
        <v>25276</v>
      </c>
      <c r="E6508" t="s">
        <v>71</v>
      </c>
      <c r="F6508">
        <v>475</v>
      </c>
      <c r="G6508" t="s">
        <v>79</v>
      </c>
      <c r="H6508" t="s">
        <v>55</v>
      </c>
      <c r="I6508" t="s">
        <v>27</v>
      </c>
      <c r="J6508">
        <v>55</v>
      </c>
      <c r="K6508" t="s">
        <v>42</v>
      </c>
      <c r="L6508" t="s">
        <v>81</v>
      </c>
      <c r="M6508">
        <v>7</v>
      </c>
      <c r="N6508">
        <v>9</v>
      </c>
      <c r="O6508">
        <v>4275</v>
      </c>
      <c r="P6508">
        <v>3325</v>
      </c>
      <c r="Q6508">
        <v>950</v>
      </c>
      <c r="R6508" t="s">
        <v>82</v>
      </c>
      <c r="S6508" t="s">
        <v>31</v>
      </c>
      <c r="T6508">
        <v>2</v>
      </c>
      <c r="U6508" t="s">
        <v>32</v>
      </c>
      <c r="V6508" t="s">
        <v>90</v>
      </c>
    </row>
    <row r="6509" spans="1:22" x14ac:dyDescent="0.35">
      <c r="A6509" s="1">
        <v>45359</v>
      </c>
      <c r="B6509" t="s">
        <v>6107</v>
      </c>
      <c r="C6509" t="s">
        <v>23</v>
      </c>
      <c r="D6509" s="1">
        <v>37501</v>
      </c>
      <c r="E6509" t="s">
        <v>98</v>
      </c>
      <c r="F6509">
        <v>94</v>
      </c>
      <c r="G6509" t="s">
        <v>59</v>
      </c>
      <c r="H6509" t="s">
        <v>55</v>
      </c>
      <c r="I6509" t="s">
        <v>27</v>
      </c>
      <c r="J6509">
        <v>22</v>
      </c>
      <c r="K6509" t="s">
        <v>50</v>
      </c>
      <c r="L6509" t="s">
        <v>62</v>
      </c>
      <c r="M6509">
        <v>10</v>
      </c>
      <c r="N6509">
        <v>45</v>
      </c>
      <c r="O6509">
        <v>4230</v>
      </c>
      <c r="P6509">
        <v>940</v>
      </c>
      <c r="Q6509">
        <v>3290</v>
      </c>
      <c r="R6509" t="s">
        <v>30</v>
      </c>
      <c r="S6509" t="s">
        <v>63</v>
      </c>
      <c r="T6509">
        <v>5</v>
      </c>
      <c r="U6509" t="s">
        <v>32</v>
      </c>
      <c r="V6509" t="s">
        <v>52</v>
      </c>
    </row>
    <row r="6510" spans="1:22" x14ac:dyDescent="0.35">
      <c r="A6510" s="1">
        <v>45486</v>
      </c>
      <c r="B6510" t="s">
        <v>6108</v>
      </c>
      <c r="C6510" t="s">
        <v>100</v>
      </c>
      <c r="D6510" s="1">
        <v>22546</v>
      </c>
      <c r="E6510" t="s">
        <v>24</v>
      </c>
      <c r="F6510">
        <v>421</v>
      </c>
      <c r="G6510" t="s">
        <v>73</v>
      </c>
      <c r="H6510" t="s">
        <v>49</v>
      </c>
      <c r="I6510" t="s">
        <v>27</v>
      </c>
      <c r="J6510">
        <v>63</v>
      </c>
      <c r="K6510" t="s">
        <v>28</v>
      </c>
      <c r="L6510" t="s">
        <v>75</v>
      </c>
      <c r="M6510">
        <v>14</v>
      </c>
      <c r="N6510">
        <v>28</v>
      </c>
      <c r="O6510">
        <v>11788</v>
      </c>
      <c r="P6510">
        <v>5894</v>
      </c>
      <c r="Q6510">
        <v>5894</v>
      </c>
      <c r="R6510" t="s">
        <v>30</v>
      </c>
      <c r="S6510" t="s">
        <v>69</v>
      </c>
      <c r="T6510">
        <v>6</v>
      </c>
      <c r="U6510" t="s">
        <v>44</v>
      </c>
      <c r="V6510" t="s">
        <v>90</v>
      </c>
    </row>
    <row r="6511" spans="1:22" x14ac:dyDescent="0.35">
      <c r="A6511" s="1">
        <v>45317</v>
      </c>
      <c r="B6511" t="s">
        <v>6109</v>
      </c>
      <c r="C6511" t="s">
        <v>47</v>
      </c>
      <c r="D6511" s="1">
        <v>24800</v>
      </c>
      <c r="E6511" t="s">
        <v>24</v>
      </c>
      <c r="F6511">
        <v>423</v>
      </c>
      <c r="G6511" t="s">
        <v>93</v>
      </c>
      <c r="H6511" t="s">
        <v>80</v>
      </c>
      <c r="I6511" t="s">
        <v>27</v>
      </c>
      <c r="J6511">
        <v>56</v>
      </c>
      <c r="K6511" t="s">
        <v>42</v>
      </c>
      <c r="L6511" t="s">
        <v>94</v>
      </c>
      <c r="M6511">
        <v>5</v>
      </c>
      <c r="N6511">
        <v>7</v>
      </c>
      <c r="O6511">
        <v>2961</v>
      </c>
      <c r="P6511">
        <v>2115</v>
      </c>
      <c r="Q6511">
        <v>846</v>
      </c>
      <c r="R6511" t="s">
        <v>82</v>
      </c>
      <c r="S6511" t="s">
        <v>63</v>
      </c>
      <c r="T6511">
        <v>5</v>
      </c>
      <c r="U6511" t="s">
        <v>32</v>
      </c>
      <c r="V6511" t="s">
        <v>70</v>
      </c>
    </row>
    <row r="6512" spans="1:22" x14ac:dyDescent="0.35">
      <c r="A6512" s="1">
        <v>45314</v>
      </c>
      <c r="B6512" t="s">
        <v>6110</v>
      </c>
      <c r="C6512" t="s">
        <v>100</v>
      </c>
      <c r="D6512" s="1">
        <v>19225</v>
      </c>
      <c r="E6512" t="s">
        <v>36</v>
      </c>
      <c r="F6512">
        <v>355</v>
      </c>
      <c r="G6512" t="s">
        <v>85</v>
      </c>
      <c r="H6512" t="s">
        <v>55</v>
      </c>
      <c r="I6512" t="s">
        <v>27</v>
      </c>
      <c r="J6512">
        <v>71</v>
      </c>
      <c r="K6512" t="s">
        <v>28</v>
      </c>
      <c r="L6512" t="s">
        <v>86</v>
      </c>
      <c r="M6512">
        <v>18</v>
      </c>
      <c r="N6512">
        <v>36</v>
      </c>
      <c r="O6512">
        <v>12780</v>
      </c>
      <c r="P6512">
        <v>6390</v>
      </c>
      <c r="Q6512">
        <v>6390</v>
      </c>
      <c r="R6512" t="s">
        <v>30</v>
      </c>
      <c r="S6512" t="s">
        <v>31</v>
      </c>
      <c r="T6512">
        <v>2</v>
      </c>
      <c r="U6512" t="s">
        <v>32</v>
      </c>
      <c r="V6512" t="s">
        <v>70</v>
      </c>
    </row>
    <row r="6513" spans="1:22" x14ac:dyDescent="0.35">
      <c r="A6513" s="1">
        <v>45296</v>
      </c>
      <c r="B6513" t="s">
        <v>6111</v>
      </c>
      <c r="C6513" t="s">
        <v>100</v>
      </c>
      <c r="D6513" s="1">
        <v>19996</v>
      </c>
      <c r="E6513" t="s">
        <v>24</v>
      </c>
      <c r="F6513">
        <v>474</v>
      </c>
      <c r="G6513" t="s">
        <v>48</v>
      </c>
      <c r="H6513" t="s">
        <v>80</v>
      </c>
      <c r="I6513" t="s">
        <v>27</v>
      </c>
      <c r="J6513">
        <v>69</v>
      </c>
      <c r="K6513" t="s">
        <v>28</v>
      </c>
      <c r="L6513" t="s">
        <v>51</v>
      </c>
      <c r="M6513">
        <v>10</v>
      </c>
      <c r="N6513">
        <v>11</v>
      </c>
      <c r="O6513">
        <v>5214</v>
      </c>
      <c r="P6513">
        <v>4740</v>
      </c>
      <c r="Q6513">
        <v>474</v>
      </c>
      <c r="R6513" t="s">
        <v>30</v>
      </c>
      <c r="S6513" t="s">
        <v>63</v>
      </c>
      <c r="T6513">
        <v>5</v>
      </c>
      <c r="U6513" t="s">
        <v>32</v>
      </c>
      <c r="V6513" t="s">
        <v>70</v>
      </c>
    </row>
    <row r="6514" spans="1:22" x14ac:dyDescent="0.35">
      <c r="A6514" s="1">
        <v>45307</v>
      </c>
      <c r="B6514" t="s">
        <v>2489</v>
      </c>
      <c r="C6514" t="s">
        <v>47</v>
      </c>
      <c r="D6514" s="1">
        <v>24333</v>
      </c>
      <c r="E6514" t="s">
        <v>24</v>
      </c>
      <c r="F6514">
        <v>474</v>
      </c>
      <c r="G6514" t="s">
        <v>73</v>
      </c>
      <c r="H6514" t="s">
        <v>55</v>
      </c>
      <c r="I6514" t="s">
        <v>27</v>
      </c>
      <c r="J6514">
        <v>57</v>
      </c>
      <c r="K6514" t="s">
        <v>42</v>
      </c>
      <c r="L6514" t="s">
        <v>75</v>
      </c>
      <c r="M6514">
        <v>14</v>
      </c>
      <c r="N6514">
        <v>28</v>
      </c>
      <c r="O6514">
        <v>13272</v>
      </c>
      <c r="P6514">
        <v>6636</v>
      </c>
      <c r="Q6514">
        <v>6636</v>
      </c>
      <c r="R6514" t="s">
        <v>30</v>
      </c>
      <c r="S6514" t="s">
        <v>31</v>
      </c>
      <c r="T6514">
        <v>2</v>
      </c>
      <c r="U6514" t="s">
        <v>32</v>
      </c>
      <c r="V6514" t="s">
        <v>70</v>
      </c>
    </row>
    <row r="6515" spans="1:22" x14ac:dyDescent="0.35">
      <c r="A6515" s="1">
        <v>45333</v>
      </c>
      <c r="B6515" t="s">
        <v>6112</v>
      </c>
      <c r="C6515" t="s">
        <v>47</v>
      </c>
      <c r="D6515" s="1">
        <v>20372</v>
      </c>
      <c r="E6515" t="s">
        <v>36</v>
      </c>
      <c r="F6515">
        <v>321</v>
      </c>
      <c r="G6515" t="s">
        <v>93</v>
      </c>
      <c r="H6515" t="s">
        <v>41</v>
      </c>
      <c r="I6515" t="s">
        <v>27</v>
      </c>
      <c r="J6515">
        <v>68</v>
      </c>
      <c r="K6515" t="s">
        <v>28</v>
      </c>
      <c r="L6515" t="s">
        <v>94</v>
      </c>
      <c r="M6515">
        <v>5</v>
      </c>
      <c r="N6515">
        <v>7</v>
      </c>
      <c r="O6515">
        <v>2247</v>
      </c>
      <c r="P6515">
        <v>1605</v>
      </c>
      <c r="Q6515">
        <v>642</v>
      </c>
      <c r="R6515" t="s">
        <v>82</v>
      </c>
      <c r="S6515" t="s">
        <v>43</v>
      </c>
      <c r="T6515">
        <v>0</v>
      </c>
      <c r="U6515" t="s">
        <v>44</v>
      </c>
      <c r="V6515" t="s">
        <v>33</v>
      </c>
    </row>
    <row r="6516" spans="1:22" x14ac:dyDescent="0.35">
      <c r="A6516" s="1">
        <v>45480</v>
      </c>
      <c r="B6516" t="s">
        <v>6113</v>
      </c>
      <c r="C6516" t="s">
        <v>54</v>
      </c>
      <c r="D6516" s="1">
        <v>25299</v>
      </c>
      <c r="E6516" t="s">
        <v>24</v>
      </c>
      <c r="F6516">
        <v>279</v>
      </c>
      <c r="G6516" t="s">
        <v>93</v>
      </c>
      <c r="H6516" t="s">
        <v>41</v>
      </c>
      <c r="I6516" t="s">
        <v>27</v>
      </c>
      <c r="J6516">
        <v>55</v>
      </c>
      <c r="K6516" t="s">
        <v>42</v>
      </c>
      <c r="L6516" t="s">
        <v>94</v>
      </c>
      <c r="M6516">
        <v>5</v>
      </c>
      <c r="N6516">
        <v>7</v>
      </c>
      <c r="O6516">
        <v>1953</v>
      </c>
      <c r="P6516">
        <v>1395</v>
      </c>
      <c r="Q6516">
        <v>558</v>
      </c>
      <c r="R6516" t="s">
        <v>82</v>
      </c>
      <c r="S6516" t="s">
        <v>43</v>
      </c>
      <c r="T6516">
        <v>0</v>
      </c>
      <c r="U6516" t="s">
        <v>44</v>
      </c>
      <c r="V6516" t="s">
        <v>90</v>
      </c>
    </row>
    <row r="6517" spans="1:22" x14ac:dyDescent="0.35">
      <c r="A6517" s="1">
        <v>45338</v>
      </c>
      <c r="B6517" t="s">
        <v>6114</v>
      </c>
      <c r="C6517" t="s">
        <v>104</v>
      </c>
      <c r="D6517" s="1">
        <v>33392</v>
      </c>
      <c r="E6517" t="s">
        <v>98</v>
      </c>
      <c r="F6517">
        <v>449</v>
      </c>
      <c r="G6517" t="s">
        <v>73</v>
      </c>
      <c r="H6517" t="s">
        <v>74</v>
      </c>
      <c r="I6517" t="s">
        <v>27</v>
      </c>
      <c r="J6517">
        <v>33</v>
      </c>
      <c r="K6517" t="s">
        <v>61</v>
      </c>
      <c r="L6517" t="s">
        <v>75</v>
      </c>
      <c r="M6517">
        <v>14</v>
      </c>
      <c r="N6517">
        <v>28</v>
      </c>
      <c r="O6517">
        <v>12572</v>
      </c>
      <c r="P6517">
        <v>6286</v>
      </c>
      <c r="Q6517">
        <v>6286</v>
      </c>
      <c r="R6517" t="s">
        <v>30</v>
      </c>
      <c r="S6517" t="s">
        <v>63</v>
      </c>
      <c r="T6517">
        <v>5</v>
      </c>
      <c r="U6517" t="s">
        <v>32</v>
      </c>
      <c r="V6517" t="s">
        <v>33</v>
      </c>
    </row>
    <row r="6518" spans="1:22" x14ac:dyDescent="0.35">
      <c r="A6518" s="1">
        <v>45469</v>
      </c>
      <c r="B6518" t="s">
        <v>6115</v>
      </c>
      <c r="C6518" t="s">
        <v>54</v>
      </c>
      <c r="D6518" s="1">
        <v>23290</v>
      </c>
      <c r="E6518" t="s">
        <v>36</v>
      </c>
      <c r="F6518">
        <v>381</v>
      </c>
      <c r="G6518" t="s">
        <v>93</v>
      </c>
      <c r="H6518" t="s">
        <v>37</v>
      </c>
      <c r="I6518" t="s">
        <v>27</v>
      </c>
      <c r="J6518">
        <v>61</v>
      </c>
      <c r="K6518" t="s">
        <v>28</v>
      </c>
      <c r="L6518" t="s">
        <v>94</v>
      </c>
      <c r="M6518">
        <v>5</v>
      </c>
      <c r="N6518">
        <v>7</v>
      </c>
      <c r="O6518">
        <v>2667</v>
      </c>
      <c r="P6518">
        <v>1905</v>
      </c>
      <c r="Q6518">
        <v>762</v>
      </c>
      <c r="R6518" t="s">
        <v>82</v>
      </c>
      <c r="S6518" t="s">
        <v>57</v>
      </c>
      <c r="T6518">
        <v>3</v>
      </c>
      <c r="U6518" t="s">
        <v>32</v>
      </c>
      <c r="V6518" t="s">
        <v>45</v>
      </c>
    </row>
    <row r="6519" spans="1:22" x14ac:dyDescent="0.35">
      <c r="A6519" s="1">
        <v>45400</v>
      </c>
      <c r="B6519" t="s">
        <v>6116</v>
      </c>
      <c r="C6519" t="s">
        <v>54</v>
      </c>
      <c r="D6519" s="1">
        <v>34896</v>
      </c>
      <c r="E6519" t="s">
        <v>24</v>
      </c>
      <c r="F6519">
        <v>374</v>
      </c>
      <c r="G6519" t="s">
        <v>79</v>
      </c>
      <c r="H6519" t="s">
        <v>49</v>
      </c>
      <c r="I6519" t="s">
        <v>27</v>
      </c>
      <c r="J6519">
        <v>29</v>
      </c>
      <c r="K6519" t="s">
        <v>50</v>
      </c>
      <c r="L6519" t="s">
        <v>81</v>
      </c>
      <c r="M6519">
        <v>7</v>
      </c>
      <c r="N6519">
        <v>9</v>
      </c>
      <c r="O6519">
        <v>3366</v>
      </c>
      <c r="P6519">
        <v>2618</v>
      </c>
      <c r="Q6519">
        <v>748</v>
      </c>
      <c r="R6519" t="s">
        <v>82</v>
      </c>
      <c r="S6519" t="s">
        <v>76</v>
      </c>
      <c r="T6519">
        <v>4</v>
      </c>
      <c r="U6519" t="s">
        <v>32</v>
      </c>
      <c r="V6519" t="s">
        <v>72</v>
      </c>
    </row>
    <row r="6520" spans="1:22" x14ac:dyDescent="0.35">
      <c r="A6520" s="1">
        <v>45336</v>
      </c>
      <c r="B6520" t="s">
        <v>6117</v>
      </c>
      <c r="C6520" t="s">
        <v>113</v>
      </c>
      <c r="D6520" s="1">
        <v>21448</v>
      </c>
      <c r="E6520" t="s">
        <v>98</v>
      </c>
      <c r="F6520">
        <v>60</v>
      </c>
      <c r="G6520" t="s">
        <v>73</v>
      </c>
      <c r="H6520" t="s">
        <v>80</v>
      </c>
      <c r="I6520" t="s">
        <v>27</v>
      </c>
      <c r="J6520">
        <v>65</v>
      </c>
      <c r="K6520" t="s">
        <v>28</v>
      </c>
      <c r="L6520" t="s">
        <v>75</v>
      </c>
      <c r="M6520">
        <v>14</v>
      </c>
      <c r="N6520">
        <v>28</v>
      </c>
      <c r="O6520">
        <v>1680</v>
      </c>
      <c r="P6520">
        <v>840</v>
      </c>
      <c r="Q6520">
        <v>840</v>
      </c>
      <c r="R6520" t="s">
        <v>30</v>
      </c>
      <c r="S6520" t="s">
        <v>57</v>
      </c>
      <c r="T6520">
        <v>3</v>
      </c>
      <c r="U6520" t="s">
        <v>32</v>
      </c>
      <c r="V6520" t="s">
        <v>33</v>
      </c>
    </row>
    <row r="6521" spans="1:22" x14ac:dyDescent="0.35">
      <c r="A6521" s="1">
        <v>45399</v>
      </c>
      <c r="B6521" t="s">
        <v>6118</v>
      </c>
      <c r="C6521" t="s">
        <v>100</v>
      </c>
      <c r="D6521" s="1">
        <v>18877</v>
      </c>
      <c r="E6521" t="s">
        <v>36</v>
      </c>
      <c r="F6521">
        <v>245</v>
      </c>
      <c r="G6521" t="s">
        <v>48</v>
      </c>
      <c r="H6521" t="s">
        <v>55</v>
      </c>
      <c r="I6521" t="s">
        <v>27</v>
      </c>
      <c r="J6521">
        <v>73</v>
      </c>
      <c r="K6521" t="s">
        <v>28</v>
      </c>
      <c r="L6521" t="s">
        <v>51</v>
      </c>
      <c r="M6521">
        <v>10</v>
      </c>
      <c r="N6521">
        <v>11</v>
      </c>
      <c r="O6521">
        <v>2695</v>
      </c>
      <c r="P6521">
        <v>2450</v>
      </c>
      <c r="Q6521">
        <v>245</v>
      </c>
      <c r="R6521" t="s">
        <v>30</v>
      </c>
      <c r="S6521" t="s">
        <v>57</v>
      </c>
      <c r="T6521">
        <v>3</v>
      </c>
      <c r="U6521" t="s">
        <v>32</v>
      </c>
      <c r="V6521" t="s">
        <v>72</v>
      </c>
    </row>
    <row r="6522" spans="1:22" x14ac:dyDescent="0.35">
      <c r="A6522" s="1">
        <v>45465</v>
      </c>
      <c r="B6522" t="s">
        <v>6119</v>
      </c>
      <c r="C6522" t="s">
        <v>100</v>
      </c>
      <c r="D6522" s="1">
        <v>27990</v>
      </c>
      <c r="E6522" t="s">
        <v>98</v>
      </c>
      <c r="F6522">
        <v>339</v>
      </c>
      <c r="G6522" t="s">
        <v>85</v>
      </c>
      <c r="H6522" t="s">
        <v>80</v>
      </c>
      <c r="I6522" t="s">
        <v>27</v>
      </c>
      <c r="J6522">
        <v>48</v>
      </c>
      <c r="K6522" t="s">
        <v>42</v>
      </c>
      <c r="L6522" t="s">
        <v>86</v>
      </c>
      <c r="M6522">
        <v>18</v>
      </c>
      <c r="N6522">
        <v>36</v>
      </c>
      <c r="O6522">
        <v>12204</v>
      </c>
      <c r="P6522">
        <v>6102</v>
      </c>
      <c r="Q6522">
        <v>6102</v>
      </c>
      <c r="R6522" t="s">
        <v>30</v>
      </c>
      <c r="S6522" t="s">
        <v>69</v>
      </c>
      <c r="T6522">
        <v>6</v>
      </c>
      <c r="U6522" t="s">
        <v>44</v>
      </c>
      <c r="V6522" t="s">
        <v>45</v>
      </c>
    </row>
    <row r="6523" spans="1:22" x14ac:dyDescent="0.35">
      <c r="A6523" s="1">
        <v>45355</v>
      </c>
      <c r="B6523" t="s">
        <v>6120</v>
      </c>
      <c r="C6523" t="s">
        <v>47</v>
      </c>
      <c r="D6523" s="1">
        <v>36016</v>
      </c>
      <c r="E6523" t="s">
        <v>36</v>
      </c>
      <c r="F6523">
        <v>37</v>
      </c>
      <c r="G6523" t="s">
        <v>48</v>
      </c>
      <c r="H6523" t="s">
        <v>55</v>
      </c>
      <c r="I6523" t="s">
        <v>27</v>
      </c>
      <c r="J6523">
        <v>26</v>
      </c>
      <c r="K6523" t="s">
        <v>50</v>
      </c>
      <c r="L6523" t="s">
        <v>51</v>
      </c>
      <c r="M6523">
        <v>10</v>
      </c>
      <c r="N6523">
        <v>11</v>
      </c>
      <c r="O6523">
        <v>407</v>
      </c>
      <c r="P6523">
        <v>370</v>
      </c>
      <c r="Q6523">
        <v>37</v>
      </c>
      <c r="R6523" t="s">
        <v>30</v>
      </c>
      <c r="S6523" t="s">
        <v>39</v>
      </c>
      <c r="T6523">
        <v>1</v>
      </c>
      <c r="U6523" t="s">
        <v>32</v>
      </c>
      <c r="V6523" t="s">
        <v>52</v>
      </c>
    </row>
    <row r="6524" spans="1:22" x14ac:dyDescent="0.35">
      <c r="A6524" s="1">
        <v>45305</v>
      </c>
      <c r="B6524" t="s">
        <v>6121</v>
      </c>
      <c r="C6524" t="s">
        <v>100</v>
      </c>
      <c r="D6524" s="1">
        <v>25920</v>
      </c>
      <c r="E6524" t="s">
        <v>36</v>
      </c>
      <c r="F6524">
        <v>381</v>
      </c>
      <c r="G6524" t="s">
        <v>59</v>
      </c>
      <c r="H6524" t="s">
        <v>55</v>
      </c>
      <c r="I6524" t="s">
        <v>27</v>
      </c>
      <c r="J6524">
        <v>53</v>
      </c>
      <c r="K6524" t="s">
        <v>42</v>
      </c>
      <c r="L6524" t="s">
        <v>62</v>
      </c>
      <c r="M6524">
        <v>10</v>
      </c>
      <c r="N6524">
        <v>45</v>
      </c>
      <c r="O6524">
        <v>17145</v>
      </c>
      <c r="P6524">
        <v>3810</v>
      </c>
      <c r="Q6524">
        <v>13335</v>
      </c>
      <c r="R6524" t="s">
        <v>30</v>
      </c>
      <c r="S6524" t="s">
        <v>43</v>
      </c>
      <c r="T6524">
        <v>0</v>
      </c>
      <c r="U6524" t="s">
        <v>44</v>
      </c>
      <c r="V6524" t="s">
        <v>70</v>
      </c>
    </row>
    <row r="6525" spans="1:22" x14ac:dyDescent="0.35">
      <c r="A6525" s="1">
        <v>45335</v>
      </c>
      <c r="B6525" t="s">
        <v>6122</v>
      </c>
      <c r="C6525" t="s">
        <v>35</v>
      </c>
      <c r="D6525" s="1">
        <v>37801</v>
      </c>
      <c r="E6525" t="s">
        <v>36</v>
      </c>
      <c r="F6525">
        <v>449</v>
      </c>
      <c r="G6525" t="s">
        <v>93</v>
      </c>
      <c r="H6525" t="s">
        <v>49</v>
      </c>
      <c r="I6525" t="s">
        <v>27</v>
      </c>
      <c r="J6525">
        <v>21</v>
      </c>
      <c r="K6525" t="s">
        <v>50</v>
      </c>
      <c r="L6525" t="s">
        <v>94</v>
      </c>
      <c r="M6525">
        <v>5</v>
      </c>
      <c r="N6525">
        <v>7</v>
      </c>
      <c r="O6525">
        <v>3143</v>
      </c>
      <c r="P6525">
        <v>2245</v>
      </c>
      <c r="Q6525">
        <v>898</v>
      </c>
      <c r="R6525" t="s">
        <v>82</v>
      </c>
      <c r="S6525" t="s">
        <v>31</v>
      </c>
      <c r="T6525">
        <v>2</v>
      </c>
      <c r="U6525" t="s">
        <v>32</v>
      </c>
      <c r="V6525" t="s">
        <v>33</v>
      </c>
    </row>
    <row r="6526" spans="1:22" x14ac:dyDescent="0.35">
      <c r="A6526" s="1">
        <v>45356</v>
      </c>
      <c r="B6526" t="s">
        <v>6123</v>
      </c>
      <c r="C6526" t="s">
        <v>47</v>
      </c>
      <c r="D6526" s="1">
        <v>33381</v>
      </c>
      <c r="E6526" t="s">
        <v>36</v>
      </c>
      <c r="F6526">
        <v>181</v>
      </c>
      <c r="G6526" t="s">
        <v>95</v>
      </c>
      <c r="H6526" t="s">
        <v>80</v>
      </c>
      <c r="I6526" t="s">
        <v>27</v>
      </c>
      <c r="J6526">
        <v>33</v>
      </c>
      <c r="K6526" t="s">
        <v>61</v>
      </c>
      <c r="L6526" t="s">
        <v>96</v>
      </c>
      <c r="M6526">
        <v>3</v>
      </c>
      <c r="N6526">
        <v>5</v>
      </c>
      <c r="O6526">
        <v>905</v>
      </c>
      <c r="P6526">
        <v>543</v>
      </c>
      <c r="Q6526">
        <v>362</v>
      </c>
      <c r="R6526" t="s">
        <v>82</v>
      </c>
      <c r="S6526" t="s">
        <v>31</v>
      </c>
      <c r="T6526">
        <v>2</v>
      </c>
      <c r="U6526" t="s">
        <v>32</v>
      </c>
      <c r="V6526" t="s">
        <v>52</v>
      </c>
    </row>
    <row r="6527" spans="1:22" x14ac:dyDescent="0.35">
      <c r="A6527" s="1">
        <v>45330</v>
      </c>
      <c r="B6527" t="s">
        <v>6124</v>
      </c>
      <c r="C6527" t="s">
        <v>47</v>
      </c>
      <c r="D6527" s="1">
        <v>34906</v>
      </c>
      <c r="E6527" t="s">
        <v>24</v>
      </c>
      <c r="F6527">
        <v>183</v>
      </c>
      <c r="G6527" t="s">
        <v>59</v>
      </c>
      <c r="H6527" t="s">
        <v>55</v>
      </c>
      <c r="I6527" t="s">
        <v>27</v>
      </c>
      <c r="J6527">
        <v>29</v>
      </c>
      <c r="K6527" t="s">
        <v>50</v>
      </c>
      <c r="L6527" t="s">
        <v>62</v>
      </c>
      <c r="M6527">
        <v>10</v>
      </c>
      <c r="N6527">
        <v>45</v>
      </c>
      <c r="O6527">
        <v>8235</v>
      </c>
      <c r="P6527">
        <v>1830</v>
      </c>
      <c r="Q6527">
        <v>6405</v>
      </c>
      <c r="R6527" t="s">
        <v>30</v>
      </c>
      <c r="S6527" t="s">
        <v>76</v>
      </c>
      <c r="T6527">
        <v>4</v>
      </c>
      <c r="U6527" t="s">
        <v>32</v>
      </c>
      <c r="V6527" t="s">
        <v>33</v>
      </c>
    </row>
    <row r="6528" spans="1:22" x14ac:dyDescent="0.35">
      <c r="A6528" s="1">
        <v>45472</v>
      </c>
      <c r="B6528" t="s">
        <v>6125</v>
      </c>
      <c r="C6528" t="s">
        <v>47</v>
      </c>
      <c r="D6528" s="1">
        <v>34400</v>
      </c>
      <c r="E6528" t="s">
        <v>98</v>
      </c>
      <c r="F6528">
        <v>266</v>
      </c>
      <c r="G6528" t="s">
        <v>73</v>
      </c>
      <c r="H6528" t="s">
        <v>80</v>
      </c>
      <c r="I6528" t="s">
        <v>27</v>
      </c>
      <c r="J6528">
        <v>30</v>
      </c>
      <c r="K6528" t="s">
        <v>61</v>
      </c>
      <c r="L6528" t="s">
        <v>75</v>
      </c>
      <c r="M6528">
        <v>14</v>
      </c>
      <c r="N6528">
        <v>28</v>
      </c>
      <c r="O6528">
        <v>7448</v>
      </c>
      <c r="P6528">
        <v>3724</v>
      </c>
      <c r="Q6528">
        <v>3724</v>
      </c>
      <c r="R6528" t="s">
        <v>30</v>
      </c>
      <c r="S6528" t="s">
        <v>69</v>
      </c>
      <c r="T6528">
        <v>6</v>
      </c>
      <c r="U6528" t="s">
        <v>44</v>
      </c>
      <c r="V6528" t="s">
        <v>45</v>
      </c>
    </row>
    <row r="6529" spans="1:22" x14ac:dyDescent="0.35">
      <c r="A6529" s="1">
        <v>45295</v>
      </c>
      <c r="B6529" t="s">
        <v>6126</v>
      </c>
      <c r="C6529" t="s">
        <v>23</v>
      </c>
      <c r="D6529" s="1">
        <v>21783</v>
      </c>
      <c r="E6529" t="s">
        <v>36</v>
      </c>
      <c r="F6529">
        <v>132</v>
      </c>
      <c r="G6529" t="s">
        <v>85</v>
      </c>
      <c r="H6529" t="s">
        <v>55</v>
      </c>
      <c r="I6529" t="s">
        <v>27</v>
      </c>
      <c r="J6529">
        <v>64</v>
      </c>
      <c r="K6529" t="s">
        <v>28</v>
      </c>
      <c r="L6529" t="s">
        <v>86</v>
      </c>
      <c r="M6529">
        <v>18</v>
      </c>
      <c r="N6529">
        <v>36</v>
      </c>
      <c r="O6529">
        <v>4752</v>
      </c>
      <c r="P6529">
        <v>2376</v>
      </c>
      <c r="Q6529">
        <v>2376</v>
      </c>
      <c r="R6529" t="s">
        <v>30</v>
      </c>
      <c r="S6529" t="s">
        <v>76</v>
      </c>
      <c r="T6529">
        <v>4</v>
      </c>
      <c r="U6529" t="s">
        <v>32</v>
      </c>
      <c r="V6529" t="s">
        <v>70</v>
      </c>
    </row>
    <row r="6530" spans="1:22" x14ac:dyDescent="0.35">
      <c r="A6530" s="1">
        <v>45459</v>
      </c>
      <c r="B6530" t="s">
        <v>6127</v>
      </c>
      <c r="C6530" t="s">
        <v>47</v>
      </c>
      <c r="D6530" s="1">
        <v>31363</v>
      </c>
      <c r="E6530" t="s">
        <v>98</v>
      </c>
      <c r="F6530">
        <v>231</v>
      </c>
      <c r="G6530" t="s">
        <v>25</v>
      </c>
      <c r="H6530" t="s">
        <v>41</v>
      </c>
      <c r="I6530" t="s">
        <v>27</v>
      </c>
      <c r="J6530">
        <v>39</v>
      </c>
      <c r="K6530" t="s">
        <v>61</v>
      </c>
      <c r="L6530" t="s">
        <v>29</v>
      </c>
      <c r="M6530">
        <v>10</v>
      </c>
      <c r="N6530">
        <v>14</v>
      </c>
      <c r="O6530">
        <v>3234</v>
      </c>
      <c r="P6530">
        <v>2310</v>
      </c>
      <c r="Q6530">
        <v>924</v>
      </c>
      <c r="R6530" t="s">
        <v>30</v>
      </c>
      <c r="S6530" t="s">
        <v>43</v>
      </c>
      <c r="T6530">
        <v>0</v>
      </c>
      <c r="U6530" t="s">
        <v>44</v>
      </c>
      <c r="V6530" t="s">
        <v>45</v>
      </c>
    </row>
    <row r="6531" spans="1:22" x14ac:dyDescent="0.35">
      <c r="A6531" s="1">
        <v>45453</v>
      </c>
      <c r="B6531" t="s">
        <v>6128</v>
      </c>
      <c r="C6531" t="s">
        <v>84</v>
      </c>
      <c r="D6531" s="1">
        <v>27282</v>
      </c>
      <c r="E6531" t="s">
        <v>98</v>
      </c>
      <c r="F6531">
        <v>366</v>
      </c>
      <c r="G6531" t="s">
        <v>73</v>
      </c>
      <c r="H6531" t="s">
        <v>41</v>
      </c>
      <c r="I6531" t="s">
        <v>27</v>
      </c>
      <c r="J6531">
        <v>50</v>
      </c>
      <c r="K6531" t="s">
        <v>42</v>
      </c>
      <c r="L6531" t="s">
        <v>75</v>
      </c>
      <c r="M6531">
        <v>14</v>
      </c>
      <c r="N6531">
        <v>28</v>
      </c>
      <c r="O6531">
        <v>10248</v>
      </c>
      <c r="P6531">
        <v>5124</v>
      </c>
      <c r="Q6531">
        <v>5124</v>
      </c>
      <c r="R6531" t="s">
        <v>30</v>
      </c>
      <c r="S6531" t="s">
        <v>39</v>
      </c>
      <c r="T6531">
        <v>1</v>
      </c>
      <c r="U6531" t="s">
        <v>32</v>
      </c>
      <c r="V6531" t="s">
        <v>45</v>
      </c>
    </row>
    <row r="6532" spans="1:22" x14ac:dyDescent="0.35">
      <c r="A6532" s="1">
        <v>45449</v>
      </c>
      <c r="B6532" t="s">
        <v>6129</v>
      </c>
      <c r="C6532" t="s">
        <v>107</v>
      </c>
      <c r="D6532" s="1">
        <v>30128</v>
      </c>
      <c r="E6532" t="s">
        <v>36</v>
      </c>
      <c r="F6532">
        <v>21</v>
      </c>
      <c r="G6532" t="s">
        <v>67</v>
      </c>
      <c r="H6532" t="s">
        <v>74</v>
      </c>
      <c r="I6532" t="s">
        <v>27</v>
      </c>
      <c r="J6532">
        <v>42</v>
      </c>
      <c r="K6532" t="s">
        <v>61</v>
      </c>
      <c r="L6532" t="s">
        <v>68</v>
      </c>
      <c r="M6532">
        <v>18</v>
      </c>
      <c r="N6532">
        <v>22</v>
      </c>
      <c r="O6532">
        <v>462</v>
      </c>
      <c r="P6532">
        <v>378</v>
      </c>
      <c r="Q6532">
        <v>84</v>
      </c>
      <c r="R6532" t="s">
        <v>30</v>
      </c>
      <c r="S6532" t="s">
        <v>76</v>
      </c>
      <c r="T6532">
        <v>4</v>
      </c>
      <c r="U6532" t="s">
        <v>32</v>
      </c>
      <c r="V6532" t="s">
        <v>45</v>
      </c>
    </row>
    <row r="6533" spans="1:22" x14ac:dyDescent="0.35">
      <c r="A6533" s="1">
        <v>45331</v>
      </c>
      <c r="B6533" t="s">
        <v>5324</v>
      </c>
      <c r="C6533" t="s">
        <v>35</v>
      </c>
      <c r="D6533" s="1">
        <v>23890</v>
      </c>
      <c r="E6533" t="s">
        <v>71</v>
      </c>
      <c r="F6533">
        <v>84</v>
      </c>
      <c r="G6533" t="s">
        <v>88</v>
      </c>
      <c r="H6533" t="s">
        <v>37</v>
      </c>
      <c r="I6533" t="s">
        <v>27</v>
      </c>
      <c r="J6533">
        <v>59</v>
      </c>
      <c r="K6533" t="s">
        <v>42</v>
      </c>
      <c r="L6533" t="s">
        <v>89</v>
      </c>
      <c r="M6533">
        <v>19</v>
      </c>
      <c r="N6533">
        <v>23</v>
      </c>
      <c r="O6533">
        <v>1932</v>
      </c>
      <c r="P6533">
        <v>1596</v>
      </c>
      <c r="Q6533">
        <v>336</v>
      </c>
      <c r="R6533" t="s">
        <v>30</v>
      </c>
      <c r="S6533" t="s">
        <v>63</v>
      </c>
      <c r="T6533">
        <v>5</v>
      </c>
      <c r="U6533" t="s">
        <v>32</v>
      </c>
      <c r="V6533" t="s">
        <v>33</v>
      </c>
    </row>
    <row r="6534" spans="1:22" x14ac:dyDescent="0.35">
      <c r="A6534" s="1">
        <v>45365</v>
      </c>
      <c r="B6534" t="s">
        <v>6130</v>
      </c>
      <c r="C6534" t="s">
        <v>54</v>
      </c>
      <c r="D6534" s="1">
        <v>21303</v>
      </c>
      <c r="E6534" t="s">
        <v>36</v>
      </c>
      <c r="F6534">
        <v>457</v>
      </c>
      <c r="G6534" t="s">
        <v>93</v>
      </c>
      <c r="H6534" t="s">
        <v>49</v>
      </c>
      <c r="I6534" t="s">
        <v>27</v>
      </c>
      <c r="J6534">
        <v>66</v>
      </c>
      <c r="K6534" t="s">
        <v>28</v>
      </c>
      <c r="L6534" t="s">
        <v>94</v>
      </c>
      <c r="M6534">
        <v>5</v>
      </c>
      <c r="N6534">
        <v>7</v>
      </c>
      <c r="O6534">
        <v>3199</v>
      </c>
      <c r="P6534">
        <v>2285</v>
      </c>
      <c r="Q6534">
        <v>914</v>
      </c>
      <c r="R6534" t="s">
        <v>82</v>
      </c>
      <c r="S6534" t="s">
        <v>76</v>
      </c>
      <c r="T6534">
        <v>4</v>
      </c>
      <c r="U6534" t="s">
        <v>32</v>
      </c>
      <c r="V6534" t="s">
        <v>52</v>
      </c>
    </row>
    <row r="6535" spans="1:22" x14ac:dyDescent="0.35">
      <c r="A6535" s="1">
        <v>45490</v>
      </c>
      <c r="B6535" t="s">
        <v>6131</v>
      </c>
      <c r="C6535" t="s">
        <v>113</v>
      </c>
      <c r="D6535" s="1">
        <v>20098</v>
      </c>
      <c r="E6535" t="s">
        <v>24</v>
      </c>
      <c r="F6535">
        <v>412</v>
      </c>
      <c r="G6535" t="s">
        <v>93</v>
      </c>
      <c r="H6535" t="s">
        <v>80</v>
      </c>
      <c r="I6535" t="s">
        <v>38</v>
      </c>
      <c r="J6535">
        <v>70</v>
      </c>
      <c r="K6535" t="s">
        <v>28</v>
      </c>
      <c r="L6535" t="s">
        <v>94</v>
      </c>
      <c r="M6535">
        <v>5</v>
      </c>
      <c r="N6535">
        <v>7</v>
      </c>
      <c r="O6535">
        <v>2884</v>
      </c>
      <c r="P6535">
        <v>2060</v>
      </c>
      <c r="Q6535">
        <v>824</v>
      </c>
      <c r="R6535" t="s">
        <v>82</v>
      </c>
      <c r="S6535" t="s">
        <v>57</v>
      </c>
      <c r="T6535">
        <v>3</v>
      </c>
      <c r="U6535" t="s">
        <v>32</v>
      </c>
      <c r="V6535" t="s">
        <v>90</v>
      </c>
    </row>
    <row r="6536" spans="1:22" x14ac:dyDescent="0.35">
      <c r="A6536" s="1">
        <v>45344</v>
      </c>
      <c r="B6536" t="s">
        <v>820</v>
      </c>
      <c r="C6536" t="s">
        <v>78</v>
      </c>
      <c r="D6536" s="1">
        <v>36953</v>
      </c>
      <c r="E6536" t="s">
        <v>98</v>
      </c>
      <c r="F6536">
        <v>432</v>
      </c>
      <c r="G6536" t="s">
        <v>93</v>
      </c>
      <c r="H6536" t="s">
        <v>55</v>
      </c>
      <c r="I6536" t="s">
        <v>27</v>
      </c>
      <c r="J6536">
        <v>23</v>
      </c>
      <c r="K6536" t="s">
        <v>50</v>
      </c>
      <c r="L6536" t="s">
        <v>94</v>
      </c>
      <c r="M6536">
        <v>5</v>
      </c>
      <c r="N6536">
        <v>7</v>
      </c>
      <c r="O6536">
        <v>3024</v>
      </c>
      <c r="P6536">
        <v>2160</v>
      </c>
      <c r="Q6536">
        <v>864</v>
      </c>
      <c r="R6536" t="s">
        <v>82</v>
      </c>
      <c r="S6536" t="s">
        <v>76</v>
      </c>
      <c r="T6536">
        <v>4</v>
      </c>
      <c r="U6536" t="s">
        <v>32</v>
      </c>
      <c r="V6536" t="s">
        <v>33</v>
      </c>
    </row>
    <row r="6537" spans="1:22" x14ac:dyDescent="0.35">
      <c r="A6537" s="1">
        <v>45363</v>
      </c>
      <c r="B6537" t="s">
        <v>6132</v>
      </c>
      <c r="C6537" t="s">
        <v>54</v>
      </c>
      <c r="D6537" s="1">
        <v>22657</v>
      </c>
      <c r="E6537" t="s">
        <v>71</v>
      </c>
      <c r="F6537">
        <v>450</v>
      </c>
      <c r="G6537" t="s">
        <v>25</v>
      </c>
      <c r="H6537" t="s">
        <v>80</v>
      </c>
      <c r="I6537" t="s">
        <v>38</v>
      </c>
      <c r="J6537">
        <v>62</v>
      </c>
      <c r="K6537" t="s">
        <v>28</v>
      </c>
      <c r="L6537" t="s">
        <v>29</v>
      </c>
      <c r="M6537">
        <v>10</v>
      </c>
      <c r="N6537">
        <v>14</v>
      </c>
      <c r="O6537">
        <v>6300</v>
      </c>
      <c r="P6537">
        <v>4500</v>
      </c>
      <c r="Q6537">
        <v>1800</v>
      </c>
      <c r="R6537" t="s">
        <v>30</v>
      </c>
      <c r="S6537" t="s">
        <v>31</v>
      </c>
      <c r="T6537">
        <v>2</v>
      </c>
      <c r="U6537" t="s">
        <v>32</v>
      </c>
      <c r="V6537" t="s">
        <v>52</v>
      </c>
    </row>
    <row r="6538" spans="1:22" x14ac:dyDescent="0.35">
      <c r="A6538" s="1">
        <v>45400</v>
      </c>
      <c r="B6538" t="s">
        <v>6133</v>
      </c>
      <c r="C6538" t="s">
        <v>35</v>
      </c>
      <c r="D6538" s="1">
        <v>24166</v>
      </c>
      <c r="E6538" t="s">
        <v>71</v>
      </c>
      <c r="F6538">
        <v>256</v>
      </c>
      <c r="G6538" t="s">
        <v>79</v>
      </c>
      <c r="H6538" t="s">
        <v>55</v>
      </c>
      <c r="I6538" t="s">
        <v>27</v>
      </c>
      <c r="J6538">
        <v>58</v>
      </c>
      <c r="K6538" t="s">
        <v>42</v>
      </c>
      <c r="L6538" t="s">
        <v>81</v>
      </c>
      <c r="M6538">
        <v>7</v>
      </c>
      <c r="N6538">
        <v>9</v>
      </c>
      <c r="O6538">
        <v>2304</v>
      </c>
      <c r="P6538">
        <v>1792</v>
      </c>
      <c r="Q6538">
        <v>512</v>
      </c>
      <c r="R6538" t="s">
        <v>82</v>
      </c>
      <c r="S6538" t="s">
        <v>76</v>
      </c>
      <c r="T6538">
        <v>4</v>
      </c>
      <c r="U6538" t="s">
        <v>32</v>
      </c>
      <c r="V6538" t="s">
        <v>72</v>
      </c>
    </row>
    <row r="6539" spans="1:22" x14ac:dyDescent="0.35">
      <c r="A6539" s="1">
        <v>45295</v>
      </c>
      <c r="B6539" t="s">
        <v>6134</v>
      </c>
      <c r="C6539" t="s">
        <v>100</v>
      </c>
      <c r="D6539" s="1">
        <v>34320</v>
      </c>
      <c r="E6539" t="s">
        <v>36</v>
      </c>
      <c r="F6539">
        <v>410</v>
      </c>
      <c r="G6539" t="s">
        <v>85</v>
      </c>
      <c r="H6539" t="s">
        <v>55</v>
      </c>
      <c r="I6539" t="s">
        <v>27</v>
      </c>
      <c r="J6539">
        <v>30</v>
      </c>
      <c r="K6539" t="s">
        <v>61</v>
      </c>
      <c r="L6539" t="s">
        <v>86</v>
      </c>
      <c r="M6539">
        <v>18</v>
      </c>
      <c r="N6539">
        <v>36</v>
      </c>
      <c r="O6539">
        <v>14760</v>
      </c>
      <c r="P6539">
        <v>7380</v>
      </c>
      <c r="Q6539">
        <v>7380</v>
      </c>
      <c r="R6539" t="s">
        <v>30</v>
      </c>
      <c r="S6539" t="s">
        <v>76</v>
      </c>
      <c r="T6539">
        <v>4</v>
      </c>
      <c r="U6539" t="s">
        <v>32</v>
      </c>
      <c r="V6539" t="s">
        <v>70</v>
      </c>
    </row>
    <row r="6540" spans="1:22" x14ac:dyDescent="0.35">
      <c r="A6540" s="1">
        <v>45302</v>
      </c>
      <c r="B6540" t="s">
        <v>6135</v>
      </c>
      <c r="C6540" t="s">
        <v>113</v>
      </c>
      <c r="D6540" s="1">
        <v>20550</v>
      </c>
      <c r="E6540" t="s">
        <v>71</v>
      </c>
      <c r="F6540">
        <v>299</v>
      </c>
      <c r="G6540" t="s">
        <v>79</v>
      </c>
      <c r="H6540" t="s">
        <v>49</v>
      </c>
      <c r="I6540" t="s">
        <v>27</v>
      </c>
      <c r="J6540">
        <v>68</v>
      </c>
      <c r="K6540" t="s">
        <v>28</v>
      </c>
      <c r="L6540" t="s">
        <v>81</v>
      </c>
      <c r="M6540">
        <v>7</v>
      </c>
      <c r="N6540">
        <v>9</v>
      </c>
      <c r="O6540">
        <v>2691</v>
      </c>
      <c r="P6540">
        <v>2093</v>
      </c>
      <c r="Q6540">
        <v>598</v>
      </c>
      <c r="R6540" t="s">
        <v>82</v>
      </c>
      <c r="S6540" t="s">
        <v>76</v>
      </c>
      <c r="T6540">
        <v>4</v>
      </c>
      <c r="U6540" t="s">
        <v>32</v>
      </c>
      <c r="V6540" t="s">
        <v>70</v>
      </c>
    </row>
    <row r="6541" spans="1:22" x14ac:dyDescent="0.35">
      <c r="A6541" s="1">
        <v>45481</v>
      </c>
      <c r="B6541" t="s">
        <v>2883</v>
      </c>
      <c r="C6541" t="s">
        <v>35</v>
      </c>
      <c r="D6541" s="1">
        <v>17047</v>
      </c>
      <c r="E6541" t="s">
        <v>98</v>
      </c>
      <c r="F6541">
        <v>414</v>
      </c>
      <c r="G6541" t="s">
        <v>79</v>
      </c>
      <c r="H6541" t="s">
        <v>80</v>
      </c>
      <c r="I6541" t="s">
        <v>27</v>
      </c>
      <c r="J6541">
        <v>78</v>
      </c>
      <c r="K6541" t="s">
        <v>56</v>
      </c>
      <c r="L6541" t="s">
        <v>81</v>
      </c>
      <c r="M6541">
        <v>7</v>
      </c>
      <c r="N6541">
        <v>9</v>
      </c>
      <c r="O6541">
        <v>3726</v>
      </c>
      <c r="P6541">
        <v>2898</v>
      </c>
      <c r="Q6541">
        <v>828</v>
      </c>
      <c r="R6541" t="s">
        <v>82</v>
      </c>
      <c r="S6541" t="s">
        <v>39</v>
      </c>
      <c r="T6541">
        <v>1</v>
      </c>
      <c r="U6541" t="s">
        <v>32</v>
      </c>
      <c r="V6541" t="s">
        <v>90</v>
      </c>
    </row>
    <row r="6542" spans="1:22" x14ac:dyDescent="0.35">
      <c r="A6542" s="1">
        <v>45458</v>
      </c>
      <c r="B6542" t="s">
        <v>4070</v>
      </c>
      <c r="C6542" t="s">
        <v>104</v>
      </c>
      <c r="D6542" s="1">
        <v>27602</v>
      </c>
      <c r="E6542" t="s">
        <v>36</v>
      </c>
      <c r="F6542">
        <v>59</v>
      </c>
      <c r="G6542" t="s">
        <v>88</v>
      </c>
      <c r="H6542" t="s">
        <v>55</v>
      </c>
      <c r="I6542" t="s">
        <v>27</v>
      </c>
      <c r="J6542">
        <v>49</v>
      </c>
      <c r="K6542" t="s">
        <v>42</v>
      </c>
      <c r="L6542" t="s">
        <v>89</v>
      </c>
      <c r="M6542">
        <v>19</v>
      </c>
      <c r="N6542">
        <v>23</v>
      </c>
      <c r="O6542">
        <v>1357</v>
      </c>
      <c r="P6542">
        <v>1121</v>
      </c>
      <c r="Q6542">
        <v>236</v>
      </c>
      <c r="R6542" t="s">
        <v>30</v>
      </c>
      <c r="S6542" t="s">
        <v>69</v>
      </c>
      <c r="T6542">
        <v>6</v>
      </c>
      <c r="U6542" t="s">
        <v>44</v>
      </c>
      <c r="V6542" t="s">
        <v>45</v>
      </c>
    </row>
    <row r="6543" spans="1:22" x14ac:dyDescent="0.35">
      <c r="A6543" s="1">
        <v>45382</v>
      </c>
      <c r="B6543" t="s">
        <v>6136</v>
      </c>
      <c r="C6543" t="s">
        <v>113</v>
      </c>
      <c r="D6543" s="1">
        <v>32604</v>
      </c>
      <c r="E6543" t="s">
        <v>98</v>
      </c>
      <c r="F6543">
        <v>75</v>
      </c>
      <c r="G6543" t="s">
        <v>25</v>
      </c>
      <c r="H6543" t="s">
        <v>80</v>
      </c>
      <c r="I6543" t="s">
        <v>27</v>
      </c>
      <c r="J6543">
        <v>35</v>
      </c>
      <c r="K6543" t="s">
        <v>61</v>
      </c>
      <c r="L6543" t="s">
        <v>29</v>
      </c>
      <c r="M6543">
        <v>10</v>
      </c>
      <c r="N6543">
        <v>14</v>
      </c>
      <c r="O6543">
        <v>1050</v>
      </c>
      <c r="P6543">
        <v>750</v>
      </c>
      <c r="Q6543">
        <v>300</v>
      </c>
      <c r="R6543" t="s">
        <v>30</v>
      </c>
      <c r="S6543" t="s">
        <v>43</v>
      </c>
      <c r="T6543">
        <v>0</v>
      </c>
      <c r="U6543" t="s">
        <v>44</v>
      </c>
      <c r="V6543" t="s">
        <v>52</v>
      </c>
    </row>
    <row r="6544" spans="1:22" x14ac:dyDescent="0.35">
      <c r="A6544" s="1">
        <v>45486</v>
      </c>
      <c r="B6544" t="s">
        <v>6137</v>
      </c>
      <c r="C6544" t="s">
        <v>54</v>
      </c>
      <c r="D6544" s="1">
        <v>24666</v>
      </c>
      <c r="E6544" t="s">
        <v>98</v>
      </c>
      <c r="F6544">
        <v>169</v>
      </c>
      <c r="G6544" t="s">
        <v>95</v>
      </c>
      <c r="H6544" t="s">
        <v>55</v>
      </c>
      <c r="I6544" t="s">
        <v>38</v>
      </c>
      <c r="J6544">
        <v>57</v>
      </c>
      <c r="K6544" t="s">
        <v>42</v>
      </c>
      <c r="L6544" t="s">
        <v>96</v>
      </c>
      <c r="M6544">
        <v>3</v>
      </c>
      <c r="N6544">
        <v>5</v>
      </c>
      <c r="O6544">
        <v>845</v>
      </c>
      <c r="P6544">
        <v>507</v>
      </c>
      <c r="Q6544">
        <v>338</v>
      </c>
      <c r="R6544" t="s">
        <v>82</v>
      </c>
      <c r="S6544" t="s">
        <v>69</v>
      </c>
      <c r="T6544">
        <v>6</v>
      </c>
      <c r="U6544" t="s">
        <v>44</v>
      </c>
      <c r="V6544" t="s">
        <v>90</v>
      </c>
    </row>
    <row r="6545" spans="1:22" x14ac:dyDescent="0.35">
      <c r="A6545" s="1">
        <v>45458</v>
      </c>
      <c r="B6545" t="s">
        <v>6138</v>
      </c>
      <c r="C6545" t="s">
        <v>47</v>
      </c>
      <c r="D6545" s="1">
        <v>31371</v>
      </c>
      <c r="E6545" t="s">
        <v>36</v>
      </c>
      <c r="F6545">
        <v>442</v>
      </c>
      <c r="G6545" t="s">
        <v>79</v>
      </c>
      <c r="H6545" t="s">
        <v>41</v>
      </c>
      <c r="I6545" t="s">
        <v>27</v>
      </c>
      <c r="J6545">
        <v>39</v>
      </c>
      <c r="K6545" t="s">
        <v>61</v>
      </c>
      <c r="L6545" t="s">
        <v>81</v>
      </c>
      <c r="M6545">
        <v>7</v>
      </c>
      <c r="N6545">
        <v>9</v>
      </c>
      <c r="O6545">
        <v>3978</v>
      </c>
      <c r="P6545">
        <v>3094</v>
      </c>
      <c r="Q6545">
        <v>884</v>
      </c>
      <c r="R6545" t="s">
        <v>82</v>
      </c>
      <c r="S6545" t="s">
        <v>69</v>
      </c>
      <c r="T6545">
        <v>6</v>
      </c>
      <c r="U6545" t="s">
        <v>44</v>
      </c>
      <c r="V6545" t="s">
        <v>45</v>
      </c>
    </row>
    <row r="6546" spans="1:22" x14ac:dyDescent="0.35">
      <c r="A6546" s="1">
        <v>45432</v>
      </c>
      <c r="B6546" t="s">
        <v>6139</v>
      </c>
      <c r="C6546" t="s">
        <v>104</v>
      </c>
      <c r="D6546" s="1">
        <v>23302</v>
      </c>
      <c r="E6546" t="s">
        <v>36</v>
      </c>
      <c r="F6546">
        <v>211</v>
      </c>
      <c r="G6546" t="s">
        <v>25</v>
      </c>
      <c r="H6546" t="s">
        <v>41</v>
      </c>
      <c r="I6546" t="s">
        <v>27</v>
      </c>
      <c r="J6546">
        <v>61</v>
      </c>
      <c r="K6546" t="s">
        <v>28</v>
      </c>
      <c r="L6546" t="s">
        <v>29</v>
      </c>
      <c r="M6546">
        <v>10</v>
      </c>
      <c r="N6546">
        <v>14</v>
      </c>
      <c r="O6546">
        <v>2954</v>
      </c>
      <c r="P6546">
        <v>2110</v>
      </c>
      <c r="Q6546">
        <v>844</v>
      </c>
      <c r="R6546" t="s">
        <v>30</v>
      </c>
      <c r="S6546" t="s">
        <v>39</v>
      </c>
      <c r="T6546">
        <v>1</v>
      </c>
      <c r="U6546" t="s">
        <v>32</v>
      </c>
      <c r="V6546" t="s">
        <v>40</v>
      </c>
    </row>
    <row r="6547" spans="1:22" x14ac:dyDescent="0.35">
      <c r="A6547" s="1">
        <v>45428</v>
      </c>
      <c r="B6547" t="s">
        <v>6140</v>
      </c>
      <c r="C6547" t="s">
        <v>104</v>
      </c>
      <c r="D6547" s="1">
        <v>21516</v>
      </c>
      <c r="E6547" t="s">
        <v>98</v>
      </c>
      <c r="F6547">
        <v>31</v>
      </c>
      <c r="G6547" t="s">
        <v>85</v>
      </c>
      <c r="H6547" t="s">
        <v>74</v>
      </c>
      <c r="I6547" t="s">
        <v>27</v>
      </c>
      <c r="J6547">
        <v>66</v>
      </c>
      <c r="K6547" t="s">
        <v>28</v>
      </c>
      <c r="L6547" t="s">
        <v>86</v>
      </c>
      <c r="M6547">
        <v>18</v>
      </c>
      <c r="N6547">
        <v>36</v>
      </c>
      <c r="O6547">
        <v>1116</v>
      </c>
      <c r="P6547">
        <v>558</v>
      </c>
      <c r="Q6547">
        <v>558</v>
      </c>
      <c r="R6547" t="s">
        <v>30</v>
      </c>
      <c r="S6547" t="s">
        <v>76</v>
      </c>
      <c r="T6547">
        <v>4</v>
      </c>
      <c r="U6547" t="s">
        <v>32</v>
      </c>
      <c r="V6547" t="s">
        <v>40</v>
      </c>
    </row>
    <row r="6548" spans="1:22" x14ac:dyDescent="0.35">
      <c r="A6548" s="1">
        <v>45372</v>
      </c>
      <c r="B6548" t="s">
        <v>5114</v>
      </c>
      <c r="C6548" t="s">
        <v>47</v>
      </c>
      <c r="D6548" s="1">
        <v>33594</v>
      </c>
      <c r="E6548" t="s">
        <v>36</v>
      </c>
      <c r="F6548">
        <v>168</v>
      </c>
      <c r="G6548" t="s">
        <v>93</v>
      </c>
      <c r="H6548" t="s">
        <v>37</v>
      </c>
      <c r="I6548" t="s">
        <v>27</v>
      </c>
      <c r="J6548">
        <v>32</v>
      </c>
      <c r="K6548" t="s">
        <v>61</v>
      </c>
      <c r="L6548" t="s">
        <v>94</v>
      </c>
      <c r="M6548">
        <v>5</v>
      </c>
      <c r="N6548">
        <v>7</v>
      </c>
      <c r="O6548">
        <v>1176</v>
      </c>
      <c r="P6548">
        <v>840</v>
      </c>
      <c r="Q6548">
        <v>336</v>
      </c>
      <c r="R6548" t="s">
        <v>82</v>
      </c>
      <c r="S6548" t="s">
        <v>76</v>
      </c>
      <c r="T6548">
        <v>4</v>
      </c>
      <c r="U6548" t="s">
        <v>32</v>
      </c>
      <c r="V6548" t="s">
        <v>52</v>
      </c>
    </row>
    <row r="6549" spans="1:22" x14ac:dyDescent="0.35">
      <c r="A6549" s="1">
        <v>45401</v>
      </c>
      <c r="B6549" t="s">
        <v>6141</v>
      </c>
      <c r="C6549" t="s">
        <v>47</v>
      </c>
      <c r="D6549" s="1">
        <v>34108</v>
      </c>
      <c r="E6549" t="s">
        <v>71</v>
      </c>
      <c r="F6549">
        <v>372</v>
      </c>
      <c r="G6549" t="s">
        <v>48</v>
      </c>
      <c r="H6549" t="s">
        <v>49</v>
      </c>
      <c r="I6549" t="s">
        <v>27</v>
      </c>
      <c r="J6549">
        <v>31</v>
      </c>
      <c r="K6549" t="s">
        <v>61</v>
      </c>
      <c r="L6549" t="s">
        <v>51</v>
      </c>
      <c r="M6549">
        <v>10</v>
      </c>
      <c r="N6549">
        <v>11</v>
      </c>
      <c r="O6549">
        <v>4092</v>
      </c>
      <c r="P6549">
        <v>3720</v>
      </c>
      <c r="Q6549">
        <v>372</v>
      </c>
      <c r="R6549" t="s">
        <v>30</v>
      </c>
      <c r="S6549" t="s">
        <v>63</v>
      </c>
      <c r="T6549">
        <v>5</v>
      </c>
      <c r="U6549" t="s">
        <v>32</v>
      </c>
      <c r="V6549" t="s">
        <v>72</v>
      </c>
    </row>
    <row r="6550" spans="1:22" x14ac:dyDescent="0.35">
      <c r="A6550" s="1">
        <v>45355</v>
      </c>
      <c r="B6550" t="s">
        <v>6142</v>
      </c>
      <c r="C6550" t="s">
        <v>107</v>
      </c>
      <c r="D6550" s="1">
        <v>38202</v>
      </c>
      <c r="E6550" t="s">
        <v>24</v>
      </c>
      <c r="F6550">
        <v>462</v>
      </c>
      <c r="G6550" t="s">
        <v>85</v>
      </c>
      <c r="H6550" t="s">
        <v>80</v>
      </c>
      <c r="I6550" t="s">
        <v>27</v>
      </c>
      <c r="J6550">
        <v>20</v>
      </c>
      <c r="K6550" t="s">
        <v>50</v>
      </c>
      <c r="L6550" t="s">
        <v>86</v>
      </c>
      <c r="M6550">
        <v>18</v>
      </c>
      <c r="N6550">
        <v>36</v>
      </c>
      <c r="O6550">
        <v>16632</v>
      </c>
      <c r="P6550">
        <v>8316</v>
      </c>
      <c r="Q6550">
        <v>8316</v>
      </c>
      <c r="R6550" t="s">
        <v>30</v>
      </c>
      <c r="S6550" t="s">
        <v>39</v>
      </c>
      <c r="T6550">
        <v>1</v>
      </c>
      <c r="U6550" t="s">
        <v>32</v>
      </c>
      <c r="V6550" t="s">
        <v>52</v>
      </c>
    </row>
    <row r="6551" spans="1:22" x14ac:dyDescent="0.35">
      <c r="A6551" s="1">
        <v>45315</v>
      </c>
      <c r="B6551" t="s">
        <v>6143</v>
      </c>
      <c r="C6551" t="s">
        <v>100</v>
      </c>
      <c r="D6551" s="1">
        <v>28951</v>
      </c>
      <c r="E6551" t="s">
        <v>24</v>
      </c>
      <c r="F6551">
        <v>63</v>
      </c>
      <c r="G6551" t="s">
        <v>73</v>
      </c>
      <c r="H6551" t="s">
        <v>55</v>
      </c>
      <c r="I6551" t="s">
        <v>27</v>
      </c>
      <c r="J6551">
        <v>45</v>
      </c>
      <c r="K6551" t="s">
        <v>42</v>
      </c>
      <c r="L6551" t="s">
        <v>75</v>
      </c>
      <c r="M6551">
        <v>14</v>
      </c>
      <c r="N6551">
        <v>28</v>
      </c>
      <c r="O6551">
        <v>1764</v>
      </c>
      <c r="P6551">
        <v>882</v>
      </c>
      <c r="Q6551">
        <v>882</v>
      </c>
      <c r="R6551" t="s">
        <v>30</v>
      </c>
      <c r="S6551" t="s">
        <v>57</v>
      </c>
      <c r="T6551">
        <v>3</v>
      </c>
      <c r="U6551" t="s">
        <v>32</v>
      </c>
      <c r="V6551" t="s">
        <v>70</v>
      </c>
    </row>
    <row r="6552" spans="1:22" x14ac:dyDescent="0.35">
      <c r="A6552" s="1">
        <v>45354</v>
      </c>
      <c r="B6552" t="s">
        <v>2704</v>
      </c>
      <c r="C6552" t="s">
        <v>113</v>
      </c>
      <c r="D6552" s="1">
        <v>35551</v>
      </c>
      <c r="E6552" t="s">
        <v>24</v>
      </c>
      <c r="F6552">
        <v>250</v>
      </c>
      <c r="G6552" t="s">
        <v>93</v>
      </c>
      <c r="H6552" t="s">
        <v>80</v>
      </c>
      <c r="I6552" t="s">
        <v>27</v>
      </c>
      <c r="J6552">
        <v>27</v>
      </c>
      <c r="K6552" t="s">
        <v>50</v>
      </c>
      <c r="L6552" t="s">
        <v>94</v>
      </c>
      <c r="M6552">
        <v>5</v>
      </c>
      <c r="N6552">
        <v>7</v>
      </c>
      <c r="O6552">
        <v>1750</v>
      </c>
      <c r="P6552">
        <v>1250</v>
      </c>
      <c r="Q6552">
        <v>500</v>
      </c>
      <c r="R6552" t="s">
        <v>82</v>
      </c>
      <c r="S6552" t="s">
        <v>43</v>
      </c>
      <c r="T6552">
        <v>0</v>
      </c>
      <c r="U6552" t="s">
        <v>44</v>
      </c>
      <c r="V6552" t="s">
        <v>52</v>
      </c>
    </row>
    <row r="6553" spans="1:22" x14ac:dyDescent="0.35">
      <c r="A6553" s="1">
        <v>45386</v>
      </c>
      <c r="B6553" t="s">
        <v>6144</v>
      </c>
      <c r="C6553" t="s">
        <v>84</v>
      </c>
      <c r="D6553" s="1">
        <v>33240</v>
      </c>
      <c r="E6553" t="s">
        <v>24</v>
      </c>
      <c r="F6553">
        <v>240</v>
      </c>
      <c r="G6553" t="s">
        <v>73</v>
      </c>
      <c r="H6553" t="s">
        <v>55</v>
      </c>
      <c r="I6553" t="s">
        <v>27</v>
      </c>
      <c r="J6553">
        <v>33</v>
      </c>
      <c r="K6553" t="s">
        <v>61</v>
      </c>
      <c r="L6553" t="s">
        <v>75</v>
      </c>
      <c r="M6553">
        <v>14</v>
      </c>
      <c r="N6553">
        <v>28</v>
      </c>
      <c r="O6553">
        <v>6720</v>
      </c>
      <c r="P6553">
        <v>3360</v>
      </c>
      <c r="Q6553">
        <v>3360</v>
      </c>
      <c r="R6553" t="s">
        <v>30</v>
      </c>
      <c r="S6553" t="s">
        <v>76</v>
      </c>
      <c r="T6553">
        <v>4</v>
      </c>
      <c r="U6553" t="s">
        <v>32</v>
      </c>
      <c r="V6553" t="s">
        <v>72</v>
      </c>
    </row>
    <row r="6554" spans="1:22" x14ac:dyDescent="0.35">
      <c r="A6554" s="1">
        <v>45295</v>
      </c>
      <c r="B6554" t="s">
        <v>6145</v>
      </c>
      <c r="C6554" t="s">
        <v>107</v>
      </c>
      <c r="D6554" s="1">
        <v>30554</v>
      </c>
      <c r="E6554" t="s">
        <v>98</v>
      </c>
      <c r="F6554">
        <v>357</v>
      </c>
      <c r="G6554" t="s">
        <v>25</v>
      </c>
      <c r="H6554" t="s">
        <v>55</v>
      </c>
      <c r="I6554" t="s">
        <v>27</v>
      </c>
      <c r="J6554">
        <v>40</v>
      </c>
      <c r="K6554" t="s">
        <v>61</v>
      </c>
      <c r="L6554" t="s">
        <v>29</v>
      </c>
      <c r="M6554">
        <v>10</v>
      </c>
      <c r="N6554">
        <v>14</v>
      </c>
      <c r="O6554">
        <v>4998</v>
      </c>
      <c r="P6554">
        <v>3570</v>
      </c>
      <c r="Q6554">
        <v>1428</v>
      </c>
      <c r="R6554" t="s">
        <v>30</v>
      </c>
      <c r="S6554" t="s">
        <v>76</v>
      </c>
      <c r="T6554">
        <v>4</v>
      </c>
      <c r="U6554" t="s">
        <v>32</v>
      </c>
      <c r="V6554" t="s">
        <v>70</v>
      </c>
    </row>
    <row r="6555" spans="1:22" x14ac:dyDescent="0.35">
      <c r="A6555" s="1">
        <v>45401</v>
      </c>
      <c r="B6555" t="s">
        <v>1541</v>
      </c>
      <c r="C6555" t="s">
        <v>23</v>
      </c>
      <c r="D6555" s="1">
        <v>27762</v>
      </c>
      <c r="E6555" t="s">
        <v>98</v>
      </c>
      <c r="F6555">
        <v>188</v>
      </c>
      <c r="G6555" t="s">
        <v>93</v>
      </c>
      <c r="H6555" t="s">
        <v>49</v>
      </c>
      <c r="I6555" t="s">
        <v>27</v>
      </c>
      <c r="J6555">
        <v>48</v>
      </c>
      <c r="K6555" t="s">
        <v>42</v>
      </c>
      <c r="L6555" t="s">
        <v>94</v>
      </c>
      <c r="M6555">
        <v>5</v>
      </c>
      <c r="N6555">
        <v>7</v>
      </c>
      <c r="O6555">
        <v>1316</v>
      </c>
      <c r="P6555">
        <v>940</v>
      </c>
      <c r="Q6555">
        <v>376</v>
      </c>
      <c r="R6555" t="s">
        <v>82</v>
      </c>
      <c r="S6555" t="s">
        <v>63</v>
      </c>
      <c r="T6555">
        <v>5</v>
      </c>
      <c r="U6555" t="s">
        <v>32</v>
      </c>
      <c r="V6555" t="s">
        <v>72</v>
      </c>
    </row>
    <row r="6556" spans="1:22" x14ac:dyDescent="0.35">
      <c r="A6556" s="1">
        <v>45364</v>
      </c>
      <c r="B6556" t="s">
        <v>1957</v>
      </c>
      <c r="C6556" t="s">
        <v>54</v>
      </c>
      <c r="D6556" s="1">
        <v>27231</v>
      </c>
      <c r="E6556" t="s">
        <v>36</v>
      </c>
      <c r="F6556">
        <v>287</v>
      </c>
      <c r="G6556" t="s">
        <v>25</v>
      </c>
      <c r="H6556" t="s">
        <v>80</v>
      </c>
      <c r="I6556" t="s">
        <v>27</v>
      </c>
      <c r="J6556">
        <v>50</v>
      </c>
      <c r="K6556" t="s">
        <v>42</v>
      </c>
      <c r="L6556" t="s">
        <v>29</v>
      </c>
      <c r="M6556">
        <v>10</v>
      </c>
      <c r="N6556">
        <v>14</v>
      </c>
      <c r="O6556">
        <v>4018</v>
      </c>
      <c r="P6556">
        <v>2870</v>
      </c>
      <c r="Q6556">
        <v>1148</v>
      </c>
      <c r="R6556" t="s">
        <v>30</v>
      </c>
      <c r="S6556" t="s">
        <v>57</v>
      </c>
      <c r="T6556">
        <v>3</v>
      </c>
      <c r="U6556" t="s">
        <v>32</v>
      </c>
      <c r="V6556" t="s">
        <v>52</v>
      </c>
    </row>
    <row r="6557" spans="1:22" x14ac:dyDescent="0.35">
      <c r="A6557" s="1">
        <v>45292</v>
      </c>
      <c r="B6557" t="s">
        <v>6146</v>
      </c>
      <c r="C6557" t="s">
        <v>113</v>
      </c>
      <c r="D6557" s="1">
        <v>32920</v>
      </c>
      <c r="E6557" t="s">
        <v>24</v>
      </c>
      <c r="F6557">
        <v>488</v>
      </c>
      <c r="G6557" t="s">
        <v>25</v>
      </c>
      <c r="H6557" t="s">
        <v>55</v>
      </c>
      <c r="I6557" t="s">
        <v>27</v>
      </c>
      <c r="J6557">
        <v>34</v>
      </c>
      <c r="K6557" t="s">
        <v>61</v>
      </c>
      <c r="L6557" t="s">
        <v>29</v>
      </c>
      <c r="M6557">
        <v>10</v>
      </c>
      <c r="N6557">
        <v>14</v>
      </c>
      <c r="O6557">
        <v>6832</v>
      </c>
      <c r="P6557">
        <v>4880</v>
      </c>
      <c r="Q6557">
        <v>1952</v>
      </c>
      <c r="R6557" t="s">
        <v>30</v>
      </c>
      <c r="S6557" t="s">
        <v>39</v>
      </c>
      <c r="T6557">
        <v>1</v>
      </c>
      <c r="U6557" t="s">
        <v>32</v>
      </c>
      <c r="V6557" t="s">
        <v>70</v>
      </c>
    </row>
    <row r="6558" spans="1:22" x14ac:dyDescent="0.35">
      <c r="A6558" s="1">
        <v>45329</v>
      </c>
      <c r="B6558" t="s">
        <v>6147</v>
      </c>
      <c r="C6558" t="s">
        <v>100</v>
      </c>
      <c r="D6558" s="1">
        <v>30272</v>
      </c>
      <c r="E6558" t="s">
        <v>24</v>
      </c>
      <c r="F6558">
        <v>52</v>
      </c>
      <c r="G6558" t="s">
        <v>93</v>
      </c>
      <c r="H6558" t="s">
        <v>80</v>
      </c>
      <c r="I6558" t="s">
        <v>38</v>
      </c>
      <c r="J6558">
        <v>41</v>
      </c>
      <c r="K6558" t="s">
        <v>61</v>
      </c>
      <c r="L6558" t="s">
        <v>94</v>
      </c>
      <c r="M6558">
        <v>5</v>
      </c>
      <c r="N6558">
        <v>7</v>
      </c>
      <c r="O6558">
        <v>364</v>
      </c>
      <c r="P6558">
        <v>260</v>
      </c>
      <c r="Q6558">
        <v>104</v>
      </c>
      <c r="R6558" t="s">
        <v>82</v>
      </c>
      <c r="S6558" t="s">
        <v>57</v>
      </c>
      <c r="T6558">
        <v>3</v>
      </c>
      <c r="U6558" t="s">
        <v>32</v>
      </c>
      <c r="V6558" t="s">
        <v>33</v>
      </c>
    </row>
    <row r="6559" spans="1:22" x14ac:dyDescent="0.35">
      <c r="A6559" s="1">
        <v>45371</v>
      </c>
      <c r="B6559" t="s">
        <v>6148</v>
      </c>
      <c r="C6559" t="s">
        <v>47</v>
      </c>
      <c r="D6559" s="1">
        <v>28119</v>
      </c>
      <c r="E6559" t="s">
        <v>36</v>
      </c>
      <c r="F6559">
        <v>462</v>
      </c>
      <c r="G6559" t="s">
        <v>95</v>
      </c>
      <c r="H6559" t="s">
        <v>55</v>
      </c>
      <c r="I6559" t="s">
        <v>27</v>
      </c>
      <c r="J6559">
        <v>47</v>
      </c>
      <c r="K6559" t="s">
        <v>42</v>
      </c>
      <c r="L6559" t="s">
        <v>96</v>
      </c>
      <c r="M6559">
        <v>3</v>
      </c>
      <c r="N6559">
        <v>5</v>
      </c>
      <c r="O6559">
        <v>2310</v>
      </c>
      <c r="P6559">
        <v>1386</v>
      </c>
      <c r="Q6559">
        <v>924</v>
      </c>
      <c r="R6559" t="s">
        <v>82</v>
      </c>
      <c r="S6559" t="s">
        <v>57</v>
      </c>
      <c r="T6559">
        <v>3</v>
      </c>
      <c r="U6559" t="s">
        <v>32</v>
      </c>
      <c r="V6559" t="s">
        <v>52</v>
      </c>
    </row>
    <row r="6560" spans="1:22" x14ac:dyDescent="0.35">
      <c r="A6560" s="1">
        <v>45355</v>
      </c>
      <c r="B6560" t="s">
        <v>6149</v>
      </c>
      <c r="C6560" t="s">
        <v>100</v>
      </c>
      <c r="D6560" s="1">
        <v>37011</v>
      </c>
      <c r="E6560" t="s">
        <v>71</v>
      </c>
      <c r="F6560">
        <v>204</v>
      </c>
      <c r="G6560" t="s">
        <v>25</v>
      </c>
      <c r="H6560" t="s">
        <v>41</v>
      </c>
      <c r="I6560" t="s">
        <v>27</v>
      </c>
      <c r="J6560">
        <v>23</v>
      </c>
      <c r="K6560" t="s">
        <v>50</v>
      </c>
      <c r="L6560" t="s">
        <v>29</v>
      </c>
      <c r="M6560">
        <v>10</v>
      </c>
      <c r="N6560">
        <v>14</v>
      </c>
      <c r="O6560">
        <v>2856</v>
      </c>
      <c r="P6560">
        <v>2040</v>
      </c>
      <c r="Q6560">
        <v>816</v>
      </c>
      <c r="R6560" t="s">
        <v>30</v>
      </c>
      <c r="S6560" t="s">
        <v>39</v>
      </c>
      <c r="T6560">
        <v>1</v>
      </c>
      <c r="U6560" t="s">
        <v>32</v>
      </c>
      <c r="V6560" t="s">
        <v>52</v>
      </c>
    </row>
    <row r="6561" spans="1:22" x14ac:dyDescent="0.35">
      <c r="A6561" s="1">
        <v>45416</v>
      </c>
      <c r="B6561" t="s">
        <v>6150</v>
      </c>
      <c r="C6561" t="s">
        <v>84</v>
      </c>
      <c r="D6561" s="1">
        <v>17082</v>
      </c>
      <c r="E6561" t="s">
        <v>36</v>
      </c>
      <c r="F6561">
        <v>482</v>
      </c>
      <c r="G6561" t="s">
        <v>25</v>
      </c>
      <c r="H6561" t="s">
        <v>41</v>
      </c>
      <c r="I6561" t="s">
        <v>27</v>
      </c>
      <c r="J6561">
        <v>78</v>
      </c>
      <c r="K6561" t="s">
        <v>56</v>
      </c>
      <c r="L6561" t="s">
        <v>29</v>
      </c>
      <c r="M6561">
        <v>10</v>
      </c>
      <c r="N6561">
        <v>14</v>
      </c>
      <c r="O6561">
        <v>6748</v>
      </c>
      <c r="P6561">
        <v>4820</v>
      </c>
      <c r="Q6561">
        <v>1928</v>
      </c>
      <c r="R6561" t="s">
        <v>30</v>
      </c>
      <c r="S6561" t="s">
        <v>69</v>
      </c>
      <c r="T6561">
        <v>6</v>
      </c>
      <c r="U6561" t="s">
        <v>44</v>
      </c>
      <c r="V6561" t="s">
        <v>40</v>
      </c>
    </row>
    <row r="6562" spans="1:22" x14ac:dyDescent="0.35">
      <c r="A6562" s="1">
        <v>45411</v>
      </c>
      <c r="B6562" t="s">
        <v>6151</v>
      </c>
      <c r="C6562" t="s">
        <v>54</v>
      </c>
      <c r="D6562" s="1">
        <v>18815</v>
      </c>
      <c r="E6562" t="s">
        <v>24</v>
      </c>
      <c r="F6562">
        <v>199</v>
      </c>
      <c r="G6562" t="s">
        <v>93</v>
      </c>
      <c r="H6562" t="s">
        <v>74</v>
      </c>
      <c r="I6562" t="s">
        <v>38</v>
      </c>
      <c r="J6562">
        <v>73</v>
      </c>
      <c r="K6562" t="s">
        <v>28</v>
      </c>
      <c r="L6562" t="s">
        <v>94</v>
      </c>
      <c r="M6562">
        <v>5</v>
      </c>
      <c r="N6562">
        <v>7</v>
      </c>
      <c r="O6562">
        <v>1393</v>
      </c>
      <c r="P6562">
        <v>995</v>
      </c>
      <c r="Q6562">
        <v>398</v>
      </c>
      <c r="R6562" t="s">
        <v>82</v>
      </c>
      <c r="S6562" t="s">
        <v>39</v>
      </c>
      <c r="T6562">
        <v>1</v>
      </c>
      <c r="U6562" t="s">
        <v>32</v>
      </c>
      <c r="V6562" t="s">
        <v>72</v>
      </c>
    </row>
    <row r="6563" spans="1:22" x14ac:dyDescent="0.35">
      <c r="A6563" s="1">
        <v>45444</v>
      </c>
      <c r="B6563" t="s">
        <v>6152</v>
      </c>
      <c r="C6563" t="s">
        <v>47</v>
      </c>
      <c r="D6563" s="1">
        <v>33681</v>
      </c>
      <c r="E6563" t="s">
        <v>71</v>
      </c>
      <c r="F6563">
        <v>237</v>
      </c>
      <c r="G6563" t="s">
        <v>67</v>
      </c>
      <c r="H6563" t="s">
        <v>37</v>
      </c>
      <c r="I6563" t="s">
        <v>27</v>
      </c>
      <c r="J6563">
        <v>32</v>
      </c>
      <c r="K6563" t="s">
        <v>61</v>
      </c>
      <c r="L6563" t="s">
        <v>68</v>
      </c>
      <c r="M6563">
        <v>18</v>
      </c>
      <c r="N6563">
        <v>22</v>
      </c>
      <c r="O6563">
        <v>5214</v>
      </c>
      <c r="P6563">
        <v>4266</v>
      </c>
      <c r="Q6563">
        <v>948</v>
      </c>
      <c r="R6563" t="s">
        <v>30</v>
      </c>
      <c r="S6563" t="s">
        <v>69</v>
      </c>
      <c r="T6563">
        <v>6</v>
      </c>
      <c r="U6563" t="s">
        <v>44</v>
      </c>
      <c r="V6563" t="s">
        <v>45</v>
      </c>
    </row>
    <row r="6564" spans="1:22" x14ac:dyDescent="0.35">
      <c r="A6564" s="1">
        <v>45374</v>
      </c>
      <c r="B6564" t="s">
        <v>6153</v>
      </c>
      <c r="C6564" t="s">
        <v>100</v>
      </c>
      <c r="D6564" s="1">
        <v>25114</v>
      </c>
      <c r="E6564" t="s">
        <v>36</v>
      </c>
      <c r="F6564">
        <v>462</v>
      </c>
      <c r="G6564" t="s">
        <v>95</v>
      </c>
      <c r="H6564" t="s">
        <v>49</v>
      </c>
      <c r="I6564" t="s">
        <v>27</v>
      </c>
      <c r="J6564">
        <v>56</v>
      </c>
      <c r="K6564" t="s">
        <v>42</v>
      </c>
      <c r="L6564" t="s">
        <v>96</v>
      </c>
      <c r="M6564">
        <v>3</v>
      </c>
      <c r="N6564">
        <v>5</v>
      </c>
      <c r="O6564">
        <v>2310</v>
      </c>
      <c r="P6564">
        <v>1386</v>
      </c>
      <c r="Q6564">
        <v>924</v>
      </c>
      <c r="R6564" t="s">
        <v>82</v>
      </c>
      <c r="S6564" t="s">
        <v>69</v>
      </c>
      <c r="T6564">
        <v>6</v>
      </c>
      <c r="U6564" t="s">
        <v>44</v>
      </c>
      <c r="V6564" t="s">
        <v>52</v>
      </c>
    </row>
    <row r="6565" spans="1:22" x14ac:dyDescent="0.35">
      <c r="A6565" s="1">
        <v>45462</v>
      </c>
      <c r="B6565" t="s">
        <v>6154</v>
      </c>
      <c r="C6565" t="s">
        <v>107</v>
      </c>
      <c r="D6565" s="1">
        <v>30318</v>
      </c>
      <c r="E6565" t="s">
        <v>24</v>
      </c>
      <c r="F6565">
        <v>430</v>
      </c>
      <c r="G6565" t="s">
        <v>93</v>
      </c>
      <c r="H6565" t="s">
        <v>80</v>
      </c>
      <c r="I6565" t="s">
        <v>27</v>
      </c>
      <c r="J6565">
        <v>41</v>
      </c>
      <c r="K6565" t="s">
        <v>61</v>
      </c>
      <c r="L6565" t="s">
        <v>94</v>
      </c>
      <c r="M6565">
        <v>5</v>
      </c>
      <c r="N6565">
        <v>7</v>
      </c>
      <c r="O6565">
        <v>3010</v>
      </c>
      <c r="P6565">
        <v>2150</v>
      </c>
      <c r="Q6565">
        <v>860</v>
      </c>
      <c r="R6565" t="s">
        <v>82</v>
      </c>
      <c r="S6565" t="s">
        <v>57</v>
      </c>
      <c r="T6565">
        <v>3</v>
      </c>
      <c r="U6565" t="s">
        <v>32</v>
      </c>
      <c r="V6565" t="s">
        <v>45</v>
      </c>
    </row>
    <row r="6566" spans="1:22" x14ac:dyDescent="0.35">
      <c r="A6566" s="1">
        <v>45439</v>
      </c>
      <c r="B6566" t="s">
        <v>6155</v>
      </c>
      <c r="C6566" t="s">
        <v>47</v>
      </c>
      <c r="D6566" s="1">
        <v>16089</v>
      </c>
      <c r="E6566" t="s">
        <v>36</v>
      </c>
      <c r="F6566">
        <v>109</v>
      </c>
      <c r="G6566" t="s">
        <v>95</v>
      </c>
      <c r="H6566" t="s">
        <v>55</v>
      </c>
      <c r="I6566" t="s">
        <v>27</v>
      </c>
      <c r="J6566">
        <v>80</v>
      </c>
      <c r="K6566" t="s">
        <v>56</v>
      </c>
      <c r="L6566" t="s">
        <v>96</v>
      </c>
      <c r="M6566">
        <v>3</v>
      </c>
      <c r="N6566">
        <v>5</v>
      </c>
      <c r="O6566">
        <v>545</v>
      </c>
      <c r="P6566">
        <v>327</v>
      </c>
      <c r="Q6566">
        <v>218</v>
      </c>
      <c r="R6566" t="s">
        <v>82</v>
      </c>
      <c r="S6566" t="s">
        <v>39</v>
      </c>
      <c r="T6566">
        <v>1</v>
      </c>
      <c r="U6566" t="s">
        <v>32</v>
      </c>
      <c r="V6566" t="s">
        <v>40</v>
      </c>
    </row>
    <row r="6567" spans="1:22" x14ac:dyDescent="0.35">
      <c r="A6567" s="1">
        <v>45354</v>
      </c>
      <c r="B6567" t="s">
        <v>6156</v>
      </c>
      <c r="C6567" t="s">
        <v>107</v>
      </c>
      <c r="D6567" s="1">
        <v>28595</v>
      </c>
      <c r="E6567" t="s">
        <v>98</v>
      </c>
      <c r="F6567">
        <v>331</v>
      </c>
      <c r="G6567" t="s">
        <v>67</v>
      </c>
      <c r="H6567" t="s">
        <v>80</v>
      </c>
      <c r="I6567" t="s">
        <v>27</v>
      </c>
      <c r="J6567">
        <v>46</v>
      </c>
      <c r="K6567" t="s">
        <v>42</v>
      </c>
      <c r="L6567" t="s">
        <v>68</v>
      </c>
      <c r="M6567">
        <v>18</v>
      </c>
      <c r="N6567">
        <v>22</v>
      </c>
      <c r="O6567">
        <v>7282</v>
      </c>
      <c r="P6567">
        <v>5958</v>
      </c>
      <c r="Q6567">
        <v>1324</v>
      </c>
      <c r="R6567" t="s">
        <v>30</v>
      </c>
      <c r="S6567" t="s">
        <v>43</v>
      </c>
      <c r="T6567">
        <v>0</v>
      </c>
      <c r="U6567" t="s">
        <v>44</v>
      </c>
      <c r="V6567" t="s">
        <v>52</v>
      </c>
    </row>
    <row r="6568" spans="1:22" x14ac:dyDescent="0.35">
      <c r="A6568" s="1">
        <v>45479</v>
      </c>
      <c r="B6568" t="s">
        <v>6157</v>
      </c>
      <c r="C6568" t="s">
        <v>35</v>
      </c>
      <c r="D6568" s="1">
        <v>34603</v>
      </c>
      <c r="E6568" t="s">
        <v>24</v>
      </c>
      <c r="F6568">
        <v>139</v>
      </c>
      <c r="G6568" t="s">
        <v>79</v>
      </c>
      <c r="H6568" t="s">
        <v>55</v>
      </c>
      <c r="I6568" t="s">
        <v>27</v>
      </c>
      <c r="J6568">
        <v>30</v>
      </c>
      <c r="K6568" t="s">
        <v>61</v>
      </c>
      <c r="L6568" t="s">
        <v>81</v>
      </c>
      <c r="M6568">
        <v>7</v>
      </c>
      <c r="N6568">
        <v>9</v>
      </c>
      <c r="O6568">
        <v>1251</v>
      </c>
      <c r="P6568">
        <v>973</v>
      </c>
      <c r="Q6568">
        <v>278</v>
      </c>
      <c r="R6568" t="s">
        <v>82</v>
      </c>
      <c r="S6568" t="s">
        <v>69</v>
      </c>
      <c r="T6568">
        <v>6</v>
      </c>
      <c r="U6568" t="s">
        <v>44</v>
      </c>
      <c r="V6568" t="s">
        <v>90</v>
      </c>
    </row>
    <row r="6569" spans="1:22" x14ac:dyDescent="0.35">
      <c r="A6569" s="1">
        <v>45338</v>
      </c>
      <c r="B6569" t="s">
        <v>6158</v>
      </c>
      <c r="C6569" t="s">
        <v>78</v>
      </c>
      <c r="D6569" s="1">
        <v>37941</v>
      </c>
      <c r="E6569" t="s">
        <v>36</v>
      </c>
      <c r="F6569">
        <v>431</v>
      </c>
      <c r="G6569" t="s">
        <v>93</v>
      </c>
      <c r="H6569" t="s">
        <v>55</v>
      </c>
      <c r="I6569" t="s">
        <v>27</v>
      </c>
      <c r="J6569">
        <v>20</v>
      </c>
      <c r="K6569" t="s">
        <v>50</v>
      </c>
      <c r="L6569" t="s">
        <v>94</v>
      </c>
      <c r="M6569">
        <v>5</v>
      </c>
      <c r="N6569">
        <v>7</v>
      </c>
      <c r="O6569">
        <v>3017</v>
      </c>
      <c r="P6569">
        <v>2155</v>
      </c>
      <c r="Q6569">
        <v>862</v>
      </c>
      <c r="R6569" t="s">
        <v>82</v>
      </c>
      <c r="S6569" t="s">
        <v>63</v>
      </c>
      <c r="T6569">
        <v>5</v>
      </c>
      <c r="U6569" t="s">
        <v>32</v>
      </c>
      <c r="V6569" t="s">
        <v>33</v>
      </c>
    </row>
    <row r="6570" spans="1:22" x14ac:dyDescent="0.35">
      <c r="A6570" s="1">
        <v>45370</v>
      </c>
      <c r="B6570" t="s">
        <v>6159</v>
      </c>
      <c r="C6570" t="s">
        <v>23</v>
      </c>
      <c r="D6570" s="1">
        <v>36621</v>
      </c>
      <c r="E6570" t="s">
        <v>24</v>
      </c>
      <c r="F6570">
        <v>345</v>
      </c>
      <c r="G6570" t="s">
        <v>88</v>
      </c>
      <c r="H6570" t="s">
        <v>49</v>
      </c>
      <c r="I6570" t="s">
        <v>27</v>
      </c>
      <c r="J6570">
        <v>24</v>
      </c>
      <c r="K6570" t="s">
        <v>50</v>
      </c>
      <c r="L6570" t="s">
        <v>89</v>
      </c>
      <c r="M6570">
        <v>19</v>
      </c>
      <c r="N6570">
        <v>23</v>
      </c>
      <c r="O6570">
        <v>7935</v>
      </c>
      <c r="P6570">
        <v>6555</v>
      </c>
      <c r="Q6570">
        <v>1380</v>
      </c>
      <c r="R6570" t="s">
        <v>30</v>
      </c>
      <c r="S6570" t="s">
        <v>31</v>
      </c>
      <c r="T6570">
        <v>2</v>
      </c>
      <c r="U6570" t="s">
        <v>32</v>
      </c>
      <c r="V6570" t="s">
        <v>52</v>
      </c>
    </row>
    <row r="6571" spans="1:22" x14ac:dyDescent="0.35">
      <c r="A6571" s="1">
        <v>45487</v>
      </c>
      <c r="B6571" t="s">
        <v>6160</v>
      </c>
      <c r="C6571" t="s">
        <v>35</v>
      </c>
      <c r="D6571" s="1">
        <v>34975</v>
      </c>
      <c r="E6571" t="s">
        <v>36</v>
      </c>
      <c r="F6571">
        <v>480</v>
      </c>
      <c r="G6571" t="s">
        <v>85</v>
      </c>
      <c r="H6571" t="s">
        <v>80</v>
      </c>
      <c r="I6571" t="s">
        <v>27</v>
      </c>
      <c r="J6571">
        <v>29</v>
      </c>
      <c r="K6571" t="s">
        <v>50</v>
      </c>
      <c r="L6571" t="s">
        <v>86</v>
      </c>
      <c r="M6571">
        <v>18</v>
      </c>
      <c r="N6571">
        <v>36</v>
      </c>
      <c r="O6571">
        <v>17280</v>
      </c>
      <c r="P6571">
        <v>8640</v>
      </c>
      <c r="Q6571">
        <v>8640</v>
      </c>
      <c r="R6571" t="s">
        <v>30</v>
      </c>
      <c r="S6571" t="s">
        <v>43</v>
      </c>
      <c r="T6571">
        <v>0</v>
      </c>
      <c r="U6571" t="s">
        <v>44</v>
      </c>
      <c r="V6571" t="s">
        <v>90</v>
      </c>
    </row>
    <row r="6572" spans="1:22" x14ac:dyDescent="0.35">
      <c r="A6572" s="1">
        <v>45460</v>
      </c>
      <c r="B6572" t="s">
        <v>6161</v>
      </c>
      <c r="C6572" t="s">
        <v>23</v>
      </c>
      <c r="D6572" s="1">
        <v>35067</v>
      </c>
      <c r="E6572" t="s">
        <v>71</v>
      </c>
      <c r="F6572">
        <v>340</v>
      </c>
      <c r="G6572" t="s">
        <v>48</v>
      </c>
      <c r="H6572" t="s">
        <v>55</v>
      </c>
      <c r="I6572" t="s">
        <v>27</v>
      </c>
      <c r="J6572">
        <v>28</v>
      </c>
      <c r="K6572" t="s">
        <v>50</v>
      </c>
      <c r="L6572" t="s">
        <v>51</v>
      </c>
      <c r="M6572">
        <v>10</v>
      </c>
      <c r="N6572">
        <v>11</v>
      </c>
      <c r="O6572">
        <v>3740</v>
      </c>
      <c r="P6572">
        <v>3400</v>
      </c>
      <c r="Q6572">
        <v>340</v>
      </c>
      <c r="R6572" t="s">
        <v>30</v>
      </c>
      <c r="S6572" t="s">
        <v>39</v>
      </c>
      <c r="T6572">
        <v>1</v>
      </c>
      <c r="U6572" t="s">
        <v>32</v>
      </c>
      <c r="V6572" t="s">
        <v>45</v>
      </c>
    </row>
    <row r="6573" spans="1:22" x14ac:dyDescent="0.35">
      <c r="A6573" s="1">
        <v>45462</v>
      </c>
      <c r="B6573" t="s">
        <v>6162</v>
      </c>
      <c r="C6573" t="s">
        <v>84</v>
      </c>
      <c r="D6573" s="1">
        <v>24549</v>
      </c>
      <c r="E6573" t="s">
        <v>71</v>
      </c>
      <c r="F6573">
        <v>461</v>
      </c>
      <c r="G6573" t="s">
        <v>67</v>
      </c>
      <c r="H6573" t="s">
        <v>80</v>
      </c>
      <c r="I6573" t="s">
        <v>27</v>
      </c>
      <c r="J6573">
        <v>57</v>
      </c>
      <c r="K6573" t="s">
        <v>42</v>
      </c>
      <c r="L6573" t="s">
        <v>68</v>
      </c>
      <c r="M6573">
        <v>18</v>
      </c>
      <c r="N6573">
        <v>22</v>
      </c>
      <c r="O6573">
        <v>10142</v>
      </c>
      <c r="P6573">
        <v>8298</v>
      </c>
      <c r="Q6573">
        <v>1844</v>
      </c>
      <c r="R6573" t="s">
        <v>30</v>
      </c>
      <c r="S6573" t="s">
        <v>57</v>
      </c>
      <c r="T6573">
        <v>3</v>
      </c>
      <c r="U6573" t="s">
        <v>32</v>
      </c>
      <c r="V6573" t="s">
        <v>45</v>
      </c>
    </row>
    <row r="6574" spans="1:22" x14ac:dyDescent="0.35">
      <c r="A6574" s="1">
        <v>45353</v>
      </c>
      <c r="B6574" t="s">
        <v>6163</v>
      </c>
      <c r="C6574" t="s">
        <v>47</v>
      </c>
      <c r="D6574" s="1">
        <v>36600</v>
      </c>
      <c r="E6574" t="s">
        <v>24</v>
      </c>
      <c r="F6574">
        <v>260</v>
      </c>
      <c r="G6574" t="s">
        <v>85</v>
      </c>
      <c r="H6574" t="s">
        <v>55</v>
      </c>
      <c r="I6574" t="s">
        <v>27</v>
      </c>
      <c r="J6574">
        <v>24</v>
      </c>
      <c r="K6574" t="s">
        <v>50</v>
      </c>
      <c r="L6574" t="s">
        <v>86</v>
      </c>
      <c r="M6574">
        <v>18</v>
      </c>
      <c r="N6574">
        <v>36</v>
      </c>
      <c r="O6574">
        <v>9360</v>
      </c>
      <c r="P6574">
        <v>4680</v>
      </c>
      <c r="Q6574">
        <v>4680</v>
      </c>
      <c r="R6574" t="s">
        <v>30</v>
      </c>
      <c r="S6574" t="s">
        <v>69</v>
      </c>
      <c r="T6574">
        <v>6</v>
      </c>
      <c r="U6574" t="s">
        <v>44</v>
      </c>
      <c r="V6574" t="s">
        <v>52</v>
      </c>
    </row>
    <row r="6575" spans="1:22" x14ac:dyDescent="0.35">
      <c r="A6575" s="1">
        <v>45364</v>
      </c>
      <c r="B6575" t="s">
        <v>6164</v>
      </c>
      <c r="C6575" t="s">
        <v>100</v>
      </c>
      <c r="D6575" s="1">
        <v>26288</v>
      </c>
      <c r="E6575" t="s">
        <v>24</v>
      </c>
      <c r="F6575">
        <v>322</v>
      </c>
      <c r="G6575" t="s">
        <v>93</v>
      </c>
      <c r="H6575" t="s">
        <v>41</v>
      </c>
      <c r="I6575" t="s">
        <v>27</v>
      </c>
      <c r="J6575">
        <v>52</v>
      </c>
      <c r="K6575" t="s">
        <v>42</v>
      </c>
      <c r="L6575" t="s">
        <v>94</v>
      </c>
      <c r="M6575">
        <v>5</v>
      </c>
      <c r="N6575">
        <v>7</v>
      </c>
      <c r="O6575">
        <v>2254</v>
      </c>
      <c r="P6575">
        <v>1610</v>
      </c>
      <c r="Q6575">
        <v>644</v>
      </c>
      <c r="R6575" t="s">
        <v>82</v>
      </c>
      <c r="S6575" t="s">
        <v>57</v>
      </c>
      <c r="T6575">
        <v>3</v>
      </c>
      <c r="U6575" t="s">
        <v>32</v>
      </c>
      <c r="V6575" t="s">
        <v>52</v>
      </c>
    </row>
    <row r="6576" spans="1:22" x14ac:dyDescent="0.35">
      <c r="A6576" s="1">
        <v>45311</v>
      </c>
      <c r="B6576" t="s">
        <v>6165</v>
      </c>
      <c r="C6576" t="s">
        <v>47</v>
      </c>
      <c r="D6576" s="1">
        <v>26053</v>
      </c>
      <c r="E6576" t="s">
        <v>71</v>
      </c>
      <c r="F6576">
        <v>496</v>
      </c>
      <c r="G6576" t="s">
        <v>73</v>
      </c>
      <c r="H6576" t="s">
        <v>41</v>
      </c>
      <c r="I6576" t="s">
        <v>27</v>
      </c>
      <c r="J6576">
        <v>53</v>
      </c>
      <c r="K6576" t="s">
        <v>42</v>
      </c>
      <c r="L6576" t="s">
        <v>75</v>
      </c>
      <c r="M6576">
        <v>14</v>
      </c>
      <c r="N6576">
        <v>28</v>
      </c>
      <c r="O6576">
        <v>13888</v>
      </c>
      <c r="P6576">
        <v>6944</v>
      </c>
      <c r="Q6576">
        <v>6944</v>
      </c>
      <c r="R6576" t="s">
        <v>30</v>
      </c>
      <c r="S6576" t="s">
        <v>69</v>
      </c>
      <c r="T6576">
        <v>6</v>
      </c>
      <c r="U6576" t="s">
        <v>44</v>
      </c>
      <c r="V6576" t="s">
        <v>70</v>
      </c>
    </row>
    <row r="6577" spans="1:22" x14ac:dyDescent="0.35">
      <c r="A6577" s="1">
        <v>45368</v>
      </c>
      <c r="B6577" t="s">
        <v>6166</v>
      </c>
      <c r="C6577" t="s">
        <v>100</v>
      </c>
      <c r="D6577" s="1">
        <v>37383</v>
      </c>
      <c r="E6577" t="s">
        <v>71</v>
      </c>
      <c r="F6577">
        <v>101</v>
      </c>
      <c r="G6577" t="s">
        <v>85</v>
      </c>
      <c r="H6577" t="s">
        <v>74</v>
      </c>
      <c r="I6577" t="s">
        <v>27</v>
      </c>
      <c r="J6577">
        <v>22</v>
      </c>
      <c r="K6577" t="s">
        <v>50</v>
      </c>
      <c r="L6577" t="s">
        <v>86</v>
      </c>
      <c r="M6577">
        <v>18</v>
      </c>
      <c r="N6577">
        <v>36</v>
      </c>
      <c r="O6577">
        <v>3636</v>
      </c>
      <c r="P6577">
        <v>1818</v>
      </c>
      <c r="Q6577">
        <v>1818</v>
      </c>
      <c r="R6577" t="s">
        <v>30</v>
      </c>
      <c r="S6577" t="s">
        <v>43</v>
      </c>
      <c r="T6577">
        <v>0</v>
      </c>
      <c r="U6577" t="s">
        <v>44</v>
      </c>
      <c r="V6577" t="s">
        <v>52</v>
      </c>
    </row>
    <row r="6578" spans="1:22" x14ac:dyDescent="0.35">
      <c r="A6578" s="1">
        <v>45295</v>
      </c>
      <c r="B6578" t="s">
        <v>6167</v>
      </c>
      <c r="C6578" t="s">
        <v>35</v>
      </c>
      <c r="D6578" s="1">
        <v>38015</v>
      </c>
      <c r="E6578" t="s">
        <v>24</v>
      </c>
      <c r="F6578">
        <v>386</v>
      </c>
      <c r="G6578" t="s">
        <v>79</v>
      </c>
      <c r="H6578" t="s">
        <v>37</v>
      </c>
      <c r="I6578" t="s">
        <v>27</v>
      </c>
      <c r="J6578">
        <v>20</v>
      </c>
      <c r="K6578" t="s">
        <v>50</v>
      </c>
      <c r="L6578" t="s">
        <v>81</v>
      </c>
      <c r="M6578">
        <v>7</v>
      </c>
      <c r="N6578">
        <v>9</v>
      </c>
      <c r="O6578">
        <v>3474</v>
      </c>
      <c r="P6578">
        <v>2702</v>
      </c>
      <c r="Q6578">
        <v>772</v>
      </c>
      <c r="R6578" t="s">
        <v>82</v>
      </c>
      <c r="S6578" t="s">
        <v>76</v>
      </c>
      <c r="T6578">
        <v>4</v>
      </c>
      <c r="U6578" t="s">
        <v>32</v>
      </c>
      <c r="V6578" t="s">
        <v>70</v>
      </c>
    </row>
    <row r="6579" spans="1:22" x14ac:dyDescent="0.35">
      <c r="A6579" s="1">
        <v>45368</v>
      </c>
      <c r="B6579" t="s">
        <v>6168</v>
      </c>
      <c r="C6579" t="s">
        <v>35</v>
      </c>
      <c r="D6579" s="1">
        <v>28477</v>
      </c>
      <c r="E6579" t="s">
        <v>98</v>
      </c>
      <c r="F6579">
        <v>297</v>
      </c>
      <c r="G6579" t="s">
        <v>85</v>
      </c>
      <c r="H6579" t="s">
        <v>49</v>
      </c>
      <c r="I6579" t="s">
        <v>27</v>
      </c>
      <c r="J6579">
        <v>46</v>
      </c>
      <c r="K6579" t="s">
        <v>42</v>
      </c>
      <c r="L6579" t="s">
        <v>86</v>
      </c>
      <c r="M6579">
        <v>18</v>
      </c>
      <c r="N6579">
        <v>36</v>
      </c>
      <c r="O6579">
        <v>10692</v>
      </c>
      <c r="P6579">
        <v>5346</v>
      </c>
      <c r="Q6579">
        <v>5346</v>
      </c>
      <c r="R6579" t="s">
        <v>30</v>
      </c>
      <c r="S6579" t="s">
        <v>43</v>
      </c>
      <c r="T6579">
        <v>0</v>
      </c>
      <c r="U6579" t="s">
        <v>44</v>
      </c>
      <c r="V6579" t="s">
        <v>52</v>
      </c>
    </row>
    <row r="6580" spans="1:22" x14ac:dyDescent="0.35">
      <c r="A6580" s="1">
        <v>45405</v>
      </c>
      <c r="B6580" t="s">
        <v>6169</v>
      </c>
      <c r="C6580" t="s">
        <v>113</v>
      </c>
      <c r="D6580" s="1">
        <v>37653</v>
      </c>
      <c r="E6580" t="s">
        <v>24</v>
      </c>
      <c r="F6580">
        <v>122</v>
      </c>
      <c r="G6580" t="s">
        <v>73</v>
      </c>
      <c r="H6580" t="s">
        <v>80</v>
      </c>
      <c r="I6580" t="s">
        <v>27</v>
      </c>
      <c r="J6580">
        <v>21</v>
      </c>
      <c r="K6580" t="s">
        <v>50</v>
      </c>
      <c r="L6580" t="s">
        <v>75</v>
      </c>
      <c r="M6580">
        <v>14</v>
      </c>
      <c r="N6580">
        <v>28</v>
      </c>
      <c r="O6580">
        <v>3416</v>
      </c>
      <c r="P6580">
        <v>1708</v>
      </c>
      <c r="Q6580">
        <v>1708</v>
      </c>
      <c r="R6580" t="s">
        <v>30</v>
      </c>
      <c r="S6580" t="s">
        <v>31</v>
      </c>
      <c r="T6580">
        <v>2</v>
      </c>
      <c r="U6580" t="s">
        <v>32</v>
      </c>
      <c r="V6580" t="s">
        <v>72</v>
      </c>
    </row>
    <row r="6581" spans="1:22" x14ac:dyDescent="0.35">
      <c r="A6581" s="1">
        <v>45491</v>
      </c>
      <c r="B6581" t="s">
        <v>184</v>
      </c>
      <c r="C6581" t="s">
        <v>23</v>
      </c>
      <c r="D6581" s="1">
        <v>22891</v>
      </c>
      <c r="E6581" t="s">
        <v>24</v>
      </c>
      <c r="F6581">
        <v>398</v>
      </c>
      <c r="G6581" t="s">
        <v>73</v>
      </c>
      <c r="H6581" t="s">
        <v>55</v>
      </c>
      <c r="I6581" t="s">
        <v>27</v>
      </c>
      <c r="J6581">
        <v>62</v>
      </c>
      <c r="K6581" t="s">
        <v>28</v>
      </c>
      <c r="L6581" t="s">
        <v>75</v>
      </c>
      <c r="M6581">
        <v>14</v>
      </c>
      <c r="N6581">
        <v>28</v>
      </c>
      <c r="O6581">
        <v>11144</v>
      </c>
      <c r="P6581">
        <v>5572</v>
      </c>
      <c r="Q6581">
        <v>5572</v>
      </c>
      <c r="R6581" t="s">
        <v>30</v>
      </c>
      <c r="S6581" t="s">
        <v>76</v>
      </c>
      <c r="T6581">
        <v>4</v>
      </c>
      <c r="U6581" t="s">
        <v>32</v>
      </c>
      <c r="V6581" t="s">
        <v>90</v>
      </c>
    </row>
    <row r="6582" spans="1:22" x14ac:dyDescent="0.35">
      <c r="A6582" s="1">
        <v>45319</v>
      </c>
      <c r="B6582" t="s">
        <v>6170</v>
      </c>
      <c r="C6582" t="s">
        <v>78</v>
      </c>
      <c r="D6582" s="1">
        <v>27769</v>
      </c>
      <c r="E6582" t="s">
        <v>98</v>
      </c>
      <c r="F6582">
        <v>24</v>
      </c>
      <c r="G6582" t="s">
        <v>59</v>
      </c>
      <c r="H6582" t="s">
        <v>80</v>
      </c>
      <c r="I6582" t="s">
        <v>27</v>
      </c>
      <c r="J6582">
        <v>48</v>
      </c>
      <c r="K6582" t="s">
        <v>42</v>
      </c>
      <c r="L6582" t="s">
        <v>62</v>
      </c>
      <c r="M6582">
        <v>10</v>
      </c>
      <c r="N6582">
        <v>45</v>
      </c>
      <c r="O6582">
        <v>1080</v>
      </c>
      <c r="P6582">
        <v>240</v>
      </c>
      <c r="Q6582">
        <v>840</v>
      </c>
      <c r="R6582" t="s">
        <v>30</v>
      </c>
      <c r="S6582" t="s">
        <v>43</v>
      </c>
      <c r="T6582">
        <v>0</v>
      </c>
      <c r="U6582" t="s">
        <v>44</v>
      </c>
      <c r="V6582" t="s">
        <v>70</v>
      </c>
    </row>
    <row r="6583" spans="1:22" x14ac:dyDescent="0.35">
      <c r="A6583" s="1">
        <v>45400</v>
      </c>
      <c r="B6583" t="s">
        <v>6171</v>
      </c>
      <c r="C6583" t="s">
        <v>104</v>
      </c>
      <c r="D6583" s="1">
        <v>35312</v>
      </c>
      <c r="E6583" t="s">
        <v>71</v>
      </c>
      <c r="F6583">
        <v>438</v>
      </c>
      <c r="G6583" t="s">
        <v>48</v>
      </c>
      <c r="H6583" t="s">
        <v>55</v>
      </c>
      <c r="I6583" t="s">
        <v>27</v>
      </c>
      <c r="J6583">
        <v>28</v>
      </c>
      <c r="K6583" t="s">
        <v>50</v>
      </c>
      <c r="L6583" t="s">
        <v>51</v>
      </c>
      <c r="M6583">
        <v>10</v>
      </c>
      <c r="N6583">
        <v>11</v>
      </c>
      <c r="O6583">
        <v>4818</v>
      </c>
      <c r="P6583">
        <v>4380</v>
      </c>
      <c r="Q6583">
        <v>438</v>
      </c>
      <c r="R6583" t="s">
        <v>30</v>
      </c>
      <c r="S6583" t="s">
        <v>76</v>
      </c>
      <c r="T6583">
        <v>4</v>
      </c>
      <c r="U6583" t="s">
        <v>32</v>
      </c>
      <c r="V6583" t="s">
        <v>72</v>
      </c>
    </row>
    <row r="6584" spans="1:22" x14ac:dyDescent="0.35">
      <c r="A6584" s="1">
        <v>45323</v>
      </c>
      <c r="B6584" t="s">
        <v>6172</v>
      </c>
      <c r="C6584" t="s">
        <v>113</v>
      </c>
      <c r="D6584" s="1">
        <v>36493</v>
      </c>
      <c r="E6584" t="s">
        <v>36</v>
      </c>
      <c r="F6584">
        <v>398</v>
      </c>
      <c r="G6584" t="s">
        <v>67</v>
      </c>
      <c r="H6584" t="s">
        <v>55</v>
      </c>
      <c r="I6584" t="s">
        <v>27</v>
      </c>
      <c r="J6584">
        <v>24</v>
      </c>
      <c r="K6584" t="s">
        <v>50</v>
      </c>
      <c r="L6584" t="s">
        <v>68</v>
      </c>
      <c r="M6584">
        <v>18</v>
      </c>
      <c r="N6584">
        <v>22</v>
      </c>
      <c r="O6584">
        <v>8756</v>
      </c>
      <c r="P6584">
        <v>7164</v>
      </c>
      <c r="Q6584">
        <v>1592</v>
      </c>
      <c r="R6584" t="s">
        <v>30</v>
      </c>
      <c r="S6584" t="s">
        <v>76</v>
      </c>
      <c r="T6584">
        <v>4</v>
      </c>
      <c r="U6584" t="s">
        <v>32</v>
      </c>
      <c r="V6584" t="s">
        <v>33</v>
      </c>
    </row>
    <row r="6585" spans="1:22" x14ac:dyDescent="0.35">
      <c r="A6585" s="1">
        <v>45451</v>
      </c>
      <c r="B6585" t="s">
        <v>6173</v>
      </c>
      <c r="C6585" t="s">
        <v>113</v>
      </c>
      <c r="D6585" s="1">
        <v>36680</v>
      </c>
      <c r="E6585" t="s">
        <v>71</v>
      </c>
      <c r="F6585">
        <v>408</v>
      </c>
      <c r="G6585" t="s">
        <v>85</v>
      </c>
      <c r="H6585" t="s">
        <v>49</v>
      </c>
      <c r="I6585" t="s">
        <v>27</v>
      </c>
      <c r="J6585">
        <v>24</v>
      </c>
      <c r="K6585" t="s">
        <v>50</v>
      </c>
      <c r="L6585" t="s">
        <v>86</v>
      </c>
      <c r="M6585">
        <v>18</v>
      </c>
      <c r="N6585">
        <v>36</v>
      </c>
      <c r="O6585">
        <v>14688</v>
      </c>
      <c r="P6585">
        <v>7344</v>
      </c>
      <c r="Q6585">
        <v>7344</v>
      </c>
      <c r="R6585" t="s">
        <v>30</v>
      </c>
      <c r="S6585" t="s">
        <v>69</v>
      </c>
      <c r="T6585">
        <v>6</v>
      </c>
      <c r="U6585" t="s">
        <v>44</v>
      </c>
      <c r="V6585" t="s">
        <v>45</v>
      </c>
    </row>
    <row r="6586" spans="1:22" x14ac:dyDescent="0.35">
      <c r="A6586" s="1">
        <v>45432</v>
      </c>
      <c r="B6586" t="s">
        <v>6174</v>
      </c>
      <c r="C6586" t="s">
        <v>23</v>
      </c>
      <c r="D6586" s="1">
        <v>31409</v>
      </c>
      <c r="E6586" t="s">
        <v>98</v>
      </c>
      <c r="F6586">
        <v>399</v>
      </c>
      <c r="G6586" t="s">
        <v>93</v>
      </c>
      <c r="H6586" t="s">
        <v>80</v>
      </c>
      <c r="I6586" t="s">
        <v>27</v>
      </c>
      <c r="J6586">
        <v>38</v>
      </c>
      <c r="K6586" t="s">
        <v>61</v>
      </c>
      <c r="L6586" t="s">
        <v>94</v>
      </c>
      <c r="M6586">
        <v>5</v>
      </c>
      <c r="N6586">
        <v>7</v>
      </c>
      <c r="O6586">
        <v>2793</v>
      </c>
      <c r="P6586">
        <v>1995</v>
      </c>
      <c r="Q6586">
        <v>798</v>
      </c>
      <c r="R6586" t="s">
        <v>82</v>
      </c>
      <c r="S6586" t="s">
        <v>39</v>
      </c>
      <c r="T6586">
        <v>1</v>
      </c>
      <c r="U6586" t="s">
        <v>32</v>
      </c>
      <c r="V6586" t="s">
        <v>40</v>
      </c>
    </row>
    <row r="6587" spans="1:22" x14ac:dyDescent="0.35">
      <c r="A6587" s="1">
        <v>45334</v>
      </c>
      <c r="B6587" t="s">
        <v>6175</v>
      </c>
      <c r="C6587" t="s">
        <v>100</v>
      </c>
      <c r="D6587" s="1">
        <v>16311</v>
      </c>
      <c r="E6587" t="s">
        <v>24</v>
      </c>
      <c r="F6587">
        <v>146</v>
      </c>
      <c r="G6587" t="s">
        <v>88</v>
      </c>
      <c r="H6587" t="s">
        <v>55</v>
      </c>
      <c r="I6587" t="s">
        <v>27</v>
      </c>
      <c r="J6587">
        <v>80</v>
      </c>
      <c r="K6587" t="s">
        <v>56</v>
      </c>
      <c r="L6587" t="s">
        <v>89</v>
      </c>
      <c r="M6587">
        <v>19</v>
      </c>
      <c r="N6587">
        <v>23</v>
      </c>
      <c r="O6587">
        <v>3358</v>
      </c>
      <c r="P6587">
        <v>2774</v>
      </c>
      <c r="Q6587">
        <v>584</v>
      </c>
      <c r="R6587" t="s">
        <v>30</v>
      </c>
      <c r="S6587" t="s">
        <v>39</v>
      </c>
      <c r="T6587">
        <v>1</v>
      </c>
      <c r="U6587" t="s">
        <v>32</v>
      </c>
      <c r="V6587" t="s">
        <v>33</v>
      </c>
    </row>
    <row r="6588" spans="1:22" x14ac:dyDescent="0.35">
      <c r="A6588" s="1">
        <v>45457</v>
      </c>
      <c r="B6588" t="s">
        <v>6176</v>
      </c>
      <c r="C6588" t="s">
        <v>84</v>
      </c>
      <c r="D6588" s="1">
        <v>16466</v>
      </c>
      <c r="E6588" t="s">
        <v>24</v>
      </c>
      <c r="F6588">
        <v>93</v>
      </c>
      <c r="G6588" t="s">
        <v>85</v>
      </c>
      <c r="H6588" t="s">
        <v>80</v>
      </c>
      <c r="I6588" t="s">
        <v>38</v>
      </c>
      <c r="J6588">
        <v>79</v>
      </c>
      <c r="K6588" t="s">
        <v>56</v>
      </c>
      <c r="L6588" t="s">
        <v>86</v>
      </c>
      <c r="M6588">
        <v>18</v>
      </c>
      <c r="N6588">
        <v>36</v>
      </c>
      <c r="O6588">
        <v>3348</v>
      </c>
      <c r="P6588">
        <v>1674</v>
      </c>
      <c r="Q6588">
        <v>1674</v>
      </c>
      <c r="R6588" t="s">
        <v>30</v>
      </c>
      <c r="S6588" t="s">
        <v>63</v>
      </c>
      <c r="T6588">
        <v>5</v>
      </c>
      <c r="U6588" t="s">
        <v>32</v>
      </c>
      <c r="V6588" t="s">
        <v>45</v>
      </c>
    </row>
    <row r="6589" spans="1:22" x14ac:dyDescent="0.35">
      <c r="A6589" s="1">
        <v>45456</v>
      </c>
      <c r="B6589" t="s">
        <v>6177</v>
      </c>
      <c r="C6589" t="s">
        <v>54</v>
      </c>
      <c r="D6589" s="1">
        <v>31626</v>
      </c>
      <c r="E6589" t="s">
        <v>71</v>
      </c>
      <c r="F6589">
        <v>11</v>
      </c>
      <c r="G6589" t="s">
        <v>88</v>
      </c>
      <c r="H6589" t="s">
        <v>55</v>
      </c>
      <c r="I6589" t="s">
        <v>27</v>
      </c>
      <c r="J6589">
        <v>38</v>
      </c>
      <c r="K6589" t="s">
        <v>61</v>
      </c>
      <c r="L6589" t="s">
        <v>89</v>
      </c>
      <c r="M6589">
        <v>19</v>
      </c>
      <c r="N6589">
        <v>23</v>
      </c>
      <c r="O6589">
        <v>253</v>
      </c>
      <c r="P6589">
        <v>209</v>
      </c>
      <c r="Q6589">
        <v>44</v>
      </c>
      <c r="R6589" t="s">
        <v>30</v>
      </c>
      <c r="S6589" t="s">
        <v>76</v>
      </c>
      <c r="T6589">
        <v>4</v>
      </c>
      <c r="U6589" t="s">
        <v>32</v>
      </c>
      <c r="V6589" t="s">
        <v>45</v>
      </c>
    </row>
    <row r="6590" spans="1:22" x14ac:dyDescent="0.35">
      <c r="A6590" s="1">
        <v>45387</v>
      </c>
      <c r="B6590" t="s">
        <v>6178</v>
      </c>
      <c r="C6590" t="s">
        <v>100</v>
      </c>
      <c r="D6590" s="1">
        <v>27841</v>
      </c>
      <c r="E6590" t="s">
        <v>71</v>
      </c>
      <c r="F6590">
        <v>281</v>
      </c>
      <c r="G6590" t="s">
        <v>67</v>
      </c>
      <c r="H6590" t="s">
        <v>41</v>
      </c>
      <c r="I6590" t="s">
        <v>27</v>
      </c>
      <c r="J6590">
        <v>48</v>
      </c>
      <c r="K6590" t="s">
        <v>42</v>
      </c>
      <c r="L6590" t="s">
        <v>68</v>
      </c>
      <c r="M6590">
        <v>18</v>
      </c>
      <c r="N6590">
        <v>22</v>
      </c>
      <c r="O6590">
        <v>6182</v>
      </c>
      <c r="P6590">
        <v>5058</v>
      </c>
      <c r="Q6590">
        <v>1124</v>
      </c>
      <c r="R6590" t="s">
        <v>30</v>
      </c>
      <c r="S6590" t="s">
        <v>63</v>
      </c>
      <c r="T6590">
        <v>5</v>
      </c>
      <c r="U6590" t="s">
        <v>32</v>
      </c>
      <c r="V6590" t="s">
        <v>72</v>
      </c>
    </row>
    <row r="6591" spans="1:22" x14ac:dyDescent="0.35">
      <c r="A6591" s="1">
        <v>45329</v>
      </c>
      <c r="B6591" t="s">
        <v>6179</v>
      </c>
      <c r="C6591" t="s">
        <v>107</v>
      </c>
      <c r="D6591" s="1">
        <v>25110</v>
      </c>
      <c r="E6591" t="s">
        <v>98</v>
      </c>
      <c r="F6591">
        <v>314</v>
      </c>
      <c r="G6591" t="s">
        <v>48</v>
      </c>
      <c r="H6591" t="s">
        <v>41</v>
      </c>
      <c r="I6591" t="s">
        <v>27</v>
      </c>
      <c r="J6591">
        <v>55</v>
      </c>
      <c r="K6591" t="s">
        <v>42</v>
      </c>
      <c r="L6591" t="s">
        <v>51</v>
      </c>
      <c r="M6591">
        <v>10</v>
      </c>
      <c r="N6591">
        <v>11</v>
      </c>
      <c r="O6591">
        <v>3454</v>
      </c>
      <c r="P6591">
        <v>3140</v>
      </c>
      <c r="Q6591">
        <v>314</v>
      </c>
      <c r="R6591" t="s">
        <v>30</v>
      </c>
      <c r="S6591" t="s">
        <v>57</v>
      </c>
      <c r="T6591">
        <v>3</v>
      </c>
      <c r="U6591" t="s">
        <v>32</v>
      </c>
      <c r="V6591" t="s">
        <v>33</v>
      </c>
    </row>
    <row r="6592" spans="1:22" x14ac:dyDescent="0.35">
      <c r="A6592" s="1">
        <v>45398</v>
      </c>
      <c r="B6592" t="s">
        <v>6180</v>
      </c>
      <c r="C6592" t="s">
        <v>100</v>
      </c>
      <c r="D6592" s="1">
        <v>17378</v>
      </c>
      <c r="E6592" t="s">
        <v>71</v>
      </c>
      <c r="F6592">
        <v>133</v>
      </c>
      <c r="G6592" t="s">
        <v>67</v>
      </c>
      <c r="H6592" t="s">
        <v>74</v>
      </c>
      <c r="I6592" t="s">
        <v>27</v>
      </c>
      <c r="J6592">
        <v>77</v>
      </c>
      <c r="K6592" t="s">
        <v>56</v>
      </c>
      <c r="L6592" t="s">
        <v>68</v>
      </c>
      <c r="M6592">
        <v>18</v>
      </c>
      <c r="N6592">
        <v>22</v>
      </c>
      <c r="O6592">
        <v>2926</v>
      </c>
      <c r="P6592">
        <v>2394</v>
      </c>
      <c r="Q6592">
        <v>532</v>
      </c>
      <c r="R6592" t="s">
        <v>30</v>
      </c>
      <c r="S6592" t="s">
        <v>31</v>
      </c>
      <c r="T6592">
        <v>2</v>
      </c>
      <c r="U6592" t="s">
        <v>32</v>
      </c>
      <c r="V6592" t="s">
        <v>72</v>
      </c>
    </row>
    <row r="6593" spans="1:22" x14ac:dyDescent="0.35">
      <c r="A6593" s="1">
        <v>45356</v>
      </c>
      <c r="B6593" t="s">
        <v>6181</v>
      </c>
      <c r="C6593" t="s">
        <v>35</v>
      </c>
      <c r="D6593" s="1">
        <v>19859</v>
      </c>
      <c r="E6593" t="s">
        <v>98</v>
      </c>
      <c r="F6593">
        <v>448</v>
      </c>
      <c r="G6593" t="s">
        <v>73</v>
      </c>
      <c r="H6593" t="s">
        <v>37</v>
      </c>
      <c r="I6593" t="s">
        <v>38</v>
      </c>
      <c r="J6593">
        <v>70</v>
      </c>
      <c r="K6593" t="s">
        <v>28</v>
      </c>
      <c r="L6593" t="s">
        <v>75</v>
      </c>
      <c r="M6593">
        <v>14</v>
      </c>
      <c r="N6593">
        <v>28</v>
      </c>
      <c r="O6593">
        <v>12544</v>
      </c>
      <c r="P6593">
        <v>6272</v>
      </c>
      <c r="Q6593">
        <v>6272</v>
      </c>
      <c r="R6593" t="s">
        <v>30</v>
      </c>
      <c r="S6593" t="s">
        <v>31</v>
      </c>
      <c r="T6593">
        <v>2</v>
      </c>
      <c r="U6593" t="s">
        <v>32</v>
      </c>
      <c r="V6593" t="s">
        <v>52</v>
      </c>
    </row>
    <row r="6594" spans="1:22" x14ac:dyDescent="0.35">
      <c r="A6594" s="1">
        <v>45447</v>
      </c>
      <c r="B6594" t="s">
        <v>6182</v>
      </c>
      <c r="C6594" t="s">
        <v>78</v>
      </c>
      <c r="D6594" s="1">
        <v>38038</v>
      </c>
      <c r="E6594" t="s">
        <v>36</v>
      </c>
      <c r="F6594">
        <v>91</v>
      </c>
      <c r="G6594" t="s">
        <v>88</v>
      </c>
      <c r="H6594" t="s">
        <v>49</v>
      </c>
      <c r="I6594" t="s">
        <v>27</v>
      </c>
      <c r="J6594">
        <v>20</v>
      </c>
      <c r="K6594" t="s">
        <v>50</v>
      </c>
      <c r="L6594" t="s">
        <v>89</v>
      </c>
      <c r="M6594">
        <v>19</v>
      </c>
      <c r="N6594">
        <v>23</v>
      </c>
      <c r="O6594">
        <v>2093</v>
      </c>
      <c r="P6594">
        <v>1729</v>
      </c>
      <c r="Q6594">
        <v>364</v>
      </c>
      <c r="R6594" t="s">
        <v>30</v>
      </c>
      <c r="S6594" t="s">
        <v>31</v>
      </c>
      <c r="T6594">
        <v>2</v>
      </c>
      <c r="U6594" t="s">
        <v>32</v>
      </c>
      <c r="V6594" t="s">
        <v>45</v>
      </c>
    </row>
    <row r="6595" spans="1:22" x14ac:dyDescent="0.35">
      <c r="A6595" s="1">
        <v>45339</v>
      </c>
      <c r="B6595" t="s">
        <v>6183</v>
      </c>
      <c r="C6595" t="s">
        <v>100</v>
      </c>
      <c r="D6595" s="1">
        <v>38318</v>
      </c>
      <c r="E6595" t="s">
        <v>98</v>
      </c>
      <c r="F6595">
        <v>111</v>
      </c>
      <c r="G6595" t="s">
        <v>25</v>
      </c>
      <c r="H6595" t="s">
        <v>80</v>
      </c>
      <c r="I6595" t="s">
        <v>27</v>
      </c>
      <c r="J6595">
        <v>19</v>
      </c>
      <c r="K6595" t="s">
        <v>50</v>
      </c>
      <c r="L6595" t="s">
        <v>29</v>
      </c>
      <c r="M6595">
        <v>10</v>
      </c>
      <c r="N6595">
        <v>14</v>
      </c>
      <c r="O6595">
        <v>1554</v>
      </c>
      <c r="P6595">
        <v>1110</v>
      </c>
      <c r="Q6595">
        <v>444</v>
      </c>
      <c r="R6595" t="s">
        <v>30</v>
      </c>
      <c r="S6595" t="s">
        <v>69</v>
      </c>
      <c r="T6595">
        <v>6</v>
      </c>
      <c r="U6595" t="s">
        <v>44</v>
      </c>
      <c r="V6595" t="s">
        <v>33</v>
      </c>
    </row>
    <row r="6596" spans="1:22" x14ac:dyDescent="0.35">
      <c r="A6596" s="1">
        <v>45382</v>
      </c>
      <c r="B6596" t="s">
        <v>6184</v>
      </c>
      <c r="C6596" t="s">
        <v>47</v>
      </c>
      <c r="D6596" s="1">
        <v>35887</v>
      </c>
      <c r="E6596" t="s">
        <v>36</v>
      </c>
      <c r="F6596">
        <v>492</v>
      </c>
      <c r="G6596" t="s">
        <v>88</v>
      </c>
      <c r="H6596" t="s">
        <v>55</v>
      </c>
      <c r="I6596" t="s">
        <v>27</v>
      </c>
      <c r="J6596">
        <v>26</v>
      </c>
      <c r="K6596" t="s">
        <v>50</v>
      </c>
      <c r="L6596" t="s">
        <v>89</v>
      </c>
      <c r="M6596">
        <v>19</v>
      </c>
      <c r="N6596">
        <v>23</v>
      </c>
      <c r="O6596">
        <v>11316</v>
      </c>
      <c r="P6596">
        <v>9348</v>
      </c>
      <c r="Q6596">
        <v>1968</v>
      </c>
      <c r="R6596" t="s">
        <v>30</v>
      </c>
      <c r="S6596" t="s">
        <v>43</v>
      </c>
      <c r="T6596">
        <v>0</v>
      </c>
      <c r="U6596" t="s">
        <v>44</v>
      </c>
      <c r="V6596" t="s">
        <v>52</v>
      </c>
    </row>
    <row r="6597" spans="1:22" x14ac:dyDescent="0.35">
      <c r="A6597" s="1">
        <v>45308</v>
      </c>
      <c r="B6597" t="s">
        <v>6185</v>
      </c>
      <c r="C6597" t="s">
        <v>84</v>
      </c>
      <c r="D6597" s="1">
        <v>28178</v>
      </c>
      <c r="E6597" t="s">
        <v>98</v>
      </c>
      <c r="F6597">
        <v>66</v>
      </c>
      <c r="G6597" t="s">
        <v>59</v>
      </c>
      <c r="H6597" t="s">
        <v>80</v>
      </c>
      <c r="I6597" t="s">
        <v>27</v>
      </c>
      <c r="J6597">
        <v>47</v>
      </c>
      <c r="K6597" t="s">
        <v>42</v>
      </c>
      <c r="L6597" t="s">
        <v>62</v>
      </c>
      <c r="M6597">
        <v>10</v>
      </c>
      <c r="N6597">
        <v>45</v>
      </c>
      <c r="O6597">
        <v>2970</v>
      </c>
      <c r="P6597">
        <v>660</v>
      </c>
      <c r="Q6597">
        <v>2310</v>
      </c>
      <c r="R6597" t="s">
        <v>30</v>
      </c>
      <c r="S6597" t="s">
        <v>57</v>
      </c>
      <c r="T6597">
        <v>3</v>
      </c>
      <c r="U6597" t="s">
        <v>32</v>
      </c>
      <c r="V6597" t="s">
        <v>70</v>
      </c>
    </row>
    <row r="6598" spans="1:22" x14ac:dyDescent="0.35">
      <c r="A6598" s="1">
        <v>45353</v>
      </c>
      <c r="B6598" t="s">
        <v>6186</v>
      </c>
      <c r="C6598" t="s">
        <v>54</v>
      </c>
      <c r="D6598" s="1">
        <v>34483</v>
      </c>
      <c r="E6598" t="s">
        <v>36</v>
      </c>
      <c r="F6598">
        <v>371</v>
      </c>
      <c r="G6598" t="s">
        <v>59</v>
      </c>
      <c r="H6598" t="s">
        <v>55</v>
      </c>
      <c r="I6598" t="s">
        <v>27</v>
      </c>
      <c r="J6598">
        <v>30</v>
      </c>
      <c r="K6598" t="s">
        <v>61</v>
      </c>
      <c r="L6598" t="s">
        <v>62</v>
      </c>
      <c r="M6598">
        <v>10</v>
      </c>
      <c r="N6598">
        <v>45</v>
      </c>
      <c r="O6598">
        <v>16695</v>
      </c>
      <c r="P6598">
        <v>3710</v>
      </c>
      <c r="Q6598">
        <v>12985</v>
      </c>
      <c r="R6598" t="s">
        <v>30</v>
      </c>
      <c r="S6598" t="s">
        <v>69</v>
      </c>
      <c r="T6598">
        <v>6</v>
      </c>
      <c r="U6598" t="s">
        <v>44</v>
      </c>
      <c r="V6598" t="s">
        <v>52</v>
      </c>
    </row>
    <row r="6599" spans="1:22" x14ac:dyDescent="0.35">
      <c r="A6599" s="1">
        <v>45458</v>
      </c>
      <c r="B6599" t="s">
        <v>6187</v>
      </c>
      <c r="C6599" t="s">
        <v>84</v>
      </c>
      <c r="D6599" s="1">
        <v>27015</v>
      </c>
      <c r="E6599" t="s">
        <v>24</v>
      </c>
      <c r="F6599">
        <v>143</v>
      </c>
      <c r="G6599" t="s">
        <v>67</v>
      </c>
      <c r="H6599" t="s">
        <v>55</v>
      </c>
      <c r="I6599" t="s">
        <v>27</v>
      </c>
      <c r="J6599">
        <v>51</v>
      </c>
      <c r="K6599" t="s">
        <v>42</v>
      </c>
      <c r="L6599" t="s">
        <v>68</v>
      </c>
      <c r="M6599">
        <v>18</v>
      </c>
      <c r="N6599">
        <v>22</v>
      </c>
      <c r="O6599">
        <v>3146</v>
      </c>
      <c r="P6599">
        <v>2574</v>
      </c>
      <c r="Q6599">
        <v>572</v>
      </c>
      <c r="R6599" t="s">
        <v>30</v>
      </c>
      <c r="S6599" t="s">
        <v>69</v>
      </c>
      <c r="T6599">
        <v>6</v>
      </c>
      <c r="U6599" t="s">
        <v>44</v>
      </c>
      <c r="V6599" t="s">
        <v>45</v>
      </c>
    </row>
    <row r="6600" spans="1:22" x14ac:dyDescent="0.35">
      <c r="A6600" s="1">
        <v>45382</v>
      </c>
      <c r="B6600" t="s">
        <v>6188</v>
      </c>
      <c r="C6600" t="s">
        <v>35</v>
      </c>
      <c r="D6600" s="1">
        <v>25398</v>
      </c>
      <c r="E6600" t="s">
        <v>98</v>
      </c>
      <c r="F6600">
        <v>37</v>
      </c>
      <c r="G6600" t="s">
        <v>73</v>
      </c>
      <c r="H6600" t="s">
        <v>49</v>
      </c>
      <c r="I6600" t="s">
        <v>27</v>
      </c>
      <c r="J6600">
        <v>55</v>
      </c>
      <c r="K6600" t="s">
        <v>42</v>
      </c>
      <c r="L6600" t="s">
        <v>75</v>
      </c>
      <c r="M6600">
        <v>14</v>
      </c>
      <c r="N6600">
        <v>28</v>
      </c>
      <c r="O6600">
        <v>1036</v>
      </c>
      <c r="P6600">
        <v>518</v>
      </c>
      <c r="Q6600">
        <v>518</v>
      </c>
      <c r="R6600" t="s">
        <v>30</v>
      </c>
      <c r="S6600" t="s">
        <v>43</v>
      </c>
      <c r="T6600">
        <v>0</v>
      </c>
      <c r="U6600" t="s">
        <v>44</v>
      </c>
      <c r="V6600" t="s">
        <v>52</v>
      </c>
    </row>
    <row r="6601" spans="1:22" x14ac:dyDescent="0.35">
      <c r="A6601" s="1">
        <v>45398</v>
      </c>
      <c r="B6601" t="s">
        <v>6189</v>
      </c>
      <c r="C6601" t="s">
        <v>54</v>
      </c>
      <c r="D6601" s="1">
        <v>26828</v>
      </c>
      <c r="E6601" t="s">
        <v>36</v>
      </c>
      <c r="F6601">
        <v>357</v>
      </c>
      <c r="G6601" t="s">
        <v>93</v>
      </c>
      <c r="H6601" t="s">
        <v>80</v>
      </c>
      <c r="I6601" t="s">
        <v>27</v>
      </c>
      <c r="J6601">
        <v>51</v>
      </c>
      <c r="K6601" t="s">
        <v>42</v>
      </c>
      <c r="L6601" t="s">
        <v>94</v>
      </c>
      <c r="M6601">
        <v>5</v>
      </c>
      <c r="N6601">
        <v>7</v>
      </c>
      <c r="O6601">
        <v>2499</v>
      </c>
      <c r="P6601">
        <v>1785</v>
      </c>
      <c r="Q6601">
        <v>714</v>
      </c>
      <c r="R6601" t="s">
        <v>82</v>
      </c>
      <c r="S6601" t="s">
        <v>31</v>
      </c>
      <c r="T6601">
        <v>2</v>
      </c>
      <c r="U6601" t="s">
        <v>32</v>
      </c>
      <c r="V6601" t="s">
        <v>72</v>
      </c>
    </row>
    <row r="6602" spans="1:22" x14ac:dyDescent="0.35">
      <c r="A6602" s="1">
        <v>45421</v>
      </c>
      <c r="B6602" t="s">
        <v>6190</v>
      </c>
      <c r="C6602" t="s">
        <v>113</v>
      </c>
      <c r="D6602" s="1">
        <v>32034</v>
      </c>
      <c r="E6602" t="s">
        <v>98</v>
      </c>
      <c r="F6602">
        <v>378</v>
      </c>
      <c r="G6602" t="s">
        <v>67</v>
      </c>
      <c r="H6602" t="s">
        <v>55</v>
      </c>
      <c r="I6602" t="s">
        <v>27</v>
      </c>
      <c r="J6602">
        <v>37</v>
      </c>
      <c r="K6602" t="s">
        <v>61</v>
      </c>
      <c r="L6602" t="s">
        <v>68</v>
      </c>
      <c r="M6602">
        <v>18</v>
      </c>
      <c r="N6602">
        <v>22</v>
      </c>
      <c r="O6602">
        <v>8316</v>
      </c>
      <c r="P6602">
        <v>6804</v>
      </c>
      <c r="Q6602">
        <v>1512</v>
      </c>
      <c r="R6602" t="s">
        <v>30</v>
      </c>
      <c r="S6602" t="s">
        <v>76</v>
      </c>
      <c r="T6602">
        <v>4</v>
      </c>
      <c r="U6602" t="s">
        <v>32</v>
      </c>
      <c r="V6602" t="s">
        <v>40</v>
      </c>
    </row>
    <row r="6603" spans="1:22" x14ac:dyDescent="0.35">
      <c r="A6603" s="1">
        <v>45410</v>
      </c>
      <c r="B6603" t="s">
        <v>6191</v>
      </c>
      <c r="C6603" t="s">
        <v>54</v>
      </c>
      <c r="D6603" s="1">
        <v>29298</v>
      </c>
      <c r="E6603" t="s">
        <v>24</v>
      </c>
      <c r="F6603">
        <v>375</v>
      </c>
      <c r="G6603" t="s">
        <v>48</v>
      </c>
      <c r="H6603" t="s">
        <v>80</v>
      </c>
      <c r="I6603" t="s">
        <v>27</v>
      </c>
      <c r="J6603">
        <v>44</v>
      </c>
      <c r="K6603" t="s">
        <v>61</v>
      </c>
      <c r="L6603" t="s">
        <v>51</v>
      </c>
      <c r="M6603">
        <v>10</v>
      </c>
      <c r="N6603">
        <v>11</v>
      </c>
      <c r="O6603">
        <v>4125</v>
      </c>
      <c r="P6603">
        <v>3750</v>
      </c>
      <c r="Q6603">
        <v>375</v>
      </c>
      <c r="R6603" t="s">
        <v>30</v>
      </c>
      <c r="S6603" t="s">
        <v>43</v>
      </c>
      <c r="T6603">
        <v>0</v>
      </c>
      <c r="U6603" t="s">
        <v>44</v>
      </c>
      <c r="V6603" t="s">
        <v>72</v>
      </c>
    </row>
    <row r="6604" spans="1:22" x14ac:dyDescent="0.35">
      <c r="A6604" s="1">
        <v>45438</v>
      </c>
      <c r="B6604" t="s">
        <v>6192</v>
      </c>
      <c r="C6604" t="s">
        <v>54</v>
      </c>
      <c r="D6604" s="1">
        <v>25639</v>
      </c>
      <c r="E6604" t="s">
        <v>36</v>
      </c>
      <c r="F6604">
        <v>381</v>
      </c>
      <c r="G6604" t="s">
        <v>48</v>
      </c>
      <c r="H6604" t="s">
        <v>55</v>
      </c>
      <c r="I6604" t="s">
        <v>27</v>
      </c>
      <c r="J6604">
        <v>54</v>
      </c>
      <c r="K6604" t="s">
        <v>42</v>
      </c>
      <c r="L6604" t="s">
        <v>51</v>
      </c>
      <c r="M6604">
        <v>10</v>
      </c>
      <c r="N6604">
        <v>11</v>
      </c>
      <c r="O6604">
        <v>4191</v>
      </c>
      <c r="P6604">
        <v>3810</v>
      </c>
      <c r="Q6604">
        <v>381</v>
      </c>
      <c r="R6604" t="s">
        <v>30</v>
      </c>
      <c r="S6604" t="s">
        <v>43</v>
      </c>
      <c r="T6604">
        <v>0</v>
      </c>
      <c r="U6604" t="s">
        <v>44</v>
      </c>
      <c r="V6604" t="s">
        <v>40</v>
      </c>
    </row>
    <row r="6605" spans="1:22" x14ac:dyDescent="0.35">
      <c r="A6605" s="1">
        <v>45482</v>
      </c>
      <c r="B6605" t="s">
        <v>6193</v>
      </c>
      <c r="C6605" t="s">
        <v>54</v>
      </c>
      <c r="D6605" s="1">
        <v>17201</v>
      </c>
      <c r="E6605" t="s">
        <v>24</v>
      </c>
      <c r="F6605">
        <v>490</v>
      </c>
      <c r="G6605" t="s">
        <v>88</v>
      </c>
      <c r="H6605" t="s">
        <v>41</v>
      </c>
      <c r="I6605" t="s">
        <v>27</v>
      </c>
      <c r="J6605">
        <v>77</v>
      </c>
      <c r="K6605" t="s">
        <v>56</v>
      </c>
      <c r="L6605" t="s">
        <v>89</v>
      </c>
      <c r="M6605">
        <v>19</v>
      </c>
      <c r="N6605">
        <v>23</v>
      </c>
      <c r="O6605">
        <v>11270</v>
      </c>
      <c r="P6605">
        <v>9310</v>
      </c>
      <c r="Q6605">
        <v>1960</v>
      </c>
      <c r="R6605" t="s">
        <v>30</v>
      </c>
      <c r="S6605" t="s">
        <v>31</v>
      </c>
      <c r="T6605">
        <v>2</v>
      </c>
      <c r="U6605" t="s">
        <v>32</v>
      </c>
      <c r="V6605" t="s">
        <v>90</v>
      </c>
    </row>
    <row r="6606" spans="1:22" x14ac:dyDescent="0.35">
      <c r="A6606" s="1">
        <v>45326</v>
      </c>
      <c r="B6606" t="s">
        <v>6194</v>
      </c>
      <c r="C6606" t="s">
        <v>23</v>
      </c>
      <c r="D6606" s="1">
        <v>34973</v>
      </c>
      <c r="E6606" t="s">
        <v>71</v>
      </c>
      <c r="F6606">
        <v>11</v>
      </c>
      <c r="G6606" t="s">
        <v>79</v>
      </c>
      <c r="H6606" t="s">
        <v>41</v>
      </c>
      <c r="I6606" t="s">
        <v>27</v>
      </c>
      <c r="J6606">
        <v>28</v>
      </c>
      <c r="K6606" t="s">
        <v>50</v>
      </c>
      <c r="L6606" t="s">
        <v>81</v>
      </c>
      <c r="M6606">
        <v>7</v>
      </c>
      <c r="N6606">
        <v>9</v>
      </c>
      <c r="O6606">
        <v>99</v>
      </c>
      <c r="P6606">
        <v>77</v>
      </c>
      <c r="Q6606">
        <v>22</v>
      </c>
      <c r="R6606" t="s">
        <v>82</v>
      </c>
      <c r="S6606" t="s">
        <v>43</v>
      </c>
      <c r="T6606">
        <v>0</v>
      </c>
      <c r="U6606" t="s">
        <v>44</v>
      </c>
      <c r="V6606" t="s">
        <v>33</v>
      </c>
    </row>
    <row r="6607" spans="1:22" x14ac:dyDescent="0.35">
      <c r="A6607" s="1">
        <v>45498</v>
      </c>
      <c r="B6607" t="s">
        <v>6195</v>
      </c>
      <c r="C6607" t="s">
        <v>104</v>
      </c>
      <c r="D6607" s="1">
        <v>31525</v>
      </c>
      <c r="E6607" t="s">
        <v>36</v>
      </c>
      <c r="F6607">
        <v>380</v>
      </c>
      <c r="G6607" t="s">
        <v>85</v>
      </c>
      <c r="H6607" t="s">
        <v>74</v>
      </c>
      <c r="I6607" t="s">
        <v>38</v>
      </c>
      <c r="J6607">
        <v>38</v>
      </c>
      <c r="K6607" t="s">
        <v>61</v>
      </c>
      <c r="L6607" t="s">
        <v>86</v>
      </c>
      <c r="M6607">
        <v>18</v>
      </c>
      <c r="N6607">
        <v>36</v>
      </c>
      <c r="O6607">
        <v>13680</v>
      </c>
      <c r="P6607">
        <v>6840</v>
      </c>
      <c r="Q6607">
        <v>6840</v>
      </c>
      <c r="R6607" t="s">
        <v>30</v>
      </c>
      <c r="S6607" t="s">
        <v>76</v>
      </c>
      <c r="T6607">
        <v>4</v>
      </c>
      <c r="U6607" t="s">
        <v>32</v>
      </c>
      <c r="V6607" t="s">
        <v>90</v>
      </c>
    </row>
    <row r="6608" spans="1:22" x14ac:dyDescent="0.35">
      <c r="A6608" s="1">
        <v>45503</v>
      </c>
      <c r="B6608" t="s">
        <v>6196</v>
      </c>
      <c r="C6608" t="s">
        <v>84</v>
      </c>
      <c r="D6608" s="1">
        <v>29256</v>
      </c>
      <c r="E6608" t="s">
        <v>36</v>
      </c>
      <c r="F6608">
        <v>115</v>
      </c>
      <c r="G6608" t="s">
        <v>59</v>
      </c>
      <c r="H6608" t="s">
        <v>37</v>
      </c>
      <c r="I6608" t="s">
        <v>27</v>
      </c>
      <c r="J6608">
        <v>45</v>
      </c>
      <c r="K6608" t="s">
        <v>42</v>
      </c>
      <c r="L6608" t="s">
        <v>62</v>
      </c>
      <c r="M6608">
        <v>10</v>
      </c>
      <c r="N6608">
        <v>45</v>
      </c>
      <c r="O6608">
        <v>5175</v>
      </c>
      <c r="P6608">
        <v>1150</v>
      </c>
      <c r="Q6608">
        <v>4025</v>
      </c>
      <c r="R6608" t="s">
        <v>30</v>
      </c>
      <c r="S6608" t="s">
        <v>31</v>
      </c>
      <c r="T6608">
        <v>2</v>
      </c>
      <c r="U6608" t="s">
        <v>32</v>
      </c>
      <c r="V6608" t="s">
        <v>90</v>
      </c>
    </row>
    <row r="6609" spans="1:22" x14ac:dyDescent="0.35">
      <c r="A6609" s="1">
        <v>45297</v>
      </c>
      <c r="B6609" t="s">
        <v>6197</v>
      </c>
      <c r="C6609" t="s">
        <v>47</v>
      </c>
      <c r="D6609" s="1">
        <v>31320</v>
      </c>
      <c r="E6609" t="s">
        <v>71</v>
      </c>
      <c r="F6609">
        <v>136</v>
      </c>
      <c r="G6609" t="s">
        <v>85</v>
      </c>
      <c r="H6609" t="s">
        <v>49</v>
      </c>
      <c r="I6609" t="s">
        <v>27</v>
      </c>
      <c r="J6609">
        <v>38</v>
      </c>
      <c r="K6609" t="s">
        <v>61</v>
      </c>
      <c r="L6609" t="s">
        <v>86</v>
      </c>
      <c r="M6609">
        <v>18</v>
      </c>
      <c r="N6609">
        <v>36</v>
      </c>
      <c r="O6609">
        <v>4896</v>
      </c>
      <c r="P6609">
        <v>2448</v>
      </c>
      <c r="Q6609">
        <v>2448</v>
      </c>
      <c r="R6609" t="s">
        <v>30</v>
      </c>
      <c r="S6609" t="s">
        <v>69</v>
      </c>
      <c r="T6609">
        <v>6</v>
      </c>
      <c r="U6609" t="s">
        <v>44</v>
      </c>
      <c r="V6609" t="s">
        <v>70</v>
      </c>
    </row>
    <row r="6610" spans="1:22" x14ac:dyDescent="0.35">
      <c r="A6610" s="1">
        <v>45359</v>
      </c>
      <c r="B6610" t="s">
        <v>1083</v>
      </c>
      <c r="C6610" t="s">
        <v>104</v>
      </c>
      <c r="D6610" s="1">
        <v>17333</v>
      </c>
      <c r="E6610" t="s">
        <v>71</v>
      </c>
      <c r="F6610">
        <v>447</v>
      </c>
      <c r="G6610" t="s">
        <v>73</v>
      </c>
      <c r="H6610" t="s">
        <v>80</v>
      </c>
      <c r="I6610" t="s">
        <v>27</v>
      </c>
      <c r="J6610">
        <v>77</v>
      </c>
      <c r="K6610" t="s">
        <v>56</v>
      </c>
      <c r="L6610" t="s">
        <v>75</v>
      </c>
      <c r="M6610">
        <v>14</v>
      </c>
      <c r="N6610">
        <v>28</v>
      </c>
      <c r="O6610">
        <v>12516</v>
      </c>
      <c r="P6610">
        <v>6258</v>
      </c>
      <c r="Q6610">
        <v>6258</v>
      </c>
      <c r="R6610" t="s">
        <v>30</v>
      </c>
      <c r="S6610" t="s">
        <v>63</v>
      </c>
      <c r="T6610">
        <v>5</v>
      </c>
      <c r="U6610" t="s">
        <v>32</v>
      </c>
      <c r="V6610" t="s">
        <v>52</v>
      </c>
    </row>
    <row r="6611" spans="1:22" x14ac:dyDescent="0.35">
      <c r="A6611" s="1">
        <v>45494</v>
      </c>
      <c r="B6611" t="s">
        <v>6198</v>
      </c>
      <c r="C6611" t="s">
        <v>84</v>
      </c>
      <c r="D6611" s="1">
        <v>22118</v>
      </c>
      <c r="E6611" t="s">
        <v>71</v>
      </c>
      <c r="F6611">
        <v>300</v>
      </c>
      <c r="G6611" t="s">
        <v>88</v>
      </c>
      <c r="H6611" t="s">
        <v>55</v>
      </c>
      <c r="I6611" t="s">
        <v>27</v>
      </c>
      <c r="J6611">
        <v>64</v>
      </c>
      <c r="K6611" t="s">
        <v>28</v>
      </c>
      <c r="L6611" t="s">
        <v>89</v>
      </c>
      <c r="M6611">
        <v>19</v>
      </c>
      <c r="N6611">
        <v>23</v>
      </c>
      <c r="O6611">
        <v>6900</v>
      </c>
      <c r="P6611">
        <v>5700</v>
      </c>
      <c r="Q6611">
        <v>1200</v>
      </c>
      <c r="R6611" t="s">
        <v>30</v>
      </c>
      <c r="S6611" t="s">
        <v>43</v>
      </c>
      <c r="T6611">
        <v>0</v>
      </c>
      <c r="U6611" t="s">
        <v>44</v>
      </c>
      <c r="V6611" t="s">
        <v>90</v>
      </c>
    </row>
    <row r="6612" spans="1:22" x14ac:dyDescent="0.35">
      <c r="A6612" s="1">
        <v>45330</v>
      </c>
      <c r="B6612" t="s">
        <v>6199</v>
      </c>
      <c r="C6612" t="s">
        <v>23</v>
      </c>
      <c r="D6612" s="1">
        <v>20564</v>
      </c>
      <c r="E6612" t="s">
        <v>36</v>
      </c>
      <c r="F6612">
        <v>275</v>
      </c>
      <c r="G6612" t="s">
        <v>25</v>
      </c>
      <c r="H6612" t="s">
        <v>80</v>
      </c>
      <c r="I6612" t="s">
        <v>27</v>
      </c>
      <c r="J6612">
        <v>68</v>
      </c>
      <c r="K6612" t="s">
        <v>28</v>
      </c>
      <c r="L6612" t="s">
        <v>29</v>
      </c>
      <c r="M6612">
        <v>10</v>
      </c>
      <c r="N6612">
        <v>14</v>
      </c>
      <c r="O6612">
        <v>3850</v>
      </c>
      <c r="P6612">
        <v>2750</v>
      </c>
      <c r="Q6612">
        <v>1100</v>
      </c>
      <c r="R6612" t="s">
        <v>30</v>
      </c>
      <c r="S6612" t="s">
        <v>76</v>
      </c>
      <c r="T6612">
        <v>4</v>
      </c>
      <c r="U6612" t="s">
        <v>32</v>
      </c>
      <c r="V6612" t="s">
        <v>33</v>
      </c>
    </row>
    <row r="6613" spans="1:22" x14ac:dyDescent="0.35">
      <c r="A6613" s="1">
        <v>45404</v>
      </c>
      <c r="B6613" t="s">
        <v>6200</v>
      </c>
      <c r="C6613" t="s">
        <v>47</v>
      </c>
      <c r="D6613" s="1">
        <v>22617</v>
      </c>
      <c r="E6613" t="s">
        <v>71</v>
      </c>
      <c r="F6613">
        <v>373</v>
      </c>
      <c r="G6613" t="s">
        <v>88</v>
      </c>
      <c r="H6613" t="s">
        <v>55</v>
      </c>
      <c r="I6613" t="s">
        <v>27</v>
      </c>
      <c r="J6613">
        <v>62</v>
      </c>
      <c r="K6613" t="s">
        <v>28</v>
      </c>
      <c r="L6613" t="s">
        <v>89</v>
      </c>
      <c r="M6613">
        <v>19</v>
      </c>
      <c r="N6613">
        <v>23</v>
      </c>
      <c r="O6613">
        <v>8579</v>
      </c>
      <c r="P6613">
        <v>7087</v>
      </c>
      <c r="Q6613">
        <v>1492</v>
      </c>
      <c r="R6613" t="s">
        <v>30</v>
      </c>
      <c r="S6613" t="s">
        <v>39</v>
      </c>
      <c r="T6613">
        <v>1</v>
      </c>
      <c r="U6613" t="s">
        <v>32</v>
      </c>
      <c r="V6613" t="s">
        <v>72</v>
      </c>
    </row>
    <row r="6614" spans="1:22" x14ac:dyDescent="0.35">
      <c r="A6614" s="1">
        <v>45299</v>
      </c>
      <c r="B6614" t="s">
        <v>6201</v>
      </c>
      <c r="C6614" t="s">
        <v>100</v>
      </c>
      <c r="D6614" s="1">
        <v>22314</v>
      </c>
      <c r="E6614" t="s">
        <v>24</v>
      </c>
      <c r="F6614">
        <v>332</v>
      </c>
      <c r="G6614" t="s">
        <v>95</v>
      </c>
      <c r="H6614" t="s">
        <v>55</v>
      </c>
      <c r="I6614" t="s">
        <v>27</v>
      </c>
      <c r="J6614">
        <v>63</v>
      </c>
      <c r="K6614" t="s">
        <v>28</v>
      </c>
      <c r="L6614" t="s">
        <v>96</v>
      </c>
      <c r="M6614">
        <v>3</v>
      </c>
      <c r="N6614">
        <v>5</v>
      </c>
      <c r="O6614">
        <v>1660</v>
      </c>
      <c r="P6614">
        <v>996</v>
      </c>
      <c r="Q6614">
        <v>664</v>
      </c>
      <c r="R6614" t="s">
        <v>82</v>
      </c>
      <c r="S6614" t="s">
        <v>39</v>
      </c>
      <c r="T6614">
        <v>1</v>
      </c>
      <c r="U6614" t="s">
        <v>32</v>
      </c>
      <c r="V6614" t="s">
        <v>70</v>
      </c>
    </row>
    <row r="6615" spans="1:22" x14ac:dyDescent="0.35">
      <c r="A6615" s="1">
        <v>45309</v>
      </c>
      <c r="B6615" t="s">
        <v>6202</v>
      </c>
      <c r="C6615" t="s">
        <v>23</v>
      </c>
      <c r="D6615" s="1">
        <v>29191</v>
      </c>
      <c r="E6615" t="s">
        <v>36</v>
      </c>
      <c r="F6615">
        <v>124</v>
      </c>
      <c r="G6615" t="s">
        <v>48</v>
      </c>
      <c r="H6615" t="s">
        <v>49</v>
      </c>
      <c r="I6615" t="s">
        <v>27</v>
      </c>
      <c r="J6615">
        <v>44</v>
      </c>
      <c r="K6615" t="s">
        <v>61</v>
      </c>
      <c r="L6615" t="s">
        <v>51</v>
      </c>
      <c r="M6615">
        <v>10</v>
      </c>
      <c r="N6615">
        <v>11</v>
      </c>
      <c r="O6615">
        <v>1364</v>
      </c>
      <c r="P6615">
        <v>1240</v>
      </c>
      <c r="Q6615">
        <v>124</v>
      </c>
      <c r="R6615" t="s">
        <v>30</v>
      </c>
      <c r="S6615" t="s">
        <v>76</v>
      </c>
      <c r="T6615">
        <v>4</v>
      </c>
      <c r="U6615" t="s">
        <v>32</v>
      </c>
      <c r="V6615" t="s">
        <v>70</v>
      </c>
    </row>
    <row r="6616" spans="1:22" x14ac:dyDescent="0.35">
      <c r="A6616" s="1">
        <v>45321</v>
      </c>
      <c r="B6616" t="s">
        <v>6203</v>
      </c>
      <c r="C6616" t="s">
        <v>35</v>
      </c>
      <c r="D6616" s="1">
        <v>23360</v>
      </c>
      <c r="E6616" t="s">
        <v>98</v>
      </c>
      <c r="F6616">
        <v>140</v>
      </c>
      <c r="G6616" t="s">
        <v>79</v>
      </c>
      <c r="H6616" t="s">
        <v>80</v>
      </c>
      <c r="I6616" t="s">
        <v>27</v>
      </c>
      <c r="J6616">
        <v>60</v>
      </c>
      <c r="K6616" t="s">
        <v>28</v>
      </c>
      <c r="L6616" t="s">
        <v>81</v>
      </c>
      <c r="M6616">
        <v>7</v>
      </c>
      <c r="N6616">
        <v>9</v>
      </c>
      <c r="O6616">
        <v>1260</v>
      </c>
      <c r="P6616">
        <v>980</v>
      </c>
      <c r="Q6616">
        <v>280</v>
      </c>
      <c r="R6616" t="s">
        <v>82</v>
      </c>
      <c r="S6616" t="s">
        <v>31</v>
      </c>
      <c r="T6616">
        <v>2</v>
      </c>
      <c r="U6616" t="s">
        <v>32</v>
      </c>
      <c r="V6616" t="s">
        <v>70</v>
      </c>
    </row>
    <row r="6617" spans="1:22" x14ac:dyDescent="0.35">
      <c r="A6617" s="1">
        <v>45487</v>
      </c>
      <c r="B6617" t="s">
        <v>6204</v>
      </c>
      <c r="C6617" t="s">
        <v>35</v>
      </c>
      <c r="D6617" s="1">
        <v>28211</v>
      </c>
      <c r="E6617" t="s">
        <v>98</v>
      </c>
      <c r="F6617">
        <v>78</v>
      </c>
      <c r="G6617" t="s">
        <v>59</v>
      </c>
      <c r="H6617" t="s">
        <v>55</v>
      </c>
      <c r="I6617" t="s">
        <v>27</v>
      </c>
      <c r="J6617">
        <v>47</v>
      </c>
      <c r="K6617" t="s">
        <v>42</v>
      </c>
      <c r="L6617" t="s">
        <v>62</v>
      </c>
      <c r="M6617">
        <v>10</v>
      </c>
      <c r="N6617">
        <v>45</v>
      </c>
      <c r="O6617">
        <v>3510</v>
      </c>
      <c r="P6617">
        <v>780</v>
      </c>
      <c r="Q6617">
        <v>2730</v>
      </c>
      <c r="R6617" t="s">
        <v>30</v>
      </c>
      <c r="S6617" t="s">
        <v>43</v>
      </c>
      <c r="T6617">
        <v>0</v>
      </c>
      <c r="U6617" t="s">
        <v>44</v>
      </c>
      <c r="V6617" t="s">
        <v>90</v>
      </c>
    </row>
    <row r="6618" spans="1:22" x14ac:dyDescent="0.35">
      <c r="A6618" s="1">
        <v>45471</v>
      </c>
      <c r="B6618" t="s">
        <v>1291</v>
      </c>
      <c r="C6618" t="s">
        <v>35</v>
      </c>
      <c r="D6618" s="1">
        <v>17375</v>
      </c>
      <c r="E6618" t="s">
        <v>24</v>
      </c>
      <c r="F6618">
        <v>44</v>
      </c>
      <c r="G6618" t="s">
        <v>95</v>
      </c>
      <c r="H6618" t="s">
        <v>80</v>
      </c>
      <c r="I6618" t="s">
        <v>27</v>
      </c>
      <c r="J6618">
        <v>77</v>
      </c>
      <c r="K6618" t="s">
        <v>56</v>
      </c>
      <c r="L6618" t="s">
        <v>96</v>
      </c>
      <c r="M6618">
        <v>3</v>
      </c>
      <c r="N6618">
        <v>5</v>
      </c>
      <c r="O6618">
        <v>220</v>
      </c>
      <c r="P6618">
        <v>132</v>
      </c>
      <c r="Q6618">
        <v>88</v>
      </c>
      <c r="R6618" t="s">
        <v>82</v>
      </c>
      <c r="S6618" t="s">
        <v>63</v>
      </c>
      <c r="T6618">
        <v>5</v>
      </c>
      <c r="U6618" t="s">
        <v>32</v>
      </c>
      <c r="V6618" t="s">
        <v>45</v>
      </c>
    </row>
    <row r="6619" spans="1:22" x14ac:dyDescent="0.35">
      <c r="A6619" s="1">
        <v>45368</v>
      </c>
      <c r="B6619" t="s">
        <v>6205</v>
      </c>
      <c r="C6619" t="s">
        <v>100</v>
      </c>
      <c r="D6619" s="1">
        <v>26742</v>
      </c>
      <c r="E6619" t="s">
        <v>24</v>
      </c>
      <c r="F6619">
        <v>345</v>
      </c>
      <c r="G6619" t="s">
        <v>48</v>
      </c>
      <c r="H6619" t="s">
        <v>55</v>
      </c>
      <c r="I6619" t="s">
        <v>38</v>
      </c>
      <c r="J6619">
        <v>51</v>
      </c>
      <c r="K6619" t="s">
        <v>42</v>
      </c>
      <c r="L6619" t="s">
        <v>51</v>
      </c>
      <c r="M6619">
        <v>10</v>
      </c>
      <c r="N6619">
        <v>11</v>
      </c>
      <c r="O6619">
        <v>3795</v>
      </c>
      <c r="P6619">
        <v>3450</v>
      </c>
      <c r="Q6619">
        <v>345</v>
      </c>
      <c r="R6619" t="s">
        <v>30</v>
      </c>
      <c r="S6619" t="s">
        <v>43</v>
      </c>
      <c r="T6619">
        <v>0</v>
      </c>
      <c r="U6619" t="s">
        <v>44</v>
      </c>
      <c r="V6619" t="s">
        <v>52</v>
      </c>
    </row>
    <row r="6620" spans="1:22" x14ac:dyDescent="0.35">
      <c r="A6620" s="1">
        <v>45486</v>
      </c>
      <c r="B6620" t="s">
        <v>6206</v>
      </c>
      <c r="C6620" t="s">
        <v>100</v>
      </c>
      <c r="D6620" s="1">
        <v>27758</v>
      </c>
      <c r="E6620" t="s">
        <v>71</v>
      </c>
      <c r="F6620">
        <v>123</v>
      </c>
      <c r="G6620" t="s">
        <v>85</v>
      </c>
      <c r="H6620" t="s">
        <v>41</v>
      </c>
      <c r="I6620" t="s">
        <v>27</v>
      </c>
      <c r="J6620">
        <v>49</v>
      </c>
      <c r="K6620" t="s">
        <v>42</v>
      </c>
      <c r="L6620" t="s">
        <v>86</v>
      </c>
      <c r="M6620">
        <v>18</v>
      </c>
      <c r="N6620">
        <v>36</v>
      </c>
      <c r="O6620">
        <v>4428</v>
      </c>
      <c r="P6620">
        <v>2214</v>
      </c>
      <c r="Q6620">
        <v>2214</v>
      </c>
      <c r="R6620" t="s">
        <v>30</v>
      </c>
      <c r="S6620" t="s">
        <v>69</v>
      </c>
      <c r="T6620">
        <v>6</v>
      </c>
      <c r="U6620" t="s">
        <v>44</v>
      </c>
      <c r="V6620" t="s">
        <v>90</v>
      </c>
    </row>
    <row r="6621" spans="1:22" x14ac:dyDescent="0.35">
      <c r="A6621" s="1">
        <v>45437</v>
      </c>
      <c r="B6621" t="s">
        <v>6207</v>
      </c>
      <c r="C6621" t="s">
        <v>23</v>
      </c>
      <c r="D6621" s="1">
        <v>37966</v>
      </c>
      <c r="E6621" t="s">
        <v>71</v>
      </c>
      <c r="F6621">
        <v>129</v>
      </c>
      <c r="G6621" t="s">
        <v>79</v>
      </c>
      <c r="H6621" t="s">
        <v>41</v>
      </c>
      <c r="I6621" t="s">
        <v>27</v>
      </c>
      <c r="J6621">
        <v>20</v>
      </c>
      <c r="K6621" t="s">
        <v>50</v>
      </c>
      <c r="L6621" t="s">
        <v>81</v>
      </c>
      <c r="M6621">
        <v>7</v>
      </c>
      <c r="N6621">
        <v>9</v>
      </c>
      <c r="O6621">
        <v>1161</v>
      </c>
      <c r="P6621">
        <v>903</v>
      </c>
      <c r="Q6621">
        <v>258</v>
      </c>
      <c r="R6621" t="s">
        <v>82</v>
      </c>
      <c r="S6621" t="s">
        <v>69</v>
      </c>
      <c r="T6621">
        <v>6</v>
      </c>
      <c r="U6621" t="s">
        <v>44</v>
      </c>
      <c r="V6621" t="s">
        <v>40</v>
      </c>
    </row>
    <row r="6622" spans="1:22" x14ac:dyDescent="0.35">
      <c r="A6622" s="1">
        <v>45417</v>
      </c>
      <c r="B6622" t="s">
        <v>6208</v>
      </c>
      <c r="C6622" t="s">
        <v>47</v>
      </c>
      <c r="D6622" s="1">
        <v>18912</v>
      </c>
      <c r="E6622" t="s">
        <v>71</v>
      </c>
      <c r="F6622">
        <v>210</v>
      </c>
      <c r="G6622" t="s">
        <v>67</v>
      </c>
      <c r="H6622" t="s">
        <v>74</v>
      </c>
      <c r="I6622" t="s">
        <v>27</v>
      </c>
      <c r="J6622">
        <v>73</v>
      </c>
      <c r="K6622" t="s">
        <v>28</v>
      </c>
      <c r="L6622" t="s">
        <v>68</v>
      </c>
      <c r="M6622">
        <v>18</v>
      </c>
      <c r="N6622">
        <v>22</v>
      </c>
      <c r="O6622">
        <v>4620</v>
      </c>
      <c r="P6622">
        <v>3780</v>
      </c>
      <c r="Q6622">
        <v>840</v>
      </c>
      <c r="R6622" t="s">
        <v>30</v>
      </c>
      <c r="S6622" t="s">
        <v>43</v>
      </c>
      <c r="T6622">
        <v>0</v>
      </c>
      <c r="U6622" t="s">
        <v>44</v>
      </c>
      <c r="V6622" t="s">
        <v>40</v>
      </c>
    </row>
    <row r="6623" spans="1:22" x14ac:dyDescent="0.35">
      <c r="A6623" s="1">
        <v>45457</v>
      </c>
      <c r="B6623" t="s">
        <v>6209</v>
      </c>
      <c r="C6623" t="s">
        <v>35</v>
      </c>
      <c r="D6623" s="1">
        <v>28077</v>
      </c>
      <c r="E6623" t="s">
        <v>24</v>
      </c>
      <c r="F6623">
        <v>401</v>
      </c>
      <c r="G6623" t="s">
        <v>79</v>
      </c>
      <c r="H6623" t="s">
        <v>37</v>
      </c>
      <c r="I6623" t="s">
        <v>27</v>
      </c>
      <c r="J6623">
        <v>48</v>
      </c>
      <c r="K6623" t="s">
        <v>42</v>
      </c>
      <c r="L6623" t="s">
        <v>81</v>
      </c>
      <c r="M6623">
        <v>7</v>
      </c>
      <c r="N6623">
        <v>9</v>
      </c>
      <c r="O6623">
        <v>3609</v>
      </c>
      <c r="P6623">
        <v>2807</v>
      </c>
      <c r="Q6623">
        <v>802</v>
      </c>
      <c r="R6623" t="s">
        <v>82</v>
      </c>
      <c r="S6623" t="s">
        <v>63</v>
      </c>
      <c r="T6623">
        <v>5</v>
      </c>
      <c r="U6623" t="s">
        <v>32</v>
      </c>
      <c r="V6623" t="s">
        <v>45</v>
      </c>
    </row>
    <row r="6624" spans="1:22" x14ac:dyDescent="0.35">
      <c r="A6624" s="1">
        <v>45374</v>
      </c>
      <c r="B6624" t="s">
        <v>6210</v>
      </c>
      <c r="C6624" t="s">
        <v>23</v>
      </c>
      <c r="D6624" s="1">
        <v>23743</v>
      </c>
      <c r="E6624" t="s">
        <v>36</v>
      </c>
      <c r="F6624">
        <v>257</v>
      </c>
      <c r="G6624" t="s">
        <v>25</v>
      </c>
      <c r="H6624" t="s">
        <v>49</v>
      </c>
      <c r="I6624" t="s">
        <v>27</v>
      </c>
      <c r="J6624">
        <v>59</v>
      </c>
      <c r="K6624" t="s">
        <v>42</v>
      </c>
      <c r="L6624" t="s">
        <v>29</v>
      </c>
      <c r="M6624">
        <v>10</v>
      </c>
      <c r="N6624">
        <v>14</v>
      </c>
      <c r="O6624">
        <v>3598</v>
      </c>
      <c r="P6624">
        <v>2570</v>
      </c>
      <c r="Q6624">
        <v>1028</v>
      </c>
      <c r="R6624" t="s">
        <v>30</v>
      </c>
      <c r="S6624" t="s">
        <v>69</v>
      </c>
      <c r="T6624">
        <v>6</v>
      </c>
      <c r="U6624" t="s">
        <v>44</v>
      </c>
      <c r="V6624" t="s">
        <v>52</v>
      </c>
    </row>
    <row r="6625" spans="1:22" x14ac:dyDescent="0.35">
      <c r="A6625" s="1">
        <v>45462</v>
      </c>
      <c r="B6625" t="s">
        <v>6211</v>
      </c>
      <c r="C6625" t="s">
        <v>47</v>
      </c>
      <c r="D6625" s="1">
        <v>26274</v>
      </c>
      <c r="E6625" t="s">
        <v>24</v>
      </c>
      <c r="F6625">
        <v>454</v>
      </c>
      <c r="G6625" t="s">
        <v>79</v>
      </c>
      <c r="H6625" t="s">
        <v>80</v>
      </c>
      <c r="I6625" t="s">
        <v>38</v>
      </c>
      <c r="J6625">
        <v>53</v>
      </c>
      <c r="K6625" t="s">
        <v>42</v>
      </c>
      <c r="L6625" t="s">
        <v>81</v>
      </c>
      <c r="M6625">
        <v>7</v>
      </c>
      <c r="N6625">
        <v>9</v>
      </c>
      <c r="O6625">
        <v>4086</v>
      </c>
      <c r="P6625">
        <v>3178</v>
      </c>
      <c r="Q6625">
        <v>908</v>
      </c>
      <c r="R6625" t="s">
        <v>82</v>
      </c>
      <c r="S6625" t="s">
        <v>57</v>
      </c>
      <c r="T6625">
        <v>3</v>
      </c>
      <c r="U6625" t="s">
        <v>32</v>
      </c>
      <c r="V6625" t="s">
        <v>45</v>
      </c>
    </row>
    <row r="6626" spans="1:22" x14ac:dyDescent="0.35">
      <c r="A6626" s="1">
        <v>45467</v>
      </c>
      <c r="B6626" t="s">
        <v>6212</v>
      </c>
      <c r="C6626" t="s">
        <v>113</v>
      </c>
      <c r="D6626" s="1">
        <v>30050</v>
      </c>
      <c r="E6626" t="s">
        <v>71</v>
      </c>
      <c r="F6626">
        <v>363</v>
      </c>
      <c r="G6626" t="s">
        <v>85</v>
      </c>
      <c r="H6626" t="s">
        <v>55</v>
      </c>
      <c r="I6626" t="s">
        <v>27</v>
      </c>
      <c r="J6626">
        <v>42</v>
      </c>
      <c r="K6626" t="s">
        <v>61</v>
      </c>
      <c r="L6626" t="s">
        <v>86</v>
      </c>
      <c r="M6626">
        <v>18</v>
      </c>
      <c r="N6626">
        <v>36</v>
      </c>
      <c r="O6626">
        <v>13068</v>
      </c>
      <c r="P6626">
        <v>6534</v>
      </c>
      <c r="Q6626">
        <v>6534</v>
      </c>
      <c r="R6626" t="s">
        <v>30</v>
      </c>
      <c r="S6626" t="s">
        <v>39</v>
      </c>
      <c r="T6626">
        <v>1</v>
      </c>
      <c r="U6626" t="s">
        <v>32</v>
      </c>
      <c r="V6626" t="s">
        <v>45</v>
      </c>
    </row>
    <row r="6627" spans="1:22" x14ac:dyDescent="0.35">
      <c r="A6627" s="1">
        <v>45399</v>
      </c>
      <c r="B6627" t="s">
        <v>6213</v>
      </c>
      <c r="C6627" t="s">
        <v>104</v>
      </c>
      <c r="D6627" s="1">
        <v>25462</v>
      </c>
      <c r="E6627" t="s">
        <v>98</v>
      </c>
      <c r="F6627">
        <v>185</v>
      </c>
      <c r="G6627" t="s">
        <v>85</v>
      </c>
      <c r="H6627" t="s">
        <v>80</v>
      </c>
      <c r="I6627" t="s">
        <v>27</v>
      </c>
      <c r="J6627">
        <v>55</v>
      </c>
      <c r="K6627" t="s">
        <v>42</v>
      </c>
      <c r="L6627" t="s">
        <v>86</v>
      </c>
      <c r="M6627">
        <v>18</v>
      </c>
      <c r="N6627">
        <v>36</v>
      </c>
      <c r="O6627">
        <v>6660</v>
      </c>
      <c r="P6627">
        <v>3330</v>
      </c>
      <c r="Q6627">
        <v>3330</v>
      </c>
      <c r="R6627" t="s">
        <v>30</v>
      </c>
      <c r="S6627" t="s">
        <v>57</v>
      </c>
      <c r="T6627">
        <v>3</v>
      </c>
      <c r="U6627" t="s">
        <v>32</v>
      </c>
      <c r="V6627" t="s">
        <v>72</v>
      </c>
    </row>
    <row r="6628" spans="1:22" x14ac:dyDescent="0.35">
      <c r="A6628" s="1">
        <v>45301</v>
      </c>
      <c r="B6628" t="s">
        <v>6214</v>
      </c>
      <c r="C6628" t="s">
        <v>35</v>
      </c>
      <c r="D6628" s="1">
        <v>29283</v>
      </c>
      <c r="E6628" t="s">
        <v>24</v>
      </c>
      <c r="F6628">
        <v>178</v>
      </c>
      <c r="G6628" t="s">
        <v>73</v>
      </c>
      <c r="H6628" t="s">
        <v>55</v>
      </c>
      <c r="I6628" t="s">
        <v>27</v>
      </c>
      <c r="J6628">
        <v>44</v>
      </c>
      <c r="K6628" t="s">
        <v>61</v>
      </c>
      <c r="L6628" t="s">
        <v>75</v>
      </c>
      <c r="M6628">
        <v>14</v>
      </c>
      <c r="N6628">
        <v>28</v>
      </c>
      <c r="O6628">
        <v>4984</v>
      </c>
      <c r="P6628">
        <v>2492</v>
      </c>
      <c r="Q6628">
        <v>2492</v>
      </c>
      <c r="R6628" t="s">
        <v>30</v>
      </c>
      <c r="S6628" t="s">
        <v>57</v>
      </c>
      <c r="T6628">
        <v>3</v>
      </c>
      <c r="U6628" t="s">
        <v>32</v>
      </c>
      <c r="V6628" t="s">
        <v>70</v>
      </c>
    </row>
    <row r="6629" spans="1:22" x14ac:dyDescent="0.35">
      <c r="A6629" s="1">
        <v>45294</v>
      </c>
      <c r="B6629" t="s">
        <v>6215</v>
      </c>
      <c r="C6629" t="s">
        <v>107</v>
      </c>
      <c r="D6629" s="1">
        <v>35234</v>
      </c>
      <c r="E6629" t="s">
        <v>36</v>
      </c>
      <c r="F6629">
        <v>278</v>
      </c>
      <c r="G6629" t="s">
        <v>25</v>
      </c>
      <c r="H6629" t="s">
        <v>55</v>
      </c>
      <c r="I6629" t="s">
        <v>27</v>
      </c>
      <c r="J6629">
        <v>28</v>
      </c>
      <c r="K6629" t="s">
        <v>50</v>
      </c>
      <c r="L6629" t="s">
        <v>29</v>
      </c>
      <c r="M6629">
        <v>10</v>
      </c>
      <c r="N6629">
        <v>14</v>
      </c>
      <c r="O6629">
        <v>3892</v>
      </c>
      <c r="P6629">
        <v>2780</v>
      </c>
      <c r="Q6629">
        <v>1112</v>
      </c>
      <c r="R6629" t="s">
        <v>30</v>
      </c>
      <c r="S6629" t="s">
        <v>57</v>
      </c>
      <c r="T6629">
        <v>3</v>
      </c>
      <c r="U6629" t="s">
        <v>32</v>
      </c>
      <c r="V6629" t="s">
        <v>70</v>
      </c>
    </row>
    <row r="6630" spans="1:22" x14ac:dyDescent="0.35">
      <c r="A6630" s="1">
        <v>45434</v>
      </c>
      <c r="B6630" t="s">
        <v>6216</v>
      </c>
      <c r="C6630" t="s">
        <v>54</v>
      </c>
      <c r="D6630" s="1">
        <v>17063</v>
      </c>
      <c r="E6630" t="s">
        <v>71</v>
      </c>
      <c r="F6630">
        <v>493</v>
      </c>
      <c r="G6630" t="s">
        <v>88</v>
      </c>
      <c r="H6630" t="s">
        <v>49</v>
      </c>
      <c r="I6630" t="s">
        <v>27</v>
      </c>
      <c r="J6630">
        <v>78</v>
      </c>
      <c r="K6630" t="s">
        <v>56</v>
      </c>
      <c r="L6630" t="s">
        <v>89</v>
      </c>
      <c r="M6630">
        <v>19</v>
      </c>
      <c r="N6630">
        <v>23</v>
      </c>
      <c r="O6630">
        <v>11339</v>
      </c>
      <c r="P6630">
        <v>9367</v>
      </c>
      <c r="Q6630">
        <v>1972</v>
      </c>
      <c r="R6630" t="s">
        <v>30</v>
      </c>
      <c r="S6630" t="s">
        <v>57</v>
      </c>
      <c r="T6630">
        <v>3</v>
      </c>
      <c r="U6630" t="s">
        <v>32</v>
      </c>
      <c r="V6630" t="s">
        <v>40</v>
      </c>
    </row>
    <row r="6631" spans="1:22" x14ac:dyDescent="0.35">
      <c r="A6631" s="1">
        <v>45422</v>
      </c>
      <c r="B6631" t="s">
        <v>6217</v>
      </c>
      <c r="C6631" t="s">
        <v>35</v>
      </c>
      <c r="D6631" s="1">
        <v>28519</v>
      </c>
      <c r="E6631" t="s">
        <v>98</v>
      </c>
      <c r="F6631">
        <v>65</v>
      </c>
      <c r="G6631" t="s">
        <v>73</v>
      </c>
      <c r="H6631" t="s">
        <v>80</v>
      </c>
      <c r="I6631" t="s">
        <v>27</v>
      </c>
      <c r="J6631">
        <v>46</v>
      </c>
      <c r="K6631" t="s">
        <v>42</v>
      </c>
      <c r="L6631" t="s">
        <v>75</v>
      </c>
      <c r="M6631">
        <v>14</v>
      </c>
      <c r="N6631">
        <v>28</v>
      </c>
      <c r="O6631">
        <v>1820</v>
      </c>
      <c r="P6631">
        <v>910</v>
      </c>
      <c r="Q6631">
        <v>910</v>
      </c>
      <c r="R6631" t="s">
        <v>30</v>
      </c>
      <c r="S6631" t="s">
        <v>63</v>
      </c>
      <c r="T6631">
        <v>5</v>
      </c>
      <c r="U6631" t="s">
        <v>32</v>
      </c>
      <c r="V6631" t="s">
        <v>40</v>
      </c>
    </row>
    <row r="6632" spans="1:22" x14ac:dyDescent="0.35">
      <c r="A6632" s="1">
        <v>45323</v>
      </c>
      <c r="B6632" t="s">
        <v>6218</v>
      </c>
      <c r="C6632" t="s">
        <v>107</v>
      </c>
      <c r="D6632" s="1">
        <v>26459</v>
      </c>
      <c r="E6632" t="s">
        <v>71</v>
      </c>
      <c r="F6632">
        <v>461</v>
      </c>
      <c r="G6632" t="s">
        <v>79</v>
      </c>
      <c r="H6632" t="s">
        <v>55</v>
      </c>
      <c r="I6632" t="s">
        <v>27</v>
      </c>
      <c r="J6632">
        <v>52</v>
      </c>
      <c r="K6632" t="s">
        <v>42</v>
      </c>
      <c r="L6632" t="s">
        <v>81</v>
      </c>
      <c r="M6632">
        <v>7</v>
      </c>
      <c r="N6632">
        <v>9</v>
      </c>
      <c r="O6632">
        <v>4149</v>
      </c>
      <c r="P6632">
        <v>3227</v>
      </c>
      <c r="Q6632">
        <v>922</v>
      </c>
      <c r="R6632" t="s">
        <v>82</v>
      </c>
      <c r="S6632" t="s">
        <v>76</v>
      </c>
      <c r="T6632">
        <v>4</v>
      </c>
      <c r="U6632" t="s">
        <v>32</v>
      </c>
      <c r="V6632" t="s">
        <v>33</v>
      </c>
    </row>
    <row r="6633" spans="1:22" x14ac:dyDescent="0.35">
      <c r="A6633" s="1">
        <v>45402</v>
      </c>
      <c r="B6633" t="s">
        <v>6219</v>
      </c>
      <c r="C6633" t="s">
        <v>104</v>
      </c>
      <c r="D6633" s="1">
        <v>26555</v>
      </c>
      <c r="E6633" t="s">
        <v>36</v>
      </c>
      <c r="F6633">
        <v>75</v>
      </c>
      <c r="G6633" t="s">
        <v>88</v>
      </c>
      <c r="H6633" t="s">
        <v>80</v>
      </c>
      <c r="I6633" t="s">
        <v>27</v>
      </c>
      <c r="J6633">
        <v>52</v>
      </c>
      <c r="K6633" t="s">
        <v>42</v>
      </c>
      <c r="L6633" t="s">
        <v>89</v>
      </c>
      <c r="M6633">
        <v>19</v>
      </c>
      <c r="N6633">
        <v>23</v>
      </c>
      <c r="O6633">
        <v>1725</v>
      </c>
      <c r="P6633">
        <v>1425</v>
      </c>
      <c r="Q6633">
        <v>300</v>
      </c>
      <c r="R6633" t="s">
        <v>30</v>
      </c>
      <c r="S6633" t="s">
        <v>69</v>
      </c>
      <c r="T6633">
        <v>6</v>
      </c>
      <c r="U6633" t="s">
        <v>44</v>
      </c>
      <c r="V6633" t="s">
        <v>72</v>
      </c>
    </row>
    <row r="6634" spans="1:22" x14ac:dyDescent="0.35">
      <c r="A6634" s="1">
        <v>45306</v>
      </c>
      <c r="B6634" t="s">
        <v>6220</v>
      </c>
      <c r="C6634" t="s">
        <v>100</v>
      </c>
      <c r="D6634" s="1">
        <v>24416</v>
      </c>
      <c r="E6634" t="s">
        <v>24</v>
      </c>
      <c r="F6634">
        <v>14</v>
      </c>
      <c r="G6634" t="s">
        <v>73</v>
      </c>
      <c r="H6634" t="s">
        <v>55</v>
      </c>
      <c r="I6634" t="s">
        <v>27</v>
      </c>
      <c r="J6634">
        <v>57</v>
      </c>
      <c r="K6634" t="s">
        <v>42</v>
      </c>
      <c r="L6634" t="s">
        <v>75</v>
      </c>
      <c r="M6634">
        <v>14</v>
      </c>
      <c r="N6634">
        <v>28</v>
      </c>
      <c r="O6634">
        <v>392</v>
      </c>
      <c r="P6634">
        <v>196</v>
      </c>
      <c r="Q6634">
        <v>196</v>
      </c>
      <c r="R6634" t="s">
        <v>30</v>
      </c>
      <c r="S6634" t="s">
        <v>39</v>
      </c>
      <c r="T6634">
        <v>1</v>
      </c>
      <c r="U6634" t="s">
        <v>32</v>
      </c>
      <c r="V6634" t="s">
        <v>70</v>
      </c>
    </row>
    <row r="6635" spans="1:22" x14ac:dyDescent="0.35">
      <c r="A6635" s="1">
        <v>45498</v>
      </c>
      <c r="B6635" t="s">
        <v>6221</v>
      </c>
      <c r="C6635" t="s">
        <v>113</v>
      </c>
      <c r="D6635" s="1">
        <v>21400</v>
      </c>
      <c r="E6635" t="s">
        <v>24</v>
      </c>
      <c r="F6635">
        <v>137</v>
      </c>
      <c r="G6635" t="s">
        <v>79</v>
      </c>
      <c r="H6635" t="s">
        <v>41</v>
      </c>
      <c r="I6635" t="s">
        <v>27</v>
      </c>
      <c r="J6635">
        <v>66</v>
      </c>
      <c r="K6635" t="s">
        <v>28</v>
      </c>
      <c r="L6635" t="s">
        <v>81</v>
      </c>
      <c r="M6635">
        <v>7</v>
      </c>
      <c r="N6635">
        <v>9</v>
      </c>
      <c r="O6635">
        <v>1233</v>
      </c>
      <c r="P6635">
        <v>959</v>
      </c>
      <c r="Q6635">
        <v>274</v>
      </c>
      <c r="R6635" t="s">
        <v>82</v>
      </c>
      <c r="S6635" t="s">
        <v>76</v>
      </c>
      <c r="T6635">
        <v>4</v>
      </c>
      <c r="U6635" t="s">
        <v>32</v>
      </c>
      <c r="V6635" t="s">
        <v>90</v>
      </c>
    </row>
    <row r="6636" spans="1:22" x14ac:dyDescent="0.35">
      <c r="A6636" s="1">
        <v>45432</v>
      </c>
      <c r="B6636" t="s">
        <v>6222</v>
      </c>
      <c r="C6636" t="s">
        <v>35</v>
      </c>
      <c r="D6636" s="1">
        <v>20682</v>
      </c>
      <c r="E6636" t="s">
        <v>71</v>
      </c>
      <c r="F6636">
        <v>441</v>
      </c>
      <c r="G6636" t="s">
        <v>48</v>
      </c>
      <c r="H6636" t="s">
        <v>41</v>
      </c>
      <c r="I6636" t="s">
        <v>27</v>
      </c>
      <c r="J6636">
        <v>68</v>
      </c>
      <c r="K6636" t="s">
        <v>28</v>
      </c>
      <c r="L6636" t="s">
        <v>51</v>
      </c>
      <c r="M6636">
        <v>10</v>
      </c>
      <c r="N6636">
        <v>11</v>
      </c>
      <c r="O6636">
        <v>4851</v>
      </c>
      <c r="P6636">
        <v>4410</v>
      </c>
      <c r="Q6636">
        <v>441</v>
      </c>
      <c r="R6636" t="s">
        <v>30</v>
      </c>
      <c r="S6636" t="s">
        <v>39</v>
      </c>
      <c r="T6636">
        <v>1</v>
      </c>
      <c r="U6636" t="s">
        <v>32</v>
      </c>
      <c r="V6636" t="s">
        <v>40</v>
      </c>
    </row>
    <row r="6637" spans="1:22" x14ac:dyDescent="0.35">
      <c r="A6637" s="1">
        <v>45408</v>
      </c>
      <c r="B6637" t="s">
        <v>6223</v>
      </c>
      <c r="C6637" t="s">
        <v>104</v>
      </c>
      <c r="D6637" s="1">
        <v>16460</v>
      </c>
      <c r="E6637" t="s">
        <v>71</v>
      </c>
      <c r="F6637">
        <v>450</v>
      </c>
      <c r="G6637" t="s">
        <v>85</v>
      </c>
      <c r="H6637" t="s">
        <v>74</v>
      </c>
      <c r="I6637" t="s">
        <v>38</v>
      </c>
      <c r="J6637">
        <v>79</v>
      </c>
      <c r="K6637" t="s">
        <v>56</v>
      </c>
      <c r="L6637" t="s">
        <v>86</v>
      </c>
      <c r="M6637">
        <v>18</v>
      </c>
      <c r="N6637">
        <v>36</v>
      </c>
      <c r="O6637">
        <v>16200</v>
      </c>
      <c r="P6637">
        <v>8100</v>
      </c>
      <c r="Q6637">
        <v>8100</v>
      </c>
      <c r="R6637" t="s">
        <v>30</v>
      </c>
      <c r="S6637" t="s">
        <v>63</v>
      </c>
      <c r="T6637">
        <v>5</v>
      </c>
      <c r="U6637" t="s">
        <v>32</v>
      </c>
      <c r="V6637" t="s">
        <v>72</v>
      </c>
    </row>
    <row r="6638" spans="1:22" x14ac:dyDescent="0.35">
      <c r="A6638" s="1">
        <v>45404</v>
      </c>
      <c r="B6638" t="s">
        <v>6224</v>
      </c>
      <c r="C6638" t="s">
        <v>35</v>
      </c>
      <c r="D6638" s="1">
        <v>27362</v>
      </c>
      <c r="E6638" t="s">
        <v>98</v>
      </c>
      <c r="F6638">
        <v>131</v>
      </c>
      <c r="G6638" t="s">
        <v>48</v>
      </c>
      <c r="H6638" t="s">
        <v>37</v>
      </c>
      <c r="I6638" t="s">
        <v>27</v>
      </c>
      <c r="J6638">
        <v>49</v>
      </c>
      <c r="K6638" t="s">
        <v>42</v>
      </c>
      <c r="L6638" t="s">
        <v>51</v>
      </c>
      <c r="M6638">
        <v>10</v>
      </c>
      <c r="N6638">
        <v>11</v>
      </c>
      <c r="O6638">
        <v>1441</v>
      </c>
      <c r="P6638">
        <v>1310</v>
      </c>
      <c r="Q6638">
        <v>131</v>
      </c>
      <c r="R6638" t="s">
        <v>30</v>
      </c>
      <c r="S6638" t="s">
        <v>39</v>
      </c>
      <c r="T6638">
        <v>1</v>
      </c>
      <c r="U6638" t="s">
        <v>32</v>
      </c>
      <c r="V6638" t="s">
        <v>72</v>
      </c>
    </row>
    <row r="6639" spans="1:22" x14ac:dyDescent="0.35">
      <c r="A6639" s="1">
        <v>45360</v>
      </c>
      <c r="B6639" t="s">
        <v>6225</v>
      </c>
      <c r="C6639" t="s">
        <v>104</v>
      </c>
      <c r="D6639" s="1">
        <v>31147</v>
      </c>
      <c r="E6639" t="s">
        <v>71</v>
      </c>
      <c r="F6639">
        <v>468</v>
      </c>
      <c r="G6639" t="s">
        <v>95</v>
      </c>
      <c r="H6639" t="s">
        <v>49</v>
      </c>
      <c r="I6639" t="s">
        <v>27</v>
      </c>
      <c r="J6639">
        <v>39</v>
      </c>
      <c r="K6639" t="s">
        <v>61</v>
      </c>
      <c r="L6639" t="s">
        <v>96</v>
      </c>
      <c r="M6639">
        <v>3</v>
      </c>
      <c r="N6639">
        <v>5</v>
      </c>
      <c r="O6639">
        <v>2340</v>
      </c>
      <c r="P6639">
        <v>1404</v>
      </c>
      <c r="Q6639">
        <v>936</v>
      </c>
      <c r="R6639" t="s">
        <v>82</v>
      </c>
      <c r="S6639" t="s">
        <v>69</v>
      </c>
      <c r="T6639">
        <v>6</v>
      </c>
      <c r="U6639" t="s">
        <v>44</v>
      </c>
      <c r="V6639" t="s">
        <v>52</v>
      </c>
    </row>
    <row r="6640" spans="1:22" x14ac:dyDescent="0.35">
      <c r="A6640" s="1">
        <v>45482</v>
      </c>
      <c r="B6640" t="s">
        <v>6226</v>
      </c>
      <c r="C6640" t="s">
        <v>100</v>
      </c>
      <c r="D6640" s="1">
        <v>23257</v>
      </c>
      <c r="E6640" t="s">
        <v>71</v>
      </c>
      <c r="F6640">
        <v>223</v>
      </c>
      <c r="G6640" t="s">
        <v>79</v>
      </c>
      <c r="H6640" t="s">
        <v>80</v>
      </c>
      <c r="I6640" t="s">
        <v>27</v>
      </c>
      <c r="J6640">
        <v>61</v>
      </c>
      <c r="K6640" t="s">
        <v>28</v>
      </c>
      <c r="L6640" t="s">
        <v>81</v>
      </c>
      <c r="M6640">
        <v>7</v>
      </c>
      <c r="N6640">
        <v>9</v>
      </c>
      <c r="O6640">
        <v>2007</v>
      </c>
      <c r="P6640">
        <v>1561</v>
      </c>
      <c r="Q6640">
        <v>446</v>
      </c>
      <c r="R6640" t="s">
        <v>82</v>
      </c>
      <c r="S6640" t="s">
        <v>31</v>
      </c>
      <c r="T6640">
        <v>2</v>
      </c>
      <c r="U6640" t="s">
        <v>32</v>
      </c>
      <c r="V6640" t="s">
        <v>90</v>
      </c>
    </row>
    <row r="6641" spans="1:22" x14ac:dyDescent="0.35">
      <c r="A6641" s="1">
        <v>45299</v>
      </c>
      <c r="B6641" t="s">
        <v>66</v>
      </c>
      <c r="C6641" t="s">
        <v>47</v>
      </c>
      <c r="D6641" s="1">
        <v>26883</v>
      </c>
      <c r="E6641" t="s">
        <v>36</v>
      </c>
      <c r="F6641">
        <v>197</v>
      </c>
      <c r="G6641" t="s">
        <v>88</v>
      </c>
      <c r="H6641" t="s">
        <v>55</v>
      </c>
      <c r="I6641" t="s">
        <v>27</v>
      </c>
      <c r="J6641">
        <v>50</v>
      </c>
      <c r="K6641" t="s">
        <v>42</v>
      </c>
      <c r="L6641" t="s">
        <v>89</v>
      </c>
      <c r="M6641">
        <v>19</v>
      </c>
      <c r="N6641">
        <v>23</v>
      </c>
      <c r="O6641">
        <v>4531</v>
      </c>
      <c r="P6641">
        <v>3743</v>
      </c>
      <c r="Q6641">
        <v>788</v>
      </c>
      <c r="R6641" t="s">
        <v>30</v>
      </c>
      <c r="S6641" t="s">
        <v>39</v>
      </c>
      <c r="T6641">
        <v>1</v>
      </c>
      <c r="U6641" t="s">
        <v>32</v>
      </c>
      <c r="V6641" t="s">
        <v>70</v>
      </c>
    </row>
    <row r="6642" spans="1:22" x14ac:dyDescent="0.35">
      <c r="A6642" s="1">
        <v>45455</v>
      </c>
      <c r="B6642" t="s">
        <v>64</v>
      </c>
      <c r="C6642" t="s">
        <v>23</v>
      </c>
      <c r="D6642" s="1">
        <v>31644</v>
      </c>
      <c r="E6642" t="s">
        <v>71</v>
      </c>
      <c r="F6642">
        <v>316</v>
      </c>
      <c r="G6642" t="s">
        <v>93</v>
      </c>
      <c r="H6642" t="s">
        <v>80</v>
      </c>
      <c r="I6642" t="s">
        <v>27</v>
      </c>
      <c r="J6642">
        <v>38</v>
      </c>
      <c r="K6642" t="s">
        <v>61</v>
      </c>
      <c r="L6642" t="s">
        <v>94</v>
      </c>
      <c r="M6642">
        <v>5</v>
      </c>
      <c r="N6642">
        <v>7</v>
      </c>
      <c r="O6642">
        <v>2212</v>
      </c>
      <c r="P6642">
        <v>1580</v>
      </c>
      <c r="Q6642">
        <v>632</v>
      </c>
      <c r="R6642" t="s">
        <v>82</v>
      </c>
      <c r="S6642" t="s">
        <v>57</v>
      </c>
      <c r="T6642">
        <v>3</v>
      </c>
      <c r="U6642" t="s">
        <v>32</v>
      </c>
      <c r="V6642" t="s">
        <v>45</v>
      </c>
    </row>
    <row r="6643" spans="1:22" x14ac:dyDescent="0.35">
      <c r="A6643" s="1">
        <v>45485</v>
      </c>
      <c r="B6643" t="s">
        <v>6227</v>
      </c>
      <c r="C6643" t="s">
        <v>35</v>
      </c>
      <c r="D6643" s="1">
        <v>32052</v>
      </c>
      <c r="E6643" t="s">
        <v>71</v>
      </c>
      <c r="F6643">
        <v>440</v>
      </c>
      <c r="G6643" t="s">
        <v>85</v>
      </c>
      <c r="H6643" t="s">
        <v>55</v>
      </c>
      <c r="I6643" t="s">
        <v>38</v>
      </c>
      <c r="J6643">
        <v>37</v>
      </c>
      <c r="K6643" t="s">
        <v>61</v>
      </c>
      <c r="L6643" t="s">
        <v>86</v>
      </c>
      <c r="M6643">
        <v>18</v>
      </c>
      <c r="N6643">
        <v>36</v>
      </c>
      <c r="O6643">
        <v>15840</v>
      </c>
      <c r="P6643">
        <v>7920</v>
      </c>
      <c r="Q6643">
        <v>7920</v>
      </c>
      <c r="R6643" t="s">
        <v>30</v>
      </c>
      <c r="S6643" t="s">
        <v>63</v>
      </c>
      <c r="T6643">
        <v>5</v>
      </c>
      <c r="U6643" t="s">
        <v>32</v>
      </c>
      <c r="V6643" t="s">
        <v>90</v>
      </c>
    </row>
    <row r="6644" spans="1:22" x14ac:dyDescent="0.35">
      <c r="A6644" s="1">
        <v>45494</v>
      </c>
      <c r="B6644" t="s">
        <v>6228</v>
      </c>
      <c r="C6644" t="s">
        <v>35</v>
      </c>
      <c r="D6644" s="1">
        <v>32533</v>
      </c>
      <c r="E6644" t="s">
        <v>24</v>
      </c>
      <c r="F6644">
        <v>109</v>
      </c>
      <c r="G6644" t="s">
        <v>85</v>
      </c>
      <c r="H6644" t="s">
        <v>55</v>
      </c>
      <c r="I6644" t="s">
        <v>27</v>
      </c>
      <c r="J6644">
        <v>36</v>
      </c>
      <c r="K6644" t="s">
        <v>61</v>
      </c>
      <c r="L6644" t="s">
        <v>86</v>
      </c>
      <c r="M6644">
        <v>18</v>
      </c>
      <c r="N6644">
        <v>36</v>
      </c>
      <c r="O6644">
        <v>3924</v>
      </c>
      <c r="P6644">
        <v>1962</v>
      </c>
      <c r="Q6644">
        <v>1962</v>
      </c>
      <c r="R6644" t="s">
        <v>30</v>
      </c>
      <c r="S6644" t="s">
        <v>43</v>
      </c>
      <c r="T6644">
        <v>0</v>
      </c>
      <c r="U6644" t="s">
        <v>44</v>
      </c>
      <c r="V6644" t="s">
        <v>90</v>
      </c>
    </row>
    <row r="6645" spans="1:22" x14ac:dyDescent="0.35">
      <c r="A6645" s="1">
        <v>45380</v>
      </c>
      <c r="B6645" t="s">
        <v>6229</v>
      </c>
      <c r="C6645" t="s">
        <v>100</v>
      </c>
      <c r="D6645" s="1">
        <v>33878</v>
      </c>
      <c r="E6645" t="s">
        <v>71</v>
      </c>
      <c r="F6645">
        <v>63</v>
      </c>
      <c r="G6645" t="s">
        <v>59</v>
      </c>
      <c r="H6645" t="s">
        <v>49</v>
      </c>
      <c r="I6645" t="s">
        <v>27</v>
      </c>
      <c r="J6645">
        <v>32</v>
      </c>
      <c r="K6645" t="s">
        <v>61</v>
      </c>
      <c r="L6645" t="s">
        <v>62</v>
      </c>
      <c r="M6645">
        <v>10</v>
      </c>
      <c r="N6645">
        <v>45</v>
      </c>
      <c r="O6645">
        <v>2835</v>
      </c>
      <c r="P6645">
        <v>630</v>
      </c>
      <c r="Q6645">
        <v>2205</v>
      </c>
      <c r="R6645" t="s">
        <v>30</v>
      </c>
      <c r="S6645" t="s">
        <v>63</v>
      </c>
      <c r="T6645">
        <v>5</v>
      </c>
      <c r="U6645" t="s">
        <v>32</v>
      </c>
      <c r="V6645" t="s">
        <v>52</v>
      </c>
    </row>
    <row r="6646" spans="1:22" x14ac:dyDescent="0.35">
      <c r="A6646" s="1">
        <v>45453</v>
      </c>
      <c r="B6646" t="s">
        <v>6230</v>
      </c>
      <c r="C6646" t="s">
        <v>100</v>
      </c>
      <c r="D6646" s="1">
        <v>18198</v>
      </c>
      <c r="E6646" t="s">
        <v>98</v>
      </c>
      <c r="F6646">
        <v>404</v>
      </c>
      <c r="G6646" t="s">
        <v>73</v>
      </c>
      <c r="H6646" t="s">
        <v>80</v>
      </c>
      <c r="I6646" t="s">
        <v>27</v>
      </c>
      <c r="J6646">
        <v>75</v>
      </c>
      <c r="K6646" t="s">
        <v>56</v>
      </c>
      <c r="L6646" t="s">
        <v>75</v>
      </c>
      <c r="M6646">
        <v>14</v>
      </c>
      <c r="N6646">
        <v>28</v>
      </c>
      <c r="O6646">
        <v>11312</v>
      </c>
      <c r="P6646">
        <v>5656</v>
      </c>
      <c r="Q6646">
        <v>5656</v>
      </c>
      <c r="R6646" t="s">
        <v>30</v>
      </c>
      <c r="S6646" t="s">
        <v>39</v>
      </c>
      <c r="T6646">
        <v>1</v>
      </c>
      <c r="U6646" t="s">
        <v>32</v>
      </c>
      <c r="V6646" t="s">
        <v>45</v>
      </c>
    </row>
    <row r="6647" spans="1:22" x14ac:dyDescent="0.35">
      <c r="A6647" s="1">
        <v>45472</v>
      </c>
      <c r="B6647" t="s">
        <v>6231</v>
      </c>
      <c r="C6647" t="s">
        <v>35</v>
      </c>
      <c r="D6647" s="1">
        <v>33215</v>
      </c>
      <c r="E6647" t="s">
        <v>98</v>
      </c>
      <c r="F6647">
        <v>13</v>
      </c>
      <c r="G6647" t="s">
        <v>93</v>
      </c>
      <c r="H6647" t="s">
        <v>55</v>
      </c>
      <c r="I6647" t="s">
        <v>27</v>
      </c>
      <c r="J6647">
        <v>34</v>
      </c>
      <c r="K6647" t="s">
        <v>61</v>
      </c>
      <c r="L6647" t="s">
        <v>94</v>
      </c>
      <c r="M6647">
        <v>5</v>
      </c>
      <c r="N6647">
        <v>7</v>
      </c>
      <c r="O6647">
        <v>91</v>
      </c>
      <c r="P6647">
        <v>65</v>
      </c>
      <c r="Q6647">
        <v>26</v>
      </c>
      <c r="R6647" t="s">
        <v>82</v>
      </c>
      <c r="S6647" t="s">
        <v>69</v>
      </c>
      <c r="T6647">
        <v>6</v>
      </c>
      <c r="U6647" t="s">
        <v>44</v>
      </c>
      <c r="V6647" t="s">
        <v>45</v>
      </c>
    </row>
    <row r="6648" spans="1:22" x14ac:dyDescent="0.35">
      <c r="A6648" s="1">
        <v>45475</v>
      </c>
      <c r="B6648" t="s">
        <v>66</v>
      </c>
      <c r="C6648" t="s">
        <v>47</v>
      </c>
      <c r="D6648" s="1">
        <v>19121</v>
      </c>
      <c r="E6648" t="s">
        <v>24</v>
      </c>
      <c r="F6648">
        <v>437</v>
      </c>
      <c r="G6648" t="s">
        <v>85</v>
      </c>
      <c r="H6648" t="s">
        <v>80</v>
      </c>
      <c r="I6648" t="s">
        <v>27</v>
      </c>
      <c r="J6648">
        <v>72</v>
      </c>
      <c r="K6648" t="s">
        <v>28</v>
      </c>
      <c r="L6648" t="s">
        <v>86</v>
      </c>
      <c r="M6648">
        <v>18</v>
      </c>
      <c r="N6648">
        <v>36</v>
      </c>
      <c r="O6648">
        <v>15732</v>
      </c>
      <c r="P6648">
        <v>7866</v>
      </c>
      <c r="Q6648">
        <v>7866</v>
      </c>
      <c r="R6648" t="s">
        <v>30</v>
      </c>
      <c r="S6648" t="s">
        <v>31</v>
      </c>
      <c r="T6648">
        <v>2</v>
      </c>
      <c r="U6648" t="s">
        <v>32</v>
      </c>
      <c r="V6648" t="s">
        <v>90</v>
      </c>
    </row>
    <row r="6649" spans="1:22" x14ac:dyDescent="0.35">
      <c r="A6649" s="1">
        <v>45345</v>
      </c>
      <c r="B6649" t="s">
        <v>64</v>
      </c>
      <c r="C6649" t="s">
        <v>23</v>
      </c>
      <c r="D6649" s="1">
        <v>18935</v>
      </c>
      <c r="E6649" t="s">
        <v>71</v>
      </c>
      <c r="F6649">
        <v>185</v>
      </c>
      <c r="G6649" t="s">
        <v>67</v>
      </c>
      <c r="H6649" t="s">
        <v>55</v>
      </c>
      <c r="I6649" t="s">
        <v>27</v>
      </c>
      <c r="J6649">
        <v>72</v>
      </c>
      <c r="K6649" t="s">
        <v>28</v>
      </c>
      <c r="L6649" t="s">
        <v>68</v>
      </c>
      <c r="M6649">
        <v>18</v>
      </c>
      <c r="N6649">
        <v>22</v>
      </c>
      <c r="O6649">
        <v>4070</v>
      </c>
      <c r="P6649">
        <v>3330</v>
      </c>
      <c r="Q6649">
        <v>740</v>
      </c>
      <c r="R6649" t="s">
        <v>30</v>
      </c>
      <c r="S6649" t="s">
        <v>63</v>
      </c>
      <c r="T6649">
        <v>5</v>
      </c>
      <c r="U6649" t="s">
        <v>32</v>
      </c>
      <c r="V6649" t="s">
        <v>33</v>
      </c>
    </row>
    <row r="6650" spans="1:22" x14ac:dyDescent="0.35">
      <c r="A6650" s="1">
        <v>45322</v>
      </c>
      <c r="B6650" t="s">
        <v>5386</v>
      </c>
      <c r="C6650" t="s">
        <v>113</v>
      </c>
      <c r="D6650" s="1">
        <v>29468</v>
      </c>
      <c r="E6650" t="s">
        <v>24</v>
      </c>
      <c r="F6650">
        <v>384</v>
      </c>
      <c r="G6650" t="s">
        <v>88</v>
      </c>
      <c r="H6650" t="s">
        <v>41</v>
      </c>
      <c r="I6650" t="s">
        <v>27</v>
      </c>
      <c r="J6650">
        <v>43</v>
      </c>
      <c r="K6650" t="s">
        <v>61</v>
      </c>
      <c r="L6650" t="s">
        <v>89</v>
      </c>
      <c r="M6650">
        <v>19</v>
      </c>
      <c r="N6650">
        <v>23</v>
      </c>
      <c r="O6650">
        <v>8832</v>
      </c>
      <c r="P6650">
        <v>7296</v>
      </c>
      <c r="Q6650">
        <v>1536</v>
      </c>
      <c r="R6650" t="s">
        <v>30</v>
      </c>
      <c r="S6650" t="s">
        <v>57</v>
      </c>
      <c r="T6650">
        <v>3</v>
      </c>
      <c r="U6650" t="s">
        <v>32</v>
      </c>
      <c r="V6650" t="s">
        <v>70</v>
      </c>
    </row>
    <row r="6651" spans="1:22" x14ac:dyDescent="0.35">
      <c r="A6651" s="1">
        <v>45300</v>
      </c>
      <c r="B6651" t="s">
        <v>6232</v>
      </c>
      <c r="C6651" t="s">
        <v>104</v>
      </c>
      <c r="D6651" s="1">
        <v>21507</v>
      </c>
      <c r="E6651" t="s">
        <v>36</v>
      </c>
      <c r="F6651">
        <v>477</v>
      </c>
      <c r="G6651" t="s">
        <v>95</v>
      </c>
      <c r="H6651" t="s">
        <v>41</v>
      </c>
      <c r="I6651" t="s">
        <v>27</v>
      </c>
      <c r="J6651">
        <v>65</v>
      </c>
      <c r="K6651" t="s">
        <v>28</v>
      </c>
      <c r="L6651" t="s">
        <v>96</v>
      </c>
      <c r="M6651">
        <v>3</v>
      </c>
      <c r="N6651">
        <v>5</v>
      </c>
      <c r="O6651">
        <v>2385</v>
      </c>
      <c r="P6651">
        <v>1431</v>
      </c>
      <c r="Q6651">
        <v>954</v>
      </c>
      <c r="R6651" t="s">
        <v>82</v>
      </c>
      <c r="S6651" t="s">
        <v>31</v>
      </c>
      <c r="T6651">
        <v>2</v>
      </c>
      <c r="U6651" t="s">
        <v>32</v>
      </c>
      <c r="V6651" t="s">
        <v>70</v>
      </c>
    </row>
    <row r="6652" spans="1:22" x14ac:dyDescent="0.35">
      <c r="A6652" s="1">
        <v>45369</v>
      </c>
      <c r="B6652" t="s">
        <v>6233</v>
      </c>
      <c r="C6652" t="s">
        <v>84</v>
      </c>
      <c r="D6652" s="1">
        <v>27263</v>
      </c>
      <c r="E6652" t="s">
        <v>98</v>
      </c>
      <c r="F6652">
        <v>187</v>
      </c>
      <c r="G6652" t="s">
        <v>48</v>
      </c>
      <c r="H6652" t="s">
        <v>74</v>
      </c>
      <c r="I6652" t="s">
        <v>27</v>
      </c>
      <c r="J6652">
        <v>50</v>
      </c>
      <c r="K6652" t="s">
        <v>42</v>
      </c>
      <c r="L6652" t="s">
        <v>51</v>
      </c>
      <c r="M6652">
        <v>10</v>
      </c>
      <c r="N6652">
        <v>11</v>
      </c>
      <c r="O6652">
        <v>2057</v>
      </c>
      <c r="P6652">
        <v>1870</v>
      </c>
      <c r="Q6652">
        <v>187</v>
      </c>
      <c r="R6652" t="s">
        <v>30</v>
      </c>
      <c r="S6652" t="s">
        <v>39</v>
      </c>
      <c r="T6652">
        <v>1</v>
      </c>
      <c r="U6652" t="s">
        <v>32</v>
      </c>
      <c r="V6652" t="s">
        <v>52</v>
      </c>
    </row>
    <row r="6653" spans="1:22" x14ac:dyDescent="0.35">
      <c r="A6653" s="1">
        <v>45430</v>
      </c>
      <c r="B6653" t="s">
        <v>6234</v>
      </c>
      <c r="C6653" t="s">
        <v>107</v>
      </c>
      <c r="D6653" s="1">
        <v>20125</v>
      </c>
      <c r="E6653" t="s">
        <v>98</v>
      </c>
      <c r="F6653">
        <v>385</v>
      </c>
      <c r="G6653" t="s">
        <v>95</v>
      </c>
      <c r="H6653" t="s">
        <v>37</v>
      </c>
      <c r="I6653" t="s">
        <v>27</v>
      </c>
      <c r="J6653">
        <v>69</v>
      </c>
      <c r="K6653" t="s">
        <v>28</v>
      </c>
      <c r="L6653" t="s">
        <v>96</v>
      </c>
      <c r="M6653">
        <v>3</v>
      </c>
      <c r="N6653">
        <v>5</v>
      </c>
      <c r="O6653">
        <v>1925</v>
      </c>
      <c r="P6653">
        <v>1155</v>
      </c>
      <c r="Q6653">
        <v>770</v>
      </c>
      <c r="R6653" t="s">
        <v>82</v>
      </c>
      <c r="S6653" t="s">
        <v>69</v>
      </c>
      <c r="T6653">
        <v>6</v>
      </c>
      <c r="U6653" t="s">
        <v>44</v>
      </c>
      <c r="V6653" t="s">
        <v>40</v>
      </c>
    </row>
    <row r="6654" spans="1:22" x14ac:dyDescent="0.35">
      <c r="A6654" s="1">
        <v>45461</v>
      </c>
      <c r="B6654" t="s">
        <v>66</v>
      </c>
      <c r="C6654" t="s">
        <v>47</v>
      </c>
      <c r="D6654" s="1">
        <v>22997</v>
      </c>
      <c r="E6654" t="s">
        <v>36</v>
      </c>
      <c r="F6654">
        <v>208</v>
      </c>
      <c r="G6654" t="s">
        <v>48</v>
      </c>
      <c r="H6654" t="s">
        <v>49</v>
      </c>
      <c r="I6654" t="s">
        <v>27</v>
      </c>
      <c r="J6654">
        <v>62</v>
      </c>
      <c r="K6654" t="s">
        <v>28</v>
      </c>
      <c r="L6654" t="s">
        <v>51</v>
      </c>
      <c r="M6654">
        <v>10</v>
      </c>
      <c r="N6654">
        <v>11</v>
      </c>
      <c r="O6654">
        <v>2288</v>
      </c>
      <c r="P6654">
        <v>2080</v>
      </c>
      <c r="Q6654">
        <v>208</v>
      </c>
      <c r="R6654" t="s">
        <v>30</v>
      </c>
      <c r="S6654" t="s">
        <v>31</v>
      </c>
      <c r="T6654">
        <v>2</v>
      </c>
      <c r="U6654" t="s">
        <v>32</v>
      </c>
      <c r="V6654" t="s">
        <v>45</v>
      </c>
    </row>
    <row r="6655" spans="1:22" x14ac:dyDescent="0.35">
      <c r="A6655" s="1">
        <v>45487</v>
      </c>
      <c r="B6655" t="s">
        <v>64</v>
      </c>
      <c r="C6655" t="s">
        <v>23</v>
      </c>
      <c r="D6655" s="1">
        <v>16329</v>
      </c>
      <c r="E6655" t="s">
        <v>98</v>
      </c>
      <c r="F6655">
        <v>50</v>
      </c>
      <c r="G6655" t="s">
        <v>95</v>
      </c>
      <c r="H6655" t="s">
        <v>80</v>
      </c>
      <c r="I6655" t="s">
        <v>27</v>
      </c>
      <c r="J6655">
        <v>80</v>
      </c>
      <c r="K6655" t="s">
        <v>56</v>
      </c>
      <c r="L6655" t="s">
        <v>96</v>
      </c>
      <c r="M6655">
        <v>3</v>
      </c>
      <c r="N6655">
        <v>5</v>
      </c>
      <c r="O6655">
        <v>250</v>
      </c>
      <c r="P6655">
        <v>150</v>
      </c>
      <c r="Q6655">
        <v>100</v>
      </c>
      <c r="R6655" t="s">
        <v>82</v>
      </c>
      <c r="S6655" t="s">
        <v>43</v>
      </c>
      <c r="T6655">
        <v>0</v>
      </c>
      <c r="U6655" t="s">
        <v>44</v>
      </c>
      <c r="V6655" t="s">
        <v>90</v>
      </c>
    </row>
    <row r="6656" spans="1:22" x14ac:dyDescent="0.35">
      <c r="A6656" s="1">
        <v>45424</v>
      </c>
      <c r="B6656" t="s">
        <v>4389</v>
      </c>
      <c r="C6656" t="s">
        <v>78</v>
      </c>
      <c r="D6656" s="1">
        <v>37704</v>
      </c>
      <c r="E6656" t="s">
        <v>24</v>
      </c>
      <c r="F6656">
        <v>445</v>
      </c>
      <c r="G6656" t="s">
        <v>25</v>
      </c>
      <c r="H6656" t="s">
        <v>55</v>
      </c>
      <c r="I6656" t="s">
        <v>27</v>
      </c>
      <c r="J6656">
        <v>21</v>
      </c>
      <c r="K6656" t="s">
        <v>50</v>
      </c>
      <c r="L6656" t="s">
        <v>29</v>
      </c>
      <c r="M6656">
        <v>10</v>
      </c>
      <c r="N6656">
        <v>14</v>
      </c>
      <c r="O6656">
        <v>6230</v>
      </c>
      <c r="P6656">
        <v>4450</v>
      </c>
      <c r="Q6656">
        <v>1780</v>
      </c>
      <c r="R6656" t="s">
        <v>30</v>
      </c>
      <c r="S6656" t="s">
        <v>43</v>
      </c>
      <c r="T6656">
        <v>0</v>
      </c>
      <c r="U6656" t="s">
        <v>44</v>
      </c>
      <c r="V6656" t="s">
        <v>40</v>
      </c>
    </row>
    <row r="6657" spans="1:22" x14ac:dyDescent="0.35">
      <c r="A6657" s="1">
        <v>45400</v>
      </c>
      <c r="B6657" t="s">
        <v>6235</v>
      </c>
      <c r="C6657" t="s">
        <v>78</v>
      </c>
      <c r="D6657" s="1">
        <v>29391</v>
      </c>
      <c r="E6657" t="s">
        <v>36</v>
      </c>
      <c r="F6657">
        <v>78</v>
      </c>
      <c r="G6657" t="s">
        <v>95</v>
      </c>
      <c r="H6657" t="s">
        <v>80</v>
      </c>
      <c r="I6657" t="s">
        <v>27</v>
      </c>
      <c r="J6657">
        <v>44</v>
      </c>
      <c r="K6657" t="s">
        <v>61</v>
      </c>
      <c r="L6657" t="s">
        <v>96</v>
      </c>
      <c r="M6657">
        <v>3</v>
      </c>
      <c r="N6657">
        <v>5</v>
      </c>
      <c r="O6657">
        <v>390</v>
      </c>
      <c r="P6657">
        <v>234</v>
      </c>
      <c r="Q6657">
        <v>156</v>
      </c>
      <c r="R6657" t="s">
        <v>82</v>
      </c>
      <c r="S6657" t="s">
        <v>76</v>
      </c>
      <c r="T6657">
        <v>4</v>
      </c>
      <c r="U6657" t="s">
        <v>32</v>
      </c>
      <c r="V6657" t="s">
        <v>72</v>
      </c>
    </row>
    <row r="6658" spans="1:22" x14ac:dyDescent="0.35">
      <c r="A6658" s="1">
        <v>45395</v>
      </c>
      <c r="B6658" t="s">
        <v>6236</v>
      </c>
      <c r="C6658" t="s">
        <v>100</v>
      </c>
      <c r="D6658" s="1">
        <v>29087</v>
      </c>
      <c r="E6658" t="s">
        <v>98</v>
      </c>
      <c r="F6658">
        <v>487</v>
      </c>
      <c r="G6658" t="s">
        <v>88</v>
      </c>
      <c r="H6658" t="s">
        <v>55</v>
      </c>
      <c r="I6658" t="s">
        <v>38</v>
      </c>
      <c r="J6658">
        <v>45</v>
      </c>
      <c r="K6658" t="s">
        <v>42</v>
      </c>
      <c r="L6658" t="s">
        <v>89</v>
      </c>
      <c r="M6658">
        <v>19</v>
      </c>
      <c r="N6658">
        <v>23</v>
      </c>
      <c r="O6658">
        <v>11201</v>
      </c>
      <c r="P6658">
        <v>9253</v>
      </c>
      <c r="Q6658">
        <v>1948</v>
      </c>
      <c r="R6658" t="s">
        <v>30</v>
      </c>
      <c r="S6658" t="s">
        <v>69</v>
      </c>
      <c r="T6658">
        <v>6</v>
      </c>
      <c r="U6658" t="s">
        <v>44</v>
      </c>
      <c r="V6658" t="s">
        <v>72</v>
      </c>
    </row>
    <row r="6659" spans="1:22" x14ac:dyDescent="0.35">
      <c r="A6659" s="1">
        <v>45392</v>
      </c>
      <c r="B6659" t="s">
        <v>6237</v>
      </c>
      <c r="C6659" t="s">
        <v>113</v>
      </c>
      <c r="D6659" s="1">
        <v>23273</v>
      </c>
      <c r="E6659" t="s">
        <v>36</v>
      </c>
      <c r="F6659">
        <v>118</v>
      </c>
      <c r="G6659" t="s">
        <v>59</v>
      </c>
      <c r="H6659" t="s">
        <v>55</v>
      </c>
      <c r="I6659" t="s">
        <v>27</v>
      </c>
      <c r="J6659">
        <v>61</v>
      </c>
      <c r="K6659" t="s">
        <v>28</v>
      </c>
      <c r="L6659" t="s">
        <v>62</v>
      </c>
      <c r="M6659">
        <v>10</v>
      </c>
      <c r="N6659">
        <v>45</v>
      </c>
      <c r="O6659">
        <v>5310</v>
      </c>
      <c r="P6659">
        <v>1180</v>
      </c>
      <c r="Q6659">
        <v>4130</v>
      </c>
      <c r="R6659" t="s">
        <v>30</v>
      </c>
      <c r="S6659" t="s">
        <v>57</v>
      </c>
      <c r="T6659">
        <v>3</v>
      </c>
      <c r="U6659" t="s">
        <v>32</v>
      </c>
      <c r="V6659" t="s">
        <v>72</v>
      </c>
    </row>
    <row r="6660" spans="1:22" x14ac:dyDescent="0.35">
      <c r="A6660" s="1">
        <v>45305</v>
      </c>
      <c r="B6660" t="s">
        <v>6238</v>
      </c>
      <c r="C6660" t="s">
        <v>23</v>
      </c>
      <c r="D6660" s="1">
        <v>16640</v>
      </c>
      <c r="E6660" t="s">
        <v>98</v>
      </c>
      <c r="F6660">
        <v>287</v>
      </c>
      <c r="G6660" t="s">
        <v>73</v>
      </c>
      <c r="H6660" t="s">
        <v>49</v>
      </c>
      <c r="I6660" t="s">
        <v>27</v>
      </c>
      <c r="J6660">
        <v>79</v>
      </c>
      <c r="K6660" t="s">
        <v>56</v>
      </c>
      <c r="L6660" t="s">
        <v>75</v>
      </c>
      <c r="M6660">
        <v>14</v>
      </c>
      <c r="N6660">
        <v>28</v>
      </c>
      <c r="O6660">
        <v>8036</v>
      </c>
      <c r="P6660">
        <v>4018</v>
      </c>
      <c r="Q6660">
        <v>4018</v>
      </c>
      <c r="R6660" t="s">
        <v>30</v>
      </c>
      <c r="S6660" t="s">
        <v>43</v>
      </c>
      <c r="T6660">
        <v>0</v>
      </c>
      <c r="U6660" t="s">
        <v>44</v>
      </c>
      <c r="V6660" t="s">
        <v>70</v>
      </c>
    </row>
    <row r="6661" spans="1:22" x14ac:dyDescent="0.35">
      <c r="A6661" s="1">
        <v>45343</v>
      </c>
      <c r="B6661" t="s">
        <v>66</v>
      </c>
      <c r="C6661" t="s">
        <v>47</v>
      </c>
      <c r="D6661" s="1">
        <v>17833</v>
      </c>
      <c r="E6661" t="s">
        <v>98</v>
      </c>
      <c r="F6661">
        <v>90</v>
      </c>
      <c r="G6661" t="s">
        <v>48</v>
      </c>
      <c r="H6661" t="s">
        <v>80</v>
      </c>
      <c r="I6661" t="s">
        <v>27</v>
      </c>
      <c r="J6661">
        <v>75</v>
      </c>
      <c r="K6661" t="s">
        <v>56</v>
      </c>
      <c r="L6661" t="s">
        <v>51</v>
      </c>
      <c r="M6661">
        <v>10</v>
      </c>
      <c r="N6661">
        <v>11</v>
      </c>
      <c r="O6661">
        <v>990</v>
      </c>
      <c r="P6661">
        <v>900</v>
      </c>
      <c r="Q6661">
        <v>90</v>
      </c>
      <c r="R6661" t="s">
        <v>30</v>
      </c>
      <c r="S6661" t="s">
        <v>57</v>
      </c>
      <c r="T6661">
        <v>3</v>
      </c>
      <c r="U6661" t="s">
        <v>32</v>
      </c>
      <c r="V6661" t="s">
        <v>33</v>
      </c>
    </row>
    <row r="6662" spans="1:22" x14ac:dyDescent="0.35">
      <c r="A6662" s="1">
        <v>45293</v>
      </c>
      <c r="B6662" t="s">
        <v>64</v>
      </c>
      <c r="C6662" t="s">
        <v>23</v>
      </c>
      <c r="D6662" s="1">
        <v>30203</v>
      </c>
      <c r="E6662" t="s">
        <v>24</v>
      </c>
      <c r="F6662">
        <v>404</v>
      </c>
      <c r="G6662" t="s">
        <v>67</v>
      </c>
      <c r="H6662" t="s">
        <v>55</v>
      </c>
      <c r="I6662" t="s">
        <v>27</v>
      </c>
      <c r="J6662">
        <v>41</v>
      </c>
      <c r="K6662" t="s">
        <v>61</v>
      </c>
      <c r="L6662" t="s">
        <v>68</v>
      </c>
      <c r="M6662">
        <v>18</v>
      </c>
      <c r="N6662">
        <v>22</v>
      </c>
      <c r="O6662">
        <v>8888</v>
      </c>
      <c r="P6662">
        <v>7272</v>
      </c>
      <c r="Q6662">
        <v>1616</v>
      </c>
      <c r="R6662" t="s">
        <v>30</v>
      </c>
      <c r="S6662" t="s">
        <v>31</v>
      </c>
      <c r="T6662">
        <v>2</v>
      </c>
      <c r="U6662" t="s">
        <v>32</v>
      </c>
      <c r="V6662" t="s">
        <v>70</v>
      </c>
    </row>
    <row r="6663" spans="1:22" x14ac:dyDescent="0.35">
      <c r="A6663" s="1">
        <v>45422</v>
      </c>
      <c r="B6663" t="s">
        <v>6239</v>
      </c>
      <c r="C6663" t="s">
        <v>104</v>
      </c>
      <c r="D6663" s="1">
        <v>33257</v>
      </c>
      <c r="E6663" t="s">
        <v>98</v>
      </c>
      <c r="F6663">
        <v>438</v>
      </c>
      <c r="G6663" t="s">
        <v>85</v>
      </c>
      <c r="H6663" t="s">
        <v>80</v>
      </c>
      <c r="I6663" t="s">
        <v>27</v>
      </c>
      <c r="J6663">
        <v>33</v>
      </c>
      <c r="K6663" t="s">
        <v>61</v>
      </c>
      <c r="L6663" t="s">
        <v>86</v>
      </c>
      <c r="M6663">
        <v>18</v>
      </c>
      <c r="N6663">
        <v>36</v>
      </c>
      <c r="O6663">
        <v>15768</v>
      </c>
      <c r="P6663">
        <v>7884</v>
      </c>
      <c r="Q6663">
        <v>7884</v>
      </c>
      <c r="R6663" t="s">
        <v>30</v>
      </c>
      <c r="S6663" t="s">
        <v>63</v>
      </c>
      <c r="T6663">
        <v>5</v>
      </c>
      <c r="U6663" t="s">
        <v>32</v>
      </c>
      <c r="V6663" t="s">
        <v>40</v>
      </c>
    </row>
    <row r="6664" spans="1:22" x14ac:dyDescent="0.35">
      <c r="A6664" s="1">
        <v>45431</v>
      </c>
      <c r="B6664" t="s">
        <v>6240</v>
      </c>
      <c r="C6664" t="s">
        <v>104</v>
      </c>
      <c r="D6664" s="1">
        <v>34440</v>
      </c>
      <c r="E6664" t="s">
        <v>36</v>
      </c>
      <c r="F6664">
        <v>433</v>
      </c>
      <c r="G6664" t="s">
        <v>67</v>
      </c>
      <c r="H6664" t="s">
        <v>55</v>
      </c>
      <c r="I6664" t="s">
        <v>27</v>
      </c>
      <c r="J6664">
        <v>30</v>
      </c>
      <c r="K6664" t="s">
        <v>61</v>
      </c>
      <c r="L6664" t="s">
        <v>68</v>
      </c>
      <c r="M6664">
        <v>18</v>
      </c>
      <c r="N6664">
        <v>22</v>
      </c>
      <c r="O6664">
        <v>9526</v>
      </c>
      <c r="P6664">
        <v>7794</v>
      </c>
      <c r="Q6664">
        <v>1732</v>
      </c>
      <c r="R6664" t="s">
        <v>30</v>
      </c>
      <c r="S6664" t="s">
        <v>43</v>
      </c>
      <c r="T6664">
        <v>0</v>
      </c>
      <c r="U6664" t="s">
        <v>44</v>
      </c>
      <c r="V6664" t="s">
        <v>40</v>
      </c>
    </row>
    <row r="6665" spans="1:22" x14ac:dyDescent="0.35">
      <c r="A6665" s="1">
        <v>45425</v>
      </c>
      <c r="B6665" t="s">
        <v>6241</v>
      </c>
      <c r="C6665" t="s">
        <v>78</v>
      </c>
      <c r="D6665" s="1">
        <v>22629</v>
      </c>
      <c r="E6665" t="s">
        <v>71</v>
      </c>
      <c r="F6665">
        <v>432</v>
      </c>
      <c r="G6665" t="s">
        <v>67</v>
      </c>
      <c r="H6665" t="s">
        <v>41</v>
      </c>
      <c r="I6665" t="s">
        <v>27</v>
      </c>
      <c r="J6665">
        <v>62</v>
      </c>
      <c r="K6665" t="s">
        <v>28</v>
      </c>
      <c r="L6665" t="s">
        <v>68</v>
      </c>
      <c r="M6665">
        <v>18</v>
      </c>
      <c r="N6665">
        <v>22</v>
      </c>
      <c r="O6665">
        <v>9504</v>
      </c>
      <c r="P6665">
        <v>7776</v>
      </c>
      <c r="Q6665">
        <v>1728</v>
      </c>
      <c r="R6665" t="s">
        <v>30</v>
      </c>
      <c r="S6665" t="s">
        <v>39</v>
      </c>
      <c r="T6665">
        <v>1</v>
      </c>
      <c r="U6665" t="s">
        <v>32</v>
      </c>
      <c r="V6665" t="s">
        <v>40</v>
      </c>
    </row>
    <row r="6666" spans="1:22" x14ac:dyDescent="0.35">
      <c r="A6666" s="1">
        <v>45474</v>
      </c>
      <c r="B6666" t="s">
        <v>6242</v>
      </c>
      <c r="C6666" t="s">
        <v>107</v>
      </c>
      <c r="D6666" s="1">
        <v>36476</v>
      </c>
      <c r="E6666" t="s">
        <v>71</v>
      </c>
      <c r="F6666">
        <v>333</v>
      </c>
      <c r="G6666" t="s">
        <v>48</v>
      </c>
      <c r="H6666" t="s">
        <v>41</v>
      </c>
      <c r="I6666" t="s">
        <v>27</v>
      </c>
      <c r="J6666">
        <v>25</v>
      </c>
      <c r="K6666" t="s">
        <v>50</v>
      </c>
      <c r="L6666" t="s">
        <v>51</v>
      </c>
      <c r="M6666">
        <v>10</v>
      </c>
      <c r="N6666">
        <v>11</v>
      </c>
      <c r="O6666">
        <v>3663</v>
      </c>
      <c r="P6666">
        <v>3330</v>
      </c>
      <c r="Q6666">
        <v>333</v>
      </c>
      <c r="R6666" t="s">
        <v>30</v>
      </c>
      <c r="S6666" t="s">
        <v>39</v>
      </c>
      <c r="T6666">
        <v>1</v>
      </c>
      <c r="U6666" t="s">
        <v>32</v>
      </c>
      <c r="V6666" t="s">
        <v>90</v>
      </c>
    </row>
    <row r="6667" spans="1:22" x14ac:dyDescent="0.35">
      <c r="A6667" s="1">
        <v>45442</v>
      </c>
      <c r="B6667" t="s">
        <v>66</v>
      </c>
      <c r="C6667" t="s">
        <v>47</v>
      </c>
      <c r="D6667" s="1">
        <v>17252</v>
      </c>
      <c r="E6667" t="s">
        <v>24</v>
      </c>
      <c r="F6667">
        <v>363</v>
      </c>
      <c r="G6667" t="s">
        <v>59</v>
      </c>
      <c r="H6667" t="s">
        <v>74</v>
      </c>
      <c r="I6667" t="s">
        <v>27</v>
      </c>
      <c r="J6667">
        <v>77</v>
      </c>
      <c r="K6667" t="s">
        <v>56</v>
      </c>
      <c r="L6667" t="s">
        <v>62</v>
      </c>
      <c r="M6667">
        <v>10</v>
      </c>
      <c r="N6667">
        <v>45</v>
      </c>
      <c r="O6667">
        <v>16335</v>
      </c>
      <c r="P6667">
        <v>3630</v>
      </c>
      <c r="Q6667">
        <v>12705</v>
      </c>
      <c r="R6667" t="s">
        <v>30</v>
      </c>
      <c r="S6667" t="s">
        <v>76</v>
      </c>
      <c r="T6667">
        <v>4</v>
      </c>
      <c r="U6667" t="s">
        <v>32</v>
      </c>
      <c r="V6667" t="s">
        <v>40</v>
      </c>
    </row>
    <row r="6668" spans="1:22" x14ac:dyDescent="0.35">
      <c r="A6668" s="1">
        <v>45338</v>
      </c>
      <c r="B6668" t="s">
        <v>64</v>
      </c>
      <c r="C6668" t="s">
        <v>23</v>
      </c>
      <c r="D6668" s="1">
        <v>29362</v>
      </c>
      <c r="E6668" t="s">
        <v>98</v>
      </c>
      <c r="F6668">
        <v>391</v>
      </c>
      <c r="G6668" t="s">
        <v>48</v>
      </c>
      <c r="H6668" t="s">
        <v>37</v>
      </c>
      <c r="I6668" t="s">
        <v>27</v>
      </c>
      <c r="J6668">
        <v>44</v>
      </c>
      <c r="K6668" t="s">
        <v>61</v>
      </c>
      <c r="L6668" t="s">
        <v>51</v>
      </c>
      <c r="M6668">
        <v>10</v>
      </c>
      <c r="N6668">
        <v>11</v>
      </c>
      <c r="O6668">
        <v>4301</v>
      </c>
      <c r="P6668">
        <v>3910</v>
      </c>
      <c r="Q6668">
        <v>391</v>
      </c>
      <c r="R6668" t="s">
        <v>30</v>
      </c>
      <c r="S6668" t="s">
        <v>63</v>
      </c>
      <c r="T6668">
        <v>5</v>
      </c>
      <c r="U6668" t="s">
        <v>32</v>
      </c>
      <c r="V6668" t="s">
        <v>33</v>
      </c>
    </row>
    <row r="6669" spans="1:22" x14ac:dyDescent="0.35">
      <c r="A6669" s="1">
        <v>45460</v>
      </c>
      <c r="B6669" t="s">
        <v>3173</v>
      </c>
      <c r="C6669" t="s">
        <v>113</v>
      </c>
      <c r="D6669" s="1">
        <v>32232</v>
      </c>
      <c r="E6669" t="s">
        <v>24</v>
      </c>
      <c r="F6669">
        <v>322</v>
      </c>
      <c r="G6669" t="s">
        <v>79</v>
      </c>
      <c r="H6669" t="s">
        <v>49</v>
      </c>
      <c r="I6669" t="s">
        <v>27</v>
      </c>
      <c r="J6669">
        <v>36</v>
      </c>
      <c r="K6669" t="s">
        <v>61</v>
      </c>
      <c r="L6669" t="s">
        <v>81</v>
      </c>
      <c r="M6669">
        <v>7</v>
      </c>
      <c r="N6669">
        <v>9</v>
      </c>
      <c r="O6669">
        <v>2898</v>
      </c>
      <c r="P6669">
        <v>2254</v>
      </c>
      <c r="Q6669">
        <v>644</v>
      </c>
      <c r="R6669" t="s">
        <v>82</v>
      </c>
      <c r="S6669" t="s">
        <v>39</v>
      </c>
      <c r="T6669">
        <v>1</v>
      </c>
      <c r="U6669" t="s">
        <v>32</v>
      </c>
      <c r="V6669" t="s">
        <v>45</v>
      </c>
    </row>
    <row r="6670" spans="1:22" x14ac:dyDescent="0.35">
      <c r="A6670" s="1">
        <v>45418</v>
      </c>
      <c r="B6670" t="s">
        <v>6243</v>
      </c>
      <c r="C6670" t="s">
        <v>113</v>
      </c>
      <c r="D6670" s="1">
        <v>32997</v>
      </c>
      <c r="E6670" t="s">
        <v>36</v>
      </c>
      <c r="F6670">
        <v>434</v>
      </c>
      <c r="G6670" t="s">
        <v>73</v>
      </c>
      <c r="H6670" t="s">
        <v>80</v>
      </c>
      <c r="I6670" t="s">
        <v>27</v>
      </c>
      <c r="J6670">
        <v>34</v>
      </c>
      <c r="K6670" t="s">
        <v>61</v>
      </c>
      <c r="L6670" t="s">
        <v>75</v>
      </c>
      <c r="M6670">
        <v>14</v>
      </c>
      <c r="N6670">
        <v>28</v>
      </c>
      <c r="O6670">
        <v>12152</v>
      </c>
      <c r="P6670">
        <v>6076</v>
      </c>
      <c r="Q6670">
        <v>6076</v>
      </c>
      <c r="R6670" t="s">
        <v>30</v>
      </c>
      <c r="S6670" t="s">
        <v>39</v>
      </c>
      <c r="T6670">
        <v>1</v>
      </c>
      <c r="U6670" t="s">
        <v>32</v>
      </c>
      <c r="V6670" t="s">
        <v>40</v>
      </c>
    </row>
    <row r="6671" spans="1:22" x14ac:dyDescent="0.35">
      <c r="A6671" s="1">
        <v>45316</v>
      </c>
      <c r="B6671" t="s">
        <v>66</v>
      </c>
      <c r="C6671" t="s">
        <v>47</v>
      </c>
      <c r="D6671" s="1">
        <v>38702</v>
      </c>
      <c r="E6671" t="s">
        <v>24</v>
      </c>
      <c r="F6671">
        <v>491</v>
      </c>
      <c r="G6671" t="s">
        <v>95</v>
      </c>
      <c r="H6671" t="s">
        <v>55</v>
      </c>
      <c r="I6671" t="s">
        <v>27</v>
      </c>
      <c r="J6671">
        <v>18</v>
      </c>
      <c r="K6671" t="s">
        <v>50</v>
      </c>
      <c r="L6671" t="s">
        <v>96</v>
      </c>
      <c r="M6671">
        <v>3</v>
      </c>
      <c r="N6671">
        <v>5</v>
      </c>
      <c r="O6671">
        <v>2455</v>
      </c>
      <c r="P6671">
        <v>1473</v>
      </c>
      <c r="Q6671">
        <v>982</v>
      </c>
      <c r="R6671" t="s">
        <v>82</v>
      </c>
      <c r="S6671" t="s">
        <v>76</v>
      </c>
      <c r="T6671">
        <v>4</v>
      </c>
      <c r="U6671" t="s">
        <v>32</v>
      </c>
      <c r="V6671" t="s">
        <v>70</v>
      </c>
    </row>
    <row r="6672" spans="1:22" x14ac:dyDescent="0.35">
      <c r="A6672" s="1">
        <v>45359</v>
      </c>
      <c r="B6672" t="s">
        <v>64</v>
      </c>
      <c r="C6672" t="s">
        <v>23</v>
      </c>
      <c r="D6672" s="1">
        <v>34283</v>
      </c>
      <c r="E6672" t="s">
        <v>71</v>
      </c>
      <c r="F6672">
        <v>359</v>
      </c>
      <c r="G6672" t="s">
        <v>25</v>
      </c>
      <c r="H6672" t="s">
        <v>80</v>
      </c>
      <c r="I6672" t="s">
        <v>27</v>
      </c>
      <c r="J6672">
        <v>30</v>
      </c>
      <c r="K6672" t="s">
        <v>61</v>
      </c>
      <c r="L6672" t="s">
        <v>29</v>
      </c>
      <c r="M6672">
        <v>10</v>
      </c>
      <c r="N6672">
        <v>14</v>
      </c>
      <c r="O6672">
        <v>5026</v>
      </c>
      <c r="P6672">
        <v>3590</v>
      </c>
      <c r="Q6672">
        <v>1436</v>
      </c>
      <c r="R6672" t="s">
        <v>30</v>
      </c>
      <c r="S6672" t="s">
        <v>63</v>
      </c>
      <c r="T6672">
        <v>5</v>
      </c>
      <c r="U6672" t="s">
        <v>32</v>
      </c>
      <c r="V6672" t="s">
        <v>52</v>
      </c>
    </row>
    <row r="6673" spans="1:22" x14ac:dyDescent="0.35">
      <c r="A6673" s="1">
        <v>45398</v>
      </c>
      <c r="B6673" t="s">
        <v>6244</v>
      </c>
      <c r="C6673" t="s">
        <v>104</v>
      </c>
      <c r="D6673" s="1">
        <v>37031</v>
      </c>
      <c r="E6673" t="s">
        <v>71</v>
      </c>
      <c r="F6673">
        <v>196</v>
      </c>
      <c r="G6673" t="s">
        <v>67</v>
      </c>
      <c r="H6673" t="s">
        <v>55</v>
      </c>
      <c r="I6673" t="s">
        <v>27</v>
      </c>
      <c r="J6673">
        <v>23</v>
      </c>
      <c r="K6673" t="s">
        <v>50</v>
      </c>
      <c r="L6673" t="s">
        <v>68</v>
      </c>
      <c r="M6673">
        <v>18</v>
      </c>
      <c r="N6673">
        <v>22</v>
      </c>
      <c r="O6673">
        <v>4312</v>
      </c>
      <c r="P6673">
        <v>3528</v>
      </c>
      <c r="Q6673">
        <v>784</v>
      </c>
      <c r="R6673" t="s">
        <v>30</v>
      </c>
      <c r="S6673" t="s">
        <v>31</v>
      </c>
      <c r="T6673">
        <v>2</v>
      </c>
      <c r="U6673" t="s">
        <v>32</v>
      </c>
      <c r="V6673" t="s">
        <v>72</v>
      </c>
    </row>
    <row r="6674" spans="1:22" x14ac:dyDescent="0.35">
      <c r="A6674" s="1">
        <v>45346</v>
      </c>
      <c r="B6674" t="s">
        <v>6245</v>
      </c>
      <c r="C6674" t="s">
        <v>47</v>
      </c>
      <c r="D6674" s="1">
        <v>20612</v>
      </c>
      <c r="E6674" t="s">
        <v>36</v>
      </c>
      <c r="F6674">
        <v>102</v>
      </c>
      <c r="G6674" t="s">
        <v>25</v>
      </c>
      <c r="H6674" t="s">
        <v>55</v>
      </c>
      <c r="I6674" t="s">
        <v>27</v>
      </c>
      <c r="J6674">
        <v>68</v>
      </c>
      <c r="K6674" t="s">
        <v>28</v>
      </c>
      <c r="L6674" t="s">
        <v>29</v>
      </c>
      <c r="M6674">
        <v>10</v>
      </c>
      <c r="N6674">
        <v>14</v>
      </c>
      <c r="O6674">
        <v>1428</v>
      </c>
      <c r="P6674">
        <v>1020</v>
      </c>
      <c r="Q6674">
        <v>408</v>
      </c>
      <c r="R6674" t="s">
        <v>30</v>
      </c>
      <c r="S6674" t="s">
        <v>69</v>
      </c>
      <c r="T6674">
        <v>6</v>
      </c>
      <c r="U6674" t="s">
        <v>44</v>
      </c>
      <c r="V6674" t="s">
        <v>33</v>
      </c>
    </row>
    <row r="6675" spans="1:22" x14ac:dyDescent="0.35">
      <c r="A6675" s="1">
        <v>45471</v>
      </c>
      <c r="B6675" t="s">
        <v>66</v>
      </c>
      <c r="C6675" t="s">
        <v>47</v>
      </c>
      <c r="D6675" s="1">
        <v>28889</v>
      </c>
      <c r="E6675" t="s">
        <v>71</v>
      </c>
      <c r="F6675">
        <v>82</v>
      </c>
      <c r="G6675" t="s">
        <v>93</v>
      </c>
      <c r="H6675" t="s">
        <v>49</v>
      </c>
      <c r="I6675" t="s">
        <v>27</v>
      </c>
      <c r="J6675">
        <v>45</v>
      </c>
      <c r="K6675" t="s">
        <v>42</v>
      </c>
      <c r="L6675" t="s">
        <v>94</v>
      </c>
      <c r="M6675">
        <v>5</v>
      </c>
      <c r="N6675">
        <v>7</v>
      </c>
      <c r="O6675">
        <v>574</v>
      </c>
      <c r="P6675">
        <v>410</v>
      </c>
      <c r="Q6675">
        <v>164</v>
      </c>
      <c r="R6675" t="s">
        <v>82</v>
      </c>
      <c r="S6675" t="s">
        <v>63</v>
      </c>
      <c r="T6675">
        <v>5</v>
      </c>
      <c r="U6675" t="s">
        <v>32</v>
      </c>
      <c r="V6675" t="s">
        <v>45</v>
      </c>
    </row>
    <row r="6676" spans="1:22" x14ac:dyDescent="0.35">
      <c r="A6676" s="1">
        <v>45390</v>
      </c>
      <c r="B6676" t="s">
        <v>64</v>
      </c>
      <c r="C6676" t="s">
        <v>23</v>
      </c>
      <c r="D6676" s="1">
        <v>32880</v>
      </c>
      <c r="E6676" t="s">
        <v>98</v>
      </c>
      <c r="F6676">
        <v>191</v>
      </c>
      <c r="G6676" t="s">
        <v>48</v>
      </c>
      <c r="H6676" t="s">
        <v>80</v>
      </c>
      <c r="I6676" t="s">
        <v>27</v>
      </c>
      <c r="J6676">
        <v>34</v>
      </c>
      <c r="K6676" t="s">
        <v>61</v>
      </c>
      <c r="L6676" t="s">
        <v>51</v>
      </c>
      <c r="M6676">
        <v>10</v>
      </c>
      <c r="N6676">
        <v>11</v>
      </c>
      <c r="O6676">
        <v>2101</v>
      </c>
      <c r="P6676">
        <v>1910</v>
      </c>
      <c r="Q6676">
        <v>191</v>
      </c>
      <c r="R6676" t="s">
        <v>30</v>
      </c>
      <c r="S6676" t="s">
        <v>39</v>
      </c>
      <c r="T6676">
        <v>1</v>
      </c>
      <c r="U6676" t="s">
        <v>32</v>
      </c>
      <c r="V6676" t="s">
        <v>72</v>
      </c>
    </row>
    <row r="6677" spans="1:22" x14ac:dyDescent="0.35">
      <c r="A6677" s="1">
        <v>45433</v>
      </c>
      <c r="B6677" t="s">
        <v>120</v>
      </c>
      <c r="C6677" t="s">
        <v>54</v>
      </c>
      <c r="D6677" s="1">
        <v>33562</v>
      </c>
      <c r="E6677" t="s">
        <v>98</v>
      </c>
      <c r="F6677">
        <v>420</v>
      </c>
      <c r="G6677" t="s">
        <v>67</v>
      </c>
      <c r="H6677" t="s">
        <v>55</v>
      </c>
      <c r="I6677" t="s">
        <v>27</v>
      </c>
      <c r="J6677">
        <v>33</v>
      </c>
      <c r="K6677" t="s">
        <v>61</v>
      </c>
      <c r="L6677" t="s">
        <v>68</v>
      </c>
      <c r="M6677">
        <v>18</v>
      </c>
      <c r="N6677">
        <v>22</v>
      </c>
      <c r="O6677">
        <v>9240</v>
      </c>
      <c r="P6677">
        <v>7560</v>
      </c>
      <c r="Q6677">
        <v>1680</v>
      </c>
      <c r="R6677" t="s">
        <v>30</v>
      </c>
      <c r="S6677" t="s">
        <v>31</v>
      </c>
      <c r="T6677">
        <v>2</v>
      </c>
      <c r="U6677" t="s">
        <v>32</v>
      </c>
      <c r="V6677" t="s">
        <v>40</v>
      </c>
    </row>
    <row r="6678" spans="1:22" x14ac:dyDescent="0.35">
      <c r="A6678" s="1">
        <v>45491</v>
      </c>
      <c r="B6678" t="s">
        <v>6246</v>
      </c>
      <c r="C6678" t="s">
        <v>78</v>
      </c>
      <c r="D6678" s="1">
        <v>20880</v>
      </c>
      <c r="E6678" t="s">
        <v>98</v>
      </c>
      <c r="F6678">
        <v>215</v>
      </c>
      <c r="G6678" t="s">
        <v>85</v>
      </c>
      <c r="H6678" t="s">
        <v>80</v>
      </c>
      <c r="I6678" t="s">
        <v>27</v>
      </c>
      <c r="J6678">
        <v>67</v>
      </c>
      <c r="K6678" t="s">
        <v>28</v>
      </c>
      <c r="L6678" t="s">
        <v>86</v>
      </c>
      <c r="M6678">
        <v>18</v>
      </c>
      <c r="N6678">
        <v>36</v>
      </c>
      <c r="O6678">
        <v>7740</v>
      </c>
      <c r="P6678">
        <v>3870</v>
      </c>
      <c r="Q6678">
        <v>3870</v>
      </c>
      <c r="R6678" t="s">
        <v>30</v>
      </c>
      <c r="S6678" t="s">
        <v>76</v>
      </c>
      <c r="T6678">
        <v>4</v>
      </c>
      <c r="U6678" t="s">
        <v>32</v>
      </c>
      <c r="V6678" t="s">
        <v>90</v>
      </c>
    </row>
    <row r="6679" spans="1:22" x14ac:dyDescent="0.35">
      <c r="A6679" s="1">
        <v>45472</v>
      </c>
      <c r="B6679" t="s">
        <v>6247</v>
      </c>
      <c r="C6679" t="s">
        <v>78</v>
      </c>
      <c r="D6679" s="1">
        <v>21234</v>
      </c>
      <c r="E6679" t="s">
        <v>71</v>
      </c>
      <c r="F6679">
        <v>207</v>
      </c>
      <c r="G6679" t="s">
        <v>79</v>
      </c>
      <c r="H6679" t="s">
        <v>55</v>
      </c>
      <c r="I6679" t="s">
        <v>27</v>
      </c>
      <c r="J6679">
        <v>66</v>
      </c>
      <c r="K6679" t="s">
        <v>28</v>
      </c>
      <c r="L6679" t="s">
        <v>81</v>
      </c>
      <c r="M6679">
        <v>7</v>
      </c>
      <c r="N6679">
        <v>9</v>
      </c>
      <c r="O6679">
        <v>1863</v>
      </c>
      <c r="P6679">
        <v>1449</v>
      </c>
      <c r="Q6679">
        <v>414</v>
      </c>
      <c r="R6679" t="s">
        <v>82</v>
      </c>
      <c r="S6679" t="s">
        <v>69</v>
      </c>
      <c r="T6679">
        <v>6</v>
      </c>
      <c r="U6679" t="s">
        <v>44</v>
      </c>
      <c r="V6679" t="s">
        <v>45</v>
      </c>
    </row>
    <row r="6680" spans="1:22" x14ac:dyDescent="0.35">
      <c r="A6680" s="1">
        <v>45411</v>
      </c>
      <c r="B6680" t="s">
        <v>66</v>
      </c>
      <c r="C6680" t="s">
        <v>47</v>
      </c>
      <c r="D6680" s="1">
        <v>20075</v>
      </c>
      <c r="E6680" t="s">
        <v>71</v>
      </c>
      <c r="F6680">
        <v>58</v>
      </c>
      <c r="G6680" t="s">
        <v>59</v>
      </c>
      <c r="H6680" t="s">
        <v>41</v>
      </c>
      <c r="I6680" t="s">
        <v>27</v>
      </c>
      <c r="J6680">
        <v>69</v>
      </c>
      <c r="K6680" t="s">
        <v>28</v>
      </c>
      <c r="L6680" t="s">
        <v>62</v>
      </c>
      <c r="M6680">
        <v>10</v>
      </c>
      <c r="N6680">
        <v>45</v>
      </c>
      <c r="O6680">
        <v>2610</v>
      </c>
      <c r="P6680">
        <v>580</v>
      </c>
      <c r="Q6680">
        <v>2030</v>
      </c>
      <c r="R6680" t="s">
        <v>30</v>
      </c>
      <c r="S6680" t="s">
        <v>39</v>
      </c>
      <c r="T6680">
        <v>1</v>
      </c>
      <c r="U6680" t="s">
        <v>32</v>
      </c>
      <c r="V6680" t="s">
        <v>72</v>
      </c>
    </row>
    <row r="6681" spans="1:22" x14ac:dyDescent="0.35">
      <c r="A6681" s="1">
        <v>45308</v>
      </c>
      <c r="B6681" t="s">
        <v>64</v>
      </c>
      <c r="C6681" t="s">
        <v>23</v>
      </c>
      <c r="D6681" s="1">
        <v>24633</v>
      </c>
      <c r="E6681" t="s">
        <v>98</v>
      </c>
      <c r="F6681">
        <v>462</v>
      </c>
      <c r="G6681" t="s">
        <v>25</v>
      </c>
      <c r="H6681" t="s">
        <v>41</v>
      </c>
      <c r="I6681" t="s">
        <v>27</v>
      </c>
      <c r="J6681">
        <v>57</v>
      </c>
      <c r="K6681" t="s">
        <v>42</v>
      </c>
      <c r="L6681" t="s">
        <v>29</v>
      </c>
      <c r="M6681">
        <v>10</v>
      </c>
      <c r="N6681">
        <v>14</v>
      </c>
      <c r="O6681">
        <v>6468</v>
      </c>
      <c r="P6681">
        <v>4620</v>
      </c>
      <c r="Q6681">
        <v>1848</v>
      </c>
      <c r="R6681" t="s">
        <v>30</v>
      </c>
      <c r="S6681" t="s">
        <v>57</v>
      </c>
      <c r="T6681">
        <v>3</v>
      </c>
      <c r="U6681" t="s">
        <v>32</v>
      </c>
      <c r="V6681" t="s">
        <v>70</v>
      </c>
    </row>
    <row r="6682" spans="1:22" x14ac:dyDescent="0.35">
      <c r="A6682" s="1">
        <v>45500</v>
      </c>
      <c r="B6682" t="s">
        <v>6248</v>
      </c>
      <c r="C6682" t="s">
        <v>84</v>
      </c>
      <c r="D6682" s="1">
        <v>29862</v>
      </c>
      <c r="E6682" t="s">
        <v>24</v>
      </c>
      <c r="F6682">
        <v>74</v>
      </c>
      <c r="G6682" t="s">
        <v>88</v>
      </c>
      <c r="H6682" t="s">
        <v>74</v>
      </c>
      <c r="I6682" t="s">
        <v>27</v>
      </c>
      <c r="J6682">
        <v>43</v>
      </c>
      <c r="K6682" t="s">
        <v>61</v>
      </c>
      <c r="L6682" t="s">
        <v>89</v>
      </c>
      <c r="M6682">
        <v>19</v>
      </c>
      <c r="N6682">
        <v>23</v>
      </c>
      <c r="O6682">
        <v>1702</v>
      </c>
      <c r="P6682">
        <v>1406</v>
      </c>
      <c r="Q6682">
        <v>296</v>
      </c>
      <c r="R6682" t="s">
        <v>30</v>
      </c>
      <c r="S6682" t="s">
        <v>69</v>
      </c>
      <c r="T6682">
        <v>6</v>
      </c>
      <c r="U6682" t="s">
        <v>44</v>
      </c>
      <c r="V6682" t="s">
        <v>90</v>
      </c>
    </row>
    <row r="6683" spans="1:22" x14ac:dyDescent="0.35">
      <c r="A6683" s="1">
        <v>45405</v>
      </c>
      <c r="B6683" t="s">
        <v>66</v>
      </c>
      <c r="C6683" t="s">
        <v>47</v>
      </c>
      <c r="D6683" s="1">
        <v>27806</v>
      </c>
      <c r="E6683" t="s">
        <v>71</v>
      </c>
      <c r="F6683">
        <v>428</v>
      </c>
      <c r="G6683" t="s">
        <v>73</v>
      </c>
      <c r="H6683" t="s">
        <v>37</v>
      </c>
      <c r="I6683" t="s">
        <v>27</v>
      </c>
      <c r="J6683">
        <v>48</v>
      </c>
      <c r="K6683" t="s">
        <v>42</v>
      </c>
      <c r="L6683" t="s">
        <v>75</v>
      </c>
      <c r="M6683">
        <v>14</v>
      </c>
      <c r="N6683">
        <v>28</v>
      </c>
      <c r="O6683">
        <v>11984</v>
      </c>
      <c r="P6683">
        <v>5992</v>
      </c>
      <c r="Q6683">
        <v>5992</v>
      </c>
      <c r="R6683" t="s">
        <v>30</v>
      </c>
      <c r="S6683" t="s">
        <v>31</v>
      </c>
      <c r="T6683">
        <v>2</v>
      </c>
      <c r="U6683" t="s">
        <v>32</v>
      </c>
      <c r="V6683" t="s">
        <v>72</v>
      </c>
    </row>
    <row r="6684" spans="1:22" x14ac:dyDescent="0.35">
      <c r="A6684" s="1">
        <v>45319</v>
      </c>
      <c r="B6684" t="s">
        <v>64</v>
      </c>
      <c r="C6684" t="s">
        <v>23</v>
      </c>
      <c r="D6684" s="1">
        <v>22475</v>
      </c>
      <c r="E6684" t="s">
        <v>71</v>
      </c>
      <c r="F6684">
        <v>254</v>
      </c>
      <c r="G6684" t="s">
        <v>73</v>
      </c>
      <c r="H6684" t="s">
        <v>49</v>
      </c>
      <c r="I6684" t="s">
        <v>27</v>
      </c>
      <c r="J6684">
        <v>63</v>
      </c>
      <c r="K6684" t="s">
        <v>28</v>
      </c>
      <c r="L6684" t="s">
        <v>75</v>
      </c>
      <c r="M6684">
        <v>14</v>
      </c>
      <c r="N6684">
        <v>28</v>
      </c>
      <c r="O6684">
        <v>7112</v>
      </c>
      <c r="P6684">
        <v>3556</v>
      </c>
      <c r="Q6684">
        <v>3556</v>
      </c>
      <c r="R6684" t="s">
        <v>30</v>
      </c>
      <c r="S6684" t="s">
        <v>43</v>
      </c>
      <c r="T6684">
        <v>0</v>
      </c>
      <c r="U6684" t="s">
        <v>44</v>
      </c>
      <c r="V6684" t="s">
        <v>70</v>
      </c>
    </row>
    <row r="6685" spans="1:22" x14ac:dyDescent="0.35">
      <c r="A6685" s="1">
        <v>45440</v>
      </c>
      <c r="B6685" t="s">
        <v>6249</v>
      </c>
      <c r="C6685" t="s">
        <v>47</v>
      </c>
      <c r="D6685" s="1">
        <v>28945</v>
      </c>
      <c r="E6685" t="s">
        <v>71</v>
      </c>
      <c r="F6685">
        <v>113</v>
      </c>
      <c r="G6685" t="s">
        <v>88</v>
      </c>
      <c r="H6685" t="s">
        <v>80</v>
      </c>
      <c r="I6685" t="s">
        <v>27</v>
      </c>
      <c r="J6685">
        <v>45</v>
      </c>
      <c r="K6685" t="s">
        <v>42</v>
      </c>
      <c r="L6685" t="s">
        <v>89</v>
      </c>
      <c r="M6685">
        <v>19</v>
      </c>
      <c r="N6685">
        <v>23</v>
      </c>
      <c r="O6685">
        <v>2599</v>
      </c>
      <c r="P6685">
        <v>2147</v>
      </c>
      <c r="Q6685">
        <v>452</v>
      </c>
      <c r="R6685" t="s">
        <v>30</v>
      </c>
      <c r="S6685" t="s">
        <v>31</v>
      </c>
      <c r="T6685">
        <v>2</v>
      </c>
      <c r="U6685" t="s">
        <v>32</v>
      </c>
      <c r="V6685" t="s">
        <v>40</v>
      </c>
    </row>
    <row r="6686" spans="1:22" x14ac:dyDescent="0.35">
      <c r="A6686" s="1">
        <v>45439</v>
      </c>
      <c r="B6686" t="s">
        <v>6250</v>
      </c>
      <c r="C6686" t="s">
        <v>84</v>
      </c>
      <c r="D6686" s="1">
        <v>35349</v>
      </c>
      <c r="E6686" t="s">
        <v>98</v>
      </c>
      <c r="F6686">
        <v>432</v>
      </c>
      <c r="G6686" t="s">
        <v>88</v>
      </c>
      <c r="H6686" t="s">
        <v>55</v>
      </c>
      <c r="I6686" t="s">
        <v>27</v>
      </c>
      <c r="J6686">
        <v>28</v>
      </c>
      <c r="K6686" t="s">
        <v>50</v>
      </c>
      <c r="L6686" t="s">
        <v>89</v>
      </c>
      <c r="M6686">
        <v>19</v>
      </c>
      <c r="N6686">
        <v>23</v>
      </c>
      <c r="O6686">
        <v>9936</v>
      </c>
      <c r="P6686">
        <v>8208</v>
      </c>
      <c r="Q6686">
        <v>1728</v>
      </c>
      <c r="R6686" t="s">
        <v>30</v>
      </c>
      <c r="S6686" t="s">
        <v>39</v>
      </c>
      <c r="T6686">
        <v>1</v>
      </c>
      <c r="U6686" t="s">
        <v>32</v>
      </c>
      <c r="V6686" t="s">
        <v>40</v>
      </c>
    </row>
    <row r="6687" spans="1:22" x14ac:dyDescent="0.35">
      <c r="A6687" s="1">
        <v>45297</v>
      </c>
      <c r="B6687" t="s">
        <v>66</v>
      </c>
      <c r="C6687" t="s">
        <v>47</v>
      </c>
      <c r="D6687" s="1">
        <v>23400</v>
      </c>
      <c r="E6687" t="s">
        <v>98</v>
      </c>
      <c r="F6687">
        <v>245</v>
      </c>
      <c r="G6687" t="s">
        <v>93</v>
      </c>
      <c r="H6687" t="s">
        <v>80</v>
      </c>
      <c r="I6687" t="s">
        <v>27</v>
      </c>
      <c r="J6687">
        <v>60</v>
      </c>
      <c r="K6687" t="s">
        <v>28</v>
      </c>
      <c r="L6687" t="s">
        <v>94</v>
      </c>
      <c r="M6687">
        <v>5</v>
      </c>
      <c r="N6687">
        <v>7</v>
      </c>
      <c r="O6687">
        <v>1715</v>
      </c>
      <c r="P6687">
        <v>1225</v>
      </c>
      <c r="Q6687">
        <v>490</v>
      </c>
      <c r="R6687" t="s">
        <v>82</v>
      </c>
      <c r="S6687" t="s">
        <v>69</v>
      </c>
      <c r="T6687">
        <v>6</v>
      </c>
      <c r="U6687" t="s">
        <v>44</v>
      </c>
      <c r="V6687" t="s">
        <v>70</v>
      </c>
    </row>
    <row r="6688" spans="1:22" x14ac:dyDescent="0.35">
      <c r="A6688" s="1">
        <v>45357</v>
      </c>
      <c r="B6688" t="s">
        <v>64</v>
      </c>
      <c r="C6688" t="s">
        <v>23</v>
      </c>
      <c r="D6688" s="1">
        <v>35295</v>
      </c>
      <c r="E6688" t="s">
        <v>98</v>
      </c>
      <c r="F6688">
        <v>370</v>
      </c>
      <c r="G6688" t="s">
        <v>67</v>
      </c>
      <c r="H6688" t="s">
        <v>55</v>
      </c>
      <c r="I6688" t="s">
        <v>27</v>
      </c>
      <c r="J6688">
        <v>28</v>
      </c>
      <c r="K6688" t="s">
        <v>50</v>
      </c>
      <c r="L6688" t="s">
        <v>68</v>
      </c>
      <c r="M6688">
        <v>18</v>
      </c>
      <c r="N6688">
        <v>22</v>
      </c>
      <c r="O6688">
        <v>8140</v>
      </c>
      <c r="P6688">
        <v>6660</v>
      </c>
      <c r="Q6688">
        <v>1480</v>
      </c>
      <c r="R6688" t="s">
        <v>30</v>
      </c>
      <c r="S6688" t="s">
        <v>57</v>
      </c>
      <c r="T6688">
        <v>3</v>
      </c>
      <c r="U6688" t="s">
        <v>32</v>
      </c>
      <c r="V6688" t="s">
        <v>52</v>
      </c>
    </row>
    <row r="6689" spans="1:22" x14ac:dyDescent="0.35">
      <c r="A6689" s="1">
        <v>45389</v>
      </c>
      <c r="B6689" t="s">
        <v>6251</v>
      </c>
      <c r="C6689" t="s">
        <v>23</v>
      </c>
      <c r="D6689" s="1">
        <v>29068</v>
      </c>
      <c r="E6689" t="s">
        <v>24</v>
      </c>
      <c r="F6689">
        <v>150</v>
      </c>
      <c r="G6689" t="s">
        <v>73</v>
      </c>
      <c r="H6689" t="s">
        <v>55</v>
      </c>
      <c r="I6689" t="s">
        <v>27</v>
      </c>
      <c r="J6689">
        <v>45</v>
      </c>
      <c r="K6689" t="s">
        <v>42</v>
      </c>
      <c r="L6689" t="s">
        <v>75</v>
      </c>
      <c r="M6689">
        <v>14</v>
      </c>
      <c r="N6689">
        <v>28</v>
      </c>
      <c r="O6689">
        <v>4200</v>
      </c>
      <c r="P6689">
        <v>2100</v>
      </c>
      <c r="Q6689">
        <v>2100</v>
      </c>
      <c r="R6689" t="s">
        <v>30</v>
      </c>
      <c r="S6689" t="s">
        <v>43</v>
      </c>
      <c r="T6689">
        <v>0</v>
      </c>
      <c r="U6689" t="s">
        <v>44</v>
      </c>
      <c r="V6689" t="s">
        <v>72</v>
      </c>
    </row>
    <row r="6690" spans="1:22" x14ac:dyDescent="0.35">
      <c r="A6690" s="1">
        <v>45397</v>
      </c>
      <c r="B6690" t="s">
        <v>6252</v>
      </c>
      <c r="C6690" t="s">
        <v>107</v>
      </c>
      <c r="D6690" s="1">
        <v>20663</v>
      </c>
      <c r="E6690" t="s">
        <v>24</v>
      </c>
      <c r="F6690">
        <v>11</v>
      </c>
      <c r="G6690" t="s">
        <v>67</v>
      </c>
      <c r="H6690" t="s">
        <v>49</v>
      </c>
      <c r="I6690" t="s">
        <v>27</v>
      </c>
      <c r="J6690">
        <v>68</v>
      </c>
      <c r="K6690" t="s">
        <v>28</v>
      </c>
      <c r="L6690" t="s">
        <v>68</v>
      </c>
      <c r="M6690">
        <v>18</v>
      </c>
      <c r="N6690">
        <v>22</v>
      </c>
      <c r="O6690">
        <v>242</v>
      </c>
      <c r="P6690">
        <v>198</v>
      </c>
      <c r="Q6690">
        <v>44</v>
      </c>
      <c r="R6690" t="s">
        <v>30</v>
      </c>
      <c r="S6690" t="s">
        <v>39</v>
      </c>
      <c r="T6690">
        <v>1</v>
      </c>
      <c r="U6690" t="s">
        <v>32</v>
      </c>
      <c r="V6690" t="s">
        <v>72</v>
      </c>
    </row>
    <row r="6691" spans="1:22" x14ac:dyDescent="0.35">
      <c r="A6691" s="1">
        <v>45331</v>
      </c>
      <c r="B6691" t="s">
        <v>6253</v>
      </c>
      <c r="C6691" t="s">
        <v>54</v>
      </c>
      <c r="D6691" s="1">
        <v>36691</v>
      </c>
      <c r="E6691" t="s">
        <v>71</v>
      </c>
      <c r="F6691">
        <v>248</v>
      </c>
      <c r="G6691" t="s">
        <v>88</v>
      </c>
      <c r="H6691" t="s">
        <v>80</v>
      </c>
      <c r="I6691" t="s">
        <v>27</v>
      </c>
      <c r="J6691">
        <v>24</v>
      </c>
      <c r="K6691" t="s">
        <v>50</v>
      </c>
      <c r="L6691" t="s">
        <v>89</v>
      </c>
      <c r="M6691">
        <v>19</v>
      </c>
      <c r="N6691">
        <v>23</v>
      </c>
      <c r="O6691">
        <v>5704</v>
      </c>
      <c r="P6691">
        <v>4712</v>
      </c>
      <c r="Q6691">
        <v>992</v>
      </c>
      <c r="R6691" t="s">
        <v>30</v>
      </c>
      <c r="S6691" t="s">
        <v>63</v>
      </c>
      <c r="T6691">
        <v>5</v>
      </c>
      <c r="U6691" t="s">
        <v>32</v>
      </c>
      <c r="V6691" t="s">
        <v>33</v>
      </c>
    </row>
    <row r="6692" spans="1:22" x14ac:dyDescent="0.35">
      <c r="A6692" s="1">
        <v>45380</v>
      </c>
      <c r="B6692" t="s">
        <v>6254</v>
      </c>
      <c r="C6692" t="s">
        <v>84</v>
      </c>
      <c r="D6692" s="1">
        <v>22735</v>
      </c>
      <c r="E6692" t="s">
        <v>24</v>
      </c>
      <c r="F6692">
        <v>179</v>
      </c>
      <c r="G6692" t="s">
        <v>67</v>
      </c>
      <c r="H6692" t="s">
        <v>55</v>
      </c>
      <c r="I6692" t="s">
        <v>27</v>
      </c>
      <c r="J6692">
        <v>62</v>
      </c>
      <c r="K6692" t="s">
        <v>28</v>
      </c>
      <c r="L6692" t="s">
        <v>68</v>
      </c>
      <c r="M6692">
        <v>18</v>
      </c>
      <c r="N6692">
        <v>22</v>
      </c>
      <c r="O6692">
        <v>3938</v>
      </c>
      <c r="P6692">
        <v>3222</v>
      </c>
      <c r="Q6692">
        <v>716</v>
      </c>
      <c r="R6692" t="s">
        <v>30</v>
      </c>
      <c r="S6692" t="s">
        <v>63</v>
      </c>
      <c r="T6692">
        <v>5</v>
      </c>
      <c r="U6692" t="s">
        <v>32</v>
      </c>
      <c r="V6692" t="s">
        <v>52</v>
      </c>
    </row>
    <row r="6693" spans="1:22" x14ac:dyDescent="0.35">
      <c r="A6693" s="1">
        <v>45306</v>
      </c>
      <c r="B6693" t="s">
        <v>6255</v>
      </c>
      <c r="C6693" t="s">
        <v>113</v>
      </c>
      <c r="D6693" s="1">
        <v>18809</v>
      </c>
      <c r="E6693" t="s">
        <v>71</v>
      </c>
      <c r="F6693">
        <v>32</v>
      </c>
      <c r="G6693" t="s">
        <v>25</v>
      </c>
      <c r="H6693" t="s">
        <v>80</v>
      </c>
      <c r="I6693" t="s">
        <v>27</v>
      </c>
      <c r="J6693">
        <v>73</v>
      </c>
      <c r="K6693" t="s">
        <v>28</v>
      </c>
      <c r="L6693" t="s">
        <v>29</v>
      </c>
      <c r="M6693">
        <v>10</v>
      </c>
      <c r="N6693">
        <v>14</v>
      </c>
      <c r="O6693">
        <v>448</v>
      </c>
      <c r="P6693">
        <v>320</v>
      </c>
      <c r="Q6693">
        <v>128</v>
      </c>
      <c r="R6693" t="s">
        <v>30</v>
      </c>
      <c r="S6693" t="s">
        <v>39</v>
      </c>
      <c r="T6693">
        <v>1</v>
      </c>
      <c r="U6693" t="s">
        <v>32</v>
      </c>
      <c r="V6693" t="s">
        <v>70</v>
      </c>
    </row>
    <row r="6694" spans="1:22" x14ac:dyDescent="0.35">
      <c r="A6694" s="1">
        <v>45321</v>
      </c>
      <c r="B6694" t="s">
        <v>6256</v>
      </c>
      <c r="C6694" t="s">
        <v>54</v>
      </c>
      <c r="D6694" s="1">
        <v>27465</v>
      </c>
      <c r="E6694" t="s">
        <v>24</v>
      </c>
      <c r="F6694">
        <v>91</v>
      </c>
      <c r="G6694" t="s">
        <v>48</v>
      </c>
      <c r="H6694" t="s">
        <v>55</v>
      </c>
      <c r="I6694" t="s">
        <v>27</v>
      </c>
      <c r="J6694">
        <v>49</v>
      </c>
      <c r="K6694" t="s">
        <v>42</v>
      </c>
      <c r="L6694" t="s">
        <v>51</v>
      </c>
      <c r="M6694">
        <v>10</v>
      </c>
      <c r="N6694">
        <v>11</v>
      </c>
      <c r="O6694">
        <v>1001</v>
      </c>
      <c r="P6694">
        <v>910</v>
      </c>
      <c r="Q6694">
        <v>91</v>
      </c>
      <c r="R6694" t="s">
        <v>30</v>
      </c>
      <c r="S6694" t="s">
        <v>31</v>
      </c>
      <c r="T6694">
        <v>2</v>
      </c>
      <c r="U6694" t="s">
        <v>32</v>
      </c>
      <c r="V6694" t="s">
        <v>70</v>
      </c>
    </row>
    <row r="6695" spans="1:22" x14ac:dyDescent="0.35">
      <c r="A6695" s="1">
        <v>45501</v>
      </c>
      <c r="B6695" t="s">
        <v>66</v>
      </c>
      <c r="C6695" t="s">
        <v>47</v>
      </c>
      <c r="D6695" s="1">
        <v>17280</v>
      </c>
      <c r="E6695" t="s">
        <v>36</v>
      </c>
      <c r="F6695">
        <v>293</v>
      </c>
      <c r="G6695" t="s">
        <v>48</v>
      </c>
      <c r="H6695" t="s">
        <v>41</v>
      </c>
      <c r="I6695" t="s">
        <v>27</v>
      </c>
      <c r="J6695">
        <v>77</v>
      </c>
      <c r="K6695" t="s">
        <v>56</v>
      </c>
      <c r="L6695" t="s">
        <v>51</v>
      </c>
      <c r="M6695">
        <v>10</v>
      </c>
      <c r="N6695">
        <v>11</v>
      </c>
      <c r="O6695">
        <v>3223</v>
      </c>
      <c r="P6695">
        <v>2930</v>
      </c>
      <c r="Q6695">
        <v>293</v>
      </c>
      <c r="R6695" t="s">
        <v>30</v>
      </c>
      <c r="S6695" t="s">
        <v>43</v>
      </c>
      <c r="T6695">
        <v>0</v>
      </c>
      <c r="U6695" t="s">
        <v>44</v>
      </c>
      <c r="V6695" t="s">
        <v>90</v>
      </c>
    </row>
    <row r="6696" spans="1:22" x14ac:dyDescent="0.35">
      <c r="A6696" s="1">
        <v>45411</v>
      </c>
      <c r="B6696" t="s">
        <v>64</v>
      </c>
      <c r="C6696" t="s">
        <v>23</v>
      </c>
      <c r="D6696" s="1">
        <v>23516</v>
      </c>
      <c r="E6696" t="s">
        <v>71</v>
      </c>
      <c r="F6696">
        <v>420</v>
      </c>
      <c r="G6696" t="s">
        <v>93</v>
      </c>
      <c r="H6696" t="s">
        <v>41</v>
      </c>
      <c r="I6696" t="s">
        <v>27</v>
      </c>
      <c r="J6696">
        <v>60</v>
      </c>
      <c r="K6696" t="s">
        <v>28</v>
      </c>
      <c r="L6696" t="s">
        <v>94</v>
      </c>
      <c r="M6696">
        <v>5</v>
      </c>
      <c r="N6696">
        <v>7</v>
      </c>
      <c r="O6696">
        <v>2940</v>
      </c>
      <c r="P6696">
        <v>2100</v>
      </c>
      <c r="Q6696">
        <v>840</v>
      </c>
      <c r="R6696" t="s">
        <v>82</v>
      </c>
      <c r="S6696" t="s">
        <v>39</v>
      </c>
      <c r="T6696">
        <v>1</v>
      </c>
      <c r="U6696" t="s">
        <v>32</v>
      </c>
      <c r="V6696" t="s">
        <v>72</v>
      </c>
    </row>
    <row r="6697" spans="1:22" x14ac:dyDescent="0.35">
      <c r="A6697" s="1">
        <v>45364</v>
      </c>
      <c r="B6697" t="s">
        <v>6257</v>
      </c>
      <c r="C6697" t="s">
        <v>78</v>
      </c>
      <c r="D6697" s="1">
        <v>30916</v>
      </c>
      <c r="E6697" t="s">
        <v>24</v>
      </c>
      <c r="F6697">
        <v>43</v>
      </c>
      <c r="G6697" t="s">
        <v>88</v>
      </c>
      <c r="H6697" t="s">
        <v>74</v>
      </c>
      <c r="I6697" t="s">
        <v>38</v>
      </c>
      <c r="J6697">
        <v>40</v>
      </c>
      <c r="K6697" t="s">
        <v>61</v>
      </c>
      <c r="L6697" t="s">
        <v>89</v>
      </c>
      <c r="M6697">
        <v>19</v>
      </c>
      <c r="N6697">
        <v>23</v>
      </c>
      <c r="O6697">
        <v>989</v>
      </c>
      <c r="P6697">
        <v>817</v>
      </c>
      <c r="Q6697">
        <v>172</v>
      </c>
      <c r="R6697" t="s">
        <v>30</v>
      </c>
      <c r="S6697" t="s">
        <v>57</v>
      </c>
      <c r="T6697">
        <v>3</v>
      </c>
      <c r="U6697" t="s">
        <v>32</v>
      </c>
      <c r="V6697" t="s">
        <v>52</v>
      </c>
    </row>
    <row r="6698" spans="1:22" x14ac:dyDescent="0.35">
      <c r="A6698" s="1">
        <v>45452</v>
      </c>
      <c r="B6698" t="s">
        <v>6258</v>
      </c>
      <c r="C6698" t="s">
        <v>113</v>
      </c>
      <c r="D6698" s="1">
        <v>30743</v>
      </c>
      <c r="E6698" t="s">
        <v>71</v>
      </c>
      <c r="F6698">
        <v>110</v>
      </c>
      <c r="G6698" t="s">
        <v>48</v>
      </c>
      <c r="H6698" t="s">
        <v>37</v>
      </c>
      <c r="I6698" t="s">
        <v>27</v>
      </c>
      <c r="J6698">
        <v>40</v>
      </c>
      <c r="K6698" t="s">
        <v>61</v>
      </c>
      <c r="L6698" t="s">
        <v>51</v>
      </c>
      <c r="M6698">
        <v>10</v>
      </c>
      <c r="N6698">
        <v>11</v>
      </c>
      <c r="O6698">
        <v>1210</v>
      </c>
      <c r="P6698">
        <v>1100</v>
      </c>
      <c r="Q6698">
        <v>110</v>
      </c>
      <c r="R6698" t="s">
        <v>30</v>
      </c>
      <c r="S6698" t="s">
        <v>43</v>
      </c>
      <c r="T6698">
        <v>0</v>
      </c>
      <c r="U6698" t="s">
        <v>44</v>
      </c>
      <c r="V6698" t="s">
        <v>45</v>
      </c>
    </row>
    <row r="6699" spans="1:22" x14ac:dyDescent="0.35">
      <c r="A6699" s="1">
        <v>45479</v>
      </c>
      <c r="B6699" t="s">
        <v>66</v>
      </c>
      <c r="C6699" t="s">
        <v>47</v>
      </c>
      <c r="D6699" s="1">
        <v>22512</v>
      </c>
      <c r="E6699" t="s">
        <v>36</v>
      </c>
      <c r="F6699">
        <v>395</v>
      </c>
      <c r="G6699" t="s">
        <v>95</v>
      </c>
      <c r="H6699" t="s">
        <v>49</v>
      </c>
      <c r="I6699" t="s">
        <v>27</v>
      </c>
      <c r="J6699">
        <v>63</v>
      </c>
      <c r="K6699" t="s">
        <v>28</v>
      </c>
      <c r="L6699" t="s">
        <v>96</v>
      </c>
      <c r="M6699">
        <v>3</v>
      </c>
      <c r="N6699">
        <v>5</v>
      </c>
      <c r="O6699">
        <v>1975</v>
      </c>
      <c r="P6699">
        <v>1185</v>
      </c>
      <c r="Q6699">
        <v>790</v>
      </c>
      <c r="R6699" t="s">
        <v>82</v>
      </c>
      <c r="S6699" t="s">
        <v>69</v>
      </c>
      <c r="T6699">
        <v>6</v>
      </c>
      <c r="U6699" t="s">
        <v>44</v>
      </c>
      <c r="V6699" t="s">
        <v>90</v>
      </c>
    </row>
    <row r="6700" spans="1:22" x14ac:dyDescent="0.35">
      <c r="A6700" s="1">
        <v>45333</v>
      </c>
      <c r="B6700" t="s">
        <v>6259</v>
      </c>
      <c r="C6700" t="s">
        <v>23</v>
      </c>
      <c r="D6700" s="1">
        <v>36103</v>
      </c>
      <c r="E6700" t="s">
        <v>24</v>
      </c>
      <c r="F6700">
        <v>277</v>
      </c>
      <c r="G6700" t="s">
        <v>48</v>
      </c>
      <c r="H6700" t="s">
        <v>80</v>
      </c>
      <c r="I6700" t="s">
        <v>27</v>
      </c>
      <c r="J6700">
        <v>25</v>
      </c>
      <c r="K6700" t="s">
        <v>50</v>
      </c>
      <c r="L6700" t="s">
        <v>51</v>
      </c>
      <c r="M6700">
        <v>10</v>
      </c>
      <c r="N6700">
        <v>11</v>
      </c>
      <c r="O6700">
        <v>3047</v>
      </c>
      <c r="P6700">
        <v>2770</v>
      </c>
      <c r="Q6700">
        <v>277</v>
      </c>
      <c r="R6700" t="s">
        <v>30</v>
      </c>
      <c r="S6700" t="s">
        <v>43</v>
      </c>
      <c r="T6700">
        <v>0</v>
      </c>
      <c r="U6700" t="s">
        <v>44</v>
      </c>
      <c r="V6700" t="s">
        <v>33</v>
      </c>
    </row>
    <row r="6701" spans="1:22" x14ac:dyDescent="0.35">
      <c r="A6701" s="1">
        <v>45296</v>
      </c>
      <c r="B6701" t="s">
        <v>66</v>
      </c>
      <c r="C6701" t="s">
        <v>47</v>
      </c>
      <c r="D6701" s="1">
        <v>19408</v>
      </c>
      <c r="E6701" t="s">
        <v>98</v>
      </c>
      <c r="F6701">
        <v>221</v>
      </c>
      <c r="G6701" t="s">
        <v>85</v>
      </c>
      <c r="H6701" t="s">
        <v>55</v>
      </c>
      <c r="I6701" t="s">
        <v>27</v>
      </c>
      <c r="J6701">
        <v>71</v>
      </c>
      <c r="K6701" t="s">
        <v>28</v>
      </c>
      <c r="L6701" t="s">
        <v>86</v>
      </c>
      <c r="M6701">
        <v>18</v>
      </c>
      <c r="N6701">
        <v>36</v>
      </c>
      <c r="O6701">
        <v>7956</v>
      </c>
      <c r="P6701">
        <v>3978</v>
      </c>
      <c r="Q6701">
        <v>3978</v>
      </c>
      <c r="R6701" t="s">
        <v>30</v>
      </c>
      <c r="S6701" t="s">
        <v>63</v>
      </c>
      <c r="T6701">
        <v>5</v>
      </c>
      <c r="U6701" t="s">
        <v>32</v>
      </c>
      <c r="V6701" t="s">
        <v>70</v>
      </c>
    </row>
    <row r="6702" spans="1:22" x14ac:dyDescent="0.35">
      <c r="A6702" s="1">
        <v>45356</v>
      </c>
      <c r="B6702" t="s">
        <v>6260</v>
      </c>
      <c r="C6702" t="s">
        <v>78</v>
      </c>
      <c r="D6702" s="1">
        <v>30074</v>
      </c>
      <c r="E6702" t="s">
        <v>24</v>
      </c>
      <c r="F6702">
        <v>377</v>
      </c>
      <c r="G6702" t="s">
        <v>67</v>
      </c>
      <c r="H6702" t="s">
        <v>80</v>
      </c>
      <c r="I6702" t="s">
        <v>27</v>
      </c>
      <c r="J6702">
        <v>42</v>
      </c>
      <c r="K6702" t="s">
        <v>61</v>
      </c>
      <c r="L6702" t="s">
        <v>68</v>
      </c>
      <c r="M6702">
        <v>18</v>
      </c>
      <c r="N6702">
        <v>22</v>
      </c>
      <c r="O6702">
        <v>8294</v>
      </c>
      <c r="P6702">
        <v>6786</v>
      </c>
      <c r="Q6702">
        <v>1508</v>
      </c>
      <c r="R6702" t="s">
        <v>30</v>
      </c>
      <c r="S6702" t="s">
        <v>31</v>
      </c>
      <c r="T6702">
        <v>2</v>
      </c>
      <c r="U6702" t="s">
        <v>32</v>
      </c>
      <c r="V6702" t="s">
        <v>52</v>
      </c>
    </row>
    <row r="6703" spans="1:22" x14ac:dyDescent="0.35">
      <c r="A6703" s="1">
        <v>45303</v>
      </c>
      <c r="B6703" t="s">
        <v>66</v>
      </c>
      <c r="C6703" t="s">
        <v>47</v>
      </c>
      <c r="D6703" s="1">
        <v>19864</v>
      </c>
      <c r="E6703" t="s">
        <v>71</v>
      </c>
      <c r="F6703">
        <v>434</v>
      </c>
      <c r="G6703" t="s">
        <v>25</v>
      </c>
      <c r="H6703" t="s">
        <v>55</v>
      </c>
      <c r="I6703" t="s">
        <v>27</v>
      </c>
      <c r="J6703">
        <v>70</v>
      </c>
      <c r="K6703" t="s">
        <v>28</v>
      </c>
      <c r="L6703" t="s">
        <v>29</v>
      </c>
      <c r="M6703">
        <v>10</v>
      </c>
      <c r="N6703">
        <v>14</v>
      </c>
      <c r="O6703">
        <v>6076</v>
      </c>
      <c r="P6703">
        <v>4340</v>
      </c>
      <c r="Q6703">
        <v>1736</v>
      </c>
      <c r="R6703" t="s">
        <v>30</v>
      </c>
      <c r="S6703" t="s">
        <v>63</v>
      </c>
      <c r="T6703">
        <v>5</v>
      </c>
      <c r="U6703" t="s">
        <v>32</v>
      </c>
      <c r="V6703" t="s">
        <v>70</v>
      </c>
    </row>
    <row r="6704" spans="1:22" x14ac:dyDescent="0.35">
      <c r="A6704" s="1">
        <v>45294</v>
      </c>
      <c r="B6704" t="s">
        <v>6261</v>
      </c>
      <c r="C6704" t="s">
        <v>35</v>
      </c>
      <c r="D6704" s="1">
        <v>25342</v>
      </c>
      <c r="E6704" t="s">
        <v>98</v>
      </c>
      <c r="F6704">
        <v>371</v>
      </c>
      <c r="G6704" t="s">
        <v>79</v>
      </c>
      <c r="H6704" t="s">
        <v>55</v>
      </c>
      <c r="I6704" t="s">
        <v>27</v>
      </c>
      <c r="J6704">
        <v>55</v>
      </c>
      <c r="K6704" t="s">
        <v>42</v>
      </c>
      <c r="L6704" t="s">
        <v>81</v>
      </c>
      <c r="M6704">
        <v>7</v>
      </c>
      <c r="N6704">
        <v>9</v>
      </c>
      <c r="O6704">
        <v>3339</v>
      </c>
      <c r="P6704">
        <v>2597</v>
      </c>
      <c r="Q6704">
        <v>742</v>
      </c>
      <c r="R6704" t="s">
        <v>82</v>
      </c>
      <c r="S6704" t="s">
        <v>57</v>
      </c>
      <c r="T6704">
        <v>3</v>
      </c>
      <c r="U6704" t="s">
        <v>32</v>
      </c>
      <c r="V6704" t="s">
        <v>70</v>
      </c>
    </row>
    <row r="6705" spans="1:22" x14ac:dyDescent="0.35">
      <c r="A6705" s="1">
        <v>45454</v>
      </c>
      <c r="B6705" t="s">
        <v>6262</v>
      </c>
      <c r="C6705" t="s">
        <v>47</v>
      </c>
      <c r="D6705" s="1">
        <v>29616</v>
      </c>
      <c r="E6705" t="s">
        <v>71</v>
      </c>
      <c r="F6705">
        <v>46</v>
      </c>
      <c r="G6705" t="s">
        <v>88</v>
      </c>
      <c r="H6705" t="s">
        <v>49</v>
      </c>
      <c r="I6705" t="s">
        <v>27</v>
      </c>
      <c r="J6705">
        <v>43</v>
      </c>
      <c r="K6705" t="s">
        <v>61</v>
      </c>
      <c r="L6705" t="s">
        <v>89</v>
      </c>
      <c r="M6705">
        <v>19</v>
      </c>
      <c r="N6705">
        <v>23</v>
      </c>
      <c r="O6705">
        <v>1058</v>
      </c>
      <c r="P6705">
        <v>874</v>
      </c>
      <c r="Q6705">
        <v>184</v>
      </c>
      <c r="R6705" t="s">
        <v>30</v>
      </c>
      <c r="S6705" t="s">
        <v>31</v>
      </c>
      <c r="T6705">
        <v>2</v>
      </c>
      <c r="U6705" t="s">
        <v>32</v>
      </c>
      <c r="V6705" t="s">
        <v>45</v>
      </c>
    </row>
    <row r="6706" spans="1:22" x14ac:dyDescent="0.35">
      <c r="A6706" s="1">
        <v>45388</v>
      </c>
      <c r="B6706" t="s">
        <v>66</v>
      </c>
      <c r="C6706" t="s">
        <v>47</v>
      </c>
      <c r="D6706" s="1">
        <v>20234</v>
      </c>
      <c r="E6706" t="s">
        <v>24</v>
      </c>
      <c r="F6706">
        <v>267</v>
      </c>
      <c r="G6706" t="s">
        <v>93</v>
      </c>
      <c r="H6706" t="s">
        <v>80</v>
      </c>
      <c r="I6706" t="s">
        <v>27</v>
      </c>
      <c r="J6706">
        <v>69</v>
      </c>
      <c r="K6706" t="s">
        <v>28</v>
      </c>
      <c r="L6706" t="s">
        <v>94</v>
      </c>
      <c r="M6706">
        <v>5</v>
      </c>
      <c r="N6706">
        <v>7</v>
      </c>
      <c r="O6706">
        <v>1869</v>
      </c>
      <c r="P6706">
        <v>1335</v>
      </c>
      <c r="Q6706">
        <v>534</v>
      </c>
      <c r="R6706" t="s">
        <v>82</v>
      </c>
      <c r="S6706" t="s">
        <v>69</v>
      </c>
      <c r="T6706">
        <v>6</v>
      </c>
      <c r="U6706" t="s">
        <v>44</v>
      </c>
      <c r="V6706" t="s">
        <v>72</v>
      </c>
    </row>
    <row r="6707" spans="1:22" x14ac:dyDescent="0.35">
      <c r="A6707" s="1">
        <v>45405</v>
      </c>
      <c r="B6707" t="s">
        <v>6263</v>
      </c>
      <c r="C6707" t="s">
        <v>100</v>
      </c>
      <c r="D6707" s="1">
        <v>16293</v>
      </c>
      <c r="E6707" t="s">
        <v>24</v>
      </c>
      <c r="F6707">
        <v>305</v>
      </c>
      <c r="G6707" t="s">
        <v>67</v>
      </c>
      <c r="H6707" t="s">
        <v>55</v>
      </c>
      <c r="I6707" t="s">
        <v>27</v>
      </c>
      <c r="J6707">
        <v>80</v>
      </c>
      <c r="K6707" t="s">
        <v>56</v>
      </c>
      <c r="L6707" t="s">
        <v>68</v>
      </c>
      <c r="M6707">
        <v>18</v>
      </c>
      <c r="N6707">
        <v>22</v>
      </c>
      <c r="O6707">
        <v>6710</v>
      </c>
      <c r="P6707">
        <v>5490</v>
      </c>
      <c r="Q6707">
        <v>1220</v>
      </c>
      <c r="R6707" t="s">
        <v>30</v>
      </c>
      <c r="S6707" t="s">
        <v>31</v>
      </c>
      <c r="T6707">
        <v>2</v>
      </c>
      <c r="U6707" t="s">
        <v>32</v>
      </c>
      <c r="V6707" t="s">
        <v>72</v>
      </c>
    </row>
    <row r="6708" spans="1:22" x14ac:dyDescent="0.35">
      <c r="A6708" s="1">
        <v>45423</v>
      </c>
      <c r="B6708" t="s">
        <v>66</v>
      </c>
      <c r="C6708" t="s">
        <v>47</v>
      </c>
      <c r="D6708" s="1">
        <v>22302</v>
      </c>
      <c r="E6708" t="s">
        <v>98</v>
      </c>
      <c r="F6708">
        <v>346</v>
      </c>
      <c r="G6708" t="s">
        <v>59</v>
      </c>
      <c r="H6708" t="s">
        <v>80</v>
      </c>
      <c r="I6708" t="s">
        <v>27</v>
      </c>
      <c r="J6708">
        <v>63</v>
      </c>
      <c r="K6708" t="s">
        <v>28</v>
      </c>
      <c r="L6708" t="s">
        <v>62</v>
      </c>
      <c r="M6708">
        <v>10</v>
      </c>
      <c r="N6708">
        <v>45</v>
      </c>
      <c r="O6708">
        <v>15570</v>
      </c>
      <c r="P6708">
        <v>3460</v>
      </c>
      <c r="Q6708">
        <v>12110</v>
      </c>
      <c r="R6708" t="s">
        <v>30</v>
      </c>
      <c r="S6708" t="s">
        <v>69</v>
      </c>
      <c r="T6708">
        <v>6</v>
      </c>
      <c r="U6708" t="s">
        <v>44</v>
      </c>
      <c r="V6708" t="s">
        <v>40</v>
      </c>
    </row>
    <row r="6709" spans="1:22" x14ac:dyDescent="0.35">
      <c r="A6709" s="1">
        <v>45498</v>
      </c>
      <c r="B6709" t="s">
        <v>6264</v>
      </c>
      <c r="C6709" t="s">
        <v>113</v>
      </c>
      <c r="D6709" s="1">
        <v>24847</v>
      </c>
      <c r="E6709" t="s">
        <v>24</v>
      </c>
      <c r="F6709">
        <v>450</v>
      </c>
      <c r="G6709" t="s">
        <v>93</v>
      </c>
      <c r="H6709" t="s">
        <v>55</v>
      </c>
      <c r="I6709" t="s">
        <v>27</v>
      </c>
      <c r="J6709">
        <v>57</v>
      </c>
      <c r="K6709" t="s">
        <v>42</v>
      </c>
      <c r="L6709" t="s">
        <v>94</v>
      </c>
      <c r="M6709">
        <v>5</v>
      </c>
      <c r="N6709">
        <v>7</v>
      </c>
      <c r="O6709">
        <v>3150</v>
      </c>
      <c r="P6709">
        <v>2250</v>
      </c>
      <c r="Q6709">
        <v>900</v>
      </c>
      <c r="R6709" t="s">
        <v>82</v>
      </c>
      <c r="S6709" t="s">
        <v>76</v>
      </c>
      <c r="T6709">
        <v>4</v>
      </c>
      <c r="U6709" t="s">
        <v>32</v>
      </c>
      <c r="V6709" t="s">
        <v>90</v>
      </c>
    </row>
    <row r="6710" spans="1:22" x14ac:dyDescent="0.35">
      <c r="A6710" s="1">
        <v>45330</v>
      </c>
      <c r="B6710" t="s">
        <v>6265</v>
      </c>
      <c r="C6710" t="s">
        <v>35</v>
      </c>
      <c r="D6710" s="1">
        <v>38194</v>
      </c>
      <c r="E6710" t="s">
        <v>24</v>
      </c>
      <c r="F6710">
        <v>98</v>
      </c>
      <c r="G6710" t="s">
        <v>93</v>
      </c>
      <c r="H6710" t="s">
        <v>41</v>
      </c>
      <c r="I6710" t="s">
        <v>27</v>
      </c>
      <c r="J6710">
        <v>20</v>
      </c>
      <c r="K6710" t="s">
        <v>50</v>
      </c>
      <c r="L6710" t="s">
        <v>94</v>
      </c>
      <c r="M6710">
        <v>5</v>
      </c>
      <c r="N6710">
        <v>7</v>
      </c>
      <c r="O6710">
        <v>686</v>
      </c>
      <c r="P6710">
        <v>490</v>
      </c>
      <c r="Q6710">
        <v>196</v>
      </c>
      <c r="R6710" t="s">
        <v>82</v>
      </c>
      <c r="S6710" t="s">
        <v>76</v>
      </c>
      <c r="T6710">
        <v>4</v>
      </c>
      <c r="U6710" t="s">
        <v>32</v>
      </c>
      <c r="V6710" t="s">
        <v>33</v>
      </c>
    </row>
    <row r="6711" spans="1:22" x14ac:dyDescent="0.35">
      <c r="A6711" s="1">
        <v>45443</v>
      </c>
      <c r="B6711" t="s">
        <v>66</v>
      </c>
      <c r="C6711" t="s">
        <v>47</v>
      </c>
      <c r="D6711" s="1">
        <v>35550</v>
      </c>
      <c r="E6711" t="s">
        <v>36</v>
      </c>
      <c r="F6711">
        <v>179</v>
      </c>
      <c r="G6711" t="s">
        <v>79</v>
      </c>
      <c r="H6711" t="s">
        <v>41</v>
      </c>
      <c r="I6711" t="s">
        <v>27</v>
      </c>
      <c r="J6711">
        <v>27</v>
      </c>
      <c r="K6711" t="s">
        <v>50</v>
      </c>
      <c r="L6711" t="s">
        <v>81</v>
      </c>
      <c r="M6711">
        <v>7</v>
      </c>
      <c r="N6711">
        <v>9</v>
      </c>
      <c r="O6711">
        <v>1611</v>
      </c>
      <c r="P6711">
        <v>1253</v>
      </c>
      <c r="Q6711">
        <v>358</v>
      </c>
      <c r="R6711" t="s">
        <v>82</v>
      </c>
      <c r="S6711" t="s">
        <v>63</v>
      </c>
      <c r="T6711">
        <v>5</v>
      </c>
      <c r="U6711" t="s">
        <v>32</v>
      </c>
      <c r="V6711" t="s">
        <v>40</v>
      </c>
    </row>
    <row r="6712" spans="1:22" x14ac:dyDescent="0.35">
      <c r="A6712" s="1">
        <v>45423</v>
      </c>
      <c r="B6712" t="s">
        <v>6266</v>
      </c>
      <c r="C6712" t="s">
        <v>35</v>
      </c>
      <c r="D6712" s="1">
        <v>17095</v>
      </c>
      <c r="E6712" t="s">
        <v>71</v>
      </c>
      <c r="F6712">
        <v>378</v>
      </c>
      <c r="G6712" t="s">
        <v>59</v>
      </c>
      <c r="H6712" t="s">
        <v>74</v>
      </c>
      <c r="I6712" t="s">
        <v>27</v>
      </c>
      <c r="J6712">
        <v>78</v>
      </c>
      <c r="K6712" t="s">
        <v>56</v>
      </c>
      <c r="L6712" t="s">
        <v>62</v>
      </c>
      <c r="M6712">
        <v>10</v>
      </c>
      <c r="N6712">
        <v>45</v>
      </c>
      <c r="O6712">
        <v>17010</v>
      </c>
      <c r="P6712">
        <v>3780</v>
      </c>
      <c r="Q6712">
        <v>13230</v>
      </c>
      <c r="R6712" t="s">
        <v>30</v>
      </c>
      <c r="S6712" t="s">
        <v>69</v>
      </c>
      <c r="T6712">
        <v>6</v>
      </c>
      <c r="U6712" t="s">
        <v>44</v>
      </c>
      <c r="V6712" t="s">
        <v>40</v>
      </c>
    </row>
    <row r="6713" spans="1:22" x14ac:dyDescent="0.35">
      <c r="A6713" s="1">
        <v>45450</v>
      </c>
      <c r="B6713" t="s">
        <v>6267</v>
      </c>
      <c r="C6713" t="s">
        <v>54</v>
      </c>
      <c r="D6713" s="1">
        <v>35102</v>
      </c>
      <c r="E6713" t="s">
        <v>24</v>
      </c>
      <c r="F6713">
        <v>333</v>
      </c>
      <c r="G6713" t="s">
        <v>73</v>
      </c>
      <c r="H6713" t="s">
        <v>37</v>
      </c>
      <c r="I6713" t="s">
        <v>27</v>
      </c>
      <c r="J6713">
        <v>28</v>
      </c>
      <c r="K6713" t="s">
        <v>50</v>
      </c>
      <c r="L6713" t="s">
        <v>75</v>
      </c>
      <c r="M6713">
        <v>14</v>
      </c>
      <c r="N6713">
        <v>28</v>
      </c>
      <c r="O6713">
        <v>9324</v>
      </c>
      <c r="P6713">
        <v>4662</v>
      </c>
      <c r="Q6713">
        <v>4662</v>
      </c>
      <c r="R6713" t="s">
        <v>30</v>
      </c>
      <c r="S6713" t="s">
        <v>63</v>
      </c>
      <c r="T6713">
        <v>5</v>
      </c>
      <c r="U6713" t="s">
        <v>32</v>
      </c>
      <c r="V6713" t="s">
        <v>45</v>
      </c>
    </row>
    <row r="6714" spans="1:22" x14ac:dyDescent="0.35">
      <c r="A6714" s="1">
        <v>45473</v>
      </c>
      <c r="B6714" t="s">
        <v>66</v>
      </c>
      <c r="C6714" t="s">
        <v>47</v>
      </c>
      <c r="D6714" s="1">
        <v>34175</v>
      </c>
      <c r="E6714" t="s">
        <v>24</v>
      </c>
      <c r="F6714">
        <v>421</v>
      </c>
      <c r="G6714" t="s">
        <v>67</v>
      </c>
      <c r="H6714" t="s">
        <v>49</v>
      </c>
      <c r="I6714" t="s">
        <v>27</v>
      </c>
      <c r="J6714">
        <v>31</v>
      </c>
      <c r="K6714" t="s">
        <v>61</v>
      </c>
      <c r="L6714" t="s">
        <v>68</v>
      </c>
      <c r="M6714">
        <v>18</v>
      </c>
      <c r="N6714">
        <v>22</v>
      </c>
      <c r="O6714">
        <v>9262</v>
      </c>
      <c r="P6714">
        <v>7578</v>
      </c>
      <c r="Q6714">
        <v>1684</v>
      </c>
      <c r="R6714" t="s">
        <v>30</v>
      </c>
      <c r="S6714" t="s">
        <v>43</v>
      </c>
      <c r="T6714">
        <v>0</v>
      </c>
      <c r="U6714" t="s">
        <v>44</v>
      </c>
      <c r="V6714" t="s">
        <v>45</v>
      </c>
    </row>
    <row r="6715" spans="1:22" x14ac:dyDescent="0.35">
      <c r="A6715" s="1">
        <v>45430</v>
      </c>
      <c r="B6715" t="s">
        <v>4048</v>
      </c>
      <c r="C6715" t="s">
        <v>78</v>
      </c>
      <c r="D6715" s="1">
        <v>35425</v>
      </c>
      <c r="E6715" t="s">
        <v>98</v>
      </c>
      <c r="F6715">
        <v>230</v>
      </c>
      <c r="G6715" t="s">
        <v>73</v>
      </c>
      <c r="H6715" t="s">
        <v>80</v>
      </c>
      <c r="I6715" t="s">
        <v>27</v>
      </c>
      <c r="J6715">
        <v>27</v>
      </c>
      <c r="K6715" t="s">
        <v>50</v>
      </c>
      <c r="L6715" t="s">
        <v>75</v>
      </c>
      <c r="M6715">
        <v>14</v>
      </c>
      <c r="N6715">
        <v>28</v>
      </c>
      <c r="O6715">
        <v>6440</v>
      </c>
      <c r="P6715">
        <v>3220</v>
      </c>
      <c r="Q6715">
        <v>3220</v>
      </c>
      <c r="R6715" t="s">
        <v>30</v>
      </c>
      <c r="S6715" t="s">
        <v>69</v>
      </c>
      <c r="T6715">
        <v>6</v>
      </c>
      <c r="U6715" t="s">
        <v>44</v>
      </c>
      <c r="V6715" t="s">
        <v>40</v>
      </c>
    </row>
    <row r="6716" spans="1:22" x14ac:dyDescent="0.35">
      <c r="A6716" s="1">
        <v>45352</v>
      </c>
      <c r="B6716" t="s">
        <v>66</v>
      </c>
      <c r="C6716" t="s">
        <v>47</v>
      </c>
      <c r="D6716" s="1">
        <v>19036</v>
      </c>
      <c r="E6716" t="s">
        <v>98</v>
      </c>
      <c r="F6716">
        <v>470</v>
      </c>
      <c r="G6716" t="s">
        <v>85</v>
      </c>
      <c r="H6716" t="s">
        <v>55</v>
      </c>
      <c r="I6716" t="s">
        <v>27</v>
      </c>
      <c r="J6716">
        <v>72</v>
      </c>
      <c r="K6716" t="s">
        <v>28</v>
      </c>
      <c r="L6716" t="s">
        <v>86</v>
      </c>
      <c r="M6716">
        <v>18</v>
      </c>
      <c r="N6716">
        <v>36</v>
      </c>
      <c r="O6716">
        <v>16920</v>
      </c>
      <c r="P6716">
        <v>8460</v>
      </c>
      <c r="Q6716">
        <v>8460</v>
      </c>
      <c r="R6716" t="s">
        <v>30</v>
      </c>
      <c r="S6716" t="s">
        <v>63</v>
      </c>
      <c r="T6716">
        <v>5</v>
      </c>
      <c r="U6716" t="s">
        <v>32</v>
      </c>
      <c r="V6716" t="s">
        <v>52</v>
      </c>
    </row>
    <row r="6717" spans="1:22" x14ac:dyDescent="0.35">
      <c r="A6717" s="1">
        <v>45397</v>
      </c>
      <c r="B6717" t="s">
        <v>6268</v>
      </c>
      <c r="C6717" t="s">
        <v>35</v>
      </c>
      <c r="D6717" s="1">
        <v>35701</v>
      </c>
      <c r="E6717" t="s">
        <v>71</v>
      </c>
      <c r="F6717">
        <v>442</v>
      </c>
      <c r="G6717" t="s">
        <v>67</v>
      </c>
      <c r="H6717" t="s">
        <v>80</v>
      </c>
      <c r="I6717" t="s">
        <v>27</v>
      </c>
      <c r="J6717">
        <v>27</v>
      </c>
      <c r="K6717" t="s">
        <v>50</v>
      </c>
      <c r="L6717" t="s">
        <v>68</v>
      </c>
      <c r="M6717">
        <v>18</v>
      </c>
      <c r="N6717">
        <v>22</v>
      </c>
      <c r="O6717">
        <v>9724</v>
      </c>
      <c r="P6717">
        <v>7956</v>
      </c>
      <c r="Q6717">
        <v>1768</v>
      </c>
      <c r="R6717" t="s">
        <v>30</v>
      </c>
      <c r="S6717" t="s">
        <v>39</v>
      </c>
      <c r="T6717">
        <v>1</v>
      </c>
      <c r="U6717" t="s">
        <v>32</v>
      </c>
      <c r="V6717" t="s">
        <v>72</v>
      </c>
    </row>
    <row r="6718" spans="1:22" x14ac:dyDescent="0.35">
      <c r="A6718" s="1">
        <v>45478</v>
      </c>
      <c r="B6718" t="s">
        <v>66</v>
      </c>
      <c r="C6718" t="s">
        <v>47</v>
      </c>
      <c r="D6718" s="1">
        <v>27742</v>
      </c>
      <c r="E6718" t="s">
        <v>36</v>
      </c>
      <c r="F6718">
        <v>71</v>
      </c>
      <c r="G6718" t="s">
        <v>59</v>
      </c>
      <c r="H6718" t="s">
        <v>55</v>
      </c>
      <c r="I6718" t="s">
        <v>27</v>
      </c>
      <c r="J6718">
        <v>49</v>
      </c>
      <c r="K6718" t="s">
        <v>42</v>
      </c>
      <c r="L6718" t="s">
        <v>62</v>
      </c>
      <c r="M6718">
        <v>10</v>
      </c>
      <c r="N6718">
        <v>45</v>
      </c>
      <c r="O6718">
        <v>3195</v>
      </c>
      <c r="P6718">
        <v>710</v>
      </c>
      <c r="Q6718">
        <v>2485</v>
      </c>
      <c r="R6718" t="s">
        <v>30</v>
      </c>
      <c r="S6718" t="s">
        <v>63</v>
      </c>
      <c r="T6718">
        <v>5</v>
      </c>
      <c r="U6718" t="s">
        <v>32</v>
      </c>
      <c r="V6718" t="s">
        <v>90</v>
      </c>
    </row>
    <row r="6719" spans="1:22" x14ac:dyDescent="0.35">
      <c r="A6719" s="1">
        <v>45460</v>
      </c>
      <c r="B6719" t="s">
        <v>66</v>
      </c>
      <c r="C6719" t="s">
        <v>47</v>
      </c>
      <c r="D6719" s="1">
        <v>20632</v>
      </c>
      <c r="E6719" t="s">
        <v>71</v>
      </c>
      <c r="F6719">
        <v>446</v>
      </c>
      <c r="G6719" t="s">
        <v>93</v>
      </c>
      <c r="H6719" t="s">
        <v>55</v>
      </c>
      <c r="I6719" t="s">
        <v>27</v>
      </c>
      <c r="J6719">
        <v>68</v>
      </c>
      <c r="K6719" t="s">
        <v>28</v>
      </c>
      <c r="L6719" t="s">
        <v>94</v>
      </c>
      <c r="M6719">
        <v>5</v>
      </c>
      <c r="N6719">
        <v>7</v>
      </c>
      <c r="O6719">
        <v>3122</v>
      </c>
      <c r="P6719">
        <v>2230</v>
      </c>
      <c r="Q6719">
        <v>892</v>
      </c>
      <c r="R6719" t="s">
        <v>82</v>
      </c>
      <c r="S6719" t="s">
        <v>39</v>
      </c>
      <c r="T6719">
        <v>1</v>
      </c>
      <c r="U6719" t="s">
        <v>32</v>
      </c>
      <c r="V6719" t="s">
        <v>45</v>
      </c>
    </row>
    <row r="6720" spans="1:22" x14ac:dyDescent="0.35">
      <c r="A6720" s="1">
        <v>45370</v>
      </c>
      <c r="B6720" t="s">
        <v>6269</v>
      </c>
      <c r="C6720" t="s">
        <v>100</v>
      </c>
      <c r="D6720" s="1">
        <v>21358</v>
      </c>
      <c r="E6720" t="s">
        <v>36</v>
      </c>
      <c r="F6720">
        <v>484</v>
      </c>
      <c r="G6720" t="s">
        <v>48</v>
      </c>
      <c r="H6720" t="s">
        <v>49</v>
      </c>
      <c r="I6720" t="s">
        <v>27</v>
      </c>
      <c r="J6720">
        <v>66</v>
      </c>
      <c r="K6720" t="s">
        <v>28</v>
      </c>
      <c r="L6720" t="s">
        <v>51</v>
      </c>
      <c r="M6720">
        <v>10</v>
      </c>
      <c r="N6720">
        <v>11</v>
      </c>
      <c r="O6720">
        <v>5324</v>
      </c>
      <c r="P6720">
        <v>4840</v>
      </c>
      <c r="Q6720">
        <v>484</v>
      </c>
      <c r="R6720" t="s">
        <v>30</v>
      </c>
      <c r="S6720" t="s">
        <v>31</v>
      </c>
      <c r="T6720">
        <v>2</v>
      </c>
      <c r="U6720" t="s">
        <v>32</v>
      </c>
      <c r="V6720" t="s">
        <v>52</v>
      </c>
    </row>
    <row r="6721" spans="1:22" x14ac:dyDescent="0.35">
      <c r="A6721" s="1">
        <v>45424</v>
      </c>
      <c r="B6721" t="s">
        <v>6270</v>
      </c>
      <c r="C6721" t="s">
        <v>104</v>
      </c>
      <c r="D6721" s="1">
        <v>28892</v>
      </c>
      <c r="E6721" t="s">
        <v>98</v>
      </c>
      <c r="F6721">
        <v>223</v>
      </c>
      <c r="G6721" t="s">
        <v>95</v>
      </c>
      <c r="H6721" t="s">
        <v>80</v>
      </c>
      <c r="I6721" t="s">
        <v>27</v>
      </c>
      <c r="J6721">
        <v>45</v>
      </c>
      <c r="K6721" t="s">
        <v>42</v>
      </c>
      <c r="L6721" t="s">
        <v>96</v>
      </c>
      <c r="M6721">
        <v>3</v>
      </c>
      <c r="N6721">
        <v>5</v>
      </c>
      <c r="O6721">
        <v>1115</v>
      </c>
      <c r="P6721">
        <v>669</v>
      </c>
      <c r="Q6721">
        <v>446</v>
      </c>
      <c r="R6721" t="s">
        <v>82</v>
      </c>
      <c r="S6721" t="s">
        <v>43</v>
      </c>
      <c r="T6721">
        <v>0</v>
      </c>
      <c r="U6721" t="s">
        <v>44</v>
      </c>
      <c r="V6721" t="s">
        <v>40</v>
      </c>
    </row>
    <row r="6722" spans="1:22" x14ac:dyDescent="0.35">
      <c r="A6722" s="1">
        <v>45390</v>
      </c>
      <c r="B6722" t="s">
        <v>66</v>
      </c>
      <c r="C6722" t="s">
        <v>47</v>
      </c>
      <c r="D6722" s="1">
        <v>38170</v>
      </c>
      <c r="E6722" t="s">
        <v>71</v>
      </c>
      <c r="F6722">
        <v>38</v>
      </c>
      <c r="G6722" t="s">
        <v>88</v>
      </c>
      <c r="H6722" t="s">
        <v>55</v>
      </c>
      <c r="I6722" t="s">
        <v>27</v>
      </c>
      <c r="J6722">
        <v>20</v>
      </c>
      <c r="K6722" t="s">
        <v>50</v>
      </c>
      <c r="L6722" t="s">
        <v>89</v>
      </c>
      <c r="M6722">
        <v>19</v>
      </c>
      <c r="N6722">
        <v>23</v>
      </c>
      <c r="O6722">
        <v>874</v>
      </c>
      <c r="P6722">
        <v>722</v>
      </c>
      <c r="Q6722">
        <v>152</v>
      </c>
      <c r="R6722" t="s">
        <v>30</v>
      </c>
      <c r="S6722" t="s">
        <v>39</v>
      </c>
      <c r="T6722">
        <v>1</v>
      </c>
      <c r="U6722" t="s">
        <v>32</v>
      </c>
      <c r="V6722" t="s">
        <v>72</v>
      </c>
    </row>
    <row r="6723" spans="1:22" x14ac:dyDescent="0.35">
      <c r="A6723" s="1">
        <v>45306</v>
      </c>
      <c r="B6723" t="s">
        <v>6271</v>
      </c>
      <c r="C6723" t="s">
        <v>47</v>
      </c>
      <c r="D6723" s="1">
        <v>30687</v>
      </c>
      <c r="E6723" t="s">
        <v>98</v>
      </c>
      <c r="F6723">
        <v>42</v>
      </c>
      <c r="G6723" t="s">
        <v>79</v>
      </c>
      <c r="H6723" t="s">
        <v>80</v>
      </c>
      <c r="I6723" t="s">
        <v>27</v>
      </c>
      <c r="J6723">
        <v>40</v>
      </c>
      <c r="K6723" t="s">
        <v>61</v>
      </c>
      <c r="L6723" t="s">
        <v>81</v>
      </c>
      <c r="M6723">
        <v>7</v>
      </c>
      <c r="N6723">
        <v>9</v>
      </c>
      <c r="O6723">
        <v>378</v>
      </c>
      <c r="P6723">
        <v>294</v>
      </c>
      <c r="Q6723">
        <v>84</v>
      </c>
      <c r="R6723" t="s">
        <v>82</v>
      </c>
      <c r="S6723" t="s">
        <v>39</v>
      </c>
      <c r="T6723">
        <v>1</v>
      </c>
      <c r="U6723" t="s">
        <v>32</v>
      </c>
      <c r="V6723" t="s">
        <v>70</v>
      </c>
    </row>
    <row r="6724" spans="1:22" x14ac:dyDescent="0.35">
      <c r="A6724" s="1">
        <v>45313</v>
      </c>
      <c r="B6724" t="s">
        <v>66</v>
      </c>
      <c r="C6724" t="s">
        <v>47</v>
      </c>
      <c r="D6724" s="1">
        <v>33603</v>
      </c>
      <c r="E6724" t="s">
        <v>24</v>
      </c>
      <c r="F6724">
        <v>481</v>
      </c>
      <c r="G6724" t="s">
        <v>59</v>
      </c>
      <c r="H6724" t="s">
        <v>55</v>
      </c>
      <c r="I6724" t="s">
        <v>27</v>
      </c>
      <c r="J6724">
        <v>32</v>
      </c>
      <c r="K6724" t="s">
        <v>61</v>
      </c>
      <c r="L6724" t="s">
        <v>62</v>
      </c>
      <c r="M6724">
        <v>10</v>
      </c>
      <c r="N6724">
        <v>45</v>
      </c>
      <c r="O6724">
        <v>21645</v>
      </c>
      <c r="P6724">
        <v>4810</v>
      </c>
      <c r="Q6724">
        <v>16835</v>
      </c>
      <c r="R6724" t="s">
        <v>30</v>
      </c>
      <c r="S6724" t="s">
        <v>39</v>
      </c>
      <c r="T6724">
        <v>1</v>
      </c>
      <c r="U6724" t="s">
        <v>32</v>
      </c>
      <c r="V6724" t="s">
        <v>70</v>
      </c>
    </row>
    <row r="6725" spans="1:22" x14ac:dyDescent="0.35">
      <c r="A6725" s="1">
        <v>45326</v>
      </c>
      <c r="B6725" t="s">
        <v>6272</v>
      </c>
      <c r="C6725" t="s">
        <v>47</v>
      </c>
      <c r="D6725" s="1">
        <v>24522</v>
      </c>
      <c r="E6725" t="s">
        <v>71</v>
      </c>
      <c r="F6725">
        <v>387</v>
      </c>
      <c r="G6725" t="s">
        <v>88</v>
      </c>
      <c r="H6725" t="s">
        <v>41</v>
      </c>
      <c r="I6725" t="s">
        <v>27</v>
      </c>
      <c r="J6725">
        <v>57</v>
      </c>
      <c r="K6725" t="s">
        <v>42</v>
      </c>
      <c r="L6725" t="s">
        <v>89</v>
      </c>
      <c r="M6725">
        <v>19</v>
      </c>
      <c r="N6725">
        <v>23</v>
      </c>
      <c r="O6725">
        <v>8901</v>
      </c>
      <c r="P6725">
        <v>7353</v>
      </c>
      <c r="Q6725">
        <v>1548</v>
      </c>
      <c r="R6725" t="s">
        <v>30</v>
      </c>
      <c r="S6725" t="s">
        <v>43</v>
      </c>
      <c r="T6725">
        <v>0</v>
      </c>
      <c r="U6725" t="s">
        <v>44</v>
      </c>
      <c r="V6725" t="s">
        <v>33</v>
      </c>
    </row>
    <row r="6726" spans="1:22" x14ac:dyDescent="0.35">
      <c r="A6726" s="1">
        <v>45450</v>
      </c>
      <c r="B6726" t="s">
        <v>66</v>
      </c>
      <c r="C6726" t="s">
        <v>47</v>
      </c>
      <c r="D6726" s="1">
        <v>27430</v>
      </c>
      <c r="E6726" t="s">
        <v>24</v>
      </c>
      <c r="F6726">
        <v>450</v>
      </c>
      <c r="G6726" t="s">
        <v>93</v>
      </c>
      <c r="H6726" t="s">
        <v>41</v>
      </c>
      <c r="I6726" t="s">
        <v>27</v>
      </c>
      <c r="J6726">
        <v>49</v>
      </c>
      <c r="K6726" t="s">
        <v>42</v>
      </c>
      <c r="L6726" t="s">
        <v>94</v>
      </c>
      <c r="M6726">
        <v>5</v>
      </c>
      <c r="N6726">
        <v>7</v>
      </c>
      <c r="O6726">
        <v>3150</v>
      </c>
      <c r="P6726">
        <v>2250</v>
      </c>
      <c r="Q6726">
        <v>900</v>
      </c>
      <c r="R6726" t="s">
        <v>82</v>
      </c>
      <c r="S6726" t="s">
        <v>63</v>
      </c>
      <c r="T6726">
        <v>5</v>
      </c>
      <c r="U6726" t="s">
        <v>32</v>
      </c>
      <c r="V6726" t="s">
        <v>45</v>
      </c>
    </row>
    <row r="6727" spans="1:22" x14ac:dyDescent="0.35">
      <c r="A6727" s="1">
        <v>45298</v>
      </c>
      <c r="B6727" t="s">
        <v>6273</v>
      </c>
      <c r="C6727" t="s">
        <v>47</v>
      </c>
      <c r="D6727" s="1">
        <v>19394</v>
      </c>
      <c r="E6727" t="s">
        <v>98</v>
      </c>
      <c r="F6727">
        <v>498</v>
      </c>
      <c r="G6727" t="s">
        <v>95</v>
      </c>
      <c r="H6727" t="s">
        <v>74</v>
      </c>
      <c r="I6727" t="s">
        <v>27</v>
      </c>
      <c r="J6727">
        <v>71</v>
      </c>
      <c r="K6727" t="s">
        <v>28</v>
      </c>
      <c r="L6727" t="s">
        <v>96</v>
      </c>
      <c r="M6727">
        <v>3</v>
      </c>
      <c r="N6727">
        <v>5</v>
      </c>
      <c r="O6727">
        <v>2490</v>
      </c>
      <c r="P6727">
        <v>1494</v>
      </c>
      <c r="Q6727">
        <v>996</v>
      </c>
      <c r="R6727" t="s">
        <v>82</v>
      </c>
      <c r="S6727" t="s">
        <v>43</v>
      </c>
      <c r="T6727">
        <v>0</v>
      </c>
      <c r="U6727" t="s">
        <v>44</v>
      </c>
      <c r="V6727" t="s">
        <v>70</v>
      </c>
    </row>
    <row r="6728" spans="1:22" x14ac:dyDescent="0.35">
      <c r="A6728" s="1">
        <v>45346</v>
      </c>
      <c r="B6728" t="s">
        <v>66</v>
      </c>
      <c r="C6728" t="s">
        <v>47</v>
      </c>
      <c r="D6728" s="1">
        <v>34342</v>
      </c>
      <c r="E6728" t="s">
        <v>36</v>
      </c>
      <c r="F6728">
        <v>227</v>
      </c>
      <c r="G6728" t="s">
        <v>73</v>
      </c>
      <c r="H6728" t="s">
        <v>37</v>
      </c>
      <c r="I6728" t="s">
        <v>27</v>
      </c>
      <c r="J6728">
        <v>30</v>
      </c>
      <c r="K6728" t="s">
        <v>61</v>
      </c>
      <c r="L6728" t="s">
        <v>75</v>
      </c>
      <c r="M6728">
        <v>14</v>
      </c>
      <c r="N6728">
        <v>28</v>
      </c>
      <c r="O6728">
        <v>6356</v>
      </c>
      <c r="P6728">
        <v>3178</v>
      </c>
      <c r="Q6728">
        <v>3178</v>
      </c>
      <c r="R6728" t="s">
        <v>30</v>
      </c>
      <c r="S6728" t="s">
        <v>69</v>
      </c>
      <c r="T6728">
        <v>6</v>
      </c>
      <c r="U6728" t="s">
        <v>44</v>
      </c>
      <c r="V6728" t="s">
        <v>33</v>
      </c>
    </row>
    <row r="6729" spans="1:22" x14ac:dyDescent="0.35">
      <c r="A6729" s="1">
        <v>45317</v>
      </c>
      <c r="B6729" t="s">
        <v>6274</v>
      </c>
      <c r="C6729" t="s">
        <v>84</v>
      </c>
      <c r="D6729" s="1">
        <v>32089</v>
      </c>
      <c r="E6729" t="s">
        <v>36</v>
      </c>
      <c r="F6729">
        <v>285</v>
      </c>
      <c r="G6729" t="s">
        <v>95</v>
      </c>
      <c r="H6729" t="s">
        <v>49</v>
      </c>
      <c r="I6729" t="s">
        <v>27</v>
      </c>
      <c r="J6729">
        <v>36</v>
      </c>
      <c r="K6729" t="s">
        <v>61</v>
      </c>
      <c r="L6729" t="s">
        <v>96</v>
      </c>
      <c r="M6729">
        <v>3</v>
      </c>
      <c r="N6729">
        <v>5</v>
      </c>
      <c r="O6729">
        <v>1425</v>
      </c>
      <c r="P6729">
        <v>855</v>
      </c>
      <c r="Q6729">
        <v>570</v>
      </c>
      <c r="R6729" t="s">
        <v>82</v>
      </c>
      <c r="S6729" t="s">
        <v>63</v>
      </c>
      <c r="T6729">
        <v>5</v>
      </c>
      <c r="U6729" t="s">
        <v>32</v>
      </c>
      <c r="V6729" t="s">
        <v>70</v>
      </c>
    </row>
    <row r="6730" spans="1:22" x14ac:dyDescent="0.35">
      <c r="A6730" s="1">
        <v>45358</v>
      </c>
      <c r="B6730" t="s">
        <v>6275</v>
      </c>
      <c r="C6730" t="s">
        <v>107</v>
      </c>
      <c r="D6730" s="1">
        <v>26729</v>
      </c>
      <c r="E6730" t="s">
        <v>98</v>
      </c>
      <c r="F6730">
        <v>397</v>
      </c>
      <c r="G6730" t="s">
        <v>93</v>
      </c>
      <c r="H6730" t="s">
        <v>80</v>
      </c>
      <c r="I6730" t="s">
        <v>27</v>
      </c>
      <c r="J6730">
        <v>51</v>
      </c>
      <c r="K6730" t="s">
        <v>42</v>
      </c>
      <c r="L6730" t="s">
        <v>94</v>
      </c>
      <c r="M6730">
        <v>5</v>
      </c>
      <c r="N6730">
        <v>7</v>
      </c>
      <c r="O6730">
        <v>2779</v>
      </c>
      <c r="P6730">
        <v>1985</v>
      </c>
      <c r="Q6730">
        <v>794</v>
      </c>
      <c r="R6730" t="s">
        <v>82</v>
      </c>
      <c r="S6730" t="s">
        <v>76</v>
      </c>
      <c r="T6730">
        <v>4</v>
      </c>
      <c r="U6730" t="s">
        <v>32</v>
      </c>
      <c r="V6730" t="s">
        <v>52</v>
      </c>
    </row>
    <row r="6731" spans="1:22" x14ac:dyDescent="0.35">
      <c r="A6731" s="1">
        <v>45494</v>
      </c>
      <c r="B6731" t="s">
        <v>66</v>
      </c>
      <c r="C6731" t="s">
        <v>47</v>
      </c>
      <c r="D6731" s="1">
        <v>22133</v>
      </c>
      <c r="E6731" t="s">
        <v>24</v>
      </c>
      <c r="F6731">
        <v>384</v>
      </c>
      <c r="G6731" t="s">
        <v>95</v>
      </c>
      <c r="H6731" t="s">
        <v>55</v>
      </c>
      <c r="I6731" t="s">
        <v>27</v>
      </c>
      <c r="J6731">
        <v>64</v>
      </c>
      <c r="K6731" t="s">
        <v>28</v>
      </c>
      <c r="L6731" t="s">
        <v>96</v>
      </c>
      <c r="M6731">
        <v>3</v>
      </c>
      <c r="N6731">
        <v>5</v>
      </c>
      <c r="O6731">
        <v>1920</v>
      </c>
      <c r="P6731">
        <v>1152</v>
      </c>
      <c r="Q6731">
        <v>768</v>
      </c>
      <c r="R6731" t="s">
        <v>82</v>
      </c>
      <c r="S6731" t="s">
        <v>43</v>
      </c>
      <c r="T6731">
        <v>0</v>
      </c>
      <c r="U6731" t="s">
        <v>44</v>
      </c>
      <c r="V6731" t="s">
        <v>90</v>
      </c>
    </row>
    <row r="6732" spans="1:22" x14ac:dyDescent="0.35">
      <c r="A6732" s="1">
        <v>45402</v>
      </c>
      <c r="B6732" t="s">
        <v>6276</v>
      </c>
      <c r="C6732" t="s">
        <v>113</v>
      </c>
      <c r="D6732" s="1">
        <v>20522</v>
      </c>
      <c r="E6732" t="s">
        <v>36</v>
      </c>
      <c r="F6732">
        <v>86</v>
      </c>
      <c r="G6732" t="s">
        <v>59</v>
      </c>
      <c r="H6732" t="s">
        <v>80</v>
      </c>
      <c r="I6732" t="s">
        <v>27</v>
      </c>
      <c r="J6732">
        <v>68</v>
      </c>
      <c r="K6732" t="s">
        <v>28</v>
      </c>
      <c r="L6732" t="s">
        <v>62</v>
      </c>
      <c r="M6732">
        <v>10</v>
      </c>
      <c r="N6732">
        <v>45</v>
      </c>
      <c r="O6732">
        <v>3870</v>
      </c>
      <c r="P6732">
        <v>860</v>
      </c>
      <c r="Q6732">
        <v>3010</v>
      </c>
      <c r="R6732" t="s">
        <v>30</v>
      </c>
      <c r="S6732" t="s">
        <v>69</v>
      </c>
      <c r="T6732">
        <v>6</v>
      </c>
      <c r="U6732" t="s">
        <v>44</v>
      </c>
      <c r="V6732" t="s">
        <v>72</v>
      </c>
    </row>
    <row r="6733" spans="1:22" x14ac:dyDescent="0.35">
      <c r="A6733" s="1">
        <v>45457</v>
      </c>
      <c r="B6733" t="s">
        <v>66</v>
      </c>
      <c r="C6733" t="s">
        <v>47</v>
      </c>
      <c r="D6733" s="1">
        <v>37472</v>
      </c>
      <c r="E6733" t="s">
        <v>98</v>
      </c>
      <c r="F6733">
        <v>460</v>
      </c>
      <c r="G6733" t="s">
        <v>85</v>
      </c>
      <c r="H6733" t="s">
        <v>55</v>
      </c>
      <c r="I6733" t="s">
        <v>27</v>
      </c>
      <c r="J6733">
        <v>22</v>
      </c>
      <c r="K6733" t="s">
        <v>50</v>
      </c>
      <c r="L6733" t="s">
        <v>86</v>
      </c>
      <c r="M6733">
        <v>18</v>
      </c>
      <c r="N6733">
        <v>36</v>
      </c>
      <c r="O6733">
        <v>16560</v>
      </c>
      <c r="P6733">
        <v>8280</v>
      </c>
      <c r="Q6733">
        <v>8280</v>
      </c>
      <c r="R6733" t="s">
        <v>30</v>
      </c>
      <c r="S6733" t="s">
        <v>63</v>
      </c>
      <c r="T6733">
        <v>5</v>
      </c>
      <c r="U6733" t="s">
        <v>32</v>
      </c>
      <c r="V6733" t="s">
        <v>45</v>
      </c>
    </row>
    <row r="6734" spans="1:22" x14ac:dyDescent="0.35">
      <c r="A6734" s="1">
        <v>45426</v>
      </c>
      <c r="B6734" t="s">
        <v>6277</v>
      </c>
      <c r="C6734" t="s">
        <v>100</v>
      </c>
      <c r="D6734" s="1">
        <v>29915</v>
      </c>
      <c r="E6734" t="s">
        <v>98</v>
      </c>
      <c r="F6734">
        <v>277</v>
      </c>
      <c r="G6734" t="s">
        <v>67</v>
      </c>
      <c r="H6734" t="s">
        <v>55</v>
      </c>
      <c r="I6734" t="s">
        <v>27</v>
      </c>
      <c r="J6734">
        <v>42</v>
      </c>
      <c r="K6734" t="s">
        <v>61</v>
      </c>
      <c r="L6734" t="s">
        <v>68</v>
      </c>
      <c r="M6734">
        <v>18</v>
      </c>
      <c r="N6734">
        <v>22</v>
      </c>
      <c r="O6734">
        <v>6094</v>
      </c>
      <c r="P6734">
        <v>4986</v>
      </c>
      <c r="Q6734">
        <v>1108</v>
      </c>
      <c r="R6734" t="s">
        <v>30</v>
      </c>
      <c r="S6734" t="s">
        <v>31</v>
      </c>
      <c r="T6734">
        <v>2</v>
      </c>
      <c r="U6734" t="s">
        <v>32</v>
      </c>
      <c r="V6734" t="s">
        <v>40</v>
      </c>
    </row>
    <row r="6735" spans="1:22" x14ac:dyDescent="0.35">
      <c r="A6735" s="1">
        <v>45488</v>
      </c>
      <c r="B6735" t="s">
        <v>66</v>
      </c>
      <c r="C6735" t="s">
        <v>47</v>
      </c>
      <c r="D6735" s="1">
        <v>37400</v>
      </c>
      <c r="E6735" t="s">
        <v>71</v>
      </c>
      <c r="F6735">
        <v>246</v>
      </c>
      <c r="G6735" t="s">
        <v>59</v>
      </c>
      <c r="H6735" t="s">
        <v>49</v>
      </c>
      <c r="I6735" t="s">
        <v>27</v>
      </c>
      <c r="J6735">
        <v>22</v>
      </c>
      <c r="K6735" t="s">
        <v>50</v>
      </c>
      <c r="L6735" t="s">
        <v>62</v>
      </c>
      <c r="M6735">
        <v>10</v>
      </c>
      <c r="N6735">
        <v>45</v>
      </c>
      <c r="O6735">
        <v>11070</v>
      </c>
      <c r="P6735">
        <v>2460</v>
      </c>
      <c r="Q6735">
        <v>8610</v>
      </c>
      <c r="R6735" t="s">
        <v>30</v>
      </c>
      <c r="S6735" t="s">
        <v>39</v>
      </c>
      <c r="T6735">
        <v>1</v>
      </c>
      <c r="U6735" t="s">
        <v>32</v>
      </c>
      <c r="V6735" t="s">
        <v>90</v>
      </c>
    </row>
    <row r="6736" spans="1:22" x14ac:dyDescent="0.35">
      <c r="A6736" s="1">
        <v>45501</v>
      </c>
      <c r="B6736" t="s">
        <v>6278</v>
      </c>
      <c r="C6736" t="s">
        <v>100</v>
      </c>
      <c r="D6736" s="1">
        <v>25069</v>
      </c>
      <c r="E6736" t="s">
        <v>36</v>
      </c>
      <c r="F6736">
        <v>220</v>
      </c>
      <c r="G6736" t="s">
        <v>93</v>
      </c>
      <c r="H6736" t="s">
        <v>80</v>
      </c>
      <c r="I6736" t="s">
        <v>27</v>
      </c>
      <c r="J6736">
        <v>56</v>
      </c>
      <c r="K6736" t="s">
        <v>42</v>
      </c>
      <c r="L6736" t="s">
        <v>94</v>
      </c>
      <c r="M6736">
        <v>5</v>
      </c>
      <c r="N6736">
        <v>7</v>
      </c>
      <c r="O6736">
        <v>1540</v>
      </c>
      <c r="P6736">
        <v>1100</v>
      </c>
      <c r="Q6736">
        <v>440</v>
      </c>
      <c r="R6736" t="s">
        <v>82</v>
      </c>
      <c r="S6736" t="s">
        <v>43</v>
      </c>
      <c r="T6736">
        <v>0</v>
      </c>
      <c r="U6736" t="s">
        <v>44</v>
      </c>
      <c r="V6736" t="s">
        <v>90</v>
      </c>
    </row>
    <row r="6737" spans="1:22" x14ac:dyDescent="0.35">
      <c r="A6737" s="1">
        <v>45405</v>
      </c>
      <c r="B6737" t="s">
        <v>1163</v>
      </c>
      <c r="C6737" t="s">
        <v>84</v>
      </c>
      <c r="D6737" s="1">
        <v>31152</v>
      </c>
      <c r="E6737" t="s">
        <v>98</v>
      </c>
      <c r="F6737">
        <v>186</v>
      </c>
      <c r="G6737" t="s">
        <v>73</v>
      </c>
      <c r="H6737" t="s">
        <v>55</v>
      </c>
      <c r="I6737" t="s">
        <v>27</v>
      </c>
      <c r="J6737">
        <v>39</v>
      </c>
      <c r="K6737" t="s">
        <v>61</v>
      </c>
      <c r="L6737" t="s">
        <v>75</v>
      </c>
      <c r="M6737">
        <v>14</v>
      </c>
      <c r="N6737">
        <v>28</v>
      </c>
      <c r="O6737">
        <v>5208</v>
      </c>
      <c r="P6737">
        <v>2604</v>
      </c>
      <c r="Q6737">
        <v>2604</v>
      </c>
      <c r="R6737" t="s">
        <v>30</v>
      </c>
      <c r="S6737" t="s">
        <v>31</v>
      </c>
      <c r="T6737">
        <v>2</v>
      </c>
      <c r="U6737" t="s">
        <v>32</v>
      </c>
      <c r="V6737" t="s">
        <v>72</v>
      </c>
    </row>
    <row r="6738" spans="1:22" x14ac:dyDescent="0.35">
      <c r="A6738" s="1">
        <v>45365</v>
      </c>
      <c r="B6738" t="s">
        <v>6279</v>
      </c>
      <c r="C6738" t="s">
        <v>107</v>
      </c>
      <c r="D6738" s="1">
        <v>17127</v>
      </c>
      <c r="E6738" t="s">
        <v>71</v>
      </c>
      <c r="F6738">
        <v>134</v>
      </c>
      <c r="G6738" t="s">
        <v>25</v>
      </c>
      <c r="H6738" t="s">
        <v>80</v>
      </c>
      <c r="I6738" t="s">
        <v>27</v>
      </c>
      <c r="J6738">
        <v>77</v>
      </c>
      <c r="K6738" t="s">
        <v>56</v>
      </c>
      <c r="L6738" t="s">
        <v>29</v>
      </c>
      <c r="M6738">
        <v>10</v>
      </c>
      <c r="N6738">
        <v>14</v>
      </c>
      <c r="O6738">
        <v>1876</v>
      </c>
      <c r="P6738">
        <v>1340</v>
      </c>
      <c r="Q6738">
        <v>536</v>
      </c>
      <c r="R6738" t="s">
        <v>30</v>
      </c>
      <c r="S6738" t="s">
        <v>76</v>
      </c>
      <c r="T6738">
        <v>4</v>
      </c>
      <c r="U6738" t="s">
        <v>32</v>
      </c>
      <c r="V6738" t="s">
        <v>52</v>
      </c>
    </row>
    <row r="6739" spans="1:22" x14ac:dyDescent="0.35">
      <c r="A6739" s="1">
        <v>45358</v>
      </c>
      <c r="B6739" t="s">
        <v>66</v>
      </c>
      <c r="C6739" t="s">
        <v>47</v>
      </c>
      <c r="D6739" s="1">
        <v>25344</v>
      </c>
      <c r="E6739" t="s">
        <v>71</v>
      </c>
      <c r="F6739">
        <v>451</v>
      </c>
      <c r="G6739" t="s">
        <v>85</v>
      </c>
      <c r="H6739" t="s">
        <v>55</v>
      </c>
      <c r="I6739" t="s">
        <v>27</v>
      </c>
      <c r="J6739">
        <v>55</v>
      </c>
      <c r="K6739" t="s">
        <v>42</v>
      </c>
      <c r="L6739" t="s">
        <v>86</v>
      </c>
      <c r="M6739">
        <v>18</v>
      </c>
      <c r="N6739">
        <v>36</v>
      </c>
      <c r="O6739">
        <v>16236</v>
      </c>
      <c r="P6739">
        <v>8118</v>
      </c>
      <c r="Q6739">
        <v>8118</v>
      </c>
      <c r="R6739" t="s">
        <v>30</v>
      </c>
      <c r="S6739" t="s">
        <v>76</v>
      </c>
      <c r="T6739">
        <v>4</v>
      </c>
      <c r="U6739" t="s">
        <v>32</v>
      </c>
      <c r="V6739" t="s">
        <v>52</v>
      </c>
    </row>
    <row r="6740" spans="1:22" x14ac:dyDescent="0.35">
      <c r="A6740" s="1">
        <v>45498</v>
      </c>
      <c r="B6740" t="s">
        <v>2793</v>
      </c>
      <c r="C6740" t="s">
        <v>107</v>
      </c>
      <c r="D6740" s="1">
        <v>24897</v>
      </c>
      <c r="E6740" t="s">
        <v>24</v>
      </c>
      <c r="F6740">
        <v>302</v>
      </c>
      <c r="G6740" t="s">
        <v>79</v>
      </c>
      <c r="H6740" t="s">
        <v>41</v>
      </c>
      <c r="I6740" t="s">
        <v>27</v>
      </c>
      <c r="J6740">
        <v>56</v>
      </c>
      <c r="K6740" t="s">
        <v>42</v>
      </c>
      <c r="L6740" t="s">
        <v>81</v>
      </c>
      <c r="M6740">
        <v>7</v>
      </c>
      <c r="N6740">
        <v>9</v>
      </c>
      <c r="O6740">
        <v>2718</v>
      </c>
      <c r="P6740">
        <v>2114</v>
      </c>
      <c r="Q6740">
        <v>604</v>
      </c>
      <c r="R6740" t="s">
        <v>82</v>
      </c>
      <c r="S6740" t="s">
        <v>76</v>
      </c>
      <c r="T6740">
        <v>4</v>
      </c>
      <c r="U6740" t="s">
        <v>32</v>
      </c>
      <c r="V6740" t="s">
        <v>90</v>
      </c>
    </row>
    <row r="6741" spans="1:22" x14ac:dyDescent="0.35">
      <c r="A6741" s="1">
        <v>45462</v>
      </c>
      <c r="B6741" t="s">
        <v>6280</v>
      </c>
      <c r="C6741" t="s">
        <v>54</v>
      </c>
      <c r="D6741" s="1">
        <v>32628</v>
      </c>
      <c r="E6741" t="s">
        <v>98</v>
      </c>
      <c r="F6741">
        <v>283</v>
      </c>
      <c r="G6741" t="s">
        <v>59</v>
      </c>
      <c r="H6741" t="s">
        <v>41</v>
      </c>
      <c r="I6741" t="s">
        <v>27</v>
      </c>
      <c r="J6741">
        <v>35</v>
      </c>
      <c r="K6741" t="s">
        <v>61</v>
      </c>
      <c r="L6741" t="s">
        <v>62</v>
      </c>
      <c r="M6741">
        <v>10</v>
      </c>
      <c r="N6741">
        <v>45</v>
      </c>
      <c r="O6741">
        <v>12735</v>
      </c>
      <c r="P6741">
        <v>2830</v>
      </c>
      <c r="Q6741">
        <v>9905</v>
      </c>
      <c r="R6741" t="s">
        <v>30</v>
      </c>
      <c r="S6741" t="s">
        <v>57</v>
      </c>
      <c r="T6741">
        <v>3</v>
      </c>
      <c r="U6741" t="s">
        <v>32</v>
      </c>
      <c r="V6741" t="s">
        <v>45</v>
      </c>
    </row>
    <row r="6742" spans="1:22" x14ac:dyDescent="0.35">
      <c r="A6742" s="1">
        <v>45432</v>
      </c>
      <c r="B6742" t="s">
        <v>6281</v>
      </c>
      <c r="C6742" t="s">
        <v>107</v>
      </c>
      <c r="D6742" s="1">
        <v>32174</v>
      </c>
      <c r="E6742" t="s">
        <v>98</v>
      </c>
      <c r="F6742">
        <v>82</v>
      </c>
      <c r="G6742" t="s">
        <v>93</v>
      </c>
      <c r="H6742" t="s">
        <v>74</v>
      </c>
      <c r="I6742" t="s">
        <v>27</v>
      </c>
      <c r="J6742">
        <v>36</v>
      </c>
      <c r="K6742" t="s">
        <v>61</v>
      </c>
      <c r="L6742" t="s">
        <v>94</v>
      </c>
      <c r="M6742">
        <v>5</v>
      </c>
      <c r="N6742">
        <v>7</v>
      </c>
      <c r="O6742">
        <v>574</v>
      </c>
      <c r="P6742">
        <v>410</v>
      </c>
      <c r="Q6742">
        <v>164</v>
      </c>
      <c r="R6742" t="s">
        <v>82</v>
      </c>
      <c r="S6742" t="s">
        <v>39</v>
      </c>
      <c r="T6742">
        <v>1</v>
      </c>
      <c r="U6742" t="s">
        <v>32</v>
      </c>
      <c r="V6742" t="s">
        <v>40</v>
      </c>
    </row>
    <row r="6743" spans="1:22" x14ac:dyDescent="0.35">
      <c r="A6743" s="1">
        <v>45343</v>
      </c>
      <c r="B6743" t="s">
        <v>66</v>
      </c>
      <c r="C6743" t="s">
        <v>47</v>
      </c>
      <c r="D6743" s="1">
        <v>31629</v>
      </c>
      <c r="E6743" t="s">
        <v>24</v>
      </c>
      <c r="F6743">
        <v>77</v>
      </c>
      <c r="G6743" t="s">
        <v>85</v>
      </c>
      <c r="H6743" t="s">
        <v>37</v>
      </c>
      <c r="I6743" t="s">
        <v>27</v>
      </c>
      <c r="J6743">
        <v>38</v>
      </c>
      <c r="K6743" t="s">
        <v>61</v>
      </c>
      <c r="L6743" t="s">
        <v>86</v>
      </c>
      <c r="M6743">
        <v>18</v>
      </c>
      <c r="N6743">
        <v>36</v>
      </c>
      <c r="O6743">
        <v>2772</v>
      </c>
      <c r="P6743">
        <v>1386</v>
      </c>
      <c r="Q6743">
        <v>1386</v>
      </c>
      <c r="R6743" t="s">
        <v>30</v>
      </c>
      <c r="S6743" t="s">
        <v>57</v>
      </c>
      <c r="T6743">
        <v>3</v>
      </c>
      <c r="U6743" t="s">
        <v>32</v>
      </c>
      <c r="V6743" t="s">
        <v>33</v>
      </c>
    </row>
    <row r="6744" spans="1:22" x14ac:dyDescent="0.35">
      <c r="A6744" s="1">
        <v>45377</v>
      </c>
      <c r="B6744" t="s">
        <v>66</v>
      </c>
      <c r="C6744" t="s">
        <v>47</v>
      </c>
      <c r="D6744" s="1">
        <v>16510</v>
      </c>
      <c r="E6744" t="s">
        <v>24</v>
      </c>
      <c r="F6744">
        <v>39</v>
      </c>
      <c r="G6744" t="s">
        <v>79</v>
      </c>
      <c r="H6744" t="s">
        <v>49</v>
      </c>
      <c r="I6744" t="s">
        <v>27</v>
      </c>
      <c r="J6744">
        <v>79</v>
      </c>
      <c r="K6744" t="s">
        <v>56</v>
      </c>
      <c r="L6744" t="s">
        <v>81</v>
      </c>
      <c r="M6744">
        <v>7</v>
      </c>
      <c r="N6744">
        <v>9</v>
      </c>
      <c r="O6744">
        <v>351</v>
      </c>
      <c r="P6744">
        <v>273</v>
      </c>
      <c r="Q6744">
        <v>78</v>
      </c>
      <c r="R6744" t="s">
        <v>82</v>
      </c>
      <c r="S6744" t="s">
        <v>31</v>
      </c>
      <c r="T6744">
        <v>2</v>
      </c>
      <c r="U6744" t="s">
        <v>32</v>
      </c>
      <c r="V6744" t="s">
        <v>52</v>
      </c>
    </row>
    <row r="6745" spans="1:22" x14ac:dyDescent="0.35">
      <c r="A6745" s="1">
        <v>45293</v>
      </c>
      <c r="B6745" t="s">
        <v>66</v>
      </c>
      <c r="C6745" t="s">
        <v>47</v>
      </c>
      <c r="D6745" s="1">
        <v>24256</v>
      </c>
      <c r="E6745" t="s">
        <v>98</v>
      </c>
      <c r="F6745">
        <v>166</v>
      </c>
      <c r="G6745" t="s">
        <v>59</v>
      </c>
      <c r="H6745" t="s">
        <v>80</v>
      </c>
      <c r="I6745" t="s">
        <v>27</v>
      </c>
      <c r="J6745">
        <v>58</v>
      </c>
      <c r="K6745" t="s">
        <v>42</v>
      </c>
      <c r="L6745" t="s">
        <v>62</v>
      </c>
      <c r="M6745">
        <v>10</v>
      </c>
      <c r="N6745">
        <v>45</v>
      </c>
      <c r="O6745">
        <v>7470</v>
      </c>
      <c r="P6745">
        <v>1660</v>
      </c>
      <c r="Q6745">
        <v>5810</v>
      </c>
      <c r="R6745" t="s">
        <v>30</v>
      </c>
      <c r="S6745" t="s">
        <v>31</v>
      </c>
      <c r="T6745">
        <v>2</v>
      </c>
      <c r="U6745" t="s">
        <v>32</v>
      </c>
      <c r="V6745" t="s">
        <v>70</v>
      </c>
    </row>
    <row r="6746" spans="1:22" x14ac:dyDescent="0.35">
      <c r="A6746" s="1">
        <v>45475</v>
      </c>
      <c r="B6746" t="s">
        <v>66</v>
      </c>
      <c r="C6746" t="s">
        <v>47</v>
      </c>
      <c r="D6746" s="1">
        <v>21024</v>
      </c>
      <c r="E6746" t="s">
        <v>36</v>
      </c>
      <c r="F6746">
        <v>303</v>
      </c>
      <c r="G6746" t="s">
        <v>48</v>
      </c>
      <c r="H6746" t="s">
        <v>55</v>
      </c>
      <c r="I6746" t="s">
        <v>27</v>
      </c>
      <c r="J6746">
        <v>67</v>
      </c>
      <c r="K6746" t="s">
        <v>28</v>
      </c>
      <c r="L6746" t="s">
        <v>51</v>
      </c>
      <c r="M6746">
        <v>10</v>
      </c>
      <c r="N6746">
        <v>11</v>
      </c>
      <c r="O6746">
        <v>3333</v>
      </c>
      <c r="P6746">
        <v>3030</v>
      </c>
      <c r="Q6746">
        <v>303</v>
      </c>
      <c r="R6746" t="s">
        <v>30</v>
      </c>
      <c r="S6746" t="s">
        <v>31</v>
      </c>
      <c r="T6746">
        <v>2</v>
      </c>
      <c r="U6746" t="s">
        <v>32</v>
      </c>
      <c r="V6746" t="s">
        <v>90</v>
      </c>
    </row>
    <row r="6747" spans="1:22" x14ac:dyDescent="0.35">
      <c r="A6747" s="1">
        <v>45292</v>
      </c>
      <c r="B6747" t="s">
        <v>66</v>
      </c>
      <c r="C6747" t="s">
        <v>47</v>
      </c>
      <c r="D6747" s="1">
        <v>29858</v>
      </c>
      <c r="E6747" t="s">
        <v>36</v>
      </c>
      <c r="F6747">
        <v>159</v>
      </c>
      <c r="G6747" t="s">
        <v>67</v>
      </c>
      <c r="H6747" t="s">
        <v>80</v>
      </c>
      <c r="I6747" t="s">
        <v>27</v>
      </c>
      <c r="J6747">
        <v>42</v>
      </c>
      <c r="K6747" t="s">
        <v>61</v>
      </c>
      <c r="L6747" t="s">
        <v>68</v>
      </c>
      <c r="M6747">
        <v>18</v>
      </c>
      <c r="N6747">
        <v>22</v>
      </c>
      <c r="O6747">
        <v>3498</v>
      </c>
      <c r="P6747">
        <v>2862</v>
      </c>
      <c r="Q6747">
        <v>636</v>
      </c>
      <c r="R6747" t="s">
        <v>30</v>
      </c>
      <c r="S6747" t="s">
        <v>39</v>
      </c>
      <c r="T6747">
        <v>1</v>
      </c>
      <c r="U6747" t="s">
        <v>32</v>
      </c>
      <c r="V6747" t="s">
        <v>70</v>
      </c>
    </row>
    <row r="6748" spans="1:22" x14ac:dyDescent="0.35">
      <c r="A6748" s="1">
        <v>45385</v>
      </c>
      <c r="B6748" t="s">
        <v>66</v>
      </c>
      <c r="C6748" t="s">
        <v>47</v>
      </c>
      <c r="D6748" s="1">
        <v>30981</v>
      </c>
      <c r="E6748" t="s">
        <v>24</v>
      </c>
      <c r="F6748">
        <v>327</v>
      </c>
      <c r="G6748" t="s">
        <v>59</v>
      </c>
      <c r="H6748" t="s">
        <v>55</v>
      </c>
      <c r="I6748" t="s">
        <v>27</v>
      </c>
      <c r="J6748">
        <v>39</v>
      </c>
      <c r="K6748" t="s">
        <v>61</v>
      </c>
      <c r="L6748" t="s">
        <v>62</v>
      </c>
      <c r="M6748">
        <v>10</v>
      </c>
      <c r="N6748">
        <v>45</v>
      </c>
      <c r="O6748">
        <v>14715</v>
      </c>
      <c r="P6748">
        <v>3270</v>
      </c>
      <c r="Q6748">
        <v>11445</v>
      </c>
      <c r="R6748" t="s">
        <v>30</v>
      </c>
      <c r="S6748" t="s">
        <v>57</v>
      </c>
      <c r="T6748">
        <v>3</v>
      </c>
      <c r="U6748" t="s">
        <v>32</v>
      </c>
      <c r="V6748" t="s">
        <v>72</v>
      </c>
    </row>
    <row r="6749" spans="1:22" x14ac:dyDescent="0.35">
      <c r="A6749" s="1">
        <v>45491</v>
      </c>
      <c r="B6749" t="s">
        <v>6282</v>
      </c>
      <c r="C6749" t="s">
        <v>104</v>
      </c>
      <c r="D6749" s="1">
        <v>17908</v>
      </c>
      <c r="E6749" t="s">
        <v>98</v>
      </c>
      <c r="F6749">
        <v>305</v>
      </c>
      <c r="G6749" t="s">
        <v>85</v>
      </c>
      <c r="H6749" t="s">
        <v>55</v>
      </c>
      <c r="I6749" t="s">
        <v>27</v>
      </c>
      <c r="J6749">
        <v>76</v>
      </c>
      <c r="K6749" t="s">
        <v>56</v>
      </c>
      <c r="L6749" t="s">
        <v>86</v>
      </c>
      <c r="M6749">
        <v>18</v>
      </c>
      <c r="N6749">
        <v>36</v>
      </c>
      <c r="O6749">
        <v>10980</v>
      </c>
      <c r="P6749">
        <v>5490</v>
      </c>
      <c r="Q6749">
        <v>5490</v>
      </c>
      <c r="R6749" t="s">
        <v>30</v>
      </c>
      <c r="S6749" t="s">
        <v>76</v>
      </c>
      <c r="T6749">
        <v>4</v>
      </c>
      <c r="U6749" t="s">
        <v>32</v>
      </c>
      <c r="V6749" t="s">
        <v>90</v>
      </c>
    </row>
    <row r="6750" spans="1:22" x14ac:dyDescent="0.35">
      <c r="A6750" s="1">
        <v>45320</v>
      </c>
      <c r="B6750" t="s">
        <v>66</v>
      </c>
      <c r="C6750" t="s">
        <v>47</v>
      </c>
      <c r="D6750" s="1">
        <v>22347</v>
      </c>
      <c r="E6750" t="s">
        <v>24</v>
      </c>
      <c r="F6750">
        <v>347</v>
      </c>
      <c r="G6750" t="s">
        <v>88</v>
      </c>
      <c r="H6750" t="s">
        <v>49</v>
      </c>
      <c r="I6750" t="s">
        <v>27</v>
      </c>
      <c r="J6750">
        <v>63</v>
      </c>
      <c r="K6750" t="s">
        <v>28</v>
      </c>
      <c r="L6750" t="s">
        <v>89</v>
      </c>
      <c r="M6750">
        <v>19</v>
      </c>
      <c r="N6750">
        <v>23</v>
      </c>
      <c r="O6750">
        <v>7981</v>
      </c>
      <c r="P6750">
        <v>6593</v>
      </c>
      <c r="Q6750">
        <v>1388</v>
      </c>
      <c r="R6750" t="s">
        <v>30</v>
      </c>
      <c r="S6750" t="s">
        <v>39</v>
      </c>
      <c r="T6750">
        <v>1</v>
      </c>
      <c r="U6750" t="s">
        <v>32</v>
      </c>
      <c r="V6750" t="s">
        <v>70</v>
      </c>
    </row>
    <row r="6751" spans="1:22" x14ac:dyDescent="0.35">
      <c r="A6751" s="1">
        <v>45488</v>
      </c>
      <c r="B6751" t="s">
        <v>66</v>
      </c>
      <c r="C6751" t="s">
        <v>47</v>
      </c>
      <c r="D6751" s="1">
        <v>36716</v>
      </c>
      <c r="E6751" t="s">
        <v>36</v>
      </c>
      <c r="F6751">
        <v>463</v>
      </c>
      <c r="G6751" t="s">
        <v>59</v>
      </c>
      <c r="H6751" t="s">
        <v>80</v>
      </c>
      <c r="I6751" t="s">
        <v>27</v>
      </c>
      <c r="J6751">
        <v>24</v>
      </c>
      <c r="K6751" t="s">
        <v>50</v>
      </c>
      <c r="L6751" t="s">
        <v>62</v>
      </c>
      <c r="M6751">
        <v>10</v>
      </c>
      <c r="N6751">
        <v>45</v>
      </c>
      <c r="O6751">
        <v>20835</v>
      </c>
      <c r="P6751">
        <v>4630</v>
      </c>
      <c r="Q6751">
        <v>16205</v>
      </c>
      <c r="R6751" t="s">
        <v>30</v>
      </c>
      <c r="S6751" t="s">
        <v>39</v>
      </c>
      <c r="T6751">
        <v>1</v>
      </c>
      <c r="U6751" t="s">
        <v>32</v>
      </c>
      <c r="V6751" t="s">
        <v>90</v>
      </c>
    </row>
    <row r="6752" spans="1:22" x14ac:dyDescent="0.35">
      <c r="A6752" s="1">
        <v>45296</v>
      </c>
      <c r="B6752" t="s">
        <v>6283</v>
      </c>
      <c r="C6752" t="s">
        <v>35</v>
      </c>
      <c r="D6752" s="1">
        <v>30770</v>
      </c>
      <c r="E6752" t="s">
        <v>24</v>
      </c>
      <c r="F6752">
        <v>22</v>
      </c>
      <c r="G6752" t="s">
        <v>93</v>
      </c>
      <c r="H6752" t="s">
        <v>55</v>
      </c>
      <c r="I6752" t="s">
        <v>27</v>
      </c>
      <c r="J6752">
        <v>40</v>
      </c>
      <c r="K6752" t="s">
        <v>61</v>
      </c>
      <c r="L6752" t="s">
        <v>94</v>
      </c>
      <c r="M6752">
        <v>5</v>
      </c>
      <c r="N6752">
        <v>7</v>
      </c>
      <c r="O6752">
        <v>154</v>
      </c>
      <c r="P6752">
        <v>110</v>
      </c>
      <c r="Q6752">
        <v>44</v>
      </c>
      <c r="R6752" t="s">
        <v>82</v>
      </c>
      <c r="S6752" t="s">
        <v>63</v>
      </c>
      <c r="T6752">
        <v>5</v>
      </c>
      <c r="U6752" t="s">
        <v>32</v>
      </c>
      <c r="V6752" t="s">
        <v>70</v>
      </c>
    </row>
    <row r="6753" spans="1:22" x14ac:dyDescent="0.35">
      <c r="A6753" s="1">
        <v>45293</v>
      </c>
      <c r="B6753" t="s">
        <v>6284</v>
      </c>
      <c r="C6753" t="s">
        <v>107</v>
      </c>
      <c r="D6753" s="1">
        <v>18831</v>
      </c>
      <c r="E6753" t="s">
        <v>71</v>
      </c>
      <c r="F6753">
        <v>472</v>
      </c>
      <c r="G6753" t="s">
        <v>73</v>
      </c>
      <c r="H6753" t="s">
        <v>80</v>
      </c>
      <c r="I6753" t="s">
        <v>27</v>
      </c>
      <c r="J6753">
        <v>72</v>
      </c>
      <c r="K6753" t="s">
        <v>28</v>
      </c>
      <c r="L6753" t="s">
        <v>75</v>
      </c>
      <c r="M6753">
        <v>14</v>
      </c>
      <c r="N6753">
        <v>28</v>
      </c>
      <c r="O6753">
        <v>13216</v>
      </c>
      <c r="P6753">
        <v>6608</v>
      </c>
      <c r="Q6753">
        <v>6608</v>
      </c>
      <c r="R6753" t="s">
        <v>30</v>
      </c>
      <c r="S6753" t="s">
        <v>31</v>
      </c>
      <c r="T6753">
        <v>2</v>
      </c>
      <c r="U6753" t="s">
        <v>32</v>
      </c>
      <c r="V6753" t="s">
        <v>70</v>
      </c>
    </row>
    <row r="6754" spans="1:22" x14ac:dyDescent="0.35">
      <c r="A6754" s="1">
        <v>45466</v>
      </c>
      <c r="B6754" t="s">
        <v>66</v>
      </c>
      <c r="C6754" t="s">
        <v>47</v>
      </c>
      <c r="D6754" s="1">
        <v>17431</v>
      </c>
      <c r="E6754" t="s">
        <v>98</v>
      </c>
      <c r="F6754">
        <v>253</v>
      </c>
      <c r="G6754" t="s">
        <v>85</v>
      </c>
      <c r="H6754" t="s">
        <v>55</v>
      </c>
      <c r="I6754" t="s">
        <v>27</v>
      </c>
      <c r="J6754">
        <v>77</v>
      </c>
      <c r="K6754" t="s">
        <v>56</v>
      </c>
      <c r="L6754" t="s">
        <v>86</v>
      </c>
      <c r="M6754">
        <v>18</v>
      </c>
      <c r="N6754">
        <v>36</v>
      </c>
      <c r="O6754">
        <v>9108</v>
      </c>
      <c r="P6754">
        <v>4554</v>
      </c>
      <c r="Q6754">
        <v>4554</v>
      </c>
      <c r="R6754" t="s">
        <v>30</v>
      </c>
      <c r="S6754" t="s">
        <v>43</v>
      </c>
      <c r="T6754">
        <v>0</v>
      </c>
      <c r="U6754" t="s">
        <v>44</v>
      </c>
      <c r="V6754" t="s">
        <v>45</v>
      </c>
    </row>
    <row r="6755" spans="1:22" x14ac:dyDescent="0.35">
      <c r="A6755" s="1">
        <v>45345</v>
      </c>
      <c r="B6755" t="s">
        <v>66</v>
      </c>
      <c r="C6755" t="s">
        <v>47</v>
      </c>
      <c r="D6755" s="1">
        <v>34253</v>
      </c>
      <c r="E6755" t="s">
        <v>24</v>
      </c>
      <c r="F6755">
        <v>77</v>
      </c>
      <c r="G6755" t="s">
        <v>88</v>
      </c>
      <c r="H6755" t="s">
        <v>41</v>
      </c>
      <c r="I6755" t="s">
        <v>27</v>
      </c>
      <c r="J6755">
        <v>30</v>
      </c>
      <c r="K6755" t="s">
        <v>61</v>
      </c>
      <c r="L6755" t="s">
        <v>89</v>
      </c>
      <c r="M6755">
        <v>19</v>
      </c>
      <c r="N6755">
        <v>23</v>
      </c>
      <c r="O6755">
        <v>1771</v>
      </c>
      <c r="P6755">
        <v>1463</v>
      </c>
      <c r="Q6755">
        <v>308</v>
      </c>
      <c r="R6755" t="s">
        <v>30</v>
      </c>
      <c r="S6755" t="s">
        <v>63</v>
      </c>
      <c r="T6755">
        <v>5</v>
      </c>
      <c r="U6755" t="s">
        <v>32</v>
      </c>
      <c r="V6755" t="s">
        <v>33</v>
      </c>
    </row>
    <row r="6756" spans="1:22" x14ac:dyDescent="0.35">
      <c r="A6756" s="1">
        <v>45347</v>
      </c>
      <c r="B6756" t="s">
        <v>66</v>
      </c>
      <c r="C6756" t="s">
        <v>47</v>
      </c>
      <c r="D6756" s="1">
        <v>20796</v>
      </c>
      <c r="E6756" t="s">
        <v>98</v>
      </c>
      <c r="F6756">
        <v>146</v>
      </c>
      <c r="G6756" t="s">
        <v>88</v>
      </c>
      <c r="H6756" t="s">
        <v>41</v>
      </c>
      <c r="I6756" t="s">
        <v>27</v>
      </c>
      <c r="J6756">
        <v>67</v>
      </c>
      <c r="K6756" t="s">
        <v>28</v>
      </c>
      <c r="L6756" t="s">
        <v>89</v>
      </c>
      <c r="M6756">
        <v>19</v>
      </c>
      <c r="N6756">
        <v>23</v>
      </c>
      <c r="O6756">
        <v>3358</v>
      </c>
      <c r="P6756">
        <v>2774</v>
      </c>
      <c r="Q6756">
        <v>584</v>
      </c>
      <c r="R6756" t="s">
        <v>30</v>
      </c>
      <c r="S6756" t="s">
        <v>43</v>
      </c>
      <c r="T6756">
        <v>0</v>
      </c>
      <c r="U6756" t="s">
        <v>44</v>
      </c>
      <c r="V6756" t="s">
        <v>33</v>
      </c>
    </row>
    <row r="6757" spans="1:22" x14ac:dyDescent="0.35">
      <c r="A6757" s="1">
        <v>45479</v>
      </c>
      <c r="B6757" t="s">
        <v>66</v>
      </c>
      <c r="C6757" t="s">
        <v>47</v>
      </c>
      <c r="D6757" s="1">
        <v>35351</v>
      </c>
      <c r="E6757" t="s">
        <v>36</v>
      </c>
      <c r="F6757">
        <v>197</v>
      </c>
      <c r="G6757" t="s">
        <v>85</v>
      </c>
      <c r="H6757" t="s">
        <v>74</v>
      </c>
      <c r="I6757" t="s">
        <v>27</v>
      </c>
      <c r="J6757">
        <v>28</v>
      </c>
      <c r="K6757" t="s">
        <v>50</v>
      </c>
      <c r="L6757" t="s">
        <v>86</v>
      </c>
      <c r="M6757">
        <v>18</v>
      </c>
      <c r="N6757">
        <v>36</v>
      </c>
      <c r="O6757">
        <v>7092</v>
      </c>
      <c r="P6757">
        <v>3546</v>
      </c>
      <c r="Q6757">
        <v>3546</v>
      </c>
      <c r="R6757" t="s">
        <v>30</v>
      </c>
      <c r="S6757" t="s">
        <v>69</v>
      </c>
      <c r="T6757">
        <v>6</v>
      </c>
      <c r="U6757" t="s">
        <v>44</v>
      </c>
      <c r="V6757" t="s">
        <v>90</v>
      </c>
    </row>
    <row r="6758" spans="1:22" x14ac:dyDescent="0.35">
      <c r="A6758" s="1">
        <v>45504</v>
      </c>
      <c r="B6758" t="s">
        <v>66</v>
      </c>
      <c r="C6758" t="s">
        <v>47</v>
      </c>
      <c r="D6758" s="1">
        <v>21497</v>
      </c>
      <c r="E6758" t="s">
        <v>24</v>
      </c>
      <c r="F6758">
        <v>417</v>
      </c>
      <c r="G6758" t="s">
        <v>25</v>
      </c>
      <c r="H6758" t="s">
        <v>37</v>
      </c>
      <c r="I6758" t="s">
        <v>27</v>
      </c>
      <c r="J6758">
        <v>66</v>
      </c>
      <c r="K6758" t="s">
        <v>28</v>
      </c>
      <c r="L6758" t="s">
        <v>29</v>
      </c>
      <c r="M6758">
        <v>10</v>
      </c>
      <c r="N6758">
        <v>14</v>
      </c>
      <c r="O6758">
        <v>5838</v>
      </c>
      <c r="P6758">
        <v>4170</v>
      </c>
      <c r="Q6758">
        <v>1668</v>
      </c>
      <c r="R6758" t="s">
        <v>30</v>
      </c>
      <c r="S6758" t="s">
        <v>57</v>
      </c>
      <c r="T6758">
        <v>3</v>
      </c>
      <c r="U6758" t="s">
        <v>32</v>
      </c>
      <c r="V6758" t="s">
        <v>90</v>
      </c>
    </row>
    <row r="6759" spans="1:22" x14ac:dyDescent="0.35">
      <c r="A6759" s="1">
        <v>45470</v>
      </c>
      <c r="B6759" t="s">
        <v>6285</v>
      </c>
      <c r="C6759" t="s">
        <v>100</v>
      </c>
      <c r="D6759" s="1">
        <v>24663</v>
      </c>
      <c r="E6759" t="s">
        <v>24</v>
      </c>
      <c r="F6759">
        <v>401</v>
      </c>
      <c r="G6759" t="s">
        <v>59</v>
      </c>
      <c r="H6759" t="s">
        <v>49</v>
      </c>
      <c r="I6759" t="s">
        <v>27</v>
      </c>
      <c r="J6759">
        <v>57</v>
      </c>
      <c r="K6759" t="s">
        <v>42</v>
      </c>
      <c r="L6759" t="s">
        <v>62</v>
      </c>
      <c r="M6759">
        <v>10</v>
      </c>
      <c r="N6759">
        <v>45</v>
      </c>
      <c r="O6759">
        <v>18045</v>
      </c>
      <c r="P6759">
        <v>4010</v>
      </c>
      <c r="Q6759">
        <v>14035</v>
      </c>
      <c r="R6759" t="s">
        <v>30</v>
      </c>
      <c r="S6759" t="s">
        <v>76</v>
      </c>
      <c r="T6759">
        <v>4</v>
      </c>
      <c r="U6759" t="s">
        <v>32</v>
      </c>
      <c r="V6759" t="s">
        <v>45</v>
      </c>
    </row>
    <row r="6760" spans="1:22" x14ac:dyDescent="0.35">
      <c r="A6760" s="1">
        <v>45315</v>
      </c>
      <c r="B6760" t="s">
        <v>6286</v>
      </c>
      <c r="C6760" t="s">
        <v>54</v>
      </c>
      <c r="D6760" s="1">
        <v>21546</v>
      </c>
      <c r="E6760" t="s">
        <v>71</v>
      </c>
      <c r="F6760">
        <v>100</v>
      </c>
      <c r="G6760" t="s">
        <v>95</v>
      </c>
      <c r="H6760" t="s">
        <v>80</v>
      </c>
      <c r="I6760" t="s">
        <v>27</v>
      </c>
      <c r="J6760">
        <v>65</v>
      </c>
      <c r="K6760" t="s">
        <v>28</v>
      </c>
      <c r="L6760" t="s">
        <v>96</v>
      </c>
      <c r="M6760">
        <v>3</v>
      </c>
      <c r="N6760">
        <v>5</v>
      </c>
      <c r="O6760">
        <v>500</v>
      </c>
      <c r="P6760">
        <v>300</v>
      </c>
      <c r="Q6760">
        <v>200</v>
      </c>
      <c r="R6760" t="s">
        <v>82</v>
      </c>
      <c r="S6760" t="s">
        <v>57</v>
      </c>
      <c r="T6760">
        <v>3</v>
      </c>
      <c r="U6760" t="s">
        <v>32</v>
      </c>
      <c r="V6760" t="s">
        <v>70</v>
      </c>
    </row>
    <row r="6761" spans="1:22" x14ac:dyDescent="0.35">
      <c r="A6761" s="1">
        <v>45326</v>
      </c>
      <c r="B6761" t="s">
        <v>66</v>
      </c>
      <c r="C6761" t="s">
        <v>47</v>
      </c>
      <c r="D6761" s="1">
        <v>37044</v>
      </c>
      <c r="E6761" t="s">
        <v>98</v>
      </c>
      <c r="F6761">
        <v>37</v>
      </c>
      <c r="G6761" t="s">
        <v>85</v>
      </c>
      <c r="H6761" t="s">
        <v>55</v>
      </c>
      <c r="I6761" t="s">
        <v>27</v>
      </c>
      <c r="J6761">
        <v>23</v>
      </c>
      <c r="K6761" t="s">
        <v>50</v>
      </c>
      <c r="L6761" t="s">
        <v>86</v>
      </c>
      <c r="M6761">
        <v>18</v>
      </c>
      <c r="N6761">
        <v>36</v>
      </c>
      <c r="O6761">
        <v>1332</v>
      </c>
      <c r="P6761">
        <v>666</v>
      </c>
      <c r="Q6761">
        <v>666</v>
      </c>
      <c r="R6761" t="s">
        <v>30</v>
      </c>
      <c r="S6761" t="s">
        <v>43</v>
      </c>
      <c r="T6761">
        <v>0</v>
      </c>
      <c r="U6761" t="s">
        <v>44</v>
      </c>
      <c r="V6761" t="s">
        <v>33</v>
      </c>
    </row>
    <row r="6762" spans="1:22" x14ac:dyDescent="0.35">
      <c r="A6762" s="1">
        <v>45340</v>
      </c>
      <c r="B6762" t="s">
        <v>66</v>
      </c>
      <c r="C6762" t="s">
        <v>47</v>
      </c>
      <c r="D6762" s="1">
        <v>21643</v>
      </c>
      <c r="E6762" t="s">
        <v>24</v>
      </c>
      <c r="F6762">
        <v>495</v>
      </c>
      <c r="G6762" t="s">
        <v>59</v>
      </c>
      <c r="H6762" t="s">
        <v>80</v>
      </c>
      <c r="I6762" t="s">
        <v>27</v>
      </c>
      <c r="J6762">
        <v>65</v>
      </c>
      <c r="K6762" t="s">
        <v>28</v>
      </c>
      <c r="L6762" t="s">
        <v>62</v>
      </c>
      <c r="M6762">
        <v>10</v>
      </c>
      <c r="N6762">
        <v>45</v>
      </c>
      <c r="O6762">
        <v>22275</v>
      </c>
      <c r="P6762">
        <v>4950</v>
      </c>
      <c r="Q6762">
        <v>17325</v>
      </c>
      <c r="R6762" t="s">
        <v>30</v>
      </c>
      <c r="S6762" t="s">
        <v>43</v>
      </c>
      <c r="T6762">
        <v>0</v>
      </c>
      <c r="U6762" t="s">
        <v>44</v>
      </c>
      <c r="V6762" t="s">
        <v>33</v>
      </c>
    </row>
    <row r="6763" spans="1:22" x14ac:dyDescent="0.35">
      <c r="A6763" s="1">
        <v>45417</v>
      </c>
      <c r="B6763" t="s">
        <v>66</v>
      </c>
      <c r="C6763" t="s">
        <v>47</v>
      </c>
      <c r="D6763" s="1">
        <v>27180</v>
      </c>
      <c r="E6763" t="s">
        <v>98</v>
      </c>
      <c r="F6763">
        <v>369</v>
      </c>
      <c r="G6763" t="s">
        <v>73</v>
      </c>
      <c r="H6763" t="s">
        <v>55</v>
      </c>
      <c r="I6763" t="s">
        <v>27</v>
      </c>
      <c r="J6763">
        <v>50</v>
      </c>
      <c r="K6763" t="s">
        <v>42</v>
      </c>
      <c r="L6763" t="s">
        <v>75</v>
      </c>
      <c r="M6763">
        <v>14</v>
      </c>
      <c r="N6763">
        <v>28</v>
      </c>
      <c r="O6763">
        <v>10332</v>
      </c>
      <c r="P6763">
        <v>5166</v>
      </c>
      <c r="Q6763">
        <v>5166</v>
      </c>
      <c r="R6763" t="s">
        <v>30</v>
      </c>
      <c r="S6763" t="s">
        <v>43</v>
      </c>
      <c r="T6763">
        <v>0</v>
      </c>
      <c r="U6763" t="s">
        <v>44</v>
      </c>
      <c r="V6763" t="s">
        <v>40</v>
      </c>
    </row>
    <row r="6764" spans="1:22" x14ac:dyDescent="0.35">
      <c r="A6764" s="1">
        <v>45404</v>
      </c>
      <c r="B6764" t="s">
        <v>66</v>
      </c>
      <c r="C6764" t="s">
        <v>47</v>
      </c>
      <c r="D6764" s="1">
        <v>20336</v>
      </c>
      <c r="E6764" t="s">
        <v>36</v>
      </c>
      <c r="F6764">
        <v>125</v>
      </c>
      <c r="G6764" t="s">
        <v>59</v>
      </c>
      <c r="H6764" t="s">
        <v>55</v>
      </c>
      <c r="I6764" t="s">
        <v>27</v>
      </c>
      <c r="J6764">
        <v>69</v>
      </c>
      <c r="K6764" t="s">
        <v>28</v>
      </c>
      <c r="L6764" t="s">
        <v>62</v>
      </c>
      <c r="M6764">
        <v>10</v>
      </c>
      <c r="N6764">
        <v>45</v>
      </c>
      <c r="O6764">
        <v>5625</v>
      </c>
      <c r="P6764">
        <v>1250</v>
      </c>
      <c r="Q6764">
        <v>4375</v>
      </c>
      <c r="R6764" t="s">
        <v>30</v>
      </c>
      <c r="S6764" t="s">
        <v>39</v>
      </c>
      <c r="T6764">
        <v>1</v>
      </c>
      <c r="U6764" t="s">
        <v>32</v>
      </c>
      <c r="V6764" t="s">
        <v>72</v>
      </c>
    </row>
    <row r="6765" spans="1:22" x14ac:dyDescent="0.35">
      <c r="A6765" s="1">
        <v>45374</v>
      </c>
      <c r="B6765" t="s">
        <v>66</v>
      </c>
      <c r="C6765" t="s">
        <v>47</v>
      </c>
      <c r="D6765" s="1">
        <v>38149</v>
      </c>
      <c r="E6765" t="s">
        <v>36</v>
      </c>
      <c r="F6765">
        <v>85</v>
      </c>
      <c r="G6765" t="s">
        <v>25</v>
      </c>
      <c r="H6765" t="s">
        <v>49</v>
      </c>
      <c r="I6765" t="s">
        <v>27</v>
      </c>
      <c r="J6765">
        <v>20</v>
      </c>
      <c r="K6765" t="s">
        <v>50</v>
      </c>
      <c r="L6765" t="s">
        <v>29</v>
      </c>
      <c r="M6765">
        <v>10</v>
      </c>
      <c r="N6765">
        <v>14</v>
      </c>
      <c r="O6765">
        <v>1190</v>
      </c>
      <c r="P6765">
        <v>850</v>
      </c>
      <c r="Q6765">
        <v>340</v>
      </c>
      <c r="R6765" t="s">
        <v>30</v>
      </c>
      <c r="S6765" t="s">
        <v>69</v>
      </c>
      <c r="T6765">
        <v>6</v>
      </c>
      <c r="U6765" t="s">
        <v>44</v>
      </c>
      <c r="V6765" t="s">
        <v>52</v>
      </c>
    </row>
    <row r="6766" spans="1:22" x14ac:dyDescent="0.35">
      <c r="A6766" s="1">
        <v>45304</v>
      </c>
      <c r="B6766" t="s">
        <v>6287</v>
      </c>
      <c r="C6766" t="s">
        <v>47</v>
      </c>
      <c r="D6766" s="1">
        <v>37352</v>
      </c>
      <c r="E6766" t="s">
        <v>36</v>
      </c>
      <c r="F6766">
        <v>62</v>
      </c>
      <c r="G6766" t="s">
        <v>48</v>
      </c>
      <c r="H6766" t="s">
        <v>80</v>
      </c>
      <c r="I6766" t="s">
        <v>27</v>
      </c>
      <c r="J6766">
        <v>22</v>
      </c>
      <c r="K6766" t="s">
        <v>50</v>
      </c>
      <c r="L6766" t="s">
        <v>51</v>
      </c>
      <c r="M6766">
        <v>10</v>
      </c>
      <c r="N6766">
        <v>11</v>
      </c>
      <c r="O6766">
        <v>682</v>
      </c>
      <c r="P6766">
        <v>620</v>
      </c>
      <c r="Q6766">
        <v>62</v>
      </c>
      <c r="R6766" t="s">
        <v>30</v>
      </c>
      <c r="S6766" t="s">
        <v>69</v>
      </c>
      <c r="T6766">
        <v>6</v>
      </c>
      <c r="U6766" t="s">
        <v>44</v>
      </c>
      <c r="V6766" t="s">
        <v>70</v>
      </c>
    </row>
    <row r="6767" spans="1:22" x14ac:dyDescent="0.35">
      <c r="A6767" s="1">
        <v>45380</v>
      </c>
      <c r="B6767" t="s">
        <v>6288</v>
      </c>
      <c r="C6767" t="s">
        <v>100</v>
      </c>
      <c r="D6767" s="1">
        <v>36883</v>
      </c>
      <c r="E6767" t="s">
        <v>24</v>
      </c>
      <c r="F6767">
        <v>68</v>
      </c>
      <c r="G6767" t="s">
        <v>73</v>
      </c>
      <c r="H6767" t="s">
        <v>55</v>
      </c>
      <c r="I6767" t="s">
        <v>27</v>
      </c>
      <c r="J6767">
        <v>23</v>
      </c>
      <c r="K6767" t="s">
        <v>50</v>
      </c>
      <c r="L6767" t="s">
        <v>75</v>
      </c>
      <c r="M6767">
        <v>14</v>
      </c>
      <c r="N6767">
        <v>28</v>
      </c>
      <c r="O6767">
        <v>1904</v>
      </c>
      <c r="P6767">
        <v>952</v>
      </c>
      <c r="Q6767">
        <v>952</v>
      </c>
      <c r="R6767" t="s">
        <v>30</v>
      </c>
      <c r="S6767" t="s">
        <v>63</v>
      </c>
      <c r="T6767">
        <v>5</v>
      </c>
      <c r="U6767" t="s">
        <v>32</v>
      </c>
      <c r="V6767" t="s">
        <v>52</v>
      </c>
    </row>
    <row r="6768" spans="1:22" x14ac:dyDescent="0.35">
      <c r="A6768" s="1">
        <v>45424</v>
      </c>
      <c r="B6768" t="s">
        <v>6289</v>
      </c>
      <c r="C6768" t="s">
        <v>54</v>
      </c>
      <c r="D6768" s="1">
        <v>30323</v>
      </c>
      <c r="E6768" t="s">
        <v>98</v>
      </c>
      <c r="F6768">
        <v>428</v>
      </c>
      <c r="G6768" t="s">
        <v>79</v>
      </c>
      <c r="H6768" t="s">
        <v>80</v>
      </c>
      <c r="I6768" t="s">
        <v>27</v>
      </c>
      <c r="J6768">
        <v>41</v>
      </c>
      <c r="K6768" t="s">
        <v>61</v>
      </c>
      <c r="L6768" t="s">
        <v>81</v>
      </c>
      <c r="M6768">
        <v>7</v>
      </c>
      <c r="N6768">
        <v>9</v>
      </c>
      <c r="O6768">
        <v>3852</v>
      </c>
      <c r="P6768">
        <v>2996</v>
      </c>
      <c r="Q6768">
        <v>856</v>
      </c>
      <c r="R6768" t="s">
        <v>82</v>
      </c>
      <c r="S6768" t="s">
        <v>43</v>
      </c>
      <c r="T6768">
        <v>0</v>
      </c>
      <c r="U6768" t="s">
        <v>44</v>
      </c>
      <c r="V6768" t="s">
        <v>40</v>
      </c>
    </row>
    <row r="6769" spans="1:22" x14ac:dyDescent="0.35">
      <c r="A6769" s="1">
        <v>45455</v>
      </c>
      <c r="B6769" t="s">
        <v>6290</v>
      </c>
      <c r="C6769" t="s">
        <v>54</v>
      </c>
      <c r="D6769" s="1">
        <v>34501</v>
      </c>
      <c r="E6769" t="s">
        <v>36</v>
      </c>
      <c r="F6769">
        <v>206</v>
      </c>
      <c r="G6769" t="s">
        <v>48</v>
      </c>
      <c r="H6769" t="s">
        <v>55</v>
      </c>
      <c r="I6769" t="s">
        <v>27</v>
      </c>
      <c r="J6769">
        <v>30</v>
      </c>
      <c r="K6769" t="s">
        <v>61</v>
      </c>
      <c r="L6769" t="s">
        <v>51</v>
      </c>
      <c r="M6769">
        <v>10</v>
      </c>
      <c r="N6769">
        <v>11</v>
      </c>
      <c r="O6769">
        <v>2266</v>
      </c>
      <c r="P6769">
        <v>2060</v>
      </c>
      <c r="Q6769">
        <v>206</v>
      </c>
      <c r="R6769" t="s">
        <v>30</v>
      </c>
      <c r="S6769" t="s">
        <v>57</v>
      </c>
      <c r="T6769">
        <v>3</v>
      </c>
      <c r="U6769" t="s">
        <v>32</v>
      </c>
      <c r="V6769" t="s">
        <v>45</v>
      </c>
    </row>
    <row r="6770" spans="1:22" x14ac:dyDescent="0.35">
      <c r="A6770" s="1">
        <v>45482</v>
      </c>
      <c r="B6770" t="s">
        <v>6291</v>
      </c>
      <c r="C6770" t="s">
        <v>78</v>
      </c>
      <c r="D6770" s="1">
        <v>23116</v>
      </c>
      <c r="E6770" t="s">
        <v>71</v>
      </c>
      <c r="F6770">
        <v>390</v>
      </c>
      <c r="G6770" t="s">
        <v>25</v>
      </c>
      <c r="H6770" t="s">
        <v>41</v>
      </c>
      <c r="I6770" t="s">
        <v>27</v>
      </c>
      <c r="J6770">
        <v>61</v>
      </c>
      <c r="K6770" t="s">
        <v>28</v>
      </c>
      <c r="L6770" t="s">
        <v>29</v>
      </c>
      <c r="M6770">
        <v>10</v>
      </c>
      <c r="N6770">
        <v>14</v>
      </c>
      <c r="O6770">
        <v>5460</v>
      </c>
      <c r="P6770">
        <v>3900</v>
      </c>
      <c r="Q6770">
        <v>1560</v>
      </c>
      <c r="R6770" t="s">
        <v>30</v>
      </c>
      <c r="S6770" t="s">
        <v>31</v>
      </c>
      <c r="T6770">
        <v>2</v>
      </c>
      <c r="U6770" t="s">
        <v>32</v>
      </c>
      <c r="V6770" t="s">
        <v>90</v>
      </c>
    </row>
    <row r="6771" spans="1:22" x14ac:dyDescent="0.35">
      <c r="A6771" s="1">
        <v>45346</v>
      </c>
      <c r="B6771" t="s">
        <v>6292</v>
      </c>
      <c r="C6771" t="s">
        <v>47</v>
      </c>
      <c r="D6771" s="1">
        <v>24258</v>
      </c>
      <c r="E6771" t="s">
        <v>36</v>
      </c>
      <c r="F6771">
        <v>207</v>
      </c>
      <c r="G6771" t="s">
        <v>93</v>
      </c>
      <c r="H6771" t="s">
        <v>41</v>
      </c>
      <c r="I6771" t="s">
        <v>27</v>
      </c>
      <c r="J6771">
        <v>58</v>
      </c>
      <c r="K6771" t="s">
        <v>42</v>
      </c>
      <c r="L6771" t="s">
        <v>94</v>
      </c>
      <c r="M6771">
        <v>5</v>
      </c>
      <c r="N6771">
        <v>7</v>
      </c>
      <c r="O6771">
        <v>1449</v>
      </c>
      <c r="P6771">
        <v>1035</v>
      </c>
      <c r="Q6771">
        <v>414</v>
      </c>
      <c r="R6771" t="s">
        <v>82</v>
      </c>
      <c r="S6771" t="s">
        <v>69</v>
      </c>
      <c r="T6771">
        <v>6</v>
      </c>
      <c r="U6771" t="s">
        <v>44</v>
      </c>
      <c r="V6771" t="s">
        <v>33</v>
      </c>
    </row>
    <row r="6772" spans="1:22" x14ac:dyDescent="0.35">
      <c r="A6772" s="1">
        <v>45377</v>
      </c>
      <c r="B6772" t="s">
        <v>6293</v>
      </c>
      <c r="C6772" t="s">
        <v>84</v>
      </c>
      <c r="D6772" s="1">
        <v>29331</v>
      </c>
      <c r="E6772" t="s">
        <v>71</v>
      </c>
      <c r="F6772">
        <v>229</v>
      </c>
      <c r="G6772" t="s">
        <v>67</v>
      </c>
      <c r="H6772" t="s">
        <v>74</v>
      </c>
      <c r="I6772" t="s">
        <v>27</v>
      </c>
      <c r="J6772">
        <v>44</v>
      </c>
      <c r="K6772" t="s">
        <v>61</v>
      </c>
      <c r="L6772" t="s">
        <v>68</v>
      </c>
      <c r="M6772">
        <v>18</v>
      </c>
      <c r="N6772">
        <v>22</v>
      </c>
      <c r="O6772">
        <v>5038</v>
      </c>
      <c r="P6772">
        <v>4122</v>
      </c>
      <c r="Q6772">
        <v>916</v>
      </c>
      <c r="R6772" t="s">
        <v>30</v>
      </c>
      <c r="S6772" t="s">
        <v>31</v>
      </c>
      <c r="T6772">
        <v>2</v>
      </c>
      <c r="U6772" t="s">
        <v>32</v>
      </c>
      <c r="V6772" t="s">
        <v>52</v>
      </c>
    </row>
    <row r="6773" spans="1:22" x14ac:dyDescent="0.35">
      <c r="A6773" s="1">
        <v>45395</v>
      </c>
      <c r="B6773" t="s">
        <v>6294</v>
      </c>
      <c r="C6773" t="s">
        <v>107</v>
      </c>
      <c r="D6773" s="1">
        <v>33572</v>
      </c>
      <c r="E6773" t="s">
        <v>98</v>
      </c>
      <c r="F6773">
        <v>78</v>
      </c>
      <c r="G6773" t="s">
        <v>88</v>
      </c>
      <c r="H6773" t="s">
        <v>37</v>
      </c>
      <c r="I6773" t="s">
        <v>38</v>
      </c>
      <c r="J6773">
        <v>32</v>
      </c>
      <c r="K6773" t="s">
        <v>61</v>
      </c>
      <c r="L6773" t="s">
        <v>89</v>
      </c>
      <c r="M6773">
        <v>19</v>
      </c>
      <c r="N6773">
        <v>23</v>
      </c>
      <c r="O6773">
        <v>1794</v>
      </c>
      <c r="P6773">
        <v>1482</v>
      </c>
      <c r="Q6773">
        <v>312</v>
      </c>
      <c r="R6773" t="s">
        <v>30</v>
      </c>
      <c r="S6773" t="s">
        <v>69</v>
      </c>
      <c r="T6773">
        <v>6</v>
      </c>
      <c r="U6773" t="s">
        <v>44</v>
      </c>
      <c r="V6773" t="s">
        <v>72</v>
      </c>
    </row>
    <row r="6774" spans="1:22" x14ac:dyDescent="0.35">
      <c r="A6774" s="1">
        <v>45413</v>
      </c>
      <c r="B6774" t="s">
        <v>6295</v>
      </c>
      <c r="C6774" t="s">
        <v>47</v>
      </c>
      <c r="D6774" s="1">
        <v>28364</v>
      </c>
      <c r="E6774" t="s">
        <v>36</v>
      </c>
      <c r="F6774">
        <v>60</v>
      </c>
      <c r="G6774" t="s">
        <v>93</v>
      </c>
      <c r="H6774" t="s">
        <v>49</v>
      </c>
      <c r="I6774" t="s">
        <v>27</v>
      </c>
      <c r="J6774">
        <v>47</v>
      </c>
      <c r="K6774" t="s">
        <v>42</v>
      </c>
      <c r="L6774" t="s">
        <v>94</v>
      </c>
      <c r="M6774">
        <v>5</v>
      </c>
      <c r="N6774">
        <v>7</v>
      </c>
      <c r="O6774">
        <v>420</v>
      </c>
      <c r="P6774">
        <v>300</v>
      </c>
      <c r="Q6774">
        <v>120</v>
      </c>
      <c r="R6774" t="s">
        <v>82</v>
      </c>
      <c r="S6774" t="s">
        <v>57</v>
      </c>
      <c r="T6774">
        <v>3</v>
      </c>
      <c r="U6774" t="s">
        <v>32</v>
      </c>
      <c r="V6774" t="s">
        <v>40</v>
      </c>
    </row>
    <row r="6775" spans="1:22" x14ac:dyDescent="0.35">
      <c r="A6775" s="1">
        <v>45494</v>
      </c>
      <c r="B6775" t="s">
        <v>6296</v>
      </c>
      <c r="C6775" t="s">
        <v>84</v>
      </c>
      <c r="D6775" s="1">
        <v>19139</v>
      </c>
      <c r="E6775" t="s">
        <v>36</v>
      </c>
      <c r="F6775">
        <v>303</v>
      </c>
      <c r="G6775" t="s">
        <v>25</v>
      </c>
      <c r="H6775" t="s">
        <v>80</v>
      </c>
      <c r="I6775" t="s">
        <v>27</v>
      </c>
      <c r="J6775">
        <v>72</v>
      </c>
      <c r="K6775" t="s">
        <v>28</v>
      </c>
      <c r="L6775" t="s">
        <v>29</v>
      </c>
      <c r="M6775">
        <v>10</v>
      </c>
      <c r="N6775">
        <v>14</v>
      </c>
      <c r="O6775">
        <v>4242</v>
      </c>
      <c r="P6775">
        <v>3030</v>
      </c>
      <c r="Q6775">
        <v>1212</v>
      </c>
      <c r="R6775" t="s">
        <v>30</v>
      </c>
      <c r="S6775" t="s">
        <v>43</v>
      </c>
      <c r="T6775">
        <v>0</v>
      </c>
      <c r="U6775" t="s">
        <v>44</v>
      </c>
      <c r="V6775" t="s">
        <v>90</v>
      </c>
    </row>
    <row r="6776" spans="1:22" x14ac:dyDescent="0.35">
      <c r="A6776" s="1">
        <v>45298</v>
      </c>
      <c r="B6776" t="s">
        <v>6297</v>
      </c>
      <c r="C6776" t="s">
        <v>23</v>
      </c>
      <c r="D6776" s="1">
        <v>38827</v>
      </c>
      <c r="E6776" t="s">
        <v>71</v>
      </c>
      <c r="F6776">
        <v>227</v>
      </c>
      <c r="G6776" t="s">
        <v>73</v>
      </c>
      <c r="H6776" t="s">
        <v>55</v>
      </c>
      <c r="I6776" t="s">
        <v>27</v>
      </c>
      <c r="J6776">
        <v>18</v>
      </c>
      <c r="K6776" t="s">
        <v>50</v>
      </c>
      <c r="L6776" t="s">
        <v>75</v>
      </c>
      <c r="M6776">
        <v>14</v>
      </c>
      <c r="N6776">
        <v>28</v>
      </c>
      <c r="O6776">
        <v>6356</v>
      </c>
      <c r="P6776">
        <v>3178</v>
      </c>
      <c r="Q6776">
        <v>3178</v>
      </c>
      <c r="R6776" t="s">
        <v>30</v>
      </c>
      <c r="S6776" t="s">
        <v>43</v>
      </c>
      <c r="T6776">
        <v>0</v>
      </c>
      <c r="U6776" t="s">
        <v>44</v>
      </c>
      <c r="V6776" t="s">
        <v>70</v>
      </c>
    </row>
    <row r="6777" spans="1:22" x14ac:dyDescent="0.35">
      <c r="A6777" s="1">
        <v>45362</v>
      </c>
      <c r="B6777" t="s">
        <v>3421</v>
      </c>
      <c r="C6777" t="s">
        <v>100</v>
      </c>
      <c r="D6777" s="1">
        <v>31418</v>
      </c>
      <c r="E6777" t="s">
        <v>36</v>
      </c>
      <c r="F6777">
        <v>220</v>
      </c>
      <c r="G6777" t="s">
        <v>48</v>
      </c>
      <c r="H6777" t="s">
        <v>80</v>
      </c>
      <c r="I6777" t="s">
        <v>27</v>
      </c>
      <c r="J6777">
        <v>38</v>
      </c>
      <c r="K6777" t="s">
        <v>61</v>
      </c>
      <c r="L6777" t="s">
        <v>51</v>
      </c>
      <c r="M6777">
        <v>10</v>
      </c>
      <c r="N6777">
        <v>11</v>
      </c>
      <c r="O6777">
        <v>2420</v>
      </c>
      <c r="P6777">
        <v>2200</v>
      </c>
      <c r="Q6777">
        <v>220</v>
      </c>
      <c r="R6777" t="s">
        <v>30</v>
      </c>
      <c r="S6777" t="s">
        <v>39</v>
      </c>
      <c r="T6777">
        <v>1</v>
      </c>
      <c r="U6777" t="s">
        <v>32</v>
      </c>
      <c r="V6777" t="s">
        <v>52</v>
      </c>
    </row>
    <row r="6778" spans="1:22" x14ac:dyDescent="0.35">
      <c r="A6778" s="1">
        <v>45490</v>
      </c>
      <c r="B6778" t="s">
        <v>6298</v>
      </c>
      <c r="C6778" t="s">
        <v>35</v>
      </c>
      <c r="D6778" s="1">
        <v>24494</v>
      </c>
      <c r="E6778" t="s">
        <v>98</v>
      </c>
      <c r="F6778">
        <v>47</v>
      </c>
      <c r="G6778" t="s">
        <v>73</v>
      </c>
      <c r="H6778" t="s">
        <v>55</v>
      </c>
      <c r="I6778" t="s">
        <v>27</v>
      </c>
      <c r="J6778">
        <v>58</v>
      </c>
      <c r="K6778" t="s">
        <v>42</v>
      </c>
      <c r="L6778" t="s">
        <v>75</v>
      </c>
      <c r="M6778">
        <v>14</v>
      </c>
      <c r="N6778">
        <v>28</v>
      </c>
      <c r="O6778">
        <v>1316</v>
      </c>
      <c r="P6778">
        <v>658</v>
      </c>
      <c r="Q6778">
        <v>658</v>
      </c>
      <c r="R6778" t="s">
        <v>30</v>
      </c>
      <c r="S6778" t="s">
        <v>57</v>
      </c>
      <c r="T6778">
        <v>3</v>
      </c>
      <c r="U6778" t="s">
        <v>32</v>
      </c>
      <c r="V6778" t="s">
        <v>90</v>
      </c>
    </row>
    <row r="6779" spans="1:22" x14ac:dyDescent="0.35">
      <c r="A6779" s="1">
        <v>45460</v>
      </c>
      <c r="B6779" t="s">
        <v>6299</v>
      </c>
      <c r="C6779" t="s">
        <v>54</v>
      </c>
      <c r="D6779" s="1">
        <v>16317</v>
      </c>
      <c r="E6779" t="s">
        <v>98</v>
      </c>
      <c r="F6779">
        <v>184</v>
      </c>
      <c r="G6779" t="s">
        <v>67</v>
      </c>
      <c r="H6779" t="s">
        <v>55</v>
      </c>
      <c r="I6779" t="s">
        <v>27</v>
      </c>
      <c r="J6779">
        <v>80</v>
      </c>
      <c r="K6779" t="s">
        <v>56</v>
      </c>
      <c r="L6779" t="s">
        <v>68</v>
      </c>
      <c r="M6779">
        <v>18</v>
      </c>
      <c r="N6779">
        <v>22</v>
      </c>
      <c r="O6779">
        <v>4048</v>
      </c>
      <c r="P6779">
        <v>3312</v>
      </c>
      <c r="Q6779">
        <v>736</v>
      </c>
      <c r="R6779" t="s">
        <v>30</v>
      </c>
      <c r="S6779" t="s">
        <v>39</v>
      </c>
      <c r="T6779">
        <v>1</v>
      </c>
      <c r="U6779" t="s">
        <v>32</v>
      </c>
      <c r="V6779" t="s">
        <v>45</v>
      </c>
    </row>
    <row r="6780" spans="1:22" x14ac:dyDescent="0.35">
      <c r="A6780" s="1">
        <v>45465</v>
      </c>
      <c r="B6780" t="s">
        <v>6300</v>
      </c>
      <c r="C6780" t="s">
        <v>100</v>
      </c>
      <c r="D6780" s="1">
        <v>31070</v>
      </c>
      <c r="E6780" t="s">
        <v>36</v>
      </c>
      <c r="F6780">
        <v>229</v>
      </c>
      <c r="G6780" t="s">
        <v>85</v>
      </c>
      <c r="H6780" t="s">
        <v>49</v>
      </c>
      <c r="I6780" t="s">
        <v>27</v>
      </c>
      <c r="J6780">
        <v>39</v>
      </c>
      <c r="K6780" t="s">
        <v>61</v>
      </c>
      <c r="L6780" t="s">
        <v>86</v>
      </c>
      <c r="M6780">
        <v>18</v>
      </c>
      <c r="N6780">
        <v>36</v>
      </c>
      <c r="O6780">
        <v>8244</v>
      </c>
      <c r="P6780">
        <v>4122</v>
      </c>
      <c r="Q6780">
        <v>4122</v>
      </c>
      <c r="R6780" t="s">
        <v>30</v>
      </c>
      <c r="S6780" t="s">
        <v>69</v>
      </c>
      <c r="T6780">
        <v>6</v>
      </c>
      <c r="U6780" t="s">
        <v>44</v>
      </c>
      <c r="V6780" t="s">
        <v>45</v>
      </c>
    </row>
    <row r="6781" spans="1:22" x14ac:dyDescent="0.35">
      <c r="A6781" s="1">
        <v>45316</v>
      </c>
      <c r="B6781" t="s">
        <v>6301</v>
      </c>
      <c r="C6781" t="s">
        <v>54</v>
      </c>
      <c r="D6781" s="1">
        <v>16113</v>
      </c>
      <c r="E6781" t="s">
        <v>24</v>
      </c>
      <c r="F6781">
        <v>252</v>
      </c>
      <c r="G6781" t="s">
        <v>88</v>
      </c>
      <c r="H6781" t="s">
        <v>80</v>
      </c>
      <c r="I6781" t="s">
        <v>27</v>
      </c>
      <c r="J6781">
        <v>80</v>
      </c>
      <c r="K6781" t="s">
        <v>56</v>
      </c>
      <c r="L6781" t="s">
        <v>89</v>
      </c>
      <c r="M6781">
        <v>19</v>
      </c>
      <c r="N6781">
        <v>23</v>
      </c>
      <c r="O6781">
        <v>5796</v>
      </c>
      <c r="P6781">
        <v>4788</v>
      </c>
      <c r="Q6781">
        <v>1008</v>
      </c>
      <c r="R6781" t="s">
        <v>30</v>
      </c>
      <c r="S6781" t="s">
        <v>76</v>
      </c>
      <c r="T6781">
        <v>4</v>
      </c>
      <c r="U6781" t="s">
        <v>32</v>
      </c>
      <c r="V6781" t="s">
        <v>70</v>
      </c>
    </row>
    <row r="6782" spans="1:22" x14ac:dyDescent="0.35">
      <c r="A6782" s="1">
        <v>45376</v>
      </c>
      <c r="B6782" t="s">
        <v>6302</v>
      </c>
      <c r="C6782" t="s">
        <v>47</v>
      </c>
      <c r="D6782" s="1">
        <v>21775</v>
      </c>
      <c r="E6782" t="s">
        <v>24</v>
      </c>
      <c r="F6782">
        <v>25</v>
      </c>
      <c r="G6782" t="s">
        <v>95</v>
      </c>
      <c r="H6782" t="s">
        <v>55</v>
      </c>
      <c r="I6782" t="s">
        <v>27</v>
      </c>
      <c r="J6782">
        <v>65</v>
      </c>
      <c r="K6782" t="s">
        <v>28</v>
      </c>
      <c r="L6782" t="s">
        <v>96</v>
      </c>
      <c r="M6782">
        <v>3</v>
      </c>
      <c r="N6782">
        <v>5</v>
      </c>
      <c r="O6782">
        <v>125</v>
      </c>
      <c r="P6782">
        <v>75</v>
      </c>
      <c r="Q6782">
        <v>50</v>
      </c>
      <c r="R6782" t="s">
        <v>82</v>
      </c>
      <c r="S6782" t="s">
        <v>39</v>
      </c>
      <c r="T6782">
        <v>1</v>
      </c>
      <c r="U6782" t="s">
        <v>32</v>
      </c>
      <c r="V6782" t="s">
        <v>52</v>
      </c>
    </row>
    <row r="6783" spans="1:22" x14ac:dyDescent="0.35">
      <c r="A6783" s="1">
        <v>45454</v>
      </c>
      <c r="B6783" t="s">
        <v>6303</v>
      </c>
      <c r="C6783" t="s">
        <v>107</v>
      </c>
      <c r="D6783" s="1">
        <v>18515</v>
      </c>
      <c r="E6783" t="s">
        <v>71</v>
      </c>
      <c r="F6783">
        <v>459</v>
      </c>
      <c r="G6783" t="s">
        <v>25</v>
      </c>
      <c r="H6783" t="s">
        <v>80</v>
      </c>
      <c r="I6783" t="s">
        <v>27</v>
      </c>
      <c r="J6783">
        <v>74</v>
      </c>
      <c r="K6783" t="s">
        <v>28</v>
      </c>
      <c r="L6783" t="s">
        <v>29</v>
      </c>
      <c r="M6783">
        <v>10</v>
      </c>
      <c r="N6783">
        <v>14</v>
      </c>
      <c r="O6783">
        <v>6426</v>
      </c>
      <c r="P6783">
        <v>4590</v>
      </c>
      <c r="Q6783">
        <v>1836</v>
      </c>
      <c r="R6783" t="s">
        <v>30</v>
      </c>
      <c r="S6783" t="s">
        <v>31</v>
      </c>
      <c r="T6783">
        <v>2</v>
      </c>
      <c r="U6783" t="s">
        <v>32</v>
      </c>
      <c r="V6783" t="s">
        <v>45</v>
      </c>
    </row>
    <row r="6784" spans="1:22" x14ac:dyDescent="0.35">
      <c r="A6784" s="1">
        <v>45358</v>
      </c>
      <c r="B6784" t="s">
        <v>6304</v>
      </c>
      <c r="C6784" t="s">
        <v>78</v>
      </c>
      <c r="D6784" s="1">
        <v>38873</v>
      </c>
      <c r="E6784" t="s">
        <v>98</v>
      </c>
      <c r="F6784">
        <v>119</v>
      </c>
      <c r="G6784" t="s">
        <v>67</v>
      </c>
      <c r="H6784" t="s">
        <v>55</v>
      </c>
      <c r="I6784" t="s">
        <v>27</v>
      </c>
      <c r="J6784">
        <v>18</v>
      </c>
      <c r="K6784" t="s">
        <v>50</v>
      </c>
      <c r="L6784" t="s">
        <v>68</v>
      </c>
      <c r="M6784">
        <v>18</v>
      </c>
      <c r="N6784">
        <v>22</v>
      </c>
      <c r="O6784">
        <v>2618</v>
      </c>
      <c r="P6784">
        <v>2142</v>
      </c>
      <c r="Q6784">
        <v>476</v>
      </c>
      <c r="R6784" t="s">
        <v>30</v>
      </c>
      <c r="S6784" t="s">
        <v>76</v>
      </c>
      <c r="T6784">
        <v>4</v>
      </c>
      <c r="U6784" t="s">
        <v>32</v>
      </c>
      <c r="V6784" t="s">
        <v>52</v>
      </c>
    </row>
    <row r="6785" spans="1:22" x14ac:dyDescent="0.35">
      <c r="A6785" s="1">
        <v>45318</v>
      </c>
      <c r="B6785" t="s">
        <v>6305</v>
      </c>
      <c r="C6785" t="s">
        <v>84</v>
      </c>
      <c r="D6785" s="1">
        <v>36102</v>
      </c>
      <c r="E6785" t="s">
        <v>24</v>
      </c>
      <c r="F6785">
        <v>392</v>
      </c>
      <c r="G6785" t="s">
        <v>48</v>
      </c>
      <c r="H6785" t="s">
        <v>41</v>
      </c>
      <c r="I6785" t="s">
        <v>27</v>
      </c>
      <c r="J6785">
        <v>25</v>
      </c>
      <c r="K6785" t="s">
        <v>50</v>
      </c>
      <c r="L6785" t="s">
        <v>51</v>
      </c>
      <c r="M6785">
        <v>10</v>
      </c>
      <c r="N6785">
        <v>11</v>
      </c>
      <c r="O6785">
        <v>4312</v>
      </c>
      <c r="P6785">
        <v>3920</v>
      </c>
      <c r="Q6785">
        <v>392</v>
      </c>
      <c r="R6785" t="s">
        <v>30</v>
      </c>
      <c r="S6785" t="s">
        <v>69</v>
      </c>
      <c r="T6785">
        <v>6</v>
      </c>
      <c r="U6785" t="s">
        <v>44</v>
      </c>
      <c r="V6785" t="s">
        <v>70</v>
      </c>
    </row>
    <row r="6786" spans="1:22" x14ac:dyDescent="0.35">
      <c r="A6786" s="1">
        <v>45339</v>
      </c>
      <c r="B6786" t="s">
        <v>6306</v>
      </c>
      <c r="C6786" t="s">
        <v>35</v>
      </c>
      <c r="D6786" s="1">
        <v>32613</v>
      </c>
      <c r="E6786" t="s">
        <v>98</v>
      </c>
      <c r="F6786">
        <v>73</v>
      </c>
      <c r="G6786" t="s">
        <v>85</v>
      </c>
      <c r="H6786" t="s">
        <v>41</v>
      </c>
      <c r="I6786" t="s">
        <v>27</v>
      </c>
      <c r="J6786">
        <v>35</v>
      </c>
      <c r="K6786" t="s">
        <v>61</v>
      </c>
      <c r="L6786" t="s">
        <v>86</v>
      </c>
      <c r="M6786">
        <v>18</v>
      </c>
      <c r="N6786">
        <v>36</v>
      </c>
      <c r="O6786">
        <v>2628</v>
      </c>
      <c r="P6786">
        <v>1314</v>
      </c>
      <c r="Q6786">
        <v>1314</v>
      </c>
      <c r="R6786" t="s">
        <v>30</v>
      </c>
      <c r="S6786" t="s">
        <v>69</v>
      </c>
      <c r="T6786">
        <v>6</v>
      </c>
      <c r="U6786" t="s">
        <v>44</v>
      </c>
      <c r="V6786" t="s">
        <v>33</v>
      </c>
    </row>
    <row r="6787" spans="1:22" x14ac:dyDescent="0.35">
      <c r="A6787" s="1">
        <v>45353</v>
      </c>
      <c r="B6787" t="s">
        <v>6307</v>
      </c>
      <c r="C6787" t="s">
        <v>113</v>
      </c>
      <c r="D6787" s="1">
        <v>16137</v>
      </c>
      <c r="E6787" t="s">
        <v>24</v>
      </c>
      <c r="F6787">
        <v>46</v>
      </c>
      <c r="G6787" t="s">
        <v>85</v>
      </c>
      <c r="H6787" t="s">
        <v>74</v>
      </c>
      <c r="I6787" t="s">
        <v>27</v>
      </c>
      <c r="J6787">
        <v>80</v>
      </c>
      <c r="K6787" t="s">
        <v>56</v>
      </c>
      <c r="L6787" t="s">
        <v>86</v>
      </c>
      <c r="M6787">
        <v>18</v>
      </c>
      <c r="N6787">
        <v>36</v>
      </c>
      <c r="O6787">
        <v>1656</v>
      </c>
      <c r="P6787">
        <v>828</v>
      </c>
      <c r="Q6787">
        <v>828</v>
      </c>
      <c r="R6787" t="s">
        <v>30</v>
      </c>
      <c r="S6787" t="s">
        <v>69</v>
      </c>
      <c r="T6787">
        <v>6</v>
      </c>
      <c r="U6787" t="s">
        <v>44</v>
      </c>
      <c r="V6787" t="s">
        <v>52</v>
      </c>
    </row>
    <row r="6788" spans="1:22" x14ac:dyDescent="0.35">
      <c r="A6788" s="1">
        <v>45438</v>
      </c>
      <c r="B6788" t="s">
        <v>6308</v>
      </c>
      <c r="C6788" t="s">
        <v>35</v>
      </c>
      <c r="D6788" s="1">
        <v>26332</v>
      </c>
      <c r="E6788" t="s">
        <v>36</v>
      </c>
      <c r="F6788">
        <v>300</v>
      </c>
      <c r="G6788" t="s">
        <v>73</v>
      </c>
      <c r="H6788" t="s">
        <v>37</v>
      </c>
      <c r="I6788" t="s">
        <v>27</v>
      </c>
      <c r="J6788">
        <v>52</v>
      </c>
      <c r="K6788" t="s">
        <v>42</v>
      </c>
      <c r="L6788" t="s">
        <v>75</v>
      </c>
      <c r="M6788">
        <v>14</v>
      </c>
      <c r="N6788">
        <v>28</v>
      </c>
      <c r="O6788">
        <v>8400</v>
      </c>
      <c r="P6788">
        <v>4200</v>
      </c>
      <c r="Q6788">
        <v>4200</v>
      </c>
      <c r="R6788" t="s">
        <v>30</v>
      </c>
      <c r="S6788" t="s">
        <v>43</v>
      </c>
      <c r="T6788">
        <v>0</v>
      </c>
      <c r="U6788" t="s">
        <v>44</v>
      </c>
      <c r="V6788" t="s">
        <v>40</v>
      </c>
    </row>
    <row r="6789" spans="1:22" x14ac:dyDescent="0.35">
      <c r="A6789" s="1">
        <v>45439</v>
      </c>
      <c r="B6789" t="s">
        <v>6309</v>
      </c>
      <c r="C6789" t="s">
        <v>104</v>
      </c>
      <c r="D6789" s="1">
        <v>20587</v>
      </c>
      <c r="E6789" t="s">
        <v>98</v>
      </c>
      <c r="F6789">
        <v>132</v>
      </c>
      <c r="G6789" t="s">
        <v>93</v>
      </c>
      <c r="H6789" t="s">
        <v>49</v>
      </c>
      <c r="I6789" t="s">
        <v>27</v>
      </c>
      <c r="J6789">
        <v>68</v>
      </c>
      <c r="K6789" t="s">
        <v>28</v>
      </c>
      <c r="L6789" t="s">
        <v>94</v>
      </c>
      <c r="M6789">
        <v>5</v>
      </c>
      <c r="N6789">
        <v>7</v>
      </c>
      <c r="O6789">
        <v>924</v>
      </c>
      <c r="P6789">
        <v>660</v>
      </c>
      <c r="Q6789">
        <v>264</v>
      </c>
      <c r="R6789" t="s">
        <v>82</v>
      </c>
      <c r="S6789" t="s">
        <v>39</v>
      </c>
      <c r="T6789">
        <v>1</v>
      </c>
      <c r="U6789" t="s">
        <v>32</v>
      </c>
      <c r="V6789" t="s">
        <v>40</v>
      </c>
    </row>
    <row r="6790" spans="1:22" x14ac:dyDescent="0.35">
      <c r="A6790" s="1">
        <v>45442</v>
      </c>
      <c r="B6790" t="s">
        <v>6310</v>
      </c>
      <c r="C6790" t="s">
        <v>113</v>
      </c>
      <c r="D6790" s="1">
        <v>22206</v>
      </c>
      <c r="E6790" t="s">
        <v>36</v>
      </c>
      <c r="F6790">
        <v>192</v>
      </c>
      <c r="G6790" t="s">
        <v>25</v>
      </c>
      <c r="H6790" t="s">
        <v>80</v>
      </c>
      <c r="I6790" t="s">
        <v>27</v>
      </c>
      <c r="J6790">
        <v>64</v>
      </c>
      <c r="K6790" t="s">
        <v>28</v>
      </c>
      <c r="L6790" t="s">
        <v>29</v>
      </c>
      <c r="M6790">
        <v>10</v>
      </c>
      <c r="N6790">
        <v>14</v>
      </c>
      <c r="O6790">
        <v>2688</v>
      </c>
      <c r="P6790">
        <v>1920</v>
      </c>
      <c r="Q6790">
        <v>768</v>
      </c>
      <c r="R6790" t="s">
        <v>30</v>
      </c>
      <c r="S6790" t="s">
        <v>76</v>
      </c>
      <c r="T6790">
        <v>4</v>
      </c>
      <c r="U6790" t="s">
        <v>32</v>
      </c>
      <c r="V6790" t="s">
        <v>40</v>
      </c>
    </row>
    <row r="6791" spans="1:22" x14ac:dyDescent="0.35">
      <c r="A6791" s="1">
        <v>45315</v>
      </c>
      <c r="B6791" t="s">
        <v>6311</v>
      </c>
      <c r="C6791" t="s">
        <v>23</v>
      </c>
      <c r="D6791" s="1">
        <v>33294</v>
      </c>
      <c r="E6791" t="s">
        <v>71</v>
      </c>
      <c r="F6791">
        <v>30</v>
      </c>
      <c r="G6791" t="s">
        <v>25</v>
      </c>
      <c r="H6791" t="s">
        <v>55</v>
      </c>
      <c r="I6791" t="s">
        <v>27</v>
      </c>
      <c r="J6791">
        <v>33</v>
      </c>
      <c r="K6791" t="s">
        <v>61</v>
      </c>
      <c r="L6791" t="s">
        <v>29</v>
      </c>
      <c r="M6791">
        <v>10</v>
      </c>
      <c r="N6791">
        <v>14</v>
      </c>
      <c r="O6791">
        <v>420</v>
      </c>
      <c r="P6791">
        <v>300</v>
      </c>
      <c r="Q6791">
        <v>120</v>
      </c>
      <c r="R6791" t="s">
        <v>30</v>
      </c>
      <c r="S6791" t="s">
        <v>57</v>
      </c>
      <c r="T6791">
        <v>3</v>
      </c>
      <c r="U6791" t="s">
        <v>32</v>
      </c>
      <c r="V6791" t="s">
        <v>70</v>
      </c>
    </row>
    <row r="6792" spans="1:22" x14ac:dyDescent="0.35">
      <c r="A6792" s="1">
        <v>45387</v>
      </c>
      <c r="B6792" t="s">
        <v>6312</v>
      </c>
      <c r="C6792" t="s">
        <v>100</v>
      </c>
      <c r="D6792" s="1">
        <v>26581</v>
      </c>
      <c r="E6792" t="s">
        <v>98</v>
      </c>
      <c r="F6792">
        <v>219</v>
      </c>
      <c r="G6792" t="s">
        <v>67</v>
      </c>
      <c r="H6792" t="s">
        <v>80</v>
      </c>
      <c r="I6792" t="s">
        <v>27</v>
      </c>
      <c r="J6792">
        <v>52</v>
      </c>
      <c r="K6792" t="s">
        <v>42</v>
      </c>
      <c r="L6792" t="s">
        <v>68</v>
      </c>
      <c r="M6792">
        <v>18</v>
      </c>
      <c r="N6792">
        <v>22</v>
      </c>
      <c r="O6792">
        <v>4818</v>
      </c>
      <c r="P6792">
        <v>3942</v>
      </c>
      <c r="Q6792">
        <v>876</v>
      </c>
      <c r="R6792" t="s">
        <v>30</v>
      </c>
      <c r="S6792" t="s">
        <v>63</v>
      </c>
      <c r="T6792">
        <v>5</v>
      </c>
      <c r="U6792" t="s">
        <v>32</v>
      </c>
      <c r="V6792" t="s">
        <v>72</v>
      </c>
    </row>
    <row r="6793" spans="1:22" x14ac:dyDescent="0.35">
      <c r="A6793" s="1">
        <v>45378</v>
      </c>
      <c r="B6793" t="s">
        <v>6313</v>
      </c>
      <c r="C6793" t="s">
        <v>84</v>
      </c>
      <c r="D6793" s="1">
        <v>36394</v>
      </c>
      <c r="E6793" t="s">
        <v>71</v>
      </c>
      <c r="F6793">
        <v>56</v>
      </c>
      <c r="G6793" t="s">
        <v>73</v>
      </c>
      <c r="H6793" t="s">
        <v>55</v>
      </c>
      <c r="I6793" t="s">
        <v>27</v>
      </c>
      <c r="J6793">
        <v>25</v>
      </c>
      <c r="K6793" t="s">
        <v>50</v>
      </c>
      <c r="L6793" t="s">
        <v>75</v>
      </c>
      <c r="M6793">
        <v>14</v>
      </c>
      <c r="N6793">
        <v>28</v>
      </c>
      <c r="O6793">
        <v>1568</v>
      </c>
      <c r="P6793">
        <v>784</v>
      </c>
      <c r="Q6793">
        <v>784</v>
      </c>
      <c r="R6793" t="s">
        <v>30</v>
      </c>
      <c r="S6793" t="s">
        <v>57</v>
      </c>
      <c r="T6793">
        <v>3</v>
      </c>
      <c r="U6793" t="s">
        <v>32</v>
      </c>
      <c r="V6793" t="s">
        <v>52</v>
      </c>
    </row>
    <row r="6794" spans="1:22" x14ac:dyDescent="0.35">
      <c r="A6794" s="1">
        <v>45403</v>
      </c>
      <c r="B6794" t="s">
        <v>6314</v>
      </c>
      <c r="C6794" t="s">
        <v>100</v>
      </c>
      <c r="D6794" s="1">
        <v>24702</v>
      </c>
      <c r="E6794" t="s">
        <v>24</v>
      </c>
      <c r="F6794">
        <v>168</v>
      </c>
      <c r="G6794" t="s">
        <v>25</v>
      </c>
      <c r="H6794" t="s">
        <v>55</v>
      </c>
      <c r="I6794" t="s">
        <v>27</v>
      </c>
      <c r="J6794">
        <v>57</v>
      </c>
      <c r="K6794" t="s">
        <v>42</v>
      </c>
      <c r="L6794" t="s">
        <v>29</v>
      </c>
      <c r="M6794">
        <v>10</v>
      </c>
      <c r="N6794">
        <v>14</v>
      </c>
      <c r="O6794">
        <v>2352</v>
      </c>
      <c r="P6794">
        <v>1680</v>
      </c>
      <c r="Q6794">
        <v>672</v>
      </c>
      <c r="R6794" t="s">
        <v>30</v>
      </c>
      <c r="S6794" t="s">
        <v>43</v>
      </c>
      <c r="T6794">
        <v>0</v>
      </c>
      <c r="U6794" t="s">
        <v>44</v>
      </c>
      <c r="V6794" t="s">
        <v>72</v>
      </c>
    </row>
    <row r="6795" spans="1:22" x14ac:dyDescent="0.35">
      <c r="A6795" s="1">
        <v>45486</v>
      </c>
      <c r="B6795" t="s">
        <v>6315</v>
      </c>
      <c r="C6795" t="s">
        <v>78</v>
      </c>
      <c r="D6795" s="1">
        <v>16530</v>
      </c>
      <c r="E6795" t="s">
        <v>71</v>
      </c>
      <c r="F6795">
        <v>189</v>
      </c>
      <c r="G6795" t="s">
        <v>73</v>
      </c>
      <c r="H6795" t="s">
        <v>49</v>
      </c>
      <c r="I6795" t="s">
        <v>27</v>
      </c>
      <c r="J6795">
        <v>79</v>
      </c>
      <c r="K6795" t="s">
        <v>56</v>
      </c>
      <c r="L6795" t="s">
        <v>75</v>
      </c>
      <c r="M6795">
        <v>14</v>
      </c>
      <c r="N6795">
        <v>28</v>
      </c>
      <c r="O6795">
        <v>5292</v>
      </c>
      <c r="P6795">
        <v>2646</v>
      </c>
      <c r="Q6795">
        <v>2646</v>
      </c>
      <c r="R6795" t="s">
        <v>30</v>
      </c>
      <c r="S6795" t="s">
        <v>69</v>
      </c>
      <c r="T6795">
        <v>6</v>
      </c>
      <c r="U6795" t="s">
        <v>44</v>
      </c>
      <c r="V6795" t="s">
        <v>90</v>
      </c>
    </row>
    <row r="6796" spans="1:22" x14ac:dyDescent="0.35">
      <c r="A6796" s="1">
        <v>45399</v>
      </c>
      <c r="B6796" t="s">
        <v>6316</v>
      </c>
      <c r="C6796" t="s">
        <v>84</v>
      </c>
      <c r="D6796" s="1">
        <v>37567</v>
      </c>
      <c r="E6796" t="s">
        <v>36</v>
      </c>
      <c r="F6796">
        <v>90</v>
      </c>
      <c r="G6796" t="s">
        <v>93</v>
      </c>
      <c r="H6796" t="s">
        <v>80</v>
      </c>
      <c r="I6796" t="s">
        <v>27</v>
      </c>
      <c r="J6796">
        <v>21</v>
      </c>
      <c r="K6796" t="s">
        <v>50</v>
      </c>
      <c r="L6796" t="s">
        <v>94</v>
      </c>
      <c r="M6796">
        <v>5</v>
      </c>
      <c r="N6796">
        <v>7</v>
      </c>
      <c r="O6796">
        <v>630</v>
      </c>
      <c r="P6796">
        <v>450</v>
      </c>
      <c r="Q6796">
        <v>180</v>
      </c>
      <c r="R6796" t="s">
        <v>82</v>
      </c>
      <c r="S6796" t="s">
        <v>57</v>
      </c>
      <c r="T6796">
        <v>3</v>
      </c>
      <c r="U6796" t="s">
        <v>32</v>
      </c>
      <c r="V6796" t="s">
        <v>72</v>
      </c>
    </row>
    <row r="6797" spans="1:22" x14ac:dyDescent="0.35">
      <c r="A6797" s="1">
        <v>45360</v>
      </c>
      <c r="B6797" t="s">
        <v>6317</v>
      </c>
      <c r="C6797" t="s">
        <v>113</v>
      </c>
      <c r="D6797" s="1">
        <v>17394</v>
      </c>
      <c r="E6797" t="s">
        <v>71</v>
      </c>
      <c r="F6797">
        <v>182</v>
      </c>
      <c r="G6797" t="s">
        <v>85</v>
      </c>
      <c r="H6797" t="s">
        <v>55</v>
      </c>
      <c r="I6797" t="s">
        <v>27</v>
      </c>
      <c r="J6797">
        <v>77</v>
      </c>
      <c r="K6797" t="s">
        <v>56</v>
      </c>
      <c r="L6797" t="s">
        <v>86</v>
      </c>
      <c r="M6797">
        <v>18</v>
      </c>
      <c r="N6797">
        <v>36</v>
      </c>
      <c r="O6797">
        <v>6552</v>
      </c>
      <c r="P6797">
        <v>3276</v>
      </c>
      <c r="Q6797">
        <v>3276</v>
      </c>
      <c r="R6797" t="s">
        <v>30</v>
      </c>
      <c r="S6797" t="s">
        <v>69</v>
      </c>
      <c r="T6797">
        <v>6</v>
      </c>
      <c r="U6797" t="s">
        <v>44</v>
      </c>
      <c r="V6797" t="s">
        <v>52</v>
      </c>
    </row>
    <row r="6798" spans="1:22" x14ac:dyDescent="0.35">
      <c r="A6798" s="1">
        <v>45402</v>
      </c>
      <c r="B6798" t="s">
        <v>6318</v>
      </c>
      <c r="C6798" t="s">
        <v>54</v>
      </c>
      <c r="D6798" s="1">
        <v>17860</v>
      </c>
      <c r="E6798" t="s">
        <v>71</v>
      </c>
      <c r="F6798">
        <v>184</v>
      </c>
      <c r="G6798" t="s">
        <v>67</v>
      </c>
      <c r="H6798" t="s">
        <v>80</v>
      </c>
      <c r="I6798" t="s">
        <v>27</v>
      </c>
      <c r="J6798">
        <v>75</v>
      </c>
      <c r="K6798" t="s">
        <v>56</v>
      </c>
      <c r="L6798" t="s">
        <v>68</v>
      </c>
      <c r="M6798">
        <v>18</v>
      </c>
      <c r="N6798">
        <v>22</v>
      </c>
      <c r="O6798">
        <v>4048</v>
      </c>
      <c r="P6798">
        <v>3312</v>
      </c>
      <c r="Q6798">
        <v>736</v>
      </c>
      <c r="R6798" t="s">
        <v>30</v>
      </c>
      <c r="S6798" t="s">
        <v>69</v>
      </c>
      <c r="T6798">
        <v>6</v>
      </c>
      <c r="U6798" t="s">
        <v>44</v>
      </c>
      <c r="V6798" t="s">
        <v>72</v>
      </c>
    </row>
    <row r="6799" spans="1:22" x14ac:dyDescent="0.35">
      <c r="A6799" s="1">
        <v>45425</v>
      </c>
      <c r="B6799" t="s">
        <v>6319</v>
      </c>
      <c r="C6799" t="s">
        <v>100</v>
      </c>
      <c r="D6799" s="1">
        <v>27691</v>
      </c>
      <c r="E6799" t="s">
        <v>98</v>
      </c>
      <c r="F6799">
        <v>409</v>
      </c>
      <c r="G6799" t="s">
        <v>79</v>
      </c>
      <c r="H6799" t="s">
        <v>55</v>
      </c>
      <c r="I6799" t="s">
        <v>27</v>
      </c>
      <c r="J6799">
        <v>49</v>
      </c>
      <c r="K6799" t="s">
        <v>42</v>
      </c>
      <c r="L6799" t="s">
        <v>81</v>
      </c>
      <c r="M6799">
        <v>7</v>
      </c>
      <c r="N6799">
        <v>9</v>
      </c>
      <c r="O6799">
        <v>3681</v>
      </c>
      <c r="P6799">
        <v>2863</v>
      </c>
      <c r="Q6799">
        <v>818</v>
      </c>
      <c r="R6799" t="s">
        <v>82</v>
      </c>
      <c r="S6799" t="s">
        <v>39</v>
      </c>
      <c r="T6799">
        <v>1</v>
      </c>
      <c r="U6799" t="s">
        <v>32</v>
      </c>
      <c r="V6799" t="s">
        <v>40</v>
      </c>
    </row>
    <row r="6800" spans="1:22" x14ac:dyDescent="0.35">
      <c r="A6800" s="1">
        <v>45322</v>
      </c>
      <c r="B6800" t="s">
        <v>6320</v>
      </c>
      <c r="C6800" t="s">
        <v>47</v>
      </c>
      <c r="D6800" s="1">
        <v>27643</v>
      </c>
      <c r="E6800" t="s">
        <v>24</v>
      </c>
      <c r="F6800">
        <v>151</v>
      </c>
      <c r="G6800" t="s">
        <v>93</v>
      </c>
      <c r="H6800" t="s">
        <v>41</v>
      </c>
      <c r="I6800" t="s">
        <v>27</v>
      </c>
      <c r="J6800">
        <v>48</v>
      </c>
      <c r="K6800" t="s">
        <v>42</v>
      </c>
      <c r="L6800" t="s">
        <v>94</v>
      </c>
      <c r="M6800">
        <v>5</v>
      </c>
      <c r="N6800">
        <v>7</v>
      </c>
      <c r="O6800">
        <v>1057</v>
      </c>
      <c r="P6800">
        <v>755</v>
      </c>
      <c r="Q6800">
        <v>302</v>
      </c>
      <c r="R6800" t="s">
        <v>82</v>
      </c>
      <c r="S6800" t="s">
        <v>57</v>
      </c>
      <c r="T6800">
        <v>3</v>
      </c>
      <c r="U6800" t="s">
        <v>32</v>
      </c>
      <c r="V6800" t="s">
        <v>70</v>
      </c>
    </row>
    <row r="6801" spans="1:22" x14ac:dyDescent="0.35">
      <c r="A6801" s="1">
        <v>45292</v>
      </c>
      <c r="B6801" t="s">
        <v>6321</v>
      </c>
      <c r="C6801" t="s">
        <v>78</v>
      </c>
      <c r="D6801" s="1">
        <v>17427</v>
      </c>
      <c r="E6801" t="s">
        <v>71</v>
      </c>
      <c r="F6801">
        <v>82</v>
      </c>
      <c r="G6801" t="s">
        <v>93</v>
      </c>
      <c r="H6801" t="s">
        <v>41</v>
      </c>
      <c r="I6801" t="s">
        <v>27</v>
      </c>
      <c r="J6801">
        <v>76</v>
      </c>
      <c r="K6801" t="s">
        <v>56</v>
      </c>
      <c r="L6801" t="s">
        <v>94</v>
      </c>
      <c r="M6801">
        <v>5</v>
      </c>
      <c r="N6801">
        <v>7</v>
      </c>
      <c r="O6801">
        <v>574</v>
      </c>
      <c r="P6801">
        <v>410</v>
      </c>
      <c r="Q6801">
        <v>164</v>
      </c>
      <c r="R6801" t="s">
        <v>82</v>
      </c>
      <c r="S6801" t="s">
        <v>39</v>
      </c>
      <c r="T6801">
        <v>1</v>
      </c>
      <c r="U6801" t="s">
        <v>32</v>
      </c>
      <c r="V6801" t="s">
        <v>70</v>
      </c>
    </row>
    <row r="6802" spans="1:22" x14ac:dyDescent="0.35">
      <c r="A6802" s="1">
        <v>45468</v>
      </c>
      <c r="B6802" t="s">
        <v>6322</v>
      </c>
      <c r="C6802" t="s">
        <v>78</v>
      </c>
      <c r="D6802" s="1">
        <v>20649</v>
      </c>
      <c r="E6802" t="s">
        <v>36</v>
      </c>
      <c r="F6802">
        <v>318</v>
      </c>
      <c r="G6802" t="s">
        <v>79</v>
      </c>
      <c r="H6802" t="s">
        <v>74</v>
      </c>
      <c r="I6802" t="s">
        <v>27</v>
      </c>
      <c r="J6802">
        <v>68</v>
      </c>
      <c r="K6802" t="s">
        <v>28</v>
      </c>
      <c r="L6802" t="s">
        <v>81</v>
      </c>
      <c r="M6802">
        <v>7</v>
      </c>
      <c r="N6802">
        <v>9</v>
      </c>
      <c r="O6802">
        <v>2862</v>
      </c>
      <c r="P6802">
        <v>2226</v>
      </c>
      <c r="Q6802">
        <v>636</v>
      </c>
      <c r="R6802" t="s">
        <v>82</v>
      </c>
      <c r="S6802" t="s">
        <v>31</v>
      </c>
      <c r="T6802">
        <v>2</v>
      </c>
      <c r="U6802" t="s">
        <v>32</v>
      </c>
      <c r="V6802" t="s">
        <v>45</v>
      </c>
    </row>
    <row r="6803" spans="1:22" x14ac:dyDescent="0.35">
      <c r="A6803" s="1">
        <v>45380</v>
      </c>
      <c r="B6803" t="s">
        <v>6323</v>
      </c>
      <c r="C6803" t="s">
        <v>107</v>
      </c>
      <c r="D6803" s="1">
        <v>28312</v>
      </c>
      <c r="E6803" t="s">
        <v>98</v>
      </c>
      <c r="F6803">
        <v>414</v>
      </c>
      <c r="G6803" t="s">
        <v>67</v>
      </c>
      <c r="H6803" t="s">
        <v>37</v>
      </c>
      <c r="I6803" t="s">
        <v>27</v>
      </c>
      <c r="J6803">
        <v>47</v>
      </c>
      <c r="K6803" t="s">
        <v>42</v>
      </c>
      <c r="L6803" t="s">
        <v>68</v>
      </c>
      <c r="M6803">
        <v>18</v>
      </c>
      <c r="N6803">
        <v>22</v>
      </c>
      <c r="O6803">
        <v>9108</v>
      </c>
      <c r="P6803">
        <v>7452</v>
      </c>
      <c r="Q6803">
        <v>1656</v>
      </c>
      <c r="R6803" t="s">
        <v>30</v>
      </c>
      <c r="S6803" t="s">
        <v>63</v>
      </c>
      <c r="T6803">
        <v>5</v>
      </c>
      <c r="U6803" t="s">
        <v>32</v>
      </c>
      <c r="V6803" t="s">
        <v>52</v>
      </c>
    </row>
    <row r="6804" spans="1:22" x14ac:dyDescent="0.35">
      <c r="A6804" s="1">
        <v>45406</v>
      </c>
      <c r="B6804" t="s">
        <v>6324</v>
      </c>
      <c r="C6804" t="s">
        <v>23</v>
      </c>
      <c r="D6804" s="1">
        <v>19033</v>
      </c>
      <c r="E6804" t="s">
        <v>71</v>
      </c>
      <c r="F6804">
        <v>69</v>
      </c>
      <c r="G6804" t="s">
        <v>73</v>
      </c>
      <c r="H6804" t="s">
        <v>49</v>
      </c>
      <c r="I6804" t="s">
        <v>38</v>
      </c>
      <c r="J6804">
        <v>72</v>
      </c>
      <c r="K6804" t="s">
        <v>28</v>
      </c>
      <c r="L6804" t="s">
        <v>75</v>
      </c>
      <c r="M6804">
        <v>14</v>
      </c>
      <c r="N6804">
        <v>28</v>
      </c>
      <c r="O6804">
        <v>1932</v>
      </c>
      <c r="P6804">
        <v>966</v>
      </c>
      <c r="Q6804">
        <v>966</v>
      </c>
      <c r="R6804" t="s">
        <v>30</v>
      </c>
      <c r="S6804" t="s">
        <v>57</v>
      </c>
      <c r="T6804">
        <v>3</v>
      </c>
      <c r="U6804" t="s">
        <v>32</v>
      </c>
      <c r="V6804" t="s">
        <v>72</v>
      </c>
    </row>
    <row r="6805" spans="1:22" x14ac:dyDescent="0.35">
      <c r="A6805" s="1">
        <v>45473</v>
      </c>
      <c r="B6805" t="s">
        <v>6325</v>
      </c>
      <c r="C6805" t="s">
        <v>23</v>
      </c>
      <c r="D6805" s="1">
        <v>37374</v>
      </c>
      <c r="E6805" t="s">
        <v>24</v>
      </c>
      <c r="F6805">
        <v>490</v>
      </c>
      <c r="G6805" t="s">
        <v>67</v>
      </c>
      <c r="H6805" t="s">
        <v>80</v>
      </c>
      <c r="I6805" t="s">
        <v>27</v>
      </c>
      <c r="J6805">
        <v>22</v>
      </c>
      <c r="K6805" t="s">
        <v>50</v>
      </c>
      <c r="L6805" t="s">
        <v>68</v>
      </c>
      <c r="M6805">
        <v>18</v>
      </c>
      <c r="N6805">
        <v>22</v>
      </c>
      <c r="O6805">
        <v>10780</v>
      </c>
      <c r="P6805">
        <v>8820</v>
      </c>
      <c r="Q6805">
        <v>1960</v>
      </c>
      <c r="R6805" t="s">
        <v>30</v>
      </c>
      <c r="S6805" t="s">
        <v>43</v>
      </c>
      <c r="T6805">
        <v>0</v>
      </c>
      <c r="U6805" t="s">
        <v>44</v>
      </c>
      <c r="V6805" t="s">
        <v>45</v>
      </c>
    </row>
    <row r="6806" spans="1:22" x14ac:dyDescent="0.35">
      <c r="A6806" s="1">
        <v>45354</v>
      </c>
      <c r="B6806" t="s">
        <v>6326</v>
      </c>
      <c r="C6806" t="s">
        <v>113</v>
      </c>
      <c r="D6806" s="1">
        <v>26472</v>
      </c>
      <c r="E6806" t="s">
        <v>98</v>
      </c>
      <c r="F6806">
        <v>66</v>
      </c>
      <c r="G6806" t="s">
        <v>79</v>
      </c>
      <c r="H6806" t="s">
        <v>55</v>
      </c>
      <c r="I6806" t="s">
        <v>27</v>
      </c>
      <c r="J6806">
        <v>52</v>
      </c>
      <c r="K6806" t="s">
        <v>42</v>
      </c>
      <c r="L6806" t="s">
        <v>81</v>
      </c>
      <c r="M6806">
        <v>7</v>
      </c>
      <c r="N6806">
        <v>9</v>
      </c>
      <c r="O6806">
        <v>594</v>
      </c>
      <c r="P6806">
        <v>462</v>
      </c>
      <c r="Q6806">
        <v>132</v>
      </c>
      <c r="R6806" t="s">
        <v>82</v>
      </c>
      <c r="S6806" t="s">
        <v>43</v>
      </c>
      <c r="T6806">
        <v>0</v>
      </c>
      <c r="U6806" t="s">
        <v>44</v>
      </c>
      <c r="V6806" t="s">
        <v>52</v>
      </c>
    </row>
    <row r="6807" spans="1:22" x14ac:dyDescent="0.35">
      <c r="A6807" s="1">
        <v>45488</v>
      </c>
      <c r="B6807" t="s">
        <v>6327</v>
      </c>
      <c r="C6807" t="s">
        <v>107</v>
      </c>
      <c r="D6807" s="1">
        <v>22019</v>
      </c>
      <c r="E6807" t="s">
        <v>71</v>
      </c>
      <c r="F6807">
        <v>423</v>
      </c>
      <c r="G6807" t="s">
        <v>88</v>
      </c>
      <c r="H6807" t="s">
        <v>80</v>
      </c>
      <c r="I6807" t="s">
        <v>38</v>
      </c>
      <c r="J6807">
        <v>64</v>
      </c>
      <c r="K6807" t="s">
        <v>28</v>
      </c>
      <c r="L6807" t="s">
        <v>89</v>
      </c>
      <c r="M6807">
        <v>19</v>
      </c>
      <c r="N6807">
        <v>23</v>
      </c>
      <c r="O6807">
        <v>9729</v>
      </c>
      <c r="P6807">
        <v>8037</v>
      </c>
      <c r="Q6807">
        <v>1692</v>
      </c>
      <c r="R6807" t="s">
        <v>30</v>
      </c>
      <c r="S6807" t="s">
        <v>39</v>
      </c>
      <c r="T6807">
        <v>1</v>
      </c>
      <c r="U6807" t="s">
        <v>32</v>
      </c>
      <c r="V6807" t="s">
        <v>90</v>
      </c>
    </row>
    <row r="6808" spans="1:22" x14ac:dyDescent="0.35">
      <c r="A6808" s="1">
        <v>45437</v>
      </c>
      <c r="B6808" t="s">
        <v>5546</v>
      </c>
      <c r="C6808" t="s">
        <v>47</v>
      </c>
      <c r="D6808" s="1">
        <v>27038</v>
      </c>
      <c r="E6808" t="s">
        <v>24</v>
      </c>
      <c r="F6808">
        <v>68</v>
      </c>
      <c r="G6808" t="s">
        <v>79</v>
      </c>
      <c r="H6808" t="s">
        <v>55</v>
      </c>
      <c r="I6808" t="s">
        <v>27</v>
      </c>
      <c r="J6808">
        <v>50</v>
      </c>
      <c r="K6808" t="s">
        <v>42</v>
      </c>
      <c r="L6808" t="s">
        <v>81</v>
      </c>
      <c r="M6808">
        <v>7</v>
      </c>
      <c r="N6808">
        <v>9</v>
      </c>
      <c r="O6808">
        <v>612</v>
      </c>
      <c r="P6808">
        <v>476</v>
      </c>
      <c r="Q6808">
        <v>136</v>
      </c>
      <c r="R6808" t="s">
        <v>82</v>
      </c>
      <c r="S6808" t="s">
        <v>69</v>
      </c>
      <c r="T6808">
        <v>6</v>
      </c>
      <c r="U6808" t="s">
        <v>44</v>
      </c>
      <c r="V6808" t="s">
        <v>40</v>
      </c>
    </row>
    <row r="6809" spans="1:22" x14ac:dyDescent="0.35">
      <c r="A6809" s="1">
        <v>45370</v>
      </c>
      <c r="B6809" t="s">
        <v>6328</v>
      </c>
      <c r="C6809" t="s">
        <v>104</v>
      </c>
      <c r="D6809" s="1">
        <v>37218</v>
      </c>
      <c r="E6809" t="s">
        <v>24</v>
      </c>
      <c r="F6809">
        <v>206</v>
      </c>
      <c r="G6809" t="s">
        <v>93</v>
      </c>
      <c r="H6809" t="s">
        <v>55</v>
      </c>
      <c r="I6809" t="s">
        <v>27</v>
      </c>
      <c r="J6809">
        <v>22</v>
      </c>
      <c r="K6809" t="s">
        <v>50</v>
      </c>
      <c r="L6809" t="s">
        <v>94</v>
      </c>
      <c r="M6809">
        <v>5</v>
      </c>
      <c r="N6809">
        <v>7</v>
      </c>
      <c r="O6809">
        <v>1442</v>
      </c>
      <c r="P6809">
        <v>1030</v>
      </c>
      <c r="Q6809">
        <v>412</v>
      </c>
      <c r="R6809" t="s">
        <v>82</v>
      </c>
      <c r="S6809" t="s">
        <v>31</v>
      </c>
      <c r="T6809">
        <v>2</v>
      </c>
      <c r="U6809" t="s">
        <v>32</v>
      </c>
      <c r="V6809" t="s">
        <v>52</v>
      </c>
    </row>
    <row r="6810" spans="1:22" x14ac:dyDescent="0.35">
      <c r="A6810" s="1">
        <v>45369</v>
      </c>
      <c r="B6810" t="s">
        <v>6321</v>
      </c>
      <c r="C6810" t="s">
        <v>84</v>
      </c>
      <c r="D6810" s="1">
        <v>24416</v>
      </c>
      <c r="E6810" t="s">
        <v>98</v>
      </c>
      <c r="F6810">
        <v>188</v>
      </c>
      <c r="G6810" t="s">
        <v>95</v>
      </c>
      <c r="H6810" t="s">
        <v>49</v>
      </c>
      <c r="I6810" t="s">
        <v>27</v>
      </c>
      <c r="J6810">
        <v>57</v>
      </c>
      <c r="K6810" t="s">
        <v>42</v>
      </c>
      <c r="L6810" t="s">
        <v>96</v>
      </c>
      <c r="M6810">
        <v>3</v>
      </c>
      <c r="N6810">
        <v>5</v>
      </c>
      <c r="O6810">
        <v>940</v>
      </c>
      <c r="P6810">
        <v>564</v>
      </c>
      <c r="Q6810">
        <v>376</v>
      </c>
      <c r="R6810" t="s">
        <v>82</v>
      </c>
      <c r="S6810" t="s">
        <v>39</v>
      </c>
      <c r="T6810">
        <v>1</v>
      </c>
      <c r="U6810" t="s">
        <v>32</v>
      </c>
      <c r="V6810" t="s">
        <v>52</v>
      </c>
    </row>
    <row r="6811" spans="1:22" x14ac:dyDescent="0.35">
      <c r="A6811" s="1">
        <v>45329</v>
      </c>
      <c r="B6811" t="s">
        <v>6329</v>
      </c>
      <c r="C6811" t="s">
        <v>54</v>
      </c>
      <c r="D6811" s="1">
        <v>36209</v>
      </c>
      <c r="E6811" t="s">
        <v>71</v>
      </c>
      <c r="F6811">
        <v>305</v>
      </c>
      <c r="G6811" t="s">
        <v>59</v>
      </c>
      <c r="H6811" t="s">
        <v>80</v>
      </c>
      <c r="I6811" t="s">
        <v>38</v>
      </c>
      <c r="J6811">
        <v>25</v>
      </c>
      <c r="K6811" t="s">
        <v>50</v>
      </c>
      <c r="L6811" t="s">
        <v>62</v>
      </c>
      <c r="M6811">
        <v>10</v>
      </c>
      <c r="N6811">
        <v>45</v>
      </c>
      <c r="O6811">
        <v>13725</v>
      </c>
      <c r="P6811">
        <v>3050</v>
      </c>
      <c r="Q6811">
        <v>10675</v>
      </c>
      <c r="R6811" t="s">
        <v>30</v>
      </c>
      <c r="S6811" t="s">
        <v>57</v>
      </c>
      <c r="T6811">
        <v>3</v>
      </c>
      <c r="U6811" t="s">
        <v>32</v>
      </c>
      <c r="V6811" t="s">
        <v>33</v>
      </c>
    </row>
    <row r="6812" spans="1:22" x14ac:dyDescent="0.35">
      <c r="A6812" s="1">
        <v>45292</v>
      </c>
      <c r="B6812" t="s">
        <v>6330</v>
      </c>
      <c r="C6812" t="s">
        <v>35</v>
      </c>
      <c r="D6812" s="1">
        <v>19164</v>
      </c>
      <c r="E6812" t="s">
        <v>71</v>
      </c>
      <c r="F6812">
        <v>437</v>
      </c>
      <c r="G6812" t="s">
        <v>93</v>
      </c>
      <c r="H6812" t="s">
        <v>55</v>
      </c>
      <c r="I6812" t="s">
        <v>27</v>
      </c>
      <c r="J6812">
        <v>72</v>
      </c>
      <c r="K6812" t="s">
        <v>28</v>
      </c>
      <c r="L6812" t="s">
        <v>94</v>
      </c>
      <c r="M6812">
        <v>5</v>
      </c>
      <c r="N6812">
        <v>7</v>
      </c>
      <c r="O6812">
        <v>3059</v>
      </c>
      <c r="P6812">
        <v>2185</v>
      </c>
      <c r="Q6812">
        <v>874</v>
      </c>
      <c r="R6812" t="s">
        <v>82</v>
      </c>
      <c r="S6812" t="s">
        <v>39</v>
      </c>
      <c r="T6812">
        <v>1</v>
      </c>
      <c r="U6812" t="s">
        <v>32</v>
      </c>
      <c r="V6812" t="s">
        <v>70</v>
      </c>
    </row>
    <row r="6813" spans="1:22" x14ac:dyDescent="0.35">
      <c r="A6813" s="1">
        <v>45470</v>
      </c>
      <c r="B6813" t="s">
        <v>6331</v>
      </c>
      <c r="C6813" t="s">
        <v>84</v>
      </c>
      <c r="D6813" s="1">
        <v>37508</v>
      </c>
      <c r="E6813" t="s">
        <v>71</v>
      </c>
      <c r="F6813">
        <v>21</v>
      </c>
      <c r="G6813" t="s">
        <v>79</v>
      </c>
      <c r="H6813" t="s">
        <v>80</v>
      </c>
      <c r="I6813" t="s">
        <v>27</v>
      </c>
      <c r="J6813">
        <v>22</v>
      </c>
      <c r="K6813" t="s">
        <v>50</v>
      </c>
      <c r="L6813" t="s">
        <v>81</v>
      </c>
      <c r="M6813">
        <v>7</v>
      </c>
      <c r="N6813">
        <v>9</v>
      </c>
      <c r="O6813">
        <v>189</v>
      </c>
      <c r="P6813">
        <v>147</v>
      </c>
      <c r="Q6813">
        <v>42</v>
      </c>
      <c r="R6813" t="s">
        <v>82</v>
      </c>
      <c r="S6813" t="s">
        <v>76</v>
      </c>
      <c r="T6813">
        <v>4</v>
      </c>
      <c r="U6813" t="s">
        <v>32</v>
      </c>
      <c r="V6813" t="s">
        <v>45</v>
      </c>
    </row>
    <row r="6814" spans="1:22" x14ac:dyDescent="0.35">
      <c r="A6814" s="1">
        <v>45503</v>
      </c>
      <c r="B6814" t="s">
        <v>6332</v>
      </c>
      <c r="C6814" t="s">
        <v>47</v>
      </c>
      <c r="D6814" s="1">
        <v>22759</v>
      </c>
      <c r="E6814" t="s">
        <v>98</v>
      </c>
      <c r="F6814">
        <v>408</v>
      </c>
      <c r="G6814" t="s">
        <v>59</v>
      </c>
      <c r="H6814" t="s">
        <v>55</v>
      </c>
      <c r="I6814" t="s">
        <v>27</v>
      </c>
      <c r="J6814">
        <v>62</v>
      </c>
      <c r="K6814" t="s">
        <v>28</v>
      </c>
      <c r="L6814" t="s">
        <v>62</v>
      </c>
      <c r="M6814">
        <v>10</v>
      </c>
      <c r="N6814">
        <v>45</v>
      </c>
      <c r="O6814">
        <v>18360</v>
      </c>
      <c r="P6814">
        <v>4080</v>
      </c>
      <c r="Q6814">
        <v>14280</v>
      </c>
      <c r="R6814" t="s">
        <v>30</v>
      </c>
      <c r="S6814" t="s">
        <v>31</v>
      </c>
      <c r="T6814">
        <v>2</v>
      </c>
      <c r="U6814" t="s">
        <v>32</v>
      </c>
      <c r="V6814" t="s">
        <v>90</v>
      </c>
    </row>
    <row r="6815" spans="1:22" x14ac:dyDescent="0.35">
      <c r="A6815" s="1">
        <v>45299</v>
      </c>
      <c r="B6815" t="s">
        <v>6333</v>
      </c>
      <c r="C6815" t="s">
        <v>84</v>
      </c>
      <c r="D6815" s="1">
        <v>38390</v>
      </c>
      <c r="E6815" t="s">
        <v>24</v>
      </c>
      <c r="F6815">
        <v>220</v>
      </c>
      <c r="G6815" t="s">
        <v>79</v>
      </c>
      <c r="H6815" t="s">
        <v>41</v>
      </c>
      <c r="I6815" t="s">
        <v>27</v>
      </c>
      <c r="J6815">
        <v>19</v>
      </c>
      <c r="K6815" t="s">
        <v>50</v>
      </c>
      <c r="L6815" t="s">
        <v>81</v>
      </c>
      <c r="M6815">
        <v>7</v>
      </c>
      <c r="N6815">
        <v>9</v>
      </c>
      <c r="O6815">
        <v>1980</v>
      </c>
      <c r="P6815">
        <v>1540</v>
      </c>
      <c r="Q6815">
        <v>440</v>
      </c>
      <c r="R6815" t="s">
        <v>82</v>
      </c>
      <c r="S6815" t="s">
        <v>39</v>
      </c>
      <c r="T6815">
        <v>1</v>
      </c>
      <c r="U6815" t="s">
        <v>32</v>
      </c>
      <c r="V6815" t="s">
        <v>70</v>
      </c>
    </row>
    <row r="6816" spans="1:22" x14ac:dyDescent="0.35">
      <c r="A6816" s="1">
        <v>45361</v>
      </c>
      <c r="B6816" t="s">
        <v>6334</v>
      </c>
      <c r="C6816" t="s">
        <v>78</v>
      </c>
      <c r="D6816" s="1">
        <v>16434</v>
      </c>
      <c r="E6816" t="s">
        <v>36</v>
      </c>
      <c r="F6816">
        <v>328</v>
      </c>
      <c r="G6816" t="s">
        <v>79</v>
      </c>
      <c r="H6816" t="s">
        <v>41</v>
      </c>
      <c r="I6816" t="s">
        <v>27</v>
      </c>
      <c r="J6816">
        <v>79</v>
      </c>
      <c r="K6816" t="s">
        <v>56</v>
      </c>
      <c r="L6816" t="s">
        <v>81</v>
      </c>
      <c r="M6816">
        <v>7</v>
      </c>
      <c r="N6816">
        <v>9</v>
      </c>
      <c r="O6816">
        <v>2952</v>
      </c>
      <c r="P6816">
        <v>2296</v>
      </c>
      <c r="Q6816">
        <v>656</v>
      </c>
      <c r="R6816" t="s">
        <v>82</v>
      </c>
      <c r="S6816" t="s">
        <v>43</v>
      </c>
      <c r="T6816">
        <v>0</v>
      </c>
      <c r="U6816" t="s">
        <v>44</v>
      </c>
      <c r="V6816" t="s">
        <v>52</v>
      </c>
    </row>
    <row r="6817" spans="1:22" x14ac:dyDescent="0.35">
      <c r="A6817" s="1">
        <v>45355</v>
      </c>
      <c r="B6817" t="s">
        <v>4659</v>
      </c>
      <c r="C6817" t="s">
        <v>100</v>
      </c>
      <c r="D6817" s="1">
        <v>22005</v>
      </c>
      <c r="E6817" t="s">
        <v>71</v>
      </c>
      <c r="F6817">
        <v>268</v>
      </c>
      <c r="G6817" t="s">
        <v>48</v>
      </c>
      <c r="H6817" t="s">
        <v>74</v>
      </c>
      <c r="I6817" t="s">
        <v>27</v>
      </c>
      <c r="J6817">
        <v>64</v>
      </c>
      <c r="K6817" t="s">
        <v>28</v>
      </c>
      <c r="L6817" t="s">
        <v>51</v>
      </c>
      <c r="M6817">
        <v>10</v>
      </c>
      <c r="N6817">
        <v>11</v>
      </c>
      <c r="O6817">
        <v>2948</v>
      </c>
      <c r="P6817">
        <v>2680</v>
      </c>
      <c r="Q6817">
        <v>268</v>
      </c>
      <c r="R6817" t="s">
        <v>30</v>
      </c>
      <c r="S6817" t="s">
        <v>39</v>
      </c>
      <c r="T6817">
        <v>1</v>
      </c>
      <c r="U6817" t="s">
        <v>32</v>
      </c>
      <c r="V6817" t="s">
        <v>52</v>
      </c>
    </row>
    <row r="6818" spans="1:22" x14ac:dyDescent="0.35">
      <c r="A6818" s="1">
        <v>45449</v>
      </c>
      <c r="B6818" t="s">
        <v>6335</v>
      </c>
      <c r="C6818" t="s">
        <v>113</v>
      </c>
      <c r="D6818" s="1">
        <v>37439</v>
      </c>
      <c r="E6818" t="s">
        <v>71</v>
      </c>
      <c r="F6818">
        <v>275</v>
      </c>
      <c r="G6818" t="s">
        <v>48</v>
      </c>
      <c r="H6818" t="s">
        <v>37</v>
      </c>
      <c r="I6818" t="s">
        <v>38</v>
      </c>
      <c r="J6818">
        <v>22</v>
      </c>
      <c r="K6818" t="s">
        <v>50</v>
      </c>
      <c r="L6818" t="s">
        <v>51</v>
      </c>
      <c r="M6818">
        <v>10</v>
      </c>
      <c r="N6818">
        <v>11</v>
      </c>
      <c r="O6818">
        <v>3025</v>
      </c>
      <c r="P6818">
        <v>2750</v>
      </c>
      <c r="Q6818">
        <v>275</v>
      </c>
      <c r="R6818" t="s">
        <v>30</v>
      </c>
      <c r="S6818" t="s">
        <v>76</v>
      </c>
      <c r="T6818">
        <v>4</v>
      </c>
      <c r="U6818" t="s">
        <v>32</v>
      </c>
      <c r="V6818" t="s">
        <v>45</v>
      </c>
    </row>
    <row r="6819" spans="1:22" x14ac:dyDescent="0.35">
      <c r="A6819" s="1">
        <v>45491</v>
      </c>
      <c r="B6819" t="s">
        <v>6336</v>
      </c>
      <c r="C6819" t="s">
        <v>113</v>
      </c>
      <c r="D6819" s="1">
        <v>37026</v>
      </c>
      <c r="E6819" t="s">
        <v>24</v>
      </c>
      <c r="F6819">
        <v>344</v>
      </c>
      <c r="G6819" t="s">
        <v>59</v>
      </c>
      <c r="H6819" t="s">
        <v>49</v>
      </c>
      <c r="I6819" t="s">
        <v>27</v>
      </c>
      <c r="J6819">
        <v>23</v>
      </c>
      <c r="K6819" t="s">
        <v>50</v>
      </c>
      <c r="L6819" t="s">
        <v>62</v>
      </c>
      <c r="M6819">
        <v>10</v>
      </c>
      <c r="N6819">
        <v>45</v>
      </c>
      <c r="O6819">
        <v>15480</v>
      </c>
      <c r="P6819">
        <v>3440</v>
      </c>
      <c r="Q6819">
        <v>12040</v>
      </c>
      <c r="R6819" t="s">
        <v>30</v>
      </c>
      <c r="S6819" t="s">
        <v>76</v>
      </c>
      <c r="T6819">
        <v>4</v>
      </c>
      <c r="U6819" t="s">
        <v>32</v>
      </c>
      <c r="V6819" t="s">
        <v>90</v>
      </c>
    </row>
    <row r="6820" spans="1:22" x14ac:dyDescent="0.35">
      <c r="A6820" s="1">
        <v>45372</v>
      </c>
      <c r="B6820" t="s">
        <v>6337</v>
      </c>
      <c r="C6820" t="s">
        <v>35</v>
      </c>
      <c r="D6820" s="1">
        <v>25508</v>
      </c>
      <c r="E6820" t="s">
        <v>71</v>
      </c>
      <c r="F6820">
        <v>288</v>
      </c>
      <c r="G6820" t="s">
        <v>95</v>
      </c>
      <c r="H6820" t="s">
        <v>80</v>
      </c>
      <c r="I6820" t="s">
        <v>27</v>
      </c>
      <c r="J6820">
        <v>54</v>
      </c>
      <c r="K6820" t="s">
        <v>42</v>
      </c>
      <c r="L6820" t="s">
        <v>96</v>
      </c>
      <c r="M6820">
        <v>3</v>
      </c>
      <c r="N6820">
        <v>5</v>
      </c>
      <c r="O6820">
        <v>1440</v>
      </c>
      <c r="P6820">
        <v>864</v>
      </c>
      <c r="Q6820">
        <v>576</v>
      </c>
      <c r="R6820" t="s">
        <v>82</v>
      </c>
      <c r="S6820" t="s">
        <v>76</v>
      </c>
      <c r="T6820">
        <v>4</v>
      </c>
      <c r="U6820" t="s">
        <v>32</v>
      </c>
      <c r="V6820" t="s">
        <v>52</v>
      </c>
    </row>
    <row r="6821" spans="1:22" x14ac:dyDescent="0.35">
      <c r="A6821" s="1">
        <v>45377</v>
      </c>
      <c r="B6821" t="s">
        <v>6338</v>
      </c>
      <c r="C6821" t="s">
        <v>84</v>
      </c>
      <c r="D6821" s="1">
        <v>24887</v>
      </c>
      <c r="E6821" t="s">
        <v>71</v>
      </c>
      <c r="F6821">
        <v>246</v>
      </c>
      <c r="G6821" t="s">
        <v>67</v>
      </c>
      <c r="H6821" t="s">
        <v>55</v>
      </c>
      <c r="I6821" t="s">
        <v>27</v>
      </c>
      <c r="J6821">
        <v>56</v>
      </c>
      <c r="K6821" t="s">
        <v>42</v>
      </c>
      <c r="L6821" t="s">
        <v>68</v>
      </c>
      <c r="M6821">
        <v>18</v>
      </c>
      <c r="N6821">
        <v>22</v>
      </c>
      <c r="O6821">
        <v>5412</v>
      </c>
      <c r="P6821">
        <v>4428</v>
      </c>
      <c r="Q6821">
        <v>984</v>
      </c>
      <c r="R6821" t="s">
        <v>30</v>
      </c>
      <c r="S6821" t="s">
        <v>31</v>
      </c>
      <c r="T6821">
        <v>2</v>
      </c>
      <c r="U6821" t="s">
        <v>32</v>
      </c>
      <c r="V6821" t="s">
        <v>52</v>
      </c>
    </row>
    <row r="6822" spans="1:22" x14ac:dyDescent="0.35">
      <c r="A6822" s="1">
        <v>45482</v>
      </c>
      <c r="B6822" t="s">
        <v>6339</v>
      </c>
      <c r="C6822" t="s">
        <v>84</v>
      </c>
      <c r="D6822" s="1">
        <v>20869</v>
      </c>
      <c r="E6822" t="s">
        <v>36</v>
      </c>
      <c r="F6822">
        <v>48</v>
      </c>
      <c r="G6822" t="s">
        <v>88</v>
      </c>
      <c r="H6822" t="s">
        <v>80</v>
      </c>
      <c r="I6822" t="s">
        <v>27</v>
      </c>
      <c r="J6822">
        <v>67</v>
      </c>
      <c r="K6822" t="s">
        <v>28</v>
      </c>
      <c r="L6822" t="s">
        <v>89</v>
      </c>
      <c r="M6822">
        <v>19</v>
      </c>
      <c r="N6822">
        <v>23</v>
      </c>
      <c r="O6822">
        <v>1104</v>
      </c>
      <c r="P6822">
        <v>912</v>
      </c>
      <c r="Q6822">
        <v>192</v>
      </c>
      <c r="R6822" t="s">
        <v>30</v>
      </c>
      <c r="S6822" t="s">
        <v>31</v>
      </c>
      <c r="T6822">
        <v>2</v>
      </c>
      <c r="U6822" t="s">
        <v>32</v>
      </c>
      <c r="V6822" t="s">
        <v>90</v>
      </c>
    </row>
    <row r="6823" spans="1:22" x14ac:dyDescent="0.35">
      <c r="A6823" s="1">
        <v>45449</v>
      </c>
      <c r="B6823" t="s">
        <v>6340</v>
      </c>
      <c r="C6823" t="s">
        <v>78</v>
      </c>
      <c r="D6823" s="1">
        <v>37157</v>
      </c>
      <c r="E6823" t="s">
        <v>24</v>
      </c>
      <c r="F6823">
        <v>24</v>
      </c>
      <c r="G6823" t="s">
        <v>48</v>
      </c>
      <c r="H6823" t="s">
        <v>55</v>
      </c>
      <c r="I6823" t="s">
        <v>27</v>
      </c>
      <c r="J6823">
        <v>23</v>
      </c>
      <c r="K6823" t="s">
        <v>50</v>
      </c>
      <c r="L6823" t="s">
        <v>51</v>
      </c>
      <c r="M6823">
        <v>10</v>
      </c>
      <c r="N6823">
        <v>11</v>
      </c>
      <c r="O6823">
        <v>264</v>
      </c>
      <c r="P6823">
        <v>240</v>
      </c>
      <c r="Q6823">
        <v>24</v>
      </c>
      <c r="R6823" t="s">
        <v>30</v>
      </c>
      <c r="S6823" t="s">
        <v>76</v>
      </c>
      <c r="T6823">
        <v>4</v>
      </c>
      <c r="U6823" t="s">
        <v>32</v>
      </c>
      <c r="V6823" t="s">
        <v>45</v>
      </c>
    </row>
    <row r="6824" spans="1:22" x14ac:dyDescent="0.35">
      <c r="A6824" s="1">
        <v>45304</v>
      </c>
      <c r="B6824" t="s">
        <v>6341</v>
      </c>
      <c r="C6824" t="s">
        <v>107</v>
      </c>
      <c r="D6824" s="1">
        <v>21802</v>
      </c>
      <c r="E6824" t="s">
        <v>98</v>
      </c>
      <c r="F6824">
        <v>467</v>
      </c>
      <c r="G6824" t="s">
        <v>85</v>
      </c>
      <c r="H6824" t="s">
        <v>55</v>
      </c>
      <c r="I6824" t="s">
        <v>27</v>
      </c>
      <c r="J6824">
        <v>64</v>
      </c>
      <c r="K6824" t="s">
        <v>28</v>
      </c>
      <c r="L6824" t="s">
        <v>86</v>
      </c>
      <c r="M6824">
        <v>18</v>
      </c>
      <c r="N6824">
        <v>36</v>
      </c>
      <c r="O6824">
        <v>16812</v>
      </c>
      <c r="P6824">
        <v>8406</v>
      </c>
      <c r="Q6824">
        <v>8406</v>
      </c>
      <c r="R6824" t="s">
        <v>30</v>
      </c>
      <c r="S6824" t="s">
        <v>69</v>
      </c>
      <c r="T6824">
        <v>6</v>
      </c>
      <c r="U6824" t="s">
        <v>44</v>
      </c>
      <c r="V6824" t="s">
        <v>70</v>
      </c>
    </row>
    <row r="6825" spans="1:22" x14ac:dyDescent="0.35">
      <c r="A6825" s="1">
        <v>45494</v>
      </c>
      <c r="B6825" t="s">
        <v>6342</v>
      </c>
      <c r="C6825" t="s">
        <v>47</v>
      </c>
      <c r="D6825" s="1">
        <v>30495</v>
      </c>
      <c r="E6825" t="s">
        <v>71</v>
      </c>
      <c r="F6825">
        <v>199</v>
      </c>
      <c r="G6825" t="s">
        <v>95</v>
      </c>
      <c r="H6825" t="s">
        <v>49</v>
      </c>
      <c r="I6825" t="s">
        <v>27</v>
      </c>
      <c r="J6825">
        <v>41</v>
      </c>
      <c r="K6825" t="s">
        <v>61</v>
      </c>
      <c r="L6825" t="s">
        <v>96</v>
      </c>
      <c r="M6825">
        <v>3</v>
      </c>
      <c r="N6825">
        <v>5</v>
      </c>
      <c r="O6825">
        <v>995</v>
      </c>
      <c r="P6825">
        <v>597</v>
      </c>
      <c r="Q6825">
        <v>398</v>
      </c>
      <c r="R6825" t="s">
        <v>82</v>
      </c>
      <c r="S6825" t="s">
        <v>43</v>
      </c>
      <c r="T6825">
        <v>0</v>
      </c>
      <c r="U6825" t="s">
        <v>44</v>
      </c>
      <c r="V6825" t="s">
        <v>90</v>
      </c>
    </row>
    <row r="6826" spans="1:22" x14ac:dyDescent="0.35">
      <c r="A6826" s="1">
        <v>45310</v>
      </c>
      <c r="B6826" t="s">
        <v>6343</v>
      </c>
      <c r="C6826" t="s">
        <v>78</v>
      </c>
      <c r="D6826" s="1">
        <v>32830</v>
      </c>
      <c r="E6826" t="s">
        <v>71</v>
      </c>
      <c r="F6826">
        <v>171</v>
      </c>
      <c r="G6826" t="s">
        <v>67</v>
      </c>
      <c r="H6826" t="s">
        <v>80</v>
      </c>
      <c r="I6826" t="s">
        <v>27</v>
      </c>
      <c r="J6826">
        <v>34</v>
      </c>
      <c r="K6826" t="s">
        <v>61</v>
      </c>
      <c r="L6826" t="s">
        <v>68</v>
      </c>
      <c r="M6826">
        <v>18</v>
      </c>
      <c r="N6826">
        <v>22</v>
      </c>
      <c r="O6826">
        <v>3762</v>
      </c>
      <c r="P6826">
        <v>3078</v>
      </c>
      <c r="Q6826">
        <v>684</v>
      </c>
      <c r="R6826" t="s">
        <v>30</v>
      </c>
      <c r="S6826" t="s">
        <v>63</v>
      </c>
      <c r="T6826">
        <v>5</v>
      </c>
      <c r="U6826" t="s">
        <v>32</v>
      </c>
      <c r="V6826" t="s">
        <v>70</v>
      </c>
    </row>
    <row r="6827" spans="1:22" x14ac:dyDescent="0.35">
      <c r="A6827" s="1">
        <v>45483</v>
      </c>
      <c r="B6827" t="s">
        <v>6344</v>
      </c>
      <c r="C6827" t="s">
        <v>113</v>
      </c>
      <c r="D6827" s="1">
        <v>31716</v>
      </c>
      <c r="E6827" t="s">
        <v>98</v>
      </c>
      <c r="F6827">
        <v>377</v>
      </c>
      <c r="G6827" t="s">
        <v>25</v>
      </c>
      <c r="H6827" t="s">
        <v>55</v>
      </c>
      <c r="I6827" t="s">
        <v>27</v>
      </c>
      <c r="J6827">
        <v>38</v>
      </c>
      <c r="K6827" t="s">
        <v>61</v>
      </c>
      <c r="L6827" t="s">
        <v>29</v>
      </c>
      <c r="M6827">
        <v>10</v>
      </c>
      <c r="N6827">
        <v>14</v>
      </c>
      <c r="O6827">
        <v>5278</v>
      </c>
      <c r="P6827">
        <v>3770</v>
      </c>
      <c r="Q6827">
        <v>1508</v>
      </c>
      <c r="R6827" t="s">
        <v>30</v>
      </c>
      <c r="S6827" t="s">
        <v>57</v>
      </c>
      <c r="T6827">
        <v>3</v>
      </c>
      <c r="U6827" t="s">
        <v>32</v>
      </c>
      <c r="V6827" t="s">
        <v>90</v>
      </c>
    </row>
    <row r="6828" spans="1:22" x14ac:dyDescent="0.35">
      <c r="A6828" s="1">
        <v>45450</v>
      </c>
      <c r="B6828" t="s">
        <v>6345</v>
      </c>
      <c r="C6828" t="s">
        <v>23</v>
      </c>
      <c r="D6828" s="1">
        <v>26970</v>
      </c>
      <c r="E6828" t="s">
        <v>36</v>
      </c>
      <c r="F6828">
        <v>233</v>
      </c>
      <c r="G6828" t="s">
        <v>88</v>
      </c>
      <c r="H6828" t="s">
        <v>80</v>
      </c>
      <c r="I6828" t="s">
        <v>27</v>
      </c>
      <c r="J6828">
        <v>51</v>
      </c>
      <c r="K6828" t="s">
        <v>42</v>
      </c>
      <c r="L6828" t="s">
        <v>89</v>
      </c>
      <c r="M6828">
        <v>19</v>
      </c>
      <c r="N6828">
        <v>23</v>
      </c>
      <c r="O6828">
        <v>5359</v>
      </c>
      <c r="P6828">
        <v>4427</v>
      </c>
      <c r="Q6828">
        <v>932</v>
      </c>
      <c r="R6828" t="s">
        <v>30</v>
      </c>
      <c r="S6828" t="s">
        <v>63</v>
      </c>
      <c r="T6828">
        <v>5</v>
      </c>
      <c r="U6828" t="s">
        <v>32</v>
      </c>
      <c r="V6828" t="s">
        <v>45</v>
      </c>
    </row>
    <row r="6829" spans="1:22" x14ac:dyDescent="0.35">
      <c r="A6829" s="1">
        <v>45456</v>
      </c>
      <c r="B6829" t="s">
        <v>6346</v>
      </c>
      <c r="C6829" t="s">
        <v>107</v>
      </c>
      <c r="D6829" s="1">
        <v>27945</v>
      </c>
      <c r="E6829" t="s">
        <v>36</v>
      </c>
      <c r="F6829">
        <v>199</v>
      </c>
      <c r="G6829" t="s">
        <v>25</v>
      </c>
      <c r="H6829" t="s">
        <v>55</v>
      </c>
      <c r="I6829" t="s">
        <v>27</v>
      </c>
      <c r="J6829">
        <v>48</v>
      </c>
      <c r="K6829" t="s">
        <v>42</v>
      </c>
      <c r="L6829" t="s">
        <v>29</v>
      </c>
      <c r="M6829">
        <v>10</v>
      </c>
      <c r="N6829">
        <v>14</v>
      </c>
      <c r="O6829">
        <v>2786</v>
      </c>
      <c r="P6829">
        <v>1990</v>
      </c>
      <c r="Q6829">
        <v>796</v>
      </c>
      <c r="R6829" t="s">
        <v>30</v>
      </c>
      <c r="S6829" t="s">
        <v>76</v>
      </c>
      <c r="T6829">
        <v>4</v>
      </c>
      <c r="U6829" t="s">
        <v>32</v>
      </c>
      <c r="V6829" t="s">
        <v>45</v>
      </c>
    </row>
    <row r="6830" spans="1:22" x14ac:dyDescent="0.35">
      <c r="A6830" s="1">
        <v>45304</v>
      </c>
      <c r="B6830" t="s">
        <v>6347</v>
      </c>
      <c r="C6830" t="s">
        <v>104</v>
      </c>
      <c r="D6830" s="1">
        <v>33744</v>
      </c>
      <c r="E6830" t="s">
        <v>98</v>
      </c>
      <c r="F6830">
        <v>355</v>
      </c>
      <c r="G6830" t="s">
        <v>85</v>
      </c>
      <c r="H6830" t="s">
        <v>41</v>
      </c>
      <c r="I6830" t="s">
        <v>27</v>
      </c>
      <c r="J6830">
        <v>32</v>
      </c>
      <c r="K6830" t="s">
        <v>61</v>
      </c>
      <c r="L6830" t="s">
        <v>86</v>
      </c>
      <c r="M6830">
        <v>18</v>
      </c>
      <c r="N6830">
        <v>36</v>
      </c>
      <c r="O6830">
        <v>12780</v>
      </c>
      <c r="P6830">
        <v>6390</v>
      </c>
      <c r="Q6830">
        <v>6390</v>
      </c>
      <c r="R6830" t="s">
        <v>30</v>
      </c>
      <c r="S6830" t="s">
        <v>69</v>
      </c>
      <c r="T6830">
        <v>6</v>
      </c>
      <c r="U6830" t="s">
        <v>44</v>
      </c>
      <c r="V6830" t="s">
        <v>70</v>
      </c>
    </row>
    <row r="6831" spans="1:22" x14ac:dyDescent="0.35">
      <c r="A6831" s="1">
        <v>45473</v>
      </c>
      <c r="B6831" t="s">
        <v>6348</v>
      </c>
      <c r="C6831" t="s">
        <v>104</v>
      </c>
      <c r="D6831" s="1">
        <v>33150</v>
      </c>
      <c r="E6831" t="s">
        <v>24</v>
      </c>
      <c r="F6831">
        <v>133</v>
      </c>
      <c r="G6831" t="s">
        <v>93</v>
      </c>
      <c r="H6831" t="s">
        <v>41</v>
      </c>
      <c r="I6831" t="s">
        <v>27</v>
      </c>
      <c r="J6831">
        <v>34</v>
      </c>
      <c r="K6831" t="s">
        <v>61</v>
      </c>
      <c r="L6831" t="s">
        <v>94</v>
      </c>
      <c r="M6831">
        <v>5</v>
      </c>
      <c r="N6831">
        <v>7</v>
      </c>
      <c r="O6831">
        <v>931</v>
      </c>
      <c r="P6831">
        <v>665</v>
      </c>
      <c r="Q6831">
        <v>266</v>
      </c>
      <c r="R6831" t="s">
        <v>82</v>
      </c>
      <c r="S6831" t="s">
        <v>43</v>
      </c>
      <c r="T6831">
        <v>0</v>
      </c>
      <c r="U6831" t="s">
        <v>44</v>
      </c>
      <c r="V6831" t="s">
        <v>45</v>
      </c>
    </row>
    <row r="6832" spans="1:22" x14ac:dyDescent="0.35">
      <c r="A6832" s="1">
        <v>45294</v>
      </c>
      <c r="B6832" t="s">
        <v>6349</v>
      </c>
      <c r="C6832" t="s">
        <v>78</v>
      </c>
      <c r="D6832" s="1">
        <v>19645</v>
      </c>
      <c r="E6832" t="s">
        <v>71</v>
      </c>
      <c r="F6832">
        <v>374</v>
      </c>
      <c r="G6832" t="s">
        <v>25</v>
      </c>
      <c r="H6832" t="s">
        <v>74</v>
      </c>
      <c r="I6832" t="s">
        <v>27</v>
      </c>
      <c r="J6832">
        <v>70</v>
      </c>
      <c r="K6832" t="s">
        <v>28</v>
      </c>
      <c r="L6832" t="s">
        <v>29</v>
      </c>
      <c r="M6832">
        <v>10</v>
      </c>
      <c r="N6832">
        <v>14</v>
      </c>
      <c r="O6832">
        <v>5236</v>
      </c>
      <c r="P6832">
        <v>3740</v>
      </c>
      <c r="Q6832">
        <v>1496</v>
      </c>
      <c r="R6832" t="s">
        <v>30</v>
      </c>
      <c r="S6832" t="s">
        <v>57</v>
      </c>
      <c r="T6832">
        <v>3</v>
      </c>
      <c r="U6832" t="s">
        <v>32</v>
      </c>
      <c r="V6832" t="s">
        <v>70</v>
      </c>
    </row>
    <row r="6833" spans="1:22" x14ac:dyDescent="0.35">
      <c r="A6833" s="1">
        <v>45413</v>
      </c>
      <c r="B6833" t="s">
        <v>6350</v>
      </c>
      <c r="C6833" t="s">
        <v>107</v>
      </c>
      <c r="D6833" s="1">
        <v>24917</v>
      </c>
      <c r="E6833" t="s">
        <v>98</v>
      </c>
      <c r="F6833">
        <v>89</v>
      </c>
      <c r="G6833" t="s">
        <v>93</v>
      </c>
      <c r="H6833" t="s">
        <v>37</v>
      </c>
      <c r="I6833" t="s">
        <v>27</v>
      </c>
      <c r="J6833">
        <v>56</v>
      </c>
      <c r="K6833" t="s">
        <v>42</v>
      </c>
      <c r="L6833" t="s">
        <v>94</v>
      </c>
      <c r="M6833">
        <v>5</v>
      </c>
      <c r="N6833">
        <v>7</v>
      </c>
      <c r="O6833">
        <v>623</v>
      </c>
      <c r="P6833">
        <v>445</v>
      </c>
      <c r="Q6833">
        <v>178</v>
      </c>
      <c r="R6833" t="s">
        <v>82</v>
      </c>
      <c r="S6833" t="s">
        <v>57</v>
      </c>
      <c r="T6833">
        <v>3</v>
      </c>
      <c r="U6833" t="s">
        <v>32</v>
      </c>
      <c r="V6833" t="s">
        <v>40</v>
      </c>
    </row>
    <row r="6834" spans="1:22" x14ac:dyDescent="0.35">
      <c r="A6834" s="1">
        <v>45413</v>
      </c>
      <c r="B6834" t="s">
        <v>6351</v>
      </c>
      <c r="C6834" t="s">
        <v>107</v>
      </c>
      <c r="D6834" s="1">
        <v>23890</v>
      </c>
      <c r="E6834" t="s">
        <v>98</v>
      </c>
      <c r="F6834">
        <v>489</v>
      </c>
      <c r="G6834" t="s">
        <v>67</v>
      </c>
      <c r="H6834" t="s">
        <v>49</v>
      </c>
      <c r="I6834" t="s">
        <v>27</v>
      </c>
      <c r="J6834">
        <v>59</v>
      </c>
      <c r="K6834" t="s">
        <v>42</v>
      </c>
      <c r="L6834" t="s">
        <v>68</v>
      </c>
      <c r="M6834">
        <v>18</v>
      </c>
      <c r="N6834">
        <v>22</v>
      </c>
      <c r="O6834">
        <v>10758</v>
      </c>
      <c r="P6834">
        <v>8802</v>
      </c>
      <c r="Q6834">
        <v>1956</v>
      </c>
      <c r="R6834" t="s">
        <v>30</v>
      </c>
      <c r="S6834" t="s">
        <v>57</v>
      </c>
      <c r="T6834">
        <v>3</v>
      </c>
      <c r="U6834" t="s">
        <v>32</v>
      </c>
      <c r="V6834" t="s">
        <v>40</v>
      </c>
    </row>
    <row r="6835" spans="1:22" x14ac:dyDescent="0.35">
      <c r="A6835" s="1">
        <v>45447</v>
      </c>
      <c r="B6835" t="s">
        <v>6352</v>
      </c>
      <c r="C6835" t="s">
        <v>54</v>
      </c>
      <c r="D6835" s="1">
        <v>26593</v>
      </c>
      <c r="E6835" t="s">
        <v>71</v>
      </c>
      <c r="F6835">
        <v>115</v>
      </c>
      <c r="G6835" t="s">
        <v>95</v>
      </c>
      <c r="H6835" t="s">
        <v>80</v>
      </c>
      <c r="I6835" t="s">
        <v>27</v>
      </c>
      <c r="J6835">
        <v>52</v>
      </c>
      <c r="K6835" t="s">
        <v>42</v>
      </c>
      <c r="L6835" t="s">
        <v>96</v>
      </c>
      <c r="M6835">
        <v>3</v>
      </c>
      <c r="N6835">
        <v>5</v>
      </c>
      <c r="O6835">
        <v>575</v>
      </c>
      <c r="P6835">
        <v>345</v>
      </c>
      <c r="Q6835">
        <v>230</v>
      </c>
      <c r="R6835" t="s">
        <v>82</v>
      </c>
      <c r="S6835" t="s">
        <v>31</v>
      </c>
      <c r="T6835">
        <v>2</v>
      </c>
      <c r="U6835" t="s">
        <v>32</v>
      </c>
      <c r="V6835" t="s">
        <v>45</v>
      </c>
    </row>
    <row r="6836" spans="1:22" x14ac:dyDescent="0.35">
      <c r="A6836" s="1">
        <v>45321</v>
      </c>
      <c r="B6836" t="s">
        <v>5873</v>
      </c>
      <c r="C6836" t="s">
        <v>35</v>
      </c>
      <c r="D6836" s="1">
        <v>35982</v>
      </c>
      <c r="E6836" t="s">
        <v>98</v>
      </c>
      <c r="F6836">
        <v>184</v>
      </c>
      <c r="G6836" t="s">
        <v>67</v>
      </c>
      <c r="H6836" t="s">
        <v>55</v>
      </c>
      <c r="I6836" t="s">
        <v>27</v>
      </c>
      <c r="J6836">
        <v>26</v>
      </c>
      <c r="K6836" t="s">
        <v>50</v>
      </c>
      <c r="L6836" t="s">
        <v>68</v>
      </c>
      <c r="M6836">
        <v>18</v>
      </c>
      <c r="N6836">
        <v>22</v>
      </c>
      <c r="O6836">
        <v>4048</v>
      </c>
      <c r="P6836">
        <v>3312</v>
      </c>
      <c r="Q6836">
        <v>736</v>
      </c>
      <c r="R6836" t="s">
        <v>30</v>
      </c>
      <c r="S6836" t="s">
        <v>31</v>
      </c>
      <c r="T6836">
        <v>2</v>
      </c>
      <c r="U6836" t="s">
        <v>32</v>
      </c>
      <c r="V6836" t="s">
        <v>70</v>
      </c>
    </row>
    <row r="6837" spans="1:22" x14ac:dyDescent="0.35">
      <c r="A6837" s="1">
        <v>45492</v>
      </c>
      <c r="B6837" t="s">
        <v>911</v>
      </c>
      <c r="C6837" t="s">
        <v>35</v>
      </c>
      <c r="D6837" s="1">
        <v>33796</v>
      </c>
      <c r="E6837" t="s">
        <v>36</v>
      </c>
      <c r="F6837">
        <v>133</v>
      </c>
      <c r="G6837" t="s">
        <v>59</v>
      </c>
      <c r="H6837" t="s">
        <v>80</v>
      </c>
      <c r="I6837" t="s">
        <v>38</v>
      </c>
      <c r="J6837">
        <v>32</v>
      </c>
      <c r="K6837" t="s">
        <v>61</v>
      </c>
      <c r="L6837" t="s">
        <v>62</v>
      </c>
      <c r="M6837">
        <v>10</v>
      </c>
      <c r="N6837">
        <v>45</v>
      </c>
      <c r="O6837">
        <v>5985</v>
      </c>
      <c r="P6837">
        <v>1330</v>
      </c>
      <c r="Q6837">
        <v>4655</v>
      </c>
      <c r="R6837" t="s">
        <v>30</v>
      </c>
      <c r="S6837" t="s">
        <v>63</v>
      </c>
      <c r="T6837">
        <v>5</v>
      </c>
      <c r="U6837" t="s">
        <v>32</v>
      </c>
      <c r="V6837" t="s">
        <v>90</v>
      </c>
    </row>
    <row r="6838" spans="1:22" x14ac:dyDescent="0.35">
      <c r="A6838" s="1">
        <v>45352</v>
      </c>
      <c r="B6838" t="s">
        <v>4872</v>
      </c>
      <c r="C6838" t="s">
        <v>47</v>
      </c>
      <c r="D6838" s="1">
        <v>21674</v>
      </c>
      <c r="E6838" t="s">
        <v>36</v>
      </c>
      <c r="F6838">
        <v>57</v>
      </c>
      <c r="G6838" t="s">
        <v>79</v>
      </c>
      <c r="H6838" t="s">
        <v>55</v>
      </c>
      <c r="I6838" t="s">
        <v>27</v>
      </c>
      <c r="J6838">
        <v>65</v>
      </c>
      <c r="K6838" t="s">
        <v>28</v>
      </c>
      <c r="L6838" t="s">
        <v>81</v>
      </c>
      <c r="M6838">
        <v>7</v>
      </c>
      <c r="N6838">
        <v>9</v>
      </c>
      <c r="O6838">
        <v>513</v>
      </c>
      <c r="P6838">
        <v>399</v>
      </c>
      <c r="Q6838">
        <v>114</v>
      </c>
      <c r="R6838" t="s">
        <v>82</v>
      </c>
      <c r="S6838" t="s">
        <v>63</v>
      </c>
      <c r="T6838">
        <v>5</v>
      </c>
      <c r="U6838" t="s">
        <v>32</v>
      </c>
      <c r="V6838" t="s">
        <v>52</v>
      </c>
    </row>
    <row r="6839" spans="1:22" x14ac:dyDescent="0.35">
      <c r="A6839" s="1">
        <v>45336</v>
      </c>
      <c r="B6839" t="s">
        <v>6353</v>
      </c>
      <c r="C6839" t="s">
        <v>100</v>
      </c>
      <c r="D6839" s="1">
        <v>27652</v>
      </c>
      <c r="E6839" t="s">
        <v>98</v>
      </c>
      <c r="F6839">
        <v>134</v>
      </c>
      <c r="G6839" t="s">
        <v>88</v>
      </c>
      <c r="H6839" t="s">
        <v>55</v>
      </c>
      <c r="I6839" t="s">
        <v>27</v>
      </c>
      <c r="J6839">
        <v>48</v>
      </c>
      <c r="K6839" t="s">
        <v>42</v>
      </c>
      <c r="L6839" t="s">
        <v>89</v>
      </c>
      <c r="M6839">
        <v>19</v>
      </c>
      <c r="N6839">
        <v>23</v>
      </c>
      <c r="O6839">
        <v>3082</v>
      </c>
      <c r="P6839">
        <v>2546</v>
      </c>
      <c r="Q6839">
        <v>536</v>
      </c>
      <c r="R6839" t="s">
        <v>30</v>
      </c>
      <c r="S6839" t="s">
        <v>57</v>
      </c>
      <c r="T6839">
        <v>3</v>
      </c>
      <c r="U6839" t="s">
        <v>32</v>
      </c>
      <c r="V6839" t="s">
        <v>33</v>
      </c>
    </row>
    <row r="6840" spans="1:22" x14ac:dyDescent="0.35">
      <c r="A6840" s="1">
        <v>45418</v>
      </c>
      <c r="B6840" t="s">
        <v>6354</v>
      </c>
      <c r="C6840" t="s">
        <v>113</v>
      </c>
      <c r="D6840" s="1">
        <v>20858</v>
      </c>
      <c r="E6840" t="s">
        <v>36</v>
      </c>
      <c r="F6840">
        <v>72</v>
      </c>
      <c r="G6840" t="s">
        <v>67</v>
      </c>
      <c r="H6840" t="s">
        <v>49</v>
      </c>
      <c r="I6840" t="s">
        <v>27</v>
      </c>
      <c r="J6840">
        <v>67</v>
      </c>
      <c r="K6840" t="s">
        <v>28</v>
      </c>
      <c r="L6840" t="s">
        <v>68</v>
      </c>
      <c r="M6840">
        <v>18</v>
      </c>
      <c r="N6840">
        <v>22</v>
      </c>
      <c r="O6840">
        <v>1584</v>
      </c>
      <c r="P6840">
        <v>1296</v>
      </c>
      <c r="Q6840">
        <v>288</v>
      </c>
      <c r="R6840" t="s">
        <v>30</v>
      </c>
      <c r="S6840" t="s">
        <v>39</v>
      </c>
      <c r="T6840">
        <v>1</v>
      </c>
      <c r="U6840" t="s">
        <v>32</v>
      </c>
      <c r="V6840" t="s">
        <v>40</v>
      </c>
    </row>
    <row r="6841" spans="1:22" x14ac:dyDescent="0.35">
      <c r="A6841" s="1">
        <v>45370</v>
      </c>
      <c r="B6841" t="s">
        <v>6355</v>
      </c>
      <c r="C6841" t="s">
        <v>84</v>
      </c>
      <c r="D6841" s="1">
        <v>27914</v>
      </c>
      <c r="E6841" t="s">
        <v>98</v>
      </c>
      <c r="F6841">
        <v>252</v>
      </c>
      <c r="G6841" t="s">
        <v>73</v>
      </c>
      <c r="H6841" t="s">
        <v>80</v>
      </c>
      <c r="I6841" t="s">
        <v>27</v>
      </c>
      <c r="J6841">
        <v>48</v>
      </c>
      <c r="K6841" t="s">
        <v>42</v>
      </c>
      <c r="L6841" t="s">
        <v>75</v>
      </c>
      <c r="M6841">
        <v>14</v>
      </c>
      <c r="N6841">
        <v>28</v>
      </c>
      <c r="O6841">
        <v>7056</v>
      </c>
      <c r="P6841">
        <v>3528</v>
      </c>
      <c r="Q6841">
        <v>3528</v>
      </c>
      <c r="R6841" t="s">
        <v>30</v>
      </c>
      <c r="S6841" t="s">
        <v>31</v>
      </c>
      <c r="T6841">
        <v>2</v>
      </c>
      <c r="U6841" t="s">
        <v>32</v>
      </c>
      <c r="V6841" t="s">
        <v>52</v>
      </c>
    </row>
    <row r="6842" spans="1:22" x14ac:dyDescent="0.35">
      <c r="A6842" s="1">
        <v>45483</v>
      </c>
      <c r="B6842" t="s">
        <v>6356</v>
      </c>
      <c r="C6842" t="s">
        <v>47</v>
      </c>
      <c r="D6842" s="1">
        <v>30521</v>
      </c>
      <c r="E6842" t="s">
        <v>98</v>
      </c>
      <c r="F6842">
        <v>112</v>
      </c>
      <c r="G6842" t="s">
        <v>59</v>
      </c>
      <c r="H6842" t="s">
        <v>55</v>
      </c>
      <c r="I6842" t="s">
        <v>27</v>
      </c>
      <c r="J6842">
        <v>41</v>
      </c>
      <c r="K6842" t="s">
        <v>61</v>
      </c>
      <c r="L6842" t="s">
        <v>62</v>
      </c>
      <c r="M6842">
        <v>10</v>
      </c>
      <c r="N6842">
        <v>45</v>
      </c>
      <c r="O6842">
        <v>5040</v>
      </c>
      <c r="P6842">
        <v>1120</v>
      </c>
      <c r="Q6842">
        <v>3920</v>
      </c>
      <c r="R6842" t="s">
        <v>30</v>
      </c>
      <c r="S6842" t="s">
        <v>57</v>
      </c>
      <c r="T6842">
        <v>3</v>
      </c>
      <c r="U6842" t="s">
        <v>32</v>
      </c>
      <c r="V6842" t="s">
        <v>90</v>
      </c>
    </row>
    <row r="6843" spans="1:22" x14ac:dyDescent="0.35">
      <c r="A6843" s="1">
        <v>45296</v>
      </c>
      <c r="B6843" t="s">
        <v>4916</v>
      </c>
      <c r="C6843" t="s">
        <v>78</v>
      </c>
      <c r="D6843" s="1">
        <v>37772</v>
      </c>
      <c r="E6843" t="s">
        <v>24</v>
      </c>
      <c r="F6843">
        <v>143</v>
      </c>
      <c r="G6843" t="s">
        <v>88</v>
      </c>
      <c r="H6843" t="s">
        <v>80</v>
      </c>
      <c r="I6843" t="s">
        <v>27</v>
      </c>
      <c r="J6843">
        <v>21</v>
      </c>
      <c r="K6843" t="s">
        <v>50</v>
      </c>
      <c r="L6843" t="s">
        <v>89</v>
      </c>
      <c r="M6843">
        <v>19</v>
      </c>
      <c r="N6843">
        <v>23</v>
      </c>
      <c r="O6843">
        <v>3289</v>
      </c>
      <c r="P6843">
        <v>2717</v>
      </c>
      <c r="Q6843">
        <v>572</v>
      </c>
      <c r="R6843" t="s">
        <v>30</v>
      </c>
      <c r="S6843" t="s">
        <v>63</v>
      </c>
      <c r="T6843">
        <v>5</v>
      </c>
      <c r="U6843" t="s">
        <v>32</v>
      </c>
      <c r="V6843" t="s">
        <v>70</v>
      </c>
    </row>
    <row r="6844" spans="1:22" x14ac:dyDescent="0.35">
      <c r="A6844" s="1">
        <v>45310</v>
      </c>
      <c r="B6844" t="s">
        <v>6357</v>
      </c>
      <c r="C6844" t="s">
        <v>113</v>
      </c>
      <c r="D6844" s="1">
        <v>25336</v>
      </c>
      <c r="E6844" t="s">
        <v>36</v>
      </c>
      <c r="F6844">
        <v>207</v>
      </c>
      <c r="G6844" t="s">
        <v>85</v>
      </c>
      <c r="H6844" t="s">
        <v>55</v>
      </c>
      <c r="I6844" t="s">
        <v>27</v>
      </c>
      <c r="J6844">
        <v>55</v>
      </c>
      <c r="K6844" t="s">
        <v>42</v>
      </c>
      <c r="L6844" t="s">
        <v>86</v>
      </c>
      <c r="M6844">
        <v>18</v>
      </c>
      <c r="N6844">
        <v>36</v>
      </c>
      <c r="O6844">
        <v>7452</v>
      </c>
      <c r="P6844">
        <v>3726</v>
      </c>
      <c r="Q6844">
        <v>3726</v>
      </c>
      <c r="R6844" t="s">
        <v>30</v>
      </c>
      <c r="S6844" t="s">
        <v>63</v>
      </c>
      <c r="T6844">
        <v>5</v>
      </c>
      <c r="U6844" t="s">
        <v>32</v>
      </c>
      <c r="V6844" t="s">
        <v>70</v>
      </c>
    </row>
    <row r="6845" spans="1:22" x14ac:dyDescent="0.35">
      <c r="A6845" s="1">
        <v>45311</v>
      </c>
      <c r="B6845" t="s">
        <v>6358</v>
      </c>
      <c r="C6845" t="s">
        <v>84</v>
      </c>
      <c r="D6845" s="1">
        <v>20630</v>
      </c>
      <c r="E6845" t="s">
        <v>98</v>
      </c>
      <c r="F6845">
        <v>465</v>
      </c>
      <c r="G6845" t="s">
        <v>59</v>
      </c>
      <c r="H6845" t="s">
        <v>41</v>
      </c>
      <c r="I6845" t="s">
        <v>27</v>
      </c>
      <c r="J6845">
        <v>68</v>
      </c>
      <c r="K6845" t="s">
        <v>28</v>
      </c>
      <c r="L6845" t="s">
        <v>62</v>
      </c>
      <c r="M6845">
        <v>10</v>
      </c>
      <c r="N6845">
        <v>45</v>
      </c>
      <c r="O6845">
        <v>20925</v>
      </c>
      <c r="P6845">
        <v>4650</v>
      </c>
      <c r="Q6845">
        <v>16275</v>
      </c>
      <c r="R6845" t="s">
        <v>30</v>
      </c>
      <c r="S6845" t="s">
        <v>69</v>
      </c>
      <c r="T6845">
        <v>6</v>
      </c>
      <c r="U6845" t="s">
        <v>44</v>
      </c>
      <c r="V6845" t="s">
        <v>70</v>
      </c>
    </row>
    <row r="6846" spans="1:22" x14ac:dyDescent="0.35">
      <c r="A6846" s="1">
        <v>45492</v>
      </c>
      <c r="B6846" t="s">
        <v>6359</v>
      </c>
      <c r="C6846" t="s">
        <v>47</v>
      </c>
      <c r="D6846" s="1">
        <v>21920</v>
      </c>
      <c r="E6846" t="s">
        <v>36</v>
      </c>
      <c r="F6846">
        <v>78</v>
      </c>
      <c r="G6846" t="s">
        <v>79</v>
      </c>
      <c r="H6846" t="s">
        <v>41</v>
      </c>
      <c r="I6846" t="s">
        <v>27</v>
      </c>
      <c r="J6846">
        <v>65</v>
      </c>
      <c r="K6846" t="s">
        <v>28</v>
      </c>
      <c r="L6846" t="s">
        <v>81</v>
      </c>
      <c r="M6846">
        <v>7</v>
      </c>
      <c r="N6846">
        <v>9</v>
      </c>
      <c r="O6846">
        <v>702</v>
      </c>
      <c r="P6846">
        <v>546</v>
      </c>
      <c r="Q6846">
        <v>156</v>
      </c>
      <c r="R6846" t="s">
        <v>82</v>
      </c>
      <c r="S6846" t="s">
        <v>63</v>
      </c>
      <c r="T6846">
        <v>5</v>
      </c>
      <c r="U6846" t="s">
        <v>32</v>
      </c>
      <c r="V6846" t="s">
        <v>90</v>
      </c>
    </row>
    <row r="6847" spans="1:22" x14ac:dyDescent="0.35">
      <c r="A6847" s="1">
        <v>45303</v>
      </c>
      <c r="B6847" t="s">
        <v>3810</v>
      </c>
      <c r="C6847" t="s">
        <v>47</v>
      </c>
      <c r="D6847" s="1">
        <v>26312</v>
      </c>
      <c r="E6847" t="s">
        <v>71</v>
      </c>
      <c r="F6847">
        <v>356</v>
      </c>
      <c r="G6847" t="s">
        <v>79</v>
      </c>
      <c r="H6847" t="s">
        <v>74</v>
      </c>
      <c r="I6847" t="s">
        <v>27</v>
      </c>
      <c r="J6847">
        <v>52</v>
      </c>
      <c r="K6847" t="s">
        <v>42</v>
      </c>
      <c r="L6847" t="s">
        <v>81</v>
      </c>
      <c r="M6847">
        <v>7</v>
      </c>
      <c r="N6847">
        <v>9</v>
      </c>
      <c r="O6847">
        <v>3204</v>
      </c>
      <c r="P6847">
        <v>2492</v>
      </c>
      <c r="Q6847">
        <v>712</v>
      </c>
      <c r="R6847" t="s">
        <v>82</v>
      </c>
      <c r="S6847" t="s">
        <v>63</v>
      </c>
      <c r="T6847">
        <v>5</v>
      </c>
      <c r="U6847" t="s">
        <v>32</v>
      </c>
      <c r="V6847" t="s">
        <v>70</v>
      </c>
    </row>
    <row r="6848" spans="1:22" x14ac:dyDescent="0.35">
      <c r="A6848" s="1">
        <v>45370</v>
      </c>
      <c r="B6848" t="s">
        <v>6360</v>
      </c>
      <c r="C6848" t="s">
        <v>23</v>
      </c>
      <c r="D6848" s="1">
        <v>36013</v>
      </c>
      <c r="E6848" t="s">
        <v>71</v>
      </c>
      <c r="F6848">
        <v>484</v>
      </c>
      <c r="G6848" t="s">
        <v>59</v>
      </c>
      <c r="H6848" t="s">
        <v>37</v>
      </c>
      <c r="I6848" t="s">
        <v>38</v>
      </c>
      <c r="J6848">
        <v>26</v>
      </c>
      <c r="K6848" t="s">
        <v>50</v>
      </c>
      <c r="L6848" t="s">
        <v>62</v>
      </c>
      <c r="M6848">
        <v>10</v>
      </c>
      <c r="N6848">
        <v>45</v>
      </c>
      <c r="O6848">
        <v>21780</v>
      </c>
      <c r="P6848">
        <v>4840</v>
      </c>
      <c r="Q6848">
        <v>16940</v>
      </c>
      <c r="R6848" t="s">
        <v>30</v>
      </c>
      <c r="S6848" t="s">
        <v>31</v>
      </c>
      <c r="T6848">
        <v>2</v>
      </c>
      <c r="U6848" t="s">
        <v>32</v>
      </c>
      <c r="V6848" t="s">
        <v>52</v>
      </c>
    </row>
    <row r="6849" spans="1:22" x14ac:dyDescent="0.35">
      <c r="A6849" s="1">
        <v>45482</v>
      </c>
      <c r="B6849" t="s">
        <v>6361</v>
      </c>
      <c r="C6849" t="s">
        <v>47</v>
      </c>
      <c r="D6849" s="1">
        <v>38188</v>
      </c>
      <c r="E6849" t="s">
        <v>71</v>
      </c>
      <c r="F6849">
        <v>428</v>
      </c>
      <c r="G6849" t="s">
        <v>73</v>
      </c>
      <c r="H6849" t="s">
        <v>49</v>
      </c>
      <c r="I6849" t="s">
        <v>27</v>
      </c>
      <c r="J6849">
        <v>20</v>
      </c>
      <c r="K6849" t="s">
        <v>50</v>
      </c>
      <c r="L6849" t="s">
        <v>75</v>
      </c>
      <c r="M6849">
        <v>14</v>
      </c>
      <c r="N6849">
        <v>28</v>
      </c>
      <c r="O6849">
        <v>11984</v>
      </c>
      <c r="P6849">
        <v>5992</v>
      </c>
      <c r="Q6849">
        <v>5992</v>
      </c>
      <c r="R6849" t="s">
        <v>30</v>
      </c>
      <c r="S6849" t="s">
        <v>31</v>
      </c>
      <c r="T6849">
        <v>2</v>
      </c>
      <c r="U6849" t="s">
        <v>32</v>
      </c>
      <c r="V6849" t="s">
        <v>90</v>
      </c>
    </row>
    <row r="6850" spans="1:22" x14ac:dyDescent="0.35">
      <c r="A6850" s="1">
        <v>45479</v>
      </c>
      <c r="B6850" t="s">
        <v>6362</v>
      </c>
      <c r="C6850" t="s">
        <v>23</v>
      </c>
      <c r="D6850" s="1">
        <v>17169</v>
      </c>
      <c r="E6850" t="s">
        <v>98</v>
      </c>
      <c r="F6850">
        <v>85</v>
      </c>
      <c r="G6850" t="s">
        <v>88</v>
      </c>
      <c r="H6850" t="s">
        <v>80</v>
      </c>
      <c r="I6850" t="s">
        <v>27</v>
      </c>
      <c r="J6850">
        <v>78</v>
      </c>
      <c r="K6850" t="s">
        <v>56</v>
      </c>
      <c r="L6850" t="s">
        <v>89</v>
      </c>
      <c r="M6850">
        <v>19</v>
      </c>
      <c r="N6850">
        <v>23</v>
      </c>
      <c r="O6850">
        <v>1955</v>
      </c>
      <c r="P6850">
        <v>1615</v>
      </c>
      <c r="Q6850">
        <v>340</v>
      </c>
      <c r="R6850" t="s">
        <v>30</v>
      </c>
      <c r="S6850" t="s">
        <v>69</v>
      </c>
      <c r="T6850">
        <v>6</v>
      </c>
      <c r="U6850" t="s">
        <v>44</v>
      </c>
      <c r="V6850" t="s">
        <v>90</v>
      </c>
    </row>
    <row r="6851" spans="1:22" x14ac:dyDescent="0.35">
      <c r="A6851" s="1">
        <v>45487</v>
      </c>
      <c r="B6851" t="s">
        <v>6363</v>
      </c>
      <c r="C6851" t="s">
        <v>47</v>
      </c>
      <c r="D6851" s="1">
        <v>20936</v>
      </c>
      <c r="E6851" t="s">
        <v>71</v>
      </c>
      <c r="F6851">
        <v>144</v>
      </c>
      <c r="G6851" t="s">
        <v>25</v>
      </c>
      <c r="H6851" t="s">
        <v>55</v>
      </c>
      <c r="I6851" t="s">
        <v>27</v>
      </c>
      <c r="J6851">
        <v>67</v>
      </c>
      <c r="K6851" t="s">
        <v>28</v>
      </c>
      <c r="L6851" t="s">
        <v>29</v>
      </c>
      <c r="M6851">
        <v>10</v>
      </c>
      <c r="N6851">
        <v>14</v>
      </c>
      <c r="O6851">
        <v>2016</v>
      </c>
      <c r="P6851">
        <v>1440</v>
      </c>
      <c r="Q6851">
        <v>576</v>
      </c>
      <c r="R6851" t="s">
        <v>30</v>
      </c>
      <c r="S6851" t="s">
        <v>43</v>
      </c>
      <c r="T6851">
        <v>0</v>
      </c>
      <c r="U6851" t="s">
        <v>44</v>
      </c>
      <c r="V6851" t="s">
        <v>90</v>
      </c>
    </row>
    <row r="6852" spans="1:22" x14ac:dyDescent="0.35">
      <c r="A6852" s="1">
        <v>45438</v>
      </c>
      <c r="B6852" t="s">
        <v>6364</v>
      </c>
      <c r="C6852" t="s">
        <v>113</v>
      </c>
      <c r="D6852" s="1">
        <v>34196</v>
      </c>
      <c r="E6852" t="s">
        <v>98</v>
      </c>
      <c r="F6852">
        <v>419</v>
      </c>
      <c r="G6852" t="s">
        <v>67</v>
      </c>
      <c r="H6852" t="s">
        <v>80</v>
      </c>
      <c r="I6852" t="s">
        <v>27</v>
      </c>
      <c r="J6852">
        <v>31</v>
      </c>
      <c r="K6852" t="s">
        <v>61</v>
      </c>
      <c r="L6852" t="s">
        <v>68</v>
      </c>
      <c r="M6852">
        <v>18</v>
      </c>
      <c r="N6852">
        <v>22</v>
      </c>
      <c r="O6852">
        <v>9218</v>
      </c>
      <c r="P6852">
        <v>7542</v>
      </c>
      <c r="Q6852">
        <v>1676</v>
      </c>
      <c r="R6852" t="s">
        <v>30</v>
      </c>
      <c r="S6852" t="s">
        <v>43</v>
      </c>
      <c r="T6852">
        <v>0</v>
      </c>
      <c r="U6852" t="s">
        <v>44</v>
      </c>
      <c r="V6852" t="s">
        <v>40</v>
      </c>
    </row>
    <row r="6853" spans="1:22" x14ac:dyDescent="0.35">
      <c r="A6853" s="1">
        <v>45306</v>
      </c>
      <c r="B6853" t="s">
        <v>6365</v>
      </c>
      <c r="C6853" t="s">
        <v>54</v>
      </c>
      <c r="D6853" s="1">
        <v>33750</v>
      </c>
      <c r="E6853" t="s">
        <v>71</v>
      </c>
      <c r="F6853">
        <v>490</v>
      </c>
      <c r="G6853" t="s">
        <v>67</v>
      </c>
      <c r="H6853" t="s">
        <v>55</v>
      </c>
      <c r="I6853" t="s">
        <v>27</v>
      </c>
      <c r="J6853">
        <v>32</v>
      </c>
      <c r="K6853" t="s">
        <v>61</v>
      </c>
      <c r="L6853" t="s">
        <v>68</v>
      </c>
      <c r="M6853">
        <v>18</v>
      </c>
      <c r="N6853">
        <v>22</v>
      </c>
      <c r="O6853">
        <v>10780</v>
      </c>
      <c r="P6853">
        <v>8820</v>
      </c>
      <c r="Q6853">
        <v>1960</v>
      </c>
      <c r="R6853" t="s">
        <v>30</v>
      </c>
      <c r="S6853" t="s">
        <v>39</v>
      </c>
      <c r="T6853">
        <v>1</v>
      </c>
      <c r="U6853" t="s">
        <v>32</v>
      </c>
      <c r="V6853" t="s">
        <v>70</v>
      </c>
    </row>
    <row r="6854" spans="1:22" x14ac:dyDescent="0.35">
      <c r="A6854" s="1">
        <v>45493</v>
      </c>
      <c r="B6854" t="s">
        <v>6366</v>
      </c>
      <c r="C6854" t="s">
        <v>23</v>
      </c>
      <c r="D6854" s="1">
        <v>38698</v>
      </c>
      <c r="E6854" t="s">
        <v>36</v>
      </c>
      <c r="F6854">
        <v>303</v>
      </c>
      <c r="G6854" t="s">
        <v>88</v>
      </c>
      <c r="H6854" t="s">
        <v>55</v>
      </c>
      <c r="I6854" t="s">
        <v>27</v>
      </c>
      <c r="J6854">
        <v>19</v>
      </c>
      <c r="K6854" t="s">
        <v>50</v>
      </c>
      <c r="L6854" t="s">
        <v>89</v>
      </c>
      <c r="M6854">
        <v>19</v>
      </c>
      <c r="N6854">
        <v>23</v>
      </c>
      <c r="O6854">
        <v>6969</v>
      </c>
      <c r="P6854">
        <v>5757</v>
      </c>
      <c r="Q6854">
        <v>1212</v>
      </c>
      <c r="R6854" t="s">
        <v>30</v>
      </c>
      <c r="S6854" t="s">
        <v>69</v>
      </c>
      <c r="T6854">
        <v>6</v>
      </c>
      <c r="U6854" t="s">
        <v>44</v>
      </c>
      <c r="V6854" t="s">
        <v>90</v>
      </c>
    </row>
    <row r="6855" spans="1:22" x14ac:dyDescent="0.35">
      <c r="A6855" s="1">
        <v>45459</v>
      </c>
      <c r="B6855" t="s">
        <v>2975</v>
      </c>
      <c r="C6855" t="s">
        <v>47</v>
      </c>
      <c r="D6855" s="1">
        <v>37267</v>
      </c>
      <c r="E6855" t="s">
        <v>24</v>
      </c>
      <c r="F6855">
        <v>498</v>
      </c>
      <c r="G6855" t="s">
        <v>79</v>
      </c>
      <c r="H6855" t="s">
        <v>49</v>
      </c>
      <c r="I6855" t="s">
        <v>27</v>
      </c>
      <c r="J6855">
        <v>22</v>
      </c>
      <c r="K6855" t="s">
        <v>50</v>
      </c>
      <c r="L6855" t="s">
        <v>81</v>
      </c>
      <c r="M6855">
        <v>7</v>
      </c>
      <c r="N6855">
        <v>9</v>
      </c>
      <c r="O6855">
        <v>4482</v>
      </c>
      <c r="P6855">
        <v>3486</v>
      </c>
      <c r="Q6855">
        <v>996</v>
      </c>
      <c r="R6855" t="s">
        <v>82</v>
      </c>
      <c r="S6855" t="s">
        <v>43</v>
      </c>
      <c r="T6855">
        <v>0</v>
      </c>
      <c r="U6855" t="s">
        <v>44</v>
      </c>
      <c r="V6855" t="s">
        <v>45</v>
      </c>
    </row>
    <row r="6856" spans="1:22" x14ac:dyDescent="0.35">
      <c r="A6856" s="1">
        <v>45482</v>
      </c>
      <c r="B6856" t="s">
        <v>6367</v>
      </c>
      <c r="C6856" t="s">
        <v>54</v>
      </c>
      <c r="D6856" s="1">
        <v>35485</v>
      </c>
      <c r="E6856" t="s">
        <v>71</v>
      </c>
      <c r="F6856">
        <v>476</v>
      </c>
      <c r="G6856" t="s">
        <v>95</v>
      </c>
      <c r="H6856" t="s">
        <v>80</v>
      </c>
      <c r="I6856" t="s">
        <v>27</v>
      </c>
      <c r="J6856">
        <v>27</v>
      </c>
      <c r="K6856" t="s">
        <v>50</v>
      </c>
      <c r="L6856" t="s">
        <v>96</v>
      </c>
      <c r="M6856">
        <v>3</v>
      </c>
      <c r="N6856">
        <v>5</v>
      </c>
      <c r="O6856">
        <v>2380</v>
      </c>
      <c r="P6856">
        <v>1428</v>
      </c>
      <c r="Q6856">
        <v>952</v>
      </c>
      <c r="R6856" t="s">
        <v>82</v>
      </c>
      <c r="S6856" t="s">
        <v>31</v>
      </c>
      <c r="T6856">
        <v>2</v>
      </c>
      <c r="U6856" t="s">
        <v>32</v>
      </c>
      <c r="V6856" t="s">
        <v>90</v>
      </c>
    </row>
    <row r="6857" spans="1:22" x14ac:dyDescent="0.35">
      <c r="A6857" s="1">
        <v>45435</v>
      </c>
      <c r="B6857" t="s">
        <v>6368</v>
      </c>
      <c r="C6857" t="s">
        <v>78</v>
      </c>
      <c r="D6857" s="1">
        <v>25976</v>
      </c>
      <c r="E6857" t="s">
        <v>71</v>
      </c>
      <c r="F6857">
        <v>423</v>
      </c>
      <c r="G6857" t="s">
        <v>67</v>
      </c>
      <c r="H6857" t="s">
        <v>55</v>
      </c>
      <c r="I6857" t="s">
        <v>27</v>
      </c>
      <c r="J6857">
        <v>53</v>
      </c>
      <c r="K6857" t="s">
        <v>42</v>
      </c>
      <c r="L6857" t="s">
        <v>68</v>
      </c>
      <c r="M6857">
        <v>18</v>
      </c>
      <c r="N6857">
        <v>22</v>
      </c>
      <c r="O6857">
        <v>9306</v>
      </c>
      <c r="P6857">
        <v>7614</v>
      </c>
      <c r="Q6857">
        <v>1692</v>
      </c>
      <c r="R6857" t="s">
        <v>30</v>
      </c>
      <c r="S6857" t="s">
        <v>76</v>
      </c>
      <c r="T6857">
        <v>4</v>
      </c>
      <c r="U6857" t="s">
        <v>32</v>
      </c>
      <c r="V6857" t="s">
        <v>40</v>
      </c>
    </row>
    <row r="6858" spans="1:22" x14ac:dyDescent="0.35">
      <c r="A6858" s="1">
        <v>45350</v>
      </c>
      <c r="B6858" t="s">
        <v>6369</v>
      </c>
      <c r="C6858" t="s">
        <v>23</v>
      </c>
      <c r="D6858" s="1">
        <v>29112</v>
      </c>
      <c r="E6858" t="s">
        <v>24</v>
      </c>
      <c r="F6858">
        <v>181</v>
      </c>
      <c r="G6858" t="s">
        <v>88</v>
      </c>
      <c r="H6858" t="s">
        <v>80</v>
      </c>
      <c r="I6858" t="s">
        <v>27</v>
      </c>
      <c r="J6858">
        <v>44</v>
      </c>
      <c r="K6858" t="s">
        <v>61</v>
      </c>
      <c r="L6858" t="s">
        <v>89</v>
      </c>
      <c r="M6858">
        <v>19</v>
      </c>
      <c r="N6858">
        <v>23</v>
      </c>
      <c r="O6858">
        <v>4163</v>
      </c>
      <c r="P6858">
        <v>3439</v>
      </c>
      <c r="Q6858">
        <v>724</v>
      </c>
      <c r="R6858" t="s">
        <v>30</v>
      </c>
      <c r="S6858" t="s">
        <v>57</v>
      </c>
      <c r="T6858">
        <v>3</v>
      </c>
      <c r="U6858" t="s">
        <v>32</v>
      </c>
      <c r="V6858" t="s">
        <v>33</v>
      </c>
    </row>
    <row r="6859" spans="1:22" x14ac:dyDescent="0.35">
      <c r="A6859" s="1">
        <v>45483</v>
      </c>
      <c r="B6859" t="s">
        <v>6370</v>
      </c>
      <c r="C6859" t="s">
        <v>104</v>
      </c>
      <c r="D6859" s="1">
        <v>17581</v>
      </c>
      <c r="E6859" t="s">
        <v>98</v>
      </c>
      <c r="F6859">
        <v>257</v>
      </c>
      <c r="G6859" t="s">
        <v>88</v>
      </c>
      <c r="H6859" t="s">
        <v>55</v>
      </c>
      <c r="I6859" t="s">
        <v>27</v>
      </c>
      <c r="J6859">
        <v>76</v>
      </c>
      <c r="K6859" t="s">
        <v>56</v>
      </c>
      <c r="L6859" t="s">
        <v>89</v>
      </c>
      <c r="M6859">
        <v>19</v>
      </c>
      <c r="N6859">
        <v>23</v>
      </c>
      <c r="O6859">
        <v>5911</v>
      </c>
      <c r="P6859">
        <v>4883</v>
      </c>
      <c r="Q6859">
        <v>1028</v>
      </c>
      <c r="R6859" t="s">
        <v>30</v>
      </c>
      <c r="S6859" t="s">
        <v>57</v>
      </c>
      <c r="T6859">
        <v>3</v>
      </c>
      <c r="U6859" t="s">
        <v>32</v>
      </c>
      <c r="V6859" t="s">
        <v>90</v>
      </c>
    </row>
    <row r="6860" spans="1:22" x14ac:dyDescent="0.35">
      <c r="A6860" s="1">
        <v>45466</v>
      </c>
      <c r="B6860" t="s">
        <v>6371</v>
      </c>
      <c r="C6860" t="s">
        <v>54</v>
      </c>
      <c r="D6860" s="1">
        <v>17767</v>
      </c>
      <c r="E6860" t="s">
        <v>71</v>
      </c>
      <c r="F6860">
        <v>107</v>
      </c>
      <c r="G6860" t="s">
        <v>79</v>
      </c>
      <c r="H6860" t="s">
        <v>41</v>
      </c>
      <c r="I6860" t="s">
        <v>27</v>
      </c>
      <c r="J6860">
        <v>76</v>
      </c>
      <c r="K6860" t="s">
        <v>56</v>
      </c>
      <c r="L6860" t="s">
        <v>81</v>
      </c>
      <c r="M6860">
        <v>7</v>
      </c>
      <c r="N6860">
        <v>9</v>
      </c>
      <c r="O6860">
        <v>963</v>
      </c>
      <c r="P6860">
        <v>749</v>
      </c>
      <c r="Q6860">
        <v>214</v>
      </c>
      <c r="R6860" t="s">
        <v>82</v>
      </c>
      <c r="S6860" t="s">
        <v>43</v>
      </c>
      <c r="T6860">
        <v>0</v>
      </c>
      <c r="U6860" t="s">
        <v>44</v>
      </c>
      <c r="V6860" t="s">
        <v>45</v>
      </c>
    </row>
    <row r="6861" spans="1:22" x14ac:dyDescent="0.35">
      <c r="A6861" s="1">
        <v>45303</v>
      </c>
      <c r="B6861" t="s">
        <v>6372</v>
      </c>
      <c r="C6861" t="s">
        <v>78</v>
      </c>
      <c r="D6861" s="1">
        <v>37407</v>
      </c>
      <c r="E6861" t="s">
        <v>71</v>
      </c>
      <c r="F6861">
        <v>130</v>
      </c>
      <c r="G6861" t="s">
        <v>85</v>
      </c>
      <c r="H6861" t="s">
        <v>41</v>
      </c>
      <c r="I6861" t="s">
        <v>27</v>
      </c>
      <c r="J6861">
        <v>22</v>
      </c>
      <c r="K6861" t="s">
        <v>50</v>
      </c>
      <c r="L6861" t="s">
        <v>86</v>
      </c>
      <c r="M6861">
        <v>18</v>
      </c>
      <c r="N6861">
        <v>36</v>
      </c>
      <c r="O6861">
        <v>4680</v>
      </c>
      <c r="P6861">
        <v>2340</v>
      </c>
      <c r="Q6861">
        <v>2340</v>
      </c>
      <c r="R6861" t="s">
        <v>30</v>
      </c>
      <c r="S6861" t="s">
        <v>63</v>
      </c>
      <c r="T6861">
        <v>5</v>
      </c>
      <c r="U6861" t="s">
        <v>32</v>
      </c>
      <c r="V6861" t="s">
        <v>70</v>
      </c>
    </row>
    <row r="6862" spans="1:22" x14ac:dyDescent="0.35">
      <c r="A6862" s="1">
        <v>45445</v>
      </c>
      <c r="B6862" t="s">
        <v>6373</v>
      </c>
      <c r="C6862" t="s">
        <v>78</v>
      </c>
      <c r="D6862" s="1">
        <v>23512</v>
      </c>
      <c r="E6862" t="s">
        <v>24</v>
      </c>
      <c r="F6862">
        <v>248</v>
      </c>
      <c r="G6862" t="s">
        <v>73</v>
      </c>
      <c r="H6862" t="s">
        <v>74</v>
      </c>
      <c r="I6862" t="s">
        <v>27</v>
      </c>
      <c r="J6862">
        <v>60</v>
      </c>
      <c r="K6862" t="s">
        <v>28</v>
      </c>
      <c r="L6862" t="s">
        <v>75</v>
      </c>
      <c r="M6862">
        <v>14</v>
      </c>
      <c r="N6862">
        <v>28</v>
      </c>
      <c r="O6862">
        <v>6944</v>
      </c>
      <c r="P6862">
        <v>3472</v>
      </c>
      <c r="Q6862">
        <v>3472</v>
      </c>
      <c r="R6862" t="s">
        <v>30</v>
      </c>
      <c r="S6862" t="s">
        <v>43</v>
      </c>
      <c r="T6862">
        <v>0</v>
      </c>
      <c r="U6862" t="s">
        <v>44</v>
      </c>
      <c r="V6862" t="s">
        <v>45</v>
      </c>
    </row>
    <row r="6863" spans="1:22" x14ac:dyDescent="0.35">
      <c r="A6863" s="1">
        <v>45434</v>
      </c>
      <c r="B6863" t="s">
        <v>6374</v>
      </c>
      <c r="C6863" t="s">
        <v>54</v>
      </c>
      <c r="D6863" s="1">
        <v>27787</v>
      </c>
      <c r="E6863" t="s">
        <v>24</v>
      </c>
      <c r="F6863">
        <v>241</v>
      </c>
      <c r="G6863" t="s">
        <v>85</v>
      </c>
      <c r="H6863" t="s">
        <v>37</v>
      </c>
      <c r="I6863" t="s">
        <v>27</v>
      </c>
      <c r="J6863">
        <v>48</v>
      </c>
      <c r="K6863" t="s">
        <v>42</v>
      </c>
      <c r="L6863" t="s">
        <v>86</v>
      </c>
      <c r="M6863">
        <v>18</v>
      </c>
      <c r="N6863">
        <v>36</v>
      </c>
      <c r="O6863">
        <v>8676</v>
      </c>
      <c r="P6863">
        <v>4338</v>
      </c>
      <c r="Q6863">
        <v>4338</v>
      </c>
      <c r="R6863" t="s">
        <v>30</v>
      </c>
      <c r="S6863" t="s">
        <v>57</v>
      </c>
      <c r="T6863">
        <v>3</v>
      </c>
      <c r="U6863" t="s">
        <v>32</v>
      </c>
      <c r="V6863" t="s">
        <v>40</v>
      </c>
    </row>
    <row r="6864" spans="1:22" x14ac:dyDescent="0.35">
      <c r="A6864" s="1">
        <v>45345</v>
      </c>
      <c r="B6864" t="s">
        <v>6375</v>
      </c>
      <c r="C6864" t="s">
        <v>54</v>
      </c>
      <c r="D6864" s="1">
        <v>25988</v>
      </c>
      <c r="E6864" t="s">
        <v>24</v>
      </c>
      <c r="F6864">
        <v>275</v>
      </c>
      <c r="G6864" t="s">
        <v>93</v>
      </c>
      <c r="H6864" t="s">
        <v>49</v>
      </c>
      <c r="I6864" t="s">
        <v>27</v>
      </c>
      <c r="J6864">
        <v>53</v>
      </c>
      <c r="K6864" t="s">
        <v>42</v>
      </c>
      <c r="L6864" t="s">
        <v>94</v>
      </c>
      <c r="M6864">
        <v>5</v>
      </c>
      <c r="N6864">
        <v>7</v>
      </c>
      <c r="O6864">
        <v>1925</v>
      </c>
      <c r="P6864">
        <v>1375</v>
      </c>
      <c r="Q6864">
        <v>550</v>
      </c>
      <c r="R6864" t="s">
        <v>82</v>
      </c>
      <c r="S6864" t="s">
        <v>63</v>
      </c>
      <c r="T6864">
        <v>5</v>
      </c>
      <c r="U6864" t="s">
        <v>32</v>
      </c>
      <c r="V6864" t="s">
        <v>33</v>
      </c>
    </row>
    <row r="6865" spans="1:22" x14ac:dyDescent="0.35">
      <c r="A6865" s="1">
        <v>45299</v>
      </c>
      <c r="B6865" t="s">
        <v>6376</v>
      </c>
      <c r="C6865" t="s">
        <v>47</v>
      </c>
      <c r="D6865" s="1">
        <v>21272</v>
      </c>
      <c r="E6865" t="s">
        <v>71</v>
      </c>
      <c r="F6865">
        <v>131</v>
      </c>
      <c r="G6865" t="s">
        <v>59</v>
      </c>
      <c r="H6865" t="s">
        <v>80</v>
      </c>
      <c r="I6865" t="s">
        <v>27</v>
      </c>
      <c r="J6865">
        <v>66</v>
      </c>
      <c r="K6865" t="s">
        <v>28</v>
      </c>
      <c r="L6865" t="s">
        <v>62</v>
      </c>
      <c r="M6865">
        <v>10</v>
      </c>
      <c r="N6865">
        <v>45</v>
      </c>
      <c r="O6865">
        <v>5895</v>
      </c>
      <c r="P6865">
        <v>1310</v>
      </c>
      <c r="Q6865">
        <v>4585</v>
      </c>
      <c r="R6865" t="s">
        <v>30</v>
      </c>
      <c r="S6865" t="s">
        <v>39</v>
      </c>
      <c r="T6865">
        <v>1</v>
      </c>
      <c r="U6865" t="s">
        <v>32</v>
      </c>
      <c r="V6865" t="s">
        <v>70</v>
      </c>
    </row>
    <row r="6866" spans="1:22" x14ac:dyDescent="0.35">
      <c r="A6866" s="1">
        <v>45368</v>
      </c>
      <c r="B6866" t="s">
        <v>6377</v>
      </c>
      <c r="C6866" t="s">
        <v>107</v>
      </c>
      <c r="D6866" s="1">
        <v>29435</v>
      </c>
      <c r="E6866" t="s">
        <v>71</v>
      </c>
      <c r="F6866">
        <v>442</v>
      </c>
      <c r="G6866" t="s">
        <v>93</v>
      </c>
      <c r="H6866" t="s">
        <v>55</v>
      </c>
      <c r="I6866" t="s">
        <v>27</v>
      </c>
      <c r="J6866">
        <v>44</v>
      </c>
      <c r="K6866" t="s">
        <v>61</v>
      </c>
      <c r="L6866" t="s">
        <v>94</v>
      </c>
      <c r="M6866">
        <v>5</v>
      </c>
      <c r="N6866">
        <v>7</v>
      </c>
      <c r="O6866">
        <v>3094</v>
      </c>
      <c r="P6866">
        <v>2210</v>
      </c>
      <c r="Q6866">
        <v>884</v>
      </c>
      <c r="R6866" t="s">
        <v>82</v>
      </c>
      <c r="S6866" t="s">
        <v>43</v>
      </c>
      <c r="T6866">
        <v>0</v>
      </c>
      <c r="U6866" t="s">
        <v>44</v>
      </c>
      <c r="V6866" t="s">
        <v>52</v>
      </c>
    </row>
    <row r="6867" spans="1:22" x14ac:dyDescent="0.35">
      <c r="A6867" s="1">
        <v>45312</v>
      </c>
      <c r="B6867" t="s">
        <v>6378</v>
      </c>
      <c r="C6867" t="s">
        <v>23</v>
      </c>
      <c r="D6867" s="1">
        <v>17404</v>
      </c>
      <c r="E6867" t="s">
        <v>36</v>
      </c>
      <c r="F6867">
        <v>46</v>
      </c>
      <c r="G6867" t="s">
        <v>93</v>
      </c>
      <c r="H6867" t="s">
        <v>80</v>
      </c>
      <c r="I6867" t="s">
        <v>27</v>
      </c>
      <c r="J6867">
        <v>76</v>
      </c>
      <c r="K6867" t="s">
        <v>56</v>
      </c>
      <c r="L6867" t="s">
        <v>94</v>
      </c>
      <c r="M6867">
        <v>5</v>
      </c>
      <c r="N6867">
        <v>7</v>
      </c>
      <c r="O6867">
        <v>322</v>
      </c>
      <c r="P6867">
        <v>230</v>
      </c>
      <c r="Q6867">
        <v>92</v>
      </c>
      <c r="R6867" t="s">
        <v>82</v>
      </c>
      <c r="S6867" t="s">
        <v>43</v>
      </c>
      <c r="T6867">
        <v>0</v>
      </c>
      <c r="U6867" t="s">
        <v>44</v>
      </c>
      <c r="V6867" t="s">
        <v>70</v>
      </c>
    </row>
    <row r="6868" spans="1:22" x14ac:dyDescent="0.35">
      <c r="A6868" s="1">
        <v>45437</v>
      </c>
      <c r="B6868" t="s">
        <v>6379</v>
      </c>
      <c r="C6868" t="s">
        <v>107</v>
      </c>
      <c r="D6868" s="1">
        <v>35717</v>
      </c>
      <c r="E6868" t="s">
        <v>24</v>
      </c>
      <c r="F6868">
        <v>458</v>
      </c>
      <c r="G6868" t="s">
        <v>73</v>
      </c>
      <c r="H6868" t="s">
        <v>55</v>
      </c>
      <c r="I6868" t="s">
        <v>27</v>
      </c>
      <c r="J6868">
        <v>27</v>
      </c>
      <c r="K6868" t="s">
        <v>50</v>
      </c>
      <c r="L6868" t="s">
        <v>75</v>
      </c>
      <c r="M6868">
        <v>14</v>
      </c>
      <c r="N6868">
        <v>28</v>
      </c>
      <c r="O6868">
        <v>12824</v>
      </c>
      <c r="P6868">
        <v>6412</v>
      </c>
      <c r="Q6868">
        <v>6412</v>
      </c>
      <c r="R6868" t="s">
        <v>30</v>
      </c>
      <c r="S6868" t="s">
        <v>69</v>
      </c>
      <c r="T6868">
        <v>6</v>
      </c>
      <c r="U6868" t="s">
        <v>44</v>
      </c>
      <c r="V6868" t="s">
        <v>40</v>
      </c>
    </row>
    <row r="6869" spans="1:22" x14ac:dyDescent="0.35">
      <c r="A6869" s="1">
        <v>45394</v>
      </c>
      <c r="B6869" t="s">
        <v>6380</v>
      </c>
      <c r="C6869" t="s">
        <v>35</v>
      </c>
      <c r="D6869" s="1">
        <v>33037</v>
      </c>
      <c r="E6869" t="s">
        <v>36</v>
      </c>
      <c r="F6869">
        <v>17</v>
      </c>
      <c r="G6869" t="s">
        <v>79</v>
      </c>
      <c r="H6869" t="s">
        <v>55</v>
      </c>
      <c r="I6869" t="s">
        <v>27</v>
      </c>
      <c r="J6869">
        <v>34</v>
      </c>
      <c r="K6869" t="s">
        <v>61</v>
      </c>
      <c r="L6869" t="s">
        <v>81</v>
      </c>
      <c r="M6869">
        <v>7</v>
      </c>
      <c r="N6869">
        <v>9</v>
      </c>
      <c r="O6869">
        <v>153</v>
      </c>
      <c r="P6869">
        <v>119</v>
      </c>
      <c r="Q6869">
        <v>34</v>
      </c>
      <c r="R6869" t="s">
        <v>82</v>
      </c>
      <c r="S6869" t="s">
        <v>63</v>
      </c>
      <c r="T6869">
        <v>5</v>
      </c>
      <c r="U6869" t="s">
        <v>32</v>
      </c>
      <c r="V6869" t="s">
        <v>72</v>
      </c>
    </row>
    <row r="6870" spans="1:22" x14ac:dyDescent="0.35">
      <c r="A6870" s="1">
        <v>45305</v>
      </c>
      <c r="B6870" t="s">
        <v>6381</v>
      </c>
      <c r="C6870" t="s">
        <v>104</v>
      </c>
      <c r="D6870" s="1">
        <v>19082</v>
      </c>
      <c r="E6870" t="s">
        <v>36</v>
      </c>
      <c r="F6870">
        <v>309</v>
      </c>
      <c r="G6870" t="s">
        <v>25</v>
      </c>
      <c r="H6870" t="s">
        <v>49</v>
      </c>
      <c r="I6870" t="s">
        <v>27</v>
      </c>
      <c r="J6870">
        <v>72</v>
      </c>
      <c r="K6870" t="s">
        <v>28</v>
      </c>
      <c r="L6870" t="s">
        <v>29</v>
      </c>
      <c r="M6870">
        <v>10</v>
      </c>
      <c r="N6870">
        <v>14</v>
      </c>
      <c r="O6870">
        <v>4326</v>
      </c>
      <c r="P6870">
        <v>3090</v>
      </c>
      <c r="Q6870">
        <v>1236</v>
      </c>
      <c r="R6870" t="s">
        <v>30</v>
      </c>
      <c r="S6870" t="s">
        <v>43</v>
      </c>
      <c r="T6870">
        <v>0</v>
      </c>
      <c r="U6870" t="s">
        <v>44</v>
      </c>
      <c r="V6870" t="s">
        <v>70</v>
      </c>
    </row>
    <row r="6871" spans="1:22" x14ac:dyDescent="0.35">
      <c r="A6871" s="1">
        <v>45471</v>
      </c>
      <c r="B6871" t="s">
        <v>2903</v>
      </c>
      <c r="C6871" t="s">
        <v>78</v>
      </c>
      <c r="D6871" s="1">
        <v>19040</v>
      </c>
      <c r="E6871" t="s">
        <v>71</v>
      </c>
      <c r="F6871">
        <v>111</v>
      </c>
      <c r="G6871" t="s">
        <v>59</v>
      </c>
      <c r="H6871" t="s">
        <v>80</v>
      </c>
      <c r="I6871" t="s">
        <v>27</v>
      </c>
      <c r="J6871">
        <v>72</v>
      </c>
      <c r="K6871" t="s">
        <v>28</v>
      </c>
      <c r="L6871" t="s">
        <v>62</v>
      </c>
      <c r="M6871">
        <v>10</v>
      </c>
      <c r="N6871">
        <v>45</v>
      </c>
      <c r="O6871">
        <v>4995</v>
      </c>
      <c r="P6871">
        <v>1110</v>
      </c>
      <c r="Q6871">
        <v>3885</v>
      </c>
      <c r="R6871" t="s">
        <v>30</v>
      </c>
      <c r="S6871" t="s">
        <v>63</v>
      </c>
      <c r="T6871">
        <v>5</v>
      </c>
      <c r="U6871" t="s">
        <v>32</v>
      </c>
      <c r="V6871" t="s">
        <v>45</v>
      </c>
    </row>
    <row r="6872" spans="1:22" x14ac:dyDescent="0.35">
      <c r="A6872" s="1">
        <v>45295</v>
      </c>
      <c r="B6872" t="s">
        <v>6382</v>
      </c>
      <c r="C6872" t="s">
        <v>23</v>
      </c>
      <c r="D6872" s="1">
        <v>28183</v>
      </c>
      <c r="E6872" t="s">
        <v>71</v>
      </c>
      <c r="F6872">
        <v>365</v>
      </c>
      <c r="G6872" t="s">
        <v>93</v>
      </c>
      <c r="H6872" t="s">
        <v>55</v>
      </c>
      <c r="I6872" t="s">
        <v>27</v>
      </c>
      <c r="J6872">
        <v>47</v>
      </c>
      <c r="K6872" t="s">
        <v>42</v>
      </c>
      <c r="L6872" t="s">
        <v>94</v>
      </c>
      <c r="M6872">
        <v>5</v>
      </c>
      <c r="N6872">
        <v>7</v>
      </c>
      <c r="O6872">
        <v>2555</v>
      </c>
      <c r="P6872">
        <v>1825</v>
      </c>
      <c r="Q6872">
        <v>730</v>
      </c>
      <c r="R6872" t="s">
        <v>82</v>
      </c>
      <c r="S6872" t="s">
        <v>76</v>
      </c>
      <c r="T6872">
        <v>4</v>
      </c>
      <c r="U6872" t="s">
        <v>32</v>
      </c>
      <c r="V6872" t="s">
        <v>70</v>
      </c>
    </row>
    <row r="6873" spans="1:22" x14ac:dyDescent="0.35">
      <c r="A6873" s="1">
        <v>45410</v>
      </c>
      <c r="B6873" t="s">
        <v>6383</v>
      </c>
      <c r="C6873" t="s">
        <v>47</v>
      </c>
      <c r="D6873" s="1">
        <v>17655</v>
      </c>
      <c r="E6873" t="s">
        <v>98</v>
      </c>
      <c r="F6873">
        <v>326</v>
      </c>
      <c r="G6873" t="s">
        <v>73</v>
      </c>
      <c r="H6873" t="s">
        <v>80</v>
      </c>
      <c r="I6873" t="s">
        <v>27</v>
      </c>
      <c r="J6873">
        <v>76</v>
      </c>
      <c r="K6873" t="s">
        <v>56</v>
      </c>
      <c r="L6873" t="s">
        <v>75</v>
      </c>
      <c r="M6873">
        <v>14</v>
      </c>
      <c r="N6873">
        <v>28</v>
      </c>
      <c r="O6873">
        <v>9128</v>
      </c>
      <c r="P6873">
        <v>4564</v>
      </c>
      <c r="Q6873">
        <v>4564</v>
      </c>
      <c r="R6873" t="s">
        <v>30</v>
      </c>
      <c r="S6873" t="s">
        <v>43</v>
      </c>
      <c r="T6873">
        <v>0</v>
      </c>
      <c r="U6873" t="s">
        <v>44</v>
      </c>
      <c r="V6873" t="s">
        <v>72</v>
      </c>
    </row>
    <row r="6874" spans="1:22" x14ac:dyDescent="0.35">
      <c r="A6874" s="1">
        <v>45403</v>
      </c>
      <c r="B6874" t="s">
        <v>6384</v>
      </c>
      <c r="C6874" t="s">
        <v>104</v>
      </c>
      <c r="D6874" s="1">
        <v>24863</v>
      </c>
      <c r="E6874" t="s">
        <v>24</v>
      </c>
      <c r="F6874">
        <v>227</v>
      </c>
      <c r="G6874" t="s">
        <v>48</v>
      </c>
      <c r="H6874" t="s">
        <v>55</v>
      </c>
      <c r="I6874" t="s">
        <v>27</v>
      </c>
      <c r="J6874">
        <v>56</v>
      </c>
      <c r="K6874" t="s">
        <v>42</v>
      </c>
      <c r="L6874" t="s">
        <v>51</v>
      </c>
      <c r="M6874">
        <v>10</v>
      </c>
      <c r="N6874">
        <v>11</v>
      </c>
      <c r="O6874">
        <v>2497</v>
      </c>
      <c r="P6874">
        <v>2270</v>
      </c>
      <c r="Q6874">
        <v>227</v>
      </c>
      <c r="R6874" t="s">
        <v>30</v>
      </c>
      <c r="S6874" t="s">
        <v>43</v>
      </c>
      <c r="T6874">
        <v>0</v>
      </c>
      <c r="U6874" t="s">
        <v>44</v>
      </c>
      <c r="V6874" t="s">
        <v>72</v>
      </c>
    </row>
    <row r="6875" spans="1:22" x14ac:dyDescent="0.35">
      <c r="A6875" s="1">
        <v>45377</v>
      </c>
      <c r="B6875" t="s">
        <v>6385</v>
      </c>
      <c r="C6875" t="s">
        <v>23</v>
      </c>
      <c r="D6875" s="1">
        <v>30287</v>
      </c>
      <c r="E6875" t="s">
        <v>71</v>
      </c>
      <c r="F6875">
        <v>307</v>
      </c>
      <c r="G6875" t="s">
        <v>73</v>
      </c>
      <c r="H6875" t="s">
        <v>41</v>
      </c>
      <c r="I6875" t="s">
        <v>27</v>
      </c>
      <c r="J6875">
        <v>41</v>
      </c>
      <c r="K6875" t="s">
        <v>61</v>
      </c>
      <c r="L6875" t="s">
        <v>75</v>
      </c>
      <c r="M6875">
        <v>14</v>
      </c>
      <c r="N6875">
        <v>28</v>
      </c>
      <c r="O6875">
        <v>8596</v>
      </c>
      <c r="P6875">
        <v>4298</v>
      </c>
      <c r="Q6875">
        <v>4298</v>
      </c>
      <c r="R6875" t="s">
        <v>30</v>
      </c>
      <c r="S6875" t="s">
        <v>31</v>
      </c>
      <c r="T6875">
        <v>2</v>
      </c>
      <c r="U6875" t="s">
        <v>32</v>
      </c>
      <c r="V6875" t="s">
        <v>52</v>
      </c>
    </row>
    <row r="6876" spans="1:22" x14ac:dyDescent="0.35">
      <c r="A6876" s="1">
        <v>45332</v>
      </c>
      <c r="B6876" t="s">
        <v>6386</v>
      </c>
      <c r="C6876" t="s">
        <v>113</v>
      </c>
      <c r="D6876" s="1">
        <v>27231</v>
      </c>
      <c r="E6876" t="s">
        <v>98</v>
      </c>
      <c r="F6876">
        <v>153</v>
      </c>
      <c r="G6876" t="s">
        <v>48</v>
      </c>
      <c r="H6876" t="s">
        <v>41</v>
      </c>
      <c r="I6876" t="s">
        <v>27</v>
      </c>
      <c r="J6876">
        <v>50</v>
      </c>
      <c r="K6876" t="s">
        <v>42</v>
      </c>
      <c r="L6876" t="s">
        <v>51</v>
      </c>
      <c r="M6876">
        <v>10</v>
      </c>
      <c r="N6876">
        <v>11</v>
      </c>
      <c r="O6876">
        <v>1683</v>
      </c>
      <c r="P6876">
        <v>1530</v>
      </c>
      <c r="Q6876">
        <v>153</v>
      </c>
      <c r="R6876" t="s">
        <v>30</v>
      </c>
      <c r="S6876" t="s">
        <v>69</v>
      </c>
      <c r="T6876">
        <v>6</v>
      </c>
      <c r="U6876" t="s">
        <v>44</v>
      </c>
      <c r="V6876" t="s">
        <v>33</v>
      </c>
    </row>
    <row r="6877" spans="1:22" x14ac:dyDescent="0.35">
      <c r="A6877" s="1">
        <v>45370</v>
      </c>
      <c r="B6877" t="s">
        <v>6387</v>
      </c>
      <c r="C6877" t="s">
        <v>78</v>
      </c>
      <c r="D6877" s="1">
        <v>36414</v>
      </c>
      <c r="E6877" t="s">
        <v>36</v>
      </c>
      <c r="F6877">
        <v>320</v>
      </c>
      <c r="G6877" t="s">
        <v>25</v>
      </c>
      <c r="H6877" t="s">
        <v>74</v>
      </c>
      <c r="I6877" t="s">
        <v>27</v>
      </c>
      <c r="J6877">
        <v>25</v>
      </c>
      <c r="K6877" t="s">
        <v>50</v>
      </c>
      <c r="L6877" t="s">
        <v>29</v>
      </c>
      <c r="M6877">
        <v>10</v>
      </c>
      <c r="N6877">
        <v>14</v>
      </c>
      <c r="O6877">
        <v>4480</v>
      </c>
      <c r="P6877">
        <v>3200</v>
      </c>
      <c r="Q6877">
        <v>1280</v>
      </c>
      <c r="R6877" t="s">
        <v>30</v>
      </c>
      <c r="S6877" t="s">
        <v>31</v>
      </c>
      <c r="T6877">
        <v>2</v>
      </c>
      <c r="U6877" t="s">
        <v>32</v>
      </c>
      <c r="V6877" t="s">
        <v>52</v>
      </c>
    </row>
    <row r="6878" spans="1:22" x14ac:dyDescent="0.35">
      <c r="A6878" s="1">
        <v>45304</v>
      </c>
      <c r="B6878" t="s">
        <v>766</v>
      </c>
      <c r="C6878" t="s">
        <v>100</v>
      </c>
      <c r="D6878" s="1">
        <v>25326</v>
      </c>
      <c r="E6878" t="s">
        <v>24</v>
      </c>
      <c r="F6878">
        <v>257</v>
      </c>
      <c r="G6878" t="s">
        <v>79</v>
      </c>
      <c r="H6878" t="s">
        <v>37</v>
      </c>
      <c r="I6878" t="s">
        <v>27</v>
      </c>
      <c r="J6878">
        <v>55</v>
      </c>
      <c r="K6878" t="s">
        <v>42</v>
      </c>
      <c r="L6878" t="s">
        <v>81</v>
      </c>
      <c r="M6878">
        <v>7</v>
      </c>
      <c r="N6878">
        <v>9</v>
      </c>
      <c r="O6878">
        <v>2313</v>
      </c>
      <c r="P6878">
        <v>1799</v>
      </c>
      <c r="Q6878">
        <v>514</v>
      </c>
      <c r="R6878" t="s">
        <v>82</v>
      </c>
      <c r="S6878" t="s">
        <v>69</v>
      </c>
      <c r="T6878">
        <v>6</v>
      </c>
      <c r="U6878" t="s">
        <v>44</v>
      </c>
      <c r="V6878" t="s">
        <v>70</v>
      </c>
    </row>
    <row r="6879" spans="1:22" x14ac:dyDescent="0.35">
      <c r="A6879" s="1">
        <v>45432</v>
      </c>
      <c r="B6879" t="s">
        <v>6388</v>
      </c>
      <c r="C6879" t="s">
        <v>23</v>
      </c>
      <c r="D6879" s="1">
        <v>33223</v>
      </c>
      <c r="E6879" t="s">
        <v>24</v>
      </c>
      <c r="F6879">
        <v>430</v>
      </c>
      <c r="G6879" t="s">
        <v>95</v>
      </c>
      <c r="H6879" t="s">
        <v>49</v>
      </c>
      <c r="I6879" t="s">
        <v>27</v>
      </c>
      <c r="J6879">
        <v>33</v>
      </c>
      <c r="K6879" t="s">
        <v>61</v>
      </c>
      <c r="L6879" t="s">
        <v>96</v>
      </c>
      <c r="M6879">
        <v>3</v>
      </c>
      <c r="N6879">
        <v>5</v>
      </c>
      <c r="O6879">
        <v>2150</v>
      </c>
      <c r="P6879">
        <v>1290</v>
      </c>
      <c r="Q6879">
        <v>860</v>
      </c>
      <c r="R6879" t="s">
        <v>82</v>
      </c>
      <c r="S6879" t="s">
        <v>39</v>
      </c>
      <c r="T6879">
        <v>1</v>
      </c>
      <c r="U6879" t="s">
        <v>32</v>
      </c>
      <c r="V6879" t="s">
        <v>40</v>
      </c>
    </row>
    <row r="6880" spans="1:22" x14ac:dyDescent="0.35">
      <c r="A6880" s="1">
        <v>45335</v>
      </c>
      <c r="B6880" t="s">
        <v>6389</v>
      </c>
      <c r="C6880" t="s">
        <v>23</v>
      </c>
      <c r="D6880" s="1">
        <v>22361</v>
      </c>
      <c r="E6880" t="s">
        <v>71</v>
      </c>
      <c r="F6880">
        <v>210</v>
      </c>
      <c r="G6880" t="s">
        <v>67</v>
      </c>
      <c r="H6880" t="s">
        <v>80</v>
      </c>
      <c r="I6880" t="s">
        <v>27</v>
      </c>
      <c r="J6880">
        <v>63</v>
      </c>
      <c r="K6880" t="s">
        <v>28</v>
      </c>
      <c r="L6880" t="s">
        <v>68</v>
      </c>
      <c r="M6880">
        <v>18</v>
      </c>
      <c r="N6880">
        <v>22</v>
      </c>
      <c r="O6880">
        <v>4620</v>
      </c>
      <c r="P6880">
        <v>3780</v>
      </c>
      <c r="Q6880">
        <v>840</v>
      </c>
      <c r="R6880" t="s">
        <v>30</v>
      </c>
      <c r="S6880" t="s">
        <v>31</v>
      </c>
      <c r="T6880">
        <v>2</v>
      </c>
      <c r="U6880" t="s">
        <v>32</v>
      </c>
      <c r="V6880" t="s">
        <v>33</v>
      </c>
    </row>
    <row r="6881" spans="1:22" x14ac:dyDescent="0.35">
      <c r="A6881" s="1">
        <v>45498</v>
      </c>
      <c r="B6881" t="s">
        <v>6390</v>
      </c>
      <c r="C6881" t="s">
        <v>107</v>
      </c>
      <c r="D6881" s="1">
        <v>26076</v>
      </c>
      <c r="E6881" t="s">
        <v>98</v>
      </c>
      <c r="F6881">
        <v>249</v>
      </c>
      <c r="G6881" t="s">
        <v>48</v>
      </c>
      <c r="H6881" t="s">
        <v>55</v>
      </c>
      <c r="I6881" t="s">
        <v>27</v>
      </c>
      <c r="J6881">
        <v>53</v>
      </c>
      <c r="K6881" t="s">
        <v>42</v>
      </c>
      <c r="L6881" t="s">
        <v>51</v>
      </c>
      <c r="M6881">
        <v>10</v>
      </c>
      <c r="N6881">
        <v>11</v>
      </c>
      <c r="O6881">
        <v>2739</v>
      </c>
      <c r="P6881">
        <v>2490</v>
      </c>
      <c r="Q6881">
        <v>249</v>
      </c>
      <c r="R6881" t="s">
        <v>30</v>
      </c>
      <c r="S6881" t="s">
        <v>76</v>
      </c>
      <c r="T6881">
        <v>4</v>
      </c>
      <c r="U6881" t="s">
        <v>32</v>
      </c>
      <c r="V6881" t="s">
        <v>90</v>
      </c>
    </row>
    <row r="6882" spans="1:22" x14ac:dyDescent="0.35">
      <c r="A6882" s="1">
        <v>45486</v>
      </c>
      <c r="B6882" t="s">
        <v>6391</v>
      </c>
      <c r="C6882" t="s">
        <v>104</v>
      </c>
      <c r="D6882" s="1">
        <v>23518</v>
      </c>
      <c r="E6882" t="s">
        <v>36</v>
      </c>
      <c r="F6882">
        <v>292</v>
      </c>
      <c r="G6882" t="s">
        <v>79</v>
      </c>
      <c r="H6882" t="s">
        <v>80</v>
      </c>
      <c r="I6882" t="s">
        <v>27</v>
      </c>
      <c r="J6882">
        <v>60</v>
      </c>
      <c r="K6882" t="s">
        <v>28</v>
      </c>
      <c r="L6882" t="s">
        <v>81</v>
      </c>
      <c r="M6882">
        <v>7</v>
      </c>
      <c r="N6882">
        <v>9</v>
      </c>
      <c r="O6882">
        <v>2628</v>
      </c>
      <c r="P6882">
        <v>2044</v>
      </c>
      <c r="Q6882">
        <v>584</v>
      </c>
      <c r="R6882" t="s">
        <v>82</v>
      </c>
      <c r="S6882" t="s">
        <v>69</v>
      </c>
      <c r="T6882">
        <v>6</v>
      </c>
      <c r="U6882" t="s">
        <v>44</v>
      </c>
      <c r="V6882" t="s">
        <v>90</v>
      </c>
    </row>
    <row r="6883" spans="1:22" x14ac:dyDescent="0.35">
      <c r="A6883" s="1">
        <v>45350</v>
      </c>
      <c r="B6883" t="s">
        <v>6392</v>
      </c>
      <c r="C6883" t="s">
        <v>100</v>
      </c>
      <c r="D6883" s="1">
        <v>30008</v>
      </c>
      <c r="E6883" t="s">
        <v>71</v>
      </c>
      <c r="F6883">
        <v>396</v>
      </c>
      <c r="G6883" t="s">
        <v>48</v>
      </c>
      <c r="H6883" t="s">
        <v>55</v>
      </c>
      <c r="I6883" t="s">
        <v>27</v>
      </c>
      <c r="J6883">
        <v>42</v>
      </c>
      <c r="K6883" t="s">
        <v>61</v>
      </c>
      <c r="L6883" t="s">
        <v>51</v>
      </c>
      <c r="M6883">
        <v>10</v>
      </c>
      <c r="N6883">
        <v>11</v>
      </c>
      <c r="O6883">
        <v>4356</v>
      </c>
      <c r="P6883">
        <v>3960</v>
      </c>
      <c r="Q6883">
        <v>396</v>
      </c>
      <c r="R6883" t="s">
        <v>30</v>
      </c>
      <c r="S6883" t="s">
        <v>57</v>
      </c>
      <c r="T6883">
        <v>3</v>
      </c>
      <c r="U6883" t="s">
        <v>32</v>
      </c>
      <c r="V6883" t="s">
        <v>33</v>
      </c>
    </row>
    <row r="6884" spans="1:22" x14ac:dyDescent="0.35">
      <c r="A6884" s="1">
        <v>45334</v>
      </c>
      <c r="B6884" t="s">
        <v>6393</v>
      </c>
      <c r="C6884" t="s">
        <v>47</v>
      </c>
      <c r="D6884" s="1">
        <v>23577</v>
      </c>
      <c r="E6884" t="s">
        <v>71</v>
      </c>
      <c r="F6884">
        <v>149</v>
      </c>
      <c r="G6884" t="s">
        <v>25</v>
      </c>
      <c r="H6884" t="s">
        <v>55</v>
      </c>
      <c r="I6884" t="s">
        <v>27</v>
      </c>
      <c r="J6884">
        <v>60</v>
      </c>
      <c r="K6884" t="s">
        <v>28</v>
      </c>
      <c r="L6884" t="s">
        <v>29</v>
      </c>
      <c r="M6884">
        <v>10</v>
      </c>
      <c r="N6884">
        <v>14</v>
      </c>
      <c r="O6884">
        <v>2086</v>
      </c>
      <c r="P6884">
        <v>1490</v>
      </c>
      <c r="Q6884">
        <v>596</v>
      </c>
      <c r="R6884" t="s">
        <v>30</v>
      </c>
      <c r="S6884" t="s">
        <v>39</v>
      </c>
      <c r="T6884">
        <v>1</v>
      </c>
      <c r="U6884" t="s">
        <v>32</v>
      </c>
      <c r="V6884" t="s">
        <v>33</v>
      </c>
    </row>
    <row r="6885" spans="1:22" x14ac:dyDescent="0.35">
      <c r="A6885" s="1">
        <v>45299</v>
      </c>
      <c r="B6885" t="s">
        <v>6394</v>
      </c>
      <c r="C6885" t="s">
        <v>107</v>
      </c>
      <c r="D6885" s="1">
        <v>34782</v>
      </c>
      <c r="E6885" t="s">
        <v>71</v>
      </c>
      <c r="F6885">
        <v>495</v>
      </c>
      <c r="G6885" t="s">
        <v>59</v>
      </c>
      <c r="H6885" t="s">
        <v>49</v>
      </c>
      <c r="I6885" t="s">
        <v>27</v>
      </c>
      <c r="J6885">
        <v>29</v>
      </c>
      <c r="K6885" t="s">
        <v>50</v>
      </c>
      <c r="L6885" t="s">
        <v>62</v>
      </c>
      <c r="M6885">
        <v>10</v>
      </c>
      <c r="N6885">
        <v>45</v>
      </c>
      <c r="O6885">
        <v>22275</v>
      </c>
      <c r="P6885">
        <v>4950</v>
      </c>
      <c r="Q6885">
        <v>17325</v>
      </c>
      <c r="R6885" t="s">
        <v>30</v>
      </c>
      <c r="S6885" t="s">
        <v>39</v>
      </c>
      <c r="T6885">
        <v>1</v>
      </c>
      <c r="U6885" t="s">
        <v>32</v>
      </c>
      <c r="V6885" t="s">
        <v>70</v>
      </c>
    </row>
    <row r="6886" spans="1:22" x14ac:dyDescent="0.35">
      <c r="A6886" s="1">
        <v>45325</v>
      </c>
      <c r="B6886" t="s">
        <v>6395</v>
      </c>
      <c r="C6886" t="s">
        <v>84</v>
      </c>
      <c r="D6886" s="1">
        <v>18959</v>
      </c>
      <c r="E6886" t="s">
        <v>36</v>
      </c>
      <c r="F6886">
        <v>76</v>
      </c>
      <c r="G6886" t="s">
        <v>67</v>
      </c>
      <c r="H6886" t="s">
        <v>80</v>
      </c>
      <c r="I6886" t="s">
        <v>27</v>
      </c>
      <c r="J6886">
        <v>72</v>
      </c>
      <c r="K6886" t="s">
        <v>28</v>
      </c>
      <c r="L6886" t="s">
        <v>68</v>
      </c>
      <c r="M6886">
        <v>18</v>
      </c>
      <c r="N6886">
        <v>22</v>
      </c>
      <c r="O6886">
        <v>1672</v>
      </c>
      <c r="P6886">
        <v>1368</v>
      </c>
      <c r="Q6886">
        <v>304</v>
      </c>
      <c r="R6886" t="s">
        <v>30</v>
      </c>
      <c r="S6886" t="s">
        <v>69</v>
      </c>
      <c r="T6886">
        <v>6</v>
      </c>
      <c r="U6886" t="s">
        <v>44</v>
      </c>
      <c r="V6886" t="s">
        <v>33</v>
      </c>
    </row>
    <row r="6887" spans="1:22" x14ac:dyDescent="0.35">
      <c r="A6887" s="1">
        <v>45503</v>
      </c>
      <c r="B6887" t="s">
        <v>3089</v>
      </c>
      <c r="C6887" t="s">
        <v>54</v>
      </c>
      <c r="D6887" s="1">
        <v>18994</v>
      </c>
      <c r="E6887" t="s">
        <v>71</v>
      </c>
      <c r="F6887">
        <v>142</v>
      </c>
      <c r="G6887" t="s">
        <v>73</v>
      </c>
      <c r="H6887" t="s">
        <v>55</v>
      </c>
      <c r="I6887" t="s">
        <v>38</v>
      </c>
      <c r="J6887">
        <v>73</v>
      </c>
      <c r="K6887" t="s">
        <v>28</v>
      </c>
      <c r="L6887" t="s">
        <v>75</v>
      </c>
      <c r="M6887">
        <v>14</v>
      </c>
      <c r="N6887">
        <v>28</v>
      </c>
      <c r="O6887">
        <v>3976</v>
      </c>
      <c r="P6887">
        <v>1988</v>
      </c>
      <c r="Q6887">
        <v>1988</v>
      </c>
      <c r="R6887" t="s">
        <v>30</v>
      </c>
      <c r="S6887" t="s">
        <v>31</v>
      </c>
      <c r="T6887">
        <v>2</v>
      </c>
      <c r="U6887" t="s">
        <v>32</v>
      </c>
      <c r="V6887" t="s">
        <v>90</v>
      </c>
    </row>
    <row r="6888" spans="1:22" x14ac:dyDescent="0.35">
      <c r="A6888" s="1">
        <v>45495</v>
      </c>
      <c r="B6888" t="s">
        <v>6396</v>
      </c>
      <c r="C6888" t="s">
        <v>23</v>
      </c>
      <c r="D6888" s="1">
        <v>20846</v>
      </c>
      <c r="E6888" t="s">
        <v>24</v>
      </c>
      <c r="F6888">
        <v>460</v>
      </c>
      <c r="G6888" t="s">
        <v>73</v>
      </c>
      <c r="H6888" t="s">
        <v>80</v>
      </c>
      <c r="I6888" t="s">
        <v>38</v>
      </c>
      <c r="J6888">
        <v>68</v>
      </c>
      <c r="K6888" t="s">
        <v>28</v>
      </c>
      <c r="L6888" t="s">
        <v>75</v>
      </c>
      <c r="M6888">
        <v>14</v>
      </c>
      <c r="N6888">
        <v>28</v>
      </c>
      <c r="O6888">
        <v>12880</v>
      </c>
      <c r="P6888">
        <v>6440</v>
      </c>
      <c r="Q6888">
        <v>6440</v>
      </c>
      <c r="R6888" t="s">
        <v>30</v>
      </c>
      <c r="S6888" t="s">
        <v>39</v>
      </c>
      <c r="T6888">
        <v>1</v>
      </c>
      <c r="U6888" t="s">
        <v>32</v>
      </c>
      <c r="V6888" t="s">
        <v>90</v>
      </c>
    </row>
    <row r="6889" spans="1:22" x14ac:dyDescent="0.35">
      <c r="A6889" s="1">
        <v>45446</v>
      </c>
      <c r="B6889" t="s">
        <v>6397</v>
      </c>
      <c r="C6889" t="s">
        <v>35</v>
      </c>
      <c r="D6889" s="1">
        <v>27136</v>
      </c>
      <c r="E6889" t="s">
        <v>24</v>
      </c>
      <c r="F6889">
        <v>278</v>
      </c>
      <c r="G6889" t="s">
        <v>73</v>
      </c>
      <c r="H6889" t="s">
        <v>55</v>
      </c>
      <c r="I6889" t="s">
        <v>27</v>
      </c>
      <c r="J6889">
        <v>50</v>
      </c>
      <c r="K6889" t="s">
        <v>42</v>
      </c>
      <c r="L6889" t="s">
        <v>75</v>
      </c>
      <c r="M6889">
        <v>14</v>
      </c>
      <c r="N6889">
        <v>28</v>
      </c>
      <c r="O6889">
        <v>7784</v>
      </c>
      <c r="P6889">
        <v>3892</v>
      </c>
      <c r="Q6889">
        <v>3892</v>
      </c>
      <c r="R6889" t="s">
        <v>30</v>
      </c>
      <c r="S6889" t="s">
        <v>39</v>
      </c>
      <c r="T6889">
        <v>1</v>
      </c>
      <c r="U6889" t="s">
        <v>32</v>
      </c>
      <c r="V6889" t="s">
        <v>45</v>
      </c>
    </row>
    <row r="6890" spans="1:22" x14ac:dyDescent="0.35">
      <c r="A6890" s="1">
        <v>45444</v>
      </c>
      <c r="B6890" t="s">
        <v>6398</v>
      </c>
      <c r="C6890" t="s">
        <v>84</v>
      </c>
      <c r="D6890" s="1">
        <v>35995</v>
      </c>
      <c r="E6890" t="s">
        <v>71</v>
      </c>
      <c r="F6890">
        <v>270</v>
      </c>
      <c r="G6890" t="s">
        <v>59</v>
      </c>
      <c r="H6890" t="s">
        <v>41</v>
      </c>
      <c r="I6890" t="s">
        <v>27</v>
      </c>
      <c r="J6890">
        <v>26</v>
      </c>
      <c r="K6890" t="s">
        <v>50</v>
      </c>
      <c r="L6890" t="s">
        <v>62</v>
      </c>
      <c r="M6890">
        <v>10</v>
      </c>
      <c r="N6890">
        <v>45</v>
      </c>
      <c r="O6890">
        <v>12150</v>
      </c>
      <c r="P6890">
        <v>2700</v>
      </c>
      <c r="Q6890">
        <v>9450</v>
      </c>
      <c r="R6890" t="s">
        <v>30</v>
      </c>
      <c r="S6890" t="s">
        <v>69</v>
      </c>
      <c r="T6890">
        <v>6</v>
      </c>
      <c r="U6890" t="s">
        <v>44</v>
      </c>
      <c r="V6890" t="s">
        <v>45</v>
      </c>
    </row>
    <row r="6891" spans="1:22" x14ac:dyDescent="0.35">
      <c r="A6891" s="1">
        <v>45343</v>
      </c>
      <c r="B6891" t="s">
        <v>6399</v>
      </c>
      <c r="C6891" t="s">
        <v>35</v>
      </c>
      <c r="D6891" s="1">
        <v>20443</v>
      </c>
      <c r="E6891" t="s">
        <v>24</v>
      </c>
      <c r="F6891">
        <v>343</v>
      </c>
      <c r="G6891" t="s">
        <v>25</v>
      </c>
      <c r="H6891" t="s">
        <v>41</v>
      </c>
      <c r="I6891" t="s">
        <v>27</v>
      </c>
      <c r="J6891">
        <v>68</v>
      </c>
      <c r="K6891" t="s">
        <v>28</v>
      </c>
      <c r="L6891" t="s">
        <v>29</v>
      </c>
      <c r="M6891">
        <v>10</v>
      </c>
      <c r="N6891">
        <v>14</v>
      </c>
      <c r="O6891">
        <v>4802</v>
      </c>
      <c r="P6891">
        <v>3430</v>
      </c>
      <c r="Q6891">
        <v>1372</v>
      </c>
      <c r="R6891" t="s">
        <v>30</v>
      </c>
      <c r="S6891" t="s">
        <v>57</v>
      </c>
      <c r="T6891">
        <v>3</v>
      </c>
      <c r="U6891" t="s">
        <v>32</v>
      </c>
      <c r="V6891" t="s">
        <v>33</v>
      </c>
    </row>
    <row r="6892" spans="1:22" x14ac:dyDescent="0.35">
      <c r="A6892" s="1">
        <v>45316</v>
      </c>
      <c r="B6892" t="s">
        <v>6400</v>
      </c>
      <c r="C6892" t="s">
        <v>84</v>
      </c>
      <c r="D6892" s="1">
        <v>26543</v>
      </c>
      <c r="E6892" t="s">
        <v>71</v>
      </c>
      <c r="F6892">
        <v>484</v>
      </c>
      <c r="G6892" t="s">
        <v>88</v>
      </c>
      <c r="H6892" t="s">
        <v>74</v>
      </c>
      <c r="I6892" t="s">
        <v>27</v>
      </c>
      <c r="J6892">
        <v>51</v>
      </c>
      <c r="K6892" t="s">
        <v>42</v>
      </c>
      <c r="L6892" t="s">
        <v>89</v>
      </c>
      <c r="M6892">
        <v>19</v>
      </c>
      <c r="N6892">
        <v>23</v>
      </c>
      <c r="O6892">
        <v>11132</v>
      </c>
      <c r="P6892">
        <v>9196</v>
      </c>
      <c r="Q6892">
        <v>1936</v>
      </c>
      <c r="R6892" t="s">
        <v>30</v>
      </c>
      <c r="S6892" t="s">
        <v>76</v>
      </c>
      <c r="T6892">
        <v>4</v>
      </c>
      <c r="U6892" t="s">
        <v>32</v>
      </c>
      <c r="V6892" t="s">
        <v>70</v>
      </c>
    </row>
    <row r="6893" spans="1:22" x14ac:dyDescent="0.35">
      <c r="A6893" s="1">
        <v>45474</v>
      </c>
      <c r="B6893" t="s">
        <v>6401</v>
      </c>
      <c r="C6893" t="s">
        <v>23</v>
      </c>
      <c r="D6893" s="1">
        <v>29758</v>
      </c>
      <c r="E6893" t="s">
        <v>71</v>
      </c>
      <c r="F6893">
        <v>38</v>
      </c>
      <c r="G6893" t="s">
        <v>25</v>
      </c>
      <c r="H6893" t="s">
        <v>37</v>
      </c>
      <c r="I6893" t="s">
        <v>38</v>
      </c>
      <c r="J6893">
        <v>43</v>
      </c>
      <c r="K6893" t="s">
        <v>61</v>
      </c>
      <c r="L6893" t="s">
        <v>29</v>
      </c>
      <c r="M6893">
        <v>10</v>
      </c>
      <c r="N6893">
        <v>14</v>
      </c>
      <c r="O6893">
        <v>532</v>
      </c>
      <c r="P6893">
        <v>380</v>
      </c>
      <c r="Q6893">
        <v>152</v>
      </c>
      <c r="R6893" t="s">
        <v>30</v>
      </c>
      <c r="S6893" t="s">
        <v>39</v>
      </c>
      <c r="T6893">
        <v>1</v>
      </c>
      <c r="U6893" t="s">
        <v>32</v>
      </c>
      <c r="V6893" t="s">
        <v>90</v>
      </c>
    </row>
    <row r="6894" spans="1:22" x14ac:dyDescent="0.35">
      <c r="A6894" s="1">
        <v>45394</v>
      </c>
      <c r="B6894" t="s">
        <v>6402</v>
      </c>
      <c r="C6894" t="s">
        <v>23</v>
      </c>
      <c r="D6894" s="1">
        <v>19355</v>
      </c>
      <c r="E6894" t="s">
        <v>98</v>
      </c>
      <c r="F6894">
        <v>36</v>
      </c>
      <c r="G6894" t="s">
        <v>88</v>
      </c>
      <c r="H6894" t="s">
        <v>49</v>
      </c>
      <c r="I6894" t="s">
        <v>38</v>
      </c>
      <c r="J6894">
        <v>71</v>
      </c>
      <c r="K6894" t="s">
        <v>28</v>
      </c>
      <c r="L6894" t="s">
        <v>89</v>
      </c>
      <c r="M6894">
        <v>19</v>
      </c>
      <c r="N6894">
        <v>23</v>
      </c>
      <c r="O6894">
        <v>828</v>
      </c>
      <c r="P6894">
        <v>684</v>
      </c>
      <c r="Q6894">
        <v>144</v>
      </c>
      <c r="R6894" t="s">
        <v>30</v>
      </c>
      <c r="S6894" t="s">
        <v>63</v>
      </c>
      <c r="T6894">
        <v>5</v>
      </c>
      <c r="U6894" t="s">
        <v>32</v>
      </c>
      <c r="V6894" t="s">
        <v>72</v>
      </c>
    </row>
    <row r="6895" spans="1:22" x14ac:dyDescent="0.35">
      <c r="A6895" s="1">
        <v>45292</v>
      </c>
      <c r="B6895" t="s">
        <v>1759</v>
      </c>
      <c r="C6895" t="s">
        <v>84</v>
      </c>
      <c r="D6895" s="1">
        <v>17938</v>
      </c>
      <c r="E6895" t="s">
        <v>24</v>
      </c>
      <c r="F6895">
        <v>64</v>
      </c>
      <c r="G6895" t="s">
        <v>67</v>
      </c>
      <c r="H6895" t="s">
        <v>80</v>
      </c>
      <c r="I6895" t="s">
        <v>27</v>
      </c>
      <c r="J6895">
        <v>75</v>
      </c>
      <c r="K6895" t="s">
        <v>56</v>
      </c>
      <c r="L6895" t="s">
        <v>68</v>
      </c>
      <c r="M6895">
        <v>18</v>
      </c>
      <c r="N6895">
        <v>22</v>
      </c>
      <c r="O6895">
        <v>1408</v>
      </c>
      <c r="P6895">
        <v>1152</v>
      </c>
      <c r="Q6895">
        <v>256</v>
      </c>
      <c r="R6895" t="s">
        <v>30</v>
      </c>
      <c r="S6895" t="s">
        <v>39</v>
      </c>
      <c r="T6895">
        <v>1</v>
      </c>
      <c r="U6895" t="s">
        <v>32</v>
      </c>
      <c r="V6895" t="s">
        <v>70</v>
      </c>
    </row>
    <row r="6896" spans="1:22" x14ac:dyDescent="0.35">
      <c r="A6896" s="1">
        <v>45388</v>
      </c>
      <c r="B6896" t="s">
        <v>6403</v>
      </c>
      <c r="C6896" t="s">
        <v>47</v>
      </c>
      <c r="D6896" s="1">
        <v>23646</v>
      </c>
      <c r="E6896" t="s">
        <v>71</v>
      </c>
      <c r="F6896">
        <v>152</v>
      </c>
      <c r="G6896" t="s">
        <v>73</v>
      </c>
      <c r="H6896" t="s">
        <v>55</v>
      </c>
      <c r="I6896" t="s">
        <v>27</v>
      </c>
      <c r="J6896">
        <v>60</v>
      </c>
      <c r="K6896" t="s">
        <v>28</v>
      </c>
      <c r="L6896" t="s">
        <v>75</v>
      </c>
      <c r="M6896">
        <v>14</v>
      </c>
      <c r="N6896">
        <v>28</v>
      </c>
      <c r="O6896">
        <v>4256</v>
      </c>
      <c r="P6896">
        <v>2128</v>
      </c>
      <c r="Q6896">
        <v>2128</v>
      </c>
      <c r="R6896" t="s">
        <v>30</v>
      </c>
      <c r="S6896" t="s">
        <v>69</v>
      </c>
      <c r="T6896">
        <v>6</v>
      </c>
      <c r="U6896" t="s">
        <v>44</v>
      </c>
      <c r="V6896" t="s">
        <v>72</v>
      </c>
    </row>
    <row r="6897" spans="1:22" x14ac:dyDescent="0.35">
      <c r="A6897" s="1">
        <v>45318</v>
      </c>
      <c r="B6897" t="s">
        <v>6404</v>
      </c>
      <c r="C6897" t="s">
        <v>78</v>
      </c>
      <c r="D6897" s="1">
        <v>20507</v>
      </c>
      <c r="E6897" t="s">
        <v>24</v>
      </c>
      <c r="F6897">
        <v>269</v>
      </c>
      <c r="G6897" t="s">
        <v>79</v>
      </c>
      <c r="H6897" t="s">
        <v>80</v>
      </c>
      <c r="I6897" t="s">
        <v>27</v>
      </c>
      <c r="J6897">
        <v>68</v>
      </c>
      <c r="K6897" t="s">
        <v>28</v>
      </c>
      <c r="L6897" t="s">
        <v>81</v>
      </c>
      <c r="M6897">
        <v>7</v>
      </c>
      <c r="N6897">
        <v>9</v>
      </c>
      <c r="O6897">
        <v>2421</v>
      </c>
      <c r="P6897">
        <v>1883</v>
      </c>
      <c r="Q6897">
        <v>538</v>
      </c>
      <c r="R6897" t="s">
        <v>82</v>
      </c>
      <c r="S6897" t="s">
        <v>69</v>
      </c>
      <c r="T6897">
        <v>6</v>
      </c>
      <c r="U6897" t="s">
        <v>44</v>
      </c>
      <c r="V6897" t="s">
        <v>70</v>
      </c>
    </row>
    <row r="6898" spans="1:22" x14ac:dyDescent="0.35">
      <c r="A6898" s="1">
        <v>45347</v>
      </c>
      <c r="B6898" t="s">
        <v>6405</v>
      </c>
      <c r="C6898" t="s">
        <v>107</v>
      </c>
      <c r="D6898" s="1">
        <v>38837</v>
      </c>
      <c r="E6898" t="s">
        <v>24</v>
      </c>
      <c r="F6898">
        <v>77</v>
      </c>
      <c r="G6898" t="s">
        <v>79</v>
      </c>
      <c r="H6898" t="s">
        <v>55</v>
      </c>
      <c r="I6898" t="s">
        <v>27</v>
      </c>
      <c r="J6898">
        <v>18</v>
      </c>
      <c r="K6898" t="s">
        <v>50</v>
      </c>
      <c r="L6898" t="s">
        <v>81</v>
      </c>
      <c r="M6898">
        <v>7</v>
      </c>
      <c r="N6898">
        <v>9</v>
      </c>
      <c r="O6898">
        <v>693</v>
      </c>
      <c r="P6898">
        <v>539</v>
      </c>
      <c r="Q6898">
        <v>154</v>
      </c>
      <c r="R6898" t="s">
        <v>82</v>
      </c>
      <c r="S6898" t="s">
        <v>43</v>
      </c>
      <c r="T6898">
        <v>0</v>
      </c>
      <c r="U6898" t="s">
        <v>44</v>
      </c>
      <c r="V6898" t="s">
        <v>33</v>
      </c>
    </row>
    <row r="6899" spans="1:22" x14ac:dyDescent="0.35">
      <c r="A6899" s="1">
        <v>45462</v>
      </c>
      <c r="B6899" t="s">
        <v>6406</v>
      </c>
      <c r="C6899" t="s">
        <v>35</v>
      </c>
      <c r="D6899" s="1">
        <v>18056</v>
      </c>
      <c r="E6899" t="s">
        <v>36</v>
      </c>
      <c r="F6899">
        <v>155</v>
      </c>
      <c r="G6899" t="s">
        <v>88</v>
      </c>
      <c r="H6899" t="s">
        <v>55</v>
      </c>
      <c r="I6899" t="s">
        <v>38</v>
      </c>
      <c r="J6899">
        <v>75</v>
      </c>
      <c r="K6899" t="s">
        <v>56</v>
      </c>
      <c r="L6899" t="s">
        <v>89</v>
      </c>
      <c r="M6899">
        <v>19</v>
      </c>
      <c r="N6899">
        <v>23</v>
      </c>
      <c r="O6899">
        <v>3565</v>
      </c>
      <c r="P6899">
        <v>2945</v>
      </c>
      <c r="Q6899">
        <v>620</v>
      </c>
      <c r="R6899" t="s">
        <v>30</v>
      </c>
      <c r="S6899" t="s">
        <v>57</v>
      </c>
      <c r="T6899">
        <v>3</v>
      </c>
      <c r="U6899" t="s">
        <v>32</v>
      </c>
      <c r="V6899" t="s">
        <v>45</v>
      </c>
    </row>
    <row r="6900" spans="1:22" x14ac:dyDescent="0.35">
      <c r="A6900" s="1">
        <v>45446</v>
      </c>
      <c r="B6900" t="s">
        <v>6407</v>
      </c>
      <c r="C6900" t="s">
        <v>107</v>
      </c>
      <c r="D6900" s="1">
        <v>32353</v>
      </c>
      <c r="E6900" t="s">
        <v>36</v>
      </c>
      <c r="F6900">
        <v>21</v>
      </c>
      <c r="G6900" t="s">
        <v>95</v>
      </c>
      <c r="H6900" t="s">
        <v>49</v>
      </c>
      <c r="I6900" t="s">
        <v>27</v>
      </c>
      <c r="J6900">
        <v>36</v>
      </c>
      <c r="K6900" t="s">
        <v>61</v>
      </c>
      <c r="L6900" t="s">
        <v>96</v>
      </c>
      <c r="M6900">
        <v>3</v>
      </c>
      <c r="N6900">
        <v>5</v>
      </c>
      <c r="O6900">
        <v>105</v>
      </c>
      <c r="P6900">
        <v>63</v>
      </c>
      <c r="Q6900">
        <v>42</v>
      </c>
      <c r="R6900" t="s">
        <v>82</v>
      </c>
      <c r="S6900" t="s">
        <v>39</v>
      </c>
      <c r="T6900">
        <v>1</v>
      </c>
      <c r="U6900" t="s">
        <v>32</v>
      </c>
      <c r="V6900" t="s">
        <v>45</v>
      </c>
    </row>
    <row r="6901" spans="1:22" x14ac:dyDescent="0.35">
      <c r="A6901" s="1">
        <v>45354</v>
      </c>
      <c r="B6901" t="s">
        <v>6408</v>
      </c>
      <c r="C6901" t="s">
        <v>23</v>
      </c>
      <c r="D6901" s="1">
        <v>31079</v>
      </c>
      <c r="E6901" t="s">
        <v>24</v>
      </c>
      <c r="F6901">
        <v>286</v>
      </c>
      <c r="G6901" t="s">
        <v>85</v>
      </c>
      <c r="H6901" t="s">
        <v>80</v>
      </c>
      <c r="I6901" t="s">
        <v>27</v>
      </c>
      <c r="J6901">
        <v>39</v>
      </c>
      <c r="K6901" t="s">
        <v>61</v>
      </c>
      <c r="L6901" t="s">
        <v>86</v>
      </c>
      <c r="M6901">
        <v>18</v>
      </c>
      <c r="N6901">
        <v>36</v>
      </c>
      <c r="O6901">
        <v>10296</v>
      </c>
      <c r="P6901">
        <v>5148</v>
      </c>
      <c r="Q6901">
        <v>5148</v>
      </c>
      <c r="R6901" t="s">
        <v>30</v>
      </c>
      <c r="S6901" t="s">
        <v>43</v>
      </c>
      <c r="T6901">
        <v>0</v>
      </c>
      <c r="U6901" t="s">
        <v>44</v>
      </c>
      <c r="V6901" t="s">
        <v>52</v>
      </c>
    </row>
    <row r="6902" spans="1:22" x14ac:dyDescent="0.35">
      <c r="A6902" s="1">
        <v>45442</v>
      </c>
      <c r="B6902" t="s">
        <v>6409</v>
      </c>
      <c r="C6902" t="s">
        <v>84</v>
      </c>
      <c r="D6902" s="1">
        <v>27775</v>
      </c>
      <c r="E6902" t="s">
        <v>98</v>
      </c>
      <c r="F6902">
        <v>104</v>
      </c>
      <c r="G6902" t="s">
        <v>93</v>
      </c>
      <c r="H6902" t="s">
        <v>55</v>
      </c>
      <c r="I6902" t="s">
        <v>27</v>
      </c>
      <c r="J6902">
        <v>48</v>
      </c>
      <c r="K6902" t="s">
        <v>42</v>
      </c>
      <c r="L6902" t="s">
        <v>94</v>
      </c>
      <c r="M6902">
        <v>5</v>
      </c>
      <c r="N6902">
        <v>7</v>
      </c>
      <c r="O6902">
        <v>728</v>
      </c>
      <c r="P6902">
        <v>520</v>
      </c>
      <c r="Q6902">
        <v>208</v>
      </c>
      <c r="R6902" t="s">
        <v>82</v>
      </c>
      <c r="S6902" t="s">
        <v>76</v>
      </c>
      <c r="T6902">
        <v>4</v>
      </c>
      <c r="U6902" t="s">
        <v>32</v>
      </c>
      <c r="V6902" t="s">
        <v>40</v>
      </c>
    </row>
    <row r="6903" spans="1:22" x14ac:dyDescent="0.35">
      <c r="A6903" s="1">
        <v>45482</v>
      </c>
      <c r="B6903" t="s">
        <v>6410</v>
      </c>
      <c r="C6903" t="s">
        <v>35</v>
      </c>
      <c r="D6903" s="1">
        <v>35110</v>
      </c>
      <c r="E6903" t="s">
        <v>71</v>
      </c>
      <c r="F6903">
        <v>15</v>
      </c>
      <c r="G6903" t="s">
        <v>73</v>
      </c>
      <c r="H6903" t="s">
        <v>80</v>
      </c>
      <c r="I6903" t="s">
        <v>27</v>
      </c>
      <c r="J6903">
        <v>28</v>
      </c>
      <c r="K6903" t="s">
        <v>50</v>
      </c>
      <c r="L6903" t="s">
        <v>75</v>
      </c>
      <c r="M6903">
        <v>14</v>
      </c>
      <c r="N6903">
        <v>28</v>
      </c>
      <c r="O6903">
        <v>420</v>
      </c>
      <c r="P6903">
        <v>210</v>
      </c>
      <c r="Q6903">
        <v>210</v>
      </c>
      <c r="R6903" t="s">
        <v>30</v>
      </c>
      <c r="S6903" t="s">
        <v>31</v>
      </c>
      <c r="T6903">
        <v>2</v>
      </c>
      <c r="U6903" t="s">
        <v>32</v>
      </c>
      <c r="V6903" t="s">
        <v>90</v>
      </c>
    </row>
    <row r="6904" spans="1:22" x14ac:dyDescent="0.35">
      <c r="A6904" s="1">
        <v>45293</v>
      </c>
      <c r="B6904" t="s">
        <v>6411</v>
      </c>
      <c r="C6904" t="s">
        <v>107</v>
      </c>
      <c r="D6904" s="1">
        <v>26553</v>
      </c>
      <c r="E6904" t="s">
        <v>36</v>
      </c>
      <c r="F6904">
        <v>254</v>
      </c>
      <c r="G6904" t="s">
        <v>59</v>
      </c>
      <c r="H6904" t="s">
        <v>55</v>
      </c>
      <c r="I6904" t="s">
        <v>27</v>
      </c>
      <c r="J6904">
        <v>51</v>
      </c>
      <c r="K6904" t="s">
        <v>42</v>
      </c>
      <c r="L6904" t="s">
        <v>62</v>
      </c>
      <c r="M6904">
        <v>10</v>
      </c>
      <c r="N6904">
        <v>45</v>
      </c>
      <c r="O6904">
        <v>11430</v>
      </c>
      <c r="P6904">
        <v>2540</v>
      </c>
      <c r="Q6904">
        <v>8890</v>
      </c>
      <c r="R6904" t="s">
        <v>30</v>
      </c>
      <c r="S6904" t="s">
        <v>31</v>
      </c>
      <c r="T6904">
        <v>2</v>
      </c>
      <c r="U6904" t="s">
        <v>32</v>
      </c>
      <c r="V6904" t="s">
        <v>70</v>
      </c>
    </row>
    <row r="6905" spans="1:22" x14ac:dyDescent="0.35">
      <c r="A6905" s="1">
        <v>45446</v>
      </c>
      <c r="B6905" t="s">
        <v>6412</v>
      </c>
      <c r="C6905" t="s">
        <v>100</v>
      </c>
      <c r="D6905" s="1">
        <v>18656</v>
      </c>
      <c r="E6905" t="s">
        <v>24</v>
      </c>
      <c r="F6905">
        <v>169</v>
      </c>
      <c r="G6905" t="s">
        <v>67</v>
      </c>
      <c r="H6905" t="s">
        <v>41</v>
      </c>
      <c r="I6905" t="s">
        <v>38</v>
      </c>
      <c r="J6905">
        <v>73</v>
      </c>
      <c r="K6905" t="s">
        <v>28</v>
      </c>
      <c r="L6905" t="s">
        <v>68</v>
      </c>
      <c r="M6905">
        <v>18</v>
      </c>
      <c r="N6905">
        <v>22</v>
      </c>
      <c r="O6905">
        <v>3718</v>
      </c>
      <c r="P6905">
        <v>3042</v>
      </c>
      <c r="Q6905">
        <v>676</v>
      </c>
      <c r="R6905" t="s">
        <v>30</v>
      </c>
      <c r="S6905" t="s">
        <v>39</v>
      </c>
      <c r="T6905">
        <v>1</v>
      </c>
      <c r="U6905" t="s">
        <v>32</v>
      </c>
      <c r="V6905" t="s">
        <v>45</v>
      </c>
    </row>
    <row r="6906" spans="1:22" x14ac:dyDescent="0.35">
      <c r="A6906" s="1">
        <v>45418</v>
      </c>
      <c r="B6906" t="s">
        <v>6413</v>
      </c>
      <c r="C6906" t="s">
        <v>107</v>
      </c>
      <c r="D6906" s="1">
        <v>22246</v>
      </c>
      <c r="E6906" t="s">
        <v>98</v>
      </c>
      <c r="F6906">
        <v>414</v>
      </c>
      <c r="G6906" t="s">
        <v>79</v>
      </c>
      <c r="H6906" t="s">
        <v>41</v>
      </c>
      <c r="I6906" t="s">
        <v>27</v>
      </c>
      <c r="J6906">
        <v>63</v>
      </c>
      <c r="K6906" t="s">
        <v>28</v>
      </c>
      <c r="L6906" t="s">
        <v>81</v>
      </c>
      <c r="M6906">
        <v>7</v>
      </c>
      <c r="N6906">
        <v>9</v>
      </c>
      <c r="O6906">
        <v>3726</v>
      </c>
      <c r="P6906">
        <v>2898</v>
      </c>
      <c r="Q6906">
        <v>828</v>
      </c>
      <c r="R6906" t="s">
        <v>82</v>
      </c>
      <c r="S6906" t="s">
        <v>39</v>
      </c>
      <c r="T6906">
        <v>1</v>
      </c>
      <c r="U6906" t="s">
        <v>32</v>
      </c>
      <c r="V6906" t="s">
        <v>40</v>
      </c>
    </row>
    <row r="6907" spans="1:22" x14ac:dyDescent="0.35">
      <c r="A6907" s="1">
        <v>45446</v>
      </c>
      <c r="B6907" t="s">
        <v>6414</v>
      </c>
      <c r="C6907" t="s">
        <v>100</v>
      </c>
      <c r="D6907" s="1">
        <v>34836</v>
      </c>
      <c r="E6907" t="s">
        <v>24</v>
      </c>
      <c r="F6907">
        <v>126</v>
      </c>
      <c r="G6907" t="s">
        <v>48</v>
      </c>
      <c r="H6907" t="s">
        <v>74</v>
      </c>
      <c r="I6907" t="s">
        <v>27</v>
      </c>
      <c r="J6907">
        <v>29</v>
      </c>
      <c r="K6907" t="s">
        <v>50</v>
      </c>
      <c r="L6907" t="s">
        <v>51</v>
      </c>
      <c r="M6907">
        <v>10</v>
      </c>
      <c r="N6907">
        <v>11</v>
      </c>
      <c r="O6907">
        <v>1386</v>
      </c>
      <c r="P6907">
        <v>1260</v>
      </c>
      <c r="Q6907">
        <v>126</v>
      </c>
      <c r="R6907" t="s">
        <v>30</v>
      </c>
      <c r="S6907" t="s">
        <v>39</v>
      </c>
      <c r="T6907">
        <v>1</v>
      </c>
      <c r="U6907" t="s">
        <v>32</v>
      </c>
      <c r="V6907" t="s">
        <v>45</v>
      </c>
    </row>
    <row r="6908" spans="1:22" x14ac:dyDescent="0.35">
      <c r="A6908" s="1">
        <v>45443</v>
      </c>
      <c r="B6908" t="s">
        <v>6415</v>
      </c>
      <c r="C6908" t="s">
        <v>35</v>
      </c>
      <c r="D6908" s="1">
        <v>19698</v>
      </c>
      <c r="E6908" t="s">
        <v>24</v>
      </c>
      <c r="F6908">
        <v>217</v>
      </c>
      <c r="G6908" t="s">
        <v>25</v>
      </c>
      <c r="H6908" t="s">
        <v>37</v>
      </c>
      <c r="I6908" t="s">
        <v>27</v>
      </c>
      <c r="J6908">
        <v>71</v>
      </c>
      <c r="K6908" t="s">
        <v>28</v>
      </c>
      <c r="L6908" t="s">
        <v>29</v>
      </c>
      <c r="M6908">
        <v>10</v>
      </c>
      <c r="N6908">
        <v>14</v>
      </c>
      <c r="O6908">
        <v>3038</v>
      </c>
      <c r="P6908">
        <v>2170</v>
      </c>
      <c r="Q6908">
        <v>868</v>
      </c>
      <c r="R6908" t="s">
        <v>30</v>
      </c>
      <c r="S6908" t="s">
        <v>63</v>
      </c>
      <c r="T6908">
        <v>5</v>
      </c>
      <c r="U6908" t="s">
        <v>32</v>
      </c>
      <c r="V6908" t="s">
        <v>40</v>
      </c>
    </row>
    <row r="6909" spans="1:22" x14ac:dyDescent="0.35">
      <c r="A6909" s="1">
        <v>45371</v>
      </c>
      <c r="B6909" t="s">
        <v>6416</v>
      </c>
      <c r="C6909" t="s">
        <v>47</v>
      </c>
      <c r="D6909" s="1">
        <v>33760</v>
      </c>
      <c r="E6909" t="s">
        <v>98</v>
      </c>
      <c r="F6909">
        <v>243</v>
      </c>
      <c r="G6909" t="s">
        <v>59</v>
      </c>
      <c r="H6909" t="s">
        <v>49</v>
      </c>
      <c r="I6909" t="s">
        <v>27</v>
      </c>
      <c r="J6909">
        <v>32</v>
      </c>
      <c r="K6909" t="s">
        <v>61</v>
      </c>
      <c r="L6909" t="s">
        <v>62</v>
      </c>
      <c r="M6909">
        <v>10</v>
      </c>
      <c r="N6909">
        <v>45</v>
      </c>
      <c r="O6909">
        <v>10935</v>
      </c>
      <c r="P6909">
        <v>2430</v>
      </c>
      <c r="Q6909">
        <v>8505</v>
      </c>
      <c r="R6909" t="s">
        <v>30</v>
      </c>
      <c r="S6909" t="s">
        <v>57</v>
      </c>
      <c r="T6909">
        <v>3</v>
      </c>
      <c r="U6909" t="s">
        <v>32</v>
      </c>
      <c r="V6909" t="s">
        <v>52</v>
      </c>
    </row>
    <row r="6910" spans="1:22" x14ac:dyDescent="0.35">
      <c r="A6910" s="1">
        <v>45471</v>
      </c>
      <c r="B6910" t="s">
        <v>6417</v>
      </c>
      <c r="C6910" t="s">
        <v>54</v>
      </c>
      <c r="D6910" s="1">
        <v>22837</v>
      </c>
      <c r="E6910" t="s">
        <v>36</v>
      </c>
      <c r="F6910">
        <v>377</v>
      </c>
      <c r="G6910" t="s">
        <v>67</v>
      </c>
      <c r="H6910" t="s">
        <v>80</v>
      </c>
      <c r="I6910" t="s">
        <v>27</v>
      </c>
      <c r="J6910">
        <v>62</v>
      </c>
      <c r="K6910" t="s">
        <v>28</v>
      </c>
      <c r="L6910" t="s">
        <v>68</v>
      </c>
      <c r="M6910">
        <v>18</v>
      </c>
      <c r="N6910">
        <v>22</v>
      </c>
      <c r="O6910">
        <v>8294</v>
      </c>
      <c r="P6910">
        <v>6786</v>
      </c>
      <c r="Q6910">
        <v>1508</v>
      </c>
      <c r="R6910" t="s">
        <v>30</v>
      </c>
      <c r="S6910" t="s">
        <v>63</v>
      </c>
      <c r="T6910">
        <v>5</v>
      </c>
      <c r="U6910" t="s">
        <v>32</v>
      </c>
      <c r="V6910" t="s">
        <v>45</v>
      </c>
    </row>
    <row r="6911" spans="1:22" x14ac:dyDescent="0.35">
      <c r="A6911" s="1">
        <v>45319</v>
      </c>
      <c r="B6911" t="s">
        <v>6418</v>
      </c>
      <c r="C6911" t="s">
        <v>113</v>
      </c>
      <c r="D6911" s="1">
        <v>36255</v>
      </c>
      <c r="E6911" t="s">
        <v>71</v>
      </c>
      <c r="F6911">
        <v>215</v>
      </c>
      <c r="G6911" t="s">
        <v>48</v>
      </c>
      <c r="H6911" t="s">
        <v>55</v>
      </c>
      <c r="I6911" t="s">
        <v>27</v>
      </c>
      <c r="J6911">
        <v>25</v>
      </c>
      <c r="K6911" t="s">
        <v>50</v>
      </c>
      <c r="L6911" t="s">
        <v>51</v>
      </c>
      <c r="M6911">
        <v>10</v>
      </c>
      <c r="N6911">
        <v>11</v>
      </c>
      <c r="O6911">
        <v>2365</v>
      </c>
      <c r="P6911">
        <v>2150</v>
      </c>
      <c r="Q6911">
        <v>215</v>
      </c>
      <c r="R6911" t="s">
        <v>30</v>
      </c>
      <c r="S6911" t="s">
        <v>43</v>
      </c>
      <c r="T6911">
        <v>0</v>
      </c>
      <c r="U6911" t="s">
        <v>44</v>
      </c>
      <c r="V6911" t="s">
        <v>70</v>
      </c>
    </row>
    <row r="6912" spans="1:22" x14ac:dyDescent="0.35">
      <c r="A6912" s="1">
        <v>45321</v>
      </c>
      <c r="B6912" t="s">
        <v>6419</v>
      </c>
      <c r="C6912" t="s">
        <v>100</v>
      </c>
      <c r="D6912" s="1">
        <v>17021</v>
      </c>
      <c r="E6912" t="s">
        <v>36</v>
      </c>
      <c r="F6912">
        <v>235</v>
      </c>
      <c r="G6912" t="s">
        <v>85</v>
      </c>
      <c r="H6912" t="s">
        <v>80</v>
      </c>
      <c r="I6912" t="s">
        <v>27</v>
      </c>
      <c r="J6912">
        <v>78</v>
      </c>
      <c r="K6912" t="s">
        <v>56</v>
      </c>
      <c r="L6912" t="s">
        <v>86</v>
      </c>
      <c r="M6912">
        <v>18</v>
      </c>
      <c r="N6912">
        <v>36</v>
      </c>
      <c r="O6912">
        <v>8460</v>
      </c>
      <c r="P6912">
        <v>4230</v>
      </c>
      <c r="Q6912">
        <v>4230</v>
      </c>
      <c r="R6912" t="s">
        <v>30</v>
      </c>
      <c r="S6912" t="s">
        <v>31</v>
      </c>
      <c r="T6912">
        <v>2</v>
      </c>
      <c r="U6912" t="s">
        <v>32</v>
      </c>
      <c r="V6912" t="s">
        <v>70</v>
      </c>
    </row>
    <row r="6913" spans="1:22" x14ac:dyDescent="0.35">
      <c r="A6913" s="1">
        <v>45297</v>
      </c>
      <c r="B6913" t="s">
        <v>6420</v>
      </c>
      <c r="C6913" t="s">
        <v>100</v>
      </c>
      <c r="D6913" s="1">
        <v>22188</v>
      </c>
      <c r="E6913" t="s">
        <v>98</v>
      </c>
      <c r="F6913">
        <v>180</v>
      </c>
      <c r="G6913" t="s">
        <v>79</v>
      </c>
      <c r="H6913" t="s">
        <v>55</v>
      </c>
      <c r="I6913" t="s">
        <v>38</v>
      </c>
      <c r="J6913">
        <v>63</v>
      </c>
      <c r="K6913" t="s">
        <v>28</v>
      </c>
      <c r="L6913" t="s">
        <v>81</v>
      </c>
      <c r="M6913">
        <v>7</v>
      </c>
      <c r="N6913">
        <v>9</v>
      </c>
      <c r="O6913">
        <v>1620</v>
      </c>
      <c r="P6913">
        <v>1260</v>
      </c>
      <c r="Q6913">
        <v>360</v>
      </c>
      <c r="R6913" t="s">
        <v>82</v>
      </c>
      <c r="S6913" t="s">
        <v>69</v>
      </c>
      <c r="T6913">
        <v>6</v>
      </c>
      <c r="U6913" t="s">
        <v>44</v>
      </c>
      <c r="V6913" t="s">
        <v>70</v>
      </c>
    </row>
    <row r="6914" spans="1:22" x14ac:dyDescent="0.35">
      <c r="A6914" s="1">
        <v>45389</v>
      </c>
      <c r="B6914" t="s">
        <v>6421</v>
      </c>
      <c r="C6914" t="s">
        <v>35</v>
      </c>
      <c r="D6914" s="1">
        <v>27704</v>
      </c>
      <c r="E6914" t="s">
        <v>71</v>
      </c>
      <c r="F6914">
        <v>387</v>
      </c>
      <c r="G6914" t="s">
        <v>67</v>
      </c>
      <c r="H6914" t="s">
        <v>55</v>
      </c>
      <c r="I6914" t="s">
        <v>27</v>
      </c>
      <c r="J6914">
        <v>48</v>
      </c>
      <c r="K6914" t="s">
        <v>42</v>
      </c>
      <c r="L6914" t="s">
        <v>68</v>
      </c>
      <c r="M6914">
        <v>18</v>
      </c>
      <c r="N6914">
        <v>22</v>
      </c>
      <c r="O6914">
        <v>8514</v>
      </c>
      <c r="P6914">
        <v>6966</v>
      </c>
      <c r="Q6914">
        <v>1548</v>
      </c>
      <c r="R6914" t="s">
        <v>30</v>
      </c>
      <c r="S6914" t="s">
        <v>43</v>
      </c>
      <c r="T6914">
        <v>0</v>
      </c>
      <c r="U6914" t="s">
        <v>44</v>
      </c>
      <c r="V6914" t="s">
        <v>72</v>
      </c>
    </row>
    <row r="6915" spans="1:22" x14ac:dyDescent="0.35">
      <c r="A6915" s="1">
        <v>45460</v>
      </c>
      <c r="B6915" t="s">
        <v>6422</v>
      </c>
      <c r="C6915" t="s">
        <v>35</v>
      </c>
      <c r="D6915" s="1">
        <v>36341</v>
      </c>
      <c r="E6915" t="s">
        <v>98</v>
      </c>
      <c r="F6915">
        <v>287</v>
      </c>
      <c r="G6915" t="s">
        <v>85</v>
      </c>
      <c r="H6915" t="s">
        <v>49</v>
      </c>
      <c r="I6915" t="s">
        <v>27</v>
      </c>
      <c r="J6915">
        <v>25</v>
      </c>
      <c r="K6915" t="s">
        <v>50</v>
      </c>
      <c r="L6915" t="s">
        <v>86</v>
      </c>
      <c r="M6915">
        <v>18</v>
      </c>
      <c r="N6915">
        <v>36</v>
      </c>
      <c r="O6915">
        <v>10332</v>
      </c>
      <c r="P6915">
        <v>5166</v>
      </c>
      <c r="Q6915">
        <v>5166</v>
      </c>
      <c r="R6915" t="s">
        <v>30</v>
      </c>
      <c r="S6915" t="s">
        <v>39</v>
      </c>
      <c r="T6915">
        <v>1</v>
      </c>
      <c r="U6915" t="s">
        <v>32</v>
      </c>
      <c r="V6915" t="s">
        <v>45</v>
      </c>
    </row>
    <row r="6916" spans="1:22" x14ac:dyDescent="0.35">
      <c r="A6916" s="1">
        <v>45430</v>
      </c>
      <c r="B6916" t="s">
        <v>6423</v>
      </c>
      <c r="C6916" t="s">
        <v>35</v>
      </c>
      <c r="D6916" s="1">
        <v>21448</v>
      </c>
      <c r="E6916" t="s">
        <v>36</v>
      </c>
      <c r="F6916">
        <v>151</v>
      </c>
      <c r="G6916" t="s">
        <v>95</v>
      </c>
      <c r="H6916" t="s">
        <v>80</v>
      </c>
      <c r="I6916" t="s">
        <v>27</v>
      </c>
      <c r="J6916">
        <v>66</v>
      </c>
      <c r="K6916" t="s">
        <v>28</v>
      </c>
      <c r="L6916" t="s">
        <v>96</v>
      </c>
      <c r="M6916">
        <v>3</v>
      </c>
      <c r="N6916">
        <v>5</v>
      </c>
      <c r="O6916">
        <v>755</v>
      </c>
      <c r="P6916">
        <v>453</v>
      </c>
      <c r="Q6916">
        <v>302</v>
      </c>
      <c r="R6916" t="s">
        <v>82</v>
      </c>
      <c r="S6916" t="s">
        <v>69</v>
      </c>
      <c r="T6916">
        <v>6</v>
      </c>
      <c r="U6916" t="s">
        <v>44</v>
      </c>
      <c r="V6916" t="s">
        <v>40</v>
      </c>
    </row>
    <row r="6917" spans="1:22" x14ac:dyDescent="0.35">
      <c r="A6917" s="1">
        <v>45361</v>
      </c>
      <c r="B6917" t="s">
        <v>6424</v>
      </c>
      <c r="C6917" t="s">
        <v>54</v>
      </c>
      <c r="D6917" s="1">
        <v>24839</v>
      </c>
      <c r="E6917" t="s">
        <v>98</v>
      </c>
      <c r="F6917">
        <v>170</v>
      </c>
      <c r="G6917" t="s">
        <v>73</v>
      </c>
      <c r="H6917" t="s">
        <v>55</v>
      </c>
      <c r="I6917" t="s">
        <v>27</v>
      </c>
      <c r="J6917">
        <v>56</v>
      </c>
      <c r="K6917" t="s">
        <v>42</v>
      </c>
      <c r="L6917" t="s">
        <v>75</v>
      </c>
      <c r="M6917">
        <v>14</v>
      </c>
      <c r="N6917">
        <v>28</v>
      </c>
      <c r="O6917">
        <v>4760</v>
      </c>
      <c r="P6917">
        <v>2380</v>
      </c>
      <c r="Q6917">
        <v>2380</v>
      </c>
      <c r="R6917" t="s">
        <v>30</v>
      </c>
      <c r="S6917" t="s">
        <v>43</v>
      </c>
      <c r="T6917">
        <v>0</v>
      </c>
      <c r="U6917" t="s">
        <v>44</v>
      </c>
      <c r="V6917" t="s">
        <v>52</v>
      </c>
    </row>
    <row r="6918" spans="1:22" x14ac:dyDescent="0.35">
      <c r="A6918" s="1">
        <v>45415</v>
      </c>
      <c r="B6918" t="s">
        <v>6425</v>
      </c>
      <c r="C6918" t="s">
        <v>47</v>
      </c>
      <c r="D6918" s="1">
        <v>34132</v>
      </c>
      <c r="E6918" t="s">
        <v>71</v>
      </c>
      <c r="F6918">
        <v>26</v>
      </c>
      <c r="G6918" t="s">
        <v>67</v>
      </c>
      <c r="H6918" t="s">
        <v>80</v>
      </c>
      <c r="I6918" t="s">
        <v>27</v>
      </c>
      <c r="J6918">
        <v>31</v>
      </c>
      <c r="K6918" t="s">
        <v>61</v>
      </c>
      <c r="L6918" t="s">
        <v>68</v>
      </c>
      <c r="M6918">
        <v>18</v>
      </c>
      <c r="N6918">
        <v>22</v>
      </c>
      <c r="O6918">
        <v>572</v>
      </c>
      <c r="P6918">
        <v>468</v>
      </c>
      <c r="Q6918">
        <v>104</v>
      </c>
      <c r="R6918" t="s">
        <v>30</v>
      </c>
      <c r="S6918" t="s">
        <v>63</v>
      </c>
      <c r="T6918">
        <v>5</v>
      </c>
      <c r="U6918" t="s">
        <v>32</v>
      </c>
      <c r="V6918" t="s">
        <v>40</v>
      </c>
    </row>
    <row r="6919" spans="1:22" x14ac:dyDescent="0.35">
      <c r="A6919" s="1">
        <v>45335</v>
      </c>
      <c r="B6919" t="s">
        <v>6426</v>
      </c>
      <c r="C6919" t="s">
        <v>84</v>
      </c>
      <c r="D6919" s="1">
        <v>34928</v>
      </c>
      <c r="E6919" t="s">
        <v>71</v>
      </c>
      <c r="F6919">
        <v>354</v>
      </c>
      <c r="G6919" t="s">
        <v>73</v>
      </c>
      <c r="H6919" t="s">
        <v>55</v>
      </c>
      <c r="I6919" t="s">
        <v>27</v>
      </c>
      <c r="J6919">
        <v>29</v>
      </c>
      <c r="K6919" t="s">
        <v>50</v>
      </c>
      <c r="L6919" t="s">
        <v>75</v>
      </c>
      <c r="M6919">
        <v>14</v>
      </c>
      <c r="N6919">
        <v>28</v>
      </c>
      <c r="O6919">
        <v>9912</v>
      </c>
      <c r="P6919">
        <v>4956</v>
      </c>
      <c r="Q6919">
        <v>4956</v>
      </c>
      <c r="R6919" t="s">
        <v>30</v>
      </c>
      <c r="S6919" t="s">
        <v>31</v>
      </c>
      <c r="T6919">
        <v>2</v>
      </c>
      <c r="U6919" t="s">
        <v>32</v>
      </c>
      <c r="V6919" t="s">
        <v>33</v>
      </c>
    </row>
    <row r="6920" spans="1:22" x14ac:dyDescent="0.35">
      <c r="A6920" s="1">
        <v>45408</v>
      </c>
      <c r="B6920" t="s">
        <v>6427</v>
      </c>
      <c r="C6920" t="s">
        <v>54</v>
      </c>
      <c r="D6920" s="1">
        <v>20901</v>
      </c>
      <c r="E6920" t="s">
        <v>71</v>
      </c>
      <c r="F6920">
        <v>236</v>
      </c>
      <c r="G6920" t="s">
        <v>67</v>
      </c>
      <c r="H6920" t="s">
        <v>41</v>
      </c>
      <c r="I6920" t="s">
        <v>27</v>
      </c>
      <c r="J6920">
        <v>67</v>
      </c>
      <c r="K6920" t="s">
        <v>28</v>
      </c>
      <c r="L6920" t="s">
        <v>68</v>
      </c>
      <c r="M6920">
        <v>18</v>
      </c>
      <c r="N6920">
        <v>22</v>
      </c>
      <c r="O6920">
        <v>5192</v>
      </c>
      <c r="P6920">
        <v>4248</v>
      </c>
      <c r="Q6920">
        <v>944</v>
      </c>
      <c r="R6920" t="s">
        <v>30</v>
      </c>
      <c r="S6920" t="s">
        <v>63</v>
      </c>
      <c r="T6920">
        <v>5</v>
      </c>
      <c r="U6920" t="s">
        <v>32</v>
      </c>
      <c r="V6920" t="s">
        <v>72</v>
      </c>
    </row>
    <row r="6921" spans="1:22" x14ac:dyDescent="0.35">
      <c r="A6921" s="1">
        <v>45457</v>
      </c>
      <c r="B6921" t="s">
        <v>6428</v>
      </c>
      <c r="C6921" t="s">
        <v>107</v>
      </c>
      <c r="D6921" s="1">
        <v>20501</v>
      </c>
      <c r="E6921" t="s">
        <v>24</v>
      </c>
      <c r="F6921">
        <v>361</v>
      </c>
      <c r="G6921" t="s">
        <v>73</v>
      </c>
      <c r="H6921" t="s">
        <v>41</v>
      </c>
      <c r="I6921" t="s">
        <v>27</v>
      </c>
      <c r="J6921">
        <v>68</v>
      </c>
      <c r="K6921" t="s">
        <v>28</v>
      </c>
      <c r="L6921" t="s">
        <v>75</v>
      </c>
      <c r="M6921">
        <v>14</v>
      </c>
      <c r="N6921">
        <v>28</v>
      </c>
      <c r="O6921">
        <v>10108</v>
      </c>
      <c r="P6921">
        <v>5054</v>
      </c>
      <c r="Q6921">
        <v>5054</v>
      </c>
      <c r="R6921" t="s">
        <v>30</v>
      </c>
      <c r="S6921" t="s">
        <v>63</v>
      </c>
      <c r="T6921">
        <v>5</v>
      </c>
      <c r="U6921" t="s">
        <v>32</v>
      </c>
      <c r="V6921" t="s">
        <v>45</v>
      </c>
    </row>
    <row r="6922" spans="1:22" x14ac:dyDescent="0.35">
      <c r="A6922" s="1">
        <v>45448</v>
      </c>
      <c r="B6922" t="s">
        <v>6429</v>
      </c>
      <c r="C6922" t="s">
        <v>107</v>
      </c>
      <c r="D6922" s="1">
        <v>38224</v>
      </c>
      <c r="E6922" t="s">
        <v>98</v>
      </c>
      <c r="F6922">
        <v>16</v>
      </c>
      <c r="G6922" t="s">
        <v>79</v>
      </c>
      <c r="H6922" t="s">
        <v>74</v>
      </c>
      <c r="I6922" t="s">
        <v>27</v>
      </c>
      <c r="J6922">
        <v>20</v>
      </c>
      <c r="K6922" t="s">
        <v>50</v>
      </c>
      <c r="L6922" t="s">
        <v>81</v>
      </c>
      <c r="M6922">
        <v>7</v>
      </c>
      <c r="N6922">
        <v>9</v>
      </c>
      <c r="O6922">
        <v>144</v>
      </c>
      <c r="P6922">
        <v>112</v>
      </c>
      <c r="Q6922">
        <v>32</v>
      </c>
      <c r="R6922" t="s">
        <v>82</v>
      </c>
      <c r="S6922" t="s">
        <v>57</v>
      </c>
      <c r="T6922">
        <v>3</v>
      </c>
      <c r="U6922" t="s">
        <v>32</v>
      </c>
      <c r="V6922" t="s">
        <v>45</v>
      </c>
    </row>
    <row r="6923" spans="1:22" x14ac:dyDescent="0.35">
      <c r="A6923" s="1">
        <v>45426</v>
      </c>
      <c r="B6923" t="s">
        <v>6430</v>
      </c>
      <c r="C6923" t="s">
        <v>35</v>
      </c>
      <c r="D6923" s="1">
        <v>27503</v>
      </c>
      <c r="E6923" t="s">
        <v>24</v>
      </c>
      <c r="F6923">
        <v>259</v>
      </c>
      <c r="G6923" t="s">
        <v>93</v>
      </c>
      <c r="H6923" t="s">
        <v>37</v>
      </c>
      <c r="I6923" t="s">
        <v>27</v>
      </c>
      <c r="J6923">
        <v>49</v>
      </c>
      <c r="K6923" t="s">
        <v>42</v>
      </c>
      <c r="L6923" t="s">
        <v>94</v>
      </c>
      <c r="M6923">
        <v>5</v>
      </c>
      <c r="N6923">
        <v>7</v>
      </c>
      <c r="O6923">
        <v>1813</v>
      </c>
      <c r="P6923">
        <v>1295</v>
      </c>
      <c r="Q6923">
        <v>518</v>
      </c>
      <c r="R6923" t="s">
        <v>82</v>
      </c>
      <c r="S6923" t="s">
        <v>31</v>
      </c>
      <c r="T6923">
        <v>2</v>
      </c>
      <c r="U6923" t="s">
        <v>32</v>
      </c>
      <c r="V6923" t="s">
        <v>40</v>
      </c>
    </row>
    <row r="6924" spans="1:22" x14ac:dyDescent="0.35">
      <c r="A6924" s="1">
        <v>45453</v>
      </c>
      <c r="B6924" t="s">
        <v>6431</v>
      </c>
      <c r="C6924" t="s">
        <v>78</v>
      </c>
      <c r="D6924" s="1">
        <v>29872</v>
      </c>
      <c r="E6924" t="s">
        <v>98</v>
      </c>
      <c r="F6924">
        <v>277</v>
      </c>
      <c r="G6924" t="s">
        <v>73</v>
      </c>
      <c r="H6924" t="s">
        <v>49</v>
      </c>
      <c r="I6924" t="s">
        <v>27</v>
      </c>
      <c r="J6924">
        <v>43</v>
      </c>
      <c r="K6924" t="s">
        <v>61</v>
      </c>
      <c r="L6924" t="s">
        <v>75</v>
      </c>
      <c r="M6924">
        <v>14</v>
      </c>
      <c r="N6924">
        <v>28</v>
      </c>
      <c r="O6924">
        <v>7756</v>
      </c>
      <c r="P6924">
        <v>3878</v>
      </c>
      <c r="Q6924">
        <v>3878</v>
      </c>
      <c r="R6924" t="s">
        <v>30</v>
      </c>
      <c r="S6924" t="s">
        <v>39</v>
      </c>
      <c r="T6924">
        <v>1</v>
      </c>
      <c r="U6924" t="s">
        <v>32</v>
      </c>
      <c r="V6924" t="s">
        <v>45</v>
      </c>
    </row>
    <row r="6925" spans="1:22" x14ac:dyDescent="0.35">
      <c r="A6925" s="1">
        <v>45500</v>
      </c>
      <c r="B6925" t="s">
        <v>6432</v>
      </c>
      <c r="C6925" t="s">
        <v>100</v>
      </c>
      <c r="D6925" s="1">
        <v>38296</v>
      </c>
      <c r="E6925" t="s">
        <v>24</v>
      </c>
      <c r="F6925">
        <v>330</v>
      </c>
      <c r="G6925" t="s">
        <v>88</v>
      </c>
      <c r="H6925" t="s">
        <v>80</v>
      </c>
      <c r="I6925" t="s">
        <v>38</v>
      </c>
      <c r="J6925">
        <v>20</v>
      </c>
      <c r="K6925" t="s">
        <v>50</v>
      </c>
      <c r="L6925" t="s">
        <v>89</v>
      </c>
      <c r="M6925">
        <v>19</v>
      </c>
      <c r="N6925">
        <v>23</v>
      </c>
      <c r="O6925">
        <v>7590</v>
      </c>
      <c r="P6925">
        <v>6270</v>
      </c>
      <c r="Q6925">
        <v>1320</v>
      </c>
      <c r="R6925" t="s">
        <v>30</v>
      </c>
      <c r="S6925" t="s">
        <v>69</v>
      </c>
      <c r="T6925">
        <v>6</v>
      </c>
      <c r="U6925" t="s">
        <v>44</v>
      </c>
      <c r="V6925" t="s">
        <v>90</v>
      </c>
    </row>
    <row r="6926" spans="1:22" x14ac:dyDescent="0.35">
      <c r="A6926" s="1">
        <v>45341</v>
      </c>
      <c r="B6926" t="s">
        <v>6433</v>
      </c>
      <c r="C6926" t="s">
        <v>35</v>
      </c>
      <c r="D6926" s="1">
        <v>37437</v>
      </c>
      <c r="E6926" t="s">
        <v>71</v>
      </c>
      <c r="F6926">
        <v>443</v>
      </c>
      <c r="G6926" t="s">
        <v>59</v>
      </c>
      <c r="H6926" t="s">
        <v>55</v>
      </c>
      <c r="I6926" t="s">
        <v>38</v>
      </c>
      <c r="J6926">
        <v>22</v>
      </c>
      <c r="K6926" t="s">
        <v>50</v>
      </c>
      <c r="L6926" t="s">
        <v>62</v>
      </c>
      <c r="M6926">
        <v>10</v>
      </c>
      <c r="N6926">
        <v>45</v>
      </c>
      <c r="O6926">
        <v>19935</v>
      </c>
      <c r="P6926">
        <v>4430</v>
      </c>
      <c r="Q6926">
        <v>15505</v>
      </c>
      <c r="R6926" t="s">
        <v>30</v>
      </c>
      <c r="S6926" t="s">
        <v>39</v>
      </c>
      <c r="T6926">
        <v>1</v>
      </c>
      <c r="U6926" t="s">
        <v>32</v>
      </c>
      <c r="V6926" t="s">
        <v>33</v>
      </c>
    </row>
    <row r="6927" spans="1:22" x14ac:dyDescent="0.35">
      <c r="A6927" s="1">
        <v>45309</v>
      </c>
      <c r="B6927" t="s">
        <v>6434</v>
      </c>
      <c r="C6927" t="s">
        <v>23</v>
      </c>
      <c r="D6927" s="1">
        <v>16464</v>
      </c>
      <c r="E6927" t="s">
        <v>98</v>
      </c>
      <c r="F6927">
        <v>322</v>
      </c>
      <c r="G6927" t="s">
        <v>48</v>
      </c>
      <c r="H6927" t="s">
        <v>80</v>
      </c>
      <c r="I6927" t="s">
        <v>27</v>
      </c>
      <c r="J6927">
        <v>79</v>
      </c>
      <c r="K6927" t="s">
        <v>56</v>
      </c>
      <c r="L6927" t="s">
        <v>51</v>
      </c>
      <c r="M6927">
        <v>10</v>
      </c>
      <c r="N6927">
        <v>11</v>
      </c>
      <c r="O6927">
        <v>3542</v>
      </c>
      <c r="P6927">
        <v>3220</v>
      </c>
      <c r="Q6927">
        <v>322</v>
      </c>
      <c r="R6927" t="s">
        <v>30</v>
      </c>
      <c r="S6927" t="s">
        <v>76</v>
      </c>
      <c r="T6927">
        <v>4</v>
      </c>
      <c r="U6927" t="s">
        <v>32</v>
      </c>
      <c r="V6927" t="s">
        <v>70</v>
      </c>
    </row>
    <row r="6928" spans="1:22" x14ac:dyDescent="0.35">
      <c r="A6928" s="1">
        <v>45361</v>
      </c>
      <c r="B6928" t="s">
        <v>6435</v>
      </c>
      <c r="C6928" t="s">
        <v>35</v>
      </c>
      <c r="D6928" s="1">
        <v>35798</v>
      </c>
      <c r="E6928" t="s">
        <v>98</v>
      </c>
      <c r="F6928">
        <v>195</v>
      </c>
      <c r="G6928" t="s">
        <v>67</v>
      </c>
      <c r="H6928" t="s">
        <v>55</v>
      </c>
      <c r="I6928" t="s">
        <v>27</v>
      </c>
      <c r="J6928">
        <v>26</v>
      </c>
      <c r="K6928" t="s">
        <v>50</v>
      </c>
      <c r="L6928" t="s">
        <v>68</v>
      </c>
      <c r="M6928">
        <v>18</v>
      </c>
      <c r="N6928">
        <v>22</v>
      </c>
      <c r="O6928">
        <v>4290</v>
      </c>
      <c r="P6928">
        <v>3510</v>
      </c>
      <c r="Q6928">
        <v>780</v>
      </c>
      <c r="R6928" t="s">
        <v>30</v>
      </c>
      <c r="S6928" t="s">
        <v>43</v>
      </c>
      <c r="T6928">
        <v>0</v>
      </c>
      <c r="U6928" t="s">
        <v>44</v>
      </c>
      <c r="V6928" t="s">
        <v>52</v>
      </c>
    </row>
    <row r="6929" spans="1:22" x14ac:dyDescent="0.35">
      <c r="A6929" s="1">
        <v>45402</v>
      </c>
      <c r="B6929" t="s">
        <v>6436</v>
      </c>
      <c r="C6929" t="s">
        <v>104</v>
      </c>
      <c r="D6929" s="1">
        <v>30606</v>
      </c>
      <c r="E6929" t="s">
        <v>71</v>
      </c>
      <c r="F6929">
        <v>46</v>
      </c>
      <c r="G6929" t="s">
        <v>48</v>
      </c>
      <c r="H6929" t="s">
        <v>55</v>
      </c>
      <c r="I6929" t="s">
        <v>27</v>
      </c>
      <c r="J6929">
        <v>41</v>
      </c>
      <c r="K6929" t="s">
        <v>61</v>
      </c>
      <c r="L6929" t="s">
        <v>51</v>
      </c>
      <c r="M6929">
        <v>10</v>
      </c>
      <c r="N6929">
        <v>11</v>
      </c>
      <c r="O6929">
        <v>506</v>
      </c>
      <c r="P6929">
        <v>460</v>
      </c>
      <c r="Q6929">
        <v>46</v>
      </c>
      <c r="R6929" t="s">
        <v>30</v>
      </c>
      <c r="S6929" t="s">
        <v>69</v>
      </c>
      <c r="T6929">
        <v>6</v>
      </c>
      <c r="U6929" t="s">
        <v>44</v>
      </c>
      <c r="V6929" t="s">
        <v>72</v>
      </c>
    </row>
    <row r="6930" spans="1:22" x14ac:dyDescent="0.35">
      <c r="A6930" s="1">
        <v>45492</v>
      </c>
      <c r="B6930" t="s">
        <v>6437</v>
      </c>
      <c r="C6930" t="s">
        <v>113</v>
      </c>
      <c r="D6930" s="1">
        <v>29212</v>
      </c>
      <c r="E6930" t="s">
        <v>36</v>
      </c>
      <c r="F6930">
        <v>284</v>
      </c>
      <c r="G6930" t="s">
        <v>79</v>
      </c>
      <c r="H6930" t="s">
        <v>49</v>
      </c>
      <c r="I6930" t="s">
        <v>27</v>
      </c>
      <c r="J6930">
        <v>45</v>
      </c>
      <c r="K6930" t="s">
        <v>42</v>
      </c>
      <c r="L6930" t="s">
        <v>81</v>
      </c>
      <c r="M6930">
        <v>7</v>
      </c>
      <c r="N6930">
        <v>9</v>
      </c>
      <c r="O6930">
        <v>2556</v>
      </c>
      <c r="P6930">
        <v>1988</v>
      </c>
      <c r="Q6930">
        <v>568</v>
      </c>
      <c r="R6930" t="s">
        <v>82</v>
      </c>
      <c r="S6930" t="s">
        <v>63</v>
      </c>
      <c r="T6930">
        <v>5</v>
      </c>
      <c r="U6930" t="s">
        <v>32</v>
      </c>
      <c r="V6930" t="s">
        <v>90</v>
      </c>
    </row>
    <row r="6931" spans="1:22" x14ac:dyDescent="0.35">
      <c r="A6931" s="1">
        <v>45338</v>
      </c>
      <c r="B6931" t="s">
        <v>6438</v>
      </c>
      <c r="C6931" t="s">
        <v>78</v>
      </c>
      <c r="D6931" s="1">
        <v>23608</v>
      </c>
      <c r="E6931" t="s">
        <v>36</v>
      </c>
      <c r="F6931">
        <v>354</v>
      </c>
      <c r="G6931" t="s">
        <v>48</v>
      </c>
      <c r="H6931" t="s">
        <v>80</v>
      </c>
      <c r="I6931" t="s">
        <v>27</v>
      </c>
      <c r="J6931">
        <v>60</v>
      </c>
      <c r="K6931" t="s">
        <v>28</v>
      </c>
      <c r="L6931" t="s">
        <v>51</v>
      </c>
      <c r="M6931">
        <v>10</v>
      </c>
      <c r="N6931">
        <v>11</v>
      </c>
      <c r="O6931">
        <v>3894</v>
      </c>
      <c r="P6931">
        <v>3540</v>
      </c>
      <c r="Q6931">
        <v>354</v>
      </c>
      <c r="R6931" t="s">
        <v>30</v>
      </c>
      <c r="S6931" t="s">
        <v>63</v>
      </c>
      <c r="T6931">
        <v>5</v>
      </c>
      <c r="U6931" t="s">
        <v>32</v>
      </c>
      <c r="V6931" t="s">
        <v>33</v>
      </c>
    </row>
    <row r="6932" spans="1:22" x14ac:dyDescent="0.35">
      <c r="A6932" s="1">
        <v>45403</v>
      </c>
      <c r="B6932" t="s">
        <v>6439</v>
      </c>
      <c r="C6932" t="s">
        <v>100</v>
      </c>
      <c r="D6932" s="1">
        <v>23044</v>
      </c>
      <c r="E6932" t="s">
        <v>98</v>
      </c>
      <c r="F6932">
        <v>288</v>
      </c>
      <c r="G6932" t="s">
        <v>79</v>
      </c>
      <c r="H6932" t="s">
        <v>55</v>
      </c>
      <c r="I6932" t="s">
        <v>27</v>
      </c>
      <c r="J6932">
        <v>61</v>
      </c>
      <c r="K6932" t="s">
        <v>28</v>
      </c>
      <c r="L6932" t="s">
        <v>81</v>
      </c>
      <c r="M6932">
        <v>7</v>
      </c>
      <c r="N6932">
        <v>9</v>
      </c>
      <c r="O6932">
        <v>2592</v>
      </c>
      <c r="P6932">
        <v>2016</v>
      </c>
      <c r="Q6932">
        <v>576</v>
      </c>
      <c r="R6932" t="s">
        <v>82</v>
      </c>
      <c r="S6932" t="s">
        <v>43</v>
      </c>
      <c r="T6932">
        <v>0</v>
      </c>
      <c r="U6932" t="s">
        <v>44</v>
      </c>
      <c r="V6932" t="s">
        <v>72</v>
      </c>
    </row>
    <row r="6933" spans="1:22" x14ac:dyDescent="0.35">
      <c r="A6933" s="1">
        <v>45502</v>
      </c>
      <c r="B6933" t="s">
        <v>6440</v>
      </c>
      <c r="C6933" t="s">
        <v>100</v>
      </c>
      <c r="D6933" s="1">
        <v>27945</v>
      </c>
      <c r="E6933" t="s">
        <v>24</v>
      </c>
      <c r="F6933">
        <v>29</v>
      </c>
      <c r="G6933" t="s">
        <v>79</v>
      </c>
      <c r="H6933" t="s">
        <v>80</v>
      </c>
      <c r="I6933" t="s">
        <v>27</v>
      </c>
      <c r="J6933">
        <v>48</v>
      </c>
      <c r="K6933" t="s">
        <v>42</v>
      </c>
      <c r="L6933" t="s">
        <v>81</v>
      </c>
      <c r="M6933">
        <v>7</v>
      </c>
      <c r="N6933">
        <v>9</v>
      </c>
      <c r="O6933">
        <v>261</v>
      </c>
      <c r="P6933">
        <v>203</v>
      </c>
      <c r="Q6933">
        <v>58</v>
      </c>
      <c r="R6933" t="s">
        <v>82</v>
      </c>
      <c r="S6933" t="s">
        <v>39</v>
      </c>
      <c r="T6933">
        <v>1</v>
      </c>
      <c r="U6933" t="s">
        <v>32</v>
      </c>
      <c r="V6933" t="s">
        <v>90</v>
      </c>
    </row>
    <row r="6934" spans="1:22" x14ac:dyDescent="0.35">
      <c r="A6934" s="1">
        <v>45406</v>
      </c>
      <c r="B6934" t="s">
        <v>6441</v>
      </c>
      <c r="C6934" t="s">
        <v>54</v>
      </c>
      <c r="D6934" s="1">
        <v>21434</v>
      </c>
      <c r="E6934" t="s">
        <v>24</v>
      </c>
      <c r="F6934">
        <v>485</v>
      </c>
      <c r="G6934" t="s">
        <v>67</v>
      </c>
      <c r="H6934" t="s">
        <v>55</v>
      </c>
      <c r="I6934" t="s">
        <v>27</v>
      </c>
      <c r="J6934">
        <v>66</v>
      </c>
      <c r="K6934" t="s">
        <v>28</v>
      </c>
      <c r="L6934" t="s">
        <v>68</v>
      </c>
      <c r="M6934">
        <v>18</v>
      </c>
      <c r="N6934">
        <v>22</v>
      </c>
      <c r="O6934">
        <v>10670</v>
      </c>
      <c r="P6934">
        <v>8730</v>
      </c>
      <c r="Q6934">
        <v>1940</v>
      </c>
      <c r="R6934" t="s">
        <v>30</v>
      </c>
      <c r="S6934" t="s">
        <v>57</v>
      </c>
      <c r="T6934">
        <v>3</v>
      </c>
      <c r="U6934" t="s">
        <v>32</v>
      </c>
      <c r="V6934" t="s">
        <v>72</v>
      </c>
    </row>
    <row r="6935" spans="1:22" x14ac:dyDescent="0.35">
      <c r="A6935" s="1">
        <v>45379</v>
      </c>
      <c r="B6935" t="s">
        <v>6442</v>
      </c>
      <c r="C6935" t="s">
        <v>47</v>
      </c>
      <c r="D6935" s="1">
        <v>16152</v>
      </c>
      <c r="E6935" t="s">
        <v>36</v>
      </c>
      <c r="F6935">
        <v>72</v>
      </c>
      <c r="G6935" t="s">
        <v>85</v>
      </c>
      <c r="H6935" t="s">
        <v>41</v>
      </c>
      <c r="I6935" t="s">
        <v>27</v>
      </c>
      <c r="J6935">
        <v>80</v>
      </c>
      <c r="K6935" t="s">
        <v>56</v>
      </c>
      <c r="L6935" t="s">
        <v>86</v>
      </c>
      <c r="M6935">
        <v>18</v>
      </c>
      <c r="N6935">
        <v>36</v>
      </c>
      <c r="O6935">
        <v>2592</v>
      </c>
      <c r="P6935">
        <v>1296</v>
      </c>
      <c r="Q6935">
        <v>1296</v>
      </c>
      <c r="R6935" t="s">
        <v>30</v>
      </c>
      <c r="S6935" t="s">
        <v>76</v>
      </c>
      <c r="T6935">
        <v>4</v>
      </c>
      <c r="U6935" t="s">
        <v>32</v>
      </c>
      <c r="V6935" t="s">
        <v>52</v>
      </c>
    </row>
    <row r="6936" spans="1:22" x14ac:dyDescent="0.35">
      <c r="A6936" s="1">
        <v>45371</v>
      </c>
      <c r="B6936" t="s">
        <v>6443</v>
      </c>
      <c r="C6936" t="s">
        <v>100</v>
      </c>
      <c r="D6936" s="1">
        <v>28726</v>
      </c>
      <c r="E6936" t="s">
        <v>24</v>
      </c>
      <c r="F6936">
        <v>371</v>
      </c>
      <c r="G6936" t="s">
        <v>48</v>
      </c>
      <c r="H6936" t="s">
        <v>41</v>
      </c>
      <c r="I6936" t="s">
        <v>27</v>
      </c>
      <c r="J6936">
        <v>46</v>
      </c>
      <c r="K6936" t="s">
        <v>42</v>
      </c>
      <c r="L6936" t="s">
        <v>51</v>
      </c>
      <c r="M6936">
        <v>10</v>
      </c>
      <c r="N6936">
        <v>11</v>
      </c>
      <c r="O6936">
        <v>4081</v>
      </c>
      <c r="P6936">
        <v>3710</v>
      </c>
      <c r="Q6936">
        <v>371</v>
      </c>
      <c r="R6936" t="s">
        <v>30</v>
      </c>
      <c r="S6936" t="s">
        <v>57</v>
      </c>
      <c r="T6936">
        <v>3</v>
      </c>
      <c r="U6936" t="s">
        <v>32</v>
      </c>
      <c r="V6936" t="s">
        <v>52</v>
      </c>
    </row>
    <row r="6937" spans="1:22" x14ac:dyDescent="0.35">
      <c r="A6937" s="1">
        <v>45451</v>
      </c>
      <c r="B6937" t="s">
        <v>6444</v>
      </c>
      <c r="C6937" t="s">
        <v>107</v>
      </c>
      <c r="D6937" s="1">
        <v>26221</v>
      </c>
      <c r="E6937" t="s">
        <v>36</v>
      </c>
      <c r="F6937">
        <v>106</v>
      </c>
      <c r="G6937" t="s">
        <v>93</v>
      </c>
      <c r="H6937" t="s">
        <v>74</v>
      </c>
      <c r="I6937" t="s">
        <v>27</v>
      </c>
      <c r="J6937">
        <v>53</v>
      </c>
      <c r="K6937" t="s">
        <v>42</v>
      </c>
      <c r="L6937" t="s">
        <v>94</v>
      </c>
      <c r="M6937">
        <v>5</v>
      </c>
      <c r="N6937">
        <v>7</v>
      </c>
      <c r="O6937">
        <v>742</v>
      </c>
      <c r="P6937">
        <v>530</v>
      </c>
      <c r="Q6937">
        <v>212</v>
      </c>
      <c r="R6937" t="s">
        <v>82</v>
      </c>
      <c r="S6937" t="s">
        <v>69</v>
      </c>
      <c r="T6937">
        <v>6</v>
      </c>
      <c r="U6937" t="s">
        <v>44</v>
      </c>
      <c r="V6937" t="s">
        <v>45</v>
      </c>
    </row>
    <row r="6938" spans="1:22" x14ac:dyDescent="0.35">
      <c r="A6938" s="1">
        <v>45422</v>
      </c>
      <c r="B6938" t="s">
        <v>6445</v>
      </c>
      <c r="C6938" t="s">
        <v>104</v>
      </c>
      <c r="D6938" s="1">
        <v>26288</v>
      </c>
      <c r="E6938" t="s">
        <v>36</v>
      </c>
      <c r="F6938">
        <v>418</v>
      </c>
      <c r="G6938" t="s">
        <v>85</v>
      </c>
      <c r="H6938" t="s">
        <v>37</v>
      </c>
      <c r="I6938" t="s">
        <v>27</v>
      </c>
      <c r="J6938">
        <v>52</v>
      </c>
      <c r="K6938" t="s">
        <v>42</v>
      </c>
      <c r="L6938" t="s">
        <v>86</v>
      </c>
      <c r="M6938">
        <v>18</v>
      </c>
      <c r="N6938">
        <v>36</v>
      </c>
      <c r="O6938">
        <v>15048</v>
      </c>
      <c r="P6938">
        <v>7524</v>
      </c>
      <c r="Q6938">
        <v>7524</v>
      </c>
      <c r="R6938" t="s">
        <v>30</v>
      </c>
      <c r="S6938" t="s">
        <v>63</v>
      </c>
      <c r="T6938">
        <v>5</v>
      </c>
      <c r="U6938" t="s">
        <v>32</v>
      </c>
      <c r="V6938" t="s">
        <v>40</v>
      </c>
    </row>
    <row r="6939" spans="1:22" x14ac:dyDescent="0.35">
      <c r="A6939" s="1">
        <v>45377</v>
      </c>
      <c r="B6939" t="s">
        <v>6446</v>
      </c>
      <c r="C6939" t="s">
        <v>35</v>
      </c>
      <c r="D6939" s="1">
        <v>37983</v>
      </c>
      <c r="E6939" t="s">
        <v>98</v>
      </c>
      <c r="F6939">
        <v>91</v>
      </c>
      <c r="G6939" t="s">
        <v>95</v>
      </c>
      <c r="H6939" t="s">
        <v>49</v>
      </c>
      <c r="I6939" t="s">
        <v>27</v>
      </c>
      <c r="J6939">
        <v>20</v>
      </c>
      <c r="K6939" t="s">
        <v>50</v>
      </c>
      <c r="L6939" t="s">
        <v>96</v>
      </c>
      <c r="M6939">
        <v>3</v>
      </c>
      <c r="N6939">
        <v>5</v>
      </c>
      <c r="O6939">
        <v>455</v>
      </c>
      <c r="P6939">
        <v>273</v>
      </c>
      <c r="Q6939">
        <v>182</v>
      </c>
      <c r="R6939" t="s">
        <v>82</v>
      </c>
      <c r="S6939" t="s">
        <v>31</v>
      </c>
      <c r="T6939">
        <v>2</v>
      </c>
      <c r="U6939" t="s">
        <v>32</v>
      </c>
      <c r="V6939" t="s">
        <v>52</v>
      </c>
    </row>
    <row r="6940" spans="1:22" x14ac:dyDescent="0.35">
      <c r="A6940" s="1">
        <v>45357</v>
      </c>
      <c r="B6940" t="s">
        <v>6447</v>
      </c>
      <c r="C6940" t="s">
        <v>23</v>
      </c>
      <c r="D6940" s="1">
        <v>19224</v>
      </c>
      <c r="E6940" t="s">
        <v>71</v>
      </c>
      <c r="F6940">
        <v>128</v>
      </c>
      <c r="G6940" t="s">
        <v>85</v>
      </c>
      <c r="H6940" t="s">
        <v>80</v>
      </c>
      <c r="I6940" t="s">
        <v>27</v>
      </c>
      <c r="J6940">
        <v>72</v>
      </c>
      <c r="K6940" t="s">
        <v>28</v>
      </c>
      <c r="L6940" t="s">
        <v>86</v>
      </c>
      <c r="M6940">
        <v>18</v>
      </c>
      <c r="N6940">
        <v>36</v>
      </c>
      <c r="O6940">
        <v>4608</v>
      </c>
      <c r="P6940">
        <v>2304</v>
      </c>
      <c r="Q6940">
        <v>2304</v>
      </c>
      <c r="R6940" t="s">
        <v>30</v>
      </c>
      <c r="S6940" t="s">
        <v>57</v>
      </c>
      <c r="T6940">
        <v>3</v>
      </c>
      <c r="U6940" t="s">
        <v>32</v>
      </c>
      <c r="V6940" t="s">
        <v>52</v>
      </c>
    </row>
    <row r="6941" spans="1:22" x14ac:dyDescent="0.35">
      <c r="A6941" s="1">
        <v>45448</v>
      </c>
      <c r="B6941" t="s">
        <v>6448</v>
      </c>
      <c r="C6941" t="s">
        <v>113</v>
      </c>
      <c r="D6941" s="1">
        <v>28839</v>
      </c>
      <c r="E6941" t="s">
        <v>98</v>
      </c>
      <c r="F6941">
        <v>29</v>
      </c>
      <c r="G6941" t="s">
        <v>59</v>
      </c>
      <c r="H6941" t="s">
        <v>55</v>
      </c>
      <c r="I6941" t="s">
        <v>27</v>
      </c>
      <c r="J6941">
        <v>46</v>
      </c>
      <c r="K6941" t="s">
        <v>42</v>
      </c>
      <c r="L6941" t="s">
        <v>62</v>
      </c>
      <c r="M6941">
        <v>10</v>
      </c>
      <c r="N6941">
        <v>45</v>
      </c>
      <c r="O6941">
        <v>1305</v>
      </c>
      <c r="P6941">
        <v>290</v>
      </c>
      <c r="Q6941">
        <v>1015</v>
      </c>
      <c r="R6941" t="s">
        <v>30</v>
      </c>
      <c r="S6941" t="s">
        <v>57</v>
      </c>
      <c r="T6941">
        <v>3</v>
      </c>
      <c r="U6941" t="s">
        <v>32</v>
      </c>
      <c r="V6941" t="s">
        <v>45</v>
      </c>
    </row>
    <row r="6942" spans="1:22" x14ac:dyDescent="0.35">
      <c r="A6942" s="1">
        <v>45354</v>
      </c>
      <c r="B6942" t="s">
        <v>6449</v>
      </c>
      <c r="C6942" t="s">
        <v>113</v>
      </c>
      <c r="D6942" s="1">
        <v>21056</v>
      </c>
      <c r="E6942" t="s">
        <v>24</v>
      </c>
      <c r="F6942">
        <v>461</v>
      </c>
      <c r="G6942" t="s">
        <v>88</v>
      </c>
      <c r="H6942" t="s">
        <v>80</v>
      </c>
      <c r="I6942" t="s">
        <v>27</v>
      </c>
      <c r="J6942">
        <v>67</v>
      </c>
      <c r="K6942" t="s">
        <v>28</v>
      </c>
      <c r="L6942" t="s">
        <v>89</v>
      </c>
      <c r="M6942">
        <v>19</v>
      </c>
      <c r="N6942">
        <v>23</v>
      </c>
      <c r="O6942">
        <v>10603</v>
      </c>
      <c r="P6942">
        <v>8759</v>
      </c>
      <c r="Q6942">
        <v>1844</v>
      </c>
      <c r="R6942" t="s">
        <v>30</v>
      </c>
      <c r="S6942" t="s">
        <v>43</v>
      </c>
      <c r="T6942">
        <v>0</v>
      </c>
      <c r="U6942" t="s">
        <v>44</v>
      </c>
      <c r="V6942" t="s">
        <v>52</v>
      </c>
    </row>
    <row r="6943" spans="1:22" x14ac:dyDescent="0.35">
      <c r="A6943" s="1">
        <v>45340</v>
      </c>
      <c r="B6943" t="s">
        <v>6450</v>
      </c>
      <c r="C6943" t="s">
        <v>100</v>
      </c>
      <c r="D6943" s="1">
        <v>35714</v>
      </c>
      <c r="E6943" t="s">
        <v>98</v>
      </c>
      <c r="F6943">
        <v>468</v>
      </c>
      <c r="G6943" t="s">
        <v>93</v>
      </c>
      <c r="H6943" t="s">
        <v>55</v>
      </c>
      <c r="I6943" t="s">
        <v>27</v>
      </c>
      <c r="J6943">
        <v>26</v>
      </c>
      <c r="K6943" t="s">
        <v>50</v>
      </c>
      <c r="L6943" t="s">
        <v>94</v>
      </c>
      <c r="M6943">
        <v>5</v>
      </c>
      <c r="N6943">
        <v>7</v>
      </c>
      <c r="O6943">
        <v>3276</v>
      </c>
      <c r="P6943">
        <v>2340</v>
      </c>
      <c r="Q6943">
        <v>936</v>
      </c>
      <c r="R6943" t="s">
        <v>82</v>
      </c>
      <c r="S6943" t="s">
        <v>43</v>
      </c>
      <c r="T6943">
        <v>0</v>
      </c>
      <c r="U6943" t="s">
        <v>44</v>
      </c>
      <c r="V6943" t="s">
        <v>33</v>
      </c>
    </row>
    <row r="6944" spans="1:22" x14ac:dyDescent="0.35">
      <c r="A6944" s="1">
        <v>45455</v>
      </c>
      <c r="B6944" t="s">
        <v>6451</v>
      </c>
      <c r="C6944" t="s">
        <v>54</v>
      </c>
      <c r="D6944" s="1">
        <v>21452</v>
      </c>
      <c r="E6944" t="s">
        <v>71</v>
      </c>
      <c r="F6944">
        <v>202</v>
      </c>
      <c r="G6944" t="s">
        <v>48</v>
      </c>
      <c r="H6944" t="s">
        <v>55</v>
      </c>
      <c r="I6944" t="s">
        <v>27</v>
      </c>
      <c r="J6944">
        <v>66</v>
      </c>
      <c r="K6944" t="s">
        <v>28</v>
      </c>
      <c r="L6944" t="s">
        <v>51</v>
      </c>
      <c r="M6944">
        <v>10</v>
      </c>
      <c r="N6944">
        <v>11</v>
      </c>
      <c r="O6944">
        <v>2222</v>
      </c>
      <c r="P6944">
        <v>2020</v>
      </c>
      <c r="Q6944">
        <v>202</v>
      </c>
      <c r="R6944" t="s">
        <v>30</v>
      </c>
      <c r="S6944" t="s">
        <v>57</v>
      </c>
      <c r="T6944">
        <v>3</v>
      </c>
      <c r="U6944" t="s">
        <v>32</v>
      </c>
      <c r="V6944" t="s">
        <v>45</v>
      </c>
    </row>
    <row r="6945" spans="1:22" x14ac:dyDescent="0.35">
      <c r="A6945" s="1">
        <v>45322</v>
      </c>
      <c r="B6945" t="s">
        <v>6452</v>
      </c>
      <c r="C6945" t="s">
        <v>84</v>
      </c>
      <c r="D6945" s="1">
        <v>37744</v>
      </c>
      <c r="E6945" t="s">
        <v>71</v>
      </c>
      <c r="F6945">
        <v>244</v>
      </c>
      <c r="G6945" t="s">
        <v>25</v>
      </c>
      <c r="H6945" t="s">
        <v>49</v>
      </c>
      <c r="I6945" t="s">
        <v>27</v>
      </c>
      <c r="J6945">
        <v>21</v>
      </c>
      <c r="K6945" t="s">
        <v>50</v>
      </c>
      <c r="L6945" t="s">
        <v>29</v>
      </c>
      <c r="M6945">
        <v>10</v>
      </c>
      <c r="N6945">
        <v>14</v>
      </c>
      <c r="O6945">
        <v>3416</v>
      </c>
      <c r="P6945">
        <v>2440</v>
      </c>
      <c r="Q6945">
        <v>976</v>
      </c>
      <c r="R6945" t="s">
        <v>30</v>
      </c>
      <c r="S6945" t="s">
        <v>57</v>
      </c>
      <c r="T6945">
        <v>3</v>
      </c>
      <c r="U6945" t="s">
        <v>32</v>
      </c>
      <c r="V6945" t="s">
        <v>70</v>
      </c>
    </row>
    <row r="6946" spans="1:22" x14ac:dyDescent="0.35">
      <c r="A6946" s="1">
        <v>45495</v>
      </c>
      <c r="B6946" t="s">
        <v>6453</v>
      </c>
      <c r="C6946" t="s">
        <v>100</v>
      </c>
      <c r="D6946" s="1">
        <v>16047</v>
      </c>
      <c r="E6946" t="s">
        <v>98</v>
      </c>
      <c r="F6946">
        <v>463</v>
      </c>
      <c r="G6946" t="s">
        <v>67</v>
      </c>
      <c r="H6946" t="s">
        <v>80</v>
      </c>
      <c r="I6946" t="s">
        <v>27</v>
      </c>
      <c r="J6946">
        <v>81</v>
      </c>
      <c r="K6946" t="s">
        <v>56</v>
      </c>
      <c r="L6946" t="s">
        <v>68</v>
      </c>
      <c r="M6946">
        <v>18</v>
      </c>
      <c r="N6946">
        <v>22</v>
      </c>
      <c r="O6946">
        <v>10186</v>
      </c>
      <c r="P6946">
        <v>8334</v>
      </c>
      <c r="Q6946">
        <v>1852</v>
      </c>
      <c r="R6946" t="s">
        <v>30</v>
      </c>
      <c r="S6946" t="s">
        <v>39</v>
      </c>
      <c r="T6946">
        <v>1</v>
      </c>
      <c r="U6946" t="s">
        <v>32</v>
      </c>
      <c r="V6946" t="s">
        <v>90</v>
      </c>
    </row>
    <row r="6947" spans="1:22" x14ac:dyDescent="0.35">
      <c r="A6947" s="1">
        <v>45311</v>
      </c>
      <c r="B6947" t="s">
        <v>6454</v>
      </c>
      <c r="C6947" t="s">
        <v>84</v>
      </c>
      <c r="D6947" s="1">
        <v>38488</v>
      </c>
      <c r="E6947" t="s">
        <v>36</v>
      </c>
      <c r="F6947">
        <v>25</v>
      </c>
      <c r="G6947" t="s">
        <v>79</v>
      </c>
      <c r="H6947" t="s">
        <v>55</v>
      </c>
      <c r="I6947" t="s">
        <v>27</v>
      </c>
      <c r="J6947">
        <v>19</v>
      </c>
      <c r="K6947" t="s">
        <v>50</v>
      </c>
      <c r="L6947" t="s">
        <v>81</v>
      </c>
      <c r="M6947">
        <v>7</v>
      </c>
      <c r="N6947">
        <v>9</v>
      </c>
      <c r="O6947">
        <v>225</v>
      </c>
      <c r="P6947">
        <v>175</v>
      </c>
      <c r="Q6947">
        <v>50</v>
      </c>
      <c r="R6947" t="s">
        <v>82</v>
      </c>
      <c r="S6947" t="s">
        <v>69</v>
      </c>
      <c r="T6947">
        <v>6</v>
      </c>
      <c r="U6947" t="s">
        <v>44</v>
      </c>
      <c r="V6947" t="s">
        <v>70</v>
      </c>
    </row>
    <row r="6948" spans="1:22" x14ac:dyDescent="0.35">
      <c r="A6948" s="1">
        <v>45316</v>
      </c>
      <c r="B6948" t="s">
        <v>6455</v>
      </c>
      <c r="C6948" t="s">
        <v>54</v>
      </c>
      <c r="D6948" s="1">
        <v>33977</v>
      </c>
      <c r="E6948" t="s">
        <v>98</v>
      </c>
      <c r="F6948">
        <v>112</v>
      </c>
      <c r="G6948" t="s">
        <v>48</v>
      </c>
      <c r="H6948" t="s">
        <v>80</v>
      </c>
      <c r="I6948" t="s">
        <v>27</v>
      </c>
      <c r="J6948">
        <v>31</v>
      </c>
      <c r="K6948" t="s">
        <v>61</v>
      </c>
      <c r="L6948" t="s">
        <v>51</v>
      </c>
      <c r="M6948">
        <v>10</v>
      </c>
      <c r="N6948">
        <v>11</v>
      </c>
      <c r="O6948">
        <v>1232</v>
      </c>
      <c r="P6948">
        <v>1120</v>
      </c>
      <c r="Q6948">
        <v>112</v>
      </c>
      <c r="R6948" t="s">
        <v>30</v>
      </c>
      <c r="S6948" t="s">
        <v>76</v>
      </c>
      <c r="T6948">
        <v>4</v>
      </c>
      <c r="U6948" t="s">
        <v>32</v>
      </c>
      <c r="V6948" t="s">
        <v>70</v>
      </c>
    </row>
    <row r="6949" spans="1:22" x14ac:dyDescent="0.35">
      <c r="A6949" s="1">
        <v>45455</v>
      </c>
      <c r="B6949" t="s">
        <v>6456</v>
      </c>
      <c r="C6949" t="s">
        <v>54</v>
      </c>
      <c r="D6949" s="1">
        <v>24554</v>
      </c>
      <c r="E6949" t="s">
        <v>24</v>
      </c>
      <c r="F6949">
        <v>369</v>
      </c>
      <c r="G6949" t="s">
        <v>73</v>
      </c>
      <c r="H6949" t="s">
        <v>55</v>
      </c>
      <c r="I6949" t="s">
        <v>27</v>
      </c>
      <c r="J6949">
        <v>57</v>
      </c>
      <c r="K6949" t="s">
        <v>42</v>
      </c>
      <c r="L6949" t="s">
        <v>75</v>
      </c>
      <c r="M6949">
        <v>14</v>
      </c>
      <c r="N6949">
        <v>28</v>
      </c>
      <c r="O6949">
        <v>10332</v>
      </c>
      <c r="P6949">
        <v>5166</v>
      </c>
      <c r="Q6949">
        <v>5166</v>
      </c>
      <c r="R6949" t="s">
        <v>30</v>
      </c>
      <c r="S6949" t="s">
        <v>57</v>
      </c>
      <c r="T6949">
        <v>3</v>
      </c>
      <c r="U6949" t="s">
        <v>32</v>
      </c>
      <c r="V6949" t="s">
        <v>45</v>
      </c>
    </row>
    <row r="6950" spans="1:22" x14ac:dyDescent="0.35">
      <c r="A6950" s="1">
        <v>45467</v>
      </c>
      <c r="B6950" t="s">
        <v>6457</v>
      </c>
      <c r="C6950" t="s">
        <v>100</v>
      </c>
      <c r="D6950" s="1">
        <v>22569</v>
      </c>
      <c r="E6950" t="s">
        <v>71</v>
      </c>
      <c r="F6950">
        <v>31</v>
      </c>
      <c r="G6950" t="s">
        <v>79</v>
      </c>
      <c r="H6950" t="s">
        <v>41</v>
      </c>
      <c r="I6950" t="s">
        <v>27</v>
      </c>
      <c r="J6950">
        <v>63</v>
      </c>
      <c r="K6950" t="s">
        <v>28</v>
      </c>
      <c r="L6950" t="s">
        <v>81</v>
      </c>
      <c r="M6950">
        <v>7</v>
      </c>
      <c r="N6950">
        <v>9</v>
      </c>
      <c r="O6950">
        <v>279</v>
      </c>
      <c r="P6950">
        <v>217</v>
      </c>
      <c r="Q6950">
        <v>62</v>
      </c>
      <c r="R6950" t="s">
        <v>82</v>
      </c>
      <c r="S6950" t="s">
        <v>39</v>
      </c>
      <c r="T6950">
        <v>1</v>
      </c>
      <c r="U6950" t="s">
        <v>32</v>
      </c>
      <c r="V6950" t="s">
        <v>45</v>
      </c>
    </row>
    <row r="6951" spans="1:22" x14ac:dyDescent="0.35">
      <c r="A6951" s="1">
        <v>45491</v>
      </c>
      <c r="B6951" t="s">
        <v>6458</v>
      </c>
      <c r="C6951" t="s">
        <v>23</v>
      </c>
      <c r="D6951" s="1">
        <v>23357</v>
      </c>
      <c r="E6951" t="s">
        <v>98</v>
      </c>
      <c r="F6951">
        <v>287</v>
      </c>
      <c r="G6951" t="s">
        <v>85</v>
      </c>
      <c r="H6951" t="s">
        <v>41</v>
      </c>
      <c r="I6951" t="s">
        <v>27</v>
      </c>
      <c r="J6951">
        <v>61</v>
      </c>
      <c r="K6951" t="s">
        <v>28</v>
      </c>
      <c r="L6951" t="s">
        <v>86</v>
      </c>
      <c r="M6951">
        <v>18</v>
      </c>
      <c r="N6951">
        <v>36</v>
      </c>
      <c r="O6951">
        <v>10332</v>
      </c>
      <c r="P6951">
        <v>5166</v>
      </c>
      <c r="Q6951">
        <v>5166</v>
      </c>
      <c r="R6951" t="s">
        <v>30</v>
      </c>
      <c r="S6951" t="s">
        <v>76</v>
      </c>
      <c r="T6951">
        <v>4</v>
      </c>
      <c r="U6951" t="s">
        <v>32</v>
      </c>
      <c r="V6951" t="s">
        <v>90</v>
      </c>
    </row>
    <row r="6952" spans="1:22" x14ac:dyDescent="0.35">
      <c r="A6952" s="1">
        <v>45399</v>
      </c>
      <c r="B6952" t="s">
        <v>6459</v>
      </c>
      <c r="C6952" t="s">
        <v>35</v>
      </c>
      <c r="D6952" s="1">
        <v>29072</v>
      </c>
      <c r="E6952" t="s">
        <v>71</v>
      </c>
      <c r="F6952">
        <v>209</v>
      </c>
      <c r="G6952" t="s">
        <v>85</v>
      </c>
      <c r="H6952" t="s">
        <v>74</v>
      </c>
      <c r="I6952" t="s">
        <v>27</v>
      </c>
      <c r="J6952">
        <v>45</v>
      </c>
      <c r="K6952" t="s">
        <v>42</v>
      </c>
      <c r="L6952" t="s">
        <v>86</v>
      </c>
      <c r="M6952">
        <v>18</v>
      </c>
      <c r="N6952">
        <v>36</v>
      </c>
      <c r="O6952">
        <v>7524</v>
      </c>
      <c r="P6952">
        <v>3762</v>
      </c>
      <c r="Q6952">
        <v>3762</v>
      </c>
      <c r="R6952" t="s">
        <v>30</v>
      </c>
      <c r="S6952" t="s">
        <v>57</v>
      </c>
      <c r="T6952">
        <v>3</v>
      </c>
      <c r="U6952" t="s">
        <v>32</v>
      </c>
      <c r="V6952" t="s">
        <v>72</v>
      </c>
    </row>
    <row r="6953" spans="1:22" x14ac:dyDescent="0.35">
      <c r="A6953" s="1">
        <v>45453</v>
      </c>
      <c r="B6953" t="s">
        <v>6460</v>
      </c>
      <c r="C6953" t="s">
        <v>113</v>
      </c>
      <c r="D6953" s="1">
        <v>38890</v>
      </c>
      <c r="E6953" t="s">
        <v>24</v>
      </c>
      <c r="F6953">
        <v>496</v>
      </c>
      <c r="G6953" t="s">
        <v>93</v>
      </c>
      <c r="H6953" t="s">
        <v>37</v>
      </c>
      <c r="I6953" t="s">
        <v>27</v>
      </c>
      <c r="J6953">
        <v>18</v>
      </c>
      <c r="K6953" t="s">
        <v>50</v>
      </c>
      <c r="L6953" t="s">
        <v>94</v>
      </c>
      <c r="M6953">
        <v>5</v>
      </c>
      <c r="N6953">
        <v>7</v>
      </c>
      <c r="O6953">
        <v>3472</v>
      </c>
      <c r="P6953">
        <v>2480</v>
      </c>
      <c r="Q6953">
        <v>992</v>
      </c>
      <c r="R6953" t="s">
        <v>82</v>
      </c>
      <c r="S6953" t="s">
        <v>39</v>
      </c>
      <c r="T6953">
        <v>1</v>
      </c>
      <c r="U6953" t="s">
        <v>32</v>
      </c>
      <c r="V6953" t="s">
        <v>45</v>
      </c>
    </row>
    <row r="6954" spans="1:22" x14ac:dyDescent="0.35">
      <c r="A6954" s="1">
        <v>45303</v>
      </c>
      <c r="B6954" t="s">
        <v>6461</v>
      </c>
      <c r="C6954" t="s">
        <v>47</v>
      </c>
      <c r="D6954" s="1">
        <v>30462</v>
      </c>
      <c r="E6954" t="s">
        <v>71</v>
      </c>
      <c r="F6954">
        <v>385</v>
      </c>
      <c r="G6954" t="s">
        <v>93</v>
      </c>
      <c r="H6954" t="s">
        <v>49</v>
      </c>
      <c r="I6954" t="s">
        <v>27</v>
      </c>
      <c r="J6954">
        <v>41</v>
      </c>
      <c r="K6954" t="s">
        <v>61</v>
      </c>
      <c r="L6954" t="s">
        <v>94</v>
      </c>
      <c r="M6954">
        <v>5</v>
      </c>
      <c r="N6954">
        <v>7</v>
      </c>
      <c r="O6954">
        <v>2695</v>
      </c>
      <c r="P6954">
        <v>1925</v>
      </c>
      <c r="Q6954">
        <v>770</v>
      </c>
      <c r="R6954" t="s">
        <v>82</v>
      </c>
      <c r="S6954" t="s">
        <v>63</v>
      </c>
      <c r="T6954">
        <v>5</v>
      </c>
      <c r="U6954" t="s">
        <v>32</v>
      </c>
      <c r="V6954" t="s">
        <v>70</v>
      </c>
    </row>
    <row r="6955" spans="1:22" x14ac:dyDescent="0.35">
      <c r="A6955" s="1">
        <v>45449</v>
      </c>
      <c r="B6955" t="s">
        <v>6462</v>
      </c>
      <c r="C6955" t="s">
        <v>104</v>
      </c>
      <c r="D6955" s="1">
        <v>20007</v>
      </c>
      <c r="E6955" t="s">
        <v>24</v>
      </c>
      <c r="F6955">
        <v>79</v>
      </c>
      <c r="G6955" t="s">
        <v>25</v>
      </c>
      <c r="H6955" t="s">
        <v>80</v>
      </c>
      <c r="I6955" t="s">
        <v>27</v>
      </c>
      <c r="J6955">
        <v>70</v>
      </c>
      <c r="K6955" t="s">
        <v>28</v>
      </c>
      <c r="L6955" t="s">
        <v>29</v>
      </c>
      <c r="M6955">
        <v>10</v>
      </c>
      <c r="N6955">
        <v>14</v>
      </c>
      <c r="O6955">
        <v>1106</v>
      </c>
      <c r="P6955">
        <v>790</v>
      </c>
      <c r="Q6955">
        <v>316</v>
      </c>
      <c r="R6955" t="s">
        <v>30</v>
      </c>
      <c r="S6955" t="s">
        <v>76</v>
      </c>
      <c r="T6955">
        <v>4</v>
      </c>
      <c r="U6955" t="s">
        <v>32</v>
      </c>
      <c r="V6955" t="s">
        <v>45</v>
      </c>
    </row>
    <row r="6956" spans="1:22" x14ac:dyDescent="0.35">
      <c r="A6956" s="1">
        <v>45387</v>
      </c>
      <c r="B6956" t="s">
        <v>6463</v>
      </c>
      <c r="C6956" t="s">
        <v>107</v>
      </c>
      <c r="D6956" s="1">
        <v>16425</v>
      </c>
      <c r="E6956" t="s">
        <v>24</v>
      </c>
      <c r="F6956">
        <v>298</v>
      </c>
      <c r="G6956" t="s">
        <v>73</v>
      </c>
      <c r="H6956" t="s">
        <v>55</v>
      </c>
      <c r="I6956" t="s">
        <v>27</v>
      </c>
      <c r="J6956">
        <v>79</v>
      </c>
      <c r="K6956" t="s">
        <v>56</v>
      </c>
      <c r="L6956" t="s">
        <v>75</v>
      </c>
      <c r="M6956">
        <v>14</v>
      </c>
      <c r="N6956">
        <v>28</v>
      </c>
      <c r="O6956">
        <v>8344</v>
      </c>
      <c r="P6956">
        <v>4172</v>
      </c>
      <c r="Q6956">
        <v>4172</v>
      </c>
      <c r="R6956" t="s">
        <v>30</v>
      </c>
      <c r="S6956" t="s">
        <v>63</v>
      </c>
      <c r="T6956">
        <v>5</v>
      </c>
      <c r="U6956" t="s">
        <v>32</v>
      </c>
      <c r="V6956" t="s">
        <v>72</v>
      </c>
    </row>
    <row r="6957" spans="1:22" x14ac:dyDescent="0.35">
      <c r="A6957" s="1">
        <v>45424</v>
      </c>
      <c r="B6957" t="s">
        <v>6464</v>
      </c>
      <c r="C6957" t="s">
        <v>23</v>
      </c>
      <c r="D6957" s="1">
        <v>24674</v>
      </c>
      <c r="E6957" t="s">
        <v>24</v>
      </c>
      <c r="F6957">
        <v>129</v>
      </c>
      <c r="G6957" t="s">
        <v>73</v>
      </c>
      <c r="H6957" t="s">
        <v>80</v>
      </c>
      <c r="I6957" t="s">
        <v>27</v>
      </c>
      <c r="J6957">
        <v>57</v>
      </c>
      <c r="K6957" t="s">
        <v>42</v>
      </c>
      <c r="L6957" t="s">
        <v>75</v>
      </c>
      <c r="M6957">
        <v>14</v>
      </c>
      <c r="N6957">
        <v>28</v>
      </c>
      <c r="O6957">
        <v>3612</v>
      </c>
      <c r="P6957">
        <v>1806</v>
      </c>
      <c r="Q6957">
        <v>1806</v>
      </c>
      <c r="R6957" t="s">
        <v>30</v>
      </c>
      <c r="S6957" t="s">
        <v>43</v>
      </c>
      <c r="T6957">
        <v>0</v>
      </c>
      <c r="U6957" t="s">
        <v>44</v>
      </c>
      <c r="V6957" t="s">
        <v>40</v>
      </c>
    </row>
    <row r="6958" spans="1:22" x14ac:dyDescent="0.35">
      <c r="A6958" s="1">
        <v>45437</v>
      </c>
      <c r="B6958" t="s">
        <v>6465</v>
      </c>
      <c r="C6958" t="s">
        <v>84</v>
      </c>
      <c r="D6958" s="1">
        <v>38244</v>
      </c>
      <c r="E6958" t="s">
        <v>36</v>
      </c>
      <c r="F6958">
        <v>405</v>
      </c>
      <c r="G6958" t="s">
        <v>67</v>
      </c>
      <c r="H6958" t="s">
        <v>55</v>
      </c>
      <c r="I6958" t="s">
        <v>27</v>
      </c>
      <c r="J6958">
        <v>20</v>
      </c>
      <c r="K6958" t="s">
        <v>50</v>
      </c>
      <c r="L6958" t="s">
        <v>68</v>
      </c>
      <c r="M6958">
        <v>18</v>
      </c>
      <c r="N6958">
        <v>22</v>
      </c>
      <c r="O6958">
        <v>8910</v>
      </c>
      <c r="P6958">
        <v>7290</v>
      </c>
      <c r="Q6958">
        <v>1620</v>
      </c>
      <c r="R6958" t="s">
        <v>30</v>
      </c>
      <c r="S6958" t="s">
        <v>69</v>
      </c>
      <c r="T6958">
        <v>6</v>
      </c>
      <c r="U6958" t="s">
        <v>44</v>
      </c>
      <c r="V6958" t="s">
        <v>40</v>
      </c>
    </row>
    <row r="6959" spans="1:22" x14ac:dyDescent="0.35">
      <c r="A6959" s="1">
        <v>45478</v>
      </c>
      <c r="B6959" t="s">
        <v>6466</v>
      </c>
      <c r="C6959" t="s">
        <v>35</v>
      </c>
      <c r="D6959" s="1">
        <v>21783</v>
      </c>
      <c r="E6959" t="s">
        <v>71</v>
      </c>
      <c r="F6959">
        <v>474</v>
      </c>
      <c r="G6959" t="s">
        <v>85</v>
      </c>
      <c r="H6959" t="s">
        <v>55</v>
      </c>
      <c r="I6959" t="s">
        <v>27</v>
      </c>
      <c r="J6959">
        <v>65</v>
      </c>
      <c r="K6959" t="s">
        <v>28</v>
      </c>
      <c r="L6959" t="s">
        <v>86</v>
      </c>
      <c r="M6959">
        <v>18</v>
      </c>
      <c r="N6959">
        <v>36</v>
      </c>
      <c r="O6959">
        <v>17064</v>
      </c>
      <c r="P6959">
        <v>8532</v>
      </c>
      <c r="Q6959">
        <v>8532</v>
      </c>
      <c r="R6959" t="s">
        <v>30</v>
      </c>
      <c r="S6959" t="s">
        <v>63</v>
      </c>
      <c r="T6959">
        <v>5</v>
      </c>
      <c r="U6959" t="s">
        <v>32</v>
      </c>
      <c r="V6959" t="s">
        <v>90</v>
      </c>
    </row>
    <row r="6960" spans="1:22" x14ac:dyDescent="0.35">
      <c r="A6960" s="1">
        <v>45440</v>
      </c>
      <c r="B6960" t="s">
        <v>6467</v>
      </c>
      <c r="C6960" t="s">
        <v>100</v>
      </c>
      <c r="D6960" s="1">
        <v>26334</v>
      </c>
      <c r="E6960" t="s">
        <v>24</v>
      </c>
      <c r="F6960">
        <v>105</v>
      </c>
      <c r="G6960" t="s">
        <v>79</v>
      </c>
      <c r="H6960" t="s">
        <v>49</v>
      </c>
      <c r="I6960" t="s">
        <v>27</v>
      </c>
      <c r="J6960">
        <v>52</v>
      </c>
      <c r="K6960" t="s">
        <v>42</v>
      </c>
      <c r="L6960" t="s">
        <v>81</v>
      </c>
      <c r="M6960">
        <v>7</v>
      </c>
      <c r="N6960">
        <v>9</v>
      </c>
      <c r="O6960">
        <v>945</v>
      </c>
      <c r="P6960">
        <v>735</v>
      </c>
      <c r="Q6960">
        <v>210</v>
      </c>
      <c r="R6960" t="s">
        <v>82</v>
      </c>
      <c r="S6960" t="s">
        <v>31</v>
      </c>
      <c r="T6960">
        <v>2</v>
      </c>
      <c r="U6960" t="s">
        <v>32</v>
      </c>
      <c r="V6960" t="s">
        <v>40</v>
      </c>
    </row>
    <row r="6961" spans="1:22" x14ac:dyDescent="0.35">
      <c r="A6961" s="1">
        <v>45398</v>
      </c>
      <c r="B6961" t="s">
        <v>6468</v>
      </c>
      <c r="C6961" t="s">
        <v>54</v>
      </c>
      <c r="D6961" s="1">
        <v>20553</v>
      </c>
      <c r="E6961" t="s">
        <v>71</v>
      </c>
      <c r="F6961">
        <v>12</v>
      </c>
      <c r="G6961" t="s">
        <v>95</v>
      </c>
      <c r="H6961" t="s">
        <v>80</v>
      </c>
      <c r="I6961" t="s">
        <v>27</v>
      </c>
      <c r="J6961">
        <v>68</v>
      </c>
      <c r="K6961" t="s">
        <v>28</v>
      </c>
      <c r="L6961" t="s">
        <v>96</v>
      </c>
      <c r="M6961">
        <v>3</v>
      </c>
      <c r="N6961">
        <v>5</v>
      </c>
      <c r="O6961">
        <v>60</v>
      </c>
      <c r="P6961">
        <v>36</v>
      </c>
      <c r="Q6961">
        <v>24</v>
      </c>
      <c r="R6961" t="s">
        <v>82</v>
      </c>
      <c r="S6961" t="s">
        <v>31</v>
      </c>
      <c r="T6961">
        <v>2</v>
      </c>
      <c r="U6961" t="s">
        <v>32</v>
      </c>
      <c r="V6961" t="s">
        <v>72</v>
      </c>
    </row>
    <row r="6962" spans="1:22" x14ac:dyDescent="0.35">
      <c r="A6962" s="1">
        <v>45462</v>
      </c>
      <c r="B6962" t="s">
        <v>6469</v>
      </c>
      <c r="C6962" t="s">
        <v>84</v>
      </c>
      <c r="D6962" s="1">
        <v>37140</v>
      </c>
      <c r="E6962" t="s">
        <v>98</v>
      </c>
      <c r="F6962">
        <v>44</v>
      </c>
      <c r="G6962" t="s">
        <v>25</v>
      </c>
      <c r="H6962" t="s">
        <v>55</v>
      </c>
      <c r="I6962" t="s">
        <v>27</v>
      </c>
      <c r="J6962">
        <v>23</v>
      </c>
      <c r="K6962" t="s">
        <v>50</v>
      </c>
      <c r="L6962" t="s">
        <v>29</v>
      </c>
      <c r="M6962">
        <v>10</v>
      </c>
      <c r="N6962">
        <v>14</v>
      </c>
      <c r="O6962">
        <v>616</v>
      </c>
      <c r="P6962">
        <v>440</v>
      </c>
      <c r="Q6962">
        <v>176</v>
      </c>
      <c r="R6962" t="s">
        <v>30</v>
      </c>
      <c r="S6962" t="s">
        <v>57</v>
      </c>
      <c r="T6962">
        <v>3</v>
      </c>
      <c r="U6962" t="s">
        <v>32</v>
      </c>
      <c r="V6962" t="s">
        <v>45</v>
      </c>
    </row>
    <row r="6963" spans="1:22" x14ac:dyDescent="0.35">
      <c r="A6963" s="1">
        <v>45448</v>
      </c>
      <c r="B6963" t="s">
        <v>6470</v>
      </c>
      <c r="C6963" t="s">
        <v>23</v>
      </c>
      <c r="D6963" s="1">
        <v>35439</v>
      </c>
      <c r="E6963" t="s">
        <v>71</v>
      </c>
      <c r="F6963">
        <v>189</v>
      </c>
      <c r="G6963" t="s">
        <v>48</v>
      </c>
      <c r="H6963" t="s">
        <v>80</v>
      </c>
      <c r="I6963" t="s">
        <v>27</v>
      </c>
      <c r="J6963">
        <v>27</v>
      </c>
      <c r="K6963" t="s">
        <v>50</v>
      </c>
      <c r="L6963" t="s">
        <v>51</v>
      </c>
      <c r="M6963">
        <v>10</v>
      </c>
      <c r="N6963">
        <v>11</v>
      </c>
      <c r="O6963">
        <v>2079</v>
      </c>
      <c r="P6963">
        <v>1890</v>
      </c>
      <c r="Q6963">
        <v>189</v>
      </c>
      <c r="R6963" t="s">
        <v>30</v>
      </c>
      <c r="S6963" t="s">
        <v>57</v>
      </c>
      <c r="T6963">
        <v>3</v>
      </c>
      <c r="U6963" t="s">
        <v>32</v>
      </c>
      <c r="V6963" t="s">
        <v>45</v>
      </c>
    </row>
    <row r="6964" spans="1:22" x14ac:dyDescent="0.35">
      <c r="A6964" s="1">
        <v>45313</v>
      </c>
      <c r="B6964" t="s">
        <v>6471</v>
      </c>
      <c r="C6964" t="s">
        <v>104</v>
      </c>
      <c r="D6964" s="1">
        <v>34242</v>
      </c>
      <c r="E6964" t="s">
        <v>36</v>
      </c>
      <c r="F6964">
        <v>219</v>
      </c>
      <c r="G6964" t="s">
        <v>95</v>
      </c>
      <c r="H6964" t="s">
        <v>55</v>
      </c>
      <c r="I6964" t="s">
        <v>27</v>
      </c>
      <c r="J6964">
        <v>30</v>
      </c>
      <c r="K6964" t="s">
        <v>61</v>
      </c>
      <c r="L6964" t="s">
        <v>96</v>
      </c>
      <c r="M6964">
        <v>3</v>
      </c>
      <c r="N6964">
        <v>5</v>
      </c>
      <c r="O6964">
        <v>1095</v>
      </c>
      <c r="P6964">
        <v>657</v>
      </c>
      <c r="Q6964">
        <v>438</v>
      </c>
      <c r="R6964" t="s">
        <v>82</v>
      </c>
      <c r="S6964" t="s">
        <v>39</v>
      </c>
      <c r="T6964">
        <v>1</v>
      </c>
      <c r="U6964" t="s">
        <v>32</v>
      </c>
      <c r="V6964" t="s">
        <v>70</v>
      </c>
    </row>
    <row r="6965" spans="1:22" x14ac:dyDescent="0.35">
      <c r="A6965" s="1">
        <v>45484</v>
      </c>
      <c r="B6965" t="s">
        <v>6472</v>
      </c>
      <c r="C6965" t="s">
        <v>23</v>
      </c>
      <c r="D6965" s="1">
        <v>30896</v>
      </c>
      <c r="E6965" t="s">
        <v>98</v>
      </c>
      <c r="F6965">
        <v>16</v>
      </c>
      <c r="G6965" t="s">
        <v>67</v>
      </c>
      <c r="H6965" t="s">
        <v>41</v>
      </c>
      <c r="I6965" t="s">
        <v>27</v>
      </c>
      <c r="J6965">
        <v>40</v>
      </c>
      <c r="K6965" t="s">
        <v>61</v>
      </c>
      <c r="L6965" t="s">
        <v>68</v>
      </c>
      <c r="M6965">
        <v>18</v>
      </c>
      <c r="N6965">
        <v>22</v>
      </c>
      <c r="O6965">
        <v>352</v>
      </c>
      <c r="P6965">
        <v>288</v>
      </c>
      <c r="Q6965">
        <v>64</v>
      </c>
      <c r="R6965" t="s">
        <v>30</v>
      </c>
      <c r="S6965" t="s">
        <v>76</v>
      </c>
      <c r="T6965">
        <v>4</v>
      </c>
      <c r="U6965" t="s">
        <v>32</v>
      </c>
      <c r="V6965" t="s">
        <v>90</v>
      </c>
    </row>
    <row r="6966" spans="1:22" x14ac:dyDescent="0.35">
      <c r="A6966" s="1">
        <v>45500</v>
      </c>
      <c r="B6966" t="s">
        <v>6473</v>
      </c>
      <c r="C6966" t="s">
        <v>104</v>
      </c>
      <c r="D6966" s="1">
        <v>24300</v>
      </c>
      <c r="E6966" t="s">
        <v>24</v>
      </c>
      <c r="F6966">
        <v>43</v>
      </c>
      <c r="G6966" t="s">
        <v>85</v>
      </c>
      <c r="H6966" t="s">
        <v>41</v>
      </c>
      <c r="I6966" t="s">
        <v>27</v>
      </c>
      <c r="J6966">
        <v>58</v>
      </c>
      <c r="K6966" t="s">
        <v>42</v>
      </c>
      <c r="L6966" t="s">
        <v>86</v>
      </c>
      <c r="M6966">
        <v>18</v>
      </c>
      <c r="N6966">
        <v>36</v>
      </c>
      <c r="O6966">
        <v>1548</v>
      </c>
      <c r="P6966">
        <v>774</v>
      </c>
      <c r="Q6966">
        <v>774</v>
      </c>
      <c r="R6966" t="s">
        <v>30</v>
      </c>
      <c r="S6966" t="s">
        <v>69</v>
      </c>
      <c r="T6966">
        <v>6</v>
      </c>
      <c r="U6966" t="s">
        <v>44</v>
      </c>
      <c r="V6966" t="s">
        <v>90</v>
      </c>
    </row>
    <row r="6967" spans="1:22" x14ac:dyDescent="0.35">
      <c r="A6967" s="1">
        <v>45453</v>
      </c>
      <c r="B6967" t="s">
        <v>6474</v>
      </c>
      <c r="C6967" t="s">
        <v>47</v>
      </c>
      <c r="D6967" s="1">
        <v>22034</v>
      </c>
      <c r="E6967" t="s">
        <v>71</v>
      </c>
      <c r="F6967">
        <v>30</v>
      </c>
      <c r="G6967" t="s">
        <v>48</v>
      </c>
      <c r="H6967" t="s">
        <v>74</v>
      </c>
      <c r="I6967" t="s">
        <v>27</v>
      </c>
      <c r="J6967">
        <v>64</v>
      </c>
      <c r="K6967" t="s">
        <v>28</v>
      </c>
      <c r="L6967" t="s">
        <v>51</v>
      </c>
      <c r="M6967">
        <v>10</v>
      </c>
      <c r="N6967">
        <v>11</v>
      </c>
      <c r="O6967">
        <v>330</v>
      </c>
      <c r="P6967">
        <v>300</v>
      </c>
      <c r="Q6967">
        <v>30</v>
      </c>
      <c r="R6967" t="s">
        <v>30</v>
      </c>
      <c r="S6967" t="s">
        <v>39</v>
      </c>
      <c r="T6967">
        <v>1</v>
      </c>
      <c r="U6967" t="s">
        <v>32</v>
      </c>
      <c r="V6967" t="s">
        <v>45</v>
      </c>
    </row>
    <row r="6968" spans="1:22" x14ac:dyDescent="0.35">
      <c r="A6968" s="1">
        <v>45313</v>
      </c>
      <c r="B6968" t="s">
        <v>6475</v>
      </c>
      <c r="C6968" t="s">
        <v>113</v>
      </c>
      <c r="D6968" s="1">
        <v>18225</v>
      </c>
      <c r="E6968" t="s">
        <v>71</v>
      </c>
      <c r="F6968">
        <v>62</v>
      </c>
      <c r="G6968" t="s">
        <v>73</v>
      </c>
      <c r="H6968" t="s">
        <v>37</v>
      </c>
      <c r="I6968" t="s">
        <v>27</v>
      </c>
      <c r="J6968">
        <v>74</v>
      </c>
      <c r="K6968" t="s">
        <v>28</v>
      </c>
      <c r="L6968" t="s">
        <v>75</v>
      </c>
      <c r="M6968">
        <v>14</v>
      </c>
      <c r="N6968">
        <v>28</v>
      </c>
      <c r="O6968">
        <v>1736</v>
      </c>
      <c r="P6968">
        <v>868</v>
      </c>
      <c r="Q6968">
        <v>868</v>
      </c>
      <c r="R6968" t="s">
        <v>30</v>
      </c>
      <c r="S6968" t="s">
        <v>39</v>
      </c>
      <c r="T6968">
        <v>1</v>
      </c>
      <c r="U6968" t="s">
        <v>32</v>
      </c>
      <c r="V6968" t="s">
        <v>70</v>
      </c>
    </row>
    <row r="6969" spans="1:22" x14ac:dyDescent="0.35">
      <c r="A6969" s="1">
        <v>45407</v>
      </c>
      <c r="B6969" t="s">
        <v>6476</v>
      </c>
      <c r="C6969" t="s">
        <v>84</v>
      </c>
      <c r="D6969" s="1">
        <v>33287</v>
      </c>
      <c r="E6969" t="s">
        <v>98</v>
      </c>
      <c r="F6969">
        <v>287</v>
      </c>
      <c r="G6969" t="s">
        <v>79</v>
      </c>
      <c r="H6969" t="s">
        <v>49</v>
      </c>
      <c r="I6969" t="s">
        <v>27</v>
      </c>
      <c r="J6969">
        <v>33</v>
      </c>
      <c r="K6969" t="s">
        <v>61</v>
      </c>
      <c r="L6969" t="s">
        <v>81</v>
      </c>
      <c r="M6969">
        <v>7</v>
      </c>
      <c r="N6969">
        <v>9</v>
      </c>
      <c r="O6969">
        <v>2583</v>
      </c>
      <c r="P6969">
        <v>2009</v>
      </c>
      <c r="Q6969">
        <v>574</v>
      </c>
      <c r="R6969" t="s">
        <v>82</v>
      </c>
      <c r="S6969" t="s">
        <v>76</v>
      </c>
      <c r="T6969">
        <v>4</v>
      </c>
      <c r="U6969" t="s">
        <v>32</v>
      </c>
      <c r="V6969" t="s">
        <v>72</v>
      </c>
    </row>
    <row r="6970" spans="1:22" x14ac:dyDescent="0.35">
      <c r="A6970" s="1">
        <v>45298</v>
      </c>
      <c r="B6970" t="s">
        <v>6227</v>
      </c>
      <c r="C6970" t="s">
        <v>100</v>
      </c>
      <c r="D6970" s="1">
        <v>35542</v>
      </c>
      <c r="E6970" t="s">
        <v>24</v>
      </c>
      <c r="F6970">
        <v>71</v>
      </c>
      <c r="G6970" t="s">
        <v>79</v>
      </c>
      <c r="H6970" t="s">
        <v>80</v>
      </c>
      <c r="I6970" t="s">
        <v>38</v>
      </c>
      <c r="J6970">
        <v>27</v>
      </c>
      <c r="K6970" t="s">
        <v>50</v>
      </c>
      <c r="L6970" t="s">
        <v>81</v>
      </c>
      <c r="M6970">
        <v>7</v>
      </c>
      <c r="N6970">
        <v>9</v>
      </c>
      <c r="O6970">
        <v>639</v>
      </c>
      <c r="P6970">
        <v>497</v>
      </c>
      <c r="Q6970">
        <v>142</v>
      </c>
      <c r="R6970" t="s">
        <v>82</v>
      </c>
      <c r="S6970" t="s">
        <v>43</v>
      </c>
      <c r="T6970">
        <v>0</v>
      </c>
      <c r="U6970" t="s">
        <v>44</v>
      </c>
      <c r="V6970" t="s">
        <v>70</v>
      </c>
    </row>
    <row r="6971" spans="1:22" x14ac:dyDescent="0.35">
      <c r="A6971" s="1">
        <v>45448</v>
      </c>
      <c r="B6971" t="s">
        <v>4847</v>
      </c>
      <c r="C6971" t="s">
        <v>100</v>
      </c>
      <c r="D6971" s="1">
        <v>17298</v>
      </c>
      <c r="E6971" t="s">
        <v>71</v>
      </c>
      <c r="F6971">
        <v>341</v>
      </c>
      <c r="G6971" t="s">
        <v>25</v>
      </c>
      <c r="H6971" t="s">
        <v>55</v>
      </c>
      <c r="I6971" t="s">
        <v>27</v>
      </c>
      <c r="J6971">
        <v>77</v>
      </c>
      <c r="K6971" t="s">
        <v>56</v>
      </c>
      <c r="L6971" t="s">
        <v>29</v>
      </c>
      <c r="M6971">
        <v>10</v>
      </c>
      <c r="N6971">
        <v>14</v>
      </c>
      <c r="O6971">
        <v>4774</v>
      </c>
      <c r="P6971">
        <v>3410</v>
      </c>
      <c r="Q6971">
        <v>1364</v>
      </c>
      <c r="R6971" t="s">
        <v>30</v>
      </c>
      <c r="S6971" t="s">
        <v>57</v>
      </c>
      <c r="T6971">
        <v>3</v>
      </c>
      <c r="U6971" t="s">
        <v>32</v>
      </c>
      <c r="V6971" t="s">
        <v>45</v>
      </c>
    </row>
    <row r="6972" spans="1:22" x14ac:dyDescent="0.35">
      <c r="A6972" s="1">
        <v>45477</v>
      </c>
      <c r="B6972" t="s">
        <v>6477</v>
      </c>
      <c r="C6972" t="s">
        <v>78</v>
      </c>
      <c r="D6972" s="1">
        <v>17966</v>
      </c>
      <c r="E6972" t="s">
        <v>71</v>
      </c>
      <c r="F6972">
        <v>17</v>
      </c>
      <c r="G6972" t="s">
        <v>73</v>
      </c>
      <c r="H6972" t="s">
        <v>80</v>
      </c>
      <c r="I6972" t="s">
        <v>27</v>
      </c>
      <c r="J6972">
        <v>75</v>
      </c>
      <c r="K6972" t="s">
        <v>56</v>
      </c>
      <c r="L6972" t="s">
        <v>75</v>
      </c>
      <c r="M6972">
        <v>14</v>
      </c>
      <c r="N6972">
        <v>28</v>
      </c>
      <c r="O6972">
        <v>476</v>
      </c>
      <c r="P6972">
        <v>238</v>
      </c>
      <c r="Q6972">
        <v>238</v>
      </c>
      <c r="R6972" t="s">
        <v>30</v>
      </c>
      <c r="S6972" t="s">
        <v>76</v>
      </c>
      <c r="T6972">
        <v>4</v>
      </c>
      <c r="U6972" t="s">
        <v>32</v>
      </c>
      <c r="V6972" t="s">
        <v>90</v>
      </c>
    </row>
    <row r="6973" spans="1:22" x14ac:dyDescent="0.35">
      <c r="A6973" s="1">
        <v>45502</v>
      </c>
      <c r="B6973" t="s">
        <v>6478</v>
      </c>
      <c r="C6973" t="s">
        <v>107</v>
      </c>
      <c r="D6973" s="1">
        <v>22638</v>
      </c>
      <c r="E6973" t="s">
        <v>71</v>
      </c>
      <c r="F6973">
        <v>145</v>
      </c>
      <c r="G6973" t="s">
        <v>73</v>
      </c>
      <c r="H6973" t="s">
        <v>55</v>
      </c>
      <c r="I6973" t="s">
        <v>27</v>
      </c>
      <c r="J6973">
        <v>63</v>
      </c>
      <c r="K6973" t="s">
        <v>28</v>
      </c>
      <c r="L6973" t="s">
        <v>75</v>
      </c>
      <c r="M6973">
        <v>14</v>
      </c>
      <c r="N6973">
        <v>28</v>
      </c>
      <c r="O6973">
        <v>4060</v>
      </c>
      <c r="P6973">
        <v>2030</v>
      </c>
      <c r="Q6973">
        <v>2030</v>
      </c>
      <c r="R6973" t="s">
        <v>30</v>
      </c>
      <c r="S6973" t="s">
        <v>39</v>
      </c>
      <c r="T6973">
        <v>1</v>
      </c>
      <c r="U6973" t="s">
        <v>32</v>
      </c>
      <c r="V6973" t="s">
        <v>90</v>
      </c>
    </row>
    <row r="6974" spans="1:22" x14ac:dyDescent="0.35">
      <c r="A6974" s="1">
        <v>45364</v>
      </c>
      <c r="B6974" t="s">
        <v>6479</v>
      </c>
      <c r="C6974" t="s">
        <v>113</v>
      </c>
      <c r="D6974" s="1">
        <v>32435</v>
      </c>
      <c r="E6974" t="s">
        <v>98</v>
      </c>
      <c r="F6974">
        <v>59</v>
      </c>
      <c r="G6974" t="s">
        <v>25</v>
      </c>
      <c r="H6974" t="s">
        <v>55</v>
      </c>
      <c r="I6974" t="s">
        <v>27</v>
      </c>
      <c r="J6974">
        <v>35</v>
      </c>
      <c r="K6974" t="s">
        <v>61</v>
      </c>
      <c r="L6974" t="s">
        <v>29</v>
      </c>
      <c r="M6974">
        <v>10</v>
      </c>
      <c r="N6974">
        <v>14</v>
      </c>
      <c r="O6974">
        <v>826</v>
      </c>
      <c r="P6974">
        <v>590</v>
      </c>
      <c r="Q6974">
        <v>236</v>
      </c>
      <c r="R6974" t="s">
        <v>30</v>
      </c>
      <c r="S6974" t="s">
        <v>57</v>
      </c>
      <c r="T6974">
        <v>3</v>
      </c>
      <c r="U6974" t="s">
        <v>32</v>
      </c>
      <c r="V6974" t="s">
        <v>52</v>
      </c>
    </row>
    <row r="6975" spans="1:22" x14ac:dyDescent="0.35">
      <c r="A6975" s="1">
        <v>45352</v>
      </c>
      <c r="B6975" t="s">
        <v>895</v>
      </c>
      <c r="C6975" t="s">
        <v>23</v>
      </c>
      <c r="D6975" s="1">
        <v>36101</v>
      </c>
      <c r="E6975" t="s">
        <v>36</v>
      </c>
      <c r="F6975">
        <v>36</v>
      </c>
      <c r="G6975" t="s">
        <v>59</v>
      </c>
      <c r="H6975" t="s">
        <v>49</v>
      </c>
      <c r="I6975" t="s">
        <v>27</v>
      </c>
      <c r="J6975">
        <v>25</v>
      </c>
      <c r="K6975" t="s">
        <v>50</v>
      </c>
      <c r="L6975" t="s">
        <v>62</v>
      </c>
      <c r="M6975">
        <v>10</v>
      </c>
      <c r="N6975">
        <v>45</v>
      </c>
      <c r="O6975">
        <v>1620</v>
      </c>
      <c r="P6975">
        <v>360</v>
      </c>
      <c r="Q6975">
        <v>1260</v>
      </c>
      <c r="R6975" t="s">
        <v>30</v>
      </c>
      <c r="S6975" t="s">
        <v>63</v>
      </c>
      <c r="T6975">
        <v>5</v>
      </c>
      <c r="U6975" t="s">
        <v>32</v>
      </c>
      <c r="V6975" t="s">
        <v>52</v>
      </c>
    </row>
    <row r="6976" spans="1:22" x14ac:dyDescent="0.35">
      <c r="A6976" s="1">
        <v>45399</v>
      </c>
      <c r="B6976" t="s">
        <v>6480</v>
      </c>
      <c r="C6976" t="s">
        <v>23</v>
      </c>
      <c r="D6976" s="1">
        <v>37544</v>
      </c>
      <c r="E6976" t="s">
        <v>24</v>
      </c>
      <c r="F6976">
        <v>494</v>
      </c>
      <c r="G6976" t="s">
        <v>48</v>
      </c>
      <c r="H6976" t="s">
        <v>80</v>
      </c>
      <c r="I6976" t="s">
        <v>27</v>
      </c>
      <c r="J6976">
        <v>22</v>
      </c>
      <c r="K6976" t="s">
        <v>50</v>
      </c>
      <c r="L6976" t="s">
        <v>51</v>
      </c>
      <c r="M6976">
        <v>10</v>
      </c>
      <c r="N6976">
        <v>11</v>
      </c>
      <c r="O6976">
        <v>5434</v>
      </c>
      <c r="P6976">
        <v>4940</v>
      </c>
      <c r="Q6976">
        <v>494</v>
      </c>
      <c r="R6976" t="s">
        <v>30</v>
      </c>
      <c r="S6976" t="s">
        <v>57</v>
      </c>
      <c r="T6976">
        <v>3</v>
      </c>
      <c r="U6976" t="s">
        <v>32</v>
      </c>
      <c r="V6976" t="s">
        <v>72</v>
      </c>
    </row>
    <row r="6977" spans="1:22" x14ac:dyDescent="0.35">
      <c r="A6977" s="1">
        <v>45496</v>
      </c>
      <c r="B6977" t="s">
        <v>6481</v>
      </c>
      <c r="C6977" t="s">
        <v>100</v>
      </c>
      <c r="D6977" s="1">
        <v>22351</v>
      </c>
      <c r="E6977" t="s">
        <v>98</v>
      </c>
      <c r="F6977">
        <v>65</v>
      </c>
      <c r="G6977" t="s">
        <v>95</v>
      </c>
      <c r="H6977" t="s">
        <v>55</v>
      </c>
      <c r="I6977" t="s">
        <v>27</v>
      </c>
      <c r="J6977">
        <v>63</v>
      </c>
      <c r="K6977" t="s">
        <v>28</v>
      </c>
      <c r="L6977" t="s">
        <v>96</v>
      </c>
      <c r="M6977">
        <v>3</v>
      </c>
      <c r="N6977">
        <v>5</v>
      </c>
      <c r="O6977">
        <v>325</v>
      </c>
      <c r="P6977">
        <v>195</v>
      </c>
      <c r="Q6977">
        <v>130</v>
      </c>
      <c r="R6977" t="s">
        <v>82</v>
      </c>
      <c r="S6977" t="s">
        <v>31</v>
      </c>
      <c r="T6977">
        <v>2</v>
      </c>
      <c r="U6977" t="s">
        <v>32</v>
      </c>
      <c r="V6977" t="s">
        <v>90</v>
      </c>
    </row>
    <row r="6978" spans="1:22" x14ac:dyDescent="0.35">
      <c r="A6978" s="1">
        <v>45449</v>
      </c>
      <c r="B6978" t="s">
        <v>6482</v>
      </c>
      <c r="C6978" t="s">
        <v>107</v>
      </c>
      <c r="D6978" s="1">
        <v>38499</v>
      </c>
      <c r="E6978" t="s">
        <v>24</v>
      </c>
      <c r="F6978">
        <v>168</v>
      </c>
      <c r="G6978" t="s">
        <v>67</v>
      </c>
      <c r="H6978" t="s">
        <v>80</v>
      </c>
      <c r="I6978" t="s">
        <v>27</v>
      </c>
      <c r="J6978">
        <v>19</v>
      </c>
      <c r="K6978" t="s">
        <v>50</v>
      </c>
      <c r="L6978" t="s">
        <v>68</v>
      </c>
      <c r="M6978">
        <v>18</v>
      </c>
      <c r="N6978">
        <v>22</v>
      </c>
      <c r="O6978">
        <v>3696</v>
      </c>
      <c r="P6978">
        <v>3024</v>
      </c>
      <c r="Q6978">
        <v>672</v>
      </c>
      <c r="R6978" t="s">
        <v>30</v>
      </c>
      <c r="S6978" t="s">
        <v>76</v>
      </c>
      <c r="T6978">
        <v>4</v>
      </c>
      <c r="U6978" t="s">
        <v>32</v>
      </c>
      <c r="V6978" t="s">
        <v>45</v>
      </c>
    </row>
    <row r="6979" spans="1:22" x14ac:dyDescent="0.35">
      <c r="A6979" s="1">
        <v>45432</v>
      </c>
      <c r="B6979" t="s">
        <v>6483</v>
      </c>
      <c r="C6979" t="s">
        <v>35</v>
      </c>
      <c r="D6979" s="1">
        <v>27625</v>
      </c>
      <c r="E6979" t="s">
        <v>36</v>
      </c>
      <c r="F6979">
        <v>302</v>
      </c>
      <c r="G6979" t="s">
        <v>67</v>
      </c>
      <c r="H6979" t="s">
        <v>55</v>
      </c>
      <c r="I6979" t="s">
        <v>27</v>
      </c>
      <c r="J6979">
        <v>49</v>
      </c>
      <c r="K6979" t="s">
        <v>42</v>
      </c>
      <c r="L6979" t="s">
        <v>68</v>
      </c>
      <c r="M6979">
        <v>18</v>
      </c>
      <c r="N6979">
        <v>22</v>
      </c>
      <c r="O6979">
        <v>6644</v>
      </c>
      <c r="P6979">
        <v>5436</v>
      </c>
      <c r="Q6979">
        <v>1208</v>
      </c>
      <c r="R6979" t="s">
        <v>30</v>
      </c>
      <c r="S6979" t="s">
        <v>39</v>
      </c>
      <c r="T6979">
        <v>1</v>
      </c>
      <c r="U6979" t="s">
        <v>32</v>
      </c>
      <c r="V6979" t="s">
        <v>40</v>
      </c>
    </row>
    <row r="6980" spans="1:22" x14ac:dyDescent="0.35">
      <c r="A6980" s="1">
        <v>45449</v>
      </c>
      <c r="B6980" t="s">
        <v>6484</v>
      </c>
      <c r="C6980" t="s">
        <v>113</v>
      </c>
      <c r="D6980" s="1">
        <v>29807</v>
      </c>
      <c r="E6980" t="s">
        <v>24</v>
      </c>
      <c r="F6980">
        <v>63</v>
      </c>
      <c r="G6980" t="s">
        <v>25</v>
      </c>
      <c r="H6980" t="s">
        <v>41</v>
      </c>
      <c r="I6980" t="s">
        <v>27</v>
      </c>
      <c r="J6980">
        <v>43</v>
      </c>
      <c r="K6980" t="s">
        <v>61</v>
      </c>
      <c r="L6980" t="s">
        <v>29</v>
      </c>
      <c r="M6980">
        <v>10</v>
      </c>
      <c r="N6980">
        <v>14</v>
      </c>
      <c r="O6980">
        <v>882</v>
      </c>
      <c r="P6980">
        <v>630</v>
      </c>
      <c r="Q6980">
        <v>252</v>
      </c>
      <c r="R6980" t="s">
        <v>30</v>
      </c>
      <c r="S6980" t="s">
        <v>76</v>
      </c>
      <c r="T6980">
        <v>4</v>
      </c>
      <c r="U6980" t="s">
        <v>32</v>
      </c>
      <c r="V6980" t="s">
        <v>45</v>
      </c>
    </row>
    <row r="6981" spans="1:22" x14ac:dyDescent="0.35">
      <c r="A6981" s="1">
        <v>45497</v>
      </c>
      <c r="B6981" t="s">
        <v>6485</v>
      </c>
      <c r="C6981" t="s">
        <v>35</v>
      </c>
      <c r="D6981" s="1">
        <v>22260</v>
      </c>
      <c r="E6981" t="s">
        <v>36</v>
      </c>
      <c r="F6981">
        <v>214</v>
      </c>
      <c r="G6981" t="s">
        <v>67</v>
      </c>
      <c r="H6981" t="s">
        <v>41</v>
      </c>
      <c r="I6981" t="s">
        <v>27</v>
      </c>
      <c r="J6981">
        <v>64</v>
      </c>
      <c r="K6981" t="s">
        <v>28</v>
      </c>
      <c r="L6981" t="s">
        <v>68</v>
      </c>
      <c r="M6981">
        <v>18</v>
      </c>
      <c r="N6981">
        <v>22</v>
      </c>
      <c r="O6981">
        <v>4708</v>
      </c>
      <c r="P6981">
        <v>3852</v>
      </c>
      <c r="Q6981">
        <v>856</v>
      </c>
      <c r="R6981" t="s">
        <v>30</v>
      </c>
      <c r="S6981" t="s">
        <v>57</v>
      </c>
      <c r="T6981">
        <v>3</v>
      </c>
      <c r="U6981" t="s">
        <v>32</v>
      </c>
      <c r="V6981" t="s">
        <v>90</v>
      </c>
    </row>
    <row r="6982" spans="1:22" x14ac:dyDescent="0.35">
      <c r="A6982" s="1">
        <v>45414</v>
      </c>
      <c r="B6982" t="s">
        <v>5545</v>
      </c>
      <c r="C6982" t="s">
        <v>104</v>
      </c>
      <c r="D6982" s="1">
        <v>37514</v>
      </c>
      <c r="E6982" t="s">
        <v>36</v>
      </c>
      <c r="F6982">
        <v>80</v>
      </c>
      <c r="G6982" t="s">
        <v>95</v>
      </c>
      <c r="H6982" t="s">
        <v>74</v>
      </c>
      <c r="I6982" t="s">
        <v>27</v>
      </c>
      <c r="J6982">
        <v>22</v>
      </c>
      <c r="K6982" t="s">
        <v>50</v>
      </c>
      <c r="L6982" t="s">
        <v>96</v>
      </c>
      <c r="M6982">
        <v>3</v>
      </c>
      <c r="N6982">
        <v>5</v>
      </c>
      <c r="O6982">
        <v>400</v>
      </c>
      <c r="P6982">
        <v>240</v>
      </c>
      <c r="Q6982">
        <v>160</v>
      </c>
      <c r="R6982" t="s">
        <v>82</v>
      </c>
      <c r="S6982" t="s">
        <v>76</v>
      </c>
      <c r="T6982">
        <v>4</v>
      </c>
      <c r="U6982" t="s">
        <v>32</v>
      </c>
      <c r="V6982" t="s">
        <v>40</v>
      </c>
    </row>
    <row r="6983" spans="1:22" x14ac:dyDescent="0.35">
      <c r="A6983" s="1">
        <v>45297</v>
      </c>
      <c r="B6983" t="s">
        <v>6486</v>
      </c>
      <c r="C6983" t="s">
        <v>78</v>
      </c>
      <c r="D6983" s="1">
        <v>31821</v>
      </c>
      <c r="E6983" t="s">
        <v>36</v>
      </c>
      <c r="F6983">
        <v>262</v>
      </c>
      <c r="G6983" t="s">
        <v>67</v>
      </c>
      <c r="H6983" t="s">
        <v>37</v>
      </c>
      <c r="I6983" t="s">
        <v>27</v>
      </c>
      <c r="J6983">
        <v>37</v>
      </c>
      <c r="K6983" t="s">
        <v>61</v>
      </c>
      <c r="L6983" t="s">
        <v>68</v>
      </c>
      <c r="M6983">
        <v>18</v>
      </c>
      <c r="N6983">
        <v>22</v>
      </c>
      <c r="O6983">
        <v>5764</v>
      </c>
      <c r="P6983">
        <v>4716</v>
      </c>
      <c r="Q6983">
        <v>1048</v>
      </c>
      <c r="R6983" t="s">
        <v>30</v>
      </c>
      <c r="S6983" t="s">
        <v>69</v>
      </c>
      <c r="T6983">
        <v>6</v>
      </c>
      <c r="U6983" t="s">
        <v>44</v>
      </c>
      <c r="V6983" t="s">
        <v>70</v>
      </c>
    </row>
    <row r="6984" spans="1:22" x14ac:dyDescent="0.35">
      <c r="A6984" s="1">
        <v>45402</v>
      </c>
      <c r="B6984" t="s">
        <v>6487</v>
      </c>
      <c r="C6984" t="s">
        <v>107</v>
      </c>
      <c r="D6984" s="1">
        <v>26465</v>
      </c>
      <c r="E6984" t="s">
        <v>98</v>
      </c>
      <c r="F6984">
        <v>31</v>
      </c>
      <c r="G6984" t="s">
        <v>25</v>
      </c>
      <c r="H6984" t="s">
        <v>49</v>
      </c>
      <c r="I6984" t="s">
        <v>27</v>
      </c>
      <c r="J6984">
        <v>52</v>
      </c>
      <c r="K6984" t="s">
        <v>42</v>
      </c>
      <c r="L6984" t="s">
        <v>29</v>
      </c>
      <c r="M6984">
        <v>10</v>
      </c>
      <c r="N6984">
        <v>14</v>
      </c>
      <c r="O6984">
        <v>434</v>
      </c>
      <c r="P6984">
        <v>310</v>
      </c>
      <c r="Q6984">
        <v>124</v>
      </c>
      <c r="R6984" t="s">
        <v>30</v>
      </c>
      <c r="S6984" t="s">
        <v>69</v>
      </c>
      <c r="T6984">
        <v>6</v>
      </c>
      <c r="U6984" t="s">
        <v>44</v>
      </c>
      <c r="V6984" t="s">
        <v>72</v>
      </c>
    </row>
    <row r="6985" spans="1:22" x14ac:dyDescent="0.35">
      <c r="A6985" s="1">
        <v>45354</v>
      </c>
      <c r="B6985" t="s">
        <v>6488</v>
      </c>
      <c r="C6985" t="s">
        <v>35</v>
      </c>
      <c r="D6985" s="1">
        <v>31793</v>
      </c>
      <c r="E6985" t="s">
        <v>24</v>
      </c>
      <c r="F6985">
        <v>10</v>
      </c>
      <c r="G6985" t="s">
        <v>93</v>
      </c>
      <c r="H6985" t="s">
        <v>80</v>
      </c>
      <c r="I6985" t="s">
        <v>27</v>
      </c>
      <c r="J6985">
        <v>37</v>
      </c>
      <c r="K6985" t="s">
        <v>61</v>
      </c>
      <c r="L6985" t="s">
        <v>94</v>
      </c>
      <c r="M6985">
        <v>5</v>
      </c>
      <c r="N6985">
        <v>7</v>
      </c>
      <c r="O6985">
        <v>70</v>
      </c>
      <c r="P6985">
        <v>50</v>
      </c>
      <c r="Q6985">
        <v>20</v>
      </c>
      <c r="R6985" t="s">
        <v>82</v>
      </c>
      <c r="S6985" t="s">
        <v>43</v>
      </c>
      <c r="T6985">
        <v>0</v>
      </c>
      <c r="U6985" t="s">
        <v>44</v>
      </c>
      <c r="V6985" t="s">
        <v>52</v>
      </c>
    </row>
    <row r="6986" spans="1:22" x14ac:dyDescent="0.35">
      <c r="A6986" s="1">
        <v>45396</v>
      </c>
      <c r="B6986" t="s">
        <v>6489</v>
      </c>
      <c r="C6986" t="s">
        <v>100</v>
      </c>
      <c r="D6986" s="1">
        <v>37918</v>
      </c>
      <c r="E6986" t="s">
        <v>24</v>
      </c>
      <c r="F6986">
        <v>351</v>
      </c>
      <c r="G6986" t="s">
        <v>95</v>
      </c>
      <c r="H6986" t="s">
        <v>55</v>
      </c>
      <c r="I6986" t="s">
        <v>27</v>
      </c>
      <c r="J6986">
        <v>20</v>
      </c>
      <c r="K6986" t="s">
        <v>50</v>
      </c>
      <c r="L6986" t="s">
        <v>96</v>
      </c>
      <c r="M6986">
        <v>3</v>
      </c>
      <c r="N6986">
        <v>5</v>
      </c>
      <c r="O6986">
        <v>1755</v>
      </c>
      <c r="P6986">
        <v>1053</v>
      </c>
      <c r="Q6986">
        <v>702</v>
      </c>
      <c r="R6986" t="s">
        <v>82</v>
      </c>
      <c r="S6986" t="s">
        <v>43</v>
      </c>
      <c r="T6986">
        <v>0</v>
      </c>
      <c r="U6986" t="s">
        <v>44</v>
      </c>
      <c r="V6986" t="s">
        <v>72</v>
      </c>
    </row>
    <row r="6987" spans="1:22" x14ac:dyDescent="0.35">
      <c r="A6987" s="1">
        <v>45372</v>
      </c>
      <c r="B6987" t="s">
        <v>6490</v>
      </c>
      <c r="C6987" t="s">
        <v>35</v>
      </c>
      <c r="D6987" s="1">
        <v>38656</v>
      </c>
      <c r="E6987" t="s">
        <v>36</v>
      </c>
      <c r="F6987">
        <v>133</v>
      </c>
      <c r="G6987" t="s">
        <v>59</v>
      </c>
      <c r="H6987" t="s">
        <v>80</v>
      </c>
      <c r="I6987" t="s">
        <v>27</v>
      </c>
      <c r="J6987">
        <v>18</v>
      </c>
      <c r="K6987" t="s">
        <v>50</v>
      </c>
      <c r="L6987" t="s">
        <v>62</v>
      </c>
      <c r="M6987">
        <v>10</v>
      </c>
      <c r="N6987">
        <v>45</v>
      </c>
      <c r="O6987">
        <v>5985</v>
      </c>
      <c r="P6987">
        <v>1330</v>
      </c>
      <c r="Q6987">
        <v>4655</v>
      </c>
      <c r="R6987" t="s">
        <v>30</v>
      </c>
      <c r="S6987" t="s">
        <v>76</v>
      </c>
      <c r="T6987">
        <v>4</v>
      </c>
      <c r="U6987" t="s">
        <v>32</v>
      </c>
      <c r="V6987" t="s">
        <v>52</v>
      </c>
    </row>
    <row r="6988" spans="1:22" x14ac:dyDescent="0.35">
      <c r="A6988" s="1">
        <v>45436</v>
      </c>
      <c r="B6988" t="s">
        <v>6491</v>
      </c>
      <c r="C6988" t="s">
        <v>47</v>
      </c>
      <c r="D6988" s="1">
        <v>16660</v>
      </c>
      <c r="E6988" t="s">
        <v>71</v>
      </c>
      <c r="F6988">
        <v>16</v>
      </c>
      <c r="G6988" t="s">
        <v>25</v>
      </c>
      <c r="H6988" t="s">
        <v>55</v>
      </c>
      <c r="I6988" t="s">
        <v>27</v>
      </c>
      <c r="J6988">
        <v>79</v>
      </c>
      <c r="K6988" t="s">
        <v>56</v>
      </c>
      <c r="L6988" t="s">
        <v>29</v>
      </c>
      <c r="M6988">
        <v>10</v>
      </c>
      <c r="N6988">
        <v>14</v>
      </c>
      <c r="O6988">
        <v>224</v>
      </c>
      <c r="P6988">
        <v>160</v>
      </c>
      <c r="Q6988">
        <v>64</v>
      </c>
      <c r="R6988" t="s">
        <v>30</v>
      </c>
      <c r="S6988" t="s">
        <v>63</v>
      </c>
      <c r="T6988">
        <v>5</v>
      </c>
      <c r="U6988" t="s">
        <v>32</v>
      </c>
      <c r="V6988" t="s">
        <v>40</v>
      </c>
    </row>
    <row r="6989" spans="1:22" x14ac:dyDescent="0.35">
      <c r="A6989" s="1">
        <v>45444</v>
      </c>
      <c r="B6989" t="s">
        <v>4126</v>
      </c>
      <c r="C6989" t="s">
        <v>100</v>
      </c>
      <c r="D6989" s="1">
        <v>29461</v>
      </c>
      <c r="E6989" t="s">
        <v>98</v>
      </c>
      <c r="F6989">
        <v>315</v>
      </c>
      <c r="G6989" t="s">
        <v>79</v>
      </c>
      <c r="H6989" t="s">
        <v>55</v>
      </c>
      <c r="I6989" t="s">
        <v>27</v>
      </c>
      <c r="J6989">
        <v>44</v>
      </c>
      <c r="K6989" t="s">
        <v>61</v>
      </c>
      <c r="L6989" t="s">
        <v>81</v>
      </c>
      <c r="M6989">
        <v>7</v>
      </c>
      <c r="N6989">
        <v>9</v>
      </c>
      <c r="O6989">
        <v>2835</v>
      </c>
      <c r="P6989">
        <v>2205</v>
      </c>
      <c r="Q6989">
        <v>630</v>
      </c>
      <c r="R6989" t="s">
        <v>82</v>
      </c>
      <c r="S6989" t="s">
        <v>69</v>
      </c>
      <c r="T6989">
        <v>6</v>
      </c>
      <c r="U6989" t="s">
        <v>44</v>
      </c>
      <c r="V6989" t="s">
        <v>45</v>
      </c>
    </row>
    <row r="6990" spans="1:22" x14ac:dyDescent="0.35">
      <c r="A6990" s="1">
        <v>45357</v>
      </c>
      <c r="B6990" t="s">
        <v>2058</v>
      </c>
      <c r="C6990" t="s">
        <v>23</v>
      </c>
      <c r="D6990" s="1">
        <v>23574</v>
      </c>
      <c r="E6990" t="s">
        <v>36</v>
      </c>
      <c r="F6990">
        <v>412</v>
      </c>
      <c r="G6990" t="s">
        <v>59</v>
      </c>
      <c r="H6990" t="s">
        <v>49</v>
      </c>
      <c r="I6990" t="s">
        <v>27</v>
      </c>
      <c r="J6990">
        <v>60</v>
      </c>
      <c r="K6990" t="s">
        <v>28</v>
      </c>
      <c r="L6990" t="s">
        <v>62</v>
      </c>
      <c r="M6990">
        <v>10</v>
      </c>
      <c r="N6990">
        <v>45</v>
      </c>
      <c r="O6990">
        <v>18540</v>
      </c>
      <c r="P6990">
        <v>4120</v>
      </c>
      <c r="Q6990">
        <v>14420</v>
      </c>
      <c r="R6990" t="s">
        <v>30</v>
      </c>
      <c r="S6990" t="s">
        <v>57</v>
      </c>
      <c r="T6990">
        <v>3</v>
      </c>
      <c r="U6990" t="s">
        <v>32</v>
      </c>
      <c r="V6990" t="s">
        <v>52</v>
      </c>
    </row>
    <row r="6991" spans="1:22" x14ac:dyDescent="0.35">
      <c r="A6991" s="1">
        <v>45298</v>
      </c>
      <c r="B6991" t="s">
        <v>6492</v>
      </c>
      <c r="C6991" t="s">
        <v>47</v>
      </c>
      <c r="D6991" s="1">
        <v>19725</v>
      </c>
      <c r="E6991" t="s">
        <v>36</v>
      </c>
      <c r="F6991">
        <v>46</v>
      </c>
      <c r="G6991" t="s">
        <v>88</v>
      </c>
      <c r="H6991" t="s">
        <v>80</v>
      </c>
      <c r="I6991" t="s">
        <v>27</v>
      </c>
      <c r="J6991">
        <v>70</v>
      </c>
      <c r="K6991" t="s">
        <v>28</v>
      </c>
      <c r="L6991" t="s">
        <v>89</v>
      </c>
      <c r="M6991">
        <v>19</v>
      </c>
      <c r="N6991">
        <v>23</v>
      </c>
      <c r="O6991">
        <v>1058</v>
      </c>
      <c r="P6991">
        <v>874</v>
      </c>
      <c r="Q6991">
        <v>184</v>
      </c>
      <c r="R6991" t="s">
        <v>30</v>
      </c>
      <c r="S6991" t="s">
        <v>43</v>
      </c>
      <c r="T6991">
        <v>0</v>
      </c>
      <c r="U6991" t="s">
        <v>44</v>
      </c>
      <c r="V6991" t="s">
        <v>70</v>
      </c>
    </row>
    <row r="6992" spans="1:22" x14ac:dyDescent="0.35">
      <c r="A6992" s="1">
        <v>45321</v>
      </c>
      <c r="B6992" t="s">
        <v>1274</v>
      </c>
      <c r="C6992" t="s">
        <v>104</v>
      </c>
      <c r="D6992" s="1">
        <v>27586</v>
      </c>
      <c r="E6992" t="s">
        <v>98</v>
      </c>
      <c r="F6992">
        <v>333</v>
      </c>
      <c r="G6992" t="s">
        <v>95</v>
      </c>
      <c r="H6992" t="s">
        <v>55</v>
      </c>
      <c r="I6992" t="s">
        <v>27</v>
      </c>
      <c r="J6992">
        <v>49</v>
      </c>
      <c r="K6992" t="s">
        <v>42</v>
      </c>
      <c r="L6992" t="s">
        <v>96</v>
      </c>
      <c r="M6992">
        <v>3</v>
      </c>
      <c r="N6992">
        <v>5</v>
      </c>
      <c r="O6992">
        <v>1665</v>
      </c>
      <c r="P6992">
        <v>999</v>
      </c>
      <c r="Q6992">
        <v>666</v>
      </c>
      <c r="R6992" t="s">
        <v>82</v>
      </c>
      <c r="S6992" t="s">
        <v>31</v>
      </c>
      <c r="T6992">
        <v>2</v>
      </c>
      <c r="U6992" t="s">
        <v>32</v>
      </c>
      <c r="V6992" t="s">
        <v>70</v>
      </c>
    </row>
    <row r="6993" spans="1:22" x14ac:dyDescent="0.35">
      <c r="A6993" s="1">
        <v>45397</v>
      </c>
      <c r="B6993" t="s">
        <v>1635</v>
      </c>
      <c r="C6993" t="s">
        <v>54</v>
      </c>
      <c r="D6993" s="1">
        <v>17214</v>
      </c>
      <c r="E6993" t="s">
        <v>71</v>
      </c>
      <c r="F6993">
        <v>86</v>
      </c>
      <c r="G6993" t="s">
        <v>85</v>
      </c>
      <c r="H6993" t="s">
        <v>80</v>
      </c>
      <c r="I6993" t="s">
        <v>27</v>
      </c>
      <c r="J6993">
        <v>77</v>
      </c>
      <c r="K6993" t="s">
        <v>56</v>
      </c>
      <c r="L6993" t="s">
        <v>86</v>
      </c>
      <c r="M6993">
        <v>18</v>
      </c>
      <c r="N6993">
        <v>36</v>
      </c>
      <c r="O6993">
        <v>3096</v>
      </c>
      <c r="P6993">
        <v>1548</v>
      </c>
      <c r="Q6993">
        <v>1548</v>
      </c>
      <c r="R6993" t="s">
        <v>30</v>
      </c>
      <c r="S6993" t="s">
        <v>39</v>
      </c>
      <c r="T6993">
        <v>1</v>
      </c>
      <c r="U6993" t="s">
        <v>32</v>
      </c>
      <c r="V6993" t="s">
        <v>72</v>
      </c>
    </row>
    <row r="6994" spans="1:22" x14ac:dyDescent="0.35">
      <c r="A6994" s="1">
        <v>45385</v>
      </c>
      <c r="B6994" t="s">
        <v>6493</v>
      </c>
      <c r="C6994" t="s">
        <v>107</v>
      </c>
      <c r="D6994" s="1">
        <v>19005</v>
      </c>
      <c r="E6994" t="s">
        <v>98</v>
      </c>
      <c r="F6994">
        <v>233</v>
      </c>
      <c r="G6994" t="s">
        <v>93</v>
      </c>
      <c r="H6994" t="s">
        <v>55</v>
      </c>
      <c r="I6994" t="s">
        <v>38</v>
      </c>
      <c r="J6994">
        <v>72</v>
      </c>
      <c r="K6994" t="s">
        <v>28</v>
      </c>
      <c r="L6994" t="s">
        <v>94</v>
      </c>
      <c r="M6994">
        <v>5</v>
      </c>
      <c r="N6994">
        <v>7</v>
      </c>
      <c r="O6994">
        <v>1631</v>
      </c>
      <c r="P6994">
        <v>1165</v>
      </c>
      <c r="Q6994">
        <v>466</v>
      </c>
      <c r="R6994" t="s">
        <v>82</v>
      </c>
      <c r="S6994" t="s">
        <v>57</v>
      </c>
      <c r="T6994">
        <v>3</v>
      </c>
      <c r="U6994" t="s">
        <v>32</v>
      </c>
      <c r="V6994" t="s">
        <v>72</v>
      </c>
    </row>
    <row r="6995" spans="1:22" x14ac:dyDescent="0.35">
      <c r="A6995" s="1">
        <v>45463</v>
      </c>
      <c r="B6995" t="s">
        <v>6494</v>
      </c>
      <c r="C6995" t="s">
        <v>100</v>
      </c>
      <c r="D6995" s="1">
        <v>34945</v>
      </c>
      <c r="E6995" t="s">
        <v>24</v>
      </c>
      <c r="F6995">
        <v>165</v>
      </c>
      <c r="G6995" t="s">
        <v>67</v>
      </c>
      <c r="H6995" t="s">
        <v>41</v>
      </c>
      <c r="I6995" t="s">
        <v>27</v>
      </c>
      <c r="J6995">
        <v>29</v>
      </c>
      <c r="K6995" t="s">
        <v>50</v>
      </c>
      <c r="L6995" t="s">
        <v>68</v>
      </c>
      <c r="M6995">
        <v>18</v>
      </c>
      <c r="N6995">
        <v>22</v>
      </c>
      <c r="O6995">
        <v>3630</v>
      </c>
      <c r="P6995">
        <v>2970</v>
      </c>
      <c r="Q6995">
        <v>660</v>
      </c>
      <c r="R6995" t="s">
        <v>30</v>
      </c>
      <c r="S6995" t="s">
        <v>76</v>
      </c>
      <c r="T6995">
        <v>4</v>
      </c>
      <c r="U6995" t="s">
        <v>32</v>
      </c>
      <c r="V6995" t="s">
        <v>45</v>
      </c>
    </row>
    <row r="6996" spans="1:22" x14ac:dyDescent="0.35">
      <c r="A6996" s="1">
        <v>45443</v>
      </c>
      <c r="B6996" t="s">
        <v>6495</v>
      </c>
      <c r="C6996" t="s">
        <v>78</v>
      </c>
      <c r="D6996" s="1">
        <v>28707</v>
      </c>
      <c r="E6996" t="s">
        <v>36</v>
      </c>
      <c r="F6996">
        <v>350</v>
      </c>
      <c r="G6996" t="s">
        <v>93</v>
      </c>
      <c r="H6996" t="s">
        <v>41</v>
      </c>
      <c r="I6996" t="s">
        <v>27</v>
      </c>
      <c r="J6996">
        <v>46</v>
      </c>
      <c r="K6996" t="s">
        <v>42</v>
      </c>
      <c r="L6996" t="s">
        <v>94</v>
      </c>
      <c r="M6996">
        <v>5</v>
      </c>
      <c r="N6996">
        <v>7</v>
      </c>
      <c r="O6996">
        <v>2450</v>
      </c>
      <c r="P6996">
        <v>1750</v>
      </c>
      <c r="Q6996">
        <v>700</v>
      </c>
      <c r="R6996" t="s">
        <v>82</v>
      </c>
      <c r="S6996" t="s">
        <v>63</v>
      </c>
      <c r="T6996">
        <v>5</v>
      </c>
      <c r="U6996" t="s">
        <v>32</v>
      </c>
      <c r="V6996" t="s">
        <v>40</v>
      </c>
    </row>
    <row r="6997" spans="1:22" x14ac:dyDescent="0.35">
      <c r="A6997" s="1">
        <v>45320</v>
      </c>
      <c r="B6997" t="s">
        <v>6496</v>
      </c>
      <c r="C6997" t="s">
        <v>54</v>
      </c>
      <c r="D6997" s="1">
        <v>24979</v>
      </c>
      <c r="E6997" t="s">
        <v>24</v>
      </c>
      <c r="F6997">
        <v>250</v>
      </c>
      <c r="G6997" t="s">
        <v>25</v>
      </c>
      <c r="H6997" t="s">
        <v>74</v>
      </c>
      <c r="I6997" t="s">
        <v>27</v>
      </c>
      <c r="J6997">
        <v>56</v>
      </c>
      <c r="K6997" t="s">
        <v>42</v>
      </c>
      <c r="L6997" t="s">
        <v>29</v>
      </c>
      <c r="M6997">
        <v>10</v>
      </c>
      <c r="N6997">
        <v>14</v>
      </c>
      <c r="O6997">
        <v>3500</v>
      </c>
      <c r="P6997">
        <v>2500</v>
      </c>
      <c r="Q6997">
        <v>1000</v>
      </c>
      <c r="R6997" t="s">
        <v>30</v>
      </c>
      <c r="S6997" t="s">
        <v>39</v>
      </c>
      <c r="T6997">
        <v>1</v>
      </c>
      <c r="U6997" t="s">
        <v>32</v>
      </c>
      <c r="V6997" t="s">
        <v>70</v>
      </c>
    </row>
    <row r="6998" spans="1:22" x14ac:dyDescent="0.35">
      <c r="A6998" s="1">
        <v>45462</v>
      </c>
      <c r="B6998" t="s">
        <v>6497</v>
      </c>
      <c r="C6998" t="s">
        <v>78</v>
      </c>
      <c r="D6998" s="1">
        <v>19785</v>
      </c>
      <c r="E6998" t="s">
        <v>36</v>
      </c>
      <c r="F6998">
        <v>237</v>
      </c>
      <c r="G6998" t="s">
        <v>25</v>
      </c>
      <c r="H6998" t="s">
        <v>37</v>
      </c>
      <c r="I6998" t="s">
        <v>27</v>
      </c>
      <c r="J6998">
        <v>70</v>
      </c>
      <c r="K6998" t="s">
        <v>28</v>
      </c>
      <c r="L6998" t="s">
        <v>29</v>
      </c>
      <c r="M6998">
        <v>10</v>
      </c>
      <c r="N6998">
        <v>14</v>
      </c>
      <c r="O6998">
        <v>3318</v>
      </c>
      <c r="P6998">
        <v>2370</v>
      </c>
      <c r="Q6998">
        <v>948</v>
      </c>
      <c r="R6998" t="s">
        <v>30</v>
      </c>
      <c r="S6998" t="s">
        <v>57</v>
      </c>
      <c r="T6998">
        <v>3</v>
      </c>
      <c r="U6998" t="s">
        <v>32</v>
      </c>
      <c r="V6998" t="s">
        <v>45</v>
      </c>
    </row>
    <row r="6999" spans="1:22" x14ac:dyDescent="0.35">
      <c r="A6999" s="1">
        <v>45487</v>
      </c>
      <c r="B6999" t="s">
        <v>6498</v>
      </c>
      <c r="C6999" t="s">
        <v>113</v>
      </c>
      <c r="D6999" s="1">
        <v>19710</v>
      </c>
      <c r="E6999" t="s">
        <v>98</v>
      </c>
      <c r="F6999">
        <v>177</v>
      </c>
      <c r="G6999" t="s">
        <v>95</v>
      </c>
      <c r="H6999" t="s">
        <v>49</v>
      </c>
      <c r="I6999" t="s">
        <v>27</v>
      </c>
      <c r="J6999">
        <v>71</v>
      </c>
      <c r="K6999" t="s">
        <v>28</v>
      </c>
      <c r="L6999" t="s">
        <v>96</v>
      </c>
      <c r="M6999">
        <v>3</v>
      </c>
      <c r="N6999">
        <v>5</v>
      </c>
      <c r="O6999">
        <v>885</v>
      </c>
      <c r="P6999">
        <v>531</v>
      </c>
      <c r="Q6999">
        <v>354</v>
      </c>
      <c r="R6999" t="s">
        <v>82</v>
      </c>
      <c r="S6999" t="s">
        <v>43</v>
      </c>
      <c r="T6999">
        <v>0</v>
      </c>
      <c r="U6999" t="s">
        <v>44</v>
      </c>
      <c r="V6999" t="s">
        <v>90</v>
      </c>
    </row>
    <row r="7000" spans="1:22" x14ac:dyDescent="0.35">
      <c r="A7000" s="1">
        <v>45309</v>
      </c>
      <c r="B7000" t="s">
        <v>6499</v>
      </c>
      <c r="C7000" t="s">
        <v>54</v>
      </c>
      <c r="D7000" s="1">
        <v>30806</v>
      </c>
      <c r="E7000" t="s">
        <v>36</v>
      </c>
      <c r="F7000">
        <v>179</v>
      </c>
      <c r="G7000" t="s">
        <v>79</v>
      </c>
      <c r="H7000" t="s">
        <v>80</v>
      </c>
      <c r="I7000" t="s">
        <v>27</v>
      </c>
      <c r="J7000">
        <v>40</v>
      </c>
      <c r="K7000" t="s">
        <v>61</v>
      </c>
      <c r="L7000" t="s">
        <v>81</v>
      </c>
      <c r="M7000">
        <v>7</v>
      </c>
      <c r="N7000">
        <v>9</v>
      </c>
      <c r="O7000">
        <v>1611</v>
      </c>
      <c r="P7000">
        <v>1253</v>
      </c>
      <c r="Q7000">
        <v>358</v>
      </c>
      <c r="R7000" t="s">
        <v>82</v>
      </c>
      <c r="S7000" t="s">
        <v>76</v>
      </c>
      <c r="T7000">
        <v>4</v>
      </c>
      <c r="U7000" t="s">
        <v>32</v>
      </c>
      <c r="V7000" t="s">
        <v>70</v>
      </c>
    </row>
    <row r="7001" spans="1:22" x14ac:dyDescent="0.35">
      <c r="A7001" s="1">
        <v>45294</v>
      </c>
      <c r="B7001" t="s">
        <v>6500</v>
      </c>
      <c r="C7001" t="s">
        <v>35</v>
      </c>
      <c r="D7001" s="1">
        <v>20751</v>
      </c>
      <c r="E7001" t="s">
        <v>36</v>
      </c>
      <c r="F7001">
        <v>498</v>
      </c>
      <c r="G7001" t="s">
        <v>93</v>
      </c>
      <c r="H7001" t="s">
        <v>55</v>
      </c>
      <c r="I7001" t="s">
        <v>27</v>
      </c>
      <c r="J7001">
        <v>67</v>
      </c>
      <c r="K7001" t="s">
        <v>28</v>
      </c>
      <c r="L7001" t="s">
        <v>94</v>
      </c>
      <c r="M7001">
        <v>5</v>
      </c>
      <c r="N7001">
        <v>7</v>
      </c>
      <c r="O7001">
        <v>3486</v>
      </c>
      <c r="P7001">
        <v>2490</v>
      </c>
      <c r="Q7001">
        <v>996</v>
      </c>
      <c r="R7001" t="s">
        <v>82</v>
      </c>
      <c r="S7001" t="s">
        <v>57</v>
      </c>
      <c r="T7001">
        <v>3</v>
      </c>
      <c r="U7001" t="s">
        <v>32</v>
      </c>
      <c r="V7001" t="s">
        <v>70</v>
      </c>
    </row>
    <row r="7002" spans="1:22" x14ac:dyDescent="0.35">
      <c r="A7002" s="1">
        <v>45485</v>
      </c>
      <c r="B7002" t="s">
        <v>6501</v>
      </c>
      <c r="C7002" t="s">
        <v>107</v>
      </c>
      <c r="D7002" s="1">
        <v>32284</v>
      </c>
      <c r="E7002" t="s">
        <v>24</v>
      </c>
      <c r="F7002">
        <v>311</v>
      </c>
      <c r="G7002" t="s">
        <v>25</v>
      </c>
      <c r="H7002" t="s">
        <v>80</v>
      </c>
      <c r="I7002" t="s">
        <v>27</v>
      </c>
      <c r="J7002">
        <v>36</v>
      </c>
      <c r="K7002" t="s">
        <v>61</v>
      </c>
      <c r="L7002" t="s">
        <v>29</v>
      </c>
      <c r="M7002">
        <v>10</v>
      </c>
      <c r="N7002">
        <v>14</v>
      </c>
      <c r="O7002">
        <v>4354</v>
      </c>
      <c r="P7002">
        <v>3110</v>
      </c>
      <c r="Q7002">
        <v>1244</v>
      </c>
      <c r="R7002" t="s">
        <v>30</v>
      </c>
      <c r="S7002" t="s">
        <v>63</v>
      </c>
      <c r="T7002">
        <v>5</v>
      </c>
      <c r="U7002" t="s">
        <v>32</v>
      </c>
      <c r="V7002" t="s">
        <v>90</v>
      </c>
    </row>
    <row r="7003" spans="1:22" x14ac:dyDescent="0.35">
      <c r="A7003" s="1">
        <v>45462</v>
      </c>
      <c r="B7003" t="s">
        <v>6502</v>
      </c>
      <c r="C7003" t="s">
        <v>78</v>
      </c>
      <c r="D7003" s="1">
        <v>16225</v>
      </c>
      <c r="E7003" t="s">
        <v>71</v>
      </c>
      <c r="F7003">
        <v>122</v>
      </c>
      <c r="G7003" t="s">
        <v>59</v>
      </c>
      <c r="H7003" t="s">
        <v>55</v>
      </c>
      <c r="I7003" t="s">
        <v>38</v>
      </c>
      <c r="J7003">
        <v>80</v>
      </c>
      <c r="K7003" t="s">
        <v>56</v>
      </c>
      <c r="L7003" t="s">
        <v>62</v>
      </c>
      <c r="M7003">
        <v>10</v>
      </c>
      <c r="N7003">
        <v>45</v>
      </c>
      <c r="O7003">
        <v>5490</v>
      </c>
      <c r="P7003">
        <v>1220</v>
      </c>
      <c r="Q7003">
        <v>4270</v>
      </c>
      <c r="R7003" t="s">
        <v>30</v>
      </c>
      <c r="S7003" t="s">
        <v>57</v>
      </c>
      <c r="T7003">
        <v>3</v>
      </c>
      <c r="U7003" t="s">
        <v>32</v>
      </c>
      <c r="V7003" t="s">
        <v>45</v>
      </c>
    </row>
    <row r="7004" spans="1:22" x14ac:dyDescent="0.35">
      <c r="A7004" s="1">
        <v>45383</v>
      </c>
      <c r="B7004" t="s">
        <v>6503</v>
      </c>
      <c r="C7004" t="s">
        <v>113</v>
      </c>
      <c r="D7004" s="1">
        <v>35887</v>
      </c>
      <c r="E7004" t="s">
        <v>71</v>
      </c>
      <c r="F7004">
        <v>217</v>
      </c>
      <c r="G7004" t="s">
        <v>93</v>
      </c>
      <c r="H7004" t="s">
        <v>55</v>
      </c>
      <c r="I7004" t="s">
        <v>27</v>
      </c>
      <c r="J7004">
        <v>26</v>
      </c>
      <c r="K7004" t="s">
        <v>50</v>
      </c>
      <c r="L7004" t="s">
        <v>94</v>
      </c>
      <c r="M7004">
        <v>5</v>
      </c>
      <c r="N7004">
        <v>7</v>
      </c>
      <c r="O7004">
        <v>1519</v>
      </c>
      <c r="P7004">
        <v>1085</v>
      </c>
      <c r="Q7004">
        <v>434</v>
      </c>
      <c r="R7004" t="s">
        <v>82</v>
      </c>
      <c r="S7004" t="s">
        <v>39</v>
      </c>
      <c r="T7004">
        <v>1</v>
      </c>
      <c r="U7004" t="s">
        <v>32</v>
      </c>
      <c r="V7004" t="s">
        <v>72</v>
      </c>
    </row>
    <row r="7005" spans="1:22" x14ac:dyDescent="0.35">
      <c r="A7005" s="1">
        <v>45302</v>
      </c>
      <c r="B7005" t="s">
        <v>6504</v>
      </c>
      <c r="C7005" t="s">
        <v>35</v>
      </c>
      <c r="D7005" s="1">
        <v>19730</v>
      </c>
      <c r="E7005" t="s">
        <v>98</v>
      </c>
      <c r="F7005">
        <v>495</v>
      </c>
      <c r="G7005" t="s">
        <v>59</v>
      </c>
      <c r="H7005" t="s">
        <v>49</v>
      </c>
      <c r="I7005" t="s">
        <v>27</v>
      </c>
      <c r="J7005">
        <v>70</v>
      </c>
      <c r="K7005" t="s">
        <v>28</v>
      </c>
      <c r="L7005" t="s">
        <v>62</v>
      </c>
      <c r="M7005">
        <v>10</v>
      </c>
      <c r="N7005">
        <v>45</v>
      </c>
      <c r="O7005">
        <v>22275</v>
      </c>
      <c r="P7005">
        <v>4950</v>
      </c>
      <c r="Q7005">
        <v>17325</v>
      </c>
      <c r="R7005" t="s">
        <v>30</v>
      </c>
      <c r="S7005" t="s">
        <v>76</v>
      </c>
      <c r="T7005">
        <v>4</v>
      </c>
      <c r="U7005" t="s">
        <v>32</v>
      </c>
      <c r="V7005" t="s">
        <v>70</v>
      </c>
    </row>
    <row r="7006" spans="1:22" x14ac:dyDescent="0.35">
      <c r="A7006" s="1">
        <v>45371</v>
      </c>
      <c r="B7006" t="s">
        <v>6505</v>
      </c>
      <c r="C7006" t="s">
        <v>35</v>
      </c>
      <c r="D7006" s="1">
        <v>17489</v>
      </c>
      <c r="E7006" t="s">
        <v>98</v>
      </c>
      <c r="F7006">
        <v>296</v>
      </c>
      <c r="G7006" t="s">
        <v>88</v>
      </c>
      <c r="H7006" t="s">
        <v>80</v>
      </c>
      <c r="I7006" t="s">
        <v>27</v>
      </c>
      <c r="J7006">
        <v>76</v>
      </c>
      <c r="K7006" t="s">
        <v>56</v>
      </c>
      <c r="L7006" t="s">
        <v>89</v>
      </c>
      <c r="M7006">
        <v>19</v>
      </c>
      <c r="N7006">
        <v>23</v>
      </c>
      <c r="O7006">
        <v>6808</v>
      </c>
      <c r="P7006">
        <v>5624</v>
      </c>
      <c r="Q7006">
        <v>1184</v>
      </c>
      <c r="R7006" t="s">
        <v>30</v>
      </c>
      <c r="S7006" t="s">
        <v>57</v>
      </c>
      <c r="T7006">
        <v>3</v>
      </c>
      <c r="U7006" t="s">
        <v>32</v>
      </c>
      <c r="V7006" t="s">
        <v>52</v>
      </c>
    </row>
    <row r="7007" spans="1:22" x14ac:dyDescent="0.35">
      <c r="A7007" s="1">
        <v>45503</v>
      </c>
      <c r="B7007" t="s">
        <v>4727</v>
      </c>
      <c r="C7007" t="s">
        <v>84</v>
      </c>
      <c r="D7007" s="1">
        <v>38607</v>
      </c>
      <c r="E7007" t="s">
        <v>98</v>
      </c>
      <c r="F7007">
        <v>208</v>
      </c>
      <c r="G7007" t="s">
        <v>25</v>
      </c>
      <c r="H7007" t="s">
        <v>55</v>
      </c>
      <c r="I7007" t="s">
        <v>27</v>
      </c>
      <c r="J7007">
        <v>19</v>
      </c>
      <c r="K7007" t="s">
        <v>50</v>
      </c>
      <c r="L7007" t="s">
        <v>29</v>
      </c>
      <c r="M7007">
        <v>10</v>
      </c>
      <c r="N7007">
        <v>14</v>
      </c>
      <c r="O7007">
        <v>2912</v>
      </c>
      <c r="P7007">
        <v>2080</v>
      </c>
      <c r="Q7007">
        <v>832</v>
      </c>
      <c r="R7007" t="s">
        <v>30</v>
      </c>
      <c r="S7007" t="s">
        <v>31</v>
      </c>
      <c r="T7007">
        <v>2</v>
      </c>
      <c r="U7007" t="s">
        <v>32</v>
      </c>
      <c r="V7007" t="s">
        <v>90</v>
      </c>
    </row>
    <row r="7008" spans="1:22" x14ac:dyDescent="0.35">
      <c r="A7008" s="1">
        <v>45356</v>
      </c>
      <c r="B7008" t="s">
        <v>6506</v>
      </c>
      <c r="C7008" t="s">
        <v>47</v>
      </c>
      <c r="D7008" s="1">
        <v>36836</v>
      </c>
      <c r="E7008" t="s">
        <v>98</v>
      </c>
      <c r="F7008">
        <v>492</v>
      </c>
      <c r="G7008" t="s">
        <v>93</v>
      </c>
      <c r="H7008" t="s">
        <v>80</v>
      </c>
      <c r="I7008" t="s">
        <v>27</v>
      </c>
      <c r="J7008">
        <v>23</v>
      </c>
      <c r="K7008" t="s">
        <v>50</v>
      </c>
      <c r="L7008" t="s">
        <v>94</v>
      </c>
      <c r="M7008">
        <v>5</v>
      </c>
      <c r="N7008">
        <v>7</v>
      </c>
      <c r="O7008">
        <v>3444</v>
      </c>
      <c r="P7008">
        <v>2460</v>
      </c>
      <c r="Q7008">
        <v>984</v>
      </c>
      <c r="R7008" t="s">
        <v>82</v>
      </c>
      <c r="S7008" t="s">
        <v>31</v>
      </c>
      <c r="T7008">
        <v>2</v>
      </c>
      <c r="U7008" t="s">
        <v>32</v>
      </c>
      <c r="V7008" t="s">
        <v>52</v>
      </c>
    </row>
    <row r="7009" spans="1:22" x14ac:dyDescent="0.35">
      <c r="A7009" s="1">
        <v>45451</v>
      </c>
      <c r="B7009" t="s">
        <v>6507</v>
      </c>
      <c r="C7009" t="s">
        <v>54</v>
      </c>
      <c r="D7009" s="1">
        <v>17048</v>
      </c>
      <c r="E7009" t="s">
        <v>36</v>
      </c>
      <c r="F7009">
        <v>291</v>
      </c>
      <c r="G7009" t="s">
        <v>67</v>
      </c>
      <c r="H7009" t="s">
        <v>55</v>
      </c>
      <c r="I7009" t="s">
        <v>27</v>
      </c>
      <c r="J7009">
        <v>78</v>
      </c>
      <c r="K7009" t="s">
        <v>56</v>
      </c>
      <c r="L7009" t="s">
        <v>68</v>
      </c>
      <c r="M7009">
        <v>18</v>
      </c>
      <c r="N7009">
        <v>22</v>
      </c>
      <c r="O7009">
        <v>6402</v>
      </c>
      <c r="P7009">
        <v>5238</v>
      </c>
      <c r="Q7009">
        <v>1164</v>
      </c>
      <c r="R7009" t="s">
        <v>30</v>
      </c>
      <c r="S7009" t="s">
        <v>69</v>
      </c>
      <c r="T7009">
        <v>6</v>
      </c>
      <c r="U7009" t="s">
        <v>44</v>
      </c>
      <c r="V7009" t="s">
        <v>45</v>
      </c>
    </row>
    <row r="7010" spans="1:22" x14ac:dyDescent="0.35">
      <c r="A7010" s="1">
        <v>45478</v>
      </c>
      <c r="B7010" t="s">
        <v>6508</v>
      </c>
      <c r="C7010" t="s">
        <v>113</v>
      </c>
      <c r="D7010" s="1">
        <v>25959</v>
      </c>
      <c r="E7010" t="s">
        <v>98</v>
      </c>
      <c r="F7010">
        <v>288</v>
      </c>
      <c r="G7010" t="s">
        <v>88</v>
      </c>
      <c r="H7010" t="s">
        <v>41</v>
      </c>
      <c r="I7010" t="s">
        <v>27</v>
      </c>
      <c r="J7010">
        <v>53</v>
      </c>
      <c r="K7010" t="s">
        <v>42</v>
      </c>
      <c r="L7010" t="s">
        <v>89</v>
      </c>
      <c r="M7010">
        <v>19</v>
      </c>
      <c r="N7010">
        <v>23</v>
      </c>
      <c r="O7010">
        <v>6624</v>
      </c>
      <c r="P7010">
        <v>5472</v>
      </c>
      <c r="Q7010">
        <v>1152</v>
      </c>
      <c r="R7010" t="s">
        <v>30</v>
      </c>
      <c r="S7010" t="s">
        <v>63</v>
      </c>
      <c r="T7010">
        <v>5</v>
      </c>
      <c r="U7010" t="s">
        <v>32</v>
      </c>
      <c r="V7010" t="s">
        <v>90</v>
      </c>
    </row>
    <row r="7011" spans="1:22" x14ac:dyDescent="0.35">
      <c r="A7011" s="1">
        <v>45362</v>
      </c>
      <c r="B7011" t="s">
        <v>6509</v>
      </c>
      <c r="C7011" t="s">
        <v>100</v>
      </c>
      <c r="D7011" s="1">
        <v>20925</v>
      </c>
      <c r="E7011" t="s">
        <v>36</v>
      </c>
      <c r="F7011">
        <v>147</v>
      </c>
      <c r="G7011" t="s">
        <v>88</v>
      </c>
      <c r="H7011" t="s">
        <v>41</v>
      </c>
      <c r="I7011" t="s">
        <v>27</v>
      </c>
      <c r="J7011">
        <v>67</v>
      </c>
      <c r="K7011" t="s">
        <v>28</v>
      </c>
      <c r="L7011" t="s">
        <v>89</v>
      </c>
      <c r="M7011">
        <v>19</v>
      </c>
      <c r="N7011">
        <v>23</v>
      </c>
      <c r="O7011">
        <v>3381</v>
      </c>
      <c r="P7011">
        <v>2793</v>
      </c>
      <c r="Q7011">
        <v>588</v>
      </c>
      <c r="R7011" t="s">
        <v>30</v>
      </c>
      <c r="S7011" t="s">
        <v>39</v>
      </c>
      <c r="T7011">
        <v>1</v>
      </c>
      <c r="U7011" t="s">
        <v>32</v>
      </c>
      <c r="V7011" t="s">
        <v>52</v>
      </c>
    </row>
    <row r="7012" spans="1:22" x14ac:dyDescent="0.35">
      <c r="A7012" s="1">
        <v>45296</v>
      </c>
      <c r="B7012" t="s">
        <v>2942</v>
      </c>
      <c r="C7012" t="s">
        <v>54</v>
      </c>
      <c r="D7012" s="1">
        <v>17712</v>
      </c>
      <c r="E7012" t="s">
        <v>36</v>
      </c>
      <c r="F7012">
        <v>231</v>
      </c>
      <c r="G7012" t="s">
        <v>85</v>
      </c>
      <c r="H7012" t="s">
        <v>74</v>
      </c>
      <c r="I7012" t="s">
        <v>27</v>
      </c>
      <c r="J7012">
        <v>76</v>
      </c>
      <c r="K7012" t="s">
        <v>56</v>
      </c>
      <c r="L7012" t="s">
        <v>86</v>
      </c>
      <c r="M7012">
        <v>18</v>
      </c>
      <c r="N7012">
        <v>36</v>
      </c>
      <c r="O7012">
        <v>8316</v>
      </c>
      <c r="P7012">
        <v>4158</v>
      </c>
      <c r="Q7012">
        <v>4158</v>
      </c>
      <c r="R7012" t="s">
        <v>30</v>
      </c>
      <c r="S7012" t="s">
        <v>63</v>
      </c>
      <c r="T7012">
        <v>5</v>
      </c>
      <c r="U7012" t="s">
        <v>32</v>
      </c>
      <c r="V7012" t="s">
        <v>70</v>
      </c>
    </row>
    <row r="7013" spans="1:22" x14ac:dyDescent="0.35">
      <c r="A7013" s="1">
        <v>45307</v>
      </c>
      <c r="B7013" t="s">
        <v>6510</v>
      </c>
      <c r="C7013" t="s">
        <v>100</v>
      </c>
      <c r="D7013" s="1">
        <v>21649</v>
      </c>
      <c r="E7013" t="s">
        <v>71</v>
      </c>
      <c r="F7013">
        <v>209</v>
      </c>
      <c r="G7013" t="s">
        <v>59</v>
      </c>
      <c r="H7013" t="s">
        <v>37</v>
      </c>
      <c r="I7013" t="s">
        <v>27</v>
      </c>
      <c r="J7013">
        <v>65</v>
      </c>
      <c r="K7013" t="s">
        <v>28</v>
      </c>
      <c r="L7013" t="s">
        <v>62</v>
      </c>
      <c r="M7013">
        <v>10</v>
      </c>
      <c r="N7013">
        <v>45</v>
      </c>
      <c r="O7013">
        <v>9405</v>
      </c>
      <c r="P7013">
        <v>2090</v>
      </c>
      <c r="Q7013">
        <v>7315</v>
      </c>
      <c r="R7013" t="s">
        <v>30</v>
      </c>
      <c r="S7013" t="s">
        <v>31</v>
      </c>
      <c r="T7013">
        <v>2</v>
      </c>
      <c r="U7013" t="s">
        <v>32</v>
      </c>
      <c r="V7013" t="s">
        <v>70</v>
      </c>
    </row>
    <row r="7014" spans="1:22" x14ac:dyDescent="0.35">
      <c r="A7014" s="1">
        <v>45417</v>
      </c>
      <c r="B7014" t="s">
        <v>6511</v>
      </c>
      <c r="C7014" t="s">
        <v>23</v>
      </c>
      <c r="D7014" s="1">
        <v>20884</v>
      </c>
      <c r="E7014" t="s">
        <v>24</v>
      </c>
      <c r="F7014">
        <v>72</v>
      </c>
      <c r="G7014" t="s">
        <v>95</v>
      </c>
      <c r="H7014" t="s">
        <v>49</v>
      </c>
      <c r="I7014" t="s">
        <v>27</v>
      </c>
      <c r="J7014">
        <v>67</v>
      </c>
      <c r="K7014" t="s">
        <v>28</v>
      </c>
      <c r="L7014" t="s">
        <v>96</v>
      </c>
      <c r="M7014">
        <v>3</v>
      </c>
      <c r="N7014">
        <v>5</v>
      </c>
      <c r="O7014">
        <v>360</v>
      </c>
      <c r="P7014">
        <v>216</v>
      </c>
      <c r="Q7014">
        <v>144</v>
      </c>
      <c r="R7014" t="s">
        <v>82</v>
      </c>
      <c r="S7014" t="s">
        <v>43</v>
      </c>
      <c r="T7014">
        <v>0</v>
      </c>
      <c r="U7014" t="s">
        <v>44</v>
      </c>
      <c r="V7014" t="s">
        <v>40</v>
      </c>
    </row>
    <row r="7015" spans="1:22" x14ac:dyDescent="0.35">
      <c r="A7015" s="1">
        <v>45312</v>
      </c>
      <c r="B7015" t="s">
        <v>6512</v>
      </c>
      <c r="C7015" t="s">
        <v>107</v>
      </c>
      <c r="D7015" s="1">
        <v>32915</v>
      </c>
      <c r="E7015" t="s">
        <v>36</v>
      </c>
      <c r="F7015">
        <v>212</v>
      </c>
      <c r="G7015" t="s">
        <v>25</v>
      </c>
      <c r="H7015" t="s">
        <v>80</v>
      </c>
      <c r="I7015" t="s">
        <v>27</v>
      </c>
      <c r="J7015">
        <v>34</v>
      </c>
      <c r="K7015" t="s">
        <v>61</v>
      </c>
      <c r="L7015" t="s">
        <v>29</v>
      </c>
      <c r="M7015">
        <v>10</v>
      </c>
      <c r="N7015">
        <v>14</v>
      </c>
      <c r="O7015">
        <v>2968</v>
      </c>
      <c r="P7015">
        <v>2120</v>
      </c>
      <c r="Q7015">
        <v>848</v>
      </c>
      <c r="R7015" t="s">
        <v>30</v>
      </c>
      <c r="S7015" t="s">
        <v>43</v>
      </c>
      <c r="T7015">
        <v>0</v>
      </c>
      <c r="U7015" t="s">
        <v>44</v>
      </c>
      <c r="V7015" t="s">
        <v>70</v>
      </c>
    </row>
    <row r="7016" spans="1:22" x14ac:dyDescent="0.35">
      <c r="A7016" s="1">
        <v>45354</v>
      </c>
      <c r="B7016" t="s">
        <v>6513</v>
      </c>
      <c r="C7016" t="s">
        <v>104</v>
      </c>
      <c r="D7016" s="1">
        <v>35346</v>
      </c>
      <c r="E7016" t="s">
        <v>98</v>
      </c>
      <c r="F7016">
        <v>130</v>
      </c>
      <c r="G7016" t="s">
        <v>48</v>
      </c>
      <c r="H7016" t="s">
        <v>55</v>
      </c>
      <c r="I7016" t="s">
        <v>27</v>
      </c>
      <c r="J7016">
        <v>27</v>
      </c>
      <c r="K7016" t="s">
        <v>50</v>
      </c>
      <c r="L7016" t="s">
        <v>51</v>
      </c>
      <c r="M7016">
        <v>10</v>
      </c>
      <c r="N7016">
        <v>11</v>
      </c>
      <c r="O7016">
        <v>1430</v>
      </c>
      <c r="P7016">
        <v>1300</v>
      </c>
      <c r="Q7016">
        <v>130</v>
      </c>
      <c r="R7016" t="s">
        <v>30</v>
      </c>
      <c r="S7016" t="s">
        <v>43</v>
      </c>
      <c r="T7016">
        <v>0</v>
      </c>
      <c r="U7016" t="s">
        <v>44</v>
      </c>
      <c r="V7016" t="s">
        <v>52</v>
      </c>
    </row>
    <row r="7017" spans="1:22" x14ac:dyDescent="0.35">
      <c r="A7017" s="1">
        <v>45437</v>
      </c>
      <c r="B7017" t="s">
        <v>6514</v>
      </c>
      <c r="C7017" t="s">
        <v>78</v>
      </c>
      <c r="D7017" s="1">
        <v>24442</v>
      </c>
      <c r="E7017" t="s">
        <v>36</v>
      </c>
      <c r="F7017">
        <v>251</v>
      </c>
      <c r="G7017" t="s">
        <v>48</v>
      </c>
      <c r="H7017" t="s">
        <v>80</v>
      </c>
      <c r="I7017" t="s">
        <v>27</v>
      </c>
      <c r="J7017">
        <v>58</v>
      </c>
      <c r="K7017" t="s">
        <v>42</v>
      </c>
      <c r="L7017" t="s">
        <v>51</v>
      </c>
      <c r="M7017">
        <v>10</v>
      </c>
      <c r="N7017">
        <v>11</v>
      </c>
      <c r="O7017">
        <v>2761</v>
      </c>
      <c r="P7017">
        <v>2510</v>
      </c>
      <c r="Q7017">
        <v>251</v>
      </c>
      <c r="R7017" t="s">
        <v>30</v>
      </c>
      <c r="S7017" t="s">
        <v>69</v>
      </c>
      <c r="T7017">
        <v>6</v>
      </c>
      <c r="U7017" t="s">
        <v>44</v>
      </c>
      <c r="V7017" t="s">
        <v>40</v>
      </c>
    </row>
    <row r="7018" spans="1:22" x14ac:dyDescent="0.35">
      <c r="A7018" s="1">
        <v>45460</v>
      </c>
      <c r="B7018" t="s">
        <v>6515</v>
      </c>
      <c r="C7018" t="s">
        <v>23</v>
      </c>
      <c r="D7018" s="1">
        <v>33422</v>
      </c>
      <c r="E7018" t="s">
        <v>98</v>
      </c>
      <c r="F7018">
        <v>438</v>
      </c>
      <c r="G7018" t="s">
        <v>59</v>
      </c>
      <c r="H7018" t="s">
        <v>55</v>
      </c>
      <c r="I7018" t="s">
        <v>27</v>
      </c>
      <c r="J7018">
        <v>33</v>
      </c>
      <c r="K7018" t="s">
        <v>61</v>
      </c>
      <c r="L7018" t="s">
        <v>62</v>
      </c>
      <c r="M7018">
        <v>10</v>
      </c>
      <c r="N7018">
        <v>45</v>
      </c>
      <c r="O7018">
        <v>19710</v>
      </c>
      <c r="P7018">
        <v>4380</v>
      </c>
      <c r="Q7018">
        <v>15330</v>
      </c>
      <c r="R7018" t="s">
        <v>30</v>
      </c>
      <c r="S7018" t="s">
        <v>39</v>
      </c>
      <c r="T7018">
        <v>1</v>
      </c>
      <c r="U7018" t="s">
        <v>32</v>
      </c>
      <c r="V7018" t="s">
        <v>45</v>
      </c>
    </row>
    <row r="7019" spans="1:22" x14ac:dyDescent="0.35">
      <c r="A7019" s="1">
        <v>45382</v>
      </c>
      <c r="B7019" t="s">
        <v>6516</v>
      </c>
      <c r="C7019" t="s">
        <v>104</v>
      </c>
      <c r="D7019" s="1">
        <v>36277</v>
      </c>
      <c r="E7019" t="s">
        <v>98</v>
      </c>
      <c r="F7019">
        <v>308</v>
      </c>
      <c r="G7019" t="s">
        <v>67</v>
      </c>
      <c r="H7019" t="s">
        <v>55</v>
      </c>
      <c r="I7019" t="s">
        <v>27</v>
      </c>
      <c r="J7019">
        <v>25</v>
      </c>
      <c r="K7019" t="s">
        <v>50</v>
      </c>
      <c r="L7019" t="s">
        <v>68</v>
      </c>
      <c r="M7019">
        <v>18</v>
      </c>
      <c r="N7019">
        <v>22</v>
      </c>
      <c r="O7019">
        <v>6776</v>
      </c>
      <c r="P7019">
        <v>5544</v>
      </c>
      <c r="Q7019">
        <v>1232</v>
      </c>
      <c r="R7019" t="s">
        <v>30</v>
      </c>
      <c r="S7019" t="s">
        <v>43</v>
      </c>
      <c r="T7019">
        <v>0</v>
      </c>
      <c r="U7019" t="s">
        <v>44</v>
      </c>
      <c r="V7019" t="s">
        <v>52</v>
      </c>
    </row>
    <row r="7020" spans="1:22" x14ac:dyDescent="0.35">
      <c r="A7020" s="1">
        <v>45482</v>
      </c>
      <c r="B7020" t="s">
        <v>6517</v>
      </c>
      <c r="C7020" t="s">
        <v>54</v>
      </c>
      <c r="D7020" s="1">
        <v>17076</v>
      </c>
      <c r="E7020" t="s">
        <v>36</v>
      </c>
      <c r="F7020">
        <v>185</v>
      </c>
      <c r="G7020" t="s">
        <v>95</v>
      </c>
      <c r="H7020" t="s">
        <v>49</v>
      </c>
      <c r="I7020" t="s">
        <v>27</v>
      </c>
      <c r="J7020">
        <v>78</v>
      </c>
      <c r="K7020" t="s">
        <v>56</v>
      </c>
      <c r="L7020" t="s">
        <v>96</v>
      </c>
      <c r="M7020">
        <v>3</v>
      </c>
      <c r="N7020">
        <v>5</v>
      </c>
      <c r="O7020">
        <v>925</v>
      </c>
      <c r="P7020">
        <v>555</v>
      </c>
      <c r="Q7020">
        <v>370</v>
      </c>
      <c r="R7020" t="s">
        <v>82</v>
      </c>
      <c r="S7020" t="s">
        <v>31</v>
      </c>
      <c r="T7020">
        <v>2</v>
      </c>
      <c r="U7020" t="s">
        <v>32</v>
      </c>
      <c r="V7020" t="s">
        <v>90</v>
      </c>
    </row>
    <row r="7021" spans="1:22" x14ac:dyDescent="0.35">
      <c r="A7021" s="1">
        <v>45426</v>
      </c>
      <c r="B7021" t="s">
        <v>6518</v>
      </c>
      <c r="C7021" t="s">
        <v>78</v>
      </c>
      <c r="D7021" s="1">
        <v>19435</v>
      </c>
      <c r="E7021" t="s">
        <v>24</v>
      </c>
      <c r="F7021">
        <v>28</v>
      </c>
      <c r="G7021" t="s">
        <v>95</v>
      </c>
      <c r="H7021" t="s">
        <v>80</v>
      </c>
      <c r="I7021" t="s">
        <v>27</v>
      </c>
      <c r="J7021">
        <v>71</v>
      </c>
      <c r="K7021" t="s">
        <v>28</v>
      </c>
      <c r="L7021" t="s">
        <v>96</v>
      </c>
      <c r="M7021">
        <v>3</v>
      </c>
      <c r="N7021">
        <v>5</v>
      </c>
      <c r="O7021">
        <v>140</v>
      </c>
      <c r="P7021">
        <v>84</v>
      </c>
      <c r="Q7021">
        <v>56</v>
      </c>
      <c r="R7021" t="s">
        <v>82</v>
      </c>
      <c r="S7021" t="s">
        <v>31</v>
      </c>
      <c r="T7021">
        <v>2</v>
      </c>
      <c r="U7021" t="s">
        <v>32</v>
      </c>
      <c r="V7021" t="s">
        <v>40</v>
      </c>
    </row>
    <row r="7022" spans="1:22" x14ac:dyDescent="0.35">
      <c r="A7022" s="1">
        <v>45299</v>
      </c>
      <c r="B7022" t="s">
        <v>6519</v>
      </c>
      <c r="C7022" t="s">
        <v>54</v>
      </c>
      <c r="D7022" s="1">
        <v>35182</v>
      </c>
      <c r="E7022" t="s">
        <v>71</v>
      </c>
      <c r="F7022">
        <v>306</v>
      </c>
      <c r="G7022" t="s">
        <v>93</v>
      </c>
      <c r="H7022" t="s">
        <v>55</v>
      </c>
      <c r="I7022" t="s">
        <v>38</v>
      </c>
      <c r="J7022">
        <v>28</v>
      </c>
      <c r="K7022" t="s">
        <v>50</v>
      </c>
      <c r="L7022" t="s">
        <v>94</v>
      </c>
      <c r="M7022">
        <v>5</v>
      </c>
      <c r="N7022">
        <v>7</v>
      </c>
      <c r="O7022">
        <v>2142</v>
      </c>
      <c r="P7022">
        <v>1530</v>
      </c>
      <c r="Q7022">
        <v>612</v>
      </c>
      <c r="R7022" t="s">
        <v>82</v>
      </c>
      <c r="S7022" t="s">
        <v>39</v>
      </c>
      <c r="T7022">
        <v>1</v>
      </c>
      <c r="U7022" t="s">
        <v>32</v>
      </c>
      <c r="V7022" t="s">
        <v>70</v>
      </c>
    </row>
    <row r="7023" spans="1:22" x14ac:dyDescent="0.35">
      <c r="A7023" s="1">
        <v>45363</v>
      </c>
      <c r="B7023" t="s">
        <v>6520</v>
      </c>
      <c r="C7023" t="s">
        <v>54</v>
      </c>
      <c r="D7023" s="1">
        <v>25755</v>
      </c>
      <c r="E7023" t="s">
        <v>36</v>
      </c>
      <c r="F7023">
        <v>68</v>
      </c>
      <c r="G7023" t="s">
        <v>93</v>
      </c>
      <c r="H7023" t="s">
        <v>80</v>
      </c>
      <c r="I7023" t="s">
        <v>27</v>
      </c>
      <c r="J7023">
        <v>54</v>
      </c>
      <c r="K7023" t="s">
        <v>42</v>
      </c>
      <c r="L7023" t="s">
        <v>94</v>
      </c>
      <c r="M7023">
        <v>5</v>
      </c>
      <c r="N7023">
        <v>7</v>
      </c>
      <c r="O7023">
        <v>476</v>
      </c>
      <c r="P7023">
        <v>340</v>
      </c>
      <c r="Q7023">
        <v>136</v>
      </c>
      <c r="R7023" t="s">
        <v>82</v>
      </c>
      <c r="S7023" t="s">
        <v>31</v>
      </c>
      <c r="T7023">
        <v>2</v>
      </c>
      <c r="U7023" t="s">
        <v>32</v>
      </c>
      <c r="V7023" t="s">
        <v>52</v>
      </c>
    </row>
    <row r="7024" spans="1:22" x14ac:dyDescent="0.35">
      <c r="A7024" s="1">
        <v>45448</v>
      </c>
      <c r="B7024" t="s">
        <v>2456</v>
      </c>
      <c r="C7024" t="s">
        <v>104</v>
      </c>
      <c r="D7024" s="1">
        <v>34481</v>
      </c>
      <c r="E7024" t="s">
        <v>36</v>
      </c>
      <c r="F7024">
        <v>353</v>
      </c>
      <c r="G7024" t="s">
        <v>73</v>
      </c>
      <c r="H7024" t="s">
        <v>55</v>
      </c>
      <c r="I7024" t="s">
        <v>27</v>
      </c>
      <c r="J7024">
        <v>30</v>
      </c>
      <c r="K7024" t="s">
        <v>61</v>
      </c>
      <c r="L7024" t="s">
        <v>75</v>
      </c>
      <c r="M7024">
        <v>14</v>
      </c>
      <c r="N7024">
        <v>28</v>
      </c>
      <c r="O7024">
        <v>9884</v>
      </c>
      <c r="P7024">
        <v>4942</v>
      </c>
      <c r="Q7024">
        <v>4942</v>
      </c>
      <c r="R7024" t="s">
        <v>30</v>
      </c>
      <c r="S7024" t="s">
        <v>57</v>
      </c>
      <c r="T7024">
        <v>3</v>
      </c>
      <c r="U7024" t="s">
        <v>32</v>
      </c>
      <c r="V7024" t="s">
        <v>45</v>
      </c>
    </row>
    <row r="7025" spans="1:22" x14ac:dyDescent="0.35">
      <c r="A7025" s="1">
        <v>45293</v>
      </c>
      <c r="B7025" t="s">
        <v>6521</v>
      </c>
      <c r="C7025" t="s">
        <v>23</v>
      </c>
      <c r="D7025" s="1">
        <v>22191</v>
      </c>
      <c r="E7025" t="s">
        <v>36</v>
      </c>
      <c r="F7025">
        <v>18</v>
      </c>
      <c r="G7025" t="s">
        <v>67</v>
      </c>
      <c r="H7025" t="s">
        <v>41</v>
      </c>
      <c r="I7025" t="s">
        <v>27</v>
      </c>
      <c r="J7025">
        <v>63</v>
      </c>
      <c r="K7025" t="s">
        <v>28</v>
      </c>
      <c r="L7025" t="s">
        <v>68</v>
      </c>
      <c r="M7025">
        <v>18</v>
      </c>
      <c r="N7025">
        <v>22</v>
      </c>
      <c r="O7025">
        <v>396</v>
      </c>
      <c r="P7025">
        <v>324</v>
      </c>
      <c r="Q7025">
        <v>72</v>
      </c>
      <c r="R7025" t="s">
        <v>30</v>
      </c>
      <c r="S7025" t="s">
        <v>31</v>
      </c>
      <c r="T7025">
        <v>2</v>
      </c>
      <c r="U7025" t="s">
        <v>32</v>
      </c>
      <c r="V7025" t="s">
        <v>70</v>
      </c>
    </row>
    <row r="7026" spans="1:22" x14ac:dyDescent="0.35">
      <c r="A7026" s="1">
        <v>45464</v>
      </c>
      <c r="B7026" t="s">
        <v>6522</v>
      </c>
      <c r="C7026" t="s">
        <v>47</v>
      </c>
      <c r="D7026" s="1">
        <v>26054</v>
      </c>
      <c r="E7026" t="s">
        <v>98</v>
      </c>
      <c r="F7026">
        <v>76</v>
      </c>
      <c r="G7026" t="s">
        <v>67</v>
      </c>
      <c r="H7026" t="s">
        <v>41</v>
      </c>
      <c r="I7026" t="s">
        <v>27</v>
      </c>
      <c r="J7026">
        <v>53</v>
      </c>
      <c r="K7026" t="s">
        <v>42</v>
      </c>
      <c r="L7026" t="s">
        <v>68</v>
      </c>
      <c r="M7026">
        <v>18</v>
      </c>
      <c r="N7026">
        <v>22</v>
      </c>
      <c r="O7026">
        <v>1672</v>
      </c>
      <c r="P7026">
        <v>1368</v>
      </c>
      <c r="Q7026">
        <v>304</v>
      </c>
      <c r="R7026" t="s">
        <v>30</v>
      </c>
      <c r="S7026" t="s">
        <v>63</v>
      </c>
      <c r="T7026">
        <v>5</v>
      </c>
      <c r="U7026" t="s">
        <v>32</v>
      </c>
      <c r="V7026" t="s">
        <v>45</v>
      </c>
    </row>
    <row r="7027" spans="1:22" x14ac:dyDescent="0.35">
      <c r="A7027" s="1">
        <v>45346</v>
      </c>
      <c r="B7027" t="s">
        <v>6523</v>
      </c>
      <c r="C7027" t="s">
        <v>54</v>
      </c>
      <c r="D7027" s="1">
        <v>25310</v>
      </c>
      <c r="E7027" t="s">
        <v>98</v>
      </c>
      <c r="F7027">
        <v>110</v>
      </c>
      <c r="G7027" t="s">
        <v>93</v>
      </c>
      <c r="H7027" t="s">
        <v>74</v>
      </c>
      <c r="I7027" t="s">
        <v>38</v>
      </c>
      <c r="J7027">
        <v>55</v>
      </c>
      <c r="K7027" t="s">
        <v>42</v>
      </c>
      <c r="L7027" t="s">
        <v>94</v>
      </c>
      <c r="M7027">
        <v>5</v>
      </c>
      <c r="N7027">
        <v>7</v>
      </c>
      <c r="O7027">
        <v>770</v>
      </c>
      <c r="P7027">
        <v>550</v>
      </c>
      <c r="Q7027">
        <v>220</v>
      </c>
      <c r="R7027" t="s">
        <v>82</v>
      </c>
      <c r="S7027" t="s">
        <v>69</v>
      </c>
      <c r="T7027">
        <v>6</v>
      </c>
      <c r="U7027" t="s">
        <v>44</v>
      </c>
      <c r="V7027" t="s">
        <v>33</v>
      </c>
    </row>
    <row r="7028" spans="1:22" x14ac:dyDescent="0.35">
      <c r="A7028" s="1">
        <v>45400</v>
      </c>
      <c r="B7028" t="s">
        <v>6524</v>
      </c>
      <c r="C7028" t="s">
        <v>107</v>
      </c>
      <c r="D7028" s="1">
        <v>31914</v>
      </c>
      <c r="E7028" t="s">
        <v>98</v>
      </c>
      <c r="F7028">
        <v>58</v>
      </c>
      <c r="G7028" t="s">
        <v>48</v>
      </c>
      <c r="H7028" t="s">
        <v>37</v>
      </c>
      <c r="I7028" t="s">
        <v>27</v>
      </c>
      <c r="J7028">
        <v>37</v>
      </c>
      <c r="K7028" t="s">
        <v>61</v>
      </c>
      <c r="L7028" t="s">
        <v>51</v>
      </c>
      <c r="M7028">
        <v>10</v>
      </c>
      <c r="N7028">
        <v>11</v>
      </c>
      <c r="O7028">
        <v>638</v>
      </c>
      <c r="P7028">
        <v>580</v>
      </c>
      <c r="Q7028">
        <v>58</v>
      </c>
      <c r="R7028" t="s">
        <v>30</v>
      </c>
      <c r="S7028" t="s">
        <v>76</v>
      </c>
      <c r="T7028">
        <v>4</v>
      </c>
      <c r="U7028" t="s">
        <v>32</v>
      </c>
      <c r="V7028" t="s">
        <v>72</v>
      </c>
    </row>
    <row r="7029" spans="1:22" x14ac:dyDescent="0.35">
      <c r="A7029" s="1">
        <v>45431</v>
      </c>
      <c r="B7029" t="s">
        <v>6525</v>
      </c>
      <c r="C7029" t="s">
        <v>100</v>
      </c>
      <c r="D7029" s="1">
        <v>16193</v>
      </c>
      <c r="E7029" t="s">
        <v>71</v>
      </c>
      <c r="F7029">
        <v>282</v>
      </c>
      <c r="G7029" t="s">
        <v>25</v>
      </c>
      <c r="H7029" t="s">
        <v>49</v>
      </c>
      <c r="I7029" t="s">
        <v>27</v>
      </c>
      <c r="J7029">
        <v>80</v>
      </c>
      <c r="K7029" t="s">
        <v>56</v>
      </c>
      <c r="L7029" t="s">
        <v>29</v>
      </c>
      <c r="M7029">
        <v>10</v>
      </c>
      <c r="N7029">
        <v>14</v>
      </c>
      <c r="O7029">
        <v>3948</v>
      </c>
      <c r="P7029">
        <v>2820</v>
      </c>
      <c r="Q7029">
        <v>1128</v>
      </c>
      <c r="R7029" t="s">
        <v>30</v>
      </c>
      <c r="S7029" t="s">
        <v>43</v>
      </c>
      <c r="T7029">
        <v>0</v>
      </c>
      <c r="U7029" t="s">
        <v>44</v>
      </c>
      <c r="V7029" t="s">
        <v>40</v>
      </c>
    </row>
    <row r="7030" spans="1:22" x14ac:dyDescent="0.35">
      <c r="A7030" s="1">
        <v>45347</v>
      </c>
      <c r="B7030" t="s">
        <v>6526</v>
      </c>
      <c r="C7030" t="s">
        <v>100</v>
      </c>
      <c r="D7030" s="1">
        <v>17255</v>
      </c>
      <c r="E7030" t="s">
        <v>24</v>
      </c>
      <c r="F7030">
        <v>131</v>
      </c>
      <c r="G7030" t="s">
        <v>95</v>
      </c>
      <c r="H7030" t="s">
        <v>80</v>
      </c>
      <c r="I7030" t="s">
        <v>27</v>
      </c>
      <c r="J7030">
        <v>77</v>
      </c>
      <c r="K7030" t="s">
        <v>56</v>
      </c>
      <c r="L7030" t="s">
        <v>96</v>
      </c>
      <c r="M7030">
        <v>3</v>
      </c>
      <c r="N7030">
        <v>5</v>
      </c>
      <c r="O7030">
        <v>655</v>
      </c>
      <c r="P7030">
        <v>393</v>
      </c>
      <c r="Q7030">
        <v>262</v>
      </c>
      <c r="R7030" t="s">
        <v>82</v>
      </c>
      <c r="S7030" t="s">
        <v>43</v>
      </c>
      <c r="T7030">
        <v>0</v>
      </c>
      <c r="U7030" t="s">
        <v>44</v>
      </c>
      <c r="V7030" t="s">
        <v>33</v>
      </c>
    </row>
    <row r="7031" spans="1:22" x14ac:dyDescent="0.35">
      <c r="A7031" s="1">
        <v>45406</v>
      </c>
      <c r="B7031" t="s">
        <v>6527</v>
      </c>
      <c r="C7031" t="s">
        <v>104</v>
      </c>
      <c r="D7031" s="1">
        <v>28198</v>
      </c>
      <c r="E7031" t="s">
        <v>71</v>
      </c>
      <c r="F7031">
        <v>113</v>
      </c>
      <c r="G7031" t="s">
        <v>85</v>
      </c>
      <c r="H7031" t="s">
        <v>55</v>
      </c>
      <c r="I7031" t="s">
        <v>27</v>
      </c>
      <c r="J7031">
        <v>47</v>
      </c>
      <c r="K7031" t="s">
        <v>42</v>
      </c>
      <c r="L7031" t="s">
        <v>86</v>
      </c>
      <c r="M7031">
        <v>18</v>
      </c>
      <c r="N7031">
        <v>36</v>
      </c>
      <c r="O7031">
        <v>4068</v>
      </c>
      <c r="P7031">
        <v>2034</v>
      </c>
      <c r="Q7031">
        <v>2034</v>
      </c>
      <c r="R7031" t="s">
        <v>30</v>
      </c>
      <c r="S7031" t="s">
        <v>57</v>
      </c>
      <c r="T7031">
        <v>3</v>
      </c>
      <c r="U7031" t="s">
        <v>32</v>
      </c>
      <c r="V7031" t="s">
        <v>72</v>
      </c>
    </row>
    <row r="7032" spans="1:22" x14ac:dyDescent="0.35">
      <c r="A7032" s="1">
        <v>45457</v>
      </c>
      <c r="B7032" t="s">
        <v>6528</v>
      </c>
      <c r="C7032" t="s">
        <v>104</v>
      </c>
      <c r="D7032" s="1">
        <v>22263</v>
      </c>
      <c r="E7032" t="s">
        <v>71</v>
      </c>
      <c r="F7032">
        <v>156</v>
      </c>
      <c r="G7032" t="s">
        <v>95</v>
      </c>
      <c r="H7032" t="s">
        <v>80</v>
      </c>
      <c r="I7032" t="s">
        <v>27</v>
      </c>
      <c r="J7032">
        <v>64</v>
      </c>
      <c r="K7032" t="s">
        <v>28</v>
      </c>
      <c r="L7032" t="s">
        <v>96</v>
      </c>
      <c r="M7032">
        <v>3</v>
      </c>
      <c r="N7032">
        <v>5</v>
      </c>
      <c r="O7032">
        <v>780</v>
      </c>
      <c r="P7032">
        <v>468</v>
      </c>
      <c r="Q7032">
        <v>312</v>
      </c>
      <c r="R7032" t="s">
        <v>82</v>
      </c>
      <c r="S7032" t="s">
        <v>63</v>
      </c>
      <c r="T7032">
        <v>5</v>
      </c>
      <c r="U7032" t="s">
        <v>32</v>
      </c>
      <c r="V7032" t="s">
        <v>45</v>
      </c>
    </row>
    <row r="7033" spans="1:22" x14ac:dyDescent="0.35">
      <c r="A7033" s="1">
        <v>45442</v>
      </c>
      <c r="B7033" t="s">
        <v>6529</v>
      </c>
      <c r="C7033" t="s">
        <v>23</v>
      </c>
      <c r="D7033" s="1">
        <v>38737</v>
      </c>
      <c r="E7033" t="s">
        <v>71</v>
      </c>
      <c r="F7033">
        <v>274</v>
      </c>
      <c r="G7033" t="s">
        <v>67</v>
      </c>
      <c r="H7033" t="s">
        <v>55</v>
      </c>
      <c r="I7033" t="s">
        <v>27</v>
      </c>
      <c r="J7033">
        <v>18</v>
      </c>
      <c r="K7033" t="s">
        <v>50</v>
      </c>
      <c r="L7033" t="s">
        <v>68</v>
      </c>
      <c r="M7033">
        <v>18</v>
      </c>
      <c r="N7033">
        <v>22</v>
      </c>
      <c r="O7033">
        <v>6028</v>
      </c>
      <c r="P7033">
        <v>4932</v>
      </c>
      <c r="Q7033">
        <v>1096</v>
      </c>
      <c r="R7033" t="s">
        <v>30</v>
      </c>
      <c r="S7033" t="s">
        <v>76</v>
      </c>
      <c r="T7033">
        <v>4</v>
      </c>
      <c r="U7033" t="s">
        <v>32</v>
      </c>
      <c r="V7033" t="s">
        <v>40</v>
      </c>
    </row>
    <row r="7034" spans="1:22" x14ac:dyDescent="0.35">
      <c r="A7034" s="1">
        <v>45464</v>
      </c>
      <c r="B7034" t="s">
        <v>6530</v>
      </c>
      <c r="C7034" t="s">
        <v>84</v>
      </c>
      <c r="D7034" s="1">
        <v>35672</v>
      </c>
      <c r="E7034" t="s">
        <v>36</v>
      </c>
      <c r="F7034">
        <v>120</v>
      </c>
      <c r="G7034" t="s">
        <v>73</v>
      </c>
      <c r="H7034" t="s">
        <v>55</v>
      </c>
      <c r="I7034" t="s">
        <v>27</v>
      </c>
      <c r="J7034">
        <v>27</v>
      </c>
      <c r="K7034" t="s">
        <v>50</v>
      </c>
      <c r="L7034" t="s">
        <v>75</v>
      </c>
      <c r="M7034">
        <v>14</v>
      </c>
      <c r="N7034">
        <v>28</v>
      </c>
      <c r="O7034">
        <v>3360</v>
      </c>
      <c r="P7034">
        <v>1680</v>
      </c>
      <c r="Q7034">
        <v>1680</v>
      </c>
      <c r="R7034" t="s">
        <v>30</v>
      </c>
      <c r="S7034" t="s">
        <v>63</v>
      </c>
      <c r="T7034">
        <v>5</v>
      </c>
      <c r="U7034" t="s">
        <v>32</v>
      </c>
      <c r="V7034" t="s">
        <v>45</v>
      </c>
    </row>
    <row r="7035" spans="1:22" x14ac:dyDescent="0.35">
      <c r="A7035" s="1">
        <v>45359</v>
      </c>
      <c r="B7035" t="s">
        <v>6531</v>
      </c>
      <c r="C7035" t="s">
        <v>35</v>
      </c>
      <c r="D7035" s="1">
        <v>36540</v>
      </c>
      <c r="E7035" t="s">
        <v>98</v>
      </c>
      <c r="F7035">
        <v>307</v>
      </c>
      <c r="G7035" t="s">
        <v>59</v>
      </c>
      <c r="H7035" t="s">
        <v>49</v>
      </c>
      <c r="I7035" t="s">
        <v>27</v>
      </c>
      <c r="J7035">
        <v>24</v>
      </c>
      <c r="K7035" t="s">
        <v>50</v>
      </c>
      <c r="L7035" t="s">
        <v>62</v>
      </c>
      <c r="M7035">
        <v>10</v>
      </c>
      <c r="N7035">
        <v>45</v>
      </c>
      <c r="O7035">
        <v>13815</v>
      </c>
      <c r="P7035">
        <v>3070</v>
      </c>
      <c r="Q7035">
        <v>10745</v>
      </c>
      <c r="R7035" t="s">
        <v>30</v>
      </c>
      <c r="S7035" t="s">
        <v>63</v>
      </c>
      <c r="T7035">
        <v>5</v>
      </c>
      <c r="U7035" t="s">
        <v>32</v>
      </c>
      <c r="V7035" t="s">
        <v>52</v>
      </c>
    </row>
    <row r="7036" spans="1:22" x14ac:dyDescent="0.35">
      <c r="A7036" s="1">
        <v>45490</v>
      </c>
      <c r="B7036" t="s">
        <v>5869</v>
      </c>
      <c r="C7036" t="s">
        <v>113</v>
      </c>
      <c r="D7036" s="1">
        <v>21466</v>
      </c>
      <c r="E7036" t="s">
        <v>24</v>
      </c>
      <c r="F7036">
        <v>289</v>
      </c>
      <c r="G7036" t="s">
        <v>67</v>
      </c>
      <c r="H7036" t="s">
        <v>80</v>
      </c>
      <c r="I7036" t="s">
        <v>27</v>
      </c>
      <c r="J7036">
        <v>66</v>
      </c>
      <c r="K7036" t="s">
        <v>28</v>
      </c>
      <c r="L7036" t="s">
        <v>68</v>
      </c>
      <c r="M7036">
        <v>18</v>
      </c>
      <c r="N7036">
        <v>22</v>
      </c>
      <c r="O7036">
        <v>6358</v>
      </c>
      <c r="P7036">
        <v>5202</v>
      </c>
      <c r="Q7036">
        <v>1156</v>
      </c>
      <c r="R7036" t="s">
        <v>30</v>
      </c>
      <c r="S7036" t="s">
        <v>57</v>
      </c>
      <c r="T7036">
        <v>3</v>
      </c>
      <c r="U7036" t="s">
        <v>32</v>
      </c>
      <c r="V7036" t="s">
        <v>90</v>
      </c>
    </row>
    <row r="7037" spans="1:22" x14ac:dyDescent="0.35">
      <c r="A7037" s="1">
        <v>45384</v>
      </c>
      <c r="B7037" t="s">
        <v>6532</v>
      </c>
      <c r="C7037" t="s">
        <v>47</v>
      </c>
      <c r="D7037" s="1">
        <v>21859</v>
      </c>
      <c r="E7037" t="s">
        <v>24</v>
      </c>
      <c r="F7037">
        <v>285</v>
      </c>
      <c r="G7037" t="s">
        <v>73</v>
      </c>
      <c r="H7037" t="s">
        <v>55</v>
      </c>
      <c r="I7037" t="s">
        <v>27</v>
      </c>
      <c r="J7037">
        <v>64</v>
      </c>
      <c r="K7037" t="s">
        <v>28</v>
      </c>
      <c r="L7037" t="s">
        <v>75</v>
      </c>
      <c r="M7037">
        <v>14</v>
      </c>
      <c r="N7037">
        <v>28</v>
      </c>
      <c r="O7037">
        <v>7980</v>
      </c>
      <c r="P7037">
        <v>3990</v>
      </c>
      <c r="Q7037">
        <v>3990</v>
      </c>
      <c r="R7037" t="s">
        <v>30</v>
      </c>
      <c r="S7037" t="s">
        <v>31</v>
      </c>
      <c r="T7037">
        <v>2</v>
      </c>
      <c r="U7037" t="s">
        <v>32</v>
      </c>
      <c r="V7037" t="s">
        <v>72</v>
      </c>
    </row>
    <row r="7038" spans="1:22" x14ac:dyDescent="0.35">
      <c r="A7038" s="1">
        <v>45421</v>
      </c>
      <c r="B7038" t="s">
        <v>6533</v>
      </c>
      <c r="C7038" t="s">
        <v>84</v>
      </c>
      <c r="D7038" s="1">
        <v>27254</v>
      </c>
      <c r="E7038" t="s">
        <v>71</v>
      </c>
      <c r="F7038">
        <v>496</v>
      </c>
      <c r="G7038" t="s">
        <v>73</v>
      </c>
      <c r="H7038" t="s">
        <v>80</v>
      </c>
      <c r="I7038" t="s">
        <v>27</v>
      </c>
      <c r="J7038">
        <v>50</v>
      </c>
      <c r="K7038" t="s">
        <v>42</v>
      </c>
      <c r="L7038" t="s">
        <v>75</v>
      </c>
      <c r="M7038">
        <v>14</v>
      </c>
      <c r="N7038">
        <v>28</v>
      </c>
      <c r="O7038">
        <v>13888</v>
      </c>
      <c r="P7038">
        <v>6944</v>
      </c>
      <c r="Q7038">
        <v>6944</v>
      </c>
      <c r="R7038" t="s">
        <v>30</v>
      </c>
      <c r="S7038" t="s">
        <v>76</v>
      </c>
      <c r="T7038">
        <v>4</v>
      </c>
      <c r="U7038" t="s">
        <v>32</v>
      </c>
      <c r="V7038" t="s">
        <v>40</v>
      </c>
    </row>
    <row r="7039" spans="1:22" x14ac:dyDescent="0.35">
      <c r="A7039" s="1">
        <v>45432</v>
      </c>
      <c r="B7039" t="s">
        <v>6534</v>
      </c>
      <c r="C7039" t="s">
        <v>54</v>
      </c>
      <c r="D7039" s="1">
        <v>29078</v>
      </c>
      <c r="E7039" t="s">
        <v>24</v>
      </c>
      <c r="F7039">
        <v>142</v>
      </c>
      <c r="G7039" t="s">
        <v>88</v>
      </c>
      <c r="H7039" t="s">
        <v>55</v>
      </c>
      <c r="I7039" t="s">
        <v>27</v>
      </c>
      <c r="J7039">
        <v>45</v>
      </c>
      <c r="K7039" t="s">
        <v>42</v>
      </c>
      <c r="L7039" t="s">
        <v>89</v>
      </c>
      <c r="M7039">
        <v>19</v>
      </c>
      <c r="N7039">
        <v>23</v>
      </c>
      <c r="O7039">
        <v>3266</v>
      </c>
      <c r="P7039">
        <v>2698</v>
      </c>
      <c r="Q7039">
        <v>568</v>
      </c>
      <c r="R7039" t="s">
        <v>30</v>
      </c>
      <c r="S7039" t="s">
        <v>39</v>
      </c>
      <c r="T7039">
        <v>1</v>
      </c>
      <c r="U7039" t="s">
        <v>32</v>
      </c>
      <c r="V7039" t="s">
        <v>40</v>
      </c>
    </row>
    <row r="7040" spans="1:22" x14ac:dyDescent="0.35">
      <c r="A7040" s="1">
        <v>45326</v>
      </c>
      <c r="B7040" t="s">
        <v>6535</v>
      </c>
      <c r="C7040" t="s">
        <v>23</v>
      </c>
      <c r="D7040" s="1">
        <v>24099</v>
      </c>
      <c r="E7040" t="s">
        <v>24</v>
      </c>
      <c r="F7040">
        <v>99</v>
      </c>
      <c r="G7040" t="s">
        <v>88</v>
      </c>
      <c r="H7040" t="s">
        <v>41</v>
      </c>
      <c r="I7040" t="s">
        <v>27</v>
      </c>
      <c r="J7040">
        <v>58</v>
      </c>
      <c r="K7040" t="s">
        <v>42</v>
      </c>
      <c r="L7040" t="s">
        <v>89</v>
      </c>
      <c r="M7040">
        <v>19</v>
      </c>
      <c r="N7040">
        <v>23</v>
      </c>
      <c r="O7040">
        <v>2277</v>
      </c>
      <c r="P7040">
        <v>1881</v>
      </c>
      <c r="Q7040">
        <v>396</v>
      </c>
      <c r="R7040" t="s">
        <v>30</v>
      </c>
      <c r="S7040" t="s">
        <v>43</v>
      </c>
      <c r="T7040">
        <v>0</v>
      </c>
      <c r="U7040" t="s">
        <v>44</v>
      </c>
      <c r="V7040" t="s">
        <v>33</v>
      </c>
    </row>
    <row r="7041" spans="1:22" x14ac:dyDescent="0.35">
      <c r="A7041" s="1">
        <v>45296</v>
      </c>
      <c r="B7041" t="s">
        <v>6536</v>
      </c>
      <c r="C7041" t="s">
        <v>113</v>
      </c>
      <c r="D7041" s="1">
        <v>23922</v>
      </c>
      <c r="E7041" t="s">
        <v>98</v>
      </c>
      <c r="F7041">
        <v>28</v>
      </c>
      <c r="G7041" t="s">
        <v>88</v>
      </c>
      <c r="H7041" t="s">
        <v>41</v>
      </c>
      <c r="I7041" t="s">
        <v>27</v>
      </c>
      <c r="J7041">
        <v>59</v>
      </c>
      <c r="K7041" t="s">
        <v>42</v>
      </c>
      <c r="L7041" t="s">
        <v>89</v>
      </c>
      <c r="M7041">
        <v>19</v>
      </c>
      <c r="N7041">
        <v>23</v>
      </c>
      <c r="O7041">
        <v>644</v>
      </c>
      <c r="P7041">
        <v>532</v>
      </c>
      <c r="Q7041">
        <v>112</v>
      </c>
      <c r="R7041" t="s">
        <v>30</v>
      </c>
      <c r="S7041" t="s">
        <v>63</v>
      </c>
      <c r="T7041">
        <v>5</v>
      </c>
      <c r="U7041" t="s">
        <v>32</v>
      </c>
      <c r="V7041" t="s">
        <v>70</v>
      </c>
    </row>
    <row r="7042" spans="1:22" x14ac:dyDescent="0.35">
      <c r="A7042" s="1">
        <v>45316</v>
      </c>
      <c r="B7042" t="s">
        <v>6537</v>
      </c>
      <c r="C7042" t="s">
        <v>54</v>
      </c>
      <c r="D7042" s="1">
        <v>15962</v>
      </c>
      <c r="E7042" t="s">
        <v>71</v>
      </c>
      <c r="F7042">
        <v>216</v>
      </c>
      <c r="G7042" t="s">
        <v>88</v>
      </c>
      <c r="H7042" t="s">
        <v>74</v>
      </c>
      <c r="I7042" t="s">
        <v>27</v>
      </c>
      <c r="J7042">
        <v>80</v>
      </c>
      <c r="K7042" t="s">
        <v>56</v>
      </c>
      <c r="L7042" t="s">
        <v>89</v>
      </c>
      <c r="M7042">
        <v>19</v>
      </c>
      <c r="N7042">
        <v>23</v>
      </c>
      <c r="O7042">
        <v>4968</v>
      </c>
      <c r="P7042">
        <v>4104</v>
      </c>
      <c r="Q7042">
        <v>864</v>
      </c>
      <c r="R7042" t="s">
        <v>30</v>
      </c>
      <c r="S7042" t="s">
        <v>76</v>
      </c>
      <c r="T7042">
        <v>4</v>
      </c>
      <c r="U7042" t="s">
        <v>32</v>
      </c>
      <c r="V7042" t="s">
        <v>70</v>
      </c>
    </row>
    <row r="7043" spans="1:22" x14ac:dyDescent="0.35">
      <c r="A7043" s="1">
        <v>45363</v>
      </c>
      <c r="B7043" t="s">
        <v>6538</v>
      </c>
      <c r="C7043" t="s">
        <v>78</v>
      </c>
      <c r="D7043" s="1">
        <v>26266</v>
      </c>
      <c r="E7043" t="s">
        <v>36</v>
      </c>
      <c r="F7043">
        <v>387</v>
      </c>
      <c r="G7043" t="s">
        <v>67</v>
      </c>
      <c r="H7043" t="s">
        <v>37</v>
      </c>
      <c r="I7043" t="s">
        <v>38</v>
      </c>
      <c r="J7043">
        <v>52</v>
      </c>
      <c r="K7043" t="s">
        <v>42</v>
      </c>
      <c r="L7043" t="s">
        <v>68</v>
      </c>
      <c r="M7043">
        <v>18</v>
      </c>
      <c r="N7043">
        <v>22</v>
      </c>
      <c r="O7043">
        <v>8514</v>
      </c>
      <c r="P7043">
        <v>6966</v>
      </c>
      <c r="Q7043">
        <v>1548</v>
      </c>
      <c r="R7043" t="s">
        <v>30</v>
      </c>
      <c r="S7043" t="s">
        <v>31</v>
      </c>
      <c r="T7043">
        <v>2</v>
      </c>
      <c r="U7043" t="s">
        <v>32</v>
      </c>
      <c r="V7043" t="s">
        <v>52</v>
      </c>
    </row>
    <row r="7044" spans="1:22" x14ac:dyDescent="0.35">
      <c r="A7044" s="1">
        <v>45469</v>
      </c>
      <c r="B7044" t="s">
        <v>6539</v>
      </c>
      <c r="C7044" t="s">
        <v>113</v>
      </c>
      <c r="D7044" s="1">
        <v>34028</v>
      </c>
      <c r="E7044" t="s">
        <v>98</v>
      </c>
      <c r="F7044">
        <v>425</v>
      </c>
      <c r="G7044" t="s">
        <v>67</v>
      </c>
      <c r="H7044" t="s">
        <v>49</v>
      </c>
      <c r="I7044" t="s">
        <v>27</v>
      </c>
      <c r="J7044">
        <v>31</v>
      </c>
      <c r="K7044" t="s">
        <v>61</v>
      </c>
      <c r="L7044" t="s">
        <v>68</v>
      </c>
      <c r="M7044">
        <v>18</v>
      </c>
      <c r="N7044">
        <v>22</v>
      </c>
      <c r="O7044">
        <v>9350</v>
      </c>
      <c r="P7044">
        <v>7650</v>
      </c>
      <c r="Q7044">
        <v>1700</v>
      </c>
      <c r="R7044" t="s">
        <v>30</v>
      </c>
      <c r="S7044" t="s">
        <v>57</v>
      </c>
      <c r="T7044">
        <v>3</v>
      </c>
      <c r="U7044" t="s">
        <v>32</v>
      </c>
      <c r="V7044" t="s">
        <v>45</v>
      </c>
    </row>
    <row r="7045" spans="1:22" x14ac:dyDescent="0.35">
      <c r="A7045" s="1">
        <v>45494</v>
      </c>
      <c r="B7045" t="s">
        <v>6540</v>
      </c>
      <c r="C7045" t="s">
        <v>107</v>
      </c>
      <c r="D7045" s="1">
        <v>26005</v>
      </c>
      <c r="E7045" t="s">
        <v>24</v>
      </c>
      <c r="F7045">
        <v>163</v>
      </c>
      <c r="G7045" t="s">
        <v>93</v>
      </c>
      <c r="H7045" t="s">
        <v>80</v>
      </c>
      <c r="I7045" t="s">
        <v>27</v>
      </c>
      <c r="J7045">
        <v>53</v>
      </c>
      <c r="K7045" t="s">
        <v>42</v>
      </c>
      <c r="L7045" t="s">
        <v>94</v>
      </c>
      <c r="M7045">
        <v>5</v>
      </c>
      <c r="N7045">
        <v>7</v>
      </c>
      <c r="O7045">
        <v>1141</v>
      </c>
      <c r="P7045">
        <v>815</v>
      </c>
      <c r="Q7045">
        <v>326</v>
      </c>
      <c r="R7045" t="s">
        <v>82</v>
      </c>
      <c r="S7045" t="s">
        <v>43</v>
      </c>
      <c r="T7045">
        <v>0</v>
      </c>
      <c r="U7045" t="s">
        <v>44</v>
      </c>
      <c r="V7045" t="s">
        <v>90</v>
      </c>
    </row>
    <row r="7046" spans="1:22" x14ac:dyDescent="0.35">
      <c r="A7046" s="1">
        <v>45456</v>
      </c>
      <c r="B7046" t="s">
        <v>6541</v>
      </c>
      <c r="C7046" t="s">
        <v>35</v>
      </c>
      <c r="D7046" s="1">
        <v>16520</v>
      </c>
      <c r="E7046" t="s">
        <v>24</v>
      </c>
      <c r="F7046">
        <v>299</v>
      </c>
      <c r="G7046" t="s">
        <v>85</v>
      </c>
      <c r="H7046" t="s">
        <v>55</v>
      </c>
      <c r="I7046" t="s">
        <v>27</v>
      </c>
      <c r="J7046">
        <v>79</v>
      </c>
      <c r="K7046" t="s">
        <v>56</v>
      </c>
      <c r="L7046" t="s">
        <v>86</v>
      </c>
      <c r="M7046">
        <v>18</v>
      </c>
      <c r="N7046">
        <v>36</v>
      </c>
      <c r="O7046">
        <v>10764</v>
      </c>
      <c r="P7046">
        <v>5382</v>
      </c>
      <c r="Q7046">
        <v>5382</v>
      </c>
      <c r="R7046" t="s">
        <v>30</v>
      </c>
      <c r="S7046" t="s">
        <v>76</v>
      </c>
      <c r="T7046">
        <v>4</v>
      </c>
      <c r="U7046" t="s">
        <v>32</v>
      </c>
      <c r="V7046" t="s">
        <v>45</v>
      </c>
    </row>
    <row r="7047" spans="1:22" x14ac:dyDescent="0.35">
      <c r="A7047" s="1">
        <v>45359</v>
      </c>
      <c r="B7047" t="s">
        <v>6542</v>
      </c>
      <c r="C7047" t="s">
        <v>104</v>
      </c>
      <c r="D7047" s="1">
        <v>30878</v>
      </c>
      <c r="E7047" t="s">
        <v>24</v>
      </c>
      <c r="F7047">
        <v>33</v>
      </c>
      <c r="G7047" t="s">
        <v>88</v>
      </c>
      <c r="H7047" t="s">
        <v>80</v>
      </c>
      <c r="I7047" t="s">
        <v>27</v>
      </c>
      <c r="J7047">
        <v>40</v>
      </c>
      <c r="K7047" t="s">
        <v>61</v>
      </c>
      <c r="L7047" t="s">
        <v>89</v>
      </c>
      <c r="M7047">
        <v>19</v>
      </c>
      <c r="N7047">
        <v>23</v>
      </c>
      <c r="O7047">
        <v>759</v>
      </c>
      <c r="P7047">
        <v>627</v>
      </c>
      <c r="Q7047">
        <v>132</v>
      </c>
      <c r="R7047" t="s">
        <v>30</v>
      </c>
      <c r="S7047" t="s">
        <v>63</v>
      </c>
      <c r="T7047">
        <v>5</v>
      </c>
      <c r="U7047" t="s">
        <v>32</v>
      </c>
      <c r="V7047" t="s">
        <v>52</v>
      </c>
    </row>
    <row r="7048" spans="1:22" x14ac:dyDescent="0.35">
      <c r="A7048" s="1">
        <v>45295</v>
      </c>
      <c r="B7048" t="s">
        <v>4621</v>
      </c>
      <c r="C7048" t="s">
        <v>35</v>
      </c>
      <c r="D7048" s="1">
        <v>20430</v>
      </c>
      <c r="E7048" t="s">
        <v>24</v>
      </c>
      <c r="F7048">
        <v>391</v>
      </c>
      <c r="G7048" t="s">
        <v>95</v>
      </c>
      <c r="H7048" t="s">
        <v>55</v>
      </c>
      <c r="I7048" t="s">
        <v>38</v>
      </c>
      <c r="J7048">
        <v>68</v>
      </c>
      <c r="K7048" t="s">
        <v>28</v>
      </c>
      <c r="L7048" t="s">
        <v>96</v>
      </c>
      <c r="M7048">
        <v>3</v>
      </c>
      <c r="N7048">
        <v>5</v>
      </c>
      <c r="O7048">
        <v>1955</v>
      </c>
      <c r="P7048">
        <v>1173</v>
      </c>
      <c r="Q7048">
        <v>782</v>
      </c>
      <c r="R7048" t="s">
        <v>82</v>
      </c>
      <c r="S7048" t="s">
        <v>76</v>
      </c>
      <c r="T7048">
        <v>4</v>
      </c>
      <c r="U7048" t="s">
        <v>32</v>
      </c>
      <c r="V7048" t="s">
        <v>70</v>
      </c>
    </row>
    <row r="7049" spans="1:22" x14ac:dyDescent="0.35">
      <c r="A7049" s="1">
        <v>45473</v>
      </c>
      <c r="B7049" t="s">
        <v>6543</v>
      </c>
      <c r="C7049" t="s">
        <v>47</v>
      </c>
      <c r="D7049" s="1">
        <v>30281</v>
      </c>
      <c r="E7049" t="s">
        <v>24</v>
      </c>
      <c r="F7049">
        <v>145</v>
      </c>
      <c r="G7049" t="s">
        <v>85</v>
      </c>
      <c r="H7049" t="s">
        <v>55</v>
      </c>
      <c r="I7049" t="s">
        <v>27</v>
      </c>
      <c r="J7049">
        <v>42</v>
      </c>
      <c r="K7049" t="s">
        <v>61</v>
      </c>
      <c r="L7049" t="s">
        <v>86</v>
      </c>
      <c r="M7049">
        <v>18</v>
      </c>
      <c r="N7049">
        <v>36</v>
      </c>
      <c r="O7049">
        <v>5220</v>
      </c>
      <c r="P7049">
        <v>2610</v>
      </c>
      <c r="Q7049">
        <v>2610</v>
      </c>
      <c r="R7049" t="s">
        <v>30</v>
      </c>
      <c r="S7049" t="s">
        <v>43</v>
      </c>
      <c r="T7049">
        <v>0</v>
      </c>
      <c r="U7049" t="s">
        <v>44</v>
      </c>
      <c r="V7049" t="s">
        <v>45</v>
      </c>
    </row>
    <row r="7050" spans="1:22" x14ac:dyDescent="0.35">
      <c r="A7050" s="1">
        <v>45292</v>
      </c>
      <c r="B7050" t="s">
        <v>6544</v>
      </c>
      <c r="C7050" t="s">
        <v>104</v>
      </c>
      <c r="D7050" s="1">
        <v>30929</v>
      </c>
      <c r="E7050" t="s">
        <v>24</v>
      </c>
      <c r="F7050">
        <v>444</v>
      </c>
      <c r="G7050" t="s">
        <v>95</v>
      </c>
      <c r="H7050" t="s">
        <v>49</v>
      </c>
      <c r="I7050" t="s">
        <v>27</v>
      </c>
      <c r="J7050">
        <v>39</v>
      </c>
      <c r="K7050" t="s">
        <v>61</v>
      </c>
      <c r="L7050" t="s">
        <v>96</v>
      </c>
      <c r="M7050">
        <v>3</v>
      </c>
      <c r="N7050">
        <v>5</v>
      </c>
      <c r="O7050">
        <v>2220</v>
      </c>
      <c r="P7050">
        <v>1332</v>
      </c>
      <c r="Q7050">
        <v>888</v>
      </c>
      <c r="R7050" t="s">
        <v>82</v>
      </c>
      <c r="S7050" t="s">
        <v>39</v>
      </c>
      <c r="T7050">
        <v>1</v>
      </c>
      <c r="U7050" t="s">
        <v>32</v>
      </c>
      <c r="V7050" t="s">
        <v>70</v>
      </c>
    </row>
    <row r="7051" spans="1:22" x14ac:dyDescent="0.35">
      <c r="A7051" s="1">
        <v>45362</v>
      </c>
      <c r="B7051" t="s">
        <v>6545</v>
      </c>
      <c r="C7051" t="s">
        <v>78</v>
      </c>
      <c r="D7051" s="1">
        <v>28231</v>
      </c>
      <c r="E7051" t="s">
        <v>36</v>
      </c>
      <c r="F7051">
        <v>83</v>
      </c>
      <c r="G7051" t="s">
        <v>85</v>
      </c>
      <c r="H7051" t="s">
        <v>80</v>
      </c>
      <c r="I7051" t="s">
        <v>27</v>
      </c>
      <c r="J7051">
        <v>47</v>
      </c>
      <c r="K7051" t="s">
        <v>42</v>
      </c>
      <c r="L7051" t="s">
        <v>86</v>
      </c>
      <c r="M7051">
        <v>18</v>
      </c>
      <c r="N7051">
        <v>36</v>
      </c>
      <c r="O7051">
        <v>2988</v>
      </c>
      <c r="P7051">
        <v>1494</v>
      </c>
      <c r="Q7051">
        <v>1494</v>
      </c>
      <c r="R7051" t="s">
        <v>30</v>
      </c>
      <c r="S7051" t="s">
        <v>39</v>
      </c>
      <c r="T7051">
        <v>1</v>
      </c>
      <c r="U7051" t="s">
        <v>32</v>
      </c>
      <c r="V7051" t="s">
        <v>52</v>
      </c>
    </row>
    <row r="7052" spans="1:22" x14ac:dyDescent="0.35">
      <c r="A7052" s="1">
        <v>45447</v>
      </c>
      <c r="B7052" t="s">
        <v>6546</v>
      </c>
      <c r="C7052" t="s">
        <v>54</v>
      </c>
      <c r="D7052" s="1">
        <v>38657</v>
      </c>
      <c r="E7052" t="s">
        <v>24</v>
      </c>
      <c r="F7052">
        <v>483</v>
      </c>
      <c r="G7052" t="s">
        <v>48</v>
      </c>
      <c r="H7052" t="s">
        <v>55</v>
      </c>
      <c r="I7052" t="s">
        <v>27</v>
      </c>
      <c r="J7052">
        <v>19</v>
      </c>
      <c r="K7052" t="s">
        <v>50</v>
      </c>
      <c r="L7052" t="s">
        <v>51</v>
      </c>
      <c r="M7052">
        <v>10</v>
      </c>
      <c r="N7052">
        <v>11</v>
      </c>
      <c r="O7052">
        <v>5313</v>
      </c>
      <c r="P7052">
        <v>4830</v>
      </c>
      <c r="Q7052">
        <v>483</v>
      </c>
      <c r="R7052" t="s">
        <v>30</v>
      </c>
      <c r="S7052" t="s">
        <v>31</v>
      </c>
      <c r="T7052">
        <v>2</v>
      </c>
      <c r="U7052" t="s">
        <v>32</v>
      </c>
      <c r="V7052" t="s">
        <v>45</v>
      </c>
    </row>
    <row r="7053" spans="1:22" x14ac:dyDescent="0.35">
      <c r="A7053" s="1">
        <v>45486</v>
      </c>
      <c r="B7053" t="s">
        <v>1614</v>
      </c>
      <c r="C7053" t="s">
        <v>35</v>
      </c>
      <c r="D7053" s="1">
        <v>30047</v>
      </c>
      <c r="E7053" t="s">
        <v>71</v>
      </c>
      <c r="F7053">
        <v>324</v>
      </c>
      <c r="G7053" t="s">
        <v>95</v>
      </c>
      <c r="H7053" t="s">
        <v>80</v>
      </c>
      <c r="I7053" t="s">
        <v>27</v>
      </c>
      <c r="J7053">
        <v>42</v>
      </c>
      <c r="K7053" t="s">
        <v>61</v>
      </c>
      <c r="L7053" t="s">
        <v>96</v>
      </c>
      <c r="M7053">
        <v>3</v>
      </c>
      <c r="N7053">
        <v>5</v>
      </c>
      <c r="O7053">
        <v>1620</v>
      </c>
      <c r="P7053">
        <v>972</v>
      </c>
      <c r="Q7053">
        <v>648</v>
      </c>
      <c r="R7053" t="s">
        <v>82</v>
      </c>
      <c r="S7053" t="s">
        <v>69</v>
      </c>
      <c r="T7053">
        <v>6</v>
      </c>
      <c r="U7053" t="s">
        <v>44</v>
      </c>
      <c r="V7053" t="s">
        <v>90</v>
      </c>
    </row>
    <row r="7054" spans="1:22" x14ac:dyDescent="0.35">
      <c r="A7054" s="1">
        <v>45413</v>
      </c>
      <c r="B7054" t="s">
        <v>6547</v>
      </c>
      <c r="C7054" t="s">
        <v>78</v>
      </c>
      <c r="D7054" s="1">
        <v>35691</v>
      </c>
      <c r="E7054" t="s">
        <v>98</v>
      </c>
      <c r="F7054">
        <v>252</v>
      </c>
      <c r="G7054" t="s">
        <v>59</v>
      </c>
      <c r="H7054" t="s">
        <v>55</v>
      </c>
      <c r="I7054" t="s">
        <v>27</v>
      </c>
      <c r="J7054">
        <v>27</v>
      </c>
      <c r="K7054" t="s">
        <v>50</v>
      </c>
      <c r="L7054" t="s">
        <v>62</v>
      </c>
      <c r="M7054">
        <v>10</v>
      </c>
      <c r="N7054">
        <v>45</v>
      </c>
      <c r="O7054">
        <v>11340</v>
      </c>
      <c r="P7054">
        <v>2520</v>
      </c>
      <c r="Q7054">
        <v>8820</v>
      </c>
      <c r="R7054" t="s">
        <v>30</v>
      </c>
      <c r="S7054" t="s">
        <v>57</v>
      </c>
      <c r="T7054">
        <v>3</v>
      </c>
      <c r="U7054" t="s">
        <v>32</v>
      </c>
      <c r="V7054" t="s">
        <v>40</v>
      </c>
    </row>
    <row r="7055" spans="1:22" x14ac:dyDescent="0.35">
      <c r="A7055" s="1">
        <v>45457</v>
      </c>
      <c r="B7055" t="s">
        <v>6548</v>
      </c>
      <c r="C7055" t="s">
        <v>47</v>
      </c>
      <c r="D7055" s="1">
        <v>31794</v>
      </c>
      <c r="E7055" t="s">
        <v>98</v>
      </c>
      <c r="F7055">
        <v>228</v>
      </c>
      <c r="G7055" t="s">
        <v>85</v>
      </c>
      <c r="H7055" t="s">
        <v>41</v>
      </c>
      <c r="I7055" t="s">
        <v>27</v>
      </c>
      <c r="J7055">
        <v>37</v>
      </c>
      <c r="K7055" t="s">
        <v>61</v>
      </c>
      <c r="L7055" t="s">
        <v>86</v>
      </c>
      <c r="M7055">
        <v>18</v>
      </c>
      <c r="N7055">
        <v>36</v>
      </c>
      <c r="O7055">
        <v>8208</v>
      </c>
      <c r="P7055">
        <v>4104</v>
      </c>
      <c r="Q7055">
        <v>4104</v>
      </c>
      <c r="R7055" t="s">
        <v>30</v>
      </c>
      <c r="S7055" t="s">
        <v>63</v>
      </c>
      <c r="T7055">
        <v>5</v>
      </c>
      <c r="U7055" t="s">
        <v>32</v>
      </c>
      <c r="V7055" t="s">
        <v>45</v>
      </c>
    </row>
    <row r="7056" spans="1:22" x14ac:dyDescent="0.35">
      <c r="A7056" s="1">
        <v>45304</v>
      </c>
      <c r="B7056" t="s">
        <v>6549</v>
      </c>
      <c r="C7056" t="s">
        <v>100</v>
      </c>
      <c r="D7056" s="1">
        <v>38203</v>
      </c>
      <c r="E7056" t="s">
        <v>71</v>
      </c>
      <c r="F7056">
        <v>477</v>
      </c>
      <c r="G7056" t="s">
        <v>25</v>
      </c>
      <c r="H7056" t="s">
        <v>41</v>
      </c>
      <c r="I7056" t="s">
        <v>27</v>
      </c>
      <c r="J7056">
        <v>19</v>
      </c>
      <c r="K7056" t="s">
        <v>50</v>
      </c>
      <c r="L7056" t="s">
        <v>29</v>
      </c>
      <c r="M7056">
        <v>10</v>
      </c>
      <c r="N7056">
        <v>14</v>
      </c>
      <c r="O7056">
        <v>6678</v>
      </c>
      <c r="P7056">
        <v>4770</v>
      </c>
      <c r="Q7056">
        <v>1908</v>
      </c>
      <c r="R7056" t="s">
        <v>30</v>
      </c>
      <c r="S7056" t="s">
        <v>69</v>
      </c>
      <c r="T7056">
        <v>6</v>
      </c>
      <c r="U7056" t="s">
        <v>44</v>
      </c>
      <c r="V7056" t="s">
        <v>70</v>
      </c>
    </row>
    <row r="7057" spans="1:22" x14ac:dyDescent="0.35">
      <c r="A7057" s="1">
        <v>45398</v>
      </c>
      <c r="B7057" t="s">
        <v>6550</v>
      </c>
      <c r="C7057" t="s">
        <v>100</v>
      </c>
      <c r="D7057" s="1">
        <v>35685</v>
      </c>
      <c r="E7057" t="s">
        <v>98</v>
      </c>
      <c r="F7057">
        <v>280</v>
      </c>
      <c r="G7057" t="s">
        <v>95</v>
      </c>
      <c r="H7057" t="s">
        <v>74</v>
      </c>
      <c r="I7057" t="s">
        <v>27</v>
      </c>
      <c r="J7057">
        <v>27</v>
      </c>
      <c r="K7057" t="s">
        <v>50</v>
      </c>
      <c r="L7057" t="s">
        <v>96</v>
      </c>
      <c r="M7057">
        <v>3</v>
      </c>
      <c r="N7057">
        <v>5</v>
      </c>
      <c r="O7057">
        <v>1400</v>
      </c>
      <c r="P7057">
        <v>840</v>
      </c>
      <c r="Q7057">
        <v>560</v>
      </c>
      <c r="R7057" t="s">
        <v>82</v>
      </c>
      <c r="S7057" t="s">
        <v>31</v>
      </c>
      <c r="T7057">
        <v>2</v>
      </c>
      <c r="U7057" t="s">
        <v>32</v>
      </c>
      <c r="V7057" t="s">
        <v>72</v>
      </c>
    </row>
    <row r="7058" spans="1:22" x14ac:dyDescent="0.35">
      <c r="A7058" s="1">
        <v>45474</v>
      </c>
      <c r="B7058" t="s">
        <v>6551</v>
      </c>
      <c r="C7058" t="s">
        <v>78</v>
      </c>
      <c r="D7058" s="1">
        <v>34054</v>
      </c>
      <c r="E7058" t="s">
        <v>98</v>
      </c>
      <c r="F7058">
        <v>93</v>
      </c>
      <c r="G7058" t="s">
        <v>79</v>
      </c>
      <c r="H7058" t="s">
        <v>37</v>
      </c>
      <c r="I7058" t="s">
        <v>27</v>
      </c>
      <c r="J7058">
        <v>31</v>
      </c>
      <c r="K7058" t="s">
        <v>61</v>
      </c>
      <c r="L7058" t="s">
        <v>81</v>
      </c>
      <c r="M7058">
        <v>7</v>
      </c>
      <c r="N7058">
        <v>9</v>
      </c>
      <c r="O7058">
        <v>837</v>
      </c>
      <c r="P7058">
        <v>651</v>
      </c>
      <c r="Q7058">
        <v>186</v>
      </c>
      <c r="R7058" t="s">
        <v>82</v>
      </c>
      <c r="S7058" t="s">
        <v>39</v>
      </c>
      <c r="T7058">
        <v>1</v>
      </c>
      <c r="U7058" t="s">
        <v>32</v>
      </c>
      <c r="V7058" t="s">
        <v>90</v>
      </c>
    </row>
    <row r="7059" spans="1:22" x14ac:dyDescent="0.35">
      <c r="A7059" s="1">
        <v>45335</v>
      </c>
      <c r="B7059" t="s">
        <v>6552</v>
      </c>
      <c r="C7059" t="s">
        <v>47</v>
      </c>
      <c r="D7059" s="1">
        <v>35390</v>
      </c>
      <c r="E7059" t="s">
        <v>36</v>
      </c>
      <c r="F7059">
        <v>364</v>
      </c>
      <c r="G7059" t="s">
        <v>48</v>
      </c>
      <c r="H7059" t="s">
        <v>49</v>
      </c>
      <c r="I7059" t="s">
        <v>27</v>
      </c>
      <c r="J7059">
        <v>27</v>
      </c>
      <c r="K7059" t="s">
        <v>50</v>
      </c>
      <c r="L7059" t="s">
        <v>51</v>
      </c>
      <c r="M7059">
        <v>10</v>
      </c>
      <c r="N7059">
        <v>11</v>
      </c>
      <c r="O7059">
        <v>4004</v>
      </c>
      <c r="P7059">
        <v>3640</v>
      </c>
      <c r="Q7059">
        <v>364</v>
      </c>
      <c r="R7059" t="s">
        <v>30</v>
      </c>
      <c r="S7059" t="s">
        <v>31</v>
      </c>
      <c r="T7059">
        <v>2</v>
      </c>
      <c r="U7059" t="s">
        <v>32</v>
      </c>
      <c r="V7059" t="s">
        <v>33</v>
      </c>
    </row>
    <row r="7060" spans="1:22" x14ac:dyDescent="0.35">
      <c r="A7060" s="1">
        <v>45366</v>
      </c>
      <c r="B7060" t="s">
        <v>6553</v>
      </c>
      <c r="C7060" t="s">
        <v>113</v>
      </c>
      <c r="D7060" s="1">
        <v>19904</v>
      </c>
      <c r="E7060" t="s">
        <v>36</v>
      </c>
      <c r="F7060">
        <v>389</v>
      </c>
      <c r="G7060" t="s">
        <v>93</v>
      </c>
      <c r="H7060" t="s">
        <v>80</v>
      </c>
      <c r="I7060" t="s">
        <v>27</v>
      </c>
      <c r="J7060">
        <v>70</v>
      </c>
      <c r="K7060" t="s">
        <v>28</v>
      </c>
      <c r="L7060" t="s">
        <v>94</v>
      </c>
      <c r="M7060">
        <v>5</v>
      </c>
      <c r="N7060">
        <v>7</v>
      </c>
      <c r="O7060">
        <v>2723</v>
      </c>
      <c r="P7060">
        <v>1945</v>
      </c>
      <c r="Q7060">
        <v>778</v>
      </c>
      <c r="R7060" t="s">
        <v>82</v>
      </c>
      <c r="S7060" t="s">
        <v>63</v>
      </c>
      <c r="T7060">
        <v>5</v>
      </c>
      <c r="U7060" t="s">
        <v>32</v>
      </c>
      <c r="V7060" t="s">
        <v>52</v>
      </c>
    </row>
    <row r="7061" spans="1:22" x14ac:dyDescent="0.35">
      <c r="A7061" s="1">
        <v>45497</v>
      </c>
      <c r="B7061" t="s">
        <v>6554</v>
      </c>
      <c r="C7061" t="s">
        <v>84</v>
      </c>
      <c r="D7061" s="1">
        <v>20615</v>
      </c>
      <c r="E7061" t="s">
        <v>24</v>
      </c>
      <c r="F7061">
        <v>245</v>
      </c>
      <c r="G7061" t="s">
        <v>59</v>
      </c>
      <c r="H7061" t="s">
        <v>55</v>
      </c>
      <c r="I7061" t="s">
        <v>27</v>
      </c>
      <c r="J7061">
        <v>68</v>
      </c>
      <c r="K7061" t="s">
        <v>28</v>
      </c>
      <c r="L7061" t="s">
        <v>62</v>
      </c>
      <c r="M7061">
        <v>10</v>
      </c>
      <c r="N7061">
        <v>45</v>
      </c>
      <c r="O7061">
        <v>11025</v>
      </c>
      <c r="P7061">
        <v>2450</v>
      </c>
      <c r="Q7061">
        <v>8575</v>
      </c>
      <c r="R7061" t="s">
        <v>30</v>
      </c>
      <c r="S7061" t="s">
        <v>57</v>
      </c>
      <c r="T7061">
        <v>3</v>
      </c>
      <c r="U7061" t="s">
        <v>32</v>
      </c>
      <c r="V7061" t="s">
        <v>90</v>
      </c>
    </row>
    <row r="7062" spans="1:22" x14ac:dyDescent="0.35">
      <c r="A7062" s="1">
        <v>45311</v>
      </c>
      <c r="B7062" t="s">
        <v>6555</v>
      </c>
      <c r="C7062" t="s">
        <v>100</v>
      </c>
      <c r="D7062" s="1">
        <v>36989</v>
      </c>
      <c r="E7062" t="s">
        <v>71</v>
      </c>
      <c r="F7062">
        <v>11</v>
      </c>
      <c r="G7062" t="s">
        <v>79</v>
      </c>
      <c r="H7062" t="s">
        <v>80</v>
      </c>
      <c r="I7062" t="s">
        <v>27</v>
      </c>
      <c r="J7062">
        <v>23</v>
      </c>
      <c r="K7062" t="s">
        <v>50</v>
      </c>
      <c r="L7062" t="s">
        <v>81</v>
      </c>
      <c r="M7062">
        <v>7</v>
      </c>
      <c r="N7062">
        <v>9</v>
      </c>
      <c r="O7062">
        <v>99</v>
      </c>
      <c r="P7062">
        <v>77</v>
      </c>
      <c r="Q7062">
        <v>22</v>
      </c>
      <c r="R7062" t="s">
        <v>82</v>
      </c>
      <c r="S7062" t="s">
        <v>69</v>
      </c>
      <c r="T7062">
        <v>6</v>
      </c>
      <c r="U7062" t="s">
        <v>44</v>
      </c>
      <c r="V7062" t="s">
        <v>70</v>
      </c>
    </row>
    <row r="7063" spans="1:22" x14ac:dyDescent="0.35">
      <c r="A7063" s="1">
        <v>45438</v>
      </c>
      <c r="B7063" t="s">
        <v>6556</v>
      </c>
      <c r="C7063" t="s">
        <v>84</v>
      </c>
      <c r="D7063" s="1">
        <v>29384</v>
      </c>
      <c r="E7063" t="s">
        <v>71</v>
      </c>
      <c r="F7063">
        <v>468</v>
      </c>
      <c r="G7063" t="s">
        <v>67</v>
      </c>
      <c r="H7063" t="s">
        <v>55</v>
      </c>
      <c r="I7063" t="s">
        <v>27</v>
      </c>
      <c r="J7063">
        <v>44</v>
      </c>
      <c r="K7063" t="s">
        <v>61</v>
      </c>
      <c r="L7063" t="s">
        <v>68</v>
      </c>
      <c r="M7063">
        <v>18</v>
      </c>
      <c r="N7063">
        <v>22</v>
      </c>
      <c r="O7063">
        <v>10296</v>
      </c>
      <c r="P7063">
        <v>8424</v>
      </c>
      <c r="Q7063">
        <v>1872</v>
      </c>
      <c r="R7063" t="s">
        <v>30</v>
      </c>
      <c r="S7063" t="s">
        <v>43</v>
      </c>
      <c r="T7063">
        <v>0</v>
      </c>
      <c r="U7063" t="s">
        <v>44</v>
      </c>
      <c r="V7063" t="s">
        <v>40</v>
      </c>
    </row>
    <row r="7064" spans="1:22" x14ac:dyDescent="0.35">
      <c r="A7064" s="1">
        <v>45303</v>
      </c>
      <c r="B7064" t="s">
        <v>6557</v>
      </c>
      <c r="C7064" t="s">
        <v>78</v>
      </c>
      <c r="D7064" s="1">
        <v>36635</v>
      </c>
      <c r="E7064" t="s">
        <v>71</v>
      </c>
      <c r="F7064">
        <v>445</v>
      </c>
      <c r="G7064" t="s">
        <v>67</v>
      </c>
      <c r="H7064" t="s">
        <v>55</v>
      </c>
      <c r="I7064" t="s">
        <v>38</v>
      </c>
      <c r="J7064">
        <v>24</v>
      </c>
      <c r="K7064" t="s">
        <v>50</v>
      </c>
      <c r="L7064" t="s">
        <v>68</v>
      </c>
      <c r="M7064">
        <v>18</v>
      </c>
      <c r="N7064">
        <v>22</v>
      </c>
      <c r="O7064">
        <v>9790</v>
      </c>
      <c r="P7064">
        <v>8010</v>
      </c>
      <c r="Q7064">
        <v>1780</v>
      </c>
      <c r="R7064" t="s">
        <v>30</v>
      </c>
      <c r="S7064" t="s">
        <v>63</v>
      </c>
      <c r="T7064">
        <v>5</v>
      </c>
      <c r="U7064" t="s">
        <v>32</v>
      </c>
      <c r="V7064" t="s">
        <v>70</v>
      </c>
    </row>
    <row r="7065" spans="1:22" x14ac:dyDescent="0.35">
      <c r="A7065" s="1">
        <v>45481</v>
      </c>
      <c r="B7065" t="s">
        <v>6558</v>
      </c>
      <c r="C7065" t="s">
        <v>47</v>
      </c>
      <c r="D7065" s="1">
        <v>16143</v>
      </c>
      <c r="E7065" t="s">
        <v>98</v>
      </c>
      <c r="F7065">
        <v>498</v>
      </c>
      <c r="G7065" t="s">
        <v>88</v>
      </c>
      <c r="H7065" t="s">
        <v>49</v>
      </c>
      <c r="I7065" t="s">
        <v>27</v>
      </c>
      <c r="J7065">
        <v>80</v>
      </c>
      <c r="K7065" t="s">
        <v>56</v>
      </c>
      <c r="L7065" t="s">
        <v>89</v>
      </c>
      <c r="M7065">
        <v>19</v>
      </c>
      <c r="N7065">
        <v>23</v>
      </c>
      <c r="O7065">
        <v>11454</v>
      </c>
      <c r="P7065">
        <v>9462</v>
      </c>
      <c r="Q7065">
        <v>1992</v>
      </c>
      <c r="R7065" t="s">
        <v>30</v>
      </c>
      <c r="S7065" t="s">
        <v>39</v>
      </c>
      <c r="T7065">
        <v>1</v>
      </c>
      <c r="U7065" t="s">
        <v>32</v>
      </c>
      <c r="V7065" t="s">
        <v>90</v>
      </c>
    </row>
    <row r="7066" spans="1:22" x14ac:dyDescent="0.35">
      <c r="A7066" s="1">
        <v>45341</v>
      </c>
      <c r="B7066" t="s">
        <v>6559</v>
      </c>
      <c r="C7066" t="s">
        <v>113</v>
      </c>
      <c r="D7066" s="1">
        <v>17356</v>
      </c>
      <c r="E7066" t="s">
        <v>98</v>
      </c>
      <c r="F7066">
        <v>277</v>
      </c>
      <c r="G7066" t="s">
        <v>48</v>
      </c>
      <c r="H7066" t="s">
        <v>80</v>
      </c>
      <c r="I7066" t="s">
        <v>27</v>
      </c>
      <c r="J7066">
        <v>77</v>
      </c>
      <c r="K7066" t="s">
        <v>56</v>
      </c>
      <c r="L7066" t="s">
        <v>51</v>
      </c>
      <c r="M7066">
        <v>10</v>
      </c>
      <c r="N7066">
        <v>11</v>
      </c>
      <c r="O7066">
        <v>3047</v>
      </c>
      <c r="P7066">
        <v>2770</v>
      </c>
      <c r="Q7066">
        <v>277</v>
      </c>
      <c r="R7066" t="s">
        <v>30</v>
      </c>
      <c r="S7066" t="s">
        <v>39</v>
      </c>
      <c r="T7066">
        <v>1</v>
      </c>
      <c r="U7066" t="s">
        <v>32</v>
      </c>
      <c r="V7066" t="s">
        <v>33</v>
      </c>
    </row>
    <row r="7067" spans="1:22" x14ac:dyDescent="0.35">
      <c r="A7067" s="1">
        <v>45414</v>
      </c>
      <c r="B7067" t="s">
        <v>221</v>
      </c>
      <c r="C7067" t="s">
        <v>47</v>
      </c>
      <c r="D7067" s="1">
        <v>38861</v>
      </c>
      <c r="E7067" t="s">
        <v>71</v>
      </c>
      <c r="F7067">
        <v>326</v>
      </c>
      <c r="G7067" t="s">
        <v>88</v>
      </c>
      <c r="H7067" t="s">
        <v>55</v>
      </c>
      <c r="I7067" t="s">
        <v>27</v>
      </c>
      <c r="J7067">
        <v>18</v>
      </c>
      <c r="K7067" t="s">
        <v>50</v>
      </c>
      <c r="L7067" t="s">
        <v>89</v>
      </c>
      <c r="M7067">
        <v>19</v>
      </c>
      <c r="N7067">
        <v>23</v>
      </c>
      <c r="O7067">
        <v>7498</v>
      </c>
      <c r="P7067">
        <v>6194</v>
      </c>
      <c r="Q7067">
        <v>1304</v>
      </c>
      <c r="R7067" t="s">
        <v>30</v>
      </c>
      <c r="S7067" t="s">
        <v>76</v>
      </c>
      <c r="T7067">
        <v>4</v>
      </c>
      <c r="U7067" t="s">
        <v>32</v>
      </c>
      <c r="V7067" t="s">
        <v>40</v>
      </c>
    </row>
    <row r="7068" spans="1:22" x14ac:dyDescent="0.35">
      <c r="A7068" s="1">
        <v>45460</v>
      </c>
      <c r="B7068" t="s">
        <v>5756</v>
      </c>
      <c r="C7068" t="s">
        <v>47</v>
      </c>
      <c r="D7068" s="1">
        <v>27868</v>
      </c>
      <c r="E7068" t="s">
        <v>98</v>
      </c>
      <c r="F7068">
        <v>490</v>
      </c>
      <c r="G7068" t="s">
        <v>48</v>
      </c>
      <c r="H7068" t="s">
        <v>80</v>
      </c>
      <c r="I7068" t="s">
        <v>27</v>
      </c>
      <c r="J7068">
        <v>48</v>
      </c>
      <c r="K7068" t="s">
        <v>42</v>
      </c>
      <c r="L7068" t="s">
        <v>51</v>
      </c>
      <c r="M7068">
        <v>10</v>
      </c>
      <c r="N7068">
        <v>11</v>
      </c>
      <c r="O7068">
        <v>5390</v>
      </c>
      <c r="P7068">
        <v>4900</v>
      </c>
      <c r="Q7068">
        <v>490</v>
      </c>
      <c r="R7068" t="s">
        <v>30</v>
      </c>
      <c r="S7068" t="s">
        <v>39</v>
      </c>
      <c r="T7068">
        <v>1</v>
      </c>
      <c r="U7068" t="s">
        <v>32</v>
      </c>
      <c r="V7068" t="s">
        <v>45</v>
      </c>
    </row>
    <row r="7069" spans="1:22" x14ac:dyDescent="0.35">
      <c r="A7069" s="1">
        <v>45332</v>
      </c>
      <c r="B7069" t="s">
        <v>6560</v>
      </c>
      <c r="C7069" t="s">
        <v>104</v>
      </c>
      <c r="D7069" s="1">
        <v>21579</v>
      </c>
      <c r="E7069" t="s">
        <v>98</v>
      </c>
      <c r="F7069">
        <v>91</v>
      </c>
      <c r="G7069" t="s">
        <v>79</v>
      </c>
      <c r="H7069" t="s">
        <v>55</v>
      </c>
      <c r="I7069" t="s">
        <v>27</v>
      </c>
      <c r="J7069">
        <v>65</v>
      </c>
      <c r="K7069" t="s">
        <v>28</v>
      </c>
      <c r="L7069" t="s">
        <v>81</v>
      </c>
      <c r="M7069">
        <v>7</v>
      </c>
      <c r="N7069">
        <v>9</v>
      </c>
      <c r="O7069">
        <v>819</v>
      </c>
      <c r="P7069">
        <v>637</v>
      </c>
      <c r="Q7069">
        <v>182</v>
      </c>
      <c r="R7069" t="s">
        <v>82</v>
      </c>
      <c r="S7069" t="s">
        <v>69</v>
      </c>
      <c r="T7069">
        <v>6</v>
      </c>
      <c r="U7069" t="s">
        <v>44</v>
      </c>
      <c r="V7069" t="s">
        <v>33</v>
      </c>
    </row>
    <row r="7070" spans="1:22" x14ac:dyDescent="0.35">
      <c r="A7070" s="1">
        <v>45343</v>
      </c>
      <c r="B7070" t="s">
        <v>5436</v>
      </c>
      <c r="C7070" t="s">
        <v>78</v>
      </c>
      <c r="D7070" s="1">
        <v>30381</v>
      </c>
      <c r="E7070" t="s">
        <v>98</v>
      </c>
      <c r="F7070">
        <v>144</v>
      </c>
      <c r="G7070" t="s">
        <v>59</v>
      </c>
      <c r="H7070" t="s">
        <v>41</v>
      </c>
      <c r="I7070" t="s">
        <v>27</v>
      </c>
      <c r="J7070">
        <v>41</v>
      </c>
      <c r="K7070" t="s">
        <v>61</v>
      </c>
      <c r="L7070" t="s">
        <v>62</v>
      </c>
      <c r="M7070">
        <v>10</v>
      </c>
      <c r="N7070">
        <v>45</v>
      </c>
      <c r="O7070">
        <v>6480</v>
      </c>
      <c r="P7070">
        <v>1440</v>
      </c>
      <c r="Q7070">
        <v>5040</v>
      </c>
      <c r="R7070" t="s">
        <v>30</v>
      </c>
      <c r="S7070" t="s">
        <v>57</v>
      </c>
      <c r="T7070">
        <v>3</v>
      </c>
      <c r="U7070" t="s">
        <v>32</v>
      </c>
      <c r="V7070" t="s">
        <v>33</v>
      </c>
    </row>
    <row r="7071" spans="1:22" x14ac:dyDescent="0.35">
      <c r="A7071" s="1">
        <v>45389</v>
      </c>
      <c r="B7071" t="s">
        <v>6561</v>
      </c>
      <c r="C7071" t="s">
        <v>35</v>
      </c>
      <c r="D7071" s="1">
        <v>24923</v>
      </c>
      <c r="E7071" t="s">
        <v>24</v>
      </c>
      <c r="F7071">
        <v>453</v>
      </c>
      <c r="G7071" t="s">
        <v>93</v>
      </c>
      <c r="H7071" t="s">
        <v>41</v>
      </c>
      <c r="I7071" t="s">
        <v>27</v>
      </c>
      <c r="J7071">
        <v>56</v>
      </c>
      <c r="K7071" t="s">
        <v>42</v>
      </c>
      <c r="L7071" t="s">
        <v>94</v>
      </c>
      <c r="M7071">
        <v>5</v>
      </c>
      <c r="N7071">
        <v>7</v>
      </c>
      <c r="O7071">
        <v>3171</v>
      </c>
      <c r="P7071">
        <v>2265</v>
      </c>
      <c r="Q7071">
        <v>906</v>
      </c>
      <c r="R7071" t="s">
        <v>82</v>
      </c>
      <c r="S7071" t="s">
        <v>43</v>
      </c>
      <c r="T7071">
        <v>0</v>
      </c>
      <c r="U7071" t="s">
        <v>44</v>
      </c>
      <c r="V7071" t="s">
        <v>72</v>
      </c>
    </row>
    <row r="7072" spans="1:22" x14ac:dyDescent="0.35">
      <c r="A7072" s="1">
        <v>45338</v>
      </c>
      <c r="B7072" t="s">
        <v>6562</v>
      </c>
      <c r="C7072" t="s">
        <v>100</v>
      </c>
      <c r="D7072" s="1">
        <v>18130</v>
      </c>
      <c r="E7072" t="s">
        <v>36</v>
      </c>
      <c r="F7072">
        <v>354</v>
      </c>
      <c r="G7072" t="s">
        <v>48</v>
      </c>
      <c r="H7072" t="s">
        <v>74</v>
      </c>
      <c r="I7072" t="s">
        <v>27</v>
      </c>
      <c r="J7072">
        <v>75</v>
      </c>
      <c r="K7072" t="s">
        <v>56</v>
      </c>
      <c r="L7072" t="s">
        <v>51</v>
      </c>
      <c r="M7072">
        <v>10</v>
      </c>
      <c r="N7072">
        <v>11</v>
      </c>
      <c r="O7072">
        <v>3894</v>
      </c>
      <c r="P7072">
        <v>3540</v>
      </c>
      <c r="Q7072">
        <v>354</v>
      </c>
      <c r="R7072" t="s">
        <v>30</v>
      </c>
      <c r="S7072" t="s">
        <v>63</v>
      </c>
      <c r="T7072">
        <v>5</v>
      </c>
      <c r="U7072" t="s">
        <v>32</v>
      </c>
      <c r="V7072" t="s">
        <v>33</v>
      </c>
    </row>
    <row r="7073" spans="1:22" x14ac:dyDescent="0.35">
      <c r="A7073" s="1">
        <v>45386</v>
      </c>
      <c r="B7073" t="s">
        <v>6563</v>
      </c>
      <c r="C7073" t="s">
        <v>113</v>
      </c>
      <c r="D7073" s="1">
        <v>21754</v>
      </c>
      <c r="E7073" t="s">
        <v>98</v>
      </c>
      <c r="F7073">
        <v>240</v>
      </c>
      <c r="G7073" t="s">
        <v>79</v>
      </c>
      <c r="H7073" t="s">
        <v>37</v>
      </c>
      <c r="I7073" t="s">
        <v>27</v>
      </c>
      <c r="J7073">
        <v>65</v>
      </c>
      <c r="K7073" t="s">
        <v>28</v>
      </c>
      <c r="L7073" t="s">
        <v>81</v>
      </c>
      <c r="M7073">
        <v>7</v>
      </c>
      <c r="N7073">
        <v>9</v>
      </c>
      <c r="O7073">
        <v>2160</v>
      </c>
      <c r="P7073">
        <v>1680</v>
      </c>
      <c r="Q7073">
        <v>480</v>
      </c>
      <c r="R7073" t="s">
        <v>82</v>
      </c>
      <c r="S7073" t="s">
        <v>76</v>
      </c>
      <c r="T7073">
        <v>4</v>
      </c>
      <c r="U7073" t="s">
        <v>32</v>
      </c>
      <c r="V7073" t="s">
        <v>72</v>
      </c>
    </row>
    <row r="7074" spans="1:22" x14ac:dyDescent="0.35">
      <c r="A7074" s="1">
        <v>45361</v>
      </c>
      <c r="B7074" t="s">
        <v>6564</v>
      </c>
      <c r="C7074" t="s">
        <v>47</v>
      </c>
      <c r="D7074" s="1">
        <v>38190</v>
      </c>
      <c r="E7074" t="s">
        <v>71</v>
      </c>
      <c r="F7074">
        <v>169</v>
      </c>
      <c r="G7074" t="s">
        <v>67</v>
      </c>
      <c r="H7074" t="s">
        <v>49</v>
      </c>
      <c r="I7074" t="s">
        <v>27</v>
      </c>
      <c r="J7074">
        <v>20</v>
      </c>
      <c r="K7074" t="s">
        <v>50</v>
      </c>
      <c r="L7074" t="s">
        <v>68</v>
      </c>
      <c r="M7074">
        <v>18</v>
      </c>
      <c r="N7074">
        <v>22</v>
      </c>
      <c r="O7074">
        <v>3718</v>
      </c>
      <c r="P7074">
        <v>3042</v>
      </c>
      <c r="Q7074">
        <v>676</v>
      </c>
      <c r="R7074" t="s">
        <v>30</v>
      </c>
      <c r="S7074" t="s">
        <v>43</v>
      </c>
      <c r="T7074">
        <v>0</v>
      </c>
      <c r="U7074" t="s">
        <v>44</v>
      </c>
      <c r="V7074" t="s">
        <v>52</v>
      </c>
    </row>
    <row r="7075" spans="1:22" x14ac:dyDescent="0.35">
      <c r="A7075" s="1">
        <v>45301</v>
      </c>
      <c r="B7075" t="s">
        <v>6565</v>
      </c>
      <c r="C7075" t="s">
        <v>54</v>
      </c>
      <c r="D7075" s="1">
        <v>32726</v>
      </c>
      <c r="E7075" t="s">
        <v>71</v>
      </c>
      <c r="F7075">
        <v>103</v>
      </c>
      <c r="G7075" t="s">
        <v>88</v>
      </c>
      <c r="H7075" t="s">
        <v>80</v>
      </c>
      <c r="I7075" t="s">
        <v>27</v>
      </c>
      <c r="J7075">
        <v>34</v>
      </c>
      <c r="K7075" t="s">
        <v>61</v>
      </c>
      <c r="L7075" t="s">
        <v>89</v>
      </c>
      <c r="M7075">
        <v>19</v>
      </c>
      <c r="N7075">
        <v>23</v>
      </c>
      <c r="O7075">
        <v>2369</v>
      </c>
      <c r="P7075">
        <v>1957</v>
      </c>
      <c r="Q7075">
        <v>412</v>
      </c>
      <c r="R7075" t="s">
        <v>30</v>
      </c>
      <c r="S7075" t="s">
        <v>57</v>
      </c>
      <c r="T7075">
        <v>3</v>
      </c>
      <c r="U7075" t="s">
        <v>32</v>
      </c>
      <c r="V7075" t="s">
        <v>70</v>
      </c>
    </row>
    <row r="7076" spans="1:22" x14ac:dyDescent="0.35">
      <c r="A7076" s="1">
        <v>45502</v>
      </c>
      <c r="B7076" t="s">
        <v>6566</v>
      </c>
      <c r="C7076" t="s">
        <v>78</v>
      </c>
      <c r="D7076" s="1">
        <v>20873</v>
      </c>
      <c r="E7076" t="s">
        <v>36</v>
      </c>
      <c r="F7076">
        <v>399</v>
      </c>
      <c r="G7076" t="s">
        <v>73</v>
      </c>
      <c r="H7076" t="s">
        <v>55</v>
      </c>
      <c r="I7076" t="s">
        <v>27</v>
      </c>
      <c r="J7076">
        <v>67</v>
      </c>
      <c r="K7076" t="s">
        <v>28</v>
      </c>
      <c r="L7076" t="s">
        <v>75</v>
      </c>
      <c r="M7076">
        <v>14</v>
      </c>
      <c r="N7076">
        <v>28</v>
      </c>
      <c r="O7076">
        <v>11172</v>
      </c>
      <c r="P7076">
        <v>5586</v>
      </c>
      <c r="Q7076">
        <v>5586</v>
      </c>
      <c r="R7076" t="s">
        <v>30</v>
      </c>
      <c r="S7076" t="s">
        <v>39</v>
      </c>
      <c r="T7076">
        <v>1</v>
      </c>
      <c r="U7076" t="s">
        <v>32</v>
      </c>
      <c r="V7076" t="s">
        <v>90</v>
      </c>
    </row>
    <row r="7077" spans="1:22" x14ac:dyDescent="0.35">
      <c r="A7077" s="1">
        <v>45326</v>
      </c>
      <c r="B7077" t="s">
        <v>6567</v>
      </c>
      <c r="C7077" t="s">
        <v>35</v>
      </c>
      <c r="D7077" s="1">
        <v>19748</v>
      </c>
      <c r="E7077" t="s">
        <v>98</v>
      </c>
      <c r="F7077">
        <v>104</v>
      </c>
      <c r="G7077" t="s">
        <v>59</v>
      </c>
      <c r="H7077" t="s">
        <v>80</v>
      </c>
      <c r="I7077" t="s">
        <v>27</v>
      </c>
      <c r="J7077">
        <v>70</v>
      </c>
      <c r="K7077" t="s">
        <v>28</v>
      </c>
      <c r="L7077" t="s">
        <v>62</v>
      </c>
      <c r="M7077">
        <v>10</v>
      </c>
      <c r="N7077">
        <v>45</v>
      </c>
      <c r="O7077">
        <v>4680</v>
      </c>
      <c r="P7077">
        <v>1040</v>
      </c>
      <c r="Q7077">
        <v>3640</v>
      </c>
      <c r="R7077" t="s">
        <v>30</v>
      </c>
      <c r="S7077" t="s">
        <v>43</v>
      </c>
      <c r="T7077">
        <v>0</v>
      </c>
      <c r="U7077" t="s">
        <v>44</v>
      </c>
      <c r="V7077" t="s">
        <v>33</v>
      </c>
    </row>
    <row r="7078" spans="1:22" x14ac:dyDescent="0.35">
      <c r="A7078" s="1">
        <v>45456</v>
      </c>
      <c r="B7078" t="s">
        <v>6568</v>
      </c>
      <c r="C7078" t="s">
        <v>35</v>
      </c>
      <c r="D7078" s="1">
        <v>30537</v>
      </c>
      <c r="E7078" t="s">
        <v>71</v>
      </c>
      <c r="F7078">
        <v>225</v>
      </c>
      <c r="G7078" t="s">
        <v>88</v>
      </c>
      <c r="H7078" t="s">
        <v>55</v>
      </c>
      <c r="I7078" t="s">
        <v>27</v>
      </c>
      <c r="J7078">
        <v>41</v>
      </c>
      <c r="K7078" t="s">
        <v>61</v>
      </c>
      <c r="L7078" t="s">
        <v>89</v>
      </c>
      <c r="M7078">
        <v>19</v>
      </c>
      <c r="N7078">
        <v>23</v>
      </c>
      <c r="O7078">
        <v>5175</v>
      </c>
      <c r="P7078">
        <v>4275</v>
      </c>
      <c r="Q7078">
        <v>900</v>
      </c>
      <c r="R7078" t="s">
        <v>30</v>
      </c>
      <c r="S7078" t="s">
        <v>76</v>
      </c>
      <c r="T7078">
        <v>4</v>
      </c>
      <c r="U7078" t="s">
        <v>32</v>
      </c>
      <c r="V7078" t="s">
        <v>45</v>
      </c>
    </row>
    <row r="7079" spans="1:22" x14ac:dyDescent="0.35">
      <c r="A7079" s="1">
        <v>45425</v>
      </c>
      <c r="B7079" t="s">
        <v>6569</v>
      </c>
      <c r="C7079" t="s">
        <v>107</v>
      </c>
      <c r="D7079" s="1">
        <v>35418</v>
      </c>
      <c r="E7079" t="s">
        <v>71</v>
      </c>
      <c r="F7079">
        <v>325</v>
      </c>
      <c r="G7079" t="s">
        <v>95</v>
      </c>
      <c r="H7079" t="s">
        <v>55</v>
      </c>
      <c r="I7079" t="s">
        <v>27</v>
      </c>
      <c r="J7079">
        <v>27</v>
      </c>
      <c r="K7079" t="s">
        <v>50</v>
      </c>
      <c r="L7079" t="s">
        <v>96</v>
      </c>
      <c r="M7079">
        <v>3</v>
      </c>
      <c r="N7079">
        <v>5</v>
      </c>
      <c r="O7079">
        <v>1625</v>
      </c>
      <c r="P7079">
        <v>975</v>
      </c>
      <c r="Q7079">
        <v>650</v>
      </c>
      <c r="R7079" t="s">
        <v>82</v>
      </c>
      <c r="S7079" t="s">
        <v>39</v>
      </c>
      <c r="T7079">
        <v>1</v>
      </c>
      <c r="U7079" t="s">
        <v>32</v>
      </c>
      <c r="V7079" t="s">
        <v>40</v>
      </c>
    </row>
    <row r="7080" spans="1:22" x14ac:dyDescent="0.35">
      <c r="A7080" s="1">
        <v>45319</v>
      </c>
      <c r="B7080" t="s">
        <v>6570</v>
      </c>
      <c r="C7080" t="s">
        <v>35</v>
      </c>
      <c r="D7080" s="1">
        <v>30242</v>
      </c>
      <c r="E7080" t="s">
        <v>98</v>
      </c>
      <c r="F7080">
        <v>132</v>
      </c>
      <c r="G7080" t="s">
        <v>25</v>
      </c>
      <c r="H7080" t="s">
        <v>49</v>
      </c>
      <c r="I7080" t="s">
        <v>27</v>
      </c>
      <c r="J7080">
        <v>41</v>
      </c>
      <c r="K7080" t="s">
        <v>61</v>
      </c>
      <c r="L7080" t="s">
        <v>29</v>
      </c>
      <c r="M7080">
        <v>10</v>
      </c>
      <c r="N7080">
        <v>14</v>
      </c>
      <c r="O7080">
        <v>1848</v>
      </c>
      <c r="P7080">
        <v>1320</v>
      </c>
      <c r="Q7080">
        <v>528</v>
      </c>
      <c r="R7080" t="s">
        <v>30</v>
      </c>
      <c r="S7080" t="s">
        <v>43</v>
      </c>
      <c r="T7080">
        <v>0</v>
      </c>
      <c r="U7080" t="s">
        <v>44</v>
      </c>
      <c r="V7080" t="s">
        <v>70</v>
      </c>
    </row>
    <row r="7081" spans="1:22" x14ac:dyDescent="0.35">
      <c r="A7081" s="1">
        <v>45448</v>
      </c>
      <c r="B7081" t="s">
        <v>6571</v>
      </c>
      <c r="C7081" t="s">
        <v>78</v>
      </c>
      <c r="D7081" s="1">
        <v>17890</v>
      </c>
      <c r="E7081" t="s">
        <v>98</v>
      </c>
      <c r="F7081">
        <v>468</v>
      </c>
      <c r="G7081" t="s">
        <v>73</v>
      </c>
      <c r="H7081" t="s">
        <v>80</v>
      </c>
      <c r="I7081" t="s">
        <v>27</v>
      </c>
      <c r="J7081">
        <v>76</v>
      </c>
      <c r="K7081" t="s">
        <v>56</v>
      </c>
      <c r="L7081" t="s">
        <v>75</v>
      </c>
      <c r="M7081">
        <v>14</v>
      </c>
      <c r="N7081">
        <v>28</v>
      </c>
      <c r="O7081">
        <v>13104</v>
      </c>
      <c r="P7081">
        <v>6552</v>
      </c>
      <c r="Q7081">
        <v>6552</v>
      </c>
      <c r="R7081" t="s">
        <v>30</v>
      </c>
      <c r="S7081" t="s">
        <v>57</v>
      </c>
      <c r="T7081">
        <v>3</v>
      </c>
      <c r="U7081" t="s">
        <v>32</v>
      </c>
      <c r="V7081" t="s">
        <v>45</v>
      </c>
    </row>
    <row r="7082" spans="1:22" x14ac:dyDescent="0.35">
      <c r="A7082" s="1">
        <v>45308</v>
      </c>
      <c r="B7082" t="s">
        <v>6572</v>
      </c>
      <c r="C7082" t="s">
        <v>113</v>
      </c>
      <c r="D7082" s="1">
        <v>34367</v>
      </c>
      <c r="E7082" t="s">
        <v>24</v>
      </c>
      <c r="F7082">
        <v>282</v>
      </c>
      <c r="G7082" t="s">
        <v>85</v>
      </c>
      <c r="H7082" t="s">
        <v>55</v>
      </c>
      <c r="I7082" t="s">
        <v>27</v>
      </c>
      <c r="J7082">
        <v>30</v>
      </c>
      <c r="K7082" t="s">
        <v>61</v>
      </c>
      <c r="L7082" t="s">
        <v>86</v>
      </c>
      <c r="M7082">
        <v>18</v>
      </c>
      <c r="N7082">
        <v>36</v>
      </c>
      <c r="O7082">
        <v>10152</v>
      </c>
      <c r="P7082">
        <v>5076</v>
      </c>
      <c r="Q7082">
        <v>5076</v>
      </c>
      <c r="R7082" t="s">
        <v>30</v>
      </c>
      <c r="S7082" t="s">
        <v>57</v>
      </c>
      <c r="T7082">
        <v>3</v>
      </c>
      <c r="U7082" t="s">
        <v>32</v>
      </c>
      <c r="V7082" t="s">
        <v>70</v>
      </c>
    </row>
    <row r="7083" spans="1:22" x14ac:dyDescent="0.35">
      <c r="A7083" s="1">
        <v>45438</v>
      </c>
      <c r="B7083" t="s">
        <v>6573</v>
      </c>
      <c r="C7083" t="s">
        <v>100</v>
      </c>
      <c r="D7083" s="1">
        <v>34665</v>
      </c>
      <c r="E7083" t="s">
        <v>24</v>
      </c>
      <c r="F7083">
        <v>349</v>
      </c>
      <c r="G7083" t="s">
        <v>73</v>
      </c>
      <c r="H7083" t="s">
        <v>80</v>
      </c>
      <c r="I7083" t="s">
        <v>27</v>
      </c>
      <c r="J7083">
        <v>30</v>
      </c>
      <c r="K7083" t="s">
        <v>61</v>
      </c>
      <c r="L7083" t="s">
        <v>75</v>
      </c>
      <c r="M7083">
        <v>14</v>
      </c>
      <c r="N7083">
        <v>28</v>
      </c>
      <c r="O7083">
        <v>9772</v>
      </c>
      <c r="P7083">
        <v>4886</v>
      </c>
      <c r="Q7083">
        <v>4886</v>
      </c>
      <c r="R7083" t="s">
        <v>30</v>
      </c>
      <c r="S7083" t="s">
        <v>43</v>
      </c>
      <c r="T7083">
        <v>0</v>
      </c>
      <c r="U7083" t="s">
        <v>44</v>
      </c>
      <c r="V7083" t="s">
        <v>40</v>
      </c>
    </row>
    <row r="7084" spans="1:22" x14ac:dyDescent="0.35">
      <c r="A7084" s="1">
        <v>45358</v>
      </c>
      <c r="B7084" t="s">
        <v>6574</v>
      </c>
      <c r="C7084" t="s">
        <v>84</v>
      </c>
      <c r="D7084" s="1">
        <v>18064</v>
      </c>
      <c r="E7084" t="s">
        <v>36</v>
      </c>
      <c r="F7084">
        <v>130</v>
      </c>
      <c r="G7084" t="s">
        <v>93</v>
      </c>
      <c r="H7084" t="s">
        <v>55</v>
      </c>
      <c r="I7084" t="s">
        <v>27</v>
      </c>
      <c r="J7084">
        <v>75</v>
      </c>
      <c r="K7084" t="s">
        <v>56</v>
      </c>
      <c r="L7084" t="s">
        <v>94</v>
      </c>
      <c r="M7084">
        <v>5</v>
      </c>
      <c r="N7084">
        <v>7</v>
      </c>
      <c r="O7084">
        <v>910</v>
      </c>
      <c r="P7084">
        <v>650</v>
      </c>
      <c r="Q7084">
        <v>260</v>
      </c>
      <c r="R7084" t="s">
        <v>82</v>
      </c>
      <c r="S7084" t="s">
        <v>76</v>
      </c>
      <c r="T7084">
        <v>4</v>
      </c>
      <c r="U7084" t="s">
        <v>32</v>
      </c>
      <c r="V7084" t="s">
        <v>52</v>
      </c>
    </row>
    <row r="7085" spans="1:22" x14ac:dyDescent="0.35">
      <c r="A7085" s="1">
        <v>45410</v>
      </c>
      <c r="B7085" t="s">
        <v>6575</v>
      </c>
      <c r="C7085" t="s">
        <v>113</v>
      </c>
      <c r="D7085" s="1">
        <v>16060</v>
      </c>
      <c r="E7085" t="s">
        <v>71</v>
      </c>
      <c r="F7085">
        <v>296</v>
      </c>
      <c r="G7085" t="s">
        <v>25</v>
      </c>
      <c r="H7085" t="s">
        <v>41</v>
      </c>
      <c r="I7085" t="s">
        <v>27</v>
      </c>
      <c r="J7085">
        <v>80</v>
      </c>
      <c r="K7085" t="s">
        <v>56</v>
      </c>
      <c r="L7085" t="s">
        <v>29</v>
      </c>
      <c r="M7085">
        <v>10</v>
      </c>
      <c r="N7085">
        <v>14</v>
      </c>
      <c r="O7085">
        <v>4144</v>
      </c>
      <c r="P7085">
        <v>2960</v>
      </c>
      <c r="Q7085">
        <v>1184</v>
      </c>
      <c r="R7085" t="s">
        <v>30</v>
      </c>
      <c r="S7085" t="s">
        <v>43</v>
      </c>
      <c r="T7085">
        <v>0</v>
      </c>
      <c r="U7085" t="s">
        <v>44</v>
      </c>
      <c r="V7085" t="s">
        <v>72</v>
      </c>
    </row>
    <row r="7086" spans="1:22" x14ac:dyDescent="0.35">
      <c r="A7086" s="1">
        <v>45343</v>
      </c>
      <c r="B7086" t="s">
        <v>6576</v>
      </c>
      <c r="C7086" t="s">
        <v>35</v>
      </c>
      <c r="D7086" s="1">
        <v>17212</v>
      </c>
      <c r="E7086" t="s">
        <v>98</v>
      </c>
      <c r="F7086">
        <v>413</v>
      </c>
      <c r="G7086" t="s">
        <v>95</v>
      </c>
      <c r="H7086" t="s">
        <v>41</v>
      </c>
      <c r="I7086" t="s">
        <v>27</v>
      </c>
      <c r="J7086">
        <v>77</v>
      </c>
      <c r="K7086" t="s">
        <v>56</v>
      </c>
      <c r="L7086" t="s">
        <v>96</v>
      </c>
      <c r="M7086">
        <v>3</v>
      </c>
      <c r="N7086">
        <v>5</v>
      </c>
      <c r="O7086">
        <v>2065</v>
      </c>
      <c r="P7086">
        <v>1239</v>
      </c>
      <c r="Q7086">
        <v>826</v>
      </c>
      <c r="R7086" t="s">
        <v>82</v>
      </c>
      <c r="S7086" t="s">
        <v>57</v>
      </c>
      <c r="T7086">
        <v>3</v>
      </c>
      <c r="U7086" t="s">
        <v>32</v>
      </c>
      <c r="V7086" t="s">
        <v>33</v>
      </c>
    </row>
    <row r="7087" spans="1:22" x14ac:dyDescent="0.35">
      <c r="A7087" s="1">
        <v>45305</v>
      </c>
      <c r="B7087" t="s">
        <v>6577</v>
      </c>
      <c r="C7087" t="s">
        <v>47</v>
      </c>
      <c r="D7087" s="1">
        <v>33633</v>
      </c>
      <c r="E7087" t="s">
        <v>71</v>
      </c>
      <c r="F7087">
        <v>403</v>
      </c>
      <c r="G7087" t="s">
        <v>85</v>
      </c>
      <c r="H7087" t="s">
        <v>74</v>
      </c>
      <c r="I7087" t="s">
        <v>27</v>
      </c>
      <c r="J7087">
        <v>32</v>
      </c>
      <c r="K7087" t="s">
        <v>61</v>
      </c>
      <c r="L7087" t="s">
        <v>86</v>
      </c>
      <c r="M7087">
        <v>18</v>
      </c>
      <c r="N7087">
        <v>36</v>
      </c>
      <c r="O7087">
        <v>14508</v>
      </c>
      <c r="P7087">
        <v>7254</v>
      </c>
      <c r="Q7087">
        <v>7254</v>
      </c>
      <c r="R7087" t="s">
        <v>30</v>
      </c>
      <c r="S7087" t="s">
        <v>43</v>
      </c>
      <c r="T7087">
        <v>0</v>
      </c>
      <c r="U7087" t="s">
        <v>44</v>
      </c>
      <c r="V7087" t="s">
        <v>70</v>
      </c>
    </row>
    <row r="7088" spans="1:22" x14ac:dyDescent="0.35">
      <c r="A7088" s="1">
        <v>45320</v>
      </c>
      <c r="B7088" t="s">
        <v>6578</v>
      </c>
      <c r="C7088" t="s">
        <v>84</v>
      </c>
      <c r="D7088" s="1">
        <v>32684</v>
      </c>
      <c r="E7088" t="s">
        <v>24</v>
      </c>
      <c r="F7088">
        <v>75</v>
      </c>
      <c r="G7088" t="s">
        <v>48</v>
      </c>
      <c r="H7088" t="s">
        <v>37</v>
      </c>
      <c r="I7088" t="s">
        <v>27</v>
      </c>
      <c r="J7088">
        <v>35</v>
      </c>
      <c r="K7088" t="s">
        <v>61</v>
      </c>
      <c r="L7088" t="s">
        <v>51</v>
      </c>
      <c r="M7088">
        <v>10</v>
      </c>
      <c r="N7088">
        <v>11</v>
      </c>
      <c r="O7088">
        <v>825</v>
      </c>
      <c r="P7088">
        <v>750</v>
      </c>
      <c r="Q7088">
        <v>75</v>
      </c>
      <c r="R7088" t="s">
        <v>30</v>
      </c>
      <c r="S7088" t="s">
        <v>39</v>
      </c>
      <c r="T7088">
        <v>1</v>
      </c>
      <c r="U7088" t="s">
        <v>32</v>
      </c>
      <c r="V7088" t="s">
        <v>70</v>
      </c>
    </row>
    <row r="7089" spans="1:22" x14ac:dyDescent="0.35">
      <c r="A7089" s="1">
        <v>45323</v>
      </c>
      <c r="B7089" t="s">
        <v>6579</v>
      </c>
      <c r="C7089" t="s">
        <v>35</v>
      </c>
      <c r="D7089" s="1">
        <v>36684</v>
      </c>
      <c r="E7089" t="s">
        <v>98</v>
      </c>
      <c r="F7089">
        <v>265</v>
      </c>
      <c r="G7089" t="s">
        <v>88</v>
      </c>
      <c r="H7089" t="s">
        <v>49</v>
      </c>
      <c r="I7089" t="s">
        <v>27</v>
      </c>
      <c r="J7089">
        <v>24</v>
      </c>
      <c r="K7089" t="s">
        <v>50</v>
      </c>
      <c r="L7089" t="s">
        <v>89</v>
      </c>
      <c r="M7089">
        <v>19</v>
      </c>
      <c r="N7089">
        <v>23</v>
      </c>
      <c r="O7089">
        <v>6095</v>
      </c>
      <c r="P7089">
        <v>5035</v>
      </c>
      <c r="Q7089">
        <v>1060</v>
      </c>
      <c r="R7089" t="s">
        <v>30</v>
      </c>
      <c r="S7089" t="s">
        <v>76</v>
      </c>
      <c r="T7089">
        <v>4</v>
      </c>
      <c r="U7089" t="s">
        <v>32</v>
      </c>
      <c r="V7089" t="s">
        <v>33</v>
      </c>
    </row>
    <row r="7090" spans="1:22" x14ac:dyDescent="0.35">
      <c r="A7090" s="1">
        <v>45313</v>
      </c>
      <c r="B7090" t="s">
        <v>1068</v>
      </c>
      <c r="C7090" t="s">
        <v>78</v>
      </c>
      <c r="D7090" s="1">
        <v>16329</v>
      </c>
      <c r="E7090" t="s">
        <v>71</v>
      </c>
      <c r="F7090">
        <v>103</v>
      </c>
      <c r="G7090" t="s">
        <v>59</v>
      </c>
      <c r="H7090" t="s">
        <v>80</v>
      </c>
      <c r="I7090" t="s">
        <v>27</v>
      </c>
      <c r="J7090">
        <v>79</v>
      </c>
      <c r="K7090" t="s">
        <v>56</v>
      </c>
      <c r="L7090" t="s">
        <v>62</v>
      </c>
      <c r="M7090">
        <v>10</v>
      </c>
      <c r="N7090">
        <v>45</v>
      </c>
      <c r="O7090">
        <v>4635</v>
      </c>
      <c r="P7090">
        <v>1030</v>
      </c>
      <c r="Q7090">
        <v>3605</v>
      </c>
      <c r="R7090" t="s">
        <v>30</v>
      </c>
      <c r="S7090" t="s">
        <v>39</v>
      </c>
      <c r="T7090">
        <v>1</v>
      </c>
      <c r="U7090" t="s">
        <v>32</v>
      </c>
      <c r="V7090" t="s">
        <v>70</v>
      </c>
    </row>
    <row r="7091" spans="1:22" x14ac:dyDescent="0.35">
      <c r="A7091" s="1">
        <v>45496</v>
      </c>
      <c r="B7091" t="s">
        <v>6580</v>
      </c>
      <c r="C7091" t="s">
        <v>23</v>
      </c>
      <c r="D7091" s="1">
        <v>38305</v>
      </c>
      <c r="E7091" t="s">
        <v>98</v>
      </c>
      <c r="F7091">
        <v>455</v>
      </c>
      <c r="G7091" t="s">
        <v>79</v>
      </c>
      <c r="H7091" t="s">
        <v>55</v>
      </c>
      <c r="I7091" t="s">
        <v>27</v>
      </c>
      <c r="J7091">
        <v>20</v>
      </c>
      <c r="K7091" t="s">
        <v>50</v>
      </c>
      <c r="L7091" t="s">
        <v>81</v>
      </c>
      <c r="M7091">
        <v>7</v>
      </c>
      <c r="N7091">
        <v>9</v>
      </c>
      <c r="O7091">
        <v>4095</v>
      </c>
      <c r="P7091">
        <v>3185</v>
      </c>
      <c r="Q7091">
        <v>910</v>
      </c>
      <c r="R7091" t="s">
        <v>82</v>
      </c>
      <c r="S7091" t="s">
        <v>31</v>
      </c>
      <c r="T7091">
        <v>2</v>
      </c>
      <c r="U7091" t="s">
        <v>32</v>
      </c>
      <c r="V7091" t="s">
        <v>90</v>
      </c>
    </row>
    <row r="7092" spans="1:22" x14ac:dyDescent="0.35">
      <c r="A7092" s="1">
        <v>45474</v>
      </c>
      <c r="B7092" t="s">
        <v>6581</v>
      </c>
      <c r="C7092" t="s">
        <v>54</v>
      </c>
      <c r="D7092" s="1">
        <v>29281</v>
      </c>
      <c r="E7092" t="s">
        <v>36</v>
      </c>
      <c r="F7092">
        <v>317</v>
      </c>
      <c r="G7092" t="s">
        <v>85</v>
      </c>
      <c r="H7092" t="s">
        <v>80</v>
      </c>
      <c r="I7092" t="s">
        <v>27</v>
      </c>
      <c r="J7092">
        <v>44</v>
      </c>
      <c r="K7092" t="s">
        <v>61</v>
      </c>
      <c r="L7092" t="s">
        <v>86</v>
      </c>
      <c r="M7092">
        <v>18</v>
      </c>
      <c r="N7092">
        <v>36</v>
      </c>
      <c r="O7092">
        <v>11412</v>
      </c>
      <c r="P7092">
        <v>5706</v>
      </c>
      <c r="Q7092">
        <v>5706</v>
      </c>
      <c r="R7092" t="s">
        <v>30</v>
      </c>
      <c r="S7092" t="s">
        <v>39</v>
      </c>
      <c r="T7092">
        <v>1</v>
      </c>
      <c r="U7092" t="s">
        <v>32</v>
      </c>
      <c r="V7092" t="s">
        <v>90</v>
      </c>
    </row>
    <row r="7093" spans="1:22" x14ac:dyDescent="0.35">
      <c r="A7093" s="1">
        <v>45440</v>
      </c>
      <c r="B7093" t="s">
        <v>6582</v>
      </c>
      <c r="C7093" t="s">
        <v>107</v>
      </c>
      <c r="D7093" s="1">
        <v>31293</v>
      </c>
      <c r="E7093" t="s">
        <v>24</v>
      </c>
      <c r="F7093">
        <v>488</v>
      </c>
      <c r="G7093" t="s">
        <v>59</v>
      </c>
      <c r="H7093" t="s">
        <v>55</v>
      </c>
      <c r="I7093" t="s">
        <v>27</v>
      </c>
      <c r="J7093">
        <v>39</v>
      </c>
      <c r="K7093" t="s">
        <v>61</v>
      </c>
      <c r="L7093" t="s">
        <v>62</v>
      </c>
      <c r="M7093">
        <v>10</v>
      </c>
      <c r="N7093">
        <v>45</v>
      </c>
      <c r="O7093">
        <v>21960</v>
      </c>
      <c r="P7093">
        <v>4880</v>
      </c>
      <c r="Q7093">
        <v>17080</v>
      </c>
      <c r="R7093" t="s">
        <v>30</v>
      </c>
      <c r="S7093" t="s">
        <v>31</v>
      </c>
      <c r="T7093">
        <v>2</v>
      </c>
      <c r="U7093" t="s">
        <v>32</v>
      </c>
      <c r="V7093" t="s">
        <v>40</v>
      </c>
    </row>
    <row r="7094" spans="1:22" x14ac:dyDescent="0.35">
      <c r="A7094" s="1">
        <v>45340</v>
      </c>
      <c r="B7094" t="s">
        <v>6583</v>
      </c>
      <c r="C7094" t="s">
        <v>100</v>
      </c>
      <c r="D7094" s="1">
        <v>17236</v>
      </c>
      <c r="E7094" t="s">
        <v>98</v>
      </c>
      <c r="F7094">
        <v>138</v>
      </c>
      <c r="G7094" t="s">
        <v>88</v>
      </c>
      <c r="H7094" t="s">
        <v>55</v>
      </c>
      <c r="I7094" t="s">
        <v>27</v>
      </c>
      <c r="J7094">
        <v>77</v>
      </c>
      <c r="K7094" t="s">
        <v>56</v>
      </c>
      <c r="L7094" t="s">
        <v>89</v>
      </c>
      <c r="M7094">
        <v>19</v>
      </c>
      <c r="N7094">
        <v>23</v>
      </c>
      <c r="O7094">
        <v>3174</v>
      </c>
      <c r="P7094">
        <v>2622</v>
      </c>
      <c r="Q7094">
        <v>552</v>
      </c>
      <c r="R7094" t="s">
        <v>30</v>
      </c>
      <c r="S7094" t="s">
        <v>43</v>
      </c>
      <c r="T7094">
        <v>0</v>
      </c>
      <c r="U7094" t="s">
        <v>44</v>
      </c>
      <c r="V7094" t="s">
        <v>33</v>
      </c>
    </row>
    <row r="7095" spans="1:22" x14ac:dyDescent="0.35">
      <c r="A7095" s="1">
        <v>45494</v>
      </c>
      <c r="B7095" t="s">
        <v>6584</v>
      </c>
      <c r="C7095" t="s">
        <v>107</v>
      </c>
      <c r="D7095" s="1">
        <v>17342</v>
      </c>
      <c r="E7095" t="s">
        <v>36</v>
      </c>
      <c r="F7095">
        <v>143</v>
      </c>
      <c r="G7095" t="s">
        <v>73</v>
      </c>
      <c r="H7095" t="s">
        <v>49</v>
      </c>
      <c r="I7095" t="s">
        <v>27</v>
      </c>
      <c r="J7095">
        <v>77</v>
      </c>
      <c r="K7095" t="s">
        <v>56</v>
      </c>
      <c r="L7095" t="s">
        <v>75</v>
      </c>
      <c r="M7095">
        <v>14</v>
      </c>
      <c r="N7095">
        <v>28</v>
      </c>
      <c r="O7095">
        <v>4004</v>
      </c>
      <c r="P7095">
        <v>2002</v>
      </c>
      <c r="Q7095">
        <v>2002</v>
      </c>
      <c r="R7095" t="s">
        <v>30</v>
      </c>
      <c r="S7095" t="s">
        <v>43</v>
      </c>
      <c r="T7095">
        <v>0</v>
      </c>
      <c r="U7095" t="s">
        <v>44</v>
      </c>
      <c r="V7095" t="s">
        <v>90</v>
      </c>
    </row>
    <row r="7096" spans="1:22" x14ac:dyDescent="0.35">
      <c r="A7096" s="1">
        <v>45312</v>
      </c>
      <c r="B7096" t="s">
        <v>6585</v>
      </c>
      <c r="C7096" t="s">
        <v>54</v>
      </c>
      <c r="D7096" s="1">
        <v>18082</v>
      </c>
      <c r="E7096" t="s">
        <v>98</v>
      </c>
      <c r="F7096">
        <v>277</v>
      </c>
      <c r="G7096" t="s">
        <v>88</v>
      </c>
      <c r="H7096" t="s">
        <v>80</v>
      </c>
      <c r="I7096" t="s">
        <v>27</v>
      </c>
      <c r="J7096">
        <v>75</v>
      </c>
      <c r="K7096" t="s">
        <v>56</v>
      </c>
      <c r="L7096" t="s">
        <v>89</v>
      </c>
      <c r="M7096">
        <v>19</v>
      </c>
      <c r="N7096">
        <v>23</v>
      </c>
      <c r="O7096">
        <v>6371</v>
      </c>
      <c r="P7096">
        <v>5263</v>
      </c>
      <c r="Q7096">
        <v>1108</v>
      </c>
      <c r="R7096" t="s">
        <v>30</v>
      </c>
      <c r="S7096" t="s">
        <v>43</v>
      </c>
      <c r="T7096">
        <v>0</v>
      </c>
      <c r="U7096" t="s">
        <v>44</v>
      </c>
      <c r="V7096" t="s">
        <v>70</v>
      </c>
    </row>
    <row r="7097" spans="1:22" x14ac:dyDescent="0.35">
      <c r="A7097" s="1">
        <v>45441</v>
      </c>
      <c r="B7097" t="s">
        <v>6586</v>
      </c>
      <c r="C7097" t="s">
        <v>35</v>
      </c>
      <c r="D7097" s="1">
        <v>19897</v>
      </c>
      <c r="E7097" t="s">
        <v>98</v>
      </c>
      <c r="F7097">
        <v>173</v>
      </c>
      <c r="G7097" t="s">
        <v>25</v>
      </c>
      <c r="H7097" t="s">
        <v>55</v>
      </c>
      <c r="I7097" t="s">
        <v>27</v>
      </c>
      <c r="J7097">
        <v>70</v>
      </c>
      <c r="K7097" t="s">
        <v>28</v>
      </c>
      <c r="L7097" t="s">
        <v>29</v>
      </c>
      <c r="M7097">
        <v>10</v>
      </c>
      <c r="N7097">
        <v>14</v>
      </c>
      <c r="O7097">
        <v>2422</v>
      </c>
      <c r="P7097">
        <v>1730</v>
      </c>
      <c r="Q7097">
        <v>692</v>
      </c>
      <c r="R7097" t="s">
        <v>30</v>
      </c>
      <c r="S7097" t="s">
        <v>57</v>
      </c>
      <c r="T7097">
        <v>3</v>
      </c>
      <c r="U7097" t="s">
        <v>32</v>
      </c>
      <c r="V7097" t="s">
        <v>40</v>
      </c>
    </row>
    <row r="7098" spans="1:22" x14ac:dyDescent="0.35">
      <c r="A7098" s="1">
        <v>45444</v>
      </c>
      <c r="B7098" t="s">
        <v>6587</v>
      </c>
      <c r="C7098" t="s">
        <v>113</v>
      </c>
      <c r="D7098" s="1">
        <v>25374</v>
      </c>
      <c r="E7098" t="s">
        <v>24</v>
      </c>
      <c r="F7098">
        <v>90</v>
      </c>
      <c r="G7098" t="s">
        <v>59</v>
      </c>
      <c r="H7098" t="s">
        <v>80</v>
      </c>
      <c r="I7098" t="s">
        <v>27</v>
      </c>
      <c r="J7098">
        <v>55</v>
      </c>
      <c r="K7098" t="s">
        <v>42</v>
      </c>
      <c r="L7098" t="s">
        <v>62</v>
      </c>
      <c r="M7098">
        <v>10</v>
      </c>
      <c r="N7098">
        <v>45</v>
      </c>
      <c r="O7098">
        <v>4050</v>
      </c>
      <c r="P7098">
        <v>900</v>
      </c>
      <c r="Q7098">
        <v>3150</v>
      </c>
      <c r="R7098" t="s">
        <v>30</v>
      </c>
      <c r="S7098" t="s">
        <v>69</v>
      </c>
      <c r="T7098">
        <v>6</v>
      </c>
      <c r="U7098" t="s">
        <v>44</v>
      </c>
      <c r="V7098" t="s">
        <v>45</v>
      </c>
    </row>
    <row r="7099" spans="1:22" x14ac:dyDescent="0.35">
      <c r="A7099" s="1">
        <v>45499</v>
      </c>
      <c r="B7099" t="s">
        <v>6588</v>
      </c>
      <c r="C7099" t="s">
        <v>35</v>
      </c>
      <c r="D7099" s="1">
        <v>24318</v>
      </c>
      <c r="E7099" t="s">
        <v>98</v>
      </c>
      <c r="F7099">
        <v>42</v>
      </c>
      <c r="G7099" t="s">
        <v>25</v>
      </c>
      <c r="H7099" t="s">
        <v>55</v>
      </c>
      <c r="I7099" t="s">
        <v>38</v>
      </c>
      <c r="J7099">
        <v>58</v>
      </c>
      <c r="K7099" t="s">
        <v>42</v>
      </c>
      <c r="L7099" t="s">
        <v>29</v>
      </c>
      <c r="M7099">
        <v>10</v>
      </c>
      <c r="N7099">
        <v>14</v>
      </c>
      <c r="O7099">
        <v>588</v>
      </c>
      <c r="P7099">
        <v>420</v>
      </c>
      <c r="Q7099">
        <v>168</v>
      </c>
      <c r="R7099" t="s">
        <v>30</v>
      </c>
      <c r="S7099" t="s">
        <v>63</v>
      </c>
      <c r="T7099">
        <v>5</v>
      </c>
      <c r="U7099" t="s">
        <v>32</v>
      </c>
      <c r="V7099" t="s">
        <v>90</v>
      </c>
    </row>
    <row r="7100" spans="1:22" x14ac:dyDescent="0.35">
      <c r="A7100" s="1">
        <v>45300</v>
      </c>
      <c r="B7100" t="s">
        <v>6589</v>
      </c>
      <c r="C7100" t="s">
        <v>23</v>
      </c>
      <c r="D7100" s="1">
        <v>16039</v>
      </c>
      <c r="E7100" t="s">
        <v>24</v>
      </c>
      <c r="F7100">
        <v>434</v>
      </c>
      <c r="G7100" t="s">
        <v>93</v>
      </c>
      <c r="H7100" t="s">
        <v>41</v>
      </c>
      <c r="I7100" t="s">
        <v>27</v>
      </c>
      <c r="J7100">
        <v>80</v>
      </c>
      <c r="K7100" t="s">
        <v>56</v>
      </c>
      <c r="L7100" t="s">
        <v>94</v>
      </c>
      <c r="M7100">
        <v>5</v>
      </c>
      <c r="N7100">
        <v>7</v>
      </c>
      <c r="O7100">
        <v>3038</v>
      </c>
      <c r="P7100">
        <v>2170</v>
      </c>
      <c r="Q7100">
        <v>868</v>
      </c>
      <c r="R7100" t="s">
        <v>82</v>
      </c>
      <c r="S7100" t="s">
        <v>31</v>
      </c>
      <c r="T7100">
        <v>2</v>
      </c>
      <c r="U7100" t="s">
        <v>32</v>
      </c>
      <c r="V7100" t="s">
        <v>70</v>
      </c>
    </row>
    <row r="7101" spans="1:22" x14ac:dyDescent="0.35">
      <c r="A7101" s="1">
        <v>45424</v>
      </c>
      <c r="B7101" t="s">
        <v>6590</v>
      </c>
      <c r="C7101" t="s">
        <v>47</v>
      </c>
      <c r="D7101" s="1">
        <v>17767</v>
      </c>
      <c r="E7101" t="s">
        <v>36</v>
      </c>
      <c r="F7101">
        <v>364</v>
      </c>
      <c r="G7101" t="s">
        <v>95</v>
      </c>
      <c r="H7101" t="s">
        <v>41</v>
      </c>
      <c r="I7101" t="s">
        <v>27</v>
      </c>
      <c r="J7101">
        <v>76</v>
      </c>
      <c r="K7101" t="s">
        <v>56</v>
      </c>
      <c r="L7101" t="s">
        <v>96</v>
      </c>
      <c r="M7101">
        <v>3</v>
      </c>
      <c r="N7101">
        <v>5</v>
      </c>
      <c r="O7101">
        <v>1820</v>
      </c>
      <c r="P7101">
        <v>1092</v>
      </c>
      <c r="Q7101">
        <v>728</v>
      </c>
      <c r="R7101" t="s">
        <v>82</v>
      </c>
      <c r="S7101" t="s">
        <v>43</v>
      </c>
      <c r="T7101">
        <v>0</v>
      </c>
      <c r="U7101" t="s">
        <v>44</v>
      </c>
      <c r="V7101" t="s">
        <v>40</v>
      </c>
    </row>
    <row r="7102" spans="1:22" x14ac:dyDescent="0.35">
      <c r="A7102" s="1">
        <v>45492</v>
      </c>
      <c r="B7102" t="s">
        <v>6591</v>
      </c>
      <c r="C7102" t="s">
        <v>104</v>
      </c>
      <c r="D7102" s="1">
        <v>21236</v>
      </c>
      <c r="E7102" t="s">
        <v>24</v>
      </c>
      <c r="F7102">
        <v>500</v>
      </c>
      <c r="G7102" t="s">
        <v>59</v>
      </c>
      <c r="H7102" t="s">
        <v>74</v>
      </c>
      <c r="I7102" t="s">
        <v>27</v>
      </c>
      <c r="J7102">
        <v>66</v>
      </c>
      <c r="K7102" t="s">
        <v>28</v>
      </c>
      <c r="L7102" t="s">
        <v>62</v>
      </c>
      <c r="M7102">
        <v>10</v>
      </c>
      <c r="N7102">
        <v>45</v>
      </c>
      <c r="O7102">
        <v>22500</v>
      </c>
      <c r="P7102">
        <v>5000</v>
      </c>
      <c r="Q7102">
        <v>17500</v>
      </c>
      <c r="R7102" t="s">
        <v>30</v>
      </c>
      <c r="S7102" t="s">
        <v>63</v>
      </c>
      <c r="T7102">
        <v>5</v>
      </c>
      <c r="U7102" t="s">
        <v>32</v>
      </c>
      <c r="V7102" t="s">
        <v>90</v>
      </c>
    </row>
    <row r="7103" spans="1:22" x14ac:dyDescent="0.35">
      <c r="A7103" s="1">
        <v>45346</v>
      </c>
      <c r="B7103" t="s">
        <v>6592</v>
      </c>
      <c r="C7103" t="s">
        <v>100</v>
      </c>
      <c r="D7103" s="1">
        <v>28507</v>
      </c>
      <c r="E7103" t="s">
        <v>71</v>
      </c>
      <c r="F7103">
        <v>40</v>
      </c>
      <c r="G7103" t="s">
        <v>48</v>
      </c>
      <c r="H7103" t="s">
        <v>37</v>
      </c>
      <c r="I7103" t="s">
        <v>27</v>
      </c>
      <c r="J7103">
        <v>46</v>
      </c>
      <c r="K7103" t="s">
        <v>42</v>
      </c>
      <c r="L7103" t="s">
        <v>51</v>
      </c>
      <c r="M7103">
        <v>10</v>
      </c>
      <c r="N7103">
        <v>11</v>
      </c>
      <c r="O7103">
        <v>440</v>
      </c>
      <c r="P7103">
        <v>400</v>
      </c>
      <c r="Q7103">
        <v>40</v>
      </c>
      <c r="R7103" t="s">
        <v>30</v>
      </c>
      <c r="S7103" t="s">
        <v>69</v>
      </c>
      <c r="T7103">
        <v>6</v>
      </c>
      <c r="U7103" t="s">
        <v>44</v>
      </c>
      <c r="V7103" t="s">
        <v>33</v>
      </c>
    </row>
    <row r="7104" spans="1:22" x14ac:dyDescent="0.35">
      <c r="A7104" s="1">
        <v>45478</v>
      </c>
      <c r="B7104" t="s">
        <v>6593</v>
      </c>
      <c r="C7104" t="s">
        <v>107</v>
      </c>
      <c r="D7104" s="1">
        <v>36289</v>
      </c>
      <c r="E7104" t="s">
        <v>24</v>
      </c>
      <c r="F7104">
        <v>36</v>
      </c>
      <c r="G7104" t="s">
        <v>93</v>
      </c>
      <c r="H7104" t="s">
        <v>49</v>
      </c>
      <c r="I7104" t="s">
        <v>27</v>
      </c>
      <c r="J7104">
        <v>25</v>
      </c>
      <c r="K7104" t="s">
        <v>50</v>
      </c>
      <c r="L7104" t="s">
        <v>94</v>
      </c>
      <c r="M7104">
        <v>5</v>
      </c>
      <c r="N7104">
        <v>7</v>
      </c>
      <c r="O7104">
        <v>252</v>
      </c>
      <c r="P7104">
        <v>180</v>
      </c>
      <c r="Q7104">
        <v>72</v>
      </c>
      <c r="R7104" t="s">
        <v>82</v>
      </c>
      <c r="S7104" t="s">
        <v>63</v>
      </c>
      <c r="T7104">
        <v>5</v>
      </c>
      <c r="U7104" t="s">
        <v>32</v>
      </c>
      <c r="V7104" t="s">
        <v>90</v>
      </c>
    </row>
    <row r="7105" spans="1:22" x14ac:dyDescent="0.35">
      <c r="A7105" s="1">
        <v>45363</v>
      </c>
      <c r="B7105" t="s">
        <v>6594</v>
      </c>
      <c r="C7105" t="s">
        <v>113</v>
      </c>
      <c r="D7105" s="1">
        <v>24819</v>
      </c>
      <c r="E7105" t="s">
        <v>71</v>
      </c>
      <c r="F7105">
        <v>337</v>
      </c>
      <c r="G7105" t="s">
        <v>85</v>
      </c>
      <c r="H7105" t="s">
        <v>80</v>
      </c>
      <c r="I7105" t="s">
        <v>27</v>
      </c>
      <c r="J7105">
        <v>56</v>
      </c>
      <c r="K7105" t="s">
        <v>42</v>
      </c>
      <c r="L7105" t="s">
        <v>86</v>
      </c>
      <c r="M7105">
        <v>18</v>
      </c>
      <c r="N7105">
        <v>36</v>
      </c>
      <c r="O7105">
        <v>12132</v>
      </c>
      <c r="P7105">
        <v>6066</v>
      </c>
      <c r="Q7105">
        <v>6066</v>
      </c>
      <c r="R7105" t="s">
        <v>30</v>
      </c>
      <c r="S7105" t="s">
        <v>31</v>
      </c>
      <c r="T7105">
        <v>2</v>
      </c>
      <c r="U7105" t="s">
        <v>32</v>
      </c>
      <c r="V7105" t="s">
        <v>52</v>
      </c>
    </row>
    <row r="7106" spans="1:22" x14ac:dyDescent="0.35">
      <c r="A7106" s="1">
        <v>45322</v>
      </c>
      <c r="B7106" t="s">
        <v>6595</v>
      </c>
      <c r="C7106" t="s">
        <v>113</v>
      </c>
      <c r="D7106" s="1">
        <v>23640</v>
      </c>
      <c r="E7106" t="s">
        <v>98</v>
      </c>
      <c r="F7106">
        <v>350</v>
      </c>
      <c r="G7106" t="s">
        <v>93</v>
      </c>
      <c r="H7106" t="s">
        <v>55</v>
      </c>
      <c r="I7106" t="s">
        <v>27</v>
      </c>
      <c r="J7106">
        <v>59</v>
      </c>
      <c r="K7106" t="s">
        <v>42</v>
      </c>
      <c r="L7106" t="s">
        <v>94</v>
      </c>
      <c r="M7106">
        <v>5</v>
      </c>
      <c r="N7106">
        <v>7</v>
      </c>
      <c r="O7106">
        <v>2450</v>
      </c>
      <c r="P7106">
        <v>1750</v>
      </c>
      <c r="Q7106">
        <v>700</v>
      </c>
      <c r="R7106" t="s">
        <v>82</v>
      </c>
      <c r="S7106" t="s">
        <v>57</v>
      </c>
      <c r="T7106">
        <v>3</v>
      </c>
      <c r="U7106" t="s">
        <v>32</v>
      </c>
      <c r="V7106" t="s">
        <v>70</v>
      </c>
    </row>
    <row r="7107" spans="1:22" x14ac:dyDescent="0.35">
      <c r="A7107" s="1">
        <v>45424</v>
      </c>
      <c r="B7107" t="s">
        <v>6596</v>
      </c>
      <c r="C7107" t="s">
        <v>113</v>
      </c>
      <c r="D7107" s="1">
        <v>26319</v>
      </c>
      <c r="E7107" t="s">
        <v>24</v>
      </c>
      <c r="F7107">
        <v>387</v>
      </c>
      <c r="G7107" t="s">
        <v>25</v>
      </c>
      <c r="H7107" t="s">
        <v>80</v>
      </c>
      <c r="I7107" t="s">
        <v>27</v>
      </c>
      <c r="J7107">
        <v>52</v>
      </c>
      <c r="K7107" t="s">
        <v>42</v>
      </c>
      <c r="L7107" t="s">
        <v>29</v>
      </c>
      <c r="M7107">
        <v>10</v>
      </c>
      <c r="N7107">
        <v>14</v>
      </c>
      <c r="O7107">
        <v>5418</v>
      </c>
      <c r="P7107">
        <v>3870</v>
      </c>
      <c r="Q7107">
        <v>1548</v>
      </c>
      <c r="R7107" t="s">
        <v>30</v>
      </c>
      <c r="S7107" t="s">
        <v>43</v>
      </c>
      <c r="T7107">
        <v>0</v>
      </c>
      <c r="U7107" t="s">
        <v>44</v>
      </c>
      <c r="V7107" t="s">
        <v>40</v>
      </c>
    </row>
    <row r="7108" spans="1:22" x14ac:dyDescent="0.35">
      <c r="A7108" s="1">
        <v>45421</v>
      </c>
      <c r="B7108" t="s">
        <v>6597</v>
      </c>
      <c r="C7108" t="s">
        <v>54</v>
      </c>
      <c r="D7108" s="1">
        <v>16819</v>
      </c>
      <c r="E7108" t="s">
        <v>24</v>
      </c>
      <c r="F7108">
        <v>213</v>
      </c>
      <c r="G7108" t="s">
        <v>48</v>
      </c>
      <c r="H7108" t="s">
        <v>55</v>
      </c>
      <c r="I7108" t="s">
        <v>27</v>
      </c>
      <c r="J7108">
        <v>78</v>
      </c>
      <c r="K7108" t="s">
        <v>56</v>
      </c>
      <c r="L7108" t="s">
        <v>51</v>
      </c>
      <c r="M7108">
        <v>10</v>
      </c>
      <c r="N7108">
        <v>11</v>
      </c>
      <c r="O7108">
        <v>2343</v>
      </c>
      <c r="P7108">
        <v>2130</v>
      </c>
      <c r="Q7108">
        <v>213</v>
      </c>
      <c r="R7108" t="s">
        <v>30</v>
      </c>
      <c r="S7108" t="s">
        <v>76</v>
      </c>
      <c r="T7108">
        <v>4</v>
      </c>
      <c r="U7108" t="s">
        <v>32</v>
      </c>
      <c r="V7108" t="s">
        <v>40</v>
      </c>
    </row>
    <row r="7109" spans="1:22" x14ac:dyDescent="0.35">
      <c r="A7109" s="1">
        <v>45485</v>
      </c>
      <c r="B7109" t="s">
        <v>6598</v>
      </c>
      <c r="C7109" t="s">
        <v>100</v>
      </c>
      <c r="D7109" s="1">
        <v>17638</v>
      </c>
      <c r="E7109" t="s">
        <v>98</v>
      </c>
      <c r="F7109">
        <v>450</v>
      </c>
      <c r="G7109" t="s">
        <v>73</v>
      </c>
      <c r="H7109" t="s">
        <v>55</v>
      </c>
      <c r="I7109" t="s">
        <v>27</v>
      </c>
      <c r="J7109">
        <v>76</v>
      </c>
      <c r="K7109" t="s">
        <v>56</v>
      </c>
      <c r="L7109" t="s">
        <v>75</v>
      </c>
      <c r="M7109">
        <v>14</v>
      </c>
      <c r="N7109">
        <v>28</v>
      </c>
      <c r="O7109">
        <v>12600</v>
      </c>
      <c r="P7109">
        <v>6300</v>
      </c>
      <c r="Q7109">
        <v>6300</v>
      </c>
      <c r="R7109" t="s">
        <v>30</v>
      </c>
      <c r="S7109" t="s">
        <v>63</v>
      </c>
      <c r="T7109">
        <v>5</v>
      </c>
      <c r="U7109" t="s">
        <v>32</v>
      </c>
      <c r="V7109" t="s">
        <v>90</v>
      </c>
    </row>
    <row r="7110" spans="1:22" x14ac:dyDescent="0.35">
      <c r="A7110" s="1">
        <v>45294</v>
      </c>
      <c r="B7110" t="s">
        <v>6599</v>
      </c>
      <c r="C7110" t="s">
        <v>47</v>
      </c>
      <c r="D7110" s="1">
        <v>21735</v>
      </c>
      <c r="E7110" t="s">
        <v>98</v>
      </c>
      <c r="F7110">
        <v>24</v>
      </c>
      <c r="G7110" t="s">
        <v>79</v>
      </c>
      <c r="H7110" t="s">
        <v>49</v>
      </c>
      <c r="I7110" t="s">
        <v>27</v>
      </c>
      <c r="J7110">
        <v>65</v>
      </c>
      <c r="K7110" t="s">
        <v>28</v>
      </c>
      <c r="L7110" t="s">
        <v>81</v>
      </c>
      <c r="M7110">
        <v>7</v>
      </c>
      <c r="N7110">
        <v>9</v>
      </c>
      <c r="O7110">
        <v>216</v>
      </c>
      <c r="P7110">
        <v>168</v>
      </c>
      <c r="Q7110">
        <v>48</v>
      </c>
      <c r="R7110" t="s">
        <v>82</v>
      </c>
      <c r="S7110" t="s">
        <v>57</v>
      </c>
      <c r="T7110">
        <v>3</v>
      </c>
      <c r="U7110" t="s">
        <v>32</v>
      </c>
      <c r="V7110" t="s">
        <v>70</v>
      </c>
    </row>
    <row r="7111" spans="1:22" x14ac:dyDescent="0.35">
      <c r="A7111" s="1">
        <v>45444</v>
      </c>
      <c r="B7111" t="s">
        <v>6600</v>
      </c>
      <c r="C7111" t="s">
        <v>54</v>
      </c>
      <c r="D7111" s="1">
        <v>27081</v>
      </c>
      <c r="E7111" t="s">
        <v>98</v>
      </c>
      <c r="F7111">
        <v>392</v>
      </c>
      <c r="G7111" t="s">
        <v>88</v>
      </c>
      <c r="H7111" t="s">
        <v>80</v>
      </c>
      <c r="I7111" t="s">
        <v>27</v>
      </c>
      <c r="J7111">
        <v>50</v>
      </c>
      <c r="K7111" t="s">
        <v>42</v>
      </c>
      <c r="L7111" t="s">
        <v>89</v>
      </c>
      <c r="M7111">
        <v>19</v>
      </c>
      <c r="N7111">
        <v>23</v>
      </c>
      <c r="O7111">
        <v>9016</v>
      </c>
      <c r="P7111">
        <v>7448</v>
      </c>
      <c r="Q7111">
        <v>1568</v>
      </c>
      <c r="R7111" t="s">
        <v>30</v>
      </c>
      <c r="S7111" t="s">
        <v>69</v>
      </c>
      <c r="T7111">
        <v>6</v>
      </c>
      <c r="U7111" t="s">
        <v>44</v>
      </c>
      <c r="V7111" t="s">
        <v>45</v>
      </c>
    </row>
    <row r="7112" spans="1:22" x14ac:dyDescent="0.35">
      <c r="A7112" s="1">
        <v>45447</v>
      </c>
      <c r="B7112" t="s">
        <v>6601</v>
      </c>
      <c r="C7112" t="s">
        <v>47</v>
      </c>
      <c r="D7112" s="1">
        <v>35685</v>
      </c>
      <c r="E7112" t="s">
        <v>24</v>
      </c>
      <c r="F7112">
        <v>90</v>
      </c>
      <c r="G7112" t="s">
        <v>59</v>
      </c>
      <c r="H7112" t="s">
        <v>55</v>
      </c>
      <c r="I7112" t="s">
        <v>27</v>
      </c>
      <c r="J7112">
        <v>27</v>
      </c>
      <c r="K7112" t="s">
        <v>50</v>
      </c>
      <c r="L7112" t="s">
        <v>62</v>
      </c>
      <c r="M7112">
        <v>10</v>
      </c>
      <c r="N7112">
        <v>45</v>
      </c>
      <c r="O7112">
        <v>4050</v>
      </c>
      <c r="P7112">
        <v>900</v>
      </c>
      <c r="Q7112">
        <v>3150</v>
      </c>
      <c r="R7112" t="s">
        <v>30</v>
      </c>
      <c r="S7112" t="s">
        <v>31</v>
      </c>
      <c r="T7112">
        <v>2</v>
      </c>
      <c r="U7112" t="s">
        <v>32</v>
      </c>
      <c r="V7112" t="s">
        <v>45</v>
      </c>
    </row>
    <row r="7113" spans="1:22" x14ac:dyDescent="0.35">
      <c r="A7113" s="1">
        <v>45332</v>
      </c>
      <c r="B7113" t="s">
        <v>6602</v>
      </c>
      <c r="C7113" t="s">
        <v>35</v>
      </c>
      <c r="D7113" s="1">
        <v>23400</v>
      </c>
      <c r="E7113" t="s">
        <v>24</v>
      </c>
      <c r="F7113">
        <v>431</v>
      </c>
      <c r="G7113" t="s">
        <v>79</v>
      </c>
      <c r="H7113" t="s">
        <v>80</v>
      </c>
      <c r="I7113" t="s">
        <v>27</v>
      </c>
      <c r="J7113">
        <v>60</v>
      </c>
      <c r="K7113" t="s">
        <v>28</v>
      </c>
      <c r="L7113" t="s">
        <v>81</v>
      </c>
      <c r="M7113">
        <v>7</v>
      </c>
      <c r="N7113">
        <v>9</v>
      </c>
      <c r="O7113">
        <v>3879</v>
      </c>
      <c r="P7113">
        <v>3017</v>
      </c>
      <c r="Q7113">
        <v>862</v>
      </c>
      <c r="R7113" t="s">
        <v>82</v>
      </c>
      <c r="S7113" t="s">
        <v>69</v>
      </c>
      <c r="T7113">
        <v>6</v>
      </c>
      <c r="U7113" t="s">
        <v>44</v>
      </c>
      <c r="V7113" t="s">
        <v>33</v>
      </c>
    </row>
    <row r="7114" spans="1:22" x14ac:dyDescent="0.35">
      <c r="A7114" s="1">
        <v>45315</v>
      </c>
      <c r="B7114" t="s">
        <v>6603</v>
      </c>
      <c r="C7114" t="s">
        <v>47</v>
      </c>
      <c r="D7114" s="1">
        <v>22269</v>
      </c>
      <c r="E7114" t="s">
        <v>24</v>
      </c>
      <c r="F7114">
        <v>492</v>
      </c>
      <c r="G7114" t="s">
        <v>93</v>
      </c>
      <c r="H7114" t="s">
        <v>55</v>
      </c>
      <c r="I7114" t="s">
        <v>27</v>
      </c>
      <c r="J7114">
        <v>63</v>
      </c>
      <c r="K7114" t="s">
        <v>28</v>
      </c>
      <c r="L7114" t="s">
        <v>94</v>
      </c>
      <c r="M7114">
        <v>5</v>
      </c>
      <c r="N7114">
        <v>7</v>
      </c>
      <c r="O7114">
        <v>3444</v>
      </c>
      <c r="P7114">
        <v>2460</v>
      </c>
      <c r="Q7114">
        <v>984</v>
      </c>
      <c r="R7114" t="s">
        <v>82</v>
      </c>
      <c r="S7114" t="s">
        <v>57</v>
      </c>
      <c r="T7114">
        <v>3</v>
      </c>
      <c r="U7114" t="s">
        <v>32</v>
      </c>
      <c r="V7114" t="s">
        <v>70</v>
      </c>
    </row>
    <row r="7115" spans="1:22" x14ac:dyDescent="0.35">
      <c r="A7115" s="1">
        <v>45387</v>
      </c>
      <c r="B7115" t="s">
        <v>6604</v>
      </c>
      <c r="C7115" t="s">
        <v>113</v>
      </c>
      <c r="D7115" s="1">
        <v>27912</v>
      </c>
      <c r="E7115" t="s">
        <v>71</v>
      </c>
      <c r="F7115">
        <v>163</v>
      </c>
      <c r="G7115" t="s">
        <v>25</v>
      </c>
      <c r="H7115" t="s">
        <v>41</v>
      </c>
      <c r="I7115" t="s">
        <v>27</v>
      </c>
      <c r="J7115">
        <v>48</v>
      </c>
      <c r="K7115" t="s">
        <v>42</v>
      </c>
      <c r="L7115" t="s">
        <v>29</v>
      </c>
      <c r="M7115">
        <v>10</v>
      </c>
      <c r="N7115">
        <v>14</v>
      </c>
      <c r="O7115">
        <v>2282</v>
      </c>
      <c r="P7115">
        <v>1630</v>
      </c>
      <c r="Q7115">
        <v>652</v>
      </c>
      <c r="R7115" t="s">
        <v>30</v>
      </c>
      <c r="S7115" t="s">
        <v>63</v>
      </c>
      <c r="T7115">
        <v>5</v>
      </c>
      <c r="U7115" t="s">
        <v>32</v>
      </c>
      <c r="V7115" t="s">
        <v>72</v>
      </c>
    </row>
    <row r="7116" spans="1:22" x14ac:dyDescent="0.35">
      <c r="A7116" s="1">
        <v>45502</v>
      </c>
      <c r="B7116" t="s">
        <v>6605</v>
      </c>
      <c r="C7116" t="s">
        <v>104</v>
      </c>
      <c r="D7116" s="1">
        <v>31351</v>
      </c>
      <c r="E7116" t="s">
        <v>71</v>
      </c>
      <c r="F7116">
        <v>71</v>
      </c>
      <c r="G7116" t="s">
        <v>25</v>
      </c>
      <c r="H7116" t="s">
        <v>41</v>
      </c>
      <c r="I7116" t="s">
        <v>27</v>
      </c>
      <c r="J7116">
        <v>39</v>
      </c>
      <c r="K7116" t="s">
        <v>61</v>
      </c>
      <c r="L7116" t="s">
        <v>29</v>
      </c>
      <c r="M7116">
        <v>10</v>
      </c>
      <c r="N7116">
        <v>14</v>
      </c>
      <c r="O7116">
        <v>994</v>
      </c>
      <c r="P7116">
        <v>710</v>
      </c>
      <c r="Q7116">
        <v>284</v>
      </c>
      <c r="R7116" t="s">
        <v>30</v>
      </c>
      <c r="S7116" t="s">
        <v>39</v>
      </c>
      <c r="T7116">
        <v>1</v>
      </c>
      <c r="U7116" t="s">
        <v>32</v>
      </c>
      <c r="V7116" t="s">
        <v>90</v>
      </c>
    </row>
    <row r="7117" spans="1:22" x14ac:dyDescent="0.35">
      <c r="A7117" s="1">
        <v>45347</v>
      </c>
      <c r="B7117" t="s">
        <v>6606</v>
      </c>
      <c r="C7117" t="s">
        <v>100</v>
      </c>
      <c r="D7117" s="1">
        <v>28201</v>
      </c>
      <c r="E7117" t="s">
        <v>36</v>
      </c>
      <c r="F7117">
        <v>208</v>
      </c>
      <c r="G7117" t="s">
        <v>73</v>
      </c>
      <c r="H7117" t="s">
        <v>74</v>
      </c>
      <c r="I7117" t="s">
        <v>27</v>
      </c>
      <c r="J7117">
        <v>47</v>
      </c>
      <c r="K7117" t="s">
        <v>42</v>
      </c>
      <c r="L7117" t="s">
        <v>75</v>
      </c>
      <c r="M7117">
        <v>14</v>
      </c>
      <c r="N7117">
        <v>28</v>
      </c>
      <c r="O7117">
        <v>5824</v>
      </c>
      <c r="P7117">
        <v>2912</v>
      </c>
      <c r="Q7117">
        <v>2912</v>
      </c>
      <c r="R7117" t="s">
        <v>30</v>
      </c>
      <c r="S7117" t="s">
        <v>43</v>
      </c>
      <c r="T7117">
        <v>0</v>
      </c>
      <c r="U7117" t="s">
        <v>44</v>
      </c>
      <c r="V7117" t="s">
        <v>33</v>
      </c>
    </row>
    <row r="7118" spans="1:22" x14ac:dyDescent="0.35">
      <c r="A7118" s="1">
        <v>45375</v>
      </c>
      <c r="B7118" t="s">
        <v>6607</v>
      </c>
      <c r="C7118" t="s">
        <v>100</v>
      </c>
      <c r="D7118" s="1">
        <v>31427</v>
      </c>
      <c r="E7118" t="s">
        <v>24</v>
      </c>
      <c r="F7118">
        <v>128</v>
      </c>
      <c r="G7118" t="s">
        <v>48</v>
      </c>
      <c r="H7118" t="s">
        <v>37</v>
      </c>
      <c r="I7118" t="s">
        <v>27</v>
      </c>
      <c r="J7118">
        <v>38</v>
      </c>
      <c r="K7118" t="s">
        <v>61</v>
      </c>
      <c r="L7118" t="s">
        <v>51</v>
      </c>
      <c r="M7118">
        <v>10</v>
      </c>
      <c r="N7118">
        <v>11</v>
      </c>
      <c r="O7118">
        <v>1408</v>
      </c>
      <c r="P7118">
        <v>1280</v>
      </c>
      <c r="Q7118">
        <v>128</v>
      </c>
      <c r="R7118" t="s">
        <v>30</v>
      </c>
      <c r="S7118" t="s">
        <v>43</v>
      </c>
      <c r="T7118">
        <v>0</v>
      </c>
      <c r="U7118" t="s">
        <v>44</v>
      </c>
      <c r="V7118" t="s">
        <v>52</v>
      </c>
    </row>
    <row r="7119" spans="1:22" x14ac:dyDescent="0.35">
      <c r="A7119" s="1">
        <v>45342</v>
      </c>
      <c r="B7119" t="s">
        <v>6608</v>
      </c>
      <c r="C7119" t="s">
        <v>47</v>
      </c>
      <c r="D7119" s="1">
        <v>29074</v>
      </c>
      <c r="E7119" t="s">
        <v>36</v>
      </c>
      <c r="F7119">
        <v>30</v>
      </c>
      <c r="G7119" t="s">
        <v>79</v>
      </c>
      <c r="H7119" t="s">
        <v>49</v>
      </c>
      <c r="I7119" t="s">
        <v>27</v>
      </c>
      <c r="J7119">
        <v>45</v>
      </c>
      <c r="K7119" t="s">
        <v>42</v>
      </c>
      <c r="L7119" t="s">
        <v>81</v>
      </c>
      <c r="M7119">
        <v>7</v>
      </c>
      <c r="N7119">
        <v>9</v>
      </c>
      <c r="O7119">
        <v>270</v>
      </c>
      <c r="P7119">
        <v>210</v>
      </c>
      <c r="Q7119">
        <v>60</v>
      </c>
      <c r="R7119" t="s">
        <v>82</v>
      </c>
      <c r="S7119" t="s">
        <v>31</v>
      </c>
      <c r="T7119">
        <v>2</v>
      </c>
      <c r="U7119" t="s">
        <v>32</v>
      </c>
      <c r="V7119" t="s">
        <v>33</v>
      </c>
    </row>
    <row r="7120" spans="1:22" x14ac:dyDescent="0.35">
      <c r="A7120" s="1">
        <v>45354</v>
      </c>
      <c r="B7120" t="s">
        <v>6609</v>
      </c>
      <c r="C7120" t="s">
        <v>100</v>
      </c>
      <c r="D7120" s="1">
        <v>27568</v>
      </c>
      <c r="E7120" t="s">
        <v>36</v>
      </c>
      <c r="F7120">
        <v>124</v>
      </c>
      <c r="G7120" t="s">
        <v>88</v>
      </c>
      <c r="H7120" t="s">
        <v>80</v>
      </c>
      <c r="I7120" t="s">
        <v>27</v>
      </c>
      <c r="J7120">
        <v>49</v>
      </c>
      <c r="K7120" t="s">
        <v>42</v>
      </c>
      <c r="L7120" t="s">
        <v>89</v>
      </c>
      <c r="M7120">
        <v>19</v>
      </c>
      <c r="N7120">
        <v>23</v>
      </c>
      <c r="O7120">
        <v>2852</v>
      </c>
      <c r="P7120">
        <v>2356</v>
      </c>
      <c r="Q7120">
        <v>496</v>
      </c>
      <c r="R7120" t="s">
        <v>30</v>
      </c>
      <c r="S7120" t="s">
        <v>43</v>
      </c>
      <c r="T7120">
        <v>0</v>
      </c>
      <c r="U7120" t="s">
        <v>44</v>
      </c>
      <c r="V7120" t="s">
        <v>52</v>
      </c>
    </row>
    <row r="7121" spans="1:22" x14ac:dyDescent="0.35">
      <c r="A7121" s="1">
        <v>45400</v>
      </c>
      <c r="B7121" t="s">
        <v>6610</v>
      </c>
      <c r="C7121" t="s">
        <v>23</v>
      </c>
      <c r="D7121" s="1">
        <v>23753</v>
      </c>
      <c r="E7121" t="s">
        <v>98</v>
      </c>
      <c r="F7121">
        <v>59</v>
      </c>
      <c r="G7121" t="s">
        <v>48</v>
      </c>
      <c r="H7121" t="s">
        <v>55</v>
      </c>
      <c r="I7121" t="s">
        <v>27</v>
      </c>
      <c r="J7121">
        <v>59</v>
      </c>
      <c r="K7121" t="s">
        <v>42</v>
      </c>
      <c r="L7121" t="s">
        <v>51</v>
      </c>
      <c r="M7121">
        <v>10</v>
      </c>
      <c r="N7121">
        <v>11</v>
      </c>
      <c r="O7121">
        <v>649</v>
      </c>
      <c r="P7121">
        <v>590</v>
      </c>
      <c r="Q7121">
        <v>59</v>
      </c>
      <c r="R7121" t="s">
        <v>30</v>
      </c>
      <c r="S7121" t="s">
        <v>76</v>
      </c>
      <c r="T7121">
        <v>4</v>
      </c>
      <c r="U7121" t="s">
        <v>32</v>
      </c>
      <c r="V7121" t="s">
        <v>72</v>
      </c>
    </row>
    <row r="7122" spans="1:22" x14ac:dyDescent="0.35">
      <c r="A7122" s="1">
        <v>45408</v>
      </c>
      <c r="B7122" t="s">
        <v>6611</v>
      </c>
      <c r="C7122" t="s">
        <v>23</v>
      </c>
      <c r="D7122" s="1">
        <v>21615</v>
      </c>
      <c r="E7122" t="s">
        <v>24</v>
      </c>
      <c r="F7122">
        <v>412</v>
      </c>
      <c r="G7122" t="s">
        <v>59</v>
      </c>
      <c r="H7122" t="s">
        <v>80</v>
      </c>
      <c r="I7122" t="s">
        <v>27</v>
      </c>
      <c r="J7122">
        <v>65</v>
      </c>
      <c r="K7122" t="s">
        <v>28</v>
      </c>
      <c r="L7122" t="s">
        <v>62</v>
      </c>
      <c r="M7122">
        <v>10</v>
      </c>
      <c r="N7122">
        <v>45</v>
      </c>
      <c r="O7122">
        <v>18540</v>
      </c>
      <c r="P7122">
        <v>4120</v>
      </c>
      <c r="Q7122">
        <v>14420</v>
      </c>
      <c r="R7122" t="s">
        <v>30</v>
      </c>
      <c r="S7122" t="s">
        <v>63</v>
      </c>
      <c r="T7122">
        <v>5</v>
      </c>
      <c r="U7122" t="s">
        <v>32</v>
      </c>
      <c r="V7122" t="s">
        <v>72</v>
      </c>
    </row>
    <row r="7123" spans="1:22" x14ac:dyDescent="0.35">
      <c r="A7123" s="1">
        <v>45413</v>
      </c>
      <c r="B7123" t="s">
        <v>6612</v>
      </c>
      <c r="C7123" t="s">
        <v>78</v>
      </c>
      <c r="D7123" s="1">
        <v>21912</v>
      </c>
      <c r="E7123" t="s">
        <v>24</v>
      </c>
      <c r="F7123">
        <v>491</v>
      </c>
      <c r="G7123" t="s">
        <v>85</v>
      </c>
      <c r="H7123" t="s">
        <v>55</v>
      </c>
      <c r="I7123" t="s">
        <v>27</v>
      </c>
      <c r="J7123">
        <v>64</v>
      </c>
      <c r="K7123" t="s">
        <v>28</v>
      </c>
      <c r="L7123" t="s">
        <v>86</v>
      </c>
      <c r="M7123">
        <v>18</v>
      </c>
      <c r="N7123">
        <v>36</v>
      </c>
      <c r="O7123">
        <v>17676</v>
      </c>
      <c r="P7123">
        <v>8838</v>
      </c>
      <c r="Q7123">
        <v>8838</v>
      </c>
      <c r="R7123" t="s">
        <v>30</v>
      </c>
      <c r="S7123" t="s">
        <v>57</v>
      </c>
      <c r="T7123">
        <v>3</v>
      </c>
      <c r="U7123" t="s">
        <v>32</v>
      </c>
      <c r="V7123" t="s">
        <v>40</v>
      </c>
    </row>
    <row r="7124" spans="1:22" x14ac:dyDescent="0.35">
      <c r="A7124" s="1">
        <v>45342</v>
      </c>
      <c r="B7124" t="s">
        <v>6613</v>
      </c>
      <c r="C7124" t="s">
        <v>104</v>
      </c>
      <c r="D7124" s="1">
        <v>23399</v>
      </c>
      <c r="E7124" t="s">
        <v>98</v>
      </c>
      <c r="F7124">
        <v>199</v>
      </c>
      <c r="G7124" t="s">
        <v>95</v>
      </c>
      <c r="H7124" t="s">
        <v>55</v>
      </c>
      <c r="I7124" t="s">
        <v>27</v>
      </c>
      <c r="J7124">
        <v>60</v>
      </c>
      <c r="K7124" t="s">
        <v>28</v>
      </c>
      <c r="L7124" t="s">
        <v>96</v>
      </c>
      <c r="M7124">
        <v>3</v>
      </c>
      <c r="N7124">
        <v>5</v>
      </c>
      <c r="O7124">
        <v>995</v>
      </c>
      <c r="P7124">
        <v>597</v>
      </c>
      <c r="Q7124">
        <v>398</v>
      </c>
      <c r="R7124" t="s">
        <v>82</v>
      </c>
      <c r="S7124" t="s">
        <v>31</v>
      </c>
      <c r="T7124">
        <v>2</v>
      </c>
      <c r="U7124" t="s">
        <v>32</v>
      </c>
      <c r="V7124" t="s">
        <v>33</v>
      </c>
    </row>
    <row r="7125" spans="1:22" x14ac:dyDescent="0.35">
      <c r="A7125" s="1">
        <v>45319</v>
      </c>
      <c r="B7125" t="s">
        <v>6614</v>
      </c>
      <c r="C7125" t="s">
        <v>47</v>
      </c>
      <c r="D7125" s="1">
        <v>18836</v>
      </c>
      <c r="E7125" t="s">
        <v>36</v>
      </c>
      <c r="F7125">
        <v>76</v>
      </c>
      <c r="G7125" t="s">
        <v>73</v>
      </c>
      <c r="H7125" t="s">
        <v>49</v>
      </c>
      <c r="I7125" t="s">
        <v>27</v>
      </c>
      <c r="J7125">
        <v>73</v>
      </c>
      <c r="K7125" t="s">
        <v>28</v>
      </c>
      <c r="L7125" t="s">
        <v>75</v>
      </c>
      <c r="M7125">
        <v>14</v>
      </c>
      <c r="N7125">
        <v>28</v>
      </c>
      <c r="O7125">
        <v>2128</v>
      </c>
      <c r="P7125">
        <v>1064</v>
      </c>
      <c r="Q7125">
        <v>1064</v>
      </c>
      <c r="R7125" t="s">
        <v>30</v>
      </c>
      <c r="S7125" t="s">
        <v>43</v>
      </c>
      <c r="T7125">
        <v>0</v>
      </c>
      <c r="U7125" t="s">
        <v>44</v>
      </c>
      <c r="V7125" t="s">
        <v>70</v>
      </c>
    </row>
    <row r="7126" spans="1:22" x14ac:dyDescent="0.35">
      <c r="A7126" s="1">
        <v>45464</v>
      </c>
      <c r="B7126" t="s">
        <v>6615</v>
      </c>
      <c r="C7126" t="s">
        <v>47</v>
      </c>
      <c r="D7126" s="1">
        <v>26370</v>
      </c>
      <c r="E7126" t="s">
        <v>24</v>
      </c>
      <c r="F7126">
        <v>491</v>
      </c>
      <c r="G7126" t="s">
        <v>88</v>
      </c>
      <c r="H7126" t="s">
        <v>80</v>
      </c>
      <c r="I7126" t="s">
        <v>27</v>
      </c>
      <c r="J7126">
        <v>52</v>
      </c>
      <c r="K7126" t="s">
        <v>42</v>
      </c>
      <c r="L7126" t="s">
        <v>89</v>
      </c>
      <c r="M7126">
        <v>19</v>
      </c>
      <c r="N7126">
        <v>23</v>
      </c>
      <c r="O7126">
        <v>11293</v>
      </c>
      <c r="P7126">
        <v>9329</v>
      </c>
      <c r="Q7126">
        <v>1964</v>
      </c>
      <c r="R7126" t="s">
        <v>30</v>
      </c>
      <c r="S7126" t="s">
        <v>63</v>
      </c>
      <c r="T7126">
        <v>5</v>
      </c>
      <c r="U7126" t="s">
        <v>32</v>
      </c>
      <c r="V7126" t="s">
        <v>45</v>
      </c>
    </row>
    <row r="7127" spans="1:22" x14ac:dyDescent="0.35">
      <c r="A7127" s="1">
        <v>45441</v>
      </c>
      <c r="B7127" t="s">
        <v>6616</v>
      </c>
      <c r="C7127" t="s">
        <v>47</v>
      </c>
      <c r="D7127" s="1">
        <v>24255</v>
      </c>
      <c r="E7127" t="s">
        <v>36</v>
      </c>
      <c r="F7127">
        <v>315</v>
      </c>
      <c r="G7127" t="s">
        <v>48</v>
      </c>
      <c r="H7127" t="s">
        <v>55</v>
      </c>
      <c r="I7127" t="s">
        <v>27</v>
      </c>
      <c r="J7127">
        <v>58</v>
      </c>
      <c r="K7127" t="s">
        <v>42</v>
      </c>
      <c r="L7127" t="s">
        <v>51</v>
      </c>
      <c r="M7127">
        <v>10</v>
      </c>
      <c r="N7127">
        <v>11</v>
      </c>
      <c r="O7127">
        <v>3465</v>
      </c>
      <c r="P7127">
        <v>3150</v>
      </c>
      <c r="Q7127">
        <v>315</v>
      </c>
      <c r="R7127" t="s">
        <v>30</v>
      </c>
      <c r="S7127" t="s">
        <v>57</v>
      </c>
      <c r="T7127">
        <v>3</v>
      </c>
      <c r="U7127" t="s">
        <v>32</v>
      </c>
      <c r="V7127" t="s">
        <v>40</v>
      </c>
    </row>
    <row r="7128" spans="1:22" x14ac:dyDescent="0.35">
      <c r="A7128" s="1">
        <v>45320</v>
      </c>
      <c r="B7128" t="s">
        <v>6617</v>
      </c>
      <c r="C7128" t="s">
        <v>54</v>
      </c>
      <c r="D7128" s="1">
        <v>16790</v>
      </c>
      <c r="E7128" t="s">
        <v>36</v>
      </c>
      <c r="F7128">
        <v>219</v>
      </c>
      <c r="G7128" t="s">
        <v>93</v>
      </c>
      <c r="H7128" t="s">
        <v>80</v>
      </c>
      <c r="I7128" t="s">
        <v>27</v>
      </c>
      <c r="J7128">
        <v>78</v>
      </c>
      <c r="K7128" t="s">
        <v>56</v>
      </c>
      <c r="L7128" t="s">
        <v>94</v>
      </c>
      <c r="M7128">
        <v>5</v>
      </c>
      <c r="N7128">
        <v>7</v>
      </c>
      <c r="O7128">
        <v>1533</v>
      </c>
      <c r="P7128">
        <v>1095</v>
      </c>
      <c r="Q7128">
        <v>438</v>
      </c>
      <c r="R7128" t="s">
        <v>82</v>
      </c>
      <c r="S7128" t="s">
        <v>39</v>
      </c>
      <c r="T7128">
        <v>1</v>
      </c>
      <c r="U7128" t="s">
        <v>32</v>
      </c>
      <c r="V7128" t="s">
        <v>70</v>
      </c>
    </row>
    <row r="7129" spans="1:22" x14ac:dyDescent="0.35">
      <c r="A7129" s="1">
        <v>45466</v>
      </c>
      <c r="B7129" t="s">
        <v>6618</v>
      </c>
      <c r="C7129" t="s">
        <v>113</v>
      </c>
      <c r="D7129" s="1">
        <v>33117</v>
      </c>
      <c r="E7129" t="s">
        <v>71</v>
      </c>
      <c r="F7129">
        <v>204</v>
      </c>
      <c r="G7129" t="s">
        <v>88</v>
      </c>
      <c r="H7129" t="s">
        <v>55</v>
      </c>
      <c r="I7129" t="s">
        <v>27</v>
      </c>
      <c r="J7129">
        <v>34</v>
      </c>
      <c r="K7129" t="s">
        <v>61</v>
      </c>
      <c r="L7129" t="s">
        <v>89</v>
      </c>
      <c r="M7129">
        <v>19</v>
      </c>
      <c r="N7129">
        <v>23</v>
      </c>
      <c r="O7129">
        <v>4692</v>
      </c>
      <c r="P7129">
        <v>3876</v>
      </c>
      <c r="Q7129">
        <v>816</v>
      </c>
      <c r="R7129" t="s">
        <v>30</v>
      </c>
      <c r="S7129" t="s">
        <v>43</v>
      </c>
      <c r="T7129">
        <v>0</v>
      </c>
      <c r="U7129" t="s">
        <v>44</v>
      </c>
      <c r="V7129" t="s">
        <v>45</v>
      </c>
    </row>
    <row r="7130" spans="1:22" x14ac:dyDescent="0.35">
      <c r="A7130" s="1">
        <v>45437</v>
      </c>
      <c r="B7130" t="s">
        <v>6619</v>
      </c>
      <c r="C7130" t="s">
        <v>107</v>
      </c>
      <c r="D7130" s="1">
        <v>22233</v>
      </c>
      <c r="E7130" t="s">
        <v>71</v>
      </c>
      <c r="F7130">
        <v>158</v>
      </c>
      <c r="G7130" t="s">
        <v>73</v>
      </c>
      <c r="H7130" t="s">
        <v>41</v>
      </c>
      <c r="I7130" t="s">
        <v>27</v>
      </c>
      <c r="J7130">
        <v>64</v>
      </c>
      <c r="K7130" t="s">
        <v>28</v>
      </c>
      <c r="L7130" t="s">
        <v>75</v>
      </c>
      <c r="M7130">
        <v>14</v>
      </c>
      <c r="N7130">
        <v>28</v>
      </c>
      <c r="O7130">
        <v>4424</v>
      </c>
      <c r="P7130">
        <v>2212</v>
      </c>
      <c r="Q7130">
        <v>2212</v>
      </c>
      <c r="R7130" t="s">
        <v>30</v>
      </c>
      <c r="S7130" t="s">
        <v>69</v>
      </c>
      <c r="T7130">
        <v>6</v>
      </c>
      <c r="U7130" t="s">
        <v>44</v>
      </c>
      <c r="V7130" t="s">
        <v>40</v>
      </c>
    </row>
    <row r="7131" spans="1:22" x14ac:dyDescent="0.35">
      <c r="A7131" s="1">
        <v>45437</v>
      </c>
      <c r="B7131" t="s">
        <v>6620</v>
      </c>
      <c r="C7131" t="s">
        <v>104</v>
      </c>
      <c r="D7131" s="1">
        <v>37828</v>
      </c>
      <c r="E7131" t="s">
        <v>36</v>
      </c>
      <c r="F7131">
        <v>318</v>
      </c>
      <c r="G7131" t="s">
        <v>93</v>
      </c>
      <c r="H7131" t="s">
        <v>41</v>
      </c>
      <c r="I7131" t="s">
        <v>27</v>
      </c>
      <c r="J7131">
        <v>21</v>
      </c>
      <c r="K7131" t="s">
        <v>50</v>
      </c>
      <c r="L7131" t="s">
        <v>94</v>
      </c>
      <c r="M7131">
        <v>5</v>
      </c>
      <c r="N7131">
        <v>7</v>
      </c>
      <c r="O7131">
        <v>2226</v>
      </c>
      <c r="P7131">
        <v>1590</v>
      </c>
      <c r="Q7131">
        <v>636</v>
      </c>
      <c r="R7131" t="s">
        <v>82</v>
      </c>
      <c r="S7131" t="s">
        <v>69</v>
      </c>
      <c r="T7131">
        <v>6</v>
      </c>
      <c r="U7131" t="s">
        <v>44</v>
      </c>
      <c r="V7131" t="s">
        <v>40</v>
      </c>
    </row>
    <row r="7132" spans="1:22" x14ac:dyDescent="0.35">
      <c r="A7132" s="1">
        <v>45319</v>
      </c>
      <c r="B7132" t="s">
        <v>3764</v>
      </c>
      <c r="C7132" t="s">
        <v>104</v>
      </c>
      <c r="D7132" s="1">
        <v>32000</v>
      </c>
      <c r="E7132" t="s">
        <v>98</v>
      </c>
      <c r="F7132">
        <v>37</v>
      </c>
      <c r="G7132" t="s">
        <v>48</v>
      </c>
      <c r="H7132" t="s">
        <v>74</v>
      </c>
      <c r="I7132" t="s">
        <v>27</v>
      </c>
      <c r="J7132">
        <v>36</v>
      </c>
      <c r="K7132" t="s">
        <v>61</v>
      </c>
      <c r="L7132" t="s">
        <v>51</v>
      </c>
      <c r="M7132">
        <v>10</v>
      </c>
      <c r="N7132">
        <v>11</v>
      </c>
      <c r="O7132">
        <v>407</v>
      </c>
      <c r="P7132">
        <v>370</v>
      </c>
      <c r="Q7132">
        <v>37</v>
      </c>
      <c r="R7132" t="s">
        <v>30</v>
      </c>
      <c r="S7132" t="s">
        <v>43</v>
      </c>
      <c r="T7132">
        <v>0</v>
      </c>
      <c r="U7132" t="s">
        <v>44</v>
      </c>
      <c r="V7132" t="s">
        <v>70</v>
      </c>
    </row>
    <row r="7133" spans="1:22" x14ac:dyDescent="0.35">
      <c r="A7133" s="1">
        <v>45452</v>
      </c>
      <c r="B7133" t="s">
        <v>6621</v>
      </c>
      <c r="C7133" t="s">
        <v>54</v>
      </c>
      <c r="D7133" s="1">
        <v>30314</v>
      </c>
      <c r="E7133" t="s">
        <v>98</v>
      </c>
      <c r="F7133">
        <v>71</v>
      </c>
      <c r="G7133" t="s">
        <v>93</v>
      </c>
      <c r="H7133" t="s">
        <v>37</v>
      </c>
      <c r="I7133" t="s">
        <v>27</v>
      </c>
      <c r="J7133">
        <v>41</v>
      </c>
      <c r="K7133" t="s">
        <v>61</v>
      </c>
      <c r="L7133" t="s">
        <v>94</v>
      </c>
      <c r="M7133">
        <v>5</v>
      </c>
      <c r="N7133">
        <v>7</v>
      </c>
      <c r="O7133">
        <v>497</v>
      </c>
      <c r="P7133">
        <v>355</v>
      </c>
      <c r="Q7133">
        <v>142</v>
      </c>
      <c r="R7133" t="s">
        <v>82</v>
      </c>
      <c r="S7133" t="s">
        <v>43</v>
      </c>
      <c r="T7133">
        <v>0</v>
      </c>
      <c r="U7133" t="s">
        <v>44</v>
      </c>
      <c r="V7133" t="s">
        <v>45</v>
      </c>
    </row>
    <row r="7134" spans="1:22" x14ac:dyDescent="0.35">
      <c r="A7134" s="1">
        <v>45359</v>
      </c>
      <c r="B7134" t="s">
        <v>6622</v>
      </c>
      <c r="C7134" t="s">
        <v>54</v>
      </c>
      <c r="D7134" s="1">
        <v>18088</v>
      </c>
      <c r="E7134" t="s">
        <v>98</v>
      </c>
      <c r="F7134">
        <v>345</v>
      </c>
      <c r="G7134" t="s">
        <v>25</v>
      </c>
      <c r="H7134" t="s">
        <v>49</v>
      </c>
      <c r="I7134" t="s">
        <v>27</v>
      </c>
      <c r="J7134">
        <v>75</v>
      </c>
      <c r="K7134" t="s">
        <v>56</v>
      </c>
      <c r="L7134" t="s">
        <v>29</v>
      </c>
      <c r="M7134">
        <v>10</v>
      </c>
      <c r="N7134">
        <v>14</v>
      </c>
      <c r="O7134">
        <v>4830</v>
      </c>
      <c r="P7134">
        <v>3450</v>
      </c>
      <c r="Q7134">
        <v>1380</v>
      </c>
      <c r="R7134" t="s">
        <v>30</v>
      </c>
      <c r="S7134" t="s">
        <v>63</v>
      </c>
      <c r="T7134">
        <v>5</v>
      </c>
      <c r="U7134" t="s">
        <v>32</v>
      </c>
      <c r="V7134" t="s">
        <v>52</v>
      </c>
    </row>
    <row r="7135" spans="1:22" x14ac:dyDescent="0.35">
      <c r="A7135" s="1">
        <v>45342</v>
      </c>
      <c r="B7135" t="s">
        <v>6623</v>
      </c>
      <c r="C7135" t="s">
        <v>47</v>
      </c>
      <c r="D7135" s="1">
        <v>37392</v>
      </c>
      <c r="E7135" t="s">
        <v>24</v>
      </c>
      <c r="F7135">
        <v>489</v>
      </c>
      <c r="G7135" t="s">
        <v>79</v>
      </c>
      <c r="H7135" t="s">
        <v>80</v>
      </c>
      <c r="I7135" t="s">
        <v>27</v>
      </c>
      <c r="J7135">
        <v>22</v>
      </c>
      <c r="K7135" t="s">
        <v>50</v>
      </c>
      <c r="L7135" t="s">
        <v>81</v>
      </c>
      <c r="M7135">
        <v>7</v>
      </c>
      <c r="N7135">
        <v>9</v>
      </c>
      <c r="O7135">
        <v>4401</v>
      </c>
      <c r="P7135">
        <v>3423</v>
      </c>
      <c r="Q7135">
        <v>978</v>
      </c>
      <c r="R7135" t="s">
        <v>82</v>
      </c>
      <c r="S7135" t="s">
        <v>31</v>
      </c>
      <c r="T7135">
        <v>2</v>
      </c>
      <c r="U7135" t="s">
        <v>32</v>
      </c>
      <c r="V7135" t="s">
        <v>33</v>
      </c>
    </row>
    <row r="7136" spans="1:22" x14ac:dyDescent="0.35">
      <c r="A7136" s="1">
        <v>45351</v>
      </c>
      <c r="B7136" t="s">
        <v>6624</v>
      </c>
      <c r="C7136" t="s">
        <v>100</v>
      </c>
      <c r="D7136" s="1">
        <v>26535</v>
      </c>
      <c r="E7136" t="s">
        <v>24</v>
      </c>
      <c r="F7136">
        <v>291</v>
      </c>
      <c r="G7136" t="s">
        <v>73</v>
      </c>
      <c r="H7136" t="s">
        <v>55</v>
      </c>
      <c r="I7136" t="s">
        <v>27</v>
      </c>
      <c r="J7136">
        <v>52</v>
      </c>
      <c r="K7136" t="s">
        <v>42</v>
      </c>
      <c r="L7136" t="s">
        <v>75</v>
      </c>
      <c r="M7136">
        <v>14</v>
      </c>
      <c r="N7136">
        <v>28</v>
      </c>
      <c r="O7136">
        <v>8148</v>
      </c>
      <c r="P7136">
        <v>4074</v>
      </c>
      <c r="Q7136">
        <v>4074</v>
      </c>
      <c r="R7136" t="s">
        <v>30</v>
      </c>
      <c r="S7136" t="s">
        <v>76</v>
      </c>
      <c r="T7136">
        <v>4</v>
      </c>
      <c r="U7136" t="s">
        <v>32</v>
      </c>
      <c r="V7136" t="s">
        <v>33</v>
      </c>
    </row>
    <row r="7137" spans="1:22" x14ac:dyDescent="0.35">
      <c r="A7137" s="1">
        <v>45440</v>
      </c>
      <c r="B7137" t="s">
        <v>6625</v>
      </c>
      <c r="C7137" t="s">
        <v>23</v>
      </c>
      <c r="D7137" s="1">
        <v>20344</v>
      </c>
      <c r="E7137" t="s">
        <v>98</v>
      </c>
      <c r="F7137">
        <v>429</v>
      </c>
      <c r="G7137" t="s">
        <v>59</v>
      </c>
      <c r="H7137" t="s">
        <v>80</v>
      </c>
      <c r="I7137" t="s">
        <v>27</v>
      </c>
      <c r="J7137">
        <v>69</v>
      </c>
      <c r="K7137" t="s">
        <v>28</v>
      </c>
      <c r="L7137" t="s">
        <v>62</v>
      </c>
      <c r="M7137">
        <v>10</v>
      </c>
      <c r="N7137">
        <v>45</v>
      </c>
      <c r="O7137">
        <v>19305</v>
      </c>
      <c r="P7137">
        <v>4290</v>
      </c>
      <c r="Q7137">
        <v>15015</v>
      </c>
      <c r="R7137" t="s">
        <v>30</v>
      </c>
      <c r="S7137" t="s">
        <v>31</v>
      </c>
      <c r="T7137">
        <v>2</v>
      </c>
      <c r="U7137" t="s">
        <v>32</v>
      </c>
      <c r="V7137" t="s">
        <v>40</v>
      </c>
    </row>
    <row r="7138" spans="1:22" x14ac:dyDescent="0.35">
      <c r="A7138" s="1">
        <v>45480</v>
      </c>
      <c r="B7138" t="s">
        <v>6626</v>
      </c>
      <c r="C7138" t="s">
        <v>100</v>
      </c>
      <c r="D7138" s="1">
        <v>27278</v>
      </c>
      <c r="E7138" t="s">
        <v>24</v>
      </c>
      <c r="F7138">
        <v>360</v>
      </c>
      <c r="G7138" t="s">
        <v>95</v>
      </c>
      <c r="H7138" t="s">
        <v>55</v>
      </c>
      <c r="I7138" t="s">
        <v>27</v>
      </c>
      <c r="J7138">
        <v>50</v>
      </c>
      <c r="K7138" t="s">
        <v>42</v>
      </c>
      <c r="L7138" t="s">
        <v>96</v>
      </c>
      <c r="M7138">
        <v>3</v>
      </c>
      <c r="N7138">
        <v>5</v>
      </c>
      <c r="O7138">
        <v>1800</v>
      </c>
      <c r="P7138">
        <v>1080</v>
      </c>
      <c r="Q7138">
        <v>720</v>
      </c>
      <c r="R7138" t="s">
        <v>82</v>
      </c>
      <c r="S7138" t="s">
        <v>43</v>
      </c>
      <c r="T7138">
        <v>0</v>
      </c>
      <c r="U7138" t="s">
        <v>44</v>
      </c>
      <c r="V7138" t="s">
        <v>90</v>
      </c>
    </row>
    <row r="7139" spans="1:22" x14ac:dyDescent="0.35">
      <c r="A7139" s="1">
        <v>45314</v>
      </c>
      <c r="B7139" t="s">
        <v>6627</v>
      </c>
      <c r="C7139" t="s">
        <v>100</v>
      </c>
      <c r="D7139" s="1">
        <v>35557</v>
      </c>
      <c r="E7139" t="s">
        <v>71</v>
      </c>
      <c r="F7139">
        <v>209</v>
      </c>
      <c r="G7139" t="s">
        <v>85</v>
      </c>
      <c r="H7139" t="s">
        <v>55</v>
      </c>
      <c r="I7139" t="s">
        <v>27</v>
      </c>
      <c r="J7139">
        <v>27</v>
      </c>
      <c r="K7139" t="s">
        <v>50</v>
      </c>
      <c r="L7139" t="s">
        <v>86</v>
      </c>
      <c r="M7139">
        <v>18</v>
      </c>
      <c r="N7139">
        <v>36</v>
      </c>
      <c r="O7139">
        <v>7524</v>
      </c>
      <c r="P7139">
        <v>3762</v>
      </c>
      <c r="Q7139">
        <v>3762</v>
      </c>
      <c r="R7139" t="s">
        <v>30</v>
      </c>
      <c r="S7139" t="s">
        <v>31</v>
      </c>
      <c r="T7139">
        <v>2</v>
      </c>
      <c r="U7139" t="s">
        <v>32</v>
      </c>
      <c r="V7139" t="s">
        <v>70</v>
      </c>
    </row>
    <row r="7140" spans="1:22" x14ac:dyDescent="0.35">
      <c r="A7140" s="1">
        <v>45375</v>
      </c>
      <c r="B7140" t="s">
        <v>6628</v>
      </c>
      <c r="C7140" t="s">
        <v>78</v>
      </c>
      <c r="D7140" s="1">
        <v>36035</v>
      </c>
      <c r="E7140" t="s">
        <v>24</v>
      </c>
      <c r="F7140">
        <v>13</v>
      </c>
      <c r="G7140" t="s">
        <v>95</v>
      </c>
      <c r="H7140" t="s">
        <v>49</v>
      </c>
      <c r="I7140" t="s">
        <v>27</v>
      </c>
      <c r="J7140">
        <v>26</v>
      </c>
      <c r="K7140" t="s">
        <v>50</v>
      </c>
      <c r="L7140" t="s">
        <v>96</v>
      </c>
      <c r="M7140">
        <v>3</v>
      </c>
      <c r="N7140">
        <v>5</v>
      </c>
      <c r="O7140">
        <v>65</v>
      </c>
      <c r="P7140">
        <v>39</v>
      </c>
      <c r="Q7140">
        <v>26</v>
      </c>
      <c r="R7140" t="s">
        <v>82</v>
      </c>
      <c r="S7140" t="s">
        <v>43</v>
      </c>
      <c r="T7140">
        <v>0</v>
      </c>
      <c r="U7140" t="s">
        <v>44</v>
      </c>
      <c r="V7140" t="s">
        <v>52</v>
      </c>
    </row>
    <row r="7141" spans="1:22" x14ac:dyDescent="0.35">
      <c r="A7141" s="1">
        <v>45497</v>
      </c>
      <c r="B7141" t="s">
        <v>6629</v>
      </c>
      <c r="C7141" t="s">
        <v>54</v>
      </c>
      <c r="D7141" s="1">
        <v>34122</v>
      </c>
      <c r="E7141" t="s">
        <v>24</v>
      </c>
      <c r="F7141">
        <v>348</v>
      </c>
      <c r="G7141" t="s">
        <v>48</v>
      </c>
      <c r="H7141" t="s">
        <v>80</v>
      </c>
      <c r="I7141" t="s">
        <v>27</v>
      </c>
      <c r="J7141">
        <v>31</v>
      </c>
      <c r="K7141" t="s">
        <v>61</v>
      </c>
      <c r="L7141" t="s">
        <v>51</v>
      </c>
      <c r="M7141">
        <v>10</v>
      </c>
      <c r="N7141">
        <v>11</v>
      </c>
      <c r="O7141">
        <v>3828</v>
      </c>
      <c r="P7141">
        <v>3480</v>
      </c>
      <c r="Q7141">
        <v>348</v>
      </c>
      <c r="R7141" t="s">
        <v>30</v>
      </c>
      <c r="S7141" t="s">
        <v>57</v>
      </c>
      <c r="T7141">
        <v>3</v>
      </c>
      <c r="U7141" t="s">
        <v>32</v>
      </c>
      <c r="V7141" t="s">
        <v>90</v>
      </c>
    </row>
    <row r="7142" spans="1:22" x14ac:dyDescent="0.35">
      <c r="A7142" s="1">
        <v>45374</v>
      </c>
      <c r="B7142" t="s">
        <v>6630</v>
      </c>
      <c r="C7142" t="s">
        <v>23</v>
      </c>
      <c r="D7142" s="1">
        <v>20663</v>
      </c>
      <c r="E7142" t="s">
        <v>24</v>
      </c>
      <c r="F7142">
        <v>381</v>
      </c>
      <c r="G7142" t="s">
        <v>88</v>
      </c>
      <c r="H7142" t="s">
        <v>55</v>
      </c>
      <c r="I7142" t="s">
        <v>27</v>
      </c>
      <c r="J7142">
        <v>68</v>
      </c>
      <c r="K7142" t="s">
        <v>28</v>
      </c>
      <c r="L7142" t="s">
        <v>89</v>
      </c>
      <c r="M7142">
        <v>19</v>
      </c>
      <c r="N7142">
        <v>23</v>
      </c>
      <c r="O7142">
        <v>8763</v>
      </c>
      <c r="P7142">
        <v>7239</v>
      </c>
      <c r="Q7142">
        <v>1524</v>
      </c>
      <c r="R7142" t="s">
        <v>30</v>
      </c>
      <c r="S7142" t="s">
        <v>69</v>
      </c>
      <c r="T7142">
        <v>6</v>
      </c>
      <c r="U7142" t="s">
        <v>44</v>
      </c>
      <c r="V7142" t="s">
        <v>52</v>
      </c>
    </row>
    <row r="7143" spans="1:22" x14ac:dyDescent="0.35">
      <c r="A7143" s="1">
        <v>45360</v>
      </c>
      <c r="B7143" t="s">
        <v>6631</v>
      </c>
      <c r="C7143" t="s">
        <v>100</v>
      </c>
      <c r="D7143" s="1">
        <v>35127</v>
      </c>
      <c r="E7143" t="s">
        <v>24</v>
      </c>
      <c r="F7143">
        <v>163</v>
      </c>
      <c r="G7143" t="s">
        <v>85</v>
      </c>
      <c r="H7143" t="s">
        <v>80</v>
      </c>
      <c r="I7143" t="s">
        <v>27</v>
      </c>
      <c r="J7143">
        <v>28</v>
      </c>
      <c r="K7143" t="s">
        <v>50</v>
      </c>
      <c r="L7143" t="s">
        <v>86</v>
      </c>
      <c r="M7143">
        <v>18</v>
      </c>
      <c r="N7143">
        <v>36</v>
      </c>
      <c r="O7143">
        <v>5868</v>
      </c>
      <c r="P7143">
        <v>2934</v>
      </c>
      <c r="Q7143">
        <v>2934</v>
      </c>
      <c r="R7143" t="s">
        <v>30</v>
      </c>
      <c r="S7143" t="s">
        <v>69</v>
      </c>
      <c r="T7143">
        <v>6</v>
      </c>
      <c r="U7143" t="s">
        <v>44</v>
      </c>
      <c r="V7143" t="s">
        <v>52</v>
      </c>
    </row>
    <row r="7144" spans="1:22" x14ac:dyDescent="0.35">
      <c r="A7144" s="1">
        <v>45318</v>
      </c>
      <c r="B7144" t="s">
        <v>6632</v>
      </c>
      <c r="C7144" t="s">
        <v>113</v>
      </c>
      <c r="D7144" s="1">
        <v>34252</v>
      </c>
      <c r="E7144" t="s">
        <v>98</v>
      </c>
      <c r="F7144">
        <v>34</v>
      </c>
      <c r="G7144" t="s">
        <v>88</v>
      </c>
      <c r="H7144" t="s">
        <v>55</v>
      </c>
      <c r="I7144" t="s">
        <v>27</v>
      </c>
      <c r="J7144">
        <v>30</v>
      </c>
      <c r="K7144" t="s">
        <v>61</v>
      </c>
      <c r="L7144" t="s">
        <v>89</v>
      </c>
      <c r="M7144">
        <v>19</v>
      </c>
      <c r="N7144">
        <v>23</v>
      </c>
      <c r="O7144">
        <v>782</v>
      </c>
      <c r="P7144">
        <v>646</v>
      </c>
      <c r="Q7144">
        <v>136</v>
      </c>
      <c r="R7144" t="s">
        <v>30</v>
      </c>
      <c r="S7144" t="s">
        <v>69</v>
      </c>
      <c r="T7144">
        <v>6</v>
      </c>
      <c r="U7144" t="s">
        <v>44</v>
      </c>
      <c r="V7144" t="s">
        <v>70</v>
      </c>
    </row>
    <row r="7145" spans="1:22" x14ac:dyDescent="0.35">
      <c r="A7145" s="1">
        <v>45432</v>
      </c>
      <c r="B7145" t="s">
        <v>6633</v>
      </c>
      <c r="C7145" t="s">
        <v>104</v>
      </c>
      <c r="D7145" s="1">
        <v>32938</v>
      </c>
      <c r="E7145" t="s">
        <v>71</v>
      </c>
      <c r="F7145">
        <v>25</v>
      </c>
      <c r="G7145" t="s">
        <v>48</v>
      </c>
      <c r="H7145" t="s">
        <v>41</v>
      </c>
      <c r="I7145" t="s">
        <v>27</v>
      </c>
      <c r="J7145">
        <v>34</v>
      </c>
      <c r="K7145" t="s">
        <v>61</v>
      </c>
      <c r="L7145" t="s">
        <v>51</v>
      </c>
      <c r="M7145">
        <v>10</v>
      </c>
      <c r="N7145">
        <v>11</v>
      </c>
      <c r="O7145">
        <v>275</v>
      </c>
      <c r="P7145">
        <v>250</v>
      </c>
      <c r="Q7145">
        <v>25</v>
      </c>
      <c r="R7145" t="s">
        <v>30</v>
      </c>
      <c r="S7145" t="s">
        <v>39</v>
      </c>
      <c r="T7145">
        <v>1</v>
      </c>
      <c r="U7145" t="s">
        <v>32</v>
      </c>
      <c r="V7145" t="s">
        <v>40</v>
      </c>
    </row>
    <row r="7146" spans="1:22" x14ac:dyDescent="0.35">
      <c r="A7146" s="1">
        <v>45364</v>
      </c>
      <c r="B7146" t="s">
        <v>6634</v>
      </c>
      <c r="C7146" t="s">
        <v>54</v>
      </c>
      <c r="D7146" s="1">
        <v>27027</v>
      </c>
      <c r="E7146" t="s">
        <v>98</v>
      </c>
      <c r="F7146">
        <v>183</v>
      </c>
      <c r="G7146" t="s">
        <v>25</v>
      </c>
      <c r="H7146" t="s">
        <v>41</v>
      </c>
      <c r="I7146" t="s">
        <v>27</v>
      </c>
      <c r="J7146">
        <v>50</v>
      </c>
      <c r="K7146" t="s">
        <v>42</v>
      </c>
      <c r="L7146" t="s">
        <v>29</v>
      </c>
      <c r="M7146">
        <v>10</v>
      </c>
      <c r="N7146">
        <v>14</v>
      </c>
      <c r="O7146">
        <v>2562</v>
      </c>
      <c r="P7146">
        <v>1830</v>
      </c>
      <c r="Q7146">
        <v>732</v>
      </c>
      <c r="R7146" t="s">
        <v>30</v>
      </c>
      <c r="S7146" t="s">
        <v>57</v>
      </c>
      <c r="T7146">
        <v>3</v>
      </c>
      <c r="U7146" t="s">
        <v>32</v>
      </c>
      <c r="V7146" t="s">
        <v>52</v>
      </c>
    </row>
    <row r="7147" spans="1:22" x14ac:dyDescent="0.35">
      <c r="A7147" s="1">
        <v>45317</v>
      </c>
      <c r="B7147" t="s">
        <v>6635</v>
      </c>
      <c r="C7147" t="s">
        <v>104</v>
      </c>
      <c r="D7147" s="1">
        <v>23918</v>
      </c>
      <c r="E7147" t="s">
        <v>36</v>
      </c>
      <c r="F7147">
        <v>421</v>
      </c>
      <c r="G7147" t="s">
        <v>73</v>
      </c>
      <c r="H7147" t="s">
        <v>74</v>
      </c>
      <c r="I7147" t="s">
        <v>27</v>
      </c>
      <c r="J7147">
        <v>59</v>
      </c>
      <c r="K7147" t="s">
        <v>42</v>
      </c>
      <c r="L7147" t="s">
        <v>75</v>
      </c>
      <c r="M7147">
        <v>14</v>
      </c>
      <c r="N7147">
        <v>28</v>
      </c>
      <c r="O7147">
        <v>11788</v>
      </c>
      <c r="P7147">
        <v>5894</v>
      </c>
      <c r="Q7147">
        <v>5894</v>
      </c>
      <c r="R7147" t="s">
        <v>30</v>
      </c>
      <c r="S7147" t="s">
        <v>63</v>
      </c>
      <c r="T7147">
        <v>5</v>
      </c>
      <c r="U7147" t="s">
        <v>32</v>
      </c>
      <c r="V7147" t="s">
        <v>70</v>
      </c>
    </row>
    <row r="7148" spans="1:22" x14ac:dyDescent="0.35">
      <c r="A7148" s="1">
        <v>45371</v>
      </c>
      <c r="B7148" t="s">
        <v>6636</v>
      </c>
      <c r="C7148" t="s">
        <v>113</v>
      </c>
      <c r="D7148" s="1">
        <v>22591</v>
      </c>
      <c r="E7148" t="s">
        <v>36</v>
      </c>
      <c r="F7148">
        <v>240</v>
      </c>
      <c r="G7148" t="s">
        <v>73</v>
      </c>
      <c r="H7148" t="s">
        <v>37</v>
      </c>
      <c r="I7148" t="s">
        <v>27</v>
      </c>
      <c r="J7148">
        <v>62</v>
      </c>
      <c r="K7148" t="s">
        <v>28</v>
      </c>
      <c r="L7148" t="s">
        <v>75</v>
      </c>
      <c r="M7148">
        <v>14</v>
      </c>
      <c r="N7148">
        <v>28</v>
      </c>
      <c r="O7148">
        <v>6720</v>
      </c>
      <c r="P7148">
        <v>3360</v>
      </c>
      <c r="Q7148">
        <v>3360</v>
      </c>
      <c r="R7148" t="s">
        <v>30</v>
      </c>
      <c r="S7148" t="s">
        <v>57</v>
      </c>
      <c r="T7148">
        <v>3</v>
      </c>
      <c r="U7148" t="s">
        <v>32</v>
      </c>
      <c r="V7148" t="s">
        <v>52</v>
      </c>
    </row>
    <row r="7149" spans="1:22" x14ac:dyDescent="0.35">
      <c r="A7149" s="1">
        <v>45463</v>
      </c>
      <c r="B7149" t="s">
        <v>6637</v>
      </c>
      <c r="C7149" t="s">
        <v>35</v>
      </c>
      <c r="D7149" s="1">
        <v>19759</v>
      </c>
      <c r="E7149" t="s">
        <v>71</v>
      </c>
      <c r="F7149">
        <v>341</v>
      </c>
      <c r="G7149" t="s">
        <v>85</v>
      </c>
      <c r="H7149" t="s">
        <v>49</v>
      </c>
      <c r="I7149" t="s">
        <v>27</v>
      </c>
      <c r="J7149">
        <v>70</v>
      </c>
      <c r="K7149" t="s">
        <v>28</v>
      </c>
      <c r="L7149" t="s">
        <v>86</v>
      </c>
      <c r="M7149">
        <v>18</v>
      </c>
      <c r="N7149">
        <v>36</v>
      </c>
      <c r="O7149">
        <v>12276</v>
      </c>
      <c r="P7149">
        <v>6138</v>
      </c>
      <c r="Q7149">
        <v>6138</v>
      </c>
      <c r="R7149" t="s">
        <v>30</v>
      </c>
      <c r="S7149" t="s">
        <v>76</v>
      </c>
      <c r="T7149">
        <v>4</v>
      </c>
      <c r="U7149" t="s">
        <v>32</v>
      </c>
      <c r="V7149" t="s">
        <v>45</v>
      </c>
    </row>
    <row r="7150" spans="1:22" x14ac:dyDescent="0.35">
      <c r="A7150" s="1">
        <v>45450</v>
      </c>
      <c r="B7150" t="s">
        <v>6638</v>
      </c>
      <c r="C7150" t="s">
        <v>107</v>
      </c>
      <c r="D7150" s="1">
        <v>24735</v>
      </c>
      <c r="E7150" t="s">
        <v>24</v>
      </c>
      <c r="F7150">
        <v>75</v>
      </c>
      <c r="G7150" t="s">
        <v>73</v>
      </c>
      <c r="H7150" t="s">
        <v>80</v>
      </c>
      <c r="I7150" t="s">
        <v>27</v>
      </c>
      <c r="J7150">
        <v>57</v>
      </c>
      <c r="K7150" t="s">
        <v>42</v>
      </c>
      <c r="L7150" t="s">
        <v>75</v>
      </c>
      <c r="M7150">
        <v>14</v>
      </c>
      <c r="N7150">
        <v>28</v>
      </c>
      <c r="O7150">
        <v>2100</v>
      </c>
      <c r="P7150">
        <v>1050</v>
      </c>
      <c r="Q7150">
        <v>1050</v>
      </c>
      <c r="R7150" t="s">
        <v>30</v>
      </c>
      <c r="S7150" t="s">
        <v>63</v>
      </c>
      <c r="T7150">
        <v>5</v>
      </c>
      <c r="U7150" t="s">
        <v>32</v>
      </c>
      <c r="V7150" t="s">
        <v>45</v>
      </c>
    </row>
    <row r="7151" spans="1:22" x14ac:dyDescent="0.35">
      <c r="A7151" s="1">
        <v>45329</v>
      </c>
      <c r="B7151" t="s">
        <v>6639</v>
      </c>
      <c r="C7151" t="s">
        <v>113</v>
      </c>
      <c r="D7151" s="1">
        <v>22206</v>
      </c>
      <c r="E7151" t="s">
        <v>36</v>
      </c>
      <c r="F7151">
        <v>134</v>
      </c>
      <c r="G7151" t="s">
        <v>48</v>
      </c>
      <c r="H7151" t="s">
        <v>55</v>
      </c>
      <c r="I7151" t="s">
        <v>27</v>
      </c>
      <c r="J7151">
        <v>63</v>
      </c>
      <c r="K7151" t="s">
        <v>28</v>
      </c>
      <c r="L7151" t="s">
        <v>51</v>
      </c>
      <c r="M7151">
        <v>10</v>
      </c>
      <c r="N7151">
        <v>11</v>
      </c>
      <c r="O7151">
        <v>1474</v>
      </c>
      <c r="P7151">
        <v>1340</v>
      </c>
      <c r="Q7151">
        <v>134</v>
      </c>
      <c r="R7151" t="s">
        <v>30</v>
      </c>
      <c r="S7151" t="s">
        <v>57</v>
      </c>
      <c r="T7151">
        <v>3</v>
      </c>
      <c r="U7151" t="s">
        <v>32</v>
      </c>
      <c r="V7151" t="s">
        <v>33</v>
      </c>
    </row>
    <row r="7152" spans="1:22" x14ac:dyDescent="0.35">
      <c r="A7152" s="1">
        <v>45310</v>
      </c>
      <c r="B7152" t="s">
        <v>6640</v>
      </c>
      <c r="C7152" t="s">
        <v>78</v>
      </c>
      <c r="D7152" s="1">
        <v>24375</v>
      </c>
      <c r="E7152" t="s">
        <v>71</v>
      </c>
      <c r="F7152">
        <v>495</v>
      </c>
      <c r="G7152" t="s">
        <v>95</v>
      </c>
      <c r="H7152" t="s">
        <v>80</v>
      </c>
      <c r="I7152" t="s">
        <v>27</v>
      </c>
      <c r="J7152">
        <v>57</v>
      </c>
      <c r="K7152" t="s">
        <v>42</v>
      </c>
      <c r="L7152" t="s">
        <v>96</v>
      </c>
      <c r="M7152">
        <v>3</v>
      </c>
      <c r="N7152">
        <v>5</v>
      </c>
      <c r="O7152">
        <v>2475</v>
      </c>
      <c r="P7152">
        <v>1485</v>
      </c>
      <c r="Q7152">
        <v>990</v>
      </c>
      <c r="R7152" t="s">
        <v>82</v>
      </c>
      <c r="S7152" t="s">
        <v>63</v>
      </c>
      <c r="T7152">
        <v>5</v>
      </c>
      <c r="U7152" t="s">
        <v>32</v>
      </c>
      <c r="V7152" t="s">
        <v>70</v>
      </c>
    </row>
    <row r="7153" spans="1:22" x14ac:dyDescent="0.35">
      <c r="A7153" s="1">
        <v>45334</v>
      </c>
      <c r="B7153" t="s">
        <v>6641</v>
      </c>
      <c r="C7153" t="s">
        <v>23</v>
      </c>
      <c r="D7153" s="1">
        <v>35450</v>
      </c>
      <c r="E7153" t="s">
        <v>98</v>
      </c>
      <c r="F7153">
        <v>12</v>
      </c>
      <c r="G7153" t="s">
        <v>95</v>
      </c>
      <c r="H7153" t="s">
        <v>55</v>
      </c>
      <c r="I7153" t="s">
        <v>27</v>
      </c>
      <c r="J7153">
        <v>27</v>
      </c>
      <c r="K7153" t="s">
        <v>50</v>
      </c>
      <c r="L7153" t="s">
        <v>96</v>
      </c>
      <c r="M7153">
        <v>3</v>
      </c>
      <c r="N7153">
        <v>5</v>
      </c>
      <c r="O7153">
        <v>60</v>
      </c>
      <c r="P7153">
        <v>36</v>
      </c>
      <c r="Q7153">
        <v>24</v>
      </c>
      <c r="R7153" t="s">
        <v>82</v>
      </c>
      <c r="S7153" t="s">
        <v>39</v>
      </c>
      <c r="T7153">
        <v>1</v>
      </c>
      <c r="U7153" t="s">
        <v>32</v>
      </c>
      <c r="V7153" t="s">
        <v>33</v>
      </c>
    </row>
    <row r="7154" spans="1:22" x14ac:dyDescent="0.35">
      <c r="A7154" s="1">
        <v>45497</v>
      </c>
      <c r="B7154" t="s">
        <v>6642</v>
      </c>
      <c r="C7154" t="s">
        <v>100</v>
      </c>
      <c r="D7154" s="1">
        <v>26298</v>
      </c>
      <c r="E7154" t="s">
        <v>36</v>
      </c>
      <c r="F7154">
        <v>472</v>
      </c>
      <c r="G7154" t="s">
        <v>48</v>
      </c>
      <c r="H7154" t="s">
        <v>55</v>
      </c>
      <c r="I7154" t="s">
        <v>27</v>
      </c>
      <c r="J7154">
        <v>53</v>
      </c>
      <c r="K7154" t="s">
        <v>42</v>
      </c>
      <c r="L7154" t="s">
        <v>51</v>
      </c>
      <c r="M7154">
        <v>10</v>
      </c>
      <c r="N7154">
        <v>11</v>
      </c>
      <c r="O7154">
        <v>5192</v>
      </c>
      <c r="P7154">
        <v>4720</v>
      </c>
      <c r="Q7154">
        <v>472</v>
      </c>
      <c r="R7154" t="s">
        <v>30</v>
      </c>
      <c r="S7154" t="s">
        <v>57</v>
      </c>
      <c r="T7154">
        <v>3</v>
      </c>
      <c r="U7154" t="s">
        <v>32</v>
      </c>
      <c r="V7154" t="s">
        <v>90</v>
      </c>
    </row>
    <row r="7155" spans="1:22" x14ac:dyDescent="0.35">
      <c r="A7155" s="1">
        <v>45389</v>
      </c>
      <c r="B7155" t="s">
        <v>6643</v>
      </c>
      <c r="C7155" t="s">
        <v>84</v>
      </c>
      <c r="D7155" s="1">
        <v>37127</v>
      </c>
      <c r="E7155" t="s">
        <v>24</v>
      </c>
      <c r="F7155">
        <v>235</v>
      </c>
      <c r="G7155" t="s">
        <v>73</v>
      </c>
      <c r="H7155" t="s">
        <v>49</v>
      </c>
      <c r="I7155" t="s">
        <v>27</v>
      </c>
      <c r="J7155">
        <v>23</v>
      </c>
      <c r="K7155" t="s">
        <v>50</v>
      </c>
      <c r="L7155" t="s">
        <v>75</v>
      </c>
      <c r="M7155">
        <v>14</v>
      </c>
      <c r="N7155">
        <v>28</v>
      </c>
      <c r="O7155">
        <v>6580</v>
      </c>
      <c r="P7155">
        <v>3290</v>
      </c>
      <c r="Q7155">
        <v>3290</v>
      </c>
      <c r="R7155" t="s">
        <v>30</v>
      </c>
      <c r="S7155" t="s">
        <v>43</v>
      </c>
      <c r="T7155">
        <v>0</v>
      </c>
      <c r="U7155" t="s">
        <v>44</v>
      </c>
      <c r="V7155" t="s">
        <v>72</v>
      </c>
    </row>
    <row r="7156" spans="1:22" x14ac:dyDescent="0.35">
      <c r="A7156" s="1">
        <v>45504</v>
      </c>
      <c r="B7156" t="s">
        <v>2321</v>
      </c>
      <c r="C7156" t="s">
        <v>104</v>
      </c>
      <c r="D7156" s="1">
        <v>31490</v>
      </c>
      <c r="E7156" t="s">
        <v>98</v>
      </c>
      <c r="F7156">
        <v>391</v>
      </c>
      <c r="G7156" t="s">
        <v>67</v>
      </c>
      <c r="H7156" t="s">
        <v>80</v>
      </c>
      <c r="I7156" t="s">
        <v>27</v>
      </c>
      <c r="J7156">
        <v>38</v>
      </c>
      <c r="K7156" t="s">
        <v>61</v>
      </c>
      <c r="L7156" t="s">
        <v>68</v>
      </c>
      <c r="M7156">
        <v>18</v>
      </c>
      <c r="N7156">
        <v>22</v>
      </c>
      <c r="O7156">
        <v>8602</v>
      </c>
      <c r="P7156">
        <v>7038</v>
      </c>
      <c r="Q7156">
        <v>1564</v>
      </c>
      <c r="R7156" t="s">
        <v>30</v>
      </c>
      <c r="S7156" t="s">
        <v>57</v>
      </c>
      <c r="T7156">
        <v>3</v>
      </c>
      <c r="U7156" t="s">
        <v>32</v>
      </c>
      <c r="V7156" t="s">
        <v>90</v>
      </c>
    </row>
    <row r="7157" spans="1:22" x14ac:dyDescent="0.35">
      <c r="A7157" s="1">
        <v>45435</v>
      </c>
      <c r="B7157" t="s">
        <v>6644</v>
      </c>
      <c r="C7157" t="s">
        <v>104</v>
      </c>
      <c r="D7157" s="1">
        <v>21326</v>
      </c>
      <c r="E7157" t="s">
        <v>98</v>
      </c>
      <c r="F7157">
        <v>413</v>
      </c>
      <c r="G7157" t="s">
        <v>85</v>
      </c>
      <c r="H7157" t="s">
        <v>55</v>
      </c>
      <c r="I7157" t="s">
        <v>27</v>
      </c>
      <c r="J7157">
        <v>66</v>
      </c>
      <c r="K7157" t="s">
        <v>28</v>
      </c>
      <c r="L7157" t="s">
        <v>86</v>
      </c>
      <c r="M7157">
        <v>18</v>
      </c>
      <c r="N7157">
        <v>36</v>
      </c>
      <c r="O7157">
        <v>14868</v>
      </c>
      <c r="P7157">
        <v>7434</v>
      </c>
      <c r="Q7157">
        <v>7434</v>
      </c>
      <c r="R7157" t="s">
        <v>30</v>
      </c>
      <c r="S7157" t="s">
        <v>76</v>
      </c>
      <c r="T7157">
        <v>4</v>
      </c>
      <c r="U7157" t="s">
        <v>32</v>
      </c>
      <c r="V7157" t="s">
        <v>40</v>
      </c>
    </row>
    <row r="7158" spans="1:22" x14ac:dyDescent="0.35">
      <c r="A7158" s="1">
        <v>45305</v>
      </c>
      <c r="B7158" t="s">
        <v>6645</v>
      </c>
      <c r="C7158" t="s">
        <v>107</v>
      </c>
      <c r="D7158" s="1">
        <v>28326</v>
      </c>
      <c r="E7158" t="s">
        <v>98</v>
      </c>
      <c r="F7158">
        <v>408</v>
      </c>
      <c r="G7158" t="s">
        <v>59</v>
      </c>
      <c r="H7158" t="s">
        <v>80</v>
      </c>
      <c r="I7158" t="s">
        <v>27</v>
      </c>
      <c r="J7158">
        <v>47</v>
      </c>
      <c r="K7158" t="s">
        <v>42</v>
      </c>
      <c r="L7158" t="s">
        <v>62</v>
      </c>
      <c r="M7158">
        <v>10</v>
      </c>
      <c r="N7158">
        <v>45</v>
      </c>
      <c r="O7158">
        <v>18360</v>
      </c>
      <c r="P7158">
        <v>4080</v>
      </c>
      <c r="Q7158">
        <v>14280</v>
      </c>
      <c r="R7158" t="s">
        <v>30</v>
      </c>
      <c r="S7158" t="s">
        <v>43</v>
      </c>
      <c r="T7158">
        <v>0</v>
      </c>
      <c r="U7158" t="s">
        <v>44</v>
      </c>
      <c r="V7158" t="s">
        <v>70</v>
      </c>
    </row>
    <row r="7159" spans="1:22" x14ac:dyDescent="0.35">
      <c r="A7159" s="1">
        <v>45480</v>
      </c>
      <c r="B7159" t="s">
        <v>6646</v>
      </c>
      <c r="C7159" t="s">
        <v>35</v>
      </c>
      <c r="D7159" s="1">
        <v>23758</v>
      </c>
      <c r="E7159" t="s">
        <v>24</v>
      </c>
      <c r="F7159">
        <v>486</v>
      </c>
      <c r="G7159" t="s">
        <v>67</v>
      </c>
      <c r="H7159" t="s">
        <v>55</v>
      </c>
      <c r="I7159" t="s">
        <v>27</v>
      </c>
      <c r="J7159">
        <v>60</v>
      </c>
      <c r="K7159" t="s">
        <v>28</v>
      </c>
      <c r="L7159" t="s">
        <v>68</v>
      </c>
      <c r="M7159">
        <v>18</v>
      </c>
      <c r="N7159">
        <v>22</v>
      </c>
      <c r="O7159">
        <v>10692</v>
      </c>
      <c r="P7159">
        <v>8748</v>
      </c>
      <c r="Q7159">
        <v>1944</v>
      </c>
      <c r="R7159" t="s">
        <v>30</v>
      </c>
      <c r="S7159" t="s">
        <v>43</v>
      </c>
      <c r="T7159">
        <v>0</v>
      </c>
      <c r="U7159" t="s">
        <v>44</v>
      </c>
      <c r="V7159" t="s">
        <v>90</v>
      </c>
    </row>
    <row r="7160" spans="1:22" x14ac:dyDescent="0.35">
      <c r="A7160" s="1">
        <v>45353</v>
      </c>
      <c r="B7160" t="s">
        <v>6647</v>
      </c>
      <c r="C7160" t="s">
        <v>47</v>
      </c>
      <c r="D7160" s="1">
        <v>35622</v>
      </c>
      <c r="E7160" t="s">
        <v>24</v>
      </c>
      <c r="F7160">
        <v>268</v>
      </c>
      <c r="G7160" t="s">
        <v>25</v>
      </c>
      <c r="H7160" t="s">
        <v>41</v>
      </c>
      <c r="I7160" t="s">
        <v>27</v>
      </c>
      <c r="J7160">
        <v>27</v>
      </c>
      <c r="K7160" t="s">
        <v>50</v>
      </c>
      <c r="L7160" t="s">
        <v>29</v>
      </c>
      <c r="M7160">
        <v>10</v>
      </c>
      <c r="N7160">
        <v>14</v>
      </c>
      <c r="O7160">
        <v>3752</v>
      </c>
      <c r="P7160">
        <v>2680</v>
      </c>
      <c r="Q7160">
        <v>1072</v>
      </c>
      <c r="R7160" t="s">
        <v>30</v>
      </c>
      <c r="S7160" t="s">
        <v>69</v>
      </c>
      <c r="T7160">
        <v>6</v>
      </c>
      <c r="U7160" t="s">
        <v>44</v>
      </c>
      <c r="V7160" t="s">
        <v>52</v>
      </c>
    </row>
    <row r="7161" spans="1:22" x14ac:dyDescent="0.35">
      <c r="A7161" s="1">
        <v>45366</v>
      </c>
      <c r="B7161" t="s">
        <v>6648</v>
      </c>
      <c r="C7161" t="s">
        <v>78</v>
      </c>
      <c r="D7161" s="1">
        <v>38545</v>
      </c>
      <c r="E7161" t="s">
        <v>71</v>
      </c>
      <c r="F7161">
        <v>156</v>
      </c>
      <c r="G7161" t="s">
        <v>73</v>
      </c>
      <c r="H7161" t="s">
        <v>41</v>
      </c>
      <c r="I7161" t="s">
        <v>27</v>
      </c>
      <c r="J7161">
        <v>19</v>
      </c>
      <c r="K7161" t="s">
        <v>50</v>
      </c>
      <c r="L7161" t="s">
        <v>75</v>
      </c>
      <c r="M7161">
        <v>14</v>
      </c>
      <c r="N7161">
        <v>28</v>
      </c>
      <c r="O7161">
        <v>4368</v>
      </c>
      <c r="P7161">
        <v>2184</v>
      </c>
      <c r="Q7161">
        <v>2184</v>
      </c>
      <c r="R7161" t="s">
        <v>30</v>
      </c>
      <c r="S7161" t="s">
        <v>63</v>
      </c>
      <c r="T7161">
        <v>5</v>
      </c>
      <c r="U7161" t="s">
        <v>32</v>
      </c>
      <c r="V7161" t="s">
        <v>52</v>
      </c>
    </row>
    <row r="7162" spans="1:22" x14ac:dyDescent="0.35">
      <c r="A7162" s="1">
        <v>45363</v>
      </c>
      <c r="B7162" t="s">
        <v>3441</v>
      </c>
      <c r="C7162" t="s">
        <v>84</v>
      </c>
      <c r="D7162" s="1">
        <v>36488</v>
      </c>
      <c r="E7162" t="s">
        <v>98</v>
      </c>
      <c r="F7162">
        <v>437</v>
      </c>
      <c r="G7162" t="s">
        <v>25</v>
      </c>
      <c r="H7162" t="s">
        <v>74</v>
      </c>
      <c r="I7162" t="s">
        <v>27</v>
      </c>
      <c r="J7162">
        <v>24</v>
      </c>
      <c r="K7162" t="s">
        <v>50</v>
      </c>
      <c r="L7162" t="s">
        <v>29</v>
      </c>
      <c r="M7162">
        <v>10</v>
      </c>
      <c r="N7162">
        <v>14</v>
      </c>
      <c r="O7162">
        <v>6118</v>
      </c>
      <c r="P7162">
        <v>4370</v>
      </c>
      <c r="Q7162">
        <v>1748</v>
      </c>
      <c r="R7162" t="s">
        <v>30</v>
      </c>
      <c r="S7162" t="s">
        <v>31</v>
      </c>
      <c r="T7162">
        <v>2</v>
      </c>
      <c r="U7162" t="s">
        <v>32</v>
      </c>
      <c r="V7162" t="s">
        <v>52</v>
      </c>
    </row>
    <row r="7163" spans="1:22" x14ac:dyDescent="0.35">
      <c r="A7163" s="1">
        <v>45413</v>
      </c>
      <c r="B7163" t="s">
        <v>6649</v>
      </c>
      <c r="C7163" t="s">
        <v>104</v>
      </c>
      <c r="D7163" s="1">
        <v>34436</v>
      </c>
      <c r="E7163" t="s">
        <v>71</v>
      </c>
      <c r="F7163">
        <v>205</v>
      </c>
      <c r="G7163" t="s">
        <v>93</v>
      </c>
      <c r="H7163" t="s">
        <v>37</v>
      </c>
      <c r="I7163" t="s">
        <v>27</v>
      </c>
      <c r="J7163">
        <v>30</v>
      </c>
      <c r="K7163" t="s">
        <v>61</v>
      </c>
      <c r="L7163" t="s">
        <v>94</v>
      </c>
      <c r="M7163">
        <v>5</v>
      </c>
      <c r="N7163">
        <v>7</v>
      </c>
      <c r="O7163">
        <v>1435</v>
      </c>
      <c r="P7163">
        <v>1025</v>
      </c>
      <c r="Q7163">
        <v>410</v>
      </c>
      <c r="R7163" t="s">
        <v>82</v>
      </c>
      <c r="S7163" t="s">
        <v>57</v>
      </c>
      <c r="T7163">
        <v>3</v>
      </c>
      <c r="U7163" t="s">
        <v>32</v>
      </c>
      <c r="V7163" t="s">
        <v>40</v>
      </c>
    </row>
    <row r="7164" spans="1:22" x14ac:dyDescent="0.35">
      <c r="A7164" s="1">
        <v>45347</v>
      </c>
      <c r="B7164" t="s">
        <v>6650</v>
      </c>
      <c r="C7164" t="s">
        <v>113</v>
      </c>
      <c r="D7164" s="1">
        <v>16336</v>
      </c>
      <c r="E7164" t="s">
        <v>71</v>
      </c>
      <c r="F7164">
        <v>466</v>
      </c>
      <c r="G7164" t="s">
        <v>25</v>
      </c>
      <c r="H7164" t="s">
        <v>49</v>
      </c>
      <c r="I7164" t="s">
        <v>27</v>
      </c>
      <c r="J7164">
        <v>79</v>
      </c>
      <c r="K7164" t="s">
        <v>56</v>
      </c>
      <c r="L7164" t="s">
        <v>29</v>
      </c>
      <c r="M7164">
        <v>10</v>
      </c>
      <c r="N7164">
        <v>14</v>
      </c>
      <c r="O7164">
        <v>6524</v>
      </c>
      <c r="P7164">
        <v>4660</v>
      </c>
      <c r="Q7164">
        <v>1864</v>
      </c>
      <c r="R7164" t="s">
        <v>30</v>
      </c>
      <c r="S7164" t="s">
        <v>43</v>
      </c>
      <c r="T7164">
        <v>0</v>
      </c>
      <c r="U7164" t="s">
        <v>44</v>
      </c>
      <c r="V7164" t="s">
        <v>33</v>
      </c>
    </row>
    <row r="7165" spans="1:22" x14ac:dyDescent="0.35">
      <c r="A7165" s="1">
        <v>45423</v>
      </c>
      <c r="B7165" t="s">
        <v>1955</v>
      </c>
      <c r="C7165" t="s">
        <v>113</v>
      </c>
      <c r="D7165" s="1">
        <v>31192</v>
      </c>
      <c r="E7165" t="s">
        <v>71</v>
      </c>
      <c r="F7165">
        <v>202</v>
      </c>
      <c r="G7165" t="s">
        <v>25</v>
      </c>
      <c r="H7165" t="s">
        <v>80</v>
      </c>
      <c r="I7165" t="s">
        <v>27</v>
      </c>
      <c r="J7165">
        <v>39</v>
      </c>
      <c r="K7165" t="s">
        <v>61</v>
      </c>
      <c r="L7165" t="s">
        <v>29</v>
      </c>
      <c r="M7165">
        <v>10</v>
      </c>
      <c r="N7165">
        <v>14</v>
      </c>
      <c r="O7165">
        <v>2828</v>
      </c>
      <c r="P7165">
        <v>2020</v>
      </c>
      <c r="Q7165">
        <v>808</v>
      </c>
      <c r="R7165" t="s">
        <v>30</v>
      </c>
      <c r="S7165" t="s">
        <v>69</v>
      </c>
      <c r="T7165">
        <v>6</v>
      </c>
      <c r="U7165" t="s">
        <v>44</v>
      </c>
      <c r="V7165" t="s">
        <v>40</v>
      </c>
    </row>
    <row r="7166" spans="1:22" x14ac:dyDescent="0.35">
      <c r="A7166" s="1">
        <v>45399</v>
      </c>
      <c r="B7166" t="s">
        <v>2719</v>
      </c>
      <c r="C7166" t="s">
        <v>100</v>
      </c>
      <c r="D7166" s="1">
        <v>38241</v>
      </c>
      <c r="E7166" t="s">
        <v>71</v>
      </c>
      <c r="F7166">
        <v>326</v>
      </c>
      <c r="G7166" t="s">
        <v>85</v>
      </c>
      <c r="H7166" t="s">
        <v>55</v>
      </c>
      <c r="I7166" t="s">
        <v>27</v>
      </c>
      <c r="J7166">
        <v>20</v>
      </c>
      <c r="K7166" t="s">
        <v>50</v>
      </c>
      <c r="L7166" t="s">
        <v>86</v>
      </c>
      <c r="M7166">
        <v>18</v>
      </c>
      <c r="N7166">
        <v>36</v>
      </c>
      <c r="O7166">
        <v>11736</v>
      </c>
      <c r="P7166">
        <v>5868</v>
      </c>
      <c r="Q7166">
        <v>5868</v>
      </c>
      <c r="R7166" t="s">
        <v>30</v>
      </c>
      <c r="S7166" t="s">
        <v>57</v>
      </c>
      <c r="T7166">
        <v>3</v>
      </c>
      <c r="U7166" t="s">
        <v>32</v>
      </c>
      <c r="V7166" t="s">
        <v>72</v>
      </c>
    </row>
    <row r="7167" spans="1:22" x14ac:dyDescent="0.35">
      <c r="A7167" s="1">
        <v>45398</v>
      </c>
      <c r="B7167" t="s">
        <v>6651</v>
      </c>
      <c r="C7167" t="s">
        <v>84</v>
      </c>
      <c r="D7167" s="1">
        <v>22621</v>
      </c>
      <c r="E7167" t="s">
        <v>71</v>
      </c>
      <c r="F7167">
        <v>205</v>
      </c>
      <c r="G7167" t="s">
        <v>88</v>
      </c>
      <c r="H7167" t="s">
        <v>80</v>
      </c>
      <c r="I7167" t="s">
        <v>27</v>
      </c>
      <c r="J7167">
        <v>62</v>
      </c>
      <c r="K7167" t="s">
        <v>28</v>
      </c>
      <c r="L7167" t="s">
        <v>89</v>
      </c>
      <c r="M7167">
        <v>19</v>
      </c>
      <c r="N7167">
        <v>23</v>
      </c>
      <c r="O7167">
        <v>4715</v>
      </c>
      <c r="P7167">
        <v>3895</v>
      </c>
      <c r="Q7167">
        <v>820</v>
      </c>
      <c r="R7167" t="s">
        <v>30</v>
      </c>
      <c r="S7167" t="s">
        <v>31</v>
      </c>
      <c r="T7167">
        <v>2</v>
      </c>
      <c r="U7167" t="s">
        <v>32</v>
      </c>
      <c r="V7167" t="s">
        <v>72</v>
      </c>
    </row>
    <row r="7168" spans="1:22" x14ac:dyDescent="0.35">
      <c r="A7168" s="1">
        <v>45339</v>
      </c>
      <c r="B7168" t="s">
        <v>6652</v>
      </c>
      <c r="C7168" t="s">
        <v>78</v>
      </c>
      <c r="D7168" s="1">
        <v>25556</v>
      </c>
      <c r="E7168" t="s">
        <v>98</v>
      </c>
      <c r="F7168">
        <v>309</v>
      </c>
      <c r="G7168" t="s">
        <v>88</v>
      </c>
      <c r="H7168" t="s">
        <v>55</v>
      </c>
      <c r="I7168" t="s">
        <v>27</v>
      </c>
      <c r="J7168">
        <v>54</v>
      </c>
      <c r="K7168" t="s">
        <v>42</v>
      </c>
      <c r="L7168" t="s">
        <v>89</v>
      </c>
      <c r="M7168">
        <v>19</v>
      </c>
      <c r="N7168">
        <v>23</v>
      </c>
      <c r="O7168">
        <v>7107</v>
      </c>
      <c r="P7168">
        <v>5871</v>
      </c>
      <c r="Q7168">
        <v>1236</v>
      </c>
      <c r="R7168" t="s">
        <v>30</v>
      </c>
      <c r="S7168" t="s">
        <v>69</v>
      </c>
      <c r="T7168">
        <v>6</v>
      </c>
      <c r="U7168" t="s">
        <v>44</v>
      </c>
      <c r="V7168" t="s">
        <v>33</v>
      </c>
    </row>
    <row r="7169" spans="1:22" x14ac:dyDescent="0.35">
      <c r="A7169" s="1">
        <v>45386</v>
      </c>
      <c r="B7169" t="s">
        <v>6653</v>
      </c>
      <c r="C7169" t="s">
        <v>113</v>
      </c>
      <c r="D7169" s="1">
        <v>23321</v>
      </c>
      <c r="E7169" t="s">
        <v>71</v>
      </c>
      <c r="F7169">
        <v>162</v>
      </c>
      <c r="G7169" t="s">
        <v>88</v>
      </c>
      <c r="H7169" t="s">
        <v>55</v>
      </c>
      <c r="I7169" t="s">
        <v>27</v>
      </c>
      <c r="J7169">
        <v>60</v>
      </c>
      <c r="K7169" t="s">
        <v>28</v>
      </c>
      <c r="L7169" t="s">
        <v>89</v>
      </c>
      <c r="M7169">
        <v>19</v>
      </c>
      <c r="N7169">
        <v>23</v>
      </c>
      <c r="O7169">
        <v>3726</v>
      </c>
      <c r="P7169">
        <v>3078</v>
      </c>
      <c r="Q7169">
        <v>648</v>
      </c>
      <c r="R7169" t="s">
        <v>30</v>
      </c>
      <c r="S7169" t="s">
        <v>76</v>
      </c>
      <c r="T7169">
        <v>4</v>
      </c>
      <c r="U7169" t="s">
        <v>32</v>
      </c>
      <c r="V7169" t="s">
        <v>72</v>
      </c>
    </row>
    <row r="7170" spans="1:22" x14ac:dyDescent="0.35">
      <c r="A7170" s="1">
        <v>45425</v>
      </c>
      <c r="B7170" t="s">
        <v>6654</v>
      </c>
      <c r="C7170" t="s">
        <v>84</v>
      </c>
      <c r="D7170" s="1">
        <v>31250</v>
      </c>
      <c r="E7170" t="s">
        <v>36</v>
      </c>
      <c r="F7170">
        <v>118</v>
      </c>
      <c r="G7170" t="s">
        <v>25</v>
      </c>
      <c r="H7170" t="s">
        <v>49</v>
      </c>
      <c r="I7170" t="s">
        <v>27</v>
      </c>
      <c r="J7170">
        <v>39</v>
      </c>
      <c r="K7170" t="s">
        <v>61</v>
      </c>
      <c r="L7170" t="s">
        <v>29</v>
      </c>
      <c r="M7170">
        <v>10</v>
      </c>
      <c r="N7170">
        <v>14</v>
      </c>
      <c r="O7170">
        <v>1652</v>
      </c>
      <c r="P7170">
        <v>1180</v>
      </c>
      <c r="Q7170">
        <v>472</v>
      </c>
      <c r="R7170" t="s">
        <v>30</v>
      </c>
      <c r="S7170" t="s">
        <v>39</v>
      </c>
      <c r="T7170">
        <v>1</v>
      </c>
      <c r="U7170" t="s">
        <v>32</v>
      </c>
      <c r="V7170" t="s">
        <v>40</v>
      </c>
    </row>
    <row r="7171" spans="1:22" x14ac:dyDescent="0.35">
      <c r="A7171" s="1">
        <v>45436</v>
      </c>
      <c r="B7171" t="s">
        <v>6655</v>
      </c>
      <c r="C7171" t="s">
        <v>47</v>
      </c>
      <c r="D7171" s="1">
        <v>30336</v>
      </c>
      <c r="E7171" t="s">
        <v>71</v>
      </c>
      <c r="F7171">
        <v>34</v>
      </c>
      <c r="G7171" t="s">
        <v>25</v>
      </c>
      <c r="H7171" t="s">
        <v>80</v>
      </c>
      <c r="I7171" t="s">
        <v>38</v>
      </c>
      <c r="J7171">
        <v>41</v>
      </c>
      <c r="K7171" t="s">
        <v>61</v>
      </c>
      <c r="L7171" t="s">
        <v>29</v>
      </c>
      <c r="M7171">
        <v>10</v>
      </c>
      <c r="N7171">
        <v>14</v>
      </c>
      <c r="O7171">
        <v>476</v>
      </c>
      <c r="P7171">
        <v>340</v>
      </c>
      <c r="Q7171">
        <v>136</v>
      </c>
      <c r="R7171" t="s">
        <v>30</v>
      </c>
      <c r="S7171" t="s">
        <v>63</v>
      </c>
      <c r="T7171">
        <v>5</v>
      </c>
      <c r="U7171" t="s">
        <v>32</v>
      </c>
      <c r="V7171" t="s">
        <v>40</v>
      </c>
    </row>
    <row r="7172" spans="1:22" x14ac:dyDescent="0.35">
      <c r="A7172" s="1">
        <v>45396</v>
      </c>
      <c r="B7172" t="s">
        <v>6656</v>
      </c>
      <c r="C7172" t="s">
        <v>54</v>
      </c>
      <c r="D7172" s="1">
        <v>37425</v>
      </c>
      <c r="E7172" t="s">
        <v>24</v>
      </c>
      <c r="F7172">
        <v>369</v>
      </c>
      <c r="G7172" t="s">
        <v>25</v>
      </c>
      <c r="H7172" t="s">
        <v>55</v>
      </c>
      <c r="I7172" t="s">
        <v>27</v>
      </c>
      <c r="J7172">
        <v>22</v>
      </c>
      <c r="K7172" t="s">
        <v>50</v>
      </c>
      <c r="L7172" t="s">
        <v>29</v>
      </c>
      <c r="M7172">
        <v>10</v>
      </c>
      <c r="N7172">
        <v>14</v>
      </c>
      <c r="O7172">
        <v>5166</v>
      </c>
      <c r="P7172">
        <v>3690</v>
      </c>
      <c r="Q7172">
        <v>1476</v>
      </c>
      <c r="R7172" t="s">
        <v>30</v>
      </c>
      <c r="S7172" t="s">
        <v>43</v>
      </c>
      <c r="T7172">
        <v>0</v>
      </c>
      <c r="U7172" t="s">
        <v>44</v>
      </c>
      <c r="V7172" t="s">
        <v>72</v>
      </c>
    </row>
    <row r="7173" spans="1:22" x14ac:dyDescent="0.35">
      <c r="A7173" s="1">
        <v>45461</v>
      </c>
      <c r="B7173" t="s">
        <v>6657</v>
      </c>
      <c r="C7173" t="s">
        <v>78</v>
      </c>
      <c r="D7173" s="1">
        <v>22674</v>
      </c>
      <c r="E7173" t="s">
        <v>36</v>
      </c>
      <c r="F7173">
        <v>120</v>
      </c>
      <c r="G7173" t="s">
        <v>85</v>
      </c>
      <c r="H7173" t="s">
        <v>80</v>
      </c>
      <c r="I7173" t="s">
        <v>27</v>
      </c>
      <c r="J7173">
        <v>62</v>
      </c>
      <c r="K7173" t="s">
        <v>28</v>
      </c>
      <c r="L7173" t="s">
        <v>86</v>
      </c>
      <c r="M7173">
        <v>18</v>
      </c>
      <c r="N7173">
        <v>36</v>
      </c>
      <c r="O7173">
        <v>4320</v>
      </c>
      <c r="P7173">
        <v>2160</v>
      </c>
      <c r="Q7173">
        <v>2160</v>
      </c>
      <c r="R7173" t="s">
        <v>30</v>
      </c>
      <c r="S7173" t="s">
        <v>31</v>
      </c>
      <c r="T7173">
        <v>2</v>
      </c>
      <c r="U7173" t="s">
        <v>32</v>
      </c>
      <c r="V7173" t="s">
        <v>45</v>
      </c>
    </row>
    <row r="7174" spans="1:22" x14ac:dyDescent="0.35">
      <c r="A7174" s="1">
        <v>45345</v>
      </c>
      <c r="B7174" t="s">
        <v>6658</v>
      </c>
      <c r="C7174" t="s">
        <v>47</v>
      </c>
      <c r="D7174" s="1">
        <v>17079</v>
      </c>
      <c r="E7174" t="s">
        <v>71</v>
      </c>
      <c r="F7174">
        <v>59</v>
      </c>
      <c r="G7174" t="s">
        <v>85</v>
      </c>
      <c r="H7174" t="s">
        <v>55</v>
      </c>
      <c r="I7174" t="s">
        <v>27</v>
      </c>
      <c r="J7174">
        <v>77</v>
      </c>
      <c r="K7174" t="s">
        <v>56</v>
      </c>
      <c r="L7174" t="s">
        <v>86</v>
      </c>
      <c r="M7174">
        <v>18</v>
      </c>
      <c r="N7174">
        <v>36</v>
      </c>
      <c r="O7174">
        <v>2124</v>
      </c>
      <c r="P7174">
        <v>1062</v>
      </c>
      <c r="Q7174">
        <v>1062</v>
      </c>
      <c r="R7174" t="s">
        <v>30</v>
      </c>
      <c r="S7174" t="s">
        <v>63</v>
      </c>
      <c r="T7174">
        <v>5</v>
      </c>
      <c r="U7174" t="s">
        <v>32</v>
      </c>
      <c r="V7174" t="s">
        <v>33</v>
      </c>
    </row>
    <row r="7175" spans="1:22" x14ac:dyDescent="0.35">
      <c r="A7175" s="1">
        <v>45467</v>
      </c>
      <c r="B7175" t="s">
        <v>6659</v>
      </c>
      <c r="C7175" t="s">
        <v>54</v>
      </c>
      <c r="D7175" s="1">
        <v>33213</v>
      </c>
      <c r="E7175" t="s">
        <v>36</v>
      </c>
      <c r="F7175">
        <v>375</v>
      </c>
      <c r="G7175" t="s">
        <v>59</v>
      </c>
      <c r="H7175" t="s">
        <v>41</v>
      </c>
      <c r="I7175" t="s">
        <v>27</v>
      </c>
      <c r="J7175">
        <v>34</v>
      </c>
      <c r="K7175" t="s">
        <v>61</v>
      </c>
      <c r="L7175" t="s">
        <v>62</v>
      </c>
      <c r="M7175">
        <v>10</v>
      </c>
      <c r="N7175">
        <v>45</v>
      </c>
      <c r="O7175">
        <v>16875</v>
      </c>
      <c r="P7175">
        <v>3750</v>
      </c>
      <c r="Q7175">
        <v>13125</v>
      </c>
      <c r="R7175" t="s">
        <v>30</v>
      </c>
      <c r="S7175" t="s">
        <v>39</v>
      </c>
      <c r="T7175">
        <v>1</v>
      </c>
      <c r="U7175" t="s">
        <v>32</v>
      </c>
      <c r="V7175" t="s">
        <v>45</v>
      </c>
    </row>
    <row r="7176" spans="1:22" x14ac:dyDescent="0.35">
      <c r="A7176" s="1">
        <v>45376</v>
      </c>
      <c r="B7176" t="s">
        <v>6660</v>
      </c>
      <c r="C7176" t="s">
        <v>23</v>
      </c>
      <c r="D7176" s="1">
        <v>38495</v>
      </c>
      <c r="E7176" t="s">
        <v>36</v>
      </c>
      <c r="F7176">
        <v>162</v>
      </c>
      <c r="G7176" t="s">
        <v>25</v>
      </c>
      <c r="H7176" t="s">
        <v>41</v>
      </c>
      <c r="I7176" t="s">
        <v>27</v>
      </c>
      <c r="J7176">
        <v>19</v>
      </c>
      <c r="K7176" t="s">
        <v>50</v>
      </c>
      <c r="L7176" t="s">
        <v>29</v>
      </c>
      <c r="M7176">
        <v>10</v>
      </c>
      <c r="N7176">
        <v>14</v>
      </c>
      <c r="O7176">
        <v>2268</v>
      </c>
      <c r="P7176">
        <v>1620</v>
      </c>
      <c r="Q7176">
        <v>648</v>
      </c>
      <c r="R7176" t="s">
        <v>30</v>
      </c>
      <c r="S7176" t="s">
        <v>39</v>
      </c>
      <c r="T7176">
        <v>1</v>
      </c>
      <c r="U7176" t="s">
        <v>32</v>
      </c>
      <c r="V7176" t="s">
        <v>52</v>
      </c>
    </row>
    <row r="7177" spans="1:22" x14ac:dyDescent="0.35">
      <c r="A7177" s="1">
        <v>45297</v>
      </c>
      <c r="B7177" t="s">
        <v>6661</v>
      </c>
      <c r="C7177" t="s">
        <v>84</v>
      </c>
      <c r="D7177" s="1">
        <v>29665</v>
      </c>
      <c r="E7177" t="s">
        <v>71</v>
      </c>
      <c r="F7177">
        <v>64</v>
      </c>
      <c r="G7177" t="s">
        <v>59</v>
      </c>
      <c r="H7177" t="s">
        <v>74</v>
      </c>
      <c r="I7177" t="s">
        <v>27</v>
      </c>
      <c r="J7177">
        <v>43</v>
      </c>
      <c r="K7177" t="s">
        <v>61</v>
      </c>
      <c r="L7177" t="s">
        <v>62</v>
      </c>
      <c r="M7177">
        <v>10</v>
      </c>
      <c r="N7177">
        <v>45</v>
      </c>
      <c r="O7177">
        <v>2880</v>
      </c>
      <c r="P7177">
        <v>640</v>
      </c>
      <c r="Q7177">
        <v>2240</v>
      </c>
      <c r="R7177" t="s">
        <v>30</v>
      </c>
      <c r="S7177" t="s">
        <v>69</v>
      </c>
      <c r="T7177">
        <v>6</v>
      </c>
      <c r="U7177" t="s">
        <v>44</v>
      </c>
      <c r="V7177" t="s">
        <v>70</v>
      </c>
    </row>
    <row r="7178" spans="1:22" x14ac:dyDescent="0.35">
      <c r="A7178" s="1">
        <v>45351</v>
      </c>
      <c r="B7178" t="s">
        <v>6662</v>
      </c>
      <c r="C7178" t="s">
        <v>78</v>
      </c>
      <c r="D7178" s="1">
        <v>23594</v>
      </c>
      <c r="E7178" t="s">
        <v>24</v>
      </c>
      <c r="F7178">
        <v>59</v>
      </c>
      <c r="G7178" t="s">
        <v>88</v>
      </c>
      <c r="H7178" t="s">
        <v>37</v>
      </c>
      <c r="I7178" t="s">
        <v>38</v>
      </c>
      <c r="J7178">
        <v>60</v>
      </c>
      <c r="K7178" t="s">
        <v>28</v>
      </c>
      <c r="L7178" t="s">
        <v>89</v>
      </c>
      <c r="M7178">
        <v>19</v>
      </c>
      <c r="N7178">
        <v>23</v>
      </c>
      <c r="O7178">
        <v>1357</v>
      </c>
      <c r="P7178">
        <v>1121</v>
      </c>
      <c r="Q7178">
        <v>236</v>
      </c>
      <c r="R7178" t="s">
        <v>30</v>
      </c>
      <c r="S7178" t="s">
        <v>76</v>
      </c>
      <c r="T7178">
        <v>4</v>
      </c>
      <c r="U7178" t="s">
        <v>32</v>
      </c>
      <c r="V7178" t="s">
        <v>33</v>
      </c>
    </row>
    <row r="7179" spans="1:22" x14ac:dyDescent="0.35">
      <c r="A7179" s="1">
        <v>45326</v>
      </c>
      <c r="B7179" t="s">
        <v>6663</v>
      </c>
      <c r="C7179" t="s">
        <v>23</v>
      </c>
      <c r="D7179" s="1">
        <v>34064</v>
      </c>
      <c r="E7179" t="s">
        <v>36</v>
      </c>
      <c r="F7179">
        <v>360</v>
      </c>
      <c r="G7179" t="s">
        <v>48</v>
      </c>
      <c r="H7179" t="s">
        <v>49</v>
      </c>
      <c r="I7179" t="s">
        <v>27</v>
      </c>
      <c r="J7179">
        <v>31</v>
      </c>
      <c r="K7179" t="s">
        <v>61</v>
      </c>
      <c r="L7179" t="s">
        <v>51</v>
      </c>
      <c r="M7179">
        <v>10</v>
      </c>
      <c r="N7179">
        <v>11</v>
      </c>
      <c r="O7179">
        <v>3960</v>
      </c>
      <c r="P7179">
        <v>3600</v>
      </c>
      <c r="Q7179">
        <v>360</v>
      </c>
      <c r="R7179" t="s">
        <v>30</v>
      </c>
      <c r="S7179" t="s">
        <v>43</v>
      </c>
      <c r="T7179">
        <v>0</v>
      </c>
      <c r="U7179" t="s">
        <v>44</v>
      </c>
      <c r="V7179" t="s">
        <v>33</v>
      </c>
    </row>
    <row r="7180" spans="1:22" x14ac:dyDescent="0.35">
      <c r="A7180" s="1">
        <v>45379</v>
      </c>
      <c r="B7180" t="s">
        <v>6664</v>
      </c>
      <c r="C7180" t="s">
        <v>35</v>
      </c>
      <c r="D7180" s="1">
        <v>32796</v>
      </c>
      <c r="E7180" t="s">
        <v>36</v>
      </c>
      <c r="F7180">
        <v>312</v>
      </c>
      <c r="G7180" t="s">
        <v>93</v>
      </c>
      <c r="H7180" t="s">
        <v>80</v>
      </c>
      <c r="I7180" t="s">
        <v>27</v>
      </c>
      <c r="J7180">
        <v>34</v>
      </c>
      <c r="K7180" t="s">
        <v>61</v>
      </c>
      <c r="L7180" t="s">
        <v>94</v>
      </c>
      <c r="M7180">
        <v>5</v>
      </c>
      <c r="N7180">
        <v>7</v>
      </c>
      <c r="O7180">
        <v>2184</v>
      </c>
      <c r="P7180">
        <v>1560</v>
      </c>
      <c r="Q7180">
        <v>624</v>
      </c>
      <c r="R7180" t="s">
        <v>82</v>
      </c>
      <c r="S7180" t="s">
        <v>76</v>
      </c>
      <c r="T7180">
        <v>4</v>
      </c>
      <c r="U7180" t="s">
        <v>32</v>
      </c>
      <c r="V7180" t="s">
        <v>52</v>
      </c>
    </row>
    <row r="7181" spans="1:22" x14ac:dyDescent="0.35">
      <c r="A7181" s="1">
        <v>45398</v>
      </c>
      <c r="B7181" t="s">
        <v>4143</v>
      </c>
      <c r="C7181" t="s">
        <v>113</v>
      </c>
      <c r="D7181" s="1">
        <v>16727</v>
      </c>
      <c r="E7181" t="s">
        <v>36</v>
      </c>
      <c r="F7181">
        <v>423</v>
      </c>
      <c r="G7181" t="s">
        <v>48</v>
      </c>
      <c r="H7181" t="s">
        <v>55</v>
      </c>
      <c r="I7181" t="s">
        <v>27</v>
      </c>
      <c r="J7181">
        <v>79</v>
      </c>
      <c r="K7181" t="s">
        <v>56</v>
      </c>
      <c r="L7181" t="s">
        <v>51</v>
      </c>
      <c r="M7181">
        <v>10</v>
      </c>
      <c r="N7181">
        <v>11</v>
      </c>
      <c r="O7181">
        <v>4653</v>
      </c>
      <c r="P7181">
        <v>4230</v>
      </c>
      <c r="Q7181">
        <v>423</v>
      </c>
      <c r="R7181" t="s">
        <v>30</v>
      </c>
      <c r="S7181" t="s">
        <v>31</v>
      </c>
      <c r="T7181">
        <v>2</v>
      </c>
      <c r="U7181" t="s">
        <v>32</v>
      </c>
      <c r="V7181" t="s">
        <v>72</v>
      </c>
    </row>
    <row r="7182" spans="1:22" x14ac:dyDescent="0.35">
      <c r="A7182" s="1">
        <v>45459</v>
      </c>
      <c r="B7182" t="s">
        <v>2980</v>
      </c>
      <c r="C7182" t="s">
        <v>113</v>
      </c>
      <c r="D7182" s="1">
        <v>17512</v>
      </c>
      <c r="E7182" t="s">
        <v>24</v>
      </c>
      <c r="F7182">
        <v>446</v>
      </c>
      <c r="G7182" t="s">
        <v>88</v>
      </c>
      <c r="H7182" t="s">
        <v>80</v>
      </c>
      <c r="I7182" t="s">
        <v>27</v>
      </c>
      <c r="J7182">
        <v>77</v>
      </c>
      <c r="K7182" t="s">
        <v>56</v>
      </c>
      <c r="L7182" t="s">
        <v>89</v>
      </c>
      <c r="M7182">
        <v>19</v>
      </c>
      <c r="N7182">
        <v>23</v>
      </c>
      <c r="O7182">
        <v>10258</v>
      </c>
      <c r="P7182">
        <v>8474</v>
      </c>
      <c r="Q7182">
        <v>1784</v>
      </c>
      <c r="R7182" t="s">
        <v>30</v>
      </c>
      <c r="S7182" t="s">
        <v>43</v>
      </c>
      <c r="T7182">
        <v>0</v>
      </c>
      <c r="U7182" t="s">
        <v>44</v>
      </c>
      <c r="V7182" t="s">
        <v>45</v>
      </c>
    </row>
    <row r="7183" spans="1:22" x14ac:dyDescent="0.35">
      <c r="A7183" s="1">
        <v>45411</v>
      </c>
      <c r="B7183" t="s">
        <v>6665</v>
      </c>
      <c r="C7183" t="s">
        <v>104</v>
      </c>
      <c r="D7183" s="1">
        <v>18559</v>
      </c>
      <c r="E7183" t="s">
        <v>36</v>
      </c>
      <c r="F7183">
        <v>34</v>
      </c>
      <c r="G7183" t="s">
        <v>79</v>
      </c>
      <c r="H7183" t="s">
        <v>55</v>
      </c>
      <c r="I7183" t="s">
        <v>27</v>
      </c>
      <c r="J7183">
        <v>74</v>
      </c>
      <c r="K7183" t="s">
        <v>28</v>
      </c>
      <c r="L7183" t="s">
        <v>81</v>
      </c>
      <c r="M7183">
        <v>7</v>
      </c>
      <c r="N7183">
        <v>9</v>
      </c>
      <c r="O7183">
        <v>306</v>
      </c>
      <c r="P7183">
        <v>238</v>
      </c>
      <c r="Q7183">
        <v>68</v>
      </c>
      <c r="R7183" t="s">
        <v>82</v>
      </c>
      <c r="S7183" t="s">
        <v>39</v>
      </c>
      <c r="T7183">
        <v>1</v>
      </c>
      <c r="U7183" t="s">
        <v>32</v>
      </c>
      <c r="V7183" t="s">
        <v>72</v>
      </c>
    </row>
    <row r="7184" spans="1:22" x14ac:dyDescent="0.35">
      <c r="A7184" s="1">
        <v>45464</v>
      </c>
      <c r="B7184" t="s">
        <v>6666</v>
      </c>
      <c r="C7184" t="s">
        <v>113</v>
      </c>
      <c r="D7184" s="1">
        <v>29274</v>
      </c>
      <c r="E7184" t="s">
        <v>71</v>
      </c>
      <c r="F7184">
        <v>37</v>
      </c>
      <c r="G7184" t="s">
        <v>59</v>
      </c>
      <c r="H7184" t="s">
        <v>55</v>
      </c>
      <c r="I7184" t="s">
        <v>27</v>
      </c>
      <c r="J7184">
        <v>44</v>
      </c>
      <c r="K7184" t="s">
        <v>61</v>
      </c>
      <c r="L7184" t="s">
        <v>62</v>
      </c>
      <c r="M7184">
        <v>10</v>
      </c>
      <c r="N7184">
        <v>45</v>
      </c>
      <c r="O7184">
        <v>1665</v>
      </c>
      <c r="P7184">
        <v>370</v>
      </c>
      <c r="Q7184">
        <v>1295</v>
      </c>
      <c r="R7184" t="s">
        <v>30</v>
      </c>
      <c r="S7184" t="s">
        <v>63</v>
      </c>
      <c r="T7184">
        <v>5</v>
      </c>
      <c r="U7184" t="s">
        <v>32</v>
      </c>
      <c r="V7184" t="s">
        <v>45</v>
      </c>
    </row>
    <row r="7185" spans="1:22" x14ac:dyDescent="0.35">
      <c r="A7185" s="1">
        <v>45378</v>
      </c>
      <c r="B7185" t="s">
        <v>6667</v>
      </c>
      <c r="C7185" t="s">
        <v>35</v>
      </c>
      <c r="D7185" s="1">
        <v>32241</v>
      </c>
      <c r="E7185" t="s">
        <v>98</v>
      </c>
      <c r="F7185">
        <v>317</v>
      </c>
      <c r="G7185" t="s">
        <v>85</v>
      </c>
      <c r="H7185" t="s">
        <v>49</v>
      </c>
      <c r="I7185" t="s">
        <v>27</v>
      </c>
      <c r="J7185">
        <v>36</v>
      </c>
      <c r="K7185" t="s">
        <v>61</v>
      </c>
      <c r="L7185" t="s">
        <v>86</v>
      </c>
      <c r="M7185">
        <v>18</v>
      </c>
      <c r="N7185">
        <v>36</v>
      </c>
      <c r="O7185">
        <v>11412</v>
      </c>
      <c r="P7185">
        <v>5706</v>
      </c>
      <c r="Q7185">
        <v>5706</v>
      </c>
      <c r="R7185" t="s">
        <v>30</v>
      </c>
      <c r="S7185" t="s">
        <v>57</v>
      </c>
      <c r="T7185">
        <v>3</v>
      </c>
      <c r="U7185" t="s">
        <v>32</v>
      </c>
      <c r="V7185" t="s">
        <v>52</v>
      </c>
    </row>
    <row r="7186" spans="1:22" x14ac:dyDescent="0.35">
      <c r="A7186" s="1">
        <v>45292</v>
      </c>
      <c r="B7186" t="s">
        <v>6668</v>
      </c>
      <c r="C7186" t="s">
        <v>100</v>
      </c>
      <c r="D7186" s="1">
        <v>24361</v>
      </c>
      <c r="E7186" t="s">
        <v>24</v>
      </c>
      <c r="F7186">
        <v>68</v>
      </c>
      <c r="G7186" t="s">
        <v>95</v>
      </c>
      <c r="H7186" t="s">
        <v>80</v>
      </c>
      <c r="I7186" t="s">
        <v>27</v>
      </c>
      <c r="J7186">
        <v>57</v>
      </c>
      <c r="K7186" t="s">
        <v>42</v>
      </c>
      <c r="L7186" t="s">
        <v>96</v>
      </c>
      <c r="M7186">
        <v>3</v>
      </c>
      <c r="N7186">
        <v>5</v>
      </c>
      <c r="O7186">
        <v>340</v>
      </c>
      <c r="P7186">
        <v>204</v>
      </c>
      <c r="Q7186">
        <v>136</v>
      </c>
      <c r="R7186" t="s">
        <v>82</v>
      </c>
      <c r="S7186" t="s">
        <v>39</v>
      </c>
      <c r="T7186">
        <v>1</v>
      </c>
      <c r="U7186" t="s">
        <v>32</v>
      </c>
      <c r="V7186" t="s">
        <v>70</v>
      </c>
    </row>
    <row r="7187" spans="1:22" x14ac:dyDescent="0.35">
      <c r="A7187" s="1">
        <v>45469</v>
      </c>
      <c r="B7187" t="s">
        <v>6669</v>
      </c>
      <c r="C7187" t="s">
        <v>100</v>
      </c>
      <c r="D7187" s="1">
        <v>20689</v>
      </c>
      <c r="E7187" t="s">
        <v>24</v>
      </c>
      <c r="F7187">
        <v>133</v>
      </c>
      <c r="G7187" t="s">
        <v>73</v>
      </c>
      <c r="H7187" t="s">
        <v>55</v>
      </c>
      <c r="I7187" t="s">
        <v>27</v>
      </c>
      <c r="J7187">
        <v>68</v>
      </c>
      <c r="K7187" t="s">
        <v>28</v>
      </c>
      <c r="L7187" t="s">
        <v>75</v>
      </c>
      <c r="M7187">
        <v>14</v>
      </c>
      <c r="N7187">
        <v>28</v>
      </c>
      <c r="O7187">
        <v>3724</v>
      </c>
      <c r="P7187">
        <v>1862</v>
      </c>
      <c r="Q7187">
        <v>1862</v>
      </c>
      <c r="R7187" t="s">
        <v>30</v>
      </c>
      <c r="S7187" t="s">
        <v>57</v>
      </c>
      <c r="T7187">
        <v>3</v>
      </c>
      <c r="U7187" t="s">
        <v>32</v>
      </c>
      <c r="V7187" t="s">
        <v>45</v>
      </c>
    </row>
    <row r="7188" spans="1:22" x14ac:dyDescent="0.35">
      <c r="A7188" s="1">
        <v>45384</v>
      </c>
      <c r="B7188" t="s">
        <v>6670</v>
      </c>
      <c r="C7188" t="s">
        <v>113</v>
      </c>
      <c r="D7188" s="1">
        <v>30324</v>
      </c>
      <c r="E7188" t="s">
        <v>36</v>
      </c>
      <c r="F7188">
        <v>427</v>
      </c>
      <c r="G7188" t="s">
        <v>73</v>
      </c>
      <c r="H7188" t="s">
        <v>80</v>
      </c>
      <c r="I7188" t="s">
        <v>27</v>
      </c>
      <c r="J7188">
        <v>41</v>
      </c>
      <c r="K7188" t="s">
        <v>61</v>
      </c>
      <c r="L7188" t="s">
        <v>75</v>
      </c>
      <c r="M7188">
        <v>14</v>
      </c>
      <c r="N7188">
        <v>28</v>
      </c>
      <c r="O7188">
        <v>11956</v>
      </c>
      <c r="P7188">
        <v>5978</v>
      </c>
      <c r="Q7188">
        <v>5978</v>
      </c>
      <c r="R7188" t="s">
        <v>30</v>
      </c>
      <c r="S7188" t="s">
        <v>31</v>
      </c>
      <c r="T7188">
        <v>2</v>
      </c>
      <c r="U7188" t="s">
        <v>32</v>
      </c>
      <c r="V7188" t="s">
        <v>72</v>
      </c>
    </row>
    <row r="7189" spans="1:22" x14ac:dyDescent="0.35">
      <c r="A7189" s="1">
        <v>45482</v>
      </c>
      <c r="B7189" t="s">
        <v>6671</v>
      </c>
      <c r="C7189" t="s">
        <v>104</v>
      </c>
      <c r="D7189" s="1">
        <v>38653</v>
      </c>
      <c r="E7189" t="s">
        <v>71</v>
      </c>
      <c r="F7189">
        <v>101</v>
      </c>
      <c r="G7189" t="s">
        <v>73</v>
      </c>
      <c r="H7189" t="s">
        <v>55</v>
      </c>
      <c r="I7189" t="s">
        <v>27</v>
      </c>
      <c r="J7189">
        <v>19</v>
      </c>
      <c r="K7189" t="s">
        <v>50</v>
      </c>
      <c r="L7189" t="s">
        <v>75</v>
      </c>
      <c r="M7189">
        <v>14</v>
      </c>
      <c r="N7189">
        <v>28</v>
      </c>
      <c r="O7189">
        <v>2828</v>
      </c>
      <c r="P7189">
        <v>1414</v>
      </c>
      <c r="Q7189">
        <v>1414</v>
      </c>
      <c r="R7189" t="s">
        <v>30</v>
      </c>
      <c r="S7189" t="s">
        <v>31</v>
      </c>
      <c r="T7189">
        <v>2</v>
      </c>
      <c r="U7189" t="s">
        <v>32</v>
      </c>
      <c r="V7189" t="s">
        <v>90</v>
      </c>
    </row>
    <row r="7190" spans="1:22" x14ac:dyDescent="0.35">
      <c r="A7190" s="1">
        <v>45370</v>
      </c>
      <c r="B7190" t="s">
        <v>6672</v>
      </c>
      <c r="C7190" t="s">
        <v>104</v>
      </c>
      <c r="D7190" s="1">
        <v>26150</v>
      </c>
      <c r="E7190" t="s">
        <v>98</v>
      </c>
      <c r="F7190">
        <v>441</v>
      </c>
      <c r="G7190" t="s">
        <v>93</v>
      </c>
      <c r="H7190" t="s">
        <v>41</v>
      </c>
      <c r="I7190" t="s">
        <v>27</v>
      </c>
      <c r="J7190">
        <v>53</v>
      </c>
      <c r="K7190" t="s">
        <v>42</v>
      </c>
      <c r="L7190" t="s">
        <v>94</v>
      </c>
      <c r="M7190">
        <v>5</v>
      </c>
      <c r="N7190">
        <v>7</v>
      </c>
      <c r="O7190">
        <v>3087</v>
      </c>
      <c r="P7190">
        <v>2205</v>
      </c>
      <c r="Q7190">
        <v>882</v>
      </c>
      <c r="R7190" t="s">
        <v>82</v>
      </c>
      <c r="S7190" t="s">
        <v>31</v>
      </c>
      <c r="T7190">
        <v>2</v>
      </c>
      <c r="U7190" t="s">
        <v>32</v>
      </c>
      <c r="V7190" t="s">
        <v>52</v>
      </c>
    </row>
    <row r="7191" spans="1:22" x14ac:dyDescent="0.35">
      <c r="A7191" s="1">
        <v>45337</v>
      </c>
      <c r="B7191" t="s">
        <v>6673</v>
      </c>
      <c r="C7191" t="s">
        <v>100</v>
      </c>
      <c r="D7191" s="1">
        <v>20983</v>
      </c>
      <c r="E7191" t="s">
        <v>71</v>
      </c>
      <c r="F7191">
        <v>217</v>
      </c>
      <c r="G7191" t="s">
        <v>73</v>
      </c>
      <c r="H7191" t="s">
        <v>41</v>
      </c>
      <c r="I7191" t="s">
        <v>27</v>
      </c>
      <c r="J7191">
        <v>67</v>
      </c>
      <c r="K7191" t="s">
        <v>28</v>
      </c>
      <c r="L7191" t="s">
        <v>75</v>
      </c>
      <c r="M7191">
        <v>14</v>
      </c>
      <c r="N7191">
        <v>28</v>
      </c>
      <c r="O7191">
        <v>6076</v>
      </c>
      <c r="P7191">
        <v>3038</v>
      </c>
      <c r="Q7191">
        <v>3038</v>
      </c>
      <c r="R7191" t="s">
        <v>30</v>
      </c>
      <c r="S7191" t="s">
        <v>76</v>
      </c>
      <c r="T7191">
        <v>4</v>
      </c>
      <c r="U7191" t="s">
        <v>32</v>
      </c>
      <c r="V7191" t="s">
        <v>33</v>
      </c>
    </row>
    <row r="7192" spans="1:22" x14ac:dyDescent="0.35">
      <c r="A7192" s="1">
        <v>45338</v>
      </c>
      <c r="B7192" t="s">
        <v>6674</v>
      </c>
      <c r="C7192" t="s">
        <v>113</v>
      </c>
      <c r="D7192" s="1">
        <v>24400</v>
      </c>
      <c r="E7192" t="s">
        <v>71</v>
      </c>
      <c r="F7192">
        <v>453</v>
      </c>
      <c r="G7192" t="s">
        <v>88</v>
      </c>
      <c r="H7192" t="s">
        <v>74</v>
      </c>
      <c r="I7192" t="s">
        <v>27</v>
      </c>
      <c r="J7192">
        <v>57</v>
      </c>
      <c r="K7192" t="s">
        <v>42</v>
      </c>
      <c r="L7192" t="s">
        <v>89</v>
      </c>
      <c r="M7192">
        <v>19</v>
      </c>
      <c r="N7192">
        <v>23</v>
      </c>
      <c r="O7192">
        <v>10419</v>
      </c>
      <c r="P7192">
        <v>8607</v>
      </c>
      <c r="Q7192">
        <v>1812</v>
      </c>
      <c r="R7192" t="s">
        <v>30</v>
      </c>
      <c r="S7192" t="s">
        <v>63</v>
      </c>
      <c r="T7192">
        <v>5</v>
      </c>
      <c r="U7192" t="s">
        <v>32</v>
      </c>
      <c r="V7192" t="s">
        <v>33</v>
      </c>
    </row>
    <row r="7193" spans="1:22" x14ac:dyDescent="0.35">
      <c r="A7193" s="1">
        <v>45322</v>
      </c>
      <c r="B7193" t="s">
        <v>6675</v>
      </c>
      <c r="C7193" t="s">
        <v>107</v>
      </c>
      <c r="D7193" s="1">
        <v>28899</v>
      </c>
      <c r="E7193" t="s">
        <v>24</v>
      </c>
      <c r="F7193">
        <v>210</v>
      </c>
      <c r="G7193" t="s">
        <v>79</v>
      </c>
      <c r="H7193" t="s">
        <v>37</v>
      </c>
      <c r="I7193" t="s">
        <v>27</v>
      </c>
      <c r="J7193">
        <v>45</v>
      </c>
      <c r="K7193" t="s">
        <v>42</v>
      </c>
      <c r="L7193" t="s">
        <v>81</v>
      </c>
      <c r="M7193">
        <v>7</v>
      </c>
      <c r="N7193">
        <v>9</v>
      </c>
      <c r="O7193">
        <v>1890</v>
      </c>
      <c r="P7193">
        <v>1470</v>
      </c>
      <c r="Q7193">
        <v>420</v>
      </c>
      <c r="R7193" t="s">
        <v>82</v>
      </c>
      <c r="S7193" t="s">
        <v>57</v>
      </c>
      <c r="T7193">
        <v>3</v>
      </c>
      <c r="U7193" t="s">
        <v>32</v>
      </c>
      <c r="V7193" t="s">
        <v>70</v>
      </c>
    </row>
    <row r="7194" spans="1:22" x14ac:dyDescent="0.35">
      <c r="A7194" s="1">
        <v>45387</v>
      </c>
      <c r="B7194" t="s">
        <v>6676</v>
      </c>
      <c r="C7194" t="s">
        <v>54</v>
      </c>
      <c r="D7194" s="1">
        <v>24429</v>
      </c>
      <c r="E7194" t="s">
        <v>98</v>
      </c>
      <c r="F7194">
        <v>350</v>
      </c>
      <c r="G7194" t="s">
        <v>73</v>
      </c>
      <c r="H7194" t="s">
        <v>49</v>
      </c>
      <c r="I7194" t="s">
        <v>27</v>
      </c>
      <c r="J7194">
        <v>57</v>
      </c>
      <c r="K7194" t="s">
        <v>42</v>
      </c>
      <c r="L7194" t="s">
        <v>75</v>
      </c>
      <c r="M7194">
        <v>14</v>
      </c>
      <c r="N7194">
        <v>28</v>
      </c>
      <c r="O7194">
        <v>9800</v>
      </c>
      <c r="P7194">
        <v>4900</v>
      </c>
      <c r="Q7194">
        <v>4900</v>
      </c>
      <c r="R7194" t="s">
        <v>30</v>
      </c>
      <c r="S7194" t="s">
        <v>63</v>
      </c>
      <c r="T7194">
        <v>5</v>
      </c>
      <c r="U7194" t="s">
        <v>32</v>
      </c>
      <c r="V7194" t="s">
        <v>72</v>
      </c>
    </row>
    <row r="7195" spans="1:22" x14ac:dyDescent="0.35">
      <c r="A7195" s="1">
        <v>45407</v>
      </c>
      <c r="B7195" t="s">
        <v>6677</v>
      </c>
      <c r="C7195" t="s">
        <v>23</v>
      </c>
      <c r="D7195" s="1">
        <v>28929</v>
      </c>
      <c r="E7195" t="s">
        <v>24</v>
      </c>
      <c r="F7195">
        <v>379</v>
      </c>
      <c r="G7195" t="s">
        <v>25</v>
      </c>
      <c r="H7195" t="s">
        <v>80</v>
      </c>
      <c r="I7195" t="s">
        <v>27</v>
      </c>
      <c r="J7195">
        <v>45</v>
      </c>
      <c r="K7195" t="s">
        <v>42</v>
      </c>
      <c r="L7195" t="s">
        <v>29</v>
      </c>
      <c r="M7195">
        <v>10</v>
      </c>
      <c r="N7195">
        <v>14</v>
      </c>
      <c r="O7195">
        <v>5306</v>
      </c>
      <c r="P7195">
        <v>3790</v>
      </c>
      <c r="Q7195">
        <v>1516</v>
      </c>
      <c r="R7195" t="s">
        <v>30</v>
      </c>
      <c r="S7195" t="s">
        <v>76</v>
      </c>
      <c r="T7195">
        <v>4</v>
      </c>
      <c r="U7195" t="s">
        <v>32</v>
      </c>
      <c r="V7195" t="s">
        <v>72</v>
      </c>
    </row>
    <row r="7196" spans="1:22" x14ac:dyDescent="0.35">
      <c r="A7196" s="1">
        <v>45320</v>
      </c>
      <c r="B7196" t="s">
        <v>6678</v>
      </c>
      <c r="C7196" t="s">
        <v>47</v>
      </c>
      <c r="D7196" s="1">
        <v>32221</v>
      </c>
      <c r="E7196" t="s">
        <v>36</v>
      </c>
      <c r="F7196">
        <v>210</v>
      </c>
      <c r="G7196" t="s">
        <v>73</v>
      </c>
      <c r="H7196" t="s">
        <v>55</v>
      </c>
      <c r="I7196" t="s">
        <v>27</v>
      </c>
      <c r="J7196">
        <v>36</v>
      </c>
      <c r="K7196" t="s">
        <v>61</v>
      </c>
      <c r="L7196" t="s">
        <v>75</v>
      </c>
      <c r="M7196">
        <v>14</v>
      </c>
      <c r="N7196">
        <v>28</v>
      </c>
      <c r="O7196">
        <v>5880</v>
      </c>
      <c r="P7196">
        <v>2940</v>
      </c>
      <c r="Q7196">
        <v>2940</v>
      </c>
      <c r="R7196" t="s">
        <v>30</v>
      </c>
      <c r="S7196" t="s">
        <v>39</v>
      </c>
      <c r="T7196">
        <v>1</v>
      </c>
      <c r="U7196" t="s">
        <v>32</v>
      </c>
      <c r="V7196" t="s">
        <v>70</v>
      </c>
    </row>
    <row r="7197" spans="1:22" x14ac:dyDescent="0.35">
      <c r="A7197" s="1">
        <v>45431</v>
      </c>
      <c r="B7197" t="s">
        <v>6679</v>
      </c>
      <c r="C7197" t="s">
        <v>107</v>
      </c>
      <c r="D7197" s="1">
        <v>29039</v>
      </c>
      <c r="E7197" t="s">
        <v>98</v>
      </c>
      <c r="F7197">
        <v>372</v>
      </c>
      <c r="G7197" t="s">
        <v>88</v>
      </c>
      <c r="H7197" t="s">
        <v>80</v>
      </c>
      <c r="I7197" t="s">
        <v>27</v>
      </c>
      <c r="J7197">
        <v>45</v>
      </c>
      <c r="K7197" t="s">
        <v>42</v>
      </c>
      <c r="L7197" t="s">
        <v>89</v>
      </c>
      <c r="M7197">
        <v>19</v>
      </c>
      <c r="N7197">
        <v>23</v>
      </c>
      <c r="O7197">
        <v>8556</v>
      </c>
      <c r="P7197">
        <v>7068</v>
      </c>
      <c r="Q7197">
        <v>1488</v>
      </c>
      <c r="R7197" t="s">
        <v>30</v>
      </c>
      <c r="S7197" t="s">
        <v>43</v>
      </c>
      <c r="T7197">
        <v>0</v>
      </c>
      <c r="U7197" t="s">
        <v>44</v>
      </c>
      <c r="V7197" t="s">
        <v>40</v>
      </c>
    </row>
    <row r="7198" spans="1:22" x14ac:dyDescent="0.35">
      <c r="A7198" s="1">
        <v>45351</v>
      </c>
      <c r="B7198" t="s">
        <v>6680</v>
      </c>
      <c r="C7198" t="s">
        <v>107</v>
      </c>
      <c r="D7198" s="1">
        <v>31677</v>
      </c>
      <c r="E7198" t="s">
        <v>71</v>
      </c>
      <c r="F7198">
        <v>286</v>
      </c>
      <c r="G7198" t="s">
        <v>25</v>
      </c>
      <c r="H7198" t="s">
        <v>55</v>
      </c>
      <c r="I7198" t="s">
        <v>27</v>
      </c>
      <c r="J7198">
        <v>37</v>
      </c>
      <c r="K7198" t="s">
        <v>61</v>
      </c>
      <c r="L7198" t="s">
        <v>29</v>
      </c>
      <c r="M7198">
        <v>10</v>
      </c>
      <c r="N7198">
        <v>14</v>
      </c>
      <c r="O7198">
        <v>4004</v>
      </c>
      <c r="P7198">
        <v>2860</v>
      </c>
      <c r="Q7198">
        <v>1144</v>
      </c>
      <c r="R7198" t="s">
        <v>30</v>
      </c>
      <c r="S7198" t="s">
        <v>76</v>
      </c>
      <c r="T7198">
        <v>4</v>
      </c>
      <c r="U7198" t="s">
        <v>32</v>
      </c>
      <c r="V7198" t="s">
        <v>33</v>
      </c>
    </row>
    <row r="7199" spans="1:22" x14ac:dyDescent="0.35">
      <c r="A7199" s="1">
        <v>45458</v>
      </c>
      <c r="B7199" t="s">
        <v>6681</v>
      </c>
      <c r="C7199" t="s">
        <v>47</v>
      </c>
      <c r="D7199" s="1">
        <v>21905</v>
      </c>
      <c r="E7199" t="s">
        <v>36</v>
      </c>
      <c r="F7199">
        <v>286</v>
      </c>
      <c r="G7199" t="s">
        <v>67</v>
      </c>
      <c r="H7199" t="s">
        <v>55</v>
      </c>
      <c r="I7199" t="s">
        <v>27</v>
      </c>
      <c r="J7199">
        <v>65</v>
      </c>
      <c r="K7199" t="s">
        <v>28</v>
      </c>
      <c r="L7199" t="s">
        <v>68</v>
      </c>
      <c r="M7199">
        <v>18</v>
      </c>
      <c r="N7199">
        <v>22</v>
      </c>
      <c r="O7199">
        <v>6292</v>
      </c>
      <c r="P7199">
        <v>5148</v>
      </c>
      <c r="Q7199">
        <v>1144</v>
      </c>
      <c r="R7199" t="s">
        <v>30</v>
      </c>
      <c r="S7199" t="s">
        <v>69</v>
      </c>
      <c r="T7199">
        <v>6</v>
      </c>
      <c r="U7199" t="s">
        <v>44</v>
      </c>
      <c r="V7199" t="s">
        <v>45</v>
      </c>
    </row>
    <row r="7200" spans="1:22" x14ac:dyDescent="0.35">
      <c r="A7200" s="1">
        <v>45338</v>
      </c>
      <c r="B7200" t="s">
        <v>6682</v>
      </c>
      <c r="C7200" t="s">
        <v>47</v>
      </c>
      <c r="D7200" s="1">
        <v>33191</v>
      </c>
      <c r="E7200" t="s">
        <v>36</v>
      </c>
      <c r="F7200">
        <v>264</v>
      </c>
      <c r="G7200" t="s">
        <v>85</v>
      </c>
      <c r="H7200" t="s">
        <v>49</v>
      </c>
      <c r="I7200" t="s">
        <v>27</v>
      </c>
      <c r="J7200">
        <v>33</v>
      </c>
      <c r="K7200" t="s">
        <v>61</v>
      </c>
      <c r="L7200" t="s">
        <v>86</v>
      </c>
      <c r="M7200">
        <v>18</v>
      </c>
      <c r="N7200">
        <v>36</v>
      </c>
      <c r="O7200">
        <v>9504</v>
      </c>
      <c r="P7200">
        <v>4752</v>
      </c>
      <c r="Q7200">
        <v>4752</v>
      </c>
      <c r="R7200" t="s">
        <v>30</v>
      </c>
      <c r="S7200" t="s">
        <v>63</v>
      </c>
      <c r="T7200">
        <v>5</v>
      </c>
      <c r="U7200" t="s">
        <v>32</v>
      </c>
      <c r="V7200" t="s">
        <v>33</v>
      </c>
    </row>
    <row r="7201" spans="1:22" x14ac:dyDescent="0.35">
      <c r="A7201" s="1">
        <v>45448</v>
      </c>
      <c r="B7201" t="s">
        <v>6683</v>
      </c>
      <c r="C7201" t="s">
        <v>107</v>
      </c>
      <c r="D7201" s="1">
        <v>31184</v>
      </c>
      <c r="E7201" t="s">
        <v>71</v>
      </c>
      <c r="F7201">
        <v>251</v>
      </c>
      <c r="G7201" t="s">
        <v>79</v>
      </c>
      <c r="H7201" t="s">
        <v>80</v>
      </c>
      <c r="I7201" t="s">
        <v>27</v>
      </c>
      <c r="J7201">
        <v>39</v>
      </c>
      <c r="K7201" t="s">
        <v>61</v>
      </c>
      <c r="L7201" t="s">
        <v>81</v>
      </c>
      <c r="M7201">
        <v>7</v>
      </c>
      <c r="N7201">
        <v>9</v>
      </c>
      <c r="O7201">
        <v>2259</v>
      </c>
      <c r="P7201">
        <v>1757</v>
      </c>
      <c r="Q7201">
        <v>502</v>
      </c>
      <c r="R7201" t="s">
        <v>82</v>
      </c>
      <c r="S7201" t="s">
        <v>57</v>
      </c>
      <c r="T7201">
        <v>3</v>
      </c>
      <c r="U7201" t="s">
        <v>32</v>
      </c>
      <c r="V7201" t="s">
        <v>45</v>
      </c>
    </row>
    <row r="7202" spans="1:22" x14ac:dyDescent="0.35">
      <c r="A7202" s="1">
        <v>45483</v>
      </c>
      <c r="B7202" t="s">
        <v>6684</v>
      </c>
      <c r="C7202" t="s">
        <v>107</v>
      </c>
      <c r="D7202" s="1">
        <v>16895</v>
      </c>
      <c r="E7202" t="s">
        <v>98</v>
      </c>
      <c r="F7202">
        <v>456</v>
      </c>
      <c r="G7202" t="s">
        <v>48</v>
      </c>
      <c r="H7202" t="s">
        <v>55</v>
      </c>
      <c r="I7202" t="s">
        <v>27</v>
      </c>
      <c r="J7202">
        <v>78</v>
      </c>
      <c r="K7202" t="s">
        <v>56</v>
      </c>
      <c r="L7202" t="s">
        <v>51</v>
      </c>
      <c r="M7202">
        <v>10</v>
      </c>
      <c r="N7202">
        <v>11</v>
      </c>
      <c r="O7202">
        <v>5016</v>
      </c>
      <c r="P7202">
        <v>4560</v>
      </c>
      <c r="Q7202">
        <v>456</v>
      </c>
      <c r="R7202" t="s">
        <v>30</v>
      </c>
      <c r="S7202" t="s">
        <v>57</v>
      </c>
      <c r="T7202">
        <v>3</v>
      </c>
      <c r="U7202" t="s">
        <v>32</v>
      </c>
      <c r="V7202" t="s">
        <v>90</v>
      </c>
    </row>
    <row r="7203" spans="1:22" x14ac:dyDescent="0.35">
      <c r="A7203" s="1">
        <v>45490</v>
      </c>
      <c r="B7203" t="s">
        <v>6685</v>
      </c>
      <c r="C7203" t="s">
        <v>23</v>
      </c>
      <c r="D7203" s="1">
        <v>20683</v>
      </c>
      <c r="E7203" t="s">
        <v>71</v>
      </c>
      <c r="F7203">
        <v>354</v>
      </c>
      <c r="G7203" t="s">
        <v>67</v>
      </c>
      <c r="H7203" t="s">
        <v>80</v>
      </c>
      <c r="I7203" t="s">
        <v>27</v>
      </c>
      <c r="J7203">
        <v>68</v>
      </c>
      <c r="K7203" t="s">
        <v>28</v>
      </c>
      <c r="L7203" t="s">
        <v>68</v>
      </c>
      <c r="M7203">
        <v>18</v>
      </c>
      <c r="N7203">
        <v>22</v>
      </c>
      <c r="O7203">
        <v>7788</v>
      </c>
      <c r="P7203">
        <v>6372</v>
      </c>
      <c r="Q7203">
        <v>1416</v>
      </c>
      <c r="R7203" t="s">
        <v>30</v>
      </c>
      <c r="S7203" t="s">
        <v>57</v>
      </c>
      <c r="T7203">
        <v>3</v>
      </c>
      <c r="U7203" t="s">
        <v>32</v>
      </c>
      <c r="V7203" t="s">
        <v>90</v>
      </c>
    </row>
    <row r="7204" spans="1:22" x14ac:dyDescent="0.35">
      <c r="A7204" s="1">
        <v>45394</v>
      </c>
      <c r="B7204" t="s">
        <v>1452</v>
      </c>
      <c r="C7204" t="s">
        <v>54</v>
      </c>
      <c r="D7204" s="1">
        <v>16839</v>
      </c>
      <c r="E7204" t="s">
        <v>71</v>
      </c>
      <c r="F7204">
        <v>66</v>
      </c>
      <c r="G7204" t="s">
        <v>73</v>
      </c>
      <c r="H7204" t="s">
        <v>55</v>
      </c>
      <c r="I7204" t="s">
        <v>27</v>
      </c>
      <c r="J7204">
        <v>78</v>
      </c>
      <c r="K7204" t="s">
        <v>56</v>
      </c>
      <c r="L7204" t="s">
        <v>75</v>
      </c>
      <c r="M7204">
        <v>14</v>
      </c>
      <c r="N7204">
        <v>28</v>
      </c>
      <c r="O7204">
        <v>1848</v>
      </c>
      <c r="P7204">
        <v>924</v>
      </c>
      <c r="Q7204">
        <v>924</v>
      </c>
      <c r="R7204" t="s">
        <v>30</v>
      </c>
      <c r="S7204" t="s">
        <v>63</v>
      </c>
      <c r="T7204">
        <v>5</v>
      </c>
      <c r="U7204" t="s">
        <v>32</v>
      </c>
      <c r="V7204" t="s">
        <v>72</v>
      </c>
    </row>
    <row r="7205" spans="1:22" x14ac:dyDescent="0.35">
      <c r="A7205" s="1">
        <v>45372</v>
      </c>
      <c r="B7205" t="s">
        <v>6686</v>
      </c>
      <c r="C7205" t="s">
        <v>23</v>
      </c>
      <c r="D7205" s="1">
        <v>34283</v>
      </c>
      <c r="E7205" t="s">
        <v>71</v>
      </c>
      <c r="F7205">
        <v>265</v>
      </c>
      <c r="G7205" t="s">
        <v>95</v>
      </c>
      <c r="H7205" t="s">
        <v>41</v>
      </c>
      <c r="I7205" t="s">
        <v>27</v>
      </c>
      <c r="J7205">
        <v>30</v>
      </c>
      <c r="K7205" t="s">
        <v>61</v>
      </c>
      <c r="L7205" t="s">
        <v>96</v>
      </c>
      <c r="M7205">
        <v>3</v>
      </c>
      <c r="N7205">
        <v>5</v>
      </c>
      <c r="O7205">
        <v>1325</v>
      </c>
      <c r="P7205">
        <v>795</v>
      </c>
      <c r="Q7205">
        <v>530</v>
      </c>
      <c r="R7205" t="s">
        <v>82</v>
      </c>
      <c r="S7205" t="s">
        <v>76</v>
      </c>
      <c r="T7205">
        <v>4</v>
      </c>
      <c r="U7205" t="s">
        <v>32</v>
      </c>
      <c r="V7205" t="s">
        <v>52</v>
      </c>
    </row>
    <row r="7206" spans="1:22" x14ac:dyDescent="0.35">
      <c r="A7206" s="1">
        <v>45328</v>
      </c>
      <c r="B7206" t="s">
        <v>6687</v>
      </c>
      <c r="C7206" t="s">
        <v>107</v>
      </c>
      <c r="D7206" s="1">
        <v>27203</v>
      </c>
      <c r="E7206" t="s">
        <v>98</v>
      </c>
      <c r="F7206">
        <v>371</v>
      </c>
      <c r="G7206" t="s">
        <v>48</v>
      </c>
      <c r="H7206" t="s">
        <v>41</v>
      </c>
      <c r="I7206" t="s">
        <v>27</v>
      </c>
      <c r="J7206">
        <v>50</v>
      </c>
      <c r="K7206" t="s">
        <v>42</v>
      </c>
      <c r="L7206" t="s">
        <v>51</v>
      </c>
      <c r="M7206">
        <v>10</v>
      </c>
      <c r="N7206">
        <v>11</v>
      </c>
      <c r="O7206">
        <v>4081</v>
      </c>
      <c r="P7206">
        <v>3710</v>
      </c>
      <c r="Q7206">
        <v>371</v>
      </c>
      <c r="R7206" t="s">
        <v>30</v>
      </c>
      <c r="S7206" t="s">
        <v>31</v>
      </c>
      <c r="T7206">
        <v>2</v>
      </c>
      <c r="U7206" t="s">
        <v>32</v>
      </c>
      <c r="V7206" t="s">
        <v>33</v>
      </c>
    </row>
    <row r="7207" spans="1:22" x14ac:dyDescent="0.35">
      <c r="A7207" s="1">
        <v>45373</v>
      </c>
      <c r="B7207" t="s">
        <v>6688</v>
      </c>
      <c r="C7207" t="s">
        <v>113</v>
      </c>
      <c r="D7207" s="1">
        <v>32835</v>
      </c>
      <c r="E7207" t="s">
        <v>24</v>
      </c>
      <c r="F7207">
        <v>482</v>
      </c>
      <c r="G7207" t="s">
        <v>67</v>
      </c>
      <c r="H7207" t="s">
        <v>74</v>
      </c>
      <c r="I7207" t="s">
        <v>27</v>
      </c>
      <c r="J7207">
        <v>34</v>
      </c>
      <c r="K7207" t="s">
        <v>61</v>
      </c>
      <c r="L7207" t="s">
        <v>68</v>
      </c>
      <c r="M7207">
        <v>18</v>
      </c>
      <c r="N7207">
        <v>22</v>
      </c>
      <c r="O7207">
        <v>10604</v>
      </c>
      <c r="P7207">
        <v>8676</v>
      </c>
      <c r="Q7207">
        <v>1928</v>
      </c>
      <c r="R7207" t="s">
        <v>30</v>
      </c>
      <c r="S7207" t="s">
        <v>63</v>
      </c>
      <c r="T7207">
        <v>5</v>
      </c>
      <c r="U7207" t="s">
        <v>32</v>
      </c>
      <c r="V7207" t="s">
        <v>52</v>
      </c>
    </row>
    <row r="7208" spans="1:22" x14ac:dyDescent="0.35">
      <c r="A7208" s="1">
        <v>45308</v>
      </c>
      <c r="B7208" t="s">
        <v>6689</v>
      </c>
      <c r="C7208" t="s">
        <v>113</v>
      </c>
      <c r="D7208" s="1">
        <v>30420</v>
      </c>
      <c r="E7208" t="s">
        <v>36</v>
      </c>
      <c r="F7208">
        <v>185</v>
      </c>
      <c r="G7208" t="s">
        <v>79</v>
      </c>
      <c r="H7208" t="s">
        <v>37</v>
      </c>
      <c r="I7208" t="s">
        <v>27</v>
      </c>
      <c r="J7208">
        <v>41</v>
      </c>
      <c r="K7208" t="s">
        <v>61</v>
      </c>
      <c r="L7208" t="s">
        <v>81</v>
      </c>
      <c r="M7208">
        <v>7</v>
      </c>
      <c r="N7208">
        <v>9</v>
      </c>
      <c r="O7208">
        <v>1665</v>
      </c>
      <c r="P7208">
        <v>1295</v>
      </c>
      <c r="Q7208">
        <v>370</v>
      </c>
      <c r="R7208" t="s">
        <v>82</v>
      </c>
      <c r="S7208" t="s">
        <v>57</v>
      </c>
      <c r="T7208">
        <v>3</v>
      </c>
      <c r="U7208" t="s">
        <v>32</v>
      </c>
      <c r="V7208" t="s">
        <v>70</v>
      </c>
    </row>
    <row r="7209" spans="1:22" x14ac:dyDescent="0.35">
      <c r="A7209" s="1">
        <v>45359</v>
      </c>
      <c r="B7209" t="s">
        <v>6690</v>
      </c>
      <c r="C7209" t="s">
        <v>54</v>
      </c>
      <c r="D7209" s="1">
        <v>22033</v>
      </c>
      <c r="E7209" t="s">
        <v>98</v>
      </c>
      <c r="F7209">
        <v>375</v>
      </c>
      <c r="G7209" t="s">
        <v>85</v>
      </c>
      <c r="H7209" t="s">
        <v>49</v>
      </c>
      <c r="I7209" t="s">
        <v>27</v>
      </c>
      <c r="J7209">
        <v>64</v>
      </c>
      <c r="K7209" t="s">
        <v>28</v>
      </c>
      <c r="L7209" t="s">
        <v>86</v>
      </c>
      <c r="M7209">
        <v>18</v>
      </c>
      <c r="N7209">
        <v>36</v>
      </c>
      <c r="O7209">
        <v>13500</v>
      </c>
      <c r="P7209">
        <v>6750</v>
      </c>
      <c r="Q7209">
        <v>6750</v>
      </c>
      <c r="R7209" t="s">
        <v>30</v>
      </c>
      <c r="S7209" t="s">
        <v>63</v>
      </c>
      <c r="T7209">
        <v>5</v>
      </c>
      <c r="U7209" t="s">
        <v>32</v>
      </c>
      <c r="V7209" t="s">
        <v>52</v>
      </c>
    </row>
    <row r="7210" spans="1:22" x14ac:dyDescent="0.35">
      <c r="A7210" s="1">
        <v>45364</v>
      </c>
      <c r="B7210" t="s">
        <v>6691</v>
      </c>
      <c r="C7210" t="s">
        <v>47</v>
      </c>
      <c r="D7210" s="1">
        <v>36798</v>
      </c>
      <c r="E7210" t="s">
        <v>98</v>
      </c>
      <c r="F7210">
        <v>149</v>
      </c>
      <c r="G7210" t="s">
        <v>25</v>
      </c>
      <c r="H7210" t="s">
        <v>80</v>
      </c>
      <c r="I7210" t="s">
        <v>27</v>
      </c>
      <c r="J7210">
        <v>23</v>
      </c>
      <c r="K7210" t="s">
        <v>50</v>
      </c>
      <c r="L7210" t="s">
        <v>29</v>
      </c>
      <c r="M7210">
        <v>10</v>
      </c>
      <c r="N7210">
        <v>14</v>
      </c>
      <c r="O7210">
        <v>2086</v>
      </c>
      <c r="P7210">
        <v>1490</v>
      </c>
      <c r="Q7210">
        <v>596</v>
      </c>
      <c r="R7210" t="s">
        <v>30</v>
      </c>
      <c r="S7210" t="s">
        <v>57</v>
      </c>
      <c r="T7210">
        <v>3</v>
      </c>
      <c r="U7210" t="s">
        <v>32</v>
      </c>
      <c r="V7210" t="s">
        <v>52</v>
      </c>
    </row>
    <row r="7211" spans="1:22" x14ac:dyDescent="0.35">
      <c r="A7211" s="1">
        <v>45378</v>
      </c>
      <c r="B7211" t="s">
        <v>6692</v>
      </c>
      <c r="C7211" t="s">
        <v>78</v>
      </c>
      <c r="D7211" s="1">
        <v>23811</v>
      </c>
      <c r="E7211" t="s">
        <v>71</v>
      </c>
      <c r="F7211">
        <v>244</v>
      </c>
      <c r="G7211" t="s">
        <v>25</v>
      </c>
      <c r="H7211" t="s">
        <v>55</v>
      </c>
      <c r="I7211" t="s">
        <v>27</v>
      </c>
      <c r="J7211">
        <v>59</v>
      </c>
      <c r="K7211" t="s">
        <v>42</v>
      </c>
      <c r="L7211" t="s">
        <v>29</v>
      </c>
      <c r="M7211">
        <v>10</v>
      </c>
      <c r="N7211">
        <v>14</v>
      </c>
      <c r="O7211">
        <v>3416</v>
      </c>
      <c r="P7211">
        <v>2440</v>
      </c>
      <c r="Q7211">
        <v>976</v>
      </c>
      <c r="R7211" t="s">
        <v>30</v>
      </c>
      <c r="S7211" t="s">
        <v>57</v>
      </c>
      <c r="T7211">
        <v>3</v>
      </c>
      <c r="U7211" t="s">
        <v>32</v>
      </c>
      <c r="V7211" t="s">
        <v>52</v>
      </c>
    </row>
    <row r="7212" spans="1:22" x14ac:dyDescent="0.35">
      <c r="A7212" s="1">
        <v>45426</v>
      </c>
      <c r="B7212" t="s">
        <v>6693</v>
      </c>
      <c r="C7212" t="s">
        <v>100</v>
      </c>
      <c r="D7212" s="1">
        <v>36939</v>
      </c>
      <c r="E7212" t="s">
        <v>98</v>
      </c>
      <c r="F7212">
        <v>350</v>
      </c>
      <c r="G7212" t="s">
        <v>73</v>
      </c>
      <c r="H7212" t="s">
        <v>80</v>
      </c>
      <c r="I7212" t="s">
        <v>27</v>
      </c>
      <c r="J7212">
        <v>23</v>
      </c>
      <c r="K7212" t="s">
        <v>50</v>
      </c>
      <c r="L7212" t="s">
        <v>75</v>
      </c>
      <c r="M7212">
        <v>14</v>
      </c>
      <c r="N7212">
        <v>28</v>
      </c>
      <c r="O7212">
        <v>9800</v>
      </c>
      <c r="P7212">
        <v>4900</v>
      </c>
      <c r="Q7212">
        <v>4900</v>
      </c>
      <c r="R7212" t="s">
        <v>30</v>
      </c>
      <c r="S7212" t="s">
        <v>31</v>
      </c>
      <c r="T7212">
        <v>2</v>
      </c>
      <c r="U7212" t="s">
        <v>32</v>
      </c>
      <c r="V7212" t="s">
        <v>40</v>
      </c>
    </row>
    <row r="7213" spans="1:22" x14ac:dyDescent="0.35">
      <c r="A7213" s="1">
        <v>45370</v>
      </c>
      <c r="B7213" t="s">
        <v>6694</v>
      </c>
      <c r="C7213" t="s">
        <v>107</v>
      </c>
      <c r="D7213" s="1">
        <v>34602</v>
      </c>
      <c r="E7213" t="s">
        <v>36</v>
      </c>
      <c r="F7213">
        <v>205</v>
      </c>
      <c r="G7213" t="s">
        <v>25</v>
      </c>
      <c r="H7213" t="s">
        <v>55</v>
      </c>
      <c r="I7213" t="s">
        <v>27</v>
      </c>
      <c r="J7213">
        <v>30</v>
      </c>
      <c r="K7213" t="s">
        <v>61</v>
      </c>
      <c r="L7213" t="s">
        <v>29</v>
      </c>
      <c r="M7213">
        <v>10</v>
      </c>
      <c r="N7213">
        <v>14</v>
      </c>
      <c r="O7213">
        <v>2870</v>
      </c>
      <c r="P7213">
        <v>2050</v>
      </c>
      <c r="Q7213">
        <v>820</v>
      </c>
      <c r="R7213" t="s">
        <v>30</v>
      </c>
      <c r="S7213" t="s">
        <v>31</v>
      </c>
      <c r="T7213">
        <v>2</v>
      </c>
      <c r="U7213" t="s">
        <v>32</v>
      </c>
      <c r="V7213" t="s">
        <v>52</v>
      </c>
    </row>
    <row r="7214" spans="1:22" x14ac:dyDescent="0.35">
      <c r="A7214" s="1">
        <v>45424</v>
      </c>
      <c r="B7214" t="s">
        <v>6695</v>
      </c>
      <c r="C7214" t="s">
        <v>47</v>
      </c>
      <c r="D7214" s="1">
        <v>26399</v>
      </c>
      <c r="E7214" t="s">
        <v>98</v>
      </c>
      <c r="F7214">
        <v>464</v>
      </c>
      <c r="G7214" t="s">
        <v>67</v>
      </c>
      <c r="H7214" t="s">
        <v>55</v>
      </c>
      <c r="I7214" t="s">
        <v>27</v>
      </c>
      <c r="J7214">
        <v>52</v>
      </c>
      <c r="K7214" t="s">
        <v>42</v>
      </c>
      <c r="L7214" t="s">
        <v>68</v>
      </c>
      <c r="M7214">
        <v>18</v>
      </c>
      <c r="N7214">
        <v>22</v>
      </c>
      <c r="O7214">
        <v>10208</v>
      </c>
      <c r="P7214">
        <v>8352</v>
      </c>
      <c r="Q7214">
        <v>1856</v>
      </c>
      <c r="R7214" t="s">
        <v>30</v>
      </c>
      <c r="S7214" t="s">
        <v>43</v>
      </c>
      <c r="T7214">
        <v>0</v>
      </c>
      <c r="U7214" t="s">
        <v>44</v>
      </c>
      <c r="V7214" t="s">
        <v>40</v>
      </c>
    </row>
    <row r="7215" spans="1:22" x14ac:dyDescent="0.35">
      <c r="A7215" s="1">
        <v>45352</v>
      </c>
      <c r="B7215" t="s">
        <v>6696</v>
      </c>
      <c r="C7215" t="s">
        <v>35</v>
      </c>
      <c r="D7215" s="1">
        <v>24028</v>
      </c>
      <c r="E7215" t="s">
        <v>98</v>
      </c>
      <c r="F7215">
        <v>171</v>
      </c>
      <c r="G7215" t="s">
        <v>48</v>
      </c>
      <c r="H7215" t="s">
        <v>49</v>
      </c>
      <c r="I7215" t="s">
        <v>27</v>
      </c>
      <c r="J7215">
        <v>58</v>
      </c>
      <c r="K7215" t="s">
        <v>42</v>
      </c>
      <c r="L7215" t="s">
        <v>51</v>
      </c>
      <c r="M7215">
        <v>10</v>
      </c>
      <c r="N7215">
        <v>11</v>
      </c>
      <c r="O7215">
        <v>1881</v>
      </c>
      <c r="P7215">
        <v>1710</v>
      </c>
      <c r="Q7215">
        <v>171</v>
      </c>
      <c r="R7215" t="s">
        <v>30</v>
      </c>
      <c r="S7215" t="s">
        <v>63</v>
      </c>
      <c r="T7215">
        <v>5</v>
      </c>
      <c r="U7215" t="s">
        <v>32</v>
      </c>
      <c r="V7215" t="s">
        <v>52</v>
      </c>
    </row>
    <row r="7216" spans="1:22" x14ac:dyDescent="0.35">
      <c r="A7216" s="1">
        <v>45357</v>
      </c>
      <c r="B7216" t="s">
        <v>6697</v>
      </c>
      <c r="C7216" t="s">
        <v>100</v>
      </c>
      <c r="D7216" s="1">
        <v>28310</v>
      </c>
      <c r="E7216" t="s">
        <v>36</v>
      </c>
      <c r="F7216">
        <v>327</v>
      </c>
      <c r="G7216" t="s">
        <v>85</v>
      </c>
      <c r="H7216" t="s">
        <v>80</v>
      </c>
      <c r="I7216" t="s">
        <v>27</v>
      </c>
      <c r="J7216">
        <v>47</v>
      </c>
      <c r="K7216" t="s">
        <v>42</v>
      </c>
      <c r="L7216" t="s">
        <v>86</v>
      </c>
      <c r="M7216">
        <v>18</v>
      </c>
      <c r="N7216">
        <v>36</v>
      </c>
      <c r="O7216">
        <v>11772</v>
      </c>
      <c r="P7216">
        <v>5886</v>
      </c>
      <c r="Q7216">
        <v>5886</v>
      </c>
      <c r="R7216" t="s">
        <v>30</v>
      </c>
      <c r="S7216" t="s">
        <v>57</v>
      </c>
      <c r="T7216">
        <v>3</v>
      </c>
      <c r="U7216" t="s">
        <v>32</v>
      </c>
      <c r="V7216" t="s">
        <v>52</v>
      </c>
    </row>
    <row r="7217" spans="1:22" x14ac:dyDescent="0.35">
      <c r="A7217" s="1">
        <v>45461</v>
      </c>
      <c r="B7217" t="s">
        <v>6698</v>
      </c>
      <c r="C7217" t="s">
        <v>84</v>
      </c>
      <c r="D7217" s="1">
        <v>21324</v>
      </c>
      <c r="E7217" t="s">
        <v>36</v>
      </c>
      <c r="F7217">
        <v>146</v>
      </c>
      <c r="G7217" t="s">
        <v>25</v>
      </c>
      <c r="H7217" t="s">
        <v>55</v>
      </c>
      <c r="I7217" t="s">
        <v>27</v>
      </c>
      <c r="J7217">
        <v>66</v>
      </c>
      <c r="K7217" t="s">
        <v>28</v>
      </c>
      <c r="L7217" t="s">
        <v>29</v>
      </c>
      <c r="M7217">
        <v>10</v>
      </c>
      <c r="N7217">
        <v>14</v>
      </c>
      <c r="O7217">
        <v>2044</v>
      </c>
      <c r="P7217">
        <v>1460</v>
      </c>
      <c r="Q7217">
        <v>584</v>
      </c>
      <c r="R7217" t="s">
        <v>30</v>
      </c>
      <c r="S7217" t="s">
        <v>31</v>
      </c>
      <c r="T7217">
        <v>2</v>
      </c>
      <c r="U7217" t="s">
        <v>32</v>
      </c>
      <c r="V7217" t="s">
        <v>45</v>
      </c>
    </row>
    <row r="7218" spans="1:22" x14ac:dyDescent="0.35">
      <c r="A7218" s="1">
        <v>45343</v>
      </c>
      <c r="B7218" t="s">
        <v>6699</v>
      </c>
      <c r="C7218" t="s">
        <v>84</v>
      </c>
      <c r="D7218" s="1">
        <v>26588</v>
      </c>
      <c r="E7218" t="s">
        <v>36</v>
      </c>
      <c r="F7218">
        <v>141</v>
      </c>
      <c r="G7218" t="s">
        <v>79</v>
      </c>
      <c r="H7218" t="s">
        <v>80</v>
      </c>
      <c r="I7218" t="s">
        <v>27</v>
      </c>
      <c r="J7218">
        <v>51</v>
      </c>
      <c r="K7218" t="s">
        <v>42</v>
      </c>
      <c r="L7218" t="s">
        <v>81</v>
      </c>
      <c r="M7218">
        <v>7</v>
      </c>
      <c r="N7218">
        <v>9</v>
      </c>
      <c r="O7218">
        <v>1269</v>
      </c>
      <c r="P7218">
        <v>987</v>
      </c>
      <c r="Q7218">
        <v>282</v>
      </c>
      <c r="R7218" t="s">
        <v>82</v>
      </c>
      <c r="S7218" t="s">
        <v>57</v>
      </c>
      <c r="T7218">
        <v>3</v>
      </c>
      <c r="U7218" t="s">
        <v>32</v>
      </c>
      <c r="V7218" t="s">
        <v>33</v>
      </c>
    </row>
    <row r="7219" spans="1:22" x14ac:dyDescent="0.35">
      <c r="A7219" s="1">
        <v>45462</v>
      </c>
      <c r="B7219" t="s">
        <v>6700</v>
      </c>
      <c r="C7219" t="s">
        <v>84</v>
      </c>
      <c r="D7219" s="1">
        <v>19264</v>
      </c>
      <c r="E7219" t="s">
        <v>24</v>
      </c>
      <c r="F7219">
        <v>56</v>
      </c>
      <c r="G7219" t="s">
        <v>73</v>
      </c>
      <c r="H7219" t="s">
        <v>55</v>
      </c>
      <c r="I7219" t="s">
        <v>27</v>
      </c>
      <c r="J7219">
        <v>72</v>
      </c>
      <c r="K7219" t="s">
        <v>28</v>
      </c>
      <c r="L7219" t="s">
        <v>75</v>
      </c>
      <c r="M7219">
        <v>14</v>
      </c>
      <c r="N7219">
        <v>28</v>
      </c>
      <c r="O7219">
        <v>1568</v>
      </c>
      <c r="P7219">
        <v>784</v>
      </c>
      <c r="Q7219">
        <v>784</v>
      </c>
      <c r="R7219" t="s">
        <v>30</v>
      </c>
      <c r="S7219" t="s">
        <v>57</v>
      </c>
      <c r="T7219">
        <v>3</v>
      </c>
      <c r="U7219" t="s">
        <v>32</v>
      </c>
      <c r="V7219" t="s">
        <v>45</v>
      </c>
    </row>
    <row r="7220" spans="1:22" x14ac:dyDescent="0.35">
      <c r="A7220" s="1">
        <v>45504</v>
      </c>
      <c r="B7220" t="s">
        <v>6701</v>
      </c>
      <c r="C7220" t="s">
        <v>47</v>
      </c>
      <c r="D7220" s="1">
        <v>26428</v>
      </c>
      <c r="E7220" t="s">
        <v>36</v>
      </c>
      <c r="F7220">
        <v>422</v>
      </c>
      <c r="G7220" t="s">
        <v>48</v>
      </c>
      <c r="H7220" t="s">
        <v>41</v>
      </c>
      <c r="I7220" t="s">
        <v>27</v>
      </c>
      <c r="J7220">
        <v>52</v>
      </c>
      <c r="K7220" t="s">
        <v>42</v>
      </c>
      <c r="L7220" t="s">
        <v>51</v>
      </c>
      <c r="M7220">
        <v>10</v>
      </c>
      <c r="N7220">
        <v>11</v>
      </c>
      <c r="O7220">
        <v>4642</v>
      </c>
      <c r="P7220">
        <v>4220</v>
      </c>
      <c r="Q7220">
        <v>422</v>
      </c>
      <c r="R7220" t="s">
        <v>30</v>
      </c>
      <c r="S7220" t="s">
        <v>57</v>
      </c>
      <c r="T7220">
        <v>3</v>
      </c>
      <c r="U7220" t="s">
        <v>32</v>
      </c>
      <c r="V7220" t="s">
        <v>90</v>
      </c>
    </row>
    <row r="7221" spans="1:22" x14ac:dyDescent="0.35">
      <c r="A7221" s="1">
        <v>45470</v>
      </c>
      <c r="B7221" t="s">
        <v>6702</v>
      </c>
      <c r="C7221" t="s">
        <v>104</v>
      </c>
      <c r="D7221" s="1">
        <v>20244</v>
      </c>
      <c r="E7221" t="s">
        <v>71</v>
      </c>
      <c r="F7221">
        <v>373</v>
      </c>
      <c r="G7221" t="s">
        <v>59</v>
      </c>
      <c r="H7221" t="s">
        <v>41</v>
      </c>
      <c r="I7221" t="s">
        <v>27</v>
      </c>
      <c r="J7221">
        <v>69</v>
      </c>
      <c r="K7221" t="s">
        <v>28</v>
      </c>
      <c r="L7221" t="s">
        <v>62</v>
      </c>
      <c r="M7221">
        <v>10</v>
      </c>
      <c r="N7221">
        <v>45</v>
      </c>
      <c r="O7221">
        <v>16785</v>
      </c>
      <c r="P7221">
        <v>3730</v>
      </c>
      <c r="Q7221">
        <v>13055</v>
      </c>
      <c r="R7221" t="s">
        <v>30</v>
      </c>
      <c r="S7221" t="s">
        <v>76</v>
      </c>
      <c r="T7221">
        <v>4</v>
      </c>
      <c r="U7221" t="s">
        <v>32</v>
      </c>
      <c r="V7221" t="s">
        <v>45</v>
      </c>
    </row>
    <row r="7222" spans="1:22" x14ac:dyDescent="0.35">
      <c r="A7222" s="1">
        <v>45473</v>
      </c>
      <c r="B7222" t="s">
        <v>6703</v>
      </c>
      <c r="C7222" t="s">
        <v>23</v>
      </c>
      <c r="D7222" s="1">
        <v>18380</v>
      </c>
      <c r="E7222" t="s">
        <v>24</v>
      </c>
      <c r="F7222">
        <v>404</v>
      </c>
      <c r="G7222" t="s">
        <v>67</v>
      </c>
      <c r="H7222" t="s">
        <v>74</v>
      </c>
      <c r="I7222" t="s">
        <v>38</v>
      </c>
      <c r="J7222">
        <v>74</v>
      </c>
      <c r="K7222" t="s">
        <v>28</v>
      </c>
      <c r="L7222" t="s">
        <v>68</v>
      </c>
      <c r="M7222">
        <v>18</v>
      </c>
      <c r="N7222">
        <v>22</v>
      </c>
      <c r="O7222">
        <v>8888</v>
      </c>
      <c r="P7222">
        <v>7272</v>
      </c>
      <c r="Q7222">
        <v>1616</v>
      </c>
      <c r="R7222" t="s">
        <v>30</v>
      </c>
      <c r="S7222" t="s">
        <v>43</v>
      </c>
      <c r="T7222">
        <v>0</v>
      </c>
      <c r="U7222" t="s">
        <v>44</v>
      </c>
      <c r="V7222" t="s">
        <v>45</v>
      </c>
    </row>
    <row r="7223" spans="1:22" x14ac:dyDescent="0.35">
      <c r="A7223" s="1">
        <v>45442</v>
      </c>
      <c r="B7223" t="s">
        <v>6704</v>
      </c>
      <c r="C7223" t="s">
        <v>107</v>
      </c>
      <c r="D7223" s="1">
        <v>37345</v>
      </c>
      <c r="E7223" t="s">
        <v>24</v>
      </c>
      <c r="F7223">
        <v>476</v>
      </c>
      <c r="G7223" t="s">
        <v>48</v>
      </c>
      <c r="H7223" t="s">
        <v>37</v>
      </c>
      <c r="I7223" t="s">
        <v>27</v>
      </c>
      <c r="J7223">
        <v>22</v>
      </c>
      <c r="K7223" t="s">
        <v>50</v>
      </c>
      <c r="L7223" t="s">
        <v>51</v>
      </c>
      <c r="M7223">
        <v>10</v>
      </c>
      <c r="N7223">
        <v>11</v>
      </c>
      <c r="O7223">
        <v>5236</v>
      </c>
      <c r="P7223">
        <v>4760</v>
      </c>
      <c r="Q7223">
        <v>476</v>
      </c>
      <c r="R7223" t="s">
        <v>30</v>
      </c>
      <c r="S7223" t="s">
        <v>76</v>
      </c>
      <c r="T7223">
        <v>4</v>
      </c>
      <c r="U7223" t="s">
        <v>32</v>
      </c>
      <c r="V7223" t="s">
        <v>40</v>
      </c>
    </row>
    <row r="7224" spans="1:22" x14ac:dyDescent="0.35">
      <c r="A7224" s="1">
        <v>45393</v>
      </c>
      <c r="B7224" t="s">
        <v>6705</v>
      </c>
      <c r="C7224" t="s">
        <v>84</v>
      </c>
      <c r="D7224" s="1">
        <v>22979</v>
      </c>
      <c r="E7224" t="s">
        <v>24</v>
      </c>
      <c r="F7224">
        <v>324</v>
      </c>
      <c r="G7224" t="s">
        <v>59</v>
      </c>
      <c r="H7224" t="s">
        <v>49</v>
      </c>
      <c r="I7224" t="s">
        <v>27</v>
      </c>
      <c r="J7224">
        <v>61</v>
      </c>
      <c r="K7224" t="s">
        <v>28</v>
      </c>
      <c r="L7224" t="s">
        <v>62</v>
      </c>
      <c r="M7224">
        <v>10</v>
      </c>
      <c r="N7224">
        <v>45</v>
      </c>
      <c r="O7224">
        <v>14580</v>
      </c>
      <c r="P7224">
        <v>3240</v>
      </c>
      <c r="Q7224">
        <v>11340</v>
      </c>
      <c r="R7224" t="s">
        <v>30</v>
      </c>
      <c r="S7224" t="s">
        <v>76</v>
      </c>
      <c r="T7224">
        <v>4</v>
      </c>
      <c r="U7224" t="s">
        <v>32</v>
      </c>
      <c r="V7224" t="s">
        <v>72</v>
      </c>
    </row>
    <row r="7225" spans="1:22" x14ac:dyDescent="0.35">
      <c r="A7225" s="1">
        <v>45317</v>
      </c>
      <c r="B7225" t="s">
        <v>6706</v>
      </c>
      <c r="C7225" t="s">
        <v>84</v>
      </c>
      <c r="D7225" s="1">
        <v>19964</v>
      </c>
      <c r="E7225" t="s">
        <v>24</v>
      </c>
      <c r="F7225">
        <v>22</v>
      </c>
      <c r="G7225" t="s">
        <v>25</v>
      </c>
      <c r="H7225" t="s">
        <v>80</v>
      </c>
      <c r="I7225" t="s">
        <v>38</v>
      </c>
      <c r="J7225">
        <v>69</v>
      </c>
      <c r="K7225" t="s">
        <v>28</v>
      </c>
      <c r="L7225" t="s">
        <v>29</v>
      </c>
      <c r="M7225">
        <v>10</v>
      </c>
      <c r="N7225">
        <v>14</v>
      </c>
      <c r="O7225">
        <v>308</v>
      </c>
      <c r="P7225">
        <v>220</v>
      </c>
      <c r="Q7225">
        <v>88</v>
      </c>
      <c r="R7225" t="s">
        <v>30</v>
      </c>
      <c r="S7225" t="s">
        <v>63</v>
      </c>
      <c r="T7225">
        <v>5</v>
      </c>
      <c r="U7225" t="s">
        <v>32</v>
      </c>
      <c r="V7225" t="s">
        <v>70</v>
      </c>
    </row>
    <row r="7226" spans="1:22" x14ac:dyDescent="0.35">
      <c r="A7226" s="1">
        <v>45451</v>
      </c>
      <c r="B7226" t="s">
        <v>6707</v>
      </c>
      <c r="C7226" t="s">
        <v>107</v>
      </c>
      <c r="D7226" s="1">
        <v>37167</v>
      </c>
      <c r="E7226" t="s">
        <v>36</v>
      </c>
      <c r="F7226">
        <v>415</v>
      </c>
      <c r="G7226" t="s">
        <v>25</v>
      </c>
      <c r="H7226" t="s">
        <v>55</v>
      </c>
      <c r="I7226" t="s">
        <v>27</v>
      </c>
      <c r="J7226">
        <v>23</v>
      </c>
      <c r="K7226" t="s">
        <v>50</v>
      </c>
      <c r="L7226" t="s">
        <v>29</v>
      </c>
      <c r="M7226">
        <v>10</v>
      </c>
      <c r="N7226">
        <v>14</v>
      </c>
      <c r="O7226">
        <v>5810</v>
      </c>
      <c r="P7226">
        <v>4150</v>
      </c>
      <c r="Q7226">
        <v>1660</v>
      </c>
      <c r="R7226" t="s">
        <v>30</v>
      </c>
      <c r="S7226" t="s">
        <v>69</v>
      </c>
      <c r="T7226">
        <v>6</v>
      </c>
      <c r="U7226" t="s">
        <v>44</v>
      </c>
      <c r="V7226" t="s">
        <v>45</v>
      </c>
    </row>
    <row r="7227" spans="1:22" x14ac:dyDescent="0.35">
      <c r="A7227" s="1">
        <v>45477</v>
      </c>
      <c r="B7227" t="s">
        <v>6708</v>
      </c>
      <c r="C7227" t="s">
        <v>23</v>
      </c>
      <c r="D7227" s="1">
        <v>32327</v>
      </c>
      <c r="E7227" t="s">
        <v>71</v>
      </c>
      <c r="F7227">
        <v>379</v>
      </c>
      <c r="G7227" t="s">
        <v>25</v>
      </c>
      <c r="H7227" t="s">
        <v>80</v>
      </c>
      <c r="I7227" t="s">
        <v>27</v>
      </c>
      <c r="J7227">
        <v>36</v>
      </c>
      <c r="K7227" t="s">
        <v>61</v>
      </c>
      <c r="L7227" t="s">
        <v>29</v>
      </c>
      <c r="M7227">
        <v>10</v>
      </c>
      <c r="N7227">
        <v>14</v>
      </c>
      <c r="O7227">
        <v>5306</v>
      </c>
      <c r="P7227">
        <v>3790</v>
      </c>
      <c r="Q7227">
        <v>1516</v>
      </c>
      <c r="R7227" t="s">
        <v>30</v>
      </c>
      <c r="S7227" t="s">
        <v>76</v>
      </c>
      <c r="T7227">
        <v>4</v>
      </c>
      <c r="U7227" t="s">
        <v>32</v>
      </c>
      <c r="V7227" t="s">
        <v>90</v>
      </c>
    </row>
    <row r="7228" spans="1:22" x14ac:dyDescent="0.35">
      <c r="A7228" s="1">
        <v>45379</v>
      </c>
      <c r="B7228" t="s">
        <v>6709</v>
      </c>
      <c r="C7228" t="s">
        <v>23</v>
      </c>
      <c r="D7228" s="1">
        <v>25284</v>
      </c>
      <c r="E7228" t="s">
        <v>24</v>
      </c>
      <c r="F7228">
        <v>298</v>
      </c>
      <c r="G7228" t="s">
        <v>59</v>
      </c>
      <c r="H7228" t="s">
        <v>55</v>
      </c>
      <c r="I7228" t="s">
        <v>27</v>
      </c>
      <c r="J7228">
        <v>55</v>
      </c>
      <c r="K7228" t="s">
        <v>42</v>
      </c>
      <c r="L7228" t="s">
        <v>62</v>
      </c>
      <c r="M7228">
        <v>10</v>
      </c>
      <c r="N7228">
        <v>45</v>
      </c>
      <c r="O7228">
        <v>13410</v>
      </c>
      <c r="P7228">
        <v>2980</v>
      </c>
      <c r="Q7228">
        <v>10430</v>
      </c>
      <c r="R7228" t="s">
        <v>30</v>
      </c>
      <c r="S7228" t="s">
        <v>76</v>
      </c>
      <c r="T7228">
        <v>4</v>
      </c>
      <c r="U7228" t="s">
        <v>32</v>
      </c>
      <c r="V7228" t="s">
        <v>52</v>
      </c>
    </row>
    <row r="7229" spans="1:22" x14ac:dyDescent="0.35">
      <c r="A7229" s="1">
        <v>45304</v>
      </c>
      <c r="B7229" t="s">
        <v>4834</v>
      </c>
      <c r="C7229" t="s">
        <v>35</v>
      </c>
      <c r="D7229" s="1">
        <v>17773</v>
      </c>
      <c r="E7229" t="s">
        <v>98</v>
      </c>
      <c r="F7229">
        <v>14</v>
      </c>
      <c r="G7229" t="s">
        <v>85</v>
      </c>
      <c r="H7229" t="s">
        <v>55</v>
      </c>
      <c r="I7229" t="s">
        <v>27</v>
      </c>
      <c r="J7229">
        <v>75</v>
      </c>
      <c r="K7229" t="s">
        <v>56</v>
      </c>
      <c r="L7229" t="s">
        <v>86</v>
      </c>
      <c r="M7229">
        <v>18</v>
      </c>
      <c r="N7229">
        <v>36</v>
      </c>
      <c r="O7229">
        <v>504</v>
      </c>
      <c r="P7229">
        <v>252</v>
      </c>
      <c r="Q7229">
        <v>252</v>
      </c>
      <c r="R7229" t="s">
        <v>30</v>
      </c>
      <c r="S7229" t="s">
        <v>69</v>
      </c>
      <c r="T7229">
        <v>6</v>
      </c>
      <c r="U7229" t="s">
        <v>44</v>
      </c>
      <c r="V7229" t="s">
        <v>70</v>
      </c>
    </row>
    <row r="7230" spans="1:22" x14ac:dyDescent="0.35">
      <c r="A7230" s="1">
        <v>45449</v>
      </c>
      <c r="B7230" t="s">
        <v>6710</v>
      </c>
      <c r="C7230" t="s">
        <v>100</v>
      </c>
      <c r="D7230" s="1">
        <v>29769</v>
      </c>
      <c r="E7230" t="s">
        <v>98</v>
      </c>
      <c r="F7230">
        <v>307</v>
      </c>
      <c r="G7230" t="s">
        <v>85</v>
      </c>
      <c r="H7230" t="s">
        <v>49</v>
      </c>
      <c r="I7230" t="s">
        <v>27</v>
      </c>
      <c r="J7230">
        <v>43</v>
      </c>
      <c r="K7230" t="s">
        <v>61</v>
      </c>
      <c r="L7230" t="s">
        <v>86</v>
      </c>
      <c r="M7230">
        <v>18</v>
      </c>
      <c r="N7230">
        <v>36</v>
      </c>
      <c r="O7230">
        <v>11052</v>
      </c>
      <c r="P7230">
        <v>5526</v>
      </c>
      <c r="Q7230">
        <v>5526</v>
      </c>
      <c r="R7230" t="s">
        <v>30</v>
      </c>
      <c r="S7230" t="s">
        <v>76</v>
      </c>
      <c r="T7230">
        <v>4</v>
      </c>
      <c r="U7230" t="s">
        <v>32</v>
      </c>
      <c r="V7230" t="s">
        <v>45</v>
      </c>
    </row>
    <row r="7231" spans="1:22" x14ac:dyDescent="0.35">
      <c r="A7231" s="1">
        <v>45438</v>
      </c>
      <c r="B7231" t="s">
        <v>177</v>
      </c>
      <c r="C7231" t="s">
        <v>104</v>
      </c>
      <c r="D7231" s="1">
        <v>23270</v>
      </c>
      <c r="E7231" t="s">
        <v>36</v>
      </c>
      <c r="F7231">
        <v>449</v>
      </c>
      <c r="G7231" t="s">
        <v>93</v>
      </c>
      <c r="H7231" t="s">
        <v>80</v>
      </c>
      <c r="I7231" t="s">
        <v>27</v>
      </c>
      <c r="J7231">
        <v>61</v>
      </c>
      <c r="K7231" t="s">
        <v>28</v>
      </c>
      <c r="L7231" t="s">
        <v>94</v>
      </c>
      <c r="M7231">
        <v>5</v>
      </c>
      <c r="N7231">
        <v>7</v>
      </c>
      <c r="O7231">
        <v>3143</v>
      </c>
      <c r="P7231">
        <v>2245</v>
      </c>
      <c r="Q7231">
        <v>898</v>
      </c>
      <c r="R7231" t="s">
        <v>82</v>
      </c>
      <c r="S7231" t="s">
        <v>43</v>
      </c>
      <c r="T7231">
        <v>0</v>
      </c>
      <c r="U7231" t="s">
        <v>44</v>
      </c>
      <c r="V7231" t="s">
        <v>40</v>
      </c>
    </row>
    <row r="7232" spans="1:22" x14ac:dyDescent="0.35">
      <c r="A7232" s="1">
        <v>45470</v>
      </c>
      <c r="B7232" t="s">
        <v>6711</v>
      </c>
      <c r="C7232" t="s">
        <v>54</v>
      </c>
      <c r="D7232" s="1">
        <v>35566</v>
      </c>
      <c r="E7232" t="s">
        <v>36</v>
      </c>
      <c r="F7232">
        <v>276</v>
      </c>
      <c r="G7232" t="s">
        <v>79</v>
      </c>
      <c r="H7232" t="s">
        <v>55</v>
      </c>
      <c r="I7232" t="s">
        <v>27</v>
      </c>
      <c r="J7232">
        <v>27</v>
      </c>
      <c r="K7232" t="s">
        <v>50</v>
      </c>
      <c r="L7232" t="s">
        <v>81</v>
      </c>
      <c r="M7232">
        <v>7</v>
      </c>
      <c r="N7232">
        <v>9</v>
      </c>
      <c r="O7232">
        <v>2484</v>
      </c>
      <c r="P7232">
        <v>1932</v>
      </c>
      <c r="Q7232">
        <v>552</v>
      </c>
      <c r="R7232" t="s">
        <v>82</v>
      </c>
      <c r="S7232" t="s">
        <v>76</v>
      </c>
      <c r="T7232">
        <v>4</v>
      </c>
      <c r="U7232" t="s">
        <v>32</v>
      </c>
      <c r="V7232" t="s">
        <v>45</v>
      </c>
    </row>
    <row r="7233" spans="1:22" x14ac:dyDescent="0.35">
      <c r="A7233" s="1">
        <v>45439</v>
      </c>
      <c r="B7233" t="s">
        <v>6712</v>
      </c>
      <c r="C7233" t="s">
        <v>78</v>
      </c>
      <c r="D7233" s="1">
        <v>20937</v>
      </c>
      <c r="E7233" t="s">
        <v>98</v>
      </c>
      <c r="F7233">
        <v>130</v>
      </c>
      <c r="G7233" t="s">
        <v>93</v>
      </c>
      <c r="H7233" t="s">
        <v>80</v>
      </c>
      <c r="I7233" t="s">
        <v>27</v>
      </c>
      <c r="J7233">
        <v>67</v>
      </c>
      <c r="K7233" t="s">
        <v>28</v>
      </c>
      <c r="L7233" t="s">
        <v>94</v>
      </c>
      <c r="M7233">
        <v>5</v>
      </c>
      <c r="N7233">
        <v>7</v>
      </c>
      <c r="O7233">
        <v>910</v>
      </c>
      <c r="P7233">
        <v>650</v>
      </c>
      <c r="Q7233">
        <v>260</v>
      </c>
      <c r="R7233" t="s">
        <v>82</v>
      </c>
      <c r="S7233" t="s">
        <v>39</v>
      </c>
      <c r="T7233">
        <v>1</v>
      </c>
      <c r="U7233" t="s">
        <v>32</v>
      </c>
      <c r="V7233" t="s">
        <v>40</v>
      </c>
    </row>
    <row r="7234" spans="1:22" x14ac:dyDescent="0.35">
      <c r="A7234" s="1">
        <v>45399</v>
      </c>
      <c r="B7234" t="s">
        <v>66</v>
      </c>
      <c r="C7234" t="s">
        <v>47</v>
      </c>
      <c r="D7234" s="1">
        <v>20777</v>
      </c>
      <c r="E7234" t="s">
        <v>24</v>
      </c>
      <c r="F7234">
        <v>439</v>
      </c>
      <c r="G7234" t="s">
        <v>67</v>
      </c>
      <c r="H7234" t="s">
        <v>55</v>
      </c>
      <c r="I7234" t="s">
        <v>27</v>
      </c>
      <c r="J7234">
        <v>67</v>
      </c>
      <c r="K7234" t="s">
        <v>28</v>
      </c>
      <c r="L7234" t="s">
        <v>68</v>
      </c>
      <c r="M7234">
        <v>18</v>
      </c>
      <c r="N7234">
        <v>22</v>
      </c>
      <c r="O7234">
        <v>9658</v>
      </c>
      <c r="P7234">
        <v>7902</v>
      </c>
      <c r="Q7234">
        <v>1756</v>
      </c>
      <c r="R7234" t="s">
        <v>30</v>
      </c>
      <c r="S7234" t="s">
        <v>57</v>
      </c>
      <c r="T7234">
        <v>3</v>
      </c>
      <c r="U7234" t="s">
        <v>32</v>
      </c>
      <c r="V7234" t="s">
        <v>72</v>
      </c>
    </row>
    <row r="7235" spans="1:22" x14ac:dyDescent="0.35">
      <c r="A7235" s="1">
        <v>45460</v>
      </c>
      <c r="B7235" t="s">
        <v>66</v>
      </c>
      <c r="C7235" t="s">
        <v>47</v>
      </c>
      <c r="D7235" s="1">
        <v>23942</v>
      </c>
      <c r="E7235" t="s">
        <v>71</v>
      </c>
      <c r="F7235">
        <v>303</v>
      </c>
      <c r="G7235" t="s">
        <v>25</v>
      </c>
      <c r="H7235" t="s">
        <v>41</v>
      </c>
      <c r="I7235" t="s">
        <v>27</v>
      </c>
      <c r="J7235">
        <v>59</v>
      </c>
      <c r="K7235" t="s">
        <v>42</v>
      </c>
      <c r="L7235" t="s">
        <v>29</v>
      </c>
      <c r="M7235">
        <v>10</v>
      </c>
      <c r="N7235">
        <v>14</v>
      </c>
      <c r="O7235">
        <v>4242</v>
      </c>
      <c r="P7235">
        <v>3030</v>
      </c>
      <c r="Q7235">
        <v>1212</v>
      </c>
      <c r="R7235" t="s">
        <v>30</v>
      </c>
      <c r="S7235" t="s">
        <v>39</v>
      </c>
      <c r="T7235">
        <v>1</v>
      </c>
      <c r="U7235" t="s">
        <v>32</v>
      </c>
      <c r="V7235" t="s">
        <v>45</v>
      </c>
    </row>
    <row r="7236" spans="1:22" x14ac:dyDescent="0.35">
      <c r="A7236" s="1">
        <v>45495</v>
      </c>
      <c r="B7236" t="s">
        <v>66</v>
      </c>
      <c r="C7236" t="s">
        <v>47</v>
      </c>
      <c r="D7236" s="1">
        <v>30377</v>
      </c>
      <c r="E7236" t="s">
        <v>98</v>
      </c>
      <c r="F7236">
        <v>349</v>
      </c>
      <c r="G7236" t="s">
        <v>93</v>
      </c>
      <c r="H7236" t="s">
        <v>41</v>
      </c>
      <c r="I7236" t="s">
        <v>27</v>
      </c>
      <c r="J7236">
        <v>41</v>
      </c>
      <c r="K7236" t="s">
        <v>61</v>
      </c>
      <c r="L7236" t="s">
        <v>94</v>
      </c>
      <c r="M7236">
        <v>5</v>
      </c>
      <c r="N7236">
        <v>7</v>
      </c>
      <c r="O7236">
        <v>2443</v>
      </c>
      <c r="P7236">
        <v>1745</v>
      </c>
      <c r="Q7236">
        <v>698</v>
      </c>
      <c r="R7236" t="s">
        <v>82</v>
      </c>
      <c r="S7236" t="s">
        <v>39</v>
      </c>
      <c r="T7236">
        <v>1</v>
      </c>
      <c r="U7236" t="s">
        <v>32</v>
      </c>
      <c r="V7236" t="s">
        <v>90</v>
      </c>
    </row>
    <row r="7237" spans="1:22" x14ac:dyDescent="0.35">
      <c r="A7237" s="1">
        <v>45410</v>
      </c>
      <c r="B7237" t="s">
        <v>66</v>
      </c>
      <c r="C7237" t="s">
        <v>47</v>
      </c>
      <c r="D7237" s="1">
        <v>19922</v>
      </c>
      <c r="E7237" t="s">
        <v>71</v>
      </c>
      <c r="F7237">
        <v>417</v>
      </c>
      <c r="G7237" t="s">
        <v>25</v>
      </c>
      <c r="H7237" t="s">
        <v>74</v>
      </c>
      <c r="I7237" t="s">
        <v>27</v>
      </c>
      <c r="J7237">
        <v>70</v>
      </c>
      <c r="K7237" t="s">
        <v>28</v>
      </c>
      <c r="L7237" t="s">
        <v>29</v>
      </c>
      <c r="M7237">
        <v>10</v>
      </c>
      <c r="N7237">
        <v>14</v>
      </c>
      <c r="O7237">
        <v>5838</v>
      </c>
      <c r="P7237">
        <v>4170</v>
      </c>
      <c r="Q7237">
        <v>1668</v>
      </c>
      <c r="R7237" t="s">
        <v>30</v>
      </c>
      <c r="S7237" t="s">
        <v>43</v>
      </c>
      <c r="T7237">
        <v>0</v>
      </c>
      <c r="U7237" t="s">
        <v>44</v>
      </c>
      <c r="V7237" t="s">
        <v>72</v>
      </c>
    </row>
    <row r="7238" spans="1:22" x14ac:dyDescent="0.35">
      <c r="A7238" s="1">
        <v>45418</v>
      </c>
      <c r="B7238" t="s">
        <v>66</v>
      </c>
      <c r="C7238" t="s">
        <v>47</v>
      </c>
      <c r="D7238" s="1">
        <v>36366</v>
      </c>
      <c r="E7238" t="s">
        <v>24</v>
      </c>
      <c r="F7238">
        <v>126</v>
      </c>
      <c r="G7238" t="s">
        <v>88</v>
      </c>
      <c r="H7238" t="s">
        <v>37</v>
      </c>
      <c r="I7238" t="s">
        <v>27</v>
      </c>
      <c r="J7238">
        <v>25</v>
      </c>
      <c r="K7238" t="s">
        <v>50</v>
      </c>
      <c r="L7238" t="s">
        <v>89</v>
      </c>
      <c r="M7238">
        <v>19</v>
      </c>
      <c r="N7238">
        <v>23</v>
      </c>
      <c r="O7238">
        <v>2898</v>
      </c>
      <c r="P7238">
        <v>2394</v>
      </c>
      <c r="Q7238">
        <v>504</v>
      </c>
      <c r="R7238" t="s">
        <v>30</v>
      </c>
      <c r="S7238" t="s">
        <v>39</v>
      </c>
      <c r="T7238">
        <v>1</v>
      </c>
      <c r="U7238" t="s">
        <v>32</v>
      </c>
      <c r="V7238" t="s">
        <v>40</v>
      </c>
    </row>
    <row r="7239" spans="1:22" x14ac:dyDescent="0.35">
      <c r="A7239" s="1">
        <v>45414</v>
      </c>
      <c r="B7239" t="s">
        <v>6713</v>
      </c>
      <c r="C7239" t="s">
        <v>84</v>
      </c>
      <c r="D7239" s="1">
        <v>36292</v>
      </c>
      <c r="E7239" t="s">
        <v>98</v>
      </c>
      <c r="F7239">
        <v>395</v>
      </c>
      <c r="G7239" t="s">
        <v>48</v>
      </c>
      <c r="H7239" t="s">
        <v>49</v>
      </c>
      <c r="I7239" t="s">
        <v>27</v>
      </c>
      <c r="J7239">
        <v>25</v>
      </c>
      <c r="K7239" t="s">
        <v>50</v>
      </c>
      <c r="L7239" t="s">
        <v>51</v>
      </c>
      <c r="M7239">
        <v>10</v>
      </c>
      <c r="N7239">
        <v>11</v>
      </c>
      <c r="O7239">
        <v>4345</v>
      </c>
      <c r="P7239">
        <v>3950</v>
      </c>
      <c r="Q7239">
        <v>395</v>
      </c>
      <c r="R7239" t="s">
        <v>30</v>
      </c>
      <c r="S7239" t="s">
        <v>76</v>
      </c>
      <c r="T7239">
        <v>4</v>
      </c>
      <c r="U7239" t="s">
        <v>32</v>
      </c>
      <c r="V7239" t="s">
        <v>40</v>
      </c>
    </row>
    <row r="7240" spans="1:22" x14ac:dyDescent="0.35">
      <c r="A7240" s="1">
        <v>45361</v>
      </c>
      <c r="B7240" t="s">
        <v>6714</v>
      </c>
      <c r="C7240" t="s">
        <v>84</v>
      </c>
      <c r="D7240" s="1">
        <v>18918</v>
      </c>
      <c r="E7240" t="s">
        <v>98</v>
      </c>
      <c r="F7240">
        <v>206</v>
      </c>
      <c r="G7240" t="s">
        <v>67</v>
      </c>
      <c r="H7240" t="s">
        <v>80</v>
      </c>
      <c r="I7240" t="s">
        <v>27</v>
      </c>
      <c r="J7240">
        <v>72</v>
      </c>
      <c r="K7240" t="s">
        <v>28</v>
      </c>
      <c r="L7240" t="s">
        <v>68</v>
      </c>
      <c r="M7240">
        <v>18</v>
      </c>
      <c r="N7240">
        <v>22</v>
      </c>
      <c r="O7240">
        <v>4532</v>
      </c>
      <c r="P7240">
        <v>3708</v>
      </c>
      <c r="Q7240">
        <v>824</v>
      </c>
      <c r="R7240" t="s">
        <v>30</v>
      </c>
      <c r="S7240" t="s">
        <v>43</v>
      </c>
      <c r="T7240">
        <v>0</v>
      </c>
      <c r="U7240" t="s">
        <v>44</v>
      </c>
      <c r="V7240" t="s">
        <v>52</v>
      </c>
    </row>
    <row r="7241" spans="1:22" x14ac:dyDescent="0.35">
      <c r="A7241" s="1">
        <v>45340</v>
      </c>
      <c r="B7241" t="s">
        <v>66</v>
      </c>
      <c r="C7241" t="s">
        <v>47</v>
      </c>
      <c r="D7241" s="1">
        <v>27880</v>
      </c>
      <c r="E7241" t="s">
        <v>36</v>
      </c>
      <c r="F7241">
        <v>165</v>
      </c>
      <c r="G7241" t="s">
        <v>67</v>
      </c>
      <c r="H7241" t="s">
        <v>55</v>
      </c>
      <c r="I7241" t="s">
        <v>27</v>
      </c>
      <c r="J7241">
        <v>48</v>
      </c>
      <c r="K7241" t="s">
        <v>42</v>
      </c>
      <c r="L7241" t="s">
        <v>68</v>
      </c>
      <c r="M7241">
        <v>18</v>
      </c>
      <c r="N7241">
        <v>22</v>
      </c>
      <c r="O7241">
        <v>3630</v>
      </c>
      <c r="P7241">
        <v>2970</v>
      </c>
      <c r="Q7241">
        <v>660</v>
      </c>
      <c r="R7241" t="s">
        <v>30</v>
      </c>
      <c r="S7241" t="s">
        <v>43</v>
      </c>
      <c r="T7241">
        <v>0</v>
      </c>
      <c r="U7241" t="s">
        <v>44</v>
      </c>
      <c r="V7241" t="s">
        <v>33</v>
      </c>
    </row>
    <row r="7242" spans="1:22" x14ac:dyDescent="0.35">
      <c r="A7242" s="1">
        <v>45328</v>
      </c>
      <c r="B7242" t="s">
        <v>66</v>
      </c>
      <c r="C7242" t="s">
        <v>47</v>
      </c>
      <c r="D7242" s="1">
        <v>18913</v>
      </c>
      <c r="E7242" t="s">
        <v>71</v>
      </c>
      <c r="F7242">
        <v>435</v>
      </c>
      <c r="G7242" t="s">
        <v>79</v>
      </c>
      <c r="H7242" t="s">
        <v>80</v>
      </c>
      <c r="I7242" t="s">
        <v>27</v>
      </c>
      <c r="J7242">
        <v>72</v>
      </c>
      <c r="K7242" t="s">
        <v>28</v>
      </c>
      <c r="L7242" t="s">
        <v>81</v>
      </c>
      <c r="M7242">
        <v>7</v>
      </c>
      <c r="N7242">
        <v>9</v>
      </c>
      <c r="O7242">
        <v>3915</v>
      </c>
      <c r="P7242">
        <v>3045</v>
      </c>
      <c r="Q7242">
        <v>870</v>
      </c>
      <c r="R7242" t="s">
        <v>82</v>
      </c>
      <c r="S7242" t="s">
        <v>31</v>
      </c>
      <c r="T7242">
        <v>2</v>
      </c>
      <c r="U7242" t="s">
        <v>32</v>
      </c>
      <c r="V7242" t="s">
        <v>33</v>
      </c>
    </row>
    <row r="7243" spans="1:22" x14ac:dyDescent="0.35">
      <c r="A7243" s="1">
        <v>45456</v>
      </c>
      <c r="B7243" t="s">
        <v>66</v>
      </c>
      <c r="C7243" t="s">
        <v>47</v>
      </c>
      <c r="D7243" s="1">
        <v>19162</v>
      </c>
      <c r="E7243" t="s">
        <v>71</v>
      </c>
      <c r="F7243">
        <v>343</v>
      </c>
      <c r="G7243" t="s">
        <v>25</v>
      </c>
      <c r="H7243" t="s">
        <v>55</v>
      </c>
      <c r="I7243" t="s">
        <v>27</v>
      </c>
      <c r="J7243">
        <v>72</v>
      </c>
      <c r="K7243" t="s">
        <v>28</v>
      </c>
      <c r="L7243" t="s">
        <v>29</v>
      </c>
      <c r="M7243">
        <v>10</v>
      </c>
      <c r="N7243">
        <v>14</v>
      </c>
      <c r="O7243">
        <v>4802</v>
      </c>
      <c r="P7243">
        <v>3430</v>
      </c>
      <c r="Q7243">
        <v>1372</v>
      </c>
      <c r="R7243" t="s">
        <v>30</v>
      </c>
      <c r="S7243" t="s">
        <v>76</v>
      </c>
      <c r="T7243">
        <v>4</v>
      </c>
      <c r="U7243" t="s">
        <v>32</v>
      </c>
      <c r="V7243" t="s">
        <v>45</v>
      </c>
    </row>
    <row r="7244" spans="1:22" x14ac:dyDescent="0.35">
      <c r="A7244" s="1">
        <v>45433</v>
      </c>
      <c r="B7244" t="s">
        <v>66</v>
      </c>
      <c r="C7244" t="s">
        <v>47</v>
      </c>
      <c r="D7244" s="1">
        <v>16351</v>
      </c>
      <c r="E7244" t="s">
        <v>24</v>
      </c>
      <c r="F7244">
        <v>212</v>
      </c>
      <c r="G7244" t="s">
        <v>25</v>
      </c>
      <c r="H7244" t="s">
        <v>55</v>
      </c>
      <c r="I7244" t="s">
        <v>27</v>
      </c>
      <c r="J7244">
        <v>80</v>
      </c>
      <c r="K7244" t="s">
        <v>56</v>
      </c>
      <c r="L7244" t="s">
        <v>29</v>
      </c>
      <c r="M7244">
        <v>10</v>
      </c>
      <c r="N7244">
        <v>14</v>
      </c>
      <c r="O7244">
        <v>2968</v>
      </c>
      <c r="P7244">
        <v>2120</v>
      </c>
      <c r="Q7244">
        <v>848</v>
      </c>
      <c r="R7244" t="s">
        <v>30</v>
      </c>
      <c r="S7244" t="s">
        <v>31</v>
      </c>
      <c r="T7244">
        <v>2</v>
      </c>
      <c r="U7244" t="s">
        <v>32</v>
      </c>
      <c r="V7244" t="s">
        <v>40</v>
      </c>
    </row>
    <row r="7245" spans="1:22" x14ac:dyDescent="0.35">
      <c r="A7245" s="1">
        <v>45481</v>
      </c>
      <c r="B7245" t="s">
        <v>66</v>
      </c>
      <c r="C7245" t="s">
        <v>47</v>
      </c>
      <c r="D7245" s="1">
        <v>27440</v>
      </c>
      <c r="E7245" t="s">
        <v>98</v>
      </c>
      <c r="F7245">
        <v>360</v>
      </c>
      <c r="G7245" t="s">
        <v>48</v>
      </c>
      <c r="H7245" t="s">
        <v>49</v>
      </c>
      <c r="I7245" t="s">
        <v>27</v>
      </c>
      <c r="J7245">
        <v>49</v>
      </c>
      <c r="K7245" t="s">
        <v>42</v>
      </c>
      <c r="L7245" t="s">
        <v>51</v>
      </c>
      <c r="M7245">
        <v>10</v>
      </c>
      <c r="N7245">
        <v>11</v>
      </c>
      <c r="O7245">
        <v>3960</v>
      </c>
      <c r="P7245">
        <v>3600</v>
      </c>
      <c r="Q7245">
        <v>360</v>
      </c>
      <c r="R7245" t="s">
        <v>30</v>
      </c>
      <c r="S7245" t="s">
        <v>39</v>
      </c>
      <c r="T7245">
        <v>1</v>
      </c>
      <c r="U7245" t="s">
        <v>32</v>
      </c>
      <c r="V7245" t="s">
        <v>90</v>
      </c>
    </row>
    <row r="7246" spans="1:22" x14ac:dyDescent="0.35">
      <c r="A7246" s="1">
        <v>45313</v>
      </c>
      <c r="B7246" t="s">
        <v>6715</v>
      </c>
      <c r="C7246" t="s">
        <v>107</v>
      </c>
      <c r="D7246" s="1">
        <v>31814</v>
      </c>
      <c r="E7246" t="s">
        <v>98</v>
      </c>
      <c r="F7246">
        <v>326</v>
      </c>
      <c r="G7246" t="s">
        <v>59</v>
      </c>
      <c r="H7246" t="s">
        <v>80</v>
      </c>
      <c r="I7246" t="s">
        <v>27</v>
      </c>
      <c r="J7246">
        <v>37</v>
      </c>
      <c r="K7246" t="s">
        <v>61</v>
      </c>
      <c r="L7246" t="s">
        <v>62</v>
      </c>
      <c r="M7246">
        <v>10</v>
      </c>
      <c r="N7246">
        <v>45</v>
      </c>
      <c r="O7246">
        <v>14670</v>
      </c>
      <c r="P7246">
        <v>3260</v>
      </c>
      <c r="Q7246">
        <v>11410</v>
      </c>
      <c r="R7246" t="s">
        <v>30</v>
      </c>
      <c r="S7246" t="s">
        <v>39</v>
      </c>
      <c r="T7246">
        <v>1</v>
      </c>
      <c r="U7246" t="s">
        <v>32</v>
      </c>
      <c r="V7246" t="s">
        <v>70</v>
      </c>
    </row>
    <row r="7247" spans="1:22" x14ac:dyDescent="0.35">
      <c r="A7247" s="1">
        <v>45352</v>
      </c>
      <c r="B7247" t="s">
        <v>6716</v>
      </c>
      <c r="C7247" t="s">
        <v>104</v>
      </c>
      <c r="D7247" s="1">
        <v>17671</v>
      </c>
      <c r="E7247" t="s">
        <v>71</v>
      </c>
      <c r="F7247">
        <v>224</v>
      </c>
      <c r="G7247" t="s">
        <v>73</v>
      </c>
      <c r="H7247" t="s">
        <v>55</v>
      </c>
      <c r="I7247" t="s">
        <v>27</v>
      </c>
      <c r="J7247">
        <v>76</v>
      </c>
      <c r="K7247" t="s">
        <v>56</v>
      </c>
      <c r="L7247" t="s">
        <v>75</v>
      </c>
      <c r="M7247">
        <v>14</v>
      </c>
      <c r="N7247">
        <v>28</v>
      </c>
      <c r="O7247">
        <v>6272</v>
      </c>
      <c r="P7247">
        <v>3136</v>
      </c>
      <c r="Q7247">
        <v>3136</v>
      </c>
      <c r="R7247" t="s">
        <v>30</v>
      </c>
      <c r="S7247" t="s">
        <v>63</v>
      </c>
      <c r="T7247">
        <v>5</v>
      </c>
      <c r="U7247" t="s">
        <v>32</v>
      </c>
      <c r="V7247" t="s">
        <v>52</v>
      </c>
    </row>
    <row r="7248" spans="1:22" x14ac:dyDescent="0.35">
      <c r="A7248" s="1">
        <v>45438</v>
      </c>
      <c r="B7248" t="s">
        <v>6717</v>
      </c>
      <c r="C7248" t="s">
        <v>47</v>
      </c>
      <c r="D7248" s="1">
        <v>32631</v>
      </c>
      <c r="E7248" t="s">
        <v>98</v>
      </c>
      <c r="F7248">
        <v>379</v>
      </c>
      <c r="G7248" t="s">
        <v>88</v>
      </c>
      <c r="H7248" t="s">
        <v>80</v>
      </c>
      <c r="I7248" t="s">
        <v>27</v>
      </c>
      <c r="J7248">
        <v>35</v>
      </c>
      <c r="K7248" t="s">
        <v>61</v>
      </c>
      <c r="L7248" t="s">
        <v>89</v>
      </c>
      <c r="M7248">
        <v>19</v>
      </c>
      <c r="N7248">
        <v>23</v>
      </c>
      <c r="O7248">
        <v>8717</v>
      </c>
      <c r="P7248">
        <v>7201</v>
      </c>
      <c r="Q7248">
        <v>1516</v>
      </c>
      <c r="R7248" t="s">
        <v>30</v>
      </c>
      <c r="S7248" t="s">
        <v>43</v>
      </c>
      <c r="T7248">
        <v>0</v>
      </c>
      <c r="U7248" t="s">
        <v>44</v>
      </c>
      <c r="V7248" t="s">
        <v>40</v>
      </c>
    </row>
    <row r="7249" spans="1:22" x14ac:dyDescent="0.35">
      <c r="A7249" s="1">
        <v>45336</v>
      </c>
      <c r="B7249" t="s">
        <v>6718</v>
      </c>
      <c r="C7249" t="s">
        <v>78</v>
      </c>
      <c r="D7249" s="1">
        <v>29974</v>
      </c>
      <c r="E7249" t="s">
        <v>24</v>
      </c>
      <c r="F7249">
        <v>152</v>
      </c>
      <c r="G7249" t="s">
        <v>67</v>
      </c>
      <c r="H7249" t="s">
        <v>55</v>
      </c>
      <c r="I7249" t="s">
        <v>27</v>
      </c>
      <c r="J7249">
        <v>42</v>
      </c>
      <c r="K7249" t="s">
        <v>61</v>
      </c>
      <c r="L7249" t="s">
        <v>68</v>
      </c>
      <c r="M7249">
        <v>18</v>
      </c>
      <c r="N7249">
        <v>22</v>
      </c>
      <c r="O7249">
        <v>3344</v>
      </c>
      <c r="P7249">
        <v>2736</v>
      </c>
      <c r="Q7249">
        <v>608</v>
      </c>
      <c r="R7249" t="s">
        <v>30</v>
      </c>
      <c r="S7249" t="s">
        <v>57</v>
      </c>
      <c r="T7249">
        <v>3</v>
      </c>
      <c r="U7249" t="s">
        <v>32</v>
      </c>
      <c r="V7249" t="s">
        <v>33</v>
      </c>
    </row>
    <row r="7250" spans="1:22" x14ac:dyDescent="0.35">
      <c r="A7250" s="1">
        <v>45377</v>
      </c>
      <c r="B7250" t="s">
        <v>66</v>
      </c>
      <c r="C7250" t="s">
        <v>47</v>
      </c>
      <c r="D7250" s="1">
        <v>38350</v>
      </c>
      <c r="E7250" t="s">
        <v>36</v>
      </c>
      <c r="F7250">
        <v>224</v>
      </c>
      <c r="G7250" t="s">
        <v>79</v>
      </c>
      <c r="H7250" t="s">
        <v>41</v>
      </c>
      <c r="I7250" t="s">
        <v>27</v>
      </c>
      <c r="J7250">
        <v>19</v>
      </c>
      <c r="K7250" t="s">
        <v>50</v>
      </c>
      <c r="L7250" t="s">
        <v>81</v>
      </c>
      <c r="M7250">
        <v>7</v>
      </c>
      <c r="N7250">
        <v>9</v>
      </c>
      <c r="O7250">
        <v>2016</v>
      </c>
      <c r="P7250">
        <v>1568</v>
      </c>
      <c r="Q7250">
        <v>448</v>
      </c>
      <c r="R7250" t="s">
        <v>82</v>
      </c>
      <c r="S7250" t="s">
        <v>31</v>
      </c>
      <c r="T7250">
        <v>2</v>
      </c>
      <c r="U7250" t="s">
        <v>32</v>
      </c>
      <c r="V7250" t="s">
        <v>52</v>
      </c>
    </row>
    <row r="7251" spans="1:22" x14ac:dyDescent="0.35">
      <c r="A7251" s="1">
        <v>45451</v>
      </c>
      <c r="B7251" t="s">
        <v>66</v>
      </c>
      <c r="C7251" t="s">
        <v>47</v>
      </c>
      <c r="D7251" s="1">
        <v>32991</v>
      </c>
      <c r="E7251" t="s">
        <v>24</v>
      </c>
      <c r="F7251">
        <v>113</v>
      </c>
      <c r="G7251" t="s">
        <v>48</v>
      </c>
      <c r="H7251" t="s">
        <v>41</v>
      </c>
      <c r="I7251" t="s">
        <v>27</v>
      </c>
      <c r="J7251">
        <v>34</v>
      </c>
      <c r="K7251" t="s">
        <v>61</v>
      </c>
      <c r="L7251" t="s">
        <v>51</v>
      </c>
      <c r="M7251">
        <v>10</v>
      </c>
      <c r="N7251">
        <v>11</v>
      </c>
      <c r="O7251">
        <v>1243</v>
      </c>
      <c r="P7251">
        <v>1130</v>
      </c>
      <c r="Q7251">
        <v>113</v>
      </c>
      <c r="R7251" t="s">
        <v>30</v>
      </c>
      <c r="S7251" t="s">
        <v>69</v>
      </c>
      <c r="T7251">
        <v>6</v>
      </c>
      <c r="U7251" t="s">
        <v>44</v>
      </c>
      <c r="V7251" t="s">
        <v>45</v>
      </c>
    </row>
    <row r="7252" spans="1:22" x14ac:dyDescent="0.35">
      <c r="A7252" s="1">
        <v>45497</v>
      </c>
      <c r="B7252" t="s">
        <v>66</v>
      </c>
      <c r="C7252" t="s">
        <v>47</v>
      </c>
      <c r="D7252" s="1">
        <v>38670</v>
      </c>
      <c r="E7252" t="s">
        <v>36</v>
      </c>
      <c r="F7252">
        <v>91</v>
      </c>
      <c r="G7252" t="s">
        <v>79</v>
      </c>
      <c r="H7252" t="s">
        <v>74</v>
      </c>
      <c r="I7252" t="s">
        <v>27</v>
      </c>
      <c r="J7252">
        <v>19</v>
      </c>
      <c r="K7252" t="s">
        <v>50</v>
      </c>
      <c r="L7252" t="s">
        <v>81</v>
      </c>
      <c r="M7252">
        <v>7</v>
      </c>
      <c r="N7252">
        <v>9</v>
      </c>
      <c r="O7252">
        <v>819</v>
      </c>
      <c r="P7252">
        <v>637</v>
      </c>
      <c r="Q7252">
        <v>182</v>
      </c>
      <c r="R7252" t="s">
        <v>82</v>
      </c>
      <c r="S7252" t="s">
        <v>57</v>
      </c>
      <c r="T7252">
        <v>3</v>
      </c>
      <c r="U7252" t="s">
        <v>32</v>
      </c>
      <c r="V7252" t="s">
        <v>90</v>
      </c>
    </row>
    <row r="7253" spans="1:22" x14ac:dyDescent="0.35">
      <c r="A7253" s="1">
        <v>45419</v>
      </c>
      <c r="B7253" t="s">
        <v>66</v>
      </c>
      <c r="C7253" t="s">
        <v>47</v>
      </c>
      <c r="D7253" s="1">
        <v>32123</v>
      </c>
      <c r="E7253" t="s">
        <v>36</v>
      </c>
      <c r="F7253">
        <v>466</v>
      </c>
      <c r="G7253" t="s">
        <v>25</v>
      </c>
      <c r="H7253" t="s">
        <v>37</v>
      </c>
      <c r="I7253" t="s">
        <v>27</v>
      </c>
      <c r="J7253">
        <v>36</v>
      </c>
      <c r="K7253" t="s">
        <v>61</v>
      </c>
      <c r="L7253" t="s">
        <v>29</v>
      </c>
      <c r="M7253">
        <v>10</v>
      </c>
      <c r="N7253">
        <v>14</v>
      </c>
      <c r="O7253">
        <v>6524</v>
      </c>
      <c r="P7253">
        <v>4660</v>
      </c>
      <c r="Q7253">
        <v>1864</v>
      </c>
      <c r="R7253" t="s">
        <v>30</v>
      </c>
      <c r="S7253" t="s">
        <v>31</v>
      </c>
      <c r="T7253">
        <v>2</v>
      </c>
      <c r="U7253" t="s">
        <v>32</v>
      </c>
      <c r="V7253" t="s">
        <v>40</v>
      </c>
    </row>
    <row r="7254" spans="1:22" x14ac:dyDescent="0.35">
      <c r="A7254" s="1">
        <v>45311</v>
      </c>
      <c r="B7254" t="s">
        <v>66</v>
      </c>
      <c r="C7254" t="s">
        <v>47</v>
      </c>
      <c r="D7254" s="1">
        <v>22573</v>
      </c>
      <c r="E7254" t="s">
        <v>98</v>
      </c>
      <c r="F7254">
        <v>350</v>
      </c>
      <c r="G7254" t="s">
        <v>93</v>
      </c>
      <c r="H7254" t="s">
        <v>49</v>
      </c>
      <c r="I7254" t="s">
        <v>27</v>
      </c>
      <c r="J7254">
        <v>62</v>
      </c>
      <c r="K7254" t="s">
        <v>28</v>
      </c>
      <c r="L7254" t="s">
        <v>94</v>
      </c>
      <c r="M7254">
        <v>5</v>
      </c>
      <c r="N7254">
        <v>7</v>
      </c>
      <c r="O7254">
        <v>2450</v>
      </c>
      <c r="P7254">
        <v>1750</v>
      </c>
      <c r="Q7254">
        <v>700</v>
      </c>
      <c r="R7254" t="s">
        <v>82</v>
      </c>
      <c r="S7254" t="s">
        <v>69</v>
      </c>
      <c r="T7254">
        <v>6</v>
      </c>
      <c r="U7254" t="s">
        <v>44</v>
      </c>
      <c r="V7254" t="s">
        <v>70</v>
      </c>
    </row>
    <row r="7255" spans="1:22" x14ac:dyDescent="0.35">
      <c r="A7255" s="1">
        <v>45388</v>
      </c>
      <c r="B7255" t="s">
        <v>6719</v>
      </c>
      <c r="C7255" t="s">
        <v>23</v>
      </c>
      <c r="D7255" s="1">
        <v>27909</v>
      </c>
      <c r="E7255" t="s">
        <v>36</v>
      </c>
      <c r="F7255">
        <v>462</v>
      </c>
      <c r="G7255" t="s">
        <v>73</v>
      </c>
      <c r="H7255" t="s">
        <v>80</v>
      </c>
      <c r="I7255" t="s">
        <v>27</v>
      </c>
      <c r="J7255">
        <v>48</v>
      </c>
      <c r="K7255" t="s">
        <v>42</v>
      </c>
      <c r="L7255" t="s">
        <v>75</v>
      </c>
      <c r="M7255">
        <v>14</v>
      </c>
      <c r="N7255">
        <v>28</v>
      </c>
      <c r="O7255">
        <v>12936</v>
      </c>
      <c r="P7255">
        <v>6468</v>
      </c>
      <c r="Q7255">
        <v>6468</v>
      </c>
      <c r="R7255" t="s">
        <v>30</v>
      </c>
      <c r="S7255" t="s">
        <v>69</v>
      </c>
      <c r="T7255">
        <v>6</v>
      </c>
      <c r="U7255" t="s">
        <v>44</v>
      </c>
      <c r="V7255" t="s">
        <v>72</v>
      </c>
    </row>
    <row r="7256" spans="1:22" x14ac:dyDescent="0.35">
      <c r="A7256" s="1">
        <v>45345</v>
      </c>
      <c r="B7256" t="s">
        <v>6720</v>
      </c>
      <c r="C7256" t="s">
        <v>23</v>
      </c>
      <c r="D7256" s="1">
        <v>38230</v>
      </c>
      <c r="E7256" t="s">
        <v>71</v>
      </c>
      <c r="F7256">
        <v>497</v>
      </c>
      <c r="G7256" t="s">
        <v>88</v>
      </c>
      <c r="H7256" t="s">
        <v>55</v>
      </c>
      <c r="I7256" t="s">
        <v>27</v>
      </c>
      <c r="J7256">
        <v>19</v>
      </c>
      <c r="K7256" t="s">
        <v>50</v>
      </c>
      <c r="L7256" t="s">
        <v>89</v>
      </c>
      <c r="M7256">
        <v>19</v>
      </c>
      <c r="N7256">
        <v>23</v>
      </c>
      <c r="O7256">
        <v>11431</v>
      </c>
      <c r="P7256">
        <v>9443</v>
      </c>
      <c r="Q7256">
        <v>1988</v>
      </c>
      <c r="R7256" t="s">
        <v>30</v>
      </c>
      <c r="S7256" t="s">
        <v>63</v>
      </c>
      <c r="T7256">
        <v>5</v>
      </c>
      <c r="U7256" t="s">
        <v>32</v>
      </c>
      <c r="V7256" t="s">
        <v>33</v>
      </c>
    </row>
    <row r="7257" spans="1:22" x14ac:dyDescent="0.35">
      <c r="A7257" s="1">
        <v>45422</v>
      </c>
      <c r="B7257" t="s">
        <v>6721</v>
      </c>
      <c r="C7257" t="s">
        <v>100</v>
      </c>
      <c r="D7257" s="1">
        <v>32112</v>
      </c>
      <c r="E7257" t="s">
        <v>36</v>
      </c>
      <c r="F7257">
        <v>410</v>
      </c>
      <c r="G7257" t="s">
        <v>67</v>
      </c>
      <c r="H7257" t="s">
        <v>80</v>
      </c>
      <c r="I7257" t="s">
        <v>27</v>
      </c>
      <c r="J7257">
        <v>36</v>
      </c>
      <c r="K7257" t="s">
        <v>61</v>
      </c>
      <c r="L7257" t="s">
        <v>68</v>
      </c>
      <c r="M7257">
        <v>18</v>
      </c>
      <c r="N7257">
        <v>22</v>
      </c>
      <c r="O7257">
        <v>9020</v>
      </c>
      <c r="P7257">
        <v>7380</v>
      </c>
      <c r="Q7257">
        <v>1640</v>
      </c>
      <c r="R7257" t="s">
        <v>30</v>
      </c>
      <c r="S7257" t="s">
        <v>63</v>
      </c>
      <c r="T7257">
        <v>5</v>
      </c>
      <c r="U7257" t="s">
        <v>32</v>
      </c>
      <c r="V7257" t="s">
        <v>40</v>
      </c>
    </row>
    <row r="7258" spans="1:22" x14ac:dyDescent="0.35">
      <c r="A7258" s="1">
        <v>45396</v>
      </c>
      <c r="B7258" t="s">
        <v>66</v>
      </c>
      <c r="C7258" t="s">
        <v>47</v>
      </c>
      <c r="D7258" s="1">
        <v>38156</v>
      </c>
      <c r="E7258" t="s">
        <v>98</v>
      </c>
      <c r="F7258">
        <v>348</v>
      </c>
      <c r="G7258" t="s">
        <v>85</v>
      </c>
      <c r="H7258" t="s">
        <v>55</v>
      </c>
      <c r="I7258" t="s">
        <v>27</v>
      </c>
      <c r="J7258">
        <v>20</v>
      </c>
      <c r="K7258" t="s">
        <v>50</v>
      </c>
      <c r="L7258" t="s">
        <v>86</v>
      </c>
      <c r="M7258">
        <v>18</v>
      </c>
      <c r="N7258">
        <v>36</v>
      </c>
      <c r="O7258">
        <v>12528</v>
      </c>
      <c r="P7258">
        <v>6264</v>
      </c>
      <c r="Q7258">
        <v>6264</v>
      </c>
      <c r="R7258" t="s">
        <v>30</v>
      </c>
      <c r="S7258" t="s">
        <v>43</v>
      </c>
      <c r="T7258">
        <v>0</v>
      </c>
      <c r="U7258" t="s">
        <v>44</v>
      </c>
      <c r="V7258" t="s">
        <v>72</v>
      </c>
    </row>
    <row r="7259" spans="1:22" x14ac:dyDescent="0.35">
      <c r="A7259" s="1">
        <v>45441</v>
      </c>
      <c r="B7259" t="s">
        <v>66</v>
      </c>
      <c r="C7259" t="s">
        <v>47</v>
      </c>
      <c r="D7259" s="1">
        <v>31078</v>
      </c>
      <c r="E7259" t="s">
        <v>98</v>
      </c>
      <c r="F7259">
        <v>286</v>
      </c>
      <c r="G7259" t="s">
        <v>73</v>
      </c>
      <c r="H7259" t="s">
        <v>55</v>
      </c>
      <c r="I7259" t="s">
        <v>27</v>
      </c>
      <c r="J7259">
        <v>39</v>
      </c>
      <c r="K7259" t="s">
        <v>61</v>
      </c>
      <c r="L7259" t="s">
        <v>75</v>
      </c>
      <c r="M7259">
        <v>14</v>
      </c>
      <c r="N7259">
        <v>28</v>
      </c>
      <c r="O7259">
        <v>8008</v>
      </c>
      <c r="P7259">
        <v>4004</v>
      </c>
      <c r="Q7259">
        <v>4004</v>
      </c>
      <c r="R7259" t="s">
        <v>30</v>
      </c>
      <c r="S7259" t="s">
        <v>57</v>
      </c>
      <c r="T7259">
        <v>3</v>
      </c>
      <c r="U7259" t="s">
        <v>32</v>
      </c>
      <c r="V7259" t="s">
        <v>40</v>
      </c>
    </row>
    <row r="7260" spans="1:22" x14ac:dyDescent="0.35">
      <c r="A7260" s="1">
        <v>45363</v>
      </c>
      <c r="B7260" t="s">
        <v>66</v>
      </c>
      <c r="C7260" t="s">
        <v>47</v>
      </c>
      <c r="D7260" s="1">
        <v>36835</v>
      </c>
      <c r="E7260" t="s">
        <v>71</v>
      </c>
      <c r="F7260">
        <v>214</v>
      </c>
      <c r="G7260" t="s">
        <v>73</v>
      </c>
      <c r="H7260" t="s">
        <v>49</v>
      </c>
      <c r="I7260" t="s">
        <v>27</v>
      </c>
      <c r="J7260">
        <v>23</v>
      </c>
      <c r="K7260" t="s">
        <v>50</v>
      </c>
      <c r="L7260" t="s">
        <v>75</v>
      </c>
      <c r="M7260">
        <v>14</v>
      </c>
      <c r="N7260">
        <v>28</v>
      </c>
      <c r="O7260">
        <v>5992</v>
      </c>
      <c r="P7260">
        <v>2996</v>
      </c>
      <c r="Q7260">
        <v>2996</v>
      </c>
      <c r="R7260" t="s">
        <v>30</v>
      </c>
      <c r="S7260" t="s">
        <v>31</v>
      </c>
      <c r="T7260">
        <v>2</v>
      </c>
      <c r="U7260" t="s">
        <v>32</v>
      </c>
      <c r="V7260" t="s">
        <v>52</v>
      </c>
    </row>
    <row r="7261" spans="1:22" x14ac:dyDescent="0.35">
      <c r="A7261" s="1">
        <v>45306</v>
      </c>
      <c r="B7261" t="s">
        <v>66</v>
      </c>
      <c r="C7261" t="s">
        <v>47</v>
      </c>
      <c r="D7261" s="1">
        <v>30151</v>
      </c>
      <c r="E7261" t="s">
        <v>24</v>
      </c>
      <c r="F7261">
        <v>341</v>
      </c>
      <c r="G7261" t="s">
        <v>79</v>
      </c>
      <c r="H7261" t="s">
        <v>80</v>
      </c>
      <c r="I7261" t="s">
        <v>27</v>
      </c>
      <c r="J7261">
        <v>42</v>
      </c>
      <c r="K7261" t="s">
        <v>61</v>
      </c>
      <c r="L7261" t="s">
        <v>81</v>
      </c>
      <c r="M7261">
        <v>7</v>
      </c>
      <c r="N7261">
        <v>9</v>
      </c>
      <c r="O7261">
        <v>3069</v>
      </c>
      <c r="P7261">
        <v>2387</v>
      </c>
      <c r="Q7261">
        <v>682</v>
      </c>
      <c r="R7261" t="s">
        <v>82</v>
      </c>
      <c r="S7261" t="s">
        <v>39</v>
      </c>
      <c r="T7261">
        <v>1</v>
      </c>
      <c r="U7261" t="s">
        <v>32</v>
      </c>
      <c r="V7261" t="s">
        <v>70</v>
      </c>
    </row>
    <row r="7262" spans="1:22" x14ac:dyDescent="0.35">
      <c r="A7262" s="1">
        <v>45458</v>
      </c>
      <c r="B7262" t="s">
        <v>66</v>
      </c>
      <c r="C7262" t="s">
        <v>47</v>
      </c>
      <c r="D7262" s="1">
        <v>30303</v>
      </c>
      <c r="E7262" t="s">
        <v>71</v>
      </c>
      <c r="F7262">
        <v>17</v>
      </c>
      <c r="G7262" t="s">
        <v>88</v>
      </c>
      <c r="H7262" t="s">
        <v>55</v>
      </c>
      <c r="I7262" t="s">
        <v>27</v>
      </c>
      <c r="J7262">
        <v>42</v>
      </c>
      <c r="K7262" t="s">
        <v>61</v>
      </c>
      <c r="L7262" t="s">
        <v>89</v>
      </c>
      <c r="M7262">
        <v>19</v>
      </c>
      <c r="N7262">
        <v>23</v>
      </c>
      <c r="O7262">
        <v>391</v>
      </c>
      <c r="P7262">
        <v>323</v>
      </c>
      <c r="Q7262">
        <v>68</v>
      </c>
      <c r="R7262" t="s">
        <v>30</v>
      </c>
      <c r="S7262" t="s">
        <v>69</v>
      </c>
      <c r="T7262">
        <v>6</v>
      </c>
      <c r="U7262" t="s">
        <v>44</v>
      </c>
      <c r="V7262" t="s">
        <v>45</v>
      </c>
    </row>
    <row r="7263" spans="1:22" x14ac:dyDescent="0.35">
      <c r="A7263" s="1">
        <v>45358</v>
      </c>
      <c r="B7263" t="s">
        <v>6722</v>
      </c>
      <c r="C7263" t="s">
        <v>35</v>
      </c>
      <c r="D7263" s="1">
        <v>31231</v>
      </c>
      <c r="E7263" t="s">
        <v>24</v>
      </c>
      <c r="F7263">
        <v>399</v>
      </c>
      <c r="G7263" t="s">
        <v>85</v>
      </c>
      <c r="H7263" t="s">
        <v>80</v>
      </c>
      <c r="I7263" t="s">
        <v>27</v>
      </c>
      <c r="J7263">
        <v>39</v>
      </c>
      <c r="K7263" t="s">
        <v>61</v>
      </c>
      <c r="L7263" t="s">
        <v>86</v>
      </c>
      <c r="M7263">
        <v>18</v>
      </c>
      <c r="N7263">
        <v>36</v>
      </c>
      <c r="O7263">
        <v>14364</v>
      </c>
      <c r="P7263">
        <v>7182</v>
      </c>
      <c r="Q7263">
        <v>7182</v>
      </c>
      <c r="R7263" t="s">
        <v>30</v>
      </c>
      <c r="S7263" t="s">
        <v>76</v>
      </c>
      <c r="T7263">
        <v>4</v>
      </c>
      <c r="U7263" t="s">
        <v>32</v>
      </c>
      <c r="V7263" t="s">
        <v>52</v>
      </c>
    </row>
    <row r="7264" spans="1:22" x14ac:dyDescent="0.35">
      <c r="A7264" s="1">
        <v>45459</v>
      </c>
      <c r="B7264" t="s">
        <v>6723</v>
      </c>
      <c r="C7264" t="s">
        <v>84</v>
      </c>
      <c r="D7264" s="1">
        <v>16465</v>
      </c>
      <c r="E7264" t="s">
        <v>98</v>
      </c>
      <c r="F7264">
        <v>337</v>
      </c>
      <c r="G7264" t="s">
        <v>85</v>
      </c>
      <c r="H7264" t="s">
        <v>55</v>
      </c>
      <c r="I7264" t="s">
        <v>27</v>
      </c>
      <c r="J7264">
        <v>79</v>
      </c>
      <c r="K7264" t="s">
        <v>56</v>
      </c>
      <c r="L7264" t="s">
        <v>86</v>
      </c>
      <c r="M7264">
        <v>18</v>
      </c>
      <c r="N7264">
        <v>36</v>
      </c>
      <c r="O7264">
        <v>12132</v>
      </c>
      <c r="P7264">
        <v>6066</v>
      </c>
      <c r="Q7264">
        <v>6066</v>
      </c>
      <c r="R7264" t="s">
        <v>30</v>
      </c>
      <c r="S7264" t="s">
        <v>43</v>
      </c>
      <c r="T7264">
        <v>0</v>
      </c>
      <c r="U7264" t="s">
        <v>44</v>
      </c>
      <c r="V7264" t="s">
        <v>45</v>
      </c>
    </row>
    <row r="7265" spans="1:22" x14ac:dyDescent="0.35">
      <c r="A7265" s="1">
        <v>45497</v>
      </c>
      <c r="B7265" t="s">
        <v>6724</v>
      </c>
      <c r="C7265" t="s">
        <v>47</v>
      </c>
      <c r="D7265" s="1">
        <v>18579</v>
      </c>
      <c r="E7265" t="s">
        <v>71</v>
      </c>
      <c r="F7265">
        <v>70</v>
      </c>
      <c r="G7265" t="s">
        <v>67</v>
      </c>
      <c r="H7265" t="s">
        <v>41</v>
      </c>
      <c r="I7265" t="s">
        <v>27</v>
      </c>
      <c r="J7265">
        <v>74</v>
      </c>
      <c r="K7265" t="s">
        <v>28</v>
      </c>
      <c r="L7265" t="s">
        <v>68</v>
      </c>
      <c r="M7265">
        <v>18</v>
      </c>
      <c r="N7265">
        <v>22</v>
      </c>
      <c r="O7265">
        <v>1540</v>
      </c>
      <c r="P7265">
        <v>1260</v>
      </c>
      <c r="Q7265">
        <v>280</v>
      </c>
      <c r="R7265" t="s">
        <v>30</v>
      </c>
      <c r="S7265" t="s">
        <v>57</v>
      </c>
      <c r="T7265">
        <v>3</v>
      </c>
      <c r="U7265" t="s">
        <v>32</v>
      </c>
      <c r="V7265" t="s">
        <v>90</v>
      </c>
    </row>
    <row r="7266" spans="1:22" x14ac:dyDescent="0.35">
      <c r="A7266" s="1">
        <v>45491</v>
      </c>
      <c r="B7266" t="s">
        <v>6725</v>
      </c>
      <c r="C7266" t="s">
        <v>107</v>
      </c>
      <c r="D7266" s="1">
        <v>36597</v>
      </c>
      <c r="E7266" t="s">
        <v>98</v>
      </c>
      <c r="F7266">
        <v>279</v>
      </c>
      <c r="G7266" t="s">
        <v>67</v>
      </c>
      <c r="H7266" t="s">
        <v>41</v>
      </c>
      <c r="I7266" t="s">
        <v>27</v>
      </c>
      <c r="J7266">
        <v>24</v>
      </c>
      <c r="K7266" t="s">
        <v>50</v>
      </c>
      <c r="L7266" t="s">
        <v>68</v>
      </c>
      <c r="M7266">
        <v>18</v>
      </c>
      <c r="N7266">
        <v>22</v>
      </c>
      <c r="O7266">
        <v>6138</v>
      </c>
      <c r="P7266">
        <v>5022</v>
      </c>
      <c r="Q7266">
        <v>1116</v>
      </c>
      <c r="R7266" t="s">
        <v>30</v>
      </c>
      <c r="S7266" t="s">
        <v>76</v>
      </c>
      <c r="T7266">
        <v>4</v>
      </c>
      <c r="U7266" t="s">
        <v>32</v>
      </c>
      <c r="V7266" t="s">
        <v>90</v>
      </c>
    </row>
    <row r="7267" spans="1:22" x14ac:dyDescent="0.35">
      <c r="A7267" s="1">
        <v>45448</v>
      </c>
      <c r="B7267" t="s">
        <v>6257</v>
      </c>
      <c r="C7267" t="s">
        <v>23</v>
      </c>
      <c r="D7267" s="1">
        <v>27691</v>
      </c>
      <c r="E7267" t="s">
        <v>36</v>
      </c>
      <c r="F7267">
        <v>223</v>
      </c>
      <c r="G7267" t="s">
        <v>25</v>
      </c>
      <c r="H7267" t="s">
        <v>74</v>
      </c>
      <c r="I7267" t="s">
        <v>38</v>
      </c>
      <c r="J7267">
        <v>49</v>
      </c>
      <c r="K7267" t="s">
        <v>42</v>
      </c>
      <c r="L7267" t="s">
        <v>29</v>
      </c>
      <c r="M7267">
        <v>10</v>
      </c>
      <c r="N7267">
        <v>14</v>
      </c>
      <c r="O7267">
        <v>3122</v>
      </c>
      <c r="P7267">
        <v>2230</v>
      </c>
      <c r="Q7267">
        <v>892</v>
      </c>
      <c r="R7267" t="s">
        <v>30</v>
      </c>
      <c r="S7267" t="s">
        <v>57</v>
      </c>
      <c r="T7267">
        <v>3</v>
      </c>
      <c r="U7267" t="s">
        <v>32</v>
      </c>
      <c r="V7267" t="s">
        <v>45</v>
      </c>
    </row>
    <row r="7268" spans="1:22" x14ac:dyDescent="0.35">
      <c r="A7268" s="1">
        <v>45442</v>
      </c>
      <c r="B7268" t="s">
        <v>481</v>
      </c>
      <c r="C7268" t="s">
        <v>54</v>
      </c>
      <c r="D7268" s="1">
        <v>33918</v>
      </c>
      <c r="E7268" t="s">
        <v>24</v>
      </c>
      <c r="F7268">
        <v>450</v>
      </c>
      <c r="G7268" t="s">
        <v>79</v>
      </c>
      <c r="H7268" t="s">
        <v>37</v>
      </c>
      <c r="I7268" t="s">
        <v>27</v>
      </c>
      <c r="J7268">
        <v>32</v>
      </c>
      <c r="K7268" t="s">
        <v>61</v>
      </c>
      <c r="L7268" t="s">
        <v>81</v>
      </c>
      <c r="M7268">
        <v>7</v>
      </c>
      <c r="N7268">
        <v>9</v>
      </c>
      <c r="O7268">
        <v>4050</v>
      </c>
      <c r="P7268">
        <v>3150</v>
      </c>
      <c r="Q7268">
        <v>900</v>
      </c>
      <c r="R7268" t="s">
        <v>82</v>
      </c>
      <c r="S7268" t="s">
        <v>76</v>
      </c>
      <c r="T7268">
        <v>4</v>
      </c>
      <c r="U7268" t="s">
        <v>32</v>
      </c>
      <c r="V7268" t="s">
        <v>40</v>
      </c>
    </row>
    <row r="7269" spans="1:22" x14ac:dyDescent="0.35">
      <c r="A7269" s="1">
        <v>45459</v>
      </c>
      <c r="B7269" t="s">
        <v>6726</v>
      </c>
      <c r="C7269" t="s">
        <v>23</v>
      </c>
      <c r="D7269" s="1">
        <v>26481</v>
      </c>
      <c r="E7269" t="s">
        <v>98</v>
      </c>
      <c r="F7269">
        <v>58</v>
      </c>
      <c r="G7269" t="s">
        <v>88</v>
      </c>
      <c r="H7269" t="s">
        <v>49</v>
      </c>
      <c r="I7269" t="s">
        <v>27</v>
      </c>
      <c r="J7269">
        <v>52</v>
      </c>
      <c r="K7269" t="s">
        <v>42</v>
      </c>
      <c r="L7269" t="s">
        <v>89</v>
      </c>
      <c r="M7269">
        <v>19</v>
      </c>
      <c r="N7269">
        <v>23</v>
      </c>
      <c r="O7269">
        <v>1334</v>
      </c>
      <c r="P7269">
        <v>1102</v>
      </c>
      <c r="Q7269">
        <v>232</v>
      </c>
      <c r="R7269" t="s">
        <v>30</v>
      </c>
      <c r="S7269" t="s">
        <v>43</v>
      </c>
      <c r="T7269">
        <v>0</v>
      </c>
      <c r="U7269" t="s">
        <v>44</v>
      </c>
      <c r="V7269" t="s">
        <v>45</v>
      </c>
    </row>
    <row r="7270" spans="1:22" x14ac:dyDescent="0.35">
      <c r="A7270" s="1">
        <v>45357</v>
      </c>
      <c r="B7270" t="s">
        <v>5813</v>
      </c>
      <c r="C7270" t="s">
        <v>23</v>
      </c>
      <c r="D7270" s="1">
        <v>30673</v>
      </c>
      <c r="E7270" t="s">
        <v>36</v>
      </c>
      <c r="F7270">
        <v>326</v>
      </c>
      <c r="G7270" t="s">
        <v>25</v>
      </c>
      <c r="H7270" t="s">
        <v>80</v>
      </c>
      <c r="I7270" t="s">
        <v>27</v>
      </c>
      <c r="J7270">
        <v>40</v>
      </c>
      <c r="K7270" t="s">
        <v>61</v>
      </c>
      <c r="L7270" t="s">
        <v>29</v>
      </c>
      <c r="M7270">
        <v>10</v>
      </c>
      <c r="N7270">
        <v>14</v>
      </c>
      <c r="O7270">
        <v>4564</v>
      </c>
      <c r="P7270">
        <v>3260</v>
      </c>
      <c r="Q7270">
        <v>1304</v>
      </c>
      <c r="R7270" t="s">
        <v>30</v>
      </c>
      <c r="S7270" t="s">
        <v>57</v>
      </c>
      <c r="T7270">
        <v>3</v>
      </c>
      <c r="U7270" t="s">
        <v>32</v>
      </c>
      <c r="V7270" t="s">
        <v>52</v>
      </c>
    </row>
    <row r="7271" spans="1:22" x14ac:dyDescent="0.35">
      <c r="A7271" s="1">
        <v>45494</v>
      </c>
      <c r="B7271" t="s">
        <v>6727</v>
      </c>
      <c r="C7271" t="s">
        <v>104</v>
      </c>
      <c r="D7271" s="1">
        <v>25610</v>
      </c>
      <c r="E7271" t="s">
        <v>24</v>
      </c>
      <c r="F7271">
        <v>171</v>
      </c>
      <c r="G7271" t="s">
        <v>73</v>
      </c>
      <c r="H7271" t="s">
        <v>55</v>
      </c>
      <c r="I7271" t="s">
        <v>27</v>
      </c>
      <c r="J7271">
        <v>54</v>
      </c>
      <c r="K7271" t="s">
        <v>42</v>
      </c>
      <c r="L7271" t="s">
        <v>75</v>
      </c>
      <c r="M7271">
        <v>14</v>
      </c>
      <c r="N7271">
        <v>28</v>
      </c>
      <c r="O7271">
        <v>4788</v>
      </c>
      <c r="P7271">
        <v>2394</v>
      </c>
      <c r="Q7271">
        <v>2394</v>
      </c>
      <c r="R7271" t="s">
        <v>30</v>
      </c>
      <c r="S7271" t="s">
        <v>43</v>
      </c>
      <c r="T7271">
        <v>0</v>
      </c>
      <c r="U7271" t="s">
        <v>44</v>
      </c>
      <c r="V7271" t="s">
        <v>90</v>
      </c>
    </row>
    <row r="7272" spans="1:22" x14ac:dyDescent="0.35">
      <c r="A7272" s="1">
        <v>45377</v>
      </c>
      <c r="B7272" t="s">
        <v>6728</v>
      </c>
      <c r="C7272" t="s">
        <v>100</v>
      </c>
      <c r="D7272" s="1">
        <v>19922</v>
      </c>
      <c r="E7272" t="s">
        <v>36</v>
      </c>
      <c r="F7272">
        <v>90</v>
      </c>
      <c r="G7272" t="s">
        <v>93</v>
      </c>
      <c r="H7272" t="s">
        <v>80</v>
      </c>
      <c r="I7272" t="s">
        <v>38</v>
      </c>
      <c r="J7272">
        <v>70</v>
      </c>
      <c r="K7272" t="s">
        <v>28</v>
      </c>
      <c r="L7272" t="s">
        <v>94</v>
      </c>
      <c r="M7272">
        <v>5</v>
      </c>
      <c r="N7272">
        <v>7</v>
      </c>
      <c r="O7272">
        <v>630</v>
      </c>
      <c r="P7272">
        <v>450</v>
      </c>
      <c r="Q7272">
        <v>180</v>
      </c>
      <c r="R7272" t="s">
        <v>82</v>
      </c>
      <c r="S7272" t="s">
        <v>31</v>
      </c>
      <c r="T7272">
        <v>2</v>
      </c>
      <c r="U7272" t="s">
        <v>32</v>
      </c>
      <c r="V7272" t="s">
        <v>52</v>
      </c>
    </row>
    <row r="7273" spans="1:22" x14ac:dyDescent="0.35">
      <c r="A7273" s="1">
        <v>45296</v>
      </c>
      <c r="B7273" t="s">
        <v>6729</v>
      </c>
      <c r="C7273" t="s">
        <v>47</v>
      </c>
      <c r="D7273" s="1">
        <v>20030</v>
      </c>
      <c r="E7273" t="s">
        <v>36</v>
      </c>
      <c r="F7273">
        <v>303</v>
      </c>
      <c r="G7273" t="s">
        <v>88</v>
      </c>
      <c r="H7273" t="s">
        <v>55</v>
      </c>
      <c r="I7273" t="s">
        <v>27</v>
      </c>
      <c r="J7273">
        <v>69</v>
      </c>
      <c r="K7273" t="s">
        <v>28</v>
      </c>
      <c r="L7273" t="s">
        <v>89</v>
      </c>
      <c r="M7273">
        <v>19</v>
      </c>
      <c r="N7273">
        <v>23</v>
      </c>
      <c r="O7273">
        <v>6969</v>
      </c>
      <c r="P7273">
        <v>5757</v>
      </c>
      <c r="Q7273">
        <v>1212</v>
      </c>
      <c r="R7273" t="s">
        <v>30</v>
      </c>
      <c r="S7273" t="s">
        <v>63</v>
      </c>
      <c r="T7273">
        <v>5</v>
      </c>
      <c r="U7273" t="s">
        <v>32</v>
      </c>
      <c r="V7273" t="s">
        <v>70</v>
      </c>
    </row>
    <row r="7274" spans="1:22" x14ac:dyDescent="0.35">
      <c r="A7274" s="1">
        <v>45442</v>
      </c>
      <c r="B7274" t="s">
        <v>6730</v>
      </c>
      <c r="C7274" t="s">
        <v>104</v>
      </c>
      <c r="D7274" s="1">
        <v>36017</v>
      </c>
      <c r="E7274" t="s">
        <v>36</v>
      </c>
      <c r="F7274">
        <v>384</v>
      </c>
      <c r="G7274" t="s">
        <v>25</v>
      </c>
      <c r="H7274" t="s">
        <v>55</v>
      </c>
      <c r="I7274" t="s">
        <v>27</v>
      </c>
      <c r="J7274">
        <v>26</v>
      </c>
      <c r="K7274" t="s">
        <v>50</v>
      </c>
      <c r="L7274" t="s">
        <v>29</v>
      </c>
      <c r="M7274">
        <v>10</v>
      </c>
      <c r="N7274">
        <v>14</v>
      </c>
      <c r="O7274">
        <v>5376</v>
      </c>
      <c r="P7274">
        <v>3840</v>
      </c>
      <c r="Q7274">
        <v>1536</v>
      </c>
      <c r="R7274" t="s">
        <v>30</v>
      </c>
      <c r="S7274" t="s">
        <v>76</v>
      </c>
      <c r="T7274">
        <v>4</v>
      </c>
      <c r="U7274" t="s">
        <v>32</v>
      </c>
      <c r="V7274" t="s">
        <v>40</v>
      </c>
    </row>
    <row r="7275" spans="1:22" x14ac:dyDescent="0.35">
      <c r="A7275" s="1">
        <v>45456</v>
      </c>
      <c r="B7275" t="s">
        <v>6731</v>
      </c>
      <c r="C7275" t="s">
        <v>23</v>
      </c>
      <c r="D7275" s="1">
        <v>24355</v>
      </c>
      <c r="E7275" t="s">
        <v>24</v>
      </c>
      <c r="F7275">
        <v>24</v>
      </c>
      <c r="G7275" t="s">
        <v>88</v>
      </c>
      <c r="H7275" t="s">
        <v>49</v>
      </c>
      <c r="I7275" t="s">
        <v>27</v>
      </c>
      <c r="J7275">
        <v>58</v>
      </c>
      <c r="K7275" t="s">
        <v>42</v>
      </c>
      <c r="L7275" t="s">
        <v>89</v>
      </c>
      <c r="M7275">
        <v>19</v>
      </c>
      <c r="N7275">
        <v>23</v>
      </c>
      <c r="O7275">
        <v>552</v>
      </c>
      <c r="P7275">
        <v>456</v>
      </c>
      <c r="Q7275">
        <v>96</v>
      </c>
      <c r="R7275" t="s">
        <v>30</v>
      </c>
      <c r="S7275" t="s">
        <v>76</v>
      </c>
      <c r="T7275">
        <v>4</v>
      </c>
      <c r="U7275" t="s">
        <v>32</v>
      </c>
      <c r="V7275" t="s">
        <v>45</v>
      </c>
    </row>
    <row r="7276" spans="1:22" x14ac:dyDescent="0.35">
      <c r="A7276" s="1">
        <v>45424</v>
      </c>
      <c r="B7276" t="s">
        <v>6732</v>
      </c>
      <c r="C7276" t="s">
        <v>54</v>
      </c>
      <c r="D7276" s="1">
        <v>30624</v>
      </c>
      <c r="E7276" t="s">
        <v>98</v>
      </c>
      <c r="F7276">
        <v>472</v>
      </c>
      <c r="G7276" t="s">
        <v>93</v>
      </c>
      <c r="H7276" t="s">
        <v>80</v>
      </c>
      <c r="I7276" t="s">
        <v>27</v>
      </c>
      <c r="J7276">
        <v>41</v>
      </c>
      <c r="K7276" t="s">
        <v>61</v>
      </c>
      <c r="L7276" t="s">
        <v>94</v>
      </c>
      <c r="M7276">
        <v>5</v>
      </c>
      <c r="N7276">
        <v>7</v>
      </c>
      <c r="O7276">
        <v>3304</v>
      </c>
      <c r="P7276">
        <v>2360</v>
      </c>
      <c r="Q7276">
        <v>944</v>
      </c>
      <c r="R7276" t="s">
        <v>82</v>
      </c>
      <c r="S7276" t="s">
        <v>43</v>
      </c>
      <c r="T7276">
        <v>0</v>
      </c>
      <c r="U7276" t="s">
        <v>44</v>
      </c>
      <c r="V7276" t="s">
        <v>40</v>
      </c>
    </row>
    <row r="7277" spans="1:22" x14ac:dyDescent="0.35">
      <c r="A7277" s="1">
        <v>45297</v>
      </c>
      <c r="B7277" t="s">
        <v>6733</v>
      </c>
      <c r="C7277" t="s">
        <v>104</v>
      </c>
      <c r="D7277" s="1">
        <v>22727</v>
      </c>
      <c r="E7277" t="s">
        <v>36</v>
      </c>
      <c r="F7277">
        <v>17</v>
      </c>
      <c r="G7277" t="s">
        <v>48</v>
      </c>
      <c r="H7277" t="s">
        <v>55</v>
      </c>
      <c r="I7277" t="s">
        <v>27</v>
      </c>
      <c r="J7277">
        <v>62</v>
      </c>
      <c r="K7277" t="s">
        <v>28</v>
      </c>
      <c r="L7277" t="s">
        <v>51</v>
      </c>
      <c r="M7277">
        <v>10</v>
      </c>
      <c r="N7277">
        <v>11</v>
      </c>
      <c r="O7277">
        <v>187</v>
      </c>
      <c r="P7277">
        <v>170</v>
      </c>
      <c r="Q7277">
        <v>17</v>
      </c>
      <c r="R7277" t="s">
        <v>30</v>
      </c>
      <c r="S7277" t="s">
        <v>69</v>
      </c>
      <c r="T7277">
        <v>6</v>
      </c>
      <c r="U7277" t="s">
        <v>44</v>
      </c>
      <c r="V7277" t="s">
        <v>70</v>
      </c>
    </row>
    <row r="7278" spans="1:22" x14ac:dyDescent="0.35">
      <c r="A7278" s="1">
        <v>45364</v>
      </c>
      <c r="B7278" t="s">
        <v>6734</v>
      </c>
      <c r="C7278" t="s">
        <v>100</v>
      </c>
      <c r="D7278" s="1">
        <v>22970</v>
      </c>
      <c r="E7278" t="s">
        <v>24</v>
      </c>
      <c r="F7278">
        <v>259</v>
      </c>
      <c r="G7278" t="s">
        <v>73</v>
      </c>
      <c r="H7278" t="s">
        <v>80</v>
      </c>
      <c r="I7278" t="s">
        <v>27</v>
      </c>
      <c r="J7278">
        <v>61</v>
      </c>
      <c r="K7278" t="s">
        <v>28</v>
      </c>
      <c r="L7278" t="s">
        <v>75</v>
      </c>
      <c r="M7278">
        <v>14</v>
      </c>
      <c r="N7278">
        <v>28</v>
      </c>
      <c r="O7278">
        <v>7252</v>
      </c>
      <c r="P7278">
        <v>3626</v>
      </c>
      <c r="Q7278">
        <v>3626</v>
      </c>
      <c r="R7278" t="s">
        <v>30</v>
      </c>
      <c r="S7278" t="s">
        <v>57</v>
      </c>
      <c r="T7278">
        <v>3</v>
      </c>
      <c r="U7278" t="s">
        <v>32</v>
      </c>
      <c r="V7278" t="s">
        <v>52</v>
      </c>
    </row>
    <row r="7279" spans="1:22" x14ac:dyDescent="0.35">
      <c r="A7279" s="1">
        <v>45382</v>
      </c>
      <c r="B7279" t="s">
        <v>6735</v>
      </c>
      <c r="C7279" t="s">
        <v>35</v>
      </c>
      <c r="D7279" s="1">
        <v>19901</v>
      </c>
      <c r="E7279" t="s">
        <v>24</v>
      </c>
      <c r="F7279">
        <v>496</v>
      </c>
      <c r="G7279" t="s">
        <v>95</v>
      </c>
      <c r="H7279" t="s">
        <v>55</v>
      </c>
      <c r="I7279" t="s">
        <v>27</v>
      </c>
      <c r="J7279">
        <v>70</v>
      </c>
      <c r="K7279" t="s">
        <v>28</v>
      </c>
      <c r="L7279" t="s">
        <v>96</v>
      </c>
      <c r="M7279">
        <v>3</v>
      </c>
      <c r="N7279">
        <v>5</v>
      </c>
      <c r="O7279">
        <v>2480</v>
      </c>
      <c r="P7279">
        <v>1488</v>
      </c>
      <c r="Q7279">
        <v>992</v>
      </c>
      <c r="R7279" t="s">
        <v>82</v>
      </c>
      <c r="S7279" t="s">
        <v>43</v>
      </c>
      <c r="T7279">
        <v>0</v>
      </c>
      <c r="U7279" t="s">
        <v>44</v>
      </c>
      <c r="V7279" t="s">
        <v>52</v>
      </c>
    </row>
    <row r="7280" spans="1:22" x14ac:dyDescent="0.35">
      <c r="A7280" s="1">
        <v>45426</v>
      </c>
      <c r="B7280" t="s">
        <v>5869</v>
      </c>
      <c r="C7280" t="s">
        <v>47</v>
      </c>
      <c r="D7280" s="1">
        <v>17690</v>
      </c>
      <c r="E7280" t="s">
        <v>36</v>
      </c>
      <c r="F7280">
        <v>29</v>
      </c>
      <c r="G7280" t="s">
        <v>59</v>
      </c>
      <c r="H7280" t="s">
        <v>41</v>
      </c>
      <c r="I7280" t="s">
        <v>27</v>
      </c>
      <c r="J7280">
        <v>76</v>
      </c>
      <c r="K7280" t="s">
        <v>56</v>
      </c>
      <c r="L7280" t="s">
        <v>62</v>
      </c>
      <c r="M7280">
        <v>10</v>
      </c>
      <c r="N7280">
        <v>45</v>
      </c>
      <c r="O7280">
        <v>1305</v>
      </c>
      <c r="P7280">
        <v>290</v>
      </c>
      <c r="Q7280">
        <v>1015</v>
      </c>
      <c r="R7280" t="s">
        <v>30</v>
      </c>
      <c r="S7280" t="s">
        <v>31</v>
      </c>
      <c r="T7280">
        <v>2</v>
      </c>
      <c r="U7280" t="s">
        <v>32</v>
      </c>
      <c r="V7280" t="s">
        <v>40</v>
      </c>
    </row>
    <row r="7281" spans="1:22" x14ac:dyDescent="0.35">
      <c r="A7281" s="1">
        <v>45322</v>
      </c>
      <c r="B7281" t="s">
        <v>6736</v>
      </c>
      <c r="C7281" t="s">
        <v>104</v>
      </c>
      <c r="D7281" s="1">
        <v>37438</v>
      </c>
      <c r="E7281" t="s">
        <v>24</v>
      </c>
      <c r="F7281">
        <v>290</v>
      </c>
      <c r="G7281" t="s">
        <v>95</v>
      </c>
      <c r="H7281" t="s">
        <v>41</v>
      </c>
      <c r="I7281" t="s">
        <v>27</v>
      </c>
      <c r="J7281">
        <v>22</v>
      </c>
      <c r="K7281" t="s">
        <v>50</v>
      </c>
      <c r="L7281" t="s">
        <v>96</v>
      </c>
      <c r="M7281">
        <v>3</v>
      </c>
      <c r="N7281">
        <v>5</v>
      </c>
      <c r="O7281">
        <v>1450</v>
      </c>
      <c r="P7281">
        <v>870</v>
      </c>
      <c r="Q7281">
        <v>580</v>
      </c>
      <c r="R7281" t="s">
        <v>82</v>
      </c>
      <c r="S7281" t="s">
        <v>57</v>
      </c>
      <c r="T7281">
        <v>3</v>
      </c>
      <c r="U7281" t="s">
        <v>32</v>
      </c>
      <c r="V7281" t="s">
        <v>70</v>
      </c>
    </row>
    <row r="7282" spans="1:22" x14ac:dyDescent="0.35">
      <c r="A7282" s="1">
        <v>45381</v>
      </c>
      <c r="B7282" t="s">
        <v>6737</v>
      </c>
      <c r="C7282" t="s">
        <v>54</v>
      </c>
      <c r="D7282" s="1">
        <v>25255</v>
      </c>
      <c r="E7282" t="s">
        <v>24</v>
      </c>
      <c r="F7282">
        <v>438</v>
      </c>
      <c r="G7282" t="s">
        <v>59</v>
      </c>
      <c r="H7282" t="s">
        <v>74</v>
      </c>
      <c r="I7282" t="s">
        <v>38</v>
      </c>
      <c r="J7282">
        <v>55</v>
      </c>
      <c r="K7282" t="s">
        <v>42</v>
      </c>
      <c r="L7282" t="s">
        <v>62</v>
      </c>
      <c r="M7282">
        <v>10</v>
      </c>
      <c r="N7282">
        <v>45</v>
      </c>
      <c r="O7282">
        <v>19710</v>
      </c>
      <c r="P7282">
        <v>4380</v>
      </c>
      <c r="Q7282">
        <v>15330</v>
      </c>
      <c r="R7282" t="s">
        <v>30</v>
      </c>
      <c r="S7282" t="s">
        <v>69</v>
      </c>
      <c r="T7282">
        <v>6</v>
      </c>
      <c r="U7282" t="s">
        <v>44</v>
      </c>
      <c r="V7282" t="s">
        <v>52</v>
      </c>
    </row>
    <row r="7283" spans="1:22" x14ac:dyDescent="0.35">
      <c r="A7283" s="1">
        <v>45343</v>
      </c>
      <c r="B7283" t="s">
        <v>6738</v>
      </c>
      <c r="C7283" t="s">
        <v>100</v>
      </c>
      <c r="D7283" s="1">
        <v>27245</v>
      </c>
      <c r="E7283" t="s">
        <v>71</v>
      </c>
      <c r="F7283">
        <v>16</v>
      </c>
      <c r="G7283" t="s">
        <v>73</v>
      </c>
      <c r="H7283" t="s">
        <v>37</v>
      </c>
      <c r="I7283" t="s">
        <v>27</v>
      </c>
      <c r="J7283">
        <v>50</v>
      </c>
      <c r="K7283" t="s">
        <v>42</v>
      </c>
      <c r="L7283" t="s">
        <v>75</v>
      </c>
      <c r="M7283">
        <v>14</v>
      </c>
      <c r="N7283">
        <v>28</v>
      </c>
      <c r="O7283">
        <v>448</v>
      </c>
      <c r="P7283">
        <v>224</v>
      </c>
      <c r="Q7283">
        <v>224</v>
      </c>
      <c r="R7283" t="s">
        <v>30</v>
      </c>
      <c r="S7283" t="s">
        <v>57</v>
      </c>
      <c r="T7283">
        <v>3</v>
      </c>
      <c r="U7283" t="s">
        <v>32</v>
      </c>
      <c r="V7283" t="s">
        <v>33</v>
      </c>
    </row>
    <row r="7284" spans="1:22" x14ac:dyDescent="0.35">
      <c r="A7284" s="1">
        <v>45368</v>
      </c>
      <c r="B7284" t="s">
        <v>6739</v>
      </c>
      <c r="C7284" t="s">
        <v>100</v>
      </c>
      <c r="D7284" s="1">
        <v>34251</v>
      </c>
      <c r="E7284" t="s">
        <v>71</v>
      </c>
      <c r="F7284">
        <v>315</v>
      </c>
      <c r="G7284" t="s">
        <v>79</v>
      </c>
      <c r="H7284" t="s">
        <v>49</v>
      </c>
      <c r="I7284" t="s">
        <v>27</v>
      </c>
      <c r="J7284">
        <v>30</v>
      </c>
      <c r="K7284" t="s">
        <v>61</v>
      </c>
      <c r="L7284" t="s">
        <v>81</v>
      </c>
      <c r="M7284">
        <v>7</v>
      </c>
      <c r="N7284">
        <v>9</v>
      </c>
      <c r="O7284">
        <v>2835</v>
      </c>
      <c r="P7284">
        <v>2205</v>
      </c>
      <c r="Q7284">
        <v>630</v>
      </c>
      <c r="R7284" t="s">
        <v>82</v>
      </c>
      <c r="S7284" t="s">
        <v>43</v>
      </c>
      <c r="T7284">
        <v>0</v>
      </c>
      <c r="U7284" t="s">
        <v>44</v>
      </c>
      <c r="V7284" t="s">
        <v>52</v>
      </c>
    </row>
    <row r="7285" spans="1:22" x14ac:dyDescent="0.35">
      <c r="A7285" s="1">
        <v>45411</v>
      </c>
      <c r="B7285" t="s">
        <v>6740</v>
      </c>
      <c r="C7285" t="s">
        <v>23</v>
      </c>
      <c r="D7285" s="1">
        <v>37701</v>
      </c>
      <c r="E7285" t="s">
        <v>98</v>
      </c>
      <c r="F7285">
        <v>207</v>
      </c>
      <c r="G7285" t="s">
        <v>73</v>
      </c>
      <c r="H7285" t="s">
        <v>80</v>
      </c>
      <c r="I7285" t="s">
        <v>27</v>
      </c>
      <c r="J7285">
        <v>21</v>
      </c>
      <c r="K7285" t="s">
        <v>50</v>
      </c>
      <c r="L7285" t="s">
        <v>75</v>
      </c>
      <c r="M7285">
        <v>14</v>
      </c>
      <c r="N7285">
        <v>28</v>
      </c>
      <c r="O7285">
        <v>5796</v>
      </c>
      <c r="P7285">
        <v>2898</v>
      </c>
      <c r="Q7285">
        <v>2898</v>
      </c>
      <c r="R7285" t="s">
        <v>30</v>
      </c>
      <c r="S7285" t="s">
        <v>39</v>
      </c>
      <c r="T7285">
        <v>1</v>
      </c>
      <c r="U7285" t="s">
        <v>32</v>
      </c>
      <c r="V7285" t="s">
        <v>72</v>
      </c>
    </row>
    <row r="7286" spans="1:22" x14ac:dyDescent="0.35">
      <c r="A7286" s="1">
        <v>45402</v>
      </c>
      <c r="B7286" t="s">
        <v>64</v>
      </c>
      <c r="C7286" t="s">
        <v>107</v>
      </c>
      <c r="D7286" s="1">
        <v>29184</v>
      </c>
      <c r="E7286" t="s">
        <v>36</v>
      </c>
      <c r="F7286">
        <v>201</v>
      </c>
      <c r="G7286" t="s">
        <v>67</v>
      </c>
      <c r="H7286" t="s">
        <v>55</v>
      </c>
      <c r="I7286" t="s">
        <v>27</v>
      </c>
      <c r="J7286">
        <v>44</v>
      </c>
      <c r="K7286" t="s">
        <v>61</v>
      </c>
      <c r="L7286" t="s">
        <v>68</v>
      </c>
      <c r="M7286">
        <v>18</v>
      </c>
      <c r="N7286">
        <v>22</v>
      </c>
      <c r="O7286">
        <v>4422</v>
      </c>
      <c r="P7286">
        <v>3618</v>
      </c>
      <c r="Q7286">
        <v>804</v>
      </c>
      <c r="R7286" t="s">
        <v>30</v>
      </c>
      <c r="S7286" t="s">
        <v>69</v>
      </c>
      <c r="T7286">
        <v>6</v>
      </c>
      <c r="U7286" t="s">
        <v>44</v>
      </c>
      <c r="V7286" t="s">
        <v>72</v>
      </c>
    </row>
    <row r="7287" spans="1:22" x14ac:dyDescent="0.35">
      <c r="A7287" s="1">
        <v>45482</v>
      </c>
      <c r="B7287" t="s">
        <v>6741</v>
      </c>
      <c r="C7287" t="s">
        <v>78</v>
      </c>
      <c r="D7287" s="1">
        <v>37826</v>
      </c>
      <c r="E7287" t="s">
        <v>98</v>
      </c>
      <c r="F7287">
        <v>316</v>
      </c>
      <c r="G7287" t="s">
        <v>88</v>
      </c>
      <c r="H7287" t="s">
        <v>80</v>
      </c>
      <c r="I7287" t="s">
        <v>38</v>
      </c>
      <c r="J7287">
        <v>21</v>
      </c>
      <c r="K7287" t="s">
        <v>50</v>
      </c>
      <c r="L7287" t="s">
        <v>89</v>
      </c>
      <c r="M7287">
        <v>19</v>
      </c>
      <c r="N7287">
        <v>23</v>
      </c>
      <c r="O7287">
        <v>7268</v>
      </c>
      <c r="P7287">
        <v>6004</v>
      </c>
      <c r="Q7287">
        <v>1264</v>
      </c>
      <c r="R7287" t="s">
        <v>30</v>
      </c>
      <c r="S7287" t="s">
        <v>31</v>
      </c>
      <c r="T7287">
        <v>2</v>
      </c>
      <c r="U7287" t="s">
        <v>32</v>
      </c>
      <c r="V7287" t="s">
        <v>90</v>
      </c>
    </row>
    <row r="7288" spans="1:22" x14ac:dyDescent="0.35">
      <c r="A7288" s="1">
        <v>45354</v>
      </c>
      <c r="B7288" t="s">
        <v>6742</v>
      </c>
      <c r="C7288" t="s">
        <v>84</v>
      </c>
      <c r="D7288" s="1">
        <v>18223</v>
      </c>
      <c r="E7288" t="s">
        <v>36</v>
      </c>
      <c r="F7288">
        <v>489</v>
      </c>
      <c r="G7288" t="s">
        <v>85</v>
      </c>
      <c r="H7288" t="s">
        <v>55</v>
      </c>
      <c r="I7288" t="s">
        <v>27</v>
      </c>
      <c r="J7288">
        <v>74</v>
      </c>
      <c r="K7288" t="s">
        <v>28</v>
      </c>
      <c r="L7288" t="s">
        <v>86</v>
      </c>
      <c r="M7288">
        <v>18</v>
      </c>
      <c r="N7288">
        <v>36</v>
      </c>
      <c r="O7288">
        <v>17604</v>
      </c>
      <c r="P7288">
        <v>8802</v>
      </c>
      <c r="Q7288">
        <v>8802</v>
      </c>
      <c r="R7288" t="s">
        <v>30</v>
      </c>
      <c r="S7288" t="s">
        <v>43</v>
      </c>
      <c r="T7288">
        <v>0</v>
      </c>
      <c r="U7288" t="s">
        <v>44</v>
      </c>
      <c r="V7288" t="s">
        <v>52</v>
      </c>
    </row>
    <row r="7289" spans="1:22" x14ac:dyDescent="0.35">
      <c r="A7289" s="1">
        <v>45481</v>
      </c>
      <c r="B7289" t="s">
        <v>6743</v>
      </c>
      <c r="C7289" t="s">
        <v>78</v>
      </c>
      <c r="D7289" s="1">
        <v>33068</v>
      </c>
      <c r="E7289" t="s">
        <v>98</v>
      </c>
      <c r="F7289">
        <v>146</v>
      </c>
      <c r="G7289" t="s">
        <v>95</v>
      </c>
      <c r="H7289" t="s">
        <v>55</v>
      </c>
      <c r="I7289" t="s">
        <v>27</v>
      </c>
      <c r="J7289">
        <v>34</v>
      </c>
      <c r="K7289" t="s">
        <v>61</v>
      </c>
      <c r="L7289" t="s">
        <v>96</v>
      </c>
      <c r="M7289">
        <v>3</v>
      </c>
      <c r="N7289">
        <v>5</v>
      </c>
      <c r="O7289">
        <v>730</v>
      </c>
      <c r="P7289">
        <v>438</v>
      </c>
      <c r="Q7289">
        <v>292</v>
      </c>
      <c r="R7289" t="s">
        <v>82</v>
      </c>
      <c r="S7289" t="s">
        <v>39</v>
      </c>
      <c r="T7289">
        <v>1</v>
      </c>
      <c r="U7289" t="s">
        <v>32</v>
      </c>
      <c r="V7289" t="s">
        <v>90</v>
      </c>
    </row>
    <row r="7290" spans="1:22" x14ac:dyDescent="0.35">
      <c r="A7290" s="1">
        <v>45317</v>
      </c>
      <c r="B7290" t="s">
        <v>6744</v>
      </c>
      <c r="C7290" t="s">
        <v>35</v>
      </c>
      <c r="D7290" s="1">
        <v>21771</v>
      </c>
      <c r="E7290" t="s">
        <v>24</v>
      </c>
      <c r="F7290">
        <v>60</v>
      </c>
      <c r="G7290" t="s">
        <v>73</v>
      </c>
      <c r="H7290" t="s">
        <v>49</v>
      </c>
      <c r="I7290" t="s">
        <v>27</v>
      </c>
      <c r="J7290">
        <v>65</v>
      </c>
      <c r="K7290" t="s">
        <v>28</v>
      </c>
      <c r="L7290" t="s">
        <v>75</v>
      </c>
      <c r="M7290">
        <v>14</v>
      </c>
      <c r="N7290">
        <v>28</v>
      </c>
      <c r="O7290">
        <v>1680</v>
      </c>
      <c r="P7290">
        <v>840</v>
      </c>
      <c r="Q7290">
        <v>840</v>
      </c>
      <c r="R7290" t="s">
        <v>30</v>
      </c>
      <c r="S7290" t="s">
        <v>63</v>
      </c>
      <c r="T7290">
        <v>5</v>
      </c>
      <c r="U7290" t="s">
        <v>32</v>
      </c>
      <c r="V7290" t="s">
        <v>70</v>
      </c>
    </row>
    <row r="7291" spans="1:22" x14ac:dyDescent="0.35">
      <c r="A7291" s="1">
        <v>45299</v>
      </c>
      <c r="B7291" t="s">
        <v>6745</v>
      </c>
      <c r="C7291" t="s">
        <v>107</v>
      </c>
      <c r="D7291" s="1">
        <v>27588</v>
      </c>
      <c r="E7291" t="s">
        <v>98</v>
      </c>
      <c r="F7291">
        <v>134</v>
      </c>
      <c r="G7291" t="s">
        <v>67</v>
      </c>
      <c r="H7291" t="s">
        <v>80</v>
      </c>
      <c r="I7291" t="s">
        <v>27</v>
      </c>
      <c r="J7291">
        <v>49</v>
      </c>
      <c r="K7291" t="s">
        <v>42</v>
      </c>
      <c r="L7291" t="s">
        <v>68</v>
      </c>
      <c r="M7291">
        <v>18</v>
      </c>
      <c r="N7291">
        <v>22</v>
      </c>
      <c r="O7291">
        <v>2948</v>
      </c>
      <c r="P7291">
        <v>2412</v>
      </c>
      <c r="Q7291">
        <v>536</v>
      </c>
      <c r="R7291" t="s">
        <v>30</v>
      </c>
      <c r="S7291" t="s">
        <v>39</v>
      </c>
      <c r="T7291">
        <v>1</v>
      </c>
      <c r="U7291" t="s">
        <v>32</v>
      </c>
      <c r="V7291" t="s">
        <v>70</v>
      </c>
    </row>
    <row r="7292" spans="1:22" x14ac:dyDescent="0.35">
      <c r="A7292" s="1">
        <v>45356</v>
      </c>
      <c r="B7292" t="s">
        <v>6746</v>
      </c>
      <c r="C7292" t="s">
        <v>113</v>
      </c>
      <c r="D7292" s="1">
        <v>17600</v>
      </c>
      <c r="E7292" t="s">
        <v>71</v>
      </c>
      <c r="F7292">
        <v>336</v>
      </c>
      <c r="G7292" t="s">
        <v>85</v>
      </c>
      <c r="H7292" t="s">
        <v>55</v>
      </c>
      <c r="I7292" t="s">
        <v>27</v>
      </c>
      <c r="J7292">
        <v>76</v>
      </c>
      <c r="K7292" t="s">
        <v>56</v>
      </c>
      <c r="L7292" t="s">
        <v>86</v>
      </c>
      <c r="M7292">
        <v>18</v>
      </c>
      <c r="N7292">
        <v>36</v>
      </c>
      <c r="O7292">
        <v>12096</v>
      </c>
      <c r="P7292">
        <v>6048</v>
      </c>
      <c r="Q7292">
        <v>6048</v>
      </c>
      <c r="R7292" t="s">
        <v>30</v>
      </c>
      <c r="S7292" t="s">
        <v>31</v>
      </c>
      <c r="T7292">
        <v>2</v>
      </c>
      <c r="U7292" t="s">
        <v>32</v>
      </c>
      <c r="V7292" t="s">
        <v>52</v>
      </c>
    </row>
    <row r="7293" spans="1:22" x14ac:dyDescent="0.35">
      <c r="A7293" s="1">
        <v>45469</v>
      </c>
      <c r="B7293" t="s">
        <v>6747</v>
      </c>
      <c r="C7293" t="s">
        <v>113</v>
      </c>
      <c r="D7293" s="1">
        <v>29224</v>
      </c>
      <c r="E7293" t="s">
        <v>24</v>
      </c>
      <c r="F7293">
        <v>367</v>
      </c>
      <c r="G7293" t="s">
        <v>88</v>
      </c>
      <c r="H7293" t="s">
        <v>80</v>
      </c>
      <c r="I7293" t="s">
        <v>27</v>
      </c>
      <c r="J7293">
        <v>45</v>
      </c>
      <c r="K7293" t="s">
        <v>42</v>
      </c>
      <c r="L7293" t="s">
        <v>89</v>
      </c>
      <c r="M7293">
        <v>19</v>
      </c>
      <c r="N7293">
        <v>23</v>
      </c>
      <c r="O7293">
        <v>8441</v>
      </c>
      <c r="P7293">
        <v>6973</v>
      </c>
      <c r="Q7293">
        <v>1468</v>
      </c>
      <c r="R7293" t="s">
        <v>30</v>
      </c>
      <c r="S7293" t="s">
        <v>57</v>
      </c>
      <c r="T7293">
        <v>3</v>
      </c>
      <c r="U7293" t="s">
        <v>32</v>
      </c>
      <c r="V7293" t="s">
        <v>45</v>
      </c>
    </row>
    <row r="7294" spans="1:22" x14ac:dyDescent="0.35">
      <c r="A7294" s="1">
        <v>45413</v>
      </c>
      <c r="B7294" t="s">
        <v>6748</v>
      </c>
      <c r="C7294" t="s">
        <v>35</v>
      </c>
      <c r="D7294" s="1">
        <v>38453</v>
      </c>
      <c r="E7294" t="s">
        <v>71</v>
      </c>
      <c r="F7294">
        <v>473</v>
      </c>
      <c r="G7294" t="s">
        <v>59</v>
      </c>
      <c r="H7294" t="s">
        <v>55</v>
      </c>
      <c r="I7294" t="s">
        <v>27</v>
      </c>
      <c r="J7294">
        <v>19</v>
      </c>
      <c r="K7294" t="s">
        <v>50</v>
      </c>
      <c r="L7294" t="s">
        <v>62</v>
      </c>
      <c r="M7294">
        <v>10</v>
      </c>
      <c r="N7294">
        <v>45</v>
      </c>
      <c r="O7294">
        <v>21285</v>
      </c>
      <c r="P7294">
        <v>4730</v>
      </c>
      <c r="Q7294">
        <v>16555</v>
      </c>
      <c r="R7294" t="s">
        <v>30</v>
      </c>
      <c r="S7294" t="s">
        <v>57</v>
      </c>
      <c r="T7294">
        <v>3</v>
      </c>
      <c r="U7294" t="s">
        <v>32</v>
      </c>
      <c r="V7294" t="s">
        <v>40</v>
      </c>
    </row>
    <row r="7295" spans="1:22" x14ac:dyDescent="0.35">
      <c r="A7295" s="1">
        <v>45468</v>
      </c>
      <c r="B7295" t="s">
        <v>6749</v>
      </c>
      <c r="C7295" t="s">
        <v>54</v>
      </c>
      <c r="D7295" s="1">
        <v>19820</v>
      </c>
      <c r="E7295" t="s">
        <v>98</v>
      </c>
      <c r="F7295">
        <v>192</v>
      </c>
      <c r="G7295" t="s">
        <v>88</v>
      </c>
      <c r="H7295" t="s">
        <v>41</v>
      </c>
      <c r="I7295" t="s">
        <v>27</v>
      </c>
      <c r="J7295">
        <v>70</v>
      </c>
      <c r="K7295" t="s">
        <v>28</v>
      </c>
      <c r="L7295" t="s">
        <v>89</v>
      </c>
      <c r="M7295">
        <v>19</v>
      </c>
      <c r="N7295">
        <v>23</v>
      </c>
      <c r="O7295">
        <v>4416</v>
      </c>
      <c r="P7295">
        <v>3648</v>
      </c>
      <c r="Q7295">
        <v>768</v>
      </c>
      <c r="R7295" t="s">
        <v>30</v>
      </c>
      <c r="S7295" t="s">
        <v>31</v>
      </c>
      <c r="T7295">
        <v>2</v>
      </c>
      <c r="U7295" t="s">
        <v>32</v>
      </c>
      <c r="V7295" t="s">
        <v>45</v>
      </c>
    </row>
    <row r="7296" spans="1:22" x14ac:dyDescent="0.35">
      <c r="A7296" s="1">
        <v>45488</v>
      </c>
      <c r="B7296" t="s">
        <v>6750</v>
      </c>
      <c r="C7296" t="s">
        <v>23</v>
      </c>
      <c r="D7296" s="1">
        <v>20748</v>
      </c>
      <c r="E7296" t="s">
        <v>36</v>
      </c>
      <c r="F7296">
        <v>394</v>
      </c>
      <c r="G7296" t="s">
        <v>95</v>
      </c>
      <c r="H7296" t="s">
        <v>41</v>
      </c>
      <c r="I7296" t="s">
        <v>38</v>
      </c>
      <c r="J7296">
        <v>68</v>
      </c>
      <c r="K7296" t="s">
        <v>28</v>
      </c>
      <c r="L7296" t="s">
        <v>96</v>
      </c>
      <c r="M7296">
        <v>3</v>
      </c>
      <c r="N7296">
        <v>5</v>
      </c>
      <c r="O7296">
        <v>1970</v>
      </c>
      <c r="P7296">
        <v>1182</v>
      </c>
      <c r="Q7296">
        <v>788</v>
      </c>
      <c r="R7296" t="s">
        <v>82</v>
      </c>
      <c r="S7296" t="s">
        <v>39</v>
      </c>
      <c r="T7296">
        <v>1</v>
      </c>
      <c r="U7296" t="s">
        <v>32</v>
      </c>
      <c r="V7296" t="s">
        <v>90</v>
      </c>
    </row>
    <row r="7297" spans="1:22" x14ac:dyDescent="0.35">
      <c r="A7297" s="1">
        <v>45309</v>
      </c>
      <c r="B7297" t="s">
        <v>6751</v>
      </c>
      <c r="C7297" t="s">
        <v>84</v>
      </c>
      <c r="D7297" s="1">
        <v>33725</v>
      </c>
      <c r="E7297" t="s">
        <v>24</v>
      </c>
      <c r="F7297">
        <v>204</v>
      </c>
      <c r="G7297" t="s">
        <v>59</v>
      </c>
      <c r="H7297" t="s">
        <v>74</v>
      </c>
      <c r="I7297" t="s">
        <v>27</v>
      </c>
      <c r="J7297">
        <v>32</v>
      </c>
      <c r="K7297" t="s">
        <v>61</v>
      </c>
      <c r="L7297" t="s">
        <v>62</v>
      </c>
      <c r="M7297">
        <v>10</v>
      </c>
      <c r="N7297">
        <v>45</v>
      </c>
      <c r="O7297">
        <v>9180</v>
      </c>
      <c r="P7297">
        <v>2040</v>
      </c>
      <c r="Q7297">
        <v>7140</v>
      </c>
      <c r="R7297" t="s">
        <v>30</v>
      </c>
      <c r="S7297" t="s">
        <v>76</v>
      </c>
      <c r="T7297">
        <v>4</v>
      </c>
      <c r="U7297" t="s">
        <v>32</v>
      </c>
      <c r="V7297" t="s">
        <v>70</v>
      </c>
    </row>
    <row r="7298" spans="1:22" x14ac:dyDescent="0.35">
      <c r="A7298" s="1">
        <v>45317</v>
      </c>
      <c r="B7298" t="s">
        <v>6752</v>
      </c>
      <c r="C7298" t="s">
        <v>54</v>
      </c>
      <c r="D7298" s="1">
        <v>38448</v>
      </c>
      <c r="E7298" t="s">
        <v>71</v>
      </c>
      <c r="F7298">
        <v>17</v>
      </c>
      <c r="G7298" t="s">
        <v>59</v>
      </c>
      <c r="H7298" t="s">
        <v>37</v>
      </c>
      <c r="I7298" t="s">
        <v>27</v>
      </c>
      <c r="J7298">
        <v>19</v>
      </c>
      <c r="K7298" t="s">
        <v>50</v>
      </c>
      <c r="L7298" t="s">
        <v>62</v>
      </c>
      <c r="M7298">
        <v>10</v>
      </c>
      <c r="N7298">
        <v>45</v>
      </c>
      <c r="O7298">
        <v>765</v>
      </c>
      <c r="P7298">
        <v>170</v>
      </c>
      <c r="Q7298">
        <v>595</v>
      </c>
      <c r="R7298" t="s">
        <v>30</v>
      </c>
      <c r="S7298" t="s">
        <v>63</v>
      </c>
      <c r="T7298">
        <v>5</v>
      </c>
      <c r="U7298" t="s">
        <v>32</v>
      </c>
      <c r="V7298" t="s">
        <v>70</v>
      </c>
    </row>
    <row r="7299" spans="1:22" x14ac:dyDescent="0.35">
      <c r="A7299" s="1">
        <v>45436</v>
      </c>
      <c r="B7299" t="s">
        <v>5676</v>
      </c>
      <c r="C7299" t="s">
        <v>78</v>
      </c>
      <c r="D7299" s="1">
        <v>18742</v>
      </c>
      <c r="E7299" t="s">
        <v>98</v>
      </c>
      <c r="F7299">
        <v>185</v>
      </c>
      <c r="G7299" t="s">
        <v>79</v>
      </c>
      <c r="H7299" t="s">
        <v>49</v>
      </c>
      <c r="I7299" t="s">
        <v>27</v>
      </c>
      <c r="J7299">
        <v>73</v>
      </c>
      <c r="K7299" t="s">
        <v>28</v>
      </c>
      <c r="L7299" t="s">
        <v>81</v>
      </c>
      <c r="M7299">
        <v>7</v>
      </c>
      <c r="N7299">
        <v>9</v>
      </c>
      <c r="O7299">
        <v>1665</v>
      </c>
      <c r="P7299">
        <v>1295</v>
      </c>
      <c r="Q7299">
        <v>370</v>
      </c>
      <c r="R7299" t="s">
        <v>82</v>
      </c>
      <c r="S7299" t="s">
        <v>63</v>
      </c>
      <c r="T7299">
        <v>5</v>
      </c>
      <c r="U7299" t="s">
        <v>32</v>
      </c>
      <c r="V7299" t="s">
        <v>40</v>
      </c>
    </row>
    <row r="7300" spans="1:22" x14ac:dyDescent="0.35">
      <c r="A7300" s="1">
        <v>45371</v>
      </c>
      <c r="B7300" t="s">
        <v>6753</v>
      </c>
      <c r="C7300" t="s">
        <v>23</v>
      </c>
      <c r="D7300" s="1">
        <v>29419</v>
      </c>
      <c r="E7300" t="s">
        <v>98</v>
      </c>
      <c r="F7300">
        <v>290</v>
      </c>
      <c r="G7300" t="s">
        <v>59</v>
      </c>
      <c r="H7300" t="s">
        <v>80</v>
      </c>
      <c r="I7300" t="s">
        <v>27</v>
      </c>
      <c r="J7300">
        <v>44</v>
      </c>
      <c r="K7300" t="s">
        <v>61</v>
      </c>
      <c r="L7300" t="s">
        <v>62</v>
      </c>
      <c r="M7300">
        <v>10</v>
      </c>
      <c r="N7300">
        <v>45</v>
      </c>
      <c r="O7300">
        <v>13050</v>
      </c>
      <c r="P7300">
        <v>2900</v>
      </c>
      <c r="Q7300">
        <v>10150</v>
      </c>
      <c r="R7300" t="s">
        <v>30</v>
      </c>
      <c r="S7300" t="s">
        <v>57</v>
      </c>
      <c r="T7300">
        <v>3</v>
      </c>
      <c r="U7300" t="s">
        <v>32</v>
      </c>
      <c r="V7300" t="s">
        <v>52</v>
      </c>
    </row>
    <row r="7301" spans="1:22" x14ac:dyDescent="0.35">
      <c r="A7301" s="1">
        <v>45293</v>
      </c>
      <c r="B7301" t="s">
        <v>6754</v>
      </c>
      <c r="C7301" t="s">
        <v>47</v>
      </c>
      <c r="D7301" s="1">
        <v>37258</v>
      </c>
      <c r="E7301" t="s">
        <v>98</v>
      </c>
      <c r="F7301">
        <v>475</v>
      </c>
      <c r="G7301" t="s">
        <v>59</v>
      </c>
      <c r="H7301" t="s">
        <v>55</v>
      </c>
      <c r="I7301" t="s">
        <v>27</v>
      </c>
      <c r="J7301">
        <v>22</v>
      </c>
      <c r="K7301" t="s">
        <v>50</v>
      </c>
      <c r="L7301" t="s">
        <v>62</v>
      </c>
      <c r="M7301">
        <v>10</v>
      </c>
      <c r="N7301">
        <v>45</v>
      </c>
      <c r="O7301">
        <v>21375</v>
      </c>
      <c r="P7301">
        <v>4750</v>
      </c>
      <c r="Q7301">
        <v>16625</v>
      </c>
      <c r="R7301" t="s">
        <v>30</v>
      </c>
      <c r="S7301" t="s">
        <v>31</v>
      </c>
      <c r="T7301">
        <v>2</v>
      </c>
      <c r="U7301" t="s">
        <v>32</v>
      </c>
      <c r="V7301" t="s">
        <v>70</v>
      </c>
    </row>
    <row r="7302" spans="1:22" x14ac:dyDescent="0.35">
      <c r="A7302" s="1">
        <v>45344</v>
      </c>
      <c r="B7302" t="s">
        <v>6755</v>
      </c>
      <c r="C7302" t="s">
        <v>84</v>
      </c>
      <c r="D7302" s="1">
        <v>37931</v>
      </c>
      <c r="E7302" t="s">
        <v>24</v>
      </c>
      <c r="F7302">
        <v>271</v>
      </c>
      <c r="G7302" t="s">
        <v>85</v>
      </c>
      <c r="H7302" t="s">
        <v>80</v>
      </c>
      <c r="I7302" t="s">
        <v>27</v>
      </c>
      <c r="J7302">
        <v>20</v>
      </c>
      <c r="K7302" t="s">
        <v>50</v>
      </c>
      <c r="L7302" t="s">
        <v>86</v>
      </c>
      <c r="M7302">
        <v>18</v>
      </c>
      <c r="N7302">
        <v>36</v>
      </c>
      <c r="O7302">
        <v>9756</v>
      </c>
      <c r="P7302">
        <v>4878</v>
      </c>
      <c r="Q7302">
        <v>4878</v>
      </c>
      <c r="R7302" t="s">
        <v>30</v>
      </c>
      <c r="S7302" t="s">
        <v>76</v>
      </c>
      <c r="T7302">
        <v>4</v>
      </c>
      <c r="U7302" t="s">
        <v>32</v>
      </c>
      <c r="V7302" t="s">
        <v>33</v>
      </c>
    </row>
    <row r="7303" spans="1:22" x14ac:dyDescent="0.35">
      <c r="A7303" s="1">
        <v>45315</v>
      </c>
      <c r="B7303" t="s">
        <v>1160</v>
      </c>
      <c r="C7303" t="s">
        <v>100</v>
      </c>
      <c r="D7303" s="1">
        <v>16969</v>
      </c>
      <c r="E7303" t="s">
        <v>71</v>
      </c>
      <c r="F7303">
        <v>158</v>
      </c>
      <c r="G7303" t="s">
        <v>88</v>
      </c>
      <c r="H7303" t="s">
        <v>55</v>
      </c>
      <c r="I7303" t="s">
        <v>27</v>
      </c>
      <c r="J7303">
        <v>78</v>
      </c>
      <c r="K7303" t="s">
        <v>56</v>
      </c>
      <c r="L7303" t="s">
        <v>89</v>
      </c>
      <c r="M7303">
        <v>19</v>
      </c>
      <c r="N7303">
        <v>23</v>
      </c>
      <c r="O7303">
        <v>3634</v>
      </c>
      <c r="P7303">
        <v>3002</v>
      </c>
      <c r="Q7303">
        <v>632</v>
      </c>
      <c r="R7303" t="s">
        <v>30</v>
      </c>
      <c r="S7303" t="s">
        <v>57</v>
      </c>
      <c r="T7303">
        <v>3</v>
      </c>
      <c r="U7303" t="s">
        <v>32</v>
      </c>
      <c r="V7303" t="s">
        <v>70</v>
      </c>
    </row>
    <row r="7304" spans="1:22" x14ac:dyDescent="0.35">
      <c r="A7304" s="1">
        <v>45417</v>
      </c>
      <c r="B7304" t="s">
        <v>6756</v>
      </c>
      <c r="C7304" t="s">
        <v>23</v>
      </c>
      <c r="D7304" s="1">
        <v>21289</v>
      </c>
      <c r="E7304" t="s">
        <v>71</v>
      </c>
      <c r="F7304">
        <v>486</v>
      </c>
      <c r="G7304" t="s">
        <v>67</v>
      </c>
      <c r="H7304" t="s">
        <v>55</v>
      </c>
      <c r="I7304" t="s">
        <v>27</v>
      </c>
      <c r="J7304">
        <v>66</v>
      </c>
      <c r="K7304" t="s">
        <v>28</v>
      </c>
      <c r="L7304" t="s">
        <v>68</v>
      </c>
      <c r="M7304">
        <v>18</v>
      </c>
      <c r="N7304">
        <v>22</v>
      </c>
      <c r="O7304">
        <v>10692</v>
      </c>
      <c r="P7304">
        <v>8748</v>
      </c>
      <c r="Q7304">
        <v>1944</v>
      </c>
      <c r="R7304" t="s">
        <v>30</v>
      </c>
      <c r="S7304" t="s">
        <v>43</v>
      </c>
      <c r="T7304">
        <v>0</v>
      </c>
      <c r="U7304" t="s">
        <v>44</v>
      </c>
      <c r="V7304" t="s">
        <v>40</v>
      </c>
    </row>
    <row r="7305" spans="1:22" x14ac:dyDescent="0.35">
      <c r="A7305" s="1">
        <v>45301</v>
      </c>
      <c r="B7305" t="s">
        <v>6757</v>
      </c>
      <c r="C7305" t="s">
        <v>78</v>
      </c>
      <c r="D7305" s="1">
        <v>24654</v>
      </c>
      <c r="E7305" t="s">
        <v>71</v>
      </c>
      <c r="F7305">
        <v>57</v>
      </c>
      <c r="G7305" t="s">
        <v>48</v>
      </c>
      <c r="H7305" t="s">
        <v>49</v>
      </c>
      <c r="I7305" t="s">
        <v>27</v>
      </c>
      <c r="J7305">
        <v>57</v>
      </c>
      <c r="K7305" t="s">
        <v>42</v>
      </c>
      <c r="L7305" t="s">
        <v>51</v>
      </c>
      <c r="M7305">
        <v>10</v>
      </c>
      <c r="N7305">
        <v>11</v>
      </c>
      <c r="O7305">
        <v>627</v>
      </c>
      <c r="P7305">
        <v>570</v>
      </c>
      <c r="Q7305">
        <v>57</v>
      </c>
      <c r="R7305" t="s">
        <v>30</v>
      </c>
      <c r="S7305" t="s">
        <v>57</v>
      </c>
      <c r="T7305">
        <v>3</v>
      </c>
      <c r="U7305" t="s">
        <v>32</v>
      </c>
      <c r="V7305" t="s">
        <v>70</v>
      </c>
    </row>
    <row r="7306" spans="1:22" x14ac:dyDescent="0.35">
      <c r="A7306" s="1">
        <v>45448</v>
      </c>
      <c r="B7306" t="s">
        <v>6758</v>
      </c>
      <c r="C7306" t="s">
        <v>23</v>
      </c>
      <c r="D7306" s="1">
        <v>16614</v>
      </c>
      <c r="E7306" t="s">
        <v>98</v>
      </c>
      <c r="F7306">
        <v>467</v>
      </c>
      <c r="G7306" t="s">
        <v>88</v>
      </c>
      <c r="H7306" t="s">
        <v>80</v>
      </c>
      <c r="I7306" t="s">
        <v>27</v>
      </c>
      <c r="J7306">
        <v>79</v>
      </c>
      <c r="K7306" t="s">
        <v>56</v>
      </c>
      <c r="L7306" t="s">
        <v>89</v>
      </c>
      <c r="M7306">
        <v>19</v>
      </c>
      <c r="N7306">
        <v>23</v>
      </c>
      <c r="O7306">
        <v>10741</v>
      </c>
      <c r="P7306">
        <v>8873</v>
      </c>
      <c r="Q7306">
        <v>1868</v>
      </c>
      <c r="R7306" t="s">
        <v>30</v>
      </c>
      <c r="S7306" t="s">
        <v>57</v>
      </c>
      <c r="T7306">
        <v>3</v>
      </c>
      <c r="U7306" t="s">
        <v>32</v>
      </c>
      <c r="V7306" t="s">
        <v>45</v>
      </c>
    </row>
    <row r="7307" spans="1:22" x14ac:dyDescent="0.35">
      <c r="A7307" s="1">
        <v>45499</v>
      </c>
      <c r="B7307" t="s">
        <v>6759</v>
      </c>
      <c r="C7307" t="s">
        <v>100</v>
      </c>
      <c r="D7307" s="1">
        <v>19663</v>
      </c>
      <c r="E7307" t="s">
        <v>36</v>
      </c>
      <c r="F7307">
        <v>38</v>
      </c>
      <c r="G7307" t="s">
        <v>95</v>
      </c>
      <c r="H7307" t="s">
        <v>55</v>
      </c>
      <c r="I7307" t="s">
        <v>27</v>
      </c>
      <c r="J7307">
        <v>71</v>
      </c>
      <c r="K7307" t="s">
        <v>28</v>
      </c>
      <c r="L7307" t="s">
        <v>96</v>
      </c>
      <c r="M7307">
        <v>3</v>
      </c>
      <c r="N7307">
        <v>5</v>
      </c>
      <c r="O7307">
        <v>190</v>
      </c>
      <c r="P7307">
        <v>114</v>
      </c>
      <c r="Q7307">
        <v>76</v>
      </c>
      <c r="R7307" t="s">
        <v>82</v>
      </c>
      <c r="S7307" t="s">
        <v>63</v>
      </c>
      <c r="T7307">
        <v>5</v>
      </c>
      <c r="U7307" t="s">
        <v>32</v>
      </c>
      <c r="V7307" t="s">
        <v>90</v>
      </c>
    </row>
    <row r="7308" spans="1:22" x14ac:dyDescent="0.35">
      <c r="A7308" s="1">
        <v>45318</v>
      </c>
      <c r="B7308" t="s">
        <v>6760</v>
      </c>
      <c r="C7308" t="s">
        <v>54</v>
      </c>
      <c r="D7308" s="1">
        <v>18918</v>
      </c>
      <c r="E7308" t="s">
        <v>36</v>
      </c>
      <c r="F7308">
        <v>469</v>
      </c>
      <c r="G7308" t="s">
        <v>95</v>
      </c>
      <c r="H7308" t="s">
        <v>80</v>
      </c>
      <c r="I7308" t="s">
        <v>27</v>
      </c>
      <c r="J7308">
        <v>72</v>
      </c>
      <c r="K7308" t="s">
        <v>28</v>
      </c>
      <c r="L7308" t="s">
        <v>96</v>
      </c>
      <c r="M7308">
        <v>3</v>
      </c>
      <c r="N7308">
        <v>5</v>
      </c>
      <c r="O7308">
        <v>2345</v>
      </c>
      <c r="P7308">
        <v>1407</v>
      </c>
      <c r="Q7308">
        <v>938</v>
      </c>
      <c r="R7308" t="s">
        <v>82</v>
      </c>
      <c r="S7308" t="s">
        <v>69</v>
      </c>
      <c r="T7308">
        <v>6</v>
      </c>
      <c r="U7308" t="s">
        <v>44</v>
      </c>
      <c r="V7308" t="s">
        <v>70</v>
      </c>
    </row>
    <row r="7309" spans="1:22" x14ac:dyDescent="0.35">
      <c r="A7309" s="1">
        <v>45375</v>
      </c>
      <c r="B7309" t="s">
        <v>6761</v>
      </c>
      <c r="C7309" t="s">
        <v>100</v>
      </c>
      <c r="D7309" s="1">
        <v>22835</v>
      </c>
      <c r="E7309" t="s">
        <v>98</v>
      </c>
      <c r="F7309">
        <v>158</v>
      </c>
      <c r="G7309" t="s">
        <v>67</v>
      </c>
      <c r="H7309" t="s">
        <v>55</v>
      </c>
      <c r="I7309" t="s">
        <v>27</v>
      </c>
      <c r="J7309">
        <v>62</v>
      </c>
      <c r="K7309" t="s">
        <v>28</v>
      </c>
      <c r="L7309" t="s">
        <v>68</v>
      </c>
      <c r="M7309">
        <v>18</v>
      </c>
      <c r="N7309">
        <v>22</v>
      </c>
      <c r="O7309">
        <v>3476</v>
      </c>
      <c r="P7309">
        <v>2844</v>
      </c>
      <c r="Q7309">
        <v>632</v>
      </c>
      <c r="R7309" t="s">
        <v>30</v>
      </c>
      <c r="S7309" t="s">
        <v>43</v>
      </c>
      <c r="T7309">
        <v>0</v>
      </c>
      <c r="U7309" t="s">
        <v>44</v>
      </c>
      <c r="V7309" t="s">
        <v>52</v>
      </c>
    </row>
    <row r="7310" spans="1:22" x14ac:dyDescent="0.35">
      <c r="A7310" s="1">
        <v>45449</v>
      </c>
      <c r="B7310" t="s">
        <v>6762</v>
      </c>
      <c r="C7310" t="s">
        <v>54</v>
      </c>
      <c r="D7310" s="1">
        <v>35835</v>
      </c>
      <c r="E7310" t="s">
        <v>24</v>
      </c>
      <c r="F7310">
        <v>381</v>
      </c>
      <c r="G7310" t="s">
        <v>25</v>
      </c>
      <c r="H7310" t="s">
        <v>41</v>
      </c>
      <c r="I7310" t="s">
        <v>27</v>
      </c>
      <c r="J7310">
        <v>26</v>
      </c>
      <c r="K7310" t="s">
        <v>50</v>
      </c>
      <c r="L7310" t="s">
        <v>29</v>
      </c>
      <c r="M7310">
        <v>10</v>
      </c>
      <c r="N7310">
        <v>14</v>
      </c>
      <c r="O7310">
        <v>5334</v>
      </c>
      <c r="P7310">
        <v>3810</v>
      </c>
      <c r="Q7310">
        <v>1524</v>
      </c>
      <c r="R7310" t="s">
        <v>30</v>
      </c>
      <c r="S7310" t="s">
        <v>76</v>
      </c>
      <c r="T7310">
        <v>4</v>
      </c>
      <c r="U7310" t="s">
        <v>32</v>
      </c>
      <c r="V7310" t="s">
        <v>45</v>
      </c>
    </row>
    <row r="7311" spans="1:22" x14ac:dyDescent="0.35">
      <c r="A7311" s="1">
        <v>45351</v>
      </c>
      <c r="B7311" t="s">
        <v>6763</v>
      </c>
      <c r="C7311" t="s">
        <v>104</v>
      </c>
      <c r="D7311" s="1">
        <v>34371</v>
      </c>
      <c r="E7311" t="s">
        <v>71</v>
      </c>
      <c r="F7311">
        <v>244</v>
      </c>
      <c r="G7311" t="s">
        <v>73</v>
      </c>
      <c r="H7311" t="s">
        <v>41</v>
      </c>
      <c r="I7311" t="s">
        <v>27</v>
      </c>
      <c r="J7311">
        <v>30</v>
      </c>
      <c r="K7311" t="s">
        <v>61</v>
      </c>
      <c r="L7311" t="s">
        <v>75</v>
      </c>
      <c r="M7311">
        <v>14</v>
      </c>
      <c r="N7311">
        <v>28</v>
      </c>
      <c r="O7311">
        <v>6832</v>
      </c>
      <c r="P7311">
        <v>3416</v>
      </c>
      <c r="Q7311">
        <v>3416</v>
      </c>
      <c r="R7311" t="s">
        <v>30</v>
      </c>
      <c r="S7311" t="s">
        <v>76</v>
      </c>
      <c r="T7311">
        <v>4</v>
      </c>
      <c r="U7311" t="s">
        <v>32</v>
      </c>
      <c r="V7311" t="s">
        <v>33</v>
      </c>
    </row>
    <row r="7312" spans="1:22" x14ac:dyDescent="0.35">
      <c r="A7312" s="1">
        <v>45427</v>
      </c>
      <c r="B7312" t="s">
        <v>6764</v>
      </c>
      <c r="C7312" t="s">
        <v>54</v>
      </c>
      <c r="D7312" s="1">
        <v>29127</v>
      </c>
      <c r="E7312" t="s">
        <v>36</v>
      </c>
      <c r="F7312">
        <v>428</v>
      </c>
      <c r="G7312" t="s">
        <v>67</v>
      </c>
      <c r="H7312" t="s">
        <v>74</v>
      </c>
      <c r="I7312" t="s">
        <v>27</v>
      </c>
      <c r="J7312">
        <v>45</v>
      </c>
      <c r="K7312" t="s">
        <v>42</v>
      </c>
      <c r="L7312" t="s">
        <v>68</v>
      </c>
      <c r="M7312">
        <v>18</v>
      </c>
      <c r="N7312">
        <v>22</v>
      </c>
      <c r="O7312">
        <v>9416</v>
      </c>
      <c r="P7312">
        <v>7704</v>
      </c>
      <c r="Q7312">
        <v>1712</v>
      </c>
      <c r="R7312" t="s">
        <v>30</v>
      </c>
      <c r="S7312" t="s">
        <v>57</v>
      </c>
      <c r="T7312">
        <v>3</v>
      </c>
      <c r="U7312" t="s">
        <v>32</v>
      </c>
      <c r="V7312" t="s">
        <v>40</v>
      </c>
    </row>
    <row r="7313" spans="1:22" x14ac:dyDescent="0.35">
      <c r="A7313" s="1">
        <v>45458</v>
      </c>
      <c r="B7313" t="s">
        <v>2321</v>
      </c>
      <c r="C7313" t="s">
        <v>84</v>
      </c>
      <c r="D7313" s="1">
        <v>21127</v>
      </c>
      <c r="E7313" t="s">
        <v>36</v>
      </c>
      <c r="F7313">
        <v>358</v>
      </c>
      <c r="G7313" t="s">
        <v>85</v>
      </c>
      <c r="H7313" t="s">
        <v>37</v>
      </c>
      <c r="I7313" t="s">
        <v>27</v>
      </c>
      <c r="J7313">
        <v>67</v>
      </c>
      <c r="K7313" t="s">
        <v>28</v>
      </c>
      <c r="L7313" t="s">
        <v>86</v>
      </c>
      <c r="M7313">
        <v>18</v>
      </c>
      <c r="N7313">
        <v>36</v>
      </c>
      <c r="O7313">
        <v>12888</v>
      </c>
      <c r="P7313">
        <v>6444</v>
      </c>
      <c r="Q7313">
        <v>6444</v>
      </c>
      <c r="R7313" t="s">
        <v>30</v>
      </c>
      <c r="S7313" t="s">
        <v>69</v>
      </c>
      <c r="T7313">
        <v>6</v>
      </c>
      <c r="U7313" t="s">
        <v>44</v>
      </c>
      <c r="V7313" t="s">
        <v>45</v>
      </c>
    </row>
    <row r="7314" spans="1:22" x14ac:dyDescent="0.35">
      <c r="A7314" s="1">
        <v>45502</v>
      </c>
      <c r="B7314" t="s">
        <v>6765</v>
      </c>
      <c r="C7314" t="s">
        <v>23</v>
      </c>
      <c r="D7314" s="1">
        <v>35720</v>
      </c>
      <c r="E7314" t="s">
        <v>24</v>
      </c>
      <c r="F7314">
        <v>459</v>
      </c>
      <c r="G7314" t="s">
        <v>59</v>
      </c>
      <c r="H7314" t="s">
        <v>49</v>
      </c>
      <c r="I7314" t="s">
        <v>27</v>
      </c>
      <c r="J7314">
        <v>27</v>
      </c>
      <c r="K7314" t="s">
        <v>50</v>
      </c>
      <c r="L7314" t="s">
        <v>62</v>
      </c>
      <c r="M7314">
        <v>10</v>
      </c>
      <c r="N7314">
        <v>45</v>
      </c>
      <c r="O7314">
        <v>20655</v>
      </c>
      <c r="P7314">
        <v>4590</v>
      </c>
      <c r="Q7314">
        <v>16065</v>
      </c>
      <c r="R7314" t="s">
        <v>30</v>
      </c>
      <c r="S7314" t="s">
        <v>39</v>
      </c>
      <c r="T7314">
        <v>1</v>
      </c>
      <c r="U7314" t="s">
        <v>32</v>
      </c>
      <c r="V7314" t="s">
        <v>90</v>
      </c>
    </row>
    <row r="7315" spans="1:22" x14ac:dyDescent="0.35">
      <c r="A7315" s="1">
        <v>45416</v>
      </c>
      <c r="B7315" t="s">
        <v>755</v>
      </c>
      <c r="C7315" t="s">
        <v>84</v>
      </c>
      <c r="D7315" s="1">
        <v>34176</v>
      </c>
      <c r="E7315" t="s">
        <v>71</v>
      </c>
      <c r="F7315">
        <v>263</v>
      </c>
      <c r="G7315" t="s">
        <v>48</v>
      </c>
      <c r="H7315" t="s">
        <v>80</v>
      </c>
      <c r="I7315" t="s">
        <v>27</v>
      </c>
      <c r="J7315">
        <v>31</v>
      </c>
      <c r="K7315" t="s">
        <v>61</v>
      </c>
      <c r="L7315" t="s">
        <v>51</v>
      </c>
      <c r="M7315">
        <v>10</v>
      </c>
      <c r="N7315">
        <v>11</v>
      </c>
      <c r="O7315">
        <v>2893</v>
      </c>
      <c r="P7315">
        <v>2630</v>
      </c>
      <c r="Q7315">
        <v>263</v>
      </c>
      <c r="R7315" t="s">
        <v>30</v>
      </c>
      <c r="S7315" t="s">
        <v>69</v>
      </c>
      <c r="T7315">
        <v>6</v>
      </c>
      <c r="U7315" t="s">
        <v>44</v>
      </c>
      <c r="V7315" t="s">
        <v>40</v>
      </c>
    </row>
    <row r="7316" spans="1:22" x14ac:dyDescent="0.35">
      <c r="A7316" s="1">
        <v>45430</v>
      </c>
      <c r="B7316" t="s">
        <v>6766</v>
      </c>
      <c r="C7316" t="s">
        <v>78</v>
      </c>
      <c r="D7316" s="1">
        <v>28321</v>
      </c>
      <c r="E7316" t="s">
        <v>98</v>
      </c>
      <c r="F7316">
        <v>269</v>
      </c>
      <c r="G7316" t="s">
        <v>79</v>
      </c>
      <c r="H7316" t="s">
        <v>55</v>
      </c>
      <c r="I7316" t="s">
        <v>27</v>
      </c>
      <c r="J7316">
        <v>47</v>
      </c>
      <c r="K7316" t="s">
        <v>42</v>
      </c>
      <c r="L7316" t="s">
        <v>81</v>
      </c>
      <c r="M7316">
        <v>7</v>
      </c>
      <c r="N7316">
        <v>9</v>
      </c>
      <c r="O7316">
        <v>2421</v>
      </c>
      <c r="P7316">
        <v>1883</v>
      </c>
      <c r="Q7316">
        <v>538</v>
      </c>
      <c r="R7316" t="s">
        <v>82</v>
      </c>
      <c r="S7316" t="s">
        <v>69</v>
      </c>
      <c r="T7316">
        <v>6</v>
      </c>
      <c r="U7316" t="s">
        <v>44</v>
      </c>
      <c r="V7316" t="s">
        <v>40</v>
      </c>
    </row>
    <row r="7317" spans="1:22" x14ac:dyDescent="0.35">
      <c r="A7317" s="1">
        <v>45356</v>
      </c>
      <c r="B7317" t="s">
        <v>6767</v>
      </c>
      <c r="C7317" t="s">
        <v>100</v>
      </c>
      <c r="D7317" s="1">
        <v>22039</v>
      </c>
      <c r="E7317" t="s">
        <v>71</v>
      </c>
      <c r="F7317">
        <v>415</v>
      </c>
      <c r="G7317" t="s">
        <v>67</v>
      </c>
      <c r="H7317" t="s">
        <v>80</v>
      </c>
      <c r="I7317" t="s">
        <v>27</v>
      </c>
      <c r="J7317">
        <v>64</v>
      </c>
      <c r="K7317" t="s">
        <v>28</v>
      </c>
      <c r="L7317" t="s">
        <v>68</v>
      </c>
      <c r="M7317">
        <v>18</v>
      </c>
      <c r="N7317">
        <v>22</v>
      </c>
      <c r="O7317">
        <v>9130</v>
      </c>
      <c r="P7317">
        <v>7470</v>
      </c>
      <c r="Q7317">
        <v>1660</v>
      </c>
      <c r="R7317" t="s">
        <v>30</v>
      </c>
      <c r="S7317" t="s">
        <v>31</v>
      </c>
      <c r="T7317">
        <v>2</v>
      </c>
      <c r="U7317" t="s">
        <v>32</v>
      </c>
      <c r="V7317" t="s">
        <v>52</v>
      </c>
    </row>
    <row r="7318" spans="1:22" x14ac:dyDescent="0.35">
      <c r="A7318" s="1">
        <v>45504</v>
      </c>
      <c r="B7318" t="s">
        <v>6768</v>
      </c>
      <c r="C7318" t="s">
        <v>100</v>
      </c>
      <c r="D7318" s="1">
        <v>33245</v>
      </c>
      <c r="E7318" t="s">
        <v>24</v>
      </c>
      <c r="F7318">
        <v>51</v>
      </c>
      <c r="G7318" t="s">
        <v>93</v>
      </c>
      <c r="H7318" t="s">
        <v>55</v>
      </c>
      <c r="I7318" t="s">
        <v>27</v>
      </c>
      <c r="J7318">
        <v>34</v>
      </c>
      <c r="K7318" t="s">
        <v>61</v>
      </c>
      <c r="L7318" t="s">
        <v>94</v>
      </c>
      <c r="M7318">
        <v>5</v>
      </c>
      <c r="N7318">
        <v>7</v>
      </c>
      <c r="O7318">
        <v>357</v>
      </c>
      <c r="P7318">
        <v>255</v>
      </c>
      <c r="Q7318">
        <v>102</v>
      </c>
      <c r="R7318" t="s">
        <v>82</v>
      </c>
      <c r="S7318" t="s">
        <v>57</v>
      </c>
      <c r="T7318">
        <v>3</v>
      </c>
      <c r="U7318" t="s">
        <v>32</v>
      </c>
      <c r="V7318" t="s">
        <v>90</v>
      </c>
    </row>
    <row r="7319" spans="1:22" x14ac:dyDescent="0.35">
      <c r="A7319" s="1">
        <v>45455</v>
      </c>
      <c r="B7319" t="s">
        <v>6769</v>
      </c>
      <c r="C7319" t="s">
        <v>47</v>
      </c>
      <c r="D7319" s="1">
        <v>17115</v>
      </c>
      <c r="E7319" t="s">
        <v>36</v>
      </c>
      <c r="F7319">
        <v>128</v>
      </c>
      <c r="G7319" t="s">
        <v>67</v>
      </c>
      <c r="H7319" t="s">
        <v>55</v>
      </c>
      <c r="I7319" t="s">
        <v>27</v>
      </c>
      <c r="J7319">
        <v>78</v>
      </c>
      <c r="K7319" t="s">
        <v>56</v>
      </c>
      <c r="L7319" t="s">
        <v>68</v>
      </c>
      <c r="M7319">
        <v>18</v>
      </c>
      <c r="N7319">
        <v>22</v>
      </c>
      <c r="O7319">
        <v>2816</v>
      </c>
      <c r="P7319">
        <v>2304</v>
      </c>
      <c r="Q7319">
        <v>512</v>
      </c>
      <c r="R7319" t="s">
        <v>30</v>
      </c>
      <c r="S7319" t="s">
        <v>57</v>
      </c>
      <c r="T7319">
        <v>3</v>
      </c>
      <c r="U7319" t="s">
        <v>32</v>
      </c>
      <c r="V7319" t="s">
        <v>45</v>
      </c>
    </row>
    <row r="7320" spans="1:22" x14ac:dyDescent="0.35">
      <c r="A7320" s="1">
        <v>45308</v>
      </c>
      <c r="B7320" t="s">
        <v>6770</v>
      </c>
      <c r="C7320" t="s">
        <v>104</v>
      </c>
      <c r="D7320" s="1">
        <v>38535</v>
      </c>
      <c r="E7320" t="s">
        <v>71</v>
      </c>
      <c r="F7320">
        <v>22</v>
      </c>
      <c r="G7320" t="s">
        <v>85</v>
      </c>
      <c r="H7320" t="s">
        <v>49</v>
      </c>
      <c r="I7320" t="s">
        <v>27</v>
      </c>
      <c r="J7320">
        <v>19</v>
      </c>
      <c r="K7320" t="s">
        <v>50</v>
      </c>
      <c r="L7320" t="s">
        <v>86</v>
      </c>
      <c r="M7320">
        <v>18</v>
      </c>
      <c r="N7320">
        <v>36</v>
      </c>
      <c r="O7320">
        <v>792</v>
      </c>
      <c r="P7320">
        <v>396</v>
      </c>
      <c r="Q7320">
        <v>396</v>
      </c>
      <c r="R7320" t="s">
        <v>30</v>
      </c>
      <c r="S7320" t="s">
        <v>57</v>
      </c>
      <c r="T7320">
        <v>3</v>
      </c>
      <c r="U7320" t="s">
        <v>32</v>
      </c>
      <c r="V7320" t="s">
        <v>70</v>
      </c>
    </row>
    <row r="7321" spans="1:22" x14ac:dyDescent="0.35">
      <c r="A7321" s="1">
        <v>45419</v>
      </c>
      <c r="B7321" t="s">
        <v>6771</v>
      </c>
      <c r="C7321" t="s">
        <v>47</v>
      </c>
      <c r="D7321" s="1">
        <v>38334</v>
      </c>
      <c r="E7321" t="s">
        <v>36</v>
      </c>
      <c r="F7321">
        <v>23</v>
      </c>
      <c r="G7321" t="s">
        <v>95</v>
      </c>
      <c r="H7321" t="s">
        <v>80</v>
      </c>
      <c r="I7321" t="s">
        <v>27</v>
      </c>
      <c r="J7321">
        <v>19</v>
      </c>
      <c r="K7321" t="s">
        <v>50</v>
      </c>
      <c r="L7321" t="s">
        <v>96</v>
      </c>
      <c r="M7321">
        <v>3</v>
      </c>
      <c r="N7321">
        <v>5</v>
      </c>
      <c r="O7321">
        <v>115</v>
      </c>
      <c r="P7321">
        <v>69</v>
      </c>
      <c r="Q7321">
        <v>46</v>
      </c>
      <c r="R7321" t="s">
        <v>82</v>
      </c>
      <c r="S7321" t="s">
        <v>31</v>
      </c>
      <c r="T7321">
        <v>2</v>
      </c>
      <c r="U7321" t="s">
        <v>32</v>
      </c>
      <c r="V7321" t="s">
        <v>40</v>
      </c>
    </row>
    <row r="7322" spans="1:22" x14ac:dyDescent="0.35">
      <c r="A7322" s="1">
        <v>45318</v>
      </c>
      <c r="B7322" t="s">
        <v>6772</v>
      </c>
      <c r="C7322" t="s">
        <v>78</v>
      </c>
      <c r="D7322" s="1">
        <v>28895</v>
      </c>
      <c r="E7322" t="s">
        <v>36</v>
      </c>
      <c r="F7322">
        <v>258</v>
      </c>
      <c r="G7322" t="s">
        <v>67</v>
      </c>
      <c r="H7322" t="s">
        <v>55</v>
      </c>
      <c r="I7322" t="s">
        <v>27</v>
      </c>
      <c r="J7322">
        <v>45</v>
      </c>
      <c r="K7322" t="s">
        <v>42</v>
      </c>
      <c r="L7322" t="s">
        <v>68</v>
      </c>
      <c r="M7322">
        <v>18</v>
      </c>
      <c r="N7322">
        <v>22</v>
      </c>
      <c r="O7322">
        <v>5676</v>
      </c>
      <c r="P7322">
        <v>4644</v>
      </c>
      <c r="Q7322">
        <v>1032</v>
      </c>
      <c r="R7322" t="s">
        <v>30</v>
      </c>
      <c r="S7322" t="s">
        <v>69</v>
      </c>
      <c r="T7322">
        <v>6</v>
      </c>
      <c r="U7322" t="s">
        <v>44</v>
      </c>
      <c r="V7322" t="s">
        <v>70</v>
      </c>
    </row>
    <row r="7323" spans="1:22" x14ac:dyDescent="0.35">
      <c r="A7323" s="1">
        <v>45335</v>
      </c>
      <c r="B7323" t="s">
        <v>6773</v>
      </c>
      <c r="C7323" t="s">
        <v>84</v>
      </c>
      <c r="D7323" s="1">
        <v>24777</v>
      </c>
      <c r="E7323" t="s">
        <v>24</v>
      </c>
      <c r="F7323">
        <v>253</v>
      </c>
      <c r="G7323" t="s">
        <v>95</v>
      </c>
      <c r="H7323" t="s">
        <v>80</v>
      </c>
      <c r="I7323" t="s">
        <v>27</v>
      </c>
      <c r="J7323">
        <v>56</v>
      </c>
      <c r="K7323" t="s">
        <v>42</v>
      </c>
      <c r="L7323" t="s">
        <v>96</v>
      </c>
      <c r="M7323">
        <v>3</v>
      </c>
      <c r="N7323">
        <v>5</v>
      </c>
      <c r="O7323">
        <v>1265</v>
      </c>
      <c r="P7323">
        <v>759</v>
      </c>
      <c r="Q7323">
        <v>506</v>
      </c>
      <c r="R7323" t="s">
        <v>82</v>
      </c>
      <c r="S7323" t="s">
        <v>31</v>
      </c>
      <c r="T7323">
        <v>2</v>
      </c>
      <c r="U7323" t="s">
        <v>32</v>
      </c>
      <c r="V7323" t="s">
        <v>33</v>
      </c>
    </row>
    <row r="7324" spans="1:22" x14ac:dyDescent="0.35">
      <c r="A7324" s="1">
        <v>45320</v>
      </c>
      <c r="B7324" t="s">
        <v>6774</v>
      </c>
      <c r="C7324" t="s">
        <v>35</v>
      </c>
      <c r="D7324" s="1">
        <v>17223</v>
      </c>
      <c r="E7324" t="s">
        <v>71</v>
      </c>
      <c r="F7324">
        <v>136</v>
      </c>
      <c r="G7324" t="s">
        <v>93</v>
      </c>
      <c r="H7324" t="s">
        <v>55</v>
      </c>
      <c r="I7324" t="s">
        <v>27</v>
      </c>
      <c r="J7324">
        <v>77</v>
      </c>
      <c r="K7324" t="s">
        <v>56</v>
      </c>
      <c r="L7324" t="s">
        <v>94</v>
      </c>
      <c r="M7324">
        <v>5</v>
      </c>
      <c r="N7324">
        <v>7</v>
      </c>
      <c r="O7324">
        <v>952</v>
      </c>
      <c r="P7324">
        <v>680</v>
      </c>
      <c r="Q7324">
        <v>272</v>
      </c>
      <c r="R7324" t="s">
        <v>82</v>
      </c>
      <c r="S7324" t="s">
        <v>39</v>
      </c>
      <c r="T7324">
        <v>1</v>
      </c>
      <c r="U7324" t="s">
        <v>32</v>
      </c>
      <c r="V7324" t="s">
        <v>70</v>
      </c>
    </row>
    <row r="7325" spans="1:22" x14ac:dyDescent="0.35">
      <c r="A7325" s="1">
        <v>45499</v>
      </c>
      <c r="B7325" t="s">
        <v>6775</v>
      </c>
      <c r="C7325" t="s">
        <v>113</v>
      </c>
      <c r="D7325" s="1">
        <v>34196</v>
      </c>
      <c r="E7325" t="s">
        <v>98</v>
      </c>
      <c r="F7325">
        <v>262</v>
      </c>
      <c r="G7325" t="s">
        <v>73</v>
      </c>
      <c r="H7325" t="s">
        <v>41</v>
      </c>
      <c r="I7325" t="s">
        <v>27</v>
      </c>
      <c r="J7325">
        <v>31</v>
      </c>
      <c r="K7325" t="s">
        <v>61</v>
      </c>
      <c r="L7325" t="s">
        <v>75</v>
      </c>
      <c r="M7325">
        <v>14</v>
      </c>
      <c r="N7325">
        <v>28</v>
      </c>
      <c r="O7325">
        <v>7336</v>
      </c>
      <c r="P7325">
        <v>3668</v>
      </c>
      <c r="Q7325">
        <v>3668</v>
      </c>
      <c r="R7325" t="s">
        <v>30</v>
      </c>
      <c r="S7325" t="s">
        <v>63</v>
      </c>
      <c r="T7325">
        <v>5</v>
      </c>
      <c r="U7325" t="s">
        <v>32</v>
      </c>
      <c r="V7325" t="s">
        <v>90</v>
      </c>
    </row>
    <row r="7326" spans="1:22" x14ac:dyDescent="0.35">
      <c r="A7326" s="1">
        <v>45328</v>
      </c>
      <c r="B7326" t="s">
        <v>1624</v>
      </c>
      <c r="C7326" t="s">
        <v>104</v>
      </c>
      <c r="D7326" s="1">
        <v>19877</v>
      </c>
      <c r="E7326" t="s">
        <v>71</v>
      </c>
      <c r="F7326">
        <v>47</v>
      </c>
      <c r="G7326" t="s">
        <v>25</v>
      </c>
      <c r="H7326" t="s">
        <v>41</v>
      </c>
      <c r="I7326" t="s">
        <v>38</v>
      </c>
      <c r="J7326">
        <v>70</v>
      </c>
      <c r="K7326" t="s">
        <v>28</v>
      </c>
      <c r="L7326" t="s">
        <v>29</v>
      </c>
      <c r="M7326">
        <v>10</v>
      </c>
      <c r="N7326">
        <v>14</v>
      </c>
      <c r="O7326">
        <v>658</v>
      </c>
      <c r="P7326">
        <v>470</v>
      </c>
      <c r="Q7326">
        <v>188</v>
      </c>
      <c r="R7326" t="s">
        <v>30</v>
      </c>
      <c r="S7326" t="s">
        <v>31</v>
      </c>
      <c r="T7326">
        <v>2</v>
      </c>
      <c r="U7326" t="s">
        <v>32</v>
      </c>
      <c r="V7326" t="s">
        <v>33</v>
      </c>
    </row>
    <row r="7327" spans="1:22" x14ac:dyDescent="0.35">
      <c r="A7327" s="1">
        <v>45390</v>
      </c>
      <c r="B7327" t="s">
        <v>611</v>
      </c>
      <c r="C7327" t="s">
        <v>78</v>
      </c>
      <c r="D7327" s="1">
        <v>30010</v>
      </c>
      <c r="E7327" t="s">
        <v>71</v>
      </c>
      <c r="F7327">
        <v>162</v>
      </c>
      <c r="G7327" t="s">
        <v>95</v>
      </c>
      <c r="H7327" t="s">
        <v>74</v>
      </c>
      <c r="I7327" t="s">
        <v>27</v>
      </c>
      <c r="J7327">
        <v>42</v>
      </c>
      <c r="K7327" t="s">
        <v>61</v>
      </c>
      <c r="L7327" t="s">
        <v>96</v>
      </c>
      <c r="M7327">
        <v>3</v>
      </c>
      <c r="N7327">
        <v>5</v>
      </c>
      <c r="O7327">
        <v>810</v>
      </c>
      <c r="P7327">
        <v>486</v>
      </c>
      <c r="Q7327">
        <v>324</v>
      </c>
      <c r="R7327" t="s">
        <v>82</v>
      </c>
      <c r="S7327" t="s">
        <v>39</v>
      </c>
      <c r="T7327">
        <v>1</v>
      </c>
      <c r="U7327" t="s">
        <v>32</v>
      </c>
      <c r="V7327" t="s">
        <v>72</v>
      </c>
    </row>
    <row r="7328" spans="1:22" x14ac:dyDescent="0.35">
      <c r="A7328" s="1">
        <v>45330</v>
      </c>
      <c r="B7328" t="s">
        <v>5662</v>
      </c>
      <c r="C7328" t="s">
        <v>84</v>
      </c>
      <c r="D7328" s="1">
        <v>18969</v>
      </c>
      <c r="E7328" t="s">
        <v>71</v>
      </c>
      <c r="F7328">
        <v>184</v>
      </c>
      <c r="G7328" t="s">
        <v>25</v>
      </c>
      <c r="H7328" t="s">
        <v>37</v>
      </c>
      <c r="I7328" t="s">
        <v>27</v>
      </c>
      <c r="J7328">
        <v>72</v>
      </c>
      <c r="K7328" t="s">
        <v>28</v>
      </c>
      <c r="L7328" t="s">
        <v>29</v>
      </c>
      <c r="M7328">
        <v>10</v>
      </c>
      <c r="N7328">
        <v>14</v>
      </c>
      <c r="O7328">
        <v>2576</v>
      </c>
      <c r="P7328">
        <v>1840</v>
      </c>
      <c r="Q7328">
        <v>736</v>
      </c>
      <c r="R7328" t="s">
        <v>30</v>
      </c>
      <c r="S7328" t="s">
        <v>76</v>
      </c>
      <c r="T7328">
        <v>4</v>
      </c>
      <c r="U7328" t="s">
        <v>32</v>
      </c>
      <c r="V7328" t="s">
        <v>33</v>
      </c>
    </row>
    <row r="7329" spans="1:22" x14ac:dyDescent="0.35">
      <c r="A7329" s="1">
        <v>45381</v>
      </c>
      <c r="B7329" t="s">
        <v>6776</v>
      </c>
      <c r="C7329" t="s">
        <v>35</v>
      </c>
      <c r="D7329" s="1">
        <v>25253</v>
      </c>
      <c r="E7329" t="s">
        <v>98</v>
      </c>
      <c r="F7329">
        <v>149</v>
      </c>
      <c r="G7329" t="s">
        <v>25</v>
      </c>
      <c r="H7329" t="s">
        <v>49</v>
      </c>
      <c r="I7329" t="s">
        <v>27</v>
      </c>
      <c r="J7329">
        <v>55</v>
      </c>
      <c r="K7329" t="s">
        <v>42</v>
      </c>
      <c r="L7329" t="s">
        <v>29</v>
      </c>
      <c r="M7329">
        <v>10</v>
      </c>
      <c r="N7329">
        <v>14</v>
      </c>
      <c r="O7329">
        <v>2086</v>
      </c>
      <c r="P7329">
        <v>1490</v>
      </c>
      <c r="Q7329">
        <v>596</v>
      </c>
      <c r="R7329" t="s">
        <v>30</v>
      </c>
      <c r="S7329" t="s">
        <v>69</v>
      </c>
      <c r="T7329">
        <v>6</v>
      </c>
      <c r="U7329" t="s">
        <v>44</v>
      </c>
      <c r="V7329" t="s">
        <v>52</v>
      </c>
    </row>
    <row r="7330" spans="1:22" x14ac:dyDescent="0.35">
      <c r="A7330" s="1">
        <v>45311</v>
      </c>
      <c r="B7330" t="s">
        <v>6777</v>
      </c>
      <c r="C7330" t="s">
        <v>35</v>
      </c>
      <c r="D7330" s="1">
        <v>31606</v>
      </c>
      <c r="E7330" t="s">
        <v>98</v>
      </c>
      <c r="F7330">
        <v>257</v>
      </c>
      <c r="G7330" t="s">
        <v>79</v>
      </c>
      <c r="H7330" t="s">
        <v>80</v>
      </c>
      <c r="I7330" t="s">
        <v>27</v>
      </c>
      <c r="J7330">
        <v>38</v>
      </c>
      <c r="K7330" t="s">
        <v>61</v>
      </c>
      <c r="L7330" t="s">
        <v>81</v>
      </c>
      <c r="M7330">
        <v>7</v>
      </c>
      <c r="N7330">
        <v>9</v>
      </c>
      <c r="O7330">
        <v>2313</v>
      </c>
      <c r="P7330">
        <v>1799</v>
      </c>
      <c r="Q7330">
        <v>514</v>
      </c>
      <c r="R7330" t="s">
        <v>82</v>
      </c>
      <c r="S7330" t="s">
        <v>69</v>
      </c>
      <c r="T7330">
        <v>6</v>
      </c>
      <c r="U7330" t="s">
        <v>44</v>
      </c>
      <c r="V7330" t="s">
        <v>70</v>
      </c>
    </row>
    <row r="7331" spans="1:22" x14ac:dyDescent="0.35">
      <c r="A7331" s="1">
        <v>45348</v>
      </c>
      <c r="B7331" t="s">
        <v>542</v>
      </c>
      <c r="C7331" t="s">
        <v>104</v>
      </c>
      <c r="D7331" s="1">
        <v>37353</v>
      </c>
      <c r="E7331" t="s">
        <v>98</v>
      </c>
      <c r="F7331">
        <v>230</v>
      </c>
      <c r="G7331" t="s">
        <v>93</v>
      </c>
      <c r="H7331" t="s">
        <v>55</v>
      </c>
      <c r="I7331" t="s">
        <v>27</v>
      </c>
      <c r="J7331">
        <v>22</v>
      </c>
      <c r="K7331" t="s">
        <v>50</v>
      </c>
      <c r="L7331" t="s">
        <v>94</v>
      </c>
      <c r="M7331">
        <v>5</v>
      </c>
      <c r="N7331">
        <v>7</v>
      </c>
      <c r="O7331">
        <v>1610</v>
      </c>
      <c r="P7331">
        <v>1150</v>
      </c>
      <c r="Q7331">
        <v>460</v>
      </c>
      <c r="R7331" t="s">
        <v>82</v>
      </c>
      <c r="S7331" t="s">
        <v>39</v>
      </c>
      <c r="T7331">
        <v>1</v>
      </c>
      <c r="U7331" t="s">
        <v>32</v>
      </c>
      <c r="V7331" t="s">
        <v>33</v>
      </c>
    </row>
    <row r="7332" spans="1:22" x14ac:dyDescent="0.35">
      <c r="A7332" s="1">
        <v>45323</v>
      </c>
      <c r="B7332" t="s">
        <v>6778</v>
      </c>
      <c r="C7332" t="s">
        <v>113</v>
      </c>
      <c r="D7332" s="1">
        <v>37615</v>
      </c>
      <c r="E7332" t="s">
        <v>36</v>
      </c>
      <c r="F7332">
        <v>287</v>
      </c>
      <c r="G7332" t="s">
        <v>95</v>
      </c>
      <c r="H7332" t="s">
        <v>80</v>
      </c>
      <c r="I7332" t="s">
        <v>27</v>
      </c>
      <c r="J7332">
        <v>21</v>
      </c>
      <c r="K7332" t="s">
        <v>50</v>
      </c>
      <c r="L7332" t="s">
        <v>96</v>
      </c>
      <c r="M7332">
        <v>3</v>
      </c>
      <c r="N7332">
        <v>5</v>
      </c>
      <c r="O7332">
        <v>1435</v>
      </c>
      <c r="P7332">
        <v>861</v>
      </c>
      <c r="Q7332">
        <v>574</v>
      </c>
      <c r="R7332" t="s">
        <v>82</v>
      </c>
      <c r="S7332" t="s">
        <v>76</v>
      </c>
      <c r="T7332">
        <v>4</v>
      </c>
      <c r="U7332" t="s">
        <v>32</v>
      </c>
      <c r="V7332" t="s">
        <v>33</v>
      </c>
    </row>
    <row r="7333" spans="1:22" x14ac:dyDescent="0.35">
      <c r="A7333" s="1">
        <v>45386</v>
      </c>
      <c r="B7333" t="s">
        <v>6779</v>
      </c>
      <c r="C7333" t="s">
        <v>107</v>
      </c>
      <c r="D7333" s="1">
        <v>20722</v>
      </c>
      <c r="E7333" t="s">
        <v>24</v>
      </c>
      <c r="F7333">
        <v>77</v>
      </c>
      <c r="G7333" t="s">
        <v>79</v>
      </c>
      <c r="H7333" t="s">
        <v>55</v>
      </c>
      <c r="I7333" t="s">
        <v>27</v>
      </c>
      <c r="J7333">
        <v>68</v>
      </c>
      <c r="K7333" t="s">
        <v>28</v>
      </c>
      <c r="L7333" t="s">
        <v>81</v>
      </c>
      <c r="M7333">
        <v>7</v>
      </c>
      <c r="N7333">
        <v>9</v>
      </c>
      <c r="O7333">
        <v>693</v>
      </c>
      <c r="P7333">
        <v>539</v>
      </c>
      <c r="Q7333">
        <v>154</v>
      </c>
      <c r="R7333" t="s">
        <v>82</v>
      </c>
      <c r="S7333" t="s">
        <v>76</v>
      </c>
      <c r="T7333">
        <v>4</v>
      </c>
      <c r="U7333" t="s">
        <v>32</v>
      </c>
      <c r="V7333" t="s">
        <v>72</v>
      </c>
    </row>
    <row r="7334" spans="1:22" x14ac:dyDescent="0.35">
      <c r="A7334" s="1">
        <v>45431</v>
      </c>
      <c r="B7334" t="s">
        <v>6780</v>
      </c>
      <c r="C7334" t="s">
        <v>54</v>
      </c>
      <c r="D7334" s="1">
        <v>36287</v>
      </c>
      <c r="E7334" t="s">
        <v>24</v>
      </c>
      <c r="F7334">
        <v>19</v>
      </c>
      <c r="G7334" t="s">
        <v>93</v>
      </c>
      <c r="H7334" t="s">
        <v>55</v>
      </c>
      <c r="I7334" t="s">
        <v>27</v>
      </c>
      <c r="J7334">
        <v>25</v>
      </c>
      <c r="K7334" t="s">
        <v>50</v>
      </c>
      <c r="L7334" t="s">
        <v>94</v>
      </c>
      <c r="M7334">
        <v>5</v>
      </c>
      <c r="N7334">
        <v>7</v>
      </c>
      <c r="O7334">
        <v>133</v>
      </c>
      <c r="P7334">
        <v>95</v>
      </c>
      <c r="Q7334">
        <v>38</v>
      </c>
      <c r="R7334" t="s">
        <v>82</v>
      </c>
      <c r="S7334" t="s">
        <v>43</v>
      </c>
      <c r="T7334">
        <v>0</v>
      </c>
      <c r="U7334" t="s">
        <v>44</v>
      </c>
      <c r="V7334" t="s">
        <v>40</v>
      </c>
    </row>
    <row r="7335" spans="1:22" x14ac:dyDescent="0.35">
      <c r="A7335" s="1">
        <v>45443</v>
      </c>
      <c r="B7335" t="s">
        <v>6781</v>
      </c>
      <c r="C7335" t="s">
        <v>47</v>
      </c>
      <c r="D7335" s="1">
        <v>21141</v>
      </c>
      <c r="E7335" t="s">
        <v>36</v>
      </c>
      <c r="F7335">
        <v>112</v>
      </c>
      <c r="G7335" t="s">
        <v>25</v>
      </c>
      <c r="H7335" t="s">
        <v>49</v>
      </c>
      <c r="I7335" t="s">
        <v>27</v>
      </c>
      <c r="J7335">
        <v>67</v>
      </c>
      <c r="K7335" t="s">
        <v>28</v>
      </c>
      <c r="L7335" t="s">
        <v>29</v>
      </c>
      <c r="M7335">
        <v>10</v>
      </c>
      <c r="N7335">
        <v>14</v>
      </c>
      <c r="O7335">
        <v>1568</v>
      </c>
      <c r="P7335">
        <v>1120</v>
      </c>
      <c r="Q7335">
        <v>448</v>
      </c>
      <c r="R7335" t="s">
        <v>30</v>
      </c>
      <c r="S7335" t="s">
        <v>63</v>
      </c>
      <c r="T7335">
        <v>5</v>
      </c>
      <c r="U7335" t="s">
        <v>32</v>
      </c>
      <c r="V7335" t="s">
        <v>40</v>
      </c>
    </row>
    <row r="7336" spans="1:22" x14ac:dyDescent="0.35">
      <c r="A7336" s="1">
        <v>45489</v>
      </c>
      <c r="B7336" t="s">
        <v>6782</v>
      </c>
      <c r="C7336" t="s">
        <v>54</v>
      </c>
      <c r="D7336" s="1">
        <v>34706</v>
      </c>
      <c r="E7336" t="s">
        <v>24</v>
      </c>
      <c r="F7336">
        <v>233</v>
      </c>
      <c r="G7336" t="s">
        <v>85</v>
      </c>
      <c r="H7336" t="s">
        <v>80</v>
      </c>
      <c r="I7336" t="s">
        <v>27</v>
      </c>
      <c r="J7336">
        <v>30</v>
      </c>
      <c r="K7336" t="s">
        <v>61</v>
      </c>
      <c r="L7336" t="s">
        <v>86</v>
      </c>
      <c r="M7336">
        <v>18</v>
      </c>
      <c r="N7336">
        <v>36</v>
      </c>
      <c r="O7336">
        <v>8388</v>
      </c>
      <c r="P7336">
        <v>4194</v>
      </c>
      <c r="Q7336">
        <v>4194</v>
      </c>
      <c r="R7336" t="s">
        <v>30</v>
      </c>
      <c r="S7336" t="s">
        <v>31</v>
      </c>
      <c r="T7336">
        <v>2</v>
      </c>
      <c r="U7336" t="s">
        <v>32</v>
      </c>
      <c r="V7336" t="s">
        <v>90</v>
      </c>
    </row>
    <row r="7337" spans="1:22" x14ac:dyDescent="0.35">
      <c r="A7337" s="1">
        <v>45309</v>
      </c>
      <c r="B7337" t="s">
        <v>6783</v>
      </c>
      <c r="C7337" t="s">
        <v>104</v>
      </c>
      <c r="D7337" s="1">
        <v>38894</v>
      </c>
      <c r="E7337" t="s">
        <v>24</v>
      </c>
      <c r="F7337">
        <v>261</v>
      </c>
      <c r="G7337" t="s">
        <v>85</v>
      </c>
      <c r="H7337" t="s">
        <v>55</v>
      </c>
      <c r="I7337" t="s">
        <v>27</v>
      </c>
      <c r="J7337">
        <v>18</v>
      </c>
      <c r="K7337" t="s">
        <v>50</v>
      </c>
      <c r="L7337" t="s">
        <v>86</v>
      </c>
      <c r="M7337">
        <v>18</v>
      </c>
      <c r="N7337">
        <v>36</v>
      </c>
      <c r="O7337">
        <v>9396</v>
      </c>
      <c r="P7337">
        <v>4698</v>
      </c>
      <c r="Q7337">
        <v>4698</v>
      </c>
      <c r="R7337" t="s">
        <v>30</v>
      </c>
      <c r="S7337" t="s">
        <v>76</v>
      </c>
      <c r="T7337">
        <v>4</v>
      </c>
      <c r="U7337" t="s">
        <v>32</v>
      </c>
      <c r="V7337" t="s">
        <v>70</v>
      </c>
    </row>
    <row r="7338" spans="1:22" x14ac:dyDescent="0.35">
      <c r="A7338" s="1">
        <v>45446</v>
      </c>
      <c r="B7338" t="s">
        <v>6784</v>
      </c>
      <c r="C7338" t="s">
        <v>113</v>
      </c>
      <c r="D7338" s="1">
        <v>26438</v>
      </c>
      <c r="E7338" t="s">
        <v>98</v>
      </c>
      <c r="F7338">
        <v>367</v>
      </c>
      <c r="G7338" t="s">
        <v>95</v>
      </c>
      <c r="H7338" t="s">
        <v>80</v>
      </c>
      <c r="I7338" t="s">
        <v>27</v>
      </c>
      <c r="J7338">
        <v>52</v>
      </c>
      <c r="K7338" t="s">
        <v>42</v>
      </c>
      <c r="L7338" t="s">
        <v>96</v>
      </c>
      <c r="M7338">
        <v>3</v>
      </c>
      <c r="N7338">
        <v>5</v>
      </c>
      <c r="O7338">
        <v>1835</v>
      </c>
      <c r="P7338">
        <v>1101</v>
      </c>
      <c r="Q7338">
        <v>734</v>
      </c>
      <c r="R7338" t="s">
        <v>82</v>
      </c>
      <c r="S7338" t="s">
        <v>39</v>
      </c>
      <c r="T7338">
        <v>1</v>
      </c>
      <c r="U7338" t="s">
        <v>32</v>
      </c>
      <c r="V7338" t="s">
        <v>45</v>
      </c>
    </row>
    <row r="7339" spans="1:22" x14ac:dyDescent="0.35">
      <c r="A7339" s="1">
        <v>45435</v>
      </c>
      <c r="B7339" t="s">
        <v>6785</v>
      </c>
      <c r="C7339" t="s">
        <v>113</v>
      </c>
      <c r="D7339" s="1">
        <v>19989</v>
      </c>
      <c r="E7339" t="s">
        <v>98</v>
      </c>
      <c r="F7339">
        <v>158</v>
      </c>
      <c r="G7339" t="s">
        <v>67</v>
      </c>
      <c r="H7339" t="s">
        <v>55</v>
      </c>
      <c r="I7339" t="s">
        <v>27</v>
      </c>
      <c r="J7339">
        <v>70</v>
      </c>
      <c r="K7339" t="s">
        <v>28</v>
      </c>
      <c r="L7339" t="s">
        <v>68</v>
      </c>
      <c r="M7339">
        <v>18</v>
      </c>
      <c r="N7339">
        <v>22</v>
      </c>
      <c r="O7339">
        <v>3476</v>
      </c>
      <c r="P7339">
        <v>2844</v>
      </c>
      <c r="Q7339">
        <v>632</v>
      </c>
      <c r="R7339" t="s">
        <v>30</v>
      </c>
      <c r="S7339" t="s">
        <v>76</v>
      </c>
      <c r="T7339">
        <v>4</v>
      </c>
      <c r="U7339" t="s">
        <v>32</v>
      </c>
      <c r="V7339" t="s">
        <v>40</v>
      </c>
    </row>
    <row r="7340" spans="1:22" x14ac:dyDescent="0.35">
      <c r="A7340" s="1">
        <v>45436</v>
      </c>
      <c r="B7340" t="s">
        <v>4815</v>
      </c>
      <c r="C7340" t="s">
        <v>35</v>
      </c>
      <c r="D7340" s="1">
        <v>18683</v>
      </c>
      <c r="E7340" t="s">
        <v>36</v>
      </c>
      <c r="F7340">
        <v>204</v>
      </c>
      <c r="G7340" t="s">
        <v>79</v>
      </c>
      <c r="H7340" t="s">
        <v>41</v>
      </c>
      <c r="I7340" t="s">
        <v>27</v>
      </c>
      <c r="J7340">
        <v>73</v>
      </c>
      <c r="K7340" t="s">
        <v>28</v>
      </c>
      <c r="L7340" t="s">
        <v>81</v>
      </c>
      <c r="M7340">
        <v>7</v>
      </c>
      <c r="N7340">
        <v>9</v>
      </c>
      <c r="O7340">
        <v>1836</v>
      </c>
      <c r="P7340">
        <v>1428</v>
      </c>
      <c r="Q7340">
        <v>408</v>
      </c>
      <c r="R7340" t="s">
        <v>82</v>
      </c>
      <c r="S7340" t="s">
        <v>63</v>
      </c>
      <c r="T7340">
        <v>5</v>
      </c>
      <c r="U7340" t="s">
        <v>32</v>
      </c>
      <c r="V7340" t="s">
        <v>40</v>
      </c>
    </row>
    <row r="7341" spans="1:22" x14ac:dyDescent="0.35">
      <c r="A7341" s="1">
        <v>45432</v>
      </c>
      <c r="B7341" t="s">
        <v>6786</v>
      </c>
      <c r="C7341" t="s">
        <v>84</v>
      </c>
      <c r="D7341" s="1">
        <v>25362</v>
      </c>
      <c r="E7341" t="s">
        <v>36</v>
      </c>
      <c r="F7341">
        <v>129</v>
      </c>
      <c r="G7341" t="s">
        <v>67</v>
      </c>
      <c r="H7341" t="s">
        <v>41</v>
      </c>
      <c r="I7341" t="s">
        <v>27</v>
      </c>
      <c r="J7341">
        <v>55</v>
      </c>
      <c r="K7341" t="s">
        <v>42</v>
      </c>
      <c r="L7341" t="s">
        <v>68</v>
      </c>
      <c r="M7341">
        <v>18</v>
      </c>
      <c r="N7341">
        <v>22</v>
      </c>
      <c r="O7341">
        <v>2838</v>
      </c>
      <c r="P7341">
        <v>2322</v>
      </c>
      <c r="Q7341">
        <v>516</v>
      </c>
      <c r="R7341" t="s">
        <v>30</v>
      </c>
      <c r="S7341" t="s">
        <v>39</v>
      </c>
      <c r="T7341">
        <v>1</v>
      </c>
      <c r="U7341" t="s">
        <v>32</v>
      </c>
      <c r="V7341" t="s">
        <v>40</v>
      </c>
    </row>
    <row r="7342" spans="1:22" x14ac:dyDescent="0.35">
      <c r="A7342" s="1">
        <v>45412</v>
      </c>
      <c r="B7342" t="s">
        <v>2025</v>
      </c>
      <c r="C7342" t="s">
        <v>78</v>
      </c>
      <c r="D7342" s="1">
        <v>17937</v>
      </c>
      <c r="E7342" t="s">
        <v>98</v>
      </c>
      <c r="F7342">
        <v>196</v>
      </c>
      <c r="G7342" t="s">
        <v>93</v>
      </c>
      <c r="H7342" t="s">
        <v>74</v>
      </c>
      <c r="I7342" t="s">
        <v>27</v>
      </c>
      <c r="J7342">
        <v>75</v>
      </c>
      <c r="K7342" t="s">
        <v>56</v>
      </c>
      <c r="L7342" t="s">
        <v>94</v>
      </c>
      <c r="M7342">
        <v>5</v>
      </c>
      <c r="N7342">
        <v>7</v>
      </c>
      <c r="O7342">
        <v>1372</v>
      </c>
      <c r="P7342">
        <v>980</v>
      </c>
      <c r="Q7342">
        <v>392</v>
      </c>
      <c r="R7342" t="s">
        <v>82</v>
      </c>
      <c r="S7342" t="s">
        <v>31</v>
      </c>
      <c r="T7342">
        <v>2</v>
      </c>
      <c r="U7342" t="s">
        <v>32</v>
      </c>
      <c r="V7342" t="s">
        <v>72</v>
      </c>
    </row>
    <row r="7343" spans="1:22" x14ac:dyDescent="0.35">
      <c r="A7343" s="1">
        <v>45412</v>
      </c>
      <c r="B7343" t="s">
        <v>6787</v>
      </c>
      <c r="C7343" t="s">
        <v>84</v>
      </c>
      <c r="D7343" s="1">
        <v>33255</v>
      </c>
      <c r="E7343" t="s">
        <v>24</v>
      </c>
      <c r="F7343">
        <v>457</v>
      </c>
      <c r="G7343" t="s">
        <v>67</v>
      </c>
      <c r="H7343" t="s">
        <v>37</v>
      </c>
      <c r="I7343" t="s">
        <v>27</v>
      </c>
      <c r="J7343">
        <v>33</v>
      </c>
      <c r="K7343" t="s">
        <v>61</v>
      </c>
      <c r="L7343" t="s">
        <v>68</v>
      </c>
      <c r="M7343">
        <v>18</v>
      </c>
      <c r="N7343">
        <v>22</v>
      </c>
      <c r="O7343">
        <v>10054</v>
      </c>
      <c r="P7343">
        <v>8226</v>
      </c>
      <c r="Q7343">
        <v>1828</v>
      </c>
      <c r="R7343" t="s">
        <v>30</v>
      </c>
      <c r="S7343" t="s">
        <v>31</v>
      </c>
      <c r="T7343">
        <v>2</v>
      </c>
      <c r="U7343" t="s">
        <v>32</v>
      </c>
      <c r="V7343" t="s">
        <v>72</v>
      </c>
    </row>
    <row r="7344" spans="1:22" x14ac:dyDescent="0.35">
      <c r="A7344" s="1">
        <v>45466</v>
      </c>
      <c r="B7344" t="s">
        <v>3013</v>
      </c>
      <c r="C7344" t="s">
        <v>78</v>
      </c>
      <c r="D7344" s="1">
        <v>34269</v>
      </c>
      <c r="E7344" t="s">
        <v>71</v>
      </c>
      <c r="F7344">
        <v>439</v>
      </c>
      <c r="G7344" t="s">
        <v>67</v>
      </c>
      <c r="H7344" t="s">
        <v>49</v>
      </c>
      <c r="I7344" t="s">
        <v>27</v>
      </c>
      <c r="J7344">
        <v>31</v>
      </c>
      <c r="K7344" t="s">
        <v>61</v>
      </c>
      <c r="L7344" t="s">
        <v>68</v>
      </c>
      <c r="M7344">
        <v>18</v>
      </c>
      <c r="N7344">
        <v>22</v>
      </c>
      <c r="O7344">
        <v>9658</v>
      </c>
      <c r="P7344">
        <v>7902</v>
      </c>
      <c r="Q7344">
        <v>1756</v>
      </c>
      <c r="R7344" t="s">
        <v>30</v>
      </c>
      <c r="S7344" t="s">
        <v>43</v>
      </c>
      <c r="T7344">
        <v>0</v>
      </c>
      <c r="U7344" t="s">
        <v>44</v>
      </c>
      <c r="V7344" t="s">
        <v>45</v>
      </c>
    </row>
    <row r="7345" spans="1:22" x14ac:dyDescent="0.35">
      <c r="A7345" s="1">
        <v>45353</v>
      </c>
      <c r="B7345" t="s">
        <v>6788</v>
      </c>
      <c r="C7345" t="s">
        <v>100</v>
      </c>
      <c r="D7345" s="1">
        <v>25662</v>
      </c>
      <c r="E7345" t="s">
        <v>98</v>
      </c>
      <c r="F7345">
        <v>271</v>
      </c>
      <c r="G7345" t="s">
        <v>95</v>
      </c>
      <c r="H7345" t="s">
        <v>80</v>
      </c>
      <c r="I7345" t="s">
        <v>27</v>
      </c>
      <c r="J7345">
        <v>54</v>
      </c>
      <c r="K7345" t="s">
        <v>42</v>
      </c>
      <c r="L7345" t="s">
        <v>96</v>
      </c>
      <c r="M7345">
        <v>3</v>
      </c>
      <c r="N7345">
        <v>5</v>
      </c>
      <c r="O7345">
        <v>1355</v>
      </c>
      <c r="P7345">
        <v>813</v>
      </c>
      <c r="Q7345">
        <v>542</v>
      </c>
      <c r="R7345" t="s">
        <v>82</v>
      </c>
      <c r="S7345" t="s">
        <v>69</v>
      </c>
      <c r="T7345">
        <v>6</v>
      </c>
      <c r="U7345" t="s">
        <v>44</v>
      </c>
      <c r="V7345" t="s">
        <v>52</v>
      </c>
    </row>
    <row r="7346" spans="1:22" x14ac:dyDescent="0.35">
      <c r="A7346" s="1">
        <v>45362</v>
      </c>
      <c r="B7346" t="s">
        <v>6789</v>
      </c>
      <c r="C7346" t="s">
        <v>113</v>
      </c>
      <c r="D7346" s="1">
        <v>31423</v>
      </c>
      <c r="E7346" t="s">
        <v>24</v>
      </c>
      <c r="F7346">
        <v>328</v>
      </c>
      <c r="G7346" t="s">
        <v>67</v>
      </c>
      <c r="H7346" t="s">
        <v>55</v>
      </c>
      <c r="I7346" t="s">
        <v>27</v>
      </c>
      <c r="J7346">
        <v>38</v>
      </c>
      <c r="K7346" t="s">
        <v>61</v>
      </c>
      <c r="L7346" t="s">
        <v>68</v>
      </c>
      <c r="M7346">
        <v>18</v>
      </c>
      <c r="N7346">
        <v>22</v>
      </c>
      <c r="O7346">
        <v>7216</v>
      </c>
      <c r="P7346">
        <v>5904</v>
      </c>
      <c r="Q7346">
        <v>1312</v>
      </c>
      <c r="R7346" t="s">
        <v>30</v>
      </c>
      <c r="S7346" t="s">
        <v>39</v>
      </c>
      <c r="T7346">
        <v>1</v>
      </c>
      <c r="U7346" t="s">
        <v>32</v>
      </c>
      <c r="V7346" t="s">
        <v>52</v>
      </c>
    </row>
    <row r="7347" spans="1:22" x14ac:dyDescent="0.35">
      <c r="A7347" s="1">
        <v>45375</v>
      </c>
      <c r="B7347" t="s">
        <v>6790</v>
      </c>
      <c r="C7347" t="s">
        <v>54</v>
      </c>
      <c r="D7347" s="1">
        <v>28220</v>
      </c>
      <c r="E7347" t="s">
        <v>71</v>
      </c>
      <c r="F7347">
        <v>221</v>
      </c>
      <c r="G7347" t="s">
        <v>25</v>
      </c>
      <c r="H7347" t="s">
        <v>80</v>
      </c>
      <c r="I7347" t="s">
        <v>27</v>
      </c>
      <c r="J7347">
        <v>47</v>
      </c>
      <c r="K7347" t="s">
        <v>42</v>
      </c>
      <c r="L7347" t="s">
        <v>29</v>
      </c>
      <c r="M7347">
        <v>10</v>
      </c>
      <c r="N7347">
        <v>14</v>
      </c>
      <c r="O7347">
        <v>3094</v>
      </c>
      <c r="P7347">
        <v>2210</v>
      </c>
      <c r="Q7347">
        <v>884</v>
      </c>
      <c r="R7347" t="s">
        <v>30</v>
      </c>
      <c r="S7347" t="s">
        <v>43</v>
      </c>
      <c r="T7347">
        <v>0</v>
      </c>
      <c r="U7347" t="s">
        <v>44</v>
      </c>
      <c r="V7347" t="s">
        <v>52</v>
      </c>
    </row>
    <row r="7348" spans="1:22" x14ac:dyDescent="0.35">
      <c r="A7348" s="1">
        <v>45342</v>
      </c>
      <c r="B7348" t="s">
        <v>6791</v>
      </c>
      <c r="C7348" t="s">
        <v>84</v>
      </c>
      <c r="D7348" s="1">
        <v>24671</v>
      </c>
      <c r="E7348" t="s">
        <v>24</v>
      </c>
      <c r="F7348">
        <v>113</v>
      </c>
      <c r="G7348" t="s">
        <v>93</v>
      </c>
      <c r="H7348" t="s">
        <v>55</v>
      </c>
      <c r="I7348" t="s">
        <v>27</v>
      </c>
      <c r="J7348">
        <v>57</v>
      </c>
      <c r="K7348" t="s">
        <v>42</v>
      </c>
      <c r="L7348" t="s">
        <v>94</v>
      </c>
      <c r="M7348">
        <v>5</v>
      </c>
      <c r="N7348">
        <v>7</v>
      </c>
      <c r="O7348">
        <v>791</v>
      </c>
      <c r="P7348">
        <v>565</v>
      </c>
      <c r="Q7348">
        <v>226</v>
      </c>
      <c r="R7348" t="s">
        <v>82</v>
      </c>
      <c r="S7348" t="s">
        <v>31</v>
      </c>
      <c r="T7348">
        <v>2</v>
      </c>
      <c r="U7348" t="s">
        <v>32</v>
      </c>
      <c r="V7348" t="s">
        <v>33</v>
      </c>
    </row>
    <row r="7349" spans="1:22" x14ac:dyDescent="0.35">
      <c r="A7349" s="1">
        <v>45426</v>
      </c>
      <c r="B7349" t="s">
        <v>6792</v>
      </c>
      <c r="C7349" t="s">
        <v>100</v>
      </c>
      <c r="D7349" s="1">
        <v>20282</v>
      </c>
      <c r="E7349" t="s">
        <v>71</v>
      </c>
      <c r="F7349">
        <v>238</v>
      </c>
      <c r="G7349" t="s">
        <v>73</v>
      </c>
      <c r="H7349" t="s">
        <v>55</v>
      </c>
      <c r="I7349" t="s">
        <v>27</v>
      </c>
      <c r="J7349">
        <v>69</v>
      </c>
      <c r="K7349" t="s">
        <v>28</v>
      </c>
      <c r="L7349" t="s">
        <v>75</v>
      </c>
      <c r="M7349">
        <v>14</v>
      </c>
      <c r="N7349">
        <v>28</v>
      </c>
      <c r="O7349">
        <v>6664</v>
      </c>
      <c r="P7349">
        <v>3332</v>
      </c>
      <c r="Q7349">
        <v>3332</v>
      </c>
      <c r="R7349" t="s">
        <v>30</v>
      </c>
      <c r="S7349" t="s">
        <v>31</v>
      </c>
      <c r="T7349">
        <v>2</v>
      </c>
      <c r="U7349" t="s">
        <v>32</v>
      </c>
      <c r="V7349" t="s">
        <v>40</v>
      </c>
    </row>
    <row r="7350" spans="1:22" x14ac:dyDescent="0.35">
      <c r="A7350" s="1">
        <v>45317</v>
      </c>
      <c r="B7350" t="s">
        <v>6722</v>
      </c>
      <c r="C7350" t="s">
        <v>107</v>
      </c>
      <c r="D7350" s="1">
        <v>32866</v>
      </c>
      <c r="E7350" t="s">
        <v>36</v>
      </c>
      <c r="F7350">
        <v>150</v>
      </c>
      <c r="G7350" t="s">
        <v>73</v>
      </c>
      <c r="H7350" t="s">
        <v>49</v>
      </c>
      <c r="I7350" t="s">
        <v>27</v>
      </c>
      <c r="J7350">
        <v>34</v>
      </c>
      <c r="K7350" t="s">
        <v>61</v>
      </c>
      <c r="L7350" t="s">
        <v>75</v>
      </c>
      <c r="M7350">
        <v>14</v>
      </c>
      <c r="N7350">
        <v>28</v>
      </c>
      <c r="O7350">
        <v>4200</v>
      </c>
      <c r="P7350">
        <v>2100</v>
      </c>
      <c r="Q7350">
        <v>2100</v>
      </c>
      <c r="R7350" t="s">
        <v>30</v>
      </c>
      <c r="S7350" t="s">
        <v>63</v>
      </c>
      <c r="T7350">
        <v>5</v>
      </c>
      <c r="U7350" t="s">
        <v>32</v>
      </c>
      <c r="V7350" t="s">
        <v>70</v>
      </c>
    </row>
    <row r="7351" spans="1:22" x14ac:dyDescent="0.35">
      <c r="A7351" s="1">
        <v>45441</v>
      </c>
      <c r="B7351" t="s">
        <v>6793</v>
      </c>
      <c r="C7351" t="s">
        <v>107</v>
      </c>
      <c r="D7351" s="1">
        <v>23803</v>
      </c>
      <c r="E7351" t="s">
        <v>24</v>
      </c>
      <c r="F7351">
        <v>57</v>
      </c>
      <c r="G7351" t="s">
        <v>25</v>
      </c>
      <c r="H7351" t="s">
        <v>80</v>
      </c>
      <c r="I7351" t="s">
        <v>27</v>
      </c>
      <c r="J7351">
        <v>59</v>
      </c>
      <c r="K7351" t="s">
        <v>42</v>
      </c>
      <c r="L7351" t="s">
        <v>29</v>
      </c>
      <c r="M7351">
        <v>10</v>
      </c>
      <c r="N7351">
        <v>14</v>
      </c>
      <c r="O7351">
        <v>798</v>
      </c>
      <c r="P7351">
        <v>570</v>
      </c>
      <c r="Q7351">
        <v>228</v>
      </c>
      <c r="R7351" t="s">
        <v>30</v>
      </c>
      <c r="S7351" t="s">
        <v>57</v>
      </c>
      <c r="T7351">
        <v>3</v>
      </c>
      <c r="U7351" t="s">
        <v>32</v>
      </c>
      <c r="V7351" t="s">
        <v>40</v>
      </c>
    </row>
    <row r="7352" spans="1:22" x14ac:dyDescent="0.35">
      <c r="A7352" s="1">
        <v>45419</v>
      </c>
      <c r="B7352" t="s">
        <v>6794</v>
      </c>
      <c r="C7352" t="s">
        <v>47</v>
      </c>
      <c r="D7352" s="1">
        <v>38487</v>
      </c>
      <c r="E7352" t="s">
        <v>98</v>
      </c>
      <c r="F7352">
        <v>92</v>
      </c>
      <c r="G7352" t="s">
        <v>48</v>
      </c>
      <c r="H7352" t="s">
        <v>55</v>
      </c>
      <c r="I7352" t="s">
        <v>27</v>
      </c>
      <c r="J7352">
        <v>19</v>
      </c>
      <c r="K7352" t="s">
        <v>50</v>
      </c>
      <c r="L7352" t="s">
        <v>51</v>
      </c>
      <c r="M7352">
        <v>10</v>
      </c>
      <c r="N7352">
        <v>11</v>
      </c>
      <c r="O7352">
        <v>1012</v>
      </c>
      <c r="P7352">
        <v>920</v>
      </c>
      <c r="Q7352">
        <v>92</v>
      </c>
      <c r="R7352" t="s">
        <v>30</v>
      </c>
      <c r="S7352" t="s">
        <v>31</v>
      </c>
      <c r="T7352">
        <v>2</v>
      </c>
      <c r="U7352" t="s">
        <v>32</v>
      </c>
      <c r="V7352" t="s">
        <v>40</v>
      </c>
    </row>
    <row r="7353" spans="1:22" x14ac:dyDescent="0.35">
      <c r="A7353" s="1">
        <v>45499</v>
      </c>
      <c r="B7353" t="s">
        <v>6795</v>
      </c>
      <c r="C7353" t="s">
        <v>107</v>
      </c>
      <c r="D7353" s="1">
        <v>37955</v>
      </c>
      <c r="E7353" t="s">
        <v>36</v>
      </c>
      <c r="F7353">
        <v>315</v>
      </c>
      <c r="G7353" t="s">
        <v>88</v>
      </c>
      <c r="H7353" t="s">
        <v>80</v>
      </c>
      <c r="I7353" t="s">
        <v>27</v>
      </c>
      <c r="J7353">
        <v>21</v>
      </c>
      <c r="K7353" t="s">
        <v>50</v>
      </c>
      <c r="L7353" t="s">
        <v>89</v>
      </c>
      <c r="M7353">
        <v>19</v>
      </c>
      <c r="N7353">
        <v>23</v>
      </c>
      <c r="O7353">
        <v>7245</v>
      </c>
      <c r="P7353">
        <v>5985</v>
      </c>
      <c r="Q7353">
        <v>1260</v>
      </c>
      <c r="R7353" t="s">
        <v>30</v>
      </c>
      <c r="S7353" t="s">
        <v>63</v>
      </c>
      <c r="T7353">
        <v>5</v>
      </c>
      <c r="U7353" t="s">
        <v>32</v>
      </c>
      <c r="V7353" t="s">
        <v>90</v>
      </c>
    </row>
    <row r="7354" spans="1:22" x14ac:dyDescent="0.35">
      <c r="A7354" s="1">
        <v>45388</v>
      </c>
      <c r="B7354" t="s">
        <v>6796</v>
      </c>
      <c r="C7354" t="s">
        <v>78</v>
      </c>
      <c r="D7354" s="1">
        <v>31901</v>
      </c>
      <c r="E7354" t="s">
        <v>71</v>
      </c>
      <c r="F7354">
        <v>451</v>
      </c>
      <c r="G7354" t="s">
        <v>88</v>
      </c>
      <c r="H7354" t="s">
        <v>55</v>
      </c>
      <c r="I7354" t="s">
        <v>27</v>
      </c>
      <c r="J7354">
        <v>37</v>
      </c>
      <c r="K7354" t="s">
        <v>61</v>
      </c>
      <c r="L7354" t="s">
        <v>89</v>
      </c>
      <c r="M7354">
        <v>19</v>
      </c>
      <c r="N7354">
        <v>23</v>
      </c>
      <c r="O7354">
        <v>10373</v>
      </c>
      <c r="P7354">
        <v>8569</v>
      </c>
      <c r="Q7354">
        <v>1804</v>
      </c>
      <c r="R7354" t="s">
        <v>30</v>
      </c>
      <c r="S7354" t="s">
        <v>69</v>
      </c>
      <c r="T7354">
        <v>6</v>
      </c>
      <c r="U7354" t="s">
        <v>44</v>
      </c>
      <c r="V7354" t="s">
        <v>72</v>
      </c>
    </row>
    <row r="7355" spans="1:22" x14ac:dyDescent="0.35">
      <c r="A7355" s="1">
        <v>45379</v>
      </c>
      <c r="B7355" t="s">
        <v>6797</v>
      </c>
      <c r="C7355" t="s">
        <v>84</v>
      </c>
      <c r="D7355" s="1">
        <v>36572</v>
      </c>
      <c r="E7355" t="s">
        <v>71</v>
      </c>
      <c r="F7355">
        <v>423</v>
      </c>
      <c r="G7355" t="s">
        <v>67</v>
      </c>
      <c r="H7355" t="s">
        <v>41</v>
      </c>
      <c r="I7355" t="s">
        <v>27</v>
      </c>
      <c r="J7355">
        <v>24</v>
      </c>
      <c r="K7355" t="s">
        <v>50</v>
      </c>
      <c r="L7355" t="s">
        <v>68</v>
      </c>
      <c r="M7355">
        <v>18</v>
      </c>
      <c r="N7355">
        <v>22</v>
      </c>
      <c r="O7355">
        <v>9306</v>
      </c>
      <c r="P7355">
        <v>7614</v>
      </c>
      <c r="Q7355">
        <v>1692</v>
      </c>
      <c r="R7355" t="s">
        <v>30</v>
      </c>
      <c r="S7355" t="s">
        <v>76</v>
      </c>
      <c r="T7355">
        <v>4</v>
      </c>
      <c r="U7355" t="s">
        <v>32</v>
      </c>
      <c r="V7355" t="s">
        <v>52</v>
      </c>
    </row>
    <row r="7356" spans="1:22" x14ac:dyDescent="0.35">
      <c r="A7356" s="1">
        <v>45409</v>
      </c>
      <c r="B7356" t="s">
        <v>6798</v>
      </c>
      <c r="C7356" t="s">
        <v>100</v>
      </c>
      <c r="D7356" s="1">
        <v>15989</v>
      </c>
      <c r="E7356" t="s">
        <v>36</v>
      </c>
      <c r="F7356">
        <v>273</v>
      </c>
      <c r="G7356" t="s">
        <v>88</v>
      </c>
      <c r="H7356" t="s">
        <v>41</v>
      </c>
      <c r="I7356" t="s">
        <v>27</v>
      </c>
      <c r="J7356">
        <v>81</v>
      </c>
      <c r="K7356" t="s">
        <v>56</v>
      </c>
      <c r="L7356" t="s">
        <v>89</v>
      </c>
      <c r="M7356">
        <v>19</v>
      </c>
      <c r="N7356">
        <v>23</v>
      </c>
      <c r="O7356">
        <v>6279</v>
      </c>
      <c r="P7356">
        <v>5187</v>
      </c>
      <c r="Q7356">
        <v>1092</v>
      </c>
      <c r="R7356" t="s">
        <v>30</v>
      </c>
      <c r="S7356" t="s">
        <v>69</v>
      </c>
      <c r="T7356">
        <v>6</v>
      </c>
      <c r="U7356" t="s">
        <v>44</v>
      </c>
      <c r="V7356" t="s">
        <v>72</v>
      </c>
    </row>
    <row r="7357" spans="1:22" x14ac:dyDescent="0.35">
      <c r="A7357" s="1">
        <v>45379</v>
      </c>
      <c r="B7357" t="s">
        <v>6799</v>
      </c>
      <c r="C7357" t="s">
        <v>107</v>
      </c>
      <c r="D7357" s="1">
        <v>27711</v>
      </c>
      <c r="E7357" t="s">
        <v>98</v>
      </c>
      <c r="F7357">
        <v>36</v>
      </c>
      <c r="G7357" t="s">
        <v>25</v>
      </c>
      <c r="H7357" t="s">
        <v>74</v>
      </c>
      <c r="I7357" t="s">
        <v>27</v>
      </c>
      <c r="J7357">
        <v>48</v>
      </c>
      <c r="K7357" t="s">
        <v>42</v>
      </c>
      <c r="L7357" t="s">
        <v>29</v>
      </c>
      <c r="M7357">
        <v>10</v>
      </c>
      <c r="N7357">
        <v>14</v>
      </c>
      <c r="O7357">
        <v>504</v>
      </c>
      <c r="P7357">
        <v>360</v>
      </c>
      <c r="Q7357">
        <v>144</v>
      </c>
      <c r="R7357" t="s">
        <v>30</v>
      </c>
      <c r="S7357" t="s">
        <v>76</v>
      </c>
      <c r="T7357">
        <v>4</v>
      </c>
      <c r="U7357" t="s">
        <v>32</v>
      </c>
      <c r="V7357" t="s">
        <v>52</v>
      </c>
    </row>
    <row r="7358" spans="1:22" x14ac:dyDescent="0.35">
      <c r="A7358" s="1">
        <v>45425</v>
      </c>
      <c r="B7358" t="s">
        <v>6800</v>
      </c>
      <c r="C7358" t="s">
        <v>113</v>
      </c>
      <c r="D7358" s="1">
        <v>28448</v>
      </c>
      <c r="E7358" t="s">
        <v>36</v>
      </c>
      <c r="F7358">
        <v>354</v>
      </c>
      <c r="G7358" t="s">
        <v>93</v>
      </c>
      <c r="H7358" t="s">
        <v>37</v>
      </c>
      <c r="I7358" t="s">
        <v>27</v>
      </c>
      <c r="J7358">
        <v>47</v>
      </c>
      <c r="K7358" t="s">
        <v>42</v>
      </c>
      <c r="L7358" t="s">
        <v>94</v>
      </c>
      <c r="M7358">
        <v>5</v>
      </c>
      <c r="N7358">
        <v>7</v>
      </c>
      <c r="O7358">
        <v>2478</v>
      </c>
      <c r="P7358">
        <v>1770</v>
      </c>
      <c r="Q7358">
        <v>708</v>
      </c>
      <c r="R7358" t="s">
        <v>82</v>
      </c>
      <c r="S7358" t="s">
        <v>39</v>
      </c>
      <c r="T7358">
        <v>1</v>
      </c>
      <c r="U7358" t="s">
        <v>32</v>
      </c>
      <c r="V7358" t="s">
        <v>40</v>
      </c>
    </row>
    <row r="7359" spans="1:22" x14ac:dyDescent="0.35">
      <c r="A7359" s="1">
        <v>45320</v>
      </c>
      <c r="B7359" t="s">
        <v>6801</v>
      </c>
      <c r="C7359" t="s">
        <v>84</v>
      </c>
      <c r="D7359" s="1">
        <v>36545</v>
      </c>
      <c r="E7359" t="s">
        <v>36</v>
      </c>
      <c r="F7359">
        <v>432</v>
      </c>
      <c r="G7359" t="s">
        <v>85</v>
      </c>
      <c r="H7359" t="s">
        <v>49</v>
      </c>
      <c r="I7359" t="s">
        <v>27</v>
      </c>
      <c r="J7359">
        <v>24</v>
      </c>
      <c r="K7359" t="s">
        <v>50</v>
      </c>
      <c r="L7359" t="s">
        <v>86</v>
      </c>
      <c r="M7359">
        <v>18</v>
      </c>
      <c r="N7359">
        <v>36</v>
      </c>
      <c r="O7359">
        <v>15552</v>
      </c>
      <c r="P7359">
        <v>7776</v>
      </c>
      <c r="Q7359">
        <v>7776</v>
      </c>
      <c r="R7359" t="s">
        <v>30</v>
      </c>
      <c r="S7359" t="s">
        <v>39</v>
      </c>
      <c r="T7359">
        <v>1</v>
      </c>
      <c r="U7359" t="s">
        <v>32</v>
      </c>
      <c r="V7359" t="s">
        <v>70</v>
      </c>
    </row>
    <row r="7360" spans="1:22" x14ac:dyDescent="0.35">
      <c r="A7360" s="1">
        <v>45393</v>
      </c>
      <c r="B7360" t="s">
        <v>6802</v>
      </c>
      <c r="C7360" t="s">
        <v>107</v>
      </c>
      <c r="D7360" s="1">
        <v>26071</v>
      </c>
      <c r="E7360" t="s">
        <v>71</v>
      </c>
      <c r="F7360">
        <v>11</v>
      </c>
      <c r="G7360" t="s">
        <v>25</v>
      </c>
      <c r="H7360" t="s">
        <v>80</v>
      </c>
      <c r="I7360" t="s">
        <v>27</v>
      </c>
      <c r="J7360">
        <v>53</v>
      </c>
      <c r="K7360" t="s">
        <v>42</v>
      </c>
      <c r="L7360" t="s">
        <v>29</v>
      </c>
      <c r="M7360">
        <v>10</v>
      </c>
      <c r="N7360">
        <v>14</v>
      </c>
      <c r="O7360">
        <v>154</v>
      </c>
      <c r="P7360">
        <v>110</v>
      </c>
      <c r="Q7360">
        <v>44</v>
      </c>
      <c r="R7360" t="s">
        <v>30</v>
      </c>
      <c r="S7360" t="s">
        <v>76</v>
      </c>
      <c r="T7360">
        <v>4</v>
      </c>
      <c r="U7360" t="s">
        <v>32</v>
      </c>
      <c r="V7360" t="s">
        <v>72</v>
      </c>
    </row>
    <row r="7361" spans="1:22" x14ac:dyDescent="0.35">
      <c r="A7361" s="1">
        <v>45335</v>
      </c>
      <c r="B7361" t="s">
        <v>6803</v>
      </c>
      <c r="C7361" t="s">
        <v>23</v>
      </c>
      <c r="D7361" s="1">
        <v>34971</v>
      </c>
      <c r="E7361" t="s">
        <v>24</v>
      </c>
      <c r="F7361">
        <v>300</v>
      </c>
      <c r="G7361" t="s">
        <v>95</v>
      </c>
      <c r="H7361" t="s">
        <v>55</v>
      </c>
      <c r="I7361" t="s">
        <v>27</v>
      </c>
      <c r="J7361">
        <v>28</v>
      </c>
      <c r="K7361" t="s">
        <v>50</v>
      </c>
      <c r="L7361" t="s">
        <v>96</v>
      </c>
      <c r="M7361">
        <v>3</v>
      </c>
      <c r="N7361">
        <v>5</v>
      </c>
      <c r="O7361">
        <v>1500</v>
      </c>
      <c r="P7361">
        <v>900</v>
      </c>
      <c r="Q7361">
        <v>600</v>
      </c>
      <c r="R7361" t="s">
        <v>82</v>
      </c>
      <c r="S7361" t="s">
        <v>31</v>
      </c>
      <c r="T7361">
        <v>2</v>
      </c>
      <c r="U7361" t="s">
        <v>32</v>
      </c>
      <c r="V7361" t="s">
        <v>33</v>
      </c>
    </row>
    <row r="7362" spans="1:22" x14ac:dyDescent="0.35">
      <c r="A7362" s="1">
        <v>45303</v>
      </c>
      <c r="B7362" t="s">
        <v>6804</v>
      </c>
      <c r="C7362" t="s">
        <v>107</v>
      </c>
      <c r="D7362" s="1">
        <v>28938</v>
      </c>
      <c r="E7362" t="s">
        <v>98</v>
      </c>
      <c r="F7362">
        <v>149</v>
      </c>
      <c r="G7362" t="s">
        <v>25</v>
      </c>
      <c r="H7362" t="s">
        <v>80</v>
      </c>
      <c r="I7362" t="s">
        <v>27</v>
      </c>
      <c r="J7362">
        <v>45</v>
      </c>
      <c r="K7362" t="s">
        <v>42</v>
      </c>
      <c r="L7362" t="s">
        <v>29</v>
      </c>
      <c r="M7362">
        <v>10</v>
      </c>
      <c r="N7362">
        <v>14</v>
      </c>
      <c r="O7362">
        <v>2086</v>
      </c>
      <c r="P7362">
        <v>1490</v>
      </c>
      <c r="Q7362">
        <v>596</v>
      </c>
      <c r="R7362" t="s">
        <v>30</v>
      </c>
      <c r="S7362" t="s">
        <v>63</v>
      </c>
      <c r="T7362">
        <v>5</v>
      </c>
      <c r="U7362" t="s">
        <v>32</v>
      </c>
      <c r="V7362" t="s">
        <v>70</v>
      </c>
    </row>
    <row r="7363" spans="1:22" x14ac:dyDescent="0.35">
      <c r="A7363" s="1">
        <v>45305</v>
      </c>
      <c r="B7363" t="s">
        <v>6805</v>
      </c>
      <c r="C7363" t="s">
        <v>84</v>
      </c>
      <c r="D7363" s="1">
        <v>31044</v>
      </c>
      <c r="E7363" t="s">
        <v>71</v>
      </c>
      <c r="F7363">
        <v>430</v>
      </c>
      <c r="G7363" t="s">
        <v>67</v>
      </c>
      <c r="H7363" t="s">
        <v>55</v>
      </c>
      <c r="I7363" t="s">
        <v>27</v>
      </c>
      <c r="J7363">
        <v>39</v>
      </c>
      <c r="K7363" t="s">
        <v>61</v>
      </c>
      <c r="L7363" t="s">
        <v>68</v>
      </c>
      <c r="M7363">
        <v>18</v>
      </c>
      <c r="N7363">
        <v>22</v>
      </c>
      <c r="O7363">
        <v>9460</v>
      </c>
      <c r="P7363">
        <v>7740</v>
      </c>
      <c r="Q7363">
        <v>1720</v>
      </c>
      <c r="R7363" t="s">
        <v>30</v>
      </c>
      <c r="S7363" t="s">
        <v>43</v>
      </c>
      <c r="T7363">
        <v>0</v>
      </c>
      <c r="U7363" t="s">
        <v>44</v>
      </c>
      <c r="V7363" t="s">
        <v>70</v>
      </c>
    </row>
    <row r="7364" spans="1:22" x14ac:dyDescent="0.35">
      <c r="A7364" s="1">
        <v>45380</v>
      </c>
      <c r="B7364" t="s">
        <v>6806</v>
      </c>
      <c r="C7364" t="s">
        <v>35</v>
      </c>
      <c r="D7364" s="1">
        <v>28483</v>
      </c>
      <c r="E7364" t="s">
        <v>98</v>
      </c>
      <c r="F7364">
        <v>402</v>
      </c>
      <c r="G7364" t="s">
        <v>25</v>
      </c>
      <c r="H7364" t="s">
        <v>55</v>
      </c>
      <c r="I7364" t="s">
        <v>27</v>
      </c>
      <c r="J7364">
        <v>46</v>
      </c>
      <c r="K7364" t="s">
        <v>42</v>
      </c>
      <c r="L7364" t="s">
        <v>29</v>
      </c>
      <c r="M7364">
        <v>10</v>
      </c>
      <c r="N7364">
        <v>14</v>
      </c>
      <c r="O7364">
        <v>5628</v>
      </c>
      <c r="P7364">
        <v>4020</v>
      </c>
      <c r="Q7364">
        <v>1608</v>
      </c>
      <c r="R7364" t="s">
        <v>30</v>
      </c>
      <c r="S7364" t="s">
        <v>63</v>
      </c>
      <c r="T7364">
        <v>5</v>
      </c>
      <c r="U7364" t="s">
        <v>32</v>
      </c>
      <c r="V7364" t="s">
        <v>52</v>
      </c>
    </row>
    <row r="7365" spans="1:22" x14ac:dyDescent="0.35">
      <c r="A7365" s="1">
        <v>45370</v>
      </c>
      <c r="B7365" t="s">
        <v>6807</v>
      </c>
      <c r="C7365" t="s">
        <v>47</v>
      </c>
      <c r="D7365" s="1">
        <v>29156</v>
      </c>
      <c r="E7365" t="s">
        <v>36</v>
      </c>
      <c r="F7365">
        <v>287</v>
      </c>
      <c r="G7365" t="s">
        <v>93</v>
      </c>
      <c r="H7365" t="s">
        <v>49</v>
      </c>
      <c r="I7365" t="s">
        <v>27</v>
      </c>
      <c r="J7365">
        <v>44</v>
      </c>
      <c r="K7365" t="s">
        <v>61</v>
      </c>
      <c r="L7365" t="s">
        <v>94</v>
      </c>
      <c r="M7365">
        <v>5</v>
      </c>
      <c r="N7365">
        <v>7</v>
      </c>
      <c r="O7365">
        <v>2009</v>
      </c>
      <c r="P7365">
        <v>1435</v>
      </c>
      <c r="Q7365">
        <v>574</v>
      </c>
      <c r="R7365" t="s">
        <v>82</v>
      </c>
      <c r="S7365" t="s">
        <v>31</v>
      </c>
      <c r="T7365">
        <v>2</v>
      </c>
      <c r="U7365" t="s">
        <v>32</v>
      </c>
      <c r="V7365" t="s">
        <v>52</v>
      </c>
    </row>
    <row r="7366" spans="1:22" x14ac:dyDescent="0.35">
      <c r="A7366" s="1">
        <v>45473</v>
      </c>
      <c r="B7366" t="s">
        <v>6808</v>
      </c>
      <c r="C7366" t="s">
        <v>100</v>
      </c>
      <c r="D7366" s="1">
        <v>19753</v>
      </c>
      <c r="E7366" t="s">
        <v>36</v>
      </c>
      <c r="F7366">
        <v>430</v>
      </c>
      <c r="G7366" t="s">
        <v>79</v>
      </c>
      <c r="H7366" t="s">
        <v>80</v>
      </c>
      <c r="I7366" t="s">
        <v>27</v>
      </c>
      <c r="J7366">
        <v>70</v>
      </c>
      <c r="K7366" t="s">
        <v>28</v>
      </c>
      <c r="L7366" t="s">
        <v>81</v>
      </c>
      <c r="M7366">
        <v>7</v>
      </c>
      <c r="N7366">
        <v>9</v>
      </c>
      <c r="O7366">
        <v>3870</v>
      </c>
      <c r="P7366">
        <v>3010</v>
      </c>
      <c r="Q7366">
        <v>860</v>
      </c>
      <c r="R7366" t="s">
        <v>82</v>
      </c>
      <c r="S7366" t="s">
        <v>43</v>
      </c>
      <c r="T7366">
        <v>0</v>
      </c>
      <c r="U7366" t="s">
        <v>44</v>
      </c>
      <c r="V7366" t="s">
        <v>45</v>
      </c>
    </row>
    <row r="7367" spans="1:22" x14ac:dyDescent="0.35">
      <c r="A7367" s="1">
        <v>45377</v>
      </c>
      <c r="B7367" t="s">
        <v>6809</v>
      </c>
      <c r="C7367" t="s">
        <v>47</v>
      </c>
      <c r="D7367" s="1">
        <v>18730</v>
      </c>
      <c r="E7367" t="s">
        <v>71</v>
      </c>
      <c r="F7367">
        <v>48</v>
      </c>
      <c r="G7367" t="s">
        <v>95</v>
      </c>
      <c r="H7367" t="s">
        <v>55</v>
      </c>
      <c r="I7367" t="s">
        <v>27</v>
      </c>
      <c r="J7367">
        <v>73</v>
      </c>
      <c r="K7367" t="s">
        <v>28</v>
      </c>
      <c r="L7367" t="s">
        <v>96</v>
      </c>
      <c r="M7367">
        <v>3</v>
      </c>
      <c r="N7367">
        <v>5</v>
      </c>
      <c r="O7367">
        <v>240</v>
      </c>
      <c r="P7367">
        <v>144</v>
      </c>
      <c r="Q7367">
        <v>96</v>
      </c>
      <c r="R7367" t="s">
        <v>82</v>
      </c>
      <c r="S7367" t="s">
        <v>31</v>
      </c>
      <c r="T7367">
        <v>2</v>
      </c>
      <c r="U7367" t="s">
        <v>32</v>
      </c>
      <c r="V7367" t="s">
        <v>52</v>
      </c>
    </row>
    <row r="7368" spans="1:22" x14ac:dyDescent="0.35">
      <c r="A7368" s="1">
        <v>45457</v>
      </c>
      <c r="B7368" t="s">
        <v>6810</v>
      </c>
      <c r="C7368" t="s">
        <v>100</v>
      </c>
      <c r="D7368" s="1">
        <v>31833</v>
      </c>
      <c r="E7368" t="s">
        <v>24</v>
      </c>
      <c r="F7368">
        <v>241</v>
      </c>
      <c r="G7368" t="s">
        <v>67</v>
      </c>
      <c r="H7368" t="s">
        <v>80</v>
      </c>
      <c r="I7368" t="s">
        <v>27</v>
      </c>
      <c r="J7368">
        <v>37</v>
      </c>
      <c r="K7368" t="s">
        <v>61</v>
      </c>
      <c r="L7368" t="s">
        <v>68</v>
      </c>
      <c r="M7368">
        <v>18</v>
      </c>
      <c r="N7368">
        <v>22</v>
      </c>
      <c r="O7368">
        <v>5302</v>
      </c>
      <c r="P7368">
        <v>4338</v>
      </c>
      <c r="Q7368">
        <v>964</v>
      </c>
      <c r="R7368" t="s">
        <v>30</v>
      </c>
      <c r="S7368" t="s">
        <v>63</v>
      </c>
      <c r="T7368">
        <v>5</v>
      </c>
      <c r="U7368" t="s">
        <v>32</v>
      </c>
      <c r="V7368" t="s">
        <v>45</v>
      </c>
    </row>
    <row r="7369" spans="1:22" x14ac:dyDescent="0.35">
      <c r="A7369" s="1">
        <v>45456</v>
      </c>
      <c r="B7369" t="s">
        <v>6811</v>
      </c>
      <c r="C7369" t="s">
        <v>47</v>
      </c>
      <c r="D7369" s="1">
        <v>16450</v>
      </c>
      <c r="E7369" t="s">
        <v>24</v>
      </c>
      <c r="F7369">
        <v>474</v>
      </c>
      <c r="G7369" t="s">
        <v>25</v>
      </c>
      <c r="H7369" t="s">
        <v>55</v>
      </c>
      <c r="I7369" t="s">
        <v>27</v>
      </c>
      <c r="J7369">
        <v>79</v>
      </c>
      <c r="K7369" t="s">
        <v>56</v>
      </c>
      <c r="L7369" t="s">
        <v>29</v>
      </c>
      <c r="M7369">
        <v>10</v>
      </c>
      <c r="N7369">
        <v>14</v>
      </c>
      <c r="O7369">
        <v>6636</v>
      </c>
      <c r="P7369">
        <v>4740</v>
      </c>
      <c r="Q7369">
        <v>1896</v>
      </c>
      <c r="R7369" t="s">
        <v>30</v>
      </c>
      <c r="S7369" t="s">
        <v>76</v>
      </c>
      <c r="T7369">
        <v>4</v>
      </c>
      <c r="U7369" t="s">
        <v>32</v>
      </c>
      <c r="V7369" t="s">
        <v>45</v>
      </c>
    </row>
    <row r="7370" spans="1:22" x14ac:dyDescent="0.35">
      <c r="A7370" s="1">
        <v>45474</v>
      </c>
      <c r="B7370" t="s">
        <v>6812</v>
      </c>
      <c r="C7370" t="s">
        <v>54</v>
      </c>
      <c r="D7370" s="1">
        <v>34434</v>
      </c>
      <c r="E7370" t="s">
        <v>71</v>
      </c>
      <c r="F7370">
        <v>428</v>
      </c>
      <c r="G7370" t="s">
        <v>59</v>
      </c>
      <c r="H7370" t="s">
        <v>41</v>
      </c>
      <c r="I7370" t="s">
        <v>27</v>
      </c>
      <c r="J7370">
        <v>30</v>
      </c>
      <c r="K7370" t="s">
        <v>61</v>
      </c>
      <c r="L7370" t="s">
        <v>62</v>
      </c>
      <c r="M7370">
        <v>10</v>
      </c>
      <c r="N7370">
        <v>45</v>
      </c>
      <c r="O7370">
        <v>19260</v>
      </c>
      <c r="P7370">
        <v>4280</v>
      </c>
      <c r="Q7370">
        <v>14980</v>
      </c>
      <c r="R7370" t="s">
        <v>30</v>
      </c>
      <c r="S7370" t="s">
        <v>39</v>
      </c>
      <c r="T7370">
        <v>1</v>
      </c>
      <c r="U7370" t="s">
        <v>32</v>
      </c>
      <c r="V7370" t="s">
        <v>90</v>
      </c>
    </row>
    <row r="7371" spans="1:22" x14ac:dyDescent="0.35">
      <c r="A7371" s="1">
        <v>45301</v>
      </c>
      <c r="B7371" t="s">
        <v>6813</v>
      </c>
      <c r="C7371" t="s">
        <v>104</v>
      </c>
      <c r="D7371" s="1">
        <v>33786</v>
      </c>
      <c r="E7371" t="s">
        <v>98</v>
      </c>
      <c r="F7371">
        <v>155</v>
      </c>
      <c r="G7371" t="s">
        <v>95</v>
      </c>
      <c r="H7371" t="s">
        <v>41</v>
      </c>
      <c r="I7371" t="s">
        <v>27</v>
      </c>
      <c r="J7371">
        <v>32</v>
      </c>
      <c r="K7371" t="s">
        <v>61</v>
      </c>
      <c r="L7371" t="s">
        <v>96</v>
      </c>
      <c r="M7371">
        <v>3</v>
      </c>
      <c r="N7371">
        <v>5</v>
      </c>
      <c r="O7371">
        <v>775</v>
      </c>
      <c r="P7371">
        <v>465</v>
      </c>
      <c r="Q7371">
        <v>310</v>
      </c>
      <c r="R7371" t="s">
        <v>82</v>
      </c>
      <c r="S7371" t="s">
        <v>57</v>
      </c>
      <c r="T7371">
        <v>3</v>
      </c>
      <c r="U7371" t="s">
        <v>32</v>
      </c>
      <c r="V7371" t="s">
        <v>70</v>
      </c>
    </row>
    <row r="7372" spans="1:22" x14ac:dyDescent="0.35">
      <c r="A7372" s="1">
        <v>45364</v>
      </c>
      <c r="B7372" t="s">
        <v>6814</v>
      </c>
      <c r="C7372" t="s">
        <v>113</v>
      </c>
      <c r="D7372" s="1">
        <v>31759</v>
      </c>
      <c r="E7372" t="s">
        <v>98</v>
      </c>
      <c r="F7372">
        <v>367</v>
      </c>
      <c r="G7372" t="s">
        <v>67</v>
      </c>
      <c r="H7372" t="s">
        <v>74</v>
      </c>
      <c r="I7372" t="s">
        <v>27</v>
      </c>
      <c r="J7372">
        <v>37</v>
      </c>
      <c r="K7372" t="s">
        <v>61</v>
      </c>
      <c r="L7372" t="s">
        <v>68</v>
      </c>
      <c r="M7372">
        <v>18</v>
      </c>
      <c r="N7372">
        <v>22</v>
      </c>
      <c r="O7372">
        <v>8074</v>
      </c>
      <c r="P7372">
        <v>6606</v>
      </c>
      <c r="Q7372">
        <v>1468</v>
      </c>
      <c r="R7372" t="s">
        <v>30</v>
      </c>
      <c r="S7372" t="s">
        <v>57</v>
      </c>
      <c r="T7372">
        <v>3</v>
      </c>
      <c r="U7372" t="s">
        <v>32</v>
      </c>
      <c r="V7372" t="s">
        <v>52</v>
      </c>
    </row>
    <row r="7373" spans="1:22" x14ac:dyDescent="0.35">
      <c r="A7373" s="1">
        <v>45393</v>
      </c>
      <c r="B7373" t="s">
        <v>6815</v>
      </c>
      <c r="C7373" t="s">
        <v>84</v>
      </c>
      <c r="D7373" s="1">
        <v>31349</v>
      </c>
      <c r="E7373" t="s">
        <v>36</v>
      </c>
      <c r="F7373">
        <v>123</v>
      </c>
      <c r="G7373" t="s">
        <v>88</v>
      </c>
      <c r="H7373" t="s">
        <v>37</v>
      </c>
      <c r="I7373" t="s">
        <v>27</v>
      </c>
      <c r="J7373">
        <v>38</v>
      </c>
      <c r="K7373" t="s">
        <v>61</v>
      </c>
      <c r="L7373" t="s">
        <v>89</v>
      </c>
      <c r="M7373">
        <v>19</v>
      </c>
      <c r="N7373">
        <v>23</v>
      </c>
      <c r="O7373">
        <v>2829</v>
      </c>
      <c r="P7373">
        <v>2337</v>
      </c>
      <c r="Q7373">
        <v>492</v>
      </c>
      <c r="R7373" t="s">
        <v>30</v>
      </c>
      <c r="S7373" t="s">
        <v>76</v>
      </c>
      <c r="T7373">
        <v>4</v>
      </c>
      <c r="U7373" t="s">
        <v>32</v>
      </c>
      <c r="V7373" t="s">
        <v>72</v>
      </c>
    </row>
    <row r="7374" spans="1:22" x14ac:dyDescent="0.35">
      <c r="A7374" s="1">
        <v>45396</v>
      </c>
      <c r="B7374" t="s">
        <v>6816</v>
      </c>
      <c r="C7374" t="s">
        <v>23</v>
      </c>
      <c r="D7374" s="1">
        <v>25661</v>
      </c>
      <c r="E7374" t="s">
        <v>24</v>
      </c>
      <c r="F7374">
        <v>59</v>
      </c>
      <c r="G7374" t="s">
        <v>85</v>
      </c>
      <c r="H7374" t="s">
        <v>49</v>
      </c>
      <c r="I7374" t="s">
        <v>38</v>
      </c>
      <c r="J7374">
        <v>54</v>
      </c>
      <c r="K7374" t="s">
        <v>42</v>
      </c>
      <c r="L7374" t="s">
        <v>86</v>
      </c>
      <c r="M7374">
        <v>18</v>
      </c>
      <c r="N7374">
        <v>36</v>
      </c>
      <c r="O7374">
        <v>2124</v>
      </c>
      <c r="P7374">
        <v>1062</v>
      </c>
      <c r="Q7374">
        <v>1062</v>
      </c>
      <c r="R7374" t="s">
        <v>30</v>
      </c>
      <c r="S7374" t="s">
        <v>43</v>
      </c>
      <c r="T7374">
        <v>0</v>
      </c>
      <c r="U7374" t="s">
        <v>44</v>
      </c>
      <c r="V7374" t="s">
        <v>72</v>
      </c>
    </row>
    <row r="7375" spans="1:22" x14ac:dyDescent="0.35">
      <c r="A7375" s="1">
        <v>45427</v>
      </c>
      <c r="B7375" t="s">
        <v>6817</v>
      </c>
      <c r="C7375" t="s">
        <v>107</v>
      </c>
      <c r="D7375" s="1">
        <v>16609</v>
      </c>
      <c r="E7375" t="s">
        <v>24</v>
      </c>
      <c r="F7375">
        <v>101</v>
      </c>
      <c r="G7375" t="s">
        <v>85</v>
      </c>
      <c r="H7375" t="s">
        <v>80</v>
      </c>
      <c r="I7375" t="s">
        <v>27</v>
      </c>
      <c r="J7375">
        <v>79</v>
      </c>
      <c r="K7375" t="s">
        <v>56</v>
      </c>
      <c r="L7375" t="s">
        <v>86</v>
      </c>
      <c r="M7375">
        <v>18</v>
      </c>
      <c r="N7375">
        <v>36</v>
      </c>
      <c r="O7375">
        <v>3636</v>
      </c>
      <c r="P7375">
        <v>1818</v>
      </c>
      <c r="Q7375">
        <v>1818</v>
      </c>
      <c r="R7375" t="s">
        <v>30</v>
      </c>
      <c r="S7375" t="s">
        <v>57</v>
      </c>
      <c r="T7375">
        <v>3</v>
      </c>
      <c r="U7375" t="s">
        <v>32</v>
      </c>
      <c r="V7375" t="s">
        <v>40</v>
      </c>
    </row>
    <row r="7376" spans="1:22" x14ac:dyDescent="0.35">
      <c r="A7376" s="1">
        <v>45423</v>
      </c>
      <c r="B7376" t="s">
        <v>64</v>
      </c>
      <c r="C7376" t="s">
        <v>113</v>
      </c>
      <c r="D7376" s="1">
        <v>21109</v>
      </c>
      <c r="E7376" t="s">
        <v>98</v>
      </c>
      <c r="F7376">
        <v>310</v>
      </c>
      <c r="G7376" t="s">
        <v>25</v>
      </c>
      <c r="H7376" t="s">
        <v>55</v>
      </c>
      <c r="I7376" t="s">
        <v>27</v>
      </c>
      <c r="J7376">
        <v>67</v>
      </c>
      <c r="K7376" t="s">
        <v>28</v>
      </c>
      <c r="L7376" t="s">
        <v>29</v>
      </c>
      <c r="M7376">
        <v>10</v>
      </c>
      <c r="N7376">
        <v>14</v>
      </c>
      <c r="O7376">
        <v>4340</v>
      </c>
      <c r="P7376">
        <v>3100</v>
      </c>
      <c r="Q7376">
        <v>1240</v>
      </c>
      <c r="R7376" t="s">
        <v>30</v>
      </c>
      <c r="S7376" t="s">
        <v>69</v>
      </c>
      <c r="T7376">
        <v>6</v>
      </c>
      <c r="U7376" t="s">
        <v>44</v>
      </c>
      <c r="V7376" t="s">
        <v>40</v>
      </c>
    </row>
    <row r="7377" spans="1:22" x14ac:dyDescent="0.35">
      <c r="A7377" s="1">
        <v>45495</v>
      </c>
      <c r="B7377" t="s">
        <v>6818</v>
      </c>
      <c r="C7377" t="s">
        <v>100</v>
      </c>
      <c r="D7377" s="1">
        <v>17002</v>
      </c>
      <c r="E7377" t="s">
        <v>71</v>
      </c>
      <c r="F7377">
        <v>62</v>
      </c>
      <c r="G7377" t="s">
        <v>85</v>
      </c>
      <c r="H7377" t="s">
        <v>80</v>
      </c>
      <c r="I7377" t="s">
        <v>27</v>
      </c>
      <c r="J7377">
        <v>78</v>
      </c>
      <c r="K7377" t="s">
        <v>56</v>
      </c>
      <c r="L7377" t="s">
        <v>86</v>
      </c>
      <c r="M7377">
        <v>18</v>
      </c>
      <c r="N7377">
        <v>36</v>
      </c>
      <c r="O7377">
        <v>2232</v>
      </c>
      <c r="P7377">
        <v>1116</v>
      </c>
      <c r="Q7377">
        <v>1116</v>
      </c>
      <c r="R7377" t="s">
        <v>30</v>
      </c>
      <c r="S7377" t="s">
        <v>39</v>
      </c>
      <c r="T7377">
        <v>1</v>
      </c>
      <c r="U7377" t="s">
        <v>32</v>
      </c>
      <c r="V7377" t="s">
        <v>90</v>
      </c>
    </row>
    <row r="7378" spans="1:22" x14ac:dyDescent="0.35">
      <c r="A7378" s="1">
        <v>45461</v>
      </c>
      <c r="B7378" t="s">
        <v>6819</v>
      </c>
      <c r="C7378" t="s">
        <v>47</v>
      </c>
      <c r="D7378" s="1">
        <v>32411</v>
      </c>
      <c r="E7378" t="s">
        <v>24</v>
      </c>
      <c r="F7378">
        <v>380</v>
      </c>
      <c r="G7378" t="s">
        <v>73</v>
      </c>
      <c r="H7378" t="s">
        <v>55</v>
      </c>
      <c r="I7378" t="s">
        <v>27</v>
      </c>
      <c r="J7378">
        <v>36</v>
      </c>
      <c r="K7378" t="s">
        <v>61</v>
      </c>
      <c r="L7378" t="s">
        <v>75</v>
      </c>
      <c r="M7378">
        <v>14</v>
      </c>
      <c r="N7378">
        <v>28</v>
      </c>
      <c r="O7378">
        <v>10640</v>
      </c>
      <c r="P7378">
        <v>5320</v>
      </c>
      <c r="Q7378">
        <v>5320</v>
      </c>
      <c r="R7378" t="s">
        <v>30</v>
      </c>
      <c r="S7378" t="s">
        <v>31</v>
      </c>
      <c r="T7378">
        <v>2</v>
      </c>
      <c r="U7378" t="s">
        <v>32</v>
      </c>
      <c r="V7378" t="s">
        <v>45</v>
      </c>
    </row>
    <row r="7379" spans="1:22" x14ac:dyDescent="0.35">
      <c r="A7379" s="1">
        <v>45355</v>
      </c>
      <c r="B7379" t="s">
        <v>6820</v>
      </c>
      <c r="C7379" t="s">
        <v>23</v>
      </c>
      <c r="D7379" s="1">
        <v>31016</v>
      </c>
      <c r="E7379" t="s">
        <v>98</v>
      </c>
      <c r="F7379">
        <v>246</v>
      </c>
      <c r="G7379" t="s">
        <v>95</v>
      </c>
      <c r="H7379" t="s">
        <v>55</v>
      </c>
      <c r="I7379" t="s">
        <v>27</v>
      </c>
      <c r="J7379">
        <v>39</v>
      </c>
      <c r="K7379" t="s">
        <v>61</v>
      </c>
      <c r="L7379" t="s">
        <v>96</v>
      </c>
      <c r="M7379">
        <v>3</v>
      </c>
      <c r="N7379">
        <v>5</v>
      </c>
      <c r="O7379">
        <v>1230</v>
      </c>
      <c r="P7379">
        <v>738</v>
      </c>
      <c r="Q7379">
        <v>492</v>
      </c>
      <c r="R7379" t="s">
        <v>82</v>
      </c>
      <c r="S7379" t="s">
        <v>39</v>
      </c>
      <c r="T7379">
        <v>1</v>
      </c>
      <c r="U7379" t="s">
        <v>32</v>
      </c>
      <c r="V7379" t="s">
        <v>52</v>
      </c>
    </row>
    <row r="7380" spans="1:22" x14ac:dyDescent="0.35">
      <c r="A7380" s="1">
        <v>45405</v>
      </c>
      <c r="B7380" t="s">
        <v>6821</v>
      </c>
      <c r="C7380" t="s">
        <v>54</v>
      </c>
      <c r="D7380" s="1">
        <v>19485</v>
      </c>
      <c r="E7380" t="s">
        <v>24</v>
      </c>
      <c r="F7380">
        <v>490</v>
      </c>
      <c r="G7380" t="s">
        <v>93</v>
      </c>
      <c r="H7380" t="s">
        <v>49</v>
      </c>
      <c r="I7380" t="s">
        <v>27</v>
      </c>
      <c r="J7380">
        <v>71</v>
      </c>
      <c r="K7380" t="s">
        <v>28</v>
      </c>
      <c r="L7380" t="s">
        <v>94</v>
      </c>
      <c r="M7380">
        <v>5</v>
      </c>
      <c r="N7380">
        <v>7</v>
      </c>
      <c r="O7380">
        <v>3430</v>
      </c>
      <c r="P7380">
        <v>2450</v>
      </c>
      <c r="Q7380">
        <v>980</v>
      </c>
      <c r="R7380" t="s">
        <v>82</v>
      </c>
      <c r="S7380" t="s">
        <v>31</v>
      </c>
      <c r="T7380">
        <v>2</v>
      </c>
      <c r="U7380" t="s">
        <v>32</v>
      </c>
      <c r="V7380" t="s">
        <v>72</v>
      </c>
    </row>
    <row r="7381" spans="1:22" x14ac:dyDescent="0.35">
      <c r="A7381" s="1">
        <v>45351</v>
      </c>
      <c r="B7381" t="s">
        <v>3013</v>
      </c>
      <c r="C7381" t="s">
        <v>23</v>
      </c>
      <c r="D7381" s="1">
        <v>30822</v>
      </c>
      <c r="E7381" t="s">
        <v>71</v>
      </c>
      <c r="F7381">
        <v>478</v>
      </c>
      <c r="G7381" t="s">
        <v>95</v>
      </c>
      <c r="H7381" t="s">
        <v>80</v>
      </c>
      <c r="I7381" t="s">
        <v>27</v>
      </c>
      <c r="J7381">
        <v>40</v>
      </c>
      <c r="K7381" t="s">
        <v>61</v>
      </c>
      <c r="L7381" t="s">
        <v>96</v>
      </c>
      <c r="M7381">
        <v>3</v>
      </c>
      <c r="N7381">
        <v>5</v>
      </c>
      <c r="O7381">
        <v>2390</v>
      </c>
      <c r="P7381">
        <v>1434</v>
      </c>
      <c r="Q7381">
        <v>956</v>
      </c>
      <c r="R7381" t="s">
        <v>82</v>
      </c>
      <c r="S7381" t="s">
        <v>76</v>
      </c>
      <c r="T7381">
        <v>4</v>
      </c>
      <c r="U7381" t="s">
        <v>32</v>
      </c>
      <c r="V7381" t="s">
        <v>33</v>
      </c>
    </row>
    <row r="7382" spans="1:22" x14ac:dyDescent="0.35">
      <c r="A7382" s="1">
        <v>45295</v>
      </c>
      <c r="B7382" t="s">
        <v>6822</v>
      </c>
      <c r="C7382" t="s">
        <v>54</v>
      </c>
      <c r="D7382" s="1">
        <v>22392</v>
      </c>
      <c r="E7382" t="s">
        <v>98</v>
      </c>
      <c r="F7382">
        <v>49</v>
      </c>
      <c r="G7382" t="s">
        <v>67</v>
      </c>
      <c r="H7382" t="s">
        <v>55</v>
      </c>
      <c r="I7382" t="s">
        <v>27</v>
      </c>
      <c r="J7382">
        <v>63</v>
      </c>
      <c r="K7382" t="s">
        <v>28</v>
      </c>
      <c r="L7382" t="s">
        <v>68</v>
      </c>
      <c r="M7382">
        <v>18</v>
      </c>
      <c r="N7382">
        <v>22</v>
      </c>
      <c r="O7382">
        <v>1078</v>
      </c>
      <c r="P7382">
        <v>882</v>
      </c>
      <c r="Q7382">
        <v>196</v>
      </c>
      <c r="R7382" t="s">
        <v>30</v>
      </c>
      <c r="S7382" t="s">
        <v>76</v>
      </c>
      <c r="T7382">
        <v>4</v>
      </c>
      <c r="U7382" t="s">
        <v>32</v>
      </c>
      <c r="V7382" t="s">
        <v>70</v>
      </c>
    </row>
    <row r="7383" spans="1:22" x14ac:dyDescent="0.35">
      <c r="A7383" s="1">
        <v>45430</v>
      </c>
      <c r="B7383" t="s">
        <v>6823</v>
      </c>
      <c r="C7383" t="s">
        <v>107</v>
      </c>
      <c r="D7383" s="1">
        <v>30898</v>
      </c>
      <c r="E7383" t="s">
        <v>71</v>
      </c>
      <c r="F7383">
        <v>341</v>
      </c>
      <c r="G7383" t="s">
        <v>59</v>
      </c>
      <c r="H7383" t="s">
        <v>80</v>
      </c>
      <c r="I7383" t="s">
        <v>38</v>
      </c>
      <c r="J7383">
        <v>40</v>
      </c>
      <c r="K7383" t="s">
        <v>61</v>
      </c>
      <c r="L7383" t="s">
        <v>62</v>
      </c>
      <c r="M7383">
        <v>10</v>
      </c>
      <c r="N7383">
        <v>45</v>
      </c>
      <c r="O7383">
        <v>15345</v>
      </c>
      <c r="P7383">
        <v>3410</v>
      </c>
      <c r="Q7383">
        <v>11935</v>
      </c>
      <c r="R7383" t="s">
        <v>30</v>
      </c>
      <c r="S7383" t="s">
        <v>69</v>
      </c>
      <c r="T7383">
        <v>6</v>
      </c>
      <c r="U7383" t="s">
        <v>44</v>
      </c>
      <c r="V7383" t="s">
        <v>40</v>
      </c>
    </row>
    <row r="7384" spans="1:22" x14ac:dyDescent="0.35">
      <c r="A7384" s="1">
        <v>45313</v>
      </c>
      <c r="B7384" t="s">
        <v>6824</v>
      </c>
      <c r="C7384" t="s">
        <v>47</v>
      </c>
      <c r="D7384" s="1">
        <v>29751</v>
      </c>
      <c r="E7384" t="s">
        <v>71</v>
      </c>
      <c r="F7384">
        <v>356</v>
      </c>
      <c r="G7384" t="s">
        <v>93</v>
      </c>
      <c r="H7384" t="s">
        <v>55</v>
      </c>
      <c r="I7384" t="s">
        <v>27</v>
      </c>
      <c r="J7384">
        <v>43</v>
      </c>
      <c r="K7384" t="s">
        <v>61</v>
      </c>
      <c r="L7384" t="s">
        <v>94</v>
      </c>
      <c r="M7384">
        <v>5</v>
      </c>
      <c r="N7384">
        <v>7</v>
      </c>
      <c r="O7384">
        <v>2492</v>
      </c>
      <c r="P7384">
        <v>1780</v>
      </c>
      <c r="Q7384">
        <v>712</v>
      </c>
      <c r="R7384" t="s">
        <v>82</v>
      </c>
      <c r="S7384" t="s">
        <v>39</v>
      </c>
      <c r="T7384">
        <v>1</v>
      </c>
      <c r="U7384" t="s">
        <v>32</v>
      </c>
      <c r="V7384" t="s">
        <v>70</v>
      </c>
    </row>
    <row r="7385" spans="1:22" x14ac:dyDescent="0.35">
      <c r="A7385" s="1">
        <v>45358</v>
      </c>
      <c r="B7385" t="s">
        <v>6825</v>
      </c>
      <c r="C7385" t="s">
        <v>54</v>
      </c>
      <c r="D7385" s="1">
        <v>33783</v>
      </c>
      <c r="E7385" t="s">
        <v>71</v>
      </c>
      <c r="F7385">
        <v>136</v>
      </c>
      <c r="G7385" t="s">
        <v>25</v>
      </c>
      <c r="H7385" t="s">
        <v>41</v>
      </c>
      <c r="I7385" t="s">
        <v>27</v>
      </c>
      <c r="J7385">
        <v>32</v>
      </c>
      <c r="K7385" t="s">
        <v>61</v>
      </c>
      <c r="L7385" t="s">
        <v>29</v>
      </c>
      <c r="M7385">
        <v>10</v>
      </c>
      <c r="N7385">
        <v>14</v>
      </c>
      <c r="O7385">
        <v>1904</v>
      </c>
      <c r="P7385">
        <v>1360</v>
      </c>
      <c r="Q7385">
        <v>544</v>
      </c>
      <c r="R7385" t="s">
        <v>30</v>
      </c>
      <c r="S7385" t="s">
        <v>76</v>
      </c>
      <c r="T7385">
        <v>4</v>
      </c>
      <c r="U7385" t="s">
        <v>32</v>
      </c>
      <c r="V7385" t="s">
        <v>52</v>
      </c>
    </row>
    <row r="7386" spans="1:22" x14ac:dyDescent="0.35">
      <c r="A7386" s="1">
        <v>45312</v>
      </c>
      <c r="B7386" t="s">
        <v>6826</v>
      </c>
      <c r="C7386" t="s">
        <v>35</v>
      </c>
      <c r="D7386" s="1">
        <v>27175</v>
      </c>
      <c r="E7386" t="s">
        <v>36</v>
      </c>
      <c r="F7386">
        <v>47</v>
      </c>
      <c r="G7386" t="s">
        <v>73</v>
      </c>
      <c r="H7386" t="s">
        <v>41</v>
      </c>
      <c r="I7386" t="s">
        <v>27</v>
      </c>
      <c r="J7386">
        <v>50</v>
      </c>
      <c r="K7386" t="s">
        <v>42</v>
      </c>
      <c r="L7386" t="s">
        <v>75</v>
      </c>
      <c r="M7386">
        <v>14</v>
      </c>
      <c r="N7386">
        <v>28</v>
      </c>
      <c r="O7386">
        <v>1316</v>
      </c>
      <c r="P7386">
        <v>658</v>
      </c>
      <c r="Q7386">
        <v>658</v>
      </c>
      <c r="R7386" t="s">
        <v>30</v>
      </c>
      <c r="S7386" t="s">
        <v>43</v>
      </c>
      <c r="T7386">
        <v>0</v>
      </c>
      <c r="U7386" t="s">
        <v>44</v>
      </c>
      <c r="V7386" t="s">
        <v>70</v>
      </c>
    </row>
    <row r="7387" spans="1:22" x14ac:dyDescent="0.35">
      <c r="A7387" s="1">
        <v>45460</v>
      </c>
      <c r="B7387" t="s">
        <v>6827</v>
      </c>
      <c r="C7387" t="s">
        <v>100</v>
      </c>
      <c r="D7387" s="1">
        <v>21158</v>
      </c>
      <c r="E7387" t="s">
        <v>71</v>
      </c>
      <c r="F7387">
        <v>223</v>
      </c>
      <c r="G7387" t="s">
        <v>48</v>
      </c>
      <c r="H7387" t="s">
        <v>74</v>
      </c>
      <c r="I7387" t="s">
        <v>27</v>
      </c>
      <c r="J7387">
        <v>67</v>
      </c>
      <c r="K7387" t="s">
        <v>28</v>
      </c>
      <c r="L7387" t="s">
        <v>51</v>
      </c>
      <c r="M7387">
        <v>10</v>
      </c>
      <c r="N7387">
        <v>11</v>
      </c>
      <c r="O7387">
        <v>2453</v>
      </c>
      <c r="P7387">
        <v>2230</v>
      </c>
      <c r="Q7387">
        <v>223</v>
      </c>
      <c r="R7387" t="s">
        <v>30</v>
      </c>
      <c r="S7387" t="s">
        <v>39</v>
      </c>
      <c r="T7387">
        <v>1</v>
      </c>
      <c r="U7387" t="s">
        <v>32</v>
      </c>
      <c r="V7387" t="s">
        <v>45</v>
      </c>
    </row>
    <row r="7388" spans="1:22" x14ac:dyDescent="0.35">
      <c r="A7388" s="1">
        <v>45454</v>
      </c>
      <c r="B7388" t="s">
        <v>6828</v>
      </c>
      <c r="C7388" t="s">
        <v>100</v>
      </c>
      <c r="D7388" s="1">
        <v>31366</v>
      </c>
      <c r="E7388" t="s">
        <v>71</v>
      </c>
      <c r="F7388">
        <v>458</v>
      </c>
      <c r="G7388" t="s">
        <v>95</v>
      </c>
      <c r="H7388" t="s">
        <v>37</v>
      </c>
      <c r="I7388" t="s">
        <v>27</v>
      </c>
      <c r="J7388">
        <v>39</v>
      </c>
      <c r="K7388" t="s">
        <v>61</v>
      </c>
      <c r="L7388" t="s">
        <v>96</v>
      </c>
      <c r="M7388">
        <v>3</v>
      </c>
      <c r="N7388">
        <v>5</v>
      </c>
      <c r="O7388">
        <v>2290</v>
      </c>
      <c r="P7388">
        <v>1374</v>
      </c>
      <c r="Q7388">
        <v>916</v>
      </c>
      <c r="R7388" t="s">
        <v>82</v>
      </c>
      <c r="S7388" t="s">
        <v>31</v>
      </c>
      <c r="T7388">
        <v>2</v>
      </c>
      <c r="U7388" t="s">
        <v>32</v>
      </c>
      <c r="V7388" t="s">
        <v>45</v>
      </c>
    </row>
    <row r="7389" spans="1:22" x14ac:dyDescent="0.35">
      <c r="A7389" s="1">
        <v>45446</v>
      </c>
      <c r="B7389" t="s">
        <v>6829</v>
      </c>
      <c r="C7389" t="s">
        <v>47</v>
      </c>
      <c r="D7389" s="1">
        <v>30292</v>
      </c>
      <c r="E7389" t="s">
        <v>36</v>
      </c>
      <c r="F7389">
        <v>118</v>
      </c>
      <c r="G7389" t="s">
        <v>85</v>
      </c>
      <c r="H7389" t="s">
        <v>49</v>
      </c>
      <c r="I7389" t="s">
        <v>27</v>
      </c>
      <c r="J7389">
        <v>42</v>
      </c>
      <c r="K7389" t="s">
        <v>61</v>
      </c>
      <c r="L7389" t="s">
        <v>86</v>
      </c>
      <c r="M7389">
        <v>18</v>
      </c>
      <c r="N7389">
        <v>36</v>
      </c>
      <c r="O7389">
        <v>4248</v>
      </c>
      <c r="P7389">
        <v>2124</v>
      </c>
      <c r="Q7389">
        <v>2124</v>
      </c>
      <c r="R7389" t="s">
        <v>30</v>
      </c>
      <c r="S7389" t="s">
        <v>39</v>
      </c>
      <c r="T7389">
        <v>1</v>
      </c>
      <c r="U7389" t="s">
        <v>32</v>
      </c>
      <c r="V7389" t="s">
        <v>45</v>
      </c>
    </row>
    <row r="7390" spans="1:22" x14ac:dyDescent="0.35">
      <c r="A7390" s="1">
        <v>45406</v>
      </c>
      <c r="B7390" t="s">
        <v>6830</v>
      </c>
      <c r="C7390" t="s">
        <v>23</v>
      </c>
      <c r="D7390" s="1">
        <v>24545</v>
      </c>
      <c r="E7390" t="s">
        <v>71</v>
      </c>
      <c r="F7390">
        <v>289</v>
      </c>
      <c r="G7390" t="s">
        <v>88</v>
      </c>
      <c r="H7390" t="s">
        <v>80</v>
      </c>
      <c r="I7390" t="s">
        <v>27</v>
      </c>
      <c r="J7390">
        <v>57</v>
      </c>
      <c r="K7390" t="s">
        <v>42</v>
      </c>
      <c r="L7390" t="s">
        <v>89</v>
      </c>
      <c r="M7390">
        <v>19</v>
      </c>
      <c r="N7390">
        <v>23</v>
      </c>
      <c r="O7390">
        <v>6647</v>
      </c>
      <c r="P7390">
        <v>5491</v>
      </c>
      <c r="Q7390">
        <v>1156</v>
      </c>
      <c r="R7390" t="s">
        <v>30</v>
      </c>
      <c r="S7390" t="s">
        <v>57</v>
      </c>
      <c r="T7390">
        <v>3</v>
      </c>
      <c r="U7390" t="s">
        <v>32</v>
      </c>
      <c r="V7390" t="s">
        <v>72</v>
      </c>
    </row>
    <row r="7391" spans="1:22" x14ac:dyDescent="0.35">
      <c r="A7391" s="1">
        <v>45503</v>
      </c>
      <c r="B7391" t="s">
        <v>6831</v>
      </c>
      <c r="C7391" t="s">
        <v>84</v>
      </c>
      <c r="D7391" s="1">
        <v>24968</v>
      </c>
      <c r="E7391" t="s">
        <v>98</v>
      </c>
      <c r="F7391">
        <v>271</v>
      </c>
      <c r="G7391" t="s">
        <v>95</v>
      </c>
      <c r="H7391" t="s">
        <v>55</v>
      </c>
      <c r="I7391" t="s">
        <v>27</v>
      </c>
      <c r="J7391">
        <v>56</v>
      </c>
      <c r="K7391" t="s">
        <v>42</v>
      </c>
      <c r="L7391" t="s">
        <v>96</v>
      </c>
      <c r="M7391">
        <v>3</v>
      </c>
      <c r="N7391">
        <v>5</v>
      </c>
      <c r="O7391">
        <v>1355</v>
      </c>
      <c r="P7391">
        <v>813</v>
      </c>
      <c r="Q7391">
        <v>542</v>
      </c>
      <c r="R7391" t="s">
        <v>82</v>
      </c>
      <c r="S7391" t="s">
        <v>31</v>
      </c>
      <c r="T7391">
        <v>2</v>
      </c>
      <c r="U7391" t="s">
        <v>32</v>
      </c>
      <c r="V7391" t="s">
        <v>90</v>
      </c>
    </row>
    <row r="7392" spans="1:22" x14ac:dyDescent="0.35">
      <c r="A7392" s="1">
        <v>45461</v>
      </c>
      <c r="B7392" t="s">
        <v>6832</v>
      </c>
      <c r="C7392" t="s">
        <v>23</v>
      </c>
      <c r="D7392" s="1">
        <v>22365</v>
      </c>
      <c r="E7392" t="s">
        <v>36</v>
      </c>
      <c r="F7392">
        <v>427</v>
      </c>
      <c r="G7392" t="s">
        <v>25</v>
      </c>
      <c r="H7392" t="s">
        <v>80</v>
      </c>
      <c r="I7392" t="s">
        <v>27</v>
      </c>
      <c r="J7392">
        <v>63</v>
      </c>
      <c r="K7392" t="s">
        <v>28</v>
      </c>
      <c r="L7392" t="s">
        <v>29</v>
      </c>
      <c r="M7392">
        <v>10</v>
      </c>
      <c r="N7392">
        <v>14</v>
      </c>
      <c r="O7392">
        <v>5978</v>
      </c>
      <c r="P7392">
        <v>4270</v>
      </c>
      <c r="Q7392">
        <v>1708</v>
      </c>
      <c r="R7392" t="s">
        <v>30</v>
      </c>
      <c r="S7392" t="s">
        <v>31</v>
      </c>
      <c r="T7392">
        <v>2</v>
      </c>
      <c r="U7392" t="s">
        <v>32</v>
      </c>
      <c r="V7392" t="s">
        <v>45</v>
      </c>
    </row>
    <row r="7393" spans="1:22" x14ac:dyDescent="0.35">
      <c r="A7393" s="1">
        <v>45501</v>
      </c>
      <c r="B7393" t="s">
        <v>6833</v>
      </c>
      <c r="C7393" t="s">
        <v>113</v>
      </c>
      <c r="D7393" s="1">
        <v>27479</v>
      </c>
      <c r="E7393" t="s">
        <v>24</v>
      </c>
      <c r="F7393">
        <v>418</v>
      </c>
      <c r="G7393" t="s">
        <v>73</v>
      </c>
      <c r="H7393" t="s">
        <v>55</v>
      </c>
      <c r="I7393" t="s">
        <v>27</v>
      </c>
      <c r="J7393">
        <v>49</v>
      </c>
      <c r="K7393" t="s">
        <v>42</v>
      </c>
      <c r="L7393" t="s">
        <v>75</v>
      </c>
      <c r="M7393">
        <v>14</v>
      </c>
      <c r="N7393">
        <v>28</v>
      </c>
      <c r="O7393">
        <v>11704</v>
      </c>
      <c r="P7393">
        <v>5852</v>
      </c>
      <c r="Q7393">
        <v>5852</v>
      </c>
      <c r="R7393" t="s">
        <v>30</v>
      </c>
      <c r="S7393" t="s">
        <v>43</v>
      </c>
      <c r="T7393">
        <v>0</v>
      </c>
      <c r="U7393" t="s">
        <v>44</v>
      </c>
      <c r="V7393" t="s">
        <v>90</v>
      </c>
    </row>
    <row r="7394" spans="1:22" x14ac:dyDescent="0.35">
      <c r="A7394" s="1">
        <v>45500</v>
      </c>
      <c r="B7394" t="s">
        <v>6834</v>
      </c>
      <c r="C7394" t="s">
        <v>104</v>
      </c>
      <c r="D7394" s="1">
        <v>35812</v>
      </c>
      <c r="E7394" t="s">
        <v>24</v>
      </c>
      <c r="F7394">
        <v>188</v>
      </c>
      <c r="G7394" t="s">
        <v>48</v>
      </c>
      <c r="H7394" t="s">
        <v>55</v>
      </c>
      <c r="I7394" t="s">
        <v>27</v>
      </c>
      <c r="J7394">
        <v>27</v>
      </c>
      <c r="K7394" t="s">
        <v>50</v>
      </c>
      <c r="L7394" t="s">
        <v>51</v>
      </c>
      <c r="M7394">
        <v>10</v>
      </c>
      <c r="N7394">
        <v>11</v>
      </c>
      <c r="O7394">
        <v>2068</v>
      </c>
      <c r="P7394">
        <v>1880</v>
      </c>
      <c r="Q7394">
        <v>188</v>
      </c>
      <c r="R7394" t="s">
        <v>30</v>
      </c>
      <c r="S7394" t="s">
        <v>69</v>
      </c>
      <c r="T7394">
        <v>6</v>
      </c>
      <c r="U7394" t="s">
        <v>44</v>
      </c>
      <c r="V7394" t="s">
        <v>90</v>
      </c>
    </row>
    <row r="7395" spans="1:22" x14ac:dyDescent="0.35">
      <c r="A7395" s="1">
        <v>45418</v>
      </c>
      <c r="B7395" t="s">
        <v>6835</v>
      </c>
      <c r="C7395" t="s">
        <v>54</v>
      </c>
      <c r="D7395" s="1">
        <v>23979</v>
      </c>
      <c r="E7395" t="s">
        <v>71</v>
      </c>
      <c r="F7395">
        <v>20</v>
      </c>
      <c r="G7395" t="s">
        <v>88</v>
      </c>
      <c r="H7395" t="s">
        <v>49</v>
      </c>
      <c r="I7395" t="s">
        <v>27</v>
      </c>
      <c r="J7395">
        <v>59</v>
      </c>
      <c r="K7395" t="s">
        <v>42</v>
      </c>
      <c r="L7395" t="s">
        <v>89</v>
      </c>
      <c r="M7395">
        <v>19</v>
      </c>
      <c r="N7395">
        <v>23</v>
      </c>
      <c r="O7395">
        <v>460</v>
      </c>
      <c r="P7395">
        <v>380</v>
      </c>
      <c r="Q7395">
        <v>80</v>
      </c>
      <c r="R7395" t="s">
        <v>30</v>
      </c>
      <c r="S7395" t="s">
        <v>39</v>
      </c>
      <c r="T7395">
        <v>1</v>
      </c>
      <c r="U7395" t="s">
        <v>32</v>
      </c>
      <c r="V7395" t="s">
        <v>40</v>
      </c>
    </row>
    <row r="7396" spans="1:22" x14ac:dyDescent="0.35">
      <c r="A7396" s="1">
        <v>45328</v>
      </c>
      <c r="B7396" t="s">
        <v>6836</v>
      </c>
      <c r="C7396" t="s">
        <v>107</v>
      </c>
      <c r="D7396" s="1">
        <v>25825</v>
      </c>
      <c r="E7396" t="s">
        <v>24</v>
      </c>
      <c r="F7396">
        <v>162</v>
      </c>
      <c r="G7396" t="s">
        <v>73</v>
      </c>
      <c r="H7396" t="s">
        <v>80</v>
      </c>
      <c r="I7396" t="s">
        <v>27</v>
      </c>
      <c r="J7396">
        <v>53</v>
      </c>
      <c r="K7396" t="s">
        <v>42</v>
      </c>
      <c r="L7396" t="s">
        <v>75</v>
      </c>
      <c r="M7396">
        <v>14</v>
      </c>
      <c r="N7396">
        <v>28</v>
      </c>
      <c r="O7396">
        <v>4536</v>
      </c>
      <c r="P7396">
        <v>2268</v>
      </c>
      <c r="Q7396">
        <v>2268</v>
      </c>
      <c r="R7396" t="s">
        <v>30</v>
      </c>
      <c r="S7396" t="s">
        <v>31</v>
      </c>
      <c r="T7396">
        <v>2</v>
      </c>
      <c r="U7396" t="s">
        <v>32</v>
      </c>
      <c r="V7396" t="s">
        <v>33</v>
      </c>
    </row>
    <row r="7397" spans="1:22" x14ac:dyDescent="0.35">
      <c r="A7397" s="1">
        <v>45488</v>
      </c>
      <c r="B7397" t="s">
        <v>6837</v>
      </c>
      <c r="C7397" t="s">
        <v>84</v>
      </c>
      <c r="D7397" s="1">
        <v>24412</v>
      </c>
      <c r="E7397" t="s">
        <v>98</v>
      </c>
      <c r="F7397">
        <v>355</v>
      </c>
      <c r="G7397" t="s">
        <v>85</v>
      </c>
      <c r="H7397" t="s">
        <v>55</v>
      </c>
      <c r="I7397" t="s">
        <v>27</v>
      </c>
      <c r="J7397">
        <v>58</v>
      </c>
      <c r="K7397" t="s">
        <v>42</v>
      </c>
      <c r="L7397" t="s">
        <v>86</v>
      </c>
      <c r="M7397">
        <v>18</v>
      </c>
      <c r="N7397">
        <v>36</v>
      </c>
      <c r="O7397">
        <v>12780</v>
      </c>
      <c r="P7397">
        <v>6390</v>
      </c>
      <c r="Q7397">
        <v>6390</v>
      </c>
      <c r="R7397" t="s">
        <v>30</v>
      </c>
      <c r="S7397" t="s">
        <v>39</v>
      </c>
      <c r="T7397">
        <v>1</v>
      </c>
      <c r="U7397" t="s">
        <v>32</v>
      </c>
      <c r="V7397" t="s">
        <v>90</v>
      </c>
    </row>
    <row r="7398" spans="1:22" x14ac:dyDescent="0.35">
      <c r="A7398" s="1">
        <v>45495</v>
      </c>
      <c r="B7398" t="s">
        <v>6838</v>
      </c>
      <c r="C7398" t="s">
        <v>23</v>
      </c>
      <c r="D7398" s="1">
        <v>38346</v>
      </c>
      <c r="E7398" t="s">
        <v>36</v>
      </c>
      <c r="F7398">
        <v>304</v>
      </c>
      <c r="G7398" t="s">
        <v>48</v>
      </c>
      <c r="H7398" t="s">
        <v>80</v>
      </c>
      <c r="I7398" t="s">
        <v>27</v>
      </c>
      <c r="J7398">
        <v>20</v>
      </c>
      <c r="K7398" t="s">
        <v>50</v>
      </c>
      <c r="L7398" t="s">
        <v>51</v>
      </c>
      <c r="M7398">
        <v>10</v>
      </c>
      <c r="N7398">
        <v>11</v>
      </c>
      <c r="O7398">
        <v>3344</v>
      </c>
      <c r="P7398">
        <v>3040</v>
      </c>
      <c r="Q7398">
        <v>304</v>
      </c>
      <c r="R7398" t="s">
        <v>30</v>
      </c>
      <c r="S7398" t="s">
        <v>39</v>
      </c>
      <c r="T7398">
        <v>1</v>
      </c>
      <c r="U7398" t="s">
        <v>32</v>
      </c>
      <c r="V7398" t="s">
        <v>90</v>
      </c>
    </row>
    <row r="7399" spans="1:22" x14ac:dyDescent="0.35">
      <c r="A7399" s="1">
        <v>45396</v>
      </c>
      <c r="B7399" t="s">
        <v>6839</v>
      </c>
      <c r="C7399" t="s">
        <v>54</v>
      </c>
      <c r="D7399" s="1">
        <v>22844</v>
      </c>
      <c r="E7399" t="s">
        <v>24</v>
      </c>
      <c r="F7399">
        <v>159</v>
      </c>
      <c r="G7399" t="s">
        <v>67</v>
      </c>
      <c r="H7399" t="s">
        <v>55</v>
      </c>
      <c r="I7399" t="s">
        <v>27</v>
      </c>
      <c r="J7399">
        <v>62</v>
      </c>
      <c r="K7399" t="s">
        <v>28</v>
      </c>
      <c r="L7399" t="s">
        <v>68</v>
      </c>
      <c r="M7399">
        <v>18</v>
      </c>
      <c r="N7399">
        <v>22</v>
      </c>
      <c r="O7399">
        <v>3498</v>
      </c>
      <c r="P7399">
        <v>2862</v>
      </c>
      <c r="Q7399">
        <v>636</v>
      </c>
      <c r="R7399" t="s">
        <v>30</v>
      </c>
      <c r="S7399" t="s">
        <v>43</v>
      </c>
      <c r="T7399">
        <v>0</v>
      </c>
      <c r="U7399" t="s">
        <v>44</v>
      </c>
      <c r="V7399" t="s">
        <v>72</v>
      </c>
    </row>
    <row r="7400" spans="1:22" x14ac:dyDescent="0.35">
      <c r="A7400" s="1">
        <v>45424</v>
      </c>
      <c r="B7400" t="s">
        <v>4570</v>
      </c>
      <c r="C7400" t="s">
        <v>113</v>
      </c>
      <c r="D7400" s="1">
        <v>29780</v>
      </c>
      <c r="E7400" t="s">
        <v>24</v>
      </c>
      <c r="F7400">
        <v>328</v>
      </c>
      <c r="G7400" t="s">
        <v>73</v>
      </c>
      <c r="H7400" t="s">
        <v>41</v>
      </c>
      <c r="I7400" t="s">
        <v>27</v>
      </c>
      <c r="J7400">
        <v>43</v>
      </c>
      <c r="K7400" t="s">
        <v>61</v>
      </c>
      <c r="L7400" t="s">
        <v>75</v>
      </c>
      <c r="M7400">
        <v>14</v>
      </c>
      <c r="N7400">
        <v>28</v>
      </c>
      <c r="O7400">
        <v>9184</v>
      </c>
      <c r="P7400">
        <v>4592</v>
      </c>
      <c r="Q7400">
        <v>4592</v>
      </c>
      <c r="R7400" t="s">
        <v>30</v>
      </c>
      <c r="S7400" t="s">
        <v>43</v>
      </c>
      <c r="T7400">
        <v>0</v>
      </c>
      <c r="U7400" t="s">
        <v>44</v>
      </c>
      <c r="V7400" t="s">
        <v>40</v>
      </c>
    </row>
    <row r="7401" spans="1:22" x14ac:dyDescent="0.35">
      <c r="A7401" s="1">
        <v>45411</v>
      </c>
      <c r="B7401" t="s">
        <v>6840</v>
      </c>
      <c r="C7401" t="s">
        <v>35</v>
      </c>
      <c r="D7401" s="1">
        <v>18227</v>
      </c>
      <c r="E7401" t="s">
        <v>24</v>
      </c>
      <c r="F7401">
        <v>113</v>
      </c>
      <c r="G7401" t="s">
        <v>67</v>
      </c>
      <c r="H7401" t="s">
        <v>41</v>
      </c>
      <c r="I7401" t="s">
        <v>27</v>
      </c>
      <c r="J7401">
        <v>74</v>
      </c>
      <c r="K7401" t="s">
        <v>28</v>
      </c>
      <c r="L7401" t="s">
        <v>68</v>
      </c>
      <c r="M7401">
        <v>18</v>
      </c>
      <c r="N7401">
        <v>22</v>
      </c>
      <c r="O7401">
        <v>2486</v>
      </c>
      <c r="P7401">
        <v>2034</v>
      </c>
      <c r="Q7401">
        <v>452</v>
      </c>
      <c r="R7401" t="s">
        <v>30</v>
      </c>
      <c r="S7401" t="s">
        <v>39</v>
      </c>
      <c r="T7401">
        <v>1</v>
      </c>
      <c r="U7401" t="s">
        <v>32</v>
      </c>
      <c r="V7401" t="s">
        <v>72</v>
      </c>
    </row>
    <row r="7402" spans="1:22" x14ac:dyDescent="0.35">
      <c r="A7402" s="1">
        <v>45382</v>
      </c>
      <c r="B7402" t="s">
        <v>6841</v>
      </c>
      <c r="C7402" t="s">
        <v>100</v>
      </c>
      <c r="D7402" s="1">
        <v>25729</v>
      </c>
      <c r="E7402" t="s">
        <v>71</v>
      </c>
      <c r="F7402">
        <v>155</v>
      </c>
      <c r="G7402" t="s">
        <v>67</v>
      </c>
      <c r="H7402" t="s">
        <v>74</v>
      </c>
      <c r="I7402" t="s">
        <v>27</v>
      </c>
      <c r="J7402">
        <v>54</v>
      </c>
      <c r="K7402" t="s">
        <v>42</v>
      </c>
      <c r="L7402" t="s">
        <v>68</v>
      </c>
      <c r="M7402">
        <v>18</v>
      </c>
      <c r="N7402">
        <v>22</v>
      </c>
      <c r="O7402">
        <v>3410</v>
      </c>
      <c r="P7402">
        <v>2790</v>
      </c>
      <c r="Q7402">
        <v>620</v>
      </c>
      <c r="R7402" t="s">
        <v>30</v>
      </c>
      <c r="S7402" t="s">
        <v>43</v>
      </c>
      <c r="T7402">
        <v>0</v>
      </c>
      <c r="U7402" t="s">
        <v>44</v>
      </c>
      <c r="V7402" t="s">
        <v>52</v>
      </c>
    </row>
    <row r="7403" spans="1:22" x14ac:dyDescent="0.35">
      <c r="A7403" s="1">
        <v>45481</v>
      </c>
      <c r="B7403" t="s">
        <v>563</v>
      </c>
      <c r="C7403" t="s">
        <v>113</v>
      </c>
      <c r="D7403" s="1">
        <v>38594</v>
      </c>
      <c r="E7403" t="s">
        <v>24</v>
      </c>
      <c r="F7403">
        <v>426</v>
      </c>
      <c r="G7403" t="s">
        <v>93</v>
      </c>
      <c r="H7403" t="s">
        <v>37</v>
      </c>
      <c r="I7403" t="s">
        <v>27</v>
      </c>
      <c r="J7403">
        <v>19</v>
      </c>
      <c r="K7403" t="s">
        <v>50</v>
      </c>
      <c r="L7403" t="s">
        <v>94</v>
      </c>
      <c r="M7403">
        <v>5</v>
      </c>
      <c r="N7403">
        <v>7</v>
      </c>
      <c r="O7403">
        <v>2982</v>
      </c>
      <c r="P7403">
        <v>2130</v>
      </c>
      <c r="Q7403">
        <v>852</v>
      </c>
      <c r="R7403" t="s">
        <v>82</v>
      </c>
      <c r="S7403" t="s">
        <v>39</v>
      </c>
      <c r="T7403">
        <v>1</v>
      </c>
      <c r="U7403" t="s">
        <v>32</v>
      </c>
      <c r="V7403" t="s">
        <v>90</v>
      </c>
    </row>
    <row r="7404" spans="1:22" x14ac:dyDescent="0.35">
      <c r="A7404" s="1">
        <v>45425</v>
      </c>
      <c r="B7404" t="s">
        <v>6842</v>
      </c>
      <c r="C7404" t="s">
        <v>35</v>
      </c>
      <c r="D7404" s="1">
        <v>21931</v>
      </c>
      <c r="E7404" t="s">
        <v>98</v>
      </c>
      <c r="F7404">
        <v>246</v>
      </c>
      <c r="G7404" t="s">
        <v>95</v>
      </c>
      <c r="H7404" t="s">
        <v>49</v>
      </c>
      <c r="I7404" t="s">
        <v>38</v>
      </c>
      <c r="J7404">
        <v>64</v>
      </c>
      <c r="K7404" t="s">
        <v>28</v>
      </c>
      <c r="L7404" t="s">
        <v>96</v>
      </c>
      <c r="M7404">
        <v>3</v>
      </c>
      <c r="N7404">
        <v>5</v>
      </c>
      <c r="O7404">
        <v>1230</v>
      </c>
      <c r="P7404">
        <v>738</v>
      </c>
      <c r="Q7404">
        <v>492</v>
      </c>
      <c r="R7404" t="s">
        <v>82</v>
      </c>
      <c r="S7404" t="s">
        <v>39</v>
      </c>
      <c r="T7404">
        <v>1</v>
      </c>
      <c r="U7404" t="s">
        <v>32</v>
      </c>
      <c r="V7404" t="s">
        <v>40</v>
      </c>
    </row>
    <row r="7405" spans="1:22" x14ac:dyDescent="0.35">
      <c r="A7405" s="1">
        <v>45500</v>
      </c>
      <c r="B7405" t="s">
        <v>6843</v>
      </c>
      <c r="C7405" t="s">
        <v>78</v>
      </c>
      <c r="D7405" s="1">
        <v>18147</v>
      </c>
      <c r="E7405" t="s">
        <v>36</v>
      </c>
      <c r="F7405">
        <v>221</v>
      </c>
      <c r="G7405" t="s">
        <v>59</v>
      </c>
      <c r="H7405" t="s">
        <v>80</v>
      </c>
      <c r="I7405" t="s">
        <v>27</v>
      </c>
      <c r="J7405">
        <v>75</v>
      </c>
      <c r="K7405" t="s">
        <v>56</v>
      </c>
      <c r="L7405" t="s">
        <v>62</v>
      </c>
      <c r="M7405">
        <v>10</v>
      </c>
      <c r="N7405">
        <v>45</v>
      </c>
      <c r="O7405">
        <v>9945</v>
      </c>
      <c r="P7405">
        <v>2210</v>
      </c>
      <c r="Q7405">
        <v>7735</v>
      </c>
      <c r="R7405" t="s">
        <v>30</v>
      </c>
      <c r="S7405" t="s">
        <v>69</v>
      </c>
      <c r="T7405">
        <v>6</v>
      </c>
      <c r="U7405" t="s">
        <v>44</v>
      </c>
      <c r="V7405" t="s">
        <v>90</v>
      </c>
    </row>
    <row r="7406" spans="1:22" x14ac:dyDescent="0.35">
      <c r="A7406" s="1">
        <v>45471</v>
      </c>
      <c r="B7406" t="s">
        <v>6844</v>
      </c>
      <c r="C7406" t="s">
        <v>104</v>
      </c>
      <c r="D7406" s="1">
        <v>27029</v>
      </c>
      <c r="E7406" t="s">
        <v>98</v>
      </c>
      <c r="F7406">
        <v>126</v>
      </c>
      <c r="G7406" t="s">
        <v>88</v>
      </c>
      <c r="H7406" t="s">
        <v>55</v>
      </c>
      <c r="I7406" t="s">
        <v>27</v>
      </c>
      <c r="J7406">
        <v>51</v>
      </c>
      <c r="K7406" t="s">
        <v>42</v>
      </c>
      <c r="L7406" t="s">
        <v>89</v>
      </c>
      <c r="M7406">
        <v>19</v>
      </c>
      <c r="N7406">
        <v>23</v>
      </c>
      <c r="O7406">
        <v>2898</v>
      </c>
      <c r="P7406">
        <v>2394</v>
      </c>
      <c r="Q7406">
        <v>504</v>
      </c>
      <c r="R7406" t="s">
        <v>30</v>
      </c>
      <c r="S7406" t="s">
        <v>63</v>
      </c>
      <c r="T7406">
        <v>5</v>
      </c>
      <c r="U7406" t="s">
        <v>32</v>
      </c>
      <c r="V7406" t="s">
        <v>45</v>
      </c>
    </row>
    <row r="7407" spans="1:22" x14ac:dyDescent="0.35">
      <c r="A7407" s="1">
        <v>45485</v>
      </c>
      <c r="B7407" t="s">
        <v>6845</v>
      </c>
      <c r="C7407" t="s">
        <v>84</v>
      </c>
      <c r="D7407" s="1">
        <v>37521</v>
      </c>
      <c r="E7407" t="s">
        <v>98</v>
      </c>
      <c r="F7407">
        <v>409</v>
      </c>
      <c r="G7407" t="s">
        <v>73</v>
      </c>
      <c r="H7407" t="s">
        <v>80</v>
      </c>
      <c r="I7407" t="s">
        <v>27</v>
      </c>
      <c r="J7407">
        <v>22</v>
      </c>
      <c r="K7407" t="s">
        <v>50</v>
      </c>
      <c r="L7407" t="s">
        <v>75</v>
      </c>
      <c r="M7407">
        <v>14</v>
      </c>
      <c r="N7407">
        <v>28</v>
      </c>
      <c r="O7407">
        <v>11452</v>
      </c>
      <c r="P7407">
        <v>5726</v>
      </c>
      <c r="Q7407">
        <v>5726</v>
      </c>
      <c r="R7407" t="s">
        <v>30</v>
      </c>
      <c r="S7407" t="s">
        <v>63</v>
      </c>
      <c r="T7407">
        <v>5</v>
      </c>
      <c r="U7407" t="s">
        <v>32</v>
      </c>
      <c r="V7407" t="s">
        <v>90</v>
      </c>
    </row>
    <row r="7408" spans="1:22" x14ac:dyDescent="0.35">
      <c r="A7408" s="1">
        <v>45379</v>
      </c>
      <c r="B7408" t="s">
        <v>6846</v>
      </c>
      <c r="C7408" t="s">
        <v>35</v>
      </c>
      <c r="D7408" s="1">
        <v>36134</v>
      </c>
      <c r="E7408" t="s">
        <v>71</v>
      </c>
      <c r="F7408">
        <v>177</v>
      </c>
      <c r="G7408" t="s">
        <v>59</v>
      </c>
      <c r="H7408" t="s">
        <v>55</v>
      </c>
      <c r="I7408" t="s">
        <v>27</v>
      </c>
      <c r="J7408">
        <v>25</v>
      </c>
      <c r="K7408" t="s">
        <v>50</v>
      </c>
      <c r="L7408" t="s">
        <v>62</v>
      </c>
      <c r="M7408">
        <v>10</v>
      </c>
      <c r="N7408">
        <v>45</v>
      </c>
      <c r="O7408">
        <v>7965</v>
      </c>
      <c r="P7408">
        <v>1770</v>
      </c>
      <c r="Q7408">
        <v>6195</v>
      </c>
      <c r="R7408" t="s">
        <v>30</v>
      </c>
      <c r="S7408" t="s">
        <v>76</v>
      </c>
      <c r="T7408">
        <v>4</v>
      </c>
      <c r="U7408" t="s">
        <v>32</v>
      </c>
      <c r="V7408" t="s">
        <v>52</v>
      </c>
    </row>
    <row r="7409" spans="1:22" x14ac:dyDescent="0.35">
      <c r="A7409" s="1">
        <v>45296</v>
      </c>
      <c r="B7409" t="s">
        <v>6847</v>
      </c>
      <c r="C7409" t="s">
        <v>78</v>
      </c>
      <c r="D7409" s="1">
        <v>34167</v>
      </c>
      <c r="E7409" t="s">
        <v>24</v>
      </c>
      <c r="F7409">
        <v>445</v>
      </c>
      <c r="G7409" t="s">
        <v>73</v>
      </c>
      <c r="H7409" t="s">
        <v>55</v>
      </c>
      <c r="I7409" t="s">
        <v>27</v>
      </c>
      <c r="J7409">
        <v>30</v>
      </c>
      <c r="K7409" t="s">
        <v>61</v>
      </c>
      <c r="L7409" t="s">
        <v>75</v>
      </c>
      <c r="M7409">
        <v>14</v>
      </c>
      <c r="N7409">
        <v>28</v>
      </c>
      <c r="O7409">
        <v>12460</v>
      </c>
      <c r="P7409">
        <v>6230</v>
      </c>
      <c r="Q7409">
        <v>6230</v>
      </c>
      <c r="R7409" t="s">
        <v>30</v>
      </c>
      <c r="S7409" t="s">
        <v>63</v>
      </c>
      <c r="T7409">
        <v>5</v>
      </c>
      <c r="U7409" t="s">
        <v>32</v>
      </c>
      <c r="V7409" t="s">
        <v>70</v>
      </c>
    </row>
    <row r="7410" spans="1:22" x14ac:dyDescent="0.35">
      <c r="A7410" s="1">
        <v>45302</v>
      </c>
      <c r="B7410" t="s">
        <v>6848</v>
      </c>
      <c r="C7410" t="s">
        <v>104</v>
      </c>
      <c r="D7410" s="1">
        <v>20633</v>
      </c>
      <c r="E7410" t="s">
        <v>71</v>
      </c>
      <c r="F7410">
        <v>311</v>
      </c>
      <c r="G7410" t="s">
        <v>88</v>
      </c>
      <c r="H7410" t="s">
        <v>49</v>
      </c>
      <c r="I7410" t="s">
        <v>27</v>
      </c>
      <c r="J7410">
        <v>68</v>
      </c>
      <c r="K7410" t="s">
        <v>28</v>
      </c>
      <c r="L7410" t="s">
        <v>89</v>
      </c>
      <c r="M7410">
        <v>19</v>
      </c>
      <c r="N7410">
        <v>23</v>
      </c>
      <c r="O7410">
        <v>7153</v>
      </c>
      <c r="P7410">
        <v>5909</v>
      </c>
      <c r="Q7410">
        <v>1244</v>
      </c>
      <c r="R7410" t="s">
        <v>30</v>
      </c>
      <c r="S7410" t="s">
        <v>76</v>
      </c>
      <c r="T7410">
        <v>4</v>
      </c>
      <c r="U7410" t="s">
        <v>32</v>
      </c>
      <c r="V7410" t="s">
        <v>70</v>
      </c>
    </row>
    <row r="7411" spans="1:22" x14ac:dyDescent="0.35">
      <c r="A7411" s="1">
        <v>45493</v>
      </c>
      <c r="B7411" t="s">
        <v>6849</v>
      </c>
      <c r="C7411" t="s">
        <v>23</v>
      </c>
      <c r="D7411" s="1">
        <v>32920</v>
      </c>
      <c r="E7411" t="s">
        <v>24</v>
      </c>
      <c r="F7411">
        <v>144</v>
      </c>
      <c r="G7411" t="s">
        <v>93</v>
      </c>
      <c r="H7411" t="s">
        <v>80</v>
      </c>
      <c r="I7411" t="s">
        <v>27</v>
      </c>
      <c r="J7411">
        <v>34</v>
      </c>
      <c r="K7411" t="s">
        <v>61</v>
      </c>
      <c r="L7411" t="s">
        <v>94</v>
      </c>
      <c r="M7411">
        <v>5</v>
      </c>
      <c r="N7411">
        <v>7</v>
      </c>
      <c r="O7411">
        <v>1008</v>
      </c>
      <c r="P7411">
        <v>720</v>
      </c>
      <c r="Q7411">
        <v>288</v>
      </c>
      <c r="R7411" t="s">
        <v>82</v>
      </c>
      <c r="S7411" t="s">
        <v>69</v>
      </c>
      <c r="T7411">
        <v>6</v>
      </c>
      <c r="U7411" t="s">
        <v>44</v>
      </c>
      <c r="V7411" t="s">
        <v>90</v>
      </c>
    </row>
    <row r="7412" spans="1:22" x14ac:dyDescent="0.35">
      <c r="A7412" s="1">
        <v>45343</v>
      </c>
      <c r="B7412" t="s">
        <v>140</v>
      </c>
      <c r="C7412" t="s">
        <v>78</v>
      </c>
      <c r="D7412" s="1">
        <v>25578</v>
      </c>
      <c r="E7412" t="s">
        <v>98</v>
      </c>
      <c r="F7412">
        <v>179</v>
      </c>
      <c r="G7412" t="s">
        <v>67</v>
      </c>
      <c r="H7412" t="s">
        <v>55</v>
      </c>
      <c r="I7412" t="s">
        <v>27</v>
      </c>
      <c r="J7412">
        <v>54</v>
      </c>
      <c r="K7412" t="s">
        <v>42</v>
      </c>
      <c r="L7412" t="s">
        <v>68</v>
      </c>
      <c r="M7412">
        <v>18</v>
      </c>
      <c r="N7412">
        <v>22</v>
      </c>
      <c r="O7412">
        <v>3938</v>
      </c>
      <c r="P7412">
        <v>3222</v>
      </c>
      <c r="Q7412">
        <v>716</v>
      </c>
      <c r="R7412" t="s">
        <v>30</v>
      </c>
      <c r="S7412" t="s">
        <v>57</v>
      </c>
      <c r="T7412">
        <v>3</v>
      </c>
      <c r="U7412" t="s">
        <v>32</v>
      </c>
      <c r="V7412" t="s">
        <v>33</v>
      </c>
    </row>
    <row r="7413" spans="1:22" x14ac:dyDescent="0.35">
      <c r="A7413" s="1">
        <v>45312</v>
      </c>
      <c r="B7413" t="s">
        <v>6850</v>
      </c>
      <c r="C7413" t="s">
        <v>107</v>
      </c>
      <c r="D7413" s="1">
        <v>23255</v>
      </c>
      <c r="E7413" t="s">
        <v>24</v>
      </c>
      <c r="F7413">
        <v>354</v>
      </c>
      <c r="G7413" t="s">
        <v>88</v>
      </c>
      <c r="H7413" t="s">
        <v>80</v>
      </c>
      <c r="I7413" t="s">
        <v>27</v>
      </c>
      <c r="J7413">
        <v>60</v>
      </c>
      <c r="K7413" t="s">
        <v>28</v>
      </c>
      <c r="L7413" t="s">
        <v>89</v>
      </c>
      <c r="M7413">
        <v>19</v>
      </c>
      <c r="N7413">
        <v>23</v>
      </c>
      <c r="O7413">
        <v>8142</v>
      </c>
      <c r="P7413">
        <v>6726</v>
      </c>
      <c r="Q7413">
        <v>1416</v>
      </c>
      <c r="R7413" t="s">
        <v>30</v>
      </c>
      <c r="S7413" t="s">
        <v>43</v>
      </c>
      <c r="T7413">
        <v>0</v>
      </c>
      <c r="U7413" t="s">
        <v>44</v>
      </c>
      <c r="V7413" t="s">
        <v>70</v>
      </c>
    </row>
    <row r="7414" spans="1:22" x14ac:dyDescent="0.35">
      <c r="A7414" s="1">
        <v>45411</v>
      </c>
      <c r="B7414" t="s">
        <v>6851</v>
      </c>
      <c r="C7414" t="s">
        <v>104</v>
      </c>
      <c r="D7414" s="1">
        <v>24421</v>
      </c>
      <c r="E7414" t="s">
        <v>36</v>
      </c>
      <c r="F7414">
        <v>408</v>
      </c>
      <c r="G7414" t="s">
        <v>73</v>
      </c>
      <c r="H7414" t="s">
        <v>55</v>
      </c>
      <c r="I7414" t="s">
        <v>27</v>
      </c>
      <c r="J7414">
        <v>58</v>
      </c>
      <c r="K7414" t="s">
        <v>42</v>
      </c>
      <c r="L7414" t="s">
        <v>75</v>
      </c>
      <c r="M7414">
        <v>14</v>
      </c>
      <c r="N7414">
        <v>28</v>
      </c>
      <c r="O7414">
        <v>11424</v>
      </c>
      <c r="P7414">
        <v>5712</v>
      </c>
      <c r="Q7414">
        <v>5712</v>
      </c>
      <c r="R7414" t="s">
        <v>30</v>
      </c>
      <c r="S7414" t="s">
        <v>39</v>
      </c>
      <c r="T7414">
        <v>1</v>
      </c>
      <c r="U7414" t="s">
        <v>32</v>
      </c>
      <c r="V7414" t="s">
        <v>72</v>
      </c>
    </row>
    <row r="7415" spans="1:22" x14ac:dyDescent="0.35">
      <c r="A7415" s="1">
        <v>45382</v>
      </c>
      <c r="B7415" t="s">
        <v>6852</v>
      </c>
      <c r="C7415" t="s">
        <v>54</v>
      </c>
      <c r="D7415" s="1">
        <v>29810</v>
      </c>
      <c r="E7415" t="s">
        <v>98</v>
      </c>
      <c r="F7415">
        <v>139</v>
      </c>
      <c r="G7415" t="s">
        <v>48</v>
      </c>
      <c r="H7415" t="s">
        <v>41</v>
      </c>
      <c r="I7415" t="s">
        <v>27</v>
      </c>
      <c r="J7415">
        <v>43</v>
      </c>
      <c r="K7415" t="s">
        <v>61</v>
      </c>
      <c r="L7415" t="s">
        <v>51</v>
      </c>
      <c r="M7415">
        <v>10</v>
      </c>
      <c r="N7415">
        <v>11</v>
      </c>
      <c r="O7415">
        <v>1529</v>
      </c>
      <c r="P7415">
        <v>1390</v>
      </c>
      <c r="Q7415">
        <v>139</v>
      </c>
      <c r="R7415" t="s">
        <v>30</v>
      </c>
      <c r="S7415" t="s">
        <v>43</v>
      </c>
      <c r="T7415">
        <v>0</v>
      </c>
      <c r="U7415" t="s">
        <v>44</v>
      </c>
      <c r="V7415" t="s">
        <v>52</v>
      </c>
    </row>
    <row r="7416" spans="1:22" x14ac:dyDescent="0.35">
      <c r="A7416" s="1">
        <v>45484</v>
      </c>
      <c r="B7416" t="s">
        <v>6853</v>
      </c>
      <c r="C7416" t="s">
        <v>54</v>
      </c>
      <c r="D7416" s="1">
        <v>37488</v>
      </c>
      <c r="E7416" t="s">
        <v>24</v>
      </c>
      <c r="F7416">
        <v>481</v>
      </c>
      <c r="G7416" t="s">
        <v>95</v>
      </c>
      <c r="H7416" t="s">
        <v>41</v>
      </c>
      <c r="I7416" t="s">
        <v>27</v>
      </c>
      <c r="J7416">
        <v>22</v>
      </c>
      <c r="K7416" t="s">
        <v>50</v>
      </c>
      <c r="L7416" t="s">
        <v>96</v>
      </c>
      <c r="M7416">
        <v>3</v>
      </c>
      <c r="N7416">
        <v>5</v>
      </c>
      <c r="O7416">
        <v>2405</v>
      </c>
      <c r="P7416">
        <v>1443</v>
      </c>
      <c r="Q7416">
        <v>962</v>
      </c>
      <c r="R7416" t="s">
        <v>82</v>
      </c>
      <c r="S7416" t="s">
        <v>76</v>
      </c>
      <c r="T7416">
        <v>4</v>
      </c>
      <c r="U7416" t="s">
        <v>32</v>
      </c>
      <c r="V7416" t="s">
        <v>90</v>
      </c>
    </row>
    <row r="7417" spans="1:22" x14ac:dyDescent="0.35">
      <c r="A7417" s="1">
        <v>45309</v>
      </c>
      <c r="B7417" t="s">
        <v>6854</v>
      </c>
      <c r="C7417" t="s">
        <v>104</v>
      </c>
      <c r="D7417" s="1">
        <v>26702</v>
      </c>
      <c r="E7417" t="s">
        <v>71</v>
      </c>
      <c r="F7417">
        <v>20</v>
      </c>
      <c r="G7417" t="s">
        <v>73</v>
      </c>
      <c r="H7417" t="s">
        <v>74</v>
      </c>
      <c r="I7417" t="s">
        <v>27</v>
      </c>
      <c r="J7417">
        <v>51</v>
      </c>
      <c r="K7417" t="s">
        <v>42</v>
      </c>
      <c r="L7417" t="s">
        <v>75</v>
      </c>
      <c r="M7417">
        <v>14</v>
      </c>
      <c r="N7417">
        <v>28</v>
      </c>
      <c r="O7417">
        <v>560</v>
      </c>
      <c r="P7417">
        <v>280</v>
      </c>
      <c r="Q7417">
        <v>280</v>
      </c>
      <c r="R7417" t="s">
        <v>30</v>
      </c>
      <c r="S7417" t="s">
        <v>76</v>
      </c>
      <c r="T7417">
        <v>4</v>
      </c>
      <c r="U7417" t="s">
        <v>32</v>
      </c>
      <c r="V7417" t="s">
        <v>70</v>
      </c>
    </row>
    <row r="7418" spans="1:22" x14ac:dyDescent="0.35">
      <c r="A7418" s="1">
        <v>45414</v>
      </c>
      <c r="B7418" t="s">
        <v>6855</v>
      </c>
      <c r="C7418" t="s">
        <v>100</v>
      </c>
      <c r="D7418" s="1">
        <v>33339</v>
      </c>
      <c r="E7418" t="s">
        <v>24</v>
      </c>
      <c r="F7418">
        <v>433</v>
      </c>
      <c r="G7418" t="s">
        <v>73</v>
      </c>
      <c r="H7418" t="s">
        <v>37</v>
      </c>
      <c r="I7418" t="s">
        <v>38</v>
      </c>
      <c r="J7418">
        <v>33</v>
      </c>
      <c r="K7418" t="s">
        <v>61</v>
      </c>
      <c r="L7418" t="s">
        <v>75</v>
      </c>
      <c r="M7418">
        <v>14</v>
      </c>
      <c r="N7418">
        <v>28</v>
      </c>
      <c r="O7418">
        <v>12124</v>
      </c>
      <c r="P7418">
        <v>6062</v>
      </c>
      <c r="Q7418">
        <v>6062</v>
      </c>
      <c r="R7418" t="s">
        <v>30</v>
      </c>
      <c r="S7418" t="s">
        <v>76</v>
      </c>
      <c r="T7418">
        <v>4</v>
      </c>
      <c r="U7418" t="s">
        <v>32</v>
      </c>
      <c r="V7418" t="s">
        <v>40</v>
      </c>
    </row>
    <row r="7419" spans="1:22" x14ac:dyDescent="0.35">
      <c r="A7419" s="1">
        <v>45295</v>
      </c>
      <c r="B7419" t="s">
        <v>6856</v>
      </c>
      <c r="C7419" t="s">
        <v>107</v>
      </c>
      <c r="D7419" s="1">
        <v>22140</v>
      </c>
      <c r="E7419" t="s">
        <v>24</v>
      </c>
      <c r="F7419">
        <v>378</v>
      </c>
      <c r="G7419" t="s">
        <v>67</v>
      </c>
      <c r="H7419" t="s">
        <v>49</v>
      </c>
      <c r="I7419" t="s">
        <v>27</v>
      </c>
      <c r="J7419">
        <v>63</v>
      </c>
      <c r="K7419" t="s">
        <v>28</v>
      </c>
      <c r="L7419" t="s">
        <v>68</v>
      </c>
      <c r="M7419">
        <v>18</v>
      </c>
      <c r="N7419">
        <v>22</v>
      </c>
      <c r="O7419">
        <v>8316</v>
      </c>
      <c r="P7419">
        <v>6804</v>
      </c>
      <c r="Q7419">
        <v>1512</v>
      </c>
      <c r="R7419" t="s">
        <v>30</v>
      </c>
      <c r="S7419" t="s">
        <v>76</v>
      </c>
      <c r="T7419">
        <v>4</v>
      </c>
      <c r="U7419" t="s">
        <v>32</v>
      </c>
      <c r="V7419" t="s">
        <v>70</v>
      </c>
    </row>
    <row r="7420" spans="1:22" x14ac:dyDescent="0.35">
      <c r="A7420" s="1">
        <v>45300</v>
      </c>
      <c r="B7420" t="s">
        <v>6857</v>
      </c>
      <c r="C7420" t="s">
        <v>78</v>
      </c>
      <c r="D7420" s="1">
        <v>30719</v>
      </c>
      <c r="E7420" t="s">
        <v>24</v>
      </c>
      <c r="F7420">
        <v>91</v>
      </c>
      <c r="G7420" t="s">
        <v>73</v>
      </c>
      <c r="H7420" t="s">
        <v>80</v>
      </c>
      <c r="I7420" t="s">
        <v>27</v>
      </c>
      <c r="J7420">
        <v>40</v>
      </c>
      <c r="K7420" t="s">
        <v>61</v>
      </c>
      <c r="L7420" t="s">
        <v>75</v>
      </c>
      <c r="M7420">
        <v>14</v>
      </c>
      <c r="N7420">
        <v>28</v>
      </c>
      <c r="O7420">
        <v>2548</v>
      </c>
      <c r="P7420">
        <v>1274</v>
      </c>
      <c r="Q7420">
        <v>1274</v>
      </c>
      <c r="R7420" t="s">
        <v>30</v>
      </c>
      <c r="S7420" t="s">
        <v>31</v>
      </c>
      <c r="T7420">
        <v>2</v>
      </c>
      <c r="U7420" t="s">
        <v>32</v>
      </c>
      <c r="V7420" t="s">
        <v>70</v>
      </c>
    </row>
    <row r="7421" spans="1:22" x14ac:dyDescent="0.35">
      <c r="A7421" s="1">
        <v>45300</v>
      </c>
      <c r="B7421" t="s">
        <v>6858</v>
      </c>
      <c r="C7421" t="s">
        <v>47</v>
      </c>
      <c r="D7421" s="1">
        <v>36235</v>
      </c>
      <c r="E7421" t="s">
        <v>98</v>
      </c>
      <c r="F7421">
        <v>393</v>
      </c>
      <c r="G7421" t="s">
        <v>95</v>
      </c>
      <c r="H7421" t="s">
        <v>55</v>
      </c>
      <c r="I7421" t="s">
        <v>27</v>
      </c>
      <c r="J7421">
        <v>25</v>
      </c>
      <c r="K7421" t="s">
        <v>50</v>
      </c>
      <c r="L7421" t="s">
        <v>96</v>
      </c>
      <c r="M7421">
        <v>3</v>
      </c>
      <c r="N7421">
        <v>5</v>
      </c>
      <c r="O7421">
        <v>1965</v>
      </c>
      <c r="P7421">
        <v>1179</v>
      </c>
      <c r="Q7421">
        <v>786</v>
      </c>
      <c r="R7421" t="s">
        <v>82</v>
      </c>
      <c r="S7421" t="s">
        <v>31</v>
      </c>
      <c r="T7421">
        <v>2</v>
      </c>
      <c r="U7421" t="s">
        <v>32</v>
      </c>
      <c r="V7421" t="s">
        <v>70</v>
      </c>
    </row>
    <row r="7422" spans="1:22" x14ac:dyDescent="0.35">
      <c r="A7422" s="1">
        <v>45445</v>
      </c>
      <c r="B7422" t="s">
        <v>6859</v>
      </c>
      <c r="C7422" t="s">
        <v>23</v>
      </c>
      <c r="D7422" s="1">
        <v>35116</v>
      </c>
      <c r="E7422" t="s">
        <v>98</v>
      </c>
      <c r="F7422">
        <v>42</v>
      </c>
      <c r="G7422" t="s">
        <v>79</v>
      </c>
      <c r="H7422" t="s">
        <v>80</v>
      </c>
      <c r="I7422" t="s">
        <v>27</v>
      </c>
      <c r="J7422">
        <v>28</v>
      </c>
      <c r="K7422" t="s">
        <v>50</v>
      </c>
      <c r="L7422" t="s">
        <v>81</v>
      </c>
      <c r="M7422">
        <v>7</v>
      </c>
      <c r="N7422">
        <v>9</v>
      </c>
      <c r="O7422">
        <v>378</v>
      </c>
      <c r="P7422">
        <v>294</v>
      </c>
      <c r="Q7422">
        <v>84</v>
      </c>
      <c r="R7422" t="s">
        <v>82</v>
      </c>
      <c r="S7422" t="s">
        <v>43</v>
      </c>
      <c r="T7422">
        <v>0</v>
      </c>
      <c r="U7422" t="s">
        <v>44</v>
      </c>
      <c r="V7422" t="s">
        <v>45</v>
      </c>
    </row>
    <row r="7423" spans="1:22" x14ac:dyDescent="0.35">
      <c r="A7423" s="1">
        <v>45339</v>
      </c>
      <c r="B7423" t="s">
        <v>1733</v>
      </c>
      <c r="C7423" t="s">
        <v>107</v>
      </c>
      <c r="D7423" s="1">
        <v>37777</v>
      </c>
      <c r="E7423" t="s">
        <v>36</v>
      </c>
      <c r="F7423">
        <v>201</v>
      </c>
      <c r="G7423" t="s">
        <v>79</v>
      </c>
      <c r="H7423" t="s">
        <v>55</v>
      </c>
      <c r="I7423" t="s">
        <v>27</v>
      </c>
      <c r="J7423">
        <v>21</v>
      </c>
      <c r="K7423" t="s">
        <v>50</v>
      </c>
      <c r="L7423" t="s">
        <v>81</v>
      </c>
      <c r="M7423">
        <v>7</v>
      </c>
      <c r="N7423">
        <v>9</v>
      </c>
      <c r="O7423">
        <v>1809</v>
      </c>
      <c r="P7423">
        <v>1407</v>
      </c>
      <c r="Q7423">
        <v>402</v>
      </c>
      <c r="R7423" t="s">
        <v>82</v>
      </c>
      <c r="S7423" t="s">
        <v>69</v>
      </c>
      <c r="T7423">
        <v>6</v>
      </c>
      <c r="U7423" t="s">
        <v>44</v>
      </c>
      <c r="V7423" t="s">
        <v>33</v>
      </c>
    </row>
    <row r="7424" spans="1:22" x14ac:dyDescent="0.35">
      <c r="A7424" s="1">
        <v>45439</v>
      </c>
      <c r="B7424" t="s">
        <v>6860</v>
      </c>
      <c r="C7424" t="s">
        <v>104</v>
      </c>
      <c r="D7424" s="1">
        <v>37299</v>
      </c>
      <c r="E7424" t="s">
        <v>71</v>
      </c>
      <c r="F7424">
        <v>269</v>
      </c>
      <c r="G7424" t="s">
        <v>88</v>
      </c>
      <c r="H7424" t="s">
        <v>55</v>
      </c>
      <c r="I7424" t="s">
        <v>27</v>
      </c>
      <c r="J7424">
        <v>22</v>
      </c>
      <c r="K7424" t="s">
        <v>50</v>
      </c>
      <c r="L7424" t="s">
        <v>89</v>
      </c>
      <c r="M7424">
        <v>19</v>
      </c>
      <c r="N7424">
        <v>23</v>
      </c>
      <c r="O7424">
        <v>6187</v>
      </c>
      <c r="P7424">
        <v>5111</v>
      </c>
      <c r="Q7424">
        <v>1076</v>
      </c>
      <c r="R7424" t="s">
        <v>30</v>
      </c>
      <c r="S7424" t="s">
        <v>39</v>
      </c>
      <c r="T7424">
        <v>1</v>
      </c>
      <c r="U7424" t="s">
        <v>32</v>
      </c>
      <c r="V7424" t="s">
        <v>40</v>
      </c>
    </row>
    <row r="7425" spans="1:22" x14ac:dyDescent="0.35">
      <c r="A7425" s="1">
        <v>45449</v>
      </c>
      <c r="B7425" t="s">
        <v>6861</v>
      </c>
      <c r="C7425" t="s">
        <v>78</v>
      </c>
      <c r="D7425" s="1">
        <v>28955</v>
      </c>
      <c r="E7425" t="s">
        <v>24</v>
      </c>
      <c r="F7425">
        <v>327</v>
      </c>
      <c r="G7425" t="s">
        <v>73</v>
      </c>
      <c r="H7425" t="s">
        <v>49</v>
      </c>
      <c r="I7425" t="s">
        <v>27</v>
      </c>
      <c r="J7425">
        <v>45</v>
      </c>
      <c r="K7425" t="s">
        <v>42</v>
      </c>
      <c r="L7425" t="s">
        <v>75</v>
      </c>
      <c r="M7425">
        <v>14</v>
      </c>
      <c r="N7425">
        <v>28</v>
      </c>
      <c r="O7425">
        <v>9156</v>
      </c>
      <c r="P7425">
        <v>4578</v>
      </c>
      <c r="Q7425">
        <v>4578</v>
      </c>
      <c r="R7425" t="s">
        <v>30</v>
      </c>
      <c r="S7425" t="s">
        <v>76</v>
      </c>
      <c r="T7425">
        <v>4</v>
      </c>
      <c r="U7425" t="s">
        <v>32</v>
      </c>
      <c r="V7425" t="s">
        <v>45</v>
      </c>
    </row>
    <row r="7426" spans="1:22" x14ac:dyDescent="0.35">
      <c r="A7426" s="1">
        <v>45440</v>
      </c>
      <c r="B7426" t="s">
        <v>6862</v>
      </c>
      <c r="C7426" t="s">
        <v>35</v>
      </c>
      <c r="D7426" s="1">
        <v>32376</v>
      </c>
      <c r="E7426" t="s">
        <v>24</v>
      </c>
      <c r="F7426">
        <v>136</v>
      </c>
      <c r="G7426" t="s">
        <v>48</v>
      </c>
      <c r="H7426" t="s">
        <v>80</v>
      </c>
      <c r="I7426" t="s">
        <v>27</v>
      </c>
      <c r="J7426">
        <v>36</v>
      </c>
      <c r="K7426" t="s">
        <v>61</v>
      </c>
      <c r="L7426" t="s">
        <v>51</v>
      </c>
      <c r="M7426">
        <v>10</v>
      </c>
      <c r="N7426">
        <v>11</v>
      </c>
      <c r="O7426">
        <v>1496</v>
      </c>
      <c r="P7426">
        <v>1360</v>
      </c>
      <c r="Q7426">
        <v>136</v>
      </c>
      <c r="R7426" t="s">
        <v>30</v>
      </c>
      <c r="S7426" t="s">
        <v>31</v>
      </c>
      <c r="T7426">
        <v>2</v>
      </c>
      <c r="U7426" t="s">
        <v>32</v>
      </c>
      <c r="V7426" t="s">
        <v>40</v>
      </c>
    </row>
    <row r="7427" spans="1:22" x14ac:dyDescent="0.35">
      <c r="A7427" s="1">
        <v>45354</v>
      </c>
      <c r="B7427" t="s">
        <v>6863</v>
      </c>
      <c r="C7427" t="s">
        <v>100</v>
      </c>
      <c r="D7427" s="1">
        <v>25389</v>
      </c>
      <c r="E7427" t="s">
        <v>24</v>
      </c>
      <c r="F7427">
        <v>85</v>
      </c>
      <c r="G7427" t="s">
        <v>59</v>
      </c>
      <c r="H7427" t="s">
        <v>55</v>
      </c>
      <c r="I7427" t="s">
        <v>27</v>
      </c>
      <c r="J7427">
        <v>55</v>
      </c>
      <c r="K7427" t="s">
        <v>42</v>
      </c>
      <c r="L7427" t="s">
        <v>62</v>
      </c>
      <c r="M7427">
        <v>10</v>
      </c>
      <c r="N7427">
        <v>45</v>
      </c>
      <c r="O7427">
        <v>3825</v>
      </c>
      <c r="P7427">
        <v>850</v>
      </c>
      <c r="Q7427">
        <v>2975</v>
      </c>
      <c r="R7427" t="s">
        <v>30</v>
      </c>
      <c r="S7427" t="s">
        <v>43</v>
      </c>
      <c r="T7427">
        <v>0</v>
      </c>
      <c r="U7427" t="s">
        <v>44</v>
      </c>
      <c r="V7427" t="s">
        <v>52</v>
      </c>
    </row>
    <row r="7428" spans="1:22" x14ac:dyDescent="0.35">
      <c r="A7428" s="1">
        <v>45324</v>
      </c>
      <c r="B7428" t="s">
        <v>6864</v>
      </c>
      <c r="C7428" t="s">
        <v>78</v>
      </c>
      <c r="D7428" s="1">
        <v>25695</v>
      </c>
      <c r="E7428" t="s">
        <v>98</v>
      </c>
      <c r="F7428">
        <v>410</v>
      </c>
      <c r="G7428" t="s">
        <v>85</v>
      </c>
      <c r="H7428" t="s">
        <v>80</v>
      </c>
      <c r="I7428" t="s">
        <v>27</v>
      </c>
      <c r="J7428">
        <v>54</v>
      </c>
      <c r="K7428" t="s">
        <v>42</v>
      </c>
      <c r="L7428" t="s">
        <v>86</v>
      </c>
      <c r="M7428">
        <v>18</v>
      </c>
      <c r="N7428">
        <v>36</v>
      </c>
      <c r="O7428">
        <v>14760</v>
      </c>
      <c r="P7428">
        <v>7380</v>
      </c>
      <c r="Q7428">
        <v>7380</v>
      </c>
      <c r="R7428" t="s">
        <v>30</v>
      </c>
      <c r="S7428" t="s">
        <v>63</v>
      </c>
      <c r="T7428">
        <v>5</v>
      </c>
      <c r="U7428" t="s">
        <v>32</v>
      </c>
      <c r="V7428" t="s">
        <v>33</v>
      </c>
    </row>
    <row r="7429" spans="1:22" x14ac:dyDescent="0.35">
      <c r="A7429" s="1">
        <v>45292</v>
      </c>
      <c r="B7429" t="s">
        <v>6865</v>
      </c>
      <c r="C7429" t="s">
        <v>113</v>
      </c>
      <c r="D7429" s="1">
        <v>17168</v>
      </c>
      <c r="E7429" t="s">
        <v>24</v>
      </c>
      <c r="F7429">
        <v>365</v>
      </c>
      <c r="G7429" t="s">
        <v>95</v>
      </c>
      <c r="H7429" t="s">
        <v>55</v>
      </c>
      <c r="I7429" t="s">
        <v>27</v>
      </c>
      <c r="J7429">
        <v>77</v>
      </c>
      <c r="K7429" t="s">
        <v>56</v>
      </c>
      <c r="L7429" t="s">
        <v>96</v>
      </c>
      <c r="M7429">
        <v>3</v>
      </c>
      <c r="N7429">
        <v>5</v>
      </c>
      <c r="O7429">
        <v>1825</v>
      </c>
      <c r="P7429">
        <v>1095</v>
      </c>
      <c r="Q7429">
        <v>730</v>
      </c>
      <c r="R7429" t="s">
        <v>82</v>
      </c>
      <c r="S7429" t="s">
        <v>39</v>
      </c>
      <c r="T7429">
        <v>1</v>
      </c>
      <c r="U7429" t="s">
        <v>32</v>
      </c>
      <c r="V7429" t="s">
        <v>70</v>
      </c>
    </row>
    <row r="7430" spans="1:22" x14ac:dyDescent="0.35">
      <c r="A7430" s="1">
        <v>45492</v>
      </c>
      <c r="B7430" t="s">
        <v>6866</v>
      </c>
      <c r="C7430" t="s">
        <v>113</v>
      </c>
      <c r="D7430" s="1">
        <v>29201</v>
      </c>
      <c r="E7430" t="s">
        <v>36</v>
      </c>
      <c r="F7430">
        <v>50</v>
      </c>
      <c r="G7430" t="s">
        <v>73</v>
      </c>
      <c r="H7430" t="s">
        <v>41</v>
      </c>
      <c r="I7430" t="s">
        <v>27</v>
      </c>
      <c r="J7430">
        <v>45</v>
      </c>
      <c r="K7430" t="s">
        <v>42</v>
      </c>
      <c r="L7430" t="s">
        <v>75</v>
      </c>
      <c r="M7430">
        <v>14</v>
      </c>
      <c r="N7430">
        <v>28</v>
      </c>
      <c r="O7430">
        <v>1400</v>
      </c>
      <c r="P7430">
        <v>700</v>
      </c>
      <c r="Q7430">
        <v>700</v>
      </c>
      <c r="R7430" t="s">
        <v>30</v>
      </c>
      <c r="S7430" t="s">
        <v>63</v>
      </c>
      <c r="T7430">
        <v>5</v>
      </c>
      <c r="U7430" t="s">
        <v>32</v>
      </c>
      <c r="V7430" t="s">
        <v>90</v>
      </c>
    </row>
    <row r="7431" spans="1:22" x14ac:dyDescent="0.35">
      <c r="A7431" s="1">
        <v>45380</v>
      </c>
      <c r="B7431" t="s">
        <v>6867</v>
      </c>
      <c r="C7431" t="s">
        <v>107</v>
      </c>
      <c r="D7431" s="1">
        <v>17081</v>
      </c>
      <c r="E7431" t="s">
        <v>36</v>
      </c>
      <c r="F7431">
        <v>433</v>
      </c>
      <c r="G7431" t="s">
        <v>88</v>
      </c>
      <c r="H7431" t="s">
        <v>41</v>
      </c>
      <c r="I7431" t="s">
        <v>27</v>
      </c>
      <c r="J7431">
        <v>78</v>
      </c>
      <c r="K7431" t="s">
        <v>56</v>
      </c>
      <c r="L7431" t="s">
        <v>89</v>
      </c>
      <c r="M7431">
        <v>19</v>
      </c>
      <c r="N7431">
        <v>23</v>
      </c>
      <c r="O7431">
        <v>9959</v>
      </c>
      <c r="P7431">
        <v>8227</v>
      </c>
      <c r="Q7431">
        <v>1732</v>
      </c>
      <c r="R7431" t="s">
        <v>30</v>
      </c>
      <c r="S7431" t="s">
        <v>63</v>
      </c>
      <c r="T7431">
        <v>5</v>
      </c>
      <c r="U7431" t="s">
        <v>32</v>
      </c>
      <c r="V7431" t="s">
        <v>52</v>
      </c>
    </row>
    <row r="7432" spans="1:22" x14ac:dyDescent="0.35">
      <c r="A7432" s="1">
        <v>45448</v>
      </c>
      <c r="B7432" t="s">
        <v>6868</v>
      </c>
      <c r="C7432" t="s">
        <v>78</v>
      </c>
      <c r="D7432" s="1">
        <v>37259</v>
      </c>
      <c r="E7432" t="s">
        <v>24</v>
      </c>
      <c r="F7432">
        <v>32</v>
      </c>
      <c r="G7432" t="s">
        <v>93</v>
      </c>
      <c r="H7432" t="s">
        <v>74</v>
      </c>
      <c r="I7432" t="s">
        <v>27</v>
      </c>
      <c r="J7432">
        <v>22</v>
      </c>
      <c r="K7432" t="s">
        <v>50</v>
      </c>
      <c r="L7432" t="s">
        <v>94</v>
      </c>
      <c r="M7432">
        <v>5</v>
      </c>
      <c r="N7432">
        <v>7</v>
      </c>
      <c r="O7432">
        <v>224</v>
      </c>
      <c r="P7432">
        <v>160</v>
      </c>
      <c r="Q7432">
        <v>64</v>
      </c>
      <c r="R7432" t="s">
        <v>82</v>
      </c>
      <c r="S7432" t="s">
        <v>57</v>
      </c>
      <c r="T7432">
        <v>3</v>
      </c>
      <c r="U7432" t="s">
        <v>32</v>
      </c>
      <c r="V7432" t="s">
        <v>45</v>
      </c>
    </row>
    <row r="7433" spans="1:22" x14ac:dyDescent="0.35">
      <c r="A7433" s="1">
        <v>45405</v>
      </c>
      <c r="B7433" t="s">
        <v>6869</v>
      </c>
      <c r="C7433" t="s">
        <v>78</v>
      </c>
      <c r="D7433" s="1">
        <v>30283</v>
      </c>
      <c r="E7433" t="s">
        <v>71</v>
      </c>
      <c r="F7433">
        <v>329</v>
      </c>
      <c r="G7433" t="s">
        <v>67</v>
      </c>
      <c r="H7433" t="s">
        <v>37</v>
      </c>
      <c r="I7433" t="s">
        <v>27</v>
      </c>
      <c r="J7433">
        <v>41</v>
      </c>
      <c r="K7433" t="s">
        <v>61</v>
      </c>
      <c r="L7433" t="s">
        <v>68</v>
      </c>
      <c r="M7433">
        <v>18</v>
      </c>
      <c r="N7433">
        <v>22</v>
      </c>
      <c r="O7433">
        <v>7238</v>
      </c>
      <c r="P7433">
        <v>5922</v>
      </c>
      <c r="Q7433">
        <v>1316</v>
      </c>
      <c r="R7433" t="s">
        <v>30</v>
      </c>
      <c r="S7433" t="s">
        <v>31</v>
      </c>
      <c r="T7433">
        <v>2</v>
      </c>
      <c r="U7433" t="s">
        <v>32</v>
      </c>
      <c r="V7433" t="s">
        <v>72</v>
      </c>
    </row>
    <row r="7434" spans="1:22" x14ac:dyDescent="0.35">
      <c r="A7434" s="1">
        <v>45377</v>
      </c>
      <c r="B7434" t="s">
        <v>6870</v>
      </c>
      <c r="C7434" t="s">
        <v>47</v>
      </c>
      <c r="D7434" s="1">
        <v>26323</v>
      </c>
      <c r="E7434" t="s">
        <v>24</v>
      </c>
      <c r="F7434">
        <v>53</v>
      </c>
      <c r="G7434" t="s">
        <v>93</v>
      </c>
      <c r="H7434" t="s">
        <v>49</v>
      </c>
      <c r="I7434" t="s">
        <v>27</v>
      </c>
      <c r="J7434">
        <v>52</v>
      </c>
      <c r="K7434" t="s">
        <v>42</v>
      </c>
      <c r="L7434" t="s">
        <v>94</v>
      </c>
      <c r="M7434">
        <v>5</v>
      </c>
      <c r="N7434">
        <v>7</v>
      </c>
      <c r="O7434">
        <v>371</v>
      </c>
      <c r="P7434">
        <v>265</v>
      </c>
      <c r="Q7434">
        <v>106</v>
      </c>
      <c r="R7434" t="s">
        <v>82</v>
      </c>
      <c r="S7434" t="s">
        <v>31</v>
      </c>
      <c r="T7434">
        <v>2</v>
      </c>
      <c r="U7434" t="s">
        <v>32</v>
      </c>
      <c r="V7434" t="s">
        <v>52</v>
      </c>
    </row>
    <row r="7435" spans="1:22" x14ac:dyDescent="0.35">
      <c r="A7435" s="1">
        <v>45303</v>
      </c>
      <c r="B7435" t="s">
        <v>6871</v>
      </c>
      <c r="C7435" t="s">
        <v>113</v>
      </c>
      <c r="D7435" s="1">
        <v>19580</v>
      </c>
      <c r="E7435" t="s">
        <v>24</v>
      </c>
      <c r="F7435">
        <v>217</v>
      </c>
      <c r="G7435" t="s">
        <v>25</v>
      </c>
      <c r="H7435" t="s">
        <v>80</v>
      </c>
      <c r="I7435" t="s">
        <v>27</v>
      </c>
      <c r="J7435">
        <v>70</v>
      </c>
      <c r="K7435" t="s">
        <v>28</v>
      </c>
      <c r="L7435" t="s">
        <v>29</v>
      </c>
      <c r="M7435">
        <v>10</v>
      </c>
      <c r="N7435">
        <v>14</v>
      </c>
      <c r="O7435">
        <v>3038</v>
      </c>
      <c r="P7435">
        <v>2170</v>
      </c>
      <c r="Q7435">
        <v>868</v>
      </c>
      <c r="R7435" t="s">
        <v>30</v>
      </c>
      <c r="S7435" t="s">
        <v>63</v>
      </c>
      <c r="T7435">
        <v>5</v>
      </c>
      <c r="U7435" t="s">
        <v>32</v>
      </c>
      <c r="V7435" t="s">
        <v>70</v>
      </c>
    </row>
    <row r="7436" spans="1:22" x14ac:dyDescent="0.35">
      <c r="A7436" s="1">
        <v>45461</v>
      </c>
      <c r="B7436" t="s">
        <v>6872</v>
      </c>
      <c r="C7436" t="s">
        <v>47</v>
      </c>
      <c r="D7436" s="1">
        <v>32661</v>
      </c>
      <c r="E7436" t="s">
        <v>36</v>
      </c>
      <c r="F7436">
        <v>163</v>
      </c>
      <c r="G7436" t="s">
        <v>25</v>
      </c>
      <c r="H7436" t="s">
        <v>55</v>
      </c>
      <c r="I7436" t="s">
        <v>27</v>
      </c>
      <c r="J7436">
        <v>35</v>
      </c>
      <c r="K7436" t="s">
        <v>61</v>
      </c>
      <c r="L7436" t="s">
        <v>29</v>
      </c>
      <c r="M7436">
        <v>10</v>
      </c>
      <c r="N7436">
        <v>14</v>
      </c>
      <c r="O7436">
        <v>2282</v>
      </c>
      <c r="P7436">
        <v>1630</v>
      </c>
      <c r="Q7436">
        <v>652</v>
      </c>
      <c r="R7436" t="s">
        <v>30</v>
      </c>
      <c r="S7436" t="s">
        <v>31</v>
      </c>
      <c r="T7436">
        <v>2</v>
      </c>
      <c r="U7436" t="s">
        <v>32</v>
      </c>
      <c r="V7436" t="s">
        <v>45</v>
      </c>
    </row>
    <row r="7437" spans="1:22" x14ac:dyDescent="0.35">
      <c r="A7437" s="1">
        <v>45293</v>
      </c>
      <c r="B7437" t="s">
        <v>6873</v>
      </c>
      <c r="C7437" t="s">
        <v>47</v>
      </c>
      <c r="D7437" s="1">
        <v>34787</v>
      </c>
      <c r="E7437" t="s">
        <v>36</v>
      </c>
      <c r="F7437">
        <v>490</v>
      </c>
      <c r="G7437" t="s">
        <v>95</v>
      </c>
      <c r="H7437" t="s">
        <v>80</v>
      </c>
      <c r="I7437" t="s">
        <v>27</v>
      </c>
      <c r="J7437">
        <v>29</v>
      </c>
      <c r="K7437" t="s">
        <v>50</v>
      </c>
      <c r="L7437" t="s">
        <v>96</v>
      </c>
      <c r="M7437">
        <v>3</v>
      </c>
      <c r="N7437">
        <v>5</v>
      </c>
      <c r="O7437">
        <v>2450</v>
      </c>
      <c r="P7437">
        <v>1470</v>
      </c>
      <c r="Q7437">
        <v>980</v>
      </c>
      <c r="R7437" t="s">
        <v>82</v>
      </c>
      <c r="S7437" t="s">
        <v>31</v>
      </c>
      <c r="T7437">
        <v>2</v>
      </c>
      <c r="U7437" t="s">
        <v>32</v>
      </c>
      <c r="V7437" t="s">
        <v>70</v>
      </c>
    </row>
    <row r="7438" spans="1:22" x14ac:dyDescent="0.35">
      <c r="A7438" s="1">
        <v>45408</v>
      </c>
      <c r="B7438" t="s">
        <v>6874</v>
      </c>
      <c r="C7438" t="s">
        <v>100</v>
      </c>
      <c r="D7438" s="1">
        <v>27164</v>
      </c>
      <c r="E7438" t="s">
        <v>98</v>
      </c>
      <c r="F7438">
        <v>156</v>
      </c>
      <c r="G7438" t="s">
        <v>48</v>
      </c>
      <c r="H7438" t="s">
        <v>55</v>
      </c>
      <c r="I7438" t="s">
        <v>27</v>
      </c>
      <c r="J7438">
        <v>50</v>
      </c>
      <c r="K7438" t="s">
        <v>42</v>
      </c>
      <c r="L7438" t="s">
        <v>51</v>
      </c>
      <c r="M7438">
        <v>10</v>
      </c>
      <c r="N7438">
        <v>11</v>
      </c>
      <c r="O7438">
        <v>1716</v>
      </c>
      <c r="P7438">
        <v>1560</v>
      </c>
      <c r="Q7438">
        <v>156</v>
      </c>
      <c r="R7438" t="s">
        <v>30</v>
      </c>
      <c r="S7438" t="s">
        <v>63</v>
      </c>
      <c r="T7438">
        <v>5</v>
      </c>
      <c r="U7438" t="s">
        <v>32</v>
      </c>
      <c r="V7438" t="s">
        <v>72</v>
      </c>
    </row>
    <row r="7439" spans="1:22" x14ac:dyDescent="0.35">
      <c r="A7439" s="1">
        <v>45487</v>
      </c>
      <c r="B7439" t="s">
        <v>6875</v>
      </c>
      <c r="C7439" t="s">
        <v>23</v>
      </c>
      <c r="D7439" s="1">
        <v>27899</v>
      </c>
      <c r="E7439" t="s">
        <v>24</v>
      </c>
      <c r="F7439">
        <v>481</v>
      </c>
      <c r="G7439" t="s">
        <v>73</v>
      </c>
      <c r="H7439" t="s">
        <v>55</v>
      </c>
      <c r="I7439" t="s">
        <v>27</v>
      </c>
      <c r="J7439">
        <v>48</v>
      </c>
      <c r="K7439" t="s">
        <v>42</v>
      </c>
      <c r="L7439" t="s">
        <v>75</v>
      </c>
      <c r="M7439">
        <v>14</v>
      </c>
      <c r="N7439">
        <v>28</v>
      </c>
      <c r="O7439">
        <v>13468</v>
      </c>
      <c r="P7439">
        <v>6734</v>
      </c>
      <c r="Q7439">
        <v>6734</v>
      </c>
      <c r="R7439" t="s">
        <v>30</v>
      </c>
      <c r="S7439" t="s">
        <v>43</v>
      </c>
      <c r="T7439">
        <v>0</v>
      </c>
      <c r="U7439" t="s">
        <v>44</v>
      </c>
      <c r="V7439" t="s">
        <v>90</v>
      </c>
    </row>
    <row r="7440" spans="1:22" x14ac:dyDescent="0.35">
      <c r="A7440" s="1">
        <v>45444</v>
      </c>
      <c r="B7440" t="s">
        <v>6876</v>
      </c>
      <c r="C7440" t="s">
        <v>23</v>
      </c>
      <c r="D7440" s="1">
        <v>30009</v>
      </c>
      <c r="E7440" t="s">
        <v>24</v>
      </c>
      <c r="F7440">
        <v>375</v>
      </c>
      <c r="G7440" t="s">
        <v>88</v>
      </c>
      <c r="H7440" t="s">
        <v>49</v>
      </c>
      <c r="I7440" t="s">
        <v>27</v>
      </c>
      <c r="J7440">
        <v>42</v>
      </c>
      <c r="K7440" t="s">
        <v>61</v>
      </c>
      <c r="L7440" t="s">
        <v>89</v>
      </c>
      <c r="M7440">
        <v>19</v>
      </c>
      <c r="N7440">
        <v>23</v>
      </c>
      <c r="O7440">
        <v>8625</v>
      </c>
      <c r="P7440">
        <v>7125</v>
      </c>
      <c r="Q7440">
        <v>1500</v>
      </c>
      <c r="R7440" t="s">
        <v>30</v>
      </c>
      <c r="S7440" t="s">
        <v>69</v>
      </c>
      <c r="T7440">
        <v>6</v>
      </c>
      <c r="U7440" t="s">
        <v>44</v>
      </c>
      <c r="V7440" t="s">
        <v>45</v>
      </c>
    </row>
    <row r="7441" spans="1:22" x14ac:dyDescent="0.35">
      <c r="A7441" s="1">
        <v>45359</v>
      </c>
      <c r="B7441" t="s">
        <v>6877</v>
      </c>
      <c r="C7441" t="s">
        <v>23</v>
      </c>
      <c r="D7441" s="1">
        <v>34930</v>
      </c>
      <c r="E7441" t="s">
        <v>24</v>
      </c>
      <c r="F7441">
        <v>427</v>
      </c>
      <c r="G7441" t="s">
        <v>88</v>
      </c>
      <c r="H7441" t="s">
        <v>80</v>
      </c>
      <c r="I7441" t="s">
        <v>27</v>
      </c>
      <c r="J7441">
        <v>29</v>
      </c>
      <c r="K7441" t="s">
        <v>50</v>
      </c>
      <c r="L7441" t="s">
        <v>89</v>
      </c>
      <c r="M7441">
        <v>19</v>
      </c>
      <c r="N7441">
        <v>23</v>
      </c>
      <c r="O7441">
        <v>9821</v>
      </c>
      <c r="P7441">
        <v>8113</v>
      </c>
      <c r="Q7441">
        <v>1708</v>
      </c>
      <c r="R7441" t="s">
        <v>30</v>
      </c>
      <c r="S7441" t="s">
        <v>63</v>
      </c>
      <c r="T7441">
        <v>5</v>
      </c>
      <c r="U7441" t="s">
        <v>32</v>
      </c>
      <c r="V7441" t="s">
        <v>52</v>
      </c>
    </row>
    <row r="7442" spans="1:22" x14ac:dyDescent="0.35">
      <c r="A7442" s="1">
        <v>45470</v>
      </c>
      <c r="B7442" t="s">
        <v>6878</v>
      </c>
      <c r="C7442" t="s">
        <v>100</v>
      </c>
      <c r="D7442" s="1">
        <v>19919</v>
      </c>
      <c r="E7442" t="s">
        <v>36</v>
      </c>
      <c r="F7442">
        <v>203</v>
      </c>
      <c r="G7442" t="s">
        <v>25</v>
      </c>
      <c r="H7442" t="s">
        <v>55</v>
      </c>
      <c r="I7442" t="s">
        <v>27</v>
      </c>
      <c r="J7442">
        <v>70</v>
      </c>
      <c r="K7442" t="s">
        <v>28</v>
      </c>
      <c r="L7442" t="s">
        <v>29</v>
      </c>
      <c r="M7442">
        <v>10</v>
      </c>
      <c r="N7442">
        <v>14</v>
      </c>
      <c r="O7442">
        <v>2842</v>
      </c>
      <c r="P7442">
        <v>2030</v>
      </c>
      <c r="Q7442">
        <v>812</v>
      </c>
      <c r="R7442" t="s">
        <v>30</v>
      </c>
      <c r="S7442" t="s">
        <v>76</v>
      </c>
      <c r="T7442">
        <v>4</v>
      </c>
      <c r="U7442" t="s">
        <v>32</v>
      </c>
      <c r="V7442" t="s">
        <v>45</v>
      </c>
    </row>
    <row r="7443" spans="1:22" x14ac:dyDescent="0.35">
      <c r="A7443" s="1">
        <v>45427</v>
      </c>
      <c r="B7443" t="s">
        <v>6879</v>
      </c>
      <c r="C7443" t="s">
        <v>104</v>
      </c>
      <c r="D7443" s="1">
        <v>19328</v>
      </c>
      <c r="E7443" t="s">
        <v>71</v>
      </c>
      <c r="F7443">
        <v>403</v>
      </c>
      <c r="G7443" t="s">
        <v>48</v>
      </c>
      <c r="H7443" t="s">
        <v>80</v>
      </c>
      <c r="I7443" t="s">
        <v>27</v>
      </c>
      <c r="J7443">
        <v>72</v>
      </c>
      <c r="K7443" t="s">
        <v>28</v>
      </c>
      <c r="L7443" t="s">
        <v>51</v>
      </c>
      <c r="M7443">
        <v>10</v>
      </c>
      <c r="N7443">
        <v>11</v>
      </c>
      <c r="O7443">
        <v>4433</v>
      </c>
      <c r="P7443">
        <v>4030</v>
      </c>
      <c r="Q7443">
        <v>403</v>
      </c>
      <c r="R7443" t="s">
        <v>30</v>
      </c>
      <c r="S7443" t="s">
        <v>57</v>
      </c>
      <c r="T7443">
        <v>3</v>
      </c>
      <c r="U7443" t="s">
        <v>32</v>
      </c>
      <c r="V7443" t="s">
        <v>40</v>
      </c>
    </row>
    <row r="7444" spans="1:22" x14ac:dyDescent="0.35">
      <c r="A7444" s="1">
        <v>45495</v>
      </c>
      <c r="B7444" t="s">
        <v>6880</v>
      </c>
      <c r="C7444" t="s">
        <v>113</v>
      </c>
      <c r="D7444" s="1">
        <v>33818</v>
      </c>
      <c r="E7444" t="s">
        <v>24</v>
      </c>
      <c r="F7444">
        <v>236</v>
      </c>
      <c r="G7444" t="s">
        <v>85</v>
      </c>
      <c r="H7444" t="s">
        <v>55</v>
      </c>
      <c r="I7444" t="s">
        <v>27</v>
      </c>
      <c r="J7444">
        <v>32</v>
      </c>
      <c r="K7444" t="s">
        <v>61</v>
      </c>
      <c r="L7444" t="s">
        <v>86</v>
      </c>
      <c r="M7444">
        <v>18</v>
      </c>
      <c r="N7444">
        <v>36</v>
      </c>
      <c r="O7444">
        <v>8496</v>
      </c>
      <c r="P7444">
        <v>4248</v>
      </c>
      <c r="Q7444">
        <v>4248</v>
      </c>
      <c r="R7444" t="s">
        <v>30</v>
      </c>
      <c r="S7444" t="s">
        <v>39</v>
      </c>
      <c r="T7444">
        <v>1</v>
      </c>
      <c r="U7444" t="s">
        <v>32</v>
      </c>
      <c r="V7444" t="s">
        <v>90</v>
      </c>
    </row>
    <row r="7445" spans="1:22" x14ac:dyDescent="0.35">
      <c r="A7445" s="1">
        <v>45367</v>
      </c>
      <c r="B7445" t="s">
        <v>6881</v>
      </c>
      <c r="C7445" t="s">
        <v>78</v>
      </c>
      <c r="D7445" s="1">
        <v>38770</v>
      </c>
      <c r="E7445" t="s">
        <v>36</v>
      </c>
      <c r="F7445">
        <v>248</v>
      </c>
      <c r="G7445" t="s">
        <v>95</v>
      </c>
      <c r="H7445" t="s">
        <v>41</v>
      </c>
      <c r="I7445" t="s">
        <v>27</v>
      </c>
      <c r="J7445">
        <v>18</v>
      </c>
      <c r="K7445" t="s">
        <v>50</v>
      </c>
      <c r="L7445" t="s">
        <v>96</v>
      </c>
      <c r="M7445">
        <v>3</v>
      </c>
      <c r="N7445">
        <v>5</v>
      </c>
      <c r="O7445">
        <v>1240</v>
      </c>
      <c r="P7445">
        <v>744</v>
      </c>
      <c r="Q7445">
        <v>496</v>
      </c>
      <c r="R7445" t="s">
        <v>82</v>
      </c>
      <c r="S7445" t="s">
        <v>69</v>
      </c>
      <c r="T7445">
        <v>6</v>
      </c>
      <c r="U7445" t="s">
        <v>44</v>
      </c>
      <c r="V7445" t="s">
        <v>52</v>
      </c>
    </row>
    <row r="7446" spans="1:22" x14ac:dyDescent="0.35">
      <c r="A7446" s="1">
        <v>45322</v>
      </c>
      <c r="B7446" t="s">
        <v>6882</v>
      </c>
      <c r="C7446" t="s">
        <v>78</v>
      </c>
      <c r="D7446" s="1">
        <v>30782</v>
      </c>
      <c r="E7446" t="s">
        <v>71</v>
      </c>
      <c r="F7446">
        <v>312</v>
      </c>
      <c r="G7446" t="s">
        <v>59</v>
      </c>
      <c r="H7446" t="s">
        <v>41</v>
      </c>
      <c r="I7446" t="s">
        <v>27</v>
      </c>
      <c r="J7446">
        <v>40</v>
      </c>
      <c r="K7446" t="s">
        <v>61</v>
      </c>
      <c r="L7446" t="s">
        <v>62</v>
      </c>
      <c r="M7446">
        <v>10</v>
      </c>
      <c r="N7446">
        <v>45</v>
      </c>
      <c r="O7446">
        <v>14040</v>
      </c>
      <c r="P7446">
        <v>3120</v>
      </c>
      <c r="Q7446">
        <v>10920</v>
      </c>
      <c r="R7446" t="s">
        <v>30</v>
      </c>
      <c r="S7446" t="s">
        <v>57</v>
      </c>
      <c r="T7446">
        <v>3</v>
      </c>
      <c r="U7446" t="s">
        <v>32</v>
      </c>
      <c r="V7446" t="s">
        <v>70</v>
      </c>
    </row>
    <row r="7447" spans="1:22" x14ac:dyDescent="0.35">
      <c r="A7447" s="1">
        <v>45474</v>
      </c>
      <c r="B7447" t="s">
        <v>6883</v>
      </c>
      <c r="C7447" t="s">
        <v>78</v>
      </c>
      <c r="D7447" s="1">
        <v>33692</v>
      </c>
      <c r="E7447" t="s">
        <v>98</v>
      </c>
      <c r="F7447">
        <v>455</v>
      </c>
      <c r="G7447" t="s">
        <v>59</v>
      </c>
      <c r="H7447" t="s">
        <v>74</v>
      </c>
      <c r="I7447" t="s">
        <v>27</v>
      </c>
      <c r="J7447">
        <v>32</v>
      </c>
      <c r="K7447" t="s">
        <v>61</v>
      </c>
      <c r="L7447" t="s">
        <v>62</v>
      </c>
      <c r="M7447">
        <v>10</v>
      </c>
      <c r="N7447">
        <v>45</v>
      </c>
      <c r="O7447">
        <v>20475</v>
      </c>
      <c r="P7447">
        <v>4550</v>
      </c>
      <c r="Q7447">
        <v>15925</v>
      </c>
      <c r="R7447" t="s">
        <v>30</v>
      </c>
      <c r="S7447" t="s">
        <v>39</v>
      </c>
      <c r="T7447">
        <v>1</v>
      </c>
      <c r="U7447" t="s">
        <v>32</v>
      </c>
      <c r="V7447" t="s">
        <v>90</v>
      </c>
    </row>
    <row r="7448" spans="1:22" x14ac:dyDescent="0.35">
      <c r="A7448" s="1">
        <v>45306</v>
      </c>
      <c r="B7448" t="s">
        <v>6884</v>
      </c>
      <c r="C7448" t="s">
        <v>100</v>
      </c>
      <c r="D7448" s="1">
        <v>20456</v>
      </c>
      <c r="E7448" t="s">
        <v>71</v>
      </c>
      <c r="F7448">
        <v>237</v>
      </c>
      <c r="G7448" t="s">
        <v>85</v>
      </c>
      <c r="H7448" t="s">
        <v>37</v>
      </c>
      <c r="I7448" t="s">
        <v>27</v>
      </c>
      <c r="J7448">
        <v>68</v>
      </c>
      <c r="K7448" t="s">
        <v>28</v>
      </c>
      <c r="L7448" t="s">
        <v>86</v>
      </c>
      <c r="M7448">
        <v>18</v>
      </c>
      <c r="N7448">
        <v>36</v>
      </c>
      <c r="O7448">
        <v>8532</v>
      </c>
      <c r="P7448">
        <v>4266</v>
      </c>
      <c r="Q7448">
        <v>4266</v>
      </c>
      <c r="R7448" t="s">
        <v>30</v>
      </c>
      <c r="S7448" t="s">
        <v>39</v>
      </c>
      <c r="T7448">
        <v>1</v>
      </c>
      <c r="U7448" t="s">
        <v>32</v>
      </c>
      <c r="V7448" t="s">
        <v>70</v>
      </c>
    </row>
    <row r="7449" spans="1:22" x14ac:dyDescent="0.35">
      <c r="A7449" s="1">
        <v>45444</v>
      </c>
      <c r="B7449" t="s">
        <v>6885</v>
      </c>
      <c r="C7449" t="s">
        <v>107</v>
      </c>
      <c r="D7449" s="1">
        <v>28001</v>
      </c>
      <c r="E7449" t="s">
        <v>36</v>
      </c>
      <c r="F7449">
        <v>377</v>
      </c>
      <c r="G7449" t="s">
        <v>67</v>
      </c>
      <c r="H7449" t="s">
        <v>49</v>
      </c>
      <c r="I7449" t="s">
        <v>38</v>
      </c>
      <c r="J7449">
        <v>48</v>
      </c>
      <c r="K7449" t="s">
        <v>42</v>
      </c>
      <c r="L7449" t="s">
        <v>68</v>
      </c>
      <c r="M7449">
        <v>18</v>
      </c>
      <c r="N7449">
        <v>22</v>
      </c>
      <c r="O7449">
        <v>8294</v>
      </c>
      <c r="P7449">
        <v>6786</v>
      </c>
      <c r="Q7449">
        <v>1508</v>
      </c>
      <c r="R7449" t="s">
        <v>30</v>
      </c>
      <c r="S7449" t="s">
        <v>69</v>
      </c>
      <c r="T7449">
        <v>6</v>
      </c>
      <c r="U7449" t="s">
        <v>44</v>
      </c>
      <c r="V7449" t="s">
        <v>45</v>
      </c>
    </row>
    <row r="7450" spans="1:22" x14ac:dyDescent="0.35">
      <c r="A7450" s="1">
        <v>45446</v>
      </c>
      <c r="B7450" t="s">
        <v>3477</v>
      </c>
      <c r="C7450" t="s">
        <v>47</v>
      </c>
      <c r="D7450" s="1">
        <v>20419</v>
      </c>
      <c r="E7450" t="s">
        <v>98</v>
      </c>
      <c r="F7450">
        <v>48</v>
      </c>
      <c r="G7450" t="s">
        <v>95</v>
      </c>
      <c r="H7450" t="s">
        <v>80</v>
      </c>
      <c r="I7450" t="s">
        <v>27</v>
      </c>
      <c r="J7450">
        <v>69</v>
      </c>
      <c r="K7450" t="s">
        <v>28</v>
      </c>
      <c r="L7450" t="s">
        <v>96</v>
      </c>
      <c r="M7450">
        <v>3</v>
      </c>
      <c r="N7450">
        <v>5</v>
      </c>
      <c r="O7450">
        <v>240</v>
      </c>
      <c r="P7450">
        <v>144</v>
      </c>
      <c r="Q7450">
        <v>96</v>
      </c>
      <c r="R7450" t="s">
        <v>82</v>
      </c>
      <c r="S7450" t="s">
        <v>39</v>
      </c>
      <c r="T7450">
        <v>1</v>
      </c>
      <c r="U7450" t="s">
        <v>32</v>
      </c>
      <c r="V7450" t="s">
        <v>45</v>
      </c>
    </row>
    <row r="7451" spans="1:22" x14ac:dyDescent="0.35">
      <c r="A7451" s="1">
        <v>45414</v>
      </c>
      <c r="B7451" t="s">
        <v>6886</v>
      </c>
      <c r="C7451" t="s">
        <v>113</v>
      </c>
      <c r="D7451" s="1">
        <v>20592</v>
      </c>
      <c r="E7451" t="s">
        <v>36</v>
      </c>
      <c r="F7451">
        <v>233</v>
      </c>
      <c r="G7451" t="s">
        <v>59</v>
      </c>
      <c r="H7451" t="s">
        <v>55</v>
      </c>
      <c r="I7451" t="s">
        <v>27</v>
      </c>
      <c r="J7451">
        <v>68</v>
      </c>
      <c r="K7451" t="s">
        <v>28</v>
      </c>
      <c r="L7451" t="s">
        <v>62</v>
      </c>
      <c r="M7451">
        <v>10</v>
      </c>
      <c r="N7451">
        <v>45</v>
      </c>
      <c r="O7451">
        <v>10485</v>
      </c>
      <c r="P7451">
        <v>2330</v>
      </c>
      <c r="Q7451">
        <v>8155</v>
      </c>
      <c r="R7451" t="s">
        <v>30</v>
      </c>
      <c r="S7451" t="s">
        <v>76</v>
      </c>
      <c r="T7451">
        <v>4</v>
      </c>
      <c r="U7451" t="s">
        <v>32</v>
      </c>
      <c r="V7451" t="s">
        <v>40</v>
      </c>
    </row>
    <row r="7452" spans="1:22" x14ac:dyDescent="0.35">
      <c r="A7452" s="1">
        <v>45298</v>
      </c>
      <c r="B7452" t="s">
        <v>1960</v>
      </c>
      <c r="C7452" t="s">
        <v>113</v>
      </c>
      <c r="D7452" s="1">
        <v>31875</v>
      </c>
      <c r="E7452" t="s">
        <v>71</v>
      </c>
      <c r="F7452">
        <v>219</v>
      </c>
      <c r="G7452" t="s">
        <v>59</v>
      </c>
      <c r="H7452" t="s">
        <v>80</v>
      </c>
      <c r="I7452" t="s">
        <v>27</v>
      </c>
      <c r="J7452">
        <v>37</v>
      </c>
      <c r="K7452" t="s">
        <v>61</v>
      </c>
      <c r="L7452" t="s">
        <v>62</v>
      </c>
      <c r="M7452">
        <v>10</v>
      </c>
      <c r="N7452">
        <v>45</v>
      </c>
      <c r="O7452">
        <v>9855</v>
      </c>
      <c r="P7452">
        <v>2190</v>
      </c>
      <c r="Q7452">
        <v>7665</v>
      </c>
      <c r="R7452" t="s">
        <v>30</v>
      </c>
      <c r="S7452" t="s">
        <v>43</v>
      </c>
      <c r="T7452">
        <v>0</v>
      </c>
      <c r="U7452" t="s">
        <v>44</v>
      </c>
      <c r="V7452" t="s">
        <v>70</v>
      </c>
    </row>
    <row r="7453" spans="1:22" x14ac:dyDescent="0.35">
      <c r="A7453" s="1">
        <v>45490</v>
      </c>
      <c r="B7453" t="s">
        <v>6887</v>
      </c>
      <c r="C7453" t="s">
        <v>35</v>
      </c>
      <c r="D7453" s="1">
        <v>28568</v>
      </c>
      <c r="E7453" t="s">
        <v>98</v>
      </c>
      <c r="F7453">
        <v>318</v>
      </c>
      <c r="G7453" t="s">
        <v>88</v>
      </c>
      <c r="H7453" t="s">
        <v>55</v>
      </c>
      <c r="I7453" t="s">
        <v>27</v>
      </c>
      <c r="J7453">
        <v>46</v>
      </c>
      <c r="K7453" t="s">
        <v>42</v>
      </c>
      <c r="L7453" t="s">
        <v>89</v>
      </c>
      <c r="M7453">
        <v>19</v>
      </c>
      <c r="N7453">
        <v>23</v>
      </c>
      <c r="O7453">
        <v>7314</v>
      </c>
      <c r="P7453">
        <v>6042</v>
      </c>
      <c r="Q7453">
        <v>1272</v>
      </c>
      <c r="R7453" t="s">
        <v>30</v>
      </c>
      <c r="S7453" t="s">
        <v>57</v>
      </c>
      <c r="T7453">
        <v>3</v>
      </c>
      <c r="U7453" t="s">
        <v>32</v>
      </c>
      <c r="V7453" t="s">
        <v>90</v>
      </c>
    </row>
    <row r="7454" spans="1:22" x14ac:dyDescent="0.35">
      <c r="A7454" s="1">
        <v>45400</v>
      </c>
      <c r="B7454" t="s">
        <v>6888</v>
      </c>
      <c r="C7454" t="s">
        <v>35</v>
      </c>
      <c r="D7454" s="1">
        <v>37361</v>
      </c>
      <c r="E7454" t="s">
        <v>36</v>
      </c>
      <c r="F7454">
        <v>111</v>
      </c>
      <c r="G7454" t="s">
        <v>85</v>
      </c>
      <c r="H7454" t="s">
        <v>55</v>
      </c>
      <c r="I7454" t="s">
        <v>27</v>
      </c>
      <c r="J7454">
        <v>22</v>
      </c>
      <c r="K7454" t="s">
        <v>50</v>
      </c>
      <c r="L7454" t="s">
        <v>86</v>
      </c>
      <c r="M7454">
        <v>18</v>
      </c>
      <c r="N7454">
        <v>36</v>
      </c>
      <c r="O7454">
        <v>3996</v>
      </c>
      <c r="P7454">
        <v>1998</v>
      </c>
      <c r="Q7454">
        <v>1998</v>
      </c>
      <c r="R7454" t="s">
        <v>30</v>
      </c>
      <c r="S7454" t="s">
        <v>76</v>
      </c>
      <c r="T7454">
        <v>4</v>
      </c>
      <c r="U7454" t="s">
        <v>32</v>
      </c>
      <c r="V7454" t="s">
        <v>72</v>
      </c>
    </row>
    <row r="7455" spans="1:22" x14ac:dyDescent="0.35">
      <c r="A7455" s="1">
        <v>45431</v>
      </c>
      <c r="B7455" t="s">
        <v>6889</v>
      </c>
      <c r="C7455" t="s">
        <v>84</v>
      </c>
      <c r="D7455" s="1">
        <v>26452</v>
      </c>
      <c r="E7455" t="s">
        <v>36</v>
      </c>
      <c r="F7455">
        <v>427</v>
      </c>
      <c r="G7455" t="s">
        <v>25</v>
      </c>
      <c r="H7455" t="s">
        <v>49</v>
      </c>
      <c r="I7455" t="s">
        <v>27</v>
      </c>
      <c r="J7455">
        <v>52</v>
      </c>
      <c r="K7455" t="s">
        <v>42</v>
      </c>
      <c r="L7455" t="s">
        <v>29</v>
      </c>
      <c r="M7455">
        <v>10</v>
      </c>
      <c r="N7455">
        <v>14</v>
      </c>
      <c r="O7455">
        <v>5978</v>
      </c>
      <c r="P7455">
        <v>4270</v>
      </c>
      <c r="Q7455">
        <v>1708</v>
      </c>
      <c r="R7455" t="s">
        <v>30</v>
      </c>
      <c r="S7455" t="s">
        <v>43</v>
      </c>
      <c r="T7455">
        <v>0</v>
      </c>
      <c r="U7455" t="s">
        <v>44</v>
      </c>
      <c r="V7455" t="s">
        <v>40</v>
      </c>
    </row>
    <row r="7456" spans="1:22" x14ac:dyDescent="0.35">
      <c r="A7456" s="1">
        <v>45503</v>
      </c>
      <c r="B7456" t="s">
        <v>6890</v>
      </c>
      <c r="C7456" t="s">
        <v>107</v>
      </c>
      <c r="D7456" s="1">
        <v>37765</v>
      </c>
      <c r="E7456" t="s">
        <v>24</v>
      </c>
      <c r="F7456">
        <v>40</v>
      </c>
      <c r="G7456" t="s">
        <v>95</v>
      </c>
      <c r="H7456" t="s">
        <v>80</v>
      </c>
      <c r="I7456" t="s">
        <v>27</v>
      </c>
      <c r="J7456">
        <v>21</v>
      </c>
      <c r="K7456" t="s">
        <v>50</v>
      </c>
      <c r="L7456" t="s">
        <v>96</v>
      </c>
      <c r="M7456">
        <v>3</v>
      </c>
      <c r="N7456">
        <v>5</v>
      </c>
      <c r="O7456">
        <v>200</v>
      </c>
      <c r="P7456">
        <v>120</v>
      </c>
      <c r="Q7456">
        <v>80</v>
      </c>
      <c r="R7456" t="s">
        <v>82</v>
      </c>
      <c r="S7456" t="s">
        <v>31</v>
      </c>
      <c r="T7456">
        <v>2</v>
      </c>
      <c r="U7456" t="s">
        <v>32</v>
      </c>
      <c r="V7456" t="s">
        <v>90</v>
      </c>
    </row>
    <row r="7457" spans="1:22" x14ac:dyDescent="0.35">
      <c r="A7457" s="1">
        <v>45436</v>
      </c>
      <c r="B7457" t="s">
        <v>6891</v>
      </c>
      <c r="C7457" t="s">
        <v>113</v>
      </c>
      <c r="D7457" s="1">
        <v>37022</v>
      </c>
      <c r="E7457" t="s">
        <v>24</v>
      </c>
      <c r="F7457">
        <v>30</v>
      </c>
      <c r="G7457" t="s">
        <v>73</v>
      </c>
      <c r="H7457" t="s">
        <v>55</v>
      </c>
      <c r="I7457" t="s">
        <v>27</v>
      </c>
      <c r="J7457">
        <v>23</v>
      </c>
      <c r="K7457" t="s">
        <v>50</v>
      </c>
      <c r="L7457" t="s">
        <v>75</v>
      </c>
      <c r="M7457">
        <v>14</v>
      </c>
      <c r="N7457">
        <v>28</v>
      </c>
      <c r="O7457">
        <v>840</v>
      </c>
      <c r="P7457">
        <v>420</v>
      </c>
      <c r="Q7457">
        <v>420</v>
      </c>
      <c r="R7457" t="s">
        <v>30</v>
      </c>
      <c r="S7457" t="s">
        <v>63</v>
      </c>
      <c r="T7457">
        <v>5</v>
      </c>
      <c r="U7457" t="s">
        <v>32</v>
      </c>
      <c r="V7457" t="s">
        <v>40</v>
      </c>
    </row>
    <row r="7458" spans="1:22" x14ac:dyDescent="0.35">
      <c r="A7458" s="1">
        <v>45379</v>
      </c>
      <c r="B7458" t="s">
        <v>6892</v>
      </c>
      <c r="C7458" t="s">
        <v>47</v>
      </c>
      <c r="D7458" s="1">
        <v>28070</v>
      </c>
      <c r="E7458" t="s">
        <v>24</v>
      </c>
      <c r="F7458">
        <v>352</v>
      </c>
      <c r="G7458" t="s">
        <v>25</v>
      </c>
      <c r="H7458" t="s">
        <v>80</v>
      </c>
      <c r="I7458" t="s">
        <v>27</v>
      </c>
      <c r="J7458">
        <v>47</v>
      </c>
      <c r="K7458" t="s">
        <v>42</v>
      </c>
      <c r="L7458" t="s">
        <v>29</v>
      </c>
      <c r="M7458">
        <v>10</v>
      </c>
      <c r="N7458">
        <v>14</v>
      </c>
      <c r="O7458">
        <v>4928</v>
      </c>
      <c r="P7458">
        <v>3520</v>
      </c>
      <c r="Q7458">
        <v>1408</v>
      </c>
      <c r="R7458" t="s">
        <v>30</v>
      </c>
      <c r="S7458" t="s">
        <v>76</v>
      </c>
      <c r="T7458">
        <v>4</v>
      </c>
      <c r="U7458" t="s">
        <v>32</v>
      </c>
      <c r="V7458" t="s">
        <v>52</v>
      </c>
    </row>
    <row r="7459" spans="1:22" x14ac:dyDescent="0.35">
      <c r="A7459" s="1">
        <v>45356</v>
      </c>
      <c r="B7459" t="s">
        <v>6893</v>
      </c>
      <c r="C7459" t="s">
        <v>54</v>
      </c>
      <c r="D7459" s="1">
        <v>34447</v>
      </c>
      <c r="E7459" t="s">
        <v>98</v>
      </c>
      <c r="F7459">
        <v>91</v>
      </c>
      <c r="G7459" t="s">
        <v>48</v>
      </c>
      <c r="H7459" t="s">
        <v>55</v>
      </c>
      <c r="I7459" t="s">
        <v>27</v>
      </c>
      <c r="J7459">
        <v>30</v>
      </c>
      <c r="K7459" t="s">
        <v>61</v>
      </c>
      <c r="L7459" t="s">
        <v>51</v>
      </c>
      <c r="M7459">
        <v>10</v>
      </c>
      <c r="N7459">
        <v>11</v>
      </c>
      <c r="O7459">
        <v>1001</v>
      </c>
      <c r="P7459">
        <v>910</v>
      </c>
      <c r="Q7459">
        <v>91</v>
      </c>
      <c r="R7459" t="s">
        <v>30</v>
      </c>
      <c r="S7459" t="s">
        <v>31</v>
      </c>
      <c r="T7459">
        <v>2</v>
      </c>
      <c r="U7459" t="s">
        <v>32</v>
      </c>
      <c r="V7459" t="s">
        <v>52</v>
      </c>
    </row>
    <row r="7460" spans="1:22" x14ac:dyDescent="0.35">
      <c r="A7460" s="1">
        <v>45444</v>
      </c>
      <c r="B7460" t="s">
        <v>6894</v>
      </c>
      <c r="C7460" t="s">
        <v>47</v>
      </c>
      <c r="D7460" s="1">
        <v>34875</v>
      </c>
      <c r="E7460" t="s">
        <v>36</v>
      </c>
      <c r="F7460">
        <v>444</v>
      </c>
      <c r="G7460" t="s">
        <v>95</v>
      </c>
      <c r="H7460" t="s">
        <v>41</v>
      </c>
      <c r="I7460" t="s">
        <v>27</v>
      </c>
      <c r="J7460">
        <v>29</v>
      </c>
      <c r="K7460" t="s">
        <v>50</v>
      </c>
      <c r="L7460" t="s">
        <v>96</v>
      </c>
      <c r="M7460">
        <v>3</v>
      </c>
      <c r="N7460">
        <v>5</v>
      </c>
      <c r="O7460">
        <v>2220</v>
      </c>
      <c r="P7460">
        <v>1332</v>
      </c>
      <c r="Q7460">
        <v>888</v>
      </c>
      <c r="R7460" t="s">
        <v>82</v>
      </c>
      <c r="S7460" t="s">
        <v>69</v>
      </c>
      <c r="T7460">
        <v>6</v>
      </c>
      <c r="U7460" t="s">
        <v>44</v>
      </c>
      <c r="V7460" t="s">
        <v>45</v>
      </c>
    </row>
    <row r="7461" spans="1:22" x14ac:dyDescent="0.35">
      <c r="A7461" s="1">
        <v>45435</v>
      </c>
      <c r="B7461" t="s">
        <v>6895</v>
      </c>
      <c r="C7461" t="s">
        <v>113</v>
      </c>
      <c r="D7461" s="1">
        <v>18280</v>
      </c>
      <c r="E7461" t="s">
        <v>98</v>
      </c>
      <c r="F7461">
        <v>367</v>
      </c>
      <c r="G7461" t="s">
        <v>88</v>
      </c>
      <c r="H7461" t="s">
        <v>41</v>
      </c>
      <c r="I7461" t="s">
        <v>27</v>
      </c>
      <c r="J7461">
        <v>74</v>
      </c>
      <c r="K7461" t="s">
        <v>28</v>
      </c>
      <c r="L7461" t="s">
        <v>89</v>
      </c>
      <c r="M7461">
        <v>19</v>
      </c>
      <c r="N7461">
        <v>23</v>
      </c>
      <c r="O7461">
        <v>8441</v>
      </c>
      <c r="P7461">
        <v>6973</v>
      </c>
      <c r="Q7461">
        <v>1468</v>
      </c>
      <c r="R7461" t="s">
        <v>30</v>
      </c>
      <c r="S7461" t="s">
        <v>76</v>
      </c>
      <c r="T7461">
        <v>4</v>
      </c>
      <c r="U7461" t="s">
        <v>32</v>
      </c>
      <c r="V7461" t="s">
        <v>40</v>
      </c>
    </row>
    <row r="7462" spans="1:22" x14ac:dyDescent="0.35">
      <c r="A7462" s="1">
        <v>45491</v>
      </c>
      <c r="B7462" t="s">
        <v>6896</v>
      </c>
      <c r="C7462" t="s">
        <v>100</v>
      </c>
      <c r="D7462" s="1">
        <v>31923</v>
      </c>
      <c r="E7462" t="s">
        <v>36</v>
      </c>
      <c r="F7462">
        <v>157</v>
      </c>
      <c r="G7462" t="s">
        <v>48</v>
      </c>
      <c r="H7462" t="s">
        <v>74</v>
      </c>
      <c r="I7462" t="s">
        <v>27</v>
      </c>
      <c r="J7462">
        <v>37</v>
      </c>
      <c r="K7462" t="s">
        <v>61</v>
      </c>
      <c r="L7462" t="s">
        <v>51</v>
      </c>
      <c r="M7462">
        <v>10</v>
      </c>
      <c r="N7462">
        <v>11</v>
      </c>
      <c r="O7462">
        <v>1727</v>
      </c>
      <c r="P7462">
        <v>1570</v>
      </c>
      <c r="Q7462">
        <v>157</v>
      </c>
      <c r="R7462" t="s">
        <v>30</v>
      </c>
      <c r="S7462" t="s">
        <v>76</v>
      </c>
      <c r="T7462">
        <v>4</v>
      </c>
      <c r="U7462" t="s">
        <v>32</v>
      </c>
      <c r="V7462" t="s">
        <v>90</v>
      </c>
    </row>
    <row r="7463" spans="1:22" x14ac:dyDescent="0.35">
      <c r="A7463" s="1">
        <v>45436</v>
      </c>
      <c r="B7463" t="s">
        <v>6897</v>
      </c>
      <c r="C7463" t="s">
        <v>23</v>
      </c>
      <c r="D7463" s="1">
        <v>20172</v>
      </c>
      <c r="E7463" t="s">
        <v>71</v>
      </c>
      <c r="F7463">
        <v>312</v>
      </c>
      <c r="G7463" t="s">
        <v>88</v>
      </c>
      <c r="H7463" t="s">
        <v>37</v>
      </c>
      <c r="I7463" t="s">
        <v>27</v>
      </c>
      <c r="J7463">
        <v>69</v>
      </c>
      <c r="K7463" t="s">
        <v>28</v>
      </c>
      <c r="L7463" t="s">
        <v>89</v>
      </c>
      <c r="M7463">
        <v>19</v>
      </c>
      <c r="N7463">
        <v>23</v>
      </c>
      <c r="O7463">
        <v>7176</v>
      </c>
      <c r="P7463">
        <v>5928</v>
      </c>
      <c r="Q7463">
        <v>1248</v>
      </c>
      <c r="R7463" t="s">
        <v>30</v>
      </c>
      <c r="S7463" t="s">
        <v>63</v>
      </c>
      <c r="T7463">
        <v>5</v>
      </c>
      <c r="U7463" t="s">
        <v>32</v>
      </c>
      <c r="V7463" t="s">
        <v>40</v>
      </c>
    </row>
    <row r="7464" spans="1:22" x14ac:dyDescent="0.35">
      <c r="A7464" s="1">
        <v>45324</v>
      </c>
      <c r="B7464" t="s">
        <v>370</v>
      </c>
      <c r="C7464" t="s">
        <v>54</v>
      </c>
      <c r="D7464" s="1">
        <v>25665</v>
      </c>
      <c r="E7464" t="s">
        <v>36</v>
      </c>
      <c r="F7464">
        <v>401</v>
      </c>
      <c r="G7464" t="s">
        <v>79</v>
      </c>
      <c r="H7464" t="s">
        <v>49</v>
      </c>
      <c r="I7464" t="s">
        <v>27</v>
      </c>
      <c r="J7464">
        <v>54</v>
      </c>
      <c r="K7464" t="s">
        <v>42</v>
      </c>
      <c r="L7464" t="s">
        <v>81</v>
      </c>
      <c r="M7464">
        <v>7</v>
      </c>
      <c r="N7464">
        <v>9</v>
      </c>
      <c r="O7464">
        <v>3609</v>
      </c>
      <c r="P7464">
        <v>2807</v>
      </c>
      <c r="Q7464">
        <v>802</v>
      </c>
      <c r="R7464" t="s">
        <v>82</v>
      </c>
      <c r="S7464" t="s">
        <v>63</v>
      </c>
      <c r="T7464">
        <v>5</v>
      </c>
      <c r="U7464" t="s">
        <v>32</v>
      </c>
      <c r="V7464" t="s">
        <v>33</v>
      </c>
    </row>
    <row r="7465" spans="1:22" x14ac:dyDescent="0.35">
      <c r="A7465" s="1">
        <v>45432</v>
      </c>
      <c r="B7465" t="s">
        <v>6898</v>
      </c>
      <c r="C7465" t="s">
        <v>107</v>
      </c>
      <c r="D7465" s="1">
        <v>34948</v>
      </c>
      <c r="E7465" t="s">
        <v>98</v>
      </c>
      <c r="F7465">
        <v>83</v>
      </c>
      <c r="G7465" t="s">
        <v>95</v>
      </c>
      <c r="H7465" t="s">
        <v>80</v>
      </c>
      <c r="I7465" t="s">
        <v>27</v>
      </c>
      <c r="J7465">
        <v>29</v>
      </c>
      <c r="K7465" t="s">
        <v>50</v>
      </c>
      <c r="L7465" t="s">
        <v>96</v>
      </c>
      <c r="M7465">
        <v>3</v>
      </c>
      <c r="N7465">
        <v>5</v>
      </c>
      <c r="O7465">
        <v>415</v>
      </c>
      <c r="P7465">
        <v>249</v>
      </c>
      <c r="Q7465">
        <v>166</v>
      </c>
      <c r="R7465" t="s">
        <v>82</v>
      </c>
      <c r="S7465" t="s">
        <v>39</v>
      </c>
      <c r="T7465">
        <v>1</v>
      </c>
      <c r="U7465" t="s">
        <v>32</v>
      </c>
      <c r="V7465" t="s">
        <v>40</v>
      </c>
    </row>
    <row r="7466" spans="1:22" x14ac:dyDescent="0.35">
      <c r="A7466" s="1">
        <v>45302</v>
      </c>
      <c r="B7466" t="s">
        <v>6899</v>
      </c>
      <c r="C7466" t="s">
        <v>107</v>
      </c>
      <c r="D7466" s="1">
        <v>34165</v>
      </c>
      <c r="E7466" t="s">
        <v>24</v>
      </c>
      <c r="F7466">
        <v>409</v>
      </c>
      <c r="G7466" t="s">
        <v>59</v>
      </c>
      <c r="H7466" t="s">
        <v>55</v>
      </c>
      <c r="I7466" t="s">
        <v>27</v>
      </c>
      <c r="J7466">
        <v>31</v>
      </c>
      <c r="K7466" t="s">
        <v>61</v>
      </c>
      <c r="L7466" t="s">
        <v>62</v>
      </c>
      <c r="M7466">
        <v>10</v>
      </c>
      <c r="N7466">
        <v>45</v>
      </c>
      <c r="O7466">
        <v>18405</v>
      </c>
      <c r="P7466">
        <v>4090</v>
      </c>
      <c r="Q7466">
        <v>14315</v>
      </c>
      <c r="R7466" t="s">
        <v>30</v>
      </c>
      <c r="S7466" t="s">
        <v>76</v>
      </c>
      <c r="T7466">
        <v>4</v>
      </c>
      <c r="U7466" t="s">
        <v>32</v>
      </c>
      <c r="V7466" t="s">
        <v>70</v>
      </c>
    </row>
    <row r="7467" spans="1:22" x14ac:dyDescent="0.35">
      <c r="A7467" s="1">
        <v>45472</v>
      </c>
      <c r="B7467" t="s">
        <v>6900</v>
      </c>
      <c r="C7467" t="s">
        <v>100</v>
      </c>
      <c r="D7467" s="1">
        <v>38565</v>
      </c>
      <c r="E7467" t="s">
        <v>36</v>
      </c>
      <c r="F7467">
        <v>128</v>
      </c>
      <c r="G7467" t="s">
        <v>48</v>
      </c>
      <c r="H7467" t="s">
        <v>80</v>
      </c>
      <c r="I7467" t="s">
        <v>27</v>
      </c>
      <c r="J7467">
        <v>19</v>
      </c>
      <c r="K7467" t="s">
        <v>50</v>
      </c>
      <c r="L7467" t="s">
        <v>51</v>
      </c>
      <c r="M7467">
        <v>10</v>
      </c>
      <c r="N7467">
        <v>11</v>
      </c>
      <c r="O7467">
        <v>1408</v>
      </c>
      <c r="P7467">
        <v>1280</v>
      </c>
      <c r="Q7467">
        <v>128</v>
      </c>
      <c r="R7467" t="s">
        <v>30</v>
      </c>
      <c r="S7467" t="s">
        <v>69</v>
      </c>
      <c r="T7467">
        <v>6</v>
      </c>
      <c r="U7467" t="s">
        <v>44</v>
      </c>
      <c r="V7467" t="s">
        <v>45</v>
      </c>
    </row>
    <row r="7468" spans="1:22" x14ac:dyDescent="0.35">
      <c r="A7468" s="1">
        <v>45321</v>
      </c>
      <c r="B7468" t="s">
        <v>5008</v>
      </c>
      <c r="C7468" t="s">
        <v>100</v>
      </c>
      <c r="D7468" s="1">
        <v>29423</v>
      </c>
      <c r="E7468" t="s">
        <v>24</v>
      </c>
      <c r="F7468">
        <v>116</v>
      </c>
      <c r="G7468" t="s">
        <v>85</v>
      </c>
      <c r="H7468" t="s">
        <v>55</v>
      </c>
      <c r="I7468" t="s">
        <v>27</v>
      </c>
      <c r="J7468">
        <v>44</v>
      </c>
      <c r="K7468" t="s">
        <v>61</v>
      </c>
      <c r="L7468" t="s">
        <v>86</v>
      </c>
      <c r="M7468">
        <v>18</v>
      </c>
      <c r="N7468">
        <v>36</v>
      </c>
      <c r="O7468">
        <v>4176</v>
      </c>
      <c r="P7468">
        <v>2088</v>
      </c>
      <c r="Q7468">
        <v>2088</v>
      </c>
      <c r="R7468" t="s">
        <v>30</v>
      </c>
      <c r="S7468" t="s">
        <v>31</v>
      </c>
      <c r="T7468">
        <v>2</v>
      </c>
      <c r="U7468" t="s">
        <v>32</v>
      </c>
      <c r="V7468" t="s">
        <v>70</v>
      </c>
    </row>
    <row r="7469" spans="1:22" x14ac:dyDescent="0.35">
      <c r="A7469" s="1">
        <v>45347</v>
      </c>
      <c r="B7469" t="s">
        <v>6901</v>
      </c>
      <c r="C7469" t="s">
        <v>54</v>
      </c>
      <c r="D7469" s="1">
        <v>31719</v>
      </c>
      <c r="E7469" t="s">
        <v>24</v>
      </c>
      <c r="F7469">
        <v>173</v>
      </c>
      <c r="G7469" t="s">
        <v>59</v>
      </c>
      <c r="H7469" t="s">
        <v>55</v>
      </c>
      <c r="I7469" t="s">
        <v>27</v>
      </c>
      <c r="J7469">
        <v>37</v>
      </c>
      <c r="K7469" t="s">
        <v>61</v>
      </c>
      <c r="L7469" t="s">
        <v>62</v>
      </c>
      <c r="M7469">
        <v>10</v>
      </c>
      <c r="N7469">
        <v>45</v>
      </c>
      <c r="O7469">
        <v>7785</v>
      </c>
      <c r="P7469">
        <v>1730</v>
      </c>
      <c r="Q7469">
        <v>6055</v>
      </c>
      <c r="R7469" t="s">
        <v>30</v>
      </c>
      <c r="S7469" t="s">
        <v>43</v>
      </c>
      <c r="T7469">
        <v>0</v>
      </c>
      <c r="U7469" t="s">
        <v>44</v>
      </c>
      <c r="V7469" t="s">
        <v>33</v>
      </c>
    </row>
    <row r="7470" spans="1:22" x14ac:dyDescent="0.35">
      <c r="A7470" s="1">
        <v>45398</v>
      </c>
      <c r="B7470" t="s">
        <v>6902</v>
      </c>
      <c r="C7470" t="s">
        <v>84</v>
      </c>
      <c r="D7470" s="1">
        <v>24990</v>
      </c>
      <c r="E7470" t="s">
        <v>98</v>
      </c>
      <c r="F7470">
        <v>20</v>
      </c>
      <c r="G7470" t="s">
        <v>79</v>
      </c>
      <c r="H7470" t="s">
        <v>49</v>
      </c>
      <c r="I7470" t="s">
        <v>27</v>
      </c>
      <c r="J7470">
        <v>56</v>
      </c>
      <c r="K7470" t="s">
        <v>42</v>
      </c>
      <c r="L7470" t="s">
        <v>81</v>
      </c>
      <c r="M7470">
        <v>7</v>
      </c>
      <c r="N7470">
        <v>9</v>
      </c>
      <c r="O7470">
        <v>180</v>
      </c>
      <c r="P7470">
        <v>140</v>
      </c>
      <c r="Q7470">
        <v>40</v>
      </c>
      <c r="R7470" t="s">
        <v>82</v>
      </c>
      <c r="S7470" t="s">
        <v>31</v>
      </c>
      <c r="T7470">
        <v>2</v>
      </c>
      <c r="U7470" t="s">
        <v>32</v>
      </c>
      <c r="V7470" t="s">
        <v>72</v>
      </c>
    </row>
    <row r="7471" spans="1:22" x14ac:dyDescent="0.35">
      <c r="A7471" s="1">
        <v>45366</v>
      </c>
      <c r="B7471" t="s">
        <v>6903</v>
      </c>
      <c r="C7471" t="s">
        <v>104</v>
      </c>
      <c r="D7471" s="1">
        <v>33894</v>
      </c>
      <c r="E7471" t="s">
        <v>71</v>
      </c>
      <c r="F7471">
        <v>417</v>
      </c>
      <c r="G7471" t="s">
        <v>73</v>
      </c>
      <c r="H7471" t="s">
        <v>80</v>
      </c>
      <c r="I7471" t="s">
        <v>27</v>
      </c>
      <c r="J7471">
        <v>31</v>
      </c>
      <c r="K7471" t="s">
        <v>61</v>
      </c>
      <c r="L7471" t="s">
        <v>75</v>
      </c>
      <c r="M7471">
        <v>14</v>
      </c>
      <c r="N7471">
        <v>28</v>
      </c>
      <c r="O7471">
        <v>11676</v>
      </c>
      <c r="P7471">
        <v>5838</v>
      </c>
      <c r="Q7471">
        <v>5838</v>
      </c>
      <c r="R7471" t="s">
        <v>30</v>
      </c>
      <c r="S7471" t="s">
        <v>63</v>
      </c>
      <c r="T7471">
        <v>5</v>
      </c>
      <c r="U7471" t="s">
        <v>32</v>
      </c>
      <c r="V7471" t="s">
        <v>52</v>
      </c>
    </row>
    <row r="7472" spans="1:22" x14ac:dyDescent="0.35">
      <c r="A7472" s="1">
        <v>45296</v>
      </c>
      <c r="B7472" t="s">
        <v>6904</v>
      </c>
      <c r="C7472" t="s">
        <v>78</v>
      </c>
      <c r="D7472" s="1">
        <v>18640</v>
      </c>
      <c r="E7472" t="s">
        <v>98</v>
      </c>
      <c r="F7472">
        <v>245</v>
      </c>
      <c r="G7472" t="s">
        <v>59</v>
      </c>
      <c r="H7472" t="s">
        <v>55</v>
      </c>
      <c r="I7472" t="s">
        <v>27</v>
      </c>
      <c r="J7472">
        <v>73</v>
      </c>
      <c r="K7472" t="s">
        <v>28</v>
      </c>
      <c r="L7472" t="s">
        <v>62</v>
      </c>
      <c r="M7472">
        <v>10</v>
      </c>
      <c r="N7472">
        <v>45</v>
      </c>
      <c r="O7472">
        <v>11025</v>
      </c>
      <c r="P7472">
        <v>2450</v>
      </c>
      <c r="Q7472">
        <v>8575</v>
      </c>
      <c r="R7472" t="s">
        <v>30</v>
      </c>
      <c r="S7472" t="s">
        <v>63</v>
      </c>
      <c r="T7472">
        <v>5</v>
      </c>
      <c r="U7472" t="s">
        <v>32</v>
      </c>
      <c r="V7472" t="s">
        <v>70</v>
      </c>
    </row>
    <row r="7473" spans="1:22" x14ac:dyDescent="0.35">
      <c r="A7473" s="1">
        <v>45354</v>
      </c>
      <c r="B7473" t="s">
        <v>6905</v>
      </c>
      <c r="C7473" t="s">
        <v>47</v>
      </c>
      <c r="D7473" s="1">
        <v>27040</v>
      </c>
      <c r="E7473" t="s">
        <v>24</v>
      </c>
      <c r="F7473">
        <v>315</v>
      </c>
      <c r="G7473" t="s">
        <v>85</v>
      </c>
      <c r="H7473" t="s">
        <v>80</v>
      </c>
      <c r="I7473" t="s">
        <v>27</v>
      </c>
      <c r="J7473">
        <v>50</v>
      </c>
      <c r="K7473" t="s">
        <v>42</v>
      </c>
      <c r="L7473" t="s">
        <v>86</v>
      </c>
      <c r="M7473">
        <v>18</v>
      </c>
      <c r="N7473">
        <v>36</v>
      </c>
      <c r="O7473">
        <v>11340</v>
      </c>
      <c r="P7473">
        <v>5670</v>
      </c>
      <c r="Q7473">
        <v>5670</v>
      </c>
      <c r="R7473" t="s">
        <v>30</v>
      </c>
      <c r="S7473" t="s">
        <v>43</v>
      </c>
      <c r="T7473">
        <v>0</v>
      </c>
      <c r="U7473" t="s">
        <v>44</v>
      </c>
      <c r="V7473" t="s">
        <v>52</v>
      </c>
    </row>
    <row r="7474" spans="1:22" x14ac:dyDescent="0.35">
      <c r="A7474" s="1">
        <v>45475</v>
      </c>
      <c r="B7474" t="s">
        <v>6906</v>
      </c>
      <c r="C7474" t="s">
        <v>54</v>
      </c>
      <c r="D7474" s="1">
        <v>30413</v>
      </c>
      <c r="E7474" t="s">
        <v>71</v>
      </c>
      <c r="F7474">
        <v>239</v>
      </c>
      <c r="G7474" t="s">
        <v>73</v>
      </c>
      <c r="H7474" t="s">
        <v>55</v>
      </c>
      <c r="I7474" t="s">
        <v>27</v>
      </c>
      <c r="J7474">
        <v>41</v>
      </c>
      <c r="K7474" t="s">
        <v>61</v>
      </c>
      <c r="L7474" t="s">
        <v>75</v>
      </c>
      <c r="M7474">
        <v>14</v>
      </c>
      <c r="N7474">
        <v>28</v>
      </c>
      <c r="O7474">
        <v>6692</v>
      </c>
      <c r="P7474">
        <v>3346</v>
      </c>
      <c r="Q7474">
        <v>3346</v>
      </c>
      <c r="R7474" t="s">
        <v>30</v>
      </c>
      <c r="S7474" t="s">
        <v>31</v>
      </c>
      <c r="T7474">
        <v>2</v>
      </c>
      <c r="U7474" t="s">
        <v>32</v>
      </c>
      <c r="V7474" t="s">
        <v>90</v>
      </c>
    </row>
    <row r="7475" spans="1:22" x14ac:dyDescent="0.35">
      <c r="A7475" s="1">
        <v>45407</v>
      </c>
      <c r="B7475" t="s">
        <v>6907</v>
      </c>
      <c r="C7475" t="s">
        <v>54</v>
      </c>
      <c r="D7475" s="1">
        <v>34602</v>
      </c>
      <c r="E7475" t="s">
        <v>71</v>
      </c>
      <c r="F7475">
        <v>261</v>
      </c>
      <c r="G7475" t="s">
        <v>59</v>
      </c>
      <c r="H7475" t="s">
        <v>41</v>
      </c>
      <c r="I7475" t="s">
        <v>27</v>
      </c>
      <c r="J7475">
        <v>30</v>
      </c>
      <c r="K7475" t="s">
        <v>61</v>
      </c>
      <c r="L7475" t="s">
        <v>62</v>
      </c>
      <c r="M7475">
        <v>10</v>
      </c>
      <c r="N7475">
        <v>45</v>
      </c>
      <c r="O7475">
        <v>11745</v>
      </c>
      <c r="P7475">
        <v>2610</v>
      </c>
      <c r="Q7475">
        <v>9135</v>
      </c>
      <c r="R7475" t="s">
        <v>30</v>
      </c>
      <c r="S7475" t="s">
        <v>76</v>
      </c>
      <c r="T7475">
        <v>4</v>
      </c>
      <c r="U7475" t="s">
        <v>32</v>
      </c>
      <c r="V7475" t="s">
        <v>72</v>
      </c>
    </row>
    <row r="7476" spans="1:22" x14ac:dyDescent="0.35">
      <c r="A7476" s="1">
        <v>45466</v>
      </c>
      <c r="B7476" t="s">
        <v>6908</v>
      </c>
      <c r="C7476" t="s">
        <v>54</v>
      </c>
      <c r="D7476" s="1">
        <v>26757</v>
      </c>
      <c r="E7476" t="s">
        <v>24</v>
      </c>
      <c r="F7476">
        <v>184</v>
      </c>
      <c r="G7476" t="s">
        <v>79</v>
      </c>
      <c r="H7476" t="s">
        <v>41</v>
      </c>
      <c r="I7476" t="s">
        <v>27</v>
      </c>
      <c r="J7476">
        <v>51</v>
      </c>
      <c r="K7476" t="s">
        <v>42</v>
      </c>
      <c r="L7476" t="s">
        <v>81</v>
      </c>
      <c r="M7476">
        <v>7</v>
      </c>
      <c r="N7476">
        <v>9</v>
      </c>
      <c r="O7476">
        <v>1656</v>
      </c>
      <c r="P7476">
        <v>1288</v>
      </c>
      <c r="Q7476">
        <v>368</v>
      </c>
      <c r="R7476" t="s">
        <v>82</v>
      </c>
      <c r="S7476" t="s">
        <v>43</v>
      </c>
      <c r="T7476">
        <v>0</v>
      </c>
      <c r="U7476" t="s">
        <v>44</v>
      </c>
      <c r="V7476" t="s">
        <v>45</v>
      </c>
    </row>
    <row r="7477" spans="1:22" x14ac:dyDescent="0.35">
      <c r="A7477" s="1">
        <v>45342</v>
      </c>
      <c r="B7477" t="s">
        <v>6909</v>
      </c>
      <c r="C7477" t="s">
        <v>104</v>
      </c>
      <c r="D7477" s="1">
        <v>31619</v>
      </c>
      <c r="E7477" t="s">
        <v>24</v>
      </c>
      <c r="F7477">
        <v>275</v>
      </c>
      <c r="G7477" t="s">
        <v>73</v>
      </c>
      <c r="H7477" t="s">
        <v>74</v>
      </c>
      <c r="I7477" t="s">
        <v>27</v>
      </c>
      <c r="J7477">
        <v>38</v>
      </c>
      <c r="K7477" t="s">
        <v>61</v>
      </c>
      <c r="L7477" t="s">
        <v>75</v>
      </c>
      <c r="M7477">
        <v>14</v>
      </c>
      <c r="N7477">
        <v>28</v>
      </c>
      <c r="O7477">
        <v>7700</v>
      </c>
      <c r="P7477">
        <v>3850</v>
      </c>
      <c r="Q7477">
        <v>3850</v>
      </c>
      <c r="R7477" t="s">
        <v>30</v>
      </c>
      <c r="S7477" t="s">
        <v>31</v>
      </c>
      <c r="T7477">
        <v>2</v>
      </c>
      <c r="U7477" t="s">
        <v>32</v>
      </c>
      <c r="V7477" t="s">
        <v>33</v>
      </c>
    </row>
    <row r="7478" spans="1:22" x14ac:dyDescent="0.35">
      <c r="A7478" s="1">
        <v>45351</v>
      </c>
      <c r="B7478" t="s">
        <v>6910</v>
      </c>
      <c r="C7478" t="s">
        <v>113</v>
      </c>
      <c r="D7478" s="1">
        <v>29137</v>
      </c>
      <c r="E7478" t="s">
        <v>36</v>
      </c>
      <c r="F7478">
        <v>319</v>
      </c>
      <c r="G7478" t="s">
        <v>73</v>
      </c>
      <c r="H7478" t="s">
        <v>37</v>
      </c>
      <c r="I7478" t="s">
        <v>27</v>
      </c>
      <c r="J7478">
        <v>44</v>
      </c>
      <c r="K7478" t="s">
        <v>61</v>
      </c>
      <c r="L7478" t="s">
        <v>75</v>
      </c>
      <c r="M7478">
        <v>14</v>
      </c>
      <c r="N7478">
        <v>28</v>
      </c>
      <c r="O7478">
        <v>8932</v>
      </c>
      <c r="P7478">
        <v>4466</v>
      </c>
      <c r="Q7478">
        <v>4466</v>
      </c>
      <c r="R7478" t="s">
        <v>30</v>
      </c>
      <c r="S7478" t="s">
        <v>76</v>
      </c>
      <c r="T7478">
        <v>4</v>
      </c>
      <c r="U7478" t="s">
        <v>32</v>
      </c>
      <c r="V7478" t="s">
        <v>33</v>
      </c>
    </row>
    <row r="7479" spans="1:22" x14ac:dyDescent="0.35">
      <c r="A7479" s="1">
        <v>45478</v>
      </c>
      <c r="B7479" t="s">
        <v>6911</v>
      </c>
      <c r="C7479" t="s">
        <v>107</v>
      </c>
      <c r="D7479" s="1">
        <v>34914</v>
      </c>
      <c r="E7479" t="s">
        <v>24</v>
      </c>
      <c r="F7479">
        <v>93</v>
      </c>
      <c r="G7479" t="s">
        <v>48</v>
      </c>
      <c r="H7479" t="s">
        <v>49</v>
      </c>
      <c r="I7479" t="s">
        <v>27</v>
      </c>
      <c r="J7479">
        <v>29</v>
      </c>
      <c r="K7479" t="s">
        <v>50</v>
      </c>
      <c r="L7479" t="s">
        <v>51</v>
      </c>
      <c r="M7479">
        <v>10</v>
      </c>
      <c r="N7479">
        <v>11</v>
      </c>
      <c r="O7479">
        <v>1023</v>
      </c>
      <c r="P7479">
        <v>930</v>
      </c>
      <c r="Q7479">
        <v>93</v>
      </c>
      <c r="R7479" t="s">
        <v>30</v>
      </c>
      <c r="S7479" t="s">
        <v>63</v>
      </c>
      <c r="T7479">
        <v>5</v>
      </c>
      <c r="U7479" t="s">
        <v>32</v>
      </c>
      <c r="V7479" t="s">
        <v>90</v>
      </c>
    </row>
    <row r="7480" spans="1:22" x14ac:dyDescent="0.35">
      <c r="A7480" s="1">
        <v>45385</v>
      </c>
      <c r="B7480" t="s">
        <v>6912</v>
      </c>
      <c r="C7480" t="s">
        <v>113</v>
      </c>
      <c r="D7480" s="1">
        <v>30732</v>
      </c>
      <c r="E7480" t="s">
        <v>36</v>
      </c>
      <c r="F7480">
        <v>72</v>
      </c>
      <c r="G7480" t="s">
        <v>95</v>
      </c>
      <c r="H7480" t="s">
        <v>80</v>
      </c>
      <c r="I7480" t="s">
        <v>27</v>
      </c>
      <c r="J7480">
        <v>40</v>
      </c>
      <c r="K7480" t="s">
        <v>61</v>
      </c>
      <c r="L7480" t="s">
        <v>96</v>
      </c>
      <c r="M7480">
        <v>3</v>
      </c>
      <c r="N7480">
        <v>5</v>
      </c>
      <c r="O7480">
        <v>360</v>
      </c>
      <c r="P7480">
        <v>216</v>
      </c>
      <c r="Q7480">
        <v>144</v>
      </c>
      <c r="R7480" t="s">
        <v>82</v>
      </c>
      <c r="S7480" t="s">
        <v>57</v>
      </c>
      <c r="T7480">
        <v>3</v>
      </c>
      <c r="U7480" t="s">
        <v>32</v>
      </c>
      <c r="V7480" t="s">
        <v>72</v>
      </c>
    </row>
    <row r="7481" spans="1:22" x14ac:dyDescent="0.35">
      <c r="A7481" s="1">
        <v>45317</v>
      </c>
      <c r="B7481" t="s">
        <v>6913</v>
      </c>
      <c r="C7481" t="s">
        <v>107</v>
      </c>
      <c r="D7481" s="1">
        <v>34423</v>
      </c>
      <c r="E7481" t="s">
        <v>98</v>
      </c>
      <c r="F7481">
        <v>457</v>
      </c>
      <c r="G7481" t="s">
        <v>85</v>
      </c>
      <c r="H7481" t="s">
        <v>55</v>
      </c>
      <c r="I7481" t="s">
        <v>27</v>
      </c>
      <c r="J7481">
        <v>30</v>
      </c>
      <c r="K7481" t="s">
        <v>61</v>
      </c>
      <c r="L7481" t="s">
        <v>86</v>
      </c>
      <c r="M7481">
        <v>18</v>
      </c>
      <c r="N7481">
        <v>36</v>
      </c>
      <c r="O7481">
        <v>16452</v>
      </c>
      <c r="P7481">
        <v>8226</v>
      </c>
      <c r="Q7481">
        <v>8226</v>
      </c>
      <c r="R7481" t="s">
        <v>30</v>
      </c>
      <c r="S7481" t="s">
        <v>63</v>
      </c>
      <c r="T7481">
        <v>5</v>
      </c>
      <c r="U7481" t="s">
        <v>32</v>
      </c>
      <c r="V7481" t="s">
        <v>70</v>
      </c>
    </row>
    <row r="7482" spans="1:22" x14ac:dyDescent="0.35">
      <c r="A7482" s="1">
        <v>45393</v>
      </c>
      <c r="B7482" t="s">
        <v>4143</v>
      </c>
      <c r="C7482" t="s">
        <v>107</v>
      </c>
      <c r="D7482" s="1">
        <v>32827</v>
      </c>
      <c r="E7482" t="s">
        <v>24</v>
      </c>
      <c r="F7482">
        <v>312</v>
      </c>
      <c r="G7482" t="s">
        <v>73</v>
      </c>
      <c r="H7482" t="s">
        <v>80</v>
      </c>
      <c r="I7482" t="s">
        <v>27</v>
      </c>
      <c r="J7482">
        <v>34</v>
      </c>
      <c r="K7482" t="s">
        <v>61</v>
      </c>
      <c r="L7482" t="s">
        <v>75</v>
      </c>
      <c r="M7482">
        <v>14</v>
      </c>
      <c r="N7482">
        <v>28</v>
      </c>
      <c r="O7482">
        <v>8736</v>
      </c>
      <c r="P7482">
        <v>4368</v>
      </c>
      <c r="Q7482">
        <v>4368</v>
      </c>
      <c r="R7482" t="s">
        <v>30</v>
      </c>
      <c r="S7482" t="s">
        <v>76</v>
      </c>
      <c r="T7482">
        <v>4</v>
      </c>
      <c r="U7482" t="s">
        <v>32</v>
      </c>
      <c r="V7482" t="s">
        <v>72</v>
      </c>
    </row>
    <row r="7483" spans="1:22" x14ac:dyDescent="0.35">
      <c r="A7483" s="1">
        <v>45366</v>
      </c>
      <c r="B7483" t="s">
        <v>6914</v>
      </c>
      <c r="C7483" t="s">
        <v>113</v>
      </c>
      <c r="D7483" s="1">
        <v>19669</v>
      </c>
      <c r="E7483" t="s">
        <v>98</v>
      </c>
      <c r="F7483">
        <v>373</v>
      </c>
      <c r="G7483" t="s">
        <v>59</v>
      </c>
      <c r="H7483" t="s">
        <v>55</v>
      </c>
      <c r="I7483" t="s">
        <v>27</v>
      </c>
      <c r="J7483">
        <v>70</v>
      </c>
      <c r="K7483" t="s">
        <v>28</v>
      </c>
      <c r="L7483" t="s">
        <v>62</v>
      </c>
      <c r="M7483">
        <v>10</v>
      </c>
      <c r="N7483">
        <v>45</v>
      </c>
      <c r="O7483">
        <v>16785</v>
      </c>
      <c r="P7483">
        <v>3730</v>
      </c>
      <c r="Q7483">
        <v>13055</v>
      </c>
      <c r="R7483" t="s">
        <v>30</v>
      </c>
      <c r="S7483" t="s">
        <v>63</v>
      </c>
      <c r="T7483">
        <v>5</v>
      </c>
      <c r="U7483" t="s">
        <v>32</v>
      </c>
      <c r="V7483" t="s">
        <v>52</v>
      </c>
    </row>
    <row r="7484" spans="1:22" x14ac:dyDescent="0.35">
      <c r="A7484" s="1">
        <v>45404</v>
      </c>
      <c r="B7484" t="s">
        <v>6915</v>
      </c>
      <c r="C7484" t="s">
        <v>113</v>
      </c>
      <c r="D7484" s="1">
        <v>19726</v>
      </c>
      <c r="E7484" t="s">
        <v>71</v>
      </c>
      <c r="F7484">
        <v>255</v>
      </c>
      <c r="G7484" t="s">
        <v>25</v>
      </c>
      <c r="H7484" t="s">
        <v>55</v>
      </c>
      <c r="I7484" t="s">
        <v>27</v>
      </c>
      <c r="J7484">
        <v>70</v>
      </c>
      <c r="K7484" t="s">
        <v>28</v>
      </c>
      <c r="L7484" t="s">
        <v>29</v>
      </c>
      <c r="M7484">
        <v>10</v>
      </c>
      <c r="N7484">
        <v>14</v>
      </c>
      <c r="O7484">
        <v>3570</v>
      </c>
      <c r="P7484">
        <v>2550</v>
      </c>
      <c r="Q7484">
        <v>1020</v>
      </c>
      <c r="R7484" t="s">
        <v>30</v>
      </c>
      <c r="S7484" t="s">
        <v>39</v>
      </c>
      <c r="T7484">
        <v>1</v>
      </c>
      <c r="U7484" t="s">
        <v>32</v>
      </c>
      <c r="V7484" t="s">
        <v>72</v>
      </c>
    </row>
    <row r="7485" spans="1:22" x14ac:dyDescent="0.35">
      <c r="A7485" s="1">
        <v>45404</v>
      </c>
      <c r="B7485" t="s">
        <v>6916</v>
      </c>
      <c r="C7485" t="s">
        <v>54</v>
      </c>
      <c r="D7485" s="1">
        <v>35405</v>
      </c>
      <c r="E7485" t="s">
        <v>71</v>
      </c>
      <c r="F7485">
        <v>27</v>
      </c>
      <c r="G7485" t="s">
        <v>88</v>
      </c>
      <c r="H7485" t="s">
        <v>49</v>
      </c>
      <c r="I7485" t="s">
        <v>27</v>
      </c>
      <c r="J7485">
        <v>27</v>
      </c>
      <c r="K7485" t="s">
        <v>50</v>
      </c>
      <c r="L7485" t="s">
        <v>89</v>
      </c>
      <c r="M7485">
        <v>19</v>
      </c>
      <c r="N7485">
        <v>23</v>
      </c>
      <c r="O7485">
        <v>621</v>
      </c>
      <c r="P7485">
        <v>513</v>
      </c>
      <c r="Q7485">
        <v>108</v>
      </c>
      <c r="R7485" t="s">
        <v>30</v>
      </c>
      <c r="S7485" t="s">
        <v>39</v>
      </c>
      <c r="T7485">
        <v>1</v>
      </c>
      <c r="U7485" t="s">
        <v>32</v>
      </c>
      <c r="V7485" t="s">
        <v>72</v>
      </c>
    </row>
    <row r="7486" spans="1:22" x14ac:dyDescent="0.35">
      <c r="A7486" s="1">
        <v>45432</v>
      </c>
      <c r="B7486" t="s">
        <v>6917</v>
      </c>
      <c r="C7486" t="s">
        <v>100</v>
      </c>
      <c r="D7486" s="1">
        <v>16023</v>
      </c>
      <c r="E7486" t="s">
        <v>71</v>
      </c>
      <c r="F7486">
        <v>350</v>
      </c>
      <c r="G7486" t="s">
        <v>95</v>
      </c>
      <c r="H7486" t="s">
        <v>80</v>
      </c>
      <c r="I7486" t="s">
        <v>27</v>
      </c>
      <c r="J7486">
        <v>81</v>
      </c>
      <c r="K7486" t="s">
        <v>56</v>
      </c>
      <c r="L7486" t="s">
        <v>96</v>
      </c>
      <c r="M7486">
        <v>3</v>
      </c>
      <c r="N7486">
        <v>5</v>
      </c>
      <c r="O7486">
        <v>1750</v>
      </c>
      <c r="P7486">
        <v>1050</v>
      </c>
      <c r="Q7486">
        <v>700</v>
      </c>
      <c r="R7486" t="s">
        <v>82</v>
      </c>
      <c r="S7486" t="s">
        <v>39</v>
      </c>
      <c r="T7486">
        <v>1</v>
      </c>
      <c r="U7486" t="s">
        <v>32</v>
      </c>
      <c r="V7486" t="s">
        <v>40</v>
      </c>
    </row>
    <row r="7487" spans="1:22" x14ac:dyDescent="0.35">
      <c r="A7487" s="1">
        <v>45443</v>
      </c>
      <c r="B7487" t="s">
        <v>6918</v>
      </c>
      <c r="C7487" t="s">
        <v>78</v>
      </c>
      <c r="D7487" s="1">
        <v>34012</v>
      </c>
      <c r="E7487" t="s">
        <v>36</v>
      </c>
      <c r="F7487">
        <v>435</v>
      </c>
      <c r="G7487" t="s">
        <v>59</v>
      </c>
      <c r="H7487" t="s">
        <v>55</v>
      </c>
      <c r="I7487" t="s">
        <v>27</v>
      </c>
      <c r="J7487">
        <v>31</v>
      </c>
      <c r="K7487" t="s">
        <v>61</v>
      </c>
      <c r="L7487" t="s">
        <v>62</v>
      </c>
      <c r="M7487">
        <v>10</v>
      </c>
      <c r="N7487">
        <v>45</v>
      </c>
      <c r="O7487">
        <v>19575</v>
      </c>
      <c r="P7487">
        <v>4350</v>
      </c>
      <c r="Q7487">
        <v>15225</v>
      </c>
      <c r="R7487" t="s">
        <v>30</v>
      </c>
      <c r="S7487" t="s">
        <v>63</v>
      </c>
      <c r="T7487">
        <v>5</v>
      </c>
      <c r="U7487" t="s">
        <v>32</v>
      </c>
      <c r="V7487" t="s">
        <v>40</v>
      </c>
    </row>
    <row r="7488" spans="1:22" x14ac:dyDescent="0.35">
      <c r="A7488" s="1">
        <v>45438</v>
      </c>
      <c r="B7488" t="s">
        <v>6919</v>
      </c>
      <c r="C7488" t="s">
        <v>35</v>
      </c>
      <c r="D7488" s="1">
        <v>25392</v>
      </c>
      <c r="E7488" t="s">
        <v>36</v>
      </c>
      <c r="F7488">
        <v>243</v>
      </c>
      <c r="G7488" t="s">
        <v>73</v>
      </c>
      <c r="H7488" t="s">
        <v>80</v>
      </c>
      <c r="I7488" t="s">
        <v>27</v>
      </c>
      <c r="J7488">
        <v>55</v>
      </c>
      <c r="K7488" t="s">
        <v>42</v>
      </c>
      <c r="L7488" t="s">
        <v>75</v>
      </c>
      <c r="M7488">
        <v>14</v>
      </c>
      <c r="N7488">
        <v>28</v>
      </c>
      <c r="O7488">
        <v>6804</v>
      </c>
      <c r="P7488">
        <v>3402</v>
      </c>
      <c r="Q7488">
        <v>3402</v>
      </c>
      <c r="R7488" t="s">
        <v>30</v>
      </c>
      <c r="S7488" t="s">
        <v>43</v>
      </c>
      <c r="T7488">
        <v>0</v>
      </c>
      <c r="U7488" t="s">
        <v>44</v>
      </c>
      <c r="V7488" t="s">
        <v>40</v>
      </c>
    </row>
    <row r="7489" spans="1:22" x14ac:dyDescent="0.35">
      <c r="A7489" s="1">
        <v>45427</v>
      </c>
      <c r="B7489" t="s">
        <v>6920</v>
      </c>
      <c r="C7489" t="s">
        <v>23</v>
      </c>
      <c r="D7489" s="1">
        <v>21308</v>
      </c>
      <c r="E7489" t="s">
        <v>24</v>
      </c>
      <c r="F7489">
        <v>479</v>
      </c>
      <c r="G7489" t="s">
        <v>59</v>
      </c>
      <c r="H7489" t="s">
        <v>55</v>
      </c>
      <c r="I7489" t="s">
        <v>27</v>
      </c>
      <c r="J7489">
        <v>66</v>
      </c>
      <c r="K7489" t="s">
        <v>28</v>
      </c>
      <c r="L7489" t="s">
        <v>62</v>
      </c>
      <c r="M7489">
        <v>10</v>
      </c>
      <c r="N7489">
        <v>45</v>
      </c>
      <c r="O7489">
        <v>21555</v>
      </c>
      <c r="P7489">
        <v>4790</v>
      </c>
      <c r="Q7489">
        <v>16765</v>
      </c>
      <c r="R7489" t="s">
        <v>30</v>
      </c>
      <c r="S7489" t="s">
        <v>57</v>
      </c>
      <c r="T7489">
        <v>3</v>
      </c>
      <c r="U7489" t="s">
        <v>32</v>
      </c>
      <c r="V7489" t="s">
        <v>40</v>
      </c>
    </row>
    <row r="7490" spans="1:22" x14ac:dyDescent="0.35">
      <c r="A7490" s="1">
        <v>45487</v>
      </c>
      <c r="B7490" t="s">
        <v>6921</v>
      </c>
      <c r="C7490" t="s">
        <v>113</v>
      </c>
      <c r="D7490" s="1">
        <v>28183</v>
      </c>
      <c r="E7490" t="s">
        <v>98</v>
      </c>
      <c r="F7490">
        <v>429</v>
      </c>
      <c r="G7490" t="s">
        <v>25</v>
      </c>
      <c r="H7490" t="s">
        <v>41</v>
      </c>
      <c r="I7490" t="s">
        <v>27</v>
      </c>
      <c r="J7490">
        <v>47</v>
      </c>
      <c r="K7490" t="s">
        <v>42</v>
      </c>
      <c r="L7490" t="s">
        <v>29</v>
      </c>
      <c r="M7490">
        <v>10</v>
      </c>
      <c r="N7490">
        <v>14</v>
      </c>
      <c r="O7490">
        <v>6006</v>
      </c>
      <c r="P7490">
        <v>4290</v>
      </c>
      <c r="Q7490">
        <v>1716</v>
      </c>
      <c r="R7490" t="s">
        <v>30</v>
      </c>
      <c r="S7490" t="s">
        <v>43</v>
      </c>
      <c r="T7490">
        <v>0</v>
      </c>
      <c r="U7490" t="s">
        <v>44</v>
      </c>
      <c r="V7490" t="s">
        <v>90</v>
      </c>
    </row>
    <row r="7491" spans="1:22" x14ac:dyDescent="0.35">
      <c r="A7491" s="1">
        <v>45410</v>
      </c>
      <c r="B7491" t="s">
        <v>6922</v>
      </c>
      <c r="C7491" t="s">
        <v>54</v>
      </c>
      <c r="D7491" s="1">
        <v>31823</v>
      </c>
      <c r="E7491" t="s">
        <v>24</v>
      </c>
      <c r="F7491">
        <v>372</v>
      </c>
      <c r="G7491" t="s">
        <v>95</v>
      </c>
      <c r="H7491" t="s">
        <v>41</v>
      </c>
      <c r="I7491" t="s">
        <v>27</v>
      </c>
      <c r="J7491">
        <v>37</v>
      </c>
      <c r="K7491" t="s">
        <v>61</v>
      </c>
      <c r="L7491" t="s">
        <v>96</v>
      </c>
      <c r="M7491">
        <v>3</v>
      </c>
      <c r="N7491">
        <v>5</v>
      </c>
      <c r="O7491">
        <v>1860</v>
      </c>
      <c r="P7491">
        <v>1116</v>
      </c>
      <c r="Q7491">
        <v>744</v>
      </c>
      <c r="R7491" t="s">
        <v>82</v>
      </c>
      <c r="S7491" t="s">
        <v>43</v>
      </c>
      <c r="T7491">
        <v>0</v>
      </c>
      <c r="U7491" t="s">
        <v>44</v>
      </c>
      <c r="V7491" t="s">
        <v>72</v>
      </c>
    </row>
    <row r="7492" spans="1:22" x14ac:dyDescent="0.35">
      <c r="A7492" s="1">
        <v>45292</v>
      </c>
      <c r="B7492" t="s">
        <v>6923</v>
      </c>
      <c r="C7492" t="s">
        <v>47</v>
      </c>
      <c r="D7492" s="1">
        <v>17613</v>
      </c>
      <c r="E7492" t="s">
        <v>98</v>
      </c>
      <c r="F7492">
        <v>148</v>
      </c>
      <c r="G7492" t="s">
        <v>25</v>
      </c>
      <c r="H7492" t="s">
        <v>74</v>
      </c>
      <c r="I7492" t="s">
        <v>27</v>
      </c>
      <c r="J7492">
        <v>76</v>
      </c>
      <c r="K7492" t="s">
        <v>56</v>
      </c>
      <c r="L7492" t="s">
        <v>29</v>
      </c>
      <c r="M7492">
        <v>10</v>
      </c>
      <c r="N7492">
        <v>14</v>
      </c>
      <c r="O7492">
        <v>2072</v>
      </c>
      <c r="P7492">
        <v>1480</v>
      </c>
      <c r="Q7492">
        <v>592</v>
      </c>
      <c r="R7492" t="s">
        <v>30</v>
      </c>
      <c r="S7492" t="s">
        <v>39</v>
      </c>
      <c r="T7492">
        <v>1</v>
      </c>
      <c r="U7492" t="s">
        <v>32</v>
      </c>
      <c r="V7492" t="s">
        <v>70</v>
      </c>
    </row>
    <row r="7493" spans="1:22" x14ac:dyDescent="0.35">
      <c r="A7493" s="1">
        <v>45430</v>
      </c>
      <c r="B7493" t="s">
        <v>6924</v>
      </c>
      <c r="C7493" t="s">
        <v>107</v>
      </c>
      <c r="D7493" s="1">
        <v>24993</v>
      </c>
      <c r="E7493" t="s">
        <v>36</v>
      </c>
      <c r="F7493">
        <v>438</v>
      </c>
      <c r="G7493" t="s">
        <v>79</v>
      </c>
      <c r="H7493" t="s">
        <v>37</v>
      </c>
      <c r="I7493" t="s">
        <v>27</v>
      </c>
      <c r="J7493">
        <v>56</v>
      </c>
      <c r="K7493" t="s">
        <v>42</v>
      </c>
      <c r="L7493" t="s">
        <v>81</v>
      </c>
      <c r="M7493">
        <v>7</v>
      </c>
      <c r="N7493">
        <v>9</v>
      </c>
      <c r="O7493">
        <v>3942</v>
      </c>
      <c r="P7493">
        <v>3066</v>
      </c>
      <c r="Q7493">
        <v>876</v>
      </c>
      <c r="R7493" t="s">
        <v>82</v>
      </c>
      <c r="S7493" t="s">
        <v>69</v>
      </c>
      <c r="T7493">
        <v>6</v>
      </c>
      <c r="U7493" t="s">
        <v>44</v>
      </c>
      <c r="V7493" t="s">
        <v>40</v>
      </c>
    </row>
    <row r="7494" spans="1:22" x14ac:dyDescent="0.35">
      <c r="A7494" s="1">
        <v>45377</v>
      </c>
      <c r="B7494" t="s">
        <v>923</v>
      </c>
      <c r="C7494" t="s">
        <v>100</v>
      </c>
      <c r="D7494" s="1">
        <v>18180</v>
      </c>
      <c r="E7494" t="s">
        <v>71</v>
      </c>
      <c r="F7494">
        <v>189</v>
      </c>
      <c r="G7494" t="s">
        <v>93</v>
      </c>
      <c r="H7494" t="s">
        <v>49</v>
      </c>
      <c r="I7494" t="s">
        <v>27</v>
      </c>
      <c r="J7494">
        <v>75</v>
      </c>
      <c r="K7494" t="s">
        <v>56</v>
      </c>
      <c r="L7494" t="s">
        <v>94</v>
      </c>
      <c r="M7494">
        <v>5</v>
      </c>
      <c r="N7494">
        <v>7</v>
      </c>
      <c r="O7494">
        <v>1323</v>
      </c>
      <c r="P7494">
        <v>945</v>
      </c>
      <c r="Q7494">
        <v>378</v>
      </c>
      <c r="R7494" t="s">
        <v>82</v>
      </c>
      <c r="S7494" t="s">
        <v>31</v>
      </c>
      <c r="T7494">
        <v>2</v>
      </c>
      <c r="U7494" t="s">
        <v>32</v>
      </c>
      <c r="V7494" t="s">
        <v>52</v>
      </c>
    </row>
    <row r="7495" spans="1:22" x14ac:dyDescent="0.35">
      <c r="A7495" s="1">
        <v>45369</v>
      </c>
      <c r="B7495" t="s">
        <v>6925</v>
      </c>
      <c r="C7495" t="s">
        <v>100</v>
      </c>
      <c r="D7495" s="1">
        <v>24024</v>
      </c>
      <c r="E7495" t="s">
        <v>71</v>
      </c>
      <c r="F7495">
        <v>136</v>
      </c>
      <c r="G7495" t="s">
        <v>88</v>
      </c>
      <c r="H7495" t="s">
        <v>80</v>
      </c>
      <c r="I7495" t="s">
        <v>38</v>
      </c>
      <c r="J7495">
        <v>58</v>
      </c>
      <c r="K7495" t="s">
        <v>42</v>
      </c>
      <c r="L7495" t="s">
        <v>89</v>
      </c>
      <c r="M7495">
        <v>19</v>
      </c>
      <c r="N7495">
        <v>23</v>
      </c>
      <c r="O7495">
        <v>3128</v>
      </c>
      <c r="P7495">
        <v>2584</v>
      </c>
      <c r="Q7495">
        <v>544</v>
      </c>
      <c r="R7495" t="s">
        <v>30</v>
      </c>
      <c r="S7495" t="s">
        <v>39</v>
      </c>
      <c r="T7495">
        <v>1</v>
      </c>
      <c r="U7495" t="s">
        <v>32</v>
      </c>
      <c r="V7495" t="s">
        <v>52</v>
      </c>
    </row>
    <row r="7496" spans="1:22" x14ac:dyDescent="0.35">
      <c r="A7496" s="1">
        <v>45372</v>
      </c>
      <c r="B7496" t="s">
        <v>6926</v>
      </c>
      <c r="C7496" t="s">
        <v>47</v>
      </c>
      <c r="D7496" s="1">
        <v>20583</v>
      </c>
      <c r="E7496" t="s">
        <v>24</v>
      </c>
      <c r="F7496">
        <v>129</v>
      </c>
      <c r="G7496" t="s">
        <v>79</v>
      </c>
      <c r="H7496" t="s">
        <v>55</v>
      </c>
      <c r="I7496" t="s">
        <v>27</v>
      </c>
      <c r="J7496">
        <v>68</v>
      </c>
      <c r="K7496" t="s">
        <v>28</v>
      </c>
      <c r="L7496" t="s">
        <v>81</v>
      </c>
      <c r="M7496">
        <v>7</v>
      </c>
      <c r="N7496">
        <v>9</v>
      </c>
      <c r="O7496">
        <v>1161</v>
      </c>
      <c r="P7496">
        <v>903</v>
      </c>
      <c r="Q7496">
        <v>258</v>
      </c>
      <c r="R7496" t="s">
        <v>82</v>
      </c>
      <c r="S7496" t="s">
        <v>76</v>
      </c>
      <c r="T7496">
        <v>4</v>
      </c>
      <c r="U7496" t="s">
        <v>32</v>
      </c>
      <c r="V7496" t="s">
        <v>52</v>
      </c>
    </row>
    <row r="7497" spans="1:22" x14ac:dyDescent="0.35">
      <c r="A7497" s="1">
        <v>45424</v>
      </c>
      <c r="B7497" t="s">
        <v>6927</v>
      </c>
      <c r="C7497" t="s">
        <v>78</v>
      </c>
      <c r="D7497" s="1">
        <v>19837</v>
      </c>
      <c r="E7497" t="s">
        <v>36</v>
      </c>
      <c r="F7497">
        <v>378</v>
      </c>
      <c r="G7497" t="s">
        <v>79</v>
      </c>
      <c r="H7497" t="s">
        <v>80</v>
      </c>
      <c r="I7497" t="s">
        <v>27</v>
      </c>
      <c r="J7497">
        <v>70</v>
      </c>
      <c r="K7497" t="s">
        <v>28</v>
      </c>
      <c r="L7497" t="s">
        <v>81</v>
      </c>
      <c r="M7497">
        <v>7</v>
      </c>
      <c r="N7497">
        <v>9</v>
      </c>
      <c r="O7497">
        <v>3402</v>
      </c>
      <c r="P7497">
        <v>2646</v>
      </c>
      <c r="Q7497">
        <v>756</v>
      </c>
      <c r="R7497" t="s">
        <v>82</v>
      </c>
      <c r="S7497" t="s">
        <v>43</v>
      </c>
      <c r="T7497">
        <v>0</v>
      </c>
      <c r="U7497" t="s">
        <v>44</v>
      </c>
      <c r="V7497" t="s">
        <v>40</v>
      </c>
    </row>
    <row r="7498" spans="1:22" x14ac:dyDescent="0.35">
      <c r="A7498" s="1">
        <v>45403</v>
      </c>
      <c r="B7498" t="s">
        <v>6928</v>
      </c>
      <c r="C7498" t="s">
        <v>54</v>
      </c>
      <c r="D7498" s="1">
        <v>23025</v>
      </c>
      <c r="E7498" t="s">
        <v>98</v>
      </c>
      <c r="F7498">
        <v>32</v>
      </c>
      <c r="G7498" t="s">
        <v>88</v>
      </c>
      <c r="H7498" t="s">
        <v>55</v>
      </c>
      <c r="I7498" t="s">
        <v>27</v>
      </c>
      <c r="J7498">
        <v>61</v>
      </c>
      <c r="K7498" t="s">
        <v>28</v>
      </c>
      <c r="L7498" t="s">
        <v>89</v>
      </c>
      <c r="M7498">
        <v>19</v>
      </c>
      <c r="N7498">
        <v>23</v>
      </c>
      <c r="O7498">
        <v>736</v>
      </c>
      <c r="P7498">
        <v>608</v>
      </c>
      <c r="Q7498">
        <v>128</v>
      </c>
      <c r="R7498" t="s">
        <v>30</v>
      </c>
      <c r="S7498" t="s">
        <v>43</v>
      </c>
      <c r="T7498">
        <v>0</v>
      </c>
      <c r="U7498" t="s">
        <v>44</v>
      </c>
      <c r="V7498" t="s">
        <v>72</v>
      </c>
    </row>
    <row r="7499" spans="1:22" x14ac:dyDescent="0.35">
      <c r="A7499" s="1">
        <v>45308</v>
      </c>
      <c r="B7499" t="s">
        <v>6929</v>
      </c>
      <c r="C7499" t="s">
        <v>54</v>
      </c>
      <c r="D7499" s="1">
        <v>28023</v>
      </c>
      <c r="E7499" t="s">
        <v>98</v>
      </c>
      <c r="F7499">
        <v>237</v>
      </c>
      <c r="G7499" t="s">
        <v>88</v>
      </c>
      <c r="H7499" t="s">
        <v>55</v>
      </c>
      <c r="I7499" t="s">
        <v>27</v>
      </c>
      <c r="J7499">
        <v>47</v>
      </c>
      <c r="K7499" t="s">
        <v>42</v>
      </c>
      <c r="L7499" t="s">
        <v>89</v>
      </c>
      <c r="M7499">
        <v>19</v>
      </c>
      <c r="N7499">
        <v>23</v>
      </c>
      <c r="O7499">
        <v>5451</v>
      </c>
      <c r="P7499">
        <v>4503</v>
      </c>
      <c r="Q7499">
        <v>948</v>
      </c>
      <c r="R7499" t="s">
        <v>30</v>
      </c>
      <c r="S7499" t="s">
        <v>57</v>
      </c>
      <c r="T7499">
        <v>3</v>
      </c>
      <c r="U7499" t="s">
        <v>32</v>
      </c>
      <c r="V7499" t="s">
        <v>70</v>
      </c>
    </row>
    <row r="7500" spans="1:22" x14ac:dyDescent="0.35">
      <c r="A7500" s="1">
        <v>45379</v>
      </c>
      <c r="B7500" t="s">
        <v>6930</v>
      </c>
      <c r="C7500" t="s">
        <v>107</v>
      </c>
      <c r="D7500" s="1">
        <v>19390</v>
      </c>
      <c r="E7500" t="s">
        <v>71</v>
      </c>
      <c r="F7500">
        <v>451</v>
      </c>
      <c r="G7500" t="s">
        <v>93</v>
      </c>
      <c r="H7500" t="s">
        <v>49</v>
      </c>
      <c r="I7500" t="s">
        <v>27</v>
      </c>
      <c r="J7500">
        <v>71</v>
      </c>
      <c r="K7500" t="s">
        <v>28</v>
      </c>
      <c r="L7500" t="s">
        <v>94</v>
      </c>
      <c r="M7500">
        <v>5</v>
      </c>
      <c r="N7500">
        <v>7</v>
      </c>
      <c r="O7500">
        <v>3157</v>
      </c>
      <c r="P7500">
        <v>2255</v>
      </c>
      <c r="Q7500">
        <v>902</v>
      </c>
      <c r="R7500" t="s">
        <v>82</v>
      </c>
      <c r="S7500" t="s">
        <v>76</v>
      </c>
      <c r="T7500">
        <v>4</v>
      </c>
      <c r="U7500" t="s">
        <v>32</v>
      </c>
      <c r="V7500" t="s">
        <v>52</v>
      </c>
    </row>
    <row r="7501" spans="1:22" x14ac:dyDescent="0.35">
      <c r="A7501" s="1">
        <v>45353</v>
      </c>
      <c r="B7501" t="s">
        <v>6931</v>
      </c>
      <c r="C7501" t="s">
        <v>100</v>
      </c>
      <c r="D7501" s="1">
        <v>19821</v>
      </c>
      <c r="E7501" t="s">
        <v>98</v>
      </c>
      <c r="F7501">
        <v>15</v>
      </c>
      <c r="G7501" t="s">
        <v>48</v>
      </c>
      <c r="H7501" t="s">
        <v>80</v>
      </c>
      <c r="I7501" t="s">
        <v>38</v>
      </c>
      <c r="J7501">
        <v>70</v>
      </c>
      <c r="K7501" t="s">
        <v>28</v>
      </c>
      <c r="L7501" t="s">
        <v>51</v>
      </c>
      <c r="M7501">
        <v>10</v>
      </c>
      <c r="N7501">
        <v>11</v>
      </c>
      <c r="O7501">
        <v>165</v>
      </c>
      <c r="P7501">
        <v>150</v>
      </c>
      <c r="Q7501">
        <v>15</v>
      </c>
      <c r="R7501" t="s">
        <v>30</v>
      </c>
      <c r="S7501" t="s">
        <v>69</v>
      </c>
      <c r="T7501">
        <v>6</v>
      </c>
      <c r="U7501" t="s">
        <v>44</v>
      </c>
      <c r="V7501" t="s">
        <v>52</v>
      </c>
    </row>
    <row r="7502" spans="1:22" x14ac:dyDescent="0.35">
      <c r="A7502" s="1">
        <v>45413</v>
      </c>
      <c r="B7502" t="s">
        <v>6932</v>
      </c>
      <c r="C7502" t="s">
        <v>35</v>
      </c>
      <c r="D7502" s="1">
        <v>30165</v>
      </c>
      <c r="E7502" t="s">
        <v>71</v>
      </c>
      <c r="F7502">
        <v>281</v>
      </c>
      <c r="G7502" t="s">
        <v>48</v>
      </c>
      <c r="H7502" t="s">
        <v>55</v>
      </c>
      <c r="I7502" t="s">
        <v>27</v>
      </c>
      <c r="J7502">
        <v>42</v>
      </c>
      <c r="K7502" t="s">
        <v>61</v>
      </c>
      <c r="L7502" t="s">
        <v>51</v>
      </c>
      <c r="M7502">
        <v>10</v>
      </c>
      <c r="N7502">
        <v>11</v>
      </c>
      <c r="O7502">
        <v>3091</v>
      </c>
      <c r="P7502">
        <v>2810</v>
      </c>
      <c r="Q7502">
        <v>281</v>
      </c>
      <c r="R7502" t="s">
        <v>30</v>
      </c>
      <c r="S7502" t="s">
        <v>57</v>
      </c>
      <c r="T7502">
        <v>3</v>
      </c>
      <c r="U7502" t="s">
        <v>32</v>
      </c>
      <c r="V7502" t="s">
        <v>40</v>
      </c>
    </row>
    <row r="7503" spans="1:22" x14ac:dyDescent="0.35">
      <c r="A7503" s="1">
        <v>45294</v>
      </c>
      <c r="B7503" t="s">
        <v>6933</v>
      </c>
      <c r="C7503" t="s">
        <v>84</v>
      </c>
      <c r="D7503" s="1">
        <v>18205</v>
      </c>
      <c r="E7503" t="s">
        <v>24</v>
      </c>
      <c r="F7503">
        <v>169</v>
      </c>
      <c r="G7503" t="s">
        <v>79</v>
      </c>
      <c r="H7503" t="s">
        <v>80</v>
      </c>
      <c r="I7503" t="s">
        <v>27</v>
      </c>
      <c r="J7503">
        <v>74</v>
      </c>
      <c r="K7503" t="s">
        <v>28</v>
      </c>
      <c r="L7503" t="s">
        <v>81</v>
      </c>
      <c r="M7503">
        <v>7</v>
      </c>
      <c r="N7503">
        <v>9</v>
      </c>
      <c r="O7503">
        <v>1521</v>
      </c>
      <c r="P7503">
        <v>1183</v>
      </c>
      <c r="Q7503">
        <v>338</v>
      </c>
      <c r="R7503" t="s">
        <v>82</v>
      </c>
      <c r="S7503" t="s">
        <v>57</v>
      </c>
      <c r="T7503">
        <v>3</v>
      </c>
      <c r="U7503" t="s">
        <v>32</v>
      </c>
      <c r="V7503" t="s">
        <v>70</v>
      </c>
    </row>
    <row r="7504" spans="1:22" x14ac:dyDescent="0.35">
      <c r="A7504" s="1">
        <v>45320</v>
      </c>
      <c r="B7504" t="s">
        <v>6934</v>
      </c>
      <c r="C7504" t="s">
        <v>54</v>
      </c>
      <c r="D7504" s="1">
        <v>36252</v>
      </c>
      <c r="E7504" t="s">
        <v>71</v>
      </c>
      <c r="F7504">
        <v>322</v>
      </c>
      <c r="G7504" t="s">
        <v>59</v>
      </c>
      <c r="H7504" t="s">
        <v>55</v>
      </c>
      <c r="I7504" t="s">
        <v>27</v>
      </c>
      <c r="J7504">
        <v>25</v>
      </c>
      <c r="K7504" t="s">
        <v>50</v>
      </c>
      <c r="L7504" t="s">
        <v>62</v>
      </c>
      <c r="M7504">
        <v>10</v>
      </c>
      <c r="N7504">
        <v>45</v>
      </c>
      <c r="O7504">
        <v>14490</v>
      </c>
      <c r="P7504">
        <v>3220</v>
      </c>
      <c r="Q7504">
        <v>11270</v>
      </c>
      <c r="R7504" t="s">
        <v>30</v>
      </c>
      <c r="S7504" t="s">
        <v>39</v>
      </c>
      <c r="T7504">
        <v>1</v>
      </c>
      <c r="U7504" t="s">
        <v>32</v>
      </c>
      <c r="V7504" t="s">
        <v>70</v>
      </c>
    </row>
    <row r="7505" spans="1:22" x14ac:dyDescent="0.35">
      <c r="A7505" s="1">
        <v>45409</v>
      </c>
      <c r="B7505" t="s">
        <v>6935</v>
      </c>
      <c r="C7505" t="s">
        <v>47</v>
      </c>
      <c r="D7505" s="1">
        <v>34231</v>
      </c>
      <c r="E7505" t="s">
        <v>24</v>
      </c>
      <c r="F7505">
        <v>173</v>
      </c>
      <c r="G7505" t="s">
        <v>25</v>
      </c>
      <c r="H7505" t="s">
        <v>41</v>
      </c>
      <c r="I7505" t="s">
        <v>38</v>
      </c>
      <c r="J7505">
        <v>31</v>
      </c>
      <c r="K7505" t="s">
        <v>61</v>
      </c>
      <c r="L7505" t="s">
        <v>29</v>
      </c>
      <c r="M7505">
        <v>10</v>
      </c>
      <c r="N7505">
        <v>14</v>
      </c>
      <c r="O7505">
        <v>2422</v>
      </c>
      <c r="P7505">
        <v>1730</v>
      </c>
      <c r="Q7505">
        <v>692</v>
      </c>
      <c r="R7505" t="s">
        <v>30</v>
      </c>
      <c r="S7505" t="s">
        <v>69</v>
      </c>
      <c r="T7505">
        <v>6</v>
      </c>
      <c r="U7505" t="s">
        <v>44</v>
      </c>
      <c r="V7505" t="s">
        <v>72</v>
      </c>
    </row>
    <row r="7506" spans="1:22" x14ac:dyDescent="0.35">
      <c r="A7506" s="1">
        <v>45326</v>
      </c>
      <c r="B7506" t="s">
        <v>6936</v>
      </c>
      <c r="C7506" t="s">
        <v>23</v>
      </c>
      <c r="D7506" s="1">
        <v>19828</v>
      </c>
      <c r="E7506" t="s">
        <v>98</v>
      </c>
      <c r="F7506">
        <v>50</v>
      </c>
      <c r="G7506" t="s">
        <v>79</v>
      </c>
      <c r="H7506" t="s">
        <v>41</v>
      </c>
      <c r="I7506" t="s">
        <v>27</v>
      </c>
      <c r="J7506">
        <v>70</v>
      </c>
      <c r="K7506" t="s">
        <v>28</v>
      </c>
      <c r="L7506" t="s">
        <v>81</v>
      </c>
      <c r="M7506">
        <v>7</v>
      </c>
      <c r="N7506">
        <v>9</v>
      </c>
      <c r="O7506">
        <v>450</v>
      </c>
      <c r="P7506">
        <v>350</v>
      </c>
      <c r="Q7506">
        <v>100</v>
      </c>
      <c r="R7506" t="s">
        <v>82</v>
      </c>
      <c r="S7506" t="s">
        <v>43</v>
      </c>
      <c r="T7506">
        <v>0</v>
      </c>
      <c r="U7506" t="s">
        <v>44</v>
      </c>
      <c r="V7506" t="s">
        <v>33</v>
      </c>
    </row>
    <row r="7507" spans="1:22" x14ac:dyDescent="0.35">
      <c r="A7507" s="1">
        <v>45397</v>
      </c>
      <c r="B7507" t="s">
        <v>6937</v>
      </c>
      <c r="C7507" t="s">
        <v>35</v>
      </c>
      <c r="D7507" s="1">
        <v>20414</v>
      </c>
      <c r="E7507" t="s">
        <v>71</v>
      </c>
      <c r="F7507">
        <v>460</v>
      </c>
      <c r="G7507" t="s">
        <v>93</v>
      </c>
      <c r="H7507" t="s">
        <v>74</v>
      </c>
      <c r="I7507" t="s">
        <v>27</v>
      </c>
      <c r="J7507">
        <v>68</v>
      </c>
      <c r="K7507" t="s">
        <v>28</v>
      </c>
      <c r="L7507" t="s">
        <v>94</v>
      </c>
      <c r="M7507">
        <v>5</v>
      </c>
      <c r="N7507">
        <v>7</v>
      </c>
      <c r="O7507">
        <v>3220</v>
      </c>
      <c r="P7507">
        <v>2300</v>
      </c>
      <c r="Q7507">
        <v>920</v>
      </c>
      <c r="R7507" t="s">
        <v>82</v>
      </c>
      <c r="S7507" t="s">
        <v>39</v>
      </c>
      <c r="T7507">
        <v>1</v>
      </c>
      <c r="U7507" t="s">
        <v>32</v>
      </c>
      <c r="V7507" t="s">
        <v>72</v>
      </c>
    </row>
    <row r="7508" spans="1:22" x14ac:dyDescent="0.35">
      <c r="A7508" s="1">
        <v>45435</v>
      </c>
      <c r="B7508" t="s">
        <v>6938</v>
      </c>
      <c r="C7508" t="s">
        <v>113</v>
      </c>
      <c r="D7508" s="1">
        <v>22113</v>
      </c>
      <c r="E7508" t="s">
        <v>36</v>
      </c>
      <c r="F7508">
        <v>50</v>
      </c>
      <c r="G7508" t="s">
        <v>25</v>
      </c>
      <c r="H7508" t="s">
        <v>37</v>
      </c>
      <c r="I7508" t="s">
        <v>27</v>
      </c>
      <c r="J7508">
        <v>64</v>
      </c>
      <c r="K7508" t="s">
        <v>28</v>
      </c>
      <c r="L7508" t="s">
        <v>29</v>
      </c>
      <c r="M7508">
        <v>10</v>
      </c>
      <c r="N7508">
        <v>14</v>
      </c>
      <c r="O7508">
        <v>700</v>
      </c>
      <c r="P7508">
        <v>500</v>
      </c>
      <c r="Q7508">
        <v>200</v>
      </c>
      <c r="R7508" t="s">
        <v>30</v>
      </c>
      <c r="S7508" t="s">
        <v>76</v>
      </c>
      <c r="T7508">
        <v>4</v>
      </c>
      <c r="U7508" t="s">
        <v>32</v>
      </c>
      <c r="V7508" t="s">
        <v>40</v>
      </c>
    </row>
    <row r="7509" spans="1:22" x14ac:dyDescent="0.35">
      <c r="A7509" s="1">
        <v>45324</v>
      </c>
      <c r="B7509" t="s">
        <v>6939</v>
      </c>
      <c r="C7509" t="s">
        <v>84</v>
      </c>
      <c r="D7509" s="1">
        <v>30406</v>
      </c>
      <c r="E7509" t="s">
        <v>24</v>
      </c>
      <c r="F7509">
        <v>210</v>
      </c>
      <c r="G7509" t="s">
        <v>25</v>
      </c>
      <c r="H7509" t="s">
        <v>49</v>
      </c>
      <c r="I7509" t="s">
        <v>27</v>
      </c>
      <c r="J7509">
        <v>41</v>
      </c>
      <c r="K7509" t="s">
        <v>61</v>
      </c>
      <c r="L7509" t="s">
        <v>29</v>
      </c>
      <c r="M7509">
        <v>10</v>
      </c>
      <c r="N7509">
        <v>14</v>
      </c>
      <c r="O7509">
        <v>2940</v>
      </c>
      <c r="P7509">
        <v>2100</v>
      </c>
      <c r="Q7509">
        <v>840</v>
      </c>
      <c r="R7509" t="s">
        <v>30</v>
      </c>
      <c r="S7509" t="s">
        <v>63</v>
      </c>
      <c r="T7509">
        <v>5</v>
      </c>
      <c r="U7509" t="s">
        <v>32</v>
      </c>
      <c r="V7509" t="s">
        <v>33</v>
      </c>
    </row>
    <row r="7510" spans="1:22" x14ac:dyDescent="0.35">
      <c r="A7510" s="1">
        <v>45473</v>
      </c>
      <c r="B7510" t="s">
        <v>6940</v>
      </c>
      <c r="C7510" t="s">
        <v>104</v>
      </c>
      <c r="D7510" s="1">
        <v>28356</v>
      </c>
      <c r="E7510" t="s">
        <v>98</v>
      </c>
      <c r="F7510">
        <v>383</v>
      </c>
      <c r="G7510" t="s">
        <v>67</v>
      </c>
      <c r="H7510" t="s">
        <v>80</v>
      </c>
      <c r="I7510" t="s">
        <v>27</v>
      </c>
      <c r="J7510">
        <v>47</v>
      </c>
      <c r="K7510" t="s">
        <v>42</v>
      </c>
      <c r="L7510" t="s">
        <v>68</v>
      </c>
      <c r="M7510">
        <v>18</v>
      </c>
      <c r="N7510">
        <v>22</v>
      </c>
      <c r="O7510">
        <v>8426</v>
      </c>
      <c r="P7510">
        <v>6894</v>
      </c>
      <c r="Q7510">
        <v>1532</v>
      </c>
      <c r="R7510" t="s">
        <v>30</v>
      </c>
      <c r="S7510" t="s">
        <v>43</v>
      </c>
      <c r="T7510">
        <v>0</v>
      </c>
      <c r="U7510" t="s">
        <v>44</v>
      </c>
      <c r="V7510" t="s">
        <v>45</v>
      </c>
    </row>
    <row r="7511" spans="1:22" x14ac:dyDescent="0.35">
      <c r="A7511" s="1">
        <v>45485</v>
      </c>
      <c r="B7511" t="s">
        <v>6941</v>
      </c>
      <c r="C7511" t="s">
        <v>47</v>
      </c>
      <c r="D7511" s="1">
        <v>32296</v>
      </c>
      <c r="E7511" t="s">
        <v>71</v>
      </c>
      <c r="F7511">
        <v>467</v>
      </c>
      <c r="G7511" t="s">
        <v>25</v>
      </c>
      <c r="H7511" t="s">
        <v>55</v>
      </c>
      <c r="I7511" t="s">
        <v>27</v>
      </c>
      <c r="J7511">
        <v>36</v>
      </c>
      <c r="K7511" t="s">
        <v>61</v>
      </c>
      <c r="L7511" t="s">
        <v>29</v>
      </c>
      <c r="M7511">
        <v>10</v>
      </c>
      <c r="N7511">
        <v>14</v>
      </c>
      <c r="O7511">
        <v>6538</v>
      </c>
      <c r="P7511">
        <v>4670</v>
      </c>
      <c r="Q7511">
        <v>1868</v>
      </c>
      <c r="R7511" t="s">
        <v>30</v>
      </c>
      <c r="S7511" t="s">
        <v>63</v>
      </c>
      <c r="T7511">
        <v>5</v>
      </c>
      <c r="U7511" t="s">
        <v>32</v>
      </c>
      <c r="V7511" t="s">
        <v>90</v>
      </c>
    </row>
    <row r="7512" spans="1:22" x14ac:dyDescent="0.35">
      <c r="A7512" s="1">
        <v>45503</v>
      </c>
      <c r="B7512" t="s">
        <v>6942</v>
      </c>
      <c r="C7512" t="s">
        <v>35</v>
      </c>
      <c r="D7512" s="1">
        <v>32856</v>
      </c>
      <c r="E7512" t="s">
        <v>98</v>
      </c>
      <c r="F7512">
        <v>236</v>
      </c>
      <c r="G7512" t="s">
        <v>79</v>
      </c>
      <c r="H7512" t="s">
        <v>80</v>
      </c>
      <c r="I7512" t="s">
        <v>27</v>
      </c>
      <c r="J7512">
        <v>35</v>
      </c>
      <c r="K7512" t="s">
        <v>61</v>
      </c>
      <c r="L7512" t="s">
        <v>81</v>
      </c>
      <c r="M7512">
        <v>7</v>
      </c>
      <c r="N7512">
        <v>9</v>
      </c>
      <c r="O7512">
        <v>2124</v>
      </c>
      <c r="P7512">
        <v>1652</v>
      </c>
      <c r="Q7512">
        <v>472</v>
      </c>
      <c r="R7512" t="s">
        <v>82</v>
      </c>
      <c r="S7512" t="s">
        <v>31</v>
      </c>
      <c r="T7512">
        <v>2</v>
      </c>
      <c r="U7512" t="s">
        <v>32</v>
      </c>
      <c r="V7512" t="s">
        <v>90</v>
      </c>
    </row>
    <row r="7513" spans="1:22" x14ac:dyDescent="0.35">
      <c r="A7513" s="1">
        <v>45475</v>
      </c>
      <c r="B7513" t="s">
        <v>6943</v>
      </c>
      <c r="C7513" t="s">
        <v>23</v>
      </c>
      <c r="D7513" s="1">
        <v>38104</v>
      </c>
      <c r="E7513" t="s">
        <v>36</v>
      </c>
      <c r="F7513">
        <v>344</v>
      </c>
      <c r="G7513" t="s">
        <v>85</v>
      </c>
      <c r="H7513" t="s">
        <v>55</v>
      </c>
      <c r="I7513" t="s">
        <v>27</v>
      </c>
      <c r="J7513">
        <v>20</v>
      </c>
      <c r="K7513" t="s">
        <v>50</v>
      </c>
      <c r="L7513" t="s">
        <v>86</v>
      </c>
      <c r="M7513">
        <v>18</v>
      </c>
      <c r="N7513">
        <v>36</v>
      </c>
      <c r="O7513">
        <v>12384</v>
      </c>
      <c r="P7513">
        <v>6192</v>
      </c>
      <c r="Q7513">
        <v>6192</v>
      </c>
      <c r="R7513" t="s">
        <v>30</v>
      </c>
      <c r="S7513" t="s">
        <v>31</v>
      </c>
      <c r="T7513">
        <v>2</v>
      </c>
      <c r="U7513" t="s">
        <v>32</v>
      </c>
      <c r="V7513" t="s">
        <v>90</v>
      </c>
    </row>
    <row r="7514" spans="1:22" x14ac:dyDescent="0.35">
      <c r="A7514" s="1">
        <v>45350</v>
      </c>
      <c r="B7514" t="s">
        <v>6944</v>
      </c>
      <c r="C7514" t="s">
        <v>78</v>
      </c>
      <c r="D7514" s="1">
        <v>23786</v>
      </c>
      <c r="E7514" t="s">
        <v>36</v>
      </c>
      <c r="F7514">
        <v>176</v>
      </c>
      <c r="G7514" t="s">
        <v>67</v>
      </c>
      <c r="H7514" t="s">
        <v>55</v>
      </c>
      <c r="I7514" t="s">
        <v>27</v>
      </c>
      <c r="J7514">
        <v>59</v>
      </c>
      <c r="K7514" t="s">
        <v>42</v>
      </c>
      <c r="L7514" t="s">
        <v>68</v>
      </c>
      <c r="M7514">
        <v>18</v>
      </c>
      <c r="N7514">
        <v>22</v>
      </c>
      <c r="O7514">
        <v>3872</v>
      </c>
      <c r="P7514">
        <v>3168</v>
      </c>
      <c r="Q7514">
        <v>704</v>
      </c>
      <c r="R7514" t="s">
        <v>30</v>
      </c>
      <c r="S7514" t="s">
        <v>57</v>
      </c>
      <c r="T7514">
        <v>3</v>
      </c>
      <c r="U7514" t="s">
        <v>32</v>
      </c>
      <c r="V7514" t="s">
        <v>33</v>
      </c>
    </row>
    <row r="7515" spans="1:22" x14ac:dyDescent="0.35">
      <c r="A7515" s="1">
        <v>45309</v>
      </c>
      <c r="B7515" t="s">
        <v>6945</v>
      </c>
      <c r="C7515" t="s">
        <v>107</v>
      </c>
      <c r="D7515" s="1">
        <v>28791</v>
      </c>
      <c r="E7515" t="s">
        <v>36</v>
      </c>
      <c r="F7515">
        <v>349</v>
      </c>
      <c r="G7515" t="s">
        <v>88</v>
      </c>
      <c r="H7515" t="s">
        <v>49</v>
      </c>
      <c r="I7515" t="s">
        <v>27</v>
      </c>
      <c r="J7515">
        <v>45</v>
      </c>
      <c r="K7515" t="s">
        <v>42</v>
      </c>
      <c r="L7515" t="s">
        <v>89</v>
      </c>
      <c r="M7515">
        <v>19</v>
      </c>
      <c r="N7515">
        <v>23</v>
      </c>
      <c r="O7515">
        <v>8027</v>
      </c>
      <c r="P7515">
        <v>6631</v>
      </c>
      <c r="Q7515">
        <v>1396</v>
      </c>
      <c r="R7515" t="s">
        <v>30</v>
      </c>
      <c r="S7515" t="s">
        <v>76</v>
      </c>
      <c r="T7515">
        <v>4</v>
      </c>
      <c r="U7515" t="s">
        <v>32</v>
      </c>
      <c r="V7515" t="s">
        <v>70</v>
      </c>
    </row>
    <row r="7516" spans="1:22" x14ac:dyDescent="0.35">
      <c r="A7516" s="1">
        <v>45413</v>
      </c>
      <c r="B7516" t="s">
        <v>6946</v>
      </c>
      <c r="C7516" t="s">
        <v>35</v>
      </c>
      <c r="D7516" s="1">
        <v>33648</v>
      </c>
      <c r="E7516" t="s">
        <v>36</v>
      </c>
      <c r="F7516">
        <v>493</v>
      </c>
      <c r="G7516" t="s">
        <v>67</v>
      </c>
      <c r="H7516" t="s">
        <v>80</v>
      </c>
      <c r="I7516" t="s">
        <v>27</v>
      </c>
      <c r="J7516">
        <v>32</v>
      </c>
      <c r="K7516" t="s">
        <v>61</v>
      </c>
      <c r="L7516" t="s">
        <v>68</v>
      </c>
      <c r="M7516">
        <v>18</v>
      </c>
      <c r="N7516">
        <v>22</v>
      </c>
      <c r="O7516">
        <v>10846</v>
      </c>
      <c r="P7516">
        <v>8874</v>
      </c>
      <c r="Q7516">
        <v>1972</v>
      </c>
      <c r="R7516" t="s">
        <v>30</v>
      </c>
      <c r="S7516" t="s">
        <v>57</v>
      </c>
      <c r="T7516">
        <v>3</v>
      </c>
      <c r="U7516" t="s">
        <v>32</v>
      </c>
      <c r="V7516" t="s">
        <v>40</v>
      </c>
    </row>
    <row r="7517" spans="1:22" x14ac:dyDescent="0.35">
      <c r="A7517" s="1">
        <v>45354</v>
      </c>
      <c r="B7517" t="s">
        <v>6947</v>
      </c>
      <c r="C7517" t="s">
        <v>104</v>
      </c>
      <c r="D7517" s="1">
        <v>38086</v>
      </c>
      <c r="E7517" t="s">
        <v>36</v>
      </c>
      <c r="F7517">
        <v>42</v>
      </c>
      <c r="G7517" t="s">
        <v>88</v>
      </c>
      <c r="H7517" t="s">
        <v>55</v>
      </c>
      <c r="I7517" t="s">
        <v>27</v>
      </c>
      <c r="J7517">
        <v>20</v>
      </c>
      <c r="K7517" t="s">
        <v>50</v>
      </c>
      <c r="L7517" t="s">
        <v>89</v>
      </c>
      <c r="M7517">
        <v>19</v>
      </c>
      <c r="N7517">
        <v>23</v>
      </c>
      <c r="O7517">
        <v>966</v>
      </c>
      <c r="P7517">
        <v>798</v>
      </c>
      <c r="Q7517">
        <v>168</v>
      </c>
      <c r="R7517" t="s">
        <v>30</v>
      </c>
      <c r="S7517" t="s">
        <v>43</v>
      </c>
      <c r="T7517">
        <v>0</v>
      </c>
      <c r="U7517" t="s">
        <v>44</v>
      </c>
      <c r="V7517" t="s">
        <v>52</v>
      </c>
    </row>
    <row r="7518" spans="1:22" x14ac:dyDescent="0.35">
      <c r="A7518" s="1">
        <v>45368</v>
      </c>
      <c r="B7518" t="s">
        <v>6948</v>
      </c>
      <c r="C7518" t="s">
        <v>78</v>
      </c>
      <c r="D7518" s="1">
        <v>35693</v>
      </c>
      <c r="E7518" t="s">
        <v>98</v>
      </c>
      <c r="F7518">
        <v>357</v>
      </c>
      <c r="G7518" t="s">
        <v>73</v>
      </c>
      <c r="H7518" t="s">
        <v>80</v>
      </c>
      <c r="I7518" t="s">
        <v>27</v>
      </c>
      <c r="J7518">
        <v>27</v>
      </c>
      <c r="K7518" t="s">
        <v>50</v>
      </c>
      <c r="L7518" t="s">
        <v>75</v>
      </c>
      <c r="M7518">
        <v>14</v>
      </c>
      <c r="N7518">
        <v>28</v>
      </c>
      <c r="O7518">
        <v>9996</v>
      </c>
      <c r="P7518">
        <v>4998</v>
      </c>
      <c r="Q7518">
        <v>4998</v>
      </c>
      <c r="R7518" t="s">
        <v>30</v>
      </c>
      <c r="S7518" t="s">
        <v>43</v>
      </c>
      <c r="T7518">
        <v>0</v>
      </c>
      <c r="U7518" t="s">
        <v>44</v>
      </c>
      <c r="V7518" t="s">
        <v>52</v>
      </c>
    </row>
    <row r="7519" spans="1:22" x14ac:dyDescent="0.35">
      <c r="A7519" s="1">
        <v>45419</v>
      </c>
      <c r="B7519" t="s">
        <v>6949</v>
      </c>
      <c r="C7519" t="s">
        <v>100</v>
      </c>
      <c r="D7519" s="1">
        <v>34319</v>
      </c>
      <c r="E7519" t="s">
        <v>71</v>
      </c>
      <c r="F7519">
        <v>313</v>
      </c>
      <c r="G7519" t="s">
        <v>25</v>
      </c>
      <c r="H7519" t="s">
        <v>55</v>
      </c>
      <c r="I7519" t="s">
        <v>27</v>
      </c>
      <c r="J7519">
        <v>30</v>
      </c>
      <c r="K7519" t="s">
        <v>61</v>
      </c>
      <c r="L7519" t="s">
        <v>29</v>
      </c>
      <c r="M7519">
        <v>10</v>
      </c>
      <c r="N7519">
        <v>14</v>
      </c>
      <c r="O7519">
        <v>4382</v>
      </c>
      <c r="P7519">
        <v>3130</v>
      </c>
      <c r="Q7519">
        <v>1252</v>
      </c>
      <c r="R7519" t="s">
        <v>30</v>
      </c>
      <c r="S7519" t="s">
        <v>31</v>
      </c>
      <c r="T7519">
        <v>2</v>
      </c>
      <c r="U7519" t="s">
        <v>32</v>
      </c>
      <c r="V7519" t="s">
        <v>40</v>
      </c>
    </row>
    <row r="7520" spans="1:22" x14ac:dyDescent="0.35">
      <c r="A7520" s="1">
        <v>45300</v>
      </c>
      <c r="B7520" t="s">
        <v>6950</v>
      </c>
      <c r="C7520" t="s">
        <v>113</v>
      </c>
      <c r="D7520" s="1">
        <v>37429</v>
      </c>
      <c r="E7520" t="s">
        <v>24</v>
      </c>
      <c r="F7520">
        <v>353</v>
      </c>
      <c r="G7520" t="s">
        <v>59</v>
      </c>
      <c r="H7520" t="s">
        <v>41</v>
      </c>
      <c r="I7520" t="s">
        <v>27</v>
      </c>
      <c r="J7520">
        <v>22</v>
      </c>
      <c r="K7520" t="s">
        <v>50</v>
      </c>
      <c r="L7520" t="s">
        <v>62</v>
      </c>
      <c r="M7520">
        <v>10</v>
      </c>
      <c r="N7520">
        <v>45</v>
      </c>
      <c r="O7520">
        <v>15885</v>
      </c>
      <c r="P7520">
        <v>3530</v>
      </c>
      <c r="Q7520">
        <v>12355</v>
      </c>
      <c r="R7520" t="s">
        <v>30</v>
      </c>
      <c r="S7520" t="s">
        <v>31</v>
      </c>
      <c r="T7520">
        <v>2</v>
      </c>
      <c r="U7520" t="s">
        <v>32</v>
      </c>
      <c r="V7520" t="s">
        <v>70</v>
      </c>
    </row>
    <row r="7521" spans="1:22" x14ac:dyDescent="0.35">
      <c r="A7521" s="1">
        <v>45319</v>
      </c>
      <c r="B7521" t="s">
        <v>6951</v>
      </c>
      <c r="C7521" t="s">
        <v>47</v>
      </c>
      <c r="D7521" s="1">
        <v>32925</v>
      </c>
      <c r="E7521" t="s">
        <v>98</v>
      </c>
      <c r="F7521">
        <v>209</v>
      </c>
      <c r="G7521" t="s">
        <v>88</v>
      </c>
      <c r="H7521" t="s">
        <v>41</v>
      </c>
      <c r="I7521" t="s">
        <v>27</v>
      </c>
      <c r="J7521">
        <v>34</v>
      </c>
      <c r="K7521" t="s">
        <v>61</v>
      </c>
      <c r="L7521" t="s">
        <v>89</v>
      </c>
      <c r="M7521">
        <v>19</v>
      </c>
      <c r="N7521">
        <v>23</v>
      </c>
      <c r="O7521">
        <v>4807</v>
      </c>
      <c r="P7521">
        <v>3971</v>
      </c>
      <c r="Q7521">
        <v>836</v>
      </c>
      <c r="R7521" t="s">
        <v>30</v>
      </c>
      <c r="S7521" t="s">
        <v>43</v>
      </c>
      <c r="T7521">
        <v>0</v>
      </c>
      <c r="U7521" t="s">
        <v>44</v>
      </c>
      <c r="V7521" t="s">
        <v>70</v>
      </c>
    </row>
    <row r="7522" spans="1:22" x14ac:dyDescent="0.35">
      <c r="A7522" s="1">
        <v>45493</v>
      </c>
      <c r="B7522" t="s">
        <v>6952</v>
      </c>
      <c r="C7522" t="s">
        <v>100</v>
      </c>
      <c r="D7522" s="1">
        <v>36056</v>
      </c>
      <c r="E7522" t="s">
        <v>98</v>
      </c>
      <c r="F7522">
        <v>28</v>
      </c>
      <c r="G7522" t="s">
        <v>48</v>
      </c>
      <c r="H7522" t="s">
        <v>74</v>
      </c>
      <c r="I7522" t="s">
        <v>27</v>
      </c>
      <c r="J7522">
        <v>26</v>
      </c>
      <c r="K7522" t="s">
        <v>50</v>
      </c>
      <c r="L7522" t="s">
        <v>51</v>
      </c>
      <c r="M7522">
        <v>10</v>
      </c>
      <c r="N7522">
        <v>11</v>
      </c>
      <c r="O7522">
        <v>308</v>
      </c>
      <c r="P7522">
        <v>280</v>
      </c>
      <c r="Q7522">
        <v>28</v>
      </c>
      <c r="R7522" t="s">
        <v>30</v>
      </c>
      <c r="S7522" t="s">
        <v>69</v>
      </c>
      <c r="T7522">
        <v>6</v>
      </c>
      <c r="U7522" t="s">
        <v>44</v>
      </c>
      <c r="V7522" t="s">
        <v>90</v>
      </c>
    </row>
    <row r="7523" spans="1:22" x14ac:dyDescent="0.35">
      <c r="A7523" s="1">
        <v>45327</v>
      </c>
      <c r="B7523" t="s">
        <v>6953</v>
      </c>
      <c r="C7523" t="s">
        <v>35</v>
      </c>
      <c r="D7523" s="1">
        <v>32949</v>
      </c>
      <c r="E7523" t="s">
        <v>98</v>
      </c>
      <c r="F7523">
        <v>484</v>
      </c>
      <c r="G7523" t="s">
        <v>88</v>
      </c>
      <c r="H7523" t="s">
        <v>37</v>
      </c>
      <c r="I7523" t="s">
        <v>27</v>
      </c>
      <c r="J7523">
        <v>34</v>
      </c>
      <c r="K7523" t="s">
        <v>61</v>
      </c>
      <c r="L7523" t="s">
        <v>89</v>
      </c>
      <c r="M7523">
        <v>19</v>
      </c>
      <c r="N7523">
        <v>23</v>
      </c>
      <c r="O7523">
        <v>11132</v>
      </c>
      <c r="P7523">
        <v>9196</v>
      </c>
      <c r="Q7523">
        <v>1936</v>
      </c>
      <c r="R7523" t="s">
        <v>30</v>
      </c>
      <c r="S7523" t="s">
        <v>39</v>
      </c>
      <c r="T7523">
        <v>1</v>
      </c>
      <c r="U7523" t="s">
        <v>32</v>
      </c>
      <c r="V7523" t="s">
        <v>33</v>
      </c>
    </row>
    <row r="7524" spans="1:22" x14ac:dyDescent="0.35">
      <c r="A7524" s="1">
        <v>45374</v>
      </c>
      <c r="B7524" t="s">
        <v>6954</v>
      </c>
      <c r="C7524" t="s">
        <v>104</v>
      </c>
      <c r="D7524" s="1">
        <v>23398</v>
      </c>
      <c r="E7524" t="s">
        <v>24</v>
      </c>
      <c r="F7524">
        <v>151</v>
      </c>
      <c r="G7524" t="s">
        <v>59</v>
      </c>
      <c r="H7524" t="s">
        <v>49</v>
      </c>
      <c r="I7524" t="s">
        <v>27</v>
      </c>
      <c r="J7524">
        <v>60</v>
      </c>
      <c r="K7524" t="s">
        <v>28</v>
      </c>
      <c r="L7524" t="s">
        <v>62</v>
      </c>
      <c r="M7524">
        <v>10</v>
      </c>
      <c r="N7524">
        <v>45</v>
      </c>
      <c r="O7524">
        <v>6795</v>
      </c>
      <c r="P7524">
        <v>1510</v>
      </c>
      <c r="Q7524">
        <v>5285</v>
      </c>
      <c r="R7524" t="s">
        <v>30</v>
      </c>
      <c r="S7524" t="s">
        <v>69</v>
      </c>
      <c r="T7524">
        <v>6</v>
      </c>
      <c r="U7524" t="s">
        <v>44</v>
      </c>
      <c r="V7524" t="s">
        <v>52</v>
      </c>
    </row>
    <row r="7525" spans="1:22" x14ac:dyDescent="0.35">
      <c r="A7525" s="1">
        <v>45323</v>
      </c>
      <c r="B7525" t="s">
        <v>6955</v>
      </c>
      <c r="C7525" t="s">
        <v>35</v>
      </c>
      <c r="D7525" s="1">
        <v>18146</v>
      </c>
      <c r="E7525" t="s">
        <v>98</v>
      </c>
      <c r="F7525">
        <v>146</v>
      </c>
      <c r="G7525" t="s">
        <v>79</v>
      </c>
      <c r="H7525" t="s">
        <v>80</v>
      </c>
      <c r="I7525" t="s">
        <v>27</v>
      </c>
      <c r="J7525">
        <v>74</v>
      </c>
      <c r="K7525" t="s">
        <v>28</v>
      </c>
      <c r="L7525" t="s">
        <v>81</v>
      </c>
      <c r="M7525">
        <v>7</v>
      </c>
      <c r="N7525">
        <v>9</v>
      </c>
      <c r="O7525">
        <v>1314</v>
      </c>
      <c r="P7525">
        <v>1022</v>
      </c>
      <c r="Q7525">
        <v>292</v>
      </c>
      <c r="R7525" t="s">
        <v>82</v>
      </c>
      <c r="S7525" t="s">
        <v>76</v>
      </c>
      <c r="T7525">
        <v>4</v>
      </c>
      <c r="U7525" t="s">
        <v>32</v>
      </c>
      <c r="V7525" t="s">
        <v>33</v>
      </c>
    </row>
    <row r="7526" spans="1:22" x14ac:dyDescent="0.35">
      <c r="A7526" s="1">
        <v>45383</v>
      </c>
      <c r="B7526" t="s">
        <v>6956</v>
      </c>
      <c r="C7526" t="s">
        <v>84</v>
      </c>
      <c r="D7526" s="1">
        <v>19522</v>
      </c>
      <c r="E7526" t="s">
        <v>71</v>
      </c>
      <c r="F7526">
        <v>167</v>
      </c>
      <c r="G7526" t="s">
        <v>48</v>
      </c>
      <c r="H7526" t="s">
        <v>55</v>
      </c>
      <c r="I7526" t="s">
        <v>27</v>
      </c>
      <c r="J7526">
        <v>71</v>
      </c>
      <c r="K7526" t="s">
        <v>28</v>
      </c>
      <c r="L7526" t="s">
        <v>51</v>
      </c>
      <c r="M7526">
        <v>10</v>
      </c>
      <c r="N7526">
        <v>11</v>
      </c>
      <c r="O7526">
        <v>1837</v>
      </c>
      <c r="P7526">
        <v>1670</v>
      </c>
      <c r="Q7526">
        <v>167</v>
      </c>
      <c r="R7526" t="s">
        <v>30</v>
      </c>
      <c r="S7526" t="s">
        <v>39</v>
      </c>
      <c r="T7526">
        <v>1</v>
      </c>
      <c r="U7526" t="s">
        <v>32</v>
      </c>
      <c r="V7526" t="s">
        <v>72</v>
      </c>
    </row>
    <row r="7527" spans="1:22" x14ac:dyDescent="0.35">
      <c r="A7527" s="1">
        <v>45435</v>
      </c>
      <c r="B7527" t="s">
        <v>6957</v>
      </c>
      <c r="C7527" t="s">
        <v>107</v>
      </c>
      <c r="D7527" s="1">
        <v>34235</v>
      </c>
      <c r="E7527" t="s">
        <v>98</v>
      </c>
      <c r="F7527">
        <v>60</v>
      </c>
      <c r="G7527" t="s">
        <v>79</v>
      </c>
      <c r="H7527" t="s">
        <v>80</v>
      </c>
      <c r="I7527" t="s">
        <v>27</v>
      </c>
      <c r="J7527">
        <v>31</v>
      </c>
      <c r="K7527" t="s">
        <v>61</v>
      </c>
      <c r="L7527" t="s">
        <v>81</v>
      </c>
      <c r="M7527">
        <v>7</v>
      </c>
      <c r="N7527">
        <v>9</v>
      </c>
      <c r="O7527">
        <v>540</v>
      </c>
      <c r="P7527">
        <v>420</v>
      </c>
      <c r="Q7527">
        <v>120</v>
      </c>
      <c r="R7527" t="s">
        <v>82</v>
      </c>
      <c r="S7527" t="s">
        <v>76</v>
      </c>
      <c r="T7527">
        <v>4</v>
      </c>
      <c r="U7527" t="s">
        <v>32</v>
      </c>
      <c r="V7527" t="s">
        <v>40</v>
      </c>
    </row>
    <row r="7528" spans="1:22" x14ac:dyDescent="0.35">
      <c r="A7528" s="1">
        <v>45504</v>
      </c>
      <c r="B7528" t="s">
        <v>6958</v>
      </c>
      <c r="C7528" t="s">
        <v>35</v>
      </c>
      <c r="D7528" s="1">
        <v>31214</v>
      </c>
      <c r="E7528" t="s">
        <v>98</v>
      </c>
      <c r="F7528">
        <v>91</v>
      </c>
      <c r="G7528" t="s">
        <v>67</v>
      </c>
      <c r="H7528" t="s">
        <v>55</v>
      </c>
      <c r="I7528" t="s">
        <v>27</v>
      </c>
      <c r="J7528">
        <v>39</v>
      </c>
      <c r="K7528" t="s">
        <v>61</v>
      </c>
      <c r="L7528" t="s">
        <v>68</v>
      </c>
      <c r="M7528">
        <v>18</v>
      </c>
      <c r="N7528">
        <v>22</v>
      </c>
      <c r="O7528">
        <v>2002</v>
      </c>
      <c r="P7528">
        <v>1638</v>
      </c>
      <c r="Q7528">
        <v>364</v>
      </c>
      <c r="R7528" t="s">
        <v>30</v>
      </c>
      <c r="S7528" t="s">
        <v>57</v>
      </c>
      <c r="T7528">
        <v>3</v>
      </c>
      <c r="U7528" t="s">
        <v>32</v>
      </c>
      <c r="V7528" t="s">
        <v>90</v>
      </c>
    </row>
    <row r="7529" spans="1:22" x14ac:dyDescent="0.35">
      <c r="A7529" s="1">
        <v>45365</v>
      </c>
      <c r="B7529" t="s">
        <v>6959</v>
      </c>
      <c r="C7529" t="s">
        <v>78</v>
      </c>
      <c r="D7529" s="1">
        <v>28813</v>
      </c>
      <c r="E7529" t="s">
        <v>71</v>
      </c>
      <c r="F7529">
        <v>233</v>
      </c>
      <c r="G7529" t="s">
        <v>48</v>
      </c>
      <c r="H7529" t="s">
        <v>55</v>
      </c>
      <c r="I7529" t="s">
        <v>27</v>
      </c>
      <c r="J7529">
        <v>45</v>
      </c>
      <c r="K7529" t="s">
        <v>42</v>
      </c>
      <c r="L7529" t="s">
        <v>51</v>
      </c>
      <c r="M7529">
        <v>10</v>
      </c>
      <c r="N7529">
        <v>11</v>
      </c>
      <c r="O7529">
        <v>2563</v>
      </c>
      <c r="P7529">
        <v>2330</v>
      </c>
      <c r="Q7529">
        <v>233</v>
      </c>
      <c r="R7529" t="s">
        <v>30</v>
      </c>
      <c r="S7529" t="s">
        <v>76</v>
      </c>
      <c r="T7529">
        <v>4</v>
      </c>
      <c r="U7529" t="s">
        <v>32</v>
      </c>
      <c r="V7529" t="s">
        <v>52</v>
      </c>
    </row>
    <row r="7530" spans="1:22" x14ac:dyDescent="0.35">
      <c r="A7530" s="1">
        <v>45433</v>
      </c>
      <c r="B7530" t="s">
        <v>6960</v>
      </c>
      <c r="C7530" t="s">
        <v>100</v>
      </c>
      <c r="D7530" s="1">
        <v>22135</v>
      </c>
      <c r="E7530" t="s">
        <v>24</v>
      </c>
      <c r="F7530">
        <v>108</v>
      </c>
      <c r="G7530" t="s">
        <v>88</v>
      </c>
      <c r="H7530" t="s">
        <v>49</v>
      </c>
      <c r="I7530" t="s">
        <v>27</v>
      </c>
      <c r="J7530">
        <v>64</v>
      </c>
      <c r="K7530" t="s">
        <v>28</v>
      </c>
      <c r="L7530" t="s">
        <v>89</v>
      </c>
      <c r="M7530">
        <v>19</v>
      </c>
      <c r="N7530">
        <v>23</v>
      </c>
      <c r="O7530">
        <v>2484</v>
      </c>
      <c r="P7530">
        <v>2052</v>
      </c>
      <c r="Q7530">
        <v>432</v>
      </c>
      <c r="R7530" t="s">
        <v>30</v>
      </c>
      <c r="S7530" t="s">
        <v>31</v>
      </c>
      <c r="T7530">
        <v>2</v>
      </c>
      <c r="U7530" t="s">
        <v>32</v>
      </c>
      <c r="V7530" t="s">
        <v>40</v>
      </c>
    </row>
    <row r="7531" spans="1:22" x14ac:dyDescent="0.35">
      <c r="A7531" s="1">
        <v>45430</v>
      </c>
      <c r="B7531" t="s">
        <v>6961</v>
      </c>
      <c r="C7531" t="s">
        <v>104</v>
      </c>
      <c r="D7531" s="1">
        <v>16364</v>
      </c>
      <c r="E7531" t="s">
        <v>98</v>
      </c>
      <c r="F7531">
        <v>440</v>
      </c>
      <c r="G7531" t="s">
        <v>95</v>
      </c>
      <c r="H7531" t="s">
        <v>80</v>
      </c>
      <c r="I7531" t="s">
        <v>27</v>
      </c>
      <c r="J7531">
        <v>80</v>
      </c>
      <c r="K7531" t="s">
        <v>56</v>
      </c>
      <c r="L7531" t="s">
        <v>96</v>
      </c>
      <c r="M7531">
        <v>3</v>
      </c>
      <c r="N7531">
        <v>5</v>
      </c>
      <c r="O7531">
        <v>2200</v>
      </c>
      <c r="P7531">
        <v>1320</v>
      </c>
      <c r="Q7531">
        <v>880</v>
      </c>
      <c r="R7531" t="s">
        <v>82</v>
      </c>
      <c r="S7531" t="s">
        <v>69</v>
      </c>
      <c r="T7531">
        <v>6</v>
      </c>
      <c r="U7531" t="s">
        <v>44</v>
      </c>
      <c r="V7531" t="s">
        <v>40</v>
      </c>
    </row>
    <row r="7532" spans="1:22" x14ac:dyDescent="0.35">
      <c r="A7532" s="1">
        <v>45451</v>
      </c>
      <c r="B7532" t="s">
        <v>6962</v>
      </c>
      <c r="C7532" t="s">
        <v>35</v>
      </c>
      <c r="D7532" s="1">
        <v>38522</v>
      </c>
      <c r="E7532" t="s">
        <v>71</v>
      </c>
      <c r="F7532">
        <v>317</v>
      </c>
      <c r="G7532" t="s">
        <v>93</v>
      </c>
      <c r="H7532" t="s">
        <v>55</v>
      </c>
      <c r="I7532" t="s">
        <v>27</v>
      </c>
      <c r="J7532">
        <v>19</v>
      </c>
      <c r="K7532" t="s">
        <v>50</v>
      </c>
      <c r="L7532" t="s">
        <v>94</v>
      </c>
      <c r="M7532">
        <v>5</v>
      </c>
      <c r="N7532">
        <v>7</v>
      </c>
      <c r="O7532">
        <v>2219</v>
      </c>
      <c r="P7532">
        <v>1585</v>
      </c>
      <c r="Q7532">
        <v>634</v>
      </c>
      <c r="R7532" t="s">
        <v>82</v>
      </c>
      <c r="S7532" t="s">
        <v>69</v>
      </c>
      <c r="T7532">
        <v>6</v>
      </c>
      <c r="U7532" t="s">
        <v>44</v>
      </c>
      <c r="V7532" t="s">
        <v>45</v>
      </c>
    </row>
    <row r="7533" spans="1:22" x14ac:dyDescent="0.35">
      <c r="A7533" s="1">
        <v>45296</v>
      </c>
      <c r="B7533" t="s">
        <v>6963</v>
      </c>
      <c r="C7533" t="s">
        <v>104</v>
      </c>
      <c r="D7533" s="1">
        <v>27979</v>
      </c>
      <c r="E7533" t="s">
        <v>24</v>
      </c>
      <c r="F7533">
        <v>112</v>
      </c>
      <c r="G7533" t="s">
        <v>67</v>
      </c>
      <c r="H7533" t="s">
        <v>80</v>
      </c>
      <c r="I7533" t="s">
        <v>27</v>
      </c>
      <c r="J7533">
        <v>47</v>
      </c>
      <c r="K7533" t="s">
        <v>42</v>
      </c>
      <c r="L7533" t="s">
        <v>68</v>
      </c>
      <c r="M7533">
        <v>18</v>
      </c>
      <c r="N7533">
        <v>22</v>
      </c>
      <c r="O7533">
        <v>2464</v>
      </c>
      <c r="P7533">
        <v>2016</v>
      </c>
      <c r="Q7533">
        <v>448</v>
      </c>
      <c r="R7533" t="s">
        <v>30</v>
      </c>
      <c r="S7533" t="s">
        <v>63</v>
      </c>
      <c r="T7533">
        <v>5</v>
      </c>
      <c r="U7533" t="s">
        <v>32</v>
      </c>
      <c r="V7533" t="s">
        <v>70</v>
      </c>
    </row>
    <row r="7534" spans="1:22" x14ac:dyDescent="0.35">
      <c r="A7534" s="1">
        <v>45315</v>
      </c>
      <c r="B7534" t="s">
        <v>6964</v>
      </c>
      <c r="C7534" t="s">
        <v>47</v>
      </c>
      <c r="D7534" s="1">
        <v>37144</v>
      </c>
      <c r="E7534" t="s">
        <v>24</v>
      </c>
      <c r="F7534">
        <v>166</v>
      </c>
      <c r="G7534" t="s">
        <v>59</v>
      </c>
      <c r="H7534" t="s">
        <v>55</v>
      </c>
      <c r="I7534" t="s">
        <v>27</v>
      </c>
      <c r="J7534">
        <v>22</v>
      </c>
      <c r="K7534" t="s">
        <v>50</v>
      </c>
      <c r="L7534" t="s">
        <v>62</v>
      </c>
      <c r="M7534">
        <v>10</v>
      </c>
      <c r="N7534">
        <v>45</v>
      </c>
      <c r="O7534">
        <v>7470</v>
      </c>
      <c r="P7534">
        <v>1660</v>
      </c>
      <c r="Q7534">
        <v>5810</v>
      </c>
      <c r="R7534" t="s">
        <v>30</v>
      </c>
      <c r="S7534" t="s">
        <v>57</v>
      </c>
      <c r="T7534">
        <v>3</v>
      </c>
      <c r="U7534" t="s">
        <v>32</v>
      </c>
      <c r="V7534" t="s">
        <v>70</v>
      </c>
    </row>
    <row r="7535" spans="1:22" x14ac:dyDescent="0.35">
      <c r="A7535" s="1">
        <v>45368</v>
      </c>
      <c r="B7535" t="s">
        <v>6965</v>
      </c>
      <c r="C7535" t="s">
        <v>23</v>
      </c>
      <c r="D7535" s="1">
        <v>24319</v>
      </c>
      <c r="E7535" t="s">
        <v>98</v>
      </c>
      <c r="F7535">
        <v>185</v>
      </c>
      <c r="G7535" t="s">
        <v>67</v>
      </c>
      <c r="H7535" t="s">
        <v>41</v>
      </c>
      <c r="I7535" t="s">
        <v>27</v>
      </c>
      <c r="J7535">
        <v>58</v>
      </c>
      <c r="K7535" t="s">
        <v>42</v>
      </c>
      <c r="L7535" t="s">
        <v>68</v>
      </c>
      <c r="M7535">
        <v>18</v>
      </c>
      <c r="N7535">
        <v>22</v>
      </c>
      <c r="O7535">
        <v>4070</v>
      </c>
      <c r="P7535">
        <v>3330</v>
      </c>
      <c r="Q7535">
        <v>740</v>
      </c>
      <c r="R7535" t="s">
        <v>30</v>
      </c>
      <c r="S7535" t="s">
        <v>43</v>
      </c>
      <c r="T7535">
        <v>0</v>
      </c>
      <c r="U7535" t="s">
        <v>44</v>
      </c>
      <c r="V7535" t="s">
        <v>52</v>
      </c>
    </row>
    <row r="7536" spans="1:22" x14ac:dyDescent="0.35">
      <c r="A7536" s="1">
        <v>45395</v>
      </c>
      <c r="B7536" t="s">
        <v>6966</v>
      </c>
      <c r="C7536" t="s">
        <v>104</v>
      </c>
      <c r="D7536" s="1">
        <v>21617</v>
      </c>
      <c r="E7536" t="s">
        <v>36</v>
      </c>
      <c r="F7536">
        <v>346</v>
      </c>
      <c r="G7536" t="s">
        <v>25</v>
      </c>
      <c r="H7536" t="s">
        <v>41</v>
      </c>
      <c r="I7536" t="s">
        <v>27</v>
      </c>
      <c r="J7536">
        <v>65</v>
      </c>
      <c r="K7536" t="s">
        <v>28</v>
      </c>
      <c r="L7536" t="s">
        <v>29</v>
      </c>
      <c r="M7536">
        <v>10</v>
      </c>
      <c r="N7536">
        <v>14</v>
      </c>
      <c r="O7536">
        <v>4844</v>
      </c>
      <c r="P7536">
        <v>3460</v>
      </c>
      <c r="Q7536">
        <v>1384</v>
      </c>
      <c r="R7536" t="s">
        <v>30</v>
      </c>
      <c r="S7536" t="s">
        <v>69</v>
      </c>
      <c r="T7536">
        <v>6</v>
      </c>
      <c r="U7536" t="s">
        <v>44</v>
      </c>
      <c r="V7536" t="s">
        <v>72</v>
      </c>
    </row>
    <row r="7537" spans="1:22" x14ac:dyDescent="0.35">
      <c r="A7537" s="1">
        <v>45349</v>
      </c>
      <c r="B7537" t="s">
        <v>6967</v>
      </c>
      <c r="C7537" t="s">
        <v>107</v>
      </c>
      <c r="D7537" s="1">
        <v>25033</v>
      </c>
      <c r="E7537" t="s">
        <v>71</v>
      </c>
      <c r="F7537">
        <v>283</v>
      </c>
      <c r="G7537" t="s">
        <v>25</v>
      </c>
      <c r="H7537" t="s">
        <v>74</v>
      </c>
      <c r="I7537" t="s">
        <v>27</v>
      </c>
      <c r="J7537">
        <v>56</v>
      </c>
      <c r="K7537" t="s">
        <v>42</v>
      </c>
      <c r="L7537" t="s">
        <v>29</v>
      </c>
      <c r="M7537">
        <v>10</v>
      </c>
      <c r="N7537">
        <v>14</v>
      </c>
      <c r="O7537">
        <v>3962</v>
      </c>
      <c r="P7537">
        <v>2830</v>
      </c>
      <c r="Q7537">
        <v>1132</v>
      </c>
      <c r="R7537" t="s">
        <v>30</v>
      </c>
      <c r="S7537" t="s">
        <v>31</v>
      </c>
      <c r="T7537">
        <v>2</v>
      </c>
      <c r="U7537" t="s">
        <v>32</v>
      </c>
      <c r="V7537" t="s">
        <v>33</v>
      </c>
    </row>
    <row r="7538" spans="1:22" x14ac:dyDescent="0.35">
      <c r="A7538" s="1">
        <v>45346</v>
      </c>
      <c r="B7538" t="s">
        <v>6968</v>
      </c>
      <c r="C7538" t="s">
        <v>100</v>
      </c>
      <c r="D7538" s="1">
        <v>37897</v>
      </c>
      <c r="E7538" t="s">
        <v>24</v>
      </c>
      <c r="F7538">
        <v>73</v>
      </c>
      <c r="G7538" t="s">
        <v>93</v>
      </c>
      <c r="H7538" t="s">
        <v>37</v>
      </c>
      <c r="I7538" t="s">
        <v>27</v>
      </c>
      <c r="J7538">
        <v>20</v>
      </c>
      <c r="K7538" t="s">
        <v>50</v>
      </c>
      <c r="L7538" t="s">
        <v>94</v>
      </c>
      <c r="M7538">
        <v>5</v>
      </c>
      <c r="N7538">
        <v>7</v>
      </c>
      <c r="O7538">
        <v>511</v>
      </c>
      <c r="P7538">
        <v>365</v>
      </c>
      <c r="Q7538">
        <v>146</v>
      </c>
      <c r="R7538" t="s">
        <v>82</v>
      </c>
      <c r="S7538" t="s">
        <v>69</v>
      </c>
      <c r="T7538">
        <v>6</v>
      </c>
      <c r="U7538" t="s">
        <v>44</v>
      </c>
      <c r="V7538" t="s">
        <v>33</v>
      </c>
    </row>
    <row r="7539" spans="1:22" x14ac:dyDescent="0.35">
      <c r="A7539" s="1">
        <v>45429</v>
      </c>
      <c r="B7539" t="s">
        <v>5497</v>
      </c>
      <c r="C7539" t="s">
        <v>35</v>
      </c>
      <c r="D7539" s="1">
        <v>27713</v>
      </c>
      <c r="E7539" t="s">
        <v>71</v>
      </c>
      <c r="F7539">
        <v>457</v>
      </c>
      <c r="G7539" t="s">
        <v>79</v>
      </c>
      <c r="H7539" t="s">
        <v>49</v>
      </c>
      <c r="I7539" t="s">
        <v>27</v>
      </c>
      <c r="J7539">
        <v>49</v>
      </c>
      <c r="K7539" t="s">
        <v>42</v>
      </c>
      <c r="L7539" t="s">
        <v>81</v>
      </c>
      <c r="M7539">
        <v>7</v>
      </c>
      <c r="N7539">
        <v>9</v>
      </c>
      <c r="O7539">
        <v>4113</v>
      </c>
      <c r="P7539">
        <v>3199</v>
      </c>
      <c r="Q7539">
        <v>914</v>
      </c>
      <c r="R7539" t="s">
        <v>82</v>
      </c>
      <c r="S7539" t="s">
        <v>63</v>
      </c>
      <c r="T7539">
        <v>5</v>
      </c>
      <c r="U7539" t="s">
        <v>32</v>
      </c>
      <c r="V7539" t="s">
        <v>40</v>
      </c>
    </row>
    <row r="7540" spans="1:22" x14ac:dyDescent="0.35">
      <c r="A7540" s="1">
        <v>45486</v>
      </c>
      <c r="B7540" t="s">
        <v>6969</v>
      </c>
      <c r="C7540" t="s">
        <v>47</v>
      </c>
      <c r="D7540" s="1">
        <v>23590</v>
      </c>
      <c r="E7540" t="s">
        <v>71</v>
      </c>
      <c r="F7540">
        <v>454</v>
      </c>
      <c r="G7540" t="s">
        <v>59</v>
      </c>
      <c r="H7540" t="s">
        <v>80</v>
      </c>
      <c r="I7540" t="s">
        <v>27</v>
      </c>
      <c r="J7540">
        <v>60</v>
      </c>
      <c r="K7540" t="s">
        <v>28</v>
      </c>
      <c r="L7540" t="s">
        <v>62</v>
      </c>
      <c r="M7540">
        <v>10</v>
      </c>
      <c r="N7540">
        <v>45</v>
      </c>
      <c r="O7540">
        <v>20430</v>
      </c>
      <c r="P7540">
        <v>4540</v>
      </c>
      <c r="Q7540">
        <v>15890</v>
      </c>
      <c r="R7540" t="s">
        <v>30</v>
      </c>
      <c r="S7540" t="s">
        <v>69</v>
      </c>
      <c r="T7540">
        <v>6</v>
      </c>
      <c r="U7540" t="s">
        <v>44</v>
      </c>
      <c r="V7540" t="s">
        <v>90</v>
      </c>
    </row>
    <row r="7541" spans="1:22" x14ac:dyDescent="0.35">
      <c r="A7541" s="1">
        <v>45352</v>
      </c>
      <c r="B7541" t="s">
        <v>6970</v>
      </c>
      <c r="C7541" t="s">
        <v>104</v>
      </c>
      <c r="D7541" s="1">
        <v>29091</v>
      </c>
      <c r="E7541" t="s">
        <v>36</v>
      </c>
      <c r="F7541">
        <v>425</v>
      </c>
      <c r="G7541" t="s">
        <v>79</v>
      </c>
      <c r="H7541" t="s">
        <v>55</v>
      </c>
      <c r="I7541" t="s">
        <v>27</v>
      </c>
      <c r="J7541">
        <v>45</v>
      </c>
      <c r="K7541" t="s">
        <v>42</v>
      </c>
      <c r="L7541" t="s">
        <v>81</v>
      </c>
      <c r="M7541">
        <v>7</v>
      </c>
      <c r="N7541">
        <v>9</v>
      </c>
      <c r="O7541">
        <v>3825</v>
      </c>
      <c r="P7541">
        <v>2975</v>
      </c>
      <c r="Q7541">
        <v>850</v>
      </c>
      <c r="R7541" t="s">
        <v>82</v>
      </c>
      <c r="S7541" t="s">
        <v>63</v>
      </c>
      <c r="T7541">
        <v>5</v>
      </c>
      <c r="U7541" t="s">
        <v>32</v>
      </c>
      <c r="V7541" t="s">
        <v>52</v>
      </c>
    </row>
    <row r="7542" spans="1:22" x14ac:dyDescent="0.35">
      <c r="A7542" s="1">
        <v>45317</v>
      </c>
      <c r="B7542" t="s">
        <v>6971</v>
      </c>
      <c r="C7542" t="s">
        <v>78</v>
      </c>
      <c r="D7542" s="1">
        <v>16395</v>
      </c>
      <c r="E7542" t="s">
        <v>71</v>
      </c>
      <c r="F7542">
        <v>141</v>
      </c>
      <c r="G7542" t="s">
        <v>88</v>
      </c>
      <c r="H7542" t="s">
        <v>80</v>
      </c>
      <c r="I7542" t="s">
        <v>27</v>
      </c>
      <c r="J7542">
        <v>79</v>
      </c>
      <c r="K7542" t="s">
        <v>56</v>
      </c>
      <c r="L7542" t="s">
        <v>89</v>
      </c>
      <c r="M7542">
        <v>19</v>
      </c>
      <c r="N7542">
        <v>23</v>
      </c>
      <c r="O7542">
        <v>3243</v>
      </c>
      <c r="P7542">
        <v>2679</v>
      </c>
      <c r="Q7542">
        <v>564</v>
      </c>
      <c r="R7542" t="s">
        <v>30</v>
      </c>
      <c r="S7542" t="s">
        <v>63</v>
      </c>
      <c r="T7542">
        <v>5</v>
      </c>
      <c r="U7542" t="s">
        <v>32</v>
      </c>
      <c r="V7542" t="s">
        <v>70</v>
      </c>
    </row>
    <row r="7543" spans="1:22" x14ac:dyDescent="0.35">
      <c r="A7543" s="1">
        <v>45331</v>
      </c>
      <c r="B7543" t="s">
        <v>6972</v>
      </c>
      <c r="C7543" t="s">
        <v>23</v>
      </c>
      <c r="D7543" s="1">
        <v>23325</v>
      </c>
      <c r="E7543" t="s">
        <v>71</v>
      </c>
      <c r="F7543">
        <v>477</v>
      </c>
      <c r="G7543" t="s">
        <v>85</v>
      </c>
      <c r="H7543" t="s">
        <v>55</v>
      </c>
      <c r="I7543" t="s">
        <v>27</v>
      </c>
      <c r="J7543">
        <v>60</v>
      </c>
      <c r="K7543" t="s">
        <v>28</v>
      </c>
      <c r="L7543" t="s">
        <v>86</v>
      </c>
      <c r="M7543">
        <v>18</v>
      </c>
      <c r="N7543">
        <v>36</v>
      </c>
      <c r="O7543">
        <v>17172</v>
      </c>
      <c r="P7543">
        <v>8586</v>
      </c>
      <c r="Q7543">
        <v>8586</v>
      </c>
      <c r="R7543" t="s">
        <v>30</v>
      </c>
      <c r="S7543" t="s">
        <v>63</v>
      </c>
      <c r="T7543">
        <v>5</v>
      </c>
      <c r="U7543" t="s">
        <v>32</v>
      </c>
      <c r="V7543" t="s">
        <v>33</v>
      </c>
    </row>
    <row r="7544" spans="1:22" x14ac:dyDescent="0.35">
      <c r="A7544" s="1">
        <v>45432</v>
      </c>
      <c r="B7544" t="s">
        <v>6973</v>
      </c>
      <c r="C7544" t="s">
        <v>47</v>
      </c>
      <c r="D7544" s="1">
        <v>22696</v>
      </c>
      <c r="E7544" t="s">
        <v>36</v>
      </c>
      <c r="F7544">
        <v>209</v>
      </c>
      <c r="G7544" t="s">
        <v>85</v>
      </c>
      <c r="H7544" t="s">
        <v>55</v>
      </c>
      <c r="I7544" t="s">
        <v>27</v>
      </c>
      <c r="J7544">
        <v>62</v>
      </c>
      <c r="K7544" t="s">
        <v>28</v>
      </c>
      <c r="L7544" t="s">
        <v>86</v>
      </c>
      <c r="M7544">
        <v>18</v>
      </c>
      <c r="N7544">
        <v>36</v>
      </c>
      <c r="O7544">
        <v>7524</v>
      </c>
      <c r="P7544">
        <v>3762</v>
      </c>
      <c r="Q7544">
        <v>3762</v>
      </c>
      <c r="R7544" t="s">
        <v>30</v>
      </c>
      <c r="S7544" t="s">
        <v>39</v>
      </c>
      <c r="T7544">
        <v>1</v>
      </c>
      <c r="U7544" t="s">
        <v>32</v>
      </c>
      <c r="V7544" t="s">
        <v>40</v>
      </c>
    </row>
    <row r="7545" spans="1:22" x14ac:dyDescent="0.35">
      <c r="A7545" s="1">
        <v>45454</v>
      </c>
      <c r="B7545" t="s">
        <v>6974</v>
      </c>
      <c r="C7545" t="s">
        <v>104</v>
      </c>
      <c r="D7545" s="1">
        <v>30779</v>
      </c>
      <c r="E7545" t="s">
        <v>71</v>
      </c>
      <c r="F7545">
        <v>495</v>
      </c>
      <c r="G7545" t="s">
        <v>85</v>
      </c>
      <c r="H7545" t="s">
        <v>49</v>
      </c>
      <c r="I7545" t="s">
        <v>27</v>
      </c>
      <c r="J7545">
        <v>40</v>
      </c>
      <c r="K7545" t="s">
        <v>61</v>
      </c>
      <c r="L7545" t="s">
        <v>86</v>
      </c>
      <c r="M7545">
        <v>18</v>
      </c>
      <c r="N7545">
        <v>36</v>
      </c>
      <c r="O7545">
        <v>17820</v>
      </c>
      <c r="P7545">
        <v>8910</v>
      </c>
      <c r="Q7545">
        <v>8910</v>
      </c>
      <c r="R7545" t="s">
        <v>30</v>
      </c>
      <c r="S7545" t="s">
        <v>31</v>
      </c>
      <c r="T7545">
        <v>2</v>
      </c>
      <c r="U7545" t="s">
        <v>32</v>
      </c>
      <c r="V7545" t="s">
        <v>45</v>
      </c>
    </row>
    <row r="7546" spans="1:22" x14ac:dyDescent="0.35">
      <c r="A7546" s="1">
        <v>45429</v>
      </c>
      <c r="B7546" t="s">
        <v>6975</v>
      </c>
      <c r="C7546" t="s">
        <v>78</v>
      </c>
      <c r="D7546" s="1">
        <v>35028</v>
      </c>
      <c r="E7546" t="s">
        <v>36</v>
      </c>
      <c r="F7546">
        <v>112</v>
      </c>
      <c r="G7546" t="s">
        <v>85</v>
      </c>
      <c r="H7546" t="s">
        <v>80</v>
      </c>
      <c r="I7546" t="s">
        <v>27</v>
      </c>
      <c r="J7546">
        <v>28</v>
      </c>
      <c r="K7546" t="s">
        <v>50</v>
      </c>
      <c r="L7546" t="s">
        <v>86</v>
      </c>
      <c r="M7546">
        <v>18</v>
      </c>
      <c r="N7546">
        <v>36</v>
      </c>
      <c r="O7546">
        <v>4032</v>
      </c>
      <c r="P7546">
        <v>2016</v>
      </c>
      <c r="Q7546">
        <v>2016</v>
      </c>
      <c r="R7546" t="s">
        <v>30</v>
      </c>
      <c r="S7546" t="s">
        <v>63</v>
      </c>
      <c r="T7546">
        <v>5</v>
      </c>
      <c r="U7546" t="s">
        <v>32</v>
      </c>
      <c r="V7546" t="s">
        <v>40</v>
      </c>
    </row>
    <row r="7547" spans="1:22" x14ac:dyDescent="0.35">
      <c r="A7547" s="1">
        <v>45348</v>
      </c>
      <c r="B7547" t="s">
        <v>6976</v>
      </c>
      <c r="C7547" t="s">
        <v>107</v>
      </c>
      <c r="D7547" s="1">
        <v>33847</v>
      </c>
      <c r="E7547" t="s">
        <v>36</v>
      </c>
      <c r="F7547">
        <v>192</v>
      </c>
      <c r="G7547" t="s">
        <v>85</v>
      </c>
      <c r="H7547" t="s">
        <v>55</v>
      </c>
      <c r="I7547" t="s">
        <v>27</v>
      </c>
      <c r="J7547">
        <v>32</v>
      </c>
      <c r="K7547" t="s">
        <v>61</v>
      </c>
      <c r="L7547" t="s">
        <v>86</v>
      </c>
      <c r="M7547">
        <v>18</v>
      </c>
      <c r="N7547">
        <v>36</v>
      </c>
      <c r="O7547">
        <v>6912</v>
      </c>
      <c r="P7547">
        <v>3456</v>
      </c>
      <c r="Q7547">
        <v>3456</v>
      </c>
      <c r="R7547" t="s">
        <v>30</v>
      </c>
      <c r="S7547" t="s">
        <v>39</v>
      </c>
      <c r="T7547">
        <v>1</v>
      </c>
      <c r="U7547" t="s">
        <v>32</v>
      </c>
      <c r="V7547" t="s">
        <v>33</v>
      </c>
    </row>
    <row r="7548" spans="1:22" x14ac:dyDescent="0.35">
      <c r="A7548" s="1">
        <v>45329</v>
      </c>
      <c r="B7548" t="s">
        <v>4887</v>
      </c>
      <c r="C7548" t="s">
        <v>78</v>
      </c>
      <c r="D7548" s="1">
        <v>29269</v>
      </c>
      <c r="E7548" t="s">
        <v>71</v>
      </c>
      <c r="F7548">
        <v>92</v>
      </c>
      <c r="G7548" t="s">
        <v>85</v>
      </c>
      <c r="H7548" t="s">
        <v>80</v>
      </c>
      <c r="I7548" t="s">
        <v>27</v>
      </c>
      <c r="J7548">
        <v>44</v>
      </c>
      <c r="K7548" t="s">
        <v>61</v>
      </c>
      <c r="L7548" t="s">
        <v>86</v>
      </c>
      <c r="M7548">
        <v>18</v>
      </c>
      <c r="N7548">
        <v>36</v>
      </c>
      <c r="O7548">
        <v>3312</v>
      </c>
      <c r="P7548">
        <v>1656</v>
      </c>
      <c r="Q7548">
        <v>1656</v>
      </c>
      <c r="R7548" t="s">
        <v>30</v>
      </c>
      <c r="S7548" t="s">
        <v>57</v>
      </c>
      <c r="T7548">
        <v>3</v>
      </c>
      <c r="U7548" t="s">
        <v>32</v>
      </c>
      <c r="V7548" t="s">
        <v>33</v>
      </c>
    </row>
    <row r="7549" spans="1:22" x14ac:dyDescent="0.35">
      <c r="A7549" s="1">
        <v>45406</v>
      </c>
      <c r="B7549" t="s">
        <v>6977</v>
      </c>
      <c r="C7549" t="s">
        <v>78</v>
      </c>
      <c r="D7549" s="1">
        <v>20422</v>
      </c>
      <c r="E7549" t="s">
        <v>98</v>
      </c>
      <c r="F7549">
        <v>263</v>
      </c>
      <c r="G7549" t="s">
        <v>85</v>
      </c>
      <c r="H7549" t="s">
        <v>55</v>
      </c>
      <c r="I7549" t="s">
        <v>27</v>
      </c>
      <c r="J7549">
        <v>68</v>
      </c>
      <c r="K7549" t="s">
        <v>28</v>
      </c>
      <c r="L7549" t="s">
        <v>86</v>
      </c>
      <c r="M7549">
        <v>18</v>
      </c>
      <c r="N7549">
        <v>36</v>
      </c>
      <c r="O7549">
        <v>9468</v>
      </c>
      <c r="P7549">
        <v>4734</v>
      </c>
      <c r="Q7549">
        <v>4734</v>
      </c>
      <c r="R7549" t="s">
        <v>30</v>
      </c>
      <c r="S7549" t="s">
        <v>57</v>
      </c>
      <c r="T7549">
        <v>3</v>
      </c>
      <c r="U7549" t="s">
        <v>32</v>
      </c>
      <c r="V7549" t="s">
        <v>72</v>
      </c>
    </row>
    <row r="7550" spans="1:22" x14ac:dyDescent="0.35">
      <c r="A7550" s="1">
        <v>45409</v>
      </c>
      <c r="B7550" t="s">
        <v>6978</v>
      </c>
      <c r="C7550" t="s">
        <v>84</v>
      </c>
      <c r="D7550" s="1">
        <v>34014</v>
      </c>
      <c r="E7550" t="s">
        <v>36</v>
      </c>
      <c r="F7550">
        <v>95</v>
      </c>
      <c r="G7550" t="s">
        <v>79</v>
      </c>
      <c r="H7550" t="s">
        <v>41</v>
      </c>
      <c r="I7550" t="s">
        <v>27</v>
      </c>
      <c r="J7550">
        <v>31</v>
      </c>
      <c r="K7550" t="s">
        <v>61</v>
      </c>
      <c r="L7550" t="s">
        <v>81</v>
      </c>
      <c r="M7550">
        <v>7</v>
      </c>
      <c r="N7550">
        <v>9</v>
      </c>
      <c r="O7550">
        <v>855</v>
      </c>
      <c r="P7550">
        <v>665</v>
      </c>
      <c r="Q7550">
        <v>190</v>
      </c>
      <c r="R7550" t="s">
        <v>82</v>
      </c>
      <c r="S7550" t="s">
        <v>69</v>
      </c>
      <c r="T7550">
        <v>6</v>
      </c>
      <c r="U7550" t="s">
        <v>44</v>
      </c>
      <c r="V7550" t="s">
        <v>72</v>
      </c>
    </row>
    <row r="7551" spans="1:22" x14ac:dyDescent="0.35">
      <c r="A7551" s="1">
        <v>45305</v>
      </c>
      <c r="B7551" t="s">
        <v>6979</v>
      </c>
      <c r="C7551" t="s">
        <v>107</v>
      </c>
      <c r="D7551" s="1">
        <v>28040</v>
      </c>
      <c r="E7551" t="s">
        <v>98</v>
      </c>
      <c r="F7551">
        <v>15</v>
      </c>
      <c r="G7551" t="s">
        <v>73</v>
      </c>
      <c r="H7551" t="s">
        <v>41</v>
      </c>
      <c r="I7551" t="s">
        <v>27</v>
      </c>
      <c r="J7551">
        <v>47</v>
      </c>
      <c r="K7551" t="s">
        <v>42</v>
      </c>
      <c r="L7551" t="s">
        <v>75</v>
      </c>
      <c r="M7551">
        <v>14</v>
      </c>
      <c r="N7551">
        <v>28</v>
      </c>
      <c r="O7551">
        <v>420</v>
      </c>
      <c r="P7551">
        <v>210</v>
      </c>
      <c r="Q7551">
        <v>210</v>
      </c>
      <c r="R7551" t="s">
        <v>30</v>
      </c>
      <c r="S7551" t="s">
        <v>43</v>
      </c>
      <c r="T7551">
        <v>0</v>
      </c>
      <c r="U7551" t="s">
        <v>44</v>
      </c>
      <c r="V7551" t="s">
        <v>70</v>
      </c>
    </row>
    <row r="7552" spans="1:22" x14ac:dyDescent="0.35">
      <c r="A7552" s="1">
        <v>45460</v>
      </c>
      <c r="B7552" t="s">
        <v>6980</v>
      </c>
      <c r="C7552" t="s">
        <v>104</v>
      </c>
      <c r="D7552" s="1">
        <v>16916</v>
      </c>
      <c r="E7552" t="s">
        <v>98</v>
      </c>
      <c r="F7552">
        <v>165</v>
      </c>
      <c r="G7552" t="s">
        <v>93</v>
      </c>
      <c r="H7552" t="s">
        <v>74</v>
      </c>
      <c r="I7552" t="s">
        <v>38</v>
      </c>
      <c r="J7552">
        <v>78</v>
      </c>
      <c r="K7552" t="s">
        <v>56</v>
      </c>
      <c r="L7552" t="s">
        <v>94</v>
      </c>
      <c r="M7552">
        <v>5</v>
      </c>
      <c r="N7552">
        <v>7</v>
      </c>
      <c r="O7552">
        <v>1155</v>
      </c>
      <c r="P7552">
        <v>825</v>
      </c>
      <c r="Q7552">
        <v>330</v>
      </c>
      <c r="R7552" t="s">
        <v>82</v>
      </c>
      <c r="S7552" t="s">
        <v>39</v>
      </c>
      <c r="T7552">
        <v>1</v>
      </c>
      <c r="U7552" t="s">
        <v>32</v>
      </c>
      <c r="V7552" t="s">
        <v>45</v>
      </c>
    </row>
    <row r="7553" spans="1:22" x14ac:dyDescent="0.35">
      <c r="A7553" s="1">
        <v>45394</v>
      </c>
      <c r="B7553" t="s">
        <v>403</v>
      </c>
      <c r="C7553" t="s">
        <v>23</v>
      </c>
      <c r="D7553" s="1">
        <v>32704</v>
      </c>
      <c r="E7553" t="s">
        <v>36</v>
      </c>
      <c r="F7553">
        <v>481</v>
      </c>
      <c r="G7553" t="s">
        <v>59</v>
      </c>
      <c r="H7553" t="s">
        <v>37</v>
      </c>
      <c r="I7553" t="s">
        <v>27</v>
      </c>
      <c r="J7553">
        <v>35</v>
      </c>
      <c r="K7553" t="s">
        <v>61</v>
      </c>
      <c r="L7553" t="s">
        <v>62</v>
      </c>
      <c r="M7553">
        <v>10</v>
      </c>
      <c r="N7553">
        <v>45</v>
      </c>
      <c r="O7553">
        <v>21645</v>
      </c>
      <c r="P7553">
        <v>4810</v>
      </c>
      <c r="Q7553">
        <v>16835</v>
      </c>
      <c r="R7553" t="s">
        <v>30</v>
      </c>
      <c r="S7553" t="s">
        <v>63</v>
      </c>
      <c r="T7553">
        <v>5</v>
      </c>
      <c r="U7553" t="s">
        <v>32</v>
      </c>
      <c r="V7553" t="s">
        <v>72</v>
      </c>
    </row>
    <row r="7554" spans="1:22" x14ac:dyDescent="0.35">
      <c r="A7554" s="1">
        <v>45467</v>
      </c>
      <c r="B7554" t="s">
        <v>6981</v>
      </c>
      <c r="C7554" t="s">
        <v>84</v>
      </c>
      <c r="D7554" s="1">
        <v>15956</v>
      </c>
      <c r="E7554" t="s">
        <v>98</v>
      </c>
      <c r="F7554">
        <v>400</v>
      </c>
      <c r="G7554" t="s">
        <v>88</v>
      </c>
      <c r="H7554" t="s">
        <v>49</v>
      </c>
      <c r="I7554" t="s">
        <v>27</v>
      </c>
      <c r="J7554">
        <v>81</v>
      </c>
      <c r="K7554" t="s">
        <v>56</v>
      </c>
      <c r="L7554" t="s">
        <v>89</v>
      </c>
      <c r="M7554">
        <v>19</v>
      </c>
      <c r="N7554">
        <v>23</v>
      </c>
      <c r="O7554">
        <v>9200</v>
      </c>
      <c r="P7554">
        <v>7600</v>
      </c>
      <c r="Q7554">
        <v>1600</v>
      </c>
      <c r="R7554" t="s">
        <v>30</v>
      </c>
      <c r="S7554" t="s">
        <v>39</v>
      </c>
      <c r="T7554">
        <v>1</v>
      </c>
      <c r="U7554" t="s">
        <v>32</v>
      </c>
      <c r="V7554" t="s">
        <v>45</v>
      </c>
    </row>
    <row r="7555" spans="1:22" x14ac:dyDescent="0.35">
      <c r="A7555" s="1">
        <v>45438</v>
      </c>
      <c r="B7555" t="s">
        <v>6982</v>
      </c>
      <c r="C7555" t="s">
        <v>23</v>
      </c>
      <c r="D7555" s="1">
        <v>35988</v>
      </c>
      <c r="E7555" t="s">
        <v>71</v>
      </c>
      <c r="F7555">
        <v>198</v>
      </c>
      <c r="G7555" t="s">
        <v>88</v>
      </c>
      <c r="H7555" t="s">
        <v>80</v>
      </c>
      <c r="I7555" t="s">
        <v>27</v>
      </c>
      <c r="J7555">
        <v>26</v>
      </c>
      <c r="K7555" t="s">
        <v>50</v>
      </c>
      <c r="L7555" t="s">
        <v>89</v>
      </c>
      <c r="M7555">
        <v>19</v>
      </c>
      <c r="N7555">
        <v>23</v>
      </c>
      <c r="O7555">
        <v>4554</v>
      </c>
      <c r="P7555">
        <v>3762</v>
      </c>
      <c r="Q7555">
        <v>792</v>
      </c>
      <c r="R7555" t="s">
        <v>30</v>
      </c>
      <c r="S7555" t="s">
        <v>43</v>
      </c>
      <c r="T7555">
        <v>0</v>
      </c>
      <c r="U7555" t="s">
        <v>44</v>
      </c>
      <c r="V7555" t="s">
        <v>40</v>
      </c>
    </row>
    <row r="7556" spans="1:22" x14ac:dyDescent="0.35">
      <c r="A7556" s="1">
        <v>45371</v>
      </c>
      <c r="B7556" t="s">
        <v>6983</v>
      </c>
      <c r="C7556" t="s">
        <v>107</v>
      </c>
      <c r="D7556" s="1">
        <v>17858</v>
      </c>
      <c r="E7556" t="s">
        <v>36</v>
      </c>
      <c r="F7556">
        <v>332</v>
      </c>
      <c r="G7556" t="s">
        <v>67</v>
      </c>
      <c r="H7556" t="s">
        <v>55</v>
      </c>
      <c r="I7556" t="s">
        <v>27</v>
      </c>
      <c r="J7556">
        <v>75</v>
      </c>
      <c r="K7556" t="s">
        <v>56</v>
      </c>
      <c r="L7556" t="s">
        <v>68</v>
      </c>
      <c r="M7556">
        <v>18</v>
      </c>
      <c r="N7556">
        <v>22</v>
      </c>
      <c r="O7556">
        <v>7304</v>
      </c>
      <c r="P7556">
        <v>5976</v>
      </c>
      <c r="Q7556">
        <v>1328</v>
      </c>
      <c r="R7556" t="s">
        <v>30</v>
      </c>
      <c r="S7556" t="s">
        <v>57</v>
      </c>
      <c r="T7556">
        <v>3</v>
      </c>
      <c r="U7556" t="s">
        <v>32</v>
      </c>
      <c r="V7556" t="s">
        <v>52</v>
      </c>
    </row>
    <row r="7557" spans="1:22" x14ac:dyDescent="0.35">
      <c r="A7557" s="1">
        <v>45467</v>
      </c>
      <c r="B7557" t="s">
        <v>6984</v>
      </c>
      <c r="C7557" t="s">
        <v>47</v>
      </c>
      <c r="D7557" s="1">
        <v>33022</v>
      </c>
      <c r="E7557" t="s">
        <v>36</v>
      </c>
      <c r="F7557">
        <v>211</v>
      </c>
      <c r="G7557" t="s">
        <v>85</v>
      </c>
      <c r="H7557" t="s">
        <v>80</v>
      </c>
      <c r="I7557" t="s">
        <v>27</v>
      </c>
      <c r="J7557">
        <v>34</v>
      </c>
      <c r="K7557" t="s">
        <v>61</v>
      </c>
      <c r="L7557" t="s">
        <v>86</v>
      </c>
      <c r="M7557">
        <v>18</v>
      </c>
      <c r="N7557">
        <v>36</v>
      </c>
      <c r="O7557">
        <v>7596</v>
      </c>
      <c r="P7557">
        <v>3798</v>
      </c>
      <c r="Q7557">
        <v>3798</v>
      </c>
      <c r="R7557" t="s">
        <v>30</v>
      </c>
      <c r="S7557" t="s">
        <v>39</v>
      </c>
      <c r="T7557">
        <v>1</v>
      </c>
      <c r="U7557" t="s">
        <v>32</v>
      </c>
      <c r="V7557" t="s">
        <v>45</v>
      </c>
    </row>
    <row r="7558" spans="1:22" x14ac:dyDescent="0.35">
      <c r="A7558" s="1">
        <v>45444</v>
      </c>
      <c r="B7558" t="s">
        <v>6985</v>
      </c>
      <c r="C7558" t="s">
        <v>104</v>
      </c>
      <c r="D7558" s="1">
        <v>25399</v>
      </c>
      <c r="E7558" t="s">
        <v>36</v>
      </c>
      <c r="F7558">
        <v>83</v>
      </c>
      <c r="G7558" t="s">
        <v>25</v>
      </c>
      <c r="H7558" t="s">
        <v>55</v>
      </c>
      <c r="I7558" t="s">
        <v>27</v>
      </c>
      <c r="J7558">
        <v>55</v>
      </c>
      <c r="K7558" t="s">
        <v>42</v>
      </c>
      <c r="L7558" t="s">
        <v>29</v>
      </c>
      <c r="M7558">
        <v>10</v>
      </c>
      <c r="N7558">
        <v>14</v>
      </c>
      <c r="O7558">
        <v>1162</v>
      </c>
      <c r="P7558">
        <v>830</v>
      </c>
      <c r="Q7558">
        <v>332</v>
      </c>
      <c r="R7558" t="s">
        <v>30</v>
      </c>
      <c r="S7558" t="s">
        <v>69</v>
      </c>
      <c r="T7558">
        <v>6</v>
      </c>
      <c r="U7558" t="s">
        <v>44</v>
      </c>
      <c r="V7558" t="s">
        <v>45</v>
      </c>
    </row>
    <row r="7559" spans="1:22" x14ac:dyDescent="0.35">
      <c r="A7559" s="1">
        <v>45475</v>
      </c>
      <c r="B7559" t="s">
        <v>6986</v>
      </c>
      <c r="C7559" t="s">
        <v>47</v>
      </c>
      <c r="D7559" s="1">
        <v>32592</v>
      </c>
      <c r="E7559" t="s">
        <v>98</v>
      </c>
      <c r="F7559">
        <v>303</v>
      </c>
      <c r="G7559" t="s">
        <v>48</v>
      </c>
      <c r="H7559" t="s">
        <v>55</v>
      </c>
      <c r="I7559" t="s">
        <v>27</v>
      </c>
      <c r="J7559">
        <v>35</v>
      </c>
      <c r="K7559" t="s">
        <v>61</v>
      </c>
      <c r="L7559" t="s">
        <v>51</v>
      </c>
      <c r="M7559">
        <v>10</v>
      </c>
      <c r="N7559">
        <v>11</v>
      </c>
      <c r="O7559">
        <v>3333</v>
      </c>
      <c r="P7559">
        <v>3030</v>
      </c>
      <c r="Q7559">
        <v>303</v>
      </c>
      <c r="R7559" t="s">
        <v>30</v>
      </c>
      <c r="S7559" t="s">
        <v>31</v>
      </c>
      <c r="T7559">
        <v>2</v>
      </c>
      <c r="U7559" t="s">
        <v>32</v>
      </c>
      <c r="V7559" t="s">
        <v>90</v>
      </c>
    </row>
    <row r="7560" spans="1:22" x14ac:dyDescent="0.35">
      <c r="A7560" s="1">
        <v>45320</v>
      </c>
      <c r="B7560" t="s">
        <v>6987</v>
      </c>
      <c r="C7560" t="s">
        <v>78</v>
      </c>
      <c r="D7560" s="1">
        <v>25067</v>
      </c>
      <c r="E7560" t="s">
        <v>71</v>
      </c>
      <c r="F7560">
        <v>498</v>
      </c>
      <c r="G7560" t="s">
        <v>93</v>
      </c>
      <c r="H7560" t="s">
        <v>49</v>
      </c>
      <c r="I7560" t="s">
        <v>27</v>
      </c>
      <c r="J7560">
        <v>55</v>
      </c>
      <c r="K7560" t="s">
        <v>42</v>
      </c>
      <c r="L7560" t="s">
        <v>94</v>
      </c>
      <c r="M7560">
        <v>5</v>
      </c>
      <c r="N7560">
        <v>7</v>
      </c>
      <c r="O7560">
        <v>3486</v>
      </c>
      <c r="P7560">
        <v>2490</v>
      </c>
      <c r="Q7560">
        <v>996</v>
      </c>
      <c r="R7560" t="s">
        <v>82</v>
      </c>
      <c r="S7560" t="s">
        <v>39</v>
      </c>
      <c r="T7560">
        <v>1</v>
      </c>
      <c r="U7560" t="s">
        <v>32</v>
      </c>
      <c r="V7560" t="s">
        <v>70</v>
      </c>
    </row>
    <row r="7561" spans="1:22" x14ac:dyDescent="0.35">
      <c r="A7561" s="1">
        <v>45309</v>
      </c>
      <c r="B7561" t="s">
        <v>6988</v>
      </c>
      <c r="C7561" t="s">
        <v>78</v>
      </c>
      <c r="D7561" s="1">
        <v>29463</v>
      </c>
      <c r="E7561" t="s">
        <v>71</v>
      </c>
      <c r="F7561">
        <v>116</v>
      </c>
      <c r="G7561" t="s">
        <v>85</v>
      </c>
      <c r="H7561" t="s">
        <v>80</v>
      </c>
      <c r="I7561" t="s">
        <v>27</v>
      </c>
      <c r="J7561">
        <v>43</v>
      </c>
      <c r="K7561" t="s">
        <v>61</v>
      </c>
      <c r="L7561" t="s">
        <v>86</v>
      </c>
      <c r="M7561">
        <v>18</v>
      </c>
      <c r="N7561">
        <v>36</v>
      </c>
      <c r="O7561">
        <v>4176</v>
      </c>
      <c r="P7561">
        <v>2088</v>
      </c>
      <c r="Q7561">
        <v>2088</v>
      </c>
      <c r="R7561" t="s">
        <v>30</v>
      </c>
      <c r="S7561" t="s">
        <v>76</v>
      </c>
      <c r="T7561">
        <v>4</v>
      </c>
      <c r="U7561" t="s">
        <v>32</v>
      </c>
      <c r="V7561" t="s">
        <v>70</v>
      </c>
    </row>
    <row r="7562" spans="1:22" x14ac:dyDescent="0.35">
      <c r="A7562" s="1">
        <v>45320</v>
      </c>
      <c r="B7562" t="s">
        <v>6989</v>
      </c>
      <c r="C7562" t="s">
        <v>35</v>
      </c>
      <c r="D7562" s="1">
        <v>38550</v>
      </c>
      <c r="E7562" t="s">
        <v>98</v>
      </c>
      <c r="F7562">
        <v>388</v>
      </c>
      <c r="G7562" t="s">
        <v>93</v>
      </c>
      <c r="H7562" t="s">
        <v>55</v>
      </c>
      <c r="I7562" t="s">
        <v>27</v>
      </c>
      <c r="J7562">
        <v>19</v>
      </c>
      <c r="K7562" t="s">
        <v>50</v>
      </c>
      <c r="L7562" t="s">
        <v>94</v>
      </c>
      <c r="M7562">
        <v>5</v>
      </c>
      <c r="N7562">
        <v>7</v>
      </c>
      <c r="O7562">
        <v>2716</v>
      </c>
      <c r="P7562">
        <v>1940</v>
      </c>
      <c r="Q7562">
        <v>776</v>
      </c>
      <c r="R7562" t="s">
        <v>82</v>
      </c>
      <c r="S7562" t="s">
        <v>39</v>
      </c>
      <c r="T7562">
        <v>1</v>
      </c>
      <c r="U7562" t="s">
        <v>32</v>
      </c>
      <c r="V7562" t="s">
        <v>70</v>
      </c>
    </row>
    <row r="7563" spans="1:22" x14ac:dyDescent="0.35">
      <c r="A7563" s="1">
        <v>45405</v>
      </c>
      <c r="B7563" t="s">
        <v>6990</v>
      </c>
      <c r="C7563" t="s">
        <v>23</v>
      </c>
      <c r="D7563" s="1">
        <v>19647</v>
      </c>
      <c r="E7563" t="s">
        <v>36</v>
      </c>
      <c r="F7563">
        <v>470</v>
      </c>
      <c r="G7563" t="s">
        <v>79</v>
      </c>
      <c r="H7563" t="s">
        <v>80</v>
      </c>
      <c r="I7563" t="s">
        <v>27</v>
      </c>
      <c r="J7563">
        <v>71</v>
      </c>
      <c r="K7563" t="s">
        <v>28</v>
      </c>
      <c r="L7563" t="s">
        <v>81</v>
      </c>
      <c r="M7563">
        <v>7</v>
      </c>
      <c r="N7563">
        <v>9</v>
      </c>
      <c r="O7563">
        <v>4230</v>
      </c>
      <c r="P7563">
        <v>3290</v>
      </c>
      <c r="Q7563">
        <v>940</v>
      </c>
      <c r="R7563" t="s">
        <v>82</v>
      </c>
      <c r="S7563" t="s">
        <v>31</v>
      </c>
      <c r="T7563">
        <v>2</v>
      </c>
      <c r="U7563" t="s">
        <v>32</v>
      </c>
      <c r="V7563" t="s">
        <v>72</v>
      </c>
    </row>
    <row r="7564" spans="1:22" x14ac:dyDescent="0.35">
      <c r="A7564" s="1">
        <v>45308</v>
      </c>
      <c r="B7564" t="s">
        <v>66</v>
      </c>
      <c r="C7564" t="s">
        <v>113</v>
      </c>
      <c r="D7564" s="1">
        <v>28367</v>
      </c>
      <c r="E7564" t="s">
        <v>98</v>
      </c>
      <c r="F7564">
        <v>387</v>
      </c>
      <c r="G7564" t="s">
        <v>95</v>
      </c>
      <c r="H7564" t="s">
        <v>55</v>
      </c>
      <c r="I7564" t="s">
        <v>27</v>
      </c>
      <c r="J7564">
        <v>46</v>
      </c>
      <c r="K7564" t="s">
        <v>42</v>
      </c>
      <c r="L7564" t="s">
        <v>96</v>
      </c>
      <c r="M7564">
        <v>3</v>
      </c>
      <c r="N7564">
        <v>5</v>
      </c>
      <c r="O7564">
        <v>1935</v>
      </c>
      <c r="P7564">
        <v>1161</v>
      </c>
      <c r="Q7564">
        <v>774</v>
      </c>
      <c r="R7564" t="s">
        <v>82</v>
      </c>
      <c r="S7564" t="s">
        <v>57</v>
      </c>
      <c r="T7564">
        <v>3</v>
      </c>
      <c r="U7564" t="s">
        <v>32</v>
      </c>
      <c r="V7564" t="s">
        <v>70</v>
      </c>
    </row>
    <row r="7565" spans="1:22" x14ac:dyDescent="0.35">
      <c r="A7565" s="1">
        <v>45486</v>
      </c>
      <c r="B7565" t="s">
        <v>6991</v>
      </c>
      <c r="C7565" t="s">
        <v>104</v>
      </c>
      <c r="D7565" s="1">
        <v>31902</v>
      </c>
      <c r="E7565" t="s">
        <v>71</v>
      </c>
      <c r="F7565">
        <v>265</v>
      </c>
      <c r="G7565" t="s">
        <v>88</v>
      </c>
      <c r="H7565" t="s">
        <v>41</v>
      </c>
      <c r="I7565" t="s">
        <v>27</v>
      </c>
      <c r="J7565">
        <v>37</v>
      </c>
      <c r="K7565" t="s">
        <v>61</v>
      </c>
      <c r="L7565" t="s">
        <v>89</v>
      </c>
      <c r="M7565">
        <v>19</v>
      </c>
      <c r="N7565">
        <v>23</v>
      </c>
      <c r="O7565">
        <v>6095</v>
      </c>
      <c r="P7565">
        <v>5035</v>
      </c>
      <c r="Q7565">
        <v>1060</v>
      </c>
      <c r="R7565" t="s">
        <v>30</v>
      </c>
      <c r="S7565" t="s">
        <v>69</v>
      </c>
      <c r="T7565">
        <v>6</v>
      </c>
      <c r="U7565" t="s">
        <v>44</v>
      </c>
      <c r="V7565" t="s">
        <v>90</v>
      </c>
    </row>
    <row r="7566" spans="1:22" x14ac:dyDescent="0.35">
      <c r="A7566" s="1">
        <v>45430</v>
      </c>
      <c r="B7566" t="s">
        <v>6992</v>
      </c>
      <c r="C7566" t="s">
        <v>100</v>
      </c>
      <c r="D7566" s="1">
        <v>19285</v>
      </c>
      <c r="E7566" t="s">
        <v>98</v>
      </c>
      <c r="F7566">
        <v>99</v>
      </c>
      <c r="G7566" t="s">
        <v>88</v>
      </c>
      <c r="H7566" t="s">
        <v>41</v>
      </c>
      <c r="I7566" t="s">
        <v>27</v>
      </c>
      <c r="J7566">
        <v>72</v>
      </c>
      <c r="K7566" t="s">
        <v>28</v>
      </c>
      <c r="L7566" t="s">
        <v>89</v>
      </c>
      <c r="M7566">
        <v>19</v>
      </c>
      <c r="N7566">
        <v>23</v>
      </c>
      <c r="O7566">
        <v>2277</v>
      </c>
      <c r="P7566">
        <v>1881</v>
      </c>
      <c r="Q7566">
        <v>396</v>
      </c>
      <c r="R7566" t="s">
        <v>30</v>
      </c>
      <c r="S7566" t="s">
        <v>69</v>
      </c>
      <c r="T7566">
        <v>6</v>
      </c>
      <c r="U7566" t="s">
        <v>44</v>
      </c>
      <c r="V7566" t="s">
        <v>40</v>
      </c>
    </row>
    <row r="7567" spans="1:22" x14ac:dyDescent="0.35">
      <c r="A7567" s="1">
        <v>45387</v>
      </c>
      <c r="B7567" t="s">
        <v>6993</v>
      </c>
      <c r="C7567" t="s">
        <v>100</v>
      </c>
      <c r="D7567" s="1">
        <v>16359</v>
      </c>
      <c r="E7567" t="s">
        <v>71</v>
      </c>
      <c r="F7567">
        <v>395</v>
      </c>
      <c r="G7567" t="s">
        <v>79</v>
      </c>
      <c r="H7567" t="s">
        <v>74</v>
      </c>
      <c r="I7567" t="s">
        <v>27</v>
      </c>
      <c r="J7567">
        <v>80</v>
      </c>
      <c r="K7567" t="s">
        <v>56</v>
      </c>
      <c r="L7567" t="s">
        <v>81</v>
      </c>
      <c r="M7567">
        <v>7</v>
      </c>
      <c r="N7567">
        <v>9</v>
      </c>
      <c r="O7567">
        <v>3555</v>
      </c>
      <c r="P7567">
        <v>2765</v>
      </c>
      <c r="Q7567">
        <v>790</v>
      </c>
      <c r="R7567" t="s">
        <v>82</v>
      </c>
      <c r="S7567" t="s">
        <v>63</v>
      </c>
      <c r="T7567">
        <v>5</v>
      </c>
      <c r="U7567" t="s">
        <v>32</v>
      </c>
      <c r="V7567" t="s">
        <v>72</v>
      </c>
    </row>
    <row r="7568" spans="1:22" x14ac:dyDescent="0.35">
      <c r="A7568" s="1">
        <v>45398</v>
      </c>
      <c r="B7568" t="s">
        <v>6994</v>
      </c>
      <c r="C7568" t="s">
        <v>104</v>
      </c>
      <c r="D7568" s="1">
        <v>37189</v>
      </c>
      <c r="E7568" t="s">
        <v>98</v>
      </c>
      <c r="F7568">
        <v>16</v>
      </c>
      <c r="G7568" t="s">
        <v>95</v>
      </c>
      <c r="H7568" t="s">
        <v>37</v>
      </c>
      <c r="I7568" t="s">
        <v>27</v>
      </c>
      <c r="J7568">
        <v>22</v>
      </c>
      <c r="K7568" t="s">
        <v>50</v>
      </c>
      <c r="L7568" t="s">
        <v>96</v>
      </c>
      <c r="M7568">
        <v>3</v>
      </c>
      <c r="N7568">
        <v>5</v>
      </c>
      <c r="O7568">
        <v>80</v>
      </c>
      <c r="P7568">
        <v>48</v>
      </c>
      <c r="Q7568">
        <v>32</v>
      </c>
      <c r="R7568" t="s">
        <v>82</v>
      </c>
      <c r="S7568" t="s">
        <v>31</v>
      </c>
      <c r="T7568">
        <v>2</v>
      </c>
      <c r="U7568" t="s">
        <v>32</v>
      </c>
      <c r="V7568" t="s">
        <v>72</v>
      </c>
    </row>
    <row r="7569" spans="1:22" x14ac:dyDescent="0.35">
      <c r="A7569" s="1">
        <v>45470</v>
      </c>
      <c r="B7569" t="s">
        <v>6995</v>
      </c>
      <c r="C7569" t="s">
        <v>47</v>
      </c>
      <c r="D7569" s="1">
        <v>36317</v>
      </c>
      <c r="E7569" t="s">
        <v>98</v>
      </c>
      <c r="F7569">
        <v>28</v>
      </c>
      <c r="G7569" t="s">
        <v>59</v>
      </c>
      <c r="H7569" t="s">
        <v>49</v>
      </c>
      <c r="I7569" t="s">
        <v>27</v>
      </c>
      <c r="J7569">
        <v>25</v>
      </c>
      <c r="K7569" t="s">
        <v>50</v>
      </c>
      <c r="L7569" t="s">
        <v>62</v>
      </c>
      <c r="M7569">
        <v>10</v>
      </c>
      <c r="N7569">
        <v>45</v>
      </c>
      <c r="O7569">
        <v>1260</v>
      </c>
      <c r="P7569">
        <v>280</v>
      </c>
      <c r="Q7569">
        <v>980</v>
      </c>
      <c r="R7569" t="s">
        <v>30</v>
      </c>
      <c r="S7569" t="s">
        <v>76</v>
      </c>
      <c r="T7569">
        <v>4</v>
      </c>
      <c r="U7569" t="s">
        <v>32</v>
      </c>
      <c r="V7569" t="s">
        <v>45</v>
      </c>
    </row>
    <row r="7570" spans="1:22" x14ac:dyDescent="0.35">
      <c r="A7570" s="1">
        <v>45333</v>
      </c>
      <c r="B7570" t="s">
        <v>6996</v>
      </c>
      <c r="C7570" t="s">
        <v>23</v>
      </c>
      <c r="D7570" s="1">
        <v>31123</v>
      </c>
      <c r="E7570" t="s">
        <v>71</v>
      </c>
      <c r="F7570">
        <v>291</v>
      </c>
      <c r="G7570" t="s">
        <v>73</v>
      </c>
      <c r="H7570" t="s">
        <v>80</v>
      </c>
      <c r="I7570" t="s">
        <v>27</v>
      </c>
      <c r="J7570">
        <v>39</v>
      </c>
      <c r="K7570" t="s">
        <v>61</v>
      </c>
      <c r="L7570" t="s">
        <v>75</v>
      </c>
      <c r="M7570">
        <v>14</v>
      </c>
      <c r="N7570">
        <v>28</v>
      </c>
      <c r="O7570">
        <v>8148</v>
      </c>
      <c r="P7570">
        <v>4074</v>
      </c>
      <c r="Q7570">
        <v>4074</v>
      </c>
      <c r="R7570" t="s">
        <v>30</v>
      </c>
      <c r="S7570" t="s">
        <v>43</v>
      </c>
      <c r="T7570">
        <v>0</v>
      </c>
      <c r="U7570" t="s">
        <v>44</v>
      </c>
      <c r="V7570" t="s">
        <v>33</v>
      </c>
    </row>
    <row r="7571" spans="1:22" x14ac:dyDescent="0.35">
      <c r="A7571" s="1">
        <v>45327</v>
      </c>
      <c r="B7571" t="s">
        <v>6997</v>
      </c>
      <c r="C7571" t="s">
        <v>78</v>
      </c>
      <c r="D7571" s="1">
        <v>35934</v>
      </c>
      <c r="E7571" t="s">
        <v>24</v>
      </c>
      <c r="F7571">
        <v>353</v>
      </c>
      <c r="G7571" t="s">
        <v>48</v>
      </c>
      <c r="H7571" t="s">
        <v>55</v>
      </c>
      <c r="I7571" t="s">
        <v>27</v>
      </c>
      <c r="J7571">
        <v>26</v>
      </c>
      <c r="K7571" t="s">
        <v>50</v>
      </c>
      <c r="L7571" t="s">
        <v>51</v>
      </c>
      <c r="M7571">
        <v>10</v>
      </c>
      <c r="N7571">
        <v>11</v>
      </c>
      <c r="O7571">
        <v>3883</v>
      </c>
      <c r="P7571">
        <v>3530</v>
      </c>
      <c r="Q7571">
        <v>353</v>
      </c>
      <c r="R7571" t="s">
        <v>30</v>
      </c>
      <c r="S7571" t="s">
        <v>39</v>
      </c>
      <c r="T7571">
        <v>1</v>
      </c>
      <c r="U7571" t="s">
        <v>32</v>
      </c>
      <c r="V7571" t="s">
        <v>33</v>
      </c>
    </row>
    <row r="7572" spans="1:22" x14ac:dyDescent="0.35">
      <c r="A7572" s="1">
        <v>45336</v>
      </c>
      <c r="B7572" t="s">
        <v>6998</v>
      </c>
      <c r="C7572" t="s">
        <v>54</v>
      </c>
      <c r="D7572" s="1">
        <v>26081</v>
      </c>
      <c r="E7572" t="s">
        <v>36</v>
      </c>
      <c r="F7572">
        <v>285</v>
      </c>
      <c r="G7572" t="s">
        <v>48</v>
      </c>
      <c r="H7572" t="s">
        <v>80</v>
      </c>
      <c r="I7572" t="s">
        <v>27</v>
      </c>
      <c r="J7572">
        <v>53</v>
      </c>
      <c r="K7572" t="s">
        <v>42</v>
      </c>
      <c r="L7572" t="s">
        <v>51</v>
      </c>
      <c r="M7572">
        <v>10</v>
      </c>
      <c r="N7572">
        <v>11</v>
      </c>
      <c r="O7572">
        <v>3135</v>
      </c>
      <c r="P7572">
        <v>2850</v>
      </c>
      <c r="Q7572">
        <v>285</v>
      </c>
      <c r="R7572" t="s">
        <v>30</v>
      </c>
      <c r="S7572" t="s">
        <v>57</v>
      </c>
      <c r="T7572">
        <v>3</v>
      </c>
      <c r="U7572" t="s">
        <v>32</v>
      </c>
      <c r="V7572" t="s">
        <v>33</v>
      </c>
    </row>
    <row r="7573" spans="1:22" x14ac:dyDescent="0.35">
      <c r="A7573" s="1">
        <v>45489</v>
      </c>
      <c r="B7573" t="s">
        <v>6999</v>
      </c>
      <c r="C7573" t="s">
        <v>113</v>
      </c>
      <c r="D7573" s="1">
        <v>29683</v>
      </c>
      <c r="E7573" t="s">
        <v>36</v>
      </c>
      <c r="F7573">
        <v>279</v>
      </c>
      <c r="G7573" t="s">
        <v>93</v>
      </c>
      <c r="H7573" t="s">
        <v>55</v>
      </c>
      <c r="I7573" t="s">
        <v>27</v>
      </c>
      <c r="J7573">
        <v>43</v>
      </c>
      <c r="K7573" t="s">
        <v>61</v>
      </c>
      <c r="L7573" t="s">
        <v>94</v>
      </c>
      <c r="M7573">
        <v>5</v>
      </c>
      <c r="N7573">
        <v>7</v>
      </c>
      <c r="O7573">
        <v>1953</v>
      </c>
      <c r="P7573">
        <v>1395</v>
      </c>
      <c r="Q7573">
        <v>558</v>
      </c>
      <c r="R7573" t="s">
        <v>82</v>
      </c>
      <c r="S7573" t="s">
        <v>31</v>
      </c>
      <c r="T7573">
        <v>2</v>
      </c>
      <c r="U7573" t="s">
        <v>32</v>
      </c>
      <c r="V7573" t="s">
        <v>90</v>
      </c>
    </row>
    <row r="7574" spans="1:22" x14ac:dyDescent="0.35">
      <c r="A7574" s="1">
        <v>45385</v>
      </c>
      <c r="B7574" t="s">
        <v>1511</v>
      </c>
      <c r="C7574" t="s">
        <v>54</v>
      </c>
      <c r="D7574" s="1">
        <v>34312</v>
      </c>
      <c r="E7574" t="s">
        <v>36</v>
      </c>
      <c r="F7574">
        <v>95</v>
      </c>
      <c r="G7574" t="s">
        <v>79</v>
      </c>
      <c r="H7574" t="s">
        <v>55</v>
      </c>
      <c r="I7574" t="s">
        <v>27</v>
      </c>
      <c r="J7574">
        <v>30</v>
      </c>
      <c r="K7574" t="s">
        <v>61</v>
      </c>
      <c r="L7574" t="s">
        <v>81</v>
      </c>
      <c r="M7574">
        <v>7</v>
      </c>
      <c r="N7574">
        <v>9</v>
      </c>
      <c r="O7574">
        <v>855</v>
      </c>
      <c r="P7574">
        <v>665</v>
      </c>
      <c r="Q7574">
        <v>190</v>
      </c>
      <c r="R7574" t="s">
        <v>82</v>
      </c>
      <c r="S7574" t="s">
        <v>57</v>
      </c>
      <c r="T7574">
        <v>3</v>
      </c>
      <c r="U7574" t="s">
        <v>32</v>
      </c>
      <c r="V7574" t="s">
        <v>72</v>
      </c>
    </row>
    <row r="7575" spans="1:22" x14ac:dyDescent="0.35">
      <c r="A7575" s="1">
        <v>45317</v>
      </c>
      <c r="B7575" t="s">
        <v>7000</v>
      </c>
      <c r="C7575" t="s">
        <v>23</v>
      </c>
      <c r="D7575" s="1">
        <v>18762</v>
      </c>
      <c r="E7575" t="s">
        <v>24</v>
      </c>
      <c r="F7575">
        <v>291</v>
      </c>
      <c r="G7575" t="s">
        <v>95</v>
      </c>
      <c r="H7575" t="s">
        <v>49</v>
      </c>
      <c r="I7575" t="s">
        <v>27</v>
      </c>
      <c r="J7575">
        <v>73</v>
      </c>
      <c r="K7575" t="s">
        <v>28</v>
      </c>
      <c r="L7575" t="s">
        <v>96</v>
      </c>
      <c r="M7575">
        <v>3</v>
      </c>
      <c r="N7575">
        <v>5</v>
      </c>
      <c r="O7575">
        <v>1455</v>
      </c>
      <c r="P7575">
        <v>873</v>
      </c>
      <c r="Q7575">
        <v>582</v>
      </c>
      <c r="R7575" t="s">
        <v>82</v>
      </c>
      <c r="S7575" t="s">
        <v>63</v>
      </c>
      <c r="T7575">
        <v>5</v>
      </c>
      <c r="U7575" t="s">
        <v>32</v>
      </c>
      <c r="V7575" t="s">
        <v>70</v>
      </c>
    </row>
    <row r="7576" spans="1:22" x14ac:dyDescent="0.35">
      <c r="A7576" s="1">
        <v>45470</v>
      </c>
      <c r="B7576" t="s">
        <v>7001</v>
      </c>
      <c r="C7576" t="s">
        <v>84</v>
      </c>
      <c r="D7576" s="1">
        <v>23383</v>
      </c>
      <c r="E7576" t="s">
        <v>98</v>
      </c>
      <c r="F7576">
        <v>405</v>
      </c>
      <c r="G7576" t="s">
        <v>59</v>
      </c>
      <c r="H7576" t="s">
        <v>80</v>
      </c>
      <c r="I7576" t="s">
        <v>27</v>
      </c>
      <c r="J7576">
        <v>61</v>
      </c>
      <c r="K7576" t="s">
        <v>28</v>
      </c>
      <c r="L7576" t="s">
        <v>62</v>
      </c>
      <c r="M7576">
        <v>10</v>
      </c>
      <c r="N7576">
        <v>45</v>
      </c>
      <c r="O7576">
        <v>18225</v>
      </c>
      <c r="P7576">
        <v>4050</v>
      </c>
      <c r="Q7576">
        <v>14175</v>
      </c>
      <c r="R7576" t="s">
        <v>30</v>
      </c>
      <c r="S7576" t="s">
        <v>76</v>
      </c>
      <c r="T7576">
        <v>4</v>
      </c>
      <c r="U7576" t="s">
        <v>32</v>
      </c>
      <c r="V7576" t="s">
        <v>45</v>
      </c>
    </row>
    <row r="7577" spans="1:22" x14ac:dyDescent="0.35">
      <c r="A7577" s="1">
        <v>45477</v>
      </c>
      <c r="B7577" t="s">
        <v>7002</v>
      </c>
      <c r="C7577" t="s">
        <v>100</v>
      </c>
      <c r="D7577" s="1">
        <v>24016</v>
      </c>
      <c r="E7577" t="s">
        <v>36</v>
      </c>
      <c r="F7577">
        <v>352</v>
      </c>
      <c r="G7577" t="s">
        <v>85</v>
      </c>
      <c r="H7577" t="s">
        <v>55</v>
      </c>
      <c r="I7577" t="s">
        <v>27</v>
      </c>
      <c r="J7577">
        <v>59</v>
      </c>
      <c r="K7577" t="s">
        <v>42</v>
      </c>
      <c r="L7577" t="s">
        <v>86</v>
      </c>
      <c r="M7577">
        <v>18</v>
      </c>
      <c r="N7577">
        <v>36</v>
      </c>
      <c r="O7577">
        <v>12672</v>
      </c>
      <c r="P7577">
        <v>6336</v>
      </c>
      <c r="Q7577">
        <v>6336</v>
      </c>
      <c r="R7577" t="s">
        <v>30</v>
      </c>
      <c r="S7577" t="s">
        <v>76</v>
      </c>
      <c r="T7577">
        <v>4</v>
      </c>
      <c r="U7577" t="s">
        <v>32</v>
      </c>
      <c r="V7577" t="s">
        <v>90</v>
      </c>
    </row>
    <row r="7578" spans="1:22" x14ac:dyDescent="0.35">
      <c r="A7578" s="1">
        <v>45306</v>
      </c>
      <c r="B7578" t="s">
        <v>7003</v>
      </c>
      <c r="C7578" t="s">
        <v>78</v>
      </c>
      <c r="D7578" s="1">
        <v>32838</v>
      </c>
      <c r="E7578" t="s">
        <v>71</v>
      </c>
      <c r="F7578">
        <v>276</v>
      </c>
      <c r="G7578" t="s">
        <v>93</v>
      </c>
      <c r="H7578" t="s">
        <v>80</v>
      </c>
      <c r="I7578" t="s">
        <v>27</v>
      </c>
      <c r="J7578">
        <v>34</v>
      </c>
      <c r="K7578" t="s">
        <v>61</v>
      </c>
      <c r="L7578" t="s">
        <v>94</v>
      </c>
      <c r="M7578">
        <v>5</v>
      </c>
      <c r="N7578">
        <v>7</v>
      </c>
      <c r="O7578">
        <v>1932</v>
      </c>
      <c r="P7578">
        <v>1380</v>
      </c>
      <c r="Q7578">
        <v>552</v>
      </c>
      <c r="R7578" t="s">
        <v>82</v>
      </c>
      <c r="S7578" t="s">
        <v>39</v>
      </c>
      <c r="T7578">
        <v>1</v>
      </c>
      <c r="U7578" t="s">
        <v>32</v>
      </c>
      <c r="V7578" t="s">
        <v>70</v>
      </c>
    </row>
    <row r="7579" spans="1:22" x14ac:dyDescent="0.35">
      <c r="A7579" s="1">
        <v>45447</v>
      </c>
      <c r="B7579" t="s">
        <v>7004</v>
      </c>
      <c r="C7579" t="s">
        <v>107</v>
      </c>
      <c r="D7579" s="1">
        <v>28227</v>
      </c>
      <c r="E7579" t="s">
        <v>98</v>
      </c>
      <c r="F7579">
        <v>244</v>
      </c>
      <c r="G7579" t="s">
        <v>93</v>
      </c>
      <c r="H7579" t="s">
        <v>55</v>
      </c>
      <c r="I7579" t="s">
        <v>27</v>
      </c>
      <c r="J7579">
        <v>47</v>
      </c>
      <c r="K7579" t="s">
        <v>42</v>
      </c>
      <c r="L7579" t="s">
        <v>94</v>
      </c>
      <c r="M7579">
        <v>5</v>
      </c>
      <c r="N7579">
        <v>7</v>
      </c>
      <c r="O7579">
        <v>1708</v>
      </c>
      <c r="P7579">
        <v>1220</v>
      </c>
      <c r="Q7579">
        <v>488</v>
      </c>
      <c r="R7579" t="s">
        <v>82</v>
      </c>
      <c r="S7579" t="s">
        <v>31</v>
      </c>
      <c r="T7579">
        <v>2</v>
      </c>
      <c r="U7579" t="s">
        <v>32</v>
      </c>
      <c r="V7579" t="s">
        <v>45</v>
      </c>
    </row>
    <row r="7580" spans="1:22" x14ac:dyDescent="0.35">
      <c r="A7580" s="1">
        <v>45352</v>
      </c>
      <c r="B7580" t="s">
        <v>7005</v>
      </c>
      <c r="C7580" t="s">
        <v>113</v>
      </c>
      <c r="D7580" s="1">
        <v>26968</v>
      </c>
      <c r="E7580" t="s">
        <v>36</v>
      </c>
      <c r="F7580">
        <v>172</v>
      </c>
      <c r="G7580" t="s">
        <v>25</v>
      </c>
      <c r="H7580" t="s">
        <v>41</v>
      </c>
      <c r="I7580" t="s">
        <v>27</v>
      </c>
      <c r="J7580">
        <v>50</v>
      </c>
      <c r="K7580" t="s">
        <v>42</v>
      </c>
      <c r="L7580" t="s">
        <v>29</v>
      </c>
      <c r="M7580">
        <v>10</v>
      </c>
      <c r="N7580">
        <v>14</v>
      </c>
      <c r="O7580">
        <v>2408</v>
      </c>
      <c r="P7580">
        <v>1720</v>
      </c>
      <c r="Q7580">
        <v>688</v>
      </c>
      <c r="R7580" t="s">
        <v>30</v>
      </c>
      <c r="S7580" t="s">
        <v>63</v>
      </c>
      <c r="T7580">
        <v>5</v>
      </c>
      <c r="U7580" t="s">
        <v>32</v>
      </c>
      <c r="V7580" t="s">
        <v>52</v>
      </c>
    </row>
    <row r="7581" spans="1:22" x14ac:dyDescent="0.35">
      <c r="A7581" s="1">
        <v>45414</v>
      </c>
      <c r="B7581" t="s">
        <v>7006</v>
      </c>
      <c r="C7581" t="s">
        <v>54</v>
      </c>
      <c r="D7581" s="1">
        <v>33167</v>
      </c>
      <c r="E7581" t="s">
        <v>71</v>
      </c>
      <c r="F7581">
        <v>41</v>
      </c>
      <c r="G7581" t="s">
        <v>93</v>
      </c>
      <c r="H7581" t="s">
        <v>41</v>
      </c>
      <c r="I7581" t="s">
        <v>27</v>
      </c>
      <c r="J7581">
        <v>34</v>
      </c>
      <c r="K7581" t="s">
        <v>61</v>
      </c>
      <c r="L7581" t="s">
        <v>94</v>
      </c>
      <c r="M7581">
        <v>5</v>
      </c>
      <c r="N7581">
        <v>7</v>
      </c>
      <c r="O7581">
        <v>287</v>
      </c>
      <c r="P7581">
        <v>205</v>
      </c>
      <c r="Q7581">
        <v>82</v>
      </c>
      <c r="R7581" t="s">
        <v>82</v>
      </c>
      <c r="S7581" t="s">
        <v>76</v>
      </c>
      <c r="T7581">
        <v>4</v>
      </c>
      <c r="U7581" t="s">
        <v>32</v>
      </c>
      <c r="V7581" t="s">
        <v>40</v>
      </c>
    </row>
    <row r="7582" spans="1:22" x14ac:dyDescent="0.35">
      <c r="A7582" s="1">
        <v>45381</v>
      </c>
      <c r="B7582" t="s">
        <v>7007</v>
      </c>
      <c r="C7582" t="s">
        <v>35</v>
      </c>
      <c r="D7582" s="1">
        <v>37857</v>
      </c>
      <c r="E7582" t="s">
        <v>24</v>
      </c>
      <c r="F7582">
        <v>189</v>
      </c>
      <c r="G7582" t="s">
        <v>48</v>
      </c>
      <c r="H7582" t="s">
        <v>74</v>
      </c>
      <c r="I7582" t="s">
        <v>27</v>
      </c>
      <c r="J7582">
        <v>21</v>
      </c>
      <c r="K7582" t="s">
        <v>50</v>
      </c>
      <c r="L7582" t="s">
        <v>51</v>
      </c>
      <c r="M7582">
        <v>10</v>
      </c>
      <c r="N7582">
        <v>11</v>
      </c>
      <c r="O7582">
        <v>2079</v>
      </c>
      <c r="P7582">
        <v>1890</v>
      </c>
      <c r="Q7582">
        <v>189</v>
      </c>
      <c r="R7582" t="s">
        <v>30</v>
      </c>
      <c r="S7582" t="s">
        <v>69</v>
      </c>
      <c r="T7582">
        <v>6</v>
      </c>
      <c r="U7582" t="s">
        <v>44</v>
      </c>
      <c r="V7582" t="s">
        <v>52</v>
      </c>
    </row>
    <row r="7583" spans="1:22" x14ac:dyDescent="0.35">
      <c r="A7583" s="1">
        <v>45338</v>
      </c>
      <c r="B7583" t="s">
        <v>342</v>
      </c>
      <c r="C7583" t="s">
        <v>54</v>
      </c>
      <c r="D7583" s="1">
        <v>21626</v>
      </c>
      <c r="E7583" t="s">
        <v>71</v>
      </c>
      <c r="F7583">
        <v>75</v>
      </c>
      <c r="G7583" t="s">
        <v>93</v>
      </c>
      <c r="H7583" t="s">
        <v>37</v>
      </c>
      <c r="I7583" t="s">
        <v>27</v>
      </c>
      <c r="J7583">
        <v>65</v>
      </c>
      <c r="K7583" t="s">
        <v>28</v>
      </c>
      <c r="L7583" t="s">
        <v>94</v>
      </c>
      <c r="M7583">
        <v>5</v>
      </c>
      <c r="N7583">
        <v>7</v>
      </c>
      <c r="O7583">
        <v>525</v>
      </c>
      <c r="P7583">
        <v>375</v>
      </c>
      <c r="Q7583">
        <v>150</v>
      </c>
      <c r="R7583" t="s">
        <v>82</v>
      </c>
      <c r="S7583" t="s">
        <v>63</v>
      </c>
      <c r="T7583">
        <v>5</v>
      </c>
      <c r="U7583" t="s">
        <v>32</v>
      </c>
      <c r="V7583" t="s">
        <v>33</v>
      </c>
    </row>
    <row r="7584" spans="1:22" x14ac:dyDescent="0.35">
      <c r="A7584" s="1">
        <v>45387</v>
      </c>
      <c r="B7584" t="s">
        <v>7008</v>
      </c>
      <c r="C7584" t="s">
        <v>100</v>
      </c>
      <c r="D7584" s="1">
        <v>35550</v>
      </c>
      <c r="E7584" t="s">
        <v>71</v>
      </c>
      <c r="F7584">
        <v>28</v>
      </c>
      <c r="G7584" t="s">
        <v>59</v>
      </c>
      <c r="H7584" t="s">
        <v>49</v>
      </c>
      <c r="I7584" t="s">
        <v>27</v>
      </c>
      <c r="J7584">
        <v>27</v>
      </c>
      <c r="K7584" t="s">
        <v>50</v>
      </c>
      <c r="L7584" t="s">
        <v>62</v>
      </c>
      <c r="M7584">
        <v>10</v>
      </c>
      <c r="N7584">
        <v>45</v>
      </c>
      <c r="O7584">
        <v>1260</v>
      </c>
      <c r="P7584">
        <v>280</v>
      </c>
      <c r="Q7584">
        <v>980</v>
      </c>
      <c r="R7584" t="s">
        <v>30</v>
      </c>
      <c r="S7584" t="s">
        <v>63</v>
      </c>
      <c r="T7584">
        <v>5</v>
      </c>
      <c r="U7584" t="s">
        <v>32</v>
      </c>
      <c r="V7584" t="s">
        <v>72</v>
      </c>
    </row>
    <row r="7585" spans="1:22" x14ac:dyDescent="0.35">
      <c r="A7585" s="1">
        <v>45321</v>
      </c>
      <c r="B7585" t="s">
        <v>7009</v>
      </c>
      <c r="C7585" t="s">
        <v>100</v>
      </c>
      <c r="D7585" s="1">
        <v>30084</v>
      </c>
      <c r="E7585" t="s">
        <v>98</v>
      </c>
      <c r="F7585">
        <v>45</v>
      </c>
      <c r="G7585" t="s">
        <v>95</v>
      </c>
      <c r="H7585" t="s">
        <v>80</v>
      </c>
      <c r="I7585" t="s">
        <v>27</v>
      </c>
      <c r="J7585">
        <v>42</v>
      </c>
      <c r="K7585" t="s">
        <v>61</v>
      </c>
      <c r="L7585" t="s">
        <v>96</v>
      </c>
      <c r="M7585">
        <v>3</v>
      </c>
      <c r="N7585">
        <v>5</v>
      </c>
      <c r="O7585">
        <v>225</v>
      </c>
      <c r="P7585">
        <v>135</v>
      </c>
      <c r="Q7585">
        <v>90</v>
      </c>
      <c r="R7585" t="s">
        <v>82</v>
      </c>
      <c r="S7585" t="s">
        <v>31</v>
      </c>
      <c r="T7585">
        <v>2</v>
      </c>
      <c r="U7585" t="s">
        <v>32</v>
      </c>
      <c r="V7585" t="s">
        <v>70</v>
      </c>
    </row>
    <row r="7586" spans="1:22" x14ac:dyDescent="0.35">
      <c r="A7586" s="1">
        <v>45309</v>
      </c>
      <c r="B7586" t="s">
        <v>1811</v>
      </c>
      <c r="C7586" t="s">
        <v>113</v>
      </c>
      <c r="D7586" s="1">
        <v>18356</v>
      </c>
      <c r="E7586" t="s">
        <v>98</v>
      </c>
      <c r="F7586">
        <v>461</v>
      </c>
      <c r="G7586" t="s">
        <v>85</v>
      </c>
      <c r="H7586" t="s">
        <v>55</v>
      </c>
      <c r="I7586" t="s">
        <v>27</v>
      </c>
      <c r="J7586">
        <v>74</v>
      </c>
      <c r="K7586" t="s">
        <v>28</v>
      </c>
      <c r="L7586" t="s">
        <v>86</v>
      </c>
      <c r="M7586">
        <v>18</v>
      </c>
      <c r="N7586">
        <v>36</v>
      </c>
      <c r="O7586">
        <v>16596</v>
      </c>
      <c r="P7586">
        <v>8298</v>
      </c>
      <c r="Q7586">
        <v>8298</v>
      </c>
      <c r="R7586" t="s">
        <v>30</v>
      </c>
      <c r="S7586" t="s">
        <v>76</v>
      </c>
      <c r="T7586">
        <v>4</v>
      </c>
      <c r="U7586" t="s">
        <v>32</v>
      </c>
      <c r="V7586" t="s">
        <v>70</v>
      </c>
    </row>
    <row r="7587" spans="1:22" x14ac:dyDescent="0.35">
      <c r="A7587" s="1">
        <v>45486</v>
      </c>
      <c r="B7587" t="s">
        <v>7010</v>
      </c>
      <c r="C7587" t="s">
        <v>23</v>
      </c>
      <c r="D7587" s="1">
        <v>37495</v>
      </c>
      <c r="E7587" t="s">
        <v>98</v>
      </c>
      <c r="F7587">
        <v>334</v>
      </c>
      <c r="G7587" t="s">
        <v>79</v>
      </c>
      <c r="H7587" t="s">
        <v>80</v>
      </c>
      <c r="I7587" t="s">
        <v>27</v>
      </c>
      <c r="J7587">
        <v>22</v>
      </c>
      <c r="K7587" t="s">
        <v>50</v>
      </c>
      <c r="L7587" t="s">
        <v>81</v>
      </c>
      <c r="M7587">
        <v>7</v>
      </c>
      <c r="N7587">
        <v>9</v>
      </c>
      <c r="O7587">
        <v>3006</v>
      </c>
      <c r="P7587">
        <v>2338</v>
      </c>
      <c r="Q7587">
        <v>668</v>
      </c>
      <c r="R7587" t="s">
        <v>82</v>
      </c>
      <c r="S7587" t="s">
        <v>69</v>
      </c>
      <c r="T7587">
        <v>6</v>
      </c>
      <c r="U7587" t="s">
        <v>44</v>
      </c>
      <c r="V7587" t="s">
        <v>90</v>
      </c>
    </row>
    <row r="7588" spans="1:22" x14ac:dyDescent="0.35">
      <c r="A7588" s="1">
        <v>45418</v>
      </c>
      <c r="B7588" t="s">
        <v>7011</v>
      </c>
      <c r="C7588" t="s">
        <v>54</v>
      </c>
      <c r="D7588" s="1">
        <v>22253</v>
      </c>
      <c r="E7588" t="s">
        <v>98</v>
      </c>
      <c r="F7588">
        <v>41</v>
      </c>
      <c r="G7588" t="s">
        <v>48</v>
      </c>
      <c r="H7588" t="s">
        <v>55</v>
      </c>
      <c r="I7588" t="s">
        <v>27</v>
      </c>
      <c r="J7588">
        <v>63</v>
      </c>
      <c r="K7588" t="s">
        <v>28</v>
      </c>
      <c r="L7588" t="s">
        <v>51</v>
      </c>
      <c r="M7588">
        <v>10</v>
      </c>
      <c r="N7588">
        <v>11</v>
      </c>
      <c r="O7588">
        <v>451</v>
      </c>
      <c r="P7588">
        <v>410</v>
      </c>
      <c r="Q7588">
        <v>41</v>
      </c>
      <c r="R7588" t="s">
        <v>30</v>
      </c>
      <c r="S7588" t="s">
        <v>39</v>
      </c>
      <c r="T7588">
        <v>1</v>
      </c>
      <c r="U7588" t="s">
        <v>32</v>
      </c>
      <c r="V7588" t="s">
        <v>40</v>
      </c>
    </row>
    <row r="7589" spans="1:22" x14ac:dyDescent="0.35">
      <c r="A7589" s="1">
        <v>45492</v>
      </c>
      <c r="B7589" t="s">
        <v>7012</v>
      </c>
      <c r="C7589" t="s">
        <v>35</v>
      </c>
      <c r="D7589" s="1">
        <v>21355</v>
      </c>
      <c r="E7589" t="s">
        <v>98</v>
      </c>
      <c r="F7589">
        <v>496</v>
      </c>
      <c r="G7589" t="s">
        <v>73</v>
      </c>
      <c r="H7589" t="s">
        <v>55</v>
      </c>
      <c r="I7589" t="s">
        <v>27</v>
      </c>
      <c r="J7589">
        <v>66</v>
      </c>
      <c r="K7589" t="s">
        <v>28</v>
      </c>
      <c r="L7589" t="s">
        <v>75</v>
      </c>
      <c r="M7589">
        <v>14</v>
      </c>
      <c r="N7589">
        <v>28</v>
      </c>
      <c r="O7589">
        <v>13888</v>
      </c>
      <c r="P7589">
        <v>6944</v>
      </c>
      <c r="Q7589">
        <v>6944</v>
      </c>
      <c r="R7589" t="s">
        <v>30</v>
      </c>
      <c r="S7589" t="s">
        <v>63</v>
      </c>
      <c r="T7589">
        <v>5</v>
      </c>
      <c r="U7589" t="s">
        <v>32</v>
      </c>
      <c r="V7589" t="s">
        <v>90</v>
      </c>
    </row>
    <row r="7590" spans="1:22" x14ac:dyDescent="0.35">
      <c r="A7590" s="1">
        <v>45501</v>
      </c>
      <c r="B7590" t="s">
        <v>6538</v>
      </c>
      <c r="C7590" t="s">
        <v>35</v>
      </c>
      <c r="D7590" s="1">
        <v>16143</v>
      </c>
      <c r="E7590" t="s">
        <v>24</v>
      </c>
      <c r="F7590">
        <v>193</v>
      </c>
      <c r="G7590" t="s">
        <v>79</v>
      </c>
      <c r="H7590" t="s">
        <v>49</v>
      </c>
      <c r="I7590" t="s">
        <v>38</v>
      </c>
      <c r="J7590">
        <v>80</v>
      </c>
      <c r="K7590" t="s">
        <v>56</v>
      </c>
      <c r="L7590" t="s">
        <v>81</v>
      </c>
      <c r="M7590">
        <v>7</v>
      </c>
      <c r="N7590">
        <v>9</v>
      </c>
      <c r="O7590">
        <v>1737</v>
      </c>
      <c r="P7590">
        <v>1351</v>
      </c>
      <c r="Q7590">
        <v>386</v>
      </c>
      <c r="R7590" t="s">
        <v>82</v>
      </c>
      <c r="S7590" t="s">
        <v>43</v>
      </c>
      <c r="T7590">
        <v>0</v>
      </c>
      <c r="U7590" t="s">
        <v>44</v>
      </c>
      <c r="V7590" t="s">
        <v>90</v>
      </c>
    </row>
    <row r="7591" spans="1:22" x14ac:dyDescent="0.35">
      <c r="A7591" s="1">
        <v>45366</v>
      </c>
      <c r="B7591" t="s">
        <v>7013</v>
      </c>
      <c r="C7591" t="s">
        <v>84</v>
      </c>
      <c r="D7591" s="1">
        <v>30845</v>
      </c>
      <c r="E7591" t="s">
        <v>24</v>
      </c>
      <c r="F7591">
        <v>249</v>
      </c>
      <c r="G7591" t="s">
        <v>88</v>
      </c>
      <c r="H7591" t="s">
        <v>80</v>
      </c>
      <c r="I7591" t="s">
        <v>27</v>
      </c>
      <c r="J7591">
        <v>40</v>
      </c>
      <c r="K7591" t="s">
        <v>61</v>
      </c>
      <c r="L7591" t="s">
        <v>89</v>
      </c>
      <c r="M7591">
        <v>19</v>
      </c>
      <c r="N7591">
        <v>23</v>
      </c>
      <c r="O7591">
        <v>5727</v>
      </c>
      <c r="P7591">
        <v>4731</v>
      </c>
      <c r="Q7591">
        <v>996</v>
      </c>
      <c r="R7591" t="s">
        <v>30</v>
      </c>
      <c r="S7591" t="s">
        <v>63</v>
      </c>
      <c r="T7591">
        <v>5</v>
      </c>
      <c r="U7591" t="s">
        <v>32</v>
      </c>
      <c r="V7591" t="s">
        <v>52</v>
      </c>
    </row>
    <row r="7592" spans="1:22" x14ac:dyDescent="0.35">
      <c r="A7592" s="1">
        <v>45477</v>
      </c>
      <c r="B7592" t="s">
        <v>7014</v>
      </c>
      <c r="C7592" t="s">
        <v>113</v>
      </c>
      <c r="D7592" s="1">
        <v>21934</v>
      </c>
      <c r="E7592" t="s">
        <v>24</v>
      </c>
      <c r="F7592">
        <v>308</v>
      </c>
      <c r="G7592" t="s">
        <v>88</v>
      </c>
      <c r="H7592" t="s">
        <v>55</v>
      </c>
      <c r="I7592" t="s">
        <v>27</v>
      </c>
      <c r="J7592">
        <v>65</v>
      </c>
      <c r="K7592" t="s">
        <v>28</v>
      </c>
      <c r="L7592" t="s">
        <v>89</v>
      </c>
      <c r="M7592">
        <v>19</v>
      </c>
      <c r="N7592">
        <v>23</v>
      </c>
      <c r="O7592">
        <v>7084</v>
      </c>
      <c r="P7592">
        <v>5852</v>
      </c>
      <c r="Q7592">
        <v>1232</v>
      </c>
      <c r="R7592" t="s">
        <v>30</v>
      </c>
      <c r="S7592" t="s">
        <v>76</v>
      </c>
      <c r="T7592">
        <v>4</v>
      </c>
      <c r="U7592" t="s">
        <v>32</v>
      </c>
      <c r="V7592" t="s">
        <v>90</v>
      </c>
    </row>
    <row r="7593" spans="1:22" x14ac:dyDescent="0.35">
      <c r="A7593" s="1">
        <v>45387</v>
      </c>
      <c r="B7593" t="s">
        <v>7015</v>
      </c>
      <c r="C7593" t="s">
        <v>47</v>
      </c>
      <c r="D7593" s="1">
        <v>24306</v>
      </c>
      <c r="E7593" t="s">
        <v>24</v>
      </c>
      <c r="F7593">
        <v>376</v>
      </c>
      <c r="G7593" t="s">
        <v>88</v>
      </c>
      <c r="H7593" t="s">
        <v>80</v>
      </c>
      <c r="I7593" t="s">
        <v>27</v>
      </c>
      <c r="J7593">
        <v>58</v>
      </c>
      <c r="K7593" t="s">
        <v>42</v>
      </c>
      <c r="L7593" t="s">
        <v>89</v>
      </c>
      <c r="M7593">
        <v>19</v>
      </c>
      <c r="N7593">
        <v>23</v>
      </c>
      <c r="O7593">
        <v>8648</v>
      </c>
      <c r="P7593">
        <v>7144</v>
      </c>
      <c r="Q7593">
        <v>1504</v>
      </c>
      <c r="R7593" t="s">
        <v>30</v>
      </c>
      <c r="S7593" t="s">
        <v>63</v>
      </c>
      <c r="T7593">
        <v>5</v>
      </c>
      <c r="U7593" t="s">
        <v>32</v>
      </c>
      <c r="V7593" t="s">
        <v>72</v>
      </c>
    </row>
    <row r="7594" spans="1:22" x14ac:dyDescent="0.35">
      <c r="A7594" s="1">
        <v>45294</v>
      </c>
      <c r="B7594" t="s">
        <v>7016</v>
      </c>
      <c r="C7594" t="s">
        <v>84</v>
      </c>
      <c r="D7594" s="1">
        <v>26488</v>
      </c>
      <c r="E7594" t="s">
        <v>98</v>
      </c>
      <c r="F7594">
        <v>440</v>
      </c>
      <c r="G7594" t="s">
        <v>95</v>
      </c>
      <c r="H7594" t="s">
        <v>55</v>
      </c>
      <c r="I7594" t="s">
        <v>27</v>
      </c>
      <c r="J7594">
        <v>52</v>
      </c>
      <c r="K7594" t="s">
        <v>42</v>
      </c>
      <c r="L7594" t="s">
        <v>96</v>
      </c>
      <c r="M7594">
        <v>3</v>
      </c>
      <c r="N7594">
        <v>5</v>
      </c>
      <c r="O7594">
        <v>2200</v>
      </c>
      <c r="P7594">
        <v>1320</v>
      </c>
      <c r="Q7594">
        <v>880</v>
      </c>
      <c r="R7594" t="s">
        <v>82</v>
      </c>
      <c r="S7594" t="s">
        <v>57</v>
      </c>
      <c r="T7594">
        <v>3</v>
      </c>
      <c r="U7594" t="s">
        <v>32</v>
      </c>
      <c r="V7594" t="s">
        <v>70</v>
      </c>
    </row>
    <row r="7595" spans="1:22" x14ac:dyDescent="0.35">
      <c r="A7595" s="1">
        <v>45331</v>
      </c>
      <c r="B7595" t="s">
        <v>7017</v>
      </c>
      <c r="C7595" t="s">
        <v>78</v>
      </c>
      <c r="D7595" s="1">
        <v>30460</v>
      </c>
      <c r="E7595" t="s">
        <v>36</v>
      </c>
      <c r="F7595">
        <v>247</v>
      </c>
      <c r="G7595" t="s">
        <v>67</v>
      </c>
      <c r="H7595" t="s">
        <v>41</v>
      </c>
      <c r="I7595" t="s">
        <v>27</v>
      </c>
      <c r="J7595">
        <v>41</v>
      </c>
      <c r="K7595" t="s">
        <v>61</v>
      </c>
      <c r="L7595" t="s">
        <v>68</v>
      </c>
      <c r="M7595">
        <v>18</v>
      </c>
      <c r="N7595">
        <v>22</v>
      </c>
      <c r="O7595">
        <v>5434</v>
      </c>
      <c r="P7595">
        <v>4446</v>
      </c>
      <c r="Q7595">
        <v>988</v>
      </c>
      <c r="R7595" t="s">
        <v>30</v>
      </c>
      <c r="S7595" t="s">
        <v>63</v>
      </c>
      <c r="T7595">
        <v>5</v>
      </c>
      <c r="U7595" t="s">
        <v>32</v>
      </c>
      <c r="V7595" t="s">
        <v>33</v>
      </c>
    </row>
    <row r="7596" spans="1:22" x14ac:dyDescent="0.35">
      <c r="A7596" s="1">
        <v>45407</v>
      </c>
      <c r="B7596" t="s">
        <v>7018</v>
      </c>
      <c r="C7596" t="s">
        <v>84</v>
      </c>
      <c r="D7596" s="1">
        <v>26400</v>
      </c>
      <c r="E7596" t="s">
        <v>98</v>
      </c>
      <c r="F7596">
        <v>189</v>
      </c>
      <c r="G7596" t="s">
        <v>25</v>
      </c>
      <c r="H7596" t="s">
        <v>41</v>
      </c>
      <c r="I7596" t="s">
        <v>27</v>
      </c>
      <c r="J7596">
        <v>52</v>
      </c>
      <c r="K7596" t="s">
        <v>42</v>
      </c>
      <c r="L7596" t="s">
        <v>29</v>
      </c>
      <c r="M7596">
        <v>10</v>
      </c>
      <c r="N7596">
        <v>14</v>
      </c>
      <c r="O7596">
        <v>2646</v>
      </c>
      <c r="P7596">
        <v>1890</v>
      </c>
      <c r="Q7596">
        <v>756</v>
      </c>
      <c r="R7596" t="s">
        <v>30</v>
      </c>
      <c r="S7596" t="s">
        <v>76</v>
      </c>
      <c r="T7596">
        <v>4</v>
      </c>
      <c r="U7596" t="s">
        <v>32</v>
      </c>
      <c r="V7596" t="s">
        <v>72</v>
      </c>
    </row>
    <row r="7597" spans="1:22" x14ac:dyDescent="0.35">
      <c r="A7597" s="1">
        <v>45465</v>
      </c>
      <c r="B7597" t="s">
        <v>7019</v>
      </c>
      <c r="C7597" t="s">
        <v>113</v>
      </c>
      <c r="D7597" s="1">
        <v>22693</v>
      </c>
      <c r="E7597" t="s">
        <v>71</v>
      </c>
      <c r="F7597">
        <v>96</v>
      </c>
      <c r="G7597" t="s">
        <v>95</v>
      </c>
      <c r="H7597" t="s">
        <v>74</v>
      </c>
      <c r="I7597" t="s">
        <v>27</v>
      </c>
      <c r="J7597">
        <v>62</v>
      </c>
      <c r="K7597" t="s">
        <v>28</v>
      </c>
      <c r="L7597" t="s">
        <v>96</v>
      </c>
      <c r="M7597">
        <v>3</v>
      </c>
      <c r="N7597">
        <v>5</v>
      </c>
      <c r="O7597">
        <v>480</v>
      </c>
      <c r="P7597">
        <v>288</v>
      </c>
      <c r="Q7597">
        <v>192</v>
      </c>
      <c r="R7597" t="s">
        <v>82</v>
      </c>
      <c r="S7597" t="s">
        <v>69</v>
      </c>
      <c r="T7597">
        <v>6</v>
      </c>
      <c r="U7597" t="s">
        <v>44</v>
      </c>
      <c r="V7597" t="s">
        <v>45</v>
      </c>
    </row>
    <row r="7598" spans="1:22" x14ac:dyDescent="0.35">
      <c r="A7598" s="1">
        <v>45367</v>
      </c>
      <c r="B7598" t="s">
        <v>7020</v>
      </c>
      <c r="C7598" t="s">
        <v>35</v>
      </c>
      <c r="D7598" s="1">
        <v>29179</v>
      </c>
      <c r="E7598" t="s">
        <v>98</v>
      </c>
      <c r="F7598">
        <v>368</v>
      </c>
      <c r="G7598" t="s">
        <v>25</v>
      </c>
      <c r="H7598" t="s">
        <v>37</v>
      </c>
      <c r="I7598" t="s">
        <v>27</v>
      </c>
      <c r="J7598">
        <v>44</v>
      </c>
      <c r="K7598" t="s">
        <v>61</v>
      </c>
      <c r="L7598" t="s">
        <v>29</v>
      </c>
      <c r="M7598">
        <v>10</v>
      </c>
      <c r="N7598">
        <v>14</v>
      </c>
      <c r="O7598">
        <v>5152</v>
      </c>
      <c r="P7598">
        <v>3680</v>
      </c>
      <c r="Q7598">
        <v>1472</v>
      </c>
      <c r="R7598" t="s">
        <v>30</v>
      </c>
      <c r="S7598" t="s">
        <v>69</v>
      </c>
      <c r="T7598">
        <v>6</v>
      </c>
      <c r="U7598" t="s">
        <v>44</v>
      </c>
      <c r="V7598" t="s">
        <v>52</v>
      </c>
    </row>
    <row r="7599" spans="1:22" x14ac:dyDescent="0.35">
      <c r="A7599" s="1">
        <v>45386</v>
      </c>
      <c r="B7599" t="s">
        <v>7021</v>
      </c>
      <c r="C7599" t="s">
        <v>100</v>
      </c>
      <c r="D7599" s="1">
        <v>17723</v>
      </c>
      <c r="E7599" t="s">
        <v>36</v>
      </c>
      <c r="F7599">
        <v>63</v>
      </c>
      <c r="G7599" t="s">
        <v>48</v>
      </c>
      <c r="H7599" t="s">
        <v>49</v>
      </c>
      <c r="I7599" t="s">
        <v>27</v>
      </c>
      <c r="J7599">
        <v>76</v>
      </c>
      <c r="K7599" t="s">
        <v>56</v>
      </c>
      <c r="L7599" t="s">
        <v>51</v>
      </c>
      <c r="M7599">
        <v>10</v>
      </c>
      <c r="N7599">
        <v>11</v>
      </c>
      <c r="O7599">
        <v>693</v>
      </c>
      <c r="P7599">
        <v>630</v>
      </c>
      <c r="Q7599">
        <v>63</v>
      </c>
      <c r="R7599" t="s">
        <v>30</v>
      </c>
      <c r="S7599" t="s">
        <v>76</v>
      </c>
      <c r="T7599">
        <v>4</v>
      </c>
      <c r="U7599" t="s">
        <v>32</v>
      </c>
      <c r="V7599" t="s">
        <v>72</v>
      </c>
    </row>
    <row r="7600" spans="1:22" x14ac:dyDescent="0.35">
      <c r="A7600" s="1">
        <v>45375</v>
      </c>
      <c r="B7600" t="s">
        <v>7022</v>
      </c>
      <c r="C7600" t="s">
        <v>113</v>
      </c>
      <c r="D7600" s="1">
        <v>23664</v>
      </c>
      <c r="E7600" t="s">
        <v>71</v>
      </c>
      <c r="F7600">
        <v>440</v>
      </c>
      <c r="G7600" t="s">
        <v>67</v>
      </c>
      <c r="H7600" t="s">
        <v>80</v>
      </c>
      <c r="I7600" t="s">
        <v>27</v>
      </c>
      <c r="J7600">
        <v>59</v>
      </c>
      <c r="K7600" t="s">
        <v>42</v>
      </c>
      <c r="L7600" t="s">
        <v>68</v>
      </c>
      <c r="M7600">
        <v>18</v>
      </c>
      <c r="N7600">
        <v>22</v>
      </c>
      <c r="O7600">
        <v>9680</v>
      </c>
      <c r="P7600">
        <v>7920</v>
      </c>
      <c r="Q7600">
        <v>1760</v>
      </c>
      <c r="R7600" t="s">
        <v>30</v>
      </c>
      <c r="S7600" t="s">
        <v>43</v>
      </c>
      <c r="T7600">
        <v>0</v>
      </c>
      <c r="U7600" t="s">
        <v>44</v>
      </c>
      <c r="V7600" t="s">
        <v>52</v>
      </c>
    </row>
    <row r="7601" spans="1:22" x14ac:dyDescent="0.35">
      <c r="A7601" s="1">
        <v>45476</v>
      </c>
      <c r="B7601" t="s">
        <v>4851</v>
      </c>
      <c r="C7601" t="s">
        <v>107</v>
      </c>
      <c r="D7601" s="1">
        <v>31185</v>
      </c>
      <c r="E7601" t="s">
        <v>36</v>
      </c>
      <c r="F7601">
        <v>263</v>
      </c>
      <c r="G7601" t="s">
        <v>95</v>
      </c>
      <c r="H7601" t="s">
        <v>55</v>
      </c>
      <c r="I7601" t="s">
        <v>38</v>
      </c>
      <c r="J7601">
        <v>39</v>
      </c>
      <c r="K7601" t="s">
        <v>61</v>
      </c>
      <c r="L7601" t="s">
        <v>96</v>
      </c>
      <c r="M7601">
        <v>3</v>
      </c>
      <c r="N7601">
        <v>5</v>
      </c>
      <c r="O7601">
        <v>1315</v>
      </c>
      <c r="P7601">
        <v>789</v>
      </c>
      <c r="Q7601">
        <v>526</v>
      </c>
      <c r="R7601" t="s">
        <v>82</v>
      </c>
      <c r="S7601" t="s">
        <v>57</v>
      </c>
      <c r="T7601">
        <v>3</v>
      </c>
      <c r="U7601" t="s">
        <v>32</v>
      </c>
      <c r="V7601" t="s">
        <v>90</v>
      </c>
    </row>
    <row r="7602" spans="1:22" x14ac:dyDescent="0.35">
      <c r="A7602" s="1">
        <v>45437</v>
      </c>
      <c r="B7602" t="s">
        <v>7023</v>
      </c>
      <c r="C7602" t="s">
        <v>54</v>
      </c>
      <c r="D7602" s="1">
        <v>16518</v>
      </c>
      <c r="E7602" t="s">
        <v>71</v>
      </c>
      <c r="F7602">
        <v>183</v>
      </c>
      <c r="G7602" t="s">
        <v>48</v>
      </c>
      <c r="H7602" t="s">
        <v>80</v>
      </c>
      <c r="I7602" t="s">
        <v>27</v>
      </c>
      <c r="J7602">
        <v>79</v>
      </c>
      <c r="K7602" t="s">
        <v>56</v>
      </c>
      <c r="L7602" t="s">
        <v>51</v>
      </c>
      <c r="M7602">
        <v>10</v>
      </c>
      <c r="N7602">
        <v>11</v>
      </c>
      <c r="O7602">
        <v>2013</v>
      </c>
      <c r="P7602">
        <v>1830</v>
      </c>
      <c r="Q7602">
        <v>183</v>
      </c>
      <c r="R7602" t="s">
        <v>30</v>
      </c>
      <c r="S7602" t="s">
        <v>69</v>
      </c>
      <c r="T7602">
        <v>6</v>
      </c>
      <c r="U7602" t="s">
        <v>44</v>
      </c>
      <c r="V7602" t="s">
        <v>40</v>
      </c>
    </row>
    <row r="7603" spans="1:22" x14ac:dyDescent="0.35">
      <c r="A7603" s="1">
        <v>45405</v>
      </c>
      <c r="B7603" t="s">
        <v>7024</v>
      </c>
      <c r="C7603" t="s">
        <v>47</v>
      </c>
      <c r="D7603" s="1">
        <v>31025</v>
      </c>
      <c r="E7603" t="s">
        <v>71</v>
      </c>
      <c r="F7603">
        <v>469</v>
      </c>
      <c r="G7603" t="s">
        <v>79</v>
      </c>
      <c r="H7603" t="s">
        <v>55</v>
      </c>
      <c r="I7603" t="s">
        <v>27</v>
      </c>
      <c r="J7603">
        <v>39</v>
      </c>
      <c r="K7603" t="s">
        <v>61</v>
      </c>
      <c r="L7603" t="s">
        <v>81</v>
      </c>
      <c r="M7603">
        <v>7</v>
      </c>
      <c r="N7603">
        <v>9</v>
      </c>
      <c r="O7603">
        <v>4221</v>
      </c>
      <c r="P7603">
        <v>3283</v>
      </c>
      <c r="Q7603">
        <v>938</v>
      </c>
      <c r="R7603" t="s">
        <v>82</v>
      </c>
      <c r="S7603" t="s">
        <v>31</v>
      </c>
      <c r="T7603">
        <v>2</v>
      </c>
      <c r="U7603" t="s">
        <v>32</v>
      </c>
      <c r="V7603" t="s">
        <v>72</v>
      </c>
    </row>
    <row r="7604" spans="1:22" x14ac:dyDescent="0.35">
      <c r="A7604" s="1">
        <v>45442</v>
      </c>
      <c r="B7604" t="s">
        <v>4077</v>
      </c>
      <c r="C7604" t="s">
        <v>78</v>
      </c>
      <c r="D7604" s="1">
        <v>26022</v>
      </c>
      <c r="E7604" t="s">
        <v>36</v>
      </c>
      <c r="F7604">
        <v>451</v>
      </c>
      <c r="G7604" t="s">
        <v>95</v>
      </c>
      <c r="H7604" t="s">
        <v>55</v>
      </c>
      <c r="I7604" t="s">
        <v>27</v>
      </c>
      <c r="J7604">
        <v>53</v>
      </c>
      <c r="K7604" t="s">
        <v>42</v>
      </c>
      <c r="L7604" t="s">
        <v>96</v>
      </c>
      <c r="M7604">
        <v>3</v>
      </c>
      <c r="N7604">
        <v>5</v>
      </c>
      <c r="O7604">
        <v>2255</v>
      </c>
      <c r="P7604">
        <v>1353</v>
      </c>
      <c r="Q7604">
        <v>902</v>
      </c>
      <c r="R7604" t="s">
        <v>82</v>
      </c>
      <c r="S7604" t="s">
        <v>76</v>
      </c>
      <c r="T7604">
        <v>4</v>
      </c>
      <c r="U7604" t="s">
        <v>32</v>
      </c>
      <c r="V7604" t="s">
        <v>40</v>
      </c>
    </row>
    <row r="7605" spans="1:22" x14ac:dyDescent="0.35">
      <c r="A7605" s="1">
        <v>45387</v>
      </c>
      <c r="B7605" t="s">
        <v>7025</v>
      </c>
      <c r="C7605" t="s">
        <v>104</v>
      </c>
      <c r="D7605" s="1">
        <v>36259</v>
      </c>
      <c r="E7605" t="s">
        <v>24</v>
      </c>
      <c r="F7605">
        <v>442</v>
      </c>
      <c r="G7605" t="s">
        <v>95</v>
      </c>
      <c r="H7605" t="s">
        <v>49</v>
      </c>
      <c r="I7605" t="s">
        <v>27</v>
      </c>
      <c r="J7605">
        <v>25</v>
      </c>
      <c r="K7605" t="s">
        <v>50</v>
      </c>
      <c r="L7605" t="s">
        <v>96</v>
      </c>
      <c r="M7605">
        <v>3</v>
      </c>
      <c r="N7605">
        <v>5</v>
      </c>
      <c r="O7605">
        <v>2210</v>
      </c>
      <c r="P7605">
        <v>1326</v>
      </c>
      <c r="Q7605">
        <v>884</v>
      </c>
      <c r="R7605" t="s">
        <v>82</v>
      </c>
      <c r="S7605" t="s">
        <v>63</v>
      </c>
      <c r="T7605">
        <v>5</v>
      </c>
      <c r="U7605" t="s">
        <v>32</v>
      </c>
      <c r="V7605" t="s">
        <v>72</v>
      </c>
    </row>
    <row r="7606" spans="1:22" x14ac:dyDescent="0.35">
      <c r="A7606" s="1">
        <v>45420</v>
      </c>
      <c r="B7606" t="s">
        <v>7026</v>
      </c>
      <c r="C7606" t="s">
        <v>107</v>
      </c>
      <c r="D7606" s="1">
        <v>18293</v>
      </c>
      <c r="E7606" t="s">
        <v>36</v>
      </c>
      <c r="F7606">
        <v>241</v>
      </c>
      <c r="G7606" t="s">
        <v>25</v>
      </c>
      <c r="H7606" t="s">
        <v>80</v>
      </c>
      <c r="I7606" t="s">
        <v>27</v>
      </c>
      <c r="J7606">
        <v>74</v>
      </c>
      <c r="K7606" t="s">
        <v>28</v>
      </c>
      <c r="L7606" t="s">
        <v>29</v>
      </c>
      <c r="M7606">
        <v>10</v>
      </c>
      <c r="N7606">
        <v>14</v>
      </c>
      <c r="O7606">
        <v>3374</v>
      </c>
      <c r="P7606">
        <v>2410</v>
      </c>
      <c r="Q7606">
        <v>964</v>
      </c>
      <c r="R7606" t="s">
        <v>30</v>
      </c>
      <c r="S7606" t="s">
        <v>57</v>
      </c>
      <c r="T7606">
        <v>3</v>
      </c>
      <c r="U7606" t="s">
        <v>32</v>
      </c>
      <c r="V7606" t="s">
        <v>40</v>
      </c>
    </row>
    <row r="7607" spans="1:22" x14ac:dyDescent="0.35">
      <c r="A7607" s="1">
        <v>45317</v>
      </c>
      <c r="B7607" t="s">
        <v>7027</v>
      </c>
      <c r="C7607" t="s">
        <v>113</v>
      </c>
      <c r="D7607" s="1">
        <v>26733</v>
      </c>
      <c r="E7607" t="s">
        <v>36</v>
      </c>
      <c r="F7607">
        <v>168</v>
      </c>
      <c r="G7607" t="s">
        <v>67</v>
      </c>
      <c r="H7607" t="s">
        <v>55</v>
      </c>
      <c r="I7607" t="s">
        <v>27</v>
      </c>
      <c r="J7607">
        <v>51</v>
      </c>
      <c r="K7607" t="s">
        <v>42</v>
      </c>
      <c r="L7607" t="s">
        <v>68</v>
      </c>
      <c r="M7607">
        <v>18</v>
      </c>
      <c r="N7607">
        <v>22</v>
      </c>
      <c r="O7607">
        <v>3696</v>
      </c>
      <c r="P7607">
        <v>3024</v>
      </c>
      <c r="Q7607">
        <v>672</v>
      </c>
      <c r="R7607" t="s">
        <v>30</v>
      </c>
      <c r="S7607" t="s">
        <v>63</v>
      </c>
      <c r="T7607">
        <v>5</v>
      </c>
      <c r="U7607" t="s">
        <v>32</v>
      </c>
      <c r="V7607" t="s">
        <v>70</v>
      </c>
    </row>
    <row r="7608" spans="1:22" x14ac:dyDescent="0.35">
      <c r="A7608" s="1">
        <v>45486</v>
      </c>
      <c r="B7608" t="s">
        <v>7028</v>
      </c>
      <c r="C7608" t="s">
        <v>113</v>
      </c>
      <c r="D7608" s="1">
        <v>38578</v>
      </c>
      <c r="E7608" t="s">
        <v>98</v>
      </c>
      <c r="F7608">
        <v>453</v>
      </c>
      <c r="G7608" t="s">
        <v>48</v>
      </c>
      <c r="H7608" t="s">
        <v>80</v>
      </c>
      <c r="I7608" t="s">
        <v>27</v>
      </c>
      <c r="J7608">
        <v>19</v>
      </c>
      <c r="K7608" t="s">
        <v>50</v>
      </c>
      <c r="L7608" t="s">
        <v>51</v>
      </c>
      <c r="M7608">
        <v>10</v>
      </c>
      <c r="N7608">
        <v>11</v>
      </c>
      <c r="O7608">
        <v>4983</v>
      </c>
      <c r="P7608">
        <v>4530</v>
      </c>
      <c r="Q7608">
        <v>453</v>
      </c>
      <c r="R7608" t="s">
        <v>30</v>
      </c>
      <c r="S7608" t="s">
        <v>69</v>
      </c>
      <c r="T7608">
        <v>6</v>
      </c>
      <c r="U7608" t="s">
        <v>44</v>
      </c>
      <c r="V7608" t="s">
        <v>90</v>
      </c>
    </row>
    <row r="7609" spans="1:22" x14ac:dyDescent="0.35">
      <c r="A7609" s="1">
        <v>45339</v>
      </c>
      <c r="B7609" t="s">
        <v>7029</v>
      </c>
      <c r="C7609" t="s">
        <v>100</v>
      </c>
      <c r="D7609" s="1">
        <v>16657</v>
      </c>
      <c r="E7609" t="s">
        <v>24</v>
      </c>
      <c r="F7609">
        <v>365</v>
      </c>
      <c r="G7609" t="s">
        <v>95</v>
      </c>
      <c r="H7609" t="s">
        <v>55</v>
      </c>
      <c r="I7609" t="s">
        <v>27</v>
      </c>
      <c r="J7609">
        <v>79</v>
      </c>
      <c r="K7609" t="s">
        <v>56</v>
      </c>
      <c r="L7609" t="s">
        <v>96</v>
      </c>
      <c r="M7609">
        <v>3</v>
      </c>
      <c r="N7609">
        <v>5</v>
      </c>
      <c r="O7609">
        <v>1825</v>
      </c>
      <c r="P7609">
        <v>1095</v>
      </c>
      <c r="Q7609">
        <v>730</v>
      </c>
      <c r="R7609" t="s">
        <v>82</v>
      </c>
      <c r="S7609" t="s">
        <v>69</v>
      </c>
      <c r="T7609">
        <v>6</v>
      </c>
      <c r="U7609" t="s">
        <v>44</v>
      </c>
      <c r="V7609" t="s">
        <v>33</v>
      </c>
    </row>
    <row r="7610" spans="1:22" x14ac:dyDescent="0.35">
      <c r="A7610" s="1">
        <v>45365</v>
      </c>
      <c r="B7610" t="s">
        <v>7030</v>
      </c>
      <c r="C7610" t="s">
        <v>47</v>
      </c>
      <c r="D7610" s="1">
        <v>26851</v>
      </c>
      <c r="E7610" t="s">
        <v>24</v>
      </c>
      <c r="F7610">
        <v>421</v>
      </c>
      <c r="G7610" t="s">
        <v>95</v>
      </c>
      <c r="H7610" t="s">
        <v>41</v>
      </c>
      <c r="I7610" t="s">
        <v>27</v>
      </c>
      <c r="J7610">
        <v>51</v>
      </c>
      <c r="K7610" t="s">
        <v>42</v>
      </c>
      <c r="L7610" t="s">
        <v>96</v>
      </c>
      <c r="M7610">
        <v>3</v>
      </c>
      <c r="N7610">
        <v>5</v>
      </c>
      <c r="O7610">
        <v>2105</v>
      </c>
      <c r="P7610">
        <v>1263</v>
      </c>
      <c r="Q7610">
        <v>842</v>
      </c>
      <c r="R7610" t="s">
        <v>82</v>
      </c>
      <c r="S7610" t="s">
        <v>76</v>
      </c>
      <c r="T7610">
        <v>4</v>
      </c>
      <c r="U7610" t="s">
        <v>32</v>
      </c>
      <c r="V7610" t="s">
        <v>52</v>
      </c>
    </row>
    <row r="7611" spans="1:22" x14ac:dyDescent="0.35">
      <c r="A7611" s="1">
        <v>45299</v>
      </c>
      <c r="B7611" t="s">
        <v>7031</v>
      </c>
      <c r="C7611" t="s">
        <v>100</v>
      </c>
      <c r="D7611" s="1">
        <v>23093</v>
      </c>
      <c r="E7611" t="s">
        <v>71</v>
      </c>
      <c r="F7611">
        <v>37</v>
      </c>
      <c r="G7611" t="s">
        <v>67</v>
      </c>
      <c r="H7611" t="s">
        <v>41</v>
      </c>
      <c r="I7611" t="s">
        <v>27</v>
      </c>
      <c r="J7611">
        <v>61</v>
      </c>
      <c r="K7611" t="s">
        <v>28</v>
      </c>
      <c r="L7611" t="s">
        <v>68</v>
      </c>
      <c r="M7611">
        <v>18</v>
      </c>
      <c r="N7611">
        <v>22</v>
      </c>
      <c r="O7611">
        <v>814</v>
      </c>
      <c r="P7611">
        <v>666</v>
      </c>
      <c r="Q7611">
        <v>148</v>
      </c>
      <c r="R7611" t="s">
        <v>30</v>
      </c>
      <c r="S7611" t="s">
        <v>39</v>
      </c>
      <c r="T7611">
        <v>1</v>
      </c>
      <c r="U7611" t="s">
        <v>32</v>
      </c>
      <c r="V7611" t="s">
        <v>70</v>
      </c>
    </row>
    <row r="7612" spans="1:22" x14ac:dyDescent="0.35">
      <c r="A7612" s="1">
        <v>45423</v>
      </c>
      <c r="B7612" t="s">
        <v>7032</v>
      </c>
      <c r="C7612" t="s">
        <v>100</v>
      </c>
      <c r="D7612" s="1">
        <v>35494</v>
      </c>
      <c r="E7612" t="s">
        <v>36</v>
      </c>
      <c r="F7612">
        <v>92</v>
      </c>
      <c r="G7612" t="s">
        <v>79</v>
      </c>
      <c r="H7612" t="s">
        <v>74</v>
      </c>
      <c r="I7612" t="s">
        <v>27</v>
      </c>
      <c r="J7612">
        <v>27</v>
      </c>
      <c r="K7612" t="s">
        <v>50</v>
      </c>
      <c r="L7612" t="s">
        <v>81</v>
      </c>
      <c r="M7612">
        <v>7</v>
      </c>
      <c r="N7612">
        <v>9</v>
      </c>
      <c r="O7612">
        <v>828</v>
      </c>
      <c r="P7612">
        <v>644</v>
      </c>
      <c r="Q7612">
        <v>184</v>
      </c>
      <c r="R7612" t="s">
        <v>82</v>
      </c>
      <c r="S7612" t="s">
        <v>69</v>
      </c>
      <c r="T7612">
        <v>6</v>
      </c>
      <c r="U7612" t="s">
        <v>44</v>
      </c>
      <c r="V7612" t="s">
        <v>40</v>
      </c>
    </row>
    <row r="7613" spans="1:22" x14ac:dyDescent="0.35">
      <c r="A7613" s="1">
        <v>45472</v>
      </c>
      <c r="B7613" t="s">
        <v>7033</v>
      </c>
      <c r="C7613" t="s">
        <v>84</v>
      </c>
      <c r="D7613" s="1">
        <v>38391</v>
      </c>
      <c r="E7613" t="s">
        <v>71</v>
      </c>
      <c r="F7613">
        <v>21</v>
      </c>
      <c r="G7613" t="s">
        <v>73</v>
      </c>
      <c r="H7613" t="s">
        <v>37</v>
      </c>
      <c r="I7613" t="s">
        <v>27</v>
      </c>
      <c r="J7613">
        <v>19</v>
      </c>
      <c r="K7613" t="s">
        <v>50</v>
      </c>
      <c r="L7613" t="s">
        <v>75</v>
      </c>
      <c r="M7613">
        <v>14</v>
      </c>
      <c r="N7613">
        <v>28</v>
      </c>
      <c r="O7613">
        <v>588</v>
      </c>
      <c r="P7613">
        <v>294</v>
      </c>
      <c r="Q7613">
        <v>294</v>
      </c>
      <c r="R7613" t="s">
        <v>30</v>
      </c>
      <c r="S7613" t="s">
        <v>69</v>
      </c>
      <c r="T7613">
        <v>6</v>
      </c>
      <c r="U7613" t="s">
        <v>44</v>
      </c>
      <c r="V7613" t="s">
        <v>45</v>
      </c>
    </row>
    <row r="7614" spans="1:22" x14ac:dyDescent="0.35">
      <c r="A7614" s="1">
        <v>45408</v>
      </c>
      <c r="B7614" t="s">
        <v>7034</v>
      </c>
      <c r="C7614" t="s">
        <v>47</v>
      </c>
      <c r="D7614" s="1">
        <v>16260</v>
      </c>
      <c r="E7614" t="s">
        <v>24</v>
      </c>
      <c r="F7614">
        <v>395</v>
      </c>
      <c r="G7614" t="s">
        <v>88</v>
      </c>
      <c r="H7614" t="s">
        <v>49</v>
      </c>
      <c r="I7614" t="s">
        <v>27</v>
      </c>
      <c r="J7614">
        <v>80</v>
      </c>
      <c r="K7614" t="s">
        <v>56</v>
      </c>
      <c r="L7614" t="s">
        <v>89</v>
      </c>
      <c r="M7614">
        <v>19</v>
      </c>
      <c r="N7614">
        <v>23</v>
      </c>
      <c r="O7614">
        <v>9085</v>
      </c>
      <c r="P7614">
        <v>7505</v>
      </c>
      <c r="Q7614">
        <v>1580</v>
      </c>
      <c r="R7614" t="s">
        <v>30</v>
      </c>
      <c r="S7614" t="s">
        <v>63</v>
      </c>
      <c r="T7614">
        <v>5</v>
      </c>
      <c r="U7614" t="s">
        <v>32</v>
      </c>
      <c r="V7614" t="s">
        <v>72</v>
      </c>
    </row>
    <row r="7615" spans="1:22" x14ac:dyDescent="0.35">
      <c r="A7615" s="1">
        <v>45421</v>
      </c>
      <c r="B7615" t="s">
        <v>7035</v>
      </c>
      <c r="C7615" t="s">
        <v>107</v>
      </c>
      <c r="D7615" s="1">
        <v>31926</v>
      </c>
      <c r="E7615" t="s">
        <v>71</v>
      </c>
      <c r="F7615">
        <v>194</v>
      </c>
      <c r="G7615" t="s">
        <v>85</v>
      </c>
      <c r="H7615" t="s">
        <v>80</v>
      </c>
      <c r="I7615" t="s">
        <v>27</v>
      </c>
      <c r="J7615">
        <v>37</v>
      </c>
      <c r="K7615" t="s">
        <v>61</v>
      </c>
      <c r="L7615" t="s">
        <v>86</v>
      </c>
      <c r="M7615">
        <v>18</v>
      </c>
      <c r="N7615">
        <v>36</v>
      </c>
      <c r="O7615">
        <v>6984</v>
      </c>
      <c r="P7615">
        <v>3492</v>
      </c>
      <c r="Q7615">
        <v>3492</v>
      </c>
      <c r="R7615" t="s">
        <v>30</v>
      </c>
      <c r="S7615" t="s">
        <v>76</v>
      </c>
      <c r="T7615">
        <v>4</v>
      </c>
      <c r="U7615" t="s">
        <v>32</v>
      </c>
      <c r="V7615" t="s">
        <v>40</v>
      </c>
    </row>
    <row r="7616" spans="1:22" x14ac:dyDescent="0.35">
      <c r="A7616" s="1">
        <v>45405</v>
      </c>
      <c r="B7616" t="s">
        <v>7036</v>
      </c>
      <c r="C7616" t="s">
        <v>35</v>
      </c>
      <c r="D7616" s="1">
        <v>36886</v>
      </c>
      <c r="E7616" t="s">
        <v>24</v>
      </c>
      <c r="F7616">
        <v>485</v>
      </c>
      <c r="G7616" t="s">
        <v>25</v>
      </c>
      <c r="H7616" t="s">
        <v>55</v>
      </c>
      <c r="I7616" t="s">
        <v>27</v>
      </c>
      <c r="J7616">
        <v>23</v>
      </c>
      <c r="K7616" t="s">
        <v>50</v>
      </c>
      <c r="L7616" t="s">
        <v>29</v>
      </c>
      <c r="M7616">
        <v>10</v>
      </c>
      <c r="N7616">
        <v>14</v>
      </c>
      <c r="O7616">
        <v>6790</v>
      </c>
      <c r="P7616">
        <v>4850</v>
      </c>
      <c r="Q7616">
        <v>1940</v>
      </c>
      <c r="R7616" t="s">
        <v>30</v>
      </c>
      <c r="S7616" t="s">
        <v>31</v>
      </c>
      <c r="T7616">
        <v>2</v>
      </c>
      <c r="U7616" t="s">
        <v>32</v>
      </c>
      <c r="V7616" t="s">
        <v>72</v>
      </c>
    </row>
    <row r="7617" spans="1:22" x14ac:dyDescent="0.35">
      <c r="A7617" s="1">
        <v>45361</v>
      </c>
      <c r="B7617" t="s">
        <v>7037</v>
      </c>
      <c r="C7617" t="s">
        <v>84</v>
      </c>
      <c r="D7617" s="1">
        <v>37619</v>
      </c>
      <c r="E7617" t="s">
        <v>24</v>
      </c>
      <c r="F7617">
        <v>108</v>
      </c>
      <c r="G7617" t="s">
        <v>48</v>
      </c>
      <c r="H7617" t="s">
        <v>80</v>
      </c>
      <c r="I7617" t="s">
        <v>27</v>
      </c>
      <c r="J7617">
        <v>21</v>
      </c>
      <c r="K7617" t="s">
        <v>50</v>
      </c>
      <c r="L7617" t="s">
        <v>51</v>
      </c>
      <c r="M7617">
        <v>10</v>
      </c>
      <c r="N7617">
        <v>11</v>
      </c>
      <c r="O7617">
        <v>1188</v>
      </c>
      <c r="P7617">
        <v>1080</v>
      </c>
      <c r="Q7617">
        <v>108</v>
      </c>
      <c r="R7617" t="s">
        <v>30</v>
      </c>
      <c r="S7617" t="s">
        <v>43</v>
      </c>
      <c r="T7617">
        <v>0</v>
      </c>
      <c r="U7617" t="s">
        <v>44</v>
      </c>
      <c r="V7617" t="s">
        <v>52</v>
      </c>
    </row>
    <row r="7618" spans="1:22" x14ac:dyDescent="0.35">
      <c r="A7618" s="1">
        <v>45312</v>
      </c>
      <c r="B7618" t="s">
        <v>7038</v>
      </c>
      <c r="C7618" t="s">
        <v>84</v>
      </c>
      <c r="D7618" s="1">
        <v>24454</v>
      </c>
      <c r="E7618" t="s">
        <v>36</v>
      </c>
      <c r="F7618">
        <v>313</v>
      </c>
      <c r="G7618" t="s">
        <v>48</v>
      </c>
      <c r="H7618" t="s">
        <v>55</v>
      </c>
      <c r="I7618" t="s">
        <v>27</v>
      </c>
      <c r="J7618">
        <v>57</v>
      </c>
      <c r="K7618" t="s">
        <v>42</v>
      </c>
      <c r="L7618" t="s">
        <v>51</v>
      </c>
      <c r="M7618">
        <v>10</v>
      </c>
      <c r="N7618">
        <v>11</v>
      </c>
      <c r="O7618">
        <v>3443</v>
      </c>
      <c r="P7618">
        <v>3130</v>
      </c>
      <c r="Q7618">
        <v>313</v>
      </c>
      <c r="R7618" t="s">
        <v>30</v>
      </c>
      <c r="S7618" t="s">
        <v>43</v>
      </c>
      <c r="T7618">
        <v>0</v>
      </c>
      <c r="U7618" t="s">
        <v>44</v>
      </c>
      <c r="V7618" t="s">
        <v>70</v>
      </c>
    </row>
    <row r="7619" spans="1:22" x14ac:dyDescent="0.35">
      <c r="A7619" s="1">
        <v>45492</v>
      </c>
      <c r="B7619" t="s">
        <v>7039</v>
      </c>
      <c r="C7619" t="s">
        <v>23</v>
      </c>
      <c r="D7619" s="1">
        <v>34263</v>
      </c>
      <c r="E7619" t="s">
        <v>98</v>
      </c>
      <c r="F7619">
        <v>285</v>
      </c>
      <c r="G7619" t="s">
        <v>59</v>
      </c>
      <c r="H7619" t="s">
        <v>55</v>
      </c>
      <c r="I7619" t="s">
        <v>27</v>
      </c>
      <c r="J7619">
        <v>31</v>
      </c>
      <c r="K7619" t="s">
        <v>61</v>
      </c>
      <c r="L7619" t="s">
        <v>62</v>
      </c>
      <c r="M7619">
        <v>10</v>
      </c>
      <c r="N7619">
        <v>45</v>
      </c>
      <c r="O7619">
        <v>12825</v>
      </c>
      <c r="P7619">
        <v>2850</v>
      </c>
      <c r="Q7619">
        <v>9975</v>
      </c>
      <c r="R7619" t="s">
        <v>30</v>
      </c>
      <c r="S7619" t="s">
        <v>63</v>
      </c>
      <c r="T7619">
        <v>5</v>
      </c>
      <c r="U7619" t="s">
        <v>32</v>
      </c>
      <c r="V7619" t="s">
        <v>90</v>
      </c>
    </row>
    <row r="7620" spans="1:22" x14ac:dyDescent="0.35">
      <c r="A7620" s="1">
        <v>45357</v>
      </c>
      <c r="B7620" t="s">
        <v>7040</v>
      </c>
      <c r="C7620" t="s">
        <v>35</v>
      </c>
      <c r="D7620" s="1">
        <v>38178</v>
      </c>
      <c r="E7620" t="s">
        <v>24</v>
      </c>
      <c r="F7620">
        <v>21</v>
      </c>
      <c r="G7620" t="s">
        <v>93</v>
      </c>
      <c r="H7620" t="s">
        <v>49</v>
      </c>
      <c r="I7620" t="s">
        <v>27</v>
      </c>
      <c r="J7620">
        <v>20</v>
      </c>
      <c r="K7620" t="s">
        <v>50</v>
      </c>
      <c r="L7620" t="s">
        <v>94</v>
      </c>
      <c r="M7620">
        <v>5</v>
      </c>
      <c r="N7620">
        <v>7</v>
      </c>
      <c r="O7620">
        <v>147</v>
      </c>
      <c r="P7620">
        <v>105</v>
      </c>
      <c r="Q7620">
        <v>42</v>
      </c>
      <c r="R7620" t="s">
        <v>82</v>
      </c>
      <c r="S7620" t="s">
        <v>57</v>
      </c>
      <c r="T7620">
        <v>3</v>
      </c>
      <c r="U7620" t="s">
        <v>32</v>
      </c>
      <c r="V7620" t="s">
        <v>52</v>
      </c>
    </row>
    <row r="7621" spans="1:22" x14ac:dyDescent="0.35">
      <c r="A7621" s="1">
        <v>45444</v>
      </c>
      <c r="B7621" t="s">
        <v>7041</v>
      </c>
      <c r="C7621" t="s">
        <v>35</v>
      </c>
      <c r="D7621" s="1">
        <v>19699</v>
      </c>
      <c r="E7621" t="s">
        <v>24</v>
      </c>
      <c r="F7621">
        <v>370</v>
      </c>
      <c r="G7621" t="s">
        <v>67</v>
      </c>
      <c r="H7621" t="s">
        <v>80</v>
      </c>
      <c r="I7621" t="s">
        <v>27</v>
      </c>
      <c r="J7621">
        <v>71</v>
      </c>
      <c r="K7621" t="s">
        <v>28</v>
      </c>
      <c r="L7621" t="s">
        <v>68</v>
      </c>
      <c r="M7621">
        <v>18</v>
      </c>
      <c r="N7621">
        <v>22</v>
      </c>
      <c r="O7621">
        <v>8140</v>
      </c>
      <c r="P7621">
        <v>6660</v>
      </c>
      <c r="Q7621">
        <v>1480</v>
      </c>
      <c r="R7621" t="s">
        <v>30</v>
      </c>
      <c r="S7621" t="s">
        <v>69</v>
      </c>
      <c r="T7621">
        <v>6</v>
      </c>
      <c r="U7621" t="s">
        <v>44</v>
      </c>
      <c r="V7621" t="s">
        <v>45</v>
      </c>
    </row>
    <row r="7622" spans="1:22" x14ac:dyDescent="0.35">
      <c r="A7622" s="1">
        <v>45338</v>
      </c>
      <c r="B7622" t="s">
        <v>7042</v>
      </c>
      <c r="C7622" t="s">
        <v>107</v>
      </c>
      <c r="D7622" s="1">
        <v>25116</v>
      </c>
      <c r="E7622" t="s">
        <v>71</v>
      </c>
      <c r="F7622">
        <v>326</v>
      </c>
      <c r="G7622" t="s">
        <v>95</v>
      </c>
      <c r="H7622" t="s">
        <v>55</v>
      </c>
      <c r="I7622" t="s">
        <v>27</v>
      </c>
      <c r="J7622">
        <v>55</v>
      </c>
      <c r="K7622" t="s">
        <v>42</v>
      </c>
      <c r="L7622" t="s">
        <v>96</v>
      </c>
      <c r="M7622">
        <v>3</v>
      </c>
      <c r="N7622">
        <v>5</v>
      </c>
      <c r="O7622">
        <v>1630</v>
      </c>
      <c r="P7622">
        <v>978</v>
      </c>
      <c r="Q7622">
        <v>652</v>
      </c>
      <c r="R7622" t="s">
        <v>82</v>
      </c>
      <c r="S7622" t="s">
        <v>63</v>
      </c>
      <c r="T7622">
        <v>5</v>
      </c>
      <c r="U7622" t="s">
        <v>32</v>
      </c>
      <c r="V7622" t="s">
        <v>33</v>
      </c>
    </row>
    <row r="7623" spans="1:22" x14ac:dyDescent="0.35">
      <c r="A7623" s="1">
        <v>45466</v>
      </c>
      <c r="B7623" t="s">
        <v>7043</v>
      </c>
      <c r="C7623" t="s">
        <v>113</v>
      </c>
      <c r="D7623" s="1">
        <v>25306</v>
      </c>
      <c r="E7623" t="s">
        <v>71</v>
      </c>
      <c r="F7623">
        <v>458</v>
      </c>
      <c r="G7623" t="s">
        <v>73</v>
      </c>
      <c r="H7623" t="s">
        <v>80</v>
      </c>
      <c r="I7623" t="s">
        <v>27</v>
      </c>
      <c r="J7623">
        <v>55</v>
      </c>
      <c r="K7623" t="s">
        <v>42</v>
      </c>
      <c r="L7623" t="s">
        <v>75</v>
      </c>
      <c r="M7623">
        <v>14</v>
      </c>
      <c r="N7623">
        <v>28</v>
      </c>
      <c r="O7623">
        <v>12824</v>
      </c>
      <c r="P7623">
        <v>6412</v>
      </c>
      <c r="Q7623">
        <v>6412</v>
      </c>
      <c r="R7623" t="s">
        <v>30</v>
      </c>
      <c r="S7623" t="s">
        <v>43</v>
      </c>
      <c r="T7623">
        <v>0</v>
      </c>
      <c r="U7623" t="s">
        <v>44</v>
      </c>
      <c r="V7623" t="s">
        <v>45</v>
      </c>
    </row>
    <row r="7624" spans="1:22" x14ac:dyDescent="0.35">
      <c r="A7624" s="1">
        <v>45382</v>
      </c>
      <c r="B7624" t="s">
        <v>7044</v>
      </c>
      <c r="C7624" t="s">
        <v>84</v>
      </c>
      <c r="D7624" s="1">
        <v>18678</v>
      </c>
      <c r="E7624" t="s">
        <v>24</v>
      </c>
      <c r="F7624">
        <v>430</v>
      </c>
      <c r="G7624" t="s">
        <v>25</v>
      </c>
      <c r="H7624" t="s">
        <v>55</v>
      </c>
      <c r="I7624" t="s">
        <v>38</v>
      </c>
      <c r="J7624">
        <v>73</v>
      </c>
      <c r="K7624" t="s">
        <v>28</v>
      </c>
      <c r="L7624" t="s">
        <v>29</v>
      </c>
      <c r="M7624">
        <v>10</v>
      </c>
      <c r="N7624">
        <v>14</v>
      </c>
      <c r="O7624">
        <v>6020</v>
      </c>
      <c r="P7624">
        <v>4300</v>
      </c>
      <c r="Q7624">
        <v>1720</v>
      </c>
      <c r="R7624" t="s">
        <v>30</v>
      </c>
      <c r="S7624" t="s">
        <v>43</v>
      </c>
      <c r="T7624">
        <v>0</v>
      </c>
      <c r="U7624" t="s">
        <v>44</v>
      </c>
      <c r="V7624" t="s">
        <v>52</v>
      </c>
    </row>
    <row r="7625" spans="1:22" x14ac:dyDescent="0.35">
      <c r="A7625" s="1">
        <v>45468</v>
      </c>
      <c r="B7625" t="s">
        <v>7045</v>
      </c>
      <c r="C7625" t="s">
        <v>104</v>
      </c>
      <c r="D7625" s="1">
        <v>32345</v>
      </c>
      <c r="E7625" t="s">
        <v>36</v>
      </c>
      <c r="F7625">
        <v>135</v>
      </c>
      <c r="G7625" t="s">
        <v>79</v>
      </c>
      <c r="H7625" t="s">
        <v>41</v>
      </c>
      <c r="I7625" t="s">
        <v>27</v>
      </c>
      <c r="J7625">
        <v>36</v>
      </c>
      <c r="K7625" t="s">
        <v>61</v>
      </c>
      <c r="L7625" t="s">
        <v>81</v>
      </c>
      <c r="M7625">
        <v>7</v>
      </c>
      <c r="N7625">
        <v>9</v>
      </c>
      <c r="O7625">
        <v>1215</v>
      </c>
      <c r="P7625">
        <v>945</v>
      </c>
      <c r="Q7625">
        <v>270</v>
      </c>
      <c r="R7625" t="s">
        <v>82</v>
      </c>
      <c r="S7625" t="s">
        <v>31</v>
      </c>
      <c r="T7625">
        <v>2</v>
      </c>
      <c r="U7625" t="s">
        <v>32</v>
      </c>
      <c r="V7625" t="s">
        <v>45</v>
      </c>
    </row>
    <row r="7626" spans="1:22" x14ac:dyDescent="0.35">
      <c r="A7626" s="1">
        <v>45327</v>
      </c>
      <c r="B7626" t="s">
        <v>7046</v>
      </c>
      <c r="C7626" t="s">
        <v>84</v>
      </c>
      <c r="D7626" s="1">
        <v>16980</v>
      </c>
      <c r="E7626" t="s">
        <v>98</v>
      </c>
      <c r="F7626">
        <v>109</v>
      </c>
      <c r="G7626" t="s">
        <v>79</v>
      </c>
      <c r="H7626" t="s">
        <v>41</v>
      </c>
      <c r="I7626" t="s">
        <v>27</v>
      </c>
      <c r="J7626">
        <v>78</v>
      </c>
      <c r="K7626" t="s">
        <v>56</v>
      </c>
      <c r="L7626" t="s">
        <v>81</v>
      </c>
      <c r="M7626">
        <v>7</v>
      </c>
      <c r="N7626">
        <v>9</v>
      </c>
      <c r="O7626">
        <v>981</v>
      </c>
      <c r="P7626">
        <v>763</v>
      </c>
      <c r="Q7626">
        <v>218</v>
      </c>
      <c r="R7626" t="s">
        <v>82</v>
      </c>
      <c r="S7626" t="s">
        <v>39</v>
      </c>
      <c r="T7626">
        <v>1</v>
      </c>
      <c r="U7626" t="s">
        <v>32</v>
      </c>
      <c r="V7626" t="s">
        <v>33</v>
      </c>
    </row>
    <row r="7627" spans="1:22" x14ac:dyDescent="0.35">
      <c r="A7627" s="1">
        <v>45332</v>
      </c>
      <c r="B7627" t="s">
        <v>7047</v>
      </c>
      <c r="C7627" t="s">
        <v>100</v>
      </c>
      <c r="D7627" s="1">
        <v>38539</v>
      </c>
      <c r="E7627" t="s">
        <v>24</v>
      </c>
      <c r="F7627">
        <v>154</v>
      </c>
      <c r="G7627" t="s">
        <v>93</v>
      </c>
      <c r="H7627" t="s">
        <v>74</v>
      </c>
      <c r="I7627" t="s">
        <v>27</v>
      </c>
      <c r="J7627">
        <v>19</v>
      </c>
      <c r="K7627" t="s">
        <v>50</v>
      </c>
      <c r="L7627" t="s">
        <v>94</v>
      </c>
      <c r="M7627">
        <v>5</v>
      </c>
      <c r="N7627">
        <v>7</v>
      </c>
      <c r="O7627">
        <v>1078</v>
      </c>
      <c r="P7627">
        <v>770</v>
      </c>
      <c r="Q7627">
        <v>308</v>
      </c>
      <c r="R7627" t="s">
        <v>82</v>
      </c>
      <c r="S7627" t="s">
        <v>69</v>
      </c>
      <c r="T7627">
        <v>6</v>
      </c>
      <c r="U7627" t="s">
        <v>44</v>
      </c>
      <c r="V7627" t="s">
        <v>33</v>
      </c>
    </row>
    <row r="7628" spans="1:22" x14ac:dyDescent="0.35">
      <c r="A7628" s="1">
        <v>45489</v>
      </c>
      <c r="B7628" t="s">
        <v>7048</v>
      </c>
      <c r="C7628" t="s">
        <v>84</v>
      </c>
      <c r="D7628" s="1">
        <v>36801</v>
      </c>
      <c r="E7628" t="s">
        <v>71</v>
      </c>
      <c r="F7628">
        <v>265</v>
      </c>
      <c r="G7628" t="s">
        <v>88</v>
      </c>
      <c r="H7628" t="s">
        <v>37</v>
      </c>
      <c r="I7628" t="s">
        <v>38</v>
      </c>
      <c r="J7628">
        <v>24</v>
      </c>
      <c r="K7628" t="s">
        <v>50</v>
      </c>
      <c r="L7628" t="s">
        <v>89</v>
      </c>
      <c r="M7628">
        <v>19</v>
      </c>
      <c r="N7628">
        <v>23</v>
      </c>
      <c r="O7628">
        <v>6095</v>
      </c>
      <c r="P7628">
        <v>5035</v>
      </c>
      <c r="Q7628">
        <v>1060</v>
      </c>
      <c r="R7628" t="s">
        <v>30</v>
      </c>
      <c r="S7628" t="s">
        <v>31</v>
      </c>
      <c r="T7628">
        <v>2</v>
      </c>
      <c r="U7628" t="s">
        <v>32</v>
      </c>
      <c r="V7628" t="s">
        <v>90</v>
      </c>
    </row>
    <row r="7629" spans="1:22" x14ac:dyDescent="0.35">
      <c r="A7629" s="1">
        <v>45392</v>
      </c>
      <c r="B7629" t="s">
        <v>7049</v>
      </c>
      <c r="C7629" t="s">
        <v>100</v>
      </c>
      <c r="D7629" s="1">
        <v>16998</v>
      </c>
      <c r="E7629" t="s">
        <v>71</v>
      </c>
      <c r="F7629">
        <v>117</v>
      </c>
      <c r="G7629" t="s">
        <v>93</v>
      </c>
      <c r="H7629" t="s">
        <v>49</v>
      </c>
      <c r="I7629" t="s">
        <v>27</v>
      </c>
      <c r="J7629">
        <v>78</v>
      </c>
      <c r="K7629" t="s">
        <v>56</v>
      </c>
      <c r="L7629" t="s">
        <v>94</v>
      </c>
      <c r="M7629">
        <v>5</v>
      </c>
      <c r="N7629">
        <v>7</v>
      </c>
      <c r="O7629">
        <v>819</v>
      </c>
      <c r="P7629">
        <v>585</v>
      </c>
      <c r="Q7629">
        <v>234</v>
      </c>
      <c r="R7629" t="s">
        <v>82</v>
      </c>
      <c r="S7629" t="s">
        <v>57</v>
      </c>
      <c r="T7629">
        <v>3</v>
      </c>
      <c r="U7629" t="s">
        <v>32</v>
      </c>
      <c r="V7629" t="s">
        <v>72</v>
      </c>
    </row>
    <row r="7630" spans="1:22" x14ac:dyDescent="0.35">
      <c r="A7630" s="1">
        <v>45384</v>
      </c>
      <c r="B7630" t="s">
        <v>7050</v>
      </c>
      <c r="C7630" t="s">
        <v>23</v>
      </c>
      <c r="D7630" s="1">
        <v>27050</v>
      </c>
      <c r="E7630" t="s">
        <v>71</v>
      </c>
      <c r="F7630">
        <v>433</v>
      </c>
      <c r="G7630" t="s">
        <v>59</v>
      </c>
      <c r="H7630" t="s">
        <v>80</v>
      </c>
      <c r="I7630" t="s">
        <v>27</v>
      </c>
      <c r="J7630">
        <v>50</v>
      </c>
      <c r="K7630" t="s">
        <v>42</v>
      </c>
      <c r="L7630" t="s">
        <v>62</v>
      </c>
      <c r="M7630">
        <v>10</v>
      </c>
      <c r="N7630">
        <v>45</v>
      </c>
      <c r="O7630">
        <v>19485</v>
      </c>
      <c r="P7630">
        <v>4330</v>
      </c>
      <c r="Q7630">
        <v>15155</v>
      </c>
      <c r="R7630" t="s">
        <v>30</v>
      </c>
      <c r="S7630" t="s">
        <v>31</v>
      </c>
      <c r="T7630">
        <v>2</v>
      </c>
      <c r="U7630" t="s">
        <v>32</v>
      </c>
      <c r="V7630" t="s">
        <v>72</v>
      </c>
    </row>
    <row r="7631" spans="1:22" x14ac:dyDescent="0.35">
      <c r="A7631" s="1">
        <v>45312</v>
      </c>
      <c r="B7631" t="s">
        <v>7051</v>
      </c>
      <c r="C7631" t="s">
        <v>84</v>
      </c>
      <c r="D7631" s="1">
        <v>27361</v>
      </c>
      <c r="E7631" t="s">
        <v>36</v>
      </c>
      <c r="F7631">
        <v>383</v>
      </c>
      <c r="G7631" t="s">
        <v>73</v>
      </c>
      <c r="H7631" t="s">
        <v>55</v>
      </c>
      <c r="I7631" t="s">
        <v>27</v>
      </c>
      <c r="J7631">
        <v>49</v>
      </c>
      <c r="K7631" t="s">
        <v>42</v>
      </c>
      <c r="L7631" t="s">
        <v>75</v>
      </c>
      <c r="M7631">
        <v>14</v>
      </c>
      <c r="N7631">
        <v>28</v>
      </c>
      <c r="O7631">
        <v>10724</v>
      </c>
      <c r="P7631">
        <v>5362</v>
      </c>
      <c r="Q7631">
        <v>5362</v>
      </c>
      <c r="R7631" t="s">
        <v>30</v>
      </c>
      <c r="S7631" t="s">
        <v>43</v>
      </c>
      <c r="T7631">
        <v>0</v>
      </c>
      <c r="U7631" t="s">
        <v>44</v>
      </c>
      <c r="V7631" t="s">
        <v>70</v>
      </c>
    </row>
    <row r="7632" spans="1:22" x14ac:dyDescent="0.35">
      <c r="A7632" s="1">
        <v>45449</v>
      </c>
      <c r="B7632" t="s">
        <v>7052</v>
      </c>
      <c r="C7632" t="s">
        <v>54</v>
      </c>
      <c r="D7632" s="1">
        <v>18156</v>
      </c>
      <c r="E7632" t="s">
        <v>36</v>
      </c>
      <c r="F7632">
        <v>393</v>
      </c>
      <c r="G7632" t="s">
        <v>25</v>
      </c>
      <c r="H7632" t="s">
        <v>80</v>
      </c>
      <c r="I7632" t="s">
        <v>27</v>
      </c>
      <c r="J7632">
        <v>75</v>
      </c>
      <c r="K7632" t="s">
        <v>56</v>
      </c>
      <c r="L7632" t="s">
        <v>29</v>
      </c>
      <c r="M7632">
        <v>10</v>
      </c>
      <c r="N7632">
        <v>14</v>
      </c>
      <c r="O7632">
        <v>5502</v>
      </c>
      <c r="P7632">
        <v>3930</v>
      </c>
      <c r="Q7632">
        <v>1572</v>
      </c>
      <c r="R7632" t="s">
        <v>30</v>
      </c>
      <c r="S7632" t="s">
        <v>76</v>
      </c>
      <c r="T7632">
        <v>4</v>
      </c>
      <c r="U7632" t="s">
        <v>32</v>
      </c>
      <c r="V7632" t="s">
        <v>45</v>
      </c>
    </row>
    <row r="7633" spans="1:22" x14ac:dyDescent="0.35">
      <c r="A7633" s="1">
        <v>45373</v>
      </c>
      <c r="B7633" t="s">
        <v>7053</v>
      </c>
      <c r="C7633" t="s">
        <v>78</v>
      </c>
      <c r="D7633" s="1">
        <v>16438</v>
      </c>
      <c r="E7633" t="s">
        <v>98</v>
      </c>
      <c r="F7633">
        <v>112</v>
      </c>
      <c r="G7633" t="s">
        <v>25</v>
      </c>
      <c r="H7633" t="s">
        <v>55</v>
      </c>
      <c r="I7633" t="s">
        <v>27</v>
      </c>
      <c r="J7633">
        <v>79</v>
      </c>
      <c r="K7633" t="s">
        <v>56</v>
      </c>
      <c r="L7633" t="s">
        <v>29</v>
      </c>
      <c r="M7633">
        <v>10</v>
      </c>
      <c r="N7633">
        <v>14</v>
      </c>
      <c r="O7633">
        <v>1568</v>
      </c>
      <c r="P7633">
        <v>1120</v>
      </c>
      <c r="Q7633">
        <v>448</v>
      </c>
      <c r="R7633" t="s">
        <v>30</v>
      </c>
      <c r="S7633" t="s">
        <v>63</v>
      </c>
      <c r="T7633">
        <v>5</v>
      </c>
      <c r="U7633" t="s">
        <v>32</v>
      </c>
      <c r="V7633" t="s">
        <v>52</v>
      </c>
    </row>
    <row r="7634" spans="1:22" x14ac:dyDescent="0.35">
      <c r="A7634" s="1">
        <v>45477</v>
      </c>
      <c r="B7634" t="s">
        <v>7054</v>
      </c>
      <c r="C7634" t="s">
        <v>47</v>
      </c>
      <c r="D7634" s="1">
        <v>36681</v>
      </c>
      <c r="E7634" t="s">
        <v>98</v>
      </c>
      <c r="F7634">
        <v>16</v>
      </c>
      <c r="G7634" t="s">
        <v>73</v>
      </c>
      <c r="H7634" t="s">
        <v>55</v>
      </c>
      <c r="I7634" t="s">
        <v>27</v>
      </c>
      <c r="J7634">
        <v>24</v>
      </c>
      <c r="K7634" t="s">
        <v>50</v>
      </c>
      <c r="L7634" t="s">
        <v>75</v>
      </c>
      <c r="M7634">
        <v>14</v>
      </c>
      <c r="N7634">
        <v>28</v>
      </c>
      <c r="O7634">
        <v>448</v>
      </c>
      <c r="P7634">
        <v>224</v>
      </c>
      <c r="Q7634">
        <v>224</v>
      </c>
      <c r="R7634" t="s">
        <v>30</v>
      </c>
      <c r="S7634" t="s">
        <v>76</v>
      </c>
      <c r="T7634">
        <v>4</v>
      </c>
      <c r="U7634" t="s">
        <v>32</v>
      </c>
      <c r="V7634" t="s">
        <v>90</v>
      </c>
    </row>
    <row r="7635" spans="1:22" x14ac:dyDescent="0.35">
      <c r="A7635" s="1">
        <v>45444</v>
      </c>
      <c r="B7635" t="s">
        <v>7055</v>
      </c>
      <c r="C7635" t="s">
        <v>107</v>
      </c>
      <c r="D7635" s="1">
        <v>30726</v>
      </c>
      <c r="E7635" t="s">
        <v>24</v>
      </c>
      <c r="F7635">
        <v>396</v>
      </c>
      <c r="G7635" t="s">
        <v>85</v>
      </c>
      <c r="H7635" t="s">
        <v>49</v>
      </c>
      <c r="I7635" t="s">
        <v>27</v>
      </c>
      <c r="J7635">
        <v>40</v>
      </c>
      <c r="K7635" t="s">
        <v>61</v>
      </c>
      <c r="L7635" t="s">
        <v>86</v>
      </c>
      <c r="M7635">
        <v>18</v>
      </c>
      <c r="N7635">
        <v>36</v>
      </c>
      <c r="O7635">
        <v>14256</v>
      </c>
      <c r="P7635">
        <v>7128</v>
      </c>
      <c r="Q7635">
        <v>7128</v>
      </c>
      <c r="R7635" t="s">
        <v>30</v>
      </c>
      <c r="S7635" t="s">
        <v>69</v>
      </c>
      <c r="T7635">
        <v>6</v>
      </c>
      <c r="U7635" t="s">
        <v>44</v>
      </c>
      <c r="V7635" t="s">
        <v>45</v>
      </c>
    </row>
    <row r="7636" spans="1:22" x14ac:dyDescent="0.35">
      <c r="A7636" s="1">
        <v>45461</v>
      </c>
      <c r="B7636" t="s">
        <v>7056</v>
      </c>
      <c r="C7636" t="s">
        <v>47</v>
      </c>
      <c r="D7636" s="1">
        <v>37459</v>
      </c>
      <c r="E7636" t="s">
        <v>98</v>
      </c>
      <c r="F7636">
        <v>398</v>
      </c>
      <c r="G7636" t="s">
        <v>73</v>
      </c>
      <c r="H7636" t="s">
        <v>80</v>
      </c>
      <c r="I7636" t="s">
        <v>27</v>
      </c>
      <c r="J7636">
        <v>22</v>
      </c>
      <c r="K7636" t="s">
        <v>50</v>
      </c>
      <c r="L7636" t="s">
        <v>75</v>
      </c>
      <c r="M7636">
        <v>14</v>
      </c>
      <c r="N7636">
        <v>28</v>
      </c>
      <c r="O7636">
        <v>11144</v>
      </c>
      <c r="P7636">
        <v>5572</v>
      </c>
      <c r="Q7636">
        <v>5572</v>
      </c>
      <c r="R7636" t="s">
        <v>30</v>
      </c>
      <c r="S7636" t="s">
        <v>31</v>
      </c>
      <c r="T7636">
        <v>2</v>
      </c>
      <c r="U7636" t="s">
        <v>32</v>
      </c>
      <c r="V7636" t="s">
        <v>45</v>
      </c>
    </row>
    <row r="7637" spans="1:22" x14ac:dyDescent="0.35">
      <c r="A7637" s="1">
        <v>45405</v>
      </c>
      <c r="B7637" t="s">
        <v>7057</v>
      </c>
      <c r="C7637" t="s">
        <v>84</v>
      </c>
      <c r="D7637" s="1">
        <v>31510</v>
      </c>
      <c r="E7637" t="s">
        <v>36</v>
      </c>
      <c r="F7637">
        <v>395</v>
      </c>
      <c r="G7637" t="s">
        <v>79</v>
      </c>
      <c r="H7637" t="s">
        <v>55</v>
      </c>
      <c r="I7637" t="s">
        <v>38</v>
      </c>
      <c r="J7637">
        <v>38</v>
      </c>
      <c r="K7637" t="s">
        <v>61</v>
      </c>
      <c r="L7637" t="s">
        <v>81</v>
      </c>
      <c r="M7637">
        <v>7</v>
      </c>
      <c r="N7637">
        <v>9</v>
      </c>
      <c r="O7637">
        <v>3555</v>
      </c>
      <c r="P7637">
        <v>2765</v>
      </c>
      <c r="Q7637">
        <v>790</v>
      </c>
      <c r="R7637" t="s">
        <v>82</v>
      </c>
      <c r="S7637" t="s">
        <v>31</v>
      </c>
      <c r="T7637">
        <v>2</v>
      </c>
      <c r="U7637" t="s">
        <v>32</v>
      </c>
      <c r="V7637" t="s">
        <v>72</v>
      </c>
    </row>
    <row r="7638" spans="1:22" x14ac:dyDescent="0.35">
      <c r="A7638" s="1">
        <v>45388</v>
      </c>
      <c r="B7638" t="s">
        <v>7058</v>
      </c>
      <c r="C7638" t="s">
        <v>23</v>
      </c>
      <c r="D7638" s="1">
        <v>38630</v>
      </c>
      <c r="E7638" t="s">
        <v>36</v>
      </c>
      <c r="F7638">
        <v>287</v>
      </c>
      <c r="G7638" t="s">
        <v>85</v>
      </c>
      <c r="H7638" t="s">
        <v>80</v>
      </c>
      <c r="I7638" t="s">
        <v>27</v>
      </c>
      <c r="J7638">
        <v>19</v>
      </c>
      <c r="K7638" t="s">
        <v>50</v>
      </c>
      <c r="L7638" t="s">
        <v>86</v>
      </c>
      <c r="M7638">
        <v>18</v>
      </c>
      <c r="N7638">
        <v>36</v>
      </c>
      <c r="O7638">
        <v>10332</v>
      </c>
      <c r="P7638">
        <v>5166</v>
      </c>
      <c r="Q7638">
        <v>5166</v>
      </c>
      <c r="R7638" t="s">
        <v>30</v>
      </c>
      <c r="S7638" t="s">
        <v>69</v>
      </c>
      <c r="T7638">
        <v>6</v>
      </c>
      <c r="U7638" t="s">
        <v>44</v>
      </c>
      <c r="V7638" t="s">
        <v>72</v>
      </c>
    </row>
    <row r="7639" spans="1:22" x14ac:dyDescent="0.35">
      <c r="A7639" s="1">
        <v>45501</v>
      </c>
      <c r="B7639" t="s">
        <v>7059</v>
      </c>
      <c r="C7639" t="s">
        <v>107</v>
      </c>
      <c r="D7639" s="1">
        <v>36512</v>
      </c>
      <c r="E7639" t="s">
        <v>98</v>
      </c>
      <c r="F7639">
        <v>10</v>
      </c>
      <c r="G7639" t="s">
        <v>93</v>
      </c>
      <c r="H7639" t="s">
        <v>55</v>
      </c>
      <c r="I7639" t="s">
        <v>27</v>
      </c>
      <c r="J7639">
        <v>25</v>
      </c>
      <c r="K7639" t="s">
        <v>50</v>
      </c>
      <c r="L7639" t="s">
        <v>94</v>
      </c>
      <c r="M7639">
        <v>5</v>
      </c>
      <c r="N7639">
        <v>7</v>
      </c>
      <c r="O7639">
        <v>70</v>
      </c>
      <c r="P7639">
        <v>50</v>
      </c>
      <c r="Q7639">
        <v>20</v>
      </c>
      <c r="R7639" t="s">
        <v>82</v>
      </c>
      <c r="S7639" t="s">
        <v>43</v>
      </c>
      <c r="T7639">
        <v>0</v>
      </c>
      <c r="U7639" t="s">
        <v>44</v>
      </c>
      <c r="V7639" t="s">
        <v>90</v>
      </c>
    </row>
    <row r="7640" spans="1:22" x14ac:dyDescent="0.35">
      <c r="A7640" s="1">
        <v>45376</v>
      </c>
      <c r="B7640" t="s">
        <v>7060</v>
      </c>
      <c r="C7640" t="s">
        <v>104</v>
      </c>
      <c r="D7640" s="1">
        <v>19439</v>
      </c>
      <c r="E7640" t="s">
        <v>36</v>
      </c>
      <c r="F7640">
        <v>47</v>
      </c>
      <c r="G7640" t="s">
        <v>73</v>
      </c>
      <c r="H7640" t="s">
        <v>41</v>
      </c>
      <c r="I7640" t="s">
        <v>27</v>
      </c>
      <c r="J7640">
        <v>71</v>
      </c>
      <c r="K7640" t="s">
        <v>28</v>
      </c>
      <c r="L7640" t="s">
        <v>75</v>
      </c>
      <c r="M7640">
        <v>14</v>
      </c>
      <c r="N7640">
        <v>28</v>
      </c>
      <c r="O7640">
        <v>1316</v>
      </c>
      <c r="P7640">
        <v>658</v>
      </c>
      <c r="Q7640">
        <v>658</v>
      </c>
      <c r="R7640" t="s">
        <v>30</v>
      </c>
      <c r="S7640" t="s">
        <v>39</v>
      </c>
      <c r="T7640">
        <v>1</v>
      </c>
      <c r="U7640" t="s">
        <v>32</v>
      </c>
      <c r="V7640" t="s">
        <v>52</v>
      </c>
    </row>
    <row r="7641" spans="1:22" x14ac:dyDescent="0.35">
      <c r="A7641" s="1">
        <v>45321</v>
      </c>
      <c r="B7641" t="s">
        <v>7061</v>
      </c>
      <c r="C7641" t="s">
        <v>100</v>
      </c>
      <c r="D7641" s="1">
        <v>34521</v>
      </c>
      <c r="E7641" t="s">
        <v>71</v>
      </c>
      <c r="F7641">
        <v>451</v>
      </c>
      <c r="G7641" t="s">
        <v>59</v>
      </c>
      <c r="H7641" t="s">
        <v>41</v>
      </c>
      <c r="I7641" t="s">
        <v>27</v>
      </c>
      <c r="J7641">
        <v>30</v>
      </c>
      <c r="K7641" t="s">
        <v>61</v>
      </c>
      <c r="L7641" t="s">
        <v>62</v>
      </c>
      <c r="M7641">
        <v>10</v>
      </c>
      <c r="N7641">
        <v>45</v>
      </c>
      <c r="O7641">
        <v>20295</v>
      </c>
      <c r="P7641">
        <v>4510</v>
      </c>
      <c r="Q7641">
        <v>15785</v>
      </c>
      <c r="R7641" t="s">
        <v>30</v>
      </c>
      <c r="S7641" t="s">
        <v>31</v>
      </c>
      <c r="T7641">
        <v>2</v>
      </c>
      <c r="U7641" t="s">
        <v>32</v>
      </c>
      <c r="V7641" t="s">
        <v>70</v>
      </c>
    </row>
    <row r="7642" spans="1:22" x14ac:dyDescent="0.35">
      <c r="A7642" s="1">
        <v>45481</v>
      </c>
      <c r="B7642" t="s">
        <v>7062</v>
      </c>
      <c r="C7642" t="s">
        <v>35</v>
      </c>
      <c r="D7642" s="1">
        <v>31657</v>
      </c>
      <c r="E7642" t="s">
        <v>98</v>
      </c>
      <c r="F7642">
        <v>370</v>
      </c>
      <c r="G7642" t="s">
        <v>48</v>
      </c>
      <c r="H7642" t="s">
        <v>74</v>
      </c>
      <c r="I7642" t="s">
        <v>27</v>
      </c>
      <c r="J7642">
        <v>38</v>
      </c>
      <c r="K7642" t="s">
        <v>61</v>
      </c>
      <c r="L7642" t="s">
        <v>51</v>
      </c>
      <c r="M7642">
        <v>10</v>
      </c>
      <c r="N7642">
        <v>11</v>
      </c>
      <c r="O7642">
        <v>4070</v>
      </c>
      <c r="P7642">
        <v>3700</v>
      </c>
      <c r="Q7642">
        <v>370</v>
      </c>
      <c r="R7642" t="s">
        <v>30</v>
      </c>
      <c r="S7642" t="s">
        <v>39</v>
      </c>
      <c r="T7642">
        <v>1</v>
      </c>
      <c r="U7642" t="s">
        <v>32</v>
      </c>
      <c r="V7642" t="s">
        <v>90</v>
      </c>
    </row>
    <row r="7643" spans="1:22" x14ac:dyDescent="0.35">
      <c r="A7643" s="1">
        <v>45478</v>
      </c>
      <c r="B7643" t="s">
        <v>7063</v>
      </c>
      <c r="C7643" t="s">
        <v>107</v>
      </c>
      <c r="D7643" s="1">
        <v>16775</v>
      </c>
      <c r="E7643" t="s">
        <v>24</v>
      </c>
      <c r="F7643">
        <v>18</v>
      </c>
      <c r="G7643" t="s">
        <v>88</v>
      </c>
      <c r="H7643" t="s">
        <v>37</v>
      </c>
      <c r="I7643" t="s">
        <v>27</v>
      </c>
      <c r="J7643">
        <v>79</v>
      </c>
      <c r="K7643" t="s">
        <v>56</v>
      </c>
      <c r="L7643" t="s">
        <v>89</v>
      </c>
      <c r="M7643">
        <v>19</v>
      </c>
      <c r="N7643">
        <v>23</v>
      </c>
      <c r="O7643">
        <v>414</v>
      </c>
      <c r="P7643">
        <v>342</v>
      </c>
      <c r="Q7643">
        <v>72</v>
      </c>
      <c r="R7643" t="s">
        <v>30</v>
      </c>
      <c r="S7643" t="s">
        <v>63</v>
      </c>
      <c r="T7643">
        <v>5</v>
      </c>
      <c r="U7643" t="s">
        <v>32</v>
      </c>
      <c r="V7643" t="s">
        <v>90</v>
      </c>
    </row>
    <row r="7644" spans="1:22" x14ac:dyDescent="0.35">
      <c r="A7644" s="1">
        <v>45417</v>
      </c>
      <c r="B7644" t="s">
        <v>7064</v>
      </c>
      <c r="C7644" t="s">
        <v>100</v>
      </c>
      <c r="D7644" s="1">
        <v>33873</v>
      </c>
      <c r="E7644" t="s">
        <v>71</v>
      </c>
      <c r="F7644">
        <v>391</v>
      </c>
      <c r="G7644" t="s">
        <v>88</v>
      </c>
      <c r="H7644" t="s">
        <v>49</v>
      </c>
      <c r="I7644" t="s">
        <v>27</v>
      </c>
      <c r="J7644">
        <v>32</v>
      </c>
      <c r="K7644" t="s">
        <v>61</v>
      </c>
      <c r="L7644" t="s">
        <v>89</v>
      </c>
      <c r="M7644">
        <v>19</v>
      </c>
      <c r="N7644">
        <v>23</v>
      </c>
      <c r="O7644">
        <v>8993</v>
      </c>
      <c r="P7644">
        <v>7429</v>
      </c>
      <c r="Q7644">
        <v>1564</v>
      </c>
      <c r="R7644" t="s">
        <v>30</v>
      </c>
      <c r="S7644" t="s">
        <v>43</v>
      </c>
      <c r="T7644">
        <v>0</v>
      </c>
      <c r="U7644" t="s">
        <v>44</v>
      </c>
      <c r="V7644" t="s">
        <v>40</v>
      </c>
    </row>
    <row r="7645" spans="1:22" x14ac:dyDescent="0.35">
      <c r="A7645" s="1">
        <v>45468</v>
      </c>
      <c r="B7645" t="s">
        <v>7065</v>
      </c>
      <c r="C7645" t="s">
        <v>35</v>
      </c>
      <c r="D7645" s="1">
        <v>36620</v>
      </c>
      <c r="E7645" t="s">
        <v>24</v>
      </c>
      <c r="F7645">
        <v>188</v>
      </c>
      <c r="G7645" t="s">
        <v>79</v>
      </c>
      <c r="H7645" t="s">
        <v>80</v>
      </c>
      <c r="I7645" t="s">
        <v>27</v>
      </c>
      <c r="J7645">
        <v>24</v>
      </c>
      <c r="K7645" t="s">
        <v>50</v>
      </c>
      <c r="L7645" t="s">
        <v>81</v>
      </c>
      <c r="M7645">
        <v>7</v>
      </c>
      <c r="N7645">
        <v>9</v>
      </c>
      <c r="O7645">
        <v>1692</v>
      </c>
      <c r="P7645">
        <v>1316</v>
      </c>
      <c r="Q7645">
        <v>376</v>
      </c>
      <c r="R7645" t="s">
        <v>82</v>
      </c>
      <c r="S7645" t="s">
        <v>31</v>
      </c>
      <c r="T7645">
        <v>2</v>
      </c>
      <c r="U7645" t="s">
        <v>32</v>
      </c>
      <c r="V7645" t="s">
        <v>45</v>
      </c>
    </row>
    <row r="7646" spans="1:22" x14ac:dyDescent="0.35">
      <c r="A7646" s="1">
        <v>45415</v>
      </c>
      <c r="B7646" t="s">
        <v>7066</v>
      </c>
      <c r="C7646" t="s">
        <v>23</v>
      </c>
      <c r="D7646" s="1">
        <v>38696</v>
      </c>
      <c r="E7646" t="s">
        <v>24</v>
      </c>
      <c r="F7646">
        <v>191</v>
      </c>
      <c r="G7646" t="s">
        <v>25</v>
      </c>
      <c r="H7646" t="s">
        <v>55</v>
      </c>
      <c r="I7646" t="s">
        <v>27</v>
      </c>
      <c r="J7646">
        <v>18</v>
      </c>
      <c r="K7646" t="s">
        <v>50</v>
      </c>
      <c r="L7646" t="s">
        <v>29</v>
      </c>
      <c r="M7646">
        <v>10</v>
      </c>
      <c r="N7646">
        <v>14</v>
      </c>
      <c r="O7646">
        <v>2674</v>
      </c>
      <c r="P7646">
        <v>1910</v>
      </c>
      <c r="Q7646">
        <v>764</v>
      </c>
      <c r="R7646" t="s">
        <v>30</v>
      </c>
      <c r="S7646" t="s">
        <v>63</v>
      </c>
      <c r="T7646">
        <v>5</v>
      </c>
      <c r="U7646" t="s">
        <v>32</v>
      </c>
      <c r="V7646" t="s">
        <v>40</v>
      </c>
    </row>
    <row r="7647" spans="1:22" x14ac:dyDescent="0.35">
      <c r="A7647" s="1">
        <v>45346</v>
      </c>
      <c r="B7647" t="s">
        <v>7067</v>
      </c>
      <c r="C7647" t="s">
        <v>113</v>
      </c>
      <c r="D7647" s="1">
        <v>36063</v>
      </c>
      <c r="E7647" t="s">
        <v>24</v>
      </c>
      <c r="F7647">
        <v>463</v>
      </c>
      <c r="G7647" t="s">
        <v>85</v>
      </c>
      <c r="H7647" t="s">
        <v>80</v>
      </c>
      <c r="I7647" t="s">
        <v>27</v>
      </c>
      <c r="J7647">
        <v>25</v>
      </c>
      <c r="K7647" t="s">
        <v>50</v>
      </c>
      <c r="L7647" t="s">
        <v>86</v>
      </c>
      <c r="M7647">
        <v>18</v>
      </c>
      <c r="N7647">
        <v>36</v>
      </c>
      <c r="O7647">
        <v>16668</v>
      </c>
      <c r="P7647">
        <v>8334</v>
      </c>
      <c r="Q7647">
        <v>8334</v>
      </c>
      <c r="R7647" t="s">
        <v>30</v>
      </c>
      <c r="S7647" t="s">
        <v>69</v>
      </c>
      <c r="T7647">
        <v>6</v>
      </c>
      <c r="U7647" t="s">
        <v>44</v>
      </c>
      <c r="V7647" t="s">
        <v>33</v>
      </c>
    </row>
    <row r="7648" spans="1:22" x14ac:dyDescent="0.35">
      <c r="A7648" s="1">
        <v>45485</v>
      </c>
      <c r="B7648" t="s">
        <v>7068</v>
      </c>
      <c r="C7648" t="s">
        <v>23</v>
      </c>
      <c r="D7648" s="1">
        <v>34173</v>
      </c>
      <c r="E7648" t="s">
        <v>71</v>
      </c>
      <c r="F7648">
        <v>432</v>
      </c>
      <c r="G7648" t="s">
        <v>95</v>
      </c>
      <c r="H7648" t="s">
        <v>55</v>
      </c>
      <c r="I7648" t="s">
        <v>27</v>
      </c>
      <c r="J7648">
        <v>31</v>
      </c>
      <c r="K7648" t="s">
        <v>61</v>
      </c>
      <c r="L7648" t="s">
        <v>96</v>
      </c>
      <c r="M7648">
        <v>3</v>
      </c>
      <c r="N7648">
        <v>5</v>
      </c>
      <c r="O7648">
        <v>2160</v>
      </c>
      <c r="P7648">
        <v>1296</v>
      </c>
      <c r="Q7648">
        <v>864</v>
      </c>
      <c r="R7648" t="s">
        <v>82</v>
      </c>
      <c r="S7648" t="s">
        <v>63</v>
      </c>
      <c r="T7648">
        <v>5</v>
      </c>
      <c r="U7648" t="s">
        <v>32</v>
      </c>
      <c r="V7648" t="s">
        <v>90</v>
      </c>
    </row>
    <row r="7649" spans="1:22" x14ac:dyDescent="0.35">
      <c r="A7649" s="1">
        <v>45319</v>
      </c>
      <c r="B7649" t="s">
        <v>7069</v>
      </c>
      <c r="C7649" t="s">
        <v>100</v>
      </c>
      <c r="D7649" s="1">
        <v>33050</v>
      </c>
      <c r="E7649" t="s">
        <v>71</v>
      </c>
      <c r="F7649">
        <v>18</v>
      </c>
      <c r="G7649" t="s">
        <v>85</v>
      </c>
      <c r="H7649" t="s">
        <v>55</v>
      </c>
      <c r="I7649" t="s">
        <v>27</v>
      </c>
      <c r="J7649">
        <v>34</v>
      </c>
      <c r="K7649" t="s">
        <v>61</v>
      </c>
      <c r="L7649" t="s">
        <v>86</v>
      </c>
      <c r="M7649">
        <v>18</v>
      </c>
      <c r="N7649">
        <v>36</v>
      </c>
      <c r="O7649">
        <v>648</v>
      </c>
      <c r="P7649">
        <v>324</v>
      </c>
      <c r="Q7649">
        <v>324</v>
      </c>
      <c r="R7649" t="s">
        <v>30</v>
      </c>
      <c r="S7649" t="s">
        <v>43</v>
      </c>
      <c r="T7649">
        <v>0</v>
      </c>
      <c r="U7649" t="s">
        <v>44</v>
      </c>
      <c r="V7649" t="s">
        <v>70</v>
      </c>
    </row>
    <row r="7650" spans="1:22" x14ac:dyDescent="0.35">
      <c r="A7650" s="1">
        <v>45321</v>
      </c>
      <c r="B7650" t="s">
        <v>2739</v>
      </c>
      <c r="C7650" t="s">
        <v>23</v>
      </c>
      <c r="D7650" s="1">
        <v>32356</v>
      </c>
      <c r="E7650" t="s">
        <v>98</v>
      </c>
      <c r="F7650">
        <v>432</v>
      </c>
      <c r="G7650" t="s">
        <v>67</v>
      </c>
      <c r="H7650" t="s">
        <v>49</v>
      </c>
      <c r="I7650" t="s">
        <v>27</v>
      </c>
      <c r="J7650">
        <v>36</v>
      </c>
      <c r="K7650" t="s">
        <v>61</v>
      </c>
      <c r="L7650" t="s">
        <v>68</v>
      </c>
      <c r="M7650">
        <v>18</v>
      </c>
      <c r="N7650">
        <v>22</v>
      </c>
      <c r="O7650">
        <v>9504</v>
      </c>
      <c r="P7650">
        <v>7776</v>
      </c>
      <c r="Q7650">
        <v>1728</v>
      </c>
      <c r="R7650" t="s">
        <v>30</v>
      </c>
      <c r="S7650" t="s">
        <v>31</v>
      </c>
      <c r="T7650">
        <v>2</v>
      </c>
      <c r="U7650" t="s">
        <v>32</v>
      </c>
      <c r="V7650" t="s">
        <v>70</v>
      </c>
    </row>
    <row r="7651" spans="1:22" x14ac:dyDescent="0.35">
      <c r="A7651" s="1">
        <v>45335</v>
      </c>
      <c r="B7651" t="s">
        <v>7070</v>
      </c>
      <c r="C7651" t="s">
        <v>23</v>
      </c>
      <c r="D7651" s="1">
        <v>21242</v>
      </c>
      <c r="E7651" t="s">
        <v>71</v>
      </c>
      <c r="F7651">
        <v>24</v>
      </c>
      <c r="G7651" t="s">
        <v>67</v>
      </c>
      <c r="H7651" t="s">
        <v>80</v>
      </c>
      <c r="I7651" t="s">
        <v>38</v>
      </c>
      <c r="J7651">
        <v>66</v>
      </c>
      <c r="K7651" t="s">
        <v>28</v>
      </c>
      <c r="L7651" t="s">
        <v>68</v>
      </c>
      <c r="M7651">
        <v>18</v>
      </c>
      <c r="N7651">
        <v>22</v>
      </c>
      <c r="O7651">
        <v>528</v>
      </c>
      <c r="P7651">
        <v>432</v>
      </c>
      <c r="Q7651">
        <v>96</v>
      </c>
      <c r="R7651" t="s">
        <v>30</v>
      </c>
      <c r="S7651" t="s">
        <v>31</v>
      </c>
      <c r="T7651">
        <v>2</v>
      </c>
      <c r="U7651" t="s">
        <v>32</v>
      </c>
      <c r="V7651" t="s">
        <v>33</v>
      </c>
    </row>
    <row r="7652" spans="1:22" x14ac:dyDescent="0.35">
      <c r="A7652" s="1">
        <v>45315</v>
      </c>
      <c r="B7652" t="s">
        <v>7071</v>
      </c>
      <c r="C7652" t="s">
        <v>47</v>
      </c>
      <c r="D7652" s="1">
        <v>24122</v>
      </c>
      <c r="E7652" t="s">
        <v>98</v>
      </c>
      <c r="F7652">
        <v>308</v>
      </c>
      <c r="G7652" t="s">
        <v>95</v>
      </c>
      <c r="H7652" t="s">
        <v>55</v>
      </c>
      <c r="I7652" t="s">
        <v>27</v>
      </c>
      <c r="J7652">
        <v>58</v>
      </c>
      <c r="K7652" t="s">
        <v>42</v>
      </c>
      <c r="L7652" t="s">
        <v>96</v>
      </c>
      <c r="M7652">
        <v>3</v>
      </c>
      <c r="N7652">
        <v>5</v>
      </c>
      <c r="O7652">
        <v>1540</v>
      </c>
      <c r="P7652">
        <v>924</v>
      </c>
      <c r="Q7652">
        <v>616</v>
      </c>
      <c r="R7652" t="s">
        <v>82</v>
      </c>
      <c r="S7652" t="s">
        <v>57</v>
      </c>
      <c r="T7652">
        <v>3</v>
      </c>
      <c r="U7652" t="s">
        <v>32</v>
      </c>
      <c r="V7652" t="s">
        <v>70</v>
      </c>
    </row>
    <row r="7653" spans="1:22" x14ac:dyDescent="0.35">
      <c r="A7653" s="1">
        <v>45400</v>
      </c>
      <c r="B7653" t="s">
        <v>5539</v>
      </c>
      <c r="C7653" t="s">
        <v>100</v>
      </c>
      <c r="D7653" s="1">
        <v>25074</v>
      </c>
      <c r="E7653" t="s">
        <v>98</v>
      </c>
      <c r="F7653">
        <v>325</v>
      </c>
      <c r="G7653" t="s">
        <v>67</v>
      </c>
      <c r="H7653" t="s">
        <v>80</v>
      </c>
      <c r="I7653" t="s">
        <v>27</v>
      </c>
      <c r="J7653">
        <v>56</v>
      </c>
      <c r="K7653" t="s">
        <v>42</v>
      </c>
      <c r="L7653" t="s">
        <v>68</v>
      </c>
      <c r="M7653">
        <v>18</v>
      </c>
      <c r="N7653">
        <v>22</v>
      </c>
      <c r="O7653">
        <v>7150</v>
      </c>
      <c r="P7653">
        <v>5850</v>
      </c>
      <c r="Q7653">
        <v>1300</v>
      </c>
      <c r="R7653" t="s">
        <v>30</v>
      </c>
      <c r="S7653" t="s">
        <v>76</v>
      </c>
      <c r="T7653">
        <v>4</v>
      </c>
      <c r="U7653" t="s">
        <v>32</v>
      </c>
      <c r="V7653" t="s">
        <v>72</v>
      </c>
    </row>
    <row r="7654" spans="1:22" x14ac:dyDescent="0.35">
      <c r="A7654" s="1">
        <v>45302</v>
      </c>
      <c r="B7654" t="s">
        <v>7072</v>
      </c>
      <c r="C7654" t="s">
        <v>113</v>
      </c>
      <c r="D7654" s="1">
        <v>37322</v>
      </c>
      <c r="E7654" t="s">
        <v>24</v>
      </c>
      <c r="F7654">
        <v>21</v>
      </c>
      <c r="G7654" t="s">
        <v>79</v>
      </c>
      <c r="H7654" t="s">
        <v>55</v>
      </c>
      <c r="I7654" t="s">
        <v>27</v>
      </c>
      <c r="J7654">
        <v>22</v>
      </c>
      <c r="K7654" t="s">
        <v>50</v>
      </c>
      <c r="L7654" t="s">
        <v>81</v>
      </c>
      <c r="M7654">
        <v>7</v>
      </c>
      <c r="N7654">
        <v>9</v>
      </c>
      <c r="O7654">
        <v>189</v>
      </c>
      <c r="P7654">
        <v>147</v>
      </c>
      <c r="Q7654">
        <v>42</v>
      </c>
      <c r="R7654" t="s">
        <v>82</v>
      </c>
      <c r="S7654" t="s">
        <v>76</v>
      </c>
      <c r="T7654">
        <v>4</v>
      </c>
      <c r="U7654" t="s">
        <v>32</v>
      </c>
      <c r="V7654" t="s">
        <v>70</v>
      </c>
    </row>
    <row r="7655" spans="1:22" x14ac:dyDescent="0.35">
      <c r="A7655" s="1">
        <v>45451</v>
      </c>
      <c r="B7655" t="s">
        <v>7073</v>
      </c>
      <c r="C7655" t="s">
        <v>54</v>
      </c>
      <c r="D7655" s="1">
        <v>23157</v>
      </c>
      <c r="E7655" t="s">
        <v>98</v>
      </c>
      <c r="F7655">
        <v>191</v>
      </c>
      <c r="G7655" t="s">
        <v>48</v>
      </c>
      <c r="H7655" t="s">
        <v>41</v>
      </c>
      <c r="I7655" t="s">
        <v>27</v>
      </c>
      <c r="J7655">
        <v>61</v>
      </c>
      <c r="K7655" t="s">
        <v>28</v>
      </c>
      <c r="L7655" t="s">
        <v>51</v>
      </c>
      <c r="M7655">
        <v>10</v>
      </c>
      <c r="N7655">
        <v>11</v>
      </c>
      <c r="O7655">
        <v>2101</v>
      </c>
      <c r="P7655">
        <v>1910</v>
      </c>
      <c r="Q7655">
        <v>191</v>
      </c>
      <c r="R7655" t="s">
        <v>30</v>
      </c>
      <c r="S7655" t="s">
        <v>69</v>
      </c>
      <c r="T7655">
        <v>6</v>
      </c>
      <c r="U7655" t="s">
        <v>44</v>
      </c>
      <c r="V7655" t="s">
        <v>45</v>
      </c>
    </row>
    <row r="7656" spans="1:22" x14ac:dyDescent="0.35">
      <c r="A7656" s="1">
        <v>45456</v>
      </c>
      <c r="B7656" t="s">
        <v>7074</v>
      </c>
      <c r="C7656" t="s">
        <v>23</v>
      </c>
      <c r="D7656" s="1">
        <v>24849</v>
      </c>
      <c r="E7656" t="s">
        <v>98</v>
      </c>
      <c r="F7656">
        <v>316</v>
      </c>
      <c r="G7656" t="s">
        <v>93</v>
      </c>
      <c r="H7656" t="s">
        <v>41</v>
      </c>
      <c r="I7656" t="s">
        <v>38</v>
      </c>
      <c r="J7656">
        <v>56</v>
      </c>
      <c r="K7656" t="s">
        <v>42</v>
      </c>
      <c r="L7656" t="s">
        <v>94</v>
      </c>
      <c r="M7656">
        <v>5</v>
      </c>
      <c r="N7656">
        <v>7</v>
      </c>
      <c r="O7656">
        <v>2212</v>
      </c>
      <c r="P7656">
        <v>1580</v>
      </c>
      <c r="Q7656">
        <v>632</v>
      </c>
      <c r="R7656" t="s">
        <v>82</v>
      </c>
      <c r="S7656" t="s">
        <v>76</v>
      </c>
      <c r="T7656">
        <v>4</v>
      </c>
      <c r="U7656" t="s">
        <v>32</v>
      </c>
      <c r="V7656" t="s">
        <v>45</v>
      </c>
    </row>
    <row r="7657" spans="1:22" x14ac:dyDescent="0.35">
      <c r="A7657" s="1">
        <v>45381</v>
      </c>
      <c r="B7657" t="s">
        <v>7075</v>
      </c>
      <c r="C7657" t="s">
        <v>107</v>
      </c>
      <c r="D7657" s="1">
        <v>30688</v>
      </c>
      <c r="E7657" t="s">
        <v>36</v>
      </c>
      <c r="F7657">
        <v>287</v>
      </c>
      <c r="G7657" t="s">
        <v>59</v>
      </c>
      <c r="H7657" t="s">
        <v>74</v>
      </c>
      <c r="I7657" t="s">
        <v>27</v>
      </c>
      <c r="J7657">
        <v>40</v>
      </c>
      <c r="K7657" t="s">
        <v>61</v>
      </c>
      <c r="L7657" t="s">
        <v>62</v>
      </c>
      <c r="M7657">
        <v>10</v>
      </c>
      <c r="N7657">
        <v>45</v>
      </c>
      <c r="O7657">
        <v>12915</v>
      </c>
      <c r="P7657">
        <v>2870</v>
      </c>
      <c r="Q7657">
        <v>10045</v>
      </c>
      <c r="R7657" t="s">
        <v>30</v>
      </c>
      <c r="S7657" t="s">
        <v>69</v>
      </c>
      <c r="T7657">
        <v>6</v>
      </c>
      <c r="U7657" t="s">
        <v>44</v>
      </c>
      <c r="V7657" t="s">
        <v>52</v>
      </c>
    </row>
    <row r="7658" spans="1:22" x14ac:dyDescent="0.35">
      <c r="A7658" s="1">
        <v>45391</v>
      </c>
      <c r="B7658" t="s">
        <v>7076</v>
      </c>
      <c r="C7658" t="s">
        <v>35</v>
      </c>
      <c r="D7658" s="1">
        <v>19055</v>
      </c>
      <c r="E7658" t="s">
        <v>71</v>
      </c>
      <c r="F7658">
        <v>479</v>
      </c>
      <c r="G7658" t="s">
        <v>48</v>
      </c>
      <c r="H7658" t="s">
        <v>37</v>
      </c>
      <c r="I7658" t="s">
        <v>27</v>
      </c>
      <c r="J7658">
        <v>72</v>
      </c>
      <c r="K7658" t="s">
        <v>28</v>
      </c>
      <c r="L7658" t="s">
        <v>51</v>
      </c>
      <c r="M7658">
        <v>10</v>
      </c>
      <c r="N7658">
        <v>11</v>
      </c>
      <c r="O7658">
        <v>5269</v>
      </c>
      <c r="P7658">
        <v>4790</v>
      </c>
      <c r="Q7658">
        <v>479</v>
      </c>
      <c r="R7658" t="s">
        <v>30</v>
      </c>
      <c r="S7658" t="s">
        <v>31</v>
      </c>
      <c r="T7658">
        <v>2</v>
      </c>
      <c r="U7658" t="s">
        <v>32</v>
      </c>
      <c r="V7658" t="s">
        <v>72</v>
      </c>
    </row>
    <row r="7659" spans="1:22" x14ac:dyDescent="0.35">
      <c r="A7659" s="1">
        <v>45319</v>
      </c>
      <c r="B7659" t="s">
        <v>7077</v>
      </c>
      <c r="C7659" t="s">
        <v>113</v>
      </c>
      <c r="D7659" s="1">
        <v>30894</v>
      </c>
      <c r="E7659" t="s">
        <v>98</v>
      </c>
      <c r="F7659">
        <v>387</v>
      </c>
      <c r="G7659" t="s">
        <v>67</v>
      </c>
      <c r="H7659" t="s">
        <v>49</v>
      </c>
      <c r="I7659" t="s">
        <v>38</v>
      </c>
      <c r="J7659">
        <v>40</v>
      </c>
      <c r="K7659" t="s">
        <v>61</v>
      </c>
      <c r="L7659" t="s">
        <v>68</v>
      </c>
      <c r="M7659">
        <v>18</v>
      </c>
      <c r="N7659">
        <v>22</v>
      </c>
      <c r="O7659">
        <v>8514</v>
      </c>
      <c r="P7659">
        <v>6966</v>
      </c>
      <c r="Q7659">
        <v>1548</v>
      </c>
      <c r="R7659" t="s">
        <v>30</v>
      </c>
      <c r="S7659" t="s">
        <v>43</v>
      </c>
      <c r="T7659">
        <v>0</v>
      </c>
      <c r="U7659" t="s">
        <v>44</v>
      </c>
      <c r="V7659" t="s">
        <v>70</v>
      </c>
    </row>
    <row r="7660" spans="1:22" x14ac:dyDescent="0.35">
      <c r="A7660" s="1">
        <v>45432</v>
      </c>
      <c r="B7660" t="s">
        <v>7078</v>
      </c>
      <c r="C7660" t="s">
        <v>54</v>
      </c>
      <c r="D7660" s="1">
        <v>23750</v>
      </c>
      <c r="E7660" t="s">
        <v>24</v>
      </c>
      <c r="F7660">
        <v>475</v>
      </c>
      <c r="G7660" t="s">
        <v>48</v>
      </c>
      <c r="H7660" t="s">
        <v>80</v>
      </c>
      <c r="I7660" t="s">
        <v>27</v>
      </c>
      <c r="J7660">
        <v>59</v>
      </c>
      <c r="K7660" t="s">
        <v>42</v>
      </c>
      <c r="L7660" t="s">
        <v>51</v>
      </c>
      <c r="M7660">
        <v>10</v>
      </c>
      <c r="N7660">
        <v>11</v>
      </c>
      <c r="O7660">
        <v>5225</v>
      </c>
      <c r="P7660">
        <v>4750</v>
      </c>
      <c r="Q7660">
        <v>475</v>
      </c>
      <c r="R7660" t="s">
        <v>30</v>
      </c>
      <c r="S7660" t="s">
        <v>39</v>
      </c>
      <c r="T7660">
        <v>1</v>
      </c>
      <c r="U7660" t="s">
        <v>32</v>
      </c>
      <c r="V7660" t="s">
        <v>40</v>
      </c>
    </row>
    <row r="7661" spans="1:22" x14ac:dyDescent="0.35">
      <c r="A7661" s="1">
        <v>45492</v>
      </c>
      <c r="B7661" t="s">
        <v>7079</v>
      </c>
      <c r="C7661" t="s">
        <v>100</v>
      </c>
      <c r="D7661" s="1">
        <v>26970</v>
      </c>
      <c r="E7661" t="s">
        <v>24</v>
      </c>
      <c r="F7661">
        <v>114</v>
      </c>
      <c r="G7661" t="s">
        <v>73</v>
      </c>
      <c r="H7661" t="s">
        <v>55</v>
      </c>
      <c r="I7661" t="s">
        <v>27</v>
      </c>
      <c r="J7661">
        <v>51</v>
      </c>
      <c r="K7661" t="s">
        <v>42</v>
      </c>
      <c r="L7661" t="s">
        <v>75</v>
      </c>
      <c r="M7661">
        <v>14</v>
      </c>
      <c r="N7661">
        <v>28</v>
      </c>
      <c r="O7661">
        <v>3192</v>
      </c>
      <c r="P7661">
        <v>1596</v>
      </c>
      <c r="Q7661">
        <v>1596</v>
      </c>
      <c r="R7661" t="s">
        <v>30</v>
      </c>
      <c r="S7661" t="s">
        <v>63</v>
      </c>
      <c r="T7661">
        <v>5</v>
      </c>
      <c r="U7661" t="s">
        <v>32</v>
      </c>
      <c r="V7661" t="s">
        <v>90</v>
      </c>
    </row>
    <row r="7662" spans="1:22" x14ac:dyDescent="0.35">
      <c r="A7662" s="1">
        <v>45471</v>
      </c>
      <c r="B7662" t="s">
        <v>7080</v>
      </c>
      <c r="C7662" t="s">
        <v>84</v>
      </c>
      <c r="D7662" s="1">
        <v>28580</v>
      </c>
      <c r="E7662" t="s">
        <v>71</v>
      </c>
      <c r="F7662">
        <v>86</v>
      </c>
      <c r="G7662" t="s">
        <v>95</v>
      </c>
      <c r="H7662" t="s">
        <v>80</v>
      </c>
      <c r="I7662" t="s">
        <v>27</v>
      </c>
      <c r="J7662">
        <v>46</v>
      </c>
      <c r="K7662" t="s">
        <v>42</v>
      </c>
      <c r="L7662" t="s">
        <v>96</v>
      </c>
      <c r="M7662">
        <v>3</v>
      </c>
      <c r="N7662">
        <v>5</v>
      </c>
      <c r="O7662">
        <v>430</v>
      </c>
      <c r="P7662">
        <v>258</v>
      </c>
      <c r="Q7662">
        <v>172</v>
      </c>
      <c r="R7662" t="s">
        <v>82</v>
      </c>
      <c r="S7662" t="s">
        <v>63</v>
      </c>
      <c r="T7662">
        <v>5</v>
      </c>
      <c r="U7662" t="s">
        <v>32</v>
      </c>
      <c r="V7662" t="s">
        <v>45</v>
      </c>
    </row>
    <row r="7663" spans="1:22" x14ac:dyDescent="0.35">
      <c r="A7663" s="1">
        <v>45501</v>
      </c>
      <c r="B7663" t="s">
        <v>7081</v>
      </c>
      <c r="C7663" t="s">
        <v>113</v>
      </c>
      <c r="D7663" s="1">
        <v>20872</v>
      </c>
      <c r="E7663" t="s">
        <v>71</v>
      </c>
      <c r="F7663">
        <v>211</v>
      </c>
      <c r="G7663" t="s">
        <v>79</v>
      </c>
      <c r="H7663" t="s">
        <v>55</v>
      </c>
      <c r="I7663" t="s">
        <v>27</v>
      </c>
      <c r="J7663">
        <v>67</v>
      </c>
      <c r="K7663" t="s">
        <v>28</v>
      </c>
      <c r="L7663" t="s">
        <v>81</v>
      </c>
      <c r="M7663">
        <v>7</v>
      </c>
      <c r="N7663">
        <v>9</v>
      </c>
      <c r="O7663">
        <v>1899</v>
      </c>
      <c r="P7663">
        <v>1477</v>
      </c>
      <c r="Q7663">
        <v>422</v>
      </c>
      <c r="R7663" t="s">
        <v>82</v>
      </c>
      <c r="S7663" t="s">
        <v>43</v>
      </c>
      <c r="T7663">
        <v>0</v>
      </c>
      <c r="U7663" t="s">
        <v>44</v>
      </c>
      <c r="V7663" t="s">
        <v>90</v>
      </c>
    </row>
    <row r="7664" spans="1:22" x14ac:dyDescent="0.35">
      <c r="A7664" s="1">
        <v>45488</v>
      </c>
      <c r="B7664" t="s">
        <v>7082</v>
      </c>
      <c r="C7664" t="s">
        <v>35</v>
      </c>
      <c r="D7664" s="1">
        <v>18410</v>
      </c>
      <c r="E7664" t="s">
        <v>71</v>
      </c>
      <c r="F7664">
        <v>364</v>
      </c>
      <c r="G7664" t="s">
        <v>67</v>
      </c>
      <c r="H7664" t="s">
        <v>55</v>
      </c>
      <c r="I7664" t="s">
        <v>27</v>
      </c>
      <c r="J7664">
        <v>74</v>
      </c>
      <c r="K7664" t="s">
        <v>28</v>
      </c>
      <c r="L7664" t="s">
        <v>68</v>
      </c>
      <c r="M7664">
        <v>18</v>
      </c>
      <c r="N7664">
        <v>22</v>
      </c>
      <c r="O7664">
        <v>8008</v>
      </c>
      <c r="P7664">
        <v>6552</v>
      </c>
      <c r="Q7664">
        <v>1456</v>
      </c>
      <c r="R7664" t="s">
        <v>30</v>
      </c>
      <c r="S7664" t="s">
        <v>39</v>
      </c>
      <c r="T7664">
        <v>1</v>
      </c>
      <c r="U7664" t="s">
        <v>32</v>
      </c>
      <c r="V7664" t="s">
        <v>90</v>
      </c>
    </row>
    <row r="7665" spans="1:22" x14ac:dyDescent="0.35">
      <c r="A7665" s="1">
        <v>45381</v>
      </c>
      <c r="B7665" t="s">
        <v>7083</v>
      </c>
      <c r="C7665" t="s">
        <v>100</v>
      </c>
      <c r="D7665" s="1">
        <v>36399</v>
      </c>
      <c r="E7665" t="s">
        <v>24</v>
      </c>
      <c r="F7665">
        <v>490</v>
      </c>
      <c r="G7665" t="s">
        <v>48</v>
      </c>
      <c r="H7665" t="s">
        <v>49</v>
      </c>
      <c r="I7665" t="s">
        <v>27</v>
      </c>
      <c r="J7665">
        <v>25</v>
      </c>
      <c r="K7665" t="s">
        <v>50</v>
      </c>
      <c r="L7665" t="s">
        <v>51</v>
      </c>
      <c r="M7665">
        <v>10</v>
      </c>
      <c r="N7665">
        <v>11</v>
      </c>
      <c r="O7665">
        <v>5390</v>
      </c>
      <c r="P7665">
        <v>4900</v>
      </c>
      <c r="Q7665">
        <v>490</v>
      </c>
      <c r="R7665" t="s">
        <v>30</v>
      </c>
      <c r="S7665" t="s">
        <v>69</v>
      </c>
      <c r="T7665">
        <v>6</v>
      </c>
      <c r="U7665" t="s">
        <v>44</v>
      </c>
      <c r="V7665" t="s">
        <v>52</v>
      </c>
    </row>
    <row r="7666" spans="1:22" x14ac:dyDescent="0.35">
      <c r="A7666" s="1">
        <v>45366</v>
      </c>
      <c r="B7666" t="s">
        <v>7084</v>
      </c>
      <c r="C7666" t="s">
        <v>47</v>
      </c>
      <c r="D7666" s="1">
        <v>16923</v>
      </c>
      <c r="E7666" t="s">
        <v>71</v>
      </c>
      <c r="F7666">
        <v>60</v>
      </c>
      <c r="G7666" t="s">
        <v>85</v>
      </c>
      <c r="H7666" t="s">
        <v>80</v>
      </c>
      <c r="I7666" t="s">
        <v>27</v>
      </c>
      <c r="J7666">
        <v>78</v>
      </c>
      <c r="K7666" t="s">
        <v>56</v>
      </c>
      <c r="L7666" t="s">
        <v>86</v>
      </c>
      <c r="M7666">
        <v>18</v>
      </c>
      <c r="N7666">
        <v>36</v>
      </c>
      <c r="O7666">
        <v>2160</v>
      </c>
      <c r="P7666">
        <v>1080</v>
      </c>
      <c r="Q7666">
        <v>1080</v>
      </c>
      <c r="R7666" t="s">
        <v>30</v>
      </c>
      <c r="S7666" t="s">
        <v>63</v>
      </c>
      <c r="T7666">
        <v>5</v>
      </c>
      <c r="U7666" t="s">
        <v>32</v>
      </c>
      <c r="V7666" t="s">
        <v>52</v>
      </c>
    </row>
    <row r="7667" spans="1:22" x14ac:dyDescent="0.35">
      <c r="A7667" s="1">
        <v>45493</v>
      </c>
      <c r="B7667" t="s">
        <v>7085</v>
      </c>
      <c r="C7667" t="s">
        <v>84</v>
      </c>
      <c r="D7667" s="1">
        <v>34284</v>
      </c>
      <c r="E7667" t="s">
        <v>71</v>
      </c>
      <c r="F7667">
        <v>337</v>
      </c>
      <c r="G7667" t="s">
        <v>88</v>
      </c>
      <c r="H7667" t="s">
        <v>55</v>
      </c>
      <c r="I7667" t="s">
        <v>27</v>
      </c>
      <c r="J7667">
        <v>31</v>
      </c>
      <c r="K7667" t="s">
        <v>61</v>
      </c>
      <c r="L7667" t="s">
        <v>89</v>
      </c>
      <c r="M7667">
        <v>19</v>
      </c>
      <c r="N7667">
        <v>23</v>
      </c>
      <c r="O7667">
        <v>7751</v>
      </c>
      <c r="P7667">
        <v>6403</v>
      </c>
      <c r="Q7667">
        <v>1348</v>
      </c>
      <c r="R7667" t="s">
        <v>30</v>
      </c>
      <c r="S7667" t="s">
        <v>69</v>
      </c>
      <c r="T7667">
        <v>6</v>
      </c>
      <c r="U7667" t="s">
        <v>44</v>
      </c>
      <c r="V7667" t="s">
        <v>90</v>
      </c>
    </row>
    <row r="7668" spans="1:22" x14ac:dyDescent="0.35">
      <c r="A7668" s="1">
        <v>45408</v>
      </c>
      <c r="B7668" t="s">
        <v>7086</v>
      </c>
      <c r="C7668" t="s">
        <v>100</v>
      </c>
      <c r="D7668" s="1">
        <v>25370</v>
      </c>
      <c r="E7668" t="s">
        <v>24</v>
      </c>
      <c r="F7668">
        <v>299</v>
      </c>
      <c r="G7668" t="s">
        <v>48</v>
      </c>
      <c r="H7668" t="s">
        <v>80</v>
      </c>
      <c r="I7668" t="s">
        <v>27</v>
      </c>
      <c r="J7668">
        <v>55</v>
      </c>
      <c r="K7668" t="s">
        <v>42</v>
      </c>
      <c r="L7668" t="s">
        <v>51</v>
      </c>
      <c r="M7668">
        <v>10</v>
      </c>
      <c r="N7668">
        <v>11</v>
      </c>
      <c r="O7668">
        <v>3289</v>
      </c>
      <c r="P7668">
        <v>2990</v>
      </c>
      <c r="Q7668">
        <v>299</v>
      </c>
      <c r="R7668" t="s">
        <v>30</v>
      </c>
      <c r="S7668" t="s">
        <v>63</v>
      </c>
      <c r="T7668">
        <v>5</v>
      </c>
      <c r="U7668" t="s">
        <v>32</v>
      </c>
      <c r="V7668" t="s">
        <v>72</v>
      </c>
    </row>
    <row r="7669" spans="1:22" x14ac:dyDescent="0.35">
      <c r="A7669" s="1">
        <v>45489</v>
      </c>
      <c r="B7669" t="s">
        <v>5075</v>
      </c>
      <c r="C7669" t="s">
        <v>107</v>
      </c>
      <c r="D7669" s="1">
        <v>32028</v>
      </c>
      <c r="E7669" t="s">
        <v>36</v>
      </c>
      <c r="F7669">
        <v>25</v>
      </c>
      <c r="G7669" t="s">
        <v>48</v>
      </c>
      <c r="H7669" t="s">
        <v>55</v>
      </c>
      <c r="I7669" t="s">
        <v>27</v>
      </c>
      <c r="J7669">
        <v>37</v>
      </c>
      <c r="K7669" t="s">
        <v>61</v>
      </c>
      <c r="L7669" t="s">
        <v>51</v>
      </c>
      <c r="M7669">
        <v>10</v>
      </c>
      <c r="N7669">
        <v>11</v>
      </c>
      <c r="O7669">
        <v>275</v>
      </c>
      <c r="P7669">
        <v>250</v>
      </c>
      <c r="Q7669">
        <v>25</v>
      </c>
      <c r="R7669" t="s">
        <v>30</v>
      </c>
      <c r="S7669" t="s">
        <v>31</v>
      </c>
      <c r="T7669">
        <v>2</v>
      </c>
      <c r="U7669" t="s">
        <v>32</v>
      </c>
      <c r="V7669" t="s">
        <v>90</v>
      </c>
    </row>
    <row r="7670" spans="1:22" x14ac:dyDescent="0.35">
      <c r="A7670" s="1">
        <v>45386</v>
      </c>
      <c r="B7670" t="s">
        <v>7087</v>
      </c>
      <c r="C7670" t="s">
        <v>78</v>
      </c>
      <c r="D7670" s="1">
        <v>22301</v>
      </c>
      <c r="E7670" t="s">
        <v>36</v>
      </c>
      <c r="F7670">
        <v>65</v>
      </c>
      <c r="G7670" t="s">
        <v>59</v>
      </c>
      <c r="H7670" t="s">
        <v>41</v>
      </c>
      <c r="I7670" t="s">
        <v>27</v>
      </c>
      <c r="J7670">
        <v>63</v>
      </c>
      <c r="K7670" t="s">
        <v>28</v>
      </c>
      <c r="L7670" t="s">
        <v>62</v>
      </c>
      <c r="M7670">
        <v>10</v>
      </c>
      <c r="N7670">
        <v>45</v>
      </c>
      <c r="O7670">
        <v>2925</v>
      </c>
      <c r="P7670">
        <v>650</v>
      </c>
      <c r="Q7670">
        <v>2275</v>
      </c>
      <c r="R7670" t="s">
        <v>30</v>
      </c>
      <c r="S7670" t="s">
        <v>76</v>
      </c>
      <c r="T7670">
        <v>4</v>
      </c>
      <c r="U7670" t="s">
        <v>32</v>
      </c>
      <c r="V7670" t="s">
        <v>72</v>
      </c>
    </row>
    <row r="7671" spans="1:22" x14ac:dyDescent="0.35">
      <c r="A7671" s="1">
        <v>45468</v>
      </c>
      <c r="B7671" t="s">
        <v>7088</v>
      </c>
      <c r="C7671" t="s">
        <v>84</v>
      </c>
      <c r="D7671" s="1">
        <v>21596</v>
      </c>
      <c r="E7671" t="s">
        <v>24</v>
      </c>
      <c r="F7671">
        <v>372</v>
      </c>
      <c r="G7671" t="s">
        <v>88</v>
      </c>
      <c r="H7671" t="s">
        <v>41</v>
      </c>
      <c r="I7671" t="s">
        <v>27</v>
      </c>
      <c r="J7671">
        <v>65</v>
      </c>
      <c r="K7671" t="s">
        <v>28</v>
      </c>
      <c r="L7671" t="s">
        <v>89</v>
      </c>
      <c r="M7671">
        <v>19</v>
      </c>
      <c r="N7671">
        <v>23</v>
      </c>
      <c r="O7671">
        <v>8556</v>
      </c>
      <c r="P7671">
        <v>7068</v>
      </c>
      <c r="Q7671">
        <v>1488</v>
      </c>
      <c r="R7671" t="s">
        <v>30</v>
      </c>
      <c r="S7671" t="s">
        <v>31</v>
      </c>
      <c r="T7671">
        <v>2</v>
      </c>
      <c r="U7671" t="s">
        <v>32</v>
      </c>
      <c r="V7671" t="s">
        <v>45</v>
      </c>
    </row>
    <row r="7672" spans="1:22" x14ac:dyDescent="0.35">
      <c r="A7672" s="1">
        <v>45488</v>
      </c>
      <c r="B7672" t="s">
        <v>7089</v>
      </c>
      <c r="C7672" t="s">
        <v>100</v>
      </c>
      <c r="D7672" s="1">
        <v>22114</v>
      </c>
      <c r="E7672" t="s">
        <v>24</v>
      </c>
      <c r="F7672">
        <v>231</v>
      </c>
      <c r="G7672" t="s">
        <v>25</v>
      </c>
      <c r="H7672" t="s">
        <v>74</v>
      </c>
      <c r="I7672" t="s">
        <v>27</v>
      </c>
      <c r="J7672">
        <v>64</v>
      </c>
      <c r="K7672" t="s">
        <v>28</v>
      </c>
      <c r="L7672" t="s">
        <v>29</v>
      </c>
      <c r="M7672">
        <v>10</v>
      </c>
      <c r="N7672">
        <v>14</v>
      </c>
      <c r="O7672">
        <v>3234</v>
      </c>
      <c r="P7672">
        <v>2310</v>
      </c>
      <c r="Q7672">
        <v>924</v>
      </c>
      <c r="R7672" t="s">
        <v>30</v>
      </c>
      <c r="S7672" t="s">
        <v>39</v>
      </c>
      <c r="T7672">
        <v>1</v>
      </c>
      <c r="U7672" t="s">
        <v>32</v>
      </c>
      <c r="V7672" t="s">
        <v>90</v>
      </c>
    </row>
    <row r="7673" spans="1:22" x14ac:dyDescent="0.35">
      <c r="A7673" s="1">
        <v>45297</v>
      </c>
      <c r="B7673" t="s">
        <v>7090</v>
      </c>
      <c r="C7673" t="s">
        <v>84</v>
      </c>
      <c r="D7673" s="1">
        <v>38031</v>
      </c>
      <c r="E7673" t="s">
        <v>36</v>
      </c>
      <c r="F7673">
        <v>62</v>
      </c>
      <c r="G7673" t="s">
        <v>25</v>
      </c>
      <c r="H7673" t="s">
        <v>37</v>
      </c>
      <c r="I7673" t="s">
        <v>27</v>
      </c>
      <c r="J7673">
        <v>20</v>
      </c>
      <c r="K7673" t="s">
        <v>50</v>
      </c>
      <c r="L7673" t="s">
        <v>29</v>
      </c>
      <c r="M7673">
        <v>10</v>
      </c>
      <c r="N7673">
        <v>14</v>
      </c>
      <c r="O7673">
        <v>868</v>
      </c>
      <c r="P7673">
        <v>620</v>
      </c>
      <c r="Q7673">
        <v>248</v>
      </c>
      <c r="R7673" t="s">
        <v>30</v>
      </c>
      <c r="S7673" t="s">
        <v>69</v>
      </c>
      <c r="T7673">
        <v>6</v>
      </c>
      <c r="U7673" t="s">
        <v>44</v>
      </c>
      <c r="V7673" t="s">
        <v>70</v>
      </c>
    </row>
    <row r="7674" spans="1:22" x14ac:dyDescent="0.35">
      <c r="A7674" s="1">
        <v>45503</v>
      </c>
      <c r="B7674" t="s">
        <v>7091</v>
      </c>
      <c r="C7674" t="s">
        <v>104</v>
      </c>
      <c r="D7674" s="1">
        <v>31301</v>
      </c>
      <c r="E7674" t="s">
        <v>24</v>
      </c>
      <c r="F7674">
        <v>412</v>
      </c>
      <c r="G7674" t="s">
        <v>48</v>
      </c>
      <c r="H7674" t="s">
        <v>49</v>
      </c>
      <c r="I7674" t="s">
        <v>27</v>
      </c>
      <c r="J7674">
        <v>39</v>
      </c>
      <c r="K7674" t="s">
        <v>61</v>
      </c>
      <c r="L7674" t="s">
        <v>51</v>
      </c>
      <c r="M7674">
        <v>10</v>
      </c>
      <c r="N7674">
        <v>11</v>
      </c>
      <c r="O7674">
        <v>4532</v>
      </c>
      <c r="P7674">
        <v>4120</v>
      </c>
      <c r="Q7674">
        <v>412</v>
      </c>
      <c r="R7674" t="s">
        <v>30</v>
      </c>
      <c r="S7674" t="s">
        <v>31</v>
      </c>
      <c r="T7674">
        <v>2</v>
      </c>
      <c r="U7674" t="s">
        <v>32</v>
      </c>
      <c r="V7674" t="s">
        <v>90</v>
      </c>
    </row>
    <row r="7675" spans="1:22" x14ac:dyDescent="0.35">
      <c r="A7675" s="1">
        <v>45382</v>
      </c>
      <c r="B7675" t="s">
        <v>7092</v>
      </c>
      <c r="C7675" t="s">
        <v>35</v>
      </c>
      <c r="D7675" s="1">
        <v>20992</v>
      </c>
      <c r="E7675" t="s">
        <v>71</v>
      </c>
      <c r="F7675">
        <v>187</v>
      </c>
      <c r="G7675" t="s">
        <v>85</v>
      </c>
      <c r="H7675" t="s">
        <v>80</v>
      </c>
      <c r="I7675" t="s">
        <v>27</v>
      </c>
      <c r="J7675">
        <v>67</v>
      </c>
      <c r="K7675" t="s">
        <v>28</v>
      </c>
      <c r="L7675" t="s">
        <v>86</v>
      </c>
      <c r="M7675">
        <v>18</v>
      </c>
      <c r="N7675">
        <v>36</v>
      </c>
      <c r="O7675">
        <v>6732</v>
      </c>
      <c r="P7675">
        <v>3366</v>
      </c>
      <c r="Q7675">
        <v>3366</v>
      </c>
      <c r="R7675" t="s">
        <v>30</v>
      </c>
      <c r="S7675" t="s">
        <v>43</v>
      </c>
      <c r="T7675">
        <v>0</v>
      </c>
      <c r="U7675" t="s">
        <v>44</v>
      </c>
      <c r="V7675" t="s">
        <v>52</v>
      </c>
    </row>
    <row r="7676" spans="1:22" x14ac:dyDescent="0.35">
      <c r="A7676" s="1">
        <v>45393</v>
      </c>
      <c r="B7676" t="s">
        <v>5293</v>
      </c>
      <c r="C7676" t="s">
        <v>23</v>
      </c>
      <c r="D7676" s="1">
        <v>31287</v>
      </c>
      <c r="E7676" t="s">
        <v>98</v>
      </c>
      <c r="F7676">
        <v>451</v>
      </c>
      <c r="G7676" t="s">
        <v>73</v>
      </c>
      <c r="H7676" t="s">
        <v>55</v>
      </c>
      <c r="I7676" t="s">
        <v>27</v>
      </c>
      <c r="J7676">
        <v>39</v>
      </c>
      <c r="K7676" t="s">
        <v>61</v>
      </c>
      <c r="L7676" t="s">
        <v>75</v>
      </c>
      <c r="M7676">
        <v>14</v>
      </c>
      <c r="N7676">
        <v>28</v>
      </c>
      <c r="O7676">
        <v>12628</v>
      </c>
      <c r="P7676">
        <v>6314</v>
      </c>
      <c r="Q7676">
        <v>6314</v>
      </c>
      <c r="R7676" t="s">
        <v>30</v>
      </c>
      <c r="S7676" t="s">
        <v>76</v>
      </c>
      <c r="T7676">
        <v>4</v>
      </c>
      <c r="U7676" t="s">
        <v>32</v>
      </c>
      <c r="V7676" t="s">
        <v>72</v>
      </c>
    </row>
    <row r="7677" spans="1:22" x14ac:dyDescent="0.35">
      <c r="A7677" s="1">
        <v>45445</v>
      </c>
      <c r="B7677" t="s">
        <v>7093</v>
      </c>
      <c r="C7677" t="s">
        <v>23</v>
      </c>
      <c r="D7677" s="1">
        <v>19237</v>
      </c>
      <c r="E7677" t="s">
        <v>36</v>
      </c>
      <c r="F7677">
        <v>211</v>
      </c>
      <c r="G7677" t="s">
        <v>67</v>
      </c>
      <c r="H7677" t="s">
        <v>80</v>
      </c>
      <c r="I7677" t="s">
        <v>27</v>
      </c>
      <c r="J7677">
        <v>72</v>
      </c>
      <c r="K7677" t="s">
        <v>28</v>
      </c>
      <c r="L7677" t="s">
        <v>68</v>
      </c>
      <c r="M7677">
        <v>18</v>
      </c>
      <c r="N7677">
        <v>22</v>
      </c>
      <c r="O7677">
        <v>4642</v>
      </c>
      <c r="P7677">
        <v>3798</v>
      </c>
      <c r="Q7677">
        <v>844</v>
      </c>
      <c r="R7677" t="s">
        <v>30</v>
      </c>
      <c r="S7677" t="s">
        <v>43</v>
      </c>
      <c r="T7677">
        <v>0</v>
      </c>
      <c r="U7677" t="s">
        <v>44</v>
      </c>
      <c r="V7677" t="s">
        <v>45</v>
      </c>
    </row>
    <row r="7678" spans="1:22" x14ac:dyDescent="0.35">
      <c r="A7678" s="1">
        <v>45307</v>
      </c>
      <c r="B7678" t="s">
        <v>7094</v>
      </c>
      <c r="C7678" t="s">
        <v>100</v>
      </c>
      <c r="D7678" s="1">
        <v>17493</v>
      </c>
      <c r="E7678" t="s">
        <v>24</v>
      </c>
      <c r="F7678">
        <v>57</v>
      </c>
      <c r="G7678" t="s">
        <v>95</v>
      </c>
      <c r="H7678" t="s">
        <v>55</v>
      </c>
      <c r="I7678" t="s">
        <v>27</v>
      </c>
      <c r="J7678">
        <v>76</v>
      </c>
      <c r="K7678" t="s">
        <v>56</v>
      </c>
      <c r="L7678" t="s">
        <v>96</v>
      </c>
      <c r="M7678">
        <v>3</v>
      </c>
      <c r="N7678">
        <v>5</v>
      </c>
      <c r="O7678">
        <v>285</v>
      </c>
      <c r="P7678">
        <v>171</v>
      </c>
      <c r="Q7678">
        <v>114</v>
      </c>
      <c r="R7678" t="s">
        <v>82</v>
      </c>
      <c r="S7678" t="s">
        <v>31</v>
      </c>
      <c r="T7678">
        <v>2</v>
      </c>
      <c r="U7678" t="s">
        <v>32</v>
      </c>
      <c r="V7678" t="s">
        <v>70</v>
      </c>
    </row>
    <row r="7679" spans="1:22" x14ac:dyDescent="0.35">
      <c r="A7679" s="1">
        <v>45501</v>
      </c>
      <c r="B7679" t="s">
        <v>7095</v>
      </c>
      <c r="C7679" t="s">
        <v>35</v>
      </c>
      <c r="D7679" s="1">
        <v>18050</v>
      </c>
      <c r="E7679" t="s">
        <v>71</v>
      </c>
      <c r="F7679">
        <v>238</v>
      </c>
      <c r="G7679" t="s">
        <v>25</v>
      </c>
      <c r="H7679" t="s">
        <v>55</v>
      </c>
      <c r="I7679" t="s">
        <v>27</v>
      </c>
      <c r="J7679">
        <v>75</v>
      </c>
      <c r="K7679" t="s">
        <v>56</v>
      </c>
      <c r="L7679" t="s">
        <v>29</v>
      </c>
      <c r="M7679">
        <v>10</v>
      </c>
      <c r="N7679">
        <v>14</v>
      </c>
      <c r="O7679">
        <v>3332</v>
      </c>
      <c r="P7679">
        <v>2380</v>
      </c>
      <c r="Q7679">
        <v>952</v>
      </c>
      <c r="R7679" t="s">
        <v>30</v>
      </c>
      <c r="S7679" t="s">
        <v>43</v>
      </c>
      <c r="T7679">
        <v>0</v>
      </c>
      <c r="U7679" t="s">
        <v>44</v>
      </c>
      <c r="V7679" t="s">
        <v>90</v>
      </c>
    </row>
    <row r="7680" spans="1:22" x14ac:dyDescent="0.35">
      <c r="A7680" s="1">
        <v>45448</v>
      </c>
      <c r="B7680" t="s">
        <v>7096</v>
      </c>
      <c r="C7680" t="s">
        <v>107</v>
      </c>
      <c r="D7680" s="1">
        <v>29590</v>
      </c>
      <c r="E7680" t="s">
        <v>71</v>
      </c>
      <c r="F7680">
        <v>103</v>
      </c>
      <c r="G7680" t="s">
        <v>48</v>
      </c>
      <c r="H7680" t="s">
        <v>49</v>
      </c>
      <c r="I7680" t="s">
        <v>27</v>
      </c>
      <c r="J7680">
        <v>43</v>
      </c>
      <c r="K7680" t="s">
        <v>61</v>
      </c>
      <c r="L7680" t="s">
        <v>51</v>
      </c>
      <c r="M7680">
        <v>10</v>
      </c>
      <c r="N7680">
        <v>11</v>
      </c>
      <c r="O7680">
        <v>1133</v>
      </c>
      <c r="P7680">
        <v>1030</v>
      </c>
      <c r="Q7680">
        <v>103</v>
      </c>
      <c r="R7680" t="s">
        <v>30</v>
      </c>
      <c r="S7680" t="s">
        <v>57</v>
      </c>
      <c r="T7680">
        <v>3</v>
      </c>
      <c r="U7680" t="s">
        <v>32</v>
      </c>
      <c r="V7680" t="s">
        <v>45</v>
      </c>
    </row>
    <row r="7681" spans="1:22" x14ac:dyDescent="0.35">
      <c r="A7681" s="1">
        <v>45411</v>
      </c>
      <c r="B7681" t="s">
        <v>7097</v>
      </c>
      <c r="C7681" t="s">
        <v>78</v>
      </c>
      <c r="D7681" s="1">
        <v>24396</v>
      </c>
      <c r="E7681" t="s">
        <v>98</v>
      </c>
      <c r="F7681">
        <v>259</v>
      </c>
      <c r="G7681" t="s">
        <v>67</v>
      </c>
      <c r="H7681" t="s">
        <v>80</v>
      </c>
      <c r="I7681" t="s">
        <v>27</v>
      </c>
      <c r="J7681">
        <v>58</v>
      </c>
      <c r="K7681" t="s">
        <v>42</v>
      </c>
      <c r="L7681" t="s">
        <v>68</v>
      </c>
      <c r="M7681">
        <v>18</v>
      </c>
      <c r="N7681">
        <v>22</v>
      </c>
      <c r="O7681">
        <v>5698</v>
      </c>
      <c r="P7681">
        <v>4662</v>
      </c>
      <c r="Q7681">
        <v>1036</v>
      </c>
      <c r="R7681" t="s">
        <v>30</v>
      </c>
      <c r="S7681" t="s">
        <v>39</v>
      </c>
      <c r="T7681">
        <v>1</v>
      </c>
      <c r="U7681" t="s">
        <v>32</v>
      </c>
      <c r="V7681" t="s">
        <v>72</v>
      </c>
    </row>
    <row r="7682" spans="1:22" x14ac:dyDescent="0.35">
      <c r="A7682" s="1">
        <v>45453</v>
      </c>
      <c r="B7682" t="s">
        <v>7098</v>
      </c>
      <c r="C7682" t="s">
        <v>84</v>
      </c>
      <c r="D7682" s="1">
        <v>23345</v>
      </c>
      <c r="E7682" t="s">
        <v>24</v>
      </c>
      <c r="F7682">
        <v>66</v>
      </c>
      <c r="G7682" t="s">
        <v>67</v>
      </c>
      <c r="H7682" t="s">
        <v>55</v>
      </c>
      <c r="I7682" t="s">
        <v>38</v>
      </c>
      <c r="J7682">
        <v>61</v>
      </c>
      <c r="K7682" t="s">
        <v>28</v>
      </c>
      <c r="L7682" t="s">
        <v>68</v>
      </c>
      <c r="M7682">
        <v>18</v>
      </c>
      <c r="N7682">
        <v>22</v>
      </c>
      <c r="O7682">
        <v>1452</v>
      </c>
      <c r="P7682">
        <v>1188</v>
      </c>
      <c r="Q7682">
        <v>264</v>
      </c>
      <c r="R7682" t="s">
        <v>30</v>
      </c>
      <c r="S7682" t="s">
        <v>39</v>
      </c>
      <c r="T7682">
        <v>1</v>
      </c>
      <c r="U7682" t="s">
        <v>32</v>
      </c>
      <c r="V7682" t="s">
        <v>45</v>
      </c>
    </row>
    <row r="7683" spans="1:22" x14ac:dyDescent="0.35">
      <c r="A7683" s="1">
        <v>45424</v>
      </c>
      <c r="B7683" t="s">
        <v>7099</v>
      </c>
      <c r="C7683" t="s">
        <v>104</v>
      </c>
      <c r="D7683" s="1">
        <v>33570</v>
      </c>
      <c r="E7683" t="s">
        <v>71</v>
      </c>
      <c r="F7683">
        <v>172</v>
      </c>
      <c r="G7683" t="s">
        <v>95</v>
      </c>
      <c r="H7683" t="s">
        <v>80</v>
      </c>
      <c r="I7683" t="s">
        <v>27</v>
      </c>
      <c r="J7683">
        <v>32</v>
      </c>
      <c r="K7683" t="s">
        <v>61</v>
      </c>
      <c r="L7683" t="s">
        <v>96</v>
      </c>
      <c r="M7683">
        <v>3</v>
      </c>
      <c r="N7683">
        <v>5</v>
      </c>
      <c r="O7683">
        <v>860</v>
      </c>
      <c r="P7683">
        <v>516</v>
      </c>
      <c r="Q7683">
        <v>344</v>
      </c>
      <c r="R7683" t="s">
        <v>82</v>
      </c>
      <c r="S7683" t="s">
        <v>43</v>
      </c>
      <c r="T7683">
        <v>0</v>
      </c>
      <c r="U7683" t="s">
        <v>44</v>
      </c>
      <c r="V7683" t="s">
        <v>40</v>
      </c>
    </row>
    <row r="7684" spans="1:22" x14ac:dyDescent="0.35">
      <c r="A7684" s="1">
        <v>45445</v>
      </c>
      <c r="B7684" t="s">
        <v>7100</v>
      </c>
      <c r="C7684" t="s">
        <v>23</v>
      </c>
      <c r="D7684" s="1">
        <v>28615</v>
      </c>
      <c r="E7684" t="s">
        <v>36</v>
      </c>
      <c r="F7684">
        <v>129</v>
      </c>
      <c r="G7684" t="s">
        <v>93</v>
      </c>
      <c r="H7684" t="s">
        <v>55</v>
      </c>
      <c r="I7684" t="s">
        <v>27</v>
      </c>
      <c r="J7684">
        <v>46</v>
      </c>
      <c r="K7684" t="s">
        <v>42</v>
      </c>
      <c r="L7684" t="s">
        <v>94</v>
      </c>
      <c r="M7684">
        <v>5</v>
      </c>
      <c r="N7684">
        <v>7</v>
      </c>
      <c r="O7684">
        <v>903</v>
      </c>
      <c r="P7684">
        <v>645</v>
      </c>
      <c r="Q7684">
        <v>258</v>
      </c>
      <c r="R7684" t="s">
        <v>82</v>
      </c>
      <c r="S7684" t="s">
        <v>43</v>
      </c>
      <c r="T7684">
        <v>0</v>
      </c>
      <c r="U7684" t="s">
        <v>44</v>
      </c>
      <c r="V7684" t="s">
        <v>45</v>
      </c>
    </row>
    <row r="7685" spans="1:22" x14ac:dyDescent="0.35">
      <c r="A7685" s="1">
        <v>45333</v>
      </c>
      <c r="B7685" t="s">
        <v>6272</v>
      </c>
      <c r="C7685" t="s">
        <v>47</v>
      </c>
      <c r="D7685" s="1">
        <v>21173</v>
      </c>
      <c r="E7685" t="s">
        <v>36</v>
      </c>
      <c r="F7685">
        <v>424</v>
      </c>
      <c r="G7685" t="s">
        <v>85</v>
      </c>
      <c r="H7685" t="s">
        <v>41</v>
      </c>
      <c r="I7685" t="s">
        <v>27</v>
      </c>
      <c r="J7685">
        <v>66</v>
      </c>
      <c r="K7685" t="s">
        <v>28</v>
      </c>
      <c r="L7685" t="s">
        <v>86</v>
      </c>
      <c r="M7685">
        <v>18</v>
      </c>
      <c r="N7685">
        <v>36</v>
      </c>
      <c r="O7685">
        <v>15264</v>
      </c>
      <c r="P7685">
        <v>7632</v>
      </c>
      <c r="Q7685">
        <v>7632</v>
      </c>
      <c r="R7685" t="s">
        <v>30</v>
      </c>
      <c r="S7685" t="s">
        <v>43</v>
      </c>
      <c r="T7685">
        <v>0</v>
      </c>
      <c r="U7685" t="s">
        <v>44</v>
      </c>
      <c r="V7685" t="s">
        <v>33</v>
      </c>
    </row>
    <row r="7686" spans="1:22" x14ac:dyDescent="0.35">
      <c r="A7686" s="1">
        <v>45403</v>
      </c>
      <c r="B7686" t="s">
        <v>7101</v>
      </c>
      <c r="C7686" t="s">
        <v>84</v>
      </c>
      <c r="D7686" s="1">
        <v>18410</v>
      </c>
      <c r="E7686" t="s">
        <v>98</v>
      </c>
      <c r="F7686">
        <v>255</v>
      </c>
      <c r="G7686" t="s">
        <v>59</v>
      </c>
      <c r="H7686" t="s">
        <v>41</v>
      </c>
      <c r="I7686" t="s">
        <v>27</v>
      </c>
      <c r="J7686">
        <v>74</v>
      </c>
      <c r="K7686" t="s">
        <v>28</v>
      </c>
      <c r="L7686" t="s">
        <v>62</v>
      </c>
      <c r="M7686">
        <v>10</v>
      </c>
      <c r="N7686">
        <v>45</v>
      </c>
      <c r="O7686">
        <v>11475</v>
      </c>
      <c r="P7686">
        <v>2550</v>
      </c>
      <c r="Q7686">
        <v>8925</v>
      </c>
      <c r="R7686" t="s">
        <v>30</v>
      </c>
      <c r="S7686" t="s">
        <v>43</v>
      </c>
      <c r="T7686">
        <v>0</v>
      </c>
      <c r="U7686" t="s">
        <v>44</v>
      </c>
      <c r="V7686" t="s">
        <v>72</v>
      </c>
    </row>
    <row r="7687" spans="1:22" x14ac:dyDescent="0.35">
      <c r="A7687" s="1">
        <v>45469</v>
      </c>
      <c r="B7687" t="s">
        <v>7102</v>
      </c>
      <c r="C7687" t="s">
        <v>47</v>
      </c>
      <c r="D7687" s="1">
        <v>24473</v>
      </c>
      <c r="E7687" t="s">
        <v>98</v>
      </c>
      <c r="F7687">
        <v>21</v>
      </c>
      <c r="G7687" t="s">
        <v>79</v>
      </c>
      <c r="H7687" t="s">
        <v>74</v>
      </c>
      <c r="I7687" t="s">
        <v>27</v>
      </c>
      <c r="J7687">
        <v>58</v>
      </c>
      <c r="K7687" t="s">
        <v>42</v>
      </c>
      <c r="L7687" t="s">
        <v>81</v>
      </c>
      <c r="M7687">
        <v>7</v>
      </c>
      <c r="N7687">
        <v>9</v>
      </c>
      <c r="O7687">
        <v>189</v>
      </c>
      <c r="P7687">
        <v>147</v>
      </c>
      <c r="Q7687">
        <v>42</v>
      </c>
      <c r="R7687" t="s">
        <v>82</v>
      </c>
      <c r="S7687" t="s">
        <v>57</v>
      </c>
      <c r="T7687">
        <v>3</v>
      </c>
      <c r="U7687" t="s">
        <v>32</v>
      </c>
      <c r="V7687" t="s">
        <v>45</v>
      </c>
    </row>
    <row r="7688" spans="1:22" x14ac:dyDescent="0.35">
      <c r="A7688" s="1">
        <v>45356</v>
      </c>
      <c r="B7688" t="s">
        <v>7103</v>
      </c>
      <c r="C7688" t="s">
        <v>23</v>
      </c>
      <c r="D7688" s="1">
        <v>18602</v>
      </c>
      <c r="E7688" t="s">
        <v>24</v>
      </c>
      <c r="F7688">
        <v>332</v>
      </c>
      <c r="G7688" t="s">
        <v>95</v>
      </c>
      <c r="H7688" t="s">
        <v>37</v>
      </c>
      <c r="I7688" t="s">
        <v>27</v>
      </c>
      <c r="J7688">
        <v>73</v>
      </c>
      <c r="K7688" t="s">
        <v>28</v>
      </c>
      <c r="L7688" t="s">
        <v>96</v>
      </c>
      <c r="M7688">
        <v>3</v>
      </c>
      <c r="N7688">
        <v>5</v>
      </c>
      <c r="O7688">
        <v>1660</v>
      </c>
      <c r="P7688">
        <v>996</v>
      </c>
      <c r="Q7688">
        <v>664</v>
      </c>
      <c r="R7688" t="s">
        <v>82</v>
      </c>
      <c r="S7688" t="s">
        <v>31</v>
      </c>
      <c r="T7688">
        <v>2</v>
      </c>
      <c r="U7688" t="s">
        <v>32</v>
      </c>
      <c r="V7688" t="s">
        <v>52</v>
      </c>
    </row>
    <row r="7689" spans="1:22" x14ac:dyDescent="0.35">
      <c r="A7689" s="1">
        <v>45486</v>
      </c>
      <c r="B7689" t="s">
        <v>7104</v>
      </c>
      <c r="C7689" t="s">
        <v>107</v>
      </c>
      <c r="D7689" s="1">
        <v>26887</v>
      </c>
      <c r="E7689" t="s">
        <v>24</v>
      </c>
      <c r="F7689">
        <v>188</v>
      </c>
      <c r="G7689" t="s">
        <v>48</v>
      </c>
      <c r="H7689" t="s">
        <v>49</v>
      </c>
      <c r="I7689" t="s">
        <v>27</v>
      </c>
      <c r="J7689">
        <v>51</v>
      </c>
      <c r="K7689" t="s">
        <v>42</v>
      </c>
      <c r="L7689" t="s">
        <v>51</v>
      </c>
      <c r="M7689">
        <v>10</v>
      </c>
      <c r="N7689">
        <v>11</v>
      </c>
      <c r="O7689">
        <v>2068</v>
      </c>
      <c r="P7689">
        <v>1880</v>
      </c>
      <c r="Q7689">
        <v>188</v>
      </c>
      <c r="R7689" t="s">
        <v>30</v>
      </c>
      <c r="S7689" t="s">
        <v>69</v>
      </c>
      <c r="T7689">
        <v>6</v>
      </c>
      <c r="U7689" t="s">
        <v>44</v>
      </c>
      <c r="V7689" t="s">
        <v>90</v>
      </c>
    </row>
    <row r="7690" spans="1:22" x14ac:dyDescent="0.35">
      <c r="A7690" s="1">
        <v>45488</v>
      </c>
      <c r="B7690" t="s">
        <v>7105</v>
      </c>
      <c r="C7690" t="s">
        <v>104</v>
      </c>
      <c r="D7690" s="1">
        <v>36939</v>
      </c>
      <c r="E7690" t="s">
        <v>36</v>
      </c>
      <c r="F7690">
        <v>237</v>
      </c>
      <c r="G7690" t="s">
        <v>85</v>
      </c>
      <c r="H7690" t="s">
        <v>80</v>
      </c>
      <c r="I7690" t="s">
        <v>27</v>
      </c>
      <c r="J7690">
        <v>23</v>
      </c>
      <c r="K7690" t="s">
        <v>50</v>
      </c>
      <c r="L7690" t="s">
        <v>86</v>
      </c>
      <c r="M7690">
        <v>18</v>
      </c>
      <c r="N7690">
        <v>36</v>
      </c>
      <c r="O7690">
        <v>8532</v>
      </c>
      <c r="P7690">
        <v>4266</v>
      </c>
      <c r="Q7690">
        <v>4266</v>
      </c>
      <c r="R7690" t="s">
        <v>30</v>
      </c>
      <c r="S7690" t="s">
        <v>39</v>
      </c>
      <c r="T7690">
        <v>1</v>
      </c>
      <c r="U7690" t="s">
        <v>32</v>
      </c>
      <c r="V7690" t="s">
        <v>90</v>
      </c>
    </row>
    <row r="7691" spans="1:22" x14ac:dyDescent="0.35">
      <c r="A7691" s="1">
        <v>45469</v>
      </c>
      <c r="B7691" t="s">
        <v>7106</v>
      </c>
      <c r="C7691" t="s">
        <v>35</v>
      </c>
      <c r="D7691" s="1">
        <v>30703</v>
      </c>
      <c r="E7691" t="s">
        <v>71</v>
      </c>
      <c r="F7691">
        <v>197</v>
      </c>
      <c r="G7691" t="s">
        <v>73</v>
      </c>
      <c r="H7691" t="s">
        <v>55</v>
      </c>
      <c r="I7691" t="s">
        <v>27</v>
      </c>
      <c r="J7691">
        <v>40</v>
      </c>
      <c r="K7691" t="s">
        <v>61</v>
      </c>
      <c r="L7691" t="s">
        <v>75</v>
      </c>
      <c r="M7691">
        <v>14</v>
      </c>
      <c r="N7691">
        <v>28</v>
      </c>
      <c r="O7691">
        <v>5516</v>
      </c>
      <c r="P7691">
        <v>2758</v>
      </c>
      <c r="Q7691">
        <v>2758</v>
      </c>
      <c r="R7691" t="s">
        <v>30</v>
      </c>
      <c r="S7691" t="s">
        <v>57</v>
      </c>
      <c r="T7691">
        <v>3</v>
      </c>
      <c r="U7691" t="s">
        <v>32</v>
      </c>
      <c r="V7691" t="s">
        <v>45</v>
      </c>
    </row>
    <row r="7692" spans="1:22" x14ac:dyDescent="0.35">
      <c r="A7692" s="1">
        <v>45497</v>
      </c>
      <c r="B7692" t="s">
        <v>7107</v>
      </c>
      <c r="C7692" t="s">
        <v>84</v>
      </c>
      <c r="D7692" s="1">
        <v>34299</v>
      </c>
      <c r="E7692" t="s">
        <v>24</v>
      </c>
      <c r="F7692">
        <v>102</v>
      </c>
      <c r="G7692" t="s">
        <v>67</v>
      </c>
      <c r="H7692" t="s">
        <v>80</v>
      </c>
      <c r="I7692" t="s">
        <v>27</v>
      </c>
      <c r="J7692">
        <v>31</v>
      </c>
      <c r="K7692" t="s">
        <v>61</v>
      </c>
      <c r="L7692" t="s">
        <v>68</v>
      </c>
      <c r="M7692">
        <v>18</v>
      </c>
      <c r="N7692">
        <v>22</v>
      </c>
      <c r="O7692">
        <v>2244</v>
      </c>
      <c r="P7692">
        <v>1836</v>
      </c>
      <c r="Q7692">
        <v>408</v>
      </c>
      <c r="R7692" t="s">
        <v>30</v>
      </c>
      <c r="S7692" t="s">
        <v>57</v>
      </c>
      <c r="T7692">
        <v>3</v>
      </c>
      <c r="U7692" t="s">
        <v>32</v>
      </c>
      <c r="V7692" t="s">
        <v>90</v>
      </c>
    </row>
    <row r="7693" spans="1:22" x14ac:dyDescent="0.35">
      <c r="A7693" s="1">
        <v>45469</v>
      </c>
      <c r="B7693" t="s">
        <v>7108</v>
      </c>
      <c r="C7693" t="s">
        <v>47</v>
      </c>
      <c r="D7693" s="1">
        <v>32668</v>
      </c>
      <c r="E7693" t="s">
        <v>98</v>
      </c>
      <c r="F7693">
        <v>455</v>
      </c>
      <c r="G7693" t="s">
        <v>48</v>
      </c>
      <c r="H7693" t="s">
        <v>55</v>
      </c>
      <c r="I7693" t="s">
        <v>27</v>
      </c>
      <c r="J7693">
        <v>35</v>
      </c>
      <c r="K7693" t="s">
        <v>61</v>
      </c>
      <c r="L7693" t="s">
        <v>51</v>
      </c>
      <c r="M7693">
        <v>10</v>
      </c>
      <c r="N7693">
        <v>11</v>
      </c>
      <c r="O7693">
        <v>5005</v>
      </c>
      <c r="P7693">
        <v>4550</v>
      </c>
      <c r="Q7693">
        <v>455</v>
      </c>
      <c r="R7693" t="s">
        <v>30</v>
      </c>
      <c r="S7693" t="s">
        <v>57</v>
      </c>
      <c r="T7693">
        <v>3</v>
      </c>
      <c r="U7693" t="s">
        <v>32</v>
      </c>
      <c r="V7693" t="s">
        <v>45</v>
      </c>
    </row>
    <row r="7694" spans="1:22" x14ac:dyDescent="0.35">
      <c r="A7694" s="1">
        <v>45376</v>
      </c>
      <c r="B7694" t="s">
        <v>7109</v>
      </c>
      <c r="C7694" t="s">
        <v>54</v>
      </c>
      <c r="D7694" s="1">
        <v>22315</v>
      </c>
      <c r="E7694" t="s">
        <v>71</v>
      </c>
      <c r="F7694">
        <v>415</v>
      </c>
      <c r="G7694" t="s">
        <v>73</v>
      </c>
      <c r="H7694" t="s">
        <v>55</v>
      </c>
      <c r="I7694" t="s">
        <v>27</v>
      </c>
      <c r="J7694">
        <v>63</v>
      </c>
      <c r="K7694" t="s">
        <v>28</v>
      </c>
      <c r="L7694" t="s">
        <v>75</v>
      </c>
      <c r="M7694">
        <v>14</v>
      </c>
      <c r="N7694">
        <v>28</v>
      </c>
      <c r="O7694">
        <v>11620</v>
      </c>
      <c r="P7694">
        <v>5810</v>
      </c>
      <c r="Q7694">
        <v>5810</v>
      </c>
      <c r="R7694" t="s">
        <v>30</v>
      </c>
      <c r="S7694" t="s">
        <v>39</v>
      </c>
      <c r="T7694">
        <v>1</v>
      </c>
      <c r="U7694" t="s">
        <v>32</v>
      </c>
      <c r="V7694" t="s">
        <v>52</v>
      </c>
    </row>
    <row r="7695" spans="1:22" x14ac:dyDescent="0.35">
      <c r="A7695" s="1">
        <v>45358</v>
      </c>
      <c r="B7695" t="s">
        <v>7110</v>
      </c>
      <c r="C7695" t="s">
        <v>104</v>
      </c>
      <c r="D7695" s="1">
        <v>34071</v>
      </c>
      <c r="E7695" t="s">
        <v>36</v>
      </c>
      <c r="F7695">
        <v>158</v>
      </c>
      <c r="G7695" t="s">
        <v>67</v>
      </c>
      <c r="H7695" t="s">
        <v>49</v>
      </c>
      <c r="I7695" t="s">
        <v>27</v>
      </c>
      <c r="J7695">
        <v>31</v>
      </c>
      <c r="K7695" t="s">
        <v>61</v>
      </c>
      <c r="L7695" t="s">
        <v>68</v>
      </c>
      <c r="M7695">
        <v>18</v>
      </c>
      <c r="N7695">
        <v>22</v>
      </c>
      <c r="O7695">
        <v>3476</v>
      </c>
      <c r="P7695">
        <v>2844</v>
      </c>
      <c r="Q7695">
        <v>632</v>
      </c>
      <c r="R7695" t="s">
        <v>30</v>
      </c>
      <c r="S7695" t="s">
        <v>76</v>
      </c>
      <c r="T7695">
        <v>4</v>
      </c>
      <c r="U7695" t="s">
        <v>32</v>
      </c>
      <c r="V7695" t="s">
        <v>52</v>
      </c>
    </row>
    <row r="7696" spans="1:22" x14ac:dyDescent="0.35">
      <c r="A7696" s="1">
        <v>45495</v>
      </c>
      <c r="B7696" t="s">
        <v>7111</v>
      </c>
      <c r="C7696" t="s">
        <v>100</v>
      </c>
      <c r="D7696" s="1">
        <v>31583</v>
      </c>
      <c r="E7696" t="s">
        <v>98</v>
      </c>
      <c r="F7696">
        <v>381</v>
      </c>
      <c r="G7696" t="s">
        <v>85</v>
      </c>
      <c r="H7696" t="s">
        <v>80</v>
      </c>
      <c r="I7696" t="s">
        <v>27</v>
      </c>
      <c r="J7696">
        <v>38</v>
      </c>
      <c r="K7696" t="s">
        <v>61</v>
      </c>
      <c r="L7696" t="s">
        <v>86</v>
      </c>
      <c r="M7696">
        <v>18</v>
      </c>
      <c r="N7696">
        <v>36</v>
      </c>
      <c r="O7696">
        <v>13716</v>
      </c>
      <c r="P7696">
        <v>6858</v>
      </c>
      <c r="Q7696">
        <v>6858</v>
      </c>
      <c r="R7696" t="s">
        <v>30</v>
      </c>
      <c r="S7696" t="s">
        <v>39</v>
      </c>
      <c r="T7696">
        <v>1</v>
      </c>
      <c r="U7696" t="s">
        <v>32</v>
      </c>
      <c r="V7696" t="s">
        <v>90</v>
      </c>
    </row>
    <row r="7697" spans="1:22" x14ac:dyDescent="0.35">
      <c r="A7697" s="1">
        <v>45296</v>
      </c>
      <c r="B7697" t="s">
        <v>7112</v>
      </c>
      <c r="C7697" t="s">
        <v>23</v>
      </c>
      <c r="D7697" s="1">
        <v>16632</v>
      </c>
      <c r="E7697" t="s">
        <v>71</v>
      </c>
      <c r="F7697">
        <v>152</v>
      </c>
      <c r="G7697" t="s">
        <v>95</v>
      </c>
      <c r="H7697" t="s">
        <v>55</v>
      </c>
      <c r="I7697" t="s">
        <v>27</v>
      </c>
      <c r="J7697">
        <v>79</v>
      </c>
      <c r="K7697" t="s">
        <v>56</v>
      </c>
      <c r="L7697" t="s">
        <v>96</v>
      </c>
      <c r="M7697">
        <v>3</v>
      </c>
      <c r="N7697">
        <v>5</v>
      </c>
      <c r="O7697">
        <v>760</v>
      </c>
      <c r="P7697">
        <v>456</v>
      </c>
      <c r="Q7697">
        <v>304</v>
      </c>
      <c r="R7697" t="s">
        <v>82</v>
      </c>
      <c r="S7697" t="s">
        <v>63</v>
      </c>
      <c r="T7697">
        <v>5</v>
      </c>
      <c r="U7697" t="s">
        <v>32</v>
      </c>
      <c r="V7697" t="s">
        <v>70</v>
      </c>
    </row>
    <row r="7698" spans="1:22" x14ac:dyDescent="0.35">
      <c r="A7698" s="1">
        <v>45486</v>
      </c>
      <c r="B7698" t="s">
        <v>7113</v>
      </c>
      <c r="C7698" t="s">
        <v>100</v>
      </c>
      <c r="D7698" s="1">
        <v>29366</v>
      </c>
      <c r="E7698" t="s">
        <v>98</v>
      </c>
      <c r="F7698">
        <v>130</v>
      </c>
      <c r="G7698" t="s">
        <v>95</v>
      </c>
      <c r="H7698" t="s">
        <v>80</v>
      </c>
      <c r="I7698" t="s">
        <v>27</v>
      </c>
      <c r="J7698">
        <v>44</v>
      </c>
      <c r="K7698" t="s">
        <v>61</v>
      </c>
      <c r="L7698" t="s">
        <v>96</v>
      </c>
      <c r="M7698">
        <v>3</v>
      </c>
      <c r="N7698">
        <v>5</v>
      </c>
      <c r="O7698">
        <v>650</v>
      </c>
      <c r="P7698">
        <v>390</v>
      </c>
      <c r="Q7698">
        <v>260</v>
      </c>
      <c r="R7698" t="s">
        <v>82</v>
      </c>
      <c r="S7698" t="s">
        <v>69</v>
      </c>
      <c r="T7698">
        <v>6</v>
      </c>
      <c r="U7698" t="s">
        <v>44</v>
      </c>
      <c r="V7698" t="s">
        <v>90</v>
      </c>
    </row>
    <row r="7699" spans="1:22" x14ac:dyDescent="0.35">
      <c r="A7699" s="1">
        <v>45472</v>
      </c>
      <c r="B7699" t="s">
        <v>7114</v>
      </c>
      <c r="C7699" t="s">
        <v>23</v>
      </c>
      <c r="D7699" s="1">
        <v>38881</v>
      </c>
      <c r="E7699" t="s">
        <v>36</v>
      </c>
      <c r="F7699">
        <v>14</v>
      </c>
      <c r="G7699" t="s">
        <v>25</v>
      </c>
      <c r="H7699" t="s">
        <v>55</v>
      </c>
      <c r="I7699" t="s">
        <v>27</v>
      </c>
      <c r="J7699">
        <v>18</v>
      </c>
      <c r="K7699" t="s">
        <v>50</v>
      </c>
      <c r="L7699" t="s">
        <v>29</v>
      </c>
      <c r="M7699">
        <v>10</v>
      </c>
      <c r="N7699">
        <v>14</v>
      </c>
      <c r="O7699">
        <v>196</v>
      </c>
      <c r="P7699">
        <v>140</v>
      </c>
      <c r="Q7699">
        <v>56</v>
      </c>
      <c r="R7699" t="s">
        <v>30</v>
      </c>
      <c r="S7699" t="s">
        <v>69</v>
      </c>
      <c r="T7699">
        <v>6</v>
      </c>
      <c r="U7699" t="s">
        <v>44</v>
      </c>
      <c r="V7699" t="s">
        <v>45</v>
      </c>
    </row>
    <row r="7700" spans="1:22" x14ac:dyDescent="0.35">
      <c r="A7700" s="1">
        <v>45498</v>
      </c>
      <c r="B7700" t="s">
        <v>7115</v>
      </c>
      <c r="C7700" t="s">
        <v>107</v>
      </c>
      <c r="D7700" s="1">
        <v>36302</v>
      </c>
      <c r="E7700" t="s">
        <v>98</v>
      </c>
      <c r="F7700">
        <v>256</v>
      </c>
      <c r="G7700" t="s">
        <v>88</v>
      </c>
      <c r="H7700" t="s">
        <v>41</v>
      </c>
      <c r="I7700" t="s">
        <v>27</v>
      </c>
      <c r="J7700">
        <v>25</v>
      </c>
      <c r="K7700" t="s">
        <v>50</v>
      </c>
      <c r="L7700" t="s">
        <v>89</v>
      </c>
      <c r="M7700">
        <v>19</v>
      </c>
      <c r="N7700">
        <v>23</v>
      </c>
      <c r="O7700">
        <v>5888</v>
      </c>
      <c r="P7700">
        <v>4864</v>
      </c>
      <c r="Q7700">
        <v>1024</v>
      </c>
      <c r="R7700" t="s">
        <v>30</v>
      </c>
      <c r="S7700" t="s">
        <v>76</v>
      </c>
      <c r="T7700">
        <v>4</v>
      </c>
      <c r="U7700" t="s">
        <v>32</v>
      </c>
      <c r="V7700" t="s">
        <v>90</v>
      </c>
    </row>
    <row r="7701" spans="1:22" x14ac:dyDescent="0.35">
      <c r="A7701" s="1">
        <v>45358</v>
      </c>
      <c r="B7701" t="s">
        <v>7116</v>
      </c>
      <c r="C7701" t="s">
        <v>78</v>
      </c>
      <c r="D7701" s="1">
        <v>22490</v>
      </c>
      <c r="E7701" t="s">
        <v>36</v>
      </c>
      <c r="F7701">
        <v>79</v>
      </c>
      <c r="G7701" t="s">
        <v>48</v>
      </c>
      <c r="H7701" t="s">
        <v>41</v>
      </c>
      <c r="I7701" t="s">
        <v>27</v>
      </c>
      <c r="J7701">
        <v>63</v>
      </c>
      <c r="K7701" t="s">
        <v>28</v>
      </c>
      <c r="L7701" t="s">
        <v>51</v>
      </c>
      <c r="M7701">
        <v>10</v>
      </c>
      <c r="N7701">
        <v>11</v>
      </c>
      <c r="O7701">
        <v>869</v>
      </c>
      <c r="P7701">
        <v>790</v>
      </c>
      <c r="Q7701">
        <v>79</v>
      </c>
      <c r="R7701" t="s">
        <v>30</v>
      </c>
      <c r="S7701" t="s">
        <v>76</v>
      </c>
      <c r="T7701">
        <v>4</v>
      </c>
      <c r="U7701" t="s">
        <v>32</v>
      </c>
      <c r="V7701" t="s">
        <v>52</v>
      </c>
    </row>
    <row r="7702" spans="1:22" x14ac:dyDescent="0.35">
      <c r="A7702" s="1">
        <v>45324</v>
      </c>
      <c r="B7702" t="s">
        <v>7117</v>
      </c>
      <c r="C7702" t="s">
        <v>47</v>
      </c>
      <c r="D7702" s="1">
        <v>20552</v>
      </c>
      <c r="E7702" t="s">
        <v>24</v>
      </c>
      <c r="F7702">
        <v>192</v>
      </c>
      <c r="G7702" t="s">
        <v>67</v>
      </c>
      <c r="H7702" t="s">
        <v>74</v>
      </c>
      <c r="I7702" t="s">
        <v>27</v>
      </c>
      <c r="J7702">
        <v>68</v>
      </c>
      <c r="K7702" t="s">
        <v>28</v>
      </c>
      <c r="L7702" t="s">
        <v>68</v>
      </c>
      <c r="M7702">
        <v>18</v>
      </c>
      <c r="N7702">
        <v>22</v>
      </c>
      <c r="O7702">
        <v>4224</v>
      </c>
      <c r="P7702">
        <v>3456</v>
      </c>
      <c r="Q7702">
        <v>768</v>
      </c>
      <c r="R7702" t="s">
        <v>30</v>
      </c>
      <c r="S7702" t="s">
        <v>63</v>
      </c>
      <c r="T7702">
        <v>5</v>
      </c>
      <c r="U7702" t="s">
        <v>32</v>
      </c>
      <c r="V7702" t="s">
        <v>33</v>
      </c>
    </row>
    <row r="7703" spans="1:22" x14ac:dyDescent="0.35">
      <c r="A7703" s="1">
        <v>45388</v>
      </c>
      <c r="B7703" t="s">
        <v>488</v>
      </c>
      <c r="C7703" t="s">
        <v>47</v>
      </c>
      <c r="D7703" s="1">
        <v>35291</v>
      </c>
      <c r="E7703" t="s">
        <v>98</v>
      </c>
      <c r="F7703">
        <v>161</v>
      </c>
      <c r="G7703" t="s">
        <v>79</v>
      </c>
      <c r="H7703" t="s">
        <v>37</v>
      </c>
      <c r="I7703" t="s">
        <v>27</v>
      </c>
      <c r="J7703">
        <v>28</v>
      </c>
      <c r="K7703" t="s">
        <v>50</v>
      </c>
      <c r="L7703" t="s">
        <v>81</v>
      </c>
      <c r="M7703">
        <v>7</v>
      </c>
      <c r="N7703">
        <v>9</v>
      </c>
      <c r="O7703">
        <v>1449</v>
      </c>
      <c r="P7703">
        <v>1127</v>
      </c>
      <c r="Q7703">
        <v>322</v>
      </c>
      <c r="R7703" t="s">
        <v>82</v>
      </c>
      <c r="S7703" t="s">
        <v>69</v>
      </c>
      <c r="T7703">
        <v>6</v>
      </c>
      <c r="U7703" t="s">
        <v>44</v>
      </c>
      <c r="V7703" t="s">
        <v>72</v>
      </c>
    </row>
    <row r="7704" spans="1:22" x14ac:dyDescent="0.35">
      <c r="A7704" s="1">
        <v>45312</v>
      </c>
      <c r="B7704" t="s">
        <v>7118</v>
      </c>
      <c r="C7704" t="s">
        <v>35</v>
      </c>
      <c r="D7704" s="1">
        <v>15948</v>
      </c>
      <c r="E7704" t="s">
        <v>98</v>
      </c>
      <c r="F7704">
        <v>191</v>
      </c>
      <c r="G7704" t="s">
        <v>73</v>
      </c>
      <c r="H7704" t="s">
        <v>49</v>
      </c>
      <c r="I7704" t="s">
        <v>27</v>
      </c>
      <c r="J7704">
        <v>80</v>
      </c>
      <c r="K7704" t="s">
        <v>56</v>
      </c>
      <c r="L7704" t="s">
        <v>75</v>
      </c>
      <c r="M7704">
        <v>14</v>
      </c>
      <c r="N7704">
        <v>28</v>
      </c>
      <c r="O7704">
        <v>5348</v>
      </c>
      <c r="P7704">
        <v>2674</v>
      </c>
      <c r="Q7704">
        <v>2674</v>
      </c>
      <c r="R7704" t="s">
        <v>30</v>
      </c>
      <c r="S7704" t="s">
        <v>43</v>
      </c>
      <c r="T7704">
        <v>0</v>
      </c>
      <c r="U7704" t="s">
        <v>44</v>
      </c>
      <c r="V7704" t="s">
        <v>70</v>
      </c>
    </row>
    <row r="7705" spans="1:22" x14ac:dyDescent="0.35">
      <c r="A7705" s="1">
        <v>45454</v>
      </c>
      <c r="B7705" t="s">
        <v>7119</v>
      </c>
      <c r="C7705" t="s">
        <v>54</v>
      </c>
      <c r="D7705" s="1">
        <v>28296</v>
      </c>
      <c r="E7705" t="s">
        <v>24</v>
      </c>
      <c r="F7705">
        <v>421</v>
      </c>
      <c r="G7705" t="s">
        <v>59</v>
      </c>
      <c r="H7705" t="s">
        <v>80</v>
      </c>
      <c r="I7705" t="s">
        <v>27</v>
      </c>
      <c r="J7705">
        <v>47</v>
      </c>
      <c r="K7705" t="s">
        <v>42</v>
      </c>
      <c r="L7705" t="s">
        <v>62</v>
      </c>
      <c r="M7705">
        <v>10</v>
      </c>
      <c r="N7705">
        <v>45</v>
      </c>
      <c r="O7705">
        <v>18945</v>
      </c>
      <c r="P7705">
        <v>4210</v>
      </c>
      <c r="Q7705">
        <v>14735</v>
      </c>
      <c r="R7705" t="s">
        <v>30</v>
      </c>
      <c r="S7705" t="s">
        <v>31</v>
      </c>
      <c r="T7705">
        <v>2</v>
      </c>
      <c r="U7705" t="s">
        <v>32</v>
      </c>
      <c r="V7705" t="s">
        <v>45</v>
      </c>
    </row>
    <row r="7706" spans="1:22" x14ac:dyDescent="0.35">
      <c r="A7706" s="1">
        <v>45471</v>
      </c>
      <c r="B7706" t="s">
        <v>7120</v>
      </c>
      <c r="C7706" t="s">
        <v>47</v>
      </c>
      <c r="D7706" s="1">
        <v>19929</v>
      </c>
      <c r="E7706" t="s">
        <v>98</v>
      </c>
      <c r="F7706">
        <v>44</v>
      </c>
      <c r="G7706" t="s">
        <v>67</v>
      </c>
      <c r="H7706" t="s">
        <v>55</v>
      </c>
      <c r="I7706" t="s">
        <v>27</v>
      </c>
      <c r="J7706">
        <v>70</v>
      </c>
      <c r="K7706" t="s">
        <v>28</v>
      </c>
      <c r="L7706" t="s">
        <v>68</v>
      </c>
      <c r="M7706">
        <v>18</v>
      </c>
      <c r="N7706">
        <v>22</v>
      </c>
      <c r="O7706">
        <v>968</v>
      </c>
      <c r="P7706">
        <v>792</v>
      </c>
      <c r="Q7706">
        <v>176</v>
      </c>
      <c r="R7706" t="s">
        <v>30</v>
      </c>
      <c r="S7706" t="s">
        <v>63</v>
      </c>
      <c r="T7706">
        <v>5</v>
      </c>
      <c r="U7706" t="s">
        <v>32</v>
      </c>
      <c r="V7706" t="s">
        <v>45</v>
      </c>
    </row>
    <row r="7707" spans="1:22" x14ac:dyDescent="0.35">
      <c r="A7707" s="1">
        <v>45457</v>
      </c>
      <c r="B7707" t="s">
        <v>7121</v>
      </c>
      <c r="C7707" t="s">
        <v>78</v>
      </c>
      <c r="D7707" s="1">
        <v>16674</v>
      </c>
      <c r="E7707" t="s">
        <v>24</v>
      </c>
      <c r="F7707">
        <v>497</v>
      </c>
      <c r="G7707" t="s">
        <v>73</v>
      </c>
      <c r="H7707" t="s">
        <v>80</v>
      </c>
      <c r="I7707" t="s">
        <v>27</v>
      </c>
      <c r="J7707">
        <v>79</v>
      </c>
      <c r="K7707" t="s">
        <v>56</v>
      </c>
      <c r="L7707" t="s">
        <v>75</v>
      </c>
      <c r="M7707">
        <v>14</v>
      </c>
      <c r="N7707">
        <v>28</v>
      </c>
      <c r="O7707">
        <v>13916</v>
      </c>
      <c r="P7707">
        <v>6958</v>
      </c>
      <c r="Q7707">
        <v>6958</v>
      </c>
      <c r="R7707" t="s">
        <v>30</v>
      </c>
      <c r="S7707" t="s">
        <v>63</v>
      </c>
      <c r="T7707">
        <v>5</v>
      </c>
      <c r="U7707" t="s">
        <v>32</v>
      </c>
      <c r="V7707" t="s">
        <v>45</v>
      </c>
    </row>
    <row r="7708" spans="1:22" x14ac:dyDescent="0.35">
      <c r="A7708" s="1">
        <v>45358</v>
      </c>
      <c r="B7708" t="s">
        <v>7122</v>
      </c>
      <c r="C7708" t="s">
        <v>84</v>
      </c>
      <c r="D7708" s="1">
        <v>35163</v>
      </c>
      <c r="E7708" t="s">
        <v>98</v>
      </c>
      <c r="F7708">
        <v>355</v>
      </c>
      <c r="G7708" t="s">
        <v>95</v>
      </c>
      <c r="H7708" t="s">
        <v>55</v>
      </c>
      <c r="I7708" t="s">
        <v>27</v>
      </c>
      <c r="J7708">
        <v>28</v>
      </c>
      <c r="K7708" t="s">
        <v>50</v>
      </c>
      <c r="L7708" t="s">
        <v>96</v>
      </c>
      <c r="M7708">
        <v>3</v>
      </c>
      <c r="N7708">
        <v>5</v>
      </c>
      <c r="O7708">
        <v>1775</v>
      </c>
      <c r="P7708">
        <v>1065</v>
      </c>
      <c r="Q7708">
        <v>710</v>
      </c>
      <c r="R7708" t="s">
        <v>82</v>
      </c>
      <c r="S7708" t="s">
        <v>76</v>
      </c>
      <c r="T7708">
        <v>4</v>
      </c>
      <c r="U7708" t="s">
        <v>32</v>
      </c>
      <c r="V7708" t="s">
        <v>52</v>
      </c>
    </row>
    <row r="7709" spans="1:22" x14ac:dyDescent="0.35">
      <c r="A7709" s="1">
        <v>45296</v>
      </c>
      <c r="B7709" t="s">
        <v>7123</v>
      </c>
      <c r="C7709" t="s">
        <v>84</v>
      </c>
      <c r="D7709" s="1">
        <v>23161</v>
      </c>
      <c r="E7709" t="s">
        <v>36</v>
      </c>
      <c r="F7709">
        <v>218</v>
      </c>
      <c r="G7709" t="s">
        <v>95</v>
      </c>
      <c r="H7709" t="s">
        <v>55</v>
      </c>
      <c r="I7709" t="s">
        <v>27</v>
      </c>
      <c r="J7709">
        <v>61</v>
      </c>
      <c r="K7709" t="s">
        <v>28</v>
      </c>
      <c r="L7709" t="s">
        <v>96</v>
      </c>
      <c r="M7709">
        <v>3</v>
      </c>
      <c r="N7709">
        <v>5</v>
      </c>
      <c r="O7709">
        <v>1090</v>
      </c>
      <c r="P7709">
        <v>654</v>
      </c>
      <c r="Q7709">
        <v>436</v>
      </c>
      <c r="R7709" t="s">
        <v>82</v>
      </c>
      <c r="S7709" t="s">
        <v>63</v>
      </c>
      <c r="T7709">
        <v>5</v>
      </c>
      <c r="U7709" t="s">
        <v>32</v>
      </c>
      <c r="V7709" t="s">
        <v>70</v>
      </c>
    </row>
    <row r="7710" spans="1:22" x14ac:dyDescent="0.35">
      <c r="A7710" s="1">
        <v>45425</v>
      </c>
      <c r="B7710" t="s">
        <v>7124</v>
      </c>
      <c r="C7710" t="s">
        <v>35</v>
      </c>
      <c r="D7710" s="1">
        <v>33260</v>
      </c>
      <c r="E7710" t="s">
        <v>24</v>
      </c>
      <c r="F7710">
        <v>440</v>
      </c>
      <c r="G7710" t="s">
        <v>79</v>
      </c>
      <c r="H7710" t="s">
        <v>49</v>
      </c>
      <c r="I7710" t="s">
        <v>27</v>
      </c>
      <c r="J7710">
        <v>33</v>
      </c>
      <c r="K7710" t="s">
        <v>61</v>
      </c>
      <c r="L7710" t="s">
        <v>81</v>
      </c>
      <c r="M7710">
        <v>7</v>
      </c>
      <c r="N7710">
        <v>9</v>
      </c>
      <c r="O7710">
        <v>3960</v>
      </c>
      <c r="P7710">
        <v>3080</v>
      </c>
      <c r="Q7710">
        <v>880</v>
      </c>
      <c r="R7710" t="s">
        <v>82</v>
      </c>
      <c r="S7710" t="s">
        <v>39</v>
      </c>
      <c r="T7710">
        <v>1</v>
      </c>
      <c r="U7710" t="s">
        <v>32</v>
      </c>
      <c r="V7710" t="s">
        <v>40</v>
      </c>
    </row>
    <row r="7711" spans="1:22" x14ac:dyDescent="0.35">
      <c r="A7711" s="1">
        <v>45447</v>
      </c>
      <c r="B7711" t="s">
        <v>7125</v>
      </c>
      <c r="C7711" t="s">
        <v>104</v>
      </c>
      <c r="D7711" s="1">
        <v>24391</v>
      </c>
      <c r="E7711" t="s">
        <v>24</v>
      </c>
      <c r="F7711">
        <v>479</v>
      </c>
      <c r="G7711" t="s">
        <v>73</v>
      </c>
      <c r="H7711" t="s">
        <v>80</v>
      </c>
      <c r="I7711" t="s">
        <v>27</v>
      </c>
      <c r="J7711">
        <v>58</v>
      </c>
      <c r="K7711" t="s">
        <v>42</v>
      </c>
      <c r="L7711" t="s">
        <v>75</v>
      </c>
      <c r="M7711">
        <v>14</v>
      </c>
      <c r="N7711">
        <v>28</v>
      </c>
      <c r="O7711">
        <v>13412</v>
      </c>
      <c r="P7711">
        <v>6706</v>
      </c>
      <c r="Q7711">
        <v>6706</v>
      </c>
      <c r="R7711" t="s">
        <v>30</v>
      </c>
      <c r="S7711" t="s">
        <v>31</v>
      </c>
      <c r="T7711">
        <v>2</v>
      </c>
      <c r="U7711" t="s">
        <v>32</v>
      </c>
      <c r="V7711" t="s">
        <v>45</v>
      </c>
    </row>
    <row r="7712" spans="1:22" x14ac:dyDescent="0.35">
      <c r="A7712" s="1">
        <v>45500</v>
      </c>
      <c r="B7712" t="s">
        <v>7126</v>
      </c>
      <c r="C7712" t="s">
        <v>113</v>
      </c>
      <c r="D7712" s="1">
        <v>23014</v>
      </c>
      <c r="E7712" t="s">
        <v>36</v>
      </c>
      <c r="F7712">
        <v>293</v>
      </c>
      <c r="G7712" t="s">
        <v>67</v>
      </c>
      <c r="H7712" t="s">
        <v>55</v>
      </c>
      <c r="I7712" t="s">
        <v>27</v>
      </c>
      <c r="J7712">
        <v>62</v>
      </c>
      <c r="K7712" t="s">
        <v>28</v>
      </c>
      <c r="L7712" t="s">
        <v>68</v>
      </c>
      <c r="M7712">
        <v>18</v>
      </c>
      <c r="N7712">
        <v>22</v>
      </c>
      <c r="O7712">
        <v>6446</v>
      </c>
      <c r="P7712">
        <v>5274</v>
      </c>
      <c r="Q7712">
        <v>1172</v>
      </c>
      <c r="R7712" t="s">
        <v>30</v>
      </c>
      <c r="S7712" t="s">
        <v>69</v>
      </c>
      <c r="T7712">
        <v>6</v>
      </c>
      <c r="U7712" t="s">
        <v>44</v>
      </c>
      <c r="V7712" t="s">
        <v>90</v>
      </c>
    </row>
    <row r="7713" spans="1:22" x14ac:dyDescent="0.35">
      <c r="A7713" s="1">
        <v>45465</v>
      </c>
      <c r="B7713" t="s">
        <v>7127</v>
      </c>
      <c r="C7713" t="s">
        <v>54</v>
      </c>
      <c r="D7713" s="1">
        <v>21095</v>
      </c>
      <c r="E7713" t="s">
        <v>24</v>
      </c>
      <c r="F7713">
        <v>150</v>
      </c>
      <c r="G7713" t="s">
        <v>67</v>
      </c>
      <c r="H7713" t="s">
        <v>80</v>
      </c>
      <c r="I7713" t="s">
        <v>27</v>
      </c>
      <c r="J7713">
        <v>67</v>
      </c>
      <c r="K7713" t="s">
        <v>28</v>
      </c>
      <c r="L7713" t="s">
        <v>68</v>
      </c>
      <c r="M7713">
        <v>18</v>
      </c>
      <c r="N7713">
        <v>22</v>
      </c>
      <c r="O7713">
        <v>3300</v>
      </c>
      <c r="P7713">
        <v>2700</v>
      </c>
      <c r="Q7713">
        <v>600</v>
      </c>
      <c r="R7713" t="s">
        <v>30</v>
      </c>
      <c r="S7713" t="s">
        <v>69</v>
      </c>
      <c r="T7713">
        <v>6</v>
      </c>
      <c r="U7713" t="s">
        <v>44</v>
      </c>
      <c r="V7713" t="s">
        <v>45</v>
      </c>
    </row>
    <row r="7714" spans="1:22" x14ac:dyDescent="0.35">
      <c r="A7714" s="1">
        <v>45314</v>
      </c>
      <c r="B7714" t="s">
        <v>7128</v>
      </c>
      <c r="C7714" t="s">
        <v>54</v>
      </c>
      <c r="D7714" s="1">
        <v>28679</v>
      </c>
      <c r="E7714" t="s">
        <v>71</v>
      </c>
      <c r="F7714">
        <v>300</v>
      </c>
      <c r="G7714" t="s">
        <v>73</v>
      </c>
      <c r="H7714" t="s">
        <v>55</v>
      </c>
      <c r="I7714" t="s">
        <v>27</v>
      </c>
      <c r="J7714">
        <v>46</v>
      </c>
      <c r="K7714" t="s">
        <v>42</v>
      </c>
      <c r="L7714" t="s">
        <v>75</v>
      </c>
      <c r="M7714">
        <v>14</v>
      </c>
      <c r="N7714">
        <v>28</v>
      </c>
      <c r="O7714">
        <v>8400</v>
      </c>
      <c r="P7714">
        <v>4200</v>
      </c>
      <c r="Q7714">
        <v>4200</v>
      </c>
      <c r="R7714" t="s">
        <v>30</v>
      </c>
      <c r="S7714" t="s">
        <v>31</v>
      </c>
      <c r="T7714">
        <v>2</v>
      </c>
      <c r="U7714" t="s">
        <v>32</v>
      </c>
      <c r="V7714" t="s">
        <v>70</v>
      </c>
    </row>
    <row r="7715" spans="1:22" x14ac:dyDescent="0.35">
      <c r="A7715" s="1">
        <v>45393</v>
      </c>
      <c r="B7715" t="s">
        <v>7129</v>
      </c>
      <c r="C7715" t="s">
        <v>47</v>
      </c>
      <c r="D7715" s="1">
        <v>27591</v>
      </c>
      <c r="E7715" t="s">
        <v>98</v>
      </c>
      <c r="F7715">
        <v>170</v>
      </c>
      <c r="G7715" t="s">
        <v>25</v>
      </c>
      <c r="H7715" t="s">
        <v>41</v>
      </c>
      <c r="I7715" t="s">
        <v>27</v>
      </c>
      <c r="J7715">
        <v>49</v>
      </c>
      <c r="K7715" t="s">
        <v>42</v>
      </c>
      <c r="L7715" t="s">
        <v>29</v>
      </c>
      <c r="M7715">
        <v>10</v>
      </c>
      <c r="N7715">
        <v>14</v>
      </c>
      <c r="O7715">
        <v>2380</v>
      </c>
      <c r="P7715">
        <v>1700</v>
      </c>
      <c r="Q7715">
        <v>680</v>
      </c>
      <c r="R7715" t="s">
        <v>30</v>
      </c>
      <c r="S7715" t="s">
        <v>76</v>
      </c>
      <c r="T7715">
        <v>4</v>
      </c>
      <c r="U7715" t="s">
        <v>32</v>
      </c>
      <c r="V7715" t="s">
        <v>72</v>
      </c>
    </row>
    <row r="7716" spans="1:22" x14ac:dyDescent="0.35">
      <c r="A7716" s="1">
        <v>45351</v>
      </c>
      <c r="B7716" t="s">
        <v>1249</v>
      </c>
      <c r="C7716" t="s">
        <v>23</v>
      </c>
      <c r="D7716" s="1">
        <v>26332</v>
      </c>
      <c r="E7716" t="s">
        <v>71</v>
      </c>
      <c r="F7716">
        <v>109</v>
      </c>
      <c r="G7716" t="s">
        <v>93</v>
      </c>
      <c r="H7716" t="s">
        <v>41</v>
      </c>
      <c r="I7716" t="s">
        <v>38</v>
      </c>
      <c r="J7716">
        <v>52</v>
      </c>
      <c r="K7716" t="s">
        <v>42</v>
      </c>
      <c r="L7716" t="s">
        <v>94</v>
      </c>
      <c r="M7716">
        <v>5</v>
      </c>
      <c r="N7716">
        <v>7</v>
      </c>
      <c r="O7716">
        <v>763</v>
      </c>
      <c r="P7716">
        <v>545</v>
      </c>
      <c r="Q7716">
        <v>218</v>
      </c>
      <c r="R7716" t="s">
        <v>82</v>
      </c>
      <c r="S7716" t="s">
        <v>76</v>
      </c>
      <c r="T7716">
        <v>4</v>
      </c>
      <c r="U7716" t="s">
        <v>32</v>
      </c>
      <c r="V7716" t="s">
        <v>33</v>
      </c>
    </row>
    <row r="7717" spans="1:22" x14ac:dyDescent="0.35">
      <c r="A7717" s="1">
        <v>45435</v>
      </c>
      <c r="B7717" t="s">
        <v>7130</v>
      </c>
      <c r="C7717" t="s">
        <v>84</v>
      </c>
      <c r="D7717" s="1">
        <v>25726</v>
      </c>
      <c r="E7717" t="s">
        <v>36</v>
      </c>
      <c r="F7717">
        <v>464</v>
      </c>
      <c r="G7717" t="s">
        <v>25</v>
      </c>
      <c r="H7717" t="s">
        <v>74</v>
      </c>
      <c r="I7717" t="s">
        <v>27</v>
      </c>
      <c r="J7717">
        <v>54</v>
      </c>
      <c r="K7717" t="s">
        <v>42</v>
      </c>
      <c r="L7717" t="s">
        <v>29</v>
      </c>
      <c r="M7717">
        <v>10</v>
      </c>
      <c r="N7717">
        <v>14</v>
      </c>
      <c r="O7717">
        <v>6496</v>
      </c>
      <c r="P7717">
        <v>4640</v>
      </c>
      <c r="Q7717">
        <v>1856</v>
      </c>
      <c r="R7717" t="s">
        <v>30</v>
      </c>
      <c r="S7717" t="s">
        <v>76</v>
      </c>
      <c r="T7717">
        <v>4</v>
      </c>
      <c r="U7717" t="s">
        <v>32</v>
      </c>
      <c r="V7717" t="s">
        <v>40</v>
      </c>
    </row>
    <row r="7718" spans="1:22" x14ac:dyDescent="0.35">
      <c r="A7718" s="1">
        <v>45439</v>
      </c>
      <c r="B7718" t="s">
        <v>7131</v>
      </c>
      <c r="C7718" t="s">
        <v>113</v>
      </c>
      <c r="D7718" s="1">
        <v>34097</v>
      </c>
      <c r="E7718" t="s">
        <v>98</v>
      </c>
      <c r="F7718">
        <v>99</v>
      </c>
      <c r="G7718" t="s">
        <v>93</v>
      </c>
      <c r="H7718" t="s">
        <v>37</v>
      </c>
      <c r="I7718" t="s">
        <v>27</v>
      </c>
      <c r="J7718">
        <v>31</v>
      </c>
      <c r="K7718" t="s">
        <v>61</v>
      </c>
      <c r="L7718" t="s">
        <v>94</v>
      </c>
      <c r="M7718">
        <v>5</v>
      </c>
      <c r="N7718">
        <v>7</v>
      </c>
      <c r="O7718">
        <v>693</v>
      </c>
      <c r="P7718">
        <v>495</v>
      </c>
      <c r="Q7718">
        <v>198</v>
      </c>
      <c r="R7718" t="s">
        <v>82</v>
      </c>
      <c r="S7718" t="s">
        <v>39</v>
      </c>
      <c r="T7718">
        <v>1</v>
      </c>
      <c r="U7718" t="s">
        <v>32</v>
      </c>
      <c r="V7718" t="s">
        <v>40</v>
      </c>
    </row>
    <row r="7719" spans="1:22" x14ac:dyDescent="0.35">
      <c r="A7719" s="1">
        <v>45412</v>
      </c>
      <c r="B7719" t="s">
        <v>1875</v>
      </c>
      <c r="C7719" t="s">
        <v>47</v>
      </c>
      <c r="D7719" s="1">
        <v>36082</v>
      </c>
      <c r="E7719" t="s">
        <v>24</v>
      </c>
      <c r="F7719">
        <v>203</v>
      </c>
      <c r="G7719" t="s">
        <v>88</v>
      </c>
      <c r="H7719" t="s">
        <v>49</v>
      </c>
      <c r="I7719" t="s">
        <v>27</v>
      </c>
      <c r="J7719">
        <v>26</v>
      </c>
      <c r="K7719" t="s">
        <v>50</v>
      </c>
      <c r="L7719" t="s">
        <v>89</v>
      </c>
      <c r="M7719">
        <v>19</v>
      </c>
      <c r="N7719">
        <v>23</v>
      </c>
      <c r="O7719">
        <v>4669</v>
      </c>
      <c r="P7719">
        <v>3857</v>
      </c>
      <c r="Q7719">
        <v>812</v>
      </c>
      <c r="R7719" t="s">
        <v>30</v>
      </c>
      <c r="S7719" t="s">
        <v>31</v>
      </c>
      <c r="T7719">
        <v>2</v>
      </c>
      <c r="U7719" t="s">
        <v>32</v>
      </c>
      <c r="V7719" t="s">
        <v>72</v>
      </c>
    </row>
    <row r="7720" spans="1:22" x14ac:dyDescent="0.35">
      <c r="A7720" s="1">
        <v>45387</v>
      </c>
      <c r="B7720" t="s">
        <v>7132</v>
      </c>
      <c r="C7720" t="s">
        <v>113</v>
      </c>
      <c r="D7720" s="1">
        <v>38456</v>
      </c>
      <c r="E7720" t="s">
        <v>71</v>
      </c>
      <c r="F7720">
        <v>497</v>
      </c>
      <c r="G7720" t="s">
        <v>88</v>
      </c>
      <c r="H7720" t="s">
        <v>80</v>
      </c>
      <c r="I7720" t="s">
        <v>27</v>
      </c>
      <c r="J7720">
        <v>19</v>
      </c>
      <c r="K7720" t="s">
        <v>50</v>
      </c>
      <c r="L7720" t="s">
        <v>89</v>
      </c>
      <c r="M7720">
        <v>19</v>
      </c>
      <c r="N7720">
        <v>23</v>
      </c>
      <c r="O7720">
        <v>11431</v>
      </c>
      <c r="P7720">
        <v>9443</v>
      </c>
      <c r="Q7720">
        <v>1988</v>
      </c>
      <c r="R7720" t="s">
        <v>30</v>
      </c>
      <c r="S7720" t="s">
        <v>63</v>
      </c>
      <c r="T7720">
        <v>5</v>
      </c>
      <c r="U7720" t="s">
        <v>32</v>
      </c>
      <c r="V7720" t="s">
        <v>72</v>
      </c>
    </row>
    <row r="7721" spans="1:22" x14ac:dyDescent="0.35">
      <c r="A7721" s="1">
        <v>45348</v>
      </c>
      <c r="B7721" t="s">
        <v>7133</v>
      </c>
      <c r="C7721" t="s">
        <v>23</v>
      </c>
      <c r="D7721" s="1">
        <v>22489</v>
      </c>
      <c r="E7721" t="s">
        <v>24</v>
      </c>
      <c r="F7721">
        <v>398</v>
      </c>
      <c r="G7721" t="s">
        <v>88</v>
      </c>
      <c r="H7721" t="s">
        <v>55</v>
      </c>
      <c r="I7721" t="s">
        <v>27</v>
      </c>
      <c r="J7721">
        <v>63</v>
      </c>
      <c r="K7721" t="s">
        <v>28</v>
      </c>
      <c r="L7721" t="s">
        <v>89</v>
      </c>
      <c r="M7721">
        <v>19</v>
      </c>
      <c r="N7721">
        <v>23</v>
      </c>
      <c r="O7721">
        <v>9154</v>
      </c>
      <c r="P7721">
        <v>7562</v>
      </c>
      <c r="Q7721">
        <v>1592</v>
      </c>
      <c r="R7721" t="s">
        <v>30</v>
      </c>
      <c r="S7721" t="s">
        <v>39</v>
      </c>
      <c r="T7721">
        <v>1</v>
      </c>
      <c r="U7721" t="s">
        <v>32</v>
      </c>
      <c r="V7721" t="s">
        <v>33</v>
      </c>
    </row>
    <row r="7722" spans="1:22" x14ac:dyDescent="0.35">
      <c r="A7722" s="1">
        <v>45328</v>
      </c>
      <c r="B7722" t="s">
        <v>7134</v>
      </c>
      <c r="C7722" t="s">
        <v>35</v>
      </c>
      <c r="D7722" s="1">
        <v>24532</v>
      </c>
      <c r="E7722" t="s">
        <v>36</v>
      </c>
      <c r="F7722">
        <v>395</v>
      </c>
      <c r="G7722" t="s">
        <v>73</v>
      </c>
      <c r="H7722" t="s">
        <v>80</v>
      </c>
      <c r="I7722" t="s">
        <v>27</v>
      </c>
      <c r="J7722">
        <v>57</v>
      </c>
      <c r="K7722" t="s">
        <v>42</v>
      </c>
      <c r="L7722" t="s">
        <v>75</v>
      </c>
      <c r="M7722">
        <v>14</v>
      </c>
      <c r="N7722">
        <v>28</v>
      </c>
      <c r="O7722">
        <v>11060</v>
      </c>
      <c r="P7722">
        <v>5530</v>
      </c>
      <c r="Q7722">
        <v>5530</v>
      </c>
      <c r="R7722" t="s">
        <v>30</v>
      </c>
      <c r="S7722" t="s">
        <v>31</v>
      </c>
      <c r="T7722">
        <v>2</v>
      </c>
      <c r="U7722" t="s">
        <v>32</v>
      </c>
      <c r="V7722" t="s">
        <v>33</v>
      </c>
    </row>
    <row r="7723" spans="1:22" x14ac:dyDescent="0.35">
      <c r="A7723" s="1">
        <v>45504</v>
      </c>
      <c r="B7723" t="s">
        <v>7135</v>
      </c>
      <c r="C7723" t="s">
        <v>54</v>
      </c>
      <c r="D7723" s="1">
        <v>26729</v>
      </c>
      <c r="E7723" t="s">
        <v>98</v>
      </c>
      <c r="F7723">
        <v>120</v>
      </c>
      <c r="G7723" t="s">
        <v>48</v>
      </c>
      <c r="H7723" t="s">
        <v>55</v>
      </c>
      <c r="I7723" t="s">
        <v>27</v>
      </c>
      <c r="J7723">
        <v>51</v>
      </c>
      <c r="K7723" t="s">
        <v>42</v>
      </c>
      <c r="L7723" t="s">
        <v>51</v>
      </c>
      <c r="M7723">
        <v>10</v>
      </c>
      <c r="N7723">
        <v>11</v>
      </c>
      <c r="O7723">
        <v>1320</v>
      </c>
      <c r="P7723">
        <v>1200</v>
      </c>
      <c r="Q7723">
        <v>120</v>
      </c>
      <c r="R7723" t="s">
        <v>30</v>
      </c>
      <c r="S7723" t="s">
        <v>57</v>
      </c>
      <c r="T7723">
        <v>3</v>
      </c>
      <c r="U7723" t="s">
        <v>32</v>
      </c>
      <c r="V7723" t="s">
        <v>90</v>
      </c>
    </row>
    <row r="7724" spans="1:22" x14ac:dyDescent="0.35">
      <c r="A7724" s="1">
        <v>45347</v>
      </c>
      <c r="B7724" t="s">
        <v>7136</v>
      </c>
      <c r="C7724" t="s">
        <v>47</v>
      </c>
      <c r="D7724" s="1">
        <v>22387</v>
      </c>
      <c r="E7724" t="s">
        <v>24</v>
      </c>
      <c r="F7724">
        <v>60</v>
      </c>
      <c r="G7724" t="s">
        <v>95</v>
      </c>
      <c r="H7724" t="s">
        <v>55</v>
      </c>
      <c r="I7724" t="s">
        <v>27</v>
      </c>
      <c r="J7724">
        <v>63</v>
      </c>
      <c r="K7724" t="s">
        <v>28</v>
      </c>
      <c r="L7724" t="s">
        <v>96</v>
      </c>
      <c r="M7724">
        <v>3</v>
      </c>
      <c r="N7724">
        <v>5</v>
      </c>
      <c r="O7724">
        <v>300</v>
      </c>
      <c r="P7724">
        <v>180</v>
      </c>
      <c r="Q7724">
        <v>120</v>
      </c>
      <c r="R7724" t="s">
        <v>82</v>
      </c>
      <c r="S7724" t="s">
        <v>43</v>
      </c>
      <c r="T7724">
        <v>0</v>
      </c>
      <c r="U7724" t="s">
        <v>44</v>
      </c>
      <c r="V7724" t="s">
        <v>33</v>
      </c>
    </row>
    <row r="7725" spans="1:22" x14ac:dyDescent="0.35">
      <c r="A7725" s="1">
        <v>45382</v>
      </c>
      <c r="B7725" t="s">
        <v>7137</v>
      </c>
      <c r="C7725" t="s">
        <v>100</v>
      </c>
      <c r="D7725" s="1">
        <v>32713</v>
      </c>
      <c r="E7725" t="s">
        <v>24</v>
      </c>
      <c r="F7725">
        <v>165</v>
      </c>
      <c r="G7725" t="s">
        <v>88</v>
      </c>
      <c r="H7725" t="s">
        <v>49</v>
      </c>
      <c r="I7725" t="s">
        <v>27</v>
      </c>
      <c r="J7725">
        <v>35</v>
      </c>
      <c r="K7725" t="s">
        <v>61</v>
      </c>
      <c r="L7725" t="s">
        <v>89</v>
      </c>
      <c r="M7725">
        <v>19</v>
      </c>
      <c r="N7725">
        <v>23</v>
      </c>
      <c r="O7725">
        <v>3795</v>
      </c>
      <c r="P7725">
        <v>3135</v>
      </c>
      <c r="Q7725">
        <v>660</v>
      </c>
      <c r="R7725" t="s">
        <v>30</v>
      </c>
      <c r="S7725" t="s">
        <v>43</v>
      </c>
      <c r="T7725">
        <v>0</v>
      </c>
      <c r="U7725" t="s">
        <v>44</v>
      </c>
      <c r="V7725" t="s">
        <v>52</v>
      </c>
    </row>
    <row r="7726" spans="1:22" x14ac:dyDescent="0.35">
      <c r="A7726" s="1">
        <v>45353</v>
      </c>
      <c r="B7726" t="s">
        <v>7138</v>
      </c>
      <c r="C7726" t="s">
        <v>78</v>
      </c>
      <c r="D7726" s="1">
        <v>31931</v>
      </c>
      <c r="E7726" t="s">
        <v>71</v>
      </c>
      <c r="F7726">
        <v>198</v>
      </c>
      <c r="G7726" t="s">
        <v>95</v>
      </c>
      <c r="H7726" t="s">
        <v>80</v>
      </c>
      <c r="I7726" t="s">
        <v>27</v>
      </c>
      <c r="J7726">
        <v>37</v>
      </c>
      <c r="K7726" t="s">
        <v>61</v>
      </c>
      <c r="L7726" t="s">
        <v>96</v>
      </c>
      <c r="M7726">
        <v>3</v>
      </c>
      <c r="N7726">
        <v>5</v>
      </c>
      <c r="O7726">
        <v>990</v>
      </c>
      <c r="P7726">
        <v>594</v>
      </c>
      <c r="Q7726">
        <v>396</v>
      </c>
      <c r="R7726" t="s">
        <v>82</v>
      </c>
      <c r="S7726" t="s">
        <v>69</v>
      </c>
      <c r="T7726">
        <v>6</v>
      </c>
      <c r="U7726" t="s">
        <v>44</v>
      </c>
      <c r="V7726" t="s">
        <v>52</v>
      </c>
    </row>
    <row r="7727" spans="1:22" x14ac:dyDescent="0.35">
      <c r="A7727" s="1">
        <v>45460</v>
      </c>
      <c r="B7727" t="s">
        <v>7139</v>
      </c>
      <c r="C7727" t="s">
        <v>113</v>
      </c>
      <c r="D7727" s="1">
        <v>23304</v>
      </c>
      <c r="E7727" t="s">
        <v>24</v>
      </c>
      <c r="F7727">
        <v>234</v>
      </c>
      <c r="G7727" t="s">
        <v>93</v>
      </c>
      <c r="H7727" t="s">
        <v>55</v>
      </c>
      <c r="I7727" t="s">
        <v>27</v>
      </c>
      <c r="J7727">
        <v>61</v>
      </c>
      <c r="K7727" t="s">
        <v>28</v>
      </c>
      <c r="L7727" t="s">
        <v>94</v>
      </c>
      <c r="M7727">
        <v>5</v>
      </c>
      <c r="N7727">
        <v>7</v>
      </c>
      <c r="O7727">
        <v>1638</v>
      </c>
      <c r="P7727">
        <v>1170</v>
      </c>
      <c r="Q7727">
        <v>468</v>
      </c>
      <c r="R7727" t="s">
        <v>82</v>
      </c>
      <c r="S7727" t="s">
        <v>39</v>
      </c>
      <c r="T7727">
        <v>1</v>
      </c>
      <c r="U7727" t="s">
        <v>32</v>
      </c>
      <c r="V7727" t="s">
        <v>45</v>
      </c>
    </row>
    <row r="7728" spans="1:22" x14ac:dyDescent="0.35">
      <c r="A7728" s="1">
        <v>45366</v>
      </c>
      <c r="B7728" t="s">
        <v>7140</v>
      </c>
      <c r="C7728" t="s">
        <v>78</v>
      </c>
      <c r="D7728" s="1">
        <v>22952</v>
      </c>
      <c r="E7728" t="s">
        <v>24</v>
      </c>
      <c r="F7728">
        <v>413</v>
      </c>
      <c r="G7728" t="s">
        <v>73</v>
      </c>
      <c r="H7728" t="s">
        <v>80</v>
      </c>
      <c r="I7728" t="s">
        <v>27</v>
      </c>
      <c r="J7728">
        <v>61</v>
      </c>
      <c r="K7728" t="s">
        <v>28</v>
      </c>
      <c r="L7728" t="s">
        <v>75</v>
      </c>
      <c r="M7728">
        <v>14</v>
      </c>
      <c r="N7728">
        <v>28</v>
      </c>
      <c r="O7728">
        <v>11564</v>
      </c>
      <c r="P7728">
        <v>5782</v>
      </c>
      <c r="Q7728">
        <v>5782</v>
      </c>
      <c r="R7728" t="s">
        <v>30</v>
      </c>
      <c r="S7728" t="s">
        <v>63</v>
      </c>
      <c r="T7728">
        <v>5</v>
      </c>
      <c r="U7728" t="s">
        <v>32</v>
      </c>
      <c r="V7728" t="s">
        <v>52</v>
      </c>
    </row>
    <row r="7729" spans="1:22" x14ac:dyDescent="0.35">
      <c r="A7729" s="1">
        <v>45329</v>
      </c>
      <c r="B7729" t="s">
        <v>7141</v>
      </c>
      <c r="C7729" t="s">
        <v>104</v>
      </c>
      <c r="D7729" s="1">
        <v>26630</v>
      </c>
      <c r="E7729" t="s">
        <v>98</v>
      </c>
      <c r="F7729">
        <v>160</v>
      </c>
      <c r="G7729" t="s">
        <v>95</v>
      </c>
      <c r="H7729" t="s">
        <v>55</v>
      </c>
      <c r="I7729" t="s">
        <v>27</v>
      </c>
      <c r="J7729">
        <v>51</v>
      </c>
      <c r="K7729" t="s">
        <v>42</v>
      </c>
      <c r="L7729" t="s">
        <v>96</v>
      </c>
      <c r="M7729">
        <v>3</v>
      </c>
      <c r="N7729">
        <v>5</v>
      </c>
      <c r="O7729">
        <v>800</v>
      </c>
      <c r="P7729">
        <v>480</v>
      </c>
      <c r="Q7729">
        <v>320</v>
      </c>
      <c r="R7729" t="s">
        <v>82</v>
      </c>
      <c r="S7729" t="s">
        <v>57</v>
      </c>
      <c r="T7729">
        <v>3</v>
      </c>
      <c r="U7729" t="s">
        <v>32</v>
      </c>
      <c r="V7729" t="s">
        <v>33</v>
      </c>
    </row>
    <row r="7730" spans="1:22" x14ac:dyDescent="0.35">
      <c r="A7730" s="1">
        <v>45425</v>
      </c>
      <c r="B7730" t="s">
        <v>6682</v>
      </c>
      <c r="C7730" t="s">
        <v>54</v>
      </c>
      <c r="D7730" s="1">
        <v>38042</v>
      </c>
      <c r="E7730" t="s">
        <v>24</v>
      </c>
      <c r="F7730">
        <v>419</v>
      </c>
      <c r="G7730" t="s">
        <v>48</v>
      </c>
      <c r="H7730" t="s">
        <v>41</v>
      </c>
      <c r="I7730" t="s">
        <v>27</v>
      </c>
      <c r="J7730">
        <v>20</v>
      </c>
      <c r="K7730" t="s">
        <v>50</v>
      </c>
      <c r="L7730" t="s">
        <v>51</v>
      </c>
      <c r="M7730">
        <v>10</v>
      </c>
      <c r="N7730">
        <v>11</v>
      </c>
      <c r="O7730">
        <v>4609</v>
      </c>
      <c r="P7730">
        <v>4190</v>
      </c>
      <c r="Q7730">
        <v>419</v>
      </c>
      <c r="R7730" t="s">
        <v>30</v>
      </c>
      <c r="S7730" t="s">
        <v>39</v>
      </c>
      <c r="T7730">
        <v>1</v>
      </c>
      <c r="U7730" t="s">
        <v>32</v>
      </c>
      <c r="V7730" t="s">
        <v>40</v>
      </c>
    </row>
    <row r="7731" spans="1:22" x14ac:dyDescent="0.35">
      <c r="A7731" s="1">
        <v>45348</v>
      </c>
      <c r="B7731" t="s">
        <v>7142</v>
      </c>
      <c r="C7731" t="s">
        <v>104</v>
      </c>
      <c r="D7731" s="1">
        <v>19132</v>
      </c>
      <c r="E7731" t="s">
        <v>36</v>
      </c>
      <c r="F7731">
        <v>425</v>
      </c>
      <c r="G7731" t="s">
        <v>93</v>
      </c>
      <c r="H7731" t="s">
        <v>41</v>
      </c>
      <c r="I7731" t="s">
        <v>38</v>
      </c>
      <c r="J7731">
        <v>72</v>
      </c>
      <c r="K7731" t="s">
        <v>28</v>
      </c>
      <c r="L7731" t="s">
        <v>94</v>
      </c>
      <c r="M7731">
        <v>5</v>
      </c>
      <c r="N7731">
        <v>7</v>
      </c>
      <c r="O7731">
        <v>2975</v>
      </c>
      <c r="P7731">
        <v>2125</v>
      </c>
      <c r="Q7731">
        <v>850</v>
      </c>
      <c r="R7731" t="s">
        <v>82</v>
      </c>
      <c r="S7731" t="s">
        <v>39</v>
      </c>
      <c r="T7731">
        <v>1</v>
      </c>
      <c r="U7731" t="s">
        <v>32</v>
      </c>
      <c r="V7731" t="s">
        <v>33</v>
      </c>
    </row>
    <row r="7732" spans="1:22" x14ac:dyDescent="0.35">
      <c r="A7732" s="1">
        <v>45322</v>
      </c>
      <c r="B7732" t="s">
        <v>7143</v>
      </c>
      <c r="C7732" t="s">
        <v>54</v>
      </c>
      <c r="D7732" s="1">
        <v>31611</v>
      </c>
      <c r="E7732" t="s">
        <v>71</v>
      </c>
      <c r="F7732">
        <v>196</v>
      </c>
      <c r="G7732" t="s">
        <v>93</v>
      </c>
      <c r="H7732" t="s">
        <v>74</v>
      </c>
      <c r="I7732" t="s">
        <v>27</v>
      </c>
      <c r="J7732">
        <v>38</v>
      </c>
      <c r="K7732" t="s">
        <v>61</v>
      </c>
      <c r="L7732" t="s">
        <v>94</v>
      </c>
      <c r="M7732">
        <v>5</v>
      </c>
      <c r="N7732">
        <v>7</v>
      </c>
      <c r="O7732">
        <v>1372</v>
      </c>
      <c r="P7732">
        <v>980</v>
      </c>
      <c r="Q7732">
        <v>392</v>
      </c>
      <c r="R7732" t="s">
        <v>82</v>
      </c>
      <c r="S7732" t="s">
        <v>57</v>
      </c>
      <c r="T7732">
        <v>3</v>
      </c>
      <c r="U7732" t="s">
        <v>32</v>
      </c>
      <c r="V7732" t="s">
        <v>70</v>
      </c>
    </row>
    <row r="7733" spans="1:22" x14ac:dyDescent="0.35">
      <c r="A7733" s="1">
        <v>45341</v>
      </c>
      <c r="B7733" t="s">
        <v>7144</v>
      </c>
      <c r="C7733" t="s">
        <v>54</v>
      </c>
      <c r="D7733" s="1">
        <v>38265</v>
      </c>
      <c r="E7733" t="s">
        <v>24</v>
      </c>
      <c r="F7733">
        <v>16</v>
      </c>
      <c r="G7733" t="s">
        <v>93</v>
      </c>
      <c r="H7733" t="s">
        <v>37</v>
      </c>
      <c r="I7733" t="s">
        <v>27</v>
      </c>
      <c r="J7733">
        <v>19</v>
      </c>
      <c r="K7733" t="s">
        <v>50</v>
      </c>
      <c r="L7733" t="s">
        <v>94</v>
      </c>
      <c r="M7733">
        <v>5</v>
      </c>
      <c r="N7733">
        <v>7</v>
      </c>
      <c r="O7733">
        <v>112</v>
      </c>
      <c r="P7733">
        <v>80</v>
      </c>
      <c r="Q7733">
        <v>32</v>
      </c>
      <c r="R7733" t="s">
        <v>82</v>
      </c>
      <c r="S7733" t="s">
        <v>39</v>
      </c>
      <c r="T7733">
        <v>1</v>
      </c>
      <c r="U7733" t="s">
        <v>32</v>
      </c>
      <c r="V7733" t="s">
        <v>33</v>
      </c>
    </row>
    <row r="7734" spans="1:22" x14ac:dyDescent="0.35">
      <c r="A7734" s="1">
        <v>45468</v>
      </c>
      <c r="B7734" t="s">
        <v>7145</v>
      </c>
      <c r="C7734" t="s">
        <v>100</v>
      </c>
      <c r="D7734" s="1">
        <v>28703</v>
      </c>
      <c r="E7734" t="s">
        <v>24</v>
      </c>
      <c r="F7734">
        <v>137</v>
      </c>
      <c r="G7734" t="s">
        <v>59</v>
      </c>
      <c r="H7734" t="s">
        <v>49</v>
      </c>
      <c r="I7734" t="s">
        <v>27</v>
      </c>
      <c r="J7734">
        <v>46</v>
      </c>
      <c r="K7734" t="s">
        <v>42</v>
      </c>
      <c r="L7734" t="s">
        <v>62</v>
      </c>
      <c r="M7734">
        <v>10</v>
      </c>
      <c r="N7734">
        <v>45</v>
      </c>
      <c r="O7734">
        <v>6165</v>
      </c>
      <c r="P7734">
        <v>1370</v>
      </c>
      <c r="Q7734">
        <v>4795</v>
      </c>
      <c r="R7734" t="s">
        <v>30</v>
      </c>
      <c r="S7734" t="s">
        <v>31</v>
      </c>
      <c r="T7734">
        <v>2</v>
      </c>
      <c r="U7734" t="s">
        <v>32</v>
      </c>
      <c r="V7734" t="s">
        <v>45</v>
      </c>
    </row>
    <row r="7735" spans="1:22" x14ac:dyDescent="0.35">
      <c r="A7735" s="1">
        <v>45434</v>
      </c>
      <c r="B7735" t="s">
        <v>7146</v>
      </c>
      <c r="C7735" t="s">
        <v>47</v>
      </c>
      <c r="D7735" s="1">
        <v>31878</v>
      </c>
      <c r="E7735" t="s">
        <v>71</v>
      </c>
      <c r="F7735">
        <v>68</v>
      </c>
      <c r="G7735" t="s">
        <v>67</v>
      </c>
      <c r="H7735" t="s">
        <v>26</v>
      </c>
      <c r="I7735" t="s">
        <v>27</v>
      </c>
      <c r="J7735">
        <v>37</v>
      </c>
      <c r="K7735" t="s">
        <v>61</v>
      </c>
      <c r="L7735" t="s">
        <v>68</v>
      </c>
      <c r="M7735">
        <v>18</v>
      </c>
      <c r="N7735">
        <v>22</v>
      </c>
      <c r="O7735">
        <v>1496</v>
      </c>
      <c r="P7735">
        <v>1224</v>
      </c>
      <c r="Q7735">
        <v>272</v>
      </c>
      <c r="R7735" t="s">
        <v>30</v>
      </c>
      <c r="S7735" t="s">
        <v>57</v>
      </c>
      <c r="T7735">
        <v>3</v>
      </c>
      <c r="U7735" t="s">
        <v>32</v>
      </c>
      <c r="V7735" t="s">
        <v>40</v>
      </c>
    </row>
    <row r="7736" spans="1:22" x14ac:dyDescent="0.35">
      <c r="A7736" s="1">
        <v>45474</v>
      </c>
      <c r="B7736" t="s">
        <v>7147</v>
      </c>
      <c r="C7736" t="s">
        <v>78</v>
      </c>
      <c r="D7736" s="1">
        <v>27805</v>
      </c>
      <c r="E7736" t="s">
        <v>71</v>
      </c>
      <c r="F7736">
        <v>147</v>
      </c>
      <c r="G7736" t="s">
        <v>88</v>
      </c>
      <c r="H7736" t="s">
        <v>60</v>
      </c>
      <c r="I7736" t="s">
        <v>27</v>
      </c>
      <c r="J7736">
        <v>48</v>
      </c>
      <c r="K7736" t="s">
        <v>42</v>
      </c>
      <c r="L7736" t="s">
        <v>89</v>
      </c>
      <c r="M7736">
        <v>19</v>
      </c>
      <c r="N7736">
        <v>23</v>
      </c>
      <c r="O7736">
        <v>3381</v>
      </c>
      <c r="P7736">
        <v>2793</v>
      </c>
      <c r="Q7736">
        <v>588</v>
      </c>
      <c r="R7736" t="s">
        <v>30</v>
      </c>
      <c r="S7736" t="s">
        <v>39</v>
      </c>
      <c r="T7736">
        <v>1</v>
      </c>
      <c r="U7736" t="s">
        <v>32</v>
      </c>
      <c r="V7736" t="s">
        <v>90</v>
      </c>
    </row>
    <row r="7737" spans="1:22" x14ac:dyDescent="0.35">
      <c r="A7737" s="1">
        <v>45374</v>
      </c>
      <c r="B7737" t="s">
        <v>7148</v>
      </c>
      <c r="C7737" t="s">
        <v>23</v>
      </c>
      <c r="D7737" s="1">
        <v>32701</v>
      </c>
      <c r="E7737" t="s">
        <v>36</v>
      </c>
      <c r="F7737">
        <v>357</v>
      </c>
      <c r="G7737" t="s">
        <v>73</v>
      </c>
      <c r="H7737" t="s">
        <v>41</v>
      </c>
      <c r="I7737" t="s">
        <v>27</v>
      </c>
      <c r="J7737">
        <v>35</v>
      </c>
      <c r="K7737" t="s">
        <v>61</v>
      </c>
      <c r="L7737" t="s">
        <v>75</v>
      </c>
      <c r="M7737">
        <v>14</v>
      </c>
      <c r="N7737">
        <v>28</v>
      </c>
      <c r="O7737">
        <v>9996</v>
      </c>
      <c r="P7737">
        <v>4998</v>
      </c>
      <c r="Q7737">
        <v>4998</v>
      </c>
      <c r="R7737" t="s">
        <v>30</v>
      </c>
      <c r="S7737" t="s">
        <v>69</v>
      </c>
      <c r="T7737">
        <v>6</v>
      </c>
      <c r="U7737" t="s">
        <v>44</v>
      </c>
      <c r="V7737" t="s">
        <v>52</v>
      </c>
    </row>
    <row r="7738" spans="1:22" x14ac:dyDescent="0.35">
      <c r="A7738" s="1">
        <v>45407</v>
      </c>
      <c r="B7738" t="s">
        <v>5682</v>
      </c>
      <c r="C7738" t="s">
        <v>84</v>
      </c>
      <c r="D7738" s="1">
        <v>24410</v>
      </c>
      <c r="E7738" t="s">
        <v>24</v>
      </c>
      <c r="F7738">
        <v>371</v>
      </c>
      <c r="G7738" t="s">
        <v>88</v>
      </c>
      <c r="H7738" t="s">
        <v>26</v>
      </c>
      <c r="I7738" t="s">
        <v>27</v>
      </c>
      <c r="J7738">
        <v>58</v>
      </c>
      <c r="K7738" t="s">
        <v>42</v>
      </c>
      <c r="L7738" t="s">
        <v>89</v>
      </c>
      <c r="M7738">
        <v>19</v>
      </c>
      <c r="N7738">
        <v>23</v>
      </c>
      <c r="O7738">
        <v>8533</v>
      </c>
      <c r="P7738">
        <v>7049</v>
      </c>
      <c r="Q7738">
        <v>1484</v>
      </c>
      <c r="R7738" t="s">
        <v>30</v>
      </c>
      <c r="S7738" t="s">
        <v>76</v>
      </c>
      <c r="T7738">
        <v>4</v>
      </c>
      <c r="U7738" t="s">
        <v>32</v>
      </c>
      <c r="V7738" t="s">
        <v>72</v>
      </c>
    </row>
    <row r="7739" spans="1:22" x14ac:dyDescent="0.35">
      <c r="A7739" s="1">
        <v>45302</v>
      </c>
      <c r="B7739" t="s">
        <v>7149</v>
      </c>
      <c r="C7739" t="s">
        <v>78</v>
      </c>
      <c r="D7739" s="1">
        <v>25577</v>
      </c>
      <c r="E7739" t="s">
        <v>71</v>
      </c>
      <c r="F7739">
        <v>136</v>
      </c>
      <c r="G7739" t="s">
        <v>59</v>
      </c>
      <c r="H7739" t="s">
        <v>60</v>
      </c>
      <c r="I7739" t="s">
        <v>27</v>
      </c>
      <c r="J7739">
        <v>54</v>
      </c>
      <c r="K7739" t="s">
        <v>42</v>
      </c>
      <c r="L7739" t="s">
        <v>62</v>
      </c>
      <c r="M7739">
        <v>10</v>
      </c>
      <c r="N7739">
        <v>45</v>
      </c>
      <c r="O7739">
        <v>6120</v>
      </c>
      <c r="P7739">
        <v>1360</v>
      </c>
      <c r="Q7739">
        <v>4760</v>
      </c>
      <c r="R7739" t="s">
        <v>30</v>
      </c>
      <c r="S7739" t="s">
        <v>76</v>
      </c>
      <c r="T7739">
        <v>4</v>
      </c>
      <c r="U7739" t="s">
        <v>32</v>
      </c>
      <c r="V7739" t="s">
        <v>70</v>
      </c>
    </row>
    <row r="7740" spans="1:22" x14ac:dyDescent="0.35">
      <c r="A7740" s="1">
        <v>45370</v>
      </c>
      <c r="B7740" t="s">
        <v>7150</v>
      </c>
      <c r="C7740" t="s">
        <v>23</v>
      </c>
      <c r="D7740" s="1">
        <v>28145</v>
      </c>
      <c r="E7740" t="s">
        <v>98</v>
      </c>
      <c r="F7740">
        <v>150</v>
      </c>
      <c r="G7740" t="s">
        <v>93</v>
      </c>
      <c r="H7740" t="s">
        <v>41</v>
      </c>
      <c r="I7740" t="s">
        <v>27</v>
      </c>
      <c r="J7740">
        <v>47</v>
      </c>
      <c r="K7740" t="s">
        <v>42</v>
      </c>
      <c r="L7740" t="s">
        <v>94</v>
      </c>
      <c r="M7740">
        <v>5</v>
      </c>
      <c r="N7740">
        <v>7</v>
      </c>
      <c r="O7740">
        <v>1050</v>
      </c>
      <c r="P7740">
        <v>750</v>
      </c>
      <c r="Q7740">
        <v>300</v>
      </c>
      <c r="R7740" t="s">
        <v>82</v>
      </c>
      <c r="S7740" t="s">
        <v>31</v>
      </c>
      <c r="T7740">
        <v>2</v>
      </c>
      <c r="U7740" t="s">
        <v>32</v>
      </c>
      <c r="V7740" t="s">
        <v>52</v>
      </c>
    </row>
    <row r="7741" spans="1:22" x14ac:dyDescent="0.35">
      <c r="A7741" s="1">
        <v>45445</v>
      </c>
      <c r="B7741" t="s">
        <v>7151</v>
      </c>
      <c r="C7741" t="s">
        <v>47</v>
      </c>
      <c r="D7741" s="1">
        <v>28310</v>
      </c>
      <c r="E7741" t="s">
        <v>71</v>
      </c>
      <c r="F7741">
        <v>41</v>
      </c>
      <c r="G7741" t="s">
        <v>59</v>
      </c>
      <c r="H7741" t="s">
        <v>26</v>
      </c>
      <c r="I7741" t="s">
        <v>27</v>
      </c>
      <c r="J7741">
        <v>47</v>
      </c>
      <c r="K7741" t="s">
        <v>42</v>
      </c>
      <c r="L7741" t="s">
        <v>62</v>
      </c>
      <c r="M7741">
        <v>10</v>
      </c>
      <c r="N7741">
        <v>45</v>
      </c>
      <c r="O7741">
        <v>1845</v>
      </c>
      <c r="P7741">
        <v>410</v>
      </c>
      <c r="Q7741">
        <v>1435</v>
      </c>
      <c r="R7741" t="s">
        <v>30</v>
      </c>
      <c r="S7741" t="s">
        <v>43</v>
      </c>
      <c r="T7741">
        <v>0</v>
      </c>
      <c r="U7741" t="s">
        <v>44</v>
      </c>
      <c r="V7741" t="s">
        <v>45</v>
      </c>
    </row>
    <row r="7742" spans="1:22" x14ac:dyDescent="0.35">
      <c r="A7742" s="1">
        <v>45299</v>
      </c>
      <c r="B7742" t="s">
        <v>7152</v>
      </c>
      <c r="C7742" t="s">
        <v>107</v>
      </c>
      <c r="D7742" s="1">
        <v>22534</v>
      </c>
      <c r="E7742" t="s">
        <v>36</v>
      </c>
      <c r="F7742">
        <v>228</v>
      </c>
      <c r="G7742" t="s">
        <v>95</v>
      </c>
      <c r="H7742" t="s">
        <v>60</v>
      </c>
      <c r="I7742" t="s">
        <v>27</v>
      </c>
      <c r="J7742">
        <v>62</v>
      </c>
      <c r="K7742" t="s">
        <v>28</v>
      </c>
      <c r="L7742" t="s">
        <v>96</v>
      </c>
      <c r="M7742">
        <v>3</v>
      </c>
      <c r="N7742">
        <v>5</v>
      </c>
      <c r="O7742">
        <v>1140</v>
      </c>
      <c r="P7742">
        <v>684</v>
      </c>
      <c r="Q7742">
        <v>456</v>
      </c>
      <c r="R7742" t="s">
        <v>82</v>
      </c>
      <c r="S7742" t="s">
        <v>39</v>
      </c>
      <c r="T7742">
        <v>1</v>
      </c>
      <c r="U7742" t="s">
        <v>32</v>
      </c>
      <c r="V7742" t="s">
        <v>70</v>
      </c>
    </row>
    <row r="7743" spans="1:22" x14ac:dyDescent="0.35">
      <c r="A7743" s="1">
        <v>45344</v>
      </c>
      <c r="B7743" t="s">
        <v>7153</v>
      </c>
      <c r="C7743" t="s">
        <v>100</v>
      </c>
      <c r="D7743" s="1">
        <v>38536</v>
      </c>
      <c r="E7743" t="s">
        <v>71</v>
      </c>
      <c r="F7743">
        <v>222</v>
      </c>
      <c r="G7743" t="s">
        <v>85</v>
      </c>
      <c r="H7743" t="s">
        <v>41</v>
      </c>
      <c r="I7743" t="s">
        <v>27</v>
      </c>
      <c r="J7743">
        <v>19</v>
      </c>
      <c r="K7743" t="s">
        <v>50</v>
      </c>
      <c r="L7743" t="s">
        <v>86</v>
      </c>
      <c r="M7743">
        <v>18</v>
      </c>
      <c r="N7743">
        <v>36</v>
      </c>
      <c r="O7743">
        <v>7992</v>
      </c>
      <c r="P7743">
        <v>3996</v>
      </c>
      <c r="Q7743">
        <v>3996</v>
      </c>
      <c r="R7743" t="s">
        <v>30</v>
      </c>
      <c r="S7743" t="s">
        <v>76</v>
      </c>
      <c r="T7743">
        <v>4</v>
      </c>
      <c r="U7743" t="s">
        <v>32</v>
      </c>
      <c r="V7743" t="s">
        <v>33</v>
      </c>
    </row>
    <row r="7744" spans="1:22" x14ac:dyDescent="0.35">
      <c r="A7744" s="1">
        <v>45305</v>
      </c>
      <c r="B7744" t="s">
        <v>194</v>
      </c>
      <c r="C7744" t="s">
        <v>47</v>
      </c>
      <c r="D7744" s="1">
        <v>20632</v>
      </c>
      <c r="E7744" t="s">
        <v>24</v>
      </c>
      <c r="F7744">
        <v>45</v>
      </c>
      <c r="G7744" t="s">
        <v>95</v>
      </c>
      <c r="H7744" t="s">
        <v>26</v>
      </c>
      <c r="I7744" t="s">
        <v>27</v>
      </c>
      <c r="J7744">
        <v>68</v>
      </c>
      <c r="K7744" t="s">
        <v>28</v>
      </c>
      <c r="L7744" t="s">
        <v>96</v>
      </c>
      <c r="M7744">
        <v>3</v>
      </c>
      <c r="N7744">
        <v>5</v>
      </c>
      <c r="O7744">
        <v>225</v>
      </c>
      <c r="P7744">
        <v>135</v>
      </c>
      <c r="Q7744">
        <v>90</v>
      </c>
      <c r="R7744" t="s">
        <v>82</v>
      </c>
      <c r="S7744" t="s">
        <v>43</v>
      </c>
      <c r="T7744">
        <v>0</v>
      </c>
      <c r="U7744" t="s">
        <v>44</v>
      </c>
      <c r="V7744" t="s">
        <v>70</v>
      </c>
    </row>
    <row r="7745" spans="1:22" x14ac:dyDescent="0.35">
      <c r="A7745" s="1">
        <v>45426</v>
      </c>
      <c r="B7745" t="s">
        <v>7154</v>
      </c>
      <c r="C7745" t="s">
        <v>113</v>
      </c>
      <c r="D7745" s="1">
        <v>16028</v>
      </c>
      <c r="E7745" t="s">
        <v>24</v>
      </c>
      <c r="F7745">
        <v>409</v>
      </c>
      <c r="G7745" t="s">
        <v>48</v>
      </c>
      <c r="H7745" t="s">
        <v>60</v>
      </c>
      <c r="I7745" t="s">
        <v>27</v>
      </c>
      <c r="J7745">
        <v>81</v>
      </c>
      <c r="K7745" t="s">
        <v>56</v>
      </c>
      <c r="L7745" t="s">
        <v>51</v>
      </c>
      <c r="M7745">
        <v>10</v>
      </c>
      <c r="N7745">
        <v>11</v>
      </c>
      <c r="O7745">
        <v>4499</v>
      </c>
      <c r="P7745">
        <v>4090</v>
      </c>
      <c r="Q7745">
        <v>409</v>
      </c>
      <c r="R7745" t="s">
        <v>30</v>
      </c>
      <c r="S7745" t="s">
        <v>31</v>
      </c>
      <c r="T7745">
        <v>2</v>
      </c>
      <c r="U7745" t="s">
        <v>32</v>
      </c>
      <c r="V7745" t="s">
        <v>40</v>
      </c>
    </row>
    <row r="7746" spans="1:22" x14ac:dyDescent="0.35">
      <c r="A7746" s="1">
        <v>45487</v>
      </c>
      <c r="B7746" t="s">
        <v>7155</v>
      </c>
      <c r="C7746" t="s">
        <v>107</v>
      </c>
      <c r="D7746" s="1">
        <v>30243</v>
      </c>
      <c r="E7746" t="s">
        <v>71</v>
      </c>
      <c r="F7746">
        <v>241</v>
      </c>
      <c r="G7746" t="s">
        <v>79</v>
      </c>
      <c r="H7746" t="s">
        <v>41</v>
      </c>
      <c r="I7746" t="s">
        <v>27</v>
      </c>
      <c r="J7746">
        <v>42</v>
      </c>
      <c r="K7746" t="s">
        <v>61</v>
      </c>
      <c r="L7746" t="s">
        <v>81</v>
      </c>
      <c r="M7746">
        <v>7</v>
      </c>
      <c r="N7746">
        <v>9</v>
      </c>
      <c r="O7746">
        <v>2169</v>
      </c>
      <c r="P7746">
        <v>1687</v>
      </c>
      <c r="Q7746">
        <v>482</v>
      </c>
      <c r="R7746" t="s">
        <v>82</v>
      </c>
      <c r="S7746" t="s">
        <v>43</v>
      </c>
      <c r="T7746">
        <v>0</v>
      </c>
      <c r="U7746" t="s">
        <v>44</v>
      </c>
      <c r="V7746" t="s">
        <v>90</v>
      </c>
    </row>
    <row r="7747" spans="1:22" x14ac:dyDescent="0.35">
      <c r="A7747" s="1">
        <v>45314</v>
      </c>
      <c r="B7747" t="s">
        <v>7156</v>
      </c>
      <c r="C7747" t="s">
        <v>78</v>
      </c>
      <c r="D7747" s="1">
        <v>32298</v>
      </c>
      <c r="E7747" t="s">
        <v>36</v>
      </c>
      <c r="F7747">
        <v>31</v>
      </c>
      <c r="G7747" t="s">
        <v>25</v>
      </c>
      <c r="H7747" t="s">
        <v>26</v>
      </c>
      <c r="I7747" t="s">
        <v>38</v>
      </c>
      <c r="J7747">
        <v>36</v>
      </c>
      <c r="K7747" t="s">
        <v>61</v>
      </c>
      <c r="L7747" t="s">
        <v>29</v>
      </c>
      <c r="M7747">
        <v>10</v>
      </c>
      <c r="N7747">
        <v>14</v>
      </c>
      <c r="O7747">
        <v>434</v>
      </c>
      <c r="P7747">
        <v>310</v>
      </c>
      <c r="Q7747">
        <v>124</v>
      </c>
      <c r="R7747" t="s">
        <v>30</v>
      </c>
      <c r="S7747" t="s">
        <v>31</v>
      </c>
      <c r="T7747">
        <v>2</v>
      </c>
      <c r="U7747" t="s">
        <v>32</v>
      </c>
      <c r="V7747" t="s">
        <v>70</v>
      </c>
    </row>
    <row r="7748" spans="1:22" x14ac:dyDescent="0.35">
      <c r="A7748" s="1">
        <v>45390</v>
      </c>
      <c r="B7748" t="s">
        <v>7157</v>
      </c>
      <c r="C7748" t="s">
        <v>54</v>
      </c>
      <c r="D7748" s="1">
        <v>34954</v>
      </c>
      <c r="E7748" t="s">
        <v>36</v>
      </c>
      <c r="F7748">
        <v>392</v>
      </c>
      <c r="G7748" t="s">
        <v>48</v>
      </c>
      <c r="H7748" t="s">
        <v>60</v>
      </c>
      <c r="I7748" t="s">
        <v>27</v>
      </c>
      <c r="J7748">
        <v>29</v>
      </c>
      <c r="K7748" t="s">
        <v>50</v>
      </c>
      <c r="L7748" t="s">
        <v>51</v>
      </c>
      <c r="M7748">
        <v>10</v>
      </c>
      <c r="N7748">
        <v>11</v>
      </c>
      <c r="O7748">
        <v>4312</v>
      </c>
      <c r="P7748">
        <v>3920</v>
      </c>
      <c r="Q7748">
        <v>392</v>
      </c>
      <c r="R7748" t="s">
        <v>30</v>
      </c>
      <c r="S7748" t="s">
        <v>39</v>
      </c>
      <c r="T7748">
        <v>1</v>
      </c>
      <c r="U7748" t="s">
        <v>32</v>
      </c>
      <c r="V7748" t="s">
        <v>72</v>
      </c>
    </row>
    <row r="7749" spans="1:22" x14ac:dyDescent="0.35">
      <c r="A7749" s="1">
        <v>45342</v>
      </c>
      <c r="B7749" t="s">
        <v>7158</v>
      </c>
      <c r="C7749" t="s">
        <v>47</v>
      </c>
      <c r="D7749" s="1">
        <v>32219</v>
      </c>
      <c r="E7749" t="s">
        <v>24</v>
      </c>
      <c r="F7749">
        <v>137</v>
      </c>
      <c r="G7749" t="s">
        <v>25</v>
      </c>
      <c r="H7749" t="s">
        <v>41</v>
      </c>
      <c r="I7749" t="s">
        <v>27</v>
      </c>
      <c r="J7749">
        <v>36</v>
      </c>
      <c r="K7749" t="s">
        <v>61</v>
      </c>
      <c r="L7749" t="s">
        <v>29</v>
      </c>
      <c r="M7749">
        <v>10</v>
      </c>
      <c r="N7749">
        <v>14</v>
      </c>
      <c r="O7749">
        <v>1918</v>
      </c>
      <c r="P7749">
        <v>1370</v>
      </c>
      <c r="Q7749">
        <v>548</v>
      </c>
      <c r="R7749" t="s">
        <v>30</v>
      </c>
      <c r="S7749" t="s">
        <v>31</v>
      </c>
      <c r="T7749">
        <v>2</v>
      </c>
      <c r="U7749" t="s">
        <v>32</v>
      </c>
      <c r="V7749" t="s">
        <v>33</v>
      </c>
    </row>
    <row r="7750" spans="1:22" x14ac:dyDescent="0.35">
      <c r="A7750" s="1">
        <v>45333</v>
      </c>
      <c r="B7750" t="s">
        <v>7159</v>
      </c>
      <c r="C7750" t="s">
        <v>35</v>
      </c>
      <c r="D7750" s="1">
        <v>29964</v>
      </c>
      <c r="E7750" t="s">
        <v>36</v>
      </c>
      <c r="F7750">
        <v>349</v>
      </c>
      <c r="G7750" t="s">
        <v>59</v>
      </c>
      <c r="H7750" t="s">
        <v>26</v>
      </c>
      <c r="I7750" t="s">
        <v>27</v>
      </c>
      <c r="J7750">
        <v>42</v>
      </c>
      <c r="K7750" t="s">
        <v>61</v>
      </c>
      <c r="L7750" t="s">
        <v>62</v>
      </c>
      <c r="M7750">
        <v>10</v>
      </c>
      <c r="N7750">
        <v>45</v>
      </c>
      <c r="O7750">
        <v>15705</v>
      </c>
      <c r="P7750">
        <v>3490</v>
      </c>
      <c r="Q7750">
        <v>12215</v>
      </c>
      <c r="R7750" t="s">
        <v>30</v>
      </c>
      <c r="S7750" t="s">
        <v>43</v>
      </c>
      <c r="T7750">
        <v>0</v>
      </c>
      <c r="U7750" t="s">
        <v>44</v>
      </c>
      <c r="V7750" t="s">
        <v>33</v>
      </c>
    </row>
    <row r="7751" spans="1:22" x14ac:dyDescent="0.35">
      <c r="A7751" s="1">
        <v>45414</v>
      </c>
      <c r="B7751" t="s">
        <v>7160</v>
      </c>
      <c r="C7751" t="s">
        <v>107</v>
      </c>
      <c r="D7751" s="1">
        <v>34746</v>
      </c>
      <c r="E7751" t="s">
        <v>71</v>
      </c>
      <c r="F7751">
        <v>496</v>
      </c>
      <c r="G7751" t="s">
        <v>48</v>
      </c>
      <c r="H7751" t="s">
        <v>60</v>
      </c>
      <c r="I7751" t="s">
        <v>27</v>
      </c>
      <c r="J7751">
        <v>29</v>
      </c>
      <c r="K7751" t="s">
        <v>50</v>
      </c>
      <c r="L7751" t="s">
        <v>51</v>
      </c>
      <c r="M7751">
        <v>10</v>
      </c>
      <c r="N7751">
        <v>11</v>
      </c>
      <c r="O7751">
        <v>5456</v>
      </c>
      <c r="P7751">
        <v>4960</v>
      </c>
      <c r="Q7751">
        <v>496</v>
      </c>
      <c r="R7751" t="s">
        <v>30</v>
      </c>
      <c r="S7751" t="s">
        <v>76</v>
      </c>
      <c r="T7751">
        <v>4</v>
      </c>
      <c r="U7751" t="s">
        <v>32</v>
      </c>
      <c r="V7751" t="s">
        <v>40</v>
      </c>
    </row>
    <row r="7752" spans="1:22" x14ac:dyDescent="0.35">
      <c r="A7752" s="1">
        <v>45433</v>
      </c>
      <c r="B7752" t="s">
        <v>7161</v>
      </c>
      <c r="C7752" t="s">
        <v>54</v>
      </c>
      <c r="D7752" s="1">
        <v>25016</v>
      </c>
      <c r="E7752" t="s">
        <v>71</v>
      </c>
      <c r="F7752">
        <v>125</v>
      </c>
      <c r="G7752" t="s">
        <v>67</v>
      </c>
      <c r="H7752" t="s">
        <v>41</v>
      </c>
      <c r="I7752" t="s">
        <v>27</v>
      </c>
      <c r="J7752">
        <v>56</v>
      </c>
      <c r="K7752" t="s">
        <v>42</v>
      </c>
      <c r="L7752" t="s">
        <v>68</v>
      </c>
      <c r="M7752">
        <v>18</v>
      </c>
      <c r="N7752">
        <v>22</v>
      </c>
      <c r="O7752">
        <v>2750</v>
      </c>
      <c r="P7752">
        <v>2250</v>
      </c>
      <c r="Q7752">
        <v>500</v>
      </c>
      <c r="R7752" t="s">
        <v>30</v>
      </c>
      <c r="S7752" t="s">
        <v>31</v>
      </c>
      <c r="T7752">
        <v>2</v>
      </c>
      <c r="U7752" t="s">
        <v>32</v>
      </c>
      <c r="V7752" t="s">
        <v>40</v>
      </c>
    </row>
    <row r="7753" spans="1:22" x14ac:dyDescent="0.35">
      <c r="A7753" s="1">
        <v>45454</v>
      </c>
      <c r="B7753" t="s">
        <v>7162</v>
      </c>
      <c r="C7753" t="s">
        <v>78</v>
      </c>
      <c r="D7753" s="1">
        <v>27189</v>
      </c>
      <c r="E7753" t="s">
        <v>36</v>
      </c>
      <c r="F7753">
        <v>270</v>
      </c>
      <c r="G7753" t="s">
        <v>85</v>
      </c>
      <c r="H7753" t="s">
        <v>26</v>
      </c>
      <c r="I7753" t="s">
        <v>27</v>
      </c>
      <c r="J7753">
        <v>50</v>
      </c>
      <c r="K7753" t="s">
        <v>42</v>
      </c>
      <c r="L7753" t="s">
        <v>86</v>
      </c>
      <c r="M7753">
        <v>18</v>
      </c>
      <c r="N7753">
        <v>36</v>
      </c>
      <c r="O7753">
        <v>9720</v>
      </c>
      <c r="P7753">
        <v>4860</v>
      </c>
      <c r="Q7753">
        <v>4860</v>
      </c>
      <c r="R7753" t="s">
        <v>30</v>
      </c>
      <c r="S7753" t="s">
        <v>31</v>
      </c>
      <c r="T7753">
        <v>2</v>
      </c>
      <c r="U7753" t="s">
        <v>32</v>
      </c>
      <c r="V7753" t="s">
        <v>45</v>
      </c>
    </row>
    <row r="7754" spans="1:22" x14ac:dyDescent="0.35">
      <c r="A7754" s="1">
        <v>45379</v>
      </c>
      <c r="B7754" t="s">
        <v>3140</v>
      </c>
      <c r="C7754" t="s">
        <v>47</v>
      </c>
      <c r="D7754" s="1">
        <v>23210</v>
      </c>
      <c r="E7754" t="s">
        <v>71</v>
      </c>
      <c r="F7754">
        <v>411</v>
      </c>
      <c r="G7754" t="s">
        <v>48</v>
      </c>
      <c r="H7754" t="s">
        <v>60</v>
      </c>
      <c r="I7754" t="s">
        <v>27</v>
      </c>
      <c r="J7754">
        <v>61</v>
      </c>
      <c r="K7754" t="s">
        <v>28</v>
      </c>
      <c r="L7754" t="s">
        <v>51</v>
      </c>
      <c r="M7754">
        <v>10</v>
      </c>
      <c r="N7754">
        <v>11</v>
      </c>
      <c r="O7754">
        <v>4521</v>
      </c>
      <c r="P7754">
        <v>4110</v>
      </c>
      <c r="Q7754">
        <v>411</v>
      </c>
      <c r="R7754" t="s">
        <v>30</v>
      </c>
      <c r="S7754" t="s">
        <v>76</v>
      </c>
      <c r="T7754">
        <v>4</v>
      </c>
      <c r="U7754" t="s">
        <v>32</v>
      </c>
      <c r="V7754" t="s">
        <v>52</v>
      </c>
    </row>
    <row r="7755" spans="1:22" x14ac:dyDescent="0.35">
      <c r="A7755" s="1">
        <v>45445</v>
      </c>
      <c r="B7755" t="s">
        <v>7163</v>
      </c>
      <c r="C7755" t="s">
        <v>47</v>
      </c>
      <c r="D7755" s="1">
        <v>23780</v>
      </c>
      <c r="E7755" t="s">
        <v>36</v>
      </c>
      <c r="F7755">
        <v>218</v>
      </c>
      <c r="G7755" t="s">
        <v>48</v>
      </c>
      <c r="H7755" t="s">
        <v>41</v>
      </c>
      <c r="I7755" t="s">
        <v>27</v>
      </c>
      <c r="J7755">
        <v>59</v>
      </c>
      <c r="K7755" t="s">
        <v>42</v>
      </c>
      <c r="L7755" t="s">
        <v>51</v>
      </c>
      <c r="M7755">
        <v>10</v>
      </c>
      <c r="N7755">
        <v>11</v>
      </c>
      <c r="O7755">
        <v>2398</v>
      </c>
      <c r="P7755">
        <v>2180</v>
      </c>
      <c r="Q7755">
        <v>218</v>
      </c>
      <c r="R7755" t="s">
        <v>30</v>
      </c>
      <c r="S7755" t="s">
        <v>43</v>
      </c>
      <c r="T7755">
        <v>0</v>
      </c>
      <c r="U7755" t="s">
        <v>44</v>
      </c>
      <c r="V7755" t="s">
        <v>45</v>
      </c>
    </row>
    <row r="7756" spans="1:22" x14ac:dyDescent="0.35">
      <c r="A7756" s="1">
        <v>45312</v>
      </c>
      <c r="B7756" t="s">
        <v>7164</v>
      </c>
      <c r="C7756" t="s">
        <v>84</v>
      </c>
      <c r="D7756" s="1">
        <v>19313</v>
      </c>
      <c r="E7756" t="s">
        <v>36</v>
      </c>
      <c r="F7756">
        <v>351</v>
      </c>
      <c r="G7756" t="s">
        <v>79</v>
      </c>
      <c r="H7756" t="s">
        <v>26</v>
      </c>
      <c r="I7756" t="s">
        <v>27</v>
      </c>
      <c r="J7756">
        <v>71</v>
      </c>
      <c r="K7756" t="s">
        <v>28</v>
      </c>
      <c r="L7756" t="s">
        <v>81</v>
      </c>
      <c r="M7756">
        <v>7</v>
      </c>
      <c r="N7756">
        <v>9</v>
      </c>
      <c r="O7756">
        <v>3159</v>
      </c>
      <c r="P7756">
        <v>2457</v>
      </c>
      <c r="Q7756">
        <v>702</v>
      </c>
      <c r="R7756" t="s">
        <v>82</v>
      </c>
      <c r="S7756" t="s">
        <v>43</v>
      </c>
      <c r="T7756">
        <v>0</v>
      </c>
      <c r="U7756" t="s">
        <v>44</v>
      </c>
      <c r="V7756" t="s">
        <v>70</v>
      </c>
    </row>
    <row r="7757" spans="1:22" x14ac:dyDescent="0.35">
      <c r="A7757" s="1">
        <v>45334</v>
      </c>
      <c r="B7757" t="s">
        <v>7165</v>
      </c>
      <c r="C7757" t="s">
        <v>23</v>
      </c>
      <c r="D7757" s="1">
        <v>26092</v>
      </c>
      <c r="E7757" t="s">
        <v>24</v>
      </c>
      <c r="F7757">
        <v>283</v>
      </c>
      <c r="G7757" t="s">
        <v>93</v>
      </c>
      <c r="H7757" t="s">
        <v>60</v>
      </c>
      <c r="I7757" t="s">
        <v>38</v>
      </c>
      <c r="J7757">
        <v>53</v>
      </c>
      <c r="K7757" t="s">
        <v>42</v>
      </c>
      <c r="L7757" t="s">
        <v>94</v>
      </c>
      <c r="M7757">
        <v>5</v>
      </c>
      <c r="N7757">
        <v>7</v>
      </c>
      <c r="O7757">
        <v>1981</v>
      </c>
      <c r="P7757">
        <v>1415</v>
      </c>
      <c r="Q7757">
        <v>566</v>
      </c>
      <c r="R7757" t="s">
        <v>82</v>
      </c>
      <c r="S7757" t="s">
        <v>39</v>
      </c>
      <c r="T7757">
        <v>1</v>
      </c>
      <c r="U7757" t="s">
        <v>32</v>
      </c>
      <c r="V7757" t="s">
        <v>33</v>
      </c>
    </row>
    <row r="7758" spans="1:22" x14ac:dyDescent="0.35">
      <c r="A7758" s="1">
        <v>45458</v>
      </c>
      <c r="B7758" t="s">
        <v>7166</v>
      </c>
      <c r="C7758" t="s">
        <v>113</v>
      </c>
      <c r="D7758" s="1">
        <v>34284</v>
      </c>
      <c r="E7758" t="s">
        <v>98</v>
      </c>
      <c r="F7758">
        <v>380</v>
      </c>
      <c r="G7758" t="s">
        <v>79</v>
      </c>
      <c r="H7758" t="s">
        <v>41</v>
      </c>
      <c r="I7758" t="s">
        <v>27</v>
      </c>
      <c r="J7758">
        <v>31</v>
      </c>
      <c r="K7758" t="s">
        <v>61</v>
      </c>
      <c r="L7758" t="s">
        <v>81</v>
      </c>
      <c r="M7758">
        <v>7</v>
      </c>
      <c r="N7758">
        <v>9</v>
      </c>
      <c r="O7758">
        <v>3420</v>
      </c>
      <c r="P7758">
        <v>2660</v>
      </c>
      <c r="Q7758">
        <v>760</v>
      </c>
      <c r="R7758" t="s">
        <v>82</v>
      </c>
      <c r="S7758" t="s">
        <v>69</v>
      </c>
      <c r="T7758">
        <v>6</v>
      </c>
      <c r="U7758" t="s">
        <v>44</v>
      </c>
      <c r="V7758" t="s">
        <v>45</v>
      </c>
    </row>
    <row r="7759" spans="1:22" x14ac:dyDescent="0.35">
      <c r="A7759" s="1">
        <v>45310</v>
      </c>
      <c r="B7759" t="s">
        <v>7167</v>
      </c>
      <c r="C7759" t="s">
        <v>84</v>
      </c>
      <c r="D7759" s="1">
        <v>28891</v>
      </c>
      <c r="E7759" t="s">
        <v>24</v>
      </c>
      <c r="F7759">
        <v>154</v>
      </c>
      <c r="G7759" t="s">
        <v>73</v>
      </c>
      <c r="H7759" t="s">
        <v>26</v>
      </c>
      <c r="I7759" t="s">
        <v>27</v>
      </c>
      <c r="J7759">
        <v>45</v>
      </c>
      <c r="K7759" t="s">
        <v>42</v>
      </c>
      <c r="L7759" t="s">
        <v>75</v>
      </c>
      <c r="M7759">
        <v>14</v>
      </c>
      <c r="N7759">
        <v>28</v>
      </c>
      <c r="O7759">
        <v>4312</v>
      </c>
      <c r="P7759">
        <v>2156</v>
      </c>
      <c r="Q7759">
        <v>2156</v>
      </c>
      <c r="R7759" t="s">
        <v>30</v>
      </c>
      <c r="S7759" t="s">
        <v>63</v>
      </c>
      <c r="T7759">
        <v>5</v>
      </c>
      <c r="U7759" t="s">
        <v>32</v>
      </c>
      <c r="V7759" t="s">
        <v>70</v>
      </c>
    </row>
    <row r="7760" spans="1:22" x14ac:dyDescent="0.35">
      <c r="A7760" s="1">
        <v>45466</v>
      </c>
      <c r="B7760" t="s">
        <v>7168</v>
      </c>
      <c r="C7760" t="s">
        <v>54</v>
      </c>
      <c r="D7760" s="1">
        <v>22831</v>
      </c>
      <c r="E7760" t="s">
        <v>36</v>
      </c>
      <c r="F7760">
        <v>14</v>
      </c>
      <c r="G7760" t="s">
        <v>25</v>
      </c>
      <c r="H7760" t="s">
        <v>60</v>
      </c>
      <c r="I7760" t="s">
        <v>27</v>
      </c>
      <c r="J7760">
        <v>62</v>
      </c>
      <c r="K7760" t="s">
        <v>28</v>
      </c>
      <c r="L7760" t="s">
        <v>29</v>
      </c>
      <c r="M7760">
        <v>10</v>
      </c>
      <c r="N7760">
        <v>14</v>
      </c>
      <c r="O7760">
        <v>196</v>
      </c>
      <c r="P7760">
        <v>140</v>
      </c>
      <c r="Q7760">
        <v>56</v>
      </c>
      <c r="R7760" t="s">
        <v>30</v>
      </c>
      <c r="S7760" t="s">
        <v>43</v>
      </c>
      <c r="T7760">
        <v>0</v>
      </c>
      <c r="U7760" t="s">
        <v>44</v>
      </c>
      <c r="V7760" t="s">
        <v>45</v>
      </c>
    </row>
    <row r="7761" spans="1:22" x14ac:dyDescent="0.35">
      <c r="A7761" s="1">
        <v>45479</v>
      </c>
      <c r="B7761" t="s">
        <v>7169</v>
      </c>
      <c r="C7761" t="s">
        <v>54</v>
      </c>
      <c r="D7761" s="1">
        <v>37380</v>
      </c>
      <c r="E7761" t="s">
        <v>24</v>
      </c>
      <c r="F7761">
        <v>354</v>
      </c>
      <c r="G7761" t="s">
        <v>25</v>
      </c>
      <c r="H7761" t="s">
        <v>41</v>
      </c>
      <c r="I7761" t="s">
        <v>27</v>
      </c>
      <c r="J7761">
        <v>22</v>
      </c>
      <c r="K7761" t="s">
        <v>50</v>
      </c>
      <c r="L7761" t="s">
        <v>29</v>
      </c>
      <c r="M7761">
        <v>10</v>
      </c>
      <c r="N7761">
        <v>14</v>
      </c>
      <c r="O7761">
        <v>4956</v>
      </c>
      <c r="P7761">
        <v>3540</v>
      </c>
      <c r="Q7761">
        <v>1416</v>
      </c>
      <c r="R7761" t="s">
        <v>30</v>
      </c>
      <c r="S7761" t="s">
        <v>69</v>
      </c>
      <c r="T7761">
        <v>6</v>
      </c>
      <c r="U7761" t="s">
        <v>44</v>
      </c>
      <c r="V7761" t="s">
        <v>90</v>
      </c>
    </row>
    <row r="7762" spans="1:22" x14ac:dyDescent="0.35">
      <c r="A7762" s="1">
        <v>45301</v>
      </c>
      <c r="B7762" t="s">
        <v>7170</v>
      </c>
      <c r="C7762" t="s">
        <v>35</v>
      </c>
      <c r="D7762" s="1">
        <v>20325</v>
      </c>
      <c r="E7762" t="s">
        <v>24</v>
      </c>
      <c r="F7762">
        <v>122</v>
      </c>
      <c r="G7762" t="s">
        <v>59</v>
      </c>
      <c r="H7762" t="s">
        <v>26</v>
      </c>
      <c r="I7762" t="s">
        <v>27</v>
      </c>
      <c r="J7762">
        <v>68</v>
      </c>
      <c r="K7762" t="s">
        <v>28</v>
      </c>
      <c r="L7762" t="s">
        <v>62</v>
      </c>
      <c r="M7762">
        <v>10</v>
      </c>
      <c r="N7762">
        <v>45</v>
      </c>
      <c r="O7762">
        <v>5490</v>
      </c>
      <c r="P7762">
        <v>1220</v>
      </c>
      <c r="Q7762">
        <v>4270</v>
      </c>
      <c r="R7762" t="s">
        <v>30</v>
      </c>
      <c r="S7762" t="s">
        <v>57</v>
      </c>
      <c r="T7762">
        <v>3</v>
      </c>
      <c r="U7762" t="s">
        <v>32</v>
      </c>
      <c r="V7762" t="s">
        <v>70</v>
      </c>
    </row>
    <row r="7763" spans="1:22" x14ac:dyDescent="0.35">
      <c r="A7763" s="1">
        <v>45295</v>
      </c>
      <c r="B7763" t="s">
        <v>7171</v>
      </c>
      <c r="C7763" t="s">
        <v>107</v>
      </c>
      <c r="D7763" s="1">
        <v>22915</v>
      </c>
      <c r="E7763" t="s">
        <v>98</v>
      </c>
      <c r="F7763">
        <v>439</v>
      </c>
      <c r="G7763" t="s">
        <v>79</v>
      </c>
      <c r="H7763" t="s">
        <v>60</v>
      </c>
      <c r="I7763" t="s">
        <v>27</v>
      </c>
      <c r="J7763">
        <v>61</v>
      </c>
      <c r="K7763" t="s">
        <v>28</v>
      </c>
      <c r="L7763" t="s">
        <v>81</v>
      </c>
      <c r="M7763">
        <v>7</v>
      </c>
      <c r="N7763">
        <v>9</v>
      </c>
      <c r="O7763">
        <v>3951</v>
      </c>
      <c r="P7763">
        <v>3073</v>
      </c>
      <c r="Q7763">
        <v>878</v>
      </c>
      <c r="R7763" t="s">
        <v>82</v>
      </c>
      <c r="S7763" t="s">
        <v>76</v>
      </c>
      <c r="T7763">
        <v>4</v>
      </c>
      <c r="U7763" t="s">
        <v>32</v>
      </c>
      <c r="V7763" t="s">
        <v>70</v>
      </c>
    </row>
    <row r="7764" spans="1:22" x14ac:dyDescent="0.35">
      <c r="A7764" s="1">
        <v>45377</v>
      </c>
      <c r="B7764" t="s">
        <v>7172</v>
      </c>
      <c r="C7764" t="s">
        <v>47</v>
      </c>
      <c r="D7764" s="1">
        <v>27760</v>
      </c>
      <c r="E7764" t="s">
        <v>36</v>
      </c>
      <c r="F7764">
        <v>465</v>
      </c>
      <c r="G7764" t="s">
        <v>48</v>
      </c>
      <c r="H7764" t="s">
        <v>41</v>
      </c>
      <c r="I7764" t="s">
        <v>27</v>
      </c>
      <c r="J7764">
        <v>48</v>
      </c>
      <c r="K7764" t="s">
        <v>42</v>
      </c>
      <c r="L7764" t="s">
        <v>51</v>
      </c>
      <c r="M7764">
        <v>10</v>
      </c>
      <c r="N7764">
        <v>11</v>
      </c>
      <c r="O7764">
        <v>5115</v>
      </c>
      <c r="P7764">
        <v>4650</v>
      </c>
      <c r="Q7764">
        <v>465</v>
      </c>
      <c r="R7764" t="s">
        <v>30</v>
      </c>
      <c r="S7764" t="s">
        <v>31</v>
      </c>
      <c r="T7764">
        <v>2</v>
      </c>
      <c r="U7764" t="s">
        <v>32</v>
      </c>
      <c r="V7764" t="s">
        <v>52</v>
      </c>
    </row>
    <row r="7765" spans="1:22" x14ac:dyDescent="0.35">
      <c r="A7765" s="1">
        <v>45403</v>
      </c>
      <c r="B7765" t="s">
        <v>7173</v>
      </c>
      <c r="C7765" t="s">
        <v>47</v>
      </c>
      <c r="D7765" s="1">
        <v>35537</v>
      </c>
      <c r="E7765" t="s">
        <v>24</v>
      </c>
      <c r="F7765">
        <v>429</v>
      </c>
      <c r="G7765" t="s">
        <v>25</v>
      </c>
      <c r="H7765" t="s">
        <v>26</v>
      </c>
      <c r="I7765" t="s">
        <v>27</v>
      </c>
      <c r="J7765">
        <v>27</v>
      </c>
      <c r="K7765" t="s">
        <v>50</v>
      </c>
      <c r="L7765" t="s">
        <v>29</v>
      </c>
      <c r="M7765">
        <v>10</v>
      </c>
      <c r="N7765">
        <v>14</v>
      </c>
      <c r="O7765">
        <v>6006</v>
      </c>
      <c r="P7765">
        <v>4290</v>
      </c>
      <c r="Q7765">
        <v>1716</v>
      </c>
      <c r="R7765" t="s">
        <v>30</v>
      </c>
      <c r="S7765" t="s">
        <v>43</v>
      </c>
      <c r="T7765">
        <v>0</v>
      </c>
      <c r="U7765" t="s">
        <v>44</v>
      </c>
      <c r="V7765" t="s">
        <v>72</v>
      </c>
    </row>
    <row r="7766" spans="1:22" x14ac:dyDescent="0.35">
      <c r="A7766" s="1">
        <v>45386</v>
      </c>
      <c r="B7766" t="s">
        <v>7174</v>
      </c>
      <c r="C7766" t="s">
        <v>47</v>
      </c>
      <c r="D7766" s="1">
        <v>35411</v>
      </c>
      <c r="E7766" t="s">
        <v>36</v>
      </c>
      <c r="F7766">
        <v>478</v>
      </c>
      <c r="G7766" t="s">
        <v>95</v>
      </c>
      <c r="H7766" t="s">
        <v>60</v>
      </c>
      <c r="I7766" t="s">
        <v>27</v>
      </c>
      <c r="J7766">
        <v>27</v>
      </c>
      <c r="K7766" t="s">
        <v>50</v>
      </c>
      <c r="L7766" t="s">
        <v>96</v>
      </c>
      <c r="M7766">
        <v>3</v>
      </c>
      <c r="N7766">
        <v>5</v>
      </c>
      <c r="O7766">
        <v>2390</v>
      </c>
      <c r="P7766">
        <v>1434</v>
      </c>
      <c r="Q7766">
        <v>956</v>
      </c>
      <c r="R7766" t="s">
        <v>82</v>
      </c>
      <c r="S7766" t="s">
        <v>76</v>
      </c>
      <c r="T7766">
        <v>4</v>
      </c>
      <c r="U7766" t="s">
        <v>32</v>
      </c>
      <c r="V7766" t="s">
        <v>72</v>
      </c>
    </row>
    <row r="7767" spans="1:22" x14ac:dyDescent="0.35">
      <c r="A7767" s="1">
        <v>45308</v>
      </c>
      <c r="B7767" t="s">
        <v>7175</v>
      </c>
      <c r="C7767" t="s">
        <v>54</v>
      </c>
      <c r="D7767" s="1">
        <v>37150</v>
      </c>
      <c r="E7767" t="s">
        <v>36</v>
      </c>
      <c r="F7767">
        <v>377</v>
      </c>
      <c r="G7767" t="s">
        <v>85</v>
      </c>
      <c r="H7767" t="s">
        <v>41</v>
      </c>
      <c r="I7767" t="s">
        <v>27</v>
      </c>
      <c r="J7767">
        <v>22</v>
      </c>
      <c r="K7767" t="s">
        <v>50</v>
      </c>
      <c r="L7767" t="s">
        <v>86</v>
      </c>
      <c r="M7767">
        <v>18</v>
      </c>
      <c r="N7767">
        <v>36</v>
      </c>
      <c r="O7767">
        <v>13572</v>
      </c>
      <c r="P7767">
        <v>6786</v>
      </c>
      <c r="Q7767">
        <v>6786</v>
      </c>
      <c r="R7767" t="s">
        <v>30</v>
      </c>
      <c r="S7767" t="s">
        <v>57</v>
      </c>
      <c r="T7767">
        <v>3</v>
      </c>
      <c r="U7767" t="s">
        <v>32</v>
      </c>
      <c r="V7767" t="s">
        <v>70</v>
      </c>
    </row>
    <row r="7768" spans="1:22" x14ac:dyDescent="0.35">
      <c r="A7768" s="1">
        <v>45345</v>
      </c>
      <c r="B7768" t="s">
        <v>7176</v>
      </c>
      <c r="C7768" t="s">
        <v>104</v>
      </c>
      <c r="D7768" s="1">
        <v>20107</v>
      </c>
      <c r="E7768" t="s">
        <v>24</v>
      </c>
      <c r="F7768">
        <v>373</v>
      </c>
      <c r="G7768" t="s">
        <v>25</v>
      </c>
      <c r="H7768" t="s">
        <v>26</v>
      </c>
      <c r="I7768" t="s">
        <v>27</v>
      </c>
      <c r="J7768">
        <v>69</v>
      </c>
      <c r="K7768" t="s">
        <v>28</v>
      </c>
      <c r="L7768" t="s">
        <v>29</v>
      </c>
      <c r="M7768">
        <v>10</v>
      </c>
      <c r="N7768">
        <v>14</v>
      </c>
      <c r="O7768">
        <v>5222</v>
      </c>
      <c r="P7768">
        <v>3730</v>
      </c>
      <c r="Q7768">
        <v>1492</v>
      </c>
      <c r="R7768" t="s">
        <v>30</v>
      </c>
      <c r="S7768" t="s">
        <v>63</v>
      </c>
      <c r="T7768">
        <v>5</v>
      </c>
      <c r="U7768" t="s">
        <v>32</v>
      </c>
      <c r="V7768" t="s">
        <v>33</v>
      </c>
    </row>
    <row r="7769" spans="1:22" x14ac:dyDescent="0.35">
      <c r="A7769" s="1">
        <v>45455</v>
      </c>
      <c r="B7769" t="s">
        <v>7177</v>
      </c>
      <c r="C7769" t="s">
        <v>113</v>
      </c>
      <c r="D7769" s="1">
        <v>26333</v>
      </c>
      <c r="E7769" t="s">
        <v>71</v>
      </c>
      <c r="F7769">
        <v>311</v>
      </c>
      <c r="G7769" t="s">
        <v>93</v>
      </c>
      <c r="H7769" t="s">
        <v>60</v>
      </c>
      <c r="I7769" t="s">
        <v>27</v>
      </c>
      <c r="J7769">
        <v>52</v>
      </c>
      <c r="K7769" t="s">
        <v>42</v>
      </c>
      <c r="L7769" t="s">
        <v>94</v>
      </c>
      <c r="M7769">
        <v>5</v>
      </c>
      <c r="N7769">
        <v>7</v>
      </c>
      <c r="O7769">
        <v>2177</v>
      </c>
      <c r="P7769">
        <v>1555</v>
      </c>
      <c r="Q7769">
        <v>622</v>
      </c>
      <c r="R7769" t="s">
        <v>82</v>
      </c>
      <c r="S7769" t="s">
        <v>57</v>
      </c>
      <c r="T7769">
        <v>3</v>
      </c>
      <c r="U7769" t="s">
        <v>32</v>
      </c>
      <c r="V7769" t="s">
        <v>45</v>
      </c>
    </row>
    <row r="7770" spans="1:22" x14ac:dyDescent="0.35">
      <c r="A7770" s="1">
        <v>45406</v>
      </c>
      <c r="B7770" t="s">
        <v>7178</v>
      </c>
      <c r="C7770" t="s">
        <v>104</v>
      </c>
      <c r="D7770" s="1">
        <v>27285</v>
      </c>
      <c r="E7770" t="s">
        <v>36</v>
      </c>
      <c r="F7770">
        <v>419</v>
      </c>
      <c r="G7770" t="s">
        <v>93</v>
      </c>
      <c r="H7770" t="s">
        <v>41</v>
      </c>
      <c r="I7770" t="s">
        <v>27</v>
      </c>
      <c r="J7770">
        <v>50</v>
      </c>
      <c r="K7770" t="s">
        <v>42</v>
      </c>
      <c r="L7770" t="s">
        <v>94</v>
      </c>
      <c r="M7770">
        <v>5</v>
      </c>
      <c r="N7770">
        <v>7</v>
      </c>
      <c r="O7770">
        <v>2933</v>
      </c>
      <c r="P7770">
        <v>2095</v>
      </c>
      <c r="Q7770">
        <v>838</v>
      </c>
      <c r="R7770" t="s">
        <v>82</v>
      </c>
      <c r="S7770" t="s">
        <v>57</v>
      </c>
      <c r="T7770">
        <v>3</v>
      </c>
      <c r="U7770" t="s">
        <v>32</v>
      </c>
      <c r="V7770" t="s">
        <v>72</v>
      </c>
    </row>
    <row r="7771" spans="1:22" x14ac:dyDescent="0.35">
      <c r="A7771" s="1">
        <v>45423</v>
      </c>
      <c r="B7771" t="s">
        <v>7179</v>
      </c>
      <c r="C7771" t="s">
        <v>54</v>
      </c>
      <c r="D7771" s="1">
        <v>31543</v>
      </c>
      <c r="E7771" t="s">
        <v>98</v>
      </c>
      <c r="F7771">
        <v>50</v>
      </c>
      <c r="G7771" t="s">
        <v>95</v>
      </c>
      <c r="H7771" t="s">
        <v>26</v>
      </c>
      <c r="I7771" t="s">
        <v>27</v>
      </c>
      <c r="J7771">
        <v>38</v>
      </c>
      <c r="K7771" t="s">
        <v>61</v>
      </c>
      <c r="L7771" t="s">
        <v>96</v>
      </c>
      <c r="M7771">
        <v>3</v>
      </c>
      <c r="N7771">
        <v>5</v>
      </c>
      <c r="O7771">
        <v>250</v>
      </c>
      <c r="P7771">
        <v>150</v>
      </c>
      <c r="Q7771">
        <v>100</v>
      </c>
      <c r="R7771" t="s">
        <v>82</v>
      </c>
      <c r="S7771" t="s">
        <v>69</v>
      </c>
      <c r="T7771">
        <v>6</v>
      </c>
      <c r="U7771" t="s">
        <v>44</v>
      </c>
      <c r="V7771" t="s">
        <v>40</v>
      </c>
    </row>
    <row r="7772" spans="1:22" x14ac:dyDescent="0.35">
      <c r="A7772" s="1">
        <v>45460</v>
      </c>
      <c r="B7772" t="s">
        <v>7180</v>
      </c>
      <c r="C7772" t="s">
        <v>104</v>
      </c>
      <c r="D7772" s="1">
        <v>36843</v>
      </c>
      <c r="E7772" t="s">
        <v>36</v>
      </c>
      <c r="F7772">
        <v>141</v>
      </c>
      <c r="G7772" t="s">
        <v>85</v>
      </c>
      <c r="H7772" t="s">
        <v>60</v>
      </c>
      <c r="I7772" t="s">
        <v>27</v>
      </c>
      <c r="J7772">
        <v>24</v>
      </c>
      <c r="K7772" t="s">
        <v>50</v>
      </c>
      <c r="L7772" t="s">
        <v>86</v>
      </c>
      <c r="M7772">
        <v>18</v>
      </c>
      <c r="N7772">
        <v>36</v>
      </c>
      <c r="O7772">
        <v>5076</v>
      </c>
      <c r="P7772">
        <v>2538</v>
      </c>
      <c r="Q7772">
        <v>2538</v>
      </c>
      <c r="R7772" t="s">
        <v>30</v>
      </c>
      <c r="S7772" t="s">
        <v>39</v>
      </c>
      <c r="T7772">
        <v>1</v>
      </c>
      <c r="U7772" t="s">
        <v>32</v>
      </c>
      <c r="V7772" t="s">
        <v>45</v>
      </c>
    </row>
    <row r="7773" spans="1:22" x14ac:dyDescent="0.35">
      <c r="A7773" s="1">
        <v>45449</v>
      </c>
      <c r="B7773" t="s">
        <v>7181</v>
      </c>
      <c r="C7773" t="s">
        <v>78</v>
      </c>
      <c r="D7773" s="1">
        <v>34420</v>
      </c>
      <c r="E7773" t="s">
        <v>24</v>
      </c>
      <c r="F7773">
        <v>420</v>
      </c>
      <c r="G7773" t="s">
        <v>25</v>
      </c>
      <c r="H7773" t="s">
        <v>41</v>
      </c>
      <c r="I7773" t="s">
        <v>27</v>
      </c>
      <c r="J7773">
        <v>30</v>
      </c>
      <c r="K7773" t="s">
        <v>61</v>
      </c>
      <c r="L7773" t="s">
        <v>29</v>
      </c>
      <c r="M7773">
        <v>10</v>
      </c>
      <c r="N7773">
        <v>14</v>
      </c>
      <c r="O7773">
        <v>5880</v>
      </c>
      <c r="P7773">
        <v>4200</v>
      </c>
      <c r="Q7773">
        <v>1680</v>
      </c>
      <c r="R7773" t="s">
        <v>30</v>
      </c>
      <c r="S7773" t="s">
        <v>76</v>
      </c>
      <c r="T7773">
        <v>4</v>
      </c>
      <c r="U7773" t="s">
        <v>32</v>
      </c>
      <c r="V7773" t="s">
        <v>45</v>
      </c>
    </row>
    <row r="7774" spans="1:22" x14ac:dyDescent="0.35">
      <c r="A7774" s="1">
        <v>45477</v>
      </c>
      <c r="B7774" t="s">
        <v>7182</v>
      </c>
      <c r="C7774" t="s">
        <v>47</v>
      </c>
      <c r="D7774" s="1">
        <v>35676</v>
      </c>
      <c r="E7774" t="s">
        <v>98</v>
      </c>
      <c r="F7774">
        <v>235</v>
      </c>
      <c r="G7774" t="s">
        <v>25</v>
      </c>
      <c r="H7774" t="s">
        <v>26</v>
      </c>
      <c r="I7774" t="s">
        <v>27</v>
      </c>
      <c r="J7774">
        <v>27</v>
      </c>
      <c r="K7774" t="s">
        <v>50</v>
      </c>
      <c r="L7774" t="s">
        <v>29</v>
      </c>
      <c r="M7774">
        <v>10</v>
      </c>
      <c r="N7774">
        <v>14</v>
      </c>
      <c r="O7774">
        <v>3290</v>
      </c>
      <c r="P7774">
        <v>2350</v>
      </c>
      <c r="Q7774">
        <v>940</v>
      </c>
      <c r="R7774" t="s">
        <v>30</v>
      </c>
      <c r="S7774" t="s">
        <v>76</v>
      </c>
      <c r="T7774">
        <v>4</v>
      </c>
      <c r="U7774" t="s">
        <v>32</v>
      </c>
      <c r="V7774" t="s">
        <v>90</v>
      </c>
    </row>
    <row r="7775" spans="1:22" x14ac:dyDescent="0.35">
      <c r="A7775" s="1">
        <v>45308</v>
      </c>
      <c r="B7775" t="s">
        <v>5453</v>
      </c>
      <c r="C7775" t="s">
        <v>35</v>
      </c>
      <c r="D7775" s="1">
        <v>37649</v>
      </c>
      <c r="E7775" t="s">
        <v>24</v>
      </c>
      <c r="F7775">
        <v>232</v>
      </c>
      <c r="G7775" t="s">
        <v>79</v>
      </c>
      <c r="H7775" t="s">
        <v>60</v>
      </c>
      <c r="I7775" t="s">
        <v>27</v>
      </c>
      <c r="J7775">
        <v>21</v>
      </c>
      <c r="K7775" t="s">
        <v>50</v>
      </c>
      <c r="L7775" t="s">
        <v>81</v>
      </c>
      <c r="M7775">
        <v>7</v>
      </c>
      <c r="N7775">
        <v>9</v>
      </c>
      <c r="O7775">
        <v>2088</v>
      </c>
      <c r="P7775">
        <v>1624</v>
      </c>
      <c r="Q7775">
        <v>464</v>
      </c>
      <c r="R7775" t="s">
        <v>82</v>
      </c>
      <c r="S7775" t="s">
        <v>57</v>
      </c>
      <c r="T7775">
        <v>3</v>
      </c>
      <c r="U7775" t="s">
        <v>32</v>
      </c>
      <c r="V7775" t="s">
        <v>70</v>
      </c>
    </row>
    <row r="7776" spans="1:22" x14ac:dyDescent="0.35">
      <c r="A7776" s="1">
        <v>45446</v>
      </c>
      <c r="B7776" t="s">
        <v>7183</v>
      </c>
      <c r="C7776" t="s">
        <v>54</v>
      </c>
      <c r="D7776" s="1">
        <v>23939</v>
      </c>
      <c r="E7776" t="s">
        <v>71</v>
      </c>
      <c r="F7776">
        <v>393</v>
      </c>
      <c r="G7776" t="s">
        <v>73</v>
      </c>
      <c r="H7776" t="s">
        <v>41</v>
      </c>
      <c r="I7776" t="s">
        <v>38</v>
      </c>
      <c r="J7776">
        <v>59</v>
      </c>
      <c r="K7776" t="s">
        <v>42</v>
      </c>
      <c r="L7776" t="s">
        <v>75</v>
      </c>
      <c r="M7776">
        <v>14</v>
      </c>
      <c r="N7776">
        <v>28</v>
      </c>
      <c r="O7776">
        <v>11004</v>
      </c>
      <c r="P7776">
        <v>5502</v>
      </c>
      <c r="Q7776">
        <v>5502</v>
      </c>
      <c r="R7776" t="s">
        <v>30</v>
      </c>
      <c r="S7776" t="s">
        <v>39</v>
      </c>
      <c r="T7776">
        <v>1</v>
      </c>
      <c r="U7776" t="s">
        <v>32</v>
      </c>
      <c r="V7776" t="s">
        <v>45</v>
      </c>
    </row>
    <row r="7777" spans="1:22" x14ac:dyDescent="0.35">
      <c r="A7777" s="1">
        <v>45399</v>
      </c>
      <c r="B7777" t="s">
        <v>7184</v>
      </c>
      <c r="C7777" t="s">
        <v>107</v>
      </c>
      <c r="D7777" s="1">
        <v>33351</v>
      </c>
      <c r="E7777" t="s">
        <v>36</v>
      </c>
      <c r="F7777">
        <v>49</v>
      </c>
      <c r="G7777" t="s">
        <v>59</v>
      </c>
      <c r="H7777" t="s">
        <v>26</v>
      </c>
      <c r="I7777" t="s">
        <v>27</v>
      </c>
      <c r="J7777">
        <v>33</v>
      </c>
      <c r="K7777" t="s">
        <v>61</v>
      </c>
      <c r="L7777" t="s">
        <v>62</v>
      </c>
      <c r="M7777">
        <v>10</v>
      </c>
      <c r="N7777">
        <v>45</v>
      </c>
      <c r="O7777">
        <v>2205</v>
      </c>
      <c r="P7777">
        <v>490</v>
      </c>
      <c r="Q7777">
        <v>1715</v>
      </c>
      <c r="R7777" t="s">
        <v>30</v>
      </c>
      <c r="S7777" t="s">
        <v>57</v>
      </c>
      <c r="T7777">
        <v>3</v>
      </c>
      <c r="U7777" t="s">
        <v>32</v>
      </c>
      <c r="V7777" t="s">
        <v>72</v>
      </c>
    </row>
    <row r="7778" spans="1:22" x14ac:dyDescent="0.35">
      <c r="A7778" s="1">
        <v>45369</v>
      </c>
      <c r="B7778" t="s">
        <v>7185</v>
      </c>
      <c r="C7778" t="s">
        <v>23</v>
      </c>
      <c r="D7778" s="1">
        <v>18602</v>
      </c>
      <c r="E7778" t="s">
        <v>98</v>
      </c>
      <c r="F7778">
        <v>253</v>
      </c>
      <c r="G7778" t="s">
        <v>59</v>
      </c>
      <c r="H7778" t="s">
        <v>60</v>
      </c>
      <c r="I7778" t="s">
        <v>27</v>
      </c>
      <c r="J7778">
        <v>73</v>
      </c>
      <c r="K7778" t="s">
        <v>28</v>
      </c>
      <c r="L7778" t="s">
        <v>62</v>
      </c>
      <c r="M7778">
        <v>10</v>
      </c>
      <c r="N7778">
        <v>45</v>
      </c>
      <c r="O7778">
        <v>11385</v>
      </c>
      <c r="P7778">
        <v>2530</v>
      </c>
      <c r="Q7778">
        <v>8855</v>
      </c>
      <c r="R7778" t="s">
        <v>30</v>
      </c>
      <c r="S7778" t="s">
        <v>39</v>
      </c>
      <c r="T7778">
        <v>1</v>
      </c>
      <c r="U7778" t="s">
        <v>32</v>
      </c>
      <c r="V7778" t="s">
        <v>52</v>
      </c>
    </row>
    <row r="7779" spans="1:22" x14ac:dyDescent="0.35">
      <c r="A7779" s="1">
        <v>45380</v>
      </c>
      <c r="B7779" t="s">
        <v>7186</v>
      </c>
      <c r="C7779" t="s">
        <v>35</v>
      </c>
      <c r="D7779" s="1">
        <v>17274</v>
      </c>
      <c r="E7779" t="s">
        <v>71</v>
      </c>
      <c r="F7779">
        <v>119</v>
      </c>
      <c r="G7779" t="s">
        <v>85</v>
      </c>
      <c r="H7779" t="s">
        <v>41</v>
      </c>
      <c r="I7779" t="s">
        <v>27</v>
      </c>
      <c r="J7779">
        <v>77</v>
      </c>
      <c r="K7779" t="s">
        <v>56</v>
      </c>
      <c r="L7779" t="s">
        <v>86</v>
      </c>
      <c r="M7779">
        <v>18</v>
      </c>
      <c r="N7779">
        <v>36</v>
      </c>
      <c r="O7779">
        <v>4284</v>
      </c>
      <c r="P7779">
        <v>2142</v>
      </c>
      <c r="Q7779">
        <v>2142</v>
      </c>
      <c r="R7779" t="s">
        <v>30</v>
      </c>
      <c r="S7779" t="s">
        <v>63</v>
      </c>
      <c r="T7779">
        <v>5</v>
      </c>
      <c r="U7779" t="s">
        <v>32</v>
      </c>
      <c r="V7779" t="s">
        <v>52</v>
      </c>
    </row>
    <row r="7780" spans="1:22" x14ac:dyDescent="0.35">
      <c r="A7780" s="1">
        <v>45402</v>
      </c>
      <c r="B7780" t="s">
        <v>7187</v>
      </c>
      <c r="C7780" t="s">
        <v>84</v>
      </c>
      <c r="D7780" s="1">
        <v>37077</v>
      </c>
      <c r="E7780" t="s">
        <v>36</v>
      </c>
      <c r="F7780">
        <v>15</v>
      </c>
      <c r="G7780" t="s">
        <v>59</v>
      </c>
      <c r="H7780" t="s">
        <v>26</v>
      </c>
      <c r="I7780" t="s">
        <v>27</v>
      </c>
      <c r="J7780">
        <v>23</v>
      </c>
      <c r="K7780" t="s">
        <v>50</v>
      </c>
      <c r="L7780" t="s">
        <v>62</v>
      </c>
      <c r="M7780">
        <v>10</v>
      </c>
      <c r="N7780">
        <v>45</v>
      </c>
      <c r="O7780">
        <v>675</v>
      </c>
      <c r="P7780">
        <v>150</v>
      </c>
      <c r="Q7780">
        <v>525</v>
      </c>
      <c r="R7780" t="s">
        <v>30</v>
      </c>
      <c r="S7780" t="s">
        <v>69</v>
      </c>
      <c r="T7780">
        <v>6</v>
      </c>
      <c r="U7780" t="s">
        <v>44</v>
      </c>
      <c r="V7780" t="s">
        <v>72</v>
      </c>
    </row>
    <row r="7781" spans="1:22" x14ac:dyDescent="0.35">
      <c r="A7781" s="1">
        <v>45442</v>
      </c>
      <c r="B7781" t="s">
        <v>7188</v>
      </c>
      <c r="C7781" t="s">
        <v>100</v>
      </c>
      <c r="D7781" s="1">
        <v>36184</v>
      </c>
      <c r="E7781" t="s">
        <v>71</v>
      </c>
      <c r="F7781">
        <v>372</v>
      </c>
      <c r="G7781" t="s">
        <v>59</v>
      </c>
      <c r="H7781" t="s">
        <v>60</v>
      </c>
      <c r="I7781" t="s">
        <v>27</v>
      </c>
      <c r="J7781">
        <v>25</v>
      </c>
      <c r="K7781" t="s">
        <v>50</v>
      </c>
      <c r="L7781" t="s">
        <v>62</v>
      </c>
      <c r="M7781">
        <v>10</v>
      </c>
      <c r="N7781">
        <v>45</v>
      </c>
      <c r="O7781">
        <v>16740</v>
      </c>
      <c r="P7781">
        <v>3720</v>
      </c>
      <c r="Q7781">
        <v>13020</v>
      </c>
      <c r="R7781" t="s">
        <v>30</v>
      </c>
      <c r="S7781" t="s">
        <v>76</v>
      </c>
      <c r="T7781">
        <v>4</v>
      </c>
      <c r="U7781" t="s">
        <v>32</v>
      </c>
      <c r="V7781" t="s">
        <v>40</v>
      </c>
    </row>
    <row r="7782" spans="1:22" x14ac:dyDescent="0.35">
      <c r="A7782" s="1">
        <v>45352</v>
      </c>
      <c r="B7782" t="s">
        <v>7189</v>
      </c>
      <c r="C7782" t="s">
        <v>78</v>
      </c>
      <c r="D7782" s="1">
        <v>33042</v>
      </c>
      <c r="E7782" t="s">
        <v>71</v>
      </c>
      <c r="F7782">
        <v>282</v>
      </c>
      <c r="G7782" t="s">
        <v>95</v>
      </c>
      <c r="H7782" t="s">
        <v>41</v>
      </c>
      <c r="I7782" t="s">
        <v>27</v>
      </c>
      <c r="J7782">
        <v>34</v>
      </c>
      <c r="K7782" t="s">
        <v>61</v>
      </c>
      <c r="L7782" t="s">
        <v>96</v>
      </c>
      <c r="M7782">
        <v>3</v>
      </c>
      <c r="N7782">
        <v>5</v>
      </c>
      <c r="O7782">
        <v>1410</v>
      </c>
      <c r="P7782">
        <v>846</v>
      </c>
      <c r="Q7782">
        <v>564</v>
      </c>
      <c r="R7782" t="s">
        <v>82</v>
      </c>
      <c r="S7782" t="s">
        <v>63</v>
      </c>
      <c r="T7782">
        <v>5</v>
      </c>
      <c r="U7782" t="s">
        <v>32</v>
      </c>
      <c r="V7782" t="s">
        <v>52</v>
      </c>
    </row>
    <row r="7783" spans="1:22" x14ac:dyDescent="0.35">
      <c r="A7783" s="1">
        <v>45459</v>
      </c>
      <c r="B7783" t="s">
        <v>7190</v>
      </c>
      <c r="C7783" t="s">
        <v>84</v>
      </c>
      <c r="D7783" s="1">
        <v>27216</v>
      </c>
      <c r="E7783" t="s">
        <v>36</v>
      </c>
      <c r="F7783">
        <v>114</v>
      </c>
      <c r="G7783" t="s">
        <v>85</v>
      </c>
      <c r="H7783" t="s">
        <v>26</v>
      </c>
      <c r="I7783" t="s">
        <v>27</v>
      </c>
      <c r="J7783">
        <v>50</v>
      </c>
      <c r="K7783" t="s">
        <v>42</v>
      </c>
      <c r="L7783" t="s">
        <v>86</v>
      </c>
      <c r="M7783">
        <v>18</v>
      </c>
      <c r="N7783">
        <v>36</v>
      </c>
      <c r="O7783">
        <v>4104</v>
      </c>
      <c r="P7783">
        <v>2052</v>
      </c>
      <c r="Q7783">
        <v>2052</v>
      </c>
      <c r="R7783" t="s">
        <v>30</v>
      </c>
      <c r="S7783" t="s">
        <v>43</v>
      </c>
      <c r="T7783">
        <v>0</v>
      </c>
      <c r="U7783" t="s">
        <v>44</v>
      </c>
      <c r="V7783" t="s">
        <v>45</v>
      </c>
    </row>
    <row r="7784" spans="1:22" x14ac:dyDescent="0.35">
      <c r="A7784" s="1">
        <v>45492</v>
      </c>
      <c r="B7784" t="s">
        <v>7191</v>
      </c>
      <c r="C7784" t="s">
        <v>35</v>
      </c>
      <c r="D7784" s="1">
        <v>23158</v>
      </c>
      <c r="E7784" t="s">
        <v>24</v>
      </c>
      <c r="F7784">
        <v>491</v>
      </c>
      <c r="G7784" t="s">
        <v>67</v>
      </c>
      <c r="H7784" t="s">
        <v>60</v>
      </c>
      <c r="I7784" t="s">
        <v>27</v>
      </c>
      <c r="J7784">
        <v>61</v>
      </c>
      <c r="K7784" t="s">
        <v>28</v>
      </c>
      <c r="L7784" t="s">
        <v>68</v>
      </c>
      <c r="M7784">
        <v>18</v>
      </c>
      <c r="N7784">
        <v>22</v>
      </c>
      <c r="O7784">
        <v>10802</v>
      </c>
      <c r="P7784">
        <v>8838</v>
      </c>
      <c r="Q7784">
        <v>1964</v>
      </c>
      <c r="R7784" t="s">
        <v>30</v>
      </c>
      <c r="S7784" t="s">
        <v>63</v>
      </c>
      <c r="T7784">
        <v>5</v>
      </c>
      <c r="U7784" t="s">
        <v>32</v>
      </c>
      <c r="V7784" t="s">
        <v>90</v>
      </c>
    </row>
    <row r="7785" spans="1:22" x14ac:dyDescent="0.35">
      <c r="A7785" s="1">
        <v>45470</v>
      </c>
      <c r="B7785" t="s">
        <v>7192</v>
      </c>
      <c r="C7785" t="s">
        <v>113</v>
      </c>
      <c r="D7785" s="1">
        <v>24234</v>
      </c>
      <c r="E7785" t="s">
        <v>36</v>
      </c>
      <c r="F7785">
        <v>388</v>
      </c>
      <c r="G7785" t="s">
        <v>85</v>
      </c>
      <c r="H7785" t="s">
        <v>41</v>
      </c>
      <c r="I7785" t="s">
        <v>27</v>
      </c>
      <c r="J7785">
        <v>58</v>
      </c>
      <c r="K7785" t="s">
        <v>42</v>
      </c>
      <c r="L7785" t="s">
        <v>86</v>
      </c>
      <c r="M7785">
        <v>18</v>
      </c>
      <c r="N7785">
        <v>36</v>
      </c>
      <c r="O7785">
        <v>13968</v>
      </c>
      <c r="P7785">
        <v>6984</v>
      </c>
      <c r="Q7785">
        <v>6984</v>
      </c>
      <c r="R7785" t="s">
        <v>30</v>
      </c>
      <c r="S7785" t="s">
        <v>76</v>
      </c>
      <c r="T7785">
        <v>4</v>
      </c>
      <c r="U7785" t="s">
        <v>32</v>
      </c>
      <c r="V7785" t="s">
        <v>45</v>
      </c>
    </row>
    <row r="7786" spans="1:22" x14ac:dyDescent="0.35">
      <c r="A7786" s="1">
        <v>45348</v>
      </c>
      <c r="B7786" t="s">
        <v>794</v>
      </c>
      <c r="C7786" t="s">
        <v>104</v>
      </c>
      <c r="D7786" s="1">
        <v>31623</v>
      </c>
      <c r="E7786" t="s">
        <v>36</v>
      </c>
      <c r="F7786">
        <v>375</v>
      </c>
      <c r="G7786" t="s">
        <v>85</v>
      </c>
      <c r="H7786" t="s">
        <v>26</v>
      </c>
      <c r="I7786" t="s">
        <v>27</v>
      </c>
      <c r="J7786">
        <v>38</v>
      </c>
      <c r="K7786" t="s">
        <v>61</v>
      </c>
      <c r="L7786" t="s">
        <v>86</v>
      </c>
      <c r="M7786">
        <v>18</v>
      </c>
      <c r="N7786">
        <v>36</v>
      </c>
      <c r="O7786">
        <v>13500</v>
      </c>
      <c r="P7786">
        <v>6750</v>
      </c>
      <c r="Q7786">
        <v>6750</v>
      </c>
      <c r="R7786" t="s">
        <v>30</v>
      </c>
      <c r="S7786" t="s">
        <v>39</v>
      </c>
      <c r="T7786">
        <v>1</v>
      </c>
      <c r="U7786" t="s">
        <v>32</v>
      </c>
      <c r="V7786" t="s">
        <v>33</v>
      </c>
    </row>
    <row r="7787" spans="1:22" x14ac:dyDescent="0.35">
      <c r="A7787" s="1">
        <v>45398</v>
      </c>
      <c r="B7787" t="s">
        <v>7193</v>
      </c>
      <c r="C7787" t="s">
        <v>78</v>
      </c>
      <c r="D7787" s="1">
        <v>27181</v>
      </c>
      <c r="E7787" t="s">
        <v>36</v>
      </c>
      <c r="F7787">
        <v>149</v>
      </c>
      <c r="G7787" t="s">
        <v>67</v>
      </c>
      <c r="H7787" t="s">
        <v>60</v>
      </c>
      <c r="I7787" t="s">
        <v>27</v>
      </c>
      <c r="J7787">
        <v>50</v>
      </c>
      <c r="K7787" t="s">
        <v>42</v>
      </c>
      <c r="L7787" t="s">
        <v>68</v>
      </c>
      <c r="M7787">
        <v>18</v>
      </c>
      <c r="N7787">
        <v>22</v>
      </c>
      <c r="O7787">
        <v>3278</v>
      </c>
      <c r="P7787">
        <v>2682</v>
      </c>
      <c r="Q7787">
        <v>596</v>
      </c>
      <c r="R7787" t="s">
        <v>30</v>
      </c>
      <c r="S7787" t="s">
        <v>31</v>
      </c>
      <c r="T7787">
        <v>2</v>
      </c>
      <c r="U7787" t="s">
        <v>32</v>
      </c>
      <c r="V7787" t="s">
        <v>72</v>
      </c>
    </row>
    <row r="7788" spans="1:22" x14ac:dyDescent="0.35">
      <c r="A7788" s="1">
        <v>45363</v>
      </c>
      <c r="B7788" t="s">
        <v>7194</v>
      </c>
      <c r="C7788" t="s">
        <v>84</v>
      </c>
      <c r="D7788" s="1">
        <v>37332</v>
      </c>
      <c r="E7788" t="s">
        <v>24</v>
      </c>
      <c r="F7788">
        <v>153</v>
      </c>
      <c r="G7788" t="s">
        <v>73</v>
      </c>
      <c r="H7788" t="s">
        <v>41</v>
      </c>
      <c r="I7788" t="s">
        <v>27</v>
      </c>
      <c r="J7788">
        <v>22</v>
      </c>
      <c r="K7788" t="s">
        <v>50</v>
      </c>
      <c r="L7788" t="s">
        <v>75</v>
      </c>
      <c r="M7788">
        <v>14</v>
      </c>
      <c r="N7788">
        <v>28</v>
      </c>
      <c r="O7788">
        <v>4284</v>
      </c>
      <c r="P7788">
        <v>2142</v>
      </c>
      <c r="Q7788">
        <v>2142</v>
      </c>
      <c r="R7788" t="s">
        <v>30</v>
      </c>
      <c r="S7788" t="s">
        <v>31</v>
      </c>
      <c r="T7788">
        <v>2</v>
      </c>
      <c r="U7788" t="s">
        <v>32</v>
      </c>
      <c r="V7788" t="s">
        <v>52</v>
      </c>
    </row>
    <row r="7789" spans="1:22" x14ac:dyDescent="0.35">
      <c r="A7789" s="1">
        <v>45345</v>
      </c>
      <c r="B7789" t="s">
        <v>241</v>
      </c>
      <c r="C7789" t="s">
        <v>54</v>
      </c>
      <c r="D7789" s="1">
        <v>25911</v>
      </c>
      <c r="E7789" t="s">
        <v>98</v>
      </c>
      <c r="F7789">
        <v>327</v>
      </c>
      <c r="G7789" t="s">
        <v>73</v>
      </c>
      <c r="H7789" t="s">
        <v>26</v>
      </c>
      <c r="I7789" t="s">
        <v>27</v>
      </c>
      <c r="J7789">
        <v>53</v>
      </c>
      <c r="K7789" t="s">
        <v>42</v>
      </c>
      <c r="L7789" t="s">
        <v>75</v>
      </c>
      <c r="M7789">
        <v>14</v>
      </c>
      <c r="N7789">
        <v>28</v>
      </c>
      <c r="O7789">
        <v>9156</v>
      </c>
      <c r="P7789">
        <v>4578</v>
      </c>
      <c r="Q7789">
        <v>4578</v>
      </c>
      <c r="R7789" t="s">
        <v>30</v>
      </c>
      <c r="S7789" t="s">
        <v>63</v>
      </c>
      <c r="T7789">
        <v>5</v>
      </c>
      <c r="U7789" t="s">
        <v>32</v>
      </c>
      <c r="V7789" t="s">
        <v>33</v>
      </c>
    </row>
    <row r="7790" spans="1:22" x14ac:dyDescent="0.35">
      <c r="A7790" s="1">
        <v>45373</v>
      </c>
      <c r="B7790" t="s">
        <v>7195</v>
      </c>
      <c r="C7790" t="s">
        <v>47</v>
      </c>
      <c r="D7790" s="1">
        <v>25254</v>
      </c>
      <c r="E7790" t="s">
        <v>36</v>
      </c>
      <c r="F7790">
        <v>217</v>
      </c>
      <c r="G7790" t="s">
        <v>59</v>
      </c>
      <c r="H7790" t="s">
        <v>60</v>
      </c>
      <c r="I7790" t="s">
        <v>27</v>
      </c>
      <c r="J7790">
        <v>55</v>
      </c>
      <c r="K7790" t="s">
        <v>42</v>
      </c>
      <c r="L7790" t="s">
        <v>62</v>
      </c>
      <c r="M7790">
        <v>10</v>
      </c>
      <c r="N7790">
        <v>45</v>
      </c>
      <c r="O7790">
        <v>9765</v>
      </c>
      <c r="P7790">
        <v>2170</v>
      </c>
      <c r="Q7790">
        <v>7595</v>
      </c>
      <c r="R7790" t="s">
        <v>30</v>
      </c>
      <c r="S7790" t="s">
        <v>63</v>
      </c>
      <c r="T7790">
        <v>5</v>
      </c>
      <c r="U7790" t="s">
        <v>32</v>
      </c>
      <c r="V7790" t="s">
        <v>52</v>
      </c>
    </row>
    <row r="7791" spans="1:22" x14ac:dyDescent="0.35">
      <c r="A7791" s="1">
        <v>45467</v>
      </c>
      <c r="B7791" t="s">
        <v>7196</v>
      </c>
      <c r="C7791" t="s">
        <v>113</v>
      </c>
      <c r="D7791" s="1">
        <v>24522</v>
      </c>
      <c r="E7791" t="s">
        <v>24</v>
      </c>
      <c r="F7791">
        <v>490</v>
      </c>
      <c r="G7791" t="s">
        <v>67</v>
      </c>
      <c r="H7791" t="s">
        <v>41</v>
      </c>
      <c r="I7791" t="s">
        <v>27</v>
      </c>
      <c r="J7791">
        <v>57</v>
      </c>
      <c r="K7791" t="s">
        <v>42</v>
      </c>
      <c r="L7791" t="s">
        <v>68</v>
      </c>
      <c r="M7791">
        <v>18</v>
      </c>
      <c r="N7791">
        <v>22</v>
      </c>
      <c r="O7791">
        <v>10780</v>
      </c>
      <c r="P7791">
        <v>8820</v>
      </c>
      <c r="Q7791">
        <v>1960</v>
      </c>
      <c r="R7791" t="s">
        <v>30</v>
      </c>
      <c r="S7791" t="s">
        <v>39</v>
      </c>
      <c r="T7791">
        <v>1</v>
      </c>
      <c r="U7791" t="s">
        <v>32</v>
      </c>
      <c r="V7791" t="s">
        <v>45</v>
      </c>
    </row>
    <row r="7792" spans="1:22" x14ac:dyDescent="0.35">
      <c r="A7792" s="1">
        <v>45333</v>
      </c>
      <c r="B7792" t="s">
        <v>7197</v>
      </c>
      <c r="C7792" t="s">
        <v>47</v>
      </c>
      <c r="D7792" s="1">
        <v>30705</v>
      </c>
      <c r="E7792" t="s">
        <v>24</v>
      </c>
      <c r="F7792">
        <v>414</v>
      </c>
      <c r="G7792" t="s">
        <v>25</v>
      </c>
      <c r="H7792" t="s">
        <v>26</v>
      </c>
      <c r="I7792" t="s">
        <v>27</v>
      </c>
      <c r="J7792">
        <v>40</v>
      </c>
      <c r="K7792" t="s">
        <v>61</v>
      </c>
      <c r="L7792" t="s">
        <v>29</v>
      </c>
      <c r="M7792">
        <v>10</v>
      </c>
      <c r="N7792">
        <v>14</v>
      </c>
      <c r="O7792">
        <v>5796</v>
      </c>
      <c r="P7792">
        <v>4140</v>
      </c>
      <c r="Q7792">
        <v>1656</v>
      </c>
      <c r="R7792" t="s">
        <v>30</v>
      </c>
      <c r="S7792" t="s">
        <v>43</v>
      </c>
      <c r="T7792">
        <v>0</v>
      </c>
      <c r="U7792" t="s">
        <v>44</v>
      </c>
      <c r="V7792" t="s">
        <v>33</v>
      </c>
    </row>
    <row r="7793" spans="1:22" x14ac:dyDescent="0.35">
      <c r="A7793" s="1">
        <v>45400</v>
      </c>
      <c r="B7793" t="s">
        <v>7198</v>
      </c>
      <c r="C7793" t="s">
        <v>35</v>
      </c>
      <c r="D7793" s="1">
        <v>27511</v>
      </c>
      <c r="E7793" t="s">
        <v>24</v>
      </c>
      <c r="F7793">
        <v>491</v>
      </c>
      <c r="G7793" t="s">
        <v>25</v>
      </c>
      <c r="H7793" t="s">
        <v>60</v>
      </c>
      <c r="I7793" t="s">
        <v>27</v>
      </c>
      <c r="J7793">
        <v>49</v>
      </c>
      <c r="K7793" t="s">
        <v>42</v>
      </c>
      <c r="L7793" t="s">
        <v>29</v>
      </c>
      <c r="M7793">
        <v>10</v>
      </c>
      <c r="N7793">
        <v>14</v>
      </c>
      <c r="O7793">
        <v>6874</v>
      </c>
      <c r="P7793">
        <v>4910</v>
      </c>
      <c r="Q7793">
        <v>1964</v>
      </c>
      <c r="R7793" t="s">
        <v>30</v>
      </c>
      <c r="S7793" t="s">
        <v>76</v>
      </c>
      <c r="T7793">
        <v>4</v>
      </c>
      <c r="U7793" t="s">
        <v>32</v>
      </c>
      <c r="V7793" t="s">
        <v>72</v>
      </c>
    </row>
    <row r="7794" spans="1:22" x14ac:dyDescent="0.35">
      <c r="A7794" s="1">
        <v>45320</v>
      </c>
      <c r="B7794" t="s">
        <v>7199</v>
      </c>
      <c r="C7794" t="s">
        <v>54</v>
      </c>
      <c r="D7794" s="1">
        <v>32272</v>
      </c>
      <c r="E7794" t="s">
        <v>24</v>
      </c>
      <c r="F7794">
        <v>388</v>
      </c>
      <c r="G7794" t="s">
        <v>93</v>
      </c>
      <c r="H7794" t="s">
        <v>41</v>
      </c>
      <c r="I7794" t="s">
        <v>27</v>
      </c>
      <c r="J7794">
        <v>36</v>
      </c>
      <c r="K7794" t="s">
        <v>61</v>
      </c>
      <c r="L7794" t="s">
        <v>94</v>
      </c>
      <c r="M7794">
        <v>5</v>
      </c>
      <c r="N7794">
        <v>7</v>
      </c>
      <c r="O7794">
        <v>2716</v>
      </c>
      <c r="P7794">
        <v>1940</v>
      </c>
      <c r="Q7794">
        <v>776</v>
      </c>
      <c r="R7794" t="s">
        <v>82</v>
      </c>
      <c r="S7794" t="s">
        <v>39</v>
      </c>
      <c r="T7794">
        <v>1</v>
      </c>
      <c r="U7794" t="s">
        <v>32</v>
      </c>
      <c r="V7794" t="s">
        <v>70</v>
      </c>
    </row>
    <row r="7795" spans="1:22" x14ac:dyDescent="0.35">
      <c r="A7795" s="1">
        <v>45492</v>
      </c>
      <c r="B7795" t="s">
        <v>7200</v>
      </c>
      <c r="C7795" t="s">
        <v>23</v>
      </c>
      <c r="D7795" s="1">
        <v>33326</v>
      </c>
      <c r="E7795" t="s">
        <v>36</v>
      </c>
      <c r="F7795">
        <v>182</v>
      </c>
      <c r="G7795" t="s">
        <v>79</v>
      </c>
      <c r="H7795" t="s">
        <v>26</v>
      </c>
      <c r="I7795" t="s">
        <v>27</v>
      </c>
      <c r="J7795">
        <v>33</v>
      </c>
      <c r="K7795" t="s">
        <v>61</v>
      </c>
      <c r="L7795" t="s">
        <v>81</v>
      </c>
      <c r="M7795">
        <v>7</v>
      </c>
      <c r="N7795">
        <v>9</v>
      </c>
      <c r="O7795">
        <v>1638</v>
      </c>
      <c r="P7795">
        <v>1274</v>
      </c>
      <c r="Q7795">
        <v>364</v>
      </c>
      <c r="R7795" t="s">
        <v>82</v>
      </c>
      <c r="S7795" t="s">
        <v>63</v>
      </c>
      <c r="T7795">
        <v>5</v>
      </c>
      <c r="U7795" t="s">
        <v>32</v>
      </c>
      <c r="V7795" t="s">
        <v>90</v>
      </c>
    </row>
    <row r="7796" spans="1:22" x14ac:dyDescent="0.35">
      <c r="A7796" s="1">
        <v>45473</v>
      </c>
      <c r="B7796" t="s">
        <v>7201</v>
      </c>
      <c r="C7796" t="s">
        <v>78</v>
      </c>
      <c r="D7796" s="1">
        <v>27870</v>
      </c>
      <c r="E7796" t="s">
        <v>71</v>
      </c>
      <c r="F7796">
        <v>132</v>
      </c>
      <c r="G7796" t="s">
        <v>59</v>
      </c>
      <c r="H7796" t="s">
        <v>60</v>
      </c>
      <c r="I7796" t="s">
        <v>27</v>
      </c>
      <c r="J7796">
        <v>48</v>
      </c>
      <c r="K7796" t="s">
        <v>42</v>
      </c>
      <c r="L7796" t="s">
        <v>62</v>
      </c>
      <c r="M7796">
        <v>10</v>
      </c>
      <c r="N7796">
        <v>45</v>
      </c>
      <c r="O7796">
        <v>5940</v>
      </c>
      <c r="P7796">
        <v>1320</v>
      </c>
      <c r="Q7796">
        <v>4620</v>
      </c>
      <c r="R7796" t="s">
        <v>30</v>
      </c>
      <c r="S7796" t="s">
        <v>43</v>
      </c>
      <c r="T7796">
        <v>0</v>
      </c>
      <c r="U7796" t="s">
        <v>44</v>
      </c>
      <c r="V7796" t="s">
        <v>45</v>
      </c>
    </row>
    <row r="7797" spans="1:22" x14ac:dyDescent="0.35">
      <c r="A7797" s="1">
        <v>45355</v>
      </c>
      <c r="B7797" t="s">
        <v>7202</v>
      </c>
      <c r="C7797" t="s">
        <v>107</v>
      </c>
      <c r="D7797" s="1">
        <v>21582</v>
      </c>
      <c r="E7797" t="s">
        <v>24</v>
      </c>
      <c r="F7797">
        <v>195</v>
      </c>
      <c r="G7797" t="s">
        <v>59</v>
      </c>
      <c r="H7797" t="s">
        <v>41</v>
      </c>
      <c r="I7797" t="s">
        <v>27</v>
      </c>
      <c r="J7797">
        <v>65</v>
      </c>
      <c r="K7797" t="s">
        <v>28</v>
      </c>
      <c r="L7797" t="s">
        <v>62</v>
      </c>
      <c r="M7797">
        <v>10</v>
      </c>
      <c r="N7797">
        <v>45</v>
      </c>
      <c r="O7797">
        <v>8775</v>
      </c>
      <c r="P7797">
        <v>1950</v>
      </c>
      <c r="Q7797">
        <v>6825</v>
      </c>
      <c r="R7797" t="s">
        <v>30</v>
      </c>
      <c r="S7797" t="s">
        <v>39</v>
      </c>
      <c r="T7797">
        <v>1</v>
      </c>
      <c r="U7797" t="s">
        <v>32</v>
      </c>
      <c r="V7797" t="s">
        <v>52</v>
      </c>
    </row>
    <row r="7798" spans="1:22" x14ac:dyDescent="0.35">
      <c r="A7798" s="1">
        <v>45364</v>
      </c>
      <c r="B7798" t="s">
        <v>7203</v>
      </c>
      <c r="C7798" t="s">
        <v>23</v>
      </c>
      <c r="D7798" s="1">
        <v>32437</v>
      </c>
      <c r="E7798" t="s">
        <v>36</v>
      </c>
      <c r="F7798">
        <v>321</v>
      </c>
      <c r="G7798" t="s">
        <v>85</v>
      </c>
      <c r="H7798" t="s">
        <v>26</v>
      </c>
      <c r="I7798" t="s">
        <v>27</v>
      </c>
      <c r="J7798">
        <v>35</v>
      </c>
      <c r="K7798" t="s">
        <v>61</v>
      </c>
      <c r="L7798" t="s">
        <v>86</v>
      </c>
      <c r="M7798">
        <v>18</v>
      </c>
      <c r="N7798">
        <v>36</v>
      </c>
      <c r="O7798">
        <v>11556</v>
      </c>
      <c r="P7798">
        <v>5778</v>
      </c>
      <c r="Q7798">
        <v>5778</v>
      </c>
      <c r="R7798" t="s">
        <v>30</v>
      </c>
      <c r="S7798" t="s">
        <v>57</v>
      </c>
      <c r="T7798">
        <v>3</v>
      </c>
      <c r="U7798" t="s">
        <v>32</v>
      </c>
      <c r="V7798" t="s">
        <v>52</v>
      </c>
    </row>
    <row r="7799" spans="1:22" x14ac:dyDescent="0.35">
      <c r="A7799" s="1">
        <v>45487</v>
      </c>
      <c r="B7799" t="s">
        <v>7204</v>
      </c>
      <c r="C7799" t="s">
        <v>104</v>
      </c>
      <c r="D7799" s="1">
        <v>25088</v>
      </c>
      <c r="E7799" t="s">
        <v>71</v>
      </c>
      <c r="F7799">
        <v>195</v>
      </c>
      <c r="G7799" t="s">
        <v>85</v>
      </c>
      <c r="H7799" t="s">
        <v>60</v>
      </c>
      <c r="I7799" t="s">
        <v>27</v>
      </c>
      <c r="J7799">
        <v>56</v>
      </c>
      <c r="K7799" t="s">
        <v>42</v>
      </c>
      <c r="L7799" t="s">
        <v>86</v>
      </c>
      <c r="M7799">
        <v>18</v>
      </c>
      <c r="N7799">
        <v>36</v>
      </c>
      <c r="O7799">
        <v>7020</v>
      </c>
      <c r="P7799">
        <v>3510</v>
      </c>
      <c r="Q7799">
        <v>3510</v>
      </c>
      <c r="R7799" t="s">
        <v>30</v>
      </c>
      <c r="S7799" t="s">
        <v>43</v>
      </c>
      <c r="T7799">
        <v>0</v>
      </c>
      <c r="U7799" t="s">
        <v>44</v>
      </c>
      <c r="V7799" t="s">
        <v>90</v>
      </c>
    </row>
    <row r="7800" spans="1:22" x14ac:dyDescent="0.35">
      <c r="A7800" s="1">
        <v>45455</v>
      </c>
      <c r="B7800" t="s">
        <v>7205</v>
      </c>
      <c r="C7800" t="s">
        <v>107</v>
      </c>
      <c r="D7800" s="1">
        <v>38886</v>
      </c>
      <c r="E7800" t="s">
        <v>71</v>
      </c>
      <c r="F7800">
        <v>199</v>
      </c>
      <c r="G7800" t="s">
        <v>95</v>
      </c>
      <c r="H7800" t="s">
        <v>41</v>
      </c>
      <c r="I7800" t="s">
        <v>27</v>
      </c>
      <c r="J7800">
        <v>18</v>
      </c>
      <c r="K7800" t="s">
        <v>50</v>
      </c>
      <c r="L7800" t="s">
        <v>96</v>
      </c>
      <c r="M7800">
        <v>3</v>
      </c>
      <c r="N7800">
        <v>5</v>
      </c>
      <c r="O7800">
        <v>995</v>
      </c>
      <c r="P7800">
        <v>597</v>
      </c>
      <c r="Q7800">
        <v>398</v>
      </c>
      <c r="R7800" t="s">
        <v>82</v>
      </c>
      <c r="S7800" t="s">
        <v>57</v>
      </c>
      <c r="T7800">
        <v>3</v>
      </c>
      <c r="U7800" t="s">
        <v>32</v>
      </c>
      <c r="V7800" t="s">
        <v>45</v>
      </c>
    </row>
    <row r="7801" spans="1:22" x14ac:dyDescent="0.35">
      <c r="A7801" s="1">
        <v>45339</v>
      </c>
      <c r="B7801" t="s">
        <v>7206</v>
      </c>
      <c r="C7801" t="s">
        <v>113</v>
      </c>
      <c r="D7801" s="1">
        <v>23327</v>
      </c>
      <c r="E7801" t="s">
        <v>71</v>
      </c>
      <c r="F7801">
        <v>177</v>
      </c>
      <c r="G7801" t="s">
        <v>59</v>
      </c>
      <c r="H7801" t="s">
        <v>26</v>
      </c>
      <c r="I7801" t="s">
        <v>27</v>
      </c>
      <c r="J7801">
        <v>60</v>
      </c>
      <c r="K7801" t="s">
        <v>28</v>
      </c>
      <c r="L7801" t="s">
        <v>62</v>
      </c>
      <c r="M7801">
        <v>10</v>
      </c>
      <c r="N7801">
        <v>45</v>
      </c>
      <c r="O7801">
        <v>7965</v>
      </c>
      <c r="P7801">
        <v>1770</v>
      </c>
      <c r="Q7801">
        <v>6195</v>
      </c>
      <c r="R7801" t="s">
        <v>30</v>
      </c>
      <c r="S7801" t="s">
        <v>69</v>
      </c>
      <c r="T7801">
        <v>6</v>
      </c>
      <c r="U7801" t="s">
        <v>44</v>
      </c>
      <c r="V7801" t="s">
        <v>33</v>
      </c>
    </row>
    <row r="7802" spans="1:22" x14ac:dyDescent="0.35">
      <c r="A7802" s="1">
        <v>45433</v>
      </c>
      <c r="B7802" t="s">
        <v>7207</v>
      </c>
      <c r="C7802" t="s">
        <v>23</v>
      </c>
      <c r="D7802" s="1">
        <v>18776</v>
      </c>
      <c r="E7802" t="s">
        <v>71</v>
      </c>
      <c r="F7802">
        <v>395</v>
      </c>
      <c r="G7802" t="s">
        <v>88</v>
      </c>
      <c r="H7802" t="s">
        <v>60</v>
      </c>
      <c r="I7802" t="s">
        <v>27</v>
      </c>
      <c r="J7802">
        <v>73</v>
      </c>
      <c r="K7802" t="s">
        <v>28</v>
      </c>
      <c r="L7802" t="s">
        <v>89</v>
      </c>
      <c r="M7802">
        <v>19</v>
      </c>
      <c r="N7802">
        <v>23</v>
      </c>
      <c r="O7802">
        <v>9085</v>
      </c>
      <c r="P7802">
        <v>7505</v>
      </c>
      <c r="Q7802">
        <v>1580</v>
      </c>
      <c r="R7802" t="s">
        <v>30</v>
      </c>
      <c r="S7802" t="s">
        <v>31</v>
      </c>
      <c r="T7802">
        <v>2</v>
      </c>
      <c r="U7802" t="s">
        <v>32</v>
      </c>
      <c r="V7802" t="s">
        <v>40</v>
      </c>
    </row>
    <row r="7803" spans="1:22" x14ac:dyDescent="0.35">
      <c r="A7803" s="1">
        <v>45356</v>
      </c>
      <c r="B7803" t="s">
        <v>7208</v>
      </c>
      <c r="C7803" t="s">
        <v>54</v>
      </c>
      <c r="D7803" s="1">
        <v>36203</v>
      </c>
      <c r="E7803" t="s">
        <v>36</v>
      </c>
      <c r="F7803">
        <v>112</v>
      </c>
      <c r="G7803" t="s">
        <v>85</v>
      </c>
      <c r="H7803" t="s">
        <v>41</v>
      </c>
      <c r="I7803" t="s">
        <v>27</v>
      </c>
      <c r="J7803">
        <v>25</v>
      </c>
      <c r="K7803" t="s">
        <v>50</v>
      </c>
      <c r="L7803" t="s">
        <v>86</v>
      </c>
      <c r="M7803">
        <v>18</v>
      </c>
      <c r="N7803">
        <v>36</v>
      </c>
      <c r="O7803">
        <v>4032</v>
      </c>
      <c r="P7803">
        <v>2016</v>
      </c>
      <c r="Q7803">
        <v>2016</v>
      </c>
      <c r="R7803" t="s">
        <v>30</v>
      </c>
      <c r="S7803" t="s">
        <v>31</v>
      </c>
      <c r="T7803">
        <v>2</v>
      </c>
      <c r="U7803" t="s">
        <v>32</v>
      </c>
      <c r="V7803" t="s">
        <v>52</v>
      </c>
    </row>
    <row r="7804" spans="1:22" x14ac:dyDescent="0.35">
      <c r="A7804" s="1">
        <v>45487</v>
      </c>
      <c r="B7804" t="s">
        <v>7209</v>
      </c>
      <c r="C7804" t="s">
        <v>78</v>
      </c>
      <c r="D7804" s="1">
        <v>33382</v>
      </c>
      <c r="E7804" t="s">
        <v>71</v>
      </c>
      <c r="F7804">
        <v>319</v>
      </c>
      <c r="G7804" t="s">
        <v>88</v>
      </c>
      <c r="H7804" t="s">
        <v>26</v>
      </c>
      <c r="I7804" t="s">
        <v>27</v>
      </c>
      <c r="J7804">
        <v>33</v>
      </c>
      <c r="K7804" t="s">
        <v>61</v>
      </c>
      <c r="L7804" t="s">
        <v>89</v>
      </c>
      <c r="M7804">
        <v>19</v>
      </c>
      <c r="N7804">
        <v>23</v>
      </c>
      <c r="O7804">
        <v>7337</v>
      </c>
      <c r="P7804">
        <v>6061</v>
      </c>
      <c r="Q7804">
        <v>1276</v>
      </c>
      <c r="R7804" t="s">
        <v>30</v>
      </c>
      <c r="S7804" t="s">
        <v>43</v>
      </c>
      <c r="T7804">
        <v>0</v>
      </c>
      <c r="U7804" t="s">
        <v>44</v>
      </c>
      <c r="V7804" t="s">
        <v>90</v>
      </c>
    </row>
    <row r="7805" spans="1:22" x14ac:dyDescent="0.35">
      <c r="A7805" s="1">
        <v>45317</v>
      </c>
      <c r="B7805" t="s">
        <v>7210</v>
      </c>
      <c r="C7805" t="s">
        <v>107</v>
      </c>
      <c r="D7805" s="1">
        <v>19732</v>
      </c>
      <c r="E7805" t="s">
        <v>98</v>
      </c>
      <c r="F7805">
        <v>62</v>
      </c>
      <c r="G7805" t="s">
        <v>93</v>
      </c>
      <c r="H7805" t="s">
        <v>60</v>
      </c>
      <c r="I7805" t="s">
        <v>27</v>
      </c>
      <c r="J7805">
        <v>70</v>
      </c>
      <c r="K7805" t="s">
        <v>28</v>
      </c>
      <c r="L7805" t="s">
        <v>94</v>
      </c>
      <c r="M7805">
        <v>5</v>
      </c>
      <c r="N7805">
        <v>7</v>
      </c>
      <c r="O7805">
        <v>434</v>
      </c>
      <c r="P7805">
        <v>310</v>
      </c>
      <c r="Q7805">
        <v>124</v>
      </c>
      <c r="R7805" t="s">
        <v>82</v>
      </c>
      <c r="S7805" t="s">
        <v>63</v>
      </c>
      <c r="T7805">
        <v>5</v>
      </c>
      <c r="U7805" t="s">
        <v>32</v>
      </c>
      <c r="V7805" t="s">
        <v>70</v>
      </c>
    </row>
    <row r="7806" spans="1:22" x14ac:dyDescent="0.35">
      <c r="A7806" s="1">
        <v>45363</v>
      </c>
      <c r="B7806" t="s">
        <v>7211</v>
      </c>
      <c r="C7806" t="s">
        <v>54</v>
      </c>
      <c r="D7806" s="1">
        <v>16945</v>
      </c>
      <c r="E7806" t="s">
        <v>36</v>
      </c>
      <c r="F7806">
        <v>185</v>
      </c>
      <c r="G7806" t="s">
        <v>93</v>
      </c>
      <c r="H7806" t="s">
        <v>41</v>
      </c>
      <c r="I7806" t="s">
        <v>27</v>
      </c>
      <c r="J7806">
        <v>78</v>
      </c>
      <c r="K7806" t="s">
        <v>56</v>
      </c>
      <c r="L7806" t="s">
        <v>94</v>
      </c>
      <c r="M7806">
        <v>5</v>
      </c>
      <c r="N7806">
        <v>7</v>
      </c>
      <c r="O7806">
        <v>1295</v>
      </c>
      <c r="P7806">
        <v>925</v>
      </c>
      <c r="Q7806">
        <v>370</v>
      </c>
      <c r="R7806" t="s">
        <v>82</v>
      </c>
      <c r="S7806" t="s">
        <v>31</v>
      </c>
      <c r="T7806">
        <v>2</v>
      </c>
      <c r="U7806" t="s">
        <v>32</v>
      </c>
      <c r="V7806" t="s">
        <v>52</v>
      </c>
    </row>
    <row r="7807" spans="1:22" x14ac:dyDescent="0.35">
      <c r="A7807" s="1">
        <v>45307</v>
      </c>
      <c r="B7807" t="s">
        <v>7212</v>
      </c>
      <c r="C7807" t="s">
        <v>35</v>
      </c>
      <c r="D7807" s="1">
        <v>16384</v>
      </c>
      <c r="E7807" t="s">
        <v>71</v>
      </c>
      <c r="F7807">
        <v>497</v>
      </c>
      <c r="G7807" t="s">
        <v>59</v>
      </c>
      <c r="H7807" t="s">
        <v>26</v>
      </c>
      <c r="I7807" t="s">
        <v>27</v>
      </c>
      <c r="J7807">
        <v>79</v>
      </c>
      <c r="K7807" t="s">
        <v>56</v>
      </c>
      <c r="L7807" t="s">
        <v>62</v>
      </c>
      <c r="M7807">
        <v>10</v>
      </c>
      <c r="N7807">
        <v>45</v>
      </c>
      <c r="O7807">
        <v>22365</v>
      </c>
      <c r="P7807">
        <v>4970</v>
      </c>
      <c r="Q7807">
        <v>17395</v>
      </c>
      <c r="R7807" t="s">
        <v>30</v>
      </c>
      <c r="S7807" t="s">
        <v>31</v>
      </c>
      <c r="T7807">
        <v>2</v>
      </c>
      <c r="U7807" t="s">
        <v>32</v>
      </c>
      <c r="V7807" t="s">
        <v>70</v>
      </c>
    </row>
    <row r="7808" spans="1:22" x14ac:dyDescent="0.35">
      <c r="A7808" s="1">
        <v>45438</v>
      </c>
      <c r="B7808" t="s">
        <v>7213</v>
      </c>
      <c r="C7808" t="s">
        <v>100</v>
      </c>
      <c r="D7808" s="1">
        <v>28845</v>
      </c>
      <c r="E7808" t="s">
        <v>36</v>
      </c>
      <c r="F7808">
        <v>275</v>
      </c>
      <c r="G7808" t="s">
        <v>25</v>
      </c>
      <c r="H7808" t="s">
        <v>60</v>
      </c>
      <c r="I7808" t="s">
        <v>27</v>
      </c>
      <c r="J7808">
        <v>45</v>
      </c>
      <c r="K7808" t="s">
        <v>42</v>
      </c>
      <c r="L7808" t="s">
        <v>29</v>
      </c>
      <c r="M7808">
        <v>10</v>
      </c>
      <c r="N7808">
        <v>14</v>
      </c>
      <c r="O7808">
        <v>3850</v>
      </c>
      <c r="P7808">
        <v>2750</v>
      </c>
      <c r="Q7808">
        <v>1100</v>
      </c>
      <c r="R7808" t="s">
        <v>30</v>
      </c>
      <c r="S7808" t="s">
        <v>43</v>
      </c>
      <c r="T7808">
        <v>0</v>
      </c>
      <c r="U7808" t="s">
        <v>44</v>
      </c>
      <c r="V7808" t="s">
        <v>40</v>
      </c>
    </row>
    <row r="7809" spans="1:22" x14ac:dyDescent="0.35">
      <c r="A7809" s="1">
        <v>45467</v>
      </c>
      <c r="B7809" t="s">
        <v>7214</v>
      </c>
      <c r="C7809" t="s">
        <v>54</v>
      </c>
      <c r="D7809" s="1">
        <v>25088</v>
      </c>
      <c r="E7809" t="s">
        <v>24</v>
      </c>
      <c r="F7809">
        <v>269</v>
      </c>
      <c r="G7809" t="s">
        <v>88</v>
      </c>
      <c r="H7809" t="s">
        <v>41</v>
      </c>
      <c r="I7809" t="s">
        <v>27</v>
      </c>
      <c r="J7809">
        <v>56</v>
      </c>
      <c r="K7809" t="s">
        <v>42</v>
      </c>
      <c r="L7809" t="s">
        <v>89</v>
      </c>
      <c r="M7809">
        <v>19</v>
      </c>
      <c r="N7809">
        <v>23</v>
      </c>
      <c r="O7809">
        <v>6187</v>
      </c>
      <c r="P7809">
        <v>5111</v>
      </c>
      <c r="Q7809">
        <v>1076</v>
      </c>
      <c r="R7809" t="s">
        <v>30</v>
      </c>
      <c r="S7809" t="s">
        <v>39</v>
      </c>
      <c r="T7809">
        <v>1</v>
      </c>
      <c r="U7809" t="s">
        <v>32</v>
      </c>
      <c r="V7809" t="s">
        <v>45</v>
      </c>
    </row>
    <row r="7810" spans="1:22" x14ac:dyDescent="0.35">
      <c r="A7810" s="1">
        <v>45457</v>
      </c>
      <c r="B7810" t="s">
        <v>7215</v>
      </c>
      <c r="C7810" t="s">
        <v>107</v>
      </c>
      <c r="D7810" s="1">
        <v>19006</v>
      </c>
      <c r="E7810" t="s">
        <v>36</v>
      </c>
      <c r="F7810">
        <v>302</v>
      </c>
      <c r="G7810" t="s">
        <v>73</v>
      </c>
      <c r="H7810" t="s">
        <v>26</v>
      </c>
      <c r="I7810" t="s">
        <v>27</v>
      </c>
      <c r="J7810">
        <v>72</v>
      </c>
      <c r="K7810" t="s">
        <v>28</v>
      </c>
      <c r="L7810" t="s">
        <v>75</v>
      </c>
      <c r="M7810">
        <v>14</v>
      </c>
      <c r="N7810">
        <v>28</v>
      </c>
      <c r="O7810">
        <v>8456</v>
      </c>
      <c r="P7810">
        <v>4228</v>
      </c>
      <c r="Q7810">
        <v>4228</v>
      </c>
      <c r="R7810" t="s">
        <v>30</v>
      </c>
      <c r="S7810" t="s">
        <v>63</v>
      </c>
      <c r="T7810">
        <v>5</v>
      </c>
      <c r="U7810" t="s">
        <v>32</v>
      </c>
      <c r="V7810" t="s">
        <v>45</v>
      </c>
    </row>
    <row r="7811" spans="1:22" x14ac:dyDescent="0.35">
      <c r="A7811" s="1">
        <v>45361</v>
      </c>
      <c r="B7811" t="s">
        <v>7216</v>
      </c>
      <c r="C7811" t="s">
        <v>84</v>
      </c>
      <c r="D7811" s="1">
        <v>27983</v>
      </c>
      <c r="E7811" t="s">
        <v>71</v>
      </c>
      <c r="F7811">
        <v>130</v>
      </c>
      <c r="G7811" t="s">
        <v>79</v>
      </c>
      <c r="H7811" t="s">
        <v>60</v>
      </c>
      <c r="I7811" t="s">
        <v>27</v>
      </c>
      <c r="J7811">
        <v>48</v>
      </c>
      <c r="K7811" t="s">
        <v>42</v>
      </c>
      <c r="L7811" t="s">
        <v>81</v>
      </c>
      <c r="M7811">
        <v>7</v>
      </c>
      <c r="N7811">
        <v>9</v>
      </c>
      <c r="O7811">
        <v>1170</v>
      </c>
      <c r="P7811">
        <v>910</v>
      </c>
      <c r="Q7811">
        <v>260</v>
      </c>
      <c r="R7811" t="s">
        <v>82</v>
      </c>
      <c r="S7811" t="s">
        <v>43</v>
      </c>
      <c r="T7811">
        <v>0</v>
      </c>
      <c r="U7811" t="s">
        <v>44</v>
      </c>
      <c r="V7811" t="s">
        <v>52</v>
      </c>
    </row>
    <row r="7812" spans="1:22" x14ac:dyDescent="0.35">
      <c r="A7812" s="1">
        <v>45325</v>
      </c>
      <c r="B7812" t="s">
        <v>7217</v>
      </c>
      <c r="C7812" t="s">
        <v>78</v>
      </c>
      <c r="D7812" s="1">
        <v>38598</v>
      </c>
      <c r="E7812" t="s">
        <v>98</v>
      </c>
      <c r="F7812">
        <v>53</v>
      </c>
      <c r="G7812" t="s">
        <v>59</v>
      </c>
      <c r="H7812" t="s">
        <v>41</v>
      </c>
      <c r="I7812" t="s">
        <v>27</v>
      </c>
      <c r="J7812">
        <v>18</v>
      </c>
      <c r="K7812" t="s">
        <v>50</v>
      </c>
      <c r="L7812" t="s">
        <v>62</v>
      </c>
      <c r="M7812">
        <v>10</v>
      </c>
      <c r="N7812">
        <v>45</v>
      </c>
      <c r="O7812">
        <v>2385</v>
      </c>
      <c r="P7812">
        <v>530</v>
      </c>
      <c r="Q7812">
        <v>1855</v>
      </c>
      <c r="R7812" t="s">
        <v>30</v>
      </c>
      <c r="S7812" t="s">
        <v>69</v>
      </c>
      <c r="T7812">
        <v>6</v>
      </c>
      <c r="U7812" t="s">
        <v>44</v>
      </c>
      <c r="V7812" t="s">
        <v>33</v>
      </c>
    </row>
    <row r="7813" spans="1:22" x14ac:dyDescent="0.35">
      <c r="A7813" s="1">
        <v>45384</v>
      </c>
      <c r="B7813" t="s">
        <v>7218</v>
      </c>
      <c r="C7813" t="s">
        <v>107</v>
      </c>
      <c r="D7813" s="1">
        <v>17033</v>
      </c>
      <c r="E7813" t="s">
        <v>98</v>
      </c>
      <c r="F7813">
        <v>176</v>
      </c>
      <c r="G7813" t="s">
        <v>95</v>
      </c>
      <c r="H7813" t="s">
        <v>26</v>
      </c>
      <c r="I7813" t="s">
        <v>27</v>
      </c>
      <c r="J7813">
        <v>78</v>
      </c>
      <c r="K7813" t="s">
        <v>56</v>
      </c>
      <c r="L7813" t="s">
        <v>96</v>
      </c>
      <c r="M7813">
        <v>3</v>
      </c>
      <c r="N7813">
        <v>5</v>
      </c>
      <c r="O7813">
        <v>880</v>
      </c>
      <c r="P7813">
        <v>528</v>
      </c>
      <c r="Q7813">
        <v>352</v>
      </c>
      <c r="R7813" t="s">
        <v>82</v>
      </c>
      <c r="S7813" t="s">
        <v>31</v>
      </c>
      <c r="T7813">
        <v>2</v>
      </c>
      <c r="U7813" t="s">
        <v>32</v>
      </c>
      <c r="V7813" t="s">
        <v>72</v>
      </c>
    </row>
    <row r="7814" spans="1:22" x14ac:dyDescent="0.35">
      <c r="A7814" s="1">
        <v>45417</v>
      </c>
      <c r="B7814" t="s">
        <v>7219</v>
      </c>
      <c r="C7814" t="s">
        <v>78</v>
      </c>
      <c r="D7814" s="1">
        <v>34412</v>
      </c>
      <c r="E7814" t="s">
        <v>98</v>
      </c>
      <c r="F7814">
        <v>340</v>
      </c>
      <c r="G7814" t="s">
        <v>73</v>
      </c>
      <c r="H7814" t="s">
        <v>60</v>
      </c>
      <c r="I7814" t="s">
        <v>27</v>
      </c>
      <c r="J7814">
        <v>30</v>
      </c>
      <c r="K7814" t="s">
        <v>61</v>
      </c>
      <c r="L7814" t="s">
        <v>75</v>
      </c>
      <c r="M7814">
        <v>14</v>
      </c>
      <c r="N7814">
        <v>28</v>
      </c>
      <c r="O7814">
        <v>9520</v>
      </c>
      <c r="P7814">
        <v>4760</v>
      </c>
      <c r="Q7814">
        <v>4760</v>
      </c>
      <c r="R7814" t="s">
        <v>30</v>
      </c>
      <c r="S7814" t="s">
        <v>43</v>
      </c>
      <c r="T7814">
        <v>0</v>
      </c>
      <c r="U7814" t="s">
        <v>44</v>
      </c>
      <c r="V7814" t="s">
        <v>40</v>
      </c>
    </row>
    <row r="7815" spans="1:22" x14ac:dyDescent="0.35">
      <c r="A7815" s="1">
        <v>45425</v>
      </c>
      <c r="B7815" t="s">
        <v>7220</v>
      </c>
      <c r="C7815" t="s">
        <v>47</v>
      </c>
      <c r="D7815" s="1">
        <v>38031</v>
      </c>
      <c r="E7815" t="s">
        <v>36</v>
      </c>
      <c r="F7815">
        <v>395</v>
      </c>
      <c r="G7815" t="s">
        <v>48</v>
      </c>
      <c r="H7815" t="s">
        <v>41</v>
      </c>
      <c r="I7815" t="s">
        <v>27</v>
      </c>
      <c r="J7815">
        <v>20</v>
      </c>
      <c r="K7815" t="s">
        <v>50</v>
      </c>
      <c r="L7815" t="s">
        <v>51</v>
      </c>
      <c r="M7815">
        <v>10</v>
      </c>
      <c r="N7815">
        <v>11</v>
      </c>
      <c r="O7815">
        <v>4345</v>
      </c>
      <c r="P7815">
        <v>3950</v>
      </c>
      <c r="Q7815">
        <v>395</v>
      </c>
      <c r="R7815" t="s">
        <v>30</v>
      </c>
      <c r="S7815" t="s">
        <v>39</v>
      </c>
      <c r="T7815">
        <v>1</v>
      </c>
      <c r="U7815" t="s">
        <v>32</v>
      </c>
      <c r="V7815" t="s">
        <v>40</v>
      </c>
    </row>
    <row r="7816" spans="1:22" x14ac:dyDescent="0.35">
      <c r="A7816" s="1">
        <v>45486</v>
      </c>
      <c r="B7816" t="s">
        <v>7221</v>
      </c>
      <c r="C7816" t="s">
        <v>23</v>
      </c>
      <c r="D7816" s="1">
        <v>22414</v>
      </c>
      <c r="E7816" t="s">
        <v>98</v>
      </c>
      <c r="F7816">
        <v>414</v>
      </c>
      <c r="G7816" t="s">
        <v>59</v>
      </c>
      <c r="H7816" t="s">
        <v>26</v>
      </c>
      <c r="I7816" t="s">
        <v>27</v>
      </c>
      <c r="J7816">
        <v>63</v>
      </c>
      <c r="K7816" t="s">
        <v>28</v>
      </c>
      <c r="L7816" t="s">
        <v>62</v>
      </c>
      <c r="M7816">
        <v>10</v>
      </c>
      <c r="N7816">
        <v>45</v>
      </c>
      <c r="O7816">
        <v>18630</v>
      </c>
      <c r="P7816">
        <v>4140</v>
      </c>
      <c r="Q7816">
        <v>14490</v>
      </c>
      <c r="R7816" t="s">
        <v>30</v>
      </c>
      <c r="S7816" t="s">
        <v>69</v>
      </c>
      <c r="T7816">
        <v>6</v>
      </c>
      <c r="U7816" t="s">
        <v>44</v>
      </c>
      <c r="V7816" t="s">
        <v>90</v>
      </c>
    </row>
    <row r="7817" spans="1:22" x14ac:dyDescent="0.35">
      <c r="A7817" s="1">
        <v>45320</v>
      </c>
      <c r="B7817" t="s">
        <v>7222</v>
      </c>
      <c r="C7817" t="s">
        <v>78</v>
      </c>
      <c r="D7817" s="1">
        <v>31710</v>
      </c>
      <c r="E7817" t="s">
        <v>71</v>
      </c>
      <c r="F7817">
        <v>393</v>
      </c>
      <c r="G7817" t="s">
        <v>25</v>
      </c>
      <c r="H7817" t="s">
        <v>60</v>
      </c>
      <c r="I7817" t="s">
        <v>27</v>
      </c>
      <c r="J7817">
        <v>37</v>
      </c>
      <c r="K7817" t="s">
        <v>61</v>
      </c>
      <c r="L7817" t="s">
        <v>29</v>
      </c>
      <c r="M7817">
        <v>10</v>
      </c>
      <c r="N7817">
        <v>14</v>
      </c>
      <c r="O7817">
        <v>5502</v>
      </c>
      <c r="P7817">
        <v>3930</v>
      </c>
      <c r="Q7817">
        <v>1572</v>
      </c>
      <c r="R7817" t="s">
        <v>30</v>
      </c>
      <c r="S7817" t="s">
        <v>39</v>
      </c>
      <c r="T7817">
        <v>1</v>
      </c>
      <c r="U7817" t="s">
        <v>32</v>
      </c>
      <c r="V7817" t="s">
        <v>70</v>
      </c>
    </row>
    <row r="7818" spans="1:22" x14ac:dyDescent="0.35">
      <c r="A7818" s="1">
        <v>45292</v>
      </c>
      <c r="B7818" t="s">
        <v>7223</v>
      </c>
      <c r="C7818" t="s">
        <v>104</v>
      </c>
      <c r="D7818" s="1">
        <v>32071</v>
      </c>
      <c r="E7818" t="s">
        <v>71</v>
      </c>
      <c r="F7818">
        <v>498</v>
      </c>
      <c r="G7818" t="s">
        <v>79</v>
      </c>
      <c r="H7818" t="s">
        <v>41</v>
      </c>
      <c r="I7818" t="s">
        <v>27</v>
      </c>
      <c r="J7818">
        <v>36</v>
      </c>
      <c r="K7818" t="s">
        <v>61</v>
      </c>
      <c r="L7818" t="s">
        <v>81</v>
      </c>
      <c r="M7818">
        <v>7</v>
      </c>
      <c r="N7818">
        <v>9</v>
      </c>
      <c r="O7818">
        <v>4482</v>
      </c>
      <c r="P7818">
        <v>3486</v>
      </c>
      <c r="Q7818">
        <v>996</v>
      </c>
      <c r="R7818" t="s">
        <v>82</v>
      </c>
      <c r="S7818" t="s">
        <v>39</v>
      </c>
      <c r="T7818">
        <v>1</v>
      </c>
      <c r="U7818" t="s">
        <v>32</v>
      </c>
      <c r="V7818" t="s">
        <v>70</v>
      </c>
    </row>
    <row r="7819" spans="1:22" x14ac:dyDescent="0.35">
      <c r="A7819" s="1">
        <v>45346</v>
      </c>
      <c r="B7819" t="s">
        <v>7224</v>
      </c>
      <c r="C7819" t="s">
        <v>35</v>
      </c>
      <c r="D7819" s="1">
        <v>18083</v>
      </c>
      <c r="E7819" t="s">
        <v>71</v>
      </c>
      <c r="F7819">
        <v>229</v>
      </c>
      <c r="G7819" t="s">
        <v>25</v>
      </c>
      <c r="H7819" t="s">
        <v>26</v>
      </c>
      <c r="I7819" t="s">
        <v>27</v>
      </c>
      <c r="J7819">
        <v>75</v>
      </c>
      <c r="K7819" t="s">
        <v>56</v>
      </c>
      <c r="L7819" t="s">
        <v>29</v>
      </c>
      <c r="M7819">
        <v>10</v>
      </c>
      <c r="N7819">
        <v>14</v>
      </c>
      <c r="O7819">
        <v>3206</v>
      </c>
      <c r="P7819">
        <v>2290</v>
      </c>
      <c r="Q7819">
        <v>916</v>
      </c>
      <c r="R7819" t="s">
        <v>30</v>
      </c>
      <c r="S7819" t="s">
        <v>69</v>
      </c>
      <c r="T7819">
        <v>6</v>
      </c>
      <c r="U7819" t="s">
        <v>44</v>
      </c>
      <c r="V7819" t="s">
        <v>33</v>
      </c>
    </row>
    <row r="7820" spans="1:22" x14ac:dyDescent="0.35">
      <c r="A7820" s="1">
        <v>45415</v>
      </c>
      <c r="B7820" t="s">
        <v>7225</v>
      </c>
      <c r="C7820" t="s">
        <v>23</v>
      </c>
      <c r="D7820" s="1">
        <v>33822</v>
      </c>
      <c r="E7820" t="s">
        <v>98</v>
      </c>
      <c r="F7820">
        <v>89</v>
      </c>
      <c r="G7820" t="s">
        <v>95</v>
      </c>
      <c r="H7820" t="s">
        <v>60</v>
      </c>
      <c r="I7820" t="s">
        <v>27</v>
      </c>
      <c r="J7820">
        <v>32</v>
      </c>
      <c r="K7820" t="s">
        <v>61</v>
      </c>
      <c r="L7820" t="s">
        <v>96</v>
      </c>
      <c r="M7820">
        <v>3</v>
      </c>
      <c r="N7820">
        <v>5</v>
      </c>
      <c r="O7820">
        <v>445</v>
      </c>
      <c r="P7820">
        <v>267</v>
      </c>
      <c r="Q7820">
        <v>178</v>
      </c>
      <c r="R7820" t="s">
        <v>82</v>
      </c>
      <c r="S7820" t="s">
        <v>63</v>
      </c>
      <c r="T7820">
        <v>5</v>
      </c>
      <c r="U7820" t="s">
        <v>32</v>
      </c>
      <c r="V7820" t="s">
        <v>40</v>
      </c>
    </row>
    <row r="7821" spans="1:22" x14ac:dyDescent="0.35">
      <c r="A7821" s="1">
        <v>45398</v>
      </c>
      <c r="B7821" t="s">
        <v>7226</v>
      </c>
      <c r="C7821" t="s">
        <v>107</v>
      </c>
      <c r="D7821" s="1">
        <v>27084</v>
      </c>
      <c r="E7821" t="s">
        <v>98</v>
      </c>
      <c r="F7821">
        <v>91</v>
      </c>
      <c r="G7821" t="s">
        <v>59</v>
      </c>
      <c r="H7821" t="s">
        <v>41</v>
      </c>
      <c r="I7821" t="s">
        <v>27</v>
      </c>
      <c r="J7821">
        <v>50</v>
      </c>
      <c r="K7821" t="s">
        <v>42</v>
      </c>
      <c r="L7821" t="s">
        <v>62</v>
      </c>
      <c r="M7821">
        <v>10</v>
      </c>
      <c r="N7821">
        <v>45</v>
      </c>
      <c r="O7821">
        <v>4095</v>
      </c>
      <c r="P7821">
        <v>910</v>
      </c>
      <c r="Q7821">
        <v>3185</v>
      </c>
      <c r="R7821" t="s">
        <v>30</v>
      </c>
      <c r="S7821" t="s">
        <v>31</v>
      </c>
      <c r="T7821">
        <v>2</v>
      </c>
      <c r="U7821" t="s">
        <v>32</v>
      </c>
      <c r="V7821" t="s">
        <v>72</v>
      </c>
    </row>
    <row r="7822" spans="1:22" x14ac:dyDescent="0.35">
      <c r="A7822" s="1">
        <v>45450</v>
      </c>
      <c r="B7822" t="s">
        <v>7227</v>
      </c>
      <c r="C7822" t="s">
        <v>54</v>
      </c>
      <c r="D7822" s="1">
        <v>24714</v>
      </c>
      <c r="E7822" t="s">
        <v>71</v>
      </c>
      <c r="F7822">
        <v>409</v>
      </c>
      <c r="G7822" t="s">
        <v>85</v>
      </c>
      <c r="H7822" t="s">
        <v>26</v>
      </c>
      <c r="I7822" t="s">
        <v>27</v>
      </c>
      <c r="J7822">
        <v>57</v>
      </c>
      <c r="K7822" t="s">
        <v>42</v>
      </c>
      <c r="L7822" t="s">
        <v>86</v>
      </c>
      <c r="M7822">
        <v>18</v>
      </c>
      <c r="N7822">
        <v>36</v>
      </c>
      <c r="O7822">
        <v>14724</v>
      </c>
      <c r="P7822">
        <v>7362</v>
      </c>
      <c r="Q7822">
        <v>7362</v>
      </c>
      <c r="R7822" t="s">
        <v>30</v>
      </c>
      <c r="S7822" t="s">
        <v>63</v>
      </c>
      <c r="T7822">
        <v>5</v>
      </c>
      <c r="U7822" t="s">
        <v>32</v>
      </c>
      <c r="V7822" t="s">
        <v>45</v>
      </c>
    </row>
    <row r="7823" spans="1:22" x14ac:dyDescent="0.35">
      <c r="A7823" s="1">
        <v>45499</v>
      </c>
      <c r="B7823" t="s">
        <v>7228</v>
      </c>
      <c r="C7823" t="s">
        <v>104</v>
      </c>
      <c r="D7823" s="1">
        <v>36797</v>
      </c>
      <c r="E7823" t="s">
        <v>98</v>
      </c>
      <c r="F7823">
        <v>322</v>
      </c>
      <c r="G7823" t="s">
        <v>79</v>
      </c>
      <c r="H7823" t="s">
        <v>60</v>
      </c>
      <c r="I7823" t="s">
        <v>27</v>
      </c>
      <c r="J7823">
        <v>24</v>
      </c>
      <c r="K7823" t="s">
        <v>50</v>
      </c>
      <c r="L7823" t="s">
        <v>81</v>
      </c>
      <c r="M7823">
        <v>7</v>
      </c>
      <c r="N7823">
        <v>9</v>
      </c>
      <c r="O7823">
        <v>2898</v>
      </c>
      <c r="P7823">
        <v>2254</v>
      </c>
      <c r="Q7823">
        <v>644</v>
      </c>
      <c r="R7823" t="s">
        <v>82</v>
      </c>
      <c r="S7823" t="s">
        <v>63</v>
      </c>
      <c r="T7823">
        <v>5</v>
      </c>
      <c r="U7823" t="s">
        <v>32</v>
      </c>
      <c r="V7823" t="s">
        <v>90</v>
      </c>
    </row>
    <row r="7824" spans="1:22" x14ac:dyDescent="0.35">
      <c r="A7824" s="1">
        <v>45467</v>
      </c>
      <c r="B7824" t="s">
        <v>7229</v>
      </c>
      <c r="C7824" t="s">
        <v>104</v>
      </c>
      <c r="D7824" s="1">
        <v>16415</v>
      </c>
      <c r="E7824" t="s">
        <v>24</v>
      </c>
      <c r="F7824">
        <v>433</v>
      </c>
      <c r="G7824" t="s">
        <v>73</v>
      </c>
      <c r="H7824" t="s">
        <v>41</v>
      </c>
      <c r="I7824" t="s">
        <v>27</v>
      </c>
      <c r="J7824">
        <v>80</v>
      </c>
      <c r="K7824" t="s">
        <v>56</v>
      </c>
      <c r="L7824" t="s">
        <v>75</v>
      </c>
      <c r="M7824">
        <v>14</v>
      </c>
      <c r="N7824">
        <v>28</v>
      </c>
      <c r="O7824">
        <v>12124</v>
      </c>
      <c r="P7824">
        <v>6062</v>
      </c>
      <c r="Q7824">
        <v>6062</v>
      </c>
      <c r="R7824" t="s">
        <v>30</v>
      </c>
      <c r="S7824" t="s">
        <v>39</v>
      </c>
      <c r="T7824">
        <v>1</v>
      </c>
      <c r="U7824" t="s">
        <v>32</v>
      </c>
      <c r="V7824" t="s">
        <v>45</v>
      </c>
    </row>
    <row r="7825" spans="1:22" x14ac:dyDescent="0.35">
      <c r="A7825" s="1">
        <v>45494</v>
      </c>
      <c r="B7825" t="s">
        <v>7230</v>
      </c>
      <c r="C7825" t="s">
        <v>54</v>
      </c>
      <c r="D7825" s="1">
        <v>18327</v>
      </c>
      <c r="E7825" t="s">
        <v>24</v>
      </c>
      <c r="F7825">
        <v>282</v>
      </c>
      <c r="G7825" t="s">
        <v>95</v>
      </c>
      <c r="H7825" t="s">
        <v>26</v>
      </c>
      <c r="I7825" t="s">
        <v>27</v>
      </c>
      <c r="J7825">
        <v>74</v>
      </c>
      <c r="K7825" t="s">
        <v>28</v>
      </c>
      <c r="L7825" t="s">
        <v>96</v>
      </c>
      <c r="M7825">
        <v>3</v>
      </c>
      <c r="N7825">
        <v>5</v>
      </c>
      <c r="O7825">
        <v>1410</v>
      </c>
      <c r="P7825">
        <v>846</v>
      </c>
      <c r="Q7825">
        <v>564</v>
      </c>
      <c r="R7825" t="s">
        <v>82</v>
      </c>
      <c r="S7825" t="s">
        <v>43</v>
      </c>
      <c r="T7825">
        <v>0</v>
      </c>
      <c r="U7825" t="s">
        <v>44</v>
      </c>
      <c r="V7825" t="s">
        <v>90</v>
      </c>
    </row>
    <row r="7826" spans="1:22" x14ac:dyDescent="0.35">
      <c r="A7826" s="1">
        <v>45319</v>
      </c>
      <c r="B7826" t="s">
        <v>7231</v>
      </c>
      <c r="C7826" t="s">
        <v>35</v>
      </c>
      <c r="D7826" s="1">
        <v>34637</v>
      </c>
      <c r="E7826" t="s">
        <v>71</v>
      </c>
      <c r="F7826">
        <v>112</v>
      </c>
      <c r="G7826" t="s">
        <v>85</v>
      </c>
      <c r="H7826" t="s">
        <v>60</v>
      </c>
      <c r="I7826" t="s">
        <v>27</v>
      </c>
      <c r="J7826">
        <v>29</v>
      </c>
      <c r="K7826" t="s">
        <v>50</v>
      </c>
      <c r="L7826" t="s">
        <v>86</v>
      </c>
      <c r="M7826">
        <v>18</v>
      </c>
      <c r="N7826">
        <v>36</v>
      </c>
      <c r="O7826">
        <v>4032</v>
      </c>
      <c r="P7826">
        <v>2016</v>
      </c>
      <c r="Q7826">
        <v>2016</v>
      </c>
      <c r="R7826" t="s">
        <v>30</v>
      </c>
      <c r="S7826" t="s">
        <v>43</v>
      </c>
      <c r="T7826">
        <v>0</v>
      </c>
      <c r="U7826" t="s">
        <v>44</v>
      </c>
      <c r="V7826" t="s">
        <v>70</v>
      </c>
    </row>
    <row r="7827" spans="1:22" x14ac:dyDescent="0.35">
      <c r="A7827" s="1">
        <v>45297</v>
      </c>
      <c r="B7827" t="s">
        <v>7232</v>
      </c>
      <c r="C7827" t="s">
        <v>84</v>
      </c>
      <c r="D7827" s="1">
        <v>26858</v>
      </c>
      <c r="E7827" t="s">
        <v>98</v>
      </c>
      <c r="F7827">
        <v>309</v>
      </c>
      <c r="G7827" t="s">
        <v>95</v>
      </c>
      <c r="H7827" t="s">
        <v>41</v>
      </c>
      <c r="I7827" t="s">
        <v>27</v>
      </c>
      <c r="J7827">
        <v>51</v>
      </c>
      <c r="K7827" t="s">
        <v>42</v>
      </c>
      <c r="L7827" t="s">
        <v>96</v>
      </c>
      <c r="M7827">
        <v>3</v>
      </c>
      <c r="N7827">
        <v>5</v>
      </c>
      <c r="O7827">
        <v>1545</v>
      </c>
      <c r="P7827">
        <v>927</v>
      </c>
      <c r="Q7827">
        <v>618</v>
      </c>
      <c r="R7827" t="s">
        <v>82</v>
      </c>
      <c r="S7827" t="s">
        <v>69</v>
      </c>
      <c r="T7827">
        <v>6</v>
      </c>
      <c r="U7827" t="s">
        <v>44</v>
      </c>
      <c r="V7827" t="s">
        <v>70</v>
      </c>
    </row>
    <row r="7828" spans="1:22" x14ac:dyDescent="0.35">
      <c r="A7828" s="1">
        <v>45334</v>
      </c>
      <c r="B7828" t="s">
        <v>7233</v>
      </c>
      <c r="C7828" t="s">
        <v>104</v>
      </c>
      <c r="D7828" s="1">
        <v>34917</v>
      </c>
      <c r="E7828" t="s">
        <v>24</v>
      </c>
      <c r="F7828">
        <v>492</v>
      </c>
      <c r="G7828" t="s">
        <v>48</v>
      </c>
      <c r="H7828" t="s">
        <v>26</v>
      </c>
      <c r="I7828" t="s">
        <v>27</v>
      </c>
      <c r="J7828">
        <v>29</v>
      </c>
      <c r="K7828" t="s">
        <v>50</v>
      </c>
      <c r="L7828" t="s">
        <v>51</v>
      </c>
      <c r="M7828">
        <v>10</v>
      </c>
      <c r="N7828">
        <v>11</v>
      </c>
      <c r="O7828">
        <v>5412</v>
      </c>
      <c r="P7828">
        <v>4920</v>
      </c>
      <c r="Q7828">
        <v>492</v>
      </c>
      <c r="R7828" t="s">
        <v>30</v>
      </c>
      <c r="S7828" t="s">
        <v>39</v>
      </c>
      <c r="T7828">
        <v>1</v>
      </c>
      <c r="U7828" t="s">
        <v>32</v>
      </c>
      <c r="V7828" t="s">
        <v>33</v>
      </c>
    </row>
    <row r="7829" spans="1:22" x14ac:dyDescent="0.35">
      <c r="A7829" s="1">
        <v>45399</v>
      </c>
      <c r="B7829" t="s">
        <v>3958</v>
      </c>
      <c r="C7829" t="s">
        <v>107</v>
      </c>
      <c r="D7829" s="1">
        <v>28383</v>
      </c>
      <c r="E7829" t="s">
        <v>24</v>
      </c>
      <c r="F7829">
        <v>493</v>
      </c>
      <c r="G7829" t="s">
        <v>73</v>
      </c>
      <c r="H7829" t="s">
        <v>60</v>
      </c>
      <c r="I7829" t="s">
        <v>27</v>
      </c>
      <c r="J7829">
        <v>47</v>
      </c>
      <c r="K7829" t="s">
        <v>42</v>
      </c>
      <c r="L7829" t="s">
        <v>75</v>
      </c>
      <c r="M7829">
        <v>14</v>
      </c>
      <c r="N7829">
        <v>28</v>
      </c>
      <c r="O7829">
        <v>13804</v>
      </c>
      <c r="P7829">
        <v>6902</v>
      </c>
      <c r="Q7829">
        <v>6902</v>
      </c>
      <c r="R7829" t="s">
        <v>30</v>
      </c>
      <c r="S7829" t="s">
        <v>57</v>
      </c>
      <c r="T7829">
        <v>3</v>
      </c>
      <c r="U7829" t="s">
        <v>32</v>
      </c>
      <c r="V7829" t="s">
        <v>72</v>
      </c>
    </row>
    <row r="7830" spans="1:22" x14ac:dyDescent="0.35">
      <c r="A7830" s="1">
        <v>45464</v>
      </c>
      <c r="B7830" t="s">
        <v>7234</v>
      </c>
      <c r="C7830" t="s">
        <v>35</v>
      </c>
      <c r="D7830" s="1">
        <v>21554</v>
      </c>
      <c r="E7830" t="s">
        <v>24</v>
      </c>
      <c r="F7830">
        <v>59</v>
      </c>
      <c r="G7830" t="s">
        <v>48</v>
      </c>
      <c r="H7830" t="s">
        <v>41</v>
      </c>
      <c r="I7830" t="s">
        <v>27</v>
      </c>
      <c r="J7830">
        <v>66</v>
      </c>
      <c r="K7830" t="s">
        <v>28</v>
      </c>
      <c r="L7830" t="s">
        <v>51</v>
      </c>
      <c r="M7830">
        <v>10</v>
      </c>
      <c r="N7830">
        <v>11</v>
      </c>
      <c r="O7830">
        <v>649</v>
      </c>
      <c r="P7830">
        <v>590</v>
      </c>
      <c r="Q7830">
        <v>59</v>
      </c>
      <c r="R7830" t="s">
        <v>30</v>
      </c>
      <c r="S7830" t="s">
        <v>63</v>
      </c>
      <c r="T7830">
        <v>5</v>
      </c>
      <c r="U7830" t="s">
        <v>32</v>
      </c>
      <c r="V7830" t="s">
        <v>45</v>
      </c>
    </row>
    <row r="7831" spans="1:22" x14ac:dyDescent="0.35">
      <c r="A7831" s="1">
        <v>45424</v>
      </c>
      <c r="B7831" t="s">
        <v>7235</v>
      </c>
      <c r="C7831" t="s">
        <v>47</v>
      </c>
      <c r="D7831" s="1">
        <v>16019</v>
      </c>
      <c r="E7831" t="s">
        <v>98</v>
      </c>
      <c r="F7831">
        <v>342</v>
      </c>
      <c r="G7831" t="s">
        <v>25</v>
      </c>
      <c r="H7831" t="s">
        <v>26</v>
      </c>
      <c r="I7831" t="s">
        <v>38</v>
      </c>
      <c r="J7831">
        <v>81</v>
      </c>
      <c r="K7831" t="s">
        <v>56</v>
      </c>
      <c r="L7831" t="s">
        <v>29</v>
      </c>
      <c r="M7831">
        <v>10</v>
      </c>
      <c r="N7831">
        <v>14</v>
      </c>
      <c r="O7831">
        <v>4788</v>
      </c>
      <c r="P7831">
        <v>3420</v>
      </c>
      <c r="Q7831">
        <v>1368</v>
      </c>
      <c r="R7831" t="s">
        <v>30</v>
      </c>
      <c r="S7831" t="s">
        <v>43</v>
      </c>
      <c r="T7831">
        <v>0</v>
      </c>
      <c r="U7831" t="s">
        <v>44</v>
      </c>
      <c r="V7831" t="s">
        <v>40</v>
      </c>
    </row>
    <row r="7832" spans="1:22" x14ac:dyDescent="0.35">
      <c r="A7832" s="1">
        <v>45480</v>
      </c>
      <c r="B7832" t="s">
        <v>7236</v>
      </c>
      <c r="C7832" t="s">
        <v>23</v>
      </c>
      <c r="D7832" s="1">
        <v>38226</v>
      </c>
      <c r="E7832" t="s">
        <v>71</v>
      </c>
      <c r="F7832">
        <v>314</v>
      </c>
      <c r="G7832" t="s">
        <v>85</v>
      </c>
      <c r="H7832" t="s">
        <v>60</v>
      </c>
      <c r="I7832" t="s">
        <v>27</v>
      </c>
      <c r="J7832">
        <v>20</v>
      </c>
      <c r="K7832" t="s">
        <v>50</v>
      </c>
      <c r="L7832" t="s">
        <v>86</v>
      </c>
      <c r="M7832">
        <v>18</v>
      </c>
      <c r="N7832">
        <v>36</v>
      </c>
      <c r="O7832">
        <v>11304</v>
      </c>
      <c r="P7832">
        <v>5652</v>
      </c>
      <c r="Q7832">
        <v>5652</v>
      </c>
      <c r="R7832" t="s">
        <v>30</v>
      </c>
      <c r="S7832" t="s">
        <v>43</v>
      </c>
      <c r="T7832">
        <v>0</v>
      </c>
      <c r="U7832" t="s">
        <v>44</v>
      </c>
      <c r="V7832" t="s">
        <v>90</v>
      </c>
    </row>
    <row r="7833" spans="1:22" x14ac:dyDescent="0.35">
      <c r="A7833" s="1">
        <v>45450</v>
      </c>
      <c r="B7833" t="s">
        <v>7237</v>
      </c>
      <c r="C7833" t="s">
        <v>47</v>
      </c>
      <c r="D7833" s="1">
        <v>37350</v>
      </c>
      <c r="E7833" t="s">
        <v>71</v>
      </c>
      <c r="F7833">
        <v>97</v>
      </c>
      <c r="G7833" t="s">
        <v>73</v>
      </c>
      <c r="H7833" t="s">
        <v>41</v>
      </c>
      <c r="I7833" t="s">
        <v>27</v>
      </c>
      <c r="J7833">
        <v>22</v>
      </c>
      <c r="K7833" t="s">
        <v>50</v>
      </c>
      <c r="L7833" t="s">
        <v>75</v>
      </c>
      <c r="M7833">
        <v>14</v>
      </c>
      <c r="N7833">
        <v>28</v>
      </c>
      <c r="O7833">
        <v>2716</v>
      </c>
      <c r="P7833">
        <v>1358</v>
      </c>
      <c r="Q7833">
        <v>1358</v>
      </c>
      <c r="R7833" t="s">
        <v>30</v>
      </c>
      <c r="S7833" t="s">
        <v>63</v>
      </c>
      <c r="T7833">
        <v>5</v>
      </c>
      <c r="U7833" t="s">
        <v>32</v>
      </c>
      <c r="V7833" t="s">
        <v>45</v>
      </c>
    </row>
    <row r="7834" spans="1:22" x14ac:dyDescent="0.35">
      <c r="A7834" s="1">
        <v>45493</v>
      </c>
      <c r="B7834" t="s">
        <v>7238</v>
      </c>
      <c r="C7834" t="s">
        <v>84</v>
      </c>
      <c r="D7834" s="1">
        <v>37625</v>
      </c>
      <c r="E7834" t="s">
        <v>98</v>
      </c>
      <c r="F7834">
        <v>142</v>
      </c>
      <c r="G7834" t="s">
        <v>88</v>
      </c>
      <c r="H7834" t="s">
        <v>26</v>
      </c>
      <c r="I7834" t="s">
        <v>27</v>
      </c>
      <c r="J7834">
        <v>22</v>
      </c>
      <c r="K7834" t="s">
        <v>50</v>
      </c>
      <c r="L7834" t="s">
        <v>89</v>
      </c>
      <c r="M7834">
        <v>19</v>
      </c>
      <c r="N7834">
        <v>23</v>
      </c>
      <c r="O7834">
        <v>3266</v>
      </c>
      <c r="P7834">
        <v>2698</v>
      </c>
      <c r="Q7834">
        <v>568</v>
      </c>
      <c r="R7834" t="s">
        <v>30</v>
      </c>
      <c r="S7834" t="s">
        <v>69</v>
      </c>
      <c r="T7834">
        <v>6</v>
      </c>
      <c r="U7834" t="s">
        <v>44</v>
      </c>
      <c r="V7834" t="s">
        <v>90</v>
      </c>
    </row>
    <row r="7835" spans="1:22" x14ac:dyDescent="0.35">
      <c r="A7835" s="1">
        <v>45322</v>
      </c>
      <c r="B7835" t="s">
        <v>5578</v>
      </c>
      <c r="C7835" t="s">
        <v>35</v>
      </c>
      <c r="D7835" s="1">
        <v>19628</v>
      </c>
      <c r="E7835" t="s">
        <v>71</v>
      </c>
      <c r="F7835">
        <v>49</v>
      </c>
      <c r="G7835" t="s">
        <v>73</v>
      </c>
      <c r="H7835" t="s">
        <v>60</v>
      </c>
      <c r="I7835" t="s">
        <v>27</v>
      </c>
      <c r="J7835">
        <v>70</v>
      </c>
      <c r="K7835" t="s">
        <v>28</v>
      </c>
      <c r="L7835" t="s">
        <v>75</v>
      </c>
      <c r="M7835">
        <v>14</v>
      </c>
      <c r="N7835">
        <v>28</v>
      </c>
      <c r="O7835">
        <v>1372</v>
      </c>
      <c r="P7835">
        <v>686</v>
      </c>
      <c r="Q7835">
        <v>686</v>
      </c>
      <c r="R7835" t="s">
        <v>30</v>
      </c>
      <c r="S7835" t="s">
        <v>57</v>
      </c>
      <c r="T7835">
        <v>3</v>
      </c>
      <c r="U7835" t="s">
        <v>32</v>
      </c>
      <c r="V7835" t="s">
        <v>70</v>
      </c>
    </row>
    <row r="7836" spans="1:22" x14ac:dyDescent="0.35">
      <c r="A7836" s="1">
        <v>45496</v>
      </c>
      <c r="B7836" t="s">
        <v>7239</v>
      </c>
      <c r="C7836" t="s">
        <v>84</v>
      </c>
      <c r="D7836" s="1">
        <v>21645</v>
      </c>
      <c r="E7836" t="s">
        <v>36</v>
      </c>
      <c r="F7836">
        <v>212</v>
      </c>
      <c r="G7836" t="s">
        <v>67</v>
      </c>
      <c r="H7836" t="s">
        <v>41</v>
      </c>
      <c r="I7836" t="s">
        <v>27</v>
      </c>
      <c r="J7836">
        <v>65</v>
      </c>
      <c r="K7836" t="s">
        <v>28</v>
      </c>
      <c r="L7836" t="s">
        <v>68</v>
      </c>
      <c r="M7836">
        <v>18</v>
      </c>
      <c r="N7836">
        <v>22</v>
      </c>
      <c r="O7836">
        <v>4664</v>
      </c>
      <c r="P7836">
        <v>3816</v>
      </c>
      <c r="Q7836">
        <v>848</v>
      </c>
      <c r="R7836" t="s">
        <v>30</v>
      </c>
      <c r="S7836" t="s">
        <v>31</v>
      </c>
      <c r="T7836">
        <v>2</v>
      </c>
      <c r="U7836" t="s">
        <v>32</v>
      </c>
      <c r="V7836" t="s">
        <v>90</v>
      </c>
    </row>
    <row r="7837" spans="1:22" x14ac:dyDescent="0.35">
      <c r="A7837" s="1">
        <v>45504</v>
      </c>
      <c r="B7837" t="s">
        <v>7240</v>
      </c>
      <c r="C7837" t="s">
        <v>104</v>
      </c>
      <c r="D7837" s="1">
        <v>38371</v>
      </c>
      <c r="E7837" t="s">
        <v>36</v>
      </c>
      <c r="F7837">
        <v>392</v>
      </c>
      <c r="G7837" t="s">
        <v>93</v>
      </c>
      <c r="H7837" t="s">
        <v>26</v>
      </c>
      <c r="I7837" t="s">
        <v>27</v>
      </c>
      <c r="J7837">
        <v>20</v>
      </c>
      <c r="K7837" t="s">
        <v>50</v>
      </c>
      <c r="L7837" t="s">
        <v>94</v>
      </c>
      <c r="M7837">
        <v>5</v>
      </c>
      <c r="N7837">
        <v>7</v>
      </c>
      <c r="O7837">
        <v>2744</v>
      </c>
      <c r="P7837">
        <v>1960</v>
      </c>
      <c r="Q7837">
        <v>784</v>
      </c>
      <c r="R7837" t="s">
        <v>82</v>
      </c>
      <c r="S7837" t="s">
        <v>57</v>
      </c>
      <c r="T7837">
        <v>3</v>
      </c>
      <c r="U7837" t="s">
        <v>32</v>
      </c>
      <c r="V7837" t="s">
        <v>90</v>
      </c>
    </row>
    <row r="7838" spans="1:22" x14ac:dyDescent="0.35">
      <c r="A7838" s="1">
        <v>45416</v>
      </c>
      <c r="B7838" t="s">
        <v>7241</v>
      </c>
      <c r="C7838" t="s">
        <v>84</v>
      </c>
      <c r="D7838" s="1">
        <v>27197</v>
      </c>
      <c r="E7838" t="s">
        <v>24</v>
      </c>
      <c r="F7838">
        <v>252</v>
      </c>
      <c r="G7838" t="s">
        <v>73</v>
      </c>
      <c r="H7838" t="s">
        <v>60</v>
      </c>
      <c r="I7838" t="s">
        <v>27</v>
      </c>
      <c r="J7838">
        <v>50</v>
      </c>
      <c r="K7838" t="s">
        <v>42</v>
      </c>
      <c r="L7838" t="s">
        <v>75</v>
      </c>
      <c r="M7838">
        <v>14</v>
      </c>
      <c r="N7838">
        <v>28</v>
      </c>
      <c r="O7838">
        <v>7056</v>
      </c>
      <c r="P7838">
        <v>3528</v>
      </c>
      <c r="Q7838">
        <v>3528</v>
      </c>
      <c r="R7838" t="s">
        <v>30</v>
      </c>
      <c r="S7838" t="s">
        <v>69</v>
      </c>
      <c r="T7838">
        <v>6</v>
      </c>
      <c r="U7838" t="s">
        <v>44</v>
      </c>
      <c r="V7838" t="s">
        <v>40</v>
      </c>
    </row>
    <row r="7839" spans="1:22" x14ac:dyDescent="0.35">
      <c r="A7839" s="1">
        <v>45452</v>
      </c>
      <c r="B7839" t="s">
        <v>7242</v>
      </c>
      <c r="C7839" t="s">
        <v>113</v>
      </c>
      <c r="D7839" s="1">
        <v>21082</v>
      </c>
      <c r="E7839" t="s">
        <v>36</v>
      </c>
      <c r="F7839">
        <v>266</v>
      </c>
      <c r="G7839" t="s">
        <v>73</v>
      </c>
      <c r="H7839" t="s">
        <v>41</v>
      </c>
      <c r="I7839" t="s">
        <v>27</v>
      </c>
      <c r="J7839">
        <v>67</v>
      </c>
      <c r="K7839" t="s">
        <v>28</v>
      </c>
      <c r="L7839" t="s">
        <v>75</v>
      </c>
      <c r="M7839">
        <v>14</v>
      </c>
      <c r="N7839">
        <v>28</v>
      </c>
      <c r="O7839">
        <v>7448</v>
      </c>
      <c r="P7839">
        <v>3724</v>
      </c>
      <c r="Q7839">
        <v>3724</v>
      </c>
      <c r="R7839" t="s">
        <v>30</v>
      </c>
      <c r="S7839" t="s">
        <v>43</v>
      </c>
      <c r="T7839">
        <v>0</v>
      </c>
      <c r="U7839" t="s">
        <v>44</v>
      </c>
      <c r="V7839" t="s">
        <v>45</v>
      </c>
    </row>
    <row r="7840" spans="1:22" x14ac:dyDescent="0.35">
      <c r="A7840" s="1">
        <v>45351</v>
      </c>
      <c r="B7840" t="s">
        <v>7243</v>
      </c>
      <c r="C7840" t="s">
        <v>113</v>
      </c>
      <c r="D7840" s="1">
        <v>24079</v>
      </c>
      <c r="E7840" t="s">
        <v>98</v>
      </c>
      <c r="F7840">
        <v>438</v>
      </c>
      <c r="G7840" t="s">
        <v>25</v>
      </c>
      <c r="H7840" t="s">
        <v>26</v>
      </c>
      <c r="I7840" t="s">
        <v>27</v>
      </c>
      <c r="J7840">
        <v>58</v>
      </c>
      <c r="K7840" t="s">
        <v>42</v>
      </c>
      <c r="L7840" t="s">
        <v>29</v>
      </c>
      <c r="M7840">
        <v>10</v>
      </c>
      <c r="N7840">
        <v>14</v>
      </c>
      <c r="O7840">
        <v>6132</v>
      </c>
      <c r="P7840">
        <v>4380</v>
      </c>
      <c r="Q7840">
        <v>1752</v>
      </c>
      <c r="R7840" t="s">
        <v>30</v>
      </c>
      <c r="S7840" t="s">
        <v>76</v>
      </c>
      <c r="T7840">
        <v>4</v>
      </c>
      <c r="U7840" t="s">
        <v>32</v>
      </c>
      <c r="V7840" t="s">
        <v>33</v>
      </c>
    </row>
    <row r="7841" spans="1:22" x14ac:dyDescent="0.35">
      <c r="A7841" s="1">
        <v>45315</v>
      </c>
      <c r="B7841" t="s">
        <v>7244</v>
      </c>
      <c r="C7841" t="s">
        <v>113</v>
      </c>
      <c r="D7841" s="1">
        <v>33403</v>
      </c>
      <c r="E7841" t="s">
        <v>71</v>
      </c>
      <c r="F7841">
        <v>489</v>
      </c>
      <c r="G7841" t="s">
        <v>25</v>
      </c>
      <c r="H7841" t="s">
        <v>60</v>
      </c>
      <c r="I7841" t="s">
        <v>27</v>
      </c>
      <c r="J7841">
        <v>33</v>
      </c>
      <c r="K7841" t="s">
        <v>61</v>
      </c>
      <c r="L7841" t="s">
        <v>29</v>
      </c>
      <c r="M7841">
        <v>10</v>
      </c>
      <c r="N7841">
        <v>14</v>
      </c>
      <c r="O7841">
        <v>6846</v>
      </c>
      <c r="P7841">
        <v>4890</v>
      </c>
      <c r="Q7841">
        <v>1956</v>
      </c>
      <c r="R7841" t="s">
        <v>30</v>
      </c>
      <c r="S7841" t="s">
        <v>57</v>
      </c>
      <c r="T7841">
        <v>3</v>
      </c>
      <c r="U7841" t="s">
        <v>32</v>
      </c>
      <c r="V7841" t="s">
        <v>70</v>
      </c>
    </row>
    <row r="7842" spans="1:22" x14ac:dyDescent="0.35">
      <c r="A7842" s="1">
        <v>45405</v>
      </c>
      <c r="B7842" t="s">
        <v>7245</v>
      </c>
      <c r="C7842" t="s">
        <v>47</v>
      </c>
      <c r="D7842" s="1">
        <v>36816</v>
      </c>
      <c r="E7842" t="s">
        <v>98</v>
      </c>
      <c r="F7842">
        <v>136</v>
      </c>
      <c r="G7842" t="s">
        <v>25</v>
      </c>
      <c r="H7842" t="s">
        <v>41</v>
      </c>
      <c r="I7842" t="s">
        <v>27</v>
      </c>
      <c r="J7842">
        <v>24</v>
      </c>
      <c r="K7842" t="s">
        <v>50</v>
      </c>
      <c r="L7842" t="s">
        <v>29</v>
      </c>
      <c r="M7842">
        <v>10</v>
      </c>
      <c r="N7842">
        <v>14</v>
      </c>
      <c r="O7842">
        <v>1904</v>
      </c>
      <c r="P7842">
        <v>1360</v>
      </c>
      <c r="Q7842">
        <v>544</v>
      </c>
      <c r="R7842" t="s">
        <v>30</v>
      </c>
      <c r="S7842" t="s">
        <v>31</v>
      </c>
      <c r="T7842">
        <v>2</v>
      </c>
      <c r="U7842" t="s">
        <v>32</v>
      </c>
      <c r="V7842" t="s">
        <v>72</v>
      </c>
    </row>
    <row r="7843" spans="1:22" x14ac:dyDescent="0.35">
      <c r="A7843" s="1">
        <v>45346</v>
      </c>
      <c r="B7843" t="s">
        <v>7246</v>
      </c>
      <c r="C7843" t="s">
        <v>47</v>
      </c>
      <c r="D7843" s="1">
        <v>30627</v>
      </c>
      <c r="E7843" t="s">
        <v>98</v>
      </c>
      <c r="F7843">
        <v>211</v>
      </c>
      <c r="G7843" t="s">
        <v>95</v>
      </c>
      <c r="H7843" t="s">
        <v>26</v>
      </c>
      <c r="I7843" t="s">
        <v>27</v>
      </c>
      <c r="J7843">
        <v>40</v>
      </c>
      <c r="K7843" t="s">
        <v>61</v>
      </c>
      <c r="L7843" t="s">
        <v>96</v>
      </c>
      <c r="M7843">
        <v>3</v>
      </c>
      <c r="N7843">
        <v>5</v>
      </c>
      <c r="O7843">
        <v>1055</v>
      </c>
      <c r="P7843">
        <v>633</v>
      </c>
      <c r="Q7843">
        <v>422</v>
      </c>
      <c r="R7843" t="s">
        <v>82</v>
      </c>
      <c r="S7843" t="s">
        <v>69</v>
      </c>
      <c r="T7843">
        <v>6</v>
      </c>
      <c r="U7843" t="s">
        <v>44</v>
      </c>
      <c r="V7843" t="s">
        <v>33</v>
      </c>
    </row>
    <row r="7844" spans="1:22" x14ac:dyDescent="0.35">
      <c r="A7844" s="1">
        <v>45473</v>
      </c>
      <c r="B7844" t="s">
        <v>7247</v>
      </c>
      <c r="C7844" t="s">
        <v>47</v>
      </c>
      <c r="D7844" s="1">
        <v>17276</v>
      </c>
      <c r="E7844" t="s">
        <v>71</v>
      </c>
      <c r="F7844">
        <v>271</v>
      </c>
      <c r="G7844" t="s">
        <v>85</v>
      </c>
      <c r="H7844" t="s">
        <v>60</v>
      </c>
      <c r="I7844" t="s">
        <v>27</v>
      </c>
      <c r="J7844">
        <v>77</v>
      </c>
      <c r="K7844" t="s">
        <v>56</v>
      </c>
      <c r="L7844" t="s">
        <v>86</v>
      </c>
      <c r="M7844">
        <v>18</v>
      </c>
      <c r="N7844">
        <v>36</v>
      </c>
      <c r="O7844">
        <v>9756</v>
      </c>
      <c r="P7844">
        <v>4878</v>
      </c>
      <c r="Q7844">
        <v>4878</v>
      </c>
      <c r="R7844" t="s">
        <v>30</v>
      </c>
      <c r="S7844" t="s">
        <v>43</v>
      </c>
      <c r="T7844">
        <v>0</v>
      </c>
      <c r="U7844" t="s">
        <v>44</v>
      </c>
      <c r="V7844" t="s">
        <v>45</v>
      </c>
    </row>
    <row r="7845" spans="1:22" x14ac:dyDescent="0.35">
      <c r="A7845" s="1">
        <v>45473</v>
      </c>
      <c r="B7845" t="s">
        <v>7248</v>
      </c>
      <c r="C7845" t="s">
        <v>113</v>
      </c>
      <c r="D7845" s="1">
        <v>17626</v>
      </c>
      <c r="E7845" t="s">
        <v>71</v>
      </c>
      <c r="F7845">
        <v>48</v>
      </c>
      <c r="G7845" t="s">
        <v>88</v>
      </c>
      <c r="H7845" t="s">
        <v>41</v>
      </c>
      <c r="I7845" t="s">
        <v>27</v>
      </c>
      <c r="J7845">
        <v>76</v>
      </c>
      <c r="K7845" t="s">
        <v>56</v>
      </c>
      <c r="L7845" t="s">
        <v>89</v>
      </c>
      <c r="M7845">
        <v>19</v>
      </c>
      <c r="N7845">
        <v>23</v>
      </c>
      <c r="O7845">
        <v>1104</v>
      </c>
      <c r="P7845">
        <v>912</v>
      </c>
      <c r="Q7845">
        <v>192</v>
      </c>
      <c r="R7845" t="s">
        <v>30</v>
      </c>
      <c r="S7845" t="s">
        <v>43</v>
      </c>
      <c r="T7845">
        <v>0</v>
      </c>
      <c r="U7845" t="s">
        <v>44</v>
      </c>
      <c r="V7845" t="s">
        <v>45</v>
      </c>
    </row>
    <row r="7846" spans="1:22" x14ac:dyDescent="0.35">
      <c r="A7846" s="1">
        <v>45307</v>
      </c>
      <c r="B7846" t="s">
        <v>7249</v>
      </c>
      <c r="C7846" t="s">
        <v>54</v>
      </c>
      <c r="D7846" s="1">
        <v>24915</v>
      </c>
      <c r="E7846" t="s">
        <v>98</v>
      </c>
      <c r="F7846">
        <v>65</v>
      </c>
      <c r="G7846" t="s">
        <v>88</v>
      </c>
      <c r="H7846" t="s">
        <v>26</v>
      </c>
      <c r="I7846" t="s">
        <v>27</v>
      </c>
      <c r="J7846">
        <v>56</v>
      </c>
      <c r="K7846" t="s">
        <v>42</v>
      </c>
      <c r="L7846" t="s">
        <v>89</v>
      </c>
      <c r="M7846">
        <v>19</v>
      </c>
      <c r="N7846">
        <v>23</v>
      </c>
      <c r="O7846">
        <v>1495</v>
      </c>
      <c r="P7846">
        <v>1235</v>
      </c>
      <c r="Q7846">
        <v>260</v>
      </c>
      <c r="R7846" t="s">
        <v>30</v>
      </c>
      <c r="S7846" t="s">
        <v>31</v>
      </c>
      <c r="T7846">
        <v>2</v>
      </c>
      <c r="U7846" t="s">
        <v>32</v>
      </c>
      <c r="V7846" t="s">
        <v>70</v>
      </c>
    </row>
    <row r="7847" spans="1:22" x14ac:dyDescent="0.35">
      <c r="A7847" s="1">
        <v>45292</v>
      </c>
      <c r="B7847" t="s">
        <v>7250</v>
      </c>
      <c r="C7847" t="s">
        <v>107</v>
      </c>
      <c r="D7847" s="1">
        <v>27289</v>
      </c>
      <c r="E7847" t="s">
        <v>71</v>
      </c>
      <c r="F7847">
        <v>266</v>
      </c>
      <c r="G7847" t="s">
        <v>88</v>
      </c>
      <c r="H7847" t="s">
        <v>60</v>
      </c>
      <c r="I7847" t="s">
        <v>38</v>
      </c>
      <c r="J7847">
        <v>49</v>
      </c>
      <c r="K7847" t="s">
        <v>42</v>
      </c>
      <c r="L7847" t="s">
        <v>89</v>
      </c>
      <c r="M7847">
        <v>19</v>
      </c>
      <c r="N7847">
        <v>23</v>
      </c>
      <c r="O7847">
        <v>6118</v>
      </c>
      <c r="P7847">
        <v>5054</v>
      </c>
      <c r="Q7847">
        <v>1064</v>
      </c>
      <c r="R7847" t="s">
        <v>30</v>
      </c>
      <c r="S7847" t="s">
        <v>39</v>
      </c>
      <c r="T7847">
        <v>1</v>
      </c>
      <c r="U7847" t="s">
        <v>32</v>
      </c>
      <c r="V7847" t="s">
        <v>70</v>
      </c>
    </row>
    <row r="7848" spans="1:22" x14ac:dyDescent="0.35">
      <c r="A7848" s="1">
        <v>45363</v>
      </c>
      <c r="B7848" t="s">
        <v>7251</v>
      </c>
      <c r="C7848" t="s">
        <v>23</v>
      </c>
      <c r="D7848" s="1">
        <v>27417</v>
      </c>
      <c r="E7848" t="s">
        <v>71</v>
      </c>
      <c r="F7848">
        <v>117</v>
      </c>
      <c r="G7848" t="s">
        <v>95</v>
      </c>
      <c r="H7848" t="s">
        <v>41</v>
      </c>
      <c r="I7848" t="s">
        <v>27</v>
      </c>
      <c r="J7848">
        <v>49</v>
      </c>
      <c r="K7848" t="s">
        <v>42</v>
      </c>
      <c r="L7848" t="s">
        <v>96</v>
      </c>
      <c r="M7848">
        <v>3</v>
      </c>
      <c r="N7848">
        <v>5</v>
      </c>
      <c r="O7848">
        <v>585</v>
      </c>
      <c r="P7848">
        <v>351</v>
      </c>
      <c r="Q7848">
        <v>234</v>
      </c>
      <c r="R7848" t="s">
        <v>82</v>
      </c>
      <c r="S7848" t="s">
        <v>31</v>
      </c>
      <c r="T7848">
        <v>2</v>
      </c>
      <c r="U7848" t="s">
        <v>32</v>
      </c>
      <c r="V7848" t="s">
        <v>52</v>
      </c>
    </row>
    <row r="7849" spans="1:22" x14ac:dyDescent="0.35">
      <c r="A7849" s="1">
        <v>45441</v>
      </c>
      <c r="B7849" t="s">
        <v>7252</v>
      </c>
      <c r="C7849" t="s">
        <v>78</v>
      </c>
      <c r="D7849" s="1">
        <v>23985</v>
      </c>
      <c r="E7849" t="s">
        <v>98</v>
      </c>
      <c r="F7849">
        <v>404</v>
      </c>
      <c r="G7849" t="s">
        <v>25</v>
      </c>
      <c r="H7849" t="s">
        <v>26</v>
      </c>
      <c r="I7849" t="s">
        <v>27</v>
      </c>
      <c r="J7849">
        <v>59</v>
      </c>
      <c r="K7849" t="s">
        <v>42</v>
      </c>
      <c r="L7849" t="s">
        <v>29</v>
      </c>
      <c r="M7849">
        <v>10</v>
      </c>
      <c r="N7849">
        <v>14</v>
      </c>
      <c r="O7849">
        <v>5656</v>
      </c>
      <c r="P7849">
        <v>4040</v>
      </c>
      <c r="Q7849">
        <v>1616</v>
      </c>
      <c r="R7849" t="s">
        <v>30</v>
      </c>
      <c r="S7849" t="s">
        <v>57</v>
      </c>
      <c r="T7849">
        <v>3</v>
      </c>
      <c r="U7849" t="s">
        <v>32</v>
      </c>
      <c r="V7849" t="s">
        <v>40</v>
      </c>
    </row>
    <row r="7850" spans="1:22" x14ac:dyDescent="0.35">
      <c r="A7850" s="1">
        <v>45344</v>
      </c>
      <c r="B7850" t="s">
        <v>7253</v>
      </c>
      <c r="C7850" t="s">
        <v>107</v>
      </c>
      <c r="D7850" s="1">
        <v>36903</v>
      </c>
      <c r="E7850" t="s">
        <v>71</v>
      </c>
      <c r="F7850">
        <v>269</v>
      </c>
      <c r="G7850" t="s">
        <v>95</v>
      </c>
      <c r="H7850" t="s">
        <v>60</v>
      </c>
      <c r="I7850" t="s">
        <v>27</v>
      </c>
      <c r="J7850">
        <v>23</v>
      </c>
      <c r="K7850" t="s">
        <v>50</v>
      </c>
      <c r="L7850" t="s">
        <v>96</v>
      </c>
      <c r="M7850">
        <v>3</v>
      </c>
      <c r="N7850">
        <v>5</v>
      </c>
      <c r="O7850">
        <v>1345</v>
      </c>
      <c r="P7850">
        <v>807</v>
      </c>
      <c r="Q7850">
        <v>538</v>
      </c>
      <c r="R7850" t="s">
        <v>82</v>
      </c>
      <c r="S7850" t="s">
        <v>76</v>
      </c>
      <c r="T7850">
        <v>4</v>
      </c>
      <c r="U7850" t="s">
        <v>32</v>
      </c>
      <c r="V7850" t="s">
        <v>33</v>
      </c>
    </row>
    <row r="7851" spans="1:22" x14ac:dyDescent="0.35">
      <c r="A7851" s="1">
        <v>45479</v>
      </c>
      <c r="B7851" t="s">
        <v>7254</v>
      </c>
      <c r="C7851" t="s">
        <v>113</v>
      </c>
      <c r="D7851" s="1">
        <v>22674</v>
      </c>
      <c r="E7851" t="s">
        <v>98</v>
      </c>
      <c r="F7851">
        <v>82</v>
      </c>
      <c r="G7851" t="s">
        <v>95</v>
      </c>
      <c r="H7851" t="s">
        <v>41</v>
      </c>
      <c r="I7851" t="s">
        <v>27</v>
      </c>
      <c r="J7851">
        <v>62</v>
      </c>
      <c r="K7851" t="s">
        <v>28</v>
      </c>
      <c r="L7851" t="s">
        <v>96</v>
      </c>
      <c r="M7851">
        <v>3</v>
      </c>
      <c r="N7851">
        <v>5</v>
      </c>
      <c r="O7851">
        <v>410</v>
      </c>
      <c r="P7851">
        <v>246</v>
      </c>
      <c r="Q7851">
        <v>164</v>
      </c>
      <c r="R7851" t="s">
        <v>82</v>
      </c>
      <c r="S7851" t="s">
        <v>69</v>
      </c>
      <c r="T7851">
        <v>6</v>
      </c>
      <c r="U7851" t="s">
        <v>44</v>
      </c>
      <c r="V7851" t="s">
        <v>90</v>
      </c>
    </row>
    <row r="7852" spans="1:22" x14ac:dyDescent="0.35">
      <c r="A7852" s="1">
        <v>45425</v>
      </c>
      <c r="B7852" t="s">
        <v>7255</v>
      </c>
      <c r="C7852" t="s">
        <v>113</v>
      </c>
      <c r="D7852" s="1">
        <v>25252</v>
      </c>
      <c r="E7852" t="s">
        <v>98</v>
      </c>
      <c r="F7852">
        <v>363</v>
      </c>
      <c r="G7852" t="s">
        <v>93</v>
      </c>
      <c r="H7852" t="s">
        <v>26</v>
      </c>
      <c r="I7852" t="s">
        <v>27</v>
      </c>
      <c r="J7852">
        <v>55</v>
      </c>
      <c r="K7852" t="s">
        <v>42</v>
      </c>
      <c r="L7852" t="s">
        <v>94</v>
      </c>
      <c r="M7852">
        <v>5</v>
      </c>
      <c r="N7852">
        <v>7</v>
      </c>
      <c r="O7852">
        <v>2541</v>
      </c>
      <c r="P7852">
        <v>1815</v>
      </c>
      <c r="Q7852">
        <v>726</v>
      </c>
      <c r="R7852" t="s">
        <v>82</v>
      </c>
      <c r="S7852" t="s">
        <v>39</v>
      </c>
      <c r="T7852">
        <v>1</v>
      </c>
      <c r="U7852" t="s">
        <v>32</v>
      </c>
      <c r="V7852" t="s">
        <v>40</v>
      </c>
    </row>
    <row r="7853" spans="1:22" x14ac:dyDescent="0.35">
      <c r="A7853" s="1">
        <v>45447</v>
      </c>
      <c r="B7853" t="s">
        <v>7256</v>
      </c>
      <c r="C7853" t="s">
        <v>84</v>
      </c>
      <c r="D7853" s="1">
        <v>27493</v>
      </c>
      <c r="E7853" t="s">
        <v>24</v>
      </c>
      <c r="F7853">
        <v>239</v>
      </c>
      <c r="G7853" t="s">
        <v>73</v>
      </c>
      <c r="H7853" t="s">
        <v>60</v>
      </c>
      <c r="I7853" t="s">
        <v>27</v>
      </c>
      <c r="J7853">
        <v>49</v>
      </c>
      <c r="K7853" t="s">
        <v>42</v>
      </c>
      <c r="L7853" t="s">
        <v>75</v>
      </c>
      <c r="M7853">
        <v>14</v>
      </c>
      <c r="N7853">
        <v>28</v>
      </c>
      <c r="O7853">
        <v>6692</v>
      </c>
      <c r="P7853">
        <v>3346</v>
      </c>
      <c r="Q7853">
        <v>3346</v>
      </c>
      <c r="R7853" t="s">
        <v>30</v>
      </c>
      <c r="S7853" t="s">
        <v>31</v>
      </c>
      <c r="T7853">
        <v>2</v>
      </c>
      <c r="U7853" t="s">
        <v>32</v>
      </c>
      <c r="V7853" t="s">
        <v>45</v>
      </c>
    </row>
    <row r="7854" spans="1:22" x14ac:dyDescent="0.35">
      <c r="A7854" s="1">
        <v>45304</v>
      </c>
      <c r="B7854" t="s">
        <v>7257</v>
      </c>
      <c r="C7854" t="s">
        <v>104</v>
      </c>
      <c r="D7854" s="1">
        <v>31226</v>
      </c>
      <c r="E7854" t="s">
        <v>36</v>
      </c>
      <c r="F7854">
        <v>335</v>
      </c>
      <c r="G7854" t="s">
        <v>59</v>
      </c>
      <c r="H7854" t="s">
        <v>41</v>
      </c>
      <c r="I7854" t="s">
        <v>27</v>
      </c>
      <c r="J7854">
        <v>39</v>
      </c>
      <c r="K7854" t="s">
        <v>61</v>
      </c>
      <c r="L7854" t="s">
        <v>62</v>
      </c>
      <c r="M7854">
        <v>10</v>
      </c>
      <c r="N7854">
        <v>45</v>
      </c>
      <c r="O7854">
        <v>15075</v>
      </c>
      <c r="P7854">
        <v>3350</v>
      </c>
      <c r="Q7854">
        <v>11725</v>
      </c>
      <c r="R7854" t="s">
        <v>30</v>
      </c>
      <c r="S7854" t="s">
        <v>69</v>
      </c>
      <c r="T7854">
        <v>6</v>
      </c>
      <c r="U7854" t="s">
        <v>44</v>
      </c>
      <c r="V7854" t="s">
        <v>70</v>
      </c>
    </row>
    <row r="7855" spans="1:22" x14ac:dyDescent="0.35">
      <c r="A7855" s="1">
        <v>45459</v>
      </c>
      <c r="B7855" t="s">
        <v>7258</v>
      </c>
      <c r="C7855" t="s">
        <v>84</v>
      </c>
      <c r="D7855" s="1">
        <v>26861</v>
      </c>
      <c r="E7855" t="s">
        <v>71</v>
      </c>
      <c r="F7855">
        <v>185</v>
      </c>
      <c r="G7855" t="s">
        <v>59</v>
      </c>
      <c r="H7855" t="s">
        <v>26</v>
      </c>
      <c r="I7855" t="s">
        <v>27</v>
      </c>
      <c r="J7855">
        <v>51</v>
      </c>
      <c r="K7855" t="s">
        <v>42</v>
      </c>
      <c r="L7855" t="s">
        <v>62</v>
      </c>
      <c r="M7855">
        <v>10</v>
      </c>
      <c r="N7855">
        <v>45</v>
      </c>
      <c r="O7855">
        <v>8325</v>
      </c>
      <c r="P7855">
        <v>1850</v>
      </c>
      <c r="Q7855">
        <v>6475</v>
      </c>
      <c r="R7855" t="s">
        <v>30</v>
      </c>
      <c r="S7855" t="s">
        <v>43</v>
      </c>
      <c r="T7855">
        <v>0</v>
      </c>
      <c r="U7855" t="s">
        <v>44</v>
      </c>
      <c r="V7855" t="s">
        <v>45</v>
      </c>
    </row>
    <row r="7856" spans="1:22" x14ac:dyDescent="0.35">
      <c r="A7856" s="1">
        <v>45391</v>
      </c>
      <c r="B7856" t="s">
        <v>1797</v>
      </c>
      <c r="C7856" t="s">
        <v>47</v>
      </c>
      <c r="D7856" s="1">
        <v>36620</v>
      </c>
      <c r="E7856" t="s">
        <v>71</v>
      </c>
      <c r="F7856">
        <v>431</v>
      </c>
      <c r="G7856" t="s">
        <v>59</v>
      </c>
      <c r="H7856" t="s">
        <v>60</v>
      </c>
      <c r="I7856" t="s">
        <v>27</v>
      </c>
      <c r="J7856">
        <v>24</v>
      </c>
      <c r="K7856" t="s">
        <v>50</v>
      </c>
      <c r="L7856" t="s">
        <v>62</v>
      </c>
      <c r="M7856">
        <v>10</v>
      </c>
      <c r="N7856">
        <v>45</v>
      </c>
      <c r="O7856">
        <v>19395</v>
      </c>
      <c r="P7856">
        <v>4310</v>
      </c>
      <c r="Q7856">
        <v>15085</v>
      </c>
      <c r="R7856" t="s">
        <v>30</v>
      </c>
      <c r="S7856" t="s">
        <v>31</v>
      </c>
      <c r="T7856">
        <v>2</v>
      </c>
      <c r="U7856" t="s">
        <v>32</v>
      </c>
      <c r="V7856" t="s">
        <v>72</v>
      </c>
    </row>
    <row r="7857" spans="1:22" x14ac:dyDescent="0.35">
      <c r="A7857" s="1">
        <v>45449</v>
      </c>
      <c r="B7857" t="s">
        <v>7259</v>
      </c>
      <c r="C7857" t="s">
        <v>47</v>
      </c>
      <c r="D7857" s="1">
        <v>18207</v>
      </c>
      <c r="E7857" t="s">
        <v>71</v>
      </c>
      <c r="F7857">
        <v>405</v>
      </c>
      <c r="G7857" t="s">
        <v>59</v>
      </c>
      <c r="H7857" t="s">
        <v>41</v>
      </c>
      <c r="I7857" t="s">
        <v>27</v>
      </c>
      <c r="J7857">
        <v>75</v>
      </c>
      <c r="K7857" t="s">
        <v>56</v>
      </c>
      <c r="L7857" t="s">
        <v>62</v>
      </c>
      <c r="M7857">
        <v>10</v>
      </c>
      <c r="N7857">
        <v>45</v>
      </c>
      <c r="O7857">
        <v>18225</v>
      </c>
      <c r="P7857">
        <v>4050</v>
      </c>
      <c r="Q7857">
        <v>14175</v>
      </c>
      <c r="R7857" t="s">
        <v>30</v>
      </c>
      <c r="S7857" t="s">
        <v>76</v>
      </c>
      <c r="T7857">
        <v>4</v>
      </c>
      <c r="U7857" t="s">
        <v>32</v>
      </c>
      <c r="V7857" t="s">
        <v>45</v>
      </c>
    </row>
    <row r="7858" spans="1:22" x14ac:dyDescent="0.35">
      <c r="A7858" s="1">
        <v>45395</v>
      </c>
      <c r="B7858" t="s">
        <v>7260</v>
      </c>
      <c r="C7858" t="s">
        <v>100</v>
      </c>
      <c r="D7858" s="1">
        <v>35779</v>
      </c>
      <c r="E7858" t="s">
        <v>98</v>
      </c>
      <c r="F7858">
        <v>373</v>
      </c>
      <c r="G7858" t="s">
        <v>79</v>
      </c>
      <c r="H7858" t="s">
        <v>26</v>
      </c>
      <c r="I7858" t="s">
        <v>27</v>
      </c>
      <c r="J7858">
        <v>26</v>
      </c>
      <c r="K7858" t="s">
        <v>50</v>
      </c>
      <c r="L7858" t="s">
        <v>81</v>
      </c>
      <c r="M7858">
        <v>7</v>
      </c>
      <c r="N7858">
        <v>9</v>
      </c>
      <c r="O7858">
        <v>3357</v>
      </c>
      <c r="P7858">
        <v>2611</v>
      </c>
      <c r="Q7858">
        <v>746</v>
      </c>
      <c r="R7858" t="s">
        <v>82</v>
      </c>
      <c r="S7858" t="s">
        <v>69</v>
      </c>
      <c r="T7858">
        <v>6</v>
      </c>
      <c r="U7858" t="s">
        <v>44</v>
      </c>
      <c r="V7858" t="s">
        <v>72</v>
      </c>
    </row>
    <row r="7859" spans="1:22" x14ac:dyDescent="0.35">
      <c r="A7859" s="1">
        <v>45381</v>
      </c>
      <c r="B7859" t="s">
        <v>7261</v>
      </c>
      <c r="C7859" t="s">
        <v>47</v>
      </c>
      <c r="D7859" s="1">
        <v>18418</v>
      </c>
      <c r="E7859" t="s">
        <v>24</v>
      </c>
      <c r="F7859">
        <v>29</v>
      </c>
      <c r="G7859" t="s">
        <v>48</v>
      </c>
      <c r="H7859" t="s">
        <v>60</v>
      </c>
      <c r="I7859" t="s">
        <v>38</v>
      </c>
      <c r="J7859">
        <v>74</v>
      </c>
      <c r="K7859" t="s">
        <v>28</v>
      </c>
      <c r="L7859" t="s">
        <v>51</v>
      </c>
      <c r="M7859">
        <v>10</v>
      </c>
      <c r="N7859">
        <v>11</v>
      </c>
      <c r="O7859">
        <v>319</v>
      </c>
      <c r="P7859">
        <v>290</v>
      </c>
      <c r="Q7859">
        <v>29</v>
      </c>
      <c r="R7859" t="s">
        <v>30</v>
      </c>
      <c r="S7859" t="s">
        <v>69</v>
      </c>
      <c r="T7859">
        <v>6</v>
      </c>
      <c r="U7859" t="s">
        <v>44</v>
      </c>
      <c r="V7859" t="s">
        <v>52</v>
      </c>
    </row>
    <row r="7860" spans="1:22" x14ac:dyDescent="0.35">
      <c r="A7860" s="1">
        <v>45389</v>
      </c>
      <c r="B7860" t="s">
        <v>7262</v>
      </c>
      <c r="C7860" t="s">
        <v>47</v>
      </c>
      <c r="D7860" s="1">
        <v>25474</v>
      </c>
      <c r="E7860" t="s">
        <v>98</v>
      </c>
      <c r="F7860">
        <v>498</v>
      </c>
      <c r="G7860" t="s">
        <v>95</v>
      </c>
      <c r="H7860" t="s">
        <v>41</v>
      </c>
      <c r="I7860" t="s">
        <v>27</v>
      </c>
      <c r="J7860">
        <v>55</v>
      </c>
      <c r="K7860" t="s">
        <v>42</v>
      </c>
      <c r="L7860" t="s">
        <v>96</v>
      </c>
      <c r="M7860">
        <v>3</v>
      </c>
      <c r="N7860">
        <v>5</v>
      </c>
      <c r="O7860">
        <v>2490</v>
      </c>
      <c r="P7860">
        <v>1494</v>
      </c>
      <c r="Q7860">
        <v>996</v>
      </c>
      <c r="R7860" t="s">
        <v>82</v>
      </c>
      <c r="S7860" t="s">
        <v>43</v>
      </c>
      <c r="T7860">
        <v>0</v>
      </c>
      <c r="U7860" t="s">
        <v>44</v>
      </c>
      <c r="V7860" t="s">
        <v>72</v>
      </c>
    </row>
    <row r="7861" spans="1:22" x14ac:dyDescent="0.35">
      <c r="A7861" s="1">
        <v>45377</v>
      </c>
      <c r="B7861" t="s">
        <v>7263</v>
      </c>
      <c r="C7861" t="s">
        <v>23</v>
      </c>
      <c r="D7861" s="1">
        <v>37885</v>
      </c>
      <c r="E7861" t="s">
        <v>98</v>
      </c>
      <c r="F7861">
        <v>349</v>
      </c>
      <c r="G7861" t="s">
        <v>88</v>
      </c>
      <c r="H7861" t="s">
        <v>26</v>
      </c>
      <c r="I7861" t="s">
        <v>27</v>
      </c>
      <c r="J7861">
        <v>21</v>
      </c>
      <c r="K7861" t="s">
        <v>50</v>
      </c>
      <c r="L7861" t="s">
        <v>89</v>
      </c>
      <c r="M7861">
        <v>19</v>
      </c>
      <c r="N7861">
        <v>23</v>
      </c>
      <c r="O7861">
        <v>8027</v>
      </c>
      <c r="P7861">
        <v>6631</v>
      </c>
      <c r="Q7861">
        <v>1396</v>
      </c>
      <c r="R7861" t="s">
        <v>30</v>
      </c>
      <c r="S7861" t="s">
        <v>31</v>
      </c>
      <c r="T7861">
        <v>2</v>
      </c>
      <c r="U7861" t="s">
        <v>32</v>
      </c>
      <c r="V7861" t="s">
        <v>52</v>
      </c>
    </row>
    <row r="7862" spans="1:22" x14ac:dyDescent="0.35">
      <c r="A7862" s="1">
        <v>45328</v>
      </c>
      <c r="B7862" t="s">
        <v>7264</v>
      </c>
      <c r="C7862" t="s">
        <v>23</v>
      </c>
      <c r="D7862" s="1">
        <v>27742</v>
      </c>
      <c r="E7862" t="s">
        <v>36</v>
      </c>
      <c r="F7862">
        <v>271</v>
      </c>
      <c r="G7862" t="s">
        <v>67</v>
      </c>
      <c r="H7862" t="s">
        <v>60</v>
      </c>
      <c r="I7862" t="s">
        <v>27</v>
      </c>
      <c r="J7862">
        <v>48</v>
      </c>
      <c r="K7862" t="s">
        <v>42</v>
      </c>
      <c r="L7862" t="s">
        <v>68</v>
      </c>
      <c r="M7862">
        <v>18</v>
      </c>
      <c r="N7862">
        <v>22</v>
      </c>
      <c r="O7862">
        <v>5962</v>
      </c>
      <c r="P7862">
        <v>4878</v>
      </c>
      <c r="Q7862">
        <v>1084</v>
      </c>
      <c r="R7862" t="s">
        <v>30</v>
      </c>
      <c r="S7862" t="s">
        <v>31</v>
      </c>
      <c r="T7862">
        <v>2</v>
      </c>
      <c r="U7862" t="s">
        <v>32</v>
      </c>
      <c r="V7862" t="s">
        <v>33</v>
      </c>
    </row>
    <row r="7863" spans="1:22" x14ac:dyDescent="0.35">
      <c r="A7863" s="1">
        <v>45293</v>
      </c>
      <c r="B7863" t="s">
        <v>7265</v>
      </c>
      <c r="C7863" t="s">
        <v>54</v>
      </c>
      <c r="D7863" s="1">
        <v>27630</v>
      </c>
      <c r="E7863" t="s">
        <v>36</v>
      </c>
      <c r="F7863">
        <v>80</v>
      </c>
      <c r="G7863" t="s">
        <v>67</v>
      </c>
      <c r="H7863" t="s">
        <v>41</v>
      </c>
      <c r="I7863" t="s">
        <v>27</v>
      </c>
      <c r="J7863">
        <v>48</v>
      </c>
      <c r="K7863" t="s">
        <v>42</v>
      </c>
      <c r="L7863" t="s">
        <v>68</v>
      </c>
      <c r="M7863">
        <v>18</v>
      </c>
      <c r="N7863">
        <v>22</v>
      </c>
      <c r="O7863">
        <v>1760</v>
      </c>
      <c r="P7863">
        <v>1440</v>
      </c>
      <c r="Q7863">
        <v>320</v>
      </c>
      <c r="R7863" t="s">
        <v>30</v>
      </c>
      <c r="S7863" t="s">
        <v>31</v>
      </c>
      <c r="T7863">
        <v>2</v>
      </c>
      <c r="U7863" t="s">
        <v>32</v>
      </c>
      <c r="V7863" t="s">
        <v>70</v>
      </c>
    </row>
    <row r="7864" spans="1:22" x14ac:dyDescent="0.35">
      <c r="A7864" s="1">
        <v>45297</v>
      </c>
      <c r="B7864" t="s">
        <v>7266</v>
      </c>
      <c r="C7864" t="s">
        <v>23</v>
      </c>
      <c r="D7864" s="1">
        <v>38790</v>
      </c>
      <c r="E7864" t="s">
        <v>24</v>
      </c>
      <c r="F7864">
        <v>277</v>
      </c>
      <c r="G7864" t="s">
        <v>88</v>
      </c>
      <c r="H7864" t="s">
        <v>26</v>
      </c>
      <c r="I7864" t="s">
        <v>27</v>
      </c>
      <c r="J7864">
        <v>18</v>
      </c>
      <c r="K7864" t="s">
        <v>50</v>
      </c>
      <c r="L7864" t="s">
        <v>89</v>
      </c>
      <c r="M7864">
        <v>19</v>
      </c>
      <c r="N7864">
        <v>23</v>
      </c>
      <c r="O7864">
        <v>6371</v>
      </c>
      <c r="P7864">
        <v>5263</v>
      </c>
      <c r="Q7864">
        <v>1108</v>
      </c>
      <c r="R7864" t="s">
        <v>30</v>
      </c>
      <c r="S7864" t="s">
        <v>69</v>
      </c>
      <c r="T7864">
        <v>6</v>
      </c>
      <c r="U7864" t="s">
        <v>44</v>
      </c>
      <c r="V7864" t="s">
        <v>70</v>
      </c>
    </row>
    <row r="7865" spans="1:22" x14ac:dyDescent="0.35">
      <c r="A7865" s="1">
        <v>45363</v>
      </c>
      <c r="B7865" t="s">
        <v>7267</v>
      </c>
      <c r="C7865" t="s">
        <v>54</v>
      </c>
      <c r="D7865" s="1">
        <v>16897</v>
      </c>
      <c r="E7865" t="s">
        <v>71</v>
      </c>
      <c r="F7865">
        <v>29</v>
      </c>
      <c r="G7865" t="s">
        <v>59</v>
      </c>
      <c r="H7865" t="s">
        <v>60</v>
      </c>
      <c r="I7865" t="s">
        <v>27</v>
      </c>
      <c r="J7865">
        <v>78</v>
      </c>
      <c r="K7865" t="s">
        <v>56</v>
      </c>
      <c r="L7865" t="s">
        <v>62</v>
      </c>
      <c r="M7865">
        <v>10</v>
      </c>
      <c r="N7865">
        <v>45</v>
      </c>
      <c r="O7865">
        <v>1305</v>
      </c>
      <c r="P7865">
        <v>290</v>
      </c>
      <c r="Q7865">
        <v>1015</v>
      </c>
      <c r="R7865" t="s">
        <v>30</v>
      </c>
      <c r="S7865" t="s">
        <v>31</v>
      </c>
      <c r="T7865">
        <v>2</v>
      </c>
      <c r="U7865" t="s">
        <v>32</v>
      </c>
      <c r="V7865" t="s">
        <v>52</v>
      </c>
    </row>
    <row r="7866" spans="1:22" x14ac:dyDescent="0.35">
      <c r="A7866" s="1">
        <v>45364</v>
      </c>
      <c r="B7866" t="s">
        <v>6375</v>
      </c>
      <c r="C7866" t="s">
        <v>113</v>
      </c>
      <c r="D7866" s="1">
        <v>20471</v>
      </c>
      <c r="E7866" t="s">
        <v>24</v>
      </c>
      <c r="F7866">
        <v>467</v>
      </c>
      <c r="G7866" t="s">
        <v>73</v>
      </c>
      <c r="H7866" t="s">
        <v>41</v>
      </c>
      <c r="I7866" t="s">
        <v>27</v>
      </c>
      <c r="J7866">
        <v>68</v>
      </c>
      <c r="K7866" t="s">
        <v>28</v>
      </c>
      <c r="L7866" t="s">
        <v>75</v>
      </c>
      <c r="M7866">
        <v>14</v>
      </c>
      <c r="N7866">
        <v>28</v>
      </c>
      <c r="O7866">
        <v>13076</v>
      </c>
      <c r="P7866">
        <v>6538</v>
      </c>
      <c r="Q7866">
        <v>6538</v>
      </c>
      <c r="R7866" t="s">
        <v>30</v>
      </c>
      <c r="S7866" t="s">
        <v>57</v>
      </c>
      <c r="T7866">
        <v>3</v>
      </c>
      <c r="U7866" t="s">
        <v>32</v>
      </c>
      <c r="V7866" t="s">
        <v>52</v>
      </c>
    </row>
    <row r="7867" spans="1:22" x14ac:dyDescent="0.35">
      <c r="A7867" s="1">
        <v>45361</v>
      </c>
      <c r="B7867" t="s">
        <v>7268</v>
      </c>
      <c r="C7867" t="s">
        <v>113</v>
      </c>
      <c r="D7867" s="1">
        <v>21824</v>
      </c>
      <c r="E7867" t="s">
        <v>36</v>
      </c>
      <c r="F7867">
        <v>62</v>
      </c>
      <c r="G7867" t="s">
        <v>25</v>
      </c>
      <c r="H7867" t="s">
        <v>26</v>
      </c>
      <c r="I7867" t="s">
        <v>27</v>
      </c>
      <c r="J7867">
        <v>64</v>
      </c>
      <c r="K7867" t="s">
        <v>28</v>
      </c>
      <c r="L7867" t="s">
        <v>29</v>
      </c>
      <c r="M7867">
        <v>10</v>
      </c>
      <c r="N7867">
        <v>14</v>
      </c>
      <c r="O7867">
        <v>868</v>
      </c>
      <c r="P7867">
        <v>620</v>
      </c>
      <c r="Q7867">
        <v>248</v>
      </c>
      <c r="R7867" t="s">
        <v>30</v>
      </c>
      <c r="S7867" t="s">
        <v>43</v>
      </c>
      <c r="T7867">
        <v>0</v>
      </c>
      <c r="U7867" t="s">
        <v>44</v>
      </c>
      <c r="V7867" t="s">
        <v>52</v>
      </c>
    </row>
    <row r="7868" spans="1:22" x14ac:dyDescent="0.35">
      <c r="A7868" s="1">
        <v>45396</v>
      </c>
      <c r="B7868" t="s">
        <v>7269</v>
      </c>
      <c r="C7868" t="s">
        <v>35</v>
      </c>
      <c r="D7868" s="1">
        <v>25860</v>
      </c>
      <c r="E7868" t="s">
        <v>36</v>
      </c>
      <c r="F7868">
        <v>214</v>
      </c>
      <c r="G7868" t="s">
        <v>85</v>
      </c>
      <c r="H7868" t="s">
        <v>60</v>
      </c>
      <c r="I7868" t="s">
        <v>27</v>
      </c>
      <c r="J7868">
        <v>54</v>
      </c>
      <c r="K7868" t="s">
        <v>42</v>
      </c>
      <c r="L7868" t="s">
        <v>86</v>
      </c>
      <c r="M7868">
        <v>18</v>
      </c>
      <c r="N7868">
        <v>36</v>
      </c>
      <c r="O7868">
        <v>7704</v>
      </c>
      <c r="P7868">
        <v>3852</v>
      </c>
      <c r="Q7868">
        <v>3852</v>
      </c>
      <c r="R7868" t="s">
        <v>30</v>
      </c>
      <c r="S7868" t="s">
        <v>43</v>
      </c>
      <c r="T7868">
        <v>0</v>
      </c>
      <c r="U7868" t="s">
        <v>44</v>
      </c>
      <c r="V7868" t="s">
        <v>72</v>
      </c>
    </row>
    <row r="7869" spans="1:22" x14ac:dyDescent="0.35">
      <c r="A7869" s="1">
        <v>45344</v>
      </c>
      <c r="B7869" t="s">
        <v>7270</v>
      </c>
      <c r="C7869" t="s">
        <v>107</v>
      </c>
      <c r="D7869" s="1">
        <v>17140</v>
      </c>
      <c r="E7869" t="s">
        <v>24</v>
      </c>
      <c r="F7869">
        <v>222</v>
      </c>
      <c r="G7869" t="s">
        <v>59</v>
      </c>
      <c r="H7869" t="s">
        <v>41</v>
      </c>
      <c r="I7869" t="s">
        <v>27</v>
      </c>
      <c r="J7869">
        <v>77</v>
      </c>
      <c r="K7869" t="s">
        <v>56</v>
      </c>
      <c r="L7869" t="s">
        <v>62</v>
      </c>
      <c r="M7869">
        <v>10</v>
      </c>
      <c r="N7869">
        <v>45</v>
      </c>
      <c r="O7869">
        <v>9990</v>
      </c>
      <c r="P7869">
        <v>2220</v>
      </c>
      <c r="Q7869">
        <v>7770</v>
      </c>
      <c r="R7869" t="s">
        <v>30</v>
      </c>
      <c r="S7869" t="s">
        <v>76</v>
      </c>
      <c r="T7869">
        <v>4</v>
      </c>
      <c r="U7869" t="s">
        <v>32</v>
      </c>
      <c r="V7869" t="s">
        <v>33</v>
      </c>
    </row>
    <row r="7870" spans="1:22" x14ac:dyDescent="0.35">
      <c r="A7870" s="1">
        <v>45317</v>
      </c>
      <c r="B7870" t="s">
        <v>7271</v>
      </c>
      <c r="C7870" t="s">
        <v>104</v>
      </c>
      <c r="D7870" s="1">
        <v>18595</v>
      </c>
      <c r="E7870" t="s">
        <v>24</v>
      </c>
      <c r="F7870">
        <v>353</v>
      </c>
      <c r="G7870" t="s">
        <v>48</v>
      </c>
      <c r="H7870" t="s">
        <v>26</v>
      </c>
      <c r="I7870" t="s">
        <v>27</v>
      </c>
      <c r="J7870">
        <v>73</v>
      </c>
      <c r="K7870" t="s">
        <v>28</v>
      </c>
      <c r="L7870" t="s">
        <v>51</v>
      </c>
      <c r="M7870">
        <v>10</v>
      </c>
      <c r="N7870">
        <v>11</v>
      </c>
      <c r="O7870">
        <v>3883</v>
      </c>
      <c r="P7870">
        <v>3530</v>
      </c>
      <c r="Q7870">
        <v>353</v>
      </c>
      <c r="R7870" t="s">
        <v>30</v>
      </c>
      <c r="S7870" t="s">
        <v>63</v>
      </c>
      <c r="T7870">
        <v>5</v>
      </c>
      <c r="U7870" t="s">
        <v>32</v>
      </c>
      <c r="V7870" t="s">
        <v>70</v>
      </c>
    </row>
    <row r="7871" spans="1:22" x14ac:dyDescent="0.35">
      <c r="A7871" s="1">
        <v>45473</v>
      </c>
      <c r="B7871" t="s">
        <v>7272</v>
      </c>
      <c r="C7871" t="s">
        <v>47</v>
      </c>
      <c r="D7871" s="1">
        <v>19272</v>
      </c>
      <c r="E7871" t="s">
        <v>24</v>
      </c>
      <c r="F7871">
        <v>419</v>
      </c>
      <c r="G7871" t="s">
        <v>67</v>
      </c>
      <c r="H7871" t="s">
        <v>60</v>
      </c>
      <c r="I7871" t="s">
        <v>27</v>
      </c>
      <c r="J7871">
        <v>72</v>
      </c>
      <c r="K7871" t="s">
        <v>28</v>
      </c>
      <c r="L7871" t="s">
        <v>68</v>
      </c>
      <c r="M7871">
        <v>18</v>
      </c>
      <c r="N7871">
        <v>22</v>
      </c>
      <c r="O7871">
        <v>9218</v>
      </c>
      <c r="P7871">
        <v>7542</v>
      </c>
      <c r="Q7871">
        <v>1676</v>
      </c>
      <c r="R7871" t="s">
        <v>30</v>
      </c>
      <c r="S7871" t="s">
        <v>43</v>
      </c>
      <c r="T7871">
        <v>0</v>
      </c>
      <c r="U7871" t="s">
        <v>44</v>
      </c>
      <c r="V7871" t="s">
        <v>45</v>
      </c>
    </row>
    <row r="7872" spans="1:22" x14ac:dyDescent="0.35">
      <c r="A7872" s="1">
        <v>45363</v>
      </c>
      <c r="B7872" t="s">
        <v>7273</v>
      </c>
      <c r="C7872" t="s">
        <v>54</v>
      </c>
      <c r="D7872" s="1">
        <v>28054</v>
      </c>
      <c r="E7872" t="s">
        <v>24</v>
      </c>
      <c r="F7872">
        <v>11</v>
      </c>
      <c r="G7872" t="s">
        <v>73</v>
      </c>
      <c r="H7872" t="s">
        <v>41</v>
      </c>
      <c r="I7872" t="s">
        <v>27</v>
      </c>
      <c r="J7872">
        <v>47</v>
      </c>
      <c r="K7872" t="s">
        <v>42</v>
      </c>
      <c r="L7872" t="s">
        <v>75</v>
      </c>
      <c r="M7872">
        <v>14</v>
      </c>
      <c r="N7872">
        <v>28</v>
      </c>
      <c r="O7872">
        <v>308</v>
      </c>
      <c r="P7872">
        <v>154</v>
      </c>
      <c r="Q7872">
        <v>154</v>
      </c>
      <c r="R7872" t="s">
        <v>30</v>
      </c>
      <c r="S7872" t="s">
        <v>31</v>
      </c>
      <c r="T7872">
        <v>2</v>
      </c>
      <c r="U7872" t="s">
        <v>32</v>
      </c>
      <c r="V7872" t="s">
        <v>52</v>
      </c>
    </row>
    <row r="7873" spans="1:22" x14ac:dyDescent="0.35">
      <c r="A7873" s="1">
        <v>45488</v>
      </c>
      <c r="B7873" t="s">
        <v>2092</v>
      </c>
      <c r="C7873" t="s">
        <v>84</v>
      </c>
      <c r="D7873" s="1">
        <v>19181</v>
      </c>
      <c r="E7873" t="s">
        <v>24</v>
      </c>
      <c r="F7873">
        <v>477</v>
      </c>
      <c r="G7873" t="s">
        <v>95</v>
      </c>
      <c r="H7873" t="s">
        <v>26</v>
      </c>
      <c r="I7873" t="s">
        <v>27</v>
      </c>
      <c r="J7873">
        <v>72</v>
      </c>
      <c r="K7873" t="s">
        <v>28</v>
      </c>
      <c r="L7873" t="s">
        <v>96</v>
      </c>
      <c r="M7873">
        <v>3</v>
      </c>
      <c r="N7873">
        <v>5</v>
      </c>
      <c r="O7873">
        <v>2385</v>
      </c>
      <c r="P7873">
        <v>1431</v>
      </c>
      <c r="Q7873">
        <v>954</v>
      </c>
      <c r="R7873" t="s">
        <v>82</v>
      </c>
      <c r="S7873" t="s">
        <v>39</v>
      </c>
      <c r="T7873">
        <v>1</v>
      </c>
      <c r="U7873" t="s">
        <v>32</v>
      </c>
      <c r="V7873" t="s">
        <v>90</v>
      </c>
    </row>
    <row r="7874" spans="1:22" x14ac:dyDescent="0.35">
      <c r="A7874" s="1">
        <v>45485</v>
      </c>
      <c r="B7874" t="s">
        <v>7274</v>
      </c>
      <c r="C7874" t="s">
        <v>47</v>
      </c>
      <c r="D7874" s="1">
        <v>29901</v>
      </c>
      <c r="E7874" t="s">
        <v>71</v>
      </c>
      <c r="F7874">
        <v>49</v>
      </c>
      <c r="G7874" t="s">
        <v>67</v>
      </c>
      <c r="H7874" t="s">
        <v>60</v>
      </c>
      <c r="I7874" t="s">
        <v>27</v>
      </c>
      <c r="J7874">
        <v>43</v>
      </c>
      <c r="K7874" t="s">
        <v>61</v>
      </c>
      <c r="L7874" t="s">
        <v>68</v>
      </c>
      <c r="M7874">
        <v>18</v>
      </c>
      <c r="N7874">
        <v>22</v>
      </c>
      <c r="O7874">
        <v>1078</v>
      </c>
      <c r="P7874">
        <v>882</v>
      </c>
      <c r="Q7874">
        <v>196</v>
      </c>
      <c r="R7874" t="s">
        <v>30</v>
      </c>
      <c r="S7874" t="s">
        <v>63</v>
      </c>
      <c r="T7874">
        <v>5</v>
      </c>
      <c r="U7874" t="s">
        <v>32</v>
      </c>
      <c r="V7874" t="s">
        <v>90</v>
      </c>
    </row>
    <row r="7875" spans="1:22" x14ac:dyDescent="0.35">
      <c r="A7875" s="1">
        <v>45344</v>
      </c>
      <c r="B7875" t="s">
        <v>7275</v>
      </c>
      <c r="C7875" t="s">
        <v>47</v>
      </c>
      <c r="D7875" s="1">
        <v>35803</v>
      </c>
      <c r="E7875" t="s">
        <v>98</v>
      </c>
      <c r="F7875">
        <v>412</v>
      </c>
      <c r="G7875" t="s">
        <v>73</v>
      </c>
      <c r="H7875" t="s">
        <v>41</v>
      </c>
      <c r="I7875" t="s">
        <v>27</v>
      </c>
      <c r="J7875">
        <v>26</v>
      </c>
      <c r="K7875" t="s">
        <v>50</v>
      </c>
      <c r="L7875" t="s">
        <v>75</v>
      </c>
      <c r="M7875">
        <v>14</v>
      </c>
      <c r="N7875">
        <v>28</v>
      </c>
      <c r="O7875">
        <v>11536</v>
      </c>
      <c r="P7875">
        <v>5768</v>
      </c>
      <c r="Q7875">
        <v>5768</v>
      </c>
      <c r="R7875" t="s">
        <v>30</v>
      </c>
      <c r="S7875" t="s">
        <v>76</v>
      </c>
      <c r="T7875">
        <v>4</v>
      </c>
      <c r="U7875" t="s">
        <v>32</v>
      </c>
      <c r="V7875" t="s">
        <v>33</v>
      </c>
    </row>
    <row r="7876" spans="1:22" x14ac:dyDescent="0.35">
      <c r="A7876" s="1">
        <v>45292</v>
      </c>
      <c r="B7876" t="s">
        <v>7276</v>
      </c>
      <c r="C7876" t="s">
        <v>35</v>
      </c>
      <c r="D7876" s="1">
        <v>29659</v>
      </c>
      <c r="E7876" t="s">
        <v>71</v>
      </c>
      <c r="F7876">
        <v>373</v>
      </c>
      <c r="G7876" t="s">
        <v>67</v>
      </c>
      <c r="H7876" t="s">
        <v>26</v>
      </c>
      <c r="I7876" t="s">
        <v>38</v>
      </c>
      <c r="J7876">
        <v>43</v>
      </c>
      <c r="K7876" t="s">
        <v>61</v>
      </c>
      <c r="L7876" t="s">
        <v>68</v>
      </c>
      <c r="M7876">
        <v>18</v>
      </c>
      <c r="N7876">
        <v>22</v>
      </c>
      <c r="O7876">
        <v>8206</v>
      </c>
      <c r="P7876">
        <v>6714</v>
      </c>
      <c r="Q7876">
        <v>1492</v>
      </c>
      <c r="R7876" t="s">
        <v>30</v>
      </c>
      <c r="S7876" t="s">
        <v>39</v>
      </c>
      <c r="T7876">
        <v>1</v>
      </c>
      <c r="U7876" t="s">
        <v>32</v>
      </c>
      <c r="V7876" t="s">
        <v>70</v>
      </c>
    </row>
    <row r="7877" spans="1:22" x14ac:dyDescent="0.35">
      <c r="A7877" s="1">
        <v>45453</v>
      </c>
      <c r="B7877" t="s">
        <v>7277</v>
      </c>
      <c r="C7877" t="s">
        <v>113</v>
      </c>
      <c r="D7877" s="1">
        <v>22436</v>
      </c>
      <c r="E7877" t="s">
        <v>36</v>
      </c>
      <c r="F7877">
        <v>423</v>
      </c>
      <c r="G7877" t="s">
        <v>25</v>
      </c>
      <c r="H7877" t="s">
        <v>60</v>
      </c>
      <c r="I7877" t="s">
        <v>27</v>
      </c>
      <c r="J7877">
        <v>63</v>
      </c>
      <c r="K7877" t="s">
        <v>28</v>
      </c>
      <c r="L7877" t="s">
        <v>29</v>
      </c>
      <c r="M7877">
        <v>10</v>
      </c>
      <c r="N7877">
        <v>14</v>
      </c>
      <c r="O7877">
        <v>5922</v>
      </c>
      <c r="P7877">
        <v>4230</v>
      </c>
      <c r="Q7877">
        <v>1692</v>
      </c>
      <c r="R7877" t="s">
        <v>30</v>
      </c>
      <c r="S7877" t="s">
        <v>39</v>
      </c>
      <c r="T7877">
        <v>1</v>
      </c>
      <c r="U7877" t="s">
        <v>32</v>
      </c>
      <c r="V7877" t="s">
        <v>45</v>
      </c>
    </row>
    <row r="7878" spans="1:22" x14ac:dyDescent="0.35">
      <c r="A7878" s="1">
        <v>45502</v>
      </c>
      <c r="B7878" t="s">
        <v>7278</v>
      </c>
      <c r="C7878" t="s">
        <v>113</v>
      </c>
      <c r="D7878" s="1">
        <v>20578</v>
      </c>
      <c r="E7878" t="s">
        <v>36</v>
      </c>
      <c r="F7878">
        <v>182</v>
      </c>
      <c r="G7878" t="s">
        <v>59</v>
      </c>
      <c r="H7878" t="s">
        <v>41</v>
      </c>
      <c r="I7878" t="s">
        <v>27</v>
      </c>
      <c r="J7878">
        <v>68</v>
      </c>
      <c r="K7878" t="s">
        <v>28</v>
      </c>
      <c r="L7878" t="s">
        <v>62</v>
      </c>
      <c r="M7878">
        <v>10</v>
      </c>
      <c r="N7878">
        <v>45</v>
      </c>
      <c r="O7878">
        <v>8190</v>
      </c>
      <c r="P7878">
        <v>1820</v>
      </c>
      <c r="Q7878">
        <v>6370</v>
      </c>
      <c r="R7878" t="s">
        <v>30</v>
      </c>
      <c r="S7878" t="s">
        <v>39</v>
      </c>
      <c r="T7878">
        <v>1</v>
      </c>
      <c r="U7878" t="s">
        <v>32</v>
      </c>
      <c r="V7878" t="s">
        <v>90</v>
      </c>
    </row>
    <row r="7879" spans="1:22" x14ac:dyDescent="0.35">
      <c r="A7879" s="1">
        <v>45472</v>
      </c>
      <c r="B7879" t="s">
        <v>7279</v>
      </c>
      <c r="C7879" t="s">
        <v>54</v>
      </c>
      <c r="D7879" s="1">
        <v>37868</v>
      </c>
      <c r="E7879" t="s">
        <v>71</v>
      </c>
      <c r="F7879">
        <v>382</v>
      </c>
      <c r="G7879" t="s">
        <v>59</v>
      </c>
      <c r="H7879" t="s">
        <v>26</v>
      </c>
      <c r="I7879" t="s">
        <v>27</v>
      </c>
      <c r="J7879">
        <v>21</v>
      </c>
      <c r="K7879" t="s">
        <v>50</v>
      </c>
      <c r="L7879" t="s">
        <v>62</v>
      </c>
      <c r="M7879">
        <v>10</v>
      </c>
      <c r="N7879">
        <v>45</v>
      </c>
      <c r="O7879">
        <v>17190</v>
      </c>
      <c r="P7879">
        <v>3820</v>
      </c>
      <c r="Q7879">
        <v>13370</v>
      </c>
      <c r="R7879" t="s">
        <v>30</v>
      </c>
      <c r="S7879" t="s">
        <v>69</v>
      </c>
      <c r="T7879">
        <v>6</v>
      </c>
      <c r="U7879" t="s">
        <v>44</v>
      </c>
      <c r="V7879" t="s">
        <v>45</v>
      </c>
    </row>
    <row r="7880" spans="1:22" x14ac:dyDescent="0.35">
      <c r="A7880" s="1">
        <v>45295</v>
      </c>
      <c r="B7880" t="s">
        <v>243</v>
      </c>
      <c r="C7880" t="s">
        <v>84</v>
      </c>
      <c r="D7880" s="1">
        <v>18397</v>
      </c>
      <c r="E7880" t="s">
        <v>98</v>
      </c>
      <c r="F7880">
        <v>118</v>
      </c>
      <c r="G7880" t="s">
        <v>67</v>
      </c>
      <c r="H7880" t="s">
        <v>60</v>
      </c>
      <c r="I7880" t="s">
        <v>38</v>
      </c>
      <c r="J7880">
        <v>74</v>
      </c>
      <c r="K7880" t="s">
        <v>28</v>
      </c>
      <c r="L7880" t="s">
        <v>68</v>
      </c>
      <c r="M7880">
        <v>18</v>
      </c>
      <c r="N7880">
        <v>22</v>
      </c>
      <c r="O7880">
        <v>2596</v>
      </c>
      <c r="P7880">
        <v>2124</v>
      </c>
      <c r="Q7880">
        <v>472</v>
      </c>
      <c r="R7880" t="s">
        <v>30</v>
      </c>
      <c r="S7880" t="s">
        <v>76</v>
      </c>
      <c r="T7880">
        <v>4</v>
      </c>
      <c r="U7880" t="s">
        <v>32</v>
      </c>
      <c r="V7880" t="s">
        <v>70</v>
      </c>
    </row>
    <row r="7881" spans="1:22" x14ac:dyDescent="0.35">
      <c r="A7881" s="1">
        <v>45439</v>
      </c>
      <c r="B7881" t="s">
        <v>7280</v>
      </c>
      <c r="C7881" t="s">
        <v>78</v>
      </c>
      <c r="D7881" s="1">
        <v>27151</v>
      </c>
      <c r="E7881" t="s">
        <v>36</v>
      </c>
      <c r="F7881">
        <v>395</v>
      </c>
      <c r="G7881" t="s">
        <v>93</v>
      </c>
      <c r="H7881" t="s">
        <v>41</v>
      </c>
      <c r="I7881" t="s">
        <v>27</v>
      </c>
      <c r="J7881">
        <v>50</v>
      </c>
      <c r="K7881" t="s">
        <v>42</v>
      </c>
      <c r="L7881" t="s">
        <v>94</v>
      </c>
      <c r="M7881">
        <v>5</v>
      </c>
      <c r="N7881">
        <v>7</v>
      </c>
      <c r="O7881">
        <v>2765</v>
      </c>
      <c r="P7881">
        <v>1975</v>
      </c>
      <c r="Q7881">
        <v>790</v>
      </c>
      <c r="R7881" t="s">
        <v>82</v>
      </c>
      <c r="S7881" t="s">
        <v>39</v>
      </c>
      <c r="T7881">
        <v>1</v>
      </c>
      <c r="U7881" t="s">
        <v>32</v>
      </c>
      <c r="V7881" t="s">
        <v>40</v>
      </c>
    </row>
    <row r="7882" spans="1:22" x14ac:dyDescent="0.35">
      <c r="A7882" s="1">
        <v>45429</v>
      </c>
      <c r="B7882" t="s">
        <v>7281</v>
      </c>
      <c r="C7882" t="s">
        <v>78</v>
      </c>
      <c r="D7882" s="1">
        <v>33044</v>
      </c>
      <c r="E7882" t="s">
        <v>36</v>
      </c>
      <c r="F7882">
        <v>247</v>
      </c>
      <c r="G7882" t="s">
        <v>67</v>
      </c>
      <c r="H7882" t="s">
        <v>26</v>
      </c>
      <c r="I7882" t="s">
        <v>27</v>
      </c>
      <c r="J7882">
        <v>34</v>
      </c>
      <c r="K7882" t="s">
        <v>61</v>
      </c>
      <c r="L7882" t="s">
        <v>68</v>
      </c>
      <c r="M7882">
        <v>18</v>
      </c>
      <c r="N7882">
        <v>22</v>
      </c>
      <c r="O7882">
        <v>5434</v>
      </c>
      <c r="P7882">
        <v>4446</v>
      </c>
      <c r="Q7882">
        <v>988</v>
      </c>
      <c r="R7882" t="s">
        <v>30</v>
      </c>
      <c r="S7882" t="s">
        <v>63</v>
      </c>
      <c r="T7882">
        <v>5</v>
      </c>
      <c r="U7882" t="s">
        <v>32</v>
      </c>
      <c r="V7882" t="s">
        <v>40</v>
      </c>
    </row>
    <row r="7883" spans="1:22" x14ac:dyDescent="0.35">
      <c r="A7883" s="1">
        <v>45312</v>
      </c>
      <c r="B7883" t="s">
        <v>7282</v>
      </c>
      <c r="C7883" t="s">
        <v>54</v>
      </c>
      <c r="D7883" s="1">
        <v>35731</v>
      </c>
      <c r="E7883" t="s">
        <v>71</v>
      </c>
      <c r="F7883">
        <v>101</v>
      </c>
      <c r="G7883" t="s">
        <v>73</v>
      </c>
      <c r="H7883" t="s">
        <v>60</v>
      </c>
      <c r="I7883" t="s">
        <v>27</v>
      </c>
      <c r="J7883">
        <v>26</v>
      </c>
      <c r="K7883" t="s">
        <v>50</v>
      </c>
      <c r="L7883" t="s">
        <v>75</v>
      </c>
      <c r="M7883">
        <v>14</v>
      </c>
      <c r="N7883">
        <v>28</v>
      </c>
      <c r="O7883">
        <v>2828</v>
      </c>
      <c r="P7883">
        <v>1414</v>
      </c>
      <c r="Q7883">
        <v>1414</v>
      </c>
      <c r="R7883" t="s">
        <v>30</v>
      </c>
      <c r="S7883" t="s">
        <v>43</v>
      </c>
      <c r="T7883">
        <v>0</v>
      </c>
      <c r="U7883" t="s">
        <v>44</v>
      </c>
      <c r="V7883" t="s">
        <v>70</v>
      </c>
    </row>
    <row r="7884" spans="1:22" x14ac:dyDescent="0.35">
      <c r="A7884" s="1">
        <v>45389</v>
      </c>
      <c r="B7884" t="s">
        <v>7283</v>
      </c>
      <c r="C7884" t="s">
        <v>23</v>
      </c>
      <c r="D7884" s="1">
        <v>33135</v>
      </c>
      <c r="E7884" t="s">
        <v>71</v>
      </c>
      <c r="F7884">
        <v>412</v>
      </c>
      <c r="G7884" t="s">
        <v>93</v>
      </c>
      <c r="H7884" t="s">
        <v>41</v>
      </c>
      <c r="I7884" t="s">
        <v>38</v>
      </c>
      <c r="J7884">
        <v>34</v>
      </c>
      <c r="K7884" t="s">
        <v>61</v>
      </c>
      <c r="L7884" t="s">
        <v>94</v>
      </c>
      <c r="M7884">
        <v>5</v>
      </c>
      <c r="N7884">
        <v>7</v>
      </c>
      <c r="O7884">
        <v>2884</v>
      </c>
      <c r="P7884">
        <v>2060</v>
      </c>
      <c r="Q7884">
        <v>824</v>
      </c>
      <c r="R7884" t="s">
        <v>82</v>
      </c>
      <c r="S7884" t="s">
        <v>43</v>
      </c>
      <c r="T7884">
        <v>0</v>
      </c>
      <c r="U7884" t="s">
        <v>44</v>
      </c>
      <c r="V7884" t="s">
        <v>72</v>
      </c>
    </row>
    <row r="7885" spans="1:22" x14ac:dyDescent="0.35">
      <c r="A7885" s="1">
        <v>45304</v>
      </c>
      <c r="B7885" t="s">
        <v>7284</v>
      </c>
      <c r="C7885" t="s">
        <v>47</v>
      </c>
      <c r="D7885" s="1">
        <v>31564</v>
      </c>
      <c r="E7885" t="s">
        <v>36</v>
      </c>
      <c r="F7885">
        <v>431</v>
      </c>
      <c r="G7885" t="s">
        <v>79</v>
      </c>
      <c r="H7885" t="s">
        <v>26</v>
      </c>
      <c r="I7885" t="s">
        <v>27</v>
      </c>
      <c r="J7885">
        <v>38</v>
      </c>
      <c r="K7885" t="s">
        <v>61</v>
      </c>
      <c r="L7885" t="s">
        <v>81</v>
      </c>
      <c r="M7885">
        <v>7</v>
      </c>
      <c r="N7885">
        <v>9</v>
      </c>
      <c r="O7885">
        <v>3879</v>
      </c>
      <c r="P7885">
        <v>3017</v>
      </c>
      <c r="Q7885">
        <v>862</v>
      </c>
      <c r="R7885" t="s">
        <v>82</v>
      </c>
      <c r="S7885" t="s">
        <v>69</v>
      </c>
      <c r="T7885">
        <v>6</v>
      </c>
      <c r="U7885" t="s">
        <v>44</v>
      </c>
      <c r="V7885" t="s">
        <v>70</v>
      </c>
    </row>
    <row r="7886" spans="1:22" x14ac:dyDescent="0.35">
      <c r="A7886" s="1">
        <v>45346</v>
      </c>
      <c r="B7886" t="s">
        <v>3044</v>
      </c>
      <c r="C7886" t="s">
        <v>35</v>
      </c>
      <c r="D7886" s="1">
        <v>33794</v>
      </c>
      <c r="E7886" t="s">
        <v>98</v>
      </c>
      <c r="F7886">
        <v>169</v>
      </c>
      <c r="G7886" t="s">
        <v>67</v>
      </c>
      <c r="H7886" t="s">
        <v>60</v>
      </c>
      <c r="I7886" t="s">
        <v>27</v>
      </c>
      <c r="J7886">
        <v>32</v>
      </c>
      <c r="K7886" t="s">
        <v>61</v>
      </c>
      <c r="L7886" t="s">
        <v>68</v>
      </c>
      <c r="M7886">
        <v>18</v>
      </c>
      <c r="N7886">
        <v>22</v>
      </c>
      <c r="O7886">
        <v>3718</v>
      </c>
      <c r="P7886">
        <v>3042</v>
      </c>
      <c r="Q7886">
        <v>676</v>
      </c>
      <c r="R7886" t="s">
        <v>30</v>
      </c>
      <c r="S7886" t="s">
        <v>69</v>
      </c>
      <c r="T7886">
        <v>6</v>
      </c>
      <c r="U7886" t="s">
        <v>44</v>
      </c>
      <c r="V7886" t="s">
        <v>33</v>
      </c>
    </row>
    <row r="7887" spans="1:22" x14ac:dyDescent="0.35">
      <c r="A7887" s="1">
        <v>45367</v>
      </c>
      <c r="B7887" t="s">
        <v>7285</v>
      </c>
      <c r="C7887" t="s">
        <v>113</v>
      </c>
      <c r="D7887" s="1">
        <v>19851</v>
      </c>
      <c r="E7887" t="s">
        <v>36</v>
      </c>
      <c r="F7887">
        <v>99</v>
      </c>
      <c r="G7887" t="s">
        <v>95</v>
      </c>
      <c r="H7887" t="s">
        <v>41</v>
      </c>
      <c r="I7887" t="s">
        <v>27</v>
      </c>
      <c r="J7887">
        <v>70</v>
      </c>
      <c r="K7887" t="s">
        <v>28</v>
      </c>
      <c r="L7887" t="s">
        <v>96</v>
      </c>
      <c r="M7887">
        <v>3</v>
      </c>
      <c r="N7887">
        <v>5</v>
      </c>
      <c r="O7887">
        <v>495</v>
      </c>
      <c r="P7887">
        <v>297</v>
      </c>
      <c r="Q7887">
        <v>198</v>
      </c>
      <c r="R7887" t="s">
        <v>82</v>
      </c>
      <c r="S7887" t="s">
        <v>69</v>
      </c>
      <c r="T7887">
        <v>6</v>
      </c>
      <c r="U7887" t="s">
        <v>44</v>
      </c>
      <c r="V7887" t="s">
        <v>52</v>
      </c>
    </row>
    <row r="7888" spans="1:22" x14ac:dyDescent="0.35">
      <c r="A7888" s="1">
        <v>45443</v>
      </c>
      <c r="B7888" t="s">
        <v>7286</v>
      </c>
      <c r="C7888" t="s">
        <v>107</v>
      </c>
      <c r="D7888" s="1">
        <v>36464</v>
      </c>
      <c r="E7888" t="s">
        <v>36</v>
      </c>
      <c r="F7888">
        <v>132</v>
      </c>
      <c r="G7888" t="s">
        <v>95</v>
      </c>
      <c r="H7888" t="s">
        <v>26</v>
      </c>
      <c r="I7888" t="s">
        <v>27</v>
      </c>
      <c r="J7888">
        <v>25</v>
      </c>
      <c r="K7888" t="s">
        <v>50</v>
      </c>
      <c r="L7888" t="s">
        <v>96</v>
      </c>
      <c r="M7888">
        <v>3</v>
      </c>
      <c r="N7888">
        <v>5</v>
      </c>
      <c r="O7888">
        <v>660</v>
      </c>
      <c r="P7888">
        <v>396</v>
      </c>
      <c r="Q7888">
        <v>264</v>
      </c>
      <c r="R7888" t="s">
        <v>82</v>
      </c>
      <c r="S7888" t="s">
        <v>63</v>
      </c>
      <c r="T7888">
        <v>5</v>
      </c>
      <c r="U7888" t="s">
        <v>32</v>
      </c>
      <c r="V7888" t="s">
        <v>40</v>
      </c>
    </row>
    <row r="7889" spans="1:22" x14ac:dyDescent="0.35">
      <c r="A7889" s="1">
        <v>45458</v>
      </c>
      <c r="B7889" t="s">
        <v>2401</v>
      </c>
      <c r="C7889" t="s">
        <v>35</v>
      </c>
      <c r="D7889" s="1">
        <v>21584</v>
      </c>
      <c r="E7889" t="s">
        <v>71</v>
      </c>
      <c r="F7889">
        <v>12</v>
      </c>
      <c r="G7889" t="s">
        <v>85</v>
      </c>
      <c r="H7889" t="s">
        <v>60</v>
      </c>
      <c r="I7889" t="s">
        <v>27</v>
      </c>
      <c r="J7889">
        <v>65</v>
      </c>
      <c r="K7889" t="s">
        <v>28</v>
      </c>
      <c r="L7889" t="s">
        <v>86</v>
      </c>
      <c r="M7889">
        <v>18</v>
      </c>
      <c r="N7889">
        <v>36</v>
      </c>
      <c r="O7889">
        <v>432</v>
      </c>
      <c r="P7889">
        <v>216</v>
      </c>
      <c r="Q7889">
        <v>216</v>
      </c>
      <c r="R7889" t="s">
        <v>30</v>
      </c>
      <c r="S7889" t="s">
        <v>69</v>
      </c>
      <c r="T7889">
        <v>6</v>
      </c>
      <c r="U7889" t="s">
        <v>44</v>
      </c>
      <c r="V7889" t="s">
        <v>45</v>
      </c>
    </row>
    <row r="7890" spans="1:22" x14ac:dyDescent="0.35">
      <c r="A7890" s="1">
        <v>45305</v>
      </c>
      <c r="B7890" t="s">
        <v>7287</v>
      </c>
      <c r="C7890" t="s">
        <v>47</v>
      </c>
      <c r="D7890" s="1">
        <v>37464</v>
      </c>
      <c r="E7890" t="s">
        <v>24</v>
      </c>
      <c r="F7890">
        <v>348</v>
      </c>
      <c r="G7890" t="s">
        <v>88</v>
      </c>
      <c r="H7890" t="s">
        <v>41</v>
      </c>
      <c r="I7890" t="s">
        <v>27</v>
      </c>
      <c r="J7890">
        <v>21</v>
      </c>
      <c r="K7890" t="s">
        <v>50</v>
      </c>
      <c r="L7890" t="s">
        <v>89</v>
      </c>
      <c r="M7890">
        <v>19</v>
      </c>
      <c r="N7890">
        <v>23</v>
      </c>
      <c r="O7890">
        <v>8004</v>
      </c>
      <c r="P7890">
        <v>6612</v>
      </c>
      <c r="Q7890">
        <v>1392</v>
      </c>
      <c r="R7890" t="s">
        <v>30</v>
      </c>
      <c r="S7890" t="s">
        <v>43</v>
      </c>
      <c r="T7890">
        <v>0</v>
      </c>
      <c r="U7890" t="s">
        <v>44</v>
      </c>
      <c r="V7890" t="s">
        <v>70</v>
      </c>
    </row>
    <row r="7891" spans="1:22" x14ac:dyDescent="0.35">
      <c r="A7891" s="1">
        <v>45429</v>
      </c>
      <c r="B7891" t="s">
        <v>7288</v>
      </c>
      <c r="C7891" t="s">
        <v>47</v>
      </c>
      <c r="D7891" s="1">
        <v>32517</v>
      </c>
      <c r="E7891" t="s">
        <v>98</v>
      </c>
      <c r="F7891">
        <v>362</v>
      </c>
      <c r="G7891" t="s">
        <v>59</v>
      </c>
      <c r="H7891" t="s">
        <v>26</v>
      </c>
      <c r="I7891" t="s">
        <v>27</v>
      </c>
      <c r="J7891">
        <v>35</v>
      </c>
      <c r="K7891" t="s">
        <v>61</v>
      </c>
      <c r="L7891" t="s">
        <v>62</v>
      </c>
      <c r="M7891">
        <v>10</v>
      </c>
      <c r="N7891">
        <v>45</v>
      </c>
      <c r="O7891">
        <v>16290</v>
      </c>
      <c r="P7891">
        <v>3620</v>
      </c>
      <c r="Q7891">
        <v>12670</v>
      </c>
      <c r="R7891" t="s">
        <v>30</v>
      </c>
      <c r="S7891" t="s">
        <v>63</v>
      </c>
      <c r="T7891">
        <v>5</v>
      </c>
      <c r="U7891" t="s">
        <v>32</v>
      </c>
      <c r="V7891" t="s">
        <v>40</v>
      </c>
    </row>
    <row r="7892" spans="1:22" x14ac:dyDescent="0.35">
      <c r="A7892" s="1">
        <v>45325</v>
      </c>
      <c r="B7892" t="s">
        <v>7289</v>
      </c>
      <c r="C7892" t="s">
        <v>35</v>
      </c>
      <c r="D7892" s="1">
        <v>31143</v>
      </c>
      <c r="E7892" t="s">
        <v>36</v>
      </c>
      <c r="F7892">
        <v>356</v>
      </c>
      <c r="G7892" t="s">
        <v>85</v>
      </c>
      <c r="H7892" t="s">
        <v>60</v>
      </c>
      <c r="I7892" t="s">
        <v>27</v>
      </c>
      <c r="J7892">
        <v>39</v>
      </c>
      <c r="K7892" t="s">
        <v>61</v>
      </c>
      <c r="L7892" t="s">
        <v>86</v>
      </c>
      <c r="M7892">
        <v>18</v>
      </c>
      <c r="N7892">
        <v>36</v>
      </c>
      <c r="O7892">
        <v>12816</v>
      </c>
      <c r="P7892">
        <v>6408</v>
      </c>
      <c r="Q7892">
        <v>6408</v>
      </c>
      <c r="R7892" t="s">
        <v>30</v>
      </c>
      <c r="S7892" t="s">
        <v>69</v>
      </c>
      <c r="T7892">
        <v>6</v>
      </c>
      <c r="U7892" t="s">
        <v>44</v>
      </c>
      <c r="V7892" t="s">
        <v>33</v>
      </c>
    </row>
    <row r="7893" spans="1:22" x14ac:dyDescent="0.35">
      <c r="A7893" s="1">
        <v>45357</v>
      </c>
      <c r="B7893" t="s">
        <v>7290</v>
      </c>
      <c r="C7893" t="s">
        <v>78</v>
      </c>
      <c r="D7893" s="1">
        <v>23758</v>
      </c>
      <c r="E7893" t="s">
        <v>36</v>
      </c>
      <c r="F7893">
        <v>459</v>
      </c>
      <c r="G7893" t="s">
        <v>88</v>
      </c>
      <c r="H7893" t="s">
        <v>41</v>
      </c>
      <c r="I7893" t="s">
        <v>27</v>
      </c>
      <c r="J7893">
        <v>59</v>
      </c>
      <c r="K7893" t="s">
        <v>42</v>
      </c>
      <c r="L7893" t="s">
        <v>89</v>
      </c>
      <c r="M7893">
        <v>19</v>
      </c>
      <c r="N7893">
        <v>23</v>
      </c>
      <c r="O7893">
        <v>10557</v>
      </c>
      <c r="P7893">
        <v>8721</v>
      </c>
      <c r="Q7893">
        <v>1836</v>
      </c>
      <c r="R7893" t="s">
        <v>30</v>
      </c>
      <c r="S7893" t="s">
        <v>57</v>
      </c>
      <c r="T7893">
        <v>3</v>
      </c>
      <c r="U7893" t="s">
        <v>32</v>
      </c>
      <c r="V7893" t="s">
        <v>52</v>
      </c>
    </row>
    <row r="7894" spans="1:22" x14ac:dyDescent="0.35">
      <c r="A7894" s="1">
        <v>45489</v>
      </c>
      <c r="B7894" t="s">
        <v>7291</v>
      </c>
      <c r="C7894" t="s">
        <v>78</v>
      </c>
      <c r="D7894" s="1">
        <v>27032</v>
      </c>
      <c r="E7894" t="s">
        <v>98</v>
      </c>
      <c r="F7894">
        <v>272</v>
      </c>
      <c r="G7894" t="s">
        <v>95</v>
      </c>
      <c r="H7894" t="s">
        <v>26</v>
      </c>
      <c r="I7894" t="s">
        <v>27</v>
      </c>
      <c r="J7894">
        <v>51</v>
      </c>
      <c r="K7894" t="s">
        <v>42</v>
      </c>
      <c r="L7894" t="s">
        <v>96</v>
      </c>
      <c r="M7894">
        <v>3</v>
      </c>
      <c r="N7894">
        <v>5</v>
      </c>
      <c r="O7894">
        <v>1360</v>
      </c>
      <c r="P7894">
        <v>816</v>
      </c>
      <c r="Q7894">
        <v>544</v>
      </c>
      <c r="R7894" t="s">
        <v>82</v>
      </c>
      <c r="S7894" t="s">
        <v>31</v>
      </c>
      <c r="T7894">
        <v>2</v>
      </c>
      <c r="U7894" t="s">
        <v>32</v>
      </c>
      <c r="V7894" t="s">
        <v>90</v>
      </c>
    </row>
    <row r="7895" spans="1:22" x14ac:dyDescent="0.35">
      <c r="A7895" s="1">
        <v>45441</v>
      </c>
      <c r="B7895" t="s">
        <v>7292</v>
      </c>
      <c r="C7895" t="s">
        <v>113</v>
      </c>
      <c r="D7895" s="1">
        <v>27207</v>
      </c>
      <c r="E7895" t="s">
        <v>36</v>
      </c>
      <c r="F7895">
        <v>289</v>
      </c>
      <c r="G7895" t="s">
        <v>79</v>
      </c>
      <c r="H7895" t="s">
        <v>60</v>
      </c>
      <c r="I7895" t="s">
        <v>27</v>
      </c>
      <c r="J7895">
        <v>50</v>
      </c>
      <c r="K7895" t="s">
        <v>42</v>
      </c>
      <c r="L7895" t="s">
        <v>81</v>
      </c>
      <c r="M7895">
        <v>7</v>
      </c>
      <c r="N7895">
        <v>9</v>
      </c>
      <c r="O7895">
        <v>2601</v>
      </c>
      <c r="P7895">
        <v>2023</v>
      </c>
      <c r="Q7895">
        <v>578</v>
      </c>
      <c r="R7895" t="s">
        <v>82</v>
      </c>
      <c r="S7895" t="s">
        <v>57</v>
      </c>
      <c r="T7895">
        <v>3</v>
      </c>
      <c r="U7895" t="s">
        <v>32</v>
      </c>
      <c r="V7895" t="s">
        <v>40</v>
      </c>
    </row>
    <row r="7896" spans="1:22" x14ac:dyDescent="0.35">
      <c r="A7896" s="1">
        <v>45390</v>
      </c>
      <c r="B7896" t="s">
        <v>7293</v>
      </c>
      <c r="C7896" t="s">
        <v>78</v>
      </c>
      <c r="D7896" s="1">
        <v>21182</v>
      </c>
      <c r="E7896" t="s">
        <v>36</v>
      </c>
      <c r="F7896">
        <v>128</v>
      </c>
      <c r="G7896" t="s">
        <v>95</v>
      </c>
      <c r="H7896" t="s">
        <v>41</v>
      </c>
      <c r="I7896" t="s">
        <v>27</v>
      </c>
      <c r="J7896">
        <v>66</v>
      </c>
      <c r="K7896" t="s">
        <v>28</v>
      </c>
      <c r="L7896" t="s">
        <v>96</v>
      </c>
      <c r="M7896">
        <v>3</v>
      </c>
      <c r="N7896">
        <v>5</v>
      </c>
      <c r="O7896">
        <v>640</v>
      </c>
      <c r="P7896">
        <v>384</v>
      </c>
      <c r="Q7896">
        <v>256</v>
      </c>
      <c r="R7896" t="s">
        <v>82</v>
      </c>
      <c r="S7896" t="s">
        <v>39</v>
      </c>
      <c r="T7896">
        <v>1</v>
      </c>
      <c r="U7896" t="s">
        <v>32</v>
      </c>
      <c r="V7896" t="s">
        <v>72</v>
      </c>
    </row>
    <row r="7897" spans="1:22" x14ac:dyDescent="0.35">
      <c r="A7897" s="1">
        <v>45351</v>
      </c>
      <c r="B7897" t="s">
        <v>7294</v>
      </c>
      <c r="C7897" t="s">
        <v>54</v>
      </c>
      <c r="D7897" s="1">
        <v>36933</v>
      </c>
      <c r="E7897" t="s">
        <v>24</v>
      </c>
      <c r="F7897">
        <v>494</v>
      </c>
      <c r="G7897" t="s">
        <v>59</v>
      </c>
      <c r="H7897" t="s">
        <v>26</v>
      </c>
      <c r="I7897" t="s">
        <v>27</v>
      </c>
      <c r="J7897">
        <v>23</v>
      </c>
      <c r="K7897" t="s">
        <v>50</v>
      </c>
      <c r="L7897" t="s">
        <v>62</v>
      </c>
      <c r="M7897">
        <v>10</v>
      </c>
      <c r="N7897">
        <v>45</v>
      </c>
      <c r="O7897">
        <v>22230</v>
      </c>
      <c r="P7897">
        <v>4940</v>
      </c>
      <c r="Q7897">
        <v>17290</v>
      </c>
      <c r="R7897" t="s">
        <v>30</v>
      </c>
      <c r="S7897" t="s">
        <v>76</v>
      </c>
      <c r="T7897">
        <v>4</v>
      </c>
      <c r="U7897" t="s">
        <v>32</v>
      </c>
      <c r="V7897" t="s">
        <v>33</v>
      </c>
    </row>
    <row r="7898" spans="1:22" x14ac:dyDescent="0.35">
      <c r="A7898" s="1">
        <v>45339</v>
      </c>
      <c r="B7898" t="s">
        <v>7295</v>
      </c>
      <c r="C7898" t="s">
        <v>100</v>
      </c>
      <c r="D7898" s="1">
        <v>37807</v>
      </c>
      <c r="E7898" t="s">
        <v>71</v>
      </c>
      <c r="F7898">
        <v>449</v>
      </c>
      <c r="G7898" t="s">
        <v>95</v>
      </c>
      <c r="H7898" t="s">
        <v>60</v>
      </c>
      <c r="I7898" t="s">
        <v>27</v>
      </c>
      <c r="J7898">
        <v>21</v>
      </c>
      <c r="K7898" t="s">
        <v>50</v>
      </c>
      <c r="L7898" t="s">
        <v>96</v>
      </c>
      <c r="M7898">
        <v>3</v>
      </c>
      <c r="N7898">
        <v>5</v>
      </c>
      <c r="O7898">
        <v>2245</v>
      </c>
      <c r="P7898">
        <v>1347</v>
      </c>
      <c r="Q7898">
        <v>898</v>
      </c>
      <c r="R7898" t="s">
        <v>82</v>
      </c>
      <c r="S7898" t="s">
        <v>69</v>
      </c>
      <c r="T7898">
        <v>6</v>
      </c>
      <c r="U7898" t="s">
        <v>44</v>
      </c>
      <c r="V7898" t="s">
        <v>33</v>
      </c>
    </row>
    <row r="7899" spans="1:22" x14ac:dyDescent="0.35">
      <c r="A7899" s="1">
        <v>45479</v>
      </c>
      <c r="B7899" t="s">
        <v>7296</v>
      </c>
      <c r="C7899" t="s">
        <v>35</v>
      </c>
      <c r="D7899" s="1">
        <v>20626</v>
      </c>
      <c r="E7899" t="s">
        <v>36</v>
      </c>
      <c r="F7899">
        <v>427</v>
      </c>
      <c r="G7899" t="s">
        <v>95</v>
      </c>
      <c r="H7899" t="s">
        <v>41</v>
      </c>
      <c r="I7899" t="s">
        <v>27</v>
      </c>
      <c r="J7899">
        <v>68</v>
      </c>
      <c r="K7899" t="s">
        <v>28</v>
      </c>
      <c r="L7899" t="s">
        <v>96</v>
      </c>
      <c r="M7899">
        <v>3</v>
      </c>
      <c r="N7899">
        <v>5</v>
      </c>
      <c r="O7899">
        <v>2135</v>
      </c>
      <c r="P7899">
        <v>1281</v>
      </c>
      <c r="Q7899">
        <v>854</v>
      </c>
      <c r="R7899" t="s">
        <v>82</v>
      </c>
      <c r="S7899" t="s">
        <v>69</v>
      </c>
      <c r="T7899">
        <v>6</v>
      </c>
      <c r="U7899" t="s">
        <v>44</v>
      </c>
      <c r="V7899" t="s">
        <v>90</v>
      </c>
    </row>
    <row r="7900" spans="1:22" x14ac:dyDescent="0.35">
      <c r="A7900" s="1">
        <v>45487</v>
      </c>
      <c r="B7900" t="s">
        <v>7297</v>
      </c>
      <c r="C7900" t="s">
        <v>54</v>
      </c>
      <c r="D7900" s="1">
        <v>18576</v>
      </c>
      <c r="E7900" t="s">
        <v>36</v>
      </c>
      <c r="F7900">
        <v>317</v>
      </c>
      <c r="G7900" t="s">
        <v>93</v>
      </c>
      <c r="H7900" t="s">
        <v>26</v>
      </c>
      <c r="I7900" t="s">
        <v>27</v>
      </c>
      <c r="J7900">
        <v>74</v>
      </c>
      <c r="K7900" t="s">
        <v>28</v>
      </c>
      <c r="L7900" t="s">
        <v>94</v>
      </c>
      <c r="M7900">
        <v>5</v>
      </c>
      <c r="N7900">
        <v>7</v>
      </c>
      <c r="O7900">
        <v>2219</v>
      </c>
      <c r="P7900">
        <v>1585</v>
      </c>
      <c r="Q7900">
        <v>634</v>
      </c>
      <c r="R7900" t="s">
        <v>82</v>
      </c>
      <c r="S7900" t="s">
        <v>43</v>
      </c>
      <c r="T7900">
        <v>0</v>
      </c>
      <c r="U7900" t="s">
        <v>44</v>
      </c>
      <c r="V7900" t="s">
        <v>90</v>
      </c>
    </row>
    <row r="7901" spans="1:22" x14ac:dyDescent="0.35">
      <c r="A7901" s="1">
        <v>45431</v>
      </c>
      <c r="B7901" t="s">
        <v>7298</v>
      </c>
      <c r="C7901" t="s">
        <v>107</v>
      </c>
      <c r="D7901" s="1">
        <v>33152</v>
      </c>
      <c r="E7901" t="s">
        <v>98</v>
      </c>
      <c r="F7901">
        <v>488</v>
      </c>
      <c r="G7901" t="s">
        <v>88</v>
      </c>
      <c r="H7901" t="s">
        <v>60</v>
      </c>
      <c r="I7901" t="s">
        <v>27</v>
      </c>
      <c r="J7901">
        <v>34</v>
      </c>
      <c r="K7901" t="s">
        <v>61</v>
      </c>
      <c r="L7901" t="s">
        <v>89</v>
      </c>
      <c r="M7901">
        <v>19</v>
      </c>
      <c r="N7901">
        <v>23</v>
      </c>
      <c r="O7901">
        <v>11224</v>
      </c>
      <c r="P7901">
        <v>9272</v>
      </c>
      <c r="Q7901">
        <v>1952</v>
      </c>
      <c r="R7901" t="s">
        <v>30</v>
      </c>
      <c r="S7901" t="s">
        <v>43</v>
      </c>
      <c r="T7901">
        <v>0</v>
      </c>
      <c r="U7901" t="s">
        <v>44</v>
      </c>
      <c r="V7901" t="s">
        <v>40</v>
      </c>
    </row>
    <row r="7902" spans="1:22" x14ac:dyDescent="0.35">
      <c r="A7902" s="1">
        <v>45425</v>
      </c>
      <c r="B7902" t="s">
        <v>7299</v>
      </c>
      <c r="C7902" t="s">
        <v>107</v>
      </c>
      <c r="D7902" s="1">
        <v>27548</v>
      </c>
      <c r="E7902" t="s">
        <v>98</v>
      </c>
      <c r="F7902">
        <v>377</v>
      </c>
      <c r="G7902" t="s">
        <v>88</v>
      </c>
      <c r="H7902" t="s">
        <v>41</v>
      </c>
      <c r="I7902" t="s">
        <v>27</v>
      </c>
      <c r="J7902">
        <v>49</v>
      </c>
      <c r="K7902" t="s">
        <v>42</v>
      </c>
      <c r="L7902" t="s">
        <v>89</v>
      </c>
      <c r="M7902">
        <v>19</v>
      </c>
      <c r="N7902">
        <v>23</v>
      </c>
      <c r="O7902">
        <v>8671</v>
      </c>
      <c r="P7902">
        <v>7163</v>
      </c>
      <c r="Q7902">
        <v>1508</v>
      </c>
      <c r="R7902" t="s">
        <v>30</v>
      </c>
      <c r="S7902" t="s">
        <v>39</v>
      </c>
      <c r="T7902">
        <v>1</v>
      </c>
      <c r="U7902" t="s">
        <v>32</v>
      </c>
      <c r="V7902" t="s">
        <v>40</v>
      </c>
    </row>
    <row r="7903" spans="1:22" x14ac:dyDescent="0.35">
      <c r="A7903" s="1">
        <v>45320</v>
      </c>
      <c r="B7903" t="s">
        <v>7300</v>
      </c>
      <c r="C7903" t="s">
        <v>84</v>
      </c>
      <c r="D7903" s="1">
        <v>26062</v>
      </c>
      <c r="E7903" t="s">
        <v>98</v>
      </c>
      <c r="F7903">
        <v>258</v>
      </c>
      <c r="G7903" t="s">
        <v>73</v>
      </c>
      <c r="H7903" t="s">
        <v>26</v>
      </c>
      <c r="I7903" t="s">
        <v>27</v>
      </c>
      <c r="J7903">
        <v>53</v>
      </c>
      <c r="K7903" t="s">
        <v>42</v>
      </c>
      <c r="L7903" t="s">
        <v>75</v>
      </c>
      <c r="M7903">
        <v>14</v>
      </c>
      <c r="N7903">
        <v>28</v>
      </c>
      <c r="O7903">
        <v>7224</v>
      </c>
      <c r="P7903">
        <v>3612</v>
      </c>
      <c r="Q7903">
        <v>3612</v>
      </c>
      <c r="R7903" t="s">
        <v>30</v>
      </c>
      <c r="S7903" t="s">
        <v>39</v>
      </c>
      <c r="T7903">
        <v>1</v>
      </c>
      <c r="U7903" t="s">
        <v>32</v>
      </c>
      <c r="V7903" t="s">
        <v>70</v>
      </c>
    </row>
    <row r="7904" spans="1:22" x14ac:dyDescent="0.35">
      <c r="A7904" s="1">
        <v>45431</v>
      </c>
      <c r="B7904" t="s">
        <v>7301</v>
      </c>
      <c r="C7904" t="s">
        <v>78</v>
      </c>
      <c r="D7904" s="1">
        <v>17450</v>
      </c>
      <c r="E7904" t="s">
        <v>71</v>
      </c>
      <c r="F7904">
        <v>12</v>
      </c>
      <c r="G7904" t="s">
        <v>25</v>
      </c>
      <c r="H7904" t="s">
        <v>60</v>
      </c>
      <c r="I7904" t="s">
        <v>27</v>
      </c>
      <c r="J7904">
        <v>77</v>
      </c>
      <c r="K7904" t="s">
        <v>56</v>
      </c>
      <c r="L7904" t="s">
        <v>29</v>
      </c>
      <c r="M7904">
        <v>10</v>
      </c>
      <c r="N7904">
        <v>14</v>
      </c>
      <c r="O7904">
        <v>168</v>
      </c>
      <c r="P7904">
        <v>120</v>
      </c>
      <c r="Q7904">
        <v>48</v>
      </c>
      <c r="R7904" t="s">
        <v>30</v>
      </c>
      <c r="S7904" t="s">
        <v>43</v>
      </c>
      <c r="T7904">
        <v>0</v>
      </c>
      <c r="U7904" t="s">
        <v>44</v>
      </c>
      <c r="V7904" t="s">
        <v>40</v>
      </c>
    </row>
    <row r="7905" spans="1:22" x14ac:dyDescent="0.35">
      <c r="A7905" s="1">
        <v>45463</v>
      </c>
      <c r="B7905" t="s">
        <v>7302</v>
      </c>
      <c r="C7905" t="s">
        <v>54</v>
      </c>
      <c r="D7905" s="1">
        <v>22621</v>
      </c>
      <c r="E7905" t="s">
        <v>71</v>
      </c>
      <c r="F7905">
        <v>43</v>
      </c>
      <c r="G7905" t="s">
        <v>59</v>
      </c>
      <c r="H7905" t="s">
        <v>41</v>
      </c>
      <c r="I7905" t="s">
        <v>27</v>
      </c>
      <c r="J7905">
        <v>63</v>
      </c>
      <c r="K7905" t="s">
        <v>28</v>
      </c>
      <c r="L7905" t="s">
        <v>62</v>
      </c>
      <c r="M7905">
        <v>10</v>
      </c>
      <c r="N7905">
        <v>45</v>
      </c>
      <c r="O7905">
        <v>1935</v>
      </c>
      <c r="P7905">
        <v>430</v>
      </c>
      <c r="Q7905">
        <v>1505</v>
      </c>
      <c r="R7905" t="s">
        <v>30</v>
      </c>
      <c r="S7905" t="s">
        <v>76</v>
      </c>
      <c r="T7905">
        <v>4</v>
      </c>
      <c r="U7905" t="s">
        <v>32</v>
      </c>
      <c r="V7905" t="s">
        <v>45</v>
      </c>
    </row>
    <row r="7906" spans="1:22" x14ac:dyDescent="0.35">
      <c r="A7906" s="1">
        <v>45316</v>
      </c>
      <c r="B7906" t="s">
        <v>7303</v>
      </c>
      <c r="C7906" t="s">
        <v>104</v>
      </c>
      <c r="D7906" s="1">
        <v>24297</v>
      </c>
      <c r="E7906" t="s">
        <v>36</v>
      </c>
      <c r="F7906">
        <v>260</v>
      </c>
      <c r="G7906" t="s">
        <v>95</v>
      </c>
      <c r="H7906" t="s">
        <v>26</v>
      </c>
      <c r="I7906" t="s">
        <v>38</v>
      </c>
      <c r="J7906">
        <v>58</v>
      </c>
      <c r="K7906" t="s">
        <v>42</v>
      </c>
      <c r="L7906" t="s">
        <v>96</v>
      </c>
      <c r="M7906">
        <v>3</v>
      </c>
      <c r="N7906">
        <v>5</v>
      </c>
      <c r="O7906">
        <v>1300</v>
      </c>
      <c r="P7906">
        <v>780</v>
      </c>
      <c r="Q7906">
        <v>520</v>
      </c>
      <c r="R7906" t="s">
        <v>82</v>
      </c>
      <c r="S7906" t="s">
        <v>76</v>
      </c>
      <c r="T7906">
        <v>4</v>
      </c>
      <c r="U7906" t="s">
        <v>32</v>
      </c>
      <c r="V7906" t="s">
        <v>70</v>
      </c>
    </row>
    <row r="7907" spans="1:22" x14ac:dyDescent="0.35">
      <c r="A7907" s="1">
        <v>45500</v>
      </c>
      <c r="B7907" t="s">
        <v>7304</v>
      </c>
      <c r="C7907" t="s">
        <v>35</v>
      </c>
      <c r="D7907" s="1">
        <v>23448</v>
      </c>
      <c r="E7907" t="s">
        <v>36</v>
      </c>
      <c r="F7907">
        <v>50</v>
      </c>
      <c r="G7907" t="s">
        <v>95</v>
      </c>
      <c r="H7907" t="s">
        <v>60</v>
      </c>
      <c r="I7907" t="s">
        <v>27</v>
      </c>
      <c r="J7907">
        <v>60</v>
      </c>
      <c r="K7907" t="s">
        <v>28</v>
      </c>
      <c r="L7907" t="s">
        <v>96</v>
      </c>
      <c r="M7907">
        <v>3</v>
      </c>
      <c r="N7907">
        <v>5</v>
      </c>
      <c r="O7907">
        <v>250</v>
      </c>
      <c r="P7907">
        <v>150</v>
      </c>
      <c r="Q7907">
        <v>100</v>
      </c>
      <c r="R7907" t="s">
        <v>82</v>
      </c>
      <c r="S7907" t="s">
        <v>69</v>
      </c>
      <c r="T7907">
        <v>6</v>
      </c>
      <c r="U7907" t="s">
        <v>44</v>
      </c>
      <c r="V7907" t="s">
        <v>90</v>
      </c>
    </row>
    <row r="7908" spans="1:22" x14ac:dyDescent="0.35">
      <c r="A7908" s="1">
        <v>45492</v>
      </c>
      <c r="B7908" t="s">
        <v>7305</v>
      </c>
      <c r="C7908" t="s">
        <v>100</v>
      </c>
      <c r="D7908" s="1">
        <v>38613</v>
      </c>
      <c r="E7908" t="s">
        <v>24</v>
      </c>
      <c r="F7908">
        <v>272</v>
      </c>
      <c r="G7908" t="s">
        <v>93</v>
      </c>
      <c r="H7908" t="s">
        <v>41</v>
      </c>
      <c r="I7908" t="s">
        <v>27</v>
      </c>
      <c r="J7908">
        <v>19</v>
      </c>
      <c r="K7908" t="s">
        <v>50</v>
      </c>
      <c r="L7908" t="s">
        <v>94</v>
      </c>
      <c r="M7908">
        <v>5</v>
      </c>
      <c r="N7908">
        <v>7</v>
      </c>
      <c r="O7908">
        <v>1904</v>
      </c>
      <c r="P7908">
        <v>1360</v>
      </c>
      <c r="Q7908">
        <v>544</v>
      </c>
      <c r="R7908" t="s">
        <v>82</v>
      </c>
      <c r="S7908" t="s">
        <v>63</v>
      </c>
      <c r="T7908">
        <v>5</v>
      </c>
      <c r="U7908" t="s">
        <v>32</v>
      </c>
      <c r="V7908" t="s">
        <v>90</v>
      </c>
    </row>
    <row r="7909" spans="1:22" x14ac:dyDescent="0.35">
      <c r="A7909" s="1">
        <v>45487</v>
      </c>
      <c r="B7909" t="s">
        <v>7306</v>
      </c>
      <c r="C7909" t="s">
        <v>23</v>
      </c>
      <c r="D7909" s="1">
        <v>25753</v>
      </c>
      <c r="E7909" t="s">
        <v>98</v>
      </c>
      <c r="F7909">
        <v>172</v>
      </c>
      <c r="G7909" t="s">
        <v>85</v>
      </c>
      <c r="H7909" t="s">
        <v>26</v>
      </c>
      <c r="I7909" t="s">
        <v>27</v>
      </c>
      <c r="J7909">
        <v>54</v>
      </c>
      <c r="K7909" t="s">
        <v>42</v>
      </c>
      <c r="L7909" t="s">
        <v>86</v>
      </c>
      <c r="M7909">
        <v>18</v>
      </c>
      <c r="N7909">
        <v>36</v>
      </c>
      <c r="O7909">
        <v>6192</v>
      </c>
      <c r="P7909">
        <v>3096</v>
      </c>
      <c r="Q7909">
        <v>3096</v>
      </c>
      <c r="R7909" t="s">
        <v>30</v>
      </c>
      <c r="S7909" t="s">
        <v>43</v>
      </c>
      <c r="T7909">
        <v>0</v>
      </c>
      <c r="U7909" t="s">
        <v>44</v>
      </c>
      <c r="V7909" t="s">
        <v>90</v>
      </c>
    </row>
    <row r="7910" spans="1:22" x14ac:dyDescent="0.35">
      <c r="A7910" s="1">
        <v>45342</v>
      </c>
      <c r="B7910" t="s">
        <v>7307</v>
      </c>
      <c r="C7910" t="s">
        <v>113</v>
      </c>
      <c r="D7910" s="1">
        <v>23450</v>
      </c>
      <c r="E7910" t="s">
        <v>24</v>
      </c>
      <c r="F7910">
        <v>453</v>
      </c>
      <c r="G7910" t="s">
        <v>48</v>
      </c>
      <c r="H7910" t="s">
        <v>60</v>
      </c>
      <c r="I7910" t="s">
        <v>27</v>
      </c>
      <c r="J7910">
        <v>60</v>
      </c>
      <c r="K7910" t="s">
        <v>28</v>
      </c>
      <c r="L7910" t="s">
        <v>51</v>
      </c>
      <c r="M7910">
        <v>10</v>
      </c>
      <c r="N7910">
        <v>11</v>
      </c>
      <c r="O7910">
        <v>4983</v>
      </c>
      <c r="P7910">
        <v>4530</v>
      </c>
      <c r="Q7910">
        <v>453</v>
      </c>
      <c r="R7910" t="s">
        <v>30</v>
      </c>
      <c r="S7910" t="s">
        <v>31</v>
      </c>
      <c r="T7910">
        <v>2</v>
      </c>
      <c r="U7910" t="s">
        <v>32</v>
      </c>
      <c r="V7910" t="s">
        <v>33</v>
      </c>
    </row>
    <row r="7911" spans="1:22" x14ac:dyDescent="0.35">
      <c r="A7911" s="1">
        <v>45404</v>
      </c>
      <c r="B7911" t="s">
        <v>7308</v>
      </c>
      <c r="C7911" t="s">
        <v>84</v>
      </c>
      <c r="D7911" s="1">
        <v>33495</v>
      </c>
      <c r="E7911" t="s">
        <v>98</v>
      </c>
      <c r="F7911">
        <v>198</v>
      </c>
      <c r="G7911" t="s">
        <v>48</v>
      </c>
      <c r="H7911" t="s">
        <v>41</v>
      </c>
      <c r="I7911" t="s">
        <v>27</v>
      </c>
      <c r="J7911">
        <v>33</v>
      </c>
      <c r="K7911" t="s">
        <v>61</v>
      </c>
      <c r="L7911" t="s">
        <v>51</v>
      </c>
      <c r="M7911">
        <v>10</v>
      </c>
      <c r="N7911">
        <v>11</v>
      </c>
      <c r="O7911">
        <v>2178</v>
      </c>
      <c r="P7911">
        <v>1980</v>
      </c>
      <c r="Q7911">
        <v>198</v>
      </c>
      <c r="R7911" t="s">
        <v>30</v>
      </c>
      <c r="S7911" t="s">
        <v>39</v>
      </c>
      <c r="T7911">
        <v>1</v>
      </c>
      <c r="U7911" t="s">
        <v>32</v>
      </c>
      <c r="V7911" t="s">
        <v>72</v>
      </c>
    </row>
    <row r="7912" spans="1:22" x14ac:dyDescent="0.35">
      <c r="A7912" s="1">
        <v>45453</v>
      </c>
      <c r="B7912" t="s">
        <v>7309</v>
      </c>
      <c r="C7912" t="s">
        <v>104</v>
      </c>
      <c r="D7912" s="1">
        <v>27607</v>
      </c>
      <c r="E7912" t="s">
        <v>98</v>
      </c>
      <c r="F7912">
        <v>201</v>
      </c>
      <c r="G7912" t="s">
        <v>79</v>
      </c>
      <c r="H7912" t="s">
        <v>26</v>
      </c>
      <c r="I7912" t="s">
        <v>27</v>
      </c>
      <c r="J7912">
        <v>49</v>
      </c>
      <c r="K7912" t="s">
        <v>42</v>
      </c>
      <c r="L7912" t="s">
        <v>81</v>
      </c>
      <c r="M7912">
        <v>7</v>
      </c>
      <c r="N7912">
        <v>9</v>
      </c>
      <c r="O7912">
        <v>1809</v>
      </c>
      <c r="P7912">
        <v>1407</v>
      </c>
      <c r="Q7912">
        <v>402</v>
      </c>
      <c r="R7912" t="s">
        <v>82</v>
      </c>
      <c r="S7912" t="s">
        <v>39</v>
      </c>
      <c r="T7912">
        <v>1</v>
      </c>
      <c r="U7912" t="s">
        <v>32</v>
      </c>
      <c r="V7912" t="s">
        <v>45</v>
      </c>
    </row>
    <row r="7913" spans="1:22" x14ac:dyDescent="0.35">
      <c r="A7913" s="1">
        <v>45441</v>
      </c>
      <c r="B7913" t="s">
        <v>34</v>
      </c>
      <c r="C7913" t="s">
        <v>35</v>
      </c>
      <c r="D7913" s="1">
        <v>28253</v>
      </c>
      <c r="E7913" t="s">
        <v>24</v>
      </c>
      <c r="F7913">
        <v>86</v>
      </c>
      <c r="G7913" t="s">
        <v>93</v>
      </c>
      <c r="H7913" t="s">
        <v>60</v>
      </c>
      <c r="I7913" t="s">
        <v>38</v>
      </c>
      <c r="J7913">
        <v>47</v>
      </c>
      <c r="K7913" t="s">
        <v>42</v>
      </c>
      <c r="L7913" t="s">
        <v>94</v>
      </c>
      <c r="M7913">
        <v>5</v>
      </c>
      <c r="N7913">
        <v>7</v>
      </c>
      <c r="O7913">
        <v>602</v>
      </c>
      <c r="P7913">
        <v>430</v>
      </c>
      <c r="Q7913">
        <v>172</v>
      </c>
      <c r="R7913" t="s">
        <v>82</v>
      </c>
      <c r="S7913" t="s">
        <v>57</v>
      </c>
      <c r="T7913">
        <v>3</v>
      </c>
      <c r="U7913" t="s">
        <v>32</v>
      </c>
      <c r="V7913" t="s">
        <v>40</v>
      </c>
    </row>
    <row r="7914" spans="1:22" x14ac:dyDescent="0.35">
      <c r="A7914" s="1">
        <v>45292</v>
      </c>
      <c r="B7914" t="s">
        <v>7310</v>
      </c>
      <c r="C7914" t="s">
        <v>107</v>
      </c>
      <c r="D7914" s="1">
        <v>33075</v>
      </c>
      <c r="E7914" t="s">
        <v>71</v>
      </c>
      <c r="F7914">
        <v>486</v>
      </c>
      <c r="G7914" t="s">
        <v>88</v>
      </c>
      <c r="H7914" t="s">
        <v>41</v>
      </c>
      <c r="I7914" t="s">
        <v>27</v>
      </c>
      <c r="J7914">
        <v>33</v>
      </c>
      <c r="K7914" t="s">
        <v>61</v>
      </c>
      <c r="L7914" t="s">
        <v>89</v>
      </c>
      <c r="M7914">
        <v>19</v>
      </c>
      <c r="N7914">
        <v>23</v>
      </c>
      <c r="O7914">
        <v>11178</v>
      </c>
      <c r="P7914">
        <v>9234</v>
      </c>
      <c r="Q7914">
        <v>1944</v>
      </c>
      <c r="R7914" t="s">
        <v>30</v>
      </c>
      <c r="S7914" t="s">
        <v>39</v>
      </c>
      <c r="T7914">
        <v>1</v>
      </c>
      <c r="U7914" t="s">
        <v>32</v>
      </c>
      <c r="V7914" t="s">
        <v>70</v>
      </c>
    </row>
    <row r="7915" spans="1:22" x14ac:dyDescent="0.35">
      <c r="A7915" s="1">
        <v>45356</v>
      </c>
      <c r="B7915" t="s">
        <v>7311</v>
      </c>
      <c r="C7915" t="s">
        <v>54</v>
      </c>
      <c r="D7915" s="1">
        <v>26134</v>
      </c>
      <c r="E7915" t="s">
        <v>36</v>
      </c>
      <c r="F7915">
        <v>64</v>
      </c>
      <c r="G7915" t="s">
        <v>95</v>
      </c>
      <c r="H7915" t="s">
        <v>26</v>
      </c>
      <c r="I7915" t="s">
        <v>27</v>
      </c>
      <c r="J7915">
        <v>53</v>
      </c>
      <c r="K7915" t="s">
        <v>42</v>
      </c>
      <c r="L7915" t="s">
        <v>96</v>
      </c>
      <c r="M7915">
        <v>3</v>
      </c>
      <c r="N7915">
        <v>5</v>
      </c>
      <c r="O7915">
        <v>320</v>
      </c>
      <c r="P7915">
        <v>192</v>
      </c>
      <c r="Q7915">
        <v>128</v>
      </c>
      <c r="R7915" t="s">
        <v>82</v>
      </c>
      <c r="S7915" t="s">
        <v>31</v>
      </c>
      <c r="T7915">
        <v>2</v>
      </c>
      <c r="U7915" t="s">
        <v>32</v>
      </c>
      <c r="V7915" t="s">
        <v>52</v>
      </c>
    </row>
    <row r="7916" spans="1:22" x14ac:dyDescent="0.35">
      <c r="A7916" s="1">
        <v>45355</v>
      </c>
      <c r="B7916" t="s">
        <v>7312</v>
      </c>
      <c r="C7916" t="s">
        <v>84</v>
      </c>
      <c r="D7916" s="1">
        <v>17671</v>
      </c>
      <c r="E7916" t="s">
        <v>36</v>
      </c>
      <c r="F7916">
        <v>440</v>
      </c>
      <c r="G7916" t="s">
        <v>59</v>
      </c>
      <c r="H7916" t="s">
        <v>60</v>
      </c>
      <c r="I7916" t="s">
        <v>27</v>
      </c>
      <c r="J7916">
        <v>76</v>
      </c>
      <c r="K7916" t="s">
        <v>56</v>
      </c>
      <c r="L7916" t="s">
        <v>62</v>
      </c>
      <c r="M7916">
        <v>10</v>
      </c>
      <c r="N7916">
        <v>45</v>
      </c>
      <c r="O7916">
        <v>19800</v>
      </c>
      <c r="P7916">
        <v>4400</v>
      </c>
      <c r="Q7916">
        <v>15400</v>
      </c>
      <c r="R7916" t="s">
        <v>30</v>
      </c>
      <c r="S7916" t="s">
        <v>39</v>
      </c>
      <c r="T7916">
        <v>1</v>
      </c>
      <c r="U7916" t="s">
        <v>32</v>
      </c>
      <c r="V7916" t="s">
        <v>52</v>
      </c>
    </row>
    <row r="7917" spans="1:22" x14ac:dyDescent="0.35">
      <c r="A7917" s="1">
        <v>45417</v>
      </c>
      <c r="B7917" t="s">
        <v>7313</v>
      </c>
      <c r="C7917" t="s">
        <v>113</v>
      </c>
      <c r="D7917" s="1">
        <v>29230</v>
      </c>
      <c r="E7917" t="s">
        <v>71</v>
      </c>
      <c r="F7917">
        <v>287</v>
      </c>
      <c r="G7917" t="s">
        <v>95</v>
      </c>
      <c r="H7917" t="s">
        <v>41</v>
      </c>
      <c r="I7917" t="s">
        <v>27</v>
      </c>
      <c r="J7917">
        <v>44</v>
      </c>
      <c r="K7917" t="s">
        <v>61</v>
      </c>
      <c r="L7917" t="s">
        <v>96</v>
      </c>
      <c r="M7917">
        <v>3</v>
      </c>
      <c r="N7917">
        <v>5</v>
      </c>
      <c r="O7917">
        <v>1435</v>
      </c>
      <c r="P7917">
        <v>861</v>
      </c>
      <c r="Q7917">
        <v>574</v>
      </c>
      <c r="R7917" t="s">
        <v>82</v>
      </c>
      <c r="S7917" t="s">
        <v>43</v>
      </c>
      <c r="T7917">
        <v>0</v>
      </c>
      <c r="U7917" t="s">
        <v>44</v>
      </c>
      <c r="V7917" t="s">
        <v>40</v>
      </c>
    </row>
    <row r="7918" spans="1:22" x14ac:dyDescent="0.35">
      <c r="A7918" s="1">
        <v>45345</v>
      </c>
      <c r="B7918" t="s">
        <v>7314</v>
      </c>
      <c r="C7918" t="s">
        <v>47</v>
      </c>
      <c r="D7918" s="1">
        <v>29853</v>
      </c>
      <c r="E7918" t="s">
        <v>98</v>
      </c>
      <c r="F7918">
        <v>259</v>
      </c>
      <c r="G7918" t="s">
        <v>88</v>
      </c>
      <c r="H7918" t="s">
        <v>26</v>
      </c>
      <c r="I7918" t="s">
        <v>27</v>
      </c>
      <c r="J7918">
        <v>42</v>
      </c>
      <c r="K7918" t="s">
        <v>61</v>
      </c>
      <c r="L7918" t="s">
        <v>89</v>
      </c>
      <c r="M7918">
        <v>19</v>
      </c>
      <c r="N7918">
        <v>23</v>
      </c>
      <c r="O7918">
        <v>5957</v>
      </c>
      <c r="P7918">
        <v>4921</v>
      </c>
      <c r="Q7918">
        <v>1036</v>
      </c>
      <c r="R7918" t="s">
        <v>30</v>
      </c>
      <c r="S7918" t="s">
        <v>63</v>
      </c>
      <c r="T7918">
        <v>5</v>
      </c>
      <c r="U7918" t="s">
        <v>32</v>
      </c>
      <c r="V7918" t="s">
        <v>33</v>
      </c>
    </row>
    <row r="7919" spans="1:22" x14ac:dyDescent="0.35">
      <c r="A7919" s="1">
        <v>45466</v>
      </c>
      <c r="B7919" t="s">
        <v>7315</v>
      </c>
      <c r="C7919" t="s">
        <v>100</v>
      </c>
      <c r="D7919" s="1">
        <v>20838</v>
      </c>
      <c r="E7919" t="s">
        <v>24</v>
      </c>
      <c r="F7919">
        <v>378</v>
      </c>
      <c r="G7919" t="s">
        <v>73</v>
      </c>
      <c r="H7919" t="s">
        <v>60</v>
      </c>
      <c r="I7919" t="s">
        <v>27</v>
      </c>
      <c r="J7919">
        <v>67</v>
      </c>
      <c r="K7919" t="s">
        <v>28</v>
      </c>
      <c r="L7919" t="s">
        <v>75</v>
      </c>
      <c r="M7919">
        <v>14</v>
      </c>
      <c r="N7919">
        <v>28</v>
      </c>
      <c r="O7919">
        <v>10584</v>
      </c>
      <c r="P7919">
        <v>5292</v>
      </c>
      <c r="Q7919">
        <v>5292</v>
      </c>
      <c r="R7919" t="s">
        <v>30</v>
      </c>
      <c r="S7919" t="s">
        <v>43</v>
      </c>
      <c r="T7919">
        <v>0</v>
      </c>
      <c r="U7919" t="s">
        <v>44</v>
      </c>
      <c r="V7919" t="s">
        <v>45</v>
      </c>
    </row>
    <row r="7920" spans="1:22" x14ac:dyDescent="0.35">
      <c r="A7920" s="1">
        <v>45328</v>
      </c>
      <c r="B7920" t="s">
        <v>7316</v>
      </c>
      <c r="C7920" t="s">
        <v>35</v>
      </c>
      <c r="D7920" s="1">
        <v>35241</v>
      </c>
      <c r="E7920" t="s">
        <v>36</v>
      </c>
      <c r="F7920">
        <v>118</v>
      </c>
      <c r="G7920" t="s">
        <v>59</v>
      </c>
      <c r="H7920" t="s">
        <v>41</v>
      </c>
      <c r="I7920" t="s">
        <v>27</v>
      </c>
      <c r="J7920">
        <v>28</v>
      </c>
      <c r="K7920" t="s">
        <v>50</v>
      </c>
      <c r="L7920" t="s">
        <v>62</v>
      </c>
      <c r="M7920">
        <v>10</v>
      </c>
      <c r="N7920">
        <v>45</v>
      </c>
      <c r="O7920">
        <v>5310</v>
      </c>
      <c r="P7920">
        <v>1180</v>
      </c>
      <c r="Q7920">
        <v>4130</v>
      </c>
      <c r="R7920" t="s">
        <v>30</v>
      </c>
      <c r="S7920" t="s">
        <v>31</v>
      </c>
      <c r="T7920">
        <v>2</v>
      </c>
      <c r="U7920" t="s">
        <v>32</v>
      </c>
      <c r="V7920" t="s">
        <v>33</v>
      </c>
    </row>
    <row r="7921" spans="1:22" x14ac:dyDescent="0.35">
      <c r="A7921" s="1">
        <v>45417</v>
      </c>
      <c r="B7921" t="s">
        <v>7317</v>
      </c>
      <c r="C7921" t="s">
        <v>84</v>
      </c>
      <c r="D7921" s="1">
        <v>19884</v>
      </c>
      <c r="E7921" t="s">
        <v>98</v>
      </c>
      <c r="F7921">
        <v>211</v>
      </c>
      <c r="G7921" t="s">
        <v>73</v>
      </c>
      <c r="H7921" t="s">
        <v>26</v>
      </c>
      <c r="I7921" t="s">
        <v>38</v>
      </c>
      <c r="J7921">
        <v>70</v>
      </c>
      <c r="K7921" t="s">
        <v>28</v>
      </c>
      <c r="L7921" t="s">
        <v>75</v>
      </c>
      <c r="M7921">
        <v>14</v>
      </c>
      <c r="N7921">
        <v>28</v>
      </c>
      <c r="O7921">
        <v>5908</v>
      </c>
      <c r="P7921">
        <v>2954</v>
      </c>
      <c r="Q7921">
        <v>2954</v>
      </c>
      <c r="R7921" t="s">
        <v>30</v>
      </c>
      <c r="S7921" t="s">
        <v>43</v>
      </c>
      <c r="T7921">
        <v>0</v>
      </c>
      <c r="U7921" t="s">
        <v>44</v>
      </c>
      <c r="V7921" t="s">
        <v>40</v>
      </c>
    </row>
    <row r="7922" spans="1:22" x14ac:dyDescent="0.35">
      <c r="A7922" s="1">
        <v>45324</v>
      </c>
      <c r="B7922" t="s">
        <v>7318</v>
      </c>
      <c r="C7922" t="s">
        <v>23</v>
      </c>
      <c r="D7922" s="1">
        <v>23104</v>
      </c>
      <c r="E7922" t="s">
        <v>24</v>
      </c>
      <c r="F7922">
        <v>72</v>
      </c>
      <c r="G7922" t="s">
        <v>93</v>
      </c>
      <c r="H7922" t="s">
        <v>60</v>
      </c>
      <c r="I7922" t="s">
        <v>27</v>
      </c>
      <c r="J7922">
        <v>61</v>
      </c>
      <c r="K7922" t="s">
        <v>28</v>
      </c>
      <c r="L7922" t="s">
        <v>94</v>
      </c>
      <c r="M7922">
        <v>5</v>
      </c>
      <c r="N7922">
        <v>7</v>
      </c>
      <c r="O7922">
        <v>504</v>
      </c>
      <c r="P7922">
        <v>360</v>
      </c>
      <c r="Q7922">
        <v>144</v>
      </c>
      <c r="R7922" t="s">
        <v>82</v>
      </c>
      <c r="S7922" t="s">
        <v>63</v>
      </c>
      <c r="T7922">
        <v>5</v>
      </c>
      <c r="U7922" t="s">
        <v>32</v>
      </c>
      <c r="V7922" t="s">
        <v>33</v>
      </c>
    </row>
    <row r="7923" spans="1:22" x14ac:dyDescent="0.35">
      <c r="A7923" s="1">
        <v>45431</v>
      </c>
      <c r="B7923" t="s">
        <v>3216</v>
      </c>
      <c r="C7923" t="s">
        <v>35</v>
      </c>
      <c r="D7923" s="1">
        <v>33294</v>
      </c>
      <c r="E7923" t="s">
        <v>71</v>
      </c>
      <c r="F7923">
        <v>317</v>
      </c>
      <c r="G7923" t="s">
        <v>48</v>
      </c>
      <c r="H7923" t="s">
        <v>41</v>
      </c>
      <c r="I7923" t="s">
        <v>27</v>
      </c>
      <c r="J7923">
        <v>33</v>
      </c>
      <c r="K7923" t="s">
        <v>61</v>
      </c>
      <c r="L7923" t="s">
        <v>51</v>
      </c>
      <c r="M7923">
        <v>10</v>
      </c>
      <c r="N7923">
        <v>11</v>
      </c>
      <c r="O7923">
        <v>3487</v>
      </c>
      <c r="P7923">
        <v>3170</v>
      </c>
      <c r="Q7923">
        <v>317</v>
      </c>
      <c r="R7923" t="s">
        <v>30</v>
      </c>
      <c r="S7923" t="s">
        <v>43</v>
      </c>
      <c r="T7923">
        <v>0</v>
      </c>
      <c r="U7923" t="s">
        <v>44</v>
      </c>
      <c r="V7923" t="s">
        <v>40</v>
      </c>
    </row>
    <row r="7924" spans="1:22" x14ac:dyDescent="0.35">
      <c r="A7924" s="1">
        <v>45408</v>
      </c>
      <c r="B7924" t="s">
        <v>7319</v>
      </c>
      <c r="C7924" t="s">
        <v>100</v>
      </c>
      <c r="D7924" s="1">
        <v>25869</v>
      </c>
      <c r="E7924" t="s">
        <v>24</v>
      </c>
      <c r="F7924">
        <v>416</v>
      </c>
      <c r="G7924" t="s">
        <v>25</v>
      </c>
      <c r="H7924" t="s">
        <v>26</v>
      </c>
      <c r="I7924" t="s">
        <v>27</v>
      </c>
      <c r="J7924">
        <v>54</v>
      </c>
      <c r="K7924" t="s">
        <v>42</v>
      </c>
      <c r="L7924" t="s">
        <v>29</v>
      </c>
      <c r="M7924">
        <v>10</v>
      </c>
      <c r="N7924">
        <v>14</v>
      </c>
      <c r="O7924">
        <v>5824</v>
      </c>
      <c r="P7924">
        <v>4160</v>
      </c>
      <c r="Q7924">
        <v>1664</v>
      </c>
      <c r="R7924" t="s">
        <v>30</v>
      </c>
      <c r="S7924" t="s">
        <v>63</v>
      </c>
      <c r="T7924">
        <v>5</v>
      </c>
      <c r="U7924" t="s">
        <v>32</v>
      </c>
      <c r="V7924" t="s">
        <v>72</v>
      </c>
    </row>
    <row r="7925" spans="1:22" x14ac:dyDescent="0.35">
      <c r="A7925" s="1">
        <v>45443</v>
      </c>
      <c r="B7925" t="s">
        <v>7320</v>
      </c>
      <c r="C7925" t="s">
        <v>84</v>
      </c>
      <c r="D7925" s="1">
        <v>30606</v>
      </c>
      <c r="E7925" t="s">
        <v>71</v>
      </c>
      <c r="F7925">
        <v>168</v>
      </c>
      <c r="G7925" t="s">
        <v>48</v>
      </c>
      <c r="H7925" t="s">
        <v>60</v>
      </c>
      <c r="I7925" t="s">
        <v>27</v>
      </c>
      <c r="J7925">
        <v>41</v>
      </c>
      <c r="K7925" t="s">
        <v>61</v>
      </c>
      <c r="L7925" t="s">
        <v>51</v>
      </c>
      <c r="M7925">
        <v>10</v>
      </c>
      <c r="N7925">
        <v>11</v>
      </c>
      <c r="O7925">
        <v>1848</v>
      </c>
      <c r="P7925">
        <v>1680</v>
      </c>
      <c r="Q7925">
        <v>168</v>
      </c>
      <c r="R7925" t="s">
        <v>30</v>
      </c>
      <c r="S7925" t="s">
        <v>63</v>
      </c>
      <c r="T7925">
        <v>5</v>
      </c>
      <c r="U7925" t="s">
        <v>32</v>
      </c>
      <c r="V7925" t="s">
        <v>40</v>
      </c>
    </row>
    <row r="7926" spans="1:22" x14ac:dyDescent="0.35">
      <c r="A7926" s="1">
        <v>45352</v>
      </c>
      <c r="B7926" t="s">
        <v>7321</v>
      </c>
      <c r="C7926" t="s">
        <v>104</v>
      </c>
      <c r="D7926" s="1">
        <v>21892</v>
      </c>
      <c r="E7926" t="s">
        <v>98</v>
      </c>
      <c r="F7926">
        <v>87</v>
      </c>
      <c r="G7926" t="s">
        <v>85</v>
      </c>
      <c r="H7926" t="s">
        <v>41</v>
      </c>
      <c r="I7926" t="s">
        <v>27</v>
      </c>
      <c r="J7926">
        <v>64</v>
      </c>
      <c r="K7926" t="s">
        <v>28</v>
      </c>
      <c r="L7926" t="s">
        <v>86</v>
      </c>
      <c r="M7926">
        <v>18</v>
      </c>
      <c r="N7926">
        <v>36</v>
      </c>
      <c r="O7926">
        <v>3132</v>
      </c>
      <c r="P7926">
        <v>1566</v>
      </c>
      <c r="Q7926">
        <v>1566</v>
      </c>
      <c r="R7926" t="s">
        <v>30</v>
      </c>
      <c r="S7926" t="s">
        <v>63</v>
      </c>
      <c r="T7926">
        <v>5</v>
      </c>
      <c r="U7926" t="s">
        <v>32</v>
      </c>
      <c r="V7926" t="s">
        <v>52</v>
      </c>
    </row>
    <row r="7927" spans="1:22" x14ac:dyDescent="0.35">
      <c r="A7927" s="1">
        <v>45492</v>
      </c>
      <c r="B7927" t="s">
        <v>5459</v>
      </c>
      <c r="C7927" t="s">
        <v>104</v>
      </c>
      <c r="D7927" s="1">
        <v>36998</v>
      </c>
      <c r="E7927" t="s">
        <v>98</v>
      </c>
      <c r="F7927">
        <v>369</v>
      </c>
      <c r="G7927" t="s">
        <v>85</v>
      </c>
      <c r="H7927" t="s">
        <v>26</v>
      </c>
      <c r="I7927" t="s">
        <v>27</v>
      </c>
      <c r="J7927">
        <v>23</v>
      </c>
      <c r="K7927" t="s">
        <v>50</v>
      </c>
      <c r="L7927" t="s">
        <v>86</v>
      </c>
      <c r="M7927">
        <v>18</v>
      </c>
      <c r="N7927">
        <v>36</v>
      </c>
      <c r="O7927">
        <v>13284</v>
      </c>
      <c r="P7927">
        <v>6642</v>
      </c>
      <c r="Q7927">
        <v>6642</v>
      </c>
      <c r="R7927" t="s">
        <v>30</v>
      </c>
      <c r="S7927" t="s">
        <v>63</v>
      </c>
      <c r="T7927">
        <v>5</v>
      </c>
      <c r="U7927" t="s">
        <v>32</v>
      </c>
      <c r="V7927" t="s">
        <v>90</v>
      </c>
    </row>
    <row r="7928" spans="1:22" x14ac:dyDescent="0.35">
      <c r="A7928" s="1">
        <v>45433</v>
      </c>
      <c r="B7928" t="s">
        <v>7322</v>
      </c>
      <c r="C7928" t="s">
        <v>107</v>
      </c>
      <c r="D7928" s="1">
        <v>17923</v>
      </c>
      <c r="E7928" t="s">
        <v>24</v>
      </c>
      <c r="F7928">
        <v>272</v>
      </c>
      <c r="G7928" t="s">
        <v>93</v>
      </c>
      <c r="H7928" t="s">
        <v>60</v>
      </c>
      <c r="I7928" t="s">
        <v>27</v>
      </c>
      <c r="J7928">
        <v>75</v>
      </c>
      <c r="K7928" t="s">
        <v>56</v>
      </c>
      <c r="L7928" t="s">
        <v>94</v>
      </c>
      <c r="M7928">
        <v>5</v>
      </c>
      <c r="N7928">
        <v>7</v>
      </c>
      <c r="O7928">
        <v>1904</v>
      </c>
      <c r="P7928">
        <v>1360</v>
      </c>
      <c r="Q7928">
        <v>544</v>
      </c>
      <c r="R7928" t="s">
        <v>82</v>
      </c>
      <c r="S7928" t="s">
        <v>31</v>
      </c>
      <c r="T7928">
        <v>2</v>
      </c>
      <c r="U7928" t="s">
        <v>32</v>
      </c>
      <c r="V7928" t="s">
        <v>40</v>
      </c>
    </row>
    <row r="7929" spans="1:22" x14ac:dyDescent="0.35">
      <c r="A7929" s="1">
        <v>45311</v>
      </c>
      <c r="B7929" t="s">
        <v>7323</v>
      </c>
      <c r="C7929" t="s">
        <v>47</v>
      </c>
      <c r="D7929" s="1">
        <v>34911</v>
      </c>
      <c r="E7929" t="s">
        <v>98</v>
      </c>
      <c r="F7929">
        <v>90</v>
      </c>
      <c r="G7929" t="s">
        <v>88</v>
      </c>
      <c r="H7929" t="s">
        <v>41</v>
      </c>
      <c r="I7929" t="s">
        <v>27</v>
      </c>
      <c r="J7929">
        <v>28</v>
      </c>
      <c r="K7929" t="s">
        <v>50</v>
      </c>
      <c r="L7929" t="s">
        <v>89</v>
      </c>
      <c r="M7929">
        <v>19</v>
      </c>
      <c r="N7929">
        <v>23</v>
      </c>
      <c r="O7929">
        <v>2070</v>
      </c>
      <c r="P7929">
        <v>1710</v>
      </c>
      <c r="Q7929">
        <v>360</v>
      </c>
      <c r="R7929" t="s">
        <v>30</v>
      </c>
      <c r="S7929" t="s">
        <v>69</v>
      </c>
      <c r="T7929">
        <v>6</v>
      </c>
      <c r="U7929" t="s">
        <v>44</v>
      </c>
      <c r="V7929" t="s">
        <v>70</v>
      </c>
    </row>
    <row r="7930" spans="1:22" x14ac:dyDescent="0.35">
      <c r="A7930" s="1">
        <v>45502</v>
      </c>
      <c r="B7930" t="s">
        <v>7324</v>
      </c>
      <c r="C7930" t="s">
        <v>78</v>
      </c>
      <c r="D7930" s="1">
        <v>36045</v>
      </c>
      <c r="E7930" t="s">
        <v>98</v>
      </c>
      <c r="F7930">
        <v>117</v>
      </c>
      <c r="G7930" t="s">
        <v>93</v>
      </c>
      <c r="H7930" t="s">
        <v>26</v>
      </c>
      <c r="I7930" t="s">
        <v>27</v>
      </c>
      <c r="J7930">
        <v>26</v>
      </c>
      <c r="K7930" t="s">
        <v>50</v>
      </c>
      <c r="L7930" t="s">
        <v>94</v>
      </c>
      <c r="M7930">
        <v>5</v>
      </c>
      <c r="N7930">
        <v>7</v>
      </c>
      <c r="O7930">
        <v>819</v>
      </c>
      <c r="P7930">
        <v>585</v>
      </c>
      <c r="Q7930">
        <v>234</v>
      </c>
      <c r="R7930" t="s">
        <v>82</v>
      </c>
      <c r="S7930" t="s">
        <v>39</v>
      </c>
      <c r="T7930">
        <v>1</v>
      </c>
      <c r="U7930" t="s">
        <v>32</v>
      </c>
      <c r="V7930" t="s">
        <v>90</v>
      </c>
    </row>
    <row r="7931" spans="1:22" x14ac:dyDescent="0.35">
      <c r="A7931" s="1">
        <v>45310</v>
      </c>
      <c r="B7931" t="s">
        <v>7325</v>
      </c>
      <c r="C7931" t="s">
        <v>35</v>
      </c>
      <c r="D7931" s="1">
        <v>23275</v>
      </c>
      <c r="E7931" t="s">
        <v>71</v>
      </c>
      <c r="F7931">
        <v>285</v>
      </c>
      <c r="G7931" t="s">
        <v>48</v>
      </c>
      <c r="H7931" t="s">
        <v>60</v>
      </c>
      <c r="I7931" t="s">
        <v>27</v>
      </c>
      <c r="J7931">
        <v>60</v>
      </c>
      <c r="K7931" t="s">
        <v>28</v>
      </c>
      <c r="L7931" t="s">
        <v>51</v>
      </c>
      <c r="M7931">
        <v>10</v>
      </c>
      <c r="N7931">
        <v>11</v>
      </c>
      <c r="O7931">
        <v>3135</v>
      </c>
      <c r="P7931">
        <v>2850</v>
      </c>
      <c r="Q7931">
        <v>285</v>
      </c>
      <c r="R7931" t="s">
        <v>30</v>
      </c>
      <c r="S7931" t="s">
        <v>63</v>
      </c>
      <c r="T7931">
        <v>5</v>
      </c>
      <c r="U7931" t="s">
        <v>32</v>
      </c>
      <c r="V7931" t="s">
        <v>70</v>
      </c>
    </row>
    <row r="7932" spans="1:22" x14ac:dyDescent="0.35">
      <c r="A7932" s="1">
        <v>45470</v>
      </c>
      <c r="B7932" t="s">
        <v>7326</v>
      </c>
      <c r="C7932" t="s">
        <v>107</v>
      </c>
      <c r="D7932" s="1">
        <v>26695</v>
      </c>
      <c r="E7932" t="s">
        <v>36</v>
      </c>
      <c r="F7932">
        <v>436</v>
      </c>
      <c r="G7932" t="s">
        <v>59</v>
      </c>
      <c r="H7932" t="s">
        <v>41</v>
      </c>
      <c r="I7932" t="s">
        <v>27</v>
      </c>
      <c r="J7932">
        <v>51</v>
      </c>
      <c r="K7932" t="s">
        <v>42</v>
      </c>
      <c r="L7932" t="s">
        <v>62</v>
      </c>
      <c r="M7932">
        <v>10</v>
      </c>
      <c r="N7932">
        <v>45</v>
      </c>
      <c r="O7932">
        <v>19620</v>
      </c>
      <c r="P7932">
        <v>4360</v>
      </c>
      <c r="Q7932">
        <v>15260</v>
      </c>
      <c r="R7932" t="s">
        <v>30</v>
      </c>
      <c r="S7932" t="s">
        <v>76</v>
      </c>
      <c r="T7932">
        <v>4</v>
      </c>
      <c r="U7932" t="s">
        <v>32</v>
      </c>
      <c r="V7932" t="s">
        <v>45</v>
      </c>
    </row>
    <row r="7933" spans="1:22" x14ac:dyDescent="0.35">
      <c r="A7933" s="1">
        <v>45312</v>
      </c>
      <c r="B7933" t="s">
        <v>7327</v>
      </c>
      <c r="C7933" t="s">
        <v>113</v>
      </c>
      <c r="D7933" s="1">
        <v>26084</v>
      </c>
      <c r="E7933" t="s">
        <v>98</v>
      </c>
      <c r="F7933">
        <v>452</v>
      </c>
      <c r="G7933" t="s">
        <v>67</v>
      </c>
      <c r="H7933" t="s">
        <v>26</v>
      </c>
      <c r="I7933" t="s">
        <v>27</v>
      </c>
      <c r="J7933">
        <v>53</v>
      </c>
      <c r="K7933" t="s">
        <v>42</v>
      </c>
      <c r="L7933" t="s">
        <v>68</v>
      </c>
      <c r="M7933">
        <v>18</v>
      </c>
      <c r="N7933">
        <v>22</v>
      </c>
      <c r="O7933">
        <v>9944</v>
      </c>
      <c r="P7933">
        <v>8136</v>
      </c>
      <c r="Q7933">
        <v>1808</v>
      </c>
      <c r="R7933" t="s">
        <v>30</v>
      </c>
      <c r="S7933" t="s">
        <v>43</v>
      </c>
      <c r="T7933">
        <v>0</v>
      </c>
      <c r="U7933" t="s">
        <v>44</v>
      </c>
      <c r="V7933" t="s">
        <v>70</v>
      </c>
    </row>
    <row r="7934" spans="1:22" x14ac:dyDescent="0.35">
      <c r="A7934" s="1">
        <v>45415</v>
      </c>
      <c r="B7934" t="s">
        <v>331</v>
      </c>
      <c r="C7934" t="s">
        <v>84</v>
      </c>
      <c r="D7934" s="1">
        <v>33105</v>
      </c>
      <c r="E7934" t="s">
        <v>24</v>
      </c>
      <c r="F7934">
        <v>386</v>
      </c>
      <c r="G7934" t="s">
        <v>48</v>
      </c>
      <c r="H7934" t="s">
        <v>60</v>
      </c>
      <c r="I7934" t="s">
        <v>27</v>
      </c>
      <c r="J7934">
        <v>34</v>
      </c>
      <c r="K7934" t="s">
        <v>61</v>
      </c>
      <c r="L7934" t="s">
        <v>51</v>
      </c>
      <c r="M7934">
        <v>10</v>
      </c>
      <c r="N7934">
        <v>11</v>
      </c>
      <c r="O7934">
        <v>4246</v>
      </c>
      <c r="P7934">
        <v>3860</v>
      </c>
      <c r="Q7934">
        <v>386</v>
      </c>
      <c r="R7934" t="s">
        <v>30</v>
      </c>
      <c r="S7934" t="s">
        <v>63</v>
      </c>
      <c r="T7934">
        <v>5</v>
      </c>
      <c r="U7934" t="s">
        <v>32</v>
      </c>
      <c r="V7934" t="s">
        <v>40</v>
      </c>
    </row>
    <row r="7935" spans="1:22" x14ac:dyDescent="0.35">
      <c r="A7935" s="1">
        <v>45402</v>
      </c>
      <c r="B7935" t="s">
        <v>7328</v>
      </c>
      <c r="C7935" t="s">
        <v>100</v>
      </c>
      <c r="D7935" s="1">
        <v>27701</v>
      </c>
      <c r="E7935" t="s">
        <v>71</v>
      </c>
      <c r="F7935">
        <v>464</v>
      </c>
      <c r="G7935" t="s">
        <v>48</v>
      </c>
      <c r="H7935" t="s">
        <v>41</v>
      </c>
      <c r="I7935" t="s">
        <v>27</v>
      </c>
      <c r="J7935">
        <v>48</v>
      </c>
      <c r="K7935" t="s">
        <v>42</v>
      </c>
      <c r="L7935" t="s">
        <v>51</v>
      </c>
      <c r="M7935">
        <v>10</v>
      </c>
      <c r="N7935">
        <v>11</v>
      </c>
      <c r="O7935">
        <v>5104</v>
      </c>
      <c r="P7935">
        <v>4640</v>
      </c>
      <c r="Q7935">
        <v>464</v>
      </c>
      <c r="R7935" t="s">
        <v>30</v>
      </c>
      <c r="S7935" t="s">
        <v>69</v>
      </c>
      <c r="T7935">
        <v>6</v>
      </c>
      <c r="U7935" t="s">
        <v>44</v>
      </c>
      <c r="V7935" t="s">
        <v>72</v>
      </c>
    </row>
    <row r="7936" spans="1:22" x14ac:dyDescent="0.35">
      <c r="A7936" s="1">
        <v>45293</v>
      </c>
      <c r="B7936" t="s">
        <v>7329</v>
      </c>
      <c r="C7936" t="s">
        <v>107</v>
      </c>
      <c r="D7936" s="1">
        <v>28605</v>
      </c>
      <c r="E7936" t="s">
        <v>98</v>
      </c>
      <c r="F7936">
        <v>423</v>
      </c>
      <c r="G7936" t="s">
        <v>48</v>
      </c>
      <c r="H7936" t="s">
        <v>26</v>
      </c>
      <c r="I7936" t="s">
        <v>27</v>
      </c>
      <c r="J7936">
        <v>46</v>
      </c>
      <c r="K7936" t="s">
        <v>42</v>
      </c>
      <c r="L7936" t="s">
        <v>51</v>
      </c>
      <c r="M7936">
        <v>10</v>
      </c>
      <c r="N7936">
        <v>11</v>
      </c>
      <c r="O7936">
        <v>4653</v>
      </c>
      <c r="P7936">
        <v>4230</v>
      </c>
      <c r="Q7936">
        <v>423</v>
      </c>
      <c r="R7936" t="s">
        <v>30</v>
      </c>
      <c r="S7936" t="s">
        <v>31</v>
      </c>
      <c r="T7936">
        <v>2</v>
      </c>
      <c r="U7936" t="s">
        <v>32</v>
      </c>
      <c r="V7936" t="s">
        <v>70</v>
      </c>
    </row>
    <row r="7937" spans="1:22" x14ac:dyDescent="0.35">
      <c r="A7937" s="1">
        <v>45296</v>
      </c>
      <c r="B7937" t="s">
        <v>7330</v>
      </c>
      <c r="C7937" t="s">
        <v>35</v>
      </c>
      <c r="D7937" s="1">
        <v>28185</v>
      </c>
      <c r="E7937" t="s">
        <v>71</v>
      </c>
      <c r="F7937">
        <v>440</v>
      </c>
      <c r="G7937" t="s">
        <v>67</v>
      </c>
      <c r="H7937" t="s">
        <v>60</v>
      </c>
      <c r="I7937" t="s">
        <v>27</v>
      </c>
      <c r="J7937">
        <v>47</v>
      </c>
      <c r="K7937" t="s">
        <v>42</v>
      </c>
      <c r="L7937" t="s">
        <v>68</v>
      </c>
      <c r="M7937">
        <v>18</v>
      </c>
      <c r="N7937">
        <v>22</v>
      </c>
      <c r="O7937">
        <v>9680</v>
      </c>
      <c r="P7937">
        <v>7920</v>
      </c>
      <c r="Q7937">
        <v>1760</v>
      </c>
      <c r="R7937" t="s">
        <v>30</v>
      </c>
      <c r="S7937" t="s">
        <v>63</v>
      </c>
      <c r="T7937">
        <v>5</v>
      </c>
      <c r="U7937" t="s">
        <v>32</v>
      </c>
      <c r="V7937" t="s">
        <v>70</v>
      </c>
    </row>
    <row r="7938" spans="1:22" x14ac:dyDescent="0.35">
      <c r="A7938" s="1">
        <v>45356</v>
      </c>
      <c r="B7938" t="s">
        <v>7331</v>
      </c>
      <c r="C7938" t="s">
        <v>35</v>
      </c>
      <c r="D7938" s="1">
        <v>36352</v>
      </c>
      <c r="E7938" t="s">
        <v>24</v>
      </c>
      <c r="F7938">
        <v>267</v>
      </c>
      <c r="G7938" t="s">
        <v>59</v>
      </c>
      <c r="H7938" t="s">
        <v>41</v>
      </c>
      <c r="I7938" t="s">
        <v>27</v>
      </c>
      <c r="J7938">
        <v>25</v>
      </c>
      <c r="K7938" t="s">
        <v>50</v>
      </c>
      <c r="L7938" t="s">
        <v>62</v>
      </c>
      <c r="M7938">
        <v>10</v>
      </c>
      <c r="N7938">
        <v>45</v>
      </c>
      <c r="O7938">
        <v>12015</v>
      </c>
      <c r="P7938">
        <v>2670</v>
      </c>
      <c r="Q7938">
        <v>9345</v>
      </c>
      <c r="R7938" t="s">
        <v>30</v>
      </c>
      <c r="S7938" t="s">
        <v>31</v>
      </c>
      <c r="T7938">
        <v>2</v>
      </c>
      <c r="U7938" t="s">
        <v>32</v>
      </c>
      <c r="V7938" t="s">
        <v>52</v>
      </c>
    </row>
    <row r="7939" spans="1:22" x14ac:dyDescent="0.35">
      <c r="A7939" s="1">
        <v>45484</v>
      </c>
      <c r="B7939" t="s">
        <v>7332</v>
      </c>
      <c r="C7939" t="s">
        <v>113</v>
      </c>
      <c r="D7939" s="1">
        <v>33230</v>
      </c>
      <c r="E7939" t="s">
        <v>24</v>
      </c>
      <c r="F7939">
        <v>25</v>
      </c>
      <c r="G7939" t="s">
        <v>79</v>
      </c>
      <c r="H7939" t="s">
        <v>26</v>
      </c>
      <c r="I7939" t="s">
        <v>27</v>
      </c>
      <c r="J7939">
        <v>34</v>
      </c>
      <c r="K7939" t="s">
        <v>61</v>
      </c>
      <c r="L7939" t="s">
        <v>81</v>
      </c>
      <c r="M7939">
        <v>7</v>
      </c>
      <c r="N7939">
        <v>9</v>
      </c>
      <c r="O7939">
        <v>225</v>
      </c>
      <c r="P7939">
        <v>175</v>
      </c>
      <c r="Q7939">
        <v>50</v>
      </c>
      <c r="R7939" t="s">
        <v>82</v>
      </c>
      <c r="S7939" t="s">
        <v>76</v>
      </c>
      <c r="T7939">
        <v>4</v>
      </c>
      <c r="U7939" t="s">
        <v>32</v>
      </c>
      <c r="V7939" t="s">
        <v>90</v>
      </c>
    </row>
    <row r="7940" spans="1:22" x14ac:dyDescent="0.35">
      <c r="A7940" s="1">
        <v>45470</v>
      </c>
      <c r="B7940" t="s">
        <v>7333</v>
      </c>
      <c r="C7940" t="s">
        <v>78</v>
      </c>
      <c r="D7940" s="1">
        <v>21349</v>
      </c>
      <c r="E7940" t="s">
        <v>24</v>
      </c>
      <c r="F7940">
        <v>20</v>
      </c>
      <c r="G7940" t="s">
        <v>95</v>
      </c>
      <c r="H7940" t="s">
        <v>60</v>
      </c>
      <c r="I7940" t="s">
        <v>27</v>
      </c>
      <c r="J7940">
        <v>66</v>
      </c>
      <c r="K7940" t="s">
        <v>28</v>
      </c>
      <c r="L7940" t="s">
        <v>96</v>
      </c>
      <c r="M7940">
        <v>3</v>
      </c>
      <c r="N7940">
        <v>5</v>
      </c>
      <c r="O7940">
        <v>100</v>
      </c>
      <c r="P7940">
        <v>60</v>
      </c>
      <c r="Q7940">
        <v>40</v>
      </c>
      <c r="R7940" t="s">
        <v>82</v>
      </c>
      <c r="S7940" t="s">
        <v>76</v>
      </c>
      <c r="T7940">
        <v>4</v>
      </c>
      <c r="U7940" t="s">
        <v>32</v>
      </c>
      <c r="V7940" t="s">
        <v>45</v>
      </c>
    </row>
    <row r="7941" spans="1:22" x14ac:dyDescent="0.35">
      <c r="A7941" s="1">
        <v>45436</v>
      </c>
      <c r="B7941" t="s">
        <v>7334</v>
      </c>
      <c r="C7941" t="s">
        <v>35</v>
      </c>
      <c r="D7941" s="1">
        <v>21483</v>
      </c>
      <c r="E7941" t="s">
        <v>98</v>
      </c>
      <c r="F7941">
        <v>433</v>
      </c>
      <c r="G7941" t="s">
        <v>59</v>
      </c>
      <c r="H7941" t="s">
        <v>41</v>
      </c>
      <c r="I7941" t="s">
        <v>27</v>
      </c>
      <c r="J7941">
        <v>66</v>
      </c>
      <c r="K7941" t="s">
        <v>28</v>
      </c>
      <c r="L7941" t="s">
        <v>62</v>
      </c>
      <c r="M7941">
        <v>10</v>
      </c>
      <c r="N7941">
        <v>45</v>
      </c>
      <c r="O7941">
        <v>19485</v>
      </c>
      <c r="P7941">
        <v>4330</v>
      </c>
      <c r="Q7941">
        <v>15155</v>
      </c>
      <c r="R7941" t="s">
        <v>30</v>
      </c>
      <c r="S7941" t="s">
        <v>63</v>
      </c>
      <c r="T7941">
        <v>5</v>
      </c>
      <c r="U7941" t="s">
        <v>32</v>
      </c>
      <c r="V7941" t="s">
        <v>40</v>
      </c>
    </row>
    <row r="7942" spans="1:22" x14ac:dyDescent="0.35">
      <c r="A7942" s="1">
        <v>45370</v>
      </c>
      <c r="B7942" t="s">
        <v>7335</v>
      </c>
      <c r="C7942" t="s">
        <v>78</v>
      </c>
      <c r="D7942" s="1">
        <v>25826</v>
      </c>
      <c r="E7942" t="s">
        <v>71</v>
      </c>
      <c r="F7942">
        <v>408</v>
      </c>
      <c r="G7942" t="s">
        <v>59</v>
      </c>
      <c r="H7942" t="s">
        <v>26</v>
      </c>
      <c r="I7942" t="s">
        <v>27</v>
      </c>
      <c r="J7942">
        <v>54</v>
      </c>
      <c r="K7942" t="s">
        <v>42</v>
      </c>
      <c r="L7942" t="s">
        <v>62</v>
      </c>
      <c r="M7942">
        <v>10</v>
      </c>
      <c r="N7942">
        <v>45</v>
      </c>
      <c r="O7942">
        <v>18360</v>
      </c>
      <c r="P7942">
        <v>4080</v>
      </c>
      <c r="Q7942">
        <v>14280</v>
      </c>
      <c r="R7942" t="s">
        <v>30</v>
      </c>
      <c r="S7942" t="s">
        <v>31</v>
      </c>
      <c r="T7942">
        <v>2</v>
      </c>
      <c r="U7942" t="s">
        <v>32</v>
      </c>
      <c r="V7942" t="s">
        <v>52</v>
      </c>
    </row>
    <row r="7943" spans="1:22" x14ac:dyDescent="0.35">
      <c r="A7943" s="1">
        <v>45478</v>
      </c>
      <c r="B7943" t="s">
        <v>7336</v>
      </c>
      <c r="C7943" t="s">
        <v>47</v>
      </c>
      <c r="D7943" s="1">
        <v>29901</v>
      </c>
      <c r="E7943" t="s">
        <v>71</v>
      </c>
      <c r="F7943">
        <v>304</v>
      </c>
      <c r="G7943" t="s">
        <v>59</v>
      </c>
      <c r="H7943" t="s">
        <v>60</v>
      </c>
      <c r="I7943" t="s">
        <v>27</v>
      </c>
      <c r="J7943">
        <v>43</v>
      </c>
      <c r="K7943" t="s">
        <v>61</v>
      </c>
      <c r="L7943" t="s">
        <v>62</v>
      </c>
      <c r="M7943">
        <v>10</v>
      </c>
      <c r="N7943">
        <v>45</v>
      </c>
      <c r="O7943">
        <v>13680</v>
      </c>
      <c r="P7943">
        <v>3040</v>
      </c>
      <c r="Q7943">
        <v>10640</v>
      </c>
      <c r="R7943" t="s">
        <v>30</v>
      </c>
      <c r="S7943" t="s">
        <v>63</v>
      </c>
      <c r="T7943">
        <v>5</v>
      </c>
      <c r="U7943" t="s">
        <v>32</v>
      </c>
      <c r="V7943" t="s">
        <v>90</v>
      </c>
    </row>
    <row r="7944" spans="1:22" x14ac:dyDescent="0.35">
      <c r="A7944" s="1">
        <v>45483</v>
      </c>
      <c r="B7944" t="s">
        <v>7337</v>
      </c>
      <c r="C7944" t="s">
        <v>100</v>
      </c>
      <c r="D7944" s="1">
        <v>38001</v>
      </c>
      <c r="E7944" t="s">
        <v>71</v>
      </c>
      <c r="F7944">
        <v>372</v>
      </c>
      <c r="G7944" t="s">
        <v>67</v>
      </c>
      <c r="H7944" t="s">
        <v>41</v>
      </c>
      <c r="I7944" t="s">
        <v>27</v>
      </c>
      <c r="J7944">
        <v>20</v>
      </c>
      <c r="K7944" t="s">
        <v>50</v>
      </c>
      <c r="L7944" t="s">
        <v>68</v>
      </c>
      <c r="M7944">
        <v>18</v>
      </c>
      <c r="N7944">
        <v>22</v>
      </c>
      <c r="O7944">
        <v>8184</v>
      </c>
      <c r="P7944">
        <v>6696</v>
      </c>
      <c r="Q7944">
        <v>1488</v>
      </c>
      <c r="R7944" t="s">
        <v>30</v>
      </c>
      <c r="S7944" t="s">
        <v>57</v>
      </c>
      <c r="T7944">
        <v>3</v>
      </c>
      <c r="U7944" t="s">
        <v>32</v>
      </c>
      <c r="V7944" t="s">
        <v>90</v>
      </c>
    </row>
    <row r="7945" spans="1:22" x14ac:dyDescent="0.35">
      <c r="A7945" s="1">
        <v>45349</v>
      </c>
      <c r="B7945" t="s">
        <v>7338</v>
      </c>
      <c r="C7945" t="s">
        <v>84</v>
      </c>
      <c r="D7945" s="1">
        <v>38473</v>
      </c>
      <c r="E7945" t="s">
        <v>98</v>
      </c>
      <c r="F7945">
        <v>68</v>
      </c>
      <c r="G7945" t="s">
        <v>67</v>
      </c>
      <c r="H7945" t="s">
        <v>26</v>
      </c>
      <c r="I7945" t="s">
        <v>27</v>
      </c>
      <c r="J7945">
        <v>19</v>
      </c>
      <c r="K7945" t="s">
        <v>50</v>
      </c>
      <c r="L7945" t="s">
        <v>68</v>
      </c>
      <c r="M7945">
        <v>18</v>
      </c>
      <c r="N7945">
        <v>22</v>
      </c>
      <c r="O7945">
        <v>1496</v>
      </c>
      <c r="P7945">
        <v>1224</v>
      </c>
      <c r="Q7945">
        <v>272</v>
      </c>
      <c r="R7945" t="s">
        <v>30</v>
      </c>
      <c r="S7945" t="s">
        <v>31</v>
      </c>
      <c r="T7945">
        <v>2</v>
      </c>
      <c r="U7945" t="s">
        <v>32</v>
      </c>
      <c r="V7945" t="s">
        <v>33</v>
      </c>
    </row>
    <row r="7946" spans="1:22" x14ac:dyDescent="0.35">
      <c r="A7946" s="1">
        <v>45311</v>
      </c>
      <c r="B7946" t="s">
        <v>7339</v>
      </c>
      <c r="C7946" t="s">
        <v>113</v>
      </c>
      <c r="D7946" s="1">
        <v>28663</v>
      </c>
      <c r="E7946" t="s">
        <v>24</v>
      </c>
      <c r="F7946">
        <v>477</v>
      </c>
      <c r="G7946" t="s">
        <v>25</v>
      </c>
      <c r="H7946" t="s">
        <v>60</v>
      </c>
      <c r="I7946" t="s">
        <v>27</v>
      </c>
      <c r="J7946">
        <v>46</v>
      </c>
      <c r="K7946" t="s">
        <v>42</v>
      </c>
      <c r="L7946" t="s">
        <v>29</v>
      </c>
      <c r="M7946">
        <v>10</v>
      </c>
      <c r="N7946">
        <v>14</v>
      </c>
      <c r="O7946">
        <v>6678</v>
      </c>
      <c r="P7946">
        <v>4770</v>
      </c>
      <c r="Q7946">
        <v>1908</v>
      </c>
      <c r="R7946" t="s">
        <v>30</v>
      </c>
      <c r="S7946" t="s">
        <v>69</v>
      </c>
      <c r="T7946">
        <v>6</v>
      </c>
      <c r="U7946" t="s">
        <v>44</v>
      </c>
      <c r="V7946" t="s">
        <v>70</v>
      </c>
    </row>
    <row r="7947" spans="1:22" x14ac:dyDescent="0.35">
      <c r="A7947" s="1">
        <v>45437</v>
      </c>
      <c r="B7947" t="s">
        <v>7340</v>
      </c>
      <c r="C7947" t="s">
        <v>47</v>
      </c>
      <c r="D7947" s="1">
        <v>21358</v>
      </c>
      <c r="E7947" t="s">
        <v>98</v>
      </c>
      <c r="F7947">
        <v>484</v>
      </c>
      <c r="G7947" t="s">
        <v>79</v>
      </c>
      <c r="H7947" t="s">
        <v>41</v>
      </c>
      <c r="I7947" t="s">
        <v>27</v>
      </c>
      <c r="J7947">
        <v>66</v>
      </c>
      <c r="K7947" t="s">
        <v>28</v>
      </c>
      <c r="L7947" t="s">
        <v>81</v>
      </c>
      <c r="M7947">
        <v>7</v>
      </c>
      <c r="N7947">
        <v>9</v>
      </c>
      <c r="O7947">
        <v>4356</v>
      </c>
      <c r="P7947">
        <v>3388</v>
      </c>
      <c r="Q7947">
        <v>968</v>
      </c>
      <c r="R7947" t="s">
        <v>82</v>
      </c>
      <c r="S7947" t="s">
        <v>69</v>
      </c>
      <c r="T7947">
        <v>6</v>
      </c>
      <c r="U7947" t="s">
        <v>44</v>
      </c>
      <c r="V7947" t="s">
        <v>40</v>
      </c>
    </row>
    <row r="7948" spans="1:22" x14ac:dyDescent="0.35">
      <c r="A7948" s="1">
        <v>45343</v>
      </c>
      <c r="B7948" t="s">
        <v>7331</v>
      </c>
      <c r="C7948" t="s">
        <v>100</v>
      </c>
      <c r="D7948" s="1">
        <v>18448</v>
      </c>
      <c r="E7948" t="s">
        <v>98</v>
      </c>
      <c r="F7948">
        <v>442</v>
      </c>
      <c r="G7948" t="s">
        <v>25</v>
      </c>
      <c r="H7948" t="s">
        <v>26</v>
      </c>
      <c r="I7948" t="s">
        <v>27</v>
      </c>
      <c r="J7948">
        <v>74</v>
      </c>
      <c r="K7948" t="s">
        <v>28</v>
      </c>
      <c r="L7948" t="s">
        <v>29</v>
      </c>
      <c r="M7948">
        <v>10</v>
      </c>
      <c r="N7948">
        <v>14</v>
      </c>
      <c r="O7948">
        <v>6188</v>
      </c>
      <c r="P7948">
        <v>4420</v>
      </c>
      <c r="Q7948">
        <v>1768</v>
      </c>
      <c r="R7948" t="s">
        <v>30</v>
      </c>
      <c r="S7948" t="s">
        <v>57</v>
      </c>
      <c r="T7948">
        <v>3</v>
      </c>
      <c r="U7948" t="s">
        <v>32</v>
      </c>
      <c r="V7948" t="s">
        <v>33</v>
      </c>
    </row>
    <row r="7949" spans="1:22" x14ac:dyDescent="0.35">
      <c r="A7949" s="1">
        <v>45451</v>
      </c>
      <c r="B7949" t="s">
        <v>7341</v>
      </c>
      <c r="C7949" t="s">
        <v>104</v>
      </c>
      <c r="D7949" s="1">
        <v>24621</v>
      </c>
      <c r="E7949" t="s">
        <v>24</v>
      </c>
      <c r="F7949">
        <v>235</v>
      </c>
      <c r="G7949" t="s">
        <v>79</v>
      </c>
      <c r="H7949" t="s">
        <v>60</v>
      </c>
      <c r="I7949" t="s">
        <v>27</v>
      </c>
      <c r="J7949">
        <v>57</v>
      </c>
      <c r="K7949" t="s">
        <v>42</v>
      </c>
      <c r="L7949" t="s">
        <v>81</v>
      </c>
      <c r="M7949">
        <v>7</v>
      </c>
      <c r="N7949">
        <v>9</v>
      </c>
      <c r="O7949">
        <v>2115</v>
      </c>
      <c r="P7949">
        <v>1645</v>
      </c>
      <c r="Q7949">
        <v>470</v>
      </c>
      <c r="R7949" t="s">
        <v>82</v>
      </c>
      <c r="S7949" t="s">
        <v>69</v>
      </c>
      <c r="T7949">
        <v>6</v>
      </c>
      <c r="U7949" t="s">
        <v>44</v>
      </c>
      <c r="V7949" t="s">
        <v>45</v>
      </c>
    </row>
    <row r="7950" spans="1:22" x14ac:dyDescent="0.35">
      <c r="A7950" s="1">
        <v>45404</v>
      </c>
      <c r="B7950" t="s">
        <v>7342</v>
      </c>
      <c r="C7950" t="s">
        <v>47</v>
      </c>
      <c r="D7950" s="1">
        <v>36235</v>
      </c>
      <c r="E7950" t="s">
        <v>71</v>
      </c>
      <c r="F7950">
        <v>82</v>
      </c>
      <c r="G7950" t="s">
        <v>73</v>
      </c>
      <c r="H7950" t="s">
        <v>41</v>
      </c>
      <c r="I7950" t="s">
        <v>27</v>
      </c>
      <c r="J7950">
        <v>25</v>
      </c>
      <c r="K7950" t="s">
        <v>50</v>
      </c>
      <c r="L7950" t="s">
        <v>75</v>
      </c>
      <c r="M7950">
        <v>14</v>
      </c>
      <c r="N7950">
        <v>28</v>
      </c>
      <c r="O7950">
        <v>2296</v>
      </c>
      <c r="P7950">
        <v>1148</v>
      </c>
      <c r="Q7950">
        <v>1148</v>
      </c>
      <c r="R7950" t="s">
        <v>30</v>
      </c>
      <c r="S7950" t="s">
        <v>39</v>
      </c>
      <c r="T7950">
        <v>1</v>
      </c>
      <c r="U7950" t="s">
        <v>32</v>
      </c>
      <c r="V7950" t="s">
        <v>72</v>
      </c>
    </row>
    <row r="7951" spans="1:22" x14ac:dyDescent="0.35">
      <c r="A7951" s="1">
        <v>45388</v>
      </c>
      <c r="B7951" t="s">
        <v>7343</v>
      </c>
      <c r="C7951" t="s">
        <v>35</v>
      </c>
      <c r="D7951" s="1">
        <v>26418</v>
      </c>
      <c r="E7951" t="s">
        <v>24</v>
      </c>
      <c r="F7951">
        <v>51</v>
      </c>
      <c r="G7951" t="s">
        <v>85</v>
      </c>
      <c r="H7951" t="s">
        <v>26</v>
      </c>
      <c r="I7951" t="s">
        <v>27</v>
      </c>
      <c r="J7951">
        <v>52</v>
      </c>
      <c r="K7951" t="s">
        <v>42</v>
      </c>
      <c r="L7951" t="s">
        <v>86</v>
      </c>
      <c r="M7951">
        <v>18</v>
      </c>
      <c r="N7951">
        <v>36</v>
      </c>
      <c r="O7951">
        <v>1836</v>
      </c>
      <c r="P7951">
        <v>918</v>
      </c>
      <c r="Q7951">
        <v>918</v>
      </c>
      <c r="R7951" t="s">
        <v>30</v>
      </c>
      <c r="S7951" t="s">
        <v>69</v>
      </c>
      <c r="T7951">
        <v>6</v>
      </c>
      <c r="U7951" t="s">
        <v>44</v>
      </c>
      <c r="V7951" t="s">
        <v>72</v>
      </c>
    </row>
    <row r="7952" spans="1:22" x14ac:dyDescent="0.35">
      <c r="A7952" s="1">
        <v>45296</v>
      </c>
      <c r="B7952" t="s">
        <v>7344</v>
      </c>
      <c r="C7952" t="s">
        <v>84</v>
      </c>
      <c r="D7952" s="1">
        <v>34872</v>
      </c>
      <c r="E7952" t="s">
        <v>24</v>
      </c>
      <c r="F7952">
        <v>221</v>
      </c>
      <c r="G7952" t="s">
        <v>79</v>
      </c>
      <c r="H7952" t="s">
        <v>60</v>
      </c>
      <c r="I7952" t="s">
        <v>27</v>
      </c>
      <c r="J7952">
        <v>29</v>
      </c>
      <c r="K7952" t="s">
        <v>50</v>
      </c>
      <c r="L7952" t="s">
        <v>81</v>
      </c>
      <c r="M7952">
        <v>7</v>
      </c>
      <c r="N7952">
        <v>9</v>
      </c>
      <c r="O7952">
        <v>1989</v>
      </c>
      <c r="P7952">
        <v>1547</v>
      </c>
      <c r="Q7952">
        <v>442</v>
      </c>
      <c r="R7952" t="s">
        <v>82</v>
      </c>
      <c r="S7952" t="s">
        <v>63</v>
      </c>
      <c r="T7952">
        <v>5</v>
      </c>
      <c r="U7952" t="s">
        <v>32</v>
      </c>
      <c r="V7952" t="s">
        <v>70</v>
      </c>
    </row>
    <row r="7953" spans="1:22" x14ac:dyDescent="0.35">
      <c r="A7953" s="1">
        <v>45311</v>
      </c>
      <c r="B7953" t="s">
        <v>7345</v>
      </c>
      <c r="C7953" t="s">
        <v>47</v>
      </c>
      <c r="D7953" s="1">
        <v>30547</v>
      </c>
      <c r="E7953" t="s">
        <v>71</v>
      </c>
      <c r="F7953">
        <v>335</v>
      </c>
      <c r="G7953" t="s">
        <v>48</v>
      </c>
      <c r="H7953" t="s">
        <v>41</v>
      </c>
      <c r="I7953" t="s">
        <v>27</v>
      </c>
      <c r="J7953">
        <v>40</v>
      </c>
      <c r="K7953" t="s">
        <v>61</v>
      </c>
      <c r="L7953" t="s">
        <v>51</v>
      </c>
      <c r="M7953">
        <v>10</v>
      </c>
      <c r="N7953">
        <v>11</v>
      </c>
      <c r="O7953">
        <v>3685</v>
      </c>
      <c r="P7953">
        <v>3350</v>
      </c>
      <c r="Q7953">
        <v>335</v>
      </c>
      <c r="R7953" t="s">
        <v>30</v>
      </c>
      <c r="S7953" t="s">
        <v>69</v>
      </c>
      <c r="T7953">
        <v>6</v>
      </c>
      <c r="U7953" t="s">
        <v>44</v>
      </c>
      <c r="V7953" t="s">
        <v>70</v>
      </c>
    </row>
    <row r="7954" spans="1:22" x14ac:dyDescent="0.35">
      <c r="A7954" s="1">
        <v>45302</v>
      </c>
      <c r="B7954" t="s">
        <v>7346</v>
      </c>
      <c r="C7954" t="s">
        <v>23</v>
      </c>
      <c r="D7954" s="1">
        <v>23772</v>
      </c>
      <c r="E7954" t="s">
        <v>71</v>
      </c>
      <c r="F7954">
        <v>320</v>
      </c>
      <c r="G7954" t="s">
        <v>88</v>
      </c>
      <c r="H7954" t="s">
        <v>26</v>
      </c>
      <c r="I7954" t="s">
        <v>27</v>
      </c>
      <c r="J7954">
        <v>59</v>
      </c>
      <c r="K7954" t="s">
        <v>42</v>
      </c>
      <c r="L7954" t="s">
        <v>89</v>
      </c>
      <c r="M7954">
        <v>19</v>
      </c>
      <c r="N7954">
        <v>23</v>
      </c>
      <c r="O7954">
        <v>7360</v>
      </c>
      <c r="P7954">
        <v>6080</v>
      </c>
      <c r="Q7954">
        <v>1280</v>
      </c>
      <c r="R7954" t="s">
        <v>30</v>
      </c>
      <c r="S7954" t="s">
        <v>76</v>
      </c>
      <c r="T7954">
        <v>4</v>
      </c>
      <c r="U7954" t="s">
        <v>32</v>
      </c>
      <c r="V7954" t="s">
        <v>70</v>
      </c>
    </row>
    <row r="7955" spans="1:22" x14ac:dyDescent="0.35">
      <c r="A7955" s="1">
        <v>45420</v>
      </c>
      <c r="B7955" t="s">
        <v>7347</v>
      </c>
      <c r="C7955" t="s">
        <v>113</v>
      </c>
      <c r="D7955" s="1">
        <v>25735</v>
      </c>
      <c r="E7955" t="s">
        <v>36</v>
      </c>
      <c r="F7955">
        <v>78</v>
      </c>
      <c r="G7955" t="s">
        <v>79</v>
      </c>
      <c r="H7955" t="s">
        <v>60</v>
      </c>
      <c r="I7955" t="s">
        <v>27</v>
      </c>
      <c r="J7955">
        <v>54</v>
      </c>
      <c r="K7955" t="s">
        <v>42</v>
      </c>
      <c r="L7955" t="s">
        <v>81</v>
      </c>
      <c r="M7955">
        <v>7</v>
      </c>
      <c r="N7955">
        <v>9</v>
      </c>
      <c r="O7955">
        <v>702</v>
      </c>
      <c r="P7955">
        <v>546</v>
      </c>
      <c r="Q7955">
        <v>156</v>
      </c>
      <c r="R7955" t="s">
        <v>82</v>
      </c>
      <c r="S7955" t="s">
        <v>57</v>
      </c>
      <c r="T7955">
        <v>3</v>
      </c>
      <c r="U7955" t="s">
        <v>32</v>
      </c>
      <c r="V7955" t="s">
        <v>40</v>
      </c>
    </row>
    <row r="7956" spans="1:22" x14ac:dyDescent="0.35">
      <c r="A7956" s="1">
        <v>45453</v>
      </c>
      <c r="B7956" t="s">
        <v>7348</v>
      </c>
      <c r="C7956" t="s">
        <v>47</v>
      </c>
      <c r="D7956" s="1">
        <v>28183</v>
      </c>
      <c r="E7956" t="s">
        <v>36</v>
      </c>
      <c r="F7956">
        <v>10</v>
      </c>
      <c r="G7956" t="s">
        <v>67</v>
      </c>
      <c r="H7956" t="s">
        <v>41</v>
      </c>
      <c r="I7956" t="s">
        <v>27</v>
      </c>
      <c r="J7956">
        <v>47</v>
      </c>
      <c r="K7956" t="s">
        <v>42</v>
      </c>
      <c r="L7956" t="s">
        <v>68</v>
      </c>
      <c r="M7956">
        <v>18</v>
      </c>
      <c r="N7956">
        <v>22</v>
      </c>
      <c r="O7956">
        <v>220</v>
      </c>
      <c r="P7956">
        <v>180</v>
      </c>
      <c r="Q7956">
        <v>40</v>
      </c>
      <c r="R7956" t="s">
        <v>30</v>
      </c>
      <c r="S7956" t="s">
        <v>39</v>
      </c>
      <c r="T7956">
        <v>1</v>
      </c>
      <c r="U7956" t="s">
        <v>32</v>
      </c>
      <c r="V7956" t="s">
        <v>45</v>
      </c>
    </row>
    <row r="7957" spans="1:22" x14ac:dyDescent="0.35">
      <c r="A7957" s="1">
        <v>45463</v>
      </c>
      <c r="B7957" t="s">
        <v>7349</v>
      </c>
      <c r="C7957" t="s">
        <v>100</v>
      </c>
      <c r="D7957" s="1">
        <v>25810</v>
      </c>
      <c r="E7957" t="s">
        <v>36</v>
      </c>
      <c r="F7957">
        <v>256</v>
      </c>
      <c r="G7957" t="s">
        <v>79</v>
      </c>
      <c r="H7957" t="s">
        <v>26</v>
      </c>
      <c r="I7957" t="s">
        <v>27</v>
      </c>
      <c r="J7957">
        <v>54</v>
      </c>
      <c r="K7957" t="s">
        <v>42</v>
      </c>
      <c r="L7957" t="s">
        <v>81</v>
      </c>
      <c r="M7957">
        <v>7</v>
      </c>
      <c r="N7957">
        <v>9</v>
      </c>
      <c r="O7957">
        <v>2304</v>
      </c>
      <c r="P7957">
        <v>1792</v>
      </c>
      <c r="Q7957">
        <v>512</v>
      </c>
      <c r="R7957" t="s">
        <v>82</v>
      </c>
      <c r="S7957" t="s">
        <v>76</v>
      </c>
      <c r="T7957">
        <v>4</v>
      </c>
      <c r="U7957" t="s">
        <v>32</v>
      </c>
      <c r="V7957" t="s">
        <v>45</v>
      </c>
    </row>
    <row r="7958" spans="1:22" x14ac:dyDescent="0.35">
      <c r="A7958" s="1">
        <v>45341</v>
      </c>
      <c r="B7958" t="s">
        <v>7350</v>
      </c>
      <c r="C7958" t="s">
        <v>23</v>
      </c>
      <c r="D7958" s="1">
        <v>35797</v>
      </c>
      <c r="E7958" t="s">
        <v>98</v>
      </c>
      <c r="F7958">
        <v>435</v>
      </c>
      <c r="G7958" t="s">
        <v>48</v>
      </c>
      <c r="H7958" t="s">
        <v>60</v>
      </c>
      <c r="I7958" t="s">
        <v>27</v>
      </c>
      <c r="J7958">
        <v>26</v>
      </c>
      <c r="K7958" t="s">
        <v>50</v>
      </c>
      <c r="L7958" t="s">
        <v>51</v>
      </c>
      <c r="M7958">
        <v>10</v>
      </c>
      <c r="N7958">
        <v>11</v>
      </c>
      <c r="O7958">
        <v>4785</v>
      </c>
      <c r="P7958">
        <v>4350</v>
      </c>
      <c r="Q7958">
        <v>435</v>
      </c>
      <c r="R7958" t="s">
        <v>30</v>
      </c>
      <c r="S7958" t="s">
        <v>39</v>
      </c>
      <c r="T7958">
        <v>1</v>
      </c>
      <c r="U7958" t="s">
        <v>32</v>
      </c>
      <c r="V7958" t="s">
        <v>33</v>
      </c>
    </row>
    <row r="7959" spans="1:22" x14ac:dyDescent="0.35">
      <c r="A7959" s="1">
        <v>45504</v>
      </c>
      <c r="B7959" t="s">
        <v>7351</v>
      </c>
      <c r="C7959" t="s">
        <v>78</v>
      </c>
      <c r="D7959" s="1">
        <v>16599</v>
      </c>
      <c r="E7959" t="s">
        <v>36</v>
      </c>
      <c r="F7959">
        <v>477</v>
      </c>
      <c r="G7959" t="s">
        <v>73</v>
      </c>
      <c r="H7959" t="s">
        <v>41</v>
      </c>
      <c r="I7959" t="s">
        <v>27</v>
      </c>
      <c r="J7959">
        <v>79</v>
      </c>
      <c r="K7959" t="s">
        <v>56</v>
      </c>
      <c r="L7959" t="s">
        <v>75</v>
      </c>
      <c r="M7959">
        <v>14</v>
      </c>
      <c r="N7959">
        <v>28</v>
      </c>
      <c r="O7959">
        <v>13356</v>
      </c>
      <c r="P7959">
        <v>6678</v>
      </c>
      <c r="Q7959">
        <v>6678</v>
      </c>
      <c r="R7959" t="s">
        <v>30</v>
      </c>
      <c r="S7959" t="s">
        <v>57</v>
      </c>
      <c r="T7959">
        <v>3</v>
      </c>
      <c r="U7959" t="s">
        <v>32</v>
      </c>
      <c r="V7959" t="s">
        <v>90</v>
      </c>
    </row>
    <row r="7960" spans="1:22" x14ac:dyDescent="0.35">
      <c r="A7960" s="1">
        <v>45398</v>
      </c>
      <c r="B7960" t="s">
        <v>7352</v>
      </c>
      <c r="C7960" t="s">
        <v>47</v>
      </c>
      <c r="D7960" s="1">
        <v>23175</v>
      </c>
      <c r="E7960" t="s">
        <v>24</v>
      </c>
      <c r="F7960">
        <v>117</v>
      </c>
      <c r="G7960" t="s">
        <v>67</v>
      </c>
      <c r="H7960" t="s">
        <v>26</v>
      </c>
      <c r="I7960" t="s">
        <v>27</v>
      </c>
      <c r="J7960">
        <v>61</v>
      </c>
      <c r="K7960" t="s">
        <v>28</v>
      </c>
      <c r="L7960" t="s">
        <v>68</v>
      </c>
      <c r="M7960">
        <v>18</v>
      </c>
      <c r="N7960">
        <v>22</v>
      </c>
      <c r="O7960">
        <v>2574</v>
      </c>
      <c r="P7960">
        <v>2106</v>
      </c>
      <c r="Q7960">
        <v>468</v>
      </c>
      <c r="R7960" t="s">
        <v>30</v>
      </c>
      <c r="S7960" t="s">
        <v>31</v>
      </c>
      <c r="T7960">
        <v>2</v>
      </c>
      <c r="U7960" t="s">
        <v>32</v>
      </c>
      <c r="V7960" t="s">
        <v>72</v>
      </c>
    </row>
    <row r="7961" spans="1:22" x14ac:dyDescent="0.35">
      <c r="A7961" s="1">
        <v>45394</v>
      </c>
      <c r="B7961" t="s">
        <v>7353</v>
      </c>
      <c r="C7961" t="s">
        <v>47</v>
      </c>
      <c r="D7961" s="1">
        <v>38612</v>
      </c>
      <c r="E7961" t="s">
        <v>24</v>
      </c>
      <c r="F7961">
        <v>222</v>
      </c>
      <c r="G7961" t="s">
        <v>93</v>
      </c>
      <c r="H7961" t="s">
        <v>60</v>
      </c>
      <c r="I7961" t="s">
        <v>27</v>
      </c>
      <c r="J7961">
        <v>19</v>
      </c>
      <c r="K7961" t="s">
        <v>50</v>
      </c>
      <c r="L7961" t="s">
        <v>94</v>
      </c>
      <c r="M7961">
        <v>5</v>
      </c>
      <c r="N7961">
        <v>7</v>
      </c>
      <c r="O7961">
        <v>1554</v>
      </c>
      <c r="P7961">
        <v>1110</v>
      </c>
      <c r="Q7961">
        <v>444</v>
      </c>
      <c r="R7961" t="s">
        <v>82</v>
      </c>
      <c r="S7961" t="s">
        <v>63</v>
      </c>
      <c r="T7961">
        <v>5</v>
      </c>
      <c r="U7961" t="s">
        <v>32</v>
      </c>
      <c r="V7961" t="s">
        <v>72</v>
      </c>
    </row>
    <row r="7962" spans="1:22" x14ac:dyDescent="0.35">
      <c r="A7962" s="1">
        <v>45399</v>
      </c>
      <c r="B7962" t="s">
        <v>7354</v>
      </c>
      <c r="C7962" t="s">
        <v>78</v>
      </c>
      <c r="D7962" s="1">
        <v>25415</v>
      </c>
      <c r="E7962" t="s">
        <v>24</v>
      </c>
      <c r="F7962">
        <v>424</v>
      </c>
      <c r="G7962" t="s">
        <v>88</v>
      </c>
      <c r="H7962" t="s">
        <v>41</v>
      </c>
      <c r="I7962" t="s">
        <v>27</v>
      </c>
      <c r="J7962">
        <v>55</v>
      </c>
      <c r="K7962" t="s">
        <v>42</v>
      </c>
      <c r="L7962" t="s">
        <v>89</v>
      </c>
      <c r="M7962">
        <v>19</v>
      </c>
      <c r="N7962">
        <v>23</v>
      </c>
      <c r="O7962">
        <v>9752</v>
      </c>
      <c r="P7962">
        <v>8056</v>
      </c>
      <c r="Q7962">
        <v>1696</v>
      </c>
      <c r="R7962" t="s">
        <v>30</v>
      </c>
      <c r="S7962" t="s">
        <v>57</v>
      </c>
      <c r="T7962">
        <v>3</v>
      </c>
      <c r="U7962" t="s">
        <v>32</v>
      </c>
      <c r="V7962" t="s">
        <v>72</v>
      </c>
    </row>
    <row r="7963" spans="1:22" x14ac:dyDescent="0.35">
      <c r="A7963" s="1">
        <v>45356</v>
      </c>
      <c r="B7963" t="s">
        <v>7355</v>
      </c>
      <c r="C7963" t="s">
        <v>107</v>
      </c>
      <c r="D7963" s="1">
        <v>20425</v>
      </c>
      <c r="E7963" t="s">
        <v>36</v>
      </c>
      <c r="F7963">
        <v>441</v>
      </c>
      <c r="G7963" t="s">
        <v>73</v>
      </c>
      <c r="H7963" t="s">
        <v>26</v>
      </c>
      <c r="I7963" t="s">
        <v>27</v>
      </c>
      <c r="J7963">
        <v>68</v>
      </c>
      <c r="K7963" t="s">
        <v>28</v>
      </c>
      <c r="L7963" t="s">
        <v>75</v>
      </c>
      <c r="M7963">
        <v>14</v>
      </c>
      <c r="N7963">
        <v>28</v>
      </c>
      <c r="O7963">
        <v>12348</v>
      </c>
      <c r="P7963">
        <v>6174</v>
      </c>
      <c r="Q7963">
        <v>6174</v>
      </c>
      <c r="R7963" t="s">
        <v>30</v>
      </c>
      <c r="S7963" t="s">
        <v>31</v>
      </c>
      <c r="T7963">
        <v>2</v>
      </c>
      <c r="U7963" t="s">
        <v>32</v>
      </c>
      <c r="V7963" t="s">
        <v>52</v>
      </c>
    </row>
    <row r="7964" spans="1:22" x14ac:dyDescent="0.35">
      <c r="A7964" s="1">
        <v>45361</v>
      </c>
      <c r="B7964" t="s">
        <v>7356</v>
      </c>
      <c r="C7964" t="s">
        <v>47</v>
      </c>
      <c r="D7964" s="1">
        <v>21433</v>
      </c>
      <c r="E7964" t="s">
        <v>24</v>
      </c>
      <c r="F7964">
        <v>65</v>
      </c>
      <c r="G7964" t="s">
        <v>59</v>
      </c>
      <c r="H7964" t="s">
        <v>60</v>
      </c>
      <c r="I7964" t="s">
        <v>27</v>
      </c>
      <c r="J7964">
        <v>66</v>
      </c>
      <c r="K7964" t="s">
        <v>28</v>
      </c>
      <c r="L7964" t="s">
        <v>62</v>
      </c>
      <c r="M7964">
        <v>10</v>
      </c>
      <c r="N7964">
        <v>45</v>
      </c>
      <c r="O7964">
        <v>2925</v>
      </c>
      <c r="P7964">
        <v>650</v>
      </c>
      <c r="Q7964">
        <v>2275</v>
      </c>
      <c r="R7964" t="s">
        <v>30</v>
      </c>
      <c r="S7964" t="s">
        <v>43</v>
      </c>
      <c r="T7964">
        <v>0</v>
      </c>
      <c r="U7964" t="s">
        <v>44</v>
      </c>
      <c r="V7964" t="s">
        <v>52</v>
      </c>
    </row>
    <row r="7965" spans="1:22" x14ac:dyDescent="0.35">
      <c r="A7965" s="1">
        <v>45438</v>
      </c>
      <c r="B7965" t="s">
        <v>7357</v>
      </c>
      <c r="C7965" t="s">
        <v>78</v>
      </c>
      <c r="D7965" s="1">
        <v>19617</v>
      </c>
      <c r="E7965" t="s">
        <v>36</v>
      </c>
      <c r="F7965">
        <v>17</v>
      </c>
      <c r="G7965" t="s">
        <v>93</v>
      </c>
      <c r="H7965" t="s">
        <v>41</v>
      </c>
      <c r="I7965" t="s">
        <v>27</v>
      </c>
      <c r="J7965">
        <v>71</v>
      </c>
      <c r="K7965" t="s">
        <v>28</v>
      </c>
      <c r="L7965" t="s">
        <v>94</v>
      </c>
      <c r="M7965">
        <v>5</v>
      </c>
      <c r="N7965">
        <v>7</v>
      </c>
      <c r="O7965">
        <v>119</v>
      </c>
      <c r="P7965">
        <v>85</v>
      </c>
      <c r="Q7965">
        <v>34</v>
      </c>
      <c r="R7965" t="s">
        <v>82</v>
      </c>
      <c r="S7965" t="s">
        <v>43</v>
      </c>
      <c r="T7965">
        <v>0</v>
      </c>
      <c r="U7965" t="s">
        <v>44</v>
      </c>
      <c r="V7965" t="s">
        <v>40</v>
      </c>
    </row>
    <row r="7966" spans="1:22" x14ac:dyDescent="0.35">
      <c r="A7966" s="1">
        <v>45443</v>
      </c>
      <c r="B7966" t="s">
        <v>7358</v>
      </c>
      <c r="C7966" t="s">
        <v>47</v>
      </c>
      <c r="D7966" s="1">
        <v>38464</v>
      </c>
      <c r="E7966" t="s">
        <v>36</v>
      </c>
      <c r="F7966">
        <v>106</v>
      </c>
      <c r="G7966" t="s">
        <v>48</v>
      </c>
      <c r="H7966" t="s">
        <v>26</v>
      </c>
      <c r="I7966" t="s">
        <v>27</v>
      </c>
      <c r="J7966">
        <v>19</v>
      </c>
      <c r="K7966" t="s">
        <v>50</v>
      </c>
      <c r="L7966" t="s">
        <v>51</v>
      </c>
      <c r="M7966">
        <v>10</v>
      </c>
      <c r="N7966">
        <v>11</v>
      </c>
      <c r="O7966">
        <v>1166</v>
      </c>
      <c r="P7966">
        <v>1060</v>
      </c>
      <c r="Q7966">
        <v>106</v>
      </c>
      <c r="R7966" t="s">
        <v>30</v>
      </c>
      <c r="S7966" t="s">
        <v>63</v>
      </c>
      <c r="T7966">
        <v>5</v>
      </c>
      <c r="U7966" t="s">
        <v>32</v>
      </c>
      <c r="V7966" t="s">
        <v>40</v>
      </c>
    </row>
    <row r="7967" spans="1:22" x14ac:dyDescent="0.35">
      <c r="A7967" s="1">
        <v>45358</v>
      </c>
      <c r="B7967" t="s">
        <v>7359</v>
      </c>
      <c r="C7967" t="s">
        <v>100</v>
      </c>
      <c r="D7967" s="1">
        <v>28883</v>
      </c>
      <c r="E7967" t="s">
        <v>71</v>
      </c>
      <c r="F7967">
        <v>396</v>
      </c>
      <c r="G7967" t="s">
        <v>95</v>
      </c>
      <c r="H7967" t="s">
        <v>60</v>
      </c>
      <c r="I7967" t="s">
        <v>27</v>
      </c>
      <c r="J7967">
        <v>45</v>
      </c>
      <c r="K7967" t="s">
        <v>42</v>
      </c>
      <c r="L7967" t="s">
        <v>96</v>
      </c>
      <c r="M7967">
        <v>3</v>
      </c>
      <c r="N7967">
        <v>5</v>
      </c>
      <c r="O7967">
        <v>1980</v>
      </c>
      <c r="P7967">
        <v>1188</v>
      </c>
      <c r="Q7967">
        <v>792</v>
      </c>
      <c r="R7967" t="s">
        <v>82</v>
      </c>
      <c r="S7967" t="s">
        <v>76</v>
      </c>
      <c r="T7967">
        <v>4</v>
      </c>
      <c r="U7967" t="s">
        <v>32</v>
      </c>
      <c r="V7967" t="s">
        <v>52</v>
      </c>
    </row>
    <row r="7968" spans="1:22" x14ac:dyDescent="0.35">
      <c r="A7968" s="1">
        <v>45352</v>
      </c>
      <c r="B7968" t="s">
        <v>7360</v>
      </c>
      <c r="C7968" t="s">
        <v>54</v>
      </c>
      <c r="D7968" s="1">
        <v>23925</v>
      </c>
      <c r="E7968" t="s">
        <v>71</v>
      </c>
      <c r="F7968">
        <v>172</v>
      </c>
      <c r="G7968" t="s">
        <v>48</v>
      </c>
      <c r="H7968" t="s">
        <v>41</v>
      </c>
      <c r="I7968" t="s">
        <v>27</v>
      </c>
      <c r="J7968">
        <v>59</v>
      </c>
      <c r="K7968" t="s">
        <v>42</v>
      </c>
      <c r="L7968" t="s">
        <v>51</v>
      </c>
      <c r="M7968">
        <v>10</v>
      </c>
      <c r="N7968">
        <v>11</v>
      </c>
      <c r="O7968">
        <v>1892</v>
      </c>
      <c r="P7968">
        <v>1720</v>
      </c>
      <c r="Q7968">
        <v>172</v>
      </c>
      <c r="R7968" t="s">
        <v>30</v>
      </c>
      <c r="S7968" t="s">
        <v>63</v>
      </c>
      <c r="T7968">
        <v>5</v>
      </c>
      <c r="U7968" t="s">
        <v>32</v>
      </c>
      <c r="V7968" t="s">
        <v>52</v>
      </c>
    </row>
    <row r="7969" spans="1:22" x14ac:dyDescent="0.35">
      <c r="A7969" s="1">
        <v>45419</v>
      </c>
      <c r="B7969" t="s">
        <v>7361</v>
      </c>
      <c r="C7969" t="s">
        <v>47</v>
      </c>
      <c r="D7969" s="1">
        <v>18697</v>
      </c>
      <c r="E7969" t="s">
        <v>24</v>
      </c>
      <c r="F7969">
        <v>494</v>
      </c>
      <c r="G7969" t="s">
        <v>88</v>
      </c>
      <c r="H7969" t="s">
        <v>26</v>
      </c>
      <c r="I7969" t="s">
        <v>38</v>
      </c>
      <c r="J7969">
        <v>73</v>
      </c>
      <c r="K7969" t="s">
        <v>28</v>
      </c>
      <c r="L7969" t="s">
        <v>89</v>
      </c>
      <c r="M7969">
        <v>19</v>
      </c>
      <c r="N7969">
        <v>23</v>
      </c>
      <c r="O7969">
        <v>11362</v>
      </c>
      <c r="P7969">
        <v>9386</v>
      </c>
      <c r="Q7969">
        <v>1976</v>
      </c>
      <c r="R7969" t="s">
        <v>30</v>
      </c>
      <c r="S7969" t="s">
        <v>31</v>
      </c>
      <c r="T7969">
        <v>2</v>
      </c>
      <c r="U7969" t="s">
        <v>32</v>
      </c>
      <c r="V7969" t="s">
        <v>40</v>
      </c>
    </row>
    <row r="7970" spans="1:22" x14ac:dyDescent="0.35">
      <c r="A7970" s="1">
        <v>45468</v>
      </c>
      <c r="B7970" t="s">
        <v>7362</v>
      </c>
      <c r="C7970" t="s">
        <v>23</v>
      </c>
      <c r="D7970" s="1">
        <v>25564</v>
      </c>
      <c r="E7970" t="s">
        <v>24</v>
      </c>
      <c r="F7970">
        <v>276</v>
      </c>
      <c r="G7970" t="s">
        <v>95</v>
      </c>
      <c r="H7970" t="s">
        <v>60</v>
      </c>
      <c r="I7970" t="s">
        <v>27</v>
      </c>
      <c r="J7970">
        <v>55</v>
      </c>
      <c r="K7970" t="s">
        <v>42</v>
      </c>
      <c r="L7970" t="s">
        <v>96</v>
      </c>
      <c r="M7970">
        <v>3</v>
      </c>
      <c r="N7970">
        <v>5</v>
      </c>
      <c r="O7970">
        <v>1380</v>
      </c>
      <c r="P7970">
        <v>828</v>
      </c>
      <c r="Q7970">
        <v>552</v>
      </c>
      <c r="R7970" t="s">
        <v>82</v>
      </c>
      <c r="S7970" t="s">
        <v>31</v>
      </c>
      <c r="T7970">
        <v>2</v>
      </c>
      <c r="U7970" t="s">
        <v>32</v>
      </c>
      <c r="V7970" t="s">
        <v>45</v>
      </c>
    </row>
    <row r="7971" spans="1:22" x14ac:dyDescent="0.35">
      <c r="A7971" s="1">
        <v>45439</v>
      </c>
      <c r="B7971" t="s">
        <v>7363</v>
      </c>
      <c r="C7971" t="s">
        <v>104</v>
      </c>
      <c r="D7971" s="1">
        <v>20676</v>
      </c>
      <c r="E7971" t="s">
        <v>71</v>
      </c>
      <c r="F7971">
        <v>331</v>
      </c>
      <c r="G7971" t="s">
        <v>67</v>
      </c>
      <c r="H7971" t="s">
        <v>41</v>
      </c>
      <c r="I7971" t="s">
        <v>27</v>
      </c>
      <c r="J7971">
        <v>68</v>
      </c>
      <c r="K7971" t="s">
        <v>28</v>
      </c>
      <c r="L7971" t="s">
        <v>68</v>
      </c>
      <c r="M7971">
        <v>18</v>
      </c>
      <c r="N7971">
        <v>22</v>
      </c>
      <c r="O7971">
        <v>7282</v>
      </c>
      <c r="P7971">
        <v>5958</v>
      </c>
      <c r="Q7971">
        <v>1324</v>
      </c>
      <c r="R7971" t="s">
        <v>30</v>
      </c>
      <c r="S7971" t="s">
        <v>39</v>
      </c>
      <c r="T7971">
        <v>1</v>
      </c>
      <c r="U7971" t="s">
        <v>32</v>
      </c>
      <c r="V7971" t="s">
        <v>40</v>
      </c>
    </row>
    <row r="7972" spans="1:22" x14ac:dyDescent="0.35">
      <c r="A7972" s="1">
        <v>45419</v>
      </c>
      <c r="B7972" t="s">
        <v>7364</v>
      </c>
      <c r="C7972" t="s">
        <v>107</v>
      </c>
      <c r="D7972" s="1">
        <v>24894</v>
      </c>
      <c r="E7972" t="s">
        <v>36</v>
      </c>
      <c r="F7972">
        <v>63</v>
      </c>
      <c r="G7972" t="s">
        <v>79</v>
      </c>
      <c r="H7972" t="s">
        <v>26</v>
      </c>
      <c r="I7972" t="s">
        <v>27</v>
      </c>
      <c r="J7972">
        <v>56</v>
      </c>
      <c r="K7972" t="s">
        <v>42</v>
      </c>
      <c r="L7972" t="s">
        <v>81</v>
      </c>
      <c r="M7972">
        <v>7</v>
      </c>
      <c r="N7972">
        <v>9</v>
      </c>
      <c r="O7972">
        <v>567</v>
      </c>
      <c r="P7972">
        <v>441</v>
      </c>
      <c r="Q7972">
        <v>126</v>
      </c>
      <c r="R7972" t="s">
        <v>82</v>
      </c>
      <c r="S7972" t="s">
        <v>31</v>
      </c>
      <c r="T7972">
        <v>2</v>
      </c>
      <c r="U7972" t="s">
        <v>32</v>
      </c>
      <c r="V7972" t="s">
        <v>40</v>
      </c>
    </row>
    <row r="7973" spans="1:22" x14ac:dyDescent="0.35">
      <c r="A7973" s="1">
        <v>45427</v>
      </c>
      <c r="B7973" t="s">
        <v>7365</v>
      </c>
      <c r="C7973" t="s">
        <v>113</v>
      </c>
      <c r="D7973" s="1">
        <v>18480</v>
      </c>
      <c r="E7973" t="s">
        <v>98</v>
      </c>
      <c r="F7973">
        <v>282</v>
      </c>
      <c r="G7973" t="s">
        <v>59</v>
      </c>
      <c r="H7973" t="s">
        <v>60</v>
      </c>
      <c r="I7973" t="s">
        <v>27</v>
      </c>
      <c r="J7973">
        <v>74</v>
      </c>
      <c r="K7973" t="s">
        <v>28</v>
      </c>
      <c r="L7973" t="s">
        <v>62</v>
      </c>
      <c r="M7973">
        <v>10</v>
      </c>
      <c r="N7973">
        <v>45</v>
      </c>
      <c r="O7973">
        <v>12690</v>
      </c>
      <c r="P7973">
        <v>2820</v>
      </c>
      <c r="Q7973">
        <v>9870</v>
      </c>
      <c r="R7973" t="s">
        <v>30</v>
      </c>
      <c r="S7973" t="s">
        <v>57</v>
      </c>
      <c r="T7973">
        <v>3</v>
      </c>
      <c r="U7973" t="s">
        <v>32</v>
      </c>
      <c r="V7973" t="s">
        <v>40</v>
      </c>
    </row>
    <row r="7974" spans="1:22" x14ac:dyDescent="0.35">
      <c r="A7974" s="1">
        <v>45354</v>
      </c>
      <c r="B7974" t="s">
        <v>7366</v>
      </c>
      <c r="C7974" t="s">
        <v>113</v>
      </c>
      <c r="D7974" s="1">
        <v>38327</v>
      </c>
      <c r="E7974" t="s">
        <v>98</v>
      </c>
      <c r="F7974">
        <v>442</v>
      </c>
      <c r="G7974" t="s">
        <v>93</v>
      </c>
      <c r="H7974" t="s">
        <v>41</v>
      </c>
      <c r="I7974" t="s">
        <v>27</v>
      </c>
      <c r="J7974">
        <v>19</v>
      </c>
      <c r="K7974" t="s">
        <v>50</v>
      </c>
      <c r="L7974" t="s">
        <v>94</v>
      </c>
      <c r="M7974">
        <v>5</v>
      </c>
      <c r="N7974">
        <v>7</v>
      </c>
      <c r="O7974">
        <v>3094</v>
      </c>
      <c r="P7974">
        <v>2210</v>
      </c>
      <c r="Q7974">
        <v>884</v>
      </c>
      <c r="R7974" t="s">
        <v>82</v>
      </c>
      <c r="S7974" t="s">
        <v>43</v>
      </c>
      <c r="T7974">
        <v>0</v>
      </c>
      <c r="U7974" t="s">
        <v>44</v>
      </c>
      <c r="V7974" t="s">
        <v>52</v>
      </c>
    </row>
    <row r="7975" spans="1:22" x14ac:dyDescent="0.35">
      <c r="A7975" s="1">
        <v>45449</v>
      </c>
      <c r="B7975" t="s">
        <v>7367</v>
      </c>
      <c r="C7975" t="s">
        <v>54</v>
      </c>
      <c r="D7975" s="1">
        <v>25290</v>
      </c>
      <c r="E7975" t="s">
        <v>98</v>
      </c>
      <c r="F7975">
        <v>75</v>
      </c>
      <c r="G7975" t="s">
        <v>48</v>
      </c>
      <c r="H7975" t="s">
        <v>26</v>
      </c>
      <c r="I7975" t="s">
        <v>27</v>
      </c>
      <c r="J7975">
        <v>55</v>
      </c>
      <c r="K7975" t="s">
        <v>42</v>
      </c>
      <c r="L7975" t="s">
        <v>51</v>
      </c>
      <c r="M7975">
        <v>10</v>
      </c>
      <c r="N7975">
        <v>11</v>
      </c>
      <c r="O7975">
        <v>825</v>
      </c>
      <c r="P7975">
        <v>750</v>
      </c>
      <c r="Q7975">
        <v>75</v>
      </c>
      <c r="R7975" t="s">
        <v>30</v>
      </c>
      <c r="S7975" t="s">
        <v>76</v>
      </c>
      <c r="T7975">
        <v>4</v>
      </c>
      <c r="U7975" t="s">
        <v>32</v>
      </c>
      <c r="V7975" t="s">
        <v>45</v>
      </c>
    </row>
    <row r="7976" spans="1:22" x14ac:dyDescent="0.35">
      <c r="A7976" s="1">
        <v>45350</v>
      </c>
      <c r="B7976" t="s">
        <v>7368</v>
      </c>
      <c r="C7976" t="s">
        <v>54</v>
      </c>
      <c r="D7976" s="1">
        <v>19904</v>
      </c>
      <c r="E7976" t="s">
        <v>71</v>
      </c>
      <c r="F7976">
        <v>267</v>
      </c>
      <c r="G7976" t="s">
        <v>73</v>
      </c>
      <c r="H7976" t="s">
        <v>60</v>
      </c>
      <c r="I7976" t="s">
        <v>27</v>
      </c>
      <c r="J7976">
        <v>70</v>
      </c>
      <c r="K7976" t="s">
        <v>28</v>
      </c>
      <c r="L7976" t="s">
        <v>75</v>
      </c>
      <c r="M7976">
        <v>14</v>
      </c>
      <c r="N7976">
        <v>28</v>
      </c>
      <c r="O7976">
        <v>7476</v>
      </c>
      <c r="P7976">
        <v>3738</v>
      </c>
      <c r="Q7976">
        <v>3738</v>
      </c>
      <c r="R7976" t="s">
        <v>30</v>
      </c>
      <c r="S7976" t="s">
        <v>57</v>
      </c>
      <c r="T7976">
        <v>3</v>
      </c>
      <c r="U7976" t="s">
        <v>32</v>
      </c>
      <c r="V7976" t="s">
        <v>33</v>
      </c>
    </row>
    <row r="7977" spans="1:22" x14ac:dyDescent="0.35">
      <c r="A7977" s="1">
        <v>45378</v>
      </c>
      <c r="B7977" t="s">
        <v>7369</v>
      </c>
      <c r="C7977" t="s">
        <v>35</v>
      </c>
      <c r="D7977" s="1">
        <v>22438</v>
      </c>
      <c r="E7977" t="s">
        <v>98</v>
      </c>
      <c r="F7977">
        <v>208</v>
      </c>
      <c r="G7977" t="s">
        <v>25</v>
      </c>
      <c r="H7977" t="s">
        <v>41</v>
      </c>
      <c r="I7977" t="s">
        <v>27</v>
      </c>
      <c r="J7977">
        <v>63</v>
      </c>
      <c r="K7977" t="s">
        <v>28</v>
      </c>
      <c r="L7977" t="s">
        <v>29</v>
      </c>
      <c r="M7977">
        <v>10</v>
      </c>
      <c r="N7977">
        <v>14</v>
      </c>
      <c r="O7977">
        <v>2912</v>
      </c>
      <c r="P7977">
        <v>2080</v>
      </c>
      <c r="Q7977">
        <v>832</v>
      </c>
      <c r="R7977" t="s">
        <v>30</v>
      </c>
      <c r="S7977" t="s">
        <v>57</v>
      </c>
      <c r="T7977">
        <v>3</v>
      </c>
      <c r="U7977" t="s">
        <v>32</v>
      </c>
      <c r="V7977" t="s">
        <v>52</v>
      </c>
    </row>
    <row r="7978" spans="1:22" x14ac:dyDescent="0.35">
      <c r="A7978" s="1">
        <v>45319</v>
      </c>
      <c r="B7978" t="s">
        <v>7370</v>
      </c>
      <c r="C7978" t="s">
        <v>84</v>
      </c>
      <c r="D7978" s="1">
        <v>17695</v>
      </c>
      <c r="E7978" t="s">
        <v>71</v>
      </c>
      <c r="F7978">
        <v>26</v>
      </c>
      <c r="G7978" t="s">
        <v>88</v>
      </c>
      <c r="H7978" t="s">
        <v>26</v>
      </c>
      <c r="I7978" t="s">
        <v>27</v>
      </c>
      <c r="J7978">
        <v>76</v>
      </c>
      <c r="K7978" t="s">
        <v>56</v>
      </c>
      <c r="L7978" t="s">
        <v>89</v>
      </c>
      <c r="M7978">
        <v>19</v>
      </c>
      <c r="N7978">
        <v>23</v>
      </c>
      <c r="O7978">
        <v>598</v>
      </c>
      <c r="P7978">
        <v>494</v>
      </c>
      <c r="Q7978">
        <v>104</v>
      </c>
      <c r="R7978" t="s">
        <v>30</v>
      </c>
      <c r="S7978" t="s">
        <v>43</v>
      </c>
      <c r="T7978">
        <v>0</v>
      </c>
      <c r="U7978" t="s">
        <v>44</v>
      </c>
      <c r="V7978" t="s">
        <v>70</v>
      </c>
    </row>
    <row r="7979" spans="1:22" x14ac:dyDescent="0.35">
      <c r="A7979" s="1">
        <v>45416</v>
      </c>
      <c r="B7979" t="s">
        <v>7371</v>
      </c>
      <c r="C7979" t="s">
        <v>113</v>
      </c>
      <c r="D7979" s="1">
        <v>26583</v>
      </c>
      <c r="E7979" t="s">
        <v>71</v>
      </c>
      <c r="F7979">
        <v>261</v>
      </c>
      <c r="G7979" t="s">
        <v>93</v>
      </c>
      <c r="H7979" t="s">
        <v>60</v>
      </c>
      <c r="I7979" t="s">
        <v>27</v>
      </c>
      <c r="J7979">
        <v>52</v>
      </c>
      <c r="K7979" t="s">
        <v>42</v>
      </c>
      <c r="L7979" t="s">
        <v>94</v>
      </c>
      <c r="M7979">
        <v>5</v>
      </c>
      <c r="N7979">
        <v>7</v>
      </c>
      <c r="O7979">
        <v>1827</v>
      </c>
      <c r="P7979">
        <v>1305</v>
      </c>
      <c r="Q7979">
        <v>522</v>
      </c>
      <c r="R7979" t="s">
        <v>82</v>
      </c>
      <c r="S7979" t="s">
        <v>69</v>
      </c>
      <c r="T7979">
        <v>6</v>
      </c>
      <c r="U7979" t="s">
        <v>44</v>
      </c>
      <c r="V7979" t="s">
        <v>40</v>
      </c>
    </row>
    <row r="7980" spans="1:22" x14ac:dyDescent="0.35">
      <c r="A7980" s="1">
        <v>45479</v>
      </c>
      <c r="B7980" t="s">
        <v>7372</v>
      </c>
      <c r="C7980" t="s">
        <v>35</v>
      </c>
      <c r="D7980" s="1">
        <v>21223</v>
      </c>
      <c r="E7980" t="s">
        <v>71</v>
      </c>
      <c r="F7980">
        <v>374</v>
      </c>
      <c r="G7980" t="s">
        <v>88</v>
      </c>
      <c r="H7980" t="s">
        <v>41</v>
      </c>
      <c r="I7980" t="s">
        <v>27</v>
      </c>
      <c r="J7980">
        <v>66</v>
      </c>
      <c r="K7980" t="s">
        <v>28</v>
      </c>
      <c r="L7980" t="s">
        <v>89</v>
      </c>
      <c r="M7980">
        <v>19</v>
      </c>
      <c r="N7980">
        <v>23</v>
      </c>
      <c r="O7980">
        <v>8602</v>
      </c>
      <c r="P7980">
        <v>7106</v>
      </c>
      <c r="Q7980">
        <v>1496</v>
      </c>
      <c r="R7980" t="s">
        <v>30</v>
      </c>
      <c r="S7980" t="s">
        <v>69</v>
      </c>
      <c r="T7980">
        <v>6</v>
      </c>
      <c r="U7980" t="s">
        <v>44</v>
      </c>
      <c r="V7980" t="s">
        <v>90</v>
      </c>
    </row>
    <row r="7981" spans="1:22" x14ac:dyDescent="0.35">
      <c r="A7981" s="1">
        <v>45472</v>
      </c>
      <c r="B7981" t="s">
        <v>7373</v>
      </c>
      <c r="C7981" t="s">
        <v>104</v>
      </c>
      <c r="D7981" s="1">
        <v>16111</v>
      </c>
      <c r="E7981" t="s">
        <v>36</v>
      </c>
      <c r="F7981">
        <v>34</v>
      </c>
      <c r="G7981" t="s">
        <v>25</v>
      </c>
      <c r="H7981" t="s">
        <v>26</v>
      </c>
      <c r="I7981" t="s">
        <v>27</v>
      </c>
      <c r="J7981">
        <v>80</v>
      </c>
      <c r="K7981" t="s">
        <v>56</v>
      </c>
      <c r="L7981" t="s">
        <v>29</v>
      </c>
      <c r="M7981">
        <v>10</v>
      </c>
      <c r="N7981">
        <v>14</v>
      </c>
      <c r="O7981">
        <v>476</v>
      </c>
      <c r="P7981">
        <v>340</v>
      </c>
      <c r="Q7981">
        <v>136</v>
      </c>
      <c r="R7981" t="s">
        <v>30</v>
      </c>
      <c r="S7981" t="s">
        <v>69</v>
      </c>
      <c r="T7981">
        <v>6</v>
      </c>
      <c r="U7981" t="s">
        <v>44</v>
      </c>
      <c r="V7981" t="s">
        <v>45</v>
      </c>
    </row>
    <row r="7982" spans="1:22" x14ac:dyDescent="0.35">
      <c r="A7982" s="1">
        <v>45300</v>
      </c>
      <c r="B7982" t="s">
        <v>7374</v>
      </c>
      <c r="C7982" t="s">
        <v>100</v>
      </c>
      <c r="D7982" s="1">
        <v>35695</v>
      </c>
      <c r="E7982" t="s">
        <v>36</v>
      </c>
      <c r="F7982">
        <v>54</v>
      </c>
      <c r="G7982" t="s">
        <v>48</v>
      </c>
      <c r="H7982" t="s">
        <v>60</v>
      </c>
      <c r="I7982" t="s">
        <v>27</v>
      </c>
      <c r="J7982">
        <v>26</v>
      </c>
      <c r="K7982" t="s">
        <v>50</v>
      </c>
      <c r="L7982" t="s">
        <v>51</v>
      </c>
      <c r="M7982">
        <v>10</v>
      </c>
      <c r="N7982">
        <v>11</v>
      </c>
      <c r="O7982">
        <v>594</v>
      </c>
      <c r="P7982">
        <v>540</v>
      </c>
      <c r="Q7982">
        <v>54</v>
      </c>
      <c r="R7982" t="s">
        <v>30</v>
      </c>
      <c r="S7982" t="s">
        <v>31</v>
      </c>
      <c r="T7982">
        <v>2</v>
      </c>
      <c r="U7982" t="s">
        <v>32</v>
      </c>
      <c r="V7982" t="s">
        <v>70</v>
      </c>
    </row>
    <row r="7983" spans="1:22" x14ac:dyDescent="0.35">
      <c r="A7983" s="1">
        <v>45305</v>
      </c>
      <c r="B7983" t="s">
        <v>7375</v>
      </c>
      <c r="C7983" t="s">
        <v>23</v>
      </c>
      <c r="D7983" s="1">
        <v>27646</v>
      </c>
      <c r="E7983" t="s">
        <v>71</v>
      </c>
      <c r="F7983">
        <v>130</v>
      </c>
      <c r="G7983" t="s">
        <v>95</v>
      </c>
      <c r="H7983" t="s">
        <v>41</v>
      </c>
      <c r="I7983" t="s">
        <v>27</v>
      </c>
      <c r="J7983">
        <v>48</v>
      </c>
      <c r="K7983" t="s">
        <v>42</v>
      </c>
      <c r="L7983" t="s">
        <v>96</v>
      </c>
      <c r="M7983">
        <v>3</v>
      </c>
      <c r="N7983">
        <v>5</v>
      </c>
      <c r="O7983">
        <v>650</v>
      </c>
      <c r="P7983">
        <v>390</v>
      </c>
      <c r="Q7983">
        <v>260</v>
      </c>
      <c r="R7983" t="s">
        <v>82</v>
      </c>
      <c r="S7983" t="s">
        <v>43</v>
      </c>
      <c r="T7983">
        <v>0</v>
      </c>
      <c r="U7983" t="s">
        <v>44</v>
      </c>
      <c r="V7983" t="s">
        <v>70</v>
      </c>
    </row>
    <row r="7984" spans="1:22" x14ac:dyDescent="0.35">
      <c r="A7984" s="1">
        <v>45354</v>
      </c>
      <c r="B7984" t="s">
        <v>7376</v>
      </c>
      <c r="C7984" t="s">
        <v>47</v>
      </c>
      <c r="D7984" s="1">
        <v>21342</v>
      </c>
      <c r="E7984" t="s">
        <v>36</v>
      </c>
      <c r="F7984">
        <v>474</v>
      </c>
      <c r="G7984" t="s">
        <v>93</v>
      </c>
      <c r="H7984" t="s">
        <v>26</v>
      </c>
      <c r="I7984" t="s">
        <v>27</v>
      </c>
      <c r="J7984">
        <v>66</v>
      </c>
      <c r="K7984" t="s">
        <v>28</v>
      </c>
      <c r="L7984" t="s">
        <v>94</v>
      </c>
      <c r="M7984">
        <v>5</v>
      </c>
      <c r="N7984">
        <v>7</v>
      </c>
      <c r="O7984">
        <v>3318</v>
      </c>
      <c r="P7984">
        <v>2370</v>
      </c>
      <c r="Q7984">
        <v>948</v>
      </c>
      <c r="R7984" t="s">
        <v>82</v>
      </c>
      <c r="S7984" t="s">
        <v>43</v>
      </c>
      <c r="T7984">
        <v>0</v>
      </c>
      <c r="U7984" t="s">
        <v>44</v>
      </c>
      <c r="V7984" t="s">
        <v>52</v>
      </c>
    </row>
    <row r="7985" spans="1:22" x14ac:dyDescent="0.35">
      <c r="A7985" s="1">
        <v>45392</v>
      </c>
      <c r="B7985" t="s">
        <v>7377</v>
      </c>
      <c r="C7985" t="s">
        <v>84</v>
      </c>
      <c r="D7985" s="1">
        <v>30760</v>
      </c>
      <c r="E7985" t="s">
        <v>24</v>
      </c>
      <c r="F7985">
        <v>320</v>
      </c>
      <c r="G7985" t="s">
        <v>25</v>
      </c>
      <c r="H7985" t="s">
        <v>60</v>
      </c>
      <c r="I7985" t="s">
        <v>27</v>
      </c>
      <c r="J7985">
        <v>40</v>
      </c>
      <c r="K7985" t="s">
        <v>61</v>
      </c>
      <c r="L7985" t="s">
        <v>29</v>
      </c>
      <c r="M7985">
        <v>10</v>
      </c>
      <c r="N7985">
        <v>14</v>
      </c>
      <c r="O7985">
        <v>4480</v>
      </c>
      <c r="P7985">
        <v>3200</v>
      </c>
      <c r="Q7985">
        <v>1280</v>
      </c>
      <c r="R7985" t="s">
        <v>30</v>
      </c>
      <c r="S7985" t="s">
        <v>57</v>
      </c>
      <c r="T7985">
        <v>3</v>
      </c>
      <c r="U7985" t="s">
        <v>32</v>
      </c>
      <c r="V7985" t="s">
        <v>72</v>
      </c>
    </row>
    <row r="7986" spans="1:22" x14ac:dyDescent="0.35">
      <c r="A7986" s="1">
        <v>45416</v>
      </c>
      <c r="B7986" t="s">
        <v>7378</v>
      </c>
      <c r="C7986" t="s">
        <v>84</v>
      </c>
      <c r="D7986" s="1">
        <v>28300</v>
      </c>
      <c r="E7986" t="s">
        <v>71</v>
      </c>
      <c r="F7986">
        <v>251</v>
      </c>
      <c r="G7986" t="s">
        <v>95</v>
      </c>
      <c r="H7986" t="s">
        <v>41</v>
      </c>
      <c r="I7986" t="s">
        <v>27</v>
      </c>
      <c r="J7986">
        <v>47</v>
      </c>
      <c r="K7986" t="s">
        <v>42</v>
      </c>
      <c r="L7986" t="s">
        <v>96</v>
      </c>
      <c r="M7986">
        <v>3</v>
      </c>
      <c r="N7986">
        <v>5</v>
      </c>
      <c r="O7986">
        <v>1255</v>
      </c>
      <c r="P7986">
        <v>753</v>
      </c>
      <c r="Q7986">
        <v>502</v>
      </c>
      <c r="R7986" t="s">
        <v>82</v>
      </c>
      <c r="S7986" t="s">
        <v>69</v>
      </c>
      <c r="T7986">
        <v>6</v>
      </c>
      <c r="U7986" t="s">
        <v>44</v>
      </c>
      <c r="V7986" t="s">
        <v>40</v>
      </c>
    </row>
    <row r="7987" spans="1:22" x14ac:dyDescent="0.35">
      <c r="A7987" s="1">
        <v>45448</v>
      </c>
      <c r="B7987" t="s">
        <v>7379</v>
      </c>
      <c r="C7987" t="s">
        <v>47</v>
      </c>
      <c r="D7987" s="1">
        <v>32771</v>
      </c>
      <c r="E7987" t="s">
        <v>36</v>
      </c>
      <c r="F7987">
        <v>361</v>
      </c>
      <c r="G7987" t="s">
        <v>79</v>
      </c>
      <c r="H7987" t="s">
        <v>26</v>
      </c>
      <c r="I7987" t="s">
        <v>27</v>
      </c>
      <c r="J7987">
        <v>35</v>
      </c>
      <c r="K7987" t="s">
        <v>61</v>
      </c>
      <c r="L7987" t="s">
        <v>81</v>
      </c>
      <c r="M7987">
        <v>7</v>
      </c>
      <c r="N7987">
        <v>9</v>
      </c>
      <c r="O7987">
        <v>3249</v>
      </c>
      <c r="P7987">
        <v>2527</v>
      </c>
      <c r="Q7987">
        <v>722</v>
      </c>
      <c r="R7987" t="s">
        <v>82</v>
      </c>
      <c r="S7987" t="s">
        <v>57</v>
      </c>
      <c r="T7987">
        <v>3</v>
      </c>
      <c r="U7987" t="s">
        <v>32</v>
      </c>
      <c r="V7987" t="s">
        <v>45</v>
      </c>
    </row>
    <row r="7988" spans="1:22" x14ac:dyDescent="0.35">
      <c r="A7988" s="1">
        <v>45326</v>
      </c>
      <c r="B7988" t="s">
        <v>7380</v>
      </c>
      <c r="C7988" t="s">
        <v>54</v>
      </c>
      <c r="D7988" s="1">
        <v>28601</v>
      </c>
      <c r="E7988" t="s">
        <v>71</v>
      </c>
      <c r="F7988">
        <v>400</v>
      </c>
      <c r="G7988" t="s">
        <v>48</v>
      </c>
      <c r="H7988" t="s">
        <v>60</v>
      </c>
      <c r="I7988" t="s">
        <v>27</v>
      </c>
      <c r="J7988">
        <v>46</v>
      </c>
      <c r="K7988" t="s">
        <v>42</v>
      </c>
      <c r="L7988" t="s">
        <v>51</v>
      </c>
      <c r="M7988">
        <v>10</v>
      </c>
      <c r="N7988">
        <v>11</v>
      </c>
      <c r="O7988">
        <v>4400</v>
      </c>
      <c r="P7988">
        <v>4000</v>
      </c>
      <c r="Q7988">
        <v>400</v>
      </c>
      <c r="R7988" t="s">
        <v>30</v>
      </c>
      <c r="S7988" t="s">
        <v>43</v>
      </c>
      <c r="T7988">
        <v>0</v>
      </c>
      <c r="U7988" t="s">
        <v>44</v>
      </c>
      <c r="V7988" t="s">
        <v>33</v>
      </c>
    </row>
    <row r="7989" spans="1:22" x14ac:dyDescent="0.35">
      <c r="A7989" s="1">
        <v>45306</v>
      </c>
      <c r="B7989" t="s">
        <v>7381</v>
      </c>
      <c r="C7989" t="s">
        <v>78</v>
      </c>
      <c r="D7989" s="1">
        <v>35684</v>
      </c>
      <c r="E7989" t="s">
        <v>36</v>
      </c>
      <c r="F7989">
        <v>488</v>
      </c>
      <c r="G7989" t="s">
        <v>67</v>
      </c>
      <c r="H7989" t="s">
        <v>41</v>
      </c>
      <c r="I7989" t="s">
        <v>27</v>
      </c>
      <c r="J7989">
        <v>26</v>
      </c>
      <c r="K7989" t="s">
        <v>50</v>
      </c>
      <c r="L7989" t="s">
        <v>68</v>
      </c>
      <c r="M7989">
        <v>18</v>
      </c>
      <c r="N7989">
        <v>22</v>
      </c>
      <c r="O7989">
        <v>10736</v>
      </c>
      <c r="P7989">
        <v>8784</v>
      </c>
      <c r="Q7989">
        <v>1952</v>
      </c>
      <c r="R7989" t="s">
        <v>30</v>
      </c>
      <c r="S7989" t="s">
        <v>39</v>
      </c>
      <c r="T7989">
        <v>1</v>
      </c>
      <c r="U7989" t="s">
        <v>32</v>
      </c>
      <c r="V7989" t="s">
        <v>70</v>
      </c>
    </row>
    <row r="7990" spans="1:22" x14ac:dyDescent="0.35">
      <c r="A7990" s="1">
        <v>45486</v>
      </c>
      <c r="B7990" t="s">
        <v>7382</v>
      </c>
      <c r="C7990" t="s">
        <v>104</v>
      </c>
      <c r="D7990" s="1">
        <v>23369</v>
      </c>
      <c r="E7990" t="s">
        <v>71</v>
      </c>
      <c r="F7990">
        <v>155</v>
      </c>
      <c r="G7990" t="s">
        <v>95</v>
      </c>
      <c r="H7990" t="s">
        <v>26</v>
      </c>
      <c r="I7990" t="s">
        <v>27</v>
      </c>
      <c r="J7990">
        <v>61</v>
      </c>
      <c r="K7990" t="s">
        <v>28</v>
      </c>
      <c r="L7990" t="s">
        <v>96</v>
      </c>
      <c r="M7990">
        <v>3</v>
      </c>
      <c r="N7990">
        <v>5</v>
      </c>
      <c r="O7990">
        <v>775</v>
      </c>
      <c r="P7990">
        <v>465</v>
      </c>
      <c r="Q7990">
        <v>310</v>
      </c>
      <c r="R7990" t="s">
        <v>82</v>
      </c>
      <c r="S7990" t="s">
        <v>69</v>
      </c>
      <c r="T7990">
        <v>6</v>
      </c>
      <c r="U7990" t="s">
        <v>44</v>
      </c>
      <c r="V7990" t="s">
        <v>90</v>
      </c>
    </row>
    <row r="7991" spans="1:22" x14ac:dyDescent="0.35">
      <c r="A7991" s="1">
        <v>45503</v>
      </c>
      <c r="B7991" t="s">
        <v>7383</v>
      </c>
      <c r="C7991" t="s">
        <v>100</v>
      </c>
      <c r="D7991" s="1">
        <v>30938</v>
      </c>
      <c r="E7991" t="s">
        <v>71</v>
      </c>
      <c r="F7991">
        <v>448</v>
      </c>
      <c r="G7991" t="s">
        <v>59</v>
      </c>
      <c r="H7991" t="s">
        <v>60</v>
      </c>
      <c r="I7991" t="s">
        <v>27</v>
      </c>
      <c r="J7991">
        <v>40</v>
      </c>
      <c r="K7991" t="s">
        <v>61</v>
      </c>
      <c r="L7991" t="s">
        <v>62</v>
      </c>
      <c r="M7991">
        <v>10</v>
      </c>
      <c r="N7991">
        <v>45</v>
      </c>
      <c r="O7991">
        <v>20160</v>
      </c>
      <c r="P7991">
        <v>4480</v>
      </c>
      <c r="Q7991">
        <v>15680</v>
      </c>
      <c r="R7991" t="s">
        <v>30</v>
      </c>
      <c r="S7991" t="s">
        <v>31</v>
      </c>
      <c r="T7991">
        <v>2</v>
      </c>
      <c r="U7991" t="s">
        <v>32</v>
      </c>
      <c r="V7991" t="s">
        <v>90</v>
      </c>
    </row>
    <row r="7992" spans="1:22" x14ac:dyDescent="0.35">
      <c r="A7992" s="1">
        <v>45330</v>
      </c>
      <c r="B7992" t="s">
        <v>7384</v>
      </c>
      <c r="C7992" t="s">
        <v>100</v>
      </c>
      <c r="D7992" s="1">
        <v>38682</v>
      </c>
      <c r="E7992" t="s">
        <v>36</v>
      </c>
      <c r="F7992">
        <v>11</v>
      </c>
      <c r="G7992" t="s">
        <v>85</v>
      </c>
      <c r="H7992" t="s">
        <v>41</v>
      </c>
      <c r="I7992" t="s">
        <v>27</v>
      </c>
      <c r="J7992">
        <v>18</v>
      </c>
      <c r="K7992" t="s">
        <v>50</v>
      </c>
      <c r="L7992" t="s">
        <v>86</v>
      </c>
      <c r="M7992">
        <v>18</v>
      </c>
      <c r="N7992">
        <v>36</v>
      </c>
      <c r="O7992">
        <v>396</v>
      </c>
      <c r="P7992">
        <v>198</v>
      </c>
      <c r="Q7992">
        <v>198</v>
      </c>
      <c r="R7992" t="s">
        <v>30</v>
      </c>
      <c r="S7992" t="s">
        <v>76</v>
      </c>
      <c r="T7992">
        <v>4</v>
      </c>
      <c r="U7992" t="s">
        <v>32</v>
      </c>
      <c r="V7992" t="s">
        <v>33</v>
      </c>
    </row>
    <row r="7993" spans="1:22" x14ac:dyDescent="0.35">
      <c r="A7993" s="1">
        <v>45472</v>
      </c>
      <c r="B7993" t="s">
        <v>7385</v>
      </c>
      <c r="C7993" t="s">
        <v>107</v>
      </c>
      <c r="D7993" s="1">
        <v>27905</v>
      </c>
      <c r="E7993" t="s">
        <v>36</v>
      </c>
      <c r="F7993">
        <v>117</v>
      </c>
      <c r="G7993" t="s">
        <v>48</v>
      </c>
      <c r="H7993" t="s">
        <v>26</v>
      </c>
      <c r="I7993" t="s">
        <v>27</v>
      </c>
      <c r="J7993">
        <v>48</v>
      </c>
      <c r="K7993" t="s">
        <v>42</v>
      </c>
      <c r="L7993" t="s">
        <v>51</v>
      </c>
      <c r="M7993">
        <v>10</v>
      </c>
      <c r="N7993">
        <v>11</v>
      </c>
      <c r="O7993">
        <v>1287</v>
      </c>
      <c r="P7993">
        <v>1170</v>
      </c>
      <c r="Q7993">
        <v>117</v>
      </c>
      <c r="R7993" t="s">
        <v>30</v>
      </c>
      <c r="S7993" t="s">
        <v>69</v>
      </c>
      <c r="T7993">
        <v>6</v>
      </c>
      <c r="U7993" t="s">
        <v>44</v>
      </c>
      <c r="V7993" t="s">
        <v>45</v>
      </c>
    </row>
    <row r="7994" spans="1:22" x14ac:dyDescent="0.35">
      <c r="A7994" s="1">
        <v>45370</v>
      </c>
      <c r="B7994" t="s">
        <v>7386</v>
      </c>
      <c r="C7994" t="s">
        <v>113</v>
      </c>
      <c r="D7994" s="1">
        <v>20780</v>
      </c>
      <c r="E7994" t="s">
        <v>24</v>
      </c>
      <c r="F7994">
        <v>138</v>
      </c>
      <c r="G7994" t="s">
        <v>67</v>
      </c>
      <c r="H7994" t="s">
        <v>60</v>
      </c>
      <c r="I7994" t="s">
        <v>27</v>
      </c>
      <c r="J7994">
        <v>67</v>
      </c>
      <c r="K7994" t="s">
        <v>28</v>
      </c>
      <c r="L7994" t="s">
        <v>68</v>
      </c>
      <c r="M7994">
        <v>18</v>
      </c>
      <c r="N7994">
        <v>22</v>
      </c>
      <c r="O7994">
        <v>3036</v>
      </c>
      <c r="P7994">
        <v>2484</v>
      </c>
      <c r="Q7994">
        <v>552</v>
      </c>
      <c r="R7994" t="s">
        <v>30</v>
      </c>
      <c r="S7994" t="s">
        <v>31</v>
      </c>
      <c r="T7994">
        <v>2</v>
      </c>
      <c r="U7994" t="s">
        <v>32</v>
      </c>
      <c r="V7994" t="s">
        <v>52</v>
      </c>
    </row>
    <row r="7995" spans="1:22" x14ac:dyDescent="0.35">
      <c r="A7995" s="1">
        <v>45375</v>
      </c>
      <c r="B7995" t="s">
        <v>7387</v>
      </c>
      <c r="C7995" t="s">
        <v>54</v>
      </c>
      <c r="D7995" s="1">
        <v>37988</v>
      </c>
      <c r="E7995" t="s">
        <v>71</v>
      </c>
      <c r="F7995">
        <v>277</v>
      </c>
      <c r="G7995" t="s">
        <v>93</v>
      </c>
      <c r="H7995" t="s">
        <v>41</v>
      </c>
      <c r="I7995" t="s">
        <v>27</v>
      </c>
      <c r="J7995">
        <v>20</v>
      </c>
      <c r="K7995" t="s">
        <v>50</v>
      </c>
      <c r="L7995" t="s">
        <v>94</v>
      </c>
      <c r="M7995">
        <v>5</v>
      </c>
      <c r="N7995">
        <v>7</v>
      </c>
      <c r="O7995">
        <v>1939</v>
      </c>
      <c r="P7995">
        <v>1385</v>
      </c>
      <c r="Q7995">
        <v>554</v>
      </c>
      <c r="R7995" t="s">
        <v>82</v>
      </c>
      <c r="S7995" t="s">
        <v>43</v>
      </c>
      <c r="T7995">
        <v>0</v>
      </c>
      <c r="U7995" t="s">
        <v>44</v>
      </c>
      <c r="V7995" t="s">
        <v>52</v>
      </c>
    </row>
    <row r="7996" spans="1:22" x14ac:dyDescent="0.35">
      <c r="A7996" s="1">
        <v>45322</v>
      </c>
      <c r="B7996" t="s">
        <v>7388</v>
      </c>
      <c r="C7996" t="s">
        <v>47</v>
      </c>
      <c r="D7996" s="1">
        <v>32300</v>
      </c>
      <c r="E7996" t="s">
        <v>71</v>
      </c>
      <c r="F7996">
        <v>247</v>
      </c>
      <c r="G7996" t="s">
        <v>93</v>
      </c>
      <c r="H7996" t="s">
        <v>26</v>
      </c>
      <c r="I7996" t="s">
        <v>27</v>
      </c>
      <c r="J7996">
        <v>36</v>
      </c>
      <c r="K7996" t="s">
        <v>61</v>
      </c>
      <c r="L7996" t="s">
        <v>94</v>
      </c>
      <c r="M7996">
        <v>5</v>
      </c>
      <c r="N7996">
        <v>7</v>
      </c>
      <c r="O7996">
        <v>1729</v>
      </c>
      <c r="P7996">
        <v>1235</v>
      </c>
      <c r="Q7996">
        <v>494</v>
      </c>
      <c r="R7996" t="s">
        <v>82</v>
      </c>
      <c r="S7996" t="s">
        <v>57</v>
      </c>
      <c r="T7996">
        <v>3</v>
      </c>
      <c r="U7996" t="s">
        <v>32</v>
      </c>
      <c r="V7996" t="s">
        <v>70</v>
      </c>
    </row>
    <row r="7997" spans="1:22" x14ac:dyDescent="0.35">
      <c r="A7997" s="1">
        <v>45363</v>
      </c>
      <c r="B7997" t="s">
        <v>7389</v>
      </c>
      <c r="C7997" t="s">
        <v>104</v>
      </c>
      <c r="D7997" s="1">
        <v>30294</v>
      </c>
      <c r="E7997" t="s">
        <v>71</v>
      </c>
      <c r="F7997">
        <v>227</v>
      </c>
      <c r="G7997" t="s">
        <v>95</v>
      </c>
      <c r="H7997" t="s">
        <v>60</v>
      </c>
      <c r="I7997" t="s">
        <v>27</v>
      </c>
      <c r="J7997">
        <v>41</v>
      </c>
      <c r="K7997" t="s">
        <v>61</v>
      </c>
      <c r="L7997" t="s">
        <v>96</v>
      </c>
      <c r="M7997">
        <v>3</v>
      </c>
      <c r="N7997">
        <v>5</v>
      </c>
      <c r="O7997">
        <v>1135</v>
      </c>
      <c r="P7997">
        <v>681</v>
      </c>
      <c r="Q7997">
        <v>454</v>
      </c>
      <c r="R7997" t="s">
        <v>82</v>
      </c>
      <c r="S7997" t="s">
        <v>31</v>
      </c>
      <c r="T7997">
        <v>2</v>
      </c>
      <c r="U7997" t="s">
        <v>32</v>
      </c>
      <c r="V7997" t="s">
        <v>52</v>
      </c>
    </row>
    <row r="7998" spans="1:22" x14ac:dyDescent="0.35">
      <c r="A7998" s="1">
        <v>45390</v>
      </c>
      <c r="B7998" t="s">
        <v>7390</v>
      </c>
      <c r="C7998" t="s">
        <v>78</v>
      </c>
      <c r="D7998" s="1">
        <v>26398</v>
      </c>
      <c r="E7998" t="s">
        <v>36</v>
      </c>
      <c r="F7998">
        <v>130</v>
      </c>
      <c r="G7998" t="s">
        <v>95</v>
      </c>
      <c r="H7998" t="s">
        <v>41</v>
      </c>
      <c r="I7998" t="s">
        <v>27</v>
      </c>
      <c r="J7998">
        <v>52</v>
      </c>
      <c r="K7998" t="s">
        <v>42</v>
      </c>
      <c r="L7998" t="s">
        <v>96</v>
      </c>
      <c r="M7998">
        <v>3</v>
      </c>
      <c r="N7998">
        <v>5</v>
      </c>
      <c r="O7998">
        <v>650</v>
      </c>
      <c r="P7998">
        <v>390</v>
      </c>
      <c r="Q7998">
        <v>260</v>
      </c>
      <c r="R7998" t="s">
        <v>82</v>
      </c>
      <c r="S7998" t="s">
        <v>39</v>
      </c>
      <c r="T7998">
        <v>1</v>
      </c>
      <c r="U7998" t="s">
        <v>32</v>
      </c>
      <c r="V7998" t="s">
        <v>72</v>
      </c>
    </row>
    <row r="7999" spans="1:22" x14ac:dyDescent="0.35">
      <c r="A7999" s="1">
        <v>45470</v>
      </c>
      <c r="B7999" t="s">
        <v>7391</v>
      </c>
      <c r="C7999" t="s">
        <v>107</v>
      </c>
      <c r="D7999" s="1">
        <v>26407</v>
      </c>
      <c r="E7999" t="s">
        <v>24</v>
      </c>
      <c r="F7999">
        <v>476</v>
      </c>
      <c r="G7999" t="s">
        <v>79</v>
      </c>
      <c r="H7999" t="s">
        <v>26</v>
      </c>
      <c r="I7999" t="s">
        <v>27</v>
      </c>
      <c r="J7999">
        <v>52</v>
      </c>
      <c r="K7999" t="s">
        <v>42</v>
      </c>
      <c r="L7999" t="s">
        <v>81</v>
      </c>
      <c r="M7999">
        <v>7</v>
      </c>
      <c r="N7999">
        <v>9</v>
      </c>
      <c r="O7999">
        <v>4284</v>
      </c>
      <c r="P7999">
        <v>3332</v>
      </c>
      <c r="Q7999">
        <v>952</v>
      </c>
      <c r="R7999" t="s">
        <v>82</v>
      </c>
      <c r="S7999" t="s">
        <v>76</v>
      </c>
      <c r="T7999">
        <v>4</v>
      </c>
      <c r="U7999" t="s">
        <v>32</v>
      </c>
      <c r="V7999" t="s">
        <v>45</v>
      </c>
    </row>
    <row r="8000" spans="1:22" x14ac:dyDescent="0.35">
      <c r="A8000" s="1">
        <v>45461</v>
      </c>
      <c r="B8000" t="s">
        <v>7392</v>
      </c>
      <c r="C8000" t="s">
        <v>23</v>
      </c>
      <c r="D8000" s="1">
        <v>28082</v>
      </c>
      <c r="E8000" t="s">
        <v>24</v>
      </c>
      <c r="F8000">
        <v>491</v>
      </c>
      <c r="G8000" t="s">
        <v>95</v>
      </c>
      <c r="H8000" t="s">
        <v>60</v>
      </c>
      <c r="I8000" t="s">
        <v>27</v>
      </c>
      <c r="J8000">
        <v>48</v>
      </c>
      <c r="K8000" t="s">
        <v>42</v>
      </c>
      <c r="L8000" t="s">
        <v>96</v>
      </c>
      <c r="M8000">
        <v>3</v>
      </c>
      <c r="N8000">
        <v>5</v>
      </c>
      <c r="O8000">
        <v>2455</v>
      </c>
      <c r="P8000">
        <v>1473</v>
      </c>
      <c r="Q8000">
        <v>982</v>
      </c>
      <c r="R8000" t="s">
        <v>82</v>
      </c>
      <c r="S8000" t="s">
        <v>31</v>
      </c>
      <c r="T8000">
        <v>2</v>
      </c>
      <c r="U8000" t="s">
        <v>32</v>
      </c>
      <c r="V8000" t="s">
        <v>45</v>
      </c>
    </row>
    <row r="8001" spans="1:22" x14ac:dyDescent="0.35">
      <c r="A8001" s="1">
        <v>45341</v>
      </c>
      <c r="B8001" t="s">
        <v>7393</v>
      </c>
      <c r="C8001" t="s">
        <v>100</v>
      </c>
      <c r="D8001" s="1">
        <v>26871</v>
      </c>
      <c r="E8001" t="s">
        <v>98</v>
      </c>
      <c r="F8001">
        <v>386</v>
      </c>
      <c r="G8001" t="s">
        <v>73</v>
      </c>
      <c r="H8001" t="s">
        <v>41</v>
      </c>
      <c r="I8001" t="s">
        <v>27</v>
      </c>
      <c r="J8001">
        <v>51</v>
      </c>
      <c r="K8001" t="s">
        <v>42</v>
      </c>
      <c r="L8001" t="s">
        <v>75</v>
      </c>
      <c r="M8001">
        <v>14</v>
      </c>
      <c r="N8001">
        <v>28</v>
      </c>
      <c r="O8001">
        <v>10808</v>
      </c>
      <c r="P8001">
        <v>5404</v>
      </c>
      <c r="Q8001">
        <v>5404</v>
      </c>
      <c r="R8001" t="s">
        <v>30</v>
      </c>
      <c r="S8001" t="s">
        <v>39</v>
      </c>
      <c r="T8001">
        <v>1</v>
      </c>
      <c r="U8001" t="s">
        <v>32</v>
      </c>
      <c r="V8001" t="s">
        <v>33</v>
      </c>
    </row>
    <row r="8002" spans="1:22" x14ac:dyDescent="0.35">
      <c r="A8002" s="1">
        <v>45444</v>
      </c>
      <c r="B8002" t="s">
        <v>7394</v>
      </c>
      <c r="C8002" t="s">
        <v>104</v>
      </c>
      <c r="D8002" s="1">
        <v>38356</v>
      </c>
      <c r="E8002" t="s">
        <v>98</v>
      </c>
      <c r="F8002">
        <v>48</v>
      </c>
      <c r="G8002" t="s">
        <v>59</v>
      </c>
      <c r="H8002" t="s">
        <v>26</v>
      </c>
      <c r="I8002" t="s">
        <v>27</v>
      </c>
      <c r="J8002">
        <v>19</v>
      </c>
      <c r="K8002" t="s">
        <v>50</v>
      </c>
      <c r="L8002" t="s">
        <v>62</v>
      </c>
      <c r="M8002">
        <v>10</v>
      </c>
      <c r="N8002">
        <v>45</v>
      </c>
      <c r="O8002">
        <v>2160</v>
      </c>
      <c r="P8002">
        <v>480</v>
      </c>
      <c r="Q8002">
        <v>1680</v>
      </c>
      <c r="R8002" t="s">
        <v>30</v>
      </c>
      <c r="S8002" t="s">
        <v>69</v>
      </c>
      <c r="T8002">
        <v>6</v>
      </c>
      <c r="U8002" t="s">
        <v>44</v>
      </c>
      <c r="V8002" t="s">
        <v>45</v>
      </c>
    </row>
    <row r="8003" spans="1:22" x14ac:dyDescent="0.35">
      <c r="A8003" s="1">
        <v>45411</v>
      </c>
      <c r="B8003" t="s">
        <v>7395</v>
      </c>
      <c r="C8003" t="s">
        <v>35</v>
      </c>
      <c r="D8003" s="1">
        <v>19032</v>
      </c>
      <c r="E8003" t="s">
        <v>24</v>
      </c>
      <c r="F8003">
        <v>38</v>
      </c>
      <c r="G8003" t="s">
        <v>73</v>
      </c>
      <c r="H8003" t="s">
        <v>60</v>
      </c>
      <c r="I8003" t="s">
        <v>27</v>
      </c>
      <c r="J8003">
        <v>72</v>
      </c>
      <c r="K8003" t="s">
        <v>28</v>
      </c>
      <c r="L8003" t="s">
        <v>75</v>
      </c>
      <c r="M8003">
        <v>14</v>
      </c>
      <c r="N8003">
        <v>28</v>
      </c>
      <c r="O8003">
        <v>1064</v>
      </c>
      <c r="P8003">
        <v>532</v>
      </c>
      <c r="Q8003">
        <v>532</v>
      </c>
      <c r="R8003" t="s">
        <v>30</v>
      </c>
      <c r="S8003" t="s">
        <v>39</v>
      </c>
      <c r="T8003">
        <v>1</v>
      </c>
      <c r="U8003" t="s">
        <v>32</v>
      </c>
      <c r="V8003" t="s">
        <v>72</v>
      </c>
    </row>
    <row r="8004" spans="1:22" x14ac:dyDescent="0.35">
      <c r="A8004" s="1">
        <v>45450</v>
      </c>
      <c r="B8004" t="s">
        <v>7396</v>
      </c>
      <c r="C8004" t="s">
        <v>23</v>
      </c>
      <c r="D8004" s="1">
        <v>20249</v>
      </c>
      <c r="E8004" t="s">
        <v>71</v>
      </c>
      <c r="F8004">
        <v>13</v>
      </c>
      <c r="G8004" t="s">
        <v>85</v>
      </c>
      <c r="H8004" t="s">
        <v>41</v>
      </c>
      <c r="I8004" t="s">
        <v>27</v>
      </c>
      <c r="J8004">
        <v>69</v>
      </c>
      <c r="K8004" t="s">
        <v>28</v>
      </c>
      <c r="L8004" t="s">
        <v>86</v>
      </c>
      <c r="M8004">
        <v>18</v>
      </c>
      <c r="N8004">
        <v>36</v>
      </c>
      <c r="O8004">
        <v>468</v>
      </c>
      <c r="P8004">
        <v>234</v>
      </c>
      <c r="Q8004">
        <v>234</v>
      </c>
      <c r="R8004" t="s">
        <v>30</v>
      </c>
      <c r="S8004" t="s">
        <v>63</v>
      </c>
      <c r="T8004">
        <v>5</v>
      </c>
      <c r="U8004" t="s">
        <v>32</v>
      </c>
      <c r="V8004" t="s">
        <v>45</v>
      </c>
    </row>
    <row r="8005" spans="1:22" x14ac:dyDescent="0.35">
      <c r="A8005" s="1">
        <v>45397</v>
      </c>
      <c r="B8005" t="s">
        <v>7397</v>
      </c>
      <c r="C8005" t="s">
        <v>54</v>
      </c>
      <c r="D8005" s="1">
        <v>20489</v>
      </c>
      <c r="E8005" t="s">
        <v>36</v>
      </c>
      <c r="F8005">
        <v>101</v>
      </c>
      <c r="G8005" t="s">
        <v>73</v>
      </c>
      <c r="H8005" t="s">
        <v>26</v>
      </c>
      <c r="I8005" t="s">
        <v>27</v>
      </c>
      <c r="J8005">
        <v>68</v>
      </c>
      <c r="K8005" t="s">
        <v>28</v>
      </c>
      <c r="L8005" t="s">
        <v>75</v>
      </c>
      <c r="M8005">
        <v>14</v>
      </c>
      <c r="N8005">
        <v>28</v>
      </c>
      <c r="O8005">
        <v>2828</v>
      </c>
      <c r="P8005">
        <v>1414</v>
      </c>
      <c r="Q8005">
        <v>1414</v>
      </c>
      <c r="R8005" t="s">
        <v>30</v>
      </c>
      <c r="S8005" t="s">
        <v>39</v>
      </c>
      <c r="T8005">
        <v>1</v>
      </c>
      <c r="U8005" t="s">
        <v>32</v>
      </c>
      <c r="V8005" t="s">
        <v>72</v>
      </c>
    </row>
    <row r="8006" spans="1:22" x14ac:dyDescent="0.35">
      <c r="A8006" s="1">
        <v>45398</v>
      </c>
      <c r="B8006" t="s">
        <v>7398</v>
      </c>
      <c r="C8006" t="s">
        <v>78</v>
      </c>
      <c r="D8006" s="1">
        <v>32858</v>
      </c>
      <c r="E8006" t="s">
        <v>98</v>
      </c>
      <c r="F8006">
        <v>391</v>
      </c>
      <c r="G8006" t="s">
        <v>95</v>
      </c>
      <c r="H8006" t="s">
        <v>60</v>
      </c>
      <c r="I8006" t="s">
        <v>27</v>
      </c>
      <c r="J8006">
        <v>34</v>
      </c>
      <c r="K8006" t="s">
        <v>61</v>
      </c>
      <c r="L8006" t="s">
        <v>96</v>
      </c>
      <c r="M8006">
        <v>3</v>
      </c>
      <c r="N8006">
        <v>5</v>
      </c>
      <c r="O8006">
        <v>1955</v>
      </c>
      <c r="P8006">
        <v>1173</v>
      </c>
      <c r="Q8006">
        <v>782</v>
      </c>
      <c r="R8006" t="s">
        <v>82</v>
      </c>
      <c r="S8006" t="s">
        <v>31</v>
      </c>
      <c r="T8006">
        <v>2</v>
      </c>
      <c r="U8006" t="s">
        <v>32</v>
      </c>
      <c r="V8006" t="s">
        <v>72</v>
      </c>
    </row>
    <row r="8007" spans="1:22" x14ac:dyDescent="0.35">
      <c r="A8007" s="1">
        <v>45316</v>
      </c>
      <c r="B8007" t="s">
        <v>7399</v>
      </c>
      <c r="C8007" t="s">
        <v>84</v>
      </c>
      <c r="D8007" s="1">
        <v>32433</v>
      </c>
      <c r="E8007" t="s">
        <v>98</v>
      </c>
      <c r="F8007">
        <v>363</v>
      </c>
      <c r="G8007" t="s">
        <v>95</v>
      </c>
      <c r="H8007" t="s">
        <v>41</v>
      </c>
      <c r="I8007" t="s">
        <v>27</v>
      </c>
      <c r="J8007">
        <v>35</v>
      </c>
      <c r="K8007" t="s">
        <v>61</v>
      </c>
      <c r="L8007" t="s">
        <v>96</v>
      </c>
      <c r="M8007">
        <v>3</v>
      </c>
      <c r="N8007">
        <v>5</v>
      </c>
      <c r="O8007">
        <v>1815</v>
      </c>
      <c r="P8007">
        <v>1089</v>
      </c>
      <c r="Q8007">
        <v>726</v>
      </c>
      <c r="R8007" t="s">
        <v>82</v>
      </c>
      <c r="S8007" t="s">
        <v>76</v>
      </c>
      <c r="T8007">
        <v>4</v>
      </c>
      <c r="U8007" t="s">
        <v>32</v>
      </c>
      <c r="V8007" t="s">
        <v>70</v>
      </c>
    </row>
    <row r="8008" spans="1:22" x14ac:dyDescent="0.35">
      <c r="A8008" s="1">
        <v>45445</v>
      </c>
      <c r="B8008" t="s">
        <v>1682</v>
      </c>
      <c r="C8008" t="s">
        <v>35</v>
      </c>
      <c r="D8008" s="1">
        <v>32786</v>
      </c>
      <c r="E8008" t="s">
        <v>71</v>
      </c>
      <c r="F8008">
        <v>188</v>
      </c>
      <c r="G8008" t="s">
        <v>93</v>
      </c>
      <c r="H8008" t="s">
        <v>26</v>
      </c>
      <c r="I8008" t="s">
        <v>38</v>
      </c>
      <c r="J8008">
        <v>35</v>
      </c>
      <c r="K8008" t="s">
        <v>61</v>
      </c>
      <c r="L8008" t="s">
        <v>94</v>
      </c>
      <c r="M8008">
        <v>5</v>
      </c>
      <c r="N8008">
        <v>7</v>
      </c>
      <c r="O8008">
        <v>1316</v>
      </c>
      <c r="P8008">
        <v>940</v>
      </c>
      <c r="Q8008">
        <v>376</v>
      </c>
      <c r="R8008" t="s">
        <v>82</v>
      </c>
      <c r="S8008" t="s">
        <v>43</v>
      </c>
      <c r="T8008">
        <v>0</v>
      </c>
      <c r="U8008" t="s">
        <v>44</v>
      </c>
      <c r="V8008" t="s">
        <v>45</v>
      </c>
    </row>
    <row r="8009" spans="1:22" x14ac:dyDescent="0.35">
      <c r="A8009" s="1">
        <v>45359</v>
      </c>
      <c r="B8009" t="s">
        <v>7400</v>
      </c>
      <c r="C8009" t="s">
        <v>23</v>
      </c>
      <c r="D8009" s="1">
        <v>26628</v>
      </c>
      <c r="E8009" t="s">
        <v>36</v>
      </c>
      <c r="F8009">
        <v>285</v>
      </c>
      <c r="G8009" t="s">
        <v>73</v>
      </c>
      <c r="H8009" t="s">
        <v>60</v>
      </c>
      <c r="I8009" t="s">
        <v>27</v>
      </c>
      <c r="J8009">
        <v>51</v>
      </c>
      <c r="K8009" t="s">
        <v>42</v>
      </c>
      <c r="L8009" t="s">
        <v>75</v>
      </c>
      <c r="M8009">
        <v>14</v>
      </c>
      <c r="N8009">
        <v>28</v>
      </c>
      <c r="O8009">
        <v>7980</v>
      </c>
      <c r="P8009">
        <v>3990</v>
      </c>
      <c r="Q8009">
        <v>3990</v>
      </c>
      <c r="R8009" t="s">
        <v>30</v>
      </c>
      <c r="S8009" t="s">
        <v>63</v>
      </c>
      <c r="T8009">
        <v>5</v>
      </c>
      <c r="U8009" t="s">
        <v>32</v>
      </c>
      <c r="V8009" t="s">
        <v>52</v>
      </c>
    </row>
    <row r="8010" spans="1:22" x14ac:dyDescent="0.35">
      <c r="A8010" s="1">
        <v>45314</v>
      </c>
      <c r="B8010" t="s">
        <v>7401</v>
      </c>
      <c r="C8010" t="s">
        <v>78</v>
      </c>
      <c r="D8010" s="1">
        <v>24572</v>
      </c>
      <c r="E8010" t="s">
        <v>24</v>
      </c>
      <c r="F8010">
        <v>118</v>
      </c>
      <c r="G8010" t="s">
        <v>95</v>
      </c>
      <c r="H8010" t="s">
        <v>41</v>
      </c>
      <c r="I8010" t="s">
        <v>27</v>
      </c>
      <c r="J8010">
        <v>57</v>
      </c>
      <c r="K8010" t="s">
        <v>42</v>
      </c>
      <c r="L8010" t="s">
        <v>96</v>
      </c>
      <c r="M8010">
        <v>3</v>
      </c>
      <c r="N8010">
        <v>5</v>
      </c>
      <c r="O8010">
        <v>590</v>
      </c>
      <c r="P8010">
        <v>354</v>
      </c>
      <c r="Q8010">
        <v>236</v>
      </c>
      <c r="R8010" t="s">
        <v>82</v>
      </c>
      <c r="S8010" t="s">
        <v>31</v>
      </c>
      <c r="T8010">
        <v>2</v>
      </c>
      <c r="U8010" t="s">
        <v>32</v>
      </c>
      <c r="V8010" t="s">
        <v>70</v>
      </c>
    </row>
    <row r="8011" spans="1:22" x14ac:dyDescent="0.35">
      <c r="A8011" s="1">
        <v>45393</v>
      </c>
      <c r="B8011" t="s">
        <v>7402</v>
      </c>
      <c r="C8011" t="s">
        <v>113</v>
      </c>
      <c r="D8011" s="1">
        <v>25176</v>
      </c>
      <c r="E8011" t="s">
        <v>98</v>
      </c>
      <c r="F8011">
        <v>459</v>
      </c>
      <c r="G8011" t="s">
        <v>59</v>
      </c>
      <c r="H8011" t="s">
        <v>26</v>
      </c>
      <c r="I8011" t="s">
        <v>27</v>
      </c>
      <c r="J8011">
        <v>55</v>
      </c>
      <c r="K8011" t="s">
        <v>42</v>
      </c>
      <c r="L8011" t="s">
        <v>62</v>
      </c>
      <c r="M8011">
        <v>10</v>
      </c>
      <c r="N8011">
        <v>45</v>
      </c>
      <c r="O8011">
        <v>20655</v>
      </c>
      <c r="P8011">
        <v>4590</v>
      </c>
      <c r="Q8011">
        <v>16065</v>
      </c>
      <c r="R8011" t="s">
        <v>30</v>
      </c>
      <c r="S8011" t="s">
        <v>76</v>
      </c>
      <c r="T8011">
        <v>4</v>
      </c>
      <c r="U8011" t="s">
        <v>32</v>
      </c>
      <c r="V8011" t="s">
        <v>72</v>
      </c>
    </row>
    <row r="8012" spans="1:22" x14ac:dyDescent="0.35">
      <c r="A8012" s="1">
        <v>45461</v>
      </c>
      <c r="B8012" t="s">
        <v>7403</v>
      </c>
      <c r="C8012" t="s">
        <v>84</v>
      </c>
      <c r="D8012" s="1">
        <v>38397</v>
      </c>
      <c r="E8012" t="s">
        <v>36</v>
      </c>
      <c r="F8012">
        <v>497</v>
      </c>
      <c r="G8012" t="s">
        <v>79</v>
      </c>
      <c r="H8012" t="s">
        <v>60</v>
      </c>
      <c r="I8012" t="s">
        <v>27</v>
      </c>
      <c r="J8012">
        <v>19</v>
      </c>
      <c r="K8012" t="s">
        <v>50</v>
      </c>
      <c r="L8012" t="s">
        <v>81</v>
      </c>
      <c r="M8012">
        <v>7</v>
      </c>
      <c r="N8012">
        <v>9</v>
      </c>
      <c r="O8012">
        <v>4473</v>
      </c>
      <c r="P8012">
        <v>3479</v>
      </c>
      <c r="Q8012">
        <v>994</v>
      </c>
      <c r="R8012" t="s">
        <v>82</v>
      </c>
      <c r="S8012" t="s">
        <v>31</v>
      </c>
      <c r="T8012">
        <v>2</v>
      </c>
      <c r="U8012" t="s">
        <v>32</v>
      </c>
      <c r="V8012" t="s">
        <v>45</v>
      </c>
    </row>
    <row r="8013" spans="1:22" x14ac:dyDescent="0.35">
      <c r="A8013" s="1">
        <v>45475</v>
      </c>
      <c r="B8013" t="s">
        <v>66</v>
      </c>
      <c r="C8013" t="s">
        <v>47</v>
      </c>
      <c r="D8013" s="1">
        <v>37502</v>
      </c>
      <c r="E8013" t="s">
        <v>36</v>
      </c>
      <c r="F8013">
        <v>240</v>
      </c>
      <c r="G8013" t="s">
        <v>59</v>
      </c>
      <c r="H8013" t="s">
        <v>41</v>
      </c>
      <c r="I8013" t="s">
        <v>27</v>
      </c>
      <c r="J8013">
        <v>22</v>
      </c>
      <c r="K8013" t="s">
        <v>50</v>
      </c>
      <c r="L8013" t="s">
        <v>62</v>
      </c>
      <c r="M8013">
        <v>10</v>
      </c>
      <c r="N8013">
        <v>45</v>
      </c>
      <c r="O8013">
        <v>10800</v>
      </c>
      <c r="P8013">
        <v>2400</v>
      </c>
      <c r="Q8013">
        <v>8400</v>
      </c>
      <c r="R8013" t="s">
        <v>30</v>
      </c>
      <c r="S8013" t="s">
        <v>31</v>
      </c>
      <c r="T8013">
        <v>2</v>
      </c>
      <c r="U8013" t="s">
        <v>32</v>
      </c>
      <c r="V8013" t="s">
        <v>90</v>
      </c>
    </row>
    <row r="8014" spans="1:22" x14ac:dyDescent="0.35">
      <c r="A8014" s="1">
        <v>45388</v>
      </c>
      <c r="B8014" t="s">
        <v>66</v>
      </c>
      <c r="C8014" t="s">
        <v>47</v>
      </c>
      <c r="D8014" s="1">
        <v>31913</v>
      </c>
      <c r="E8014" t="s">
        <v>71</v>
      </c>
      <c r="F8014">
        <v>46</v>
      </c>
      <c r="G8014" t="s">
        <v>67</v>
      </c>
      <c r="H8014" t="s">
        <v>26</v>
      </c>
      <c r="I8014" t="s">
        <v>27</v>
      </c>
      <c r="J8014">
        <v>37</v>
      </c>
      <c r="K8014" t="s">
        <v>61</v>
      </c>
      <c r="L8014" t="s">
        <v>68</v>
      </c>
      <c r="M8014">
        <v>18</v>
      </c>
      <c r="N8014">
        <v>22</v>
      </c>
      <c r="O8014">
        <v>1012</v>
      </c>
      <c r="P8014">
        <v>828</v>
      </c>
      <c r="Q8014">
        <v>184</v>
      </c>
      <c r="R8014" t="s">
        <v>30</v>
      </c>
      <c r="S8014" t="s">
        <v>69</v>
      </c>
      <c r="T8014">
        <v>6</v>
      </c>
      <c r="U8014" t="s">
        <v>44</v>
      </c>
      <c r="V8014" t="s">
        <v>72</v>
      </c>
    </row>
    <row r="8015" spans="1:22" x14ac:dyDescent="0.35">
      <c r="A8015" s="1">
        <v>45382</v>
      </c>
      <c r="B8015" t="s">
        <v>66</v>
      </c>
      <c r="C8015" t="s">
        <v>47</v>
      </c>
      <c r="D8015" s="1">
        <v>27538</v>
      </c>
      <c r="E8015" t="s">
        <v>36</v>
      </c>
      <c r="F8015">
        <v>60</v>
      </c>
      <c r="G8015" t="s">
        <v>73</v>
      </c>
      <c r="H8015" t="s">
        <v>60</v>
      </c>
      <c r="I8015" t="s">
        <v>27</v>
      </c>
      <c r="J8015">
        <v>49</v>
      </c>
      <c r="K8015" t="s">
        <v>42</v>
      </c>
      <c r="L8015" t="s">
        <v>75</v>
      </c>
      <c r="M8015">
        <v>14</v>
      </c>
      <c r="N8015">
        <v>28</v>
      </c>
      <c r="O8015">
        <v>1680</v>
      </c>
      <c r="P8015">
        <v>840</v>
      </c>
      <c r="Q8015">
        <v>840</v>
      </c>
      <c r="R8015" t="s">
        <v>30</v>
      </c>
      <c r="S8015" t="s">
        <v>43</v>
      </c>
      <c r="T8015">
        <v>0</v>
      </c>
      <c r="U8015" t="s">
        <v>44</v>
      </c>
      <c r="V8015" t="s">
        <v>52</v>
      </c>
    </row>
    <row r="8016" spans="1:22" x14ac:dyDescent="0.35">
      <c r="A8016" s="1">
        <v>45408</v>
      </c>
      <c r="B8016" t="s">
        <v>66</v>
      </c>
      <c r="C8016" t="s">
        <v>47</v>
      </c>
      <c r="D8016" s="1">
        <v>20477</v>
      </c>
      <c r="E8016" t="s">
        <v>36</v>
      </c>
      <c r="F8016">
        <v>405</v>
      </c>
      <c r="G8016" t="s">
        <v>85</v>
      </c>
      <c r="H8016" t="s">
        <v>41</v>
      </c>
      <c r="I8016" t="s">
        <v>27</v>
      </c>
      <c r="J8016">
        <v>68</v>
      </c>
      <c r="K8016" t="s">
        <v>28</v>
      </c>
      <c r="L8016" t="s">
        <v>86</v>
      </c>
      <c r="M8016">
        <v>18</v>
      </c>
      <c r="N8016">
        <v>36</v>
      </c>
      <c r="O8016">
        <v>14580</v>
      </c>
      <c r="P8016">
        <v>7290</v>
      </c>
      <c r="Q8016">
        <v>7290</v>
      </c>
      <c r="R8016" t="s">
        <v>30</v>
      </c>
      <c r="S8016" t="s">
        <v>63</v>
      </c>
      <c r="T8016">
        <v>5</v>
      </c>
      <c r="U8016" t="s">
        <v>32</v>
      </c>
      <c r="V8016" t="s">
        <v>72</v>
      </c>
    </row>
    <row r="8017" spans="1:22" x14ac:dyDescent="0.35">
      <c r="A8017" s="1">
        <v>45453</v>
      </c>
      <c r="B8017" t="s">
        <v>66</v>
      </c>
      <c r="C8017" t="s">
        <v>47</v>
      </c>
      <c r="D8017" s="1">
        <v>29621</v>
      </c>
      <c r="E8017" t="s">
        <v>24</v>
      </c>
      <c r="F8017">
        <v>128</v>
      </c>
      <c r="G8017" t="s">
        <v>79</v>
      </c>
      <c r="H8017" t="s">
        <v>26</v>
      </c>
      <c r="I8017" t="s">
        <v>27</v>
      </c>
      <c r="J8017">
        <v>43</v>
      </c>
      <c r="K8017" t="s">
        <v>61</v>
      </c>
      <c r="L8017" t="s">
        <v>81</v>
      </c>
      <c r="M8017">
        <v>7</v>
      </c>
      <c r="N8017">
        <v>9</v>
      </c>
      <c r="O8017">
        <v>1152</v>
      </c>
      <c r="P8017">
        <v>896</v>
      </c>
      <c r="Q8017">
        <v>256</v>
      </c>
      <c r="R8017" t="s">
        <v>82</v>
      </c>
      <c r="S8017" t="s">
        <v>39</v>
      </c>
      <c r="T8017">
        <v>1</v>
      </c>
      <c r="U8017" t="s">
        <v>32</v>
      </c>
      <c r="V8017" t="s">
        <v>45</v>
      </c>
    </row>
    <row r="8018" spans="1:22" x14ac:dyDescent="0.35">
      <c r="A8018" s="1">
        <v>45344</v>
      </c>
      <c r="B8018" t="s">
        <v>7404</v>
      </c>
      <c r="C8018" t="s">
        <v>47</v>
      </c>
      <c r="D8018" s="1">
        <v>29615</v>
      </c>
      <c r="E8018" t="s">
        <v>71</v>
      </c>
      <c r="F8018">
        <v>90</v>
      </c>
      <c r="G8018" t="s">
        <v>85</v>
      </c>
      <c r="H8018" t="s">
        <v>60</v>
      </c>
      <c r="I8018" t="s">
        <v>27</v>
      </c>
      <c r="J8018">
        <v>43</v>
      </c>
      <c r="K8018" t="s">
        <v>61</v>
      </c>
      <c r="L8018" t="s">
        <v>86</v>
      </c>
      <c r="M8018">
        <v>18</v>
      </c>
      <c r="N8018">
        <v>36</v>
      </c>
      <c r="O8018">
        <v>3240</v>
      </c>
      <c r="P8018">
        <v>1620</v>
      </c>
      <c r="Q8018">
        <v>1620</v>
      </c>
      <c r="R8018" t="s">
        <v>30</v>
      </c>
      <c r="S8018" t="s">
        <v>76</v>
      </c>
      <c r="T8018">
        <v>4</v>
      </c>
      <c r="U8018" t="s">
        <v>32</v>
      </c>
      <c r="V8018" t="s">
        <v>33</v>
      </c>
    </row>
    <row r="8019" spans="1:22" x14ac:dyDescent="0.35">
      <c r="A8019" s="1">
        <v>45382</v>
      </c>
      <c r="B8019" t="s">
        <v>7405</v>
      </c>
      <c r="C8019" t="s">
        <v>54</v>
      </c>
      <c r="D8019" s="1">
        <v>20298</v>
      </c>
      <c r="E8019" t="s">
        <v>71</v>
      </c>
      <c r="F8019">
        <v>76</v>
      </c>
      <c r="G8019" t="s">
        <v>67</v>
      </c>
      <c r="H8019" t="s">
        <v>41</v>
      </c>
      <c r="I8019" t="s">
        <v>27</v>
      </c>
      <c r="J8019">
        <v>69</v>
      </c>
      <c r="K8019" t="s">
        <v>28</v>
      </c>
      <c r="L8019" t="s">
        <v>68</v>
      </c>
      <c r="M8019">
        <v>18</v>
      </c>
      <c r="N8019">
        <v>22</v>
      </c>
      <c r="O8019">
        <v>1672</v>
      </c>
      <c r="P8019">
        <v>1368</v>
      </c>
      <c r="Q8019">
        <v>304</v>
      </c>
      <c r="R8019" t="s">
        <v>30</v>
      </c>
      <c r="S8019" t="s">
        <v>43</v>
      </c>
      <c r="T8019">
        <v>0</v>
      </c>
      <c r="U8019" t="s">
        <v>44</v>
      </c>
      <c r="V8019" t="s">
        <v>52</v>
      </c>
    </row>
    <row r="8020" spans="1:22" x14ac:dyDescent="0.35">
      <c r="A8020" s="1">
        <v>45332</v>
      </c>
      <c r="B8020" t="s">
        <v>7406</v>
      </c>
      <c r="C8020" t="s">
        <v>78</v>
      </c>
      <c r="D8020" s="1">
        <v>24161</v>
      </c>
      <c r="E8020" t="s">
        <v>71</v>
      </c>
      <c r="F8020">
        <v>491</v>
      </c>
      <c r="G8020" t="s">
        <v>59</v>
      </c>
      <c r="H8020" t="s">
        <v>26</v>
      </c>
      <c r="I8020" t="s">
        <v>27</v>
      </c>
      <c r="J8020">
        <v>58</v>
      </c>
      <c r="K8020" t="s">
        <v>42</v>
      </c>
      <c r="L8020" t="s">
        <v>62</v>
      </c>
      <c r="M8020">
        <v>10</v>
      </c>
      <c r="N8020">
        <v>45</v>
      </c>
      <c r="O8020">
        <v>22095</v>
      </c>
      <c r="P8020">
        <v>4910</v>
      </c>
      <c r="Q8020">
        <v>17185</v>
      </c>
      <c r="R8020" t="s">
        <v>30</v>
      </c>
      <c r="S8020" t="s">
        <v>69</v>
      </c>
      <c r="T8020">
        <v>6</v>
      </c>
      <c r="U8020" t="s">
        <v>44</v>
      </c>
      <c r="V8020" t="s">
        <v>33</v>
      </c>
    </row>
    <row r="8021" spans="1:22" x14ac:dyDescent="0.35">
      <c r="A8021" s="1">
        <v>45434</v>
      </c>
      <c r="B8021" t="s">
        <v>66</v>
      </c>
      <c r="C8021" t="s">
        <v>47</v>
      </c>
      <c r="D8021" s="1">
        <v>17540</v>
      </c>
      <c r="E8021" t="s">
        <v>98</v>
      </c>
      <c r="F8021">
        <v>39</v>
      </c>
      <c r="G8021" t="s">
        <v>67</v>
      </c>
      <c r="H8021" t="s">
        <v>60</v>
      </c>
      <c r="I8021" t="s">
        <v>27</v>
      </c>
      <c r="J8021">
        <v>76</v>
      </c>
      <c r="K8021" t="s">
        <v>56</v>
      </c>
      <c r="L8021" t="s">
        <v>68</v>
      </c>
      <c r="M8021">
        <v>18</v>
      </c>
      <c r="N8021">
        <v>22</v>
      </c>
      <c r="O8021">
        <v>858</v>
      </c>
      <c r="P8021">
        <v>702</v>
      </c>
      <c r="Q8021">
        <v>156</v>
      </c>
      <c r="R8021" t="s">
        <v>30</v>
      </c>
      <c r="S8021" t="s">
        <v>57</v>
      </c>
      <c r="T8021">
        <v>3</v>
      </c>
      <c r="U8021" t="s">
        <v>32</v>
      </c>
      <c r="V8021" t="s">
        <v>40</v>
      </c>
    </row>
    <row r="8022" spans="1:22" x14ac:dyDescent="0.35">
      <c r="A8022" s="1">
        <v>45369</v>
      </c>
      <c r="B8022" t="s">
        <v>66</v>
      </c>
      <c r="C8022" t="s">
        <v>47</v>
      </c>
      <c r="D8022" s="1">
        <v>29101</v>
      </c>
      <c r="E8022" t="s">
        <v>71</v>
      </c>
      <c r="F8022">
        <v>370</v>
      </c>
      <c r="G8022" t="s">
        <v>73</v>
      </c>
      <c r="H8022" t="s">
        <v>41</v>
      </c>
      <c r="I8022" t="s">
        <v>27</v>
      </c>
      <c r="J8022">
        <v>45</v>
      </c>
      <c r="K8022" t="s">
        <v>42</v>
      </c>
      <c r="L8022" t="s">
        <v>75</v>
      </c>
      <c r="M8022">
        <v>14</v>
      </c>
      <c r="N8022">
        <v>28</v>
      </c>
      <c r="O8022">
        <v>10360</v>
      </c>
      <c r="P8022">
        <v>5180</v>
      </c>
      <c r="Q8022">
        <v>5180</v>
      </c>
      <c r="R8022" t="s">
        <v>30</v>
      </c>
      <c r="S8022" t="s">
        <v>39</v>
      </c>
      <c r="T8022">
        <v>1</v>
      </c>
      <c r="U8022" t="s">
        <v>32</v>
      </c>
      <c r="V8022" t="s">
        <v>52</v>
      </c>
    </row>
    <row r="8023" spans="1:22" x14ac:dyDescent="0.35">
      <c r="A8023" s="1">
        <v>45465</v>
      </c>
      <c r="B8023" t="s">
        <v>66</v>
      </c>
      <c r="C8023" t="s">
        <v>47</v>
      </c>
      <c r="D8023" s="1">
        <v>22086</v>
      </c>
      <c r="E8023" t="s">
        <v>24</v>
      </c>
      <c r="F8023">
        <v>251</v>
      </c>
      <c r="G8023" t="s">
        <v>79</v>
      </c>
      <c r="H8023" t="s">
        <v>26</v>
      </c>
      <c r="I8023" t="s">
        <v>27</v>
      </c>
      <c r="J8023">
        <v>64</v>
      </c>
      <c r="K8023" t="s">
        <v>28</v>
      </c>
      <c r="L8023" t="s">
        <v>81</v>
      </c>
      <c r="M8023">
        <v>7</v>
      </c>
      <c r="N8023">
        <v>9</v>
      </c>
      <c r="O8023">
        <v>2259</v>
      </c>
      <c r="P8023">
        <v>1757</v>
      </c>
      <c r="Q8023">
        <v>502</v>
      </c>
      <c r="R8023" t="s">
        <v>82</v>
      </c>
      <c r="S8023" t="s">
        <v>69</v>
      </c>
      <c r="T8023">
        <v>6</v>
      </c>
      <c r="U8023" t="s">
        <v>44</v>
      </c>
      <c r="V8023" t="s">
        <v>45</v>
      </c>
    </row>
    <row r="8024" spans="1:22" x14ac:dyDescent="0.35">
      <c r="A8024" s="1">
        <v>45423</v>
      </c>
      <c r="B8024" t="s">
        <v>66</v>
      </c>
      <c r="C8024" t="s">
        <v>47</v>
      </c>
      <c r="D8024" s="1">
        <v>32799</v>
      </c>
      <c r="E8024" t="s">
        <v>24</v>
      </c>
      <c r="F8024">
        <v>128</v>
      </c>
      <c r="G8024" t="s">
        <v>95</v>
      </c>
      <c r="H8024" t="s">
        <v>60</v>
      </c>
      <c r="I8024" t="s">
        <v>27</v>
      </c>
      <c r="J8024">
        <v>35</v>
      </c>
      <c r="K8024" t="s">
        <v>61</v>
      </c>
      <c r="L8024" t="s">
        <v>96</v>
      </c>
      <c r="M8024">
        <v>3</v>
      </c>
      <c r="N8024">
        <v>5</v>
      </c>
      <c r="O8024">
        <v>640</v>
      </c>
      <c r="P8024">
        <v>384</v>
      </c>
      <c r="Q8024">
        <v>256</v>
      </c>
      <c r="R8024" t="s">
        <v>82</v>
      </c>
      <c r="S8024" t="s">
        <v>69</v>
      </c>
      <c r="T8024">
        <v>6</v>
      </c>
      <c r="U8024" t="s">
        <v>44</v>
      </c>
      <c r="V8024" t="s">
        <v>40</v>
      </c>
    </row>
    <row r="8025" spans="1:22" x14ac:dyDescent="0.35">
      <c r="A8025" s="1">
        <v>45450</v>
      </c>
      <c r="B8025" t="s">
        <v>66</v>
      </c>
      <c r="C8025" t="s">
        <v>47</v>
      </c>
      <c r="D8025" s="1">
        <v>38539</v>
      </c>
      <c r="E8025" t="s">
        <v>98</v>
      </c>
      <c r="F8025">
        <v>274</v>
      </c>
      <c r="G8025" t="s">
        <v>93</v>
      </c>
      <c r="H8025" t="s">
        <v>41</v>
      </c>
      <c r="I8025" t="s">
        <v>27</v>
      </c>
      <c r="J8025">
        <v>19</v>
      </c>
      <c r="K8025" t="s">
        <v>50</v>
      </c>
      <c r="L8025" t="s">
        <v>94</v>
      </c>
      <c r="M8025">
        <v>5</v>
      </c>
      <c r="N8025">
        <v>7</v>
      </c>
      <c r="O8025">
        <v>1918</v>
      </c>
      <c r="P8025">
        <v>1370</v>
      </c>
      <c r="Q8025">
        <v>548</v>
      </c>
      <c r="R8025" t="s">
        <v>82</v>
      </c>
      <c r="S8025" t="s">
        <v>63</v>
      </c>
      <c r="T8025">
        <v>5</v>
      </c>
      <c r="U8025" t="s">
        <v>32</v>
      </c>
      <c r="V8025" t="s">
        <v>45</v>
      </c>
    </row>
    <row r="8026" spans="1:22" x14ac:dyDescent="0.35">
      <c r="A8026" s="1">
        <v>45458</v>
      </c>
      <c r="B8026" t="s">
        <v>7407</v>
      </c>
      <c r="C8026" t="s">
        <v>35</v>
      </c>
      <c r="D8026" s="1">
        <v>34970</v>
      </c>
      <c r="E8026" t="s">
        <v>98</v>
      </c>
      <c r="F8026">
        <v>311</v>
      </c>
      <c r="G8026" t="s">
        <v>67</v>
      </c>
      <c r="H8026" t="s">
        <v>26</v>
      </c>
      <c r="I8026" t="s">
        <v>27</v>
      </c>
      <c r="J8026">
        <v>29</v>
      </c>
      <c r="K8026" t="s">
        <v>50</v>
      </c>
      <c r="L8026" t="s">
        <v>68</v>
      </c>
      <c r="M8026">
        <v>18</v>
      </c>
      <c r="N8026">
        <v>22</v>
      </c>
      <c r="O8026">
        <v>6842</v>
      </c>
      <c r="P8026">
        <v>5598</v>
      </c>
      <c r="Q8026">
        <v>1244</v>
      </c>
      <c r="R8026" t="s">
        <v>30</v>
      </c>
      <c r="S8026" t="s">
        <v>69</v>
      </c>
      <c r="T8026">
        <v>6</v>
      </c>
      <c r="U8026" t="s">
        <v>44</v>
      </c>
      <c r="V8026" t="s">
        <v>45</v>
      </c>
    </row>
    <row r="8027" spans="1:22" x14ac:dyDescent="0.35">
      <c r="A8027" s="1">
        <v>45314</v>
      </c>
      <c r="B8027" t="s">
        <v>7408</v>
      </c>
      <c r="C8027" t="s">
        <v>54</v>
      </c>
      <c r="D8027" s="1">
        <v>27766</v>
      </c>
      <c r="E8027" t="s">
        <v>71</v>
      </c>
      <c r="F8027">
        <v>305</v>
      </c>
      <c r="G8027" t="s">
        <v>67</v>
      </c>
      <c r="H8027" t="s">
        <v>60</v>
      </c>
      <c r="I8027" t="s">
        <v>38</v>
      </c>
      <c r="J8027">
        <v>48</v>
      </c>
      <c r="K8027" t="s">
        <v>42</v>
      </c>
      <c r="L8027" t="s">
        <v>68</v>
      </c>
      <c r="M8027">
        <v>18</v>
      </c>
      <c r="N8027">
        <v>22</v>
      </c>
      <c r="O8027">
        <v>6710</v>
      </c>
      <c r="P8027">
        <v>5490</v>
      </c>
      <c r="Q8027">
        <v>1220</v>
      </c>
      <c r="R8027" t="s">
        <v>30</v>
      </c>
      <c r="S8027" t="s">
        <v>31</v>
      </c>
      <c r="T8027">
        <v>2</v>
      </c>
      <c r="U8027" t="s">
        <v>32</v>
      </c>
      <c r="V8027" t="s">
        <v>70</v>
      </c>
    </row>
    <row r="8028" spans="1:22" x14ac:dyDescent="0.35">
      <c r="A8028" s="1">
        <v>45389</v>
      </c>
      <c r="B8028" t="s">
        <v>7409</v>
      </c>
      <c r="C8028" t="s">
        <v>47</v>
      </c>
      <c r="D8028" s="1">
        <v>28396</v>
      </c>
      <c r="E8028" t="s">
        <v>24</v>
      </c>
      <c r="F8028">
        <v>158</v>
      </c>
      <c r="G8028" t="s">
        <v>95</v>
      </c>
      <c r="H8028" t="s">
        <v>41</v>
      </c>
      <c r="I8028" t="s">
        <v>27</v>
      </c>
      <c r="J8028">
        <v>47</v>
      </c>
      <c r="K8028" t="s">
        <v>42</v>
      </c>
      <c r="L8028" t="s">
        <v>96</v>
      </c>
      <c r="M8028">
        <v>3</v>
      </c>
      <c r="N8028">
        <v>5</v>
      </c>
      <c r="O8028">
        <v>790</v>
      </c>
      <c r="P8028">
        <v>474</v>
      </c>
      <c r="Q8028">
        <v>316</v>
      </c>
      <c r="R8028" t="s">
        <v>82</v>
      </c>
      <c r="S8028" t="s">
        <v>43</v>
      </c>
      <c r="T8028">
        <v>0</v>
      </c>
      <c r="U8028" t="s">
        <v>44</v>
      </c>
      <c r="V8028" t="s">
        <v>72</v>
      </c>
    </row>
    <row r="8029" spans="1:22" x14ac:dyDescent="0.35">
      <c r="A8029" s="1">
        <v>45406</v>
      </c>
      <c r="B8029" t="s">
        <v>7410</v>
      </c>
      <c r="C8029" t="s">
        <v>23</v>
      </c>
      <c r="D8029" s="1">
        <v>32017</v>
      </c>
      <c r="E8029" t="s">
        <v>98</v>
      </c>
      <c r="F8029">
        <v>174</v>
      </c>
      <c r="G8029" t="s">
        <v>93</v>
      </c>
      <c r="H8029" t="s">
        <v>26</v>
      </c>
      <c r="I8029" t="s">
        <v>27</v>
      </c>
      <c r="J8029">
        <v>37</v>
      </c>
      <c r="K8029" t="s">
        <v>61</v>
      </c>
      <c r="L8029" t="s">
        <v>94</v>
      </c>
      <c r="M8029">
        <v>5</v>
      </c>
      <c r="N8029">
        <v>7</v>
      </c>
      <c r="O8029">
        <v>1218</v>
      </c>
      <c r="P8029">
        <v>870</v>
      </c>
      <c r="Q8029">
        <v>348</v>
      </c>
      <c r="R8029" t="s">
        <v>82</v>
      </c>
      <c r="S8029" t="s">
        <v>57</v>
      </c>
      <c r="T8029">
        <v>3</v>
      </c>
      <c r="U8029" t="s">
        <v>32</v>
      </c>
      <c r="V8029" t="s">
        <v>72</v>
      </c>
    </row>
    <row r="8030" spans="1:22" x14ac:dyDescent="0.35">
      <c r="A8030" s="1">
        <v>45364</v>
      </c>
      <c r="B8030" t="s">
        <v>7411</v>
      </c>
      <c r="C8030" t="s">
        <v>104</v>
      </c>
      <c r="D8030" s="1">
        <v>23388</v>
      </c>
      <c r="E8030" t="s">
        <v>24</v>
      </c>
      <c r="F8030">
        <v>290</v>
      </c>
      <c r="G8030" t="s">
        <v>59</v>
      </c>
      <c r="H8030" t="s">
        <v>60</v>
      </c>
      <c r="I8030" t="s">
        <v>27</v>
      </c>
      <c r="J8030">
        <v>60</v>
      </c>
      <c r="K8030" t="s">
        <v>28</v>
      </c>
      <c r="L8030" t="s">
        <v>62</v>
      </c>
      <c r="M8030">
        <v>10</v>
      </c>
      <c r="N8030">
        <v>45</v>
      </c>
      <c r="O8030">
        <v>13050</v>
      </c>
      <c r="P8030">
        <v>2900</v>
      </c>
      <c r="Q8030">
        <v>10150</v>
      </c>
      <c r="R8030" t="s">
        <v>30</v>
      </c>
      <c r="S8030" t="s">
        <v>57</v>
      </c>
      <c r="T8030">
        <v>3</v>
      </c>
      <c r="U8030" t="s">
        <v>32</v>
      </c>
      <c r="V8030" t="s">
        <v>52</v>
      </c>
    </row>
    <row r="8031" spans="1:22" x14ac:dyDescent="0.35">
      <c r="A8031" s="1">
        <v>45458</v>
      </c>
      <c r="B8031" t="s">
        <v>66</v>
      </c>
      <c r="C8031" t="s">
        <v>47</v>
      </c>
      <c r="D8031" s="1">
        <v>32918</v>
      </c>
      <c r="E8031" t="s">
        <v>71</v>
      </c>
      <c r="F8031">
        <v>322</v>
      </c>
      <c r="G8031" t="s">
        <v>85</v>
      </c>
      <c r="H8031" t="s">
        <v>41</v>
      </c>
      <c r="I8031" t="s">
        <v>27</v>
      </c>
      <c r="J8031">
        <v>34</v>
      </c>
      <c r="K8031" t="s">
        <v>61</v>
      </c>
      <c r="L8031" t="s">
        <v>86</v>
      </c>
      <c r="M8031">
        <v>18</v>
      </c>
      <c r="N8031">
        <v>36</v>
      </c>
      <c r="O8031">
        <v>11592</v>
      </c>
      <c r="P8031">
        <v>5796</v>
      </c>
      <c r="Q8031">
        <v>5796</v>
      </c>
      <c r="R8031" t="s">
        <v>30</v>
      </c>
      <c r="S8031" t="s">
        <v>69</v>
      </c>
      <c r="T8031">
        <v>6</v>
      </c>
      <c r="U8031" t="s">
        <v>44</v>
      </c>
      <c r="V8031" t="s">
        <v>45</v>
      </c>
    </row>
    <row r="8032" spans="1:22" x14ac:dyDescent="0.35">
      <c r="A8032" s="1">
        <v>45387</v>
      </c>
      <c r="B8032" t="s">
        <v>66</v>
      </c>
      <c r="C8032" t="s">
        <v>47</v>
      </c>
      <c r="D8032" s="1">
        <v>37967</v>
      </c>
      <c r="E8032" t="s">
        <v>36</v>
      </c>
      <c r="F8032">
        <v>341</v>
      </c>
      <c r="G8032" t="s">
        <v>93</v>
      </c>
      <c r="H8032" t="s">
        <v>26</v>
      </c>
      <c r="I8032" t="s">
        <v>27</v>
      </c>
      <c r="J8032">
        <v>20</v>
      </c>
      <c r="K8032" t="s">
        <v>50</v>
      </c>
      <c r="L8032" t="s">
        <v>94</v>
      </c>
      <c r="M8032">
        <v>5</v>
      </c>
      <c r="N8032">
        <v>7</v>
      </c>
      <c r="O8032">
        <v>2387</v>
      </c>
      <c r="P8032">
        <v>1705</v>
      </c>
      <c r="Q8032">
        <v>682</v>
      </c>
      <c r="R8032" t="s">
        <v>82</v>
      </c>
      <c r="S8032" t="s">
        <v>63</v>
      </c>
      <c r="T8032">
        <v>5</v>
      </c>
      <c r="U8032" t="s">
        <v>32</v>
      </c>
      <c r="V8032" t="s">
        <v>72</v>
      </c>
    </row>
    <row r="8033" spans="1:22" x14ac:dyDescent="0.35">
      <c r="A8033" s="1">
        <v>45304</v>
      </c>
      <c r="B8033" t="s">
        <v>66</v>
      </c>
      <c r="C8033" t="s">
        <v>47</v>
      </c>
      <c r="D8033" s="1">
        <v>24160</v>
      </c>
      <c r="E8033" t="s">
        <v>71</v>
      </c>
      <c r="F8033">
        <v>338</v>
      </c>
      <c r="G8033" t="s">
        <v>25</v>
      </c>
      <c r="H8033" t="s">
        <v>60</v>
      </c>
      <c r="I8033" t="s">
        <v>27</v>
      </c>
      <c r="J8033">
        <v>58</v>
      </c>
      <c r="K8033" t="s">
        <v>42</v>
      </c>
      <c r="L8033" t="s">
        <v>29</v>
      </c>
      <c r="M8033">
        <v>10</v>
      </c>
      <c r="N8033">
        <v>14</v>
      </c>
      <c r="O8033">
        <v>4732</v>
      </c>
      <c r="P8033">
        <v>3380</v>
      </c>
      <c r="Q8033">
        <v>1352</v>
      </c>
      <c r="R8033" t="s">
        <v>30</v>
      </c>
      <c r="S8033" t="s">
        <v>69</v>
      </c>
      <c r="T8033">
        <v>6</v>
      </c>
      <c r="U8033" t="s">
        <v>44</v>
      </c>
      <c r="V8033" t="s">
        <v>70</v>
      </c>
    </row>
    <row r="8034" spans="1:22" x14ac:dyDescent="0.35">
      <c r="A8034" s="1">
        <v>45503</v>
      </c>
      <c r="B8034" t="s">
        <v>66</v>
      </c>
      <c r="C8034" t="s">
        <v>47</v>
      </c>
      <c r="D8034" s="1">
        <v>23827</v>
      </c>
      <c r="E8034" t="s">
        <v>71</v>
      </c>
      <c r="F8034">
        <v>265</v>
      </c>
      <c r="G8034" t="s">
        <v>79</v>
      </c>
      <c r="H8034" t="s">
        <v>41</v>
      </c>
      <c r="I8034" t="s">
        <v>27</v>
      </c>
      <c r="J8034">
        <v>59</v>
      </c>
      <c r="K8034" t="s">
        <v>42</v>
      </c>
      <c r="L8034" t="s">
        <v>81</v>
      </c>
      <c r="M8034">
        <v>7</v>
      </c>
      <c r="N8034">
        <v>9</v>
      </c>
      <c r="O8034">
        <v>2385</v>
      </c>
      <c r="P8034">
        <v>1855</v>
      </c>
      <c r="Q8034">
        <v>530</v>
      </c>
      <c r="R8034" t="s">
        <v>82</v>
      </c>
      <c r="S8034" t="s">
        <v>31</v>
      </c>
      <c r="T8034">
        <v>2</v>
      </c>
      <c r="U8034" t="s">
        <v>32</v>
      </c>
      <c r="V8034" t="s">
        <v>90</v>
      </c>
    </row>
    <row r="8035" spans="1:22" x14ac:dyDescent="0.35">
      <c r="A8035" s="1">
        <v>45309</v>
      </c>
      <c r="B8035" t="s">
        <v>66</v>
      </c>
      <c r="C8035" t="s">
        <v>47</v>
      </c>
      <c r="D8035" s="1">
        <v>18327</v>
      </c>
      <c r="E8035" t="s">
        <v>98</v>
      </c>
      <c r="F8035">
        <v>462</v>
      </c>
      <c r="G8035" t="s">
        <v>85</v>
      </c>
      <c r="H8035" t="s">
        <v>26</v>
      </c>
      <c r="I8035" t="s">
        <v>27</v>
      </c>
      <c r="J8035">
        <v>74</v>
      </c>
      <c r="K8035" t="s">
        <v>28</v>
      </c>
      <c r="L8035" t="s">
        <v>86</v>
      </c>
      <c r="M8035">
        <v>18</v>
      </c>
      <c r="N8035">
        <v>36</v>
      </c>
      <c r="O8035">
        <v>16632</v>
      </c>
      <c r="P8035">
        <v>8316</v>
      </c>
      <c r="Q8035">
        <v>8316</v>
      </c>
      <c r="R8035" t="s">
        <v>30</v>
      </c>
      <c r="S8035" t="s">
        <v>76</v>
      </c>
      <c r="T8035">
        <v>4</v>
      </c>
      <c r="U8035" t="s">
        <v>32</v>
      </c>
      <c r="V8035" t="s">
        <v>70</v>
      </c>
    </row>
    <row r="8036" spans="1:22" x14ac:dyDescent="0.35">
      <c r="A8036" s="1">
        <v>45307</v>
      </c>
      <c r="B8036" t="s">
        <v>7412</v>
      </c>
      <c r="C8036" t="s">
        <v>107</v>
      </c>
      <c r="D8036" s="1">
        <v>28374</v>
      </c>
      <c r="E8036" t="s">
        <v>71</v>
      </c>
      <c r="F8036">
        <v>59</v>
      </c>
      <c r="G8036" t="s">
        <v>85</v>
      </c>
      <c r="H8036" t="s">
        <v>60</v>
      </c>
      <c r="I8036" t="s">
        <v>38</v>
      </c>
      <c r="J8036">
        <v>46</v>
      </c>
      <c r="K8036" t="s">
        <v>42</v>
      </c>
      <c r="L8036" t="s">
        <v>86</v>
      </c>
      <c r="M8036">
        <v>18</v>
      </c>
      <c r="N8036">
        <v>36</v>
      </c>
      <c r="O8036">
        <v>2124</v>
      </c>
      <c r="P8036">
        <v>1062</v>
      </c>
      <c r="Q8036">
        <v>1062</v>
      </c>
      <c r="R8036" t="s">
        <v>30</v>
      </c>
      <c r="S8036" t="s">
        <v>31</v>
      </c>
      <c r="T8036">
        <v>2</v>
      </c>
      <c r="U8036" t="s">
        <v>32</v>
      </c>
      <c r="V8036" t="s">
        <v>70</v>
      </c>
    </row>
    <row r="8037" spans="1:22" x14ac:dyDescent="0.35">
      <c r="A8037" s="1">
        <v>45415</v>
      </c>
      <c r="B8037" t="s">
        <v>7413</v>
      </c>
      <c r="C8037" t="s">
        <v>23</v>
      </c>
      <c r="D8037" s="1">
        <v>35719</v>
      </c>
      <c r="E8037" t="s">
        <v>71</v>
      </c>
      <c r="F8037">
        <v>156</v>
      </c>
      <c r="G8037" t="s">
        <v>79</v>
      </c>
      <c r="H8037" t="s">
        <v>41</v>
      </c>
      <c r="I8037" t="s">
        <v>27</v>
      </c>
      <c r="J8037">
        <v>27</v>
      </c>
      <c r="K8037" t="s">
        <v>50</v>
      </c>
      <c r="L8037" t="s">
        <v>81</v>
      </c>
      <c r="M8037">
        <v>7</v>
      </c>
      <c r="N8037">
        <v>9</v>
      </c>
      <c r="O8037">
        <v>1404</v>
      </c>
      <c r="P8037">
        <v>1092</v>
      </c>
      <c r="Q8037">
        <v>312</v>
      </c>
      <c r="R8037" t="s">
        <v>82</v>
      </c>
      <c r="S8037" t="s">
        <v>63</v>
      </c>
      <c r="T8037">
        <v>5</v>
      </c>
      <c r="U8037" t="s">
        <v>32</v>
      </c>
      <c r="V8037" t="s">
        <v>40</v>
      </c>
    </row>
    <row r="8038" spans="1:22" x14ac:dyDescent="0.35">
      <c r="A8038" s="1">
        <v>45444</v>
      </c>
      <c r="B8038" t="s">
        <v>66</v>
      </c>
      <c r="C8038" t="s">
        <v>47</v>
      </c>
      <c r="D8038" s="1">
        <v>18338</v>
      </c>
      <c r="E8038" t="s">
        <v>71</v>
      </c>
      <c r="F8038">
        <v>345</v>
      </c>
      <c r="G8038" t="s">
        <v>25</v>
      </c>
      <c r="H8038" t="s">
        <v>26</v>
      </c>
      <c r="I8038" t="s">
        <v>27</v>
      </c>
      <c r="J8038">
        <v>74</v>
      </c>
      <c r="K8038" t="s">
        <v>28</v>
      </c>
      <c r="L8038" t="s">
        <v>29</v>
      </c>
      <c r="M8038">
        <v>10</v>
      </c>
      <c r="N8038">
        <v>14</v>
      </c>
      <c r="O8038">
        <v>4830</v>
      </c>
      <c r="P8038">
        <v>3450</v>
      </c>
      <c r="Q8038">
        <v>1380</v>
      </c>
      <c r="R8038" t="s">
        <v>30</v>
      </c>
      <c r="S8038" t="s">
        <v>69</v>
      </c>
      <c r="T8038">
        <v>6</v>
      </c>
      <c r="U8038" t="s">
        <v>44</v>
      </c>
      <c r="V8038" t="s">
        <v>45</v>
      </c>
    </row>
    <row r="8039" spans="1:22" x14ac:dyDescent="0.35">
      <c r="A8039" s="1">
        <v>45359</v>
      </c>
      <c r="B8039" t="s">
        <v>66</v>
      </c>
      <c r="C8039" t="s">
        <v>47</v>
      </c>
      <c r="D8039" s="1">
        <v>20486</v>
      </c>
      <c r="E8039" t="s">
        <v>24</v>
      </c>
      <c r="F8039">
        <v>401</v>
      </c>
      <c r="G8039" t="s">
        <v>73</v>
      </c>
      <c r="H8039" t="s">
        <v>60</v>
      </c>
      <c r="I8039" t="s">
        <v>27</v>
      </c>
      <c r="J8039">
        <v>68</v>
      </c>
      <c r="K8039" t="s">
        <v>28</v>
      </c>
      <c r="L8039" t="s">
        <v>75</v>
      </c>
      <c r="M8039">
        <v>14</v>
      </c>
      <c r="N8039">
        <v>28</v>
      </c>
      <c r="O8039">
        <v>11228</v>
      </c>
      <c r="P8039">
        <v>5614</v>
      </c>
      <c r="Q8039">
        <v>5614</v>
      </c>
      <c r="R8039" t="s">
        <v>30</v>
      </c>
      <c r="S8039" t="s">
        <v>63</v>
      </c>
      <c r="T8039">
        <v>5</v>
      </c>
      <c r="U8039" t="s">
        <v>32</v>
      </c>
      <c r="V8039" t="s">
        <v>52</v>
      </c>
    </row>
    <row r="8040" spans="1:22" x14ac:dyDescent="0.35">
      <c r="A8040" s="1">
        <v>45459</v>
      </c>
      <c r="B8040" t="s">
        <v>66</v>
      </c>
      <c r="C8040" t="s">
        <v>47</v>
      </c>
      <c r="D8040" s="1">
        <v>37742</v>
      </c>
      <c r="E8040" t="s">
        <v>71</v>
      </c>
      <c r="F8040">
        <v>37</v>
      </c>
      <c r="G8040" t="s">
        <v>88</v>
      </c>
      <c r="H8040" t="s">
        <v>41</v>
      </c>
      <c r="I8040" t="s">
        <v>27</v>
      </c>
      <c r="J8040">
        <v>21</v>
      </c>
      <c r="K8040" t="s">
        <v>50</v>
      </c>
      <c r="L8040" t="s">
        <v>89</v>
      </c>
      <c r="M8040">
        <v>19</v>
      </c>
      <c r="N8040">
        <v>23</v>
      </c>
      <c r="O8040">
        <v>851</v>
      </c>
      <c r="P8040">
        <v>703</v>
      </c>
      <c r="Q8040">
        <v>148</v>
      </c>
      <c r="R8040" t="s">
        <v>30</v>
      </c>
      <c r="S8040" t="s">
        <v>43</v>
      </c>
      <c r="T8040">
        <v>0</v>
      </c>
      <c r="U8040" t="s">
        <v>44</v>
      </c>
      <c r="V8040" t="s">
        <v>45</v>
      </c>
    </row>
    <row r="8041" spans="1:22" x14ac:dyDescent="0.35">
      <c r="A8041" s="1">
        <v>45502</v>
      </c>
      <c r="B8041" t="s">
        <v>66</v>
      </c>
      <c r="C8041" t="s">
        <v>47</v>
      </c>
      <c r="D8041" s="1">
        <v>16407</v>
      </c>
      <c r="E8041" t="s">
        <v>98</v>
      </c>
      <c r="F8041">
        <v>214</v>
      </c>
      <c r="G8041" t="s">
        <v>79</v>
      </c>
      <c r="H8041" t="s">
        <v>26</v>
      </c>
      <c r="I8041" t="s">
        <v>27</v>
      </c>
      <c r="J8041">
        <v>80</v>
      </c>
      <c r="K8041" t="s">
        <v>56</v>
      </c>
      <c r="L8041" t="s">
        <v>81</v>
      </c>
      <c r="M8041">
        <v>7</v>
      </c>
      <c r="N8041">
        <v>9</v>
      </c>
      <c r="O8041">
        <v>1926</v>
      </c>
      <c r="P8041">
        <v>1498</v>
      </c>
      <c r="Q8041">
        <v>428</v>
      </c>
      <c r="R8041" t="s">
        <v>82</v>
      </c>
      <c r="S8041" t="s">
        <v>39</v>
      </c>
      <c r="T8041">
        <v>1</v>
      </c>
      <c r="U8041" t="s">
        <v>32</v>
      </c>
      <c r="V8041" t="s">
        <v>90</v>
      </c>
    </row>
    <row r="8042" spans="1:22" x14ac:dyDescent="0.35">
      <c r="A8042" s="1">
        <v>45298</v>
      </c>
      <c r="B8042" t="s">
        <v>66</v>
      </c>
      <c r="C8042" t="s">
        <v>47</v>
      </c>
      <c r="D8042" s="1">
        <v>34717</v>
      </c>
      <c r="E8042" t="s">
        <v>98</v>
      </c>
      <c r="F8042">
        <v>20</v>
      </c>
      <c r="G8042" t="s">
        <v>67</v>
      </c>
      <c r="H8042" t="s">
        <v>60</v>
      </c>
      <c r="I8042" t="s">
        <v>27</v>
      </c>
      <c r="J8042">
        <v>29</v>
      </c>
      <c r="K8042" t="s">
        <v>50</v>
      </c>
      <c r="L8042" t="s">
        <v>68</v>
      </c>
      <c r="M8042">
        <v>18</v>
      </c>
      <c r="N8042">
        <v>22</v>
      </c>
      <c r="O8042">
        <v>440</v>
      </c>
      <c r="P8042">
        <v>360</v>
      </c>
      <c r="Q8042">
        <v>80</v>
      </c>
      <c r="R8042" t="s">
        <v>30</v>
      </c>
      <c r="S8042" t="s">
        <v>43</v>
      </c>
      <c r="T8042">
        <v>0</v>
      </c>
      <c r="U8042" t="s">
        <v>44</v>
      </c>
      <c r="V8042" t="s">
        <v>70</v>
      </c>
    </row>
    <row r="8043" spans="1:22" x14ac:dyDescent="0.35">
      <c r="A8043" s="1">
        <v>45448</v>
      </c>
      <c r="B8043" t="s">
        <v>7414</v>
      </c>
      <c r="C8043" t="s">
        <v>100</v>
      </c>
      <c r="D8043" s="1">
        <v>29831</v>
      </c>
      <c r="E8043" t="s">
        <v>24</v>
      </c>
      <c r="F8043">
        <v>121</v>
      </c>
      <c r="G8043" t="s">
        <v>59</v>
      </c>
      <c r="H8043" t="s">
        <v>41</v>
      </c>
      <c r="I8043" t="s">
        <v>27</v>
      </c>
      <c r="J8043">
        <v>43</v>
      </c>
      <c r="K8043" t="s">
        <v>61</v>
      </c>
      <c r="L8043" t="s">
        <v>62</v>
      </c>
      <c r="M8043">
        <v>10</v>
      </c>
      <c r="N8043">
        <v>45</v>
      </c>
      <c r="O8043">
        <v>5445</v>
      </c>
      <c r="P8043">
        <v>1210</v>
      </c>
      <c r="Q8043">
        <v>4235</v>
      </c>
      <c r="R8043" t="s">
        <v>30</v>
      </c>
      <c r="S8043" t="s">
        <v>57</v>
      </c>
      <c r="T8043">
        <v>3</v>
      </c>
      <c r="U8043" t="s">
        <v>32</v>
      </c>
      <c r="V8043" t="s">
        <v>45</v>
      </c>
    </row>
    <row r="8044" spans="1:22" x14ac:dyDescent="0.35">
      <c r="A8044" s="1">
        <v>45397</v>
      </c>
      <c r="B8044" t="s">
        <v>7415</v>
      </c>
      <c r="C8044" t="s">
        <v>23</v>
      </c>
      <c r="D8044" s="1">
        <v>35797</v>
      </c>
      <c r="E8044" t="s">
        <v>36</v>
      </c>
      <c r="F8044">
        <v>480</v>
      </c>
      <c r="G8044" t="s">
        <v>48</v>
      </c>
      <c r="H8044" t="s">
        <v>26</v>
      </c>
      <c r="I8044" t="s">
        <v>27</v>
      </c>
      <c r="J8044">
        <v>26</v>
      </c>
      <c r="K8044" t="s">
        <v>50</v>
      </c>
      <c r="L8044" t="s">
        <v>51</v>
      </c>
      <c r="M8044">
        <v>10</v>
      </c>
      <c r="N8044">
        <v>11</v>
      </c>
      <c r="O8044">
        <v>5280</v>
      </c>
      <c r="P8044">
        <v>4800</v>
      </c>
      <c r="Q8044">
        <v>480</v>
      </c>
      <c r="R8044" t="s">
        <v>30</v>
      </c>
      <c r="S8044" t="s">
        <v>39</v>
      </c>
      <c r="T8044">
        <v>1</v>
      </c>
      <c r="U8044" t="s">
        <v>32</v>
      </c>
      <c r="V8044" t="s">
        <v>72</v>
      </c>
    </row>
    <row r="8045" spans="1:22" x14ac:dyDescent="0.35">
      <c r="A8045" s="1">
        <v>45460</v>
      </c>
      <c r="B8045" t="s">
        <v>7416</v>
      </c>
      <c r="C8045" t="s">
        <v>100</v>
      </c>
      <c r="D8045" s="1">
        <v>38324</v>
      </c>
      <c r="E8045" t="s">
        <v>98</v>
      </c>
      <c r="F8045">
        <v>367</v>
      </c>
      <c r="G8045" t="s">
        <v>88</v>
      </c>
      <c r="H8045" t="s">
        <v>60</v>
      </c>
      <c r="I8045" t="s">
        <v>27</v>
      </c>
      <c r="J8045">
        <v>20</v>
      </c>
      <c r="K8045" t="s">
        <v>50</v>
      </c>
      <c r="L8045" t="s">
        <v>89</v>
      </c>
      <c r="M8045">
        <v>19</v>
      </c>
      <c r="N8045">
        <v>23</v>
      </c>
      <c r="O8045">
        <v>8441</v>
      </c>
      <c r="P8045">
        <v>6973</v>
      </c>
      <c r="Q8045">
        <v>1468</v>
      </c>
      <c r="R8045" t="s">
        <v>30</v>
      </c>
      <c r="S8045" t="s">
        <v>39</v>
      </c>
      <c r="T8045">
        <v>1</v>
      </c>
      <c r="U8045" t="s">
        <v>32</v>
      </c>
      <c r="V8045" t="s">
        <v>45</v>
      </c>
    </row>
    <row r="8046" spans="1:22" x14ac:dyDescent="0.35">
      <c r="A8046" s="1">
        <v>45366</v>
      </c>
      <c r="B8046" t="s">
        <v>7417</v>
      </c>
      <c r="C8046" t="s">
        <v>35</v>
      </c>
      <c r="D8046" s="1">
        <v>38153</v>
      </c>
      <c r="E8046" t="s">
        <v>36</v>
      </c>
      <c r="F8046">
        <v>181</v>
      </c>
      <c r="G8046" t="s">
        <v>95</v>
      </c>
      <c r="H8046" t="s">
        <v>41</v>
      </c>
      <c r="I8046" t="s">
        <v>27</v>
      </c>
      <c r="J8046">
        <v>20</v>
      </c>
      <c r="K8046" t="s">
        <v>50</v>
      </c>
      <c r="L8046" t="s">
        <v>96</v>
      </c>
      <c r="M8046">
        <v>3</v>
      </c>
      <c r="N8046">
        <v>5</v>
      </c>
      <c r="O8046">
        <v>905</v>
      </c>
      <c r="P8046">
        <v>543</v>
      </c>
      <c r="Q8046">
        <v>362</v>
      </c>
      <c r="R8046" t="s">
        <v>82</v>
      </c>
      <c r="S8046" t="s">
        <v>63</v>
      </c>
      <c r="T8046">
        <v>5</v>
      </c>
      <c r="U8046" t="s">
        <v>32</v>
      </c>
      <c r="V8046" t="s">
        <v>52</v>
      </c>
    </row>
    <row r="8047" spans="1:22" x14ac:dyDescent="0.35">
      <c r="A8047" s="1">
        <v>45349</v>
      </c>
      <c r="B8047" t="s">
        <v>7418</v>
      </c>
      <c r="C8047" t="s">
        <v>113</v>
      </c>
      <c r="D8047" s="1">
        <v>25399</v>
      </c>
      <c r="E8047" t="s">
        <v>71</v>
      </c>
      <c r="F8047">
        <v>480</v>
      </c>
      <c r="G8047" t="s">
        <v>88</v>
      </c>
      <c r="H8047" t="s">
        <v>26</v>
      </c>
      <c r="I8047" t="s">
        <v>27</v>
      </c>
      <c r="J8047">
        <v>55</v>
      </c>
      <c r="K8047" t="s">
        <v>42</v>
      </c>
      <c r="L8047" t="s">
        <v>89</v>
      </c>
      <c r="M8047">
        <v>19</v>
      </c>
      <c r="N8047">
        <v>23</v>
      </c>
      <c r="O8047">
        <v>11040</v>
      </c>
      <c r="P8047">
        <v>9120</v>
      </c>
      <c r="Q8047">
        <v>1920</v>
      </c>
      <c r="R8047" t="s">
        <v>30</v>
      </c>
      <c r="S8047" t="s">
        <v>31</v>
      </c>
      <c r="T8047">
        <v>2</v>
      </c>
      <c r="U8047" t="s">
        <v>32</v>
      </c>
      <c r="V8047" t="s">
        <v>33</v>
      </c>
    </row>
    <row r="8048" spans="1:22" x14ac:dyDescent="0.35">
      <c r="A8048" s="1">
        <v>45461</v>
      </c>
      <c r="B8048" t="s">
        <v>7419</v>
      </c>
      <c r="C8048" t="s">
        <v>47</v>
      </c>
      <c r="D8048" s="1">
        <v>22492</v>
      </c>
      <c r="E8048" t="s">
        <v>36</v>
      </c>
      <c r="F8048">
        <v>221</v>
      </c>
      <c r="G8048" t="s">
        <v>85</v>
      </c>
      <c r="H8048" t="s">
        <v>60</v>
      </c>
      <c r="I8048" t="s">
        <v>27</v>
      </c>
      <c r="J8048">
        <v>63</v>
      </c>
      <c r="K8048" t="s">
        <v>28</v>
      </c>
      <c r="L8048" t="s">
        <v>86</v>
      </c>
      <c r="M8048">
        <v>18</v>
      </c>
      <c r="N8048">
        <v>36</v>
      </c>
      <c r="O8048">
        <v>7956</v>
      </c>
      <c r="P8048">
        <v>3978</v>
      </c>
      <c r="Q8048">
        <v>3978</v>
      </c>
      <c r="R8048" t="s">
        <v>30</v>
      </c>
      <c r="S8048" t="s">
        <v>31</v>
      </c>
      <c r="T8048">
        <v>2</v>
      </c>
      <c r="U8048" t="s">
        <v>32</v>
      </c>
      <c r="V8048" t="s">
        <v>45</v>
      </c>
    </row>
    <row r="8049" spans="1:22" x14ac:dyDescent="0.35">
      <c r="A8049" s="1">
        <v>45440</v>
      </c>
      <c r="B8049" t="s">
        <v>7420</v>
      </c>
      <c r="C8049" t="s">
        <v>47</v>
      </c>
      <c r="D8049" s="1">
        <v>32066</v>
      </c>
      <c r="E8049" t="s">
        <v>36</v>
      </c>
      <c r="F8049">
        <v>345</v>
      </c>
      <c r="G8049" t="s">
        <v>59</v>
      </c>
      <c r="H8049" t="s">
        <v>41</v>
      </c>
      <c r="I8049" t="s">
        <v>27</v>
      </c>
      <c r="J8049">
        <v>37</v>
      </c>
      <c r="K8049" t="s">
        <v>61</v>
      </c>
      <c r="L8049" t="s">
        <v>62</v>
      </c>
      <c r="M8049">
        <v>10</v>
      </c>
      <c r="N8049">
        <v>45</v>
      </c>
      <c r="O8049">
        <v>15525</v>
      </c>
      <c r="P8049">
        <v>3450</v>
      </c>
      <c r="Q8049">
        <v>12075</v>
      </c>
      <c r="R8049" t="s">
        <v>30</v>
      </c>
      <c r="S8049" t="s">
        <v>31</v>
      </c>
      <c r="T8049">
        <v>2</v>
      </c>
      <c r="U8049" t="s">
        <v>32</v>
      </c>
      <c r="V8049" t="s">
        <v>40</v>
      </c>
    </row>
    <row r="8050" spans="1:22" x14ac:dyDescent="0.35">
      <c r="A8050" s="1">
        <v>45450</v>
      </c>
      <c r="B8050" t="s">
        <v>7421</v>
      </c>
      <c r="C8050" t="s">
        <v>23</v>
      </c>
      <c r="D8050" s="1">
        <v>19541</v>
      </c>
      <c r="E8050" t="s">
        <v>98</v>
      </c>
      <c r="F8050">
        <v>377</v>
      </c>
      <c r="G8050" t="s">
        <v>73</v>
      </c>
      <c r="H8050" t="s">
        <v>26</v>
      </c>
      <c r="I8050" t="s">
        <v>27</v>
      </c>
      <c r="J8050">
        <v>71</v>
      </c>
      <c r="K8050" t="s">
        <v>28</v>
      </c>
      <c r="L8050" t="s">
        <v>75</v>
      </c>
      <c r="M8050">
        <v>14</v>
      </c>
      <c r="N8050">
        <v>28</v>
      </c>
      <c r="O8050">
        <v>10556</v>
      </c>
      <c r="P8050">
        <v>5278</v>
      </c>
      <c r="Q8050">
        <v>5278</v>
      </c>
      <c r="R8050" t="s">
        <v>30</v>
      </c>
      <c r="S8050" t="s">
        <v>63</v>
      </c>
      <c r="T8050">
        <v>5</v>
      </c>
      <c r="U8050" t="s">
        <v>32</v>
      </c>
      <c r="V8050" t="s">
        <v>45</v>
      </c>
    </row>
    <row r="8051" spans="1:22" x14ac:dyDescent="0.35">
      <c r="A8051" s="1">
        <v>45363</v>
      </c>
      <c r="B8051" t="s">
        <v>7422</v>
      </c>
      <c r="C8051" t="s">
        <v>23</v>
      </c>
      <c r="D8051" s="1">
        <v>31667</v>
      </c>
      <c r="E8051" t="s">
        <v>24</v>
      </c>
      <c r="F8051">
        <v>211</v>
      </c>
      <c r="G8051" t="s">
        <v>79</v>
      </c>
      <c r="H8051" t="s">
        <v>60</v>
      </c>
      <c r="I8051" t="s">
        <v>27</v>
      </c>
      <c r="J8051">
        <v>38</v>
      </c>
      <c r="K8051" t="s">
        <v>61</v>
      </c>
      <c r="L8051" t="s">
        <v>81</v>
      </c>
      <c r="M8051">
        <v>7</v>
      </c>
      <c r="N8051">
        <v>9</v>
      </c>
      <c r="O8051">
        <v>1899</v>
      </c>
      <c r="P8051">
        <v>1477</v>
      </c>
      <c r="Q8051">
        <v>422</v>
      </c>
      <c r="R8051" t="s">
        <v>82</v>
      </c>
      <c r="S8051" t="s">
        <v>31</v>
      </c>
      <c r="T8051">
        <v>2</v>
      </c>
      <c r="U8051" t="s">
        <v>32</v>
      </c>
      <c r="V8051" t="s">
        <v>52</v>
      </c>
    </row>
    <row r="8052" spans="1:22" x14ac:dyDescent="0.35">
      <c r="A8052" s="1">
        <v>45467</v>
      </c>
      <c r="B8052" t="s">
        <v>7423</v>
      </c>
      <c r="C8052" t="s">
        <v>23</v>
      </c>
      <c r="D8052" s="1">
        <v>37354</v>
      </c>
      <c r="E8052" t="s">
        <v>71</v>
      </c>
      <c r="F8052">
        <v>180</v>
      </c>
      <c r="G8052" t="s">
        <v>93</v>
      </c>
      <c r="H8052" t="s">
        <v>41</v>
      </c>
      <c r="I8052" t="s">
        <v>27</v>
      </c>
      <c r="J8052">
        <v>22</v>
      </c>
      <c r="K8052" t="s">
        <v>50</v>
      </c>
      <c r="L8052" t="s">
        <v>94</v>
      </c>
      <c r="M8052">
        <v>5</v>
      </c>
      <c r="N8052">
        <v>7</v>
      </c>
      <c r="O8052">
        <v>1260</v>
      </c>
      <c r="P8052">
        <v>900</v>
      </c>
      <c r="Q8052">
        <v>360</v>
      </c>
      <c r="R8052" t="s">
        <v>82</v>
      </c>
      <c r="S8052" t="s">
        <v>39</v>
      </c>
      <c r="T8052">
        <v>1</v>
      </c>
      <c r="U8052" t="s">
        <v>32</v>
      </c>
      <c r="V8052" t="s">
        <v>45</v>
      </c>
    </row>
    <row r="8053" spans="1:22" x14ac:dyDescent="0.35">
      <c r="A8053" s="1">
        <v>45491</v>
      </c>
      <c r="B8053" t="s">
        <v>7424</v>
      </c>
      <c r="C8053" t="s">
        <v>113</v>
      </c>
      <c r="D8053" s="1">
        <v>37770</v>
      </c>
      <c r="E8053" t="s">
        <v>98</v>
      </c>
      <c r="F8053">
        <v>403</v>
      </c>
      <c r="G8053" t="s">
        <v>73</v>
      </c>
      <c r="H8053" t="s">
        <v>26</v>
      </c>
      <c r="I8053" t="s">
        <v>27</v>
      </c>
      <c r="J8053">
        <v>21</v>
      </c>
      <c r="K8053" t="s">
        <v>50</v>
      </c>
      <c r="L8053" t="s">
        <v>75</v>
      </c>
      <c r="M8053">
        <v>14</v>
      </c>
      <c r="N8053">
        <v>28</v>
      </c>
      <c r="O8053">
        <v>11284</v>
      </c>
      <c r="P8053">
        <v>5642</v>
      </c>
      <c r="Q8053">
        <v>5642</v>
      </c>
      <c r="R8053" t="s">
        <v>30</v>
      </c>
      <c r="S8053" t="s">
        <v>76</v>
      </c>
      <c r="T8053">
        <v>4</v>
      </c>
      <c r="U8053" t="s">
        <v>32</v>
      </c>
      <c r="V8053" t="s">
        <v>90</v>
      </c>
    </row>
    <row r="8054" spans="1:22" x14ac:dyDescent="0.35">
      <c r="A8054" s="1">
        <v>45335</v>
      </c>
      <c r="B8054" t="s">
        <v>7425</v>
      </c>
      <c r="C8054" t="s">
        <v>107</v>
      </c>
      <c r="D8054" s="1">
        <v>18009</v>
      </c>
      <c r="E8054" t="s">
        <v>36</v>
      </c>
      <c r="F8054">
        <v>256</v>
      </c>
      <c r="G8054" t="s">
        <v>48</v>
      </c>
      <c r="H8054" t="s">
        <v>60</v>
      </c>
      <c r="I8054" t="s">
        <v>27</v>
      </c>
      <c r="J8054">
        <v>75</v>
      </c>
      <c r="K8054" t="s">
        <v>56</v>
      </c>
      <c r="L8054" t="s">
        <v>51</v>
      </c>
      <c r="M8054">
        <v>10</v>
      </c>
      <c r="N8054">
        <v>11</v>
      </c>
      <c r="O8054">
        <v>2816</v>
      </c>
      <c r="P8054">
        <v>2560</v>
      </c>
      <c r="Q8054">
        <v>256</v>
      </c>
      <c r="R8054" t="s">
        <v>30</v>
      </c>
      <c r="S8054" t="s">
        <v>31</v>
      </c>
      <c r="T8054">
        <v>2</v>
      </c>
      <c r="U8054" t="s">
        <v>32</v>
      </c>
      <c r="V8054" t="s">
        <v>33</v>
      </c>
    </row>
    <row r="8055" spans="1:22" x14ac:dyDescent="0.35">
      <c r="A8055" s="1">
        <v>45316</v>
      </c>
      <c r="B8055" t="s">
        <v>7426</v>
      </c>
      <c r="C8055" t="s">
        <v>23</v>
      </c>
      <c r="D8055" s="1">
        <v>25247</v>
      </c>
      <c r="E8055" t="s">
        <v>98</v>
      </c>
      <c r="F8055">
        <v>336</v>
      </c>
      <c r="G8055" t="s">
        <v>73</v>
      </c>
      <c r="H8055" t="s">
        <v>41</v>
      </c>
      <c r="I8055" t="s">
        <v>27</v>
      </c>
      <c r="J8055">
        <v>55</v>
      </c>
      <c r="K8055" t="s">
        <v>42</v>
      </c>
      <c r="L8055" t="s">
        <v>75</v>
      </c>
      <c r="M8055">
        <v>14</v>
      </c>
      <c r="N8055">
        <v>28</v>
      </c>
      <c r="O8055">
        <v>9408</v>
      </c>
      <c r="P8055">
        <v>4704</v>
      </c>
      <c r="Q8055">
        <v>4704</v>
      </c>
      <c r="R8055" t="s">
        <v>30</v>
      </c>
      <c r="S8055" t="s">
        <v>76</v>
      </c>
      <c r="T8055">
        <v>4</v>
      </c>
      <c r="U8055" t="s">
        <v>32</v>
      </c>
      <c r="V8055" t="s">
        <v>70</v>
      </c>
    </row>
    <row r="8056" spans="1:22" x14ac:dyDescent="0.35">
      <c r="A8056" s="1">
        <v>45396</v>
      </c>
      <c r="B8056" t="s">
        <v>7427</v>
      </c>
      <c r="C8056" t="s">
        <v>84</v>
      </c>
      <c r="D8056" s="1">
        <v>25781</v>
      </c>
      <c r="E8056" t="s">
        <v>24</v>
      </c>
      <c r="F8056">
        <v>320</v>
      </c>
      <c r="G8056" t="s">
        <v>67</v>
      </c>
      <c r="H8056" t="s">
        <v>26</v>
      </c>
      <c r="I8056" t="s">
        <v>27</v>
      </c>
      <c r="J8056">
        <v>54</v>
      </c>
      <c r="K8056" t="s">
        <v>42</v>
      </c>
      <c r="L8056" t="s">
        <v>68</v>
      </c>
      <c r="M8056">
        <v>18</v>
      </c>
      <c r="N8056">
        <v>22</v>
      </c>
      <c r="O8056">
        <v>7040</v>
      </c>
      <c r="P8056">
        <v>5760</v>
      </c>
      <c r="Q8056">
        <v>1280</v>
      </c>
      <c r="R8056" t="s">
        <v>30</v>
      </c>
      <c r="S8056" t="s">
        <v>43</v>
      </c>
      <c r="T8056">
        <v>0</v>
      </c>
      <c r="U8056" t="s">
        <v>44</v>
      </c>
      <c r="V8056" t="s">
        <v>72</v>
      </c>
    </row>
    <row r="8057" spans="1:22" x14ac:dyDescent="0.35">
      <c r="A8057" s="1">
        <v>45338</v>
      </c>
      <c r="B8057" t="s">
        <v>7428</v>
      </c>
      <c r="C8057" t="s">
        <v>107</v>
      </c>
      <c r="D8057" s="1">
        <v>29594</v>
      </c>
      <c r="E8057" t="s">
        <v>71</v>
      </c>
      <c r="F8057">
        <v>435</v>
      </c>
      <c r="G8057" t="s">
        <v>85</v>
      </c>
      <c r="H8057" t="s">
        <v>60</v>
      </c>
      <c r="I8057" t="s">
        <v>27</v>
      </c>
      <c r="J8057">
        <v>43</v>
      </c>
      <c r="K8057" t="s">
        <v>61</v>
      </c>
      <c r="L8057" t="s">
        <v>86</v>
      </c>
      <c r="M8057">
        <v>18</v>
      </c>
      <c r="N8057">
        <v>36</v>
      </c>
      <c r="O8057">
        <v>15660</v>
      </c>
      <c r="P8057">
        <v>7830</v>
      </c>
      <c r="Q8057">
        <v>7830</v>
      </c>
      <c r="R8057" t="s">
        <v>30</v>
      </c>
      <c r="S8057" t="s">
        <v>63</v>
      </c>
      <c r="T8057">
        <v>5</v>
      </c>
      <c r="U8057" t="s">
        <v>32</v>
      </c>
      <c r="V8057" t="s">
        <v>33</v>
      </c>
    </row>
    <row r="8058" spans="1:22" x14ac:dyDescent="0.35">
      <c r="A8058" s="1">
        <v>45445</v>
      </c>
      <c r="B8058" t="s">
        <v>1390</v>
      </c>
      <c r="C8058" t="s">
        <v>104</v>
      </c>
      <c r="D8058" s="1">
        <v>29920</v>
      </c>
      <c r="E8058" t="s">
        <v>36</v>
      </c>
      <c r="F8058">
        <v>490</v>
      </c>
      <c r="G8058" t="s">
        <v>67</v>
      </c>
      <c r="H8058" t="s">
        <v>41</v>
      </c>
      <c r="I8058" t="s">
        <v>27</v>
      </c>
      <c r="J8058">
        <v>43</v>
      </c>
      <c r="K8058" t="s">
        <v>61</v>
      </c>
      <c r="L8058" t="s">
        <v>68</v>
      </c>
      <c r="M8058">
        <v>18</v>
      </c>
      <c r="N8058">
        <v>22</v>
      </c>
      <c r="O8058">
        <v>10780</v>
      </c>
      <c r="P8058">
        <v>8820</v>
      </c>
      <c r="Q8058">
        <v>1960</v>
      </c>
      <c r="R8058" t="s">
        <v>30</v>
      </c>
      <c r="S8058" t="s">
        <v>43</v>
      </c>
      <c r="T8058">
        <v>0</v>
      </c>
      <c r="U8058" t="s">
        <v>44</v>
      </c>
      <c r="V8058" t="s">
        <v>45</v>
      </c>
    </row>
    <row r="8059" spans="1:22" x14ac:dyDescent="0.35">
      <c r="A8059" s="1">
        <v>45497</v>
      </c>
      <c r="B8059" t="s">
        <v>7429</v>
      </c>
      <c r="C8059" t="s">
        <v>23</v>
      </c>
      <c r="D8059" s="1">
        <v>26576</v>
      </c>
      <c r="E8059" t="s">
        <v>98</v>
      </c>
      <c r="F8059">
        <v>233</v>
      </c>
      <c r="G8059" t="s">
        <v>67</v>
      </c>
      <c r="H8059" t="s">
        <v>26</v>
      </c>
      <c r="I8059" t="s">
        <v>27</v>
      </c>
      <c r="J8059">
        <v>52</v>
      </c>
      <c r="K8059" t="s">
        <v>42</v>
      </c>
      <c r="L8059" t="s">
        <v>68</v>
      </c>
      <c r="M8059">
        <v>18</v>
      </c>
      <c r="N8059">
        <v>22</v>
      </c>
      <c r="O8059">
        <v>5126</v>
      </c>
      <c r="P8059">
        <v>4194</v>
      </c>
      <c r="Q8059">
        <v>932</v>
      </c>
      <c r="R8059" t="s">
        <v>30</v>
      </c>
      <c r="S8059" t="s">
        <v>57</v>
      </c>
      <c r="T8059">
        <v>3</v>
      </c>
      <c r="U8059" t="s">
        <v>32</v>
      </c>
      <c r="V8059" t="s">
        <v>90</v>
      </c>
    </row>
    <row r="8060" spans="1:22" x14ac:dyDescent="0.35">
      <c r="A8060" s="1">
        <v>45458</v>
      </c>
      <c r="B8060" t="s">
        <v>7430</v>
      </c>
      <c r="C8060" t="s">
        <v>100</v>
      </c>
      <c r="D8060" s="1">
        <v>26997</v>
      </c>
      <c r="E8060" t="s">
        <v>71</v>
      </c>
      <c r="F8060">
        <v>246</v>
      </c>
      <c r="G8060" t="s">
        <v>59</v>
      </c>
      <c r="H8060" t="s">
        <v>60</v>
      </c>
      <c r="I8060" t="s">
        <v>27</v>
      </c>
      <c r="J8060">
        <v>51</v>
      </c>
      <c r="K8060" t="s">
        <v>42</v>
      </c>
      <c r="L8060" t="s">
        <v>62</v>
      </c>
      <c r="M8060">
        <v>10</v>
      </c>
      <c r="N8060">
        <v>45</v>
      </c>
      <c r="O8060">
        <v>11070</v>
      </c>
      <c r="P8060">
        <v>2460</v>
      </c>
      <c r="Q8060">
        <v>8610</v>
      </c>
      <c r="R8060" t="s">
        <v>30</v>
      </c>
      <c r="S8060" t="s">
        <v>69</v>
      </c>
      <c r="T8060">
        <v>6</v>
      </c>
      <c r="U8060" t="s">
        <v>44</v>
      </c>
      <c r="V8060" t="s">
        <v>45</v>
      </c>
    </row>
    <row r="8061" spans="1:22" x14ac:dyDescent="0.35">
      <c r="A8061" s="1">
        <v>45496</v>
      </c>
      <c r="B8061" t="s">
        <v>7431</v>
      </c>
      <c r="C8061" t="s">
        <v>47</v>
      </c>
      <c r="D8061" s="1">
        <v>20396</v>
      </c>
      <c r="E8061" t="s">
        <v>24</v>
      </c>
      <c r="F8061">
        <v>410</v>
      </c>
      <c r="G8061" t="s">
        <v>93</v>
      </c>
      <c r="H8061" t="s">
        <v>41</v>
      </c>
      <c r="I8061" t="s">
        <v>27</v>
      </c>
      <c r="J8061">
        <v>69</v>
      </c>
      <c r="K8061" t="s">
        <v>28</v>
      </c>
      <c r="L8061" t="s">
        <v>94</v>
      </c>
      <c r="M8061">
        <v>5</v>
      </c>
      <c r="N8061">
        <v>7</v>
      </c>
      <c r="O8061">
        <v>2870</v>
      </c>
      <c r="P8061">
        <v>2050</v>
      </c>
      <c r="Q8061">
        <v>820</v>
      </c>
      <c r="R8061" t="s">
        <v>82</v>
      </c>
      <c r="S8061" t="s">
        <v>31</v>
      </c>
      <c r="T8061">
        <v>2</v>
      </c>
      <c r="U8061" t="s">
        <v>32</v>
      </c>
      <c r="V8061" t="s">
        <v>90</v>
      </c>
    </row>
    <row r="8062" spans="1:22" x14ac:dyDescent="0.35">
      <c r="A8062" s="1">
        <v>45306</v>
      </c>
      <c r="B8062" t="s">
        <v>7432</v>
      </c>
      <c r="C8062" t="s">
        <v>104</v>
      </c>
      <c r="D8062" s="1">
        <v>24156</v>
      </c>
      <c r="E8062" t="s">
        <v>36</v>
      </c>
      <c r="F8062">
        <v>329</v>
      </c>
      <c r="G8062" t="s">
        <v>73</v>
      </c>
      <c r="H8062" t="s">
        <v>26</v>
      </c>
      <c r="I8062" t="s">
        <v>27</v>
      </c>
      <c r="J8062">
        <v>58</v>
      </c>
      <c r="K8062" t="s">
        <v>42</v>
      </c>
      <c r="L8062" t="s">
        <v>75</v>
      </c>
      <c r="M8062">
        <v>14</v>
      </c>
      <c r="N8062">
        <v>28</v>
      </c>
      <c r="O8062">
        <v>9212</v>
      </c>
      <c r="P8062">
        <v>4606</v>
      </c>
      <c r="Q8062">
        <v>4606</v>
      </c>
      <c r="R8062" t="s">
        <v>30</v>
      </c>
      <c r="S8062" t="s">
        <v>39</v>
      </c>
      <c r="T8062">
        <v>1</v>
      </c>
      <c r="U8062" t="s">
        <v>32</v>
      </c>
      <c r="V8062" t="s">
        <v>70</v>
      </c>
    </row>
    <row r="8063" spans="1:22" x14ac:dyDescent="0.35">
      <c r="A8063" s="1">
        <v>45454</v>
      </c>
      <c r="B8063" t="s">
        <v>7433</v>
      </c>
      <c r="C8063" t="s">
        <v>107</v>
      </c>
      <c r="D8063" s="1">
        <v>23948</v>
      </c>
      <c r="E8063" t="s">
        <v>24</v>
      </c>
      <c r="F8063">
        <v>107</v>
      </c>
      <c r="G8063" t="s">
        <v>48</v>
      </c>
      <c r="H8063" t="s">
        <v>60</v>
      </c>
      <c r="I8063" t="s">
        <v>27</v>
      </c>
      <c r="J8063">
        <v>59</v>
      </c>
      <c r="K8063" t="s">
        <v>42</v>
      </c>
      <c r="L8063" t="s">
        <v>51</v>
      </c>
      <c r="M8063">
        <v>10</v>
      </c>
      <c r="N8063">
        <v>11</v>
      </c>
      <c r="O8063">
        <v>1177</v>
      </c>
      <c r="P8063">
        <v>1070</v>
      </c>
      <c r="Q8063">
        <v>107</v>
      </c>
      <c r="R8063" t="s">
        <v>30</v>
      </c>
      <c r="S8063" t="s">
        <v>31</v>
      </c>
      <c r="T8063">
        <v>2</v>
      </c>
      <c r="U8063" t="s">
        <v>32</v>
      </c>
      <c r="V8063" t="s">
        <v>45</v>
      </c>
    </row>
    <row r="8064" spans="1:22" x14ac:dyDescent="0.35">
      <c r="A8064" s="1">
        <v>45408</v>
      </c>
      <c r="B8064" t="s">
        <v>7434</v>
      </c>
      <c r="C8064" t="s">
        <v>35</v>
      </c>
      <c r="D8064" s="1">
        <v>31879</v>
      </c>
      <c r="E8064" t="s">
        <v>98</v>
      </c>
      <c r="F8064">
        <v>322</v>
      </c>
      <c r="G8064" t="s">
        <v>85</v>
      </c>
      <c r="H8064" t="s">
        <v>41</v>
      </c>
      <c r="I8064" t="s">
        <v>27</v>
      </c>
      <c r="J8064">
        <v>37</v>
      </c>
      <c r="K8064" t="s">
        <v>61</v>
      </c>
      <c r="L8064" t="s">
        <v>86</v>
      </c>
      <c r="M8064">
        <v>18</v>
      </c>
      <c r="N8064">
        <v>36</v>
      </c>
      <c r="O8064">
        <v>11592</v>
      </c>
      <c r="P8064">
        <v>5796</v>
      </c>
      <c r="Q8064">
        <v>5796</v>
      </c>
      <c r="R8064" t="s">
        <v>30</v>
      </c>
      <c r="S8064" t="s">
        <v>63</v>
      </c>
      <c r="T8064">
        <v>5</v>
      </c>
      <c r="U8064" t="s">
        <v>32</v>
      </c>
      <c r="V8064" t="s">
        <v>72</v>
      </c>
    </row>
    <row r="8065" spans="1:22" x14ac:dyDescent="0.35">
      <c r="A8065" s="1">
        <v>45366</v>
      </c>
      <c r="B8065" t="s">
        <v>7435</v>
      </c>
      <c r="C8065" t="s">
        <v>54</v>
      </c>
      <c r="D8065" s="1">
        <v>18058</v>
      </c>
      <c r="E8065" t="s">
        <v>98</v>
      </c>
      <c r="F8065">
        <v>348</v>
      </c>
      <c r="G8065" t="s">
        <v>85</v>
      </c>
      <c r="H8065" t="s">
        <v>26</v>
      </c>
      <c r="I8065" t="s">
        <v>27</v>
      </c>
      <c r="J8065">
        <v>75</v>
      </c>
      <c r="K8065" t="s">
        <v>56</v>
      </c>
      <c r="L8065" t="s">
        <v>86</v>
      </c>
      <c r="M8065">
        <v>18</v>
      </c>
      <c r="N8065">
        <v>36</v>
      </c>
      <c r="O8065">
        <v>12528</v>
      </c>
      <c r="P8065">
        <v>6264</v>
      </c>
      <c r="Q8065">
        <v>6264</v>
      </c>
      <c r="R8065" t="s">
        <v>30</v>
      </c>
      <c r="S8065" t="s">
        <v>63</v>
      </c>
      <c r="T8065">
        <v>5</v>
      </c>
      <c r="U8065" t="s">
        <v>32</v>
      </c>
      <c r="V8065" t="s">
        <v>52</v>
      </c>
    </row>
    <row r="8066" spans="1:22" x14ac:dyDescent="0.35">
      <c r="A8066" s="1">
        <v>45491</v>
      </c>
      <c r="B8066" t="s">
        <v>7436</v>
      </c>
      <c r="C8066" t="s">
        <v>107</v>
      </c>
      <c r="D8066" s="1">
        <v>35666</v>
      </c>
      <c r="E8066" t="s">
        <v>98</v>
      </c>
      <c r="F8066">
        <v>155</v>
      </c>
      <c r="G8066" t="s">
        <v>48</v>
      </c>
      <c r="H8066" t="s">
        <v>60</v>
      </c>
      <c r="I8066" t="s">
        <v>27</v>
      </c>
      <c r="J8066">
        <v>27</v>
      </c>
      <c r="K8066" t="s">
        <v>50</v>
      </c>
      <c r="L8066" t="s">
        <v>51</v>
      </c>
      <c r="M8066">
        <v>10</v>
      </c>
      <c r="N8066">
        <v>11</v>
      </c>
      <c r="O8066">
        <v>1705</v>
      </c>
      <c r="P8066">
        <v>1550</v>
      </c>
      <c r="Q8066">
        <v>155</v>
      </c>
      <c r="R8066" t="s">
        <v>30</v>
      </c>
      <c r="S8066" t="s">
        <v>76</v>
      </c>
      <c r="T8066">
        <v>4</v>
      </c>
      <c r="U8066" t="s">
        <v>32</v>
      </c>
      <c r="V8066" t="s">
        <v>90</v>
      </c>
    </row>
    <row r="8067" spans="1:22" x14ac:dyDescent="0.35">
      <c r="A8067" s="1">
        <v>45445</v>
      </c>
      <c r="B8067" t="s">
        <v>7437</v>
      </c>
      <c r="C8067" t="s">
        <v>113</v>
      </c>
      <c r="D8067" s="1">
        <v>24973</v>
      </c>
      <c r="E8067" t="s">
        <v>71</v>
      </c>
      <c r="F8067">
        <v>142</v>
      </c>
      <c r="G8067" t="s">
        <v>95</v>
      </c>
      <c r="H8067" t="s">
        <v>41</v>
      </c>
      <c r="I8067" t="s">
        <v>27</v>
      </c>
      <c r="J8067">
        <v>56</v>
      </c>
      <c r="K8067" t="s">
        <v>42</v>
      </c>
      <c r="L8067" t="s">
        <v>96</v>
      </c>
      <c r="M8067">
        <v>3</v>
      </c>
      <c r="N8067">
        <v>5</v>
      </c>
      <c r="O8067">
        <v>710</v>
      </c>
      <c r="P8067">
        <v>426</v>
      </c>
      <c r="Q8067">
        <v>284</v>
      </c>
      <c r="R8067" t="s">
        <v>82</v>
      </c>
      <c r="S8067" t="s">
        <v>43</v>
      </c>
      <c r="T8067">
        <v>0</v>
      </c>
      <c r="U8067" t="s">
        <v>44</v>
      </c>
      <c r="V8067" t="s">
        <v>45</v>
      </c>
    </row>
    <row r="8068" spans="1:22" x14ac:dyDescent="0.35">
      <c r="A8068" s="1">
        <v>45339</v>
      </c>
      <c r="B8068" t="s">
        <v>1361</v>
      </c>
      <c r="C8068" t="s">
        <v>104</v>
      </c>
      <c r="D8068" s="1">
        <v>19567</v>
      </c>
      <c r="E8068" t="s">
        <v>36</v>
      </c>
      <c r="F8068">
        <v>52</v>
      </c>
      <c r="G8068" t="s">
        <v>25</v>
      </c>
      <c r="H8068" t="s">
        <v>26</v>
      </c>
      <c r="I8068" t="s">
        <v>27</v>
      </c>
      <c r="J8068">
        <v>71</v>
      </c>
      <c r="K8068" t="s">
        <v>28</v>
      </c>
      <c r="L8068" t="s">
        <v>29</v>
      </c>
      <c r="M8068">
        <v>10</v>
      </c>
      <c r="N8068">
        <v>14</v>
      </c>
      <c r="O8068">
        <v>728</v>
      </c>
      <c r="P8068">
        <v>520</v>
      </c>
      <c r="Q8068">
        <v>208</v>
      </c>
      <c r="R8068" t="s">
        <v>30</v>
      </c>
      <c r="S8068" t="s">
        <v>69</v>
      </c>
      <c r="T8068">
        <v>6</v>
      </c>
      <c r="U8068" t="s">
        <v>44</v>
      </c>
      <c r="V8068" t="s">
        <v>33</v>
      </c>
    </row>
    <row r="8069" spans="1:22" x14ac:dyDescent="0.35">
      <c r="A8069" s="1">
        <v>45300</v>
      </c>
      <c r="B8069" t="s">
        <v>7438</v>
      </c>
      <c r="C8069" t="s">
        <v>104</v>
      </c>
      <c r="D8069" s="1">
        <v>31111</v>
      </c>
      <c r="E8069" t="s">
        <v>98</v>
      </c>
      <c r="F8069">
        <v>427</v>
      </c>
      <c r="G8069" t="s">
        <v>85</v>
      </c>
      <c r="H8069" t="s">
        <v>60</v>
      </c>
      <c r="I8069" t="s">
        <v>27</v>
      </c>
      <c r="J8069">
        <v>39</v>
      </c>
      <c r="K8069" t="s">
        <v>61</v>
      </c>
      <c r="L8069" t="s">
        <v>86</v>
      </c>
      <c r="M8069">
        <v>18</v>
      </c>
      <c r="N8069">
        <v>36</v>
      </c>
      <c r="O8069">
        <v>15372</v>
      </c>
      <c r="P8069">
        <v>7686</v>
      </c>
      <c r="Q8069">
        <v>7686</v>
      </c>
      <c r="R8069" t="s">
        <v>30</v>
      </c>
      <c r="S8069" t="s">
        <v>31</v>
      </c>
      <c r="T8069">
        <v>2</v>
      </c>
      <c r="U8069" t="s">
        <v>32</v>
      </c>
      <c r="V8069" t="s">
        <v>70</v>
      </c>
    </row>
    <row r="8070" spans="1:22" x14ac:dyDescent="0.35">
      <c r="A8070" s="1">
        <v>45361</v>
      </c>
      <c r="B8070" t="s">
        <v>7439</v>
      </c>
      <c r="C8070" t="s">
        <v>47</v>
      </c>
      <c r="D8070" s="1">
        <v>33991</v>
      </c>
      <c r="E8070" t="s">
        <v>24</v>
      </c>
      <c r="F8070">
        <v>119</v>
      </c>
      <c r="G8070" t="s">
        <v>88</v>
      </c>
      <c r="H8070" t="s">
        <v>41</v>
      </c>
      <c r="I8070" t="s">
        <v>27</v>
      </c>
      <c r="J8070">
        <v>31</v>
      </c>
      <c r="K8070" t="s">
        <v>61</v>
      </c>
      <c r="L8070" t="s">
        <v>89</v>
      </c>
      <c r="M8070">
        <v>19</v>
      </c>
      <c r="N8070">
        <v>23</v>
      </c>
      <c r="O8070">
        <v>2737</v>
      </c>
      <c r="P8070">
        <v>2261</v>
      </c>
      <c r="Q8070">
        <v>476</v>
      </c>
      <c r="R8070" t="s">
        <v>30</v>
      </c>
      <c r="S8070" t="s">
        <v>43</v>
      </c>
      <c r="T8070">
        <v>0</v>
      </c>
      <c r="U8070" t="s">
        <v>44</v>
      </c>
      <c r="V8070" t="s">
        <v>52</v>
      </c>
    </row>
    <row r="8071" spans="1:22" x14ac:dyDescent="0.35">
      <c r="A8071" s="1">
        <v>45438</v>
      </c>
      <c r="B8071" t="s">
        <v>2263</v>
      </c>
      <c r="C8071" t="s">
        <v>78</v>
      </c>
      <c r="D8071" s="1">
        <v>32316</v>
      </c>
      <c r="E8071" t="s">
        <v>36</v>
      </c>
      <c r="F8071">
        <v>61</v>
      </c>
      <c r="G8071" t="s">
        <v>59</v>
      </c>
      <c r="H8071" t="s">
        <v>26</v>
      </c>
      <c r="I8071" t="s">
        <v>27</v>
      </c>
      <c r="J8071">
        <v>36</v>
      </c>
      <c r="K8071" t="s">
        <v>61</v>
      </c>
      <c r="L8071" t="s">
        <v>62</v>
      </c>
      <c r="M8071">
        <v>10</v>
      </c>
      <c r="N8071">
        <v>45</v>
      </c>
      <c r="O8071">
        <v>2745</v>
      </c>
      <c r="P8071">
        <v>610</v>
      </c>
      <c r="Q8071">
        <v>2135</v>
      </c>
      <c r="R8071" t="s">
        <v>30</v>
      </c>
      <c r="S8071" t="s">
        <v>43</v>
      </c>
      <c r="T8071">
        <v>0</v>
      </c>
      <c r="U8071" t="s">
        <v>44</v>
      </c>
      <c r="V8071" t="s">
        <v>40</v>
      </c>
    </row>
    <row r="8072" spans="1:22" x14ac:dyDescent="0.35">
      <c r="A8072" s="1">
        <v>45328</v>
      </c>
      <c r="B8072" t="s">
        <v>7440</v>
      </c>
      <c r="C8072" t="s">
        <v>78</v>
      </c>
      <c r="D8072" s="1">
        <v>38685</v>
      </c>
      <c r="E8072" t="s">
        <v>98</v>
      </c>
      <c r="F8072">
        <v>86</v>
      </c>
      <c r="G8072" t="s">
        <v>48</v>
      </c>
      <c r="H8072" t="s">
        <v>60</v>
      </c>
      <c r="I8072" t="s">
        <v>27</v>
      </c>
      <c r="J8072">
        <v>18</v>
      </c>
      <c r="K8072" t="s">
        <v>50</v>
      </c>
      <c r="L8072" t="s">
        <v>51</v>
      </c>
      <c r="M8072">
        <v>10</v>
      </c>
      <c r="N8072">
        <v>11</v>
      </c>
      <c r="O8072">
        <v>946</v>
      </c>
      <c r="P8072">
        <v>860</v>
      </c>
      <c r="Q8072">
        <v>86</v>
      </c>
      <c r="R8072" t="s">
        <v>30</v>
      </c>
      <c r="S8072" t="s">
        <v>31</v>
      </c>
      <c r="T8072">
        <v>2</v>
      </c>
      <c r="U8072" t="s">
        <v>32</v>
      </c>
      <c r="V8072" t="s">
        <v>33</v>
      </c>
    </row>
    <row r="8073" spans="1:22" x14ac:dyDescent="0.35">
      <c r="A8073" s="1">
        <v>45349</v>
      </c>
      <c r="B8073" t="s">
        <v>7441</v>
      </c>
      <c r="C8073" t="s">
        <v>35</v>
      </c>
      <c r="D8073" s="1">
        <v>31832</v>
      </c>
      <c r="E8073" t="s">
        <v>98</v>
      </c>
      <c r="F8073">
        <v>358</v>
      </c>
      <c r="G8073" t="s">
        <v>67</v>
      </c>
      <c r="H8073" t="s">
        <v>41</v>
      </c>
      <c r="I8073" t="s">
        <v>27</v>
      </c>
      <c r="J8073">
        <v>37</v>
      </c>
      <c r="K8073" t="s">
        <v>61</v>
      </c>
      <c r="L8073" t="s">
        <v>68</v>
      </c>
      <c r="M8073">
        <v>18</v>
      </c>
      <c r="N8073">
        <v>22</v>
      </c>
      <c r="O8073">
        <v>7876</v>
      </c>
      <c r="P8073">
        <v>6444</v>
      </c>
      <c r="Q8073">
        <v>1432</v>
      </c>
      <c r="R8073" t="s">
        <v>30</v>
      </c>
      <c r="S8073" t="s">
        <v>31</v>
      </c>
      <c r="T8073">
        <v>2</v>
      </c>
      <c r="U8073" t="s">
        <v>32</v>
      </c>
      <c r="V8073" t="s">
        <v>33</v>
      </c>
    </row>
    <row r="8074" spans="1:22" x14ac:dyDescent="0.35">
      <c r="A8074" s="1">
        <v>45432</v>
      </c>
      <c r="B8074" t="s">
        <v>5142</v>
      </c>
      <c r="C8074" t="s">
        <v>104</v>
      </c>
      <c r="D8074" s="1">
        <v>20696</v>
      </c>
      <c r="E8074" t="s">
        <v>71</v>
      </c>
      <c r="F8074">
        <v>204</v>
      </c>
      <c r="G8074" t="s">
        <v>59</v>
      </c>
      <c r="H8074" t="s">
        <v>26</v>
      </c>
      <c r="I8074" t="s">
        <v>27</v>
      </c>
      <c r="J8074">
        <v>68</v>
      </c>
      <c r="K8074" t="s">
        <v>28</v>
      </c>
      <c r="L8074" t="s">
        <v>62</v>
      </c>
      <c r="M8074">
        <v>10</v>
      </c>
      <c r="N8074">
        <v>45</v>
      </c>
      <c r="O8074">
        <v>9180</v>
      </c>
      <c r="P8074">
        <v>2040</v>
      </c>
      <c r="Q8074">
        <v>7140</v>
      </c>
      <c r="R8074" t="s">
        <v>30</v>
      </c>
      <c r="S8074" t="s">
        <v>39</v>
      </c>
      <c r="T8074">
        <v>1</v>
      </c>
      <c r="U8074" t="s">
        <v>32</v>
      </c>
      <c r="V8074" t="s">
        <v>40</v>
      </c>
    </row>
    <row r="8075" spans="1:22" x14ac:dyDescent="0.35">
      <c r="A8075" s="1">
        <v>45380</v>
      </c>
      <c r="B8075" t="s">
        <v>7442</v>
      </c>
      <c r="C8075" t="s">
        <v>47</v>
      </c>
      <c r="D8075" s="1">
        <v>17070</v>
      </c>
      <c r="E8075" t="s">
        <v>71</v>
      </c>
      <c r="F8075">
        <v>182</v>
      </c>
      <c r="G8075" t="s">
        <v>59</v>
      </c>
      <c r="H8075" t="s">
        <v>60</v>
      </c>
      <c r="I8075" t="s">
        <v>27</v>
      </c>
      <c r="J8075">
        <v>78</v>
      </c>
      <c r="K8075" t="s">
        <v>56</v>
      </c>
      <c r="L8075" t="s">
        <v>62</v>
      </c>
      <c r="M8075">
        <v>10</v>
      </c>
      <c r="N8075">
        <v>45</v>
      </c>
      <c r="O8075">
        <v>8190</v>
      </c>
      <c r="P8075">
        <v>1820</v>
      </c>
      <c r="Q8075">
        <v>6370</v>
      </c>
      <c r="R8075" t="s">
        <v>30</v>
      </c>
      <c r="S8075" t="s">
        <v>63</v>
      </c>
      <c r="T8075">
        <v>5</v>
      </c>
      <c r="U8075" t="s">
        <v>32</v>
      </c>
      <c r="V8075" t="s">
        <v>52</v>
      </c>
    </row>
    <row r="8076" spans="1:22" x14ac:dyDescent="0.35">
      <c r="A8076" s="1">
        <v>45460</v>
      </c>
      <c r="B8076" t="s">
        <v>7443</v>
      </c>
      <c r="C8076" t="s">
        <v>35</v>
      </c>
      <c r="D8076" s="1">
        <v>35510</v>
      </c>
      <c r="E8076" t="s">
        <v>36</v>
      </c>
      <c r="F8076">
        <v>337</v>
      </c>
      <c r="G8076" t="s">
        <v>85</v>
      </c>
      <c r="H8076" t="s">
        <v>41</v>
      </c>
      <c r="I8076" t="s">
        <v>27</v>
      </c>
      <c r="J8076">
        <v>27</v>
      </c>
      <c r="K8076" t="s">
        <v>50</v>
      </c>
      <c r="L8076" t="s">
        <v>86</v>
      </c>
      <c r="M8076">
        <v>18</v>
      </c>
      <c r="N8076">
        <v>36</v>
      </c>
      <c r="O8076">
        <v>12132</v>
      </c>
      <c r="P8076">
        <v>6066</v>
      </c>
      <c r="Q8076">
        <v>6066</v>
      </c>
      <c r="R8076" t="s">
        <v>30</v>
      </c>
      <c r="S8076" t="s">
        <v>39</v>
      </c>
      <c r="T8076">
        <v>1</v>
      </c>
      <c r="U8076" t="s">
        <v>32</v>
      </c>
      <c r="V8076" t="s">
        <v>45</v>
      </c>
    </row>
    <row r="8077" spans="1:22" x14ac:dyDescent="0.35">
      <c r="A8077" s="1">
        <v>45488</v>
      </c>
      <c r="B8077" t="s">
        <v>7444</v>
      </c>
      <c r="C8077" t="s">
        <v>100</v>
      </c>
      <c r="D8077" s="1">
        <v>26220</v>
      </c>
      <c r="E8077" t="s">
        <v>71</v>
      </c>
      <c r="F8077">
        <v>41</v>
      </c>
      <c r="G8077" t="s">
        <v>25</v>
      </c>
      <c r="H8077" t="s">
        <v>26</v>
      </c>
      <c r="I8077" t="s">
        <v>27</v>
      </c>
      <c r="J8077">
        <v>53</v>
      </c>
      <c r="K8077" t="s">
        <v>42</v>
      </c>
      <c r="L8077" t="s">
        <v>29</v>
      </c>
      <c r="M8077">
        <v>10</v>
      </c>
      <c r="N8077">
        <v>14</v>
      </c>
      <c r="O8077">
        <v>574</v>
      </c>
      <c r="P8077">
        <v>410</v>
      </c>
      <c r="Q8077">
        <v>164</v>
      </c>
      <c r="R8077" t="s">
        <v>30</v>
      </c>
      <c r="S8077" t="s">
        <v>39</v>
      </c>
      <c r="T8077">
        <v>1</v>
      </c>
      <c r="U8077" t="s">
        <v>32</v>
      </c>
      <c r="V8077" t="s">
        <v>90</v>
      </c>
    </row>
    <row r="8078" spans="1:22" x14ac:dyDescent="0.35">
      <c r="A8078" s="1">
        <v>45499</v>
      </c>
      <c r="B8078" t="s">
        <v>7445</v>
      </c>
      <c r="C8078" t="s">
        <v>104</v>
      </c>
      <c r="D8078" s="1">
        <v>38448</v>
      </c>
      <c r="E8078" t="s">
        <v>36</v>
      </c>
      <c r="F8078">
        <v>44</v>
      </c>
      <c r="G8078" t="s">
        <v>95</v>
      </c>
      <c r="H8078" t="s">
        <v>60</v>
      </c>
      <c r="I8078" t="s">
        <v>27</v>
      </c>
      <c r="J8078">
        <v>19</v>
      </c>
      <c r="K8078" t="s">
        <v>50</v>
      </c>
      <c r="L8078" t="s">
        <v>96</v>
      </c>
      <c r="M8078">
        <v>3</v>
      </c>
      <c r="N8078">
        <v>5</v>
      </c>
      <c r="O8078">
        <v>220</v>
      </c>
      <c r="P8078">
        <v>132</v>
      </c>
      <c r="Q8078">
        <v>88</v>
      </c>
      <c r="R8078" t="s">
        <v>82</v>
      </c>
      <c r="S8078" t="s">
        <v>63</v>
      </c>
      <c r="T8078">
        <v>5</v>
      </c>
      <c r="U8078" t="s">
        <v>32</v>
      </c>
      <c r="V8078" t="s">
        <v>90</v>
      </c>
    </row>
    <row r="8079" spans="1:22" x14ac:dyDescent="0.35">
      <c r="A8079" s="1">
        <v>45413</v>
      </c>
      <c r="B8079" t="s">
        <v>7446</v>
      </c>
      <c r="C8079" t="s">
        <v>104</v>
      </c>
      <c r="D8079" s="1">
        <v>34911</v>
      </c>
      <c r="E8079" t="s">
        <v>71</v>
      </c>
      <c r="F8079">
        <v>120</v>
      </c>
      <c r="G8079" t="s">
        <v>95</v>
      </c>
      <c r="H8079" t="s">
        <v>41</v>
      </c>
      <c r="I8079" t="s">
        <v>27</v>
      </c>
      <c r="J8079">
        <v>29</v>
      </c>
      <c r="K8079" t="s">
        <v>50</v>
      </c>
      <c r="L8079" t="s">
        <v>96</v>
      </c>
      <c r="M8079">
        <v>3</v>
      </c>
      <c r="N8079">
        <v>5</v>
      </c>
      <c r="O8079">
        <v>600</v>
      </c>
      <c r="P8079">
        <v>360</v>
      </c>
      <c r="Q8079">
        <v>240</v>
      </c>
      <c r="R8079" t="s">
        <v>82</v>
      </c>
      <c r="S8079" t="s">
        <v>57</v>
      </c>
      <c r="T8079">
        <v>3</v>
      </c>
      <c r="U8079" t="s">
        <v>32</v>
      </c>
      <c r="V8079" t="s">
        <v>40</v>
      </c>
    </row>
    <row r="8080" spans="1:22" x14ac:dyDescent="0.35">
      <c r="A8080" s="1">
        <v>45327</v>
      </c>
      <c r="B8080" t="s">
        <v>7447</v>
      </c>
      <c r="C8080" t="s">
        <v>54</v>
      </c>
      <c r="D8080" s="1">
        <v>24765</v>
      </c>
      <c r="E8080" t="s">
        <v>71</v>
      </c>
      <c r="F8080">
        <v>91</v>
      </c>
      <c r="G8080" t="s">
        <v>79</v>
      </c>
      <c r="H8080" t="s">
        <v>26</v>
      </c>
      <c r="I8080" t="s">
        <v>27</v>
      </c>
      <c r="J8080">
        <v>56</v>
      </c>
      <c r="K8080" t="s">
        <v>42</v>
      </c>
      <c r="L8080" t="s">
        <v>81</v>
      </c>
      <c r="M8080">
        <v>7</v>
      </c>
      <c r="N8080">
        <v>9</v>
      </c>
      <c r="O8080">
        <v>819</v>
      </c>
      <c r="P8080">
        <v>637</v>
      </c>
      <c r="Q8080">
        <v>182</v>
      </c>
      <c r="R8080" t="s">
        <v>82</v>
      </c>
      <c r="S8080" t="s">
        <v>39</v>
      </c>
      <c r="T8080">
        <v>1</v>
      </c>
      <c r="U8080" t="s">
        <v>32</v>
      </c>
      <c r="V8080" t="s">
        <v>33</v>
      </c>
    </row>
    <row r="8081" spans="1:22" x14ac:dyDescent="0.35">
      <c r="A8081" s="1">
        <v>45494</v>
      </c>
      <c r="B8081" t="s">
        <v>7448</v>
      </c>
      <c r="C8081" t="s">
        <v>100</v>
      </c>
      <c r="D8081" s="1">
        <v>26128</v>
      </c>
      <c r="E8081" t="s">
        <v>24</v>
      </c>
      <c r="F8081">
        <v>160</v>
      </c>
      <c r="G8081" t="s">
        <v>79</v>
      </c>
      <c r="H8081" t="s">
        <v>60</v>
      </c>
      <c r="I8081" t="s">
        <v>27</v>
      </c>
      <c r="J8081">
        <v>53</v>
      </c>
      <c r="K8081" t="s">
        <v>42</v>
      </c>
      <c r="L8081" t="s">
        <v>81</v>
      </c>
      <c r="M8081">
        <v>7</v>
      </c>
      <c r="N8081">
        <v>9</v>
      </c>
      <c r="O8081">
        <v>1440</v>
      </c>
      <c r="P8081">
        <v>1120</v>
      </c>
      <c r="Q8081">
        <v>320</v>
      </c>
      <c r="R8081" t="s">
        <v>82</v>
      </c>
      <c r="S8081" t="s">
        <v>43</v>
      </c>
      <c r="T8081">
        <v>0</v>
      </c>
      <c r="U8081" t="s">
        <v>44</v>
      </c>
      <c r="V8081" t="s">
        <v>90</v>
      </c>
    </row>
    <row r="8082" spans="1:22" x14ac:dyDescent="0.35">
      <c r="A8082" s="1">
        <v>45444</v>
      </c>
      <c r="B8082" t="s">
        <v>7449</v>
      </c>
      <c r="C8082" t="s">
        <v>23</v>
      </c>
      <c r="D8082" s="1">
        <v>31808</v>
      </c>
      <c r="E8082" t="s">
        <v>71</v>
      </c>
      <c r="F8082">
        <v>494</v>
      </c>
      <c r="G8082" t="s">
        <v>48</v>
      </c>
      <c r="H8082" t="s">
        <v>41</v>
      </c>
      <c r="I8082" t="s">
        <v>27</v>
      </c>
      <c r="J8082">
        <v>37</v>
      </c>
      <c r="K8082" t="s">
        <v>61</v>
      </c>
      <c r="L8082" t="s">
        <v>51</v>
      </c>
      <c r="M8082">
        <v>10</v>
      </c>
      <c r="N8082">
        <v>11</v>
      </c>
      <c r="O8082">
        <v>5434</v>
      </c>
      <c r="P8082">
        <v>4940</v>
      </c>
      <c r="Q8082">
        <v>494</v>
      </c>
      <c r="R8082" t="s">
        <v>30</v>
      </c>
      <c r="S8082" t="s">
        <v>69</v>
      </c>
      <c r="T8082">
        <v>6</v>
      </c>
      <c r="U8082" t="s">
        <v>44</v>
      </c>
      <c r="V8082" t="s">
        <v>45</v>
      </c>
    </row>
    <row r="8083" spans="1:22" x14ac:dyDescent="0.35">
      <c r="A8083" s="1">
        <v>45484</v>
      </c>
      <c r="B8083" t="s">
        <v>7450</v>
      </c>
      <c r="C8083" t="s">
        <v>104</v>
      </c>
      <c r="D8083" s="1">
        <v>38924</v>
      </c>
      <c r="E8083" t="s">
        <v>36</v>
      </c>
      <c r="F8083">
        <v>138</v>
      </c>
      <c r="G8083" t="s">
        <v>25</v>
      </c>
      <c r="H8083" t="s">
        <v>26</v>
      </c>
      <c r="I8083" t="s">
        <v>27</v>
      </c>
      <c r="J8083">
        <v>18</v>
      </c>
      <c r="K8083" t="s">
        <v>50</v>
      </c>
      <c r="L8083" t="s">
        <v>29</v>
      </c>
      <c r="M8083">
        <v>10</v>
      </c>
      <c r="N8083">
        <v>14</v>
      </c>
      <c r="O8083">
        <v>1932</v>
      </c>
      <c r="P8083">
        <v>1380</v>
      </c>
      <c r="Q8083">
        <v>552</v>
      </c>
      <c r="R8083" t="s">
        <v>30</v>
      </c>
      <c r="S8083" t="s">
        <v>76</v>
      </c>
      <c r="T8083">
        <v>4</v>
      </c>
      <c r="U8083" t="s">
        <v>32</v>
      </c>
      <c r="V8083" t="s">
        <v>90</v>
      </c>
    </row>
    <row r="8084" spans="1:22" x14ac:dyDescent="0.35">
      <c r="A8084" s="1">
        <v>45424</v>
      </c>
      <c r="B8084" t="s">
        <v>7451</v>
      </c>
      <c r="C8084" t="s">
        <v>54</v>
      </c>
      <c r="D8084" s="1">
        <v>38691</v>
      </c>
      <c r="E8084" t="s">
        <v>71</v>
      </c>
      <c r="F8084">
        <v>98</v>
      </c>
      <c r="G8084" t="s">
        <v>25</v>
      </c>
      <c r="H8084" t="s">
        <v>60</v>
      </c>
      <c r="I8084" t="s">
        <v>27</v>
      </c>
      <c r="J8084">
        <v>18</v>
      </c>
      <c r="K8084" t="s">
        <v>50</v>
      </c>
      <c r="L8084" t="s">
        <v>29</v>
      </c>
      <c r="M8084">
        <v>10</v>
      </c>
      <c r="N8084">
        <v>14</v>
      </c>
      <c r="O8084">
        <v>1372</v>
      </c>
      <c r="P8084">
        <v>980</v>
      </c>
      <c r="Q8084">
        <v>392</v>
      </c>
      <c r="R8084" t="s">
        <v>30</v>
      </c>
      <c r="S8084" t="s">
        <v>43</v>
      </c>
      <c r="T8084">
        <v>0</v>
      </c>
      <c r="U8084" t="s">
        <v>44</v>
      </c>
      <c r="V8084" t="s">
        <v>40</v>
      </c>
    </row>
    <row r="8085" spans="1:22" x14ac:dyDescent="0.35">
      <c r="A8085" s="1">
        <v>45299</v>
      </c>
      <c r="B8085" t="s">
        <v>7452</v>
      </c>
      <c r="C8085" t="s">
        <v>78</v>
      </c>
      <c r="D8085" s="1">
        <v>22595</v>
      </c>
      <c r="E8085" t="s">
        <v>71</v>
      </c>
      <c r="F8085">
        <v>203</v>
      </c>
      <c r="G8085" t="s">
        <v>73</v>
      </c>
      <c r="H8085" t="s">
        <v>41</v>
      </c>
      <c r="I8085" t="s">
        <v>27</v>
      </c>
      <c r="J8085">
        <v>62</v>
      </c>
      <c r="K8085" t="s">
        <v>28</v>
      </c>
      <c r="L8085" t="s">
        <v>75</v>
      </c>
      <c r="M8085">
        <v>14</v>
      </c>
      <c r="N8085">
        <v>28</v>
      </c>
      <c r="O8085">
        <v>5684</v>
      </c>
      <c r="P8085">
        <v>2842</v>
      </c>
      <c r="Q8085">
        <v>2842</v>
      </c>
      <c r="R8085" t="s">
        <v>30</v>
      </c>
      <c r="S8085" t="s">
        <v>39</v>
      </c>
      <c r="T8085">
        <v>1</v>
      </c>
      <c r="U8085" t="s">
        <v>32</v>
      </c>
      <c r="V8085" t="s">
        <v>70</v>
      </c>
    </row>
    <row r="8086" spans="1:22" x14ac:dyDescent="0.35">
      <c r="A8086" s="1">
        <v>45485</v>
      </c>
      <c r="B8086" t="s">
        <v>7453</v>
      </c>
      <c r="C8086" t="s">
        <v>100</v>
      </c>
      <c r="D8086" s="1">
        <v>17435</v>
      </c>
      <c r="E8086" t="s">
        <v>24</v>
      </c>
      <c r="F8086">
        <v>426</v>
      </c>
      <c r="G8086" t="s">
        <v>67</v>
      </c>
      <c r="H8086" t="s">
        <v>26</v>
      </c>
      <c r="I8086" t="s">
        <v>27</v>
      </c>
      <c r="J8086">
        <v>77</v>
      </c>
      <c r="K8086" t="s">
        <v>56</v>
      </c>
      <c r="L8086" t="s">
        <v>68</v>
      </c>
      <c r="M8086">
        <v>18</v>
      </c>
      <c r="N8086">
        <v>22</v>
      </c>
      <c r="O8086">
        <v>9372</v>
      </c>
      <c r="P8086">
        <v>7668</v>
      </c>
      <c r="Q8086">
        <v>1704</v>
      </c>
      <c r="R8086" t="s">
        <v>30</v>
      </c>
      <c r="S8086" t="s">
        <v>63</v>
      </c>
      <c r="T8086">
        <v>5</v>
      </c>
      <c r="U8086" t="s">
        <v>32</v>
      </c>
      <c r="V8086" t="s">
        <v>90</v>
      </c>
    </row>
    <row r="8087" spans="1:22" x14ac:dyDescent="0.35">
      <c r="A8087" s="1">
        <v>45360</v>
      </c>
      <c r="B8087" t="s">
        <v>7454</v>
      </c>
      <c r="C8087" t="s">
        <v>54</v>
      </c>
      <c r="D8087" s="1">
        <v>35662</v>
      </c>
      <c r="E8087" t="s">
        <v>24</v>
      </c>
      <c r="F8087">
        <v>40</v>
      </c>
      <c r="G8087" t="s">
        <v>88</v>
      </c>
      <c r="H8087" t="s">
        <v>60</v>
      </c>
      <c r="I8087" t="s">
        <v>27</v>
      </c>
      <c r="J8087">
        <v>27</v>
      </c>
      <c r="K8087" t="s">
        <v>50</v>
      </c>
      <c r="L8087" t="s">
        <v>89</v>
      </c>
      <c r="M8087">
        <v>19</v>
      </c>
      <c r="N8087">
        <v>23</v>
      </c>
      <c r="O8087">
        <v>920</v>
      </c>
      <c r="P8087">
        <v>760</v>
      </c>
      <c r="Q8087">
        <v>160</v>
      </c>
      <c r="R8087" t="s">
        <v>30</v>
      </c>
      <c r="S8087" t="s">
        <v>69</v>
      </c>
      <c r="T8087">
        <v>6</v>
      </c>
      <c r="U8087" t="s">
        <v>44</v>
      </c>
      <c r="V8087" t="s">
        <v>52</v>
      </c>
    </row>
    <row r="8088" spans="1:22" x14ac:dyDescent="0.35">
      <c r="A8088" s="1">
        <v>45362</v>
      </c>
      <c r="B8088" t="s">
        <v>7455</v>
      </c>
      <c r="C8088" t="s">
        <v>100</v>
      </c>
      <c r="D8088" s="1">
        <v>35557</v>
      </c>
      <c r="E8088" t="s">
        <v>36</v>
      </c>
      <c r="F8088">
        <v>73</v>
      </c>
      <c r="G8088" t="s">
        <v>73</v>
      </c>
      <c r="H8088" t="s">
        <v>41</v>
      </c>
      <c r="I8088" t="s">
        <v>27</v>
      </c>
      <c r="J8088">
        <v>27</v>
      </c>
      <c r="K8088" t="s">
        <v>50</v>
      </c>
      <c r="L8088" t="s">
        <v>75</v>
      </c>
      <c r="M8088">
        <v>14</v>
      </c>
      <c r="N8088">
        <v>28</v>
      </c>
      <c r="O8088">
        <v>2044</v>
      </c>
      <c r="P8088">
        <v>1022</v>
      </c>
      <c r="Q8088">
        <v>1022</v>
      </c>
      <c r="R8088" t="s">
        <v>30</v>
      </c>
      <c r="S8088" t="s">
        <v>39</v>
      </c>
      <c r="T8088">
        <v>1</v>
      </c>
      <c r="U8088" t="s">
        <v>32</v>
      </c>
      <c r="V8088" t="s">
        <v>52</v>
      </c>
    </row>
    <row r="8089" spans="1:22" x14ac:dyDescent="0.35">
      <c r="A8089" s="1">
        <v>45428</v>
      </c>
      <c r="B8089" t="s">
        <v>7456</v>
      </c>
      <c r="C8089" t="s">
        <v>84</v>
      </c>
      <c r="D8089" s="1">
        <v>37890</v>
      </c>
      <c r="E8089" t="s">
        <v>36</v>
      </c>
      <c r="F8089">
        <v>76</v>
      </c>
      <c r="G8089" t="s">
        <v>25</v>
      </c>
      <c r="H8089" t="s">
        <v>26</v>
      </c>
      <c r="I8089" t="s">
        <v>27</v>
      </c>
      <c r="J8089">
        <v>21</v>
      </c>
      <c r="K8089" t="s">
        <v>50</v>
      </c>
      <c r="L8089" t="s">
        <v>29</v>
      </c>
      <c r="M8089">
        <v>10</v>
      </c>
      <c r="N8089">
        <v>14</v>
      </c>
      <c r="O8089">
        <v>1064</v>
      </c>
      <c r="P8089">
        <v>760</v>
      </c>
      <c r="Q8089">
        <v>304</v>
      </c>
      <c r="R8089" t="s">
        <v>30</v>
      </c>
      <c r="S8089" t="s">
        <v>76</v>
      </c>
      <c r="T8089">
        <v>4</v>
      </c>
      <c r="U8089" t="s">
        <v>32</v>
      </c>
      <c r="V8089" t="s">
        <v>40</v>
      </c>
    </row>
    <row r="8090" spans="1:22" x14ac:dyDescent="0.35">
      <c r="A8090" s="1">
        <v>45468</v>
      </c>
      <c r="B8090" t="s">
        <v>4682</v>
      </c>
      <c r="C8090" t="s">
        <v>84</v>
      </c>
      <c r="D8090" s="1">
        <v>19231</v>
      </c>
      <c r="E8090" t="s">
        <v>36</v>
      </c>
      <c r="F8090">
        <v>201</v>
      </c>
      <c r="G8090" t="s">
        <v>48</v>
      </c>
      <c r="H8090" t="s">
        <v>60</v>
      </c>
      <c r="I8090" t="s">
        <v>27</v>
      </c>
      <c r="J8090">
        <v>72</v>
      </c>
      <c r="K8090" t="s">
        <v>28</v>
      </c>
      <c r="L8090" t="s">
        <v>51</v>
      </c>
      <c r="M8090">
        <v>10</v>
      </c>
      <c r="N8090">
        <v>11</v>
      </c>
      <c r="O8090">
        <v>2211</v>
      </c>
      <c r="P8090">
        <v>2010</v>
      </c>
      <c r="Q8090">
        <v>201</v>
      </c>
      <c r="R8090" t="s">
        <v>30</v>
      </c>
      <c r="S8090" t="s">
        <v>31</v>
      </c>
      <c r="T8090">
        <v>2</v>
      </c>
      <c r="U8090" t="s">
        <v>32</v>
      </c>
      <c r="V8090" t="s">
        <v>45</v>
      </c>
    </row>
    <row r="8091" spans="1:22" x14ac:dyDescent="0.35">
      <c r="A8091" s="1">
        <v>45340</v>
      </c>
      <c r="B8091" t="s">
        <v>7457</v>
      </c>
      <c r="C8091" t="s">
        <v>35</v>
      </c>
      <c r="D8091" s="1">
        <v>38845</v>
      </c>
      <c r="E8091" t="s">
        <v>24</v>
      </c>
      <c r="F8091">
        <v>458</v>
      </c>
      <c r="G8091" t="s">
        <v>85</v>
      </c>
      <c r="H8091" t="s">
        <v>41</v>
      </c>
      <c r="I8091" t="s">
        <v>38</v>
      </c>
      <c r="J8091">
        <v>18</v>
      </c>
      <c r="K8091" t="s">
        <v>50</v>
      </c>
      <c r="L8091" t="s">
        <v>86</v>
      </c>
      <c r="M8091">
        <v>18</v>
      </c>
      <c r="N8091">
        <v>36</v>
      </c>
      <c r="O8091">
        <v>16488</v>
      </c>
      <c r="P8091">
        <v>8244</v>
      </c>
      <c r="Q8091">
        <v>8244</v>
      </c>
      <c r="R8091" t="s">
        <v>30</v>
      </c>
      <c r="S8091" t="s">
        <v>43</v>
      </c>
      <c r="T8091">
        <v>0</v>
      </c>
      <c r="U8091" t="s">
        <v>44</v>
      </c>
      <c r="V8091" t="s">
        <v>33</v>
      </c>
    </row>
    <row r="8092" spans="1:22" x14ac:dyDescent="0.35">
      <c r="A8092" s="1">
        <v>45459</v>
      </c>
      <c r="B8092" t="s">
        <v>7458</v>
      </c>
      <c r="C8092" t="s">
        <v>23</v>
      </c>
      <c r="D8092" s="1">
        <v>33085</v>
      </c>
      <c r="E8092" t="s">
        <v>98</v>
      </c>
      <c r="F8092">
        <v>372</v>
      </c>
      <c r="G8092" t="s">
        <v>73</v>
      </c>
      <c r="H8092" t="s">
        <v>26</v>
      </c>
      <c r="I8092" t="s">
        <v>27</v>
      </c>
      <c r="J8092">
        <v>34</v>
      </c>
      <c r="K8092" t="s">
        <v>61</v>
      </c>
      <c r="L8092" t="s">
        <v>75</v>
      </c>
      <c r="M8092">
        <v>14</v>
      </c>
      <c r="N8092">
        <v>28</v>
      </c>
      <c r="O8092">
        <v>10416</v>
      </c>
      <c r="P8092">
        <v>5208</v>
      </c>
      <c r="Q8092">
        <v>5208</v>
      </c>
      <c r="R8092" t="s">
        <v>30</v>
      </c>
      <c r="S8092" t="s">
        <v>43</v>
      </c>
      <c r="T8092">
        <v>0</v>
      </c>
      <c r="U8092" t="s">
        <v>44</v>
      </c>
      <c r="V8092" t="s">
        <v>45</v>
      </c>
    </row>
    <row r="8093" spans="1:22" x14ac:dyDescent="0.35">
      <c r="A8093" s="1">
        <v>45358</v>
      </c>
      <c r="B8093" t="s">
        <v>7459</v>
      </c>
      <c r="C8093" t="s">
        <v>113</v>
      </c>
      <c r="D8093" s="1">
        <v>23971</v>
      </c>
      <c r="E8093" t="s">
        <v>36</v>
      </c>
      <c r="F8093">
        <v>373</v>
      </c>
      <c r="G8093" t="s">
        <v>59</v>
      </c>
      <c r="H8093" t="s">
        <v>60</v>
      </c>
      <c r="I8093" t="s">
        <v>27</v>
      </c>
      <c r="J8093">
        <v>59</v>
      </c>
      <c r="K8093" t="s">
        <v>42</v>
      </c>
      <c r="L8093" t="s">
        <v>62</v>
      </c>
      <c r="M8093">
        <v>10</v>
      </c>
      <c r="N8093">
        <v>45</v>
      </c>
      <c r="O8093">
        <v>16785</v>
      </c>
      <c r="P8093">
        <v>3730</v>
      </c>
      <c r="Q8093">
        <v>13055</v>
      </c>
      <c r="R8093" t="s">
        <v>30</v>
      </c>
      <c r="S8093" t="s">
        <v>76</v>
      </c>
      <c r="T8093">
        <v>4</v>
      </c>
      <c r="U8093" t="s">
        <v>32</v>
      </c>
      <c r="V8093" t="s">
        <v>52</v>
      </c>
    </row>
    <row r="8094" spans="1:22" x14ac:dyDescent="0.35">
      <c r="A8094" s="1">
        <v>45496</v>
      </c>
      <c r="B8094" t="s">
        <v>7460</v>
      </c>
      <c r="C8094" t="s">
        <v>107</v>
      </c>
      <c r="D8094" s="1">
        <v>37808</v>
      </c>
      <c r="E8094" t="s">
        <v>71</v>
      </c>
      <c r="F8094">
        <v>294</v>
      </c>
      <c r="G8094" t="s">
        <v>88</v>
      </c>
      <c r="H8094" t="s">
        <v>41</v>
      </c>
      <c r="I8094" t="s">
        <v>27</v>
      </c>
      <c r="J8094">
        <v>21</v>
      </c>
      <c r="K8094" t="s">
        <v>50</v>
      </c>
      <c r="L8094" t="s">
        <v>89</v>
      </c>
      <c r="M8094">
        <v>19</v>
      </c>
      <c r="N8094">
        <v>23</v>
      </c>
      <c r="O8094">
        <v>6762</v>
      </c>
      <c r="P8094">
        <v>5586</v>
      </c>
      <c r="Q8094">
        <v>1176</v>
      </c>
      <c r="R8094" t="s">
        <v>30</v>
      </c>
      <c r="S8094" t="s">
        <v>31</v>
      </c>
      <c r="T8094">
        <v>2</v>
      </c>
      <c r="U8094" t="s">
        <v>32</v>
      </c>
      <c r="V8094" t="s">
        <v>90</v>
      </c>
    </row>
    <row r="8095" spans="1:22" x14ac:dyDescent="0.35">
      <c r="A8095" s="1">
        <v>45347</v>
      </c>
      <c r="B8095" t="s">
        <v>7461</v>
      </c>
      <c r="C8095" t="s">
        <v>104</v>
      </c>
      <c r="D8095" s="1">
        <v>22659</v>
      </c>
      <c r="E8095" t="s">
        <v>24</v>
      </c>
      <c r="F8095">
        <v>182</v>
      </c>
      <c r="G8095" t="s">
        <v>85</v>
      </c>
      <c r="H8095" t="s">
        <v>26</v>
      </c>
      <c r="I8095" t="s">
        <v>27</v>
      </c>
      <c r="J8095">
        <v>62</v>
      </c>
      <c r="K8095" t="s">
        <v>28</v>
      </c>
      <c r="L8095" t="s">
        <v>86</v>
      </c>
      <c r="M8095">
        <v>18</v>
      </c>
      <c r="N8095">
        <v>36</v>
      </c>
      <c r="O8095">
        <v>6552</v>
      </c>
      <c r="P8095">
        <v>3276</v>
      </c>
      <c r="Q8095">
        <v>3276</v>
      </c>
      <c r="R8095" t="s">
        <v>30</v>
      </c>
      <c r="S8095" t="s">
        <v>43</v>
      </c>
      <c r="T8095">
        <v>0</v>
      </c>
      <c r="U8095" t="s">
        <v>44</v>
      </c>
      <c r="V8095" t="s">
        <v>33</v>
      </c>
    </row>
    <row r="8096" spans="1:22" x14ac:dyDescent="0.35">
      <c r="A8096" s="1">
        <v>45361</v>
      </c>
      <c r="B8096" t="s">
        <v>7462</v>
      </c>
      <c r="C8096" t="s">
        <v>23</v>
      </c>
      <c r="D8096" s="1">
        <v>18940</v>
      </c>
      <c r="E8096" t="s">
        <v>98</v>
      </c>
      <c r="F8096">
        <v>25</v>
      </c>
      <c r="G8096" t="s">
        <v>59</v>
      </c>
      <c r="H8096" t="s">
        <v>60</v>
      </c>
      <c r="I8096" t="s">
        <v>38</v>
      </c>
      <c r="J8096">
        <v>72</v>
      </c>
      <c r="K8096" t="s">
        <v>28</v>
      </c>
      <c r="L8096" t="s">
        <v>62</v>
      </c>
      <c r="M8096">
        <v>10</v>
      </c>
      <c r="N8096">
        <v>45</v>
      </c>
      <c r="O8096">
        <v>1125</v>
      </c>
      <c r="P8096">
        <v>250</v>
      </c>
      <c r="Q8096">
        <v>875</v>
      </c>
      <c r="R8096" t="s">
        <v>30</v>
      </c>
      <c r="S8096" t="s">
        <v>43</v>
      </c>
      <c r="T8096">
        <v>0</v>
      </c>
      <c r="U8096" t="s">
        <v>44</v>
      </c>
      <c r="V8096" t="s">
        <v>52</v>
      </c>
    </row>
    <row r="8097" spans="1:22" x14ac:dyDescent="0.35">
      <c r="A8097" s="1">
        <v>45294</v>
      </c>
      <c r="B8097" t="s">
        <v>331</v>
      </c>
      <c r="C8097" t="s">
        <v>107</v>
      </c>
      <c r="D8097" s="1">
        <v>35454</v>
      </c>
      <c r="E8097" t="s">
        <v>24</v>
      </c>
      <c r="F8097">
        <v>31</v>
      </c>
      <c r="G8097" t="s">
        <v>79</v>
      </c>
      <c r="H8097" t="s">
        <v>41</v>
      </c>
      <c r="I8097" t="s">
        <v>27</v>
      </c>
      <c r="J8097">
        <v>27</v>
      </c>
      <c r="K8097" t="s">
        <v>50</v>
      </c>
      <c r="L8097" t="s">
        <v>81</v>
      </c>
      <c r="M8097">
        <v>7</v>
      </c>
      <c r="N8097">
        <v>9</v>
      </c>
      <c r="O8097">
        <v>279</v>
      </c>
      <c r="P8097">
        <v>217</v>
      </c>
      <c r="Q8097">
        <v>62</v>
      </c>
      <c r="R8097" t="s">
        <v>82</v>
      </c>
      <c r="S8097" t="s">
        <v>57</v>
      </c>
      <c r="T8097">
        <v>3</v>
      </c>
      <c r="U8097" t="s">
        <v>32</v>
      </c>
      <c r="V8097" t="s">
        <v>70</v>
      </c>
    </row>
    <row r="8098" spans="1:22" x14ac:dyDescent="0.35">
      <c r="A8098" s="1">
        <v>45377</v>
      </c>
      <c r="B8098" t="s">
        <v>7463</v>
      </c>
      <c r="C8098" t="s">
        <v>47</v>
      </c>
      <c r="D8098" s="1">
        <v>35775</v>
      </c>
      <c r="E8098" t="s">
        <v>98</v>
      </c>
      <c r="F8098">
        <v>427</v>
      </c>
      <c r="G8098" t="s">
        <v>93</v>
      </c>
      <c r="H8098" t="s">
        <v>26</v>
      </c>
      <c r="I8098" t="s">
        <v>27</v>
      </c>
      <c r="J8098">
        <v>26</v>
      </c>
      <c r="K8098" t="s">
        <v>50</v>
      </c>
      <c r="L8098" t="s">
        <v>94</v>
      </c>
      <c r="M8098">
        <v>5</v>
      </c>
      <c r="N8098">
        <v>7</v>
      </c>
      <c r="O8098">
        <v>2989</v>
      </c>
      <c r="P8098">
        <v>2135</v>
      </c>
      <c r="Q8098">
        <v>854</v>
      </c>
      <c r="R8098" t="s">
        <v>82</v>
      </c>
      <c r="S8098" t="s">
        <v>31</v>
      </c>
      <c r="T8098">
        <v>2</v>
      </c>
      <c r="U8098" t="s">
        <v>32</v>
      </c>
      <c r="V8098" t="s">
        <v>52</v>
      </c>
    </row>
    <row r="8099" spans="1:22" x14ac:dyDescent="0.35">
      <c r="A8099" s="1">
        <v>45301</v>
      </c>
      <c r="B8099" t="s">
        <v>7464</v>
      </c>
      <c r="C8099" t="s">
        <v>107</v>
      </c>
      <c r="D8099" s="1">
        <v>20059</v>
      </c>
      <c r="E8099" t="s">
        <v>71</v>
      </c>
      <c r="F8099">
        <v>308</v>
      </c>
      <c r="G8099" t="s">
        <v>95</v>
      </c>
      <c r="H8099" t="s">
        <v>60</v>
      </c>
      <c r="I8099" t="s">
        <v>27</v>
      </c>
      <c r="J8099">
        <v>69</v>
      </c>
      <c r="K8099" t="s">
        <v>28</v>
      </c>
      <c r="L8099" t="s">
        <v>96</v>
      </c>
      <c r="M8099">
        <v>3</v>
      </c>
      <c r="N8099">
        <v>5</v>
      </c>
      <c r="O8099">
        <v>1540</v>
      </c>
      <c r="P8099">
        <v>924</v>
      </c>
      <c r="Q8099">
        <v>616</v>
      </c>
      <c r="R8099" t="s">
        <v>82</v>
      </c>
      <c r="S8099" t="s">
        <v>57</v>
      </c>
      <c r="T8099">
        <v>3</v>
      </c>
      <c r="U8099" t="s">
        <v>32</v>
      </c>
      <c r="V8099" t="s">
        <v>70</v>
      </c>
    </row>
    <row r="8100" spans="1:22" x14ac:dyDescent="0.35">
      <c r="A8100" s="1">
        <v>45494</v>
      </c>
      <c r="B8100" t="s">
        <v>7465</v>
      </c>
      <c r="C8100" t="s">
        <v>84</v>
      </c>
      <c r="D8100" s="1">
        <v>17510</v>
      </c>
      <c r="E8100" t="s">
        <v>36</v>
      </c>
      <c r="F8100">
        <v>386</v>
      </c>
      <c r="G8100" t="s">
        <v>59</v>
      </c>
      <c r="H8100" t="s">
        <v>41</v>
      </c>
      <c r="I8100" t="s">
        <v>27</v>
      </c>
      <c r="J8100">
        <v>77</v>
      </c>
      <c r="K8100" t="s">
        <v>56</v>
      </c>
      <c r="L8100" t="s">
        <v>62</v>
      </c>
      <c r="M8100">
        <v>10</v>
      </c>
      <c r="N8100">
        <v>45</v>
      </c>
      <c r="O8100">
        <v>17370</v>
      </c>
      <c r="P8100">
        <v>3860</v>
      </c>
      <c r="Q8100">
        <v>13510</v>
      </c>
      <c r="R8100" t="s">
        <v>30</v>
      </c>
      <c r="S8100" t="s">
        <v>43</v>
      </c>
      <c r="T8100">
        <v>0</v>
      </c>
      <c r="U8100" t="s">
        <v>44</v>
      </c>
      <c r="V8100" t="s">
        <v>90</v>
      </c>
    </row>
    <row r="8101" spans="1:22" x14ac:dyDescent="0.35">
      <c r="A8101" s="1">
        <v>45478</v>
      </c>
      <c r="B8101" t="s">
        <v>7466</v>
      </c>
      <c r="C8101" t="s">
        <v>47</v>
      </c>
      <c r="D8101" s="1">
        <v>28913</v>
      </c>
      <c r="E8101" t="s">
        <v>36</v>
      </c>
      <c r="F8101">
        <v>461</v>
      </c>
      <c r="G8101" t="s">
        <v>67</v>
      </c>
      <c r="H8101" t="s">
        <v>26</v>
      </c>
      <c r="I8101" t="s">
        <v>27</v>
      </c>
      <c r="J8101">
        <v>45</v>
      </c>
      <c r="K8101" t="s">
        <v>42</v>
      </c>
      <c r="L8101" t="s">
        <v>68</v>
      </c>
      <c r="M8101">
        <v>18</v>
      </c>
      <c r="N8101">
        <v>22</v>
      </c>
      <c r="O8101">
        <v>10142</v>
      </c>
      <c r="P8101">
        <v>8298</v>
      </c>
      <c r="Q8101">
        <v>1844</v>
      </c>
      <c r="R8101" t="s">
        <v>30</v>
      </c>
      <c r="S8101" t="s">
        <v>63</v>
      </c>
      <c r="T8101">
        <v>5</v>
      </c>
      <c r="U8101" t="s">
        <v>32</v>
      </c>
      <c r="V8101" t="s">
        <v>90</v>
      </c>
    </row>
    <row r="8102" spans="1:22" x14ac:dyDescent="0.35">
      <c r="A8102" s="1">
        <v>45504</v>
      </c>
      <c r="B8102" t="s">
        <v>7467</v>
      </c>
      <c r="C8102" t="s">
        <v>84</v>
      </c>
      <c r="D8102" s="1">
        <v>31936</v>
      </c>
      <c r="E8102" t="s">
        <v>98</v>
      </c>
      <c r="F8102">
        <v>266</v>
      </c>
      <c r="G8102" t="s">
        <v>48</v>
      </c>
      <c r="H8102" t="s">
        <v>60</v>
      </c>
      <c r="I8102" t="s">
        <v>27</v>
      </c>
      <c r="J8102">
        <v>37</v>
      </c>
      <c r="K8102" t="s">
        <v>61</v>
      </c>
      <c r="L8102" t="s">
        <v>51</v>
      </c>
      <c r="M8102">
        <v>10</v>
      </c>
      <c r="N8102">
        <v>11</v>
      </c>
      <c r="O8102">
        <v>2926</v>
      </c>
      <c r="P8102">
        <v>2660</v>
      </c>
      <c r="Q8102">
        <v>266</v>
      </c>
      <c r="R8102" t="s">
        <v>30</v>
      </c>
      <c r="S8102" t="s">
        <v>57</v>
      </c>
      <c r="T8102">
        <v>3</v>
      </c>
      <c r="U8102" t="s">
        <v>32</v>
      </c>
      <c r="V8102" t="s">
        <v>90</v>
      </c>
    </row>
    <row r="8103" spans="1:22" x14ac:dyDescent="0.35">
      <c r="A8103" s="1">
        <v>45454</v>
      </c>
      <c r="B8103" t="s">
        <v>7468</v>
      </c>
      <c r="C8103" t="s">
        <v>23</v>
      </c>
      <c r="D8103" s="1">
        <v>33887</v>
      </c>
      <c r="E8103" t="s">
        <v>98</v>
      </c>
      <c r="F8103">
        <v>335</v>
      </c>
      <c r="G8103" t="s">
        <v>85</v>
      </c>
      <c r="H8103" t="s">
        <v>41</v>
      </c>
      <c r="I8103" t="s">
        <v>27</v>
      </c>
      <c r="J8103">
        <v>32</v>
      </c>
      <c r="K8103" t="s">
        <v>61</v>
      </c>
      <c r="L8103" t="s">
        <v>86</v>
      </c>
      <c r="M8103">
        <v>18</v>
      </c>
      <c r="N8103">
        <v>36</v>
      </c>
      <c r="O8103">
        <v>12060</v>
      </c>
      <c r="P8103">
        <v>6030</v>
      </c>
      <c r="Q8103">
        <v>6030</v>
      </c>
      <c r="R8103" t="s">
        <v>30</v>
      </c>
      <c r="S8103" t="s">
        <v>31</v>
      </c>
      <c r="T8103">
        <v>2</v>
      </c>
      <c r="U8103" t="s">
        <v>32</v>
      </c>
      <c r="V8103" t="s">
        <v>45</v>
      </c>
    </row>
    <row r="8104" spans="1:22" x14ac:dyDescent="0.35">
      <c r="A8104" s="1">
        <v>45329</v>
      </c>
      <c r="B8104" t="s">
        <v>7469</v>
      </c>
      <c r="C8104" t="s">
        <v>107</v>
      </c>
      <c r="D8104" s="1">
        <v>17670</v>
      </c>
      <c r="E8104" t="s">
        <v>24</v>
      </c>
      <c r="F8104">
        <v>338</v>
      </c>
      <c r="G8104" t="s">
        <v>79</v>
      </c>
      <c r="H8104" t="s">
        <v>26</v>
      </c>
      <c r="I8104" t="s">
        <v>27</v>
      </c>
      <c r="J8104">
        <v>76</v>
      </c>
      <c r="K8104" t="s">
        <v>56</v>
      </c>
      <c r="L8104" t="s">
        <v>81</v>
      </c>
      <c r="M8104">
        <v>7</v>
      </c>
      <c r="N8104">
        <v>9</v>
      </c>
      <c r="O8104">
        <v>3042</v>
      </c>
      <c r="P8104">
        <v>2366</v>
      </c>
      <c r="Q8104">
        <v>676</v>
      </c>
      <c r="R8104" t="s">
        <v>82</v>
      </c>
      <c r="S8104" t="s">
        <v>57</v>
      </c>
      <c r="T8104">
        <v>3</v>
      </c>
      <c r="U8104" t="s">
        <v>32</v>
      </c>
      <c r="V8104" t="s">
        <v>33</v>
      </c>
    </row>
    <row r="8105" spans="1:22" x14ac:dyDescent="0.35">
      <c r="A8105" s="1">
        <v>45470</v>
      </c>
      <c r="B8105" t="s">
        <v>7470</v>
      </c>
      <c r="C8105" t="s">
        <v>104</v>
      </c>
      <c r="D8105" s="1">
        <v>29131</v>
      </c>
      <c r="E8105" t="s">
        <v>71</v>
      </c>
      <c r="F8105">
        <v>449</v>
      </c>
      <c r="G8105" t="s">
        <v>25</v>
      </c>
      <c r="H8105" t="s">
        <v>60</v>
      </c>
      <c r="I8105" t="s">
        <v>27</v>
      </c>
      <c r="J8105">
        <v>45</v>
      </c>
      <c r="K8105" t="s">
        <v>42</v>
      </c>
      <c r="L8105" t="s">
        <v>29</v>
      </c>
      <c r="M8105">
        <v>10</v>
      </c>
      <c r="N8105">
        <v>14</v>
      </c>
      <c r="O8105">
        <v>6286</v>
      </c>
      <c r="P8105">
        <v>4490</v>
      </c>
      <c r="Q8105">
        <v>1796</v>
      </c>
      <c r="R8105" t="s">
        <v>30</v>
      </c>
      <c r="S8105" t="s">
        <v>76</v>
      </c>
      <c r="T8105">
        <v>4</v>
      </c>
      <c r="U8105" t="s">
        <v>32</v>
      </c>
      <c r="V8105" t="s">
        <v>45</v>
      </c>
    </row>
    <row r="8106" spans="1:22" x14ac:dyDescent="0.35">
      <c r="A8106" s="1">
        <v>45499</v>
      </c>
      <c r="B8106" t="s">
        <v>7471</v>
      </c>
      <c r="C8106" t="s">
        <v>107</v>
      </c>
      <c r="D8106" s="1">
        <v>38897</v>
      </c>
      <c r="E8106" t="s">
        <v>36</v>
      </c>
      <c r="F8106">
        <v>217</v>
      </c>
      <c r="G8106" t="s">
        <v>59</v>
      </c>
      <c r="H8106" t="s">
        <v>41</v>
      </c>
      <c r="I8106" t="s">
        <v>27</v>
      </c>
      <c r="J8106">
        <v>18</v>
      </c>
      <c r="K8106" t="s">
        <v>50</v>
      </c>
      <c r="L8106" t="s">
        <v>62</v>
      </c>
      <c r="M8106">
        <v>10</v>
      </c>
      <c r="N8106">
        <v>45</v>
      </c>
      <c r="O8106">
        <v>9765</v>
      </c>
      <c r="P8106">
        <v>2170</v>
      </c>
      <c r="Q8106">
        <v>7595</v>
      </c>
      <c r="R8106" t="s">
        <v>30</v>
      </c>
      <c r="S8106" t="s">
        <v>63</v>
      </c>
      <c r="T8106">
        <v>5</v>
      </c>
      <c r="U8106" t="s">
        <v>32</v>
      </c>
      <c r="V8106" t="s">
        <v>90</v>
      </c>
    </row>
    <row r="8107" spans="1:22" x14ac:dyDescent="0.35">
      <c r="A8107" s="1">
        <v>45323</v>
      </c>
      <c r="B8107" t="s">
        <v>7472</v>
      </c>
      <c r="C8107" t="s">
        <v>54</v>
      </c>
      <c r="D8107" s="1">
        <v>36286</v>
      </c>
      <c r="E8107" t="s">
        <v>98</v>
      </c>
      <c r="F8107">
        <v>294</v>
      </c>
      <c r="G8107" t="s">
        <v>25</v>
      </c>
      <c r="H8107" t="s">
        <v>26</v>
      </c>
      <c r="I8107" t="s">
        <v>27</v>
      </c>
      <c r="J8107">
        <v>25</v>
      </c>
      <c r="K8107" t="s">
        <v>50</v>
      </c>
      <c r="L8107" t="s">
        <v>29</v>
      </c>
      <c r="M8107">
        <v>10</v>
      </c>
      <c r="N8107">
        <v>14</v>
      </c>
      <c r="O8107">
        <v>4116</v>
      </c>
      <c r="P8107">
        <v>2940</v>
      </c>
      <c r="Q8107">
        <v>1176</v>
      </c>
      <c r="R8107" t="s">
        <v>30</v>
      </c>
      <c r="S8107" t="s">
        <v>76</v>
      </c>
      <c r="T8107">
        <v>4</v>
      </c>
      <c r="U8107" t="s">
        <v>32</v>
      </c>
      <c r="V8107" t="s">
        <v>33</v>
      </c>
    </row>
    <row r="8108" spans="1:22" x14ac:dyDescent="0.35">
      <c r="A8108" s="1">
        <v>45401</v>
      </c>
      <c r="B8108" t="s">
        <v>7473</v>
      </c>
      <c r="C8108" t="s">
        <v>107</v>
      </c>
      <c r="D8108" s="1">
        <v>31659</v>
      </c>
      <c r="E8108" t="s">
        <v>71</v>
      </c>
      <c r="F8108">
        <v>72</v>
      </c>
      <c r="G8108" t="s">
        <v>73</v>
      </c>
      <c r="H8108" t="s">
        <v>60</v>
      </c>
      <c r="I8108" t="s">
        <v>27</v>
      </c>
      <c r="J8108">
        <v>38</v>
      </c>
      <c r="K8108" t="s">
        <v>61</v>
      </c>
      <c r="L8108" t="s">
        <v>75</v>
      </c>
      <c r="M8108">
        <v>14</v>
      </c>
      <c r="N8108">
        <v>28</v>
      </c>
      <c r="O8108">
        <v>2016</v>
      </c>
      <c r="P8108">
        <v>1008</v>
      </c>
      <c r="Q8108">
        <v>1008</v>
      </c>
      <c r="R8108" t="s">
        <v>30</v>
      </c>
      <c r="S8108" t="s">
        <v>63</v>
      </c>
      <c r="T8108">
        <v>5</v>
      </c>
      <c r="U8108" t="s">
        <v>32</v>
      </c>
      <c r="V8108" t="s">
        <v>72</v>
      </c>
    </row>
    <row r="8109" spans="1:22" x14ac:dyDescent="0.35">
      <c r="A8109" s="1">
        <v>45305</v>
      </c>
      <c r="B8109" t="s">
        <v>7474</v>
      </c>
      <c r="C8109" t="s">
        <v>23</v>
      </c>
      <c r="D8109" s="1">
        <v>33855</v>
      </c>
      <c r="E8109" t="s">
        <v>36</v>
      </c>
      <c r="F8109">
        <v>429</v>
      </c>
      <c r="G8109" t="s">
        <v>67</v>
      </c>
      <c r="H8109" t="s">
        <v>41</v>
      </c>
      <c r="I8109" t="s">
        <v>27</v>
      </c>
      <c r="J8109">
        <v>31</v>
      </c>
      <c r="K8109" t="s">
        <v>61</v>
      </c>
      <c r="L8109" t="s">
        <v>68</v>
      </c>
      <c r="M8109">
        <v>18</v>
      </c>
      <c r="N8109">
        <v>22</v>
      </c>
      <c r="O8109">
        <v>9438</v>
      </c>
      <c r="P8109">
        <v>7722</v>
      </c>
      <c r="Q8109">
        <v>1716</v>
      </c>
      <c r="R8109" t="s">
        <v>30</v>
      </c>
      <c r="S8109" t="s">
        <v>43</v>
      </c>
      <c r="T8109">
        <v>0</v>
      </c>
      <c r="U8109" t="s">
        <v>44</v>
      </c>
      <c r="V8109" t="s">
        <v>70</v>
      </c>
    </row>
    <row r="8110" spans="1:22" x14ac:dyDescent="0.35">
      <c r="A8110" s="1">
        <v>45479</v>
      </c>
      <c r="B8110" t="s">
        <v>7475</v>
      </c>
      <c r="C8110" t="s">
        <v>78</v>
      </c>
      <c r="D8110" s="1">
        <v>37932</v>
      </c>
      <c r="E8110" t="s">
        <v>98</v>
      </c>
      <c r="F8110">
        <v>255</v>
      </c>
      <c r="G8110" t="s">
        <v>73</v>
      </c>
      <c r="H8110" t="s">
        <v>26</v>
      </c>
      <c r="I8110" t="s">
        <v>27</v>
      </c>
      <c r="J8110">
        <v>21</v>
      </c>
      <c r="K8110" t="s">
        <v>50</v>
      </c>
      <c r="L8110" t="s">
        <v>75</v>
      </c>
      <c r="M8110">
        <v>14</v>
      </c>
      <c r="N8110">
        <v>28</v>
      </c>
      <c r="O8110">
        <v>7140</v>
      </c>
      <c r="P8110">
        <v>3570</v>
      </c>
      <c r="Q8110">
        <v>3570</v>
      </c>
      <c r="R8110" t="s">
        <v>30</v>
      </c>
      <c r="S8110" t="s">
        <v>69</v>
      </c>
      <c r="T8110">
        <v>6</v>
      </c>
      <c r="U8110" t="s">
        <v>44</v>
      </c>
      <c r="V8110" t="s">
        <v>90</v>
      </c>
    </row>
    <row r="8111" spans="1:22" x14ac:dyDescent="0.35">
      <c r="A8111" s="1">
        <v>45459</v>
      </c>
      <c r="B8111" t="s">
        <v>7476</v>
      </c>
      <c r="C8111" t="s">
        <v>54</v>
      </c>
      <c r="D8111" s="1">
        <v>37920</v>
      </c>
      <c r="E8111" t="s">
        <v>98</v>
      </c>
      <c r="F8111">
        <v>51</v>
      </c>
      <c r="G8111" t="s">
        <v>73</v>
      </c>
      <c r="H8111" t="s">
        <v>60</v>
      </c>
      <c r="I8111" t="s">
        <v>38</v>
      </c>
      <c r="J8111">
        <v>21</v>
      </c>
      <c r="K8111" t="s">
        <v>50</v>
      </c>
      <c r="L8111" t="s">
        <v>75</v>
      </c>
      <c r="M8111">
        <v>14</v>
      </c>
      <c r="N8111">
        <v>28</v>
      </c>
      <c r="O8111">
        <v>1428</v>
      </c>
      <c r="P8111">
        <v>714</v>
      </c>
      <c r="Q8111">
        <v>714</v>
      </c>
      <c r="R8111" t="s">
        <v>30</v>
      </c>
      <c r="S8111" t="s">
        <v>43</v>
      </c>
      <c r="T8111">
        <v>0</v>
      </c>
      <c r="U8111" t="s">
        <v>44</v>
      </c>
      <c r="V8111" t="s">
        <v>45</v>
      </c>
    </row>
    <row r="8112" spans="1:22" x14ac:dyDescent="0.35">
      <c r="A8112" s="1">
        <v>45439</v>
      </c>
      <c r="B8112" t="s">
        <v>7477</v>
      </c>
      <c r="C8112" t="s">
        <v>84</v>
      </c>
      <c r="D8112" s="1">
        <v>35011</v>
      </c>
      <c r="E8112" t="s">
        <v>24</v>
      </c>
      <c r="F8112">
        <v>83</v>
      </c>
      <c r="G8112" t="s">
        <v>79</v>
      </c>
      <c r="H8112" t="s">
        <v>41</v>
      </c>
      <c r="I8112" t="s">
        <v>27</v>
      </c>
      <c r="J8112">
        <v>29</v>
      </c>
      <c r="K8112" t="s">
        <v>50</v>
      </c>
      <c r="L8112" t="s">
        <v>81</v>
      </c>
      <c r="M8112">
        <v>7</v>
      </c>
      <c r="N8112">
        <v>9</v>
      </c>
      <c r="O8112">
        <v>747</v>
      </c>
      <c r="P8112">
        <v>581</v>
      </c>
      <c r="Q8112">
        <v>166</v>
      </c>
      <c r="R8112" t="s">
        <v>82</v>
      </c>
      <c r="S8112" t="s">
        <v>39</v>
      </c>
      <c r="T8112">
        <v>1</v>
      </c>
      <c r="U8112" t="s">
        <v>32</v>
      </c>
      <c r="V8112" t="s">
        <v>40</v>
      </c>
    </row>
    <row r="8113" spans="1:22" x14ac:dyDescent="0.35">
      <c r="A8113" s="1">
        <v>45441</v>
      </c>
      <c r="B8113" t="s">
        <v>7478</v>
      </c>
      <c r="C8113" t="s">
        <v>107</v>
      </c>
      <c r="D8113" s="1">
        <v>32737</v>
      </c>
      <c r="E8113" t="s">
        <v>71</v>
      </c>
      <c r="F8113">
        <v>453</v>
      </c>
      <c r="G8113" t="s">
        <v>88</v>
      </c>
      <c r="H8113" t="s">
        <v>26</v>
      </c>
      <c r="I8113" t="s">
        <v>27</v>
      </c>
      <c r="J8113">
        <v>35</v>
      </c>
      <c r="K8113" t="s">
        <v>61</v>
      </c>
      <c r="L8113" t="s">
        <v>89</v>
      </c>
      <c r="M8113">
        <v>19</v>
      </c>
      <c r="N8113">
        <v>23</v>
      </c>
      <c r="O8113">
        <v>10419</v>
      </c>
      <c r="P8113">
        <v>8607</v>
      </c>
      <c r="Q8113">
        <v>1812</v>
      </c>
      <c r="R8113" t="s">
        <v>30</v>
      </c>
      <c r="S8113" t="s">
        <v>57</v>
      </c>
      <c r="T8113">
        <v>3</v>
      </c>
      <c r="U8113" t="s">
        <v>32</v>
      </c>
      <c r="V8113" t="s">
        <v>40</v>
      </c>
    </row>
    <row r="8114" spans="1:22" x14ac:dyDescent="0.35">
      <c r="A8114" s="1">
        <v>45315</v>
      </c>
      <c r="B8114" t="s">
        <v>7479</v>
      </c>
      <c r="C8114" t="s">
        <v>107</v>
      </c>
      <c r="D8114" s="1">
        <v>26090</v>
      </c>
      <c r="E8114" t="s">
        <v>24</v>
      </c>
      <c r="F8114">
        <v>141</v>
      </c>
      <c r="G8114" t="s">
        <v>48</v>
      </c>
      <c r="H8114" t="s">
        <v>60</v>
      </c>
      <c r="I8114" t="s">
        <v>27</v>
      </c>
      <c r="J8114">
        <v>53</v>
      </c>
      <c r="K8114" t="s">
        <v>42</v>
      </c>
      <c r="L8114" t="s">
        <v>51</v>
      </c>
      <c r="M8114">
        <v>10</v>
      </c>
      <c r="N8114">
        <v>11</v>
      </c>
      <c r="O8114">
        <v>1551</v>
      </c>
      <c r="P8114">
        <v>1410</v>
      </c>
      <c r="Q8114">
        <v>141</v>
      </c>
      <c r="R8114" t="s">
        <v>30</v>
      </c>
      <c r="S8114" t="s">
        <v>57</v>
      </c>
      <c r="T8114">
        <v>3</v>
      </c>
      <c r="U8114" t="s">
        <v>32</v>
      </c>
      <c r="V8114" t="s">
        <v>70</v>
      </c>
    </row>
    <row r="8115" spans="1:22" x14ac:dyDescent="0.35">
      <c r="A8115" s="1">
        <v>45481</v>
      </c>
      <c r="B8115" t="s">
        <v>7480</v>
      </c>
      <c r="C8115" t="s">
        <v>113</v>
      </c>
      <c r="D8115" s="1">
        <v>31817</v>
      </c>
      <c r="E8115" t="s">
        <v>98</v>
      </c>
      <c r="F8115">
        <v>422</v>
      </c>
      <c r="G8115" t="s">
        <v>79</v>
      </c>
      <c r="H8115" t="s">
        <v>41</v>
      </c>
      <c r="I8115" t="s">
        <v>27</v>
      </c>
      <c r="J8115">
        <v>37</v>
      </c>
      <c r="K8115" t="s">
        <v>61</v>
      </c>
      <c r="L8115" t="s">
        <v>81</v>
      </c>
      <c r="M8115">
        <v>7</v>
      </c>
      <c r="N8115">
        <v>9</v>
      </c>
      <c r="O8115">
        <v>3798</v>
      </c>
      <c r="P8115">
        <v>2954</v>
      </c>
      <c r="Q8115">
        <v>844</v>
      </c>
      <c r="R8115" t="s">
        <v>82</v>
      </c>
      <c r="S8115" t="s">
        <v>39</v>
      </c>
      <c r="T8115">
        <v>1</v>
      </c>
      <c r="U8115" t="s">
        <v>32</v>
      </c>
      <c r="V8115" t="s">
        <v>90</v>
      </c>
    </row>
    <row r="8116" spans="1:22" x14ac:dyDescent="0.35">
      <c r="A8116" s="1">
        <v>45325</v>
      </c>
      <c r="B8116" t="s">
        <v>7481</v>
      </c>
      <c r="C8116" t="s">
        <v>104</v>
      </c>
      <c r="D8116" s="1">
        <v>33694</v>
      </c>
      <c r="E8116" t="s">
        <v>24</v>
      </c>
      <c r="F8116">
        <v>458</v>
      </c>
      <c r="G8116" t="s">
        <v>85</v>
      </c>
      <c r="H8116" t="s">
        <v>26</v>
      </c>
      <c r="I8116" t="s">
        <v>27</v>
      </c>
      <c r="J8116">
        <v>32</v>
      </c>
      <c r="K8116" t="s">
        <v>61</v>
      </c>
      <c r="L8116" t="s">
        <v>86</v>
      </c>
      <c r="M8116">
        <v>18</v>
      </c>
      <c r="N8116">
        <v>36</v>
      </c>
      <c r="O8116">
        <v>16488</v>
      </c>
      <c r="P8116">
        <v>8244</v>
      </c>
      <c r="Q8116">
        <v>8244</v>
      </c>
      <c r="R8116" t="s">
        <v>30</v>
      </c>
      <c r="S8116" t="s">
        <v>69</v>
      </c>
      <c r="T8116">
        <v>6</v>
      </c>
      <c r="U8116" t="s">
        <v>44</v>
      </c>
      <c r="V8116" t="s">
        <v>33</v>
      </c>
    </row>
    <row r="8117" spans="1:22" x14ac:dyDescent="0.35">
      <c r="A8117" s="1">
        <v>45473</v>
      </c>
      <c r="B8117" t="s">
        <v>7482</v>
      </c>
      <c r="C8117" t="s">
        <v>54</v>
      </c>
      <c r="D8117" s="1">
        <v>30412</v>
      </c>
      <c r="E8117" t="s">
        <v>98</v>
      </c>
      <c r="F8117">
        <v>234</v>
      </c>
      <c r="G8117" t="s">
        <v>25</v>
      </c>
      <c r="H8117" t="s">
        <v>60</v>
      </c>
      <c r="I8117" t="s">
        <v>27</v>
      </c>
      <c r="J8117">
        <v>41</v>
      </c>
      <c r="K8117" t="s">
        <v>61</v>
      </c>
      <c r="L8117" t="s">
        <v>29</v>
      </c>
      <c r="M8117">
        <v>10</v>
      </c>
      <c r="N8117">
        <v>14</v>
      </c>
      <c r="O8117">
        <v>3276</v>
      </c>
      <c r="P8117">
        <v>2340</v>
      </c>
      <c r="Q8117">
        <v>936</v>
      </c>
      <c r="R8117" t="s">
        <v>30</v>
      </c>
      <c r="S8117" t="s">
        <v>43</v>
      </c>
      <c r="T8117">
        <v>0</v>
      </c>
      <c r="U8117" t="s">
        <v>44</v>
      </c>
      <c r="V8117" t="s">
        <v>45</v>
      </c>
    </row>
    <row r="8118" spans="1:22" x14ac:dyDescent="0.35">
      <c r="A8118" s="1">
        <v>45299</v>
      </c>
      <c r="B8118" t="s">
        <v>7483</v>
      </c>
      <c r="C8118" t="s">
        <v>100</v>
      </c>
      <c r="D8118" s="1">
        <v>17084</v>
      </c>
      <c r="E8118" t="s">
        <v>24</v>
      </c>
      <c r="F8118">
        <v>328</v>
      </c>
      <c r="G8118" t="s">
        <v>79</v>
      </c>
      <c r="H8118" t="s">
        <v>41</v>
      </c>
      <c r="I8118" t="s">
        <v>27</v>
      </c>
      <c r="J8118">
        <v>77</v>
      </c>
      <c r="K8118" t="s">
        <v>56</v>
      </c>
      <c r="L8118" t="s">
        <v>81</v>
      </c>
      <c r="M8118">
        <v>7</v>
      </c>
      <c r="N8118">
        <v>9</v>
      </c>
      <c r="O8118">
        <v>2952</v>
      </c>
      <c r="P8118">
        <v>2296</v>
      </c>
      <c r="Q8118">
        <v>656</v>
      </c>
      <c r="R8118" t="s">
        <v>82</v>
      </c>
      <c r="S8118" t="s">
        <v>39</v>
      </c>
      <c r="T8118">
        <v>1</v>
      </c>
      <c r="U8118" t="s">
        <v>32</v>
      </c>
      <c r="V8118" t="s">
        <v>70</v>
      </c>
    </row>
    <row r="8119" spans="1:22" x14ac:dyDescent="0.35">
      <c r="A8119" s="1">
        <v>45386</v>
      </c>
      <c r="B8119" t="s">
        <v>7484</v>
      </c>
      <c r="C8119" t="s">
        <v>84</v>
      </c>
      <c r="D8119" s="1">
        <v>20060</v>
      </c>
      <c r="E8119" t="s">
        <v>71</v>
      </c>
      <c r="F8119">
        <v>247</v>
      </c>
      <c r="G8119" t="s">
        <v>93</v>
      </c>
      <c r="H8119" t="s">
        <v>26</v>
      </c>
      <c r="I8119" t="s">
        <v>27</v>
      </c>
      <c r="J8119">
        <v>69</v>
      </c>
      <c r="K8119" t="s">
        <v>28</v>
      </c>
      <c r="L8119" t="s">
        <v>94</v>
      </c>
      <c r="M8119">
        <v>5</v>
      </c>
      <c r="N8119">
        <v>7</v>
      </c>
      <c r="O8119">
        <v>1729</v>
      </c>
      <c r="P8119">
        <v>1235</v>
      </c>
      <c r="Q8119">
        <v>494</v>
      </c>
      <c r="R8119" t="s">
        <v>82</v>
      </c>
      <c r="S8119" t="s">
        <v>76</v>
      </c>
      <c r="T8119">
        <v>4</v>
      </c>
      <c r="U8119" t="s">
        <v>32</v>
      </c>
      <c r="V8119" t="s">
        <v>72</v>
      </c>
    </row>
    <row r="8120" spans="1:22" x14ac:dyDescent="0.35">
      <c r="A8120" s="1">
        <v>45418</v>
      </c>
      <c r="B8120" t="s">
        <v>7485</v>
      </c>
      <c r="C8120" t="s">
        <v>104</v>
      </c>
      <c r="D8120" s="1">
        <v>37782</v>
      </c>
      <c r="E8120" t="s">
        <v>24</v>
      </c>
      <c r="F8120">
        <v>88</v>
      </c>
      <c r="G8120" t="s">
        <v>85</v>
      </c>
      <c r="H8120" t="s">
        <v>60</v>
      </c>
      <c r="I8120" t="s">
        <v>27</v>
      </c>
      <c r="J8120">
        <v>21</v>
      </c>
      <c r="K8120" t="s">
        <v>50</v>
      </c>
      <c r="L8120" t="s">
        <v>86</v>
      </c>
      <c r="M8120">
        <v>18</v>
      </c>
      <c r="N8120">
        <v>36</v>
      </c>
      <c r="O8120">
        <v>3168</v>
      </c>
      <c r="P8120">
        <v>1584</v>
      </c>
      <c r="Q8120">
        <v>1584</v>
      </c>
      <c r="R8120" t="s">
        <v>30</v>
      </c>
      <c r="S8120" t="s">
        <v>39</v>
      </c>
      <c r="T8120">
        <v>1</v>
      </c>
      <c r="U8120" t="s">
        <v>32</v>
      </c>
      <c r="V8120" t="s">
        <v>40</v>
      </c>
    </row>
    <row r="8121" spans="1:22" x14ac:dyDescent="0.35">
      <c r="A8121" s="1">
        <v>45356</v>
      </c>
      <c r="B8121" t="s">
        <v>7486</v>
      </c>
      <c r="C8121" t="s">
        <v>54</v>
      </c>
      <c r="D8121" s="1">
        <v>16300</v>
      </c>
      <c r="E8121" t="s">
        <v>98</v>
      </c>
      <c r="F8121">
        <v>264</v>
      </c>
      <c r="G8121" t="s">
        <v>85</v>
      </c>
      <c r="H8121" t="s">
        <v>41</v>
      </c>
      <c r="I8121" t="s">
        <v>27</v>
      </c>
      <c r="J8121">
        <v>80</v>
      </c>
      <c r="K8121" t="s">
        <v>56</v>
      </c>
      <c r="L8121" t="s">
        <v>86</v>
      </c>
      <c r="M8121">
        <v>18</v>
      </c>
      <c r="N8121">
        <v>36</v>
      </c>
      <c r="O8121">
        <v>9504</v>
      </c>
      <c r="P8121">
        <v>4752</v>
      </c>
      <c r="Q8121">
        <v>4752</v>
      </c>
      <c r="R8121" t="s">
        <v>30</v>
      </c>
      <c r="S8121" t="s">
        <v>31</v>
      </c>
      <c r="T8121">
        <v>2</v>
      </c>
      <c r="U8121" t="s">
        <v>32</v>
      </c>
      <c r="V8121" t="s">
        <v>52</v>
      </c>
    </row>
    <row r="8122" spans="1:22" x14ac:dyDescent="0.35">
      <c r="A8122" s="1">
        <v>45370</v>
      </c>
      <c r="B8122" t="s">
        <v>7487</v>
      </c>
      <c r="C8122" t="s">
        <v>47</v>
      </c>
      <c r="D8122" s="1">
        <v>27429</v>
      </c>
      <c r="E8122" t="s">
        <v>71</v>
      </c>
      <c r="F8122">
        <v>187</v>
      </c>
      <c r="G8122" t="s">
        <v>95</v>
      </c>
      <c r="H8122" t="s">
        <v>26</v>
      </c>
      <c r="I8122" t="s">
        <v>27</v>
      </c>
      <c r="J8122">
        <v>49</v>
      </c>
      <c r="K8122" t="s">
        <v>42</v>
      </c>
      <c r="L8122" t="s">
        <v>96</v>
      </c>
      <c r="M8122">
        <v>3</v>
      </c>
      <c r="N8122">
        <v>5</v>
      </c>
      <c r="O8122">
        <v>935</v>
      </c>
      <c r="P8122">
        <v>561</v>
      </c>
      <c r="Q8122">
        <v>374</v>
      </c>
      <c r="R8122" t="s">
        <v>82</v>
      </c>
      <c r="S8122" t="s">
        <v>31</v>
      </c>
      <c r="T8122">
        <v>2</v>
      </c>
      <c r="U8122" t="s">
        <v>32</v>
      </c>
      <c r="V8122" t="s">
        <v>52</v>
      </c>
    </row>
    <row r="8123" spans="1:22" x14ac:dyDescent="0.35">
      <c r="A8123" s="1">
        <v>45348</v>
      </c>
      <c r="B8123" t="s">
        <v>7488</v>
      </c>
      <c r="C8123" t="s">
        <v>54</v>
      </c>
      <c r="D8123" s="1">
        <v>29005</v>
      </c>
      <c r="E8123" t="s">
        <v>36</v>
      </c>
      <c r="F8123">
        <v>391</v>
      </c>
      <c r="G8123" t="s">
        <v>93</v>
      </c>
      <c r="H8123" t="s">
        <v>60</v>
      </c>
      <c r="I8123" t="s">
        <v>27</v>
      </c>
      <c r="J8123">
        <v>45</v>
      </c>
      <c r="K8123" t="s">
        <v>42</v>
      </c>
      <c r="L8123" t="s">
        <v>94</v>
      </c>
      <c r="M8123">
        <v>5</v>
      </c>
      <c r="N8123">
        <v>7</v>
      </c>
      <c r="O8123">
        <v>2737</v>
      </c>
      <c r="P8123">
        <v>1955</v>
      </c>
      <c r="Q8123">
        <v>782</v>
      </c>
      <c r="R8123" t="s">
        <v>82</v>
      </c>
      <c r="S8123" t="s">
        <v>39</v>
      </c>
      <c r="T8123">
        <v>1</v>
      </c>
      <c r="U8123" t="s">
        <v>32</v>
      </c>
      <c r="V8123" t="s">
        <v>33</v>
      </c>
    </row>
    <row r="8124" spans="1:22" x14ac:dyDescent="0.35">
      <c r="A8124" s="1">
        <v>45383</v>
      </c>
      <c r="B8124" t="s">
        <v>7489</v>
      </c>
      <c r="C8124" t="s">
        <v>23</v>
      </c>
      <c r="D8124" s="1">
        <v>24832</v>
      </c>
      <c r="E8124" t="s">
        <v>98</v>
      </c>
      <c r="F8124">
        <v>156</v>
      </c>
      <c r="G8124" t="s">
        <v>85</v>
      </c>
      <c r="H8124" t="s">
        <v>41</v>
      </c>
      <c r="I8124" t="s">
        <v>27</v>
      </c>
      <c r="J8124">
        <v>56</v>
      </c>
      <c r="K8124" t="s">
        <v>42</v>
      </c>
      <c r="L8124" t="s">
        <v>86</v>
      </c>
      <c r="M8124">
        <v>18</v>
      </c>
      <c r="N8124">
        <v>36</v>
      </c>
      <c r="O8124">
        <v>5616</v>
      </c>
      <c r="P8124">
        <v>2808</v>
      </c>
      <c r="Q8124">
        <v>2808</v>
      </c>
      <c r="R8124" t="s">
        <v>30</v>
      </c>
      <c r="S8124" t="s">
        <v>39</v>
      </c>
      <c r="T8124">
        <v>1</v>
      </c>
      <c r="U8124" t="s">
        <v>32</v>
      </c>
      <c r="V8124" t="s">
        <v>72</v>
      </c>
    </row>
    <row r="8125" spans="1:22" x14ac:dyDescent="0.35">
      <c r="A8125" s="1">
        <v>45335</v>
      </c>
      <c r="B8125" t="s">
        <v>7490</v>
      </c>
      <c r="C8125" t="s">
        <v>113</v>
      </c>
      <c r="D8125" s="1">
        <v>16347</v>
      </c>
      <c r="E8125" t="s">
        <v>24</v>
      </c>
      <c r="F8125">
        <v>379</v>
      </c>
      <c r="G8125" t="s">
        <v>95</v>
      </c>
      <c r="H8125" t="s">
        <v>26</v>
      </c>
      <c r="I8125" t="s">
        <v>27</v>
      </c>
      <c r="J8125">
        <v>79</v>
      </c>
      <c r="K8125" t="s">
        <v>56</v>
      </c>
      <c r="L8125" t="s">
        <v>96</v>
      </c>
      <c r="M8125">
        <v>3</v>
      </c>
      <c r="N8125">
        <v>5</v>
      </c>
      <c r="O8125">
        <v>1895</v>
      </c>
      <c r="P8125">
        <v>1137</v>
      </c>
      <c r="Q8125">
        <v>758</v>
      </c>
      <c r="R8125" t="s">
        <v>82</v>
      </c>
      <c r="S8125" t="s">
        <v>31</v>
      </c>
      <c r="T8125">
        <v>2</v>
      </c>
      <c r="U8125" t="s">
        <v>32</v>
      </c>
      <c r="V8125" t="s">
        <v>33</v>
      </c>
    </row>
    <row r="8126" spans="1:22" x14ac:dyDescent="0.35">
      <c r="A8126" s="1">
        <v>45420</v>
      </c>
      <c r="B8126" t="s">
        <v>5752</v>
      </c>
      <c r="C8126" t="s">
        <v>107</v>
      </c>
      <c r="D8126" s="1">
        <v>32211</v>
      </c>
      <c r="E8126" t="s">
        <v>36</v>
      </c>
      <c r="F8126">
        <v>448</v>
      </c>
      <c r="G8126" t="s">
        <v>73</v>
      </c>
      <c r="H8126" t="s">
        <v>60</v>
      </c>
      <c r="I8126" t="s">
        <v>27</v>
      </c>
      <c r="J8126">
        <v>36</v>
      </c>
      <c r="K8126" t="s">
        <v>61</v>
      </c>
      <c r="L8126" t="s">
        <v>75</v>
      </c>
      <c r="M8126">
        <v>14</v>
      </c>
      <c r="N8126">
        <v>28</v>
      </c>
      <c r="O8126">
        <v>12544</v>
      </c>
      <c r="P8126">
        <v>6272</v>
      </c>
      <c r="Q8126">
        <v>6272</v>
      </c>
      <c r="R8126" t="s">
        <v>30</v>
      </c>
      <c r="S8126" t="s">
        <v>57</v>
      </c>
      <c r="T8126">
        <v>3</v>
      </c>
      <c r="U8126" t="s">
        <v>32</v>
      </c>
      <c r="V8126" t="s">
        <v>40</v>
      </c>
    </row>
    <row r="8127" spans="1:22" x14ac:dyDescent="0.35">
      <c r="A8127" s="1">
        <v>45475</v>
      </c>
      <c r="B8127" t="s">
        <v>7491</v>
      </c>
      <c r="C8127" t="s">
        <v>35</v>
      </c>
      <c r="D8127" s="1">
        <v>29259</v>
      </c>
      <c r="E8127" t="s">
        <v>98</v>
      </c>
      <c r="F8127">
        <v>42</v>
      </c>
      <c r="G8127" t="s">
        <v>85</v>
      </c>
      <c r="H8127" t="s">
        <v>41</v>
      </c>
      <c r="I8127" t="s">
        <v>27</v>
      </c>
      <c r="J8127">
        <v>44</v>
      </c>
      <c r="K8127" t="s">
        <v>61</v>
      </c>
      <c r="L8127" t="s">
        <v>86</v>
      </c>
      <c r="M8127">
        <v>18</v>
      </c>
      <c r="N8127">
        <v>36</v>
      </c>
      <c r="O8127">
        <v>1512</v>
      </c>
      <c r="P8127">
        <v>756</v>
      </c>
      <c r="Q8127">
        <v>756</v>
      </c>
      <c r="R8127" t="s">
        <v>30</v>
      </c>
      <c r="S8127" t="s">
        <v>31</v>
      </c>
      <c r="T8127">
        <v>2</v>
      </c>
      <c r="U8127" t="s">
        <v>32</v>
      </c>
      <c r="V8127" t="s">
        <v>90</v>
      </c>
    </row>
    <row r="8128" spans="1:22" x14ac:dyDescent="0.35">
      <c r="A8128" s="1">
        <v>45403</v>
      </c>
      <c r="B8128" t="s">
        <v>7492</v>
      </c>
      <c r="C8128" t="s">
        <v>54</v>
      </c>
      <c r="D8128" s="1">
        <v>17413</v>
      </c>
      <c r="E8128" t="s">
        <v>71</v>
      </c>
      <c r="F8128">
        <v>91</v>
      </c>
      <c r="G8128" t="s">
        <v>88</v>
      </c>
      <c r="H8128" t="s">
        <v>26</v>
      </c>
      <c r="I8128" t="s">
        <v>27</v>
      </c>
      <c r="J8128">
        <v>77</v>
      </c>
      <c r="K8128" t="s">
        <v>56</v>
      </c>
      <c r="L8128" t="s">
        <v>89</v>
      </c>
      <c r="M8128">
        <v>19</v>
      </c>
      <c r="N8128">
        <v>23</v>
      </c>
      <c r="O8128">
        <v>2093</v>
      </c>
      <c r="P8128">
        <v>1729</v>
      </c>
      <c r="Q8128">
        <v>364</v>
      </c>
      <c r="R8128" t="s">
        <v>30</v>
      </c>
      <c r="S8128" t="s">
        <v>43</v>
      </c>
      <c r="T8128">
        <v>0</v>
      </c>
      <c r="U8128" t="s">
        <v>44</v>
      </c>
      <c r="V8128" t="s">
        <v>72</v>
      </c>
    </row>
    <row r="8129" spans="1:22" x14ac:dyDescent="0.35">
      <c r="A8129" s="1">
        <v>45503</v>
      </c>
      <c r="B8129" t="s">
        <v>7493</v>
      </c>
      <c r="C8129" t="s">
        <v>113</v>
      </c>
      <c r="D8129" s="1">
        <v>24886</v>
      </c>
      <c r="E8129" t="s">
        <v>24</v>
      </c>
      <c r="F8129">
        <v>87</v>
      </c>
      <c r="G8129" t="s">
        <v>79</v>
      </c>
      <c r="H8129" t="s">
        <v>60</v>
      </c>
      <c r="I8129" t="s">
        <v>27</v>
      </c>
      <c r="J8129">
        <v>56</v>
      </c>
      <c r="K8129" t="s">
        <v>42</v>
      </c>
      <c r="L8129" t="s">
        <v>81</v>
      </c>
      <c r="M8129">
        <v>7</v>
      </c>
      <c r="N8129">
        <v>9</v>
      </c>
      <c r="O8129">
        <v>783</v>
      </c>
      <c r="P8129">
        <v>609</v>
      </c>
      <c r="Q8129">
        <v>174</v>
      </c>
      <c r="R8129" t="s">
        <v>82</v>
      </c>
      <c r="S8129" t="s">
        <v>31</v>
      </c>
      <c r="T8129">
        <v>2</v>
      </c>
      <c r="U8129" t="s">
        <v>32</v>
      </c>
      <c r="V8129" t="s">
        <v>90</v>
      </c>
    </row>
    <row r="8130" spans="1:22" x14ac:dyDescent="0.35">
      <c r="A8130" s="1">
        <v>45427</v>
      </c>
      <c r="B8130" t="s">
        <v>7494</v>
      </c>
      <c r="C8130" t="s">
        <v>107</v>
      </c>
      <c r="D8130" s="1">
        <v>17580</v>
      </c>
      <c r="E8130" t="s">
        <v>24</v>
      </c>
      <c r="F8130">
        <v>477</v>
      </c>
      <c r="G8130" t="s">
        <v>67</v>
      </c>
      <c r="H8130" t="s">
        <v>41</v>
      </c>
      <c r="I8130" t="s">
        <v>27</v>
      </c>
      <c r="J8130">
        <v>76</v>
      </c>
      <c r="K8130" t="s">
        <v>56</v>
      </c>
      <c r="L8130" t="s">
        <v>68</v>
      </c>
      <c r="M8130">
        <v>18</v>
      </c>
      <c r="N8130">
        <v>22</v>
      </c>
      <c r="O8130">
        <v>10494</v>
      </c>
      <c r="P8130">
        <v>8586</v>
      </c>
      <c r="Q8130">
        <v>1908</v>
      </c>
      <c r="R8130" t="s">
        <v>30</v>
      </c>
      <c r="S8130" t="s">
        <v>57</v>
      </c>
      <c r="T8130">
        <v>3</v>
      </c>
      <c r="U8130" t="s">
        <v>32</v>
      </c>
      <c r="V8130" t="s">
        <v>40</v>
      </c>
    </row>
    <row r="8131" spans="1:22" x14ac:dyDescent="0.35">
      <c r="A8131" s="1">
        <v>45354</v>
      </c>
      <c r="B8131" t="s">
        <v>7495</v>
      </c>
      <c r="C8131" t="s">
        <v>104</v>
      </c>
      <c r="D8131" s="1">
        <v>16113</v>
      </c>
      <c r="E8131" t="s">
        <v>98</v>
      </c>
      <c r="F8131">
        <v>70</v>
      </c>
      <c r="G8131" t="s">
        <v>73</v>
      </c>
      <c r="H8131" t="s">
        <v>26</v>
      </c>
      <c r="I8131" t="s">
        <v>27</v>
      </c>
      <c r="J8131">
        <v>80</v>
      </c>
      <c r="K8131" t="s">
        <v>56</v>
      </c>
      <c r="L8131" t="s">
        <v>75</v>
      </c>
      <c r="M8131">
        <v>14</v>
      </c>
      <c r="N8131">
        <v>28</v>
      </c>
      <c r="O8131">
        <v>1960</v>
      </c>
      <c r="P8131">
        <v>980</v>
      </c>
      <c r="Q8131">
        <v>980</v>
      </c>
      <c r="R8131" t="s">
        <v>30</v>
      </c>
      <c r="S8131" t="s">
        <v>43</v>
      </c>
      <c r="T8131">
        <v>0</v>
      </c>
      <c r="U8131" t="s">
        <v>44</v>
      </c>
      <c r="V8131" t="s">
        <v>52</v>
      </c>
    </row>
    <row r="8132" spans="1:22" x14ac:dyDescent="0.35">
      <c r="A8132" s="1">
        <v>45454</v>
      </c>
      <c r="B8132" t="s">
        <v>7496</v>
      </c>
      <c r="C8132" t="s">
        <v>113</v>
      </c>
      <c r="D8132" s="1">
        <v>23171</v>
      </c>
      <c r="E8132" t="s">
        <v>36</v>
      </c>
      <c r="F8132">
        <v>149</v>
      </c>
      <c r="G8132" t="s">
        <v>79</v>
      </c>
      <c r="H8132" t="s">
        <v>60</v>
      </c>
      <c r="I8132" t="s">
        <v>27</v>
      </c>
      <c r="J8132">
        <v>61</v>
      </c>
      <c r="K8132" t="s">
        <v>28</v>
      </c>
      <c r="L8132" t="s">
        <v>81</v>
      </c>
      <c r="M8132">
        <v>7</v>
      </c>
      <c r="N8132">
        <v>9</v>
      </c>
      <c r="O8132">
        <v>1341</v>
      </c>
      <c r="P8132">
        <v>1043</v>
      </c>
      <c r="Q8132">
        <v>298</v>
      </c>
      <c r="R8132" t="s">
        <v>82</v>
      </c>
      <c r="S8132" t="s">
        <v>31</v>
      </c>
      <c r="T8132">
        <v>2</v>
      </c>
      <c r="U8132" t="s">
        <v>32</v>
      </c>
      <c r="V8132" t="s">
        <v>45</v>
      </c>
    </row>
    <row r="8133" spans="1:22" x14ac:dyDescent="0.35">
      <c r="A8133" s="1">
        <v>45487</v>
      </c>
      <c r="B8133" t="s">
        <v>7497</v>
      </c>
      <c r="C8133" t="s">
        <v>78</v>
      </c>
      <c r="D8133" s="1">
        <v>19752</v>
      </c>
      <c r="E8133" t="s">
        <v>36</v>
      </c>
      <c r="F8133">
        <v>64</v>
      </c>
      <c r="G8133" t="s">
        <v>95</v>
      </c>
      <c r="H8133" t="s">
        <v>41</v>
      </c>
      <c r="I8133" t="s">
        <v>38</v>
      </c>
      <c r="J8133">
        <v>71</v>
      </c>
      <c r="K8133" t="s">
        <v>28</v>
      </c>
      <c r="L8133" t="s">
        <v>96</v>
      </c>
      <c r="M8133">
        <v>3</v>
      </c>
      <c r="N8133">
        <v>5</v>
      </c>
      <c r="O8133">
        <v>320</v>
      </c>
      <c r="P8133">
        <v>192</v>
      </c>
      <c r="Q8133">
        <v>128</v>
      </c>
      <c r="R8133" t="s">
        <v>82</v>
      </c>
      <c r="S8133" t="s">
        <v>43</v>
      </c>
      <c r="T8133">
        <v>0</v>
      </c>
      <c r="U8133" t="s">
        <v>44</v>
      </c>
      <c r="V8133" t="s">
        <v>90</v>
      </c>
    </row>
    <row r="8134" spans="1:22" x14ac:dyDescent="0.35">
      <c r="A8134" s="1">
        <v>45438</v>
      </c>
      <c r="B8134" t="s">
        <v>7498</v>
      </c>
      <c r="C8134" t="s">
        <v>104</v>
      </c>
      <c r="D8134" s="1">
        <v>34772</v>
      </c>
      <c r="E8134" t="s">
        <v>24</v>
      </c>
      <c r="F8134">
        <v>459</v>
      </c>
      <c r="G8134" t="s">
        <v>25</v>
      </c>
      <c r="H8134" t="s">
        <v>26</v>
      </c>
      <c r="I8134" t="s">
        <v>27</v>
      </c>
      <c r="J8134">
        <v>29</v>
      </c>
      <c r="K8134" t="s">
        <v>50</v>
      </c>
      <c r="L8134" t="s">
        <v>29</v>
      </c>
      <c r="M8134">
        <v>10</v>
      </c>
      <c r="N8134">
        <v>14</v>
      </c>
      <c r="O8134">
        <v>6426</v>
      </c>
      <c r="P8134">
        <v>4590</v>
      </c>
      <c r="Q8134">
        <v>1836</v>
      </c>
      <c r="R8134" t="s">
        <v>30</v>
      </c>
      <c r="S8134" t="s">
        <v>43</v>
      </c>
      <c r="T8134">
        <v>0</v>
      </c>
      <c r="U8134" t="s">
        <v>44</v>
      </c>
      <c r="V8134" t="s">
        <v>40</v>
      </c>
    </row>
    <row r="8135" spans="1:22" x14ac:dyDescent="0.35">
      <c r="A8135" s="1">
        <v>45426</v>
      </c>
      <c r="B8135" t="s">
        <v>7499</v>
      </c>
      <c r="C8135" t="s">
        <v>100</v>
      </c>
      <c r="D8135" s="1">
        <v>23600</v>
      </c>
      <c r="E8135" t="s">
        <v>24</v>
      </c>
      <c r="F8135">
        <v>80</v>
      </c>
      <c r="G8135" t="s">
        <v>88</v>
      </c>
      <c r="H8135" t="s">
        <v>60</v>
      </c>
      <c r="I8135" t="s">
        <v>27</v>
      </c>
      <c r="J8135">
        <v>60</v>
      </c>
      <c r="K8135" t="s">
        <v>28</v>
      </c>
      <c r="L8135" t="s">
        <v>89</v>
      </c>
      <c r="M8135">
        <v>19</v>
      </c>
      <c r="N8135">
        <v>23</v>
      </c>
      <c r="O8135">
        <v>1840</v>
      </c>
      <c r="P8135">
        <v>1520</v>
      </c>
      <c r="Q8135">
        <v>320</v>
      </c>
      <c r="R8135" t="s">
        <v>30</v>
      </c>
      <c r="S8135" t="s">
        <v>31</v>
      </c>
      <c r="T8135">
        <v>2</v>
      </c>
      <c r="U8135" t="s">
        <v>32</v>
      </c>
      <c r="V8135" t="s">
        <v>40</v>
      </c>
    </row>
    <row r="8136" spans="1:22" x14ac:dyDescent="0.35">
      <c r="A8136" s="1">
        <v>45317</v>
      </c>
      <c r="B8136" t="s">
        <v>6747</v>
      </c>
      <c r="C8136" t="s">
        <v>35</v>
      </c>
      <c r="D8136" s="1">
        <v>23425</v>
      </c>
      <c r="E8136" t="s">
        <v>98</v>
      </c>
      <c r="F8136">
        <v>112</v>
      </c>
      <c r="G8136" t="s">
        <v>85</v>
      </c>
      <c r="H8136" t="s">
        <v>41</v>
      </c>
      <c r="I8136" t="s">
        <v>27</v>
      </c>
      <c r="J8136">
        <v>60</v>
      </c>
      <c r="K8136" t="s">
        <v>28</v>
      </c>
      <c r="L8136" t="s">
        <v>86</v>
      </c>
      <c r="M8136">
        <v>18</v>
      </c>
      <c r="N8136">
        <v>36</v>
      </c>
      <c r="O8136">
        <v>4032</v>
      </c>
      <c r="P8136">
        <v>2016</v>
      </c>
      <c r="Q8136">
        <v>2016</v>
      </c>
      <c r="R8136" t="s">
        <v>30</v>
      </c>
      <c r="S8136" t="s">
        <v>63</v>
      </c>
      <c r="T8136">
        <v>5</v>
      </c>
      <c r="U8136" t="s">
        <v>32</v>
      </c>
      <c r="V8136" t="s">
        <v>70</v>
      </c>
    </row>
    <row r="8137" spans="1:22" x14ac:dyDescent="0.35">
      <c r="A8137" s="1">
        <v>45501</v>
      </c>
      <c r="B8137" t="s">
        <v>7500</v>
      </c>
      <c r="C8137" t="s">
        <v>100</v>
      </c>
      <c r="D8137" s="1">
        <v>32037</v>
      </c>
      <c r="E8137" t="s">
        <v>36</v>
      </c>
      <c r="F8137">
        <v>426</v>
      </c>
      <c r="G8137" t="s">
        <v>73</v>
      </c>
      <c r="H8137" t="s">
        <v>26</v>
      </c>
      <c r="I8137" t="s">
        <v>38</v>
      </c>
      <c r="J8137">
        <v>37</v>
      </c>
      <c r="K8137" t="s">
        <v>61</v>
      </c>
      <c r="L8137" t="s">
        <v>75</v>
      </c>
      <c r="M8137">
        <v>14</v>
      </c>
      <c r="N8137">
        <v>28</v>
      </c>
      <c r="O8137">
        <v>11928</v>
      </c>
      <c r="P8137">
        <v>5964</v>
      </c>
      <c r="Q8137">
        <v>5964</v>
      </c>
      <c r="R8137" t="s">
        <v>30</v>
      </c>
      <c r="S8137" t="s">
        <v>43</v>
      </c>
      <c r="T8137">
        <v>0</v>
      </c>
      <c r="U8137" t="s">
        <v>44</v>
      </c>
      <c r="V8137" t="s">
        <v>90</v>
      </c>
    </row>
    <row r="8138" spans="1:22" x14ac:dyDescent="0.35">
      <c r="A8138" s="1">
        <v>45450</v>
      </c>
      <c r="B8138" t="s">
        <v>7501</v>
      </c>
      <c r="C8138" t="s">
        <v>104</v>
      </c>
      <c r="D8138" s="1">
        <v>20901</v>
      </c>
      <c r="E8138" t="s">
        <v>36</v>
      </c>
      <c r="F8138">
        <v>94</v>
      </c>
      <c r="G8138" t="s">
        <v>73</v>
      </c>
      <c r="H8138" t="s">
        <v>60</v>
      </c>
      <c r="I8138" t="s">
        <v>27</v>
      </c>
      <c r="J8138">
        <v>67</v>
      </c>
      <c r="K8138" t="s">
        <v>28</v>
      </c>
      <c r="L8138" t="s">
        <v>75</v>
      </c>
      <c r="M8138">
        <v>14</v>
      </c>
      <c r="N8138">
        <v>28</v>
      </c>
      <c r="O8138">
        <v>2632</v>
      </c>
      <c r="P8138">
        <v>1316</v>
      </c>
      <c r="Q8138">
        <v>1316</v>
      </c>
      <c r="R8138" t="s">
        <v>30</v>
      </c>
      <c r="S8138" t="s">
        <v>63</v>
      </c>
      <c r="T8138">
        <v>5</v>
      </c>
      <c r="U8138" t="s">
        <v>32</v>
      </c>
      <c r="V8138" t="s">
        <v>45</v>
      </c>
    </row>
    <row r="8139" spans="1:22" x14ac:dyDescent="0.35">
      <c r="A8139" s="1">
        <v>45369</v>
      </c>
      <c r="B8139" t="s">
        <v>7502</v>
      </c>
      <c r="C8139" t="s">
        <v>35</v>
      </c>
      <c r="D8139" s="1">
        <v>18885</v>
      </c>
      <c r="E8139" t="s">
        <v>71</v>
      </c>
      <c r="F8139">
        <v>388</v>
      </c>
      <c r="G8139" t="s">
        <v>59</v>
      </c>
      <c r="H8139" t="s">
        <v>41</v>
      </c>
      <c r="I8139" t="s">
        <v>27</v>
      </c>
      <c r="J8139">
        <v>73</v>
      </c>
      <c r="K8139" t="s">
        <v>28</v>
      </c>
      <c r="L8139" t="s">
        <v>62</v>
      </c>
      <c r="M8139">
        <v>10</v>
      </c>
      <c r="N8139">
        <v>45</v>
      </c>
      <c r="O8139">
        <v>17460</v>
      </c>
      <c r="P8139">
        <v>3880</v>
      </c>
      <c r="Q8139">
        <v>13580</v>
      </c>
      <c r="R8139" t="s">
        <v>30</v>
      </c>
      <c r="S8139" t="s">
        <v>39</v>
      </c>
      <c r="T8139">
        <v>1</v>
      </c>
      <c r="U8139" t="s">
        <v>32</v>
      </c>
      <c r="V8139" t="s">
        <v>52</v>
      </c>
    </row>
    <row r="8140" spans="1:22" x14ac:dyDescent="0.35">
      <c r="A8140" s="1">
        <v>45329</v>
      </c>
      <c r="B8140" t="s">
        <v>2172</v>
      </c>
      <c r="C8140" t="s">
        <v>100</v>
      </c>
      <c r="D8140" s="1">
        <v>25580</v>
      </c>
      <c r="E8140" t="s">
        <v>36</v>
      </c>
      <c r="F8140">
        <v>448</v>
      </c>
      <c r="G8140" t="s">
        <v>48</v>
      </c>
      <c r="H8140" t="s">
        <v>26</v>
      </c>
      <c r="I8140" t="s">
        <v>27</v>
      </c>
      <c r="J8140">
        <v>54</v>
      </c>
      <c r="K8140" t="s">
        <v>42</v>
      </c>
      <c r="L8140" t="s">
        <v>51</v>
      </c>
      <c r="M8140">
        <v>10</v>
      </c>
      <c r="N8140">
        <v>11</v>
      </c>
      <c r="O8140">
        <v>4928</v>
      </c>
      <c r="P8140">
        <v>4480</v>
      </c>
      <c r="Q8140">
        <v>448</v>
      </c>
      <c r="R8140" t="s">
        <v>30</v>
      </c>
      <c r="S8140" t="s">
        <v>57</v>
      </c>
      <c r="T8140">
        <v>3</v>
      </c>
      <c r="U8140" t="s">
        <v>32</v>
      </c>
      <c r="V8140" t="s">
        <v>33</v>
      </c>
    </row>
    <row r="8141" spans="1:22" x14ac:dyDescent="0.35">
      <c r="A8141" s="1">
        <v>45297</v>
      </c>
      <c r="B8141" t="s">
        <v>7503</v>
      </c>
      <c r="C8141" t="s">
        <v>47</v>
      </c>
      <c r="D8141" s="1">
        <v>36410</v>
      </c>
      <c r="E8141" t="s">
        <v>36</v>
      </c>
      <c r="F8141">
        <v>419</v>
      </c>
      <c r="G8141" t="s">
        <v>59</v>
      </c>
      <c r="H8141" t="s">
        <v>60</v>
      </c>
      <c r="I8141" t="s">
        <v>27</v>
      </c>
      <c r="J8141">
        <v>24</v>
      </c>
      <c r="K8141" t="s">
        <v>50</v>
      </c>
      <c r="L8141" t="s">
        <v>62</v>
      </c>
      <c r="M8141">
        <v>10</v>
      </c>
      <c r="N8141">
        <v>45</v>
      </c>
      <c r="O8141">
        <v>18855</v>
      </c>
      <c r="P8141">
        <v>4190</v>
      </c>
      <c r="Q8141">
        <v>14665</v>
      </c>
      <c r="R8141" t="s">
        <v>30</v>
      </c>
      <c r="S8141" t="s">
        <v>69</v>
      </c>
      <c r="T8141">
        <v>6</v>
      </c>
      <c r="U8141" t="s">
        <v>44</v>
      </c>
      <c r="V8141" t="s">
        <v>70</v>
      </c>
    </row>
    <row r="8142" spans="1:22" x14ac:dyDescent="0.35">
      <c r="A8142" s="1">
        <v>45442</v>
      </c>
      <c r="B8142" t="s">
        <v>7504</v>
      </c>
      <c r="C8142" t="s">
        <v>23</v>
      </c>
      <c r="D8142" s="1">
        <v>28626</v>
      </c>
      <c r="E8142" t="s">
        <v>71</v>
      </c>
      <c r="F8142">
        <v>128</v>
      </c>
      <c r="G8142" t="s">
        <v>93</v>
      </c>
      <c r="H8142" t="s">
        <v>41</v>
      </c>
      <c r="I8142" t="s">
        <v>27</v>
      </c>
      <c r="J8142">
        <v>46</v>
      </c>
      <c r="K8142" t="s">
        <v>42</v>
      </c>
      <c r="L8142" t="s">
        <v>94</v>
      </c>
      <c r="M8142">
        <v>5</v>
      </c>
      <c r="N8142">
        <v>7</v>
      </c>
      <c r="O8142">
        <v>896</v>
      </c>
      <c r="P8142">
        <v>640</v>
      </c>
      <c r="Q8142">
        <v>256</v>
      </c>
      <c r="R8142" t="s">
        <v>82</v>
      </c>
      <c r="S8142" t="s">
        <v>76</v>
      </c>
      <c r="T8142">
        <v>4</v>
      </c>
      <c r="U8142" t="s">
        <v>32</v>
      </c>
      <c r="V8142" t="s">
        <v>40</v>
      </c>
    </row>
    <row r="8143" spans="1:22" x14ac:dyDescent="0.35">
      <c r="A8143" s="1">
        <v>45367</v>
      </c>
      <c r="B8143" t="s">
        <v>7505</v>
      </c>
      <c r="C8143" t="s">
        <v>47</v>
      </c>
      <c r="D8143" s="1">
        <v>15987</v>
      </c>
      <c r="E8143" t="s">
        <v>71</v>
      </c>
      <c r="F8143">
        <v>92</v>
      </c>
      <c r="G8143" t="s">
        <v>95</v>
      </c>
      <c r="H8143" t="s">
        <v>26</v>
      </c>
      <c r="I8143" t="s">
        <v>27</v>
      </c>
      <c r="J8143">
        <v>80</v>
      </c>
      <c r="K8143" t="s">
        <v>56</v>
      </c>
      <c r="L8143" t="s">
        <v>96</v>
      </c>
      <c r="M8143">
        <v>3</v>
      </c>
      <c r="N8143">
        <v>5</v>
      </c>
      <c r="O8143">
        <v>460</v>
      </c>
      <c r="P8143">
        <v>276</v>
      </c>
      <c r="Q8143">
        <v>184</v>
      </c>
      <c r="R8143" t="s">
        <v>82</v>
      </c>
      <c r="S8143" t="s">
        <v>69</v>
      </c>
      <c r="T8143">
        <v>6</v>
      </c>
      <c r="U8143" t="s">
        <v>44</v>
      </c>
      <c r="V8143" t="s">
        <v>52</v>
      </c>
    </row>
    <row r="8144" spans="1:22" x14ac:dyDescent="0.35">
      <c r="A8144" s="1">
        <v>45343</v>
      </c>
      <c r="B8144" t="s">
        <v>7506</v>
      </c>
      <c r="C8144" t="s">
        <v>107</v>
      </c>
      <c r="D8144" s="1">
        <v>20607</v>
      </c>
      <c r="E8144" t="s">
        <v>24</v>
      </c>
      <c r="F8144">
        <v>151</v>
      </c>
      <c r="G8144" t="s">
        <v>85</v>
      </c>
      <c r="H8144" t="s">
        <v>60</v>
      </c>
      <c r="I8144" t="s">
        <v>27</v>
      </c>
      <c r="J8144">
        <v>68</v>
      </c>
      <c r="K8144" t="s">
        <v>28</v>
      </c>
      <c r="L8144" t="s">
        <v>86</v>
      </c>
      <c r="M8144">
        <v>18</v>
      </c>
      <c r="N8144">
        <v>36</v>
      </c>
      <c r="O8144">
        <v>5436</v>
      </c>
      <c r="P8144">
        <v>2718</v>
      </c>
      <c r="Q8144">
        <v>2718</v>
      </c>
      <c r="R8144" t="s">
        <v>30</v>
      </c>
      <c r="S8144" t="s">
        <v>57</v>
      </c>
      <c r="T8144">
        <v>3</v>
      </c>
      <c r="U8144" t="s">
        <v>32</v>
      </c>
      <c r="V8144" t="s">
        <v>33</v>
      </c>
    </row>
    <row r="8145" spans="1:22" x14ac:dyDescent="0.35">
      <c r="A8145" s="1">
        <v>45311</v>
      </c>
      <c r="B8145" t="s">
        <v>5685</v>
      </c>
      <c r="C8145" t="s">
        <v>107</v>
      </c>
      <c r="D8145" s="1">
        <v>30017</v>
      </c>
      <c r="E8145" t="s">
        <v>36</v>
      </c>
      <c r="F8145">
        <v>62</v>
      </c>
      <c r="G8145" t="s">
        <v>25</v>
      </c>
      <c r="H8145" t="s">
        <v>41</v>
      </c>
      <c r="I8145" t="s">
        <v>27</v>
      </c>
      <c r="J8145">
        <v>42</v>
      </c>
      <c r="K8145" t="s">
        <v>61</v>
      </c>
      <c r="L8145" t="s">
        <v>29</v>
      </c>
      <c r="M8145">
        <v>10</v>
      </c>
      <c r="N8145">
        <v>14</v>
      </c>
      <c r="O8145">
        <v>868</v>
      </c>
      <c r="P8145">
        <v>620</v>
      </c>
      <c r="Q8145">
        <v>248</v>
      </c>
      <c r="R8145" t="s">
        <v>30</v>
      </c>
      <c r="S8145" t="s">
        <v>69</v>
      </c>
      <c r="T8145">
        <v>6</v>
      </c>
      <c r="U8145" t="s">
        <v>44</v>
      </c>
      <c r="V8145" t="s">
        <v>70</v>
      </c>
    </row>
    <row r="8146" spans="1:22" x14ac:dyDescent="0.35">
      <c r="A8146" s="1">
        <v>45400</v>
      </c>
      <c r="B8146" t="s">
        <v>7507</v>
      </c>
      <c r="C8146" t="s">
        <v>100</v>
      </c>
      <c r="D8146" s="1">
        <v>32266</v>
      </c>
      <c r="E8146" t="s">
        <v>71</v>
      </c>
      <c r="F8146">
        <v>435</v>
      </c>
      <c r="G8146" t="s">
        <v>67</v>
      </c>
      <c r="H8146" t="s">
        <v>26</v>
      </c>
      <c r="I8146" t="s">
        <v>27</v>
      </c>
      <c r="J8146">
        <v>36</v>
      </c>
      <c r="K8146" t="s">
        <v>61</v>
      </c>
      <c r="L8146" t="s">
        <v>68</v>
      </c>
      <c r="M8146">
        <v>18</v>
      </c>
      <c r="N8146">
        <v>22</v>
      </c>
      <c r="O8146">
        <v>9570</v>
      </c>
      <c r="P8146">
        <v>7830</v>
      </c>
      <c r="Q8146">
        <v>1740</v>
      </c>
      <c r="R8146" t="s">
        <v>30</v>
      </c>
      <c r="S8146" t="s">
        <v>76</v>
      </c>
      <c r="T8146">
        <v>4</v>
      </c>
      <c r="U8146" t="s">
        <v>32</v>
      </c>
      <c r="V8146" t="s">
        <v>72</v>
      </c>
    </row>
    <row r="8147" spans="1:22" x14ac:dyDescent="0.35">
      <c r="A8147" s="1">
        <v>45434</v>
      </c>
      <c r="B8147" t="s">
        <v>7508</v>
      </c>
      <c r="C8147" t="s">
        <v>47</v>
      </c>
      <c r="D8147" s="1">
        <v>37539</v>
      </c>
      <c r="E8147" t="s">
        <v>24</v>
      </c>
      <c r="F8147">
        <v>88</v>
      </c>
      <c r="G8147" t="s">
        <v>85</v>
      </c>
      <c r="H8147" t="s">
        <v>60</v>
      </c>
      <c r="I8147" t="s">
        <v>27</v>
      </c>
      <c r="J8147">
        <v>22</v>
      </c>
      <c r="K8147" t="s">
        <v>50</v>
      </c>
      <c r="L8147" t="s">
        <v>86</v>
      </c>
      <c r="M8147">
        <v>18</v>
      </c>
      <c r="N8147">
        <v>36</v>
      </c>
      <c r="O8147">
        <v>3168</v>
      </c>
      <c r="P8147">
        <v>1584</v>
      </c>
      <c r="Q8147">
        <v>1584</v>
      </c>
      <c r="R8147" t="s">
        <v>30</v>
      </c>
      <c r="S8147" t="s">
        <v>57</v>
      </c>
      <c r="T8147">
        <v>3</v>
      </c>
      <c r="U8147" t="s">
        <v>32</v>
      </c>
      <c r="V8147" t="s">
        <v>40</v>
      </c>
    </row>
    <row r="8148" spans="1:22" x14ac:dyDescent="0.35">
      <c r="A8148" s="1">
        <v>45315</v>
      </c>
      <c r="B8148" t="s">
        <v>7509</v>
      </c>
      <c r="C8148" t="s">
        <v>104</v>
      </c>
      <c r="D8148" s="1">
        <v>27505</v>
      </c>
      <c r="E8148" t="s">
        <v>36</v>
      </c>
      <c r="F8148">
        <v>350</v>
      </c>
      <c r="G8148" t="s">
        <v>73</v>
      </c>
      <c r="H8148" t="s">
        <v>41</v>
      </c>
      <c r="I8148" t="s">
        <v>27</v>
      </c>
      <c r="J8148">
        <v>49</v>
      </c>
      <c r="K8148" t="s">
        <v>42</v>
      </c>
      <c r="L8148" t="s">
        <v>75</v>
      </c>
      <c r="M8148">
        <v>14</v>
      </c>
      <c r="N8148">
        <v>28</v>
      </c>
      <c r="O8148">
        <v>9800</v>
      </c>
      <c r="P8148">
        <v>4900</v>
      </c>
      <c r="Q8148">
        <v>4900</v>
      </c>
      <c r="R8148" t="s">
        <v>30</v>
      </c>
      <c r="S8148" t="s">
        <v>57</v>
      </c>
      <c r="T8148">
        <v>3</v>
      </c>
      <c r="U8148" t="s">
        <v>32</v>
      </c>
      <c r="V8148" t="s">
        <v>70</v>
      </c>
    </row>
    <row r="8149" spans="1:22" x14ac:dyDescent="0.35">
      <c r="A8149" s="1">
        <v>45379</v>
      </c>
      <c r="B8149" t="s">
        <v>2141</v>
      </c>
      <c r="C8149" t="s">
        <v>54</v>
      </c>
      <c r="D8149" s="1">
        <v>23633</v>
      </c>
      <c r="E8149" t="s">
        <v>24</v>
      </c>
      <c r="F8149">
        <v>216</v>
      </c>
      <c r="G8149" t="s">
        <v>59</v>
      </c>
      <c r="H8149" t="s">
        <v>26</v>
      </c>
      <c r="I8149" t="s">
        <v>27</v>
      </c>
      <c r="J8149">
        <v>60</v>
      </c>
      <c r="K8149" t="s">
        <v>28</v>
      </c>
      <c r="L8149" t="s">
        <v>62</v>
      </c>
      <c r="M8149">
        <v>10</v>
      </c>
      <c r="N8149">
        <v>45</v>
      </c>
      <c r="O8149">
        <v>9720</v>
      </c>
      <c r="P8149">
        <v>2160</v>
      </c>
      <c r="Q8149">
        <v>7560</v>
      </c>
      <c r="R8149" t="s">
        <v>30</v>
      </c>
      <c r="S8149" t="s">
        <v>76</v>
      </c>
      <c r="T8149">
        <v>4</v>
      </c>
      <c r="U8149" t="s">
        <v>32</v>
      </c>
      <c r="V8149" t="s">
        <v>52</v>
      </c>
    </row>
    <row r="8150" spans="1:22" x14ac:dyDescent="0.35">
      <c r="A8150" s="1">
        <v>45429</v>
      </c>
      <c r="B8150" t="s">
        <v>7510</v>
      </c>
      <c r="C8150" t="s">
        <v>107</v>
      </c>
      <c r="D8150" s="1">
        <v>35430</v>
      </c>
      <c r="E8150" t="s">
        <v>24</v>
      </c>
      <c r="F8150">
        <v>391</v>
      </c>
      <c r="G8150" t="s">
        <v>88</v>
      </c>
      <c r="H8150" t="s">
        <v>60</v>
      </c>
      <c r="I8150" t="s">
        <v>27</v>
      </c>
      <c r="J8150">
        <v>27</v>
      </c>
      <c r="K8150" t="s">
        <v>50</v>
      </c>
      <c r="L8150" t="s">
        <v>89</v>
      </c>
      <c r="M8150">
        <v>19</v>
      </c>
      <c r="N8150">
        <v>23</v>
      </c>
      <c r="O8150">
        <v>8993</v>
      </c>
      <c r="P8150">
        <v>7429</v>
      </c>
      <c r="Q8150">
        <v>1564</v>
      </c>
      <c r="R8150" t="s">
        <v>30</v>
      </c>
      <c r="S8150" t="s">
        <v>63</v>
      </c>
      <c r="T8150">
        <v>5</v>
      </c>
      <c r="U8150" t="s">
        <v>32</v>
      </c>
      <c r="V8150" t="s">
        <v>40</v>
      </c>
    </row>
    <row r="8151" spans="1:22" x14ac:dyDescent="0.35">
      <c r="A8151" s="1">
        <v>45372</v>
      </c>
      <c r="B8151" t="s">
        <v>7511</v>
      </c>
      <c r="C8151" t="s">
        <v>47</v>
      </c>
      <c r="D8151" s="1">
        <v>25470</v>
      </c>
      <c r="E8151" t="s">
        <v>24</v>
      </c>
      <c r="F8151">
        <v>263</v>
      </c>
      <c r="G8151" t="s">
        <v>25</v>
      </c>
      <c r="H8151" t="s">
        <v>41</v>
      </c>
      <c r="I8151" t="s">
        <v>27</v>
      </c>
      <c r="J8151">
        <v>55</v>
      </c>
      <c r="K8151" t="s">
        <v>42</v>
      </c>
      <c r="L8151" t="s">
        <v>29</v>
      </c>
      <c r="M8151">
        <v>10</v>
      </c>
      <c r="N8151">
        <v>14</v>
      </c>
      <c r="O8151">
        <v>3682</v>
      </c>
      <c r="P8151">
        <v>2630</v>
      </c>
      <c r="Q8151">
        <v>1052</v>
      </c>
      <c r="R8151" t="s">
        <v>30</v>
      </c>
      <c r="S8151" t="s">
        <v>76</v>
      </c>
      <c r="T8151">
        <v>4</v>
      </c>
      <c r="U8151" t="s">
        <v>32</v>
      </c>
      <c r="V8151" t="s">
        <v>52</v>
      </c>
    </row>
    <row r="8152" spans="1:22" x14ac:dyDescent="0.35">
      <c r="A8152" s="1">
        <v>45311</v>
      </c>
      <c r="B8152" t="s">
        <v>7512</v>
      </c>
      <c r="C8152" t="s">
        <v>107</v>
      </c>
      <c r="D8152" s="1">
        <v>35743</v>
      </c>
      <c r="E8152" t="s">
        <v>71</v>
      </c>
      <c r="F8152">
        <v>126</v>
      </c>
      <c r="G8152" t="s">
        <v>85</v>
      </c>
      <c r="H8152" t="s">
        <v>26</v>
      </c>
      <c r="I8152" t="s">
        <v>27</v>
      </c>
      <c r="J8152">
        <v>26</v>
      </c>
      <c r="K8152" t="s">
        <v>50</v>
      </c>
      <c r="L8152" t="s">
        <v>86</v>
      </c>
      <c r="M8152">
        <v>18</v>
      </c>
      <c r="N8152">
        <v>36</v>
      </c>
      <c r="O8152">
        <v>4536</v>
      </c>
      <c r="P8152">
        <v>2268</v>
      </c>
      <c r="Q8152">
        <v>2268</v>
      </c>
      <c r="R8152" t="s">
        <v>30</v>
      </c>
      <c r="S8152" t="s">
        <v>69</v>
      </c>
      <c r="T8152">
        <v>6</v>
      </c>
      <c r="U8152" t="s">
        <v>44</v>
      </c>
      <c r="V8152" t="s">
        <v>70</v>
      </c>
    </row>
    <row r="8153" spans="1:22" x14ac:dyDescent="0.35">
      <c r="A8153" s="1">
        <v>45388</v>
      </c>
      <c r="B8153" t="s">
        <v>7513</v>
      </c>
      <c r="C8153" t="s">
        <v>113</v>
      </c>
      <c r="D8153" s="1">
        <v>35109</v>
      </c>
      <c r="E8153" t="s">
        <v>71</v>
      </c>
      <c r="F8153">
        <v>110</v>
      </c>
      <c r="G8153" t="s">
        <v>85</v>
      </c>
      <c r="H8153" t="s">
        <v>60</v>
      </c>
      <c r="I8153" t="s">
        <v>27</v>
      </c>
      <c r="J8153">
        <v>28</v>
      </c>
      <c r="K8153" t="s">
        <v>50</v>
      </c>
      <c r="L8153" t="s">
        <v>86</v>
      </c>
      <c r="M8153">
        <v>18</v>
      </c>
      <c r="N8153">
        <v>36</v>
      </c>
      <c r="O8153">
        <v>3960</v>
      </c>
      <c r="P8153">
        <v>1980</v>
      </c>
      <c r="Q8153">
        <v>1980</v>
      </c>
      <c r="R8153" t="s">
        <v>30</v>
      </c>
      <c r="S8153" t="s">
        <v>69</v>
      </c>
      <c r="T8153">
        <v>6</v>
      </c>
      <c r="U8153" t="s">
        <v>44</v>
      </c>
      <c r="V8153" t="s">
        <v>72</v>
      </c>
    </row>
    <row r="8154" spans="1:22" x14ac:dyDescent="0.35">
      <c r="A8154" s="1">
        <v>45334</v>
      </c>
      <c r="B8154" t="s">
        <v>7514</v>
      </c>
      <c r="C8154" t="s">
        <v>100</v>
      </c>
      <c r="D8154" s="1">
        <v>38500</v>
      </c>
      <c r="E8154" t="s">
        <v>24</v>
      </c>
      <c r="F8154">
        <v>316</v>
      </c>
      <c r="G8154" t="s">
        <v>88</v>
      </c>
      <c r="H8154" t="s">
        <v>41</v>
      </c>
      <c r="I8154" t="s">
        <v>27</v>
      </c>
      <c r="J8154">
        <v>19</v>
      </c>
      <c r="K8154" t="s">
        <v>50</v>
      </c>
      <c r="L8154" t="s">
        <v>89</v>
      </c>
      <c r="M8154">
        <v>19</v>
      </c>
      <c r="N8154">
        <v>23</v>
      </c>
      <c r="O8154">
        <v>7268</v>
      </c>
      <c r="P8154">
        <v>6004</v>
      </c>
      <c r="Q8154">
        <v>1264</v>
      </c>
      <c r="R8154" t="s">
        <v>30</v>
      </c>
      <c r="S8154" t="s">
        <v>39</v>
      </c>
      <c r="T8154">
        <v>1</v>
      </c>
      <c r="U8154" t="s">
        <v>32</v>
      </c>
      <c r="V8154" t="s">
        <v>33</v>
      </c>
    </row>
    <row r="8155" spans="1:22" x14ac:dyDescent="0.35">
      <c r="A8155" s="1">
        <v>45468</v>
      </c>
      <c r="B8155" t="s">
        <v>7515</v>
      </c>
      <c r="C8155" t="s">
        <v>47</v>
      </c>
      <c r="D8155" s="1">
        <v>33045</v>
      </c>
      <c r="E8155" t="s">
        <v>24</v>
      </c>
      <c r="F8155">
        <v>435</v>
      </c>
      <c r="G8155" t="s">
        <v>48</v>
      </c>
      <c r="H8155" t="s">
        <v>26</v>
      </c>
      <c r="I8155" t="s">
        <v>27</v>
      </c>
      <c r="J8155">
        <v>34</v>
      </c>
      <c r="K8155" t="s">
        <v>61</v>
      </c>
      <c r="L8155" t="s">
        <v>51</v>
      </c>
      <c r="M8155">
        <v>10</v>
      </c>
      <c r="N8155">
        <v>11</v>
      </c>
      <c r="O8155">
        <v>4785</v>
      </c>
      <c r="P8155">
        <v>4350</v>
      </c>
      <c r="Q8155">
        <v>435</v>
      </c>
      <c r="R8155" t="s">
        <v>30</v>
      </c>
      <c r="S8155" t="s">
        <v>31</v>
      </c>
      <c r="T8155">
        <v>2</v>
      </c>
      <c r="U8155" t="s">
        <v>32</v>
      </c>
      <c r="V8155" t="s">
        <v>45</v>
      </c>
    </row>
    <row r="8156" spans="1:22" x14ac:dyDescent="0.35">
      <c r="A8156" s="1">
        <v>45330</v>
      </c>
      <c r="B8156" t="s">
        <v>7516</v>
      </c>
      <c r="C8156" t="s">
        <v>113</v>
      </c>
      <c r="D8156" s="1">
        <v>20384</v>
      </c>
      <c r="E8156" t="s">
        <v>24</v>
      </c>
      <c r="F8156">
        <v>283</v>
      </c>
      <c r="G8156" t="s">
        <v>73</v>
      </c>
      <c r="H8156" t="s">
        <v>60</v>
      </c>
      <c r="I8156" t="s">
        <v>27</v>
      </c>
      <c r="J8156">
        <v>68</v>
      </c>
      <c r="K8156" t="s">
        <v>28</v>
      </c>
      <c r="L8156" t="s">
        <v>75</v>
      </c>
      <c r="M8156">
        <v>14</v>
      </c>
      <c r="N8156">
        <v>28</v>
      </c>
      <c r="O8156">
        <v>7924</v>
      </c>
      <c r="P8156">
        <v>3962</v>
      </c>
      <c r="Q8156">
        <v>3962</v>
      </c>
      <c r="R8156" t="s">
        <v>30</v>
      </c>
      <c r="S8156" t="s">
        <v>76</v>
      </c>
      <c r="T8156">
        <v>4</v>
      </c>
      <c r="U8156" t="s">
        <v>32</v>
      </c>
      <c r="V8156" t="s">
        <v>33</v>
      </c>
    </row>
    <row r="8157" spans="1:22" x14ac:dyDescent="0.35">
      <c r="A8157" s="1">
        <v>45313</v>
      </c>
      <c r="B8157" t="s">
        <v>7517</v>
      </c>
      <c r="C8157" t="s">
        <v>23</v>
      </c>
      <c r="D8157" s="1">
        <v>17805</v>
      </c>
      <c r="E8157" t="s">
        <v>98</v>
      </c>
      <c r="F8157">
        <v>132</v>
      </c>
      <c r="G8157" t="s">
        <v>25</v>
      </c>
      <c r="H8157" t="s">
        <v>41</v>
      </c>
      <c r="I8157" t="s">
        <v>27</v>
      </c>
      <c r="J8157">
        <v>75</v>
      </c>
      <c r="K8157" t="s">
        <v>56</v>
      </c>
      <c r="L8157" t="s">
        <v>29</v>
      </c>
      <c r="M8157">
        <v>10</v>
      </c>
      <c r="N8157">
        <v>14</v>
      </c>
      <c r="O8157">
        <v>1848</v>
      </c>
      <c r="P8157">
        <v>1320</v>
      </c>
      <c r="Q8157">
        <v>528</v>
      </c>
      <c r="R8157" t="s">
        <v>30</v>
      </c>
      <c r="S8157" t="s">
        <v>39</v>
      </c>
      <c r="T8157">
        <v>1</v>
      </c>
      <c r="U8157" t="s">
        <v>32</v>
      </c>
      <c r="V8157" t="s">
        <v>70</v>
      </c>
    </row>
    <row r="8158" spans="1:22" x14ac:dyDescent="0.35">
      <c r="A8158" s="1">
        <v>45400</v>
      </c>
      <c r="B8158" t="s">
        <v>7518</v>
      </c>
      <c r="C8158" t="s">
        <v>107</v>
      </c>
      <c r="D8158" s="1">
        <v>26120</v>
      </c>
      <c r="E8158" t="s">
        <v>98</v>
      </c>
      <c r="F8158">
        <v>392</v>
      </c>
      <c r="G8158" t="s">
        <v>95</v>
      </c>
      <c r="H8158" t="s">
        <v>26</v>
      </c>
      <c r="I8158" t="s">
        <v>27</v>
      </c>
      <c r="J8158">
        <v>53</v>
      </c>
      <c r="K8158" t="s">
        <v>42</v>
      </c>
      <c r="L8158" t="s">
        <v>96</v>
      </c>
      <c r="M8158">
        <v>3</v>
      </c>
      <c r="N8158">
        <v>5</v>
      </c>
      <c r="O8158">
        <v>1960</v>
      </c>
      <c r="P8158">
        <v>1176</v>
      </c>
      <c r="Q8158">
        <v>784</v>
      </c>
      <c r="R8158" t="s">
        <v>82</v>
      </c>
      <c r="S8158" t="s">
        <v>76</v>
      </c>
      <c r="T8158">
        <v>4</v>
      </c>
      <c r="U8158" t="s">
        <v>32</v>
      </c>
      <c r="V8158" t="s">
        <v>72</v>
      </c>
    </row>
    <row r="8159" spans="1:22" x14ac:dyDescent="0.35">
      <c r="A8159" s="1">
        <v>45295</v>
      </c>
      <c r="B8159" t="s">
        <v>7519</v>
      </c>
      <c r="C8159" t="s">
        <v>84</v>
      </c>
      <c r="D8159" s="1">
        <v>29350</v>
      </c>
      <c r="E8159" t="s">
        <v>36</v>
      </c>
      <c r="F8159">
        <v>315</v>
      </c>
      <c r="G8159" t="s">
        <v>73</v>
      </c>
      <c r="H8159" t="s">
        <v>60</v>
      </c>
      <c r="I8159" t="s">
        <v>27</v>
      </c>
      <c r="J8159">
        <v>44</v>
      </c>
      <c r="K8159" t="s">
        <v>61</v>
      </c>
      <c r="L8159" t="s">
        <v>75</v>
      </c>
      <c r="M8159">
        <v>14</v>
      </c>
      <c r="N8159">
        <v>28</v>
      </c>
      <c r="O8159">
        <v>8820</v>
      </c>
      <c r="P8159">
        <v>4410</v>
      </c>
      <c r="Q8159">
        <v>4410</v>
      </c>
      <c r="R8159" t="s">
        <v>30</v>
      </c>
      <c r="S8159" t="s">
        <v>76</v>
      </c>
      <c r="T8159">
        <v>4</v>
      </c>
      <c r="U8159" t="s">
        <v>32</v>
      </c>
      <c r="V8159" t="s">
        <v>70</v>
      </c>
    </row>
    <row r="8160" spans="1:22" x14ac:dyDescent="0.35">
      <c r="A8160" s="1">
        <v>45387</v>
      </c>
      <c r="B8160" t="s">
        <v>7520</v>
      </c>
      <c r="C8160" t="s">
        <v>54</v>
      </c>
      <c r="D8160" s="1">
        <v>38305</v>
      </c>
      <c r="E8160" t="s">
        <v>71</v>
      </c>
      <c r="F8160">
        <v>22</v>
      </c>
      <c r="G8160" t="s">
        <v>48</v>
      </c>
      <c r="H8160" t="s">
        <v>41</v>
      </c>
      <c r="I8160" t="s">
        <v>27</v>
      </c>
      <c r="J8160">
        <v>19</v>
      </c>
      <c r="K8160" t="s">
        <v>50</v>
      </c>
      <c r="L8160" t="s">
        <v>51</v>
      </c>
      <c r="M8160">
        <v>10</v>
      </c>
      <c r="N8160">
        <v>11</v>
      </c>
      <c r="O8160">
        <v>242</v>
      </c>
      <c r="P8160">
        <v>220</v>
      </c>
      <c r="Q8160">
        <v>22</v>
      </c>
      <c r="R8160" t="s">
        <v>30</v>
      </c>
      <c r="S8160" t="s">
        <v>63</v>
      </c>
      <c r="T8160">
        <v>5</v>
      </c>
      <c r="U8160" t="s">
        <v>32</v>
      </c>
      <c r="V8160" t="s">
        <v>72</v>
      </c>
    </row>
    <row r="8161" spans="1:22" x14ac:dyDescent="0.35">
      <c r="A8161" s="1">
        <v>45440</v>
      </c>
      <c r="B8161" t="s">
        <v>2576</v>
      </c>
      <c r="C8161" t="s">
        <v>104</v>
      </c>
      <c r="D8161" s="1">
        <v>19987</v>
      </c>
      <c r="E8161" t="s">
        <v>98</v>
      </c>
      <c r="F8161">
        <v>49</v>
      </c>
      <c r="G8161" t="s">
        <v>93</v>
      </c>
      <c r="H8161" t="s">
        <v>26</v>
      </c>
      <c r="I8161" t="s">
        <v>27</v>
      </c>
      <c r="J8161">
        <v>70</v>
      </c>
      <c r="K8161" t="s">
        <v>28</v>
      </c>
      <c r="L8161" t="s">
        <v>94</v>
      </c>
      <c r="M8161">
        <v>5</v>
      </c>
      <c r="N8161">
        <v>7</v>
      </c>
      <c r="O8161">
        <v>343</v>
      </c>
      <c r="P8161">
        <v>245</v>
      </c>
      <c r="Q8161">
        <v>98</v>
      </c>
      <c r="R8161" t="s">
        <v>82</v>
      </c>
      <c r="S8161" t="s">
        <v>31</v>
      </c>
      <c r="T8161">
        <v>2</v>
      </c>
      <c r="U8161" t="s">
        <v>32</v>
      </c>
      <c r="V8161" t="s">
        <v>40</v>
      </c>
    </row>
    <row r="8162" spans="1:22" x14ac:dyDescent="0.35">
      <c r="A8162" s="1">
        <v>45302</v>
      </c>
      <c r="B8162" t="s">
        <v>7521</v>
      </c>
      <c r="C8162" t="s">
        <v>23</v>
      </c>
      <c r="D8162" s="1">
        <v>28581</v>
      </c>
      <c r="E8162" t="s">
        <v>71</v>
      </c>
      <c r="F8162">
        <v>176</v>
      </c>
      <c r="G8162" t="s">
        <v>25</v>
      </c>
      <c r="H8162" t="s">
        <v>60</v>
      </c>
      <c r="I8162" t="s">
        <v>38</v>
      </c>
      <c r="J8162">
        <v>46</v>
      </c>
      <c r="K8162" t="s">
        <v>42</v>
      </c>
      <c r="L8162" t="s">
        <v>29</v>
      </c>
      <c r="M8162">
        <v>10</v>
      </c>
      <c r="N8162">
        <v>14</v>
      </c>
      <c r="O8162">
        <v>2464</v>
      </c>
      <c r="P8162">
        <v>1760</v>
      </c>
      <c r="Q8162">
        <v>704</v>
      </c>
      <c r="R8162" t="s">
        <v>30</v>
      </c>
      <c r="S8162" t="s">
        <v>76</v>
      </c>
      <c r="T8162">
        <v>4</v>
      </c>
      <c r="U8162" t="s">
        <v>32</v>
      </c>
      <c r="V8162" t="s">
        <v>70</v>
      </c>
    </row>
    <row r="8163" spans="1:22" x14ac:dyDescent="0.35">
      <c r="A8163" s="1">
        <v>45490</v>
      </c>
      <c r="B8163" t="s">
        <v>7522</v>
      </c>
      <c r="C8163" t="s">
        <v>84</v>
      </c>
      <c r="D8163" s="1">
        <v>16670</v>
      </c>
      <c r="E8163" t="s">
        <v>36</v>
      </c>
      <c r="F8163">
        <v>268</v>
      </c>
      <c r="G8163" t="s">
        <v>73</v>
      </c>
      <c r="H8163" t="s">
        <v>41</v>
      </c>
      <c r="I8163" t="s">
        <v>27</v>
      </c>
      <c r="J8163">
        <v>79</v>
      </c>
      <c r="K8163" t="s">
        <v>56</v>
      </c>
      <c r="L8163" t="s">
        <v>75</v>
      </c>
      <c r="M8163">
        <v>14</v>
      </c>
      <c r="N8163">
        <v>28</v>
      </c>
      <c r="O8163">
        <v>7504</v>
      </c>
      <c r="P8163">
        <v>3752</v>
      </c>
      <c r="Q8163">
        <v>3752</v>
      </c>
      <c r="R8163" t="s">
        <v>30</v>
      </c>
      <c r="S8163" t="s">
        <v>57</v>
      </c>
      <c r="T8163">
        <v>3</v>
      </c>
      <c r="U8163" t="s">
        <v>32</v>
      </c>
      <c r="V8163" t="s">
        <v>90</v>
      </c>
    </row>
    <row r="8164" spans="1:22" x14ac:dyDescent="0.35">
      <c r="A8164" s="1">
        <v>45347</v>
      </c>
      <c r="B8164" t="s">
        <v>7523</v>
      </c>
      <c r="C8164" t="s">
        <v>78</v>
      </c>
      <c r="D8164" s="1">
        <v>33231</v>
      </c>
      <c r="E8164" t="s">
        <v>36</v>
      </c>
      <c r="F8164">
        <v>155</v>
      </c>
      <c r="G8164" t="s">
        <v>48</v>
      </c>
      <c r="H8164" t="s">
        <v>26</v>
      </c>
      <c r="I8164" t="s">
        <v>27</v>
      </c>
      <c r="J8164">
        <v>33</v>
      </c>
      <c r="K8164" t="s">
        <v>61</v>
      </c>
      <c r="L8164" t="s">
        <v>51</v>
      </c>
      <c r="M8164">
        <v>10</v>
      </c>
      <c r="N8164">
        <v>11</v>
      </c>
      <c r="O8164">
        <v>1705</v>
      </c>
      <c r="P8164">
        <v>1550</v>
      </c>
      <c r="Q8164">
        <v>155</v>
      </c>
      <c r="R8164" t="s">
        <v>30</v>
      </c>
      <c r="S8164" t="s">
        <v>43</v>
      </c>
      <c r="T8164">
        <v>0</v>
      </c>
      <c r="U8164" t="s">
        <v>44</v>
      </c>
      <c r="V8164" t="s">
        <v>33</v>
      </c>
    </row>
    <row r="8165" spans="1:22" x14ac:dyDescent="0.35">
      <c r="A8165" s="1">
        <v>45382</v>
      </c>
      <c r="B8165" t="s">
        <v>7524</v>
      </c>
      <c r="C8165" t="s">
        <v>35</v>
      </c>
      <c r="D8165" s="1">
        <v>22509</v>
      </c>
      <c r="E8165" t="s">
        <v>98</v>
      </c>
      <c r="F8165">
        <v>464</v>
      </c>
      <c r="G8165" t="s">
        <v>93</v>
      </c>
      <c r="H8165" t="s">
        <v>60</v>
      </c>
      <c r="I8165" t="s">
        <v>27</v>
      </c>
      <c r="J8165">
        <v>63</v>
      </c>
      <c r="K8165" t="s">
        <v>28</v>
      </c>
      <c r="L8165" t="s">
        <v>94</v>
      </c>
      <c r="M8165">
        <v>5</v>
      </c>
      <c r="N8165">
        <v>7</v>
      </c>
      <c r="O8165">
        <v>3248</v>
      </c>
      <c r="P8165">
        <v>2320</v>
      </c>
      <c r="Q8165">
        <v>928</v>
      </c>
      <c r="R8165" t="s">
        <v>82</v>
      </c>
      <c r="S8165" t="s">
        <v>43</v>
      </c>
      <c r="T8165">
        <v>0</v>
      </c>
      <c r="U8165" t="s">
        <v>44</v>
      </c>
      <c r="V8165" t="s">
        <v>52</v>
      </c>
    </row>
    <row r="8166" spans="1:22" x14ac:dyDescent="0.35">
      <c r="A8166" s="1">
        <v>45324</v>
      </c>
      <c r="B8166" t="s">
        <v>7525</v>
      </c>
      <c r="C8166" t="s">
        <v>35</v>
      </c>
      <c r="D8166" s="1">
        <v>17636</v>
      </c>
      <c r="E8166" t="s">
        <v>24</v>
      </c>
      <c r="F8166">
        <v>87</v>
      </c>
      <c r="G8166" t="s">
        <v>79</v>
      </c>
      <c r="H8166" t="s">
        <v>41</v>
      </c>
      <c r="I8166" t="s">
        <v>27</v>
      </c>
      <c r="J8166">
        <v>76</v>
      </c>
      <c r="K8166" t="s">
        <v>56</v>
      </c>
      <c r="L8166" t="s">
        <v>81</v>
      </c>
      <c r="M8166">
        <v>7</v>
      </c>
      <c r="N8166">
        <v>9</v>
      </c>
      <c r="O8166">
        <v>783</v>
      </c>
      <c r="P8166">
        <v>609</v>
      </c>
      <c r="Q8166">
        <v>174</v>
      </c>
      <c r="R8166" t="s">
        <v>82</v>
      </c>
      <c r="S8166" t="s">
        <v>63</v>
      </c>
      <c r="T8166">
        <v>5</v>
      </c>
      <c r="U8166" t="s">
        <v>32</v>
      </c>
      <c r="V8166" t="s">
        <v>33</v>
      </c>
    </row>
    <row r="8167" spans="1:22" x14ac:dyDescent="0.35">
      <c r="A8167" s="1">
        <v>45412</v>
      </c>
      <c r="B8167" t="s">
        <v>7526</v>
      </c>
      <c r="C8167" t="s">
        <v>107</v>
      </c>
      <c r="D8167" s="1">
        <v>21042</v>
      </c>
      <c r="E8167" t="s">
        <v>36</v>
      </c>
      <c r="F8167">
        <v>108</v>
      </c>
      <c r="G8167" t="s">
        <v>88</v>
      </c>
      <c r="H8167" t="s">
        <v>26</v>
      </c>
      <c r="I8167" t="s">
        <v>27</v>
      </c>
      <c r="J8167">
        <v>67</v>
      </c>
      <c r="K8167" t="s">
        <v>28</v>
      </c>
      <c r="L8167" t="s">
        <v>89</v>
      </c>
      <c r="M8167">
        <v>19</v>
      </c>
      <c r="N8167">
        <v>23</v>
      </c>
      <c r="O8167">
        <v>2484</v>
      </c>
      <c r="P8167">
        <v>2052</v>
      </c>
      <c r="Q8167">
        <v>432</v>
      </c>
      <c r="R8167" t="s">
        <v>30</v>
      </c>
      <c r="S8167" t="s">
        <v>31</v>
      </c>
      <c r="T8167">
        <v>2</v>
      </c>
      <c r="U8167" t="s">
        <v>32</v>
      </c>
      <c r="V8167" t="s">
        <v>72</v>
      </c>
    </row>
    <row r="8168" spans="1:22" x14ac:dyDescent="0.35">
      <c r="A8168" s="1">
        <v>45455</v>
      </c>
      <c r="B8168" t="s">
        <v>7527</v>
      </c>
      <c r="C8168" t="s">
        <v>113</v>
      </c>
      <c r="D8168" s="1">
        <v>17512</v>
      </c>
      <c r="E8168" t="s">
        <v>36</v>
      </c>
      <c r="F8168">
        <v>441</v>
      </c>
      <c r="G8168" t="s">
        <v>25</v>
      </c>
      <c r="H8168" t="s">
        <v>60</v>
      </c>
      <c r="I8168" t="s">
        <v>27</v>
      </c>
      <c r="J8168">
        <v>77</v>
      </c>
      <c r="K8168" t="s">
        <v>56</v>
      </c>
      <c r="L8168" t="s">
        <v>29</v>
      </c>
      <c r="M8168">
        <v>10</v>
      </c>
      <c r="N8168">
        <v>14</v>
      </c>
      <c r="O8168">
        <v>6174</v>
      </c>
      <c r="P8168">
        <v>4410</v>
      </c>
      <c r="Q8168">
        <v>1764</v>
      </c>
      <c r="R8168" t="s">
        <v>30</v>
      </c>
      <c r="S8168" t="s">
        <v>57</v>
      </c>
      <c r="T8168">
        <v>3</v>
      </c>
      <c r="U8168" t="s">
        <v>32</v>
      </c>
      <c r="V8168" t="s">
        <v>45</v>
      </c>
    </row>
    <row r="8169" spans="1:22" x14ac:dyDescent="0.35">
      <c r="A8169" s="1">
        <v>45440</v>
      </c>
      <c r="B8169" t="s">
        <v>7528</v>
      </c>
      <c r="C8169" t="s">
        <v>47</v>
      </c>
      <c r="D8169" s="1">
        <v>32891</v>
      </c>
      <c r="E8169" t="s">
        <v>36</v>
      </c>
      <c r="F8169">
        <v>129</v>
      </c>
      <c r="G8169" t="s">
        <v>67</v>
      </c>
      <c r="H8169" t="s">
        <v>41</v>
      </c>
      <c r="I8169" t="s">
        <v>27</v>
      </c>
      <c r="J8169">
        <v>34</v>
      </c>
      <c r="K8169" t="s">
        <v>61</v>
      </c>
      <c r="L8169" t="s">
        <v>68</v>
      </c>
      <c r="M8169">
        <v>18</v>
      </c>
      <c r="N8169">
        <v>22</v>
      </c>
      <c r="O8169">
        <v>2838</v>
      </c>
      <c r="P8169">
        <v>2322</v>
      </c>
      <c r="Q8169">
        <v>516</v>
      </c>
      <c r="R8169" t="s">
        <v>30</v>
      </c>
      <c r="S8169" t="s">
        <v>31</v>
      </c>
      <c r="T8169">
        <v>2</v>
      </c>
      <c r="U8169" t="s">
        <v>32</v>
      </c>
      <c r="V8169" t="s">
        <v>40</v>
      </c>
    </row>
    <row r="8170" spans="1:22" x14ac:dyDescent="0.35">
      <c r="A8170" s="1">
        <v>45372</v>
      </c>
      <c r="B8170" t="s">
        <v>7529</v>
      </c>
      <c r="C8170" t="s">
        <v>78</v>
      </c>
      <c r="D8170" s="1">
        <v>16798</v>
      </c>
      <c r="E8170" t="s">
        <v>98</v>
      </c>
      <c r="F8170">
        <v>106</v>
      </c>
      <c r="G8170" t="s">
        <v>93</v>
      </c>
      <c r="H8170" t="s">
        <v>26</v>
      </c>
      <c r="I8170" t="s">
        <v>27</v>
      </c>
      <c r="J8170">
        <v>78</v>
      </c>
      <c r="K8170" t="s">
        <v>56</v>
      </c>
      <c r="L8170" t="s">
        <v>94</v>
      </c>
      <c r="M8170">
        <v>5</v>
      </c>
      <c r="N8170">
        <v>7</v>
      </c>
      <c r="O8170">
        <v>742</v>
      </c>
      <c r="P8170">
        <v>530</v>
      </c>
      <c r="Q8170">
        <v>212</v>
      </c>
      <c r="R8170" t="s">
        <v>82</v>
      </c>
      <c r="S8170" t="s">
        <v>76</v>
      </c>
      <c r="T8170">
        <v>4</v>
      </c>
      <c r="U8170" t="s">
        <v>32</v>
      </c>
      <c r="V8170" t="s">
        <v>52</v>
      </c>
    </row>
    <row r="8171" spans="1:22" x14ac:dyDescent="0.35">
      <c r="A8171" s="1">
        <v>45459</v>
      </c>
      <c r="B8171" t="s">
        <v>7530</v>
      </c>
      <c r="C8171" t="s">
        <v>113</v>
      </c>
      <c r="D8171" s="1">
        <v>21233</v>
      </c>
      <c r="E8171" t="s">
        <v>98</v>
      </c>
      <c r="F8171">
        <v>152</v>
      </c>
      <c r="G8171" t="s">
        <v>79</v>
      </c>
      <c r="H8171" t="s">
        <v>60</v>
      </c>
      <c r="I8171" t="s">
        <v>27</v>
      </c>
      <c r="J8171">
        <v>66</v>
      </c>
      <c r="K8171" t="s">
        <v>28</v>
      </c>
      <c r="L8171" t="s">
        <v>81</v>
      </c>
      <c r="M8171">
        <v>7</v>
      </c>
      <c r="N8171">
        <v>9</v>
      </c>
      <c r="O8171">
        <v>1368</v>
      </c>
      <c r="P8171">
        <v>1064</v>
      </c>
      <c r="Q8171">
        <v>304</v>
      </c>
      <c r="R8171" t="s">
        <v>82</v>
      </c>
      <c r="S8171" t="s">
        <v>43</v>
      </c>
      <c r="T8171">
        <v>0</v>
      </c>
      <c r="U8171" t="s">
        <v>44</v>
      </c>
      <c r="V8171" t="s">
        <v>45</v>
      </c>
    </row>
    <row r="8172" spans="1:22" x14ac:dyDescent="0.35">
      <c r="A8172" s="1">
        <v>45333</v>
      </c>
      <c r="B8172" t="s">
        <v>7531</v>
      </c>
      <c r="C8172" t="s">
        <v>47</v>
      </c>
      <c r="D8172" s="1">
        <v>22797</v>
      </c>
      <c r="E8172" t="s">
        <v>98</v>
      </c>
      <c r="F8172">
        <v>268</v>
      </c>
      <c r="G8172" t="s">
        <v>88</v>
      </c>
      <c r="H8172" t="s">
        <v>41</v>
      </c>
      <c r="I8172" t="s">
        <v>27</v>
      </c>
      <c r="J8172">
        <v>62</v>
      </c>
      <c r="K8172" t="s">
        <v>28</v>
      </c>
      <c r="L8172" t="s">
        <v>89</v>
      </c>
      <c r="M8172">
        <v>19</v>
      </c>
      <c r="N8172">
        <v>23</v>
      </c>
      <c r="O8172">
        <v>6164</v>
      </c>
      <c r="P8172">
        <v>5092</v>
      </c>
      <c r="Q8172">
        <v>1072</v>
      </c>
      <c r="R8172" t="s">
        <v>30</v>
      </c>
      <c r="S8172" t="s">
        <v>43</v>
      </c>
      <c r="T8172">
        <v>0</v>
      </c>
      <c r="U8172" t="s">
        <v>44</v>
      </c>
      <c r="V8172" t="s">
        <v>33</v>
      </c>
    </row>
    <row r="8173" spans="1:22" x14ac:dyDescent="0.35">
      <c r="A8173" s="1">
        <v>45442</v>
      </c>
      <c r="B8173" t="s">
        <v>7532</v>
      </c>
      <c r="C8173" t="s">
        <v>107</v>
      </c>
      <c r="D8173" s="1">
        <v>31395</v>
      </c>
      <c r="E8173" t="s">
        <v>98</v>
      </c>
      <c r="F8173">
        <v>436</v>
      </c>
      <c r="G8173" t="s">
        <v>59</v>
      </c>
      <c r="H8173" t="s">
        <v>26</v>
      </c>
      <c r="I8173" t="s">
        <v>27</v>
      </c>
      <c r="J8173">
        <v>38</v>
      </c>
      <c r="K8173" t="s">
        <v>61</v>
      </c>
      <c r="L8173" t="s">
        <v>62</v>
      </c>
      <c r="M8173">
        <v>10</v>
      </c>
      <c r="N8173">
        <v>45</v>
      </c>
      <c r="O8173">
        <v>19620</v>
      </c>
      <c r="P8173">
        <v>4360</v>
      </c>
      <c r="Q8173">
        <v>15260</v>
      </c>
      <c r="R8173" t="s">
        <v>30</v>
      </c>
      <c r="S8173" t="s">
        <v>76</v>
      </c>
      <c r="T8173">
        <v>4</v>
      </c>
      <c r="U8173" t="s">
        <v>32</v>
      </c>
      <c r="V8173" t="s">
        <v>40</v>
      </c>
    </row>
    <row r="8174" spans="1:22" x14ac:dyDescent="0.35">
      <c r="A8174" s="1">
        <v>45306</v>
      </c>
      <c r="B8174" t="s">
        <v>7533</v>
      </c>
      <c r="C8174" t="s">
        <v>35</v>
      </c>
      <c r="D8174" s="1">
        <v>20235</v>
      </c>
      <c r="E8174" t="s">
        <v>71</v>
      </c>
      <c r="F8174">
        <v>129</v>
      </c>
      <c r="G8174" t="s">
        <v>48</v>
      </c>
      <c r="H8174" t="s">
        <v>60</v>
      </c>
      <c r="I8174" t="s">
        <v>27</v>
      </c>
      <c r="J8174">
        <v>69</v>
      </c>
      <c r="K8174" t="s">
        <v>28</v>
      </c>
      <c r="L8174" t="s">
        <v>51</v>
      </c>
      <c r="M8174">
        <v>10</v>
      </c>
      <c r="N8174">
        <v>11</v>
      </c>
      <c r="O8174">
        <v>1419</v>
      </c>
      <c r="P8174">
        <v>1290</v>
      </c>
      <c r="Q8174">
        <v>129</v>
      </c>
      <c r="R8174" t="s">
        <v>30</v>
      </c>
      <c r="S8174" t="s">
        <v>39</v>
      </c>
      <c r="T8174">
        <v>1</v>
      </c>
      <c r="U8174" t="s">
        <v>32</v>
      </c>
      <c r="V8174" t="s">
        <v>70</v>
      </c>
    </row>
    <row r="8175" spans="1:22" x14ac:dyDescent="0.35">
      <c r="A8175" s="1">
        <v>45310</v>
      </c>
      <c r="B8175" t="s">
        <v>7534</v>
      </c>
      <c r="C8175" t="s">
        <v>104</v>
      </c>
      <c r="D8175" s="1">
        <v>28772</v>
      </c>
      <c r="E8175" t="s">
        <v>98</v>
      </c>
      <c r="F8175">
        <v>108</v>
      </c>
      <c r="G8175" t="s">
        <v>93</v>
      </c>
      <c r="H8175" t="s">
        <v>41</v>
      </c>
      <c r="I8175" t="s">
        <v>27</v>
      </c>
      <c r="J8175">
        <v>45</v>
      </c>
      <c r="K8175" t="s">
        <v>42</v>
      </c>
      <c r="L8175" t="s">
        <v>94</v>
      </c>
      <c r="M8175">
        <v>5</v>
      </c>
      <c r="N8175">
        <v>7</v>
      </c>
      <c r="O8175">
        <v>756</v>
      </c>
      <c r="P8175">
        <v>540</v>
      </c>
      <c r="Q8175">
        <v>216</v>
      </c>
      <c r="R8175" t="s">
        <v>82</v>
      </c>
      <c r="S8175" t="s">
        <v>63</v>
      </c>
      <c r="T8175">
        <v>5</v>
      </c>
      <c r="U8175" t="s">
        <v>32</v>
      </c>
      <c r="V8175" t="s">
        <v>70</v>
      </c>
    </row>
    <row r="8176" spans="1:22" x14ac:dyDescent="0.35">
      <c r="A8176" s="1">
        <v>45377</v>
      </c>
      <c r="B8176" t="s">
        <v>7535</v>
      </c>
      <c r="C8176" t="s">
        <v>47</v>
      </c>
      <c r="D8176" s="1">
        <v>18747</v>
      </c>
      <c r="E8176" t="s">
        <v>71</v>
      </c>
      <c r="F8176">
        <v>292</v>
      </c>
      <c r="G8176" t="s">
        <v>95</v>
      </c>
      <c r="H8176" t="s">
        <v>26</v>
      </c>
      <c r="I8176" t="s">
        <v>27</v>
      </c>
      <c r="J8176">
        <v>73</v>
      </c>
      <c r="K8176" t="s">
        <v>28</v>
      </c>
      <c r="L8176" t="s">
        <v>96</v>
      </c>
      <c r="M8176">
        <v>3</v>
      </c>
      <c r="N8176">
        <v>5</v>
      </c>
      <c r="O8176">
        <v>1460</v>
      </c>
      <c r="P8176">
        <v>876</v>
      </c>
      <c r="Q8176">
        <v>584</v>
      </c>
      <c r="R8176" t="s">
        <v>82</v>
      </c>
      <c r="S8176" t="s">
        <v>31</v>
      </c>
      <c r="T8176">
        <v>2</v>
      </c>
      <c r="U8176" t="s">
        <v>32</v>
      </c>
      <c r="V8176" t="s">
        <v>52</v>
      </c>
    </row>
    <row r="8177" spans="1:22" x14ac:dyDescent="0.35">
      <c r="A8177" s="1">
        <v>45459</v>
      </c>
      <c r="B8177" t="s">
        <v>7536</v>
      </c>
      <c r="C8177" t="s">
        <v>107</v>
      </c>
      <c r="D8177" s="1">
        <v>28474</v>
      </c>
      <c r="E8177" t="s">
        <v>36</v>
      </c>
      <c r="F8177">
        <v>188</v>
      </c>
      <c r="G8177" t="s">
        <v>95</v>
      </c>
      <c r="H8177" t="s">
        <v>60</v>
      </c>
      <c r="I8177" t="s">
        <v>27</v>
      </c>
      <c r="J8177">
        <v>47</v>
      </c>
      <c r="K8177" t="s">
        <v>42</v>
      </c>
      <c r="L8177" t="s">
        <v>96</v>
      </c>
      <c r="M8177">
        <v>3</v>
      </c>
      <c r="N8177">
        <v>5</v>
      </c>
      <c r="O8177">
        <v>940</v>
      </c>
      <c r="P8177">
        <v>564</v>
      </c>
      <c r="Q8177">
        <v>376</v>
      </c>
      <c r="R8177" t="s">
        <v>82</v>
      </c>
      <c r="S8177" t="s">
        <v>43</v>
      </c>
      <c r="T8177">
        <v>0</v>
      </c>
      <c r="U8177" t="s">
        <v>44</v>
      </c>
      <c r="V8177" t="s">
        <v>45</v>
      </c>
    </row>
    <row r="8178" spans="1:22" x14ac:dyDescent="0.35">
      <c r="A8178" s="1">
        <v>45426</v>
      </c>
      <c r="B8178" t="s">
        <v>7537</v>
      </c>
      <c r="C8178" t="s">
        <v>47</v>
      </c>
      <c r="D8178" s="1">
        <v>36188</v>
      </c>
      <c r="E8178" t="s">
        <v>24</v>
      </c>
      <c r="F8178">
        <v>28</v>
      </c>
      <c r="G8178" t="s">
        <v>95</v>
      </c>
      <c r="H8178" t="s">
        <v>41</v>
      </c>
      <c r="I8178" t="s">
        <v>27</v>
      </c>
      <c r="J8178">
        <v>25</v>
      </c>
      <c r="K8178" t="s">
        <v>50</v>
      </c>
      <c r="L8178" t="s">
        <v>96</v>
      </c>
      <c r="M8178">
        <v>3</v>
      </c>
      <c r="N8178">
        <v>5</v>
      </c>
      <c r="O8178">
        <v>140</v>
      </c>
      <c r="P8178">
        <v>84</v>
      </c>
      <c r="Q8178">
        <v>56</v>
      </c>
      <c r="R8178" t="s">
        <v>82</v>
      </c>
      <c r="S8178" t="s">
        <v>31</v>
      </c>
      <c r="T8178">
        <v>2</v>
      </c>
      <c r="U8178" t="s">
        <v>32</v>
      </c>
      <c r="V8178" t="s">
        <v>40</v>
      </c>
    </row>
    <row r="8179" spans="1:22" x14ac:dyDescent="0.35">
      <c r="A8179" s="1">
        <v>45341</v>
      </c>
      <c r="B8179" t="s">
        <v>7538</v>
      </c>
      <c r="C8179" t="s">
        <v>35</v>
      </c>
      <c r="D8179" s="1">
        <v>35916</v>
      </c>
      <c r="E8179" t="s">
        <v>98</v>
      </c>
      <c r="F8179">
        <v>392</v>
      </c>
      <c r="G8179" t="s">
        <v>25</v>
      </c>
      <c r="H8179" t="s">
        <v>26</v>
      </c>
      <c r="I8179" t="s">
        <v>27</v>
      </c>
      <c r="J8179">
        <v>26</v>
      </c>
      <c r="K8179" t="s">
        <v>50</v>
      </c>
      <c r="L8179" t="s">
        <v>29</v>
      </c>
      <c r="M8179">
        <v>10</v>
      </c>
      <c r="N8179">
        <v>14</v>
      </c>
      <c r="O8179">
        <v>5488</v>
      </c>
      <c r="P8179">
        <v>3920</v>
      </c>
      <c r="Q8179">
        <v>1568</v>
      </c>
      <c r="R8179" t="s">
        <v>30</v>
      </c>
      <c r="S8179" t="s">
        <v>39</v>
      </c>
      <c r="T8179">
        <v>1</v>
      </c>
      <c r="U8179" t="s">
        <v>32</v>
      </c>
      <c r="V8179" t="s">
        <v>33</v>
      </c>
    </row>
    <row r="8180" spans="1:22" x14ac:dyDescent="0.35">
      <c r="A8180" s="1">
        <v>45306</v>
      </c>
      <c r="B8180" t="s">
        <v>1660</v>
      </c>
      <c r="C8180" t="s">
        <v>47</v>
      </c>
      <c r="D8180" s="1">
        <v>31632</v>
      </c>
      <c r="E8180" t="s">
        <v>24</v>
      </c>
      <c r="F8180">
        <v>202</v>
      </c>
      <c r="G8180" t="s">
        <v>93</v>
      </c>
      <c r="H8180" t="s">
        <v>60</v>
      </c>
      <c r="I8180" t="s">
        <v>27</v>
      </c>
      <c r="J8180">
        <v>37</v>
      </c>
      <c r="K8180" t="s">
        <v>61</v>
      </c>
      <c r="L8180" t="s">
        <v>94</v>
      </c>
      <c r="M8180">
        <v>5</v>
      </c>
      <c r="N8180">
        <v>7</v>
      </c>
      <c r="O8180">
        <v>1414</v>
      </c>
      <c r="P8180">
        <v>1010</v>
      </c>
      <c r="Q8180">
        <v>404</v>
      </c>
      <c r="R8180" t="s">
        <v>82</v>
      </c>
      <c r="S8180" t="s">
        <v>39</v>
      </c>
      <c r="T8180">
        <v>1</v>
      </c>
      <c r="U8180" t="s">
        <v>32</v>
      </c>
      <c r="V8180" t="s">
        <v>70</v>
      </c>
    </row>
    <row r="8181" spans="1:22" x14ac:dyDescent="0.35">
      <c r="A8181" s="1">
        <v>45392</v>
      </c>
      <c r="B8181" t="s">
        <v>7539</v>
      </c>
      <c r="C8181" t="s">
        <v>100</v>
      </c>
      <c r="D8181" s="1">
        <v>38477</v>
      </c>
      <c r="E8181" t="s">
        <v>98</v>
      </c>
      <c r="F8181">
        <v>203</v>
      </c>
      <c r="G8181" t="s">
        <v>48</v>
      </c>
      <c r="H8181" t="s">
        <v>41</v>
      </c>
      <c r="I8181" t="s">
        <v>38</v>
      </c>
      <c r="J8181">
        <v>19</v>
      </c>
      <c r="K8181" t="s">
        <v>50</v>
      </c>
      <c r="L8181" t="s">
        <v>51</v>
      </c>
      <c r="M8181">
        <v>10</v>
      </c>
      <c r="N8181">
        <v>11</v>
      </c>
      <c r="O8181">
        <v>2233</v>
      </c>
      <c r="P8181">
        <v>2030</v>
      </c>
      <c r="Q8181">
        <v>203</v>
      </c>
      <c r="R8181" t="s">
        <v>30</v>
      </c>
      <c r="S8181" t="s">
        <v>57</v>
      </c>
      <c r="T8181">
        <v>3</v>
      </c>
      <c r="U8181" t="s">
        <v>32</v>
      </c>
      <c r="V8181" t="s">
        <v>72</v>
      </c>
    </row>
    <row r="8182" spans="1:22" x14ac:dyDescent="0.35">
      <c r="A8182" s="1">
        <v>45503</v>
      </c>
      <c r="B8182" t="s">
        <v>7540</v>
      </c>
      <c r="C8182" t="s">
        <v>47</v>
      </c>
      <c r="D8182" s="1">
        <v>26949</v>
      </c>
      <c r="E8182" t="s">
        <v>71</v>
      </c>
      <c r="F8182">
        <v>149</v>
      </c>
      <c r="G8182" t="s">
        <v>59</v>
      </c>
      <c r="H8182" t="s">
        <v>26</v>
      </c>
      <c r="I8182" t="s">
        <v>27</v>
      </c>
      <c r="J8182">
        <v>51</v>
      </c>
      <c r="K8182" t="s">
        <v>42</v>
      </c>
      <c r="L8182" t="s">
        <v>62</v>
      </c>
      <c r="M8182">
        <v>10</v>
      </c>
      <c r="N8182">
        <v>45</v>
      </c>
      <c r="O8182">
        <v>6705</v>
      </c>
      <c r="P8182">
        <v>1490</v>
      </c>
      <c r="Q8182">
        <v>5215</v>
      </c>
      <c r="R8182" t="s">
        <v>30</v>
      </c>
      <c r="S8182" t="s">
        <v>31</v>
      </c>
      <c r="T8182">
        <v>2</v>
      </c>
      <c r="U8182" t="s">
        <v>32</v>
      </c>
      <c r="V8182" t="s">
        <v>90</v>
      </c>
    </row>
    <row r="8183" spans="1:22" x14ac:dyDescent="0.35">
      <c r="A8183" s="1">
        <v>45337</v>
      </c>
      <c r="B8183" t="s">
        <v>7541</v>
      </c>
      <c r="C8183" t="s">
        <v>78</v>
      </c>
      <c r="D8183" s="1">
        <v>37961</v>
      </c>
      <c r="E8183" t="s">
        <v>24</v>
      </c>
      <c r="F8183">
        <v>396</v>
      </c>
      <c r="G8183" t="s">
        <v>95</v>
      </c>
      <c r="H8183" t="s">
        <v>60</v>
      </c>
      <c r="I8183" t="s">
        <v>27</v>
      </c>
      <c r="J8183">
        <v>20</v>
      </c>
      <c r="K8183" t="s">
        <v>50</v>
      </c>
      <c r="L8183" t="s">
        <v>96</v>
      </c>
      <c r="M8183">
        <v>3</v>
      </c>
      <c r="N8183">
        <v>5</v>
      </c>
      <c r="O8183">
        <v>1980</v>
      </c>
      <c r="P8183">
        <v>1188</v>
      </c>
      <c r="Q8183">
        <v>792</v>
      </c>
      <c r="R8183" t="s">
        <v>82</v>
      </c>
      <c r="S8183" t="s">
        <v>76</v>
      </c>
      <c r="T8183">
        <v>4</v>
      </c>
      <c r="U8183" t="s">
        <v>32</v>
      </c>
      <c r="V8183" t="s">
        <v>33</v>
      </c>
    </row>
    <row r="8184" spans="1:22" x14ac:dyDescent="0.35">
      <c r="A8184" s="1">
        <v>45483</v>
      </c>
      <c r="B8184" t="s">
        <v>7542</v>
      </c>
      <c r="C8184" t="s">
        <v>23</v>
      </c>
      <c r="D8184" s="1">
        <v>37584</v>
      </c>
      <c r="E8184" t="s">
        <v>98</v>
      </c>
      <c r="F8184">
        <v>420</v>
      </c>
      <c r="G8184" t="s">
        <v>79</v>
      </c>
      <c r="H8184" t="s">
        <v>41</v>
      </c>
      <c r="I8184" t="s">
        <v>27</v>
      </c>
      <c r="J8184">
        <v>22</v>
      </c>
      <c r="K8184" t="s">
        <v>50</v>
      </c>
      <c r="L8184" t="s">
        <v>81</v>
      </c>
      <c r="M8184">
        <v>7</v>
      </c>
      <c r="N8184">
        <v>9</v>
      </c>
      <c r="O8184">
        <v>3780</v>
      </c>
      <c r="P8184">
        <v>2940</v>
      </c>
      <c r="Q8184">
        <v>840</v>
      </c>
      <c r="R8184" t="s">
        <v>82</v>
      </c>
      <c r="S8184" t="s">
        <v>57</v>
      </c>
      <c r="T8184">
        <v>3</v>
      </c>
      <c r="U8184" t="s">
        <v>32</v>
      </c>
      <c r="V8184" t="s">
        <v>90</v>
      </c>
    </row>
    <row r="8185" spans="1:22" x14ac:dyDescent="0.35">
      <c r="A8185" s="1">
        <v>45485</v>
      </c>
      <c r="B8185" t="s">
        <v>7543</v>
      </c>
      <c r="C8185" t="s">
        <v>23</v>
      </c>
      <c r="D8185" s="1">
        <v>22345</v>
      </c>
      <c r="E8185" t="s">
        <v>36</v>
      </c>
      <c r="F8185">
        <v>249</v>
      </c>
      <c r="G8185" t="s">
        <v>79</v>
      </c>
      <c r="H8185" t="s">
        <v>26</v>
      </c>
      <c r="I8185" t="s">
        <v>27</v>
      </c>
      <c r="J8185">
        <v>63</v>
      </c>
      <c r="K8185" t="s">
        <v>28</v>
      </c>
      <c r="L8185" t="s">
        <v>81</v>
      </c>
      <c r="M8185">
        <v>7</v>
      </c>
      <c r="N8185">
        <v>9</v>
      </c>
      <c r="O8185">
        <v>2241</v>
      </c>
      <c r="P8185">
        <v>1743</v>
      </c>
      <c r="Q8185">
        <v>498</v>
      </c>
      <c r="R8185" t="s">
        <v>82</v>
      </c>
      <c r="S8185" t="s">
        <v>63</v>
      </c>
      <c r="T8185">
        <v>5</v>
      </c>
      <c r="U8185" t="s">
        <v>32</v>
      </c>
      <c r="V8185" t="s">
        <v>90</v>
      </c>
    </row>
    <row r="8186" spans="1:22" x14ac:dyDescent="0.35">
      <c r="A8186" s="1">
        <v>45477</v>
      </c>
      <c r="B8186" t="s">
        <v>7544</v>
      </c>
      <c r="C8186" t="s">
        <v>107</v>
      </c>
      <c r="D8186" s="1">
        <v>38197</v>
      </c>
      <c r="E8186" t="s">
        <v>24</v>
      </c>
      <c r="F8186">
        <v>314</v>
      </c>
      <c r="G8186" t="s">
        <v>59</v>
      </c>
      <c r="H8186" t="s">
        <v>60</v>
      </c>
      <c r="I8186" t="s">
        <v>27</v>
      </c>
      <c r="J8186">
        <v>20</v>
      </c>
      <c r="K8186" t="s">
        <v>50</v>
      </c>
      <c r="L8186" t="s">
        <v>62</v>
      </c>
      <c r="M8186">
        <v>10</v>
      </c>
      <c r="N8186">
        <v>45</v>
      </c>
      <c r="O8186">
        <v>14130</v>
      </c>
      <c r="P8186">
        <v>3140</v>
      </c>
      <c r="Q8186">
        <v>10990</v>
      </c>
      <c r="R8186" t="s">
        <v>30</v>
      </c>
      <c r="S8186" t="s">
        <v>76</v>
      </c>
      <c r="T8186">
        <v>4</v>
      </c>
      <c r="U8186" t="s">
        <v>32</v>
      </c>
      <c r="V8186" t="s">
        <v>90</v>
      </c>
    </row>
    <row r="8187" spans="1:22" x14ac:dyDescent="0.35">
      <c r="A8187" s="1">
        <v>45437</v>
      </c>
      <c r="B8187" t="s">
        <v>7545</v>
      </c>
      <c r="C8187" t="s">
        <v>84</v>
      </c>
      <c r="D8187" s="1">
        <v>20704</v>
      </c>
      <c r="E8187" t="s">
        <v>98</v>
      </c>
      <c r="F8187">
        <v>178</v>
      </c>
      <c r="G8187" t="s">
        <v>95</v>
      </c>
      <c r="H8187" t="s">
        <v>41</v>
      </c>
      <c r="I8187" t="s">
        <v>27</v>
      </c>
      <c r="J8187">
        <v>68</v>
      </c>
      <c r="K8187" t="s">
        <v>28</v>
      </c>
      <c r="L8187" t="s">
        <v>96</v>
      </c>
      <c r="M8187">
        <v>3</v>
      </c>
      <c r="N8187">
        <v>5</v>
      </c>
      <c r="O8187">
        <v>890</v>
      </c>
      <c r="P8187">
        <v>534</v>
      </c>
      <c r="Q8187">
        <v>356</v>
      </c>
      <c r="R8187" t="s">
        <v>82</v>
      </c>
      <c r="S8187" t="s">
        <v>69</v>
      </c>
      <c r="T8187">
        <v>6</v>
      </c>
      <c r="U8187" t="s">
        <v>44</v>
      </c>
      <c r="V8187" t="s">
        <v>40</v>
      </c>
    </row>
    <row r="8188" spans="1:22" x14ac:dyDescent="0.35">
      <c r="A8188" s="1">
        <v>45496</v>
      </c>
      <c r="B8188" t="s">
        <v>7546</v>
      </c>
      <c r="C8188" t="s">
        <v>100</v>
      </c>
      <c r="D8188" s="1">
        <v>16100</v>
      </c>
      <c r="E8188" t="s">
        <v>71</v>
      </c>
      <c r="F8188">
        <v>92</v>
      </c>
      <c r="G8188" t="s">
        <v>95</v>
      </c>
      <c r="H8188" t="s">
        <v>26</v>
      </c>
      <c r="I8188" t="s">
        <v>27</v>
      </c>
      <c r="J8188">
        <v>81</v>
      </c>
      <c r="K8188" t="s">
        <v>56</v>
      </c>
      <c r="L8188" t="s">
        <v>96</v>
      </c>
      <c r="M8188">
        <v>3</v>
      </c>
      <c r="N8188">
        <v>5</v>
      </c>
      <c r="O8188">
        <v>460</v>
      </c>
      <c r="P8188">
        <v>276</v>
      </c>
      <c r="Q8188">
        <v>184</v>
      </c>
      <c r="R8188" t="s">
        <v>82</v>
      </c>
      <c r="S8188" t="s">
        <v>31</v>
      </c>
      <c r="T8188">
        <v>2</v>
      </c>
      <c r="U8188" t="s">
        <v>32</v>
      </c>
      <c r="V8188" t="s">
        <v>90</v>
      </c>
    </row>
    <row r="8189" spans="1:22" x14ac:dyDescent="0.35">
      <c r="A8189" s="1">
        <v>45481</v>
      </c>
      <c r="B8189" t="s">
        <v>7547</v>
      </c>
      <c r="C8189" t="s">
        <v>54</v>
      </c>
      <c r="D8189" s="1">
        <v>18165</v>
      </c>
      <c r="E8189" t="s">
        <v>98</v>
      </c>
      <c r="F8189">
        <v>110</v>
      </c>
      <c r="G8189" t="s">
        <v>93</v>
      </c>
      <c r="H8189" t="s">
        <v>60</v>
      </c>
      <c r="I8189" t="s">
        <v>27</v>
      </c>
      <c r="J8189">
        <v>75</v>
      </c>
      <c r="K8189" t="s">
        <v>56</v>
      </c>
      <c r="L8189" t="s">
        <v>94</v>
      </c>
      <c r="M8189">
        <v>5</v>
      </c>
      <c r="N8189">
        <v>7</v>
      </c>
      <c r="O8189">
        <v>770</v>
      </c>
      <c r="P8189">
        <v>550</v>
      </c>
      <c r="Q8189">
        <v>220</v>
      </c>
      <c r="R8189" t="s">
        <v>82</v>
      </c>
      <c r="S8189" t="s">
        <v>39</v>
      </c>
      <c r="T8189">
        <v>1</v>
      </c>
      <c r="U8189" t="s">
        <v>32</v>
      </c>
      <c r="V8189" t="s">
        <v>90</v>
      </c>
    </row>
    <row r="8190" spans="1:22" x14ac:dyDescent="0.35">
      <c r="A8190" s="1">
        <v>45446</v>
      </c>
      <c r="B8190" t="s">
        <v>7548</v>
      </c>
      <c r="C8190" t="s">
        <v>104</v>
      </c>
      <c r="D8190" s="1">
        <v>22993</v>
      </c>
      <c r="E8190" t="s">
        <v>24</v>
      </c>
      <c r="F8190">
        <v>106</v>
      </c>
      <c r="G8190" t="s">
        <v>59</v>
      </c>
      <c r="H8190" t="s">
        <v>41</v>
      </c>
      <c r="I8190" t="s">
        <v>27</v>
      </c>
      <c r="J8190">
        <v>62</v>
      </c>
      <c r="K8190" t="s">
        <v>28</v>
      </c>
      <c r="L8190" t="s">
        <v>62</v>
      </c>
      <c r="M8190">
        <v>10</v>
      </c>
      <c r="N8190">
        <v>45</v>
      </c>
      <c r="O8190">
        <v>4770</v>
      </c>
      <c r="P8190">
        <v>1060</v>
      </c>
      <c r="Q8190">
        <v>3710</v>
      </c>
      <c r="R8190" t="s">
        <v>30</v>
      </c>
      <c r="S8190" t="s">
        <v>39</v>
      </c>
      <c r="T8190">
        <v>1</v>
      </c>
      <c r="U8190" t="s">
        <v>32</v>
      </c>
      <c r="V8190" t="s">
        <v>45</v>
      </c>
    </row>
    <row r="8191" spans="1:22" x14ac:dyDescent="0.35">
      <c r="A8191" s="1">
        <v>45297</v>
      </c>
      <c r="B8191" t="s">
        <v>7549</v>
      </c>
      <c r="C8191" t="s">
        <v>104</v>
      </c>
      <c r="D8191" s="1">
        <v>33524</v>
      </c>
      <c r="E8191" t="s">
        <v>98</v>
      </c>
      <c r="F8191">
        <v>24</v>
      </c>
      <c r="G8191" t="s">
        <v>85</v>
      </c>
      <c r="H8191" t="s">
        <v>26</v>
      </c>
      <c r="I8191" t="s">
        <v>27</v>
      </c>
      <c r="J8191">
        <v>32</v>
      </c>
      <c r="K8191" t="s">
        <v>61</v>
      </c>
      <c r="L8191" t="s">
        <v>86</v>
      </c>
      <c r="M8191">
        <v>18</v>
      </c>
      <c r="N8191">
        <v>36</v>
      </c>
      <c r="O8191">
        <v>864</v>
      </c>
      <c r="P8191">
        <v>432</v>
      </c>
      <c r="Q8191">
        <v>432</v>
      </c>
      <c r="R8191" t="s">
        <v>30</v>
      </c>
      <c r="S8191" t="s">
        <v>69</v>
      </c>
      <c r="T8191">
        <v>6</v>
      </c>
      <c r="U8191" t="s">
        <v>44</v>
      </c>
      <c r="V8191" t="s">
        <v>70</v>
      </c>
    </row>
    <row r="8192" spans="1:22" x14ac:dyDescent="0.35">
      <c r="A8192" s="1">
        <v>45331</v>
      </c>
      <c r="B8192" t="s">
        <v>7550</v>
      </c>
      <c r="C8192" t="s">
        <v>100</v>
      </c>
      <c r="D8192" s="1">
        <v>24696</v>
      </c>
      <c r="E8192" t="s">
        <v>71</v>
      </c>
      <c r="F8192">
        <v>345</v>
      </c>
      <c r="G8192" t="s">
        <v>88</v>
      </c>
      <c r="H8192" t="s">
        <v>60</v>
      </c>
      <c r="I8192" t="s">
        <v>27</v>
      </c>
      <c r="J8192">
        <v>57</v>
      </c>
      <c r="K8192" t="s">
        <v>42</v>
      </c>
      <c r="L8192" t="s">
        <v>89</v>
      </c>
      <c r="M8192">
        <v>19</v>
      </c>
      <c r="N8192">
        <v>23</v>
      </c>
      <c r="O8192">
        <v>7935</v>
      </c>
      <c r="P8192">
        <v>6555</v>
      </c>
      <c r="Q8192">
        <v>1380</v>
      </c>
      <c r="R8192" t="s">
        <v>30</v>
      </c>
      <c r="S8192" t="s">
        <v>63</v>
      </c>
      <c r="T8192">
        <v>5</v>
      </c>
      <c r="U8192" t="s">
        <v>32</v>
      </c>
      <c r="V8192" t="s">
        <v>33</v>
      </c>
    </row>
    <row r="8193" spans="1:22" x14ac:dyDescent="0.35">
      <c r="A8193" s="1">
        <v>45342</v>
      </c>
      <c r="B8193" t="s">
        <v>7551</v>
      </c>
      <c r="C8193" t="s">
        <v>78</v>
      </c>
      <c r="D8193" s="1">
        <v>24130</v>
      </c>
      <c r="E8193" t="s">
        <v>71</v>
      </c>
      <c r="F8193">
        <v>77</v>
      </c>
      <c r="G8193" t="s">
        <v>93</v>
      </c>
      <c r="H8193" t="s">
        <v>41</v>
      </c>
      <c r="I8193" t="s">
        <v>27</v>
      </c>
      <c r="J8193">
        <v>58</v>
      </c>
      <c r="K8193" t="s">
        <v>42</v>
      </c>
      <c r="L8193" t="s">
        <v>94</v>
      </c>
      <c r="M8193">
        <v>5</v>
      </c>
      <c r="N8193">
        <v>7</v>
      </c>
      <c r="O8193">
        <v>539</v>
      </c>
      <c r="P8193">
        <v>385</v>
      </c>
      <c r="Q8193">
        <v>154</v>
      </c>
      <c r="R8193" t="s">
        <v>82</v>
      </c>
      <c r="S8193" t="s">
        <v>31</v>
      </c>
      <c r="T8193">
        <v>2</v>
      </c>
      <c r="U8193" t="s">
        <v>32</v>
      </c>
      <c r="V8193" t="s">
        <v>33</v>
      </c>
    </row>
    <row r="8194" spans="1:22" x14ac:dyDescent="0.35">
      <c r="A8194" s="1">
        <v>45294</v>
      </c>
      <c r="B8194" t="s">
        <v>7552</v>
      </c>
      <c r="C8194" t="s">
        <v>104</v>
      </c>
      <c r="D8194" s="1">
        <v>29712</v>
      </c>
      <c r="E8194" t="s">
        <v>71</v>
      </c>
      <c r="F8194">
        <v>35</v>
      </c>
      <c r="G8194" t="s">
        <v>79</v>
      </c>
      <c r="H8194" t="s">
        <v>26</v>
      </c>
      <c r="I8194" t="s">
        <v>38</v>
      </c>
      <c r="J8194">
        <v>43</v>
      </c>
      <c r="K8194" t="s">
        <v>61</v>
      </c>
      <c r="L8194" t="s">
        <v>81</v>
      </c>
      <c r="M8194">
        <v>7</v>
      </c>
      <c r="N8194">
        <v>9</v>
      </c>
      <c r="O8194">
        <v>315</v>
      </c>
      <c r="P8194">
        <v>245</v>
      </c>
      <c r="Q8194">
        <v>70</v>
      </c>
      <c r="R8194" t="s">
        <v>82</v>
      </c>
      <c r="S8194" t="s">
        <v>57</v>
      </c>
      <c r="T8194">
        <v>3</v>
      </c>
      <c r="U8194" t="s">
        <v>32</v>
      </c>
      <c r="V8194" t="s">
        <v>70</v>
      </c>
    </row>
    <row r="8195" spans="1:22" x14ac:dyDescent="0.35">
      <c r="A8195" s="1">
        <v>45373</v>
      </c>
      <c r="B8195" t="s">
        <v>7553</v>
      </c>
      <c r="C8195" t="s">
        <v>23</v>
      </c>
      <c r="D8195" s="1">
        <v>37702</v>
      </c>
      <c r="E8195" t="s">
        <v>71</v>
      </c>
      <c r="F8195">
        <v>486</v>
      </c>
      <c r="G8195" t="s">
        <v>59</v>
      </c>
      <c r="H8195" t="s">
        <v>60</v>
      </c>
      <c r="I8195" t="s">
        <v>27</v>
      </c>
      <c r="J8195">
        <v>21</v>
      </c>
      <c r="K8195" t="s">
        <v>50</v>
      </c>
      <c r="L8195" t="s">
        <v>62</v>
      </c>
      <c r="M8195">
        <v>10</v>
      </c>
      <c r="N8195">
        <v>45</v>
      </c>
      <c r="O8195">
        <v>21870</v>
      </c>
      <c r="P8195">
        <v>4860</v>
      </c>
      <c r="Q8195">
        <v>17010</v>
      </c>
      <c r="R8195" t="s">
        <v>30</v>
      </c>
      <c r="S8195" t="s">
        <v>63</v>
      </c>
      <c r="T8195">
        <v>5</v>
      </c>
      <c r="U8195" t="s">
        <v>32</v>
      </c>
      <c r="V8195" t="s">
        <v>52</v>
      </c>
    </row>
    <row r="8196" spans="1:22" x14ac:dyDescent="0.35">
      <c r="A8196" s="1">
        <v>45355</v>
      </c>
      <c r="B8196" t="s">
        <v>1893</v>
      </c>
      <c r="C8196" t="s">
        <v>54</v>
      </c>
      <c r="D8196" s="1">
        <v>29272</v>
      </c>
      <c r="E8196" t="s">
        <v>36</v>
      </c>
      <c r="F8196">
        <v>484</v>
      </c>
      <c r="G8196" t="s">
        <v>79</v>
      </c>
      <c r="H8196" t="s">
        <v>41</v>
      </c>
      <c r="I8196" t="s">
        <v>27</v>
      </c>
      <c r="J8196">
        <v>44</v>
      </c>
      <c r="K8196" t="s">
        <v>61</v>
      </c>
      <c r="L8196" t="s">
        <v>81</v>
      </c>
      <c r="M8196">
        <v>7</v>
      </c>
      <c r="N8196">
        <v>9</v>
      </c>
      <c r="O8196">
        <v>4356</v>
      </c>
      <c r="P8196">
        <v>3388</v>
      </c>
      <c r="Q8196">
        <v>968</v>
      </c>
      <c r="R8196" t="s">
        <v>82</v>
      </c>
      <c r="S8196" t="s">
        <v>39</v>
      </c>
      <c r="T8196">
        <v>1</v>
      </c>
      <c r="U8196" t="s">
        <v>32</v>
      </c>
      <c r="V8196" t="s">
        <v>52</v>
      </c>
    </row>
    <row r="8197" spans="1:22" x14ac:dyDescent="0.35">
      <c r="A8197" s="1">
        <v>45380</v>
      </c>
      <c r="B8197" t="s">
        <v>7554</v>
      </c>
      <c r="C8197" t="s">
        <v>107</v>
      </c>
      <c r="D8197" s="1">
        <v>21762</v>
      </c>
      <c r="E8197" t="s">
        <v>71</v>
      </c>
      <c r="F8197">
        <v>331</v>
      </c>
      <c r="G8197" t="s">
        <v>85</v>
      </c>
      <c r="H8197" t="s">
        <v>26</v>
      </c>
      <c r="I8197" t="s">
        <v>27</v>
      </c>
      <c r="J8197">
        <v>65</v>
      </c>
      <c r="K8197" t="s">
        <v>28</v>
      </c>
      <c r="L8197" t="s">
        <v>86</v>
      </c>
      <c r="M8197">
        <v>18</v>
      </c>
      <c r="N8197">
        <v>36</v>
      </c>
      <c r="O8197">
        <v>11916</v>
      </c>
      <c r="P8197">
        <v>5958</v>
      </c>
      <c r="Q8197">
        <v>5958</v>
      </c>
      <c r="R8197" t="s">
        <v>30</v>
      </c>
      <c r="S8197" t="s">
        <v>63</v>
      </c>
      <c r="T8197">
        <v>5</v>
      </c>
      <c r="U8197" t="s">
        <v>32</v>
      </c>
      <c r="V8197" t="s">
        <v>52</v>
      </c>
    </row>
    <row r="8198" spans="1:22" x14ac:dyDescent="0.35">
      <c r="A8198" s="1">
        <v>45376</v>
      </c>
      <c r="B8198" t="s">
        <v>7555</v>
      </c>
      <c r="C8198" t="s">
        <v>84</v>
      </c>
      <c r="D8198" s="1">
        <v>26892</v>
      </c>
      <c r="E8198" t="s">
        <v>98</v>
      </c>
      <c r="F8198">
        <v>251</v>
      </c>
      <c r="G8198" t="s">
        <v>59</v>
      </c>
      <c r="H8198" t="s">
        <v>60</v>
      </c>
      <c r="I8198" t="s">
        <v>27</v>
      </c>
      <c r="J8198">
        <v>51</v>
      </c>
      <c r="K8198" t="s">
        <v>42</v>
      </c>
      <c r="L8198" t="s">
        <v>62</v>
      </c>
      <c r="M8198">
        <v>10</v>
      </c>
      <c r="N8198">
        <v>45</v>
      </c>
      <c r="O8198">
        <v>11295</v>
      </c>
      <c r="P8198">
        <v>2510</v>
      </c>
      <c r="Q8198">
        <v>8785</v>
      </c>
      <c r="R8198" t="s">
        <v>30</v>
      </c>
      <c r="S8198" t="s">
        <v>39</v>
      </c>
      <c r="T8198">
        <v>1</v>
      </c>
      <c r="U8198" t="s">
        <v>32</v>
      </c>
      <c r="V8198" t="s">
        <v>52</v>
      </c>
    </row>
    <row r="8199" spans="1:22" x14ac:dyDescent="0.35">
      <c r="A8199" s="1">
        <v>45394</v>
      </c>
      <c r="B8199" t="s">
        <v>7556</v>
      </c>
      <c r="C8199" t="s">
        <v>47</v>
      </c>
      <c r="D8199" s="1">
        <v>18669</v>
      </c>
      <c r="E8199" t="s">
        <v>71</v>
      </c>
      <c r="F8199">
        <v>349</v>
      </c>
      <c r="G8199" t="s">
        <v>73</v>
      </c>
      <c r="H8199" t="s">
        <v>41</v>
      </c>
      <c r="I8199" t="s">
        <v>27</v>
      </c>
      <c r="J8199">
        <v>73</v>
      </c>
      <c r="K8199" t="s">
        <v>28</v>
      </c>
      <c r="L8199" t="s">
        <v>75</v>
      </c>
      <c r="M8199">
        <v>14</v>
      </c>
      <c r="N8199">
        <v>28</v>
      </c>
      <c r="O8199">
        <v>9772</v>
      </c>
      <c r="P8199">
        <v>4886</v>
      </c>
      <c r="Q8199">
        <v>4886</v>
      </c>
      <c r="R8199" t="s">
        <v>30</v>
      </c>
      <c r="S8199" t="s">
        <v>63</v>
      </c>
      <c r="T8199">
        <v>5</v>
      </c>
      <c r="U8199" t="s">
        <v>32</v>
      </c>
      <c r="V8199" t="s">
        <v>72</v>
      </c>
    </row>
    <row r="8200" spans="1:22" x14ac:dyDescent="0.35">
      <c r="A8200" s="1">
        <v>45314</v>
      </c>
      <c r="B8200" t="s">
        <v>7557</v>
      </c>
      <c r="C8200" t="s">
        <v>35</v>
      </c>
      <c r="D8200" s="1">
        <v>24983</v>
      </c>
      <c r="E8200" t="s">
        <v>24</v>
      </c>
      <c r="F8200">
        <v>341</v>
      </c>
      <c r="G8200" t="s">
        <v>73</v>
      </c>
      <c r="H8200" t="s">
        <v>26</v>
      </c>
      <c r="I8200" t="s">
        <v>27</v>
      </c>
      <c r="J8200">
        <v>56</v>
      </c>
      <c r="K8200" t="s">
        <v>42</v>
      </c>
      <c r="L8200" t="s">
        <v>75</v>
      </c>
      <c r="M8200">
        <v>14</v>
      </c>
      <c r="N8200">
        <v>28</v>
      </c>
      <c r="O8200">
        <v>9548</v>
      </c>
      <c r="P8200">
        <v>4774</v>
      </c>
      <c r="Q8200">
        <v>4774</v>
      </c>
      <c r="R8200" t="s">
        <v>30</v>
      </c>
      <c r="S8200" t="s">
        <v>31</v>
      </c>
      <c r="T8200">
        <v>2</v>
      </c>
      <c r="U8200" t="s">
        <v>32</v>
      </c>
      <c r="V8200" t="s">
        <v>70</v>
      </c>
    </row>
    <row r="8201" spans="1:22" x14ac:dyDescent="0.35">
      <c r="A8201" s="1">
        <v>45364</v>
      </c>
      <c r="B8201" t="s">
        <v>7558</v>
      </c>
      <c r="C8201" t="s">
        <v>100</v>
      </c>
      <c r="D8201" s="1">
        <v>38010</v>
      </c>
      <c r="E8201" t="s">
        <v>24</v>
      </c>
      <c r="F8201">
        <v>435</v>
      </c>
      <c r="G8201" t="s">
        <v>25</v>
      </c>
      <c r="H8201" t="s">
        <v>60</v>
      </c>
      <c r="I8201" t="s">
        <v>27</v>
      </c>
      <c r="J8201">
        <v>20</v>
      </c>
      <c r="K8201" t="s">
        <v>50</v>
      </c>
      <c r="L8201" t="s">
        <v>29</v>
      </c>
      <c r="M8201">
        <v>10</v>
      </c>
      <c r="N8201">
        <v>14</v>
      </c>
      <c r="O8201">
        <v>6090</v>
      </c>
      <c r="P8201">
        <v>4350</v>
      </c>
      <c r="Q8201">
        <v>1740</v>
      </c>
      <c r="R8201" t="s">
        <v>30</v>
      </c>
      <c r="S8201" t="s">
        <v>57</v>
      </c>
      <c r="T8201">
        <v>3</v>
      </c>
      <c r="U8201" t="s">
        <v>32</v>
      </c>
      <c r="V8201" t="s">
        <v>52</v>
      </c>
    </row>
    <row r="8202" spans="1:22" x14ac:dyDescent="0.35">
      <c r="A8202" s="1">
        <v>45338</v>
      </c>
      <c r="B8202" t="s">
        <v>7559</v>
      </c>
      <c r="C8202" t="s">
        <v>78</v>
      </c>
      <c r="D8202" s="1">
        <v>17773</v>
      </c>
      <c r="E8202" t="s">
        <v>24</v>
      </c>
      <c r="F8202">
        <v>205</v>
      </c>
      <c r="G8202" t="s">
        <v>85</v>
      </c>
      <c r="H8202" t="s">
        <v>41</v>
      </c>
      <c r="I8202" t="s">
        <v>27</v>
      </c>
      <c r="J8202">
        <v>76</v>
      </c>
      <c r="K8202" t="s">
        <v>56</v>
      </c>
      <c r="L8202" t="s">
        <v>86</v>
      </c>
      <c r="M8202">
        <v>18</v>
      </c>
      <c r="N8202">
        <v>36</v>
      </c>
      <c r="O8202">
        <v>7380</v>
      </c>
      <c r="P8202">
        <v>3690</v>
      </c>
      <c r="Q8202">
        <v>3690</v>
      </c>
      <c r="R8202" t="s">
        <v>30</v>
      </c>
      <c r="S8202" t="s">
        <v>63</v>
      </c>
      <c r="T8202">
        <v>5</v>
      </c>
      <c r="U8202" t="s">
        <v>32</v>
      </c>
      <c r="V8202" t="s">
        <v>33</v>
      </c>
    </row>
    <row r="8203" spans="1:22" x14ac:dyDescent="0.35">
      <c r="A8203" s="1">
        <v>45496</v>
      </c>
      <c r="B8203" t="s">
        <v>7560</v>
      </c>
      <c r="C8203" t="s">
        <v>113</v>
      </c>
      <c r="D8203" s="1">
        <v>31662</v>
      </c>
      <c r="E8203" t="s">
        <v>98</v>
      </c>
      <c r="F8203">
        <v>124</v>
      </c>
      <c r="G8203" t="s">
        <v>93</v>
      </c>
      <c r="H8203" t="s">
        <v>26</v>
      </c>
      <c r="I8203" t="s">
        <v>27</v>
      </c>
      <c r="J8203">
        <v>38</v>
      </c>
      <c r="K8203" t="s">
        <v>61</v>
      </c>
      <c r="L8203" t="s">
        <v>94</v>
      </c>
      <c r="M8203">
        <v>5</v>
      </c>
      <c r="N8203">
        <v>7</v>
      </c>
      <c r="O8203">
        <v>868</v>
      </c>
      <c r="P8203">
        <v>620</v>
      </c>
      <c r="Q8203">
        <v>248</v>
      </c>
      <c r="R8203" t="s">
        <v>82</v>
      </c>
      <c r="S8203" t="s">
        <v>31</v>
      </c>
      <c r="T8203">
        <v>2</v>
      </c>
      <c r="U8203" t="s">
        <v>32</v>
      </c>
      <c r="V8203" t="s">
        <v>90</v>
      </c>
    </row>
    <row r="8204" spans="1:22" x14ac:dyDescent="0.35">
      <c r="A8204" s="1">
        <v>45481</v>
      </c>
      <c r="B8204" t="s">
        <v>7561</v>
      </c>
      <c r="C8204" t="s">
        <v>23</v>
      </c>
      <c r="D8204" s="1">
        <v>25741</v>
      </c>
      <c r="E8204" t="s">
        <v>36</v>
      </c>
      <c r="F8204">
        <v>209</v>
      </c>
      <c r="G8204" t="s">
        <v>88</v>
      </c>
      <c r="H8204" t="s">
        <v>60</v>
      </c>
      <c r="I8204" t="s">
        <v>27</v>
      </c>
      <c r="J8204">
        <v>54</v>
      </c>
      <c r="K8204" t="s">
        <v>42</v>
      </c>
      <c r="L8204" t="s">
        <v>89</v>
      </c>
      <c r="M8204">
        <v>19</v>
      </c>
      <c r="N8204">
        <v>23</v>
      </c>
      <c r="O8204">
        <v>4807</v>
      </c>
      <c r="P8204">
        <v>3971</v>
      </c>
      <c r="Q8204">
        <v>836</v>
      </c>
      <c r="R8204" t="s">
        <v>30</v>
      </c>
      <c r="S8204" t="s">
        <v>39</v>
      </c>
      <c r="T8204">
        <v>1</v>
      </c>
      <c r="U8204" t="s">
        <v>32</v>
      </c>
      <c r="V8204" t="s">
        <v>90</v>
      </c>
    </row>
    <row r="8205" spans="1:22" x14ac:dyDescent="0.35">
      <c r="A8205" s="1">
        <v>45336</v>
      </c>
      <c r="B8205" t="s">
        <v>7562</v>
      </c>
      <c r="C8205" t="s">
        <v>107</v>
      </c>
      <c r="D8205" s="1">
        <v>20715</v>
      </c>
      <c r="E8205" t="s">
        <v>98</v>
      </c>
      <c r="F8205">
        <v>390</v>
      </c>
      <c r="G8205" t="s">
        <v>85</v>
      </c>
      <c r="H8205" t="s">
        <v>41</v>
      </c>
      <c r="I8205" t="s">
        <v>27</v>
      </c>
      <c r="J8205">
        <v>67</v>
      </c>
      <c r="K8205" t="s">
        <v>28</v>
      </c>
      <c r="L8205" t="s">
        <v>86</v>
      </c>
      <c r="M8205">
        <v>18</v>
      </c>
      <c r="N8205">
        <v>36</v>
      </c>
      <c r="O8205">
        <v>14040</v>
      </c>
      <c r="P8205">
        <v>7020</v>
      </c>
      <c r="Q8205">
        <v>7020</v>
      </c>
      <c r="R8205" t="s">
        <v>30</v>
      </c>
      <c r="S8205" t="s">
        <v>57</v>
      </c>
      <c r="T8205">
        <v>3</v>
      </c>
      <c r="U8205" t="s">
        <v>32</v>
      </c>
      <c r="V8205" t="s">
        <v>33</v>
      </c>
    </row>
    <row r="8206" spans="1:22" x14ac:dyDescent="0.35">
      <c r="A8206" s="1">
        <v>45423</v>
      </c>
      <c r="B8206" t="s">
        <v>7563</v>
      </c>
      <c r="C8206" t="s">
        <v>47</v>
      </c>
      <c r="D8206" s="1">
        <v>16014</v>
      </c>
      <c r="E8206" t="s">
        <v>36</v>
      </c>
      <c r="F8206">
        <v>459</v>
      </c>
      <c r="G8206" t="s">
        <v>73</v>
      </c>
      <c r="H8206" t="s">
        <v>26</v>
      </c>
      <c r="I8206" t="s">
        <v>27</v>
      </c>
      <c r="J8206">
        <v>81</v>
      </c>
      <c r="K8206" t="s">
        <v>56</v>
      </c>
      <c r="L8206" t="s">
        <v>75</v>
      </c>
      <c r="M8206">
        <v>14</v>
      </c>
      <c r="N8206">
        <v>28</v>
      </c>
      <c r="O8206">
        <v>12852</v>
      </c>
      <c r="P8206">
        <v>6426</v>
      </c>
      <c r="Q8206">
        <v>6426</v>
      </c>
      <c r="R8206" t="s">
        <v>30</v>
      </c>
      <c r="S8206" t="s">
        <v>69</v>
      </c>
      <c r="T8206">
        <v>6</v>
      </c>
      <c r="U8206" t="s">
        <v>44</v>
      </c>
      <c r="V8206" t="s">
        <v>40</v>
      </c>
    </row>
    <row r="8207" spans="1:22" x14ac:dyDescent="0.35">
      <c r="A8207" s="1">
        <v>45380</v>
      </c>
      <c r="B8207" t="s">
        <v>7564</v>
      </c>
      <c r="C8207" t="s">
        <v>23</v>
      </c>
      <c r="D8207" s="1">
        <v>30603</v>
      </c>
      <c r="E8207" t="s">
        <v>98</v>
      </c>
      <c r="F8207">
        <v>39</v>
      </c>
      <c r="G8207" t="s">
        <v>88</v>
      </c>
      <c r="H8207" t="s">
        <v>60</v>
      </c>
      <c r="I8207" t="s">
        <v>27</v>
      </c>
      <c r="J8207">
        <v>40</v>
      </c>
      <c r="K8207" t="s">
        <v>61</v>
      </c>
      <c r="L8207" t="s">
        <v>89</v>
      </c>
      <c r="M8207">
        <v>19</v>
      </c>
      <c r="N8207">
        <v>23</v>
      </c>
      <c r="O8207">
        <v>897</v>
      </c>
      <c r="P8207">
        <v>741</v>
      </c>
      <c r="Q8207">
        <v>156</v>
      </c>
      <c r="R8207" t="s">
        <v>30</v>
      </c>
      <c r="S8207" t="s">
        <v>63</v>
      </c>
      <c r="T8207">
        <v>5</v>
      </c>
      <c r="U8207" t="s">
        <v>32</v>
      </c>
      <c r="V8207" t="s">
        <v>52</v>
      </c>
    </row>
    <row r="8208" spans="1:22" x14ac:dyDescent="0.35">
      <c r="A8208" s="1">
        <v>45328</v>
      </c>
      <c r="B8208" t="s">
        <v>7565</v>
      </c>
      <c r="C8208" t="s">
        <v>104</v>
      </c>
      <c r="D8208" s="1">
        <v>18691</v>
      </c>
      <c r="E8208" t="s">
        <v>36</v>
      </c>
      <c r="F8208">
        <v>36</v>
      </c>
      <c r="G8208" t="s">
        <v>73</v>
      </c>
      <c r="H8208" t="s">
        <v>41</v>
      </c>
      <c r="I8208" t="s">
        <v>27</v>
      </c>
      <c r="J8208">
        <v>73</v>
      </c>
      <c r="K8208" t="s">
        <v>28</v>
      </c>
      <c r="L8208" t="s">
        <v>75</v>
      </c>
      <c r="M8208">
        <v>14</v>
      </c>
      <c r="N8208">
        <v>28</v>
      </c>
      <c r="O8208">
        <v>1008</v>
      </c>
      <c r="P8208">
        <v>504</v>
      </c>
      <c r="Q8208">
        <v>504</v>
      </c>
      <c r="R8208" t="s">
        <v>30</v>
      </c>
      <c r="S8208" t="s">
        <v>31</v>
      </c>
      <c r="T8208">
        <v>2</v>
      </c>
      <c r="U8208" t="s">
        <v>32</v>
      </c>
      <c r="V8208" t="s">
        <v>33</v>
      </c>
    </row>
    <row r="8209" spans="1:22" x14ac:dyDescent="0.35">
      <c r="A8209" s="1">
        <v>45473</v>
      </c>
      <c r="B8209" t="s">
        <v>7566</v>
      </c>
      <c r="C8209" t="s">
        <v>23</v>
      </c>
      <c r="D8209" s="1">
        <v>35204</v>
      </c>
      <c r="E8209" t="s">
        <v>98</v>
      </c>
      <c r="F8209">
        <v>276</v>
      </c>
      <c r="G8209" t="s">
        <v>79</v>
      </c>
      <c r="H8209" t="s">
        <v>26</v>
      </c>
      <c r="I8209" t="s">
        <v>27</v>
      </c>
      <c r="J8209">
        <v>28</v>
      </c>
      <c r="K8209" t="s">
        <v>50</v>
      </c>
      <c r="L8209" t="s">
        <v>81</v>
      </c>
      <c r="M8209">
        <v>7</v>
      </c>
      <c r="N8209">
        <v>9</v>
      </c>
      <c r="O8209">
        <v>2484</v>
      </c>
      <c r="P8209">
        <v>1932</v>
      </c>
      <c r="Q8209">
        <v>552</v>
      </c>
      <c r="R8209" t="s">
        <v>82</v>
      </c>
      <c r="S8209" t="s">
        <v>43</v>
      </c>
      <c r="T8209">
        <v>0</v>
      </c>
      <c r="U8209" t="s">
        <v>44</v>
      </c>
      <c r="V8209" t="s">
        <v>45</v>
      </c>
    </row>
    <row r="8210" spans="1:22" x14ac:dyDescent="0.35">
      <c r="A8210" s="1">
        <v>45434</v>
      </c>
      <c r="B8210" t="s">
        <v>7567</v>
      </c>
      <c r="C8210" t="s">
        <v>23</v>
      </c>
      <c r="D8210" s="1">
        <v>28384</v>
      </c>
      <c r="E8210" t="s">
        <v>71</v>
      </c>
      <c r="F8210">
        <v>203</v>
      </c>
      <c r="G8210" t="s">
        <v>48</v>
      </c>
      <c r="H8210" t="s">
        <v>60</v>
      </c>
      <c r="I8210" t="s">
        <v>27</v>
      </c>
      <c r="J8210">
        <v>47</v>
      </c>
      <c r="K8210" t="s">
        <v>42</v>
      </c>
      <c r="L8210" t="s">
        <v>51</v>
      </c>
      <c r="M8210">
        <v>10</v>
      </c>
      <c r="N8210">
        <v>11</v>
      </c>
      <c r="O8210">
        <v>2233</v>
      </c>
      <c r="P8210">
        <v>2030</v>
      </c>
      <c r="Q8210">
        <v>203</v>
      </c>
      <c r="R8210" t="s">
        <v>30</v>
      </c>
      <c r="S8210" t="s">
        <v>57</v>
      </c>
      <c r="T8210">
        <v>3</v>
      </c>
      <c r="U8210" t="s">
        <v>32</v>
      </c>
      <c r="V8210" t="s">
        <v>40</v>
      </c>
    </row>
    <row r="8211" spans="1:22" x14ac:dyDescent="0.35">
      <c r="A8211" s="1">
        <v>45430</v>
      </c>
      <c r="B8211" t="s">
        <v>7568</v>
      </c>
      <c r="C8211" t="s">
        <v>47</v>
      </c>
      <c r="D8211" s="1">
        <v>30647</v>
      </c>
      <c r="E8211" t="s">
        <v>24</v>
      </c>
      <c r="F8211">
        <v>50</v>
      </c>
      <c r="G8211" t="s">
        <v>73</v>
      </c>
      <c r="H8211" t="s">
        <v>41</v>
      </c>
      <c r="I8211" t="s">
        <v>27</v>
      </c>
      <c r="J8211">
        <v>41</v>
      </c>
      <c r="K8211" t="s">
        <v>61</v>
      </c>
      <c r="L8211" t="s">
        <v>75</v>
      </c>
      <c r="M8211">
        <v>14</v>
      </c>
      <c r="N8211">
        <v>28</v>
      </c>
      <c r="O8211">
        <v>1400</v>
      </c>
      <c r="P8211">
        <v>700</v>
      </c>
      <c r="Q8211">
        <v>700</v>
      </c>
      <c r="R8211" t="s">
        <v>30</v>
      </c>
      <c r="S8211" t="s">
        <v>69</v>
      </c>
      <c r="T8211">
        <v>6</v>
      </c>
      <c r="U8211" t="s">
        <v>44</v>
      </c>
      <c r="V8211" t="s">
        <v>40</v>
      </c>
    </row>
    <row r="8212" spans="1:22" x14ac:dyDescent="0.35">
      <c r="A8212" s="1">
        <v>45447</v>
      </c>
      <c r="B8212" t="s">
        <v>7569</v>
      </c>
      <c r="C8212" t="s">
        <v>104</v>
      </c>
      <c r="D8212" s="1">
        <v>28810</v>
      </c>
      <c r="E8212" t="s">
        <v>36</v>
      </c>
      <c r="F8212">
        <v>52</v>
      </c>
      <c r="G8212" t="s">
        <v>73</v>
      </c>
      <c r="H8212" t="s">
        <v>26</v>
      </c>
      <c r="I8212" t="s">
        <v>27</v>
      </c>
      <c r="J8212">
        <v>46</v>
      </c>
      <c r="K8212" t="s">
        <v>42</v>
      </c>
      <c r="L8212" t="s">
        <v>75</v>
      </c>
      <c r="M8212">
        <v>14</v>
      </c>
      <c r="N8212">
        <v>28</v>
      </c>
      <c r="O8212">
        <v>1456</v>
      </c>
      <c r="P8212">
        <v>728</v>
      </c>
      <c r="Q8212">
        <v>728</v>
      </c>
      <c r="R8212" t="s">
        <v>30</v>
      </c>
      <c r="S8212" t="s">
        <v>31</v>
      </c>
      <c r="T8212">
        <v>2</v>
      </c>
      <c r="U8212" t="s">
        <v>32</v>
      </c>
      <c r="V8212" t="s">
        <v>45</v>
      </c>
    </row>
    <row r="8213" spans="1:22" x14ac:dyDescent="0.35">
      <c r="A8213" s="1">
        <v>45326</v>
      </c>
      <c r="B8213" t="s">
        <v>7570</v>
      </c>
      <c r="C8213" t="s">
        <v>113</v>
      </c>
      <c r="D8213" s="1">
        <v>24846</v>
      </c>
      <c r="E8213" t="s">
        <v>24</v>
      </c>
      <c r="F8213">
        <v>143</v>
      </c>
      <c r="G8213" t="s">
        <v>67</v>
      </c>
      <c r="H8213" t="s">
        <v>60</v>
      </c>
      <c r="I8213" t="s">
        <v>27</v>
      </c>
      <c r="J8213">
        <v>56</v>
      </c>
      <c r="K8213" t="s">
        <v>42</v>
      </c>
      <c r="L8213" t="s">
        <v>68</v>
      </c>
      <c r="M8213">
        <v>18</v>
      </c>
      <c r="N8213">
        <v>22</v>
      </c>
      <c r="O8213">
        <v>3146</v>
      </c>
      <c r="P8213">
        <v>2574</v>
      </c>
      <c r="Q8213">
        <v>572</v>
      </c>
      <c r="R8213" t="s">
        <v>30</v>
      </c>
      <c r="S8213" t="s">
        <v>43</v>
      </c>
      <c r="T8213">
        <v>0</v>
      </c>
      <c r="U8213" t="s">
        <v>44</v>
      </c>
      <c r="V8213" t="s">
        <v>33</v>
      </c>
    </row>
    <row r="8214" spans="1:22" x14ac:dyDescent="0.35">
      <c r="A8214" s="1">
        <v>45423</v>
      </c>
      <c r="B8214" t="s">
        <v>7571</v>
      </c>
      <c r="C8214" t="s">
        <v>100</v>
      </c>
      <c r="D8214" s="1">
        <v>15973</v>
      </c>
      <c r="E8214" t="s">
        <v>36</v>
      </c>
      <c r="F8214">
        <v>343</v>
      </c>
      <c r="G8214" t="s">
        <v>79</v>
      </c>
      <c r="H8214" t="s">
        <v>41</v>
      </c>
      <c r="I8214" t="s">
        <v>27</v>
      </c>
      <c r="J8214">
        <v>81</v>
      </c>
      <c r="K8214" t="s">
        <v>56</v>
      </c>
      <c r="L8214" t="s">
        <v>81</v>
      </c>
      <c r="M8214">
        <v>7</v>
      </c>
      <c r="N8214">
        <v>9</v>
      </c>
      <c r="O8214">
        <v>3087</v>
      </c>
      <c r="P8214">
        <v>2401</v>
      </c>
      <c r="Q8214">
        <v>686</v>
      </c>
      <c r="R8214" t="s">
        <v>82</v>
      </c>
      <c r="S8214" t="s">
        <v>69</v>
      </c>
      <c r="T8214">
        <v>6</v>
      </c>
      <c r="U8214" t="s">
        <v>44</v>
      </c>
      <c r="V8214" t="s">
        <v>40</v>
      </c>
    </row>
    <row r="8215" spans="1:22" x14ac:dyDescent="0.35">
      <c r="A8215" s="1">
        <v>45333</v>
      </c>
      <c r="B8215" t="s">
        <v>7572</v>
      </c>
      <c r="C8215" t="s">
        <v>104</v>
      </c>
      <c r="D8215" s="1">
        <v>17870</v>
      </c>
      <c r="E8215" t="s">
        <v>24</v>
      </c>
      <c r="F8215">
        <v>29</v>
      </c>
      <c r="G8215" t="s">
        <v>88</v>
      </c>
      <c r="H8215" t="s">
        <v>26</v>
      </c>
      <c r="I8215" t="s">
        <v>27</v>
      </c>
      <c r="J8215">
        <v>75</v>
      </c>
      <c r="K8215" t="s">
        <v>56</v>
      </c>
      <c r="L8215" t="s">
        <v>89</v>
      </c>
      <c r="M8215">
        <v>19</v>
      </c>
      <c r="N8215">
        <v>23</v>
      </c>
      <c r="O8215">
        <v>667</v>
      </c>
      <c r="P8215">
        <v>551</v>
      </c>
      <c r="Q8215">
        <v>116</v>
      </c>
      <c r="R8215" t="s">
        <v>30</v>
      </c>
      <c r="S8215" t="s">
        <v>43</v>
      </c>
      <c r="T8215">
        <v>0</v>
      </c>
      <c r="U8215" t="s">
        <v>44</v>
      </c>
      <c r="V8215" t="s">
        <v>33</v>
      </c>
    </row>
    <row r="8216" spans="1:22" x14ac:dyDescent="0.35">
      <c r="A8216" s="1">
        <v>45341</v>
      </c>
      <c r="B8216" t="s">
        <v>7573</v>
      </c>
      <c r="C8216" t="s">
        <v>107</v>
      </c>
      <c r="D8216" s="1">
        <v>38555</v>
      </c>
      <c r="E8216" t="s">
        <v>71</v>
      </c>
      <c r="F8216">
        <v>480</v>
      </c>
      <c r="G8216" t="s">
        <v>79</v>
      </c>
      <c r="H8216" t="s">
        <v>60</v>
      </c>
      <c r="I8216" t="s">
        <v>27</v>
      </c>
      <c r="J8216">
        <v>19</v>
      </c>
      <c r="K8216" t="s">
        <v>50</v>
      </c>
      <c r="L8216" t="s">
        <v>81</v>
      </c>
      <c r="M8216">
        <v>7</v>
      </c>
      <c r="N8216">
        <v>9</v>
      </c>
      <c r="O8216">
        <v>4320</v>
      </c>
      <c r="P8216">
        <v>3360</v>
      </c>
      <c r="Q8216">
        <v>960</v>
      </c>
      <c r="R8216" t="s">
        <v>82</v>
      </c>
      <c r="S8216" t="s">
        <v>39</v>
      </c>
      <c r="T8216">
        <v>1</v>
      </c>
      <c r="U8216" t="s">
        <v>32</v>
      </c>
      <c r="V8216" t="s">
        <v>33</v>
      </c>
    </row>
    <row r="8217" spans="1:22" x14ac:dyDescent="0.35">
      <c r="A8217" s="1">
        <v>45356</v>
      </c>
      <c r="B8217" t="s">
        <v>7574</v>
      </c>
      <c r="C8217" t="s">
        <v>104</v>
      </c>
      <c r="D8217" s="1">
        <v>28329</v>
      </c>
      <c r="E8217" t="s">
        <v>24</v>
      </c>
      <c r="F8217">
        <v>212</v>
      </c>
      <c r="G8217" t="s">
        <v>85</v>
      </c>
      <c r="H8217" t="s">
        <v>41</v>
      </c>
      <c r="I8217" t="s">
        <v>27</v>
      </c>
      <c r="J8217">
        <v>47</v>
      </c>
      <c r="K8217" t="s">
        <v>42</v>
      </c>
      <c r="L8217" t="s">
        <v>86</v>
      </c>
      <c r="M8217">
        <v>18</v>
      </c>
      <c r="N8217">
        <v>36</v>
      </c>
      <c r="O8217">
        <v>7632</v>
      </c>
      <c r="P8217">
        <v>3816</v>
      </c>
      <c r="Q8217">
        <v>3816</v>
      </c>
      <c r="R8217" t="s">
        <v>30</v>
      </c>
      <c r="S8217" t="s">
        <v>31</v>
      </c>
      <c r="T8217">
        <v>2</v>
      </c>
      <c r="U8217" t="s">
        <v>32</v>
      </c>
      <c r="V8217" t="s">
        <v>52</v>
      </c>
    </row>
    <row r="8218" spans="1:22" x14ac:dyDescent="0.35">
      <c r="A8218" s="1">
        <v>45475</v>
      </c>
      <c r="B8218" t="s">
        <v>7575</v>
      </c>
      <c r="C8218" t="s">
        <v>78</v>
      </c>
      <c r="D8218" s="1">
        <v>19218</v>
      </c>
      <c r="E8218" t="s">
        <v>24</v>
      </c>
      <c r="F8218">
        <v>36</v>
      </c>
      <c r="G8218" t="s">
        <v>67</v>
      </c>
      <c r="H8218" t="s">
        <v>26</v>
      </c>
      <c r="I8218" t="s">
        <v>27</v>
      </c>
      <c r="J8218">
        <v>72</v>
      </c>
      <c r="K8218" t="s">
        <v>28</v>
      </c>
      <c r="L8218" t="s">
        <v>68</v>
      </c>
      <c r="M8218">
        <v>18</v>
      </c>
      <c r="N8218">
        <v>22</v>
      </c>
      <c r="O8218">
        <v>792</v>
      </c>
      <c r="P8218">
        <v>648</v>
      </c>
      <c r="Q8218">
        <v>144</v>
      </c>
      <c r="R8218" t="s">
        <v>30</v>
      </c>
      <c r="S8218" t="s">
        <v>31</v>
      </c>
      <c r="T8218">
        <v>2</v>
      </c>
      <c r="U8218" t="s">
        <v>32</v>
      </c>
      <c r="V8218" t="s">
        <v>90</v>
      </c>
    </row>
    <row r="8219" spans="1:22" x14ac:dyDescent="0.35">
      <c r="A8219" s="1">
        <v>45483</v>
      </c>
      <c r="B8219" t="s">
        <v>7576</v>
      </c>
      <c r="C8219" t="s">
        <v>104</v>
      </c>
      <c r="D8219" s="1">
        <v>29497</v>
      </c>
      <c r="E8219" t="s">
        <v>36</v>
      </c>
      <c r="F8219">
        <v>404</v>
      </c>
      <c r="G8219" t="s">
        <v>85</v>
      </c>
      <c r="H8219" t="s">
        <v>60</v>
      </c>
      <c r="I8219" t="s">
        <v>27</v>
      </c>
      <c r="J8219">
        <v>44</v>
      </c>
      <c r="K8219" t="s">
        <v>61</v>
      </c>
      <c r="L8219" t="s">
        <v>86</v>
      </c>
      <c r="M8219">
        <v>18</v>
      </c>
      <c r="N8219">
        <v>36</v>
      </c>
      <c r="O8219">
        <v>14544</v>
      </c>
      <c r="P8219">
        <v>7272</v>
      </c>
      <c r="Q8219">
        <v>7272</v>
      </c>
      <c r="R8219" t="s">
        <v>30</v>
      </c>
      <c r="S8219" t="s">
        <v>57</v>
      </c>
      <c r="T8219">
        <v>3</v>
      </c>
      <c r="U8219" t="s">
        <v>32</v>
      </c>
      <c r="V8219" t="s">
        <v>90</v>
      </c>
    </row>
    <row r="8220" spans="1:22" x14ac:dyDescent="0.35">
      <c r="A8220" s="1">
        <v>45416</v>
      </c>
      <c r="B8220" t="s">
        <v>7577</v>
      </c>
      <c r="C8220" t="s">
        <v>47</v>
      </c>
      <c r="D8220" s="1">
        <v>24665</v>
      </c>
      <c r="E8220" t="s">
        <v>98</v>
      </c>
      <c r="F8220">
        <v>301</v>
      </c>
      <c r="G8220" t="s">
        <v>73</v>
      </c>
      <c r="H8220" t="s">
        <v>41</v>
      </c>
      <c r="I8220" t="s">
        <v>27</v>
      </c>
      <c r="J8220">
        <v>57</v>
      </c>
      <c r="K8220" t="s">
        <v>42</v>
      </c>
      <c r="L8220" t="s">
        <v>75</v>
      </c>
      <c r="M8220">
        <v>14</v>
      </c>
      <c r="N8220">
        <v>28</v>
      </c>
      <c r="O8220">
        <v>8428</v>
      </c>
      <c r="P8220">
        <v>4214</v>
      </c>
      <c r="Q8220">
        <v>4214</v>
      </c>
      <c r="R8220" t="s">
        <v>30</v>
      </c>
      <c r="S8220" t="s">
        <v>69</v>
      </c>
      <c r="T8220">
        <v>6</v>
      </c>
      <c r="U8220" t="s">
        <v>44</v>
      </c>
      <c r="V8220" t="s">
        <v>40</v>
      </c>
    </row>
    <row r="8221" spans="1:22" x14ac:dyDescent="0.35">
      <c r="A8221" s="1">
        <v>45410</v>
      </c>
      <c r="B8221" t="s">
        <v>7578</v>
      </c>
      <c r="C8221" t="s">
        <v>54</v>
      </c>
      <c r="D8221" s="1">
        <v>24273</v>
      </c>
      <c r="E8221" t="s">
        <v>98</v>
      </c>
      <c r="F8221">
        <v>347</v>
      </c>
      <c r="G8221" t="s">
        <v>73</v>
      </c>
      <c r="H8221" t="s">
        <v>26</v>
      </c>
      <c r="I8221" t="s">
        <v>27</v>
      </c>
      <c r="J8221">
        <v>58</v>
      </c>
      <c r="K8221" t="s">
        <v>42</v>
      </c>
      <c r="L8221" t="s">
        <v>75</v>
      </c>
      <c r="M8221">
        <v>14</v>
      </c>
      <c r="N8221">
        <v>28</v>
      </c>
      <c r="O8221">
        <v>9716</v>
      </c>
      <c r="P8221">
        <v>4858</v>
      </c>
      <c r="Q8221">
        <v>4858</v>
      </c>
      <c r="R8221" t="s">
        <v>30</v>
      </c>
      <c r="S8221" t="s">
        <v>43</v>
      </c>
      <c r="T8221">
        <v>0</v>
      </c>
      <c r="U8221" t="s">
        <v>44</v>
      </c>
      <c r="V8221" t="s">
        <v>72</v>
      </c>
    </row>
    <row r="8222" spans="1:22" x14ac:dyDescent="0.35">
      <c r="A8222" s="1">
        <v>45479</v>
      </c>
      <c r="B8222" t="s">
        <v>3848</v>
      </c>
      <c r="C8222" t="s">
        <v>54</v>
      </c>
      <c r="D8222" s="1">
        <v>16079</v>
      </c>
      <c r="E8222" t="s">
        <v>36</v>
      </c>
      <c r="F8222">
        <v>99</v>
      </c>
      <c r="G8222" t="s">
        <v>79</v>
      </c>
      <c r="H8222" t="s">
        <v>60</v>
      </c>
      <c r="I8222" t="s">
        <v>27</v>
      </c>
      <c r="J8222">
        <v>81</v>
      </c>
      <c r="K8222" t="s">
        <v>56</v>
      </c>
      <c r="L8222" t="s">
        <v>81</v>
      </c>
      <c r="M8222">
        <v>7</v>
      </c>
      <c r="N8222">
        <v>9</v>
      </c>
      <c r="O8222">
        <v>891</v>
      </c>
      <c r="P8222">
        <v>693</v>
      </c>
      <c r="Q8222">
        <v>198</v>
      </c>
      <c r="R8222" t="s">
        <v>82</v>
      </c>
      <c r="S8222" t="s">
        <v>69</v>
      </c>
      <c r="T8222">
        <v>6</v>
      </c>
      <c r="U8222" t="s">
        <v>44</v>
      </c>
      <c r="V8222" t="s">
        <v>90</v>
      </c>
    </row>
    <row r="8223" spans="1:22" x14ac:dyDescent="0.35">
      <c r="A8223" s="1">
        <v>45400</v>
      </c>
      <c r="B8223" t="s">
        <v>2360</v>
      </c>
      <c r="C8223" t="s">
        <v>100</v>
      </c>
      <c r="D8223" s="1">
        <v>23784</v>
      </c>
      <c r="E8223" t="s">
        <v>36</v>
      </c>
      <c r="F8223">
        <v>102</v>
      </c>
      <c r="G8223" t="s">
        <v>79</v>
      </c>
      <c r="H8223" t="s">
        <v>41</v>
      </c>
      <c r="I8223" t="s">
        <v>27</v>
      </c>
      <c r="J8223">
        <v>59</v>
      </c>
      <c r="K8223" t="s">
        <v>42</v>
      </c>
      <c r="L8223" t="s">
        <v>81</v>
      </c>
      <c r="M8223">
        <v>7</v>
      </c>
      <c r="N8223">
        <v>9</v>
      </c>
      <c r="O8223">
        <v>918</v>
      </c>
      <c r="P8223">
        <v>714</v>
      </c>
      <c r="Q8223">
        <v>204</v>
      </c>
      <c r="R8223" t="s">
        <v>82</v>
      </c>
      <c r="S8223" t="s">
        <v>76</v>
      </c>
      <c r="T8223">
        <v>4</v>
      </c>
      <c r="U8223" t="s">
        <v>32</v>
      </c>
      <c r="V8223" t="s">
        <v>72</v>
      </c>
    </row>
    <row r="8224" spans="1:22" x14ac:dyDescent="0.35">
      <c r="A8224" s="1">
        <v>45301</v>
      </c>
      <c r="B8224" t="s">
        <v>7579</v>
      </c>
      <c r="C8224" t="s">
        <v>113</v>
      </c>
      <c r="D8224" s="1">
        <v>22288</v>
      </c>
      <c r="E8224" t="s">
        <v>71</v>
      </c>
      <c r="F8224">
        <v>403</v>
      </c>
      <c r="G8224" t="s">
        <v>59</v>
      </c>
      <c r="H8224" t="s">
        <v>26</v>
      </c>
      <c r="I8224" t="s">
        <v>27</v>
      </c>
      <c r="J8224">
        <v>63</v>
      </c>
      <c r="K8224" t="s">
        <v>28</v>
      </c>
      <c r="L8224" t="s">
        <v>62</v>
      </c>
      <c r="M8224">
        <v>10</v>
      </c>
      <c r="N8224">
        <v>45</v>
      </c>
      <c r="O8224">
        <v>18135</v>
      </c>
      <c r="P8224">
        <v>4030</v>
      </c>
      <c r="Q8224">
        <v>14105</v>
      </c>
      <c r="R8224" t="s">
        <v>30</v>
      </c>
      <c r="S8224" t="s">
        <v>57</v>
      </c>
      <c r="T8224">
        <v>3</v>
      </c>
      <c r="U8224" t="s">
        <v>32</v>
      </c>
      <c r="V8224" t="s">
        <v>70</v>
      </c>
    </row>
    <row r="8225" spans="1:22" x14ac:dyDescent="0.35">
      <c r="A8225" s="1">
        <v>45474</v>
      </c>
      <c r="B8225" t="s">
        <v>7580</v>
      </c>
      <c r="C8225" t="s">
        <v>84</v>
      </c>
      <c r="D8225" s="1">
        <v>31399</v>
      </c>
      <c r="E8225" t="s">
        <v>71</v>
      </c>
      <c r="F8225">
        <v>417</v>
      </c>
      <c r="G8225" t="s">
        <v>85</v>
      </c>
      <c r="H8225" t="s">
        <v>60</v>
      </c>
      <c r="I8225" t="s">
        <v>27</v>
      </c>
      <c r="J8225">
        <v>39</v>
      </c>
      <c r="K8225" t="s">
        <v>61</v>
      </c>
      <c r="L8225" t="s">
        <v>86</v>
      </c>
      <c r="M8225">
        <v>18</v>
      </c>
      <c r="N8225">
        <v>36</v>
      </c>
      <c r="O8225">
        <v>15012</v>
      </c>
      <c r="P8225">
        <v>7506</v>
      </c>
      <c r="Q8225">
        <v>7506</v>
      </c>
      <c r="R8225" t="s">
        <v>30</v>
      </c>
      <c r="S8225" t="s">
        <v>39</v>
      </c>
      <c r="T8225">
        <v>1</v>
      </c>
      <c r="U8225" t="s">
        <v>32</v>
      </c>
      <c r="V8225" t="s">
        <v>90</v>
      </c>
    </row>
    <row r="8226" spans="1:22" x14ac:dyDescent="0.35">
      <c r="A8226" s="1">
        <v>45426</v>
      </c>
      <c r="B8226" t="s">
        <v>7581</v>
      </c>
      <c r="C8226" t="s">
        <v>113</v>
      </c>
      <c r="D8226" s="1">
        <v>22957</v>
      </c>
      <c r="E8226" t="s">
        <v>36</v>
      </c>
      <c r="F8226">
        <v>461</v>
      </c>
      <c r="G8226" t="s">
        <v>95</v>
      </c>
      <c r="H8226" t="s">
        <v>41</v>
      </c>
      <c r="I8226" t="s">
        <v>27</v>
      </c>
      <c r="J8226">
        <v>62</v>
      </c>
      <c r="K8226" t="s">
        <v>28</v>
      </c>
      <c r="L8226" t="s">
        <v>96</v>
      </c>
      <c r="M8226">
        <v>3</v>
      </c>
      <c r="N8226">
        <v>5</v>
      </c>
      <c r="O8226">
        <v>2305</v>
      </c>
      <c r="P8226">
        <v>1383</v>
      </c>
      <c r="Q8226">
        <v>922</v>
      </c>
      <c r="R8226" t="s">
        <v>82</v>
      </c>
      <c r="S8226" t="s">
        <v>31</v>
      </c>
      <c r="T8226">
        <v>2</v>
      </c>
      <c r="U8226" t="s">
        <v>32</v>
      </c>
      <c r="V8226" t="s">
        <v>40</v>
      </c>
    </row>
    <row r="8227" spans="1:22" x14ac:dyDescent="0.35">
      <c r="A8227" s="1">
        <v>45450</v>
      </c>
      <c r="B8227" t="s">
        <v>7582</v>
      </c>
      <c r="C8227" t="s">
        <v>84</v>
      </c>
      <c r="D8227" s="1">
        <v>19983</v>
      </c>
      <c r="E8227" t="s">
        <v>71</v>
      </c>
      <c r="F8227">
        <v>321</v>
      </c>
      <c r="G8227" t="s">
        <v>95</v>
      </c>
      <c r="H8227" t="s">
        <v>26</v>
      </c>
      <c r="I8227" t="s">
        <v>27</v>
      </c>
      <c r="J8227">
        <v>70</v>
      </c>
      <c r="K8227" t="s">
        <v>28</v>
      </c>
      <c r="L8227" t="s">
        <v>96</v>
      </c>
      <c r="M8227">
        <v>3</v>
      </c>
      <c r="N8227">
        <v>5</v>
      </c>
      <c r="O8227">
        <v>1605</v>
      </c>
      <c r="P8227">
        <v>963</v>
      </c>
      <c r="Q8227">
        <v>642</v>
      </c>
      <c r="R8227" t="s">
        <v>82</v>
      </c>
      <c r="S8227" t="s">
        <v>63</v>
      </c>
      <c r="T8227">
        <v>5</v>
      </c>
      <c r="U8227" t="s">
        <v>32</v>
      </c>
      <c r="V8227" t="s">
        <v>45</v>
      </c>
    </row>
    <row r="8228" spans="1:22" x14ac:dyDescent="0.35">
      <c r="A8228" s="1">
        <v>45294</v>
      </c>
      <c r="B8228" t="s">
        <v>7583</v>
      </c>
      <c r="C8228" t="s">
        <v>47</v>
      </c>
      <c r="D8228" s="1">
        <v>32811</v>
      </c>
      <c r="E8228" t="s">
        <v>71</v>
      </c>
      <c r="F8228">
        <v>131</v>
      </c>
      <c r="G8228" t="s">
        <v>85</v>
      </c>
      <c r="H8228" t="s">
        <v>60</v>
      </c>
      <c r="I8228" t="s">
        <v>27</v>
      </c>
      <c r="J8228">
        <v>34</v>
      </c>
      <c r="K8228" t="s">
        <v>61</v>
      </c>
      <c r="L8228" t="s">
        <v>86</v>
      </c>
      <c r="M8228">
        <v>18</v>
      </c>
      <c r="N8228">
        <v>36</v>
      </c>
      <c r="O8228">
        <v>4716</v>
      </c>
      <c r="P8228">
        <v>2358</v>
      </c>
      <c r="Q8228">
        <v>2358</v>
      </c>
      <c r="R8228" t="s">
        <v>30</v>
      </c>
      <c r="S8228" t="s">
        <v>57</v>
      </c>
      <c r="T8228">
        <v>3</v>
      </c>
      <c r="U8228" t="s">
        <v>32</v>
      </c>
      <c r="V8228" t="s">
        <v>70</v>
      </c>
    </row>
    <row r="8229" spans="1:22" x14ac:dyDescent="0.35">
      <c r="A8229" s="1">
        <v>45460</v>
      </c>
      <c r="B8229" t="s">
        <v>7584</v>
      </c>
      <c r="C8229" t="s">
        <v>78</v>
      </c>
      <c r="D8229" s="1">
        <v>25076</v>
      </c>
      <c r="E8229" t="s">
        <v>71</v>
      </c>
      <c r="F8229">
        <v>414</v>
      </c>
      <c r="G8229" t="s">
        <v>85</v>
      </c>
      <c r="H8229" t="s">
        <v>41</v>
      </c>
      <c r="I8229" t="s">
        <v>27</v>
      </c>
      <c r="J8229">
        <v>56</v>
      </c>
      <c r="K8229" t="s">
        <v>42</v>
      </c>
      <c r="L8229" t="s">
        <v>86</v>
      </c>
      <c r="M8229">
        <v>18</v>
      </c>
      <c r="N8229">
        <v>36</v>
      </c>
      <c r="O8229">
        <v>14904</v>
      </c>
      <c r="P8229">
        <v>7452</v>
      </c>
      <c r="Q8229">
        <v>7452</v>
      </c>
      <c r="R8229" t="s">
        <v>30</v>
      </c>
      <c r="S8229" t="s">
        <v>39</v>
      </c>
      <c r="T8229">
        <v>1</v>
      </c>
      <c r="U8229" t="s">
        <v>32</v>
      </c>
      <c r="V8229" t="s">
        <v>45</v>
      </c>
    </row>
    <row r="8230" spans="1:22" x14ac:dyDescent="0.35">
      <c r="A8230" s="1">
        <v>45372</v>
      </c>
      <c r="B8230" t="s">
        <v>7585</v>
      </c>
      <c r="C8230" t="s">
        <v>104</v>
      </c>
      <c r="D8230" s="1">
        <v>23656</v>
      </c>
      <c r="E8230" t="s">
        <v>71</v>
      </c>
      <c r="F8230">
        <v>398</v>
      </c>
      <c r="G8230" t="s">
        <v>48</v>
      </c>
      <c r="H8230" t="s">
        <v>26</v>
      </c>
      <c r="I8230" t="s">
        <v>27</v>
      </c>
      <c r="J8230">
        <v>59</v>
      </c>
      <c r="K8230" t="s">
        <v>42</v>
      </c>
      <c r="L8230" t="s">
        <v>51</v>
      </c>
      <c r="M8230">
        <v>10</v>
      </c>
      <c r="N8230">
        <v>11</v>
      </c>
      <c r="O8230">
        <v>4378</v>
      </c>
      <c r="P8230">
        <v>3980</v>
      </c>
      <c r="Q8230">
        <v>398</v>
      </c>
      <c r="R8230" t="s">
        <v>30</v>
      </c>
      <c r="S8230" t="s">
        <v>76</v>
      </c>
      <c r="T8230">
        <v>4</v>
      </c>
      <c r="U8230" t="s">
        <v>32</v>
      </c>
      <c r="V8230" t="s">
        <v>52</v>
      </c>
    </row>
    <row r="8231" spans="1:22" x14ac:dyDescent="0.35">
      <c r="A8231" s="1">
        <v>45375</v>
      </c>
      <c r="B8231" t="s">
        <v>7586</v>
      </c>
      <c r="C8231" t="s">
        <v>84</v>
      </c>
      <c r="D8231" s="1">
        <v>25411</v>
      </c>
      <c r="E8231" t="s">
        <v>36</v>
      </c>
      <c r="F8231">
        <v>65</v>
      </c>
      <c r="G8231" t="s">
        <v>93</v>
      </c>
      <c r="H8231" t="s">
        <v>60</v>
      </c>
      <c r="I8231" t="s">
        <v>27</v>
      </c>
      <c r="J8231">
        <v>55</v>
      </c>
      <c r="K8231" t="s">
        <v>42</v>
      </c>
      <c r="L8231" t="s">
        <v>94</v>
      </c>
      <c r="M8231">
        <v>5</v>
      </c>
      <c r="N8231">
        <v>7</v>
      </c>
      <c r="O8231">
        <v>455</v>
      </c>
      <c r="P8231">
        <v>325</v>
      </c>
      <c r="Q8231">
        <v>130</v>
      </c>
      <c r="R8231" t="s">
        <v>82</v>
      </c>
      <c r="S8231" t="s">
        <v>43</v>
      </c>
      <c r="T8231">
        <v>0</v>
      </c>
      <c r="U8231" t="s">
        <v>44</v>
      </c>
      <c r="V8231" t="s">
        <v>52</v>
      </c>
    </row>
    <row r="8232" spans="1:22" x14ac:dyDescent="0.35">
      <c r="A8232" s="1">
        <v>45294</v>
      </c>
      <c r="B8232" t="s">
        <v>7587</v>
      </c>
      <c r="C8232" t="s">
        <v>23</v>
      </c>
      <c r="D8232" s="1">
        <v>25075</v>
      </c>
      <c r="E8232" t="s">
        <v>71</v>
      </c>
      <c r="F8232">
        <v>193</v>
      </c>
      <c r="G8232" t="s">
        <v>59</v>
      </c>
      <c r="H8232" t="s">
        <v>41</v>
      </c>
      <c r="I8232" t="s">
        <v>27</v>
      </c>
      <c r="J8232">
        <v>55</v>
      </c>
      <c r="K8232" t="s">
        <v>42</v>
      </c>
      <c r="L8232" t="s">
        <v>62</v>
      </c>
      <c r="M8232">
        <v>10</v>
      </c>
      <c r="N8232">
        <v>45</v>
      </c>
      <c r="O8232">
        <v>8685</v>
      </c>
      <c r="P8232">
        <v>1930</v>
      </c>
      <c r="Q8232">
        <v>6755</v>
      </c>
      <c r="R8232" t="s">
        <v>30</v>
      </c>
      <c r="S8232" t="s">
        <v>57</v>
      </c>
      <c r="T8232">
        <v>3</v>
      </c>
      <c r="U8232" t="s">
        <v>32</v>
      </c>
      <c r="V8232" t="s">
        <v>70</v>
      </c>
    </row>
    <row r="8233" spans="1:22" x14ac:dyDescent="0.35">
      <c r="A8233" s="1">
        <v>45305</v>
      </c>
      <c r="B8233" t="s">
        <v>7588</v>
      </c>
      <c r="C8233" t="s">
        <v>35</v>
      </c>
      <c r="D8233" s="1">
        <v>25517</v>
      </c>
      <c r="E8233" t="s">
        <v>36</v>
      </c>
      <c r="F8233">
        <v>129</v>
      </c>
      <c r="G8233" t="s">
        <v>59</v>
      </c>
      <c r="H8233" t="s">
        <v>26</v>
      </c>
      <c r="I8233" t="s">
        <v>27</v>
      </c>
      <c r="J8233">
        <v>54</v>
      </c>
      <c r="K8233" t="s">
        <v>42</v>
      </c>
      <c r="L8233" t="s">
        <v>62</v>
      </c>
      <c r="M8233">
        <v>10</v>
      </c>
      <c r="N8233">
        <v>45</v>
      </c>
      <c r="O8233">
        <v>5805</v>
      </c>
      <c r="P8233">
        <v>1290</v>
      </c>
      <c r="Q8233">
        <v>4515</v>
      </c>
      <c r="R8233" t="s">
        <v>30</v>
      </c>
      <c r="S8233" t="s">
        <v>43</v>
      </c>
      <c r="T8233">
        <v>0</v>
      </c>
      <c r="U8233" t="s">
        <v>44</v>
      </c>
      <c r="V8233" t="s">
        <v>70</v>
      </c>
    </row>
    <row r="8234" spans="1:22" x14ac:dyDescent="0.35">
      <c r="A8234" s="1">
        <v>45448</v>
      </c>
      <c r="B8234" t="s">
        <v>7589</v>
      </c>
      <c r="C8234" t="s">
        <v>104</v>
      </c>
      <c r="D8234" s="1">
        <v>35764</v>
      </c>
      <c r="E8234" t="s">
        <v>98</v>
      </c>
      <c r="F8234">
        <v>484</v>
      </c>
      <c r="G8234" t="s">
        <v>48</v>
      </c>
      <c r="H8234" t="s">
        <v>60</v>
      </c>
      <c r="I8234" t="s">
        <v>27</v>
      </c>
      <c r="J8234">
        <v>27</v>
      </c>
      <c r="K8234" t="s">
        <v>50</v>
      </c>
      <c r="L8234" t="s">
        <v>51</v>
      </c>
      <c r="M8234">
        <v>10</v>
      </c>
      <c r="N8234">
        <v>11</v>
      </c>
      <c r="O8234">
        <v>5324</v>
      </c>
      <c r="P8234">
        <v>4840</v>
      </c>
      <c r="Q8234">
        <v>484</v>
      </c>
      <c r="R8234" t="s">
        <v>30</v>
      </c>
      <c r="S8234" t="s">
        <v>57</v>
      </c>
      <c r="T8234">
        <v>3</v>
      </c>
      <c r="U8234" t="s">
        <v>32</v>
      </c>
      <c r="V8234" t="s">
        <v>45</v>
      </c>
    </row>
    <row r="8235" spans="1:22" x14ac:dyDescent="0.35">
      <c r="A8235" s="1">
        <v>45478</v>
      </c>
      <c r="B8235" t="s">
        <v>7590</v>
      </c>
      <c r="C8235" t="s">
        <v>47</v>
      </c>
      <c r="D8235" s="1">
        <v>23402</v>
      </c>
      <c r="E8235" t="s">
        <v>36</v>
      </c>
      <c r="F8235">
        <v>473</v>
      </c>
      <c r="G8235" t="s">
        <v>67</v>
      </c>
      <c r="H8235" t="s">
        <v>41</v>
      </c>
      <c r="I8235" t="s">
        <v>27</v>
      </c>
      <c r="J8235">
        <v>60</v>
      </c>
      <c r="K8235" t="s">
        <v>28</v>
      </c>
      <c r="L8235" t="s">
        <v>68</v>
      </c>
      <c r="M8235">
        <v>18</v>
      </c>
      <c r="N8235">
        <v>22</v>
      </c>
      <c r="O8235">
        <v>10406</v>
      </c>
      <c r="P8235">
        <v>8514</v>
      </c>
      <c r="Q8235">
        <v>1892</v>
      </c>
      <c r="R8235" t="s">
        <v>30</v>
      </c>
      <c r="S8235" t="s">
        <v>63</v>
      </c>
      <c r="T8235">
        <v>5</v>
      </c>
      <c r="U8235" t="s">
        <v>32</v>
      </c>
      <c r="V8235" t="s">
        <v>90</v>
      </c>
    </row>
    <row r="8236" spans="1:22" x14ac:dyDescent="0.35">
      <c r="A8236" s="1">
        <v>45445</v>
      </c>
      <c r="B8236" t="s">
        <v>7591</v>
      </c>
      <c r="C8236" t="s">
        <v>35</v>
      </c>
      <c r="D8236" s="1">
        <v>33186</v>
      </c>
      <c r="E8236" t="s">
        <v>98</v>
      </c>
      <c r="F8236">
        <v>214</v>
      </c>
      <c r="G8236" t="s">
        <v>85</v>
      </c>
      <c r="H8236" t="s">
        <v>26</v>
      </c>
      <c r="I8236" t="s">
        <v>27</v>
      </c>
      <c r="J8236">
        <v>34</v>
      </c>
      <c r="K8236" t="s">
        <v>61</v>
      </c>
      <c r="L8236" t="s">
        <v>86</v>
      </c>
      <c r="M8236">
        <v>18</v>
      </c>
      <c r="N8236">
        <v>36</v>
      </c>
      <c r="O8236">
        <v>7704</v>
      </c>
      <c r="P8236">
        <v>3852</v>
      </c>
      <c r="Q8236">
        <v>3852</v>
      </c>
      <c r="R8236" t="s">
        <v>30</v>
      </c>
      <c r="S8236" t="s">
        <v>43</v>
      </c>
      <c r="T8236">
        <v>0</v>
      </c>
      <c r="U8236" t="s">
        <v>44</v>
      </c>
      <c r="V8236" t="s">
        <v>45</v>
      </c>
    </row>
    <row r="8237" spans="1:22" x14ac:dyDescent="0.35">
      <c r="A8237" s="1">
        <v>45355</v>
      </c>
      <c r="B8237" t="s">
        <v>2737</v>
      </c>
      <c r="C8237" t="s">
        <v>47</v>
      </c>
      <c r="D8237" s="1">
        <v>37716</v>
      </c>
      <c r="E8237" t="s">
        <v>71</v>
      </c>
      <c r="F8237">
        <v>156</v>
      </c>
      <c r="G8237" t="s">
        <v>79</v>
      </c>
      <c r="H8237" t="s">
        <v>60</v>
      </c>
      <c r="I8237" t="s">
        <v>27</v>
      </c>
      <c r="J8237">
        <v>21</v>
      </c>
      <c r="K8237" t="s">
        <v>50</v>
      </c>
      <c r="L8237" t="s">
        <v>81</v>
      </c>
      <c r="M8237">
        <v>7</v>
      </c>
      <c r="N8237">
        <v>9</v>
      </c>
      <c r="O8237">
        <v>1404</v>
      </c>
      <c r="P8237">
        <v>1092</v>
      </c>
      <c r="Q8237">
        <v>312</v>
      </c>
      <c r="R8237" t="s">
        <v>82</v>
      </c>
      <c r="S8237" t="s">
        <v>39</v>
      </c>
      <c r="T8237">
        <v>1</v>
      </c>
      <c r="U8237" t="s">
        <v>32</v>
      </c>
      <c r="V8237" t="s">
        <v>52</v>
      </c>
    </row>
    <row r="8238" spans="1:22" x14ac:dyDescent="0.35">
      <c r="A8238" s="1">
        <v>45363</v>
      </c>
      <c r="B8238" t="s">
        <v>7592</v>
      </c>
      <c r="C8238" t="s">
        <v>107</v>
      </c>
      <c r="D8238" s="1">
        <v>38887</v>
      </c>
      <c r="E8238" t="s">
        <v>71</v>
      </c>
      <c r="F8238">
        <v>498</v>
      </c>
      <c r="G8238" t="s">
        <v>48</v>
      </c>
      <c r="H8238" t="s">
        <v>41</v>
      </c>
      <c r="I8238" t="s">
        <v>27</v>
      </c>
      <c r="J8238">
        <v>18</v>
      </c>
      <c r="K8238" t="s">
        <v>50</v>
      </c>
      <c r="L8238" t="s">
        <v>51</v>
      </c>
      <c r="M8238">
        <v>10</v>
      </c>
      <c r="N8238">
        <v>11</v>
      </c>
      <c r="O8238">
        <v>5478</v>
      </c>
      <c r="P8238">
        <v>4980</v>
      </c>
      <c r="Q8238">
        <v>498</v>
      </c>
      <c r="R8238" t="s">
        <v>30</v>
      </c>
      <c r="S8238" t="s">
        <v>31</v>
      </c>
      <c r="T8238">
        <v>2</v>
      </c>
      <c r="U8238" t="s">
        <v>32</v>
      </c>
      <c r="V8238" t="s">
        <v>52</v>
      </c>
    </row>
    <row r="8239" spans="1:22" x14ac:dyDescent="0.35">
      <c r="A8239" s="1">
        <v>45297</v>
      </c>
      <c r="B8239" t="s">
        <v>7593</v>
      </c>
      <c r="C8239" t="s">
        <v>54</v>
      </c>
      <c r="D8239" s="1">
        <v>20719</v>
      </c>
      <c r="E8239" t="s">
        <v>98</v>
      </c>
      <c r="F8239">
        <v>499</v>
      </c>
      <c r="G8239" t="s">
        <v>95</v>
      </c>
      <c r="H8239" t="s">
        <v>26</v>
      </c>
      <c r="I8239" t="s">
        <v>27</v>
      </c>
      <c r="J8239">
        <v>67</v>
      </c>
      <c r="K8239" t="s">
        <v>28</v>
      </c>
      <c r="L8239" t="s">
        <v>96</v>
      </c>
      <c r="M8239">
        <v>3</v>
      </c>
      <c r="N8239">
        <v>5</v>
      </c>
      <c r="O8239">
        <v>2495</v>
      </c>
      <c r="P8239">
        <v>1497</v>
      </c>
      <c r="Q8239">
        <v>998</v>
      </c>
      <c r="R8239" t="s">
        <v>82</v>
      </c>
      <c r="S8239" t="s">
        <v>69</v>
      </c>
      <c r="T8239">
        <v>6</v>
      </c>
      <c r="U8239" t="s">
        <v>44</v>
      </c>
      <c r="V8239" t="s">
        <v>70</v>
      </c>
    </row>
    <row r="8240" spans="1:22" x14ac:dyDescent="0.35">
      <c r="A8240" s="1">
        <v>45390</v>
      </c>
      <c r="B8240" t="s">
        <v>7594</v>
      </c>
      <c r="C8240" t="s">
        <v>113</v>
      </c>
      <c r="D8240" s="1">
        <v>32994</v>
      </c>
      <c r="E8240" t="s">
        <v>71</v>
      </c>
      <c r="F8240">
        <v>407</v>
      </c>
      <c r="G8240" t="s">
        <v>95</v>
      </c>
      <c r="H8240" t="s">
        <v>60</v>
      </c>
      <c r="I8240" t="s">
        <v>27</v>
      </c>
      <c r="J8240">
        <v>34</v>
      </c>
      <c r="K8240" t="s">
        <v>61</v>
      </c>
      <c r="L8240" t="s">
        <v>96</v>
      </c>
      <c r="M8240">
        <v>3</v>
      </c>
      <c r="N8240">
        <v>5</v>
      </c>
      <c r="O8240">
        <v>2035</v>
      </c>
      <c r="P8240">
        <v>1221</v>
      </c>
      <c r="Q8240">
        <v>814</v>
      </c>
      <c r="R8240" t="s">
        <v>82</v>
      </c>
      <c r="S8240" t="s">
        <v>39</v>
      </c>
      <c r="T8240">
        <v>1</v>
      </c>
      <c r="U8240" t="s">
        <v>32</v>
      </c>
      <c r="V8240" t="s">
        <v>72</v>
      </c>
    </row>
    <row r="8241" spans="1:22" x14ac:dyDescent="0.35">
      <c r="A8241" s="1">
        <v>45344</v>
      </c>
      <c r="B8241" t="s">
        <v>7595</v>
      </c>
      <c r="C8241" t="s">
        <v>100</v>
      </c>
      <c r="D8241" s="1">
        <v>27550</v>
      </c>
      <c r="E8241" t="s">
        <v>36</v>
      </c>
      <c r="F8241">
        <v>338</v>
      </c>
      <c r="G8241" t="s">
        <v>25</v>
      </c>
      <c r="H8241" t="s">
        <v>41</v>
      </c>
      <c r="I8241" t="s">
        <v>27</v>
      </c>
      <c r="J8241">
        <v>49</v>
      </c>
      <c r="K8241" t="s">
        <v>42</v>
      </c>
      <c r="L8241" t="s">
        <v>29</v>
      </c>
      <c r="M8241">
        <v>10</v>
      </c>
      <c r="N8241">
        <v>14</v>
      </c>
      <c r="O8241">
        <v>4732</v>
      </c>
      <c r="P8241">
        <v>3380</v>
      </c>
      <c r="Q8241">
        <v>1352</v>
      </c>
      <c r="R8241" t="s">
        <v>30</v>
      </c>
      <c r="S8241" t="s">
        <v>76</v>
      </c>
      <c r="T8241">
        <v>4</v>
      </c>
      <c r="U8241" t="s">
        <v>32</v>
      </c>
      <c r="V8241" t="s">
        <v>33</v>
      </c>
    </row>
    <row r="8242" spans="1:22" x14ac:dyDescent="0.35">
      <c r="A8242" s="1">
        <v>45372</v>
      </c>
      <c r="B8242" t="s">
        <v>7596</v>
      </c>
      <c r="C8242" t="s">
        <v>107</v>
      </c>
      <c r="D8242" s="1">
        <v>23988</v>
      </c>
      <c r="E8242" t="s">
        <v>36</v>
      </c>
      <c r="F8242">
        <v>388</v>
      </c>
      <c r="G8242" t="s">
        <v>79</v>
      </c>
      <c r="H8242" t="s">
        <v>26</v>
      </c>
      <c r="I8242" t="s">
        <v>27</v>
      </c>
      <c r="J8242">
        <v>59</v>
      </c>
      <c r="K8242" t="s">
        <v>42</v>
      </c>
      <c r="L8242" t="s">
        <v>81</v>
      </c>
      <c r="M8242">
        <v>7</v>
      </c>
      <c r="N8242">
        <v>9</v>
      </c>
      <c r="O8242">
        <v>3492</v>
      </c>
      <c r="P8242">
        <v>2716</v>
      </c>
      <c r="Q8242">
        <v>776</v>
      </c>
      <c r="R8242" t="s">
        <v>82</v>
      </c>
      <c r="S8242" t="s">
        <v>76</v>
      </c>
      <c r="T8242">
        <v>4</v>
      </c>
      <c r="U8242" t="s">
        <v>32</v>
      </c>
      <c r="V8242" t="s">
        <v>52</v>
      </c>
    </row>
    <row r="8243" spans="1:22" x14ac:dyDescent="0.35">
      <c r="A8243" s="1">
        <v>45346</v>
      </c>
      <c r="B8243" t="s">
        <v>7597</v>
      </c>
      <c r="C8243" t="s">
        <v>84</v>
      </c>
      <c r="D8243" s="1">
        <v>36569</v>
      </c>
      <c r="E8243" t="s">
        <v>71</v>
      </c>
      <c r="F8243">
        <v>260</v>
      </c>
      <c r="G8243" t="s">
        <v>88</v>
      </c>
      <c r="H8243" t="s">
        <v>60</v>
      </c>
      <c r="I8243" t="s">
        <v>27</v>
      </c>
      <c r="J8243">
        <v>24</v>
      </c>
      <c r="K8243" t="s">
        <v>50</v>
      </c>
      <c r="L8243" t="s">
        <v>89</v>
      </c>
      <c r="M8243">
        <v>19</v>
      </c>
      <c r="N8243">
        <v>23</v>
      </c>
      <c r="O8243">
        <v>5980</v>
      </c>
      <c r="P8243">
        <v>4940</v>
      </c>
      <c r="Q8243">
        <v>1040</v>
      </c>
      <c r="R8243" t="s">
        <v>30</v>
      </c>
      <c r="S8243" t="s">
        <v>69</v>
      </c>
      <c r="T8243">
        <v>6</v>
      </c>
      <c r="U8243" t="s">
        <v>44</v>
      </c>
      <c r="V8243" t="s">
        <v>33</v>
      </c>
    </row>
    <row r="8244" spans="1:22" x14ac:dyDescent="0.35">
      <c r="A8244" s="1">
        <v>45321</v>
      </c>
      <c r="B8244" t="s">
        <v>7598</v>
      </c>
      <c r="C8244" t="s">
        <v>78</v>
      </c>
      <c r="D8244" s="1">
        <v>33519</v>
      </c>
      <c r="E8244" t="s">
        <v>36</v>
      </c>
      <c r="F8244">
        <v>68</v>
      </c>
      <c r="G8244" t="s">
        <v>85</v>
      </c>
      <c r="H8244" t="s">
        <v>41</v>
      </c>
      <c r="I8244" t="s">
        <v>27</v>
      </c>
      <c r="J8244">
        <v>32</v>
      </c>
      <c r="K8244" t="s">
        <v>61</v>
      </c>
      <c r="L8244" t="s">
        <v>86</v>
      </c>
      <c r="M8244">
        <v>18</v>
      </c>
      <c r="N8244">
        <v>36</v>
      </c>
      <c r="O8244">
        <v>2448</v>
      </c>
      <c r="P8244">
        <v>1224</v>
      </c>
      <c r="Q8244">
        <v>1224</v>
      </c>
      <c r="R8244" t="s">
        <v>30</v>
      </c>
      <c r="S8244" t="s">
        <v>31</v>
      </c>
      <c r="T8244">
        <v>2</v>
      </c>
      <c r="U8244" t="s">
        <v>32</v>
      </c>
      <c r="V8244" t="s">
        <v>70</v>
      </c>
    </row>
    <row r="8245" spans="1:22" x14ac:dyDescent="0.35">
      <c r="A8245" s="1">
        <v>45337</v>
      </c>
      <c r="B8245" t="s">
        <v>7599</v>
      </c>
      <c r="C8245" t="s">
        <v>104</v>
      </c>
      <c r="D8245" s="1">
        <v>33505</v>
      </c>
      <c r="E8245" t="s">
        <v>24</v>
      </c>
      <c r="F8245">
        <v>143</v>
      </c>
      <c r="G8245" t="s">
        <v>59</v>
      </c>
      <c r="H8245" t="s">
        <v>26</v>
      </c>
      <c r="I8245" t="s">
        <v>27</v>
      </c>
      <c r="J8245">
        <v>32</v>
      </c>
      <c r="K8245" t="s">
        <v>61</v>
      </c>
      <c r="L8245" t="s">
        <v>62</v>
      </c>
      <c r="M8245">
        <v>10</v>
      </c>
      <c r="N8245">
        <v>45</v>
      </c>
      <c r="O8245">
        <v>6435</v>
      </c>
      <c r="P8245">
        <v>1430</v>
      </c>
      <c r="Q8245">
        <v>5005</v>
      </c>
      <c r="R8245" t="s">
        <v>30</v>
      </c>
      <c r="S8245" t="s">
        <v>76</v>
      </c>
      <c r="T8245">
        <v>4</v>
      </c>
      <c r="U8245" t="s">
        <v>32</v>
      </c>
      <c r="V8245" t="s">
        <v>33</v>
      </c>
    </row>
    <row r="8246" spans="1:22" x14ac:dyDescent="0.35">
      <c r="A8246" s="1">
        <v>45299</v>
      </c>
      <c r="B8246" t="s">
        <v>7600</v>
      </c>
      <c r="C8246" t="s">
        <v>113</v>
      </c>
      <c r="D8246" s="1">
        <v>19420</v>
      </c>
      <c r="E8246" t="s">
        <v>98</v>
      </c>
      <c r="F8246">
        <v>204</v>
      </c>
      <c r="G8246" t="s">
        <v>85</v>
      </c>
      <c r="H8246" t="s">
        <v>60</v>
      </c>
      <c r="I8246" t="s">
        <v>27</v>
      </c>
      <c r="J8246">
        <v>71</v>
      </c>
      <c r="K8246" t="s">
        <v>28</v>
      </c>
      <c r="L8246" t="s">
        <v>86</v>
      </c>
      <c r="M8246">
        <v>18</v>
      </c>
      <c r="N8246">
        <v>36</v>
      </c>
      <c r="O8246">
        <v>7344</v>
      </c>
      <c r="P8246">
        <v>3672</v>
      </c>
      <c r="Q8246">
        <v>3672</v>
      </c>
      <c r="R8246" t="s">
        <v>30</v>
      </c>
      <c r="S8246" t="s">
        <v>39</v>
      </c>
      <c r="T8246">
        <v>1</v>
      </c>
      <c r="U8246" t="s">
        <v>32</v>
      </c>
      <c r="V8246" t="s">
        <v>70</v>
      </c>
    </row>
    <row r="8247" spans="1:22" x14ac:dyDescent="0.35">
      <c r="A8247" s="1">
        <v>45304</v>
      </c>
      <c r="B8247" t="s">
        <v>7601</v>
      </c>
      <c r="C8247" t="s">
        <v>100</v>
      </c>
      <c r="D8247" s="1">
        <v>25908</v>
      </c>
      <c r="E8247" t="s">
        <v>98</v>
      </c>
      <c r="F8247">
        <v>390</v>
      </c>
      <c r="G8247" t="s">
        <v>48</v>
      </c>
      <c r="H8247" t="s">
        <v>41</v>
      </c>
      <c r="I8247" t="s">
        <v>27</v>
      </c>
      <c r="J8247">
        <v>53</v>
      </c>
      <c r="K8247" t="s">
        <v>42</v>
      </c>
      <c r="L8247" t="s">
        <v>51</v>
      </c>
      <c r="M8247">
        <v>10</v>
      </c>
      <c r="N8247">
        <v>11</v>
      </c>
      <c r="O8247">
        <v>4290</v>
      </c>
      <c r="P8247">
        <v>3900</v>
      </c>
      <c r="Q8247">
        <v>390</v>
      </c>
      <c r="R8247" t="s">
        <v>30</v>
      </c>
      <c r="S8247" t="s">
        <v>69</v>
      </c>
      <c r="T8247">
        <v>6</v>
      </c>
      <c r="U8247" t="s">
        <v>44</v>
      </c>
      <c r="V8247" t="s">
        <v>70</v>
      </c>
    </row>
    <row r="8248" spans="1:22" x14ac:dyDescent="0.35">
      <c r="A8248" s="1">
        <v>45315</v>
      </c>
      <c r="B8248" t="s">
        <v>1759</v>
      </c>
      <c r="C8248" t="s">
        <v>84</v>
      </c>
      <c r="D8248" s="1">
        <v>38135</v>
      </c>
      <c r="E8248" t="s">
        <v>24</v>
      </c>
      <c r="F8248">
        <v>126</v>
      </c>
      <c r="G8248" t="s">
        <v>95</v>
      </c>
      <c r="H8248" t="s">
        <v>26</v>
      </c>
      <c r="I8248" t="s">
        <v>27</v>
      </c>
      <c r="J8248">
        <v>20</v>
      </c>
      <c r="K8248" t="s">
        <v>50</v>
      </c>
      <c r="L8248" t="s">
        <v>96</v>
      </c>
      <c r="M8248">
        <v>3</v>
      </c>
      <c r="N8248">
        <v>5</v>
      </c>
      <c r="O8248">
        <v>630</v>
      </c>
      <c r="P8248">
        <v>378</v>
      </c>
      <c r="Q8248">
        <v>252</v>
      </c>
      <c r="R8248" t="s">
        <v>82</v>
      </c>
      <c r="S8248" t="s">
        <v>57</v>
      </c>
      <c r="T8248">
        <v>3</v>
      </c>
      <c r="U8248" t="s">
        <v>32</v>
      </c>
      <c r="V8248" t="s">
        <v>70</v>
      </c>
    </row>
    <row r="8249" spans="1:22" x14ac:dyDescent="0.35">
      <c r="A8249" s="1">
        <v>45475</v>
      </c>
      <c r="B8249" t="s">
        <v>5475</v>
      </c>
      <c r="C8249" t="s">
        <v>84</v>
      </c>
      <c r="D8249" s="1">
        <v>18753</v>
      </c>
      <c r="E8249" t="s">
        <v>36</v>
      </c>
      <c r="F8249">
        <v>158</v>
      </c>
      <c r="G8249" t="s">
        <v>95</v>
      </c>
      <c r="H8249" t="s">
        <v>60</v>
      </c>
      <c r="I8249" t="s">
        <v>27</v>
      </c>
      <c r="J8249">
        <v>73</v>
      </c>
      <c r="K8249" t="s">
        <v>28</v>
      </c>
      <c r="L8249" t="s">
        <v>96</v>
      </c>
      <c r="M8249">
        <v>3</v>
      </c>
      <c r="N8249">
        <v>5</v>
      </c>
      <c r="O8249">
        <v>790</v>
      </c>
      <c r="P8249">
        <v>474</v>
      </c>
      <c r="Q8249">
        <v>316</v>
      </c>
      <c r="R8249" t="s">
        <v>82</v>
      </c>
      <c r="S8249" t="s">
        <v>31</v>
      </c>
      <c r="T8249">
        <v>2</v>
      </c>
      <c r="U8249" t="s">
        <v>32</v>
      </c>
      <c r="V8249" t="s">
        <v>90</v>
      </c>
    </row>
    <row r="8250" spans="1:22" x14ac:dyDescent="0.35">
      <c r="A8250" s="1">
        <v>45298</v>
      </c>
      <c r="B8250" t="s">
        <v>7602</v>
      </c>
      <c r="C8250" t="s">
        <v>78</v>
      </c>
      <c r="D8250" s="1">
        <v>31370</v>
      </c>
      <c r="E8250" t="s">
        <v>71</v>
      </c>
      <c r="F8250">
        <v>23</v>
      </c>
      <c r="G8250" t="s">
        <v>79</v>
      </c>
      <c r="H8250" t="s">
        <v>41</v>
      </c>
      <c r="I8250" t="s">
        <v>27</v>
      </c>
      <c r="J8250">
        <v>38</v>
      </c>
      <c r="K8250" t="s">
        <v>61</v>
      </c>
      <c r="L8250" t="s">
        <v>81</v>
      </c>
      <c r="M8250">
        <v>7</v>
      </c>
      <c r="N8250">
        <v>9</v>
      </c>
      <c r="O8250">
        <v>207</v>
      </c>
      <c r="P8250">
        <v>161</v>
      </c>
      <c r="Q8250">
        <v>46</v>
      </c>
      <c r="R8250" t="s">
        <v>82</v>
      </c>
      <c r="S8250" t="s">
        <v>43</v>
      </c>
      <c r="T8250">
        <v>0</v>
      </c>
      <c r="U8250" t="s">
        <v>44</v>
      </c>
      <c r="V8250" t="s">
        <v>70</v>
      </c>
    </row>
    <row r="8251" spans="1:22" x14ac:dyDescent="0.35">
      <c r="A8251" s="1">
        <v>45339</v>
      </c>
      <c r="B8251" t="s">
        <v>7603</v>
      </c>
      <c r="C8251" t="s">
        <v>47</v>
      </c>
      <c r="D8251" s="1">
        <v>37450</v>
      </c>
      <c r="E8251" t="s">
        <v>71</v>
      </c>
      <c r="F8251">
        <v>93</v>
      </c>
      <c r="G8251" t="s">
        <v>85</v>
      </c>
      <c r="H8251" t="s">
        <v>26</v>
      </c>
      <c r="I8251" t="s">
        <v>27</v>
      </c>
      <c r="J8251">
        <v>22</v>
      </c>
      <c r="K8251" t="s">
        <v>50</v>
      </c>
      <c r="L8251" t="s">
        <v>86</v>
      </c>
      <c r="M8251">
        <v>18</v>
      </c>
      <c r="N8251">
        <v>36</v>
      </c>
      <c r="O8251">
        <v>3348</v>
      </c>
      <c r="P8251">
        <v>1674</v>
      </c>
      <c r="Q8251">
        <v>1674</v>
      </c>
      <c r="R8251" t="s">
        <v>30</v>
      </c>
      <c r="S8251" t="s">
        <v>69</v>
      </c>
      <c r="T8251">
        <v>6</v>
      </c>
      <c r="U8251" t="s">
        <v>44</v>
      </c>
      <c r="V8251" t="s">
        <v>33</v>
      </c>
    </row>
    <row r="8252" spans="1:22" x14ac:dyDescent="0.35">
      <c r="A8252" s="1">
        <v>45423</v>
      </c>
      <c r="B8252" t="s">
        <v>7604</v>
      </c>
      <c r="C8252" t="s">
        <v>84</v>
      </c>
      <c r="D8252" s="1">
        <v>19464</v>
      </c>
      <c r="E8252" t="s">
        <v>71</v>
      </c>
      <c r="F8252">
        <v>205</v>
      </c>
      <c r="G8252" t="s">
        <v>85</v>
      </c>
      <c r="H8252" t="s">
        <v>60</v>
      </c>
      <c r="I8252" t="s">
        <v>27</v>
      </c>
      <c r="J8252">
        <v>71</v>
      </c>
      <c r="K8252" t="s">
        <v>28</v>
      </c>
      <c r="L8252" t="s">
        <v>86</v>
      </c>
      <c r="M8252">
        <v>18</v>
      </c>
      <c r="N8252">
        <v>36</v>
      </c>
      <c r="O8252">
        <v>7380</v>
      </c>
      <c r="P8252">
        <v>3690</v>
      </c>
      <c r="Q8252">
        <v>3690</v>
      </c>
      <c r="R8252" t="s">
        <v>30</v>
      </c>
      <c r="S8252" t="s">
        <v>69</v>
      </c>
      <c r="T8252">
        <v>6</v>
      </c>
      <c r="U8252" t="s">
        <v>44</v>
      </c>
      <c r="V8252" t="s">
        <v>40</v>
      </c>
    </row>
    <row r="8253" spans="1:22" x14ac:dyDescent="0.35">
      <c r="A8253" s="1">
        <v>45302</v>
      </c>
      <c r="B8253" t="s">
        <v>7605</v>
      </c>
      <c r="C8253" t="s">
        <v>23</v>
      </c>
      <c r="D8253" s="1">
        <v>22847</v>
      </c>
      <c r="E8253" t="s">
        <v>71</v>
      </c>
      <c r="F8253">
        <v>169</v>
      </c>
      <c r="G8253" t="s">
        <v>67</v>
      </c>
      <c r="H8253" t="s">
        <v>41</v>
      </c>
      <c r="I8253" t="s">
        <v>27</v>
      </c>
      <c r="J8253">
        <v>62</v>
      </c>
      <c r="K8253" t="s">
        <v>28</v>
      </c>
      <c r="L8253" t="s">
        <v>68</v>
      </c>
      <c r="M8253">
        <v>18</v>
      </c>
      <c r="N8253">
        <v>22</v>
      </c>
      <c r="O8253">
        <v>3718</v>
      </c>
      <c r="P8253">
        <v>3042</v>
      </c>
      <c r="Q8253">
        <v>676</v>
      </c>
      <c r="R8253" t="s">
        <v>30</v>
      </c>
      <c r="S8253" t="s">
        <v>76</v>
      </c>
      <c r="T8253">
        <v>4</v>
      </c>
      <c r="U8253" t="s">
        <v>32</v>
      </c>
      <c r="V8253" t="s">
        <v>70</v>
      </c>
    </row>
    <row r="8254" spans="1:22" x14ac:dyDescent="0.35">
      <c r="A8254" s="1">
        <v>45415</v>
      </c>
      <c r="B8254" t="s">
        <v>7606</v>
      </c>
      <c r="C8254" t="s">
        <v>107</v>
      </c>
      <c r="D8254" s="1">
        <v>38061</v>
      </c>
      <c r="E8254" t="s">
        <v>98</v>
      </c>
      <c r="F8254">
        <v>221</v>
      </c>
      <c r="G8254" t="s">
        <v>95</v>
      </c>
      <c r="H8254" t="s">
        <v>26</v>
      </c>
      <c r="I8254" t="s">
        <v>27</v>
      </c>
      <c r="J8254">
        <v>20</v>
      </c>
      <c r="K8254" t="s">
        <v>50</v>
      </c>
      <c r="L8254" t="s">
        <v>96</v>
      </c>
      <c r="M8254">
        <v>3</v>
      </c>
      <c r="N8254">
        <v>5</v>
      </c>
      <c r="O8254">
        <v>1105</v>
      </c>
      <c r="P8254">
        <v>663</v>
      </c>
      <c r="Q8254">
        <v>442</v>
      </c>
      <c r="R8254" t="s">
        <v>82</v>
      </c>
      <c r="S8254" t="s">
        <v>63</v>
      </c>
      <c r="T8254">
        <v>5</v>
      </c>
      <c r="U8254" t="s">
        <v>32</v>
      </c>
      <c r="V8254" t="s">
        <v>40</v>
      </c>
    </row>
    <row r="8255" spans="1:22" x14ac:dyDescent="0.35">
      <c r="A8255" s="1">
        <v>45452</v>
      </c>
      <c r="B8255" t="s">
        <v>7607</v>
      </c>
      <c r="C8255" t="s">
        <v>100</v>
      </c>
      <c r="D8255" s="1">
        <v>33396</v>
      </c>
      <c r="E8255" t="s">
        <v>24</v>
      </c>
      <c r="F8255">
        <v>382</v>
      </c>
      <c r="G8255" t="s">
        <v>88</v>
      </c>
      <c r="H8255" t="s">
        <v>60</v>
      </c>
      <c r="I8255" t="s">
        <v>27</v>
      </c>
      <c r="J8255">
        <v>33</v>
      </c>
      <c r="K8255" t="s">
        <v>61</v>
      </c>
      <c r="L8255" t="s">
        <v>89</v>
      </c>
      <c r="M8255">
        <v>19</v>
      </c>
      <c r="N8255">
        <v>23</v>
      </c>
      <c r="O8255">
        <v>8786</v>
      </c>
      <c r="P8255">
        <v>7258</v>
      </c>
      <c r="Q8255">
        <v>1528</v>
      </c>
      <c r="R8255" t="s">
        <v>30</v>
      </c>
      <c r="S8255" t="s">
        <v>43</v>
      </c>
      <c r="T8255">
        <v>0</v>
      </c>
      <c r="U8255" t="s">
        <v>44</v>
      </c>
      <c r="V8255" t="s">
        <v>45</v>
      </c>
    </row>
    <row r="8256" spans="1:22" x14ac:dyDescent="0.35">
      <c r="A8256" s="1">
        <v>45387</v>
      </c>
      <c r="B8256" t="s">
        <v>7608</v>
      </c>
      <c r="C8256" t="s">
        <v>54</v>
      </c>
      <c r="D8256" s="1">
        <v>17426</v>
      </c>
      <c r="E8256" t="s">
        <v>98</v>
      </c>
      <c r="F8256">
        <v>71</v>
      </c>
      <c r="G8256" t="s">
        <v>67</v>
      </c>
      <c r="H8256" t="s">
        <v>41</v>
      </c>
      <c r="I8256" t="s">
        <v>27</v>
      </c>
      <c r="J8256">
        <v>77</v>
      </c>
      <c r="K8256" t="s">
        <v>56</v>
      </c>
      <c r="L8256" t="s">
        <v>68</v>
      </c>
      <c r="M8256">
        <v>18</v>
      </c>
      <c r="N8256">
        <v>22</v>
      </c>
      <c r="O8256">
        <v>1562</v>
      </c>
      <c r="P8256">
        <v>1278</v>
      </c>
      <c r="Q8256">
        <v>284</v>
      </c>
      <c r="R8256" t="s">
        <v>30</v>
      </c>
      <c r="S8256" t="s">
        <v>63</v>
      </c>
      <c r="T8256">
        <v>5</v>
      </c>
      <c r="U8256" t="s">
        <v>32</v>
      </c>
      <c r="V8256" t="s">
        <v>72</v>
      </c>
    </row>
    <row r="8257" spans="1:22" x14ac:dyDescent="0.35">
      <c r="A8257" s="1">
        <v>45382</v>
      </c>
      <c r="B8257" t="s">
        <v>7609</v>
      </c>
      <c r="C8257" t="s">
        <v>54</v>
      </c>
      <c r="D8257" s="1">
        <v>17975</v>
      </c>
      <c r="E8257" t="s">
        <v>98</v>
      </c>
      <c r="F8257">
        <v>394</v>
      </c>
      <c r="G8257" t="s">
        <v>88</v>
      </c>
      <c r="H8257" t="s">
        <v>26</v>
      </c>
      <c r="I8257" t="s">
        <v>27</v>
      </c>
      <c r="J8257">
        <v>75</v>
      </c>
      <c r="K8257" t="s">
        <v>56</v>
      </c>
      <c r="L8257" t="s">
        <v>89</v>
      </c>
      <c r="M8257">
        <v>19</v>
      </c>
      <c r="N8257">
        <v>23</v>
      </c>
      <c r="O8257">
        <v>9062</v>
      </c>
      <c r="P8257">
        <v>7486</v>
      </c>
      <c r="Q8257">
        <v>1576</v>
      </c>
      <c r="R8257" t="s">
        <v>30</v>
      </c>
      <c r="S8257" t="s">
        <v>43</v>
      </c>
      <c r="T8257">
        <v>0</v>
      </c>
      <c r="U8257" t="s">
        <v>44</v>
      </c>
      <c r="V8257" t="s">
        <v>52</v>
      </c>
    </row>
    <row r="8258" spans="1:22" x14ac:dyDescent="0.35">
      <c r="A8258" s="1">
        <v>45335</v>
      </c>
      <c r="B8258" t="s">
        <v>7610</v>
      </c>
      <c r="C8258" t="s">
        <v>35</v>
      </c>
      <c r="D8258" s="1">
        <v>20084</v>
      </c>
      <c r="E8258" t="s">
        <v>98</v>
      </c>
      <c r="F8258">
        <v>400</v>
      </c>
      <c r="G8258" t="s">
        <v>67</v>
      </c>
      <c r="H8258" t="s">
        <v>60</v>
      </c>
      <c r="I8258" t="s">
        <v>27</v>
      </c>
      <c r="J8258">
        <v>69</v>
      </c>
      <c r="K8258" t="s">
        <v>28</v>
      </c>
      <c r="L8258" t="s">
        <v>68</v>
      </c>
      <c r="M8258">
        <v>18</v>
      </c>
      <c r="N8258">
        <v>22</v>
      </c>
      <c r="O8258">
        <v>8800</v>
      </c>
      <c r="P8258">
        <v>7200</v>
      </c>
      <c r="Q8258">
        <v>1600</v>
      </c>
      <c r="R8258" t="s">
        <v>30</v>
      </c>
      <c r="S8258" t="s">
        <v>31</v>
      </c>
      <c r="T8258">
        <v>2</v>
      </c>
      <c r="U8258" t="s">
        <v>32</v>
      </c>
      <c r="V8258" t="s">
        <v>33</v>
      </c>
    </row>
    <row r="8259" spans="1:22" x14ac:dyDescent="0.35">
      <c r="A8259" s="1">
        <v>45430</v>
      </c>
      <c r="B8259" t="s">
        <v>7611</v>
      </c>
      <c r="C8259" t="s">
        <v>107</v>
      </c>
      <c r="D8259" s="1">
        <v>21912</v>
      </c>
      <c r="E8259" t="s">
        <v>98</v>
      </c>
      <c r="F8259">
        <v>337</v>
      </c>
      <c r="G8259" t="s">
        <v>95</v>
      </c>
      <c r="H8259" t="s">
        <v>41</v>
      </c>
      <c r="I8259" t="s">
        <v>38</v>
      </c>
      <c r="J8259">
        <v>64</v>
      </c>
      <c r="K8259" t="s">
        <v>28</v>
      </c>
      <c r="L8259" t="s">
        <v>96</v>
      </c>
      <c r="M8259">
        <v>3</v>
      </c>
      <c r="N8259">
        <v>5</v>
      </c>
      <c r="O8259">
        <v>1685</v>
      </c>
      <c r="P8259">
        <v>1011</v>
      </c>
      <c r="Q8259">
        <v>674</v>
      </c>
      <c r="R8259" t="s">
        <v>82</v>
      </c>
      <c r="S8259" t="s">
        <v>69</v>
      </c>
      <c r="T8259">
        <v>6</v>
      </c>
      <c r="U8259" t="s">
        <v>44</v>
      </c>
      <c r="V8259" t="s">
        <v>40</v>
      </c>
    </row>
    <row r="8260" spans="1:22" x14ac:dyDescent="0.35">
      <c r="A8260" s="1">
        <v>45498</v>
      </c>
      <c r="B8260" t="s">
        <v>7612</v>
      </c>
      <c r="C8260" t="s">
        <v>113</v>
      </c>
      <c r="D8260" s="1">
        <v>30408</v>
      </c>
      <c r="E8260" t="s">
        <v>98</v>
      </c>
      <c r="F8260">
        <v>469</v>
      </c>
      <c r="G8260" t="s">
        <v>25</v>
      </c>
      <c r="H8260" t="s">
        <v>26</v>
      </c>
      <c r="I8260" t="s">
        <v>27</v>
      </c>
      <c r="J8260">
        <v>41</v>
      </c>
      <c r="K8260" t="s">
        <v>61</v>
      </c>
      <c r="L8260" t="s">
        <v>29</v>
      </c>
      <c r="M8260">
        <v>10</v>
      </c>
      <c r="N8260">
        <v>14</v>
      </c>
      <c r="O8260">
        <v>6566</v>
      </c>
      <c r="P8260">
        <v>4690</v>
      </c>
      <c r="Q8260">
        <v>1876</v>
      </c>
      <c r="R8260" t="s">
        <v>30</v>
      </c>
      <c r="S8260" t="s">
        <v>76</v>
      </c>
      <c r="T8260">
        <v>4</v>
      </c>
      <c r="U8260" t="s">
        <v>32</v>
      </c>
      <c r="V8260" t="s">
        <v>90</v>
      </c>
    </row>
    <row r="8261" spans="1:22" x14ac:dyDescent="0.35">
      <c r="A8261" s="1">
        <v>45487</v>
      </c>
      <c r="B8261" t="s">
        <v>7613</v>
      </c>
      <c r="C8261" t="s">
        <v>23</v>
      </c>
      <c r="D8261" s="1">
        <v>37699</v>
      </c>
      <c r="E8261" t="s">
        <v>36</v>
      </c>
      <c r="F8261">
        <v>29</v>
      </c>
      <c r="G8261" t="s">
        <v>95</v>
      </c>
      <c r="H8261" t="s">
        <v>60</v>
      </c>
      <c r="I8261" t="s">
        <v>27</v>
      </c>
      <c r="J8261">
        <v>21</v>
      </c>
      <c r="K8261" t="s">
        <v>50</v>
      </c>
      <c r="L8261" t="s">
        <v>96</v>
      </c>
      <c r="M8261">
        <v>3</v>
      </c>
      <c r="N8261">
        <v>5</v>
      </c>
      <c r="O8261">
        <v>145</v>
      </c>
      <c r="P8261">
        <v>87</v>
      </c>
      <c r="Q8261">
        <v>58</v>
      </c>
      <c r="R8261" t="s">
        <v>82</v>
      </c>
      <c r="S8261" t="s">
        <v>43</v>
      </c>
      <c r="T8261">
        <v>0</v>
      </c>
      <c r="U8261" t="s">
        <v>44</v>
      </c>
      <c r="V8261" t="s">
        <v>90</v>
      </c>
    </row>
    <row r="8262" spans="1:22" x14ac:dyDescent="0.35">
      <c r="A8262" s="1">
        <v>45503</v>
      </c>
      <c r="B8262" t="s">
        <v>7614</v>
      </c>
      <c r="C8262" t="s">
        <v>54</v>
      </c>
      <c r="D8262" s="1">
        <v>32023</v>
      </c>
      <c r="E8262" t="s">
        <v>71</v>
      </c>
      <c r="F8262">
        <v>175</v>
      </c>
      <c r="G8262" t="s">
        <v>73</v>
      </c>
      <c r="H8262" t="s">
        <v>41</v>
      </c>
      <c r="I8262" t="s">
        <v>27</v>
      </c>
      <c r="J8262">
        <v>37</v>
      </c>
      <c r="K8262" t="s">
        <v>61</v>
      </c>
      <c r="L8262" t="s">
        <v>75</v>
      </c>
      <c r="M8262">
        <v>14</v>
      </c>
      <c r="N8262">
        <v>28</v>
      </c>
      <c r="O8262">
        <v>4900</v>
      </c>
      <c r="P8262">
        <v>2450</v>
      </c>
      <c r="Q8262">
        <v>2450</v>
      </c>
      <c r="R8262" t="s">
        <v>30</v>
      </c>
      <c r="S8262" t="s">
        <v>31</v>
      </c>
      <c r="T8262">
        <v>2</v>
      </c>
      <c r="U8262" t="s">
        <v>32</v>
      </c>
      <c r="V8262" t="s">
        <v>90</v>
      </c>
    </row>
    <row r="8263" spans="1:22" x14ac:dyDescent="0.35">
      <c r="A8263" s="1">
        <v>45363</v>
      </c>
      <c r="B8263" t="s">
        <v>2952</v>
      </c>
      <c r="C8263" t="s">
        <v>113</v>
      </c>
      <c r="D8263" s="1">
        <v>17081</v>
      </c>
      <c r="E8263" t="s">
        <v>24</v>
      </c>
      <c r="F8263">
        <v>20</v>
      </c>
      <c r="G8263" t="s">
        <v>93</v>
      </c>
      <c r="H8263" t="s">
        <v>26</v>
      </c>
      <c r="I8263" t="s">
        <v>27</v>
      </c>
      <c r="J8263">
        <v>77</v>
      </c>
      <c r="K8263" t="s">
        <v>56</v>
      </c>
      <c r="L8263" t="s">
        <v>94</v>
      </c>
      <c r="M8263">
        <v>5</v>
      </c>
      <c r="N8263">
        <v>7</v>
      </c>
      <c r="O8263">
        <v>140</v>
      </c>
      <c r="P8263">
        <v>100</v>
      </c>
      <c r="Q8263">
        <v>40</v>
      </c>
      <c r="R8263" t="s">
        <v>82</v>
      </c>
      <c r="S8263" t="s">
        <v>31</v>
      </c>
      <c r="T8263">
        <v>2</v>
      </c>
      <c r="U8263" t="s">
        <v>32</v>
      </c>
      <c r="V8263" t="s">
        <v>52</v>
      </c>
    </row>
    <row r="8264" spans="1:22" x14ac:dyDescent="0.35">
      <c r="A8264" s="1">
        <v>45374</v>
      </c>
      <c r="B8264" t="s">
        <v>7615</v>
      </c>
      <c r="C8264" t="s">
        <v>47</v>
      </c>
      <c r="D8264" s="1">
        <v>22121</v>
      </c>
      <c r="E8264" t="s">
        <v>36</v>
      </c>
      <c r="F8264">
        <v>95</v>
      </c>
      <c r="G8264" t="s">
        <v>85</v>
      </c>
      <c r="H8264" t="s">
        <v>60</v>
      </c>
      <c r="I8264" t="s">
        <v>27</v>
      </c>
      <c r="J8264">
        <v>64</v>
      </c>
      <c r="K8264" t="s">
        <v>28</v>
      </c>
      <c r="L8264" t="s">
        <v>86</v>
      </c>
      <c r="M8264">
        <v>18</v>
      </c>
      <c r="N8264">
        <v>36</v>
      </c>
      <c r="O8264">
        <v>3420</v>
      </c>
      <c r="P8264">
        <v>1710</v>
      </c>
      <c r="Q8264">
        <v>1710</v>
      </c>
      <c r="R8264" t="s">
        <v>30</v>
      </c>
      <c r="S8264" t="s">
        <v>69</v>
      </c>
      <c r="T8264">
        <v>6</v>
      </c>
      <c r="U8264" t="s">
        <v>44</v>
      </c>
      <c r="V8264" t="s">
        <v>52</v>
      </c>
    </row>
    <row r="8265" spans="1:22" x14ac:dyDescent="0.35">
      <c r="A8265" s="1">
        <v>45423</v>
      </c>
      <c r="B8265" t="s">
        <v>7616</v>
      </c>
      <c r="C8265" t="s">
        <v>35</v>
      </c>
      <c r="D8265" s="1">
        <v>29662</v>
      </c>
      <c r="E8265" t="s">
        <v>36</v>
      </c>
      <c r="F8265">
        <v>355</v>
      </c>
      <c r="G8265" t="s">
        <v>73</v>
      </c>
      <c r="H8265" t="s">
        <v>41</v>
      </c>
      <c r="I8265" t="s">
        <v>27</v>
      </c>
      <c r="J8265">
        <v>43</v>
      </c>
      <c r="K8265" t="s">
        <v>61</v>
      </c>
      <c r="L8265" t="s">
        <v>75</v>
      </c>
      <c r="M8265">
        <v>14</v>
      </c>
      <c r="N8265">
        <v>28</v>
      </c>
      <c r="O8265">
        <v>9940</v>
      </c>
      <c r="P8265">
        <v>4970</v>
      </c>
      <c r="Q8265">
        <v>4970</v>
      </c>
      <c r="R8265" t="s">
        <v>30</v>
      </c>
      <c r="S8265" t="s">
        <v>69</v>
      </c>
      <c r="T8265">
        <v>6</v>
      </c>
      <c r="U8265" t="s">
        <v>44</v>
      </c>
      <c r="V8265" t="s">
        <v>40</v>
      </c>
    </row>
    <row r="8266" spans="1:22" x14ac:dyDescent="0.35">
      <c r="A8266" s="1">
        <v>45486</v>
      </c>
      <c r="B8266" t="s">
        <v>7617</v>
      </c>
      <c r="C8266" t="s">
        <v>100</v>
      </c>
      <c r="D8266" s="1">
        <v>28800</v>
      </c>
      <c r="E8266" t="s">
        <v>71</v>
      </c>
      <c r="F8266">
        <v>18</v>
      </c>
      <c r="G8266" t="s">
        <v>48</v>
      </c>
      <c r="H8266" t="s">
        <v>26</v>
      </c>
      <c r="I8266" t="s">
        <v>27</v>
      </c>
      <c r="J8266">
        <v>46</v>
      </c>
      <c r="K8266" t="s">
        <v>42</v>
      </c>
      <c r="L8266" t="s">
        <v>51</v>
      </c>
      <c r="M8266">
        <v>10</v>
      </c>
      <c r="N8266">
        <v>11</v>
      </c>
      <c r="O8266">
        <v>198</v>
      </c>
      <c r="P8266">
        <v>180</v>
      </c>
      <c r="Q8266">
        <v>18</v>
      </c>
      <c r="R8266" t="s">
        <v>30</v>
      </c>
      <c r="S8266" t="s">
        <v>69</v>
      </c>
      <c r="T8266">
        <v>6</v>
      </c>
      <c r="U8266" t="s">
        <v>44</v>
      </c>
      <c r="V8266" t="s">
        <v>90</v>
      </c>
    </row>
    <row r="8267" spans="1:22" x14ac:dyDescent="0.35">
      <c r="A8267" s="1">
        <v>45377</v>
      </c>
      <c r="B8267" t="s">
        <v>7618</v>
      </c>
      <c r="C8267" t="s">
        <v>23</v>
      </c>
      <c r="D8267" s="1">
        <v>28974</v>
      </c>
      <c r="E8267" t="s">
        <v>71</v>
      </c>
      <c r="F8267">
        <v>91</v>
      </c>
      <c r="G8267" t="s">
        <v>95</v>
      </c>
      <c r="H8267" t="s">
        <v>60</v>
      </c>
      <c r="I8267" t="s">
        <v>27</v>
      </c>
      <c r="J8267">
        <v>45</v>
      </c>
      <c r="K8267" t="s">
        <v>42</v>
      </c>
      <c r="L8267" t="s">
        <v>96</v>
      </c>
      <c r="M8267">
        <v>3</v>
      </c>
      <c r="N8267">
        <v>5</v>
      </c>
      <c r="O8267">
        <v>455</v>
      </c>
      <c r="P8267">
        <v>273</v>
      </c>
      <c r="Q8267">
        <v>182</v>
      </c>
      <c r="R8267" t="s">
        <v>82</v>
      </c>
      <c r="S8267" t="s">
        <v>31</v>
      </c>
      <c r="T8267">
        <v>2</v>
      </c>
      <c r="U8267" t="s">
        <v>32</v>
      </c>
      <c r="V8267" t="s">
        <v>52</v>
      </c>
    </row>
    <row r="8268" spans="1:22" x14ac:dyDescent="0.35">
      <c r="A8268" s="1">
        <v>45404</v>
      </c>
      <c r="B8268" t="s">
        <v>5910</v>
      </c>
      <c r="C8268" t="s">
        <v>54</v>
      </c>
      <c r="D8268" s="1">
        <v>17632</v>
      </c>
      <c r="E8268" t="s">
        <v>98</v>
      </c>
      <c r="F8268">
        <v>76</v>
      </c>
      <c r="G8268" t="s">
        <v>95</v>
      </c>
      <c r="H8268" t="s">
        <v>41</v>
      </c>
      <c r="I8268" t="s">
        <v>27</v>
      </c>
      <c r="J8268">
        <v>76</v>
      </c>
      <c r="K8268" t="s">
        <v>56</v>
      </c>
      <c r="L8268" t="s">
        <v>96</v>
      </c>
      <c r="M8268">
        <v>3</v>
      </c>
      <c r="N8268">
        <v>5</v>
      </c>
      <c r="O8268">
        <v>380</v>
      </c>
      <c r="P8268">
        <v>228</v>
      </c>
      <c r="Q8268">
        <v>152</v>
      </c>
      <c r="R8268" t="s">
        <v>82</v>
      </c>
      <c r="S8268" t="s">
        <v>39</v>
      </c>
      <c r="T8268">
        <v>1</v>
      </c>
      <c r="U8268" t="s">
        <v>32</v>
      </c>
      <c r="V8268" t="s">
        <v>72</v>
      </c>
    </row>
    <row r="8269" spans="1:22" x14ac:dyDescent="0.35">
      <c r="A8269" s="1">
        <v>45331</v>
      </c>
      <c r="B8269" t="s">
        <v>1990</v>
      </c>
      <c r="C8269" t="s">
        <v>113</v>
      </c>
      <c r="D8269" s="1">
        <v>16908</v>
      </c>
      <c r="E8269" t="s">
        <v>98</v>
      </c>
      <c r="F8269">
        <v>286</v>
      </c>
      <c r="G8269" t="s">
        <v>67</v>
      </c>
      <c r="H8269" t="s">
        <v>26</v>
      </c>
      <c r="I8269" t="s">
        <v>38</v>
      </c>
      <c r="J8269">
        <v>78</v>
      </c>
      <c r="K8269" t="s">
        <v>56</v>
      </c>
      <c r="L8269" t="s">
        <v>68</v>
      </c>
      <c r="M8269">
        <v>18</v>
      </c>
      <c r="N8269">
        <v>22</v>
      </c>
      <c r="O8269">
        <v>6292</v>
      </c>
      <c r="P8269">
        <v>5148</v>
      </c>
      <c r="Q8269">
        <v>1144</v>
      </c>
      <c r="R8269" t="s">
        <v>30</v>
      </c>
      <c r="S8269" t="s">
        <v>63</v>
      </c>
      <c r="T8269">
        <v>5</v>
      </c>
      <c r="U8269" t="s">
        <v>32</v>
      </c>
      <c r="V8269" t="s">
        <v>33</v>
      </c>
    </row>
    <row r="8270" spans="1:22" x14ac:dyDescent="0.35">
      <c r="A8270" s="1">
        <v>45331</v>
      </c>
      <c r="B8270" t="s">
        <v>7619</v>
      </c>
      <c r="C8270" t="s">
        <v>78</v>
      </c>
      <c r="D8270" s="1">
        <v>29457</v>
      </c>
      <c r="E8270" t="s">
        <v>36</v>
      </c>
      <c r="F8270">
        <v>314</v>
      </c>
      <c r="G8270" t="s">
        <v>48</v>
      </c>
      <c r="H8270" t="s">
        <v>60</v>
      </c>
      <c r="I8270" t="s">
        <v>27</v>
      </c>
      <c r="J8270">
        <v>43</v>
      </c>
      <c r="K8270" t="s">
        <v>61</v>
      </c>
      <c r="L8270" t="s">
        <v>51</v>
      </c>
      <c r="M8270">
        <v>10</v>
      </c>
      <c r="N8270">
        <v>11</v>
      </c>
      <c r="O8270">
        <v>3454</v>
      </c>
      <c r="P8270">
        <v>3140</v>
      </c>
      <c r="Q8270">
        <v>314</v>
      </c>
      <c r="R8270" t="s">
        <v>30</v>
      </c>
      <c r="S8270" t="s">
        <v>63</v>
      </c>
      <c r="T8270">
        <v>5</v>
      </c>
      <c r="U8270" t="s">
        <v>32</v>
      </c>
      <c r="V8270" t="s">
        <v>33</v>
      </c>
    </row>
    <row r="8271" spans="1:22" x14ac:dyDescent="0.35">
      <c r="A8271" s="1">
        <v>45494</v>
      </c>
      <c r="B8271" t="s">
        <v>5698</v>
      </c>
      <c r="C8271" t="s">
        <v>47</v>
      </c>
      <c r="D8271" s="1">
        <v>17247</v>
      </c>
      <c r="E8271" t="s">
        <v>98</v>
      </c>
      <c r="F8271">
        <v>213</v>
      </c>
      <c r="G8271" t="s">
        <v>59</v>
      </c>
      <c r="H8271" t="s">
        <v>41</v>
      </c>
      <c r="I8271" t="s">
        <v>27</v>
      </c>
      <c r="J8271">
        <v>77</v>
      </c>
      <c r="K8271" t="s">
        <v>56</v>
      </c>
      <c r="L8271" t="s">
        <v>62</v>
      </c>
      <c r="M8271">
        <v>10</v>
      </c>
      <c r="N8271">
        <v>45</v>
      </c>
      <c r="O8271">
        <v>9585</v>
      </c>
      <c r="P8271">
        <v>2130</v>
      </c>
      <c r="Q8271">
        <v>7455</v>
      </c>
      <c r="R8271" t="s">
        <v>30</v>
      </c>
      <c r="S8271" t="s">
        <v>43</v>
      </c>
      <c r="T8271">
        <v>0</v>
      </c>
      <c r="U8271" t="s">
        <v>44</v>
      </c>
      <c r="V8271" t="s">
        <v>90</v>
      </c>
    </row>
    <row r="8272" spans="1:22" x14ac:dyDescent="0.35">
      <c r="A8272" s="1">
        <v>45379</v>
      </c>
      <c r="B8272" t="s">
        <v>7620</v>
      </c>
      <c r="C8272" t="s">
        <v>113</v>
      </c>
      <c r="D8272" s="1">
        <v>24548</v>
      </c>
      <c r="E8272" t="s">
        <v>98</v>
      </c>
      <c r="F8272">
        <v>200</v>
      </c>
      <c r="G8272" t="s">
        <v>67</v>
      </c>
      <c r="H8272" t="s">
        <v>26</v>
      </c>
      <c r="I8272" t="s">
        <v>27</v>
      </c>
      <c r="J8272">
        <v>57</v>
      </c>
      <c r="K8272" t="s">
        <v>42</v>
      </c>
      <c r="L8272" t="s">
        <v>68</v>
      </c>
      <c r="M8272">
        <v>18</v>
      </c>
      <c r="N8272">
        <v>22</v>
      </c>
      <c r="O8272">
        <v>4400</v>
      </c>
      <c r="P8272">
        <v>3600</v>
      </c>
      <c r="Q8272">
        <v>800</v>
      </c>
      <c r="R8272" t="s">
        <v>30</v>
      </c>
      <c r="S8272" t="s">
        <v>76</v>
      </c>
      <c r="T8272">
        <v>4</v>
      </c>
      <c r="U8272" t="s">
        <v>32</v>
      </c>
      <c r="V8272" t="s">
        <v>52</v>
      </c>
    </row>
    <row r="8273" spans="1:22" x14ac:dyDescent="0.35">
      <c r="A8273" s="1">
        <v>45360</v>
      </c>
      <c r="B8273" t="s">
        <v>7621</v>
      </c>
      <c r="C8273" t="s">
        <v>23</v>
      </c>
      <c r="D8273" s="1">
        <v>21051</v>
      </c>
      <c r="E8273" t="s">
        <v>36</v>
      </c>
      <c r="F8273">
        <v>366</v>
      </c>
      <c r="G8273" t="s">
        <v>48</v>
      </c>
      <c r="H8273" t="s">
        <v>60</v>
      </c>
      <c r="I8273" t="s">
        <v>27</v>
      </c>
      <c r="J8273">
        <v>67</v>
      </c>
      <c r="K8273" t="s">
        <v>28</v>
      </c>
      <c r="L8273" t="s">
        <v>51</v>
      </c>
      <c r="M8273">
        <v>10</v>
      </c>
      <c r="N8273">
        <v>11</v>
      </c>
      <c r="O8273">
        <v>4026</v>
      </c>
      <c r="P8273">
        <v>3660</v>
      </c>
      <c r="Q8273">
        <v>366</v>
      </c>
      <c r="R8273" t="s">
        <v>30</v>
      </c>
      <c r="S8273" t="s">
        <v>69</v>
      </c>
      <c r="T8273">
        <v>6</v>
      </c>
      <c r="U8273" t="s">
        <v>44</v>
      </c>
      <c r="V8273" t="s">
        <v>52</v>
      </c>
    </row>
    <row r="8274" spans="1:22" x14ac:dyDescent="0.35">
      <c r="A8274" s="1">
        <v>45454</v>
      </c>
      <c r="B8274" t="s">
        <v>7622</v>
      </c>
      <c r="C8274" t="s">
        <v>23</v>
      </c>
      <c r="D8274" s="1">
        <v>24038</v>
      </c>
      <c r="E8274" t="s">
        <v>71</v>
      </c>
      <c r="F8274">
        <v>68</v>
      </c>
      <c r="G8274" t="s">
        <v>79</v>
      </c>
      <c r="H8274" t="s">
        <v>41</v>
      </c>
      <c r="I8274" t="s">
        <v>27</v>
      </c>
      <c r="J8274">
        <v>59</v>
      </c>
      <c r="K8274" t="s">
        <v>42</v>
      </c>
      <c r="L8274" t="s">
        <v>81</v>
      </c>
      <c r="M8274">
        <v>7</v>
      </c>
      <c r="N8274">
        <v>9</v>
      </c>
      <c r="O8274">
        <v>612</v>
      </c>
      <c r="P8274">
        <v>476</v>
      </c>
      <c r="Q8274">
        <v>136</v>
      </c>
      <c r="R8274" t="s">
        <v>82</v>
      </c>
      <c r="S8274" t="s">
        <v>31</v>
      </c>
      <c r="T8274">
        <v>2</v>
      </c>
      <c r="U8274" t="s">
        <v>32</v>
      </c>
      <c r="V8274" t="s">
        <v>45</v>
      </c>
    </row>
    <row r="8275" spans="1:22" x14ac:dyDescent="0.35">
      <c r="A8275" s="1">
        <v>45433</v>
      </c>
      <c r="B8275" t="s">
        <v>7623</v>
      </c>
      <c r="C8275" t="s">
        <v>35</v>
      </c>
      <c r="D8275" s="1">
        <v>22914</v>
      </c>
      <c r="E8275" t="s">
        <v>71</v>
      </c>
      <c r="F8275">
        <v>56</v>
      </c>
      <c r="G8275" t="s">
        <v>85</v>
      </c>
      <c r="H8275" t="s">
        <v>26</v>
      </c>
      <c r="I8275" t="s">
        <v>27</v>
      </c>
      <c r="J8275">
        <v>62</v>
      </c>
      <c r="K8275" t="s">
        <v>28</v>
      </c>
      <c r="L8275" t="s">
        <v>86</v>
      </c>
      <c r="M8275">
        <v>18</v>
      </c>
      <c r="N8275">
        <v>36</v>
      </c>
      <c r="O8275">
        <v>2016</v>
      </c>
      <c r="P8275">
        <v>1008</v>
      </c>
      <c r="Q8275">
        <v>1008</v>
      </c>
      <c r="R8275" t="s">
        <v>30</v>
      </c>
      <c r="S8275" t="s">
        <v>31</v>
      </c>
      <c r="T8275">
        <v>2</v>
      </c>
      <c r="U8275" t="s">
        <v>32</v>
      </c>
      <c r="V8275" t="s">
        <v>40</v>
      </c>
    </row>
    <row r="8276" spans="1:22" x14ac:dyDescent="0.35">
      <c r="A8276" s="1">
        <v>45310</v>
      </c>
      <c r="B8276" t="s">
        <v>7624</v>
      </c>
      <c r="C8276" t="s">
        <v>107</v>
      </c>
      <c r="D8276" s="1">
        <v>35522</v>
      </c>
      <c r="E8276" t="s">
        <v>24</v>
      </c>
      <c r="F8276">
        <v>163</v>
      </c>
      <c r="G8276" t="s">
        <v>79</v>
      </c>
      <c r="H8276" t="s">
        <v>60</v>
      </c>
      <c r="I8276" t="s">
        <v>27</v>
      </c>
      <c r="J8276">
        <v>27</v>
      </c>
      <c r="K8276" t="s">
        <v>50</v>
      </c>
      <c r="L8276" t="s">
        <v>81</v>
      </c>
      <c r="M8276">
        <v>7</v>
      </c>
      <c r="N8276">
        <v>9</v>
      </c>
      <c r="O8276">
        <v>1467</v>
      </c>
      <c r="P8276">
        <v>1141</v>
      </c>
      <c r="Q8276">
        <v>326</v>
      </c>
      <c r="R8276" t="s">
        <v>82</v>
      </c>
      <c r="S8276" t="s">
        <v>63</v>
      </c>
      <c r="T8276">
        <v>5</v>
      </c>
      <c r="U8276" t="s">
        <v>32</v>
      </c>
      <c r="V8276" t="s">
        <v>70</v>
      </c>
    </row>
    <row r="8277" spans="1:22" x14ac:dyDescent="0.35">
      <c r="A8277" s="1">
        <v>45347</v>
      </c>
      <c r="B8277" t="s">
        <v>7625</v>
      </c>
      <c r="C8277" t="s">
        <v>23</v>
      </c>
      <c r="D8277" s="1">
        <v>23203</v>
      </c>
      <c r="E8277" t="s">
        <v>24</v>
      </c>
      <c r="F8277">
        <v>481</v>
      </c>
      <c r="G8277" t="s">
        <v>48</v>
      </c>
      <c r="H8277" t="s">
        <v>41</v>
      </c>
      <c r="I8277" t="s">
        <v>27</v>
      </c>
      <c r="J8277">
        <v>61</v>
      </c>
      <c r="K8277" t="s">
        <v>28</v>
      </c>
      <c r="L8277" t="s">
        <v>51</v>
      </c>
      <c r="M8277">
        <v>10</v>
      </c>
      <c r="N8277">
        <v>11</v>
      </c>
      <c r="O8277">
        <v>5291</v>
      </c>
      <c r="P8277">
        <v>4810</v>
      </c>
      <c r="Q8277">
        <v>481</v>
      </c>
      <c r="R8277" t="s">
        <v>30</v>
      </c>
      <c r="S8277" t="s">
        <v>43</v>
      </c>
      <c r="T8277">
        <v>0</v>
      </c>
      <c r="U8277" t="s">
        <v>44</v>
      </c>
      <c r="V8277" t="s">
        <v>33</v>
      </c>
    </row>
    <row r="8278" spans="1:22" x14ac:dyDescent="0.35">
      <c r="A8278" s="1">
        <v>45440</v>
      </c>
      <c r="B8278" t="s">
        <v>7626</v>
      </c>
      <c r="C8278" t="s">
        <v>84</v>
      </c>
      <c r="D8278" s="1">
        <v>37432</v>
      </c>
      <c r="E8278" t="s">
        <v>24</v>
      </c>
      <c r="F8278">
        <v>387</v>
      </c>
      <c r="G8278" t="s">
        <v>59</v>
      </c>
      <c r="H8278" t="s">
        <v>26</v>
      </c>
      <c r="I8278" t="s">
        <v>27</v>
      </c>
      <c r="J8278">
        <v>22</v>
      </c>
      <c r="K8278" t="s">
        <v>50</v>
      </c>
      <c r="L8278" t="s">
        <v>62</v>
      </c>
      <c r="M8278">
        <v>10</v>
      </c>
      <c r="N8278">
        <v>45</v>
      </c>
      <c r="O8278">
        <v>17415</v>
      </c>
      <c r="P8278">
        <v>3870</v>
      </c>
      <c r="Q8278">
        <v>13545</v>
      </c>
      <c r="R8278" t="s">
        <v>30</v>
      </c>
      <c r="S8278" t="s">
        <v>31</v>
      </c>
      <c r="T8278">
        <v>2</v>
      </c>
      <c r="U8278" t="s">
        <v>32</v>
      </c>
      <c r="V8278" t="s">
        <v>40</v>
      </c>
    </row>
    <row r="8279" spans="1:22" x14ac:dyDescent="0.35">
      <c r="A8279" s="1">
        <v>45500</v>
      </c>
      <c r="B8279" t="s">
        <v>7627</v>
      </c>
      <c r="C8279" t="s">
        <v>113</v>
      </c>
      <c r="D8279" s="1">
        <v>23265</v>
      </c>
      <c r="E8279" t="s">
        <v>98</v>
      </c>
      <c r="F8279">
        <v>350</v>
      </c>
      <c r="G8279" t="s">
        <v>67</v>
      </c>
      <c r="H8279" t="s">
        <v>60</v>
      </c>
      <c r="I8279" t="s">
        <v>27</v>
      </c>
      <c r="J8279">
        <v>61</v>
      </c>
      <c r="K8279" t="s">
        <v>28</v>
      </c>
      <c r="L8279" t="s">
        <v>68</v>
      </c>
      <c r="M8279">
        <v>18</v>
      </c>
      <c r="N8279">
        <v>22</v>
      </c>
      <c r="O8279">
        <v>7700</v>
      </c>
      <c r="P8279">
        <v>6300</v>
      </c>
      <c r="Q8279">
        <v>1400</v>
      </c>
      <c r="R8279" t="s">
        <v>30</v>
      </c>
      <c r="S8279" t="s">
        <v>69</v>
      </c>
      <c r="T8279">
        <v>6</v>
      </c>
      <c r="U8279" t="s">
        <v>44</v>
      </c>
      <c r="V8279" t="s">
        <v>90</v>
      </c>
    </row>
    <row r="8280" spans="1:22" x14ac:dyDescent="0.35">
      <c r="A8280" s="1">
        <v>45472</v>
      </c>
      <c r="B8280" t="s">
        <v>7628</v>
      </c>
      <c r="C8280" t="s">
        <v>23</v>
      </c>
      <c r="D8280" s="1">
        <v>37368</v>
      </c>
      <c r="E8280" t="s">
        <v>71</v>
      </c>
      <c r="F8280">
        <v>332</v>
      </c>
      <c r="G8280" t="s">
        <v>88</v>
      </c>
      <c r="H8280" t="s">
        <v>41</v>
      </c>
      <c r="I8280" t="s">
        <v>27</v>
      </c>
      <c r="J8280">
        <v>22</v>
      </c>
      <c r="K8280" t="s">
        <v>50</v>
      </c>
      <c r="L8280" t="s">
        <v>89</v>
      </c>
      <c r="M8280">
        <v>19</v>
      </c>
      <c r="N8280">
        <v>23</v>
      </c>
      <c r="O8280">
        <v>7636</v>
      </c>
      <c r="P8280">
        <v>6308</v>
      </c>
      <c r="Q8280">
        <v>1328</v>
      </c>
      <c r="R8280" t="s">
        <v>30</v>
      </c>
      <c r="S8280" t="s">
        <v>69</v>
      </c>
      <c r="T8280">
        <v>6</v>
      </c>
      <c r="U8280" t="s">
        <v>44</v>
      </c>
      <c r="V8280" t="s">
        <v>45</v>
      </c>
    </row>
    <row r="8281" spans="1:22" x14ac:dyDescent="0.35">
      <c r="A8281" s="1">
        <v>45362</v>
      </c>
      <c r="B8281" t="s">
        <v>7629</v>
      </c>
      <c r="C8281" t="s">
        <v>107</v>
      </c>
      <c r="D8281" s="1">
        <v>24809</v>
      </c>
      <c r="E8281" t="s">
        <v>24</v>
      </c>
      <c r="F8281">
        <v>335</v>
      </c>
      <c r="G8281" t="s">
        <v>25</v>
      </c>
      <c r="H8281" t="s">
        <v>26</v>
      </c>
      <c r="I8281" t="s">
        <v>27</v>
      </c>
      <c r="J8281">
        <v>56</v>
      </c>
      <c r="K8281" t="s">
        <v>42</v>
      </c>
      <c r="L8281" t="s">
        <v>29</v>
      </c>
      <c r="M8281">
        <v>10</v>
      </c>
      <c r="N8281">
        <v>14</v>
      </c>
      <c r="O8281">
        <v>4690</v>
      </c>
      <c r="P8281">
        <v>3350</v>
      </c>
      <c r="Q8281">
        <v>1340</v>
      </c>
      <c r="R8281" t="s">
        <v>30</v>
      </c>
      <c r="S8281" t="s">
        <v>39</v>
      </c>
      <c r="T8281">
        <v>1</v>
      </c>
      <c r="U8281" t="s">
        <v>32</v>
      </c>
      <c r="V8281" t="s">
        <v>52</v>
      </c>
    </row>
    <row r="8282" spans="1:22" x14ac:dyDescent="0.35">
      <c r="A8282" s="1">
        <v>45337</v>
      </c>
      <c r="B8282" t="s">
        <v>7630</v>
      </c>
      <c r="C8282" t="s">
        <v>35</v>
      </c>
      <c r="D8282" s="1">
        <v>32769</v>
      </c>
      <c r="E8282" t="s">
        <v>36</v>
      </c>
      <c r="F8282">
        <v>403</v>
      </c>
      <c r="G8282" t="s">
        <v>95</v>
      </c>
      <c r="H8282" t="s">
        <v>60</v>
      </c>
      <c r="I8282" t="s">
        <v>27</v>
      </c>
      <c r="J8282">
        <v>34</v>
      </c>
      <c r="K8282" t="s">
        <v>61</v>
      </c>
      <c r="L8282" t="s">
        <v>96</v>
      </c>
      <c r="M8282">
        <v>3</v>
      </c>
      <c r="N8282">
        <v>5</v>
      </c>
      <c r="O8282">
        <v>2015</v>
      </c>
      <c r="P8282">
        <v>1209</v>
      </c>
      <c r="Q8282">
        <v>806</v>
      </c>
      <c r="R8282" t="s">
        <v>82</v>
      </c>
      <c r="S8282" t="s">
        <v>76</v>
      </c>
      <c r="T8282">
        <v>4</v>
      </c>
      <c r="U8282" t="s">
        <v>32</v>
      </c>
      <c r="V8282" t="s">
        <v>33</v>
      </c>
    </row>
    <row r="8283" spans="1:22" x14ac:dyDescent="0.35">
      <c r="A8283" s="1">
        <v>45487</v>
      </c>
      <c r="B8283" t="s">
        <v>7631</v>
      </c>
      <c r="C8283" t="s">
        <v>113</v>
      </c>
      <c r="D8283" s="1">
        <v>28474</v>
      </c>
      <c r="E8283" t="s">
        <v>24</v>
      </c>
      <c r="F8283">
        <v>286</v>
      </c>
      <c r="G8283" t="s">
        <v>85</v>
      </c>
      <c r="H8283" t="s">
        <v>41</v>
      </c>
      <c r="I8283" t="s">
        <v>27</v>
      </c>
      <c r="J8283">
        <v>47</v>
      </c>
      <c r="K8283" t="s">
        <v>42</v>
      </c>
      <c r="L8283" t="s">
        <v>86</v>
      </c>
      <c r="M8283">
        <v>18</v>
      </c>
      <c r="N8283">
        <v>36</v>
      </c>
      <c r="O8283">
        <v>10296</v>
      </c>
      <c r="P8283">
        <v>5148</v>
      </c>
      <c r="Q8283">
        <v>5148</v>
      </c>
      <c r="R8283" t="s">
        <v>30</v>
      </c>
      <c r="S8283" t="s">
        <v>43</v>
      </c>
      <c r="T8283">
        <v>0</v>
      </c>
      <c r="U8283" t="s">
        <v>44</v>
      </c>
      <c r="V8283" t="s">
        <v>90</v>
      </c>
    </row>
    <row r="8284" spans="1:22" x14ac:dyDescent="0.35">
      <c r="A8284" s="1">
        <v>45390</v>
      </c>
      <c r="B8284" t="s">
        <v>7632</v>
      </c>
      <c r="C8284" t="s">
        <v>35</v>
      </c>
      <c r="D8284" s="1">
        <v>32207</v>
      </c>
      <c r="E8284" t="s">
        <v>98</v>
      </c>
      <c r="F8284">
        <v>76</v>
      </c>
      <c r="G8284" t="s">
        <v>79</v>
      </c>
      <c r="H8284" t="s">
        <v>26</v>
      </c>
      <c r="I8284" t="s">
        <v>27</v>
      </c>
      <c r="J8284">
        <v>36</v>
      </c>
      <c r="K8284" t="s">
        <v>61</v>
      </c>
      <c r="L8284" t="s">
        <v>81</v>
      </c>
      <c r="M8284">
        <v>7</v>
      </c>
      <c r="N8284">
        <v>9</v>
      </c>
      <c r="O8284">
        <v>684</v>
      </c>
      <c r="P8284">
        <v>532</v>
      </c>
      <c r="Q8284">
        <v>152</v>
      </c>
      <c r="R8284" t="s">
        <v>82</v>
      </c>
      <c r="S8284" t="s">
        <v>39</v>
      </c>
      <c r="T8284">
        <v>1</v>
      </c>
      <c r="U8284" t="s">
        <v>32</v>
      </c>
      <c r="V8284" t="s">
        <v>72</v>
      </c>
    </row>
    <row r="8285" spans="1:22" x14ac:dyDescent="0.35">
      <c r="A8285" s="1">
        <v>45431</v>
      </c>
      <c r="B8285" t="s">
        <v>7633</v>
      </c>
      <c r="C8285" t="s">
        <v>54</v>
      </c>
      <c r="D8285" s="1">
        <v>34728</v>
      </c>
      <c r="E8285" t="s">
        <v>24</v>
      </c>
      <c r="F8285">
        <v>457</v>
      </c>
      <c r="G8285" t="s">
        <v>88</v>
      </c>
      <c r="H8285" t="s">
        <v>60</v>
      </c>
      <c r="I8285" t="s">
        <v>27</v>
      </c>
      <c r="J8285">
        <v>29</v>
      </c>
      <c r="K8285" t="s">
        <v>50</v>
      </c>
      <c r="L8285" t="s">
        <v>89</v>
      </c>
      <c r="M8285">
        <v>19</v>
      </c>
      <c r="N8285">
        <v>23</v>
      </c>
      <c r="O8285">
        <v>10511</v>
      </c>
      <c r="P8285">
        <v>8683</v>
      </c>
      <c r="Q8285">
        <v>1828</v>
      </c>
      <c r="R8285" t="s">
        <v>30</v>
      </c>
      <c r="S8285" t="s">
        <v>43</v>
      </c>
      <c r="T8285">
        <v>0</v>
      </c>
      <c r="U8285" t="s">
        <v>44</v>
      </c>
      <c r="V8285" t="s">
        <v>40</v>
      </c>
    </row>
    <row r="8286" spans="1:22" x14ac:dyDescent="0.35">
      <c r="A8286" s="1">
        <v>45316</v>
      </c>
      <c r="B8286" t="s">
        <v>7634</v>
      </c>
      <c r="C8286" t="s">
        <v>113</v>
      </c>
      <c r="D8286" s="1">
        <v>20011</v>
      </c>
      <c r="E8286" t="s">
        <v>71</v>
      </c>
      <c r="F8286">
        <v>231</v>
      </c>
      <c r="G8286" t="s">
        <v>95</v>
      </c>
      <c r="H8286" t="s">
        <v>41</v>
      </c>
      <c r="I8286" t="s">
        <v>27</v>
      </c>
      <c r="J8286">
        <v>69</v>
      </c>
      <c r="K8286" t="s">
        <v>28</v>
      </c>
      <c r="L8286" t="s">
        <v>96</v>
      </c>
      <c r="M8286">
        <v>3</v>
      </c>
      <c r="N8286">
        <v>5</v>
      </c>
      <c r="O8286">
        <v>1155</v>
      </c>
      <c r="P8286">
        <v>693</v>
      </c>
      <c r="Q8286">
        <v>462</v>
      </c>
      <c r="R8286" t="s">
        <v>82</v>
      </c>
      <c r="S8286" t="s">
        <v>76</v>
      </c>
      <c r="T8286">
        <v>4</v>
      </c>
      <c r="U8286" t="s">
        <v>32</v>
      </c>
      <c r="V8286" t="s">
        <v>70</v>
      </c>
    </row>
    <row r="8287" spans="1:22" x14ac:dyDescent="0.35">
      <c r="A8287" s="1">
        <v>45308</v>
      </c>
      <c r="B8287" t="s">
        <v>7635</v>
      </c>
      <c r="C8287" t="s">
        <v>107</v>
      </c>
      <c r="D8287" s="1">
        <v>20001</v>
      </c>
      <c r="E8287" t="s">
        <v>24</v>
      </c>
      <c r="F8287">
        <v>169</v>
      </c>
      <c r="G8287" t="s">
        <v>88</v>
      </c>
      <c r="H8287" t="s">
        <v>26</v>
      </c>
      <c r="I8287" t="s">
        <v>27</v>
      </c>
      <c r="J8287">
        <v>69</v>
      </c>
      <c r="K8287" t="s">
        <v>28</v>
      </c>
      <c r="L8287" t="s">
        <v>89</v>
      </c>
      <c r="M8287">
        <v>19</v>
      </c>
      <c r="N8287">
        <v>23</v>
      </c>
      <c r="O8287">
        <v>3887</v>
      </c>
      <c r="P8287">
        <v>3211</v>
      </c>
      <c r="Q8287">
        <v>676</v>
      </c>
      <c r="R8287" t="s">
        <v>30</v>
      </c>
      <c r="S8287" t="s">
        <v>57</v>
      </c>
      <c r="T8287">
        <v>3</v>
      </c>
      <c r="U8287" t="s">
        <v>32</v>
      </c>
      <c r="V8287" t="s">
        <v>70</v>
      </c>
    </row>
    <row r="8288" spans="1:22" x14ac:dyDescent="0.35">
      <c r="A8288" s="1">
        <v>45482</v>
      </c>
      <c r="B8288" t="s">
        <v>7636</v>
      </c>
      <c r="C8288" t="s">
        <v>78</v>
      </c>
      <c r="D8288" s="1">
        <v>27700</v>
      </c>
      <c r="E8288" t="s">
        <v>24</v>
      </c>
      <c r="F8288">
        <v>203</v>
      </c>
      <c r="G8288" t="s">
        <v>85</v>
      </c>
      <c r="H8288" t="s">
        <v>60</v>
      </c>
      <c r="I8288" t="s">
        <v>27</v>
      </c>
      <c r="J8288">
        <v>49</v>
      </c>
      <c r="K8288" t="s">
        <v>42</v>
      </c>
      <c r="L8288" t="s">
        <v>86</v>
      </c>
      <c r="M8288">
        <v>18</v>
      </c>
      <c r="N8288">
        <v>36</v>
      </c>
      <c r="O8288">
        <v>7308</v>
      </c>
      <c r="P8288">
        <v>3654</v>
      </c>
      <c r="Q8288">
        <v>3654</v>
      </c>
      <c r="R8288" t="s">
        <v>30</v>
      </c>
      <c r="S8288" t="s">
        <v>31</v>
      </c>
      <c r="T8288">
        <v>2</v>
      </c>
      <c r="U8288" t="s">
        <v>32</v>
      </c>
      <c r="V8288" t="s">
        <v>90</v>
      </c>
    </row>
    <row r="8289" spans="1:22" x14ac:dyDescent="0.35">
      <c r="A8289" s="1">
        <v>45499</v>
      </c>
      <c r="B8289" t="s">
        <v>7637</v>
      </c>
      <c r="C8289" t="s">
        <v>78</v>
      </c>
      <c r="D8289" s="1">
        <v>35485</v>
      </c>
      <c r="E8289" t="s">
        <v>98</v>
      </c>
      <c r="F8289">
        <v>113</v>
      </c>
      <c r="G8289" t="s">
        <v>79</v>
      </c>
      <c r="H8289" t="s">
        <v>41</v>
      </c>
      <c r="I8289" t="s">
        <v>27</v>
      </c>
      <c r="J8289">
        <v>27</v>
      </c>
      <c r="K8289" t="s">
        <v>50</v>
      </c>
      <c r="L8289" t="s">
        <v>81</v>
      </c>
      <c r="M8289">
        <v>7</v>
      </c>
      <c r="N8289">
        <v>9</v>
      </c>
      <c r="O8289">
        <v>1017</v>
      </c>
      <c r="P8289">
        <v>791</v>
      </c>
      <c r="Q8289">
        <v>226</v>
      </c>
      <c r="R8289" t="s">
        <v>82</v>
      </c>
      <c r="S8289" t="s">
        <v>63</v>
      </c>
      <c r="T8289">
        <v>5</v>
      </c>
      <c r="U8289" t="s">
        <v>32</v>
      </c>
      <c r="V8289" t="s">
        <v>90</v>
      </c>
    </row>
    <row r="8290" spans="1:22" x14ac:dyDescent="0.35">
      <c r="A8290" s="1">
        <v>45334</v>
      </c>
      <c r="B8290" t="s">
        <v>274</v>
      </c>
      <c r="C8290" t="s">
        <v>84</v>
      </c>
      <c r="D8290" s="1">
        <v>34941</v>
      </c>
      <c r="E8290" t="s">
        <v>24</v>
      </c>
      <c r="F8290">
        <v>27</v>
      </c>
      <c r="G8290" t="s">
        <v>88</v>
      </c>
      <c r="H8290" t="s">
        <v>26</v>
      </c>
      <c r="I8290" t="s">
        <v>27</v>
      </c>
      <c r="J8290">
        <v>28</v>
      </c>
      <c r="K8290" t="s">
        <v>50</v>
      </c>
      <c r="L8290" t="s">
        <v>89</v>
      </c>
      <c r="M8290">
        <v>19</v>
      </c>
      <c r="N8290">
        <v>23</v>
      </c>
      <c r="O8290">
        <v>621</v>
      </c>
      <c r="P8290">
        <v>513</v>
      </c>
      <c r="Q8290">
        <v>108</v>
      </c>
      <c r="R8290" t="s">
        <v>30</v>
      </c>
      <c r="S8290" t="s">
        <v>39</v>
      </c>
      <c r="T8290">
        <v>1</v>
      </c>
      <c r="U8290" t="s">
        <v>32</v>
      </c>
      <c r="V8290" t="s">
        <v>33</v>
      </c>
    </row>
    <row r="8291" spans="1:22" x14ac:dyDescent="0.35">
      <c r="A8291" s="1">
        <v>45453</v>
      </c>
      <c r="B8291" t="s">
        <v>3012</v>
      </c>
      <c r="C8291" t="s">
        <v>104</v>
      </c>
      <c r="D8291" s="1">
        <v>37574</v>
      </c>
      <c r="E8291" t="s">
        <v>98</v>
      </c>
      <c r="F8291">
        <v>343</v>
      </c>
      <c r="G8291" t="s">
        <v>85</v>
      </c>
      <c r="H8291" t="s">
        <v>60</v>
      </c>
      <c r="I8291" t="s">
        <v>27</v>
      </c>
      <c r="J8291">
        <v>22</v>
      </c>
      <c r="K8291" t="s">
        <v>50</v>
      </c>
      <c r="L8291" t="s">
        <v>86</v>
      </c>
      <c r="M8291">
        <v>18</v>
      </c>
      <c r="N8291">
        <v>36</v>
      </c>
      <c r="O8291">
        <v>12348</v>
      </c>
      <c r="P8291">
        <v>6174</v>
      </c>
      <c r="Q8291">
        <v>6174</v>
      </c>
      <c r="R8291" t="s">
        <v>30</v>
      </c>
      <c r="S8291" t="s">
        <v>39</v>
      </c>
      <c r="T8291">
        <v>1</v>
      </c>
      <c r="U8291" t="s">
        <v>32</v>
      </c>
      <c r="V8291" t="s">
        <v>45</v>
      </c>
    </row>
    <row r="8292" spans="1:22" x14ac:dyDescent="0.35">
      <c r="A8292" s="1">
        <v>45303</v>
      </c>
      <c r="B8292" t="s">
        <v>7070</v>
      </c>
      <c r="C8292" t="s">
        <v>54</v>
      </c>
      <c r="D8292" s="1">
        <v>24241</v>
      </c>
      <c r="E8292" t="s">
        <v>98</v>
      </c>
      <c r="F8292">
        <v>12</v>
      </c>
      <c r="G8292" t="s">
        <v>95</v>
      </c>
      <c r="H8292" t="s">
        <v>41</v>
      </c>
      <c r="I8292" t="s">
        <v>38</v>
      </c>
      <c r="J8292">
        <v>58</v>
      </c>
      <c r="K8292" t="s">
        <v>42</v>
      </c>
      <c r="L8292" t="s">
        <v>96</v>
      </c>
      <c r="M8292">
        <v>3</v>
      </c>
      <c r="N8292">
        <v>5</v>
      </c>
      <c r="O8292">
        <v>60</v>
      </c>
      <c r="P8292">
        <v>36</v>
      </c>
      <c r="Q8292">
        <v>24</v>
      </c>
      <c r="R8292" t="s">
        <v>82</v>
      </c>
      <c r="S8292" t="s">
        <v>63</v>
      </c>
      <c r="T8292">
        <v>5</v>
      </c>
      <c r="U8292" t="s">
        <v>32</v>
      </c>
      <c r="V8292" t="s">
        <v>70</v>
      </c>
    </row>
    <row r="8293" spans="1:22" x14ac:dyDescent="0.35">
      <c r="A8293" s="1">
        <v>45460</v>
      </c>
      <c r="B8293" t="s">
        <v>7638</v>
      </c>
      <c r="C8293" t="s">
        <v>107</v>
      </c>
      <c r="D8293" s="1">
        <v>27235</v>
      </c>
      <c r="E8293" t="s">
        <v>98</v>
      </c>
      <c r="F8293">
        <v>302</v>
      </c>
      <c r="G8293" t="s">
        <v>93</v>
      </c>
      <c r="H8293" t="s">
        <v>26</v>
      </c>
      <c r="I8293" t="s">
        <v>27</v>
      </c>
      <c r="J8293">
        <v>50</v>
      </c>
      <c r="K8293" t="s">
        <v>42</v>
      </c>
      <c r="L8293" t="s">
        <v>94</v>
      </c>
      <c r="M8293">
        <v>5</v>
      </c>
      <c r="N8293">
        <v>7</v>
      </c>
      <c r="O8293">
        <v>2114</v>
      </c>
      <c r="P8293">
        <v>1510</v>
      </c>
      <c r="Q8293">
        <v>604</v>
      </c>
      <c r="R8293" t="s">
        <v>82</v>
      </c>
      <c r="S8293" t="s">
        <v>39</v>
      </c>
      <c r="T8293">
        <v>1</v>
      </c>
      <c r="U8293" t="s">
        <v>32</v>
      </c>
      <c r="V8293" t="s">
        <v>45</v>
      </c>
    </row>
    <row r="8294" spans="1:22" x14ac:dyDescent="0.35">
      <c r="A8294" s="1">
        <v>45490</v>
      </c>
      <c r="B8294" t="s">
        <v>7639</v>
      </c>
      <c r="C8294" t="s">
        <v>78</v>
      </c>
      <c r="D8294" s="1">
        <v>35951</v>
      </c>
      <c r="E8294" t="s">
        <v>98</v>
      </c>
      <c r="F8294">
        <v>323</v>
      </c>
      <c r="G8294" t="s">
        <v>48</v>
      </c>
      <c r="H8294" t="s">
        <v>60</v>
      </c>
      <c r="I8294" t="s">
        <v>27</v>
      </c>
      <c r="J8294">
        <v>26</v>
      </c>
      <c r="K8294" t="s">
        <v>50</v>
      </c>
      <c r="L8294" t="s">
        <v>51</v>
      </c>
      <c r="M8294">
        <v>10</v>
      </c>
      <c r="N8294">
        <v>11</v>
      </c>
      <c r="O8294">
        <v>3553</v>
      </c>
      <c r="P8294">
        <v>3230</v>
      </c>
      <c r="Q8294">
        <v>323</v>
      </c>
      <c r="R8294" t="s">
        <v>30</v>
      </c>
      <c r="S8294" t="s">
        <v>57</v>
      </c>
      <c r="T8294">
        <v>3</v>
      </c>
      <c r="U8294" t="s">
        <v>32</v>
      </c>
      <c r="V8294" t="s">
        <v>90</v>
      </c>
    </row>
    <row r="8295" spans="1:22" x14ac:dyDescent="0.35">
      <c r="A8295" s="1">
        <v>45458</v>
      </c>
      <c r="B8295" t="s">
        <v>7640</v>
      </c>
      <c r="C8295" t="s">
        <v>47</v>
      </c>
      <c r="D8295" s="1">
        <v>20856</v>
      </c>
      <c r="E8295" t="s">
        <v>36</v>
      </c>
      <c r="F8295">
        <v>133</v>
      </c>
      <c r="G8295" t="s">
        <v>59</v>
      </c>
      <c r="H8295" t="s">
        <v>41</v>
      </c>
      <c r="I8295" t="s">
        <v>27</v>
      </c>
      <c r="J8295">
        <v>67</v>
      </c>
      <c r="K8295" t="s">
        <v>28</v>
      </c>
      <c r="L8295" t="s">
        <v>62</v>
      </c>
      <c r="M8295">
        <v>10</v>
      </c>
      <c r="N8295">
        <v>45</v>
      </c>
      <c r="O8295">
        <v>5985</v>
      </c>
      <c r="P8295">
        <v>1330</v>
      </c>
      <c r="Q8295">
        <v>4655</v>
      </c>
      <c r="R8295" t="s">
        <v>30</v>
      </c>
      <c r="S8295" t="s">
        <v>69</v>
      </c>
      <c r="T8295">
        <v>6</v>
      </c>
      <c r="U8295" t="s">
        <v>44</v>
      </c>
      <c r="V8295" t="s">
        <v>45</v>
      </c>
    </row>
    <row r="8296" spans="1:22" x14ac:dyDescent="0.35">
      <c r="A8296" s="1">
        <v>45340</v>
      </c>
      <c r="B8296" t="s">
        <v>7641</v>
      </c>
      <c r="C8296" t="s">
        <v>104</v>
      </c>
      <c r="D8296" s="1">
        <v>31077</v>
      </c>
      <c r="E8296" t="s">
        <v>24</v>
      </c>
      <c r="F8296">
        <v>211</v>
      </c>
      <c r="G8296" t="s">
        <v>93</v>
      </c>
      <c r="H8296" t="s">
        <v>26</v>
      </c>
      <c r="I8296" t="s">
        <v>27</v>
      </c>
      <c r="J8296">
        <v>39</v>
      </c>
      <c r="K8296" t="s">
        <v>61</v>
      </c>
      <c r="L8296" t="s">
        <v>94</v>
      </c>
      <c r="M8296">
        <v>5</v>
      </c>
      <c r="N8296">
        <v>7</v>
      </c>
      <c r="O8296">
        <v>1477</v>
      </c>
      <c r="P8296">
        <v>1055</v>
      </c>
      <c r="Q8296">
        <v>422</v>
      </c>
      <c r="R8296" t="s">
        <v>82</v>
      </c>
      <c r="S8296" t="s">
        <v>43</v>
      </c>
      <c r="T8296">
        <v>0</v>
      </c>
      <c r="U8296" t="s">
        <v>44</v>
      </c>
      <c r="V8296" t="s">
        <v>33</v>
      </c>
    </row>
    <row r="8297" spans="1:22" x14ac:dyDescent="0.35">
      <c r="A8297" s="1">
        <v>45465</v>
      </c>
      <c r="B8297" t="s">
        <v>7642</v>
      </c>
      <c r="C8297" t="s">
        <v>23</v>
      </c>
      <c r="D8297" s="1">
        <v>31816</v>
      </c>
      <c r="E8297" t="s">
        <v>36</v>
      </c>
      <c r="F8297">
        <v>113</v>
      </c>
      <c r="G8297" t="s">
        <v>93</v>
      </c>
      <c r="H8297" t="s">
        <v>60</v>
      </c>
      <c r="I8297" t="s">
        <v>27</v>
      </c>
      <c r="J8297">
        <v>37</v>
      </c>
      <c r="K8297" t="s">
        <v>61</v>
      </c>
      <c r="L8297" t="s">
        <v>94</v>
      </c>
      <c r="M8297">
        <v>5</v>
      </c>
      <c r="N8297">
        <v>7</v>
      </c>
      <c r="O8297">
        <v>791</v>
      </c>
      <c r="P8297">
        <v>565</v>
      </c>
      <c r="Q8297">
        <v>226</v>
      </c>
      <c r="R8297" t="s">
        <v>82</v>
      </c>
      <c r="S8297" t="s">
        <v>69</v>
      </c>
      <c r="T8297">
        <v>6</v>
      </c>
      <c r="U8297" t="s">
        <v>44</v>
      </c>
      <c r="V8297" t="s">
        <v>45</v>
      </c>
    </row>
    <row r="8298" spans="1:22" x14ac:dyDescent="0.35">
      <c r="A8298" s="1">
        <v>45414</v>
      </c>
      <c r="B8298" t="s">
        <v>7643</v>
      </c>
      <c r="C8298" t="s">
        <v>23</v>
      </c>
      <c r="D8298" s="1">
        <v>16566</v>
      </c>
      <c r="E8298" t="s">
        <v>36</v>
      </c>
      <c r="F8298">
        <v>14</v>
      </c>
      <c r="G8298" t="s">
        <v>88</v>
      </c>
      <c r="H8298" t="s">
        <v>41</v>
      </c>
      <c r="I8298" t="s">
        <v>27</v>
      </c>
      <c r="J8298">
        <v>79</v>
      </c>
      <c r="K8298" t="s">
        <v>56</v>
      </c>
      <c r="L8298" t="s">
        <v>89</v>
      </c>
      <c r="M8298">
        <v>19</v>
      </c>
      <c r="N8298">
        <v>23</v>
      </c>
      <c r="O8298">
        <v>322</v>
      </c>
      <c r="P8298">
        <v>266</v>
      </c>
      <c r="Q8298">
        <v>56</v>
      </c>
      <c r="R8298" t="s">
        <v>30</v>
      </c>
      <c r="S8298" t="s">
        <v>76</v>
      </c>
      <c r="T8298">
        <v>4</v>
      </c>
      <c r="U8298" t="s">
        <v>32</v>
      </c>
      <c r="V8298" t="s">
        <v>40</v>
      </c>
    </row>
    <row r="8299" spans="1:22" x14ac:dyDescent="0.35">
      <c r="A8299" s="1">
        <v>45357</v>
      </c>
      <c r="B8299" t="s">
        <v>7644</v>
      </c>
      <c r="C8299" t="s">
        <v>23</v>
      </c>
      <c r="D8299" s="1">
        <v>33021</v>
      </c>
      <c r="E8299" t="s">
        <v>24</v>
      </c>
      <c r="F8299">
        <v>76</v>
      </c>
      <c r="G8299" t="s">
        <v>67</v>
      </c>
      <c r="H8299" t="s">
        <v>26</v>
      </c>
      <c r="I8299" t="s">
        <v>27</v>
      </c>
      <c r="J8299">
        <v>34</v>
      </c>
      <c r="K8299" t="s">
        <v>61</v>
      </c>
      <c r="L8299" t="s">
        <v>68</v>
      </c>
      <c r="M8299">
        <v>18</v>
      </c>
      <c r="N8299">
        <v>22</v>
      </c>
      <c r="O8299">
        <v>1672</v>
      </c>
      <c r="P8299">
        <v>1368</v>
      </c>
      <c r="Q8299">
        <v>304</v>
      </c>
      <c r="R8299" t="s">
        <v>30</v>
      </c>
      <c r="S8299" t="s">
        <v>57</v>
      </c>
      <c r="T8299">
        <v>3</v>
      </c>
      <c r="U8299" t="s">
        <v>32</v>
      </c>
      <c r="V8299" t="s">
        <v>52</v>
      </c>
    </row>
    <row r="8300" spans="1:22" x14ac:dyDescent="0.35">
      <c r="A8300" s="1">
        <v>45370</v>
      </c>
      <c r="B8300" t="s">
        <v>7645</v>
      </c>
      <c r="C8300" t="s">
        <v>23</v>
      </c>
      <c r="D8300" s="1">
        <v>31034</v>
      </c>
      <c r="E8300" t="s">
        <v>71</v>
      </c>
      <c r="F8300">
        <v>180</v>
      </c>
      <c r="G8300" t="s">
        <v>25</v>
      </c>
      <c r="H8300" t="s">
        <v>60</v>
      </c>
      <c r="I8300" t="s">
        <v>27</v>
      </c>
      <c r="J8300">
        <v>39</v>
      </c>
      <c r="K8300" t="s">
        <v>61</v>
      </c>
      <c r="L8300" t="s">
        <v>29</v>
      </c>
      <c r="M8300">
        <v>10</v>
      </c>
      <c r="N8300">
        <v>14</v>
      </c>
      <c r="O8300">
        <v>2520</v>
      </c>
      <c r="P8300">
        <v>1800</v>
      </c>
      <c r="Q8300">
        <v>720</v>
      </c>
      <c r="R8300" t="s">
        <v>30</v>
      </c>
      <c r="S8300" t="s">
        <v>31</v>
      </c>
      <c r="T8300">
        <v>2</v>
      </c>
      <c r="U8300" t="s">
        <v>32</v>
      </c>
      <c r="V8300" t="s">
        <v>52</v>
      </c>
    </row>
    <row r="8301" spans="1:22" x14ac:dyDescent="0.35">
      <c r="A8301" s="1">
        <v>45476</v>
      </c>
      <c r="B8301" t="s">
        <v>7646</v>
      </c>
      <c r="C8301" t="s">
        <v>78</v>
      </c>
      <c r="D8301" s="1">
        <v>27664</v>
      </c>
      <c r="E8301" t="s">
        <v>36</v>
      </c>
      <c r="F8301">
        <v>163</v>
      </c>
      <c r="G8301" t="s">
        <v>67</v>
      </c>
      <c r="H8301" t="s">
        <v>41</v>
      </c>
      <c r="I8301" t="s">
        <v>27</v>
      </c>
      <c r="J8301">
        <v>49</v>
      </c>
      <c r="K8301" t="s">
        <v>42</v>
      </c>
      <c r="L8301" t="s">
        <v>68</v>
      </c>
      <c r="M8301">
        <v>18</v>
      </c>
      <c r="N8301">
        <v>22</v>
      </c>
      <c r="O8301">
        <v>3586</v>
      </c>
      <c r="P8301">
        <v>2934</v>
      </c>
      <c r="Q8301">
        <v>652</v>
      </c>
      <c r="R8301" t="s">
        <v>30</v>
      </c>
      <c r="S8301" t="s">
        <v>57</v>
      </c>
      <c r="T8301">
        <v>3</v>
      </c>
      <c r="U8301" t="s">
        <v>32</v>
      </c>
      <c r="V8301" t="s">
        <v>90</v>
      </c>
    </row>
    <row r="8302" spans="1:22" x14ac:dyDescent="0.35">
      <c r="A8302" s="1">
        <v>45484</v>
      </c>
      <c r="B8302" t="s">
        <v>7647</v>
      </c>
      <c r="C8302" t="s">
        <v>100</v>
      </c>
      <c r="D8302" s="1">
        <v>37298</v>
      </c>
      <c r="E8302" t="s">
        <v>24</v>
      </c>
      <c r="F8302">
        <v>372</v>
      </c>
      <c r="G8302" t="s">
        <v>73</v>
      </c>
      <c r="H8302" t="s">
        <v>26</v>
      </c>
      <c r="I8302" t="s">
        <v>27</v>
      </c>
      <c r="J8302">
        <v>22</v>
      </c>
      <c r="K8302" t="s">
        <v>50</v>
      </c>
      <c r="L8302" t="s">
        <v>75</v>
      </c>
      <c r="M8302">
        <v>14</v>
      </c>
      <c r="N8302">
        <v>28</v>
      </c>
      <c r="O8302">
        <v>10416</v>
      </c>
      <c r="P8302">
        <v>5208</v>
      </c>
      <c r="Q8302">
        <v>5208</v>
      </c>
      <c r="R8302" t="s">
        <v>30</v>
      </c>
      <c r="S8302" t="s">
        <v>76</v>
      </c>
      <c r="T8302">
        <v>4</v>
      </c>
      <c r="U8302" t="s">
        <v>32</v>
      </c>
      <c r="V8302" t="s">
        <v>90</v>
      </c>
    </row>
    <row r="8303" spans="1:22" x14ac:dyDescent="0.35">
      <c r="A8303" s="1">
        <v>45303</v>
      </c>
      <c r="B8303" t="s">
        <v>396</v>
      </c>
      <c r="C8303" t="s">
        <v>113</v>
      </c>
      <c r="D8303" s="1">
        <v>32947</v>
      </c>
      <c r="E8303" t="s">
        <v>71</v>
      </c>
      <c r="F8303">
        <v>350</v>
      </c>
      <c r="G8303" t="s">
        <v>79</v>
      </c>
      <c r="H8303" t="s">
        <v>60</v>
      </c>
      <c r="I8303" t="s">
        <v>27</v>
      </c>
      <c r="J8303">
        <v>34</v>
      </c>
      <c r="K8303" t="s">
        <v>61</v>
      </c>
      <c r="L8303" t="s">
        <v>81</v>
      </c>
      <c r="M8303">
        <v>7</v>
      </c>
      <c r="N8303">
        <v>9</v>
      </c>
      <c r="O8303">
        <v>3150</v>
      </c>
      <c r="P8303">
        <v>2450</v>
      </c>
      <c r="Q8303">
        <v>700</v>
      </c>
      <c r="R8303" t="s">
        <v>82</v>
      </c>
      <c r="S8303" t="s">
        <v>63</v>
      </c>
      <c r="T8303">
        <v>5</v>
      </c>
      <c r="U8303" t="s">
        <v>32</v>
      </c>
      <c r="V8303" t="s">
        <v>70</v>
      </c>
    </row>
    <row r="8304" spans="1:22" x14ac:dyDescent="0.35">
      <c r="A8304" s="1">
        <v>45473</v>
      </c>
      <c r="B8304" t="s">
        <v>7648</v>
      </c>
      <c r="C8304" t="s">
        <v>100</v>
      </c>
      <c r="D8304" s="1">
        <v>33259</v>
      </c>
      <c r="E8304" t="s">
        <v>36</v>
      </c>
      <c r="F8304">
        <v>133</v>
      </c>
      <c r="G8304" t="s">
        <v>25</v>
      </c>
      <c r="H8304" t="s">
        <v>41</v>
      </c>
      <c r="I8304" t="s">
        <v>27</v>
      </c>
      <c r="J8304">
        <v>33</v>
      </c>
      <c r="K8304" t="s">
        <v>61</v>
      </c>
      <c r="L8304" t="s">
        <v>29</v>
      </c>
      <c r="M8304">
        <v>10</v>
      </c>
      <c r="N8304">
        <v>14</v>
      </c>
      <c r="O8304">
        <v>1862</v>
      </c>
      <c r="P8304">
        <v>1330</v>
      </c>
      <c r="Q8304">
        <v>532</v>
      </c>
      <c r="R8304" t="s">
        <v>30</v>
      </c>
      <c r="S8304" t="s">
        <v>43</v>
      </c>
      <c r="T8304">
        <v>0</v>
      </c>
      <c r="U8304" t="s">
        <v>44</v>
      </c>
      <c r="V8304" t="s">
        <v>45</v>
      </c>
    </row>
    <row r="8305" spans="1:22" x14ac:dyDescent="0.35">
      <c r="A8305" s="1">
        <v>45301</v>
      </c>
      <c r="B8305" t="s">
        <v>7649</v>
      </c>
      <c r="C8305" t="s">
        <v>107</v>
      </c>
      <c r="D8305" s="1">
        <v>29039</v>
      </c>
      <c r="E8305" t="s">
        <v>71</v>
      </c>
      <c r="F8305">
        <v>419</v>
      </c>
      <c r="G8305" t="s">
        <v>93</v>
      </c>
      <c r="H8305" t="s">
        <v>26</v>
      </c>
      <c r="I8305" t="s">
        <v>27</v>
      </c>
      <c r="J8305">
        <v>45</v>
      </c>
      <c r="K8305" t="s">
        <v>42</v>
      </c>
      <c r="L8305" t="s">
        <v>94</v>
      </c>
      <c r="M8305">
        <v>5</v>
      </c>
      <c r="N8305">
        <v>7</v>
      </c>
      <c r="O8305">
        <v>2933</v>
      </c>
      <c r="P8305">
        <v>2095</v>
      </c>
      <c r="Q8305">
        <v>838</v>
      </c>
      <c r="R8305" t="s">
        <v>82</v>
      </c>
      <c r="S8305" t="s">
        <v>57</v>
      </c>
      <c r="T8305">
        <v>3</v>
      </c>
      <c r="U8305" t="s">
        <v>32</v>
      </c>
      <c r="V8305" t="s">
        <v>70</v>
      </c>
    </row>
    <row r="8306" spans="1:22" x14ac:dyDescent="0.35">
      <c r="A8306" s="1">
        <v>45453</v>
      </c>
      <c r="B8306" t="s">
        <v>2399</v>
      </c>
      <c r="C8306" t="s">
        <v>78</v>
      </c>
      <c r="D8306" s="1">
        <v>18612</v>
      </c>
      <c r="E8306" t="s">
        <v>98</v>
      </c>
      <c r="F8306">
        <v>256</v>
      </c>
      <c r="G8306" t="s">
        <v>93</v>
      </c>
      <c r="H8306" t="s">
        <v>60</v>
      </c>
      <c r="I8306" t="s">
        <v>27</v>
      </c>
      <c r="J8306">
        <v>74</v>
      </c>
      <c r="K8306" t="s">
        <v>28</v>
      </c>
      <c r="L8306" t="s">
        <v>94</v>
      </c>
      <c r="M8306">
        <v>5</v>
      </c>
      <c r="N8306">
        <v>7</v>
      </c>
      <c r="O8306">
        <v>1792</v>
      </c>
      <c r="P8306">
        <v>1280</v>
      </c>
      <c r="Q8306">
        <v>512</v>
      </c>
      <c r="R8306" t="s">
        <v>82</v>
      </c>
      <c r="S8306" t="s">
        <v>39</v>
      </c>
      <c r="T8306">
        <v>1</v>
      </c>
      <c r="U8306" t="s">
        <v>32</v>
      </c>
      <c r="V8306" t="s">
        <v>45</v>
      </c>
    </row>
    <row r="8307" spans="1:22" x14ac:dyDescent="0.35">
      <c r="A8307" s="1">
        <v>45488</v>
      </c>
      <c r="B8307" t="s">
        <v>4016</v>
      </c>
      <c r="C8307" t="s">
        <v>54</v>
      </c>
      <c r="D8307" s="1">
        <v>20951</v>
      </c>
      <c r="E8307" t="s">
        <v>71</v>
      </c>
      <c r="F8307">
        <v>68</v>
      </c>
      <c r="G8307" t="s">
        <v>88</v>
      </c>
      <c r="H8307" t="s">
        <v>41</v>
      </c>
      <c r="I8307" t="s">
        <v>27</v>
      </c>
      <c r="J8307">
        <v>67</v>
      </c>
      <c r="K8307" t="s">
        <v>28</v>
      </c>
      <c r="L8307" t="s">
        <v>89</v>
      </c>
      <c r="M8307">
        <v>19</v>
      </c>
      <c r="N8307">
        <v>23</v>
      </c>
      <c r="O8307">
        <v>1564</v>
      </c>
      <c r="P8307">
        <v>1292</v>
      </c>
      <c r="Q8307">
        <v>272</v>
      </c>
      <c r="R8307" t="s">
        <v>30</v>
      </c>
      <c r="S8307" t="s">
        <v>39</v>
      </c>
      <c r="T8307">
        <v>1</v>
      </c>
      <c r="U8307" t="s">
        <v>32</v>
      </c>
      <c r="V8307" t="s">
        <v>90</v>
      </c>
    </row>
    <row r="8308" spans="1:22" x14ac:dyDescent="0.35">
      <c r="A8308" s="1">
        <v>45335</v>
      </c>
      <c r="B8308" t="s">
        <v>7650</v>
      </c>
      <c r="C8308" t="s">
        <v>54</v>
      </c>
      <c r="D8308" s="1">
        <v>23820</v>
      </c>
      <c r="E8308" t="s">
        <v>24</v>
      </c>
      <c r="F8308">
        <v>450</v>
      </c>
      <c r="G8308" t="s">
        <v>85</v>
      </c>
      <c r="H8308" t="s">
        <v>26</v>
      </c>
      <c r="I8308" t="s">
        <v>27</v>
      </c>
      <c r="J8308">
        <v>59</v>
      </c>
      <c r="K8308" t="s">
        <v>42</v>
      </c>
      <c r="L8308" t="s">
        <v>86</v>
      </c>
      <c r="M8308">
        <v>18</v>
      </c>
      <c r="N8308">
        <v>36</v>
      </c>
      <c r="O8308">
        <v>16200</v>
      </c>
      <c r="P8308">
        <v>8100</v>
      </c>
      <c r="Q8308">
        <v>8100</v>
      </c>
      <c r="R8308" t="s">
        <v>30</v>
      </c>
      <c r="S8308" t="s">
        <v>31</v>
      </c>
      <c r="T8308">
        <v>2</v>
      </c>
      <c r="U8308" t="s">
        <v>32</v>
      </c>
      <c r="V8308" t="s">
        <v>33</v>
      </c>
    </row>
    <row r="8309" spans="1:22" x14ac:dyDescent="0.35">
      <c r="A8309" s="1">
        <v>45301</v>
      </c>
      <c r="B8309" t="s">
        <v>7651</v>
      </c>
      <c r="C8309" t="s">
        <v>84</v>
      </c>
      <c r="D8309" s="1">
        <v>34089</v>
      </c>
      <c r="E8309" t="s">
        <v>36</v>
      </c>
      <c r="F8309">
        <v>418</v>
      </c>
      <c r="G8309" t="s">
        <v>73</v>
      </c>
      <c r="H8309" t="s">
        <v>60</v>
      </c>
      <c r="I8309" t="s">
        <v>27</v>
      </c>
      <c r="J8309">
        <v>31</v>
      </c>
      <c r="K8309" t="s">
        <v>61</v>
      </c>
      <c r="L8309" t="s">
        <v>75</v>
      </c>
      <c r="M8309">
        <v>14</v>
      </c>
      <c r="N8309">
        <v>28</v>
      </c>
      <c r="O8309">
        <v>11704</v>
      </c>
      <c r="P8309">
        <v>5852</v>
      </c>
      <c r="Q8309">
        <v>5852</v>
      </c>
      <c r="R8309" t="s">
        <v>30</v>
      </c>
      <c r="S8309" t="s">
        <v>57</v>
      </c>
      <c r="T8309">
        <v>3</v>
      </c>
      <c r="U8309" t="s">
        <v>32</v>
      </c>
      <c r="V8309" t="s">
        <v>70</v>
      </c>
    </row>
    <row r="8310" spans="1:22" x14ac:dyDescent="0.35">
      <c r="A8310" s="1">
        <v>45341</v>
      </c>
      <c r="B8310" t="s">
        <v>7652</v>
      </c>
      <c r="C8310" t="s">
        <v>104</v>
      </c>
      <c r="D8310" s="1">
        <v>34347</v>
      </c>
      <c r="E8310" t="s">
        <v>98</v>
      </c>
      <c r="F8310">
        <v>153</v>
      </c>
      <c r="G8310" t="s">
        <v>25</v>
      </c>
      <c r="H8310" t="s">
        <v>41</v>
      </c>
      <c r="I8310" t="s">
        <v>27</v>
      </c>
      <c r="J8310">
        <v>30</v>
      </c>
      <c r="K8310" t="s">
        <v>61</v>
      </c>
      <c r="L8310" t="s">
        <v>29</v>
      </c>
      <c r="M8310">
        <v>10</v>
      </c>
      <c r="N8310">
        <v>14</v>
      </c>
      <c r="O8310">
        <v>2142</v>
      </c>
      <c r="P8310">
        <v>1530</v>
      </c>
      <c r="Q8310">
        <v>612</v>
      </c>
      <c r="R8310" t="s">
        <v>30</v>
      </c>
      <c r="S8310" t="s">
        <v>39</v>
      </c>
      <c r="T8310">
        <v>1</v>
      </c>
      <c r="U8310" t="s">
        <v>32</v>
      </c>
      <c r="V8310" t="s">
        <v>33</v>
      </c>
    </row>
    <row r="8311" spans="1:22" x14ac:dyDescent="0.35">
      <c r="A8311" s="1">
        <v>45444</v>
      </c>
      <c r="B8311" t="s">
        <v>7653</v>
      </c>
      <c r="C8311" t="s">
        <v>23</v>
      </c>
      <c r="D8311" s="1">
        <v>23359</v>
      </c>
      <c r="E8311" t="s">
        <v>71</v>
      </c>
      <c r="F8311">
        <v>269</v>
      </c>
      <c r="G8311" t="s">
        <v>73</v>
      </c>
      <c r="H8311" t="s">
        <v>26</v>
      </c>
      <c r="I8311" t="s">
        <v>27</v>
      </c>
      <c r="J8311">
        <v>61</v>
      </c>
      <c r="K8311" t="s">
        <v>28</v>
      </c>
      <c r="L8311" t="s">
        <v>75</v>
      </c>
      <c r="M8311">
        <v>14</v>
      </c>
      <c r="N8311">
        <v>28</v>
      </c>
      <c r="O8311">
        <v>7532</v>
      </c>
      <c r="P8311">
        <v>3766</v>
      </c>
      <c r="Q8311">
        <v>3766</v>
      </c>
      <c r="R8311" t="s">
        <v>30</v>
      </c>
      <c r="S8311" t="s">
        <v>69</v>
      </c>
      <c r="T8311">
        <v>6</v>
      </c>
      <c r="U8311" t="s">
        <v>44</v>
      </c>
      <c r="V8311" t="s">
        <v>45</v>
      </c>
    </row>
    <row r="8312" spans="1:22" x14ac:dyDescent="0.35">
      <c r="A8312" s="1">
        <v>45463</v>
      </c>
      <c r="B8312" t="s">
        <v>7654</v>
      </c>
      <c r="C8312" t="s">
        <v>78</v>
      </c>
      <c r="D8312" s="1">
        <v>28243</v>
      </c>
      <c r="E8312" t="s">
        <v>24</v>
      </c>
      <c r="F8312">
        <v>299</v>
      </c>
      <c r="G8312" t="s">
        <v>93</v>
      </c>
      <c r="H8312" t="s">
        <v>60</v>
      </c>
      <c r="I8312" t="s">
        <v>27</v>
      </c>
      <c r="J8312">
        <v>47</v>
      </c>
      <c r="K8312" t="s">
        <v>42</v>
      </c>
      <c r="L8312" t="s">
        <v>94</v>
      </c>
      <c r="M8312">
        <v>5</v>
      </c>
      <c r="N8312">
        <v>7</v>
      </c>
      <c r="O8312">
        <v>2093</v>
      </c>
      <c r="P8312">
        <v>1495</v>
      </c>
      <c r="Q8312">
        <v>598</v>
      </c>
      <c r="R8312" t="s">
        <v>82</v>
      </c>
      <c r="S8312" t="s">
        <v>76</v>
      </c>
      <c r="T8312">
        <v>4</v>
      </c>
      <c r="U8312" t="s">
        <v>32</v>
      </c>
      <c r="V8312" t="s">
        <v>45</v>
      </c>
    </row>
    <row r="8313" spans="1:22" x14ac:dyDescent="0.35">
      <c r="A8313" s="1">
        <v>45311</v>
      </c>
      <c r="B8313" t="s">
        <v>7655</v>
      </c>
      <c r="C8313" t="s">
        <v>84</v>
      </c>
      <c r="D8313" s="1">
        <v>20514</v>
      </c>
      <c r="E8313" t="s">
        <v>36</v>
      </c>
      <c r="F8313">
        <v>221</v>
      </c>
      <c r="G8313" t="s">
        <v>85</v>
      </c>
      <c r="H8313" t="s">
        <v>41</v>
      </c>
      <c r="I8313" t="s">
        <v>27</v>
      </c>
      <c r="J8313">
        <v>68</v>
      </c>
      <c r="K8313" t="s">
        <v>28</v>
      </c>
      <c r="L8313" t="s">
        <v>86</v>
      </c>
      <c r="M8313">
        <v>18</v>
      </c>
      <c r="N8313">
        <v>36</v>
      </c>
      <c r="O8313">
        <v>7956</v>
      </c>
      <c r="P8313">
        <v>3978</v>
      </c>
      <c r="Q8313">
        <v>3978</v>
      </c>
      <c r="R8313" t="s">
        <v>30</v>
      </c>
      <c r="S8313" t="s">
        <v>69</v>
      </c>
      <c r="T8313">
        <v>6</v>
      </c>
      <c r="U8313" t="s">
        <v>44</v>
      </c>
      <c r="V8313" t="s">
        <v>70</v>
      </c>
    </row>
    <row r="8314" spans="1:22" x14ac:dyDescent="0.35">
      <c r="A8314" s="1">
        <v>45397</v>
      </c>
      <c r="B8314" t="s">
        <v>1216</v>
      </c>
      <c r="C8314" t="s">
        <v>100</v>
      </c>
      <c r="D8314" s="1">
        <v>29567</v>
      </c>
      <c r="E8314" t="s">
        <v>24</v>
      </c>
      <c r="F8314">
        <v>32</v>
      </c>
      <c r="G8314" t="s">
        <v>48</v>
      </c>
      <c r="H8314" t="s">
        <v>26</v>
      </c>
      <c r="I8314" t="s">
        <v>27</v>
      </c>
      <c r="J8314">
        <v>43</v>
      </c>
      <c r="K8314" t="s">
        <v>61</v>
      </c>
      <c r="L8314" t="s">
        <v>51</v>
      </c>
      <c r="M8314">
        <v>10</v>
      </c>
      <c r="N8314">
        <v>11</v>
      </c>
      <c r="O8314">
        <v>352</v>
      </c>
      <c r="P8314">
        <v>320</v>
      </c>
      <c r="Q8314">
        <v>32</v>
      </c>
      <c r="R8314" t="s">
        <v>30</v>
      </c>
      <c r="S8314" t="s">
        <v>39</v>
      </c>
      <c r="T8314">
        <v>1</v>
      </c>
      <c r="U8314" t="s">
        <v>32</v>
      </c>
      <c r="V8314" t="s">
        <v>72</v>
      </c>
    </row>
    <row r="8315" spans="1:22" x14ac:dyDescent="0.35">
      <c r="A8315" s="1">
        <v>45492</v>
      </c>
      <c r="B8315" t="s">
        <v>6955</v>
      </c>
      <c r="C8315" t="s">
        <v>23</v>
      </c>
      <c r="D8315" s="1">
        <v>23726</v>
      </c>
      <c r="E8315" t="s">
        <v>36</v>
      </c>
      <c r="F8315">
        <v>336</v>
      </c>
      <c r="G8315" t="s">
        <v>25</v>
      </c>
      <c r="H8315" t="s">
        <v>60</v>
      </c>
      <c r="I8315" t="s">
        <v>27</v>
      </c>
      <c r="J8315">
        <v>60</v>
      </c>
      <c r="K8315" t="s">
        <v>28</v>
      </c>
      <c r="L8315" t="s">
        <v>29</v>
      </c>
      <c r="M8315">
        <v>10</v>
      </c>
      <c r="N8315">
        <v>14</v>
      </c>
      <c r="O8315">
        <v>4704</v>
      </c>
      <c r="P8315">
        <v>3360</v>
      </c>
      <c r="Q8315">
        <v>1344</v>
      </c>
      <c r="R8315" t="s">
        <v>30</v>
      </c>
      <c r="S8315" t="s">
        <v>63</v>
      </c>
      <c r="T8315">
        <v>5</v>
      </c>
      <c r="U8315" t="s">
        <v>32</v>
      </c>
      <c r="V8315" t="s">
        <v>90</v>
      </c>
    </row>
    <row r="8316" spans="1:22" x14ac:dyDescent="0.35">
      <c r="A8316" s="1">
        <v>45383</v>
      </c>
      <c r="B8316" t="s">
        <v>7656</v>
      </c>
      <c r="C8316" t="s">
        <v>47</v>
      </c>
      <c r="D8316" s="1">
        <v>20030</v>
      </c>
      <c r="E8316" t="s">
        <v>24</v>
      </c>
      <c r="F8316">
        <v>423</v>
      </c>
      <c r="G8316" t="s">
        <v>59</v>
      </c>
      <c r="H8316" t="s">
        <v>41</v>
      </c>
      <c r="I8316" t="s">
        <v>27</v>
      </c>
      <c r="J8316">
        <v>69</v>
      </c>
      <c r="K8316" t="s">
        <v>28</v>
      </c>
      <c r="L8316" t="s">
        <v>62</v>
      </c>
      <c r="M8316">
        <v>10</v>
      </c>
      <c r="N8316">
        <v>45</v>
      </c>
      <c r="O8316">
        <v>19035</v>
      </c>
      <c r="P8316">
        <v>4230</v>
      </c>
      <c r="Q8316">
        <v>14805</v>
      </c>
      <c r="R8316" t="s">
        <v>30</v>
      </c>
      <c r="S8316" t="s">
        <v>39</v>
      </c>
      <c r="T8316">
        <v>1</v>
      </c>
      <c r="U8316" t="s">
        <v>32</v>
      </c>
      <c r="V8316" t="s">
        <v>72</v>
      </c>
    </row>
    <row r="8317" spans="1:22" x14ac:dyDescent="0.35">
      <c r="A8317" s="1">
        <v>45310</v>
      </c>
      <c r="B8317" t="s">
        <v>7657</v>
      </c>
      <c r="C8317" t="s">
        <v>113</v>
      </c>
      <c r="D8317" s="1">
        <v>27875</v>
      </c>
      <c r="E8317" t="s">
        <v>71</v>
      </c>
      <c r="F8317">
        <v>258</v>
      </c>
      <c r="G8317" t="s">
        <v>95</v>
      </c>
      <c r="H8317" t="s">
        <v>26</v>
      </c>
      <c r="I8317" t="s">
        <v>27</v>
      </c>
      <c r="J8317">
        <v>48</v>
      </c>
      <c r="K8317" t="s">
        <v>42</v>
      </c>
      <c r="L8317" t="s">
        <v>96</v>
      </c>
      <c r="M8317">
        <v>3</v>
      </c>
      <c r="N8317">
        <v>5</v>
      </c>
      <c r="O8317">
        <v>1290</v>
      </c>
      <c r="P8317">
        <v>774</v>
      </c>
      <c r="Q8317">
        <v>516</v>
      </c>
      <c r="R8317" t="s">
        <v>82</v>
      </c>
      <c r="S8317" t="s">
        <v>63</v>
      </c>
      <c r="T8317">
        <v>5</v>
      </c>
      <c r="U8317" t="s">
        <v>32</v>
      </c>
      <c r="V8317" t="s">
        <v>70</v>
      </c>
    </row>
    <row r="8318" spans="1:22" x14ac:dyDescent="0.35">
      <c r="A8318" s="1">
        <v>45340</v>
      </c>
      <c r="B8318" t="s">
        <v>7658</v>
      </c>
      <c r="C8318" t="s">
        <v>84</v>
      </c>
      <c r="D8318" s="1">
        <v>26153</v>
      </c>
      <c r="E8318" t="s">
        <v>36</v>
      </c>
      <c r="F8318">
        <v>359</v>
      </c>
      <c r="G8318" t="s">
        <v>25</v>
      </c>
      <c r="H8318" t="s">
        <v>60</v>
      </c>
      <c r="I8318" t="s">
        <v>27</v>
      </c>
      <c r="J8318">
        <v>53</v>
      </c>
      <c r="K8318" t="s">
        <v>42</v>
      </c>
      <c r="L8318" t="s">
        <v>29</v>
      </c>
      <c r="M8318">
        <v>10</v>
      </c>
      <c r="N8318">
        <v>14</v>
      </c>
      <c r="O8318">
        <v>5026</v>
      </c>
      <c r="P8318">
        <v>3590</v>
      </c>
      <c r="Q8318">
        <v>1436</v>
      </c>
      <c r="R8318" t="s">
        <v>30</v>
      </c>
      <c r="S8318" t="s">
        <v>43</v>
      </c>
      <c r="T8318">
        <v>0</v>
      </c>
      <c r="U8318" t="s">
        <v>44</v>
      </c>
      <c r="V8318" t="s">
        <v>33</v>
      </c>
    </row>
    <row r="8319" spans="1:22" x14ac:dyDescent="0.35">
      <c r="A8319" s="1">
        <v>45359</v>
      </c>
      <c r="B8319" t="s">
        <v>7659</v>
      </c>
      <c r="C8319" t="s">
        <v>113</v>
      </c>
      <c r="D8319" s="1">
        <v>34388</v>
      </c>
      <c r="E8319" t="s">
        <v>36</v>
      </c>
      <c r="F8319">
        <v>126</v>
      </c>
      <c r="G8319" t="s">
        <v>25</v>
      </c>
      <c r="H8319" t="s">
        <v>41</v>
      </c>
      <c r="I8319" t="s">
        <v>27</v>
      </c>
      <c r="J8319">
        <v>30</v>
      </c>
      <c r="K8319" t="s">
        <v>61</v>
      </c>
      <c r="L8319" t="s">
        <v>29</v>
      </c>
      <c r="M8319">
        <v>10</v>
      </c>
      <c r="N8319">
        <v>14</v>
      </c>
      <c r="O8319">
        <v>1764</v>
      </c>
      <c r="P8319">
        <v>1260</v>
      </c>
      <c r="Q8319">
        <v>504</v>
      </c>
      <c r="R8319" t="s">
        <v>30</v>
      </c>
      <c r="S8319" t="s">
        <v>63</v>
      </c>
      <c r="T8319">
        <v>5</v>
      </c>
      <c r="U8319" t="s">
        <v>32</v>
      </c>
      <c r="V8319" t="s">
        <v>52</v>
      </c>
    </row>
    <row r="8320" spans="1:22" x14ac:dyDescent="0.35">
      <c r="A8320" s="1">
        <v>45340</v>
      </c>
      <c r="B8320" t="s">
        <v>7660</v>
      </c>
      <c r="C8320" t="s">
        <v>107</v>
      </c>
      <c r="D8320" s="1">
        <v>27960</v>
      </c>
      <c r="E8320" t="s">
        <v>71</v>
      </c>
      <c r="F8320">
        <v>450</v>
      </c>
      <c r="G8320" t="s">
        <v>93</v>
      </c>
      <c r="H8320" t="s">
        <v>26</v>
      </c>
      <c r="I8320" t="s">
        <v>27</v>
      </c>
      <c r="J8320">
        <v>48</v>
      </c>
      <c r="K8320" t="s">
        <v>42</v>
      </c>
      <c r="L8320" t="s">
        <v>94</v>
      </c>
      <c r="M8320">
        <v>5</v>
      </c>
      <c r="N8320">
        <v>7</v>
      </c>
      <c r="O8320">
        <v>3150</v>
      </c>
      <c r="P8320">
        <v>2250</v>
      </c>
      <c r="Q8320">
        <v>900</v>
      </c>
      <c r="R8320" t="s">
        <v>82</v>
      </c>
      <c r="S8320" t="s">
        <v>43</v>
      </c>
      <c r="T8320">
        <v>0</v>
      </c>
      <c r="U8320" t="s">
        <v>44</v>
      </c>
      <c r="V8320" t="s">
        <v>33</v>
      </c>
    </row>
    <row r="8321" spans="1:22" x14ac:dyDescent="0.35">
      <c r="A8321" s="1">
        <v>45357</v>
      </c>
      <c r="B8321" t="s">
        <v>7661</v>
      </c>
      <c r="C8321" t="s">
        <v>100</v>
      </c>
      <c r="D8321" s="1">
        <v>34345</v>
      </c>
      <c r="E8321" t="s">
        <v>36</v>
      </c>
      <c r="F8321">
        <v>260</v>
      </c>
      <c r="G8321" t="s">
        <v>95</v>
      </c>
      <c r="H8321" t="s">
        <v>60</v>
      </c>
      <c r="I8321" t="s">
        <v>27</v>
      </c>
      <c r="J8321">
        <v>30</v>
      </c>
      <c r="K8321" t="s">
        <v>61</v>
      </c>
      <c r="L8321" t="s">
        <v>96</v>
      </c>
      <c r="M8321">
        <v>3</v>
      </c>
      <c r="N8321">
        <v>5</v>
      </c>
      <c r="O8321">
        <v>1300</v>
      </c>
      <c r="P8321">
        <v>780</v>
      </c>
      <c r="Q8321">
        <v>520</v>
      </c>
      <c r="R8321" t="s">
        <v>82</v>
      </c>
      <c r="S8321" t="s">
        <v>57</v>
      </c>
      <c r="T8321">
        <v>3</v>
      </c>
      <c r="U8321" t="s">
        <v>32</v>
      </c>
      <c r="V8321" t="s">
        <v>52</v>
      </c>
    </row>
    <row r="8322" spans="1:22" x14ac:dyDescent="0.35">
      <c r="A8322" s="1">
        <v>45301</v>
      </c>
      <c r="B8322" t="s">
        <v>7662</v>
      </c>
      <c r="C8322" t="s">
        <v>54</v>
      </c>
      <c r="D8322" s="1">
        <v>29404</v>
      </c>
      <c r="E8322" t="s">
        <v>71</v>
      </c>
      <c r="F8322">
        <v>287</v>
      </c>
      <c r="G8322" t="s">
        <v>67</v>
      </c>
      <c r="H8322" t="s">
        <v>41</v>
      </c>
      <c r="I8322" t="s">
        <v>27</v>
      </c>
      <c r="J8322">
        <v>44</v>
      </c>
      <c r="K8322" t="s">
        <v>61</v>
      </c>
      <c r="L8322" t="s">
        <v>68</v>
      </c>
      <c r="M8322">
        <v>18</v>
      </c>
      <c r="N8322">
        <v>22</v>
      </c>
      <c r="O8322">
        <v>6314</v>
      </c>
      <c r="P8322">
        <v>5166</v>
      </c>
      <c r="Q8322">
        <v>1148</v>
      </c>
      <c r="R8322" t="s">
        <v>30</v>
      </c>
      <c r="S8322" t="s">
        <v>57</v>
      </c>
      <c r="T8322">
        <v>3</v>
      </c>
      <c r="U8322" t="s">
        <v>32</v>
      </c>
      <c r="V8322" t="s">
        <v>70</v>
      </c>
    </row>
    <row r="8323" spans="1:22" x14ac:dyDescent="0.35">
      <c r="A8323" s="1">
        <v>45499</v>
      </c>
      <c r="B8323" t="s">
        <v>7663</v>
      </c>
      <c r="C8323" t="s">
        <v>47</v>
      </c>
      <c r="D8323" s="1">
        <v>29124</v>
      </c>
      <c r="E8323" t="s">
        <v>98</v>
      </c>
      <c r="F8323">
        <v>349</v>
      </c>
      <c r="G8323" t="s">
        <v>88</v>
      </c>
      <c r="H8323" t="s">
        <v>26</v>
      </c>
      <c r="I8323" t="s">
        <v>27</v>
      </c>
      <c r="J8323">
        <v>45</v>
      </c>
      <c r="K8323" t="s">
        <v>42</v>
      </c>
      <c r="L8323" t="s">
        <v>89</v>
      </c>
      <c r="M8323">
        <v>19</v>
      </c>
      <c r="N8323">
        <v>23</v>
      </c>
      <c r="O8323">
        <v>8027</v>
      </c>
      <c r="P8323">
        <v>6631</v>
      </c>
      <c r="Q8323">
        <v>1396</v>
      </c>
      <c r="R8323" t="s">
        <v>30</v>
      </c>
      <c r="S8323" t="s">
        <v>63</v>
      </c>
      <c r="T8323">
        <v>5</v>
      </c>
      <c r="U8323" t="s">
        <v>32</v>
      </c>
      <c r="V8323" t="s">
        <v>90</v>
      </c>
    </row>
    <row r="8324" spans="1:22" x14ac:dyDescent="0.35">
      <c r="A8324" s="1">
        <v>45491</v>
      </c>
      <c r="B8324" t="s">
        <v>7664</v>
      </c>
      <c r="C8324" t="s">
        <v>23</v>
      </c>
      <c r="D8324" s="1">
        <v>32379</v>
      </c>
      <c r="E8324" t="s">
        <v>24</v>
      </c>
      <c r="F8324">
        <v>72</v>
      </c>
      <c r="G8324" t="s">
        <v>88</v>
      </c>
      <c r="H8324" t="s">
        <v>60</v>
      </c>
      <c r="I8324" t="s">
        <v>27</v>
      </c>
      <c r="J8324">
        <v>36</v>
      </c>
      <c r="K8324" t="s">
        <v>61</v>
      </c>
      <c r="L8324" t="s">
        <v>89</v>
      </c>
      <c r="M8324">
        <v>19</v>
      </c>
      <c r="N8324">
        <v>23</v>
      </c>
      <c r="O8324">
        <v>1656</v>
      </c>
      <c r="P8324">
        <v>1368</v>
      </c>
      <c r="Q8324">
        <v>288</v>
      </c>
      <c r="R8324" t="s">
        <v>30</v>
      </c>
      <c r="S8324" t="s">
        <v>76</v>
      </c>
      <c r="T8324">
        <v>4</v>
      </c>
      <c r="U8324" t="s">
        <v>32</v>
      </c>
      <c r="V8324" t="s">
        <v>90</v>
      </c>
    </row>
    <row r="8325" spans="1:22" x14ac:dyDescent="0.35">
      <c r="A8325" s="1">
        <v>45314</v>
      </c>
      <c r="B8325" t="s">
        <v>7665</v>
      </c>
      <c r="C8325" t="s">
        <v>113</v>
      </c>
      <c r="D8325" s="1">
        <v>28738</v>
      </c>
      <c r="E8325" t="s">
        <v>36</v>
      </c>
      <c r="F8325">
        <v>291</v>
      </c>
      <c r="G8325" t="s">
        <v>48</v>
      </c>
      <c r="H8325" t="s">
        <v>41</v>
      </c>
      <c r="I8325" t="s">
        <v>27</v>
      </c>
      <c r="J8325">
        <v>45</v>
      </c>
      <c r="K8325" t="s">
        <v>42</v>
      </c>
      <c r="L8325" t="s">
        <v>51</v>
      </c>
      <c r="M8325">
        <v>10</v>
      </c>
      <c r="N8325">
        <v>11</v>
      </c>
      <c r="O8325">
        <v>3201</v>
      </c>
      <c r="P8325">
        <v>2910</v>
      </c>
      <c r="Q8325">
        <v>291</v>
      </c>
      <c r="R8325" t="s">
        <v>30</v>
      </c>
      <c r="S8325" t="s">
        <v>31</v>
      </c>
      <c r="T8325">
        <v>2</v>
      </c>
      <c r="U8325" t="s">
        <v>32</v>
      </c>
      <c r="V8325" t="s">
        <v>70</v>
      </c>
    </row>
    <row r="8326" spans="1:22" x14ac:dyDescent="0.35">
      <c r="A8326" s="1">
        <v>45317</v>
      </c>
      <c r="B8326" t="s">
        <v>7666</v>
      </c>
      <c r="C8326" t="s">
        <v>84</v>
      </c>
      <c r="D8326" s="1">
        <v>16000</v>
      </c>
      <c r="E8326" t="s">
        <v>36</v>
      </c>
      <c r="F8326">
        <v>383</v>
      </c>
      <c r="G8326" t="s">
        <v>25</v>
      </c>
      <c r="H8326" t="s">
        <v>26</v>
      </c>
      <c r="I8326" t="s">
        <v>27</v>
      </c>
      <c r="J8326">
        <v>80</v>
      </c>
      <c r="K8326" t="s">
        <v>56</v>
      </c>
      <c r="L8326" t="s">
        <v>29</v>
      </c>
      <c r="M8326">
        <v>10</v>
      </c>
      <c r="N8326">
        <v>14</v>
      </c>
      <c r="O8326">
        <v>5362</v>
      </c>
      <c r="P8326">
        <v>3830</v>
      </c>
      <c r="Q8326">
        <v>1532</v>
      </c>
      <c r="R8326" t="s">
        <v>30</v>
      </c>
      <c r="S8326" t="s">
        <v>63</v>
      </c>
      <c r="T8326">
        <v>5</v>
      </c>
      <c r="U8326" t="s">
        <v>32</v>
      </c>
      <c r="V8326" t="s">
        <v>70</v>
      </c>
    </row>
    <row r="8327" spans="1:22" x14ac:dyDescent="0.35">
      <c r="A8327" s="1">
        <v>45388</v>
      </c>
      <c r="B8327" t="s">
        <v>7667</v>
      </c>
      <c r="C8327" t="s">
        <v>35</v>
      </c>
      <c r="D8327" s="1">
        <v>25713</v>
      </c>
      <c r="E8327" t="s">
        <v>71</v>
      </c>
      <c r="F8327">
        <v>184</v>
      </c>
      <c r="G8327" t="s">
        <v>93</v>
      </c>
      <c r="H8327" t="s">
        <v>60</v>
      </c>
      <c r="I8327" t="s">
        <v>27</v>
      </c>
      <c r="J8327">
        <v>54</v>
      </c>
      <c r="K8327" t="s">
        <v>42</v>
      </c>
      <c r="L8327" t="s">
        <v>94</v>
      </c>
      <c r="M8327">
        <v>5</v>
      </c>
      <c r="N8327">
        <v>7</v>
      </c>
      <c r="O8327">
        <v>1288</v>
      </c>
      <c r="P8327">
        <v>920</v>
      </c>
      <c r="Q8327">
        <v>368</v>
      </c>
      <c r="R8327" t="s">
        <v>82</v>
      </c>
      <c r="S8327" t="s">
        <v>69</v>
      </c>
      <c r="T8327">
        <v>6</v>
      </c>
      <c r="U8327" t="s">
        <v>44</v>
      </c>
      <c r="V8327" t="s">
        <v>72</v>
      </c>
    </row>
    <row r="8328" spans="1:22" x14ac:dyDescent="0.35">
      <c r="A8328" s="1">
        <v>45375</v>
      </c>
      <c r="B8328" t="s">
        <v>7668</v>
      </c>
      <c r="C8328" t="s">
        <v>54</v>
      </c>
      <c r="D8328" s="1">
        <v>18383</v>
      </c>
      <c r="E8328" t="s">
        <v>24</v>
      </c>
      <c r="F8328">
        <v>363</v>
      </c>
      <c r="G8328" t="s">
        <v>73</v>
      </c>
      <c r="H8328" t="s">
        <v>41</v>
      </c>
      <c r="I8328" t="s">
        <v>27</v>
      </c>
      <c r="J8328">
        <v>74</v>
      </c>
      <c r="K8328" t="s">
        <v>28</v>
      </c>
      <c r="L8328" t="s">
        <v>75</v>
      </c>
      <c r="M8328">
        <v>14</v>
      </c>
      <c r="N8328">
        <v>28</v>
      </c>
      <c r="O8328">
        <v>10164</v>
      </c>
      <c r="P8328">
        <v>5082</v>
      </c>
      <c r="Q8328">
        <v>5082</v>
      </c>
      <c r="R8328" t="s">
        <v>30</v>
      </c>
      <c r="S8328" t="s">
        <v>43</v>
      </c>
      <c r="T8328">
        <v>0</v>
      </c>
      <c r="U8328" t="s">
        <v>44</v>
      </c>
      <c r="V8328" t="s">
        <v>52</v>
      </c>
    </row>
    <row r="8329" spans="1:22" x14ac:dyDescent="0.35">
      <c r="A8329" s="1">
        <v>45489</v>
      </c>
      <c r="B8329" t="s">
        <v>7669</v>
      </c>
      <c r="C8329" t="s">
        <v>78</v>
      </c>
      <c r="D8329" s="1">
        <v>21937</v>
      </c>
      <c r="E8329" t="s">
        <v>24</v>
      </c>
      <c r="F8329">
        <v>215</v>
      </c>
      <c r="G8329" t="s">
        <v>85</v>
      </c>
      <c r="H8329" t="s">
        <v>26</v>
      </c>
      <c r="I8329" t="s">
        <v>27</v>
      </c>
      <c r="J8329">
        <v>65</v>
      </c>
      <c r="K8329" t="s">
        <v>28</v>
      </c>
      <c r="L8329" t="s">
        <v>86</v>
      </c>
      <c r="M8329">
        <v>18</v>
      </c>
      <c r="N8329">
        <v>36</v>
      </c>
      <c r="O8329">
        <v>7740</v>
      </c>
      <c r="P8329">
        <v>3870</v>
      </c>
      <c r="Q8329">
        <v>3870</v>
      </c>
      <c r="R8329" t="s">
        <v>30</v>
      </c>
      <c r="S8329" t="s">
        <v>31</v>
      </c>
      <c r="T8329">
        <v>2</v>
      </c>
      <c r="U8329" t="s">
        <v>32</v>
      </c>
      <c r="V8329" t="s">
        <v>90</v>
      </c>
    </row>
    <row r="8330" spans="1:22" x14ac:dyDescent="0.35">
      <c r="A8330" s="1">
        <v>45496</v>
      </c>
      <c r="B8330" t="s">
        <v>7670</v>
      </c>
      <c r="C8330" t="s">
        <v>78</v>
      </c>
      <c r="D8330" s="1">
        <v>27127</v>
      </c>
      <c r="E8330" t="s">
        <v>24</v>
      </c>
      <c r="F8330">
        <v>312</v>
      </c>
      <c r="G8330" t="s">
        <v>85</v>
      </c>
      <c r="H8330" t="s">
        <v>60</v>
      </c>
      <c r="I8330" t="s">
        <v>27</v>
      </c>
      <c r="J8330">
        <v>50</v>
      </c>
      <c r="K8330" t="s">
        <v>42</v>
      </c>
      <c r="L8330" t="s">
        <v>86</v>
      </c>
      <c r="M8330">
        <v>18</v>
      </c>
      <c r="N8330">
        <v>36</v>
      </c>
      <c r="O8330">
        <v>11232</v>
      </c>
      <c r="P8330">
        <v>5616</v>
      </c>
      <c r="Q8330">
        <v>5616</v>
      </c>
      <c r="R8330" t="s">
        <v>30</v>
      </c>
      <c r="S8330" t="s">
        <v>31</v>
      </c>
      <c r="T8330">
        <v>2</v>
      </c>
      <c r="U8330" t="s">
        <v>32</v>
      </c>
      <c r="V8330" t="s">
        <v>90</v>
      </c>
    </row>
    <row r="8331" spans="1:22" x14ac:dyDescent="0.35">
      <c r="A8331" s="1">
        <v>45340</v>
      </c>
      <c r="B8331" t="s">
        <v>7671</v>
      </c>
      <c r="C8331" t="s">
        <v>107</v>
      </c>
      <c r="D8331" s="1">
        <v>36336</v>
      </c>
      <c r="E8331" t="s">
        <v>36</v>
      </c>
      <c r="F8331">
        <v>94</v>
      </c>
      <c r="G8331" t="s">
        <v>79</v>
      </c>
      <c r="H8331" t="s">
        <v>41</v>
      </c>
      <c r="I8331" t="s">
        <v>27</v>
      </c>
      <c r="J8331">
        <v>25</v>
      </c>
      <c r="K8331" t="s">
        <v>50</v>
      </c>
      <c r="L8331" t="s">
        <v>81</v>
      </c>
      <c r="M8331">
        <v>7</v>
      </c>
      <c r="N8331">
        <v>9</v>
      </c>
      <c r="O8331">
        <v>846</v>
      </c>
      <c r="P8331">
        <v>658</v>
      </c>
      <c r="Q8331">
        <v>188</v>
      </c>
      <c r="R8331" t="s">
        <v>82</v>
      </c>
      <c r="S8331" t="s">
        <v>43</v>
      </c>
      <c r="T8331">
        <v>0</v>
      </c>
      <c r="U8331" t="s">
        <v>44</v>
      </c>
      <c r="V8331" t="s">
        <v>33</v>
      </c>
    </row>
    <row r="8332" spans="1:22" x14ac:dyDescent="0.35">
      <c r="A8332" s="1">
        <v>45478</v>
      </c>
      <c r="B8332" t="s">
        <v>7672</v>
      </c>
      <c r="C8332" t="s">
        <v>100</v>
      </c>
      <c r="D8332" s="1">
        <v>21972</v>
      </c>
      <c r="E8332" t="s">
        <v>24</v>
      </c>
      <c r="F8332">
        <v>29</v>
      </c>
      <c r="G8332" t="s">
        <v>73</v>
      </c>
      <c r="H8332" t="s">
        <v>26</v>
      </c>
      <c r="I8332" t="s">
        <v>27</v>
      </c>
      <c r="J8332">
        <v>64</v>
      </c>
      <c r="K8332" t="s">
        <v>28</v>
      </c>
      <c r="L8332" t="s">
        <v>75</v>
      </c>
      <c r="M8332">
        <v>14</v>
      </c>
      <c r="N8332">
        <v>28</v>
      </c>
      <c r="O8332">
        <v>812</v>
      </c>
      <c r="P8332">
        <v>406</v>
      </c>
      <c r="Q8332">
        <v>406</v>
      </c>
      <c r="R8332" t="s">
        <v>30</v>
      </c>
      <c r="S8332" t="s">
        <v>63</v>
      </c>
      <c r="T8332">
        <v>5</v>
      </c>
      <c r="U8332" t="s">
        <v>32</v>
      </c>
      <c r="V8332" t="s">
        <v>90</v>
      </c>
    </row>
    <row r="8333" spans="1:22" x14ac:dyDescent="0.35">
      <c r="A8333" s="1">
        <v>45350</v>
      </c>
      <c r="B8333" t="s">
        <v>7673</v>
      </c>
      <c r="C8333" t="s">
        <v>78</v>
      </c>
      <c r="D8333" s="1">
        <v>36130</v>
      </c>
      <c r="E8333" t="s">
        <v>24</v>
      </c>
      <c r="F8333">
        <v>440</v>
      </c>
      <c r="G8333" t="s">
        <v>79</v>
      </c>
      <c r="H8333" t="s">
        <v>60</v>
      </c>
      <c r="I8333" t="s">
        <v>27</v>
      </c>
      <c r="J8333">
        <v>25</v>
      </c>
      <c r="K8333" t="s">
        <v>50</v>
      </c>
      <c r="L8333" t="s">
        <v>81</v>
      </c>
      <c r="M8333">
        <v>7</v>
      </c>
      <c r="N8333">
        <v>9</v>
      </c>
      <c r="O8333">
        <v>3960</v>
      </c>
      <c r="P8333">
        <v>3080</v>
      </c>
      <c r="Q8333">
        <v>880</v>
      </c>
      <c r="R8333" t="s">
        <v>82</v>
      </c>
      <c r="S8333" t="s">
        <v>57</v>
      </c>
      <c r="T8333">
        <v>3</v>
      </c>
      <c r="U8333" t="s">
        <v>32</v>
      </c>
      <c r="V8333" t="s">
        <v>33</v>
      </c>
    </row>
    <row r="8334" spans="1:22" x14ac:dyDescent="0.35">
      <c r="A8334" s="1">
        <v>45472</v>
      </c>
      <c r="B8334" t="s">
        <v>7674</v>
      </c>
      <c r="C8334" t="s">
        <v>54</v>
      </c>
      <c r="D8334" s="1">
        <v>24062</v>
      </c>
      <c r="E8334" t="s">
        <v>24</v>
      </c>
      <c r="F8334">
        <v>135</v>
      </c>
      <c r="G8334" t="s">
        <v>48</v>
      </c>
      <c r="H8334" t="s">
        <v>41</v>
      </c>
      <c r="I8334" t="s">
        <v>27</v>
      </c>
      <c r="J8334">
        <v>59</v>
      </c>
      <c r="K8334" t="s">
        <v>42</v>
      </c>
      <c r="L8334" t="s">
        <v>51</v>
      </c>
      <c r="M8334">
        <v>10</v>
      </c>
      <c r="N8334">
        <v>11</v>
      </c>
      <c r="O8334">
        <v>1485</v>
      </c>
      <c r="P8334">
        <v>1350</v>
      </c>
      <c r="Q8334">
        <v>135</v>
      </c>
      <c r="R8334" t="s">
        <v>30</v>
      </c>
      <c r="S8334" t="s">
        <v>69</v>
      </c>
      <c r="T8334">
        <v>6</v>
      </c>
      <c r="U8334" t="s">
        <v>44</v>
      </c>
      <c r="V8334" t="s">
        <v>45</v>
      </c>
    </row>
    <row r="8335" spans="1:22" x14ac:dyDescent="0.35">
      <c r="A8335" s="1">
        <v>45375</v>
      </c>
      <c r="B8335" t="s">
        <v>7675</v>
      </c>
      <c r="C8335" t="s">
        <v>47</v>
      </c>
      <c r="D8335" s="1">
        <v>26285</v>
      </c>
      <c r="E8335" t="s">
        <v>24</v>
      </c>
      <c r="F8335">
        <v>356</v>
      </c>
      <c r="G8335" t="s">
        <v>93</v>
      </c>
      <c r="H8335" t="s">
        <v>26</v>
      </c>
      <c r="I8335" t="s">
        <v>27</v>
      </c>
      <c r="J8335">
        <v>52</v>
      </c>
      <c r="K8335" t="s">
        <v>42</v>
      </c>
      <c r="L8335" t="s">
        <v>94</v>
      </c>
      <c r="M8335">
        <v>5</v>
      </c>
      <c r="N8335">
        <v>7</v>
      </c>
      <c r="O8335">
        <v>2492</v>
      </c>
      <c r="P8335">
        <v>1780</v>
      </c>
      <c r="Q8335">
        <v>712</v>
      </c>
      <c r="R8335" t="s">
        <v>82</v>
      </c>
      <c r="S8335" t="s">
        <v>43</v>
      </c>
      <c r="T8335">
        <v>0</v>
      </c>
      <c r="U8335" t="s">
        <v>44</v>
      </c>
      <c r="V8335" t="s">
        <v>52</v>
      </c>
    </row>
    <row r="8336" spans="1:22" x14ac:dyDescent="0.35">
      <c r="A8336" s="1">
        <v>45457</v>
      </c>
      <c r="B8336" t="s">
        <v>7676</v>
      </c>
      <c r="C8336" t="s">
        <v>113</v>
      </c>
      <c r="D8336" s="1">
        <v>36965</v>
      </c>
      <c r="E8336" t="s">
        <v>36</v>
      </c>
      <c r="F8336">
        <v>146</v>
      </c>
      <c r="G8336" t="s">
        <v>73</v>
      </c>
      <c r="H8336" t="s">
        <v>60</v>
      </c>
      <c r="I8336" t="s">
        <v>27</v>
      </c>
      <c r="J8336">
        <v>23</v>
      </c>
      <c r="K8336" t="s">
        <v>50</v>
      </c>
      <c r="L8336" t="s">
        <v>75</v>
      </c>
      <c r="M8336">
        <v>14</v>
      </c>
      <c r="N8336">
        <v>28</v>
      </c>
      <c r="O8336">
        <v>4088</v>
      </c>
      <c r="P8336">
        <v>2044</v>
      </c>
      <c r="Q8336">
        <v>2044</v>
      </c>
      <c r="R8336" t="s">
        <v>30</v>
      </c>
      <c r="S8336" t="s">
        <v>63</v>
      </c>
      <c r="T8336">
        <v>5</v>
      </c>
      <c r="U8336" t="s">
        <v>32</v>
      </c>
      <c r="V8336" t="s">
        <v>45</v>
      </c>
    </row>
    <row r="8337" spans="1:22" x14ac:dyDescent="0.35">
      <c r="A8337" s="1">
        <v>45393</v>
      </c>
      <c r="B8337" t="s">
        <v>1797</v>
      </c>
      <c r="C8337" t="s">
        <v>35</v>
      </c>
      <c r="D8337" s="1">
        <v>23618</v>
      </c>
      <c r="E8337" t="s">
        <v>98</v>
      </c>
      <c r="F8337">
        <v>150</v>
      </c>
      <c r="G8337" t="s">
        <v>25</v>
      </c>
      <c r="H8337" t="s">
        <v>41</v>
      </c>
      <c r="I8337" t="s">
        <v>27</v>
      </c>
      <c r="J8337">
        <v>60</v>
      </c>
      <c r="K8337" t="s">
        <v>28</v>
      </c>
      <c r="L8337" t="s">
        <v>29</v>
      </c>
      <c r="M8337">
        <v>10</v>
      </c>
      <c r="N8337">
        <v>14</v>
      </c>
      <c r="O8337">
        <v>2100</v>
      </c>
      <c r="P8337">
        <v>1500</v>
      </c>
      <c r="Q8337">
        <v>600</v>
      </c>
      <c r="R8337" t="s">
        <v>30</v>
      </c>
      <c r="S8337" t="s">
        <v>76</v>
      </c>
      <c r="T8337">
        <v>4</v>
      </c>
      <c r="U8337" t="s">
        <v>32</v>
      </c>
      <c r="V8337" t="s">
        <v>72</v>
      </c>
    </row>
    <row r="8338" spans="1:22" x14ac:dyDescent="0.35">
      <c r="A8338" s="1">
        <v>45432</v>
      </c>
      <c r="B8338" t="s">
        <v>7677</v>
      </c>
      <c r="C8338" t="s">
        <v>84</v>
      </c>
      <c r="D8338" s="1">
        <v>38179</v>
      </c>
      <c r="E8338" t="s">
        <v>24</v>
      </c>
      <c r="F8338">
        <v>480</v>
      </c>
      <c r="G8338" t="s">
        <v>73</v>
      </c>
      <c r="H8338" t="s">
        <v>26</v>
      </c>
      <c r="I8338" t="s">
        <v>38</v>
      </c>
      <c r="J8338">
        <v>20</v>
      </c>
      <c r="K8338" t="s">
        <v>50</v>
      </c>
      <c r="L8338" t="s">
        <v>75</v>
      </c>
      <c r="M8338">
        <v>14</v>
      </c>
      <c r="N8338">
        <v>28</v>
      </c>
      <c r="O8338">
        <v>13440</v>
      </c>
      <c r="P8338">
        <v>6720</v>
      </c>
      <c r="Q8338">
        <v>6720</v>
      </c>
      <c r="R8338" t="s">
        <v>30</v>
      </c>
      <c r="S8338" t="s">
        <v>39</v>
      </c>
      <c r="T8338">
        <v>1</v>
      </c>
      <c r="U8338" t="s">
        <v>32</v>
      </c>
      <c r="V8338" t="s">
        <v>40</v>
      </c>
    </row>
    <row r="8339" spans="1:22" x14ac:dyDescent="0.35">
      <c r="A8339" s="1">
        <v>45403</v>
      </c>
      <c r="B8339" t="s">
        <v>6452</v>
      </c>
      <c r="C8339" t="s">
        <v>47</v>
      </c>
      <c r="D8339" s="1">
        <v>38303</v>
      </c>
      <c r="E8339" t="s">
        <v>71</v>
      </c>
      <c r="F8339">
        <v>108</v>
      </c>
      <c r="G8339" t="s">
        <v>95</v>
      </c>
      <c r="H8339" t="s">
        <v>60</v>
      </c>
      <c r="I8339" t="s">
        <v>27</v>
      </c>
      <c r="J8339">
        <v>19</v>
      </c>
      <c r="K8339" t="s">
        <v>50</v>
      </c>
      <c r="L8339" t="s">
        <v>96</v>
      </c>
      <c r="M8339">
        <v>3</v>
      </c>
      <c r="N8339">
        <v>5</v>
      </c>
      <c r="O8339">
        <v>540</v>
      </c>
      <c r="P8339">
        <v>324</v>
      </c>
      <c r="Q8339">
        <v>216</v>
      </c>
      <c r="R8339" t="s">
        <v>82</v>
      </c>
      <c r="S8339" t="s">
        <v>43</v>
      </c>
      <c r="T8339">
        <v>0</v>
      </c>
      <c r="U8339" t="s">
        <v>44</v>
      </c>
      <c r="V8339" t="s">
        <v>72</v>
      </c>
    </row>
    <row r="8340" spans="1:22" x14ac:dyDescent="0.35">
      <c r="A8340" s="1">
        <v>45325</v>
      </c>
      <c r="B8340" t="s">
        <v>7678</v>
      </c>
      <c r="C8340" t="s">
        <v>100</v>
      </c>
      <c r="D8340" s="1">
        <v>22504</v>
      </c>
      <c r="E8340" t="s">
        <v>71</v>
      </c>
      <c r="F8340">
        <v>478</v>
      </c>
      <c r="G8340" t="s">
        <v>67</v>
      </c>
      <c r="H8340" t="s">
        <v>41</v>
      </c>
      <c r="I8340" t="s">
        <v>27</v>
      </c>
      <c r="J8340">
        <v>63</v>
      </c>
      <c r="K8340" t="s">
        <v>28</v>
      </c>
      <c r="L8340" t="s">
        <v>68</v>
      </c>
      <c r="M8340">
        <v>18</v>
      </c>
      <c r="N8340">
        <v>22</v>
      </c>
      <c r="O8340">
        <v>10516</v>
      </c>
      <c r="P8340">
        <v>8604</v>
      </c>
      <c r="Q8340">
        <v>1912</v>
      </c>
      <c r="R8340" t="s">
        <v>30</v>
      </c>
      <c r="S8340" t="s">
        <v>69</v>
      </c>
      <c r="T8340">
        <v>6</v>
      </c>
      <c r="U8340" t="s">
        <v>44</v>
      </c>
      <c r="V8340" t="s">
        <v>33</v>
      </c>
    </row>
    <row r="8341" spans="1:22" x14ac:dyDescent="0.35">
      <c r="A8341" s="1">
        <v>45297</v>
      </c>
      <c r="B8341" t="s">
        <v>7679</v>
      </c>
      <c r="C8341" t="s">
        <v>47</v>
      </c>
      <c r="D8341" s="1">
        <v>25114</v>
      </c>
      <c r="E8341" t="s">
        <v>98</v>
      </c>
      <c r="F8341">
        <v>43</v>
      </c>
      <c r="G8341" t="s">
        <v>73</v>
      </c>
      <c r="H8341" t="s">
        <v>26</v>
      </c>
      <c r="I8341" t="s">
        <v>27</v>
      </c>
      <c r="J8341">
        <v>55</v>
      </c>
      <c r="K8341" t="s">
        <v>42</v>
      </c>
      <c r="L8341" t="s">
        <v>75</v>
      </c>
      <c r="M8341">
        <v>14</v>
      </c>
      <c r="N8341">
        <v>28</v>
      </c>
      <c r="O8341">
        <v>1204</v>
      </c>
      <c r="P8341">
        <v>602</v>
      </c>
      <c r="Q8341">
        <v>602</v>
      </c>
      <c r="R8341" t="s">
        <v>30</v>
      </c>
      <c r="S8341" t="s">
        <v>69</v>
      </c>
      <c r="T8341">
        <v>6</v>
      </c>
      <c r="U8341" t="s">
        <v>44</v>
      </c>
      <c r="V8341" t="s">
        <v>70</v>
      </c>
    </row>
    <row r="8342" spans="1:22" x14ac:dyDescent="0.35">
      <c r="A8342" s="1">
        <v>45489</v>
      </c>
      <c r="B8342" t="s">
        <v>7680</v>
      </c>
      <c r="C8342" t="s">
        <v>107</v>
      </c>
      <c r="D8342" s="1">
        <v>35129</v>
      </c>
      <c r="E8342" t="s">
        <v>36</v>
      </c>
      <c r="F8342">
        <v>328</v>
      </c>
      <c r="G8342" t="s">
        <v>67</v>
      </c>
      <c r="H8342" t="s">
        <v>60</v>
      </c>
      <c r="I8342" t="s">
        <v>27</v>
      </c>
      <c r="J8342">
        <v>28</v>
      </c>
      <c r="K8342" t="s">
        <v>50</v>
      </c>
      <c r="L8342" t="s">
        <v>68</v>
      </c>
      <c r="M8342">
        <v>18</v>
      </c>
      <c r="N8342">
        <v>22</v>
      </c>
      <c r="O8342">
        <v>7216</v>
      </c>
      <c r="P8342">
        <v>5904</v>
      </c>
      <c r="Q8342">
        <v>1312</v>
      </c>
      <c r="R8342" t="s">
        <v>30</v>
      </c>
      <c r="S8342" t="s">
        <v>31</v>
      </c>
      <c r="T8342">
        <v>2</v>
      </c>
      <c r="U8342" t="s">
        <v>32</v>
      </c>
      <c r="V8342" t="s">
        <v>90</v>
      </c>
    </row>
    <row r="8343" spans="1:22" x14ac:dyDescent="0.35">
      <c r="A8343" s="1">
        <v>45357</v>
      </c>
      <c r="B8343" t="s">
        <v>7681</v>
      </c>
      <c r="C8343" t="s">
        <v>100</v>
      </c>
      <c r="D8343" s="1">
        <v>32181</v>
      </c>
      <c r="E8343" t="s">
        <v>71</v>
      </c>
      <c r="F8343">
        <v>173</v>
      </c>
      <c r="G8343" t="s">
        <v>48</v>
      </c>
      <c r="H8343" t="s">
        <v>41</v>
      </c>
      <c r="I8343" t="s">
        <v>27</v>
      </c>
      <c r="J8343">
        <v>36</v>
      </c>
      <c r="K8343" t="s">
        <v>61</v>
      </c>
      <c r="L8343" t="s">
        <v>51</v>
      </c>
      <c r="M8343">
        <v>10</v>
      </c>
      <c r="N8343">
        <v>11</v>
      </c>
      <c r="O8343">
        <v>1903</v>
      </c>
      <c r="P8343">
        <v>1730</v>
      </c>
      <c r="Q8343">
        <v>173</v>
      </c>
      <c r="R8343" t="s">
        <v>30</v>
      </c>
      <c r="S8343" t="s">
        <v>57</v>
      </c>
      <c r="T8343">
        <v>3</v>
      </c>
      <c r="U8343" t="s">
        <v>32</v>
      </c>
      <c r="V8343" t="s">
        <v>52</v>
      </c>
    </row>
    <row r="8344" spans="1:22" x14ac:dyDescent="0.35">
      <c r="A8344" s="1">
        <v>45463</v>
      </c>
      <c r="B8344" t="s">
        <v>7682</v>
      </c>
      <c r="C8344" t="s">
        <v>54</v>
      </c>
      <c r="D8344" s="1">
        <v>19955</v>
      </c>
      <c r="E8344" t="s">
        <v>98</v>
      </c>
      <c r="F8344">
        <v>49</v>
      </c>
      <c r="G8344" t="s">
        <v>59</v>
      </c>
      <c r="H8344" t="s">
        <v>26</v>
      </c>
      <c r="I8344" t="s">
        <v>27</v>
      </c>
      <c r="J8344">
        <v>70</v>
      </c>
      <c r="K8344" t="s">
        <v>28</v>
      </c>
      <c r="L8344" t="s">
        <v>62</v>
      </c>
      <c r="M8344">
        <v>10</v>
      </c>
      <c r="N8344">
        <v>45</v>
      </c>
      <c r="O8344">
        <v>2205</v>
      </c>
      <c r="P8344">
        <v>490</v>
      </c>
      <c r="Q8344">
        <v>1715</v>
      </c>
      <c r="R8344" t="s">
        <v>30</v>
      </c>
      <c r="S8344" t="s">
        <v>76</v>
      </c>
      <c r="T8344">
        <v>4</v>
      </c>
      <c r="U8344" t="s">
        <v>32</v>
      </c>
      <c r="V8344" t="s">
        <v>45</v>
      </c>
    </row>
    <row r="8345" spans="1:22" x14ac:dyDescent="0.35">
      <c r="A8345" s="1">
        <v>45474</v>
      </c>
      <c r="B8345" t="s">
        <v>7683</v>
      </c>
      <c r="C8345" t="s">
        <v>78</v>
      </c>
      <c r="D8345" s="1">
        <v>29255</v>
      </c>
      <c r="E8345" t="s">
        <v>71</v>
      </c>
      <c r="F8345">
        <v>191</v>
      </c>
      <c r="G8345" t="s">
        <v>88</v>
      </c>
      <c r="H8345" t="s">
        <v>60</v>
      </c>
      <c r="I8345" t="s">
        <v>27</v>
      </c>
      <c r="J8345">
        <v>44</v>
      </c>
      <c r="K8345" t="s">
        <v>61</v>
      </c>
      <c r="L8345" t="s">
        <v>89</v>
      </c>
      <c r="M8345">
        <v>19</v>
      </c>
      <c r="N8345">
        <v>23</v>
      </c>
      <c r="O8345">
        <v>4393</v>
      </c>
      <c r="P8345">
        <v>3629</v>
      </c>
      <c r="Q8345">
        <v>764</v>
      </c>
      <c r="R8345" t="s">
        <v>30</v>
      </c>
      <c r="S8345" t="s">
        <v>39</v>
      </c>
      <c r="T8345">
        <v>1</v>
      </c>
      <c r="U8345" t="s">
        <v>32</v>
      </c>
      <c r="V8345" t="s">
        <v>90</v>
      </c>
    </row>
    <row r="8346" spans="1:22" x14ac:dyDescent="0.35">
      <c r="A8346" s="1">
        <v>45420</v>
      </c>
      <c r="B8346" t="s">
        <v>7684</v>
      </c>
      <c r="C8346" t="s">
        <v>104</v>
      </c>
      <c r="D8346" s="1">
        <v>25321</v>
      </c>
      <c r="E8346" t="s">
        <v>98</v>
      </c>
      <c r="F8346">
        <v>223</v>
      </c>
      <c r="G8346" t="s">
        <v>67</v>
      </c>
      <c r="H8346" t="s">
        <v>41</v>
      </c>
      <c r="I8346" t="s">
        <v>27</v>
      </c>
      <c r="J8346">
        <v>55</v>
      </c>
      <c r="K8346" t="s">
        <v>42</v>
      </c>
      <c r="L8346" t="s">
        <v>68</v>
      </c>
      <c r="M8346">
        <v>18</v>
      </c>
      <c r="N8346">
        <v>22</v>
      </c>
      <c r="O8346">
        <v>4906</v>
      </c>
      <c r="P8346">
        <v>4014</v>
      </c>
      <c r="Q8346">
        <v>892</v>
      </c>
      <c r="R8346" t="s">
        <v>30</v>
      </c>
      <c r="S8346" t="s">
        <v>57</v>
      </c>
      <c r="T8346">
        <v>3</v>
      </c>
      <c r="U8346" t="s">
        <v>32</v>
      </c>
      <c r="V8346" t="s">
        <v>40</v>
      </c>
    </row>
    <row r="8347" spans="1:22" x14ac:dyDescent="0.35">
      <c r="A8347" s="1">
        <v>45406</v>
      </c>
      <c r="B8347" t="s">
        <v>7685</v>
      </c>
      <c r="C8347" t="s">
        <v>54</v>
      </c>
      <c r="D8347" s="1">
        <v>19479</v>
      </c>
      <c r="E8347" t="s">
        <v>98</v>
      </c>
      <c r="F8347">
        <v>329</v>
      </c>
      <c r="G8347" t="s">
        <v>88</v>
      </c>
      <c r="H8347" t="s">
        <v>26</v>
      </c>
      <c r="I8347" t="s">
        <v>27</v>
      </c>
      <c r="J8347">
        <v>71</v>
      </c>
      <c r="K8347" t="s">
        <v>28</v>
      </c>
      <c r="L8347" t="s">
        <v>89</v>
      </c>
      <c r="M8347">
        <v>19</v>
      </c>
      <c r="N8347">
        <v>23</v>
      </c>
      <c r="O8347">
        <v>7567</v>
      </c>
      <c r="P8347">
        <v>6251</v>
      </c>
      <c r="Q8347">
        <v>1316</v>
      </c>
      <c r="R8347" t="s">
        <v>30</v>
      </c>
      <c r="S8347" t="s">
        <v>57</v>
      </c>
      <c r="T8347">
        <v>3</v>
      </c>
      <c r="U8347" t="s">
        <v>32</v>
      </c>
      <c r="V8347" t="s">
        <v>72</v>
      </c>
    </row>
    <row r="8348" spans="1:22" x14ac:dyDescent="0.35">
      <c r="A8348" s="1">
        <v>45395</v>
      </c>
      <c r="B8348" t="s">
        <v>1799</v>
      </c>
      <c r="C8348" t="s">
        <v>23</v>
      </c>
      <c r="D8348" s="1">
        <v>28988</v>
      </c>
      <c r="E8348" t="s">
        <v>24</v>
      </c>
      <c r="F8348">
        <v>215</v>
      </c>
      <c r="G8348" t="s">
        <v>79</v>
      </c>
      <c r="H8348" t="s">
        <v>60</v>
      </c>
      <c r="I8348" t="s">
        <v>27</v>
      </c>
      <c r="J8348">
        <v>45</v>
      </c>
      <c r="K8348" t="s">
        <v>42</v>
      </c>
      <c r="L8348" t="s">
        <v>81</v>
      </c>
      <c r="M8348">
        <v>7</v>
      </c>
      <c r="N8348">
        <v>9</v>
      </c>
      <c r="O8348">
        <v>1935</v>
      </c>
      <c r="P8348">
        <v>1505</v>
      </c>
      <c r="Q8348">
        <v>430</v>
      </c>
      <c r="R8348" t="s">
        <v>82</v>
      </c>
      <c r="S8348" t="s">
        <v>69</v>
      </c>
      <c r="T8348">
        <v>6</v>
      </c>
      <c r="U8348" t="s">
        <v>44</v>
      </c>
      <c r="V8348" t="s">
        <v>72</v>
      </c>
    </row>
    <row r="8349" spans="1:22" x14ac:dyDescent="0.35">
      <c r="A8349" s="1">
        <v>45303</v>
      </c>
      <c r="B8349" t="s">
        <v>7686</v>
      </c>
      <c r="C8349" t="s">
        <v>100</v>
      </c>
      <c r="D8349" s="1">
        <v>30192</v>
      </c>
      <c r="E8349" t="s">
        <v>24</v>
      </c>
      <c r="F8349">
        <v>196</v>
      </c>
      <c r="G8349" t="s">
        <v>88</v>
      </c>
      <c r="H8349" t="s">
        <v>41</v>
      </c>
      <c r="I8349" t="s">
        <v>27</v>
      </c>
      <c r="J8349">
        <v>41</v>
      </c>
      <c r="K8349" t="s">
        <v>61</v>
      </c>
      <c r="L8349" t="s">
        <v>89</v>
      </c>
      <c r="M8349">
        <v>19</v>
      </c>
      <c r="N8349">
        <v>23</v>
      </c>
      <c r="O8349">
        <v>4508</v>
      </c>
      <c r="P8349">
        <v>3724</v>
      </c>
      <c r="Q8349">
        <v>784</v>
      </c>
      <c r="R8349" t="s">
        <v>30</v>
      </c>
      <c r="S8349" t="s">
        <v>63</v>
      </c>
      <c r="T8349">
        <v>5</v>
      </c>
      <c r="U8349" t="s">
        <v>32</v>
      </c>
      <c r="V8349" t="s">
        <v>70</v>
      </c>
    </row>
    <row r="8350" spans="1:22" x14ac:dyDescent="0.35">
      <c r="A8350" s="1">
        <v>45417</v>
      </c>
      <c r="B8350" t="s">
        <v>7687</v>
      </c>
      <c r="C8350" t="s">
        <v>104</v>
      </c>
      <c r="D8350" s="1">
        <v>36437</v>
      </c>
      <c r="E8350" t="s">
        <v>71</v>
      </c>
      <c r="F8350">
        <v>82</v>
      </c>
      <c r="G8350" t="s">
        <v>67</v>
      </c>
      <c r="H8350" t="s">
        <v>26</v>
      </c>
      <c r="I8350" t="s">
        <v>27</v>
      </c>
      <c r="J8350">
        <v>25</v>
      </c>
      <c r="K8350" t="s">
        <v>50</v>
      </c>
      <c r="L8350" t="s">
        <v>68</v>
      </c>
      <c r="M8350">
        <v>18</v>
      </c>
      <c r="N8350">
        <v>22</v>
      </c>
      <c r="O8350">
        <v>1804</v>
      </c>
      <c r="P8350">
        <v>1476</v>
      </c>
      <c r="Q8350">
        <v>328</v>
      </c>
      <c r="R8350" t="s">
        <v>30</v>
      </c>
      <c r="S8350" t="s">
        <v>43</v>
      </c>
      <c r="T8350">
        <v>0</v>
      </c>
      <c r="U8350" t="s">
        <v>44</v>
      </c>
      <c r="V8350" t="s">
        <v>40</v>
      </c>
    </row>
    <row r="8351" spans="1:22" x14ac:dyDescent="0.35">
      <c r="A8351" s="1">
        <v>45369</v>
      </c>
      <c r="B8351" t="s">
        <v>7688</v>
      </c>
      <c r="C8351" t="s">
        <v>107</v>
      </c>
      <c r="D8351" s="1">
        <v>29919</v>
      </c>
      <c r="E8351" t="s">
        <v>98</v>
      </c>
      <c r="F8351">
        <v>406</v>
      </c>
      <c r="G8351" t="s">
        <v>48</v>
      </c>
      <c r="H8351" t="s">
        <v>60</v>
      </c>
      <c r="I8351" t="s">
        <v>27</v>
      </c>
      <c r="J8351">
        <v>42</v>
      </c>
      <c r="K8351" t="s">
        <v>61</v>
      </c>
      <c r="L8351" t="s">
        <v>51</v>
      </c>
      <c r="M8351">
        <v>10</v>
      </c>
      <c r="N8351">
        <v>11</v>
      </c>
      <c r="O8351">
        <v>4466</v>
      </c>
      <c r="P8351">
        <v>4060</v>
      </c>
      <c r="Q8351">
        <v>406</v>
      </c>
      <c r="R8351" t="s">
        <v>30</v>
      </c>
      <c r="S8351" t="s">
        <v>39</v>
      </c>
      <c r="T8351">
        <v>1</v>
      </c>
      <c r="U8351" t="s">
        <v>32</v>
      </c>
      <c r="V8351" t="s">
        <v>52</v>
      </c>
    </row>
    <row r="8352" spans="1:22" x14ac:dyDescent="0.35">
      <c r="A8352" s="1">
        <v>45324</v>
      </c>
      <c r="B8352" t="s">
        <v>7689</v>
      </c>
      <c r="C8352" t="s">
        <v>54</v>
      </c>
      <c r="D8352" s="1">
        <v>35898</v>
      </c>
      <c r="E8352" t="s">
        <v>36</v>
      </c>
      <c r="F8352">
        <v>96</v>
      </c>
      <c r="G8352" t="s">
        <v>85</v>
      </c>
      <c r="H8352" t="s">
        <v>41</v>
      </c>
      <c r="I8352" t="s">
        <v>27</v>
      </c>
      <c r="J8352">
        <v>26</v>
      </c>
      <c r="K8352" t="s">
        <v>50</v>
      </c>
      <c r="L8352" t="s">
        <v>86</v>
      </c>
      <c r="M8352">
        <v>18</v>
      </c>
      <c r="N8352">
        <v>36</v>
      </c>
      <c r="O8352">
        <v>3456</v>
      </c>
      <c r="P8352">
        <v>1728</v>
      </c>
      <c r="Q8352">
        <v>1728</v>
      </c>
      <c r="R8352" t="s">
        <v>30</v>
      </c>
      <c r="S8352" t="s">
        <v>63</v>
      </c>
      <c r="T8352">
        <v>5</v>
      </c>
      <c r="U8352" t="s">
        <v>32</v>
      </c>
      <c r="V8352" t="s">
        <v>33</v>
      </c>
    </row>
    <row r="8353" spans="1:22" x14ac:dyDescent="0.35">
      <c r="A8353" s="1">
        <v>45394</v>
      </c>
      <c r="B8353" t="s">
        <v>5042</v>
      </c>
      <c r="C8353" t="s">
        <v>100</v>
      </c>
      <c r="D8353" s="1">
        <v>29221</v>
      </c>
      <c r="E8353" t="s">
        <v>98</v>
      </c>
      <c r="F8353">
        <v>262</v>
      </c>
      <c r="G8353" t="s">
        <v>67</v>
      </c>
      <c r="H8353" t="s">
        <v>26</v>
      </c>
      <c r="I8353" t="s">
        <v>27</v>
      </c>
      <c r="J8353">
        <v>44</v>
      </c>
      <c r="K8353" t="s">
        <v>61</v>
      </c>
      <c r="L8353" t="s">
        <v>68</v>
      </c>
      <c r="M8353">
        <v>18</v>
      </c>
      <c r="N8353">
        <v>22</v>
      </c>
      <c r="O8353">
        <v>5764</v>
      </c>
      <c r="P8353">
        <v>4716</v>
      </c>
      <c r="Q8353">
        <v>1048</v>
      </c>
      <c r="R8353" t="s">
        <v>30</v>
      </c>
      <c r="S8353" t="s">
        <v>63</v>
      </c>
      <c r="T8353">
        <v>5</v>
      </c>
      <c r="U8353" t="s">
        <v>32</v>
      </c>
      <c r="V8353" t="s">
        <v>72</v>
      </c>
    </row>
    <row r="8354" spans="1:22" x14ac:dyDescent="0.35">
      <c r="A8354" s="1">
        <v>45424</v>
      </c>
      <c r="B8354" t="s">
        <v>7690</v>
      </c>
      <c r="C8354" t="s">
        <v>47</v>
      </c>
      <c r="D8354" s="1">
        <v>24855</v>
      </c>
      <c r="E8354" t="s">
        <v>71</v>
      </c>
      <c r="F8354">
        <v>462</v>
      </c>
      <c r="G8354" t="s">
        <v>48</v>
      </c>
      <c r="H8354" t="s">
        <v>60</v>
      </c>
      <c r="I8354" t="s">
        <v>27</v>
      </c>
      <c r="J8354">
        <v>56</v>
      </c>
      <c r="K8354" t="s">
        <v>42</v>
      </c>
      <c r="L8354" t="s">
        <v>51</v>
      </c>
      <c r="M8354">
        <v>10</v>
      </c>
      <c r="N8354">
        <v>11</v>
      </c>
      <c r="O8354">
        <v>5082</v>
      </c>
      <c r="P8354">
        <v>4620</v>
      </c>
      <c r="Q8354">
        <v>462</v>
      </c>
      <c r="R8354" t="s">
        <v>30</v>
      </c>
      <c r="S8354" t="s">
        <v>43</v>
      </c>
      <c r="T8354">
        <v>0</v>
      </c>
      <c r="U8354" t="s">
        <v>44</v>
      </c>
      <c r="V8354" t="s">
        <v>40</v>
      </c>
    </row>
    <row r="8355" spans="1:22" x14ac:dyDescent="0.35">
      <c r="A8355" s="1">
        <v>45352</v>
      </c>
      <c r="B8355" t="s">
        <v>7691</v>
      </c>
      <c r="C8355" t="s">
        <v>100</v>
      </c>
      <c r="D8355" s="1">
        <v>18828</v>
      </c>
      <c r="E8355" t="s">
        <v>98</v>
      </c>
      <c r="F8355">
        <v>435</v>
      </c>
      <c r="G8355" t="s">
        <v>93</v>
      </c>
      <c r="H8355" t="s">
        <v>41</v>
      </c>
      <c r="I8355" t="s">
        <v>27</v>
      </c>
      <c r="J8355">
        <v>73</v>
      </c>
      <c r="K8355" t="s">
        <v>28</v>
      </c>
      <c r="L8355" t="s">
        <v>94</v>
      </c>
      <c r="M8355">
        <v>5</v>
      </c>
      <c r="N8355">
        <v>7</v>
      </c>
      <c r="O8355">
        <v>3045</v>
      </c>
      <c r="P8355">
        <v>2175</v>
      </c>
      <c r="Q8355">
        <v>870</v>
      </c>
      <c r="R8355" t="s">
        <v>82</v>
      </c>
      <c r="S8355" t="s">
        <v>63</v>
      </c>
      <c r="T8355">
        <v>5</v>
      </c>
      <c r="U8355" t="s">
        <v>32</v>
      </c>
      <c r="V8355" t="s">
        <v>52</v>
      </c>
    </row>
    <row r="8356" spans="1:22" x14ac:dyDescent="0.35">
      <c r="A8356" s="1">
        <v>45474</v>
      </c>
      <c r="B8356" t="s">
        <v>7692</v>
      </c>
      <c r="C8356" t="s">
        <v>35</v>
      </c>
      <c r="D8356" s="1">
        <v>16424</v>
      </c>
      <c r="E8356" t="s">
        <v>36</v>
      </c>
      <c r="F8356">
        <v>394</v>
      </c>
      <c r="G8356" t="s">
        <v>59</v>
      </c>
      <c r="H8356" t="s">
        <v>26</v>
      </c>
      <c r="I8356" t="s">
        <v>27</v>
      </c>
      <c r="J8356">
        <v>80</v>
      </c>
      <c r="K8356" t="s">
        <v>56</v>
      </c>
      <c r="L8356" t="s">
        <v>62</v>
      </c>
      <c r="M8356">
        <v>10</v>
      </c>
      <c r="N8356">
        <v>45</v>
      </c>
      <c r="O8356">
        <v>17730</v>
      </c>
      <c r="P8356">
        <v>3940</v>
      </c>
      <c r="Q8356">
        <v>13790</v>
      </c>
      <c r="R8356" t="s">
        <v>30</v>
      </c>
      <c r="S8356" t="s">
        <v>39</v>
      </c>
      <c r="T8356">
        <v>1</v>
      </c>
      <c r="U8356" t="s">
        <v>32</v>
      </c>
      <c r="V8356" t="s">
        <v>90</v>
      </c>
    </row>
    <row r="8357" spans="1:22" x14ac:dyDescent="0.35">
      <c r="A8357" s="1">
        <v>45341</v>
      </c>
      <c r="B8357" t="s">
        <v>7693</v>
      </c>
      <c r="C8357" t="s">
        <v>35</v>
      </c>
      <c r="D8357" s="1">
        <v>31229</v>
      </c>
      <c r="E8357" t="s">
        <v>24</v>
      </c>
      <c r="F8357">
        <v>461</v>
      </c>
      <c r="G8357" t="s">
        <v>59</v>
      </c>
      <c r="H8357" t="s">
        <v>60</v>
      </c>
      <c r="I8357" t="s">
        <v>27</v>
      </c>
      <c r="J8357">
        <v>39</v>
      </c>
      <c r="K8357" t="s">
        <v>61</v>
      </c>
      <c r="L8357" t="s">
        <v>62</v>
      </c>
      <c r="M8357">
        <v>10</v>
      </c>
      <c r="N8357">
        <v>45</v>
      </c>
      <c r="O8357">
        <v>20745</v>
      </c>
      <c r="P8357">
        <v>4610</v>
      </c>
      <c r="Q8357">
        <v>16135</v>
      </c>
      <c r="R8357" t="s">
        <v>30</v>
      </c>
      <c r="S8357" t="s">
        <v>39</v>
      </c>
      <c r="T8357">
        <v>1</v>
      </c>
      <c r="U8357" t="s">
        <v>32</v>
      </c>
      <c r="V8357" t="s">
        <v>33</v>
      </c>
    </row>
    <row r="8358" spans="1:22" x14ac:dyDescent="0.35">
      <c r="A8358" s="1">
        <v>45473</v>
      </c>
      <c r="B8358" t="s">
        <v>7694</v>
      </c>
      <c r="C8358" t="s">
        <v>84</v>
      </c>
      <c r="D8358" s="1">
        <v>19061</v>
      </c>
      <c r="E8358" t="s">
        <v>36</v>
      </c>
      <c r="F8358">
        <v>39</v>
      </c>
      <c r="G8358" t="s">
        <v>93</v>
      </c>
      <c r="H8358" t="s">
        <v>41</v>
      </c>
      <c r="I8358" t="s">
        <v>27</v>
      </c>
      <c r="J8358">
        <v>72</v>
      </c>
      <c r="K8358" t="s">
        <v>28</v>
      </c>
      <c r="L8358" t="s">
        <v>94</v>
      </c>
      <c r="M8358">
        <v>5</v>
      </c>
      <c r="N8358">
        <v>7</v>
      </c>
      <c r="O8358">
        <v>273</v>
      </c>
      <c r="P8358">
        <v>195</v>
      </c>
      <c r="Q8358">
        <v>78</v>
      </c>
      <c r="R8358" t="s">
        <v>82</v>
      </c>
      <c r="S8358" t="s">
        <v>43</v>
      </c>
      <c r="T8358">
        <v>0</v>
      </c>
      <c r="U8358" t="s">
        <v>44</v>
      </c>
      <c r="V8358" t="s">
        <v>45</v>
      </c>
    </row>
    <row r="8359" spans="1:22" x14ac:dyDescent="0.35">
      <c r="A8359" s="1">
        <v>45472</v>
      </c>
      <c r="B8359" t="s">
        <v>7695</v>
      </c>
      <c r="C8359" t="s">
        <v>84</v>
      </c>
      <c r="D8359" s="1">
        <v>27479</v>
      </c>
      <c r="E8359" t="s">
        <v>36</v>
      </c>
      <c r="F8359">
        <v>162</v>
      </c>
      <c r="G8359" t="s">
        <v>85</v>
      </c>
      <c r="H8359" t="s">
        <v>26</v>
      </c>
      <c r="I8359" t="s">
        <v>27</v>
      </c>
      <c r="J8359">
        <v>49</v>
      </c>
      <c r="K8359" t="s">
        <v>42</v>
      </c>
      <c r="L8359" t="s">
        <v>86</v>
      </c>
      <c r="M8359">
        <v>18</v>
      </c>
      <c r="N8359">
        <v>36</v>
      </c>
      <c r="O8359">
        <v>5832</v>
      </c>
      <c r="P8359">
        <v>2916</v>
      </c>
      <c r="Q8359">
        <v>2916</v>
      </c>
      <c r="R8359" t="s">
        <v>30</v>
      </c>
      <c r="S8359" t="s">
        <v>69</v>
      </c>
      <c r="T8359">
        <v>6</v>
      </c>
      <c r="U8359" t="s">
        <v>44</v>
      </c>
      <c r="V8359" t="s">
        <v>45</v>
      </c>
    </row>
    <row r="8360" spans="1:22" x14ac:dyDescent="0.35">
      <c r="A8360" s="1">
        <v>45348</v>
      </c>
      <c r="B8360" t="s">
        <v>7696</v>
      </c>
      <c r="C8360" t="s">
        <v>47</v>
      </c>
      <c r="D8360" s="1">
        <v>16162</v>
      </c>
      <c r="E8360" t="s">
        <v>24</v>
      </c>
      <c r="F8360">
        <v>325</v>
      </c>
      <c r="G8360" t="s">
        <v>59</v>
      </c>
      <c r="H8360" t="s">
        <v>60</v>
      </c>
      <c r="I8360" t="s">
        <v>27</v>
      </c>
      <c r="J8360">
        <v>80</v>
      </c>
      <c r="K8360" t="s">
        <v>56</v>
      </c>
      <c r="L8360" t="s">
        <v>62</v>
      </c>
      <c r="M8360">
        <v>10</v>
      </c>
      <c r="N8360">
        <v>45</v>
      </c>
      <c r="O8360">
        <v>14625</v>
      </c>
      <c r="P8360">
        <v>3250</v>
      </c>
      <c r="Q8360">
        <v>11375</v>
      </c>
      <c r="R8360" t="s">
        <v>30</v>
      </c>
      <c r="S8360" t="s">
        <v>39</v>
      </c>
      <c r="T8360">
        <v>1</v>
      </c>
      <c r="U8360" t="s">
        <v>32</v>
      </c>
      <c r="V8360" t="s">
        <v>33</v>
      </c>
    </row>
    <row r="8361" spans="1:22" x14ac:dyDescent="0.35">
      <c r="A8361" s="1">
        <v>45299</v>
      </c>
      <c r="B8361" t="s">
        <v>7697</v>
      </c>
      <c r="C8361" t="s">
        <v>78</v>
      </c>
      <c r="D8361" s="1">
        <v>19426</v>
      </c>
      <c r="E8361" t="s">
        <v>24</v>
      </c>
      <c r="F8361">
        <v>144</v>
      </c>
      <c r="G8361" t="s">
        <v>73</v>
      </c>
      <c r="H8361" t="s">
        <v>41</v>
      </c>
      <c r="I8361" t="s">
        <v>27</v>
      </c>
      <c r="J8361">
        <v>71</v>
      </c>
      <c r="K8361" t="s">
        <v>28</v>
      </c>
      <c r="L8361" t="s">
        <v>75</v>
      </c>
      <c r="M8361">
        <v>14</v>
      </c>
      <c r="N8361">
        <v>28</v>
      </c>
      <c r="O8361">
        <v>4032</v>
      </c>
      <c r="P8361">
        <v>2016</v>
      </c>
      <c r="Q8361">
        <v>2016</v>
      </c>
      <c r="R8361" t="s">
        <v>30</v>
      </c>
      <c r="S8361" t="s">
        <v>39</v>
      </c>
      <c r="T8361">
        <v>1</v>
      </c>
      <c r="U8361" t="s">
        <v>32</v>
      </c>
      <c r="V8361" t="s">
        <v>70</v>
      </c>
    </row>
    <row r="8362" spans="1:22" x14ac:dyDescent="0.35">
      <c r="A8362" s="1">
        <v>45427</v>
      </c>
      <c r="B8362" t="s">
        <v>7698</v>
      </c>
      <c r="C8362" t="s">
        <v>54</v>
      </c>
      <c r="D8362" s="1">
        <v>20877</v>
      </c>
      <c r="E8362" t="s">
        <v>98</v>
      </c>
      <c r="F8362">
        <v>379</v>
      </c>
      <c r="G8362" t="s">
        <v>93</v>
      </c>
      <c r="H8362" t="s">
        <v>26</v>
      </c>
      <c r="I8362" t="s">
        <v>27</v>
      </c>
      <c r="J8362">
        <v>67</v>
      </c>
      <c r="K8362" t="s">
        <v>28</v>
      </c>
      <c r="L8362" t="s">
        <v>94</v>
      </c>
      <c r="M8362">
        <v>5</v>
      </c>
      <c r="N8362">
        <v>7</v>
      </c>
      <c r="O8362">
        <v>2653</v>
      </c>
      <c r="P8362">
        <v>1895</v>
      </c>
      <c r="Q8362">
        <v>758</v>
      </c>
      <c r="R8362" t="s">
        <v>82</v>
      </c>
      <c r="S8362" t="s">
        <v>57</v>
      </c>
      <c r="T8362">
        <v>3</v>
      </c>
      <c r="U8362" t="s">
        <v>32</v>
      </c>
      <c r="V8362" t="s">
        <v>40</v>
      </c>
    </row>
    <row r="8363" spans="1:22" x14ac:dyDescent="0.35">
      <c r="A8363" s="1">
        <v>45452</v>
      </c>
      <c r="B8363" t="s">
        <v>7699</v>
      </c>
      <c r="C8363" t="s">
        <v>54</v>
      </c>
      <c r="D8363" s="1">
        <v>33633</v>
      </c>
      <c r="E8363" t="s">
        <v>71</v>
      </c>
      <c r="F8363">
        <v>337</v>
      </c>
      <c r="G8363" t="s">
        <v>85</v>
      </c>
      <c r="H8363" t="s">
        <v>60</v>
      </c>
      <c r="I8363" t="s">
        <v>27</v>
      </c>
      <c r="J8363">
        <v>32</v>
      </c>
      <c r="K8363" t="s">
        <v>61</v>
      </c>
      <c r="L8363" t="s">
        <v>86</v>
      </c>
      <c r="M8363">
        <v>18</v>
      </c>
      <c r="N8363">
        <v>36</v>
      </c>
      <c r="O8363">
        <v>12132</v>
      </c>
      <c r="P8363">
        <v>6066</v>
      </c>
      <c r="Q8363">
        <v>6066</v>
      </c>
      <c r="R8363" t="s">
        <v>30</v>
      </c>
      <c r="S8363" t="s">
        <v>43</v>
      </c>
      <c r="T8363">
        <v>0</v>
      </c>
      <c r="U8363" t="s">
        <v>44</v>
      </c>
      <c r="V8363" t="s">
        <v>45</v>
      </c>
    </row>
    <row r="8364" spans="1:22" x14ac:dyDescent="0.35">
      <c r="A8364" s="1">
        <v>45477</v>
      </c>
      <c r="B8364" t="s">
        <v>7700</v>
      </c>
      <c r="C8364" t="s">
        <v>100</v>
      </c>
      <c r="D8364" s="1">
        <v>24574</v>
      </c>
      <c r="E8364" t="s">
        <v>36</v>
      </c>
      <c r="F8364">
        <v>168</v>
      </c>
      <c r="G8364" t="s">
        <v>79</v>
      </c>
      <c r="H8364" t="s">
        <v>41</v>
      </c>
      <c r="I8364" t="s">
        <v>27</v>
      </c>
      <c r="J8364">
        <v>57</v>
      </c>
      <c r="K8364" t="s">
        <v>42</v>
      </c>
      <c r="L8364" t="s">
        <v>81</v>
      </c>
      <c r="M8364">
        <v>7</v>
      </c>
      <c r="N8364">
        <v>9</v>
      </c>
      <c r="O8364">
        <v>1512</v>
      </c>
      <c r="P8364">
        <v>1176</v>
      </c>
      <c r="Q8364">
        <v>336</v>
      </c>
      <c r="R8364" t="s">
        <v>82</v>
      </c>
      <c r="S8364" t="s">
        <v>76</v>
      </c>
      <c r="T8364">
        <v>4</v>
      </c>
      <c r="U8364" t="s">
        <v>32</v>
      </c>
      <c r="V8364" t="s">
        <v>90</v>
      </c>
    </row>
    <row r="8365" spans="1:22" x14ac:dyDescent="0.35">
      <c r="A8365" s="1">
        <v>45385</v>
      </c>
      <c r="B8365" t="s">
        <v>7701</v>
      </c>
      <c r="C8365" t="s">
        <v>84</v>
      </c>
      <c r="D8365" s="1">
        <v>27568</v>
      </c>
      <c r="E8365" t="s">
        <v>24</v>
      </c>
      <c r="F8365">
        <v>446</v>
      </c>
      <c r="G8365" t="s">
        <v>79</v>
      </c>
      <c r="H8365" t="s">
        <v>26</v>
      </c>
      <c r="I8365" t="s">
        <v>27</v>
      </c>
      <c r="J8365">
        <v>49</v>
      </c>
      <c r="K8365" t="s">
        <v>42</v>
      </c>
      <c r="L8365" t="s">
        <v>81</v>
      </c>
      <c r="M8365">
        <v>7</v>
      </c>
      <c r="N8365">
        <v>9</v>
      </c>
      <c r="O8365">
        <v>4014</v>
      </c>
      <c r="P8365">
        <v>3122</v>
      </c>
      <c r="Q8365">
        <v>892</v>
      </c>
      <c r="R8365" t="s">
        <v>82</v>
      </c>
      <c r="S8365" t="s">
        <v>57</v>
      </c>
      <c r="T8365">
        <v>3</v>
      </c>
      <c r="U8365" t="s">
        <v>32</v>
      </c>
      <c r="V8365" t="s">
        <v>72</v>
      </c>
    </row>
    <row r="8366" spans="1:22" x14ac:dyDescent="0.35">
      <c r="A8366" s="1">
        <v>45344</v>
      </c>
      <c r="B8366" t="s">
        <v>7702</v>
      </c>
      <c r="C8366" t="s">
        <v>100</v>
      </c>
      <c r="D8366" s="1">
        <v>21433</v>
      </c>
      <c r="E8366" t="s">
        <v>98</v>
      </c>
      <c r="F8366">
        <v>228</v>
      </c>
      <c r="G8366" t="s">
        <v>95</v>
      </c>
      <c r="H8366" t="s">
        <v>37</v>
      </c>
      <c r="I8366" t="s">
        <v>27</v>
      </c>
      <c r="J8366">
        <v>66</v>
      </c>
      <c r="K8366" t="s">
        <v>28</v>
      </c>
      <c r="L8366" t="s">
        <v>96</v>
      </c>
      <c r="M8366">
        <v>3</v>
      </c>
      <c r="N8366">
        <v>5</v>
      </c>
      <c r="O8366">
        <v>1140</v>
      </c>
      <c r="P8366">
        <v>684</v>
      </c>
      <c r="Q8366">
        <v>456</v>
      </c>
      <c r="R8366" t="s">
        <v>82</v>
      </c>
      <c r="S8366" t="s">
        <v>76</v>
      </c>
      <c r="T8366">
        <v>4</v>
      </c>
      <c r="U8366" t="s">
        <v>32</v>
      </c>
      <c r="V8366" t="s">
        <v>33</v>
      </c>
    </row>
    <row r="8367" spans="1:22" x14ac:dyDescent="0.35">
      <c r="A8367" s="1">
        <v>45503</v>
      </c>
      <c r="B8367" t="s">
        <v>7703</v>
      </c>
      <c r="C8367" t="s">
        <v>54</v>
      </c>
      <c r="D8367" s="1">
        <v>15984</v>
      </c>
      <c r="E8367" t="s">
        <v>71</v>
      </c>
      <c r="F8367">
        <v>233</v>
      </c>
      <c r="G8367" t="s">
        <v>95</v>
      </c>
      <c r="H8367" t="s">
        <v>49</v>
      </c>
      <c r="I8367" t="s">
        <v>27</v>
      </c>
      <c r="J8367">
        <v>81</v>
      </c>
      <c r="K8367" t="s">
        <v>56</v>
      </c>
      <c r="L8367" t="s">
        <v>96</v>
      </c>
      <c r="M8367">
        <v>3</v>
      </c>
      <c r="N8367">
        <v>5</v>
      </c>
      <c r="O8367">
        <v>1165</v>
      </c>
      <c r="P8367">
        <v>699</v>
      </c>
      <c r="Q8367">
        <v>466</v>
      </c>
      <c r="R8367" t="s">
        <v>82</v>
      </c>
      <c r="S8367" t="s">
        <v>31</v>
      </c>
      <c r="T8367">
        <v>2</v>
      </c>
      <c r="U8367" t="s">
        <v>32</v>
      </c>
      <c r="V8367" t="s">
        <v>90</v>
      </c>
    </row>
    <row r="8368" spans="1:22" x14ac:dyDescent="0.35">
      <c r="A8368" s="1">
        <v>45323</v>
      </c>
      <c r="B8368" t="s">
        <v>7704</v>
      </c>
      <c r="C8368" t="s">
        <v>54</v>
      </c>
      <c r="D8368" s="1">
        <v>31830</v>
      </c>
      <c r="E8368" t="s">
        <v>71</v>
      </c>
      <c r="F8368">
        <v>219</v>
      </c>
      <c r="G8368" t="s">
        <v>48</v>
      </c>
      <c r="H8368" t="s">
        <v>26</v>
      </c>
      <c r="I8368" t="s">
        <v>27</v>
      </c>
      <c r="J8368">
        <v>37</v>
      </c>
      <c r="K8368" t="s">
        <v>61</v>
      </c>
      <c r="L8368" t="s">
        <v>51</v>
      </c>
      <c r="M8368">
        <v>10</v>
      </c>
      <c r="N8368">
        <v>11</v>
      </c>
      <c r="O8368">
        <v>2409</v>
      </c>
      <c r="P8368">
        <v>2190</v>
      </c>
      <c r="Q8368">
        <v>219</v>
      </c>
      <c r="R8368" t="s">
        <v>30</v>
      </c>
      <c r="S8368" t="s">
        <v>76</v>
      </c>
      <c r="T8368">
        <v>4</v>
      </c>
      <c r="U8368" t="s">
        <v>32</v>
      </c>
      <c r="V8368" t="s">
        <v>33</v>
      </c>
    </row>
    <row r="8369" spans="1:22" x14ac:dyDescent="0.35">
      <c r="A8369" s="1">
        <v>45406</v>
      </c>
      <c r="B8369" t="s">
        <v>3988</v>
      </c>
      <c r="C8369" t="s">
        <v>35</v>
      </c>
      <c r="D8369" s="1">
        <v>15989</v>
      </c>
      <c r="E8369" t="s">
        <v>98</v>
      </c>
      <c r="F8369">
        <v>274</v>
      </c>
      <c r="G8369" t="s">
        <v>59</v>
      </c>
      <c r="H8369" t="s">
        <v>60</v>
      </c>
      <c r="I8369" t="s">
        <v>38</v>
      </c>
      <c r="J8369">
        <v>81</v>
      </c>
      <c r="K8369" t="s">
        <v>56</v>
      </c>
      <c r="L8369" t="s">
        <v>62</v>
      </c>
      <c r="M8369">
        <v>10</v>
      </c>
      <c r="N8369">
        <v>45</v>
      </c>
      <c r="O8369">
        <v>12330</v>
      </c>
      <c r="P8369">
        <v>2740</v>
      </c>
      <c r="Q8369">
        <v>9590</v>
      </c>
      <c r="R8369" t="s">
        <v>30</v>
      </c>
      <c r="S8369" t="s">
        <v>57</v>
      </c>
      <c r="T8369">
        <v>3</v>
      </c>
      <c r="U8369" t="s">
        <v>32</v>
      </c>
      <c r="V8369" t="s">
        <v>72</v>
      </c>
    </row>
    <row r="8370" spans="1:22" x14ac:dyDescent="0.35">
      <c r="A8370" s="1">
        <v>45385</v>
      </c>
      <c r="B8370" t="s">
        <v>7705</v>
      </c>
      <c r="C8370" t="s">
        <v>54</v>
      </c>
      <c r="D8370" s="1">
        <v>27001</v>
      </c>
      <c r="E8370" t="s">
        <v>24</v>
      </c>
      <c r="F8370">
        <v>81</v>
      </c>
      <c r="G8370" t="s">
        <v>59</v>
      </c>
      <c r="H8370" t="s">
        <v>37</v>
      </c>
      <c r="I8370" t="s">
        <v>27</v>
      </c>
      <c r="J8370">
        <v>50</v>
      </c>
      <c r="K8370" t="s">
        <v>42</v>
      </c>
      <c r="L8370" t="s">
        <v>62</v>
      </c>
      <c r="M8370">
        <v>10</v>
      </c>
      <c r="N8370">
        <v>45</v>
      </c>
      <c r="O8370">
        <v>3645</v>
      </c>
      <c r="P8370">
        <v>810</v>
      </c>
      <c r="Q8370">
        <v>2835</v>
      </c>
      <c r="R8370" t="s">
        <v>30</v>
      </c>
      <c r="S8370" t="s">
        <v>57</v>
      </c>
      <c r="T8370">
        <v>3</v>
      </c>
      <c r="U8370" t="s">
        <v>32</v>
      </c>
      <c r="V8370" t="s">
        <v>72</v>
      </c>
    </row>
    <row r="8371" spans="1:22" x14ac:dyDescent="0.35">
      <c r="A8371" s="1">
        <v>45427</v>
      </c>
      <c r="B8371" t="s">
        <v>5436</v>
      </c>
      <c r="C8371" t="s">
        <v>35</v>
      </c>
      <c r="D8371" s="1">
        <v>20165</v>
      </c>
      <c r="E8371" t="s">
        <v>71</v>
      </c>
      <c r="F8371">
        <v>126</v>
      </c>
      <c r="G8371" t="s">
        <v>85</v>
      </c>
      <c r="H8371" t="s">
        <v>49</v>
      </c>
      <c r="I8371" t="s">
        <v>27</v>
      </c>
      <c r="J8371">
        <v>69</v>
      </c>
      <c r="K8371" t="s">
        <v>28</v>
      </c>
      <c r="L8371" t="s">
        <v>86</v>
      </c>
      <c r="M8371">
        <v>18</v>
      </c>
      <c r="N8371">
        <v>36</v>
      </c>
      <c r="O8371">
        <v>4536</v>
      </c>
      <c r="P8371">
        <v>2268</v>
      </c>
      <c r="Q8371">
        <v>2268</v>
      </c>
      <c r="R8371" t="s">
        <v>30</v>
      </c>
      <c r="S8371" t="s">
        <v>57</v>
      </c>
      <c r="T8371">
        <v>3</v>
      </c>
      <c r="U8371" t="s">
        <v>32</v>
      </c>
      <c r="V8371" t="s">
        <v>40</v>
      </c>
    </row>
    <row r="8372" spans="1:22" x14ac:dyDescent="0.35">
      <c r="A8372" s="1">
        <v>45336</v>
      </c>
      <c r="B8372" t="s">
        <v>7706</v>
      </c>
      <c r="C8372" t="s">
        <v>54</v>
      </c>
      <c r="D8372" s="1">
        <v>17507</v>
      </c>
      <c r="E8372" t="s">
        <v>71</v>
      </c>
      <c r="F8372">
        <v>226</v>
      </c>
      <c r="G8372" t="s">
        <v>59</v>
      </c>
      <c r="H8372" t="s">
        <v>26</v>
      </c>
      <c r="I8372" t="s">
        <v>27</v>
      </c>
      <c r="J8372">
        <v>76</v>
      </c>
      <c r="K8372" t="s">
        <v>56</v>
      </c>
      <c r="L8372" t="s">
        <v>62</v>
      </c>
      <c r="M8372">
        <v>10</v>
      </c>
      <c r="N8372">
        <v>45</v>
      </c>
      <c r="O8372">
        <v>10170</v>
      </c>
      <c r="P8372">
        <v>2260</v>
      </c>
      <c r="Q8372">
        <v>7910</v>
      </c>
      <c r="R8372" t="s">
        <v>30</v>
      </c>
      <c r="S8372" t="s">
        <v>57</v>
      </c>
      <c r="T8372">
        <v>3</v>
      </c>
      <c r="U8372" t="s">
        <v>32</v>
      </c>
      <c r="V8372" t="s">
        <v>33</v>
      </c>
    </row>
    <row r="8373" spans="1:22" x14ac:dyDescent="0.35">
      <c r="A8373" s="1">
        <v>45303</v>
      </c>
      <c r="B8373" t="s">
        <v>7707</v>
      </c>
      <c r="C8373" t="s">
        <v>84</v>
      </c>
      <c r="D8373" s="1">
        <v>37408</v>
      </c>
      <c r="E8373" t="s">
        <v>98</v>
      </c>
      <c r="F8373">
        <v>483</v>
      </c>
      <c r="G8373" t="s">
        <v>79</v>
      </c>
      <c r="H8373" t="s">
        <v>60</v>
      </c>
      <c r="I8373" t="s">
        <v>27</v>
      </c>
      <c r="J8373">
        <v>22</v>
      </c>
      <c r="K8373" t="s">
        <v>50</v>
      </c>
      <c r="L8373" t="s">
        <v>81</v>
      </c>
      <c r="M8373">
        <v>7</v>
      </c>
      <c r="N8373">
        <v>9</v>
      </c>
      <c r="O8373">
        <v>4347</v>
      </c>
      <c r="P8373">
        <v>3381</v>
      </c>
      <c r="Q8373">
        <v>966</v>
      </c>
      <c r="R8373" t="s">
        <v>82</v>
      </c>
      <c r="S8373" t="s">
        <v>63</v>
      </c>
      <c r="T8373">
        <v>5</v>
      </c>
      <c r="U8373" t="s">
        <v>32</v>
      </c>
      <c r="V8373" t="s">
        <v>70</v>
      </c>
    </row>
    <row r="8374" spans="1:22" x14ac:dyDescent="0.35">
      <c r="A8374" s="1">
        <v>45426</v>
      </c>
      <c r="B8374" t="s">
        <v>7708</v>
      </c>
      <c r="C8374" t="s">
        <v>84</v>
      </c>
      <c r="D8374" s="1">
        <v>25074</v>
      </c>
      <c r="E8374" t="s">
        <v>24</v>
      </c>
      <c r="F8374">
        <v>439</v>
      </c>
      <c r="G8374" t="s">
        <v>48</v>
      </c>
      <c r="H8374" t="s">
        <v>60</v>
      </c>
      <c r="I8374" t="s">
        <v>27</v>
      </c>
      <c r="J8374">
        <v>56</v>
      </c>
      <c r="K8374" t="s">
        <v>42</v>
      </c>
      <c r="L8374" t="s">
        <v>51</v>
      </c>
      <c r="M8374">
        <v>10</v>
      </c>
      <c r="N8374">
        <v>11</v>
      </c>
      <c r="O8374">
        <v>4829</v>
      </c>
      <c r="P8374">
        <v>4390</v>
      </c>
      <c r="Q8374">
        <v>439</v>
      </c>
      <c r="R8374" t="s">
        <v>30</v>
      </c>
      <c r="S8374" t="s">
        <v>31</v>
      </c>
      <c r="T8374">
        <v>2</v>
      </c>
      <c r="U8374" t="s">
        <v>32</v>
      </c>
      <c r="V8374" t="s">
        <v>40</v>
      </c>
    </row>
    <row r="8375" spans="1:22" x14ac:dyDescent="0.35">
      <c r="A8375" s="1">
        <v>45338</v>
      </c>
      <c r="B8375" t="s">
        <v>7709</v>
      </c>
      <c r="C8375" t="s">
        <v>54</v>
      </c>
      <c r="D8375" s="1">
        <v>37175</v>
      </c>
      <c r="E8375" t="s">
        <v>36</v>
      </c>
      <c r="F8375">
        <v>172</v>
      </c>
      <c r="G8375" t="s">
        <v>93</v>
      </c>
      <c r="H8375" t="s">
        <v>41</v>
      </c>
      <c r="I8375" t="s">
        <v>27</v>
      </c>
      <c r="J8375">
        <v>22</v>
      </c>
      <c r="K8375" t="s">
        <v>50</v>
      </c>
      <c r="L8375" t="s">
        <v>94</v>
      </c>
      <c r="M8375">
        <v>5</v>
      </c>
      <c r="N8375">
        <v>7</v>
      </c>
      <c r="O8375">
        <v>1204</v>
      </c>
      <c r="P8375">
        <v>860</v>
      </c>
      <c r="Q8375">
        <v>344</v>
      </c>
      <c r="R8375" t="s">
        <v>82</v>
      </c>
      <c r="S8375" t="s">
        <v>63</v>
      </c>
      <c r="T8375">
        <v>5</v>
      </c>
      <c r="U8375" t="s">
        <v>32</v>
      </c>
      <c r="V8375" t="s">
        <v>33</v>
      </c>
    </row>
    <row r="8376" spans="1:22" x14ac:dyDescent="0.35">
      <c r="A8376" s="1">
        <v>45498</v>
      </c>
      <c r="B8376" t="s">
        <v>4410</v>
      </c>
      <c r="C8376" t="s">
        <v>47</v>
      </c>
      <c r="D8376" s="1">
        <v>33413</v>
      </c>
      <c r="E8376" t="s">
        <v>24</v>
      </c>
      <c r="F8376">
        <v>455</v>
      </c>
      <c r="G8376" t="s">
        <v>85</v>
      </c>
      <c r="H8376" t="s">
        <v>26</v>
      </c>
      <c r="I8376" t="s">
        <v>27</v>
      </c>
      <c r="J8376">
        <v>33</v>
      </c>
      <c r="K8376" t="s">
        <v>61</v>
      </c>
      <c r="L8376" t="s">
        <v>86</v>
      </c>
      <c r="M8376">
        <v>18</v>
      </c>
      <c r="N8376">
        <v>36</v>
      </c>
      <c r="O8376">
        <v>16380</v>
      </c>
      <c r="P8376">
        <v>8190</v>
      </c>
      <c r="Q8376">
        <v>8190</v>
      </c>
      <c r="R8376" t="s">
        <v>30</v>
      </c>
      <c r="S8376" t="s">
        <v>76</v>
      </c>
      <c r="T8376">
        <v>4</v>
      </c>
      <c r="U8376" t="s">
        <v>32</v>
      </c>
      <c r="V8376" t="s">
        <v>90</v>
      </c>
    </row>
    <row r="8377" spans="1:22" x14ac:dyDescent="0.35">
      <c r="A8377" s="1">
        <v>45301</v>
      </c>
      <c r="B8377" t="s">
        <v>1632</v>
      </c>
      <c r="C8377" t="s">
        <v>54</v>
      </c>
      <c r="D8377" s="1">
        <v>25156</v>
      </c>
      <c r="E8377" t="s">
        <v>98</v>
      </c>
      <c r="F8377">
        <v>163</v>
      </c>
      <c r="G8377" t="s">
        <v>95</v>
      </c>
      <c r="H8377" t="s">
        <v>37</v>
      </c>
      <c r="I8377" t="s">
        <v>27</v>
      </c>
      <c r="J8377">
        <v>55</v>
      </c>
      <c r="K8377" t="s">
        <v>42</v>
      </c>
      <c r="L8377" t="s">
        <v>96</v>
      </c>
      <c r="M8377">
        <v>3</v>
      </c>
      <c r="N8377">
        <v>5</v>
      </c>
      <c r="O8377">
        <v>815</v>
      </c>
      <c r="P8377">
        <v>489</v>
      </c>
      <c r="Q8377">
        <v>326</v>
      </c>
      <c r="R8377" t="s">
        <v>82</v>
      </c>
      <c r="S8377" t="s">
        <v>57</v>
      </c>
      <c r="T8377">
        <v>3</v>
      </c>
      <c r="U8377" t="s">
        <v>32</v>
      </c>
      <c r="V8377" t="s">
        <v>70</v>
      </c>
    </row>
    <row r="8378" spans="1:22" x14ac:dyDescent="0.35">
      <c r="A8378" s="1">
        <v>45302</v>
      </c>
      <c r="B8378" t="s">
        <v>7710</v>
      </c>
      <c r="C8378" t="s">
        <v>54</v>
      </c>
      <c r="D8378" s="1">
        <v>25421</v>
      </c>
      <c r="E8378" t="s">
        <v>98</v>
      </c>
      <c r="F8378">
        <v>477</v>
      </c>
      <c r="G8378" t="s">
        <v>67</v>
      </c>
      <c r="H8378" t="s">
        <v>49</v>
      </c>
      <c r="I8378" t="s">
        <v>27</v>
      </c>
      <c r="J8378">
        <v>54</v>
      </c>
      <c r="K8378" t="s">
        <v>42</v>
      </c>
      <c r="L8378" t="s">
        <v>68</v>
      </c>
      <c r="M8378">
        <v>18</v>
      </c>
      <c r="N8378">
        <v>22</v>
      </c>
      <c r="O8378">
        <v>10494</v>
      </c>
      <c r="P8378">
        <v>8586</v>
      </c>
      <c r="Q8378">
        <v>1908</v>
      </c>
      <c r="R8378" t="s">
        <v>30</v>
      </c>
      <c r="S8378" t="s">
        <v>76</v>
      </c>
      <c r="T8378">
        <v>4</v>
      </c>
      <c r="U8378" t="s">
        <v>32</v>
      </c>
      <c r="V8378" t="s">
        <v>70</v>
      </c>
    </row>
    <row r="8379" spans="1:22" x14ac:dyDescent="0.35">
      <c r="A8379" s="1">
        <v>45452</v>
      </c>
      <c r="B8379" t="s">
        <v>4053</v>
      </c>
      <c r="C8379" t="s">
        <v>47</v>
      </c>
      <c r="D8379" s="1">
        <v>28402</v>
      </c>
      <c r="E8379" t="s">
        <v>36</v>
      </c>
      <c r="F8379">
        <v>307</v>
      </c>
      <c r="G8379" t="s">
        <v>25</v>
      </c>
      <c r="H8379" t="s">
        <v>26</v>
      </c>
      <c r="I8379" t="s">
        <v>27</v>
      </c>
      <c r="J8379">
        <v>47</v>
      </c>
      <c r="K8379" t="s">
        <v>42</v>
      </c>
      <c r="L8379" t="s">
        <v>29</v>
      </c>
      <c r="M8379">
        <v>10</v>
      </c>
      <c r="N8379">
        <v>14</v>
      </c>
      <c r="O8379">
        <v>4298</v>
      </c>
      <c r="P8379">
        <v>3070</v>
      </c>
      <c r="Q8379">
        <v>1228</v>
      </c>
      <c r="R8379" t="s">
        <v>30</v>
      </c>
      <c r="S8379" t="s">
        <v>43</v>
      </c>
      <c r="T8379">
        <v>0</v>
      </c>
      <c r="U8379" t="s">
        <v>44</v>
      </c>
      <c r="V8379" t="s">
        <v>45</v>
      </c>
    </row>
    <row r="8380" spans="1:22" x14ac:dyDescent="0.35">
      <c r="A8380" s="1">
        <v>45296</v>
      </c>
      <c r="B8380" t="s">
        <v>7711</v>
      </c>
      <c r="C8380" t="s">
        <v>78</v>
      </c>
      <c r="D8380" s="1">
        <v>35073</v>
      </c>
      <c r="E8380" t="s">
        <v>24</v>
      </c>
      <c r="F8380">
        <v>219</v>
      </c>
      <c r="G8380" t="s">
        <v>59</v>
      </c>
      <c r="H8380" t="s">
        <v>60</v>
      </c>
      <c r="I8380" t="s">
        <v>27</v>
      </c>
      <c r="J8380">
        <v>28</v>
      </c>
      <c r="K8380" t="s">
        <v>50</v>
      </c>
      <c r="L8380" t="s">
        <v>62</v>
      </c>
      <c r="M8380">
        <v>10</v>
      </c>
      <c r="N8380">
        <v>45</v>
      </c>
      <c r="O8380">
        <v>9855</v>
      </c>
      <c r="P8380">
        <v>2190</v>
      </c>
      <c r="Q8380">
        <v>7665</v>
      </c>
      <c r="R8380" t="s">
        <v>30</v>
      </c>
      <c r="S8380" t="s">
        <v>63</v>
      </c>
      <c r="T8380">
        <v>5</v>
      </c>
      <c r="U8380" t="s">
        <v>32</v>
      </c>
      <c r="V8380" t="s">
        <v>70</v>
      </c>
    </row>
    <row r="8381" spans="1:22" x14ac:dyDescent="0.35">
      <c r="A8381" s="1">
        <v>45309</v>
      </c>
      <c r="B8381" t="s">
        <v>7712</v>
      </c>
      <c r="C8381" t="s">
        <v>107</v>
      </c>
      <c r="D8381" s="1">
        <v>27041</v>
      </c>
      <c r="E8381" t="s">
        <v>36</v>
      </c>
      <c r="F8381">
        <v>247</v>
      </c>
      <c r="G8381" t="s">
        <v>95</v>
      </c>
      <c r="H8381" t="s">
        <v>37</v>
      </c>
      <c r="I8381" t="s">
        <v>27</v>
      </c>
      <c r="J8381">
        <v>50</v>
      </c>
      <c r="K8381" t="s">
        <v>42</v>
      </c>
      <c r="L8381" t="s">
        <v>96</v>
      </c>
      <c r="M8381">
        <v>3</v>
      </c>
      <c r="N8381">
        <v>5</v>
      </c>
      <c r="O8381">
        <v>1235</v>
      </c>
      <c r="P8381">
        <v>741</v>
      </c>
      <c r="Q8381">
        <v>494</v>
      </c>
      <c r="R8381" t="s">
        <v>82</v>
      </c>
      <c r="S8381" t="s">
        <v>76</v>
      </c>
      <c r="T8381">
        <v>4</v>
      </c>
      <c r="U8381" t="s">
        <v>32</v>
      </c>
      <c r="V8381" t="s">
        <v>70</v>
      </c>
    </row>
    <row r="8382" spans="1:22" x14ac:dyDescent="0.35">
      <c r="A8382" s="1">
        <v>45328</v>
      </c>
      <c r="B8382" t="s">
        <v>7713</v>
      </c>
      <c r="C8382" t="s">
        <v>107</v>
      </c>
      <c r="D8382" s="1">
        <v>33608</v>
      </c>
      <c r="E8382" t="s">
        <v>71</v>
      </c>
      <c r="F8382">
        <v>272</v>
      </c>
      <c r="G8382" t="s">
        <v>85</v>
      </c>
      <c r="H8382" t="s">
        <v>49</v>
      </c>
      <c r="I8382" t="s">
        <v>27</v>
      </c>
      <c r="J8382">
        <v>32</v>
      </c>
      <c r="K8382" t="s">
        <v>61</v>
      </c>
      <c r="L8382" t="s">
        <v>86</v>
      </c>
      <c r="M8382">
        <v>18</v>
      </c>
      <c r="N8382">
        <v>36</v>
      </c>
      <c r="O8382">
        <v>9792</v>
      </c>
      <c r="P8382">
        <v>4896</v>
      </c>
      <c r="Q8382">
        <v>4896</v>
      </c>
      <c r="R8382" t="s">
        <v>30</v>
      </c>
      <c r="S8382" t="s">
        <v>31</v>
      </c>
      <c r="T8382">
        <v>2</v>
      </c>
      <c r="U8382" t="s">
        <v>32</v>
      </c>
      <c r="V8382" t="s">
        <v>33</v>
      </c>
    </row>
    <row r="8383" spans="1:22" x14ac:dyDescent="0.35">
      <c r="A8383" s="1">
        <v>45359</v>
      </c>
      <c r="B8383" t="s">
        <v>7714</v>
      </c>
      <c r="C8383" t="s">
        <v>47</v>
      </c>
      <c r="D8383" s="1">
        <v>25395</v>
      </c>
      <c r="E8383" t="s">
        <v>36</v>
      </c>
      <c r="F8383">
        <v>364</v>
      </c>
      <c r="G8383" t="s">
        <v>79</v>
      </c>
      <c r="H8383" t="s">
        <v>26</v>
      </c>
      <c r="I8383" t="s">
        <v>27</v>
      </c>
      <c r="J8383">
        <v>55</v>
      </c>
      <c r="K8383" t="s">
        <v>42</v>
      </c>
      <c r="L8383" t="s">
        <v>81</v>
      </c>
      <c r="M8383">
        <v>7</v>
      </c>
      <c r="N8383">
        <v>9</v>
      </c>
      <c r="O8383">
        <v>3276</v>
      </c>
      <c r="P8383">
        <v>2548</v>
      </c>
      <c r="Q8383">
        <v>728</v>
      </c>
      <c r="R8383" t="s">
        <v>82</v>
      </c>
      <c r="S8383" t="s">
        <v>63</v>
      </c>
      <c r="T8383">
        <v>5</v>
      </c>
      <c r="U8383" t="s">
        <v>32</v>
      </c>
      <c r="V8383" t="s">
        <v>52</v>
      </c>
    </row>
    <row r="8384" spans="1:22" x14ac:dyDescent="0.35">
      <c r="A8384" s="1">
        <v>45297</v>
      </c>
      <c r="B8384" t="s">
        <v>7715</v>
      </c>
      <c r="C8384" t="s">
        <v>104</v>
      </c>
      <c r="D8384" s="1">
        <v>23924</v>
      </c>
      <c r="E8384" t="s">
        <v>24</v>
      </c>
      <c r="F8384">
        <v>298</v>
      </c>
      <c r="G8384" t="s">
        <v>85</v>
      </c>
      <c r="H8384" t="s">
        <v>60</v>
      </c>
      <c r="I8384" t="s">
        <v>27</v>
      </c>
      <c r="J8384">
        <v>59</v>
      </c>
      <c r="K8384" t="s">
        <v>42</v>
      </c>
      <c r="L8384" t="s">
        <v>86</v>
      </c>
      <c r="M8384">
        <v>18</v>
      </c>
      <c r="N8384">
        <v>36</v>
      </c>
      <c r="O8384">
        <v>10728</v>
      </c>
      <c r="P8384">
        <v>5364</v>
      </c>
      <c r="Q8384">
        <v>5364</v>
      </c>
      <c r="R8384" t="s">
        <v>30</v>
      </c>
      <c r="S8384" t="s">
        <v>69</v>
      </c>
      <c r="T8384">
        <v>6</v>
      </c>
      <c r="U8384" t="s">
        <v>44</v>
      </c>
      <c r="V8384" t="s">
        <v>70</v>
      </c>
    </row>
    <row r="8385" spans="1:22" x14ac:dyDescent="0.35">
      <c r="A8385" s="1">
        <v>45347</v>
      </c>
      <c r="B8385" t="s">
        <v>7716</v>
      </c>
      <c r="C8385" t="s">
        <v>100</v>
      </c>
      <c r="D8385" s="1">
        <v>26506</v>
      </c>
      <c r="E8385" t="s">
        <v>24</v>
      </c>
      <c r="F8385">
        <v>479</v>
      </c>
      <c r="G8385" t="s">
        <v>67</v>
      </c>
      <c r="H8385" t="s">
        <v>60</v>
      </c>
      <c r="I8385" t="s">
        <v>27</v>
      </c>
      <c r="J8385">
        <v>52</v>
      </c>
      <c r="K8385" t="s">
        <v>42</v>
      </c>
      <c r="L8385" t="s">
        <v>68</v>
      </c>
      <c r="M8385">
        <v>18</v>
      </c>
      <c r="N8385">
        <v>22</v>
      </c>
      <c r="O8385">
        <v>10538</v>
      </c>
      <c r="P8385">
        <v>8622</v>
      </c>
      <c r="Q8385">
        <v>1916</v>
      </c>
      <c r="R8385" t="s">
        <v>30</v>
      </c>
      <c r="S8385" t="s">
        <v>43</v>
      </c>
      <c r="T8385">
        <v>0</v>
      </c>
      <c r="U8385" t="s">
        <v>44</v>
      </c>
      <c r="V8385" t="s">
        <v>33</v>
      </c>
    </row>
    <row r="8386" spans="1:22" x14ac:dyDescent="0.35">
      <c r="A8386" s="1">
        <v>45429</v>
      </c>
      <c r="B8386" t="s">
        <v>7717</v>
      </c>
      <c r="C8386" t="s">
        <v>113</v>
      </c>
      <c r="D8386" s="1">
        <v>35775</v>
      </c>
      <c r="E8386" t="s">
        <v>36</v>
      </c>
      <c r="F8386">
        <v>251</v>
      </c>
      <c r="G8386" t="s">
        <v>88</v>
      </c>
      <c r="H8386" t="s">
        <v>41</v>
      </c>
      <c r="I8386" t="s">
        <v>27</v>
      </c>
      <c r="J8386">
        <v>26</v>
      </c>
      <c r="K8386" t="s">
        <v>50</v>
      </c>
      <c r="L8386" t="s">
        <v>89</v>
      </c>
      <c r="M8386">
        <v>19</v>
      </c>
      <c r="N8386">
        <v>23</v>
      </c>
      <c r="O8386">
        <v>5773</v>
      </c>
      <c r="P8386">
        <v>4769</v>
      </c>
      <c r="Q8386">
        <v>1004</v>
      </c>
      <c r="R8386" t="s">
        <v>30</v>
      </c>
      <c r="S8386" t="s">
        <v>63</v>
      </c>
      <c r="T8386">
        <v>5</v>
      </c>
      <c r="U8386" t="s">
        <v>32</v>
      </c>
      <c r="V8386" t="s">
        <v>40</v>
      </c>
    </row>
    <row r="8387" spans="1:22" x14ac:dyDescent="0.35">
      <c r="A8387" s="1">
        <v>45360</v>
      </c>
      <c r="B8387" t="s">
        <v>3965</v>
      </c>
      <c r="C8387" t="s">
        <v>47</v>
      </c>
      <c r="D8387" s="1">
        <v>31584</v>
      </c>
      <c r="E8387" t="s">
        <v>24</v>
      </c>
      <c r="F8387">
        <v>457</v>
      </c>
      <c r="G8387" t="s">
        <v>73</v>
      </c>
      <c r="H8387" t="s">
        <v>26</v>
      </c>
      <c r="I8387" t="s">
        <v>27</v>
      </c>
      <c r="J8387">
        <v>38</v>
      </c>
      <c r="K8387" t="s">
        <v>61</v>
      </c>
      <c r="L8387" t="s">
        <v>75</v>
      </c>
      <c r="M8387">
        <v>14</v>
      </c>
      <c r="N8387">
        <v>28</v>
      </c>
      <c r="O8387">
        <v>12796</v>
      </c>
      <c r="P8387">
        <v>6398</v>
      </c>
      <c r="Q8387">
        <v>6398</v>
      </c>
      <c r="R8387" t="s">
        <v>30</v>
      </c>
      <c r="S8387" t="s">
        <v>69</v>
      </c>
      <c r="T8387">
        <v>6</v>
      </c>
      <c r="U8387" t="s">
        <v>44</v>
      </c>
      <c r="V8387" t="s">
        <v>52</v>
      </c>
    </row>
    <row r="8388" spans="1:22" x14ac:dyDescent="0.35">
      <c r="A8388" s="1">
        <v>45471</v>
      </c>
      <c r="B8388" t="s">
        <v>7718</v>
      </c>
      <c r="C8388" t="s">
        <v>23</v>
      </c>
      <c r="D8388" s="1">
        <v>18351</v>
      </c>
      <c r="E8388" t="s">
        <v>98</v>
      </c>
      <c r="F8388">
        <v>469</v>
      </c>
      <c r="G8388" t="s">
        <v>25</v>
      </c>
      <c r="H8388" t="s">
        <v>37</v>
      </c>
      <c r="I8388" t="s">
        <v>27</v>
      </c>
      <c r="J8388">
        <v>74</v>
      </c>
      <c r="K8388" t="s">
        <v>28</v>
      </c>
      <c r="L8388" t="s">
        <v>29</v>
      </c>
      <c r="M8388">
        <v>10</v>
      </c>
      <c r="N8388">
        <v>14</v>
      </c>
      <c r="O8388">
        <v>6566</v>
      </c>
      <c r="P8388">
        <v>4690</v>
      </c>
      <c r="Q8388">
        <v>1876</v>
      </c>
      <c r="R8388" t="s">
        <v>30</v>
      </c>
      <c r="S8388" t="s">
        <v>63</v>
      </c>
      <c r="T8388">
        <v>5</v>
      </c>
      <c r="U8388" t="s">
        <v>32</v>
      </c>
      <c r="V8388" t="s">
        <v>45</v>
      </c>
    </row>
    <row r="8389" spans="1:22" x14ac:dyDescent="0.35">
      <c r="A8389" s="1">
        <v>45390</v>
      </c>
      <c r="B8389" t="s">
        <v>7719</v>
      </c>
      <c r="C8389" t="s">
        <v>104</v>
      </c>
      <c r="D8389" s="1">
        <v>37410</v>
      </c>
      <c r="E8389" t="s">
        <v>24</v>
      </c>
      <c r="F8389">
        <v>367</v>
      </c>
      <c r="G8389" t="s">
        <v>48</v>
      </c>
      <c r="H8389" t="s">
        <v>49</v>
      </c>
      <c r="I8389" t="s">
        <v>27</v>
      </c>
      <c r="J8389">
        <v>22</v>
      </c>
      <c r="K8389" t="s">
        <v>50</v>
      </c>
      <c r="L8389" t="s">
        <v>51</v>
      </c>
      <c r="M8389">
        <v>10</v>
      </c>
      <c r="N8389">
        <v>11</v>
      </c>
      <c r="O8389">
        <v>4037</v>
      </c>
      <c r="P8389">
        <v>3670</v>
      </c>
      <c r="Q8389">
        <v>367</v>
      </c>
      <c r="R8389" t="s">
        <v>30</v>
      </c>
      <c r="S8389" t="s">
        <v>39</v>
      </c>
      <c r="T8389">
        <v>1</v>
      </c>
      <c r="U8389" t="s">
        <v>32</v>
      </c>
      <c r="V8389" t="s">
        <v>72</v>
      </c>
    </row>
    <row r="8390" spans="1:22" x14ac:dyDescent="0.35">
      <c r="A8390" s="1">
        <v>45419</v>
      </c>
      <c r="B8390" t="s">
        <v>7720</v>
      </c>
      <c r="C8390" t="s">
        <v>47</v>
      </c>
      <c r="D8390" s="1">
        <v>27258</v>
      </c>
      <c r="E8390" t="s">
        <v>98</v>
      </c>
      <c r="F8390">
        <v>361</v>
      </c>
      <c r="G8390" t="s">
        <v>48</v>
      </c>
      <c r="H8390" t="s">
        <v>26</v>
      </c>
      <c r="I8390" t="s">
        <v>27</v>
      </c>
      <c r="J8390">
        <v>50</v>
      </c>
      <c r="K8390" t="s">
        <v>42</v>
      </c>
      <c r="L8390" t="s">
        <v>51</v>
      </c>
      <c r="M8390">
        <v>10</v>
      </c>
      <c r="N8390">
        <v>11</v>
      </c>
      <c r="O8390">
        <v>3971</v>
      </c>
      <c r="P8390">
        <v>3610</v>
      </c>
      <c r="Q8390">
        <v>361</v>
      </c>
      <c r="R8390" t="s">
        <v>30</v>
      </c>
      <c r="S8390" t="s">
        <v>31</v>
      </c>
      <c r="T8390">
        <v>2</v>
      </c>
      <c r="U8390" t="s">
        <v>32</v>
      </c>
      <c r="V8390" t="s">
        <v>40</v>
      </c>
    </row>
    <row r="8391" spans="1:22" x14ac:dyDescent="0.35">
      <c r="A8391" s="1">
        <v>45445</v>
      </c>
      <c r="B8391" t="s">
        <v>7721</v>
      </c>
      <c r="C8391" t="s">
        <v>100</v>
      </c>
      <c r="D8391" s="1">
        <v>19140</v>
      </c>
      <c r="E8391" t="s">
        <v>24</v>
      </c>
      <c r="F8391">
        <v>114</v>
      </c>
      <c r="G8391" t="s">
        <v>88</v>
      </c>
      <c r="H8391" t="s">
        <v>60</v>
      </c>
      <c r="I8391" t="s">
        <v>27</v>
      </c>
      <c r="J8391">
        <v>72</v>
      </c>
      <c r="K8391" t="s">
        <v>28</v>
      </c>
      <c r="L8391" t="s">
        <v>89</v>
      </c>
      <c r="M8391">
        <v>19</v>
      </c>
      <c r="N8391">
        <v>23</v>
      </c>
      <c r="O8391">
        <v>2622</v>
      </c>
      <c r="P8391">
        <v>2166</v>
      </c>
      <c r="Q8391">
        <v>456</v>
      </c>
      <c r="R8391" t="s">
        <v>30</v>
      </c>
      <c r="S8391" t="s">
        <v>43</v>
      </c>
      <c r="T8391">
        <v>0</v>
      </c>
      <c r="U8391" t="s">
        <v>44</v>
      </c>
      <c r="V8391" t="s">
        <v>45</v>
      </c>
    </row>
    <row r="8392" spans="1:22" x14ac:dyDescent="0.35">
      <c r="A8392" s="1">
        <v>45295</v>
      </c>
      <c r="B8392" t="s">
        <v>7722</v>
      </c>
      <c r="C8392" t="s">
        <v>113</v>
      </c>
      <c r="D8392" s="1">
        <v>38390</v>
      </c>
      <c r="E8392" t="s">
        <v>36</v>
      </c>
      <c r="F8392">
        <v>498</v>
      </c>
      <c r="G8392" t="s">
        <v>79</v>
      </c>
      <c r="H8392" t="s">
        <v>37</v>
      </c>
      <c r="I8392" t="s">
        <v>27</v>
      </c>
      <c r="J8392">
        <v>19</v>
      </c>
      <c r="K8392" t="s">
        <v>50</v>
      </c>
      <c r="L8392" t="s">
        <v>81</v>
      </c>
      <c r="M8392">
        <v>7</v>
      </c>
      <c r="N8392">
        <v>9</v>
      </c>
      <c r="O8392">
        <v>4482</v>
      </c>
      <c r="P8392">
        <v>3486</v>
      </c>
      <c r="Q8392">
        <v>996</v>
      </c>
      <c r="R8392" t="s">
        <v>82</v>
      </c>
      <c r="S8392" t="s">
        <v>76</v>
      </c>
      <c r="T8392">
        <v>4</v>
      </c>
      <c r="U8392" t="s">
        <v>32</v>
      </c>
      <c r="V8392" t="s">
        <v>70</v>
      </c>
    </row>
    <row r="8393" spans="1:22" x14ac:dyDescent="0.35">
      <c r="A8393" s="1">
        <v>45473</v>
      </c>
      <c r="B8393" t="s">
        <v>7723</v>
      </c>
      <c r="C8393" t="s">
        <v>47</v>
      </c>
      <c r="D8393" s="1">
        <v>19291</v>
      </c>
      <c r="E8393" t="s">
        <v>98</v>
      </c>
      <c r="F8393">
        <v>439</v>
      </c>
      <c r="G8393" t="s">
        <v>79</v>
      </c>
      <c r="H8393" t="s">
        <v>49</v>
      </c>
      <c r="I8393" t="s">
        <v>27</v>
      </c>
      <c r="J8393">
        <v>72</v>
      </c>
      <c r="K8393" t="s">
        <v>28</v>
      </c>
      <c r="L8393" t="s">
        <v>81</v>
      </c>
      <c r="M8393">
        <v>7</v>
      </c>
      <c r="N8393">
        <v>9</v>
      </c>
      <c r="O8393">
        <v>3951</v>
      </c>
      <c r="P8393">
        <v>3073</v>
      </c>
      <c r="Q8393">
        <v>878</v>
      </c>
      <c r="R8393" t="s">
        <v>82</v>
      </c>
      <c r="S8393" t="s">
        <v>43</v>
      </c>
      <c r="T8393">
        <v>0</v>
      </c>
      <c r="U8393" t="s">
        <v>44</v>
      </c>
      <c r="V8393" t="s">
        <v>45</v>
      </c>
    </row>
    <row r="8394" spans="1:22" x14ac:dyDescent="0.35">
      <c r="A8394" s="1">
        <v>45432</v>
      </c>
      <c r="B8394" t="s">
        <v>2070</v>
      </c>
      <c r="C8394" t="s">
        <v>107</v>
      </c>
      <c r="D8394" s="1">
        <v>25800</v>
      </c>
      <c r="E8394" t="s">
        <v>98</v>
      </c>
      <c r="F8394">
        <v>481</v>
      </c>
      <c r="G8394" t="s">
        <v>85</v>
      </c>
      <c r="H8394" t="s">
        <v>26</v>
      </c>
      <c r="I8394" t="s">
        <v>27</v>
      </c>
      <c r="J8394">
        <v>54</v>
      </c>
      <c r="K8394" t="s">
        <v>42</v>
      </c>
      <c r="L8394" t="s">
        <v>86</v>
      </c>
      <c r="M8394">
        <v>18</v>
      </c>
      <c r="N8394">
        <v>36</v>
      </c>
      <c r="O8394">
        <v>17316</v>
      </c>
      <c r="P8394">
        <v>8658</v>
      </c>
      <c r="Q8394">
        <v>8658</v>
      </c>
      <c r="R8394" t="s">
        <v>30</v>
      </c>
      <c r="S8394" t="s">
        <v>39</v>
      </c>
      <c r="T8394">
        <v>1</v>
      </c>
      <c r="U8394" t="s">
        <v>32</v>
      </c>
      <c r="V8394" t="s">
        <v>40</v>
      </c>
    </row>
    <row r="8395" spans="1:22" x14ac:dyDescent="0.35">
      <c r="A8395" s="1">
        <v>45341</v>
      </c>
      <c r="B8395" t="s">
        <v>423</v>
      </c>
      <c r="C8395" t="s">
        <v>107</v>
      </c>
      <c r="D8395" s="1">
        <v>35161</v>
      </c>
      <c r="E8395" t="s">
        <v>24</v>
      </c>
      <c r="F8395">
        <v>15</v>
      </c>
      <c r="G8395" t="s">
        <v>95</v>
      </c>
      <c r="H8395" t="s">
        <v>60</v>
      </c>
      <c r="I8395" t="s">
        <v>27</v>
      </c>
      <c r="J8395">
        <v>28</v>
      </c>
      <c r="K8395" t="s">
        <v>50</v>
      </c>
      <c r="L8395" t="s">
        <v>96</v>
      </c>
      <c r="M8395">
        <v>3</v>
      </c>
      <c r="N8395">
        <v>5</v>
      </c>
      <c r="O8395">
        <v>75</v>
      </c>
      <c r="P8395">
        <v>45</v>
      </c>
      <c r="Q8395">
        <v>30</v>
      </c>
      <c r="R8395" t="s">
        <v>82</v>
      </c>
      <c r="S8395" t="s">
        <v>39</v>
      </c>
      <c r="T8395">
        <v>1</v>
      </c>
      <c r="U8395" t="s">
        <v>32</v>
      </c>
      <c r="V8395" t="s">
        <v>33</v>
      </c>
    </row>
    <row r="8396" spans="1:22" x14ac:dyDescent="0.35">
      <c r="A8396" s="1">
        <v>45319</v>
      </c>
      <c r="B8396" t="s">
        <v>7724</v>
      </c>
      <c r="C8396" t="s">
        <v>78</v>
      </c>
      <c r="D8396" s="1">
        <v>34609</v>
      </c>
      <c r="E8396" t="s">
        <v>36</v>
      </c>
      <c r="F8396">
        <v>49</v>
      </c>
      <c r="G8396" t="s">
        <v>48</v>
      </c>
      <c r="H8396" t="s">
        <v>60</v>
      </c>
      <c r="I8396" t="s">
        <v>27</v>
      </c>
      <c r="J8396">
        <v>29</v>
      </c>
      <c r="K8396" t="s">
        <v>50</v>
      </c>
      <c r="L8396" t="s">
        <v>51</v>
      </c>
      <c r="M8396">
        <v>10</v>
      </c>
      <c r="N8396">
        <v>11</v>
      </c>
      <c r="O8396">
        <v>539</v>
      </c>
      <c r="P8396">
        <v>490</v>
      </c>
      <c r="Q8396">
        <v>49</v>
      </c>
      <c r="R8396" t="s">
        <v>30</v>
      </c>
      <c r="S8396" t="s">
        <v>43</v>
      </c>
      <c r="T8396">
        <v>0</v>
      </c>
      <c r="U8396" t="s">
        <v>44</v>
      </c>
      <c r="V8396" t="s">
        <v>70</v>
      </c>
    </row>
    <row r="8397" spans="1:22" x14ac:dyDescent="0.35">
      <c r="A8397" s="1">
        <v>45384</v>
      </c>
      <c r="B8397" t="s">
        <v>299</v>
      </c>
      <c r="C8397" t="s">
        <v>23</v>
      </c>
      <c r="D8397" s="1">
        <v>20988</v>
      </c>
      <c r="E8397" t="s">
        <v>98</v>
      </c>
      <c r="F8397">
        <v>322</v>
      </c>
      <c r="G8397" t="s">
        <v>59</v>
      </c>
      <c r="H8397" t="s">
        <v>41</v>
      </c>
      <c r="I8397" t="s">
        <v>27</v>
      </c>
      <c r="J8397">
        <v>67</v>
      </c>
      <c r="K8397" t="s">
        <v>28</v>
      </c>
      <c r="L8397" t="s">
        <v>62</v>
      </c>
      <c r="M8397">
        <v>10</v>
      </c>
      <c r="N8397">
        <v>45</v>
      </c>
      <c r="O8397">
        <v>14490</v>
      </c>
      <c r="P8397">
        <v>3220</v>
      </c>
      <c r="Q8397">
        <v>11270</v>
      </c>
      <c r="R8397" t="s">
        <v>30</v>
      </c>
      <c r="S8397" t="s">
        <v>31</v>
      </c>
      <c r="T8397">
        <v>2</v>
      </c>
      <c r="U8397" t="s">
        <v>32</v>
      </c>
      <c r="V8397" t="s">
        <v>72</v>
      </c>
    </row>
    <row r="8398" spans="1:22" x14ac:dyDescent="0.35">
      <c r="A8398" s="1">
        <v>45459</v>
      </c>
      <c r="B8398" t="s">
        <v>7725</v>
      </c>
      <c r="C8398" t="s">
        <v>78</v>
      </c>
      <c r="D8398" s="1">
        <v>27586</v>
      </c>
      <c r="E8398" t="s">
        <v>36</v>
      </c>
      <c r="F8398">
        <v>262</v>
      </c>
      <c r="G8398" t="s">
        <v>73</v>
      </c>
      <c r="H8398" t="s">
        <v>26</v>
      </c>
      <c r="I8398" t="s">
        <v>27</v>
      </c>
      <c r="J8398">
        <v>49</v>
      </c>
      <c r="K8398" t="s">
        <v>42</v>
      </c>
      <c r="L8398" t="s">
        <v>75</v>
      </c>
      <c r="M8398">
        <v>14</v>
      </c>
      <c r="N8398">
        <v>28</v>
      </c>
      <c r="O8398">
        <v>7336</v>
      </c>
      <c r="P8398">
        <v>3668</v>
      </c>
      <c r="Q8398">
        <v>3668</v>
      </c>
      <c r="R8398" t="s">
        <v>30</v>
      </c>
      <c r="S8398" t="s">
        <v>43</v>
      </c>
      <c r="T8398">
        <v>0</v>
      </c>
      <c r="U8398" t="s">
        <v>44</v>
      </c>
      <c r="V8398" t="s">
        <v>45</v>
      </c>
    </row>
    <row r="8399" spans="1:22" x14ac:dyDescent="0.35">
      <c r="A8399" s="1">
        <v>45502</v>
      </c>
      <c r="B8399" t="s">
        <v>681</v>
      </c>
      <c r="C8399" t="s">
        <v>35</v>
      </c>
      <c r="D8399" s="1">
        <v>33745</v>
      </c>
      <c r="E8399" t="s">
        <v>98</v>
      </c>
      <c r="F8399">
        <v>325</v>
      </c>
      <c r="G8399" t="s">
        <v>88</v>
      </c>
      <c r="H8399" t="s">
        <v>37</v>
      </c>
      <c r="I8399" t="s">
        <v>27</v>
      </c>
      <c r="J8399">
        <v>32</v>
      </c>
      <c r="K8399" t="s">
        <v>61</v>
      </c>
      <c r="L8399" t="s">
        <v>89</v>
      </c>
      <c r="M8399">
        <v>19</v>
      </c>
      <c r="N8399">
        <v>23</v>
      </c>
      <c r="O8399">
        <v>7475</v>
      </c>
      <c r="P8399">
        <v>6175</v>
      </c>
      <c r="Q8399">
        <v>1300</v>
      </c>
      <c r="R8399" t="s">
        <v>30</v>
      </c>
      <c r="S8399" t="s">
        <v>39</v>
      </c>
      <c r="T8399">
        <v>1</v>
      </c>
      <c r="U8399" t="s">
        <v>32</v>
      </c>
      <c r="V8399" t="s">
        <v>90</v>
      </c>
    </row>
    <row r="8400" spans="1:22" x14ac:dyDescent="0.35">
      <c r="A8400" s="1">
        <v>45367</v>
      </c>
      <c r="B8400" t="s">
        <v>7726</v>
      </c>
      <c r="C8400" t="s">
        <v>78</v>
      </c>
      <c r="D8400" s="1">
        <v>18725</v>
      </c>
      <c r="E8400" t="s">
        <v>98</v>
      </c>
      <c r="F8400">
        <v>332</v>
      </c>
      <c r="G8400" t="s">
        <v>48</v>
      </c>
      <c r="H8400" t="s">
        <v>49</v>
      </c>
      <c r="I8400" t="s">
        <v>27</v>
      </c>
      <c r="J8400">
        <v>73</v>
      </c>
      <c r="K8400" t="s">
        <v>28</v>
      </c>
      <c r="L8400" t="s">
        <v>51</v>
      </c>
      <c r="M8400">
        <v>10</v>
      </c>
      <c r="N8400">
        <v>11</v>
      </c>
      <c r="O8400">
        <v>3652</v>
      </c>
      <c r="P8400">
        <v>3320</v>
      </c>
      <c r="Q8400">
        <v>332</v>
      </c>
      <c r="R8400" t="s">
        <v>30</v>
      </c>
      <c r="S8400" t="s">
        <v>69</v>
      </c>
      <c r="T8400">
        <v>6</v>
      </c>
      <c r="U8400" t="s">
        <v>44</v>
      </c>
      <c r="V8400" t="s">
        <v>52</v>
      </c>
    </row>
    <row r="8401" spans="1:22" x14ac:dyDescent="0.35">
      <c r="A8401" s="1">
        <v>45357</v>
      </c>
      <c r="B8401" t="s">
        <v>7727</v>
      </c>
      <c r="C8401" t="s">
        <v>100</v>
      </c>
      <c r="D8401" s="1">
        <v>25791</v>
      </c>
      <c r="E8401" t="s">
        <v>71</v>
      </c>
      <c r="F8401">
        <v>213</v>
      </c>
      <c r="G8401" t="s">
        <v>79</v>
      </c>
      <c r="H8401" t="s">
        <v>26</v>
      </c>
      <c r="I8401" t="s">
        <v>27</v>
      </c>
      <c r="J8401">
        <v>54</v>
      </c>
      <c r="K8401" t="s">
        <v>42</v>
      </c>
      <c r="L8401" t="s">
        <v>81</v>
      </c>
      <c r="M8401">
        <v>7</v>
      </c>
      <c r="N8401">
        <v>9</v>
      </c>
      <c r="O8401">
        <v>1917</v>
      </c>
      <c r="P8401">
        <v>1491</v>
      </c>
      <c r="Q8401">
        <v>426</v>
      </c>
      <c r="R8401" t="s">
        <v>82</v>
      </c>
      <c r="S8401" t="s">
        <v>57</v>
      </c>
      <c r="T8401">
        <v>3</v>
      </c>
      <c r="U8401" t="s">
        <v>32</v>
      </c>
      <c r="V8401" t="s">
        <v>52</v>
      </c>
    </row>
    <row r="8402" spans="1:22" x14ac:dyDescent="0.35">
      <c r="A8402" s="1">
        <v>45314</v>
      </c>
      <c r="B8402" t="s">
        <v>7728</v>
      </c>
      <c r="C8402" t="s">
        <v>78</v>
      </c>
      <c r="D8402" s="1">
        <v>19301</v>
      </c>
      <c r="E8402" t="s">
        <v>24</v>
      </c>
      <c r="F8402">
        <v>482</v>
      </c>
      <c r="G8402" t="s">
        <v>59</v>
      </c>
      <c r="H8402" t="s">
        <v>60</v>
      </c>
      <c r="I8402" t="s">
        <v>27</v>
      </c>
      <c r="J8402">
        <v>71</v>
      </c>
      <c r="K8402" t="s">
        <v>28</v>
      </c>
      <c r="L8402" t="s">
        <v>62</v>
      </c>
      <c r="M8402">
        <v>10</v>
      </c>
      <c r="N8402">
        <v>45</v>
      </c>
      <c r="O8402">
        <v>21690</v>
      </c>
      <c r="P8402">
        <v>4820</v>
      </c>
      <c r="Q8402">
        <v>16870</v>
      </c>
      <c r="R8402" t="s">
        <v>30</v>
      </c>
      <c r="S8402" t="s">
        <v>31</v>
      </c>
      <c r="T8402">
        <v>2</v>
      </c>
      <c r="U8402" t="s">
        <v>32</v>
      </c>
      <c r="V8402" t="s">
        <v>70</v>
      </c>
    </row>
    <row r="8403" spans="1:22" x14ac:dyDescent="0.35">
      <c r="A8403" s="1">
        <v>45432</v>
      </c>
      <c r="B8403" t="s">
        <v>7729</v>
      </c>
      <c r="C8403" t="s">
        <v>84</v>
      </c>
      <c r="D8403" s="1">
        <v>33014</v>
      </c>
      <c r="E8403" t="s">
        <v>98</v>
      </c>
      <c r="F8403">
        <v>285</v>
      </c>
      <c r="G8403" t="s">
        <v>48</v>
      </c>
      <c r="H8403" t="s">
        <v>37</v>
      </c>
      <c r="I8403" t="s">
        <v>27</v>
      </c>
      <c r="J8403">
        <v>34</v>
      </c>
      <c r="K8403" t="s">
        <v>61</v>
      </c>
      <c r="L8403" t="s">
        <v>51</v>
      </c>
      <c r="M8403">
        <v>10</v>
      </c>
      <c r="N8403">
        <v>11</v>
      </c>
      <c r="O8403">
        <v>3135</v>
      </c>
      <c r="P8403">
        <v>2850</v>
      </c>
      <c r="Q8403">
        <v>285</v>
      </c>
      <c r="R8403" t="s">
        <v>30</v>
      </c>
      <c r="S8403" t="s">
        <v>39</v>
      </c>
      <c r="T8403">
        <v>1</v>
      </c>
      <c r="U8403" t="s">
        <v>32</v>
      </c>
      <c r="V8403" t="s">
        <v>40</v>
      </c>
    </row>
    <row r="8404" spans="1:22" x14ac:dyDescent="0.35">
      <c r="A8404" s="1">
        <v>45304</v>
      </c>
      <c r="B8404" t="s">
        <v>7730</v>
      </c>
      <c r="C8404" t="s">
        <v>84</v>
      </c>
      <c r="D8404" s="1">
        <v>18885</v>
      </c>
      <c r="E8404" t="s">
        <v>98</v>
      </c>
      <c r="F8404">
        <v>397</v>
      </c>
      <c r="G8404" t="s">
        <v>48</v>
      </c>
      <c r="H8404" t="s">
        <v>49</v>
      </c>
      <c r="I8404" t="s">
        <v>27</v>
      </c>
      <c r="J8404">
        <v>72</v>
      </c>
      <c r="K8404" t="s">
        <v>28</v>
      </c>
      <c r="L8404" t="s">
        <v>51</v>
      </c>
      <c r="M8404">
        <v>10</v>
      </c>
      <c r="N8404">
        <v>11</v>
      </c>
      <c r="O8404">
        <v>4367</v>
      </c>
      <c r="P8404">
        <v>3970</v>
      </c>
      <c r="Q8404">
        <v>397</v>
      </c>
      <c r="R8404" t="s">
        <v>30</v>
      </c>
      <c r="S8404" t="s">
        <v>69</v>
      </c>
      <c r="T8404">
        <v>6</v>
      </c>
      <c r="U8404" t="s">
        <v>44</v>
      </c>
      <c r="V8404" t="s">
        <v>70</v>
      </c>
    </row>
    <row r="8405" spans="1:22" x14ac:dyDescent="0.35">
      <c r="A8405" s="1">
        <v>45342</v>
      </c>
      <c r="B8405" t="s">
        <v>7731</v>
      </c>
      <c r="C8405" t="s">
        <v>47</v>
      </c>
      <c r="D8405" s="1">
        <v>23987</v>
      </c>
      <c r="E8405" t="s">
        <v>98</v>
      </c>
      <c r="F8405">
        <v>229</v>
      </c>
      <c r="G8405" t="s">
        <v>59</v>
      </c>
      <c r="H8405" t="s">
        <v>26</v>
      </c>
      <c r="I8405" t="s">
        <v>38</v>
      </c>
      <c r="J8405">
        <v>59</v>
      </c>
      <c r="K8405" t="s">
        <v>42</v>
      </c>
      <c r="L8405" t="s">
        <v>62</v>
      </c>
      <c r="M8405">
        <v>10</v>
      </c>
      <c r="N8405">
        <v>45</v>
      </c>
      <c r="O8405">
        <v>10305</v>
      </c>
      <c r="P8405">
        <v>2290</v>
      </c>
      <c r="Q8405">
        <v>8015</v>
      </c>
      <c r="R8405" t="s">
        <v>30</v>
      </c>
      <c r="S8405" t="s">
        <v>31</v>
      </c>
      <c r="T8405">
        <v>2</v>
      </c>
      <c r="U8405" t="s">
        <v>32</v>
      </c>
      <c r="V8405" t="s">
        <v>33</v>
      </c>
    </row>
    <row r="8406" spans="1:22" x14ac:dyDescent="0.35">
      <c r="A8406" s="1">
        <v>45353</v>
      </c>
      <c r="B8406" t="s">
        <v>7732</v>
      </c>
      <c r="C8406" t="s">
        <v>113</v>
      </c>
      <c r="D8406" s="1">
        <v>25836</v>
      </c>
      <c r="E8406" t="s">
        <v>71</v>
      </c>
      <c r="F8406">
        <v>210</v>
      </c>
      <c r="G8406" t="s">
        <v>88</v>
      </c>
      <c r="H8406" t="s">
        <v>60</v>
      </c>
      <c r="I8406" t="s">
        <v>27</v>
      </c>
      <c r="J8406">
        <v>53</v>
      </c>
      <c r="K8406" t="s">
        <v>42</v>
      </c>
      <c r="L8406" t="s">
        <v>89</v>
      </c>
      <c r="M8406">
        <v>19</v>
      </c>
      <c r="N8406">
        <v>23</v>
      </c>
      <c r="O8406">
        <v>4830</v>
      </c>
      <c r="P8406">
        <v>3990</v>
      </c>
      <c r="Q8406">
        <v>840</v>
      </c>
      <c r="R8406" t="s">
        <v>30</v>
      </c>
      <c r="S8406" t="s">
        <v>69</v>
      </c>
      <c r="T8406">
        <v>6</v>
      </c>
      <c r="U8406" t="s">
        <v>44</v>
      </c>
      <c r="V8406" t="s">
        <v>52</v>
      </c>
    </row>
    <row r="8407" spans="1:22" x14ac:dyDescent="0.35">
      <c r="A8407" s="1">
        <v>45402</v>
      </c>
      <c r="B8407" t="s">
        <v>7733</v>
      </c>
      <c r="C8407" t="s">
        <v>113</v>
      </c>
      <c r="D8407" s="1">
        <v>24943</v>
      </c>
      <c r="E8407" t="s">
        <v>24</v>
      </c>
      <c r="F8407">
        <v>354</v>
      </c>
      <c r="G8407" t="s">
        <v>48</v>
      </c>
      <c r="H8407" t="s">
        <v>60</v>
      </c>
      <c r="I8407" t="s">
        <v>27</v>
      </c>
      <c r="J8407">
        <v>56</v>
      </c>
      <c r="K8407" t="s">
        <v>42</v>
      </c>
      <c r="L8407" t="s">
        <v>51</v>
      </c>
      <c r="M8407">
        <v>10</v>
      </c>
      <c r="N8407">
        <v>11</v>
      </c>
      <c r="O8407">
        <v>3894</v>
      </c>
      <c r="P8407">
        <v>3540</v>
      </c>
      <c r="Q8407">
        <v>354</v>
      </c>
      <c r="R8407" t="s">
        <v>30</v>
      </c>
      <c r="S8407" t="s">
        <v>69</v>
      </c>
      <c r="T8407">
        <v>6</v>
      </c>
      <c r="U8407" t="s">
        <v>44</v>
      </c>
      <c r="V8407" t="s">
        <v>72</v>
      </c>
    </row>
    <row r="8408" spans="1:22" x14ac:dyDescent="0.35">
      <c r="A8408" s="1">
        <v>45330</v>
      </c>
      <c r="B8408" t="s">
        <v>7465</v>
      </c>
      <c r="C8408" t="s">
        <v>84</v>
      </c>
      <c r="D8408" s="1">
        <v>37188</v>
      </c>
      <c r="E8408" t="s">
        <v>24</v>
      </c>
      <c r="F8408">
        <v>111</v>
      </c>
      <c r="G8408" t="s">
        <v>79</v>
      </c>
      <c r="H8408" t="s">
        <v>41</v>
      </c>
      <c r="I8408" t="s">
        <v>27</v>
      </c>
      <c r="J8408">
        <v>22</v>
      </c>
      <c r="K8408" t="s">
        <v>50</v>
      </c>
      <c r="L8408" t="s">
        <v>81</v>
      </c>
      <c r="M8408">
        <v>7</v>
      </c>
      <c r="N8408">
        <v>9</v>
      </c>
      <c r="O8408">
        <v>999</v>
      </c>
      <c r="P8408">
        <v>777</v>
      </c>
      <c r="Q8408">
        <v>222</v>
      </c>
      <c r="R8408" t="s">
        <v>82</v>
      </c>
      <c r="S8408" t="s">
        <v>76</v>
      </c>
      <c r="T8408">
        <v>4</v>
      </c>
      <c r="U8408" t="s">
        <v>32</v>
      </c>
      <c r="V8408" t="s">
        <v>33</v>
      </c>
    </row>
    <row r="8409" spans="1:22" x14ac:dyDescent="0.35">
      <c r="A8409" s="1">
        <v>45446</v>
      </c>
      <c r="B8409" t="s">
        <v>7734</v>
      </c>
      <c r="C8409" t="s">
        <v>100</v>
      </c>
      <c r="D8409" s="1">
        <v>27928</v>
      </c>
      <c r="E8409" t="s">
        <v>71</v>
      </c>
      <c r="F8409">
        <v>51</v>
      </c>
      <c r="G8409" t="s">
        <v>67</v>
      </c>
      <c r="H8409" t="s">
        <v>26</v>
      </c>
      <c r="I8409" t="s">
        <v>38</v>
      </c>
      <c r="J8409">
        <v>48</v>
      </c>
      <c r="K8409" t="s">
        <v>42</v>
      </c>
      <c r="L8409" t="s">
        <v>68</v>
      </c>
      <c r="M8409">
        <v>18</v>
      </c>
      <c r="N8409">
        <v>22</v>
      </c>
      <c r="O8409">
        <v>1122</v>
      </c>
      <c r="P8409">
        <v>918</v>
      </c>
      <c r="Q8409">
        <v>204</v>
      </c>
      <c r="R8409" t="s">
        <v>30</v>
      </c>
      <c r="S8409" t="s">
        <v>39</v>
      </c>
      <c r="T8409">
        <v>1</v>
      </c>
      <c r="U8409" t="s">
        <v>32</v>
      </c>
      <c r="V8409" t="s">
        <v>45</v>
      </c>
    </row>
    <row r="8410" spans="1:22" x14ac:dyDescent="0.35">
      <c r="A8410" s="1">
        <v>45438</v>
      </c>
      <c r="B8410" t="s">
        <v>7735</v>
      </c>
      <c r="C8410" t="s">
        <v>113</v>
      </c>
      <c r="D8410" s="1">
        <v>35259</v>
      </c>
      <c r="E8410" t="s">
        <v>24</v>
      </c>
      <c r="F8410">
        <v>252</v>
      </c>
      <c r="G8410" t="s">
        <v>73</v>
      </c>
      <c r="H8410" t="s">
        <v>37</v>
      </c>
      <c r="I8410" t="s">
        <v>27</v>
      </c>
      <c r="J8410">
        <v>28</v>
      </c>
      <c r="K8410" t="s">
        <v>50</v>
      </c>
      <c r="L8410" t="s">
        <v>75</v>
      </c>
      <c r="M8410">
        <v>14</v>
      </c>
      <c r="N8410">
        <v>28</v>
      </c>
      <c r="O8410">
        <v>7056</v>
      </c>
      <c r="P8410">
        <v>3528</v>
      </c>
      <c r="Q8410">
        <v>3528</v>
      </c>
      <c r="R8410" t="s">
        <v>30</v>
      </c>
      <c r="S8410" t="s">
        <v>43</v>
      </c>
      <c r="T8410">
        <v>0</v>
      </c>
      <c r="U8410" t="s">
        <v>44</v>
      </c>
      <c r="V8410" t="s">
        <v>40</v>
      </c>
    </row>
    <row r="8411" spans="1:22" x14ac:dyDescent="0.35">
      <c r="A8411" s="1">
        <v>45415</v>
      </c>
      <c r="B8411" t="s">
        <v>7736</v>
      </c>
      <c r="C8411" t="s">
        <v>23</v>
      </c>
      <c r="D8411" s="1">
        <v>34211</v>
      </c>
      <c r="E8411" t="s">
        <v>36</v>
      </c>
      <c r="F8411">
        <v>91</v>
      </c>
      <c r="G8411" t="s">
        <v>48</v>
      </c>
      <c r="H8411" t="s">
        <v>49</v>
      </c>
      <c r="I8411" t="s">
        <v>27</v>
      </c>
      <c r="J8411">
        <v>31</v>
      </c>
      <c r="K8411" t="s">
        <v>61</v>
      </c>
      <c r="L8411" t="s">
        <v>51</v>
      </c>
      <c r="M8411">
        <v>10</v>
      </c>
      <c r="N8411">
        <v>11</v>
      </c>
      <c r="O8411">
        <v>1001</v>
      </c>
      <c r="P8411">
        <v>910</v>
      </c>
      <c r="Q8411">
        <v>91</v>
      </c>
      <c r="R8411" t="s">
        <v>30</v>
      </c>
      <c r="S8411" t="s">
        <v>63</v>
      </c>
      <c r="T8411">
        <v>5</v>
      </c>
      <c r="U8411" t="s">
        <v>32</v>
      </c>
      <c r="V8411" t="s">
        <v>40</v>
      </c>
    </row>
    <row r="8412" spans="1:22" x14ac:dyDescent="0.35">
      <c r="A8412" s="1">
        <v>45429</v>
      </c>
      <c r="B8412" t="s">
        <v>7737</v>
      </c>
      <c r="C8412" t="s">
        <v>78</v>
      </c>
      <c r="D8412" s="1">
        <v>35168</v>
      </c>
      <c r="E8412" t="s">
        <v>71</v>
      </c>
      <c r="F8412">
        <v>129</v>
      </c>
      <c r="G8412" t="s">
        <v>88</v>
      </c>
      <c r="H8412" t="s">
        <v>26</v>
      </c>
      <c r="I8412" t="s">
        <v>27</v>
      </c>
      <c r="J8412">
        <v>28</v>
      </c>
      <c r="K8412" t="s">
        <v>50</v>
      </c>
      <c r="L8412" t="s">
        <v>89</v>
      </c>
      <c r="M8412">
        <v>19</v>
      </c>
      <c r="N8412">
        <v>23</v>
      </c>
      <c r="O8412">
        <v>2967</v>
      </c>
      <c r="P8412">
        <v>2451</v>
      </c>
      <c r="Q8412">
        <v>516</v>
      </c>
      <c r="R8412" t="s">
        <v>30</v>
      </c>
      <c r="S8412" t="s">
        <v>63</v>
      </c>
      <c r="T8412">
        <v>5</v>
      </c>
      <c r="U8412" t="s">
        <v>32</v>
      </c>
      <c r="V8412" t="s">
        <v>40</v>
      </c>
    </row>
    <row r="8413" spans="1:22" x14ac:dyDescent="0.35">
      <c r="A8413" s="1">
        <v>45404</v>
      </c>
      <c r="B8413" t="s">
        <v>7738</v>
      </c>
      <c r="C8413" t="s">
        <v>78</v>
      </c>
      <c r="D8413" s="1">
        <v>20246</v>
      </c>
      <c r="E8413" t="s">
        <v>98</v>
      </c>
      <c r="F8413">
        <v>39</v>
      </c>
      <c r="G8413" t="s">
        <v>67</v>
      </c>
      <c r="H8413" t="s">
        <v>60</v>
      </c>
      <c r="I8413" t="s">
        <v>27</v>
      </c>
      <c r="J8413">
        <v>69</v>
      </c>
      <c r="K8413" t="s">
        <v>28</v>
      </c>
      <c r="L8413" t="s">
        <v>68</v>
      </c>
      <c r="M8413">
        <v>18</v>
      </c>
      <c r="N8413">
        <v>22</v>
      </c>
      <c r="O8413">
        <v>858</v>
      </c>
      <c r="P8413">
        <v>702</v>
      </c>
      <c r="Q8413">
        <v>156</v>
      </c>
      <c r="R8413" t="s">
        <v>30</v>
      </c>
      <c r="S8413" t="s">
        <v>39</v>
      </c>
      <c r="T8413">
        <v>1</v>
      </c>
      <c r="U8413" t="s">
        <v>32</v>
      </c>
      <c r="V8413" t="s">
        <v>72</v>
      </c>
    </row>
    <row r="8414" spans="1:22" x14ac:dyDescent="0.35">
      <c r="A8414" s="1">
        <v>45393</v>
      </c>
      <c r="B8414" t="s">
        <v>7739</v>
      </c>
      <c r="C8414" t="s">
        <v>47</v>
      </c>
      <c r="D8414" s="1">
        <v>36062</v>
      </c>
      <c r="E8414" t="s">
        <v>71</v>
      </c>
      <c r="F8414">
        <v>201</v>
      </c>
      <c r="G8414" t="s">
        <v>93</v>
      </c>
      <c r="H8414" t="s">
        <v>37</v>
      </c>
      <c r="I8414" t="s">
        <v>27</v>
      </c>
      <c r="J8414">
        <v>26</v>
      </c>
      <c r="K8414" t="s">
        <v>50</v>
      </c>
      <c r="L8414" t="s">
        <v>94</v>
      </c>
      <c r="M8414">
        <v>5</v>
      </c>
      <c r="N8414">
        <v>7</v>
      </c>
      <c r="O8414">
        <v>1407</v>
      </c>
      <c r="P8414">
        <v>1005</v>
      </c>
      <c r="Q8414">
        <v>402</v>
      </c>
      <c r="R8414" t="s">
        <v>82</v>
      </c>
      <c r="S8414" t="s">
        <v>76</v>
      </c>
      <c r="T8414">
        <v>4</v>
      </c>
      <c r="U8414" t="s">
        <v>32</v>
      </c>
      <c r="V8414" t="s">
        <v>72</v>
      </c>
    </row>
    <row r="8415" spans="1:22" x14ac:dyDescent="0.35">
      <c r="A8415" s="1">
        <v>45387</v>
      </c>
      <c r="B8415" t="s">
        <v>7740</v>
      </c>
      <c r="C8415" t="s">
        <v>100</v>
      </c>
      <c r="D8415" s="1">
        <v>34700</v>
      </c>
      <c r="E8415" t="s">
        <v>71</v>
      </c>
      <c r="F8415">
        <v>213</v>
      </c>
      <c r="G8415" t="s">
        <v>73</v>
      </c>
      <c r="H8415" t="s">
        <v>49</v>
      </c>
      <c r="I8415" t="s">
        <v>27</v>
      </c>
      <c r="J8415">
        <v>29</v>
      </c>
      <c r="K8415" t="s">
        <v>50</v>
      </c>
      <c r="L8415" t="s">
        <v>75</v>
      </c>
      <c r="M8415">
        <v>14</v>
      </c>
      <c r="N8415">
        <v>28</v>
      </c>
      <c r="O8415">
        <v>5964</v>
      </c>
      <c r="P8415">
        <v>2982</v>
      </c>
      <c r="Q8415">
        <v>2982</v>
      </c>
      <c r="R8415" t="s">
        <v>30</v>
      </c>
      <c r="S8415" t="s">
        <v>63</v>
      </c>
      <c r="T8415">
        <v>5</v>
      </c>
      <c r="U8415" t="s">
        <v>32</v>
      </c>
      <c r="V8415" t="s">
        <v>72</v>
      </c>
    </row>
    <row r="8416" spans="1:22" x14ac:dyDescent="0.35">
      <c r="A8416" s="1">
        <v>45326</v>
      </c>
      <c r="B8416" t="s">
        <v>7741</v>
      </c>
      <c r="C8416" t="s">
        <v>104</v>
      </c>
      <c r="D8416" s="1">
        <v>34244</v>
      </c>
      <c r="E8416" t="s">
        <v>24</v>
      </c>
      <c r="F8416">
        <v>160</v>
      </c>
      <c r="G8416" t="s">
        <v>48</v>
      </c>
      <c r="H8416" t="s">
        <v>26</v>
      </c>
      <c r="I8416" t="s">
        <v>27</v>
      </c>
      <c r="J8416">
        <v>30</v>
      </c>
      <c r="K8416" t="s">
        <v>61</v>
      </c>
      <c r="L8416" t="s">
        <v>51</v>
      </c>
      <c r="M8416">
        <v>10</v>
      </c>
      <c r="N8416">
        <v>11</v>
      </c>
      <c r="O8416">
        <v>1760</v>
      </c>
      <c r="P8416">
        <v>1600</v>
      </c>
      <c r="Q8416">
        <v>160</v>
      </c>
      <c r="R8416" t="s">
        <v>30</v>
      </c>
      <c r="S8416" t="s">
        <v>43</v>
      </c>
      <c r="T8416">
        <v>0</v>
      </c>
      <c r="U8416" t="s">
        <v>44</v>
      </c>
      <c r="V8416" t="s">
        <v>33</v>
      </c>
    </row>
    <row r="8417" spans="1:22" x14ac:dyDescent="0.35">
      <c r="A8417" s="1">
        <v>45500</v>
      </c>
      <c r="B8417" t="s">
        <v>7742</v>
      </c>
      <c r="C8417" t="s">
        <v>35</v>
      </c>
      <c r="D8417" s="1">
        <v>26387</v>
      </c>
      <c r="E8417" t="s">
        <v>71</v>
      </c>
      <c r="F8417">
        <v>153</v>
      </c>
      <c r="G8417" t="s">
        <v>25</v>
      </c>
      <c r="H8417" t="s">
        <v>60</v>
      </c>
      <c r="I8417" t="s">
        <v>27</v>
      </c>
      <c r="J8417">
        <v>52</v>
      </c>
      <c r="K8417" t="s">
        <v>42</v>
      </c>
      <c r="L8417" t="s">
        <v>29</v>
      </c>
      <c r="M8417">
        <v>10</v>
      </c>
      <c r="N8417">
        <v>14</v>
      </c>
      <c r="O8417">
        <v>2142</v>
      </c>
      <c r="P8417">
        <v>1530</v>
      </c>
      <c r="Q8417">
        <v>612</v>
      </c>
      <c r="R8417" t="s">
        <v>30</v>
      </c>
      <c r="S8417" t="s">
        <v>69</v>
      </c>
      <c r="T8417">
        <v>6</v>
      </c>
      <c r="U8417" t="s">
        <v>44</v>
      </c>
      <c r="V8417" t="s">
        <v>90</v>
      </c>
    </row>
    <row r="8418" spans="1:22" x14ac:dyDescent="0.35">
      <c r="A8418" s="1">
        <v>45345</v>
      </c>
      <c r="B8418" t="s">
        <v>7743</v>
      </c>
      <c r="C8418" t="s">
        <v>107</v>
      </c>
      <c r="D8418" s="1">
        <v>28124</v>
      </c>
      <c r="E8418" t="s">
        <v>71</v>
      </c>
      <c r="F8418">
        <v>78</v>
      </c>
      <c r="G8418" t="s">
        <v>48</v>
      </c>
      <c r="H8418" t="s">
        <v>60</v>
      </c>
      <c r="I8418" t="s">
        <v>27</v>
      </c>
      <c r="J8418">
        <v>47</v>
      </c>
      <c r="K8418" t="s">
        <v>42</v>
      </c>
      <c r="L8418" t="s">
        <v>51</v>
      </c>
      <c r="M8418">
        <v>10</v>
      </c>
      <c r="N8418">
        <v>11</v>
      </c>
      <c r="O8418">
        <v>858</v>
      </c>
      <c r="P8418">
        <v>780</v>
      </c>
      <c r="Q8418">
        <v>78</v>
      </c>
      <c r="R8418" t="s">
        <v>30</v>
      </c>
      <c r="S8418" t="s">
        <v>63</v>
      </c>
      <c r="T8418">
        <v>5</v>
      </c>
      <c r="U8418" t="s">
        <v>32</v>
      </c>
      <c r="V8418" t="s">
        <v>33</v>
      </c>
    </row>
    <row r="8419" spans="1:22" x14ac:dyDescent="0.35">
      <c r="A8419" s="1">
        <v>45492</v>
      </c>
      <c r="B8419" t="s">
        <v>7744</v>
      </c>
      <c r="C8419" t="s">
        <v>84</v>
      </c>
      <c r="D8419" s="1">
        <v>17409</v>
      </c>
      <c r="E8419" t="s">
        <v>24</v>
      </c>
      <c r="F8419">
        <v>262</v>
      </c>
      <c r="G8419" t="s">
        <v>79</v>
      </c>
      <c r="H8419" t="s">
        <v>41</v>
      </c>
      <c r="I8419" t="s">
        <v>27</v>
      </c>
      <c r="J8419">
        <v>77</v>
      </c>
      <c r="K8419" t="s">
        <v>56</v>
      </c>
      <c r="L8419" t="s">
        <v>81</v>
      </c>
      <c r="M8419">
        <v>7</v>
      </c>
      <c r="N8419">
        <v>9</v>
      </c>
      <c r="O8419">
        <v>2358</v>
      </c>
      <c r="P8419">
        <v>1834</v>
      </c>
      <c r="Q8419">
        <v>524</v>
      </c>
      <c r="R8419" t="s">
        <v>82</v>
      </c>
      <c r="S8419" t="s">
        <v>63</v>
      </c>
      <c r="T8419">
        <v>5</v>
      </c>
      <c r="U8419" t="s">
        <v>32</v>
      </c>
      <c r="V8419" t="s">
        <v>90</v>
      </c>
    </row>
    <row r="8420" spans="1:22" x14ac:dyDescent="0.35">
      <c r="A8420" s="1">
        <v>45478</v>
      </c>
      <c r="B8420" t="s">
        <v>7745</v>
      </c>
      <c r="C8420" t="s">
        <v>47</v>
      </c>
      <c r="D8420" s="1">
        <v>21188</v>
      </c>
      <c r="E8420" t="s">
        <v>36</v>
      </c>
      <c r="F8420">
        <v>359</v>
      </c>
      <c r="G8420" t="s">
        <v>25</v>
      </c>
      <c r="H8420" t="s">
        <v>26</v>
      </c>
      <c r="I8420" t="s">
        <v>38</v>
      </c>
      <c r="J8420">
        <v>67</v>
      </c>
      <c r="K8420" t="s">
        <v>28</v>
      </c>
      <c r="L8420" t="s">
        <v>29</v>
      </c>
      <c r="M8420">
        <v>10</v>
      </c>
      <c r="N8420">
        <v>14</v>
      </c>
      <c r="O8420">
        <v>5026</v>
      </c>
      <c r="P8420">
        <v>3590</v>
      </c>
      <c r="Q8420">
        <v>1436</v>
      </c>
      <c r="R8420" t="s">
        <v>30</v>
      </c>
      <c r="S8420" t="s">
        <v>63</v>
      </c>
      <c r="T8420">
        <v>5</v>
      </c>
      <c r="U8420" t="s">
        <v>32</v>
      </c>
      <c r="V8420" t="s">
        <v>90</v>
      </c>
    </row>
    <row r="8421" spans="1:22" x14ac:dyDescent="0.35">
      <c r="A8421" s="1">
        <v>45338</v>
      </c>
      <c r="B8421" t="s">
        <v>7746</v>
      </c>
      <c r="C8421" t="s">
        <v>54</v>
      </c>
      <c r="D8421" s="1">
        <v>19665</v>
      </c>
      <c r="E8421" t="s">
        <v>36</v>
      </c>
      <c r="F8421">
        <v>180</v>
      </c>
      <c r="G8421" t="s">
        <v>88</v>
      </c>
      <c r="H8421" t="s">
        <v>37</v>
      </c>
      <c r="I8421" t="s">
        <v>27</v>
      </c>
      <c r="J8421">
        <v>70</v>
      </c>
      <c r="K8421" t="s">
        <v>28</v>
      </c>
      <c r="L8421" t="s">
        <v>89</v>
      </c>
      <c r="M8421">
        <v>19</v>
      </c>
      <c r="N8421">
        <v>23</v>
      </c>
      <c r="O8421">
        <v>4140</v>
      </c>
      <c r="P8421">
        <v>3420</v>
      </c>
      <c r="Q8421">
        <v>720</v>
      </c>
      <c r="R8421" t="s">
        <v>30</v>
      </c>
      <c r="S8421" t="s">
        <v>63</v>
      </c>
      <c r="T8421">
        <v>5</v>
      </c>
      <c r="U8421" t="s">
        <v>32</v>
      </c>
      <c r="V8421" t="s">
        <v>33</v>
      </c>
    </row>
    <row r="8422" spans="1:22" x14ac:dyDescent="0.35">
      <c r="A8422" s="1">
        <v>45345</v>
      </c>
      <c r="B8422" t="s">
        <v>7747</v>
      </c>
      <c r="C8422" t="s">
        <v>104</v>
      </c>
      <c r="D8422" s="1">
        <v>25873</v>
      </c>
      <c r="E8422" t="s">
        <v>71</v>
      </c>
      <c r="F8422">
        <v>76</v>
      </c>
      <c r="G8422" t="s">
        <v>48</v>
      </c>
      <c r="H8422" t="s">
        <v>49</v>
      </c>
      <c r="I8422" t="s">
        <v>27</v>
      </c>
      <c r="J8422">
        <v>53</v>
      </c>
      <c r="K8422" t="s">
        <v>42</v>
      </c>
      <c r="L8422" t="s">
        <v>51</v>
      </c>
      <c r="M8422">
        <v>10</v>
      </c>
      <c r="N8422">
        <v>11</v>
      </c>
      <c r="O8422">
        <v>836</v>
      </c>
      <c r="P8422">
        <v>760</v>
      </c>
      <c r="Q8422">
        <v>76</v>
      </c>
      <c r="R8422" t="s">
        <v>30</v>
      </c>
      <c r="S8422" t="s">
        <v>63</v>
      </c>
      <c r="T8422">
        <v>5</v>
      </c>
      <c r="U8422" t="s">
        <v>32</v>
      </c>
      <c r="V8422" t="s">
        <v>33</v>
      </c>
    </row>
    <row r="8423" spans="1:22" x14ac:dyDescent="0.35">
      <c r="A8423" s="1">
        <v>45501</v>
      </c>
      <c r="B8423" t="s">
        <v>7748</v>
      </c>
      <c r="C8423" t="s">
        <v>100</v>
      </c>
      <c r="D8423" s="1">
        <v>18191</v>
      </c>
      <c r="E8423" t="s">
        <v>24</v>
      </c>
      <c r="F8423">
        <v>328</v>
      </c>
      <c r="G8423" t="s">
        <v>93</v>
      </c>
      <c r="H8423" t="s">
        <v>26</v>
      </c>
      <c r="I8423" t="s">
        <v>27</v>
      </c>
      <c r="J8423">
        <v>75</v>
      </c>
      <c r="K8423" t="s">
        <v>56</v>
      </c>
      <c r="L8423" t="s">
        <v>94</v>
      </c>
      <c r="M8423">
        <v>5</v>
      </c>
      <c r="N8423">
        <v>7</v>
      </c>
      <c r="O8423">
        <v>2296</v>
      </c>
      <c r="P8423">
        <v>1640</v>
      </c>
      <c r="Q8423">
        <v>656</v>
      </c>
      <c r="R8423" t="s">
        <v>82</v>
      </c>
      <c r="S8423" t="s">
        <v>43</v>
      </c>
      <c r="T8423">
        <v>0</v>
      </c>
      <c r="U8423" t="s">
        <v>44</v>
      </c>
      <c r="V8423" t="s">
        <v>90</v>
      </c>
    </row>
    <row r="8424" spans="1:22" x14ac:dyDescent="0.35">
      <c r="A8424" s="1">
        <v>45504</v>
      </c>
      <c r="B8424" t="s">
        <v>7749</v>
      </c>
      <c r="C8424" t="s">
        <v>107</v>
      </c>
      <c r="D8424" s="1">
        <v>38382</v>
      </c>
      <c r="E8424" t="s">
        <v>71</v>
      </c>
      <c r="F8424">
        <v>437</v>
      </c>
      <c r="G8424" t="s">
        <v>95</v>
      </c>
      <c r="H8424" t="s">
        <v>60</v>
      </c>
      <c r="I8424" t="s">
        <v>38</v>
      </c>
      <c r="J8424">
        <v>20</v>
      </c>
      <c r="K8424" t="s">
        <v>50</v>
      </c>
      <c r="L8424" t="s">
        <v>96</v>
      </c>
      <c r="M8424">
        <v>3</v>
      </c>
      <c r="N8424">
        <v>5</v>
      </c>
      <c r="O8424">
        <v>2185</v>
      </c>
      <c r="P8424">
        <v>1311</v>
      </c>
      <c r="Q8424">
        <v>874</v>
      </c>
      <c r="R8424" t="s">
        <v>82</v>
      </c>
      <c r="S8424" t="s">
        <v>57</v>
      </c>
      <c r="T8424">
        <v>3</v>
      </c>
      <c r="U8424" t="s">
        <v>32</v>
      </c>
      <c r="V8424" t="s">
        <v>90</v>
      </c>
    </row>
    <row r="8425" spans="1:22" x14ac:dyDescent="0.35">
      <c r="A8425" s="1">
        <v>45472</v>
      </c>
      <c r="B8425" t="s">
        <v>7750</v>
      </c>
      <c r="C8425" t="s">
        <v>104</v>
      </c>
      <c r="D8425" s="1">
        <v>27615</v>
      </c>
      <c r="E8425" t="s">
        <v>36</v>
      </c>
      <c r="F8425">
        <v>464</v>
      </c>
      <c r="G8425" t="s">
        <v>25</v>
      </c>
      <c r="H8425" t="s">
        <v>37</v>
      </c>
      <c r="I8425" t="s">
        <v>27</v>
      </c>
      <c r="J8425">
        <v>49</v>
      </c>
      <c r="K8425" t="s">
        <v>42</v>
      </c>
      <c r="L8425" t="s">
        <v>29</v>
      </c>
      <c r="M8425">
        <v>10</v>
      </c>
      <c r="N8425">
        <v>14</v>
      </c>
      <c r="O8425">
        <v>6496</v>
      </c>
      <c r="P8425">
        <v>4640</v>
      </c>
      <c r="Q8425">
        <v>1856</v>
      </c>
      <c r="R8425" t="s">
        <v>30</v>
      </c>
      <c r="S8425" t="s">
        <v>69</v>
      </c>
      <c r="T8425">
        <v>6</v>
      </c>
      <c r="U8425" t="s">
        <v>44</v>
      </c>
      <c r="V8425" t="s">
        <v>45</v>
      </c>
    </row>
    <row r="8426" spans="1:22" x14ac:dyDescent="0.35">
      <c r="A8426" s="1">
        <v>45419</v>
      </c>
      <c r="B8426" t="s">
        <v>7751</v>
      </c>
      <c r="C8426" t="s">
        <v>84</v>
      </c>
      <c r="D8426" s="1">
        <v>24091</v>
      </c>
      <c r="E8426" t="s">
        <v>98</v>
      </c>
      <c r="F8426">
        <v>268</v>
      </c>
      <c r="G8426" t="s">
        <v>85</v>
      </c>
      <c r="H8426" t="s">
        <v>49</v>
      </c>
      <c r="I8426" t="s">
        <v>27</v>
      </c>
      <c r="J8426">
        <v>58</v>
      </c>
      <c r="K8426" t="s">
        <v>42</v>
      </c>
      <c r="L8426" t="s">
        <v>86</v>
      </c>
      <c r="M8426">
        <v>18</v>
      </c>
      <c r="N8426">
        <v>36</v>
      </c>
      <c r="O8426">
        <v>9648</v>
      </c>
      <c r="P8426">
        <v>4824</v>
      </c>
      <c r="Q8426">
        <v>4824</v>
      </c>
      <c r="R8426" t="s">
        <v>30</v>
      </c>
      <c r="S8426" t="s">
        <v>31</v>
      </c>
      <c r="T8426">
        <v>2</v>
      </c>
      <c r="U8426" t="s">
        <v>32</v>
      </c>
      <c r="V8426" t="s">
        <v>40</v>
      </c>
    </row>
    <row r="8427" spans="1:22" x14ac:dyDescent="0.35">
      <c r="A8427" s="1">
        <v>45345</v>
      </c>
      <c r="B8427" t="s">
        <v>1411</v>
      </c>
      <c r="C8427" t="s">
        <v>78</v>
      </c>
      <c r="D8427" s="1">
        <v>38452</v>
      </c>
      <c r="E8427" t="s">
        <v>71</v>
      </c>
      <c r="F8427">
        <v>258</v>
      </c>
      <c r="G8427" t="s">
        <v>73</v>
      </c>
      <c r="H8427" t="s">
        <v>26</v>
      </c>
      <c r="I8427" t="s">
        <v>38</v>
      </c>
      <c r="J8427">
        <v>19</v>
      </c>
      <c r="K8427" t="s">
        <v>50</v>
      </c>
      <c r="L8427" t="s">
        <v>75</v>
      </c>
      <c r="M8427">
        <v>14</v>
      </c>
      <c r="N8427">
        <v>28</v>
      </c>
      <c r="O8427">
        <v>7224</v>
      </c>
      <c r="P8427">
        <v>3612</v>
      </c>
      <c r="Q8427">
        <v>3612</v>
      </c>
      <c r="R8427" t="s">
        <v>30</v>
      </c>
      <c r="S8427" t="s">
        <v>63</v>
      </c>
      <c r="T8427">
        <v>5</v>
      </c>
      <c r="U8427" t="s">
        <v>32</v>
      </c>
      <c r="V8427" t="s">
        <v>33</v>
      </c>
    </row>
    <row r="8428" spans="1:22" x14ac:dyDescent="0.35">
      <c r="A8428" s="1">
        <v>45354</v>
      </c>
      <c r="B8428" t="s">
        <v>7752</v>
      </c>
      <c r="C8428" t="s">
        <v>23</v>
      </c>
      <c r="D8428" s="1">
        <v>21788</v>
      </c>
      <c r="E8428" t="s">
        <v>71</v>
      </c>
      <c r="F8428">
        <v>39</v>
      </c>
      <c r="G8428" t="s">
        <v>88</v>
      </c>
      <c r="H8428" t="s">
        <v>60</v>
      </c>
      <c r="I8428" t="s">
        <v>27</v>
      </c>
      <c r="J8428">
        <v>65</v>
      </c>
      <c r="K8428" t="s">
        <v>28</v>
      </c>
      <c r="L8428" t="s">
        <v>89</v>
      </c>
      <c r="M8428">
        <v>19</v>
      </c>
      <c r="N8428">
        <v>23</v>
      </c>
      <c r="O8428">
        <v>897</v>
      </c>
      <c r="P8428">
        <v>741</v>
      </c>
      <c r="Q8428">
        <v>156</v>
      </c>
      <c r="R8428" t="s">
        <v>30</v>
      </c>
      <c r="S8428" t="s">
        <v>43</v>
      </c>
      <c r="T8428">
        <v>0</v>
      </c>
      <c r="U8428" t="s">
        <v>44</v>
      </c>
      <c r="V8428" t="s">
        <v>52</v>
      </c>
    </row>
    <row r="8429" spans="1:22" x14ac:dyDescent="0.35">
      <c r="A8429" s="1">
        <v>45488</v>
      </c>
      <c r="B8429" t="s">
        <v>7753</v>
      </c>
      <c r="C8429" t="s">
        <v>78</v>
      </c>
      <c r="D8429" s="1">
        <v>26137</v>
      </c>
      <c r="E8429" t="s">
        <v>71</v>
      </c>
      <c r="F8429">
        <v>137</v>
      </c>
      <c r="G8429" t="s">
        <v>88</v>
      </c>
      <c r="H8429" t="s">
        <v>60</v>
      </c>
      <c r="I8429" t="s">
        <v>27</v>
      </c>
      <c r="J8429">
        <v>53</v>
      </c>
      <c r="K8429" t="s">
        <v>42</v>
      </c>
      <c r="L8429" t="s">
        <v>89</v>
      </c>
      <c r="M8429">
        <v>19</v>
      </c>
      <c r="N8429">
        <v>23</v>
      </c>
      <c r="O8429">
        <v>3151</v>
      </c>
      <c r="P8429">
        <v>2603</v>
      </c>
      <c r="Q8429">
        <v>548</v>
      </c>
      <c r="R8429" t="s">
        <v>30</v>
      </c>
      <c r="S8429" t="s">
        <v>39</v>
      </c>
      <c r="T8429">
        <v>1</v>
      </c>
      <c r="U8429" t="s">
        <v>32</v>
      </c>
      <c r="V8429" t="s">
        <v>90</v>
      </c>
    </row>
    <row r="8430" spans="1:22" x14ac:dyDescent="0.35">
      <c r="A8430" s="1">
        <v>45366</v>
      </c>
      <c r="B8430" t="s">
        <v>7754</v>
      </c>
      <c r="C8430" t="s">
        <v>104</v>
      </c>
      <c r="D8430" s="1">
        <v>19327</v>
      </c>
      <c r="E8430" t="s">
        <v>36</v>
      </c>
      <c r="F8430">
        <v>449</v>
      </c>
      <c r="G8430" t="s">
        <v>79</v>
      </c>
      <c r="H8430" t="s">
        <v>41</v>
      </c>
      <c r="I8430" t="s">
        <v>27</v>
      </c>
      <c r="J8430">
        <v>71</v>
      </c>
      <c r="K8430" t="s">
        <v>28</v>
      </c>
      <c r="L8430" t="s">
        <v>81</v>
      </c>
      <c r="M8430">
        <v>7</v>
      </c>
      <c r="N8430">
        <v>9</v>
      </c>
      <c r="O8430">
        <v>4041</v>
      </c>
      <c r="P8430">
        <v>3143</v>
      </c>
      <c r="Q8430">
        <v>898</v>
      </c>
      <c r="R8430" t="s">
        <v>82</v>
      </c>
      <c r="S8430" t="s">
        <v>63</v>
      </c>
      <c r="T8430">
        <v>5</v>
      </c>
      <c r="U8430" t="s">
        <v>32</v>
      </c>
      <c r="V8430" t="s">
        <v>52</v>
      </c>
    </row>
    <row r="8431" spans="1:22" x14ac:dyDescent="0.35">
      <c r="A8431" s="1">
        <v>45384</v>
      </c>
      <c r="B8431" t="s">
        <v>7755</v>
      </c>
      <c r="C8431" t="s">
        <v>78</v>
      </c>
      <c r="D8431" s="1">
        <v>30097</v>
      </c>
      <c r="E8431" t="s">
        <v>98</v>
      </c>
      <c r="F8431">
        <v>76</v>
      </c>
      <c r="G8431" t="s">
        <v>25</v>
      </c>
      <c r="H8431" t="s">
        <v>26</v>
      </c>
      <c r="I8431" t="s">
        <v>27</v>
      </c>
      <c r="J8431">
        <v>42</v>
      </c>
      <c r="K8431" t="s">
        <v>61</v>
      </c>
      <c r="L8431" t="s">
        <v>29</v>
      </c>
      <c r="M8431">
        <v>10</v>
      </c>
      <c r="N8431">
        <v>14</v>
      </c>
      <c r="O8431">
        <v>1064</v>
      </c>
      <c r="P8431">
        <v>760</v>
      </c>
      <c r="Q8431">
        <v>304</v>
      </c>
      <c r="R8431" t="s">
        <v>30</v>
      </c>
      <c r="S8431" t="s">
        <v>31</v>
      </c>
      <c r="T8431">
        <v>2</v>
      </c>
      <c r="U8431" t="s">
        <v>32</v>
      </c>
      <c r="V8431" t="s">
        <v>72</v>
      </c>
    </row>
    <row r="8432" spans="1:22" x14ac:dyDescent="0.35">
      <c r="A8432" s="1">
        <v>45380</v>
      </c>
      <c r="B8432" t="s">
        <v>7756</v>
      </c>
      <c r="C8432" t="s">
        <v>78</v>
      </c>
      <c r="D8432" s="1">
        <v>23718</v>
      </c>
      <c r="E8432" t="s">
        <v>71</v>
      </c>
      <c r="F8432">
        <v>377</v>
      </c>
      <c r="G8432" t="s">
        <v>25</v>
      </c>
      <c r="H8432" t="s">
        <v>37</v>
      </c>
      <c r="I8432" t="s">
        <v>27</v>
      </c>
      <c r="J8432">
        <v>59</v>
      </c>
      <c r="K8432" t="s">
        <v>42</v>
      </c>
      <c r="L8432" t="s">
        <v>29</v>
      </c>
      <c r="M8432">
        <v>10</v>
      </c>
      <c r="N8432">
        <v>14</v>
      </c>
      <c r="O8432">
        <v>5278</v>
      </c>
      <c r="P8432">
        <v>3770</v>
      </c>
      <c r="Q8432">
        <v>1508</v>
      </c>
      <c r="R8432" t="s">
        <v>30</v>
      </c>
      <c r="S8432" t="s">
        <v>63</v>
      </c>
      <c r="T8432">
        <v>5</v>
      </c>
      <c r="U8432" t="s">
        <v>32</v>
      </c>
      <c r="V8432" t="s">
        <v>52</v>
      </c>
    </row>
    <row r="8433" spans="1:22" x14ac:dyDescent="0.35">
      <c r="A8433" s="1">
        <v>45438</v>
      </c>
      <c r="B8433" t="s">
        <v>7757</v>
      </c>
      <c r="C8433" t="s">
        <v>100</v>
      </c>
      <c r="D8433" s="1">
        <v>16246</v>
      </c>
      <c r="E8433" t="s">
        <v>24</v>
      </c>
      <c r="F8433">
        <v>456</v>
      </c>
      <c r="G8433" t="s">
        <v>67</v>
      </c>
      <c r="H8433" t="s">
        <v>49</v>
      </c>
      <c r="I8433" t="s">
        <v>38</v>
      </c>
      <c r="J8433">
        <v>80</v>
      </c>
      <c r="K8433" t="s">
        <v>56</v>
      </c>
      <c r="L8433" t="s">
        <v>68</v>
      </c>
      <c r="M8433">
        <v>18</v>
      </c>
      <c r="N8433">
        <v>22</v>
      </c>
      <c r="O8433">
        <v>10032</v>
      </c>
      <c r="P8433">
        <v>8208</v>
      </c>
      <c r="Q8433">
        <v>1824</v>
      </c>
      <c r="R8433" t="s">
        <v>30</v>
      </c>
      <c r="S8433" t="s">
        <v>43</v>
      </c>
      <c r="T8433">
        <v>0</v>
      </c>
      <c r="U8433" t="s">
        <v>44</v>
      </c>
      <c r="V8433" t="s">
        <v>40</v>
      </c>
    </row>
    <row r="8434" spans="1:22" x14ac:dyDescent="0.35">
      <c r="A8434" s="1">
        <v>45412</v>
      </c>
      <c r="B8434" t="s">
        <v>7758</v>
      </c>
      <c r="C8434" t="s">
        <v>23</v>
      </c>
      <c r="D8434" s="1">
        <v>27590</v>
      </c>
      <c r="E8434" t="s">
        <v>71</v>
      </c>
      <c r="F8434">
        <v>412</v>
      </c>
      <c r="G8434" t="s">
        <v>48</v>
      </c>
      <c r="H8434" t="s">
        <v>26</v>
      </c>
      <c r="I8434" t="s">
        <v>27</v>
      </c>
      <c r="J8434">
        <v>49</v>
      </c>
      <c r="K8434" t="s">
        <v>42</v>
      </c>
      <c r="L8434" t="s">
        <v>51</v>
      </c>
      <c r="M8434">
        <v>10</v>
      </c>
      <c r="N8434">
        <v>11</v>
      </c>
      <c r="O8434">
        <v>4532</v>
      </c>
      <c r="P8434">
        <v>4120</v>
      </c>
      <c r="Q8434">
        <v>412</v>
      </c>
      <c r="R8434" t="s">
        <v>30</v>
      </c>
      <c r="S8434" t="s">
        <v>31</v>
      </c>
      <c r="T8434">
        <v>2</v>
      </c>
      <c r="U8434" t="s">
        <v>32</v>
      </c>
      <c r="V8434" t="s">
        <v>72</v>
      </c>
    </row>
    <row r="8435" spans="1:22" x14ac:dyDescent="0.35">
      <c r="A8435" s="1">
        <v>45399</v>
      </c>
      <c r="B8435" t="s">
        <v>7759</v>
      </c>
      <c r="C8435" t="s">
        <v>23</v>
      </c>
      <c r="D8435" s="1">
        <v>28111</v>
      </c>
      <c r="E8435" t="s">
        <v>24</v>
      </c>
      <c r="F8435">
        <v>92</v>
      </c>
      <c r="G8435" t="s">
        <v>93</v>
      </c>
      <c r="H8435" t="s">
        <v>60</v>
      </c>
      <c r="I8435" t="s">
        <v>27</v>
      </c>
      <c r="J8435">
        <v>47</v>
      </c>
      <c r="K8435" t="s">
        <v>42</v>
      </c>
      <c r="L8435" t="s">
        <v>94</v>
      </c>
      <c r="M8435">
        <v>5</v>
      </c>
      <c r="N8435">
        <v>7</v>
      </c>
      <c r="O8435">
        <v>644</v>
      </c>
      <c r="P8435">
        <v>460</v>
      </c>
      <c r="Q8435">
        <v>184</v>
      </c>
      <c r="R8435" t="s">
        <v>82</v>
      </c>
      <c r="S8435" t="s">
        <v>57</v>
      </c>
      <c r="T8435">
        <v>3</v>
      </c>
      <c r="U8435" t="s">
        <v>32</v>
      </c>
      <c r="V8435" t="s">
        <v>72</v>
      </c>
    </row>
    <row r="8436" spans="1:22" x14ac:dyDescent="0.35">
      <c r="A8436" s="1">
        <v>45360</v>
      </c>
      <c r="B8436" t="s">
        <v>672</v>
      </c>
      <c r="C8436" t="s">
        <v>23</v>
      </c>
      <c r="D8436" s="1">
        <v>33912</v>
      </c>
      <c r="E8436" t="s">
        <v>98</v>
      </c>
      <c r="F8436">
        <v>430</v>
      </c>
      <c r="G8436" t="s">
        <v>67</v>
      </c>
      <c r="H8436" t="s">
        <v>37</v>
      </c>
      <c r="I8436" t="s">
        <v>38</v>
      </c>
      <c r="J8436">
        <v>31</v>
      </c>
      <c r="K8436" t="s">
        <v>61</v>
      </c>
      <c r="L8436" t="s">
        <v>68</v>
      </c>
      <c r="M8436">
        <v>18</v>
      </c>
      <c r="N8436">
        <v>22</v>
      </c>
      <c r="O8436">
        <v>9460</v>
      </c>
      <c r="P8436">
        <v>7740</v>
      </c>
      <c r="Q8436">
        <v>1720</v>
      </c>
      <c r="R8436" t="s">
        <v>30</v>
      </c>
      <c r="S8436" t="s">
        <v>69</v>
      </c>
      <c r="T8436">
        <v>6</v>
      </c>
      <c r="U8436" t="s">
        <v>44</v>
      </c>
      <c r="V8436" t="s">
        <v>52</v>
      </c>
    </row>
    <row r="8437" spans="1:22" x14ac:dyDescent="0.35">
      <c r="A8437" s="1">
        <v>45495</v>
      </c>
      <c r="B8437" t="s">
        <v>7760</v>
      </c>
      <c r="C8437" t="s">
        <v>54</v>
      </c>
      <c r="D8437" s="1">
        <v>21120</v>
      </c>
      <c r="E8437" t="s">
        <v>36</v>
      </c>
      <c r="F8437">
        <v>335</v>
      </c>
      <c r="G8437" t="s">
        <v>59</v>
      </c>
      <c r="H8437" t="s">
        <v>49</v>
      </c>
      <c r="I8437" t="s">
        <v>27</v>
      </c>
      <c r="J8437">
        <v>67</v>
      </c>
      <c r="K8437" t="s">
        <v>28</v>
      </c>
      <c r="L8437" t="s">
        <v>62</v>
      </c>
      <c r="M8437">
        <v>10</v>
      </c>
      <c r="N8437">
        <v>45</v>
      </c>
      <c r="O8437">
        <v>15075</v>
      </c>
      <c r="P8437">
        <v>3350</v>
      </c>
      <c r="Q8437">
        <v>11725</v>
      </c>
      <c r="R8437" t="s">
        <v>30</v>
      </c>
      <c r="S8437" t="s">
        <v>39</v>
      </c>
      <c r="T8437">
        <v>1</v>
      </c>
      <c r="U8437" t="s">
        <v>32</v>
      </c>
      <c r="V8437" t="s">
        <v>90</v>
      </c>
    </row>
    <row r="8438" spans="1:22" x14ac:dyDescent="0.35">
      <c r="A8438" s="1">
        <v>45416</v>
      </c>
      <c r="B8438" t="s">
        <v>7112</v>
      </c>
      <c r="C8438" t="s">
        <v>35</v>
      </c>
      <c r="D8438" s="1">
        <v>32103</v>
      </c>
      <c r="E8438" t="s">
        <v>71</v>
      </c>
      <c r="F8438">
        <v>297</v>
      </c>
      <c r="G8438" t="s">
        <v>93</v>
      </c>
      <c r="H8438" t="s">
        <v>26</v>
      </c>
      <c r="I8438" t="s">
        <v>27</v>
      </c>
      <c r="J8438">
        <v>36</v>
      </c>
      <c r="K8438" t="s">
        <v>61</v>
      </c>
      <c r="L8438" t="s">
        <v>94</v>
      </c>
      <c r="M8438">
        <v>5</v>
      </c>
      <c r="N8438">
        <v>7</v>
      </c>
      <c r="O8438">
        <v>2079</v>
      </c>
      <c r="P8438">
        <v>1485</v>
      </c>
      <c r="Q8438">
        <v>594</v>
      </c>
      <c r="R8438" t="s">
        <v>82</v>
      </c>
      <c r="S8438" t="s">
        <v>69</v>
      </c>
      <c r="T8438">
        <v>6</v>
      </c>
      <c r="U8438" t="s">
        <v>44</v>
      </c>
      <c r="V8438" t="s">
        <v>40</v>
      </c>
    </row>
    <row r="8439" spans="1:22" x14ac:dyDescent="0.35">
      <c r="A8439" s="1">
        <v>45465</v>
      </c>
      <c r="B8439" t="s">
        <v>7761</v>
      </c>
      <c r="C8439" t="s">
        <v>35</v>
      </c>
      <c r="D8439" s="1">
        <v>33185</v>
      </c>
      <c r="E8439" t="s">
        <v>24</v>
      </c>
      <c r="F8439">
        <v>456</v>
      </c>
      <c r="G8439" t="s">
        <v>93</v>
      </c>
      <c r="H8439" t="s">
        <v>60</v>
      </c>
      <c r="I8439" t="s">
        <v>27</v>
      </c>
      <c r="J8439">
        <v>34</v>
      </c>
      <c r="K8439" t="s">
        <v>61</v>
      </c>
      <c r="L8439" t="s">
        <v>94</v>
      </c>
      <c r="M8439">
        <v>5</v>
      </c>
      <c r="N8439">
        <v>7</v>
      </c>
      <c r="O8439">
        <v>3192</v>
      </c>
      <c r="P8439">
        <v>2280</v>
      </c>
      <c r="Q8439">
        <v>912</v>
      </c>
      <c r="R8439" t="s">
        <v>82</v>
      </c>
      <c r="S8439" t="s">
        <v>69</v>
      </c>
      <c r="T8439">
        <v>6</v>
      </c>
      <c r="U8439" t="s">
        <v>44</v>
      </c>
      <c r="V8439" t="s">
        <v>45</v>
      </c>
    </row>
    <row r="8440" spans="1:22" x14ac:dyDescent="0.35">
      <c r="A8440" s="1">
        <v>45445</v>
      </c>
      <c r="B8440" t="s">
        <v>7762</v>
      </c>
      <c r="C8440" t="s">
        <v>47</v>
      </c>
      <c r="D8440" s="1">
        <v>26659</v>
      </c>
      <c r="E8440" t="s">
        <v>71</v>
      </c>
      <c r="F8440">
        <v>136</v>
      </c>
      <c r="G8440" t="s">
        <v>48</v>
      </c>
      <c r="H8440" t="s">
        <v>60</v>
      </c>
      <c r="I8440" t="s">
        <v>27</v>
      </c>
      <c r="J8440">
        <v>51</v>
      </c>
      <c r="K8440" t="s">
        <v>42</v>
      </c>
      <c r="L8440" t="s">
        <v>51</v>
      </c>
      <c r="M8440">
        <v>10</v>
      </c>
      <c r="N8440">
        <v>11</v>
      </c>
      <c r="O8440">
        <v>1496</v>
      </c>
      <c r="P8440">
        <v>1360</v>
      </c>
      <c r="Q8440">
        <v>136</v>
      </c>
      <c r="R8440" t="s">
        <v>30</v>
      </c>
      <c r="S8440" t="s">
        <v>43</v>
      </c>
      <c r="T8440">
        <v>0</v>
      </c>
      <c r="U8440" t="s">
        <v>44</v>
      </c>
      <c r="V8440" t="s">
        <v>45</v>
      </c>
    </row>
    <row r="8441" spans="1:22" x14ac:dyDescent="0.35">
      <c r="A8441" s="1">
        <v>45476</v>
      </c>
      <c r="B8441" t="s">
        <v>7763</v>
      </c>
      <c r="C8441" t="s">
        <v>100</v>
      </c>
      <c r="D8441" s="1">
        <v>38800</v>
      </c>
      <c r="E8441" t="s">
        <v>98</v>
      </c>
      <c r="F8441">
        <v>175</v>
      </c>
      <c r="G8441" t="s">
        <v>73</v>
      </c>
      <c r="H8441" t="s">
        <v>41</v>
      </c>
      <c r="I8441" t="s">
        <v>27</v>
      </c>
      <c r="J8441">
        <v>18</v>
      </c>
      <c r="K8441" t="s">
        <v>50</v>
      </c>
      <c r="L8441" t="s">
        <v>75</v>
      </c>
      <c r="M8441">
        <v>14</v>
      </c>
      <c r="N8441">
        <v>28</v>
      </c>
      <c r="O8441">
        <v>4900</v>
      </c>
      <c r="P8441">
        <v>2450</v>
      </c>
      <c r="Q8441">
        <v>2450</v>
      </c>
      <c r="R8441" t="s">
        <v>30</v>
      </c>
      <c r="S8441" t="s">
        <v>57</v>
      </c>
      <c r="T8441">
        <v>3</v>
      </c>
      <c r="U8441" t="s">
        <v>32</v>
      </c>
      <c r="V8441" t="s">
        <v>90</v>
      </c>
    </row>
    <row r="8442" spans="1:22" x14ac:dyDescent="0.35">
      <c r="A8442" s="1">
        <v>45491</v>
      </c>
      <c r="B8442" t="s">
        <v>7764</v>
      </c>
      <c r="C8442" t="s">
        <v>113</v>
      </c>
      <c r="D8442" s="1">
        <v>20329</v>
      </c>
      <c r="E8442" t="s">
        <v>71</v>
      </c>
      <c r="F8442">
        <v>345</v>
      </c>
      <c r="G8442" t="s">
        <v>95</v>
      </c>
      <c r="H8442" t="s">
        <v>26</v>
      </c>
      <c r="I8442" t="s">
        <v>27</v>
      </c>
      <c r="J8442">
        <v>69</v>
      </c>
      <c r="K8442" t="s">
        <v>28</v>
      </c>
      <c r="L8442" t="s">
        <v>96</v>
      </c>
      <c r="M8442">
        <v>3</v>
      </c>
      <c r="N8442">
        <v>5</v>
      </c>
      <c r="O8442">
        <v>1725</v>
      </c>
      <c r="P8442">
        <v>1035</v>
      </c>
      <c r="Q8442">
        <v>690</v>
      </c>
      <c r="R8442" t="s">
        <v>82</v>
      </c>
      <c r="S8442" t="s">
        <v>76</v>
      </c>
      <c r="T8442">
        <v>4</v>
      </c>
      <c r="U8442" t="s">
        <v>32</v>
      </c>
      <c r="V8442" t="s">
        <v>90</v>
      </c>
    </row>
    <row r="8443" spans="1:22" x14ac:dyDescent="0.35">
      <c r="A8443" s="1">
        <v>45301</v>
      </c>
      <c r="B8443" t="s">
        <v>7765</v>
      </c>
      <c r="C8443" t="s">
        <v>84</v>
      </c>
      <c r="D8443" s="1">
        <v>38420</v>
      </c>
      <c r="E8443" t="s">
        <v>71</v>
      </c>
      <c r="F8443">
        <v>81</v>
      </c>
      <c r="G8443" t="s">
        <v>67</v>
      </c>
      <c r="H8443" t="s">
        <v>37</v>
      </c>
      <c r="I8443" t="s">
        <v>27</v>
      </c>
      <c r="J8443">
        <v>19</v>
      </c>
      <c r="K8443" t="s">
        <v>50</v>
      </c>
      <c r="L8443" t="s">
        <v>68</v>
      </c>
      <c r="M8443">
        <v>18</v>
      </c>
      <c r="N8443">
        <v>22</v>
      </c>
      <c r="O8443">
        <v>1782</v>
      </c>
      <c r="P8443">
        <v>1458</v>
      </c>
      <c r="Q8443">
        <v>324</v>
      </c>
      <c r="R8443" t="s">
        <v>30</v>
      </c>
      <c r="S8443" t="s">
        <v>57</v>
      </c>
      <c r="T8443">
        <v>3</v>
      </c>
      <c r="U8443" t="s">
        <v>32</v>
      </c>
      <c r="V8443" t="s">
        <v>70</v>
      </c>
    </row>
    <row r="8444" spans="1:22" x14ac:dyDescent="0.35">
      <c r="A8444" s="1">
        <v>45407</v>
      </c>
      <c r="B8444" t="s">
        <v>7766</v>
      </c>
      <c r="C8444" t="s">
        <v>23</v>
      </c>
      <c r="D8444" s="1">
        <v>26064</v>
      </c>
      <c r="E8444" t="s">
        <v>36</v>
      </c>
      <c r="F8444">
        <v>121</v>
      </c>
      <c r="G8444" t="s">
        <v>73</v>
      </c>
      <c r="H8444" t="s">
        <v>49</v>
      </c>
      <c r="I8444" t="s">
        <v>27</v>
      </c>
      <c r="J8444">
        <v>53</v>
      </c>
      <c r="K8444" t="s">
        <v>42</v>
      </c>
      <c r="L8444" t="s">
        <v>75</v>
      </c>
      <c r="M8444">
        <v>14</v>
      </c>
      <c r="N8444">
        <v>28</v>
      </c>
      <c r="O8444">
        <v>3388</v>
      </c>
      <c r="P8444">
        <v>1694</v>
      </c>
      <c r="Q8444">
        <v>1694</v>
      </c>
      <c r="R8444" t="s">
        <v>30</v>
      </c>
      <c r="S8444" t="s">
        <v>76</v>
      </c>
      <c r="T8444">
        <v>4</v>
      </c>
      <c r="U8444" t="s">
        <v>32</v>
      </c>
      <c r="V8444" t="s">
        <v>72</v>
      </c>
    </row>
    <row r="8445" spans="1:22" x14ac:dyDescent="0.35">
      <c r="A8445" s="1">
        <v>45484</v>
      </c>
      <c r="B8445" t="s">
        <v>7767</v>
      </c>
      <c r="C8445" t="s">
        <v>100</v>
      </c>
      <c r="D8445" s="1">
        <v>32155</v>
      </c>
      <c r="E8445" t="s">
        <v>71</v>
      </c>
      <c r="F8445">
        <v>37</v>
      </c>
      <c r="G8445" t="s">
        <v>85</v>
      </c>
      <c r="H8445" t="s">
        <v>26</v>
      </c>
      <c r="I8445" t="s">
        <v>27</v>
      </c>
      <c r="J8445">
        <v>37</v>
      </c>
      <c r="K8445" t="s">
        <v>61</v>
      </c>
      <c r="L8445" t="s">
        <v>86</v>
      </c>
      <c r="M8445">
        <v>18</v>
      </c>
      <c r="N8445">
        <v>36</v>
      </c>
      <c r="O8445">
        <v>1332</v>
      </c>
      <c r="P8445">
        <v>666</v>
      </c>
      <c r="Q8445">
        <v>666</v>
      </c>
      <c r="R8445" t="s">
        <v>30</v>
      </c>
      <c r="S8445" t="s">
        <v>76</v>
      </c>
      <c r="T8445">
        <v>4</v>
      </c>
      <c r="U8445" t="s">
        <v>32</v>
      </c>
      <c r="V8445" t="s">
        <v>90</v>
      </c>
    </row>
    <row r="8446" spans="1:22" x14ac:dyDescent="0.35">
      <c r="A8446" s="1">
        <v>45318</v>
      </c>
      <c r="B8446" t="s">
        <v>7768</v>
      </c>
      <c r="C8446" t="s">
        <v>54</v>
      </c>
      <c r="D8446" s="1">
        <v>22881</v>
      </c>
      <c r="E8446" t="s">
        <v>98</v>
      </c>
      <c r="F8446">
        <v>81</v>
      </c>
      <c r="G8446" t="s">
        <v>88</v>
      </c>
      <c r="H8446" t="s">
        <v>60</v>
      </c>
      <c r="I8446" t="s">
        <v>27</v>
      </c>
      <c r="J8446">
        <v>61</v>
      </c>
      <c r="K8446" t="s">
        <v>28</v>
      </c>
      <c r="L8446" t="s">
        <v>89</v>
      </c>
      <c r="M8446">
        <v>19</v>
      </c>
      <c r="N8446">
        <v>23</v>
      </c>
      <c r="O8446">
        <v>1863</v>
      </c>
      <c r="P8446">
        <v>1539</v>
      </c>
      <c r="Q8446">
        <v>324</v>
      </c>
      <c r="R8446" t="s">
        <v>30</v>
      </c>
      <c r="S8446" t="s">
        <v>69</v>
      </c>
      <c r="T8446">
        <v>6</v>
      </c>
      <c r="U8446" t="s">
        <v>44</v>
      </c>
      <c r="V8446" t="s">
        <v>70</v>
      </c>
    </row>
    <row r="8447" spans="1:22" x14ac:dyDescent="0.35">
      <c r="A8447" s="1">
        <v>45430</v>
      </c>
      <c r="B8447" t="s">
        <v>4451</v>
      </c>
      <c r="C8447" t="s">
        <v>84</v>
      </c>
      <c r="D8447" s="1">
        <v>19808</v>
      </c>
      <c r="E8447" t="s">
        <v>98</v>
      </c>
      <c r="F8447">
        <v>157</v>
      </c>
      <c r="G8447" t="s">
        <v>79</v>
      </c>
      <c r="H8447" t="s">
        <v>37</v>
      </c>
      <c r="I8447" t="s">
        <v>27</v>
      </c>
      <c r="J8447">
        <v>70</v>
      </c>
      <c r="K8447" t="s">
        <v>28</v>
      </c>
      <c r="L8447" t="s">
        <v>81</v>
      </c>
      <c r="M8447">
        <v>7</v>
      </c>
      <c r="N8447">
        <v>9</v>
      </c>
      <c r="O8447">
        <v>1413</v>
      </c>
      <c r="P8447">
        <v>1099</v>
      </c>
      <c r="Q8447">
        <v>314</v>
      </c>
      <c r="R8447" t="s">
        <v>82</v>
      </c>
      <c r="S8447" t="s">
        <v>69</v>
      </c>
      <c r="T8447">
        <v>6</v>
      </c>
      <c r="U8447" t="s">
        <v>44</v>
      </c>
      <c r="V8447" t="s">
        <v>40</v>
      </c>
    </row>
    <row r="8448" spans="1:22" x14ac:dyDescent="0.35">
      <c r="A8448" s="1">
        <v>45319</v>
      </c>
      <c r="B8448" t="s">
        <v>7769</v>
      </c>
      <c r="C8448" t="s">
        <v>35</v>
      </c>
      <c r="D8448" s="1">
        <v>16095</v>
      </c>
      <c r="E8448" t="s">
        <v>71</v>
      </c>
      <c r="F8448">
        <v>337</v>
      </c>
      <c r="G8448" t="s">
        <v>93</v>
      </c>
      <c r="H8448" t="s">
        <v>49</v>
      </c>
      <c r="I8448" t="s">
        <v>27</v>
      </c>
      <c r="J8448">
        <v>80</v>
      </c>
      <c r="K8448" t="s">
        <v>56</v>
      </c>
      <c r="L8448" t="s">
        <v>94</v>
      </c>
      <c r="M8448">
        <v>5</v>
      </c>
      <c r="N8448">
        <v>7</v>
      </c>
      <c r="O8448">
        <v>2359</v>
      </c>
      <c r="P8448">
        <v>1685</v>
      </c>
      <c r="Q8448">
        <v>674</v>
      </c>
      <c r="R8448" t="s">
        <v>82</v>
      </c>
      <c r="S8448" t="s">
        <v>43</v>
      </c>
      <c r="T8448">
        <v>0</v>
      </c>
      <c r="U8448" t="s">
        <v>44</v>
      </c>
      <c r="V8448" t="s">
        <v>70</v>
      </c>
    </row>
    <row r="8449" spans="1:22" x14ac:dyDescent="0.35">
      <c r="A8449" s="1">
        <v>45385</v>
      </c>
      <c r="B8449" t="s">
        <v>7770</v>
      </c>
      <c r="C8449" t="s">
        <v>47</v>
      </c>
      <c r="D8449" s="1">
        <v>36789</v>
      </c>
      <c r="E8449" t="s">
        <v>98</v>
      </c>
      <c r="F8449">
        <v>156</v>
      </c>
      <c r="G8449" t="s">
        <v>73</v>
      </c>
      <c r="H8449" t="s">
        <v>26</v>
      </c>
      <c r="I8449" t="s">
        <v>27</v>
      </c>
      <c r="J8449">
        <v>24</v>
      </c>
      <c r="K8449" t="s">
        <v>50</v>
      </c>
      <c r="L8449" t="s">
        <v>75</v>
      </c>
      <c r="M8449">
        <v>14</v>
      </c>
      <c r="N8449">
        <v>28</v>
      </c>
      <c r="O8449">
        <v>4368</v>
      </c>
      <c r="P8449">
        <v>2184</v>
      </c>
      <c r="Q8449">
        <v>2184</v>
      </c>
      <c r="R8449" t="s">
        <v>30</v>
      </c>
      <c r="S8449" t="s">
        <v>57</v>
      </c>
      <c r="T8449">
        <v>3</v>
      </c>
      <c r="U8449" t="s">
        <v>32</v>
      </c>
      <c r="V8449" t="s">
        <v>72</v>
      </c>
    </row>
    <row r="8450" spans="1:22" x14ac:dyDescent="0.35">
      <c r="A8450" s="1">
        <v>45431</v>
      </c>
      <c r="B8450" t="s">
        <v>7771</v>
      </c>
      <c r="C8450" t="s">
        <v>84</v>
      </c>
      <c r="D8450" s="1">
        <v>32936</v>
      </c>
      <c r="E8450" t="s">
        <v>36</v>
      </c>
      <c r="F8450">
        <v>16</v>
      </c>
      <c r="G8450" t="s">
        <v>67</v>
      </c>
      <c r="H8450" t="s">
        <v>60</v>
      </c>
      <c r="I8450" t="s">
        <v>27</v>
      </c>
      <c r="J8450">
        <v>34</v>
      </c>
      <c r="K8450" t="s">
        <v>61</v>
      </c>
      <c r="L8450" t="s">
        <v>68</v>
      </c>
      <c r="M8450">
        <v>18</v>
      </c>
      <c r="N8450">
        <v>22</v>
      </c>
      <c r="O8450">
        <v>352</v>
      </c>
      <c r="P8450">
        <v>288</v>
      </c>
      <c r="Q8450">
        <v>64</v>
      </c>
      <c r="R8450" t="s">
        <v>30</v>
      </c>
      <c r="S8450" t="s">
        <v>43</v>
      </c>
      <c r="T8450">
        <v>0</v>
      </c>
      <c r="U8450" t="s">
        <v>44</v>
      </c>
      <c r="V8450" t="s">
        <v>40</v>
      </c>
    </row>
    <row r="8451" spans="1:22" x14ac:dyDescent="0.35">
      <c r="A8451" s="1">
        <v>45449</v>
      </c>
      <c r="B8451" t="s">
        <v>7772</v>
      </c>
      <c r="C8451" t="s">
        <v>78</v>
      </c>
      <c r="D8451" s="1">
        <v>26176</v>
      </c>
      <c r="E8451" t="s">
        <v>71</v>
      </c>
      <c r="F8451">
        <v>92</v>
      </c>
      <c r="G8451" t="s">
        <v>93</v>
      </c>
      <c r="H8451" t="s">
        <v>60</v>
      </c>
      <c r="I8451" t="s">
        <v>27</v>
      </c>
      <c r="J8451">
        <v>53</v>
      </c>
      <c r="K8451" t="s">
        <v>42</v>
      </c>
      <c r="L8451" t="s">
        <v>94</v>
      </c>
      <c r="M8451">
        <v>5</v>
      </c>
      <c r="N8451">
        <v>7</v>
      </c>
      <c r="O8451">
        <v>644</v>
      </c>
      <c r="P8451">
        <v>460</v>
      </c>
      <c r="Q8451">
        <v>184</v>
      </c>
      <c r="R8451" t="s">
        <v>82</v>
      </c>
      <c r="S8451" t="s">
        <v>76</v>
      </c>
      <c r="T8451">
        <v>4</v>
      </c>
      <c r="U8451" t="s">
        <v>32</v>
      </c>
      <c r="V8451" t="s">
        <v>45</v>
      </c>
    </row>
    <row r="8452" spans="1:22" x14ac:dyDescent="0.35">
      <c r="A8452" s="1">
        <v>45475</v>
      </c>
      <c r="B8452" t="s">
        <v>7773</v>
      </c>
      <c r="C8452" t="s">
        <v>23</v>
      </c>
      <c r="D8452" s="1">
        <v>19315</v>
      </c>
      <c r="E8452" t="s">
        <v>71</v>
      </c>
      <c r="F8452">
        <v>182</v>
      </c>
      <c r="G8452" t="s">
        <v>93</v>
      </c>
      <c r="H8452" t="s">
        <v>41</v>
      </c>
      <c r="I8452" t="s">
        <v>27</v>
      </c>
      <c r="J8452">
        <v>72</v>
      </c>
      <c r="K8452" t="s">
        <v>28</v>
      </c>
      <c r="L8452" t="s">
        <v>94</v>
      </c>
      <c r="M8452">
        <v>5</v>
      </c>
      <c r="N8452">
        <v>7</v>
      </c>
      <c r="O8452">
        <v>1274</v>
      </c>
      <c r="P8452">
        <v>910</v>
      </c>
      <c r="Q8452">
        <v>364</v>
      </c>
      <c r="R8452" t="s">
        <v>82</v>
      </c>
      <c r="S8452" t="s">
        <v>31</v>
      </c>
      <c r="T8452">
        <v>2</v>
      </c>
      <c r="U8452" t="s">
        <v>32</v>
      </c>
      <c r="V8452" t="s">
        <v>90</v>
      </c>
    </row>
    <row r="8453" spans="1:22" x14ac:dyDescent="0.35">
      <c r="A8453" s="1">
        <v>45345</v>
      </c>
      <c r="B8453" t="s">
        <v>7774</v>
      </c>
      <c r="C8453" t="s">
        <v>47</v>
      </c>
      <c r="D8453" s="1">
        <v>24203</v>
      </c>
      <c r="E8453" t="s">
        <v>98</v>
      </c>
      <c r="F8453">
        <v>198</v>
      </c>
      <c r="G8453" t="s">
        <v>85</v>
      </c>
      <c r="H8453" t="s">
        <v>26</v>
      </c>
      <c r="I8453" t="s">
        <v>27</v>
      </c>
      <c r="J8453">
        <v>58</v>
      </c>
      <c r="K8453" t="s">
        <v>42</v>
      </c>
      <c r="L8453" t="s">
        <v>86</v>
      </c>
      <c r="M8453">
        <v>18</v>
      </c>
      <c r="N8453">
        <v>36</v>
      </c>
      <c r="O8453">
        <v>7128</v>
      </c>
      <c r="P8453">
        <v>3564</v>
      </c>
      <c r="Q8453">
        <v>3564</v>
      </c>
      <c r="R8453" t="s">
        <v>30</v>
      </c>
      <c r="S8453" t="s">
        <v>63</v>
      </c>
      <c r="T8453">
        <v>5</v>
      </c>
      <c r="U8453" t="s">
        <v>32</v>
      </c>
      <c r="V8453" t="s">
        <v>33</v>
      </c>
    </row>
    <row r="8454" spans="1:22" x14ac:dyDescent="0.35">
      <c r="A8454" s="1">
        <v>45340</v>
      </c>
      <c r="B8454" t="s">
        <v>7775</v>
      </c>
      <c r="C8454" t="s">
        <v>23</v>
      </c>
      <c r="D8454" s="1">
        <v>21200</v>
      </c>
      <c r="E8454" t="s">
        <v>98</v>
      </c>
      <c r="F8454">
        <v>219</v>
      </c>
      <c r="G8454" t="s">
        <v>25</v>
      </c>
      <c r="H8454" t="s">
        <v>37</v>
      </c>
      <c r="I8454" t="s">
        <v>27</v>
      </c>
      <c r="J8454">
        <v>66</v>
      </c>
      <c r="K8454" t="s">
        <v>28</v>
      </c>
      <c r="L8454" t="s">
        <v>29</v>
      </c>
      <c r="M8454">
        <v>10</v>
      </c>
      <c r="N8454">
        <v>14</v>
      </c>
      <c r="O8454">
        <v>3066</v>
      </c>
      <c r="P8454">
        <v>2190</v>
      </c>
      <c r="Q8454">
        <v>876</v>
      </c>
      <c r="R8454" t="s">
        <v>30</v>
      </c>
      <c r="S8454" t="s">
        <v>43</v>
      </c>
      <c r="T8454">
        <v>0</v>
      </c>
      <c r="U8454" t="s">
        <v>44</v>
      </c>
      <c r="V8454" t="s">
        <v>33</v>
      </c>
    </row>
    <row r="8455" spans="1:22" x14ac:dyDescent="0.35">
      <c r="A8455" s="1">
        <v>45424</v>
      </c>
      <c r="B8455" t="s">
        <v>7776</v>
      </c>
      <c r="C8455" t="s">
        <v>104</v>
      </c>
      <c r="D8455" s="1">
        <v>19718</v>
      </c>
      <c r="E8455" t="s">
        <v>98</v>
      </c>
      <c r="F8455">
        <v>493</v>
      </c>
      <c r="G8455" t="s">
        <v>95</v>
      </c>
      <c r="H8455" t="s">
        <v>49</v>
      </c>
      <c r="I8455" t="s">
        <v>27</v>
      </c>
      <c r="J8455">
        <v>70</v>
      </c>
      <c r="K8455" t="s">
        <v>28</v>
      </c>
      <c r="L8455" t="s">
        <v>96</v>
      </c>
      <c r="M8455">
        <v>3</v>
      </c>
      <c r="N8455">
        <v>5</v>
      </c>
      <c r="O8455">
        <v>2465</v>
      </c>
      <c r="P8455">
        <v>1479</v>
      </c>
      <c r="Q8455">
        <v>986</v>
      </c>
      <c r="R8455" t="s">
        <v>82</v>
      </c>
      <c r="S8455" t="s">
        <v>43</v>
      </c>
      <c r="T8455">
        <v>0</v>
      </c>
      <c r="U8455" t="s">
        <v>44</v>
      </c>
      <c r="V8455" t="s">
        <v>40</v>
      </c>
    </row>
    <row r="8456" spans="1:22" x14ac:dyDescent="0.35">
      <c r="A8456" s="1">
        <v>45363</v>
      </c>
      <c r="B8456" t="s">
        <v>7777</v>
      </c>
      <c r="C8456" t="s">
        <v>107</v>
      </c>
      <c r="D8456" s="1">
        <v>37430</v>
      </c>
      <c r="E8456" t="s">
        <v>98</v>
      </c>
      <c r="F8456">
        <v>395</v>
      </c>
      <c r="G8456" t="s">
        <v>93</v>
      </c>
      <c r="H8456" t="s">
        <v>26</v>
      </c>
      <c r="I8456" t="s">
        <v>27</v>
      </c>
      <c r="J8456">
        <v>22</v>
      </c>
      <c r="K8456" t="s">
        <v>50</v>
      </c>
      <c r="L8456" t="s">
        <v>94</v>
      </c>
      <c r="M8456">
        <v>5</v>
      </c>
      <c r="N8456">
        <v>7</v>
      </c>
      <c r="O8456">
        <v>2765</v>
      </c>
      <c r="P8456">
        <v>1975</v>
      </c>
      <c r="Q8456">
        <v>790</v>
      </c>
      <c r="R8456" t="s">
        <v>82</v>
      </c>
      <c r="S8456" t="s">
        <v>31</v>
      </c>
      <c r="T8456">
        <v>2</v>
      </c>
      <c r="U8456" t="s">
        <v>32</v>
      </c>
      <c r="V8456" t="s">
        <v>52</v>
      </c>
    </row>
    <row r="8457" spans="1:22" x14ac:dyDescent="0.35">
      <c r="A8457" s="1">
        <v>45388</v>
      </c>
      <c r="B8457" t="s">
        <v>7778</v>
      </c>
      <c r="C8457" t="s">
        <v>113</v>
      </c>
      <c r="D8457" s="1">
        <v>29029</v>
      </c>
      <c r="E8457" t="s">
        <v>36</v>
      </c>
      <c r="F8457">
        <v>141</v>
      </c>
      <c r="G8457" t="s">
        <v>25</v>
      </c>
      <c r="H8457" t="s">
        <v>60</v>
      </c>
      <c r="I8457" t="s">
        <v>27</v>
      </c>
      <c r="J8457">
        <v>45</v>
      </c>
      <c r="K8457" t="s">
        <v>42</v>
      </c>
      <c r="L8457" t="s">
        <v>29</v>
      </c>
      <c r="M8457">
        <v>10</v>
      </c>
      <c r="N8457">
        <v>14</v>
      </c>
      <c r="O8457">
        <v>1974</v>
      </c>
      <c r="P8457">
        <v>1410</v>
      </c>
      <c r="Q8457">
        <v>564</v>
      </c>
      <c r="R8457" t="s">
        <v>30</v>
      </c>
      <c r="S8457" t="s">
        <v>69</v>
      </c>
      <c r="T8457">
        <v>6</v>
      </c>
      <c r="U8457" t="s">
        <v>44</v>
      </c>
      <c r="V8457" t="s">
        <v>72</v>
      </c>
    </row>
    <row r="8458" spans="1:22" x14ac:dyDescent="0.35">
      <c r="A8458" s="1">
        <v>45458</v>
      </c>
      <c r="B8458" t="s">
        <v>7779</v>
      </c>
      <c r="C8458" t="s">
        <v>78</v>
      </c>
      <c r="D8458" s="1">
        <v>26878</v>
      </c>
      <c r="E8458" t="s">
        <v>36</v>
      </c>
      <c r="F8458">
        <v>111</v>
      </c>
      <c r="G8458" t="s">
        <v>85</v>
      </c>
      <c r="H8458" t="s">
        <v>37</v>
      </c>
      <c r="I8458" t="s">
        <v>38</v>
      </c>
      <c r="J8458">
        <v>51</v>
      </c>
      <c r="K8458" t="s">
        <v>42</v>
      </c>
      <c r="L8458" t="s">
        <v>86</v>
      </c>
      <c r="M8458">
        <v>18</v>
      </c>
      <c r="N8458">
        <v>36</v>
      </c>
      <c r="O8458">
        <v>3996</v>
      </c>
      <c r="P8458">
        <v>1998</v>
      </c>
      <c r="Q8458">
        <v>1998</v>
      </c>
      <c r="R8458" t="s">
        <v>30</v>
      </c>
      <c r="S8458" t="s">
        <v>69</v>
      </c>
      <c r="T8458">
        <v>6</v>
      </c>
      <c r="U8458" t="s">
        <v>44</v>
      </c>
      <c r="V8458" t="s">
        <v>45</v>
      </c>
    </row>
    <row r="8459" spans="1:22" x14ac:dyDescent="0.35">
      <c r="A8459" s="1">
        <v>45346</v>
      </c>
      <c r="B8459" t="s">
        <v>7780</v>
      </c>
      <c r="C8459" t="s">
        <v>100</v>
      </c>
      <c r="D8459" s="1">
        <v>18958</v>
      </c>
      <c r="E8459" t="s">
        <v>98</v>
      </c>
      <c r="F8459">
        <v>420</v>
      </c>
      <c r="G8459" t="s">
        <v>79</v>
      </c>
      <c r="H8459" t="s">
        <v>49</v>
      </c>
      <c r="I8459" t="s">
        <v>27</v>
      </c>
      <c r="J8459">
        <v>72</v>
      </c>
      <c r="K8459" t="s">
        <v>28</v>
      </c>
      <c r="L8459" t="s">
        <v>81</v>
      </c>
      <c r="M8459">
        <v>7</v>
      </c>
      <c r="N8459">
        <v>9</v>
      </c>
      <c r="O8459">
        <v>3780</v>
      </c>
      <c r="P8459">
        <v>2940</v>
      </c>
      <c r="Q8459">
        <v>840</v>
      </c>
      <c r="R8459" t="s">
        <v>82</v>
      </c>
      <c r="S8459" t="s">
        <v>69</v>
      </c>
      <c r="T8459">
        <v>6</v>
      </c>
      <c r="U8459" t="s">
        <v>44</v>
      </c>
      <c r="V8459" t="s">
        <v>33</v>
      </c>
    </row>
    <row r="8460" spans="1:22" x14ac:dyDescent="0.35">
      <c r="A8460" s="1">
        <v>45451</v>
      </c>
      <c r="B8460" t="s">
        <v>7781</v>
      </c>
      <c r="C8460" t="s">
        <v>84</v>
      </c>
      <c r="D8460" s="1">
        <v>28906</v>
      </c>
      <c r="E8460" t="s">
        <v>24</v>
      </c>
      <c r="F8460">
        <v>430</v>
      </c>
      <c r="G8460" t="s">
        <v>59</v>
      </c>
      <c r="H8460" t="s">
        <v>26</v>
      </c>
      <c r="I8460" t="s">
        <v>27</v>
      </c>
      <c r="J8460">
        <v>45</v>
      </c>
      <c r="K8460" t="s">
        <v>42</v>
      </c>
      <c r="L8460" t="s">
        <v>62</v>
      </c>
      <c r="M8460">
        <v>10</v>
      </c>
      <c r="N8460">
        <v>45</v>
      </c>
      <c r="O8460">
        <v>19350</v>
      </c>
      <c r="P8460">
        <v>4300</v>
      </c>
      <c r="Q8460">
        <v>15050</v>
      </c>
      <c r="R8460" t="s">
        <v>30</v>
      </c>
      <c r="S8460" t="s">
        <v>69</v>
      </c>
      <c r="T8460">
        <v>6</v>
      </c>
      <c r="U8460" t="s">
        <v>44</v>
      </c>
      <c r="V8460" t="s">
        <v>45</v>
      </c>
    </row>
    <row r="8461" spans="1:22" x14ac:dyDescent="0.35">
      <c r="A8461" s="1">
        <v>45379</v>
      </c>
      <c r="B8461" t="s">
        <v>7782</v>
      </c>
      <c r="C8461" t="s">
        <v>47</v>
      </c>
      <c r="D8461" s="1">
        <v>23202</v>
      </c>
      <c r="E8461" t="s">
        <v>24</v>
      </c>
      <c r="F8461">
        <v>478</v>
      </c>
      <c r="G8461" t="s">
        <v>67</v>
      </c>
      <c r="H8461" t="s">
        <v>60</v>
      </c>
      <c r="I8461" t="s">
        <v>27</v>
      </c>
      <c r="J8461">
        <v>61</v>
      </c>
      <c r="K8461" t="s">
        <v>28</v>
      </c>
      <c r="L8461" t="s">
        <v>68</v>
      </c>
      <c r="M8461">
        <v>18</v>
      </c>
      <c r="N8461">
        <v>22</v>
      </c>
      <c r="O8461">
        <v>10516</v>
      </c>
      <c r="P8461">
        <v>8604</v>
      </c>
      <c r="Q8461">
        <v>1912</v>
      </c>
      <c r="R8461" t="s">
        <v>30</v>
      </c>
      <c r="S8461" t="s">
        <v>76</v>
      </c>
      <c r="T8461">
        <v>4</v>
      </c>
      <c r="U8461" t="s">
        <v>32</v>
      </c>
      <c r="V8461" t="s">
        <v>52</v>
      </c>
    </row>
    <row r="8462" spans="1:22" x14ac:dyDescent="0.35">
      <c r="A8462" s="1">
        <v>45318</v>
      </c>
      <c r="B8462" t="s">
        <v>7783</v>
      </c>
      <c r="C8462" t="s">
        <v>47</v>
      </c>
      <c r="D8462" s="1">
        <v>37448</v>
      </c>
      <c r="E8462" t="s">
        <v>36</v>
      </c>
      <c r="F8462">
        <v>384</v>
      </c>
      <c r="G8462" t="s">
        <v>59</v>
      </c>
      <c r="H8462" t="s">
        <v>60</v>
      </c>
      <c r="I8462" t="s">
        <v>27</v>
      </c>
      <c r="J8462">
        <v>22</v>
      </c>
      <c r="K8462" t="s">
        <v>50</v>
      </c>
      <c r="L8462" t="s">
        <v>62</v>
      </c>
      <c r="M8462">
        <v>10</v>
      </c>
      <c r="N8462">
        <v>45</v>
      </c>
      <c r="O8462">
        <v>17280</v>
      </c>
      <c r="P8462">
        <v>3840</v>
      </c>
      <c r="Q8462">
        <v>13440</v>
      </c>
      <c r="R8462" t="s">
        <v>30</v>
      </c>
      <c r="S8462" t="s">
        <v>69</v>
      </c>
      <c r="T8462">
        <v>6</v>
      </c>
      <c r="U8462" t="s">
        <v>44</v>
      </c>
      <c r="V8462" t="s">
        <v>70</v>
      </c>
    </row>
    <row r="8463" spans="1:22" x14ac:dyDescent="0.35">
      <c r="A8463" s="1">
        <v>45320</v>
      </c>
      <c r="B8463" t="s">
        <v>7784</v>
      </c>
      <c r="C8463" t="s">
        <v>113</v>
      </c>
      <c r="D8463" s="1">
        <v>24228</v>
      </c>
      <c r="E8463" t="s">
        <v>98</v>
      </c>
      <c r="F8463">
        <v>404</v>
      </c>
      <c r="G8463" t="s">
        <v>25</v>
      </c>
      <c r="H8463" t="s">
        <v>41</v>
      </c>
      <c r="I8463" t="s">
        <v>27</v>
      </c>
      <c r="J8463">
        <v>58</v>
      </c>
      <c r="K8463" t="s">
        <v>42</v>
      </c>
      <c r="L8463" t="s">
        <v>29</v>
      </c>
      <c r="M8463">
        <v>10</v>
      </c>
      <c r="N8463">
        <v>14</v>
      </c>
      <c r="O8463">
        <v>5656</v>
      </c>
      <c r="P8463">
        <v>4040</v>
      </c>
      <c r="Q8463">
        <v>1616</v>
      </c>
      <c r="R8463" t="s">
        <v>30</v>
      </c>
      <c r="S8463" t="s">
        <v>39</v>
      </c>
      <c r="T8463">
        <v>1</v>
      </c>
      <c r="U8463" t="s">
        <v>32</v>
      </c>
      <c r="V8463" t="s">
        <v>70</v>
      </c>
    </row>
    <row r="8464" spans="1:22" x14ac:dyDescent="0.35">
      <c r="A8464" s="1">
        <v>45473</v>
      </c>
      <c r="B8464" t="s">
        <v>7785</v>
      </c>
      <c r="C8464" t="s">
        <v>104</v>
      </c>
      <c r="D8464" s="1">
        <v>38014</v>
      </c>
      <c r="E8464" t="s">
        <v>98</v>
      </c>
      <c r="F8464">
        <v>371</v>
      </c>
      <c r="G8464" t="s">
        <v>95</v>
      </c>
      <c r="H8464" t="s">
        <v>26</v>
      </c>
      <c r="I8464" t="s">
        <v>27</v>
      </c>
      <c r="J8464">
        <v>20</v>
      </c>
      <c r="K8464" t="s">
        <v>50</v>
      </c>
      <c r="L8464" t="s">
        <v>96</v>
      </c>
      <c r="M8464">
        <v>3</v>
      </c>
      <c r="N8464">
        <v>5</v>
      </c>
      <c r="O8464">
        <v>1855</v>
      </c>
      <c r="P8464">
        <v>1113</v>
      </c>
      <c r="Q8464">
        <v>742</v>
      </c>
      <c r="R8464" t="s">
        <v>82</v>
      </c>
      <c r="S8464" t="s">
        <v>43</v>
      </c>
      <c r="T8464">
        <v>0</v>
      </c>
      <c r="U8464" t="s">
        <v>44</v>
      </c>
      <c r="V8464" t="s">
        <v>45</v>
      </c>
    </row>
    <row r="8465" spans="1:22" x14ac:dyDescent="0.35">
      <c r="A8465" s="1">
        <v>45423</v>
      </c>
      <c r="B8465" t="s">
        <v>7786</v>
      </c>
      <c r="C8465" t="s">
        <v>23</v>
      </c>
      <c r="D8465" s="1">
        <v>20611</v>
      </c>
      <c r="E8465" t="s">
        <v>36</v>
      </c>
      <c r="F8465">
        <v>130</v>
      </c>
      <c r="G8465" t="s">
        <v>88</v>
      </c>
      <c r="H8465" t="s">
        <v>37</v>
      </c>
      <c r="I8465" t="s">
        <v>27</v>
      </c>
      <c r="J8465">
        <v>68</v>
      </c>
      <c r="K8465" t="s">
        <v>28</v>
      </c>
      <c r="L8465" t="s">
        <v>89</v>
      </c>
      <c r="M8465">
        <v>19</v>
      </c>
      <c r="N8465">
        <v>23</v>
      </c>
      <c r="O8465">
        <v>2990</v>
      </c>
      <c r="P8465">
        <v>2470</v>
      </c>
      <c r="Q8465">
        <v>520</v>
      </c>
      <c r="R8465" t="s">
        <v>30</v>
      </c>
      <c r="S8465" t="s">
        <v>69</v>
      </c>
      <c r="T8465">
        <v>6</v>
      </c>
      <c r="U8465" t="s">
        <v>44</v>
      </c>
      <c r="V8465" t="s">
        <v>40</v>
      </c>
    </row>
    <row r="8466" spans="1:22" x14ac:dyDescent="0.35">
      <c r="A8466" s="1">
        <v>45462</v>
      </c>
      <c r="B8466" t="s">
        <v>7787</v>
      </c>
      <c r="C8466" t="s">
        <v>84</v>
      </c>
      <c r="D8466" s="1">
        <v>33800</v>
      </c>
      <c r="E8466" t="s">
        <v>98</v>
      </c>
      <c r="F8466">
        <v>475</v>
      </c>
      <c r="G8466" t="s">
        <v>93</v>
      </c>
      <c r="H8466" t="s">
        <v>49</v>
      </c>
      <c r="I8466" t="s">
        <v>27</v>
      </c>
      <c r="J8466">
        <v>32</v>
      </c>
      <c r="K8466" t="s">
        <v>61</v>
      </c>
      <c r="L8466" t="s">
        <v>94</v>
      </c>
      <c r="M8466">
        <v>5</v>
      </c>
      <c r="N8466">
        <v>7</v>
      </c>
      <c r="O8466">
        <v>3325</v>
      </c>
      <c r="P8466">
        <v>2375</v>
      </c>
      <c r="Q8466">
        <v>950</v>
      </c>
      <c r="R8466" t="s">
        <v>82</v>
      </c>
      <c r="S8466" t="s">
        <v>57</v>
      </c>
      <c r="T8466">
        <v>3</v>
      </c>
      <c r="U8466" t="s">
        <v>32</v>
      </c>
      <c r="V8466" t="s">
        <v>45</v>
      </c>
    </row>
    <row r="8467" spans="1:22" x14ac:dyDescent="0.35">
      <c r="A8467" s="1">
        <v>45295</v>
      </c>
      <c r="B8467" t="s">
        <v>7788</v>
      </c>
      <c r="C8467" t="s">
        <v>35</v>
      </c>
      <c r="D8467" s="1">
        <v>32077</v>
      </c>
      <c r="E8467" t="s">
        <v>98</v>
      </c>
      <c r="F8467">
        <v>487</v>
      </c>
      <c r="G8467" t="s">
        <v>48</v>
      </c>
      <c r="H8467" t="s">
        <v>26</v>
      </c>
      <c r="I8467" t="s">
        <v>27</v>
      </c>
      <c r="J8467">
        <v>36</v>
      </c>
      <c r="K8467" t="s">
        <v>61</v>
      </c>
      <c r="L8467" t="s">
        <v>51</v>
      </c>
      <c r="M8467">
        <v>10</v>
      </c>
      <c r="N8467">
        <v>11</v>
      </c>
      <c r="O8467">
        <v>5357</v>
      </c>
      <c r="P8467">
        <v>4870</v>
      </c>
      <c r="Q8467">
        <v>487</v>
      </c>
      <c r="R8467" t="s">
        <v>30</v>
      </c>
      <c r="S8467" t="s">
        <v>76</v>
      </c>
      <c r="T8467">
        <v>4</v>
      </c>
      <c r="U8467" t="s">
        <v>32</v>
      </c>
      <c r="V8467" t="s">
        <v>70</v>
      </c>
    </row>
    <row r="8468" spans="1:22" x14ac:dyDescent="0.35">
      <c r="A8468" s="1">
        <v>45440</v>
      </c>
      <c r="B8468" t="s">
        <v>7789</v>
      </c>
      <c r="C8468" t="s">
        <v>84</v>
      </c>
      <c r="D8468" s="1">
        <v>26600</v>
      </c>
      <c r="E8468" t="s">
        <v>24</v>
      </c>
      <c r="F8468">
        <v>32</v>
      </c>
      <c r="G8468" t="s">
        <v>85</v>
      </c>
      <c r="H8468" t="s">
        <v>60</v>
      </c>
      <c r="I8468" t="s">
        <v>27</v>
      </c>
      <c r="J8468">
        <v>52</v>
      </c>
      <c r="K8468" t="s">
        <v>42</v>
      </c>
      <c r="L8468" t="s">
        <v>86</v>
      </c>
      <c r="M8468">
        <v>18</v>
      </c>
      <c r="N8468">
        <v>36</v>
      </c>
      <c r="O8468">
        <v>1152</v>
      </c>
      <c r="P8468">
        <v>576</v>
      </c>
      <c r="Q8468">
        <v>576</v>
      </c>
      <c r="R8468" t="s">
        <v>30</v>
      </c>
      <c r="S8468" t="s">
        <v>31</v>
      </c>
      <c r="T8468">
        <v>2</v>
      </c>
      <c r="U8468" t="s">
        <v>32</v>
      </c>
      <c r="V8468" t="s">
        <v>40</v>
      </c>
    </row>
    <row r="8469" spans="1:22" x14ac:dyDescent="0.35">
      <c r="A8469" s="1">
        <v>45441</v>
      </c>
      <c r="B8469" t="s">
        <v>7790</v>
      </c>
      <c r="C8469" t="s">
        <v>78</v>
      </c>
      <c r="D8469" s="1">
        <v>28702</v>
      </c>
      <c r="E8469" t="s">
        <v>98</v>
      </c>
      <c r="F8469">
        <v>192</v>
      </c>
      <c r="G8469" t="s">
        <v>85</v>
      </c>
      <c r="H8469" t="s">
        <v>37</v>
      </c>
      <c r="I8469" t="s">
        <v>27</v>
      </c>
      <c r="J8469">
        <v>46</v>
      </c>
      <c r="K8469" t="s">
        <v>42</v>
      </c>
      <c r="L8469" t="s">
        <v>86</v>
      </c>
      <c r="M8469">
        <v>18</v>
      </c>
      <c r="N8469">
        <v>36</v>
      </c>
      <c r="O8469">
        <v>6912</v>
      </c>
      <c r="P8469">
        <v>3456</v>
      </c>
      <c r="Q8469">
        <v>3456</v>
      </c>
      <c r="R8469" t="s">
        <v>30</v>
      </c>
      <c r="S8469" t="s">
        <v>57</v>
      </c>
      <c r="T8469">
        <v>3</v>
      </c>
      <c r="U8469" t="s">
        <v>32</v>
      </c>
      <c r="V8469" t="s">
        <v>40</v>
      </c>
    </row>
    <row r="8470" spans="1:22" x14ac:dyDescent="0.35">
      <c r="A8470" s="1">
        <v>45460</v>
      </c>
      <c r="B8470" t="s">
        <v>7791</v>
      </c>
      <c r="C8470" t="s">
        <v>104</v>
      </c>
      <c r="D8470" s="1">
        <v>25490</v>
      </c>
      <c r="E8470" t="s">
        <v>98</v>
      </c>
      <c r="F8470">
        <v>335</v>
      </c>
      <c r="G8470" t="s">
        <v>48</v>
      </c>
      <c r="H8470" t="s">
        <v>49</v>
      </c>
      <c r="I8470" t="s">
        <v>38</v>
      </c>
      <c r="J8470">
        <v>55</v>
      </c>
      <c r="K8470" t="s">
        <v>42</v>
      </c>
      <c r="L8470" t="s">
        <v>51</v>
      </c>
      <c r="M8470">
        <v>10</v>
      </c>
      <c r="N8470">
        <v>11</v>
      </c>
      <c r="O8470">
        <v>3685</v>
      </c>
      <c r="P8470">
        <v>3350</v>
      </c>
      <c r="Q8470">
        <v>335</v>
      </c>
      <c r="R8470" t="s">
        <v>30</v>
      </c>
      <c r="S8470" t="s">
        <v>39</v>
      </c>
      <c r="T8470">
        <v>1</v>
      </c>
      <c r="U8470" t="s">
        <v>32</v>
      </c>
      <c r="V8470" t="s">
        <v>45</v>
      </c>
    </row>
    <row r="8471" spans="1:22" x14ac:dyDescent="0.35">
      <c r="A8471" s="1">
        <v>45402</v>
      </c>
      <c r="B8471" t="s">
        <v>7792</v>
      </c>
      <c r="C8471" t="s">
        <v>107</v>
      </c>
      <c r="D8471" s="1">
        <v>26409</v>
      </c>
      <c r="E8471" t="s">
        <v>24</v>
      </c>
      <c r="F8471">
        <v>348</v>
      </c>
      <c r="G8471" t="s">
        <v>25</v>
      </c>
      <c r="H8471" t="s">
        <v>26</v>
      </c>
      <c r="I8471" t="s">
        <v>27</v>
      </c>
      <c r="J8471">
        <v>52</v>
      </c>
      <c r="K8471" t="s">
        <v>42</v>
      </c>
      <c r="L8471" t="s">
        <v>29</v>
      </c>
      <c r="M8471">
        <v>10</v>
      </c>
      <c r="N8471">
        <v>14</v>
      </c>
      <c r="O8471">
        <v>4872</v>
      </c>
      <c r="P8471">
        <v>3480</v>
      </c>
      <c r="Q8471">
        <v>1392</v>
      </c>
      <c r="R8471" t="s">
        <v>30</v>
      </c>
      <c r="S8471" t="s">
        <v>69</v>
      </c>
      <c r="T8471">
        <v>6</v>
      </c>
      <c r="U8471" t="s">
        <v>44</v>
      </c>
      <c r="V8471" t="s">
        <v>72</v>
      </c>
    </row>
    <row r="8472" spans="1:22" x14ac:dyDescent="0.35">
      <c r="A8472" s="1">
        <v>45461</v>
      </c>
      <c r="B8472" t="s">
        <v>7793</v>
      </c>
      <c r="C8472" t="s">
        <v>78</v>
      </c>
      <c r="D8472" s="1">
        <v>20447</v>
      </c>
      <c r="E8472" t="s">
        <v>71</v>
      </c>
      <c r="F8472">
        <v>23</v>
      </c>
      <c r="G8472" t="s">
        <v>85</v>
      </c>
      <c r="H8472" t="s">
        <v>60</v>
      </c>
      <c r="I8472" t="s">
        <v>27</v>
      </c>
      <c r="J8472">
        <v>69</v>
      </c>
      <c r="K8472" t="s">
        <v>28</v>
      </c>
      <c r="L8472" t="s">
        <v>86</v>
      </c>
      <c r="M8472">
        <v>18</v>
      </c>
      <c r="N8472">
        <v>36</v>
      </c>
      <c r="O8472">
        <v>828</v>
      </c>
      <c r="P8472">
        <v>414</v>
      </c>
      <c r="Q8472">
        <v>414</v>
      </c>
      <c r="R8472" t="s">
        <v>30</v>
      </c>
      <c r="S8472" t="s">
        <v>31</v>
      </c>
      <c r="T8472">
        <v>2</v>
      </c>
      <c r="U8472" t="s">
        <v>32</v>
      </c>
      <c r="V8472" t="s">
        <v>45</v>
      </c>
    </row>
    <row r="8473" spans="1:22" x14ac:dyDescent="0.35">
      <c r="A8473" s="1">
        <v>45404</v>
      </c>
      <c r="B8473" t="s">
        <v>3952</v>
      </c>
      <c r="C8473" t="s">
        <v>78</v>
      </c>
      <c r="D8473" s="1">
        <v>31982</v>
      </c>
      <c r="E8473" t="s">
        <v>98</v>
      </c>
      <c r="F8473">
        <v>462</v>
      </c>
      <c r="G8473" t="s">
        <v>93</v>
      </c>
      <c r="H8473" t="s">
        <v>60</v>
      </c>
      <c r="I8473" t="s">
        <v>27</v>
      </c>
      <c r="J8473">
        <v>37</v>
      </c>
      <c r="K8473" t="s">
        <v>61</v>
      </c>
      <c r="L8473" t="s">
        <v>94</v>
      </c>
      <c r="M8473">
        <v>5</v>
      </c>
      <c r="N8473">
        <v>7</v>
      </c>
      <c r="O8473">
        <v>3234</v>
      </c>
      <c r="P8473">
        <v>2310</v>
      </c>
      <c r="Q8473">
        <v>924</v>
      </c>
      <c r="R8473" t="s">
        <v>82</v>
      </c>
      <c r="S8473" t="s">
        <v>39</v>
      </c>
      <c r="T8473">
        <v>1</v>
      </c>
      <c r="U8473" t="s">
        <v>32</v>
      </c>
      <c r="V8473" t="s">
        <v>72</v>
      </c>
    </row>
    <row r="8474" spans="1:22" x14ac:dyDescent="0.35">
      <c r="A8474" s="1">
        <v>45385</v>
      </c>
      <c r="B8474" t="s">
        <v>7794</v>
      </c>
      <c r="C8474" t="s">
        <v>23</v>
      </c>
      <c r="D8474" s="1">
        <v>16890</v>
      </c>
      <c r="E8474" t="s">
        <v>71</v>
      </c>
      <c r="F8474">
        <v>487</v>
      </c>
      <c r="G8474" t="s">
        <v>59</v>
      </c>
      <c r="H8474" t="s">
        <v>41</v>
      </c>
      <c r="I8474" t="s">
        <v>27</v>
      </c>
      <c r="J8474">
        <v>78</v>
      </c>
      <c r="K8474" t="s">
        <v>56</v>
      </c>
      <c r="L8474" t="s">
        <v>62</v>
      </c>
      <c r="M8474">
        <v>10</v>
      </c>
      <c r="N8474">
        <v>45</v>
      </c>
      <c r="O8474">
        <v>21915</v>
      </c>
      <c r="P8474">
        <v>4870</v>
      </c>
      <c r="Q8474">
        <v>17045</v>
      </c>
      <c r="R8474" t="s">
        <v>30</v>
      </c>
      <c r="S8474" t="s">
        <v>57</v>
      </c>
      <c r="T8474">
        <v>3</v>
      </c>
      <c r="U8474" t="s">
        <v>32</v>
      </c>
      <c r="V8474" t="s">
        <v>72</v>
      </c>
    </row>
    <row r="8475" spans="1:22" x14ac:dyDescent="0.35">
      <c r="A8475" s="1">
        <v>45478</v>
      </c>
      <c r="B8475" t="s">
        <v>7795</v>
      </c>
      <c r="C8475" t="s">
        <v>100</v>
      </c>
      <c r="D8475" s="1">
        <v>26905</v>
      </c>
      <c r="E8475" t="s">
        <v>36</v>
      </c>
      <c r="F8475">
        <v>204</v>
      </c>
      <c r="G8475" t="s">
        <v>67</v>
      </c>
      <c r="H8475" t="s">
        <v>26</v>
      </c>
      <c r="I8475" t="s">
        <v>27</v>
      </c>
      <c r="J8475">
        <v>51</v>
      </c>
      <c r="K8475" t="s">
        <v>42</v>
      </c>
      <c r="L8475" t="s">
        <v>68</v>
      </c>
      <c r="M8475">
        <v>18</v>
      </c>
      <c r="N8475">
        <v>22</v>
      </c>
      <c r="O8475">
        <v>4488</v>
      </c>
      <c r="P8475">
        <v>3672</v>
      </c>
      <c r="Q8475">
        <v>816</v>
      </c>
      <c r="R8475" t="s">
        <v>30</v>
      </c>
      <c r="S8475" t="s">
        <v>63</v>
      </c>
      <c r="T8475">
        <v>5</v>
      </c>
      <c r="U8475" t="s">
        <v>32</v>
      </c>
      <c r="V8475" t="s">
        <v>90</v>
      </c>
    </row>
    <row r="8476" spans="1:22" x14ac:dyDescent="0.35">
      <c r="A8476" s="1">
        <v>45377</v>
      </c>
      <c r="B8476" t="s">
        <v>7796</v>
      </c>
      <c r="C8476" t="s">
        <v>104</v>
      </c>
      <c r="D8476" s="1">
        <v>25719</v>
      </c>
      <c r="E8476" t="s">
        <v>36</v>
      </c>
      <c r="F8476">
        <v>305</v>
      </c>
      <c r="G8476" t="s">
        <v>93</v>
      </c>
      <c r="H8476" t="s">
        <v>37</v>
      </c>
      <c r="I8476" t="s">
        <v>27</v>
      </c>
      <c r="J8476">
        <v>54</v>
      </c>
      <c r="K8476" t="s">
        <v>42</v>
      </c>
      <c r="L8476" t="s">
        <v>94</v>
      </c>
      <c r="M8476">
        <v>5</v>
      </c>
      <c r="N8476">
        <v>7</v>
      </c>
      <c r="O8476">
        <v>2135</v>
      </c>
      <c r="P8476">
        <v>1525</v>
      </c>
      <c r="Q8476">
        <v>610</v>
      </c>
      <c r="R8476" t="s">
        <v>82</v>
      </c>
      <c r="S8476" t="s">
        <v>31</v>
      </c>
      <c r="T8476">
        <v>2</v>
      </c>
      <c r="U8476" t="s">
        <v>32</v>
      </c>
      <c r="V8476" t="s">
        <v>52</v>
      </c>
    </row>
    <row r="8477" spans="1:22" x14ac:dyDescent="0.35">
      <c r="A8477" s="1">
        <v>45320</v>
      </c>
      <c r="B8477" t="s">
        <v>7797</v>
      </c>
      <c r="C8477" t="s">
        <v>84</v>
      </c>
      <c r="D8477" s="1">
        <v>19942</v>
      </c>
      <c r="E8477" t="s">
        <v>24</v>
      </c>
      <c r="F8477">
        <v>48</v>
      </c>
      <c r="G8477" t="s">
        <v>95</v>
      </c>
      <c r="H8477" t="s">
        <v>49</v>
      </c>
      <c r="I8477" t="s">
        <v>27</v>
      </c>
      <c r="J8477">
        <v>70</v>
      </c>
      <c r="K8477" t="s">
        <v>28</v>
      </c>
      <c r="L8477" t="s">
        <v>96</v>
      </c>
      <c r="M8477">
        <v>3</v>
      </c>
      <c r="N8477">
        <v>5</v>
      </c>
      <c r="O8477">
        <v>240</v>
      </c>
      <c r="P8477">
        <v>144</v>
      </c>
      <c r="Q8477">
        <v>96</v>
      </c>
      <c r="R8477" t="s">
        <v>82</v>
      </c>
      <c r="S8477" t="s">
        <v>39</v>
      </c>
      <c r="T8477">
        <v>1</v>
      </c>
      <c r="U8477" t="s">
        <v>32</v>
      </c>
      <c r="V8477" t="s">
        <v>70</v>
      </c>
    </row>
    <row r="8478" spans="1:22" x14ac:dyDescent="0.35">
      <c r="A8478" s="1">
        <v>45316</v>
      </c>
      <c r="B8478" t="s">
        <v>7798</v>
      </c>
      <c r="C8478" t="s">
        <v>54</v>
      </c>
      <c r="D8478" s="1">
        <v>16762</v>
      </c>
      <c r="E8478" t="s">
        <v>24</v>
      </c>
      <c r="F8478">
        <v>204</v>
      </c>
      <c r="G8478" t="s">
        <v>25</v>
      </c>
      <c r="H8478" t="s">
        <v>26</v>
      </c>
      <c r="I8478" t="s">
        <v>27</v>
      </c>
      <c r="J8478">
        <v>78</v>
      </c>
      <c r="K8478" t="s">
        <v>56</v>
      </c>
      <c r="L8478" t="s">
        <v>29</v>
      </c>
      <c r="M8478">
        <v>10</v>
      </c>
      <c r="N8478">
        <v>14</v>
      </c>
      <c r="O8478">
        <v>2856</v>
      </c>
      <c r="P8478">
        <v>2040</v>
      </c>
      <c r="Q8478">
        <v>816</v>
      </c>
      <c r="R8478" t="s">
        <v>30</v>
      </c>
      <c r="S8478" t="s">
        <v>76</v>
      </c>
      <c r="T8478">
        <v>4</v>
      </c>
      <c r="U8478" t="s">
        <v>32</v>
      </c>
      <c r="V8478" t="s">
        <v>70</v>
      </c>
    </row>
    <row r="8479" spans="1:22" x14ac:dyDescent="0.35">
      <c r="A8479" s="1">
        <v>45488</v>
      </c>
      <c r="B8479" t="s">
        <v>7799</v>
      </c>
      <c r="C8479" t="s">
        <v>35</v>
      </c>
      <c r="D8479" s="1">
        <v>23982</v>
      </c>
      <c r="E8479" t="s">
        <v>24</v>
      </c>
      <c r="F8479">
        <v>492</v>
      </c>
      <c r="G8479" t="s">
        <v>48</v>
      </c>
      <c r="H8479" t="s">
        <v>60</v>
      </c>
      <c r="I8479" t="s">
        <v>27</v>
      </c>
      <c r="J8479">
        <v>59</v>
      </c>
      <c r="K8479" t="s">
        <v>42</v>
      </c>
      <c r="L8479" t="s">
        <v>51</v>
      </c>
      <c r="M8479">
        <v>10</v>
      </c>
      <c r="N8479">
        <v>11</v>
      </c>
      <c r="O8479">
        <v>5412</v>
      </c>
      <c r="P8479">
        <v>4920</v>
      </c>
      <c r="Q8479">
        <v>492</v>
      </c>
      <c r="R8479" t="s">
        <v>30</v>
      </c>
      <c r="S8479" t="s">
        <v>39</v>
      </c>
      <c r="T8479">
        <v>1</v>
      </c>
      <c r="U8479" t="s">
        <v>32</v>
      </c>
      <c r="V8479" t="s">
        <v>90</v>
      </c>
    </row>
    <row r="8480" spans="1:22" x14ac:dyDescent="0.35">
      <c r="A8480" s="1">
        <v>45348</v>
      </c>
      <c r="B8480" t="s">
        <v>7800</v>
      </c>
      <c r="C8480" t="s">
        <v>23</v>
      </c>
      <c r="D8480" s="1">
        <v>27182</v>
      </c>
      <c r="E8480" t="s">
        <v>36</v>
      </c>
      <c r="F8480">
        <v>296</v>
      </c>
      <c r="G8480" t="s">
        <v>25</v>
      </c>
      <c r="H8480" t="s">
        <v>37</v>
      </c>
      <c r="I8480" t="s">
        <v>27</v>
      </c>
      <c r="J8480">
        <v>50</v>
      </c>
      <c r="K8480" t="s">
        <v>42</v>
      </c>
      <c r="L8480" t="s">
        <v>29</v>
      </c>
      <c r="M8480">
        <v>10</v>
      </c>
      <c r="N8480">
        <v>14</v>
      </c>
      <c r="O8480">
        <v>4144</v>
      </c>
      <c r="P8480">
        <v>2960</v>
      </c>
      <c r="Q8480">
        <v>1184</v>
      </c>
      <c r="R8480" t="s">
        <v>30</v>
      </c>
      <c r="S8480" t="s">
        <v>39</v>
      </c>
      <c r="T8480">
        <v>1</v>
      </c>
      <c r="U8480" t="s">
        <v>32</v>
      </c>
      <c r="V8480" t="s">
        <v>33</v>
      </c>
    </row>
    <row r="8481" spans="1:22" x14ac:dyDescent="0.35">
      <c r="A8481" s="1">
        <v>45404</v>
      </c>
      <c r="B8481" t="s">
        <v>7801</v>
      </c>
      <c r="C8481" t="s">
        <v>78</v>
      </c>
      <c r="D8481" s="1">
        <v>19537</v>
      </c>
      <c r="E8481" t="s">
        <v>98</v>
      </c>
      <c r="F8481">
        <v>46</v>
      </c>
      <c r="G8481" t="s">
        <v>25</v>
      </c>
      <c r="H8481" t="s">
        <v>49</v>
      </c>
      <c r="I8481" t="s">
        <v>27</v>
      </c>
      <c r="J8481">
        <v>71</v>
      </c>
      <c r="K8481" t="s">
        <v>28</v>
      </c>
      <c r="L8481" t="s">
        <v>29</v>
      </c>
      <c r="M8481">
        <v>10</v>
      </c>
      <c r="N8481">
        <v>14</v>
      </c>
      <c r="O8481">
        <v>644</v>
      </c>
      <c r="P8481">
        <v>460</v>
      </c>
      <c r="Q8481">
        <v>184</v>
      </c>
      <c r="R8481" t="s">
        <v>30</v>
      </c>
      <c r="S8481" t="s">
        <v>39</v>
      </c>
      <c r="T8481">
        <v>1</v>
      </c>
      <c r="U8481" t="s">
        <v>32</v>
      </c>
      <c r="V8481" t="s">
        <v>72</v>
      </c>
    </row>
    <row r="8482" spans="1:22" x14ac:dyDescent="0.35">
      <c r="A8482" s="1">
        <v>45432</v>
      </c>
      <c r="B8482" t="s">
        <v>3883</v>
      </c>
      <c r="C8482" t="s">
        <v>104</v>
      </c>
      <c r="D8482" s="1">
        <v>32144</v>
      </c>
      <c r="E8482" t="s">
        <v>24</v>
      </c>
      <c r="F8482">
        <v>192</v>
      </c>
      <c r="G8482" t="s">
        <v>85</v>
      </c>
      <c r="H8482" t="s">
        <v>26</v>
      </c>
      <c r="I8482" t="s">
        <v>27</v>
      </c>
      <c r="J8482">
        <v>36</v>
      </c>
      <c r="K8482" t="s">
        <v>61</v>
      </c>
      <c r="L8482" t="s">
        <v>86</v>
      </c>
      <c r="M8482">
        <v>18</v>
      </c>
      <c r="N8482">
        <v>36</v>
      </c>
      <c r="O8482">
        <v>6912</v>
      </c>
      <c r="P8482">
        <v>3456</v>
      </c>
      <c r="Q8482">
        <v>3456</v>
      </c>
      <c r="R8482" t="s">
        <v>30</v>
      </c>
      <c r="S8482" t="s">
        <v>39</v>
      </c>
      <c r="T8482">
        <v>1</v>
      </c>
      <c r="U8482" t="s">
        <v>32</v>
      </c>
      <c r="V8482" t="s">
        <v>40</v>
      </c>
    </row>
    <row r="8483" spans="1:22" x14ac:dyDescent="0.35">
      <c r="A8483" s="1">
        <v>45491</v>
      </c>
      <c r="B8483" t="s">
        <v>7802</v>
      </c>
      <c r="C8483" t="s">
        <v>47</v>
      </c>
      <c r="D8483" s="1">
        <v>22167</v>
      </c>
      <c r="E8483" t="s">
        <v>36</v>
      </c>
      <c r="F8483">
        <v>444</v>
      </c>
      <c r="G8483" t="s">
        <v>73</v>
      </c>
      <c r="H8483" t="s">
        <v>60</v>
      </c>
      <c r="I8483" t="s">
        <v>27</v>
      </c>
      <c r="J8483">
        <v>64</v>
      </c>
      <c r="K8483" t="s">
        <v>28</v>
      </c>
      <c r="L8483" t="s">
        <v>75</v>
      </c>
      <c r="M8483">
        <v>14</v>
      </c>
      <c r="N8483">
        <v>28</v>
      </c>
      <c r="O8483">
        <v>12432</v>
      </c>
      <c r="P8483">
        <v>6216</v>
      </c>
      <c r="Q8483">
        <v>6216</v>
      </c>
      <c r="R8483" t="s">
        <v>30</v>
      </c>
      <c r="S8483" t="s">
        <v>76</v>
      </c>
      <c r="T8483">
        <v>4</v>
      </c>
      <c r="U8483" t="s">
        <v>32</v>
      </c>
      <c r="V8483" t="s">
        <v>90</v>
      </c>
    </row>
    <row r="8484" spans="1:22" x14ac:dyDescent="0.35">
      <c r="A8484" s="1">
        <v>45337</v>
      </c>
      <c r="B8484" t="s">
        <v>7803</v>
      </c>
      <c r="C8484" t="s">
        <v>54</v>
      </c>
      <c r="D8484" s="1">
        <v>32319</v>
      </c>
      <c r="E8484" t="s">
        <v>71</v>
      </c>
      <c r="F8484">
        <v>436</v>
      </c>
      <c r="G8484" t="s">
        <v>67</v>
      </c>
      <c r="H8484" t="s">
        <v>60</v>
      </c>
      <c r="I8484" t="s">
        <v>27</v>
      </c>
      <c r="J8484">
        <v>36</v>
      </c>
      <c r="K8484" t="s">
        <v>61</v>
      </c>
      <c r="L8484" t="s">
        <v>68</v>
      </c>
      <c r="M8484">
        <v>18</v>
      </c>
      <c r="N8484">
        <v>22</v>
      </c>
      <c r="O8484">
        <v>9592</v>
      </c>
      <c r="P8484">
        <v>7848</v>
      </c>
      <c r="Q8484">
        <v>1744</v>
      </c>
      <c r="R8484" t="s">
        <v>30</v>
      </c>
      <c r="S8484" t="s">
        <v>76</v>
      </c>
      <c r="T8484">
        <v>4</v>
      </c>
      <c r="U8484" t="s">
        <v>32</v>
      </c>
      <c r="V8484" t="s">
        <v>33</v>
      </c>
    </row>
    <row r="8485" spans="1:22" x14ac:dyDescent="0.35">
      <c r="A8485" s="1">
        <v>45437</v>
      </c>
      <c r="B8485" t="s">
        <v>7804</v>
      </c>
      <c r="C8485" t="s">
        <v>47</v>
      </c>
      <c r="D8485" s="1">
        <v>36552</v>
      </c>
      <c r="E8485" t="s">
        <v>71</v>
      </c>
      <c r="F8485">
        <v>310</v>
      </c>
      <c r="G8485" t="s">
        <v>73</v>
      </c>
      <c r="H8485" t="s">
        <v>41</v>
      </c>
      <c r="I8485" t="s">
        <v>27</v>
      </c>
      <c r="J8485">
        <v>24</v>
      </c>
      <c r="K8485" t="s">
        <v>50</v>
      </c>
      <c r="L8485" t="s">
        <v>75</v>
      </c>
      <c r="M8485">
        <v>14</v>
      </c>
      <c r="N8485">
        <v>28</v>
      </c>
      <c r="O8485">
        <v>8680</v>
      </c>
      <c r="P8485">
        <v>4340</v>
      </c>
      <c r="Q8485">
        <v>4340</v>
      </c>
      <c r="R8485" t="s">
        <v>30</v>
      </c>
      <c r="S8485" t="s">
        <v>69</v>
      </c>
      <c r="T8485">
        <v>6</v>
      </c>
      <c r="U8485" t="s">
        <v>44</v>
      </c>
      <c r="V8485" t="s">
        <v>40</v>
      </c>
    </row>
    <row r="8486" spans="1:22" x14ac:dyDescent="0.35">
      <c r="A8486" s="1">
        <v>45321</v>
      </c>
      <c r="B8486" t="s">
        <v>7805</v>
      </c>
      <c r="C8486" t="s">
        <v>47</v>
      </c>
      <c r="D8486" s="1">
        <v>20188</v>
      </c>
      <c r="E8486" t="s">
        <v>36</v>
      </c>
      <c r="F8486">
        <v>323</v>
      </c>
      <c r="G8486" t="s">
        <v>93</v>
      </c>
      <c r="H8486" t="s">
        <v>26</v>
      </c>
      <c r="I8486" t="s">
        <v>27</v>
      </c>
      <c r="J8486">
        <v>69</v>
      </c>
      <c r="K8486" t="s">
        <v>28</v>
      </c>
      <c r="L8486" t="s">
        <v>94</v>
      </c>
      <c r="M8486">
        <v>5</v>
      </c>
      <c r="N8486">
        <v>7</v>
      </c>
      <c r="O8486">
        <v>2261</v>
      </c>
      <c r="P8486">
        <v>1615</v>
      </c>
      <c r="Q8486">
        <v>646</v>
      </c>
      <c r="R8486" t="s">
        <v>82</v>
      </c>
      <c r="S8486" t="s">
        <v>31</v>
      </c>
      <c r="T8486">
        <v>2</v>
      </c>
      <c r="U8486" t="s">
        <v>32</v>
      </c>
      <c r="V8486" t="s">
        <v>70</v>
      </c>
    </row>
    <row r="8487" spans="1:22" x14ac:dyDescent="0.35">
      <c r="A8487" s="1">
        <v>45419</v>
      </c>
      <c r="B8487" t="s">
        <v>7806</v>
      </c>
      <c r="C8487" t="s">
        <v>104</v>
      </c>
      <c r="D8487" s="1">
        <v>32341</v>
      </c>
      <c r="E8487" t="s">
        <v>98</v>
      </c>
      <c r="F8487">
        <v>439</v>
      </c>
      <c r="G8487" t="s">
        <v>67</v>
      </c>
      <c r="H8487" t="s">
        <v>37</v>
      </c>
      <c r="I8487" t="s">
        <v>27</v>
      </c>
      <c r="J8487">
        <v>36</v>
      </c>
      <c r="K8487" t="s">
        <v>61</v>
      </c>
      <c r="L8487" t="s">
        <v>68</v>
      </c>
      <c r="M8487">
        <v>18</v>
      </c>
      <c r="N8487">
        <v>22</v>
      </c>
      <c r="O8487">
        <v>9658</v>
      </c>
      <c r="P8487">
        <v>7902</v>
      </c>
      <c r="Q8487">
        <v>1756</v>
      </c>
      <c r="R8487" t="s">
        <v>30</v>
      </c>
      <c r="S8487" t="s">
        <v>31</v>
      </c>
      <c r="T8487">
        <v>2</v>
      </c>
      <c r="U8487" t="s">
        <v>32</v>
      </c>
      <c r="V8487" t="s">
        <v>40</v>
      </c>
    </row>
    <row r="8488" spans="1:22" x14ac:dyDescent="0.35">
      <c r="A8488" s="1">
        <v>45495</v>
      </c>
      <c r="B8488" t="s">
        <v>7807</v>
      </c>
      <c r="C8488" t="s">
        <v>78</v>
      </c>
      <c r="D8488" s="1">
        <v>23555</v>
      </c>
      <c r="E8488" t="s">
        <v>24</v>
      </c>
      <c r="F8488">
        <v>218</v>
      </c>
      <c r="G8488" t="s">
        <v>93</v>
      </c>
      <c r="H8488" t="s">
        <v>49</v>
      </c>
      <c r="I8488" t="s">
        <v>27</v>
      </c>
      <c r="J8488">
        <v>60</v>
      </c>
      <c r="K8488" t="s">
        <v>28</v>
      </c>
      <c r="L8488" t="s">
        <v>94</v>
      </c>
      <c r="M8488">
        <v>5</v>
      </c>
      <c r="N8488">
        <v>7</v>
      </c>
      <c r="O8488">
        <v>1526</v>
      </c>
      <c r="P8488">
        <v>1090</v>
      </c>
      <c r="Q8488">
        <v>436</v>
      </c>
      <c r="R8488" t="s">
        <v>82</v>
      </c>
      <c r="S8488" t="s">
        <v>39</v>
      </c>
      <c r="T8488">
        <v>1</v>
      </c>
      <c r="U8488" t="s">
        <v>32</v>
      </c>
      <c r="V8488" t="s">
        <v>90</v>
      </c>
    </row>
    <row r="8489" spans="1:22" x14ac:dyDescent="0.35">
      <c r="A8489" s="1">
        <v>45402</v>
      </c>
      <c r="B8489" t="s">
        <v>7808</v>
      </c>
      <c r="C8489" t="s">
        <v>54</v>
      </c>
      <c r="D8489" s="1">
        <v>29594</v>
      </c>
      <c r="E8489" t="s">
        <v>98</v>
      </c>
      <c r="F8489">
        <v>160</v>
      </c>
      <c r="G8489" t="s">
        <v>88</v>
      </c>
      <c r="H8489" t="s">
        <v>26</v>
      </c>
      <c r="I8489" t="s">
        <v>27</v>
      </c>
      <c r="J8489">
        <v>43</v>
      </c>
      <c r="K8489" t="s">
        <v>61</v>
      </c>
      <c r="L8489" t="s">
        <v>89</v>
      </c>
      <c r="M8489">
        <v>19</v>
      </c>
      <c r="N8489">
        <v>23</v>
      </c>
      <c r="O8489">
        <v>3680</v>
      </c>
      <c r="P8489">
        <v>3040</v>
      </c>
      <c r="Q8489">
        <v>640</v>
      </c>
      <c r="R8489" t="s">
        <v>30</v>
      </c>
      <c r="S8489" t="s">
        <v>69</v>
      </c>
      <c r="T8489">
        <v>6</v>
      </c>
      <c r="U8489" t="s">
        <v>44</v>
      </c>
      <c r="V8489" t="s">
        <v>72</v>
      </c>
    </row>
    <row r="8490" spans="1:22" x14ac:dyDescent="0.35">
      <c r="A8490" s="1">
        <v>45326</v>
      </c>
      <c r="B8490" t="s">
        <v>7809</v>
      </c>
      <c r="C8490" t="s">
        <v>23</v>
      </c>
      <c r="D8490" s="1">
        <v>19214</v>
      </c>
      <c r="E8490" t="s">
        <v>24</v>
      </c>
      <c r="F8490">
        <v>15</v>
      </c>
      <c r="G8490" t="s">
        <v>79</v>
      </c>
      <c r="H8490" t="s">
        <v>60</v>
      </c>
      <c r="I8490" t="s">
        <v>27</v>
      </c>
      <c r="J8490">
        <v>72</v>
      </c>
      <c r="K8490" t="s">
        <v>28</v>
      </c>
      <c r="L8490" t="s">
        <v>81</v>
      </c>
      <c r="M8490">
        <v>7</v>
      </c>
      <c r="N8490">
        <v>9</v>
      </c>
      <c r="O8490">
        <v>135</v>
      </c>
      <c r="P8490">
        <v>105</v>
      </c>
      <c r="Q8490">
        <v>30</v>
      </c>
      <c r="R8490" t="s">
        <v>82</v>
      </c>
      <c r="S8490" t="s">
        <v>43</v>
      </c>
      <c r="T8490">
        <v>0</v>
      </c>
      <c r="U8490" t="s">
        <v>44</v>
      </c>
      <c r="V8490" t="s">
        <v>33</v>
      </c>
    </row>
    <row r="8491" spans="1:22" x14ac:dyDescent="0.35">
      <c r="A8491" s="1">
        <v>45436</v>
      </c>
      <c r="B8491" t="s">
        <v>7810</v>
      </c>
      <c r="C8491" t="s">
        <v>78</v>
      </c>
      <c r="D8491" s="1">
        <v>35620</v>
      </c>
      <c r="E8491" t="s">
        <v>71</v>
      </c>
      <c r="F8491">
        <v>337</v>
      </c>
      <c r="G8491" t="s">
        <v>85</v>
      </c>
      <c r="H8491" t="s">
        <v>37</v>
      </c>
      <c r="I8491" t="s">
        <v>27</v>
      </c>
      <c r="J8491">
        <v>27</v>
      </c>
      <c r="K8491" t="s">
        <v>50</v>
      </c>
      <c r="L8491" t="s">
        <v>86</v>
      </c>
      <c r="M8491">
        <v>18</v>
      </c>
      <c r="N8491">
        <v>36</v>
      </c>
      <c r="O8491">
        <v>12132</v>
      </c>
      <c r="P8491">
        <v>6066</v>
      </c>
      <c r="Q8491">
        <v>6066</v>
      </c>
      <c r="R8491" t="s">
        <v>30</v>
      </c>
      <c r="S8491" t="s">
        <v>63</v>
      </c>
      <c r="T8491">
        <v>5</v>
      </c>
      <c r="U8491" t="s">
        <v>32</v>
      </c>
      <c r="V8491" t="s">
        <v>40</v>
      </c>
    </row>
    <row r="8492" spans="1:22" x14ac:dyDescent="0.35">
      <c r="A8492" s="1">
        <v>45466</v>
      </c>
      <c r="B8492" t="s">
        <v>7811</v>
      </c>
      <c r="C8492" t="s">
        <v>47</v>
      </c>
      <c r="D8492" s="1">
        <v>36954</v>
      </c>
      <c r="E8492" t="s">
        <v>71</v>
      </c>
      <c r="F8492">
        <v>66</v>
      </c>
      <c r="G8492" t="s">
        <v>67</v>
      </c>
      <c r="H8492" t="s">
        <v>49</v>
      </c>
      <c r="I8492" t="s">
        <v>27</v>
      </c>
      <c r="J8492">
        <v>23</v>
      </c>
      <c r="K8492" t="s">
        <v>50</v>
      </c>
      <c r="L8492" t="s">
        <v>68</v>
      </c>
      <c r="M8492">
        <v>18</v>
      </c>
      <c r="N8492">
        <v>22</v>
      </c>
      <c r="O8492">
        <v>1452</v>
      </c>
      <c r="P8492">
        <v>1188</v>
      </c>
      <c r="Q8492">
        <v>264</v>
      </c>
      <c r="R8492" t="s">
        <v>30</v>
      </c>
      <c r="S8492" t="s">
        <v>43</v>
      </c>
      <c r="T8492">
        <v>0</v>
      </c>
      <c r="U8492" t="s">
        <v>44</v>
      </c>
      <c r="V8492" t="s">
        <v>45</v>
      </c>
    </row>
    <row r="8493" spans="1:22" x14ac:dyDescent="0.35">
      <c r="A8493" s="1">
        <v>45316</v>
      </c>
      <c r="B8493" t="s">
        <v>7812</v>
      </c>
      <c r="C8493" t="s">
        <v>54</v>
      </c>
      <c r="D8493" s="1">
        <v>22742</v>
      </c>
      <c r="E8493" t="s">
        <v>71</v>
      </c>
      <c r="F8493">
        <v>398</v>
      </c>
      <c r="G8493" t="s">
        <v>79</v>
      </c>
      <c r="H8493" t="s">
        <v>26</v>
      </c>
      <c r="I8493" t="s">
        <v>27</v>
      </c>
      <c r="J8493">
        <v>62</v>
      </c>
      <c r="K8493" t="s">
        <v>28</v>
      </c>
      <c r="L8493" t="s">
        <v>81</v>
      </c>
      <c r="M8493">
        <v>7</v>
      </c>
      <c r="N8493">
        <v>9</v>
      </c>
      <c r="O8493">
        <v>3582</v>
      </c>
      <c r="P8493">
        <v>2786</v>
      </c>
      <c r="Q8493">
        <v>796</v>
      </c>
      <c r="R8493" t="s">
        <v>82</v>
      </c>
      <c r="S8493" t="s">
        <v>76</v>
      </c>
      <c r="T8493">
        <v>4</v>
      </c>
      <c r="U8493" t="s">
        <v>32</v>
      </c>
      <c r="V8493" t="s">
        <v>70</v>
      </c>
    </row>
    <row r="8494" spans="1:22" x14ac:dyDescent="0.35">
      <c r="A8494" s="1">
        <v>45315</v>
      </c>
      <c r="B8494" t="s">
        <v>7813</v>
      </c>
      <c r="C8494" t="s">
        <v>54</v>
      </c>
      <c r="D8494" s="1">
        <v>29664</v>
      </c>
      <c r="E8494" t="s">
        <v>71</v>
      </c>
      <c r="F8494">
        <v>434</v>
      </c>
      <c r="G8494" t="s">
        <v>88</v>
      </c>
      <c r="H8494" t="s">
        <v>60</v>
      </c>
      <c r="I8494" t="s">
        <v>27</v>
      </c>
      <c r="J8494">
        <v>43</v>
      </c>
      <c r="K8494" t="s">
        <v>61</v>
      </c>
      <c r="L8494" t="s">
        <v>89</v>
      </c>
      <c r="M8494">
        <v>19</v>
      </c>
      <c r="N8494">
        <v>23</v>
      </c>
      <c r="O8494">
        <v>9982</v>
      </c>
      <c r="P8494">
        <v>8246</v>
      </c>
      <c r="Q8494">
        <v>1736</v>
      </c>
      <c r="R8494" t="s">
        <v>30</v>
      </c>
      <c r="S8494" t="s">
        <v>57</v>
      </c>
      <c r="T8494">
        <v>3</v>
      </c>
      <c r="U8494" t="s">
        <v>32</v>
      </c>
      <c r="V8494" t="s">
        <v>70</v>
      </c>
    </row>
    <row r="8495" spans="1:22" x14ac:dyDescent="0.35">
      <c r="A8495" s="1">
        <v>45482</v>
      </c>
      <c r="B8495" t="s">
        <v>7814</v>
      </c>
      <c r="C8495" t="s">
        <v>104</v>
      </c>
      <c r="D8495" s="1">
        <v>36895</v>
      </c>
      <c r="E8495" t="s">
        <v>24</v>
      </c>
      <c r="F8495">
        <v>324</v>
      </c>
      <c r="G8495" t="s">
        <v>85</v>
      </c>
      <c r="H8495" t="s">
        <v>60</v>
      </c>
      <c r="I8495" t="s">
        <v>27</v>
      </c>
      <c r="J8495">
        <v>24</v>
      </c>
      <c r="K8495" t="s">
        <v>50</v>
      </c>
      <c r="L8495" t="s">
        <v>86</v>
      </c>
      <c r="M8495">
        <v>18</v>
      </c>
      <c r="N8495">
        <v>36</v>
      </c>
      <c r="O8495">
        <v>11664</v>
      </c>
      <c r="P8495">
        <v>5832</v>
      </c>
      <c r="Q8495">
        <v>5832</v>
      </c>
      <c r="R8495" t="s">
        <v>30</v>
      </c>
      <c r="S8495" t="s">
        <v>31</v>
      </c>
      <c r="T8495">
        <v>2</v>
      </c>
      <c r="U8495" t="s">
        <v>32</v>
      </c>
      <c r="V8495" t="s">
        <v>90</v>
      </c>
    </row>
    <row r="8496" spans="1:22" x14ac:dyDescent="0.35">
      <c r="A8496" s="1">
        <v>45500</v>
      </c>
      <c r="B8496" t="s">
        <v>7815</v>
      </c>
      <c r="C8496" t="s">
        <v>84</v>
      </c>
      <c r="D8496" s="1">
        <v>21430</v>
      </c>
      <c r="E8496" t="s">
        <v>98</v>
      </c>
      <c r="F8496">
        <v>312</v>
      </c>
      <c r="G8496" t="s">
        <v>79</v>
      </c>
      <c r="H8496" t="s">
        <v>41</v>
      </c>
      <c r="I8496" t="s">
        <v>27</v>
      </c>
      <c r="J8496">
        <v>66</v>
      </c>
      <c r="K8496" t="s">
        <v>28</v>
      </c>
      <c r="L8496" t="s">
        <v>81</v>
      </c>
      <c r="M8496">
        <v>7</v>
      </c>
      <c r="N8496">
        <v>9</v>
      </c>
      <c r="O8496">
        <v>2808</v>
      </c>
      <c r="P8496">
        <v>2184</v>
      </c>
      <c r="Q8496">
        <v>624</v>
      </c>
      <c r="R8496" t="s">
        <v>82</v>
      </c>
      <c r="S8496" t="s">
        <v>69</v>
      </c>
      <c r="T8496">
        <v>6</v>
      </c>
      <c r="U8496" t="s">
        <v>44</v>
      </c>
      <c r="V8496" t="s">
        <v>90</v>
      </c>
    </row>
    <row r="8497" spans="1:22" x14ac:dyDescent="0.35">
      <c r="A8497" s="1">
        <v>45413</v>
      </c>
      <c r="B8497" t="s">
        <v>7816</v>
      </c>
      <c r="C8497" t="s">
        <v>84</v>
      </c>
      <c r="D8497" s="1">
        <v>37964</v>
      </c>
      <c r="E8497" t="s">
        <v>36</v>
      </c>
      <c r="F8497">
        <v>128</v>
      </c>
      <c r="G8497" t="s">
        <v>95</v>
      </c>
      <c r="H8497" t="s">
        <v>26</v>
      </c>
      <c r="I8497" t="s">
        <v>27</v>
      </c>
      <c r="J8497">
        <v>20</v>
      </c>
      <c r="K8497" t="s">
        <v>50</v>
      </c>
      <c r="L8497" t="s">
        <v>96</v>
      </c>
      <c r="M8497">
        <v>3</v>
      </c>
      <c r="N8497">
        <v>5</v>
      </c>
      <c r="O8497">
        <v>640</v>
      </c>
      <c r="P8497">
        <v>384</v>
      </c>
      <c r="Q8497">
        <v>256</v>
      </c>
      <c r="R8497" t="s">
        <v>82</v>
      </c>
      <c r="S8497" t="s">
        <v>57</v>
      </c>
      <c r="T8497">
        <v>3</v>
      </c>
      <c r="U8497" t="s">
        <v>32</v>
      </c>
      <c r="V8497" t="s">
        <v>40</v>
      </c>
    </row>
    <row r="8498" spans="1:22" x14ac:dyDescent="0.35">
      <c r="A8498" s="1">
        <v>45335</v>
      </c>
      <c r="B8498" t="s">
        <v>7817</v>
      </c>
      <c r="C8498" t="s">
        <v>113</v>
      </c>
      <c r="D8498" s="1">
        <v>30073</v>
      </c>
      <c r="E8498" t="s">
        <v>71</v>
      </c>
      <c r="F8498">
        <v>127</v>
      </c>
      <c r="G8498" t="s">
        <v>95</v>
      </c>
      <c r="H8498" t="s">
        <v>37</v>
      </c>
      <c r="I8498" t="s">
        <v>27</v>
      </c>
      <c r="J8498">
        <v>42</v>
      </c>
      <c r="K8498" t="s">
        <v>61</v>
      </c>
      <c r="L8498" t="s">
        <v>96</v>
      </c>
      <c r="M8498">
        <v>3</v>
      </c>
      <c r="N8498">
        <v>5</v>
      </c>
      <c r="O8498">
        <v>635</v>
      </c>
      <c r="P8498">
        <v>381</v>
      </c>
      <c r="Q8498">
        <v>254</v>
      </c>
      <c r="R8498" t="s">
        <v>82</v>
      </c>
      <c r="S8498" t="s">
        <v>31</v>
      </c>
      <c r="T8498">
        <v>2</v>
      </c>
      <c r="U8498" t="s">
        <v>32</v>
      </c>
      <c r="V8498" t="s">
        <v>33</v>
      </c>
    </row>
    <row r="8499" spans="1:22" x14ac:dyDescent="0.35">
      <c r="A8499" s="1">
        <v>45439</v>
      </c>
      <c r="B8499" t="s">
        <v>6661</v>
      </c>
      <c r="C8499" t="s">
        <v>84</v>
      </c>
      <c r="D8499" s="1">
        <v>37040</v>
      </c>
      <c r="E8499" t="s">
        <v>98</v>
      </c>
      <c r="F8499">
        <v>34</v>
      </c>
      <c r="G8499" t="s">
        <v>93</v>
      </c>
      <c r="H8499" t="s">
        <v>49</v>
      </c>
      <c r="I8499" t="s">
        <v>27</v>
      </c>
      <c r="J8499">
        <v>23</v>
      </c>
      <c r="K8499" t="s">
        <v>50</v>
      </c>
      <c r="L8499" t="s">
        <v>94</v>
      </c>
      <c r="M8499">
        <v>5</v>
      </c>
      <c r="N8499">
        <v>7</v>
      </c>
      <c r="O8499">
        <v>238</v>
      </c>
      <c r="P8499">
        <v>170</v>
      </c>
      <c r="Q8499">
        <v>68</v>
      </c>
      <c r="R8499" t="s">
        <v>82</v>
      </c>
      <c r="S8499" t="s">
        <v>39</v>
      </c>
      <c r="T8499">
        <v>1</v>
      </c>
      <c r="U8499" t="s">
        <v>32</v>
      </c>
      <c r="V8499" t="s">
        <v>40</v>
      </c>
    </row>
    <row r="8500" spans="1:22" x14ac:dyDescent="0.35">
      <c r="A8500" s="1">
        <v>45447</v>
      </c>
      <c r="B8500" t="s">
        <v>7818</v>
      </c>
      <c r="C8500" t="s">
        <v>100</v>
      </c>
      <c r="D8500" s="1">
        <v>38875</v>
      </c>
      <c r="E8500" t="s">
        <v>98</v>
      </c>
      <c r="F8500">
        <v>386</v>
      </c>
      <c r="G8500" t="s">
        <v>95</v>
      </c>
      <c r="H8500" t="s">
        <v>26</v>
      </c>
      <c r="I8500" t="s">
        <v>27</v>
      </c>
      <c r="J8500">
        <v>18</v>
      </c>
      <c r="K8500" t="s">
        <v>50</v>
      </c>
      <c r="L8500" t="s">
        <v>96</v>
      </c>
      <c r="M8500">
        <v>3</v>
      </c>
      <c r="N8500">
        <v>5</v>
      </c>
      <c r="O8500">
        <v>1930</v>
      </c>
      <c r="P8500">
        <v>1158</v>
      </c>
      <c r="Q8500">
        <v>772</v>
      </c>
      <c r="R8500" t="s">
        <v>82</v>
      </c>
      <c r="S8500" t="s">
        <v>31</v>
      </c>
      <c r="T8500">
        <v>2</v>
      </c>
      <c r="U8500" t="s">
        <v>32</v>
      </c>
      <c r="V8500" t="s">
        <v>45</v>
      </c>
    </row>
    <row r="8501" spans="1:22" x14ac:dyDescent="0.35">
      <c r="A8501" s="1">
        <v>45412</v>
      </c>
      <c r="B8501" t="s">
        <v>7819</v>
      </c>
      <c r="C8501" t="s">
        <v>113</v>
      </c>
      <c r="D8501" s="1">
        <v>22965</v>
      </c>
      <c r="E8501" t="s">
        <v>36</v>
      </c>
      <c r="F8501">
        <v>244</v>
      </c>
      <c r="G8501" t="s">
        <v>73</v>
      </c>
      <c r="H8501" t="s">
        <v>60</v>
      </c>
      <c r="I8501" t="s">
        <v>27</v>
      </c>
      <c r="J8501">
        <v>61</v>
      </c>
      <c r="K8501" t="s">
        <v>28</v>
      </c>
      <c r="L8501" t="s">
        <v>75</v>
      </c>
      <c r="M8501">
        <v>14</v>
      </c>
      <c r="N8501">
        <v>28</v>
      </c>
      <c r="O8501">
        <v>6832</v>
      </c>
      <c r="P8501">
        <v>3416</v>
      </c>
      <c r="Q8501">
        <v>3416</v>
      </c>
      <c r="R8501" t="s">
        <v>30</v>
      </c>
      <c r="S8501" t="s">
        <v>31</v>
      </c>
      <c r="T8501">
        <v>2</v>
      </c>
      <c r="U8501" t="s">
        <v>32</v>
      </c>
      <c r="V8501" t="s">
        <v>72</v>
      </c>
    </row>
    <row r="8502" spans="1:22" x14ac:dyDescent="0.35">
      <c r="A8502" s="1">
        <v>45430</v>
      </c>
      <c r="B8502" t="s">
        <v>7820</v>
      </c>
      <c r="C8502" t="s">
        <v>84</v>
      </c>
      <c r="D8502" s="1">
        <v>29404</v>
      </c>
      <c r="E8502" t="s">
        <v>71</v>
      </c>
      <c r="F8502">
        <v>158</v>
      </c>
      <c r="G8502" t="s">
        <v>25</v>
      </c>
      <c r="H8502" t="s">
        <v>37</v>
      </c>
      <c r="I8502" t="s">
        <v>27</v>
      </c>
      <c r="J8502">
        <v>44</v>
      </c>
      <c r="K8502" t="s">
        <v>61</v>
      </c>
      <c r="L8502" t="s">
        <v>29</v>
      </c>
      <c r="M8502">
        <v>10</v>
      </c>
      <c r="N8502">
        <v>14</v>
      </c>
      <c r="O8502">
        <v>2212</v>
      </c>
      <c r="P8502">
        <v>1580</v>
      </c>
      <c r="Q8502">
        <v>632</v>
      </c>
      <c r="R8502" t="s">
        <v>30</v>
      </c>
      <c r="S8502" t="s">
        <v>69</v>
      </c>
      <c r="T8502">
        <v>6</v>
      </c>
      <c r="U8502" t="s">
        <v>44</v>
      </c>
      <c r="V8502" t="s">
        <v>40</v>
      </c>
    </row>
    <row r="8503" spans="1:22" x14ac:dyDescent="0.35">
      <c r="A8503" s="1">
        <v>45413</v>
      </c>
      <c r="B8503" t="s">
        <v>7821</v>
      </c>
      <c r="C8503" t="s">
        <v>54</v>
      </c>
      <c r="D8503" s="1">
        <v>35432</v>
      </c>
      <c r="E8503" t="s">
        <v>71</v>
      </c>
      <c r="F8503">
        <v>415</v>
      </c>
      <c r="G8503" t="s">
        <v>25</v>
      </c>
      <c r="H8503" t="s">
        <v>49</v>
      </c>
      <c r="I8503" t="s">
        <v>27</v>
      </c>
      <c r="J8503">
        <v>27</v>
      </c>
      <c r="K8503" t="s">
        <v>50</v>
      </c>
      <c r="L8503" t="s">
        <v>29</v>
      </c>
      <c r="M8503">
        <v>10</v>
      </c>
      <c r="N8503">
        <v>14</v>
      </c>
      <c r="O8503">
        <v>5810</v>
      </c>
      <c r="P8503">
        <v>4150</v>
      </c>
      <c r="Q8503">
        <v>1660</v>
      </c>
      <c r="R8503" t="s">
        <v>30</v>
      </c>
      <c r="S8503" t="s">
        <v>57</v>
      </c>
      <c r="T8503">
        <v>3</v>
      </c>
      <c r="U8503" t="s">
        <v>32</v>
      </c>
      <c r="V8503" t="s">
        <v>40</v>
      </c>
    </row>
    <row r="8504" spans="1:22" x14ac:dyDescent="0.35">
      <c r="A8504" s="1">
        <v>45450</v>
      </c>
      <c r="B8504" t="s">
        <v>7822</v>
      </c>
      <c r="C8504" t="s">
        <v>107</v>
      </c>
      <c r="D8504" s="1">
        <v>38047</v>
      </c>
      <c r="E8504" t="s">
        <v>24</v>
      </c>
      <c r="F8504">
        <v>184</v>
      </c>
      <c r="G8504" t="s">
        <v>88</v>
      </c>
      <c r="H8504" t="s">
        <v>26</v>
      </c>
      <c r="I8504" t="s">
        <v>27</v>
      </c>
      <c r="J8504">
        <v>20</v>
      </c>
      <c r="K8504" t="s">
        <v>50</v>
      </c>
      <c r="L8504" t="s">
        <v>89</v>
      </c>
      <c r="M8504">
        <v>19</v>
      </c>
      <c r="N8504">
        <v>23</v>
      </c>
      <c r="O8504">
        <v>4232</v>
      </c>
      <c r="P8504">
        <v>3496</v>
      </c>
      <c r="Q8504">
        <v>736</v>
      </c>
      <c r="R8504" t="s">
        <v>30</v>
      </c>
      <c r="S8504" t="s">
        <v>63</v>
      </c>
      <c r="T8504">
        <v>5</v>
      </c>
      <c r="U8504" t="s">
        <v>32</v>
      </c>
      <c r="V8504" t="s">
        <v>45</v>
      </c>
    </row>
    <row r="8505" spans="1:22" x14ac:dyDescent="0.35">
      <c r="A8505" s="1">
        <v>45391</v>
      </c>
      <c r="B8505" t="s">
        <v>7823</v>
      </c>
      <c r="C8505" t="s">
        <v>104</v>
      </c>
      <c r="D8505" s="1">
        <v>34711</v>
      </c>
      <c r="E8505" t="s">
        <v>71</v>
      </c>
      <c r="F8505">
        <v>373</v>
      </c>
      <c r="G8505" t="s">
        <v>73</v>
      </c>
      <c r="H8505" t="s">
        <v>60</v>
      </c>
      <c r="I8505" t="s">
        <v>27</v>
      </c>
      <c r="J8505">
        <v>29</v>
      </c>
      <c r="K8505" t="s">
        <v>50</v>
      </c>
      <c r="L8505" t="s">
        <v>75</v>
      </c>
      <c r="M8505">
        <v>14</v>
      </c>
      <c r="N8505">
        <v>28</v>
      </c>
      <c r="O8505">
        <v>10444</v>
      </c>
      <c r="P8505">
        <v>5222</v>
      </c>
      <c r="Q8505">
        <v>5222</v>
      </c>
      <c r="R8505" t="s">
        <v>30</v>
      </c>
      <c r="S8505" t="s">
        <v>31</v>
      </c>
      <c r="T8505">
        <v>2</v>
      </c>
      <c r="U8505" t="s">
        <v>32</v>
      </c>
      <c r="V8505" t="s">
        <v>72</v>
      </c>
    </row>
    <row r="8506" spans="1:22" x14ac:dyDescent="0.35">
      <c r="A8506" s="1">
        <v>45448</v>
      </c>
      <c r="B8506" t="s">
        <v>7824</v>
      </c>
      <c r="C8506" t="s">
        <v>54</v>
      </c>
      <c r="D8506" s="1">
        <v>27061</v>
      </c>
      <c r="E8506" t="s">
        <v>71</v>
      </c>
      <c r="F8506">
        <v>243</v>
      </c>
      <c r="G8506" t="s">
        <v>48</v>
      </c>
      <c r="H8506" t="s">
        <v>60</v>
      </c>
      <c r="I8506" t="s">
        <v>27</v>
      </c>
      <c r="J8506">
        <v>50</v>
      </c>
      <c r="K8506" t="s">
        <v>42</v>
      </c>
      <c r="L8506" t="s">
        <v>51</v>
      </c>
      <c r="M8506">
        <v>10</v>
      </c>
      <c r="N8506">
        <v>11</v>
      </c>
      <c r="O8506">
        <v>2673</v>
      </c>
      <c r="P8506">
        <v>2430</v>
      </c>
      <c r="Q8506">
        <v>243</v>
      </c>
      <c r="R8506" t="s">
        <v>30</v>
      </c>
      <c r="S8506" t="s">
        <v>57</v>
      </c>
      <c r="T8506">
        <v>3</v>
      </c>
      <c r="U8506" t="s">
        <v>32</v>
      </c>
      <c r="V8506" t="s">
        <v>45</v>
      </c>
    </row>
    <row r="8507" spans="1:22" x14ac:dyDescent="0.35">
      <c r="A8507" s="1">
        <v>45445</v>
      </c>
      <c r="B8507" t="s">
        <v>7825</v>
      </c>
      <c r="C8507" t="s">
        <v>54</v>
      </c>
      <c r="D8507" s="1">
        <v>28003</v>
      </c>
      <c r="E8507" t="s">
        <v>71</v>
      </c>
      <c r="F8507">
        <v>450</v>
      </c>
      <c r="G8507" t="s">
        <v>25</v>
      </c>
      <c r="H8507" t="s">
        <v>41</v>
      </c>
      <c r="I8507" t="s">
        <v>27</v>
      </c>
      <c r="J8507">
        <v>48</v>
      </c>
      <c r="K8507" t="s">
        <v>42</v>
      </c>
      <c r="L8507" t="s">
        <v>29</v>
      </c>
      <c r="M8507">
        <v>10</v>
      </c>
      <c r="N8507">
        <v>14</v>
      </c>
      <c r="O8507">
        <v>6300</v>
      </c>
      <c r="P8507">
        <v>4500</v>
      </c>
      <c r="Q8507">
        <v>1800</v>
      </c>
      <c r="R8507" t="s">
        <v>30</v>
      </c>
      <c r="S8507" t="s">
        <v>43</v>
      </c>
      <c r="T8507">
        <v>0</v>
      </c>
      <c r="U8507" t="s">
        <v>44</v>
      </c>
      <c r="V8507" t="s">
        <v>45</v>
      </c>
    </row>
    <row r="8508" spans="1:22" x14ac:dyDescent="0.35">
      <c r="A8508" s="1">
        <v>45355</v>
      </c>
      <c r="B8508" t="s">
        <v>7826</v>
      </c>
      <c r="C8508" t="s">
        <v>104</v>
      </c>
      <c r="D8508" s="1">
        <v>32613</v>
      </c>
      <c r="E8508" t="s">
        <v>24</v>
      </c>
      <c r="F8508">
        <v>185</v>
      </c>
      <c r="G8508" t="s">
        <v>59</v>
      </c>
      <c r="H8508" t="s">
        <v>26</v>
      </c>
      <c r="I8508" t="s">
        <v>27</v>
      </c>
      <c r="J8508">
        <v>35</v>
      </c>
      <c r="K8508" t="s">
        <v>61</v>
      </c>
      <c r="L8508" t="s">
        <v>62</v>
      </c>
      <c r="M8508">
        <v>10</v>
      </c>
      <c r="N8508">
        <v>45</v>
      </c>
      <c r="O8508">
        <v>8325</v>
      </c>
      <c r="P8508">
        <v>1850</v>
      </c>
      <c r="Q8508">
        <v>6475</v>
      </c>
      <c r="R8508" t="s">
        <v>30</v>
      </c>
      <c r="S8508" t="s">
        <v>39</v>
      </c>
      <c r="T8508">
        <v>1</v>
      </c>
      <c r="U8508" t="s">
        <v>32</v>
      </c>
      <c r="V8508" t="s">
        <v>52</v>
      </c>
    </row>
    <row r="8509" spans="1:22" x14ac:dyDescent="0.35">
      <c r="A8509" s="1">
        <v>45440</v>
      </c>
      <c r="B8509" t="s">
        <v>7827</v>
      </c>
      <c r="C8509" t="s">
        <v>35</v>
      </c>
      <c r="D8509" s="1">
        <v>31948</v>
      </c>
      <c r="E8509" t="s">
        <v>36</v>
      </c>
      <c r="F8509">
        <v>77</v>
      </c>
      <c r="G8509" t="s">
        <v>67</v>
      </c>
      <c r="H8509" t="s">
        <v>37</v>
      </c>
      <c r="I8509" t="s">
        <v>27</v>
      </c>
      <c r="J8509">
        <v>37</v>
      </c>
      <c r="K8509" t="s">
        <v>61</v>
      </c>
      <c r="L8509" t="s">
        <v>68</v>
      </c>
      <c r="M8509">
        <v>18</v>
      </c>
      <c r="N8509">
        <v>22</v>
      </c>
      <c r="O8509">
        <v>1694</v>
      </c>
      <c r="P8509">
        <v>1386</v>
      </c>
      <c r="Q8509">
        <v>308</v>
      </c>
      <c r="R8509" t="s">
        <v>30</v>
      </c>
      <c r="S8509" t="s">
        <v>31</v>
      </c>
      <c r="T8509">
        <v>2</v>
      </c>
      <c r="U8509" t="s">
        <v>32</v>
      </c>
      <c r="V8509" t="s">
        <v>40</v>
      </c>
    </row>
    <row r="8510" spans="1:22" x14ac:dyDescent="0.35">
      <c r="A8510" s="1">
        <v>45433</v>
      </c>
      <c r="B8510" t="s">
        <v>7828</v>
      </c>
      <c r="C8510" t="s">
        <v>35</v>
      </c>
      <c r="D8510" s="1">
        <v>24587</v>
      </c>
      <c r="E8510" t="s">
        <v>36</v>
      </c>
      <c r="F8510">
        <v>316</v>
      </c>
      <c r="G8510" t="s">
        <v>79</v>
      </c>
      <c r="H8510" t="s">
        <v>49</v>
      </c>
      <c r="I8510" t="s">
        <v>27</v>
      </c>
      <c r="J8510">
        <v>57</v>
      </c>
      <c r="K8510" t="s">
        <v>42</v>
      </c>
      <c r="L8510" t="s">
        <v>81</v>
      </c>
      <c r="M8510">
        <v>7</v>
      </c>
      <c r="N8510">
        <v>9</v>
      </c>
      <c r="O8510">
        <v>2844</v>
      </c>
      <c r="P8510">
        <v>2212</v>
      </c>
      <c r="Q8510">
        <v>632</v>
      </c>
      <c r="R8510" t="s">
        <v>82</v>
      </c>
      <c r="S8510" t="s">
        <v>31</v>
      </c>
      <c r="T8510">
        <v>2</v>
      </c>
      <c r="U8510" t="s">
        <v>32</v>
      </c>
      <c r="V8510" t="s">
        <v>40</v>
      </c>
    </row>
    <row r="8511" spans="1:22" x14ac:dyDescent="0.35">
      <c r="A8511" s="1">
        <v>45468</v>
      </c>
      <c r="B8511" t="s">
        <v>7829</v>
      </c>
      <c r="C8511" t="s">
        <v>47</v>
      </c>
      <c r="D8511" s="1">
        <v>16688</v>
      </c>
      <c r="E8511" t="s">
        <v>98</v>
      </c>
      <c r="F8511">
        <v>71</v>
      </c>
      <c r="G8511" t="s">
        <v>25</v>
      </c>
      <c r="H8511" t="s">
        <v>26</v>
      </c>
      <c r="I8511" t="s">
        <v>27</v>
      </c>
      <c r="J8511">
        <v>79</v>
      </c>
      <c r="K8511" t="s">
        <v>56</v>
      </c>
      <c r="L8511" t="s">
        <v>29</v>
      </c>
      <c r="M8511">
        <v>10</v>
      </c>
      <c r="N8511">
        <v>14</v>
      </c>
      <c r="O8511">
        <v>994</v>
      </c>
      <c r="P8511">
        <v>710</v>
      </c>
      <c r="Q8511">
        <v>284</v>
      </c>
      <c r="R8511" t="s">
        <v>30</v>
      </c>
      <c r="S8511" t="s">
        <v>31</v>
      </c>
      <c r="T8511">
        <v>2</v>
      </c>
      <c r="U8511" t="s">
        <v>32</v>
      </c>
      <c r="V8511" t="s">
        <v>45</v>
      </c>
    </row>
    <row r="8512" spans="1:22" x14ac:dyDescent="0.35">
      <c r="A8512" s="1">
        <v>45336</v>
      </c>
      <c r="B8512" t="s">
        <v>7830</v>
      </c>
      <c r="C8512" t="s">
        <v>113</v>
      </c>
      <c r="D8512" s="1">
        <v>16092</v>
      </c>
      <c r="E8512" t="s">
        <v>71</v>
      </c>
      <c r="F8512">
        <v>115</v>
      </c>
      <c r="G8512" t="s">
        <v>95</v>
      </c>
      <c r="H8512" t="s">
        <v>60</v>
      </c>
      <c r="I8512" t="s">
        <v>27</v>
      </c>
      <c r="J8512">
        <v>80</v>
      </c>
      <c r="K8512" t="s">
        <v>56</v>
      </c>
      <c r="L8512" t="s">
        <v>96</v>
      </c>
      <c r="M8512">
        <v>3</v>
      </c>
      <c r="N8512">
        <v>5</v>
      </c>
      <c r="O8512">
        <v>575</v>
      </c>
      <c r="P8512">
        <v>345</v>
      </c>
      <c r="Q8512">
        <v>230</v>
      </c>
      <c r="R8512" t="s">
        <v>82</v>
      </c>
      <c r="S8512" t="s">
        <v>57</v>
      </c>
      <c r="T8512">
        <v>3</v>
      </c>
      <c r="U8512" t="s">
        <v>32</v>
      </c>
      <c r="V8512" t="s">
        <v>33</v>
      </c>
    </row>
    <row r="8513" spans="1:22" x14ac:dyDescent="0.35">
      <c r="A8513" s="1">
        <v>45431</v>
      </c>
      <c r="B8513" t="s">
        <v>7831</v>
      </c>
      <c r="C8513" t="s">
        <v>78</v>
      </c>
      <c r="D8513" s="1">
        <v>16384</v>
      </c>
      <c r="E8513" t="s">
        <v>24</v>
      </c>
      <c r="F8513">
        <v>354</v>
      </c>
      <c r="G8513" t="s">
        <v>67</v>
      </c>
      <c r="H8513" t="s">
        <v>37</v>
      </c>
      <c r="I8513" t="s">
        <v>27</v>
      </c>
      <c r="J8513">
        <v>80</v>
      </c>
      <c r="K8513" t="s">
        <v>56</v>
      </c>
      <c r="L8513" t="s">
        <v>68</v>
      </c>
      <c r="M8513">
        <v>18</v>
      </c>
      <c r="N8513">
        <v>22</v>
      </c>
      <c r="O8513">
        <v>7788</v>
      </c>
      <c r="P8513">
        <v>6372</v>
      </c>
      <c r="Q8513">
        <v>1416</v>
      </c>
      <c r="R8513" t="s">
        <v>30</v>
      </c>
      <c r="S8513" t="s">
        <v>43</v>
      </c>
      <c r="T8513">
        <v>0</v>
      </c>
      <c r="U8513" t="s">
        <v>44</v>
      </c>
      <c r="V8513" t="s">
        <v>40</v>
      </c>
    </row>
    <row r="8514" spans="1:22" x14ac:dyDescent="0.35">
      <c r="A8514" s="1">
        <v>45417</v>
      </c>
      <c r="B8514" t="s">
        <v>7832</v>
      </c>
      <c r="C8514" t="s">
        <v>47</v>
      </c>
      <c r="D8514" s="1">
        <v>25465</v>
      </c>
      <c r="E8514" t="s">
        <v>24</v>
      </c>
      <c r="F8514">
        <v>164</v>
      </c>
      <c r="G8514" t="s">
        <v>85</v>
      </c>
      <c r="H8514" t="s">
        <v>49</v>
      </c>
      <c r="I8514" t="s">
        <v>27</v>
      </c>
      <c r="J8514">
        <v>55</v>
      </c>
      <c r="K8514" t="s">
        <v>42</v>
      </c>
      <c r="L8514" t="s">
        <v>86</v>
      </c>
      <c r="M8514">
        <v>18</v>
      </c>
      <c r="N8514">
        <v>36</v>
      </c>
      <c r="O8514">
        <v>5904</v>
      </c>
      <c r="P8514">
        <v>2952</v>
      </c>
      <c r="Q8514">
        <v>2952</v>
      </c>
      <c r="R8514" t="s">
        <v>30</v>
      </c>
      <c r="S8514" t="s">
        <v>43</v>
      </c>
      <c r="T8514">
        <v>0</v>
      </c>
      <c r="U8514" t="s">
        <v>44</v>
      </c>
      <c r="V8514" t="s">
        <v>40</v>
      </c>
    </row>
    <row r="8515" spans="1:22" x14ac:dyDescent="0.35">
      <c r="A8515" s="1">
        <v>45322</v>
      </c>
      <c r="B8515" t="s">
        <v>7833</v>
      </c>
      <c r="C8515" t="s">
        <v>84</v>
      </c>
      <c r="D8515" s="1">
        <v>38256</v>
      </c>
      <c r="E8515" t="s">
        <v>24</v>
      </c>
      <c r="F8515">
        <v>390</v>
      </c>
      <c r="G8515" t="s">
        <v>79</v>
      </c>
      <c r="H8515" t="s">
        <v>26</v>
      </c>
      <c r="I8515" t="s">
        <v>27</v>
      </c>
      <c r="J8515">
        <v>19</v>
      </c>
      <c r="K8515" t="s">
        <v>50</v>
      </c>
      <c r="L8515" t="s">
        <v>81</v>
      </c>
      <c r="M8515">
        <v>7</v>
      </c>
      <c r="N8515">
        <v>9</v>
      </c>
      <c r="O8515">
        <v>3510</v>
      </c>
      <c r="P8515">
        <v>2730</v>
      </c>
      <c r="Q8515">
        <v>780</v>
      </c>
      <c r="R8515" t="s">
        <v>82</v>
      </c>
      <c r="S8515" t="s">
        <v>57</v>
      </c>
      <c r="T8515">
        <v>3</v>
      </c>
      <c r="U8515" t="s">
        <v>32</v>
      </c>
      <c r="V8515" t="s">
        <v>70</v>
      </c>
    </row>
    <row r="8516" spans="1:22" x14ac:dyDescent="0.35">
      <c r="A8516" s="1">
        <v>45331</v>
      </c>
      <c r="B8516" t="s">
        <v>7834</v>
      </c>
      <c r="C8516" t="s">
        <v>47</v>
      </c>
      <c r="D8516" s="1">
        <v>17950</v>
      </c>
      <c r="E8516" t="s">
        <v>71</v>
      </c>
      <c r="F8516">
        <v>298</v>
      </c>
      <c r="G8516" t="s">
        <v>93</v>
      </c>
      <c r="H8516" t="s">
        <v>60</v>
      </c>
      <c r="I8516" t="s">
        <v>38</v>
      </c>
      <c r="J8516">
        <v>75</v>
      </c>
      <c r="K8516" t="s">
        <v>56</v>
      </c>
      <c r="L8516" t="s">
        <v>94</v>
      </c>
      <c r="M8516">
        <v>5</v>
      </c>
      <c r="N8516">
        <v>7</v>
      </c>
      <c r="O8516">
        <v>2086</v>
      </c>
      <c r="P8516">
        <v>1490</v>
      </c>
      <c r="Q8516">
        <v>596</v>
      </c>
      <c r="R8516" t="s">
        <v>82</v>
      </c>
      <c r="S8516" t="s">
        <v>63</v>
      </c>
      <c r="T8516">
        <v>5</v>
      </c>
      <c r="U8516" t="s">
        <v>32</v>
      </c>
      <c r="V8516" t="s">
        <v>33</v>
      </c>
    </row>
    <row r="8517" spans="1:22" x14ac:dyDescent="0.35">
      <c r="A8517" s="1">
        <v>45488</v>
      </c>
      <c r="B8517" t="s">
        <v>3821</v>
      </c>
      <c r="C8517" t="s">
        <v>54</v>
      </c>
      <c r="D8517" s="1">
        <v>19833</v>
      </c>
      <c r="E8517" t="s">
        <v>98</v>
      </c>
      <c r="F8517">
        <v>228</v>
      </c>
      <c r="G8517" t="s">
        <v>93</v>
      </c>
      <c r="H8517" t="s">
        <v>60</v>
      </c>
      <c r="I8517" t="s">
        <v>38</v>
      </c>
      <c r="J8517">
        <v>70</v>
      </c>
      <c r="K8517" t="s">
        <v>28</v>
      </c>
      <c r="L8517" t="s">
        <v>94</v>
      </c>
      <c r="M8517">
        <v>5</v>
      </c>
      <c r="N8517">
        <v>7</v>
      </c>
      <c r="O8517">
        <v>1596</v>
      </c>
      <c r="P8517">
        <v>1140</v>
      </c>
      <c r="Q8517">
        <v>456</v>
      </c>
      <c r="R8517" t="s">
        <v>82</v>
      </c>
      <c r="S8517" t="s">
        <v>39</v>
      </c>
      <c r="T8517">
        <v>1</v>
      </c>
      <c r="U8517" t="s">
        <v>32</v>
      </c>
      <c r="V8517" t="s">
        <v>90</v>
      </c>
    </row>
    <row r="8518" spans="1:22" x14ac:dyDescent="0.35">
      <c r="A8518" s="1">
        <v>45471</v>
      </c>
      <c r="B8518" t="s">
        <v>7835</v>
      </c>
      <c r="C8518" t="s">
        <v>100</v>
      </c>
      <c r="D8518" s="1">
        <v>29849</v>
      </c>
      <c r="E8518" t="s">
        <v>71</v>
      </c>
      <c r="F8518">
        <v>11</v>
      </c>
      <c r="G8518" t="s">
        <v>79</v>
      </c>
      <c r="H8518" t="s">
        <v>41</v>
      </c>
      <c r="I8518" t="s">
        <v>27</v>
      </c>
      <c r="J8518">
        <v>43</v>
      </c>
      <c r="K8518" t="s">
        <v>61</v>
      </c>
      <c r="L8518" t="s">
        <v>81</v>
      </c>
      <c r="M8518">
        <v>7</v>
      </c>
      <c r="N8518">
        <v>9</v>
      </c>
      <c r="O8518">
        <v>99</v>
      </c>
      <c r="P8518">
        <v>77</v>
      </c>
      <c r="Q8518">
        <v>22</v>
      </c>
      <c r="R8518" t="s">
        <v>82</v>
      </c>
      <c r="S8518" t="s">
        <v>63</v>
      </c>
      <c r="T8518">
        <v>5</v>
      </c>
      <c r="U8518" t="s">
        <v>32</v>
      </c>
      <c r="V8518" t="s">
        <v>45</v>
      </c>
    </row>
    <row r="8519" spans="1:22" x14ac:dyDescent="0.35">
      <c r="A8519" s="1">
        <v>45360</v>
      </c>
      <c r="B8519" t="s">
        <v>7836</v>
      </c>
      <c r="C8519" t="s">
        <v>23</v>
      </c>
      <c r="D8519" s="1">
        <v>18708</v>
      </c>
      <c r="E8519" t="s">
        <v>24</v>
      </c>
      <c r="F8519">
        <v>126</v>
      </c>
      <c r="G8519" t="s">
        <v>59</v>
      </c>
      <c r="H8519" t="s">
        <v>26</v>
      </c>
      <c r="I8519" t="s">
        <v>27</v>
      </c>
      <c r="J8519">
        <v>73</v>
      </c>
      <c r="K8519" t="s">
        <v>28</v>
      </c>
      <c r="L8519" t="s">
        <v>62</v>
      </c>
      <c r="M8519">
        <v>10</v>
      </c>
      <c r="N8519">
        <v>45</v>
      </c>
      <c r="O8519">
        <v>5670</v>
      </c>
      <c r="P8519">
        <v>1260</v>
      </c>
      <c r="Q8519">
        <v>4410</v>
      </c>
      <c r="R8519" t="s">
        <v>30</v>
      </c>
      <c r="S8519" t="s">
        <v>69</v>
      </c>
      <c r="T8519">
        <v>6</v>
      </c>
      <c r="U8519" t="s">
        <v>44</v>
      </c>
      <c r="V8519" t="s">
        <v>52</v>
      </c>
    </row>
    <row r="8520" spans="1:22" x14ac:dyDescent="0.35">
      <c r="A8520" s="1">
        <v>45406</v>
      </c>
      <c r="B8520" t="s">
        <v>7837</v>
      </c>
      <c r="C8520" t="s">
        <v>84</v>
      </c>
      <c r="D8520" s="1">
        <v>17300</v>
      </c>
      <c r="E8520" t="s">
        <v>36</v>
      </c>
      <c r="F8520">
        <v>274</v>
      </c>
      <c r="G8520" t="s">
        <v>73</v>
      </c>
      <c r="H8520" t="s">
        <v>37</v>
      </c>
      <c r="I8520" t="s">
        <v>27</v>
      </c>
      <c r="J8520">
        <v>77</v>
      </c>
      <c r="K8520" t="s">
        <v>56</v>
      </c>
      <c r="L8520" t="s">
        <v>75</v>
      </c>
      <c r="M8520">
        <v>14</v>
      </c>
      <c r="N8520">
        <v>28</v>
      </c>
      <c r="O8520">
        <v>7672</v>
      </c>
      <c r="P8520">
        <v>3836</v>
      </c>
      <c r="Q8520">
        <v>3836</v>
      </c>
      <c r="R8520" t="s">
        <v>30</v>
      </c>
      <c r="S8520" t="s">
        <v>57</v>
      </c>
      <c r="T8520">
        <v>3</v>
      </c>
      <c r="U8520" t="s">
        <v>32</v>
      </c>
      <c r="V8520" t="s">
        <v>72</v>
      </c>
    </row>
    <row r="8521" spans="1:22" x14ac:dyDescent="0.35">
      <c r="A8521" s="1">
        <v>45353</v>
      </c>
      <c r="B8521" t="s">
        <v>7838</v>
      </c>
      <c r="C8521" t="s">
        <v>84</v>
      </c>
      <c r="D8521" s="1">
        <v>32432</v>
      </c>
      <c r="E8521" t="s">
        <v>98</v>
      </c>
      <c r="F8521">
        <v>174</v>
      </c>
      <c r="G8521" t="s">
        <v>59</v>
      </c>
      <c r="H8521" t="s">
        <v>49</v>
      </c>
      <c r="I8521" t="s">
        <v>27</v>
      </c>
      <c r="J8521">
        <v>35</v>
      </c>
      <c r="K8521" t="s">
        <v>61</v>
      </c>
      <c r="L8521" t="s">
        <v>62</v>
      </c>
      <c r="M8521">
        <v>10</v>
      </c>
      <c r="N8521">
        <v>45</v>
      </c>
      <c r="O8521">
        <v>7830</v>
      </c>
      <c r="P8521">
        <v>1740</v>
      </c>
      <c r="Q8521">
        <v>6090</v>
      </c>
      <c r="R8521" t="s">
        <v>30</v>
      </c>
      <c r="S8521" t="s">
        <v>69</v>
      </c>
      <c r="T8521">
        <v>6</v>
      </c>
      <c r="U8521" t="s">
        <v>44</v>
      </c>
      <c r="V8521" t="s">
        <v>52</v>
      </c>
    </row>
    <row r="8522" spans="1:22" x14ac:dyDescent="0.35">
      <c r="A8522" s="1">
        <v>45410</v>
      </c>
      <c r="B8522" t="s">
        <v>7839</v>
      </c>
      <c r="C8522" t="s">
        <v>107</v>
      </c>
      <c r="D8522" s="1">
        <v>16548</v>
      </c>
      <c r="E8522" t="s">
        <v>36</v>
      </c>
      <c r="F8522">
        <v>152</v>
      </c>
      <c r="G8522" t="s">
        <v>73</v>
      </c>
      <c r="H8522" t="s">
        <v>26</v>
      </c>
      <c r="I8522" t="s">
        <v>27</v>
      </c>
      <c r="J8522">
        <v>79</v>
      </c>
      <c r="K8522" t="s">
        <v>56</v>
      </c>
      <c r="L8522" t="s">
        <v>75</v>
      </c>
      <c r="M8522">
        <v>14</v>
      </c>
      <c r="N8522">
        <v>28</v>
      </c>
      <c r="O8522">
        <v>4256</v>
      </c>
      <c r="P8522">
        <v>2128</v>
      </c>
      <c r="Q8522">
        <v>2128</v>
      </c>
      <c r="R8522" t="s">
        <v>30</v>
      </c>
      <c r="S8522" t="s">
        <v>43</v>
      </c>
      <c r="T8522">
        <v>0</v>
      </c>
      <c r="U8522" t="s">
        <v>44</v>
      </c>
      <c r="V8522" t="s">
        <v>72</v>
      </c>
    </row>
    <row r="8523" spans="1:22" x14ac:dyDescent="0.35">
      <c r="A8523" s="1">
        <v>45362</v>
      </c>
      <c r="B8523" t="s">
        <v>6154</v>
      </c>
      <c r="C8523" t="s">
        <v>78</v>
      </c>
      <c r="D8523" s="1">
        <v>37367</v>
      </c>
      <c r="E8523" t="s">
        <v>71</v>
      </c>
      <c r="F8523">
        <v>403</v>
      </c>
      <c r="G8523" t="s">
        <v>79</v>
      </c>
      <c r="H8523" t="s">
        <v>60</v>
      </c>
      <c r="I8523" t="s">
        <v>27</v>
      </c>
      <c r="J8523">
        <v>22</v>
      </c>
      <c r="K8523" t="s">
        <v>50</v>
      </c>
      <c r="L8523" t="s">
        <v>81</v>
      </c>
      <c r="M8523">
        <v>7</v>
      </c>
      <c r="N8523">
        <v>9</v>
      </c>
      <c r="O8523">
        <v>3627</v>
      </c>
      <c r="P8523">
        <v>2821</v>
      </c>
      <c r="Q8523">
        <v>806</v>
      </c>
      <c r="R8523" t="s">
        <v>82</v>
      </c>
      <c r="S8523" t="s">
        <v>39</v>
      </c>
      <c r="T8523">
        <v>1</v>
      </c>
      <c r="U8523" t="s">
        <v>32</v>
      </c>
      <c r="V8523" t="s">
        <v>52</v>
      </c>
    </row>
    <row r="8524" spans="1:22" x14ac:dyDescent="0.35">
      <c r="A8524" s="1">
        <v>45391</v>
      </c>
      <c r="B8524" t="s">
        <v>7840</v>
      </c>
      <c r="C8524" t="s">
        <v>100</v>
      </c>
      <c r="D8524" s="1">
        <v>26705</v>
      </c>
      <c r="E8524" t="s">
        <v>71</v>
      </c>
      <c r="F8524">
        <v>305</v>
      </c>
      <c r="G8524" t="s">
        <v>95</v>
      </c>
      <c r="H8524" t="s">
        <v>37</v>
      </c>
      <c r="I8524" t="s">
        <v>27</v>
      </c>
      <c r="J8524">
        <v>51</v>
      </c>
      <c r="K8524" t="s">
        <v>42</v>
      </c>
      <c r="L8524" t="s">
        <v>96</v>
      </c>
      <c r="M8524">
        <v>3</v>
      </c>
      <c r="N8524">
        <v>5</v>
      </c>
      <c r="O8524">
        <v>1525</v>
      </c>
      <c r="P8524">
        <v>915</v>
      </c>
      <c r="Q8524">
        <v>610</v>
      </c>
      <c r="R8524" t="s">
        <v>82</v>
      </c>
      <c r="S8524" t="s">
        <v>31</v>
      </c>
      <c r="T8524">
        <v>2</v>
      </c>
      <c r="U8524" t="s">
        <v>32</v>
      </c>
      <c r="V8524" t="s">
        <v>72</v>
      </c>
    </row>
    <row r="8525" spans="1:22" x14ac:dyDescent="0.35">
      <c r="A8525" s="1">
        <v>45477</v>
      </c>
      <c r="B8525" t="s">
        <v>3922</v>
      </c>
      <c r="C8525" t="s">
        <v>23</v>
      </c>
      <c r="D8525" s="1">
        <v>25920</v>
      </c>
      <c r="E8525" t="s">
        <v>71</v>
      </c>
      <c r="F8525">
        <v>434</v>
      </c>
      <c r="G8525" t="s">
        <v>59</v>
      </c>
      <c r="H8525" t="s">
        <v>49</v>
      </c>
      <c r="I8525" t="s">
        <v>27</v>
      </c>
      <c r="J8525">
        <v>54</v>
      </c>
      <c r="K8525" t="s">
        <v>42</v>
      </c>
      <c r="L8525" t="s">
        <v>62</v>
      </c>
      <c r="M8525">
        <v>10</v>
      </c>
      <c r="N8525">
        <v>45</v>
      </c>
      <c r="O8525">
        <v>19530</v>
      </c>
      <c r="P8525">
        <v>4340</v>
      </c>
      <c r="Q8525">
        <v>15190</v>
      </c>
      <c r="R8525" t="s">
        <v>30</v>
      </c>
      <c r="S8525" t="s">
        <v>76</v>
      </c>
      <c r="T8525">
        <v>4</v>
      </c>
      <c r="U8525" t="s">
        <v>32</v>
      </c>
      <c r="V8525" t="s">
        <v>90</v>
      </c>
    </row>
    <row r="8526" spans="1:22" x14ac:dyDescent="0.35">
      <c r="A8526" s="1">
        <v>45328</v>
      </c>
      <c r="B8526" t="s">
        <v>7841</v>
      </c>
      <c r="C8526" t="s">
        <v>107</v>
      </c>
      <c r="D8526" s="1">
        <v>20127</v>
      </c>
      <c r="E8526" t="s">
        <v>36</v>
      </c>
      <c r="F8526">
        <v>97</v>
      </c>
      <c r="G8526" t="s">
        <v>48</v>
      </c>
      <c r="H8526" t="s">
        <v>26</v>
      </c>
      <c r="I8526" t="s">
        <v>27</v>
      </c>
      <c r="J8526">
        <v>69</v>
      </c>
      <c r="K8526" t="s">
        <v>28</v>
      </c>
      <c r="L8526" t="s">
        <v>51</v>
      </c>
      <c r="M8526">
        <v>10</v>
      </c>
      <c r="N8526">
        <v>11</v>
      </c>
      <c r="O8526">
        <v>1067</v>
      </c>
      <c r="P8526">
        <v>970</v>
      </c>
      <c r="Q8526">
        <v>97</v>
      </c>
      <c r="R8526" t="s">
        <v>30</v>
      </c>
      <c r="S8526" t="s">
        <v>31</v>
      </c>
      <c r="T8526">
        <v>2</v>
      </c>
      <c r="U8526" t="s">
        <v>32</v>
      </c>
      <c r="V8526" t="s">
        <v>33</v>
      </c>
    </row>
    <row r="8527" spans="1:22" x14ac:dyDescent="0.35">
      <c r="A8527" s="1">
        <v>45388</v>
      </c>
      <c r="B8527" t="s">
        <v>7842</v>
      </c>
      <c r="C8527" t="s">
        <v>23</v>
      </c>
      <c r="D8527" s="1">
        <v>18923</v>
      </c>
      <c r="E8527" t="s">
        <v>36</v>
      </c>
      <c r="F8527">
        <v>212</v>
      </c>
      <c r="G8527" t="s">
        <v>93</v>
      </c>
      <c r="H8527" t="s">
        <v>60</v>
      </c>
      <c r="I8527" t="s">
        <v>27</v>
      </c>
      <c r="J8527">
        <v>73</v>
      </c>
      <c r="K8527" t="s">
        <v>28</v>
      </c>
      <c r="L8527" t="s">
        <v>94</v>
      </c>
      <c r="M8527">
        <v>5</v>
      </c>
      <c r="N8527">
        <v>7</v>
      </c>
      <c r="O8527">
        <v>1484</v>
      </c>
      <c r="P8527">
        <v>1060</v>
      </c>
      <c r="Q8527">
        <v>424</v>
      </c>
      <c r="R8527" t="s">
        <v>82</v>
      </c>
      <c r="S8527" t="s">
        <v>69</v>
      </c>
      <c r="T8527">
        <v>6</v>
      </c>
      <c r="U8527" t="s">
        <v>44</v>
      </c>
      <c r="V8527" t="s">
        <v>72</v>
      </c>
    </row>
    <row r="8528" spans="1:22" x14ac:dyDescent="0.35">
      <c r="A8528" s="1">
        <v>45497</v>
      </c>
      <c r="B8528" t="s">
        <v>7843</v>
      </c>
      <c r="C8528" t="s">
        <v>104</v>
      </c>
      <c r="D8528" s="1">
        <v>22011</v>
      </c>
      <c r="E8528" t="s">
        <v>24</v>
      </c>
      <c r="F8528">
        <v>304</v>
      </c>
      <c r="G8528" t="s">
        <v>79</v>
      </c>
      <c r="H8528" t="s">
        <v>60</v>
      </c>
      <c r="I8528" t="s">
        <v>27</v>
      </c>
      <c r="J8528">
        <v>64</v>
      </c>
      <c r="K8528" t="s">
        <v>28</v>
      </c>
      <c r="L8528" t="s">
        <v>81</v>
      </c>
      <c r="M8528">
        <v>7</v>
      </c>
      <c r="N8528">
        <v>9</v>
      </c>
      <c r="O8528">
        <v>2736</v>
      </c>
      <c r="P8528">
        <v>2128</v>
      </c>
      <c r="Q8528">
        <v>608</v>
      </c>
      <c r="R8528" t="s">
        <v>82</v>
      </c>
      <c r="S8528" t="s">
        <v>57</v>
      </c>
      <c r="T8528">
        <v>3</v>
      </c>
      <c r="U8528" t="s">
        <v>32</v>
      </c>
      <c r="V8528" t="s">
        <v>90</v>
      </c>
    </row>
    <row r="8529" spans="1:22" x14ac:dyDescent="0.35">
      <c r="A8529" s="1">
        <v>45459</v>
      </c>
      <c r="B8529" t="s">
        <v>7844</v>
      </c>
      <c r="C8529" t="s">
        <v>23</v>
      </c>
      <c r="D8529" s="1">
        <v>26886</v>
      </c>
      <c r="E8529" t="s">
        <v>71</v>
      </c>
      <c r="F8529">
        <v>161</v>
      </c>
      <c r="G8529" t="s">
        <v>67</v>
      </c>
      <c r="H8529" t="s">
        <v>41</v>
      </c>
      <c r="I8529" t="s">
        <v>27</v>
      </c>
      <c r="J8529">
        <v>51</v>
      </c>
      <c r="K8529" t="s">
        <v>42</v>
      </c>
      <c r="L8529" t="s">
        <v>68</v>
      </c>
      <c r="M8529">
        <v>18</v>
      </c>
      <c r="N8529">
        <v>22</v>
      </c>
      <c r="O8529">
        <v>3542</v>
      </c>
      <c r="P8529">
        <v>2898</v>
      </c>
      <c r="Q8529">
        <v>644</v>
      </c>
      <c r="R8529" t="s">
        <v>30</v>
      </c>
      <c r="S8529" t="s">
        <v>43</v>
      </c>
      <c r="T8529">
        <v>0</v>
      </c>
      <c r="U8529" t="s">
        <v>44</v>
      </c>
      <c r="V8529" t="s">
        <v>45</v>
      </c>
    </row>
    <row r="8530" spans="1:22" x14ac:dyDescent="0.35">
      <c r="A8530" s="1">
        <v>45450</v>
      </c>
      <c r="B8530" t="s">
        <v>7845</v>
      </c>
      <c r="C8530" t="s">
        <v>84</v>
      </c>
      <c r="D8530" s="1">
        <v>25865</v>
      </c>
      <c r="E8530" t="s">
        <v>36</v>
      </c>
      <c r="F8530">
        <v>206</v>
      </c>
      <c r="G8530" t="s">
        <v>67</v>
      </c>
      <c r="H8530" t="s">
        <v>26</v>
      </c>
      <c r="I8530" t="s">
        <v>27</v>
      </c>
      <c r="J8530">
        <v>54</v>
      </c>
      <c r="K8530" t="s">
        <v>42</v>
      </c>
      <c r="L8530" t="s">
        <v>68</v>
      </c>
      <c r="M8530">
        <v>18</v>
      </c>
      <c r="N8530">
        <v>22</v>
      </c>
      <c r="O8530">
        <v>4532</v>
      </c>
      <c r="P8530">
        <v>3708</v>
      </c>
      <c r="Q8530">
        <v>824</v>
      </c>
      <c r="R8530" t="s">
        <v>30</v>
      </c>
      <c r="S8530" t="s">
        <v>63</v>
      </c>
      <c r="T8530">
        <v>5</v>
      </c>
      <c r="U8530" t="s">
        <v>32</v>
      </c>
      <c r="V8530" t="s">
        <v>45</v>
      </c>
    </row>
    <row r="8531" spans="1:22" x14ac:dyDescent="0.35">
      <c r="A8531" s="1">
        <v>45466</v>
      </c>
      <c r="B8531" t="s">
        <v>7846</v>
      </c>
      <c r="C8531" t="s">
        <v>35</v>
      </c>
      <c r="D8531" s="1">
        <v>31592</v>
      </c>
      <c r="E8531" t="s">
        <v>36</v>
      </c>
      <c r="F8531">
        <v>226</v>
      </c>
      <c r="G8531" t="s">
        <v>59</v>
      </c>
      <c r="H8531" t="s">
        <v>37</v>
      </c>
      <c r="I8531" t="s">
        <v>27</v>
      </c>
      <c r="J8531">
        <v>38</v>
      </c>
      <c r="K8531" t="s">
        <v>61</v>
      </c>
      <c r="L8531" t="s">
        <v>62</v>
      </c>
      <c r="M8531">
        <v>10</v>
      </c>
      <c r="N8531">
        <v>45</v>
      </c>
      <c r="O8531">
        <v>10170</v>
      </c>
      <c r="P8531">
        <v>2260</v>
      </c>
      <c r="Q8531">
        <v>7910</v>
      </c>
      <c r="R8531" t="s">
        <v>30</v>
      </c>
      <c r="S8531" t="s">
        <v>43</v>
      </c>
      <c r="T8531">
        <v>0</v>
      </c>
      <c r="U8531" t="s">
        <v>44</v>
      </c>
      <c r="V8531" t="s">
        <v>45</v>
      </c>
    </row>
    <row r="8532" spans="1:22" x14ac:dyDescent="0.35">
      <c r="A8532" s="1">
        <v>45345</v>
      </c>
      <c r="B8532" t="s">
        <v>7847</v>
      </c>
      <c r="C8532" t="s">
        <v>35</v>
      </c>
      <c r="D8532" s="1">
        <v>25480</v>
      </c>
      <c r="E8532" t="s">
        <v>71</v>
      </c>
      <c r="F8532">
        <v>60</v>
      </c>
      <c r="G8532" t="s">
        <v>95</v>
      </c>
      <c r="H8532" t="s">
        <v>49</v>
      </c>
      <c r="I8532" t="s">
        <v>27</v>
      </c>
      <c r="J8532">
        <v>54</v>
      </c>
      <c r="K8532" t="s">
        <v>42</v>
      </c>
      <c r="L8532" t="s">
        <v>96</v>
      </c>
      <c r="M8532">
        <v>3</v>
      </c>
      <c r="N8532">
        <v>5</v>
      </c>
      <c r="O8532">
        <v>300</v>
      </c>
      <c r="P8532">
        <v>180</v>
      </c>
      <c r="Q8532">
        <v>120</v>
      </c>
      <c r="R8532" t="s">
        <v>82</v>
      </c>
      <c r="S8532" t="s">
        <v>63</v>
      </c>
      <c r="T8532">
        <v>5</v>
      </c>
      <c r="U8532" t="s">
        <v>32</v>
      </c>
      <c r="V8532" t="s">
        <v>33</v>
      </c>
    </row>
    <row r="8533" spans="1:22" x14ac:dyDescent="0.35">
      <c r="A8533" s="1">
        <v>45447</v>
      </c>
      <c r="B8533" t="s">
        <v>7848</v>
      </c>
      <c r="C8533" t="s">
        <v>107</v>
      </c>
      <c r="D8533" s="1">
        <v>24546</v>
      </c>
      <c r="E8533" t="s">
        <v>98</v>
      </c>
      <c r="F8533">
        <v>56</v>
      </c>
      <c r="G8533" t="s">
        <v>59</v>
      </c>
      <c r="H8533" t="s">
        <v>26</v>
      </c>
      <c r="I8533" t="s">
        <v>27</v>
      </c>
      <c r="J8533">
        <v>57</v>
      </c>
      <c r="K8533" t="s">
        <v>42</v>
      </c>
      <c r="L8533" t="s">
        <v>62</v>
      </c>
      <c r="M8533">
        <v>10</v>
      </c>
      <c r="N8533">
        <v>45</v>
      </c>
      <c r="O8533">
        <v>2520</v>
      </c>
      <c r="P8533">
        <v>560</v>
      </c>
      <c r="Q8533">
        <v>1960</v>
      </c>
      <c r="R8533" t="s">
        <v>30</v>
      </c>
      <c r="S8533" t="s">
        <v>31</v>
      </c>
      <c r="T8533">
        <v>2</v>
      </c>
      <c r="U8533" t="s">
        <v>32</v>
      </c>
      <c r="V8533" t="s">
        <v>45</v>
      </c>
    </row>
    <row r="8534" spans="1:22" x14ac:dyDescent="0.35">
      <c r="A8534" s="1">
        <v>45426</v>
      </c>
      <c r="B8534" t="s">
        <v>7849</v>
      </c>
      <c r="C8534" t="s">
        <v>107</v>
      </c>
      <c r="D8534" s="1">
        <v>20766</v>
      </c>
      <c r="E8534" t="s">
        <v>36</v>
      </c>
      <c r="F8534">
        <v>375</v>
      </c>
      <c r="G8534" t="s">
        <v>79</v>
      </c>
      <c r="H8534" t="s">
        <v>60</v>
      </c>
      <c r="I8534" t="s">
        <v>27</v>
      </c>
      <c r="J8534">
        <v>68</v>
      </c>
      <c r="K8534" t="s">
        <v>28</v>
      </c>
      <c r="L8534" t="s">
        <v>81</v>
      </c>
      <c r="M8534">
        <v>7</v>
      </c>
      <c r="N8534">
        <v>9</v>
      </c>
      <c r="O8534">
        <v>3375</v>
      </c>
      <c r="P8534">
        <v>2625</v>
      </c>
      <c r="Q8534">
        <v>750</v>
      </c>
      <c r="R8534" t="s">
        <v>82</v>
      </c>
      <c r="S8534" t="s">
        <v>31</v>
      </c>
      <c r="T8534">
        <v>2</v>
      </c>
      <c r="U8534" t="s">
        <v>32</v>
      </c>
      <c r="V8534" t="s">
        <v>40</v>
      </c>
    </row>
    <row r="8535" spans="1:22" x14ac:dyDescent="0.35">
      <c r="A8535" s="1">
        <v>45397</v>
      </c>
      <c r="B8535" t="s">
        <v>7850</v>
      </c>
      <c r="C8535" t="s">
        <v>23</v>
      </c>
      <c r="D8535" s="1">
        <v>24135</v>
      </c>
      <c r="E8535" t="s">
        <v>24</v>
      </c>
      <c r="F8535">
        <v>273</v>
      </c>
      <c r="G8535" t="s">
        <v>93</v>
      </c>
      <c r="H8535" t="s">
        <v>37</v>
      </c>
      <c r="I8535" t="s">
        <v>27</v>
      </c>
      <c r="J8535">
        <v>58</v>
      </c>
      <c r="K8535" t="s">
        <v>42</v>
      </c>
      <c r="L8535" t="s">
        <v>94</v>
      </c>
      <c r="M8535">
        <v>5</v>
      </c>
      <c r="N8535">
        <v>7</v>
      </c>
      <c r="O8535">
        <v>1911</v>
      </c>
      <c r="P8535">
        <v>1365</v>
      </c>
      <c r="Q8535">
        <v>546</v>
      </c>
      <c r="R8535" t="s">
        <v>82</v>
      </c>
      <c r="S8535" t="s">
        <v>39</v>
      </c>
      <c r="T8535">
        <v>1</v>
      </c>
      <c r="U8535" t="s">
        <v>32</v>
      </c>
      <c r="V8535" t="s">
        <v>72</v>
      </c>
    </row>
    <row r="8536" spans="1:22" x14ac:dyDescent="0.35">
      <c r="A8536" s="1">
        <v>45343</v>
      </c>
      <c r="B8536" t="s">
        <v>7851</v>
      </c>
      <c r="C8536" t="s">
        <v>47</v>
      </c>
      <c r="D8536" s="1">
        <v>22004</v>
      </c>
      <c r="E8536" t="s">
        <v>36</v>
      </c>
      <c r="F8536">
        <v>81</v>
      </c>
      <c r="G8536" t="s">
        <v>73</v>
      </c>
      <c r="H8536" t="s">
        <v>49</v>
      </c>
      <c r="I8536" t="s">
        <v>27</v>
      </c>
      <c r="J8536">
        <v>64</v>
      </c>
      <c r="K8536" t="s">
        <v>28</v>
      </c>
      <c r="L8536" t="s">
        <v>75</v>
      </c>
      <c r="M8536">
        <v>14</v>
      </c>
      <c r="N8536">
        <v>28</v>
      </c>
      <c r="O8536">
        <v>2268</v>
      </c>
      <c r="P8536">
        <v>1134</v>
      </c>
      <c r="Q8536">
        <v>1134</v>
      </c>
      <c r="R8536" t="s">
        <v>30</v>
      </c>
      <c r="S8536" t="s">
        <v>57</v>
      </c>
      <c r="T8536">
        <v>3</v>
      </c>
      <c r="U8536" t="s">
        <v>32</v>
      </c>
      <c r="V8536" t="s">
        <v>33</v>
      </c>
    </row>
    <row r="8537" spans="1:22" x14ac:dyDescent="0.35">
      <c r="A8537" s="1">
        <v>45354</v>
      </c>
      <c r="B8537" t="s">
        <v>7852</v>
      </c>
      <c r="C8537" t="s">
        <v>78</v>
      </c>
      <c r="D8537" s="1">
        <v>38729</v>
      </c>
      <c r="E8537" t="s">
        <v>24</v>
      </c>
      <c r="F8537">
        <v>335</v>
      </c>
      <c r="G8537" t="s">
        <v>25</v>
      </c>
      <c r="H8537" t="s">
        <v>26</v>
      </c>
      <c r="I8537" t="s">
        <v>27</v>
      </c>
      <c r="J8537">
        <v>18</v>
      </c>
      <c r="K8537" t="s">
        <v>50</v>
      </c>
      <c r="L8537" t="s">
        <v>29</v>
      </c>
      <c r="M8537">
        <v>10</v>
      </c>
      <c r="N8537">
        <v>14</v>
      </c>
      <c r="O8537">
        <v>4690</v>
      </c>
      <c r="P8537">
        <v>3350</v>
      </c>
      <c r="Q8537">
        <v>1340</v>
      </c>
      <c r="R8537" t="s">
        <v>30</v>
      </c>
      <c r="S8537" t="s">
        <v>43</v>
      </c>
      <c r="T8537">
        <v>0</v>
      </c>
      <c r="U8537" t="s">
        <v>44</v>
      </c>
      <c r="V8537" t="s">
        <v>52</v>
      </c>
    </row>
    <row r="8538" spans="1:22" x14ac:dyDescent="0.35">
      <c r="A8538" s="1">
        <v>45327</v>
      </c>
      <c r="B8538" t="s">
        <v>7853</v>
      </c>
      <c r="C8538" t="s">
        <v>104</v>
      </c>
      <c r="D8538" s="1">
        <v>25552</v>
      </c>
      <c r="E8538" t="s">
        <v>71</v>
      </c>
      <c r="F8538">
        <v>446</v>
      </c>
      <c r="G8538" t="s">
        <v>67</v>
      </c>
      <c r="H8538" t="s">
        <v>60</v>
      </c>
      <c r="I8538" t="s">
        <v>27</v>
      </c>
      <c r="J8538">
        <v>54</v>
      </c>
      <c r="K8538" t="s">
        <v>42</v>
      </c>
      <c r="L8538" t="s">
        <v>68</v>
      </c>
      <c r="M8538">
        <v>18</v>
      </c>
      <c r="N8538">
        <v>22</v>
      </c>
      <c r="O8538">
        <v>9812</v>
      </c>
      <c r="P8538">
        <v>8028</v>
      </c>
      <c r="Q8538">
        <v>1784</v>
      </c>
      <c r="R8538" t="s">
        <v>30</v>
      </c>
      <c r="S8538" t="s">
        <v>39</v>
      </c>
      <c r="T8538">
        <v>1</v>
      </c>
      <c r="U8538" t="s">
        <v>32</v>
      </c>
      <c r="V8538" t="s">
        <v>33</v>
      </c>
    </row>
    <row r="8539" spans="1:22" x14ac:dyDescent="0.35">
      <c r="A8539" s="1">
        <v>45376</v>
      </c>
      <c r="B8539" t="s">
        <v>2608</v>
      </c>
      <c r="C8539" t="s">
        <v>23</v>
      </c>
      <c r="D8539" s="1">
        <v>27151</v>
      </c>
      <c r="E8539" t="s">
        <v>71</v>
      </c>
      <c r="F8539">
        <v>154</v>
      </c>
      <c r="G8539" t="s">
        <v>93</v>
      </c>
      <c r="H8539" t="s">
        <v>60</v>
      </c>
      <c r="I8539" t="s">
        <v>27</v>
      </c>
      <c r="J8539">
        <v>50</v>
      </c>
      <c r="K8539" t="s">
        <v>42</v>
      </c>
      <c r="L8539" t="s">
        <v>94</v>
      </c>
      <c r="M8539">
        <v>5</v>
      </c>
      <c r="N8539">
        <v>7</v>
      </c>
      <c r="O8539">
        <v>1078</v>
      </c>
      <c r="P8539">
        <v>770</v>
      </c>
      <c r="Q8539">
        <v>308</v>
      </c>
      <c r="R8539" t="s">
        <v>82</v>
      </c>
      <c r="S8539" t="s">
        <v>39</v>
      </c>
      <c r="T8539">
        <v>1</v>
      </c>
      <c r="U8539" t="s">
        <v>32</v>
      </c>
      <c r="V8539" t="s">
        <v>52</v>
      </c>
    </row>
    <row r="8540" spans="1:22" x14ac:dyDescent="0.35">
      <c r="A8540" s="1">
        <v>45488</v>
      </c>
      <c r="B8540" t="s">
        <v>3216</v>
      </c>
      <c r="C8540" t="s">
        <v>104</v>
      </c>
      <c r="D8540" s="1">
        <v>20872</v>
      </c>
      <c r="E8540" t="s">
        <v>71</v>
      </c>
      <c r="F8540">
        <v>37</v>
      </c>
      <c r="G8540" t="s">
        <v>73</v>
      </c>
      <c r="H8540" t="s">
        <v>41</v>
      </c>
      <c r="I8540" t="s">
        <v>27</v>
      </c>
      <c r="J8540">
        <v>67</v>
      </c>
      <c r="K8540" t="s">
        <v>28</v>
      </c>
      <c r="L8540" t="s">
        <v>75</v>
      </c>
      <c r="M8540">
        <v>14</v>
      </c>
      <c r="N8540">
        <v>28</v>
      </c>
      <c r="O8540">
        <v>1036</v>
      </c>
      <c r="P8540">
        <v>518</v>
      </c>
      <c r="Q8540">
        <v>518</v>
      </c>
      <c r="R8540" t="s">
        <v>30</v>
      </c>
      <c r="S8540" t="s">
        <v>39</v>
      </c>
      <c r="T8540">
        <v>1</v>
      </c>
      <c r="U8540" t="s">
        <v>32</v>
      </c>
      <c r="V8540" t="s">
        <v>90</v>
      </c>
    </row>
    <row r="8541" spans="1:22" x14ac:dyDescent="0.35">
      <c r="A8541" s="1">
        <v>45326</v>
      </c>
      <c r="B8541" t="s">
        <v>7854</v>
      </c>
      <c r="C8541" t="s">
        <v>78</v>
      </c>
      <c r="D8541" s="1">
        <v>22863</v>
      </c>
      <c r="E8541" t="s">
        <v>36</v>
      </c>
      <c r="F8541">
        <v>134</v>
      </c>
      <c r="G8541" t="s">
        <v>88</v>
      </c>
      <c r="H8541" t="s">
        <v>26</v>
      </c>
      <c r="I8541" t="s">
        <v>27</v>
      </c>
      <c r="J8541">
        <v>62</v>
      </c>
      <c r="K8541" t="s">
        <v>28</v>
      </c>
      <c r="L8541" t="s">
        <v>89</v>
      </c>
      <c r="M8541">
        <v>19</v>
      </c>
      <c r="N8541">
        <v>23</v>
      </c>
      <c r="O8541">
        <v>3082</v>
      </c>
      <c r="P8541">
        <v>2546</v>
      </c>
      <c r="Q8541">
        <v>536</v>
      </c>
      <c r="R8541" t="s">
        <v>30</v>
      </c>
      <c r="S8541" t="s">
        <v>43</v>
      </c>
      <c r="T8541">
        <v>0</v>
      </c>
      <c r="U8541" t="s">
        <v>44</v>
      </c>
      <c r="V8541" t="s">
        <v>33</v>
      </c>
    </row>
    <row r="8542" spans="1:22" x14ac:dyDescent="0.35">
      <c r="A8542" s="1">
        <v>45313</v>
      </c>
      <c r="B8542" t="s">
        <v>7855</v>
      </c>
      <c r="C8542" t="s">
        <v>104</v>
      </c>
      <c r="D8542" s="1">
        <v>17106</v>
      </c>
      <c r="E8542" t="s">
        <v>36</v>
      </c>
      <c r="F8542">
        <v>216</v>
      </c>
      <c r="G8542" t="s">
        <v>67</v>
      </c>
      <c r="H8542" t="s">
        <v>37</v>
      </c>
      <c r="I8542" t="s">
        <v>27</v>
      </c>
      <c r="J8542">
        <v>77</v>
      </c>
      <c r="K8542" t="s">
        <v>56</v>
      </c>
      <c r="L8542" t="s">
        <v>68</v>
      </c>
      <c r="M8542">
        <v>18</v>
      </c>
      <c r="N8542">
        <v>22</v>
      </c>
      <c r="O8542">
        <v>4752</v>
      </c>
      <c r="P8542">
        <v>3888</v>
      </c>
      <c r="Q8542">
        <v>864</v>
      </c>
      <c r="R8542" t="s">
        <v>30</v>
      </c>
      <c r="S8542" t="s">
        <v>39</v>
      </c>
      <c r="T8542">
        <v>1</v>
      </c>
      <c r="U8542" t="s">
        <v>32</v>
      </c>
      <c r="V8542" t="s">
        <v>70</v>
      </c>
    </row>
    <row r="8543" spans="1:22" x14ac:dyDescent="0.35">
      <c r="A8543" s="1">
        <v>45393</v>
      </c>
      <c r="B8543" t="s">
        <v>7856</v>
      </c>
      <c r="C8543" t="s">
        <v>47</v>
      </c>
      <c r="D8543" s="1">
        <v>37040</v>
      </c>
      <c r="E8543" t="s">
        <v>36</v>
      </c>
      <c r="F8543">
        <v>148</v>
      </c>
      <c r="G8543" t="s">
        <v>73</v>
      </c>
      <c r="H8543" t="s">
        <v>49</v>
      </c>
      <c r="I8543" t="s">
        <v>27</v>
      </c>
      <c r="J8543">
        <v>23</v>
      </c>
      <c r="K8543" t="s">
        <v>50</v>
      </c>
      <c r="L8543" t="s">
        <v>75</v>
      </c>
      <c r="M8543">
        <v>14</v>
      </c>
      <c r="N8543">
        <v>28</v>
      </c>
      <c r="O8543">
        <v>4144</v>
      </c>
      <c r="P8543">
        <v>2072</v>
      </c>
      <c r="Q8543">
        <v>2072</v>
      </c>
      <c r="R8543" t="s">
        <v>30</v>
      </c>
      <c r="S8543" t="s">
        <v>76</v>
      </c>
      <c r="T8543">
        <v>4</v>
      </c>
      <c r="U8543" t="s">
        <v>32</v>
      </c>
      <c r="V8543" t="s">
        <v>72</v>
      </c>
    </row>
    <row r="8544" spans="1:22" x14ac:dyDescent="0.35">
      <c r="A8544" s="1">
        <v>45390</v>
      </c>
      <c r="B8544" t="s">
        <v>7857</v>
      </c>
      <c r="C8544" t="s">
        <v>84</v>
      </c>
      <c r="D8544" s="1">
        <v>38884</v>
      </c>
      <c r="E8544" t="s">
        <v>98</v>
      </c>
      <c r="F8544">
        <v>103</v>
      </c>
      <c r="G8544" t="s">
        <v>73</v>
      </c>
      <c r="H8544" t="s">
        <v>26</v>
      </c>
      <c r="I8544" t="s">
        <v>27</v>
      </c>
      <c r="J8544">
        <v>18</v>
      </c>
      <c r="K8544" t="s">
        <v>50</v>
      </c>
      <c r="L8544" t="s">
        <v>75</v>
      </c>
      <c r="M8544">
        <v>14</v>
      </c>
      <c r="N8544">
        <v>28</v>
      </c>
      <c r="O8544">
        <v>2884</v>
      </c>
      <c r="P8544">
        <v>1442</v>
      </c>
      <c r="Q8544">
        <v>1442</v>
      </c>
      <c r="R8544" t="s">
        <v>30</v>
      </c>
      <c r="S8544" t="s">
        <v>39</v>
      </c>
      <c r="T8544">
        <v>1</v>
      </c>
      <c r="U8544" t="s">
        <v>32</v>
      </c>
      <c r="V8544" t="s">
        <v>72</v>
      </c>
    </row>
    <row r="8545" spans="1:22" x14ac:dyDescent="0.35">
      <c r="A8545" s="1">
        <v>45397</v>
      </c>
      <c r="B8545" t="s">
        <v>7858</v>
      </c>
      <c r="C8545" t="s">
        <v>84</v>
      </c>
      <c r="D8545" s="1">
        <v>28705</v>
      </c>
      <c r="E8545" t="s">
        <v>71</v>
      </c>
      <c r="F8545">
        <v>210</v>
      </c>
      <c r="G8545" t="s">
        <v>88</v>
      </c>
      <c r="H8545" t="s">
        <v>60</v>
      </c>
      <c r="I8545" t="s">
        <v>27</v>
      </c>
      <c r="J8545">
        <v>46</v>
      </c>
      <c r="K8545" t="s">
        <v>42</v>
      </c>
      <c r="L8545" t="s">
        <v>89</v>
      </c>
      <c r="M8545">
        <v>19</v>
      </c>
      <c r="N8545">
        <v>23</v>
      </c>
      <c r="O8545">
        <v>4830</v>
      </c>
      <c r="P8545">
        <v>3990</v>
      </c>
      <c r="Q8545">
        <v>840</v>
      </c>
      <c r="R8545" t="s">
        <v>30</v>
      </c>
      <c r="S8545" t="s">
        <v>39</v>
      </c>
      <c r="T8545">
        <v>1</v>
      </c>
      <c r="U8545" t="s">
        <v>32</v>
      </c>
      <c r="V8545" t="s">
        <v>72</v>
      </c>
    </row>
    <row r="8546" spans="1:22" x14ac:dyDescent="0.35">
      <c r="A8546" s="1">
        <v>45378</v>
      </c>
      <c r="B8546" t="s">
        <v>7859</v>
      </c>
      <c r="C8546" t="s">
        <v>35</v>
      </c>
      <c r="D8546" s="1">
        <v>26226</v>
      </c>
      <c r="E8546" t="s">
        <v>24</v>
      </c>
      <c r="F8546">
        <v>49</v>
      </c>
      <c r="G8546" t="s">
        <v>73</v>
      </c>
      <c r="H8546" t="s">
        <v>37</v>
      </c>
      <c r="I8546" t="s">
        <v>27</v>
      </c>
      <c r="J8546">
        <v>52</v>
      </c>
      <c r="K8546" t="s">
        <v>42</v>
      </c>
      <c r="L8546" t="s">
        <v>75</v>
      </c>
      <c r="M8546">
        <v>14</v>
      </c>
      <c r="N8546">
        <v>28</v>
      </c>
      <c r="O8546">
        <v>1372</v>
      </c>
      <c r="P8546">
        <v>686</v>
      </c>
      <c r="Q8546">
        <v>686</v>
      </c>
      <c r="R8546" t="s">
        <v>30</v>
      </c>
      <c r="S8546" t="s">
        <v>57</v>
      </c>
      <c r="T8546">
        <v>3</v>
      </c>
      <c r="U8546" t="s">
        <v>32</v>
      </c>
      <c r="V8546" t="s">
        <v>52</v>
      </c>
    </row>
    <row r="8547" spans="1:22" x14ac:dyDescent="0.35">
      <c r="A8547" s="1">
        <v>45408</v>
      </c>
      <c r="B8547" t="s">
        <v>7860</v>
      </c>
      <c r="C8547" t="s">
        <v>100</v>
      </c>
      <c r="D8547" s="1">
        <v>22450</v>
      </c>
      <c r="E8547" t="s">
        <v>71</v>
      </c>
      <c r="F8547">
        <v>493</v>
      </c>
      <c r="G8547" t="s">
        <v>88</v>
      </c>
      <c r="H8547" t="s">
        <v>49</v>
      </c>
      <c r="I8547" t="s">
        <v>27</v>
      </c>
      <c r="J8547">
        <v>63</v>
      </c>
      <c r="K8547" t="s">
        <v>28</v>
      </c>
      <c r="L8547" t="s">
        <v>89</v>
      </c>
      <c r="M8547">
        <v>19</v>
      </c>
      <c r="N8547">
        <v>23</v>
      </c>
      <c r="O8547">
        <v>11339</v>
      </c>
      <c r="P8547">
        <v>9367</v>
      </c>
      <c r="Q8547">
        <v>1972</v>
      </c>
      <c r="R8547" t="s">
        <v>30</v>
      </c>
      <c r="S8547" t="s">
        <v>63</v>
      </c>
      <c r="T8547">
        <v>5</v>
      </c>
      <c r="U8547" t="s">
        <v>32</v>
      </c>
      <c r="V8547" t="s">
        <v>72</v>
      </c>
    </row>
    <row r="8548" spans="1:22" x14ac:dyDescent="0.35">
      <c r="A8548" s="1">
        <v>45394</v>
      </c>
      <c r="B8548" t="s">
        <v>7861</v>
      </c>
      <c r="C8548" t="s">
        <v>23</v>
      </c>
      <c r="D8548" s="1">
        <v>29023</v>
      </c>
      <c r="E8548" t="s">
        <v>98</v>
      </c>
      <c r="F8548">
        <v>471</v>
      </c>
      <c r="G8548" t="s">
        <v>93</v>
      </c>
      <c r="H8548" t="s">
        <v>26</v>
      </c>
      <c r="I8548" t="s">
        <v>27</v>
      </c>
      <c r="J8548">
        <v>45</v>
      </c>
      <c r="K8548" t="s">
        <v>42</v>
      </c>
      <c r="L8548" t="s">
        <v>94</v>
      </c>
      <c r="M8548">
        <v>5</v>
      </c>
      <c r="N8548">
        <v>7</v>
      </c>
      <c r="O8548">
        <v>3297</v>
      </c>
      <c r="P8548">
        <v>2355</v>
      </c>
      <c r="Q8548">
        <v>942</v>
      </c>
      <c r="R8548" t="s">
        <v>82</v>
      </c>
      <c r="S8548" t="s">
        <v>63</v>
      </c>
      <c r="T8548">
        <v>5</v>
      </c>
      <c r="U8548" t="s">
        <v>32</v>
      </c>
      <c r="V8548" t="s">
        <v>72</v>
      </c>
    </row>
    <row r="8549" spans="1:22" x14ac:dyDescent="0.35">
      <c r="A8549" s="1">
        <v>45347</v>
      </c>
      <c r="B8549" t="s">
        <v>7862</v>
      </c>
      <c r="C8549" t="s">
        <v>100</v>
      </c>
      <c r="D8549" s="1">
        <v>23784</v>
      </c>
      <c r="E8549" t="s">
        <v>36</v>
      </c>
      <c r="F8549">
        <v>155</v>
      </c>
      <c r="G8549" t="s">
        <v>67</v>
      </c>
      <c r="H8549" t="s">
        <v>60</v>
      </c>
      <c r="I8549" t="s">
        <v>27</v>
      </c>
      <c r="J8549">
        <v>59</v>
      </c>
      <c r="K8549" t="s">
        <v>42</v>
      </c>
      <c r="L8549" t="s">
        <v>68</v>
      </c>
      <c r="M8549">
        <v>18</v>
      </c>
      <c r="N8549">
        <v>22</v>
      </c>
      <c r="O8549">
        <v>3410</v>
      </c>
      <c r="P8549">
        <v>2790</v>
      </c>
      <c r="Q8549">
        <v>620</v>
      </c>
      <c r="R8549" t="s">
        <v>30</v>
      </c>
      <c r="S8549" t="s">
        <v>43</v>
      </c>
      <c r="T8549">
        <v>0</v>
      </c>
      <c r="U8549" t="s">
        <v>44</v>
      </c>
      <c r="V8549" t="s">
        <v>33</v>
      </c>
    </row>
    <row r="8550" spans="1:22" x14ac:dyDescent="0.35">
      <c r="A8550" s="1">
        <v>45483</v>
      </c>
      <c r="B8550" t="s">
        <v>7863</v>
      </c>
      <c r="C8550" t="s">
        <v>113</v>
      </c>
      <c r="D8550" s="1">
        <v>21068</v>
      </c>
      <c r="E8550" t="s">
        <v>98</v>
      </c>
      <c r="F8550">
        <v>318</v>
      </c>
      <c r="G8550" t="s">
        <v>85</v>
      </c>
      <c r="H8550" t="s">
        <v>60</v>
      </c>
      <c r="I8550" t="s">
        <v>27</v>
      </c>
      <c r="J8550">
        <v>67</v>
      </c>
      <c r="K8550" t="s">
        <v>28</v>
      </c>
      <c r="L8550" t="s">
        <v>86</v>
      </c>
      <c r="M8550">
        <v>18</v>
      </c>
      <c r="N8550">
        <v>36</v>
      </c>
      <c r="O8550">
        <v>11448</v>
      </c>
      <c r="P8550">
        <v>5724</v>
      </c>
      <c r="Q8550">
        <v>5724</v>
      </c>
      <c r="R8550" t="s">
        <v>30</v>
      </c>
      <c r="S8550" t="s">
        <v>57</v>
      </c>
      <c r="T8550">
        <v>3</v>
      </c>
      <c r="U8550" t="s">
        <v>32</v>
      </c>
      <c r="V8550" t="s">
        <v>90</v>
      </c>
    </row>
    <row r="8551" spans="1:22" x14ac:dyDescent="0.35">
      <c r="A8551" s="1">
        <v>45420</v>
      </c>
      <c r="B8551" t="s">
        <v>7864</v>
      </c>
      <c r="C8551" t="s">
        <v>78</v>
      </c>
      <c r="D8551" s="1">
        <v>32227</v>
      </c>
      <c r="E8551" t="s">
        <v>36</v>
      </c>
      <c r="F8551">
        <v>48</v>
      </c>
      <c r="G8551" t="s">
        <v>93</v>
      </c>
      <c r="H8551" t="s">
        <v>41</v>
      </c>
      <c r="I8551" t="s">
        <v>27</v>
      </c>
      <c r="J8551">
        <v>36</v>
      </c>
      <c r="K8551" t="s">
        <v>61</v>
      </c>
      <c r="L8551" t="s">
        <v>94</v>
      </c>
      <c r="M8551">
        <v>5</v>
      </c>
      <c r="N8551">
        <v>7</v>
      </c>
      <c r="O8551">
        <v>336</v>
      </c>
      <c r="P8551">
        <v>240</v>
      </c>
      <c r="Q8551">
        <v>96</v>
      </c>
      <c r="R8551" t="s">
        <v>82</v>
      </c>
      <c r="S8551" t="s">
        <v>57</v>
      </c>
      <c r="T8551">
        <v>3</v>
      </c>
      <c r="U8551" t="s">
        <v>32</v>
      </c>
      <c r="V8551" t="s">
        <v>40</v>
      </c>
    </row>
    <row r="8552" spans="1:22" x14ac:dyDescent="0.35">
      <c r="A8552" s="1">
        <v>45304</v>
      </c>
      <c r="B8552" t="s">
        <v>7865</v>
      </c>
      <c r="C8552" t="s">
        <v>100</v>
      </c>
      <c r="D8552" s="1">
        <v>21249</v>
      </c>
      <c r="E8552" t="s">
        <v>98</v>
      </c>
      <c r="F8552">
        <v>77</v>
      </c>
      <c r="G8552" t="s">
        <v>25</v>
      </c>
      <c r="H8552" t="s">
        <v>26</v>
      </c>
      <c r="I8552" t="s">
        <v>38</v>
      </c>
      <c r="J8552">
        <v>66</v>
      </c>
      <c r="K8552" t="s">
        <v>28</v>
      </c>
      <c r="L8552" t="s">
        <v>29</v>
      </c>
      <c r="M8552">
        <v>10</v>
      </c>
      <c r="N8552">
        <v>14</v>
      </c>
      <c r="O8552">
        <v>1078</v>
      </c>
      <c r="P8552">
        <v>770</v>
      </c>
      <c r="Q8552">
        <v>308</v>
      </c>
      <c r="R8552" t="s">
        <v>30</v>
      </c>
      <c r="S8552" t="s">
        <v>69</v>
      </c>
      <c r="T8552">
        <v>6</v>
      </c>
      <c r="U8552" t="s">
        <v>44</v>
      </c>
      <c r="V8552" t="s">
        <v>70</v>
      </c>
    </row>
    <row r="8553" spans="1:22" x14ac:dyDescent="0.35">
      <c r="A8553" s="1">
        <v>45474</v>
      </c>
      <c r="B8553" t="s">
        <v>7866</v>
      </c>
      <c r="C8553" t="s">
        <v>100</v>
      </c>
      <c r="D8553" s="1">
        <v>17563</v>
      </c>
      <c r="E8553" t="s">
        <v>71</v>
      </c>
      <c r="F8553">
        <v>68</v>
      </c>
      <c r="G8553" t="s">
        <v>67</v>
      </c>
      <c r="H8553" t="s">
        <v>37</v>
      </c>
      <c r="I8553" t="s">
        <v>27</v>
      </c>
      <c r="J8553">
        <v>76</v>
      </c>
      <c r="K8553" t="s">
        <v>56</v>
      </c>
      <c r="L8553" t="s">
        <v>68</v>
      </c>
      <c r="M8553">
        <v>18</v>
      </c>
      <c r="N8553">
        <v>22</v>
      </c>
      <c r="O8553">
        <v>1496</v>
      </c>
      <c r="P8553">
        <v>1224</v>
      </c>
      <c r="Q8553">
        <v>272</v>
      </c>
      <c r="R8553" t="s">
        <v>30</v>
      </c>
      <c r="S8553" t="s">
        <v>39</v>
      </c>
      <c r="T8553">
        <v>1</v>
      </c>
      <c r="U8553" t="s">
        <v>32</v>
      </c>
      <c r="V8553" t="s">
        <v>90</v>
      </c>
    </row>
    <row r="8554" spans="1:22" x14ac:dyDescent="0.35">
      <c r="A8554" s="1">
        <v>45398</v>
      </c>
      <c r="B8554" t="s">
        <v>7867</v>
      </c>
      <c r="C8554" t="s">
        <v>104</v>
      </c>
      <c r="D8554" s="1">
        <v>37164</v>
      </c>
      <c r="E8554" t="s">
        <v>36</v>
      </c>
      <c r="F8554">
        <v>61</v>
      </c>
      <c r="G8554" t="s">
        <v>59</v>
      </c>
      <c r="H8554" t="s">
        <v>49</v>
      </c>
      <c r="I8554" t="s">
        <v>38</v>
      </c>
      <c r="J8554">
        <v>23</v>
      </c>
      <c r="K8554" t="s">
        <v>50</v>
      </c>
      <c r="L8554" t="s">
        <v>62</v>
      </c>
      <c r="M8554">
        <v>10</v>
      </c>
      <c r="N8554">
        <v>45</v>
      </c>
      <c r="O8554">
        <v>2745</v>
      </c>
      <c r="P8554">
        <v>610</v>
      </c>
      <c r="Q8554">
        <v>2135</v>
      </c>
      <c r="R8554" t="s">
        <v>30</v>
      </c>
      <c r="S8554" t="s">
        <v>31</v>
      </c>
      <c r="T8554">
        <v>2</v>
      </c>
      <c r="U8554" t="s">
        <v>32</v>
      </c>
      <c r="V8554" t="s">
        <v>72</v>
      </c>
    </row>
    <row r="8555" spans="1:22" x14ac:dyDescent="0.35">
      <c r="A8555" s="1">
        <v>45491</v>
      </c>
      <c r="B8555" t="s">
        <v>7868</v>
      </c>
      <c r="C8555" t="s">
        <v>113</v>
      </c>
      <c r="D8555" s="1">
        <v>17701</v>
      </c>
      <c r="E8555" t="s">
        <v>36</v>
      </c>
      <c r="F8555">
        <v>119</v>
      </c>
      <c r="G8555" t="s">
        <v>59</v>
      </c>
      <c r="H8555" t="s">
        <v>26</v>
      </c>
      <c r="I8555" t="s">
        <v>27</v>
      </c>
      <c r="J8555">
        <v>76</v>
      </c>
      <c r="K8555" t="s">
        <v>56</v>
      </c>
      <c r="L8555" t="s">
        <v>62</v>
      </c>
      <c r="M8555">
        <v>10</v>
      </c>
      <c r="N8555">
        <v>45</v>
      </c>
      <c r="O8555">
        <v>5355</v>
      </c>
      <c r="P8555">
        <v>1190</v>
      </c>
      <c r="Q8555">
        <v>4165</v>
      </c>
      <c r="R8555" t="s">
        <v>30</v>
      </c>
      <c r="S8555" t="s">
        <v>76</v>
      </c>
      <c r="T8555">
        <v>4</v>
      </c>
      <c r="U8555" t="s">
        <v>32</v>
      </c>
      <c r="V8555" t="s">
        <v>90</v>
      </c>
    </row>
    <row r="8556" spans="1:22" x14ac:dyDescent="0.35">
      <c r="A8556" s="1">
        <v>45437</v>
      </c>
      <c r="B8556" t="s">
        <v>952</v>
      </c>
      <c r="C8556" t="s">
        <v>54</v>
      </c>
      <c r="D8556" s="1">
        <v>37484</v>
      </c>
      <c r="E8556" t="s">
        <v>71</v>
      </c>
      <c r="F8556">
        <v>491</v>
      </c>
      <c r="G8556" t="s">
        <v>79</v>
      </c>
      <c r="H8556" t="s">
        <v>60</v>
      </c>
      <c r="I8556" t="s">
        <v>27</v>
      </c>
      <c r="J8556">
        <v>22</v>
      </c>
      <c r="K8556" t="s">
        <v>50</v>
      </c>
      <c r="L8556" t="s">
        <v>81</v>
      </c>
      <c r="M8556">
        <v>7</v>
      </c>
      <c r="N8556">
        <v>9</v>
      </c>
      <c r="O8556">
        <v>4419</v>
      </c>
      <c r="P8556">
        <v>3437</v>
      </c>
      <c r="Q8556">
        <v>982</v>
      </c>
      <c r="R8556" t="s">
        <v>82</v>
      </c>
      <c r="S8556" t="s">
        <v>69</v>
      </c>
      <c r="T8556">
        <v>6</v>
      </c>
      <c r="U8556" t="s">
        <v>44</v>
      </c>
      <c r="V8556" t="s">
        <v>40</v>
      </c>
    </row>
    <row r="8557" spans="1:22" x14ac:dyDescent="0.35">
      <c r="A8557" s="1">
        <v>45431</v>
      </c>
      <c r="B8557" t="s">
        <v>7869</v>
      </c>
      <c r="C8557" t="s">
        <v>100</v>
      </c>
      <c r="D8557" s="1">
        <v>38012</v>
      </c>
      <c r="E8557" t="s">
        <v>24</v>
      </c>
      <c r="F8557">
        <v>164</v>
      </c>
      <c r="G8557" t="s">
        <v>73</v>
      </c>
      <c r="H8557" t="s">
        <v>37</v>
      </c>
      <c r="I8557" t="s">
        <v>27</v>
      </c>
      <c r="J8557">
        <v>20</v>
      </c>
      <c r="K8557" t="s">
        <v>50</v>
      </c>
      <c r="L8557" t="s">
        <v>75</v>
      </c>
      <c r="M8557">
        <v>14</v>
      </c>
      <c r="N8557">
        <v>28</v>
      </c>
      <c r="O8557">
        <v>4592</v>
      </c>
      <c r="P8557">
        <v>2296</v>
      </c>
      <c r="Q8557">
        <v>2296</v>
      </c>
      <c r="R8557" t="s">
        <v>30</v>
      </c>
      <c r="S8557" t="s">
        <v>43</v>
      </c>
      <c r="T8557">
        <v>0</v>
      </c>
      <c r="U8557" t="s">
        <v>44</v>
      </c>
      <c r="V8557" t="s">
        <v>40</v>
      </c>
    </row>
    <row r="8558" spans="1:22" x14ac:dyDescent="0.35">
      <c r="A8558" s="1">
        <v>45333</v>
      </c>
      <c r="B8558" t="s">
        <v>7207</v>
      </c>
      <c r="C8558" t="s">
        <v>35</v>
      </c>
      <c r="D8558" s="1">
        <v>23973</v>
      </c>
      <c r="E8558" t="s">
        <v>36</v>
      </c>
      <c r="F8558">
        <v>105</v>
      </c>
      <c r="G8558" t="s">
        <v>85</v>
      </c>
      <c r="H8558" t="s">
        <v>49</v>
      </c>
      <c r="I8558" t="s">
        <v>27</v>
      </c>
      <c r="J8558">
        <v>59</v>
      </c>
      <c r="K8558" t="s">
        <v>42</v>
      </c>
      <c r="L8558" t="s">
        <v>86</v>
      </c>
      <c r="M8558">
        <v>18</v>
      </c>
      <c r="N8558">
        <v>36</v>
      </c>
      <c r="O8558">
        <v>3780</v>
      </c>
      <c r="P8558">
        <v>1890</v>
      </c>
      <c r="Q8558">
        <v>1890</v>
      </c>
      <c r="R8558" t="s">
        <v>30</v>
      </c>
      <c r="S8558" t="s">
        <v>43</v>
      </c>
      <c r="T8558">
        <v>0</v>
      </c>
      <c r="U8558" t="s">
        <v>44</v>
      </c>
      <c r="V8558" t="s">
        <v>33</v>
      </c>
    </row>
    <row r="8559" spans="1:22" x14ac:dyDescent="0.35">
      <c r="A8559" s="1">
        <v>45485</v>
      </c>
      <c r="B8559" t="s">
        <v>7870</v>
      </c>
      <c r="C8559" t="s">
        <v>107</v>
      </c>
      <c r="D8559" s="1">
        <v>23377</v>
      </c>
      <c r="E8559" t="s">
        <v>36</v>
      </c>
      <c r="F8559">
        <v>117</v>
      </c>
      <c r="G8559" t="s">
        <v>25</v>
      </c>
      <c r="H8559" t="s">
        <v>26</v>
      </c>
      <c r="I8559" t="s">
        <v>27</v>
      </c>
      <c r="J8559">
        <v>61</v>
      </c>
      <c r="K8559" t="s">
        <v>28</v>
      </c>
      <c r="L8559" t="s">
        <v>29</v>
      </c>
      <c r="M8559">
        <v>10</v>
      </c>
      <c r="N8559">
        <v>14</v>
      </c>
      <c r="O8559">
        <v>1638</v>
      </c>
      <c r="P8559">
        <v>1170</v>
      </c>
      <c r="Q8559">
        <v>468</v>
      </c>
      <c r="R8559" t="s">
        <v>30</v>
      </c>
      <c r="S8559" t="s">
        <v>63</v>
      </c>
      <c r="T8559">
        <v>5</v>
      </c>
      <c r="U8559" t="s">
        <v>32</v>
      </c>
      <c r="V8559" t="s">
        <v>90</v>
      </c>
    </row>
    <row r="8560" spans="1:22" x14ac:dyDescent="0.35">
      <c r="A8560" s="1">
        <v>45500</v>
      </c>
      <c r="B8560" t="s">
        <v>7871</v>
      </c>
      <c r="C8560" t="s">
        <v>84</v>
      </c>
      <c r="D8560" s="1">
        <v>28342</v>
      </c>
      <c r="E8560" t="s">
        <v>71</v>
      </c>
      <c r="F8560">
        <v>192</v>
      </c>
      <c r="G8560" t="s">
        <v>59</v>
      </c>
      <c r="H8560" t="s">
        <v>60</v>
      </c>
      <c r="I8560" t="s">
        <v>27</v>
      </c>
      <c r="J8560">
        <v>47</v>
      </c>
      <c r="K8560" t="s">
        <v>42</v>
      </c>
      <c r="L8560" t="s">
        <v>62</v>
      </c>
      <c r="M8560">
        <v>10</v>
      </c>
      <c r="N8560">
        <v>45</v>
      </c>
      <c r="O8560">
        <v>8640</v>
      </c>
      <c r="P8560">
        <v>1920</v>
      </c>
      <c r="Q8560">
        <v>6720</v>
      </c>
      <c r="R8560" t="s">
        <v>30</v>
      </c>
      <c r="S8560" t="s">
        <v>69</v>
      </c>
      <c r="T8560">
        <v>6</v>
      </c>
      <c r="U8560" t="s">
        <v>44</v>
      </c>
      <c r="V8560" t="s">
        <v>90</v>
      </c>
    </row>
    <row r="8561" spans="1:22" x14ac:dyDescent="0.35">
      <c r="A8561" s="1">
        <v>45313</v>
      </c>
      <c r="B8561" t="s">
        <v>7872</v>
      </c>
      <c r="C8561" t="s">
        <v>23</v>
      </c>
      <c r="D8561" s="1">
        <v>21702</v>
      </c>
      <c r="E8561" t="s">
        <v>98</v>
      </c>
      <c r="F8561">
        <v>300</v>
      </c>
      <c r="G8561" t="s">
        <v>48</v>
      </c>
      <c r="H8561" t="s">
        <v>60</v>
      </c>
      <c r="I8561" t="s">
        <v>27</v>
      </c>
      <c r="J8561">
        <v>65</v>
      </c>
      <c r="K8561" t="s">
        <v>28</v>
      </c>
      <c r="L8561" t="s">
        <v>51</v>
      </c>
      <c r="M8561">
        <v>10</v>
      </c>
      <c r="N8561">
        <v>11</v>
      </c>
      <c r="O8561">
        <v>3300</v>
      </c>
      <c r="P8561">
        <v>3000</v>
      </c>
      <c r="Q8561">
        <v>300</v>
      </c>
      <c r="R8561" t="s">
        <v>30</v>
      </c>
      <c r="S8561" t="s">
        <v>39</v>
      </c>
      <c r="T8561">
        <v>1</v>
      </c>
      <c r="U8561" t="s">
        <v>32</v>
      </c>
      <c r="V8561" t="s">
        <v>70</v>
      </c>
    </row>
    <row r="8562" spans="1:22" x14ac:dyDescent="0.35">
      <c r="A8562" s="1">
        <v>45406</v>
      </c>
      <c r="B8562" t="s">
        <v>7873</v>
      </c>
      <c r="C8562" t="s">
        <v>104</v>
      </c>
      <c r="D8562" s="1">
        <v>33022</v>
      </c>
      <c r="E8562" t="s">
        <v>36</v>
      </c>
      <c r="F8562">
        <v>30</v>
      </c>
      <c r="G8562" t="s">
        <v>59</v>
      </c>
      <c r="H8562" t="s">
        <v>41</v>
      </c>
      <c r="I8562" t="s">
        <v>27</v>
      </c>
      <c r="J8562">
        <v>34</v>
      </c>
      <c r="K8562" t="s">
        <v>61</v>
      </c>
      <c r="L8562" t="s">
        <v>62</v>
      </c>
      <c r="M8562">
        <v>10</v>
      </c>
      <c r="N8562">
        <v>45</v>
      </c>
      <c r="O8562">
        <v>1350</v>
      </c>
      <c r="P8562">
        <v>300</v>
      </c>
      <c r="Q8562">
        <v>1050</v>
      </c>
      <c r="R8562" t="s">
        <v>30</v>
      </c>
      <c r="S8562" t="s">
        <v>57</v>
      </c>
      <c r="T8562">
        <v>3</v>
      </c>
      <c r="U8562" t="s">
        <v>32</v>
      </c>
      <c r="V8562" t="s">
        <v>72</v>
      </c>
    </row>
    <row r="8563" spans="1:22" x14ac:dyDescent="0.35">
      <c r="A8563" s="1">
        <v>45303</v>
      </c>
      <c r="B8563" t="s">
        <v>7874</v>
      </c>
      <c r="C8563" t="s">
        <v>107</v>
      </c>
      <c r="D8563" s="1">
        <v>28611</v>
      </c>
      <c r="E8563" t="s">
        <v>98</v>
      </c>
      <c r="F8563">
        <v>250</v>
      </c>
      <c r="G8563" t="s">
        <v>67</v>
      </c>
      <c r="H8563" t="s">
        <v>26</v>
      </c>
      <c r="I8563" t="s">
        <v>27</v>
      </c>
      <c r="J8563">
        <v>46</v>
      </c>
      <c r="K8563" t="s">
        <v>42</v>
      </c>
      <c r="L8563" t="s">
        <v>68</v>
      </c>
      <c r="M8563">
        <v>18</v>
      </c>
      <c r="N8563">
        <v>22</v>
      </c>
      <c r="O8563">
        <v>5500</v>
      </c>
      <c r="P8563">
        <v>4500</v>
      </c>
      <c r="Q8563">
        <v>1000</v>
      </c>
      <c r="R8563" t="s">
        <v>30</v>
      </c>
      <c r="S8563" t="s">
        <v>63</v>
      </c>
      <c r="T8563">
        <v>5</v>
      </c>
      <c r="U8563" t="s">
        <v>32</v>
      </c>
      <c r="V8563" t="s">
        <v>70</v>
      </c>
    </row>
    <row r="8564" spans="1:22" x14ac:dyDescent="0.35">
      <c r="A8564" s="1">
        <v>45478</v>
      </c>
      <c r="B8564" t="s">
        <v>7875</v>
      </c>
      <c r="C8564" t="s">
        <v>107</v>
      </c>
      <c r="D8564" s="1">
        <v>30282</v>
      </c>
      <c r="E8564" t="s">
        <v>24</v>
      </c>
      <c r="F8564">
        <v>380</v>
      </c>
      <c r="G8564" t="s">
        <v>88</v>
      </c>
      <c r="H8564" t="s">
        <v>37</v>
      </c>
      <c r="I8564" t="s">
        <v>27</v>
      </c>
      <c r="J8564">
        <v>42</v>
      </c>
      <c r="K8564" t="s">
        <v>61</v>
      </c>
      <c r="L8564" t="s">
        <v>89</v>
      </c>
      <c r="M8564">
        <v>19</v>
      </c>
      <c r="N8564">
        <v>23</v>
      </c>
      <c r="O8564">
        <v>8740</v>
      </c>
      <c r="P8564">
        <v>7220</v>
      </c>
      <c r="Q8564">
        <v>1520</v>
      </c>
      <c r="R8564" t="s">
        <v>30</v>
      </c>
      <c r="S8564" t="s">
        <v>63</v>
      </c>
      <c r="T8564">
        <v>5</v>
      </c>
      <c r="U8564" t="s">
        <v>32</v>
      </c>
      <c r="V8564" t="s">
        <v>90</v>
      </c>
    </row>
    <row r="8565" spans="1:22" x14ac:dyDescent="0.35">
      <c r="A8565" s="1">
        <v>45370</v>
      </c>
      <c r="B8565" t="s">
        <v>7793</v>
      </c>
      <c r="C8565" t="s">
        <v>107</v>
      </c>
      <c r="D8565" s="1">
        <v>25740</v>
      </c>
      <c r="E8565" t="s">
        <v>36</v>
      </c>
      <c r="F8565">
        <v>433</v>
      </c>
      <c r="G8565" t="s">
        <v>67</v>
      </c>
      <c r="H8565" t="s">
        <v>49</v>
      </c>
      <c r="I8565" t="s">
        <v>27</v>
      </c>
      <c r="J8565">
        <v>54</v>
      </c>
      <c r="K8565" t="s">
        <v>42</v>
      </c>
      <c r="L8565" t="s">
        <v>68</v>
      </c>
      <c r="M8565">
        <v>18</v>
      </c>
      <c r="N8565">
        <v>22</v>
      </c>
      <c r="O8565">
        <v>9526</v>
      </c>
      <c r="P8565">
        <v>7794</v>
      </c>
      <c r="Q8565">
        <v>1732</v>
      </c>
      <c r="R8565" t="s">
        <v>30</v>
      </c>
      <c r="S8565" t="s">
        <v>31</v>
      </c>
      <c r="T8565">
        <v>2</v>
      </c>
      <c r="U8565" t="s">
        <v>32</v>
      </c>
      <c r="V8565" t="s">
        <v>52</v>
      </c>
    </row>
    <row r="8566" spans="1:22" x14ac:dyDescent="0.35">
      <c r="A8566" s="1">
        <v>45412</v>
      </c>
      <c r="B8566" t="s">
        <v>7876</v>
      </c>
      <c r="C8566" t="s">
        <v>23</v>
      </c>
      <c r="D8566" s="1">
        <v>29105</v>
      </c>
      <c r="E8566" t="s">
        <v>36</v>
      </c>
      <c r="F8566">
        <v>118</v>
      </c>
      <c r="G8566" t="s">
        <v>88</v>
      </c>
      <c r="H8566" t="s">
        <v>26</v>
      </c>
      <c r="I8566" t="s">
        <v>27</v>
      </c>
      <c r="J8566">
        <v>45</v>
      </c>
      <c r="K8566" t="s">
        <v>42</v>
      </c>
      <c r="L8566" t="s">
        <v>89</v>
      </c>
      <c r="M8566">
        <v>19</v>
      </c>
      <c r="N8566">
        <v>23</v>
      </c>
      <c r="O8566">
        <v>2714</v>
      </c>
      <c r="P8566">
        <v>2242</v>
      </c>
      <c r="Q8566">
        <v>472</v>
      </c>
      <c r="R8566" t="s">
        <v>30</v>
      </c>
      <c r="S8566" t="s">
        <v>31</v>
      </c>
      <c r="T8566">
        <v>2</v>
      </c>
      <c r="U8566" t="s">
        <v>32</v>
      </c>
      <c r="V8566" t="s">
        <v>72</v>
      </c>
    </row>
    <row r="8567" spans="1:22" x14ac:dyDescent="0.35">
      <c r="A8567" s="1">
        <v>45404</v>
      </c>
      <c r="B8567" t="s">
        <v>7877</v>
      </c>
      <c r="C8567" t="s">
        <v>100</v>
      </c>
      <c r="D8567" s="1">
        <v>18362</v>
      </c>
      <c r="E8567" t="s">
        <v>36</v>
      </c>
      <c r="F8567">
        <v>326</v>
      </c>
      <c r="G8567" t="s">
        <v>48</v>
      </c>
      <c r="H8567" t="s">
        <v>60</v>
      </c>
      <c r="I8567" t="s">
        <v>27</v>
      </c>
      <c r="J8567">
        <v>74</v>
      </c>
      <c r="K8567" t="s">
        <v>28</v>
      </c>
      <c r="L8567" t="s">
        <v>51</v>
      </c>
      <c r="M8567">
        <v>10</v>
      </c>
      <c r="N8567">
        <v>11</v>
      </c>
      <c r="O8567">
        <v>3586</v>
      </c>
      <c r="P8567">
        <v>3260</v>
      </c>
      <c r="Q8567">
        <v>326</v>
      </c>
      <c r="R8567" t="s">
        <v>30</v>
      </c>
      <c r="S8567" t="s">
        <v>39</v>
      </c>
      <c r="T8567">
        <v>1</v>
      </c>
      <c r="U8567" t="s">
        <v>32</v>
      </c>
      <c r="V8567" t="s">
        <v>72</v>
      </c>
    </row>
    <row r="8568" spans="1:22" x14ac:dyDescent="0.35">
      <c r="A8568" s="1">
        <v>45470</v>
      </c>
      <c r="B8568" t="s">
        <v>7878</v>
      </c>
      <c r="C8568" t="s">
        <v>84</v>
      </c>
      <c r="D8568" s="1">
        <v>28522</v>
      </c>
      <c r="E8568" t="s">
        <v>71</v>
      </c>
      <c r="F8568">
        <v>275</v>
      </c>
      <c r="G8568" t="s">
        <v>73</v>
      </c>
      <c r="H8568" t="s">
        <v>37</v>
      </c>
      <c r="I8568" t="s">
        <v>27</v>
      </c>
      <c r="J8568">
        <v>46</v>
      </c>
      <c r="K8568" t="s">
        <v>42</v>
      </c>
      <c r="L8568" t="s">
        <v>75</v>
      </c>
      <c r="M8568">
        <v>14</v>
      </c>
      <c r="N8568">
        <v>28</v>
      </c>
      <c r="O8568">
        <v>7700</v>
      </c>
      <c r="P8568">
        <v>3850</v>
      </c>
      <c r="Q8568">
        <v>3850</v>
      </c>
      <c r="R8568" t="s">
        <v>30</v>
      </c>
      <c r="S8568" t="s">
        <v>76</v>
      </c>
      <c r="T8568">
        <v>4</v>
      </c>
      <c r="U8568" t="s">
        <v>32</v>
      </c>
      <c r="V8568" t="s">
        <v>45</v>
      </c>
    </row>
    <row r="8569" spans="1:22" x14ac:dyDescent="0.35">
      <c r="A8569" s="1">
        <v>45395</v>
      </c>
      <c r="B8569" t="s">
        <v>576</v>
      </c>
      <c r="C8569" t="s">
        <v>23</v>
      </c>
      <c r="D8569" s="1">
        <v>22109</v>
      </c>
      <c r="E8569" t="s">
        <v>98</v>
      </c>
      <c r="F8569">
        <v>485</v>
      </c>
      <c r="G8569" t="s">
        <v>25</v>
      </c>
      <c r="H8569" t="s">
        <v>49</v>
      </c>
      <c r="I8569" t="s">
        <v>27</v>
      </c>
      <c r="J8569">
        <v>64</v>
      </c>
      <c r="K8569" t="s">
        <v>28</v>
      </c>
      <c r="L8569" t="s">
        <v>29</v>
      </c>
      <c r="M8569">
        <v>10</v>
      </c>
      <c r="N8569">
        <v>14</v>
      </c>
      <c r="O8569">
        <v>6790</v>
      </c>
      <c r="P8569">
        <v>4850</v>
      </c>
      <c r="Q8569">
        <v>1940</v>
      </c>
      <c r="R8569" t="s">
        <v>30</v>
      </c>
      <c r="S8569" t="s">
        <v>69</v>
      </c>
      <c r="T8569">
        <v>6</v>
      </c>
      <c r="U8569" t="s">
        <v>44</v>
      </c>
      <c r="V8569" t="s">
        <v>72</v>
      </c>
    </row>
    <row r="8570" spans="1:22" x14ac:dyDescent="0.35">
      <c r="A8570" s="1">
        <v>45439</v>
      </c>
      <c r="B8570" t="s">
        <v>7879</v>
      </c>
      <c r="C8570" t="s">
        <v>107</v>
      </c>
      <c r="D8570" s="1">
        <v>35893</v>
      </c>
      <c r="E8570" t="s">
        <v>24</v>
      </c>
      <c r="F8570">
        <v>243</v>
      </c>
      <c r="G8570" t="s">
        <v>95</v>
      </c>
      <c r="H8570" t="s">
        <v>26</v>
      </c>
      <c r="I8570" t="s">
        <v>27</v>
      </c>
      <c r="J8570">
        <v>26</v>
      </c>
      <c r="K8570" t="s">
        <v>50</v>
      </c>
      <c r="L8570" t="s">
        <v>96</v>
      </c>
      <c r="M8570">
        <v>3</v>
      </c>
      <c r="N8570">
        <v>5</v>
      </c>
      <c r="O8570">
        <v>1215</v>
      </c>
      <c r="P8570">
        <v>729</v>
      </c>
      <c r="Q8570">
        <v>486</v>
      </c>
      <c r="R8570" t="s">
        <v>82</v>
      </c>
      <c r="S8570" t="s">
        <v>39</v>
      </c>
      <c r="T8570">
        <v>1</v>
      </c>
      <c r="U8570" t="s">
        <v>32</v>
      </c>
      <c r="V8570" t="s">
        <v>40</v>
      </c>
    </row>
    <row r="8571" spans="1:22" x14ac:dyDescent="0.35">
      <c r="A8571" s="1">
        <v>45390</v>
      </c>
      <c r="B8571" t="s">
        <v>7880</v>
      </c>
      <c r="C8571" t="s">
        <v>84</v>
      </c>
      <c r="D8571" s="1">
        <v>24105</v>
      </c>
      <c r="E8571" t="s">
        <v>98</v>
      </c>
      <c r="F8571">
        <v>212</v>
      </c>
      <c r="G8571" t="s">
        <v>48</v>
      </c>
      <c r="H8571" t="s">
        <v>60</v>
      </c>
      <c r="I8571" t="s">
        <v>27</v>
      </c>
      <c r="J8571">
        <v>58</v>
      </c>
      <c r="K8571" t="s">
        <v>42</v>
      </c>
      <c r="L8571" t="s">
        <v>51</v>
      </c>
      <c r="M8571">
        <v>10</v>
      </c>
      <c r="N8571">
        <v>11</v>
      </c>
      <c r="O8571">
        <v>2332</v>
      </c>
      <c r="P8571">
        <v>2120</v>
      </c>
      <c r="Q8571">
        <v>212</v>
      </c>
      <c r="R8571" t="s">
        <v>30</v>
      </c>
      <c r="S8571" t="s">
        <v>39</v>
      </c>
      <c r="T8571">
        <v>1</v>
      </c>
      <c r="U8571" t="s">
        <v>32</v>
      </c>
      <c r="V8571" t="s">
        <v>72</v>
      </c>
    </row>
    <row r="8572" spans="1:22" x14ac:dyDescent="0.35">
      <c r="A8572" s="1">
        <v>45474</v>
      </c>
      <c r="B8572" t="s">
        <v>7881</v>
      </c>
      <c r="C8572" t="s">
        <v>84</v>
      </c>
      <c r="D8572" s="1">
        <v>18561</v>
      </c>
      <c r="E8572" t="s">
        <v>36</v>
      </c>
      <c r="F8572">
        <v>188</v>
      </c>
      <c r="G8572" t="s">
        <v>48</v>
      </c>
      <c r="H8572" t="s">
        <v>60</v>
      </c>
      <c r="I8572" t="s">
        <v>27</v>
      </c>
      <c r="J8572">
        <v>74</v>
      </c>
      <c r="K8572" t="s">
        <v>28</v>
      </c>
      <c r="L8572" t="s">
        <v>51</v>
      </c>
      <c r="M8572">
        <v>10</v>
      </c>
      <c r="N8572">
        <v>11</v>
      </c>
      <c r="O8572">
        <v>2068</v>
      </c>
      <c r="P8572">
        <v>1880</v>
      </c>
      <c r="Q8572">
        <v>188</v>
      </c>
      <c r="R8572" t="s">
        <v>30</v>
      </c>
      <c r="S8572" t="s">
        <v>39</v>
      </c>
      <c r="T8572">
        <v>1</v>
      </c>
      <c r="U8572" t="s">
        <v>32</v>
      </c>
      <c r="V8572" t="s">
        <v>90</v>
      </c>
    </row>
    <row r="8573" spans="1:22" x14ac:dyDescent="0.35">
      <c r="A8573" s="1">
        <v>45412</v>
      </c>
      <c r="B8573" t="s">
        <v>7882</v>
      </c>
      <c r="C8573" t="s">
        <v>23</v>
      </c>
      <c r="D8573" s="1">
        <v>31359</v>
      </c>
      <c r="E8573" t="s">
        <v>98</v>
      </c>
      <c r="F8573">
        <v>54</v>
      </c>
      <c r="G8573" t="s">
        <v>59</v>
      </c>
      <c r="H8573" t="s">
        <v>41</v>
      </c>
      <c r="I8573" t="s">
        <v>27</v>
      </c>
      <c r="J8573">
        <v>39</v>
      </c>
      <c r="K8573" t="s">
        <v>61</v>
      </c>
      <c r="L8573" t="s">
        <v>62</v>
      </c>
      <c r="M8573">
        <v>10</v>
      </c>
      <c r="N8573">
        <v>45</v>
      </c>
      <c r="O8573">
        <v>2430</v>
      </c>
      <c r="P8573">
        <v>540</v>
      </c>
      <c r="Q8573">
        <v>1890</v>
      </c>
      <c r="R8573" t="s">
        <v>30</v>
      </c>
      <c r="S8573" t="s">
        <v>31</v>
      </c>
      <c r="T8573">
        <v>2</v>
      </c>
      <c r="U8573" t="s">
        <v>32</v>
      </c>
      <c r="V8573" t="s">
        <v>72</v>
      </c>
    </row>
    <row r="8574" spans="1:22" x14ac:dyDescent="0.35">
      <c r="A8574" s="1">
        <v>45482</v>
      </c>
      <c r="B8574" t="s">
        <v>7883</v>
      </c>
      <c r="C8574" t="s">
        <v>54</v>
      </c>
      <c r="D8574" s="1">
        <v>20244</v>
      </c>
      <c r="E8574" t="s">
        <v>71</v>
      </c>
      <c r="F8574">
        <v>417</v>
      </c>
      <c r="G8574" t="s">
        <v>59</v>
      </c>
      <c r="H8574" t="s">
        <v>26</v>
      </c>
      <c r="I8574" t="s">
        <v>27</v>
      </c>
      <c r="J8574">
        <v>69</v>
      </c>
      <c r="K8574" t="s">
        <v>28</v>
      </c>
      <c r="L8574" t="s">
        <v>62</v>
      </c>
      <c r="M8574">
        <v>10</v>
      </c>
      <c r="N8574">
        <v>45</v>
      </c>
      <c r="O8574">
        <v>18765</v>
      </c>
      <c r="P8574">
        <v>4170</v>
      </c>
      <c r="Q8574">
        <v>14595</v>
      </c>
      <c r="R8574" t="s">
        <v>30</v>
      </c>
      <c r="S8574" t="s">
        <v>31</v>
      </c>
      <c r="T8574">
        <v>2</v>
      </c>
      <c r="U8574" t="s">
        <v>32</v>
      </c>
      <c r="V8574" t="s">
        <v>90</v>
      </c>
    </row>
    <row r="8575" spans="1:22" x14ac:dyDescent="0.35">
      <c r="A8575" s="1">
        <v>45458</v>
      </c>
      <c r="B8575" t="s">
        <v>7884</v>
      </c>
      <c r="C8575" t="s">
        <v>104</v>
      </c>
      <c r="D8575" s="1">
        <v>20126</v>
      </c>
      <c r="E8575" t="s">
        <v>71</v>
      </c>
      <c r="F8575">
        <v>38</v>
      </c>
      <c r="G8575" t="s">
        <v>88</v>
      </c>
      <c r="H8575" t="s">
        <v>37</v>
      </c>
      <c r="I8575" t="s">
        <v>27</v>
      </c>
      <c r="J8575">
        <v>69</v>
      </c>
      <c r="K8575" t="s">
        <v>28</v>
      </c>
      <c r="L8575" t="s">
        <v>89</v>
      </c>
      <c r="M8575">
        <v>19</v>
      </c>
      <c r="N8575">
        <v>23</v>
      </c>
      <c r="O8575">
        <v>874</v>
      </c>
      <c r="P8575">
        <v>722</v>
      </c>
      <c r="Q8575">
        <v>152</v>
      </c>
      <c r="R8575" t="s">
        <v>30</v>
      </c>
      <c r="S8575" t="s">
        <v>69</v>
      </c>
      <c r="T8575">
        <v>6</v>
      </c>
      <c r="U8575" t="s">
        <v>44</v>
      </c>
      <c r="V8575" t="s">
        <v>45</v>
      </c>
    </row>
    <row r="8576" spans="1:22" x14ac:dyDescent="0.35">
      <c r="A8576" s="1">
        <v>45459</v>
      </c>
      <c r="B8576" t="s">
        <v>7885</v>
      </c>
      <c r="C8576" t="s">
        <v>78</v>
      </c>
      <c r="D8576" s="1">
        <v>32174</v>
      </c>
      <c r="E8576" t="s">
        <v>24</v>
      </c>
      <c r="F8576">
        <v>285</v>
      </c>
      <c r="G8576" t="s">
        <v>48</v>
      </c>
      <c r="H8576" t="s">
        <v>49</v>
      </c>
      <c r="I8576" t="s">
        <v>27</v>
      </c>
      <c r="J8576">
        <v>36</v>
      </c>
      <c r="K8576" t="s">
        <v>61</v>
      </c>
      <c r="L8576" t="s">
        <v>51</v>
      </c>
      <c r="M8576">
        <v>10</v>
      </c>
      <c r="N8576">
        <v>11</v>
      </c>
      <c r="O8576">
        <v>3135</v>
      </c>
      <c r="P8576">
        <v>2850</v>
      </c>
      <c r="Q8576">
        <v>285</v>
      </c>
      <c r="R8576" t="s">
        <v>30</v>
      </c>
      <c r="S8576" t="s">
        <v>43</v>
      </c>
      <c r="T8576">
        <v>0</v>
      </c>
      <c r="U8576" t="s">
        <v>44</v>
      </c>
      <c r="V8576" t="s">
        <v>45</v>
      </c>
    </row>
    <row r="8577" spans="1:22" x14ac:dyDescent="0.35">
      <c r="A8577" s="1">
        <v>45413</v>
      </c>
      <c r="B8577" t="s">
        <v>7886</v>
      </c>
      <c r="C8577" t="s">
        <v>47</v>
      </c>
      <c r="D8577" s="1">
        <v>22186</v>
      </c>
      <c r="E8577" t="s">
        <v>36</v>
      </c>
      <c r="F8577">
        <v>116</v>
      </c>
      <c r="G8577" t="s">
        <v>67</v>
      </c>
      <c r="H8577" t="s">
        <v>26</v>
      </c>
      <c r="I8577" t="s">
        <v>27</v>
      </c>
      <c r="J8577">
        <v>64</v>
      </c>
      <c r="K8577" t="s">
        <v>28</v>
      </c>
      <c r="L8577" t="s">
        <v>68</v>
      </c>
      <c r="M8577">
        <v>18</v>
      </c>
      <c r="N8577">
        <v>22</v>
      </c>
      <c r="O8577">
        <v>2552</v>
      </c>
      <c r="P8577">
        <v>2088</v>
      </c>
      <c r="Q8577">
        <v>464</v>
      </c>
      <c r="R8577" t="s">
        <v>30</v>
      </c>
      <c r="S8577" t="s">
        <v>57</v>
      </c>
      <c r="T8577">
        <v>3</v>
      </c>
      <c r="U8577" t="s">
        <v>32</v>
      </c>
      <c r="V8577" t="s">
        <v>40</v>
      </c>
    </row>
    <row r="8578" spans="1:22" x14ac:dyDescent="0.35">
      <c r="A8578" s="1">
        <v>45406</v>
      </c>
      <c r="B8578" t="s">
        <v>7887</v>
      </c>
      <c r="C8578" t="s">
        <v>78</v>
      </c>
      <c r="D8578" s="1">
        <v>17308</v>
      </c>
      <c r="E8578" t="s">
        <v>71</v>
      </c>
      <c r="F8578">
        <v>496</v>
      </c>
      <c r="G8578" t="s">
        <v>73</v>
      </c>
      <c r="H8578" t="s">
        <v>60</v>
      </c>
      <c r="I8578" t="s">
        <v>27</v>
      </c>
      <c r="J8578">
        <v>77</v>
      </c>
      <c r="K8578" t="s">
        <v>56</v>
      </c>
      <c r="L8578" t="s">
        <v>75</v>
      </c>
      <c r="M8578">
        <v>14</v>
      </c>
      <c r="N8578">
        <v>28</v>
      </c>
      <c r="O8578">
        <v>13888</v>
      </c>
      <c r="P8578">
        <v>6944</v>
      </c>
      <c r="Q8578">
        <v>6944</v>
      </c>
      <c r="R8578" t="s">
        <v>30</v>
      </c>
      <c r="S8578" t="s">
        <v>57</v>
      </c>
      <c r="T8578">
        <v>3</v>
      </c>
      <c r="U8578" t="s">
        <v>32</v>
      </c>
      <c r="V8578" t="s">
        <v>72</v>
      </c>
    </row>
    <row r="8579" spans="1:22" x14ac:dyDescent="0.35">
      <c r="A8579" s="1">
        <v>45379</v>
      </c>
      <c r="B8579" t="s">
        <v>7888</v>
      </c>
      <c r="C8579" t="s">
        <v>35</v>
      </c>
      <c r="D8579" s="1">
        <v>17159</v>
      </c>
      <c r="E8579" t="s">
        <v>36</v>
      </c>
      <c r="F8579">
        <v>401</v>
      </c>
      <c r="G8579" t="s">
        <v>25</v>
      </c>
      <c r="H8579" t="s">
        <v>37</v>
      </c>
      <c r="I8579" t="s">
        <v>27</v>
      </c>
      <c r="J8579">
        <v>77</v>
      </c>
      <c r="K8579" t="s">
        <v>56</v>
      </c>
      <c r="L8579" t="s">
        <v>29</v>
      </c>
      <c r="M8579">
        <v>10</v>
      </c>
      <c r="N8579">
        <v>14</v>
      </c>
      <c r="O8579">
        <v>5614</v>
      </c>
      <c r="P8579">
        <v>4010</v>
      </c>
      <c r="Q8579">
        <v>1604</v>
      </c>
      <c r="R8579" t="s">
        <v>30</v>
      </c>
      <c r="S8579" t="s">
        <v>76</v>
      </c>
      <c r="T8579">
        <v>4</v>
      </c>
      <c r="U8579" t="s">
        <v>32</v>
      </c>
      <c r="V8579" t="s">
        <v>52</v>
      </c>
    </row>
    <row r="8580" spans="1:22" x14ac:dyDescent="0.35">
      <c r="A8580" s="1">
        <v>45334</v>
      </c>
      <c r="B8580" t="s">
        <v>7889</v>
      </c>
      <c r="C8580" t="s">
        <v>84</v>
      </c>
      <c r="D8580" s="1">
        <v>35314</v>
      </c>
      <c r="E8580" t="s">
        <v>71</v>
      </c>
      <c r="F8580">
        <v>150</v>
      </c>
      <c r="G8580" t="s">
        <v>73</v>
      </c>
      <c r="H8580" t="s">
        <v>49</v>
      </c>
      <c r="I8580" t="s">
        <v>27</v>
      </c>
      <c r="J8580">
        <v>27</v>
      </c>
      <c r="K8580" t="s">
        <v>50</v>
      </c>
      <c r="L8580" t="s">
        <v>75</v>
      </c>
      <c r="M8580">
        <v>14</v>
      </c>
      <c r="N8580">
        <v>28</v>
      </c>
      <c r="O8580">
        <v>4200</v>
      </c>
      <c r="P8580">
        <v>2100</v>
      </c>
      <c r="Q8580">
        <v>2100</v>
      </c>
      <c r="R8580" t="s">
        <v>30</v>
      </c>
      <c r="S8580" t="s">
        <v>39</v>
      </c>
      <c r="T8580">
        <v>1</v>
      </c>
      <c r="U8580" t="s">
        <v>32</v>
      </c>
      <c r="V8580" t="s">
        <v>33</v>
      </c>
    </row>
    <row r="8581" spans="1:22" x14ac:dyDescent="0.35">
      <c r="A8581" s="1">
        <v>45339</v>
      </c>
      <c r="B8581" t="s">
        <v>7890</v>
      </c>
      <c r="C8581" t="s">
        <v>104</v>
      </c>
      <c r="D8581" s="1">
        <v>33108</v>
      </c>
      <c r="E8581" t="s">
        <v>24</v>
      </c>
      <c r="F8581">
        <v>328</v>
      </c>
      <c r="G8581" t="s">
        <v>73</v>
      </c>
      <c r="H8581" t="s">
        <v>26</v>
      </c>
      <c r="I8581" t="s">
        <v>27</v>
      </c>
      <c r="J8581">
        <v>34</v>
      </c>
      <c r="K8581" t="s">
        <v>61</v>
      </c>
      <c r="L8581" t="s">
        <v>75</v>
      </c>
      <c r="M8581">
        <v>14</v>
      </c>
      <c r="N8581">
        <v>28</v>
      </c>
      <c r="O8581">
        <v>9184</v>
      </c>
      <c r="P8581">
        <v>4592</v>
      </c>
      <c r="Q8581">
        <v>4592</v>
      </c>
      <c r="R8581" t="s">
        <v>30</v>
      </c>
      <c r="S8581" t="s">
        <v>69</v>
      </c>
      <c r="T8581">
        <v>6</v>
      </c>
      <c r="U8581" t="s">
        <v>44</v>
      </c>
      <c r="V8581" t="s">
        <v>33</v>
      </c>
    </row>
    <row r="8582" spans="1:22" x14ac:dyDescent="0.35">
      <c r="A8582" s="1">
        <v>45385</v>
      </c>
      <c r="B8582" t="s">
        <v>7891</v>
      </c>
      <c r="C8582" t="s">
        <v>47</v>
      </c>
      <c r="D8582" s="1">
        <v>38308</v>
      </c>
      <c r="E8582" t="s">
        <v>98</v>
      </c>
      <c r="F8582">
        <v>313</v>
      </c>
      <c r="G8582" t="s">
        <v>93</v>
      </c>
      <c r="H8582" t="s">
        <v>60</v>
      </c>
      <c r="I8582" t="s">
        <v>27</v>
      </c>
      <c r="J8582">
        <v>19</v>
      </c>
      <c r="K8582" t="s">
        <v>50</v>
      </c>
      <c r="L8582" t="s">
        <v>94</v>
      </c>
      <c r="M8582">
        <v>5</v>
      </c>
      <c r="N8582">
        <v>7</v>
      </c>
      <c r="O8582">
        <v>2191</v>
      </c>
      <c r="P8582">
        <v>1565</v>
      </c>
      <c r="Q8582">
        <v>626</v>
      </c>
      <c r="R8582" t="s">
        <v>82</v>
      </c>
      <c r="S8582" t="s">
        <v>57</v>
      </c>
      <c r="T8582">
        <v>3</v>
      </c>
      <c r="U8582" t="s">
        <v>32</v>
      </c>
      <c r="V8582" t="s">
        <v>72</v>
      </c>
    </row>
    <row r="8583" spans="1:22" x14ac:dyDescent="0.35">
      <c r="A8583" s="1">
        <v>45302</v>
      </c>
      <c r="B8583" t="s">
        <v>7892</v>
      </c>
      <c r="C8583" t="s">
        <v>35</v>
      </c>
      <c r="D8583" s="1">
        <v>19241</v>
      </c>
      <c r="E8583" t="s">
        <v>98</v>
      </c>
      <c r="F8583">
        <v>148</v>
      </c>
      <c r="G8583" t="s">
        <v>48</v>
      </c>
      <c r="H8583" t="s">
        <v>60</v>
      </c>
      <c r="I8583" t="s">
        <v>27</v>
      </c>
      <c r="J8583">
        <v>71</v>
      </c>
      <c r="K8583" t="s">
        <v>28</v>
      </c>
      <c r="L8583" t="s">
        <v>51</v>
      </c>
      <c r="M8583">
        <v>10</v>
      </c>
      <c r="N8583">
        <v>11</v>
      </c>
      <c r="O8583">
        <v>1628</v>
      </c>
      <c r="P8583">
        <v>1480</v>
      </c>
      <c r="Q8583">
        <v>148</v>
      </c>
      <c r="R8583" t="s">
        <v>30</v>
      </c>
      <c r="S8583" t="s">
        <v>76</v>
      </c>
      <c r="T8583">
        <v>4</v>
      </c>
      <c r="U8583" t="s">
        <v>32</v>
      </c>
      <c r="V8583" t="s">
        <v>70</v>
      </c>
    </row>
    <row r="8584" spans="1:22" x14ac:dyDescent="0.35">
      <c r="A8584" s="1">
        <v>45436</v>
      </c>
      <c r="B8584" t="s">
        <v>7893</v>
      </c>
      <c r="C8584" t="s">
        <v>23</v>
      </c>
      <c r="D8584" s="1">
        <v>20200</v>
      </c>
      <c r="E8584" t="s">
        <v>98</v>
      </c>
      <c r="F8584">
        <v>83</v>
      </c>
      <c r="G8584" t="s">
        <v>25</v>
      </c>
      <c r="H8584" t="s">
        <v>41</v>
      </c>
      <c r="I8584" t="s">
        <v>27</v>
      </c>
      <c r="J8584">
        <v>69</v>
      </c>
      <c r="K8584" t="s">
        <v>28</v>
      </c>
      <c r="L8584" t="s">
        <v>29</v>
      </c>
      <c r="M8584">
        <v>10</v>
      </c>
      <c r="N8584">
        <v>14</v>
      </c>
      <c r="O8584">
        <v>1162</v>
      </c>
      <c r="P8584">
        <v>830</v>
      </c>
      <c r="Q8584">
        <v>332</v>
      </c>
      <c r="R8584" t="s">
        <v>30</v>
      </c>
      <c r="S8584" t="s">
        <v>63</v>
      </c>
      <c r="T8584">
        <v>5</v>
      </c>
      <c r="U8584" t="s">
        <v>32</v>
      </c>
      <c r="V8584" t="s">
        <v>40</v>
      </c>
    </row>
    <row r="8585" spans="1:22" x14ac:dyDescent="0.35">
      <c r="A8585" s="1">
        <v>45430</v>
      </c>
      <c r="B8585" t="s">
        <v>7894</v>
      </c>
      <c r="C8585" t="s">
        <v>23</v>
      </c>
      <c r="D8585" s="1">
        <v>20331</v>
      </c>
      <c r="E8585" t="s">
        <v>36</v>
      </c>
      <c r="F8585">
        <v>293</v>
      </c>
      <c r="G8585" t="s">
        <v>48</v>
      </c>
      <c r="H8585" t="s">
        <v>26</v>
      </c>
      <c r="I8585" t="s">
        <v>27</v>
      </c>
      <c r="J8585">
        <v>69</v>
      </c>
      <c r="K8585" t="s">
        <v>28</v>
      </c>
      <c r="L8585" t="s">
        <v>51</v>
      </c>
      <c r="M8585">
        <v>10</v>
      </c>
      <c r="N8585">
        <v>11</v>
      </c>
      <c r="O8585">
        <v>3223</v>
      </c>
      <c r="P8585">
        <v>2930</v>
      </c>
      <c r="Q8585">
        <v>293</v>
      </c>
      <c r="R8585" t="s">
        <v>30</v>
      </c>
      <c r="S8585" t="s">
        <v>69</v>
      </c>
      <c r="T8585">
        <v>6</v>
      </c>
      <c r="U8585" t="s">
        <v>44</v>
      </c>
      <c r="V8585" t="s">
        <v>40</v>
      </c>
    </row>
    <row r="8586" spans="1:22" x14ac:dyDescent="0.35">
      <c r="A8586" s="1">
        <v>45467</v>
      </c>
      <c r="B8586" t="s">
        <v>7895</v>
      </c>
      <c r="C8586" t="s">
        <v>113</v>
      </c>
      <c r="D8586" s="1">
        <v>18855</v>
      </c>
      <c r="E8586" t="s">
        <v>71</v>
      </c>
      <c r="F8586">
        <v>192</v>
      </c>
      <c r="G8586" t="s">
        <v>67</v>
      </c>
      <c r="H8586" t="s">
        <v>37</v>
      </c>
      <c r="I8586" t="s">
        <v>27</v>
      </c>
      <c r="J8586">
        <v>73</v>
      </c>
      <c r="K8586" t="s">
        <v>28</v>
      </c>
      <c r="L8586" t="s">
        <v>68</v>
      </c>
      <c r="M8586">
        <v>18</v>
      </c>
      <c r="N8586">
        <v>22</v>
      </c>
      <c r="O8586">
        <v>4224</v>
      </c>
      <c r="P8586">
        <v>3456</v>
      </c>
      <c r="Q8586">
        <v>768</v>
      </c>
      <c r="R8586" t="s">
        <v>30</v>
      </c>
      <c r="S8586" t="s">
        <v>39</v>
      </c>
      <c r="T8586">
        <v>1</v>
      </c>
      <c r="U8586" t="s">
        <v>32</v>
      </c>
      <c r="V8586" t="s">
        <v>45</v>
      </c>
    </row>
    <row r="8587" spans="1:22" x14ac:dyDescent="0.35">
      <c r="A8587" s="1">
        <v>45396</v>
      </c>
      <c r="B8587" t="s">
        <v>4043</v>
      </c>
      <c r="C8587" t="s">
        <v>113</v>
      </c>
      <c r="D8587" s="1">
        <v>20460</v>
      </c>
      <c r="E8587" t="s">
        <v>24</v>
      </c>
      <c r="F8587">
        <v>325</v>
      </c>
      <c r="G8587" t="s">
        <v>59</v>
      </c>
      <c r="H8587" t="s">
        <v>49</v>
      </c>
      <c r="I8587" t="s">
        <v>27</v>
      </c>
      <c r="J8587">
        <v>68</v>
      </c>
      <c r="K8587" t="s">
        <v>28</v>
      </c>
      <c r="L8587" t="s">
        <v>62</v>
      </c>
      <c r="M8587">
        <v>10</v>
      </c>
      <c r="N8587">
        <v>45</v>
      </c>
      <c r="O8587">
        <v>14625</v>
      </c>
      <c r="P8587">
        <v>3250</v>
      </c>
      <c r="Q8587">
        <v>11375</v>
      </c>
      <c r="R8587" t="s">
        <v>30</v>
      </c>
      <c r="S8587" t="s">
        <v>43</v>
      </c>
      <c r="T8587">
        <v>0</v>
      </c>
      <c r="U8587" t="s">
        <v>44</v>
      </c>
      <c r="V8587" t="s">
        <v>72</v>
      </c>
    </row>
    <row r="8588" spans="1:22" x14ac:dyDescent="0.35">
      <c r="A8588" s="1">
        <v>45368</v>
      </c>
      <c r="B8588" t="s">
        <v>7896</v>
      </c>
      <c r="C8588" t="s">
        <v>35</v>
      </c>
      <c r="D8588" s="1">
        <v>17063</v>
      </c>
      <c r="E8588" t="s">
        <v>24</v>
      </c>
      <c r="F8588">
        <v>140</v>
      </c>
      <c r="G8588" t="s">
        <v>88</v>
      </c>
      <c r="H8588" t="s">
        <v>26</v>
      </c>
      <c r="I8588" t="s">
        <v>27</v>
      </c>
      <c r="J8588">
        <v>78</v>
      </c>
      <c r="K8588" t="s">
        <v>56</v>
      </c>
      <c r="L8588" t="s">
        <v>89</v>
      </c>
      <c r="M8588">
        <v>19</v>
      </c>
      <c r="N8588">
        <v>23</v>
      </c>
      <c r="O8588">
        <v>3220</v>
      </c>
      <c r="P8588">
        <v>2660</v>
      </c>
      <c r="Q8588">
        <v>560</v>
      </c>
      <c r="R8588" t="s">
        <v>30</v>
      </c>
      <c r="S8588" t="s">
        <v>43</v>
      </c>
      <c r="T8588">
        <v>0</v>
      </c>
      <c r="U8588" t="s">
        <v>44</v>
      </c>
      <c r="V8588" t="s">
        <v>52</v>
      </c>
    </row>
    <row r="8589" spans="1:22" x14ac:dyDescent="0.35">
      <c r="A8589" s="1">
        <v>45328</v>
      </c>
      <c r="B8589" t="s">
        <v>7897</v>
      </c>
      <c r="C8589" t="s">
        <v>54</v>
      </c>
      <c r="D8589" s="1">
        <v>25662</v>
      </c>
      <c r="E8589" t="s">
        <v>36</v>
      </c>
      <c r="F8589">
        <v>215</v>
      </c>
      <c r="G8589" t="s">
        <v>73</v>
      </c>
      <c r="H8589" t="s">
        <v>60</v>
      </c>
      <c r="I8589" t="s">
        <v>27</v>
      </c>
      <c r="J8589">
        <v>54</v>
      </c>
      <c r="K8589" t="s">
        <v>42</v>
      </c>
      <c r="L8589" t="s">
        <v>75</v>
      </c>
      <c r="M8589">
        <v>14</v>
      </c>
      <c r="N8589">
        <v>28</v>
      </c>
      <c r="O8589">
        <v>6020</v>
      </c>
      <c r="P8589">
        <v>3010</v>
      </c>
      <c r="Q8589">
        <v>3010</v>
      </c>
      <c r="R8589" t="s">
        <v>30</v>
      </c>
      <c r="S8589" t="s">
        <v>31</v>
      </c>
      <c r="T8589">
        <v>2</v>
      </c>
      <c r="U8589" t="s">
        <v>32</v>
      </c>
      <c r="V8589" t="s">
        <v>33</v>
      </c>
    </row>
    <row r="8590" spans="1:22" x14ac:dyDescent="0.35">
      <c r="A8590" s="1">
        <v>45428</v>
      </c>
      <c r="B8590" t="s">
        <v>7898</v>
      </c>
      <c r="C8590" t="s">
        <v>100</v>
      </c>
      <c r="D8590" s="1">
        <v>34603</v>
      </c>
      <c r="E8590" t="s">
        <v>24</v>
      </c>
      <c r="F8590">
        <v>449</v>
      </c>
      <c r="G8590" t="s">
        <v>59</v>
      </c>
      <c r="H8590" t="s">
        <v>37</v>
      </c>
      <c r="I8590" t="s">
        <v>27</v>
      </c>
      <c r="J8590">
        <v>30</v>
      </c>
      <c r="K8590" t="s">
        <v>61</v>
      </c>
      <c r="L8590" t="s">
        <v>62</v>
      </c>
      <c r="M8590">
        <v>10</v>
      </c>
      <c r="N8590">
        <v>45</v>
      </c>
      <c r="O8590">
        <v>20205</v>
      </c>
      <c r="P8590">
        <v>4490</v>
      </c>
      <c r="Q8590">
        <v>15715</v>
      </c>
      <c r="R8590" t="s">
        <v>30</v>
      </c>
      <c r="S8590" t="s">
        <v>76</v>
      </c>
      <c r="T8590">
        <v>4</v>
      </c>
      <c r="U8590" t="s">
        <v>32</v>
      </c>
      <c r="V8590" t="s">
        <v>40</v>
      </c>
    </row>
    <row r="8591" spans="1:22" x14ac:dyDescent="0.35">
      <c r="A8591" s="1">
        <v>45477</v>
      </c>
      <c r="B8591" t="s">
        <v>7899</v>
      </c>
      <c r="C8591" t="s">
        <v>78</v>
      </c>
      <c r="D8591" s="1">
        <v>23351</v>
      </c>
      <c r="E8591" t="s">
        <v>98</v>
      </c>
      <c r="F8591">
        <v>93</v>
      </c>
      <c r="G8591" t="s">
        <v>95</v>
      </c>
      <c r="H8591" t="s">
        <v>49</v>
      </c>
      <c r="I8591" t="s">
        <v>27</v>
      </c>
      <c r="J8591">
        <v>61</v>
      </c>
      <c r="K8591" t="s">
        <v>28</v>
      </c>
      <c r="L8591" t="s">
        <v>96</v>
      </c>
      <c r="M8591">
        <v>3</v>
      </c>
      <c r="N8591">
        <v>5</v>
      </c>
      <c r="O8591">
        <v>465</v>
      </c>
      <c r="P8591">
        <v>279</v>
      </c>
      <c r="Q8591">
        <v>186</v>
      </c>
      <c r="R8591" t="s">
        <v>82</v>
      </c>
      <c r="S8591" t="s">
        <v>76</v>
      </c>
      <c r="T8591">
        <v>4</v>
      </c>
      <c r="U8591" t="s">
        <v>32</v>
      </c>
      <c r="V8591" t="s">
        <v>90</v>
      </c>
    </row>
    <row r="8592" spans="1:22" x14ac:dyDescent="0.35">
      <c r="A8592" s="1">
        <v>45391</v>
      </c>
      <c r="B8592" t="s">
        <v>1514</v>
      </c>
      <c r="C8592" t="s">
        <v>107</v>
      </c>
      <c r="D8592" s="1">
        <v>26810</v>
      </c>
      <c r="E8592" t="s">
        <v>24</v>
      </c>
      <c r="F8592">
        <v>352</v>
      </c>
      <c r="G8592" t="s">
        <v>67</v>
      </c>
      <c r="H8592" t="s">
        <v>26</v>
      </c>
      <c r="I8592" t="s">
        <v>27</v>
      </c>
      <c r="J8592">
        <v>51</v>
      </c>
      <c r="K8592" t="s">
        <v>42</v>
      </c>
      <c r="L8592" t="s">
        <v>68</v>
      </c>
      <c r="M8592">
        <v>18</v>
      </c>
      <c r="N8592">
        <v>22</v>
      </c>
      <c r="O8592">
        <v>7744</v>
      </c>
      <c r="P8592">
        <v>6336</v>
      </c>
      <c r="Q8592">
        <v>1408</v>
      </c>
      <c r="R8592" t="s">
        <v>30</v>
      </c>
      <c r="S8592" t="s">
        <v>31</v>
      </c>
      <c r="T8592">
        <v>2</v>
      </c>
      <c r="U8592" t="s">
        <v>32</v>
      </c>
      <c r="V8592" t="s">
        <v>72</v>
      </c>
    </row>
    <row r="8593" spans="1:22" x14ac:dyDescent="0.35">
      <c r="A8593" s="1">
        <v>45471</v>
      </c>
      <c r="B8593" t="s">
        <v>7900</v>
      </c>
      <c r="C8593" t="s">
        <v>113</v>
      </c>
      <c r="D8593" s="1">
        <v>22575</v>
      </c>
      <c r="E8593" t="s">
        <v>24</v>
      </c>
      <c r="F8593">
        <v>364</v>
      </c>
      <c r="G8593" t="s">
        <v>59</v>
      </c>
      <c r="H8593" t="s">
        <v>60</v>
      </c>
      <c r="I8593" t="s">
        <v>27</v>
      </c>
      <c r="J8593">
        <v>63</v>
      </c>
      <c r="K8593" t="s">
        <v>28</v>
      </c>
      <c r="L8593" t="s">
        <v>62</v>
      </c>
      <c r="M8593">
        <v>10</v>
      </c>
      <c r="N8593">
        <v>45</v>
      </c>
      <c r="O8593">
        <v>16380</v>
      </c>
      <c r="P8593">
        <v>3640</v>
      </c>
      <c r="Q8593">
        <v>12740</v>
      </c>
      <c r="R8593" t="s">
        <v>30</v>
      </c>
      <c r="S8593" t="s">
        <v>63</v>
      </c>
      <c r="T8593">
        <v>5</v>
      </c>
      <c r="U8593" t="s">
        <v>32</v>
      </c>
      <c r="V8593" t="s">
        <v>45</v>
      </c>
    </row>
    <row r="8594" spans="1:22" x14ac:dyDescent="0.35">
      <c r="A8594" s="1">
        <v>45391</v>
      </c>
      <c r="B8594" t="s">
        <v>7901</v>
      </c>
      <c r="C8594" t="s">
        <v>23</v>
      </c>
      <c r="D8594" s="1">
        <v>27691</v>
      </c>
      <c r="E8594" t="s">
        <v>98</v>
      </c>
      <c r="F8594">
        <v>16</v>
      </c>
      <c r="G8594" t="s">
        <v>88</v>
      </c>
      <c r="H8594" t="s">
        <v>60</v>
      </c>
      <c r="I8594" t="s">
        <v>27</v>
      </c>
      <c r="J8594">
        <v>48</v>
      </c>
      <c r="K8594" t="s">
        <v>42</v>
      </c>
      <c r="L8594" t="s">
        <v>89</v>
      </c>
      <c r="M8594">
        <v>19</v>
      </c>
      <c r="N8594">
        <v>23</v>
      </c>
      <c r="O8594">
        <v>368</v>
      </c>
      <c r="P8594">
        <v>304</v>
      </c>
      <c r="Q8594">
        <v>64</v>
      </c>
      <c r="R8594" t="s">
        <v>30</v>
      </c>
      <c r="S8594" t="s">
        <v>31</v>
      </c>
      <c r="T8594">
        <v>2</v>
      </c>
      <c r="U8594" t="s">
        <v>32</v>
      </c>
      <c r="V8594" t="s">
        <v>72</v>
      </c>
    </row>
    <row r="8595" spans="1:22" x14ac:dyDescent="0.35">
      <c r="A8595" s="1">
        <v>45413</v>
      </c>
      <c r="B8595" t="s">
        <v>7902</v>
      </c>
      <c r="C8595" t="s">
        <v>84</v>
      </c>
      <c r="D8595" s="1">
        <v>27408</v>
      </c>
      <c r="E8595" t="s">
        <v>98</v>
      </c>
      <c r="F8595">
        <v>463</v>
      </c>
      <c r="G8595" t="s">
        <v>48</v>
      </c>
      <c r="H8595" t="s">
        <v>41</v>
      </c>
      <c r="I8595" t="s">
        <v>27</v>
      </c>
      <c r="J8595">
        <v>49</v>
      </c>
      <c r="K8595" t="s">
        <v>42</v>
      </c>
      <c r="L8595" t="s">
        <v>51</v>
      </c>
      <c r="M8595">
        <v>10</v>
      </c>
      <c r="N8595">
        <v>11</v>
      </c>
      <c r="O8595">
        <v>5093</v>
      </c>
      <c r="P8595">
        <v>4630</v>
      </c>
      <c r="Q8595">
        <v>463</v>
      </c>
      <c r="R8595" t="s">
        <v>30</v>
      </c>
      <c r="S8595" t="s">
        <v>57</v>
      </c>
      <c r="T8595">
        <v>3</v>
      </c>
      <c r="U8595" t="s">
        <v>32</v>
      </c>
      <c r="V8595" t="s">
        <v>40</v>
      </c>
    </row>
    <row r="8596" spans="1:22" x14ac:dyDescent="0.35">
      <c r="A8596" s="1">
        <v>45407</v>
      </c>
      <c r="B8596" t="s">
        <v>7903</v>
      </c>
      <c r="C8596" t="s">
        <v>54</v>
      </c>
      <c r="D8596" s="1">
        <v>24870</v>
      </c>
      <c r="E8596" t="s">
        <v>98</v>
      </c>
      <c r="F8596">
        <v>283</v>
      </c>
      <c r="G8596" t="s">
        <v>59</v>
      </c>
      <c r="H8596" t="s">
        <v>26</v>
      </c>
      <c r="I8596" t="s">
        <v>27</v>
      </c>
      <c r="J8596">
        <v>56</v>
      </c>
      <c r="K8596" t="s">
        <v>42</v>
      </c>
      <c r="L8596" t="s">
        <v>62</v>
      </c>
      <c r="M8596">
        <v>10</v>
      </c>
      <c r="N8596">
        <v>45</v>
      </c>
      <c r="O8596">
        <v>12735</v>
      </c>
      <c r="P8596">
        <v>2830</v>
      </c>
      <c r="Q8596">
        <v>9905</v>
      </c>
      <c r="R8596" t="s">
        <v>30</v>
      </c>
      <c r="S8596" t="s">
        <v>76</v>
      </c>
      <c r="T8596">
        <v>4</v>
      </c>
      <c r="U8596" t="s">
        <v>32</v>
      </c>
      <c r="V8596" t="s">
        <v>72</v>
      </c>
    </row>
    <row r="8597" spans="1:22" x14ac:dyDescent="0.35">
      <c r="A8597" s="1">
        <v>45387</v>
      </c>
      <c r="B8597" t="s">
        <v>7904</v>
      </c>
      <c r="C8597" t="s">
        <v>54</v>
      </c>
      <c r="D8597" s="1">
        <v>31049</v>
      </c>
      <c r="E8597" t="s">
        <v>98</v>
      </c>
      <c r="F8597">
        <v>242</v>
      </c>
      <c r="G8597" t="s">
        <v>88</v>
      </c>
      <c r="H8597" t="s">
        <v>37</v>
      </c>
      <c r="I8597" t="s">
        <v>27</v>
      </c>
      <c r="J8597">
        <v>39</v>
      </c>
      <c r="K8597" t="s">
        <v>61</v>
      </c>
      <c r="L8597" t="s">
        <v>89</v>
      </c>
      <c r="M8597">
        <v>19</v>
      </c>
      <c r="N8597">
        <v>23</v>
      </c>
      <c r="O8597">
        <v>5566</v>
      </c>
      <c r="P8597">
        <v>4598</v>
      </c>
      <c r="Q8597">
        <v>968</v>
      </c>
      <c r="R8597" t="s">
        <v>30</v>
      </c>
      <c r="S8597" t="s">
        <v>63</v>
      </c>
      <c r="T8597">
        <v>5</v>
      </c>
      <c r="U8597" t="s">
        <v>32</v>
      </c>
      <c r="V8597" t="s">
        <v>72</v>
      </c>
    </row>
    <row r="8598" spans="1:22" x14ac:dyDescent="0.35">
      <c r="A8598" s="1">
        <v>45479</v>
      </c>
      <c r="B8598" t="s">
        <v>7905</v>
      </c>
      <c r="C8598" t="s">
        <v>113</v>
      </c>
      <c r="D8598" s="1">
        <v>21729</v>
      </c>
      <c r="E8598" t="s">
        <v>71</v>
      </c>
      <c r="F8598">
        <v>424</v>
      </c>
      <c r="G8598" t="s">
        <v>79</v>
      </c>
      <c r="H8598" t="s">
        <v>49</v>
      </c>
      <c r="I8598" t="s">
        <v>27</v>
      </c>
      <c r="J8598">
        <v>65</v>
      </c>
      <c r="K8598" t="s">
        <v>28</v>
      </c>
      <c r="L8598" t="s">
        <v>81</v>
      </c>
      <c r="M8598">
        <v>7</v>
      </c>
      <c r="N8598">
        <v>9</v>
      </c>
      <c r="O8598">
        <v>3816</v>
      </c>
      <c r="P8598">
        <v>2968</v>
      </c>
      <c r="Q8598">
        <v>848</v>
      </c>
      <c r="R8598" t="s">
        <v>82</v>
      </c>
      <c r="S8598" t="s">
        <v>69</v>
      </c>
      <c r="T8598">
        <v>6</v>
      </c>
      <c r="U8598" t="s">
        <v>44</v>
      </c>
      <c r="V8598" t="s">
        <v>90</v>
      </c>
    </row>
    <row r="8599" spans="1:22" x14ac:dyDescent="0.35">
      <c r="A8599" s="1">
        <v>45349</v>
      </c>
      <c r="B8599" t="s">
        <v>7906</v>
      </c>
      <c r="C8599" t="s">
        <v>104</v>
      </c>
      <c r="D8599" s="1">
        <v>30166</v>
      </c>
      <c r="E8599" t="s">
        <v>71</v>
      </c>
      <c r="F8599">
        <v>477</v>
      </c>
      <c r="G8599" t="s">
        <v>48</v>
      </c>
      <c r="H8599" t="s">
        <v>26</v>
      </c>
      <c r="I8599" t="s">
        <v>27</v>
      </c>
      <c r="J8599">
        <v>42</v>
      </c>
      <c r="K8599" t="s">
        <v>61</v>
      </c>
      <c r="L8599" t="s">
        <v>51</v>
      </c>
      <c r="M8599">
        <v>10</v>
      </c>
      <c r="N8599">
        <v>11</v>
      </c>
      <c r="O8599">
        <v>5247</v>
      </c>
      <c r="P8599">
        <v>4770</v>
      </c>
      <c r="Q8599">
        <v>477</v>
      </c>
      <c r="R8599" t="s">
        <v>30</v>
      </c>
      <c r="S8599" t="s">
        <v>31</v>
      </c>
      <c r="T8599">
        <v>2</v>
      </c>
      <c r="U8599" t="s">
        <v>32</v>
      </c>
      <c r="V8599" t="s">
        <v>33</v>
      </c>
    </row>
    <row r="8600" spans="1:22" x14ac:dyDescent="0.35">
      <c r="A8600" s="1">
        <v>45433</v>
      </c>
      <c r="B8600" t="s">
        <v>7907</v>
      </c>
      <c r="C8600" t="s">
        <v>100</v>
      </c>
      <c r="D8600" s="1">
        <v>21063</v>
      </c>
      <c r="E8600" t="s">
        <v>36</v>
      </c>
      <c r="F8600">
        <v>198</v>
      </c>
      <c r="G8600" t="s">
        <v>73</v>
      </c>
      <c r="H8600" t="s">
        <v>60</v>
      </c>
      <c r="I8600" t="s">
        <v>27</v>
      </c>
      <c r="J8600">
        <v>67</v>
      </c>
      <c r="K8600" t="s">
        <v>28</v>
      </c>
      <c r="L8600" t="s">
        <v>75</v>
      </c>
      <c r="M8600">
        <v>14</v>
      </c>
      <c r="N8600">
        <v>28</v>
      </c>
      <c r="O8600">
        <v>5544</v>
      </c>
      <c r="P8600">
        <v>2772</v>
      </c>
      <c r="Q8600">
        <v>2772</v>
      </c>
      <c r="R8600" t="s">
        <v>30</v>
      </c>
      <c r="S8600" t="s">
        <v>31</v>
      </c>
      <c r="T8600">
        <v>2</v>
      </c>
      <c r="U8600" t="s">
        <v>32</v>
      </c>
      <c r="V8600" t="s">
        <v>40</v>
      </c>
    </row>
    <row r="8601" spans="1:22" x14ac:dyDescent="0.35">
      <c r="A8601" s="1">
        <v>45413</v>
      </c>
      <c r="B8601" t="s">
        <v>7908</v>
      </c>
      <c r="C8601" t="s">
        <v>107</v>
      </c>
      <c r="D8601" s="1">
        <v>38820</v>
      </c>
      <c r="E8601" t="s">
        <v>71</v>
      </c>
      <c r="F8601">
        <v>330</v>
      </c>
      <c r="G8601" t="s">
        <v>85</v>
      </c>
      <c r="H8601" t="s">
        <v>37</v>
      </c>
      <c r="I8601" t="s">
        <v>27</v>
      </c>
      <c r="J8601">
        <v>18</v>
      </c>
      <c r="K8601" t="s">
        <v>50</v>
      </c>
      <c r="L8601" t="s">
        <v>86</v>
      </c>
      <c r="M8601">
        <v>18</v>
      </c>
      <c r="N8601">
        <v>36</v>
      </c>
      <c r="O8601">
        <v>11880</v>
      </c>
      <c r="P8601">
        <v>5940</v>
      </c>
      <c r="Q8601">
        <v>5940</v>
      </c>
      <c r="R8601" t="s">
        <v>30</v>
      </c>
      <c r="S8601" t="s">
        <v>57</v>
      </c>
      <c r="T8601">
        <v>3</v>
      </c>
      <c r="U8601" t="s">
        <v>32</v>
      </c>
      <c r="V8601" t="s">
        <v>40</v>
      </c>
    </row>
    <row r="8602" spans="1:22" x14ac:dyDescent="0.35">
      <c r="A8602" s="1">
        <v>45372</v>
      </c>
      <c r="B8602" t="s">
        <v>4919</v>
      </c>
      <c r="C8602" t="s">
        <v>47</v>
      </c>
      <c r="D8602" s="1">
        <v>30270</v>
      </c>
      <c r="E8602" t="s">
        <v>24</v>
      </c>
      <c r="F8602">
        <v>179</v>
      </c>
      <c r="G8602" t="s">
        <v>73</v>
      </c>
      <c r="H8602" t="s">
        <v>49</v>
      </c>
      <c r="I8602" t="s">
        <v>27</v>
      </c>
      <c r="J8602">
        <v>41</v>
      </c>
      <c r="K8602" t="s">
        <v>61</v>
      </c>
      <c r="L8602" t="s">
        <v>75</v>
      </c>
      <c r="M8602">
        <v>14</v>
      </c>
      <c r="N8602">
        <v>28</v>
      </c>
      <c r="O8602">
        <v>5012</v>
      </c>
      <c r="P8602">
        <v>2506</v>
      </c>
      <c r="Q8602">
        <v>2506</v>
      </c>
      <c r="R8602" t="s">
        <v>30</v>
      </c>
      <c r="S8602" t="s">
        <v>76</v>
      </c>
      <c r="T8602">
        <v>4</v>
      </c>
      <c r="U8602" t="s">
        <v>32</v>
      </c>
      <c r="V8602" t="s">
        <v>52</v>
      </c>
    </row>
    <row r="8603" spans="1:22" x14ac:dyDescent="0.35">
      <c r="A8603" s="1">
        <v>45409</v>
      </c>
      <c r="B8603" t="s">
        <v>7909</v>
      </c>
      <c r="C8603" t="s">
        <v>107</v>
      </c>
      <c r="D8603" s="1">
        <v>36755</v>
      </c>
      <c r="E8603" t="s">
        <v>24</v>
      </c>
      <c r="F8603">
        <v>50</v>
      </c>
      <c r="G8603" t="s">
        <v>93</v>
      </c>
      <c r="H8603" t="s">
        <v>26</v>
      </c>
      <c r="I8603" t="s">
        <v>27</v>
      </c>
      <c r="J8603">
        <v>24</v>
      </c>
      <c r="K8603" t="s">
        <v>50</v>
      </c>
      <c r="L8603" t="s">
        <v>94</v>
      </c>
      <c r="M8603">
        <v>5</v>
      </c>
      <c r="N8603">
        <v>7</v>
      </c>
      <c r="O8603">
        <v>350</v>
      </c>
      <c r="P8603">
        <v>250</v>
      </c>
      <c r="Q8603">
        <v>100</v>
      </c>
      <c r="R8603" t="s">
        <v>82</v>
      </c>
      <c r="S8603" t="s">
        <v>69</v>
      </c>
      <c r="T8603">
        <v>6</v>
      </c>
      <c r="U8603" t="s">
        <v>44</v>
      </c>
      <c r="V8603" t="s">
        <v>72</v>
      </c>
    </row>
    <row r="8604" spans="1:22" x14ac:dyDescent="0.35">
      <c r="A8604" s="1">
        <v>45366</v>
      </c>
      <c r="B8604" t="s">
        <v>7910</v>
      </c>
      <c r="C8604" t="s">
        <v>113</v>
      </c>
      <c r="D8604" s="1">
        <v>20484</v>
      </c>
      <c r="E8604" t="s">
        <v>98</v>
      </c>
      <c r="F8604">
        <v>456</v>
      </c>
      <c r="G8604" t="s">
        <v>93</v>
      </c>
      <c r="H8604" t="s">
        <v>60</v>
      </c>
      <c r="I8604" t="s">
        <v>27</v>
      </c>
      <c r="J8604">
        <v>68</v>
      </c>
      <c r="K8604" t="s">
        <v>28</v>
      </c>
      <c r="L8604" t="s">
        <v>94</v>
      </c>
      <c r="M8604">
        <v>5</v>
      </c>
      <c r="N8604">
        <v>7</v>
      </c>
      <c r="O8604">
        <v>3192</v>
      </c>
      <c r="P8604">
        <v>2280</v>
      </c>
      <c r="Q8604">
        <v>912</v>
      </c>
      <c r="R8604" t="s">
        <v>82</v>
      </c>
      <c r="S8604" t="s">
        <v>63</v>
      </c>
      <c r="T8604">
        <v>5</v>
      </c>
      <c r="U8604" t="s">
        <v>32</v>
      </c>
      <c r="V8604" t="s">
        <v>52</v>
      </c>
    </row>
    <row r="8605" spans="1:22" x14ac:dyDescent="0.35">
      <c r="A8605" s="1">
        <v>45469</v>
      </c>
      <c r="B8605" t="s">
        <v>7911</v>
      </c>
      <c r="C8605" t="s">
        <v>78</v>
      </c>
      <c r="D8605" s="1">
        <v>25245</v>
      </c>
      <c r="E8605" t="s">
        <v>24</v>
      </c>
      <c r="F8605">
        <v>293</v>
      </c>
      <c r="G8605" t="s">
        <v>93</v>
      </c>
      <c r="H8605" t="s">
        <v>60</v>
      </c>
      <c r="I8605" t="s">
        <v>27</v>
      </c>
      <c r="J8605">
        <v>55</v>
      </c>
      <c r="K8605" t="s">
        <v>42</v>
      </c>
      <c r="L8605" t="s">
        <v>94</v>
      </c>
      <c r="M8605">
        <v>5</v>
      </c>
      <c r="N8605">
        <v>7</v>
      </c>
      <c r="O8605">
        <v>2051</v>
      </c>
      <c r="P8605">
        <v>1465</v>
      </c>
      <c r="Q8605">
        <v>586</v>
      </c>
      <c r="R8605" t="s">
        <v>82</v>
      </c>
      <c r="S8605" t="s">
        <v>57</v>
      </c>
      <c r="T8605">
        <v>3</v>
      </c>
      <c r="U8605" t="s">
        <v>32</v>
      </c>
      <c r="V8605" t="s">
        <v>45</v>
      </c>
    </row>
    <row r="8606" spans="1:22" x14ac:dyDescent="0.35">
      <c r="A8606" s="1">
        <v>45404</v>
      </c>
      <c r="B8606" t="s">
        <v>7912</v>
      </c>
      <c r="C8606" t="s">
        <v>104</v>
      </c>
      <c r="D8606" s="1">
        <v>16733</v>
      </c>
      <c r="E8606" t="s">
        <v>98</v>
      </c>
      <c r="F8606">
        <v>153</v>
      </c>
      <c r="G8606" t="s">
        <v>73</v>
      </c>
      <c r="H8606" t="s">
        <v>41</v>
      </c>
      <c r="I8606" t="s">
        <v>27</v>
      </c>
      <c r="J8606">
        <v>79</v>
      </c>
      <c r="K8606" t="s">
        <v>56</v>
      </c>
      <c r="L8606" t="s">
        <v>75</v>
      </c>
      <c r="M8606">
        <v>14</v>
      </c>
      <c r="N8606">
        <v>28</v>
      </c>
      <c r="O8606">
        <v>4284</v>
      </c>
      <c r="P8606">
        <v>2142</v>
      </c>
      <c r="Q8606">
        <v>2142</v>
      </c>
      <c r="R8606" t="s">
        <v>30</v>
      </c>
      <c r="S8606" t="s">
        <v>39</v>
      </c>
      <c r="T8606">
        <v>1</v>
      </c>
      <c r="U8606" t="s">
        <v>32</v>
      </c>
      <c r="V8606" t="s">
        <v>72</v>
      </c>
    </row>
    <row r="8607" spans="1:22" x14ac:dyDescent="0.35">
      <c r="A8607" s="1">
        <v>45309</v>
      </c>
      <c r="B8607" t="s">
        <v>5829</v>
      </c>
      <c r="C8607" t="s">
        <v>113</v>
      </c>
      <c r="D8607" s="1">
        <v>30784</v>
      </c>
      <c r="E8607" t="s">
        <v>24</v>
      </c>
      <c r="F8607">
        <v>78</v>
      </c>
      <c r="G8607" t="s">
        <v>93</v>
      </c>
      <c r="H8607" t="s">
        <v>26</v>
      </c>
      <c r="I8607" t="s">
        <v>27</v>
      </c>
      <c r="J8607">
        <v>40</v>
      </c>
      <c r="K8607" t="s">
        <v>61</v>
      </c>
      <c r="L8607" t="s">
        <v>94</v>
      </c>
      <c r="M8607">
        <v>5</v>
      </c>
      <c r="N8607">
        <v>7</v>
      </c>
      <c r="O8607">
        <v>546</v>
      </c>
      <c r="P8607">
        <v>390</v>
      </c>
      <c r="Q8607">
        <v>156</v>
      </c>
      <c r="R8607" t="s">
        <v>82</v>
      </c>
      <c r="S8607" t="s">
        <v>76</v>
      </c>
      <c r="T8607">
        <v>4</v>
      </c>
      <c r="U8607" t="s">
        <v>32</v>
      </c>
      <c r="V8607" t="s">
        <v>70</v>
      </c>
    </row>
    <row r="8608" spans="1:22" x14ac:dyDescent="0.35">
      <c r="A8608" s="1">
        <v>45396</v>
      </c>
      <c r="B8608" t="s">
        <v>7913</v>
      </c>
      <c r="C8608" t="s">
        <v>107</v>
      </c>
      <c r="D8608" s="1">
        <v>18848</v>
      </c>
      <c r="E8608" t="s">
        <v>71</v>
      </c>
      <c r="F8608">
        <v>320</v>
      </c>
      <c r="G8608" t="s">
        <v>59</v>
      </c>
      <c r="H8608" t="s">
        <v>37</v>
      </c>
      <c r="I8608" t="s">
        <v>27</v>
      </c>
      <c r="J8608">
        <v>73</v>
      </c>
      <c r="K8608" t="s">
        <v>28</v>
      </c>
      <c r="L8608" t="s">
        <v>62</v>
      </c>
      <c r="M8608">
        <v>10</v>
      </c>
      <c r="N8608">
        <v>45</v>
      </c>
      <c r="O8608">
        <v>14400</v>
      </c>
      <c r="P8608">
        <v>3200</v>
      </c>
      <c r="Q8608">
        <v>11200</v>
      </c>
      <c r="R8608" t="s">
        <v>30</v>
      </c>
      <c r="S8608" t="s">
        <v>43</v>
      </c>
      <c r="T8608">
        <v>0</v>
      </c>
      <c r="U8608" t="s">
        <v>44</v>
      </c>
      <c r="V8608" t="s">
        <v>72</v>
      </c>
    </row>
    <row r="8609" spans="1:22" x14ac:dyDescent="0.35">
      <c r="A8609" s="1">
        <v>45503</v>
      </c>
      <c r="B8609" t="s">
        <v>7914</v>
      </c>
      <c r="C8609" t="s">
        <v>54</v>
      </c>
      <c r="D8609" s="1">
        <v>34332</v>
      </c>
      <c r="E8609" t="s">
        <v>36</v>
      </c>
      <c r="F8609">
        <v>259</v>
      </c>
      <c r="G8609" t="s">
        <v>25</v>
      </c>
      <c r="H8609" t="s">
        <v>49</v>
      </c>
      <c r="I8609" t="s">
        <v>27</v>
      </c>
      <c r="J8609">
        <v>31</v>
      </c>
      <c r="K8609" t="s">
        <v>61</v>
      </c>
      <c r="L8609" t="s">
        <v>29</v>
      </c>
      <c r="M8609">
        <v>10</v>
      </c>
      <c r="N8609">
        <v>14</v>
      </c>
      <c r="O8609">
        <v>3626</v>
      </c>
      <c r="P8609">
        <v>2590</v>
      </c>
      <c r="Q8609">
        <v>1036</v>
      </c>
      <c r="R8609" t="s">
        <v>30</v>
      </c>
      <c r="S8609" t="s">
        <v>31</v>
      </c>
      <c r="T8609">
        <v>2</v>
      </c>
      <c r="U8609" t="s">
        <v>32</v>
      </c>
      <c r="V8609" t="s">
        <v>90</v>
      </c>
    </row>
    <row r="8610" spans="1:22" x14ac:dyDescent="0.35">
      <c r="A8610" s="1">
        <v>45376</v>
      </c>
      <c r="B8610" t="s">
        <v>1769</v>
      </c>
      <c r="C8610" t="s">
        <v>35</v>
      </c>
      <c r="D8610" s="1">
        <v>20492</v>
      </c>
      <c r="E8610" t="s">
        <v>36</v>
      </c>
      <c r="F8610">
        <v>483</v>
      </c>
      <c r="G8610" t="s">
        <v>67</v>
      </c>
      <c r="H8610" t="s">
        <v>26</v>
      </c>
      <c r="I8610" t="s">
        <v>27</v>
      </c>
      <c r="J8610">
        <v>68</v>
      </c>
      <c r="K8610" t="s">
        <v>28</v>
      </c>
      <c r="L8610" t="s">
        <v>68</v>
      </c>
      <c r="M8610">
        <v>18</v>
      </c>
      <c r="N8610">
        <v>22</v>
      </c>
      <c r="O8610">
        <v>10626</v>
      </c>
      <c r="P8610">
        <v>8694</v>
      </c>
      <c r="Q8610">
        <v>1932</v>
      </c>
      <c r="R8610" t="s">
        <v>30</v>
      </c>
      <c r="S8610" t="s">
        <v>39</v>
      </c>
      <c r="T8610">
        <v>1</v>
      </c>
      <c r="U8610" t="s">
        <v>32</v>
      </c>
      <c r="V8610" t="s">
        <v>52</v>
      </c>
    </row>
    <row r="8611" spans="1:22" x14ac:dyDescent="0.35">
      <c r="A8611" s="1">
        <v>45362</v>
      </c>
      <c r="B8611" t="s">
        <v>7915</v>
      </c>
      <c r="C8611" t="s">
        <v>100</v>
      </c>
      <c r="D8611" s="1">
        <v>37739</v>
      </c>
      <c r="E8611" t="s">
        <v>71</v>
      </c>
      <c r="F8611">
        <v>390</v>
      </c>
      <c r="G8611" t="s">
        <v>79</v>
      </c>
      <c r="H8611" t="s">
        <v>60</v>
      </c>
      <c r="I8611" t="s">
        <v>27</v>
      </c>
      <c r="J8611">
        <v>21</v>
      </c>
      <c r="K8611" t="s">
        <v>50</v>
      </c>
      <c r="L8611" t="s">
        <v>81</v>
      </c>
      <c r="M8611">
        <v>7</v>
      </c>
      <c r="N8611">
        <v>9</v>
      </c>
      <c r="O8611">
        <v>3510</v>
      </c>
      <c r="P8611">
        <v>2730</v>
      </c>
      <c r="Q8611">
        <v>780</v>
      </c>
      <c r="R8611" t="s">
        <v>82</v>
      </c>
      <c r="S8611" t="s">
        <v>39</v>
      </c>
      <c r="T8611">
        <v>1</v>
      </c>
      <c r="U8611" t="s">
        <v>32</v>
      </c>
      <c r="V8611" t="s">
        <v>52</v>
      </c>
    </row>
    <row r="8612" spans="1:22" x14ac:dyDescent="0.35">
      <c r="A8612" s="1">
        <v>45417</v>
      </c>
      <c r="B8612" t="s">
        <v>7916</v>
      </c>
      <c r="C8612" t="s">
        <v>100</v>
      </c>
      <c r="D8612" s="1">
        <v>31763</v>
      </c>
      <c r="E8612" t="s">
        <v>71</v>
      </c>
      <c r="F8612">
        <v>118</v>
      </c>
      <c r="G8612" t="s">
        <v>79</v>
      </c>
      <c r="H8612" t="s">
        <v>37</v>
      </c>
      <c r="I8612" t="s">
        <v>27</v>
      </c>
      <c r="J8612">
        <v>37</v>
      </c>
      <c r="K8612" t="s">
        <v>61</v>
      </c>
      <c r="L8612" t="s">
        <v>81</v>
      </c>
      <c r="M8612">
        <v>7</v>
      </c>
      <c r="N8612">
        <v>9</v>
      </c>
      <c r="O8612">
        <v>1062</v>
      </c>
      <c r="P8612">
        <v>826</v>
      </c>
      <c r="Q8612">
        <v>236</v>
      </c>
      <c r="R8612" t="s">
        <v>82</v>
      </c>
      <c r="S8612" t="s">
        <v>43</v>
      </c>
      <c r="T8612">
        <v>0</v>
      </c>
      <c r="U8612" t="s">
        <v>44</v>
      </c>
      <c r="V8612" t="s">
        <v>40</v>
      </c>
    </row>
    <row r="8613" spans="1:22" x14ac:dyDescent="0.35">
      <c r="A8613" s="1">
        <v>45466</v>
      </c>
      <c r="B8613" t="s">
        <v>7917</v>
      </c>
      <c r="C8613" t="s">
        <v>113</v>
      </c>
      <c r="D8613" s="1">
        <v>32413</v>
      </c>
      <c r="E8613" t="s">
        <v>71</v>
      </c>
      <c r="F8613">
        <v>156</v>
      </c>
      <c r="G8613" t="s">
        <v>79</v>
      </c>
      <c r="H8613" t="s">
        <v>49</v>
      </c>
      <c r="I8613" t="s">
        <v>27</v>
      </c>
      <c r="J8613">
        <v>36</v>
      </c>
      <c r="K8613" t="s">
        <v>61</v>
      </c>
      <c r="L8613" t="s">
        <v>81</v>
      </c>
      <c r="M8613">
        <v>7</v>
      </c>
      <c r="N8613">
        <v>9</v>
      </c>
      <c r="O8613">
        <v>1404</v>
      </c>
      <c r="P8613">
        <v>1092</v>
      </c>
      <c r="Q8613">
        <v>312</v>
      </c>
      <c r="R8613" t="s">
        <v>82</v>
      </c>
      <c r="S8613" t="s">
        <v>43</v>
      </c>
      <c r="T8613">
        <v>0</v>
      </c>
      <c r="U8613" t="s">
        <v>44</v>
      </c>
      <c r="V8613" t="s">
        <v>45</v>
      </c>
    </row>
    <row r="8614" spans="1:22" x14ac:dyDescent="0.35">
      <c r="A8614" s="1">
        <v>45399</v>
      </c>
      <c r="B8614" t="s">
        <v>7918</v>
      </c>
      <c r="C8614" t="s">
        <v>104</v>
      </c>
      <c r="D8614" s="1">
        <v>33059</v>
      </c>
      <c r="E8614" t="s">
        <v>36</v>
      </c>
      <c r="F8614">
        <v>360</v>
      </c>
      <c r="G8614" t="s">
        <v>79</v>
      </c>
      <c r="H8614" t="s">
        <v>26</v>
      </c>
      <c r="I8614" t="s">
        <v>38</v>
      </c>
      <c r="J8614">
        <v>34</v>
      </c>
      <c r="K8614" t="s">
        <v>61</v>
      </c>
      <c r="L8614" t="s">
        <v>81</v>
      </c>
      <c r="M8614">
        <v>7</v>
      </c>
      <c r="N8614">
        <v>9</v>
      </c>
      <c r="O8614">
        <v>3240</v>
      </c>
      <c r="P8614">
        <v>2520</v>
      </c>
      <c r="Q8614">
        <v>720</v>
      </c>
      <c r="R8614" t="s">
        <v>82</v>
      </c>
      <c r="S8614" t="s">
        <v>57</v>
      </c>
      <c r="T8614">
        <v>3</v>
      </c>
      <c r="U8614" t="s">
        <v>32</v>
      </c>
      <c r="V8614" t="s">
        <v>72</v>
      </c>
    </row>
    <row r="8615" spans="1:22" x14ac:dyDescent="0.35">
      <c r="A8615" s="1">
        <v>45401</v>
      </c>
      <c r="B8615" t="s">
        <v>7919</v>
      </c>
      <c r="C8615" t="s">
        <v>35</v>
      </c>
      <c r="D8615" s="1">
        <v>27209</v>
      </c>
      <c r="E8615" t="s">
        <v>98</v>
      </c>
      <c r="F8615">
        <v>208</v>
      </c>
      <c r="G8615" t="s">
        <v>85</v>
      </c>
      <c r="H8615" t="s">
        <v>60</v>
      </c>
      <c r="I8615" t="s">
        <v>27</v>
      </c>
      <c r="J8615">
        <v>50</v>
      </c>
      <c r="K8615" t="s">
        <v>42</v>
      </c>
      <c r="L8615" t="s">
        <v>86</v>
      </c>
      <c r="M8615">
        <v>18</v>
      </c>
      <c r="N8615">
        <v>36</v>
      </c>
      <c r="O8615">
        <v>7488</v>
      </c>
      <c r="P8615">
        <v>3744</v>
      </c>
      <c r="Q8615">
        <v>3744</v>
      </c>
      <c r="R8615" t="s">
        <v>30</v>
      </c>
      <c r="S8615" t="s">
        <v>63</v>
      </c>
      <c r="T8615">
        <v>5</v>
      </c>
      <c r="U8615" t="s">
        <v>32</v>
      </c>
      <c r="V8615" t="s">
        <v>72</v>
      </c>
    </row>
    <row r="8616" spans="1:22" x14ac:dyDescent="0.35">
      <c r="A8616" s="1">
        <v>45404</v>
      </c>
      <c r="B8616" t="s">
        <v>7920</v>
      </c>
      <c r="C8616" t="s">
        <v>113</v>
      </c>
      <c r="D8616" s="1">
        <v>29035</v>
      </c>
      <c r="E8616" t="s">
        <v>71</v>
      </c>
      <c r="F8616">
        <v>422</v>
      </c>
      <c r="G8616" t="s">
        <v>85</v>
      </c>
      <c r="H8616" t="s">
        <v>60</v>
      </c>
      <c r="I8616" t="s">
        <v>27</v>
      </c>
      <c r="J8616">
        <v>45</v>
      </c>
      <c r="K8616" t="s">
        <v>42</v>
      </c>
      <c r="L8616" t="s">
        <v>86</v>
      </c>
      <c r="M8616">
        <v>18</v>
      </c>
      <c r="N8616">
        <v>36</v>
      </c>
      <c r="O8616">
        <v>15192</v>
      </c>
      <c r="P8616">
        <v>7596</v>
      </c>
      <c r="Q8616">
        <v>7596</v>
      </c>
      <c r="R8616" t="s">
        <v>30</v>
      </c>
      <c r="S8616" t="s">
        <v>39</v>
      </c>
      <c r="T8616">
        <v>1</v>
      </c>
      <c r="U8616" t="s">
        <v>32</v>
      </c>
      <c r="V8616" t="s">
        <v>72</v>
      </c>
    </row>
    <row r="8617" spans="1:22" x14ac:dyDescent="0.35">
      <c r="A8617" s="1">
        <v>45308</v>
      </c>
      <c r="B8617" t="s">
        <v>7921</v>
      </c>
      <c r="C8617" t="s">
        <v>107</v>
      </c>
      <c r="D8617" s="1">
        <v>36089</v>
      </c>
      <c r="E8617" t="s">
        <v>24</v>
      </c>
      <c r="F8617">
        <v>329</v>
      </c>
      <c r="G8617" t="s">
        <v>67</v>
      </c>
      <c r="H8617" t="s">
        <v>41</v>
      </c>
      <c r="I8617" t="s">
        <v>27</v>
      </c>
      <c r="J8617">
        <v>25</v>
      </c>
      <c r="K8617" t="s">
        <v>50</v>
      </c>
      <c r="L8617" t="s">
        <v>68</v>
      </c>
      <c r="M8617">
        <v>18</v>
      </c>
      <c r="N8617">
        <v>22</v>
      </c>
      <c r="O8617">
        <v>7238</v>
      </c>
      <c r="P8617">
        <v>5922</v>
      </c>
      <c r="Q8617">
        <v>1316</v>
      </c>
      <c r="R8617" t="s">
        <v>30</v>
      </c>
      <c r="S8617" t="s">
        <v>57</v>
      </c>
      <c r="T8617">
        <v>3</v>
      </c>
      <c r="U8617" t="s">
        <v>32</v>
      </c>
      <c r="V8617" t="s">
        <v>70</v>
      </c>
    </row>
    <row r="8618" spans="1:22" x14ac:dyDescent="0.35">
      <c r="A8618" s="1">
        <v>45449</v>
      </c>
      <c r="B8618" t="s">
        <v>7922</v>
      </c>
      <c r="C8618" t="s">
        <v>100</v>
      </c>
      <c r="D8618" s="1">
        <v>22841</v>
      </c>
      <c r="E8618" t="s">
        <v>98</v>
      </c>
      <c r="F8618">
        <v>324</v>
      </c>
      <c r="G8618" t="s">
        <v>73</v>
      </c>
      <c r="H8618" t="s">
        <v>26</v>
      </c>
      <c r="I8618" t="s">
        <v>27</v>
      </c>
      <c r="J8618">
        <v>62</v>
      </c>
      <c r="K8618" t="s">
        <v>28</v>
      </c>
      <c r="L8618" t="s">
        <v>75</v>
      </c>
      <c r="M8618">
        <v>14</v>
      </c>
      <c r="N8618">
        <v>28</v>
      </c>
      <c r="O8618">
        <v>9072</v>
      </c>
      <c r="P8618">
        <v>4536</v>
      </c>
      <c r="Q8618">
        <v>4536</v>
      </c>
      <c r="R8618" t="s">
        <v>30</v>
      </c>
      <c r="S8618" t="s">
        <v>76</v>
      </c>
      <c r="T8618">
        <v>4</v>
      </c>
      <c r="U8618" t="s">
        <v>32</v>
      </c>
      <c r="V8618" t="s">
        <v>45</v>
      </c>
    </row>
    <row r="8619" spans="1:22" x14ac:dyDescent="0.35">
      <c r="A8619" s="1">
        <v>45381</v>
      </c>
      <c r="B8619" t="s">
        <v>7923</v>
      </c>
      <c r="C8619" t="s">
        <v>84</v>
      </c>
      <c r="D8619" s="1">
        <v>20031</v>
      </c>
      <c r="E8619" t="s">
        <v>24</v>
      </c>
      <c r="F8619">
        <v>40</v>
      </c>
      <c r="G8619" t="s">
        <v>79</v>
      </c>
      <c r="H8619" t="s">
        <v>37</v>
      </c>
      <c r="I8619" t="s">
        <v>27</v>
      </c>
      <c r="J8619">
        <v>69</v>
      </c>
      <c r="K8619" t="s">
        <v>28</v>
      </c>
      <c r="L8619" t="s">
        <v>81</v>
      </c>
      <c r="M8619">
        <v>7</v>
      </c>
      <c r="N8619">
        <v>9</v>
      </c>
      <c r="O8619">
        <v>360</v>
      </c>
      <c r="P8619">
        <v>280</v>
      </c>
      <c r="Q8619">
        <v>80</v>
      </c>
      <c r="R8619" t="s">
        <v>82</v>
      </c>
      <c r="S8619" t="s">
        <v>69</v>
      </c>
      <c r="T8619">
        <v>6</v>
      </c>
      <c r="U8619" t="s">
        <v>44</v>
      </c>
      <c r="V8619" t="s">
        <v>52</v>
      </c>
    </row>
    <row r="8620" spans="1:22" x14ac:dyDescent="0.35">
      <c r="A8620" s="1">
        <v>45335</v>
      </c>
      <c r="B8620" t="s">
        <v>7924</v>
      </c>
      <c r="C8620" t="s">
        <v>107</v>
      </c>
      <c r="D8620" s="1">
        <v>17179</v>
      </c>
      <c r="E8620" t="s">
        <v>24</v>
      </c>
      <c r="F8620">
        <v>499</v>
      </c>
      <c r="G8620" t="s">
        <v>79</v>
      </c>
      <c r="H8620" t="s">
        <v>49</v>
      </c>
      <c r="I8620" t="s">
        <v>27</v>
      </c>
      <c r="J8620">
        <v>77</v>
      </c>
      <c r="K8620" t="s">
        <v>56</v>
      </c>
      <c r="L8620" t="s">
        <v>81</v>
      </c>
      <c r="M8620">
        <v>7</v>
      </c>
      <c r="N8620">
        <v>9</v>
      </c>
      <c r="O8620">
        <v>4491</v>
      </c>
      <c r="P8620">
        <v>3493</v>
      </c>
      <c r="Q8620">
        <v>998</v>
      </c>
      <c r="R8620" t="s">
        <v>82</v>
      </c>
      <c r="S8620" t="s">
        <v>31</v>
      </c>
      <c r="T8620">
        <v>2</v>
      </c>
      <c r="U8620" t="s">
        <v>32</v>
      </c>
      <c r="V8620" t="s">
        <v>33</v>
      </c>
    </row>
    <row r="8621" spans="1:22" x14ac:dyDescent="0.35">
      <c r="A8621" s="1">
        <v>45328</v>
      </c>
      <c r="B8621" t="s">
        <v>7925</v>
      </c>
      <c r="C8621" t="s">
        <v>113</v>
      </c>
      <c r="D8621" s="1">
        <v>38537</v>
      </c>
      <c r="E8621" t="s">
        <v>71</v>
      </c>
      <c r="F8621">
        <v>351</v>
      </c>
      <c r="G8621" t="s">
        <v>79</v>
      </c>
      <c r="H8621" t="s">
        <v>26</v>
      </c>
      <c r="I8621" t="s">
        <v>38</v>
      </c>
      <c r="J8621">
        <v>19</v>
      </c>
      <c r="K8621" t="s">
        <v>50</v>
      </c>
      <c r="L8621" t="s">
        <v>81</v>
      </c>
      <c r="M8621">
        <v>7</v>
      </c>
      <c r="N8621">
        <v>9</v>
      </c>
      <c r="O8621">
        <v>3159</v>
      </c>
      <c r="P8621">
        <v>2457</v>
      </c>
      <c r="Q8621">
        <v>702</v>
      </c>
      <c r="R8621" t="s">
        <v>82</v>
      </c>
      <c r="S8621" t="s">
        <v>31</v>
      </c>
      <c r="T8621">
        <v>2</v>
      </c>
      <c r="U8621" t="s">
        <v>32</v>
      </c>
      <c r="V8621" t="s">
        <v>33</v>
      </c>
    </row>
    <row r="8622" spans="1:22" x14ac:dyDescent="0.35">
      <c r="A8622" s="1">
        <v>45363</v>
      </c>
      <c r="B8622" t="s">
        <v>7926</v>
      </c>
      <c r="C8622" t="s">
        <v>54</v>
      </c>
      <c r="D8622" s="1">
        <v>20346</v>
      </c>
      <c r="E8622" t="s">
        <v>24</v>
      </c>
      <c r="F8622">
        <v>29</v>
      </c>
      <c r="G8622" t="s">
        <v>95</v>
      </c>
      <c r="H8622" t="s">
        <v>60</v>
      </c>
      <c r="I8622" t="s">
        <v>27</v>
      </c>
      <c r="J8622">
        <v>69</v>
      </c>
      <c r="K8622" t="s">
        <v>28</v>
      </c>
      <c r="L8622" t="s">
        <v>96</v>
      </c>
      <c r="M8622">
        <v>3</v>
      </c>
      <c r="N8622">
        <v>5</v>
      </c>
      <c r="O8622">
        <v>145</v>
      </c>
      <c r="P8622">
        <v>87</v>
      </c>
      <c r="Q8622">
        <v>58</v>
      </c>
      <c r="R8622" t="s">
        <v>82</v>
      </c>
      <c r="S8622" t="s">
        <v>31</v>
      </c>
      <c r="T8622">
        <v>2</v>
      </c>
      <c r="U8622" t="s">
        <v>32</v>
      </c>
      <c r="V8622" t="s">
        <v>52</v>
      </c>
    </row>
    <row r="8623" spans="1:22" x14ac:dyDescent="0.35">
      <c r="A8623" s="1">
        <v>45489</v>
      </c>
      <c r="B8623" t="s">
        <v>120</v>
      </c>
      <c r="C8623" t="s">
        <v>113</v>
      </c>
      <c r="D8623" s="1">
        <v>29084</v>
      </c>
      <c r="E8623" t="s">
        <v>36</v>
      </c>
      <c r="F8623">
        <v>88</v>
      </c>
      <c r="G8623" t="s">
        <v>95</v>
      </c>
      <c r="H8623" t="s">
        <v>37</v>
      </c>
      <c r="I8623" t="s">
        <v>27</v>
      </c>
      <c r="J8623">
        <v>45</v>
      </c>
      <c r="K8623" t="s">
        <v>42</v>
      </c>
      <c r="L8623" t="s">
        <v>96</v>
      </c>
      <c r="M8623">
        <v>3</v>
      </c>
      <c r="N8623">
        <v>5</v>
      </c>
      <c r="O8623">
        <v>440</v>
      </c>
      <c r="P8623">
        <v>264</v>
      </c>
      <c r="Q8623">
        <v>176</v>
      </c>
      <c r="R8623" t="s">
        <v>82</v>
      </c>
      <c r="S8623" t="s">
        <v>31</v>
      </c>
      <c r="T8623">
        <v>2</v>
      </c>
      <c r="U8623" t="s">
        <v>32</v>
      </c>
      <c r="V8623" t="s">
        <v>90</v>
      </c>
    </row>
    <row r="8624" spans="1:22" x14ac:dyDescent="0.35">
      <c r="A8624" s="1">
        <v>45382</v>
      </c>
      <c r="B8624" t="s">
        <v>7927</v>
      </c>
      <c r="C8624" t="s">
        <v>113</v>
      </c>
      <c r="D8624" s="1">
        <v>19981</v>
      </c>
      <c r="E8624" t="s">
        <v>36</v>
      </c>
      <c r="F8624">
        <v>189</v>
      </c>
      <c r="G8624" t="s">
        <v>25</v>
      </c>
      <c r="H8624" t="s">
        <v>49</v>
      </c>
      <c r="I8624" t="s">
        <v>27</v>
      </c>
      <c r="J8624">
        <v>70</v>
      </c>
      <c r="K8624" t="s">
        <v>28</v>
      </c>
      <c r="L8624" t="s">
        <v>29</v>
      </c>
      <c r="M8624">
        <v>10</v>
      </c>
      <c r="N8624">
        <v>14</v>
      </c>
      <c r="O8624">
        <v>2646</v>
      </c>
      <c r="P8624">
        <v>1890</v>
      </c>
      <c r="Q8624">
        <v>756</v>
      </c>
      <c r="R8624" t="s">
        <v>30</v>
      </c>
      <c r="S8624" t="s">
        <v>43</v>
      </c>
      <c r="T8624">
        <v>0</v>
      </c>
      <c r="U8624" t="s">
        <v>44</v>
      </c>
      <c r="V8624" t="s">
        <v>52</v>
      </c>
    </row>
    <row r="8625" spans="1:22" x14ac:dyDescent="0.35">
      <c r="A8625" s="1">
        <v>45471</v>
      </c>
      <c r="B8625" t="s">
        <v>7928</v>
      </c>
      <c r="C8625" t="s">
        <v>84</v>
      </c>
      <c r="D8625" s="1">
        <v>25542</v>
      </c>
      <c r="E8625" t="s">
        <v>71</v>
      </c>
      <c r="F8625">
        <v>472</v>
      </c>
      <c r="G8625" t="s">
        <v>85</v>
      </c>
      <c r="H8625" t="s">
        <v>26</v>
      </c>
      <c r="I8625" t="s">
        <v>27</v>
      </c>
      <c r="J8625">
        <v>55</v>
      </c>
      <c r="K8625" t="s">
        <v>42</v>
      </c>
      <c r="L8625" t="s">
        <v>86</v>
      </c>
      <c r="M8625">
        <v>18</v>
      </c>
      <c r="N8625">
        <v>36</v>
      </c>
      <c r="O8625">
        <v>16992</v>
      </c>
      <c r="P8625">
        <v>8496</v>
      </c>
      <c r="Q8625">
        <v>8496</v>
      </c>
      <c r="R8625" t="s">
        <v>30</v>
      </c>
      <c r="S8625" t="s">
        <v>63</v>
      </c>
      <c r="T8625">
        <v>5</v>
      </c>
      <c r="U8625" t="s">
        <v>32</v>
      </c>
      <c r="V8625" t="s">
        <v>45</v>
      </c>
    </row>
    <row r="8626" spans="1:22" x14ac:dyDescent="0.35">
      <c r="A8626" s="1">
        <v>45373</v>
      </c>
      <c r="B8626" t="s">
        <v>7929</v>
      </c>
      <c r="C8626" t="s">
        <v>84</v>
      </c>
      <c r="D8626" s="1">
        <v>19699</v>
      </c>
      <c r="E8626" t="s">
        <v>71</v>
      </c>
      <c r="F8626">
        <v>380</v>
      </c>
      <c r="G8626" t="s">
        <v>25</v>
      </c>
      <c r="H8626" t="s">
        <v>60</v>
      </c>
      <c r="I8626" t="s">
        <v>27</v>
      </c>
      <c r="J8626">
        <v>70</v>
      </c>
      <c r="K8626" t="s">
        <v>28</v>
      </c>
      <c r="L8626" t="s">
        <v>29</v>
      </c>
      <c r="M8626">
        <v>10</v>
      </c>
      <c r="N8626">
        <v>14</v>
      </c>
      <c r="O8626">
        <v>5320</v>
      </c>
      <c r="P8626">
        <v>3800</v>
      </c>
      <c r="Q8626">
        <v>1520</v>
      </c>
      <c r="R8626" t="s">
        <v>30</v>
      </c>
      <c r="S8626" t="s">
        <v>63</v>
      </c>
      <c r="T8626">
        <v>5</v>
      </c>
      <c r="U8626" t="s">
        <v>32</v>
      </c>
      <c r="V8626" t="s">
        <v>52</v>
      </c>
    </row>
    <row r="8627" spans="1:22" x14ac:dyDescent="0.35">
      <c r="A8627" s="1">
        <v>45385</v>
      </c>
      <c r="B8627" t="s">
        <v>2005</v>
      </c>
      <c r="C8627" t="s">
        <v>100</v>
      </c>
      <c r="D8627" s="1">
        <v>29231</v>
      </c>
      <c r="E8627" t="s">
        <v>98</v>
      </c>
      <c r="F8627">
        <v>296</v>
      </c>
      <c r="G8627" t="s">
        <v>59</v>
      </c>
      <c r="H8627" t="s">
        <v>60</v>
      </c>
      <c r="I8627" t="s">
        <v>27</v>
      </c>
      <c r="J8627">
        <v>44</v>
      </c>
      <c r="K8627" t="s">
        <v>61</v>
      </c>
      <c r="L8627" t="s">
        <v>62</v>
      </c>
      <c r="M8627">
        <v>10</v>
      </c>
      <c r="N8627">
        <v>45</v>
      </c>
      <c r="O8627">
        <v>13320</v>
      </c>
      <c r="P8627">
        <v>2960</v>
      </c>
      <c r="Q8627">
        <v>10360</v>
      </c>
      <c r="R8627" t="s">
        <v>30</v>
      </c>
      <c r="S8627" t="s">
        <v>57</v>
      </c>
      <c r="T8627">
        <v>3</v>
      </c>
      <c r="U8627" t="s">
        <v>32</v>
      </c>
      <c r="V8627" t="s">
        <v>72</v>
      </c>
    </row>
    <row r="8628" spans="1:22" x14ac:dyDescent="0.35">
      <c r="A8628" s="1">
        <v>45493</v>
      </c>
      <c r="B8628" t="s">
        <v>7930</v>
      </c>
      <c r="C8628" t="s">
        <v>100</v>
      </c>
      <c r="D8628" s="1">
        <v>38427</v>
      </c>
      <c r="E8628" t="s">
        <v>24</v>
      </c>
      <c r="F8628">
        <v>236</v>
      </c>
      <c r="G8628" t="s">
        <v>88</v>
      </c>
      <c r="H8628" t="s">
        <v>41</v>
      </c>
      <c r="I8628" t="s">
        <v>27</v>
      </c>
      <c r="J8628">
        <v>19</v>
      </c>
      <c r="K8628" t="s">
        <v>50</v>
      </c>
      <c r="L8628" t="s">
        <v>89</v>
      </c>
      <c r="M8628">
        <v>19</v>
      </c>
      <c r="N8628">
        <v>23</v>
      </c>
      <c r="O8628">
        <v>5428</v>
      </c>
      <c r="P8628">
        <v>4484</v>
      </c>
      <c r="Q8628">
        <v>944</v>
      </c>
      <c r="R8628" t="s">
        <v>30</v>
      </c>
      <c r="S8628" t="s">
        <v>69</v>
      </c>
      <c r="T8628">
        <v>6</v>
      </c>
      <c r="U8628" t="s">
        <v>44</v>
      </c>
      <c r="V8628" t="s">
        <v>90</v>
      </c>
    </row>
    <row r="8629" spans="1:22" x14ac:dyDescent="0.35">
      <c r="A8629" s="1">
        <v>45387</v>
      </c>
      <c r="B8629" t="s">
        <v>7931</v>
      </c>
      <c r="C8629" t="s">
        <v>100</v>
      </c>
      <c r="D8629" s="1">
        <v>28116</v>
      </c>
      <c r="E8629" t="s">
        <v>98</v>
      </c>
      <c r="F8629">
        <v>163</v>
      </c>
      <c r="G8629" t="s">
        <v>95</v>
      </c>
      <c r="H8629" t="s">
        <v>26</v>
      </c>
      <c r="I8629" t="s">
        <v>27</v>
      </c>
      <c r="J8629">
        <v>47</v>
      </c>
      <c r="K8629" t="s">
        <v>42</v>
      </c>
      <c r="L8629" t="s">
        <v>96</v>
      </c>
      <c r="M8629">
        <v>3</v>
      </c>
      <c r="N8629">
        <v>5</v>
      </c>
      <c r="O8629">
        <v>815</v>
      </c>
      <c r="P8629">
        <v>489</v>
      </c>
      <c r="Q8629">
        <v>326</v>
      </c>
      <c r="R8629" t="s">
        <v>82</v>
      </c>
      <c r="S8629" t="s">
        <v>63</v>
      </c>
      <c r="T8629">
        <v>5</v>
      </c>
      <c r="U8629" t="s">
        <v>32</v>
      </c>
      <c r="V8629" t="s">
        <v>72</v>
      </c>
    </row>
    <row r="8630" spans="1:22" x14ac:dyDescent="0.35">
      <c r="A8630" s="1">
        <v>45312</v>
      </c>
      <c r="B8630" t="s">
        <v>7932</v>
      </c>
      <c r="C8630" t="s">
        <v>23</v>
      </c>
      <c r="D8630" s="1">
        <v>34425</v>
      </c>
      <c r="E8630" t="s">
        <v>24</v>
      </c>
      <c r="F8630">
        <v>428</v>
      </c>
      <c r="G8630" t="s">
        <v>67</v>
      </c>
      <c r="H8630" t="s">
        <v>37</v>
      </c>
      <c r="I8630" t="s">
        <v>27</v>
      </c>
      <c r="J8630">
        <v>30</v>
      </c>
      <c r="K8630" t="s">
        <v>61</v>
      </c>
      <c r="L8630" t="s">
        <v>68</v>
      </c>
      <c r="M8630">
        <v>18</v>
      </c>
      <c r="N8630">
        <v>22</v>
      </c>
      <c r="O8630">
        <v>9416</v>
      </c>
      <c r="P8630">
        <v>7704</v>
      </c>
      <c r="Q8630">
        <v>1712</v>
      </c>
      <c r="R8630" t="s">
        <v>30</v>
      </c>
      <c r="S8630" t="s">
        <v>43</v>
      </c>
      <c r="T8630">
        <v>0</v>
      </c>
      <c r="U8630" t="s">
        <v>44</v>
      </c>
      <c r="V8630" t="s">
        <v>70</v>
      </c>
    </row>
    <row r="8631" spans="1:22" x14ac:dyDescent="0.35">
      <c r="A8631" s="1">
        <v>45409</v>
      </c>
      <c r="B8631" t="s">
        <v>7933</v>
      </c>
      <c r="C8631" t="s">
        <v>47</v>
      </c>
      <c r="D8631" s="1">
        <v>17400</v>
      </c>
      <c r="E8631" t="s">
        <v>36</v>
      </c>
      <c r="F8631">
        <v>208</v>
      </c>
      <c r="G8631" t="s">
        <v>79</v>
      </c>
      <c r="H8631" t="s">
        <v>49</v>
      </c>
      <c r="I8631" t="s">
        <v>27</v>
      </c>
      <c r="J8631">
        <v>77</v>
      </c>
      <c r="K8631" t="s">
        <v>56</v>
      </c>
      <c r="L8631" t="s">
        <v>81</v>
      </c>
      <c r="M8631">
        <v>7</v>
      </c>
      <c r="N8631">
        <v>9</v>
      </c>
      <c r="O8631">
        <v>1872</v>
      </c>
      <c r="P8631">
        <v>1456</v>
      </c>
      <c r="Q8631">
        <v>416</v>
      </c>
      <c r="R8631" t="s">
        <v>82</v>
      </c>
      <c r="S8631" t="s">
        <v>69</v>
      </c>
      <c r="T8631">
        <v>6</v>
      </c>
      <c r="U8631" t="s">
        <v>44</v>
      </c>
      <c r="V8631" t="s">
        <v>72</v>
      </c>
    </row>
    <row r="8632" spans="1:22" x14ac:dyDescent="0.35">
      <c r="A8632" s="1">
        <v>45303</v>
      </c>
      <c r="B8632" t="s">
        <v>4975</v>
      </c>
      <c r="C8632" t="s">
        <v>47</v>
      </c>
      <c r="D8632" s="1">
        <v>28095</v>
      </c>
      <c r="E8632" t="s">
        <v>36</v>
      </c>
      <c r="F8632">
        <v>264</v>
      </c>
      <c r="G8632" t="s">
        <v>88</v>
      </c>
      <c r="H8632" t="s">
        <v>26</v>
      </c>
      <c r="I8632" t="s">
        <v>27</v>
      </c>
      <c r="J8632">
        <v>47</v>
      </c>
      <c r="K8632" t="s">
        <v>42</v>
      </c>
      <c r="L8632" t="s">
        <v>89</v>
      </c>
      <c r="M8632">
        <v>19</v>
      </c>
      <c r="N8632">
        <v>23</v>
      </c>
      <c r="O8632">
        <v>6072</v>
      </c>
      <c r="P8632">
        <v>5016</v>
      </c>
      <c r="Q8632">
        <v>1056</v>
      </c>
      <c r="R8632" t="s">
        <v>30</v>
      </c>
      <c r="S8632" t="s">
        <v>63</v>
      </c>
      <c r="T8632">
        <v>5</v>
      </c>
      <c r="U8632" t="s">
        <v>32</v>
      </c>
      <c r="V8632" t="s">
        <v>70</v>
      </c>
    </row>
    <row r="8633" spans="1:22" x14ac:dyDescent="0.35">
      <c r="A8633" s="1">
        <v>45415</v>
      </c>
      <c r="B8633" t="s">
        <v>7934</v>
      </c>
      <c r="C8633" t="s">
        <v>100</v>
      </c>
      <c r="D8633" s="1">
        <v>21066</v>
      </c>
      <c r="E8633" t="s">
        <v>98</v>
      </c>
      <c r="F8633">
        <v>395</v>
      </c>
      <c r="G8633" t="s">
        <v>79</v>
      </c>
      <c r="H8633" t="s">
        <v>60</v>
      </c>
      <c r="I8633" t="s">
        <v>27</v>
      </c>
      <c r="J8633">
        <v>67</v>
      </c>
      <c r="K8633" t="s">
        <v>28</v>
      </c>
      <c r="L8633" t="s">
        <v>81</v>
      </c>
      <c r="M8633">
        <v>7</v>
      </c>
      <c r="N8633">
        <v>9</v>
      </c>
      <c r="O8633">
        <v>3555</v>
      </c>
      <c r="P8633">
        <v>2765</v>
      </c>
      <c r="Q8633">
        <v>790</v>
      </c>
      <c r="R8633" t="s">
        <v>82</v>
      </c>
      <c r="S8633" t="s">
        <v>63</v>
      </c>
      <c r="T8633">
        <v>5</v>
      </c>
      <c r="U8633" t="s">
        <v>32</v>
      </c>
      <c r="V8633" t="s">
        <v>40</v>
      </c>
    </row>
    <row r="8634" spans="1:22" x14ac:dyDescent="0.35">
      <c r="A8634" s="1">
        <v>45372</v>
      </c>
      <c r="B8634" t="s">
        <v>7935</v>
      </c>
      <c r="C8634" t="s">
        <v>35</v>
      </c>
      <c r="D8634" s="1">
        <v>17436</v>
      </c>
      <c r="E8634" t="s">
        <v>36</v>
      </c>
      <c r="F8634">
        <v>184</v>
      </c>
      <c r="G8634" t="s">
        <v>85</v>
      </c>
      <c r="H8634" t="s">
        <v>37</v>
      </c>
      <c r="I8634" t="s">
        <v>27</v>
      </c>
      <c r="J8634">
        <v>77</v>
      </c>
      <c r="K8634" t="s">
        <v>56</v>
      </c>
      <c r="L8634" t="s">
        <v>86</v>
      </c>
      <c r="M8634">
        <v>18</v>
      </c>
      <c r="N8634">
        <v>36</v>
      </c>
      <c r="O8634">
        <v>6624</v>
      </c>
      <c r="P8634">
        <v>3312</v>
      </c>
      <c r="Q8634">
        <v>3312</v>
      </c>
      <c r="R8634" t="s">
        <v>30</v>
      </c>
      <c r="S8634" t="s">
        <v>76</v>
      </c>
      <c r="T8634">
        <v>4</v>
      </c>
      <c r="U8634" t="s">
        <v>32</v>
      </c>
      <c r="V8634" t="s">
        <v>52</v>
      </c>
    </row>
    <row r="8635" spans="1:22" x14ac:dyDescent="0.35">
      <c r="A8635" s="1">
        <v>45397</v>
      </c>
      <c r="B8635" t="s">
        <v>7936</v>
      </c>
      <c r="C8635" t="s">
        <v>104</v>
      </c>
      <c r="D8635" s="1">
        <v>30785</v>
      </c>
      <c r="E8635" t="s">
        <v>71</v>
      </c>
      <c r="F8635">
        <v>433</v>
      </c>
      <c r="G8635" t="s">
        <v>79</v>
      </c>
      <c r="H8635" t="s">
        <v>49</v>
      </c>
      <c r="I8635" t="s">
        <v>27</v>
      </c>
      <c r="J8635">
        <v>40</v>
      </c>
      <c r="K8635" t="s">
        <v>61</v>
      </c>
      <c r="L8635" t="s">
        <v>81</v>
      </c>
      <c r="M8635">
        <v>7</v>
      </c>
      <c r="N8635">
        <v>9</v>
      </c>
      <c r="O8635">
        <v>3897</v>
      </c>
      <c r="P8635">
        <v>3031</v>
      </c>
      <c r="Q8635">
        <v>866</v>
      </c>
      <c r="R8635" t="s">
        <v>82</v>
      </c>
      <c r="S8635" t="s">
        <v>39</v>
      </c>
      <c r="T8635">
        <v>1</v>
      </c>
      <c r="U8635" t="s">
        <v>32</v>
      </c>
      <c r="V8635" t="s">
        <v>72</v>
      </c>
    </row>
    <row r="8636" spans="1:22" x14ac:dyDescent="0.35">
      <c r="A8636" s="1">
        <v>45446</v>
      </c>
      <c r="B8636" t="s">
        <v>7937</v>
      </c>
      <c r="C8636" t="s">
        <v>104</v>
      </c>
      <c r="D8636" s="1">
        <v>16622</v>
      </c>
      <c r="E8636" t="s">
        <v>71</v>
      </c>
      <c r="F8636">
        <v>63</v>
      </c>
      <c r="G8636" t="s">
        <v>67</v>
      </c>
      <c r="H8636" t="s">
        <v>26</v>
      </c>
      <c r="I8636" t="s">
        <v>27</v>
      </c>
      <c r="J8636">
        <v>79</v>
      </c>
      <c r="K8636" t="s">
        <v>56</v>
      </c>
      <c r="L8636" t="s">
        <v>68</v>
      </c>
      <c r="M8636">
        <v>18</v>
      </c>
      <c r="N8636">
        <v>22</v>
      </c>
      <c r="O8636">
        <v>1386</v>
      </c>
      <c r="P8636">
        <v>1134</v>
      </c>
      <c r="Q8636">
        <v>252</v>
      </c>
      <c r="R8636" t="s">
        <v>30</v>
      </c>
      <c r="S8636" t="s">
        <v>39</v>
      </c>
      <c r="T8636">
        <v>1</v>
      </c>
      <c r="U8636" t="s">
        <v>32</v>
      </c>
      <c r="V8636" t="s">
        <v>45</v>
      </c>
    </row>
    <row r="8637" spans="1:22" x14ac:dyDescent="0.35">
      <c r="A8637" s="1">
        <v>45305</v>
      </c>
      <c r="B8637" t="s">
        <v>7938</v>
      </c>
      <c r="C8637" t="s">
        <v>107</v>
      </c>
      <c r="D8637" s="1">
        <v>19782</v>
      </c>
      <c r="E8637" t="s">
        <v>71</v>
      </c>
      <c r="F8637">
        <v>178</v>
      </c>
      <c r="G8637" t="s">
        <v>73</v>
      </c>
      <c r="H8637" t="s">
        <v>60</v>
      </c>
      <c r="I8637" t="s">
        <v>27</v>
      </c>
      <c r="J8637">
        <v>70</v>
      </c>
      <c r="K8637" t="s">
        <v>28</v>
      </c>
      <c r="L8637" t="s">
        <v>75</v>
      </c>
      <c r="M8637">
        <v>14</v>
      </c>
      <c r="N8637">
        <v>28</v>
      </c>
      <c r="O8637">
        <v>4984</v>
      </c>
      <c r="P8637">
        <v>2492</v>
      </c>
      <c r="Q8637">
        <v>2492</v>
      </c>
      <c r="R8637" t="s">
        <v>30</v>
      </c>
      <c r="S8637" t="s">
        <v>43</v>
      </c>
      <c r="T8637">
        <v>0</v>
      </c>
      <c r="U8637" t="s">
        <v>44</v>
      </c>
      <c r="V8637" t="s">
        <v>70</v>
      </c>
    </row>
    <row r="8638" spans="1:22" x14ac:dyDescent="0.35">
      <c r="A8638" s="1">
        <v>45444</v>
      </c>
      <c r="B8638" t="s">
        <v>7939</v>
      </c>
      <c r="C8638" t="s">
        <v>84</v>
      </c>
      <c r="D8638" s="1">
        <v>21085</v>
      </c>
      <c r="E8638" t="s">
        <v>71</v>
      </c>
      <c r="F8638">
        <v>363</v>
      </c>
      <c r="G8638" t="s">
        <v>93</v>
      </c>
      <c r="H8638" t="s">
        <v>60</v>
      </c>
      <c r="I8638" t="s">
        <v>27</v>
      </c>
      <c r="J8638">
        <v>67</v>
      </c>
      <c r="K8638" t="s">
        <v>28</v>
      </c>
      <c r="L8638" t="s">
        <v>94</v>
      </c>
      <c r="M8638">
        <v>5</v>
      </c>
      <c r="N8638">
        <v>7</v>
      </c>
      <c r="O8638">
        <v>2541</v>
      </c>
      <c r="P8638">
        <v>1815</v>
      </c>
      <c r="Q8638">
        <v>726</v>
      </c>
      <c r="R8638" t="s">
        <v>82</v>
      </c>
      <c r="S8638" t="s">
        <v>69</v>
      </c>
      <c r="T8638">
        <v>6</v>
      </c>
      <c r="U8638" t="s">
        <v>44</v>
      </c>
      <c r="V8638" t="s">
        <v>45</v>
      </c>
    </row>
    <row r="8639" spans="1:22" x14ac:dyDescent="0.35">
      <c r="A8639" s="1">
        <v>45493</v>
      </c>
      <c r="B8639" t="s">
        <v>7940</v>
      </c>
      <c r="C8639" t="s">
        <v>23</v>
      </c>
      <c r="D8639" s="1">
        <v>28571</v>
      </c>
      <c r="E8639" t="s">
        <v>98</v>
      </c>
      <c r="F8639">
        <v>207</v>
      </c>
      <c r="G8639" t="s">
        <v>48</v>
      </c>
      <c r="H8639" t="s">
        <v>41</v>
      </c>
      <c r="I8639" t="s">
        <v>27</v>
      </c>
      <c r="J8639">
        <v>46</v>
      </c>
      <c r="K8639" t="s">
        <v>42</v>
      </c>
      <c r="L8639" t="s">
        <v>51</v>
      </c>
      <c r="M8639">
        <v>10</v>
      </c>
      <c r="N8639">
        <v>11</v>
      </c>
      <c r="O8639">
        <v>2277</v>
      </c>
      <c r="P8639">
        <v>2070</v>
      </c>
      <c r="Q8639">
        <v>207</v>
      </c>
      <c r="R8639" t="s">
        <v>30</v>
      </c>
      <c r="S8639" t="s">
        <v>69</v>
      </c>
      <c r="T8639">
        <v>6</v>
      </c>
      <c r="U8639" t="s">
        <v>44</v>
      </c>
      <c r="V8639" t="s">
        <v>90</v>
      </c>
    </row>
    <row r="8640" spans="1:22" x14ac:dyDescent="0.35">
      <c r="A8640" s="1">
        <v>45475</v>
      </c>
      <c r="B8640" t="s">
        <v>6927</v>
      </c>
      <c r="C8640" t="s">
        <v>104</v>
      </c>
      <c r="D8640" s="1">
        <v>17436</v>
      </c>
      <c r="E8640" t="s">
        <v>71</v>
      </c>
      <c r="F8640">
        <v>55</v>
      </c>
      <c r="G8640" t="s">
        <v>79</v>
      </c>
      <c r="H8640" t="s">
        <v>26</v>
      </c>
      <c r="I8640" t="s">
        <v>27</v>
      </c>
      <c r="J8640">
        <v>77</v>
      </c>
      <c r="K8640" t="s">
        <v>56</v>
      </c>
      <c r="L8640" t="s">
        <v>81</v>
      </c>
      <c r="M8640">
        <v>7</v>
      </c>
      <c r="N8640">
        <v>9</v>
      </c>
      <c r="O8640">
        <v>495</v>
      </c>
      <c r="P8640">
        <v>385</v>
      </c>
      <c r="Q8640">
        <v>110</v>
      </c>
      <c r="R8640" t="s">
        <v>82</v>
      </c>
      <c r="S8640" t="s">
        <v>31</v>
      </c>
      <c r="T8640">
        <v>2</v>
      </c>
      <c r="U8640" t="s">
        <v>32</v>
      </c>
      <c r="V8640" t="s">
        <v>90</v>
      </c>
    </row>
    <row r="8641" spans="1:22" x14ac:dyDescent="0.35">
      <c r="A8641" s="1">
        <v>45307</v>
      </c>
      <c r="B8641" t="s">
        <v>7941</v>
      </c>
      <c r="C8641" t="s">
        <v>107</v>
      </c>
      <c r="D8641" s="1">
        <v>26455</v>
      </c>
      <c r="E8641" t="s">
        <v>36</v>
      </c>
      <c r="F8641">
        <v>421</v>
      </c>
      <c r="G8641" t="s">
        <v>88</v>
      </c>
      <c r="H8641" t="s">
        <v>37</v>
      </c>
      <c r="I8641" t="s">
        <v>27</v>
      </c>
      <c r="J8641">
        <v>52</v>
      </c>
      <c r="K8641" t="s">
        <v>42</v>
      </c>
      <c r="L8641" t="s">
        <v>89</v>
      </c>
      <c r="M8641">
        <v>19</v>
      </c>
      <c r="N8641">
        <v>23</v>
      </c>
      <c r="O8641">
        <v>9683</v>
      </c>
      <c r="P8641">
        <v>7999</v>
      </c>
      <c r="Q8641">
        <v>1684</v>
      </c>
      <c r="R8641" t="s">
        <v>30</v>
      </c>
      <c r="S8641" t="s">
        <v>31</v>
      </c>
      <c r="T8641">
        <v>2</v>
      </c>
      <c r="U8641" t="s">
        <v>32</v>
      </c>
      <c r="V8641" t="s">
        <v>70</v>
      </c>
    </row>
    <row r="8642" spans="1:22" x14ac:dyDescent="0.35">
      <c r="A8642" s="1">
        <v>45347</v>
      </c>
      <c r="B8642" t="s">
        <v>7942</v>
      </c>
      <c r="C8642" t="s">
        <v>104</v>
      </c>
      <c r="D8642" s="1">
        <v>34616</v>
      </c>
      <c r="E8642" t="s">
        <v>24</v>
      </c>
      <c r="F8642">
        <v>104</v>
      </c>
      <c r="G8642" t="s">
        <v>85</v>
      </c>
      <c r="H8642" t="s">
        <v>49</v>
      </c>
      <c r="I8642" t="s">
        <v>27</v>
      </c>
      <c r="J8642">
        <v>29</v>
      </c>
      <c r="K8642" t="s">
        <v>50</v>
      </c>
      <c r="L8642" t="s">
        <v>86</v>
      </c>
      <c r="M8642">
        <v>18</v>
      </c>
      <c r="N8642">
        <v>36</v>
      </c>
      <c r="O8642">
        <v>3744</v>
      </c>
      <c r="P8642">
        <v>1872</v>
      </c>
      <c r="Q8642">
        <v>1872</v>
      </c>
      <c r="R8642" t="s">
        <v>30</v>
      </c>
      <c r="S8642" t="s">
        <v>43</v>
      </c>
      <c r="T8642">
        <v>0</v>
      </c>
      <c r="U8642" t="s">
        <v>44</v>
      </c>
      <c r="V8642" t="s">
        <v>33</v>
      </c>
    </row>
    <row r="8643" spans="1:22" x14ac:dyDescent="0.35">
      <c r="A8643" s="1">
        <v>45456</v>
      </c>
      <c r="B8643" t="s">
        <v>7943</v>
      </c>
      <c r="C8643" t="s">
        <v>35</v>
      </c>
      <c r="D8643" s="1">
        <v>29699</v>
      </c>
      <c r="E8643" t="s">
        <v>71</v>
      </c>
      <c r="F8643">
        <v>356</v>
      </c>
      <c r="G8643" t="s">
        <v>73</v>
      </c>
      <c r="H8643" t="s">
        <v>26</v>
      </c>
      <c r="I8643" t="s">
        <v>27</v>
      </c>
      <c r="J8643">
        <v>43</v>
      </c>
      <c r="K8643" t="s">
        <v>61</v>
      </c>
      <c r="L8643" t="s">
        <v>75</v>
      </c>
      <c r="M8643">
        <v>14</v>
      </c>
      <c r="N8643">
        <v>28</v>
      </c>
      <c r="O8643">
        <v>9968</v>
      </c>
      <c r="P8643">
        <v>4984</v>
      </c>
      <c r="Q8643">
        <v>4984</v>
      </c>
      <c r="R8643" t="s">
        <v>30</v>
      </c>
      <c r="S8643" t="s">
        <v>76</v>
      </c>
      <c r="T8643">
        <v>4</v>
      </c>
      <c r="U8643" t="s">
        <v>32</v>
      </c>
      <c r="V8643" t="s">
        <v>45</v>
      </c>
    </row>
    <row r="8644" spans="1:22" x14ac:dyDescent="0.35">
      <c r="A8644" s="1">
        <v>45377</v>
      </c>
      <c r="B8644" t="s">
        <v>7944</v>
      </c>
      <c r="C8644" t="s">
        <v>23</v>
      </c>
      <c r="D8644" s="1">
        <v>29874</v>
      </c>
      <c r="E8644" t="s">
        <v>71</v>
      </c>
      <c r="F8644">
        <v>251</v>
      </c>
      <c r="G8644" t="s">
        <v>88</v>
      </c>
      <c r="H8644" t="s">
        <v>60</v>
      </c>
      <c r="I8644" t="s">
        <v>27</v>
      </c>
      <c r="J8644">
        <v>42</v>
      </c>
      <c r="K8644" t="s">
        <v>61</v>
      </c>
      <c r="L8644" t="s">
        <v>89</v>
      </c>
      <c r="M8644">
        <v>19</v>
      </c>
      <c r="N8644">
        <v>23</v>
      </c>
      <c r="O8644">
        <v>5773</v>
      </c>
      <c r="P8644">
        <v>4769</v>
      </c>
      <c r="Q8644">
        <v>1004</v>
      </c>
      <c r="R8644" t="s">
        <v>30</v>
      </c>
      <c r="S8644" t="s">
        <v>31</v>
      </c>
      <c r="T8644">
        <v>2</v>
      </c>
      <c r="U8644" t="s">
        <v>32</v>
      </c>
      <c r="V8644" t="s">
        <v>52</v>
      </c>
    </row>
    <row r="8645" spans="1:22" x14ac:dyDescent="0.35">
      <c r="A8645" s="1">
        <v>45301</v>
      </c>
      <c r="B8645" t="s">
        <v>7945</v>
      </c>
      <c r="C8645" t="s">
        <v>113</v>
      </c>
      <c r="D8645" s="1">
        <v>28737</v>
      </c>
      <c r="E8645" t="s">
        <v>71</v>
      </c>
      <c r="F8645">
        <v>396</v>
      </c>
      <c r="G8645" t="s">
        <v>85</v>
      </c>
      <c r="H8645" t="s">
        <v>37</v>
      </c>
      <c r="I8645" t="s">
        <v>27</v>
      </c>
      <c r="J8645">
        <v>45</v>
      </c>
      <c r="K8645" t="s">
        <v>42</v>
      </c>
      <c r="L8645" t="s">
        <v>86</v>
      </c>
      <c r="M8645">
        <v>18</v>
      </c>
      <c r="N8645">
        <v>36</v>
      </c>
      <c r="O8645">
        <v>14256</v>
      </c>
      <c r="P8645">
        <v>7128</v>
      </c>
      <c r="Q8645">
        <v>7128</v>
      </c>
      <c r="R8645" t="s">
        <v>30</v>
      </c>
      <c r="S8645" t="s">
        <v>57</v>
      </c>
      <c r="T8645">
        <v>3</v>
      </c>
      <c r="U8645" t="s">
        <v>32</v>
      </c>
      <c r="V8645" t="s">
        <v>70</v>
      </c>
    </row>
    <row r="8646" spans="1:22" x14ac:dyDescent="0.35">
      <c r="A8646" s="1">
        <v>45294</v>
      </c>
      <c r="B8646" t="s">
        <v>542</v>
      </c>
      <c r="C8646" t="s">
        <v>100</v>
      </c>
      <c r="D8646" s="1">
        <v>23991</v>
      </c>
      <c r="E8646" t="s">
        <v>24</v>
      </c>
      <c r="F8646">
        <v>289</v>
      </c>
      <c r="G8646" t="s">
        <v>25</v>
      </c>
      <c r="H8646" t="s">
        <v>49</v>
      </c>
      <c r="I8646" t="s">
        <v>27</v>
      </c>
      <c r="J8646">
        <v>58</v>
      </c>
      <c r="K8646" t="s">
        <v>42</v>
      </c>
      <c r="L8646" t="s">
        <v>29</v>
      </c>
      <c r="M8646">
        <v>10</v>
      </c>
      <c r="N8646">
        <v>14</v>
      </c>
      <c r="O8646">
        <v>4046</v>
      </c>
      <c r="P8646">
        <v>2890</v>
      </c>
      <c r="Q8646">
        <v>1156</v>
      </c>
      <c r="R8646" t="s">
        <v>30</v>
      </c>
      <c r="S8646" t="s">
        <v>57</v>
      </c>
      <c r="T8646">
        <v>3</v>
      </c>
      <c r="U8646" t="s">
        <v>32</v>
      </c>
      <c r="V8646" t="s">
        <v>70</v>
      </c>
    </row>
    <row r="8647" spans="1:22" x14ac:dyDescent="0.35">
      <c r="A8647" s="1">
        <v>45424</v>
      </c>
      <c r="B8647" t="s">
        <v>7946</v>
      </c>
      <c r="C8647" t="s">
        <v>113</v>
      </c>
      <c r="D8647" s="1">
        <v>35527</v>
      </c>
      <c r="E8647" t="s">
        <v>98</v>
      </c>
      <c r="F8647">
        <v>335</v>
      </c>
      <c r="G8647" t="s">
        <v>25</v>
      </c>
      <c r="H8647" t="s">
        <v>26</v>
      </c>
      <c r="I8647" t="s">
        <v>27</v>
      </c>
      <c r="J8647">
        <v>27</v>
      </c>
      <c r="K8647" t="s">
        <v>50</v>
      </c>
      <c r="L8647" t="s">
        <v>29</v>
      </c>
      <c r="M8647">
        <v>10</v>
      </c>
      <c r="N8647">
        <v>14</v>
      </c>
      <c r="O8647">
        <v>4690</v>
      </c>
      <c r="P8647">
        <v>3350</v>
      </c>
      <c r="Q8647">
        <v>1340</v>
      </c>
      <c r="R8647" t="s">
        <v>30</v>
      </c>
      <c r="S8647" t="s">
        <v>43</v>
      </c>
      <c r="T8647">
        <v>0</v>
      </c>
      <c r="U8647" t="s">
        <v>44</v>
      </c>
      <c r="V8647" t="s">
        <v>40</v>
      </c>
    </row>
    <row r="8648" spans="1:22" x14ac:dyDescent="0.35">
      <c r="A8648" s="1">
        <v>45365</v>
      </c>
      <c r="B8648" t="s">
        <v>6019</v>
      </c>
      <c r="C8648" t="s">
        <v>78</v>
      </c>
      <c r="D8648" s="1">
        <v>17812</v>
      </c>
      <c r="E8648" t="s">
        <v>71</v>
      </c>
      <c r="F8648">
        <v>186</v>
      </c>
      <c r="G8648" t="s">
        <v>67</v>
      </c>
      <c r="H8648" t="s">
        <v>60</v>
      </c>
      <c r="I8648" t="s">
        <v>27</v>
      </c>
      <c r="J8648">
        <v>75</v>
      </c>
      <c r="K8648" t="s">
        <v>56</v>
      </c>
      <c r="L8648" t="s">
        <v>68</v>
      </c>
      <c r="M8648">
        <v>18</v>
      </c>
      <c r="N8648">
        <v>22</v>
      </c>
      <c r="O8648">
        <v>4092</v>
      </c>
      <c r="P8648">
        <v>3348</v>
      </c>
      <c r="Q8648">
        <v>744</v>
      </c>
      <c r="R8648" t="s">
        <v>30</v>
      </c>
      <c r="S8648" t="s">
        <v>76</v>
      </c>
      <c r="T8648">
        <v>4</v>
      </c>
      <c r="U8648" t="s">
        <v>32</v>
      </c>
      <c r="V8648" t="s">
        <v>52</v>
      </c>
    </row>
    <row r="8649" spans="1:22" x14ac:dyDescent="0.35">
      <c r="A8649" s="1">
        <v>45440</v>
      </c>
      <c r="B8649" t="s">
        <v>6866</v>
      </c>
      <c r="C8649" t="s">
        <v>104</v>
      </c>
      <c r="D8649" s="1">
        <v>18973</v>
      </c>
      <c r="E8649" t="s">
        <v>71</v>
      </c>
      <c r="F8649">
        <v>498</v>
      </c>
      <c r="G8649" t="s">
        <v>79</v>
      </c>
      <c r="H8649" t="s">
        <v>60</v>
      </c>
      <c r="I8649" t="s">
        <v>27</v>
      </c>
      <c r="J8649">
        <v>73</v>
      </c>
      <c r="K8649" t="s">
        <v>28</v>
      </c>
      <c r="L8649" t="s">
        <v>81</v>
      </c>
      <c r="M8649">
        <v>7</v>
      </c>
      <c r="N8649">
        <v>9</v>
      </c>
      <c r="O8649">
        <v>4482</v>
      </c>
      <c r="P8649">
        <v>3486</v>
      </c>
      <c r="Q8649">
        <v>996</v>
      </c>
      <c r="R8649" t="s">
        <v>82</v>
      </c>
      <c r="S8649" t="s">
        <v>31</v>
      </c>
      <c r="T8649">
        <v>2</v>
      </c>
      <c r="U8649" t="s">
        <v>32</v>
      </c>
      <c r="V8649" t="s">
        <v>40</v>
      </c>
    </row>
    <row r="8650" spans="1:22" x14ac:dyDescent="0.35">
      <c r="A8650" s="1">
        <v>45431</v>
      </c>
      <c r="B8650" t="s">
        <v>7947</v>
      </c>
      <c r="C8650" t="s">
        <v>104</v>
      </c>
      <c r="D8650" s="1">
        <v>28591</v>
      </c>
      <c r="E8650" t="s">
        <v>71</v>
      </c>
      <c r="F8650">
        <v>159</v>
      </c>
      <c r="G8650" t="s">
        <v>88</v>
      </c>
      <c r="H8650" t="s">
        <v>41</v>
      </c>
      <c r="I8650" t="s">
        <v>27</v>
      </c>
      <c r="J8650">
        <v>46</v>
      </c>
      <c r="K8650" t="s">
        <v>42</v>
      </c>
      <c r="L8650" t="s">
        <v>89</v>
      </c>
      <c r="M8650">
        <v>19</v>
      </c>
      <c r="N8650">
        <v>23</v>
      </c>
      <c r="O8650">
        <v>3657</v>
      </c>
      <c r="P8650">
        <v>3021</v>
      </c>
      <c r="Q8650">
        <v>636</v>
      </c>
      <c r="R8650" t="s">
        <v>30</v>
      </c>
      <c r="S8650" t="s">
        <v>43</v>
      </c>
      <c r="T8650">
        <v>0</v>
      </c>
      <c r="U8650" t="s">
        <v>44</v>
      </c>
      <c r="V8650" t="s">
        <v>40</v>
      </c>
    </row>
    <row r="8651" spans="1:22" x14ac:dyDescent="0.35">
      <c r="A8651" s="1">
        <v>45354</v>
      </c>
      <c r="B8651" t="s">
        <v>7948</v>
      </c>
      <c r="C8651" t="s">
        <v>47</v>
      </c>
      <c r="D8651" s="1">
        <v>17311</v>
      </c>
      <c r="E8651" t="s">
        <v>71</v>
      </c>
      <c r="F8651">
        <v>413</v>
      </c>
      <c r="G8651" t="s">
        <v>95</v>
      </c>
      <c r="H8651" t="s">
        <v>26</v>
      </c>
      <c r="I8651" t="s">
        <v>27</v>
      </c>
      <c r="J8651">
        <v>77</v>
      </c>
      <c r="K8651" t="s">
        <v>56</v>
      </c>
      <c r="L8651" t="s">
        <v>96</v>
      </c>
      <c r="M8651">
        <v>3</v>
      </c>
      <c r="N8651">
        <v>5</v>
      </c>
      <c r="O8651">
        <v>2065</v>
      </c>
      <c r="P8651">
        <v>1239</v>
      </c>
      <c r="Q8651">
        <v>826</v>
      </c>
      <c r="R8651" t="s">
        <v>82</v>
      </c>
      <c r="S8651" t="s">
        <v>43</v>
      </c>
      <c r="T8651">
        <v>0</v>
      </c>
      <c r="U8651" t="s">
        <v>44</v>
      </c>
      <c r="V8651" t="s">
        <v>52</v>
      </c>
    </row>
    <row r="8652" spans="1:22" x14ac:dyDescent="0.35">
      <c r="A8652" s="1">
        <v>45333</v>
      </c>
      <c r="B8652" t="s">
        <v>2335</v>
      </c>
      <c r="C8652" t="s">
        <v>107</v>
      </c>
      <c r="D8652" s="1">
        <v>34426</v>
      </c>
      <c r="E8652" t="s">
        <v>71</v>
      </c>
      <c r="F8652">
        <v>450</v>
      </c>
      <c r="G8652" t="s">
        <v>88</v>
      </c>
      <c r="H8652" t="s">
        <v>37</v>
      </c>
      <c r="I8652" t="s">
        <v>27</v>
      </c>
      <c r="J8652">
        <v>30</v>
      </c>
      <c r="K8652" t="s">
        <v>61</v>
      </c>
      <c r="L8652" t="s">
        <v>89</v>
      </c>
      <c r="M8652">
        <v>19</v>
      </c>
      <c r="N8652">
        <v>23</v>
      </c>
      <c r="O8652">
        <v>10350</v>
      </c>
      <c r="P8652">
        <v>8550</v>
      </c>
      <c r="Q8652">
        <v>1800</v>
      </c>
      <c r="R8652" t="s">
        <v>30</v>
      </c>
      <c r="S8652" t="s">
        <v>43</v>
      </c>
      <c r="T8652">
        <v>0</v>
      </c>
      <c r="U8652" t="s">
        <v>44</v>
      </c>
      <c r="V8652" t="s">
        <v>33</v>
      </c>
    </row>
    <row r="8653" spans="1:22" x14ac:dyDescent="0.35">
      <c r="A8653" s="1">
        <v>45381</v>
      </c>
      <c r="B8653" t="s">
        <v>7949</v>
      </c>
      <c r="C8653" t="s">
        <v>35</v>
      </c>
      <c r="D8653" s="1">
        <v>19862</v>
      </c>
      <c r="E8653" t="s">
        <v>24</v>
      </c>
      <c r="F8653">
        <v>285</v>
      </c>
      <c r="G8653" t="s">
        <v>48</v>
      </c>
      <c r="H8653" t="s">
        <v>49</v>
      </c>
      <c r="I8653" t="s">
        <v>27</v>
      </c>
      <c r="J8653">
        <v>70</v>
      </c>
      <c r="K8653" t="s">
        <v>28</v>
      </c>
      <c r="L8653" t="s">
        <v>51</v>
      </c>
      <c r="M8653">
        <v>10</v>
      </c>
      <c r="N8653">
        <v>11</v>
      </c>
      <c r="O8653">
        <v>3135</v>
      </c>
      <c r="P8653">
        <v>2850</v>
      </c>
      <c r="Q8653">
        <v>285</v>
      </c>
      <c r="R8653" t="s">
        <v>30</v>
      </c>
      <c r="S8653" t="s">
        <v>69</v>
      </c>
      <c r="T8653">
        <v>6</v>
      </c>
      <c r="U8653" t="s">
        <v>44</v>
      </c>
      <c r="V8653" t="s">
        <v>52</v>
      </c>
    </row>
    <row r="8654" spans="1:22" x14ac:dyDescent="0.35">
      <c r="A8654" s="1">
        <v>45318</v>
      </c>
      <c r="B8654" t="s">
        <v>7950</v>
      </c>
      <c r="C8654" t="s">
        <v>54</v>
      </c>
      <c r="D8654" s="1">
        <v>31958</v>
      </c>
      <c r="E8654" t="s">
        <v>24</v>
      </c>
      <c r="F8654">
        <v>99</v>
      </c>
      <c r="G8654" t="s">
        <v>79</v>
      </c>
      <c r="H8654" t="s">
        <v>26</v>
      </c>
      <c r="I8654" t="s">
        <v>27</v>
      </c>
      <c r="J8654">
        <v>37</v>
      </c>
      <c r="K8654" t="s">
        <v>61</v>
      </c>
      <c r="L8654" t="s">
        <v>81</v>
      </c>
      <c r="M8654">
        <v>7</v>
      </c>
      <c r="N8654">
        <v>9</v>
      </c>
      <c r="O8654">
        <v>891</v>
      </c>
      <c r="P8654">
        <v>693</v>
      </c>
      <c r="Q8654">
        <v>198</v>
      </c>
      <c r="R8654" t="s">
        <v>82</v>
      </c>
      <c r="S8654" t="s">
        <v>69</v>
      </c>
      <c r="T8654">
        <v>6</v>
      </c>
      <c r="U8654" t="s">
        <v>44</v>
      </c>
      <c r="V8654" t="s">
        <v>70</v>
      </c>
    </row>
    <row r="8655" spans="1:22" x14ac:dyDescent="0.35">
      <c r="A8655" s="1">
        <v>45430</v>
      </c>
      <c r="B8655" t="s">
        <v>7951</v>
      </c>
      <c r="C8655" t="s">
        <v>54</v>
      </c>
      <c r="D8655" s="1">
        <v>29344</v>
      </c>
      <c r="E8655" t="s">
        <v>36</v>
      </c>
      <c r="F8655">
        <v>265</v>
      </c>
      <c r="G8655" t="s">
        <v>48</v>
      </c>
      <c r="H8655" t="s">
        <v>60</v>
      </c>
      <c r="I8655" t="s">
        <v>27</v>
      </c>
      <c r="J8655">
        <v>44</v>
      </c>
      <c r="K8655" t="s">
        <v>61</v>
      </c>
      <c r="L8655" t="s">
        <v>51</v>
      </c>
      <c r="M8655">
        <v>10</v>
      </c>
      <c r="N8655">
        <v>11</v>
      </c>
      <c r="O8655">
        <v>2915</v>
      </c>
      <c r="P8655">
        <v>2650</v>
      </c>
      <c r="Q8655">
        <v>265</v>
      </c>
      <c r="R8655" t="s">
        <v>30</v>
      </c>
      <c r="S8655" t="s">
        <v>69</v>
      </c>
      <c r="T8655">
        <v>6</v>
      </c>
      <c r="U8655" t="s">
        <v>44</v>
      </c>
      <c r="V8655" t="s">
        <v>40</v>
      </c>
    </row>
    <row r="8656" spans="1:22" x14ac:dyDescent="0.35">
      <c r="A8656" s="1">
        <v>45404</v>
      </c>
      <c r="B8656" t="s">
        <v>7952</v>
      </c>
      <c r="C8656" t="s">
        <v>107</v>
      </c>
      <c r="D8656" s="1">
        <v>18488</v>
      </c>
      <c r="E8656" t="s">
        <v>24</v>
      </c>
      <c r="F8656">
        <v>339</v>
      </c>
      <c r="G8656" t="s">
        <v>93</v>
      </c>
      <c r="H8656" t="s">
        <v>37</v>
      </c>
      <c r="I8656" t="s">
        <v>27</v>
      </c>
      <c r="J8656">
        <v>74</v>
      </c>
      <c r="K8656" t="s">
        <v>28</v>
      </c>
      <c r="L8656" t="s">
        <v>94</v>
      </c>
      <c r="M8656">
        <v>5</v>
      </c>
      <c r="N8656">
        <v>7</v>
      </c>
      <c r="O8656">
        <v>2373</v>
      </c>
      <c r="P8656">
        <v>1695</v>
      </c>
      <c r="Q8656">
        <v>678</v>
      </c>
      <c r="R8656" t="s">
        <v>82</v>
      </c>
      <c r="S8656" t="s">
        <v>39</v>
      </c>
      <c r="T8656">
        <v>1</v>
      </c>
      <c r="U8656" t="s">
        <v>32</v>
      </c>
      <c r="V8656" t="s">
        <v>72</v>
      </c>
    </row>
    <row r="8657" spans="1:22" x14ac:dyDescent="0.35">
      <c r="A8657" s="1">
        <v>45457</v>
      </c>
      <c r="B8657" t="s">
        <v>7953</v>
      </c>
      <c r="C8657" t="s">
        <v>23</v>
      </c>
      <c r="D8657" s="1">
        <v>37952</v>
      </c>
      <c r="E8657" t="s">
        <v>71</v>
      </c>
      <c r="F8657">
        <v>247</v>
      </c>
      <c r="G8657" t="s">
        <v>85</v>
      </c>
      <c r="H8657" t="s">
        <v>49</v>
      </c>
      <c r="I8657" t="s">
        <v>27</v>
      </c>
      <c r="J8657">
        <v>21</v>
      </c>
      <c r="K8657" t="s">
        <v>50</v>
      </c>
      <c r="L8657" t="s">
        <v>86</v>
      </c>
      <c r="M8657">
        <v>18</v>
      </c>
      <c r="N8657">
        <v>36</v>
      </c>
      <c r="O8657">
        <v>8892</v>
      </c>
      <c r="P8657">
        <v>4446</v>
      </c>
      <c r="Q8657">
        <v>4446</v>
      </c>
      <c r="R8657" t="s">
        <v>30</v>
      </c>
      <c r="S8657" t="s">
        <v>63</v>
      </c>
      <c r="T8657">
        <v>5</v>
      </c>
      <c r="U8657" t="s">
        <v>32</v>
      </c>
      <c r="V8657" t="s">
        <v>45</v>
      </c>
    </row>
    <row r="8658" spans="1:22" x14ac:dyDescent="0.35">
      <c r="A8658" s="1">
        <v>45317</v>
      </c>
      <c r="B8658" t="s">
        <v>7954</v>
      </c>
      <c r="C8658" t="s">
        <v>113</v>
      </c>
      <c r="D8658" s="1">
        <v>16459</v>
      </c>
      <c r="E8658" t="s">
        <v>24</v>
      </c>
      <c r="F8658">
        <v>262</v>
      </c>
      <c r="G8658" t="s">
        <v>88</v>
      </c>
      <c r="H8658" t="s">
        <v>26</v>
      </c>
      <c r="I8658" t="s">
        <v>27</v>
      </c>
      <c r="J8658">
        <v>79</v>
      </c>
      <c r="K8658" t="s">
        <v>56</v>
      </c>
      <c r="L8658" t="s">
        <v>89</v>
      </c>
      <c r="M8658">
        <v>19</v>
      </c>
      <c r="N8658">
        <v>23</v>
      </c>
      <c r="O8658">
        <v>6026</v>
      </c>
      <c r="P8658">
        <v>4978</v>
      </c>
      <c r="Q8658">
        <v>1048</v>
      </c>
      <c r="R8658" t="s">
        <v>30</v>
      </c>
      <c r="S8658" t="s">
        <v>63</v>
      </c>
      <c r="T8658">
        <v>5</v>
      </c>
      <c r="U8658" t="s">
        <v>32</v>
      </c>
      <c r="V8658" t="s">
        <v>70</v>
      </c>
    </row>
    <row r="8659" spans="1:22" x14ac:dyDescent="0.35">
      <c r="A8659" s="1">
        <v>45307</v>
      </c>
      <c r="B8659" t="s">
        <v>7955</v>
      </c>
      <c r="C8659" t="s">
        <v>113</v>
      </c>
      <c r="D8659" s="1">
        <v>34349</v>
      </c>
      <c r="E8659" t="s">
        <v>98</v>
      </c>
      <c r="F8659">
        <v>96</v>
      </c>
      <c r="G8659" t="s">
        <v>73</v>
      </c>
      <c r="H8659" t="s">
        <v>60</v>
      </c>
      <c r="I8659" t="s">
        <v>27</v>
      </c>
      <c r="J8659">
        <v>30</v>
      </c>
      <c r="K8659" t="s">
        <v>61</v>
      </c>
      <c r="L8659" t="s">
        <v>75</v>
      </c>
      <c r="M8659">
        <v>14</v>
      </c>
      <c r="N8659">
        <v>28</v>
      </c>
      <c r="O8659">
        <v>2688</v>
      </c>
      <c r="P8659">
        <v>1344</v>
      </c>
      <c r="Q8659">
        <v>1344</v>
      </c>
      <c r="R8659" t="s">
        <v>30</v>
      </c>
      <c r="S8659" t="s">
        <v>31</v>
      </c>
      <c r="T8659">
        <v>2</v>
      </c>
      <c r="U8659" t="s">
        <v>32</v>
      </c>
      <c r="V8659" t="s">
        <v>70</v>
      </c>
    </row>
    <row r="8660" spans="1:22" x14ac:dyDescent="0.35">
      <c r="A8660" s="1">
        <v>45476</v>
      </c>
      <c r="B8660" t="s">
        <v>7956</v>
      </c>
      <c r="C8660" t="s">
        <v>35</v>
      </c>
      <c r="D8660" s="1">
        <v>19625</v>
      </c>
      <c r="E8660" t="s">
        <v>24</v>
      </c>
      <c r="F8660">
        <v>198</v>
      </c>
      <c r="G8660" t="s">
        <v>88</v>
      </c>
      <c r="H8660" t="s">
        <v>60</v>
      </c>
      <c r="I8660" t="s">
        <v>27</v>
      </c>
      <c r="J8660">
        <v>71</v>
      </c>
      <c r="K8660" t="s">
        <v>28</v>
      </c>
      <c r="L8660" t="s">
        <v>89</v>
      </c>
      <c r="M8660">
        <v>19</v>
      </c>
      <c r="N8660">
        <v>23</v>
      </c>
      <c r="O8660">
        <v>4554</v>
      </c>
      <c r="P8660">
        <v>3762</v>
      </c>
      <c r="Q8660">
        <v>792</v>
      </c>
      <c r="R8660" t="s">
        <v>30</v>
      </c>
      <c r="S8660" t="s">
        <v>57</v>
      </c>
      <c r="T8660">
        <v>3</v>
      </c>
      <c r="U8660" t="s">
        <v>32</v>
      </c>
      <c r="V8660" t="s">
        <v>90</v>
      </c>
    </row>
    <row r="8661" spans="1:22" x14ac:dyDescent="0.35">
      <c r="A8661" s="1">
        <v>45415</v>
      </c>
      <c r="B8661" t="s">
        <v>7957</v>
      </c>
      <c r="C8661" t="s">
        <v>84</v>
      </c>
      <c r="D8661" s="1">
        <v>25539</v>
      </c>
      <c r="E8661" t="s">
        <v>71</v>
      </c>
      <c r="F8661">
        <v>41</v>
      </c>
      <c r="G8661" t="s">
        <v>59</v>
      </c>
      <c r="H8661" t="s">
        <v>41</v>
      </c>
      <c r="I8661" t="s">
        <v>27</v>
      </c>
      <c r="J8661">
        <v>54</v>
      </c>
      <c r="K8661" t="s">
        <v>42</v>
      </c>
      <c r="L8661" t="s">
        <v>62</v>
      </c>
      <c r="M8661">
        <v>10</v>
      </c>
      <c r="N8661">
        <v>45</v>
      </c>
      <c r="O8661">
        <v>1845</v>
      </c>
      <c r="P8661">
        <v>410</v>
      </c>
      <c r="Q8661">
        <v>1435</v>
      </c>
      <c r="R8661" t="s">
        <v>30</v>
      </c>
      <c r="S8661" t="s">
        <v>63</v>
      </c>
      <c r="T8661">
        <v>5</v>
      </c>
      <c r="U8661" t="s">
        <v>32</v>
      </c>
      <c r="V8661" t="s">
        <v>40</v>
      </c>
    </row>
    <row r="8662" spans="1:22" x14ac:dyDescent="0.35">
      <c r="A8662" s="1">
        <v>45439</v>
      </c>
      <c r="B8662" t="s">
        <v>7958</v>
      </c>
      <c r="C8662" t="s">
        <v>100</v>
      </c>
      <c r="D8662" s="1">
        <v>25644</v>
      </c>
      <c r="E8662" t="s">
        <v>71</v>
      </c>
      <c r="F8662">
        <v>267</v>
      </c>
      <c r="G8662" t="s">
        <v>85</v>
      </c>
      <c r="H8662" t="s">
        <v>26</v>
      </c>
      <c r="I8662" t="s">
        <v>27</v>
      </c>
      <c r="J8662">
        <v>54</v>
      </c>
      <c r="K8662" t="s">
        <v>42</v>
      </c>
      <c r="L8662" t="s">
        <v>86</v>
      </c>
      <c r="M8662">
        <v>18</v>
      </c>
      <c r="N8662">
        <v>36</v>
      </c>
      <c r="O8662">
        <v>9612</v>
      </c>
      <c r="P8662">
        <v>4806</v>
      </c>
      <c r="Q8662">
        <v>4806</v>
      </c>
      <c r="R8662" t="s">
        <v>30</v>
      </c>
      <c r="S8662" t="s">
        <v>39</v>
      </c>
      <c r="T8662">
        <v>1</v>
      </c>
      <c r="U8662" t="s">
        <v>32</v>
      </c>
      <c r="V8662" t="s">
        <v>40</v>
      </c>
    </row>
    <row r="8663" spans="1:22" x14ac:dyDescent="0.35">
      <c r="A8663" s="1">
        <v>45413</v>
      </c>
      <c r="B8663" t="s">
        <v>7959</v>
      </c>
      <c r="C8663" t="s">
        <v>35</v>
      </c>
      <c r="D8663" s="1">
        <v>32915</v>
      </c>
      <c r="E8663" t="s">
        <v>98</v>
      </c>
      <c r="F8663">
        <v>164</v>
      </c>
      <c r="G8663" t="s">
        <v>85</v>
      </c>
      <c r="H8663" t="s">
        <v>37</v>
      </c>
      <c r="I8663" t="s">
        <v>27</v>
      </c>
      <c r="J8663">
        <v>34</v>
      </c>
      <c r="K8663" t="s">
        <v>61</v>
      </c>
      <c r="L8663" t="s">
        <v>86</v>
      </c>
      <c r="M8663">
        <v>18</v>
      </c>
      <c r="N8663">
        <v>36</v>
      </c>
      <c r="O8663">
        <v>5904</v>
      </c>
      <c r="P8663">
        <v>2952</v>
      </c>
      <c r="Q8663">
        <v>2952</v>
      </c>
      <c r="R8663" t="s">
        <v>30</v>
      </c>
      <c r="S8663" t="s">
        <v>57</v>
      </c>
      <c r="T8663">
        <v>3</v>
      </c>
      <c r="U8663" t="s">
        <v>32</v>
      </c>
      <c r="V8663" t="s">
        <v>40</v>
      </c>
    </row>
    <row r="8664" spans="1:22" x14ac:dyDescent="0.35">
      <c r="A8664" s="1">
        <v>45433</v>
      </c>
      <c r="B8664" t="s">
        <v>7960</v>
      </c>
      <c r="C8664" t="s">
        <v>78</v>
      </c>
      <c r="D8664" s="1">
        <v>24966</v>
      </c>
      <c r="E8664" t="s">
        <v>98</v>
      </c>
      <c r="F8664">
        <v>372</v>
      </c>
      <c r="G8664" t="s">
        <v>48</v>
      </c>
      <c r="H8664" t="s">
        <v>49</v>
      </c>
      <c r="I8664" t="s">
        <v>27</v>
      </c>
      <c r="J8664">
        <v>56</v>
      </c>
      <c r="K8664" t="s">
        <v>42</v>
      </c>
      <c r="L8664" t="s">
        <v>51</v>
      </c>
      <c r="M8664">
        <v>10</v>
      </c>
      <c r="N8664">
        <v>11</v>
      </c>
      <c r="O8664">
        <v>4092</v>
      </c>
      <c r="P8664">
        <v>3720</v>
      </c>
      <c r="Q8664">
        <v>372</v>
      </c>
      <c r="R8664" t="s">
        <v>30</v>
      </c>
      <c r="S8664" t="s">
        <v>31</v>
      </c>
      <c r="T8664">
        <v>2</v>
      </c>
      <c r="U8664" t="s">
        <v>32</v>
      </c>
      <c r="V8664" t="s">
        <v>40</v>
      </c>
    </row>
    <row r="8665" spans="1:22" x14ac:dyDescent="0.35">
      <c r="A8665" s="1">
        <v>45386</v>
      </c>
      <c r="B8665" t="s">
        <v>7961</v>
      </c>
      <c r="C8665" t="s">
        <v>54</v>
      </c>
      <c r="D8665" s="1">
        <v>24687</v>
      </c>
      <c r="E8665" t="s">
        <v>36</v>
      </c>
      <c r="F8665">
        <v>19</v>
      </c>
      <c r="G8665" t="s">
        <v>73</v>
      </c>
      <c r="H8665" t="s">
        <v>26</v>
      </c>
      <c r="I8665" t="s">
        <v>27</v>
      </c>
      <c r="J8665">
        <v>57</v>
      </c>
      <c r="K8665" t="s">
        <v>42</v>
      </c>
      <c r="L8665" t="s">
        <v>75</v>
      </c>
      <c r="M8665">
        <v>14</v>
      </c>
      <c r="N8665">
        <v>28</v>
      </c>
      <c r="O8665">
        <v>532</v>
      </c>
      <c r="P8665">
        <v>266</v>
      </c>
      <c r="Q8665">
        <v>266</v>
      </c>
      <c r="R8665" t="s">
        <v>30</v>
      </c>
      <c r="S8665" t="s">
        <v>76</v>
      </c>
      <c r="T8665">
        <v>4</v>
      </c>
      <c r="U8665" t="s">
        <v>32</v>
      </c>
      <c r="V8665" t="s">
        <v>72</v>
      </c>
    </row>
    <row r="8666" spans="1:22" x14ac:dyDescent="0.35">
      <c r="A8666" s="1">
        <v>45295</v>
      </c>
      <c r="B8666" t="s">
        <v>7962</v>
      </c>
      <c r="C8666" t="s">
        <v>35</v>
      </c>
      <c r="D8666" s="1">
        <v>28339</v>
      </c>
      <c r="E8666" t="s">
        <v>36</v>
      </c>
      <c r="F8666">
        <v>316</v>
      </c>
      <c r="G8666" t="s">
        <v>67</v>
      </c>
      <c r="H8666" t="s">
        <v>60</v>
      </c>
      <c r="I8666" t="s">
        <v>27</v>
      </c>
      <c r="J8666">
        <v>46</v>
      </c>
      <c r="K8666" t="s">
        <v>42</v>
      </c>
      <c r="L8666" t="s">
        <v>68</v>
      </c>
      <c r="M8666">
        <v>18</v>
      </c>
      <c r="N8666">
        <v>22</v>
      </c>
      <c r="O8666">
        <v>6952</v>
      </c>
      <c r="P8666">
        <v>5688</v>
      </c>
      <c r="Q8666">
        <v>1264</v>
      </c>
      <c r="R8666" t="s">
        <v>30</v>
      </c>
      <c r="S8666" t="s">
        <v>76</v>
      </c>
      <c r="T8666">
        <v>4</v>
      </c>
      <c r="U8666" t="s">
        <v>32</v>
      </c>
      <c r="V8666" t="s">
        <v>70</v>
      </c>
    </row>
    <row r="8667" spans="1:22" x14ac:dyDescent="0.35">
      <c r="A8667" s="1">
        <v>45393</v>
      </c>
      <c r="B8667" t="s">
        <v>7963</v>
      </c>
      <c r="C8667" t="s">
        <v>78</v>
      </c>
      <c r="D8667" s="1">
        <v>32068</v>
      </c>
      <c r="E8667" t="s">
        <v>24</v>
      </c>
      <c r="F8667">
        <v>474</v>
      </c>
      <c r="G8667" t="s">
        <v>93</v>
      </c>
      <c r="H8667" t="s">
        <v>37</v>
      </c>
      <c r="I8667" t="s">
        <v>27</v>
      </c>
      <c r="J8667">
        <v>37</v>
      </c>
      <c r="K8667" t="s">
        <v>61</v>
      </c>
      <c r="L8667" t="s">
        <v>94</v>
      </c>
      <c r="M8667">
        <v>5</v>
      </c>
      <c r="N8667">
        <v>7</v>
      </c>
      <c r="O8667">
        <v>3318</v>
      </c>
      <c r="P8667">
        <v>2370</v>
      </c>
      <c r="Q8667">
        <v>948</v>
      </c>
      <c r="R8667" t="s">
        <v>82</v>
      </c>
      <c r="S8667" t="s">
        <v>76</v>
      </c>
      <c r="T8667">
        <v>4</v>
      </c>
      <c r="U8667" t="s">
        <v>32</v>
      </c>
      <c r="V8667" t="s">
        <v>72</v>
      </c>
    </row>
    <row r="8668" spans="1:22" x14ac:dyDescent="0.35">
      <c r="A8668" s="1">
        <v>45382</v>
      </c>
      <c r="B8668" t="s">
        <v>7964</v>
      </c>
      <c r="C8668" t="s">
        <v>78</v>
      </c>
      <c r="D8668" s="1">
        <v>25289</v>
      </c>
      <c r="E8668" t="s">
        <v>71</v>
      </c>
      <c r="F8668">
        <v>233</v>
      </c>
      <c r="G8668" t="s">
        <v>67</v>
      </c>
      <c r="H8668" t="s">
        <v>49</v>
      </c>
      <c r="I8668" t="s">
        <v>27</v>
      </c>
      <c r="J8668">
        <v>55</v>
      </c>
      <c r="K8668" t="s">
        <v>42</v>
      </c>
      <c r="L8668" t="s">
        <v>68</v>
      </c>
      <c r="M8668">
        <v>18</v>
      </c>
      <c r="N8668">
        <v>22</v>
      </c>
      <c r="O8668">
        <v>5126</v>
      </c>
      <c r="P8668">
        <v>4194</v>
      </c>
      <c r="Q8668">
        <v>932</v>
      </c>
      <c r="R8668" t="s">
        <v>30</v>
      </c>
      <c r="S8668" t="s">
        <v>43</v>
      </c>
      <c r="T8668">
        <v>0</v>
      </c>
      <c r="U8668" t="s">
        <v>44</v>
      </c>
      <c r="V8668" t="s">
        <v>52</v>
      </c>
    </row>
    <row r="8669" spans="1:22" x14ac:dyDescent="0.35">
      <c r="A8669" s="1">
        <v>45433</v>
      </c>
      <c r="B8669" t="s">
        <v>7965</v>
      </c>
      <c r="C8669" t="s">
        <v>78</v>
      </c>
      <c r="D8669" s="1">
        <v>25160</v>
      </c>
      <c r="E8669" t="s">
        <v>24</v>
      </c>
      <c r="F8669">
        <v>23</v>
      </c>
      <c r="G8669" t="s">
        <v>73</v>
      </c>
      <c r="H8669" t="s">
        <v>26</v>
      </c>
      <c r="I8669" t="s">
        <v>27</v>
      </c>
      <c r="J8669">
        <v>56</v>
      </c>
      <c r="K8669" t="s">
        <v>42</v>
      </c>
      <c r="L8669" t="s">
        <v>75</v>
      </c>
      <c r="M8669">
        <v>14</v>
      </c>
      <c r="N8669">
        <v>28</v>
      </c>
      <c r="O8669">
        <v>644</v>
      </c>
      <c r="P8669">
        <v>322</v>
      </c>
      <c r="Q8669">
        <v>322</v>
      </c>
      <c r="R8669" t="s">
        <v>30</v>
      </c>
      <c r="S8669" t="s">
        <v>31</v>
      </c>
      <c r="T8669">
        <v>2</v>
      </c>
      <c r="U8669" t="s">
        <v>32</v>
      </c>
      <c r="V8669" t="s">
        <v>40</v>
      </c>
    </row>
    <row r="8670" spans="1:22" x14ac:dyDescent="0.35">
      <c r="A8670" s="1">
        <v>45335</v>
      </c>
      <c r="B8670" t="s">
        <v>7966</v>
      </c>
      <c r="C8670" t="s">
        <v>35</v>
      </c>
      <c r="D8670" s="1">
        <v>37473</v>
      </c>
      <c r="E8670" t="s">
        <v>24</v>
      </c>
      <c r="F8670">
        <v>79</v>
      </c>
      <c r="G8670" t="s">
        <v>95</v>
      </c>
      <c r="H8670" t="s">
        <v>60</v>
      </c>
      <c r="I8670" t="s">
        <v>27</v>
      </c>
      <c r="J8670">
        <v>22</v>
      </c>
      <c r="K8670" t="s">
        <v>50</v>
      </c>
      <c r="L8670" t="s">
        <v>96</v>
      </c>
      <c r="M8670">
        <v>3</v>
      </c>
      <c r="N8670">
        <v>5</v>
      </c>
      <c r="O8670">
        <v>395</v>
      </c>
      <c r="P8670">
        <v>237</v>
      </c>
      <c r="Q8670">
        <v>158</v>
      </c>
      <c r="R8670" t="s">
        <v>82</v>
      </c>
      <c r="S8670" t="s">
        <v>31</v>
      </c>
      <c r="T8670">
        <v>2</v>
      </c>
      <c r="U8670" t="s">
        <v>32</v>
      </c>
      <c r="V8670" t="s">
        <v>33</v>
      </c>
    </row>
    <row r="8671" spans="1:22" x14ac:dyDescent="0.35">
      <c r="A8671" s="1">
        <v>45449</v>
      </c>
      <c r="B8671" t="s">
        <v>7967</v>
      </c>
      <c r="C8671" t="s">
        <v>47</v>
      </c>
      <c r="D8671" s="1">
        <v>28358</v>
      </c>
      <c r="E8671" t="s">
        <v>98</v>
      </c>
      <c r="F8671">
        <v>141</v>
      </c>
      <c r="G8671" t="s">
        <v>25</v>
      </c>
      <c r="H8671" t="s">
        <v>60</v>
      </c>
      <c r="I8671" t="s">
        <v>27</v>
      </c>
      <c r="J8671">
        <v>47</v>
      </c>
      <c r="K8671" t="s">
        <v>42</v>
      </c>
      <c r="L8671" t="s">
        <v>29</v>
      </c>
      <c r="M8671">
        <v>10</v>
      </c>
      <c r="N8671">
        <v>14</v>
      </c>
      <c r="O8671">
        <v>1974</v>
      </c>
      <c r="P8671">
        <v>1410</v>
      </c>
      <c r="Q8671">
        <v>564</v>
      </c>
      <c r="R8671" t="s">
        <v>30</v>
      </c>
      <c r="S8671" t="s">
        <v>76</v>
      </c>
      <c r="T8671">
        <v>4</v>
      </c>
      <c r="U8671" t="s">
        <v>32</v>
      </c>
      <c r="V8671" t="s">
        <v>45</v>
      </c>
    </row>
    <row r="8672" spans="1:22" x14ac:dyDescent="0.35">
      <c r="A8672" s="1">
        <v>45424</v>
      </c>
      <c r="B8672" t="s">
        <v>4477</v>
      </c>
      <c r="C8672" t="s">
        <v>78</v>
      </c>
      <c r="D8672" s="1">
        <v>33979</v>
      </c>
      <c r="E8672" t="s">
        <v>24</v>
      </c>
      <c r="F8672">
        <v>403</v>
      </c>
      <c r="G8672" t="s">
        <v>88</v>
      </c>
      <c r="H8672" t="s">
        <v>41</v>
      </c>
      <c r="I8672" t="s">
        <v>27</v>
      </c>
      <c r="J8672">
        <v>31</v>
      </c>
      <c r="K8672" t="s">
        <v>61</v>
      </c>
      <c r="L8672" t="s">
        <v>89</v>
      </c>
      <c r="M8672">
        <v>19</v>
      </c>
      <c r="N8672">
        <v>23</v>
      </c>
      <c r="O8672">
        <v>9269</v>
      </c>
      <c r="P8672">
        <v>7657</v>
      </c>
      <c r="Q8672">
        <v>1612</v>
      </c>
      <c r="R8672" t="s">
        <v>30</v>
      </c>
      <c r="S8672" t="s">
        <v>43</v>
      </c>
      <c r="T8672">
        <v>0</v>
      </c>
      <c r="U8672" t="s">
        <v>44</v>
      </c>
      <c r="V8672" t="s">
        <v>40</v>
      </c>
    </row>
    <row r="8673" spans="1:22" x14ac:dyDescent="0.35">
      <c r="A8673" s="1">
        <v>45477</v>
      </c>
      <c r="B8673" t="s">
        <v>7968</v>
      </c>
      <c r="C8673" t="s">
        <v>35</v>
      </c>
      <c r="D8673" s="1">
        <v>17329</v>
      </c>
      <c r="E8673" t="s">
        <v>71</v>
      </c>
      <c r="F8673">
        <v>333</v>
      </c>
      <c r="G8673" t="s">
        <v>59</v>
      </c>
      <c r="H8673" t="s">
        <v>26</v>
      </c>
      <c r="I8673" t="s">
        <v>27</v>
      </c>
      <c r="J8673">
        <v>77</v>
      </c>
      <c r="K8673" t="s">
        <v>56</v>
      </c>
      <c r="L8673" t="s">
        <v>62</v>
      </c>
      <c r="M8673">
        <v>10</v>
      </c>
      <c r="N8673">
        <v>45</v>
      </c>
      <c r="O8673">
        <v>14985</v>
      </c>
      <c r="P8673">
        <v>3330</v>
      </c>
      <c r="Q8673">
        <v>11655</v>
      </c>
      <c r="R8673" t="s">
        <v>30</v>
      </c>
      <c r="S8673" t="s">
        <v>76</v>
      </c>
      <c r="T8673">
        <v>4</v>
      </c>
      <c r="U8673" t="s">
        <v>32</v>
      </c>
      <c r="V8673" t="s">
        <v>90</v>
      </c>
    </row>
    <row r="8674" spans="1:22" x14ac:dyDescent="0.35">
      <c r="A8674" s="1">
        <v>45431</v>
      </c>
      <c r="B8674" t="s">
        <v>7969</v>
      </c>
      <c r="C8674" t="s">
        <v>104</v>
      </c>
      <c r="D8674" s="1">
        <v>34207</v>
      </c>
      <c r="E8674" t="s">
        <v>98</v>
      </c>
      <c r="F8674">
        <v>75</v>
      </c>
      <c r="G8674" t="s">
        <v>73</v>
      </c>
      <c r="H8674" t="s">
        <v>37</v>
      </c>
      <c r="I8674" t="s">
        <v>27</v>
      </c>
      <c r="J8674">
        <v>31</v>
      </c>
      <c r="K8674" t="s">
        <v>61</v>
      </c>
      <c r="L8674" t="s">
        <v>75</v>
      </c>
      <c r="M8674">
        <v>14</v>
      </c>
      <c r="N8674">
        <v>28</v>
      </c>
      <c r="O8674">
        <v>2100</v>
      </c>
      <c r="P8674">
        <v>1050</v>
      </c>
      <c r="Q8674">
        <v>1050</v>
      </c>
      <c r="R8674" t="s">
        <v>30</v>
      </c>
      <c r="S8674" t="s">
        <v>43</v>
      </c>
      <c r="T8674">
        <v>0</v>
      </c>
      <c r="U8674" t="s">
        <v>44</v>
      </c>
      <c r="V8674" t="s">
        <v>40</v>
      </c>
    </row>
    <row r="8675" spans="1:22" x14ac:dyDescent="0.35">
      <c r="A8675" s="1">
        <v>45406</v>
      </c>
      <c r="B8675" t="s">
        <v>7970</v>
      </c>
      <c r="C8675" t="s">
        <v>78</v>
      </c>
      <c r="D8675" s="1">
        <v>17721</v>
      </c>
      <c r="E8675" t="s">
        <v>36</v>
      </c>
      <c r="F8675">
        <v>102</v>
      </c>
      <c r="G8675" t="s">
        <v>48</v>
      </c>
      <c r="H8675" t="s">
        <v>49</v>
      </c>
      <c r="I8675" t="s">
        <v>27</v>
      </c>
      <c r="J8675">
        <v>76</v>
      </c>
      <c r="K8675" t="s">
        <v>56</v>
      </c>
      <c r="L8675" t="s">
        <v>51</v>
      </c>
      <c r="M8675">
        <v>10</v>
      </c>
      <c r="N8675">
        <v>11</v>
      </c>
      <c r="O8675">
        <v>1122</v>
      </c>
      <c r="P8675">
        <v>1020</v>
      </c>
      <c r="Q8675">
        <v>102</v>
      </c>
      <c r="R8675" t="s">
        <v>30</v>
      </c>
      <c r="S8675" t="s">
        <v>57</v>
      </c>
      <c r="T8675">
        <v>3</v>
      </c>
      <c r="U8675" t="s">
        <v>32</v>
      </c>
      <c r="V8675" t="s">
        <v>72</v>
      </c>
    </row>
    <row r="8676" spans="1:22" x14ac:dyDescent="0.35">
      <c r="A8676" s="1">
        <v>45354</v>
      </c>
      <c r="B8676" t="s">
        <v>7971</v>
      </c>
      <c r="C8676" t="s">
        <v>78</v>
      </c>
      <c r="D8676" s="1">
        <v>28780</v>
      </c>
      <c r="E8676" t="s">
        <v>71</v>
      </c>
      <c r="F8676">
        <v>299</v>
      </c>
      <c r="G8676" t="s">
        <v>88</v>
      </c>
      <c r="H8676" t="s">
        <v>26</v>
      </c>
      <c r="I8676" t="s">
        <v>27</v>
      </c>
      <c r="J8676">
        <v>45</v>
      </c>
      <c r="K8676" t="s">
        <v>42</v>
      </c>
      <c r="L8676" t="s">
        <v>89</v>
      </c>
      <c r="M8676">
        <v>19</v>
      </c>
      <c r="N8676">
        <v>23</v>
      </c>
      <c r="O8676">
        <v>6877</v>
      </c>
      <c r="P8676">
        <v>5681</v>
      </c>
      <c r="Q8676">
        <v>1196</v>
      </c>
      <c r="R8676" t="s">
        <v>30</v>
      </c>
      <c r="S8676" t="s">
        <v>43</v>
      </c>
      <c r="T8676">
        <v>0</v>
      </c>
      <c r="U8676" t="s">
        <v>44</v>
      </c>
      <c r="V8676" t="s">
        <v>52</v>
      </c>
    </row>
    <row r="8677" spans="1:22" x14ac:dyDescent="0.35">
      <c r="A8677" s="1">
        <v>45381</v>
      </c>
      <c r="B8677" t="s">
        <v>7972</v>
      </c>
      <c r="C8677" t="s">
        <v>35</v>
      </c>
      <c r="D8677" s="1">
        <v>18532</v>
      </c>
      <c r="E8677" t="s">
        <v>36</v>
      </c>
      <c r="F8677">
        <v>337</v>
      </c>
      <c r="G8677" t="s">
        <v>79</v>
      </c>
      <c r="H8677" t="s">
        <v>60</v>
      </c>
      <c r="I8677" t="s">
        <v>27</v>
      </c>
      <c r="J8677">
        <v>74</v>
      </c>
      <c r="K8677" t="s">
        <v>28</v>
      </c>
      <c r="L8677" t="s">
        <v>81</v>
      </c>
      <c r="M8677">
        <v>7</v>
      </c>
      <c r="N8677">
        <v>9</v>
      </c>
      <c r="O8677">
        <v>3033</v>
      </c>
      <c r="P8677">
        <v>2359</v>
      </c>
      <c r="Q8677">
        <v>674</v>
      </c>
      <c r="R8677" t="s">
        <v>82</v>
      </c>
      <c r="S8677" t="s">
        <v>69</v>
      </c>
      <c r="T8677">
        <v>6</v>
      </c>
      <c r="U8677" t="s">
        <v>44</v>
      </c>
      <c r="V8677" t="s">
        <v>52</v>
      </c>
    </row>
    <row r="8678" spans="1:22" x14ac:dyDescent="0.35">
      <c r="A8678" s="1">
        <v>45413</v>
      </c>
      <c r="B8678" t="s">
        <v>4653</v>
      </c>
      <c r="C8678" t="s">
        <v>23</v>
      </c>
      <c r="D8678" s="1">
        <v>22303</v>
      </c>
      <c r="E8678" t="s">
        <v>98</v>
      </c>
      <c r="F8678">
        <v>44</v>
      </c>
      <c r="G8678" t="s">
        <v>79</v>
      </c>
      <c r="H8678" t="s">
        <v>37</v>
      </c>
      <c r="I8678" t="s">
        <v>27</v>
      </c>
      <c r="J8678">
        <v>63</v>
      </c>
      <c r="K8678" t="s">
        <v>28</v>
      </c>
      <c r="L8678" t="s">
        <v>81</v>
      </c>
      <c r="M8678">
        <v>7</v>
      </c>
      <c r="N8678">
        <v>9</v>
      </c>
      <c r="O8678">
        <v>396</v>
      </c>
      <c r="P8678">
        <v>308</v>
      </c>
      <c r="Q8678">
        <v>88</v>
      </c>
      <c r="R8678" t="s">
        <v>82</v>
      </c>
      <c r="S8678" t="s">
        <v>57</v>
      </c>
      <c r="T8678">
        <v>3</v>
      </c>
      <c r="U8678" t="s">
        <v>32</v>
      </c>
      <c r="V8678" t="s">
        <v>40</v>
      </c>
    </row>
    <row r="8679" spans="1:22" x14ac:dyDescent="0.35">
      <c r="A8679" s="1">
        <v>45293</v>
      </c>
      <c r="B8679" t="s">
        <v>6257</v>
      </c>
      <c r="C8679" t="s">
        <v>78</v>
      </c>
      <c r="D8679" s="1">
        <v>18403</v>
      </c>
      <c r="E8679" t="s">
        <v>98</v>
      </c>
      <c r="F8679">
        <v>288</v>
      </c>
      <c r="G8679" t="s">
        <v>85</v>
      </c>
      <c r="H8679" t="s">
        <v>49</v>
      </c>
      <c r="I8679" t="s">
        <v>38</v>
      </c>
      <c r="J8679">
        <v>74</v>
      </c>
      <c r="K8679" t="s">
        <v>28</v>
      </c>
      <c r="L8679" t="s">
        <v>86</v>
      </c>
      <c r="M8679">
        <v>18</v>
      </c>
      <c r="N8679">
        <v>36</v>
      </c>
      <c r="O8679">
        <v>10368</v>
      </c>
      <c r="P8679">
        <v>5184</v>
      </c>
      <c r="Q8679">
        <v>5184</v>
      </c>
      <c r="R8679" t="s">
        <v>30</v>
      </c>
      <c r="S8679" t="s">
        <v>31</v>
      </c>
      <c r="T8679">
        <v>2</v>
      </c>
      <c r="U8679" t="s">
        <v>32</v>
      </c>
      <c r="V8679" t="s">
        <v>70</v>
      </c>
    </row>
    <row r="8680" spans="1:22" x14ac:dyDescent="0.35">
      <c r="A8680" s="1">
        <v>45430</v>
      </c>
      <c r="B8680" t="s">
        <v>1920</v>
      </c>
      <c r="C8680" t="s">
        <v>54</v>
      </c>
      <c r="D8680" s="1">
        <v>35767</v>
      </c>
      <c r="E8680" t="s">
        <v>24</v>
      </c>
      <c r="F8680">
        <v>293</v>
      </c>
      <c r="G8680" t="s">
        <v>88</v>
      </c>
      <c r="H8680" t="s">
        <v>26</v>
      </c>
      <c r="I8680" t="s">
        <v>27</v>
      </c>
      <c r="J8680">
        <v>26</v>
      </c>
      <c r="K8680" t="s">
        <v>50</v>
      </c>
      <c r="L8680" t="s">
        <v>89</v>
      </c>
      <c r="M8680">
        <v>19</v>
      </c>
      <c r="N8680">
        <v>23</v>
      </c>
      <c r="O8680">
        <v>6739</v>
      </c>
      <c r="P8680">
        <v>5567</v>
      </c>
      <c r="Q8680">
        <v>1172</v>
      </c>
      <c r="R8680" t="s">
        <v>30</v>
      </c>
      <c r="S8680" t="s">
        <v>69</v>
      </c>
      <c r="T8680">
        <v>6</v>
      </c>
      <c r="U8680" t="s">
        <v>44</v>
      </c>
      <c r="V8680" t="s">
        <v>40</v>
      </c>
    </row>
    <row r="8681" spans="1:22" x14ac:dyDescent="0.35">
      <c r="A8681" s="1">
        <v>45415</v>
      </c>
      <c r="B8681" t="s">
        <v>7973</v>
      </c>
      <c r="C8681" t="s">
        <v>100</v>
      </c>
      <c r="D8681" s="1">
        <v>33760</v>
      </c>
      <c r="E8681" t="s">
        <v>98</v>
      </c>
      <c r="F8681">
        <v>480</v>
      </c>
      <c r="G8681" t="s">
        <v>79</v>
      </c>
      <c r="H8681" t="s">
        <v>60</v>
      </c>
      <c r="I8681" t="s">
        <v>27</v>
      </c>
      <c r="J8681">
        <v>32</v>
      </c>
      <c r="K8681" t="s">
        <v>61</v>
      </c>
      <c r="L8681" t="s">
        <v>81</v>
      </c>
      <c r="M8681">
        <v>7</v>
      </c>
      <c r="N8681">
        <v>9</v>
      </c>
      <c r="O8681">
        <v>4320</v>
      </c>
      <c r="P8681">
        <v>3360</v>
      </c>
      <c r="Q8681">
        <v>960</v>
      </c>
      <c r="R8681" t="s">
        <v>82</v>
      </c>
      <c r="S8681" t="s">
        <v>63</v>
      </c>
      <c r="T8681">
        <v>5</v>
      </c>
      <c r="U8681" t="s">
        <v>32</v>
      </c>
      <c r="V8681" t="s">
        <v>40</v>
      </c>
    </row>
    <row r="8682" spans="1:22" x14ac:dyDescent="0.35">
      <c r="A8682" s="1">
        <v>45502</v>
      </c>
      <c r="B8682" t="s">
        <v>7974</v>
      </c>
      <c r="C8682" t="s">
        <v>47</v>
      </c>
      <c r="D8682" s="1">
        <v>37310</v>
      </c>
      <c r="E8682" t="s">
        <v>98</v>
      </c>
      <c r="F8682">
        <v>253</v>
      </c>
      <c r="G8682" t="s">
        <v>59</v>
      </c>
      <c r="H8682" t="s">
        <v>60</v>
      </c>
      <c r="I8682" t="s">
        <v>27</v>
      </c>
      <c r="J8682">
        <v>22</v>
      </c>
      <c r="K8682" t="s">
        <v>50</v>
      </c>
      <c r="L8682" t="s">
        <v>62</v>
      </c>
      <c r="M8682">
        <v>10</v>
      </c>
      <c r="N8682">
        <v>45</v>
      </c>
      <c r="O8682">
        <v>11385</v>
      </c>
      <c r="P8682">
        <v>2530</v>
      </c>
      <c r="Q8682">
        <v>8855</v>
      </c>
      <c r="R8682" t="s">
        <v>30</v>
      </c>
      <c r="S8682" t="s">
        <v>39</v>
      </c>
      <c r="T8682">
        <v>1</v>
      </c>
      <c r="U8682" t="s">
        <v>32</v>
      </c>
      <c r="V8682" t="s">
        <v>90</v>
      </c>
    </row>
    <row r="8683" spans="1:22" x14ac:dyDescent="0.35">
      <c r="A8683" s="1">
        <v>45318</v>
      </c>
      <c r="B8683" t="s">
        <v>7975</v>
      </c>
      <c r="C8683" t="s">
        <v>23</v>
      </c>
      <c r="D8683" s="1">
        <v>28035</v>
      </c>
      <c r="E8683" t="s">
        <v>24</v>
      </c>
      <c r="F8683">
        <v>128</v>
      </c>
      <c r="G8683" t="s">
        <v>79</v>
      </c>
      <c r="H8683" t="s">
        <v>41</v>
      </c>
      <c r="I8683" t="s">
        <v>27</v>
      </c>
      <c r="J8683">
        <v>47</v>
      </c>
      <c r="K8683" t="s">
        <v>42</v>
      </c>
      <c r="L8683" t="s">
        <v>81</v>
      </c>
      <c r="M8683">
        <v>7</v>
      </c>
      <c r="N8683">
        <v>9</v>
      </c>
      <c r="O8683">
        <v>1152</v>
      </c>
      <c r="P8683">
        <v>896</v>
      </c>
      <c r="Q8683">
        <v>256</v>
      </c>
      <c r="R8683" t="s">
        <v>82</v>
      </c>
      <c r="S8683" t="s">
        <v>69</v>
      </c>
      <c r="T8683">
        <v>6</v>
      </c>
      <c r="U8683" t="s">
        <v>44</v>
      </c>
      <c r="V8683" t="s">
        <v>70</v>
      </c>
    </row>
    <row r="8684" spans="1:22" x14ac:dyDescent="0.35">
      <c r="A8684" s="1">
        <v>45360</v>
      </c>
      <c r="B8684" t="s">
        <v>7976</v>
      </c>
      <c r="C8684" t="s">
        <v>107</v>
      </c>
      <c r="D8684" s="1">
        <v>17402</v>
      </c>
      <c r="E8684" t="s">
        <v>71</v>
      </c>
      <c r="F8684">
        <v>29</v>
      </c>
      <c r="G8684" t="s">
        <v>93</v>
      </c>
      <c r="H8684" t="s">
        <v>26</v>
      </c>
      <c r="I8684" t="s">
        <v>27</v>
      </c>
      <c r="J8684">
        <v>77</v>
      </c>
      <c r="K8684" t="s">
        <v>56</v>
      </c>
      <c r="L8684" t="s">
        <v>94</v>
      </c>
      <c r="M8684">
        <v>5</v>
      </c>
      <c r="N8684">
        <v>7</v>
      </c>
      <c r="O8684">
        <v>203</v>
      </c>
      <c r="P8684">
        <v>145</v>
      </c>
      <c r="Q8684">
        <v>58</v>
      </c>
      <c r="R8684" t="s">
        <v>82</v>
      </c>
      <c r="S8684" t="s">
        <v>69</v>
      </c>
      <c r="T8684">
        <v>6</v>
      </c>
      <c r="U8684" t="s">
        <v>44</v>
      </c>
      <c r="V8684" t="s">
        <v>52</v>
      </c>
    </row>
    <row r="8685" spans="1:22" x14ac:dyDescent="0.35">
      <c r="A8685" s="1">
        <v>45316</v>
      </c>
      <c r="B8685" t="s">
        <v>7977</v>
      </c>
      <c r="C8685" t="s">
        <v>47</v>
      </c>
      <c r="D8685" s="1">
        <v>35782</v>
      </c>
      <c r="E8685" t="s">
        <v>71</v>
      </c>
      <c r="F8685">
        <v>72</v>
      </c>
      <c r="G8685" t="s">
        <v>93</v>
      </c>
      <c r="H8685" t="s">
        <v>37</v>
      </c>
      <c r="I8685" t="s">
        <v>27</v>
      </c>
      <c r="J8685">
        <v>26</v>
      </c>
      <c r="K8685" t="s">
        <v>50</v>
      </c>
      <c r="L8685" t="s">
        <v>94</v>
      </c>
      <c r="M8685">
        <v>5</v>
      </c>
      <c r="N8685">
        <v>7</v>
      </c>
      <c r="O8685">
        <v>504</v>
      </c>
      <c r="P8685">
        <v>360</v>
      </c>
      <c r="Q8685">
        <v>144</v>
      </c>
      <c r="R8685" t="s">
        <v>82</v>
      </c>
      <c r="S8685" t="s">
        <v>76</v>
      </c>
      <c r="T8685">
        <v>4</v>
      </c>
      <c r="U8685" t="s">
        <v>32</v>
      </c>
      <c r="V8685" t="s">
        <v>70</v>
      </c>
    </row>
    <row r="8686" spans="1:22" x14ac:dyDescent="0.35">
      <c r="A8686" s="1">
        <v>45387</v>
      </c>
      <c r="B8686" t="s">
        <v>7978</v>
      </c>
      <c r="C8686" t="s">
        <v>54</v>
      </c>
      <c r="D8686" s="1">
        <v>20593</v>
      </c>
      <c r="E8686" t="s">
        <v>36</v>
      </c>
      <c r="F8686">
        <v>276</v>
      </c>
      <c r="G8686" t="s">
        <v>59</v>
      </c>
      <c r="H8686" t="s">
        <v>49</v>
      </c>
      <c r="I8686" t="s">
        <v>27</v>
      </c>
      <c r="J8686">
        <v>68</v>
      </c>
      <c r="K8686" t="s">
        <v>28</v>
      </c>
      <c r="L8686" t="s">
        <v>62</v>
      </c>
      <c r="M8686">
        <v>10</v>
      </c>
      <c r="N8686">
        <v>45</v>
      </c>
      <c r="O8686">
        <v>12420</v>
      </c>
      <c r="P8686">
        <v>2760</v>
      </c>
      <c r="Q8686">
        <v>9660</v>
      </c>
      <c r="R8686" t="s">
        <v>30</v>
      </c>
      <c r="S8686" t="s">
        <v>63</v>
      </c>
      <c r="T8686">
        <v>5</v>
      </c>
      <c r="U8686" t="s">
        <v>32</v>
      </c>
      <c r="V8686" t="s">
        <v>72</v>
      </c>
    </row>
    <row r="8687" spans="1:22" x14ac:dyDescent="0.35">
      <c r="A8687" s="1">
        <v>45292</v>
      </c>
      <c r="B8687" t="s">
        <v>7979</v>
      </c>
      <c r="C8687" t="s">
        <v>78</v>
      </c>
      <c r="D8687" s="1">
        <v>30651</v>
      </c>
      <c r="E8687" t="s">
        <v>24</v>
      </c>
      <c r="F8687">
        <v>412</v>
      </c>
      <c r="G8687" t="s">
        <v>67</v>
      </c>
      <c r="H8687" t="s">
        <v>26</v>
      </c>
      <c r="I8687" t="s">
        <v>38</v>
      </c>
      <c r="J8687">
        <v>40</v>
      </c>
      <c r="K8687" t="s">
        <v>61</v>
      </c>
      <c r="L8687" t="s">
        <v>68</v>
      </c>
      <c r="M8687">
        <v>18</v>
      </c>
      <c r="N8687">
        <v>22</v>
      </c>
      <c r="O8687">
        <v>9064</v>
      </c>
      <c r="P8687">
        <v>7416</v>
      </c>
      <c r="Q8687">
        <v>1648</v>
      </c>
      <c r="R8687" t="s">
        <v>30</v>
      </c>
      <c r="S8687" t="s">
        <v>39</v>
      </c>
      <c r="T8687">
        <v>1</v>
      </c>
      <c r="U8687" t="s">
        <v>32</v>
      </c>
      <c r="V8687" t="s">
        <v>70</v>
      </c>
    </row>
    <row r="8688" spans="1:22" x14ac:dyDescent="0.35">
      <c r="A8688" s="1">
        <v>45487</v>
      </c>
      <c r="B8688" t="s">
        <v>7980</v>
      </c>
      <c r="C8688" t="s">
        <v>113</v>
      </c>
      <c r="D8688" s="1">
        <v>25542</v>
      </c>
      <c r="E8688" t="s">
        <v>24</v>
      </c>
      <c r="F8688">
        <v>435</v>
      </c>
      <c r="G8688" t="s">
        <v>88</v>
      </c>
      <c r="H8688" t="s">
        <v>60</v>
      </c>
      <c r="I8688" t="s">
        <v>27</v>
      </c>
      <c r="J8688">
        <v>55</v>
      </c>
      <c r="K8688" t="s">
        <v>42</v>
      </c>
      <c r="L8688" t="s">
        <v>89</v>
      </c>
      <c r="M8688">
        <v>19</v>
      </c>
      <c r="N8688">
        <v>23</v>
      </c>
      <c r="O8688">
        <v>10005</v>
      </c>
      <c r="P8688">
        <v>8265</v>
      </c>
      <c r="Q8688">
        <v>1740</v>
      </c>
      <c r="R8688" t="s">
        <v>30</v>
      </c>
      <c r="S8688" t="s">
        <v>43</v>
      </c>
      <c r="T8688">
        <v>0</v>
      </c>
      <c r="U8688" t="s">
        <v>44</v>
      </c>
      <c r="V8688" t="s">
        <v>90</v>
      </c>
    </row>
    <row r="8689" spans="1:22" x14ac:dyDescent="0.35">
      <c r="A8689" s="1">
        <v>45485</v>
      </c>
      <c r="B8689" t="s">
        <v>7981</v>
      </c>
      <c r="C8689" t="s">
        <v>23</v>
      </c>
      <c r="D8689" s="1">
        <v>26292</v>
      </c>
      <c r="E8689" t="s">
        <v>98</v>
      </c>
      <c r="F8689">
        <v>388</v>
      </c>
      <c r="G8689" t="s">
        <v>67</v>
      </c>
      <c r="H8689" t="s">
        <v>37</v>
      </c>
      <c r="I8689" t="s">
        <v>27</v>
      </c>
      <c r="J8689">
        <v>53</v>
      </c>
      <c r="K8689" t="s">
        <v>42</v>
      </c>
      <c r="L8689" t="s">
        <v>68</v>
      </c>
      <c r="M8689">
        <v>18</v>
      </c>
      <c r="N8689">
        <v>22</v>
      </c>
      <c r="O8689">
        <v>8536</v>
      </c>
      <c r="P8689">
        <v>6984</v>
      </c>
      <c r="Q8689">
        <v>1552</v>
      </c>
      <c r="R8689" t="s">
        <v>30</v>
      </c>
      <c r="S8689" t="s">
        <v>63</v>
      </c>
      <c r="T8689">
        <v>5</v>
      </c>
      <c r="U8689" t="s">
        <v>32</v>
      </c>
      <c r="V8689" t="s">
        <v>90</v>
      </c>
    </row>
    <row r="8690" spans="1:22" x14ac:dyDescent="0.35">
      <c r="A8690" s="1">
        <v>45464</v>
      </c>
      <c r="B8690" t="s">
        <v>7982</v>
      </c>
      <c r="C8690" t="s">
        <v>100</v>
      </c>
      <c r="D8690" s="1">
        <v>37120</v>
      </c>
      <c r="E8690" t="s">
        <v>71</v>
      </c>
      <c r="F8690">
        <v>41</v>
      </c>
      <c r="G8690" t="s">
        <v>48</v>
      </c>
      <c r="H8690" t="s">
        <v>49</v>
      </c>
      <c r="I8690" t="s">
        <v>27</v>
      </c>
      <c r="J8690">
        <v>23</v>
      </c>
      <c r="K8690" t="s">
        <v>50</v>
      </c>
      <c r="L8690" t="s">
        <v>51</v>
      </c>
      <c r="M8690">
        <v>10</v>
      </c>
      <c r="N8690">
        <v>11</v>
      </c>
      <c r="O8690">
        <v>451</v>
      </c>
      <c r="P8690">
        <v>410</v>
      </c>
      <c r="Q8690">
        <v>41</v>
      </c>
      <c r="R8690" t="s">
        <v>30</v>
      </c>
      <c r="S8690" t="s">
        <v>63</v>
      </c>
      <c r="T8690">
        <v>5</v>
      </c>
      <c r="U8690" t="s">
        <v>32</v>
      </c>
      <c r="V8690" t="s">
        <v>45</v>
      </c>
    </row>
    <row r="8691" spans="1:22" x14ac:dyDescent="0.35">
      <c r="A8691" s="1">
        <v>45504</v>
      </c>
      <c r="B8691" t="s">
        <v>7983</v>
      </c>
      <c r="C8691" t="s">
        <v>54</v>
      </c>
      <c r="D8691" s="1">
        <v>33444</v>
      </c>
      <c r="E8691" t="s">
        <v>98</v>
      </c>
      <c r="F8691">
        <v>300</v>
      </c>
      <c r="G8691" t="s">
        <v>73</v>
      </c>
      <c r="H8691" t="s">
        <v>26</v>
      </c>
      <c r="I8691" t="s">
        <v>27</v>
      </c>
      <c r="J8691">
        <v>33</v>
      </c>
      <c r="K8691" t="s">
        <v>61</v>
      </c>
      <c r="L8691" t="s">
        <v>75</v>
      </c>
      <c r="M8691">
        <v>14</v>
      </c>
      <c r="N8691">
        <v>28</v>
      </c>
      <c r="O8691">
        <v>8400</v>
      </c>
      <c r="P8691">
        <v>4200</v>
      </c>
      <c r="Q8691">
        <v>4200</v>
      </c>
      <c r="R8691" t="s">
        <v>30</v>
      </c>
      <c r="S8691" t="s">
        <v>57</v>
      </c>
      <c r="T8691">
        <v>3</v>
      </c>
      <c r="U8691" t="s">
        <v>32</v>
      </c>
      <c r="V8691" t="s">
        <v>90</v>
      </c>
    </row>
    <row r="8692" spans="1:22" x14ac:dyDescent="0.35">
      <c r="A8692" s="1">
        <v>45375</v>
      </c>
      <c r="B8692" t="s">
        <v>7984</v>
      </c>
      <c r="C8692" t="s">
        <v>84</v>
      </c>
      <c r="D8692" s="1">
        <v>32652</v>
      </c>
      <c r="E8692" t="s">
        <v>98</v>
      </c>
      <c r="F8692">
        <v>313</v>
      </c>
      <c r="G8692" t="s">
        <v>67</v>
      </c>
      <c r="H8692" t="s">
        <v>60</v>
      </c>
      <c r="I8692" t="s">
        <v>27</v>
      </c>
      <c r="J8692">
        <v>35</v>
      </c>
      <c r="K8692" t="s">
        <v>61</v>
      </c>
      <c r="L8692" t="s">
        <v>68</v>
      </c>
      <c r="M8692">
        <v>18</v>
      </c>
      <c r="N8692">
        <v>22</v>
      </c>
      <c r="O8692">
        <v>6886</v>
      </c>
      <c r="P8692">
        <v>5634</v>
      </c>
      <c r="Q8692">
        <v>1252</v>
      </c>
      <c r="R8692" t="s">
        <v>30</v>
      </c>
      <c r="S8692" t="s">
        <v>43</v>
      </c>
      <c r="T8692">
        <v>0</v>
      </c>
      <c r="U8692" t="s">
        <v>44</v>
      </c>
      <c r="V8692" t="s">
        <v>52</v>
      </c>
    </row>
    <row r="8693" spans="1:22" x14ac:dyDescent="0.35">
      <c r="A8693" s="1">
        <v>45504</v>
      </c>
      <c r="B8693" t="s">
        <v>7985</v>
      </c>
      <c r="C8693" t="s">
        <v>104</v>
      </c>
      <c r="D8693" s="1">
        <v>20011</v>
      </c>
      <c r="E8693" t="s">
        <v>71</v>
      </c>
      <c r="F8693">
        <v>393</v>
      </c>
      <c r="G8693" t="s">
        <v>79</v>
      </c>
      <c r="H8693" t="s">
        <v>60</v>
      </c>
      <c r="I8693" t="s">
        <v>27</v>
      </c>
      <c r="J8693">
        <v>70</v>
      </c>
      <c r="K8693" t="s">
        <v>28</v>
      </c>
      <c r="L8693" t="s">
        <v>81</v>
      </c>
      <c r="M8693">
        <v>7</v>
      </c>
      <c r="N8693">
        <v>9</v>
      </c>
      <c r="O8693">
        <v>3537</v>
      </c>
      <c r="P8693">
        <v>2751</v>
      </c>
      <c r="Q8693">
        <v>786</v>
      </c>
      <c r="R8693" t="s">
        <v>82</v>
      </c>
      <c r="S8693" t="s">
        <v>57</v>
      </c>
      <c r="T8693">
        <v>3</v>
      </c>
      <c r="U8693" t="s">
        <v>32</v>
      </c>
      <c r="V8693" t="s">
        <v>90</v>
      </c>
    </row>
    <row r="8694" spans="1:22" x14ac:dyDescent="0.35">
      <c r="A8694" s="1">
        <v>45348</v>
      </c>
      <c r="B8694" t="s">
        <v>7986</v>
      </c>
      <c r="C8694" t="s">
        <v>113</v>
      </c>
      <c r="D8694" s="1">
        <v>25446</v>
      </c>
      <c r="E8694" t="s">
        <v>24</v>
      </c>
      <c r="F8694">
        <v>230</v>
      </c>
      <c r="G8694" t="s">
        <v>59</v>
      </c>
      <c r="H8694" t="s">
        <v>41</v>
      </c>
      <c r="I8694" t="s">
        <v>27</v>
      </c>
      <c r="J8694">
        <v>55</v>
      </c>
      <c r="K8694" t="s">
        <v>42</v>
      </c>
      <c r="L8694" t="s">
        <v>62</v>
      </c>
      <c r="M8694">
        <v>10</v>
      </c>
      <c r="N8694">
        <v>45</v>
      </c>
      <c r="O8694">
        <v>10350</v>
      </c>
      <c r="P8694">
        <v>2300</v>
      </c>
      <c r="Q8694">
        <v>8050</v>
      </c>
      <c r="R8694" t="s">
        <v>30</v>
      </c>
      <c r="S8694" t="s">
        <v>39</v>
      </c>
      <c r="T8694">
        <v>1</v>
      </c>
      <c r="U8694" t="s">
        <v>32</v>
      </c>
      <c r="V8694" t="s">
        <v>33</v>
      </c>
    </row>
    <row r="8695" spans="1:22" x14ac:dyDescent="0.35">
      <c r="A8695" s="1">
        <v>45493</v>
      </c>
      <c r="B8695" t="s">
        <v>7987</v>
      </c>
      <c r="C8695" t="s">
        <v>54</v>
      </c>
      <c r="D8695" s="1">
        <v>30418</v>
      </c>
      <c r="E8695" t="s">
        <v>36</v>
      </c>
      <c r="F8695">
        <v>270</v>
      </c>
      <c r="G8695" t="s">
        <v>79</v>
      </c>
      <c r="H8695" t="s">
        <v>26</v>
      </c>
      <c r="I8695" t="s">
        <v>27</v>
      </c>
      <c r="J8695">
        <v>41</v>
      </c>
      <c r="K8695" t="s">
        <v>61</v>
      </c>
      <c r="L8695" t="s">
        <v>81</v>
      </c>
      <c r="M8695">
        <v>7</v>
      </c>
      <c r="N8695">
        <v>9</v>
      </c>
      <c r="O8695">
        <v>2430</v>
      </c>
      <c r="P8695">
        <v>1890</v>
      </c>
      <c r="Q8695">
        <v>540</v>
      </c>
      <c r="R8695" t="s">
        <v>82</v>
      </c>
      <c r="S8695" t="s">
        <v>69</v>
      </c>
      <c r="T8695">
        <v>6</v>
      </c>
      <c r="U8695" t="s">
        <v>44</v>
      </c>
      <c r="V8695" t="s">
        <v>90</v>
      </c>
    </row>
    <row r="8696" spans="1:22" x14ac:dyDescent="0.35">
      <c r="A8696" s="1">
        <v>45441</v>
      </c>
      <c r="B8696" t="s">
        <v>7988</v>
      </c>
      <c r="C8696" t="s">
        <v>100</v>
      </c>
      <c r="D8696" s="1">
        <v>16851</v>
      </c>
      <c r="E8696" t="s">
        <v>36</v>
      </c>
      <c r="F8696">
        <v>285</v>
      </c>
      <c r="G8696" t="s">
        <v>73</v>
      </c>
      <c r="H8696" t="s">
        <v>37</v>
      </c>
      <c r="I8696" t="s">
        <v>27</v>
      </c>
      <c r="J8696">
        <v>78</v>
      </c>
      <c r="K8696" t="s">
        <v>56</v>
      </c>
      <c r="L8696" t="s">
        <v>75</v>
      </c>
      <c r="M8696">
        <v>14</v>
      </c>
      <c r="N8696">
        <v>28</v>
      </c>
      <c r="O8696">
        <v>7980</v>
      </c>
      <c r="P8696">
        <v>3990</v>
      </c>
      <c r="Q8696">
        <v>3990</v>
      </c>
      <c r="R8696" t="s">
        <v>30</v>
      </c>
      <c r="S8696" t="s">
        <v>57</v>
      </c>
      <c r="T8696">
        <v>3</v>
      </c>
      <c r="U8696" t="s">
        <v>32</v>
      </c>
      <c r="V8696" t="s">
        <v>40</v>
      </c>
    </row>
    <row r="8697" spans="1:22" x14ac:dyDescent="0.35">
      <c r="A8697" s="1">
        <v>45382</v>
      </c>
      <c r="B8697" t="s">
        <v>7989</v>
      </c>
      <c r="C8697" t="s">
        <v>104</v>
      </c>
      <c r="D8697" s="1">
        <v>25899</v>
      </c>
      <c r="E8697" t="s">
        <v>36</v>
      </c>
      <c r="F8697">
        <v>254</v>
      </c>
      <c r="G8697" t="s">
        <v>79</v>
      </c>
      <c r="H8697" t="s">
        <v>49</v>
      </c>
      <c r="I8697" t="s">
        <v>27</v>
      </c>
      <c r="J8697">
        <v>53</v>
      </c>
      <c r="K8697" t="s">
        <v>42</v>
      </c>
      <c r="L8697" t="s">
        <v>81</v>
      </c>
      <c r="M8697">
        <v>7</v>
      </c>
      <c r="N8697">
        <v>9</v>
      </c>
      <c r="O8697">
        <v>2286</v>
      </c>
      <c r="P8697">
        <v>1778</v>
      </c>
      <c r="Q8697">
        <v>508</v>
      </c>
      <c r="R8697" t="s">
        <v>82</v>
      </c>
      <c r="S8697" t="s">
        <v>43</v>
      </c>
      <c r="T8697">
        <v>0</v>
      </c>
      <c r="U8697" t="s">
        <v>44</v>
      </c>
      <c r="V8697" t="s">
        <v>52</v>
      </c>
    </row>
    <row r="8698" spans="1:22" x14ac:dyDescent="0.35">
      <c r="A8698" s="1">
        <v>45325</v>
      </c>
      <c r="B8698" t="s">
        <v>7990</v>
      </c>
      <c r="C8698" t="s">
        <v>100</v>
      </c>
      <c r="D8698" s="1">
        <v>28595</v>
      </c>
      <c r="E8698" t="s">
        <v>36</v>
      </c>
      <c r="F8698">
        <v>107</v>
      </c>
      <c r="G8698" t="s">
        <v>48</v>
      </c>
      <c r="H8698" t="s">
        <v>26</v>
      </c>
      <c r="I8698" t="s">
        <v>27</v>
      </c>
      <c r="J8698">
        <v>46</v>
      </c>
      <c r="K8698" t="s">
        <v>42</v>
      </c>
      <c r="L8698" t="s">
        <v>51</v>
      </c>
      <c r="M8698">
        <v>10</v>
      </c>
      <c r="N8698">
        <v>11</v>
      </c>
      <c r="O8698">
        <v>1177</v>
      </c>
      <c r="P8698">
        <v>1070</v>
      </c>
      <c r="Q8698">
        <v>107</v>
      </c>
      <c r="R8698" t="s">
        <v>30</v>
      </c>
      <c r="S8698" t="s">
        <v>69</v>
      </c>
      <c r="T8698">
        <v>6</v>
      </c>
      <c r="U8698" t="s">
        <v>44</v>
      </c>
      <c r="V8698" t="s">
        <v>33</v>
      </c>
    </row>
    <row r="8699" spans="1:22" x14ac:dyDescent="0.35">
      <c r="A8699" s="1">
        <v>45435</v>
      </c>
      <c r="B8699" t="s">
        <v>7991</v>
      </c>
      <c r="C8699" t="s">
        <v>78</v>
      </c>
      <c r="D8699" s="1">
        <v>24121</v>
      </c>
      <c r="E8699" t="s">
        <v>36</v>
      </c>
      <c r="F8699">
        <v>233</v>
      </c>
      <c r="G8699" t="s">
        <v>95</v>
      </c>
      <c r="H8699" t="s">
        <v>60</v>
      </c>
      <c r="I8699" t="s">
        <v>27</v>
      </c>
      <c r="J8699">
        <v>58</v>
      </c>
      <c r="K8699" t="s">
        <v>42</v>
      </c>
      <c r="L8699" t="s">
        <v>96</v>
      </c>
      <c r="M8699">
        <v>3</v>
      </c>
      <c r="N8699">
        <v>5</v>
      </c>
      <c r="O8699">
        <v>1165</v>
      </c>
      <c r="P8699">
        <v>699</v>
      </c>
      <c r="Q8699">
        <v>466</v>
      </c>
      <c r="R8699" t="s">
        <v>82</v>
      </c>
      <c r="S8699" t="s">
        <v>76</v>
      </c>
      <c r="T8699">
        <v>4</v>
      </c>
      <c r="U8699" t="s">
        <v>32</v>
      </c>
      <c r="V8699" t="s">
        <v>40</v>
      </c>
    </row>
    <row r="8700" spans="1:22" x14ac:dyDescent="0.35">
      <c r="A8700" s="1">
        <v>45375</v>
      </c>
      <c r="B8700" t="s">
        <v>7992</v>
      </c>
      <c r="C8700" t="s">
        <v>47</v>
      </c>
      <c r="D8700" s="1">
        <v>26111</v>
      </c>
      <c r="E8700" t="s">
        <v>71</v>
      </c>
      <c r="F8700">
        <v>240</v>
      </c>
      <c r="G8700" t="s">
        <v>93</v>
      </c>
      <c r="H8700" t="s">
        <v>37</v>
      </c>
      <c r="I8700" t="s">
        <v>27</v>
      </c>
      <c r="J8700">
        <v>53</v>
      </c>
      <c r="K8700" t="s">
        <v>42</v>
      </c>
      <c r="L8700" t="s">
        <v>94</v>
      </c>
      <c r="M8700">
        <v>5</v>
      </c>
      <c r="N8700">
        <v>7</v>
      </c>
      <c r="O8700">
        <v>1680</v>
      </c>
      <c r="P8700">
        <v>1200</v>
      </c>
      <c r="Q8700">
        <v>480</v>
      </c>
      <c r="R8700" t="s">
        <v>82</v>
      </c>
      <c r="S8700" t="s">
        <v>43</v>
      </c>
      <c r="T8700">
        <v>0</v>
      </c>
      <c r="U8700" t="s">
        <v>44</v>
      </c>
      <c r="V8700" t="s">
        <v>52</v>
      </c>
    </row>
    <row r="8701" spans="1:22" x14ac:dyDescent="0.35">
      <c r="A8701" s="1">
        <v>45414</v>
      </c>
      <c r="B8701" t="s">
        <v>7993</v>
      </c>
      <c r="C8701" t="s">
        <v>107</v>
      </c>
      <c r="D8701" s="1">
        <v>36047</v>
      </c>
      <c r="E8701" t="s">
        <v>36</v>
      </c>
      <c r="F8701">
        <v>289</v>
      </c>
      <c r="G8701" t="s">
        <v>79</v>
      </c>
      <c r="H8701" t="s">
        <v>49</v>
      </c>
      <c r="I8701" t="s">
        <v>27</v>
      </c>
      <c r="J8701">
        <v>26</v>
      </c>
      <c r="K8701" t="s">
        <v>50</v>
      </c>
      <c r="L8701" t="s">
        <v>81</v>
      </c>
      <c r="M8701">
        <v>7</v>
      </c>
      <c r="N8701">
        <v>9</v>
      </c>
      <c r="O8701">
        <v>2601</v>
      </c>
      <c r="P8701">
        <v>2023</v>
      </c>
      <c r="Q8701">
        <v>578</v>
      </c>
      <c r="R8701" t="s">
        <v>82</v>
      </c>
      <c r="S8701" t="s">
        <v>76</v>
      </c>
      <c r="T8701">
        <v>4</v>
      </c>
      <c r="U8701" t="s">
        <v>32</v>
      </c>
      <c r="V8701" t="s">
        <v>40</v>
      </c>
    </row>
    <row r="8702" spans="1:22" x14ac:dyDescent="0.35">
      <c r="A8702" s="1">
        <v>45487</v>
      </c>
      <c r="B8702" t="s">
        <v>7994</v>
      </c>
      <c r="C8702" t="s">
        <v>104</v>
      </c>
      <c r="D8702" s="1">
        <v>37777</v>
      </c>
      <c r="E8702" t="s">
        <v>36</v>
      </c>
      <c r="F8702">
        <v>67</v>
      </c>
      <c r="G8702" t="s">
        <v>88</v>
      </c>
      <c r="H8702" t="s">
        <v>26</v>
      </c>
      <c r="I8702" t="s">
        <v>27</v>
      </c>
      <c r="J8702">
        <v>21</v>
      </c>
      <c r="K8702" t="s">
        <v>50</v>
      </c>
      <c r="L8702" t="s">
        <v>89</v>
      </c>
      <c r="M8702">
        <v>19</v>
      </c>
      <c r="N8702">
        <v>23</v>
      </c>
      <c r="O8702">
        <v>1541</v>
      </c>
      <c r="P8702">
        <v>1273</v>
      </c>
      <c r="Q8702">
        <v>268</v>
      </c>
      <c r="R8702" t="s">
        <v>30</v>
      </c>
      <c r="S8702" t="s">
        <v>43</v>
      </c>
      <c r="T8702">
        <v>0</v>
      </c>
      <c r="U8702" t="s">
        <v>44</v>
      </c>
      <c r="V8702" t="s">
        <v>90</v>
      </c>
    </row>
    <row r="8703" spans="1:22" x14ac:dyDescent="0.35">
      <c r="A8703" s="1">
        <v>45318</v>
      </c>
      <c r="B8703" t="s">
        <v>7995</v>
      </c>
      <c r="C8703" t="s">
        <v>100</v>
      </c>
      <c r="D8703" s="1">
        <v>35163</v>
      </c>
      <c r="E8703" t="s">
        <v>98</v>
      </c>
      <c r="F8703">
        <v>347</v>
      </c>
      <c r="G8703" t="s">
        <v>79</v>
      </c>
      <c r="H8703" t="s">
        <v>60</v>
      </c>
      <c r="I8703" t="s">
        <v>27</v>
      </c>
      <c r="J8703">
        <v>28</v>
      </c>
      <c r="K8703" t="s">
        <v>50</v>
      </c>
      <c r="L8703" t="s">
        <v>81</v>
      </c>
      <c r="M8703">
        <v>7</v>
      </c>
      <c r="N8703">
        <v>9</v>
      </c>
      <c r="O8703">
        <v>3123</v>
      </c>
      <c r="P8703">
        <v>2429</v>
      </c>
      <c r="Q8703">
        <v>694</v>
      </c>
      <c r="R8703" t="s">
        <v>82</v>
      </c>
      <c r="S8703" t="s">
        <v>69</v>
      </c>
      <c r="T8703">
        <v>6</v>
      </c>
      <c r="U8703" t="s">
        <v>44</v>
      </c>
      <c r="V8703" t="s">
        <v>70</v>
      </c>
    </row>
    <row r="8704" spans="1:22" x14ac:dyDescent="0.35">
      <c r="A8704" s="1">
        <v>45402</v>
      </c>
      <c r="B8704" t="s">
        <v>7996</v>
      </c>
      <c r="C8704" t="s">
        <v>54</v>
      </c>
      <c r="D8704" s="1">
        <v>19763</v>
      </c>
      <c r="E8704" t="s">
        <v>98</v>
      </c>
      <c r="F8704">
        <v>255</v>
      </c>
      <c r="G8704" t="s">
        <v>93</v>
      </c>
      <c r="H8704" t="s">
        <v>60</v>
      </c>
      <c r="I8704" t="s">
        <v>27</v>
      </c>
      <c r="J8704">
        <v>70</v>
      </c>
      <c r="K8704" t="s">
        <v>28</v>
      </c>
      <c r="L8704" t="s">
        <v>94</v>
      </c>
      <c r="M8704">
        <v>5</v>
      </c>
      <c r="N8704">
        <v>7</v>
      </c>
      <c r="O8704">
        <v>1785</v>
      </c>
      <c r="P8704">
        <v>1275</v>
      </c>
      <c r="Q8704">
        <v>510</v>
      </c>
      <c r="R8704" t="s">
        <v>82</v>
      </c>
      <c r="S8704" t="s">
        <v>69</v>
      </c>
      <c r="T8704">
        <v>6</v>
      </c>
      <c r="U8704" t="s">
        <v>44</v>
      </c>
      <c r="V8704" t="s">
        <v>72</v>
      </c>
    </row>
    <row r="8705" spans="1:22" x14ac:dyDescent="0.35">
      <c r="A8705" s="1">
        <v>45376</v>
      </c>
      <c r="B8705" t="s">
        <v>7997</v>
      </c>
      <c r="C8705" t="s">
        <v>107</v>
      </c>
      <c r="D8705" s="1">
        <v>29135</v>
      </c>
      <c r="E8705" t="s">
        <v>98</v>
      </c>
      <c r="F8705">
        <v>118</v>
      </c>
      <c r="G8705" t="s">
        <v>73</v>
      </c>
      <c r="H8705" t="s">
        <v>41</v>
      </c>
      <c r="I8705" t="s">
        <v>27</v>
      </c>
      <c r="J8705">
        <v>44</v>
      </c>
      <c r="K8705" t="s">
        <v>61</v>
      </c>
      <c r="L8705" t="s">
        <v>75</v>
      </c>
      <c r="M8705">
        <v>14</v>
      </c>
      <c r="N8705">
        <v>28</v>
      </c>
      <c r="O8705">
        <v>3304</v>
      </c>
      <c r="P8705">
        <v>1652</v>
      </c>
      <c r="Q8705">
        <v>1652</v>
      </c>
      <c r="R8705" t="s">
        <v>30</v>
      </c>
      <c r="S8705" t="s">
        <v>39</v>
      </c>
      <c r="T8705">
        <v>1</v>
      </c>
      <c r="U8705" t="s">
        <v>32</v>
      </c>
      <c r="V8705" t="s">
        <v>52</v>
      </c>
    </row>
    <row r="8706" spans="1:22" x14ac:dyDescent="0.35">
      <c r="A8706" s="1">
        <v>45356</v>
      </c>
      <c r="B8706" t="s">
        <v>7998</v>
      </c>
      <c r="C8706" t="s">
        <v>107</v>
      </c>
      <c r="D8706" s="1">
        <v>37777</v>
      </c>
      <c r="E8706" t="s">
        <v>24</v>
      </c>
      <c r="F8706">
        <v>218</v>
      </c>
      <c r="G8706" t="s">
        <v>48</v>
      </c>
      <c r="H8706" t="s">
        <v>26</v>
      </c>
      <c r="I8706" t="s">
        <v>27</v>
      </c>
      <c r="J8706">
        <v>21</v>
      </c>
      <c r="K8706" t="s">
        <v>50</v>
      </c>
      <c r="L8706" t="s">
        <v>51</v>
      </c>
      <c r="M8706">
        <v>10</v>
      </c>
      <c r="N8706">
        <v>11</v>
      </c>
      <c r="O8706">
        <v>2398</v>
      </c>
      <c r="P8706">
        <v>2180</v>
      </c>
      <c r="Q8706">
        <v>218</v>
      </c>
      <c r="R8706" t="s">
        <v>30</v>
      </c>
      <c r="S8706" t="s">
        <v>31</v>
      </c>
      <c r="T8706">
        <v>2</v>
      </c>
      <c r="U8706" t="s">
        <v>32</v>
      </c>
      <c r="V8706" t="s">
        <v>52</v>
      </c>
    </row>
    <row r="8707" spans="1:22" x14ac:dyDescent="0.35">
      <c r="A8707" s="1">
        <v>45384</v>
      </c>
      <c r="B8707" t="s">
        <v>7999</v>
      </c>
      <c r="C8707" t="s">
        <v>107</v>
      </c>
      <c r="D8707" s="1">
        <v>23871</v>
      </c>
      <c r="E8707" t="s">
        <v>71</v>
      </c>
      <c r="F8707">
        <v>452</v>
      </c>
      <c r="G8707" t="s">
        <v>88</v>
      </c>
      <c r="H8707" t="s">
        <v>37</v>
      </c>
      <c r="I8707" t="s">
        <v>27</v>
      </c>
      <c r="J8707">
        <v>59</v>
      </c>
      <c r="K8707" t="s">
        <v>42</v>
      </c>
      <c r="L8707" t="s">
        <v>89</v>
      </c>
      <c r="M8707">
        <v>19</v>
      </c>
      <c r="N8707">
        <v>23</v>
      </c>
      <c r="O8707">
        <v>10396</v>
      </c>
      <c r="P8707">
        <v>8588</v>
      </c>
      <c r="Q8707">
        <v>1808</v>
      </c>
      <c r="R8707" t="s">
        <v>30</v>
      </c>
      <c r="S8707" t="s">
        <v>31</v>
      </c>
      <c r="T8707">
        <v>2</v>
      </c>
      <c r="U8707" t="s">
        <v>32</v>
      </c>
      <c r="V8707" t="s">
        <v>72</v>
      </c>
    </row>
    <row r="8708" spans="1:22" x14ac:dyDescent="0.35">
      <c r="A8708" s="1">
        <v>45377</v>
      </c>
      <c r="B8708" t="s">
        <v>8000</v>
      </c>
      <c r="C8708" t="s">
        <v>104</v>
      </c>
      <c r="D8708" s="1">
        <v>30077</v>
      </c>
      <c r="E8708" t="s">
        <v>71</v>
      </c>
      <c r="F8708">
        <v>33</v>
      </c>
      <c r="G8708" t="s">
        <v>93</v>
      </c>
      <c r="H8708" t="s">
        <v>49</v>
      </c>
      <c r="I8708" t="s">
        <v>27</v>
      </c>
      <c r="J8708">
        <v>42</v>
      </c>
      <c r="K8708" t="s">
        <v>61</v>
      </c>
      <c r="L8708" t="s">
        <v>94</v>
      </c>
      <c r="M8708">
        <v>5</v>
      </c>
      <c r="N8708">
        <v>7</v>
      </c>
      <c r="O8708">
        <v>231</v>
      </c>
      <c r="P8708">
        <v>165</v>
      </c>
      <c r="Q8708">
        <v>66</v>
      </c>
      <c r="R8708" t="s">
        <v>82</v>
      </c>
      <c r="S8708" t="s">
        <v>31</v>
      </c>
      <c r="T8708">
        <v>2</v>
      </c>
      <c r="U8708" t="s">
        <v>32</v>
      </c>
      <c r="V8708" t="s">
        <v>52</v>
      </c>
    </row>
    <row r="8709" spans="1:22" x14ac:dyDescent="0.35">
      <c r="A8709" s="1">
        <v>45379</v>
      </c>
      <c r="B8709" t="s">
        <v>8001</v>
      </c>
      <c r="C8709" t="s">
        <v>107</v>
      </c>
      <c r="D8709" s="1">
        <v>32209</v>
      </c>
      <c r="E8709" t="s">
        <v>98</v>
      </c>
      <c r="F8709">
        <v>183</v>
      </c>
      <c r="G8709" t="s">
        <v>25</v>
      </c>
      <c r="H8709" t="s">
        <v>26</v>
      </c>
      <c r="I8709" t="s">
        <v>27</v>
      </c>
      <c r="J8709">
        <v>36</v>
      </c>
      <c r="K8709" t="s">
        <v>61</v>
      </c>
      <c r="L8709" t="s">
        <v>29</v>
      </c>
      <c r="M8709">
        <v>10</v>
      </c>
      <c r="N8709">
        <v>14</v>
      </c>
      <c r="O8709">
        <v>2562</v>
      </c>
      <c r="P8709">
        <v>1830</v>
      </c>
      <c r="Q8709">
        <v>732</v>
      </c>
      <c r="R8709" t="s">
        <v>30</v>
      </c>
      <c r="S8709" t="s">
        <v>76</v>
      </c>
      <c r="T8709">
        <v>4</v>
      </c>
      <c r="U8709" t="s">
        <v>32</v>
      </c>
      <c r="V8709" t="s">
        <v>52</v>
      </c>
    </row>
    <row r="8710" spans="1:22" x14ac:dyDescent="0.35">
      <c r="A8710" s="1">
        <v>45372</v>
      </c>
      <c r="B8710" t="s">
        <v>8002</v>
      </c>
      <c r="C8710" t="s">
        <v>78</v>
      </c>
      <c r="D8710" s="1">
        <v>23159</v>
      </c>
      <c r="E8710" t="s">
        <v>98</v>
      </c>
      <c r="F8710">
        <v>410</v>
      </c>
      <c r="G8710" t="s">
        <v>73</v>
      </c>
      <c r="H8710" t="s">
        <v>60</v>
      </c>
      <c r="I8710" t="s">
        <v>27</v>
      </c>
      <c r="J8710">
        <v>61</v>
      </c>
      <c r="K8710" t="s">
        <v>28</v>
      </c>
      <c r="L8710" t="s">
        <v>75</v>
      </c>
      <c r="M8710">
        <v>14</v>
      </c>
      <c r="N8710">
        <v>28</v>
      </c>
      <c r="O8710">
        <v>11480</v>
      </c>
      <c r="P8710">
        <v>5740</v>
      </c>
      <c r="Q8710">
        <v>5740</v>
      </c>
      <c r="R8710" t="s">
        <v>30</v>
      </c>
      <c r="S8710" t="s">
        <v>76</v>
      </c>
      <c r="T8710">
        <v>4</v>
      </c>
      <c r="U8710" t="s">
        <v>32</v>
      </c>
      <c r="V8710" t="s">
        <v>52</v>
      </c>
    </row>
    <row r="8711" spans="1:22" x14ac:dyDescent="0.35">
      <c r="A8711" s="1">
        <v>45298</v>
      </c>
      <c r="B8711" t="s">
        <v>8003</v>
      </c>
      <c r="C8711" t="s">
        <v>23</v>
      </c>
      <c r="D8711" s="1">
        <v>20030</v>
      </c>
      <c r="E8711" t="s">
        <v>24</v>
      </c>
      <c r="F8711">
        <v>427</v>
      </c>
      <c r="G8711" t="s">
        <v>79</v>
      </c>
      <c r="H8711" t="s">
        <v>37</v>
      </c>
      <c r="I8711" t="s">
        <v>27</v>
      </c>
      <c r="J8711">
        <v>69</v>
      </c>
      <c r="K8711" t="s">
        <v>28</v>
      </c>
      <c r="L8711" t="s">
        <v>81</v>
      </c>
      <c r="M8711">
        <v>7</v>
      </c>
      <c r="N8711">
        <v>9</v>
      </c>
      <c r="O8711">
        <v>3843</v>
      </c>
      <c r="P8711">
        <v>2989</v>
      </c>
      <c r="Q8711">
        <v>854</v>
      </c>
      <c r="R8711" t="s">
        <v>82</v>
      </c>
      <c r="S8711" t="s">
        <v>43</v>
      </c>
      <c r="T8711">
        <v>0</v>
      </c>
      <c r="U8711" t="s">
        <v>44</v>
      </c>
      <c r="V8711" t="s">
        <v>70</v>
      </c>
    </row>
    <row r="8712" spans="1:22" x14ac:dyDescent="0.35">
      <c r="A8712" s="1">
        <v>45353</v>
      </c>
      <c r="B8712" t="s">
        <v>8004</v>
      </c>
      <c r="C8712" t="s">
        <v>47</v>
      </c>
      <c r="D8712" s="1">
        <v>23290</v>
      </c>
      <c r="E8712" t="s">
        <v>98</v>
      </c>
      <c r="F8712">
        <v>472</v>
      </c>
      <c r="G8712" t="s">
        <v>95</v>
      </c>
      <c r="H8712" t="s">
        <v>49</v>
      </c>
      <c r="I8712" t="s">
        <v>27</v>
      </c>
      <c r="J8712">
        <v>60</v>
      </c>
      <c r="K8712" t="s">
        <v>28</v>
      </c>
      <c r="L8712" t="s">
        <v>96</v>
      </c>
      <c r="M8712">
        <v>3</v>
      </c>
      <c r="N8712">
        <v>5</v>
      </c>
      <c r="O8712">
        <v>2360</v>
      </c>
      <c r="P8712">
        <v>1416</v>
      </c>
      <c r="Q8712">
        <v>944</v>
      </c>
      <c r="R8712" t="s">
        <v>82</v>
      </c>
      <c r="S8712" t="s">
        <v>69</v>
      </c>
      <c r="T8712">
        <v>6</v>
      </c>
      <c r="U8712" t="s">
        <v>44</v>
      </c>
      <c r="V8712" t="s">
        <v>52</v>
      </c>
    </row>
    <row r="8713" spans="1:22" x14ac:dyDescent="0.35">
      <c r="A8713" s="1">
        <v>45366</v>
      </c>
      <c r="B8713" t="s">
        <v>8005</v>
      </c>
      <c r="C8713" t="s">
        <v>47</v>
      </c>
      <c r="D8713" s="1">
        <v>20757</v>
      </c>
      <c r="E8713" t="s">
        <v>36</v>
      </c>
      <c r="F8713">
        <v>482</v>
      </c>
      <c r="G8713" t="s">
        <v>88</v>
      </c>
      <c r="H8713" t="s">
        <v>26</v>
      </c>
      <c r="I8713" t="s">
        <v>27</v>
      </c>
      <c r="J8713">
        <v>67</v>
      </c>
      <c r="K8713" t="s">
        <v>28</v>
      </c>
      <c r="L8713" t="s">
        <v>89</v>
      </c>
      <c r="M8713">
        <v>19</v>
      </c>
      <c r="N8713">
        <v>23</v>
      </c>
      <c r="O8713">
        <v>11086</v>
      </c>
      <c r="P8713">
        <v>9158</v>
      </c>
      <c r="Q8713">
        <v>1928</v>
      </c>
      <c r="R8713" t="s">
        <v>30</v>
      </c>
      <c r="S8713" t="s">
        <v>63</v>
      </c>
      <c r="T8713">
        <v>5</v>
      </c>
      <c r="U8713" t="s">
        <v>32</v>
      </c>
      <c r="V8713" t="s">
        <v>52</v>
      </c>
    </row>
    <row r="8714" spans="1:22" x14ac:dyDescent="0.35">
      <c r="A8714" s="1">
        <v>45321</v>
      </c>
      <c r="B8714" t="s">
        <v>8006</v>
      </c>
      <c r="C8714" t="s">
        <v>23</v>
      </c>
      <c r="D8714" s="1">
        <v>29686</v>
      </c>
      <c r="E8714" t="s">
        <v>71</v>
      </c>
      <c r="F8714">
        <v>281</v>
      </c>
      <c r="G8714" t="s">
        <v>88</v>
      </c>
      <c r="H8714" t="s">
        <v>60</v>
      </c>
      <c r="I8714" t="s">
        <v>27</v>
      </c>
      <c r="J8714">
        <v>43</v>
      </c>
      <c r="K8714" t="s">
        <v>61</v>
      </c>
      <c r="L8714" t="s">
        <v>89</v>
      </c>
      <c r="M8714">
        <v>19</v>
      </c>
      <c r="N8714">
        <v>23</v>
      </c>
      <c r="O8714">
        <v>6463</v>
      </c>
      <c r="P8714">
        <v>5339</v>
      </c>
      <c r="Q8714">
        <v>1124</v>
      </c>
      <c r="R8714" t="s">
        <v>30</v>
      </c>
      <c r="S8714" t="s">
        <v>31</v>
      </c>
      <c r="T8714">
        <v>2</v>
      </c>
      <c r="U8714" t="s">
        <v>32</v>
      </c>
      <c r="V8714" t="s">
        <v>70</v>
      </c>
    </row>
    <row r="8715" spans="1:22" x14ac:dyDescent="0.35">
      <c r="A8715" s="1">
        <v>45365</v>
      </c>
      <c r="B8715" t="s">
        <v>8007</v>
      </c>
      <c r="C8715" t="s">
        <v>113</v>
      </c>
      <c r="D8715" s="1">
        <v>36407</v>
      </c>
      <c r="E8715" t="s">
        <v>71</v>
      </c>
      <c r="F8715">
        <v>179</v>
      </c>
      <c r="G8715" t="s">
        <v>67</v>
      </c>
      <c r="H8715" t="s">
        <v>60</v>
      </c>
      <c r="I8715" t="s">
        <v>27</v>
      </c>
      <c r="J8715">
        <v>25</v>
      </c>
      <c r="K8715" t="s">
        <v>50</v>
      </c>
      <c r="L8715" t="s">
        <v>68</v>
      </c>
      <c r="M8715">
        <v>18</v>
      </c>
      <c r="N8715">
        <v>22</v>
      </c>
      <c r="O8715">
        <v>3938</v>
      </c>
      <c r="P8715">
        <v>3222</v>
      </c>
      <c r="Q8715">
        <v>716</v>
      </c>
      <c r="R8715" t="s">
        <v>30</v>
      </c>
      <c r="S8715" t="s">
        <v>76</v>
      </c>
      <c r="T8715">
        <v>4</v>
      </c>
      <c r="U8715" t="s">
        <v>32</v>
      </c>
      <c r="V8715" t="s">
        <v>52</v>
      </c>
    </row>
    <row r="8716" spans="1:22" x14ac:dyDescent="0.35">
      <c r="A8716" s="1">
        <v>45452</v>
      </c>
      <c r="B8716" t="s">
        <v>8008</v>
      </c>
      <c r="C8716" t="s">
        <v>54</v>
      </c>
      <c r="D8716" s="1">
        <v>21379</v>
      </c>
      <c r="E8716" t="s">
        <v>98</v>
      </c>
      <c r="F8716">
        <v>26</v>
      </c>
      <c r="G8716" t="s">
        <v>25</v>
      </c>
      <c r="H8716" t="s">
        <v>41</v>
      </c>
      <c r="I8716" t="s">
        <v>27</v>
      </c>
      <c r="J8716">
        <v>66</v>
      </c>
      <c r="K8716" t="s">
        <v>28</v>
      </c>
      <c r="L8716" t="s">
        <v>29</v>
      </c>
      <c r="M8716">
        <v>10</v>
      </c>
      <c r="N8716">
        <v>14</v>
      </c>
      <c r="O8716">
        <v>364</v>
      </c>
      <c r="P8716">
        <v>260</v>
      </c>
      <c r="Q8716">
        <v>104</v>
      </c>
      <c r="R8716" t="s">
        <v>30</v>
      </c>
      <c r="S8716" t="s">
        <v>43</v>
      </c>
      <c r="T8716">
        <v>0</v>
      </c>
      <c r="U8716" t="s">
        <v>44</v>
      </c>
      <c r="V8716" t="s">
        <v>45</v>
      </c>
    </row>
    <row r="8717" spans="1:22" x14ac:dyDescent="0.35">
      <c r="A8717" s="1">
        <v>45316</v>
      </c>
      <c r="B8717" t="s">
        <v>4130</v>
      </c>
      <c r="C8717" t="s">
        <v>23</v>
      </c>
      <c r="D8717" s="1">
        <v>17197</v>
      </c>
      <c r="E8717" t="s">
        <v>71</v>
      </c>
      <c r="F8717">
        <v>96</v>
      </c>
      <c r="G8717" t="s">
        <v>88</v>
      </c>
      <c r="H8717" t="s">
        <v>26</v>
      </c>
      <c r="I8717" t="s">
        <v>27</v>
      </c>
      <c r="J8717">
        <v>77</v>
      </c>
      <c r="K8717" t="s">
        <v>56</v>
      </c>
      <c r="L8717" t="s">
        <v>89</v>
      </c>
      <c r="M8717">
        <v>19</v>
      </c>
      <c r="N8717">
        <v>23</v>
      </c>
      <c r="O8717">
        <v>2208</v>
      </c>
      <c r="P8717">
        <v>1824</v>
      </c>
      <c r="Q8717">
        <v>384</v>
      </c>
      <c r="R8717" t="s">
        <v>30</v>
      </c>
      <c r="S8717" t="s">
        <v>76</v>
      </c>
      <c r="T8717">
        <v>4</v>
      </c>
      <c r="U8717" t="s">
        <v>32</v>
      </c>
      <c r="V8717" t="s">
        <v>70</v>
      </c>
    </row>
    <row r="8718" spans="1:22" x14ac:dyDescent="0.35">
      <c r="A8718" s="1">
        <v>45411</v>
      </c>
      <c r="B8718" t="s">
        <v>8009</v>
      </c>
      <c r="C8718" t="s">
        <v>23</v>
      </c>
      <c r="D8718" s="1">
        <v>24437</v>
      </c>
      <c r="E8718" t="s">
        <v>71</v>
      </c>
      <c r="F8718">
        <v>363</v>
      </c>
      <c r="G8718" t="s">
        <v>95</v>
      </c>
      <c r="H8718" t="s">
        <v>37</v>
      </c>
      <c r="I8718" t="s">
        <v>27</v>
      </c>
      <c r="J8718">
        <v>57</v>
      </c>
      <c r="K8718" t="s">
        <v>42</v>
      </c>
      <c r="L8718" t="s">
        <v>96</v>
      </c>
      <c r="M8718">
        <v>3</v>
      </c>
      <c r="N8718">
        <v>5</v>
      </c>
      <c r="O8718">
        <v>1815</v>
      </c>
      <c r="P8718">
        <v>1089</v>
      </c>
      <c r="Q8718">
        <v>726</v>
      </c>
      <c r="R8718" t="s">
        <v>82</v>
      </c>
      <c r="S8718" t="s">
        <v>39</v>
      </c>
      <c r="T8718">
        <v>1</v>
      </c>
      <c r="U8718" t="s">
        <v>32</v>
      </c>
      <c r="V8718" t="s">
        <v>72</v>
      </c>
    </row>
    <row r="8719" spans="1:22" x14ac:dyDescent="0.35">
      <c r="A8719" s="1">
        <v>45300</v>
      </c>
      <c r="B8719" t="s">
        <v>8010</v>
      </c>
      <c r="C8719" t="s">
        <v>113</v>
      </c>
      <c r="D8719" s="1">
        <v>19478</v>
      </c>
      <c r="E8719" t="s">
        <v>24</v>
      </c>
      <c r="F8719">
        <v>376</v>
      </c>
      <c r="G8719" t="s">
        <v>67</v>
      </c>
      <c r="H8719" t="s">
        <v>49</v>
      </c>
      <c r="I8719" t="s">
        <v>27</v>
      </c>
      <c r="J8719">
        <v>71</v>
      </c>
      <c r="K8719" t="s">
        <v>28</v>
      </c>
      <c r="L8719" t="s">
        <v>68</v>
      </c>
      <c r="M8719">
        <v>18</v>
      </c>
      <c r="N8719">
        <v>22</v>
      </c>
      <c r="O8719">
        <v>8272</v>
      </c>
      <c r="P8719">
        <v>6768</v>
      </c>
      <c r="Q8719">
        <v>1504</v>
      </c>
      <c r="R8719" t="s">
        <v>30</v>
      </c>
      <c r="S8719" t="s">
        <v>31</v>
      </c>
      <c r="T8719">
        <v>2</v>
      </c>
      <c r="U8719" t="s">
        <v>32</v>
      </c>
      <c r="V8719" t="s">
        <v>70</v>
      </c>
    </row>
    <row r="8720" spans="1:22" x14ac:dyDescent="0.35">
      <c r="A8720" s="1">
        <v>45357</v>
      </c>
      <c r="B8720" t="s">
        <v>8011</v>
      </c>
      <c r="C8720" t="s">
        <v>47</v>
      </c>
      <c r="D8720" s="1">
        <v>28770</v>
      </c>
      <c r="E8720" t="s">
        <v>71</v>
      </c>
      <c r="F8720">
        <v>115</v>
      </c>
      <c r="G8720" t="s">
        <v>48</v>
      </c>
      <c r="H8720" t="s">
        <v>26</v>
      </c>
      <c r="I8720" t="s">
        <v>27</v>
      </c>
      <c r="J8720">
        <v>45</v>
      </c>
      <c r="K8720" t="s">
        <v>42</v>
      </c>
      <c r="L8720" t="s">
        <v>51</v>
      </c>
      <c r="M8720">
        <v>10</v>
      </c>
      <c r="N8720">
        <v>11</v>
      </c>
      <c r="O8720">
        <v>1265</v>
      </c>
      <c r="P8720">
        <v>1150</v>
      </c>
      <c r="Q8720">
        <v>115</v>
      </c>
      <c r="R8720" t="s">
        <v>30</v>
      </c>
      <c r="S8720" t="s">
        <v>57</v>
      </c>
      <c r="T8720">
        <v>3</v>
      </c>
      <c r="U8720" t="s">
        <v>32</v>
      </c>
      <c r="V8720" t="s">
        <v>52</v>
      </c>
    </row>
    <row r="8721" spans="1:22" x14ac:dyDescent="0.35">
      <c r="A8721" s="1">
        <v>45390</v>
      </c>
      <c r="B8721" t="s">
        <v>8012</v>
      </c>
      <c r="C8721" t="s">
        <v>23</v>
      </c>
      <c r="D8721" s="1">
        <v>32215</v>
      </c>
      <c r="E8721" t="s">
        <v>71</v>
      </c>
      <c r="F8721">
        <v>386</v>
      </c>
      <c r="G8721" t="s">
        <v>59</v>
      </c>
      <c r="H8721" t="s">
        <v>60</v>
      </c>
      <c r="I8721" t="s">
        <v>27</v>
      </c>
      <c r="J8721">
        <v>36</v>
      </c>
      <c r="K8721" t="s">
        <v>61</v>
      </c>
      <c r="L8721" t="s">
        <v>62</v>
      </c>
      <c r="M8721">
        <v>10</v>
      </c>
      <c r="N8721">
        <v>45</v>
      </c>
      <c r="O8721">
        <v>17370</v>
      </c>
      <c r="P8721">
        <v>3860</v>
      </c>
      <c r="Q8721">
        <v>13510</v>
      </c>
      <c r="R8721" t="s">
        <v>30</v>
      </c>
      <c r="S8721" t="s">
        <v>39</v>
      </c>
      <c r="T8721">
        <v>1</v>
      </c>
      <c r="U8721" t="s">
        <v>32</v>
      </c>
      <c r="V8721" t="s">
        <v>72</v>
      </c>
    </row>
    <row r="8722" spans="1:22" x14ac:dyDescent="0.35">
      <c r="A8722" s="1">
        <v>45383</v>
      </c>
      <c r="B8722" t="s">
        <v>8013</v>
      </c>
      <c r="C8722" t="s">
        <v>23</v>
      </c>
      <c r="D8722" s="1">
        <v>23081</v>
      </c>
      <c r="E8722" t="s">
        <v>98</v>
      </c>
      <c r="F8722">
        <v>480</v>
      </c>
      <c r="G8722" t="s">
        <v>67</v>
      </c>
      <c r="H8722" t="s">
        <v>37</v>
      </c>
      <c r="I8722" t="s">
        <v>27</v>
      </c>
      <c r="J8722">
        <v>61</v>
      </c>
      <c r="K8722" t="s">
        <v>28</v>
      </c>
      <c r="L8722" t="s">
        <v>68</v>
      </c>
      <c r="M8722">
        <v>18</v>
      </c>
      <c r="N8722">
        <v>22</v>
      </c>
      <c r="O8722">
        <v>10560</v>
      </c>
      <c r="P8722">
        <v>8640</v>
      </c>
      <c r="Q8722">
        <v>1920</v>
      </c>
      <c r="R8722" t="s">
        <v>30</v>
      </c>
      <c r="S8722" t="s">
        <v>39</v>
      </c>
      <c r="T8722">
        <v>1</v>
      </c>
      <c r="U8722" t="s">
        <v>32</v>
      </c>
      <c r="V8722" t="s">
        <v>72</v>
      </c>
    </row>
    <row r="8723" spans="1:22" x14ac:dyDescent="0.35">
      <c r="A8723" s="1">
        <v>45400</v>
      </c>
      <c r="B8723" t="s">
        <v>8014</v>
      </c>
      <c r="C8723" t="s">
        <v>100</v>
      </c>
      <c r="D8723" s="1">
        <v>16556</v>
      </c>
      <c r="E8723" t="s">
        <v>24</v>
      </c>
      <c r="F8723">
        <v>223</v>
      </c>
      <c r="G8723" t="s">
        <v>88</v>
      </c>
      <c r="H8723" t="s">
        <v>49</v>
      </c>
      <c r="I8723" t="s">
        <v>27</v>
      </c>
      <c r="J8723">
        <v>79</v>
      </c>
      <c r="K8723" t="s">
        <v>56</v>
      </c>
      <c r="L8723" t="s">
        <v>89</v>
      </c>
      <c r="M8723">
        <v>19</v>
      </c>
      <c r="N8723">
        <v>23</v>
      </c>
      <c r="O8723">
        <v>5129</v>
      </c>
      <c r="P8723">
        <v>4237</v>
      </c>
      <c r="Q8723">
        <v>892</v>
      </c>
      <c r="R8723" t="s">
        <v>30</v>
      </c>
      <c r="S8723" t="s">
        <v>76</v>
      </c>
      <c r="T8723">
        <v>4</v>
      </c>
      <c r="U8723" t="s">
        <v>32</v>
      </c>
      <c r="V8723" t="s">
        <v>72</v>
      </c>
    </row>
    <row r="8724" spans="1:22" x14ac:dyDescent="0.35">
      <c r="A8724" s="1">
        <v>45293</v>
      </c>
      <c r="B8724" t="s">
        <v>8015</v>
      </c>
      <c r="C8724" t="s">
        <v>78</v>
      </c>
      <c r="D8724" s="1">
        <v>16189</v>
      </c>
      <c r="E8724" t="s">
        <v>71</v>
      </c>
      <c r="F8724">
        <v>293</v>
      </c>
      <c r="G8724" t="s">
        <v>85</v>
      </c>
      <c r="H8724" t="s">
        <v>26</v>
      </c>
      <c r="I8724" t="s">
        <v>27</v>
      </c>
      <c r="J8724">
        <v>80</v>
      </c>
      <c r="K8724" t="s">
        <v>56</v>
      </c>
      <c r="L8724" t="s">
        <v>86</v>
      </c>
      <c r="M8724">
        <v>18</v>
      </c>
      <c r="N8724">
        <v>36</v>
      </c>
      <c r="O8724">
        <v>10548</v>
      </c>
      <c r="P8724">
        <v>5274</v>
      </c>
      <c r="Q8724">
        <v>5274</v>
      </c>
      <c r="R8724" t="s">
        <v>30</v>
      </c>
      <c r="S8724" t="s">
        <v>31</v>
      </c>
      <c r="T8724">
        <v>2</v>
      </c>
      <c r="U8724" t="s">
        <v>32</v>
      </c>
      <c r="V8724" t="s">
        <v>70</v>
      </c>
    </row>
    <row r="8725" spans="1:22" x14ac:dyDescent="0.35">
      <c r="A8725" s="1">
        <v>45403</v>
      </c>
      <c r="B8725" t="s">
        <v>8016</v>
      </c>
      <c r="C8725" t="s">
        <v>100</v>
      </c>
      <c r="D8725" s="1">
        <v>18464</v>
      </c>
      <c r="E8725" t="s">
        <v>98</v>
      </c>
      <c r="F8725">
        <v>233</v>
      </c>
      <c r="G8725" t="s">
        <v>79</v>
      </c>
      <c r="H8725" t="s">
        <v>60</v>
      </c>
      <c r="I8725" t="s">
        <v>27</v>
      </c>
      <c r="J8725">
        <v>74</v>
      </c>
      <c r="K8725" t="s">
        <v>28</v>
      </c>
      <c r="L8725" t="s">
        <v>81</v>
      </c>
      <c r="M8725">
        <v>7</v>
      </c>
      <c r="N8725">
        <v>9</v>
      </c>
      <c r="O8725">
        <v>2097</v>
      </c>
      <c r="P8725">
        <v>1631</v>
      </c>
      <c r="Q8725">
        <v>466</v>
      </c>
      <c r="R8725" t="s">
        <v>82</v>
      </c>
      <c r="S8725" t="s">
        <v>43</v>
      </c>
      <c r="T8725">
        <v>0</v>
      </c>
      <c r="U8725" t="s">
        <v>44</v>
      </c>
      <c r="V8725" t="s">
        <v>72</v>
      </c>
    </row>
    <row r="8726" spans="1:22" x14ac:dyDescent="0.35">
      <c r="A8726" s="1">
        <v>45393</v>
      </c>
      <c r="B8726" t="s">
        <v>8017</v>
      </c>
      <c r="C8726" t="s">
        <v>84</v>
      </c>
      <c r="D8726" s="1">
        <v>24277</v>
      </c>
      <c r="E8726" t="s">
        <v>24</v>
      </c>
      <c r="F8726">
        <v>299</v>
      </c>
      <c r="G8726" t="s">
        <v>59</v>
      </c>
      <c r="H8726" t="s">
        <v>60</v>
      </c>
      <c r="I8726" t="s">
        <v>27</v>
      </c>
      <c r="J8726">
        <v>58</v>
      </c>
      <c r="K8726" t="s">
        <v>42</v>
      </c>
      <c r="L8726" t="s">
        <v>62</v>
      </c>
      <c r="M8726">
        <v>10</v>
      </c>
      <c r="N8726">
        <v>45</v>
      </c>
      <c r="O8726">
        <v>13455</v>
      </c>
      <c r="P8726">
        <v>2990</v>
      </c>
      <c r="Q8726">
        <v>10465</v>
      </c>
      <c r="R8726" t="s">
        <v>30</v>
      </c>
      <c r="S8726" t="s">
        <v>76</v>
      </c>
      <c r="T8726">
        <v>4</v>
      </c>
      <c r="U8726" t="s">
        <v>32</v>
      </c>
      <c r="V8726" t="s">
        <v>72</v>
      </c>
    </row>
    <row r="8727" spans="1:22" x14ac:dyDescent="0.35">
      <c r="A8727" s="1">
        <v>45485</v>
      </c>
      <c r="B8727" t="s">
        <v>8018</v>
      </c>
      <c r="C8727" t="s">
        <v>113</v>
      </c>
      <c r="D8727" s="1">
        <v>16506</v>
      </c>
      <c r="E8727" t="s">
        <v>36</v>
      </c>
      <c r="F8727">
        <v>463</v>
      </c>
      <c r="G8727" t="s">
        <v>79</v>
      </c>
      <c r="H8727" t="s">
        <v>41</v>
      </c>
      <c r="I8727" t="s">
        <v>27</v>
      </c>
      <c r="J8727">
        <v>79</v>
      </c>
      <c r="K8727" t="s">
        <v>56</v>
      </c>
      <c r="L8727" t="s">
        <v>81</v>
      </c>
      <c r="M8727">
        <v>7</v>
      </c>
      <c r="N8727">
        <v>9</v>
      </c>
      <c r="O8727">
        <v>4167</v>
      </c>
      <c r="P8727">
        <v>3241</v>
      </c>
      <c r="Q8727">
        <v>926</v>
      </c>
      <c r="R8727" t="s">
        <v>82</v>
      </c>
      <c r="S8727" t="s">
        <v>63</v>
      </c>
      <c r="T8727">
        <v>5</v>
      </c>
      <c r="U8727" t="s">
        <v>32</v>
      </c>
      <c r="V8727" t="s">
        <v>90</v>
      </c>
    </row>
    <row r="8728" spans="1:22" x14ac:dyDescent="0.35">
      <c r="A8728" s="1">
        <v>45397</v>
      </c>
      <c r="B8728" t="s">
        <v>8019</v>
      </c>
      <c r="C8728" t="s">
        <v>23</v>
      </c>
      <c r="D8728" s="1">
        <v>32093</v>
      </c>
      <c r="E8728" t="s">
        <v>24</v>
      </c>
      <c r="F8728">
        <v>48</v>
      </c>
      <c r="G8728" t="s">
        <v>85</v>
      </c>
      <c r="H8728" t="s">
        <v>26</v>
      </c>
      <c r="I8728" t="s">
        <v>27</v>
      </c>
      <c r="J8728">
        <v>36</v>
      </c>
      <c r="K8728" t="s">
        <v>61</v>
      </c>
      <c r="L8728" t="s">
        <v>86</v>
      </c>
      <c r="M8728">
        <v>18</v>
      </c>
      <c r="N8728">
        <v>36</v>
      </c>
      <c r="O8728">
        <v>1728</v>
      </c>
      <c r="P8728">
        <v>864</v>
      </c>
      <c r="Q8728">
        <v>864</v>
      </c>
      <c r="R8728" t="s">
        <v>30</v>
      </c>
      <c r="S8728" t="s">
        <v>39</v>
      </c>
      <c r="T8728">
        <v>1</v>
      </c>
      <c r="U8728" t="s">
        <v>32</v>
      </c>
      <c r="V8728" t="s">
        <v>72</v>
      </c>
    </row>
    <row r="8729" spans="1:22" x14ac:dyDescent="0.35">
      <c r="A8729" s="1">
        <v>45423</v>
      </c>
      <c r="B8729" t="s">
        <v>5578</v>
      </c>
      <c r="C8729" t="s">
        <v>84</v>
      </c>
      <c r="D8729" s="1">
        <v>24093</v>
      </c>
      <c r="E8729" t="s">
        <v>98</v>
      </c>
      <c r="F8729">
        <v>171</v>
      </c>
      <c r="G8729" t="s">
        <v>25</v>
      </c>
      <c r="H8729" t="s">
        <v>37</v>
      </c>
      <c r="I8729" t="s">
        <v>27</v>
      </c>
      <c r="J8729">
        <v>58</v>
      </c>
      <c r="K8729" t="s">
        <v>42</v>
      </c>
      <c r="L8729" t="s">
        <v>29</v>
      </c>
      <c r="M8729">
        <v>10</v>
      </c>
      <c r="N8729">
        <v>14</v>
      </c>
      <c r="O8729">
        <v>2394</v>
      </c>
      <c r="P8729">
        <v>1710</v>
      </c>
      <c r="Q8729">
        <v>684</v>
      </c>
      <c r="R8729" t="s">
        <v>30</v>
      </c>
      <c r="S8729" t="s">
        <v>69</v>
      </c>
      <c r="T8729">
        <v>6</v>
      </c>
      <c r="U8729" t="s">
        <v>44</v>
      </c>
      <c r="V8729" t="s">
        <v>40</v>
      </c>
    </row>
    <row r="8730" spans="1:22" x14ac:dyDescent="0.35">
      <c r="A8730" s="1">
        <v>45450</v>
      </c>
      <c r="B8730" t="s">
        <v>8020</v>
      </c>
      <c r="C8730" t="s">
        <v>78</v>
      </c>
      <c r="D8730" s="1">
        <v>23094</v>
      </c>
      <c r="E8730" t="s">
        <v>36</v>
      </c>
      <c r="F8730">
        <v>40</v>
      </c>
      <c r="G8730" t="s">
        <v>48</v>
      </c>
      <c r="H8730" t="s">
        <v>49</v>
      </c>
      <c r="I8730" t="s">
        <v>27</v>
      </c>
      <c r="J8730">
        <v>61</v>
      </c>
      <c r="K8730" t="s">
        <v>28</v>
      </c>
      <c r="L8730" t="s">
        <v>51</v>
      </c>
      <c r="M8730">
        <v>10</v>
      </c>
      <c r="N8730">
        <v>11</v>
      </c>
      <c r="O8730">
        <v>440</v>
      </c>
      <c r="P8730">
        <v>400</v>
      </c>
      <c r="Q8730">
        <v>40</v>
      </c>
      <c r="R8730" t="s">
        <v>30</v>
      </c>
      <c r="S8730" t="s">
        <v>63</v>
      </c>
      <c r="T8730">
        <v>5</v>
      </c>
      <c r="U8730" t="s">
        <v>32</v>
      </c>
      <c r="V8730" t="s">
        <v>45</v>
      </c>
    </row>
    <row r="8731" spans="1:22" x14ac:dyDescent="0.35">
      <c r="A8731" s="1">
        <v>45471</v>
      </c>
      <c r="B8731" t="s">
        <v>8021</v>
      </c>
      <c r="C8731" t="s">
        <v>54</v>
      </c>
      <c r="D8731" s="1">
        <v>34108</v>
      </c>
      <c r="E8731" t="s">
        <v>98</v>
      </c>
      <c r="F8731">
        <v>192</v>
      </c>
      <c r="G8731" t="s">
        <v>88</v>
      </c>
      <c r="H8731" t="s">
        <v>26</v>
      </c>
      <c r="I8731" t="s">
        <v>27</v>
      </c>
      <c r="J8731">
        <v>31</v>
      </c>
      <c r="K8731" t="s">
        <v>61</v>
      </c>
      <c r="L8731" t="s">
        <v>89</v>
      </c>
      <c r="M8731">
        <v>19</v>
      </c>
      <c r="N8731">
        <v>23</v>
      </c>
      <c r="O8731">
        <v>4416</v>
      </c>
      <c r="P8731">
        <v>3648</v>
      </c>
      <c r="Q8731">
        <v>768</v>
      </c>
      <c r="R8731" t="s">
        <v>30</v>
      </c>
      <c r="S8731" t="s">
        <v>63</v>
      </c>
      <c r="T8731">
        <v>5</v>
      </c>
      <c r="U8731" t="s">
        <v>32</v>
      </c>
      <c r="V8731" t="s">
        <v>45</v>
      </c>
    </row>
    <row r="8732" spans="1:22" x14ac:dyDescent="0.35">
      <c r="A8732" s="1">
        <v>45417</v>
      </c>
      <c r="B8732" t="s">
        <v>6331</v>
      </c>
      <c r="C8732" t="s">
        <v>47</v>
      </c>
      <c r="D8732" s="1">
        <v>26850</v>
      </c>
      <c r="E8732" t="s">
        <v>98</v>
      </c>
      <c r="F8732">
        <v>423</v>
      </c>
      <c r="G8732" t="s">
        <v>48</v>
      </c>
      <c r="H8732" t="s">
        <v>60</v>
      </c>
      <c r="I8732" t="s">
        <v>27</v>
      </c>
      <c r="J8732">
        <v>51</v>
      </c>
      <c r="K8732" t="s">
        <v>42</v>
      </c>
      <c r="L8732" t="s">
        <v>51</v>
      </c>
      <c r="M8732">
        <v>10</v>
      </c>
      <c r="N8732">
        <v>11</v>
      </c>
      <c r="O8732">
        <v>4653</v>
      </c>
      <c r="P8732">
        <v>4230</v>
      </c>
      <c r="Q8732">
        <v>423</v>
      </c>
      <c r="R8732" t="s">
        <v>30</v>
      </c>
      <c r="S8732" t="s">
        <v>43</v>
      </c>
      <c r="T8732">
        <v>0</v>
      </c>
      <c r="U8732" t="s">
        <v>44</v>
      </c>
      <c r="V8732" t="s">
        <v>40</v>
      </c>
    </row>
    <row r="8733" spans="1:22" x14ac:dyDescent="0.35">
      <c r="A8733" s="1">
        <v>45434</v>
      </c>
      <c r="B8733" t="s">
        <v>8022</v>
      </c>
      <c r="C8733" t="s">
        <v>54</v>
      </c>
      <c r="D8733" s="1">
        <v>19072</v>
      </c>
      <c r="E8733" t="s">
        <v>36</v>
      </c>
      <c r="F8733">
        <v>246</v>
      </c>
      <c r="G8733" t="s">
        <v>95</v>
      </c>
      <c r="H8733" t="s">
        <v>37</v>
      </c>
      <c r="I8733" t="s">
        <v>27</v>
      </c>
      <c r="J8733">
        <v>72</v>
      </c>
      <c r="K8733" t="s">
        <v>28</v>
      </c>
      <c r="L8733" t="s">
        <v>96</v>
      </c>
      <c r="M8733">
        <v>3</v>
      </c>
      <c r="N8733">
        <v>5</v>
      </c>
      <c r="O8733">
        <v>1230</v>
      </c>
      <c r="P8733">
        <v>738</v>
      </c>
      <c r="Q8733">
        <v>492</v>
      </c>
      <c r="R8733" t="s">
        <v>82</v>
      </c>
      <c r="S8733" t="s">
        <v>57</v>
      </c>
      <c r="T8733">
        <v>3</v>
      </c>
      <c r="U8733" t="s">
        <v>32</v>
      </c>
      <c r="V8733" t="s">
        <v>40</v>
      </c>
    </row>
    <row r="8734" spans="1:22" x14ac:dyDescent="0.35">
      <c r="A8734" s="1">
        <v>45370</v>
      </c>
      <c r="B8734" t="s">
        <v>8023</v>
      </c>
      <c r="C8734" t="s">
        <v>35</v>
      </c>
      <c r="D8734" s="1">
        <v>38324</v>
      </c>
      <c r="E8734" t="s">
        <v>71</v>
      </c>
      <c r="F8734">
        <v>266</v>
      </c>
      <c r="G8734" t="s">
        <v>73</v>
      </c>
      <c r="H8734" t="s">
        <v>49</v>
      </c>
      <c r="I8734" t="s">
        <v>27</v>
      </c>
      <c r="J8734">
        <v>19</v>
      </c>
      <c r="K8734" t="s">
        <v>50</v>
      </c>
      <c r="L8734" t="s">
        <v>75</v>
      </c>
      <c r="M8734">
        <v>14</v>
      </c>
      <c r="N8734">
        <v>28</v>
      </c>
      <c r="O8734">
        <v>7448</v>
      </c>
      <c r="P8734">
        <v>3724</v>
      </c>
      <c r="Q8734">
        <v>3724</v>
      </c>
      <c r="R8734" t="s">
        <v>30</v>
      </c>
      <c r="S8734" t="s">
        <v>31</v>
      </c>
      <c r="T8734">
        <v>2</v>
      </c>
      <c r="U8734" t="s">
        <v>32</v>
      </c>
      <c r="V8734" t="s">
        <v>52</v>
      </c>
    </row>
    <row r="8735" spans="1:22" x14ac:dyDescent="0.35">
      <c r="A8735" s="1">
        <v>45342</v>
      </c>
      <c r="B8735" t="s">
        <v>8024</v>
      </c>
      <c r="C8735" t="s">
        <v>113</v>
      </c>
      <c r="D8735" s="1">
        <v>32033</v>
      </c>
      <c r="E8735" t="s">
        <v>71</v>
      </c>
      <c r="F8735">
        <v>75</v>
      </c>
      <c r="G8735" t="s">
        <v>85</v>
      </c>
      <c r="H8735" t="s">
        <v>26</v>
      </c>
      <c r="I8735" t="s">
        <v>38</v>
      </c>
      <c r="J8735">
        <v>36</v>
      </c>
      <c r="K8735" t="s">
        <v>61</v>
      </c>
      <c r="L8735" t="s">
        <v>86</v>
      </c>
      <c r="M8735">
        <v>18</v>
      </c>
      <c r="N8735">
        <v>36</v>
      </c>
      <c r="O8735">
        <v>2700</v>
      </c>
      <c r="P8735">
        <v>1350</v>
      </c>
      <c r="Q8735">
        <v>1350</v>
      </c>
      <c r="R8735" t="s">
        <v>30</v>
      </c>
      <c r="S8735" t="s">
        <v>31</v>
      </c>
      <c r="T8735">
        <v>2</v>
      </c>
      <c r="U8735" t="s">
        <v>32</v>
      </c>
      <c r="V8735" t="s">
        <v>33</v>
      </c>
    </row>
    <row r="8736" spans="1:22" x14ac:dyDescent="0.35">
      <c r="A8736" s="1">
        <v>45466</v>
      </c>
      <c r="B8736" t="s">
        <v>8025</v>
      </c>
      <c r="C8736" t="s">
        <v>113</v>
      </c>
      <c r="D8736" s="1">
        <v>16039</v>
      </c>
      <c r="E8736" t="s">
        <v>24</v>
      </c>
      <c r="F8736">
        <v>346</v>
      </c>
      <c r="G8736" t="s">
        <v>79</v>
      </c>
      <c r="H8736" t="s">
        <v>60</v>
      </c>
      <c r="I8736" t="s">
        <v>27</v>
      </c>
      <c r="J8736">
        <v>81</v>
      </c>
      <c r="K8736" t="s">
        <v>56</v>
      </c>
      <c r="L8736" t="s">
        <v>81</v>
      </c>
      <c r="M8736">
        <v>7</v>
      </c>
      <c r="N8736">
        <v>9</v>
      </c>
      <c r="O8736">
        <v>3114</v>
      </c>
      <c r="P8736">
        <v>2422</v>
      </c>
      <c r="Q8736">
        <v>692</v>
      </c>
      <c r="R8736" t="s">
        <v>82</v>
      </c>
      <c r="S8736" t="s">
        <v>43</v>
      </c>
      <c r="T8736">
        <v>0</v>
      </c>
      <c r="U8736" t="s">
        <v>44</v>
      </c>
      <c r="V8736" t="s">
        <v>45</v>
      </c>
    </row>
    <row r="8737" spans="1:22" x14ac:dyDescent="0.35">
      <c r="A8737" s="1">
        <v>45352</v>
      </c>
      <c r="B8737" t="s">
        <v>8026</v>
      </c>
      <c r="C8737" t="s">
        <v>100</v>
      </c>
      <c r="D8737" s="1">
        <v>37497</v>
      </c>
      <c r="E8737" t="s">
        <v>71</v>
      </c>
      <c r="F8737">
        <v>155</v>
      </c>
      <c r="G8737" t="s">
        <v>25</v>
      </c>
      <c r="H8737" t="s">
        <v>60</v>
      </c>
      <c r="I8737" t="s">
        <v>27</v>
      </c>
      <c r="J8737">
        <v>22</v>
      </c>
      <c r="K8737" t="s">
        <v>50</v>
      </c>
      <c r="L8737" t="s">
        <v>29</v>
      </c>
      <c r="M8737">
        <v>10</v>
      </c>
      <c r="N8737">
        <v>14</v>
      </c>
      <c r="O8737">
        <v>2170</v>
      </c>
      <c r="P8737">
        <v>1550</v>
      </c>
      <c r="Q8737">
        <v>620</v>
      </c>
      <c r="R8737" t="s">
        <v>30</v>
      </c>
      <c r="S8737" t="s">
        <v>63</v>
      </c>
      <c r="T8737">
        <v>5</v>
      </c>
      <c r="U8737" t="s">
        <v>32</v>
      </c>
      <c r="V8737" t="s">
        <v>52</v>
      </c>
    </row>
    <row r="8738" spans="1:22" x14ac:dyDescent="0.35">
      <c r="A8738" s="1">
        <v>45395</v>
      </c>
      <c r="B8738" t="s">
        <v>8027</v>
      </c>
      <c r="C8738" t="s">
        <v>78</v>
      </c>
      <c r="D8738" s="1">
        <v>30343</v>
      </c>
      <c r="E8738" t="s">
        <v>98</v>
      </c>
      <c r="F8738">
        <v>258</v>
      </c>
      <c r="G8738" t="s">
        <v>93</v>
      </c>
      <c r="H8738" t="s">
        <v>41</v>
      </c>
      <c r="I8738" t="s">
        <v>27</v>
      </c>
      <c r="J8738">
        <v>41</v>
      </c>
      <c r="K8738" t="s">
        <v>61</v>
      </c>
      <c r="L8738" t="s">
        <v>94</v>
      </c>
      <c r="M8738">
        <v>5</v>
      </c>
      <c r="N8738">
        <v>7</v>
      </c>
      <c r="O8738">
        <v>1806</v>
      </c>
      <c r="P8738">
        <v>1290</v>
      </c>
      <c r="Q8738">
        <v>516</v>
      </c>
      <c r="R8738" t="s">
        <v>82</v>
      </c>
      <c r="S8738" t="s">
        <v>69</v>
      </c>
      <c r="T8738">
        <v>6</v>
      </c>
      <c r="U8738" t="s">
        <v>44</v>
      </c>
      <c r="V8738" t="s">
        <v>72</v>
      </c>
    </row>
    <row r="8739" spans="1:22" x14ac:dyDescent="0.35">
      <c r="A8739" s="1">
        <v>45297</v>
      </c>
      <c r="B8739" t="s">
        <v>8028</v>
      </c>
      <c r="C8739" t="s">
        <v>107</v>
      </c>
      <c r="D8739" s="1">
        <v>31708</v>
      </c>
      <c r="E8739" t="s">
        <v>24</v>
      </c>
      <c r="F8739">
        <v>23</v>
      </c>
      <c r="G8739" t="s">
        <v>93</v>
      </c>
      <c r="H8739" t="s">
        <v>26</v>
      </c>
      <c r="I8739" t="s">
        <v>27</v>
      </c>
      <c r="J8739">
        <v>37</v>
      </c>
      <c r="K8739" t="s">
        <v>61</v>
      </c>
      <c r="L8739" t="s">
        <v>94</v>
      </c>
      <c r="M8739">
        <v>5</v>
      </c>
      <c r="N8739">
        <v>7</v>
      </c>
      <c r="O8739">
        <v>161</v>
      </c>
      <c r="P8739">
        <v>115</v>
      </c>
      <c r="Q8739">
        <v>46</v>
      </c>
      <c r="R8739" t="s">
        <v>82</v>
      </c>
      <c r="S8739" t="s">
        <v>69</v>
      </c>
      <c r="T8739">
        <v>6</v>
      </c>
      <c r="U8739" t="s">
        <v>44</v>
      </c>
      <c r="V8739" t="s">
        <v>70</v>
      </c>
    </row>
    <row r="8740" spans="1:22" x14ac:dyDescent="0.35">
      <c r="A8740" s="1">
        <v>45306</v>
      </c>
      <c r="B8740" t="s">
        <v>8029</v>
      </c>
      <c r="C8740" t="s">
        <v>100</v>
      </c>
      <c r="D8740" s="1">
        <v>29325</v>
      </c>
      <c r="E8740" t="s">
        <v>71</v>
      </c>
      <c r="F8740">
        <v>303</v>
      </c>
      <c r="G8740" t="s">
        <v>85</v>
      </c>
      <c r="H8740" t="s">
        <v>37</v>
      </c>
      <c r="I8740" t="s">
        <v>27</v>
      </c>
      <c r="J8740">
        <v>44</v>
      </c>
      <c r="K8740" t="s">
        <v>61</v>
      </c>
      <c r="L8740" t="s">
        <v>86</v>
      </c>
      <c r="M8740">
        <v>18</v>
      </c>
      <c r="N8740">
        <v>36</v>
      </c>
      <c r="O8740">
        <v>10908</v>
      </c>
      <c r="P8740">
        <v>5454</v>
      </c>
      <c r="Q8740">
        <v>5454</v>
      </c>
      <c r="R8740" t="s">
        <v>30</v>
      </c>
      <c r="S8740" t="s">
        <v>39</v>
      </c>
      <c r="T8740">
        <v>1</v>
      </c>
      <c r="U8740" t="s">
        <v>32</v>
      </c>
      <c r="V8740" t="s">
        <v>70</v>
      </c>
    </row>
    <row r="8741" spans="1:22" x14ac:dyDescent="0.35">
      <c r="A8741" s="1">
        <v>45400</v>
      </c>
      <c r="B8741" t="s">
        <v>8030</v>
      </c>
      <c r="C8741" t="s">
        <v>78</v>
      </c>
      <c r="D8741" s="1">
        <v>34216</v>
      </c>
      <c r="E8741" t="s">
        <v>71</v>
      </c>
      <c r="F8741">
        <v>367</v>
      </c>
      <c r="G8741" t="s">
        <v>73</v>
      </c>
      <c r="H8741" t="s">
        <v>49</v>
      </c>
      <c r="I8741" t="s">
        <v>27</v>
      </c>
      <c r="J8741">
        <v>31</v>
      </c>
      <c r="K8741" t="s">
        <v>61</v>
      </c>
      <c r="L8741" t="s">
        <v>75</v>
      </c>
      <c r="M8741">
        <v>14</v>
      </c>
      <c r="N8741">
        <v>28</v>
      </c>
      <c r="O8741">
        <v>10276</v>
      </c>
      <c r="P8741">
        <v>5138</v>
      </c>
      <c r="Q8741">
        <v>5138</v>
      </c>
      <c r="R8741" t="s">
        <v>30</v>
      </c>
      <c r="S8741" t="s">
        <v>76</v>
      </c>
      <c r="T8741">
        <v>4</v>
      </c>
      <c r="U8741" t="s">
        <v>32</v>
      </c>
      <c r="V8741" t="s">
        <v>72</v>
      </c>
    </row>
    <row r="8742" spans="1:22" x14ac:dyDescent="0.35">
      <c r="A8742" s="1">
        <v>45363</v>
      </c>
      <c r="B8742" t="s">
        <v>8031</v>
      </c>
      <c r="C8742" t="s">
        <v>84</v>
      </c>
      <c r="D8742" s="1">
        <v>28759</v>
      </c>
      <c r="E8742" t="s">
        <v>24</v>
      </c>
      <c r="F8742">
        <v>349</v>
      </c>
      <c r="G8742" t="s">
        <v>93</v>
      </c>
      <c r="H8742" t="s">
        <v>26</v>
      </c>
      <c r="I8742" t="s">
        <v>27</v>
      </c>
      <c r="J8742">
        <v>45</v>
      </c>
      <c r="K8742" t="s">
        <v>42</v>
      </c>
      <c r="L8742" t="s">
        <v>94</v>
      </c>
      <c r="M8742">
        <v>5</v>
      </c>
      <c r="N8742">
        <v>7</v>
      </c>
      <c r="O8742">
        <v>2443</v>
      </c>
      <c r="P8742">
        <v>1745</v>
      </c>
      <c r="Q8742">
        <v>698</v>
      </c>
      <c r="R8742" t="s">
        <v>82</v>
      </c>
      <c r="S8742" t="s">
        <v>31</v>
      </c>
      <c r="T8742">
        <v>2</v>
      </c>
      <c r="U8742" t="s">
        <v>32</v>
      </c>
      <c r="V8742" t="s">
        <v>52</v>
      </c>
    </row>
    <row r="8743" spans="1:22" x14ac:dyDescent="0.35">
      <c r="A8743" s="1">
        <v>45374</v>
      </c>
      <c r="B8743" t="s">
        <v>2702</v>
      </c>
      <c r="C8743" t="s">
        <v>78</v>
      </c>
      <c r="D8743" s="1">
        <v>30442</v>
      </c>
      <c r="E8743" t="s">
        <v>36</v>
      </c>
      <c r="F8743">
        <v>135</v>
      </c>
      <c r="G8743" t="s">
        <v>79</v>
      </c>
      <c r="H8743" t="s">
        <v>60</v>
      </c>
      <c r="I8743" t="s">
        <v>27</v>
      </c>
      <c r="J8743">
        <v>41</v>
      </c>
      <c r="K8743" t="s">
        <v>61</v>
      </c>
      <c r="L8743" t="s">
        <v>81</v>
      </c>
      <c r="M8743">
        <v>7</v>
      </c>
      <c r="N8743">
        <v>9</v>
      </c>
      <c r="O8743">
        <v>1215</v>
      </c>
      <c r="P8743">
        <v>945</v>
      </c>
      <c r="Q8743">
        <v>270</v>
      </c>
      <c r="R8743" t="s">
        <v>82</v>
      </c>
      <c r="S8743" t="s">
        <v>69</v>
      </c>
      <c r="T8743">
        <v>6</v>
      </c>
      <c r="U8743" t="s">
        <v>44</v>
      </c>
      <c r="V8743" t="s">
        <v>52</v>
      </c>
    </row>
    <row r="8744" spans="1:22" x14ac:dyDescent="0.35">
      <c r="A8744" s="1">
        <v>45361</v>
      </c>
      <c r="B8744" t="s">
        <v>8032</v>
      </c>
      <c r="C8744" t="s">
        <v>54</v>
      </c>
      <c r="D8744" s="1">
        <v>20717</v>
      </c>
      <c r="E8744" t="s">
        <v>98</v>
      </c>
      <c r="F8744">
        <v>488</v>
      </c>
      <c r="G8744" t="s">
        <v>67</v>
      </c>
      <c r="H8744" t="s">
        <v>37</v>
      </c>
      <c r="I8744" t="s">
        <v>27</v>
      </c>
      <c r="J8744">
        <v>68</v>
      </c>
      <c r="K8744" t="s">
        <v>28</v>
      </c>
      <c r="L8744" t="s">
        <v>68</v>
      </c>
      <c r="M8744">
        <v>18</v>
      </c>
      <c r="N8744">
        <v>22</v>
      </c>
      <c r="O8744">
        <v>10736</v>
      </c>
      <c r="P8744">
        <v>8784</v>
      </c>
      <c r="Q8744">
        <v>1952</v>
      </c>
      <c r="R8744" t="s">
        <v>30</v>
      </c>
      <c r="S8744" t="s">
        <v>43</v>
      </c>
      <c r="T8744">
        <v>0</v>
      </c>
      <c r="U8744" t="s">
        <v>44</v>
      </c>
      <c r="V8744" t="s">
        <v>52</v>
      </c>
    </row>
    <row r="8745" spans="1:22" x14ac:dyDescent="0.35">
      <c r="A8745" s="1">
        <v>45476</v>
      </c>
      <c r="B8745" t="s">
        <v>4122</v>
      </c>
      <c r="C8745" t="s">
        <v>35</v>
      </c>
      <c r="D8745" s="1">
        <v>16506</v>
      </c>
      <c r="E8745" t="s">
        <v>98</v>
      </c>
      <c r="F8745">
        <v>127</v>
      </c>
      <c r="G8745" t="s">
        <v>79</v>
      </c>
      <c r="H8745" t="s">
        <v>49</v>
      </c>
      <c r="I8745" t="s">
        <v>27</v>
      </c>
      <c r="J8745">
        <v>79</v>
      </c>
      <c r="K8745" t="s">
        <v>56</v>
      </c>
      <c r="L8745" t="s">
        <v>81</v>
      </c>
      <c r="M8745">
        <v>7</v>
      </c>
      <c r="N8745">
        <v>9</v>
      </c>
      <c r="O8745">
        <v>1143</v>
      </c>
      <c r="P8745">
        <v>889</v>
      </c>
      <c r="Q8745">
        <v>254</v>
      </c>
      <c r="R8745" t="s">
        <v>82</v>
      </c>
      <c r="S8745" t="s">
        <v>57</v>
      </c>
      <c r="T8745">
        <v>3</v>
      </c>
      <c r="U8745" t="s">
        <v>32</v>
      </c>
      <c r="V8745" t="s">
        <v>90</v>
      </c>
    </row>
    <row r="8746" spans="1:22" x14ac:dyDescent="0.35">
      <c r="A8746" s="1">
        <v>45302</v>
      </c>
      <c r="B8746" t="s">
        <v>1730</v>
      </c>
      <c r="C8746" t="s">
        <v>100</v>
      </c>
      <c r="D8746" s="1">
        <v>31264</v>
      </c>
      <c r="E8746" t="s">
        <v>98</v>
      </c>
      <c r="F8746">
        <v>273</v>
      </c>
      <c r="G8746" t="s">
        <v>95</v>
      </c>
      <c r="H8746" t="s">
        <v>26</v>
      </c>
      <c r="I8746" t="s">
        <v>27</v>
      </c>
      <c r="J8746">
        <v>38</v>
      </c>
      <c r="K8746" t="s">
        <v>61</v>
      </c>
      <c r="L8746" t="s">
        <v>96</v>
      </c>
      <c r="M8746">
        <v>3</v>
      </c>
      <c r="N8746">
        <v>5</v>
      </c>
      <c r="O8746">
        <v>1365</v>
      </c>
      <c r="P8746">
        <v>819</v>
      </c>
      <c r="Q8746">
        <v>546</v>
      </c>
      <c r="R8746" t="s">
        <v>82</v>
      </c>
      <c r="S8746" t="s">
        <v>76</v>
      </c>
      <c r="T8746">
        <v>4</v>
      </c>
      <c r="U8746" t="s">
        <v>32</v>
      </c>
      <c r="V8746" t="s">
        <v>70</v>
      </c>
    </row>
    <row r="8747" spans="1:22" x14ac:dyDescent="0.35">
      <c r="A8747" s="1">
        <v>45343</v>
      </c>
      <c r="B8747" t="s">
        <v>8033</v>
      </c>
      <c r="C8747" t="s">
        <v>47</v>
      </c>
      <c r="D8747" s="1">
        <v>16768</v>
      </c>
      <c r="E8747" t="s">
        <v>24</v>
      </c>
      <c r="F8747">
        <v>401</v>
      </c>
      <c r="G8747" t="s">
        <v>25</v>
      </c>
      <c r="H8747" t="s">
        <v>60</v>
      </c>
      <c r="I8747" t="s">
        <v>27</v>
      </c>
      <c r="J8747">
        <v>78</v>
      </c>
      <c r="K8747" t="s">
        <v>56</v>
      </c>
      <c r="L8747" t="s">
        <v>29</v>
      </c>
      <c r="M8747">
        <v>10</v>
      </c>
      <c r="N8747">
        <v>14</v>
      </c>
      <c r="O8747">
        <v>5614</v>
      </c>
      <c r="P8747">
        <v>4010</v>
      </c>
      <c r="Q8747">
        <v>1604</v>
      </c>
      <c r="R8747" t="s">
        <v>30</v>
      </c>
      <c r="S8747" t="s">
        <v>57</v>
      </c>
      <c r="T8747">
        <v>3</v>
      </c>
      <c r="U8747" t="s">
        <v>32</v>
      </c>
      <c r="V8747" t="s">
        <v>33</v>
      </c>
    </row>
    <row r="8748" spans="1:22" x14ac:dyDescent="0.35">
      <c r="A8748" s="1">
        <v>45343</v>
      </c>
      <c r="B8748" t="s">
        <v>8034</v>
      </c>
      <c r="C8748" t="s">
        <v>47</v>
      </c>
      <c r="D8748" s="1">
        <v>29532</v>
      </c>
      <c r="E8748" t="s">
        <v>71</v>
      </c>
      <c r="F8748">
        <v>235</v>
      </c>
      <c r="G8748" t="s">
        <v>59</v>
      </c>
      <c r="H8748" t="s">
        <v>60</v>
      </c>
      <c r="I8748" t="s">
        <v>27</v>
      </c>
      <c r="J8748">
        <v>43</v>
      </c>
      <c r="K8748" t="s">
        <v>61</v>
      </c>
      <c r="L8748" t="s">
        <v>62</v>
      </c>
      <c r="M8748">
        <v>10</v>
      </c>
      <c r="N8748">
        <v>45</v>
      </c>
      <c r="O8748">
        <v>10575</v>
      </c>
      <c r="P8748">
        <v>2350</v>
      </c>
      <c r="Q8748">
        <v>8225</v>
      </c>
      <c r="R8748" t="s">
        <v>30</v>
      </c>
      <c r="S8748" t="s">
        <v>57</v>
      </c>
      <c r="T8748">
        <v>3</v>
      </c>
      <c r="U8748" t="s">
        <v>32</v>
      </c>
      <c r="V8748" t="s">
        <v>33</v>
      </c>
    </row>
    <row r="8749" spans="1:22" x14ac:dyDescent="0.35">
      <c r="A8749" s="1">
        <v>45335</v>
      </c>
      <c r="B8749" t="s">
        <v>1779</v>
      </c>
      <c r="C8749" t="s">
        <v>107</v>
      </c>
      <c r="D8749" s="1">
        <v>26942</v>
      </c>
      <c r="E8749" t="s">
        <v>24</v>
      </c>
      <c r="F8749">
        <v>249</v>
      </c>
      <c r="G8749" t="s">
        <v>59</v>
      </c>
      <c r="H8749" t="s">
        <v>41</v>
      </c>
      <c r="I8749" t="s">
        <v>27</v>
      </c>
      <c r="J8749">
        <v>50</v>
      </c>
      <c r="K8749" t="s">
        <v>42</v>
      </c>
      <c r="L8749" t="s">
        <v>62</v>
      </c>
      <c r="M8749">
        <v>10</v>
      </c>
      <c r="N8749">
        <v>45</v>
      </c>
      <c r="O8749">
        <v>11205</v>
      </c>
      <c r="P8749">
        <v>2490</v>
      </c>
      <c r="Q8749">
        <v>8715</v>
      </c>
      <c r="R8749" t="s">
        <v>30</v>
      </c>
      <c r="S8749" t="s">
        <v>31</v>
      </c>
      <c r="T8749">
        <v>2</v>
      </c>
      <c r="U8749" t="s">
        <v>32</v>
      </c>
      <c r="V8749" t="s">
        <v>33</v>
      </c>
    </row>
    <row r="8750" spans="1:22" x14ac:dyDescent="0.35">
      <c r="A8750" s="1">
        <v>45461</v>
      </c>
      <c r="B8750" t="s">
        <v>8035</v>
      </c>
      <c r="C8750" t="s">
        <v>113</v>
      </c>
      <c r="D8750" s="1">
        <v>31063</v>
      </c>
      <c r="E8750" t="s">
        <v>24</v>
      </c>
      <c r="F8750">
        <v>432</v>
      </c>
      <c r="G8750" t="s">
        <v>85</v>
      </c>
      <c r="H8750" t="s">
        <v>26</v>
      </c>
      <c r="I8750" t="s">
        <v>27</v>
      </c>
      <c r="J8750">
        <v>39</v>
      </c>
      <c r="K8750" t="s">
        <v>61</v>
      </c>
      <c r="L8750" t="s">
        <v>86</v>
      </c>
      <c r="M8750">
        <v>18</v>
      </c>
      <c r="N8750">
        <v>36</v>
      </c>
      <c r="O8750">
        <v>15552</v>
      </c>
      <c r="P8750">
        <v>7776</v>
      </c>
      <c r="Q8750">
        <v>7776</v>
      </c>
      <c r="R8750" t="s">
        <v>30</v>
      </c>
      <c r="S8750" t="s">
        <v>31</v>
      </c>
      <c r="T8750">
        <v>2</v>
      </c>
      <c r="U8750" t="s">
        <v>32</v>
      </c>
      <c r="V8750" t="s">
        <v>45</v>
      </c>
    </row>
    <row r="8751" spans="1:22" x14ac:dyDescent="0.35">
      <c r="A8751" s="1">
        <v>45327</v>
      </c>
      <c r="B8751" t="s">
        <v>6096</v>
      </c>
      <c r="C8751" t="s">
        <v>107</v>
      </c>
      <c r="D8751" s="1">
        <v>24620</v>
      </c>
      <c r="E8751" t="s">
        <v>71</v>
      </c>
      <c r="F8751">
        <v>406</v>
      </c>
      <c r="G8751" t="s">
        <v>85</v>
      </c>
      <c r="H8751" t="s">
        <v>37</v>
      </c>
      <c r="I8751" t="s">
        <v>27</v>
      </c>
      <c r="J8751">
        <v>57</v>
      </c>
      <c r="K8751" t="s">
        <v>42</v>
      </c>
      <c r="L8751" t="s">
        <v>86</v>
      </c>
      <c r="M8751">
        <v>18</v>
      </c>
      <c r="N8751">
        <v>36</v>
      </c>
      <c r="O8751">
        <v>14616</v>
      </c>
      <c r="P8751">
        <v>7308</v>
      </c>
      <c r="Q8751">
        <v>7308</v>
      </c>
      <c r="R8751" t="s">
        <v>30</v>
      </c>
      <c r="S8751" t="s">
        <v>39</v>
      </c>
      <c r="T8751">
        <v>1</v>
      </c>
      <c r="U8751" t="s">
        <v>32</v>
      </c>
      <c r="V8751" t="s">
        <v>33</v>
      </c>
    </row>
    <row r="8752" spans="1:22" x14ac:dyDescent="0.35">
      <c r="A8752" s="1">
        <v>45302</v>
      </c>
      <c r="B8752" t="s">
        <v>8036</v>
      </c>
      <c r="C8752" t="s">
        <v>100</v>
      </c>
      <c r="D8752" s="1">
        <v>34535</v>
      </c>
      <c r="E8752" t="s">
        <v>24</v>
      </c>
      <c r="F8752">
        <v>457</v>
      </c>
      <c r="G8752" t="s">
        <v>48</v>
      </c>
      <c r="H8752" t="s">
        <v>49</v>
      </c>
      <c r="I8752" t="s">
        <v>27</v>
      </c>
      <c r="J8752">
        <v>29</v>
      </c>
      <c r="K8752" t="s">
        <v>50</v>
      </c>
      <c r="L8752" t="s">
        <v>51</v>
      </c>
      <c r="M8752">
        <v>10</v>
      </c>
      <c r="N8752">
        <v>11</v>
      </c>
      <c r="O8752">
        <v>5027</v>
      </c>
      <c r="P8752">
        <v>4570</v>
      </c>
      <c r="Q8752">
        <v>457</v>
      </c>
      <c r="R8752" t="s">
        <v>30</v>
      </c>
      <c r="S8752" t="s">
        <v>76</v>
      </c>
      <c r="T8752">
        <v>4</v>
      </c>
      <c r="U8752" t="s">
        <v>32</v>
      </c>
      <c r="V8752" t="s">
        <v>70</v>
      </c>
    </row>
    <row r="8753" spans="1:22" x14ac:dyDescent="0.35">
      <c r="A8753" s="1">
        <v>45304</v>
      </c>
      <c r="B8753" t="s">
        <v>8037</v>
      </c>
      <c r="C8753" t="s">
        <v>113</v>
      </c>
      <c r="D8753" s="1">
        <v>28095</v>
      </c>
      <c r="E8753" t="s">
        <v>36</v>
      </c>
      <c r="F8753">
        <v>150</v>
      </c>
      <c r="G8753" t="s">
        <v>73</v>
      </c>
      <c r="H8753" t="s">
        <v>26</v>
      </c>
      <c r="I8753" t="s">
        <v>27</v>
      </c>
      <c r="J8753">
        <v>47</v>
      </c>
      <c r="K8753" t="s">
        <v>42</v>
      </c>
      <c r="L8753" t="s">
        <v>75</v>
      </c>
      <c r="M8753">
        <v>14</v>
      </c>
      <c r="N8753">
        <v>28</v>
      </c>
      <c r="O8753">
        <v>4200</v>
      </c>
      <c r="P8753">
        <v>2100</v>
      </c>
      <c r="Q8753">
        <v>2100</v>
      </c>
      <c r="R8753" t="s">
        <v>30</v>
      </c>
      <c r="S8753" t="s">
        <v>69</v>
      </c>
      <c r="T8753">
        <v>6</v>
      </c>
      <c r="U8753" t="s">
        <v>44</v>
      </c>
      <c r="V8753" t="s">
        <v>70</v>
      </c>
    </row>
    <row r="8754" spans="1:22" x14ac:dyDescent="0.35">
      <c r="A8754" s="1">
        <v>45336</v>
      </c>
      <c r="B8754" t="s">
        <v>8038</v>
      </c>
      <c r="C8754" t="s">
        <v>78</v>
      </c>
      <c r="D8754" s="1">
        <v>18997</v>
      </c>
      <c r="E8754" t="s">
        <v>24</v>
      </c>
      <c r="F8754">
        <v>416</v>
      </c>
      <c r="G8754" t="s">
        <v>85</v>
      </c>
      <c r="H8754" t="s">
        <v>60</v>
      </c>
      <c r="I8754" t="s">
        <v>27</v>
      </c>
      <c r="J8754">
        <v>72</v>
      </c>
      <c r="K8754" t="s">
        <v>28</v>
      </c>
      <c r="L8754" t="s">
        <v>86</v>
      </c>
      <c r="M8754">
        <v>18</v>
      </c>
      <c r="N8754">
        <v>36</v>
      </c>
      <c r="O8754">
        <v>14976</v>
      </c>
      <c r="P8754">
        <v>7488</v>
      </c>
      <c r="Q8754">
        <v>7488</v>
      </c>
      <c r="R8754" t="s">
        <v>30</v>
      </c>
      <c r="S8754" t="s">
        <v>57</v>
      </c>
      <c r="T8754">
        <v>3</v>
      </c>
      <c r="U8754" t="s">
        <v>32</v>
      </c>
      <c r="V8754" t="s">
        <v>33</v>
      </c>
    </row>
    <row r="8755" spans="1:22" x14ac:dyDescent="0.35">
      <c r="A8755" s="1">
        <v>45445</v>
      </c>
      <c r="B8755" t="s">
        <v>8039</v>
      </c>
      <c r="C8755" t="s">
        <v>113</v>
      </c>
      <c r="D8755" s="1">
        <v>26252</v>
      </c>
      <c r="E8755" t="s">
        <v>98</v>
      </c>
      <c r="F8755">
        <v>458</v>
      </c>
      <c r="G8755" t="s">
        <v>93</v>
      </c>
      <c r="H8755" t="s">
        <v>37</v>
      </c>
      <c r="I8755" t="s">
        <v>27</v>
      </c>
      <c r="J8755">
        <v>53</v>
      </c>
      <c r="K8755" t="s">
        <v>42</v>
      </c>
      <c r="L8755" t="s">
        <v>94</v>
      </c>
      <c r="M8755">
        <v>5</v>
      </c>
      <c r="N8755">
        <v>7</v>
      </c>
      <c r="O8755">
        <v>3206</v>
      </c>
      <c r="P8755">
        <v>2290</v>
      </c>
      <c r="Q8755">
        <v>916</v>
      </c>
      <c r="R8755" t="s">
        <v>82</v>
      </c>
      <c r="S8755" t="s">
        <v>43</v>
      </c>
      <c r="T8755">
        <v>0</v>
      </c>
      <c r="U8755" t="s">
        <v>44</v>
      </c>
      <c r="V8755" t="s">
        <v>45</v>
      </c>
    </row>
    <row r="8756" spans="1:22" x14ac:dyDescent="0.35">
      <c r="A8756" s="1">
        <v>45437</v>
      </c>
      <c r="B8756" t="s">
        <v>8040</v>
      </c>
      <c r="C8756" t="s">
        <v>84</v>
      </c>
      <c r="D8756" s="1">
        <v>23052</v>
      </c>
      <c r="E8756" t="s">
        <v>24</v>
      </c>
      <c r="F8756">
        <v>392</v>
      </c>
      <c r="G8756" t="s">
        <v>59</v>
      </c>
      <c r="H8756" t="s">
        <v>49</v>
      </c>
      <c r="I8756" t="s">
        <v>27</v>
      </c>
      <c r="J8756">
        <v>61</v>
      </c>
      <c r="K8756" t="s">
        <v>28</v>
      </c>
      <c r="L8756" t="s">
        <v>62</v>
      </c>
      <c r="M8756">
        <v>10</v>
      </c>
      <c r="N8756">
        <v>45</v>
      </c>
      <c r="O8756">
        <v>17640</v>
      </c>
      <c r="P8756">
        <v>3920</v>
      </c>
      <c r="Q8756">
        <v>13720</v>
      </c>
      <c r="R8756" t="s">
        <v>30</v>
      </c>
      <c r="S8756" t="s">
        <v>69</v>
      </c>
      <c r="T8756">
        <v>6</v>
      </c>
      <c r="U8756" t="s">
        <v>44</v>
      </c>
      <c r="V8756" t="s">
        <v>40</v>
      </c>
    </row>
    <row r="8757" spans="1:22" x14ac:dyDescent="0.35">
      <c r="A8757" s="1">
        <v>45393</v>
      </c>
      <c r="B8757" t="s">
        <v>8041</v>
      </c>
      <c r="C8757" t="s">
        <v>54</v>
      </c>
      <c r="D8757" s="1">
        <v>21872</v>
      </c>
      <c r="E8757" t="s">
        <v>36</v>
      </c>
      <c r="F8757">
        <v>424</v>
      </c>
      <c r="G8757" t="s">
        <v>48</v>
      </c>
      <c r="H8757" t="s">
        <v>26</v>
      </c>
      <c r="I8757" t="s">
        <v>27</v>
      </c>
      <c r="J8757">
        <v>64</v>
      </c>
      <c r="K8757" t="s">
        <v>28</v>
      </c>
      <c r="L8757" t="s">
        <v>51</v>
      </c>
      <c r="M8757">
        <v>10</v>
      </c>
      <c r="N8757">
        <v>11</v>
      </c>
      <c r="O8757">
        <v>4664</v>
      </c>
      <c r="P8757">
        <v>4240</v>
      </c>
      <c r="Q8757">
        <v>424</v>
      </c>
      <c r="R8757" t="s">
        <v>30</v>
      </c>
      <c r="S8757" t="s">
        <v>76</v>
      </c>
      <c r="T8757">
        <v>4</v>
      </c>
      <c r="U8757" t="s">
        <v>32</v>
      </c>
      <c r="V8757" t="s">
        <v>72</v>
      </c>
    </row>
    <row r="8758" spans="1:22" x14ac:dyDescent="0.35">
      <c r="A8758" s="1">
        <v>45483</v>
      </c>
      <c r="B8758" t="s">
        <v>8042</v>
      </c>
      <c r="C8758" t="s">
        <v>78</v>
      </c>
      <c r="D8758" s="1">
        <v>23072</v>
      </c>
      <c r="E8758" t="s">
        <v>98</v>
      </c>
      <c r="F8758">
        <v>103</v>
      </c>
      <c r="G8758" t="s">
        <v>67</v>
      </c>
      <c r="H8758" t="s">
        <v>60</v>
      </c>
      <c r="I8758" t="s">
        <v>27</v>
      </c>
      <c r="J8758">
        <v>61</v>
      </c>
      <c r="K8758" t="s">
        <v>28</v>
      </c>
      <c r="L8758" t="s">
        <v>68</v>
      </c>
      <c r="M8758">
        <v>18</v>
      </c>
      <c r="N8758">
        <v>22</v>
      </c>
      <c r="O8758">
        <v>2266</v>
      </c>
      <c r="P8758">
        <v>1854</v>
      </c>
      <c r="Q8758">
        <v>412</v>
      </c>
      <c r="R8758" t="s">
        <v>30</v>
      </c>
      <c r="S8758" t="s">
        <v>57</v>
      </c>
      <c r="T8758">
        <v>3</v>
      </c>
      <c r="U8758" t="s">
        <v>32</v>
      </c>
      <c r="V8758" t="s">
        <v>90</v>
      </c>
    </row>
    <row r="8759" spans="1:22" x14ac:dyDescent="0.35">
      <c r="A8759" s="1">
        <v>45392</v>
      </c>
      <c r="B8759" t="s">
        <v>8043</v>
      </c>
      <c r="C8759" t="s">
        <v>104</v>
      </c>
      <c r="D8759" s="1">
        <v>38011</v>
      </c>
      <c r="E8759" t="s">
        <v>71</v>
      </c>
      <c r="F8759">
        <v>147</v>
      </c>
      <c r="G8759" t="s">
        <v>88</v>
      </c>
      <c r="H8759" t="s">
        <v>60</v>
      </c>
      <c r="I8759" t="s">
        <v>27</v>
      </c>
      <c r="J8759">
        <v>20</v>
      </c>
      <c r="K8759" t="s">
        <v>50</v>
      </c>
      <c r="L8759" t="s">
        <v>89</v>
      </c>
      <c r="M8759">
        <v>19</v>
      </c>
      <c r="N8759">
        <v>23</v>
      </c>
      <c r="O8759">
        <v>3381</v>
      </c>
      <c r="P8759">
        <v>2793</v>
      </c>
      <c r="Q8759">
        <v>588</v>
      </c>
      <c r="R8759" t="s">
        <v>30</v>
      </c>
      <c r="S8759" t="s">
        <v>57</v>
      </c>
      <c r="T8759">
        <v>3</v>
      </c>
      <c r="U8759" t="s">
        <v>32</v>
      </c>
      <c r="V8759" t="s">
        <v>72</v>
      </c>
    </row>
    <row r="8760" spans="1:22" x14ac:dyDescent="0.35">
      <c r="A8760" s="1">
        <v>45320</v>
      </c>
      <c r="B8760" t="s">
        <v>2246</v>
      </c>
      <c r="C8760" t="s">
        <v>100</v>
      </c>
      <c r="D8760" s="1">
        <v>24157</v>
      </c>
      <c r="E8760" t="s">
        <v>98</v>
      </c>
      <c r="F8760">
        <v>155</v>
      </c>
      <c r="G8760" t="s">
        <v>88</v>
      </c>
      <c r="H8760" t="s">
        <v>41</v>
      </c>
      <c r="I8760" t="s">
        <v>27</v>
      </c>
      <c r="J8760">
        <v>58</v>
      </c>
      <c r="K8760" t="s">
        <v>42</v>
      </c>
      <c r="L8760" t="s">
        <v>89</v>
      </c>
      <c r="M8760">
        <v>19</v>
      </c>
      <c r="N8760">
        <v>23</v>
      </c>
      <c r="O8760">
        <v>3565</v>
      </c>
      <c r="P8760">
        <v>2945</v>
      </c>
      <c r="Q8760">
        <v>620</v>
      </c>
      <c r="R8760" t="s">
        <v>30</v>
      </c>
      <c r="S8760" t="s">
        <v>39</v>
      </c>
      <c r="T8760">
        <v>1</v>
      </c>
      <c r="U8760" t="s">
        <v>32</v>
      </c>
      <c r="V8760" t="s">
        <v>70</v>
      </c>
    </row>
    <row r="8761" spans="1:22" x14ac:dyDescent="0.35">
      <c r="A8761" s="1">
        <v>45385</v>
      </c>
      <c r="B8761" t="s">
        <v>8044</v>
      </c>
      <c r="C8761" t="s">
        <v>104</v>
      </c>
      <c r="D8761" s="1">
        <v>24307</v>
      </c>
      <c r="E8761" t="s">
        <v>24</v>
      </c>
      <c r="F8761">
        <v>177</v>
      </c>
      <c r="G8761" t="s">
        <v>85</v>
      </c>
      <c r="H8761" t="s">
        <v>26</v>
      </c>
      <c r="I8761" t="s">
        <v>27</v>
      </c>
      <c r="J8761">
        <v>58</v>
      </c>
      <c r="K8761" t="s">
        <v>42</v>
      </c>
      <c r="L8761" t="s">
        <v>86</v>
      </c>
      <c r="M8761">
        <v>18</v>
      </c>
      <c r="N8761">
        <v>36</v>
      </c>
      <c r="O8761">
        <v>6372</v>
      </c>
      <c r="P8761">
        <v>3186</v>
      </c>
      <c r="Q8761">
        <v>3186</v>
      </c>
      <c r="R8761" t="s">
        <v>30</v>
      </c>
      <c r="S8761" t="s">
        <v>57</v>
      </c>
      <c r="T8761">
        <v>3</v>
      </c>
      <c r="U8761" t="s">
        <v>32</v>
      </c>
      <c r="V8761" t="s">
        <v>72</v>
      </c>
    </row>
    <row r="8762" spans="1:22" x14ac:dyDescent="0.35">
      <c r="A8762" s="1">
        <v>45310</v>
      </c>
      <c r="B8762" t="s">
        <v>8045</v>
      </c>
      <c r="C8762" t="s">
        <v>47</v>
      </c>
      <c r="D8762" s="1">
        <v>21703</v>
      </c>
      <c r="E8762" t="s">
        <v>24</v>
      </c>
      <c r="F8762">
        <v>15</v>
      </c>
      <c r="G8762" t="s">
        <v>88</v>
      </c>
      <c r="H8762" t="s">
        <v>37</v>
      </c>
      <c r="I8762" t="s">
        <v>27</v>
      </c>
      <c r="J8762">
        <v>65</v>
      </c>
      <c r="K8762" t="s">
        <v>28</v>
      </c>
      <c r="L8762" t="s">
        <v>89</v>
      </c>
      <c r="M8762">
        <v>19</v>
      </c>
      <c r="N8762">
        <v>23</v>
      </c>
      <c r="O8762">
        <v>345</v>
      </c>
      <c r="P8762">
        <v>285</v>
      </c>
      <c r="Q8762">
        <v>60</v>
      </c>
      <c r="R8762" t="s">
        <v>30</v>
      </c>
      <c r="S8762" t="s">
        <v>63</v>
      </c>
      <c r="T8762">
        <v>5</v>
      </c>
      <c r="U8762" t="s">
        <v>32</v>
      </c>
      <c r="V8762" t="s">
        <v>70</v>
      </c>
    </row>
    <row r="8763" spans="1:22" x14ac:dyDescent="0.35">
      <c r="A8763" s="1">
        <v>45457</v>
      </c>
      <c r="B8763" t="s">
        <v>8046</v>
      </c>
      <c r="C8763" t="s">
        <v>100</v>
      </c>
      <c r="D8763" s="1">
        <v>28186</v>
      </c>
      <c r="E8763" t="s">
        <v>98</v>
      </c>
      <c r="F8763">
        <v>234</v>
      </c>
      <c r="G8763" t="s">
        <v>59</v>
      </c>
      <c r="H8763" t="s">
        <v>49</v>
      </c>
      <c r="I8763" t="s">
        <v>27</v>
      </c>
      <c r="J8763">
        <v>47</v>
      </c>
      <c r="K8763" t="s">
        <v>42</v>
      </c>
      <c r="L8763" t="s">
        <v>62</v>
      </c>
      <c r="M8763">
        <v>10</v>
      </c>
      <c r="N8763">
        <v>45</v>
      </c>
      <c r="O8763">
        <v>10530</v>
      </c>
      <c r="P8763">
        <v>2340</v>
      </c>
      <c r="Q8763">
        <v>8190</v>
      </c>
      <c r="R8763" t="s">
        <v>30</v>
      </c>
      <c r="S8763" t="s">
        <v>63</v>
      </c>
      <c r="T8763">
        <v>5</v>
      </c>
      <c r="U8763" t="s">
        <v>32</v>
      </c>
      <c r="V8763" t="s">
        <v>45</v>
      </c>
    </row>
    <row r="8764" spans="1:22" x14ac:dyDescent="0.35">
      <c r="A8764" s="1">
        <v>45472</v>
      </c>
      <c r="B8764" t="s">
        <v>8047</v>
      </c>
      <c r="C8764" t="s">
        <v>113</v>
      </c>
      <c r="D8764" s="1">
        <v>20900</v>
      </c>
      <c r="E8764" t="s">
        <v>98</v>
      </c>
      <c r="F8764">
        <v>288</v>
      </c>
      <c r="G8764" t="s">
        <v>59</v>
      </c>
      <c r="H8764" t="s">
        <v>26</v>
      </c>
      <c r="I8764" t="s">
        <v>27</v>
      </c>
      <c r="J8764">
        <v>67</v>
      </c>
      <c r="K8764" t="s">
        <v>28</v>
      </c>
      <c r="L8764" t="s">
        <v>62</v>
      </c>
      <c r="M8764">
        <v>10</v>
      </c>
      <c r="N8764">
        <v>45</v>
      </c>
      <c r="O8764">
        <v>12960</v>
      </c>
      <c r="P8764">
        <v>2880</v>
      </c>
      <c r="Q8764">
        <v>10080</v>
      </c>
      <c r="R8764" t="s">
        <v>30</v>
      </c>
      <c r="S8764" t="s">
        <v>69</v>
      </c>
      <c r="T8764">
        <v>6</v>
      </c>
      <c r="U8764" t="s">
        <v>44</v>
      </c>
      <c r="V8764" t="s">
        <v>45</v>
      </c>
    </row>
    <row r="8765" spans="1:22" x14ac:dyDescent="0.35">
      <c r="A8765" s="1">
        <v>45422</v>
      </c>
      <c r="B8765" t="s">
        <v>1499</v>
      </c>
      <c r="C8765" t="s">
        <v>78</v>
      </c>
      <c r="D8765" s="1">
        <v>37117</v>
      </c>
      <c r="E8765" t="s">
        <v>98</v>
      </c>
      <c r="F8765">
        <v>48</v>
      </c>
      <c r="G8765" t="s">
        <v>88</v>
      </c>
      <c r="H8765" t="s">
        <v>60</v>
      </c>
      <c r="I8765" t="s">
        <v>38</v>
      </c>
      <c r="J8765">
        <v>23</v>
      </c>
      <c r="K8765" t="s">
        <v>50</v>
      </c>
      <c r="L8765" t="s">
        <v>89</v>
      </c>
      <c r="M8765">
        <v>19</v>
      </c>
      <c r="N8765">
        <v>23</v>
      </c>
      <c r="O8765">
        <v>1104</v>
      </c>
      <c r="P8765">
        <v>912</v>
      </c>
      <c r="Q8765">
        <v>192</v>
      </c>
      <c r="R8765" t="s">
        <v>30</v>
      </c>
      <c r="S8765" t="s">
        <v>63</v>
      </c>
      <c r="T8765">
        <v>5</v>
      </c>
      <c r="U8765" t="s">
        <v>32</v>
      </c>
      <c r="V8765" t="s">
        <v>40</v>
      </c>
    </row>
    <row r="8766" spans="1:22" x14ac:dyDescent="0.35">
      <c r="A8766" s="1">
        <v>45472</v>
      </c>
      <c r="B8766" t="s">
        <v>2552</v>
      </c>
      <c r="C8766" t="s">
        <v>78</v>
      </c>
      <c r="D8766" s="1">
        <v>27983</v>
      </c>
      <c r="E8766" t="s">
        <v>36</v>
      </c>
      <c r="F8766">
        <v>173</v>
      </c>
      <c r="G8766" t="s">
        <v>88</v>
      </c>
      <c r="H8766" t="s">
        <v>37</v>
      </c>
      <c r="I8766" t="s">
        <v>27</v>
      </c>
      <c r="J8766">
        <v>48</v>
      </c>
      <c r="K8766" t="s">
        <v>42</v>
      </c>
      <c r="L8766" t="s">
        <v>89</v>
      </c>
      <c r="M8766">
        <v>19</v>
      </c>
      <c r="N8766">
        <v>23</v>
      </c>
      <c r="O8766">
        <v>3979</v>
      </c>
      <c r="P8766">
        <v>3287</v>
      </c>
      <c r="Q8766">
        <v>692</v>
      </c>
      <c r="R8766" t="s">
        <v>30</v>
      </c>
      <c r="S8766" t="s">
        <v>69</v>
      </c>
      <c r="T8766">
        <v>6</v>
      </c>
      <c r="U8766" t="s">
        <v>44</v>
      </c>
      <c r="V8766" t="s">
        <v>45</v>
      </c>
    </row>
    <row r="8767" spans="1:22" x14ac:dyDescent="0.35">
      <c r="A8767" s="1">
        <v>45387</v>
      </c>
      <c r="B8767" t="s">
        <v>8048</v>
      </c>
      <c r="C8767" t="s">
        <v>84</v>
      </c>
      <c r="D8767" s="1">
        <v>16228</v>
      </c>
      <c r="E8767" t="s">
        <v>98</v>
      </c>
      <c r="F8767">
        <v>45</v>
      </c>
      <c r="G8767" t="s">
        <v>59</v>
      </c>
      <c r="H8767" t="s">
        <v>49</v>
      </c>
      <c r="I8767" t="s">
        <v>27</v>
      </c>
      <c r="J8767">
        <v>80</v>
      </c>
      <c r="K8767" t="s">
        <v>56</v>
      </c>
      <c r="L8767" t="s">
        <v>62</v>
      </c>
      <c r="M8767">
        <v>10</v>
      </c>
      <c r="N8767">
        <v>45</v>
      </c>
      <c r="O8767">
        <v>2025</v>
      </c>
      <c r="P8767">
        <v>450</v>
      </c>
      <c r="Q8767">
        <v>1575</v>
      </c>
      <c r="R8767" t="s">
        <v>30</v>
      </c>
      <c r="S8767" t="s">
        <v>63</v>
      </c>
      <c r="T8767">
        <v>5</v>
      </c>
      <c r="U8767" t="s">
        <v>32</v>
      </c>
      <c r="V8767" t="s">
        <v>72</v>
      </c>
    </row>
    <row r="8768" spans="1:22" x14ac:dyDescent="0.35">
      <c r="A8768" s="1">
        <v>45486</v>
      </c>
      <c r="B8768" t="s">
        <v>8049</v>
      </c>
      <c r="C8768" t="s">
        <v>104</v>
      </c>
      <c r="D8768" s="1">
        <v>17213</v>
      </c>
      <c r="E8768" t="s">
        <v>98</v>
      </c>
      <c r="F8768">
        <v>291</v>
      </c>
      <c r="G8768" t="s">
        <v>48</v>
      </c>
      <c r="H8768" t="s">
        <v>26</v>
      </c>
      <c r="I8768" t="s">
        <v>27</v>
      </c>
      <c r="J8768">
        <v>77</v>
      </c>
      <c r="K8768" t="s">
        <v>56</v>
      </c>
      <c r="L8768" t="s">
        <v>51</v>
      </c>
      <c r="M8768">
        <v>10</v>
      </c>
      <c r="N8768">
        <v>11</v>
      </c>
      <c r="O8768">
        <v>3201</v>
      </c>
      <c r="P8768">
        <v>2910</v>
      </c>
      <c r="Q8768">
        <v>291</v>
      </c>
      <c r="R8768" t="s">
        <v>30</v>
      </c>
      <c r="S8768" t="s">
        <v>69</v>
      </c>
      <c r="T8768">
        <v>6</v>
      </c>
      <c r="U8768" t="s">
        <v>44</v>
      </c>
      <c r="V8768" t="s">
        <v>90</v>
      </c>
    </row>
    <row r="8769" spans="1:22" x14ac:dyDescent="0.35">
      <c r="A8769" s="1">
        <v>45459</v>
      </c>
      <c r="B8769" t="s">
        <v>8050</v>
      </c>
      <c r="C8769" t="s">
        <v>78</v>
      </c>
      <c r="D8769" s="1">
        <v>20132</v>
      </c>
      <c r="E8769" t="s">
        <v>24</v>
      </c>
      <c r="F8769">
        <v>328</v>
      </c>
      <c r="G8769" t="s">
        <v>85</v>
      </c>
      <c r="H8769" t="s">
        <v>60</v>
      </c>
      <c r="I8769" t="s">
        <v>27</v>
      </c>
      <c r="J8769">
        <v>69</v>
      </c>
      <c r="K8769" t="s">
        <v>28</v>
      </c>
      <c r="L8769" t="s">
        <v>86</v>
      </c>
      <c r="M8769">
        <v>18</v>
      </c>
      <c r="N8769">
        <v>36</v>
      </c>
      <c r="O8769">
        <v>11808</v>
      </c>
      <c r="P8769">
        <v>5904</v>
      </c>
      <c r="Q8769">
        <v>5904</v>
      </c>
      <c r="R8769" t="s">
        <v>30</v>
      </c>
      <c r="S8769" t="s">
        <v>43</v>
      </c>
      <c r="T8769">
        <v>0</v>
      </c>
      <c r="U8769" t="s">
        <v>44</v>
      </c>
      <c r="V8769" t="s">
        <v>45</v>
      </c>
    </row>
    <row r="8770" spans="1:22" x14ac:dyDescent="0.35">
      <c r="A8770" s="1">
        <v>45308</v>
      </c>
      <c r="B8770" t="s">
        <v>8051</v>
      </c>
      <c r="C8770" t="s">
        <v>107</v>
      </c>
      <c r="D8770" s="1">
        <v>27600</v>
      </c>
      <c r="E8770" t="s">
        <v>98</v>
      </c>
      <c r="F8770">
        <v>321</v>
      </c>
      <c r="G8770" t="s">
        <v>88</v>
      </c>
      <c r="H8770" t="s">
        <v>60</v>
      </c>
      <c r="I8770" t="s">
        <v>27</v>
      </c>
      <c r="J8770">
        <v>49</v>
      </c>
      <c r="K8770" t="s">
        <v>42</v>
      </c>
      <c r="L8770" t="s">
        <v>89</v>
      </c>
      <c r="M8770">
        <v>19</v>
      </c>
      <c r="N8770">
        <v>23</v>
      </c>
      <c r="O8770">
        <v>7383</v>
      </c>
      <c r="P8770">
        <v>6099</v>
      </c>
      <c r="Q8770">
        <v>1284</v>
      </c>
      <c r="R8770" t="s">
        <v>30</v>
      </c>
      <c r="S8770" t="s">
        <v>57</v>
      </c>
      <c r="T8770">
        <v>3</v>
      </c>
      <c r="U8770" t="s">
        <v>32</v>
      </c>
      <c r="V8770" t="s">
        <v>70</v>
      </c>
    </row>
    <row r="8771" spans="1:22" x14ac:dyDescent="0.35">
      <c r="A8771" s="1">
        <v>45399</v>
      </c>
      <c r="B8771" t="s">
        <v>8052</v>
      </c>
      <c r="C8771" t="s">
        <v>84</v>
      </c>
      <c r="D8771" s="1">
        <v>27333</v>
      </c>
      <c r="E8771" t="s">
        <v>36</v>
      </c>
      <c r="F8771">
        <v>326</v>
      </c>
      <c r="G8771" t="s">
        <v>79</v>
      </c>
      <c r="H8771" t="s">
        <v>41</v>
      </c>
      <c r="I8771" t="s">
        <v>27</v>
      </c>
      <c r="J8771">
        <v>49</v>
      </c>
      <c r="K8771" t="s">
        <v>42</v>
      </c>
      <c r="L8771" t="s">
        <v>81</v>
      </c>
      <c r="M8771">
        <v>7</v>
      </c>
      <c r="N8771">
        <v>9</v>
      </c>
      <c r="O8771">
        <v>2934</v>
      </c>
      <c r="P8771">
        <v>2282</v>
      </c>
      <c r="Q8771">
        <v>652</v>
      </c>
      <c r="R8771" t="s">
        <v>82</v>
      </c>
      <c r="S8771" t="s">
        <v>57</v>
      </c>
      <c r="T8771">
        <v>3</v>
      </c>
      <c r="U8771" t="s">
        <v>32</v>
      </c>
      <c r="V8771" t="s">
        <v>72</v>
      </c>
    </row>
    <row r="8772" spans="1:22" x14ac:dyDescent="0.35">
      <c r="A8772" s="1">
        <v>45435</v>
      </c>
      <c r="B8772" t="s">
        <v>8053</v>
      </c>
      <c r="C8772" t="s">
        <v>84</v>
      </c>
      <c r="D8772" s="1">
        <v>35925</v>
      </c>
      <c r="E8772" t="s">
        <v>98</v>
      </c>
      <c r="F8772">
        <v>49</v>
      </c>
      <c r="G8772" t="s">
        <v>25</v>
      </c>
      <c r="H8772" t="s">
        <v>26</v>
      </c>
      <c r="I8772" t="s">
        <v>27</v>
      </c>
      <c r="J8772">
        <v>26</v>
      </c>
      <c r="K8772" t="s">
        <v>50</v>
      </c>
      <c r="L8772" t="s">
        <v>29</v>
      </c>
      <c r="M8772">
        <v>10</v>
      </c>
      <c r="N8772">
        <v>14</v>
      </c>
      <c r="O8772">
        <v>686</v>
      </c>
      <c r="P8772">
        <v>490</v>
      </c>
      <c r="Q8772">
        <v>196</v>
      </c>
      <c r="R8772" t="s">
        <v>30</v>
      </c>
      <c r="S8772" t="s">
        <v>76</v>
      </c>
      <c r="T8772">
        <v>4</v>
      </c>
      <c r="U8772" t="s">
        <v>32</v>
      </c>
      <c r="V8772" t="s">
        <v>40</v>
      </c>
    </row>
    <row r="8773" spans="1:22" x14ac:dyDescent="0.35">
      <c r="A8773" s="1">
        <v>45409</v>
      </c>
      <c r="B8773" t="s">
        <v>8054</v>
      </c>
      <c r="C8773" t="s">
        <v>23</v>
      </c>
      <c r="D8773" s="1">
        <v>25287</v>
      </c>
      <c r="E8773" t="s">
        <v>36</v>
      </c>
      <c r="F8773">
        <v>146</v>
      </c>
      <c r="G8773" t="s">
        <v>48</v>
      </c>
      <c r="H8773" t="s">
        <v>37</v>
      </c>
      <c r="I8773" t="s">
        <v>27</v>
      </c>
      <c r="J8773">
        <v>55</v>
      </c>
      <c r="K8773" t="s">
        <v>42</v>
      </c>
      <c r="L8773" t="s">
        <v>51</v>
      </c>
      <c r="M8773">
        <v>10</v>
      </c>
      <c r="N8773">
        <v>11</v>
      </c>
      <c r="O8773">
        <v>1606</v>
      </c>
      <c r="P8773">
        <v>1460</v>
      </c>
      <c r="Q8773">
        <v>146</v>
      </c>
      <c r="R8773" t="s">
        <v>30</v>
      </c>
      <c r="S8773" t="s">
        <v>69</v>
      </c>
      <c r="T8773">
        <v>6</v>
      </c>
      <c r="U8773" t="s">
        <v>44</v>
      </c>
      <c r="V8773" t="s">
        <v>72</v>
      </c>
    </row>
    <row r="8774" spans="1:22" x14ac:dyDescent="0.35">
      <c r="A8774" s="1">
        <v>45466</v>
      </c>
      <c r="B8774" t="s">
        <v>8055</v>
      </c>
      <c r="C8774" t="s">
        <v>54</v>
      </c>
      <c r="D8774" s="1">
        <v>34932</v>
      </c>
      <c r="E8774" t="s">
        <v>24</v>
      </c>
      <c r="F8774">
        <v>408</v>
      </c>
      <c r="G8774" t="s">
        <v>88</v>
      </c>
      <c r="H8774" t="s">
        <v>49</v>
      </c>
      <c r="I8774" t="s">
        <v>27</v>
      </c>
      <c r="J8774">
        <v>29</v>
      </c>
      <c r="K8774" t="s">
        <v>50</v>
      </c>
      <c r="L8774" t="s">
        <v>89</v>
      </c>
      <c r="M8774">
        <v>19</v>
      </c>
      <c r="N8774">
        <v>23</v>
      </c>
      <c r="O8774">
        <v>9384</v>
      </c>
      <c r="P8774">
        <v>7752</v>
      </c>
      <c r="Q8774">
        <v>1632</v>
      </c>
      <c r="R8774" t="s">
        <v>30</v>
      </c>
      <c r="S8774" t="s">
        <v>43</v>
      </c>
      <c r="T8774">
        <v>0</v>
      </c>
      <c r="U8774" t="s">
        <v>44</v>
      </c>
      <c r="V8774" t="s">
        <v>45</v>
      </c>
    </row>
    <row r="8775" spans="1:22" x14ac:dyDescent="0.35">
      <c r="A8775" s="1">
        <v>45429</v>
      </c>
      <c r="B8775" t="s">
        <v>8056</v>
      </c>
      <c r="C8775" t="s">
        <v>84</v>
      </c>
      <c r="D8775" s="1">
        <v>24260</v>
      </c>
      <c r="E8775" t="s">
        <v>98</v>
      </c>
      <c r="F8775">
        <v>63</v>
      </c>
      <c r="G8775" t="s">
        <v>85</v>
      </c>
      <c r="H8775" t="s">
        <v>26</v>
      </c>
      <c r="I8775" t="s">
        <v>27</v>
      </c>
      <c r="J8775">
        <v>58</v>
      </c>
      <c r="K8775" t="s">
        <v>42</v>
      </c>
      <c r="L8775" t="s">
        <v>86</v>
      </c>
      <c r="M8775">
        <v>18</v>
      </c>
      <c r="N8775">
        <v>36</v>
      </c>
      <c r="O8775">
        <v>2268</v>
      </c>
      <c r="P8775">
        <v>1134</v>
      </c>
      <c r="Q8775">
        <v>1134</v>
      </c>
      <c r="R8775" t="s">
        <v>30</v>
      </c>
      <c r="S8775" t="s">
        <v>63</v>
      </c>
      <c r="T8775">
        <v>5</v>
      </c>
      <c r="U8775" t="s">
        <v>32</v>
      </c>
      <c r="V8775" t="s">
        <v>40</v>
      </c>
    </row>
    <row r="8776" spans="1:22" x14ac:dyDescent="0.35">
      <c r="A8776" s="1">
        <v>45399</v>
      </c>
      <c r="B8776" t="s">
        <v>8057</v>
      </c>
      <c r="C8776" t="s">
        <v>23</v>
      </c>
      <c r="D8776" s="1">
        <v>32644</v>
      </c>
      <c r="E8776" t="s">
        <v>71</v>
      </c>
      <c r="F8776">
        <v>205</v>
      </c>
      <c r="G8776" t="s">
        <v>48</v>
      </c>
      <c r="H8776" t="s">
        <v>60</v>
      </c>
      <c r="I8776" t="s">
        <v>27</v>
      </c>
      <c r="J8776">
        <v>35</v>
      </c>
      <c r="K8776" t="s">
        <v>61</v>
      </c>
      <c r="L8776" t="s">
        <v>51</v>
      </c>
      <c r="M8776">
        <v>10</v>
      </c>
      <c r="N8776">
        <v>11</v>
      </c>
      <c r="O8776">
        <v>2255</v>
      </c>
      <c r="P8776">
        <v>2050</v>
      </c>
      <c r="Q8776">
        <v>205</v>
      </c>
      <c r="R8776" t="s">
        <v>30</v>
      </c>
      <c r="S8776" t="s">
        <v>57</v>
      </c>
      <c r="T8776">
        <v>3</v>
      </c>
      <c r="U8776" t="s">
        <v>32</v>
      </c>
      <c r="V8776" t="s">
        <v>72</v>
      </c>
    </row>
    <row r="8777" spans="1:22" x14ac:dyDescent="0.35">
      <c r="A8777" s="1">
        <v>45385</v>
      </c>
      <c r="B8777" t="s">
        <v>8058</v>
      </c>
      <c r="C8777" t="s">
        <v>113</v>
      </c>
      <c r="D8777" s="1">
        <v>34472</v>
      </c>
      <c r="E8777" t="s">
        <v>36</v>
      </c>
      <c r="F8777">
        <v>448</v>
      </c>
      <c r="G8777" t="s">
        <v>25</v>
      </c>
      <c r="H8777" t="s">
        <v>37</v>
      </c>
      <c r="I8777" t="s">
        <v>27</v>
      </c>
      <c r="J8777">
        <v>30</v>
      </c>
      <c r="K8777" t="s">
        <v>61</v>
      </c>
      <c r="L8777" t="s">
        <v>29</v>
      </c>
      <c r="M8777">
        <v>10</v>
      </c>
      <c r="N8777">
        <v>14</v>
      </c>
      <c r="O8777">
        <v>6272</v>
      </c>
      <c r="P8777">
        <v>4480</v>
      </c>
      <c r="Q8777">
        <v>1792</v>
      </c>
      <c r="R8777" t="s">
        <v>30</v>
      </c>
      <c r="S8777" t="s">
        <v>57</v>
      </c>
      <c r="T8777">
        <v>3</v>
      </c>
      <c r="U8777" t="s">
        <v>32</v>
      </c>
      <c r="V8777" t="s">
        <v>72</v>
      </c>
    </row>
    <row r="8778" spans="1:22" x14ac:dyDescent="0.35">
      <c r="A8778" s="1">
        <v>45450</v>
      </c>
      <c r="B8778" t="s">
        <v>8059</v>
      </c>
      <c r="C8778" t="s">
        <v>78</v>
      </c>
      <c r="D8778" s="1">
        <v>28439</v>
      </c>
      <c r="E8778" t="s">
        <v>36</v>
      </c>
      <c r="F8778">
        <v>463</v>
      </c>
      <c r="G8778" t="s">
        <v>48</v>
      </c>
      <c r="H8778" t="s">
        <v>49</v>
      </c>
      <c r="I8778" t="s">
        <v>27</v>
      </c>
      <c r="J8778">
        <v>47</v>
      </c>
      <c r="K8778" t="s">
        <v>42</v>
      </c>
      <c r="L8778" t="s">
        <v>51</v>
      </c>
      <c r="M8778">
        <v>10</v>
      </c>
      <c r="N8778">
        <v>11</v>
      </c>
      <c r="O8778">
        <v>5093</v>
      </c>
      <c r="P8778">
        <v>4630</v>
      </c>
      <c r="Q8778">
        <v>463</v>
      </c>
      <c r="R8778" t="s">
        <v>30</v>
      </c>
      <c r="S8778" t="s">
        <v>63</v>
      </c>
      <c r="T8778">
        <v>5</v>
      </c>
      <c r="U8778" t="s">
        <v>32</v>
      </c>
      <c r="V8778" t="s">
        <v>45</v>
      </c>
    </row>
    <row r="8779" spans="1:22" x14ac:dyDescent="0.35">
      <c r="A8779" s="1">
        <v>45358</v>
      </c>
      <c r="B8779" t="s">
        <v>8060</v>
      </c>
      <c r="C8779" t="s">
        <v>84</v>
      </c>
      <c r="D8779" s="1">
        <v>18843</v>
      </c>
      <c r="E8779" t="s">
        <v>36</v>
      </c>
      <c r="F8779">
        <v>141</v>
      </c>
      <c r="G8779" t="s">
        <v>85</v>
      </c>
      <c r="H8779" t="s">
        <v>26</v>
      </c>
      <c r="I8779" t="s">
        <v>27</v>
      </c>
      <c r="J8779">
        <v>73</v>
      </c>
      <c r="K8779" t="s">
        <v>28</v>
      </c>
      <c r="L8779" t="s">
        <v>86</v>
      </c>
      <c r="M8779">
        <v>18</v>
      </c>
      <c r="N8779">
        <v>36</v>
      </c>
      <c r="O8779">
        <v>5076</v>
      </c>
      <c r="P8779">
        <v>2538</v>
      </c>
      <c r="Q8779">
        <v>2538</v>
      </c>
      <c r="R8779" t="s">
        <v>30</v>
      </c>
      <c r="S8779" t="s">
        <v>76</v>
      </c>
      <c r="T8779">
        <v>4</v>
      </c>
      <c r="U8779" t="s">
        <v>32</v>
      </c>
      <c r="V8779" t="s">
        <v>52</v>
      </c>
    </row>
    <row r="8780" spans="1:22" x14ac:dyDescent="0.35">
      <c r="A8780" s="1">
        <v>45376</v>
      </c>
      <c r="B8780" t="s">
        <v>8061</v>
      </c>
      <c r="C8780" t="s">
        <v>100</v>
      </c>
      <c r="D8780" s="1">
        <v>32528</v>
      </c>
      <c r="E8780" t="s">
        <v>24</v>
      </c>
      <c r="F8780">
        <v>492</v>
      </c>
      <c r="G8780" t="s">
        <v>95</v>
      </c>
      <c r="H8780" t="s">
        <v>60</v>
      </c>
      <c r="I8780" t="s">
        <v>27</v>
      </c>
      <c r="J8780">
        <v>35</v>
      </c>
      <c r="K8780" t="s">
        <v>61</v>
      </c>
      <c r="L8780" t="s">
        <v>96</v>
      </c>
      <c r="M8780">
        <v>3</v>
      </c>
      <c r="N8780">
        <v>5</v>
      </c>
      <c r="O8780">
        <v>2460</v>
      </c>
      <c r="P8780">
        <v>1476</v>
      </c>
      <c r="Q8780">
        <v>984</v>
      </c>
      <c r="R8780" t="s">
        <v>82</v>
      </c>
      <c r="S8780" t="s">
        <v>39</v>
      </c>
      <c r="T8780">
        <v>1</v>
      </c>
      <c r="U8780" t="s">
        <v>32</v>
      </c>
      <c r="V8780" t="s">
        <v>52</v>
      </c>
    </row>
    <row r="8781" spans="1:22" x14ac:dyDescent="0.35">
      <c r="A8781" s="1">
        <v>45375</v>
      </c>
      <c r="B8781" t="s">
        <v>8062</v>
      </c>
      <c r="C8781" t="s">
        <v>107</v>
      </c>
      <c r="D8781" s="1">
        <v>38615</v>
      </c>
      <c r="E8781" t="s">
        <v>98</v>
      </c>
      <c r="F8781">
        <v>223</v>
      </c>
      <c r="G8781" t="s">
        <v>59</v>
      </c>
      <c r="H8781" t="s">
        <v>60</v>
      </c>
      <c r="I8781" t="s">
        <v>27</v>
      </c>
      <c r="J8781">
        <v>19</v>
      </c>
      <c r="K8781" t="s">
        <v>50</v>
      </c>
      <c r="L8781" t="s">
        <v>62</v>
      </c>
      <c r="M8781">
        <v>10</v>
      </c>
      <c r="N8781">
        <v>45</v>
      </c>
      <c r="O8781">
        <v>10035</v>
      </c>
      <c r="P8781">
        <v>2230</v>
      </c>
      <c r="Q8781">
        <v>7805</v>
      </c>
      <c r="R8781" t="s">
        <v>30</v>
      </c>
      <c r="S8781" t="s">
        <v>43</v>
      </c>
      <c r="T8781">
        <v>0</v>
      </c>
      <c r="U8781" t="s">
        <v>44</v>
      </c>
      <c r="V8781" t="s">
        <v>52</v>
      </c>
    </row>
    <row r="8782" spans="1:22" x14ac:dyDescent="0.35">
      <c r="A8782" s="1">
        <v>45366</v>
      </c>
      <c r="B8782" t="s">
        <v>8063</v>
      </c>
      <c r="C8782" t="s">
        <v>113</v>
      </c>
      <c r="D8782" s="1">
        <v>24127</v>
      </c>
      <c r="E8782" t="s">
        <v>36</v>
      </c>
      <c r="F8782">
        <v>36</v>
      </c>
      <c r="G8782" t="s">
        <v>95</v>
      </c>
      <c r="H8782" t="s">
        <v>41</v>
      </c>
      <c r="I8782" t="s">
        <v>27</v>
      </c>
      <c r="J8782">
        <v>58</v>
      </c>
      <c r="K8782" t="s">
        <v>42</v>
      </c>
      <c r="L8782" t="s">
        <v>96</v>
      </c>
      <c r="M8782">
        <v>3</v>
      </c>
      <c r="N8782">
        <v>5</v>
      </c>
      <c r="O8782">
        <v>180</v>
      </c>
      <c r="P8782">
        <v>108</v>
      </c>
      <c r="Q8782">
        <v>72</v>
      </c>
      <c r="R8782" t="s">
        <v>82</v>
      </c>
      <c r="S8782" t="s">
        <v>63</v>
      </c>
      <c r="T8782">
        <v>5</v>
      </c>
      <c r="U8782" t="s">
        <v>32</v>
      </c>
      <c r="V8782" t="s">
        <v>52</v>
      </c>
    </row>
    <row r="8783" spans="1:22" x14ac:dyDescent="0.35">
      <c r="A8783" s="1">
        <v>45340</v>
      </c>
      <c r="B8783" t="s">
        <v>2337</v>
      </c>
      <c r="C8783" t="s">
        <v>23</v>
      </c>
      <c r="D8783" s="1">
        <v>19409</v>
      </c>
      <c r="E8783" t="s">
        <v>71</v>
      </c>
      <c r="F8783">
        <v>444</v>
      </c>
      <c r="G8783" t="s">
        <v>85</v>
      </c>
      <c r="H8783" t="s">
        <v>26</v>
      </c>
      <c r="I8783" t="s">
        <v>27</v>
      </c>
      <c r="J8783">
        <v>71</v>
      </c>
      <c r="K8783" t="s">
        <v>28</v>
      </c>
      <c r="L8783" t="s">
        <v>86</v>
      </c>
      <c r="M8783">
        <v>18</v>
      </c>
      <c r="N8783">
        <v>36</v>
      </c>
      <c r="O8783">
        <v>15984</v>
      </c>
      <c r="P8783">
        <v>7992</v>
      </c>
      <c r="Q8783">
        <v>7992</v>
      </c>
      <c r="R8783" t="s">
        <v>30</v>
      </c>
      <c r="S8783" t="s">
        <v>43</v>
      </c>
      <c r="T8783">
        <v>0</v>
      </c>
      <c r="U8783" t="s">
        <v>44</v>
      </c>
      <c r="V8783" t="s">
        <v>33</v>
      </c>
    </row>
    <row r="8784" spans="1:22" x14ac:dyDescent="0.35">
      <c r="A8784" s="1">
        <v>45322</v>
      </c>
      <c r="B8784" t="s">
        <v>8064</v>
      </c>
      <c r="C8784" t="s">
        <v>104</v>
      </c>
      <c r="D8784" s="1">
        <v>20050</v>
      </c>
      <c r="E8784" t="s">
        <v>98</v>
      </c>
      <c r="F8784">
        <v>452</v>
      </c>
      <c r="G8784" t="s">
        <v>59</v>
      </c>
      <c r="H8784" t="s">
        <v>37</v>
      </c>
      <c r="I8784" t="s">
        <v>27</v>
      </c>
      <c r="J8784">
        <v>69</v>
      </c>
      <c r="K8784" t="s">
        <v>28</v>
      </c>
      <c r="L8784" t="s">
        <v>62</v>
      </c>
      <c r="M8784">
        <v>10</v>
      </c>
      <c r="N8784">
        <v>45</v>
      </c>
      <c r="O8784">
        <v>20340</v>
      </c>
      <c r="P8784">
        <v>4520</v>
      </c>
      <c r="Q8784">
        <v>15820</v>
      </c>
      <c r="R8784" t="s">
        <v>30</v>
      </c>
      <c r="S8784" t="s">
        <v>57</v>
      </c>
      <c r="T8784">
        <v>3</v>
      </c>
      <c r="U8784" t="s">
        <v>32</v>
      </c>
      <c r="V8784" t="s">
        <v>70</v>
      </c>
    </row>
    <row r="8785" spans="1:22" x14ac:dyDescent="0.35">
      <c r="A8785" s="1">
        <v>45365</v>
      </c>
      <c r="B8785" t="s">
        <v>8065</v>
      </c>
      <c r="C8785" t="s">
        <v>54</v>
      </c>
      <c r="D8785" s="1">
        <v>36256</v>
      </c>
      <c r="E8785" t="s">
        <v>24</v>
      </c>
      <c r="F8785">
        <v>303</v>
      </c>
      <c r="G8785" t="s">
        <v>79</v>
      </c>
      <c r="H8785" t="s">
        <v>49</v>
      </c>
      <c r="I8785" t="s">
        <v>27</v>
      </c>
      <c r="J8785">
        <v>25</v>
      </c>
      <c r="K8785" t="s">
        <v>50</v>
      </c>
      <c r="L8785" t="s">
        <v>81</v>
      </c>
      <c r="M8785">
        <v>7</v>
      </c>
      <c r="N8785">
        <v>9</v>
      </c>
      <c r="O8785">
        <v>2727</v>
      </c>
      <c r="P8785">
        <v>2121</v>
      </c>
      <c r="Q8785">
        <v>606</v>
      </c>
      <c r="R8785" t="s">
        <v>82</v>
      </c>
      <c r="S8785" t="s">
        <v>76</v>
      </c>
      <c r="T8785">
        <v>4</v>
      </c>
      <c r="U8785" t="s">
        <v>32</v>
      </c>
      <c r="V8785" t="s">
        <v>52</v>
      </c>
    </row>
    <row r="8786" spans="1:22" x14ac:dyDescent="0.35">
      <c r="A8786" s="1">
        <v>45379</v>
      </c>
      <c r="B8786" t="s">
        <v>8066</v>
      </c>
      <c r="C8786" t="s">
        <v>107</v>
      </c>
      <c r="D8786" s="1">
        <v>34659</v>
      </c>
      <c r="E8786" t="s">
        <v>71</v>
      </c>
      <c r="F8786">
        <v>117</v>
      </c>
      <c r="G8786" t="s">
        <v>79</v>
      </c>
      <c r="H8786" t="s">
        <v>26</v>
      </c>
      <c r="I8786" t="s">
        <v>27</v>
      </c>
      <c r="J8786">
        <v>29</v>
      </c>
      <c r="K8786" t="s">
        <v>50</v>
      </c>
      <c r="L8786" t="s">
        <v>81</v>
      </c>
      <c r="M8786">
        <v>7</v>
      </c>
      <c r="N8786">
        <v>9</v>
      </c>
      <c r="O8786">
        <v>1053</v>
      </c>
      <c r="P8786">
        <v>819</v>
      </c>
      <c r="Q8786">
        <v>234</v>
      </c>
      <c r="R8786" t="s">
        <v>82</v>
      </c>
      <c r="S8786" t="s">
        <v>76</v>
      </c>
      <c r="T8786">
        <v>4</v>
      </c>
      <c r="U8786" t="s">
        <v>32</v>
      </c>
      <c r="V8786" t="s">
        <v>52</v>
      </c>
    </row>
    <row r="8787" spans="1:22" x14ac:dyDescent="0.35">
      <c r="A8787" s="1">
        <v>45393</v>
      </c>
      <c r="B8787" t="s">
        <v>8067</v>
      </c>
      <c r="C8787" t="s">
        <v>54</v>
      </c>
      <c r="D8787" s="1">
        <v>28395</v>
      </c>
      <c r="E8787" t="s">
        <v>98</v>
      </c>
      <c r="F8787">
        <v>489</v>
      </c>
      <c r="G8787" t="s">
        <v>88</v>
      </c>
      <c r="H8787" t="s">
        <v>60</v>
      </c>
      <c r="I8787" t="s">
        <v>27</v>
      </c>
      <c r="J8787">
        <v>47</v>
      </c>
      <c r="K8787" t="s">
        <v>42</v>
      </c>
      <c r="L8787" t="s">
        <v>89</v>
      </c>
      <c r="M8787">
        <v>19</v>
      </c>
      <c r="N8787">
        <v>23</v>
      </c>
      <c r="O8787">
        <v>11247</v>
      </c>
      <c r="P8787">
        <v>9291</v>
      </c>
      <c r="Q8787">
        <v>1956</v>
      </c>
      <c r="R8787" t="s">
        <v>30</v>
      </c>
      <c r="S8787" t="s">
        <v>76</v>
      </c>
      <c r="T8787">
        <v>4</v>
      </c>
      <c r="U8787" t="s">
        <v>32</v>
      </c>
      <c r="V8787" t="s">
        <v>72</v>
      </c>
    </row>
    <row r="8788" spans="1:22" x14ac:dyDescent="0.35">
      <c r="A8788" s="1">
        <v>45309</v>
      </c>
      <c r="B8788" t="s">
        <v>8068</v>
      </c>
      <c r="C8788" t="s">
        <v>23</v>
      </c>
      <c r="D8788" s="1">
        <v>23879</v>
      </c>
      <c r="E8788" t="s">
        <v>98</v>
      </c>
      <c r="F8788">
        <v>463</v>
      </c>
      <c r="G8788" t="s">
        <v>67</v>
      </c>
      <c r="H8788" t="s">
        <v>37</v>
      </c>
      <c r="I8788" t="s">
        <v>27</v>
      </c>
      <c r="J8788">
        <v>59</v>
      </c>
      <c r="K8788" t="s">
        <v>42</v>
      </c>
      <c r="L8788" t="s">
        <v>68</v>
      </c>
      <c r="M8788">
        <v>18</v>
      </c>
      <c r="N8788">
        <v>22</v>
      </c>
      <c r="O8788">
        <v>10186</v>
      </c>
      <c r="P8788">
        <v>8334</v>
      </c>
      <c r="Q8788">
        <v>1852</v>
      </c>
      <c r="R8788" t="s">
        <v>30</v>
      </c>
      <c r="S8788" t="s">
        <v>76</v>
      </c>
      <c r="T8788">
        <v>4</v>
      </c>
      <c r="U8788" t="s">
        <v>32</v>
      </c>
      <c r="V8788" t="s">
        <v>70</v>
      </c>
    </row>
    <row r="8789" spans="1:22" x14ac:dyDescent="0.35">
      <c r="A8789" s="1">
        <v>45377</v>
      </c>
      <c r="B8789" t="s">
        <v>8069</v>
      </c>
      <c r="C8789" t="s">
        <v>35</v>
      </c>
      <c r="D8789" s="1">
        <v>31776</v>
      </c>
      <c r="E8789" t="s">
        <v>24</v>
      </c>
      <c r="F8789">
        <v>481</v>
      </c>
      <c r="G8789" t="s">
        <v>59</v>
      </c>
      <c r="H8789" t="s">
        <v>49</v>
      </c>
      <c r="I8789" t="s">
        <v>27</v>
      </c>
      <c r="J8789">
        <v>37</v>
      </c>
      <c r="K8789" t="s">
        <v>61</v>
      </c>
      <c r="L8789" t="s">
        <v>62</v>
      </c>
      <c r="M8789">
        <v>10</v>
      </c>
      <c r="N8789">
        <v>45</v>
      </c>
      <c r="O8789">
        <v>21645</v>
      </c>
      <c r="P8789">
        <v>4810</v>
      </c>
      <c r="Q8789">
        <v>16835</v>
      </c>
      <c r="R8789" t="s">
        <v>30</v>
      </c>
      <c r="S8789" t="s">
        <v>31</v>
      </c>
      <c r="T8789">
        <v>2</v>
      </c>
      <c r="U8789" t="s">
        <v>32</v>
      </c>
      <c r="V8789" t="s">
        <v>52</v>
      </c>
    </row>
    <row r="8790" spans="1:22" x14ac:dyDescent="0.35">
      <c r="A8790" s="1">
        <v>45345</v>
      </c>
      <c r="B8790" t="s">
        <v>8070</v>
      </c>
      <c r="C8790" t="s">
        <v>113</v>
      </c>
      <c r="D8790" s="1">
        <v>27627</v>
      </c>
      <c r="E8790" t="s">
        <v>24</v>
      </c>
      <c r="F8790">
        <v>320</v>
      </c>
      <c r="G8790" t="s">
        <v>95</v>
      </c>
      <c r="H8790" t="s">
        <v>26</v>
      </c>
      <c r="I8790" t="s">
        <v>27</v>
      </c>
      <c r="J8790">
        <v>49</v>
      </c>
      <c r="K8790" t="s">
        <v>42</v>
      </c>
      <c r="L8790" t="s">
        <v>96</v>
      </c>
      <c r="M8790">
        <v>3</v>
      </c>
      <c r="N8790">
        <v>5</v>
      </c>
      <c r="O8790">
        <v>1600</v>
      </c>
      <c r="P8790">
        <v>960</v>
      </c>
      <c r="Q8790">
        <v>640</v>
      </c>
      <c r="R8790" t="s">
        <v>82</v>
      </c>
      <c r="S8790" t="s">
        <v>63</v>
      </c>
      <c r="T8790">
        <v>5</v>
      </c>
      <c r="U8790" t="s">
        <v>32</v>
      </c>
      <c r="V8790" t="s">
        <v>33</v>
      </c>
    </row>
    <row r="8791" spans="1:22" x14ac:dyDescent="0.35">
      <c r="A8791" s="1">
        <v>45476</v>
      </c>
      <c r="B8791" t="s">
        <v>8071</v>
      </c>
      <c r="C8791" t="s">
        <v>78</v>
      </c>
      <c r="D8791" s="1">
        <v>19251</v>
      </c>
      <c r="E8791" t="s">
        <v>36</v>
      </c>
      <c r="F8791">
        <v>212</v>
      </c>
      <c r="G8791" t="s">
        <v>95</v>
      </c>
      <c r="H8791" t="s">
        <v>60</v>
      </c>
      <c r="I8791" t="s">
        <v>27</v>
      </c>
      <c r="J8791">
        <v>72</v>
      </c>
      <c r="K8791" t="s">
        <v>28</v>
      </c>
      <c r="L8791" t="s">
        <v>96</v>
      </c>
      <c r="M8791">
        <v>3</v>
      </c>
      <c r="N8791">
        <v>5</v>
      </c>
      <c r="O8791">
        <v>1060</v>
      </c>
      <c r="P8791">
        <v>636</v>
      </c>
      <c r="Q8791">
        <v>424</v>
      </c>
      <c r="R8791" t="s">
        <v>82</v>
      </c>
      <c r="S8791" t="s">
        <v>57</v>
      </c>
      <c r="T8791">
        <v>3</v>
      </c>
      <c r="U8791" t="s">
        <v>32</v>
      </c>
      <c r="V8791" t="s">
        <v>90</v>
      </c>
    </row>
    <row r="8792" spans="1:22" x14ac:dyDescent="0.35">
      <c r="A8792" s="1">
        <v>45497</v>
      </c>
      <c r="B8792" t="s">
        <v>8072</v>
      </c>
      <c r="C8792" t="s">
        <v>107</v>
      </c>
      <c r="D8792" s="1">
        <v>22450</v>
      </c>
      <c r="E8792" t="s">
        <v>71</v>
      </c>
      <c r="F8792">
        <v>392</v>
      </c>
      <c r="G8792" t="s">
        <v>48</v>
      </c>
      <c r="H8792" t="s">
        <v>60</v>
      </c>
      <c r="I8792" t="s">
        <v>27</v>
      </c>
      <c r="J8792">
        <v>63</v>
      </c>
      <c r="K8792" t="s">
        <v>28</v>
      </c>
      <c r="L8792" t="s">
        <v>51</v>
      </c>
      <c r="M8792">
        <v>10</v>
      </c>
      <c r="N8792">
        <v>11</v>
      </c>
      <c r="O8792">
        <v>4312</v>
      </c>
      <c r="P8792">
        <v>3920</v>
      </c>
      <c r="Q8792">
        <v>392</v>
      </c>
      <c r="R8792" t="s">
        <v>30</v>
      </c>
      <c r="S8792" t="s">
        <v>57</v>
      </c>
      <c r="T8792">
        <v>3</v>
      </c>
      <c r="U8792" t="s">
        <v>32</v>
      </c>
      <c r="V8792" t="s">
        <v>90</v>
      </c>
    </row>
    <row r="8793" spans="1:22" x14ac:dyDescent="0.35">
      <c r="A8793" s="1">
        <v>45450</v>
      </c>
      <c r="B8793" t="s">
        <v>5975</v>
      </c>
      <c r="C8793" t="s">
        <v>54</v>
      </c>
      <c r="D8793" s="1">
        <v>35967</v>
      </c>
      <c r="E8793" t="s">
        <v>24</v>
      </c>
      <c r="F8793">
        <v>372</v>
      </c>
      <c r="G8793" t="s">
        <v>59</v>
      </c>
      <c r="H8793" t="s">
        <v>41</v>
      </c>
      <c r="I8793" t="s">
        <v>27</v>
      </c>
      <c r="J8793">
        <v>26</v>
      </c>
      <c r="K8793" t="s">
        <v>50</v>
      </c>
      <c r="L8793" t="s">
        <v>62</v>
      </c>
      <c r="M8793">
        <v>10</v>
      </c>
      <c r="N8793">
        <v>45</v>
      </c>
      <c r="O8793">
        <v>16740</v>
      </c>
      <c r="P8793">
        <v>3720</v>
      </c>
      <c r="Q8793">
        <v>13020</v>
      </c>
      <c r="R8793" t="s">
        <v>30</v>
      </c>
      <c r="S8793" t="s">
        <v>63</v>
      </c>
      <c r="T8793">
        <v>5</v>
      </c>
      <c r="U8793" t="s">
        <v>32</v>
      </c>
      <c r="V8793" t="s">
        <v>45</v>
      </c>
    </row>
    <row r="8794" spans="1:22" x14ac:dyDescent="0.35">
      <c r="A8794" s="1">
        <v>45459</v>
      </c>
      <c r="B8794" t="s">
        <v>8073</v>
      </c>
      <c r="C8794" t="s">
        <v>23</v>
      </c>
      <c r="D8794" s="1">
        <v>25641</v>
      </c>
      <c r="E8794" t="s">
        <v>24</v>
      </c>
      <c r="F8794">
        <v>54</v>
      </c>
      <c r="G8794" t="s">
        <v>79</v>
      </c>
      <c r="H8794" t="s">
        <v>26</v>
      </c>
      <c r="I8794" t="s">
        <v>27</v>
      </c>
      <c r="J8794">
        <v>54</v>
      </c>
      <c r="K8794" t="s">
        <v>42</v>
      </c>
      <c r="L8794" t="s">
        <v>81</v>
      </c>
      <c r="M8794">
        <v>7</v>
      </c>
      <c r="N8794">
        <v>9</v>
      </c>
      <c r="O8794">
        <v>486</v>
      </c>
      <c r="P8794">
        <v>378</v>
      </c>
      <c r="Q8794">
        <v>108</v>
      </c>
      <c r="R8794" t="s">
        <v>82</v>
      </c>
      <c r="S8794" t="s">
        <v>43</v>
      </c>
      <c r="T8794">
        <v>0</v>
      </c>
      <c r="U8794" t="s">
        <v>44</v>
      </c>
      <c r="V8794" t="s">
        <v>45</v>
      </c>
    </row>
    <row r="8795" spans="1:22" x14ac:dyDescent="0.35">
      <c r="A8795" s="1">
        <v>45323</v>
      </c>
      <c r="B8795" t="s">
        <v>8074</v>
      </c>
      <c r="C8795" t="s">
        <v>107</v>
      </c>
      <c r="D8795" s="1">
        <v>35849</v>
      </c>
      <c r="E8795" t="s">
        <v>36</v>
      </c>
      <c r="F8795">
        <v>43</v>
      </c>
      <c r="G8795" t="s">
        <v>25</v>
      </c>
      <c r="H8795" t="s">
        <v>37</v>
      </c>
      <c r="I8795" t="s">
        <v>27</v>
      </c>
      <c r="J8795">
        <v>26</v>
      </c>
      <c r="K8795" t="s">
        <v>50</v>
      </c>
      <c r="L8795" t="s">
        <v>29</v>
      </c>
      <c r="M8795">
        <v>10</v>
      </c>
      <c r="N8795">
        <v>14</v>
      </c>
      <c r="O8795">
        <v>602</v>
      </c>
      <c r="P8795">
        <v>430</v>
      </c>
      <c r="Q8795">
        <v>172</v>
      </c>
      <c r="R8795" t="s">
        <v>30</v>
      </c>
      <c r="S8795" t="s">
        <v>76</v>
      </c>
      <c r="T8795">
        <v>4</v>
      </c>
      <c r="U8795" t="s">
        <v>32</v>
      </c>
      <c r="V8795" t="s">
        <v>33</v>
      </c>
    </row>
    <row r="8796" spans="1:22" x14ac:dyDescent="0.35">
      <c r="A8796" s="1">
        <v>45408</v>
      </c>
      <c r="B8796" t="s">
        <v>8075</v>
      </c>
      <c r="C8796" t="s">
        <v>100</v>
      </c>
      <c r="D8796" s="1">
        <v>26833</v>
      </c>
      <c r="E8796" t="s">
        <v>98</v>
      </c>
      <c r="F8796">
        <v>404</v>
      </c>
      <c r="G8796" t="s">
        <v>25</v>
      </c>
      <c r="H8796" t="s">
        <v>49</v>
      </c>
      <c r="I8796" t="s">
        <v>27</v>
      </c>
      <c r="J8796">
        <v>51</v>
      </c>
      <c r="K8796" t="s">
        <v>42</v>
      </c>
      <c r="L8796" t="s">
        <v>29</v>
      </c>
      <c r="M8796">
        <v>10</v>
      </c>
      <c r="N8796">
        <v>14</v>
      </c>
      <c r="O8796">
        <v>5656</v>
      </c>
      <c r="P8796">
        <v>4040</v>
      </c>
      <c r="Q8796">
        <v>1616</v>
      </c>
      <c r="R8796" t="s">
        <v>30</v>
      </c>
      <c r="S8796" t="s">
        <v>63</v>
      </c>
      <c r="T8796">
        <v>5</v>
      </c>
      <c r="U8796" t="s">
        <v>32</v>
      </c>
      <c r="V8796" t="s">
        <v>72</v>
      </c>
    </row>
    <row r="8797" spans="1:22" x14ac:dyDescent="0.35">
      <c r="A8797" s="1">
        <v>45399</v>
      </c>
      <c r="B8797" t="s">
        <v>8076</v>
      </c>
      <c r="C8797" t="s">
        <v>23</v>
      </c>
      <c r="D8797" s="1">
        <v>37200</v>
      </c>
      <c r="E8797" t="s">
        <v>36</v>
      </c>
      <c r="F8797">
        <v>463</v>
      </c>
      <c r="G8797" t="s">
        <v>48</v>
      </c>
      <c r="H8797" t="s">
        <v>26</v>
      </c>
      <c r="I8797" t="s">
        <v>27</v>
      </c>
      <c r="J8797">
        <v>22</v>
      </c>
      <c r="K8797" t="s">
        <v>50</v>
      </c>
      <c r="L8797" t="s">
        <v>51</v>
      </c>
      <c r="M8797">
        <v>10</v>
      </c>
      <c r="N8797">
        <v>11</v>
      </c>
      <c r="O8797">
        <v>5093</v>
      </c>
      <c r="P8797">
        <v>4630</v>
      </c>
      <c r="Q8797">
        <v>463</v>
      </c>
      <c r="R8797" t="s">
        <v>30</v>
      </c>
      <c r="S8797" t="s">
        <v>57</v>
      </c>
      <c r="T8797">
        <v>3</v>
      </c>
      <c r="U8797" t="s">
        <v>32</v>
      </c>
      <c r="V8797" t="s">
        <v>72</v>
      </c>
    </row>
    <row r="8798" spans="1:22" x14ac:dyDescent="0.35">
      <c r="A8798" s="1">
        <v>45470</v>
      </c>
      <c r="B8798" t="s">
        <v>8077</v>
      </c>
      <c r="C8798" t="s">
        <v>23</v>
      </c>
      <c r="D8798" s="1">
        <v>26082</v>
      </c>
      <c r="E8798" t="s">
        <v>98</v>
      </c>
      <c r="F8798">
        <v>274</v>
      </c>
      <c r="G8798" t="s">
        <v>93</v>
      </c>
      <c r="H8798" t="s">
        <v>60</v>
      </c>
      <c r="I8798" t="s">
        <v>27</v>
      </c>
      <c r="J8798">
        <v>53</v>
      </c>
      <c r="K8798" t="s">
        <v>42</v>
      </c>
      <c r="L8798" t="s">
        <v>94</v>
      </c>
      <c r="M8798">
        <v>5</v>
      </c>
      <c r="N8798">
        <v>7</v>
      </c>
      <c r="O8798">
        <v>1918</v>
      </c>
      <c r="P8798">
        <v>1370</v>
      </c>
      <c r="Q8798">
        <v>548</v>
      </c>
      <c r="R8798" t="s">
        <v>82</v>
      </c>
      <c r="S8798" t="s">
        <v>76</v>
      </c>
      <c r="T8798">
        <v>4</v>
      </c>
      <c r="U8798" t="s">
        <v>32</v>
      </c>
      <c r="V8798" t="s">
        <v>45</v>
      </c>
    </row>
    <row r="8799" spans="1:22" x14ac:dyDescent="0.35">
      <c r="A8799" s="1">
        <v>45451</v>
      </c>
      <c r="B8799" t="s">
        <v>2043</v>
      </c>
      <c r="C8799" t="s">
        <v>113</v>
      </c>
      <c r="D8799" s="1">
        <v>37195</v>
      </c>
      <c r="E8799" t="s">
        <v>98</v>
      </c>
      <c r="F8799">
        <v>355</v>
      </c>
      <c r="G8799" t="s">
        <v>95</v>
      </c>
      <c r="H8799" t="s">
        <v>37</v>
      </c>
      <c r="I8799" t="s">
        <v>27</v>
      </c>
      <c r="J8799">
        <v>23</v>
      </c>
      <c r="K8799" t="s">
        <v>50</v>
      </c>
      <c r="L8799" t="s">
        <v>96</v>
      </c>
      <c r="M8799">
        <v>3</v>
      </c>
      <c r="N8799">
        <v>5</v>
      </c>
      <c r="O8799">
        <v>1775</v>
      </c>
      <c r="P8799">
        <v>1065</v>
      </c>
      <c r="Q8799">
        <v>710</v>
      </c>
      <c r="R8799" t="s">
        <v>82</v>
      </c>
      <c r="S8799" t="s">
        <v>69</v>
      </c>
      <c r="T8799">
        <v>6</v>
      </c>
      <c r="U8799" t="s">
        <v>44</v>
      </c>
      <c r="V8799" t="s">
        <v>45</v>
      </c>
    </row>
    <row r="8800" spans="1:22" x14ac:dyDescent="0.35">
      <c r="A8800" s="1">
        <v>45401</v>
      </c>
      <c r="B8800" t="s">
        <v>8078</v>
      </c>
      <c r="C8800" t="s">
        <v>100</v>
      </c>
      <c r="D8800" s="1">
        <v>20615</v>
      </c>
      <c r="E8800" t="s">
        <v>71</v>
      </c>
      <c r="F8800">
        <v>300</v>
      </c>
      <c r="G8800" t="s">
        <v>48</v>
      </c>
      <c r="H8800" t="s">
        <v>49</v>
      </c>
      <c r="I8800" t="s">
        <v>27</v>
      </c>
      <c r="J8800">
        <v>68</v>
      </c>
      <c r="K8800" t="s">
        <v>28</v>
      </c>
      <c r="L8800" t="s">
        <v>51</v>
      </c>
      <c r="M8800">
        <v>10</v>
      </c>
      <c r="N8800">
        <v>11</v>
      </c>
      <c r="O8800">
        <v>3300</v>
      </c>
      <c r="P8800">
        <v>3000</v>
      </c>
      <c r="Q8800">
        <v>300</v>
      </c>
      <c r="R8800" t="s">
        <v>30</v>
      </c>
      <c r="S8800" t="s">
        <v>63</v>
      </c>
      <c r="T8800">
        <v>5</v>
      </c>
      <c r="U8800" t="s">
        <v>32</v>
      </c>
      <c r="V8800" t="s">
        <v>72</v>
      </c>
    </row>
    <row r="8801" spans="1:22" x14ac:dyDescent="0.35">
      <c r="A8801" s="1">
        <v>45412</v>
      </c>
      <c r="B8801" t="s">
        <v>8079</v>
      </c>
      <c r="C8801" t="s">
        <v>23</v>
      </c>
      <c r="D8801" s="1">
        <v>19278</v>
      </c>
      <c r="E8801" t="s">
        <v>36</v>
      </c>
      <c r="F8801">
        <v>357</v>
      </c>
      <c r="G8801" t="s">
        <v>73</v>
      </c>
      <c r="H8801" t="s">
        <v>26</v>
      </c>
      <c r="I8801" t="s">
        <v>27</v>
      </c>
      <c r="J8801">
        <v>72</v>
      </c>
      <c r="K8801" t="s">
        <v>28</v>
      </c>
      <c r="L8801" t="s">
        <v>75</v>
      </c>
      <c r="M8801">
        <v>14</v>
      </c>
      <c r="N8801">
        <v>28</v>
      </c>
      <c r="O8801">
        <v>9996</v>
      </c>
      <c r="P8801">
        <v>4998</v>
      </c>
      <c r="Q8801">
        <v>4998</v>
      </c>
      <c r="R8801" t="s">
        <v>30</v>
      </c>
      <c r="S8801" t="s">
        <v>31</v>
      </c>
      <c r="T8801">
        <v>2</v>
      </c>
      <c r="U8801" t="s">
        <v>32</v>
      </c>
      <c r="V8801" t="s">
        <v>72</v>
      </c>
    </row>
    <row r="8802" spans="1:22" x14ac:dyDescent="0.35">
      <c r="A8802" s="1">
        <v>45438</v>
      </c>
      <c r="B8802" t="s">
        <v>8080</v>
      </c>
      <c r="C8802" t="s">
        <v>47</v>
      </c>
      <c r="D8802" s="1">
        <v>36298</v>
      </c>
      <c r="E8802" t="s">
        <v>36</v>
      </c>
      <c r="F8802">
        <v>220</v>
      </c>
      <c r="G8802" t="s">
        <v>88</v>
      </c>
      <c r="H8802" t="s">
        <v>60</v>
      </c>
      <c r="I8802" t="s">
        <v>27</v>
      </c>
      <c r="J8802">
        <v>25</v>
      </c>
      <c r="K8802" t="s">
        <v>50</v>
      </c>
      <c r="L8802" t="s">
        <v>89</v>
      </c>
      <c r="M8802">
        <v>19</v>
      </c>
      <c r="N8802">
        <v>23</v>
      </c>
      <c r="O8802">
        <v>5060</v>
      </c>
      <c r="P8802">
        <v>4180</v>
      </c>
      <c r="Q8802">
        <v>880</v>
      </c>
      <c r="R8802" t="s">
        <v>30</v>
      </c>
      <c r="S8802" t="s">
        <v>43</v>
      </c>
      <c r="T8802">
        <v>0</v>
      </c>
      <c r="U8802" t="s">
        <v>44</v>
      </c>
      <c r="V8802" t="s">
        <v>40</v>
      </c>
    </row>
    <row r="8803" spans="1:22" x14ac:dyDescent="0.35">
      <c r="A8803" s="1">
        <v>45334</v>
      </c>
      <c r="B8803" t="s">
        <v>5436</v>
      </c>
      <c r="C8803" t="s">
        <v>104</v>
      </c>
      <c r="D8803" s="1">
        <v>26476</v>
      </c>
      <c r="E8803" t="s">
        <v>24</v>
      </c>
      <c r="F8803">
        <v>240</v>
      </c>
      <c r="G8803" t="s">
        <v>67</v>
      </c>
      <c r="H8803" t="s">
        <v>60</v>
      </c>
      <c r="I8803" t="s">
        <v>27</v>
      </c>
      <c r="J8803">
        <v>52</v>
      </c>
      <c r="K8803" t="s">
        <v>42</v>
      </c>
      <c r="L8803" t="s">
        <v>68</v>
      </c>
      <c r="M8803">
        <v>18</v>
      </c>
      <c r="N8803">
        <v>22</v>
      </c>
      <c r="O8803">
        <v>5280</v>
      </c>
      <c r="P8803">
        <v>4320</v>
      </c>
      <c r="Q8803">
        <v>960</v>
      </c>
      <c r="R8803" t="s">
        <v>30</v>
      </c>
      <c r="S8803" t="s">
        <v>39</v>
      </c>
      <c r="T8803">
        <v>1</v>
      </c>
      <c r="U8803" t="s">
        <v>32</v>
      </c>
      <c r="V8803" t="s">
        <v>33</v>
      </c>
    </row>
    <row r="8804" spans="1:22" x14ac:dyDescent="0.35">
      <c r="A8804" s="1">
        <v>45370</v>
      </c>
      <c r="B8804" t="s">
        <v>1255</v>
      </c>
      <c r="C8804" t="s">
        <v>104</v>
      </c>
      <c r="D8804" s="1">
        <v>21708</v>
      </c>
      <c r="E8804" t="s">
        <v>24</v>
      </c>
      <c r="F8804">
        <v>23</v>
      </c>
      <c r="G8804" t="s">
        <v>25</v>
      </c>
      <c r="H8804" t="s">
        <v>41</v>
      </c>
      <c r="I8804" t="s">
        <v>27</v>
      </c>
      <c r="J8804">
        <v>65</v>
      </c>
      <c r="K8804" t="s">
        <v>28</v>
      </c>
      <c r="L8804" t="s">
        <v>29</v>
      </c>
      <c r="M8804">
        <v>10</v>
      </c>
      <c r="N8804">
        <v>14</v>
      </c>
      <c r="O8804">
        <v>322</v>
      </c>
      <c r="P8804">
        <v>230</v>
      </c>
      <c r="Q8804">
        <v>92</v>
      </c>
      <c r="R8804" t="s">
        <v>30</v>
      </c>
      <c r="S8804" t="s">
        <v>31</v>
      </c>
      <c r="T8804">
        <v>2</v>
      </c>
      <c r="U8804" t="s">
        <v>32</v>
      </c>
      <c r="V8804" t="s">
        <v>52</v>
      </c>
    </row>
    <row r="8805" spans="1:22" x14ac:dyDescent="0.35">
      <c r="A8805" s="1">
        <v>45477</v>
      </c>
      <c r="B8805" t="s">
        <v>8081</v>
      </c>
      <c r="C8805" t="s">
        <v>113</v>
      </c>
      <c r="D8805" s="1">
        <v>18023</v>
      </c>
      <c r="E8805" t="s">
        <v>36</v>
      </c>
      <c r="F8805">
        <v>455</v>
      </c>
      <c r="G8805" t="s">
        <v>25</v>
      </c>
      <c r="H8805" t="s">
        <v>26</v>
      </c>
      <c r="I8805" t="s">
        <v>27</v>
      </c>
      <c r="J8805">
        <v>75</v>
      </c>
      <c r="K8805" t="s">
        <v>56</v>
      </c>
      <c r="L8805" t="s">
        <v>29</v>
      </c>
      <c r="M8805">
        <v>10</v>
      </c>
      <c r="N8805">
        <v>14</v>
      </c>
      <c r="O8805">
        <v>6370</v>
      </c>
      <c r="P8805">
        <v>4550</v>
      </c>
      <c r="Q8805">
        <v>1820</v>
      </c>
      <c r="R8805" t="s">
        <v>30</v>
      </c>
      <c r="S8805" t="s">
        <v>76</v>
      </c>
      <c r="T8805">
        <v>4</v>
      </c>
      <c r="U8805" t="s">
        <v>32</v>
      </c>
      <c r="V8805" t="s">
        <v>90</v>
      </c>
    </row>
    <row r="8806" spans="1:22" x14ac:dyDescent="0.35">
      <c r="A8806" s="1">
        <v>45324</v>
      </c>
      <c r="B8806" t="s">
        <v>8082</v>
      </c>
      <c r="C8806" t="s">
        <v>107</v>
      </c>
      <c r="D8806" s="1">
        <v>38594</v>
      </c>
      <c r="E8806" t="s">
        <v>98</v>
      </c>
      <c r="F8806">
        <v>19</v>
      </c>
      <c r="G8806" t="s">
        <v>73</v>
      </c>
      <c r="H8806" t="s">
        <v>37</v>
      </c>
      <c r="I8806" t="s">
        <v>27</v>
      </c>
      <c r="J8806">
        <v>18</v>
      </c>
      <c r="K8806" t="s">
        <v>50</v>
      </c>
      <c r="L8806" t="s">
        <v>75</v>
      </c>
      <c r="M8806">
        <v>14</v>
      </c>
      <c r="N8806">
        <v>28</v>
      </c>
      <c r="O8806">
        <v>532</v>
      </c>
      <c r="P8806">
        <v>266</v>
      </c>
      <c r="Q8806">
        <v>266</v>
      </c>
      <c r="R8806" t="s">
        <v>30</v>
      </c>
      <c r="S8806" t="s">
        <v>63</v>
      </c>
      <c r="T8806">
        <v>5</v>
      </c>
      <c r="U8806" t="s">
        <v>32</v>
      </c>
      <c r="V8806" t="s">
        <v>33</v>
      </c>
    </row>
    <row r="8807" spans="1:22" x14ac:dyDescent="0.35">
      <c r="A8807" s="1">
        <v>45366</v>
      </c>
      <c r="B8807" t="s">
        <v>8083</v>
      </c>
      <c r="C8807" t="s">
        <v>104</v>
      </c>
      <c r="D8807" s="1">
        <v>25421</v>
      </c>
      <c r="E8807" t="s">
        <v>71</v>
      </c>
      <c r="F8807">
        <v>37</v>
      </c>
      <c r="G8807" t="s">
        <v>67</v>
      </c>
      <c r="H8807" t="s">
        <v>49</v>
      </c>
      <c r="I8807" t="s">
        <v>27</v>
      </c>
      <c r="J8807">
        <v>55</v>
      </c>
      <c r="K8807" t="s">
        <v>42</v>
      </c>
      <c r="L8807" t="s">
        <v>68</v>
      </c>
      <c r="M8807">
        <v>18</v>
      </c>
      <c r="N8807">
        <v>22</v>
      </c>
      <c r="O8807">
        <v>814</v>
      </c>
      <c r="P8807">
        <v>666</v>
      </c>
      <c r="Q8807">
        <v>148</v>
      </c>
      <c r="R8807" t="s">
        <v>30</v>
      </c>
      <c r="S8807" t="s">
        <v>63</v>
      </c>
      <c r="T8807">
        <v>5</v>
      </c>
      <c r="U8807" t="s">
        <v>32</v>
      </c>
      <c r="V8807" t="s">
        <v>52</v>
      </c>
    </row>
    <row r="8808" spans="1:22" x14ac:dyDescent="0.35">
      <c r="A8808" s="1">
        <v>45465</v>
      </c>
      <c r="B8808" t="s">
        <v>8084</v>
      </c>
      <c r="C8808" t="s">
        <v>107</v>
      </c>
      <c r="D8808" s="1">
        <v>29710</v>
      </c>
      <c r="E8808" t="s">
        <v>36</v>
      </c>
      <c r="F8808">
        <v>229</v>
      </c>
      <c r="G8808" t="s">
        <v>85</v>
      </c>
      <c r="H8808" t="s">
        <v>26</v>
      </c>
      <c r="I8808" t="s">
        <v>27</v>
      </c>
      <c r="J8808">
        <v>43</v>
      </c>
      <c r="K8808" t="s">
        <v>61</v>
      </c>
      <c r="L8808" t="s">
        <v>86</v>
      </c>
      <c r="M8808">
        <v>18</v>
      </c>
      <c r="N8808">
        <v>36</v>
      </c>
      <c r="O8808">
        <v>8244</v>
      </c>
      <c r="P8808">
        <v>4122</v>
      </c>
      <c r="Q8808">
        <v>4122</v>
      </c>
      <c r="R8808" t="s">
        <v>30</v>
      </c>
      <c r="S8808" t="s">
        <v>69</v>
      </c>
      <c r="T8808">
        <v>6</v>
      </c>
      <c r="U8808" t="s">
        <v>44</v>
      </c>
      <c r="V8808" t="s">
        <v>45</v>
      </c>
    </row>
    <row r="8809" spans="1:22" x14ac:dyDescent="0.35">
      <c r="A8809" s="1">
        <v>45385</v>
      </c>
      <c r="B8809" t="s">
        <v>8085</v>
      </c>
      <c r="C8809" t="s">
        <v>113</v>
      </c>
      <c r="D8809" s="1">
        <v>17318</v>
      </c>
      <c r="E8809" t="s">
        <v>71</v>
      </c>
      <c r="F8809">
        <v>111</v>
      </c>
      <c r="G8809" t="s">
        <v>85</v>
      </c>
      <c r="H8809" t="s">
        <v>60</v>
      </c>
      <c r="I8809" t="s">
        <v>27</v>
      </c>
      <c r="J8809">
        <v>77</v>
      </c>
      <c r="K8809" t="s">
        <v>56</v>
      </c>
      <c r="L8809" t="s">
        <v>86</v>
      </c>
      <c r="M8809">
        <v>18</v>
      </c>
      <c r="N8809">
        <v>36</v>
      </c>
      <c r="O8809">
        <v>3996</v>
      </c>
      <c r="P8809">
        <v>1998</v>
      </c>
      <c r="Q8809">
        <v>1998</v>
      </c>
      <c r="R8809" t="s">
        <v>30</v>
      </c>
      <c r="S8809" t="s">
        <v>57</v>
      </c>
      <c r="T8809">
        <v>3</v>
      </c>
      <c r="U8809" t="s">
        <v>32</v>
      </c>
      <c r="V8809" t="s">
        <v>72</v>
      </c>
    </row>
    <row r="8810" spans="1:22" x14ac:dyDescent="0.35">
      <c r="A8810" s="1">
        <v>45331</v>
      </c>
      <c r="B8810" t="s">
        <v>5039</v>
      </c>
      <c r="C8810" t="s">
        <v>47</v>
      </c>
      <c r="D8810" s="1">
        <v>32039</v>
      </c>
      <c r="E8810" t="s">
        <v>71</v>
      </c>
      <c r="F8810">
        <v>79</v>
      </c>
      <c r="G8810" t="s">
        <v>79</v>
      </c>
      <c r="H8810" t="s">
        <v>37</v>
      </c>
      <c r="I8810" t="s">
        <v>27</v>
      </c>
      <c r="J8810">
        <v>36</v>
      </c>
      <c r="K8810" t="s">
        <v>61</v>
      </c>
      <c r="L8810" t="s">
        <v>81</v>
      </c>
      <c r="M8810">
        <v>7</v>
      </c>
      <c r="N8810">
        <v>9</v>
      </c>
      <c r="O8810">
        <v>711</v>
      </c>
      <c r="P8810">
        <v>553</v>
      </c>
      <c r="Q8810">
        <v>158</v>
      </c>
      <c r="R8810" t="s">
        <v>82</v>
      </c>
      <c r="S8810" t="s">
        <v>63</v>
      </c>
      <c r="T8810">
        <v>5</v>
      </c>
      <c r="U8810" t="s">
        <v>32</v>
      </c>
      <c r="V8810" t="s">
        <v>33</v>
      </c>
    </row>
    <row r="8811" spans="1:22" x14ac:dyDescent="0.35">
      <c r="A8811" s="1">
        <v>45443</v>
      </c>
      <c r="B8811" t="s">
        <v>8086</v>
      </c>
      <c r="C8811" t="s">
        <v>107</v>
      </c>
      <c r="D8811" s="1">
        <v>36603</v>
      </c>
      <c r="E8811" t="s">
        <v>24</v>
      </c>
      <c r="F8811">
        <v>113</v>
      </c>
      <c r="G8811" t="s">
        <v>95</v>
      </c>
      <c r="H8811" t="s">
        <v>49</v>
      </c>
      <c r="I8811" t="s">
        <v>27</v>
      </c>
      <c r="J8811">
        <v>24</v>
      </c>
      <c r="K8811" t="s">
        <v>50</v>
      </c>
      <c r="L8811" t="s">
        <v>96</v>
      </c>
      <c r="M8811">
        <v>3</v>
      </c>
      <c r="N8811">
        <v>5</v>
      </c>
      <c r="O8811">
        <v>565</v>
      </c>
      <c r="P8811">
        <v>339</v>
      </c>
      <c r="Q8811">
        <v>226</v>
      </c>
      <c r="R8811" t="s">
        <v>82</v>
      </c>
      <c r="S8811" t="s">
        <v>63</v>
      </c>
      <c r="T8811">
        <v>5</v>
      </c>
      <c r="U8811" t="s">
        <v>32</v>
      </c>
      <c r="V8811" t="s">
        <v>40</v>
      </c>
    </row>
    <row r="8812" spans="1:22" x14ac:dyDescent="0.35">
      <c r="A8812" s="1">
        <v>45378</v>
      </c>
      <c r="B8812" t="s">
        <v>8087</v>
      </c>
      <c r="C8812" t="s">
        <v>113</v>
      </c>
      <c r="D8812" s="1">
        <v>19739</v>
      </c>
      <c r="E8812" t="s">
        <v>36</v>
      </c>
      <c r="F8812">
        <v>443</v>
      </c>
      <c r="G8812" t="s">
        <v>73</v>
      </c>
      <c r="H8812" t="s">
        <v>26</v>
      </c>
      <c r="I8812" t="s">
        <v>27</v>
      </c>
      <c r="J8812">
        <v>70</v>
      </c>
      <c r="K8812" t="s">
        <v>28</v>
      </c>
      <c r="L8812" t="s">
        <v>75</v>
      </c>
      <c r="M8812">
        <v>14</v>
      </c>
      <c r="N8812">
        <v>28</v>
      </c>
      <c r="O8812">
        <v>12404</v>
      </c>
      <c r="P8812">
        <v>6202</v>
      </c>
      <c r="Q8812">
        <v>6202</v>
      </c>
      <c r="R8812" t="s">
        <v>30</v>
      </c>
      <c r="S8812" t="s">
        <v>57</v>
      </c>
      <c r="T8812">
        <v>3</v>
      </c>
      <c r="U8812" t="s">
        <v>32</v>
      </c>
      <c r="V8812" t="s">
        <v>52</v>
      </c>
    </row>
    <row r="8813" spans="1:22" x14ac:dyDescent="0.35">
      <c r="A8813" s="1">
        <v>45388</v>
      </c>
      <c r="B8813" t="s">
        <v>8088</v>
      </c>
      <c r="C8813" t="s">
        <v>35</v>
      </c>
      <c r="D8813" s="1">
        <v>26018</v>
      </c>
      <c r="E8813" t="s">
        <v>71</v>
      </c>
      <c r="F8813">
        <v>134</v>
      </c>
      <c r="G8813" t="s">
        <v>95</v>
      </c>
      <c r="H8813" t="s">
        <v>60</v>
      </c>
      <c r="I8813" t="s">
        <v>27</v>
      </c>
      <c r="J8813">
        <v>53</v>
      </c>
      <c r="K8813" t="s">
        <v>42</v>
      </c>
      <c r="L8813" t="s">
        <v>96</v>
      </c>
      <c r="M8813">
        <v>3</v>
      </c>
      <c r="N8813">
        <v>5</v>
      </c>
      <c r="O8813">
        <v>670</v>
      </c>
      <c r="P8813">
        <v>402</v>
      </c>
      <c r="Q8813">
        <v>268</v>
      </c>
      <c r="R8813" t="s">
        <v>82</v>
      </c>
      <c r="S8813" t="s">
        <v>69</v>
      </c>
      <c r="T8813">
        <v>6</v>
      </c>
      <c r="U8813" t="s">
        <v>44</v>
      </c>
      <c r="V8813" t="s">
        <v>72</v>
      </c>
    </row>
    <row r="8814" spans="1:22" x14ac:dyDescent="0.35">
      <c r="A8814" s="1">
        <v>45307</v>
      </c>
      <c r="B8814" t="s">
        <v>8089</v>
      </c>
      <c r="C8814" t="s">
        <v>113</v>
      </c>
      <c r="D8814" s="1">
        <v>25275</v>
      </c>
      <c r="E8814" t="s">
        <v>98</v>
      </c>
      <c r="F8814">
        <v>142</v>
      </c>
      <c r="G8814" t="s">
        <v>93</v>
      </c>
      <c r="H8814" t="s">
        <v>60</v>
      </c>
      <c r="I8814" t="s">
        <v>27</v>
      </c>
      <c r="J8814">
        <v>55</v>
      </c>
      <c r="K8814" t="s">
        <v>42</v>
      </c>
      <c r="L8814" t="s">
        <v>94</v>
      </c>
      <c r="M8814">
        <v>5</v>
      </c>
      <c r="N8814">
        <v>7</v>
      </c>
      <c r="O8814">
        <v>994</v>
      </c>
      <c r="P8814">
        <v>710</v>
      </c>
      <c r="Q8814">
        <v>284</v>
      </c>
      <c r="R8814" t="s">
        <v>82</v>
      </c>
      <c r="S8814" t="s">
        <v>31</v>
      </c>
      <c r="T8814">
        <v>2</v>
      </c>
      <c r="U8814" t="s">
        <v>32</v>
      </c>
      <c r="V8814" t="s">
        <v>70</v>
      </c>
    </row>
    <row r="8815" spans="1:22" x14ac:dyDescent="0.35">
      <c r="A8815" s="1">
        <v>45329</v>
      </c>
      <c r="B8815" t="s">
        <v>8090</v>
      </c>
      <c r="C8815" t="s">
        <v>107</v>
      </c>
      <c r="D8815" s="1">
        <v>28439</v>
      </c>
      <c r="E8815" t="s">
        <v>24</v>
      </c>
      <c r="F8815">
        <v>68</v>
      </c>
      <c r="G8815" t="s">
        <v>73</v>
      </c>
      <c r="H8815" t="s">
        <v>41</v>
      </c>
      <c r="I8815" t="s">
        <v>27</v>
      </c>
      <c r="J8815">
        <v>46</v>
      </c>
      <c r="K8815" t="s">
        <v>42</v>
      </c>
      <c r="L8815" t="s">
        <v>75</v>
      </c>
      <c r="M8815">
        <v>14</v>
      </c>
      <c r="N8815">
        <v>28</v>
      </c>
      <c r="O8815">
        <v>1904</v>
      </c>
      <c r="P8815">
        <v>952</v>
      </c>
      <c r="Q8815">
        <v>952</v>
      </c>
      <c r="R8815" t="s">
        <v>30</v>
      </c>
      <c r="S8815" t="s">
        <v>57</v>
      </c>
      <c r="T8815">
        <v>3</v>
      </c>
      <c r="U8815" t="s">
        <v>32</v>
      </c>
      <c r="V8815" t="s">
        <v>33</v>
      </c>
    </row>
    <row r="8816" spans="1:22" x14ac:dyDescent="0.35">
      <c r="A8816" s="1">
        <v>45502</v>
      </c>
      <c r="B8816" t="s">
        <v>8091</v>
      </c>
      <c r="C8816" t="s">
        <v>104</v>
      </c>
      <c r="D8816" s="1">
        <v>27675</v>
      </c>
      <c r="E8816" t="s">
        <v>24</v>
      </c>
      <c r="F8816">
        <v>251</v>
      </c>
      <c r="G8816" t="s">
        <v>95</v>
      </c>
      <c r="H8816" t="s">
        <v>26</v>
      </c>
      <c r="I8816" t="s">
        <v>27</v>
      </c>
      <c r="J8816">
        <v>49</v>
      </c>
      <c r="K8816" t="s">
        <v>42</v>
      </c>
      <c r="L8816" t="s">
        <v>96</v>
      </c>
      <c r="M8816">
        <v>3</v>
      </c>
      <c r="N8816">
        <v>5</v>
      </c>
      <c r="O8816">
        <v>1255</v>
      </c>
      <c r="P8816">
        <v>753</v>
      </c>
      <c r="Q8816">
        <v>502</v>
      </c>
      <c r="R8816" t="s">
        <v>82</v>
      </c>
      <c r="S8816" t="s">
        <v>39</v>
      </c>
      <c r="T8816">
        <v>1</v>
      </c>
      <c r="U8816" t="s">
        <v>32</v>
      </c>
      <c r="V8816" t="s">
        <v>90</v>
      </c>
    </row>
    <row r="8817" spans="1:22" x14ac:dyDescent="0.35">
      <c r="A8817" s="1">
        <v>45406</v>
      </c>
      <c r="B8817" t="s">
        <v>8092</v>
      </c>
      <c r="C8817" t="s">
        <v>100</v>
      </c>
      <c r="D8817" s="1">
        <v>35776</v>
      </c>
      <c r="E8817" t="s">
        <v>98</v>
      </c>
      <c r="F8817">
        <v>376</v>
      </c>
      <c r="G8817" t="s">
        <v>85</v>
      </c>
      <c r="H8817" t="s">
        <v>37</v>
      </c>
      <c r="I8817" t="s">
        <v>27</v>
      </c>
      <c r="J8817">
        <v>26</v>
      </c>
      <c r="K8817" t="s">
        <v>50</v>
      </c>
      <c r="L8817" t="s">
        <v>86</v>
      </c>
      <c r="M8817">
        <v>18</v>
      </c>
      <c r="N8817">
        <v>36</v>
      </c>
      <c r="O8817">
        <v>13536</v>
      </c>
      <c r="P8817">
        <v>6768</v>
      </c>
      <c r="Q8817">
        <v>6768</v>
      </c>
      <c r="R8817" t="s">
        <v>30</v>
      </c>
      <c r="S8817" t="s">
        <v>57</v>
      </c>
      <c r="T8817">
        <v>3</v>
      </c>
      <c r="U8817" t="s">
        <v>32</v>
      </c>
      <c r="V8817" t="s">
        <v>72</v>
      </c>
    </row>
    <row r="8818" spans="1:22" x14ac:dyDescent="0.35">
      <c r="A8818" s="1">
        <v>45339</v>
      </c>
      <c r="B8818" t="s">
        <v>8093</v>
      </c>
      <c r="C8818" t="s">
        <v>78</v>
      </c>
      <c r="D8818" s="1">
        <v>28708</v>
      </c>
      <c r="E8818" t="s">
        <v>24</v>
      </c>
      <c r="F8818">
        <v>41</v>
      </c>
      <c r="G8818" t="s">
        <v>85</v>
      </c>
      <c r="H8818" t="s">
        <v>49</v>
      </c>
      <c r="I8818" t="s">
        <v>27</v>
      </c>
      <c r="J8818">
        <v>46</v>
      </c>
      <c r="K8818" t="s">
        <v>42</v>
      </c>
      <c r="L8818" t="s">
        <v>86</v>
      </c>
      <c r="M8818">
        <v>18</v>
      </c>
      <c r="N8818">
        <v>36</v>
      </c>
      <c r="O8818">
        <v>1476</v>
      </c>
      <c r="P8818">
        <v>738</v>
      </c>
      <c r="Q8818">
        <v>738</v>
      </c>
      <c r="R8818" t="s">
        <v>30</v>
      </c>
      <c r="S8818" t="s">
        <v>69</v>
      </c>
      <c r="T8818">
        <v>6</v>
      </c>
      <c r="U8818" t="s">
        <v>44</v>
      </c>
      <c r="V8818" t="s">
        <v>33</v>
      </c>
    </row>
    <row r="8819" spans="1:22" x14ac:dyDescent="0.35">
      <c r="A8819" s="1">
        <v>45357</v>
      </c>
      <c r="B8819" t="s">
        <v>8094</v>
      </c>
      <c r="C8819" t="s">
        <v>54</v>
      </c>
      <c r="D8819" s="1">
        <v>34860</v>
      </c>
      <c r="E8819" t="s">
        <v>98</v>
      </c>
      <c r="F8819">
        <v>409</v>
      </c>
      <c r="G8819" t="s">
        <v>93</v>
      </c>
      <c r="H8819" t="s">
        <v>26</v>
      </c>
      <c r="I8819" t="s">
        <v>27</v>
      </c>
      <c r="J8819">
        <v>29</v>
      </c>
      <c r="K8819" t="s">
        <v>50</v>
      </c>
      <c r="L8819" t="s">
        <v>94</v>
      </c>
      <c r="M8819">
        <v>5</v>
      </c>
      <c r="N8819">
        <v>7</v>
      </c>
      <c r="O8819">
        <v>2863</v>
      </c>
      <c r="P8819">
        <v>2045</v>
      </c>
      <c r="Q8819">
        <v>818</v>
      </c>
      <c r="R8819" t="s">
        <v>82</v>
      </c>
      <c r="S8819" t="s">
        <v>57</v>
      </c>
      <c r="T8819">
        <v>3</v>
      </c>
      <c r="U8819" t="s">
        <v>32</v>
      </c>
      <c r="V8819" t="s">
        <v>52</v>
      </c>
    </row>
    <row r="8820" spans="1:22" x14ac:dyDescent="0.35">
      <c r="A8820" s="1">
        <v>45490</v>
      </c>
      <c r="B8820" t="s">
        <v>8095</v>
      </c>
      <c r="C8820" t="s">
        <v>107</v>
      </c>
      <c r="D8820" s="1">
        <v>16975</v>
      </c>
      <c r="E8820" t="s">
        <v>71</v>
      </c>
      <c r="F8820">
        <v>476</v>
      </c>
      <c r="G8820" t="s">
        <v>59</v>
      </c>
      <c r="H8820" t="s">
        <v>60</v>
      </c>
      <c r="I8820" t="s">
        <v>27</v>
      </c>
      <c r="J8820">
        <v>78</v>
      </c>
      <c r="K8820" t="s">
        <v>56</v>
      </c>
      <c r="L8820" t="s">
        <v>62</v>
      </c>
      <c r="M8820">
        <v>10</v>
      </c>
      <c r="N8820">
        <v>45</v>
      </c>
      <c r="O8820">
        <v>21420</v>
      </c>
      <c r="P8820">
        <v>4760</v>
      </c>
      <c r="Q8820">
        <v>16660</v>
      </c>
      <c r="R8820" t="s">
        <v>30</v>
      </c>
      <c r="S8820" t="s">
        <v>57</v>
      </c>
      <c r="T8820">
        <v>3</v>
      </c>
      <c r="U8820" t="s">
        <v>32</v>
      </c>
      <c r="V8820" t="s">
        <v>90</v>
      </c>
    </row>
    <row r="8821" spans="1:22" x14ac:dyDescent="0.35">
      <c r="A8821" s="1">
        <v>45352</v>
      </c>
      <c r="B8821" t="s">
        <v>8096</v>
      </c>
      <c r="C8821" t="s">
        <v>54</v>
      </c>
      <c r="D8821" s="1">
        <v>33507</v>
      </c>
      <c r="E8821" t="s">
        <v>98</v>
      </c>
      <c r="F8821">
        <v>164</v>
      </c>
      <c r="G8821" t="s">
        <v>79</v>
      </c>
      <c r="H8821" t="s">
        <v>37</v>
      </c>
      <c r="I8821" t="s">
        <v>27</v>
      </c>
      <c r="J8821">
        <v>32</v>
      </c>
      <c r="K8821" t="s">
        <v>61</v>
      </c>
      <c r="L8821" t="s">
        <v>81</v>
      </c>
      <c r="M8821">
        <v>7</v>
      </c>
      <c r="N8821">
        <v>9</v>
      </c>
      <c r="O8821">
        <v>1476</v>
      </c>
      <c r="P8821">
        <v>1148</v>
      </c>
      <c r="Q8821">
        <v>328</v>
      </c>
      <c r="R8821" t="s">
        <v>82</v>
      </c>
      <c r="S8821" t="s">
        <v>63</v>
      </c>
      <c r="T8821">
        <v>5</v>
      </c>
      <c r="U8821" t="s">
        <v>32</v>
      </c>
      <c r="V8821" t="s">
        <v>52</v>
      </c>
    </row>
    <row r="8822" spans="1:22" x14ac:dyDescent="0.35">
      <c r="A8822" s="1">
        <v>45373</v>
      </c>
      <c r="B8822" t="s">
        <v>8097</v>
      </c>
      <c r="C8822" t="s">
        <v>54</v>
      </c>
      <c r="D8822" s="1">
        <v>21602</v>
      </c>
      <c r="E8822" t="s">
        <v>98</v>
      </c>
      <c r="F8822">
        <v>214</v>
      </c>
      <c r="G8822" t="s">
        <v>79</v>
      </c>
      <c r="H8822" t="s">
        <v>49</v>
      </c>
      <c r="I8822" t="s">
        <v>27</v>
      </c>
      <c r="J8822">
        <v>65</v>
      </c>
      <c r="K8822" t="s">
        <v>28</v>
      </c>
      <c r="L8822" t="s">
        <v>81</v>
      </c>
      <c r="M8822">
        <v>7</v>
      </c>
      <c r="N8822">
        <v>9</v>
      </c>
      <c r="O8822">
        <v>1926</v>
      </c>
      <c r="P8822">
        <v>1498</v>
      </c>
      <c r="Q8822">
        <v>428</v>
      </c>
      <c r="R8822" t="s">
        <v>82</v>
      </c>
      <c r="S8822" t="s">
        <v>63</v>
      </c>
      <c r="T8822">
        <v>5</v>
      </c>
      <c r="U8822" t="s">
        <v>32</v>
      </c>
      <c r="V8822" t="s">
        <v>52</v>
      </c>
    </row>
    <row r="8823" spans="1:22" x14ac:dyDescent="0.35">
      <c r="A8823" s="1">
        <v>45421</v>
      </c>
      <c r="B8823" t="s">
        <v>8098</v>
      </c>
      <c r="C8823" t="s">
        <v>78</v>
      </c>
      <c r="D8823" s="1">
        <v>29688</v>
      </c>
      <c r="E8823" t="s">
        <v>36</v>
      </c>
      <c r="F8823">
        <v>347</v>
      </c>
      <c r="G8823" t="s">
        <v>79</v>
      </c>
      <c r="H8823" t="s">
        <v>26</v>
      </c>
      <c r="I8823" t="s">
        <v>27</v>
      </c>
      <c r="J8823">
        <v>43</v>
      </c>
      <c r="K8823" t="s">
        <v>61</v>
      </c>
      <c r="L8823" t="s">
        <v>81</v>
      </c>
      <c r="M8823">
        <v>7</v>
      </c>
      <c r="N8823">
        <v>9</v>
      </c>
      <c r="O8823">
        <v>3123</v>
      </c>
      <c r="P8823">
        <v>2429</v>
      </c>
      <c r="Q8823">
        <v>694</v>
      </c>
      <c r="R8823" t="s">
        <v>82</v>
      </c>
      <c r="S8823" t="s">
        <v>76</v>
      </c>
      <c r="T8823">
        <v>4</v>
      </c>
      <c r="U8823" t="s">
        <v>32</v>
      </c>
      <c r="V8823" t="s">
        <v>40</v>
      </c>
    </row>
    <row r="8824" spans="1:22" x14ac:dyDescent="0.35">
      <c r="A8824" s="1">
        <v>45484</v>
      </c>
      <c r="B8824" t="s">
        <v>8099</v>
      </c>
      <c r="C8824" t="s">
        <v>104</v>
      </c>
      <c r="D8824" s="1">
        <v>30478</v>
      </c>
      <c r="E8824" t="s">
        <v>24</v>
      </c>
      <c r="F8824">
        <v>244</v>
      </c>
      <c r="G8824" t="s">
        <v>79</v>
      </c>
      <c r="H8824" t="s">
        <v>60</v>
      </c>
      <c r="I8824" t="s">
        <v>27</v>
      </c>
      <c r="J8824">
        <v>41</v>
      </c>
      <c r="K8824" t="s">
        <v>61</v>
      </c>
      <c r="L8824" t="s">
        <v>81</v>
      </c>
      <c r="M8824">
        <v>7</v>
      </c>
      <c r="N8824">
        <v>9</v>
      </c>
      <c r="O8824">
        <v>2196</v>
      </c>
      <c r="P8824">
        <v>1708</v>
      </c>
      <c r="Q8824">
        <v>488</v>
      </c>
      <c r="R8824" t="s">
        <v>82</v>
      </c>
      <c r="S8824" t="s">
        <v>76</v>
      </c>
      <c r="T8824">
        <v>4</v>
      </c>
      <c r="U8824" t="s">
        <v>32</v>
      </c>
      <c r="V8824" t="s">
        <v>90</v>
      </c>
    </row>
    <row r="8825" spans="1:22" x14ac:dyDescent="0.35">
      <c r="A8825" s="1">
        <v>45321</v>
      </c>
      <c r="B8825" t="s">
        <v>8100</v>
      </c>
      <c r="C8825" t="s">
        <v>84</v>
      </c>
      <c r="D8825" s="1">
        <v>35025</v>
      </c>
      <c r="E8825" t="s">
        <v>24</v>
      </c>
      <c r="F8825">
        <v>228</v>
      </c>
      <c r="G8825" t="s">
        <v>25</v>
      </c>
      <c r="H8825" t="s">
        <v>60</v>
      </c>
      <c r="I8825" t="s">
        <v>27</v>
      </c>
      <c r="J8825">
        <v>28</v>
      </c>
      <c r="K8825" t="s">
        <v>50</v>
      </c>
      <c r="L8825" t="s">
        <v>29</v>
      </c>
      <c r="M8825">
        <v>10</v>
      </c>
      <c r="N8825">
        <v>14</v>
      </c>
      <c r="O8825">
        <v>3192</v>
      </c>
      <c r="P8825">
        <v>2280</v>
      </c>
      <c r="Q8825">
        <v>912</v>
      </c>
      <c r="R8825" t="s">
        <v>30</v>
      </c>
      <c r="S8825" t="s">
        <v>31</v>
      </c>
      <c r="T8825">
        <v>2</v>
      </c>
      <c r="U8825" t="s">
        <v>32</v>
      </c>
      <c r="V8825" t="s">
        <v>70</v>
      </c>
    </row>
    <row r="8826" spans="1:22" x14ac:dyDescent="0.35">
      <c r="A8826" s="1">
        <v>45382</v>
      </c>
      <c r="B8826" t="s">
        <v>8101</v>
      </c>
      <c r="C8826" t="s">
        <v>23</v>
      </c>
      <c r="D8826" s="1">
        <v>26830</v>
      </c>
      <c r="E8826" t="s">
        <v>24</v>
      </c>
      <c r="F8826">
        <v>80</v>
      </c>
      <c r="G8826" t="s">
        <v>25</v>
      </c>
      <c r="H8826" t="s">
        <v>41</v>
      </c>
      <c r="I8826" t="s">
        <v>27</v>
      </c>
      <c r="J8826">
        <v>51</v>
      </c>
      <c r="K8826" t="s">
        <v>42</v>
      </c>
      <c r="L8826" t="s">
        <v>29</v>
      </c>
      <c r="M8826">
        <v>10</v>
      </c>
      <c r="N8826">
        <v>14</v>
      </c>
      <c r="O8826">
        <v>1120</v>
      </c>
      <c r="P8826">
        <v>800</v>
      </c>
      <c r="Q8826">
        <v>320</v>
      </c>
      <c r="R8826" t="s">
        <v>30</v>
      </c>
      <c r="S8826" t="s">
        <v>43</v>
      </c>
      <c r="T8826">
        <v>0</v>
      </c>
      <c r="U8826" t="s">
        <v>44</v>
      </c>
      <c r="V8826" t="s">
        <v>52</v>
      </c>
    </row>
    <row r="8827" spans="1:22" x14ac:dyDescent="0.35">
      <c r="A8827" s="1">
        <v>45452</v>
      </c>
      <c r="B8827" t="s">
        <v>8102</v>
      </c>
      <c r="C8827" t="s">
        <v>100</v>
      </c>
      <c r="D8827" s="1">
        <v>30107</v>
      </c>
      <c r="E8827" t="s">
        <v>98</v>
      </c>
      <c r="F8827">
        <v>313</v>
      </c>
      <c r="G8827" t="s">
        <v>73</v>
      </c>
      <c r="H8827" t="s">
        <v>26</v>
      </c>
      <c r="I8827" t="s">
        <v>27</v>
      </c>
      <c r="J8827">
        <v>42</v>
      </c>
      <c r="K8827" t="s">
        <v>61</v>
      </c>
      <c r="L8827" t="s">
        <v>75</v>
      </c>
      <c r="M8827">
        <v>14</v>
      </c>
      <c r="N8827">
        <v>28</v>
      </c>
      <c r="O8827">
        <v>8764</v>
      </c>
      <c r="P8827">
        <v>4382</v>
      </c>
      <c r="Q8827">
        <v>4382</v>
      </c>
      <c r="R8827" t="s">
        <v>30</v>
      </c>
      <c r="S8827" t="s">
        <v>43</v>
      </c>
      <c r="T8827">
        <v>0</v>
      </c>
      <c r="U8827" t="s">
        <v>44</v>
      </c>
      <c r="V8827" t="s">
        <v>45</v>
      </c>
    </row>
    <row r="8828" spans="1:22" x14ac:dyDescent="0.35">
      <c r="A8828" s="1">
        <v>45415</v>
      </c>
      <c r="B8828" t="s">
        <v>8103</v>
      </c>
      <c r="C8828" t="s">
        <v>104</v>
      </c>
      <c r="D8828" s="1">
        <v>36176</v>
      </c>
      <c r="E8828" t="s">
        <v>24</v>
      </c>
      <c r="F8828">
        <v>162</v>
      </c>
      <c r="G8828" t="s">
        <v>79</v>
      </c>
      <c r="H8828" t="s">
        <v>37</v>
      </c>
      <c r="I8828" t="s">
        <v>38</v>
      </c>
      <c r="J8828">
        <v>25</v>
      </c>
      <c r="K8828" t="s">
        <v>50</v>
      </c>
      <c r="L8828" t="s">
        <v>81</v>
      </c>
      <c r="M8828">
        <v>7</v>
      </c>
      <c r="N8828">
        <v>9</v>
      </c>
      <c r="O8828">
        <v>1458</v>
      </c>
      <c r="P8828">
        <v>1134</v>
      </c>
      <c r="Q8828">
        <v>324</v>
      </c>
      <c r="R8828" t="s">
        <v>82</v>
      </c>
      <c r="S8828" t="s">
        <v>63</v>
      </c>
      <c r="T8828">
        <v>5</v>
      </c>
      <c r="U8828" t="s">
        <v>32</v>
      </c>
      <c r="V8828" t="s">
        <v>40</v>
      </c>
    </row>
    <row r="8829" spans="1:22" x14ac:dyDescent="0.35">
      <c r="A8829" s="1">
        <v>45429</v>
      </c>
      <c r="B8829" t="s">
        <v>8104</v>
      </c>
      <c r="C8829" t="s">
        <v>104</v>
      </c>
      <c r="D8829" s="1">
        <v>20656</v>
      </c>
      <c r="E8829" t="s">
        <v>71</v>
      </c>
      <c r="F8829">
        <v>366</v>
      </c>
      <c r="G8829" t="s">
        <v>93</v>
      </c>
      <c r="H8829" t="s">
        <v>49</v>
      </c>
      <c r="I8829" t="s">
        <v>38</v>
      </c>
      <c r="J8829">
        <v>68</v>
      </c>
      <c r="K8829" t="s">
        <v>28</v>
      </c>
      <c r="L8829" t="s">
        <v>94</v>
      </c>
      <c r="M8829">
        <v>5</v>
      </c>
      <c r="N8829">
        <v>7</v>
      </c>
      <c r="O8829">
        <v>2562</v>
      </c>
      <c r="P8829">
        <v>1830</v>
      </c>
      <c r="Q8829">
        <v>732</v>
      </c>
      <c r="R8829" t="s">
        <v>82</v>
      </c>
      <c r="S8829" t="s">
        <v>63</v>
      </c>
      <c r="T8829">
        <v>5</v>
      </c>
      <c r="U8829" t="s">
        <v>32</v>
      </c>
      <c r="V8829" t="s">
        <v>40</v>
      </c>
    </row>
    <row r="8830" spans="1:22" x14ac:dyDescent="0.35">
      <c r="A8830" s="1">
        <v>45376</v>
      </c>
      <c r="B8830" t="s">
        <v>8105</v>
      </c>
      <c r="C8830" t="s">
        <v>100</v>
      </c>
      <c r="D8830" s="1">
        <v>30094</v>
      </c>
      <c r="E8830" t="s">
        <v>24</v>
      </c>
      <c r="F8830">
        <v>359</v>
      </c>
      <c r="G8830" t="s">
        <v>67</v>
      </c>
      <c r="H8830" t="s">
        <v>26</v>
      </c>
      <c r="I8830" t="s">
        <v>27</v>
      </c>
      <c r="J8830">
        <v>42</v>
      </c>
      <c r="K8830" t="s">
        <v>61</v>
      </c>
      <c r="L8830" t="s">
        <v>68</v>
      </c>
      <c r="M8830">
        <v>18</v>
      </c>
      <c r="N8830">
        <v>22</v>
      </c>
      <c r="O8830">
        <v>7898</v>
      </c>
      <c r="P8830">
        <v>6462</v>
      </c>
      <c r="Q8830">
        <v>1436</v>
      </c>
      <c r="R8830" t="s">
        <v>30</v>
      </c>
      <c r="S8830" t="s">
        <v>39</v>
      </c>
      <c r="T8830">
        <v>1</v>
      </c>
      <c r="U8830" t="s">
        <v>32</v>
      </c>
      <c r="V8830" t="s">
        <v>52</v>
      </c>
    </row>
    <row r="8831" spans="1:22" x14ac:dyDescent="0.35">
      <c r="A8831" s="1">
        <v>45414</v>
      </c>
      <c r="B8831" t="s">
        <v>8106</v>
      </c>
      <c r="C8831" t="s">
        <v>47</v>
      </c>
      <c r="D8831" s="1">
        <v>23302</v>
      </c>
      <c r="E8831" t="s">
        <v>98</v>
      </c>
      <c r="F8831">
        <v>460</v>
      </c>
      <c r="G8831" t="s">
        <v>59</v>
      </c>
      <c r="H8831" t="s">
        <v>60</v>
      </c>
      <c r="I8831" t="s">
        <v>27</v>
      </c>
      <c r="J8831">
        <v>61</v>
      </c>
      <c r="K8831" t="s">
        <v>28</v>
      </c>
      <c r="L8831" t="s">
        <v>62</v>
      </c>
      <c r="M8831">
        <v>10</v>
      </c>
      <c r="N8831">
        <v>45</v>
      </c>
      <c r="O8831">
        <v>20700</v>
      </c>
      <c r="P8831">
        <v>4600</v>
      </c>
      <c r="Q8831">
        <v>16100</v>
      </c>
      <c r="R8831" t="s">
        <v>30</v>
      </c>
      <c r="S8831" t="s">
        <v>76</v>
      </c>
      <c r="T8831">
        <v>4</v>
      </c>
      <c r="U8831" t="s">
        <v>32</v>
      </c>
      <c r="V8831" t="s">
        <v>40</v>
      </c>
    </row>
    <row r="8832" spans="1:22" x14ac:dyDescent="0.35">
      <c r="A8832" s="1">
        <v>45422</v>
      </c>
      <c r="B8832" t="s">
        <v>8107</v>
      </c>
      <c r="C8832" t="s">
        <v>107</v>
      </c>
      <c r="D8832" s="1">
        <v>38213</v>
      </c>
      <c r="E8832" t="s">
        <v>98</v>
      </c>
      <c r="F8832">
        <v>346</v>
      </c>
      <c r="G8832" t="s">
        <v>73</v>
      </c>
      <c r="H8832" t="s">
        <v>37</v>
      </c>
      <c r="I8832" t="s">
        <v>27</v>
      </c>
      <c r="J8832">
        <v>20</v>
      </c>
      <c r="K8832" t="s">
        <v>50</v>
      </c>
      <c r="L8832" t="s">
        <v>75</v>
      </c>
      <c r="M8832">
        <v>14</v>
      </c>
      <c r="N8832">
        <v>28</v>
      </c>
      <c r="O8832">
        <v>9688</v>
      </c>
      <c r="P8832">
        <v>4844</v>
      </c>
      <c r="Q8832">
        <v>4844</v>
      </c>
      <c r="R8832" t="s">
        <v>30</v>
      </c>
      <c r="S8832" t="s">
        <v>63</v>
      </c>
      <c r="T8832">
        <v>5</v>
      </c>
      <c r="U8832" t="s">
        <v>32</v>
      </c>
      <c r="V8832" t="s">
        <v>40</v>
      </c>
    </row>
    <row r="8833" spans="1:22" x14ac:dyDescent="0.35">
      <c r="A8833" s="1">
        <v>45482</v>
      </c>
      <c r="B8833" t="s">
        <v>8108</v>
      </c>
      <c r="C8833" t="s">
        <v>107</v>
      </c>
      <c r="D8833" s="1">
        <v>29406</v>
      </c>
      <c r="E8833" t="s">
        <v>24</v>
      </c>
      <c r="F8833">
        <v>209</v>
      </c>
      <c r="G8833" t="s">
        <v>93</v>
      </c>
      <c r="H8833" t="s">
        <v>49</v>
      </c>
      <c r="I8833" t="s">
        <v>27</v>
      </c>
      <c r="J8833">
        <v>44</v>
      </c>
      <c r="K8833" t="s">
        <v>61</v>
      </c>
      <c r="L8833" t="s">
        <v>94</v>
      </c>
      <c r="M8833">
        <v>5</v>
      </c>
      <c r="N8833">
        <v>7</v>
      </c>
      <c r="O8833">
        <v>1463</v>
      </c>
      <c r="P8833">
        <v>1045</v>
      </c>
      <c r="Q8833">
        <v>418</v>
      </c>
      <c r="R8833" t="s">
        <v>82</v>
      </c>
      <c r="S8833" t="s">
        <v>31</v>
      </c>
      <c r="T8833">
        <v>2</v>
      </c>
      <c r="U8833" t="s">
        <v>32</v>
      </c>
      <c r="V8833" t="s">
        <v>90</v>
      </c>
    </row>
    <row r="8834" spans="1:22" x14ac:dyDescent="0.35">
      <c r="A8834" s="1">
        <v>45346</v>
      </c>
      <c r="B8834" t="s">
        <v>8109</v>
      </c>
      <c r="C8834" t="s">
        <v>113</v>
      </c>
      <c r="D8834" s="1">
        <v>34949</v>
      </c>
      <c r="E8834" t="s">
        <v>98</v>
      </c>
      <c r="F8834">
        <v>226</v>
      </c>
      <c r="G8834" t="s">
        <v>59</v>
      </c>
      <c r="H8834" t="s">
        <v>26</v>
      </c>
      <c r="I8834" t="s">
        <v>27</v>
      </c>
      <c r="J8834">
        <v>28</v>
      </c>
      <c r="K8834" t="s">
        <v>50</v>
      </c>
      <c r="L8834" t="s">
        <v>62</v>
      </c>
      <c r="M8834">
        <v>10</v>
      </c>
      <c r="N8834">
        <v>45</v>
      </c>
      <c r="O8834">
        <v>10170</v>
      </c>
      <c r="P8834">
        <v>2260</v>
      </c>
      <c r="Q8834">
        <v>7910</v>
      </c>
      <c r="R8834" t="s">
        <v>30</v>
      </c>
      <c r="S8834" t="s">
        <v>69</v>
      </c>
      <c r="T8834">
        <v>6</v>
      </c>
      <c r="U8834" t="s">
        <v>44</v>
      </c>
      <c r="V8834" t="s">
        <v>33</v>
      </c>
    </row>
    <row r="8835" spans="1:22" x14ac:dyDescent="0.35">
      <c r="A8835" s="1">
        <v>45418</v>
      </c>
      <c r="B8835" t="s">
        <v>8110</v>
      </c>
      <c r="C8835" t="s">
        <v>47</v>
      </c>
      <c r="D8835" s="1">
        <v>17348</v>
      </c>
      <c r="E8835" t="s">
        <v>71</v>
      </c>
      <c r="F8835">
        <v>51</v>
      </c>
      <c r="G8835" t="s">
        <v>79</v>
      </c>
      <c r="H8835" t="s">
        <v>60</v>
      </c>
      <c r="I8835" t="s">
        <v>27</v>
      </c>
      <c r="J8835">
        <v>77</v>
      </c>
      <c r="K8835" t="s">
        <v>56</v>
      </c>
      <c r="L8835" t="s">
        <v>81</v>
      </c>
      <c r="M8835">
        <v>7</v>
      </c>
      <c r="N8835">
        <v>9</v>
      </c>
      <c r="O8835">
        <v>459</v>
      </c>
      <c r="P8835">
        <v>357</v>
      </c>
      <c r="Q8835">
        <v>102</v>
      </c>
      <c r="R8835" t="s">
        <v>82</v>
      </c>
      <c r="S8835" t="s">
        <v>39</v>
      </c>
      <c r="T8835">
        <v>1</v>
      </c>
      <c r="U8835" t="s">
        <v>32</v>
      </c>
      <c r="V8835" t="s">
        <v>40</v>
      </c>
    </row>
    <row r="8836" spans="1:22" x14ac:dyDescent="0.35">
      <c r="A8836" s="1">
        <v>45329</v>
      </c>
      <c r="B8836" t="s">
        <v>8111</v>
      </c>
      <c r="C8836" t="s">
        <v>104</v>
      </c>
      <c r="D8836" s="1">
        <v>23319</v>
      </c>
      <c r="E8836" t="s">
        <v>24</v>
      </c>
      <c r="F8836">
        <v>189</v>
      </c>
      <c r="G8836" t="s">
        <v>59</v>
      </c>
      <c r="H8836" t="s">
        <v>60</v>
      </c>
      <c r="I8836" t="s">
        <v>27</v>
      </c>
      <c r="J8836">
        <v>60</v>
      </c>
      <c r="K8836" t="s">
        <v>28</v>
      </c>
      <c r="L8836" t="s">
        <v>62</v>
      </c>
      <c r="M8836">
        <v>10</v>
      </c>
      <c r="N8836">
        <v>45</v>
      </c>
      <c r="O8836">
        <v>8505</v>
      </c>
      <c r="P8836">
        <v>1890</v>
      </c>
      <c r="Q8836">
        <v>6615</v>
      </c>
      <c r="R8836" t="s">
        <v>30</v>
      </c>
      <c r="S8836" t="s">
        <v>57</v>
      </c>
      <c r="T8836">
        <v>3</v>
      </c>
      <c r="U8836" t="s">
        <v>32</v>
      </c>
      <c r="V8836" t="s">
        <v>33</v>
      </c>
    </row>
    <row r="8837" spans="1:22" x14ac:dyDescent="0.35">
      <c r="A8837" s="1">
        <v>45321</v>
      </c>
      <c r="B8837" t="s">
        <v>8112</v>
      </c>
      <c r="C8837" t="s">
        <v>23</v>
      </c>
      <c r="D8837" s="1">
        <v>17595</v>
      </c>
      <c r="E8837" t="s">
        <v>71</v>
      </c>
      <c r="F8837">
        <v>461</v>
      </c>
      <c r="G8837" t="s">
        <v>95</v>
      </c>
      <c r="H8837" t="s">
        <v>41</v>
      </c>
      <c r="I8837" t="s">
        <v>27</v>
      </c>
      <c r="J8837">
        <v>76</v>
      </c>
      <c r="K8837" t="s">
        <v>56</v>
      </c>
      <c r="L8837" t="s">
        <v>96</v>
      </c>
      <c r="M8837">
        <v>3</v>
      </c>
      <c r="N8837">
        <v>5</v>
      </c>
      <c r="O8837">
        <v>2305</v>
      </c>
      <c r="P8837">
        <v>1383</v>
      </c>
      <c r="Q8837">
        <v>922</v>
      </c>
      <c r="R8837" t="s">
        <v>82</v>
      </c>
      <c r="S8837" t="s">
        <v>31</v>
      </c>
      <c r="T8837">
        <v>2</v>
      </c>
      <c r="U8837" t="s">
        <v>32</v>
      </c>
      <c r="V8837" t="s">
        <v>70</v>
      </c>
    </row>
    <row r="8838" spans="1:22" x14ac:dyDescent="0.35">
      <c r="A8838" s="1">
        <v>45349</v>
      </c>
      <c r="B8838" t="s">
        <v>8113</v>
      </c>
      <c r="C8838" t="s">
        <v>113</v>
      </c>
      <c r="D8838" s="1">
        <v>17333</v>
      </c>
      <c r="E8838" t="s">
        <v>36</v>
      </c>
      <c r="F8838">
        <v>276</v>
      </c>
      <c r="G8838" t="s">
        <v>67</v>
      </c>
      <c r="H8838" t="s">
        <v>26</v>
      </c>
      <c r="I8838" t="s">
        <v>27</v>
      </c>
      <c r="J8838">
        <v>77</v>
      </c>
      <c r="K8838" t="s">
        <v>56</v>
      </c>
      <c r="L8838" t="s">
        <v>68</v>
      </c>
      <c r="M8838">
        <v>18</v>
      </c>
      <c r="N8838">
        <v>22</v>
      </c>
      <c r="O8838">
        <v>6072</v>
      </c>
      <c r="P8838">
        <v>4968</v>
      </c>
      <c r="Q8838">
        <v>1104</v>
      </c>
      <c r="R8838" t="s">
        <v>30</v>
      </c>
      <c r="S8838" t="s">
        <v>31</v>
      </c>
      <c r="T8838">
        <v>2</v>
      </c>
      <c r="U8838" t="s">
        <v>32</v>
      </c>
      <c r="V8838" t="s">
        <v>33</v>
      </c>
    </row>
    <row r="8839" spans="1:22" x14ac:dyDescent="0.35">
      <c r="A8839" s="1">
        <v>45500</v>
      </c>
      <c r="B8839" t="s">
        <v>8114</v>
      </c>
      <c r="C8839" t="s">
        <v>104</v>
      </c>
      <c r="D8839" s="1">
        <v>29492</v>
      </c>
      <c r="E8839" t="s">
        <v>98</v>
      </c>
      <c r="F8839">
        <v>337</v>
      </c>
      <c r="G8839" t="s">
        <v>59</v>
      </c>
      <c r="H8839" t="s">
        <v>37</v>
      </c>
      <c r="I8839" t="s">
        <v>27</v>
      </c>
      <c r="J8839">
        <v>44</v>
      </c>
      <c r="K8839" t="s">
        <v>61</v>
      </c>
      <c r="L8839" t="s">
        <v>62</v>
      </c>
      <c r="M8839">
        <v>10</v>
      </c>
      <c r="N8839">
        <v>45</v>
      </c>
      <c r="O8839">
        <v>15165</v>
      </c>
      <c r="P8839">
        <v>3370</v>
      </c>
      <c r="Q8839">
        <v>11795</v>
      </c>
      <c r="R8839" t="s">
        <v>30</v>
      </c>
      <c r="S8839" t="s">
        <v>69</v>
      </c>
      <c r="T8839">
        <v>6</v>
      </c>
      <c r="U8839" t="s">
        <v>44</v>
      </c>
      <c r="V8839" t="s">
        <v>90</v>
      </c>
    </row>
    <row r="8840" spans="1:22" x14ac:dyDescent="0.35">
      <c r="A8840" s="1">
        <v>45410</v>
      </c>
      <c r="B8840" t="s">
        <v>8115</v>
      </c>
      <c r="C8840" t="s">
        <v>23</v>
      </c>
      <c r="D8840" s="1">
        <v>31520</v>
      </c>
      <c r="E8840" t="s">
        <v>98</v>
      </c>
      <c r="F8840">
        <v>364</v>
      </c>
      <c r="G8840" t="s">
        <v>73</v>
      </c>
      <c r="H8840" t="s">
        <v>49</v>
      </c>
      <c r="I8840" t="s">
        <v>27</v>
      </c>
      <c r="J8840">
        <v>38</v>
      </c>
      <c r="K8840" t="s">
        <v>61</v>
      </c>
      <c r="L8840" t="s">
        <v>75</v>
      </c>
      <c r="M8840">
        <v>14</v>
      </c>
      <c r="N8840">
        <v>28</v>
      </c>
      <c r="O8840">
        <v>10192</v>
      </c>
      <c r="P8840">
        <v>5096</v>
      </c>
      <c r="Q8840">
        <v>5096</v>
      </c>
      <c r="R8840" t="s">
        <v>30</v>
      </c>
      <c r="S8840" t="s">
        <v>43</v>
      </c>
      <c r="T8840">
        <v>0</v>
      </c>
      <c r="U8840" t="s">
        <v>44</v>
      </c>
      <c r="V8840" t="s">
        <v>72</v>
      </c>
    </row>
    <row r="8841" spans="1:22" x14ac:dyDescent="0.35">
      <c r="A8841" s="1">
        <v>45330</v>
      </c>
      <c r="B8841" t="s">
        <v>8116</v>
      </c>
      <c r="C8841" t="s">
        <v>47</v>
      </c>
      <c r="D8841" s="1">
        <v>27820</v>
      </c>
      <c r="E8841" t="s">
        <v>98</v>
      </c>
      <c r="F8841">
        <v>112</v>
      </c>
      <c r="G8841" t="s">
        <v>85</v>
      </c>
      <c r="H8841" t="s">
        <v>26</v>
      </c>
      <c r="I8841" t="s">
        <v>27</v>
      </c>
      <c r="J8841">
        <v>48</v>
      </c>
      <c r="K8841" t="s">
        <v>42</v>
      </c>
      <c r="L8841" t="s">
        <v>86</v>
      </c>
      <c r="M8841">
        <v>18</v>
      </c>
      <c r="N8841">
        <v>36</v>
      </c>
      <c r="O8841">
        <v>4032</v>
      </c>
      <c r="P8841">
        <v>2016</v>
      </c>
      <c r="Q8841">
        <v>2016</v>
      </c>
      <c r="R8841" t="s">
        <v>30</v>
      </c>
      <c r="S8841" t="s">
        <v>76</v>
      </c>
      <c r="T8841">
        <v>4</v>
      </c>
      <c r="U8841" t="s">
        <v>32</v>
      </c>
      <c r="V8841" t="s">
        <v>33</v>
      </c>
    </row>
    <row r="8842" spans="1:22" x14ac:dyDescent="0.35">
      <c r="A8842" s="1">
        <v>45396</v>
      </c>
      <c r="B8842" t="s">
        <v>8117</v>
      </c>
      <c r="C8842" t="s">
        <v>84</v>
      </c>
      <c r="D8842" s="1">
        <v>17707</v>
      </c>
      <c r="E8842" t="s">
        <v>24</v>
      </c>
      <c r="F8842">
        <v>59</v>
      </c>
      <c r="G8842" t="s">
        <v>85</v>
      </c>
      <c r="H8842" t="s">
        <v>60</v>
      </c>
      <c r="I8842" t="s">
        <v>27</v>
      </c>
      <c r="J8842">
        <v>76</v>
      </c>
      <c r="K8842" t="s">
        <v>56</v>
      </c>
      <c r="L8842" t="s">
        <v>86</v>
      </c>
      <c r="M8842">
        <v>18</v>
      </c>
      <c r="N8842">
        <v>36</v>
      </c>
      <c r="O8842">
        <v>2124</v>
      </c>
      <c r="P8842">
        <v>1062</v>
      </c>
      <c r="Q8842">
        <v>1062</v>
      </c>
      <c r="R8842" t="s">
        <v>30</v>
      </c>
      <c r="S8842" t="s">
        <v>43</v>
      </c>
      <c r="T8842">
        <v>0</v>
      </c>
      <c r="U8842" t="s">
        <v>44</v>
      </c>
      <c r="V8842" t="s">
        <v>72</v>
      </c>
    </row>
    <row r="8843" spans="1:22" x14ac:dyDescent="0.35">
      <c r="A8843" s="1">
        <v>45361</v>
      </c>
      <c r="B8843" t="s">
        <v>8118</v>
      </c>
      <c r="C8843" t="s">
        <v>54</v>
      </c>
      <c r="D8843" s="1">
        <v>18374</v>
      </c>
      <c r="E8843" t="s">
        <v>36</v>
      </c>
      <c r="F8843">
        <v>83</v>
      </c>
      <c r="G8843" t="s">
        <v>25</v>
      </c>
      <c r="H8843" t="s">
        <v>37</v>
      </c>
      <c r="I8843" t="s">
        <v>27</v>
      </c>
      <c r="J8843">
        <v>74</v>
      </c>
      <c r="K8843" t="s">
        <v>28</v>
      </c>
      <c r="L8843" t="s">
        <v>29</v>
      </c>
      <c r="M8843">
        <v>10</v>
      </c>
      <c r="N8843">
        <v>14</v>
      </c>
      <c r="O8843">
        <v>1162</v>
      </c>
      <c r="P8843">
        <v>830</v>
      </c>
      <c r="Q8843">
        <v>332</v>
      </c>
      <c r="R8843" t="s">
        <v>30</v>
      </c>
      <c r="S8843" t="s">
        <v>43</v>
      </c>
      <c r="T8843">
        <v>0</v>
      </c>
      <c r="U8843" t="s">
        <v>44</v>
      </c>
      <c r="V8843" t="s">
        <v>52</v>
      </c>
    </row>
    <row r="8844" spans="1:22" x14ac:dyDescent="0.35">
      <c r="A8844" s="1">
        <v>45488</v>
      </c>
      <c r="B8844" t="s">
        <v>8119</v>
      </c>
      <c r="C8844" t="s">
        <v>23</v>
      </c>
      <c r="D8844" s="1">
        <v>18925</v>
      </c>
      <c r="E8844" t="s">
        <v>98</v>
      </c>
      <c r="F8844">
        <v>109</v>
      </c>
      <c r="G8844" t="s">
        <v>73</v>
      </c>
      <c r="H8844" t="s">
        <v>49</v>
      </c>
      <c r="I8844" t="s">
        <v>27</v>
      </c>
      <c r="J8844">
        <v>73</v>
      </c>
      <c r="K8844" t="s">
        <v>28</v>
      </c>
      <c r="L8844" t="s">
        <v>75</v>
      </c>
      <c r="M8844">
        <v>14</v>
      </c>
      <c r="N8844">
        <v>28</v>
      </c>
      <c r="O8844">
        <v>3052</v>
      </c>
      <c r="P8844">
        <v>1526</v>
      </c>
      <c r="Q8844">
        <v>1526</v>
      </c>
      <c r="R8844" t="s">
        <v>30</v>
      </c>
      <c r="S8844" t="s">
        <v>39</v>
      </c>
      <c r="T8844">
        <v>1</v>
      </c>
      <c r="U8844" t="s">
        <v>32</v>
      </c>
      <c r="V8844" t="s">
        <v>90</v>
      </c>
    </row>
    <row r="8845" spans="1:22" x14ac:dyDescent="0.35">
      <c r="A8845" s="1">
        <v>45357</v>
      </c>
      <c r="B8845" t="s">
        <v>8120</v>
      </c>
      <c r="C8845" t="s">
        <v>54</v>
      </c>
      <c r="D8845" s="1">
        <v>32591</v>
      </c>
      <c r="E8845" t="s">
        <v>36</v>
      </c>
      <c r="F8845">
        <v>22</v>
      </c>
      <c r="G8845" t="s">
        <v>95</v>
      </c>
      <c r="H8845" t="s">
        <v>26</v>
      </c>
      <c r="I8845" t="s">
        <v>27</v>
      </c>
      <c r="J8845">
        <v>35</v>
      </c>
      <c r="K8845" t="s">
        <v>61</v>
      </c>
      <c r="L8845" t="s">
        <v>96</v>
      </c>
      <c r="M8845">
        <v>3</v>
      </c>
      <c r="N8845">
        <v>5</v>
      </c>
      <c r="O8845">
        <v>110</v>
      </c>
      <c r="P8845">
        <v>66</v>
      </c>
      <c r="Q8845">
        <v>44</v>
      </c>
      <c r="R8845" t="s">
        <v>82</v>
      </c>
      <c r="S8845" t="s">
        <v>57</v>
      </c>
      <c r="T8845">
        <v>3</v>
      </c>
      <c r="U8845" t="s">
        <v>32</v>
      </c>
      <c r="V8845" t="s">
        <v>52</v>
      </c>
    </row>
    <row r="8846" spans="1:22" x14ac:dyDescent="0.35">
      <c r="A8846" s="1">
        <v>45397</v>
      </c>
      <c r="B8846" t="s">
        <v>8121</v>
      </c>
      <c r="C8846" t="s">
        <v>23</v>
      </c>
      <c r="D8846" s="1">
        <v>28247</v>
      </c>
      <c r="E8846" t="s">
        <v>36</v>
      </c>
      <c r="F8846">
        <v>222</v>
      </c>
      <c r="G8846" t="s">
        <v>25</v>
      </c>
      <c r="H8846" t="s">
        <v>60</v>
      </c>
      <c r="I8846" t="s">
        <v>27</v>
      </c>
      <c r="J8846">
        <v>47</v>
      </c>
      <c r="K8846" t="s">
        <v>42</v>
      </c>
      <c r="L8846" t="s">
        <v>29</v>
      </c>
      <c r="M8846">
        <v>10</v>
      </c>
      <c r="N8846">
        <v>14</v>
      </c>
      <c r="O8846">
        <v>3108</v>
      </c>
      <c r="P8846">
        <v>2220</v>
      </c>
      <c r="Q8846">
        <v>888</v>
      </c>
      <c r="R8846" t="s">
        <v>30</v>
      </c>
      <c r="S8846" t="s">
        <v>39</v>
      </c>
      <c r="T8846">
        <v>1</v>
      </c>
      <c r="U8846" t="s">
        <v>32</v>
      </c>
      <c r="V8846" t="s">
        <v>72</v>
      </c>
    </row>
    <row r="8847" spans="1:22" x14ac:dyDescent="0.35">
      <c r="A8847" s="1">
        <v>45311</v>
      </c>
      <c r="B8847" t="s">
        <v>8122</v>
      </c>
      <c r="C8847" t="s">
        <v>104</v>
      </c>
      <c r="D8847" s="1">
        <v>32499</v>
      </c>
      <c r="E8847" t="s">
        <v>24</v>
      </c>
      <c r="F8847">
        <v>381</v>
      </c>
      <c r="G8847" t="s">
        <v>93</v>
      </c>
      <c r="H8847" t="s">
        <v>60</v>
      </c>
      <c r="I8847" t="s">
        <v>38</v>
      </c>
      <c r="J8847">
        <v>35</v>
      </c>
      <c r="K8847" t="s">
        <v>61</v>
      </c>
      <c r="L8847" t="s">
        <v>94</v>
      </c>
      <c r="M8847">
        <v>5</v>
      </c>
      <c r="N8847">
        <v>7</v>
      </c>
      <c r="O8847">
        <v>2667</v>
      </c>
      <c r="P8847">
        <v>1905</v>
      </c>
      <c r="Q8847">
        <v>762</v>
      </c>
      <c r="R8847" t="s">
        <v>82</v>
      </c>
      <c r="S8847" t="s">
        <v>69</v>
      </c>
      <c r="T8847">
        <v>6</v>
      </c>
      <c r="U8847" t="s">
        <v>44</v>
      </c>
      <c r="V8847" t="s">
        <v>70</v>
      </c>
    </row>
    <row r="8848" spans="1:22" x14ac:dyDescent="0.35">
      <c r="A8848" s="1">
        <v>45420</v>
      </c>
      <c r="B8848" t="s">
        <v>8123</v>
      </c>
      <c r="C8848" t="s">
        <v>100</v>
      </c>
      <c r="D8848" s="1">
        <v>17399</v>
      </c>
      <c r="E8848" t="s">
        <v>24</v>
      </c>
      <c r="F8848">
        <v>268</v>
      </c>
      <c r="G8848" t="s">
        <v>95</v>
      </c>
      <c r="H8848" t="s">
        <v>41</v>
      </c>
      <c r="I8848" t="s">
        <v>27</v>
      </c>
      <c r="J8848">
        <v>77</v>
      </c>
      <c r="K8848" t="s">
        <v>56</v>
      </c>
      <c r="L8848" t="s">
        <v>96</v>
      </c>
      <c r="M8848">
        <v>3</v>
      </c>
      <c r="N8848">
        <v>5</v>
      </c>
      <c r="O8848">
        <v>1340</v>
      </c>
      <c r="P8848">
        <v>804</v>
      </c>
      <c r="Q8848">
        <v>536</v>
      </c>
      <c r="R8848" t="s">
        <v>82</v>
      </c>
      <c r="S8848" t="s">
        <v>57</v>
      </c>
      <c r="T8848">
        <v>3</v>
      </c>
      <c r="U8848" t="s">
        <v>32</v>
      </c>
      <c r="V8848" t="s">
        <v>40</v>
      </c>
    </row>
    <row r="8849" spans="1:22" x14ac:dyDescent="0.35">
      <c r="A8849" s="1">
        <v>45493</v>
      </c>
      <c r="B8849" t="s">
        <v>8124</v>
      </c>
      <c r="C8849" t="s">
        <v>23</v>
      </c>
      <c r="D8849" s="1">
        <v>38413</v>
      </c>
      <c r="E8849" t="s">
        <v>36</v>
      </c>
      <c r="F8849">
        <v>285</v>
      </c>
      <c r="G8849" t="s">
        <v>25</v>
      </c>
      <c r="H8849" t="s">
        <v>26</v>
      </c>
      <c r="I8849" t="s">
        <v>27</v>
      </c>
      <c r="J8849">
        <v>19</v>
      </c>
      <c r="K8849" t="s">
        <v>50</v>
      </c>
      <c r="L8849" t="s">
        <v>29</v>
      </c>
      <c r="M8849">
        <v>10</v>
      </c>
      <c r="N8849">
        <v>14</v>
      </c>
      <c r="O8849">
        <v>3990</v>
      </c>
      <c r="P8849">
        <v>2850</v>
      </c>
      <c r="Q8849">
        <v>1140</v>
      </c>
      <c r="R8849" t="s">
        <v>30</v>
      </c>
      <c r="S8849" t="s">
        <v>69</v>
      </c>
      <c r="T8849">
        <v>6</v>
      </c>
      <c r="U8849" t="s">
        <v>44</v>
      </c>
      <c r="V8849" t="s">
        <v>90</v>
      </c>
    </row>
    <row r="8850" spans="1:22" x14ac:dyDescent="0.35">
      <c r="A8850" s="1">
        <v>45352</v>
      </c>
      <c r="B8850" t="s">
        <v>8125</v>
      </c>
      <c r="C8850" t="s">
        <v>35</v>
      </c>
      <c r="D8850" s="1">
        <v>36614</v>
      </c>
      <c r="E8850" t="s">
        <v>98</v>
      </c>
      <c r="F8850">
        <v>450</v>
      </c>
      <c r="G8850" t="s">
        <v>48</v>
      </c>
      <c r="H8850" t="s">
        <v>37</v>
      </c>
      <c r="I8850" t="s">
        <v>27</v>
      </c>
      <c r="J8850">
        <v>24</v>
      </c>
      <c r="K8850" t="s">
        <v>50</v>
      </c>
      <c r="L8850" t="s">
        <v>51</v>
      </c>
      <c r="M8850">
        <v>10</v>
      </c>
      <c r="N8850">
        <v>11</v>
      </c>
      <c r="O8850">
        <v>4950</v>
      </c>
      <c r="P8850">
        <v>4500</v>
      </c>
      <c r="Q8850">
        <v>450</v>
      </c>
      <c r="R8850" t="s">
        <v>30</v>
      </c>
      <c r="S8850" t="s">
        <v>63</v>
      </c>
      <c r="T8850">
        <v>5</v>
      </c>
      <c r="U8850" t="s">
        <v>32</v>
      </c>
      <c r="V8850" t="s">
        <v>52</v>
      </c>
    </row>
    <row r="8851" spans="1:22" x14ac:dyDescent="0.35">
      <c r="A8851" s="1">
        <v>45314</v>
      </c>
      <c r="B8851" t="s">
        <v>8126</v>
      </c>
      <c r="C8851" t="s">
        <v>104</v>
      </c>
      <c r="D8851" s="1">
        <v>16336</v>
      </c>
      <c r="E8851" t="s">
        <v>98</v>
      </c>
      <c r="F8851">
        <v>447</v>
      </c>
      <c r="G8851" t="s">
        <v>48</v>
      </c>
      <c r="H8851" t="s">
        <v>49</v>
      </c>
      <c r="I8851" t="s">
        <v>27</v>
      </c>
      <c r="J8851">
        <v>79</v>
      </c>
      <c r="K8851" t="s">
        <v>56</v>
      </c>
      <c r="L8851" t="s">
        <v>51</v>
      </c>
      <c r="M8851">
        <v>10</v>
      </c>
      <c r="N8851">
        <v>11</v>
      </c>
      <c r="O8851">
        <v>4917</v>
      </c>
      <c r="P8851">
        <v>4470</v>
      </c>
      <c r="Q8851">
        <v>447</v>
      </c>
      <c r="R8851" t="s">
        <v>30</v>
      </c>
      <c r="S8851" t="s">
        <v>31</v>
      </c>
      <c r="T8851">
        <v>2</v>
      </c>
      <c r="U8851" t="s">
        <v>32</v>
      </c>
      <c r="V8851" t="s">
        <v>70</v>
      </c>
    </row>
    <row r="8852" spans="1:22" x14ac:dyDescent="0.35">
      <c r="A8852" s="1">
        <v>45447</v>
      </c>
      <c r="B8852" t="s">
        <v>8127</v>
      </c>
      <c r="C8852" t="s">
        <v>54</v>
      </c>
      <c r="D8852" s="1">
        <v>35410</v>
      </c>
      <c r="E8852" t="s">
        <v>24</v>
      </c>
      <c r="F8852">
        <v>78</v>
      </c>
      <c r="G8852" t="s">
        <v>59</v>
      </c>
      <c r="H8852" t="s">
        <v>26</v>
      </c>
      <c r="I8852" t="s">
        <v>27</v>
      </c>
      <c r="J8852">
        <v>27</v>
      </c>
      <c r="K8852" t="s">
        <v>50</v>
      </c>
      <c r="L8852" t="s">
        <v>62</v>
      </c>
      <c r="M8852">
        <v>10</v>
      </c>
      <c r="N8852">
        <v>45</v>
      </c>
      <c r="O8852">
        <v>3510</v>
      </c>
      <c r="P8852">
        <v>780</v>
      </c>
      <c r="Q8852">
        <v>2730</v>
      </c>
      <c r="R8852" t="s">
        <v>30</v>
      </c>
      <c r="S8852" t="s">
        <v>31</v>
      </c>
      <c r="T8852">
        <v>2</v>
      </c>
      <c r="U8852" t="s">
        <v>32</v>
      </c>
      <c r="V8852" t="s">
        <v>45</v>
      </c>
    </row>
    <row r="8853" spans="1:22" x14ac:dyDescent="0.35">
      <c r="A8853" s="1">
        <v>45335</v>
      </c>
      <c r="B8853" t="s">
        <v>8128</v>
      </c>
      <c r="C8853" t="s">
        <v>107</v>
      </c>
      <c r="D8853" s="1">
        <v>28866</v>
      </c>
      <c r="E8853" t="s">
        <v>98</v>
      </c>
      <c r="F8853">
        <v>188</v>
      </c>
      <c r="G8853" t="s">
        <v>85</v>
      </c>
      <c r="H8853" t="s">
        <v>60</v>
      </c>
      <c r="I8853" t="s">
        <v>27</v>
      </c>
      <c r="J8853">
        <v>45</v>
      </c>
      <c r="K8853" t="s">
        <v>42</v>
      </c>
      <c r="L8853" t="s">
        <v>86</v>
      </c>
      <c r="M8853">
        <v>18</v>
      </c>
      <c r="N8853">
        <v>36</v>
      </c>
      <c r="O8853">
        <v>6768</v>
      </c>
      <c r="P8853">
        <v>3384</v>
      </c>
      <c r="Q8853">
        <v>3384</v>
      </c>
      <c r="R8853" t="s">
        <v>30</v>
      </c>
      <c r="S8853" t="s">
        <v>31</v>
      </c>
      <c r="T8853">
        <v>2</v>
      </c>
      <c r="U8853" t="s">
        <v>32</v>
      </c>
      <c r="V8853" t="s">
        <v>33</v>
      </c>
    </row>
    <row r="8854" spans="1:22" x14ac:dyDescent="0.35">
      <c r="A8854" s="1">
        <v>45500</v>
      </c>
      <c r="B8854" t="s">
        <v>8129</v>
      </c>
      <c r="C8854" t="s">
        <v>113</v>
      </c>
      <c r="D8854" s="1">
        <v>23447</v>
      </c>
      <c r="E8854" t="s">
        <v>71</v>
      </c>
      <c r="F8854">
        <v>85</v>
      </c>
      <c r="G8854" t="s">
        <v>88</v>
      </c>
      <c r="H8854" t="s">
        <v>37</v>
      </c>
      <c r="I8854" t="s">
        <v>27</v>
      </c>
      <c r="J8854">
        <v>60</v>
      </c>
      <c r="K8854" t="s">
        <v>28</v>
      </c>
      <c r="L8854" t="s">
        <v>89</v>
      </c>
      <c r="M8854">
        <v>19</v>
      </c>
      <c r="N8854">
        <v>23</v>
      </c>
      <c r="O8854">
        <v>1955</v>
      </c>
      <c r="P8854">
        <v>1615</v>
      </c>
      <c r="Q8854">
        <v>340</v>
      </c>
      <c r="R8854" t="s">
        <v>30</v>
      </c>
      <c r="S8854" t="s">
        <v>69</v>
      </c>
      <c r="T8854">
        <v>6</v>
      </c>
      <c r="U8854" t="s">
        <v>44</v>
      </c>
      <c r="V8854" t="s">
        <v>90</v>
      </c>
    </row>
    <row r="8855" spans="1:22" x14ac:dyDescent="0.35">
      <c r="A8855" s="1">
        <v>45498</v>
      </c>
      <c r="B8855" t="s">
        <v>570</v>
      </c>
      <c r="C8855" t="s">
        <v>47</v>
      </c>
      <c r="D8855" s="1">
        <v>18621</v>
      </c>
      <c r="E8855" t="s">
        <v>71</v>
      </c>
      <c r="F8855">
        <v>464</v>
      </c>
      <c r="G8855" t="s">
        <v>88</v>
      </c>
      <c r="H8855" t="s">
        <v>49</v>
      </c>
      <c r="I8855" t="s">
        <v>27</v>
      </c>
      <c r="J8855">
        <v>74</v>
      </c>
      <c r="K8855" t="s">
        <v>28</v>
      </c>
      <c r="L8855" t="s">
        <v>89</v>
      </c>
      <c r="M8855">
        <v>19</v>
      </c>
      <c r="N8855">
        <v>23</v>
      </c>
      <c r="O8855">
        <v>10672</v>
      </c>
      <c r="P8855">
        <v>8816</v>
      </c>
      <c r="Q8855">
        <v>1856</v>
      </c>
      <c r="R8855" t="s">
        <v>30</v>
      </c>
      <c r="S8855" t="s">
        <v>76</v>
      </c>
      <c r="T8855">
        <v>4</v>
      </c>
      <c r="U8855" t="s">
        <v>32</v>
      </c>
      <c r="V8855" t="s">
        <v>90</v>
      </c>
    </row>
    <row r="8856" spans="1:22" x14ac:dyDescent="0.35">
      <c r="A8856" s="1">
        <v>45484</v>
      </c>
      <c r="B8856" t="s">
        <v>8130</v>
      </c>
      <c r="C8856" t="s">
        <v>35</v>
      </c>
      <c r="D8856" s="1">
        <v>35415</v>
      </c>
      <c r="E8856" t="s">
        <v>36</v>
      </c>
      <c r="F8856">
        <v>199</v>
      </c>
      <c r="G8856" t="s">
        <v>93</v>
      </c>
      <c r="H8856" t="s">
        <v>26</v>
      </c>
      <c r="I8856" t="s">
        <v>27</v>
      </c>
      <c r="J8856">
        <v>28</v>
      </c>
      <c r="K8856" t="s">
        <v>50</v>
      </c>
      <c r="L8856" t="s">
        <v>94</v>
      </c>
      <c r="M8856">
        <v>5</v>
      </c>
      <c r="N8856">
        <v>7</v>
      </c>
      <c r="O8856">
        <v>1393</v>
      </c>
      <c r="P8856">
        <v>995</v>
      </c>
      <c r="Q8856">
        <v>398</v>
      </c>
      <c r="R8856" t="s">
        <v>82</v>
      </c>
      <c r="S8856" t="s">
        <v>76</v>
      </c>
      <c r="T8856">
        <v>4</v>
      </c>
      <c r="U8856" t="s">
        <v>32</v>
      </c>
      <c r="V8856" t="s">
        <v>90</v>
      </c>
    </row>
    <row r="8857" spans="1:22" x14ac:dyDescent="0.35">
      <c r="A8857" s="1">
        <v>45424</v>
      </c>
      <c r="B8857" t="s">
        <v>8131</v>
      </c>
      <c r="C8857" t="s">
        <v>23</v>
      </c>
      <c r="D8857" s="1">
        <v>29870</v>
      </c>
      <c r="E8857" t="s">
        <v>71</v>
      </c>
      <c r="F8857">
        <v>196</v>
      </c>
      <c r="G8857" t="s">
        <v>48</v>
      </c>
      <c r="H8857" t="s">
        <v>60</v>
      </c>
      <c r="I8857" t="s">
        <v>27</v>
      </c>
      <c r="J8857">
        <v>43</v>
      </c>
      <c r="K8857" t="s">
        <v>61</v>
      </c>
      <c r="L8857" t="s">
        <v>51</v>
      </c>
      <c r="M8857">
        <v>10</v>
      </c>
      <c r="N8857">
        <v>11</v>
      </c>
      <c r="O8857">
        <v>2156</v>
      </c>
      <c r="P8857">
        <v>1960</v>
      </c>
      <c r="Q8857">
        <v>196</v>
      </c>
      <c r="R8857" t="s">
        <v>30</v>
      </c>
      <c r="S8857" t="s">
        <v>43</v>
      </c>
      <c r="T8857">
        <v>0</v>
      </c>
      <c r="U8857" t="s">
        <v>44</v>
      </c>
      <c r="V8857" t="s">
        <v>40</v>
      </c>
    </row>
    <row r="8858" spans="1:22" x14ac:dyDescent="0.35">
      <c r="A8858" s="1">
        <v>45452</v>
      </c>
      <c r="B8858" t="s">
        <v>8132</v>
      </c>
      <c r="C8858" t="s">
        <v>84</v>
      </c>
      <c r="D8858" s="1">
        <v>35593</v>
      </c>
      <c r="E8858" t="s">
        <v>98</v>
      </c>
      <c r="F8858">
        <v>463</v>
      </c>
      <c r="G8858" t="s">
        <v>79</v>
      </c>
      <c r="H8858" t="s">
        <v>60</v>
      </c>
      <c r="I8858" t="s">
        <v>27</v>
      </c>
      <c r="J8858">
        <v>27</v>
      </c>
      <c r="K8858" t="s">
        <v>50</v>
      </c>
      <c r="L8858" t="s">
        <v>81</v>
      </c>
      <c r="M8858">
        <v>7</v>
      </c>
      <c r="N8858">
        <v>9</v>
      </c>
      <c r="O8858">
        <v>4167</v>
      </c>
      <c r="P8858">
        <v>3241</v>
      </c>
      <c r="Q8858">
        <v>926</v>
      </c>
      <c r="R8858" t="s">
        <v>82</v>
      </c>
      <c r="S8858" t="s">
        <v>43</v>
      </c>
      <c r="T8858">
        <v>0</v>
      </c>
      <c r="U8858" t="s">
        <v>44</v>
      </c>
      <c r="V8858" t="s">
        <v>45</v>
      </c>
    </row>
    <row r="8859" spans="1:22" x14ac:dyDescent="0.35">
      <c r="A8859" s="1">
        <v>45302</v>
      </c>
      <c r="B8859" t="s">
        <v>6244</v>
      </c>
      <c r="C8859" t="s">
        <v>78</v>
      </c>
      <c r="D8859" s="1">
        <v>20354</v>
      </c>
      <c r="E8859" t="s">
        <v>71</v>
      </c>
      <c r="F8859">
        <v>177</v>
      </c>
      <c r="G8859" t="s">
        <v>85</v>
      </c>
      <c r="H8859" t="s">
        <v>41</v>
      </c>
      <c r="I8859" t="s">
        <v>27</v>
      </c>
      <c r="J8859">
        <v>68</v>
      </c>
      <c r="K8859" t="s">
        <v>28</v>
      </c>
      <c r="L8859" t="s">
        <v>86</v>
      </c>
      <c r="M8859">
        <v>18</v>
      </c>
      <c r="N8859">
        <v>36</v>
      </c>
      <c r="O8859">
        <v>6372</v>
      </c>
      <c r="P8859">
        <v>3186</v>
      </c>
      <c r="Q8859">
        <v>3186</v>
      </c>
      <c r="R8859" t="s">
        <v>30</v>
      </c>
      <c r="S8859" t="s">
        <v>76</v>
      </c>
      <c r="T8859">
        <v>4</v>
      </c>
      <c r="U8859" t="s">
        <v>32</v>
      </c>
      <c r="V8859" t="s">
        <v>70</v>
      </c>
    </row>
    <row r="8860" spans="1:22" x14ac:dyDescent="0.35">
      <c r="A8860" s="1">
        <v>45498</v>
      </c>
      <c r="B8860" t="s">
        <v>8133</v>
      </c>
      <c r="C8860" t="s">
        <v>104</v>
      </c>
      <c r="D8860" s="1">
        <v>38196</v>
      </c>
      <c r="E8860" t="s">
        <v>71</v>
      </c>
      <c r="F8860">
        <v>457</v>
      </c>
      <c r="G8860" t="s">
        <v>88</v>
      </c>
      <c r="H8860" t="s">
        <v>26</v>
      </c>
      <c r="I8860" t="s">
        <v>27</v>
      </c>
      <c r="J8860">
        <v>20</v>
      </c>
      <c r="K8860" t="s">
        <v>50</v>
      </c>
      <c r="L8860" t="s">
        <v>89</v>
      </c>
      <c r="M8860">
        <v>19</v>
      </c>
      <c r="N8860">
        <v>23</v>
      </c>
      <c r="O8860">
        <v>10511</v>
      </c>
      <c r="P8860">
        <v>8683</v>
      </c>
      <c r="Q8860">
        <v>1828</v>
      </c>
      <c r="R8860" t="s">
        <v>30</v>
      </c>
      <c r="S8860" t="s">
        <v>76</v>
      </c>
      <c r="T8860">
        <v>4</v>
      </c>
      <c r="U8860" t="s">
        <v>32</v>
      </c>
      <c r="V8860" t="s">
        <v>90</v>
      </c>
    </row>
    <row r="8861" spans="1:22" x14ac:dyDescent="0.35">
      <c r="A8861" s="1">
        <v>45370</v>
      </c>
      <c r="B8861" t="s">
        <v>8134</v>
      </c>
      <c r="C8861" t="s">
        <v>23</v>
      </c>
      <c r="D8861" s="1">
        <v>26658</v>
      </c>
      <c r="E8861" t="s">
        <v>24</v>
      </c>
      <c r="F8861">
        <v>160</v>
      </c>
      <c r="G8861" t="s">
        <v>48</v>
      </c>
      <c r="H8861" t="s">
        <v>37</v>
      </c>
      <c r="I8861" t="s">
        <v>27</v>
      </c>
      <c r="J8861">
        <v>51</v>
      </c>
      <c r="K8861" t="s">
        <v>42</v>
      </c>
      <c r="L8861" t="s">
        <v>51</v>
      </c>
      <c r="M8861">
        <v>10</v>
      </c>
      <c r="N8861">
        <v>11</v>
      </c>
      <c r="O8861">
        <v>1760</v>
      </c>
      <c r="P8861">
        <v>1600</v>
      </c>
      <c r="Q8861">
        <v>160</v>
      </c>
      <c r="R8861" t="s">
        <v>30</v>
      </c>
      <c r="S8861" t="s">
        <v>31</v>
      </c>
      <c r="T8861">
        <v>2</v>
      </c>
      <c r="U8861" t="s">
        <v>32</v>
      </c>
      <c r="V8861" t="s">
        <v>52</v>
      </c>
    </row>
    <row r="8862" spans="1:22" x14ac:dyDescent="0.35">
      <c r="A8862" s="1">
        <v>45319</v>
      </c>
      <c r="B8862" t="s">
        <v>8135</v>
      </c>
      <c r="C8862" t="s">
        <v>23</v>
      </c>
      <c r="D8862" s="1">
        <v>26886</v>
      </c>
      <c r="E8862" t="s">
        <v>36</v>
      </c>
      <c r="F8862">
        <v>81</v>
      </c>
      <c r="G8862" t="s">
        <v>67</v>
      </c>
      <c r="H8862" t="s">
        <v>49</v>
      </c>
      <c r="I8862" t="s">
        <v>27</v>
      </c>
      <c r="J8862">
        <v>51</v>
      </c>
      <c r="K8862" t="s">
        <v>42</v>
      </c>
      <c r="L8862" t="s">
        <v>68</v>
      </c>
      <c r="M8862">
        <v>18</v>
      </c>
      <c r="N8862">
        <v>22</v>
      </c>
      <c r="O8862">
        <v>1782</v>
      </c>
      <c r="P8862">
        <v>1458</v>
      </c>
      <c r="Q8862">
        <v>324</v>
      </c>
      <c r="R8862" t="s">
        <v>30</v>
      </c>
      <c r="S8862" t="s">
        <v>43</v>
      </c>
      <c r="T8862">
        <v>0</v>
      </c>
      <c r="U8862" t="s">
        <v>44</v>
      </c>
      <c r="V8862" t="s">
        <v>70</v>
      </c>
    </row>
    <row r="8863" spans="1:22" x14ac:dyDescent="0.35">
      <c r="A8863" s="1">
        <v>45323</v>
      </c>
      <c r="B8863" t="s">
        <v>8136</v>
      </c>
      <c r="C8863" t="s">
        <v>78</v>
      </c>
      <c r="D8863" s="1">
        <v>28310</v>
      </c>
      <c r="E8863" t="s">
        <v>36</v>
      </c>
      <c r="F8863">
        <v>120</v>
      </c>
      <c r="G8863" t="s">
        <v>95</v>
      </c>
      <c r="H8863" t="s">
        <v>26</v>
      </c>
      <c r="I8863" t="s">
        <v>27</v>
      </c>
      <c r="J8863">
        <v>47</v>
      </c>
      <c r="K8863" t="s">
        <v>42</v>
      </c>
      <c r="L8863" t="s">
        <v>96</v>
      </c>
      <c r="M8863">
        <v>3</v>
      </c>
      <c r="N8863">
        <v>5</v>
      </c>
      <c r="O8863">
        <v>600</v>
      </c>
      <c r="P8863">
        <v>360</v>
      </c>
      <c r="Q8863">
        <v>240</v>
      </c>
      <c r="R8863" t="s">
        <v>82</v>
      </c>
      <c r="S8863" t="s">
        <v>76</v>
      </c>
      <c r="T8863">
        <v>4</v>
      </c>
      <c r="U8863" t="s">
        <v>32</v>
      </c>
      <c r="V8863" t="s">
        <v>33</v>
      </c>
    </row>
    <row r="8864" spans="1:22" x14ac:dyDescent="0.35">
      <c r="A8864" s="1">
        <v>45389</v>
      </c>
      <c r="B8864" t="s">
        <v>930</v>
      </c>
      <c r="C8864" t="s">
        <v>23</v>
      </c>
      <c r="D8864" s="1">
        <v>18366</v>
      </c>
      <c r="E8864" t="s">
        <v>71</v>
      </c>
      <c r="F8864">
        <v>342</v>
      </c>
      <c r="G8864" t="s">
        <v>95</v>
      </c>
      <c r="H8864" t="s">
        <v>60</v>
      </c>
      <c r="I8864" t="s">
        <v>27</v>
      </c>
      <c r="J8864">
        <v>74</v>
      </c>
      <c r="K8864" t="s">
        <v>28</v>
      </c>
      <c r="L8864" t="s">
        <v>96</v>
      </c>
      <c r="M8864">
        <v>3</v>
      </c>
      <c r="N8864">
        <v>5</v>
      </c>
      <c r="O8864">
        <v>1710</v>
      </c>
      <c r="P8864">
        <v>1026</v>
      </c>
      <c r="Q8864">
        <v>684</v>
      </c>
      <c r="R8864" t="s">
        <v>82</v>
      </c>
      <c r="S8864" t="s">
        <v>43</v>
      </c>
      <c r="T8864">
        <v>0</v>
      </c>
      <c r="U8864" t="s">
        <v>44</v>
      </c>
      <c r="V8864" t="s">
        <v>72</v>
      </c>
    </row>
    <row r="8865" spans="1:22" x14ac:dyDescent="0.35">
      <c r="A8865" s="1">
        <v>45428</v>
      </c>
      <c r="B8865" t="s">
        <v>8137</v>
      </c>
      <c r="C8865" t="s">
        <v>113</v>
      </c>
      <c r="D8865" s="1">
        <v>38502</v>
      </c>
      <c r="E8865" t="s">
        <v>98</v>
      </c>
      <c r="F8865">
        <v>190</v>
      </c>
      <c r="G8865" t="s">
        <v>88</v>
      </c>
      <c r="H8865" t="s">
        <v>37</v>
      </c>
      <c r="I8865" t="s">
        <v>27</v>
      </c>
      <c r="J8865">
        <v>19</v>
      </c>
      <c r="K8865" t="s">
        <v>50</v>
      </c>
      <c r="L8865" t="s">
        <v>89</v>
      </c>
      <c r="M8865">
        <v>19</v>
      </c>
      <c r="N8865">
        <v>23</v>
      </c>
      <c r="O8865">
        <v>4370</v>
      </c>
      <c r="P8865">
        <v>3610</v>
      </c>
      <c r="Q8865">
        <v>760</v>
      </c>
      <c r="R8865" t="s">
        <v>30</v>
      </c>
      <c r="S8865" t="s">
        <v>76</v>
      </c>
      <c r="T8865">
        <v>4</v>
      </c>
      <c r="U8865" t="s">
        <v>32</v>
      </c>
      <c r="V8865" t="s">
        <v>40</v>
      </c>
    </row>
    <row r="8866" spans="1:22" x14ac:dyDescent="0.35">
      <c r="A8866" s="1">
        <v>45472</v>
      </c>
      <c r="B8866" t="s">
        <v>8138</v>
      </c>
      <c r="C8866" t="s">
        <v>35</v>
      </c>
      <c r="D8866" s="1">
        <v>17266</v>
      </c>
      <c r="E8866" t="s">
        <v>24</v>
      </c>
      <c r="F8866">
        <v>491</v>
      </c>
      <c r="G8866" t="s">
        <v>93</v>
      </c>
      <c r="H8866" t="s">
        <v>49</v>
      </c>
      <c r="I8866" t="s">
        <v>27</v>
      </c>
      <c r="J8866">
        <v>77</v>
      </c>
      <c r="K8866" t="s">
        <v>56</v>
      </c>
      <c r="L8866" t="s">
        <v>94</v>
      </c>
      <c r="M8866">
        <v>5</v>
      </c>
      <c r="N8866">
        <v>7</v>
      </c>
      <c r="O8866">
        <v>3437</v>
      </c>
      <c r="P8866">
        <v>2455</v>
      </c>
      <c r="Q8866">
        <v>982</v>
      </c>
      <c r="R8866" t="s">
        <v>82</v>
      </c>
      <c r="S8866" t="s">
        <v>69</v>
      </c>
      <c r="T8866">
        <v>6</v>
      </c>
      <c r="U8866" t="s">
        <v>44</v>
      </c>
      <c r="V8866" t="s">
        <v>45</v>
      </c>
    </row>
    <row r="8867" spans="1:22" x14ac:dyDescent="0.35">
      <c r="A8867" s="1">
        <v>45346</v>
      </c>
      <c r="B8867" t="s">
        <v>8139</v>
      </c>
      <c r="C8867" t="s">
        <v>23</v>
      </c>
      <c r="D8867" s="1">
        <v>25843</v>
      </c>
      <c r="E8867" t="s">
        <v>71</v>
      </c>
      <c r="F8867">
        <v>107</v>
      </c>
      <c r="G8867" t="s">
        <v>79</v>
      </c>
      <c r="H8867" t="s">
        <v>26</v>
      </c>
      <c r="I8867" t="s">
        <v>27</v>
      </c>
      <c r="J8867">
        <v>53</v>
      </c>
      <c r="K8867" t="s">
        <v>42</v>
      </c>
      <c r="L8867" t="s">
        <v>81</v>
      </c>
      <c r="M8867">
        <v>7</v>
      </c>
      <c r="N8867">
        <v>9</v>
      </c>
      <c r="O8867">
        <v>963</v>
      </c>
      <c r="P8867">
        <v>749</v>
      </c>
      <c r="Q8867">
        <v>214</v>
      </c>
      <c r="R8867" t="s">
        <v>82</v>
      </c>
      <c r="S8867" t="s">
        <v>69</v>
      </c>
      <c r="T8867">
        <v>6</v>
      </c>
      <c r="U8867" t="s">
        <v>44</v>
      </c>
      <c r="V8867" t="s">
        <v>33</v>
      </c>
    </row>
    <row r="8868" spans="1:22" x14ac:dyDescent="0.35">
      <c r="A8868" s="1">
        <v>45481</v>
      </c>
      <c r="B8868" t="s">
        <v>8140</v>
      </c>
      <c r="C8868" t="s">
        <v>107</v>
      </c>
      <c r="D8868" s="1">
        <v>33698</v>
      </c>
      <c r="E8868" t="s">
        <v>24</v>
      </c>
      <c r="F8868">
        <v>95</v>
      </c>
      <c r="G8868" t="s">
        <v>88</v>
      </c>
      <c r="H8868" t="s">
        <v>60</v>
      </c>
      <c r="I8868" t="s">
        <v>27</v>
      </c>
      <c r="J8868">
        <v>32</v>
      </c>
      <c r="K8868" t="s">
        <v>61</v>
      </c>
      <c r="L8868" t="s">
        <v>89</v>
      </c>
      <c r="M8868">
        <v>19</v>
      </c>
      <c r="N8868">
        <v>23</v>
      </c>
      <c r="O8868">
        <v>2185</v>
      </c>
      <c r="P8868">
        <v>1805</v>
      </c>
      <c r="Q8868">
        <v>380</v>
      </c>
      <c r="R8868" t="s">
        <v>30</v>
      </c>
      <c r="S8868" t="s">
        <v>39</v>
      </c>
      <c r="T8868">
        <v>1</v>
      </c>
      <c r="U8868" t="s">
        <v>32</v>
      </c>
      <c r="V8868" t="s">
        <v>90</v>
      </c>
    </row>
    <row r="8869" spans="1:22" x14ac:dyDescent="0.35">
      <c r="A8869" s="1">
        <v>45367</v>
      </c>
      <c r="B8869" t="s">
        <v>8141</v>
      </c>
      <c r="C8869" t="s">
        <v>54</v>
      </c>
      <c r="D8869" s="1">
        <v>26538</v>
      </c>
      <c r="E8869" t="s">
        <v>71</v>
      </c>
      <c r="F8869">
        <v>191</v>
      </c>
      <c r="G8869" t="s">
        <v>79</v>
      </c>
      <c r="H8869" t="s">
        <v>60</v>
      </c>
      <c r="I8869" t="s">
        <v>27</v>
      </c>
      <c r="J8869">
        <v>52</v>
      </c>
      <c r="K8869" t="s">
        <v>42</v>
      </c>
      <c r="L8869" t="s">
        <v>81</v>
      </c>
      <c r="M8869">
        <v>7</v>
      </c>
      <c r="N8869">
        <v>9</v>
      </c>
      <c r="O8869">
        <v>1719</v>
      </c>
      <c r="P8869">
        <v>1337</v>
      </c>
      <c r="Q8869">
        <v>382</v>
      </c>
      <c r="R8869" t="s">
        <v>82</v>
      </c>
      <c r="S8869" t="s">
        <v>69</v>
      </c>
      <c r="T8869">
        <v>6</v>
      </c>
      <c r="U8869" t="s">
        <v>44</v>
      </c>
      <c r="V8869" t="s">
        <v>52</v>
      </c>
    </row>
    <row r="8870" spans="1:22" x14ac:dyDescent="0.35">
      <c r="A8870" s="1">
        <v>45320</v>
      </c>
      <c r="B8870" t="s">
        <v>8142</v>
      </c>
      <c r="C8870" t="s">
        <v>113</v>
      </c>
      <c r="D8870" s="1">
        <v>19574</v>
      </c>
      <c r="E8870" t="s">
        <v>71</v>
      </c>
      <c r="F8870">
        <v>92</v>
      </c>
      <c r="G8870" t="s">
        <v>95</v>
      </c>
      <c r="H8870" t="s">
        <v>41</v>
      </c>
      <c r="I8870" t="s">
        <v>27</v>
      </c>
      <c r="J8870">
        <v>71</v>
      </c>
      <c r="K8870" t="s">
        <v>28</v>
      </c>
      <c r="L8870" t="s">
        <v>96</v>
      </c>
      <c r="M8870">
        <v>3</v>
      </c>
      <c r="N8870">
        <v>5</v>
      </c>
      <c r="O8870">
        <v>460</v>
      </c>
      <c r="P8870">
        <v>276</v>
      </c>
      <c r="Q8870">
        <v>184</v>
      </c>
      <c r="R8870" t="s">
        <v>82</v>
      </c>
      <c r="S8870" t="s">
        <v>39</v>
      </c>
      <c r="T8870">
        <v>1</v>
      </c>
      <c r="U8870" t="s">
        <v>32</v>
      </c>
      <c r="V8870" t="s">
        <v>70</v>
      </c>
    </row>
    <row r="8871" spans="1:22" x14ac:dyDescent="0.35">
      <c r="A8871" s="1">
        <v>45492</v>
      </c>
      <c r="B8871" t="s">
        <v>8143</v>
      </c>
      <c r="C8871" t="s">
        <v>78</v>
      </c>
      <c r="D8871" s="1">
        <v>28585</v>
      </c>
      <c r="E8871" t="s">
        <v>36</v>
      </c>
      <c r="F8871">
        <v>17</v>
      </c>
      <c r="G8871" t="s">
        <v>79</v>
      </c>
      <c r="H8871" t="s">
        <v>26</v>
      </c>
      <c r="I8871" t="s">
        <v>27</v>
      </c>
      <c r="J8871">
        <v>46</v>
      </c>
      <c r="K8871" t="s">
        <v>42</v>
      </c>
      <c r="L8871" t="s">
        <v>81</v>
      </c>
      <c r="M8871">
        <v>7</v>
      </c>
      <c r="N8871">
        <v>9</v>
      </c>
      <c r="O8871">
        <v>153</v>
      </c>
      <c r="P8871">
        <v>119</v>
      </c>
      <c r="Q8871">
        <v>34</v>
      </c>
      <c r="R8871" t="s">
        <v>82</v>
      </c>
      <c r="S8871" t="s">
        <v>63</v>
      </c>
      <c r="T8871">
        <v>5</v>
      </c>
      <c r="U8871" t="s">
        <v>32</v>
      </c>
      <c r="V8871" t="s">
        <v>90</v>
      </c>
    </row>
    <row r="8872" spans="1:22" x14ac:dyDescent="0.35">
      <c r="A8872" s="1">
        <v>45412</v>
      </c>
      <c r="B8872" t="s">
        <v>8144</v>
      </c>
      <c r="C8872" t="s">
        <v>113</v>
      </c>
      <c r="D8872" s="1">
        <v>21667</v>
      </c>
      <c r="E8872" t="s">
        <v>98</v>
      </c>
      <c r="F8872">
        <v>319</v>
      </c>
      <c r="G8872" t="s">
        <v>25</v>
      </c>
      <c r="H8872" t="s">
        <v>37</v>
      </c>
      <c r="I8872" t="s">
        <v>27</v>
      </c>
      <c r="J8872">
        <v>65</v>
      </c>
      <c r="K8872" t="s">
        <v>28</v>
      </c>
      <c r="L8872" t="s">
        <v>29</v>
      </c>
      <c r="M8872">
        <v>10</v>
      </c>
      <c r="N8872">
        <v>14</v>
      </c>
      <c r="O8872">
        <v>4466</v>
      </c>
      <c r="P8872">
        <v>3190</v>
      </c>
      <c r="Q8872">
        <v>1276</v>
      </c>
      <c r="R8872" t="s">
        <v>30</v>
      </c>
      <c r="S8872" t="s">
        <v>31</v>
      </c>
      <c r="T8872">
        <v>2</v>
      </c>
      <c r="U8872" t="s">
        <v>32</v>
      </c>
      <c r="V8872" t="s">
        <v>72</v>
      </c>
    </row>
    <row r="8873" spans="1:22" x14ac:dyDescent="0.35">
      <c r="A8873" s="1">
        <v>45308</v>
      </c>
      <c r="B8873" t="s">
        <v>8145</v>
      </c>
      <c r="C8873" t="s">
        <v>107</v>
      </c>
      <c r="D8873" s="1">
        <v>37530</v>
      </c>
      <c r="E8873" t="s">
        <v>98</v>
      </c>
      <c r="F8873">
        <v>454</v>
      </c>
      <c r="G8873" t="s">
        <v>79</v>
      </c>
      <c r="H8873" t="s">
        <v>49</v>
      </c>
      <c r="I8873" t="s">
        <v>27</v>
      </c>
      <c r="J8873">
        <v>21</v>
      </c>
      <c r="K8873" t="s">
        <v>50</v>
      </c>
      <c r="L8873" t="s">
        <v>81</v>
      </c>
      <c r="M8873">
        <v>7</v>
      </c>
      <c r="N8873">
        <v>9</v>
      </c>
      <c r="O8873">
        <v>4086</v>
      </c>
      <c r="P8873">
        <v>3178</v>
      </c>
      <c r="Q8873">
        <v>908</v>
      </c>
      <c r="R8873" t="s">
        <v>82</v>
      </c>
      <c r="S8873" t="s">
        <v>57</v>
      </c>
      <c r="T8873">
        <v>3</v>
      </c>
      <c r="U8873" t="s">
        <v>32</v>
      </c>
      <c r="V8873" t="s">
        <v>70</v>
      </c>
    </row>
    <row r="8874" spans="1:22" x14ac:dyDescent="0.35">
      <c r="A8874" s="1">
        <v>45493</v>
      </c>
      <c r="B8874" t="s">
        <v>8146</v>
      </c>
      <c r="C8874" t="s">
        <v>78</v>
      </c>
      <c r="D8874" s="1">
        <v>32532</v>
      </c>
      <c r="E8874" t="s">
        <v>71</v>
      </c>
      <c r="F8874">
        <v>41</v>
      </c>
      <c r="G8874" t="s">
        <v>95</v>
      </c>
      <c r="H8874" t="s">
        <v>26</v>
      </c>
      <c r="I8874" t="s">
        <v>27</v>
      </c>
      <c r="J8874">
        <v>36</v>
      </c>
      <c r="K8874" t="s">
        <v>61</v>
      </c>
      <c r="L8874" t="s">
        <v>96</v>
      </c>
      <c r="M8874">
        <v>3</v>
      </c>
      <c r="N8874">
        <v>5</v>
      </c>
      <c r="O8874">
        <v>205</v>
      </c>
      <c r="P8874">
        <v>123</v>
      </c>
      <c r="Q8874">
        <v>82</v>
      </c>
      <c r="R8874" t="s">
        <v>82</v>
      </c>
      <c r="S8874" t="s">
        <v>69</v>
      </c>
      <c r="T8874">
        <v>6</v>
      </c>
      <c r="U8874" t="s">
        <v>44</v>
      </c>
      <c r="V8874" t="s">
        <v>90</v>
      </c>
    </row>
    <row r="8875" spans="1:22" x14ac:dyDescent="0.35">
      <c r="A8875" s="1">
        <v>45378</v>
      </c>
      <c r="B8875" t="s">
        <v>8147</v>
      </c>
      <c r="C8875" t="s">
        <v>104</v>
      </c>
      <c r="D8875" s="1">
        <v>33256</v>
      </c>
      <c r="E8875" t="s">
        <v>36</v>
      </c>
      <c r="F8875">
        <v>62</v>
      </c>
      <c r="G8875" t="s">
        <v>79</v>
      </c>
      <c r="H8875" t="s">
        <v>60</v>
      </c>
      <c r="I8875" t="s">
        <v>27</v>
      </c>
      <c r="J8875">
        <v>33</v>
      </c>
      <c r="K8875" t="s">
        <v>61</v>
      </c>
      <c r="L8875" t="s">
        <v>81</v>
      </c>
      <c r="M8875">
        <v>7</v>
      </c>
      <c r="N8875">
        <v>9</v>
      </c>
      <c r="O8875">
        <v>558</v>
      </c>
      <c r="P8875">
        <v>434</v>
      </c>
      <c r="Q8875">
        <v>124</v>
      </c>
      <c r="R8875" t="s">
        <v>82</v>
      </c>
      <c r="S8875" t="s">
        <v>57</v>
      </c>
      <c r="T8875">
        <v>3</v>
      </c>
      <c r="U8875" t="s">
        <v>32</v>
      </c>
      <c r="V8875" t="s">
        <v>52</v>
      </c>
    </row>
    <row r="8876" spans="1:22" x14ac:dyDescent="0.35">
      <c r="A8876" s="1">
        <v>45434</v>
      </c>
      <c r="B8876" t="s">
        <v>8148</v>
      </c>
      <c r="C8876" t="s">
        <v>47</v>
      </c>
      <c r="D8876" s="1">
        <v>33983</v>
      </c>
      <c r="E8876" t="s">
        <v>98</v>
      </c>
      <c r="F8876">
        <v>348</v>
      </c>
      <c r="G8876" t="s">
        <v>73</v>
      </c>
      <c r="H8876" t="s">
        <v>37</v>
      </c>
      <c r="I8876" t="s">
        <v>27</v>
      </c>
      <c r="J8876">
        <v>31</v>
      </c>
      <c r="K8876" t="s">
        <v>61</v>
      </c>
      <c r="L8876" t="s">
        <v>75</v>
      </c>
      <c r="M8876">
        <v>14</v>
      </c>
      <c r="N8876">
        <v>28</v>
      </c>
      <c r="O8876">
        <v>9744</v>
      </c>
      <c r="P8876">
        <v>4872</v>
      </c>
      <c r="Q8876">
        <v>4872</v>
      </c>
      <c r="R8876" t="s">
        <v>30</v>
      </c>
      <c r="S8876" t="s">
        <v>57</v>
      </c>
      <c r="T8876">
        <v>3</v>
      </c>
      <c r="U8876" t="s">
        <v>32</v>
      </c>
      <c r="V8876" t="s">
        <v>40</v>
      </c>
    </row>
    <row r="8877" spans="1:22" x14ac:dyDescent="0.35">
      <c r="A8877" s="1">
        <v>45339</v>
      </c>
      <c r="B8877" t="s">
        <v>8149</v>
      </c>
      <c r="C8877" t="s">
        <v>47</v>
      </c>
      <c r="D8877" s="1">
        <v>19744</v>
      </c>
      <c r="E8877" t="s">
        <v>24</v>
      </c>
      <c r="F8877">
        <v>88</v>
      </c>
      <c r="G8877" t="s">
        <v>73</v>
      </c>
      <c r="H8877" t="s">
        <v>49</v>
      </c>
      <c r="I8877" t="s">
        <v>27</v>
      </c>
      <c r="J8877">
        <v>70</v>
      </c>
      <c r="K8877" t="s">
        <v>28</v>
      </c>
      <c r="L8877" t="s">
        <v>75</v>
      </c>
      <c r="M8877">
        <v>14</v>
      </c>
      <c r="N8877">
        <v>28</v>
      </c>
      <c r="O8877">
        <v>2464</v>
      </c>
      <c r="P8877">
        <v>1232</v>
      </c>
      <c r="Q8877">
        <v>1232</v>
      </c>
      <c r="R8877" t="s">
        <v>30</v>
      </c>
      <c r="S8877" t="s">
        <v>69</v>
      </c>
      <c r="T8877">
        <v>6</v>
      </c>
      <c r="U8877" t="s">
        <v>44</v>
      </c>
      <c r="V8877" t="s">
        <v>33</v>
      </c>
    </row>
    <row r="8878" spans="1:22" x14ac:dyDescent="0.35">
      <c r="A8878" s="1">
        <v>45360</v>
      </c>
      <c r="B8878" t="s">
        <v>8150</v>
      </c>
      <c r="C8878" t="s">
        <v>107</v>
      </c>
      <c r="D8878" s="1">
        <v>26310</v>
      </c>
      <c r="E8878" t="s">
        <v>36</v>
      </c>
      <c r="F8878">
        <v>294</v>
      </c>
      <c r="G8878" t="s">
        <v>93</v>
      </c>
      <c r="H8878" t="s">
        <v>26</v>
      </c>
      <c r="I8878" t="s">
        <v>27</v>
      </c>
      <c r="J8878">
        <v>52</v>
      </c>
      <c r="K8878" t="s">
        <v>42</v>
      </c>
      <c r="L8878" t="s">
        <v>94</v>
      </c>
      <c r="M8878">
        <v>5</v>
      </c>
      <c r="N8878">
        <v>7</v>
      </c>
      <c r="O8878">
        <v>2058</v>
      </c>
      <c r="P8878">
        <v>1470</v>
      </c>
      <c r="Q8878">
        <v>588</v>
      </c>
      <c r="R8878" t="s">
        <v>82</v>
      </c>
      <c r="S8878" t="s">
        <v>69</v>
      </c>
      <c r="T8878">
        <v>6</v>
      </c>
      <c r="U8878" t="s">
        <v>44</v>
      </c>
      <c r="V8878" t="s">
        <v>52</v>
      </c>
    </row>
    <row r="8879" spans="1:22" x14ac:dyDescent="0.35">
      <c r="A8879" s="1">
        <v>45385</v>
      </c>
      <c r="B8879" t="s">
        <v>8151</v>
      </c>
      <c r="C8879" t="s">
        <v>47</v>
      </c>
      <c r="D8879" s="1">
        <v>30426</v>
      </c>
      <c r="E8879" t="s">
        <v>71</v>
      </c>
      <c r="F8879">
        <v>46</v>
      </c>
      <c r="G8879" t="s">
        <v>73</v>
      </c>
      <c r="H8879" t="s">
        <v>60</v>
      </c>
      <c r="I8879" t="s">
        <v>27</v>
      </c>
      <c r="J8879">
        <v>41</v>
      </c>
      <c r="K8879" t="s">
        <v>61</v>
      </c>
      <c r="L8879" t="s">
        <v>75</v>
      </c>
      <c r="M8879">
        <v>14</v>
      </c>
      <c r="N8879">
        <v>28</v>
      </c>
      <c r="O8879">
        <v>1288</v>
      </c>
      <c r="P8879">
        <v>644</v>
      </c>
      <c r="Q8879">
        <v>644</v>
      </c>
      <c r="R8879" t="s">
        <v>30</v>
      </c>
      <c r="S8879" t="s">
        <v>57</v>
      </c>
      <c r="T8879">
        <v>3</v>
      </c>
      <c r="U8879" t="s">
        <v>32</v>
      </c>
      <c r="V8879" t="s">
        <v>72</v>
      </c>
    </row>
    <row r="8880" spans="1:22" x14ac:dyDescent="0.35">
      <c r="A8880" s="1">
        <v>45341</v>
      </c>
      <c r="B8880" t="s">
        <v>8152</v>
      </c>
      <c r="C8880" t="s">
        <v>84</v>
      </c>
      <c r="D8880" s="1">
        <v>24300</v>
      </c>
      <c r="E8880" t="s">
        <v>71</v>
      </c>
      <c r="F8880">
        <v>233</v>
      </c>
      <c r="G8880" t="s">
        <v>93</v>
      </c>
      <c r="H8880" t="s">
        <v>60</v>
      </c>
      <c r="I8880" t="s">
        <v>27</v>
      </c>
      <c r="J8880">
        <v>58</v>
      </c>
      <c r="K8880" t="s">
        <v>42</v>
      </c>
      <c r="L8880" t="s">
        <v>94</v>
      </c>
      <c r="M8880">
        <v>5</v>
      </c>
      <c r="N8880">
        <v>7</v>
      </c>
      <c r="O8880">
        <v>1631</v>
      </c>
      <c r="P8880">
        <v>1165</v>
      </c>
      <c r="Q8880">
        <v>466</v>
      </c>
      <c r="R8880" t="s">
        <v>82</v>
      </c>
      <c r="S8880" t="s">
        <v>39</v>
      </c>
      <c r="T8880">
        <v>1</v>
      </c>
      <c r="U8880" t="s">
        <v>32</v>
      </c>
      <c r="V8880" t="s">
        <v>33</v>
      </c>
    </row>
    <row r="8881" spans="1:22" x14ac:dyDescent="0.35">
      <c r="A8881" s="1">
        <v>45432</v>
      </c>
      <c r="B8881" t="s">
        <v>8153</v>
      </c>
      <c r="C8881" t="s">
        <v>84</v>
      </c>
      <c r="D8881" s="1">
        <v>30337</v>
      </c>
      <c r="E8881" t="s">
        <v>24</v>
      </c>
      <c r="F8881">
        <v>391</v>
      </c>
      <c r="G8881" t="s">
        <v>95</v>
      </c>
      <c r="H8881" t="s">
        <v>41</v>
      </c>
      <c r="I8881" t="s">
        <v>27</v>
      </c>
      <c r="J8881">
        <v>41</v>
      </c>
      <c r="K8881" t="s">
        <v>61</v>
      </c>
      <c r="L8881" t="s">
        <v>96</v>
      </c>
      <c r="M8881">
        <v>3</v>
      </c>
      <c r="N8881">
        <v>5</v>
      </c>
      <c r="O8881">
        <v>1955</v>
      </c>
      <c r="P8881">
        <v>1173</v>
      </c>
      <c r="Q8881">
        <v>782</v>
      </c>
      <c r="R8881" t="s">
        <v>82</v>
      </c>
      <c r="S8881" t="s">
        <v>39</v>
      </c>
      <c r="T8881">
        <v>1</v>
      </c>
      <c r="U8881" t="s">
        <v>32</v>
      </c>
      <c r="V8881" t="s">
        <v>40</v>
      </c>
    </row>
    <row r="8882" spans="1:22" x14ac:dyDescent="0.35">
      <c r="A8882" s="1">
        <v>45332</v>
      </c>
      <c r="B8882" t="s">
        <v>8154</v>
      </c>
      <c r="C8882" t="s">
        <v>78</v>
      </c>
      <c r="D8882" s="1">
        <v>19697</v>
      </c>
      <c r="E8882" t="s">
        <v>98</v>
      </c>
      <c r="F8882">
        <v>437</v>
      </c>
      <c r="G8882" t="s">
        <v>79</v>
      </c>
      <c r="H8882" t="s">
        <v>26</v>
      </c>
      <c r="I8882" t="s">
        <v>27</v>
      </c>
      <c r="J8882">
        <v>70</v>
      </c>
      <c r="K8882" t="s">
        <v>28</v>
      </c>
      <c r="L8882" t="s">
        <v>81</v>
      </c>
      <c r="M8882">
        <v>7</v>
      </c>
      <c r="N8882">
        <v>9</v>
      </c>
      <c r="O8882">
        <v>3933</v>
      </c>
      <c r="P8882">
        <v>3059</v>
      </c>
      <c r="Q8882">
        <v>874</v>
      </c>
      <c r="R8882" t="s">
        <v>82</v>
      </c>
      <c r="S8882" t="s">
        <v>69</v>
      </c>
      <c r="T8882">
        <v>6</v>
      </c>
      <c r="U8882" t="s">
        <v>44</v>
      </c>
      <c r="V8882" t="s">
        <v>33</v>
      </c>
    </row>
    <row r="8883" spans="1:22" x14ac:dyDescent="0.35">
      <c r="A8883" s="1">
        <v>45446</v>
      </c>
      <c r="B8883" t="s">
        <v>8155</v>
      </c>
      <c r="C8883" t="s">
        <v>35</v>
      </c>
      <c r="D8883" s="1">
        <v>28888</v>
      </c>
      <c r="E8883" t="s">
        <v>24</v>
      </c>
      <c r="F8883">
        <v>485</v>
      </c>
      <c r="G8883" t="s">
        <v>93</v>
      </c>
      <c r="H8883" t="s">
        <v>37</v>
      </c>
      <c r="I8883" t="s">
        <v>27</v>
      </c>
      <c r="J8883">
        <v>45</v>
      </c>
      <c r="K8883" t="s">
        <v>42</v>
      </c>
      <c r="L8883" t="s">
        <v>94</v>
      </c>
      <c r="M8883">
        <v>5</v>
      </c>
      <c r="N8883">
        <v>7</v>
      </c>
      <c r="O8883">
        <v>3395</v>
      </c>
      <c r="P8883">
        <v>2425</v>
      </c>
      <c r="Q8883">
        <v>970</v>
      </c>
      <c r="R8883" t="s">
        <v>82</v>
      </c>
      <c r="S8883" t="s">
        <v>39</v>
      </c>
      <c r="T8883">
        <v>1</v>
      </c>
      <c r="U8883" t="s">
        <v>32</v>
      </c>
      <c r="V8883" t="s">
        <v>45</v>
      </c>
    </row>
    <row r="8884" spans="1:22" x14ac:dyDescent="0.35">
      <c r="A8884" s="1">
        <v>45495</v>
      </c>
      <c r="B8884" t="s">
        <v>8156</v>
      </c>
      <c r="C8884" t="s">
        <v>54</v>
      </c>
      <c r="D8884" s="1">
        <v>30839</v>
      </c>
      <c r="E8884" t="s">
        <v>71</v>
      </c>
      <c r="F8884">
        <v>221</v>
      </c>
      <c r="G8884" t="s">
        <v>95</v>
      </c>
      <c r="H8884" t="s">
        <v>49</v>
      </c>
      <c r="I8884" t="s">
        <v>27</v>
      </c>
      <c r="J8884">
        <v>40</v>
      </c>
      <c r="K8884" t="s">
        <v>61</v>
      </c>
      <c r="L8884" t="s">
        <v>96</v>
      </c>
      <c r="M8884">
        <v>3</v>
      </c>
      <c r="N8884">
        <v>5</v>
      </c>
      <c r="O8884">
        <v>1105</v>
      </c>
      <c r="P8884">
        <v>663</v>
      </c>
      <c r="Q8884">
        <v>442</v>
      </c>
      <c r="R8884" t="s">
        <v>82</v>
      </c>
      <c r="S8884" t="s">
        <v>39</v>
      </c>
      <c r="T8884">
        <v>1</v>
      </c>
      <c r="U8884" t="s">
        <v>32</v>
      </c>
      <c r="V8884" t="s">
        <v>90</v>
      </c>
    </row>
    <row r="8885" spans="1:22" x14ac:dyDescent="0.35">
      <c r="A8885" s="1">
        <v>45499</v>
      </c>
      <c r="B8885" t="s">
        <v>8157</v>
      </c>
      <c r="C8885" t="s">
        <v>23</v>
      </c>
      <c r="D8885" s="1">
        <v>28959</v>
      </c>
      <c r="E8885" t="s">
        <v>98</v>
      </c>
      <c r="F8885">
        <v>217</v>
      </c>
      <c r="G8885" t="s">
        <v>73</v>
      </c>
      <c r="H8885" t="s">
        <v>26</v>
      </c>
      <c r="I8885" t="s">
        <v>27</v>
      </c>
      <c r="J8885">
        <v>45</v>
      </c>
      <c r="K8885" t="s">
        <v>42</v>
      </c>
      <c r="L8885" t="s">
        <v>75</v>
      </c>
      <c r="M8885">
        <v>14</v>
      </c>
      <c r="N8885">
        <v>28</v>
      </c>
      <c r="O8885">
        <v>6076</v>
      </c>
      <c r="P8885">
        <v>3038</v>
      </c>
      <c r="Q8885">
        <v>3038</v>
      </c>
      <c r="R8885" t="s">
        <v>30</v>
      </c>
      <c r="S8885" t="s">
        <v>63</v>
      </c>
      <c r="T8885">
        <v>5</v>
      </c>
      <c r="U8885" t="s">
        <v>32</v>
      </c>
      <c r="V8885" t="s">
        <v>90</v>
      </c>
    </row>
    <row r="8886" spans="1:22" x14ac:dyDescent="0.35">
      <c r="A8886" s="1">
        <v>45333</v>
      </c>
      <c r="B8886" t="s">
        <v>8158</v>
      </c>
      <c r="C8886" t="s">
        <v>23</v>
      </c>
      <c r="D8886" s="1">
        <v>16086</v>
      </c>
      <c r="E8886" t="s">
        <v>24</v>
      </c>
      <c r="F8886">
        <v>33</v>
      </c>
      <c r="G8886" t="s">
        <v>93</v>
      </c>
      <c r="H8886" t="s">
        <v>60</v>
      </c>
      <c r="I8886" t="s">
        <v>27</v>
      </c>
      <c r="J8886">
        <v>80</v>
      </c>
      <c r="K8886" t="s">
        <v>56</v>
      </c>
      <c r="L8886" t="s">
        <v>94</v>
      </c>
      <c r="M8886">
        <v>5</v>
      </c>
      <c r="N8886">
        <v>7</v>
      </c>
      <c r="O8886">
        <v>231</v>
      </c>
      <c r="P8886">
        <v>165</v>
      </c>
      <c r="Q8886">
        <v>66</v>
      </c>
      <c r="R8886" t="s">
        <v>82</v>
      </c>
      <c r="S8886" t="s">
        <v>43</v>
      </c>
      <c r="T8886">
        <v>0</v>
      </c>
      <c r="U8886" t="s">
        <v>44</v>
      </c>
      <c r="V8886" t="s">
        <v>33</v>
      </c>
    </row>
    <row r="8887" spans="1:22" x14ac:dyDescent="0.35">
      <c r="A8887" s="1">
        <v>45297</v>
      </c>
      <c r="B8887" t="s">
        <v>8159</v>
      </c>
      <c r="C8887" t="s">
        <v>104</v>
      </c>
      <c r="D8887" s="1">
        <v>20105</v>
      </c>
      <c r="E8887" t="s">
        <v>98</v>
      </c>
      <c r="F8887">
        <v>433</v>
      </c>
      <c r="G8887" t="s">
        <v>48</v>
      </c>
      <c r="H8887" t="s">
        <v>37</v>
      </c>
      <c r="I8887" t="s">
        <v>27</v>
      </c>
      <c r="J8887">
        <v>69</v>
      </c>
      <c r="K8887" t="s">
        <v>28</v>
      </c>
      <c r="L8887" t="s">
        <v>51</v>
      </c>
      <c r="M8887">
        <v>10</v>
      </c>
      <c r="N8887">
        <v>11</v>
      </c>
      <c r="O8887">
        <v>4763</v>
      </c>
      <c r="P8887">
        <v>4330</v>
      </c>
      <c r="Q8887">
        <v>433</v>
      </c>
      <c r="R8887" t="s">
        <v>30</v>
      </c>
      <c r="S8887" t="s">
        <v>69</v>
      </c>
      <c r="T8887">
        <v>6</v>
      </c>
      <c r="U8887" t="s">
        <v>44</v>
      </c>
      <c r="V8887" t="s">
        <v>70</v>
      </c>
    </row>
    <row r="8888" spans="1:22" x14ac:dyDescent="0.35">
      <c r="A8888" s="1">
        <v>45460</v>
      </c>
      <c r="B8888" t="s">
        <v>8160</v>
      </c>
      <c r="C8888" t="s">
        <v>23</v>
      </c>
      <c r="D8888" s="1">
        <v>20133</v>
      </c>
      <c r="E8888" t="s">
        <v>36</v>
      </c>
      <c r="F8888">
        <v>212</v>
      </c>
      <c r="G8888" t="s">
        <v>79</v>
      </c>
      <c r="H8888" t="s">
        <v>49</v>
      </c>
      <c r="I8888" t="s">
        <v>27</v>
      </c>
      <c r="J8888">
        <v>69</v>
      </c>
      <c r="K8888" t="s">
        <v>28</v>
      </c>
      <c r="L8888" t="s">
        <v>81</v>
      </c>
      <c r="M8888">
        <v>7</v>
      </c>
      <c r="N8888">
        <v>9</v>
      </c>
      <c r="O8888">
        <v>1908</v>
      </c>
      <c r="P8888">
        <v>1484</v>
      </c>
      <c r="Q8888">
        <v>424</v>
      </c>
      <c r="R8888" t="s">
        <v>82</v>
      </c>
      <c r="S8888" t="s">
        <v>39</v>
      </c>
      <c r="T8888">
        <v>1</v>
      </c>
      <c r="U8888" t="s">
        <v>32</v>
      </c>
      <c r="V8888" t="s">
        <v>45</v>
      </c>
    </row>
    <row r="8889" spans="1:22" x14ac:dyDescent="0.35">
      <c r="A8889" s="1">
        <v>45467</v>
      </c>
      <c r="B8889" t="s">
        <v>8161</v>
      </c>
      <c r="C8889" t="s">
        <v>47</v>
      </c>
      <c r="D8889" s="1">
        <v>18646</v>
      </c>
      <c r="E8889" t="s">
        <v>24</v>
      </c>
      <c r="F8889">
        <v>146</v>
      </c>
      <c r="G8889" t="s">
        <v>59</v>
      </c>
      <c r="H8889" t="s">
        <v>26</v>
      </c>
      <c r="I8889" t="s">
        <v>27</v>
      </c>
      <c r="J8889">
        <v>73</v>
      </c>
      <c r="K8889" t="s">
        <v>28</v>
      </c>
      <c r="L8889" t="s">
        <v>62</v>
      </c>
      <c r="M8889">
        <v>10</v>
      </c>
      <c r="N8889">
        <v>45</v>
      </c>
      <c r="O8889">
        <v>6570</v>
      </c>
      <c r="P8889">
        <v>1460</v>
      </c>
      <c r="Q8889">
        <v>5110</v>
      </c>
      <c r="R8889" t="s">
        <v>30</v>
      </c>
      <c r="S8889" t="s">
        <v>39</v>
      </c>
      <c r="T8889">
        <v>1</v>
      </c>
      <c r="U8889" t="s">
        <v>32</v>
      </c>
      <c r="V8889" t="s">
        <v>45</v>
      </c>
    </row>
    <row r="8890" spans="1:22" x14ac:dyDescent="0.35">
      <c r="A8890" s="1">
        <v>45390</v>
      </c>
      <c r="B8890" t="s">
        <v>8162</v>
      </c>
      <c r="C8890" t="s">
        <v>100</v>
      </c>
      <c r="D8890" s="1">
        <v>32196</v>
      </c>
      <c r="E8890" t="s">
        <v>36</v>
      </c>
      <c r="F8890">
        <v>500</v>
      </c>
      <c r="G8890" t="s">
        <v>48</v>
      </c>
      <c r="H8890" t="s">
        <v>60</v>
      </c>
      <c r="I8890" t="s">
        <v>27</v>
      </c>
      <c r="J8890">
        <v>36</v>
      </c>
      <c r="K8890" t="s">
        <v>61</v>
      </c>
      <c r="L8890" t="s">
        <v>51</v>
      </c>
      <c r="M8890">
        <v>10</v>
      </c>
      <c r="N8890">
        <v>11</v>
      </c>
      <c r="O8890">
        <v>5500</v>
      </c>
      <c r="P8890">
        <v>5000</v>
      </c>
      <c r="Q8890">
        <v>500</v>
      </c>
      <c r="R8890" t="s">
        <v>30</v>
      </c>
      <c r="S8890" t="s">
        <v>39</v>
      </c>
      <c r="T8890">
        <v>1</v>
      </c>
      <c r="U8890" t="s">
        <v>32</v>
      </c>
      <c r="V8890" t="s">
        <v>72</v>
      </c>
    </row>
    <row r="8891" spans="1:22" x14ac:dyDescent="0.35">
      <c r="A8891" s="1">
        <v>45331</v>
      </c>
      <c r="B8891" t="s">
        <v>8163</v>
      </c>
      <c r="C8891" t="s">
        <v>107</v>
      </c>
      <c r="D8891" s="1">
        <v>31522</v>
      </c>
      <c r="E8891" t="s">
        <v>36</v>
      </c>
      <c r="F8891">
        <v>388</v>
      </c>
      <c r="G8891" t="s">
        <v>79</v>
      </c>
      <c r="H8891" t="s">
        <v>60</v>
      </c>
      <c r="I8891" t="s">
        <v>27</v>
      </c>
      <c r="J8891">
        <v>38</v>
      </c>
      <c r="K8891" t="s">
        <v>61</v>
      </c>
      <c r="L8891" t="s">
        <v>81</v>
      </c>
      <c r="M8891">
        <v>7</v>
      </c>
      <c r="N8891">
        <v>9</v>
      </c>
      <c r="O8891">
        <v>3492</v>
      </c>
      <c r="P8891">
        <v>2716</v>
      </c>
      <c r="Q8891">
        <v>776</v>
      </c>
      <c r="R8891" t="s">
        <v>82</v>
      </c>
      <c r="S8891" t="s">
        <v>63</v>
      </c>
      <c r="T8891">
        <v>5</v>
      </c>
      <c r="U8891" t="s">
        <v>32</v>
      </c>
      <c r="V8891" t="s">
        <v>33</v>
      </c>
    </row>
    <row r="8892" spans="1:22" x14ac:dyDescent="0.35">
      <c r="A8892" s="1">
        <v>45299</v>
      </c>
      <c r="B8892" t="s">
        <v>8164</v>
      </c>
      <c r="C8892" t="s">
        <v>84</v>
      </c>
      <c r="D8892" s="1">
        <v>29117</v>
      </c>
      <c r="E8892" t="s">
        <v>24</v>
      </c>
      <c r="F8892">
        <v>447</v>
      </c>
      <c r="G8892" t="s">
        <v>95</v>
      </c>
      <c r="H8892" t="s">
        <v>41</v>
      </c>
      <c r="I8892" t="s">
        <v>27</v>
      </c>
      <c r="J8892">
        <v>44</v>
      </c>
      <c r="K8892" t="s">
        <v>61</v>
      </c>
      <c r="L8892" t="s">
        <v>96</v>
      </c>
      <c r="M8892">
        <v>3</v>
      </c>
      <c r="N8892">
        <v>5</v>
      </c>
      <c r="O8892">
        <v>2235</v>
      </c>
      <c r="P8892">
        <v>1341</v>
      </c>
      <c r="Q8892">
        <v>894</v>
      </c>
      <c r="R8892" t="s">
        <v>82</v>
      </c>
      <c r="S8892" t="s">
        <v>39</v>
      </c>
      <c r="T8892">
        <v>1</v>
      </c>
      <c r="U8892" t="s">
        <v>32</v>
      </c>
      <c r="V8892" t="s">
        <v>70</v>
      </c>
    </row>
    <row r="8893" spans="1:22" x14ac:dyDescent="0.35">
      <c r="A8893" s="1">
        <v>45380</v>
      </c>
      <c r="B8893" t="s">
        <v>8165</v>
      </c>
      <c r="C8893" t="s">
        <v>78</v>
      </c>
      <c r="D8893" s="1">
        <v>27140</v>
      </c>
      <c r="E8893" t="s">
        <v>24</v>
      </c>
      <c r="F8893">
        <v>328</v>
      </c>
      <c r="G8893" t="s">
        <v>25</v>
      </c>
      <c r="H8893" t="s">
        <v>26</v>
      </c>
      <c r="I8893" t="s">
        <v>27</v>
      </c>
      <c r="J8893">
        <v>50</v>
      </c>
      <c r="K8893" t="s">
        <v>42</v>
      </c>
      <c r="L8893" t="s">
        <v>29</v>
      </c>
      <c r="M8893">
        <v>10</v>
      </c>
      <c r="N8893">
        <v>14</v>
      </c>
      <c r="O8893">
        <v>4592</v>
      </c>
      <c r="P8893">
        <v>3280</v>
      </c>
      <c r="Q8893">
        <v>1312</v>
      </c>
      <c r="R8893" t="s">
        <v>30</v>
      </c>
      <c r="S8893" t="s">
        <v>63</v>
      </c>
      <c r="T8893">
        <v>5</v>
      </c>
      <c r="U8893" t="s">
        <v>32</v>
      </c>
      <c r="V8893" t="s">
        <v>52</v>
      </c>
    </row>
    <row r="8894" spans="1:22" x14ac:dyDescent="0.35">
      <c r="A8894" s="1">
        <v>45446</v>
      </c>
      <c r="B8894" t="s">
        <v>8166</v>
      </c>
      <c r="C8894" t="s">
        <v>54</v>
      </c>
      <c r="D8894" s="1">
        <v>20437</v>
      </c>
      <c r="E8894" t="s">
        <v>36</v>
      </c>
      <c r="F8894">
        <v>377</v>
      </c>
      <c r="G8894" t="s">
        <v>95</v>
      </c>
      <c r="H8894" t="s">
        <v>37</v>
      </c>
      <c r="I8894" t="s">
        <v>27</v>
      </c>
      <c r="J8894">
        <v>69</v>
      </c>
      <c r="K8894" t="s">
        <v>28</v>
      </c>
      <c r="L8894" t="s">
        <v>96</v>
      </c>
      <c r="M8894">
        <v>3</v>
      </c>
      <c r="N8894">
        <v>5</v>
      </c>
      <c r="O8894">
        <v>1885</v>
      </c>
      <c r="P8894">
        <v>1131</v>
      </c>
      <c r="Q8894">
        <v>754</v>
      </c>
      <c r="R8894" t="s">
        <v>82</v>
      </c>
      <c r="S8894" t="s">
        <v>39</v>
      </c>
      <c r="T8894">
        <v>1</v>
      </c>
      <c r="U8894" t="s">
        <v>32</v>
      </c>
      <c r="V8894" t="s">
        <v>45</v>
      </c>
    </row>
    <row r="8895" spans="1:22" x14ac:dyDescent="0.35">
      <c r="A8895" s="1">
        <v>45416</v>
      </c>
      <c r="B8895" t="s">
        <v>576</v>
      </c>
      <c r="C8895" t="s">
        <v>54</v>
      </c>
      <c r="D8895" s="1">
        <v>20027</v>
      </c>
      <c r="E8895" t="s">
        <v>24</v>
      </c>
      <c r="F8895">
        <v>123</v>
      </c>
      <c r="G8895" t="s">
        <v>25</v>
      </c>
      <c r="H8895" t="s">
        <v>49</v>
      </c>
      <c r="I8895" t="s">
        <v>27</v>
      </c>
      <c r="J8895">
        <v>70</v>
      </c>
      <c r="K8895" t="s">
        <v>28</v>
      </c>
      <c r="L8895" t="s">
        <v>29</v>
      </c>
      <c r="M8895">
        <v>10</v>
      </c>
      <c r="N8895">
        <v>14</v>
      </c>
      <c r="O8895">
        <v>1722</v>
      </c>
      <c r="P8895">
        <v>1230</v>
      </c>
      <c r="Q8895">
        <v>492</v>
      </c>
      <c r="R8895" t="s">
        <v>30</v>
      </c>
      <c r="S8895" t="s">
        <v>69</v>
      </c>
      <c r="T8895">
        <v>6</v>
      </c>
      <c r="U8895" t="s">
        <v>44</v>
      </c>
      <c r="V8895" t="s">
        <v>40</v>
      </c>
    </row>
    <row r="8896" spans="1:22" x14ac:dyDescent="0.35">
      <c r="A8896" s="1">
        <v>45499</v>
      </c>
      <c r="B8896" t="s">
        <v>8167</v>
      </c>
      <c r="C8896" t="s">
        <v>23</v>
      </c>
      <c r="D8896" s="1">
        <v>31855</v>
      </c>
      <c r="E8896" t="s">
        <v>71</v>
      </c>
      <c r="F8896">
        <v>441</v>
      </c>
      <c r="G8896" t="s">
        <v>79</v>
      </c>
      <c r="H8896" t="s">
        <v>26</v>
      </c>
      <c r="I8896" t="s">
        <v>27</v>
      </c>
      <c r="J8896">
        <v>37</v>
      </c>
      <c r="K8896" t="s">
        <v>61</v>
      </c>
      <c r="L8896" t="s">
        <v>81</v>
      </c>
      <c r="M8896">
        <v>7</v>
      </c>
      <c r="N8896">
        <v>9</v>
      </c>
      <c r="O8896">
        <v>3969</v>
      </c>
      <c r="P8896">
        <v>3087</v>
      </c>
      <c r="Q8896">
        <v>882</v>
      </c>
      <c r="R8896" t="s">
        <v>82</v>
      </c>
      <c r="S8896" t="s">
        <v>63</v>
      </c>
      <c r="T8896">
        <v>5</v>
      </c>
      <c r="U8896" t="s">
        <v>32</v>
      </c>
      <c r="V8896" t="s">
        <v>90</v>
      </c>
    </row>
    <row r="8897" spans="1:22" x14ac:dyDescent="0.35">
      <c r="A8897" s="1">
        <v>45365</v>
      </c>
      <c r="B8897" t="s">
        <v>7466</v>
      </c>
      <c r="C8897" t="s">
        <v>78</v>
      </c>
      <c r="D8897" s="1">
        <v>22080</v>
      </c>
      <c r="E8897" t="s">
        <v>98</v>
      </c>
      <c r="F8897">
        <v>118</v>
      </c>
      <c r="G8897" t="s">
        <v>48</v>
      </c>
      <c r="H8897" t="s">
        <v>60</v>
      </c>
      <c r="I8897" t="s">
        <v>27</v>
      </c>
      <c r="J8897">
        <v>64</v>
      </c>
      <c r="K8897" t="s">
        <v>28</v>
      </c>
      <c r="L8897" t="s">
        <v>51</v>
      </c>
      <c r="M8897">
        <v>10</v>
      </c>
      <c r="N8897">
        <v>11</v>
      </c>
      <c r="O8897">
        <v>1298</v>
      </c>
      <c r="P8897">
        <v>1180</v>
      </c>
      <c r="Q8897">
        <v>118</v>
      </c>
      <c r="R8897" t="s">
        <v>30</v>
      </c>
      <c r="S8897" t="s">
        <v>76</v>
      </c>
      <c r="T8897">
        <v>4</v>
      </c>
      <c r="U8897" t="s">
        <v>32</v>
      </c>
      <c r="V8897" t="s">
        <v>52</v>
      </c>
    </row>
    <row r="8898" spans="1:22" x14ac:dyDescent="0.35">
      <c r="A8898" s="1">
        <v>45444</v>
      </c>
      <c r="B8898" t="s">
        <v>6379</v>
      </c>
      <c r="C8898" t="s">
        <v>107</v>
      </c>
      <c r="D8898" s="1">
        <v>27645</v>
      </c>
      <c r="E8898" t="s">
        <v>24</v>
      </c>
      <c r="F8898">
        <v>312</v>
      </c>
      <c r="G8898" t="s">
        <v>48</v>
      </c>
      <c r="H8898" t="s">
        <v>37</v>
      </c>
      <c r="I8898" t="s">
        <v>27</v>
      </c>
      <c r="J8898">
        <v>49</v>
      </c>
      <c r="K8898" t="s">
        <v>42</v>
      </c>
      <c r="L8898" t="s">
        <v>51</v>
      </c>
      <c r="M8898">
        <v>10</v>
      </c>
      <c r="N8898">
        <v>11</v>
      </c>
      <c r="O8898">
        <v>3432</v>
      </c>
      <c r="P8898">
        <v>3120</v>
      </c>
      <c r="Q8898">
        <v>312</v>
      </c>
      <c r="R8898" t="s">
        <v>30</v>
      </c>
      <c r="S8898" t="s">
        <v>69</v>
      </c>
      <c r="T8898">
        <v>6</v>
      </c>
      <c r="U8898" t="s">
        <v>44</v>
      </c>
      <c r="V8898" t="s">
        <v>45</v>
      </c>
    </row>
    <row r="8899" spans="1:22" x14ac:dyDescent="0.35">
      <c r="A8899" s="1">
        <v>45303</v>
      </c>
      <c r="B8899" t="s">
        <v>8168</v>
      </c>
      <c r="C8899" t="s">
        <v>107</v>
      </c>
      <c r="D8899" s="1">
        <v>18452</v>
      </c>
      <c r="E8899" t="s">
        <v>98</v>
      </c>
      <c r="F8899">
        <v>132</v>
      </c>
      <c r="G8899" t="s">
        <v>95</v>
      </c>
      <c r="H8899" t="s">
        <v>49</v>
      </c>
      <c r="I8899" t="s">
        <v>27</v>
      </c>
      <c r="J8899">
        <v>74</v>
      </c>
      <c r="K8899" t="s">
        <v>28</v>
      </c>
      <c r="L8899" t="s">
        <v>96</v>
      </c>
      <c r="M8899">
        <v>3</v>
      </c>
      <c r="N8899">
        <v>5</v>
      </c>
      <c r="O8899">
        <v>660</v>
      </c>
      <c r="P8899">
        <v>396</v>
      </c>
      <c r="Q8899">
        <v>264</v>
      </c>
      <c r="R8899" t="s">
        <v>82</v>
      </c>
      <c r="S8899" t="s">
        <v>63</v>
      </c>
      <c r="T8899">
        <v>5</v>
      </c>
      <c r="U8899" t="s">
        <v>32</v>
      </c>
      <c r="V8899" t="s">
        <v>70</v>
      </c>
    </row>
    <row r="8900" spans="1:22" x14ac:dyDescent="0.35">
      <c r="A8900" s="1">
        <v>45446</v>
      </c>
      <c r="B8900" t="s">
        <v>8169</v>
      </c>
      <c r="C8900" t="s">
        <v>100</v>
      </c>
      <c r="D8900" s="1">
        <v>24051</v>
      </c>
      <c r="E8900" t="s">
        <v>24</v>
      </c>
      <c r="F8900">
        <v>401</v>
      </c>
      <c r="G8900" t="s">
        <v>85</v>
      </c>
      <c r="H8900" t="s">
        <v>26</v>
      </c>
      <c r="I8900" t="s">
        <v>27</v>
      </c>
      <c r="J8900">
        <v>59</v>
      </c>
      <c r="K8900" t="s">
        <v>42</v>
      </c>
      <c r="L8900" t="s">
        <v>86</v>
      </c>
      <c r="M8900">
        <v>18</v>
      </c>
      <c r="N8900">
        <v>36</v>
      </c>
      <c r="O8900">
        <v>14436</v>
      </c>
      <c r="P8900">
        <v>7218</v>
      </c>
      <c r="Q8900">
        <v>7218</v>
      </c>
      <c r="R8900" t="s">
        <v>30</v>
      </c>
      <c r="S8900" t="s">
        <v>39</v>
      </c>
      <c r="T8900">
        <v>1</v>
      </c>
      <c r="U8900" t="s">
        <v>32</v>
      </c>
      <c r="V8900" t="s">
        <v>45</v>
      </c>
    </row>
    <row r="8901" spans="1:22" x14ac:dyDescent="0.35">
      <c r="A8901" s="1">
        <v>45422</v>
      </c>
      <c r="B8901" t="s">
        <v>8170</v>
      </c>
      <c r="C8901" t="s">
        <v>84</v>
      </c>
      <c r="D8901" s="1">
        <v>18590</v>
      </c>
      <c r="E8901" t="s">
        <v>98</v>
      </c>
      <c r="F8901">
        <v>212</v>
      </c>
      <c r="G8901" t="s">
        <v>88</v>
      </c>
      <c r="H8901" t="s">
        <v>60</v>
      </c>
      <c r="I8901" t="s">
        <v>27</v>
      </c>
      <c r="J8901">
        <v>74</v>
      </c>
      <c r="K8901" t="s">
        <v>28</v>
      </c>
      <c r="L8901" t="s">
        <v>89</v>
      </c>
      <c r="M8901">
        <v>19</v>
      </c>
      <c r="N8901">
        <v>23</v>
      </c>
      <c r="O8901">
        <v>4876</v>
      </c>
      <c r="P8901">
        <v>4028</v>
      </c>
      <c r="Q8901">
        <v>848</v>
      </c>
      <c r="R8901" t="s">
        <v>30</v>
      </c>
      <c r="S8901" t="s">
        <v>63</v>
      </c>
      <c r="T8901">
        <v>5</v>
      </c>
      <c r="U8901" t="s">
        <v>32</v>
      </c>
      <c r="V8901" t="s">
        <v>40</v>
      </c>
    </row>
    <row r="8902" spans="1:22" x14ac:dyDescent="0.35">
      <c r="A8902" s="1">
        <v>45457</v>
      </c>
      <c r="B8902" t="s">
        <v>8171</v>
      </c>
      <c r="C8902" t="s">
        <v>54</v>
      </c>
      <c r="D8902" s="1">
        <v>29911</v>
      </c>
      <c r="E8902" t="s">
        <v>24</v>
      </c>
      <c r="F8902">
        <v>441</v>
      </c>
      <c r="G8902" t="s">
        <v>85</v>
      </c>
      <c r="H8902" t="s">
        <v>60</v>
      </c>
      <c r="I8902" t="s">
        <v>27</v>
      </c>
      <c r="J8902">
        <v>43</v>
      </c>
      <c r="K8902" t="s">
        <v>61</v>
      </c>
      <c r="L8902" t="s">
        <v>86</v>
      </c>
      <c r="M8902">
        <v>18</v>
      </c>
      <c r="N8902">
        <v>36</v>
      </c>
      <c r="O8902">
        <v>15876</v>
      </c>
      <c r="P8902">
        <v>7938</v>
      </c>
      <c r="Q8902">
        <v>7938</v>
      </c>
      <c r="R8902" t="s">
        <v>30</v>
      </c>
      <c r="S8902" t="s">
        <v>63</v>
      </c>
      <c r="T8902">
        <v>5</v>
      </c>
      <c r="U8902" t="s">
        <v>32</v>
      </c>
      <c r="V8902" t="s">
        <v>45</v>
      </c>
    </row>
    <row r="8903" spans="1:22" x14ac:dyDescent="0.35">
      <c r="A8903" s="1">
        <v>45451</v>
      </c>
      <c r="B8903" t="s">
        <v>8172</v>
      </c>
      <c r="C8903" t="s">
        <v>54</v>
      </c>
      <c r="D8903" s="1">
        <v>25572</v>
      </c>
      <c r="E8903" t="s">
        <v>36</v>
      </c>
      <c r="F8903">
        <v>284</v>
      </c>
      <c r="G8903" t="s">
        <v>85</v>
      </c>
      <c r="H8903" t="s">
        <v>41</v>
      </c>
      <c r="I8903" t="s">
        <v>27</v>
      </c>
      <c r="J8903">
        <v>54</v>
      </c>
      <c r="K8903" t="s">
        <v>42</v>
      </c>
      <c r="L8903" t="s">
        <v>86</v>
      </c>
      <c r="M8903">
        <v>18</v>
      </c>
      <c r="N8903">
        <v>36</v>
      </c>
      <c r="O8903">
        <v>10224</v>
      </c>
      <c r="P8903">
        <v>5112</v>
      </c>
      <c r="Q8903">
        <v>5112</v>
      </c>
      <c r="R8903" t="s">
        <v>30</v>
      </c>
      <c r="S8903" t="s">
        <v>69</v>
      </c>
      <c r="T8903">
        <v>6</v>
      </c>
      <c r="U8903" t="s">
        <v>44</v>
      </c>
      <c r="V8903" t="s">
        <v>45</v>
      </c>
    </row>
    <row r="8904" spans="1:22" x14ac:dyDescent="0.35">
      <c r="A8904" s="1">
        <v>45466</v>
      </c>
      <c r="B8904" t="s">
        <v>8173</v>
      </c>
      <c r="C8904" t="s">
        <v>54</v>
      </c>
      <c r="D8904" s="1">
        <v>18008</v>
      </c>
      <c r="E8904" t="s">
        <v>24</v>
      </c>
      <c r="F8904">
        <v>292</v>
      </c>
      <c r="G8904" t="s">
        <v>93</v>
      </c>
      <c r="H8904" t="s">
        <v>26</v>
      </c>
      <c r="I8904" t="s">
        <v>27</v>
      </c>
      <c r="J8904">
        <v>75</v>
      </c>
      <c r="K8904" t="s">
        <v>56</v>
      </c>
      <c r="L8904" t="s">
        <v>94</v>
      </c>
      <c r="M8904">
        <v>5</v>
      </c>
      <c r="N8904">
        <v>7</v>
      </c>
      <c r="O8904">
        <v>2044</v>
      </c>
      <c r="P8904">
        <v>1460</v>
      </c>
      <c r="Q8904">
        <v>584</v>
      </c>
      <c r="R8904" t="s">
        <v>82</v>
      </c>
      <c r="S8904" t="s">
        <v>43</v>
      </c>
      <c r="T8904">
        <v>0</v>
      </c>
      <c r="U8904" t="s">
        <v>44</v>
      </c>
      <c r="V8904" t="s">
        <v>45</v>
      </c>
    </row>
    <row r="8905" spans="1:22" x14ac:dyDescent="0.35">
      <c r="A8905" s="1">
        <v>45311</v>
      </c>
      <c r="B8905" t="s">
        <v>310</v>
      </c>
      <c r="C8905" t="s">
        <v>100</v>
      </c>
      <c r="D8905" s="1">
        <v>28306</v>
      </c>
      <c r="E8905" t="s">
        <v>24</v>
      </c>
      <c r="F8905">
        <v>28</v>
      </c>
      <c r="G8905" t="s">
        <v>73</v>
      </c>
      <c r="H8905" t="s">
        <v>37</v>
      </c>
      <c r="I8905" t="s">
        <v>27</v>
      </c>
      <c r="J8905">
        <v>47</v>
      </c>
      <c r="K8905" t="s">
        <v>42</v>
      </c>
      <c r="L8905" t="s">
        <v>75</v>
      </c>
      <c r="M8905">
        <v>14</v>
      </c>
      <c r="N8905">
        <v>28</v>
      </c>
      <c r="O8905">
        <v>784</v>
      </c>
      <c r="P8905">
        <v>392</v>
      </c>
      <c r="Q8905">
        <v>392</v>
      </c>
      <c r="R8905" t="s">
        <v>30</v>
      </c>
      <c r="S8905" t="s">
        <v>69</v>
      </c>
      <c r="T8905">
        <v>6</v>
      </c>
      <c r="U8905" t="s">
        <v>44</v>
      </c>
      <c r="V8905" t="s">
        <v>70</v>
      </c>
    </row>
    <row r="8906" spans="1:22" x14ac:dyDescent="0.35">
      <c r="A8906" s="1">
        <v>45393</v>
      </c>
      <c r="B8906" t="s">
        <v>8174</v>
      </c>
      <c r="C8906" t="s">
        <v>35</v>
      </c>
      <c r="D8906" s="1">
        <v>16493</v>
      </c>
      <c r="E8906" t="s">
        <v>71</v>
      </c>
      <c r="F8906">
        <v>193</v>
      </c>
      <c r="G8906" t="s">
        <v>25</v>
      </c>
      <c r="H8906" t="s">
        <v>49</v>
      </c>
      <c r="I8906" t="s">
        <v>27</v>
      </c>
      <c r="J8906">
        <v>79</v>
      </c>
      <c r="K8906" t="s">
        <v>56</v>
      </c>
      <c r="L8906" t="s">
        <v>29</v>
      </c>
      <c r="M8906">
        <v>10</v>
      </c>
      <c r="N8906">
        <v>14</v>
      </c>
      <c r="O8906">
        <v>2702</v>
      </c>
      <c r="P8906">
        <v>1930</v>
      </c>
      <c r="Q8906">
        <v>772</v>
      </c>
      <c r="R8906" t="s">
        <v>30</v>
      </c>
      <c r="S8906" t="s">
        <v>76</v>
      </c>
      <c r="T8906">
        <v>4</v>
      </c>
      <c r="U8906" t="s">
        <v>32</v>
      </c>
      <c r="V8906" t="s">
        <v>72</v>
      </c>
    </row>
    <row r="8907" spans="1:22" x14ac:dyDescent="0.35">
      <c r="A8907" s="1">
        <v>45454</v>
      </c>
      <c r="B8907" t="s">
        <v>8175</v>
      </c>
      <c r="C8907" t="s">
        <v>104</v>
      </c>
      <c r="D8907" s="1">
        <v>35165</v>
      </c>
      <c r="E8907" t="s">
        <v>36</v>
      </c>
      <c r="F8907">
        <v>160</v>
      </c>
      <c r="G8907" t="s">
        <v>73</v>
      </c>
      <c r="H8907" t="s">
        <v>26</v>
      </c>
      <c r="I8907" t="s">
        <v>27</v>
      </c>
      <c r="J8907">
        <v>28</v>
      </c>
      <c r="K8907" t="s">
        <v>50</v>
      </c>
      <c r="L8907" t="s">
        <v>75</v>
      </c>
      <c r="M8907">
        <v>14</v>
      </c>
      <c r="N8907">
        <v>28</v>
      </c>
      <c r="O8907">
        <v>4480</v>
      </c>
      <c r="P8907">
        <v>2240</v>
      </c>
      <c r="Q8907">
        <v>2240</v>
      </c>
      <c r="R8907" t="s">
        <v>30</v>
      </c>
      <c r="S8907" t="s">
        <v>31</v>
      </c>
      <c r="T8907">
        <v>2</v>
      </c>
      <c r="U8907" t="s">
        <v>32</v>
      </c>
      <c r="V8907" t="s">
        <v>45</v>
      </c>
    </row>
    <row r="8908" spans="1:22" x14ac:dyDescent="0.35">
      <c r="A8908" s="1">
        <v>45322</v>
      </c>
      <c r="B8908" t="s">
        <v>8176</v>
      </c>
      <c r="C8908" t="s">
        <v>107</v>
      </c>
      <c r="D8908" s="1">
        <v>32212</v>
      </c>
      <c r="E8908" t="s">
        <v>98</v>
      </c>
      <c r="F8908">
        <v>267</v>
      </c>
      <c r="G8908" t="s">
        <v>73</v>
      </c>
      <c r="H8908" t="s">
        <v>60</v>
      </c>
      <c r="I8908" t="s">
        <v>38</v>
      </c>
      <c r="J8908">
        <v>36</v>
      </c>
      <c r="K8908" t="s">
        <v>61</v>
      </c>
      <c r="L8908" t="s">
        <v>75</v>
      </c>
      <c r="M8908">
        <v>14</v>
      </c>
      <c r="N8908">
        <v>28</v>
      </c>
      <c r="O8908">
        <v>7476</v>
      </c>
      <c r="P8908">
        <v>3738</v>
      </c>
      <c r="Q8908">
        <v>3738</v>
      </c>
      <c r="R8908" t="s">
        <v>30</v>
      </c>
      <c r="S8908" t="s">
        <v>57</v>
      </c>
      <c r="T8908">
        <v>3</v>
      </c>
      <c r="U8908" t="s">
        <v>32</v>
      </c>
      <c r="V8908" t="s">
        <v>70</v>
      </c>
    </row>
    <row r="8909" spans="1:22" x14ac:dyDescent="0.35">
      <c r="A8909" s="1">
        <v>45471</v>
      </c>
      <c r="B8909" t="s">
        <v>8177</v>
      </c>
      <c r="C8909" t="s">
        <v>78</v>
      </c>
      <c r="D8909" s="1">
        <v>33149</v>
      </c>
      <c r="E8909" t="s">
        <v>98</v>
      </c>
      <c r="F8909">
        <v>322</v>
      </c>
      <c r="G8909" t="s">
        <v>85</v>
      </c>
      <c r="H8909" t="s">
        <v>37</v>
      </c>
      <c r="I8909" t="s">
        <v>27</v>
      </c>
      <c r="J8909">
        <v>34</v>
      </c>
      <c r="K8909" t="s">
        <v>61</v>
      </c>
      <c r="L8909" t="s">
        <v>86</v>
      </c>
      <c r="M8909">
        <v>18</v>
      </c>
      <c r="N8909">
        <v>36</v>
      </c>
      <c r="O8909">
        <v>11592</v>
      </c>
      <c r="P8909">
        <v>5796</v>
      </c>
      <c r="Q8909">
        <v>5796</v>
      </c>
      <c r="R8909" t="s">
        <v>30</v>
      </c>
      <c r="S8909" t="s">
        <v>63</v>
      </c>
      <c r="T8909">
        <v>5</v>
      </c>
      <c r="U8909" t="s">
        <v>32</v>
      </c>
      <c r="V8909" t="s">
        <v>45</v>
      </c>
    </row>
    <row r="8910" spans="1:22" x14ac:dyDescent="0.35">
      <c r="A8910" s="1">
        <v>45336</v>
      </c>
      <c r="B8910" t="s">
        <v>8178</v>
      </c>
      <c r="C8910" t="s">
        <v>54</v>
      </c>
      <c r="D8910" s="1">
        <v>34068</v>
      </c>
      <c r="E8910" t="s">
        <v>71</v>
      </c>
      <c r="F8910">
        <v>83</v>
      </c>
      <c r="G8910" t="s">
        <v>67</v>
      </c>
      <c r="H8910" t="s">
        <v>49</v>
      </c>
      <c r="I8910" t="s">
        <v>27</v>
      </c>
      <c r="J8910">
        <v>31</v>
      </c>
      <c r="K8910" t="s">
        <v>61</v>
      </c>
      <c r="L8910" t="s">
        <v>68</v>
      </c>
      <c r="M8910">
        <v>18</v>
      </c>
      <c r="N8910">
        <v>22</v>
      </c>
      <c r="O8910">
        <v>1826</v>
      </c>
      <c r="P8910">
        <v>1494</v>
      </c>
      <c r="Q8910">
        <v>332</v>
      </c>
      <c r="R8910" t="s">
        <v>30</v>
      </c>
      <c r="S8910" t="s">
        <v>57</v>
      </c>
      <c r="T8910">
        <v>3</v>
      </c>
      <c r="U8910" t="s">
        <v>32</v>
      </c>
      <c r="V8910" t="s">
        <v>33</v>
      </c>
    </row>
    <row r="8911" spans="1:22" x14ac:dyDescent="0.35">
      <c r="A8911" s="1">
        <v>45410</v>
      </c>
      <c r="B8911" t="s">
        <v>8179</v>
      </c>
      <c r="C8911" t="s">
        <v>54</v>
      </c>
      <c r="D8911" s="1">
        <v>23561</v>
      </c>
      <c r="E8911" t="s">
        <v>24</v>
      </c>
      <c r="F8911">
        <v>388</v>
      </c>
      <c r="G8911" t="s">
        <v>59</v>
      </c>
      <c r="H8911" t="s">
        <v>26</v>
      </c>
      <c r="I8911" t="s">
        <v>27</v>
      </c>
      <c r="J8911">
        <v>60</v>
      </c>
      <c r="K8911" t="s">
        <v>28</v>
      </c>
      <c r="L8911" t="s">
        <v>62</v>
      </c>
      <c r="M8911">
        <v>10</v>
      </c>
      <c r="N8911">
        <v>45</v>
      </c>
      <c r="O8911">
        <v>17460</v>
      </c>
      <c r="P8911">
        <v>3880</v>
      </c>
      <c r="Q8911">
        <v>13580</v>
      </c>
      <c r="R8911" t="s">
        <v>30</v>
      </c>
      <c r="S8911" t="s">
        <v>43</v>
      </c>
      <c r="T8911">
        <v>0</v>
      </c>
      <c r="U8911" t="s">
        <v>44</v>
      </c>
      <c r="V8911" t="s">
        <v>72</v>
      </c>
    </row>
    <row r="8912" spans="1:22" x14ac:dyDescent="0.35">
      <c r="A8912" s="1">
        <v>45370</v>
      </c>
      <c r="B8912" t="s">
        <v>171</v>
      </c>
      <c r="C8912" t="s">
        <v>100</v>
      </c>
      <c r="D8912" s="1">
        <v>23806</v>
      </c>
      <c r="E8912" t="s">
        <v>71</v>
      </c>
      <c r="F8912">
        <v>262</v>
      </c>
      <c r="G8912" t="s">
        <v>93</v>
      </c>
      <c r="H8912" t="s">
        <v>60</v>
      </c>
      <c r="I8912" t="s">
        <v>27</v>
      </c>
      <c r="J8912">
        <v>59</v>
      </c>
      <c r="K8912" t="s">
        <v>42</v>
      </c>
      <c r="L8912" t="s">
        <v>94</v>
      </c>
      <c r="M8912">
        <v>5</v>
      </c>
      <c r="N8912">
        <v>7</v>
      </c>
      <c r="O8912">
        <v>1834</v>
      </c>
      <c r="P8912">
        <v>1310</v>
      </c>
      <c r="Q8912">
        <v>524</v>
      </c>
      <c r="R8912" t="s">
        <v>82</v>
      </c>
      <c r="S8912" t="s">
        <v>31</v>
      </c>
      <c r="T8912">
        <v>2</v>
      </c>
      <c r="U8912" t="s">
        <v>32</v>
      </c>
      <c r="V8912" t="s">
        <v>52</v>
      </c>
    </row>
    <row r="8913" spans="1:22" x14ac:dyDescent="0.35">
      <c r="A8913" s="1">
        <v>45347</v>
      </c>
      <c r="B8913" t="s">
        <v>8180</v>
      </c>
      <c r="C8913" t="s">
        <v>78</v>
      </c>
      <c r="D8913" s="1">
        <v>29627</v>
      </c>
      <c r="E8913" t="s">
        <v>98</v>
      </c>
      <c r="F8913">
        <v>157</v>
      </c>
      <c r="G8913" t="s">
        <v>73</v>
      </c>
      <c r="H8913" t="s">
        <v>60</v>
      </c>
      <c r="I8913" t="s">
        <v>38</v>
      </c>
      <c r="J8913">
        <v>43</v>
      </c>
      <c r="K8913" t="s">
        <v>61</v>
      </c>
      <c r="L8913" t="s">
        <v>75</v>
      </c>
      <c r="M8913">
        <v>14</v>
      </c>
      <c r="N8913">
        <v>28</v>
      </c>
      <c r="O8913">
        <v>4396</v>
      </c>
      <c r="P8913">
        <v>2198</v>
      </c>
      <c r="Q8913">
        <v>2198</v>
      </c>
      <c r="R8913" t="s">
        <v>30</v>
      </c>
      <c r="S8913" t="s">
        <v>43</v>
      </c>
      <c r="T8913">
        <v>0</v>
      </c>
      <c r="U8913" t="s">
        <v>44</v>
      </c>
      <c r="V8913" t="s">
        <v>33</v>
      </c>
    </row>
    <row r="8914" spans="1:22" x14ac:dyDescent="0.35">
      <c r="A8914" s="1">
        <v>45309</v>
      </c>
      <c r="B8914" t="s">
        <v>8181</v>
      </c>
      <c r="C8914" t="s">
        <v>54</v>
      </c>
      <c r="D8914" s="1">
        <v>22831</v>
      </c>
      <c r="E8914" t="s">
        <v>71</v>
      </c>
      <c r="F8914">
        <v>457</v>
      </c>
      <c r="G8914" t="s">
        <v>79</v>
      </c>
      <c r="H8914" t="s">
        <v>41</v>
      </c>
      <c r="I8914" t="s">
        <v>38</v>
      </c>
      <c r="J8914">
        <v>62</v>
      </c>
      <c r="K8914" t="s">
        <v>28</v>
      </c>
      <c r="L8914" t="s">
        <v>81</v>
      </c>
      <c r="M8914">
        <v>7</v>
      </c>
      <c r="N8914">
        <v>9</v>
      </c>
      <c r="O8914">
        <v>4113</v>
      </c>
      <c r="P8914">
        <v>3199</v>
      </c>
      <c r="Q8914">
        <v>914</v>
      </c>
      <c r="R8914" t="s">
        <v>82</v>
      </c>
      <c r="S8914" t="s">
        <v>76</v>
      </c>
      <c r="T8914">
        <v>4</v>
      </c>
      <c r="U8914" t="s">
        <v>32</v>
      </c>
      <c r="V8914" t="s">
        <v>70</v>
      </c>
    </row>
    <row r="8915" spans="1:22" x14ac:dyDescent="0.35">
      <c r="A8915" s="1">
        <v>45479</v>
      </c>
      <c r="B8915" t="s">
        <v>8182</v>
      </c>
      <c r="C8915" t="s">
        <v>100</v>
      </c>
      <c r="D8915" s="1">
        <v>35054</v>
      </c>
      <c r="E8915" t="s">
        <v>71</v>
      </c>
      <c r="F8915">
        <v>102</v>
      </c>
      <c r="G8915" t="s">
        <v>59</v>
      </c>
      <c r="H8915" t="s">
        <v>26</v>
      </c>
      <c r="I8915" t="s">
        <v>27</v>
      </c>
      <c r="J8915">
        <v>29</v>
      </c>
      <c r="K8915" t="s">
        <v>50</v>
      </c>
      <c r="L8915" t="s">
        <v>62</v>
      </c>
      <c r="M8915">
        <v>10</v>
      </c>
      <c r="N8915">
        <v>45</v>
      </c>
      <c r="O8915">
        <v>4590</v>
      </c>
      <c r="P8915">
        <v>1020</v>
      </c>
      <c r="Q8915">
        <v>3570</v>
      </c>
      <c r="R8915" t="s">
        <v>30</v>
      </c>
      <c r="S8915" t="s">
        <v>69</v>
      </c>
      <c r="T8915">
        <v>6</v>
      </c>
      <c r="U8915" t="s">
        <v>44</v>
      </c>
      <c r="V8915" t="s">
        <v>90</v>
      </c>
    </row>
    <row r="8916" spans="1:22" x14ac:dyDescent="0.35">
      <c r="A8916" s="1">
        <v>45321</v>
      </c>
      <c r="B8916" t="s">
        <v>8183</v>
      </c>
      <c r="C8916" t="s">
        <v>107</v>
      </c>
      <c r="D8916" s="1">
        <v>25845</v>
      </c>
      <c r="E8916" t="s">
        <v>71</v>
      </c>
      <c r="F8916">
        <v>489</v>
      </c>
      <c r="G8916" t="s">
        <v>93</v>
      </c>
      <c r="H8916" t="s">
        <v>37</v>
      </c>
      <c r="I8916" t="s">
        <v>38</v>
      </c>
      <c r="J8916">
        <v>53</v>
      </c>
      <c r="K8916" t="s">
        <v>42</v>
      </c>
      <c r="L8916" t="s">
        <v>94</v>
      </c>
      <c r="M8916">
        <v>5</v>
      </c>
      <c r="N8916">
        <v>7</v>
      </c>
      <c r="O8916">
        <v>3423</v>
      </c>
      <c r="P8916">
        <v>2445</v>
      </c>
      <c r="Q8916">
        <v>978</v>
      </c>
      <c r="R8916" t="s">
        <v>82</v>
      </c>
      <c r="S8916" t="s">
        <v>31</v>
      </c>
      <c r="T8916">
        <v>2</v>
      </c>
      <c r="U8916" t="s">
        <v>32</v>
      </c>
      <c r="V8916" t="s">
        <v>70</v>
      </c>
    </row>
    <row r="8917" spans="1:22" x14ac:dyDescent="0.35">
      <c r="A8917" s="1">
        <v>45444</v>
      </c>
      <c r="B8917" t="s">
        <v>8184</v>
      </c>
      <c r="C8917" t="s">
        <v>84</v>
      </c>
      <c r="D8917" s="1">
        <v>25669</v>
      </c>
      <c r="E8917" t="s">
        <v>36</v>
      </c>
      <c r="F8917">
        <v>374</v>
      </c>
      <c r="G8917" t="s">
        <v>93</v>
      </c>
      <c r="H8917" t="s">
        <v>49</v>
      </c>
      <c r="I8917" t="s">
        <v>27</v>
      </c>
      <c r="J8917">
        <v>54</v>
      </c>
      <c r="K8917" t="s">
        <v>42</v>
      </c>
      <c r="L8917" t="s">
        <v>94</v>
      </c>
      <c r="M8917">
        <v>5</v>
      </c>
      <c r="N8917">
        <v>7</v>
      </c>
      <c r="O8917">
        <v>2618</v>
      </c>
      <c r="P8917">
        <v>1870</v>
      </c>
      <c r="Q8917">
        <v>748</v>
      </c>
      <c r="R8917" t="s">
        <v>82</v>
      </c>
      <c r="S8917" t="s">
        <v>69</v>
      </c>
      <c r="T8917">
        <v>6</v>
      </c>
      <c r="U8917" t="s">
        <v>44</v>
      </c>
      <c r="V8917" t="s">
        <v>45</v>
      </c>
    </row>
    <row r="8918" spans="1:22" x14ac:dyDescent="0.35">
      <c r="A8918" s="1">
        <v>45460</v>
      </c>
      <c r="B8918" t="s">
        <v>8185</v>
      </c>
      <c r="C8918" t="s">
        <v>54</v>
      </c>
      <c r="D8918" s="1">
        <v>34646</v>
      </c>
      <c r="E8918" t="s">
        <v>98</v>
      </c>
      <c r="F8918">
        <v>370</v>
      </c>
      <c r="G8918" t="s">
        <v>85</v>
      </c>
      <c r="H8918" t="s">
        <v>26</v>
      </c>
      <c r="I8918" t="s">
        <v>27</v>
      </c>
      <c r="J8918">
        <v>30</v>
      </c>
      <c r="K8918" t="s">
        <v>61</v>
      </c>
      <c r="L8918" t="s">
        <v>86</v>
      </c>
      <c r="M8918">
        <v>18</v>
      </c>
      <c r="N8918">
        <v>36</v>
      </c>
      <c r="O8918">
        <v>13320</v>
      </c>
      <c r="P8918">
        <v>6660</v>
      </c>
      <c r="Q8918">
        <v>6660</v>
      </c>
      <c r="R8918" t="s">
        <v>30</v>
      </c>
      <c r="S8918" t="s">
        <v>39</v>
      </c>
      <c r="T8918">
        <v>1</v>
      </c>
      <c r="U8918" t="s">
        <v>32</v>
      </c>
      <c r="V8918" t="s">
        <v>45</v>
      </c>
    </row>
    <row r="8919" spans="1:22" x14ac:dyDescent="0.35">
      <c r="A8919" s="1">
        <v>45306</v>
      </c>
      <c r="B8919" t="s">
        <v>6226</v>
      </c>
      <c r="C8919" t="s">
        <v>23</v>
      </c>
      <c r="D8919" s="1">
        <v>23239</v>
      </c>
      <c r="E8919" t="s">
        <v>98</v>
      </c>
      <c r="F8919">
        <v>167</v>
      </c>
      <c r="G8919" t="s">
        <v>85</v>
      </c>
      <c r="H8919" t="s">
        <v>60</v>
      </c>
      <c r="I8919" t="s">
        <v>27</v>
      </c>
      <c r="J8919">
        <v>60</v>
      </c>
      <c r="K8919" t="s">
        <v>28</v>
      </c>
      <c r="L8919" t="s">
        <v>86</v>
      </c>
      <c r="M8919">
        <v>18</v>
      </c>
      <c r="N8919">
        <v>36</v>
      </c>
      <c r="O8919">
        <v>6012</v>
      </c>
      <c r="P8919">
        <v>3006</v>
      </c>
      <c r="Q8919">
        <v>3006</v>
      </c>
      <c r="R8919" t="s">
        <v>30</v>
      </c>
      <c r="S8919" t="s">
        <v>39</v>
      </c>
      <c r="T8919">
        <v>1</v>
      </c>
      <c r="U8919" t="s">
        <v>32</v>
      </c>
      <c r="V8919" t="s">
        <v>70</v>
      </c>
    </row>
    <row r="8920" spans="1:22" x14ac:dyDescent="0.35">
      <c r="A8920" s="1">
        <v>45313</v>
      </c>
      <c r="B8920" t="s">
        <v>8186</v>
      </c>
      <c r="C8920" t="s">
        <v>47</v>
      </c>
      <c r="D8920" s="1">
        <v>35627</v>
      </c>
      <c r="E8920" t="s">
        <v>24</v>
      </c>
      <c r="F8920">
        <v>397</v>
      </c>
      <c r="G8920" t="s">
        <v>59</v>
      </c>
      <c r="H8920" t="s">
        <v>37</v>
      </c>
      <c r="I8920" t="s">
        <v>27</v>
      </c>
      <c r="J8920">
        <v>27</v>
      </c>
      <c r="K8920" t="s">
        <v>50</v>
      </c>
      <c r="L8920" t="s">
        <v>62</v>
      </c>
      <c r="M8920">
        <v>10</v>
      </c>
      <c r="N8920">
        <v>45</v>
      </c>
      <c r="O8920">
        <v>17865</v>
      </c>
      <c r="P8920">
        <v>3970</v>
      </c>
      <c r="Q8920">
        <v>13895</v>
      </c>
      <c r="R8920" t="s">
        <v>30</v>
      </c>
      <c r="S8920" t="s">
        <v>39</v>
      </c>
      <c r="T8920">
        <v>1</v>
      </c>
      <c r="U8920" t="s">
        <v>32</v>
      </c>
      <c r="V8920" t="s">
        <v>70</v>
      </c>
    </row>
    <row r="8921" spans="1:22" x14ac:dyDescent="0.35">
      <c r="A8921" s="1">
        <v>45480</v>
      </c>
      <c r="B8921" t="s">
        <v>8187</v>
      </c>
      <c r="C8921" t="s">
        <v>107</v>
      </c>
      <c r="D8921" s="1">
        <v>36925</v>
      </c>
      <c r="E8921" t="s">
        <v>71</v>
      </c>
      <c r="F8921">
        <v>58</v>
      </c>
      <c r="G8921" t="s">
        <v>93</v>
      </c>
      <c r="H8921" t="s">
        <v>49</v>
      </c>
      <c r="I8921" t="s">
        <v>27</v>
      </c>
      <c r="J8921">
        <v>23</v>
      </c>
      <c r="K8921" t="s">
        <v>50</v>
      </c>
      <c r="L8921" t="s">
        <v>94</v>
      </c>
      <c r="M8921">
        <v>5</v>
      </c>
      <c r="N8921">
        <v>7</v>
      </c>
      <c r="O8921">
        <v>406</v>
      </c>
      <c r="P8921">
        <v>290</v>
      </c>
      <c r="Q8921">
        <v>116</v>
      </c>
      <c r="R8921" t="s">
        <v>82</v>
      </c>
      <c r="S8921" t="s">
        <v>43</v>
      </c>
      <c r="T8921">
        <v>0</v>
      </c>
      <c r="U8921" t="s">
        <v>44</v>
      </c>
      <c r="V8921" t="s">
        <v>90</v>
      </c>
    </row>
    <row r="8922" spans="1:22" x14ac:dyDescent="0.35">
      <c r="A8922" s="1">
        <v>45353</v>
      </c>
      <c r="B8922" t="s">
        <v>8188</v>
      </c>
      <c r="C8922" t="s">
        <v>113</v>
      </c>
      <c r="D8922" s="1">
        <v>26365</v>
      </c>
      <c r="E8922" t="s">
        <v>71</v>
      </c>
      <c r="F8922">
        <v>226</v>
      </c>
      <c r="G8922" t="s">
        <v>95</v>
      </c>
      <c r="H8922" t="s">
        <v>26</v>
      </c>
      <c r="I8922" t="s">
        <v>27</v>
      </c>
      <c r="J8922">
        <v>52</v>
      </c>
      <c r="K8922" t="s">
        <v>42</v>
      </c>
      <c r="L8922" t="s">
        <v>96</v>
      </c>
      <c r="M8922">
        <v>3</v>
      </c>
      <c r="N8922">
        <v>5</v>
      </c>
      <c r="O8922">
        <v>1130</v>
      </c>
      <c r="P8922">
        <v>678</v>
      </c>
      <c r="Q8922">
        <v>452</v>
      </c>
      <c r="R8922" t="s">
        <v>82</v>
      </c>
      <c r="S8922" t="s">
        <v>69</v>
      </c>
      <c r="T8922">
        <v>6</v>
      </c>
      <c r="U8922" t="s">
        <v>44</v>
      </c>
      <c r="V8922" t="s">
        <v>52</v>
      </c>
    </row>
    <row r="8923" spans="1:22" x14ac:dyDescent="0.35">
      <c r="A8923" s="1">
        <v>45338</v>
      </c>
      <c r="B8923" t="s">
        <v>8189</v>
      </c>
      <c r="C8923" t="s">
        <v>35</v>
      </c>
      <c r="D8923" s="1">
        <v>24657</v>
      </c>
      <c r="E8923" t="s">
        <v>36</v>
      </c>
      <c r="F8923">
        <v>228</v>
      </c>
      <c r="G8923" t="s">
        <v>85</v>
      </c>
      <c r="H8923" t="s">
        <v>60</v>
      </c>
      <c r="I8923" t="s">
        <v>27</v>
      </c>
      <c r="J8923">
        <v>57</v>
      </c>
      <c r="K8923" t="s">
        <v>42</v>
      </c>
      <c r="L8923" t="s">
        <v>86</v>
      </c>
      <c r="M8923">
        <v>18</v>
      </c>
      <c r="N8923">
        <v>36</v>
      </c>
      <c r="O8923">
        <v>8208</v>
      </c>
      <c r="P8923">
        <v>4104</v>
      </c>
      <c r="Q8923">
        <v>4104</v>
      </c>
      <c r="R8923" t="s">
        <v>30</v>
      </c>
      <c r="S8923" t="s">
        <v>63</v>
      </c>
      <c r="T8923">
        <v>5</v>
      </c>
      <c r="U8923" t="s">
        <v>32</v>
      </c>
      <c r="V8923" t="s">
        <v>33</v>
      </c>
    </row>
    <row r="8924" spans="1:22" x14ac:dyDescent="0.35">
      <c r="A8924" s="1">
        <v>45366</v>
      </c>
      <c r="B8924" t="s">
        <v>1038</v>
      </c>
      <c r="C8924" t="s">
        <v>47</v>
      </c>
      <c r="D8924" s="1">
        <v>24586</v>
      </c>
      <c r="E8924" t="s">
        <v>36</v>
      </c>
      <c r="F8924">
        <v>413</v>
      </c>
      <c r="G8924" t="s">
        <v>73</v>
      </c>
      <c r="H8924" t="s">
        <v>60</v>
      </c>
      <c r="I8924" t="s">
        <v>27</v>
      </c>
      <c r="J8924">
        <v>57</v>
      </c>
      <c r="K8924" t="s">
        <v>42</v>
      </c>
      <c r="L8924" t="s">
        <v>75</v>
      </c>
      <c r="M8924">
        <v>14</v>
      </c>
      <c r="N8924">
        <v>28</v>
      </c>
      <c r="O8924">
        <v>11564</v>
      </c>
      <c r="P8924">
        <v>5782</v>
      </c>
      <c r="Q8924">
        <v>5782</v>
      </c>
      <c r="R8924" t="s">
        <v>30</v>
      </c>
      <c r="S8924" t="s">
        <v>63</v>
      </c>
      <c r="T8924">
        <v>5</v>
      </c>
      <c r="U8924" t="s">
        <v>32</v>
      </c>
      <c r="V8924" t="s">
        <v>52</v>
      </c>
    </row>
    <row r="8925" spans="1:22" x14ac:dyDescent="0.35">
      <c r="A8925" s="1">
        <v>45361</v>
      </c>
      <c r="B8925" t="s">
        <v>8190</v>
      </c>
      <c r="C8925" t="s">
        <v>104</v>
      </c>
      <c r="D8925" s="1">
        <v>23616</v>
      </c>
      <c r="E8925" t="s">
        <v>36</v>
      </c>
      <c r="F8925">
        <v>349</v>
      </c>
      <c r="G8925" t="s">
        <v>48</v>
      </c>
      <c r="H8925" t="s">
        <v>41</v>
      </c>
      <c r="I8925" t="s">
        <v>27</v>
      </c>
      <c r="J8925">
        <v>60</v>
      </c>
      <c r="K8925" t="s">
        <v>28</v>
      </c>
      <c r="L8925" t="s">
        <v>51</v>
      </c>
      <c r="M8925">
        <v>10</v>
      </c>
      <c r="N8925">
        <v>11</v>
      </c>
      <c r="O8925">
        <v>3839</v>
      </c>
      <c r="P8925">
        <v>3490</v>
      </c>
      <c r="Q8925">
        <v>349</v>
      </c>
      <c r="R8925" t="s">
        <v>30</v>
      </c>
      <c r="S8925" t="s">
        <v>43</v>
      </c>
      <c r="T8925">
        <v>0</v>
      </c>
      <c r="U8925" t="s">
        <v>44</v>
      </c>
      <c r="V8925" t="s">
        <v>52</v>
      </c>
    </row>
    <row r="8926" spans="1:22" x14ac:dyDescent="0.35">
      <c r="A8926" s="1">
        <v>45454</v>
      </c>
      <c r="B8926" t="s">
        <v>4272</v>
      </c>
      <c r="C8926" t="s">
        <v>104</v>
      </c>
      <c r="D8926" s="1">
        <v>35626</v>
      </c>
      <c r="E8926" t="s">
        <v>24</v>
      </c>
      <c r="F8926">
        <v>329</v>
      </c>
      <c r="G8926" t="s">
        <v>25</v>
      </c>
      <c r="H8926" t="s">
        <v>26</v>
      </c>
      <c r="I8926" t="s">
        <v>27</v>
      </c>
      <c r="J8926">
        <v>27</v>
      </c>
      <c r="K8926" t="s">
        <v>50</v>
      </c>
      <c r="L8926" t="s">
        <v>29</v>
      </c>
      <c r="M8926">
        <v>10</v>
      </c>
      <c r="N8926">
        <v>14</v>
      </c>
      <c r="O8926">
        <v>4606</v>
      </c>
      <c r="P8926">
        <v>3290</v>
      </c>
      <c r="Q8926">
        <v>1316</v>
      </c>
      <c r="R8926" t="s">
        <v>30</v>
      </c>
      <c r="S8926" t="s">
        <v>31</v>
      </c>
      <c r="T8926">
        <v>2</v>
      </c>
      <c r="U8926" t="s">
        <v>32</v>
      </c>
      <c r="V8926" t="s">
        <v>45</v>
      </c>
    </row>
    <row r="8927" spans="1:22" x14ac:dyDescent="0.35">
      <c r="A8927" s="1">
        <v>45419</v>
      </c>
      <c r="B8927" t="s">
        <v>6635</v>
      </c>
      <c r="C8927" t="s">
        <v>84</v>
      </c>
      <c r="D8927" s="1">
        <v>17868</v>
      </c>
      <c r="E8927" t="s">
        <v>98</v>
      </c>
      <c r="F8927">
        <v>232</v>
      </c>
      <c r="G8927" t="s">
        <v>73</v>
      </c>
      <c r="H8927" t="s">
        <v>37</v>
      </c>
      <c r="I8927" t="s">
        <v>27</v>
      </c>
      <c r="J8927">
        <v>75</v>
      </c>
      <c r="K8927" t="s">
        <v>56</v>
      </c>
      <c r="L8927" t="s">
        <v>75</v>
      </c>
      <c r="M8927">
        <v>14</v>
      </c>
      <c r="N8927">
        <v>28</v>
      </c>
      <c r="O8927">
        <v>6496</v>
      </c>
      <c r="P8927">
        <v>3248</v>
      </c>
      <c r="Q8927">
        <v>3248</v>
      </c>
      <c r="R8927" t="s">
        <v>30</v>
      </c>
      <c r="S8927" t="s">
        <v>31</v>
      </c>
      <c r="T8927">
        <v>2</v>
      </c>
      <c r="U8927" t="s">
        <v>32</v>
      </c>
      <c r="V8927" t="s">
        <v>40</v>
      </c>
    </row>
    <row r="8928" spans="1:22" x14ac:dyDescent="0.35">
      <c r="A8928" s="1">
        <v>45487</v>
      </c>
      <c r="B8928" t="s">
        <v>8191</v>
      </c>
      <c r="C8928" t="s">
        <v>113</v>
      </c>
      <c r="D8928" s="1">
        <v>27756</v>
      </c>
      <c r="E8928" t="s">
        <v>36</v>
      </c>
      <c r="F8928">
        <v>349</v>
      </c>
      <c r="G8928" t="s">
        <v>79</v>
      </c>
      <c r="H8928" t="s">
        <v>49</v>
      </c>
      <c r="I8928" t="s">
        <v>27</v>
      </c>
      <c r="J8928">
        <v>49</v>
      </c>
      <c r="K8928" t="s">
        <v>42</v>
      </c>
      <c r="L8928" t="s">
        <v>81</v>
      </c>
      <c r="M8928">
        <v>7</v>
      </c>
      <c r="N8928">
        <v>9</v>
      </c>
      <c r="O8928">
        <v>3141</v>
      </c>
      <c r="P8928">
        <v>2443</v>
      </c>
      <c r="Q8928">
        <v>698</v>
      </c>
      <c r="R8928" t="s">
        <v>82</v>
      </c>
      <c r="S8928" t="s">
        <v>43</v>
      </c>
      <c r="T8928">
        <v>0</v>
      </c>
      <c r="U8928" t="s">
        <v>44</v>
      </c>
      <c r="V8928" t="s">
        <v>90</v>
      </c>
    </row>
    <row r="8929" spans="1:22" x14ac:dyDescent="0.35">
      <c r="A8929" s="1">
        <v>45345</v>
      </c>
      <c r="B8929" t="s">
        <v>8192</v>
      </c>
      <c r="C8929" t="s">
        <v>23</v>
      </c>
      <c r="D8929" s="1">
        <v>20738</v>
      </c>
      <c r="E8929" t="s">
        <v>71</v>
      </c>
      <c r="F8929">
        <v>326</v>
      </c>
      <c r="G8929" t="s">
        <v>73</v>
      </c>
      <c r="H8929" t="s">
        <v>26</v>
      </c>
      <c r="I8929" t="s">
        <v>27</v>
      </c>
      <c r="J8929">
        <v>67</v>
      </c>
      <c r="K8929" t="s">
        <v>28</v>
      </c>
      <c r="L8929" t="s">
        <v>75</v>
      </c>
      <c r="M8929">
        <v>14</v>
      </c>
      <c r="N8929">
        <v>28</v>
      </c>
      <c r="O8929">
        <v>9128</v>
      </c>
      <c r="P8929">
        <v>4564</v>
      </c>
      <c r="Q8929">
        <v>4564</v>
      </c>
      <c r="R8929" t="s">
        <v>30</v>
      </c>
      <c r="S8929" t="s">
        <v>63</v>
      </c>
      <c r="T8929">
        <v>5</v>
      </c>
      <c r="U8929" t="s">
        <v>32</v>
      </c>
      <c r="V8929" t="s">
        <v>33</v>
      </c>
    </row>
    <row r="8930" spans="1:22" x14ac:dyDescent="0.35">
      <c r="A8930" s="1">
        <v>45438</v>
      </c>
      <c r="B8930" t="s">
        <v>8193</v>
      </c>
      <c r="C8930" t="s">
        <v>23</v>
      </c>
      <c r="D8930" s="1">
        <v>29469</v>
      </c>
      <c r="E8930" t="s">
        <v>71</v>
      </c>
      <c r="F8930">
        <v>477</v>
      </c>
      <c r="G8930" t="s">
        <v>48</v>
      </c>
      <c r="H8930" t="s">
        <v>60</v>
      </c>
      <c r="I8930" t="s">
        <v>27</v>
      </c>
      <c r="J8930">
        <v>44</v>
      </c>
      <c r="K8930" t="s">
        <v>61</v>
      </c>
      <c r="L8930" t="s">
        <v>51</v>
      </c>
      <c r="M8930">
        <v>10</v>
      </c>
      <c r="N8930">
        <v>11</v>
      </c>
      <c r="O8930">
        <v>5247</v>
      </c>
      <c r="P8930">
        <v>4770</v>
      </c>
      <c r="Q8930">
        <v>477</v>
      </c>
      <c r="R8930" t="s">
        <v>30</v>
      </c>
      <c r="S8930" t="s">
        <v>43</v>
      </c>
      <c r="T8930">
        <v>0</v>
      </c>
      <c r="U8930" t="s">
        <v>44</v>
      </c>
      <c r="V8930" t="s">
        <v>40</v>
      </c>
    </row>
    <row r="8931" spans="1:22" x14ac:dyDescent="0.35">
      <c r="A8931" s="1">
        <v>45372</v>
      </c>
      <c r="B8931" t="s">
        <v>8194</v>
      </c>
      <c r="C8931" t="s">
        <v>78</v>
      </c>
      <c r="D8931" s="1">
        <v>37405</v>
      </c>
      <c r="E8931" t="s">
        <v>98</v>
      </c>
      <c r="F8931">
        <v>446</v>
      </c>
      <c r="G8931" t="s">
        <v>85</v>
      </c>
      <c r="H8931" t="s">
        <v>37</v>
      </c>
      <c r="I8931" t="s">
        <v>27</v>
      </c>
      <c r="J8931">
        <v>22</v>
      </c>
      <c r="K8931" t="s">
        <v>50</v>
      </c>
      <c r="L8931" t="s">
        <v>86</v>
      </c>
      <c r="M8931">
        <v>18</v>
      </c>
      <c r="N8931">
        <v>36</v>
      </c>
      <c r="O8931">
        <v>16056</v>
      </c>
      <c r="P8931">
        <v>8028</v>
      </c>
      <c r="Q8931">
        <v>8028</v>
      </c>
      <c r="R8931" t="s">
        <v>30</v>
      </c>
      <c r="S8931" t="s">
        <v>76</v>
      </c>
      <c r="T8931">
        <v>4</v>
      </c>
      <c r="U8931" t="s">
        <v>32</v>
      </c>
      <c r="V8931" t="s">
        <v>52</v>
      </c>
    </row>
    <row r="8932" spans="1:22" x14ac:dyDescent="0.35">
      <c r="A8932" s="1">
        <v>45436</v>
      </c>
      <c r="B8932" t="s">
        <v>8195</v>
      </c>
      <c r="C8932" t="s">
        <v>47</v>
      </c>
      <c r="D8932" s="1">
        <v>36295</v>
      </c>
      <c r="E8932" t="s">
        <v>98</v>
      </c>
      <c r="F8932">
        <v>256</v>
      </c>
      <c r="G8932" t="s">
        <v>59</v>
      </c>
      <c r="H8932" t="s">
        <v>49</v>
      </c>
      <c r="I8932" t="s">
        <v>27</v>
      </c>
      <c r="J8932">
        <v>25</v>
      </c>
      <c r="K8932" t="s">
        <v>50</v>
      </c>
      <c r="L8932" t="s">
        <v>62</v>
      </c>
      <c r="M8932">
        <v>10</v>
      </c>
      <c r="N8932">
        <v>45</v>
      </c>
      <c r="O8932">
        <v>11520</v>
      </c>
      <c r="P8932">
        <v>2560</v>
      </c>
      <c r="Q8932">
        <v>8960</v>
      </c>
      <c r="R8932" t="s">
        <v>30</v>
      </c>
      <c r="S8932" t="s">
        <v>63</v>
      </c>
      <c r="T8932">
        <v>5</v>
      </c>
      <c r="U8932" t="s">
        <v>32</v>
      </c>
      <c r="V8932" t="s">
        <v>40</v>
      </c>
    </row>
    <row r="8933" spans="1:22" x14ac:dyDescent="0.35">
      <c r="A8933" s="1">
        <v>45502</v>
      </c>
      <c r="B8933" t="s">
        <v>8196</v>
      </c>
      <c r="C8933" t="s">
        <v>23</v>
      </c>
      <c r="D8933" s="1">
        <v>29893</v>
      </c>
      <c r="E8933" t="s">
        <v>24</v>
      </c>
      <c r="F8933">
        <v>404</v>
      </c>
      <c r="G8933" t="s">
        <v>59</v>
      </c>
      <c r="H8933" t="s">
        <v>26</v>
      </c>
      <c r="I8933" t="s">
        <v>27</v>
      </c>
      <c r="J8933">
        <v>43</v>
      </c>
      <c r="K8933" t="s">
        <v>61</v>
      </c>
      <c r="L8933" t="s">
        <v>62</v>
      </c>
      <c r="M8933">
        <v>10</v>
      </c>
      <c r="N8933">
        <v>45</v>
      </c>
      <c r="O8933">
        <v>18180</v>
      </c>
      <c r="P8933">
        <v>4040</v>
      </c>
      <c r="Q8933">
        <v>14140</v>
      </c>
      <c r="R8933" t="s">
        <v>30</v>
      </c>
      <c r="S8933" t="s">
        <v>39</v>
      </c>
      <c r="T8933">
        <v>1</v>
      </c>
      <c r="U8933" t="s">
        <v>32</v>
      </c>
      <c r="V8933" t="s">
        <v>90</v>
      </c>
    </row>
    <row r="8934" spans="1:22" x14ac:dyDescent="0.35">
      <c r="A8934" s="1">
        <v>45348</v>
      </c>
      <c r="B8934" t="s">
        <v>8197</v>
      </c>
      <c r="C8934" t="s">
        <v>104</v>
      </c>
      <c r="D8934" s="1">
        <v>37560</v>
      </c>
      <c r="E8934" t="s">
        <v>36</v>
      </c>
      <c r="F8934">
        <v>332</v>
      </c>
      <c r="G8934" t="s">
        <v>25</v>
      </c>
      <c r="H8934" t="s">
        <v>60</v>
      </c>
      <c r="I8934" t="s">
        <v>27</v>
      </c>
      <c r="J8934">
        <v>21</v>
      </c>
      <c r="K8934" t="s">
        <v>50</v>
      </c>
      <c r="L8934" t="s">
        <v>29</v>
      </c>
      <c r="M8934">
        <v>10</v>
      </c>
      <c r="N8934">
        <v>14</v>
      </c>
      <c r="O8934">
        <v>4648</v>
      </c>
      <c r="P8934">
        <v>3320</v>
      </c>
      <c r="Q8934">
        <v>1328</v>
      </c>
      <c r="R8934" t="s">
        <v>30</v>
      </c>
      <c r="S8934" t="s">
        <v>39</v>
      </c>
      <c r="T8934">
        <v>1</v>
      </c>
      <c r="U8934" t="s">
        <v>32</v>
      </c>
      <c r="V8934" t="s">
        <v>33</v>
      </c>
    </row>
    <row r="8935" spans="1:22" x14ac:dyDescent="0.35">
      <c r="A8935" s="1">
        <v>45435</v>
      </c>
      <c r="B8935" t="s">
        <v>8198</v>
      </c>
      <c r="C8935" t="s">
        <v>107</v>
      </c>
      <c r="D8935" s="1">
        <v>32359</v>
      </c>
      <c r="E8935" t="s">
        <v>71</v>
      </c>
      <c r="F8935">
        <v>394</v>
      </c>
      <c r="G8935" t="s">
        <v>79</v>
      </c>
      <c r="H8935" t="s">
        <v>60</v>
      </c>
      <c r="I8935" t="s">
        <v>27</v>
      </c>
      <c r="J8935">
        <v>36</v>
      </c>
      <c r="K8935" t="s">
        <v>61</v>
      </c>
      <c r="L8935" t="s">
        <v>81</v>
      </c>
      <c r="M8935">
        <v>7</v>
      </c>
      <c r="N8935">
        <v>9</v>
      </c>
      <c r="O8935">
        <v>3546</v>
      </c>
      <c r="P8935">
        <v>2758</v>
      </c>
      <c r="Q8935">
        <v>788</v>
      </c>
      <c r="R8935" t="s">
        <v>82</v>
      </c>
      <c r="S8935" t="s">
        <v>76</v>
      </c>
      <c r="T8935">
        <v>4</v>
      </c>
      <c r="U8935" t="s">
        <v>32</v>
      </c>
      <c r="V8935" t="s">
        <v>40</v>
      </c>
    </row>
    <row r="8936" spans="1:22" x14ac:dyDescent="0.35">
      <c r="A8936" s="1">
        <v>45481</v>
      </c>
      <c r="B8936" t="s">
        <v>8199</v>
      </c>
      <c r="C8936" t="s">
        <v>107</v>
      </c>
      <c r="D8936" s="1">
        <v>31695</v>
      </c>
      <c r="E8936" t="s">
        <v>24</v>
      </c>
      <c r="F8936">
        <v>435</v>
      </c>
      <c r="G8936" t="s">
        <v>79</v>
      </c>
      <c r="H8936" t="s">
        <v>41</v>
      </c>
      <c r="I8936" t="s">
        <v>27</v>
      </c>
      <c r="J8936">
        <v>38</v>
      </c>
      <c r="K8936" t="s">
        <v>61</v>
      </c>
      <c r="L8936" t="s">
        <v>81</v>
      </c>
      <c r="M8936">
        <v>7</v>
      </c>
      <c r="N8936">
        <v>9</v>
      </c>
      <c r="O8936">
        <v>3915</v>
      </c>
      <c r="P8936">
        <v>3045</v>
      </c>
      <c r="Q8936">
        <v>870</v>
      </c>
      <c r="R8936" t="s">
        <v>82</v>
      </c>
      <c r="S8936" t="s">
        <v>39</v>
      </c>
      <c r="T8936">
        <v>1</v>
      </c>
      <c r="U8936" t="s">
        <v>32</v>
      </c>
      <c r="V8936" t="s">
        <v>90</v>
      </c>
    </row>
    <row r="8937" spans="1:22" x14ac:dyDescent="0.35">
      <c r="A8937" s="1">
        <v>45316</v>
      </c>
      <c r="B8937" t="s">
        <v>741</v>
      </c>
      <c r="C8937" t="s">
        <v>107</v>
      </c>
      <c r="D8937" s="1">
        <v>30245</v>
      </c>
      <c r="E8937" t="s">
        <v>24</v>
      </c>
      <c r="F8937">
        <v>424</v>
      </c>
      <c r="G8937" t="s">
        <v>95</v>
      </c>
      <c r="H8937" t="s">
        <v>26</v>
      </c>
      <c r="I8937" t="s">
        <v>27</v>
      </c>
      <c r="J8937">
        <v>41</v>
      </c>
      <c r="K8937" t="s">
        <v>61</v>
      </c>
      <c r="L8937" t="s">
        <v>96</v>
      </c>
      <c r="M8937">
        <v>3</v>
      </c>
      <c r="N8937">
        <v>5</v>
      </c>
      <c r="O8937">
        <v>2120</v>
      </c>
      <c r="P8937">
        <v>1272</v>
      </c>
      <c r="Q8937">
        <v>848</v>
      </c>
      <c r="R8937" t="s">
        <v>82</v>
      </c>
      <c r="S8937" t="s">
        <v>76</v>
      </c>
      <c r="T8937">
        <v>4</v>
      </c>
      <c r="U8937" t="s">
        <v>32</v>
      </c>
      <c r="V8937" t="s">
        <v>70</v>
      </c>
    </row>
    <row r="8938" spans="1:22" x14ac:dyDescent="0.35">
      <c r="A8938" s="1">
        <v>45309</v>
      </c>
      <c r="B8938" t="s">
        <v>2643</v>
      </c>
      <c r="C8938" t="s">
        <v>78</v>
      </c>
      <c r="D8938" s="1">
        <v>24872</v>
      </c>
      <c r="E8938" t="s">
        <v>24</v>
      </c>
      <c r="F8938">
        <v>385</v>
      </c>
      <c r="G8938" t="s">
        <v>67</v>
      </c>
      <c r="H8938" t="s">
        <v>37</v>
      </c>
      <c r="I8938" t="s">
        <v>27</v>
      </c>
      <c r="J8938">
        <v>56</v>
      </c>
      <c r="K8938" t="s">
        <v>42</v>
      </c>
      <c r="L8938" t="s">
        <v>68</v>
      </c>
      <c r="M8938">
        <v>18</v>
      </c>
      <c r="N8938">
        <v>22</v>
      </c>
      <c r="O8938">
        <v>8470</v>
      </c>
      <c r="P8938">
        <v>6930</v>
      </c>
      <c r="Q8938">
        <v>1540</v>
      </c>
      <c r="R8938" t="s">
        <v>30</v>
      </c>
      <c r="S8938" t="s">
        <v>76</v>
      </c>
      <c r="T8938">
        <v>4</v>
      </c>
      <c r="U8938" t="s">
        <v>32</v>
      </c>
      <c r="V8938" t="s">
        <v>70</v>
      </c>
    </row>
    <row r="8939" spans="1:22" x14ac:dyDescent="0.35">
      <c r="A8939" s="1">
        <v>45435</v>
      </c>
      <c r="B8939" t="s">
        <v>5790</v>
      </c>
      <c r="C8939" t="s">
        <v>107</v>
      </c>
      <c r="D8939" s="1">
        <v>29305</v>
      </c>
      <c r="E8939" t="s">
        <v>71</v>
      </c>
      <c r="F8939">
        <v>43</v>
      </c>
      <c r="G8939" t="s">
        <v>93</v>
      </c>
      <c r="H8939" t="s">
        <v>49</v>
      </c>
      <c r="I8939" t="s">
        <v>27</v>
      </c>
      <c r="J8939">
        <v>44</v>
      </c>
      <c r="K8939" t="s">
        <v>61</v>
      </c>
      <c r="L8939" t="s">
        <v>94</v>
      </c>
      <c r="M8939">
        <v>5</v>
      </c>
      <c r="N8939">
        <v>7</v>
      </c>
      <c r="O8939">
        <v>301</v>
      </c>
      <c r="P8939">
        <v>215</v>
      </c>
      <c r="Q8939">
        <v>86</v>
      </c>
      <c r="R8939" t="s">
        <v>82</v>
      </c>
      <c r="S8939" t="s">
        <v>76</v>
      </c>
      <c r="T8939">
        <v>4</v>
      </c>
      <c r="U8939" t="s">
        <v>32</v>
      </c>
      <c r="V8939" t="s">
        <v>40</v>
      </c>
    </row>
    <row r="8940" spans="1:22" x14ac:dyDescent="0.35">
      <c r="A8940" s="1">
        <v>45465</v>
      </c>
      <c r="B8940" t="s">
        <v>8200</v>
      </c>
      <c r="C8940" t="s">
        <v>104</v>
      </c>
      <c r="D8940" s="1">
        <v>32085</v>
      </c>
      <c r="E8940" t="s">
        <v>36</v>
      </c>
      <c r="F8940">
        <v>100</v>
      </c>
      <c r="G8940" t="s">
        <v>67</v>
      </c>
      <c r="H8940" t="s">
        <v>26</v>
      </c>
      <c r="I8940" t="s">
        <v>27</v>
      </c>
      <c r="J8940">
        <v>37</v>
      </c>
      <c r="K8940" t="s">
        <v>61</v>
      </c>
      <c r="L8940" t="s">
        <v>68</v>
      </c>
      <c r="M8940">
        <v>18</v>
      </c>
      <c r="N8940">
        <v>22</v>
      </c>
      <c r="O8940">
        <v>2200</v>
      </c>
      <c r="P8940">
        <v>1800</v>
      </c>
      <c r="Q8940">
        <v>400</v>
      </c>
      <c r="R8940" t="s">
        <v>30</v>
      </c>
      <c r="S8940" t="s">
        <v>69</v>
      </c>
      <c r="T8940">
        <v>6</v>
      </c>
      <c r="U8940" t="s">
        <v>44</v>
      </c>
      <c r="V8940" t="s">
        <v>45</v>
      </c>
    </row>
    <row r="8941" spans="1:22" x14ac:dyDescent="0.35">
      <c r="A8941" s="1">
        <v>45410</v>
      </c>
      <c r="B8941" t="s">
        <v>8201</v>
      </c>
      <c r="C8941" t="s">
        <v>35</v>
      </c>
      <c r="D8941" s="1">
        <v>28870</v>
      </c>
      <c r="E8941" t="s">
        <v>71</v>
      </c>
      <c r="F8941">
        <v>270</v>
      </c>
      <c r="G8941" t="s">
        <v>59</v>
      </c>
      <c r="H8941" t="s">
        <v>60</v>
      </c>
      <c r="I8941" t="s">
        <v>27</v>
      </c>
      <c r="J8941">
        <v>45</v>
      </c>
      <c r="K8941" t="s">
        <v>42</v>
      </c>
      <c r="L8941" t="s">
        <v>62</v>
      </c>
      <c r="M8941">
        <v>10</v>
      </c>
      <c r="N8941">
        <v>45</v>
      </c>
      <c r="O8941">
        <v>12150</v>
      </c>
      <c r="P8941">
        <v>2700</v>
      </c>
      <c r="Q8941">
        <v>9450</v>
      </c>
      <c r="R8941" t="s">
        <v>30</v>
      </c>
      <c r="S8941" t="s">
        <v>43</v>
      </c>
      <c r="T8941">
        <v>0</v>
      </c>
      <c r="U8941" t="s">
        <v>44</v>
      </c>
      <c r="V8941" t="s">
        <v>72</v>
      </c>
    </row>
    <row r="8942" spans="1:22" x14ac:dyDescent="0.35">
      <c r="A8942" s="1">
        <v>45458</v>
      </c>
      <c r="B8942" t="s">
        <v>8202</v>
      </c>
      <c r="C8942" t="s">
        <v>113</v>
      </c>
      <c r="D8942" s="1">
        <v>19166</v>
      </c>
      <c r="E8942" t="s">
        <v>98</v>
      </c>
      <c r="F8942">
        <v>41</v>
      </c>
      <c r="G8942" t="s">
        <v>95</v>
      </c>
      <c r="H8942" t="s">
        <v>37</v>
      </c>
      <c r="I8942" t="s">
        <v>27</v>
      </c>
      <c r="J8942">
        <v>72</v>
      </c>
      <c r="K8942" t="s">
        <v>28</v>
      </c>
      <c r="L8942" t="s">
        <v>96</v>
      </c>
      <c r="M8942">
        <v>3</v>
      </c>
      <c r="N8942">
        <v>5</v>
      </c>
      <c r="O8942">
        <v>205</v>
      </c>
      <c r="P8942">
        <v>123</v>
      </c>
      <c r="Q8942">
        <v>82</v>
      </c>
      <c r="R8942" t="s">
        <v>82</v>
      </c>
      <c r="S8942" t="s">
        <v>69</v>
      </c>
      <c r="T8942">
        <v>6</v>
      </c>
      <c r="U8942" t="s">
        <v>44</v>
      </c>
      <c r="V8942" t="s">
        <v>45</v>
      </c>
    </row>
    <row r="8943" spans="1:22" x14ac:dyDescent="0.35">
      <c r="A8943" s="1">
        <v>45364</v>
      </c>
      <c r="B8943" t="s">
        <v>8203</v>
      </c>
      <c r="C8943" t="s">
        <v>113</v>
      </c>
      <c r="D8943" s="1">
        <v>33252</v>
      </c>
      <c r="E8943" t="s">
        <v>24</v>
      </c>
      <c r="F8943">
        <v>154</v>
      </c>
      <c r="G8943" t="s">
        <v>48</v>
      </c>
      <c r="H8943" t="s">
        <v>49</v>
      </c>
      <c r="I8943" t="s">
        <v>27</v>
      </c>
      <c r="J8943">
        <v>33</v>
      </c>
      <c r="K8943" t="s">
        <v>61</v>
      </c>
      <c r="L8943" t="s">
        <v>51</v>
      </c>
      <c r="M8943">
        <v>10</v>
      </c>
      <c r="N8943">
        <v>11</v>
      </c>
      <c r="O8943">
        <v>1694</v>
      </c>
      <c r="P8943">
        <v>1540</v>
      </c>
      <c r="Q8943">
        <v>154</v>
      </c>
      <c r="R8943" t="s">
        <v>30</v>
      </c>
      <c r="S8943" t="s">
        <v>57</v>
      </c>
      <c r="T8943">
        <v>3</v>
      </c>
      <c r="U8943" t="s">
        <v>32</v>
      </c>
      <c r="V8943" t="s">
        <v>52</v>
      </c>
    </row>
    <row r="8944" spans="1:22" x14ac:dyDescent="0.35">
      <c r="A8944" s="1">
        <v>45417</v>
      </c>
      <c r="B8944" t="s">
        <v>8204</v>
      </c>
      <c r="C8944" t="s">
        <v>54</v>
      </c>
      <c r="D8944" s="1">
        <v>31833</v>
      </c>
      <c r="E8944" t="s">
        <v>24</v>
      </c>
      <c r="F8944">
        <v>222</v>
      </c>
      <c r="G8944" t="s">
        <v>79</v>
      </c>
      <c r="H8944" t="s">
        <v>26</v>
      </c>
      <c r="I8944" t="s">
        <v>27</v>
      </c>
      <c r="J8944">
        <v>37</v>
      </c>
      <c r="K8944" t="s">
        <v>61</v>
      </c>
      <c r="L8944" t="s">
        <v>81</v>
      </c>
      <c r="M8944">
        <v>7</v>
      </c>
      <c r="N8944">
        <v>9</v>
      </c>
      <c r="O8944">
        <v>1998</v>
      </c>
      <c r="P8944">
        <v>1554</v>
      </c>
      <c r="Q8944">
        <v>444</v>
      </c>
      <c r="R8944" t="s">
        <v>82</v>
      </c>
      <c r="S8944" t="s">
        <v>43</v>
      </c>
      <c r="T8944">
        <v>0</v>
      </c>
      <c r="U8944" t="s">
        <v>44</v>
      </c>
      <c r="V8944" t="s">
        <v>40</v>
      </c>
    </row>
    <row r="8945" spans="1:22" x14ac:dyDescent="0.35">
      <c r="A8945" s="1">
        <v>45466</v>
      </c>
      <c r="B8945" t="s">
        <v>8205</v>
      </c>
      <c r="C8945" t="s">
        <v>35</v>
      </c>
      <c r="D8945" s="1">
        <v>17744</v>
      </c>
      <c r="E8945" t="s">
        <v>36</v>
      </c>
      <c r="F8945">
        <v>470</v>
      </c>
      <c r="G8945" t="s">
        <v>48</v>
      </c>
      <c r="H8945" t="s">
        <v>60</v>
      </c>
      <c r="I8945" t="s">
        <v>27</v>
      </c>
      <c r="J8945">
        <v>76</v>
      </c>
      <c r="K8945" t="s">
        <v>56</v>
      </c>
      <c r="L8945" t="s">
        <v>51</v>
      </c>
      <c r="M8945">
        <v>10</v>
      </c>
      <c r="N8945">
        <v>11</v>
      </c>
      <c r="O8945">
        <v>5170</v>
      </c>
      <c r="P8945">
        <v>4700</v>
      </c>
      <c r="Q8945">
        <v>470</v>
      </c>
      <c r="R8945" t="s">
        <v>30</v>
      </c>
      <c r="S8945" t="s">
        <v>43</v>
      </c>
      <c r="T8945">
        <v>0</v>
      </c>
      <c r="U8945" t="s">
        <v>44</v>
      </c>
      <c r="V8945" t="s">
        <v>45</v>
      </c>
    </row>
    <row r="8946" spans="1:22" x14ac:dyDescent="0.35">
      <c r="A8946" s="1">
        <v>45315</v>
      </c>
      <c r="B8946" t="s">
        <v>8206</v>
      </c>
      <c r="C8946" t="s">
        <v>100</v>
      </c>
      <c r="D8946" s="1">
        <v>29946</v>
      </c>
      <c r="E8946" t="s">
        <v>71</v>
      </c>
      <c r="F8946">
        <v>405</v>
      </c>
      <c r="G8946" t="s">
        <v>25</v>
      </c>
      <c r="H8946" t="s">
        <v>60</v>
      </c>
      <c r="I8946" t="s">
        <v>27</v>
      </c>
      <c r="J8946">
        <v>42</v>
      </c>
      <c r="K8946" t="s">
        <v>61</v>
      </c>
      <c r="L8946" t="s">
        <v>29</v>
      </c>
      <c r="M8946">
        <v>10</v>
      </c>
      <c r="N8946">
        <v>14</v>
      </c>
      <c r="O8946">
        <v>5670</v>
      </c>
      <c r="P8946">
        <v>4050</v>
      </c>
      <c r="Q8946">
        <v>1620</v>
      </c>
      <c r="R8946" t="s">
        <v>30</v>
      </c>
      <c r="S8946" t="s">
        <v>57</v>
      </c>
      <c r="T8946">
        <v>3</v>
      </c>
      <c r="U8946" t="s">
        <v>32</v>
      </c>
      <c r="V8946" t="s">
        <v>70</v>
      </c>
    </row>
    <row r="8947" spans="1:22" x14ac:dyDescent="0.35">
      <c r="A8947" s="1">
        <v>45414</v>
      </c>
      <c r="B8947" t="s">
        <v>8207</v>
      </c>
      <c r="C8947" t="s">
        <v>54</v>
      </c>
      <c r="D8947" s="1">
        <v>19620</v>
      </c>
      <c r="E8947" t="s">
        <v>36</v>
      </c>
      <c r="F8947">
        <v>184</v>
      </c>
      <c r="G8947" t="s">
        <v>25</v>
      </c>
      <c r="H8947" t="s">
        <v>41</v>
      </c>
      <c r="I8947" t="s">
        <v>27</v>
      </c>
      <c r="J8947">
        <v>71</v>
      </c>
      <c r="K8947" t="s">
        <v>28</v>
      </c>
      <c r="L8947" t="s">
        <v>29</v>
      </c>
      <c r="M8947">
        <v>10</v>
      </c>
      <c r="N8947">
        <v>14</v>
      </c>
      <c r="O8947">
        <v>2576</v>
      </c>
      <c r="P8947">
        <v>1840</v>
      </c>
      <c r="Q8947">
        <v>736</v>
      </c>
      <c r="R8947" t="s">
        <v>30</v>
      </c>
      <c r="S8947" t="s">
        <v>76</v>
      </c>
      <c r="T8947">
        <v>4</v>
      </c>
      <c r="U8947" t="s">
        <v>32</v>
      </c>
      <c r="V8947" t="s">
        <v>40</v>
      </c>
    </row>
    <row r="8948" spans="1:22" x14ac:dyDescent="0.35">
      <c r="A8948" s="1">
        <v>45430</v>
      </c>
      <c r="B8948" t="s">
        <v>8208</v>
      </c>
      <c r="C8948" t="s">
        <v>78</v>
      </c>
      <c r="D8948" s="1">
        <v>28003</v>
      </c>
      <c r="E8948" t="s">
        <v>71</v>
      </c>
      <c r="F8948">
        <v>493</v>
      </c>
      <c r="G8948" t="s">
        <v>67</v>
      </c>
      <c r="H8948" t="s">
        <v>26</v>
      </c>
      <c r="I8948" t="s">
        <v>38</v>
      </c>
      <c r="J8948">
        <v>48</v>
      </c>
      <c r="K8948" t="s">
        <v>42</v>
      </c>
      <c r="L8948" t="s">
        <v>68</v>
      </c>
      <c r="M8948">
        <v>18</v>
      </c>
      <c r="N8948">
        <v>22</v>
      </c>
      <c r="O8948">
        <v>10846</v>
      </c>
      <c r="P8948">
        <v>8874</v>
      </c>
      <c r="Q8948">
        <v>1972</v>
      </c>
      <c r="R8948" t="s">
        <v>30</v>
      </c>
      <c r="S8948" t="s">
        <v>69</v>
      </c>
      <c r="T8948">
        <v>6</v>
      </c>
      <c r="U8948" t="s">
        <v>44</v>
      </c>
      <c r="V8948" t="s">
        <v>40</v>
      </c>
    </row>
    <row r="8949" spans="1:22" x14ac:dyDescent="0.35">
      <c r="A8949" s="1">
        <v>45504</v>
      </c>
      <c r="B8949" t="s">
        <v>8209</v>
      </c>
      <c r="C8949" t="s">
        <v>47</v>
      </c>
      <c r="D8949" s="1">
        <v>34294</v>
      </c>
      <c r="E8949" t="s">
        <v>71</v>
      </c>
      <c r="F8949">
        <v>358</v>
      </c>
      <c r="G8949" t="s">
        <v>67</v>
      </c>
      <c r="H8949" t="s">
        <v>37</v>
      </c>
      <c r="I8949" t="s">
        <v>27</v>
      </c>
      <c r="J8949">
        <v>31</v>
      </c>
      <c r="K8949" t="s">
        <v>61</v>
      </c>
      <c r="L8949" t="s">
        <v>68</v>
      </c>
      <c r="M8949">
        <v>18</v>
      </c>
      <c r="N8949">
        <v>22</v>
      </c>
      <c r="O8949">
        <v>7876</v>
      </c>
      <c r="P8949">
        <v>6444</v>
      </c>
      <c r="Q8949">
        <v>1432</v>
      </c>
      <c r="R8949" t="s">
        <v>30</v>
      </c>
      <c r="S8949" t="s">
        <v>57</v>
      </c>
      <c r="T8949">
        <v>3</v>
      </c>
      <c r="U8949" t="s">
        <v>32</v>
      </c>
      <c r="V8949" t="s">
        <v>90</v>
      </c>
    </row>
    <row r="8950" spans="1:22" x14ac:dyDescent="0.35">
      <c r="A8950" s="1">
        <v>45489</v>
      </c>
      <c r="B8950" t="s">
        <v>8210</v>
      </c>
      <c r="C8950" t="s">
        <v>100</v>
      </c>
      <c r="D8950" s="1">
        <v>28470</v>
      </c>
      <c r="E8950" t="s">
        <v>98</v>
      </c>
      <c r="F8950">
        <v>410</v>
      </c>
      <c r="G8950" t="s">
        <v>48</v>
      </c>
      <c r="H8950" t="s">
        <v>49</v>
      </c>
      <c r="I8950" t="s">
        <v>27</v>
      </c>
      <c r="J8950">
        <v>47</v>
      </c>
      <c r="K8950" t="s">
        <v>42</v>
      </c>
      <c r="L8950" t="s">
        <v>51</v>
      </c>
      <c r="M8950">
        <v>10</v>
      </c>
      <c r="N8950">
        <v>11</v>
      </c>
      <c r="O8950">
        <v>4510</v>
      </c>
      <c r="P8950">
        <v>4100</v>
      </c>
      <c r="Q8950">
        <v>410</v>
      </c>
      <c r="R8950" t="s">
        <v>30</v>
      </c>
      <c r="S8950" t="s">
        <v>31</v>
      </c>
      <c r="T8950">
        <v>2</v>
      </c>
      <c r="U8950" t="s">
        <v>32</v>
      </c>
      <c r="V8950" t="s">
        <v>90</v>
      </c>
    </row>
    <row r="8951" spans="1:22" x14ac:dyDescent="0.35">
      <c r="A8951" s="1">
        <v>45428</v>
      </c>
      <c r="B8951" t="s">
        <v>8211</v>
      </c>
      <c r="C8951" t="s">
        <v>84</v>
      </c>
      <c r="D8951" s="1">
        <v>36523</v>
      </c>
      <c r="E8951" t="s">
        <v>36</v>
      </c>
      <c r="F8951">
        <v>130</v>
      </c>
      <c r="G8951" t="s">
        <v>67</v>
      </c>
      <c r="H8951" t="s">
        <v>26</v>
      </c>
      <c r="I8951" t="s">
        <v>27</v>
      </c>
      <c r="J8951">
        <v>24</v>
      </c>
      <c r="K8951" t="s">
        <v>50</v>
      </c>
      <c r="L8951" t="s">
        <v>68</v>
      </c>
      <c r="M8951">
        <v>18</v>
      </c>
      <c r="N8951">
        <v>22</v>
      </c>
      <c r="O8951">
        <v>2860</v>
      </c>
      <c r="P8951">
        <v>2340</v>
      </c>
      <c r="Q8951">
        <v>520</v>
      </c>
      <c r="R8951" t="s">
        <v>30</v>
      </c>
      <c r="S8951" t="s">
        <v>76</v>
      </c>
      <c r="T8951">
        <v>4</v>
      </c>
      <c r="U8951" t="s">
        <v>32</v>
      </c>
      <c r="V8951" t="s">
        <v>40</v>
      </c>
    </row>
    <row r="8952" spans="1:22" x14ac:dyDescent="0.35">
      <c r="A8952" s="1">
        <v>45294</v>
      </c>
      <c r="B8952" t="s">
        <v>8212</v>
      </c>
      <c r="C8952" t="s">
        <v>23</v>
      </c>
      <c r="D8952" s="1">
        <v>22672</v>
      </c>
      <c r="E8952" t="s">
        <v>98</v>
      </c>
      <c r="F8952">
        <v>279</v>
      </c>
      <c r="G8952" t="s">
        <v>48</v>
      </c>
      <c r="H8952" t="s">
        <v>60</v>
      </c>
      <c r="I8952" t="s">
        <v>27</v>
      </c>
      <c r="J8952">
        <v>62</v>
      </c>
      <c r="K8952" t="s">
        <v>28</v>
      </c>
      <c r="L8952" t="s">
        <v>51</v>
      </c>
      <c r="M8952">
        <v>10</v>
      </c>
      <c r="N8952">
        <v>11</v>
      </c>
      <c r="O8952">
        <v>3069</v>
      </c>
      <c r="P8952">
        <v>2790</v>
      </c>
      <c r="Q8952">
        <v>279</v>
      </c>
      <c r="R8952" t="s">
        <v>30</v>
      </c>
      <c r="S8952" t="s">
        <v>57</v>
      </c>
      <c r="T8952">
        <v>3</v>
      </c>
      <c r="U8952" t="s">
        <v>32</v>
      </c>
      <c r="V8952" t="s">
        <v>70</v>
      </c>
    </row>
    <row r="8953" spans="1:22" x14ac:dyDescent="0.35">
      <c r="A8953" s="1">
        <v>45451</v>
      </c>
      <c r="B8953" t="s">
        <v>8213</v>
      </c>
      <c r="C8953" t="s">
        <v>54</v>
      </c>
      <c r="D8953" s="1">
        <v>17490</v>
      </c>
      <c r="E8953" t="s">
        <v>24</v>
      </c>
      <c r="F8953">
        <v>195</v>
      </c>
      <c r="G8953" t="s">
        <v>79</v>
      </c>
      <c r="H8953" t="s">
        <v>37</v>
      </c>
      <c r="I8953" t="s">
        <v>27</v>
      </c>
      <c r="J8953">
        <v>77</v>
      </c>
      <c r="K8953" t="s">
        <v>56</v>
      </c>
      <c r="L8953" t="s">
        <v>81</v>
      </c>
      <c r="M8953">
        <v>7</v>
      </c>
      <c r="N8953">
        <v>9</v>
      </c>
      <c r="O8953">
        <v>1755</v>
      </c>
      <c r="P8953">
        <v>1365</v>
      </c>
      <c r="Q8953">
        <v>390</v>
      </c>
      <c r="R8953" t="s">
        <v>82</v>
      </c>
      <c r="S8953" t="s">
        <v>69</v>
      </c>
      <c r="T8953">
        <v>6</v>
      </c>
      <c r="U8953" t="s">
        <v>44</v>
      </c>
      <c r="V8953" t="s">
        <v>45</v>
      </c>
    </row>
    <row r="8954" spans="1:22" x14ac:dyDescent="0.35">
      <c r="A8954" s="1">
        <v>45299</v>
      </c>
      <c r="B8954" t="s">
        <v>8214</v>
      </c>
      <c r="C8954" t="s">
        <v>23</v>
      </c>
      <c r="D8954" s="1">
        <v>33367</v>
      </c>
      <c r="E8954" t="s">
        <v>71</v>
      </c>
      <c r="F8954">
        <v>102</v>
      </c>
      <c r="G8954" t="s">
        <v>59</v>
      </c>
      <c r="H8954" t="s">
        <v>49</v>
      </c>
      <c r="I8954" t="s">
        <v>38</v>
      </c>
      <c r="J8954">
        <v>33</v>
      </c>
      <c r="K8954" t="s">
        <v>61</v>
      </c>
      <c r="L8954" t="s">
        <v>62</v>
      </c>
      <c r="M8954">
        <v>10</v>
      </c>
      <c r="N8954">
        <v>45</v>
      </c>
      <c r="O8954">
        <v>4590</v>
      </c>
      <c r="P8954">
        <v>1020</v>
      </c>
      <c r="Q8954">
        <v>3570</v>
      </c>
      <c r="R8954" t="s">
        <v>30</v>
      </c>
      <c r="S8954" t="s">
        <v>39</v>
      </c>
      <c r="T8954">
        <v>1</v>
      </c>
      <c r="U8954" t="s">
        <v>32</v>
      </c>
      <c r="V8954" t="s">
        <v>70</v>
      </c>
    </row>
    <row r="8955" spans="1:22" x14ac:dyDescent="0.35">
      <c r="A8955" s="1">
        <v>45392</v>
      </c>
      <c r="B8955" t="s">
        <v>8215</v>
      </c>
      <c r="C8955" t="s">
        <v>107</v>
      </c>
      <c r="D8955" s="1">
        <v>21765</v>
      </c>
      <c r="E8955" t="s">
        <v>98</v>
      </c>
      <c r="F8955">
        <v>350</v>
      </c>
      <c r="G8955" t="s">
        <v>85</v>
      </c>
      <c r="H8955" t="s">
        <v>26</v>
      </c>
      <c r="I8955" t="s">
        <v>27</v>
      </c>
      <c r="J8955">
        <v>65</v>
      </c>
      <c r="K8955" t="s">
        <v>28</v>
      </c>
      <c r="L8955" t="s">
        <v>86</v>
      </c>
      <c r="M8955">
        <v>18</v>
      </c>
      <c r="N8955">
        <v>36</v>
      </c>
      <c r="O8955">
        <v>12600</v>
      </c>
      <c r="P8955">
        <v>6300</v>
      </c>
      <c r="Q8955">
        <v>6300</v>
      </c>
      <c r="R8955" t="s">
        <v>30</v>
      </c>
      <c r="S8955" t="s">
        <v>57</v>
      </c>
      <c r="T8955">
        <v>3</v>
      </c>
      <c r="U8955" t="s">
        <v>32</v>
      </c>
      <c r="V8955" t="s">
        <v>72</v>
      </c>
    </row>
    <row r="8956" spans="1:22" x14ac:dyDescent="0.35">
      <c r="A8956" s="1">
        <v>45317</v>
      </c>
      <c r="B8956" t="s">
        <v>8216</v>
      </c>
      <c r="C8956" t="s">
        <v>35</v>
      </c>
      <c r="D8956" s="1">
        <v>35281</v>
      </c>
      <c r="E8956" t="s">
        <v>36</v>
      </c>
      <c r="F8956">
        <v>230</v>
      </c>
      <c r="G8956" t="s">
        <v>93</v>
      </c>
      <c r="H8956" t="s">
        <v>60</v>
      </c>
      <c r="I8956" t="s">
        <v>27</v>
      </c>
      <c r="J8956">
        <v>27</v>
      </c>
      <c r="K8956" t="s">
        <v>50</v>
      </c>
      <c r="L8956" t="s">
        <v>94</v>
      </c>
      <c r="M8956">
        <v>5</v>
      </c>
      <c r="N8956">
        <v>7</v>
      </c>
      <c r="O8956">
        <v>1610</v>
      </c>
      <c r="P8956">
        <v>1150</v>
      </c>
      <c r="Q8956">
        <v>460</v>
      </c>
      <c r="R8956" t="s">
        <v>82</v>
      </c>
      <c r="S8956" t="s">
        <v>63</v>
      </c>
      <c r="T8956">
        <v>5</v>
      </c>
      <c r="U8956" t="s">
        <v>32</v>
      </c>
      <c r="V8956" t="s">
        <v>70</v>
      </c>
    </row>
    <row r="8957" spans="1:22" x14ac:dyDescent="0.35">
      <c r="A8957" s="1">
        <v>45418</v>
      </c>
      <c r="B8957" t="s">
        <v>8217</v>
      </c>
      <c r="C8957" t="s">
        <v>113</v>
      </c>
      <c r="D8957" s="1">
        <v>17896</v>
      </c>
      <c r="E8957" t="s">
        <v>71</v>
      </c>
      <c r="F8957">
        <v>241</v>
      </c>
      <c r="G8957" t="s">
        <v>88</v>
      </c>
      <c r="H8957" t="s">
        <v>60</v>
      </c>
      <c r="I8957" t="s">
        <v>27</v>
      </c>
      <c r="J8957">
        <v>75</v>
      </c>
      <c r="K8957" t="s">
        <v>56</v>
      </c>
      <c r="L8957" t="s">
        <v>89</v>
      </c>
      <c r="M8957">
        <v>19</v>
      </c>
      <c r="N8957">
        <v>23</v>
      </c>
      <c r="O8957">
        <v>5543</v>
      </c>
      <c r="P8957">
        <v>4579</v>
      </c>
      <c r="Q8957">
        <v>964</v>
      </c>
      <c r="R8957" t="s">
        <v>30</v>
      </c>
      <c r="S8957" t="s">
        <v>39</v>
      </c>
      <c r="T8957">
        <v>1</v>
      </c>
      <c r="U8957" t="s">
        <v>32</v>
      </c>
      <c r="V8957" t="s">
        <v>40</v>
      </c>
    </row>
    <row r="8958" spans="1:22" x14ac:dyDescent="0.35">
      <c r="A8958" s="1">
        <v>45394</v>
      </c>
      <c r="B8958" t="s">
        <v>8218</v>
      </c>
      <c r="C8958" t="s">
        <v>47</v>
      </c>
      <c r="D8958" s="1">
        <v>21563</v>
      </c>
      <c r="E8958" t="s">
        <v>24</v>
      </c>
      <c r="F8958">
        <v>347</v>
      </c>
      <c r="G8958" t="s">
        <v>93</v>
      </c>
      <c r="H8958" t="s">
        <v>41</v>
      </c>
      <c r="I8958" t="s">
        <v>27</v>
      </c>
      <c r="J8958">
        <v>65</v>
      </c>
      <c r="K8958" t="s">
        <v>28</v>
      </c>
      <c r="L8958" t="s">
        <v>94</v>
      </c>
      <c r="M8958">
        <v>5</v>
      </c>
      <c r="N8958">
        <v>7</v>
      </c>
      <c r="O8958">
        <v>2429</v>
      </c>
      <c r="P8958">
        <v>1735</v>
      </c>
      <c r="Q8958">
        <v>694</v>
      </c>
      <c r="R8958" t="s">
        <v>82</v>
      </c>
      <c r="S8958" t="s">
        <v>63</v>
      </c>
      <c r="T8958">
        <v>5</v>
      </c>
      <c r="U8958" t="s">
        <v>32</v>
      </c>
      <c r="V8958" t="s">
        <v>72</v>
      </c>
    </row>
    <row r="8959" spans="1:22" x14ac:dyDescent="0.35">
      <c r="A8959" s="1">
        <v>45411</v>
      </c>
      <c r="B8959" t="s">
        <v>8219</v>
      </c>
      <c r="C8959" t="s">
        <v>78</v>
      </c>
      <c r="D8959" s="1">
        <v>23236</v>
      </c>
      <c r="E8959" t="s">
        <v>98</v>
      </c>
      <c r="F8959">
        <v>359</v>
      </c>
      <c r="G8959" t="s">
        <v>95</v>
      </c>
      <c r="H8959" t="s">
        <v>26</v>
      </c>
      <c r="I8959" t="s">
        <v>27</v>
      </c>
      <c r="J8959">
        <v>61</v>
      </c>
      <c r="K8959" t="s">
        <v>28</v>
      </c>
      <c r="L8959" t="s">
        <v>96</v>
      </c>
      <c r="M8959">
        <v>3</v>
      </c>
      <c r="N8959">
        <v>5</v>
      </c>
      <c r="O8959">
        <v>1795</v>
      </c>
      <c r="P8959">
        <v>1077</v>
      </c>
      <c r="Q8959">
        <v>718</v>
      </c>
      <c r="R8959" t="s">
        <v>82</v>
      </c>
      <c r="S8959" t="s">
        <v>39</v>
      </c>
      <c r="T8959">
        <v>1</v>
      </c>
      <c r="U8959" t="s">
        <v>32</v>
      </c>
      <c r="V8959" t="s">
        <v>72</v>
      </c>
    </row>
    <row r="8960" spans="1:22" x14ac:dyDescent="0.35">
      <c r="A8960" s="1">
        <v>45451</v>
      </c>
      <c r="B8960" t="s">
        <v>8220</v>
      </c>
      <c r="C8960" t="s">
        <v>107</v>
      </c>
      <c r="D8960" s="1">
        <v>24277</v>
      </c>
      <c r="E8960" t="s">
        <v>98</v>
      </c>
      <c r="F8960">
        <v>208</v>
      </c>
      <c r="G8960" t="s">
        <v>48</v>
      </c>
      <c r="H8960" t="s">
        <v>37</v>
      </c>
      <c r="I8960" t="s">
        <v>27</v>
      </c>
      <c r="J8960">
        <v>58</v>
      </c>
      <c r="K8960" t="s">
        <v>42</v>
      </c>
      <c r="L8960" t="s">
        <v>51</v>
      </c>
      <c r="M8960">
        <v>10</v>
      </c>
      <c r="N8960">
        <v>11</v>
      </c>
      <c r="O8960">
        <v>2288</v>
      </c>
      <c r="P8960">
        <v>2080</v>
      </c>
      <c r="Q8960">
        <v>208</v>
      </c>
      <c r="R8960" t="s">
        <v>30</v>
      </c>
      <c r="S8960" t="s">
        <v>69</v>
      </c>
      <c r="T8960">
        <v>6</v>
      </c>
      <c r="U8960" t="s">
        <v>44</v>
      </c>
      <c r="V8960" t="s">
        <v>45</v>
      </c>
    </row>
    <row r="8961" spans="1:22" x14ac:dyDescent="0.35">
      <c r="A8961" s="1">
        <v>45345</v>
      </c>
      <c r="B8961" t="s">
        <v>8221</v>
      </c>
      <c r="C8961" t="s">
        <v>78</v>
      </c>
      <c r="D8961" s="1">
        <v>25757</v>
      </c>
      <c r="E8961" t="s">
        <v>36</v>
      </c>
      <c r="F8961">
        <v>106</v>
      </c>
      <c r="G8961" t="s">
        <v>59</v>
      </c>
      <c r="H8961" t="s">
        <v>49</v>
      </c>
      <c r="I8961" t="s">
        <v>27</v>
      </c>
      <c r="J8961">
        <v>54</v>
      </c>
      <c r="K8961" t="s">
        <v>42</v>
      </c>
      <c r="L8961" t="s">
        <v>62</v>
      </c>
      <c r="M8961">
        <v>10</v>
      </c>
      <c r="N8961">
        <v>45</v>
      </c>
      <c r="O8961">
        <v>4770</v>
      </c>
      <c r="P8961">
        <v>1060</v>
      </c>
      <c r="Q8961">
        <v>3710</v>
      </c>
      <c r="R8961" t="s">
        <v>30</v>
      </c>
      <c r="S8961" t="s">
        <v>63</v>
      </c>
      <c r="T8961">
        <v>5</v>
      </c>
      <c r="U8961" t="s">
        <v>32</v>
      </c>
      <c r="V8961" t="s">
        <v>33</v>
      </c>
    </row>
    <row r="8962" spans="1:22" x14ac:dyDescent="0.35">
      <c r="A8962" s="1">
        <v>45414</v>
      </c>
      <c r="B8962" t="s">
        <v>1693</v>
      </c>
      <c r="C8962" t="s">
        <v>23</v>
      </c>
      <c r="D8962" s="1">
        <v>26728</v>
      </c>
      <c r="E8962" t="s">
        <v>24</v>
      </c>
      <c r="F8962">
        <v>178</v>
      </c>
      <c r="G8962" t="s">
        <v>73</v>
      </c>
      <c r="H8962" t="s">
        <v>26</v>
      </c>
      <c r="I8962" t="s">
        <v>27</v>
      </c>
      <c r="J8962">
        <v>51</v>
      </c>
      <c r="K8962" t="s">
        <v>42</v>
      </c>
      <c r="L8962" t="s">
        <v>75</v>
      </c>
      <c r="M8962">
        <v>14</v>
      </c>
      <c r="N8962">
        <v>28</v>
      </c>
      <c r="O8962">
        <v>4984</v>
      </c>
      <c r="P8962">
        <v>2492</v>
      </c>
      <c r="Q8962">
        <v>2492</v>
      </c>
      <c r="R8962" t="s">
        <v>30</v>
      </c>
      <c r="S8962" t="s">
        <v>76</v>
      </c>
      <c r="T8962">
        <v>4</v>
      </c>
      <c r="U8962" t="s">
        <v>32</v>
      </c>
      <c r="V8962" t="s">
        <v>40</v>
      </c>
    </row>
    <row r="8963" spans="1:22" x14ac:dyDescent="0.35">
      <c r="A8963" s="1">
        <v>45351</v>
      </c>
      <c r="B8963" t="s">
        <v>8222</v>
      </c>
      <c r="C8963" t="s">
        <v>78</v>
      </c>
      <c r="D8963" s="1">
        <v>27153</v>
      </c>
      <c r="E8963" t="s">
        <v>24</v>
      </c>
      <c r="F8963">
        <v>460</v>
      </c>
      <c r="G8963" t="s">
        <v>79</v>
      </c>
      <c r="H8963" t="s">
        <v>60</v>
      </c>
      <c r="I8963" t="s">
        <v>27</v>
      </c>
      <c r="J8963">
        <v>50</v>
      </c>
      <c r="K8963" t="s">
        <v>42</v>
      </c>
      <c r="L8963" t="s">
        <v>81</v>
      </c>
      <c r="M8963">
        <v>7</v>
      </c>
      <c r="N8963">
        <v>9</v>
      </c>
      <c r="O8963">
        <v>4140</v>
      </c>
      <c r="P8963">
        <v>3220</v>
      </c>
      <c r="Q8963">
        <v>920</v>
      </c>
      <c r="R8963" t="s">
        <v>82</v>
      </c>
      <c r="S8963" t="s">
        <v>76</v>
      </c>
      <c r="T8963">
        <v>4</v>
      </c>
      <c r="U8963" t="s">
        <v>32</v>
      </c>
      <c r="V8963" t="s">
        <v>33</v>
      </c>
    </row>
    <row r="8964" spans="1:22" x14ac:dyDescent="0.35">
      <c r="A8964" s="1">
        <v>45456</v>
      </c>
      <c r="B8964" t="s">
        <v>8223</v>
      </c>
      <c r="C8964" t="s">
        <v>47</v>
      </c>
      <c r="D8964" s="1">
        <v>38047</v>
      </c>
      <c r="E8964" t="s">
        <v>71</v>
      </c>
      <c r="F8964">
        <v>145</v>
      </c>
      <c r="G8964" t="s">
        <v>25</v>
      </c>
      <c r="H8964" t="s">
        <v>37</v>
      </c>
      <c r="I8964" t="s">
        <v>27</v>
      </c>
      <c r="J8964">
        <v>20</v>
      </c>
      <c r="K8964" t="s">
        <v>50</v>
      </c>
      <c r="L8964" t="s">
        <v>29</v>
      </c>
      <c r="M8964">
        <v>10</v>
      </c>
      <c r="N8964">
        <v>14</v>
      </c>
      <c r="O8964">
        <v>2030</v>
      </c>
      <c r="P8964">
        <v>1450</v>
      </c>
      <c r="Q8964">
        <v>580</v>
      </c>
      <c r="R8964" t="s">
        <v>30</v>
      </c>
      <c r="S8964" t="s">
        <v>76</v>
      </c>
      <c r="T8964">
        <v>4</v>
      </c>
      <c r="U8964" t="s">
        <v>32</v>
      </c>
      <c r="V8964" t="s">
        <v>45</v>
      </c>
    </row>
    <row r="8965" spans="1:22" x14ac:dyDescent="0.35">
      <c r="A8965" s="1">
        <v>45409</v>
      </c>
      <c r="B8965" t="s">
        <v>8224</v>
      </c>
      <c r="C8965" t="s">
        <v>84</v>
      </c>
      <c r="D8965" s="1">
        <v>22211</v>
      </c>
      <c r="E8965" t="s">
        <v>24</v>
      </c>
      <c r="F8965">
        <v>200</v>
      </c>
      <c r="G8965" t="s">
        <v>85</v>
      </c>
      <c r="H8965" t="s">
        <v>49</v>
      </c>
      <c r="I8965" t="s">
        <v>27</v>
      </c>
      <c r="J8965">
        <v>64</v>
      </c>
      <c r="K8965" t="s">
        <v>28</v>
      </c>
      <c r="L8965" t="s">
        <v>86</v>
      </c>
      <c r="M8965">
        <v>18</v>
      </c>
      <c r="N8965">
        <v>36</v>
      </c>
      <c r="O8965">
        <v>7200</v>
      </c>
      <c r="P8965">
        <v>3600</v>
      </c>
      <c r="Q8965">
        <v>3600</v>
      </c>
      <c r="R8965" t="s">
        <v>30</v>
      </c>
      <c r="S8965" t="s">
        <v>69</v>
      </c>
      <c r="T8965">
        <v>6</v>
      </c>
      <c r="U8965" t="s">
        <v>44</v>
      </c>
      <c r="V8965" t="s">
        <v>72</v>
      </c>
    </row>
    <row r="8966" spans="1:22" x14ac:dyDescent="0.35">
      <c r="A8966" s="1">
        <v>45423</v>
      </c>
      <c r="B8966" t="s">
        <v>4090</v>
      </c>
      <c r="C8966" t="s">
        <v>104</v>
      </c>
      <c r="D8966" s="1">
        <v>18482</v>
      </c>
      <c r="E8966" t="s">
        <v>24</v>
      </c>
      <c r="F8966">
        <v>212</v>
      </c>
      <c r="G8966" t="s">
        <v>93</v>
      </c>
      <c r="H8966" t="s">
        <v>26</v>
      </c>
      <c r="I8966" t="s">
        <v>38</v>
      </c>
      <c r="J8966">
        <v>74</v>
      </c>
      <c r="K8966" t="s">
        <v>28</v>
      </c>
      <c r="L8966" t="s">
        <v>94</v>
      </c>
      <c r="M8966">
        <v>5</v>
      </c>
      <c r="N8966">
        <v>7</v>
      </c>
      <c r="O8966">
        <v>1484</v>
      </c>
      <c r="P8966">
        <v>1060</v>
      </c>
      <c r="Q8966">
        <v>424</v>
      </c>
      <c r="R8966" t="s">
        <v>82</v>
      </c>
      <c r="S8966" t="s">
        <v>69</v>
      </c>
      <c r="T8966">
        <v>6</v>
      </c>
      <c r="U8966" t="s">
        <v>44</v>
      </c>
      <c r="V8966" t="s">
        <v>40</v>
      </c>
    </row>
    <row r="8967" spans="1:22" x14ac:dyDescent="0.35">
      <c r="A8967" s="1">
        <v>45299</v>
      </c>
      <c r="B8967" t="s">
        <v>8225</v>
      </c>
      <c r="C8967" t="s">
        <v>104</v>
      </c>
      <c r="D8967" s="1">
        <v>26099</v>
      </c>
      <c r="E8967" t="s">
        <v>71</v>
      </c>
      <c r="F8967">
        <v>472</v>
      </c>
      <c r="G8967" t="s">
        <v>95</v>
      </c>
      <c r="H8967" t="s">
        <v>60</v>
      </c>
      <c r="I8967" t="s">
        <v>27</v>
      </c>
      <c r="J8967">
        <v>53</v>
      </c>
      <c r="K8967" t="s">
        <v>42</v>
      </c>
      <c r="L8967" t="s">
        <v>96</v>
      </c>
      <c r="M8967">
        <v>3</v>
      </c>
      <c r="N8967">
        <v>5</v>
      </c>
      <c r="O8967">
        <v>2360</v>
      </c>
      <c r="P8967">
        <v>1416</v>
      </c>
      <c r="Q8967">
        <v>944</v>
      </c>
      <c r="R8967" t="s">
        <v>82</v>
      </c>
      <c r="S8967" t="s">
        <v>39</v>
      </c>
      <c r="T8967">
        <v>1</v>
      </c>
      <c r="U8967" t="s">
        <v>32</v>
      </c>
      <c r="V8967" t="s">
        <v>70</v>
      </c>
    </row>
    <row r="8968" spans="1:22" x14ac:dyDescent="0.35">
      <c r="A8968" s="1">
        <v>45427</v>
      </c>
      <c r="B8968" t="s">
        <v>8226</v>
      </c>
      <c r="C8968" t="s">
        <v>78</v>
      </c>
      <c r="D8968" s="1">
        <v>34767</v>
      </c>
      <c r="E8968" t="s">
        <v>24</v>
      </c>
      <c r="F8968">
        <v>425</v>
      </c>
      <c r="G8968" t="s">
        <v>25</v>
      </c>
      <c r="H8968" t="s">
        <v>60</v>
      </c>
      <c r="I8968" t="s">
        <v>27</v>
      </c>
      <c r="J8968">
        <v>29</v>
      </c>
      <c r="K8968" t="s">
        <v>50</v>
      </c>
      <c r="L8968" t="s">
        <v>29</v>
      </c>
      <c r="M8968">
        <v>10</v>
      </c>
      <c r="N8968">
        <v>14</v>
      </c>
      <c r="O8968">
        <v>5950</v>
      </c>
      <c r="P8968">
        <v>4250</v>
      </c>
      <c r="Q8968">
        <v>1700</v>
      </c>
      <c r="R8968" t="s">
        <v>30</v>
      </c>
      <c r="S8968" t="s">
        <v>57</v>
      </c>
      <c r="T8968">
        <v>3</v>
      </c>
      <c r="U8968" t="s">
        <v>32</v>
      </c>
      <c r="V8968" t="s">
        <v>40</v>
      </c>
    </row>
    <row r="8969" spans="1:22" x14ac:dyDescent="0.35">
      <c r="A8969" s="1">
        <v>45491</v>
      </c>
      <c r="B8969" t="s">
        <v>8227</v>
      </c>
      <c r="C8969" t="s">
        <v>35</v>
      </c>
      <c r="D8969" s="1">
        <v>17658</v>
      </c>
      <c r="E8969" t="s">
        <v>71</v>
      </c>
      <c r="F8969">
        <v>83</v>
      </c>
      <c r="G8969" t="s">
        <v>79</v>
      </c>
      <c r="H8969" t="s">
        <v>41</v>
      </c>
      <c r="I8969" t="s">
        <v>27</v>
      </c>
      <c r="J8969">
        <v>76</v>
      </c>
      <c r="K8969" t="s">
        <v>56</v>
      </c>
      <c r="L8969" t="s">
        <v>81</v>
      </c>
      <c r="M8969">
        <v>7</v>
      </c>
      <c r="N8969">
        <v>9</v>
      </c>
      <c r="O8969">
        <v>747</v>
      </c>
      <c r="P8969">
        <v>581</v>
      </c>
      <c r="Q8969">
        <v>166</v>
      </c>
      <c r="R8969" t="s">
        <v>82</v>
      </c>
      <c r="S8969" t="s">
        <v>76</v>
      </c>
      <c r="T8969">
        <v>4</v>
      </c>
      <c r="U8969" t="s">
        <v>32</v>
      </c>
      <c r="V8969" t="s">
        <v>90</v>
      </c>
    </row>
    <row r="8970" spans="1:22" x14ac:dyDescent="0.35">
      <c r="A8970" s="1">
        <v>45376</v>
      </c>
      <c r="B8970" t="s">
        <v>8228</v>
      </c>
      <c r="C8970" t="s">
        <v>47</v>
      </c>
      <c r="D8970" s="1">
        <v>28783</v>
      </c>
      <c r="E8970" t="s">
        <v>24</v>
      </c>
      <c r="F8970">
        <v>315</v>
      </c>
      <c r="G8970" t="s">
        <v>95</v>
      </c>
      <c r="H8970" t="s">
        <v>26</v>
      </c>
      <c r="I8970" t="s">
        <v>27</v>
      </c>
      <c r="J8970">
        <v>45</v>
      </c>
      <c r="K8970" t="s">
        <v>42</v>
      </c>
      <c r="L8970" t="s">
        <v>96</v>
      </c>
      <c r="M8970">
        <v>3</v>
      </c>
      <c r="N8970">
        <v>5</v>
      </c>
      <c r="O8970">
        <v>1575</v>
      </c>
      <c r="P8970">
        <v>945</v>
      </c>
      <c r="Q8970">
        <v>630</v>
      </c>
      <c r="R8970" t="s">
        <v>82</v>
      </c>
      <c r="S8970" t="s">
        <v>39</v>
      </c>
      <c r="T8970">
        <v>1</v>
      </c>
      <c r="U8970" t="s">
        <v>32</v>
      </c>
      <c r="V8970" t="s">
        <v>52</v>
      </c>
    </row>
    <row r="8971" spans="1:22" x14ac:dyDescent="0.35">
      <c r="A8971" s="1">
        <v>45472</v>
      </c>
      <c r="B8971" t="s">
        <v>8229</v>
      </c>
      <c r="C8971" t="s">
        <v>78</v>
      </c>
      <c r="D8971" s="1">
        <v>25602</v>
      </c>
      <c r="E8971" t="s">
        <v>36</v>
      </c>
      <c r="F8971">
        <v>218</v>
      </c>
      <c r="G8971" t="s">
        <v>93</v>
      </c>
      <c r="H8971" t="s">
        <v>37</v>
      </c>
      <c r="I8971" t="s">
        <v>27</v>
      </c>
      <c r="J8971">
        <v>54</v>
      </c>
      <c r="K8971" t="s">
        <v>42</v>
      </c>
      <c r="L8971" t="s">
        <v>94</v>
      </c>
      <c r="M8971">
        <v>5</v>
      </c>
      <c r="N8971">
        <v>7</v>
      </c>
      <c r="O8971">
        <v>1526</v>
      </c>
      <c r="P8971">
        <v>1090</v>
      </c>
      <c r="Q8971">
        <v>436</v>
      </c>
      <c r="R8971" t="s">
        <v>82</v>
      </c>
      <c r="S8971" t="s">
        <v>69</v>
      </c>
      <c r="T8971">
        <v>6</v>
      </c>
      <c r="U8971" t="s">
        <v>44</v>
      </c>
      <c r="V8971" t="s">
        <v>45</v>
      </c>
    </row>
    <row r="8972" spans="1:22" x14ac:dyDescent="0.35">
      <c r="A8972" s="1">
        <v>45418</v>
      </c>
      <c r="B8972" t="s">
        <v>8230</v>
      </c>
      <c r="C8972" t="s">
        <v>107</v>
      </c>
      <c r="D8972" s="1">
        <v>21886</v>
      </c>
      <c r="E8972" t="s">
        <v>24</v>
      </c>
      <c r="F8972">
        <v>241</v>
      </c>
      <c r="G8972" t="s">
        <v>25</v>
      </c>
      <c r="H8972" t="s">
        <v>49</v>
      </c>
      <c r="I8972" t="s">
        <v>27</v>
      </c>
      <c r="J8972">
        <v>64</v>
      </c>
      <c r="K8972" t="s">
        <v>28</v>
      </c>
      <c r="L8972" t="s">
        <v>29</v>
      </c>
      <c r="M8972">
        <v>10</v>
      </c>
      <c r="N8972">
        <v>14</v>
      </c>
      <c r="O8972">
        <v>3374</v>
      </c>
      <c r="P8972">
        <v>2410</v>
      </c>
      <c r="Q8972">
        <v>964</v>
      </c>
      <c r="R8972" t="s">
        <v>30</v>
      </c>
      <c r="S8972" t="s">
        <v>39</v>
      </c>
      <c r="T8972">
        <v>1</v>
      </c>
      <c r="U8972" t="s">
        <v>32</v>
      </c>
      <c r="V8972" t="s">
        <v>40</v>
      </c>
    </row>
    <row r="8973" spans="1:22" x14ac:dyDescent="0.35">
      <c r="A8973" s="1">
        <v>45300</v>
      </c>
      <c r="B8973" t="s">
        <v>8231</v>
      </c>
      <c r="C8973" t="s">
        <v>23</v>
      </c>
      <c r="D8973" s="1">
        <v>24230</v>
      </c>
      <c r="E8973" t="s">
        <v>98</v>
      </c>
      <c r="F8973">
        <v>461</v>
      </c>
      <c r="G8973" t="s">
        <v>73</v>
      </c>
      <c r="H8973" t="s">
        <v>26</v>
      </c>
      <c r="I8973" t="s">
        <v>27</v>
      </c>
      <c r="J8973">
        <v>58</v>
      </c>
      <c r="K8973" t="s">
        <v>42</v>
      </c>
      <c r="L8973" t="s">
        <v>75</v>
      </c>
      <c r="M8973">
        <v>14</v>
      </c>
      <c r="N8973">
        <v>28</v>
      </c>
      <c r="O8973">
        <v>12908</v>
      </c>
      <c r="P8973">
        <v>6454</v>
      </c>
      <c r="Q8973">
        <v>6454</v>
      </c>
      <c r="R8973" t="s">
        <v>30</v>
      </c>
      <c r="S8973" t="s">
        <v>31</v>
      </c>
      <c r="T8973">
        <v>2</v>
      </c>
      <c r="U8973" t="s">
        <v>32</v>
      </c>
      <c r="V8973" t="s">
        <v>70</v>
      </c>
    </row>
    <row r="8974" spans="1:22" x14ac:dyDescent="0.35">
      <c r="A8974" s="1">
        <v>45501</v>
      </c>
      <c r="B8974" t="s">
        <v>8232</v>
      </c>
      <c r="C8974" t="s">
        <v>35</v>
      </c>
      <c r="D8974" s="1">
        <v>36805</v>
      </c>
      <c r="E8974" t="s">
        <v>71</v>
      </c>
      <c r="F8974">
        <v>413</v>
      </c>
      <c r="G8974" t="s">
        <v>67</v>
      </c>
      <c r="H8974" t="s">
        <v>60</v>
      </c>
      <c r="I8974" t="s">
        <v>27</v>
      </c>
      <c r="J8974">
        <v>24</v>
      </c>
      <c r="K8974" t="s">
        <v>50</v>
      </c>
      <c r="L8974" t="s">
        <v>68</v>
      </c>
      <c r="M8974">
        <v>18</v>
      </c>
      <c r="N8974">
        <v>22</v>
      </c>
      <c r="O8974">
        <v>9086</v>
      </c>
      <c r="P8974">
        <v>7434</v>
      </c>
      <c r="Q8974">
        <v>1652</v>
      </c>
      <c r="R8974" t="s">
        <v>30</v>
      </c>
      <c r="S8974" t="s">
        <v>43</v>
      </c>
      <c r="T8974">
        <v>0</v>
      </c>
      <c r="U8974" t="s">
        <v>44</v>
      </c>
      <c r="V8974" t="s">
        <v>90</v>
      </c>
    </row>
    <row r="8975" spans="1:22" x14ac:dyDescent="0.35">
      <c r="A8975" s="1">
        <v>45465</v>
      </c>
      <c r="B8975" t="s">
        <v>8233</v>
      </c>
      <c r="C8975" t="s">
        <v>107</v>
      </c>
      <c r="D8975" s="1">
        <v>16812</v>
      </c>
      <c r="E8975" t="s">
        <v>98</v>
      </c>
      <c r="F8975">
        <v>224</v>
      </c>
      <c r="G8975" t="s">
        <v>67</v>
      </c>
      <c r="H8975" t="s">
        <v>37</v>
      </c>
      <c r="I8975" t="s">
        <v>27</v>
      </c>
      <c r="J8975">
        <v>79</v>
      </c>
      <c r="K8975" t="s">
        <v>56</v>
      </c>
      <c r="L8975" t="s">
        <v>68</v>
      </c>
      <c r="M8975">
        <v>18</v>
      </c>
      <c r="N8975">
        <v>22</v>
      </c>
      <c r="O8975">
        <v>4928</v>
      </c>
      <c r="P8975">
        <v>4032</v>
      </c>
      <c r="Q8975">
        <v>896</v>
      </c>
      <c r="R8975" t="s">
        <v>30</v>
      </c>
      <c r="S8975" t="s">
        <v>69</v>
      </c>
      <c r="T8975">
        <v>6</v>
      </c>
      <c r="U8975" t="s">
        <v>44</v>
      </c>
      <c r="V8975" t="s">
        <v>45</v>
      </c>
    </row>
    <row r="8976" spans="1:22" x14ac:dyDescent="0.35">
      <c r="A8976" s="1">
        <v>45317</v>
      </c>
      <c r="B8976" t="s">
        <v>7186</v>
      </c>
      <c r="C8976" t="s">
        <v>47</v>
      </c>
      <c r="D8976" s="1">
        <v>35857</v>
      </c>
      <c r="E8976" t="s">
        <v>71</v>
      </c>
      <c r="F8976">
        <v>243</v>
      </c>
      <c r="G8976" t="s">
        <v>73</v>
      </c>
      <c r="H8976" t="s">
        <v>49</v>
      </c>
      <c r="I8976" t="s">
        <v>27</v>
      </c>
      <c r="J8976">
        <v>26</v>
      </c>
      <c r="K8976" t="s">
        <v>50</v>
      </c>
      <c r="L8976" t="s">
        <v>75</v>
      </c>
      <c r="M8976">
        <v>14</v>
      </c>
      <c r="N8976">
        <v>28</v>
      </c>
      <c r="O8976">
        <v>6804</v>
      </c>
      <c r="P8976">
        <v>3402</v>
      </c>
      <c r="Q8976">
        <v>3402</v>
      </c>
      <c r="R8976" t="s">
        <v>30</v>
      </c>
      <c r="S8976" t="s">
        <v>63</v>
      </c>
      <c r="T8976">
        <v>5</v>
      </c>
      <c r="U8976" t="s">
        <v>32</v>
      </c>
      <c r="V8976" t="s">
        <v>70</v>
      </c>
    </row>
    <row r="8977" spans="1:22" x14ac:dyDescent="0.35">
      <c r="A8977" s="1">
        <v>45504</v>
      </c>
      <c r="B8977" t="s">
        <v>7588</v>
      </c>
      <c r="C8977" t="s">
        <v>104</v>
      </c>
      <c r="D8977" s="1">
        <v>26112</v>
      </c>
      <c r="E8977" t="s">
        <v>71</v>
      </c>
      <c r="F8977">
        <v>473</v>
      </c>
      <c r="G8977" t="s">
        <v>85</v>
      </c>
      <c r="H8977" t="s">
        <v>26</v>
      </c>
      <c r="I8977" t="s">
        <v>27</v>
      </c>
      <c r="J8977">
        <v>53</v>
      </c>
      <c r="K8977" t="s">
        <v>42</v>
      </c>
      <c r="L8977" t="s">
        <v>86</v>
      </c>
      <c r="M8977">
        <v>18</v>
      </c>
      <c r="N8977">
        <v>36</v>
      </c>
      <c r="O8977">
        <v>17028</v>
      </c>
      <c r="P8977">
        <v>8514</v>
      </c>
      <c r="Q8977">
        <v>8514</v>
      </c>
      <c r="R8977" t="s">
        <v>30</v>
      </c>
      <c r="S8977" t="s">
        <v>57</v>
      </c>
      <c r="T8977">
        <v>3</v>
      </c>
      <c r="U8977" t="s">
        <v>32</v>
      </c>
      <c r="V8977" t="s">
        <v>90</v>
      </c>
    </row>
    <row r="8978" spans="1:22" x14ac:dyDescent="0.35">
      <c r="A8978" s="1">
        <v>45375</v>
      </c>
      <c r="B8978" t="s">
        <v>8234</v>
      </c>
      <c r="C8978" t="s">
        <v>107</v>
      </c>
      <c r="D8978" s="1">
        <v>36626</v>
      </c>
      <c r="E8978" t="s">
        <v>36</v>
      </c>
      <c r="F8978">
        <v>381</v>
      </c>
      <c r="G8978" t="s">
        <v>25</v>
      </c>
      <c r="H8978" t="s">
        <v>60</v>
      </c>
      <c r="I8978" t="s">
        <v>27</v>
      </c>
      <c r="J8978">
        <v>24</v>
      </c>
      <c r="K8978" t="s">
        <v>50</v>
      </c>
      <c r="L8978" t="s">
        <v>29</v>
      </c>
      <c r="M8978">
        <v>10</v>
      </c>
      <c r="N8978">
        <v>14</v>
      </c>
      <c r="O8978">
        <v>5334</v>
      </c>
      <c r="P8978">
        <v>3810</v>
      </c>
      <c r="Q8978">
        <v>1524</v>
      </c>
      <c r="R8978" t="s">
        <v>30</v>
      </c>
      <c r="S8978" t="s">
        <v>43</v>
      </c>
      <c r="T8978">
        <v>0</v>
      </c>
      <c r="U8978" t="s">
        <v>44</v>
      </c>
      <c r="V8978" t="s">
        <v>52</v>
      </c>
    </row>
    <row r="8979" spans="1:22" x14ac:dyDescent="0.35">
      <c r="A8979" s="1">
        <v>45488</v>
      </c>
      <c r="B8979" t="s">
        <v>8235</v>
      </c>
      <c r="C8979" t="s">
        <v>107</v>
      </c>
      <c r="D8979" s="1">
        <v>21893</v>
      </c>
      <c r="E8979" t="s">
        <v>24</v>
      </c>
      <c r="F8979">
        <v>10</v>
      </c>
      <c r="G8979" t="s">
        <v>67</v>
      </c>
      <c r="H8979" t="s">
        <v>60</v>
      </c>
      <c r="I8979" t="s">
        <v>38</v>
      </c>
      <c r="J8979">
        <v>65</v>
      </c>
      <c r="K8979" t="s">
        <v>28</v>
      </c>
      <c r="L8979" t="s">
        <v>68</v>
      </c>
      <c r="M8979">
        <v>18</v>
      </c>
      <c r="N8979">
        <v>22</v>
      </c>
      <c r="O8979">
        <v>220</v>
      </c>
      <c r="P8979">
        <v>180</v>
      </c>
      <c r="Q8979">
        <v>40</v>
      </c>
      <c r="R8979" t="s">
        <v>30</v>
      </c>
      <c r="S8979" t="s">
        <v>39</v>
      </c>
      <c r="T8979">
        <v>1</v>
      </c>
      <c r="U8979" t="s">
        <v>32</v>
      </c>
      <c r="V8979" t="s">
        <v>90</v>
      </c>
    </row>
    <row r="8980" spans="1:22" x14ac:dyDescent="0.35">
      <c r="A8980" s="1">
        <v>45309</v>
      </c>
      <c r="B8980" t="s">
        <v>4458</v>
      </c>
      <c r="C8980" t="s">
        <v>47</v>
      </c>
      <c r="D8980" s="1">
        <v>25025</v>
      </c>
      <c r="E8980" t="s">
        <v>71</v>
      </c>
      <c r="F8980">
        <v>367</v>
      </c>
      <c r="G8980" t="s">
        <v>88</v>
      </c>
      <c r="H8980" t="s">
        <v>41</v>
      </c>
      <c r="I8980" t="s">
        <v>27</v>
      </c>
      <c r="J8980">
        <v>56</v>
      </c>
      <c r="K8980" t="s">
        <v>42</v>
      </c>
      <c r="L8980" t="s">
        <v>89</v>
      </c>
      <c r="M8980">
        <v>19</v>
      </c>
      <c r="N8980">
        <v>23</v>
      </c>
      <c r="O8980">
        <v>8441</v>
      </c>
      <c r="P8980">
        <v>6973</v>
      </c>
      <c r="Q8980">
        <v>1468</v>
      </c>
      <c r="R8980" t="s">
        <v>30</v>
      </c>
      <c r="S8980" t="s">
        <v>76</v>
      </c>
      <c r="T8980">
        <v>4</v>
      </c>
      <c r="U8980" t="s">
        <v>32</v>
      </c>
      <c r="V8980" t="s">
        <v>70</v>
      </c>
    </row>
    <row r="8981" spans="1:22" x14ac:dyDescent="0.35">
      <c r="A8981" s="1">
        <v>45346</v>
      </c>
      <c r="B8981" t="s">
        <v>8236</v>
      </c>
      <c r="C8981" t="s">
        <v>47</v>
      </c>
      <c r="D8981" s="1">
        <v>36132</v>
      </c>
      <c r="E8981" t="s">
        <v>24</v>
      </c>
      <c r="F8981">
        <v>41</v>
      </c>
      <c r="G8981" t="s">
        <v>73</v>
      </c>
      <c r="H8981" t="s">
        <v>26</v>
      </c>
      <c r="I8981" t="s">
        <v>27</v>
      </c>
      <c r="J8981">
        <v>25</v>
      </c>
      <c r="K8981" t="s">
        <v>50</v>
      </c>
      <c r="L8981" t="s">
        <v>75</v>
      </c>
      <c r="M8981">
        <v>14</v>
      </c>
      <c r="N8981">
        <v>28</v>
      </c>
      <c r="O8981">
        <v>1148</v>
      </c>
      <c r="P8981">
        <v>574</v>
      </c>
      <c r="Q8981">
        <v>574</v>
      </c>
      <c r="R8981" t="s">
        <v>30</v>
      </c>
      <c r="S8981" t="s">
        <v>69</v>
      </c>
      <c r="T8981">
        <v>6</v>
      </c>
      <c r="U8981" t="s">
        <v>44</v>
      </c>
      <c r="V8981" t="s">
        <v>33</v>
      </c>
    </row>
    <row r="8982" spans="1:22" x14ac:dyDescent="0.35">
      <c r="A8982" s="1">
        <v>45460</v>
      </c>
      <c r="B8982" t="s">
        <v>6360</v>
      </c>
      <c r="C8982" t="s">
        <v>107</v>
      </c>
      <c r="D8982" s="1">
        <v>21264</v>
      </c>
      <c r="E8982" t="s">
        <v>71</v>
      </c>
      <c r="F8982">
        <v>438</v>
      </c>
      <c r="G8982" t="s">
        <v>59</v>
      </c>
      <c r="H8982" t="s">
        <v>37</v>
      </c>
      <c r="I8982" t="s">
        <v>38</v>
      </c>
      <c r="J8982">
        <v>66</v>
      </c>
      <c r="K8982" t="s">
        <v>28</v>
      </c>
      <c r="L8982" t="s">
        <v>62</v>
      </c>
      <c r="M8982">
        <v>10</v>
      </c>
      <c r="N8982">
        <v>45</v>
      </c>
      <c r="O8982">
        <v>19710</v>
      </c>
      <c r="P8982">
        <v>4380</v>
      </c>
      <c r="Q8982">
        <v>15330</v>
      </c>
      <c r="R8982" t="s">
        <v>30</v>
      </c>
      <c r="S8982" t="s">
        <v>39</v>
      </c>
      <c r="T8982">
        <v>1</v>
      </c>
      <c r="U8982" t="s">
        <v>32</v>
      </c>
      <c r="V8982" t="s">
        <v>45</v>
      </c>
    </row>
    <row r="8983" spans="1:22" x14ac:dyDescent="0.35">
      <c r="A8983" s="1">
        <v>45487</v>
      </c>
      <c r="B8983" t="s">
        <v>8237</v>
      </c>
      <c r="C8983" t="s">
        <v>47</v>
      </c>
      <c r="D8983" s="1">
        <v>21394</v>
      </c>
      <c r="E8983" t="s">
        <v>71</v>
      </c>
      <c r="F8983">
        <v>496</v>
      </c>
      <c r="G8983" t="s">
        <v>85</v>
      </c>
      <c r="H8983" t="s">
        <v>49</v>
      </c>
      <c r="I8983" t="s">
        <v>27</v>
      </c>
      <c r="J8983">
        <v>66</v>
      </c>
      <c r="K8983" t="s">
        <v>28</v>
      </c>
      <c r="L8983" t="s">
        <v>86</v>
      </c>
      <c r="M8983">
        <v>18</v>
      </c>
      <c r="N8983">
        <v>36</v>
      </c>
      <c r="O8983">
        <v>17856</v>
      </c>
      <c r="P8983">
        <v>8928</v>
      </c>
      <c r="Q8983">
        <v>8928</v>
      </c>
      <c r="R8983" t="s">
        <v>30</v>
      </c>
      <c r="S8983" t="s">
        <v>43</v>
      </c>
      <c r="T8983">
        <v>0</v>
      </c>
      <c r="U8983" t="s">
        <v>44</v>
      </c>
      <c r="V8983" t="s">
        <v>90</v>
      </c>
    </row>
    <row r="8984" spans="1:22" x14ac:dyDescent="0.35">
      <c r="A8984" s="1">
        <v>45322</v>
      </c>
      <c r="B8984" t="s">
        <v>8238</v>
      </c>
      <c r="C8984" t="s">
        <v>113</v>
      </c>
      <c r="D8984" s="1">
        <v>18367</v>
      </c>
      <c r="E8984" t="s">
        <v>71</v>
      </c>
      <c r="F8984">
        <v>460</v>
      </c>
      <c r="G8984" t="s">
        <v>85</v>
      </c>
      <c r="H8984" t="s">
        <v>26</v>
      </c>
      <c r="I8984" t="s">
        <v>27</v>
      </c>
      <c r="J8984">
        <v>74</v>
      </c>
      <c r="K8984" t="s">
        <v>28</v>
      </c>
      <c r="L8984" t="s">
        <v>86</v>
      </c>
      <c r="M8984">
        <v>18</v>
      </c>
      <c r="N8984">
        <v>36</v>
      </c>
      <c r="O8984">
        <v>16560</v>
      </c>
      <c r="P8984">
        <v>8280</v>
      </c>
      <c r="Q8984">
        <v>8280</v>
      </c>
      <c r="R8984" t="s">
        <v>30</v>
      </c>
      <c r="S8984" t="s">
        <v>57</v>
      </c>
      <c r="T8984">
        <v>3</v>
      </c>
      <c r="U8984" t="s">
        <v>32</v>
      </c>
      <c r="V8984" t="s">
        <v>70</v>
      </c>
    </row>
    <row r="8985" spans="1:22" x14ac:dyDescent="0.35">
      <c r="A8985" s="1">
        <v>45372</v>
      </c>
      <c r="B8985" t="s">
        <v>4585</v>
      </c>
      <c r="C8985" t="s">
        <v>47</v>
      </c>
      <c r="D8985" s="1">
        <v>25765</v>
      </c>
      <c r="E8985" t="s">
        <v>24</v>
      </c>
      <c r="F8985">
        <v>37</v>
      </c>
      <c r="G8985" t="s">
        <v>79</v>
      </c>
      <c r="H8985" t="s">
        <v>60</v>
      </c>
      <c r="I8985" t="s">
        <v>27</v>
      </c>
      <c r="J8985">
        <v>54</v>
      </c>
      <c r="K8985" t="s">
        <v>42</v>
      </c>
      <c r="L8985" t="s">
        <v>81</v>
      </c>
      <c r="M8985">
        <v>7</v>
      </c>
      <c r="N8985">
        <v>9</v>
      </c>
      <c r="O8985">
        <v>333</v>
      </c>
      <c r="P8985">
        <v>259</v>
      </c>
      <c r="Q8985">
        <v>74</v>
      </c>
      <c r="R8985" t="s">
        <v>82</v>
      </c>
      <c r="S8985" t="s">
        <v>76</v>
      </c>
      <c r="T8985">
        <v>4</v>
      </c>
      <c r="U8985" t="s">
        <v>32</v>
      </c>
      <c r="V8985" t="s">
        <v>52</v>
      </c>
    </row>
    <row r="8986" spans="1:22" x14ac:dyDescent="0.35">
      <c r="A8986" s="1">
        <v>45366</v>
      </c>
      <c r="B8986" t="s">
        <v>8239</v>
      </c>
      <c r="C8986" t="s">
        <v>35</v>
      </c>
      <c r="D8986" s="1">
        <v>32952</v>
      </c>
      <c r="E8986" t="s">
        <v>36</v>
      </c>
      <c r="F8986">
        <v>67</v>
      </c>
      <c r="G8986" t="s">
        <v>93</v>
      </c>
      <c r="H8986" t="s">
        <v>37</v>
      </c>
      <c r="I8986" t="s">
        <v>27</v>
      </c>
      <c r="J8986">
        <v>34</v>
      </c>
      <c r="K8986" t="s">
        <v>61</v>
      </c>
      <c r="L8986" t="s">
        <v>94</v>
      </c>
      <c r="M8986">
        <v>5</v>
      </c>
      <c r="N8986">
        <v>7</v>
      </c>
      <c r="O8986">
        <v>469</v>
      </c>
      <c r="P8986">
        <v>335</v>
      </c>
      <c r="Q8986">
        <v>134</v>
      </c>
      <c r="R8986" t="s">
        <v>82</v>
      </c>
      <c r="S8986" t="s">
        <v>63</v>
      </c>
      <c r="T8986">
        <v>5</v>
      </c>
      <c r="U8986" t="s">
        <v>32</v>
      </c>
      <c r="V8986" t="s">
        <v>52</v>
      </c>
    </row>
    <row r="8987" spans="1:22" x14ac:dyDescent="0.35">
      <c r="A8987" s="1">
        <v>45324</v>
      </c>
      <c r="B8987" t="s">
        <v>8240</v>
      </c>
      <c r="C8987" t="s">
        <v>107</v>
      </c>
      <c r="D8987" s="1">
        <v>30389</v>
      </c>
      <c r="E8987" t="s">
        <v>36</v>
      </c>
      <c r="F8987">
        <v>163</v>
      </c>
      <c r="G8987" t="s">
        <v>48</v>
      </c>
      <c r="H8987" t="s">
        <v>49</v>
      </c>
      <c r="I8987" t="s">
        <v>27</v>
      </c>
      <c r="J8987">
        <v>41</v>
      </c>
      <c r="K8987" t="s">
        <v>61</v>
      </c>
      <c r="L8987" t="s">
        <v>51</v>
      </c>
      <c r="M8987">
        <v>10</v>
      </c>
      <c r="N8987">
        <v>11</v>
      </c>
      <c r="O8987">
        <v>1793</v>
      </c>
      <c r="P8987">
        <v>1630</v>
      </c>
      <c r="Q8987">
        <v>163</v>
      </c>
      <c r="R8987" t="s">
        <v>30</v>
      </c>
      <c r="S8987" t="s">
        <v>63</v>
      </c>
      <c r="T8987">
        <v>5</v>
      </c>
      <c r="U8987" t="s">
        <v>32</v>
      </c>
      <c r="V8987" t="s">
        <v>33</v>
      </c>
    </row>
    <row r="8988" spans="1:22" x14ac:dyDescent="0.35">
      <c r="A8988" s="1">
        <v>45319</v>
      </c>
      <c r="B8988" t="s">
        <v>8241</v>
      </c>
      <c r="C8988" t="s">
        <v>23</v>
      </c>
      <c r="D8988" s="1">
        <v>30578</v>
      </c>
      <c r="E8988" t="s">
        <v>36</v>
      </c>
      <c r="F8988">
        <v>498</v>
      </c>
      <c r="G8988" t="s">
        <v>85</v>
      </c>
      <c r="H8988" t="s">
        <v>26</v>
      </c>
      <c r="I8988" t="s">
        <v>27</v>
      </c>
      <c r="J8988">
        <v>40</v>
      </c>
      <c r="K8988" t="s">
        <v>61</v>
      </c>
      <c r="L8988" t="s">
        <v>86</v>
      </c>
      <c r="M8988">
        <v>18</v>
      </c>
      <c r="N8988">
        <v>36</v>
      </c>
      <c r="O8988">
        <v>17928</v>
      </c>
      <c r="P8988">
        <v>8964</v>
      </c>
      <c r="Q8988">
        <v>8964</v>
      </c>
      <c r="R8988" t="s">
        <v>30</v>
      </c>
      <c r="S8988" t="s">
        <v>43</v>
      </c>
      <c r="T8988">
        <v>0</v>
      </c>
      <c r="U8988" t="s">
        <v>44</v>
      </c>
      <c r="V8988" t="s">
        <v>70</v>
      </c>
    </row>
    <row r="8989" spans="1:22" x14ac:dyDescent="0.35">
      <c r="A8989" s="1">
        <v>45333</v>
      </c>
      <c r="B8989" t="s">
        <v>8242</v>
      </c>
      <c r="C8989" t="s">
        <v>23</v>
      </c>
      <c r="D8989" s="1">
        <v>30153</v>
      </c>
      <c r="E8989" t="s">
        <v>71</v>
      </c>
      <c r="F8989">
        <v>11</v>
      </c>
      <c r="G8989" t="s">
        <v>95</v>
      </c>
      <c r="H8989" t="s">
        <v>60</v>
      </c>
      <c r="I8989" t="s">
        <v>27</v>
      </c>
      <c r="J8989">
        <v>42</v>
      </c>
      <c r="K8989" t="s">
        <v>61</v>
      </c>
      <c r="L8989" t="s">
        <v>96</v>
      </c>
      <c r="M8989">
        <v>3</v>
      </c>
      <c r="N8989">
        <v>5</v>
      </c>
      <c r="O8989">
        <v>55</v>
      </c>
      <c r="P8989">
        <v>33</v>
      </c>
      <c r="Q8989">
        <v>22</v>
      </c>
      <c r="R8989" t="s">
        <v>82</v>
      </c>
      <c r="S8989" t="s">
        <v>43</v>
      </c>
      <c r="T8989">
        <v>0</v>
      </c>
      <c r="U8989" t="s">
        <v>44</v>
      </c>
      <c r="V8989" t="s">
        <v>33</v>
      </c>
    </row>
    <row r="8990" spans="1:22" x14ac:dyDescent="0.35">
      <c r="A8990" s="1">
        <v>45333</v>
      </c>
      <c r="B8990" t="s">
        <v>8243</v>
      </c>
      <c r="C8990" t="s">
        <v>35</v>
      </c>
      <c r="D8990" s="1">
        <v>34170</v>
      </c>
      <c r="E8990" t="s">
        <v>98</v>
      </c>
      <c r="F8990">
        <v>91</v>
      </c>
      <c r="G8990" t="s">
        <v>88</v>
      </c>
      <c r="H8990" t="s">
        <v>60</v>
      </c>
      <c r="I8990" t="s">
        <v>27</v>
      </c>
      <c r="J8990">
        <v>31</v>
      </c>
      <c r="K8990" t="s">
        <v>61</v>
      </c>
      <c r="L8990" t="s">
        <v>89</v>
      </c>
      <c r="M8990">
        <v>19</v>
      </c>
      <c r="N8990">
        <v>23</v>
      </c>
      <c r="O8990">
        <v>2093</v>
      </c>
      <c r="P8990">
        <v>1729</v>
      </c>
      <c r="Q8990">
        <v>364</v>
      </c>
      <c r="R8990" t="s">
        <v>30</v>
      </c>
      <c r="S8990" t="s">
        <v>43</v>
      </c>
      <c r="T8990">
        <v>0</v>
      </c>
      <c r="U8990" t="s">
        <v>44</v>
      </c>
      <c r="V8990" t="s">
        <v>33</v>
      </c>
    </row>
    <row r="8991" spans="1:22" x14ac:dyDescent="0.35">
      <c r="A8991" s="1">
        <v>45338</v>
      </c>
      <c r="B8991" t="s">
        <v>8244</v>
      </c>
      <c r="C8991" t="s">
        <v>47</v>
      </c>
      <c r="D8991" s="1">
        <v>23514</v>
      </c>
      <c r="E8991" t="s">
        <v>24</v>
      </c>
      <c r="F8991">
        <v>59</v>
      </c>
      <c r="G8991" t="s">
        <v>48</v>
      </c>
      <c r="H8991" t="s">
        <v>41</v>
      </c>
      <c r="I8991" t="s">
        <v>27</v>
      </c>
      <c r="J8991">
        <v>60</v>
      </c>
      <c r="K8991" t="s">
        <v>28</v>
      </c>
      <c r="L8991" t="s">
        <v>51</v>
      </c>
      <c r="M8991">
        <v>10</v>
      </c>
      <c r="N8991">
        <v>11</v>
      </c>
      <c r="O8991">
        <v>649</v>
      </c>
      <c r="P8991">
        <v>590</v>
      </c>
      <c r="Q8991">
        <v>59</v>
      </c>
      <c r="R8991" t="s">
        <v>30</v>
      </c>
      <c r="S8991" t="s">
        <v>63</v>
      </c>
      <c r="T8991">
        <v>5</v>
      </c>
      <c r="U8991" t="s">
        <v>32</v>
      </c>
      <c r="V8991" t="s">
        <v>33</v>
      </c>
    </row>
    <row r="8992" spans="1:22" x14ac:dyDescent="0.35">
      <c r="A8992" s="1">
        <v>45389</v>
      </c>
      <c r="B8992" t="s">
        <v>8245</v>
      </c>
      <c r="C8992" t="s">
        <v>104</v>
      </c>
      <c r="D8992" s="1">
        <v>32368</v>
      </c>
      <c r="E8992" t="s">
        <v>36</v>
      </c>
      <c r="F8992">
        <v>500</v>
      </c>
      <c r="G8992" t="s">
        <v>48</v>
      </c>
      <c r="H8992" t="s">
        <v>26</v>
      </c>
      <c r="I8992" t="s">
        <v>27</v>
      </c>
      <c r="J8992">
        <v>36</v>
      </c>
      <c r="K8992" t="s">
        <v>61</v>
      </c>
      <c r="L8992" t="s">
        <v>51</v>
      </c>
      <c r="M8992">
        <v>10</v>
      </c>
      <c r="N8992">
        <v>11</v>
      </c>
      <c r="O8992">
        <v>5500</v>
      </c>
      <c r="P8992">
        <v>5000</v>
      </c>
      <c r="Q8992">
        <v>500</v>
      </c>
      <c r="R8992" t="s">
        <v>30</v>
      </c>
      <c r="S8992" t="s">
        <v>43</v>
      </c>
      <c r="T8992">
        <v>0</v>
      </c>
      <c r="U8992" t="s">
        <v>44</v>
      </c>
      <c r="V8992" t="s">
        <v>72</v>
      </c>
    </row>
    <row r="8993" spans="1:22" x14ac:dyDescent="0.35">
      <c r="A8993" s="1">
        <v>45337</v>
      </c>
      <c r="B8993" t="s">
        <v>5739</v>
      </c>
      <c r="C8993" t="s">
        <v>35</v>
      </c>
      <c r="D8993" s="1">
        <v>16540</v>
      </c>
      <c r="E8993" t="s">
        <v>71</v>
      </c>
      <c r="F8993">
        <v>346</v>
      </c>
      <c r="G8993" t="s">
        <v>73</v>
      </c>
      <c r="H8993" t="s">
        <v>37</v>
      </c>
      <c r="I8993" t="s">
        <v>27</v>
      </c>
      <c r="J8993">
        <v>79</v>
      </c>
      <c r="K8993" t="s">
        <v>56</v>
      </c>
      <c r="L8993" t="s">
        <v>75</v>
      </c>
      <c r="M8993">
        <v>14</v>
      </c>
      <c r="N8993">
        <v>28</v>
      </c>
      <c r="O8993">
        <v>9688</v>
      </c>
      <c r="P8993">
        <v>4844</v>
      </c>
      <c r="Q8993">
        <v>4844</v>
      </c>
      <c r="R8993" t="s">
        <v>30</v>
      </c>
      <c r="S8993" t="s">
        <v>76</v>
      </c>
      <c r="T8993">
        <v>4</v>
      </c>
      <c r="U8993" t="s">
        <v>32</v>
      </c>
      <c r="V8993" t="s">
        <v>33</v>
      </c>
    </row>
    <row r="8994" spans="1:22" x14ac:dyDescent="0.35">
      <c r="A8994" s="1">
        <v>45504</v>
      </c>
      <c r="B8994" t="s">
        <v>8246</v>
      </c>
      <c r="C8994" t="s">
        <v>23</v>
      </c>
      <c r="D8994" s="1">
        <v>25353</v>
      </c>
      <c r="E8994" t="s">
        <v>24</v>
      </c>
      <c r="F8994">
        <v>306</v>
      </c>
      <c r="G8994" t="s">
        <v>48</v>
      </c>
      <c r="H8994" t="s">
        <v>49</v>
      </c>
      <c r="I8994" t="s">
        <v>27</v>
      </c>
      <c r="J8994">
        <v>55</v>
      </c>
      <c r="K8994" t="s">
        <v>42</v>
      </c>
      <c r="L8994" t="s">
        <v>51</v>
      </c>
      <c r="M8994">
        <v>10</v>
      </c>
      <c r="N8994">
        <v>11</v>
      </c>
      <c r="O8994">
        <v>3366</v>
      </c>
      <c r="P8994">
        <v>3060</v>
      </c>
      <c r="Q8994">
        <v>306</v>
      </c>
      <c r="R8994" t="s">
        <v>30</v>
      </c>
      <c r="S8994" t="s">
        <v>57</v>
      </c>
      <c r="T8994">
        <v>3</v>
      </c>
      <c r="U8994" t="s">
        <v>32</v>
      </c>
      <c r="V8994" t="s">
        <v>90</v>
      </c>
    </row>
    <row r="8995" spans="1:22" x14ac:dyDescent="0.35">
      <c r="A8995" s="1">
        <v>45358</v>
      </c>
      <c r="B8995" t="s">
        <v>8247</v>
      </c>
      <c r="C8995" t="s">
        <v>100</v>
      </c>
      <c r="D8995" s="1">
        <v>17384</v>
      </c>
      <c r="E8995" t="s">
        <v>24</v>
      </c>
      <c r="F8995">
        <v>325</v>
      </c>
      <c r="G8995" t="s">
        <v>95</v>
      </c>
      <c r="H8995" t="s">
        <v>26</v>
      </c>
      <c r="I8995" t="s">
        <v>27</v>
      </c>
      <c r="J8995">
        <v>77</v>
      </c>
      <c r="K8995" t="s">
        <v>56</v>
      </c>
      <c r="L8995" t="s">
        <v>96</v>
      </c>
      <c r="M8995">
        <v>3</v>
      </c>
      <c r="N8995">
        <v>5</v>
      </c>
      <c r="O8995">
        <v>1625</v>
      </c>
      <c r="P8995">
        <v>975</v>
      </c>
      <c r="Q8995">
        <v>650</v>
      </c>
      <c r="R8995" t="s">
        <v>82</v>
      </c>
      <c r="S8995" t="s">
        <v>76</v>
      </c>
      <c r="T8995">
        <v>4</v>
      </c>
      <c r="U8995" t="s">
        <v>32</v>
      </c>
      <c r="V8995" t="s">
        <v>52</v>
      </c>
    </row>
    <row r="8996" spans="1:22" x14ac:dyDescent="0.35">
      <c r="A8996" s="1">
        <v>45348</v>
      </c>
      <c r="B8996" t="s">
        <v>8248</v>
      </c>
      <c r="C8996" t="s">
        <v>107</v>
      </c>
      <c r="D8996" s="1">
        <v>24664</v>
      </c>
      <c r="E8996" t="s">
        <v>24</v>
      </c>
      <c r="F8996">
        <v>151</v>
      </c>
      <c r="G8996" t="s">
        <v>25</v>
      </c>
      <c r="H8996" t="s">
        <v>60</v>
      </c>
      <c r="I8996" t="s">
        <v>27</v>
      </c>
      <c r="J8996">
        <v>57</v>
      </c>
      <c r="K8996" t="s">
        <v>42</v>
      </c>
      <c r="L8996" t="s">
        <v>29</v>
      </c>
      <c r="M8996">
        <v>10</v>
      </c>
      <c r="N8996">
        <v>14</v>
      </c>
      <c r="O8996">
        <v>2114</v>
      </c>
      <c r="P8996">
        <v>1510</v>
      </c>
      <c r="Q8996">
        <v>604</v>
      </c>
      <c r="R8996" t="s">
        <v>30</v>
      </c>
      <c r="S8996" t="s">
        <v>39</v>
      </c>
      <c r="T8996">
        <v>1</v>
      </c>
      <c r="U8996" t="s">
        <v>32</v>
      </c>
      <c r="V8996" t="s">
        <v>33</v>
      </c>
    </row>
    <row r="8997" spans="1:22" x14ac:dyDescent="0.35">
      <c r="A8997" s="1">
        <v>45406</v>
      </c>
      <c r="B8997" t="s">
        <v>8249</v>
      </c>
      <c r="C8997" t="s">
        <v>47</v>
      </c>
      <c r="D8997" s="1">
        <v>20604</v>
      </c>
      <c r="E8997" t="s">
        <v>98</v>
      </c>
      <c r="F8997">
        <v>297</v>
      </c>
      <c r="G8997" t="s">
        <v>67</v>
      </c>
      <c r="H8997" t="s">
        <v>37</v>
      </c>
      <c r="I8997" t="s">
        <v>27</v>
      </c>
      <c r="J8997">
        <v>68</v>
      </c>
      <c r="K8997" t="s">
        <v>28</v>
      </c>
      <c r="L8997" t="s">
        <v>68</v>
      </c>
      <c r="M8997">
        <v>18</v>
      </c>
      <c r="N8997">
        <v>22</v>
      </c>
      <c r="O8997">
        <v>6534</v>
      </c>
      <c r="P8997">
        <v>5346</v>
      </c>
      <c r="Q8997">
        <v>1188</v>
      </c>
      <c r="R8997" t="s">
        <v>30</v>
      </c>
      <c r="S8997" t="s">
        <v>57</v>
      </c>
      <c r="T8997">
        <v>3</v>
      </c>
      <c r="U8997" t="s">
        <v>32</v>
      </c>
      <c r="V8997" t="s">
        <v>72</v>
      </c>
    </row>
    <row r="8998" spans="1:22" x14ac:dyDescent="0.35">
      <c r="A8998" s="1">
        <v>45462</v>
      </c>
      <c r="B8998" t="s">
        <v>8250</v>
      </c>
      <c r="C8998" t="s">
        <v>113</v>
      </c>
      <c r="D8998" s="1">
        <v>20865</v>
      </c>
      <c r="E8998" t="s">
        <v>24</v>
      </c>
      <c r="F8998">
        <v>82</v>
      </c>
      <c r="G8998" t="s">
        <v>73</v>
      </c>
      <c r="H8998" t="s">
        <v>49</v>
      </c>
      <c r="I8998" t="s">
        <v>27</v>
      </c>
      <c r="J8998">
        <v>67</v>
      </c>
      <c r="K8998" t="s">
        <v>28</v>
      </c>
      <c r="L8998" t="s">
        <v>75</v>
      </c>
      <c r="M8998">
        <v>14</v>
      </c>
      <c r="N8998">
        <v>28</v>
      </c>
      <c r="O8998">
        <v>2296</v>
      </c>
      <c r="P8998">
        <v>1148</v>
      </c>
      <c r="Q8998">
        <v>1148</v>
      </c>
      <c r="R8998" t="s">
        <v>30</v>
      </c>
      <c r="S8998" t="s">
        <v>57</v>
      </c>
      <c r="T8998">
        <v>3</v>
      </c>
      <c r="U8998" t="s">
        <v>32</v>
      </c>
      <c r="V8998" t="s">
        <v>45</v>
      </c>
    </row>
    <row r="8999" spans="1:22" x14ac:dyDescent="0.35">
      <c r="A8999" s="1">
        <v>45420</v>
      </c>
      <c r="B8999" t="s">
        <v>8251</v>
      </c>
      <c r="C8999" t="s">
        <v>78</v>
      </c>
      <c r="D8999" s="1">
        <v>33605</v>
      </c>
      <c r="E8999" t="s">
        <v>98</v>
      </c>
      <c r="F8999">
        <v>442</v>
      </c>
      <c r="G8999" t="s">
        <v>48</v>
      </c>
      <c r="H8999" t="s">
        <v>26</v>
      </c>
      <c r="I8999" t="s">
        <v>27</v>
      </c>
      <c r="J8999">
        <v>32</v>
      </c>
      <c r="K8999" t="s">
        <v>61</v>
      </c>
      <c r="L8999" t="s">
        <v>51</v>
      </c>
      <c r="M8999">
        <v>10</v>
      </c>
      <c r="N8999">
        <v>11</v>
      </c>
      <c r="O8999">
        <v>4862</v>
      </c>
      <c r="P8999">
        <v>4420</v>
      </c>
      <c r="Q8999">
        <v>442</v>
      </c>
      <c r="R8999" t="s">
        <v>30</v>
      </c>
      <c r="S8999" t="s">
        <v>57</v>
      </c>
      <c r="T8999">
        <v>3</v>
      </c>
      <c r="U8999" t="s">
        <v>32</v>
      </c>
      <c r="V8999" t="s">
        <v>40</v>
      </c>
    </row>
    <row r="9000" spans="1:22" x14ac:dyDescent="0.35">
      <c r="A9000" s="1">
        <v>45442</v>
      </c>
      <c r="B9000" t="s">
        <v>2048</v>
      </c>
      <c r="C9000" t="s">
        <v>107</v>
      </c>
      <c r="D9000" s="1">
        <v>37286</v>
      </c>
      <c r="E9000" t="s">
        <v>36</v>
      </c>
      <c r="F9000">
        <v>105</v>
      </c>
      <c r="G9000" t="s">
        <v>48</v>
      </c>
      <c r="H9000" t="s">
        <v>60</v>
      </c>
      <c r="I9000" t="s">
        <v>27</v>
      </c>
      <c r="J9000">
        <v>22</v>
      </c>
      <c r="K9000" t="s">
        <v>50</v>
      </c>
      <c r="L9000" t="s">
        <v>51</v>
      </c>
      <c r="M9000">
        <v>10</v>
      </c>
      <c r="N9000">
        <v>11</v>
      </c>
      <c r="O9000">
        <v>1155</v>
      </c>
      <c r="P9000">
        <v>1050</v>
      </c>
      <c r="Q9000">
        <v>105</v>
      </c>
      <c r="R9000" t="s">
        <v>30</v>
      </c>
      <c r="S9000" t="s">
        <v>76</v>
      </c>
      <c r="T9000">
        <v>4</v>
      </c>
      <c r="U9000" t="s">
        <v>32</v>
      </c>
      <c r="V9000" t="s">
        <v>40</v>
      </c>
    </row>
    <row r="9001" spans="1:22" x14ac:dyDescent="0.35">
      <c r="A9001" s="1">
        <v>45333</v>
      </c>
      <c r="B9001" t="s">
        <v>8252</v>
      </c>
      <c r="C9001" t="s">
        <v>113</v>
      </c>
      <c r="D9001" s="1">
        <v>20107</v>
      </c>
      <c r="E9001" t="s">
        <v>98</v>
      </c>
      <c r="F9001">
        <v>329</v>
      </c>
      <c r="G9001" t="s">
        <v>79</v>
      </c>
      <c r="H9001" t="s">
        <v>60</v>
      </c>
      <c r="I9001" t="s">
        <v>27</v>
      </c>
      <c r="J9001">
        <v>69</v>
      </c>
      <c r="K9001" t="s">
        <v>28</v>
      </c>
      <c r="L9001" t="s">
        <v>81</v>
      </c>
      <c r="M9001">
        <v>7</v>
      </c>
      <c r="N9001">
        <v>9</v>
      </c>
      <c r="O9001">
        <v>2961</v>
      </c>
      <c r="P9001">
        <v>2303</v>
      </c>
      <c r="Q9001">
        <v>658</v>
      </c>
      <c r="R9001" t="s">
        <v>82</v>
      </c>
      <c r="S9001" t="s">
        <v>43</v>
      </c>
      <c r="T9001">
        <v>0</v>
      </c>
      <c r="U9001" t="s">
        <v>44</v>
      </c>
      <c r="V9001" t="s">
        <v>33</v>
      </c>
    </row>
    <row r="9002" spans="1:22" x14ac:dyDescent="0.35">
      <c r="A9002" s="1">
        <v>45383</v>
      </c>
      <c r="B9002" t="s">
        <v>8253</v>
      </c>
      <c r="C9002" t="s">
        <v>100</v>
      </c>
      <c r="D9002" s="1">
        <v>19617</v>
      </c>
      <c r="E9002" t="s">
        <v>36</v>
      </c>
      <c r="F9002">
        <v>463</v>
      </c>
      <c r="G9002" t="s">
        <v>85</v>
      </c>
      <c r="H9002" t="s">
        <v>41</v>
      </c>
      <c r="I9002" t="s">
        <v>27</v>
      </c>
      <c r="J9002">
        <v>71</v>
      </c>
      <c r="K9002" t="s">
        <v>28</v>
      </c>
      <c r="L9002" t="s">
        <v>86</v>
      </c>
      <c r="M9002">
        <v>18</v>
      </c>
      <c r="N9002">
        <v>36</v>
      </c>
      <c r="O9002">
        <v>16668</v>
      </c>
      <c r="P9002">
        <v>8334</v>
      </c>
      <c r="Q9002">
        <v>8334</v>
      </c>
      <c r="R9002" t="s">
        <v>30</v>
      </c>
      <c r="S9002" t="s">
        <v>39</v>
      </c>
      <c r="T9002">
        <v>1</v>
      </c>
      <c r="U9002" t="s">
        <v>32</v>
      </c>
      <c r="V9002" t="s">
        <v>72</v>
      </c>
    </row>
    <row r="9003" spans="1:22" x14ac:dyDescent="0.35">
      <c r="A9003" s="1">
        <v>45349</v>
      </c>
      <c r="B9003" t="s">
        <v>8254</v>
      </c>
      <c r="C9003" t="s">
        <v>107</v>
      </c>
      <c r="D9003" s="1">
        <v>21692</v>
      </c>
      <c r="E9003" t="s">
        <v>98</v>
      </c>
      <c r="F9003">
        <v>386</v>
      </c>
      <c r="G9003" t="s">
        <v>73</v>
      </c>
      <c r="H9003" t="s">
        <v>26</v>
      </c>
      <c r="I9003" t="s">
        <v>27</v>
      </c>
      <c r="J9003">
        <v>65</v>
      </c>
      <c r="K9003" t="s">
        <v>28</v>
      </c>
      <c r="L9003" t="s">
        <v>75</v>
      </c>
      <c r="M9003">
        <v>14</v>
      </c>
      <c r="N9003">
        <v>28</v>
      </c>
      <c r="O9003">
        <v>10808</v>
      </c>
      <c r="P9003">
        <v>5404</v>
      </c>
      <c r="Q9003">
        <v>5404</v>
      </c>
      <c r="R9003" t="s">
        <v>30</v>
      </c>
      <c r="S9003" t="s">
        <v>31</v>
      </c>
      <c r="T9003">
        <v>2</v>
      </c>
      <c r="U9003" t="s">
        <v>32</v>
      </c>
      <c r="V9003" t="s">
        <v>33</v>
      </c>
    </row>
    <row r="9004" spans="1:22" x14ac:dyDescent="0.35">
      <c r="A9004" s="1">
        <v>45449</v>
      </c>
      <c r="B9004" t="s">
        <v>8255</v>
      </c>
      <c r="C9004" t="s">
        <v>113</v>
      </c>
      <c r="D9004" s="1">
        <v>31119</v>
      </c>
      <c r="E9004" t="s">
        <v>98</v>
      </c>
      <c r="F9004">
        <v>22</v>
      </c>
      <c r="G9004" t="s">
        <v>48</v>
      </c>
      <c r="H9004" t="s">
        <v>37</v>
      </c>
      <c r="I9004" t="s">
        <v>27</v>
      </c>
      <c r="J9004">
        <v>39</v>
      </c>
      <c r="K9004" t="s">
        <v>61</v>
      </c>
      <c r="L9004" t="s">
        <v>51</v>
      </c>
      <c r="M9004">
        <v>10</v>
      </c>
      <c r="N9004">
        <v>11</v>
      </c>
      <c r="O9004">
        <v>242</v>
      </c>
      <c r="P9004">
        <v>220</v>
      </c>
      <c r="Q9004">
        <v>22</v>
      </c>
      <c r="R9004" t="s">
        <v>30</v>
      </c>
      <c r="S9004" t="s">
        <v>76</v>
      </c>
      <c r="T9004">
        <v>4</v>
      </c>
      <c r="U9004" t="s">
        <v>32</v>
      </c>
      <c r="V9004" t="s">
        <v>45</v>
      </c>
    </row>
    <row r="9005" spans="1:22" x14ac:dyDescent="0.35">
      <c r="A9005" s="1">
        <v>45341</v>
      </c>
      <c r="B9005" t="s">
        <v>8256</v>
      </c>
      <c r="C9005" t="s">
        <v>35</v>
      </c>
      <c r="D9005" s="1">
        <v>27645</v>
      </c>
      <c r="E9005" t="s">
        <v>24</v>
      </c>
      <c r="F9005">
        <v>209</v>
      </c>
      <c r="G9005" t="s">
        <v>93</v>
      </c>
      <c r="H9005" t="s">
        <v>49</v>
      </c>
      <c r="I9005" t="s">
        <v>27</v>
      </c>
      <c r="J9005">
        <v>48</v>
      </c>
      <c r="K9005" t="s">
        <v>42</v>
      </c>
      <c r="L9005" t="s">
        <v>94</v>
      </c>
      <c r="M9005">
        <v>5</v>
      </c>
      <c r="N9005">
        <v>7</v>
      </c>
      <c r="O9005">
        <v>1463</v>
      </c>
      <c r="P9005">
        <v>1045</v>
      </c>
      <c r="Q9005">
        <v>418</v>
      </c>
      <c r="R9005" t="s">
        <v>82</v>
      </c>
      <c r="S9005" t="s">
        <v>39</v>
      </c>
      <c r="T9005">
        <v>1</v>
      </c>
      <c r="U9005" t="s">
        <v>32</v>
      </c>
      <c r="V9005" t="s">
        <v>33</v>
      </c>
    </row>
    <row r="9006" spans="1:22" x14ac:dyDescent="0.35">
      <c r="A9006" s="1">
        <v>45355</v>
      </c>
      <c r="B9006" t="s">
        <v>8257</v>
      </c>
      <c r="C9006" t="s">
        <v>100</v>
      </c>
      <c r="D9006" s="1">
        <v>38892</v>
      </c>
      <c r="E9006" t="s">
        <v>98</v>
      </c>
      <c r="F9006">
        <v>333</v>
      </c>
      <c r="G9006" t="s">
        <v>67</v>
      </c>
      <c r="H9006" t="s">
        <v>26</v>
      </c>
      <c r="I9006" t="s">
        <v>27</v>
      </c>
      <c r="J9006">
        <v>18</v>
      </c>
      <c r="K9006" t="s">
        <v>50</v>
      </c>
      <c r="L9006" t="s">
        <v>68</v>
      </c>
      <c r="M9006">
        <v>18</v>
      </c>
      <c r="N9006">
        <v>22</v>
      </c>
      <c r="O9006">
        <v>7326</v>
      </c>
      <c r="P9006">
        <v>5994</v>
      </c>
      <c r="Q9006">
        <v>1332</v>
      </c>
      <c r="R9006" t="s">
        <v>30</v>
      </c>
      <c r="S9006" t="s">
        <v>39</v>
      </c>
      <c r="T9006">
        <v>1</v>
      </c>
      <c r="U9006" t="s">
        <v>32</v>
      </c>
      <c r="V9006" t="s">
        <v>52</v>
      </c>
    </row>
    <row r="9007" spans="1:22" x14ac:dyDescent="0.35">
      <c r="A9007" s="1">
        <v>45503</v>
      </c>
      <c r="B9007" t="s">
        <v>8258</v>
      </c>
      <c r="C9007" t="s">
        <v>84</v>
      </c>
      <c r="D9007" s="1">
        <v>30103</v>
      </c>
      <c r="E9007" t="s">
        <v>98</v>
      </c>
      <c r="F9007">
        <v>81</v>
      </c>
      <c r="G9007" t="s">
        <v>88</v>
      </c>
      <c r="H9007" t="s">
        <v>60</v>
      </c>
      <c r="I9007" t="s">
        <v>27</v>
      </c>
      <c r="J9007">
        <v>42</v>
      </c>
      <c r="K9007" t="s">
        <v>61</v>
      </c>
      <c r="L9007" t="s">
        <v>89</v>
      </c>
      <c r="M9007">
        <v>19</v>
      </c>
      <c r="N9007">
        <v>23</v>
      </c>
      <c r="O9007">
        <v>1863</v>
      </c>
      <c r="P9007">
        <v>1539</v>
      </c>
      <c r="Q9007">
        <v>324</v>
      </c>
      <c r="R9007" t="s">
        <v>30</v>
      </c>
      <c r="S9007" t="s">
        <v>31</v>
      </c>
      <c r="T9007">
        <v>2</v>
      </c>
      <c r="U9007" t="s">
        <v>32</v>
      </c>
      <c r="V9007" t="s">
        <v>90</v>
      </c>
    </row>
    <row r="9008" spans="1:22" x14ac:dyDescent="0.35">
      <c r="A9008" s="1">
        <v>45498</v>
      </c>
      <c r="B9008" t="s">
        <v>8259</v>
      </c>
      <c r="C9008" t="s">
        <v>78</v>
      </c>
      <c r="D9008" s="1">
        <v>37917</v>
      </c>
      <c r="E9008" t="s">
        <v>71</v>
      </c>
      <c r="F9008">
        <v>287</v>
      </c>
      <c r="G9008" t="s">
        <v>85</v>
      </c>
      <c r="H9008" t="s">
        <v>37</v>
      </c>
      <c r="I9008" t="s">
        <v>27</v>
      </c>
      <c r="J9008">
        <v>21</v>
      </c>
      <c r="K9008" t="s">
        <v>50</v>
      </c>
      <c r="L9008" t="s">
        <v>86</v>
      </c>
      <c r="M9008">
        <v>18</v>
      </c>
      <c r="N9008">
        <v>36</v>
      </c>
      <c r="O9008">
        <v>10332</v>
      </c>
      <c r="P9008">
        <v>5166</v>
      </c>
      <c r="Q9008">
        <v>5166</v>
      </c>
      <c r="R9008" t="s">
        <v>30</v>
      </c>
      <c r="S9008" t="s">
        <v>76</v>
      </c>
      <c r="T9008">
        <v>4</v>
      </c>
      <c r="U9008" t="s">
        <v>32</v>
      </c>
      <c r="V9008" t="s">
        <v>90</v>
      </c>
    </row>
    <row r="9009" spans="1:22" x14ac:dyDescent="0.35">
      <c r="A9009" s="1">
        <v>45481</v>
      </c>
      <c r="B9009" t="s">
        <v>2603</v>
      </c>
      <c r="C9009" t="s">
        <v>107</v>
      </c>
      <c r="D9009" s="1">
        <v>38882</v>
      </c>
      <c r="E9009" t="s">
        <v>71</v>
      </c>
      <c r="F9009">
        <v>200</v>
      </c>
      <c r="G9009" t="s">
        <v>79</v>
      </c>
      <c r="H9009" t="s">
        <v>49</v>
      </c>
      <c r="I9009" t="s">
        <v>27</v>
      </c>
      <c r="J9009">
        <v>18</v>
      </c>
      <c r="K9009" t="s">
        <v>50</v>
      </c>
      <c r="L9009" t="s">
        <v>81</v>
      </c>
      <c r="M9009">
        <v>7</v>
      </c>
      <c r="N9009">
        <v>9</v>
      </c>
      <c r="O9009">
        <v>1800</v>
      </c>
      <c r="P9009">
        <v>1400</v>
      </c>
      <c r="Q9009">
        <v>400</v>
      </c>
      <c r="R9009" t="s">
        <v>82</v>
      </c>
      <c r="S9009" t="s">
        <v>39</v>
      </c>
      <c r="T9009">
        <v>1</v>
      </c>
      <c r="U9009" t="s">
        <v>32</v>
      </c>
      <c r="V9009" t="s">
        <v>90</v>
      </c>
    </row>
    <row r="9010" spans="1:22" x14ac:dyDescent="0.35">
      <c r="A9010" s="1">
        <v>45423</v>
      </c>
      <c r="B9010" t="s">
        <v>8260</v>
      </c>
      <c r="C9010" t="s">
        <v>23</v>
      </c>
      <c r="D9010" s="1">
        <v>20366</v>
      </c>
      <c r="E9010" t="s">
        <v>24</v>
      </c>
      <c r="F9010">
        <v>135</v>
      </c>
      <c r="G9010" t="s">
        <v>59</v>
      </c>
      <c r="H9010" t="s">
        <v>26</v>
      </c>
      <c r="I9010" t="s">
        <v>27</v>
      </c>
      <c r="J9010">
        <v>69</v>
      </c>
      <c r="K9010" t="s">
        <v>28</v>
      </c>
      <c r="L9010" t="s">
        <v>62</v>
      </c>
      <c r="M9010">
        <v>10</v>
      </c>
      <c r="N9010">
        <v>45</v>
      </c>
      <c r="O9010">
        <v>6075</v>
      </c>
      <c r="P9010">
        <v>1350</v>
      </c>
      <c r="Q9010">
        <v>4725</v>
      </c>
      <c r="R9010" t="s">
        <v>30</v>
      </c>
      <c r="S9010" t="s">
        <v>69</v>
      </c>
      <c r="T9010">
        <v>6</v>
      </c>
      <c r="U9010" t="s">
        <v>44</v>
      </c>
      <c r="V9010" t="s">
        <v>40</v>
      </c>
    </row>
    <row r="9011" spans="1:22" x14ac:dyDescent="0.35">
      <c r="A9011" s="1">
        <v>45438</v>
      </c>
      <c r="B9011" t="s">
        <v>8261</v>
      </c>
      <c r="C9011" t="s">
        <v>23</v>
      </c>
      <c r="D9011" s="1">
        <v>29417</v>
      </c>
      <c r="E9011" t="s">
        <v>36</v>
      </c>
      <c r="F9011">
        <v>16</v>
      </c>
      <c r="G9011" t="s">
        <v>67</v>
      </c>
      <c r="H9011" t="s">
        <v>60</v>
      </c>
      <c r="I9011" t="s">
        <v>27</v>
      </c>
      <c r="J9011">
        <v>44</v>
      </c>
      <c r="K9011" t="s">
        <v>61</v>
      </c>
      <c r="L9011" t="s">
        <v>68</v>
      </c>
      <c r="M9011">
        <v>18</v>
      </c>
      <c r="N9011">
        <v>22</v>
      </c>
      <c r="O9011">
        <v>352</v>
      </c>
      <c r="P9011">
        <v>288</v>
      </c>
      <c r="Q9011">
        <v>64</v>
      </c>
      <c r="R9011" t="s">
        <v>30</v>
      </c>
      <c r="S9011" t="s">
        <v>43</v>
      </c>
      <c r="T9011">
        <v>0</v>
      </c>
      <c r="U9011" t="s">
        <v>44</v>
      </c>
      <c r="V9011" t="s">
        <v>40</v>
      </c>
    </row>
    <row r="9012" spans="1:22" x14ac:dyDescent="0.35">
      <c r="A9012" s="1">
        <v>45436</v>
      </c>
      <c r="B9012" t="s">
        <v>8262</v>
      </c>
      <c r="C9012" t="s">
        <v>54</v>
      </c>
      <c r="D9012" s="1">
        <v>37165</v>
      </c>
      <c r="E9012" t="s">
        <v>98</v>
      </c>
      <c r="F9012">
        <v>236</v>
      </c>
      <c r="G9012" t="s">
        <v>67</v>
      </c>
      <c r="H9012" t="s">
        <v>60</v>
      </c>
      <c r="I9012" t="s">
        <v>27</v>
      </c>
      <c r="J9012">
        <v>23</v>
      </c>
      <c r="K9012" t="s">
        <v>50</v>
      </c>
      <c r="L9012" t="s">
        <v>68</v>
      </c>
      <c r="M9012">
        <v>18</v>
      </c>
      <c r="N9012">
        <v>22</v>
      </c>
      <c r="O9012">
        <v>5192</v>
      </c>
      <c r="P9012">
        <v>4248</v>
      </c>
      <c r="Q9012">
        <v>944</v>
      </c>
      <c r="R9012" t="s">
        <v>30</v>
      </c>
      <c r="S9012" t="s">
        <v>63</v>
      </c>
      <c r="T9012">
        <v>5</v>
      </c>
      <c r="U9012" t="s">
        <v>32</v>
      </c>
      <c r="V9012" t="s">
        <v>40</v>
      </c>
    </row>
    <row r="9013" spans="1:22" x14ac:dyDescent="0.35">
      <c r="A9013" s="1">
        <v>45358</v>
      </c>
      <c r="B9013" t="s">
        <v>8263</v>
      </c>
      <c r="C9013" t="s">
        <v>107</v>
      </c>
      <c r="D9013" s="1">
        <v>29217</v>
      </c>
      <c r="E9013" t="s">
        <v>71</v>
      </c>
      <c r="F9013">
        <v>33</v>
      </c>
      <c r="G9013" t="s">
        <v>25</v>
      </c>
      <c r="H9013" t="s">
        <v>41</v>
      </c>
      <c r="I9013" t="s">
        <v>27</v>
      </c>
      <c r="J9013">
        <v>44</v>
      </c>
      <c r="K9013" t="s">
        <v>61</v>
      </c>
      <c r="L9013" t="s">
        <v>29</v>
      </c>
      <c r="M9013">
        <v>10</v>
      </c>
      <c r="N9013">
        <v>14</v>
      </c>
      <c r="O9013">
        <v>462</v>
      </c>
      <c r="P9013">
        <v>330</v>
      </c>
      <c r="Q9013">
        <v>132</v>
      </c>
      <c r="R9013" t="s">
        <v>30</v>
      </c>
      <c r="S9013" t="s">
        <v>76</v>
      </c>
      <c r="T9013">
        <v>4</v>
      </c>
      <c r="U9013" t="s">
        <v>32</v>
      </c>
      <c r="V9013" t="s">
        <v>52</v>
      </c>
    </row>
    <row r="9014" spans="1:22" x14ac:dyDescent="0.35">
      <c r="A9014" s="1">
        <v>45357</v>
      </c>
      <c r="B9014" t="s">
        <v>8264</v>
      </c>
      <c r="C9014" t="s">
        <v>113</v>
      </c>
      <c r="D9014" s="1">
        <v>27094</v>
      </c>
      <c r="E9014" t="s">
        <v>71</v>
      </c>
      <c r="F9014">
        <v>432</v>
      </c>
      <c r="G9014" t="s">
        <v>93</v>
      </c>
      <c r="H9014" t="s">
        <v>26</v>
      </c>
      <c r="I9014" t="s">
        <v>38</v>
      </c>
      <c r="J9014">
        <v>50</v>
      </c>
      <c r="K9014" t="s">
        <v>42</v>
      </c>
      <c r="L9014" t="s">
        <v>94</v>
      </c>
      <c r="M9014">
        <v>5</v>
      </c>
      <c r="N9014">
        <v>7</v>
      </c>
      <c r="O9014">
        <v>3024</v>
      </c>
      <c r="P9014">
        <v>2160</v>
      </c>
      <c r="Q9014">
        <v>864</v>
      </c>
      <c r="R9014" t="s">
        <v>82</v>
      </c>
      <c r="S9014" t="s">
        <v>57</v>
      </c>
      <c r="T9014">
        <v>3</v>
      </c>
      <c r="U9014" t="s">
        <v>32</v>
      </c>
      <c r="V9014" t="s">
        <v>52</v>
      </c>
    </row>
    <row r="9015" spans="1:22" x14ac:dyDescent="0.35">
      <c r="A9015" s="1">
        <v>45317</v>
      </c>
      <c r="B9015" t="s">
        <v>6999</v>
      </c>
      <c r="C9015" t="s">
        <v>47</v>
      </c>
      <c r="D9015" s="1">
        <v>35957</v>
      </c>
      <c r="E9015" t="s">
        <v>36</v>
      </c>
      <c r="F9015">
        <v>301</v>
      </c>
      <c r="G9015" t="s">
        <v>67</v>
      </c>
      <c r="H9015" t="s">
        <v>37</v>
      </c>
      <c r="I9015" t="s">
        <v>27</v>
      </c>
      <c r="J9015">
        <v>26</v>
      </c>
      <c r="K9015" t="s">
        <v>50</v>
      </c>
      <c r="L9015" t="s">
        <v>68</v>
      </c>
      <c r="M9015">
        <v>18</v>
      </c>
      <c r="N9015">
        <v>22</v>
      </c>
      <c r="O9015">
        <v>6622</v>
      </c>
      <c r="P9015">
        <v>5418</v>
      </c>
      <c r="Q9015">
        <v>1204</v>
      </c>
      <c r="R9015" t="s">
        <v>30</v>
      </c>
      <c r="S9015" t="s">
        <v>63</v>
      </c>
      <c r="T9015">
        <v>5</v>
      </c>
      <c r="U9015" t="s">
        <v>32</v>
      </c>
      <c r="V9015" t="s">
        <v>70</v>
      </c>
    </row>
    <row r="9016" spans="1:22" x14ac:dyDescent="0.35">
      <c r="A9016" s="1">
        <v>45489</v>
      </c>
      <c r="B9016" t="s">
        <v>8265</v>
      </c>
      <c r="C9016" t="s">
        <v>54</v>
      </c>
      <c r="D9016" s="1">
        <v>25705</v>
      </c>
      <c r="E9016" t="s">
        <v>98</v>
      </c>
      <c r="F9016">
        <v>237</v>
      </c>
      <c r="G9016" t="s">
        <v>85</v>
      </c>
      <c r="H9016" t="s">
        <v>49</v>
      </c>
      <c r="I9016" t="s">
        <v>27</v>
      </c>
      <c r="J9016">
        <v>54</v>
      </c>
      <c r="K9016" t="s">
        <v>42</v>
      </c>
      <c r="L9016" t="s">
        <v>86</v>
      </c>
      <c r="M9016">
        <v>18</v>
      </c>
      <c r="N9016">
        <v>36</v>
      </c>
      <c r="O9016">
        <v>8532</v>
      </c>
      <c r="P9016">
        <v>4266</v>
      </c>
      <c r="Q9016">
        <v>4266</v>
      </c>
      <c r="R9016" t="s">
        <v>30</v>
      </c>
      <c r="S9016" t="s">
        <v>31</v>
      </c>
      <c r="T9016">
        <v>2</v>
      </c>
      <c r="U9016" t="s">
        <v>32</v>
      </c>
      <c r="V9016" t="s">
        <v>90</v>
      </c>
    </row>
    <row r="9017" spans="1:22" x14ac:dyDescent="0.35">
      <c r="A9017" s="1">
        <v>45488</v>
      </c>
      <c r="B9017" t="s">
        <v>8266</v>
      </c>
      <c r="C9017" t="s">
        <v>100</v>
      </c>
      <c r="D9017" s="1">
        <v>35732</v>
      </c>
      <c r="E9017" t="s">
        <v>24</v>
      </c>
      <c r="F9017">
        <v>417</v>
      </c>
      <c r="G9017" t="s">
        <v>25</v>
      </c>
      <c r="H9017" t="s">
        <v>26</v>
      </c>
      <c r="I9017" t="s">
        <v>27</v>
      </c>
      <c r="J9017">
        <v>27</v>
      </c>
      <c r="K9017" t="s">
        <v>50</v>
      </c>
      <c r="L9017" t="s">
        <v>29</v>
      </c>
      <c r="M9017">
        <v>10</v>
      </c>
      <c r="N9017">
        <v>14</v>
      </c>
      <c r="O9017">
        <v>5838</v>
      </c>
      <c r="P9017">
        <v>4170</v>
      </c>
      <c r="Q9017">
        <v>1668</v>
      </c>
      <c r="R9017" t="s">
        <v>30</v>
      </c>
      <c r="S9017" t="s">
        <v>39</v>
      </c>
      <c r="T9017">
        <v>1</v>
      </c>
      <c r="U9017" t="s">
        <v>32</v>
      </c>
      <c r="V9017" t="s">
        <v>90</v>
      </c>
    </row>
    <row r="9018" spans="1:22" x14ac:dyDescent="0.35">
      <c r="A9018" s="1">
        <v>45432</v>
      </c>
      <c r="B9018" t="s">
        <v>8267</v>
      </c>
      <c r="C9018" t="s">
        <v>35</v>
      </c>
      <c r="D9018" s="1">
        <v>22984</v>
      </c>
      <c r="E9018" t="s">
        <v>71</v>
      </c>
      <c r="F9018">
        <v>334</v>
      </c>
      <c r="G9018" t="s">
        <v>59</v>
      </c>
      <c r="H9018" t="s">
        <v>60</v>
      </c>
      <c r="I9018" t="s">
        <v>27</v>
      </c>
      <c r="J9018">
        <v>62</v>
      </c>
      <c r="K9018" t="s">
        <v>28</v>
      </c>
      <c r="L9018" t="s">
        <v>62</v>
      </c>
      <c r="M9018">
        <v>10</v>
      </c>
      <c r="N9018">
        <v>45</v>
      </c>
      <c r="O9018">
        <v>15030</v>
      </c>
      <c r="P9018">
        <v>3340</v>
      </c>
      <c r="Q9018">
        <v>11690</v>
      </c>
      <c r="R9018" t="s">
        <v>30</v>
      </c>
      <c r="S9018" t="s">
        <v>39</v>
      </c>
      <c r="T9018">
        <v>1</v>
      </c>
      <c r="U9018" t="s">
        <v>32</v>
      </c>
      <c r="V9018" t="s">
        <v>40</v>
      </c>
    </row>
    <row r="9019" spans="1:22" x14ac:dyDescent="0.35">
      <c r="A9019" s="1">
        <v>45365</v>
      </c>
      <c r="B9019" t="s">
        <v>8268</v>
      </c>
      <c r="C9019" t="s">
        <v>35</v>
      </c>
      <c r="D9019" s="1">
        <v>29759</v>
      </c>
      <c r="E9019" t="s">
        <v>98</v>
      </c>
      <c r="F9019">
        <v>481</v>
      </c>
      <c r="G9019" t="s">
        <v>79</v>
      </c>
      <c r="H9019" t="s">
        <v>37</v>
      </c>
      <c r="I9019" t="s">
        <v>27</v>
      </c>
      <c r="J9019">
        <v>43</v>
      </c>
      <c r="K9019" t="s">
        <v>61</v>
      </c>
      <c r="L9019" t="s">
        <v>81</v>
      </c>
      <c r="M9019">
        <v>7</v>
      </c>
      <c r="N9019">
        <v>9</v>
      </c>
      <c r="O9019">
        <v>4329</v>
      </c>
      <c r="P9019">
        <v>3367</v>
      </c>
      <c r="Q9019">
        <v>962</v>
      </c>
      <c r="R9019" t="s">
        <v>82</v>
      </c>
      <c r="S9019" t="s">
        <v>76</v>
      </c>
      <c r="T9019">
        <v>4</v>
      </c>
      <c r="U9019" t="s">
        <v>32</v>
      </c>
      <c r="V9019" t="s">
        <v>52</v>
      </c>
    </row>
    <row r="9020" spans="1:22" x14ac:dyDescent="0.35">
      <c r="A9020" s="1">
        <v>45375</v>
      </c>
      <c r="B9020" t="s">
        <v>8269</v>
      </c>
      <c r="C9020" t="s">
        <v>23</v>
      </c>
      <c r="D9020" s="1">
        <v>24091</v>
      </c>
      <c r="E9020" t="s">
        <v>24</v>
      </c>
      <c r="F9020">
        <v>323</v>
      </c>
      <c r="G9020" t="s">
        <v>67</v>
      </c>
      <c r="H9020" t="s">
        <v>49</v>
      </c>
      <c r="I9020" t="s">
        <v>27</v>
      </c>
      <c r="J9020">
        <v>58</v>
      </c>
      <c r="K9020" t="s">
        <v>42</v>
      </c>
      <c r="L9020" t="s">
        <v>68</v>
      </c>
      <c r="M9020">
        <v>18</v>
      </c>
      <c r="N9020">
        <v>22</v>
      </c>
      <c r="O9020">
        <v>7106</v>
      </c>
      <c r="P9020">
        <v>5814</v>
      </c>
      <c r="Q9020">
        <v>1292</v>
      </c>
      <c r="R9020" t="s">
        <v>30</v>
      </c>
      <c r="S9020" t="s">
        <v>43</v>
      </c>
      <c r="T9020">
        <v>0</v>
      </c>
      <c r="U9020" t="s">
        <v>44</v>
      </c>
      <c r="V9020" t="s">
        <v>52</v>
      </c>
    </row>
    <row r="9021" spans="1:22" x14ac:dyDescent="0.35">
      <c r="A9021" s="1">
        <v>45399</v>
      </c>
      <c r="B9021" t="s">
        <v>8270</v>
      </c>
      <c r="C9021" t="s">
        <v>100</v>
      </c>
      <c r="D9021" s="1">
        <v>33483</v>
      </c>
      <c r="E9021" t="s">
        <v>24</v>
      </c>
      <c r="F9021">
        <v>492</v>
      </c>
      <c r="G9021" t="s">
        <v>79</v>
      </c>
      <c r="H9021" t="s">
        <v>26</v>
      </c>
      <c r="I9021" t="s">
        <v>27</v>
      </c>
      <c r="J9021">
        <v>33</v>
      </c>
      <c r="K9021" t="s">
        <v>61</v>
      </c>
      <c r="L9021" t="s">
        <v>81</v>
      </c>
      <c r="M9021">
        <v>7</v>
      </c>
      <c r="N9021">
        <v>9</v>
      </c>
      <c r="O9021">
        <v>4428</v>
      </c>
      <c r="P9021">
        <v>3444</v>
      </c>
      <c r="Q9021">
        <v>984</v>
      </c>
      <c r="R9021" t="s">
        <v>82</v>
      </c>
      <c r="S9021" t="s">
        <v>57</v>
      </c>
      <c r="T9021">
        <v>3</v>
      </c>
      <c r="U9021" t="s">
        <v>32</v>
      </c>
      <c r="V9021" t="s">
        <v>72</v>
      </c>
    </row>
    <row r="9022" spans="1:22" x14ac:dyDescent="0.35">
      <c r="A9022" s="1">
        <v>45368</v>
      </c>
      <c r="B9022" t="s">
        <v>8271</v>
      </c>
      <c r="C9022" t="s">
        <v>107</v>
      </c>
      <c r="D9022" s="1">
        <v>31471</v>
      </c>
      <c r="E9022" t="s">
        <v>98</v>
      </c>
      <c r="F9022">
        <v>425</v>
      </c>
      <c r="G9022" t="s">
        <v>79</v>
      </c>
      <c r="H9022" t="s">
        <v>60</v>
      </c>
      <c r="I9022" t="s">
        <v>27</v>
      </c>
      <c r="J9022">
        <v>38</v>
      </c>
      <c r="K9022" t="s">
        <v>61</v>
      </c>
      <c r="L9022" t="s">
        <v>81</v>
      </c>
      <c r="M9022">
        <v>7</v>
      </c>
      <c r="N9022">
        <v>9</v>
      </c>
      <c r="O9022">
        <v>3825</v>
      </c>
      <c r="P9022">
        <v>2975</v>
      </c>
      <c r="Q9022">
        <v>850</v>
      </c>
      <c r="R9022" t="s">
        <v>82</v>
      </c>
      <c r="S9022" t="s">
        <v>43</v>
      </c>
      <c r="T9022">
        <v>0</v>
      </c>
      <c r="U9022" t="s">
        <v>44</v>
      </c>
      <c r="V9022" t="s">
        <v>52</v>
      </c>
    </row>
    <row r="9023" spans="1:22" x14ac:dyDescent="0.35">
      <c r="A9023" s="1">
        <v>45327</v>
      </c>
      <c r="B9023" t="s">
        <v>8272</v>
      </c>
      <c r="C9023" t="s">
        <v>84</v>
      </c>
      <c r="D9023" s="1">
        <v>24590</v>
      </c>
      <c r="E9023" t="s">
        <v>36</v>
      </c>
      <c r="F9023">
        <v>313</v>
      </c>
      <c r="G9023" t="s">
        <v>88</v>
      </c>
      <c r="H9023" t="s">
        <v>60</v>
      </c>
      <c r="I9023" t="s">
        <v>27</v>
      </c>
      <c r="J9023">
        <v>57</v>
      </c>
      <c r="K9023" t="s">
        <v>42</v>
      </c>
      <c r="L9023" t="s">
        <v>89</v>
      </c>
      <c r="M9023">
        <v>19</v>
      </c>
      <c r="N9023">
        <v>23</v>
      </c>
      <c r="O9023">
        <v>7199</v>
      </c>
      <c r="P9023">
        <v>5947</v>
      </c>
      <c r="Q9023">
        <v>1252</v>
      </c>
      <c r="R9023" t="s">
        <v>30</v>
      </c>
      <c r="S9023" t="s">
        <v>39</v>
      </c>
      <c r="T9023">
        <v>1</v>
      </c>
      <c r="U9023" t="s">
        <v>32</v>
      </c>
      <c r="V9023" t="s">
        <v>33</v>
      </c>
    </row>
    <row r="9024" spans="1:22" x14ac:dyDescent="0.35">
      <c r="A9024" s="1">
        <v>45352</v>
      </c>
      <c r="B9024" t="s">
        <v>8273</v>
      </c>
      <c r="C9024" t="s">
        <v>23</v>
      </c>
      <c r="D9024" s="1">
        <v>27500</v>
      </c>
      <c r="E9024" t="s">
        <v>24</v>
      </c>
      <c r="F9024">
        <v>98</v>
      </c>
      <c r="G9024" t="s">
        <v>25</v>
      </c>
      <c r="H9024" t="s">
        <v>41</v>
      </c>
      <c r="I9024" t="s">
        <v>27</v>
      </c>
      <c r="J9024">
        <v>49</v>
      </c>
      <c r="K9024" t="s">
        <v>42</v>
      </c>
      <c r="L9024" t="s">
        <v>29</v>
      </c>
      <c r="M9024">
        <v>10</v>
      </c>
      <c r="N9024">
        <v>14</v>
      </c>
      <c r="O9024">
        <v>1372</v>
      </c>
      <c r="P9024">
        <v>980</v>
      </c>
      <c r="Q9024">
        <v>392</v>
      </c>
      <c r="R9024" t="s">
        <v>30</v>
      </c>
      <c r="S9024" t="s">
        <v>63</v>
      </c>
      <c r="T9024">
        <v>5</v>
      </c>
      <c r="U9024" t="s">
        <v>32</v>
      </c>
      <c r="V9024" t="s">
        <v>52</v>
      </c>
    </row>
    <row r="9025" spans="1:22" x14ac:dyDescent="0.35">
      <c r="A9025" s="1">
        <v>45342</v>
      </c>
      <c r="B9025" t="s">
        <v>8274</v>
      </c>
      <c r="C9025" t="s">
        <v>100</v>
      </c>
      <c r="D9025" s="1">
        <v>22960</v>
      </c>
      <c r="E9025" t="s">
        <v>24</v>
      </c>
      <c r="F9025">
        <v>257</v>
      </c>
      <c r="G9025" t="s">
        <v>48</v>
      </c>
      <c r="H9025" t="s">
        <v>26</v>
      </c>
      <c r="I9025" t="s">
        <v>27</v>
      </c>
      <c r="J9025">
        <v>61</v>
      </c>
      <c r="K9025" t="s">
        <v>28</v>
      </c>
      <c r="L9025" t="s">
        <v>51</v>
      </c>
      <c r="M9025">
        <v>10</v>
      </c>
      <c r="N9025">
        <v>11</v>
      </c>
      <c r="O9025">
        <v>2827</v>
      </c>
      <c r="P9025">
        <v>2570</v>
      </c>
      <c r="Q9025">
        <v>257</v>
      </c>
      <c r="R9025" t="s">
        <v>30</v>
      </c>
      <c r="S9025" t="s">
        <v>31</v>
      </c>
      <c r="T9025">
        <v>2</v>
      </c>
      <c r="U9025" t="s">
        <v>32</v>
      </c>
      <c r="V9025" t="s">
        <v>33</v>
      </c>
    </row>
    <row r="9026" spans="1:22" x14ac:dyDescent="0.35">
      <c r="A9026" s="1">
        <v>45455</v>
      </c>
      <c r="B9026" t="s">
        <v>8275</v>
      </c>
      <c r="C9026" t="s">
        <v>113</v>
      </c>
      <c r="D9026" s="1">
        <v>24351</v>
      </c>
      <c r="E9026" t="s">
        <v>36</v>
      </c>
      <c r="F9026">
        <v>494</v>
      </c>
      <c r="G9026" t="s">
        <v>85</v>
      </c>
      <c r="H9026" t="s">
        <v>37</v>
      </c>
      <c r="I9026" t="s">
        <v>27</v>
      </c>
      <c r="J9026">
        <v>58</v>
      </c>
      <c r="K9026" t="s">
        <v>42</v>
      </c>
      <c r="L9026" t="s">
        <v>86</v>
      </c>
      <c r="M9026">
        <v>18</v>
      </c>
      <c r="N9026">
        <v>36</v>
      </c>
      <c r="O9026">
        <v>17784</v>
      </c>
      <c r="P9026">
        <v>8892</v>
      </c>
      <c r="Q9026">
        <v>8892</v>
      </c>
      <c r="R9026" t="s">
        <v>30</v>
      </c>
      <c r="S9026" t="s">
        <v>57</v>
      </c>
      <c r="T9026">
        <v>3</v>
      </c>
      <c r="U9026" t="s">
        <v>32</v>
      </c>
      <c r="V9026" t="s">
        <v>45</v>
      </c>
    </row>
    <row r="9027" spans="1:22" x14ac:dyDescent="0.35">
      <c r="A9027" s="1">
        <v>45485</v>
      </c>
      <c r="B9027" t="s">
        <v>8276</v>
      </c>
      <c r="C9027" t="s">
        <v>84</v>
      </c>
      <c r="D9027" s="1">
        <v>36756</v>
      </c>
      <c r="E9027" t="s">
        <v>98</v>
      </c>
      <c r="F9027">
        <v>85</v>
      </c>
      <c r="G9027" t="s">
        <v>67</v>
      </c>
      <c r="H9027" t="s">
        <v>49</v>
      </c>
      <c r="I9027" t="s">
        <v>27</v>
      </c>
      <c r="J9027">
        <v>24</v>
      </c>
      <c r="K9027" t="s">
        <v>50</v>
      </c>
      <c r="L9027" t="s">
        <v>68</v>
      </c>
      <c r="M9027">
        <v>18</v>
      </c>
      <c r="N9027">
        <v>22</v>
      </c>
      <c r="O9027">
        <v>1870</v>
      </c>
      <c r="P9027">
        <v>1530</v>
      </c>
      <c r="Q9027">
        <v>340</v>
      </c>
      <c r="R9027" t="s">
        <v>30</v>
      </c>
      <c r="S9027" t="s">
        <v>63</v>
      </c>
      <c r="T9027">
        <v>5</v>
      </c>
      <c r="U9027" t="s">
        <v>32</v>
      </c>
      <c r="V9027" t="s">
        <v>90</v>
      </c>
    </row>
    <row r="9028" spans="1:22" x14ac:dyDescent="0.35">
      <c r="A9028" s="1">
        <v>45386</v>
      </c>
      <c r="B9028" t="s">
        <v>8277</v>
      </c>
      <c r="C9028" t="s">
        <v>84</v>
      </c>
      <c r="D9028" s="1">
        <v>19796</v>
      </c>
      <c r="E9028" t="s">
        <v>36</v>
      </c>
      <c r="F9028">
        <v>332</v>
      </c>
      <c r="G9028" t="s">
        <v>88</v>
      </c>
      <c r="H9028" t="s">
        <v>26</v>
      </c>
      <c r="I9028" t="s">
        <v>27</v>
      </c>
      <c r="J9028">
        <v>70</v>
      </c>
      <c r="K9028" t="s">
        <v>28</v>
      </c>
      <c r="L9028" t="s">
        <v>89</v>
      </c>
      <c r="M9028">
        <v>19</v>
      </c>
      <c r="N9028">
        <v>23</v>
      </c>
      <c r="O9028">
        <v>7636</v>
      </c>
      <c r="P9028">
        <v>6308</v>
      </c>
      <c r="Q9028">
        <v>1328</v>
      </c>
      <c r="R9028" t="s">
        <v>30</v>
      </c>
      <c r="S9028" t="s">
        <v>76</v>
      </c>
      <c r="T9028">
        <v>4</v>
      </c>
      <c r="U9028" t="s">
        <v>32</v>
      </c>
      <c r="V9028" t="s">
        <v>72</v>
      </c>
    </row>
    <row r="9029" spans="1:22" x14ac:dyDescent="0.35">
      <c r="A9029" s="1">
        <v>45357</v>
      </c>
      <c r="B9029" t="s">
        <v>2165</v>
      </c>
      <c r="C9029" t="s">
        <v>54</v>
      </c>
      <c r="D9029" s="1">
        <v>21615</v>
      </c>
      <c r="E9029" t="s">
        <v>71</v>
      </c>
      <c r="F9029">
        <v>201</v>
      </c>
      <c r="G9029" t="s">
        <v>25</v>
      </c>
      <c r="H9029" t="s">
        <v>60</v>
      </c>
      <c r="I9029" t="s">
        <v>27</v>
      </c>
      <c r="J9029">
        <v>65</v>
      </c>
      <c r="K9029" t="s">
        <v>28</v>
      </c>
      <c r="L9029" t="s">
        <v>29</v>
      </c>
      <c r="M9029">
        <v>10</v>
      </c>
      <c r="N9029">
        <v>14</v>
      </c>
      <c r="O9029">
        <v>2814</v>
      </c>
      <c r="P9029">
        <v>2010</v>
      </c>
      <c r="Q9029">
        <v>804</v>
      </c>
      <c r="R9029" t="s">
        <v>30</v>
      </c>
      <c r="S9029" t="s">
        <v>57</v>
      </c>
      <c r="T9029">
        <v>3</v>
      </c>
      <c r="U9029" t="s">
        <v>32</v>
      </c>
      <c r="V9029" t="s">
        <v>52</v>
      </c>
    </row>
    <row r="9030" spans="1:22" x14ac:dyDescent="0.35">
      <c r="A9030" s="1">
        <v>45433</v>
      </c>
      <c r="B9030" t="s">
        <v>2939</v>
      </c>
      <c r="C9030" t="s">
        <v>104</v>
      </c>
      <c r="D9030" s="1">
        <v>36137</v>
      </c>
      <c r="E9030" t="s">
        <v>24</v>
      </c>
      <c r="F9030">
        <v>264</v>
      </c>
      <c r="G9030" t="s">
        <v>67</v>
      </c>
      <c r="H9030" t="s">
        <v>37</v>
      </c>
      <c r="I9030" t="s">
        <v>27</v>
      </c>
      <c r="J9030">
        <v>25</v>
      </c>
      <c r="K9030" t="s">
        <v>50</v>
      </c>
      <c r="L9030" t="s">
        <v>68</v>
      </c>
      <c r="M9030">
        <v>18</v>
      </c>
      <c r="N9030">
        <v>22</v>
      </c>
      <c r="O9030">
        <v>5808</v>
      </c>
      <c r="P9030">
        <v>4752</v>
      </c>
      <c r="Q9030">
        <v>1056</v>
      </c>
      <c r="R9030" t="s">
        <v>30</v>
      </c>
      <c r="S9030" t="s">
        <v>31</v>
      </c>
      <c r="T9030">
        <v>2</v>
      </c>
      <c r="U9030" t="s">
        <v>32</v>
      </c>
      <c r="V9030" t="s">
        <v>40</v>
      </c>
    </row>
    <row r="9031" spans="1:22" x14ac:dyDescent="0.35">
      <c r="A9031" s="1">
        <v>45416</v>
      </c>
      <c r="B9031" t="s">
        <v>2813</v>
      </c>
      <c r="C9031" t="s">
        <v>113</v>
      </c>
      <c r="D9031" s="1">
        <v>38650</v>
      </c>
      <c r="E9031" t="s">
        <v>71</v>
      </c>
      <c r="F9031">
        <v>69</v>
      </c>
      <c r="G9031" t="s">
        <v>73</v>
      </c>
      <c r="H9031" t="s">
        <v>49</v>
      </c>
      <c r="I9031" t="s">
        <v>27</v>
      </c>
      <c r="J9031">
        <v>19</v>
      </c>
      <c r="K9031" t="s">
        <v>50</v>
      </c>
      <c r="L9031" t="s">
        <v>75</v>
      </c>
      <c r="M9031">
        <v>14</v>
      </c>
      <c r="N9031">
        <v>28</v>
      </c>
      <c r="O9031">
        <v>1932</v>
      </c>
      <c r="P9031">
        <v>966</v>
      </c>
      <c r="Q9031">
        <v>966</v>
      </c>
      <c r="R9031" t="s">
        <v>30</v>
      </c>
      <c r="S9031" t="s">
        <v>69</v>
      </c>
      <c r="T9031">
        <v>6</v>
      </c>
      <c r="U9031" t="s">
        <v>44</v>
      </c>
      <c r="V9031" t="s">
        <v>40</v>
      </c>
    </row>
    <row r="9032" spans="1:22" x14ac:dyDescent="0.35">
      <c r="A9032" s="1">
        <v>45391</v>
      </c>
      <c r="B9032" t="s">
        <v>8278</v>
      </c>
      <c r="C9032" t="s">
        <v>113</v>
      </c>
      <c r="D9032" s="1">
        <v>24910</v>
      </c>
      <c r="E9032" t="s">
        <v>24</v>
      </c>
      <c r="F9032">
        <v>274</v>
      </c>
      <c r="G9032" t="s">
        <v>73</v>
      </c>
      <c r="H9032" t="s">
        <v>26</v>
      </c>
      <c r="I9032" t="s">
        <v>27</v>
      </c>
      <c r="J9032">
        <v>56</v>
      </c>
      <c r="K9032" t="s">
        <v>42</v>
      </c>
      <c r="L9032" t="s">
        <v>75</v>
      </c>
      <c r="M9032">
        <v>14</v>
      </c>
      <c r="N9032">
        <v>28</v>
      </c>
      <c r="O9032">
        <v>7672</v>
      </c>
      <c r="P9032">
        <v>3836</v>
      </c>
      <c r="Q9032">
        <v>3836</v>
      </c>
      <c r="R9032" t="s">
        <v>30</v>
      </c>
      <c r="S9032" t="s">
        <v>31</v>
      </c>
      <c r="T9032">
        <v>2</v>
      </c>
      <c r="U9032" t="s">
        <v>32</v>
      </c>
      <c r="V9032" t="s">
        <v>72</v>
      </c>
    </row>
    <row r="9033" spans="1:22" x14ac:dyDescent="0.35">
      <c r="A9033" s="1">
        <v>45493</v>
      </c>
      <c r="B9033" t="s">
        <v>8279</v>
      </c>
      <c r="C9033" t="s">
        <v>35</v>
      </c>
      <c r="D9033" s="1">
        <v>31980</v>
      </c>
      <c r="E9033" t="s">
        <v>36</v>
      </c>
      <c r="F9033">
        <v>116</v>
      </c>
      <c r="G9033" t="s">
        <v>25</v>
      </c>
      <c r="H9033" t="s">
        <v>60</v>
      </c>
      <c r="I9033" t="s">
        <v>27</v>
      </c>
      <c r="J9033">
        <v>37</v>
      </c>
      <c r="K9033" t="s">
        <v>61</v>
      </c>
      <c r="L9033" t="s">
        <v>29</v>
      </c>
      <c r="M9033">
        <v>10</v>
      </c>
      <c r="N9033">
        <v>14</v>
      </c>
      <c r="O9033">
        <v>1624</v>
      </c>
      <c r="P9033">
        <v>1160</v>
      </c>
      <c r="Q9033">
        <v>464</v>
      </c>
      <c r="R9033" t="s">
        <v>30</v>
      </c>
      <c r="S9033" t="s">
        <v>69</v>
      </c>
      <c r="T9033">
        <v>6</v>
      </c>
      <c r="U9033" t="s">
        <v>44</v>
      </c>
      <c r="V9033" t="s">
        <v>90</v>
      </c>
    </row>
    <row r="9034" spans="1:22" x14ac:dyDescent="0.35">
      <c r="A9034" s="1">
        <v>45372</v>
      </c>
      <c r="B9034" t="s">
        <v>8280</v>
      </c>
      <c r="C9034" t="s">
        <v>78</v>
      </c>
      <c r="D9034" s="1">
        <v>17071</v>
      </c>
      <c r="E9034" t="s">
        <v>98</v>
      </c>
      <c r="F9034">
        <v>313</v>
      </c>
      <c r="G9034" t="s">
        <v>79</v>
      </c>
      <c r="H9034" t="s">
        <v>60</v>
      </c>
      <c r="I9034" t="s">
        <v>27</v>
      </c>
      <c r="J9034">
        <v>78</v>
      </c>
      <c r="K9034" t="s">
        <v>56</v>
      </c>
      <c r="L9034" t="s">
        <v>81</v>
      </c>
      <c r="M9034">
        <v>7</v>
      </c>
      <c r="N9034">
        <v>9</v>
      </c>
      <c r="O9034">
        <v>2817</v>
      </c>
      <c r="P9034">
        <v>2191</v>
      </c>
      <c r="Q9034">
        <v>626</v>
      </c>
      <c r="R9034" t="s">
        <v>82</v>
      </c>
      <c r="S9034" t="s">
        <v>76</v>
      </c>
      <c r="T9034">
        <v>4</v>
      </c>
      <c r="U9034" t="s">
        <v>32</v>
      </c>
      <c r="V9034" t="s">
        <v>52</v>
      </c>
    </row>
    <row r="9035" spans="1:22" x14ac:dyDescent="0.35">
      <c r="A9035" s="1">
        <v>45376</v>
      </c>
      <c r="B9035" t="s">
        <v>2472</v>
      </c>
      <c r="C9035" t="s">
        <v>78</v>
      </c>
      <c r="D9035" s="1">
        <v>20482</v>
      </c>
      <c r="E9035" t="s">
        <v>98</v>
      </c>
      <c r="F9035">
        <v>71</v>
      </c>
      <c r="G9035" t="s">
        <v>48</v>
      </c>
      <c r="H9035" t="s">
        <v>41</v>
      </c>
      <c r="I9035" t="s">
        <v>27</v>
      </c>
      <c r="J9035">
        <v>68</v>
      </c>
      <c r="K9035" t="s">
        <v>28</v>
      </c>
      <c r="L9035" t="s">
        <v>51</v>
      </c>
      <c r="M9035">
        <v>10</v>
      </c>
      <c r="N9035">
        <v>11</v>
      </c>
      <c r="O9035">
        <v>781</v>
      </c>
      <c r="P9035">
        <v>710</v>
      </c>
      <c r="Q9035">
        <v>71</v>
      </c>
      <c r="R9035" t="s">
        <v>30</v>
      </c>
      <c r="S9035" t="s">
        <v>39</v>
      </c>
      <c r="T9035">
        <v>1</v>
      </c>
      <c r="U9035" t="s">
        <v>32</v>
      </c>
      <c r="V9035" t="s">
        <v>52</v>
      </c>
    </row>
    <row r="9036" spans="1:22" x14ac:dyDescent="0.35">
      <c r="A9036" s="1">
        <v>45374</v>
      </c>
      <c r="B9036" t="s">
        <v>8281</v>
      </c>
      <c r="C9036" t="s">
        <v>35</v>
      </c>
      <c r="D9036" s="1">
        <v>37107</v>
      </c>
      <c r="E9036" t="s">
        <v>71</v>
      </c>
      <c r="F9036">
        <v>171</v>
      </c>
      <c r="G9036" t="s">
        <v>85</v>
      </c>
      <c r="H9036" t="s">
        <v>26</v>
      </c>
      <c r="I9036" t="s">
        <v>27</v>
      </c>
      <c r="J9036">
        <v>23</v>
      </c>
      <c r="K9036" t="s">
        <v>50</v>
      </c>
      <c r="L9036" t="s">
        <v>86</v>
      </c>
      <c r="M9036">
        <v>18</v>
      </c>
      <c r="N9036">
        <v>36</v>
      </c>
      <c r="O9036">
        <v>6156</v>
      </c>
      <c r="P9036">
        <v>3078</v>
      </c>
      <c r="Q9036">
        <v>3078</v>
      </c>
      <c r="R9036" t="s">
        <v>30</v>
      </c>
      <c r="S9036" t="s">
        <v>69</v>
      </c>
      <c r="T9036">
        <v>6</v>
      </c>
      <c r="U9036" t="s">
        <v>44</v>
      </c>
      <c r="V9036" t="s">
        <v>52</v>
      </c>
    </row>
    <row r="9037" spans="1:22" x14ac:dyDescent="0.35">
      <c r="A9037" s="1">
        <v>45431</v>
      </c>
      <c r="B9037" t="s">
        <v>8282</v>
      </c>
      <c r="C9037" t="s">
        <v>84</v>
      </c>
      <c r="D9037" s="1">
        <v>26847</v>
      </c>
      <c r="E9037" t="s">
        <v>71</v>
      </c>
      <c r="F9037">
        <v>22</v>
      </c>
      <c r="G9037" t="s">
        <v>25</v>
      </c>
      <c r="H9037" t="s">
        <v>37</v>
      </c>
      <c r="I9037" t="s">
        <v>27</v>
      </c>
      <c r="J9037">
        <v>51</v>
      </c>
      <c r="K9037" t="s">
        <v>42</v>
      </c>
      <c r="L9037" t="s">
        <v>29</v>
      </c>
      <c r="M9037">
        <v>10</v>
      </c>
      <c r="N9037">
        <v>14</v>
      </c>
      <c r="O9037">
        <v>308</v>
      </c>
      <c r="P9037">
        <v>220</v>
      </c>
      <c r="Q9037">
        <v>88</v>
      </c>
      <c r="R9037" t="s">
        <v>30</v>
      </c>
      <c r="S9037" t="s">
        <v>43</v>
      </c>
      <c r="T9037">
        <v>0</v>
      </c>
      <c r="U9037" t="s">
        <v>44</v>
      </c>
      <c r="V9037" t="s">
        <v>40</v>
      </c>
    </row>
    <row r="9038" spans="1:22" x14ac:dyDescent="0.35">
      <c r="A9038" s="1">
        <v>45482</v>
      </c>
      <c r="B9038" t="s">
        <v>8283</v>
      </c>
      <c r="C9038" t="s">
        <v>107</v>
      </c>
      <c r="D9038" s="1">
        <v>21657</v>
      </c>
      <c r="E9038" t="s">
        <v>24</v>
      </c>
      <c r="F9038">
        <v>479</v>
      </c>
      <c r="G9038" t="s">
        <v>79</v>
      </c>
      <c r="H9038" t="s">
        <v>49</v>
      </c>
      <c r="I9038" t="s">
        <v>27</v>
      </c>
      <c r="J9038">
        <v>65</v>
      </c>
      <c r="K9038" t="s">
        <v>28</v>
      </c>
      <c r="L9038" t="s">
        <v>81</v>
      </c>
      <c r="M9038">
        <v>7</v>
      </c>
      <c r="N9038">
        <v>9</v>
      </c>
      <c r="O9038">
        <v>4311</v>
      </c>
      <c r="P9038">
        <v>3353</v>
      </c>
      <c r="Q9038">
        <v>958</v>
      </c>
      <c r="R9038" t="s">
        <v>82</v>
      </c>
      <c r="S9038" t="s">
        <v>31</v>
      </c>
      <c r="T9038">
        <v>2</v>
      </c>
      <c r="U9038" t="s">
        <v>32</v>
      </c>
      <c r="V9038" t="s">
        <v>90</v>
      </c>
    </row>
    <row r="9039" spans="1:22" x14ac:dyDescent="0.35">
      <c r="A9039" s="1">
        <v>45468</v>
      </c>
      <c r="B9039" t="s">
        <v>8284</v>
      </c>
      <c r="C9039" t="s">
        <v>84</v>
      </c>
      <c r="D9039" s="1">
        <v>20503</v>
      </c>
      <c r="E9039" t="s">
        <v>71</v>
      </c>
      <c r="F9039">
        <v>41</v>
      </c>
      <c r="G9039" t="s">
        <v>67</v>
      </c>
      <c r="H9039" t="s">
        <v>26</v>
      </c>
      <c r="I9039" t="s">
        <v>27</v>
      </c>
      <c r="J9039">
        <v>68</v>
      </c>
      <c r="K9039" t="s">
        <v>28</v>
      </c>
      <c r="L9039" t="s">
        <v>68</v>
      </c>
      <c r="M9039">
        <v>18</v>
      </c>
      <c r="N9039">
        <v>22</v>
      </c>
      <c r="O9039">
        <v>902</v>
      </c>
      <c r="P9039">
        <v>738</v>
      </c>
      <c r="Q9039">
        <v>164</v>
      </c>
      <c r="R9039" t="s">
        <v>30</v>
      </c>
      <c r="S9039" t="s">
        <v>31</v>
      </c>
      <c r="T9039">
        <v>2</v>
      </c>
      <c r="U9039" t="s">
        <v>32</v>
      </c>
      <c r="V9039" t="s">
        <v>45</v>
      </c>
    </row>
    <row r="9040" spans="1:22" x14ac:dyDescent="0.35">
      <c r="A9040" s="1">
        <v>45360</v>
      </c>
      <c r="B9040" t="s">
        <v>8285</v>
      </c>
      <c r="C9040" t="s">
        <v>35</v>
      </c>
      <c r="D9040" s="1">
        <v>33111</v>
      </c>
      <c r="E9040" t="s">
        <v>36</v>
      </c>
      <c r="F9040">
        <v>275</v>
      </c>
      <c r="G9040" t="s">
        <v>95</v>
      </c>
      <c r="H9040" t="s">
        <v>60</v>
      </c>
      <c r="I9040" t="s">
        <v>27</v>
      </c>
      <c r="J9040">
        <v>34</v>
      </c>
      <c r="K9040" t="s">
        <v>61</v>
      </c>
      <c r="L9040" t="s">
        <v>96</v>
      </c>
      <c r="M9040">
        <v>3</v>
      </c>
      <c r="N9040">
        <v>5</v>
      </c>
      <c r="O9040">
        <v>1375</v>
      </c>
      <c r="P9040">
        <v>825</v>
      </c>
      <c r="Q9040">
        <v>550</v>
      </c>
      <c r="R9040" t="s">
        <v>82</v>
      </c>
      <c r="S9040" t="s">
        <v>69</v>
      </c>
      <c r="T9040">
        <v>6</v>
      </c>
      <c r="U9040" t="s">
        <v>44</v>
      </c>
      <c r="V9040" t="s">
        <v>52</v>
      </c>
    </row>
    <row r="9041" spans="1:22" x14ac:dyDescent="0.35">
      <c r="A9041" s="1">
        <v>45381</v>
      </c>
      <c r="B9041" t="s">
        <v>8286</v>
      </c>
      <c r="C9041" t="s">
        <v>107</v>
      </c>
      <c r="D9041" s="1">
        <v>20358</v>
      </c>
      <c r="E9041" t="s">
        <v>71</v>
      </c>
      <c r="F9041">
        <v>133</v>
      </c>
      <c r="G9041" t="s">
        <v>88</v>
      </c>
      <c r="H9041" t="s">
        <v>37</v>
      </c>
      <c r="I9041" t="s">
        <v>27</v>
      </c>
      <c r="J9041">
        <v>69</v>
      </c>
      <c r="K9041" t="s">
        <v>28</v>
      </c>
      <c r="L9041" t="s">
        <v>89</v>
      </c>
      <c r="M9041">
        <v>19</v>
      </c>
      <c r="N9041">
        <v>23</v>
      </c>
      <c r="O9041">
        <v>3059</v>
      </c>
      <c r="P9041">
        <v>2527</v>
      </c>
      <c r="Q9041">
        <v>532</v>
      </c>
      <c r="R9041" t="s">
        <v>30</v>
      </c>
      <c r="S9041" t="s">
        <v>69</v>
      </c>
      <c r="T9041">
        <v>6</v>
      </c>
      <c r="U9041" t="s">
        <v>44</v>
      </c>
      <c r="V9041" t="s">
        <v>52</v>
      </c>
    </row>
    <row r="9042" spans="1:22" x14ac:dyDescent="0.35">
      <c r="A9042" s="1">
        <v>45416</v>
      </c>
      <c r="B9042" t="s">
        <v>8287</v>
      </c>
      <c r="C9042" t="s">
        <v>84</v>
      </c>
      <c r="D9042" s="1">
        <v>22925</v>
      </c>
      <c r="E9042" t="s">
        <v>36</v>
      </c>
      <c r="F9042">
        <v>476</v>
      </c>
      <c r="G9042" t="s">
        <v>67</v>
      </c>
      <c r="H9042" t="s">
        <v>49</v>
      </c>
      <c r="I9042" t="s">
        <v>27</v>
      </c>
      <c r="J9042">
        <v>62</v>
      </c>
      <c r="K9042" t="s">
        <v>28</v>
      </c>
      <c r="L9042" t="s">
        <v>68</v>
      </c>
      <c r="M9042">
        <v>18</v>
      </c>
      <c r="N9042">
        <v>22</v>
      </c>
      <c r="O9042">
        <v>10472</v>
      </c>
      <c r="P9042">
        <v>8568</v>
      </c>
      <c r="Q9042">
        <v>1904</v>
      </c>
      <c r="R9042" t="s">
        <v>30</v>
      </c>
      <c r="S9042" t="s">
        <v>69</v>
      </c>
      <c r="T9042">
        <v>6</v>
      </c>
      <c r="U9042" t="s">
        <v>44</v>
      </c>
      <c r="V9042" t="s">
        <v>40</v>
      </c>
    </row>
    <row r="9043" spans="1:22" x14ac:dyDescent="0.35">
      <c r="A9043" s="1">
        <v>45372</v>
      </c>
      <c r="B9043" t="s">
        <v>8288</v>
      </c>
      <c r="C9043" t="s">
        <v>100</v>
      </c>
      <c r="D9043" s="1">
        <v>22961</v>
      </c>
      <c r="E9043" t="s">
        <v>36</v>
      </c>
      <c r="F9043">
        <v>320</v>
      </c>
      <c r="G9043" t="s">
        <v>88</v>
      </c>
      <c r="H9043" t="s">
        <v>26</v>
      </c>
      <c r="I9043" t="s">
        <v>27</v>
      </c>
      <c r="J9043">
        <v>61</v>
      </c>
      <c r="K9043" t="s">
        <v>28</v>
      </c>
      <c r="L9043" t="s">
        <v>89</v>
      </c>
      <c r="M9043">
        <v>19</v>
      </c>
      <c r="N9043">
        <v>23</v>
      </c>
      <c r="O9043">
        <v>7360</v>
      </c>
      <c r="P9043">
        <v>6080</v>
      </c>
      <c r="Q9043">
        <v>1280</v>
      </c>
      <c r="R9043" t="s">
        <v>30</v>
      </c>
      <c r="S9043" t="s">
        <v>76</v>
      </c>
      <c r="T9043">
        <v>4</v>
      </c>
      <c r="U9043" t="s">
        <v>32</v>
      </c>
      <c r="V9043" t="s">
        <v>52</v>
      </c>
    </row>
    <row r="9044" spans="1:22" x14ac:dyDescent="0.35">
      <c r="A9044" s="1">
        <v>45334</v>
      </c>
      <c r="B9044" t="s">
        <v>8289</v>
      </c>
      <c r="C9044" t="s">
        <v>104</v>
      </c>
      <c r="D9044" s="1">
        <v>27884</v>
      </c>
      <c r="E9044" t="s">
        <v>71</v>
      </c>
      <c r="F9044">
        <v>426</v>
      </c>
      <c r="G9044" t="s">
        <v>85</v>
      </c>
      <c r="H9044" t="s">
        <v>60</v>
      </c>
      <c r="I9044" t="s">
        <v>27</v>
      </c>
      <c r="J9044">
        <v>48</v>
      </c>
      <c r="K9044" t="s">
        <v>42</v>
      </c>
      <c r="L9044" t="s">
        <v>86</v>
      </c>
      <c r="M9044">
        <v>18</v>
      </c>
      <c r="N9044">
        <v>36</v>
      </c>
      <c r="O9044">
        <v>15336</v>
      </c>
      <c r="P9044">
        <v>7668</v>
      </c>
      <c r="Q9044">
        <v>7668</v>
      </c>
      <c r="R9044" t="s">
        <v>30</v>
      </c>
      <c r="S9044" t="s">
        <v>39</v>
      </c>
      <c r="T9044">
        <v>1</v>
      </c>
      <c r="U9044" t="s">
        <v>32</v>
      </c>
      <c r="V9044" t="s">
        <v>33</v>
      </c>
    </row>
    <row r="9045" spans="1:22" x14ac:dyDescent="0.35">
      <c r="A9045" s="1">
        <v>45341</v>
      </c>
      <c r="B9045" t="s">
        <v>8290</v>
      </c>
      <c r="C9045" t="s">
        <v>78</v>
      </c>
      <c r="D9045" s="1">
        <v>26253</v>
      </c>
      <c r="E9045" t="s">
        <v>98</v>
      </c>
      <c r="F9045">
        <v>178</v>
      </c>
      <c r="G9045" t="s">
        <v>88</v>
      </c>
      <c r="H9045" t="s">
        <v>60</v>
      </c>
      <c r="I9045" t="s">
        <v>27</v>
      </c>
      <c r="J9045">
        <v>52</v>
      </c>
      <c r="K9045" t="s">
        <v>42</v>
      </c>
      <c r="L9045" t="s">
        <v>89</v>
      </c>
      <c r="M9045">
        <v>19</v>
      </c>
      <c r="N9045">
        <v>23</v>
      </c>
      <c r="O9045">
        <v>4094</v>
      </c>
      <c r="P9045">
        <v>3382</v>
      </c>
      <c r="Q9045">
        <v>712</v>
      </c>
      <c r="R9045" t="s">
        <v>30</v>
      </c>
      <c r="S9045" t="s">
        <v>39</v>
      </c>
      <c r="T9045">
        <v>1</v>
      </c>
      <c r="U9045" t="s">
        <v>32</v>
      </c>
      <c r="V9045" t="s">
        <v>33</v>
      </c>
    </row>
    <row r="9046" spans="1:22" x14ac:dyDescent="0.35">
      <c r="A9046" s="1">
        <v>45402</v>
      </c>
      <c r="B9046" t="s">
        <v>8291</v>
      </c>
      <c r="C9046" t="s">
        <v>104</v>
      </c>
      <c r="D9046" s="1">
        <v>37763</v>
      </c>
      <c r="E9046" t="s">
        <v>24</v>
      </c>
      <c r="F9046">
        <v>373</v>
      </c>
      <c r="G9046" t="s">
        <v>67</v>
      </c>
      <c r="H9046" t="s">
        <v>41</v>
      </c>
      <c r="I9046" t="s">
        <v>27</v>
      </c>
      <c r="J9046">
        <v>21</v>
      </c>
      <c r="K9046" t="s">
        <v>50</v>
      </c>
      <c r="L9046" t="s">
        <v>68</v>
      </c>
      <c r="M9046">
        <v>18</v>
      </c>
      <c r="N9046">
        <v>22</v>
      </c>
      <c r="O9046">
        <v>8206</v>
      </c>
      <c r="P9046">
        <v>6714</v>
      </c>
      <c r="Q9046">
        <v>1492</v>
      </c>
      <c r="R9046" t="s">
        <v>30</v>
      </c>
      <c r="S9046" t="s">
        <v>69</v>
      </c>
      <c r="T9046">
        <v>6</v>
      </c>
      <c r="U9046" t="s">
        <v>44</v>
      </c>
      <c r="V9046" t="s">
        <v>72</v>
      </c>
    </row>
    <row r="9047" spans="1:22" x14ac:dyDescent="0.35">
      <c r="A9047" s="1">
        <v>45335</v>
      </c>
      <c r="B9047" t="s">
        <v>8292</v>
      </c>
      <c r="C9047" t="s">
        <v>107</v>
      </c>
      <c r="D9047" s="1">
        <v>33809</v>
      </c>
      <c r="E9047" t="s">
        <v>24</v>
      </c>
      <c r="F9047">
        <v>235</v>
      </c>
      <c r="G9047" t="s">
        <v>59</v>
      </c>
      <c r="H9047" t="s">
        <v>26</v>
      </c>
      <c r="I9047" t="s">
        <v>27</v>
      </c>
      <c r="J9047">
        <v>32</v>
      </c>
      <c r="K9047" t="s">
        <v>61</v>
      </c>
      <c r="L9047" t="s">
        <v>62</v>
      </c>
      <c r="M9047">
        <v>10</v>
      </c>
      <c r="N9047">
        <v>45</v>
      </c>
      <c r="O9047">
        <v>10575</v>
      </c>
      <c r="P9047">
        <v>2350</v>
      </c>
      <c r="Q9047">
        <v>8225</v>
      </c>
      <c r="R9047" t="s">
        <v>30</v>
      </c>
      <c r="S9047" t="s">
        <v>31</v>
      </c>
      <c r="T9047">
        <v>2</v>
      </c>
      <c r="U9047" t="s">
        <v>32</v>
      </c>
      <c r="V9047" t="s">
        <v>33</v>
      </c>
    </row>
    <row r="9048" spans="1:22" x14ac:dyDescent="0.35">
      <c r="A9048" s="1">
        <v>45400</v>
      </c>
      <c r="B9048" t="s">
        <v>8293</v>
      </c>
      <c r="C9048" t="s">
        <v>23</v>
      </c>
      <c r="D9048" s="1">
        <v>31442</v>
      </c>
      <c r="E9048" t="s">
        <v>71</v>
      </c>
      <c r="F9048">
        <v>125</v>
      </c>
      <c r="G9048" t="s">
        <v>93</v>
      </c>
      <c r="H9048" t="s">
        <v>37</v>
      </c>
      <c r="I9048" t="s">
        <v>27</v>
      </c>
      <c r="J9048">
        <v>38</v>
      </c>
      <c r="K9048" t="s">
        <v>61</v>
      </c>
      <c r="L9048" t="s">
        <v>94</v>
      </c>
      <c r="M9048">
        <v>5</v>
      </c>
      <c r="N9048">
        <v>7</v>
      </c>
      <c r="O9048">
        <v>875</v>
      </c>
      <c r="P9048">
        <v>625</v>
      </c>
      <c r="Q9048">
        <v>250</v>
      </c>
      <c r="R9048" t="s">
        <v>82</v>
      </c>
      <c r="S9048" t="s">
        <v>76</v>
      </c>
      <c r="T9048">
        <v>4</v>
      </c>
      <c r="U9048" t="s">
        <v>32</v>
      </c>
      <c r="V9048" t="s">
        <v>72</v>
      </c>
    </row>
    <row r="9049" spans="1:22" x14ac:dyDescent="0.35">
      <c r="A9049" s="1">
        <v>45433</v>
      </c>
      <c r="B9049" t="s">
        <v>8294</v>
      </c>
      <c r="C9049" t="s">
        <v>54</v>
      </c>
      <c r="D9049" s="1">
        <v>24014</v>
      </c>
      <c r="E9049" t="s">
        <v>71</v>
      </c>
      <c r="F9049">
        <v>203</v>
      </c>
      <c r="G9049" t="s">
        <v>79</v>
      </c>
      <c r="H9049" t="s">
        <v>49</v>
      </c>
      <c r="I9049" t="s">
        <v>27</v>
      </c>
      <c r="J9049">
        <v>59</v>
      </c>
      <c r="K9049" t="s">
        <v>42</v>
      </c>
      <c r="L9049" t="s">
        <v>81</v>
      </c>
      <c r="M9049">
        <v>7</v>
      </c>
      <c r="N9049">
        <v>9</v>
      </c>
      <c r="O9049">
        <v>1827</v>
      </c>
      <c r="P9049">
        <v>1421</v>
      </c>
      <c r="Q9049">
        <v>406</v>
      </c>
      <c r="R9049" t="s">
        <v>82</v>
      </c>
      <c r="S9049" t="s">
        <v>31</v>
      </c>
      <c r="T9049">
        <v>2</v>
      </c>
      <c r="U9049" t="s">
        <v>32</v>
      </c>
      <c r="V9049" t="s">
        <v>40</v>
      </c>
    </row>
    <row r="9050" spans="1:22" x14ac:dyDescent="0.35">
      <c r="A9050" s="1">
        <v>45351</v>
      </c>
      <c r="B9050" t="s">
        <v>8295</v>
      </c>
      <c r="C9050" t="s">
        <v>35</v>
      </c>
      <c r="D9050" s="1">
        <v>33865</v>
      </c>
      <c r="E9050" t="s">
        <v>36</v>
      </c>
      <c r="F9050">
        <v>305</v>
      </c>
      <c r="G9050" t="s">
        <v>79</v>
      </c>
      <c r="H9050" t="s">
        <v>26</v>
      </c>
      <c r="I9050" t="s">
        <v>27</v>
      </c>
      <c r="J9050">
        <v>31</v>
      </c>
      <c r="K9050" t="s">
        <v>61</v>
      </c>
      <c r="L9050" t="s">
        <v>81</v>
      </c>
      <c r="M9050">
        <v>7</v>
      </c>
      <c r="N9050">
        <v>9</v>
      </c>
      <c r="O9050">
        <v>2745</v>
      </c>
      <c r="P9050">
        <v>2135</v>
      </c>
      <c r="Q9050">
        <v>610</v>
      </c>
      <c r="R9050" t="s">
        <v>82</v>
      </c>
      <c r="S9050" t="s">
        <v>76</v>
      </c>
      <c r="T9050">
        <v>4</v>
      </c>
      <c r="U9050" t="s">
        <v>32</v>
      </c>
      <c r="V9050" t="s">
        <v>33</v>
      </c>
    </row>
    <row r="9051" spans="1:22" x14ac:dyDescent="0.35">
      <c r="A9051" s="1">
        <v>45407</v>
      </c>
      <c r="B9051" t="s">
        <v>8296</v>
      </c>
      <c r="C9051" t="s">
        <v>78</v>
      </c>
      <c r="D9051" s="1">
        <v>23799</v>
      </c>
      <c r="E9051" t="s">
        <v>24</v>
      </c>
      <c r="F9051">
        <v>427</v>
      </c>
      <c r="G9051" t="s">
        <v>93</v>
      </c>
      <c r="H9051" t="s">
        <v>60</v>
      </c>
      <c r="I9051" t="s">
        <v>27</v>
      </c>
      <c r="J9051">
        <v>59</v>
      </c>
      <c r="K9051" t="s">
        <v>42</v>
      </c>
      <c r="L9051" t="s">
        <v>94</v>
      </c>
      <c r="M9051">
        <v>5</v>
      </c>
      <c r="N9051">
        <v>7</v>
      </c>
      <c r="O9051">
        <v>2989</v>
      </c>
      <c r="P9051">
        <v>2135</v>
      </c>
      <c r="Q9051">
        <v>854</v>
      </c>
      <c r="R9051" t="s">
        <v>82</v>
      </c>
      <c r="S9051" t="s">
        <v>76</v>
      </c>
      <c r="T9051">
        <v>4</v>
      </c>
      <c r="U9051" t="s">
        <v>32</v>
      </c>
      <c r="V9051" t="s">
        <v>72</v>
      </c>
    </row>
    <row r="9052" spans="1:22" x14ac:dyDescent="0.35">
      <c r="A9052" s="1">
        <v>45362</v>
      </c>
      <c r="B9052" t="s">
        <v>8297</v>
      </c>
      <c r="C9052" t="s">
        <v>107</v>
      </c>
      <c r="D9052" s="1">
        <v>31755</v>
      </c>
      <c r="E9052" t="s">
        <v>24</v>
      </c>
      <c r="F9052">
        <v>186</v>
      </c>
      <c r="G9052" t="s">
        <v>88</v>
      </c>
      <c r="H9052" t="s">
        <v>37</v>
      </c>
      <c r="I9052" t="s">
        <v>27</v>
      </c>
      <c r="J9052">
        <v>37</v>
      </c>
      <c r="K9052" t="s">
        <v>61</v>
      </c>
      <c r="L9052" t="s">
        <v>89</v>
      </c>
      <c r="M9052">
        <v>19</v>
      </c>
      <c r="N9052">
        <v>23</v>
      </c>
      <c r="O9052">
        <v>4278</v>
      </c>
      <c r="P9052">
        <v>3534</v>
      </c>
      <c r="Q9052">
        <v>744</v>
      </c>
      <c r="R9052" t="s">
        <v>30</v>
      </c>
      <c r="S9052" t="s">
        <v>39</v>
      </c>
      <c r="T9052">
        <v>1</v>
      </c>
      <c r="U9052" t="s">
        <v>32</v>
      </c>
      <c r="V9052" t="s">
        <v>52</v>
      </c>
    </row>
    <row r="9053" spans="1:22" x14ac:dyDescent="0.35">
      <c r="A9053" s="1">
        <v>45320</v>
      </c>
      <c r="B9053" t="s">
        <v>8298</v>
      </c>
      <c r="C9053" t="s">
        <v>23</v>
      </c>
      <c r="D9053" s="1">
        <v>30185</v>
      </c>
      <c r="E9053" t="s">
        <v>98</v>
      </c>
      <c r="F9053">
        <v>343</v>
      </c>
      <c r="G9053" t="s">
        <v>59</v>
      </c>
      <c r="H9053" t="s">
        <v>49</v>
      </c>
      <c r="I9053" t="s">
        <v>38</v>
      </c>
      <c r="J9053">
        <v>41</v>
      </c>
      <c r="K9053" t="s">
        <v>61</v>
      </c>
      <c r="L9053" t="s">
        <v>62</v>
      </c>
      <c r="M9053">
        <v>10</v>
      </c>
      <c r="N9053">
        <v>45</v>
      </c>
      <c r="O9053">
        <v>15435</v>
      </c>
      <c r="P9053">
        <v>3430</v>
      </c>
      <c r="Q9053">
        <v>12005</v>
      </c>
      <c r="R9053" t="s">
        <v>30</v>
      </c>
      <c r="S9053" t="s">
        <v>39</v>
      </c>
      <c r="T9053">
        <v>1</v>
      </c>
      <c r="U9053" t="s">
        <v>32</v>
      </c>
      <c r="V9053" t="s">
        <v>70</v>
      </c>
    </row>
    <row r="9054" spans="1:22" x14ac:dyDescent="0.35">
      <c r="A9054" s="1">
        <v>45502</v>
      </c>
      <c r="B9054" t="s">
        <v>8299</v>
      </c>
      <c r="C9054" t="s">
        <v>104</v>
      </c>
      <c r="D9054" s="1">
        <v>36645</v>
      </c>
      <c r="E9054" t="s">
        <v>98</v>
      </c>
      <c r="F9054">
        <v>210</v>
      </c>
      <c r="G9054" t="s">
        <v>85</v>
      </c>
      <c r="H9054" t="s">
        <v>26</v>
      </c>
      <c r="I9054" t="s">
        <v>27</v>
      </c>
      <c r="J9054">
        <v>24</v>
      </c>
      <c r="K9054" t="s">
        <v>50</v>
      </c>
      <c r="L9054" t="s">
        <v>86</v>
      </c>
      <c r="M9054">
        <v>18</v>
      </c>
      <c r="N9054">
        <v>36</v>
      </c>
      <c r="O9054">
        <v>7560</v>
      </c>
      <c r="P9054">
        <v>3780</v>
      </c>
      <c r="Q9054">
        <v>3780</v>
      </c>
      <c r="R9054" t="s">
        <v>30</v>
      </c>
      <c r="S9054" t="s">
        <v>39</v>
      </c>
      <c r="T9054">
        <v>1</v>
      </c>
      <c r="U9054" t="s">
        <v>32</v>
      </c>
      <c r="V9054" t="s">
        <v>90</v>
      </c>
    </row>
    <row r="9055" spans="1:22" x14ac:dyDescent="0.35">
      <c r="A9055" s="1">
        <v>45417</v>
      </c>
      <c r="B9055" t="s">
        <v>8300</v>
      </c>
      <c r="C9055" t="s">
        <v>78</v>
      </c>
      <c r="D9055" s="1">
        <v>33992</v>
      </c>
      <c r="E9055" t="s">
        <v>71</v>
      </c>
      <c r="F9055">
        <v>288</v>
      </c>
      <c r="G9055" t="s">
        <v>67</v>
      </c>
      <c r="H9055" t="s">
        <v>60</v>
      </c>
      <c r="I9055" t="s">
        <v>27</v>
      </c>
      <c r="J9055">
        <v>31</v>
      </c>
      <c r="K9055" t="s">
        <v>61</v>
      </c>
      <c r="L9055" t="s">
        <v>68</v>
      </c>
      <c r="M9055">
        <v>18</v>
      </c>
      <c r="N9055">
        <v>22</v>
      </c>
      <c r="O9055">
        <v>6336</v>
      </c>
      <c r="P9055">
        <v>5184</v>
      </c>
      <c r="Q9055">
        <v>1152</v>
      </c>
      <c r="R9055" t="s">
        <v>30</v>
      </c>
      <c r="S9055" t="s">
        <v>43</v>
      </c>
      <c r="T9055">
        <v>0</v>
      </c>
      <c r="U9055" t="s">
        <v>44</v>
      </c>
      <c r="V9055" t="s">
        <v>40</v>
      </c>
    </row>
    <row r="9056" spans="1:22" x14ac:dyDescent="0.35">
      <c r="A9056" s="1">
        <v>45459</v>
      </c>
      <c r="B9056" t="s">
        <v>7666</v>
      </c>
      <c r="C9056" t="s">
        <v>23</v>
      </c>
      <c r="D9056" s="1">
        <v>21725</v>
      </c>
      <c r="E9056" t="s">
        <v>36</v>
      </c>
      <c r="F9056">
        <v>408</v>
      </c>
      <c r="G9056" t="s">
        <v>67</v>
      </c>
      <c r="H9056" t="s">
        <v>60</v>
      </c>
      <c r="I9056" t="s">
        <v>27</v>
      </c>
      <c r="J9056">
        <v>65</v>
      </c>
      <c r="K9056" t="s">
        <v>28</v>
      </c>
      <c r="L9056" t="s">
        <v>68</v>
      </c>
      <c r="M9056">
        <v>18</v>
      </c>
      <c r="N9056">
        <v>22</v>
      </c>
      <c r="O9056">
        <v>8976</v>
      </c>
      <c r="P9056">
        <v>7344</v>
      </c>
      <c r="Q9056">
        <v>1632</v>
      </c>
      <c r="R9056" t="s">
        <v>30</v>
      </c>
      <c r="S9056" t="s">
        <v>43</v>
      </c>
      <c r="T9056">
        <v>0</v>
      </c>
      <c r="U9056" t="s">
        <v>44</v>
      </c>
      <c r="V9056" t="s">
        <v>45</v>
      </c>
    </row>
    <row r="9057" spans="1:22" x14ac:dyDescent="0.35">
      <c r="A9057" s="1">
        <v>45387</v>
      </c>
      <c r="B9057" t="s">
        <v>8301</v>
      </c>
      <c r="C9057" t="s">
        <v>47</v>
      </c>
      <c r="D9057" s="1">
        <v>37287</v>
      </c>
      <c r="E9057" t="s">
        <v>71</v>
      </c>
      <c r="F9057">
        <v>198</v>
      </c>
      <c r="G9057" t="s">
        <v>79</v>
      </c>
      <c r="H9057" t="s">
        <v>41</v>
      </c>
      <c r="I9057" t="s">
        <v>27</v>
      </c>
      <c r="J9057">
        <v>22</v>
      </c>
      <c r="K9057" t="s">
        <v>50</v>
      </c>
      <c r="L9057" t="s">
        <v>81</v>
      </c>
      <c r="M9057">
        <v>7</v>
      </c>
      <c r="N9057">
        <v>9</v>
      </c>
      <c r="O9057">
        <v>1782</v>
      </c>
      <c r="P9057">
        <v>1386</v>
      </c>
      <c r="Q9057">
        <v>396</v>
      </c>
      <c r="R9057" t="s">
        <v>82</v>
      </c>
      <c r="S9057" t="s">
        <v>63</v>
      </c>
      <c r="T9057">
        <v>5</v>
      </c>
      <c r="U9057" t="s">
        <v>32</v>
      </c>
      <c r="V9057" t="s">
        <v>72</v>
      </c>
    </row>
    <row r="9058" spans="1:22" x14ac:dyDescent="0.35">
      <c r="A9058" s="1">
        <v>45451</v>
      </c>
      <c r="B9058" t="s">
        <v>8302</v>
      </c>
      <c r="C9058" t="s">
        <v>100</v>
      </c>
      <c r="D9058" s="1">
        <v>35919</v>
      </c>
      <c r="E9058" t="s">
        <v>36</v>
      </c>
      <c r="F9058">
        <v>369</v>
      </c>
      <c r="G9058" t="s">
        <v>59</v>
      </c>
      <c r="H9058" t="s">
        <v>26</v>
      </c>
      <c r="I9058" t="s">
        <v>27</v>
      </c>
      <c r="J9058">
        <v>26</v>
      </c>
      <c r="K9058" t="s">
        <v>50</v>
      </c>
      <c r="L9058" t="s">
        <v>62</v>
      </c>
      <c r="M9058">
        <v>10</v>
      </c>
      <c r="N9058">
        <v>45</v>
      </c>
      <c r="O9058">
        <v>16605</v>
      </c>
      <c r="P9058">
        <v>3690</v>
      </c>
      <c r="Q9058">
        <v>12915</v>
      </c>
      <c r="R9058" t="s">
        <v>30</v>
      </c>
      <c r="S9058" t="s">
        <v>69</v>
      </c>
      <c r="T9058">
        <v>6</v>
      </c>
      <c r="U9058" t="s">
        <v>44</v>
      </c>
      <c r="V9058" t="s">
        <v>45</v>
      </c>
    </row>
    <row r="9059" spans="1:22" x14ac:dyDescent="0.35">
      <c r="A9059" s="1">
        <v>45460</v>
      </c>
      <c r="B9059" t="s">
        <v>1331</v>
      </c>
      <c r="C9059" t="s">
        <v>100</v>
      </c>
      <c r="D9059" s="1">
        <v>33993</v>
      </c>
      <c r="E9059" t="s">
        <v>98</v>
      </c>
      <c r="F9059">
        <v>28</v>
      </c>
      <c r="G9059" t="s">
        <v>25</v>
      </c>
      <c r="H9059" t="s">
        <v>37</v>
      </c>
      <c r="I9059" t="s">
        <v>27</v>
      </c>
      <c r="J9059">
        <v>31</v>
      </c>
      <c r="K9059" t="s">
        <v>61</v>
      </c>
      <c r="L9059" t="s">
        <v>29</v>
      </c>
      <c r="M9059">
        <v>10</v>
      </c>
      <c r="N9059">
        <v>14</v>
      </c>
      <c r="O9059">
        <v>392</v>
      </c>
      <c r="P9059">
        <v>280</v>
      </c>
      <c r="Q9059">
        <v>112</v>
      </c>
      <c r="R9059" t="s">
        <v>30</v>
      </c>
      <c r="S9059" t="s">
        <v>39</v>
      </c>
      <c r="T9059">
        <v>1</v>
      </c>
      <c r="U9059" t="s">
        <v>32</v>
      </c>
      <c r="V9059" t="s">
        <v>45</v>
      </c>
    </row>
    <row r="9060" spans="1:22" x14ac:dyDescent="0.35">
      <c r="A9060" s="1">
        <v>45339</v>
      </c>
      <c r="B9060" t="s">
        <v>8303</v>
      </c>
      <c r="C9060" t="s">
        <v>104</v>
      </c>
      <c r="D9060" s="1">
        <v>35854</v>
      </c>
      <c r="E9060" t="s">
        <v>71</v>
      </c>
      <c r="F9060">
        <v>310</v>
      </c>
      <c r="G9060" t="s">
        <v>59</v>
      </c>
      <c r="H9060" t="s">
        <v>49</v>
      </c>
      <c r="I9060" t="s">
        <v>27</v>
      </c>
      <c r="J9060">
        <v>26</v>
      </c>
      <c r="K9060" t="s">
        <v>50</v>
      </c>
      <c r="L9060" t="s">
        <v>62</v>
      </c>
      <c r="M9060">
        <v>10</v>
      </c>
      <c r="N9060">
        <v>45</v>
      </c>
      <c r="O9060">
        <v>13950</v>
      </c>
      <c r="P9060">
        <v>3100</v>
      </c>
      <c r="Q9060">
        <v>10850</v>
      </c>
      <c r="R9060" t="s">
        <v>30</v>
      </c>
      <c r="S9060" t="s">
        <v>69</v>
      </c>
      <c r="T9060">
        <v>6</v>
      </c>
      <c r="U9060" t="s">
        <v>44</v>
      </c>
      <c r="V9060" t="s">
        <v>33</v>
      </c>
    </row>
    <row r="9061" spans="1:22" x14ac:dyDescent="0.35">
      <c r="A9061" s="1">
        <v>45374</v>
      </c>
      <c r="B9061" t="s">
        <v>8304</v>
      </c>
      <c r="C9061" t="s">
        <v>100</v>
      </c>
      <c r="D9061" s="1">
        <v>21124</v>
      </c>
      <c r="E9061" t="s">
        <v>98</v>
      </c>
      <c r="F9061">
        <v>106</v>
      </c>
      <c r="G9061" t="s">
        <v>59</v>
      </c>
      <c r="H9061" t="s">
        <v>26</v>
      </c>
      <c r="I9061" t="s">
        <v>27</v>
      </c>
      <c r="J9061">
        <v>66</v>
      </c>
      <c r="K9061" t="s">
        <v>28</v>
      </c>
      <c r="L9061" t="s">
        <v>62</v>
      </c>
      <c r="M9061">
        <v>10</v>
      </c>
      <c r="N9061">
        <v>45</v>
      </c>
      <c r="O9061">
        <v>4770</v>
      </c>
      <c r="P9061">
        <v>1060</v>
      </c>
      <c r="Q9061">
        <v>3710</v>
      </c>
      <c r="R9061" t="s">
        <v>30</v>
      </c>
      <c r="S9061" t="s">
        <v>69</v>
      </c>
      <c r="T9061">
        <v>6</v>
      </c>
      <c r="U9061" t="s">
        <v>44</v>
      </c>
      <c r="V9061" t="s">
        <v>52</v>
      </c>
    </row>
    <row r="9062" spans="1:22" x14ac:dyDescent="0.35">
      <c r="A9062" s="1">
        <v>45410</v>
      </c>
      <c r="B9062" t="s">
        <v>8305</v>
      </c>
      <c r="C9062" t="s">
        <v>104</v>
      </c>
      <c r="D9062" s="1">
        <v>28591</v>
      </c>
      <c r="E9062" t="s">
        <v>36</v>
      </c>
      <c r="F9062">
        <v>131</v>
      </c>
      <c r="G9062" t="s">
        <v>85</v>
      </c>
      <c r="H9062" t="s">
        <v>60</v>
      </c>
      <c r="I9062" t="s">
        <v>27</v>
      </c>
      <c r="J9062">
        <v>46</v>
      </c>
      <c r="K9062" t="s">
        <v>42</v>
      </c>
      <c r="L9062" t="s">
        <v>86</v>
      </c>
      <c r="M9062">
        <v>18</v>
      </c>
      <c r="N9062">
        <v>36</v>
      </c>
      <c r="O9062">
        <v>4716</v>
      </c>
      <c r="P9062">
        <v>2358</v>
      </c>
      <c r="Q9062">
        <v>2358</v>
      </c>
      <c r="R9062" t="s">
        <v>30</v>
      </c>
      <c r="S9062" t="s">
        <v>43</v>
      </c>
      <c r="T9062">
        <v>0</v>
      </c>
      <c r="U9062" t="s">
        <v>44</v>
      </c>
      <c r="V9062" t="s">
        <v>72</v>
      </c>
    </row>
    <row r="9063" spans="1:22" x14ac:dyDescent="0.35">
      <c r="A9063" s="1">
        <v>45439</v>
      </c>
      <c r="B9063" t="s">
        <v>8306</v>
      </c>
      <c r="C9063" t="s">
        <v>54</v>
      </c>
      <c r="D9063" s="1">
        <v>37913</v>
      </c>
      <c r="E9063" t="s">
        <v>36</v>
      </c>
      <c r="F9063">
        <v>431</v>
      </c>
      <c r="G9063" t="s">
        <v>73</v>
      </c>
      <c r="H9063" t="s">
        <v>37</v>
      </c>
      <c r="I9063" t="s">
        <v>27</v>
      </c>
      <c r="J9063">
        <v>21</v>
      </c>
      <c r="K9063" t="s">
        <v>50</v>
      </c>
      <c r="L9063" t="s">
        <v>75</v>
      </c>
      <c r="M9063">
        <v>14</v>
      </c>
      <c r="N9063">
        <v>28</v>
      </c>
      <c r="O9063">
        <v>12068</v>
      </c>
      <c r="P9063">
        <v>6034</v>
      </c>
      <c r="Q9063">
        <v>6034</v>
      </c>
      <c r="R9063" t="s">
        <v>30</v>
      </c>
      <c r="S9063" t="s">
        <v>39</v>
      </c>
      <c r="T9063">
        <v>1</v>
      </c>
      <c r="U9063" t="s">
        <v>32</v>
      </c>
      <c r="V9063" t="s">
        <v>40</v>
      </c>
    </row>
    <row r="9064" spans="1:22" x14ac:dyDescent="0.35">
      <c r="A9064" s="1">
        <v>45396</v>
      </c>
      <c r="B9064" t="s">
        <v>8307</v>
      </c>
      <c r="C9064" t="s">
        <v>35</v>
      </c>
      <c r="D9064" s="1">
        <v>23491</v>
      </c>
      <c r="E9064" t="s">
        <v>24</v>
      </c>
      <c r="F9064">
        <v>280</v>
      </c>
      <c r="G9064" t="s">
        <v>73</v>
      </c>
      <c r="H9064" t="s">
        <v>49</v>
      </c>
      <c r="I9064" t="s">
        <v>27</v>
      </c>
      <c r="J9064">
        <v>60</v>
      </c>
      <c r="K9064" t="s">
        <v>28</v>
      </c>
      <c r="L9064" t="s">
        <v>75</v>
      </c>
      <c r="M9064">
        <v>14</v>
      </c>
      <c r="N9064">
        <v>28</v>
      </c>
      <c r="O9064">
        <v>7840</v>
      </c>
      <c r="P9064">
        <v>3920</v>
      </c>
      <c r="Q9064">
        <v>3920</v>
      </c>
      <c r="R9064" t="s">
        <v>30</v>
      </c>
      <c r="S9064" t="s">
        <v>43</v>
      </c>
      <c r="T9064">
        <v>0</v>
      </c>
      <c r="U9064" t="s">
        <v>44</v>
      </c>
      <c r="V9064" t="s">
        <v>72</v>
      </c>
    </row>
    <row r="9065" spans="1:22" x14ac:dyDescent="0.35">
      <c r="A9065" s="1">
        <v>45408</v>
      </c>
      <c r="B9065" t="s">
        <v>8308</v>
      </c>
      <c r="C9065" t="s">
        <v>78</v>
      </c>
      <c r="D9065" s="1">
        <v>23955</v>
      </c>
      <c r="E9065" t="s">
        <v>36</v>
      </c>
      <c r="F9065">
        <v>296</v>
      </c>
      <c r="G9065" t="s">
        <v>25</v>
      </c>
      <c r="H9065" t="s">
        <v>26</v>
      </c>
      <c r="I9065" t="s">
        <v>27</v>
      </c>
      <c r="J9065">
        <v>59</v>
      </c>
      <c r="K9065" t="s">
        <v>42</v>
      </c>
      <c r="L9065" t="s">
        <v>29</v>
      </c>
      <c r="M9065">
        <v>10</v>
      </c>
      <c r="N9065">
        <v>14</v>
      </c>
      <c r="O9065">
        <v>4144</v>
      </c>
      <c r="P9065">
        <v>2960</v>
      </c>
      <c r="Q9065">
        <v>1184</v>
      </c>
      <c r="R9065" t="s">
        <v>30</v>
      </c>
      <c r="S9065" t="s">
        <v>63</v>
      </c>
      <c r="T9065">
        <v>5</v>
      </c>
      <c r="U9065" t="s">
        <v>32</v>
      </c>
      <c r="V9065" t="s">
        <v>72</v>
      </c>
    </row>
    <row r="9066" spans="1:22" x14ac:dyDescent="0.35">
      <c r="A9066" s="1">
        <v>45322</v>
      </c>
      <c r="B9066" t="s">
        <v>8309</v>
      </c>
      <c r="C9066" t="s">
        <v>84</v>
      </c>
      <c r="D9066" s="1">
        <v>30948</v>
      </c>
      <c r="E9066" t="s">
        <v>24</v>
      </c>
      <c r="F9066">
        <v>477</v>
      </c>
      <c r="G9066" t="s">
        <v>95</v>
      </c>
      <c r="H9066" t="s">
        <v>60</v>
      </c>
      <c r="I9066" t="s">
        <v>27</v>
      </c>
      <c r="J9066">
        <v>39</v>
      </c>
      <c r="K9066" t="s">
        <v>61</v>
      </c>
      <c r="L9066" t="s">
        <v>96</v>
      </c>
      <c r="M9066">
        <v>3</v>
      </c>
      <c r="N9066">
        <v>5</v>
      </c>
      <c r="O9066">
        <v>2385</v>
      </c>
      <c r="P9066">
        <v>1431</v>
      </c>
      <c r="Q9066">
        <v>954</v>
      </c>
      <c r="R9066" t="s">
        <v>82</v>
      </c>
      <c r="S9066" t="s">
        <v>57</v>
      </c>
      <c r="T9066">
        <v>3</v>
      </c>
      <c r="U9066" t="s">
        <v>32</v>
      </c>
      <c r="V9066" t="s">
        <v>70</v>
      </c>
    </row>
    <row r="9067" spans="1:22" x14ac:dyDescent="0.35">
      <c r="A9067" s="1">
        <v>45435</v>
      </c>
      <c r="B9067" t="s">
        <v>8310</v>
      </c>
      <c r="C9067" t="s">
        <v>100</v>
      </c>
      <c r="D9067" s="1">
        <v>27609</v>
      </c>
      <c r="E9067" t="s">
        <v>71</v>
      </c>
      <c r="F9067">
        <v>450</v>
      </c>
      <c r="G9067" t="s">
        <v>73</v>
      </c>
      <c r="H9067" t="s">
        <v>60</v>
      </c>
      <c r="I9067" t="s">
        <v>27</v>
      </c>
      <c r="J9067">
        <v>49</v>
      </c>
      <c r="K9067" t="s">
        <v>42</v>
      </c>
      <c r="L9067" t="s">
        <v>75</v>
      </c>
      <c r="M9067">
        <v>14</v>
      </c>
      <c r="N9067">
        <v>28</v>
      </c>
      <c r="O9067">
        <v>12600</v>
      </c>
      <c r="P9067">
        <v>6300</v>
      </c>
      <c r="Q9067">
        <v>6300</v>
      </c>
      <c r="R9067" t="s">
        <v>30</v>
      </c>
      <c r="S9067" t="s">
        <v>76</v>
      </c>
      <c r="T9067">
        <v>4</v>
      </c>
      <c r="U9067" t="s">
        <v>32</v>
      </c>
      <c r="V9067" t="s">
        <v>40</v>
      </c>
    </row>
    <row r="9068" spans="1:22" x14ac:dyDescent="0.35">
      <c r="A9068" s="1">
        <v>45360</v>
      </c>
      <c r="B9068" t="s">
        <v>8311</v>
      </c>
      <c r="C9068" t="s">
        <v>23</v>
      </c>
      <c r="D9068" s="1">
        <v>27232</v>
      </c>
      <c r="E9068" t="s">
        <v>36</v>
      </c>
      <c r="F9068">
        <v>439</v>
      </c>
      <c r="G9068" t="s">
        <v>95</v>
      </c>
      <c r="H9068" t="s">
        <v>41</v>
      </c>
      <c r="I9068" t="s">
        <v>27</v>
      </c>
      <c r="J9068">
        <v>50</v>
      </c>
      <c r="K9068" t="s">
        <v>42</v>
      </c>
      <c r="L9068" t="s">
        <v>96</v>
      </c>
      <c r="M9068">
        <v>3</v>
      </c>
      <c r="N9068">
        <v>5</v>
      </c>
      <c r="O9068">
        <v>2195</v>
      </c>
      <c r="P9068">
        <v>1317</v>
      </c>
      <c r="Q9068">
        <v>878</v>
      </c>
      <c r="R9068" t="s">
        <v>82</v>
      </c>
      <c r="S9068" t="s">
        <v>69</v>
      </c>
      <c r="T9068">
        <v>6</v>
      </c>
      <c r="U9068" t="s">
        <v>44</v>
      </c>
      <c r="V9068" t="s">
        <v>52</v>
      </c>
    </row>
    <row r="9069" spans="1:22" x14ac:dyDescent="0.35">
      <c r="A9069" s="1">
        <v>45438</v>
      </c>
      <c r="B9069" t="s">
        <v>8312</v>
      </c>
      <c r="C9069" t="s">
        <v>23</v>
      </c>
      <c r="D9069" s="1">
        <v>27093</v>
      </c>
      <c r="E9069" t="s">
        <v>98</v>
      </c>
      <c r="F9069">
        <v>21</v>
      </c>
      <c r="G9069" t="s">
        <v>59</v>
      </c>
      <c r="H9069" t="s">
        <v>26</v>
      </c>
      <c r="I9069" t="s">
        <v>27</v>
      </c>
      <c r="J9069">
        <v>50</v>
      </c>
      <c r="K9069" t="s">
        <v>42</v>
      </c>
      <c r="L9069" t="s">
        <v>62</v>
      </c>
      <c r="M9069">
        <v>10</v>
      </c>
      <c r="N9069">
        <v>45</v>
      </c>
      <c r="O9069">
        <v>945</v>
      </c>
      <c r="P9069">
        <v>210</v>
      </c>
      <c r="Q9069">
        <v>735</v>
      </c>
      <c r="R9069" t="s">
        <v>30</v>
      </c>
      <c r="S9069" t="s">
        <v>43</v>
      </c>
      <c r="T9069">
        <v>0</v>
      </c>
      <c r="U9069" t="s">
        <v>44</v>
      </c>
      <c r="V9069" t="s">
        <v>40</v>
      </c>
    </row>
    <row r="9070" spans="1:22" x14ac:dyDescent="0.35">
      <c r="A9070" s="1">
        <v>45372</v>
      </c>
      <c r="B9070" t="s">
        <v>8313</v>
      </c>
      <c r="C9070" t="s">
        <v>35</v>
      </c>
      <c r="D9070" s="1">
        <v>24673</v>
      </c>
      <c r="E9070" t="s">
        <v>24</v>
      </c>
      <c r="F9070">
        <v>473</v>
      </c>
      <c r="G9070" t="s">
        <v>93</v>
      </c>
      <c r="H9070" t="s">
        <v>37</v>
      </c>
      <c r="I9070" t="s">
        <v>27</v>
      </c>
      <c r="J9070">
        <v>57</v>
      </c>
      <c r="K9070" t="s">
        <v>42</v>
      </c>
      <c r="L9070" t="s">
        <v>94</v>
      </c>
      <c r="M9070">
        <v>5</v>
      </c>
      <c r="N9070">
        <v>7</v>
      </c>
      <c r="O9070">
        <v>3311</v>
      </c>
      <c r="P9070">
        <v>2365</v>
      </c>
      <c r="Q9070">
        <v>946</v>
      </c>
      <c r="R9070" t="s">
        <v>82</v>
      </c>
      <c r="S9070" t="s">
        <v>76</v>
      </c>
      <c r="T9070">
        <v>4</v>
      </c>
      <c r="U9070" t="s">
        <v>32</v>
      </c>
      <c r="V9070" t="s">
        <v>52</v>
      </c>
    </row>
    <row r="9071" spans="1:22" x14ac:dyDescent="0.35">
      <c r="A9071" s="1">
        <v>45455</v>
      </c>
      <c r="B9071" t="s">
        <v>8314</v>
      </c>
      <c r="C9071" t="s">
        <v>23</v>
      </c>
      <c r="D9071" s="1">
        <v>29090</v>
      </c>
      <c r="E9071" t="s">
        <v>24</v>
      </c>
      <c r="F9071">
        <v>499</v>
      </c>
      <c r="G9071" t="s">
        <v>85</v>
      </c>
      <c r="H9071" t="s">
        <v>49</v>
      </c>
      <c r="I9071" t="s">
        <v>27</v>
      </c>
      <c r="J9071">
        <v>45</v>
      </c>
      <c r="K9071" t="s">
        <v>42</v>
      </c>
      <c r="L9071" t="s">
        <v>86</v>
      </c>
      <c r="M9071">
        <v>18</v>
      </c>
      <c r="N9071">
        <v>36</v>
      </c>
      <c r="O9071">
        <v>17964</v>
      </c>
      <c r="P9071">
        <v>8982</v>
      </c>
      <c r="Q9071">
        <v>8982</v>
      </c>
      <c r="R9071" t="s">
        <v>30</v>
      </c>
      <c r="S9071" t="s">
        <v>57</v>
      </c>
      <c r="T9071">
        <v>3</v>
      </c>
      <c r="U9071" t="s">
        <v>32</v>
      </c>
      <c r="V9071" t="s">
        <v>45</v>
      </c>
    </row>
    <row r="9072" spans="1:22" x14ac:dyDescent="0.35">
      <c r="A9072" s="1">
        <v>45317</v>
      </c>
      <c r="B9072" t="s">
        <v>8315</v>
      </c>
      <c r="C9072" t="s">
        <v>54</v>
      </c>
      <c r="D9072" s="1">
        <v>28585</v>
      </c>
      <c r="E9072" t="s">
        <v>24</v>
      </c>
      <c r="F9072">
        <v>73</v>
      </c>
      <c r="G9072" t="s">
        <v>73</v>
      </c>
      <c r="H9072" t="s">
        <v>26</v>
      </c>
      <c r="I9072" t="s">
        <v>27</v>
      </c>
      <c r="J9072">
        <v>46</v>
      </c>
      <c r="K9072" t="s">
        <v>42</v>
      </c>
      <c r="L9072" t="s">
        <v>75</v>
      </c>
      <c r="M9072">
        <v>14</v>
      </c>
      <c r="N9072">
        <v>28</v>
      </c>
      <c r="O9072">
        <v>2044</v>
      </c>
      <c r="P9072">
        <v>1022</v>
      </c>
      <c r="Q9072">
        <v>1022</v>
      </c>
      <c r="R9072" t="s">
        <v>30</v>
      </c>
      <c r="S9072" t="s">
        <v>63</v>
      </c>
      <c r="T9072">
        <v>5</v>
      </c>
      <c r="U9072" t="s">
        <v>32</v>
      </c>
      <c r="V9072" t="s">
        <v>70</v>
      </c>
    </row>
    <row r="9073" spans="1:22" x14ac:dyDescent="0.35">
      <c r="A9073" s="1">
        <v>45473</v>
      </c>
      <c r="B9073" t="s">
        <v>8316</v>
      </c>
      <c r="C9073" t="s">
        <v>23</v>
      </c>
      <c r="D9073" s="1">
        <v>33119</v>
      </c>
      <c r="E9073" t="s">
        <v>36</v>
      </c>
      <c r="F9073">
        <v>76</v>
      </c>
      <c r="G9073" t="s">
        <v>93</v>
      </c>
      <c r="H9073" t="s">
        <v>60</v>
      </c>
      <c r="I9073" t="s">
        <v>27</v>
      </c>
      <c r="J9073">
        <v>34</v>
      </c>
      <c r="K9073" t="s">
        <v>61</v>
      </c>
      <c r="L9073" t="s">
        <v>94</v>
      </c>
      <c r="M9073">
        <v>5</v>
      </c>
      <c r="N9073">
        <v>7</v>
      </c>
      <c r="O9073">
        <v>532</v>
      </c>
      <c r="P9073">
        <v>380</v>
      </c>
      <c r="Q9073">
        <v>152</v>
      </c>
      <c r="R9073" t="s">
        <v>82</v>
      </c>
      <c r="S9073" t="s">
        <v>43</v>
      </c>
      <c r="T9073">
        <v>0</v>
      </c>
      <c r="U9073" t="s">
        <v>44</v>
      </c>
      <c r="V9073" t="s">
        <v>45</v>
      </c>
    </row>
    <row r="9074" spans="1:22" x14ac:dyDescent="0.35">
      <c r="A9074" s="1">
        <v>45303</v>
      </c>
      <c r="B9074" t="s">
        <v>8317</v>
      </c>
      <c r="C9074" t="s">
        <v>54</v>
      </c>
      <c r="D9074" s="1">
        <v>23678</v>
      </c>
      <c r="E9074" t="s">
        <v>71</v>
      </c>
      <c r="F9074">
        <v>153</v>
      </c>
      <c r="G9074" t="s">
        <v>85</v>
      </c>
      <c r="H9074" t="s">
        <v>37</v>
      </c>
      <c r="I9074" t="s">
        <v>27</v>
      </c>
      <c r="J9074">
        <v>59</v>
      </c>
      <c r="K9074" t="s">
        <v>42</v>
      </c>
      <c r="L9074" t="s">
        <v>86</v>
      </c>
      <c r="M9074">
        <v>18</v>
      </c>
      <c r="N9074">
        <v>36</v>
      </c>
      <c r="O9074">
        <v>5508</v>
      </c>
      <c r="P9074">
        <v>2754</v>
      </c>
      <c r="Q9074">
        <v>2754</v>
      </c>
      <c r="R9074" t="s">
        <v>30</v>
      </c>
      <c r="S9074" t="s">
        <v>63</v>
      </c>
      <c r="T9074">
        <v>5</v>
      </c>
      <c r="U9074" t="s">
        <v>32</v>
      </c>
      <c r="V9074" t="s">
        <v>70</v>
      </c>
    </row>
    <row r="9075" spans="1:22" x14ac:dyDescent="0.35">
      <c r="A9075" s="1">
        <v>45358</v>
      </c>
      <c r="B9075" t="s">
        <v>8318</v>
      </c>
      <c r="C9075" t="s">
        <v>104</v>
      </c>
      <c r="D9075" s="1">
        <v>38140</v>
      </c>
      <c r="E9075" t="s">
        <v>98</v>
      </c>
      <c r="F9075">
        <v>406</v>
      </c>
      <c r="G9075" t="s">
        <v>25</v>
      </c>
      <c r="H9075" t="s">
        <v>49</v>
      </c>
      <c r="I9075" t="s">
        <v>27</v>
      </c>
      <c r="J9075">
        <v>20</v>
      </c>
      <c r="K9075" t="s">
        <v>50</v>
      </c>
      <c r="L9075" t="s">
        <v>29</v>
      </c>
      <c r="M9075">
        <v>10</v>
      </c>
      <c r="N9075">
        <v>14</v>
      </c>
      <c r="O9075">
        <v>5684</v>
      </c>
      <c r="P9075">
        <v>4060</v>
      </c>
      <c r="Q9075">
        <v>1624</v>
      </c>
      <c r="R9075" t="s">
        <v>30</v>
      </c>
      <c r="S9075" t="s">
        <v>76</v>
      </c>
      <c r="T9075">
        <v>4</v>
      </c>
      <c r="U9075" t="s">
        <v>32</v>
      </c>
      <c r="V9075" t="s">
        <v>52</v>
      </c>
    </row>
    <row r="9076" spans="1:22" x14ac:dyDescent="0.35">
      <c r="A9076" s="1">
        <v>45301</v>
      </c>
      <c r="B9076" t="s">
        <v>8319</v>
      </c>
      <c r="C9076" t="s">
        <v>84</v>
      </c>
      <c r="D9076" s="1">
        <v>33651</v>
      </c>
      <c r="E9076" t="s">
        <v>98</v>
      </c>
      <c r="F9076">
        <v>498</v>
      </c>
      <c r="G9076" t="s">
        <v>85</v>
      </c>
      <c r="H9076" t="s">
        <v>26</v>
      </c>
      <c r="I9076" t="s">
        <v>27</v>
      </c>
      <c r="J9076">
        <v>32</v>
      </c>
      <c r="K9076" t="s">
        <v>61</v>
      </c>
      <c r="L9076" t="s">
        <v>86</v>
      </c>
      <c r="M9076">
        <v>18</v>
      </c>
      <c r="N9076">
        <v>36</v>
      </c>
      <c r="O9076">
        <v>17928</v>
      </c>
      <c r="P9076">
        <v>8964</v>
      </c>
      <c r="Q9076">
        <v>8964</v>
      </c>
      <c r="R9076" t="s">
        <v>30</v>
      </c>
      <c r="S9076" t="s">
        <v>57</v>
      </c>
      <c r="T9076">
        <v>3</v>
      </c>
      <c r="U9076" t="s">
        <v>32</v>
      </c>
      <c r="V9076" t="s">
        <v>70</v>
      </c>
    </row>
    <row r="9077" spans="1:22" x14ac:dyDescent="0.35">
      <c r="A9077" s="1">
        <v>45457</v>
      </c>
      <c r="B9077" t="s">
        <v>8320</v>
      </c>
      <c r="C9077" t="s">
        <v>47</v>
      </c>
      <c r="D9077" s="1">
        <v>38262</v>
      </c>
      <c r="E9077" t="s">
        <v>98</v>
      </c>
      <c r="F9077">
        <v>30</v>
      </c>
      <c r="G9077" t="s">
        <v>95</v>
      </c>
      <c r="H9077" t="s">
        <v>60</v>
      </c>
      <c r="I9077" t="s">
        <v>27</v>
      </c>
      <c r="J9077">
        <v>20</v>
      </c>
      <c r="K9077" t="s">
        <v>50</v>
      </c>
      <c r="L9077" t="s">
        <v>96</v>
      </c>
      <c r="M9077">
        <v>3</v>
      </c>
      <c r="N9077">
        <v>5</v>
      </c>
      <c r="O9077">
        <v>150</v>
      </c>
      <c r="P9077">
        <v>90</v>
      </c>
      <c r="Q9077">
        <v>60</v>
      </c>
      <c r="R9077" t="s">
        <v>82</v>
      </c>
      <c r="S9077" t="s">
        <v>63</v>
      </c>
      <c r="T9077">
        <v>5</v>
      </c>
      <c r="U9077" t="s">
        <v>32</v>
      </c>
      <c r="V9077" t="s">
        <v>45</v>
      </c>
    </row>
    <row r="9078" spans="1:22" x14ac:dyDescent="0.35">
      <c r="A9078" s="1">
        <v>45354</v>
      </c>
      <c r="B9078" t="s">
        <v>8321</v>
      </c>
      <c r="C9078" t="s">
        <v>35</v>
      </c>
      <c r="D9078" s="1">
        <v>36533</v>
      </c>
      <c r="E9078" t="s">
        <v>98</v>
      </c>
      <c r="F9078">
        <v>197</v>
      </c>
      <c r="G9078" t="s">
        <v>73</v>
      </c>
      <c r="H9078" t="s">
        <v>60</v>
      </c>
      <c r="I9078" t="s">
        <v>27</v>
      </c>
      <c r="J9078">
        <v>24</v>
      </c>
      <c r="K9078" t="s">
        <v>50</v>
      </c>
      <c r="L9078" t="s">
        <v>75</v>
      </c>
      <c r="M9078">
        <v>14</v>
      </c>
      <c r="N9078">
        <v>28</v>
      </c>
      <c r="O9078">
        <v>5516</v>
      </c>
      <c r="P9078">
        <v>2758</v>
      </c>
      <c r="Q9078">
        <v>2758</v>
      </c>
      <c r="R9078" t="s">
        <v>30</v>
      </c>
      <c r="S9078" t="s">
        <v>43</v>
      </c>
      <c r="T9078">
        <v>0</v>
      </c>
      <c r="U9078" t="s">
        <v>44</v>
      </c>
      <c r="V9078" t="s">
        <v>52</v>
      </c>
    </row>
    <row r="9079" spans="1:22" x14ac:dyDescent="0.35">
      <c r="A9079" s="1">
        <v>45297</v>
      </c>
      <c r="B9079" t="s">
        <v>8322</v>
      </c>
      <c r="C9079" t="s">
        <v>47</v>
      </c>
      <c r="D9079" s="1">
        <v>33230</v>
      </c>
      <c r="E9079" t="s">
        <v>98</v>
      </c>
      <c r="F9079">
        <v>435</v>
      </c>
      <c r="G9079" t="s">
        <v>48</v>
      </c>
      <c r="H9079" t="s">
        <v>41</v>
      </c>
      <c r="I9079" t="s">
        <v>27</v>
      </c>
      <c r="J9079">
        <v>33</v>
      </c>
      <c r="K9079" t="s">
        <v>61</v>
      </c>
      <c r="L9079" t="s">
        <v>51</v>
      </c>
      <c r="M9079">
        <v>10</v>
      </c>
      <c r="N9079">
        <v>11</v>
      </c>
      <c r="O9079">
        <v>4785</v>
      </c>
      <c r="P9079">
        <v>4350</v>
      </c>
      <c r="Q9079">
        <v>435</v>
      </c>
      <c r="R9079" t="s">
        <v>30</v>
      </c>
      <c r="S9079" t="s">
        <v>69</v>
      </c>
      <c r="T9079">
        <v>6</v>
      </c>
      <c r="U9079" t="s">
        <v>44</v>
      </c>
      <c r="V9079" t="s">
        <v>70</v>
      </c>
    </row>
    <row r="9080" spans="1:22" x14ac:dyDescent="0.35">
      <c r="A9080" s="1">
        <v>45385</v>
      </c>
      <c r="B9080" t="s">
        <v>8323</v>
      </c>
      <c r="C9080" t="s">
        <v>47</v>
      </c>
      <c r="D9080" s="1">
        <v>34331</v>
      </c>
      <c r="E9080" t="s">
        <v>36</v>
      </c>
      <c r="F9080">
        <v>158</v>
      </c>
      <c r="G9080" t="s">
        <v>59</v>
      </c>
      <c r="H9080" t="s">
        <v>26</v>
      </c>
      <c r="I9080" t="s">
        <v>27</v>
      </c>
      <c r="J9080">
        <v>30</v>
      </c>
      <c r="K9080" t="s">
        <v>61</v>
      </c>
      <c r="L9080" t="s">
        <v>62</v>
      </c>
      <c r="M9080">
        <v>10</v>
      </c>
      <c r="N9080">
        <v>45</v>
      </c>
      <c r="O9080">
        <v>7110</v>
      </c>
      <c r="P9080">
        <v>1580</v>
      </c>
      <c r="Q9080">
        <v>5530</v>
      </c>
      <c r="R9080" t="s">
        <v>30</v>
      </c>
      <c r="S9080" t="s">
        <v>57</v>
      </c>
      <c r="T9080">
        <v>3</v>
      </c>
      <c r="U9080" t="s">
        <v>32</v>
      </c>
      <c r="V9080" t="s">
        <v>72</v>
      </c>
    </row>
    <row r="9081" spans="1:22" x14ac:dyDescent="0.35">
      <c r="A9081" s="1">
        <v>45486</v>
      </c>
      <c r="B9081" t="s">
        <v>8324</v>
      </c>
      <c r="C9081" t="s">
        <v>113</v>
      </c>
      <c r="D9081" s="1">
        <v>17173</v>
      </c>
      <c r="E9081" t="s">
        <v>98</v>
      </c>
      <c r="F9081">
        <v>55</v>
      </c>
      <c r="G9081" t="s">
        <v>59</v>
      </c>
      <c r="H9081" t="s">
        <v>37</v>
      </c>
      <c r="I9081" t="s">
        <v>27</v>
      </c>
      <c r="J9081">
        <v>78</v>
      </c>
      <c r="K9081" t="s">
        <v>56</v>
      </c>
      <c r="L9081" t="s">
        <v>62</v>
      </c>
      <c r="M9081">
        <v>10</v>
      </c>
      <c r="N9081">
        <v>45</v>
      </c>
      <c r="O9081">
        <v>2475</v>
      </c>
      <c r="P9081">
        <v>550</v>
      </c>
      <c r="Q9081">
        <v>1925</v>
      </c>
      <c r="R9081" t="s">
        <v>30</v>
      </c>
      <c r="S9081" t="s">
        <v>69</v>
      </c>
      <c r="T9081">
        <v>6</v>
      </c>
      <c r="U9081" t="s">
        <v>44</v>
      </c>
      <c r="V9081" t="s">
        <v>90</v>
      </c>
    </row>
    <row r="9082" spans="1:22" x14ac:dyDescent="0.35">
      <c r="A9082" s="1">
        <v>45437</v>
      </c>
      <c r="B9082" t="s">
        <v>8325</v>
      </c>
      <c r="C9082" t="s">
        <v>113</v>
      </c>
      <c r="D9082" s="1">
        <v>19767</v>
      </c>
      <c r="E9082" t="s">
        <v>36</v>
      </c>
      <c r="F9082">
        <v>459</v>
      </c>
      <c r="G9082" t="s">
        <v>59</v>
      </c>
      <c r="H9082" t="s">
        <v>49</v>
      </c>
      <c r="I9082" t="s">
        <v>27</v>
      </c>
      <c r="J9082">
        <v>70</v>
      </c>
      <c r="K9082" t="s">
        <v>28</v>
      </c>
      <c r="L9082" t="s">
        <v>62</v>
      </c>
      <c r="M9082">
        <v>10</v>
      </c>
      <c r="N9082">
        <v>45</v>
      </c>
      <c r="O9082">
        <v>20655</v>
      </c>
      <c r="P9082">
        <v>4590</v>
      </c>
      <c r="Q9082">
        <v>16065</v>
      </c>
      <c r="R9082" t="s">
        <v>30</v>
      </c>
      <c r="S9082" t="s">
        <v>69</v>
      </c>
      <c r="T9082">
        <v>6</v>
      </c>
      <c r="U9082" t="s">
        <v>44</v>
      </c>
      <c r="V9082" t="s">
        <v>40</v>
      </c>
    </row>
    <row r="9083" spans="1:22" x14ac:dyDescent="0.35">
      <c r="A9083" s="1">
        <v>45336</v>
      </c>
      <c r="B9083" t="s">
        <v>8326</v>
      </c>
      <c r="C9083" t="s">
        <v>78</v>
      </c>
      <c r="D9083" s="1">
        <v>20407</v>
      </c>
      <c r="E9083" t="s">
        <v>98</v>
      </c>
      <c r="F9083">
        <v>198</v>
      </c>
      <c r="G9083" t="s">
        <v>79</v>
      </c>
      <c r="H9083" t="s">
        <v>26</v>
      </c>
      <c r="I9083" t="s">
        <v>27</v>
      </c>
      <c r="J9083">
        <v>68</v>
      </c>
      <c r="K9083" t="s">
        <v>28</v>
      </c>
      <c r="L9083" t="s">
        <v>81</v>
      </c>
      <c r="M9083">
        <v>7</v>
      </c>
      <c r="N9083">
        <v>9</v>
      </c>
      <c r="O9083">
        <v>1782</v>
      </c>
      <c r="P9083">
        <v>1386</v>
      </c>
      <c r="Q9083">
        <v>396</v>
      </c>
      <c r="R9083" t="s">
        <v>82</v>
      </c>
      <c r="S9083" t="s">
        <v>57</v>
      </c>
      <c r="T9083">
        <v>3</v>
      </c>
      <c r="U9083" t="s">
        <v>32</v>
      </c>
      <c r="V9083" t="s">
        <v>33</v>
      </c>
    </row>
    <row r="9084" spans="1:22" x14ac:dyDescent="0.35">
      <c r="A9084" s="1">
        <v>45374</v>
      </c>
      <c r="B9084" t="s">
        <v>8327</v>
      </c>
      <c r="C9084" t="s">
        <v>35</v>
      </c>
      <c r="D9084" s="1">
        <v>29646</v>
      </c>
      <c r="E9084" t="s">
        <v>98</v>
      </c>
      <c r="F9084">
        <v>18</v>
      </c>
      <c r="G9084" t="s">
        <v>73</v>
      </c>
      <c r="H9084" t="s">
        <v>60</v>
      </c>
      <c r="I9084" t="s">
        <v>27</v>
      </c>
      <c r="J9084">
        <v>43</v>
      </c>
      <c r="K9084" t="s">
        <v>61</v>
      </c>
      <c r="L9084" t="s">
        <v>75</v>
      </c>
      <c r="M9084">
        <v>14</v>
      </c>
      <c r="N9084">
        <v>28</v>
      </c>
      <c r="O9084">
        <v>504</v>
      </c>
      <c r="P9084">
        <v>252</v>
      </c>
      <c r="Q9084">
        <v>252</v>
      </c>
      <c r="R9084" t="s">
        <v>30</v>
      </c>
      <c r="S9084" t="s">
        <v>69</v>
      </c>
      <c r="T9084">
        <v>6</v>
      </c>
      <c r="U9084" t="s">
        <v>44</v>
      </c>
      <c r="V9084" t="s">
        <v>52</v>
      </c>
    </row>
    <row r="9085" spans="1:22" x14ac:dyDescent="0.35">
      <c r="A9085" s="1">
        <v>45335</v>
      </c>
      <c r="B9085" t="s">
        <v>8328</v>
      </c>
      <c r="C9085" t="s">
        <v>107</v>
      </c>
      <c r="D9085" s="1">
        <v>16844</v>
      </c>
      <c r="E9085" t="s">
        <v>36</v>
      </c>
      <c r="F9085">
        <v>57</v>
      </c>
      <c r="G9085" t="s">
        <v>85</v>
      </c>
      <c r="H9085" t="s">
        <v>37</v>
      </c>
      <c r="I9085" t="s">
        <v>27</v>
      </c>
      <c r="J9085">
        <v>78</v>
      </c>
      <c r="K9085" t="s">
        <v>56</v>
      </c>
      <c r="L9085" t="s">
        <v>86</v>
      </c>
      <c r="M9085">
        <v>18</v>
      </c>
      <c r="N9085">
        <v>36</v>
      </c>
      <c r="O9085">
        <v>2052</v>
      </c>
      <c r="P9085">
        <v>1026</v>
      </c>
      <c r="Q9085">
        <v>1026</v>
      </c>
      <c r="R9085" t="s">
        <v>30</v>
      </c>
      <c r="S9085" t="s">
        <v>31</v>
      </c>
      <c r="T9085">
        <v>2</v>
      </c>
      <c r="U9085" t="s">
        <v>32</v>
      </c>
      <c r="V9085" t="s">
        <v>33</v>
      </c>
    </row>
    <row r="9086" spans="1:22" x14ac:dyDescent="0.35">
      <c r="A9086" s="1">
        <v>45329</v>
      </c>
      <c r="B9086" t="s">
        <v>8329</v>
      </c>
      <c r="C9086" t="s">
        <v>47</v>
      </c>
      <c r="D9086" s="1">
        <v>19364</v>
      </c>
      <c r="E9086" t="s">
        <v>24</v>
      </c>
      <c r="F9086">
        <v>347</v>
      </c>
      <c r="G9086" t="s">
        <v>85</v>
      </c>
      <c r="H9086" t="s">
        <v>49</v>
      </c>
      <c r="I9086" t="s">
        <v>27</v>
      </c>
      <c r="J9086">
        <v>71</v>
      </c>
      <c r="K9086" t="s">
        <v>28</v>
      </c>
      <c r="L9086" t="s">
        <v>86</v>
      </c>
      <c r="M9086">
        <v>18</v>
      </c>
      <c r="N9086">
        <v>36</v>
      </c>
      <c r="O9086">
        <v>12492</v>
      </c>
      <c r="P9086">
        <v>6246</v>
      </c>
      <c r="Q9086">
        <v>6246</v>
      </c>
      <c r="R9086" t="s">
        <v>30</v>
      </c>
      <c r="S9086" t="s">
        <v>57</v>
      </c>
      <c r="T9086">
        <v>3</v>
      </c>
      <c r="U9086" t="s">
        <v>32</v>
      </c>
      <c r="V9086" t="s">
        <v>33</v>
      </c>
    </row>
    <row r="9087" spans="1:22" x14ac:dyDescent="0.35">
      <c r="A9087" s="1">
        <v>45358</v>
      </c>
      <c r="B9087" t="s">
        <v>8330</v>
      </c>
      <c r="C9087" t="s">
        <v>78</v>
      </c>
      <c r="D9087" s="1">
        <v>30874</v>
      </c>
      <c r="E9087" t="s">
        <v>71</v>
      </c>
      <c r="F9087">
        <v>306</v>
      </c>
      <c r="G9087" t="s">
        <v>85</v>
      </c>
      <c r="H9087" t="s">
        <v>26</v>
      </c>
      <c r="I9087" t="s">
        <v>27</v>
      </c>
      <c r="J9087">
        <v>40</v>
      </c>
      <c r="K9087" t="s">
        <v>61</v>
      </c>
      <c r="L9087" t="s">
        <v>86</v>
      </c>
      <c r="M9087">
        <v>18</v>
      </c>
      <c r="N9087">
        <v>36</v>
      </c>
      <c r="O9087">
        <v>11016</v>
      </c>
      <c r="P9087">
        <v>5508</v>
      </c>
      <c r="Q9087">
        <v>5508</v>
      </c>
      <c r="R9087" t="s">
        <v>30</v>
      </c>
      <c r="S9087" t="s">
        <v>76</v>
      </c>
      <c r="T9087">
        <v>4</v>
      </c>
      <c r="U9087" t="s">
        <v>32</v>
      </c>
      <c r="V9087" t="s">
        <v>52</v>
      </c>
    </row>
    <row r="9088" spans="1:22" x14ac:dyDescent="0.35">
      <c r="A9088" s="1">
        <v>45379</v>
      </c>
      <c r="B9088" t="s">
        <v>8331</v>
      </c>
      <c r="C9088" t="s">
        <v>104</v>
      </c>
      <c r="D9088" s="1">
        <v>26336</v>
      </c>
      <c r="E9088" t="s">
        <v>98</v>
      </c>
      <c r="F9088">
        <v>27</v>
      </c>
      <c r="G9088" t="s">
        <v>73</v>
      </c>
      <c r="H9088" t="s">
        <v>60</v>
      </c>
      <c r="I9088" t="s">
        <v>27</v>
      </c>
      <c r="J9088">
        <v>52</v>
      </c>
      <c r="K9088" t="s">
        <v>42</v>
      </c>
      <c r="L9088" t="s">
        <v>75</v>
      </c>
      <c r="M9088">
        <v>14</v>
      </c>
      <c r="N9088">
        <v>28</v>
      </c>
      <c r="O9088">
        <v>756</v>
      </c>
      <c r="P9088">
        <v>378</v>
      </c>
      <c r="Q9088">
        <v>378</v>
      </c>
      <c r="R9088" t="s">
        <v>30</v>
      </c>
      <c r="S9088" t="s">
        <v>76</v>
      </c>
      <c r="T9088">
        <v>4</v>
      </c>
      <c r="U9088" t="s">
        <v>32</v>
      </c>
      <c r="V9088" t="s">
        <v>52</v>
      </c>
    </row>
    <row r="9089" spans="1:22" x14ac:dyDescent="0.35">
      <c r="A9089" s="1">
        <v>45446</v>
      </c>
      <c r="B9089" t="s">
        <v>6051</v>
      </c>
      <c r="C9089" t="s">
        <v>35</v>
      </c>
      <c r="D9089" s="1">
        <v>35802</v>
      </c>
      <c r="E9089" t="s">
        <v>24</v>
      </c>
      <c r="F9089">
        <v>98</v>
      </c>
      <c r="G9089" t="s">
        <v>48</v>
      </c>
      <c r="H9089" t="s">
        <v>60</v>
      </c>
      <c r="I9089" t="s">
        <v>27</v>
      </c>
      <c r="J9089">
        <v>26</v>
      </c>
      <c r="K9089" t="s">
        <v>50</v>
      </c>
      <c r="L9089" t="s">
        <v>51</v>
      </c>
      <c r="M9089">
        <v>10</v>
      </c>
      <c r="N9089">
        <v>11</v>
      </c>
      <c r="O9089">
        <v>1078</v>
      </c>
      <c r="P9089">
        <v>980</v>
      </c>
      <c r="Q9089">
        <v>98</v>
      </c>
      <c r="R9089" t="s">
        <v>30</v>
      </c>
      <c r="S9089" t="s">
        <v>39</v>
      </c>
      <c r="T9089">
        <v>1</v>
      </c>
      <c r="U9089" t="s">
        <v>32</v>
      </c>
      <c r="V9089" t="s">
        <v>45</v>
      </c>
    </row>
    <row r="9090" spans="1:22" x14ac:dyDescent="0.35">
      <c r="A9090" s="1">
        <v>45453</v>
      </c>
      <c r="B9090" t="s">
        <v>8332</v>
      </c>
      <c r="C9090" t="s">
        <v>100</v>
      </c>
      <c r="D9090" s="1">
        <v>16014</v>
      </c>
      <c r="E9090" t="s">
        <v>36</v>
      </c>
      <c r="F9090">
        <v>470</v>
      </c>
      <c r="G9090" t="s">
        <v>67</v>
      </c>
      <c r="H9090" t="s">
        <v>41</v>
      </c>
      <c r="I9090" t="s">
        <v>27</v>
      </c>
      <c r="J9090">
        <v>81</v>
      </c>
      <c r="K9090" t="s">
        <v>56</v>
      </c>
      <c r="L9090" t="s">
        <v>68</v>
      </c>
      <c r="M9090">
        <v>18</v>
      </c>
      <c r="N9090">
        <v>22</v>
      </c>
      <c r="O9090">
        <v>10340</v>
      </c>
      <c r="P9090">
        <v>8460</v>
      </c>
      <c r="Q9090">
        <v>1880</v>
      </c>
      <c r="R9090" t="s">
        <v>30</v>
      </c>
      <c r="S9090" t="s">
        <v>39</v>
      </c>
      <c r="T9090">
        <v>1</v>
      </c>
      <c r="U9090" t="s">
        <v>32</v>
      </c>
      <c r="V9090" t="s">
        <v>45</v>
      </c>
    </row>
    <row r="9091" spans="1:22" x14ac:dyDescent="0.35">
      <c r="A9091" s="1">
        <v>45446</v>
      </c>
      <c r="B9091" t="s">
        <v>8333</v>
      </c>
      <c r="C9091" t="s">
        <v>47</v>
      </c>
      <c r="D9091" s="1">
        <v>17574</v>
      </c>
      <c r="E9091" t="s">
        <v>71</v>
      </c>
      <c r="F9091">
        <v>172</v>
      </c>
      <c r="G9091" t="s">
        <v>25</v>
      </c>
      <c r="H9091" t="s">
        <v>26</v>
      </c>
      <c r="I9091" t="s">
        <v>27</v>
      </c>
      <c r="J9091">
        <v>76</v>
      </c>
      <c r="K9091" t="s">
        <v>56</v>
      </c>
      <c r="L9091" t="s">
        <v>29</v>
      </c>
      <c r="M9091">
        <v>10</v>
      </c>
      <c r="N9091">
        <v>14</v>
      </c>
      <c r="O9091">
        <v>2408</v>
      </c>
      <c r="P9091">
        <v>1720</v>
      </c>
      <c r="Q9091">
        <v>688</v>
      </c>
      <c r="R9091" t="s">
        <v>30</v>
      </c>
      <c r="S9091" t="s">
        <v>39</v>
      </c>
      <c r="T9091">
        <v>1</v>
      </c>
      <c r="U9091" t="s">
        <v>32</v>
      </c>
      <c r="V9091" t="s">
        <v>45</v>
      </c>
    </row>
    <row r="9092" spans="1:22" x14ac:dyDescent="0.35">
      <c r="A9092" s="1">
        <v>45457</v>
      </c>
      <c r="B9092" t="s">
        <v>8334</v>
      </c>
      <c r="C9092" t="s">
        <v>113</v>
      </c>
      <c r="D9092" s="1">
        <v>28623</v>
      </c>
      <c r="E9092" t="s">
        <v>98</v>
      </c>
      <c r="F9092">
        <v>239</v>
      </c>
      <c r="G9092" t="s">
        <v>85</v>
      </c>
      <c r="H9092" t="s">
        <v>37</v>
      </c>
      <c r="I9092" t="s">
        <v>27</v>
      </c>
      <c r="J9092">
        <v>46</v>
      </c>
      <c r="K9092" t="s">
        <v>42</v>
      </c>
      <c r="L9092" t="s">
        <v>86</v>
      </c>
      <c r="M9092">
        <v>18</v>
      </c>
      <c r="N9092">
        <v>36</v>
      </c>
      <c r="O9092">
        <v>8604</v>
      </c>
      <c r="P9092">
        <v>4302</v>
      </c>
      <c r="Q9092">
        <v>4302</v>
      </c>
      <c r="R9092" t="s">
        <v>30</v>
      </c>
      <c r="S9092" t="s">
        <v>63</v>
      </c>
      <c r="T9092">
        <v>5</v>
      </c>
      <c r="U9092" t="s">
        <v>32</v>
      </c>
      <c r="V9092" t="s">
        <v>45</v>
      </c>
    </row>
    <row r="9093" spans="1:22" x14ac:dyDescent="0.35">
      <c r="A9093" s="1">
        <v>45471</v>
      </c>
      <c r="B9093" t="s">
        <v>8335</v>
      </c>
      <c r="C9093" t="s">
        <v>84</v>
      </c>
      <c r="D9093" s="1">
        <v>24382</v>
      </c>
      <c r="E9093" t="s">
        <v>98</v>
      </c>
      <c r="F9093">
        <v>448</v>
      </c>
      <c r="G9093" t="s">
        <v>25</v>
      </c>
      <c r="H9093" t="s">
        <v>49</v>
      </c>
      <c r="I9093" t="s">
        <v>27</v>
      </c>
      <c r="J9093">
        <v>58</v>
      </c>
      <c r="K9093" t="s">
        <v>42</v>
      </c>
      <c r="L9093" t="s">
        <v>29</v>
      </c>
      <c r="M9093">
        <v>10</v>
      </c>
      <c r="N9093">
        <v>14</v>
      </c>
      <c r="O9093">
        <v>6272</v>
      </c>
      <c r="P9093">
        <v>4480</v>
      </c>
      <c r="Q9093">
        <v>1792</v>
      </c>
      <c r="R9093" t="s">
        <v>30</v>
      </c>
      <c r="S9093" t="s">
        <v>63</v>
      </c>
      <c r="T9093">
        <v>5</v>
      </c>
      <c r="U9093" t="s">
        <v>32</v>
      </c>
      <c r="V9093" t="s">
        <v>45</v>
      </c>
    </row>
    <row r="9094" spans="1:22" x14ac:dyDescent="0.35">
      <c r="A9094" s="1">
        <v>45347</v>
      </c>
      <c r="B9094" t="s">
        <v>8336</v>
      </c>
      <c r="C9094" t="s">
        <v>107</v>
      </c>
      <c r="D9094" s="1">
        <v>15992</v>
      </c>
      <c r="E9094" t="s">
        <v>71</v>
      </c>
      <c r="F9094">
        <v>81</v>
      </c>
      <c r="G9094" t="s">
        <v>67</v>
      </c>
      <c r="H9094" t="s">
        <v>26</v>
      </c>
      <c r="I9094" t="s">
        <v>27</v>
      </c>
      <c r="J9094">
        <v>80</v>
      </c>
      <c r="K9094" t="s">
        <v>56</v>
      </c>
      <c r="L9094" t="s">
        <v>68</v>
      </c>
      <c r="M9094">
        <v>18</v>
      </c>
      <c r="N9094">
        <v>22</v>
      </c>
      <c r="O9094">
        <v>1782</v>
      </c>
      <c r="P9094">
        <v>1458</v>
      </c>
      <c r="Q9094">
        <v>324</v>
      </c>
      <c r="R9094" t="s">
        <v>30</v>
      </c>
      <c r="S9094" t="s">
        <v>43</v>
      </c>
      <c r="T9094">
        <v>0</v>
      </c>
      <c r="U9094" t="s">
        <v>44</v>
      </c>
      <c r="V9094" t="s">
        <v>33</v>
      </c>
    </row>
    <row r="9095" spans="1:22" x14ac:dyDescent="0.35">
      <c r="A9095" s="1">
        <v>45376</v>
      </c>
      <c r="B9095" t="s">
        <v>8337</v>
      </c>
      <c r="C9095" t="s">
        <v>54</v>
      </c>
      <c r="D9095" s="1">
        <v>37822</v>
      </c>
      <c r="E9095" t="s">
        <v>36</v>
      </c>
      <c r="F9095">
        <v>409</v>
      </c>
      <c r="G9095" t="s">
        <v>25</v>
      </c>
      <c r="H9095" t="s">
        <v>60</v>
      </c>
      <c r="I9095" t="s">
        <v>27</v>
      </c>
      <c r="J9095">
        <v>21</v>
      </c>
      <c r="K9095" t="s">
        <v>50</v>
      </c>
      <c r="L9095" t="s">
        <v>29</v>
      </c>
      <c r="M9095">
        <v>10</v>
      </c>
      <c r="N9095">
        <v>14</v>
      </c>
      <c r="O9095">
        <v>5726</v>
      </c>
      <c r="P9095">
        <v>4090</v>
      </c>
      <c r="Q9095">
        <v>1636</v>
      </c>
      <c r="R9095" t="s">
        <v>30</v>
      </c>
      <c r="S9095" t="s">
        <v>39</v>
      </c>
      <c r="T9095">
        <v>1</v>
      </c>
      <c r="U9095" t="s">
        <v>32</v>
      </c>
      <c r="V9095" t="s">
        <v>52</v>
      </c>
    </row>
    <row r="9096" spans="1:22" x14ac:dyDescent="0.35">
      <c r="A9096" s="1">
        <v>45295</v>
      </c>
      <c r="B9096" t="s">
        <v>8338</v>
      </c>
      <c r="C9096" t="s">
        <v>54</v>
      </c>
      <c r="D9096" s="1">
        <v>31455</v>
      </c>
      <c r="E9096" t="s">
        <v>98</v>
      </c>
      <c r="F9096">
        <v>499</v>
      </c>
      <c r="G9096" t="s">
        <v>48</v>
      </c>
      <c r="H9096" t="s">
        <v>37</v>
      </c>
      <c r="I9096" t="s">
        <v>27</v>
      </c>
      <c r="J9096">
        <v>38</v>
      </c>
      <c r="K9096" t="s">
        <v>61</v>
      </c>
      <c r="L9096" t="s">
        <v>51</v>
      </c>
      <c r="M9096">
        <v>10</v>
      </c>
      <c r="N9096">
        <v>11</v>
      </c>
      <c r="O9096">
        <v>5489</v>
      </c>
      <c r="P9096">
        <v>4990</v>
      </c>
      <c r="Q9096">
        <v>499</v>
      </c>
      <c r="R9096" t="s">
        <v>30</v>
      </c>
      <c r="S9096" t="s">
        <v>76</v>
      </c>
      <c r="T9096">
        <v>4</v>
      </c>
      <c r="U9096" t="s">
        <v>32</v>
      </c>
      <c r="V9096" t="s">
        <v>70</v>
      </c>
    </row>
    <row r="9097" spans="1:22" x14ac:dyDescent="0.35">
      <c r="A9097" s="1">
        <v>45459</v>
      </c>
      <c r="B9097" t="s">
        <v>8339</v>
      </c>
      <c r="C9097" t="s">
        <v>100</v>
      </c>
      <c r="D9097" s="1">
        <v>18514</v>
      </c>
      <c r="E9097" t="s">
        <v>71</v>
      </c>
      <c r="F9097">
        <v>205</v>
      </c>
      <c r="G9097" t="s">
        <v>25</v>
      </c>
      <c r="H9097" t="s">
        <v>49</v>
      </c>
      <c r="I9097" t="s">
        <v>27</v>
      </c>
      <c r="J9097">
        <v>74</v>
      </c>
      <c r="K9097" t="s">
        <v>28</v>
      </c>
      <c r="L9097" t="s">
        <v>29</v>
      </c>
      <c r="M9097">
        <v>10</v>
      </c>
      <c r="N9097">
        <v>14</v>
      </c>
      <c r="O9097">
        <v>2870</v>
      </c>
      <c r="P9097">
        <v>2050</v>
      </c>
      <c r="Q9097">
        <v>820</v>
      </c>
      <c r="R9097" t="s">
        <v>30</v>
      </c>
      <c r="S9097" t="s">
        <v>43</v>
      </c>
      <c r="T9097">
        <v>0</v>
      </c>
      <c r="U9097" t="s">
        <v>44</v>
      </c>
      <c r="V9097" t="s">
        <v>45</v>
      </c>
    </row>
    <row r="9098" spans="1:22" x14ac:dyDescent="0.35">
      <c r="A9098" s="1">
        <v>45356</v>
      </c>
      <c r="B9098" t="s">
        <v>8340</v>
      </c>
      <c r="C9098" t="s">
        <v>104</v>
      </c>
      <c r="D9098" s="1">
        <v>19005</v>
      </c>
      <c r="E9098" t="s">
        <v>24</v>
      </c>
      <c r="F9098">
        <v>41</v>
      </c>
      <c r="G9098" t="s">
        <v>73</v>
      </c>
      <c r="H9098" t="s">
        <v>26</v>
      </c>
      <c r="I9098" t="s">
        <v>27</v>
      </c>
      <c r="J9098">
        <v>72</v>
      </c>
      <c r="K9098" t="s">
        <v>28</v>
      </c>
      <c r="L9098" t="s">
        <v>75</v>
      </c>
      <c r="M9098">
        <v>14</v>
      </c>
      <c r="N9098">
        <v>28</v>
      </c>
      <c r="O9098">
        <v>1148</v>
      </c>
      <c r="P9098">
        <v>574</v>
      </c>
      <c r="Q9098">
        <v>574</v>
      </c>
      <c r="R9098" t="s">
        <v>30</v>
      </c>
      <c r="S9098" t="s">
        <v>31</v>
      </c>
      <c r="T9098">
        <v>2</v>
      </c>
      <c r="U9098" t="s">
        <v>32</v>
      </c>
      <c r="V9098" t="s">
        <v>52</v>
      </c>
    </row>
    <row r="9099" spans="1:22" x14ac:dyDescent="0.35">
      <c r="A9099" s="1">
        <v>45441</v>
      </c>
      <c r="B9099" t="s">
        <v>2967</v>
      </c>
      <c r="C9099" t="s">
        <v>54</v>
      </c>
      <c r="D9099" s="1">
        <v>22407</v>
      </c>
      <c r="E9099" t="s">
        <v>36</v>
      </c>
      <c r="F9099">
        <v>306</v>
      </c>
      <c r="G9099" t="s">
        <v>73</v>
      </c>
      <c r="H9099" t="s">
        <v>60</v>
      </c>
      <c r="I9099" t="s">
        <v>27</v>
      </c>
      <c r="J9099">
        <v>63</v>
      </c>
      <c r="K9099" t="s">
        <v>28</v>
      </c>
      <c r="L9099" t="s">
        <v>75</v>
      </c>
      <c r="M9099">
        <v>14</v>
      </c>
      <c r="N9099">
        <v>28</v>
      </c>
      <c r="O9099">
        <v>8568</v>
      </c>
      <c r="P9099">
        <v>4284</v>
      </c>
      <c r="Q9099">
        <v>4284</v>
      </c>
      <c r="R9099" t="s">
        <v>30</v>
      </c>
      <c r="S9099" t="s">
        <v>57</v>
      </c>
      <c r="T9099">
        <v>3</v>
      </c>
      <c r="U9099" t="s">
        <v>32</v>
      </c>
      <c r="V9099" t="s">
        <v>40</v>
      </c>
    </row>
    <row r="9100" spans="1:22" x14ac:dyDescent="0.35">
      <c r="A9100" s="1">
        <v>45349</v>
      </c>
      <c r="B9100" t="s">
        <v>8341</v>
      </c>
      <c r="C9100" t="s">
        <v>107</v>
      </c>
      <c r="D9100" s="1">
        <v>16711</v>
      </c>
      <c r="E9100" t="s">
        <v>36</v>
      </c>
      <c r="F9100">
        <v>329</v>
      </c>
      <c r="G9100" t="s">
        <v>93</v>
      </c>
      <c r="H9100" t="s">
        <v>60</v>
      </c>
      <c r="I9100" t="s">
        <v>27</v>
      </c>
      <c r="J9100">
        <v>78</v>
      </c>
      <c r="K9100" t="s">
        <v>56</v>
      </c>
      <c r="L9100" t="s">
        <v>94</v>
      </c>
      <c r="M9100">
        <v>5</v>
      </c>
      <c r="N9100">
        <v>7</v>
      </c>
      <c r="O9100">
        <v>2303</v>
      </c>
      <c r="P9100">
        <v>1645</v>
      </c>
      <c r="Q9100">
        <v>658</v>
      </c>
      <c r="R9100" t="s">
        <v>82</v>
      </c>
      <c r="S9100" t="s">
        <v>31</v>
      </c>
      <c r="T9100">
        <v>2</v>
      </c>
      <c r="U9100" t="s">
        <v>32</v>
      </c>
      <c r="V9100" t="s">
        <v>33</v>
      </c>
    </row>
    <row r="9101" spans="1:22" x14ac:dyDescent="0.35">
      <c r="A9101" s="1">
        <v>45451</v>
      </c>
      <c r="B9101" t="s">
        <v>8342</v>
      </c>
      <c r="C9101" t="s">
        <v>54</v>
      </c>
      <c r="D9101" s="1">
        <v>23698</v>
      </c>
      <c r="E9101" t="s">
        <v>24</v>
      </c>
      <c r="F9101">
        <v>370</v>
      </c>
      <c r="G9101" t="s">
        <v>67</v>
      </c>
      <c r="H9101" t="s">
        <v>41</v>
      </c>
      <c r="I9101" t="s">
        <v>27</v>
      </c>
      <c r="J9101">
        <v>60</v>
      </c>
      <c r="K9101" t="s">
        <v>28</v>
      </c>
      <c r="L9101" t="s">
        <v>68</v>
      </c>
      <c r="M9101">
        <v>18</v>
      </c>
      <c r="N9101">
        <v>22</v>
      </c>
      <c r="O9101">
        <v>8140</v>
      </c>
      <c r="P9101">
        <v>6660</v>
      </c>
      <c r="Q9101">
        <v>1480</v>
      </c>
      <c r="R9101" t="s">
        <v>30</v>
      </c>
      <c r="S9101" t="s">
        <v>69</v>
      </c>
      <c r="T9101">
        <v>6</v>
      </c>
      <c r="U9101" t="s">
        <v>44</v>
      </c>
      <c r="V9101" t="s">
        <v>45</v>
      </c>
    </row>
    <row r="9102" spans="1:22" x14ac:dyDescent="0.35">
      <c r="A9102" s="1">
        <v>45440</v>
      </c>
      <c r="B9102" t="s">
        <v>8343</v>
      </c>
      <c r="C9102" t="s">
        <v>54</v>
      </c>
      <c r="D9102" s="1">
        <v>31134</v>
      </c>
      <c r="E9102" t="s">
        <v>36</v>
      </c>
      <c r="F9102">
        <v>96</v>
      </c>
      <c r="G9102" t="s">
        <v>25</v>
      </c>
      <c r="H9102" t="s">
        <v>26</v>
      </c>
      <c r="I9102" t="s">
        <v>27</v>
      </c>
      <c r="J9102">
        <v>39</v>
      </c>
      <c r="K9102" t="s">
        <v>61</v>
      </c>
      <c r="L9102" t="s">
        <v>29</v>
      </c>
      <c r="M9102">
        <v>10</v>
      </c>
      <c r="N9102">
        <v>14</v>
      </c>
      <c r="O9102">
        <v>1344</v>
      </c>
      <c r="P9102">
        <v>960</v>
      </c>
      <c r="Q9102">
        <v>384</v>
      </c>
      <c r="R9102" t="s">
        <v>30</v>
      </c>
      <c r="S9102" t="s">
        <v>31</v>
      </c>
      <c r="T9102">
        <v>2</v>
      </c>
      <c r="U9102" t="s">
        <v>32</v>
      </c>
      <c r="V9102" t="s">
        <v>40</v>
      </c>
    </row>
    <row r="9103" spans="1:22" x14ac:dyDescent="0.35">
      <c r="A9103" s="1">
        <v>45441</v>
      </c>
      <c r="B9103" t="s">
        <v>8344</v>
      </c>
      <c r="C9103" t="s">
        <v>100</v>
      </c>
      <c r="D9103" s="1">
        <v>36801</v>
      </c>
      <c r="E9103" t="s">
        <v>98</v>
      </c>
      <c r="F9103">
        <v>148</v>
      </c>
      <c r="G9103" t="s">
        <v>88</v>
      </c>
      <c r="H9103" t="s">
        <v>37</v>
      </c>
      <c r="I9103" t="s">
        <v>27</v>
      </c>
      <c r="J9103">
        <v>24</v>
      </c>
      <c r="K9103" t="s">
        <v>50</v>
      </c>
      <c r="L9103" t="s">
        <v>89</v>
      </c>
      <c r="M9103">
        <v>19</v>
      </c>
      <c r="N9103">
        <v>23</v>
      </c>
      <c r="O9103">
        <v>3404</v>
      </c>
      <c r="P9103">
        <v>2812</v>
      </c>
      <c r="Q9103">
        <v>592</v>
      </c>
      <c r="R9103" t="s">
        <v>30</v>
      </c>
      <c r="S9103" t="s">
        <v>57</v>
      </c>
      <c r="T9103">
        <v>3</v>
      </c>
      <c r="U9103" t="s">
        <v>32</v>
      </c>
      <c r="V9103" t="s">
        <v>40</v>
      </c>
    </row>
    <row r="9104" spans="1:22" x14ac:dyDescent="0.35">
      <c r="A9104" s="1">
        <v>45442</v>
      </c>
      <c r="B9104" t="s">
        <v>8345</v>
      </c>
      <c r="C9104" t="s">
        <v>84</v>
      </c>
      <c r="D9104" s="1">
        <v>22993</v>
      </c>
      <c r="E9104" t="s">
        <v>71</v>
      </c>
      <c r="F9104">
        <v>183</v>
      </c>
      <c r="G9104" t="s">
        <v>88</v>
      </c>
      <c r="H9104" t="s">
        <v>49</v>
      </c>
      <c r="I9104" t="s">
        <v>27</v>
      </c>
      <c r="J9104">
        <v>62</v>
      </c>
      <c r="K9104" t="s">
        <v>28</v>
      </c>
      <c r="L9104" t="s">
        <v>89</v>
      </c>
      <c r="M9104">
        <v>19</v>
      </c>
      <c r="N9104">
        <v>23</v>
      </c>
      <c r="O9104">
        <v>4209</v>
      </c>
      <c r="P9104">
        <v>3477</v>
      </c>
      <c r="Q9104">
        <v>732</v>
      </c>
      <c r="R9104" t="s">
        <v>30</v>
      </c>
      <c r="S9104" t="s">
        <v>76</v>
      </c>
      <c r="T9104">
        <v>4</v>
      </c>
      <c r="U9104" t="s">
        <v>32</v>
      </c>
      <c r="V9104" t="s">
        <v>40</v>
      </c>
    </row>
    <row r="9105" spans="1:22" x14ac:dyDescent="0.35">
      <c r="A9105" s="1">
        <v>45471</v>
      </c>
      <c r="B9105" t="s">
        <v>8346</v>
      </c>
      <c r="C9105" t="s">
        <v>84</v>
      </c>
      <c r="D9105" s="1">
        <v>32341</v>
      </c>
      <c r="E9105" t="s">
        <v>71</v>
      </c>
      <c r="F9105">
        <v>209</v>
      </c>
      <c r="G9105" t="s">
        <v>67</v>
      </c>
      <c r="H9105" t="s">
        <v>26</v>
      </c>
      <c r="I9105" t="s">
        <v>27</v>
      </c>
      <c r="J9105">
        <v>36</v>
      </c>
      <c r="K9105" t="s">
        <v>61</v>
      </c>
      <c r="L9105" t="s">
        <v>68</v>
      </c>
      <c r="M9105">
        <v>18</v>
      </c>
      <c r="N9105">
        <v>22</v>
      </c>
      <c r="O9105">
        <v>4598</v>
      </c>
      <c r="P9105">
        <v>3762</v>
      </c>
      <c r="Q9105">
        <v>836</v>
      </c>
      <c r="R9105" t="s">
        <v>30</v>
      </c>
      <c r="S9105" t="s">
        <v>63</v>
      </c>
      <c r="T9105">
        <v>5</v>
      </c>
      <c r="U9105" t="s">
        <v>32</v>
      </c>
      <c r="V9105" t="s">
        <v>45</v>
      </c>
    </row>
    <row r="9106" spans="1:22" x14ac:dyDescent="0.35">
      <c r="A9106" s="1">
        <v>45357</v>
      </c>
      <c r="B9106" t="s">
        <v>8347</v>
      </c>
      <c r="C9106" t="s">
        <v>78</v>
      </c>
      <c r="D9106" s="1">
        <v>37448</v>
      </c>
      <c r="E9106" t="s">
        <v>98</v>
      </c>
      <c r="F9106">
        <v>134</v>
      </c>
      <c r="G9106" t="s">
        <v>93</v>
      </c>
      <c r="H9106" t="s">
        <v>60</v>
      </c>
      <c r="I9106" t="s">
        <v>27</v>
      </c>
      <c r="J9106">
        <v>22</v>
      </c>
      <c r="K9106" t="s">
        <v>50</v>
      </c>
      <c r="L9106" t="s">
        <v>94</v>
      </c>
      <c r="M9106">
        <v>5</v>
      </c>
      <c r="N9106">
        <v>7</v>
      </c>
      <c r="O9106">
        <v>938</v>
      </c>
      <c r="P9106">
        <v>670</v>
      </c>
      <c r="Q9106">
        <v>268</v>
      </c>
      <c r="R9106" t="s">
        <v>82</v>
      </c>
      <c r="S9106" t="s">
        <v>57</v>
      </c>
      <c r="T9106">
        <v>3</v>
      </c>
      <c r="U9106" t="s">
        <v>32</v>
      </c>
      <c r="V9106" t="s">
        <v>52</v>
      </c>
    </row>
    <row r="9107" spans="1:22" x14ac:dyDescent="0.35">
      <c r="A9107" s="1">
        <v>45359</v>
      </c>
      <c r="B9107" t="s">
        <v>8348</v>
      </c>
      <c r="C9107" t="s">
        <v>84</v>
      </c>
      <c r="D9107" s="1">
        <v>25359</v>
      </c>
      <c r="E9107" t="s">
        <v>71</v>
      </c>
      <c r="F9107">
        <v>184</v>
      </c>
      <c r="G9107" t="s">
        <v>48</v>
      </c>
      <c r="H9107" t="s">
        <v>37</v>
      </c>
      <c r="I9107" t="s">
        <v>27</v>
      </c>
      <c r="J9107">
        <v>55</v>
      </c>
      <c r="K9107" t="s">
        <v>42</v>
      </c>
      <c r="L9107" t="s">
        <v>51</v>
      </c>
      <c r="M9107">
        <v>10</v>
      </c>
      <c r="N9107">
        <v>11</v>
      </c>
      <c r="O9107">
        <v>2024</v>
      </c>
      <c r="P9107">
        <v>1840</v>
      </c>
      <c r="Q9107">
        <v>184</v>
      </c>
      <c r="R9107" t="s">
        <v>30</v>
      </c>
      <c r="S9107" t="s">
        <v>63</v>
      </c>
      <c r="T9107">
        <v>5</v>
      </c>
      <c r="U9107" t="s">
        <v>32</v>
      </c>
      <c r="V9107" t="s">
        <v>52</v>
      </c>
    </row>
    <row r="9108" spans="1:22" x14ac:dyDescent="0.35">
      <c r="A9108" s="1">
        <v>45391</v>
      </c>
      <c r="B9108" t="s">
        <v>8349</v>
      </c>
      <c r="C9108" t="s">
        <v>47</v>
      </c>
      <c r="D9108" s="1">
        <v>23397</v>
      </c>
      <c r="E9108" t="s">
        <v>36</v>
      </c>
      <c r="F9108">
        <v>379</v>
      </c>
      <c r="G9108" t="s">
        <v>88</v>
      </c>
      <c r="H9108" t="s">
        <v>49</v>
      </c>
      <c r="I9108" t="s">
        <v>27</v>
      </c>
      <c r="J9108">
        <v>60</v>
      </c>
      <c r="K9108" t="s">
        <v>28</v>
      </c>
      <c r="L9108" t="s">
        <v>89</v>
      </c>
      <c r="M9108">
        <v>19</v>
      </c>
      <c r="N9108">
        <v>23</v>
      </c>
      <c r="O9108">
        <v>8717</v>
      </c>
      <c r="P9108">
        <v>7201</v>
      </c>
      <c r="Q9108">
        <v>1516</v>
      </c>
      <c r="R9108" t="s">
        <v>30</v>
      </c>
      <c r="S9108" t="s">
        <v>31</v>
      </c>
      <c r="T9108">
        <v>2</v>
      </c>
      <c r="U9108" t="s">
        <v>32</v>
      </c>
      <c r="V9108" t="s">
        <v>72</v>
      </c>
    </row>
    <row r="9109" spans="1:22" x14ac:dyDescent="0.35">
      <c r="A9109" s="1">
        <v>45422</v>
      </c>
      <c r="B9109" t="s">
        <v>8350</v>
      </c>
      <c r="C9109" t="s">
        <v>23</v>
      </c>
      <c r="D9109" s="1">
        <v>19950</v>
      </c>
      <c r="E9109" t="s">
        <v>98</v>
      </c>
      <c r="F9109">
        <v>113</v>
      </c>
      <c r="G9109" t="s">
        <v>48</v>
      </c>
      <c r="H9109" t="s">
        <v>26</v>
      </c>
      <c r="I9109" t="s">
        <v>27</v>
      </c>
      <c r="J9109">
        <v>70</v>
      </c>
      <c r="K9109" t="s">
        <v>28</v>
      </c>
      <c r="L9109" t="s">
        <v>51</v>
      </c>
      <c r="M9109">
        <v>10</v>
      </c>
      <c r="N9109">
        <v>11</v>
      </c>
      <c r="O9109">
        <v>1243</v>
      </c>
      <c r="P9109">
        <v>1130</v>
      </c>
      <c r="Q9109">
        <v>113</v>
      </c>
      <c r="R9109" t="s">
        <v>30</v>
      </c>
      <c r="S9109" t="s">
        <v>63</v>
      </c>
      <c r="T9109">
        <v>5</v>
      </c>
      <c r="U9109" t="s">
        <v>32</v>
      </c>
      <c r="V9109" t="s">
        <v>40</v>
      </c>
    </row>
    <row r="9110" spans="1:22" x14ac:dyDescent="0.35">
      <c r="A9110" s="1">
        <v>45314</v>
      </c>
      <c r="B9110" t="s">
        <v>8351</v>
      </c>
      <c r="C9110" t="s">
        <v>113</v>
      </c>
      <c r="D9110" s="1">
        <v>36061</v>
      </c>
      <c r="E9110" t="s">
        <v>71</v>
      </c>
      <c r="F9110">
        <v>154</v>
      </c>
      <c r="G9110" t="s">
        <v>25</v>
      </c>
      <c r="H9110" t="s">
        <v>60</v>
      </c>
      <c r="I9110" t="s">
        <v>27</v>
      </c>
      <c r="J9110">
        <v>25</v>
      </c>
      <c r="K9110" t="s">
        <v>50</v>
      </c>
      <c r="L9110" t="s">
        <v>29</v>
      </c>
      <c r="M9110">
        <v>10</v>
      </c>
      <c r="N9110">
        <v>14</v>
      </c>
      <c r="O9110">
        <v>2156</v>
      </c>
      <c r="P9110">
        <v>1540</v>
      </c>
      <c r="Q9110">
        <v>616</v>
      </c>
      <c r="R9110" t="s">
        <v>30</v>
      </c>
      <c r="S9110" t="s">
        <v>31</v>
      </c>
      <c r="T9110">
        <v>2</v>
      </c>
      <c r="U9110" t="s">
        <v>32</v>
      </c>
      <c r="V9110" t="s">
        <v>70</v>
      </c>
    </row>
    <row r="9111" spans="1:22" x14ac:dyDescent="0.35">
      <c r="A9111" s="1">
        <v>45477</v>
      </c>
      <c r="B9111" t="s">
        <v>8352</v>
      </c>
      <c r="C9111" t="s">
        <v>104</v>
      </c>
      <c r="D9111" s="1">
        <v>24952</v>
      </c>
      <c r="E9111" t="s">
        <v>71</v>
      </c>
      <c r="F9111">
        <v>155</v>
      </c>
      <c r="G9111" t="s">
        <v>88</v>
      </c>
      <c r="H9111" t="s">
        <v>60</v>
      </c>
      <c r="I9111" t="s">
        <v>27</v>
      </c>
      <c r="J9111">
        <v>56</v>
      </c>
      <c r="K9111" t="s">
        <v>42</v>
      </c>
      <c r="L9111" t="s">
        <v>89</v>
      </c>
      <c r="M9111">
        <v>19</v>
      </c>
      <c r="N9111">
        <v>23</v>
      </c>
      <c r="O9111">
        <v>3565</v>
      </c>
      <c r="P9111">
        <v>2945</v>
      </c>
      <c r="Q9111">
        <v>620</v>
      </c>
      <c r="R9111" t="s">
        <v>30</v>
      </c>
      <c r="S9111" t="s">
        <v>76</v>
      </c>
      <c r="T9111">
        <v>4</v>
      </c>
      <c r="U9111" t="s">
        <v>32</v>
      </c>
      <c r="V9111" t="s">
        <v>90</v>
      </c>
    </row>
    <row r="9112" spans="1:22" x14ac:dyDescent="0.35">
      <c r="A9112" s="1">
        <v>45429</v>
      </c>
      <c r="B9112" t="s">
        <v>8353</v>
      </c>
      <c r="C9112" t="s">
        <v>113</v>
      </c>
      <c r="D9112" s="1">
        <v>31052</v>
      </c>
      <c r="E9112" t="s">
        <v>71</v>
      </c>
      <c r="F9112">
        <v>90</v>
      </c>
      <c r="G9112" t="s">
        <v>93</v>
      </c>
      <c r="H9112" t="s">
        <v>41</v>
      </c>
      <c r="I9112" t="s">
        <v>27</v>
      </c>
      <c r="J9112">
        <v>39</v>
      </c>
      <c r="K9112" t="s">
        <v>61</v>
      </c>
      <c r="L9112" t="s">
        <v>94</v>
      </c>
      <c r="M9112">
        <v>5</v>
      </c>
      <c r="N9112">
        <v>7</v>
      </c>
      <c r="O9112">
        <v>630</v>
      </c>
      <c r="P9112">
        <v>450</v>
      </c>
      <c r="Q9112">
        <v>180</v>
      </c>
      <c r="R9112" t="s">
        <v>82</v>
      </c>
      <c r="S9112" t="s">
        <v>63</v>
      </c>
      <c r="T9112">
        <v>5</v>
      </c>
      <c r="U9112" t="s">
        <v>32</v>
      </c>
      <c r="V9112" t="s">
        <v>40</v>
      </c>
    </row>
    <row r="9113" spans="1:22" x14ac:dyDescent="0.35">
      <c r="A9113" s="1">
        <v>45320</v>
      </c>
      <c r="B9113" t="s">
        <v>8354</v>
      </c>
      <c r="C9113" t="s">
        <v>107</v>
      </c>
      <c r="D9113" s="1">
        <v>37202</v>
      </c>
      <c r="E9113" t="s">
        <v>98</v>
      </c>
      <c r="F9113">
        <v>59</v>
      </c>
      <c r="G9113" t="s">
        <v>85</v>
      </c>
      <c r="H9113" t="s">
        <v>26</v>
      </c>
      <c r="I9113" t="s">
        <v>27</v>
      </c>
      <c r="J9113">
        <v>22</v>
      </c>
      <c r="K9113" t="s">
        <v>50</v>
      </c>
      <c r="L9113" t="s">
        <v>86</v>
      </c>
      <c r="M9113">
        <v>18</v>
      </c>
      <c r="N9113">
        <v>36</v>
      </c>
      <c r="O9113">
        <v>2124</v>
      </c>
      <c r="P9113">
        <v>1062</v>
      </c>
      <c r="Q9113">
        <v>1062</v>
      </c>
      <c r="R9113" t="s">
        <v>30</v>
      </c>
      <c r="S9113" t="s">
        <v>39</v>
      </c>
      <c r="T9113">
        <v>1</v>
      </c>
      <c r="U9113" t="s">
        <v>32</v>
      </c>
      <c r="V9113" t="s">
        <v>70</v>
      </c>
    </row>
    <row r="9114" spans="1:22" x14ac:dyDescent="0.35">
      <c r="A9114" s="1">
        <v>45456</v>
      </c>
      <c r="B9114" t="s">
        <v>8355</v>
      </c>
      <c r="C9114" t="s">
        <v>84</v>
      </c>
      <c r="D9114" s="1">
        <v>28243</v>
      </c>
      <c r="E9114" t="s">
        <v>24</v>
      </c>
      <c r="F9114">
        <v>222</v>
      </c>
      <c r="G9114" t="s">
        <v>25</v>
      </c>
      <c r="H9114" t="s">
        <v>37</v>
      </c>
      <c r="I9114" t="s">
        <v>27</v>
      </c>
      <c r="J9114">
        <v>47</v>
      </c>
      <c r="K9114" t="s">
        <v>42</v>
      </c>
      <c r="L9114" t="s">
        <v>29</v>
      </c>
      <c r="M9114">
        <v>10</v>
      </c>
      <c r="N9114">
        <v>14</v>
      </c>
      <c r="O9114">
        <v>3108</v>
      </c>
      <c r="P9114">
        <v>2220</v>
      </c>
      <c r="Q9114">
        <v>888</v>
      </c>
      <c r="R9114" t="s">
        <v>30</v>
      </c>
      <c r="S9114" t="s">
        <v>76</v>
      </c>
      <c r="T9114">
        <v>4</v>
      </c>
      <c r="U9114" t="s">
        <v>32</v>
      </c>
      <c r="V9114" t="s">
        <v>45</v>
      </c>
    </row>
    <row r="9115" spans="1:22" x14ac:dyDescent="0.35">
      <c r="A9115" s="1">
        <v>45389</v>
      </c>
      <c r="B9115" t="s">
        <v>8356</v>
      </c>
      <c r="C9115" t="s">
        <v>47</v>
      </c>
      <c r="D9115" s="1">
        <v>29161</v>
      </c>
      <c r="E9115" t="s">
        <v>36</v>
      </c>
      <c r="F9115">
        <v>187</v>
      </c>
      <c r="G9115" t="s">
        <v>88</v>
      </c>
      <c r="H9115" t="s">
        <v>49</v>
      </c>
      <c r="I9115" t="s">
        <v>27</v>
      </c>
      <c r="J9115">
        <v>44</v>
      </c>
      <c r="K9115" t="s">
        <v>61</v>
      </c>
      <c r="L9115" t="s">
        <v>89</v>
      </c>
      <c r="M9115">
        <v>19</v>
      </c>
      <c r="N9115">
        <v>23</v>
      </c>
      <c r="O9115">
        <v>4301</v>
      </c>
      <c r="P9115">
        <v>3553</v>
      </c>
      <c r="Q9115">
        <v>748</v>
      </c>
      <c r="R9115" t="s">
        <v>30</v>
      </c>
      <c r="S9115" t="s">
        <v>43</v>
      </c>
      <c r="T9115">
        <v>0</v>
      </c>
      <c r="U9115" t="s">
        <v>44</v>
      </c>
      <c r="V9115" t="s">
        <v>72</v>
      </c>
    </row>
    <row r="9116" spans="1:22" x14ac:dyDescent="0.35">
      <c r="A9116" s="1">
        <v>45343</v>
      </c>
      <c r="B9116" t="s">
        <v>8357</v>
      </c>
      <c r="C9116" t="s">
        <v>84</v>
      </c>
      <c r="D9116" s="1">
        <v>24026</v>
      </c>
      <c r="E9116" t="s">
        <v>98</v>
      </c>
      <c r="F9116">
        <v>465</v>
      </c>
      <c r="G9116" t="s">
        <v>79</v>
      </c>
      <c r="H9116" t="s">
        <v>26</v>
      </c>
      <c r="I9116" t="s">
        <v>27</v>
      </c>
      <c r="J9116">
        <v>58</v>
      </c>
      <c r="K9116" t="s">
        <v>42</v>
      </c>
      <c r="L9116" t="s">
        <v>81</v>
      </c>
      <c r="M9116">
        <v>7</v>
      </c>
      <c r="N9116">
        <v>9</v>
      </c>
      <c r="O9116">
        <v>4185</v>
      </c>
      <c r="P9116">
        <v>3255</v>
      </c>
      <c r="Q9116">
        <v>930</v>
      </c>
      <c r="R9116" t="s">
        <v>82</v>
      </c>
      <c r="S9116" t="s">
        <v>57</v>
      </c>
      <c r="T9116">
        <v>3</v>
      </c>
      <c r="U9116" t="s">
        <v>32</v>
      </c>
      <c r="V9116" t="s">
        <v>33</v>
      </c>
    </row>
    <row r="9117" spans="1:22" x14ac:dyDescent="0.35">
      <c r="A9117" s="1">
        <v>45436</v>
      </c>
      <c r="B9117" t="s">
        <v>8358</v>
      </c>
      <c r="C9117" t="s">
        <v>35</v>
      </c>
      <c r="D9117" s="1">
        <v>27023</v>
      </c>
      <c r="E9117" t="s">
        <v>71</v>
      </c>
      <c r="F9117">
        <v>236</v>
      </c>
      <c r="G9117" t="s">
        <v>25</v>
      </c>
      <c r="H9117" t="s">
        <v>60</v>
      </c>
      <c r="I9117" t="s">
        <v>27</v>
      </c>
      <c r="J9117">
        <v>50</v>
      </c>
      <c r="K9117" t="s">
        <v>42</v>
      </c>
      <c r="L9117" t="s">
        <v>29</v>
      </c>
      <c r="M9117">
        <v>10</v>
      </c>
      <c r="N9117">
        <v>14</v>
      </c>
      <c r="O9117">
        <v>3304</v>
      </c>
      <c r="P9117">
        <v>2360</v>
      </c>
      <c r="Q9117">
        <v>944</v>
      </c>
      <c r="R9117" t="s">
        <v>30</v>
      </c>
      <c r="S9117" t="s">
        <v>63</v>
      </c>
      <c r="T9117">
        <v>5</v>
      </c>
      <c r="U9117" t="s">
        <v>32</v>
      </c>
      <c r="V9117" t="s">
        <v>40</v>
      </c>
    </row>
    <row r="9118" spans="1:22" x14ac:dyDescent="0.35">
      <c r="A9118" s="1">
        <v>45346</v>
      </c>
      <c r="B9118" t="s">
        <v>8359</v>
      </c>
      <c r="C9118" t="s">
        <v>84</v>
      </c>
      <c r="D9118" s="1">
        <v>31185</v>
      </c>
      <c r="E9118" t="s">
        <v>71</v>
      </c>
      <c r="F9118">
        <v>266</v>
      </c>
      <c r="G9118" t="s">
        <v>73</v>
      </c>
      <c r="H9118" t="s">
        <v>37</v>
      </c>
      <c r="I9118" t="s">
        <v>27</v>
      </c>
      <c r="J9118">
        <v>39</v>
      </c>
      <c r="K9118" t="s">
        <v>61</v>
      </c>
      <c r="L9118" t="s">
        <v>75</v>
      </c>
      <c r="M9118">
        <v>14</v>
      </c>
      <c r="N9118">
        <v>28</v>
      </c>
      <c r="O9118">
        <v>7448</v>
      </c>
      <c r="P9118">
        <v>3724</v>
      </c>
      <c r="Q9118">
        <v>3724</v>
      </c>
      <c r="R9118" t="s">
        <v>30</v>
      </c>
      <c r="S9118" t="s">
        <v>69</v>
      </c>
      <c r="T9118">
        <v>6</v>
      </c>
      <c r="U9118" t="s">
        <v>44</v>
      </c>
      <c r="V9118" t="s">
        <v>33</v>
      </c>
    </row>
    <row r="9119" spans="1:22" x14ac:dyDescent="0.35">
      <c r="A9119" s="1">
        <v>45347</v>
      </c>
      <c r="B9119" t="s">
        <v>8360</v>
      </c>
      <c r="C9119" t="s">
        <v>113</v>
      </c>
      <c r="D9119" s="1">
        <v>31777</v>
      </c>
      <c r="E9119" t="s">
        <v>71</v>
      </c>
      <c r="F9119">
        <v>54</v>
      </c>
      <c r="G9119" t="s">
        <v>88</v>
      </c>
      <c r="H9119" t="s">
        <v>49</v>
      </c>
      <c r="I9119" t="s">
        <v>27</v>
      </c>
      <c r="J9119">
        <v>37</v>
      </c>
      <c r="K9119" t="s">
        <v>61</v>
      </c>
      <c r="L9119" t="s">
        <v>89</v>
      </c>
      <c r="M9119">
        <v>19</v>
      </c>
      <c r="N9119">
        <v>23</v>
      </c>
      <c r="O9119">
        <v>1242</v>
      </c>
      <c r="P9119">
        <v>1026</v>
      </c>
      <c r="Q9119">
        <v>216</v>
      </c>
      <c r="R9119" t="s">
        <v>30</v>
      </c>
      <c r="S9119" t="s">
        <v>43</v>
      </c>
      <c r="T9119">
        <v>0</v>
      </c>
      <c r="U9119" t="s">
        <v>44</v>
      </c>
      <c r="V9119" t="s">
        <v>33</v>
      </c>
    </row>
    <row r="9120" spans="1:22" x14ac:dyDescent="0.35">
      <c r="A9120" s="1">
        <v>45348</v>
      </c>
      <c r="B9120" t="s">
        <v>8361</v>
      </c>
      <c r="C9120" t="s">
        <v>113</v>
      </c>
      <c r="D9120" s="1">
        <v>33781</v>
      </c>
      <c r="E9120" t="s">
        <v>71</v>
      </c>
      <c r="F9120">
        <v>453</v>
      </c>
      <c r="G9120" t="s">
        <v>48</v>
      </c>
      <c r="H9120" t="s">
        <v>26</v>
      </c>
      <c r="I9120" t="s">
        <v>27</v>
      </c>
      <c r="J9120">
        <v>32</v>
      </c>
      <c r="K9120" t="s">
        <v>61</v>
      </c>
      <c r="L9120" t="s">
        <v>51</v>
      </c>
      <c r="M9120">
        <v>10</v>
      </c>
      <c r="N9120">
        <v>11</v>
      </c>
      <c r="O9120">
        <v>4983</v>
      </c>
      <c r="P9120">
        <v>4530</v>
      </c>
      <c r="Q9120">
        <v>453</v>
      </c>
      <c r="R9120" t="s">
        <v>30</v>
      </c>
      <c r="S9120" t="s">
        <v>39</v>
      </c>
      <c r="T9120">
        <v>1</v>
      </c>
      <c r="U9120" t="s">
        <v>32</v>
      </c>
      <c r="V9120" t="s">
        <v>33</v>
      </c>
    </row>
    <row r="9121" spans="1:22" x14ac:dyDescent="0.35">
      <c r="A9121" s="1">
        <v>45502</v>
      </c>
      <c r="B9121" t="s">
        <v>8362</v>
      </c>
      <c r="C9121" t="s">
        <v>113</v>
      </c>
      <c r="D9121" s="1">
        <v>36833</v>
      </c>
      <c r="E9121" t="s">
        <v>36</v>
      </c>
      <c r="F9121">
        <v>498</v>
      </c>
      <c r="G9121" t="s">
        <v>88</v>
      </c>
      <c r="H9121" t="s">
        <v>60</v>
      </c>
      <c r="I9121" t="s">
        <v>27</v>
      </c>
      <c r="J9121">
        <v>24</v>
      </c>
      <c r="K9121" t="s">
        <v>50</v>
      </c>
      <c r="L9121" t="s">
        <v>89</v>
      </c>
      <c r="M9121">
        <v>19</v>
      </c>
      <c r="N9121">
        <v>23</v>
      </c>
      <c r="O9121">
        <v>11454</v>
      </c>
      <c r="P9121">
        <v>9462</v>
      </c>
      <c r="Q9121">
        <v>1992</v>
      </c>
      <c r="R9121" t="s">
        <v>30</v>
      </c>
      <c r="S9121" t="s">
        <v>39</v>
      </c>
      <c r="T9121">
        <v>1</v>
      </c>
      <c r="U9121" t="s">
        <v>32</v>
      </c>
      <c r="V9121" t="s">
        <v>90</v>
      </c>
    </row>
    <row r="9122" spans="1:22" x14ac:dyDescent="0.35">
      <c r="A9122" s="1">
        <v>45342</v>
      </c>
      <c r="B9122" t="s">
        <v>8363</v>
      </c>
      <c r="C9122" t="s">
        <v>104</v>
      </c>
      <c r="D9122" s="1">
        <v>27366</v>
      </c>
      <c r="E9122" t="s">
        <v>24</v>
      </c>
      <c r="F9122">
        <v>302</v>
      </c>
      <c r="G9122" t="s">
        <v>95</v>
      </c>
      <c r="H9122" t="s">
        <v>60</v>
      </c>
      <c r="I9122" t="s">
        <v>27</v>
      </c>
      <c r="J9122">
        <v>49</v>
      </c>
      <c r="K9122" t="s">
        <v>42</v>
      </c>
      <c r="L9122" t="s">
        <v>96</v>
      </c>
      <c r="M9122">
        <v>3</v>
      </c>
      <c r="N9122">
        <v>5</v>
      </c>
      <c r="O9122">
        <v>1510</v>
      </c>
      <c r="P9122">
        <v>906</v>
      </c>
      <c r="Q9122">
        <v>604</v>
      </c>
      <c r="R9122" t="s">
        <v>82</v>
      </c>
      <c r="S9122" t="s">
        <v>31</v>
      </c>
      <c r="T9122">
        <v>2</v>
      </c>
      <c r="U9122" t="s">
        <v>32</v>
      </c>
      <c r="V9122" t="s">
        <v>33</v>
      </c>
    </row>
    <row r="9123" spans="1:22" x14ac:dyDescent="0.35">
      <c r="A9123" s="1">
        <v>45295</v>
      </c>
      <c r="B9123" t="s">
        <v>8364</v>
      </c>
      <c r="C9123" t="s">
        <v>47</v>
      </c>
      <c r="D9123" s="1">
        <v>21977</v>
      </c>
      <c r="E9123" t="s">
        <v>24</v>
      </c>
      <c r="F9123">
        <v>200</v>
      </c>
      <c r="G9123" t="s">
        <v>25</v>
      </c>
      <c r="H9123" t="s">
        <v>41</v>
      </c>
      <c r="I9123" t="s">
        <v>27</v>
      </c>
      <c r="J9123">
        <v>64</v>
      </c>
      <c r="K9123" t="s">
        <v>28</v>
      </c>
      <c r="L9123" t="s">
        <v>29</v>
      </c>
      <c r="M9123">
        <v>10</v>
      </c>
      <c r="N9123">
        <v>14</v>
      </c>
      <c r="O9123">
        <v>2800</v>
      </c>
      <c r="P9123">
        <v>2000</v>
      </c>
      <c r="Q9123">
        <v>800</v>
      </c>
      <c r="R9123" t="s">
        <v>30</v>
      </c>
      <c r="S9123" t="s">
        <v>76</v>
      </c>
      <c r="T9123">
        <v>4</v>
      </c>
      <c r="U9123" t="s">
        <v>32</v>
      </c>
      <c r="V9123" t="s">
        <v>70</v>
      </c>
    </row>
    <row r="9124" spans="1:22" x14ac:dyDescent="0.35">
      <c r="A9124" s="1">
        <v>45414</v>
      </c>
      <c r="B9124" t="s">
        <v>8365</v>
      </c>
      <c r="C9124" t="s">
        <v>47</v>
      </c>
      <c r="D9124" s="1">
        <v>34868</v>
      </c>
      <c r="E9124" t="s">
        <v>24</v>
      </c>
      <c r="F9124">
        <v>22</v>
      </c>
      <c r="G9124" t="s">
        <v>79</v>
      </c>
      <c r="H9124" t="s">
        <v>26</v>
      </c>
      <c r="I9124" t="s">
        <v>27</v>
      </c>
      <c r="J9124">
        <v>29</v>
      </c>
      <c r="K9124" t="s">
        <v>50</v>
      </c>
      <c r="L9124" t="s">
        <v>81</v>
      </c>
      <c r="M9124">
        <v>7</v>
      </c>
      <c r="N9124">
        <v>9</v>
      </c>
      <c r="O9124">
        <v>198</v>
      </c>
      <c r="P9124">
        <v>154</v>
      </c>
      <c r="Q9124">
        <v>44</v>
      </c>
      <c r="R9124" t="s">
        <v>82</v>
      </c>
      <c r="S9124" t="s">
        <v>76</v>
      </c>
      <c r="T9124">
        <v>4</v>
      </c>
      <c r="U9124" t="s">
        <v>32</v>
      </c>
      <c r="V9124" t="s">
        <v>40</v>
      </c>
    </row>
    <row r="9125" spans="1:22" x14ac:dyDescent="0.35">
      <c r="A9125" s="1">
        <v>45320</v>
      </c>
      <c r="B9125" t="s">
        <v>8366</v>
      </c>
      <c r="C9125" t="s">
        <v>47</v>
      </c>
      <c r="D9125" s="1">
        <v>19238</v>
      </c>
      <c r="E9125" t="s">
        <v>24</v>
      </c>
      <c r="F9125">
        <v>217</v>
      </c>
      <c r="G9125" t="s">
        <v>93</v>
      </c>
      <c r="H9125" t="s">
        <v>37</v>
      </c>
      <c r="I9125" t="s">
        <v>27</v>
      </c>
      <c r="J9125">
        <v>71</v>
      </c>
      <c r="K9125" t="s">
        <v>28</v>
      </c>
      <c r="L9125" t="s">
        <v>94</v>
      </c>
      <c r="M9125">
        <v>5</v>
      </c>
      <c r="N9125">
        <v>7</v>
      </c>
      <c r="O9125">
        <v>1519</v>
      </c>
      <c r="P9125">
        <v>1085</v>
      </c>
      <c r="Q9125">
        <v>434</v>
      </c>
      <c r="R9125" t="s">
        <v>82</v>
      </c>
      <c r="S9125" t="s">
        <v>39</v>
      </c>
      <c r="T9125">
        <v>1</v>
      </c>
      <c r="U9125" t="s">
        <v>32</v>
      </c>
      <c r="V9125" t="s">
        <v>70</v>
      </c>
    </row>
    <row r="9126" spans="1:22" x14ac:dyDescent="0.35">
      <c r="A9126" s="1">
        <v>45461</v>
      </c>
      <c r="B9126" t="s">
        <v>8367</v>
      </c>
      <c r="C9126" t="s">
        <v>104</v>
      </c>
      <c r="D9126" s="1">
        <v>18693</v>
      </c>
      <c r="E9126" t="s">
        <v>24</v>
      </c>
      <c r="F9126">
        <v>491</v>
      </c>
      <c r="G9126" t="s">
        <v>88</v>
      </c>
      <c r="H9126" t="s">
        <v>49</v>
      </c>
      <c r="I9126" t="s">
        <v>27</v>
      </c>
      <c r="J9126">
        <v>73</v>
      </c>
      <c r="K9126" t="s">
        <v>28</v>
      </c>
      <c r="L9126" t="s">
        <v>89</v>
      </c>
      <c r="M9126">
        <v>19</v>
      </c>
      <c r="N9126">
        <v>23</v>
      </c>
      <c r="O9126">
        <v>11293</v>
      </c>
      <c r="P9126">
        <v>9329</v>
      </c>
      <c r="Q9126">
        <v>1964</v>
      </c>
      <c r="R9126" t="s">
        <v>30</v>
      </c>
      <c r="S9126" t="s">
        <v>31</v>
      </c>
      <c r="T9126">
        <v>2</v>
      </c>
      <c r="U9126" t="s">
        <v>32</v>
      </c>
      <c r="V9126" t="s">
        <v>45</v>
      </c>
    </row>
    <row r="9127" spans="1:22" x14ac:dyDescent="0.35">
      <c r="A9127" s="1">
        <v>45391</v>
      </c>
      <c r="B9127" t="s">
        <v>8368</v>
      </c>
      <c r="C9127" t="s">
        <v>23</v>
      </c>
      <c r="D9127" s="1">
        <v>17651</v>
      </c>
      <c r="E9127" t="s">
        <v>24</v>
      </c>
      <c r="F9127">
        <v>347</v>
      </c>
      <c r="G9127" t="s">
        <v>79</v>
      </c>
      <c r="H9127" t="s">
        <v>26</v>
      </c>
      <c r="I9127" t="s">
        <v>27</v>
      </c>
      <c r="J9127">
        <v>76</v>
      </c>
      <c r="K9127" t="s">
        <v>56</v>
      </c>
      <c r="L9127" t="s">
        <v>81</v>
      </c>
      <c r="M9127">
        <v>7</v>
      </c>
      <c r="N9127">
        <v>9</v>
      </c>
      <c r="O9127">
        <v>3123</v>
      </c>
      <c r="P9127">
        <v>2429</v>
      </c>
      <c r="Q9127">
        <v>694</v>
      </c>
      <c r="R9127" t="s">
        <v>82</v>
      </c>
      <c r="S9127" t="s">
        <v>31</v>
      </c>
      <c r="T9127">
        <v>2</v>
      </c>
      <c r="U9127" t="s">
        <v>32</v>
      </c>
      <c r="V9127" t="s">
        <v>72</v>
      </c>
    </row>
    <row r="9128" spans="1:22" x14ac:dyDescent="0.35">
      <c r="A9128" s="1">
        <v>45379</v>
      </c>
      <c r="B9128" t="s">
        <v>8369</v>
      </c>
      <c r="C9128" t="s">
        <v>113</v>
      </c>
      <c r="D9128" s="1">
        <v>32163</v>
      </c>
      <c r="E9128" t="s">
        <v>24</v>
      </c>
      <c r="F9128">
        <v>380</v>
      </c>
      <c r="G9128" t="s">
        <v>48</v>
      </c>
      <c r="H9128" t="s">
        <v>60</v>
      </c>
      <c r="I9128" t="s">
        <v>27</v>
      </c>
      <c r="J9128">
        <v>36</v>
      </c>
      <c r="K9128" t="s">
        <v>61</v>
      </c>
      <c r="L9128" t="s">
        <v>51</v>
      </c>
      <c r="M9128">
        <v>10</v>
      </c>
      <c r="N9128">
        <v>11</v>
      </c>
      <c r="O9128">
        <v>4180</v>
      </c>
      <c r="P9128">
        <v>3800</v>
      </c>
      <c r="Q9128">
        <v>380</v>
      </c>
      <c r="R9128" t="s">
        <v>30</v>
      </c>
      <c r="S9128" t="s">
        <v>76</v>
      </c>
      <c r="T9128">
        <v>4</v>
      </c>
      <c r="U9128" t="s">
        <v>32</v>
      </c>
      <c r="V9128" t="s">
        <v>52</v>
      </c>
    </row>
    <row r="9129" spans="1:22" x14ac:dyDescent="0.35">
      <c r="A9129" s="1">
        <v>45449</v>
      </c>
      <c r="B9129" t="s">
        <v>8370</v>
      </c>
      <c r="C9129" t="s">
        <v>84</v>
      </c>
      <c r="D9129" s="1">
        <v>34232</v>
      </c>
      <c r="E9129" t="s">
        <v>98</v>
      </c>
      <c r="F9129">
        <v>488</v>
      </c>
      <c r="G9129" t="s">
        <v>85</v>
      </c>
      <c r="H9129" t="s">
        <v>37</v>
      </c>
      <c r="I9129" t="s">
        <v>27</v>
      </c>
      <c r="J9129">
        <v>31</v>
      </c>
      <c r="K9129" t="s">
        <v>61</v>
      </c>
      <c r="L9129" t="s">
        <v>86</v>
      </c>
      <c r="M9129">
        <v>18</v>
      </c>
      <c r="N9129">
        <v>36</v>
      </c>
      <c r="O9129">
        <v>17568</v>
      </c>
      <c r="P9129">
        <v>8784</v>
      </c>
      <c r="Q9129">
        <v>8784</v>
      </c>
      <c r="R9129" t="s">
        <v>30</v>
      </c>
      <c r="S9129" t="s">
        <v>76</v>
      </c>
      <c r="T9129">
        <v>4</v>
      </c>
      <c r="U9129" t="s">
        <v>32</v>
      </c>
      <c r="V9129" t="s">
        <v>45</v>
      </c>
    </row>
    <row r="9130" spans="1:22" x14ac:dyDescent="0.35">
      <c r="A9130" s="1">
        <v>45407</v>
      </c>
      <c r="B9130" t="s">
        <v>8371</v>
      </c>
      <c r="C9130" t="s">
        <v>54</v>
      </c>
      <c r="D9130" s="1">
        <v>17658</v>
      </c>
      <c r="E9130" t="s">
        <v>98</v>
      </c>
      <c r="F9130">
        <v>62</v>
      </c>
      <c r="G9130" t="s">
        <v>79</v>
      </c>
      <c r="H9130" t="s">
        <v>49</v>
      </c>
      <c r="I9130" t="s">
        <v>27</v>
      </c>
      <c r="J9130">
        <v>76</v>
      </c>
      <c r="K9130" t="s">
        <v>56</v>
      </c>
      <c r="L9130" t="s">
        <v>81</v>
      </c>
      <c r="M9130">
        <v>7</v>
      </c>
      <c r="N9130">
        <v>9</v>
      </c>
      <c r="O9130">
        <v>558</v>
      </c>
      <c r="P9130">
        <v>434</v>
      </c>
      <c r="Q9130">
        <v>124</v>
      </c>
      <c r="R9130" t="s">
        <v>82</v>
      </c>
      <c r="S9130" t="s">
        <v>76</v>
      </c>
      <c r="T9130">
        <v>4</v>
      </c>
      <c r="U9130" t="s">
        <v>32</v>
      </c>
      <c r="V9130" t="s">
        <v>72</v>
      </c>
    </row>
    <row r="9131" spans="1:22" x14ac:dyDescent="0.35">
      <c r="A9131" s="1">
        <v>45360</v>
      </c>
      <c r="B9131" t="s">
        <v>8372</v>
      </c>
      <c r="C9131" t="s">
        <v>107</v>
      </c>
      <c r="D9131" s="1">
        <v>19213</v>
      </c>
      <c r="E9131" t="s">
        <v>36</v>
      </c>
      <c r="F9131">
        <v>227</v>
      </c>
      <c r="G9131" t="s">
        <v>93</v>
      </c>
      <c r="H9131" t="s">
        <v>26</v>
      </c>
      <c r="I9131" t="s">
        <v>27</v>
      </c>
      <c r="J9131">
        <v>72</v>
      </c>
      <c r="K9131" t="s">
        <v>28</v>
      </c>
      <c r="L9131" t="s">
        <v>94</v>
      </c>
      <c r="M9131">
        <v>5</v>
      </c>
      <c r="N9131">
        <v>7</v>
      </c>
      <c r="O9131">
        <v>1589</v>
      </c>
      <c r="P9131">
        <v>1135</v>
      </c>
      <c r="Q9131">
        <v>454</v>
      </c>
      <c r="R9131" t="s">
        <v>82</v>
      </c>
      <c r="S9131" t="s">
        <v>69</v>
      </c>
      <c r="T9131">
        <v>6</v>
      </c>
      <c r="U9131" t="s">
        <v>44</v>
      </c>
      <c r="V9131" t="s">
        <v>52</v>
      </c>
    </row>
    <row r="9132" spans="1:22" x14ac:dyDescent="0.35">
      <c r="A9132" s="1">
        <v>45402</v>
      </c>
      <c r="B9132" t="s">
        <v>4168</v>
      </c>
      <c r="C9132" t="s">
        <v>35</v>
      </c>
      <c r="D9132" s="1">
        <v>31400</v>
      </c>
      <c r="E9132" t="s">
        <v>71</v>
      </c>
      <c r="F9132">
        <v>293</v>
      </c>
      <c r="G9132" t="s">
        <v>25</v>
      </c>
      <c r="H9132" t="s">
        <v>60</v>
      </c>
      <c r="I9132" t="s">
        <v>27</v>
      </c>
      <c r="J9132">
        <v>38</v>
      </c>
      <c r="K9132" t="s">
        <v>61</v>
      </c>
      <c r="L9132" t="s">
        <v>29</v>
      </c>
      <c r="M9132">
        <v>10</v>
      </c>
      <c r="N9132">
        <v>14</v>
      </c>
      <c r="O9132">
        <v>4102</v>
      </c>
      <c r="P9132">
        <v>2930</v>
      </c>
      <c r="Q9132">
        <v>1172</v>
      </c>
      <c r="R9132" t="s">
        <v>30</v>
      </c>
      <c r="S9132" t="s">
        <v>69</v>
      </c>
      <c r="T9132">
        <v>6</v>
      </c>
      <c r="U9132" t="s">
        <v>44</v>
      </c>
      <c r="V9132" t="s">
        <v>72</v>
      </c>
    </row>
    <row r="9133" spans="1:22" x14ac:dyDescent="0.35">
      <c r="A9133" s="1">
        <v>45324</v>
      </c>
      <c r="B9133" t="s">
        <v>4783</v>
      </c>
      <c r="C9133" t="s">
        <v>104</v>
      </c>
      <c r="D9133" s="1">
        <v>28107</v>
      </c>
      <c r="E9133" t="s">
        <v>98</v>
      </c>
      <c r="F9133">
        <v>234</v>
      </c>
      <c r="G9133" t="s">
        <v>48</v>
      </c>
      <c r="H9133" t="s">
        <v>60</v>
      </c>
      <c r="I9133" t="s">
        <v>27</v>
      </c>
      <c r="J9133">
        <v>47</v>
      </c>
      <c r="K9133" t="s">
        <v>42</v>
      </c>
      <c r="L9133" t="s">
        <v>51</v>
      </c>
      <c r="M9133">
        <v>10</v>
      </c>
      <c r="N9133">
        <v>11</v>
      </c>
      <c r="O9133">
        <v>2574</v>
      </c>
      <c r="P9133">
        <v>2340</v>
      </c>
      <c r="Q9133">
        <v>234</v>
      </c>
      <c r="R9133" t="s">
        <v>30</v>
      </c>
      <c r="S9133" t="s">
        <v>63</v>
      </c>
      <c r="T9133">
        <v>5</v>
      </c>
      <c r="U9133" t="s">
        <v>32</v>
      </c>
      <c r="V9133" t="s">
        <v>33</v>
      </c>
    </row>
    <row r="9134" spans="1:22" x14ac:dyDescent="0.35">
      <c r="A9134" s="1">
        <v>45393</v>
      </c>
      <c r="B9134" t="s">
        <v>8373</v>
      </c>
      <c r="C9134" t="s">
        <v>113</v>
      </c>
      <c r="D9134" s="1">
        <v>29105</v>
      </c>
      <c r="E9134" t="s">
        <v>98</v>
      </c>
      <c r="F9134">
        <v>389</v>
      </c>
      <c r="G9134" t="s">
        <v>48</v>
      </c>
      <c r="H9134" t="s">
        <v>41</v>
      </c>
      <c r="I9134" t="s">
        <v>27</v>
      </c>
      <c r="J9134">
        <v>45</v>
      </c>
      <c r="K9134" t="s">
        <v>42</v>
      </c>
      <c r="L9134" t="s">
        <v>51</v>
      </c>
      <c r="M9134">
        <v>10</v>
      </c>
      <c r="N9134">
        <v>11</v>
      </c>
      <c r="O9134">
        <v>4279</v>
      </c>
      <c r="P9134">
        <v>3890</v>
      </c>
      <c r="Q9134">
        <v>389</v>
      </c>
      <c r="R9134" t="s">
        <v>30</v>
      </c>
      <c r="S9134" t="s">
        <v>76</v>
      </c>
      <c r="T9134">
        <v>4</v>
      </c>
      <c r="U9134" t="s">
        <v>32</v>
      </c>
      <c r="V9134" t="s">
        <v>72</v>
      </c>
    </row>
    <row r="9135" spans="1:22" x14ac:dyDescent="0.35">
      <c r="A9135" s="1">
        <v>45396</v>
      </c>
      <c r="B9135" t="s">
        <v>8374</v>
      </c>
      <c r="C9135" t="s">
        <v>23</v>
      </c>
      <c r="D9135" s="1">
        <v>36899</v>
      </c>
      <c r="E9135" t="s">
        <v>36</v>
      </c>
      <c r="F9135">
        <v>481</v>
      </c>
      <c r="G9135" t="s">
        <v>79</v>
      </c>
      <c r="H9135" t="s">
        <v>26</v>
      </c>
      <c r="I9135" t="s">
        <v>27</v>
      </c>
      <c r="J9135">
        <v>23</v>
      </c>
      <c r="K9135" t="s">
        <v>50</v>
      </c>
      <c r="L9135" t="s">
        <v>81</v>
      </c>
      <c r="M9135">
        <v>7</v>
      </c>
      <c r="N9135">
        <v>9</v>
      </c>
      <c r="O9135">
        <v>4329</v>
      </c>
      <c r="P9135">
        <v>3367</v>
      </c>
      <c r="Q9135">
        <v>962</v>
      </c>
      <c r="R9135" t="s">
        <v>82</v>
      </c>
      <c r="S9135" t="s">
        <v>43</v>
      </c>
      <c r="T9135">
        <v>0</v>
      </c>
      <c r="U9135" t="s">
        <v>44</v>
      </c>
      <c r="V9135" t="s">
        <v>72</v>
      </c>
    </row>
    <row r="9136" spans="1:22" x14ac:dyDescent="0.35">
      <c r="A9136" s="1">
        <v>45325</v>
      </c>
      <c r="B9136" t="s">
        <v>8375</v>
      </c>
      <c r="C9136" t="s">
        <v>100</v>
      </c>
      <c r="D9136" s="1">
        <v>30499</v>
      </c>
      <c r="E9136" t="s">
        <v>24</v>
      </c>
      <c r="F9136">
        <v>149</v>
      </c>
      <c r="G9136" t="s">
        <v>88</v>
      </c>
      <c r="H9136" t="s">
        <v>37</v>
      </c>
      <c r="I9136" t="s">
        <v>27</v>
      </c>
      <c r="J9136">
        <v>41</v>
      </c>
      <c r="K9136" t="s">
        <v>61</v>
      </c>
      <c r="L9136" t="s">
        <v>89</v>
      </c>
      <c r="M9136">
        <v>19</v>
      </c>
      <c r="N9136">
        <v>23</v>
      </c>
      <c r="O9136">
        <v>3427</v>
      </c>
      <c r="P9136">
        <v>2831</v>
      </c>
      <c r="Q9136">
        <v>596</v>
      </c>
      <c r="R9136" t="s">
        <v>30</v>
      </c>
      <c r="S9136" t="s">
        <v>69</v>
      </c>
      <c r="T9136">
        <v>6</v>
      </c>
      <c r="U9136" t="s">
        <v>44</v>
      </c>
      <c r="V9136" t="s">
        <v>33</v>
      </c>
    </row>
    <row r="9137" spans="1:22" x14ac:dyDescent="0.35">
      <c r="A9137" s="1">
        <v>45466</v>
      </c>
      <c r="B9137" t="s">
        <v>8376</v>
      </c>
      <c r="C9137" t="s">
        <v>100</v>
      </c>
      <c r="D9137" s="1">
        <v>34546</v>
      </c>
      <c r="E9137" t="s">
        <v>36</v>
      </c>
      <c r="F9137">
        <v>38</v>
      </c>
      <c r="G9137" t="s">
        <v>95</v>
      </c>
      <c r="H9137" t="s">
        <v>49</v>
      </c>
      <c r="I9137" t="s">
        <v>27</v>
      </c>
      <c r="J9137">
        <v>30</v>
      </c>
      <c r="K9137" t="s">
        <v>61</v>
      </c>
      <c r="L9137" t="s">
        <v>96</v>
      </c>
      <c r="M9137">
        <v>3</v>
      </c>
      <c r="N9137">
        <v>5</v>
      </c>
      <c r="O9137">
        <v>190</v>
      </c>
      <c r="P9137">
        <v>114</v>
      </c>
      <c r="Q9137">
        <v>76</v>
      </c>
      <c r="R9137" t="s">
        <v>82</v>
      </c>
      <c r="S9137" t="s">
        <v>43</v>
      </c>
      <c r="T9137">
        <v>0</v>
      </c>
      <c r="U9137" t="s">
        <v>44</v>
      </c>
      <c r="V9137" t="s">
        <v>45</v>
      </c>
    </row>
    <row r="9138" spans="1:22" x14ac:dyDescent="0.35">
      <c r="A9138" s="1">
        <v>45299</v>
      </c>
      <c r="B9138" t="s">
        <v>8377</v>
      </c>
      <c r="C9138" t="s">
        <v>104</v>
      </c>
      <c r="D9138" s="1">
        <v>30412</v>
      </c>
      <c r="E9138" t="s">
        <v>98</v>
      </c>
      <c r="F9138">
        <v>425</v>
      </c>
      <c r="G9138" t="s">
        <v>85</v>
      </c>
      <c r="H9138" t="s">
        <v>26</v>
      </c>
      <c r="I9138" t="s">
        <v>27</v>
      </c>
      <c r="J9138">
        <v>41</v>
      </c>
      <c r="K9138" t="s">
        <v>61</v>
      </c>
      <c r="L9138" t="s">
        <v>86</v>
      </c>
      <c r="M9138">
        <v>18</v>
      </c>
      <c r="N9138">
        <v>36</v>
      </c>
      <c r="O9138">
        <v>15300</v>
      </c>
      <c r="P9138">
        <v>7650</v>
      </c>
      <c r="Q9138">
        <v>7650</v>
      </c>
      <c r="R9138" t="s">
        <v>30</v>
      </c>
      <c r="S9138" t="s">
        <v>39</v>
      </c>
      <c r="T9138">
        <v>1</v>
      </c>
      <c r="U9138" t="s">
        <v>32</v>
      </c>
      <c r="V9138" t="s">
        <v>70</v>
      </c>
    </row>
    <row r="9139" spans="1:22" x14ac:dyDescent="0.35">
      <c r="A9139" s="1">
        <v>45383</v>
      </c>
      <c r="B9139" t="s">
        <v>8378</v>
      </c>
      <c r="C9139" t="s">
        <v>104</v>
      </c>
      <c r="D9139" s="1">
        <v>19248</v>
      </c>
      <c r="E9139" t="s">
        <v>71</v>
      </c>
      <c r="F9139">
        <v>81</v>
      </c>
      <c r="G9139" t="s">
        <v>73</v>
      </c>
      <c r="H9139" t="s">
        <v>60</v>
      </c>
      <c r="I9139" t="s">
        <v>27</v>
      </c>
      <c r="J9139">
        <v>72</v>
      </c>
      <c r="K9139" t="s">
        <v>28</v>
      </c>
      <c r="L9139" t="s">
        <v>75</v>
      </c>
      <c r="M9139">
        <v>14</v>
      </c>
      <c r="N9139">
        <v>28</v>
      </c>
      <c r="O9139">
        <v>2268</v>
      </c>
      <c r="P9139">
        <v>1134</v>
      </c>
      <c r="Q9139">
        <v>1134</v>
      </c>
      <c r="R9139" t="s">
        <v>30</v>
      </c>
      <c r="S9139" t="s">
        <v>39</v>
      </c>
      <c r="T9139">
        <v>1</v>
      </c>
      <c r="U9139" t="s">
        <v>32</v>
      </c>
      <c r="V9139" t="s">
        <v>72</v>
      </c>
    </row>
    <row r="9140" spans="1:22" x14ac:dyDescent="0.35">
      <c r="A9140" s="1">
        <v>45498</v>
      </c>
      <c r="B9140" t="s">
        <v>8379</v>
      </c>
      <c r="C9140" t="s">
        <v>23</v>
      </c>
      <c r="D9140" s="1">
        <v>21253</v>
      </c>
      <c r="E9140" t="s">
        <v>98</v>
      </c>
      <c r="F9140">
        <v>241</v>
      </c>
      <c r="G9140" t="s">
        <v>79</v>
      </c>
      <c r="H9140" t="s">
        <v>37</v>
      </c>
      <c r="I9140" t="s">
        <v>27</v>
      </c>
      <c r="J9140">
        <v>66</v>
      </c>
      <c r="K9140" t="s">
        <v>28</v>
      </c>
      <c r="L9140" t="s">
        <v>81</v>
      </c>
      <c r="M9140">
        <v>7</v>
      </c>
      <c r="N9140">
        <v>9</v>
      </c>
      <c r="O9140">
        <v>2169</v>
      </c>
      <c r="P9140">
        <v>1687</v>
      </c>
      <c r="Q9140">
        <v>482</v>
      </c>
      <c r="R9140" t="s">
        <v>82</v>
      </c>
      <c r="S9140" t="s">
        <v>76</v>
      </c>
      <c r="T9140">
        <v>4</v>
      </c>
      <c r="U9140" t="s">
        <v>32</v>
      </c>
      <c r="V9140" t="s">
        <v>90</v>
      </c>
    </row>
    <row r="9141" spans="1:22" x14ac:dyDescent="0.35">
      <c r="A9141" s="1">
        <v>45317</v>
      </c>
      <c r="B9141" t="s">
        <v>8380</v>
      </c>
      <c r="C9141" t="s">
        <v>47</v>
      </c>
      <c r="D9141" s="1">
        <v>28725</v>
      </c>
      <c r="E9141" t="s">
        <v>71</v>
      </c>
      <c r="F9141">
        <v>107</v>
      </c>
      <c r="G9141" t="s">
        <v>85</v>
      </c>
      <c r="H9141" t="s">
        <v>49</v>
      </c>
      <c r="I9141" t="s">
        <v>27</v>
      </c>
      <c r="J9141">
        <v>45</v>
      </c>
      <c r="K9141" t="s">
        <v>42</v>
      </c>
      <c r="L9141" t="s">
        <v>86</v>
      </c>
      <c r="M9141">
        <v>18</v>
      </c>
      <c r="N9141">
        <v>36</v>
      </c>
      <c r="O9141">
        <v>3852</v>
      </c>
      <c r="P9141">
        <v>1926</v>
      </c>
      <c r="Q9141">
        <v>1926</v>
      </c>
      <c r="R9141" t="s">
        <v>30</v>
      </c>
      <c r="S9141" t="s">
        <v>63</v>
      </c>
      <c r="T9141">
        <v>5</v>
      </c>
      <c r="U9141" t="s">
        <v>32</v>
      </c>
      <c r="V9141" t="s">
        <v>70</v>
      </c>
    </row>
    <row r="9142" spans="1:22" x14ac:dyDescent="0.35">
      <c r="A9142" s="1">
        <v>45343</v>
      </c>
      <c r="B9142" t="s">
        <v>8381</v>
      </c>
      <c r="C9142" t="s">
        <v>100</v>
      </c>
      <c r="D9142" s="1">
        <v>30817</v>
      </c>
      <c r="E9142" t="s">
        <v>71</v>
      </c>
      <c r="F9142">
        <v>462</v>
      </c>
      <c r="G9142" t="s">
        <v>73</v>
      </c>
      <c r="H9142" t="s">
        <v>26</v>
      </c>
      <c r="I9142" t="s">
        <v>27</v>
      </c>
      <c r="J9142">
        <v>40</v>
      </c>
      <c r="K9142" t="s">
        <v>61</v>
      </c>
      <c r="L9142" t="s">
        <v>75</v>
      </c>
      <c r="M9142">
        <v>14</v>
      </c>
      <c r="N9142">
        <v>28</v>
      </c>
      <c r="O9142">
        <v>12936</v>
      </c>
      <c r="P9142">
        <v>6468</v>
      </c>
      <c r="Q9142">
        <v>6468</v>
      </c>
      <c r="R9142" t="s">
        <v>30</v>
      </c>
      <c r="S9142" t="s">
        <v>57</v>
      </c>
      <c r="T9142">
        <v>3</v>
      </c>
      <c r="U9142" t="s">
        <v>32</v>
      </c>
      <c r="V9142" t="s">
        <v>33</v>
      </c>
    </row>
    <row r="9143" spans="1:22" x14ac:dyDescent="0.35">
      <c r="A9143" s="1">
        <v>45300</v>
      </c>
      <c r="B9143" t="s">
        <v>8382</v>
      </c>
      <c r="C9143" t="s">
        <v>104</v>
      </c>
      <c r="D9143" s="1">
        <v>28513</v>
      </c>
      <c r="E9143" t="s">
        <v>71</v>
      </c>
      <c r="F9143">
        <v>71</v>
      </c>
      <c r="G9143" t="s">
        <v>95</v>
      </c>
      <c r="H9143" t="s">
        <v>60</v>
      </c>
      <c r="I9143" t="s">
        <v>27</v>
      </c>
      <c r="J9143">
        <v>46</v>
      </c>
      <c r="K9143" t="s">
        <v>42</v>
      </c>
      <c r="L9143" t="s">
        <v>96</v>
      </c>
      <c r="M9143">
        <v>3</v>
      </c>
      <c r="N9143">
        <v>5</v>
      </c>
      <c r="O9143">
        <v>355</v>
      </c>
      <c r="P9143">
        <v>213</v>
      </c>
      <c r="Q9143">
        <v>142</v>
      </c>
      <c r="R9143" t="s">
        <v>82</v>
      </c>
      <c r="S9143" t="s">
        <v>31</v>
      </c>
      <c r="T9143">
        <v>2</v>
      </c>
      <c r="U9143" t="s">
        <v>32</v>
      </c>
      <c r="V9143" t="s">
        <v>70</v>
      </c>
    </row>
    <row r="9144" spans="1:22" x14ac:dyDescent="0.35">
      <c r="A9144" s="1">
        <v>45429</v>
      </c>
      <c r="B9144" t="s">
        <v>8383</v>
      </c>
      <c r="C9144" t="s">
        <v>107</v>
      </c>
      <c r="D9144" s="1">
        <v>26809</v>
      </c>
      <c r="E9144" t="s">
        <v>36</v>
      </c>
      <c r="F9144">
        <v>487</v>
      </c>
      <c r="G9144" t="s">
        <v>48</v>
      </c>
      <c r="H9144" t="s">
        <v>60</v>
      </c>
      <c r="I9144" t="s">
        <v>27</v>
      </c>
      <c r="J9144">
        <v>51</v>
      </c>
      <c r="K9144" t="s">
        <v>42</v>
      </c>
      <c r="L9144" t="s">
        <v>51</v>
      </c>
      <c r="M9144">
        <v>10</v>
      </c>
      <c r="N9144">
        <v>11</v>
      </c>
      <c r="O9144">
        <v>5357</v>
      </c>
      <c r="P9144">
        <v>4870</v>
      </c>
      <c r="Q9144">
        <v>487</v>
      </c>
      <c r="R9144" t="s">
        <v>30</v>
      </c>
      <c r="S9144" t="s">
        <v>63</v>
      </c>
      <c r="T9144">
        <v>5</v>
      </c>
      <c r="U9144" t="s">
        <v>32</v>
      </c>
      <c r="V9144" t="s">
        <v>40</v>
      </c>
    </row>
    <row r="9145" spans="1:22" x14ac:dyDescent="0.35">
      <c r="A9145" s="1">
        <v>45482</v>
      </c>
      <c r="B9145" t="s">
        <v>8384</v>
      </c>
      <c r="C9145" t="s">
        <v>23</v>
      </c>
      <c r="D9145" s="1">
        <v>33656</v>
      </c>
      <c r="E9145" t="s">
        <v>36</v>
      </c>
      <c r="F9145">
        <v>481</v>
      </c>
      <c r="G9145" t="s">
        <v>88</v>
      </c>
      <c r="H9145" t="s">
        <v>41</v>
      </c>
      <c r="I9145" t="s">
        <v>27</v>
      </c>
      <c r="J9145">
        <v>32</v>
      </c>
      <c r="K9145" t="s">
        <v>61</v>
      </c>
      <c r="L9145" t="s">
        <v>89</v>
      </c>
      <c r="M9145">
        <v>19</v>
      </c>
      <c r="N9145">
        <v>23</v>
      </c>
      <c r="O9145">
        <v>11063</v>
      </c>
      <c r="P9145">
        <v>9139</v>
      </c>
      <c r="Q9145">
        <v>1924</v>
      </c>
      <c r="R9145" t="s">
        <v>30</v>
      </c>
      <c r="S9145" t="s">
        <v>31</v>
      </c>
      <c r="T9145">
        <v>2</v>
      </c>
      <c r="U9145" t="s">
        <v>32</v>
      </c>
      <c r="V9145" t="s">
        <v>90</v>
      </c>
    </row>
    <row r="9146" spans="1:22" x14ac:dyDescent="0.35">
      <c r="A9146" s="1">
        <v>45395</v>
      </c>
      <c r="B9146" t="s">
        <v>8385</v>
      </c>
      <c r="C9146" t="s">
        <v>100</v>
      </c>
      <c r="D9146" s="1">
        <v>38865</v>
      </c>
      <c r="E9146" t="s">
        <v>24</v>
      </c>
      <c r="F9146">
        <v>195</v>
      </c>
      <c r="G9146" t="s">
        <v>48</v>
      </c>
      <c r="H9146" t="s">
        <v>26</v>
      </c>
      <c r="I9146" t="s">
        <v>27</v>
      </c>
      <c r="J9146">
        <v>18</v>
      </c>
      <c r="K9146" t="s">
        <v>50</v>
      </c>
      <c r="L9146" t="s">
        <v>51</v>
      </c>
      <c r="M9146">
        <v>10</v>
      </c>
      <c r="N9146">
        <v>11</v>
      </c>
      <c r="O9146">
        <v>2145</v>
      </c>
      <c r="P9146">
        <v>1950</v>
      </c>
      <c r="Q9146">
        <v>195</v>
      </c>
      <c r="R9146" t="s">
        <v>30</v>
      </c>
      <c r="S9146" t="s">
        <v>69</v>
      </c>
      <c r="T9146">
        <v>6</v>
      </c>
      <c r="U9146" t="s">
        <v>44</v>
      </c>
      <c r="V9146" t="s">
        <v>72</v>
      </c>
    </row>
    <row r="9147" spans="1:22" x14ac:dyDescent="0.35">
      <c r="A9147" s="1">
        <v>45471</v>
      </c>
      <c r="B9147" t="s">
        <v>8386</v>
      </c>
      <c r="C9147" t="s">
        <v>84</v>
      </c>
      <c r="D9147" s="1">
        <v>33293</v>
      </c>
      <c r="E9147" t="s">
        <v>98</v>
      </c>
      <c r="F9147">
        <v>76</v>
      </c>
      <c r="G9147" t="s">
        <v>95</v>
      </c>
      <c r="H9147" t="s">
        <v>37</v>
      </c>
      <c r="I9147" t="s">
        <v>27</v>
      </c>
      <c r="J9147">
        <v>33</v>
      </c>
      <c r="K9147" t="s">
        <v>61</v>
      </c>
      <c r="L9147" t="s">
        <v>96</v>
      </c>
      <c r="M9147">
        <v>3</v>
      </c>
      <c r="N9147">
        <v>5</v>
      </c>
      <c r="O9147">
        <v>380</v>
      </c>
      <c r="P9147">
        <v>228</v>
      </c>
      <c r="Q9147">
        <v>152</v>
      </c>
      <c r="R9147" t="s">
        <v>82</v>
      </c>
      <c r="S9147" t="s">
        <v>63</v>
      </c>
      <c r="T9147">
        <v>5</v>
      </c>
      <c r="U9147" t="s">
        <v>32</v>
      </c>
      <c r="V9147" t="s">
        <v>45</v>
      </c>
    </row>
    <row r="9148" spans="1:22" x14ac:dyDescent="0.35">
      <c r="A9148" s="1">
        <v>45333</v>
      </c>
      <c r="B9148" t="s">
        <v>2642</v>
      </c>
      <c r="C9148" t="s">
        <v>35</v>
      </c>
      <c r="D9148" s="1">
        <v>26233</v>
      </c>
      <c r="E9148" t="s">
        <v>36</v>
      </c>
      <c r="F9148">
        <v>50</v>
      </c>
      <c r="G9148" t="s">
        <v>93</v>
      </c>
      <c r="H9148" t="s">
        <v>49</v>
      </c>
      <c r="I9148" t="s">
        <v>27</v>
      </c>
      <c r="J9148">
        <v>52</v>
      </c>
      <c r="K9148" t="s">
        <v>42</v>
      </c>
      <c r="L9148" t="s">
        <v>94</v>
      </c>
      <c r="M9148">
        <v>5</v>
      </c>
      <c r="N9148">
        <v>7</v>
      </c>
      <c r="O9148">
        <v>350</v>
      </c>
      <c r="P9148">
        <v>250</v>
      </c>
      <c r="Q9148">
        <v>100</v>
      </c>
      <c r="R9148" t="s">
        <v>82</v>
      </c>
      <c r="S9148" t="s">
        <v>43</v>
      </c>
      <c r="T9148">
        <v>0</v>
      </c>
      <c r="U9148" t="s">
        <v>44</v>
      </c>
      <c r="V9148" t="s">
        <v>33</v>
      </c>
    </row>
    <row r="9149" spans="1:22" x14ac:dyDescent="0.35">
      <c r="A9149" s="1">
        <v>45426</v>
      </c>
      <c r="B9149" t="s">
        <v>8387</v>
      </c>
      <c r="C9149" t="s">
        <v>84</v>
      </c>
      <c r="D9149" s="1">
        <v>27815</v>
      </c>
      <c r="E9149" t="s">
        <v>24</v>
      </c>
      <c r="F9149">
        <v>78</v>
      </c>
      <c r="G9149" t="s">
        <v>79</v>
      </c>
      <c r="H9149" t="s">
        <v>26</v>
      </c>
      <c r="I9149" t="s">
        <v>27</v>
      </c>
      <c r="J9149">
        <v>48</v>
      </c>
      <c r="K9149" t="s">
        <v>42</v>
      </c>
      <c r="L9149" t="s">
        <v>81</v>
      </c>
      <c r="M9149">
        <v>7</v>
      </c>
      <c r="N9149">
        <v>9</v>
      </c>
      <c r="O9149">
        <v>702</v>
      </c>
      <c r="P9149">
        <v>546</v>
      </c>
      <c r="Q9149">
        <v>156</v>
      </c>
      <c r="R9149" t="s">
        <v>82</v>
      </c>
      <c r="S9149" t="s">
        <v>31</v>
      </c>
      <c r="T9149">
        <v>2</v>
      </c>
      <c r="U9149" t="s">
        <v>32</v>
      </c>
      <c r="V9149" t="s">
        <v>40</v>
      </c>
    </row>
    <row r="9150" spans="1:22" x14ac:dyDescent="0.35">
      <c r="A9150" s="1">
        <v>45356</v>
      </c>
      <c r="B9150" t="s">
        <v>8388</v>
      </c>
      <c r="C9150" t="s">
        <v>35</v>
      </c>
      <c r="D9150" s="1">
        <v>36227</v>
      </c>
      <c r="E9150" t="s">
        <v>98</v>
      </c>
      <c r="F9150">
        <v>143</v>
      </c>
      <c r="G9150" t="s">
        <v>25</v>
      </c>
      <c r="H9150" t="s">
        <v>60</v>
      </c>
      <c r="I9150" t="s">
        <v>27</v>
      </c>
      <c r="J9150">
        <v>25</v>
      </c>
      <c r="K9150" t="s">
        <v>50</v>
      </c>
      <c r="L9150" t="s">
        <v>29</v>
      </c>
      <c r="M9150">
        <v>10</v>
      </c>
      <c r="N9150">
        <v>14</v>
      </c>
      <c r="O9150">
        <v>2002</v>
      </c>
      <c r="P9150">
        <v>1430</v>
      </c>
      <c r="Q9150">
        <v>572</v>
      </c>
      <c r="R9150" t="s">
        <v>30</v>
      </c>
      <c r="S9150" t="s">
        <v>31</v>
      </c>
      <c r="T9150">
        <v>2</v>
      </c>
      <c r="U9150" t="s">
        <v>32</v>
      </c>
      <c r="V9150" t="s">
        <v>52</v>
      </c>
    </row>
    <row r="9151" spans="1:22" x14ac:dyDescent="0.35">
      <c r="A9151" s="1">
        <v>45359</v>
      </c>
      <c r="B9151" t="s">
        <v>8389</v>
      </c>
      <c r="C9151" t="s">
        <v>84</v>
      </c>
      <c r="D9151" s="1">
        <v>20875</v>
      </c>
      <c r="E9151" t="s">
        <v>24</v>
      </c>
      <c r="F9151">
        <v>140</v>
      </c>
      <c r="G9151" t="s">
        <v>67</v>
      </c>
      <c r="H9151" t="s">
        <v>37</v>
      </c>
      <c r="I9151" t="s">
        <v>27</v>
      </c>
      <c r="J9151">
        <v>67</v>
      </c>
      <c r="K9151" t="s">
        <v>28</v>
      </c>
      <c r="L9151" t="s">
        <v>68</v>
      </c>
      <c r="M9151">
        <v>18</v>
      </c>
      <c r="N9151">
        <v>22</v>
      </c>
      <c r="O9151">
        <v>3080</v>
      </c>
      <c r="P9151">
        <v>2520</v>
      </c>
      <c r="Q9151">
        <v>560</v>
      </c>
      <c r="R9151" t="s">
        <v>30</v>
      </c>
      <c r="S9151" t="s">
        <v>63</v>
      </c>
      <c r="T9151">
        <v>5</v>
      </c>
      <c r="U9151" t="s">
        <v>32</v>
      </c>
      <c r="V9151" t="s">
        <v>52</v>
      </c>
    </row>
    <row r="9152" spans="1:22" x14ac:dyDescent="0.35">
      <c r="A9152" s="1">
        <v>45437</v>
      </c>
      <c r="B9152" t="s">
        <v>8390</v>
      </c>
      <c r="C9152" t="s">
        <v>84</v>
      </c>
      <c r="D9152" s="1">
        <v>16553</v>
      </c>
      <c r="E9152" t="s">
        <v>36</v>
      </c>
      <c r="F9152">
        <v>289</v>
      </c>
      <c r="G9152" t="s">
        <v>79</v>
      </c>
      <c r="H9152" t="s">
        <v>49</v>
      </c>
      <c r="I9152" t="s">
        <v>27</v>
      </c>
      <c r="J9152">
        <v>79</v>
      </c>
      <c r="K9152" t="s">
        <v>56</v>
      </c>
      <c r="L9152" t="s">
        <v>81</v>
      </c>
      <c r="M9152">
        <v>7</v>
      </c>
      <c r="N9152">
        <v>9</v>
      </c>
      <c r="O9152">
        <v>2601</v>
      </c>
      <c r="P9152">
        <v>2023</v>
      </c>
      <c r="Q9152">
        <v>578</v>
      </c>
      <c r="R9152" t="s">
        <v>82</v>
      </c>
      <c r="S9152" t="s">
        <v>69</v>
      </c>
      <c r="T9152">
        <v>6</v>
      </c>
      <c r="U9152" t="s">
        <v>44</v>
      </c>
      <c r="V9152" t="s">
        <v>40</v>
      </c>
    </row>
    <row r="9153" spans="1:22" x14ac:dyDescent="0.35">
      <c r="A9153" s="1">
        <v>45437</v>
      </c>
      <c r="B9153" t="s">
        <v>293</v>
      </c>
      <c r="C9153" t="s">
        <v>113</v>
      </c>
      <c r="D9153" s="1">
        <v>17516</v>
      </c>
      <c r="E9153" t="s">
        <v>98</v>
      </c>
      <c r="F9153">
        <v>189</v>
      </c>
      <c r="G9153" t="s">
        <v>79</v>
      </c>
      <c r="H9153" t="s">
        <v>26</v>
      </c>
      <c r="I9153" t="s">
        <v>27</v>
      </c>
      <c r="J9153">
        <v>76</v>
      </c>
      <c r="K9153" t="s">
        <v>56</v>
      </c>
      <c r="L9153" t="s">
        <v>81</v>
      </c>
      <c r="M9153">
        <v>7</v>
      </c>
      <c r="N9153">
        <v>9</v>
      </c>
      <c r="O9153">
        <v>1701</v>
      </c>
      <c r="P9153">
        <v>1323</v>
      </c>
      <c r="Q9153">
        <v>378</v>
      </c>
      <c r="R9153" t="s">
        <v>82</v>
      </c>
      <c r="S9153" t="s">
        <v>69</v>
      </c>
      <c r="T9153">
        <v>6</v>
      </c>
      <c r="U9153" t="s">
        <v>44</v>
      </c>
      <c r="V9153" t="s">
        <v>40</v>
      </c>
    </row>
    <row r="9154" spans="1:22" x14ac:dyDescent="0.35">
      <c r="A9154" s="1">
        <v>45472</v>
      </c>
      <c r="B9154" t="s">
        <v>8391</v>
      </c>
      <c r="C9154" t="s">
        <v>35</v>
      </c>
      <c r="D9154" s="1">
        <v>30657</v>
      </c>
      <c r="E9154" t="s">
        <v>24</v>
      </c>
      <c r="F9154">
        <v>249</v>
      </c>
      <c r="G9154" t="s">
        <v>48</v>
      </c>
      <c r="H9154" t="s">
        <v>60</v>
      </c>
      <c r="I9154" t="s">
        <v>27</v>
      </c>
      <c r="J9154">
        <v>41</v>
      </c>
      <c r="K9154" t="s">
        <v>61</v>
      </c>
      <c r="L9154" t="s">
        <v>51</v>
      </c>
      <c r="M9154">
        <v>10</v>
      </c>
      <c r="N9154">
        <v>11</v>
      </c>
      <c r="O9154">
        <v>2739</v>
      </c>
      <c r="P9154">
        <v>2490</v>
      </c>
      <c r="Q9154">
        <v>249</v>
      </c>
      <c r="R9154" t="s">
        <v>30</v>
      </c>
      <c r="S9154" t="s">
        <v>69</v>
      </c>
      <c r="T9154">
        <v>6</v>
      </c>
      <c r="U9154" t="s">
        <v>44</v>
      </c>
      <c r="V9154" t="s">
        <v>45</v>
      </c>
    </row>
    <row r="9155" spans="1:22" x14ac:dyDescent="0.35">
      <c r="A9155" s="1">
        <v>45493</v>
      </c>
      <c r="B9155" t="s">
        <v>8392</v>
      </c>
      <c r="C9155" t="s">
        <v>113</v>
      </c>
      <c r="D9155" s="1">
        <v>22626</v>
      </c>
      <c r="E9155" t="s">
        <v>36</v>
      </c>
      <c r="F9155">
        <v>107</v>
      </c>
      <c r="G9155" t="s">
        <v>93</v>
      </c>
      <c r="H9155" t="s">
        <v>60</v>
      </c>
      <c r="I9155" t="s">
        <v>27</v>
      </c>
      <c r="J9155">
        <v>63</v>
      </c>
      <c r="K9155" t="s">
        <v>28</v>
      </c>
      <c r="L9155" t="s">
        <v>94</v>
      </c>
      <c r="M9155">
        <v>5</v>
      </c>
      <c r="N9155">
        <v>7</v>
      </c>
      <c r="O9155">
        <v>749</v>
      </c>
      <c r="P9155">
        <v>535</v>
      </c>
      <c r="Q9155">
        <v>214</v>
      </c>
      <c r="R9155" t="s">
        <v>82</v>
      </c>
      <c r="S9155" t="s">
        <v>69</v>
      </c>
      <c r="T9155">
        <v>6</v>
      </c>
      <c r="U9155" t="s">
        <v>44</v>
      </c>
      <c r="V9155" t="s">
        <v>90</v>
      </c>
    </row>
    <row r="9156" spans="1:22" x14ac:dyDescent="0.35">
      <c r="A9156" s="1">
        <v>45471</v>
      </c>
      <c r="B9156" t="s">
        <v>8393</v>
      </c>
      <c r="C9156" t="s">
        <v>107</v>
      </c>
      <c r="D9156" s="1">
        <v>20374</v>
      </c>
      <c r="E9156" t="s">
        <v>24</v>
      </c>
      <c r="F9156">
        <v>432</v>
      </c>
      <c r="G9156" t="s">
        <v>95</v>
      </c>
      <c r="H9156" t="s">
        <v>41</v>
      </c>
      <c r="I9156" t="s">
        <v>27</v>
      </c>
      <c r="J9156">
        <v>69</v>
      </c>
      <c r="K9156" t="s">
        <v>28</v>
      </c>
      <c r="L9156" t="s">
        <v>96</v>
      </c>
      <c r="M9156">
        <v>3</v>
      </c>
      <c r="N9156">
        <v>5</v>
      </c>
      <c r="O9156">
        <v>2160</v>
      </c>
      <c r="P9156">
        <v>1296</v>
      </c>
      <c r="Q9156">
        <v>864</v>
      </c>
      <c r="R9156" t="s">
        <v>82</v>
      </c>
      <c r="S9156" t="s">
        <v>63</v>
      </c>
      <c r="T9156">
        <v>5</v>
      </c>
      <c r="U9156" t="s">
        <v>32</v>
      </c>
      <c r="V9156" t="s">
        <v>45</v>
      </c>
    </row>
    <row r="9157" spans="1:22" x14ac:dyDescent="0.35">
      <c r="A9157" s="1">
        <v>45457</v>
      </c>
      <c r="B9157" t="s">
        <v>8394</v>
      </c>
      <c r="C9157" t="s">
        <v>47</v>
      </c>
      <c r="D9157" s="1">
        <v>25991</v>
      </c>
      <c r="E9157" t="s">
        <v>24</v>
      </c>
      <c r="F9157">
        <v>405</v>
      </c>
      <c r="G9157" t="s">
        <v>67</v>
      </c>
      <c r="H9157" t="s">
        <v>26</v>
      </c>
      <c r="I9157" t="s">
        <v>27</v>
      </c>
      <c r="J9157">
        <v>53</v>
      </c>
      <c r="K9157" t="s">
        <v>42</v>
      </c>
      <c r="L9157" t="s">
        <v>68</v>
      </c>
      <c r="M9157">
        <v>18</v>
      </c>
      <c r="N9157">
        <v>22</v>
      </c>
      <c r="O9157">
        <v>8910</v>
      </c>
      <c r="P9157">
        <v>7290</v>
      </c>
      <c r="Q9157">
        <v>1620</v>
      </c>
      <c r="R9157" t="s">
        <v>30</v>
      </c>
      <c r="S9157" t="s">
        <v>63</v>
      </c>
      <c r="T9157">
        <v>5</v>
      </c>
      <c r="U9157" t="s">
        <v>32</v>
      </c>
      <c r="V9157" t="s">
        <v>45</v>
      </c>
    </row>
    <row r="9158" spans="1:22" x14ac:dyDescent="0.35">
      <c r="A9158" s="1">
        <v>45293</v>
      </c>
      <c r="B9158" t="s">
        <v>8395</v>
      </c>
      <c r="C9158" t="s">
        <v>113</v>
      </c>
      <c r="D9158" s="1">
        <v>27502</v>
      </c>
      <c r="E9158" t="s">
        <v>36</v>
      </c>
      <c r="F9158">
        <v>383</v>
      </c>
      <c r="G9158" t="s">
        <v>95</v>
      </c>
      <c r="H9158" t="s">
        <v>37</v>
      </c>
      <c r="I9158" t="s">
        <v>27</v>
      </c>
      <c r="J9158">
        <v>49</v>
      </c>
      <c r="K9158" t="s">
        <v>42</v>
      </c>
      <c r="L9158" t="s">
        <v>96</v>
      </c>
      <c r="M9158">
        <v>3</v>
      </c>
      <c r="N9158">
        <v>5</v>
      </c>
      <c r="O9158">
        <v>1915</v>
      </c>
      <c r="P9158">
        <v>1149</v>
      </c>
      <c r="Q9158">
        <v>766</v>
      </c>
      <c r="R9158" t="s">
        <v>82</v>
      </c>
      <c r="S9158" t="s">
        <v>31</v>
      </c>
      <c r="T9158">
        <v>2</v>
      </c>
      <c r="U9158" t="s">
        <v>32</v>
      </c>
      <c r="V9158" t="s">
        <v>70</v>
      </c>
    </row>
    <row r="9159" spans="1:22" x14ac:dyDescent="0.35">
      <c r="A9159" s="1">
        <v>45299</v>
      </c>
      <c r="B9159" t="s">
        <v>8396</v>
      </c>
      <c r="C9159" t="s">
        <v>107</v>
      </c>
      <c r="D9159" s="1">
        <v>34919</v>
      </c>
      <c r="E9159" t="s">
        <v>36</v>
      </c>
      <c r="F9159">
        <v>456</v>
      </c>
      <c r="G9159" t="s">
        <v>25</v>
      </c>
      <c r="H9159" t="s">
        <v>49</v>
      </c>
      <c r="I9159" t="s">
        <v>27</v>
      </c>
      <c r="J9159">
        <v>28</v>
      </c>
      <c r="K9159" t="s">
        <v>50</v>
      </c>
      <c r="L9159" t="s">
        <v>29</v>
      </c>
      <c r="M9159">
        <v>10</v>
      </c>
      <c r="N9159">
        <v>14</v>
      </c>
      <c r="O9159">
        <v>6384</v>
      </c>
      <c r="P9159">
        <v>4560</v>
      </c>
      <c r="Q9159">
        <v>1824</v>
      </c>
      <c r="R9159" t="s">
        <v>30</v>
      </c>
      <c r="S9159" t="s">
        <v>39</v>
      </c>
      <c r="T9159">
        <v>1</v>
      </c>
      <c r="U9159" t="s">
        <v>32</v>
      </c>
      <c r="V9159" t="s">
        <v>70</v>
      </c>
    </row>
    <row r="9160" spans="1:22" x14ac:dyDescent="0.35">
      <c r="A9160" s="1">
        <v>45383</v>
      </c>
      <c r="B9160" t="s">
        <v>8397</v>
      </c>
      <c r="C9160" t="s">
        <v>100</v>
      </c>
      <c r="D9160" s="1">
        <v>27458</v>
      </c>
      <c r="E9160" t="s">
        <v>24</v>
      </c>
      <c r="F9160">
        <v>417</v>
      </c>
      <c r="G9160" t="s">
        <v>88</v>
      </c>
      <c r="H9160" t="s">
        <v>26</v>
      </c>
      <c r="I9160" t="s">
        <v>27</v>
      </c>
      <c r="J9160">
        <v>49</v>
      </c>
      <c r="K9160" t="s">
        <v>42</v>
      </c>
      <c r="L9160" t="s">
        <v>89</v>
      </c>
      <c r="M9160">
        <v>19</v>
      </c>
      <c r="N9160">
        <v>23</v>
      </c>
      <c r="O9160">
        <v>9591</v>
      </c>
      <c r="P9160">
        <v>7923</v>
      </c>
      <c r="Q9160">
        <v>1668</v>
      </c>
      <c r="R9160" t="s">
        <v>30</v>
      </c>
      <c r="S9160" t="s">
        <v>39</v>
      </c>
      <c r="T9160">
        <v>1</v>
      </c>
      <c r="U9160" t="s">
        <v>32</v>
      </c>
      <c r="V9160" t="s">
        <v>72</v>
      </c>
    </row>
    <row r="9161" spans="1:22" x14ac:dyDescent="0.35">
      <c r="A9161" s="1">
        <v>45463</v>
      </c>
      <c r="B9161" t="s">
        <v>8398</v>
      </c>
      <c r="C9161" t="s">
        <v>47</v>
      </c>
      <c r="D9161" s="1">
        <v>35523</v>
      </c>
      <c r="E9161" t="s">
        <v>98</v>
      </c>
      <c r="F9161">
        <v>259</v>
      </c>
      <c r="G9161" t="s">
        <v>79</v>
      </c>
      <c r="H9161" t="s">
        <v>60</v>
      </c>
      <c r="I9161" t="s">
        <v>38</v>
      </c>
      <c r="J9161">
        <v>27</v>
      </c>
      <c r="K9161" t="s">
        <v>50</v>
      </c>
      <c r="L9161" t="s">
        <v>81</v>
      </c>
      <c r="M9161">
        <v>7</v>
      </c>
      <c r="N9161">
        <v>9</v>
      </c>
      <c r="O9161">
        <v>2331</v>
      </c>
      <c r="P9161">
        <v>1813</v>
      </c>
      <c r="Q9161">
        <v>518</v>
      </c>
      <c r="R9161" t="s">
        <v>82</v>
      </c>
      <c r="S9161" t="s">
        <v>76</v>
      </c>
      <c r="T9161">
        <v>4</v>
      </c>
      <c r="U9161" t="s">
        <v>32</v>
      </c>
      <c r="V9161" t="s">
        <v>45</v>
      </c>
    </row>
    <row r="9162" spans="1:22" x14ac:dyDescent="0.35">
      <c r="A9162" s="1">
        <v>45348</v>
      </c>
      <c r="B9162" t="s">
        <v>8399</v>
      </c>
      <c r="C9162" t="s">
        <v>104</v>
      </c>
      <c r="D9162" s="1">
        <v>28325</v>
      </c>
      <c r="E9162" t="s">
        <v>24</v>
      </c>
      <c r="F9162">
        <v>82</v>
      </c>
      <c r="G9162" t="s">
        <v>48</v>
      </c>
      <c r="H9162" t="s">
        <v>37</v>
      </c>
      <c r="I9162" t="s">
        <v>27</v>
      </c>
      <c r="J9162">
        <v>47</v>
      </c>
      <c r="K9162" t="s">
        <v>42</v>
      </c>
      <c r="L9162" t="s">
        <v>51</v>
      </c>
      <c r="M9162">
        <v>10</v>
      </c>
      <c r="N9162">
        <v>11</v>
      </c>
      <c r="O9162">
        <v>902</v>
      </c>
      <c r="P9162">
        <v>820</v>
      </c>
      <c r="Q9162">
        <v>82</v>
      </c>
      <c r="R9162" t="s">
        <v>30</v>
      </c>
      <c r="S9162" t="s">
        <v>39</v>
      </c>
      <c r="T9162">
        <v>1</v>
      </c>
      <c r="U9162" t="s">
        <v>32</v>
      </c>
      <c r="V9162" t="s">
        <v>33</v>
      </c>
    </row>
    <row r="9163" spans="1:22" x14ac:dyDescent="0.35">
      <c r="A9163" s="1">
        <v>45341</v>
      </c>
      <c r="B9163" t="s">
        <v>8400</v>
      </c>
      <c r="C9163" t="s">
        <v>104</v>
      </c>
      <c r="D9163" s="1">
        <v>32830</v>
      </c>
      <c r="E9163" t="s">
        <v>71</v>
      </c>
      <c r="F9163">
        <v>340</v>
      </c>
      <c r="G9163" t="s">
        <v>88</v>
      </c>
      <c r="H9163" t="s">
        <v>49</v>
      </c>
      <c r="I9163" t="s">
        <v>27</v>
      </c>
      <c r="J9163">
        <v>34</v>
      </c>
      <c r="K9163" t="s">
        <v>61</v>
      </c>
      <c r="L9163" t="s">
        <v>89</v>
      </c>
      <c r="M9163">
        <v>19</v>
      </c>
      <c r="N9163">
        <v>23</v>
      </c>
      <c r="O9163">
        <v>7820</v>
      </c>
      <c r="P9163">
        <v>6460</v>
      </c>
      <c r="Q9163">
        <v>1360</v>
      </c>
      <c r="R9163" t="s">
        <v>30</v>
      </c>
      <c r="S9163" t="s">
        <v>39</v>
      </c>
      <c r="T9163">
        <v>1</v>
      </c>
      <c r="U9163" t="s">
        <v>32</v>
      </c>
      <c r="V9163" t="s">
        <v>33</v>
      </c>
    </row>
    <row r="9164" spans="1:22" x14ac:dyDescent="0.35">
      <c r="A9164" s="1">
        <v>45460</v>
      </c>
      <c r="B9164" t="s">
        <v>8401</v>
      </c>
      <c r="C9164" t="s">
        <v>104</v>
      </c>
      <c r="D9164" s="1">
        <v>26671</v>
      </c>
      <c r="E9164" t="s">
        <v>98</v>
      </c>
      <c r="F9164">
        <v>294</v>
      </c>
      <c r="G9164" t="s">
        <v>48</v>
      </c>
      <c r="H9164" t="s">
        <v>26</v>
      </c>
      <c r="I9164" t="s">
        <v>27</v>
      </c>
      <c r="J9164">
        <v>51</v>
      </c>
      <c r="K9164" t="s">
        <v>42</v>
      </c>
      <c r="L9164" t="s">
        <v>51</v>
      </c>
      <c r="M9164">
        <v>10</v>
      </c>
      <c r="N9164">
        <v>11</v>
      </c>
      <c r="O9164">
        <v>3234</v>
      </c>
      <c r="P9164">
        <v>2940</v>
      </c>
      <c r="Q9164">
        <v>294</v>
      </c>
      <c r="R9164" t="s">
        <v>30</v>
      </c>
      <c r="S9164" t="s">
        <v>39</v>
      </c>
      <c r="T9164">
        <v>1</v>
      </c>
      <c r="U9164" t="s">
        <v>32</v>
      </c>
      <c r="V9164" t="s">
        <v>45</v>
      </c>
    </row>
    <row r="9165" spans="1:22" x14ac:dyDescent="0.35">
      <c r="A9165" s="1">
        <v>45476</v>
      </c>
      <c r="B9165" t="s">
        <v>8402</v>
      </c>
      <c r="C9165" t="s">
        <v>47</v>
      </c>
      <c r="D9165" s="1">
        <v>30130</v>
      </c>
      <c r="E9165" t="s">
        <v>24</v>
      </c>
      <c r="F9165">
        <v>447</v>
      </c>
      <c r="G9165" t="s">
        <v>59</v>
      </c>
      <c r="H9165" t="s">
        <v>60</v>
      </c>
      <c r="I9165" t="s">
        <v>27</v>
      </c>
      <c r="J9165">
        <v>42</v>
      </c>
      <c r="K9165" t="s">
        <v>61</v>
      </c>
      <c r="L9165" t="s">
        <v>62</v>
      </c>
      <c r="M9165">
        <v>10</v>
      </c>
      <c r="N9165">
        <v>45</v>
      </c>
      <c r="O9165">
        <v>20115</v>
      </c>
      <c r="P9165">
        <v>4470</v>
      </c>
      <c r="Q9165">
        <v>15645</v>
      </c>
      <c r="R9165" t="s">
        <v>30</v>
      </c>
      <c r="S9165" t="s">
        <v>57</v>
      </c>
      <c r="T9165">
        <v>3</v>
      </c>
      <c r="U9165" t="s">
        <v>32</v>
      </c>
      <c r="V9165" t="s">
        <v>90</v>
      </c>
    </row>
    <row r="9166" spans="1:22" x14ac:dyDescent="0.35">
      <c r="A9166" s="1">
        <v>45437</v>
      </c>
      <c r="B9166" t="s">
        <v>8403</v>
      </c>
      <c r="C9166" t="s">
        <v>35</v>
      </c>
      <c r="D9166" s="1">
        <v>15932</v>
      </c>
      <c r="E9166" t="s">
        <v>98</v>
      </c>
      <c r="F9166">
        <v>416</v>
      </c>
      <c r="G9166" t="s">
        <v>73</v>
      </c>
      <c r="H9166" t="s">
        <v>60</v>
      </c>
      <c r="I9166" t="s">
        <v>27</v>
      </c>
      <c r="J9166">
        <v>81</v>
      </c>
      <c r="K9166" t="s">
        <v>56</v>
      </c>
      <c r="L9166" t="s">
        <v>75</v>
      </c>
      <c r="M9166">
        <v>14</v>
      </c>
      <c r="N9166">
        <v>28</v>
      </c>
      <c r="O9166">
        <v>11648</v>
      </c>
      <c r="P9166">
        <v>5824</v>
      </c>
      <c r="Q9166">
        <v>5824</v>
      </c>
      <c r="R9166" t="s">
        <v>30</v>
      </c>
      <c r="S9166" t="s">
        <v>69</v>
      </c>
      <c r="T9166">
        <v>6</v>
      </c>
      <c r="U9166" t="s">
        <v>44</v>
      </c>
      <c r="V9166" t="s">
        <v>40</v>
      </c>
    </row>
    <row r="9167" spans="1:22" x14ac:dyDescent="0.35">
      <c r="A9167" s="1">
        <v>45398</v>
      </c>
      <c r="B9167" t="s">
        <v>8404</v>
      </c>
      <c r="C9167" t="s">
        <v>47</v>
      </c>
      <c r="D9167" s="1">
        <v>28888</v>
      </c>
      <c r="E9167" t="s">
        <v>36</v>
      </c>
      <c r="F9167">
        <v>40</v>
      </c>
      <c r="G9167" t="s">
        <v>79</v>
      </c>
      <c r="H9167" t="s">
        <v>41</v>
      </c>
      <c r="I9167" t="s">
        <v>27</v>
      </c>
      <c r="J9167">
        <v>45</v>
      </c>
      <c r="K9167" t="s">
        <v>42</v>
      </c>
      <c r="L9167" t="s">
        <v>81</v>
      </c>
      <c r="M9167">
        <v>7</v>
      </c>
      <c r="N9167">
        <v>9</v>
      </c>
      <c r="O9167">
        <v>360</v>
      </c>
      <c r="P9167">
        <v>280</v>
      </c>
      <c r="Q9167">
        <v>80</v>
      </c>
      <c r="R9167" t="s">
        <v>82</v>
      </c>
      <c r="S9167" t="s">
        <v>31</v>
      </c>
      <c r="T9167">
        <v>2</v>
      </c>
      <c r="U9167" t="s">
        <v>32</v>
      </c>
      <c r="V9167" t="s">
        <v>72</v>
      </c>
    </row>
    <row r="9168" spans="1:22" x14ac:dyDescent="0.35">
      <c r="A9168" s="1">
        <v>45425</v>
      </c>
      <c r="B9168" t="s">
        <v>8405</v>
      </c>
      <c r="C9168" t="s">
        <v>23</v>
      </c>
      <c r="D9168" s="1">
        <v>22292</v>
      </c>
      <c r="E9168" t="s">
        <v>98</v>
      </c>
      <c r="F9168">
        <v>261</v>
      </c>
      <c r="G9168" t="s">
        <v>73</v>
      </c>
      <c r="H9168" t="s">
        <v>26</v>
      </c>
      <c r="I9168" t="s">
        <v>38</v>
      </c>
      <c r="J9168">
        <v>63</v>
      </c>
      <c r="K9168" t="s">
        <v>28</v>
      </c>
      <c r="L9168" t="s">
        <v>75</v>
      </c>
      <c r="M9168">
        <v>14</v>
      </c>
      <c r="N9168">
        <v>28</v>
      </c>
      <c r="O9168">
        <v>7308</v>
      </c>
      <c r="P9168">
        <v>3654</v>
      </c>
      <c r="Q9168">
        <v>3654</v>
      </c>
      <c r="R9168" t="s">
        <v>30</v>
      </c>
      <c r="S9168" t="s">
        <v>39</v>
      </c>
      <c r="T9168">
        <v>1</v>
      </c>
      <c r="U9168" t="s">
        <v>32</v>
      </c>
      <c r="V9168" t="s">
        <v>40</v>
      </c>
    </row>
    <row r="9169" spans="1:22" x14ac:dyDescent="0.35">
      <c r="A9169" s="1">
        <v>45372</v>
      </c>
      <c r="B9169" t="s">
        <v>8406</v>
      </c>
      <c r="C9169" t="s">
        <v>23</v>
      </c>
      <c r="D9169" s="1">
        <v>23735</v>
      </c>
      <c r="E9169" t="s">
        <v>98</v>
      </c>
      <c r="F9169">
        <v>64</v>
      </c>
      <c r="G9169" t="s">
        <v>85</v>
      </c>
      <c r="H9169" t="s">
        <v>37</v>
      </c>
      <c r="I9169" t="s">
        <v>27</v>
      </c>
      <c r="J9169">
        <v>59</v>
      </c>
      <c r="K9169" t="s">
        <v>42</v>
      </c>
      <c r="L9169" t="s">
        <v>86</v>
      </c>
      <c r="M9169">
        <v>18</v>
      </c>
      <c r="N9169">
        <v>36</v>
      </c>
      <c r="O9169">
        <v>2304</v>
      </c>
      <c r="P9169">
        <v>1152</v>
      </c>
      <c r="Q9169">
        <v>1152</v>
      </c>
      <c r="R9169" t="s">
        <v>30</v>
      </c>
      <c r="S9169" t="s">
        <v>76</v>
      </c>
      <c r="T9169">
        <v>4</v>
      </c>
      <c r="U9169" t="s">
        <v>32</v>
      </c>
      <c r="V9169" t="s">
        <v>52</v>
      </c>
    </row>
    <row r="9170" spans="1:22" x14ac:dyDescent="0.35">
      <c r="A9170" s="1">
        <v>45460</v>
      </c>
      <c r="B9170" t="s">
        <v>8407</v>
      </c>
      <c r="C9170" t="s">
        <v>35</v>
      </c>
      <c r="D9170" s="1">
        <v>21015</v>
      </c>
      <c r="E9170" t="s">
        <v>36</v>
      </c>
      <c r="F9170">
        <v>244</v>
      </c>
      <c r="G9170" t="s">
        <v>73</v>
      </c>
      <c r="H9170" t="s">
        <v>49</v>
      </c>
      <c r="I9170" t="s">
        <v>27</v>
      </c>
      <c r="J9170">
        <v>67</v>
      </c>
      <c r="K9170" t="s">
        <v>28</v>
      </c>
      <c r="L9170" t="s">
        <v>75</v>
      </c>
      <c r="M9170">
        <v>14</v>
      </c>
      <c r="N9170">
        <v>28</v>
      </c>
      <c r="O9170">
        <v>6832</v>
      </c>
      <c r="P9170">
        <v>3416</v>
      </c>
      <c r="Q9170">
        <v>3416</v>
      </c>
      <c r="R9170" t="s">
        <v>30</v>
      </c>
      <c r="S9170" t="s">
        <v>39</v>
      </c>
      <c r="T9170">
        <v>1</v>
      </c>
      <c r="U9170" t="s">
        <v>32</v>
      </c>
      <c r="V9170" t="s">
        <v>45</v>
      </c>
    </row>
    <row r="9171" spans="1:22" x14ac:dyDescent="0.35">
      <c r="A9171" s="1">
        <v>45504</v>
      </c>
      <c r="B9171" t="s">
        <v>8408</v>
      </c>
      <c r="C9171" t="s">
        <v>107</v>
      </c>
      <c r="D9171" s="1">
        <v>24630</v>
      </c>
      <c r="E9171" t="s">
        <v>36</v>
      </c>
      <c r="F9171">
        <v>478</v>
      </c>
      <c r="G9171" t="s">
        <v>67</v>
      </c>
      <c r="H9171" t="s">
        <v>26</v>
      </c>
      <c r="I9171" t="s">
        <v>38</v>
      </c>
      <c r="J9171">
        <v>57</v>
      </c>
      <c r="K9171" t="s">
        <v>42</v>
      </c>
      <c r="L9171" t="s">
        <v>68</v>
      </c>
      <c r="M9171">
        <v>18</v>
      </c>
      <c r="N9171">
        <v>22</v>
      </c>
      <c r="O9171">
        <v>10516</v>
      </c>
      <c r="P9171">
        <v>8604</v>
      </c>
      <c r="Q9171">
        <v>1912</v>
      </c>
      <c r="R9171" t="s">
        <v>30</v>
      </c>
      <c r="S9171" t="s">
        <v>57</v>
      </c>
      <c r="T9171">
        <v>3</v>
      </c>
      <c r="U9171" t="s">
        <v>32</v>
      </c>
      <c r="V9171" t="s">
        <v>90</v>
      </c>
    </row>
    <row r="9172" spans="1:22" x14ac:dyDescent="0.35">
      <c r="A9172" s="1">
        <v>45334</v>
      </c>
      <c r="B9172" t="s">
        <v>8409</v>
      </c>
      <c r="C9172" t="s">
        <v>35</v>
      </c>
      <c r="D9172" s="1">
        <v>35645</v>
      </c>
      <c r="E9172" t="s">
        <v>36</v>
      </c>
      <c r="F9172">
        <v>340</v>
      </c>
      <c r="G9172" t="s">
        <v>95</v>
      </c>
      <c r="H9172" t="s">
        <v>60</v>
      </c>
      <c r="I9172" t="s">
        <v>27</v>
      </c>
      <c r="J9172">
        <v>27</v>
      </c>
      <c r="K9172" t="s">
        <v>50</v>
      </c>
      <c r="L9172" t="s">
        <v>96</v>
      </c>
      <c r="M9172">
        <v>3</v>
      </c>
      <c r="N9172">
        <v>5</v>
      </c>
      <c r="O9172">
        <v>1700</v>
      </c>
      <c r="P9172">
        <v>1020</v>
      </c>
      <c r="Q9172">
        <v>680</v>
      </c>
      <c r="R9172" t="s">
        <v>82</v>
      </c>
      <c r="S9172" t="s">
        <v>39</v>
      </c>
      <c r="T9172">
        <v>1</v>
      </c>
      <c r="U9172" t="s">
        <v>32</v>
      </c>
      <c r="V9172" t="s">
        <v>33</v>
      </c>
    </row>
    <row r="9173" spans="1:22" x14ac:dyDescent="0.35">
      <c r="A9173" s="1">
        <v>45346</v>
      </c>
      <c r="B9173" t="s">
        <v>8410</v>
      </c>
      <c r="C9173" t="s">
        <v>23</v>
      </c>
      <c r="D9173" s="1">
        <v>33263</v>
      </c>
      <c r="E9173" t="s">
        <v>71</v>
      </c>
      <c r="F9173">
        <v>281</v>
      </c>
      <c r="G9173" t="s">
        <v>95</v>
      </c>
      <c r="H9173" t="s">
        <v>37</v>
      </c>
      <c r="I9173" t="s">
        <v>27</v>
      </c>
      <c r="J9173">
        <v>33</v>
      </c>
      <c r="K9173" t="s">
        <v>61</v>
      </c>
      <c r="L9173" t="s">
        <v>96</v>
      </c>
      <c r="M9173">
        <v>3</v>
      </c>
      <c r="N9173">
        <v>5</v>
      </c>
      <c r="O9173">
        <v>1405</v>
      </c>
      <c r="P9173">
        <v>843</v>
      </c>
      <c r="Q9173">
        <v>562</v>
      </c>
      <c r="R9173" t="s">
        <v>82</v>
      </c>
      <c r="S9173" t="s">
        <v>69</v>
      </c>
      <c r="T9173">
        <v>6</v>
      </c>
      <c r="U9173" t="s">
        <v>44</v>
      </c>
      <c r="V9173" t="s">
        <v>33</v>
      </c>
    </row>
    <row r="9174" spans="1:22" x14ac:dyDescent="0.35">
      <c r="A9174" s="1">
        <v>45395</v>
      </c>
      <c r="B9174" t="s">
        <v>8411</v>
      </c>
      <c r="C9174" t="s">
        <v>100</v>
      </c>
      <c r="D9174" s="1">
        <v>18363</v>
      </c>
      <c r="E9174" t="s">
        <v>98</v>
      </c>
      <c r="F9174">
        <v>224</v>
      </c>
      <c r="G9174" t="s">
        <v>48</v>
      </c>
      <c r="H9174" t="s">
        <v>49</v>
      </c>
      <c r="I9174" t="s">
        <v>27</v>
      </c>
      <c r="J9174">
        <v>74</v>
      </c>
      <c r="K9174" t="s">
        <v>28</v>
      </c>
      <c r="L9174" t="s">
        <v>51</v>
      </c>
      <c r="M9174">
        <v>10</v>
      </c>
      <c r="N9174">
        <v>11</v>
      </c>
      <c r="O9174">
        <v>2464</v>
      </c>
      <c r="P9174">
        <v>2240</v>
      </c>
      <c r="Q9174">
        <v>224</v>
      </c>
      <c r="R9174" t="s">
        <v>30</v>
      </c>
      <c r="S9174" t="s">
        <v>69</v>
      </c>
      <c r="T9174">
        <v>6</v>
      </c>
      <c r="U9174" t="s">
        <v>44</v>
      </c>
      <c r="V9174" t="s">
        <v>72</v>
      </c>
    </row>
    <row r="9175" spans="1:22" x14ac:dyDescent="0.35">
      <c r="A9175" s="1">
        <v>45375</v>
      </c>
      <c r="B9175" t="s">
        <v>8412</v>
      </c>
      <c r="C9175" t="s">
        <v>47</v>
      </c>
      <c r="D9175" s="1">
        <v>19790</v>
      </c>
      <c r="E9175" t="s">
        <v>24</v>
      </c>
      <c r="F9175">
        <v>384</v>
      </c>
      <c r="G9175" t="s">
        <v>48</v>
      </c>
      <c r="H9175" t="s">
        <v>26</v>
      </c>
      <c r="I9175" t="s">
        <v>27</v>
      </c>
      <c r="J9175">
        <v>70</v>
      </c>
      <c r="K9175" t="s">
        <v>28</v>
      </c>
      <c r="L9175" t="s">
        <v>51</v>
      </c>
      <c r="M9175">
        <v>10</v>
      </c>
      <c r="N9175">
        <v>11</v>
      </c>
      <c r="O9175">
        <v>4224</v>
      </c>
      <c r="P9175">
        <v>3840</v>
      </c>
      <c r="Q9175">
        <v>384</v>
      </c>
      <c r="R9175" t="s">
        <v>30</v>
      </c>
      <c r="S9175" t="s">
        <v>43</v>
      </c>
      <c r="T9175">
        <v>0</v>
      </c>
      <c r="U9175" t="s">
        <v>44</v>
      </c>
      <c r="V9175" t="s">
        <v>52</v>
      </c>
    </row>
    <row r="9176" spans="1:22" x14ac:dyDescent="0.35">
      <c r="A9176" s="1">
        <v>45338</v>
      </c>
      <c r="B9176" t="s">
        <v>8413</v>
      </c>
      <c r="C9176" t="s">
        <v>54</v>
      </c>
      <c r="D9176" s="1">
        <v>32695</v>
      </c>
      <c r="E9176" t="s">
        <v>98</v>
      </c>
      <c r="F9176">
        <v>401</v>
      </c>
      <c r="G9176" t="s">
        <v>85</v>
      </c>
      <c r="H9176" t="s">
        <v>60</v>
      </c>
      <c r="I9176" t="s">
        <v>27</v>
      </c>
      <c r="J9176">
        <v>35</v>
      </c>
      <c r="K9176" t="s">
        <v>61</v>
      </c>
      <c r="L9176" t="s">
        <v>86</v>
      </c>
      <c r="M9176">
        <v>18</v>
      </c>
      <c r="N9176">
        <v>36</v>
      </c>
      <c r="O9176">
        <v>14436</v>
      </c>
      <c r="P9176">
        <v>7218</v>
      </c>
      <c r="Q9176">
        <v>7218</v>
      </c>
      <c r="R9176" t="s">
        <v>30</v>
      </c>
      <c r="S9176" t="s">
        <v>63</v>
      </c>
      <c r="T9176">
        <v>5</v>
      </c>
      <c r="U9176" t="s">
        <v>32</v>
      </c>
      <c r="V9176" t="s">
        <v>33</v>
      </c>
    </row>
    <row r="9177" spans="1:22" x14ac:dyDescent="0.35">
      <c r="A9177" s="1">
        <v>45447</v>
      </c>
      <c r="B9177" t="s">
        <v>8414</v>
      </c>
      <c r="C9177" t="s">
        <v>104</v>
      </c>
      <c r="D9177" s="1">
        <v>20198</v>
      </c>
      <c r="E9177" t="s">
        <v>36</v>
      </c>
      <c r="F9177">
        <v>491</v>
      </c>
      <c r="G9177" t="s">
        <v>88</v>
      </c>
      <c r="H9177" t="s">
        <v>60</v>
      </c>
      <c r="I9177" t="s">
        <v>27</v>
      </c>
      <c r="J9177">
        <v>69</v>
      </c>
      <c r="K9177" t="s">
        <v>28</v>
      </c>
      <c r="L9177" t="s">
        <v>89</v>
      </c>
      <c r="M9177">
        <v>19</v>
      </c>
      <c r="N9177">
        <v>23</v>
      </c>
      <c r="O9177">
        <v>11293</v>
      </c>
      <c r="P9177">
        <v>9329</v>
      </c>
      <c r="Q9177">
        <v>1964</v>
      </c>
      <c r="R9177" t="s">
        <v>30</v>
      </c>
      <c r="S9177" t="s">
        <v>31</v>
      </c>
      <c r="T9177">
        <v>2</v>
      </c>
      <c r="U9177" t="s">
        <v>32</v>
      </c>
      <c r="V9177" t="s">
        <v>45</v>
      </c>
    </row>
    <row r="9178" spans="1:22" x14ac:dyDescent="0.35">
      <c r="A9178" s="1">
        <v>45440</v>
      </c>
      <c r="B9178" t="s">
        <v>2050</v>
      </c>
      <c r="C9178" t="s">
        <v>78</v>
      </c>
      <c r="D9178" s="1">
        <v>26007</v>
      </c>
      <c r="E9178" t="s">
        <v>36</v>
      </c>
      <c r="F9178">
        <v>49</v>
      </c>
      <c r="G9178" t="s">
        <v>73</v>
      </c>
      <c r="H9178" t="s">
        <v>41</v>
      </c>
      <c r="I9178" t="s">
        <v>38</v>
      </c>
      <c r="J9178">
        <v>53</v>
      </c>
      <c r="K9178" t="s">
        <v>42</v>
      </c>
      <c r="L9178" t="s">
        <v>75</v>
      </c>
      <c r="M9178">
        <v>14</v>
      </c>
      <c r="N9178">
        <v>28</v>
      </c>
      <c r="O9178">
        <v>1372</v>
      </c>
      <c r="P9178">
        <v>686</v>
      </c>
      <c r="Q9178">
        <v>686</v>
      </c>
      <c r="R9178" t="s">
        <v>30</v>
      </c>
      <c r="S9178" t="s">
        <v>31</v>
      </c>
      <c r="T9178">
        <v>2</v>
      </c>
      <c r="U9178" t="s">
        <v>32</v>
      </c>
      <c r="V9178" t="s">
        <v>40</v>
      </c>
    </row>
    <row r="9179" spans="1:22" x14ac:dyDescent="0.35">
      <c r="A9179" s="1">
        <v>45486</v>
      </c>
      <c r="B9179" t="s">
        <v>8415</v>
      </c>
      <c r="C9179" t="s">
        <v>23</v>
      </c>
      <c r="D9179" s="1">
        <v>20873</v>
      </c>
      <c r="E9179" t="s">
        <v>24</v>
      </c>
      <c r="F9179">
        <v>401</v>
      </c>
      <c r="G9179" t="s">
        <v>85</v>
      </c>
      <c r="H9179" t="s">
        <v>26</v>
      </c>
      <c r="I9179" t="s">
        <v>27</v>
      </c>
      <c r="J9179">
        <v>67</v>
      </c>
      <c r="K9179" t="s">
        <v>28</v>
      </c>
      <c r="L9179" t="s">
        <v>86</v>
      </c>
      <c r="M9179">
        <v>18</v>
      </c>
      <c r="N9179">
        <v>36</v>
      </c>
      <c r="O9179">
        <v>14436</v>
      </c>
      <c r="P9179">
        <v>7218</v>
      </c>
      <c r="Q9179">
        <v>7218</v>
      </c>
      <c r="R9179" t="s">
        <v>30</v>
      </c>
      <c r="S9179" t="s">
        <v>69</v>
      </c>
      <c r="T9179">
        <v>6</v>
      </c>
      <c r="U9179" t="s">
        <v>44</v>
      </c>
      <c r="V9179" t="s">
        <v>90</v>
      </c>
    </row>
    <row r="9180" spans="1:22" x14ac:dyDescent="0.35">
      <c r="A9180" s="1">
        <v>45486</v>
      </c>
      <c r="B9180" t="s">
        <v>5244</v>
      </c>
      <c r="C9180" t="s">
        <v>47</v>
      </c>
      <c r="D9180" s="1">
        <v>30993</v>
      </c>
      <c r="E9180" t="s">
        <v>24</v>
      </c>
      <c r="F9180">
        <v>225</v>
      </c>
      <c r="G9180" t="s">
        <v>67</v>
      </c>
      <c r="H9180" t="s">
        <v>37</v>
      </c>
      <c r="I9180" t="s">
        <v>27</v>
      </c>
      <c r="J9180">
        <v>40</v>
      </c>
      <c r="K9180" t="s">
        <v>61</v>
      </c>
      <c r="L9180" t="s">
        <v>68</v>
      </c>
      <c r="M9180">
        <v>18</v>
      </c>
      <c r="N9180">
        <v>22</v>
      </c>
      <c r="O9180">
        <v>4950</v>
      </c>
      <c r="P9180">
        <v>4050</v>
      </c>
      <c r="Q9180">
        <v>900</v>
      </c>
      <c r="R9180" t="s">
        <v>30</v>
      </c>
      <c r="S9180" t="s">
        <v>69</v>
      </c>
      <c r="T9180">
        <v>6</v>
      </c>
      <c r="U9180" t="s">
        <v>44</v>
      </c>
      <c r="V9180" t="s">
        <v>90</v>
      </c>
    </row>
    <row r="9181" spans="1:22" x14ac:dyDescent="0.35">
      <c r="A9181" s="1">
        <v>45355</v>
      </c>
      <c r="B9181" t="s">
        <v>8416</v>
      </c>
      <c r="C9181" t="s">
        <v>47</v>
      </c>
      <c r="D9181" s="1">
        <v>22095</v>
      </c>
      <c r="E9181" t="s">
        <v>71</v>
      </c>
      <c r="F9181">
        <v>430</v>
      </c>
      <c r="G9181" t="s">
        <v>59</v>
      </c>
      <c r="H9181" t="s">
        <v>49</v>
      </c>
      <c r="I9181" t="s">
        <v>27</v>
      </c>
      <c r="J9181">
        <v>64</v>
      </c>
      <c r="K9181" t="s">
        <v>28</v>
      </c>
      <c r="L9181" t="s">
        <v>62</v>
      </c>
      <c r="M9181">
        <v>10</v>
      </c>
      <c r="N9181">
        <v>45</v>
      </c>
      <c r="O9181">
        <v>19350</v>
      </c>
      <c r="P9181">
        <v>4300</v>
      </c>
      <c r="Q9181">
        <v>15050</v>
      </c>
      <c r="R9181" t="s">
        <v>30</v>
      </c>
      <c r="S9181" t="s">
        <v>39</v>
      </c>
      <c r="T9181">
        <v>1</v>
      </c>
      <c r="U9181" t="s">
        <v>32</v>
      </c>
      <c r="V9181" t="s">
        <v>52</v>
      </c>
    </row>
    <row r="9182" spans="1:22" x14ac:dyDescent="0.35">
      <c r="A9182" s="1">
        <v>45365</v>
      </c>
      <c r="B9182" t="s">
        <v>8417</v>
      </c>
      <c r="C9182" t="s">
        <v>54</v>
      </c>
      <c r="D9182" s="1">
        <v>36206</v>
      </c>
      <c r="E9182" t="s">
        <v>24</v>
      </c>
      <c r="F9182">
        <v>116</v>
      </c>
      <c r="G9182" t="s">
        <v>93</v>
      </c>
      <c r="H9182" t="s">
        <v>26</v>
      </c>
      <c r="I9182" t="s">
        <v>27</v>
      </c>
      <c r="J9182">
        <v>25</v>
      </c>
      <c r="K9182" t="s">
        <v>50</v>
      </c>
      <c r="L9182" t="s">
        <v>94</v>
      </c>
      <c r="M9182">
        <v>5</v>
      </c>
      <c r="N9182">
        <v>7</v>
      </c>
      <c r="O9182">
        <v>812</v>
      </c>
      <c r="P9182">
        <v>580</v>
      </c>
      <c r="Q9182">
        <v>232</v>
      </c>
      <c r="R9182" t="s">
        <v>82</v>
      </c>
      <c r="S9182" t="s">
        <v>76</v>
      </c>
      <c r="T9182">
        <v>4</v>
      </c>
      <c r="U9182" t="s">
        <v>32</v>
      </c>
      <c r="V9182" t="s">
        <v>52</v>
      </c>
    </row>
    <row r="9183" spans="1:22" x14ac:dyDescent="0.35">
      <c r="A9183" s="1">
        <v>45459</v>
      </c>
      <c r="B9183" t="s">
        <v>8418</v>
      </c>
      <c r="C9183" t="s">
        <v>35</v>
      </c>
      <c r="D9183" s="1">
        <v>16534</v>
      </c>
      <c r="E9183" t="s">
        <v>98</v>
      </c>
      <c r="F9183">
        <v>403</v>
      </c>
      <c r="G9183" t="s">
        <v>25</v>
      </c>
      <c r="H9183" t="s">
        <v>60</v>
      </c>
      <c r="I9183" t="s">
        <v>27</v>
      </c>
      <c r="J9183">
        <v>79</v>
      </c>
      <c r="K9183" t="s">
        <v>56</v>
      </c>
      <c r="L9183" t="s">
        <v>29</v>
      </c>
      <c r="M9183">
        <v>10</v>
      </c>
      <c r="N9183">
        <v>14</v>
      </c>
      <c r="O9183">
        <v>5642</v>
      </c>
      <c r="P9183">
        <v>4030</v>
      </c>
      <c r="Q9183">
        <v>1612</v>
      </c>
      <c r="R9183" t="s">
        <v>30</v>
      </c>
      <c r="S9183" t="s">
        <v>43</v>
      </c>
      <c r="T9183">
        <v>0</v>
      </c>
      <c r="U9183" t="s">
        <v>44</v>
      </c>
      <c r="V9183" t="s">
        <v>45</v>
      </c>
    </row>
    <row r="9184" spans="1:22" x14ac:dyDescent="0.35">
      <c r="A9184" s="1">
        <v>45491</v>
      </c>
      <c r="B9184" t="s">
        <v>5920</v>
      </c>
      <c r="C9184" t="s">
        <v>54</v>
      </c>
      <c r="D9184" s="1">
        <v>21950</v>
      </c>
      <c r="E9184" t="s">
        <v>71</v>
      </c>
      <c r="F9184">
        <v>285</v>
      </c>
      <c r="G9184" t="s">
        <v>88</v>
      </c>
      <c r="H9184" t="s">
        <v>37</v>
      </c>
      <c r="I9184" t="s">
        <v>27</v>
      </c>
      <c r="J9184">
        <v>64</v>
      </c>
      <c r="K9184" t="s">
        <v>28</v>
      </c>
      <c r="L9184" t="s">
        <v>89</v>
      </c>
      <c r="M9184">
        <v>19</v>
      </c>
      <c r="N9184">
        <v>23</v>
      </c>
      <c r="O9184">
        <v>6555</v>
      </c>
      <c r="P9184">
        <v>5415</v>
      </c>
      <c r="Q9184">
        <v>1140</v>
      </c>
      <c r="R9184" t="s">
        <v>30</v>
      </c>
      <c r="S9184" t="s">
        <v>76</v>
      </c>
      <c r="T9184">
        <v>4</v>
      </c>
      <c r="U9184" t="s">
        <v>32</v>
      </c>
      <c r="V9184" t="s">
        <v>90</v>
      </c>
    </row>
    <row r="9185" spans="1:22" x14ac:dyDescent="0.35">
      <c r="A9185" s="1">
        <v>45471</v>
      </c>
      <c r="B9185" t="s">
        <v>8419</v>
      </c>
      <c r="C9185" t="s">
        <v>104</v>
      </c>
      <c r="D9185" s="1">
        <v>33578</v>
      </c>
      <c r="E9185" t="s">
        <v>36</v>
      </c>
      <c r="F9185">
        <v>244</v>
      </c>
      <c r="G9185" t="s">
        <v>88</v>
      </c>
      <c r="H9185" t="s">
        <v>49</v>
      </c>
      <c r="I9185" t="s">
        <v>27</v>
      </c>
      <c r="J9185">
        <v>33</v>
      </c>
      <c r="K9185" t="s">
        <v>61</v>
      </c>
      <c r="L9185" t="s">
        <v>89</v>
      </c>
      <c r="M9185">
        <v>19</v>
      </c>
      <c r="N9185">
        <v>23</v>
      </c>
      <c r="O9185">
        <v>5612</v>
      </c>
      <c r="P9185">
        <v>4636</v>
      </c>
      <c r="Q9185">
        <v>976</v>
      </c>
      <c r="R9185" t="s">
        <v>30</v>
      </c>
      <c r="S9185" t="s">
        <v>63</v>
      </c>
      <c r="T9185">
        <v>5</v>
      </c>
      <c r="U9185" t="s">
        <v>32</v>
      </c>
      <c r="V9185" t="s">
        <v>45</v>
      </c>
    </row>
    <row r="9186" spans="1:22" x14ac:dyDescent="0.35">
      <c r="A9186" s="1">
        <v>45332</v>
      </c>
      <c r="B9186" t="s">
        <v>8420</v>
      </c>
      <c r="C9186" t="s">
        <v>47</v>
      </c>
      <c r="D9186" s="1">
        <v>18114</v>
      </c>
      <c r="E9186" t="s">
        <v>71</v>
      </c>
      <c r="F9186">
        <v>412</v>
      </c>
      <c r="G9186" t="s">
        <v>95</v>
      </c>
      <c r="H9186" t="s">
        <v>26</v>
      </c>
      <c r="I9186" t="s">
        <v>27</v>
      </c>
      <c r="J9186">
        <v>75</v>
      </c>
      <c r="K9186" t="s">
        <v>56</v>
      </c>
      <c r="L9186" t="s">
        <v>96</v>
      </c>
      <c r="M9186">
        <v>3</v>
      </c>
      <c r="N9186">
        <v>5</v>
      </c>
      <c r="O9186">
        <v>2060</v>
      </c>
      <c r="P9186">
        <v>1236</v>
      </c>
      <c r="Q9186">
        <v>824</v>
      </c>
      <c r="R9186" t="s">
        <v>82</v>
      </c>
      <c r="S9186" t="s">
        <v>69</v>
      </c>
      <c r="T9186">
        <v>6</v>
      </c>
      <c r="U9186" t="s">
        <v>44</v>
      </c>
      <c r="V9186" t="s">
        <v>33</v>
      </c>
    </row>
    <row r="9187" spans="1:22" x14ac:dyDescent="0.35">
      <c r="A9187" s="1">
        <v>45301</v>
      </c>
      <c r="B9187" t="s">
        <v>8421</v>
      </c>
      <c r="C9187" t="s">
        <v>107</v>
      </c>
      <c r="D9187" s="1">
        <v>21108</v>
      </c>
      <c r="E9187" t="s">
        <v>71</v>
      </c>
      <c r="F9187">
        <v>260</v>
      </c>
      <c r="G9187" t="s">
        <v>59</v>
      </c>
      <c r="H9187" t="s">
        <v>60</v>
      </c>
      <c r="I9187" t="s">
        <v>27</v>
      </c>
      <c r="J9187">
        <v>66</v>
      </c>
      <c r="K9187" t="s">
        <v>28</v>
      </c>
      <c r="L9187" t="s">
        <v>62</v>
      </c>
      <c r="M9187">
        <v>10</v>
      </c>
      <c r="N9187">
        <v>45</v>
      </c>
      <c r="O9187">
        <v>11700</v>
      </c>
      <c r="P9187">
        <v>2600</v>
      </c>
      <c r="Q9187">
        <v>9100</v>
      </c>
      <c r="R9187" t="s">
        <v>30</v>
      </c>
      <c r="S9187" t="s">
        <v>57</v>
      </c>
      <c r="T9187">
        <v>3</v>
      </c>
      <c r="U9187" t="s">
        <v>32</v>
      </c>
      <c r="V9187" t="s">
        <v>70</v>
      </c>
    </row>
    <row r="9188" spans="1:22" x14ac:dyDescent="0.35">
      <c r="A9188" s="1">
        <v>45464</v>
      </c>
      <c r="B9188" t="s">
        <v>8422</v>
      </c>
      <c r="C9188" t="s">
        <v>35</v>
      </c>
      <c r="D9188" s="1">
        <v>25922</v>
      </c>
      <c r="E9188" t="s">
        <v>36</v>
      </c>
      <c r="F9188">
        <v>405</v>
      </c>
      <c r="G9188" t="s">
        <v>79</v>
      </c>
      <c r="H9188" t="s">
        <v>60</v>
      </c>
      <c r="I9188" t="s">
        <v>27</v>
      </c>
      <c r="J9188">
        <v>54</v>
      </c>
      <c r="K9188" t="s">
        <v>42</v>
      </c>
      <c r="L9188" t="s">
        <v>81</v>
      </c>
      <c r="M9188">
        <v>7</v>
      </c>
      <c r="N9188">
        <v>9</v>
      </c>
      <c r="O9188">
        <v>3645</v>
      </c>
      <c r="P9188">
        <v>2835</v>
      </c>
      <c r="Q9188">
        <v>810</v>
      </c>
      <c r="R9188" t="s">
        <v>82</v>
      </c>
      <c r="S9188" t="s">
        <v>63</v>
      </c>
      <c r="T9188">
        <v>5</v>
      </c>
      <c r="U9188" t="s">
        <v>32</v>
      </c>
      <c r="V9188" t="s">
        <v>45</v>
      </c>
    </row>
    <row r="9189" spans="1:22" x14ac:dyDescent="0.35">
      <c r="A9189" s="1">
        <v>45463</v>
      </c>
      <c r="B9189" t="s">
        <v>8423</v>
      </c>
      <c r="C9189" t="s">
        <v>78</v>
      </c>
      <c r="D9189" s="1">
        <v>30520</v>
      </c>
      <c r="E9189" t="s">
        <v>71</v>
      </c>
      <c r="F9189">
        <v>59</v>
      </c>
      <c r="G9189" t="s">
        <v>79</v>
      </c>
      <c r="H9189" t="s">
        <v>41</v>
      </c>
      <c r="I9189" t="s">
        <v>27</v>
      </c>
      <c r="J9189">
        <v>41</v>
      </c>
      <c r="K9189" t="s">
        <v>61</v>
      </c>
      <c r="L9189" t="s">
        <v>81</v>
      </c>
      <c r="M9189">
        <v>7</v>
      </c>
      <c r="N9189">
        <v>9</v>
      </c>
      <c r="O9189">
        <v>531</v>
      </c>
      <c r="P9189">
        <v>413</v>
      </c>
      <c r="Q9189">
        <v>118</v>
      </c>
      <c r="R9189" t="s">
        <v>82</v>
      </c>
      <c r="S9189" t="s">
        <v>76</v>
      </c>
      <c r="T9189">
        <v>4</v>
      </c>
      <c r="U9189" t="s">
        <v>32</v>
      </c>
      <c r="V9189" t="s">
        <v>45</v>
      </c>
    </row>
    <row r="9190" spans="1:22" x14ac:dyDescent="0.35">
      <c r="A9190" s="1">
        <v>45332</v>
      </c>
      <c r="B9190" t="s">
        <v>6579</v>
      </c>
      <c r="C9190" t="s">
        <v>100</v>
      </c>
      <c r="D9190" s="1">
        <v>36624</v>
      </c>
      <c r="E9190" t="s">
        <v>98</v>
      </c>
      <c r="F9190">
        <v>236</v>
      </c>
      <c r="G9190" t="s">
        <v>85</v>
      </c>
      <c r="H9190" t="s">
        <v>26</v>
      </c>
      <c r="I9190" t="s">
        <v>27</v>
      </c>
      <c r="J9190">
        <v>24</v>
      </c>
      <c r="K9190" t="s">
        <v>50</v>
      </c>
      <c r="L9190" t="s">
        <v>86</v>
      </c>
      <c r="M9190">
        <v>18</v>
      </c>
      <c r="N9190">
        <v>36</v>
      </c>
      <c r="O9190">
        <v>8496</v>
      </c>
      <c r="P9190">
        <v>4248</v>
      </c>
      <c r="Q9190">
        <v>4248</v>
      </c>
      <c r="R9190" t="s">
        <v>30</v>
      </c>
      <c r="S9190" t="s">
        <v>69</v>
      </c>
      <c r="T9190">
        <v>6</v>
      </c>
      <c r="U9190" t="s">
        <v>44</v>
      </c>
      <c r="V9190" t="s">
        <v>33</v>
      </c>
    </row>
    <row r="9191" spans="1:22" x14ac:dyDescent="0.35">
      <c r="A9191" s="1">
        <v>45369</v>
      </c>
      <c r="B9191" t="s">
        <v>8424</v>
      </c>
      <c r="C9191" t="s">
        <v>104</v>
      </c>
      <c r="D9191" s="1">
        <v>23674</v>
      </c>
      <c r="E9191" t="s">
        <v>24</v>
      </c>
      <c r="F9191">
        <v>89</v>
      </c>
      <c r="G9191" t="s">
        <v>25</v>
      </c>
      <c r="H9191" t="s">
        <v>37</v>
      </c>
      <c r="I9191" t="s">
        <v>27</v>
      </c>
      <c r="J9191">
        <v>59</v>
      </c>
      <c r="K9191" t="s">
        <v>42</v>
      </c>
      <c r="L9191" t="s">
        <v>29</v>
      </c>
      <c r="M9191">
        <v>10</v>
      </c>
      <c r="N9191">
        <v>14</v>
      </c>
      <c r="O9191">
        <v>1246</v>
      </c>
      <c r="P9191">
        <v>890</v>
      </c>
      <c r="Q9191">
        <v>356</v>
      </c>
      <c r="R9191" t="s">
        <v>30</v>
      </c>
      <c r="S9191" t="s">
        <v>39</v>
      </c>
      <c r="T9191">
        <v>1</v>
      </c>
      <c r="U9191" t="s">
        <v>32</v>
      </c>
      <c r="V9191" t="s">
        <v>52</v>
      </c>
    </row>
    <row r="9192" spans="1:22" x14ac:dyDescent="0.35">
      <c r="A9192" s="1">
        <v>45439</v>
      </c>
      <c r="B9192" t="s">
        <v>8425</v>
      </c>
      <c r="C9192" t="s">
        <v>35</v>
      </c>
      <c r="D9192" s="1">
        <v>36019</v>
      </c>
      <c r="E9192" t="s">
        <v>98</v>
      </c>
      <c r="F9192">
        <v>360</v>
      </c>
      <c r="G9192" t="s">
        <v>48</v>
      </c>
      <c r="H9192" t="s">
        <v>49</v>
      </c>
      <c r="I9192" t="s">
        <v>27</v>
      </c>
      <c r="J9192">
        <v>26</v>
      </c>
      <c r="K9192" t="s">
        <v>50</v>
      </c>
      <c r="L9192" t="s">
        <v>51</v>
      </c>
      <c r="M9192">
        <v>10</v>
      </c>
      <c r="N9192">
        <v>11</v>
      </c>
      <c r="O9192">
        <v>3960</v>
      </c>
      <c r="P9192">
        <v>3600</v>
      </c>
      <c r="Q9192">
        <v>360</v>
      </c>
      <c r="R9192" t="s">
        <v>30</v>
      </c>
      <c r="S9192" t="s">
        <v>39</v>
      </c>
      <c r="T9192">
        <v>1</v>
      </c>
      <c r="U9192" t="s">
        <v>32</v>
      </c>
      <c r="V9192" t="s">
        <v>40</v>
      </c>
    </row>
    <row r="9193" spans="1:22" x14ac:dyDescent="0.35">
      <c r="A9193" s="1">
        <v>45321</v>
      </c>
      <c r="B9193" t="s">
        <v>7714</v>
      </c>
      <c r="C9193" t="s">
        <v>113</v>
      </c>
      <c r="D9193" s="1">
        <v>33600</v>
      </c>
      <c r="E9193" t="s">
        <v>71</v>
      </c>
      <c r="F9193">
        <v>91</v>
      </c>
      <c r="G9193" t="s">
        <v>79</v>
      </c>
      <c r="H9193" t="s">
        <v>26</v>
      </c>
      <c r="I9193" t="s">
        <v>27</v>
      </c>
      <c r="J9193">
        <v>32</v>
      </c>
      <c r="K9193" t="s">
        <v>61</v>
      </c>
      <c r="L9193" t="s">
        <v>81</v>
      </c>
      <c r="M9193">
        <v>7</v>
      </c>
      <c r="N9193">
        <v>9</v>
      </c>
      <c r="O9193">
        <v>819</v>
      </c>
      <c r="P9193">
        <v>637</v>
      </c>
      <c r="Q9193">
        <v>182</v>
      </c>
      <c r="R9193" t="s">
        <v>82</v>
      </c>
      <c r="S9193" t="s">
        <v>31</v>
      </c>
      <c r="T9193">
        <v>2</v>
      </c>
      <c r="U9193" t="s">
        <v>32</v>
      </c>
      <c r="V9193" t="s">
        <v>70</v>
      </c>
    </row>
    <row r="9194" spans="1:22" x14ac:dyDescent="0.35">
      <c r="A9194" s="1">
        <v>45465</v>
      </c>
      <c r="B9194" t="s">
        <v>8426</v>
      </c>
      <c r="C9194" t="s">
        <v>107</v>
      </c>
      <c r="D9194" s="1">
        <v>32753</v>
      </c>
      <c r="E9194" t="s">
        <v>98</v>
      </c>
      <c r="F9194">
        <v>37</v>
      </c>
      <c r="G9194" t="s">
        <v>79</v>
      </c>
      <c r="H9194" t="s">
        <v>60</v>
      </c>
      <c r="I9194" t="s">
        <v>27</v>
      </c>
      <c r="J9194">
        <v>35</v>
      </c>
      <c r="K9194" t="s">
        <v>61</v>
      </c>
      <c r="L9194" t="s">
        <v>81</v>
      </c>
      <c r="M9194">
        <v>7</v>
      </c>
      <c r="N9194">
        <v>9</v>
      </c>
      <c r="O9194">
        <v>333</v>
      </c>
      <c r="P9194">
        <v>259</v>
      </c>
      <c r="Q9194">
        <v>74</v>
      </c>
      <c r="R9194" t="s">
        <v>82</v>
      </c>
      <c r="S9194" t="s">
        <v>69</v>
      </c>
      <c r="T9194">
        <v>6</v>
      </c>
      <c r="U9194" t="s">
        <v>44</v>
      </c>
      <c r="V9194" t="s">
        <v>45</v>
      </c>
    </row>
    <row r="9195" spans="1:22" x14ac:dyDescent="0.35">
      <c r="A9195" s="1">
        <v>45322</v>
      </c>
      <c r="B9195" t="s">
        <v>8427</v>
      </c>
      <c r="C9195" t="s">
        <v>104</v>
      </c>
      <c r="D9195" s="1">
        <v>34380</v>
      </c>
      <c r="E9195" t="s">
        <v>24</v>
      </c>
      <c r="F9195">
        <v>300</v>
      </c>
      <c r="G9195" t="s">
        <v>88</v>
      </c>
      <c r="H9195" t="s">
        <v>37</v>
      </c>
      <c r="I9195" t="s">
        <v>27</v>
      </c>
      <c r="J9195">
        <v>30</v>
      </c>
      <c r="K9195" t="s">
        <v>61</v>
      </c>
      <c r="L9195" t="s">
        <v>89</v>
      </c>
      <c r="M9195">
        <v>19</v>
      </c>
      <c r="N9195">
        <v>23</v>
      </c>
      <c r="O9195">
        <v>6900</v>
      </c>
      <c r="P9195">
        <v>5700</v>
      </c>
      <c r="Q9195">
        <v>1200</v>
      </c>
      <c r="R9195" t="s">
        <v>30</v>
      </c>
      <c r="S9195" t="s">
        <v>57</v>
      </c>
      <c r="T9195">
        <v>3</v>
      </c>
      <c r="U9195" t="s">
        <v>32</v>
      </c>
      <c r="V9195" t="s">
        <v>70</v>
      </c>
    </row>
    <row r="9196" spans="1:22" x14ac:dyDescent="0.35">
      <c r="A9196" s="1">
        <v>45306</v>
      </c>
      <c r="B9196" t="s">
        <v>8428</v>
      </c>
      <c r="C9196" t="s">
        <v>100</v>
      </c>
      <c r="D9196" s="1">
        <v>21035</v>
      </c>
      <c r="E9196" t="s">
        <v>24</v>
      </c>
      <c r="F9196">
        <v>66</v>
      </c>
      <c r="G9196" t="s">
        <v>25</v>
      </c>
      <c r="H9196" t="s">
        <v>49</v>
      </c>
      <c r="I9196" t="s">
        <v>27</v>
      </c>
      <c r="J9196">
        <v>66</v>
      </c>
      <c r="K9196" t="s">
        <v>28</v>
      </c>
      <c r="L9196" t="s">
        <v>29</v>
      </c>
      <c r="M9196">
        <v>10</v>
      </c>
      <c r="N9196">
        <v>14</v>
      </c>
      <c r="O9196">
        <v>924</v>
      </c>
      <c r="P9196">
        <v>660</v>
      </c>
      <c r="Q9196">
        <v>264</v>
      </c>
      <c r="R9196" t="s">
        <v>30</v>
      </c>
      <c r="S9196" t="s">
        <v>39</v>
      </c>
      <c r="T9196">
        <v>1</v>
      </c>
      <c r="U9196" t="s">
        <v>32</v>
      </c>
      <c r="V9196" t="s">
        <v>70</v>
      </c>
    </row>
    <row r="9197" spans="1:22" x14ac:dyDescent="0.35">
      <c r="A9197" s="1">
        <v>45311</v>
      </c>
      <c r="B9197" t="s">
        <v>8429</v>
      </c>
      <c r="C9197" t="s">
        <v>104</v>
      </c>
      <c r="D9197" s="1">
        <v>22063</v>
      </c>
      <c r="E9197" t="s">
        <v>24</v>
      </c>
      <c r="F9197">
        <v>241</v>
      </c>
      <c r="G9197" t="s">
        <v>48</v>
      </c>
      <c r="H9197" t="s">
        <v>26</v>
      </c>
      <c r="I9197" t="s">
        <v>27</v>
      </c>
      <c r="J9197">
        <v>64</v>
      </c>
      <c r="K9197" t="s">
        <v>28</v>
      </c>
      <c r="L9197" t="s">
        <v>51</v>
      </c>
      <c r="M9197">
        <v>10</v>
      </c>
      <c r="N9197">
        <v>11</v>
      </c>
      <c r="O9197">
        <v>2651</v>
      </c>
      <c r="P9197">
        <v>2410</v>
      </c>
      <c r="Q9197">
        <v>241</v>
      </c>
      <c r="R9197" t="s">
        <v>30</v>
      </c>
      <c r="S9197" t="s">
        <v>69</v>
      </c>
      <c r="T9197">
        <v>6</v>
      </c>
      <c r="U9197" t="s">
        <v>44</v>
      </c>
      <c r="V9197" t="s">
        <v>70</v>
      </c>
    </row>
    <row r="9198" spans="1:22" x14ac:dyDescent="0.35">
      <c r="A9198" s="1">
        <v>45444</v>
      </c>
      <c r="B9198" t="s">
        <v>8430</v>
      </c>
      <c r="C9198" t="s">
        <v>107</v>
      </c>
      <c r="D9198" s="1">
        <v>20123</v>
      </c>
      <c r="E9198" t="s">
        <v>24</v>
      </c>
      <c r="F9198">
        <v>386</v>
      </c>
      <c r="G9198" t="s">
        <v>79</v>
      </c>
      <c r="H9198" t="s">
        <v>60</v>
      </c>
      <c r="I9198" t="s">
        <v>27</v>
      </c>
      <c r="J9198">
        <v>69</v>
      </c>
      <c r="K9198" t="s">
        <v>28</v>
      </c>
      <c r="L9198" t="s">
        <v>81</v>
      </c>
      <c r="M9198">
        <v>7</v>
      </c>
      <c r="N9198">
        <v>9</v>
      </c>
      <c r="O9198">
        <v>3474</v>
      </c>
      <c r="P9198">
        <v>2702</v>
      </c>
      <c r="Q9198">
        <v>772</v>
      </c>
      <c r="R9198" t="s">
        <v>82</v>
      </c>
      <c r="S9198" t="s">
        <v>69</v>
      </c>
      <c r="T9198">
        <v>6</v>
      </c>
      <c r="U9198" t="s">
        <v>44</v>
      </c>
      <c r="V9198" t="s">
        <v>45</v>
      </c>
    </row>
    <row r="9199" spans="1:22" x14ac:dyDescent="0.35">
      <c r="A9199" s="1">
        <v>45351</v>
      </c>
      <c r="B9199" t="s">
        <v>8431</v>
      </c>
      <c r="C9199" t="s">
        <v>47</v>
      </c>
      <c r="D9199" s="1">
        <v>16972</v>
      </c>
      <c r="E9199" t="s">
        <v>24</v>
      </c>
      <c r="F9199">
        <v>100</v>
      </c>
      <c r="G9199" t="s">
        <v>25</v>
      </c>
      <c r="H9199" t="s">
        <v>60</v>
      </c>
      <c r="I9199" t="s">
        <v>27</v>
      </c>
      <c r="J9199">
        <v>78</v>
      </c>
      <c r="K9199" t="s">
        <v>56</v>
      </c>
      <c r="L9199" t="s">
        <v>29</v>
      </c>
      <c r="M9199">
        <v>10</v>
      </c>
      <c r="N9199">
        <v>14</v>
      </c>
      <c r="O9199">
        <v>1400</v>
      </c>
      <c r="P9199">
        <v>1000</v>
      </c>
      <c r="Q9199">
        <v>400</v>
      </c>
      <c r="R9199" t="s">
        <v>30</v>
      </c>
      <c r="S9199" t="s">
        <v>76</v>
      </c>
      <c r="T9199">
        <v>4</v>
      </c>
      <c r="U9199" t="s">
        <v>32</v>
      </c>
      <c r="V9199" t="s">
        <v>33</v>
      </c>
    </row>
    <row r="9200" spans="1:22" x14ac:dyDescent="0.35">
      <c r="A9200" s="1">
        <v>45437</v>
      </c>
      <c r="B9200" t="s">
        <v>8432</v>
      </c>
      <c r="C9200" t="s">
        <v>47</v>
      </c>
      <c r="D9200" s="1">
        <v>31683</v>
      </c>
      <c r="E9200" t="s">
        <v>98</v>
      </c>
      <c r="F9200">
        <v>40</v>
      </c>
      <c r="G9200" t="s">
        <v>88</v>
      </c>
      <c r="H9200" t="s">
        <v>41</v>
      </c>
      <c r="I9200" t="s">
        <v>27</v>
      </c>
      <c r="J9200">
        <v>38</v>
      </c>
      <c r="K9200" t="s">
        <v>61</v>
      </c>
      <c r="L9200" t="s">
        <v>89</v>
      </c>
      <c r="M9200">
        <v>19</v>
      </c>
      <c r="N9200">
        <v>23</v>
      </c>
      <c r="O9200">
        <v>920</v>
      </c>
      <c r="P9200">
        <v>760</v>
      </c>
      <c r="Q9200">
        <v>160</v>
      </c>
      <c r="R9200" t="s">
        <v>30</v>
      </c>
      <c r="S9200" t="s">
        <v>69</v>
      </c>
      <c r="T9200">
        <v>6</v>
      </c>
      <c r="U9200" t="s">
        <v>44</v>
      </c>
      <c r="V9200" t="s">
        <v>40</v>
      </c>
    </row>
    <row r="9201" spans="1:22" x14ac:dyDescent="0.35">
      <c r="A9201" s="1">
        <v>45358</v>
      </c>
      <c r="B9201" t="s">
        <v>8433</v>
      </c>
      <c r="C9201" t="s">
        <v>54</v>
      </c>
      <c r="D9201" s="1">
        <v>20056</v>
      </c>
      <c r="E9201" t="s">
        <v>24</v>
      </c>
      <c r="F9201">
        <v>419</v>
      </c>
      <c r="G9201" t="s">
        <v>93</v>
      </c>
      <c r="H9201" t="s">
        <v>26</v>
      </c>
      <c r="I9201" t="s">
        <v>27</v>
      </c>
      <c r="J9201">
        <v>69</v>
      </c>
      <c r="K9201" t="s">
        <v>28</v>
      </c>
      <c r="L9201" t="s">
        <v>94</v>
      </c>
      <c r="M9201">
        <v>5</v>
      </c>
      <c r="N9201">
        <v>7</v>
      </c>
      <c r="O9201">
        <v>2933</v>
      </c>
      <c r="P9201">
        <v>2095</v>
      </c>
      <c r="Q9201">
        <v>838</v>
      </c>
      <c r="R9201" t="s">
        <v>82</v>
      </c>
      <c r="S9201" t="s">
        <v>76</v>
      </c>
      <c r="T9201">
        <v>4</v>
      </c>
      <c r="U9201" t="s">
        <v>32</v>
      </c>
      <c r="V9201" t="s">
        <v>52</v>
      </c>
    </row>
    <row r="9202" spans="1:22" x14ac:dyDescent="0.35">
      <c r="A9202" s="1">
        <v>45355</v>
      </c>
      <c r="B9202" t="s">
        <v>8434</v>
      </c>
      <c r="C9202" t="s">
        <v>104</v>
      </c>
      <c r="D9202" s="1">
        <v>34372</v>
      </c>
      <c r="E9202" t="s">
        <v>24</v>
      </c>
      <c r="F9202">
        <v>444</v>
      </c>
      <c r="G9202" t="s">
        <v>48</v>
      </c>
      <c r="H9202" t="s">
        <v>37</v>
      </c>
      <c r="I9202" t="s">
        <v>27</v>
      </c>
      <c r="J9202">
        <v>30</v>
      </c>
      <c r="K9202" t="s">
        <v>61</v>
      </c>
      <c r="L9202" t="s">
        <v>51</v>
      </c>
      <c r="M9202">
        <v>10</v>
      </c>
      <c r="N9202">
        <v>11</v>
      </c>
      <c r="O9202">
        <v>4884</v>
      </c>
      <c r="P9202">
        <v>4440</v>
      </c>
      <c r="Q9202">
        <v>444</v>
      </c>
      <c r="R9202" t="s">
        <v>30</v>
      </c>
      <c r="S9202" t="s">
        <v>39</v>
      </c>
      <c r="T9202">
        <v>1</v>
      </c>
      <c r="U9202" t="s">
        <v>32</v>
      </c>
      <c r="V9202" t="s">
        <v>52</v>
      </c>
    </row>
    <row r="9203" spans="1:22" x14ac:dyDescent="0.35">
      <c r="A9203" s="1">
        <v>45326</v>
      </c>
      <c r="B9203" t="s">
        <v>8435</v>
      </c>
      <c r="C9203" t="s">
        <v>23</v>
      </c>
      <c r="D9203" s="1">
        <v>21517</v>
      </c>
      <c r="E9203" t="s">
        <v>71</v>
      </c>
      <c r="F9203">
        <v>482</v>
      </c>
      <c r="G9203" t="s">
        <v>88</v>
      </c>
      <c r="H9203" t="s">
        <v>49</v>
      </c>
      <c r="I9203" t="s">
        <v>27</v>
      </c>
      <c r="J9203">
        <v>65</v>
      </c>
      <c r="K9203" t="s">
        <v>28</v>
      </c>
      <c r="L9203" t="s">
        <v>89</v>
      </c>
      <c r="M9203">
        <v>19</v>
      </c>
      <c r="N9203">
        <v>23</v>
      </c>
      <c r="O9203">
        <v>11086</v>
      </c>
      <c r="P9203">
        <v>9158</v>
      </c>
      <c r="Q9203">
        <v>1928</v>
      </c>
      <c r="R9203" t="s">
        <v>30</v>
      </c>
      <c r="S9203" t="s">
        <v>43</v>
      </c>
      <c r="T9203">
        <v>0</v>
      </c>
      <c r="U9203" t="s">
        <v>44</v>
      </c>
      <c r="V9203" t="s">
        <v>33</v>
      </c>
    </row>
    <row r="9204" spans="1:22" x14ac:dyDescent="0.35">
      <c r="A9204" s="1">
        <v>45463</v>
      </c>
      <c r="B9204" t="s">
        <v>1387</v>
      </c>
      <c r="C9204" t="s">
        <v>113</v>
      </c>
      <c r="D9204" s="1">
        <v>20815</v>
      </c>
      <c r="E9204" t="s">
        <v>71</v>
      </c>
      <c r="F9204">
        <v>59</v>
      </c>
      <c r="G9204" t="s">
        <v>59</v>
      </c>
      <c r="H9204" t="s">
        <v>26</v>
      </c>
      <c r="I9204" t="s">
        <v>27</v>
      </c>
      <c r="J9204">
        <v>68</v>
      </c>
      <c r="K9204" t="s">
        <v>28</v>
      </c>
      <c r="L9204" t="s">
        <v>62</v>
      </c>
      <c r="M9204">
        <v>10</v>
      </c>
      <c r="N9204">
        <v>45</v>
      </c>
      <c r="O9204">
        <v>2655</v>
      </c>
      <c r="P9204">
        <v>590</v>
      </c>
      <c r="Q9204">
        <v>2065</v>
      </c>
      <c r="R9204" t="s">
        <v>30</v>
      </c>
      <c r="S9204" t="s">
        <v>76</v>
      </c>
      <c r="T9204">
        <v>4</v>
      </c>
      <c r="U9204" t="s">
        <v>32</v>
      </c>
      <c r="V9204" t="s">
        <v>45</v>
      </c>
    </row>
    <row r="9205" spans="1:22" x14ac:dyDescent="0.35">
      <c r="A9205" s="1">
        <v>45436</v>
      </c>
      <c r="B9205" t="s">
        <v>8436</v>
      </c>
      <c r="C9205" t="s">
        <v>47</v>
      </c>
      <c r="D9205" s="1">
        <v>25157</v>
      </c>
      <c r="E9205" t="s">
        <v>36</v>
      </c>
      <c r="F9205">
        <v>127</v>
      </c>
      <c r="G9205" t="s">
        <v>79</v>
      </c>
      <c r="H9205" t="s">
        <v>60</v>
      </c>
      <c r="I9205" t="s">
        <v>27</v>
      </c>
      <c r="J9205">
        <v>56</v>
      </c>
      <c r="K9205" t="s">
        <v>42</v>
      </c>
      <c r="L9205" t="s">
        <v>81</v>
      </c>
      <c r="M9205">
        <v>7</v>
      </c>
      <c r="N9205">
        <v>9</v>
      </c>
      <c r="O9205">
        <v>1143</v>
      </c>
      <c r="P9205">
        <v>889</v>
      </c>
      <c r="Q9205">
        <v>254</v>
      </c>
      <c r="R9205" t="s">
        <v>82</v>
      </c>
      <c r="S9205" t="s">
        <v>63</v>
      </c>
      <c r="T9205">
        <v>5</v>
      </c>
      <c r="U9205" t="s">
        <v>32</v>
      </c>
      <c r="V9205" t="s">
        <v>40</v>
      </c>
    </row>
    <row r="9206" spans="1:22" x14ac:dyDescent="0.35">
      <c r="A9206" s="1">
        <v>45476</v>
      </c>
      <c r="B9206" t="s">
        <v>8437</v>
      </c>
      <c r="C9206" t="s">
        <v>107</v>
      </c>
      <c r="D9206" s="1">
        <v>17011</v>
      </c>
      <c r="E9206" t="s">
        <v>98</v>
      </c>
      <c r="F9206">
        <v>279</v>
      </c>
      <c r="G9206" t="s">
        <v>67</v>
      </c>
      <c r="H9206" t="s">
        <v>37</v>
      </c>
      <c r="I9206" t="s">
        <v>27</v>
      </c>
      <c r="J9206">
        <v>78</v>
      </c>
      <c r="K9206" t="s">
        <v>56</v>
      </c>
      <c r="L9206" t="s">
        <v>68</v>
      </c>
      <c r="M9206">
        <v>18</v>
      </c>
      <c r="N9206">
        <v>22</v>
      </c>
      <c r="O9206">
        <v>6138</v>
      </c>
      <c r="P9206">
        <v>5022</v>
      </c>
      <c r="Q9206">
        <v>1116</v>
      </c>
      <c r="R9206" t="s">
        <v>30</v>
      </c>
      <c r="S9206" t="s">
        <v>57</v>
      </c>
      <c r="T9206">
        <v>3</v>
      </c>
      <c r="U9206" t="s">
        <v>32</v>
      </c>
      <c r="V9206" t="s">
        <v>90</v>
      </c>
    </row>
    <row r="9207" spans="1:22" x14ac:dyDescent="0.35">
      <c r="A9207" s="1">
        <v>45461</v>
      </c>
      <c r="B9207" t="s">
        <v>8438</v>
      </c>
      <c r="C9207" t="s">
        <v>84</v>
      </c>
      <c r="D9207" s="1">
        <v>34488</v>
      </c>
      <c r="E9207" t="s">
        <v>36</v>
      </c>
      <c r="F9207">
        <v>142</v>
      </c>
      <c r="G9207" t="s">
        <v>59</v>
      </c>
      <c r="H9207" t="s">
        <v>49</v>
      </c>
      <c r="I9207" t="s">
        <v>27</v>
      </c>
      <c r="J9207">
        <v>30</v>
      </c>
      <c r="K9207" t="s">
        <v>61</v>
      </c>
      <c r="L9207" t="s">
        <v>62</v>
      </c>
      <c r="M9207">
        <v>10</v>
      </c>
      <c r="N9207">
        <v>45</v>
      </c>
      <c r="O9207">
        <v>6390</v>
      </c>
      <c r="P9207">
        <v>1420</v>
      </c>
      <c r="Q9207">
        <v>4970</v>
      </c>
      <c r="R9207" t="s">
        <v>30</v>
      </c>
      <c r="S9207" t="s">
        <v>31</v>
      </c>
      <c r="T9207">
        <v>2</v>
      </c>
      <c r="U9207" t="s">
        <v>32</v>
      </c>
      <c r="V9207" t="s">
        <v>45</v>
      </c>
    </row>
    <row r="9208" spans="1:22" x14ac:dyDescent="0.35">
      <c r="A9208" s="1">
        <v>45348</v>
      </c>
      <c r="B9208" t="s">
        <v>8439</v>
      </c>
      <c r="C9208" t="s">
        <v>78</v>
      </c>
      <c r="D9208" s="1">
        <v>35272</v>
      </c>
      <c r="E9208" t="s">
        <v>24</v>
      </c>
      <c r="F9208">
        <v>110</v>
      </c>
      <c r="G9208" t="s">
        <v>95</v>
      </c>
      <c r="H9208" t="s">
        <v>26</v>
      </c>
      <c r="I9208" t="s">
        <v>27</v>
      </c>
      <c r="J9208">
        <v>28</v>
      </c>
      <c r="K9208" t="s">
        <v>50</v>
      </c>
      <c r="L9208" t="s">
        <v>96</v>
      </c>
      <c r="M9208">
        <v>3</v>
      </c>
      <c r="N9208">
        <v>5</v>
      </c>
      <c r="O9208">
        <v>550</v>
      </c>
      <c r="P9208">
        <v>330</v>
      </c>
      <c r="Q9208">
        <v>220</v>
      </c>
      <c r="R9208" t="s">
        <v>82</v>
      </c>
      <c r="S9208" t="s">
        <v>39</v>
      </c>
      <c r="T9208">
        <v>1</v>
      </c>
      <c r="U9208" t="s">
        <v>32</v>
      </c>
      <c r="V9208" t="s">
        <v>33</v>
      </c>
    </row>
    <row r="9209" spans="1:22" x14ac:dyDescent="0.35">
      <c r="A9209" s="1">
        <v>45390</v>
      </c>
      <c r="B9209" t="s">
        <v>8440</v>
      </c>
      <c r="C9209" t="s">
        <v>100</v>
      </c>
      <c r="D9209" s="1">
        <v>35862</v>
      </c>
      <c r="E9209" t="s">
        <v>71</v>
      </c>
      <c r="F9209">
        <v>138</v>
      </c>
      <c r="G9209" t="s">
        <v>79</v>
      </c>
      <c r="H9209" t="s">
        <v>60</v>
      </c>
      <c r="I9209" t="s">
        <v>27</v>
      </c>
      <c r="J9209">
        <v>26</v>
      </c>
      <c r="K9209" t="s">
        <v>50</v>
      </c>
      <c r="L9209" t="s">
        <v>81</v>
      </c>
      <c r="M9209">
        <v>7</v>
      </c>
      <c r="N9209">
        <v>9</v>
      </c>
      <c r="O9209">
        <v>1242</v>
      </c>
      <c r="P9209">
        <v>966</v>
      </c>
      <c r="Q9209">
        <v>276</v>
      </c>
      <c r="R9209" t="s">
        <v>82</v>
      </c>
      <c r="S9209" t="s">
        <v>39</v>
      </c>
      <c r="T9209">
        <v>1</v>
      </c>
      <c r="U9209" t="s">
        <v>32</v>
      </c>
      <c r="V9209" t="s">
        <v>72</v>
      </c>
    </row>
    <row r="9210" spans="1:22" x14ac:dyDescent="0.35">
      <c r="A9210" s="1">
        <v>45303</v>
      </c>
      <c r="B9210" t="s">
        <v>8441</v>
      </c>
      <c r="C9210" t="s">
        <v>54</v>
      </c>
      <c r="D9210" s="1">
        <v>37968</v>
      </c>
      <c r="E9210" t="s">
        <v>71</v>
      </c>
      <c r="F9210">
        <v>220</v>
      </c>
      <c r="G9210" t="s">
        <v>48</v>
      </c>
      <c r="H9210" t="s">
        <v>60</v>
      </c>
      <c r="I9210" t="s">
        <v>27</v>
      </c>
      <c r="J9210">
        <v>20</v>
      </c>
      <c r="K9210" t="s">
        <v>50</v>
      </c>
      <c r="L9210" t="s">
        <v>51</v>
      </c>
      <c r="M9210">
        <v>10</v>
      </c>
      <c r="N9210">
        <v>11</v>
      </c>
      <c r="O9210">
        <v>2420</v>
      </c>
      <c r="P9210">
        <v>2200</v>
      </c>
      <c r="Q9210">
        <v>220</v>
      </c>
      <c r="R9210" t="s">
        <v>30</v>
      </c>
      <c r="S9210" t="s">
        <v>63</v>
      </c>
      <c r="T9210">
        <v>5</v>
      </c>
      <c r="U9210" t="s">
        <v>32</v>
      </c>
      <c r="V9210" t="s">
        <v>70</v>
      </c>
    </row>
    <row r="9211" spans="1:22" x14ac:dyDescent="0.35">
      <c r="A9211" s="1">
        <v>45434</v>
      </c>
      <c r="B9211" t="s">
        <v>8442</v>
      </c>
      <c r="C9211" t="s">
        <v>104</v>
      </c>
      <c r="D9211" s="1">
        <v>29114</v>
      </c>
      <c r="E9211" t="s">
        <v>36</v>
      </c>
      <c r="F9211">
        <v>286</v>
      </c>
      <c r="G9211" t="s">
        <v>95</v>
      </c>
      <c r="H9211" t="s">
        <v>41</v>
      </c>
      <c r="I9211" t="s">
        <v>27</v>
      </c>
      <c r="J9211">
        <v>45</v>
      </c>
      <c r="K9211" t="s">
        <v>42</v>
      </c>
      <c r="L9211" t="s">
        <v>96</v>
      </c>
      <c r="M9211">
        <v>3</v>
      </c>
      <c r="N9211">
        <v>5</v>
      </c>
      <c r="O9211">
        <v>1430</v>
      </c>
      <c r="P9211">
        <v>858</v>
      </c>
      <c r="Q9211">
        <v>572</v>
      </c>
      <c r="R9211" t="s">
        <v>82</v>
      </c>
      <c r="S9211" t="s">
        <v>57</v>
      </c>
      <c r="T9211">
        <v>3</v>
      </c>
      <c r="U9211" t="s">
        <v>32</v>
      </c>
      <c r="V9211" t="s">
        <v>40</v>
      </c>
    </row>
    <row r="9212" spans="1:22" x14ac:dyDescent="0.35">
      <c r="A9212" s="1">
        <v>45361</v>
      </c>
      <c r="B9212" t="s">
        <v>8443</v>
      </c>
      <c r="C9212" t="s">
        <v>84</v>
      </c>
      <c r="D9212" s="1">
        <v>38368</v>
      </c>
      <c r="E9212" t="s">
        <v>24</v>
      </c>
      <c r="F9212">
        <v>82</v>
      </c>
      <c r="G9212" t="s">
        <v>25</v>
      </c>
      <c r="H9212" t="s">
        <v>26</v>
      </c>
      <c r="I9212" t="s">
        <v>27</v>
      </c>
      <c r="J9212">
        <v>19</v>
      </c>
      <c r="K9212" t="s">
        <v>50</v>
      </c>
      <c r="L9212" t="s">
        <v>29</v>
      </c>
      <c r="M9212">
        <v>10</v>
      </c>
      <c r="N9212">
        <v>14</v>
      </c>
      <c r="O9212">
        <v>1148</v>
      </c>
      <c r="P9212">
        <v>820</v>
      </c>
      <c r="Q9212">
        <v>328</v>
      </c>
      <c r="R9212" t="s">
        <v>30</v>
      </c>
      <c r="S9212" t="s">
        <v>43</v>
      </c>
      <c r="T9212">
        <v>0</v>
      </c>
      <c r="U9212" t="s">
        <v>44</v>
      </c>
      <c r="V9212" t="s">
        <v>52</v>
      </c>
    </row>
    <row r="9213" spans="1:22" x14ac:dyDescent="0.35">
      <c r="A9213" s="1">
        <v>45502</v>
      </c>
      <c r="B9213" t="s">
        <v>8444</v>
      </c>
      <c r="C9213" t="s">
        <v>107</v>
      </c>
      <c r="D9213" s="1">
        <v>30403</v>
      </c>
      <c r="E9213" t="s">
        <v>98</v>
      </c>
      <c r="F9213">
        <v>312</v>
      </c>
      <c r="G9213" t="s">
        <v>95</v>
      </c>
      <c r="H9213" t="s">
        <v>37</v>
      </c>
      <c r="I9213" t="s">
        <v>27</v>
      </c>
      <c r="J9213">
        <v>41</v>
      </c>
      <c r="K9213" t="s">
        <v>61</v>
      </c>
      <c r="L9213" t="s">
        <v>96</v>
      </c>
      <c r="M9213">
        <v>3</v>
      </c>
      <c r="N9213">
        <v>5</v>
      </c>
      <c r="O9213">
        <v>1560</v>
      </c>
      <c r="P9213">
        <v>936</v>
      </c>
      <c r="Q9213">
        <v>624</v>
      </c>
      <c r="R9213" t="s">
        <v>82</v>
      </c>
      <c r="S9213" t="s">
        <v>39</v>
      </c>
      <c r="T9213">
        <v>1</v>
      </c>
      <c r="U9213" t="s">
        <v>32</v>
      </c>
      <c r="V9213" t="s">
        <v>90</v>
      </c>
    </row>
    <row r="9214" spans="1:22" x14ac:dyDescent="0.35">
      <c r="A9214" s="1">
        <v>45501</v>
      </c>
      <c r="B9214" t="s">
        <v>8445</v>
      </c>
      <c r="C9214" t="s">
        <v>23</v>
      </c>
      <c r="D9214" s="1">
        <v>25534</v>
      </c>
      <c r="E9214" t="s">
        <v>36</v>
      </c>
      <c r="F9214">
        <v>496</v>
      </c>
      <c r="G9214" t="s">
        <v>95</v>
      </c>
      <c r="H9214" t="s">
        <v>49</v>
      </c>
      <c r="I9214" t="s">
        <v>27</v>
      </c>
      <c r="J9214">
        <v>55</v>
      </c>
      <c r="K9214" t="s">
        <v>42</v>
      </c>
      <c r="L9214" t="s">
        <v>96</v>
      </c>
      <c r="M9214">
        <v>3</v>
      </c>
      <c r="N9214">
        <v>5</v>
      </c>
      <c r="O9214">
        <v>2480</v>
      </c>
      <c r="P9214">
        <v>1488</v>
      </c>
      <c r="Q9214">
        <v>992</v>
      </c>
      <c r="R9214" t="s">
        <v>82</v>
      </c>
      <c r="S9214" t="s">
        <v>43</v>
      </c>
      <c r="T9214">
        <v>0</v>
      </c>
      <c r="U9214" t="s">
        <v>44</v>
      </c>
      <c r="V9214" t="s">
        <v>90</v>
      </c>
    </row>
    <row r="9215" spans="1:22" x14ac:dyDescent="0.35">
      <c r="A9215" s="1">
        <v>45389</v>
      </c>
      <c r="B9215" t="s">
        <v>8446</v>
      </c>
      <c r="C9215" t="s">
        <v>54</v>
      </c>
      <c r="D9215" s="1">
        <v>19118</v>
      </c>
      <c r="E9215" t="s">
        <v>36</v>
      </c>
      <c r="F9215">
        <v>108</v>
      </c>
      <c r="G9215" t="s">
        <v>95</v>
      </c>
      <c r="H9215" t="s">
        <v>26</v>
      </c>
      <c r="I9215" t="s">
        <v>27</v>
      </c>
      <c r="J9215">
        <v>72</v>
      </c>
      <c r="K9215" t="s">
        <v>28</v>
      </c>
      <c r="L9215" t="s">
        <v>96</v>
      </c>
      <c r="M9215">
        <v>3</v>
      </c>
      <c r="N9215">
        <v>5</v>
      </c>
      <c r="O9215">
        <v>540</v>
      </c>
      <c r="P9215">
        <v>324</v>
      </c>
      <c r="Q9215">
        <v>216</v>
      </c>
      <c r="R9215" t="s">
        <v>82</v>
      </c>
      <c r="S9215" t="s">
        <v>43</v>
      </c>
      <c r="T9215">
        <v>0</v>
      </c>
      <c r="U9215" t="s">
        <v>44</v>
      </c>
      <c r="V9215" t="s">
        <v>72</v>
      </c>
    </row>
    <row r="9216" spans="1:22" x14ac:dyDescent="0.35">
      <c r="A9216" s="1">
        <v>45491</v>
      </c>
      <c r="B9216" t="s">
        <v>8447</v>
      </c>
      <c r="C9216" t="s">
        <v>47</v>
      </c>
      <c r="D9216" s="1">
        <v>31441</v>
      </c>
      <c r="E9216" t="s">
        <v>98</v>
      </c>
      <c r="F9216">
        <v>156</v>
      </c>
      <c r="G9216" t="s">
        <v>25</v>
      </c>
      <c r="H9216" t="s">
        <v>60</v>
      </c>
      <c r="I9216" t="s">
        <v>27</v>
      </c>
      <c r="J9216">
        <v>38</v>
      </c>
      <c r="K9216" t="s">
        <v>61</v>
      </c>
      <c r="L9216" t="s">
        <v>29</v>
      </c>
      <c r="M9216">
        <v>10</v>
      </c>
      <c r="N9216">
        <v>14</v>
      </c>
      <c r="O9216">
        <v>2184</v>
      </c>
      <c r="P9216">
        <v>1560</v>
      </c>
      <c r="Q9216">
        <v>624</v>
      </c>
      <c r="R9216" t="s">
        <v>30</v>
      </c>
      <c r="S9216" t="s">
        <v>76</v>
      </c>
      <c r="T9216">
        <v>4</v>
      </c>
      <c r="U9216" t="s">
        <v>32</v>
      </c>
      <c r="V9216" t="s">
        <v>90</v>
      </c>
    </row>
    <row r="9217" spans="1:22" x14ac:dyDescent="0.35">
      <c r="A9217" s="1">
        <v>45326</v>
      </c>
      <c r="B9217" t="s">
        <v>8448</v>
      </c>
      <c r="C9217" t="s">
        <v>47</v>
      </c>
      <c r="D9217" s="1">
        <v>34738</v>
      </c>
      <c r="E9217" t="s">
        <v>98</v>
      </c>
      <c r="F9217">
        <v>425</v>
      </c>
      <c r="G9217" t="s">
        <v>73</v>
      </c>
      <c r="H9217" t="s">
        <v>37</v>
      </c>
      <c r="I9217" t="s">
        <v>27</v>
      </c>
      <c r="J9217">
        <v>29</v>
      </c>
      <c r="K9217" t="s">
        <v>50</v>
      </c>
      <c r="L9217" t="s">
        <v>75</v>
      </c>
      <c r="M9217">
        <v>14</v>
      </c>
      <c r="N9217">
        <v>28</v>
      </c>
      <c r="O9217">
        <v>11900</v>
      </c>
      <c r="P9217">
        <v>5950</v>
      </c>
      <c r="Q9217">
        <v>5950</v>
      </c>
      <c r="R9217" t="s">
        <v>30</v>
      </c>
      <c r="S9217" t="s">
        <v>43</v>
      </c>
      <c r="T9217">
        <v>0</v>
      </c>
      <c r="U9217" t="s">
        <v>44</v>
      </c>
      <c r="V9217" t="s">
        <v>33</v>
      </c>
    </row>
    <row r="9218" spans="1:22" x14ac:dyDescent="0.35">
      <c r="A9218" s="1">
        <v>45344</v>
      </c>
      <c r="B9218" t="s">
        <v>8449</v>
      </c>
      <c r="C9218" t="s">
        <v>54</v>
      </c>
      <c r="D9218" s="1">
        <v>22898</v>
      </c>
      <c r="E9218" t="s">
        <v>98</v>
      </c>
      <c r="F9218">
        <v>237</v>
      </c>
      <c r="G9218" t="s">
        <v>48</v>
      </c>
      <c r="H9218" t="s">
        <v>49</v>
      </c>
      <c r="I9218" t="s">
        <v>27</v>
      </c>
      <c r="J9218">
        <v>61</v>
      </c>
      <c r="K9218" t="s">
        <v>28</v>
      </c>
      <c r="L9218" t="s">
        <v>51</v>
      </c>
      <c r="M9218">
        <v>10</v>
      </c>
      <c r="N9218">
        <v>11</v>
      </c>
      <c r="O9218">
        <v>2607</v>
      </c>
      <c r="P9218">
        <v>2370</v>
      </c>
      <c r="Q9218">
        <v>237</v>
      </c>
      <c r="R9218" t="s">
        <v>30</v>
      </c>
      <c r="S9218" t="s">
        <v>76</v>
      </c>
      <c r="T9218">
        <v>4</v>
      </c>
      <c r="U9218" t="s">
        <v>32</v>
      </c>
      <c r="V9218" t="s">
        <v>33</v>
      </c>
    </row>
    <row r="9219" spans="1:22" x14ac:dyDescent="0.35">
      <c r="A9219" s="1">
        <v>45360</v>
      </c>
      <c r="B9219" t="s">
        <v>8450</v>
      </c>
      <c r="C9219" t="s">
        <v>104</v>
      </c>
      <c r="D9219" s="1">
        <v>18203</v>
      </c>
      <c r="E9219" t="s">
        <v>71</v>
      </c>
      <c r="F9219">
        <v>95</v>
      </c>
      <c r="G9219" t="s">
        <v>67</v>
      </c>
      <c r="H9219" t="s">
        <v>26</v>
      </c>
      <c r="I9219" t="s">
        <v>27</v>
      </c>
      <c r="J9219">
        <v>74</v>
      </c>
      <c r="K9219" t="s">
        <v>28</v>
      </c>
      <c r="L9219" t="s">
        <v>68</v>
      </c>
      <c r="M9219">
        <v>18</v>
      </c>
      <c r="N9219">
        <v>22</v>
      </c>
      <c r="O9219">
        <v>2090</v>
      </c>
      <c r="P9219">
        <v>1710</v>
      </c>
      <c r="Q9219">
        <v>380</v>
      </c>
      <c r="R9219" t="s">
        <v>30</v>
      </c>
      <c r="S9219" t="s">
        <v>69</v>
      </c>
      <c r="T9219">
        <v>6</v>
      </c>
      <c r="U9219" t="s">
        <v>44</v>
      </c>
      <c r="V9219" t="s">
        <v>52</v>
      </c>
    </row>
    <row r="9220" spans="1:22" x14ac:dyDescent="0.35">
      <c r="A9220" s="1">
        <v>45410</v>
      </c>
      <c r="B9220" t="s">
        <v>8451</v>
      </c>
      <c r="C9220" t="s">
        <v>84</v>
      </c>
      <c r="D9220" s="1">
        <v>26245</v>
      </c>
      <c r="E9220" t="s">
        <v>24</v>
      </c>
      <c r="F9220">
        <v>138</v>
      </c>
      <c r="G9220" t="s">
        <v>67</v>
      </c>
      <c r="H9220" t="s">
        <v>60</v>
      </c>
      <c r="I9220" t="s">
        <v>27</v>
      </c>
      <c r="J9220">
        <v>53</v>
      </c>
      <c r="K9220" t="s">
        <v>42</v>
      </c>
      <c r="L9220" t="s">
        <v>68</v>
      </c>
      <c r="M9220">
        <v>18</v>
      </c>
      <c r="N9220">
        <v>22</v>
      </c>
      <c r="O9220">
        <v>3036</v>
      </c>
      <c r="P9220">
        <v>2484</v>
      </c>
      <c r="Q9220">
        <v>552</v>
      </c>
      <c r="R9220" t="s">
        <v>30</v>
      </c>
      <c r="S9220" t="s">
        <v>43</v>
      </c>
      <c r="T9220">
        <v>0</v>
      </c>
      <c r="U9220" t="s">
        <v>44</v>
      </c>
      <c r="V9220" t="s">
        <v>72</v>
      </c>
    </row>
    <row r="9221" spans="1:22" x14ac:dyDescent="0.35">
      <c r="A9221" s="1">
        <v>45430</v>
      </c>
      <c r="B9221" t="s">
        <v>8452</v>
      </c>
      <c r="C9221" t="s">
        <v>23</v>
      </c>
      <c r="D9221" s="1">
        <v>26581</v>
      </c>
      <c r="E9221" t="s">
        <v>98</v>
      </c>
      <c r="F9221">
        <v>480</v>
      </c>
      <c r="G9221" t="s">
        <v>25</v>
      </c>
      <c r="H9221" t="s">
        <v>60</v>
      </c>
      <c r="I9221" t="s">
        <v>27</v>
      </c>
      <c r="J9221">
        <v>52</v>
      </c>
      <c r="K9221" t="s">
        <v>42</v>
      </c>
      <c r="L9221" t="s">
        <v>29</v>
      </c>
      <c r="M9221">
        <v>10</v>
      </c>
      <c r="N9221">
        <v>14</v>
      </c>
      <c r="O9221">
        <v>6720</v>
      </c>
      <c r="P9221">
        <v>4800</v>
      </c>
      <c r="Q9221">
        <v>1920</v>
      </c>
      <c r="R9221" t="s">
        <v>30</v>
      </c>
      <c r="S9221" t="s">
        <v>69</v>
      </c>
      <c r="T9221">
        <v>6</v>
      </c>
      <c r="U9221" t="s">
        <v>44</v>
      </c>
      <c r="V9221" t="s">
        <v>40</v>
      </c>
    </row>
    <row r="9222" spans="1:22" x14ac:dyDescent="0.35">
      <c r="A9222" s="1">
        <v>45463</v>
      </c>
      <c r="B9222" t="s">
        <v>8453</v>
      </c>
      <c r="C9222" t="s">
        <v>104</v>
      </c>
      <c r="D9222" s="1">
        <v>38167</v>
      </c>
      <c r="E9222" t="s">
        <v>98</v>
      </c>
      <c r="F9222">
        <v>418</v>
      </c>
      <c r="G9222" t="s">
        <v>93</v>
      </c>
      <c r="H9222" t="s">
        <v>41</v>
      </c>
      <c r="I9222" t="s">
        <v>27</v>
      </c>
      <c r="J9222">
        <v>20</v>
      </c>
      <c r="K9222" t="s">
        <v>50</v>
      </c>
      <c r="L9222" t="s">
        <v>94</v>
      </c>
      <c r="M9222">
        <v>5</v>
      </c>
      <c r="N9222">
        <v>7</v>
      </c>
      <c r="O9222">
        <v>2926</v>
      </c>
      <c r="P9222">
        <v>2090</v>
      </c>
      <c r="Q9222">
        <v>836</v>
      </c>
      <c r="R9222" t="s">
        <v>82</v>
      </c>
      <c r="S9222" t="s">
        <v>76</v>
      </c>
      <c r="T9222">
        <v>4</v>
      </c>
      <c r="U9222" t="s">
        <v>32</v>
      </c>
      <c r="V9222" t="s">
        <v>45</v>
      </c>
    </row>
    <row r="9223" spans="1:22" x14ac:dyDescent="0.35">
      <c r="A9223" s="1">
        <v>45332</v>
      </c>
      <c r="B9223" t="s">
        <v>8454</v>
      </c>
      <c r="C9223" t="s">
        <v>47</v>
      </c>
      <c r="D9223" s="1">
        <v>38810</v>
      </c>
      <c r="E9223" t="s">
        <v>98</v>
      </c>
      <c r="F9223">
        <v>223</v>
      </c>
      <c r="G9223" t="s">
        <v>85</v>
      </c>
      <c r="H9223" t="s">
        <v>26</v>
      </c>
      <c r="I9223" t="s">
        <v>27</v>
      </c>
      <c r="J9223">
        <v>18</v>
      </c>
      <c r="K9223" t="s">
        <v>50</v>
      </c>
      <c r="L9223" t="s">
        <v>86</v>
      </c>
      <c r="M9223">
        <v>18</v>
      </c>
      <c r="N9223">
        <v>36</v>
      </c>
      <c r="O9223">
        <v>8028</v>
      </c>
      <c r="P9223">
        <v>4014</v>
      </c>
      <c r="Q9223">
        <v>4014</v>
      </c>
      <c r="R9223" t="s">
        <v>30</v>
      </c>
      <c r="S9223" t="s">
        <v>69</v>
      </c>
      <c r="T9223">
        <v>6</v>
      </c>
      <c r="U9223" t="s">
        <v>44</v>
      </c>
      <c r="V9223" t="s">
        <v>33</v>
      </c>
    </row>
    <row r="9224" spans="1:22" x14ac:dyDescent="0.35">
      <c r="A9224" s="1">
        <v>45309</v>
      </c>
      <c r="B9224" t="s">
        <v>8455</v>
      </c>
      <c r="C9224" t="s">
        <v>107</v>
      </c>
      <c r="D9224" s="1">
        <v>19564</v>
      </c>
      <c r="E9224" t="s">
        <v>71</v>
      </c>
      <c r="F9224">
        <v>26</v>
      </c>
      <c r="G9224" t="s">
        <v>85</v>
      </c>
      <c r="H9224" t="s">
        <v>37</v>
      </c>
      <c r="I9224" t="s">
        <v>27</v>
      </c>
      <c r="J9224">
        <v>71</v>
      </c>
      <c r="K9224" t="s">
        <v>28</v>
      </c>
      <c r="L9224" t="s">
        <v>86</v>
      </c>
      <c r="M9224">
        <v>18</v>
      </c>
      <c r="N9224">
        <v>36</v>
      </c>
      <c r="O9224">
        <v>936</v>
      </c>
      <c r="P9224">
        <v>468</v>
      </c>
      <c r="Q9224">
        <v>468</v>
      </c>
      <c r="R9224" t="s">
        <v>30</v>
      </c>
      <c r="S9224" t="s">
        <v>76</v>
      </c>
      <c r="T9224">
        <v>4</v>
      </c>
      <c r="U9224" t="s">
        <v>32</v>
      </c>
      <c r="V9224" t="s">
        <v>70</v>
      </c>
    </row>
    <row r="9225" spans="1:22" x14ac:dyDescent="0.35">
      <c r="A9225" s="1">
        <v>45423</v>
      </c>
      <c r="B9225" t="s">
        <v>8456</v>
      </c>
      <c r="C9225" t="s">
        <v>104</v>
      </c>
      <c r="D9225" s="1">
        <v>32521</v>
      </c>
      <c r="E9225" t="s">
        <v>36</v>
      </c>
      <c r="F9225">
        <v>304</v>
      </c>
      <c r="G9225" t="s">
        <v>73</v>
      </c>
      <c r="H9225" t="s">
        <v>49</v>
      </c>
      <c r="I9225" t="s">
        <v>27</v>
      </c>
      <c r="J9225">
        <v>35</v>
      </c>
      <c r="K9225" t="s">
        <v>61</v>
      </c>
      <c r="L9225" t="s">
        <v>75</v>
      </c>
      <c r="M9225">
        <v>14</v>
      </c>
      <c r="N9225">
        <v>28</v>
      </c>
      <c r="O9225">
        <v>8512</v>
      </c>
      <c r="P9225">
        <v>4256</v>
      </c>
      <c r="Q9225">
        <v>4256</v>
      </c>
      <c r="R9225" t="s">
        <v>30</v>
      </c>
      <c r="S9225" t="s">
        <v>69</v>
      </c>
      <c r="T9225">
        <v>6</v>
      </c>
      <c r="U9225" t="s">
        <v>44</v>
      </c>
      <c r="V9225" t="s">
        <v>40</v>
      </c>
    </row>
    <row r="9226" spans="1:22" x14ac:dyDescent="0.35">
      <c r="A9226" s="1">
        <v>45316</v>
      </c>
      <c r="B9226" t="s">
        <v>8457</v>
      </c>
      <c r="C9226" t="s">
        <v>100</v>
      </c>
      <c r="D9226" s="1">
        <v>26867</v>
      </c>
      <c r="E9226" t="s">
        <v>36</v>
      </c>
      <c r="F9226">
        <v>489</v>
      </c>
      <c r="G9226" t="s">
        <v>59</v>
      </c>
      <c r="H9226" t="s">
        <v>26</v>
      </c>
      <c r="I9226" t="s">
        <v>27</v>
      </c>
      <c r="J9226">
        <v>51</v>
      </c>
      <c r="K9226" t="s">
        <v>42</v>
      </c>
      <c r="L9226" t="s">
        <v>62</v>
      </c>
      <c r="M9226">
        <v>10</v>
      </c>
      <c r="N9226">
        <v>45</v>
      </c>
      <c r="O9226">
        <v>22005</v>
      </c>
      <c r="P9226">
        <v>4890</v>
      </c>
      <c r="Q9226">
        <v>17115</v>
      </c>
      <c r="R9226" t="s">
        <v>30</v>
      </c>
      <c r="S9226" t="s">
        <v>76</v>
      </c>
      <c r="T9226">
        <v>4</v>
      </c>
      <c r="U9226" t="s">
        <v>32</v>
      </c>
      <c r="V9226" t="s">
        <v>70</v>
      </c>
    </row>
    <row r="9227" spans="1:22" x14ac:dyDescent="0.35">
      <c r="A9227" s="1">
        <v>45349</v>
      </c>
      <c r="B9227" t="s">
        <v>8458</v>
      </c>
      <c r="C9227" t="s">
        <v>100</v>
      </c>
      <c r="D9227" s="1">
        <v>34474</v>
      </c>
      <c r="E9227" t="s">
        <v>24</v>
      </c>
      <c r="F9227">
        <v>344</v>
      </c>
      <c r="G9227" t="s">
        <v>79</v>
      </c>
      <c r="H9227" t="s">
        <v>60</v>
      </c>
      <c r="I9227" t="s">
        <v>27</v>
      </c>
      <c r="J9227">
        <v>30</v>
      </c>
      <c r="K9227" t="s">
        <v>61</v>
      </c>
      <c r="L9227" t="s">
        <v>81</v>
      </c>
      <c r="M9227">
        <v>7</v>
      </c>
      <c r="N9227">
        <v>9</v>
      </c>
      <c r="O9227">
        <v>3096</v>
      </c>
      <c r="P9227">
        <v>2408</v>
      </c>
      <c r="Q9227">
        <v>688</v>
      </c>
      <c r="R9227" t="s">
        <v>82</v>
      </c>
      <c r="S9227" t="s">
        <v>31</v>
      </c>
      <c r="T9227">
        <v>2</v>
      </c>
      <c r="U9227" t="s">
        <v>32</v>
      </c>
      <c r="V9227" t="s">
        <v>33</v>
      </c>
    </row>
    <row r="9228" spans="1:22" x14ac:dyDescent="0.35">
      <c r="A9228" s="1">
        <v>45461</v>
      </c>
      <c r="B9228" t="s">
        <v>8459</v>
      </c>
      <c r="C9228" t="s">
        <v>54</v>
      </c>
      <c r="D9228" s="1">
        <v>34843</v>
      </c>
      <c r="E9228" t="s">
        <v>24</v>
      </c>
      <c r="F9228">
        <v>450</v>
      </c>
      <c r="G9228" t="s">
        <v>67</v>
      </c>
      <c r="H9228" t="s">
        <v>37</v>
      </c>
      <c r="I9228" t="s">
        <v>27</v>
      </c>
      <c r="J9228">
        <v>29</v>
      </c>
      <c r="K9228" t="s">
        <v>50</v>
      </c>
      <c r="L9228" t="s">
        <v>68</v>
      </c>
      <c r="M9228">
        <v>18</v>
      </c>
      <c r="N9228">
        <v>22</v>
      </c>
      <c r="O9228">
        <v>9900</v>
      </c>
      <c r="P9228">
        <v>8100</v>
      </c>
      <c r="Q9228">
        <v>1800</v>
      </c>
      <c r="R9228" t="s">
        <v>30</v>
      </c>
      <c r="S9228" t="s">
        <v>31</v>
      </c>
      <c r="T9228">
        <v>2</v>
      </c>
      <c r="U9228" t="s">
        <v>32</v>
      </c>
      <c r="V9228" t="s">
        <v>45</v>
      </c>
    </row>
    <row r="9229" spans="1:22" x14ac:dyDescent="0.35">
      <c r="A9229" s="1">
        <v>45351</v>
      </c>
      <c r="B9229" t="s">
        <v>498</v>
      </c>
      <c r="C9229" t="s">
        <v>78</v>
      </c>
      <c r="D9229" s="1">
        <v>25248</v>
      </c>
      <c r="E9229" t="s">
        <v>98</v>
      </c>
      <c r="F9229">
        <v>414</v>
      </c>
      <c r="G9229" t="s">
        <v>95</v>
      </c>
      <c r="H9229" t="s">
        <v>49</v>
      </c>
      <c r="I9229" t="s">
        <v>27</v>
      </c>
      <c r="J9229">
        <v>55</v>
      </c>
      <c r="K9229" t="s">
        <v>42</v>
      </c>
      <c r="L9229" t="s">
        <v>96</v>
      </c>
      <c r="M9229">
        <v>3</v>
      </c>
      <c r="N9229">
        <v>5</v>
      </c>
      <c r="O9229">
        <v>2070</v>
      </c>
      <c r="P9229">
        <v>1242</v>
      </c>
      <c r="Q9229">
        <v>828</v>
      </c>
      <c r="R9229" t="s">
        <v>82</v>
      </c>
      <c r="S9229" t="s">
        <v>76</v>
      </c>
      <c r="T9229">
        <v>4</v>
      </c>
      <c r="U9229" t="s">
        <v>32</v>
      </c>
      <c r="V9229" t="s">
        <v>33</v>
      </c>
    </row>
    <row r="9230" spans="1:22" x14ac:dyDescent="0.35">
      <c r="A9230" s="1">
        <v>45433</v>
      </c>
      <c r="B9230" t="s">
        <v>8460</v>
      </c>
      <c r="C9230" t="s">
        <v>107</v>
      </c>
      <c r="D9230" s="1">
        <v>17131</v>
      </c>
      <c r="E9230" t="s">
        <v>98</v>
      </c>
      <c r="F9230">
        <v>476</v>
      </c>
      <c r="G9230" t="s">
        <v>88</v>
      </c>
      <c r="H9230" t="s">
        <v>26</v>
      </c>
      <c r="I9230" t="s">
        <v>27</v>
      </c>
      <c r="J9230">
        <v>78</v>
      </c>
      <c r="K9230" t="s">
        <v>56</v>
      </c>
      <c r="L9230" t="s">
        <v>89</v>
      </c>
      <c r="M9230">
        <v>19</v>
      </c>
      <c r="N9230">
        <v>23</v>
      </c>
      <c r="O9230">
        <v>10948</v>
      </c>
      <c r="P9230">
        <v>9044</v>
      </c>
      <c r="Q9230">
        <v>1904</v>
      </c>
      <c r="R9230" t="s">
        <v>30</v>
      </c>
      <c r="S9230" t="s">
        <v>31</v>
      </c>
      <c r="T9230">
        <v>2</v>
      </c>
      <c r="U9230" t="s">
        <v>32</v>
      </c>
      <c r="V9230" t="s">
        <v>40</v>
      </c>
    </row>
    <row r="9231" spans="1:22" x14ac:dyDescent="0.35">
      <c r="A9231" s="1">
        <v>45353</v>
      </c>
      <c r="B9231" t="s">
        <v>8461</v>
      </c>
      <c r="C9231" t="s">
        <v>107</v>
      </c>
      <c r="D9231" s="1">
        <v>37563</v>
      </c>
      <c r="E9231" t="s">
        <v>98</v>
      </c>
      <c r="F9231">
        <v>497</v>
      </c>
      <c r="G9231" t="s">
        <v>79</v>
      </c>
      <c r="H9231" t="s">
        <v>60</v>
      </c>
      <c r="I9231" t="s">
        <v>27</v>
      </c>
      <c r="J9231">
        <v>21</v>
      </c>
      <c r="K9231" t="s">
        <v>50</v>
      </c>
      <c r="L9231" t="s">
        <v>81</v>
      </c>
      <c r="M9231">
        <v>7</v>
      </c>
      <c r="N9231">
        <v>9</v>
      </c>
      <c r="O9231">
        <v>4473</v>
      </c>
      <c r="P9231">
        <v>3479</v>
      </c>
      <c r="Q9231">
        <v>994</v>
      </c>
      <c r="R9231" t="s">
        <v>82</v>
      </c>
      <c r="S9231" t="s">
        <v>69</v>
      </c>
      <c r="T9231">
        <v>6</v>
      </c>
      <c r="U9231" t="s">
        <v>44</v>
      </c>
      <c r="V9231" t="s">
        <v>52</v>
      </c>
    </row>
    <row r="9232" spans="1:22" x14ac:dyDescent="0.35">
      <c r="A9232" s="1">
        <v>45317</v>
      </c>
      <c r="B9232" t="s">
        <v>8462</v>
      </c>
      <c r="C9232" t="s">
        <v>107</v>
      </c>
      <c r="D9232" s="1">
        <v>21923</v>
      </c>
      <c r="E9232" t="s">
        <v>36</v>
      </c>
      <c r="F9232">
        <v>52</v>
      </c>
      <c r="G9232" t="s">
        <v>95</v>
      </c>
      <c r="H9232" t="s">
        <v>60</v>
      </c>
      <c r="I9232" t="s">
        <v>27</v>
      </c>
      <c r="J9232">
        <v>64</v>
      </c>
      <c r="K9232" t="s">
        <v>28</v>
      </c>
      <c r="L9232" t="s">
        <v>96</v>
      </c>
      <c r="M9232">
        <v>3</v>
      </c>
      <c r="N9232">
        <v>5</v>
      </c>
      <c r="O9232">
        <v>260</v>
      </c>
      <c r="P9232">
        <v>156</v>
      </c>
      <c r="Q9232">
        <v>104</v>
      </c>
      <c r="R9232" t="s">
        <v>82</v>
      </c>
      <c r="S9232" t="s">
        <v>63</v>
      </c>
      <c r="T9232">
        <v>5</v>
      </c>
      <c r="U9232" t="s">
        <v>32</v>
      </c>
      <c r="V9232" t="s">
        <v>70</v>
      </c>
    </row>
    <row r="9233" spans="1:22" x14ac:dyDescent="0.35">
      <c r="A9233" s="1">
        <v>45494</v>
      </c>
      <c r="B9233" t="s">
        <v>8463</v>
      </c>
      <c r="C9233" t="s">
        <v>23</v>
      </c>
      <c r="D9233" s="1">
        <v>20213</v>
      </c>
      <c r="E9233" t="s">
        <v>98</v>
      </c>
      <c r="F9233">
        <v>64</v>
      </c>
      <c r="G9233" t="s">
        <v>67</v>
      </c>
      <c r="H9233" t="s">
        <v>41</v>
      </c>
      <c r="I9233" t="s">
        <v>27</v>
      </c>
      <c r="J9233">
        <v>69</v>
      </c>
      <c r="K9233" t="s">
        <v>28</v>
      </c>
      <c r="L9233" t="s">
        <v>68</v>
      </c>
      <c r="M9233">
        <v>18</v>
      </c>
      <c r="N9233">
        <v>22</v>
      </c>
      <c r="O9233">
        <v>1408</v>
      </c>
      <c r="P9233">
        <v>1152</v>
      </c>
      <c r="Q9233">
        <v>256</v>
      </c>
      <c r="R9233" t="s">
        <v>30</v>
      </c>
      <c r="S9233" t="s">
        <v>43</v>
      </c>
      <c r="T9233">
        <v>0</v>
      </c>
      <c r="U9233" t="s">
        <v>44</v>
      </c>
      <c r="V9233" t="s">
        <v>90</v>
      </c>
    </row>
    <row r="9234" spans="1:22" x14ac:dyDescent="0.35">
      <c r="A9234" s="1">
        <v>45368</v>
      </c>
      <c r="B9234" t="s">
        <v>8464</v>
      </c>
      <c r="C9234" t="s">
        <v>23</v>
      </c>
      <c r="D9234" s="1">
        <v>37090</v>
      </c>
      <c r="E9234" t="s">
        <v>98</v>
      </c>
      <c r="F9234">
        <v>457</v>
      </c>
      <c r="G9234" t="s">
        <v>93</v>
      </c>
      <c r="H9234" t="s">
        <v>26</v>
      </c>
      <c r="I9234" t="s">
        <v>38</v>
      </c>
      <c r="J9234">
        <v>23</v>
      </c>
      <c r="K9234" t="s">
        <v>50</v>
      </c>
      <c r="L9234" t="s">
        <v>94</v>
      </c>
      <c r="M9234">
        <v>5</v>
      </c>
      <c r="N9234">
        <v>7</v>
      </c>
      <c r="O9234">
        <v>3199</v>
      </c>
      <c r="P9234">
        <v>2285</v>
      </c>
      <c r="Q9234">
        <v>914</v>
      </c>
      <c r="R9234" t="s">
        <v>82</v>
      </c>
      <c r="S9234" t="s">
        <v>43</v>
      </c>
      <c r="T9234">
        <v>0</v>
      </c>
      <c r="U9234" t="s">
        <v>44</v>
      </c>
      <c r="V9234" t="s">
        <v>52</v>
      </c>
    </row>
    <row r="9235" spans="1:22" x14ac:dyDescent="0.35">
      <c r="A9235" s="1">
        <v>45429</v>
      </c>
      <c r="B9235" t="s">
        <v>8465</v>
      </c>
      <c r="C9235" t="s">
        <v>84</v>
      </c>
      <c r="D9235" s="1">
        <v>30668</v>
      </c>
      <c r="E9235" t="s">
        <v>71</v>
      </c>
      <c r="F9235">
        <v>424</v>
      </c>
      <c r="G9235" t="s">
        <v>88</v>
      </c>
      <c r="H9235" t="s">
        <v>37</v>
      </c>
      <c r="I9235" t="s">
        <v>27</v>
      </c>
      <c r="J9235">
        <v>40</v>
      </c>
      <c r="K9235" t="s">
        <v>61</v>
      </c>
      <c r="L9235" t="s">
        <v>89</v>
      </c>
      <c r="M9235">
        <v>19</v>
      </c>
      <c r="N9235">
        <v>23</v>
      </c>
      <c r="O9235">
        <v>9752</v>
      </c>
      <c r="P9235">
        <v>8056</v>
      </c>
      <c r="Q9235">
        <v>1696</v>
      </c>
      <c r="R9235" t="s">
        <v>30</v>
      </c>
      <c r="S9235" t="s">
        <v>63</v>
      </c>
      <c r="T9235">
        <v>5</v>
      </c>
      <c r="U9235" t="s">
        <v>32</v>
      </c>
      <c r="V9235" t="s">
        <v>40</v>
      </c>
    </row>
    <row r="9236" spans="1:22" x14ac:dyDescent="0.35">
      <c r="A9236" s="1">
        <v>45373</v>
      </c>
      <c r="B9236" t="s">
        <v>8466</v>
      </c>
      <c r="C9236" t="s">
        <v>100</v>
      </c>
      <c r="D9236" s="1">
        <v>35116</v>
      </c>
      <c r="E9236" t="s">
        <v>36</v>
      </c>
      <c r="F9236">
        <v>151</v>
      </c>
      <c r="G9236" t="s">
        <v>93</v>
      </c>
      <c r="H9236" t="s">
        <v>49</v>
      </c>
      <c r="I9236" t="s">
        <v>27</v>
      </c>
      <c r="J9236">
        <v>28</v>
      </c>
      <c r="K9236" t="s">
        <v>50</v>
      </c>
      <c r="L9236" t="s">
        <v>94</v>
      </c>
      <c r="M9236">
        <v>5</v>
      </c>
      <c r="N9236">
        <v>7</v>
      </c>
      <c r="O9236">
        <v>1057</v>
      </c>
      <c r="P9236">
        <v>755</v>
      </c>
      <c r="Q9236">
        <v>302</v>
      </c>
      <c r="R9236" t="s">
        <v>82</v>
      </c>
      <c r="S9236" t="s">
        <v>63</v>
      </c>
      <c r="T9236">
        <v>5</v>
      </c>
      <c r="U9236" t="s">
        <v>32</v>
      </c>
      <c r="V9236" t="s">
        <v>52</v>
      </c>
    </row>
    <row r="9237" spans="1:22" x14ac:dyDescent="0.35">
      <c r="A9237" s="1">
        <v>45312</v>
      </c>
      <c r="B9237" t="s">
        <v>8467</v>
      </c>
      <c r="C9237" t="s">
        <v>100</v>
      </c>
      <c r="D9237" s="1">
        <v>34377</v>
      </c>
      <c r="E9237" t="s">
        <v>36</v>
      </c>
      <c r="F9237">
        <v>394</v>
      </c>
      <c r="G9237" t="s">
        <v>59</v>
      </c>
      <c r="H9237" t="s">
        <v>26</v>
      </c>
      <c r="I9237" t="s">
        <v>27</v>
      </c>
      <c r="J9237">
        <v>30</v>
      </c>
      <c r="K9237" t="s">
        <v>61</v>
      </c>
      <c r="L9237" t="s">
        <v>62</v>
      </c>
      <c r="M9237">
        <v>10</v>
      </c>
      <c r="N9237">
        <v>45</v>
      </c>
      <c r="O9237">
        <v>17730</v>
      </c>
      <c r="P9237">
        <v>3940</v>
      </c>
      <c r="Q9237">
        <v>13790</v>
      </c>
      <c r="R9237" t="s">
        <v>30</v>
      </c>
      <c r="S9237" t="s">
        <v>43</v>
      </c>
      <c r="T9237">
        <v>0</v>
      </c>
      <c r="U9237" t="s">
        <v>44</v>
      </c>
      <c r="V9237" t="s">
        <v>70</v>
      </c>
    </row>
    <row r="9238" spans="1:22" x14ac:dyDescent="0.35">
      <c r="A9238" s="1">
        <v>45364</v>
      </c>
      <c r="B9238" t="s">
        <v>8468</v>
      </c>
      <c r="C9238" t="s">
        <v>84</v>
      </c>
      <c r="D9238" s="1">
        <v>26132</v>
      </c>
      <c r="E9238" t="s">
        <v>36</v>
      </c>
      <c r="F9238">
        <v>179</v>
      </c>
      <c r="G9238" t="s">
        <v>85</v>
      </c>
      <c r="H9238" t="s">
        <v>60</v>
      </c>
      <c r="I9238" t="s">
        <v>27</v>
      </c>
      <c r="J9238">
        <v>53</v>
      </c>
      <c r="K9238" t="s">
        <v>42</v>
      </c>
      <c r="L9238" t="s">
        <v>86</v>
      </c>
      <c r="M9238">
        <v>18</v>
      </c>
      <c r="N9238">
        <v>36</v>
      </c>
      <c r="O9238">
        <v>6444</v>
      </c>
      <c r="P9238">
        <v>3222</v>
      </c>
      <c r="Q9238">
        <v>3222</v>
      </c>
      <c r="R9238" t="s">
        <v>30</v>
      </c>
      <c r="S9238" t="s">
        <v>57</v>
      </c>
      <c r="T9238">
        <v>3</v>
      </c>
      <c r="U9238" t="s">
        <v>32</v>
      </c>
      <c r="V9238" t="s">
        <v>52</v>
      </c>
    </row>
    <row r="9239" spans="1:22" x14ac:dyDescent="0.35">
      <c r="A9239" s="1">
        <v>45363</v>
      </c>
      <c r="B9239" t="s">
        <v>8469</v>
      </c>
      <c r="C9239" t="s">
        <v>84</v>
      </c>
      <c r="D9239" s="1">
        <v>32273</v>
      </c>
      <c r="E9239" t="s">
        <v>71</v>
      </c>
      <c r="F9239">
        <v>52</v>
      </c>
      <c r="G9239" t="s">
        <v>88</v>
      </c>
      <c r="H9239" t="s">
        <v>37</v>
      </c>
      <c r="I9239" t="s">
        <v>27</v>
      </c>
      <c r="J9239">
        <v>36</v>
      </c>
      <c r="K9239" t="s">
        <v>61</v>
      </c>
      <c r="L9239" t="s">
        <v>89</v>
      </c>
      <c r="M9239">
        <v>19</v>
      </c>
      <c r="N9239">
        <v>23</v>
      </c>
      <c r="O9239">
        <v>1196</v>
      </c>
      <c r="P9239">
        <v>988</v>
      </c>
      <c r="Q9239">
        <v>208</v>
      </c>
      <c r="R9239" t="s">
        <v>30</v>
      </c>
      <c r="S9239" t="s">
        <v>31</v>
      </c>
      <c r="T9239">
        <v>2</v>
      </c>
      <c r="U9239" t="s">
        <v>32</v>
      </c>
      <c r="V9239" t="s">
        <v>52</v>
      </c>
    </row>
    <row r="9240" spans="1:22" x14ac:dyDescent="0.35">
      <c r="A9240" s="1">
        <v>45448</v>
      </c>
      <c r="B9240" t="s">
        <v>8470</v>
      </c>
      <c r="C9240" t="s">
        <v>78</v>
      </c>
      <c r="D9240" s="1">
        <v>16816</v>
      </c>
      <c r="E9240" t="s">
        <v>24</v>
      </c>
      <c r="F9240">
        <v>289</v>
      </c>
      <c r="G9240" t="s">
        <v>88</v>
      </c>
      <c r="H9240" t="s">
        <v>49</v>
      </c>
      <c r="I9240" t="s">
        <v>27</v>
      </c>
      <c r="J9240">
        <v>78</v>
      </c>
      <c r="K9240" t="s">
        <v>56</v>
      </c>
      <c r="L9240" t="s">
        <v>89</v>
      </c>
      <c r="M9240">
        <v>19</v>
      </c>
      <c r="N9240">
        <v>23</v>
      </c>
      <c r="O9240">
        <v>6647</v>
      </c>
      <c r="P9240">
        <v>5491</v>
      </c>
      <c r="Q9240">
        <v>1156</v>
      </c>
      <c r="R9240" t="s">
        <v>30</v>
      </c>
      <c r="S9240" t="s">
        <v>57</v>
      </c>
      <c r="T9240">
        <v>3</v>
      </c>
      <c r="U9240" t="s">
        <v>32</v>
      </c>
      <c r="V9240" t="s">
        <v>45</v>
      </c>
    </row>
    <row r="9241" spans="1:22" x14ac:dyDescent="0.35">
      <c r="A9241" s="1">
        <v>45394</v>
      </c>
      <c r="B9241" t="s">
        <v>8471</v>
      </c>
      <c r="C9241" t="s">
        <v>78</v>
      </c>
      <c r="D9241" s="1">
        <v>19114</v>
      </c>
      <c r="E9241" t="s">
        <v>24</v>
      </c>
      <c r="F9241">
        <v>353</v>
      </c>
      <c r="G9241" t="s">
        <v>59</v>
      </c>
      <c r="H9241" t="s">
        <v>26</v>
      </c>
      <c r="I9241" t="s">
        <v>27</v>
      </c>
      <c r="J9241">
        <v>72</v>
      </c>
      <c r="K9241" t="s">
        <v>28</v>
      </c>
      <c r="L9241" t="s">
        <v>62</v>
      </c>
      <c r="M9241">
        <v>10</v>
      </c>
      <c r="N9241">
        <v>45</v>
      </c>
      <c r="O9241">
        <v>15885</v>
      </c>
      <c r="P9241">
        <v>3530</v>
      </c>
      <c r="Q9241">
        <v>12355</v>
      </c>
      <c r="R9241" t="s">
        <v>30</v>
      </c>
      <c r="S9241" t="s">
        <v>63</v>
      </c>
      <c r="T9241">
        <v>5</v>
      </c>
      <c r="U9241" t="s">
        <v>32</v>
      </c>
      <c r="V9241" t="s">
        <v>72</v>
      </c>
    </row>
    <row r="9242" spans="1:22" x14ac:dyDescent="0.35">
      <c r="A9242" s="1">
        <v>45395</v>
      </c>
      <c r="B9242" t="s">
        <v>8472</v>
      </c>
      <c r="C9242" t="s">
        <v>35</v>
      </c>
      <c r="D9242" s="1">
        <v>37120</v>
      </c>
      <c r="E9242" t="s">
        <v>98</v>
      </c>
      <c r="F9242">
        <v>268</v>
      </c>
      <c r="G9242" t="s">
        <v>67</v>
      </c>
      <c r="H9242" t="s">
        <v>60</v>
      </c>
      <c r="I9242" t="s">
        <v>27</v>
      </c>
      <c r="J9242">
        <v>23</v>
      </c>
      <c r="K9242" t="s">
        <v>50</v>
      </c>
      <c r="L9242" t="s">
        <v>68</v>
      </c>
      <c r="M9242">
        <v>18</v>
      </c>
      <c r="N9242">
        <v>22</v>
      </c>
      <c r="O9242">
        <v>5896</v>
      </c>
      <c r="P9242">
        <v>4824</v>
      </c>
      <c r="Q9242">
        <v>1072</v>
      </c>
      <c r="R9242" t="s">
        <v>30</v>
      </c>
      <c r="S9242" t="s">
        <v>69</v>
      </c>
      <c r="T9242">
        <v>6</v>
      </c>
      <c r="U9242" t="s">
        <v>44</v>
      </c>
      <c r="V9242" t="s">
        <v>72</v>
      </c>
    </row>
    <row r="9243" spans="1:22" x14ac:dyDescent="0.35">
      <c r="A9243" s="1">
        <v>45495</v>
      </c>
      <c r="B9243" t="s">
        <v>8473</v>
      </c>
      <c r="C9243" t="s">
        <v>47</v>
      </c>
      <c r="D9243" s="1">
        <v>21943</v>
      </c>
      <c r="E9243" t="s">
        <v>98</v>
      </c>
      <c r="F9243">
        <v>187</v>
      </c>
      <c r="G9243" t="s">
        <v>59</v>
      </c>
      <c r="H9243" t="s">
        <v>60</v>
      </c>
      <c r="I9243" t="s">
        <v>27</v>
      </c>
      <c r="J9243">
        <v>65</v>
      </c>
      <c r="K9243" t="s">
        <v>28</v>
      </c>
      <c r="L9243" t="s">
        <v>62</v>
      </c>
      <c r="M9243">
        <v>10</v>
      </c>
      <c r="N9243">
        <v>45</v>
      </c>
      <c r="O9243">
        <v>8415</v>
      </c>
      <c r="P9243">
        <v>1870</v>
      </c>
      <c r="Q9243">
        <v>6545</v>
      </c>
      <c r="R9243" t="s">
        <v>30</v>
      </c>
      <c r="S9243" t="s">
        <v>39</v>
      </c>
      <c r="T9243">
        <v>1</v>
      </c>
      <c r="U9243" t="s">
        <v>32</v>
      </c>
      <c r="V9243" t="s">
        <v>90</v>
      </c>
    </row>
    <row r="9244" spans="1:22" x14ac:dyDescent="0.35">
      <c r="A9244" s="1">
        <v>45425</v>
      </c>
      <c r="B9244" t="s">
        <v>8474</v>
      </c>
      <c r="C9244" t="s">
        <v>107</v>
      </c>
      <c r="D9244" s="1">
        <v>27141</v>
      </c>
      <c r="E9244" t="s">
        <v>71</v>
      </c>
      <c r="F9244">
        <v>152</v>
      </c>
      <c r="G9244" t="s">
        <v>93</v>
      </c>
      <c r="H9244" t="s">
        <v>41</v>
      </c>
      <c r="I9244" t="s">
        <v>27</v>
      </c>
      <c r="J9244">
        <v>50</v>
      </c>
      <c r="K9244" t="s">
        <v>42</v>
      </c>
      <c r="L9244" t="s">
        <v>94</v>
      </c>
      <c r="M9244">
        <v>5</v>
      </c>
      <c r="N9244">
        <v>7</v>
      </c>
      <c r="O9244">
        <v>1064</v>
      </c>
      <c r="P9244">
        <v>760</v>
      </c>
      <c r="Q9244">
        <v>304</v>
      </c>
      <c r="R9244" t="s">
        <v>82</v>
      </c>
      <c r="S9244" t="s">
        <v>39</v>
      </c>
      <c r="T9244">
        <v>1</v>
      </c>
      <c r="U9244" t="s">
        <v>32</v>
      </c>
      <c r="V9244" t="s">
        <v>40</v>
      </c>
    </row>
    <row r="9245" spans="1:22" x14ac:dyDescent="0.35">
      <c r="A9245" s="1">
        <v>45503</v>
      </c>
      <c r="B9245" t="s">
        <v>8475</v>
      </c>
      <c r="C9245" t="s">
        <v>47</v>
      </c>
      <c r="D9245" s="1">
        <v>21093</v>
      </c>
      <c r="E9245" t="s">
        <v>71</v>
      </c>
      <c r="F9245">
        <v>403</v>
      </c>
      <c r="G9245" t="s">
        <v>85</v>
      </c>
      <c r="H9245" t="s">
        <v>26</v>
      </c>
      <c r="I9245" t="s">
        <v>27</v>
      </c>
      <c r="J9245">
        <v>67</v>
      </c>
      <c r="K9245" t="s">
        <v>28</v>
      </c>
      <c r="L9245" t="s">
        <v>86</v>
      </c>
      <c r="M9245">
        <v>18</v>
      </c>
      <c r="N9245">
        <v>36</v>
      </c>
      <c r="O9245">
        <v>14508</v>
      </c>
      <c r="P9245">
        <v>7254</v>
      </c>
      <c r="Q9245">
        <v>7254</v>
      </c>
      <c r="R9245" t="s">
        <v>30</v>
      </c>
      <c r="S9245" t="s">
        <v>31</v>
      </c>
      <c r="T9245">
        <v>2</v>
      </c>
      <c r="U9245" t="s">
        <v>32</v>
      </c>
      <c r="V9245" t="s">
        <v>90</v>
      </c>
    </row>
    <row r="9246" spans="1:22" x14ac:dyDescent="0.35">
      <c r="A9246" s="1">
        <v>45373</v>
      </c>
      <c r="B9246" t="s">
        <v>8476</v>
      </c>
      <c r="C9246" t="s">
        <v>113</v>
      </c>
      <c r="D9246" s="1">
        <v>18398</v>
      </c>
      <c r="E9246" t="s">
        <v>98</v>
      </c>
      <c r="F9246">
        <v>115</v>
      </c>
      <c r="G9246" t="s">
        <v>59</v>
      </c>
      <c r="H9246" t="s">
        <v>37</v>
      </c>
      <c r="I9246" t="s">
        <v>27</v>
      </c>
      <c r="J9246">
        <v>74</v>
      </c>
      <c r="K9246" t="s">
        <v>28</v>
      </c>
      <c r="L9246" t="s">
        <v>62</v>
      </c>
      <c r="M9246">
        <v>10</v>
      </c>
      <c r="N9246">
        <v>45</v>
      </c>
      <c r="O9246">
        <v>5175</v>
      </c>
      <c r="P9246">
        <v>1150</v>
      </c>
      <c r="Q9246">
        <v>4025</v>
      </c>
      <c r="R9246" t="s">
        <v>30</v>
      </c>
      <c r="S9246" t="s">
        <v>63</v>
      </c>
      <c r="T9246">
        <v>5</v>
      </c>
      <c r="U9246" t="s">
        <v>32</v>
      </c>
      <c r="V9246" t="s">
        <v>52</v>
      </c>
    </row>
    <row r="9247" spans="1:22" x14ac:dyDescent="0.35">
      <c r="A9247" s="1">
        <v>45391</v>
      </c>
      <c r="B9247" t="s">
        <v>8477</v>
      </c>
      <c r="C9247" t="s">
        <v>78</v>
      </c>
      <c r="D9247" s="1">
        <v>16274</v>
      </c>
      <c r="E9247" t="s">
        <v>98</v>
      </c>
      <c r="F9247">
        <v>56</v>
      </c>
      <c r="G9247" t="s">
        <v>85</v>
      </c>
      <c r="H9247" t="s">
        <v>49</v>
      </c>
      <c r="I9247" t="s">
        <v>38</v>
      </c>
      <c r="J9247">
        <v>80</v>
      </c>
      <c r="K9247" t="s">
        <v>56</v>
      </c>
      <c r="L9247" t="s">
        <v>86</v>
      </c>
      <c r="M9247">
        <v>18</v>
      </c>
      <c r="N9247">
        <v>36</v>
      </c>
      <c r="O9247">
        <v>2016</v>
      </c>
      <c r="P9247">
        <v>1008</v>
      </c>
      <c r="Q9247">
        <v>1008</v>
      </c>
      <c r="R9247" t="s">
        <v>30</v>
      </c>
      <c r="S9247" t="s">
        <v>31</v>
      </c>
      <c r="T9247">
        <v>2</v>
      </c>
      <c r="U9247" t="s">
        <v>32</v>
      </c>
      <c r="V9247" t="s">
        <v>72</v>
      </c>
    </row>
    <row r="9248" spans="1:22" x14ac:dyDescent="0.35">
      <c r="A9248" s="1">
        <v>45338</v>
      </c>
      <c r="B9248" t="s">
        <v>8478</v>
      </c>
      <c r="C9248" t="s">
        <v>100</v>
      </c>
      <c r="D9248" s="1">
        <v>30616</v>
      </c>
      <c r="E9248" t="s">
        <v>36</v>
      </c>
      <c r="F9248">
        <v>438</v>
      </c>
      <c r="G9248" t="s">
        <v>25</v>
      </c>
      <c r="H9248" t="s">
        <v>26</v>
      </c>
      <c r="I9248" t="s">
        <v>27</v>
      </c>
      <c r="J9248">
        <v>40</v>
      </c>
      <c r="K9248" t="s">
        <v>61</v>
      </c>
      <c r="L9248" t="s">
        <v>29</v>
      </c>
      <c r="M9248">
        <v>10</v>
      </c>
      <c r="N9248">
        <v>14</v>
      </c>
      <c r="O9248">
        <v>6132</v>
      </c>
      <c r="P9248">
        <v>4380</v>
      </c>
      <c r="Q9248">
        <v>1752</v>
      </c>
      <c r="R9248" t="s">
        <v>30</v>
      </c>
      <c r="S9248" t="s">
        <v>63</v>
      </c>
      <c r="T9248">
        <v>5</v>
      </c>
      <c r="U9248" t="s">
        <v>32</v>
      </c>
      <c r="V9248" t="s">
        <v>33</v>
      </c>
    </row>
    <row r="9249" spans="1:22" x14ac:dyDescent="0.35">
      <c r="A9249" s="1">
        <v>45296</v>
      </c>
      <c r="B9249" t="s">
        <v>8479</v>
      </c>
      <c r="C9249" t="s">
        <v>84</v>
      </c>
      <c r="D9249" s="1">
        <v>20107</v>
      </c>
      <c r="E9249" t="s">
        <v>24</v>
      </c>
      <c r="F9249">
        <v>475</v>
      </c>
      <c r="G9249" t="s">
        <v>59</v>
      </c>
      <c r="H9249" t="s">
        <v>60</v>
      </c>
      <c r="I9249" t="s">
        <v>27</v>
      </c>
      <c r="J9249">
        <v>69</v>
      </c>
      <c r="K9249" t="s">
        <v>28</v>
      </c>
      <c r="L9249" t="s">
        <v>62</v>
      </c>
      <c r="M9249">
        <v>10</v>
      </c>
      <c r="N9249">
        <v>45</v>
      </c>
      <c r="O9249">
        <v>21375</v>
      </c>
      <c r="P9249">
        <v>4750</v>
      </c>
      <c r="Q9249">
        <v>16625</v>
      </c>
      <c r="R9249" t="s">
        <v>30</v>
      </c>
      <c r="S9249" t="s">
        <v>63</v>
      </c>
      <c r="T9249">
        <v>5</v>
      </c>
      <c r="U9249" t="s">
        <v>32</v>
      </c>
      <c r="V9249" t="s">
        <v>70</v>
      </c>
    </row>
    <row r="9250" spans="1:22" x14ac:dyDescent="0.35">
      <c r="A9250" s="1">
        <v>45456</v>
      </c>
      <c r="B9250" t="s">
        <v>8480</v>
      </c>
      <c r="C9250" t="s">
        <v>54</v>
      </c>
      <c r="D9250" s="1">
        <v>21624</v>
      </c>
      <c r="E9250" t="s">
        <v>36</v>
      </c>
      <c r="F9250">
        <v>401</v>
      </c>
      <c r="G9250" t="s">
        <v>73</v>
      </c>
      <c r="H9250" t="s">
        <v>37</v>
      </c>
      <c r="I9250" t="s">
        <v>27</v>
      </c>
      <c r="J9250">
        <v>65</v>
      </c>
      <c r="K9250" t="s">
        <v>28</v>
      </c>
      <c r="L9250" t="s">
        <v>75</v>
      </c>
      <c r="M9250">
        <v>14</v>
      </c>
      <c r="N9250">
        <v>28</v>
      </c>
      <c r="O9250">
        <v>11228</v>
      </c>
      <c r="P9250">
        <v>5614</v>
      </c>
      <c r="Q9250">
        <v>5614</v>
      </c>
      <c r="R9250" t="s">
        <v>30</v>
      </c>
      <c r="S9250" t="s">
        <v>76</v>
      </c>
      <c r="T9250">
        <v>4</v>
      </c>
      <c r="U9250" t="s">
        <v>32</v>
      </c>
      <c r="V9250" t="s">
        <v>45</v>
      </c>
    </row>
    <row r="9251" spans="1:22" x14ac:dyDescent="0.35">
      <c r="A9251" s="1">
        <v>45301</v>
      </c>
      <c r="B9251" t="s">
        <v>2118</v>
      </c>
      <c r="C9251" t="s">
        <v>23</v>
      </c>
      <c r="D9251" s="1">
        <v>21117</v>
      </c>
      <c r="E9251" t="s">
        <v>24</v>
      </c>
      <c r="F9251">
        <v>128</v>
      </c>
      <c r="G9251" t="s">
        <v>93</v>
      </c>
      <c r="H9251" t="s">
        <v>49</v>
      </c>
      <c r="I9251" t="s">
        <v>27</v>
      </c>
      <c r="J9251">
        <v>66</v>
      </c>
      <c r="K9251" t="s">
        <v>28</v>
      </c>
      <c r="L9251" t="s">
        <v>94</v>
      </c>
      <c r="M9251">
        <v>5</v>
      </c>
      <c r="N9251">
        <v>7</v>
      </c>
      <c r="O9251">
        <v>896</v>
      </c>
      <c r="P9251">
        <v>640</v>
      </c>
      <c r="Q9251">
        <v>256</v>
      </c>
      <c r="R9251" t="s">
        <v>82</v>
      </c>
      <c r="S9251" t="s">
        <v>57</v>
      </c>
      <c r="T9251">
        <v>3</v>
      </c>
      <c r="U9251" t="s">
        <v>32</v>
      </c>
      <c r="V9251" t="s">
        <v>70</v>
      </c>
    </row>
    <row r="9252" spans="1:22" x14ac:dyDescent="0.35">
      <c r="A9252" s="1">
        <v>45428</v>
      </c>
      <c r="B9252" t="s">
        <v>8481</v>
      </c>
      <c r="C9252" t="s">
        <v>107</v>
      </c>
      <c r="D9252" s="1">
        <v>33692</v>
      </c>
      <c r="E9252" t="s">
        <v>36</v>
      </c>
      <c r="F9252">
        <v>274</v>
      </c>
      <c r="G9252" t="s">
        <v>48</v>
      </c>
      <c r="H9252" t="s">
        <v>26</v>
      </c>
      <c r="I9252" t="s">
        <v>27</v>
      </c>
      <c r="J9252">
        <v>32</v>
      </c>
      <c r="K9252" t="s">
        <v>61</v>
      </c>
      <c r="L9252" t="s">
        <v>51</v>
      </c>
      <c r="M9252">
        <v>10</v>
      </c>
      <c r="N9252">
        <v>11</v>
      </c>
      <c r="O9252">
        <v>3014</v>
      </c>
      <c r="P9252">
        <v>2740</v>
      </c>
      <c r="Q9252">
        <v>274</v>
      </c>
      <c r="R9252" t="s">
        <v>30</v>
      </c>
      <c r="S9252" t="s">
        <v>76</v>
      </c>
      <c r="T9252">
        <v>4</v>
      </c>
      <c r="U9252" t="s">
        <v>32</v>
      </c>
      <c r="V9252" t="s">
        <v>40</v>
      </c>
    </row>
    <row r="9253" spans="1:22" x14ac:dyDescent="0.35">
      <c r="A9253" s="1">
        <v>45326</v>
      </c>
      <c r="B9253" t="s">
        <v>8482</v>
      </c>
      <c r="C9253" t="s">
        <v>104</v>
      </c>
      <c r="D9253" s="1">
        <v>23631</v>
      </c>
      <c r="E9253" t="s">
        <v>36</v>
      </c>
      <c r="F9253">
        <v>10</v>
      </c>
      <c r="G9253" t="s">
        <v>73</v>
      </c>
      <c r="H9253" t="s">
        <v>60</v>
      </c>
      <c r="I9253" t="s">
        <v>27</v>
      </c>
      <c r="J9253">
        <v>59</v>
      </c>
      <c r="K9253" t="s">
        <v>42</v>
      </c>
      <c r="L9253" t="s">
        <v>75</v>
      </c>
      <c r="M9253">
        <v>14</v>
      </c>
      <c r="N9253">
        <v>28</v>
      </c>
      <c r="O9253">
        <v>280</v>
      </c>
      <c r="P9253">
        <v>140</v>
      </c>
      <c r="Q9253">
        <v>140</v>
      </c>
      <c r="R9253" t="s">
        <v>30</v>
      </c>
      <c r="S9253" t="s">
        <v>43</v>
      </c>
      <c r="T9253">
        <v>0</v>
      </c>
      <c r="U9253" t="s">
        <v>44</v>
      </c>
      <c r="V9253" t="s">
        <v>33</v>
      </c>
    </row>
    <row r="9254" spans="1:22" x14ac:dyDescent="0.35">
      <c r="A9254" s="1">
        <v>45417</v>
      </c>
      <c r="B9254" t="s">
        <v>8483</v>
      </c>
      <c r="C9254" t="s">
        <v>23</v>
      </c>
      <c r="D9254" s="1">
        <v>31157</v>
      </c>
      <c r="E9254" t="s">
        <v>36</v>
      </c>
      <c r="F9254">
        <v>120</v>
      </c>
      <c r="G9254" t="s">
        <v>93</v>
      </c>
      <c r="H9254" t="s">
        <v>60</v>
      </c>
      <c r="I9254" t="s">
        <v>27</v>
      </c>
      <c r="J9254">
        <v>39</v>
      </c>
      <c r="K9254" t="s">
        <v>61</v>
      </c>
      <c r="L9254" t="s">
        <v>94</v>
      </c>
      <c r="M9254">
        <v>5</v>
      </c>
      <c r="N9254">
        <v>7</v>
      </c>
      <c r="O9254">
        <v>840</v>
      </c>
      <c r="P9254">
        <v>600</v>
      </c>
      <c r="Q9254">
        <v>240</v>
      </c>
      <c r="R9254" t="s">
        <v>82</v>
      </c>
      <c r="S9254" t="s">
        <v>43</v>
      </c>
      <c r="T9254">
        <v>0</v>
      </c>
      <c r="U9254" t="s">
        <v>44</v>
      </c>
      <c r="V9254" t="s">
        <v>40</v>
      </c>
    </row>
    <row r="9255" spans="1:22" x14ac:dyDescent="0.35">
      <c r="A9255" s="1">
        <v>45437</v>
      </c>
      <c r="B9255" t="s">
        <v>7611</v>
      </c>
      <c r="C9255" t="s">
        <v>78</v>
      </c>
      <c r="D9255" s="1">
        <v>38081</v>
      </c>
      <c r="E9255" t="s">
        <v>71</v>
      </c>
      <c r="F9255">
        <v>73</v>
      </c>
      <c r="G9255" t="s">
        <v>85</v>
      </c>
      <c r="H9255" t="s">
        <v>41</v>
      </c>
      <c r="I9255" t="s">
        <v>38</v>
      </c>
      <c r="J9255">
        <v>20</v>
      </c>
      <c r="K9255" t="s">
        <v>50</v>
      </c>
      <c r="L9255" t="s">
        <v>86</v>
      </c>
      <c r="M9255">
        <v>18</v>
      </c>
      <c r="N9255">
        <v>36</v>
      </c>
      <c r="O9255">
        <v>2628</v>
      </c>
      <c r="P9255">
        <v>1314</v>
      </c>
      <c r="Q9255">
        <v>1314</v>
      </c>
      <c r="R9255" t="s">
        <v>30</v>
      </c>
      <c r="S9255" t="s">
        <v>69</v>
      </c>
      <c r="T9255">
        <v>6</v>
      </c>
      <c r="U9255" t="s">
        <v>44</v>
      </c>
      <c r="V9255" t="s">
        <v>40</v>
      </c>
    </row>
    <row r="9256" spans="1:22" x14ac:dyDescent="0.35">
      <c r="A9256" s="1">
        <v>45458</v>
      </c>
      <c r="B9256" t="s">
        <v>8484</v>
      </c>
      <c r="C9256" t="s">
        <v>113</v>
      </c>
      <c r="D9256" s="1">
        <v>29267</v>
      </c>
      <c r="E9256" t="s">
        <v>98</v>
      </c>
      <c r="F9256">
        <v>421</v>
      </c>
      <c r="G9256" t="s">
        <v>67</v>
      </c>
      <c r="H9256" t="s">
        <v>26</v>
      </c>
      <c r="I9256" t="s">
        <v>27</v>
      </c>
      <c r="J9256">
        <v>44</v>
      </c>
      <c r="K9256" t="s">
        <v>61</v>
      </c>
      <c r="L9256" t="s">
        <v>68</v>
      </c>
      <c r="M9256">
        <v>18</v>
      </c>
      <c r="N9256">
        <v>22</v>
      </c>
      <c r="O9256">
        <v>9262</v>
      </c>
      <c r="P9256">
        <v>7578</v>
      </c>
      <c r="Q9256">
        <v>1684</v>
      </c>
      <c r="R9256" t="s">
        <v>30</v>
      </c>
      <c r="S9256" t="s">
        <v>69</v>
      </c>
      <c r="T9256">
        <v>6</v>
      </c>
      <c r="U9256" t="s">
        <v>44</v>
      </c>
      <c r="V9256" t="s">
        <v>45</v>
      </c>
    </row>
    <row r="9257" spans="1:22" x14ac:dyDescent="0.35">
      <c r="A9257" s="1">
        <v>45293</v>
      </c>
      <c r="B9257" t="s">
        <v>3965</v>
      </c>
      <c r="C9257" t="s">
        <v>84</v>
      </c>
      <c r="D9257" s="1">
        <v>32329</v>
      </c>
      <c r="E9257" t="s">
        <v>36</v>
      </c>
      <c r="F9257">
        <v>344</v>
      </c>
      <c r="G9257" t="s">
        <v>85</v>
      </c>
      <c r="H9257" t="s">
        <v>37</v>
      </c>
      <c r="I9257" t="s">
        <v>27</v>
      </c>
      <c r="J9257">
        <v>36</v>
      </c>
      <c r="K9257" t="s">
        <v>61</v>
      </c>
      <c r="L9257" t="s">
        <v>86</v>
      </c>
      <c r="M9257">
        <v>18</v>
      </c>
      <c r="N9257">
        <v>36</v>
      </c>
      <c r="O9257">
        <v>12384</v>
      </c>
      <c r="P9257">
        <v>6192</v>
      </c>
      <c r="Q9257">
        <v>6192</v>
      </c>
      <c r="R9257" t="s">
        <v>30</v>
      </c>
      <c r="S9257" t="s">
        <v>31</v>
      </c>
      <c r="T9257">
        <v>2</v>
      </c>
      <c r="U9257" t="s">
        <v>32</v>
      </c>
      <c r="V9257" t="s">
        <v>70</v>
      </c>
    </row>
    <row r="9258" spans="1:22" x14ac:dyDescent="0.35">
      <c r="A9258" s="1">
        <v>45326</v>
      </c>
      <c r="B9258" t="s">
        <v>8485</v>
      </c>
      <c r="C9258" t="s">
        <v>23</v>
      </c>
      <c r="D9258" s="1">
        <v>22007</v>
      </c>
      <c r="E9258" t="s">
        <v>24</v>
      </c>
      <c r="F9258">
        <v>356</v>
      </c>
      <c r="G9258" t="s">
        <v>85</v>
      </c>
      <c r="H9258" t="s">
        <v>49</v>
      </c>
      <c r="I9258" t="s">
        <v>27</v>
      </c>
      <c r="J9258">
        <v>64</v>
      </c>
      <c r="K9258" t="s">
        <v>28</v>
      </c>
      <c r="L9258" t="s">
        <v>86</v>
      </c>
      <c r="M9258">
        <v>18</v>
      </c>
      <c r="N9258">
        <v>36</v>
      </c>
      <c r="O9258">
        <v>12816</v>
      </c>
      <c r="P9258">
        <v>6408</v>
      </c>
      <c r="Q9258">
        <v>6408</v>
      </c>
      <c r="R9258" t="s">
        <v>30</v>
      </c>
      <c r="S9258" t="s">
        <v>43</v>
      </c>
      <c r="T9258">
        <v>0</v>
      </c>
      <c r="U9258" t="s">
        <v>44</v>
      </c>
      <c r="V9258" t="s">
        <v>33</v>
      </c>
    </row>
    <row r="9259" spans="1:22" x14ac:dyDescent="0.35">
      <c r="A9259" s="1">
        <v>45473</v>
      </c>
      <c r="B9259" t="s">
        <v>8486</v>
      </c>
      <c r="C9259" t="s">
        <v>23</v>
      </c>
      <c r="D9259" s="1">
        <v>36821</v>
      </c>
      <c r="E9259" t="s">
        <v>71</v>
      </c>
      <c r="F9259">
        <v>298</v>
      </c>
      <c r="G9259" t="s">
        <v>93</v>
      </c>
      <c r="H9259" t="s">
        <v>26</v>
      </c>
      <c r="I9259" t="s">
        <v>27</v>
      </c>
      <c r="J9259">
        <v>24</v>
      </c>
      <c r="K9259" t="s">
        <v>50</v>
      </c>
      <c r="L9259" t="s">
        <v>94</v>
      </c>
      <c r="M9259">
        <v>5</v>
      </c>
      <c r="N9259">
        <v>7</v>
      </c>
      <c r="O9259">
        <v>2086</v>
      </c>
      <c r="P9259">
        <v>1490</v>
      </c>
      <c r="Q9259">
        <v>596</v>
      </c>
      <c r="R9259" t="s">
        <v>82</v>
      </c>
      <c r="S9259" t="s">
        <v>43</v>
      </c>
      <c r="T9259">
        <v>0</v>
      </c>
      <c r="U9259" t="s">
        <v>44</v>
      </c>
      <c r="V9259" t="s">
        <v>45</v>
      </c>
    </row>
    <row r="9260" spans="1:22" x14ac:dyDescent="0.35">
      <c r="A9260" s="1">
        <v>45335</v>
      </c>
      <c r="B9260" t="s">
        <v>8487</v>
      </c>
      <c r="C9260" t="s">
        <v>104</v>
      </c>
      <c r="D9260" s="1">
        <v>23094</v>
      </c>
      <c r="E9260" t="s">
        <v>71</v>
      </c>
      <c r="F9260">
        <v>162</v>
      </c>
      <c r="G9260" t="s">
        <v>88</v>
      </c>
      <c r="H9260" t="s">
        <v>60</v>
      </c>
      <c r="I9260" t="s">
        <v>27</v>
      </c>
      <c r="J9260">
        <v>61</v>
      </c>
      <c r="K9260" t="s">
        <v>28</v>
      </c>
      <c r="L9260" t="s">
        <v>89</v>
      </c>
      <c r="M9260">
        <v>19</v>
      </c>
      <c r="N9260">
        <v>23</v>
      </c>
      <c r="O9260">
        <v>3726</v>
      </c>
      <c r="P9260">
        <v>3078</v>
      </c>
      <c r="Q9260">
        <v>648</v>
      </c>
      <c r="R9260" t="s">
        <v>30</v>
      </c>
      <c r="S9260" t="s">
        <v>31</v>
      </c>
      <c r="T9260">
        <v>2</v>
      </c>
      <c r="U9260" t="s">
        <v>32</v>
      </c>
      <c r="V9260" t="s">
        <v>33</v>
      </c>
    </row>
    <row r="9261" spans="1:22" x14ac:dyDescent="0.35">
      <c r="A9261" s="1">
        <v>45351</v>
      </c>
      <c r="B9261" t="s">
        <v>7060</v>
      </c>
      <c r="C9261" t="s">
        <v>35</v>
      </c>
      <c r="D9261" s="1">
        <v>29219</v>
      </c>
      <c r="E9261" t="s">
        <v>98</v>
      </c>
      <c r="F9261">
        <v>305</v>
      </c>
      <c r="G9261" t="s">
        <v>67</v>
      </c>
      <c r="H9261" t="s">
        <v>37</v>
      </c>
      <c r="I9261" t="s">
        <v>27</v>
      </c>
      <c r="J9261">
        <v>44</v>
      </c>
      <c r="K9261" t="s">
        <v>61</v>
      </c>
      <c r="L9261" t="s">
        <v>68</v>
      </c>
      <c r="M9261">
        <v>18</v>
      </c>
      <c r="N9261">
        <v>22</v>
      </c>
      <c r="O9261">
        <v>6710</v>
      </c>
      <c r="P9261">
        <v>5490</v>
      </c>
      <c r="Q9261">
        <v>1220</v>
      </c>
      <c r="R9261" t="s">
        <v>30</v>
      </c>
      <c r="S9261" t="s">
        <v>76</v>
      </c>
      <c r="T9261">
        <v>4</v>
      </c>
      <c r="U9261" t="s">
        <v>32</v>
      </c>
      <c r="V9261" t="s">
        <v>33</v>
      </c>
    </row>
    <row r="9262" spans="1:22" x14ac:dyDescent="0.35">
      <c r="A9262" s="1">
        <v>45434</v>
      </c>
      <c r="B9262" t="s">
        <v>8488</v>
      </c>
      <c r="C9262" t="s">
        <v>107</v>
      </c>
      <c r="D9262" s="1">
        <v>26568</v>
      </c>
      <c r="E9262" t="s">
        <v>24</v>
      </c>
      <c r="F9262">
        <v>32</v>
      </c>
      <c r="G9262" t="s">
        <v>73</v>
      </c>
      <c r="H9262" t="s">
        <v>49</v>
      </c>
      <c r="I9262" t="s">
        <v>27</v>
      </c>
      <c r="J9262">
        <v>52</v>
      </c>
      <c r="K9262" t="s">
        <v>42</v>
      </c>
      <c r="L9262" t="s">
        <v>75</v>
      </c>
      <c r="M9262">
        <v>14</v>
      </c>
      <c r="N9262">
        <v>28</v>
      </c>
      <c r="O9262">
        <v>896</v>
      </c>
      <c r="P9262">
        <v>448</v>
      </c>
      <c r="Q9262">
        <v>448</v>
      </c>
      <c r="R9262" t="s">
        <v>30</v>
      </c>
      <c r="S9262" t="s">
        <v>57</v>
      </c>
      <c r="T9262">
        <v>3</v>
      </c>
      <c r="U9262" t="s">
        <v>32</v>
      </c>
      <c r="V9262" t="s">
        <v>40</v>
      </c>
    </row>
    <row r="9263" spans="1:22" x14ac:dyDescent="0.35">
      <c r="A9263" s="1">
        <v>45420</v>
      </c>
      <c r="B9263" t="s">
        <v>8489</v>
      </c>
      <c r="C9263" t="s">
        <v>84</v>
      </c>
      <c r="D9263" s="1">
        <v>17224</v>
      </c>
      <c r="E9263" t="s">
        <v>36</v>
      </c>
      <c r="F9263">
        <v>391</v>
      </c>
      <c r="G9263" t="s">
        <v>93</v>
      </c>
      <c r="H9263" t="s">
        <v>26</v>
      </c>
      <c r="I9263" t="s">
        <v>27</v>
      </c>
      <c r="J9263">
        <v>77</v>
      </c>
      <c r="K9263" t="s">
        <v>56</v>
      </c>
      <c r="L9263" t="s">
        <v>94</v>
      </c>
      <c r="M9263">
        <v>5</v>
      </c>
      <c r="N9263">
        <v>7</v>
      </c>
      <c r="O9263">
        <v>2737</v>
      </c>
      <c r="P9263">
        <v>1955</v>
      </c>
      <c r="Q9263">
        <v>782</v>
      </c>
      <c r="R9263" t="s">
        <v>82</v>
      </c>
      <c r="S9263" t="s">
        <v>57</v>
      </c>
      <c r="T9263">
        <v>3</v>
      </c>
      <c r="U9263" t="s">
        <v>32</v>
      </c>
      <c r="V9263" t="s">
        <v>40</v>
      </c>
    </row>
    <row r="9264" spans="1:22" x14ac:dyDescent="0.35">
      <c r="A9264" s="1">
        <v>45411</v>
      </c>
      <c r="B9264" t="s">
        <v>8490</v>
      </c>
      <c r="C9264" t="s">
        <v>23</v>
      </c>
      <c r="D9264" s="1">
        <v>23632</v>
      </c>
      <c r="E9264" t="s">
        <v>98</v>
      </c>
      <c r="F9264">
        <v>179</v>
      </c>
      <c r="G9264" t="s">
        <v>67</v>
      </c>
      <c r="H9264" t="s">
        <v>60</v>
      </c>
      <c r="I9264" t="s">
        <v>27</v>
      </c>
      <c r="J9264">
        <v>60</v>
      </c>
      <c r="K9264" t="s">
        <v>28</v>
      </c>
      <c r="L9264" t="s">
        <v>68</v>
      </c>
      <c r="M9264">
        <v>18</v>
      </c>
      <c r="N9264">
        <v>22</v>
      </c>
      <c r="O9264">
        <v>3938</v>
      </c>
      <c r="P9264">
        <v>3222</v>
      </c>
      <c r="Q9264">
        <v>716</v>
      </c>
      <c r="R9264" t="s">
        <v>30</v>
      </c>
      <c r="S9264" t="s">
        <v>39</v>
      </c>
      <c r="T9264">
        <v>1</v>
      </c>
      <c r="U9264" t="s">
        <v>32</v>
      </c>
      <c r="V9264" t="s">
        <v>72</v>
      </c>
    </row>
    <row r="9265" spans="1:22" x14ac:dyDescent="0.35">
      <c r="A9265" s="1">
        <v>45492</v>
      </c>
      <c r="B9265" t="s">
        <v>8491</v>
      </c>
      <c r="C9265" t="s">
        <v>100</v>
      </c>
      <c r="D9265" s="1">
        <v>16629</v>
      </c>
      <c r="E9265" t="s">
        <v>24</v>
      </c>
      <c r="F9265">
        <v>269</v>
      </c>
      <c r="G9265" t="s">
        <v>85</v>
      </c>
      <c r="H9265" t="s">
        <v>60</v>
      </c>
      <c r="I9265" t="s">
        <v>27</v>
      </c>
      <c r="J9265">
        <v>79</v>
      </c>
      <c r="K9265" t="s">
        <v>56</v>
      </c>
      <c r="L9265" t="s">
        <v>86</v>
      </c>
      <c r="M9265">
        <v>18</v>
      </c>
      <c r="N9265">
        <v>36</v>
      </c>
      <c r="O9265">
        <v>9684</v>
      </c>
      <c r="P9265">
        <v>4842</v>
      </c>
      <c r="Q9265">
        <v>4842</v>
      </c>
      <c r="R9265" t="s">
        <v>30</v>
      </c>
      <c r="S9265" t="s">
        <v>63</v>
      </c>
      <c r="T9265">
        <v>5</v>
      </c>
      <c r="U9265" t="s">
        <v>32</v>
      </c>
      <c r="V9265" t="s">
        <v>90</v>
      </c>
    </row>
    <row r="9266" spans="1:22" x14ac:dyDescent="0.35">
      <c r="A9266" s="1">
        <v>45443</v>
      </c>
      <c r="B9266" t="s">
        <v>8492</v>
      </c>
      <c r="C9266" t="s">
        <v>35</v>
      </c>
      <c r="D9266" s="1">
        <v>32884</v>
      </c>
      <c r="E9266" t="s">
        <v>36</v>
      </c>
      <c r="F9266">
        <v>245</v>
      </c>
      <c r="G9266" t="s">
        <v>95</v>
      </c>
      <c r="H9266" t="s">
        <v>41</v>
      </c>
      <c r="I9266" t="s">
        <v>27</v>
      </c>
      <c r="J9266">
        <v>34</v>
      </c>
      <c r="K9266" t="s">
        <v>61</v>
      </c>
      <c r="L9266" t="s">
        <v>96</v>
      </c>
      <c r="M9266">
        <v>3</v>
      </c>
      <c r="N9266">
        <v>5</v>
      </c>
      <c r="O9266">
        <v>1225</v>
      </c>
      <c r="P9266">
        <v>735</v>
      </c>
      <c r="Q9266">
        <v>490</v>
      </c>
      <c r="R9266" t="s">
        <v>82</v>
      </c>
      <c r="S9266" t="s">
        <v>63</v>
      </c>
      <c r="T9266">
        <v>5</v>
      </c>
      <c r="U9266" t="s">
        <v>32</v>
      </c>
      <c r="V9266" t="s">
        <v>40</v>
      </c>
    </row>
    <row r="9267" spans="1:22" x14ac:dyDescent="0.35">
      <c r="A9267" s="1">
        <v>45370</v>
      </c>
      <c r="B9267" t="s">
        <v>8493</v>
      </c>
      <c r="C9267" t="s">
        <v>47</v>
      </c>
      <c r="D9267" s="1">
        <v>30955</v>
      </c>
      <c r="E9267" t="s">
        <v>71</v>
      </c>
      <c r="F9267">
        <v>235</v>
      </c>
      <c r="G9267" t="s">
        <v>25</v>
      </c>
      <c r="H9267" t="s">
        <v>26</v>
      </c>
      <c r="I9267" t="s">
        <v>27</v>
      </c>
      <c r="J9267">
        <v>39</v>
      </c>
      <c r="K9267" t="s">
        <v>61</v>
      </c>
      <c r="L9267" t="s">
        <v>29</v>
      </c>
      <c r="M9267">
        <v>10</v>
      </c>
      <c r="N9267">
        <v>14</v>
      </c>
      <c r="O9267">
        <v>3290</v>
      </c>
      <c r="P9267">
        <v>2350</v>
      </c>
      <c r="Q9267">
        <v>940</v>
      </c>
      <c r="R9267" t="s">
        <v>30</v>
      </c>
      <c r="S9267" t="s">
        <v>31</v>
      </c>
      <c r="T9267">
        <v>2</v>
      </c>
      <c r="U9267" t="s">
        <v>32</v>
      </c>
      <c r="V9267" t="s">
        <v>52</v>
      </c>
    </row>
    <row r="9268" spans="1:22" x14ac:dyDescent="0.35">
      <c r="A9268" s="1">
        <v>45419</v>
      </c>
      <c r="B9268" t="s">
        <v>8494</v>
      </c>
      <c r="C9268" t="s">
        <v>104</v>
      </c>
      <c r="D9268" s="1">
        <v>29810</v>
      </c>
      <c r="E9268" t="s">
        <v>36</v>
      </c>
      <c r="F9268">
        <v>398</v>
      </c>
      <c r="G9268" t="s">
        <v>95</v>
      </c>
      <c r="H9268" t="s">
        <v>37</v>
      </c>
      <c r="I9268" t="s">
        <v>27</v>
      </c>
      <c r="J9268">
        <v>43</v>
      </c>
      <c r="K9268" t="s">
        <v>61</v>
      </c>
      <c r="L9268" t="s">
        <v>96</v>
      </c>
      <c r="M9268">
        <v>3</v>
      </c>
      <c r="N9268">
        <v>5</v>
      </c>
      <c r="O9268">
        <v>1990</v>
      </c>
      <c r="P9268">
        <v>1194</v>
      </c>
      <c r="Q9268">
        <v>796</v>
      </c>
      <c r="R9268" t="s">
        <v>82</v>
      </c>
      <c r="S9268" t="s">
        <v>31</v>
      </c>
      <c r="T9268">
        <v>2</v>
      </c>
      <c r="U9268" t="s">
        <v>32</v>
      </c>
      <c r="V9268" t="s">
        <v>40</v>
      </c>
    </row>
    <row r="9269" spans="1:22" x14ac:dyDescent="0.35">
      <c r="A9269" s="1">
        <v>45311</v>
      </c>
      <c r="B9269" t="s">
        <v>8495</v>
      </c>
      <c r="C9269" t="s">
        <v>23</v>
      </c>
      <c r="D9269" s="1">
        <v>25839</v>
      </c>
      <c r="E9269" t="s">
        <v>71</v>
      </c>
      <c r="F9269">
        <v>296</v>
      </c>
      <c r="G9269" t="s">
        <v>25</v>
      </c>
      <c r="H9269" t="s">
        <v>49</v>
      </c>
      <c r="I9269" t="s">
        <v>27</v>
      </c>
      <c r="J9269">
        <v>53</v>
      </c>
      <c r="K9269" t="s">
        <v>42</v>
      </c>
      <c r="L9269" t="s">
        <v>29</v>
      </c>
      <c r="M9269">
        <v>10</v>
      </c>
      <c r="N9269">
        <v>14</v>
      </c>
      <c r="O9269">
        <v>4144</v>
      </c>
      <c r="P9269">
        <v>2960</v>
      </c>
      <c r="Q9269">
        <v>1184</v>
      </c>
      <c r="R9269" t="s">
        <v>30</v>
      </c>
      <c r="S9269" t="s">
        <v>69</v>
      </c>
      <c r="T9269">
        <v>6</v>
      </c>
      <c r="U9269" t="s">
        <v>44</v>
      </c>
      <c r="V9269" t="s">
        <v>70</v>
      </c>
    </row>
    <row r="9270" spans="1:22" x14ac:dyDescent="0.35">
      <c r="A9270" s="1">
        <v>45329</v>
      </c>
      <c r="B9270" t="s">
        <v>8496</v>
      </c>
      <c r="C9270" t="s">
        <v>47</v>
      </c>
      <c r="D9270" s="1">
        <v>30707</v>
      </c>
      <c r="E9270" t="s">
        <v>36</v>
      </c>
      <c r="F9270">
        <v>200</v>
      </c>
      <c r="G9270" t="s">
        <v>88</v>
      </c>
      <c r="H9270" t="s">
        <v>26</v>
      </c>
      <c r="I9270" t="s">
        <v>27</v>
      </c>
      <c r="J9270">
        <v>40</v>
      </c>
      <c r="K9270" t="s">
        <v>61</v>
      </c>
      <c r="L9270" t="s">
        <v>89</v>
      </c>
      <c r="M9270">
        <v>19</v>
      </c>
      <c r="N9270">
        <v>23</v>
      </c>
      <c r="O9270">
        <v>4600</v>
      </c>
      <c r="P9270">
        <v>3800</v>
      </c>
      <c r="Q9270">
        <v>800</v>
      </c>
      <c r="R9270" t="s">
        <v>30</v>
      </c>
      <c r="S9270" t="s">
        <v>57</v>
      </c>
      <c r="T9270">
        <v>3</v>
      </c>
      <c r="U9270" t="s">
        <v>32</v>
      </c>
      <c r="V9270" t="s">
        <v>33</v>
      </c>
    </row>
    <row r="9271" spans="1:22" x14ac:dyDescent="0.35">
      <c r="A9271" s="1">
        <v>45377</v>
      </c>
      <c r="B9271" t="s">
        <v>8497</v>
      </c>
      <c r="C9271" t="s">
        <v>100</v>
      </c>
      <c r="D9271" s="1">
        <v>31575</v>
      </c>
      <c r="E9271" t="s">
        <v>98</v>
      </c>
      <c r="F9271">
        <v>309</v>
      </c>
      <c r="G9271" t="s">
        <v>73</v>
      </c>
      <c r="H9271" t="s">
        <v>60</v>
      </c>
      <c r="I9271" t="s">
        <v>27</v>
      </c>
      <c r="J9271">
        <v>38</v>
      </c>
      <c r="K9271" t="s">
        <v>61</v>
      </c>
      <c r="L9271" t="s">
        <v>75</v>
      </c>
      <c r="M9271">
        <v>14</v>
      </c>
      <c r="N9271">
        <v>28</v>
      </c>
      <c r="O9271">
        <v>8652</v>
      </c>
      <c r="P9271">
        <v>4326</v>
      </c>
      <c r="Q9271">
        <v>4326</v>
      </c>
      <c r="R9271" t="s">
        <v>30</v>
      </c>
      <c r="S9271" t="s">
        <v>31</v>
      </c>
      <c r="T9271">
        <v>2</v>
      </c>
      <c r="U9271" t="s">
        <v>32</v>
      </c>
      <c r="V9271" t="s">
        <v>52</v>
      </c>
    </row>
    <row r="9272" spans="1:22" x14ac:dyDescent="0.35">
      <c r="A9272" s="1">
        <v>45437</v>
      </c>
      <c r="B9272" t="s">
        <v>8498</v>
      </c>
      <c r="C9272" t="s">
        <v>107</v>
      </c>
      <c r="D9272" s="1">
        <v>37679</v>
      </c>
      <c r="E9272" t="s">
        <v>24</v>
      </c>
      <c r="F9272">
        <v>447</v>
      </c>
      <c r="G9272" t="s">
        <v>59</v>
      </c>
      <c r="H9272" t="s">
        <v>37</v>
      </c>
      <c r="I9272" t="s">
        <v>27</v>
      </c>
      <c r="J9272">
        <v>21</v>
      </c>
      <c r="K9272" t="s">
        <v>50</v>
      </c>
      <c r="L9272" t="s">
        <v>62</v>
      </c>
      <c r="M9272">
        <v>10</v>
      </c>
      <c r="N9272">
        <v>45</v>
      </c>
      <c r="O9272">
        <v>20115</v>
      </c>
      <c r="P9272">
        <v>4470</v>
      </c>
      <c r="Q9272">
        <v>15645</v>
      </c>
      <c r="R9272" t="s">
        <v>30</v>
      </c>
      <c r="S9272" t="s">
        <v>69</v>
      </c>
      <c r="T9272">
        <v>6</v>
      </c>
      <c r="U9272" t="s">
        <v>44</v>
      </c>
      <c r="V9272" t="s">
        <v>40</v>
      </c>
    </row>
    <row r="9273" spans="1:22" x14ac:dyDescent="0.35">
      <c r="A9273" s="1">
        <v>45442</v>
      </c>
      <c r="B9273" t="s">
        <v>8499</v>
      </c>
      <c r="C9273" t="s">
        <v>100</v>
      </c>
      <c r="D9273" s="1">
        <v>34094</v>
      </c>
      <c r="E9273" t="s">
        <v>36</v>
      </c>
      <c r="F9273">
        <v>16</v>
      </c>
      <c r="G9273" t="s">
        <v>93</v>
      </c>
      <c r="H9273" t="s">
        <v>49</v>
      </c>
      <c r="I9273" t="s">
        <v>27</v>
      </c>
      <c r="J9273">
        <v>31</v>
      </c>
      <c r="K9273" t="s">
        <v>61</v>
      </c>
      <c r="L9273" t="s">
        <v>94</v>
      </c>
      <c r="M9273">
        <v>5</v>
      </c>
      <c r="N9273">
        <v>7</v>
      </c>
      <c r="O9273">
        <v>112</v>
      </c>
      <c r="P9273">
        <v>80</v>
      </c>
      <c r="Q9273">
        <v>32</v>
      </c>
      <c r="R9273" t="s">
        <v>82</v>
      </c>
      <c r="S9273" t="s">
        <v>76</v>
      </c>
      <c r="T9273">
        <v>4</v>
      </c>
      <c r="U9273" t="s">
        <v>32</v>
      </c>
      <c r="V9273" t="s">
        <v>40</v>
      </c>
    </row>
    <row r="9274" spans="1:22" x14ac:dyDescent="0.35">
      <c r="A9274" s="1">
        <v>45401</v>
      </c>
      <c r="B9274" t="s">
        <v>8500</v>
      </c>
      <c r="C9274" t="s">
        <v>35</v>
      </c>
      <c r="D9274" s="1">
        <v>28548</v>
      </c>
      <c r="E9274" t="s">
        <v>24</v>
      </c>
      <c r="F9274">
        <v>434</v>
      </c>
      <c r="G9274" t="s">
        <v>79</v>
      </c>
      <c r="H9274" t="s">
        <v>26</v>
      </c>
      <c r="I9274" t="s">
        <v>27</v>
      </c>
      <c r="J9274">
        <v>46</v>
      </c>
      <c r="K9274" t="s">
        <v>42</v>
      </c>
      <c r="L9274" t="s">
        <v>81</v>
      </c>
      <c r="M9274">
        <v>7</v>
      </c>
      <c r="N9274">
        <v>9</v>
      </c>
      <c r="O9274">
        <v>3906</v>
      </c>
      <c r="P9274">
        <v>3038</v>
      </c>
      <c r="Q9274">
        <v>868</v>
      </c>
      <c r="R9274" t="s">
        <v>82</v>
      </c>
      <c r="S9274" t="s">
        <v>63</v>
      </c>
      <c r="T9274">
        <v>5</v>
      </c>
      <c r="U9274" t="s">
        <v>32</v>
      </c>
      <c r="V9274" t="s">
        <v>72</v>
      </c>
    </row>
    <row r="9275" spans="1:22" x14ac:dyDescent="0.35">
      <c r="A9275" s="1">
        <v>45310</v>
      </c>
      <c r="B9275" t="s">
        <v>8501</v>
      </c>
      <c r="C9275" t="s">
        <v>78</v>
      </c>
      <c r="D9275" s="1">
        <v>17222</v>
      </c>
      <c r="E9275" t="s">
        <v>36</v>
      </c>
      <c r="F9275">
        <v>337</v>
      </c>
      <c r="G9275" t="s">
        <v>88</v>
      </c>
      <c r="H9275" t="s">
        <v>60</v>
      </c>
      <c r="I9275" t="s">
        <v>38</v>
      </c>
      <c r="J9275">
        <v>77</v>
      </c>
      <c r="K9275" t="s">
        <v>56</v>
      </c>
      <c r="L9275" t="s">
        <v>89</v>
      </c>
      <c r="M9275">
        <v>19</v>
      </c>
      <c r="N9275">
        <v>23</v>
      </c>
      <c r="O9275">
        <v>7751</v>
      </c>
      <c r="P9275">
        <v>6403</v>
      </c>
      <c r="Q9275">
        <v>1348</v>
      </c>
      <c r="R9275" t="s">
        <v>30</v>
      </c>
      <c r="S9275" t="s">
        <v>63</v>
      </c>
      <c r="T9275">
        <v>5</v>
      </c>
      <c r="U9275" t="s">
        <v>32</v>
      </c>
      <c r="V9275" t="s">
        <v>70</v>
      </c>
    </row>
    <row r="9276" spans="1:22" x14ac:dyDescent="0.35">
      <c r="A9276" s="1">
        <v>45350</v>
      </c>
      <c r="B9276" t="s">
        <v>3487</v>
      </c>
      <c r="C9276" t="s">
        <v>47</v>
      </c>
      <c r="D9276" s="1">
        <v>22381</v>
      </c>
      <c r="E9276" t="s">
        <v>71</v>
      </c>
      <c r="F9276">
        <v>498</v>
      </c>
      <c r="G9276" t="s">
        <v>79</v>
      </c>
      <c r="H9276" t="s">
        <v>60</v>
      </c>
      <c r="I9276" t="s">
        <v>27</v>
      </c>
      <c r="J9276">
        <v>63</v>
      </c>
      <c r="K9276" t="s">
        <v>28</v>
      </c>
      <c r="L9276" t="s">
        <v>81</v>
      </c>
      <c r="M9276">
        <v>7</v>
      </c>
      <c r="N9276">
        <v>9</v>
      </c>
      <c r="O9276">
        <v>4482</v>
      </c>
      <c r="P9276">
        <v>3486</v>
      </c>
      <c r="Q9276">
        <v>996</v>
      </c>
      <c r="R9276" t="s">
        <v>82</v>
      </c>
      <c r="S9276" t="s">
        <v>57</v>
      </c>
      <c r="T9276">
        <v>3</v>
      </c>
      <c r="U9276" t="s">
        <v>32</v>
      </c>
      <c r="V9276" t="s">
        <v>33</v>
      </c>
    </row>
    <row r="9277" spans="1:22" x14ac:dyDescent="0.35">
      <c r="A9277" s="1">
        <v>45396</v>
      </c>
      <c r="B9277" t="s">
        <v>8502</v>
      </c>
      <c r="C9277" t="s">
        <v>113</v>
      </c>
      <c r="D9277" s="1">
        <v>31345</v>
      </c>
      <c r="E9277" t="s">
        <v>36</v>
      </c>
      <c r="F9277">
        <v>123</v>
      </c>
      <c r="G9277" t="s">
        <v>88</v>
      </c>
      <c r="H9277" t="s">
        <v>41</v>
      </c>
      <c r="I9277" t="s">
        <v>27</v>
      </c>
      <c r="J9277">
        <v>38</v>
      </c>
      <c r="K9277" t="s">
        <v>61</v>
      </c>
      <c r="L9277" t="s">
        <v>89</v>
      </c>
      <c r="M9277">
        <v>19</v>
      </c>
      <c r="N9277">
        <v>23</v>
      </c>
      <c r="O9277">
        <v>2829</v>
      </c>
      <c r="P9277">
        <v>2337</v>
      </c>
      <c r="Q9277">
        <v>492</v>
      </c>
      <c r="R9277" t="s">
        <v>30</v>
      </c>
      <c r="S9277" t="s">
        <v>43</v>
      </c>
      <c r="T9277">
        <v>0</v>
      </c>
      <c r="U9277" t="s">
        <v>44</v>
      </c>
      <c r="V9277" t="s">
        <v>72</v>
      </c>
    </row>
    <row r="9278" spans="1:22" x14ac:dyDescent="0.35">
      <c r="A9278" s="1">
        <v>45472</v>
      </c>
      <c r="B9278" t="s">
        <v>8503</v>
      </c>
      <c r="C9278" t="s">
        <v>23</v>
      </c>
      <c r="D9278" s="1">
        <v>24676</v>
      </c>
      <c r="E9278" t="s">
        <v>71</v>
      </c>
      <c r="F9278">
        <v>169</v>
      </c>
      <c r="G9278" t="s">
        <v>67</v>
      </c>
      <c r="H9278" t="s">
        <v>26</v>
      </c>
      <c r="I9278" t="s">
        <v>27</v>
      </c>
      <c r="J9278">
        <v>57</v>
      </c>
      <c r="K9278" t="s">
        <v>42</v>
      </c>
      <c r="L9278" t="s">
        <v>68</v>
      </c>
      <c r="M9278">
        <v>18</v>
      </c>
      <c r="N9278">
        <v>22</v>
      </c>
      <c r="O9278">
        <v>3718</v>
      </c>
      <c r="P9278">
        <v>3042</v>
      </c>
      <c r="Q9278">
        <v>676</v>
      </c>
      <c r="R9278" t="s">
        <v>30</v>
      </c>
      <c r="S9278" t="s">
        <v>69</v>
      </c>
      <c r="T9278">
        <v>6</v>
      </c>
      <c r="U9278" t="s">
        <v>44</v>
      </c>
      <c r="V9278" t="s">
        <v>45</v>
      </c>
    </row>
    <row r="9279" spans="1:22" x14ac:dyDescent="0.35">
      <c r="A9279" s="1">
        <v>45295</v>
      </c>
      <c r="B9279" t="s">
        <v>8504</v>
      </c>
      <c r="C9279" t="s">
        <v>35</v>
      </c>
      <c r="D9279" s="1">
        <v>25961</v>
      </c>
      <c r="E9279" t="s">
        <v>36</v>
      </c>
      <c r="F9279">
        <v>49</v>
      </c>
      <c r="G9279" t="s">
        <v>95</v>
      </c>
      <c r="H9279" t="s">
        <v>37</v>
      </c>
      <c r="I9279" t="s">
        <v>27</v>
      </c>
      <c r="J9279">
        <v>53</v>
      </c>
      <c r="K9279" t="s">
        <v>42</v>
      </c>
      <c r="L9279" t="s">
        <v>96</v>
      </c>
      <c r="M9279">
        <v>3</v>
      </c>
      <c r="N9279">
        <v>5</v>
      </c>
      <c r="O9279">
        <v>245</v>
      </c>
      <c r="P9279">
        <v>147</v>
      </c>
      <c r="Q9279">
        <v>98</v>
      </c>
      <c r="R9279" t="s">
        <v>82</v>
      </c>
      <c r="S9279" t="s">
        <v>76</v>
      </c>
      <c r="T9279">
        <v>4</v>
      </c>
      <c r="U9279" t="s">
        <v>32</v>
      </c>
      <c r="V9279" t="s">
        <v>70</v>
      </c>
    </row>
    <row r="9280" spans="1:22" x14ac:dyDescent="0.35">
      <c r="A9280" s="1">
        <v>45315</v>
      </c>
      <c r="B9280" t="s">
        <v>8505</v>
      </c>
      <c r="C9280" t="s">
        <v>113</v>
      </c>
      <c r="D9280" s="1">
        <v>21833</v>
      </c>
      <c r="E9280" t="s">
        <v>98</v>
      </c>
      <c r="F9280">
        <v>21</v>
      </c>
      <c r="G9280" t="s">
        <v>93</v>
      </c>
      <c r="H9280" t="s">
        <v>49</v>
      </c>
      <c r="I9280" t="s">
        <v>27</v>
      </c>
      <c r="J9280">
        <v>64</v>
      </c>
      <c r="K9280" t="s">
        <v>28</v>
      </c>
      <c r="L9280" t="s">
        <v>94</v>
      </c>
      <c r="M9280">
        <v>5</v>
      </c>
      <c r="N9280">
        <v>7</v>
      </c>
      <c r="O9280">
        <v>147</v>
      </c>
      <c r="P9280">
        <v>105</v>
      </c>
      <c r="Q9280">
        <v>42</v>
      </c>
      <c r="R9280" t="s">
        <v>82</v>
      </c>
      <c r="S9280" t="s">
        <v>57</v>
      </c>
      <c r="T9280">
        <v>3</v>
      </c>
      <c r="U9280" t="s">
        <v>32</v>
      </c>
      <c r="V9280" t="s">
        <v>70</v>
      </c>
    </row>
    <row r="9281" spans="1:22" x14ac:dyDescent="0.35">
      <c r="A9281" s="1">
        <v>45322</v>
      </c>
      <c r="B9281" t="s">
        <v>8506</v>
      </c>
      <c r="C9281" t="s">
        <v>107</v>
      </c>
      <c r="D9281" s="1">
        <v>15972</v>
      </c>
      <c r="E9281" t="s">
        <v>24</v>
      </c>
      <c r="F9281">
        <v>87</v>
      </c>
      <c r="G9281" t="s">
        <v>67</v>
      </c>
      <c r="H9281" t="s">
        <v>26</v>
      </c>
      <c r="I9281" t="s">
        <v>38</v>
      </c>
      <c r="J9281">
        <v>80</v>
      </c>
      <c r="K9281" t="s">
        <v>56</v>
      </c>
      <c r="L9281" t="s">
        <v>68</v>
      </c>
      <c r="M9281">
        <v>18</v>
      </c>
      <c r="N9281">
        <v>22</v>
      </c>
      <c r="O9281">
        <v>1914</v>
      </c>
      <c r="P9281">
        <v>1566</v>
      </c>
      <c r="Q9281">
        <v>348</v>
      </c>
      <c r="R9281" t="s">
        <v>30</v>
      </c>
      <c r="S9281" t="s">
        <v>57</v>
      </c>
      <c r="T9281">
        <v>3</v>
      </c>
      <c r="U9281" t="s">
        <v>32</v>
      </c>
      <c r="V9281" t="s">
        <v>70</v>
      </c>
    </row>
    <row r="9282" spans="1:22" x14ac:dyDescent="0.35">
      <c r="A9282" s="1">
        <v>45352</v>
      </c>
      <c r="B9282" t="s">
        <v>8507</v>
      </c>
      <c r="C9282" t="s">
        <v>54</v>
      </c>
      <c r="D9282" s="1">
        <v>18645</v>
      </c>
      <c r="E9282" t="s">
        <v>98</v>
      </c>
      <c r="F9282">
        <v>396</v>
      </c>
      <c r="G9282" t="s">
        <v>79</v>
      </c>
      <c r="H9282" t="s">
        <v>60</v>
      </c>
      <c r="I9282" t="s">
        <v>27</v>
      </c>
      <c r="J9282">
        <v>73</v>
      </c>
      <c r="K9282" t="s">
        <v>28</v>
      </c>
      <c r="L9282" t="s">
        <v>81</v>
      </c>
      <c r="M9282">
        <v>7</v>
      </c>
      <c r="N9282">
        <v>9</v>
      </c>
      <c r="O9282">
        <v>3564</v>
      </c>
      <c r="P9282">
        <v>2772</v>
      </c>
      <c r="Q9282">
        <v>792</v>
      </c>
      <c r="R9282" t="s">
        <v>82</v>
      </c>
      <c r="S9282" t="s">
        <v>63</v>
      </c>
      <c r="T9282">
        <v>5</v>
      </c>
      <c r="U9282" t="s">
        <v>32</v>
      </c>
      <c r="V9282" t="s">
        <v>52</v>
      </c>
    </row>
    <row r="9283" spans="1:22" x14ac:dyDescent="0.35">
      <c r="A9283" s="1">
        <v>45372</v>
      </c>
      <c r="B9283" t="s">
        <v>8508</v>
      </c>
      <c r="C9283" t="s">
        <v>107</v>
      </c>
      <c r="D9283" s="1">
        <v>21620</v>
      </c>
      <c r="E9283" t="s">
        <v>36</v>
      </c>
      <c r="F9283">
        <v>199</v>
      </c>
      <c r="G9283" t="s">
        <v>79</v>
      </c>
      <c r="H9283" t="s">
        <v>37</v>
      </c>
      <c r="I9283" t="s">
        <v>27</v>
      </c>
      <c r="J9283">
        <v>65</v>
      </c>
      <c r="K9283" t="s">
        <v>28</v>
      </c>
      <c r="L9283" t="s">
        <v>81</v>
      </c>
      <c r="M9283">
        <v>7</v>
      </c>
      <c r="N9283">
        <v>9</v>
      </c>
      <c r="O9283">
        <v>1791</v>
      </c>
      <c r="P9283">
        <v>1393</v>
      </c>
      <c r="Q9283">
        <v>398</v>
      </c>
      <c r="R9283" t="s">
        <v>82</v>
      </c>
      <c r="S9283" t="s">
        <v>76</v>
      </c>
      <c r="T9283">
        <v>4</v>
      </c>
      <c r="U9283" t="s">
        <v>32</v>
      </c>
      <c r="V9283" t="s">
        <v>52</v>
      </c>
    </row>
    <row r="9284" spans="1:22" x14ac:dyDescent="0.35">
      <c r="A9284" s="1">
        <v>45294</v>
      </c>
      <c r="B9284" t="s">
        <v>8509</v>
      </c>
      <c r="C9284" t="s">
        <v>100</v>
      </c>
      <c r="D9284" s="1">
        <v>33241</v>
      </c>
      <c r="E9284" t="s">
        <v>24</v>
      </c>
      <c r="F9284">
        <v>157</v>
      </c>
      <c r="G9284" t="s">
        <v>48</v>
      </c>
      <c r="H9284" t="s">
        <v>49</v>
      </c>
      <c r="I9284" t="s">
        <v>27</v>
      </c>
      <c r="J9284">
        <v>33</v>
      </c>
      <c r="K9284" t="s">
        <v>61</v>
      </c>
      <c r="L9284" t="s">
        <v>51</v>
      </c>
      <c r="M9284">
        <v>10</v>
      </c>
      <c r="N9284">
        <v>11</v>
      </c>
      <c r="O9284">
        <v>1727</v>
      </c>
      <c r="P9284">
        <v>1570</v>
      </c>
      <c r="Q9284">
        <v>157</v>
      </c>
      <c r="R9284" t="s">
        <v>30</v>
      </c>
      <c r="S9284" t="s">
        <v>57</v>
      </c>
      <c r="T9284">
        <v>3</v>
      </c>
      <c r="U9284" t="s">
        <v>32</v>
      </c>
      <c r="V9284" t="s">
        <v>70</v>
      </c>
    </row>
    <row r="9285" spans="1:22" x14ac:dyDescent="0.35">
      <c r="A9285" s="1">
        <v>45343</v>
      </c>
      <c r="B9285" t="s">
        <v>8510</v>
      </c>
      <c r="C9285" t="s">
        <v>100</v>
      </c>
      <c r="D9285" s="1">
        <v>33401</v>
      </c>
      <c r="E9285" t="s">
        <v>98</v>
      </c>
      <c r="F9285">
        <v>273</v>
      </c>
      <c r="G9285" t="s">
        <v>59</v>
      </c>
      <c r="H9285" t="s">
        <v>26</v>
      </c>
      <c r="I9285" t="s">
        <v>27</v>
      </c>
      <c r="J9285">
        <v>33</v>
      </c>
      <c r="K9285" t="s">
        <v>61</v>
      </c>
      <c r="L9285" t="s">
        <v>62</v>
      </c>
      <c r="M9285">
        <v>10</v>
      </c>
      <c r="N9285">
        <v>45</v>
      </c>
      <c r="O9285">
        <v>12285</v>
      </c>
      <c r="P9285">
        <v>2730</v>
      </c>
      <c r="Q9285">
        <v>9555</v>
      </c>
      <c r="R9285" t="s">
        <v>30</v>
      </c>
      <c r="S9285" t="s">
        <v>57</v>
      </c>
      <c r="T9285">
        <v>3</v>
      </c>
      <c r="U9285" t="s">
        <v>32</v>
      </c>
      <c r="V9285" t="s">
        <v>33</v>
      </c>
    </row>
    <row r="9286" spans="1:22" x14ac:dyDescent="0.35">
      <c r="A9286" s="1">
        <v>45502</v>
      </c>
      <c r="B9286" t="s">
        <v>8511</v>
      </c>
      <c r="C9286" t="s">
        <v>47</v>
      </c>
      <c r="D9286" s="1">
        <v>25142</v>
      </c>
      <c r="E9286" t="s">
        <v>24</v>
      </c>
      <c r="F9286">
        <v>227</v>
      </c>
      <c r="G9286" t="s">
        <v>25</v>
      </c>
      <c r="H9286" t="s">
        <v>60</v>
      </c>
      <c r="I9286" t="s">
        <v>27</v>
      </c>
      <c r="J9286">
        <v>56</v>
      </c>
      <c r="K9286" t="s">
        <v>42</v>
      </c>
      <c r="L9286" t="s">
        <v>29</v>
      </c>
      <c r="M9286">
        <v>10</v>
      </c>
      <c r="N9286">
        <v>14</v>
      </c>
      <c r="O9286">
        <v>3178</v>
      </c>
      <c r="P9286">
        <v>2270</v>
      </c>
      <c r="Q9286">
        <v>908</v>
      </c>
      <c r="R9286" t="s">
        <v>30</v>
      </c>
      <c r="S9286" t="s">
        <v>39</v>
      </c>
      <c r="T9286">
        <v>1</v>
      </c>
      <c r="U9286" t="s">
        <v>32</v>
      </c>
      <c r="V9286" t="s">
        <v>90</v>
      </c>
    </row>
    <row r="9287" spans="1:22" x14ac:dyDescent="0.35">
      <c r="A9287" s="1">
        <v>45396</v>
      </c>
      <c r="B9287" t="s">
        <v>8512</v>
      </c>
      <c r="C9287" t="s">
        <v>47</v>
      </c>
      <c r="D9287" s="1">
        <v>17178</v>
      </c>
      <c r="E9287" t="s">
        <v>24</v>
      </c>
      <c r="F9287">
        <v>75</v>
      </c>
      <c r="G9287" t="s">
        <v>73</v>
      </c>
      <c r="H9287" t="s">
        <v>60</v>
      </c>
      <c r="I9287" t="s">
        <v>27</v>
      </c>
      <c r="J9287">
        <v>77</v>
      </c>
      <c r="K9287" t="s">
        <v>56</v>
      </c>
      <c r="L9287" t="s">
        <v>75</v>
      </c>
      <c r="M9287">
        <v>14</v>
      </c>
      <c r="N9287">
        <v>28</v>
      </c>
      <c r="O9287">
        <v>2100</v>
      </c>
      <c r="P9287">
        <v>1050</v>
      </c>
      <c r="Q9287">
        <v>1050</v>
      </c>
      <c r="R9287" t="s">
        <v>30</v>
      </c>
      <c r="S9287" t="s">
        <v>43</v>
      </c>
      <c r="T9287">
        <v>0</v>
      </c>
      <c r="U9287" t="s">
        <v>44</v>
      </c>
      <c r="V9287" t="s">
        <v>72</v>
      </c>
    </row>
    <row r="9288" spans="1:22" x14ac:dyDescent="0.35">
      <c r="A9288" s="1">
        <v>45295</v>
      </c>
      <c r="B9288" t="s">
        <v>8513</v>
      </c>
      <c r="C9288" t="s">
        <v>54</v>
      </c>
      <c r="D9288" s="1">
        <v>18723</v>
      </c>
      <c r="E9288" t="s">
        <v>71</v>
      </c>
      <c r="F9288">
        <v>404</v>
      </c>
      <c r="G9288" t="s">
        <v>48</v>
      </c>
      <c r="H9288" t="s">
        <v>41</v>
      </c>
      <c r="I9288" t="s">
        <v>38</v>
      </c>
      <c r="J9288">
        <v>73</v>
      </c>
      <c r="K9288" t="s">
        <v>28</v>
      </c>
      <c r="L9288" t="s">
        <v>51</v>
      </c>
      <c r="M9288">
        <v>10</v>
      </c>
      <c r="N9288">
        <v>11</v>
      </c>
      <c r="O9288">
        <v>4444</v>
      </c>
      <c r="P9288">
        <v>4040</v>
      </c>
      <c r="Q9288">
        <v>404</v>
      </c>
      <c r="R9288" t="s">
        <v>30</v>
      </c>
      <c r="S9288" t="s">
        <v>76</v>
      </c>
      <c r="T9288">
        <v>4</v>
      </c>
      <c r="U9288" t="s">
        <v>32</v>
      </c>
      <c r="V9288" t="s">
        <v>70</v>
      </c>
    </row>
    <row r="9289" spans="1:22" x14ac:dyDescent="0.35">
      <c r="A9289" s="1">
        <v>45480</v>
      </c>
      <c r="B9289" t="s">
        <v>8514</v>
      </c>
      <c r="C9289" t="s">
        <v>84</v>
      </c>
      <c r="D9289" s="1">
        <v>19084</v>
      </c>
      <c r="E9289" t="s">
        <v>98</v>
      </c>
      <c r="F9289">
        <v>385</v>
      </c>
      <c r="G9289" t="s">
        <v>88</v>
      </c>
      <c r="H9289" t="s">
        <v>26</v>
      </c>
      <c r="I9289" t="s">
        <v>27</v>
      </c>
      <c r="J9289">
        <v>72</v>
      </c>
      <c r="K9289" t="s">
        <v>28</v>
      </c>
      <c r="L9289" t="s">
        <v>89</v>
      </c>
      <c r="M9289">
        <v>19</v>
      </c>
      <c r="N9289">
        <v>23</v>
      </c>
      <c r="O9289">
        <v>8855</v>
      </c>
      <c r="P9289">
        <v>7315</v>
      </c>
      <c r="Q9289">
        <v>1540</v>
      </c>
      <c r="R9289" t="s">
        <v>30</v>
      </c>
      <c r="S9289" t="s">
        <v>43</v>
      </c>
      <c r="T9289">
        <v>0</v>
      </c>
      <c r="U9289" t="s">
        <v>44</v>
      </c>
      <c r="V9289" t="s">
        <v>90</v>
      </c>
    </row>
    <row r="9290" spans="1:22" x14ac:dyDescent="0.35">
      <c r="A9290" s="1">
        <v>45444</v>
      </c>
      <c r="B9290" t="s">
        <v>8515</v>
      </c>
      <c r="C9290" t="s">
        <v>47</v>
      </c>
      <c r="D9290" s="1">
        <v>31550</v>
      </c>
      <c r="E9290" t="s">
        <v>36</v>
      </c>
      <c r="F9290">
        <v>143</v>
      </c>
      <c r="G9290" t="s">
        <v>59</v>
      </c>
      <c r="H9290" t="s">
        <v>37</v>
      </c>
      <c r="I9290" t="s">
        <v>27</v>
      </c>
      <c r="J9290">
        <v>38</v>
      </c>
      <c r="K9290" t="s">
        <v>61</v>
      </c>
      <c r="L9290" t="s">
        <v>62</v>
      </c>
      <c r="M9290">
        <v>10</v>
      </c>
      <c r="N9290">
        <v>45</v>
      </c>
      <c r="O9290">
        <v>6435</v>
      </c>
      <c r="P9290">
        <v>1430</v>
      </c>
      <c r="Q9290">
        <v>5005</v>
      </c>
      <c r="R9290" t="s">
        <v>30</v>
      </c>
      <c r="S9290" t="s">
        <v>69</v>
      </c>
      <c r="T9290">
        <v>6</v>
      </c>
      <c r="U9290" t="s">
        <v>44</v>
      </c>
      <c r="V9290" t="s">
        <v>45</v>
      </c>
    </row>
    <row r="9291" spans="1:22" x14ac:dyDescent="0.35">
      <c r="A9291" s="1">
        <v>45377</v>
      </c>
      <c r="B9291" t="s">
        <v>8516</v>
      </c>
      <c r="C9291" t="s">
        <v>78</v>
      </c>
      <c r="D9291" s="1">
        <v>30793</v>
      </c>
      <c r="E9291" t="s">
        <v>24</v>
      </c>
      <c r="F9291">
        <v>390</v>
      </c>
      <c r="G9291" t="s">
        <v>79</v>
      </c>
      <c r="H9291" t="s">
        <v>49</v>
      </c>
      <c r="I9291" t="s">
        <v>27</v>
      </c>
      <c r="J9291">
        <v>40</v>
      </c>
      <c r="K9291" t="s">
        <v>61</v>
      </c>
      <c r="L9291" t="s">
        <v>81</v>
      </c>
      <c r="M9291">
        <v>7</v>
      </c>
      <c r="N9291">
        <v>9</v>
      </c>
      <c r="O9291">
        <v>3510</v>
      </c>
      <c r="P9291">
        <v>2730</v>
      </c>
      <c r="Q9291">
        <v>780</v>
      </c>
      <c r="R9291" t="s">
        <v>82</v>
      </c>
      <c r="S9291" t="s">
        <v>31</v>
      </c>
      <c r="T9291">
        <v>2</v>
      </c>
      <c r="U9291" t="s">
        <v>32</v>
      </c>
      <c r="V9291" t="s">
        <v>52</v>
      </c>
    </row>
    <row r="9292" spans="1:22" x14ac:dyDescent="0.35">
      <c r="A9292" s="1">
        <v>45377</v>
      </c>
      <c r="B9292" t="s">
        <v>8517</v>
      </c>
      <c r="C9292" t="s">
        <v>104</v>
      </c>
      <c r="D9292" s="1">
        <v>32722</v>
      </c>
      <c r="E9292" t="s">
        <v>36</v>
      </c>
      <c r="F9292">
        <v>454</v>
      </c>
      <c r="G9292" t="s">
        <v>48</v>
      </c>
      <c r="H9292" t="s">
        <v>26</v>
      </c>
      <c r="I9292" t="s">
        <v>27</v>
      </c>
      <c r="J9292">
        <v>35</v>
      </c>
      <c r="K9292" t="s">
        <v>61</v>
      </c>
      <c r="L9292" t="s">
        <v>51</v>
      </c>
      <c r="M9292">
        <v>10</v>
      </c>
      <c r="N9292">
        <v>11</v>
      </c>
      <c r="O9292">
        <v>4994</v>
      </c>
      <c r="P9292">
        <v>4540</v>
      </c>
      <c r="Q9292">
        <v>454</v>
      </c>
      <c r="R9292" t="s">
        <v>30</v>
      </c>
      <c r="S9292" t="s">
        <v>31</v>
      </c>
      <c r="T9292">
        <v>2</v>
      </c>
      <c r="U9292" t="s">
        <v>32</v>
      </c>
      <c r="V9292" t="s">
        <v>52</v>
      </c>
    </row>
    <row r="9293" spans="1:22" x14ac:dyDescent="0.35">
      <c r="A9293" s="1">
        <v>45463</v>
      </c>
      <c r="B9293" t="s">
        <v>2364</v>
      </c>
      <c r="C9293" t="s">
        <v>54</v>
      </c>
      <c r="D9293" s="1">
        <v>34145</v>
      </c>
      <c r="E9293" t="s">
        <v>98</v>
      </c>
      <c r="F9293">
        <v>49</v>
      </c>
      <c r="G9293" t="s">
        <v>67</v>
      </c>
      <c r="H9293" t="s">
        <v>60</v>
      </c>
      <c r="I9293" t="s">
        <v>27</v>
      </c>
      <c r="J9293">
        <v>31</v>
      </c>
      <c r="K9293" t="s">
        <v>61</v>
      </c>
      <c r="L9293" t="s">
        <v>68</v>
      </c>
      <c r="M9293">
        <v>18</v>
      </c>
      <c r="N9293">
        <v>22</v>
      </c>
      <c r="O9293">
        <v>1078</v>
      </c>
      <c r="P9293">
        <v>882</v>
      </c>
      <c r="Q9293">
        <v>196</v>
      </c>
      <c r="R9293" t="s">
        <v>30</v>
      </c>
      <c r="S9293" t="s">
        <v>76</v>
      </c>
      <c r="T9293">
        <v>4</v>
      </c>
      <c r="U9293" t="s">
        <v>32</v>
      </c>
      <c r="V9293" t="s">
        <v>45</v>
      </c>
    </row>
    <row r="9294" spans="1:22" x14ac:dyDescent="0.35">
      <c r="A9294" s="1">
        <v>45431</v>
      </c>
      <c r="B9294" t="s">
        <v>4916</v>
      </c>
      <c r="C9294" t="s">
        <v>35</v>
      </c>
      <c r="D9294" s="1">
        <v>26790</v>
      </c>
      <c r="E9294" t="s">
        <v>24</v>
      </c>
      <c r="F9294">
        <v>65</v>
      </c>
      <c r="G9294" t="s">
        <v>85</v>
      </c>
      <c r="H9294" t="s">
        <v>37</v>
      </c>
      <c r="I9294" t="s">
        <v>27</v>
      </c>
      <c r="J9294">
        <v>51</v>
      </c>
      <c r="K9294" t="s">
        <v>42</v>
      </c>
      <c r="L9294" t="s">
        <v>86</v>
      </c>
      <c r="M9294">
        <v>18</v>
      </c>
      <c r="N9294">
        <v>36</v>
      </c>
      <c r="O9294">
        <v>2340</v>
      </c>
      <c r="P9294">
        <v>1170</v>
      </c>
      <c r="Q9294">
        <v>1170</v>
      </c>
      <c r="R9294" t="s">
        <v>30</v>
      </c>
      <c r="S9294" t="s">
        <v>43</v>
      </c>
      <c r="T9294">
        <v>0</v>
      </c>
      <c r="U9294" t="s">
        <v>44</v>
      </c>
      <c r="V9294" t="s">
        <v>40</v>
      </c>
    </row>
    <row r="9295" spans="1:22" x14ac:dyDescent="0.35">
      <c r="A9295" s="1">
        <v>45353</v>
      </c>
      <c r="B9295" t="s">
        <v>8518</v>
      </c>
      <c r="C9295" t="s">
        <v>54</v>
      </c>
      <c r="D9295" s="1">
        <v>19958</v>
      </c>
      <c r="E9295" t="s">
        <v>36</v>
      </c>
      <c r="F9295">
        <v>227</v>
      </c>
      <c r="G9295" t="s">
        <v>85</v>
      </c>
      <c r="H9295" t="s">
        <v>49</v>
      </c>
      <c r="I9295" t="s">
        <v>27</v>
      </c>
      <c r="J9295">
        <v>70</v>
      </c>
      <c r="K9295" t="s">
        <v>28</v>
      </c>
      <c r="L9295" t="s">
        <v>86</v>
      </c>
      <c r="M9295">
        <v>18</v>
      </c>
      <c r="N9295">
        <v>36</v>
      </c>
      <c r="O9295">
        <v>8172</v>
      </c>
      <c r="P9295">
        <v>4086</v>
      </c>
      <c r="Q9295">
        <v>4086</v>
      </c>
      <c r="R9295" t="s">
        <v>30</v>
      </c>
      <c r="S9295" t="s">
        <v>69</v>
      </c>
      <c r="T9295">
        <v>6</v>
      </c>
      <c r="U9295" t="s">
        <v>44</v>
      </c>
      <c r="V9295" t="s">
        <v>52</v>
      </c>
    </row>
    <row r="9296" spans="1:22" x14ac:dyDescent="0.35">
      <c r="A9296" s="1">
        <v>45361</v>
      </c>
      <c r="B9296" t="s">
        <v>8519</v>
      </c>
      <c r="C9296" t="s">
        <v>23</v>
      </c>
      <c r="D9296" s="1">
        <v>25513</v>
      </c>
      <c r="E9296" t="s">
        <v>71</v>
      </c>
      <c r="F9296">
        <v>364</v>
      </c>
      <c r="G9296" t="s">
        <v>93</v>
      </c>
      <c r="H9296" t="s">
        <v>26</v>
      </c>
      <c r="I9296" t="s">
        <v>27</v>
      </c>
      <c r="J9296">
        <v>54</v>
      </c>
      <c r="K9296" t="s">
        <v>42</v>
      </c>
      <c r="L9296" t="s">
        <v>94</v>
      </c>
      <c r="M9296">
        <v>5</v>
      </c>
      <c r="N9296">
        <v>7</v>
      </c>
      <c r="O9296">
        <v>2548</v>
      </c>
      <c r="P9296">
        <v>1820</v>
      </c>
      <c r="Q9296">
        <v>728</v>
      </c>
      <c r="R9296" t="s">
        <v>82</v>
      </c>
      <c r="S9296" t="s">
        <v>43</v>
      </c>
      <c r="T9296">
        <v>0</v>
      </c>
      <c r="U9296" t="s">
        <v>44</v>
      </c>
      <c r="V9296" t="s">
        <v>52</v>
      </c>
    </row>
    <row r="9297" spans="1:22" x14ac:dyDescent="0.35">
      <c r="A9297" s="1">
        <v>45380</v>
      </c>
      <c r="B9297" t="s">
        <v>8520</v>
      </c>
      <c r="C9297" t="s">
        <v>113</v>
      </c>
      <c r="D9297" s="1">
        <v>31080</v>
      </c>
      <c r="E9297" t="s">
        <v>24</v>
      </c>
      <c r="F9297">
        <v>39</v>
      </c>
      <c r="G9297" t="s">
        <v>85</v>
      </c>
      <c r="H9297" t="s">
        <v>60</v>
      </c>
      <c r="I9297" t="s">
        <v>27</v>
      </c>
      <c r="J9297">
        <v>39</v>
      </c>
      <c r="K9297" t="s">
        <v>61</v>
      </c>
      <c r="L9297" t="s">
        <v>86</v>
      </c>
      <c r="M9297">
        <v>18</v>
      </c>
      <c r="N9297">
        <v>36</v>
      </c>
      <c r="O9297">
        <v>1404</v>
      </c>
      <c r="P9297">
        <v>702</v>
      </c>
      <c r="Q9297">
        <v>702</v>
      </c>
      <c r="R9297" t="s">
        <v>30</v>
      </c>
      <c r="S9297" t="s">
        <v>63</v>
      </c>
      <c r="T9297">
        <v>5</v>
      </c>
      <c r="U9297" t="s">
        <v>32</v>
      </c>
      <c r="V9297" t="s">
        <v>52</v>
      </c>
    </row>
    <row r="9298" spans="1:22" x14ac:dyDescent="0.35">
      <c r="A9298" s="1">
        <v>45296</v>
      </c>
      <c r="B9298" t="s">
        <v>8521</v>
      </c>
      <c r="C9298" t="s">
        <v>113</v>
      </c>
      <c r="D9298" s="1">
        <v>27437</v>
      </c>
      <c r="E9298" t="s">
        <v>98</v>
      </c>
      <c r="F9298">
        <v>398</v>
      </c>
      <c r="G9298" t="s">
        <v>95</v>
      </c>
      <c r="H9298" t="s">
        <v>60</v>
      </c>
      <c r="I9298" t="s">
        <v>27</v>
      </c>
      <c r="J9298">
        <v>49</v>
      </c>
      <c r="K9298" t="s">
        <v>42</v>
      </c>
      <c r="L9298" t="s">
        <v>96</v>
      </c>
      <c r="M9298">
        <v>3</v>
      </c>
      <c r="N9298">
        <v>5</v>
      </c>
      <c r="O9298">
        <v>1990</v>
      </c>
      <c r="P9298">
        <v>1194</v>
      </c>
      <c r="Q9298">
        <v>796</v>
      </c>
      <c r="R9298" t="s">
        <v>82</v>
      </c>
      <c r="S9298" t="s">
        <v>63</v>
      </c>
      <c r="T9298">
        <v>5</v>
      </c>
      <c r="U9298" t="s">
        <v>32</v>
      </c>
      <c r="V9298" t="s">
        <v>70</v>
      </c>
    </row>
    <row r="9299" spans="1:22" x14ac:dyDescent="0.35">
      <c r="A9299" s="1">
        <v>45310</v>
      </c>
      <c r="B9299" t="s">
        <v>8522</v>
      </c>
      <c r="C9299" t="s">
        <v>107</v>
      </c>
      <c r="D9299" s="1">
        <v>29831</v>
      </c>
      <c r="E9299" t="s">
        <v>24</v>
      </c>
      <c r="F9299">
        <v>168</v>
      </c>
      <c r="G9299" t="s">
        <v>79</v>
      </c>
      <c r="H9299" t="s">
        <v>41</v>
      </c>
      <c r="I9299" t="s">
        <v>27</v>
      </c>
      <c r="J9299">
        <v>42</v>
      </c>
      <c r="K9299" t="s">
        <v>61</v>
      </c>
      <c r="L9299" t="s">
        <v>81</v>
      </c>
      <c r="M9299">
        <v>7</v>
      </c>
      <c r="N9299">
        <v>9</v>
      </c>
      <c r="O9299">
        <v>1512</v>
      </c>
      <c r="P9299">
        <v>1176</v>
      </c>
      <c r="Q9299">
        <v>336</v>
      </c>
      <c r="R9299" t="s">
        <v>82</v>
      </c>
      <c r="S9299" t="s">
        <v>63</v>
      </c>
      <c r="T9299">
        <v>5</v>
      </c>
      <c r="U9299" t="s">
        <v>32</v>
      </c>
      <c r="V9299" t="s">
        <v>70</v>
      </c>
    </row>
    <row r="9300" spans="1:22" x14ac:dyDescent="0.35">
      <c r="A9300" s="1">
        <v>45393</v>
      </c>
      <c r="B9300" t="s">
        <v>8523</v>
      </c>
      <c r="C9300" t="s">
        <v>35</v>
      </c>
      <c r="D9300" s="1">
        <v>26701</v>
      </c>
      <c r="E9300" t="s">
        <v>71</v>
      </c>
      <c r="F9300">
        <v>471</v>
      </c>
      <c r="G9300" t="s">
        <v>73</v>
      </c>
      <c r="H9300" t="s">
        <v>26</v>
      </c>
      <c r="I9300" t="s">
        <v>27</v>
      </c>
      <c r="J9300">
        <v>51</v>
      </c>
      <c r="K9300" t="s">
        <v>42</v>
      </c>
      <c r="L9300" t="s">
        <v>75</v>
      </c>
      <c r="M9300">
        <v>14</v>
      </c>
      <c r="N9300">
        <v>28</v>
      </c>
      <c r="O9300">
        <v>13188</v>
      </c>
      <c r="P9300">
        <v>6594</v>
      </c>
      <c r="Q9300">
        <v>6594</v>
      </c>
      <c r="R9300" t="s">
        <v>30</v>
      </c>
      <c r="S9300" t="s">
        <v>76</v>
      </c>
      <c r="T9300">
        <v>4</v>
      </c>
      <c r="U9300" t="s">
        <v>32</v>
      </c>
      <c r="V9300" t="s">
        <v>72</v>
      </c>
    </row>
    <row r="9301" spans="1:22" x14ac:dyDescent="0.35">
      <c r="A9301" s="1">
        <v>45437</v>
      </c>
      <c r="B9301" t="s">
        <v>8524</v>
      </c>
      <c r="C9301" t="s">
        <v>84</v>
      </c>
      <c r="D9301" s="1">
        <v>26585</v>
      </c>
      <c r="E9301" t="s">
        <v>71</v>
      </c>
      <c r="F9301">
        <v>457</v>
      </c>
      <c r="G9301" t="s">
        <v>93</v>
      </c>
      <c r="H9301" t="s">
        <v>37</v>
      </c>
      <c r="I9301" t="s">
        <v>27</v>
      </c>
      <c r="J9301">
        <v>52</v>
      </c>
      <c r="K9301" t="s">
        <v>42</v>
      </c>
      <c r="L9301" t="s">
        <v>94</v>
      </c>
      <c r="M9301">
        <v>5</v>
      </c>
      <c r="N9301">
        <v>7</v>
      </c>
      <c r="O9301">
        <v>3199</v>
      </c>
      <c r="P9301">
        <v>2285</v>
      </c>
      <c r="Q9301">
        <v>914</v>
      </c>
      <c r="R9301" t="s">
        <v>82</v>
      </c>
      <c r="S9301" t="s">
        <v>69</v>
      </c>
      <c r="T9301">
        <v>6</v>
      </c>
      <c r="U9301" t="s">
        <v>44</v>
      </c>
      <c r="V9301" t="s">
        <v>40</v>
      </c>
    </row>
    <row r="9302" spans="1:22" x14ac:dyDescent="0.35">
      <c r="A9302" s="1">
        <v>45390</v>
      </c>
      <c r="B9302" t="s">
        <v>8525</v>
      </c>
      <c r="C9302" t="s">
        <v>78</v>
      </c>
      <c r="D9302" s="1">
        <v>19779</v>
      </c>
      <c r="E9302" t="s">
        <v>71</v>
      </c>
      <c r="F9302">
        <v>19</v>
      </c>
      <c r="G9302" t="s">
        <v>85</v>
      </c>
      <c r="H9302" t="s">
        <v>49</v>
      </c>
      <c r="I9302" t="s">
        <v>27</v>
      </c>
      <c r="J9302">
        <v>70</v>
      </c>
      <c r="K9302" t="s">
        <v>28</v>
      </c>
      <c r="L9302" t="s">
        <v>86</v>
      </c>
      <c r="M9302">
        <v>18</v>
      </c>
      <c r="N9302">
        <v>36</v>
      </c>
      <c r="O9302">
        <v>684</v>
      </c>
      <c r="P9302">
        <v>342</v>
      </c>
      <c r="Q9302">
        <v>342</v>
      </c>
      <c r="R9302" t="s">
        <v>30</v>
      </c>
      <c r="S9302" t="s">
        <v>39</v>
      </c>
      <c r="T9302">
        <v>1</v>
      </c>
      <c r="U9302" t="s">
        <v>32</v>
      </c>
      <c r="V9302" t="s">
        <v>72</v>
      </c>
    </row>
    <row r="9303" spans="1:22" x14ac:dyDescent="0.35">
      <c r="A9303" s="1">
        <v>45383</v>
      </c>
      <c r="B9303" t="s">
        <v>8526</v>
      </c>
      <c r="C9303" t="s">
        <v>113</v>
      </c>
      <c r="D9303" s="1">
        <v>35805</v>
      </c>
      <c r="E9303" t="s">
        <v>71</v>
      </c>
      <c r="F9303">
        <v>363</v>
      </c>
      <c r="G9303" t="s">
        <v>73</v>
      </c>
      <c r="H9303" t="s">
        <v>26</v>
      </c>
      <c r="I9303" t="s">
        <v>27</v>
      </c>
      <c r="J9303">
        <v>26</v>
      </c>
      <c r="K9303" t="s">
        <v>50</v>
      </c>
      <c r="L9303" t="s">
        <v>75</v>
      </c>
      <c r="M9303">
        <v>14</v>
      </c>
      <c r="N9303">
        <v>28</v>
      </c>
      <c r="O9303">
        <v>10164</v>
      </c>
      <c r="P9303">
        <v>5082</v>
      </c>
      <c r="Q9303">
        <v>5082</v>
      </c>
      <c r="R9303" t="s">
        <v>30</v>
      </c>
      <c r="S9303" t="s">
        <v>39</v>
      </c>
      <c r="T9303">
        <v>1</v>
      </c>
      <c r="U9303" t="s">
        <v>32</v>
      </c>
      <c r="V9303" t="s">
        <v>72</v>
      </c>
    </row>
    <row r="9304" spans="1:22" x14ac:dyDescent="0.35">
      <c r="A9304" s="1">
        <v>45490</v>
      </c>
      <c r="B9304" t="s">
        <v>8527</v>
      </c>
      <c r="C9304" t="s">
        <v>78</v>
      </c>
      <c r="D9304" s="1">
        <v>34118</v>
      </c>
      <c r="E9304" t="s">
        <v>24</v>
      </c>
      <c r="F9304">
        <v>229</v>
      </c>
      <c r="G9304" t="s">
        <v>59</v>
      </c>
      <c r="H9304" t="s">
        <v>60</v>
      </c>
      <c r="I9304" t="s">
        <v>27</v>
      </c>
      <c r="J9304">
        <v>31</v>
      </c>
      <c r="K9304" t="s">
        <v>61</v>
      </c>
      <c r="L9304" t="s">
        <v>62</v>
      </c>
      <c r="M9304">
        <v>10</v>
      </c>
      <c r="N9304">
        <v>45</v>
      </c>
      <c r="O9304">
        <v>10305</v>
      </c>
      <c r="P9304">
        <v>2290</v>
      </c>
      <c r="Q9304">
        <v>8015</v>
      </c>
      <c r="R9304" t="s">
        <v>30</v>
      </c>
      <c r="S9304" t="s">
        <v>57</v>
      </c>
      <c r="T9304">
        <v>3</v>
      </c>
      <c r="U9304" t="s">
        <v>32</v>
      </c>
      <c r="V9304" t="s">
        <v>90</v>
      </c>
    </row>
    <row r="9305" spans="1:22" x14ac:dyDescent="0.35">
      <c r="A9305" s="1">
        <v>45434</v>
      </c>
      <c r="B9305" t="s">
        <v>5323</v>
      </c>
      <c r="C9305" t="s">
        <v>23</v>
      </c>
      <c r="D9305" s="1">
        <v>21820</v>
      </c>
      <c r="E9305" t="s">
        <v>98</v>
      </c>
      <c r="F9305">
        <v>305</v>
      </c>
      <c r="G9305" t="s">
        <v>79</v>
      </c>
      <c r="H9305" t="s">
        <v>37</v>
      </c>
      <c r="I9305" t="s">
        <v>27</v>
      </c>
      <c r="J9305">
        <v>65</v>
      </c>
      <c r="K9305" t="s">
        <v>28</v>
      </c>
      <c r="L9305" t="s">
        <v>81</v>
      </c>
      <c r="M9305">
        <v>7</v>
      </c>
      <c r="N9305">
        <v>9</v>
      </c>
      <c r="O9305">
        <v>2745</v>
      </c>
      <c r="P9305">
        <v>2135</v>
      </c>
      <c r="Q9305">
        <v>610</v>
      </c>
      <c r="R9305" t="s">
        <v>82</v>
      </c>
      <c r="S9305" t="s">
        <v>57</v>
      </c>
      <c r="T9305">
        <v>3</v>
      </c>
      <c r="U9305" t="s">
        <v>32</v>
      </c>
      <c r="V9305" t="s">
        <v>40</v>
      </c>
    </row>
    <row r="9306" spans="1:22" x14ac:dyDescent="0.35">
      <c r="A9306" s="1">
        <v>45431</v>
      </c>
      <c r="B9306" t="s">
        <v>8528</v>
      </c>
      <c r="C9306" t="s">
        <v>78</v>
      </c>
      <c r="D9306" s="1">
        <v>29464</v>
      </c>
      <c r="E9306" t="s">
        <v>71</v>
      </c>
      <c r="F9306">
        <v>270</v>
      </c>
      <c r="G9306" t="s">
        <v>73</v>
      </c>
      <c r="H9306" t="s">
        <v>49</v>
      </c>
      <c r="I9306" t="s">
        <v>27</v>
      </c>
      <c r="J9306">
        <v>44</v>
      </c>
      <c r="K9306" t="s">
        <v>61</v>
      </c>
      <c r="L9306" t="s">
        <v>75</v>
      </c>
      <c r="M9306">
        <v>14</v>
      </c>
      <c r="N9306">
        <v>28</v>
      </c>
      <c r="O9306">
        <v>7560</v>
      </c>
      <c r="P9306">
        <v>3780</v>
      </c>
      <c r="Q9306">
        <v>3780</v>
      </c>
      <c r="R9306" t="s">
        <v>30</v>
      </c>
      <c r="S9306" t="s">
        <v>43</v>
      </c>
      <c r="T9306">
        <v>0</v>
      </c>
      <c r="U9306" t="s">
        <v>44</v>
      </c>
      <c r="V9306" t="s">
        <v>40</v>
      </c>
    </row>
    <row r="9307" spans="1:22" x14ac:dyDescent="0.35">
      <c r="A9307" s="1">
        <v>45388</v>
      </c>
      <c r="B9307" t="s">
        <v>8529</v>
      </c>
      <c r="C9307" t="s">
        <v>104</v>
      </c>
      <c r="D9307" s="1">
        <v>36709</v>
      </c>
      <c r="E9307" t="s">
        <v>36</v>
      </c>
      <c r="F9307">
        <v>363</v>
      </c>
      <c r="G9307" t="s">
        <v>85</v>
      </c>
      <c r="H9307" t="s">
        <v>26</v>
      </c>
      <c r="I9307" t="s">
        <v>27</v>
      </c>
      <c r="J9307">
        <v>24</v>
      </c>
      <c r="K9307" t="s">
        <v>50</v>
      </c>
      <c r="L9307" t="s">
        <v>86</v>
      </c>
      <c r="M9307">
        <v>18</v>
      </c>
      <c r="N9307">
        <v>36</v>
      </c>
      <c r="O9307">
        <v>13068</v>
      </c>
      <c r="P9307">
        <v>6534</v>
      </c>
      <c r="Q9307">
        <v>6534</v>
      </c>
      <c r="R9307" t="s">
        <v>30</v>
      </c>
      <c r="S9307" t="s">
        <v>69</v>
      </c>
      <c r="T9307">
        <v>6</v>
      </c>
      <c r="U9307" t="s">
        <v>44</v>
      </c>
      <c r="V9307" t="s">
        <v>72</v>
      </c>
    </row>
    <row r="9308" spans="1:22" x14ac:dyDescent="0.35">
      <c r="A9308" s="1">
        <v>45401</v>
      </c>
      <c r="B9308" t="s">
        <v>1548</v>
      </c>
      <c r="C9308" t="s">
        <v>78</v>
      </c>
      <c r="D9308" s="1">
        <v>31656</v>
      </c>
      <c r="E9308" t="s">
        <v>98</v>
      </c>
      <c r="F9308">
        <v>231</v>
      </c>
      <c r="G9308" t="s">
        <v>25</v>
      </c>
      <c r="H9308" t="s">
        <v>60</v>
      </c>
      <c r="I9308" t="s">
        <v>27</v>
      </c>
      <c r="J9308">
        <v>38</v>
      </c>
      <c r="K9308" t="s">
        <v>61</v>
      </c>
      <c r="L9308" t="s">
        <v>29</v>
      </c>
      <c r="M9308">
        <v>10</v>
      </c>
      <c r="N9308">
        <v>14</v>
      </c>
      <c r="O9308">
        <v>3234</v>
      </c>
      <c r="P9308">
        <v>2310</v>
      </c>
      <c r="Q9308">
        <v>924</v>
      </c>
      <c r="R9308" t="s">
        <v>30</v>
      </c>
      <c r="S9308" t="s">
        <v>63</v>
      </c>
      <c r="T9308">
        <v>5</v>
      </c>
      <c r="U9308" t="s">
        <v>32</v>
      </c>
      <c r="V9308" t="s">
        <v>72</v>
      </c>
    </row>
    <row r="9309" spans="1:22" x14ac:dyDescent="0.35">
      <c r="A9309" s="1">
        <v>45476</v>
      </c>
      <c r="B9309" t="s">
        <v>8530</v>
      </c>
      <c r="C9309" t="s">
        <v>47</v>
      </c>
      <c r="D9309" s="1">
        <v>36952</v>
      </c>
      <c r="E9309" t="s">
        <v>36</v>
      </c>
      <c r="F9309">
        <v>329</v>
      </c>
      <c r="G9309" t="s">
        <v>73</v>
      </c>
      <c r="H9309" t="s">
        <v>60</v>
      </c>
      <c r="I9309" t="s">
        <v>27</v>
      </c>
      <c r="J9309">
        <v>23</v>
      </c>
      <c r="K9309" t="s">
        <v>50</v>
      </c>
      <c r="L9309" t="s">
        <v>75</v>
      </c>
      <c r="M9309">
        <v>14</v>
      </c>
      <c r="N9309">
        <v>28</v>
      </c>
      <c r="O9309">
        <v>9212</v>
      </c>
      <c r="P9309">
        <v>4606</v>
      </c>
      <c r="Q9309">
        <v>4606</v>
      </c>
      <c r="R9309" t="s">
        <v>30</v>
      </c>
      <c r="S9309" t="s">
        <v>57</v>
      </c>
      <c r="T9309">
        <v>3</v>
      </c>
      <c r="U9309" t="s">
        <v>32</v>
      </c>
      <c r="V9309" t="s">
        <v>90</v>
      </c>
    </row>
    <row r="9310" spans="1:22" x14ac:dyDescent="0.35">
      <c r="A9310" s="1">
        <v>45359</v>
      </c>
      <c r="B9310" t="s">
        <v>3341</v>
      </c>
      <c r="C9310" t="s">
        <v>54</v>
      </c>
      <c r="D9310" s="1">
        <v>23082</v>
      </c>
      <c r="E9310" t="s">
        <v>98</v>
      </c>
      <c r="F9310">
        <v>235</v>
      </c>
      <c r="G9310" t="s">
        <v>48</v>
      </c>
      <c r="H9310" t="s">
        <v>41</v>
      </c>
      <c r="I9310" t="s">
        <v>27</v>
      </c>
      <c r="J9310">
        <v>61</v>
      </c>
      <c r="K9310" t="s">
        <v>28</v>
      </c>
      <c r="L9310" t="s">
        <v>51</v>
      </c>
      <c r="M9310">
        <v>10</v>
      </c>
      <c r="N9310">
        <v>11</v>
      </c>
      <c r="O9310">
        <v>2585</v>
      </c>
      <c r="P9310">
        <v>2350</v>
      </c>
      <c r="Q9310">
        <v>235</v>
      </c>
      <c r="R9310" t="s">
        <v>30</v>
      </c>
      <c r="S9310" t="s">
        <v>63</v>
      </c>
      <c r="T9310">
        <v>5</v>
      </c>
      <c r="U9310" t="s">
        <v>32</v>
      </c>
      <c r="V9310" t="s">
        <v>52</v>
      </c>
    </row>
    <row r="9311" spans="1:22" x14ac:dyDescent="0.35">
      <c r="A9311" s="1">
        <v>45306</v>
      </c>
      <c r="B9311" t="s">
        <v>4043</v>
      </c>
      <c r="C9311" t="s">
        <v>78</v>
      </c>
      <c r="D9311" s="1">
        <v>20365</v>
      </c>
      <c r="E9311" t="s">
        <v>71</v>
      </c>
      <c r="F9311">
        <v>362</v>
      </c>
      <c r="G9311" t="s">
        <v>85</v>
      </c>
      <c r="H9311" t="s">
        <v>26</v>
      </c>
      <c r="I9311" t="s">
        <v>27</v>
      </c>
      <c r="J9311">
        <v>68</v>
      </c>
      <c r="K9311" t="s">
        <v>28</v>
      </c>
      <c r="L9311" t="s">
        <v>86</v>
      </c>
      <c r="M9311">
        <v>18</v>
      </c>
      <c r="N9311">
        <v>36</v>
      </c>
      <c r="O9311">
        <v>13032</v>
      </c>
      <c r="P9311">
        <v>6516</v>
      </c>
      <c r="Q9311">
        <v>6516</v>
      </c>
      <c r="R9311" t="s">
        <v>30</v>
      </c>
      <c r="S9311" t="s">
        <v>39</v>
      </c>
      <c r="T9311">
        <v>1</v>
      </c>
      <c r="U9311" t="s">
        <v>32</v>
      </c>
      <c r="V9311" t="s">
        <v>70</v>
      </c>
    </row>
    <row r="9312" spans="1:22" x14ac:dyDescent="0.35">
      <c r="A9312" s="1">
        <v>45389</v>
      </c>
      <c r="B9312" t="s">
        <v>1418</v>
      </c>
      <c r="C9312" t="s">
        <v>35</v>
      </c>
      <c r="D9312" s="1">
        <v>16890</v>
      </c>
      <c r="E9312" t="s">
        <v>71</v>
      </c>
      <c r="F9312">
        <v>183</v>
      </c>
      <c r="G9312" t="s">
        <v>88</v>
      </c>
      <c r="H9312" t="s">
        <v>37</v>
      </c>
      <c r="I9312" t="s">
        <v>27</v>
      </c>
      <c r="J9312">
        <v>78</v>
      </c>
      <c r="K9312" t="s">
        <v>56</v>
      </c>
      <c r="L9312" t="s">
        <v>89</v>
      </c>
      <c r="M9312">
        <v>19</v>
      </c>
      <c r="N9312">
        <v>23</v>
      </c>
      <c r="O9312">
        <v>4209</v>
      </c>
      <c r="P9312">
        <v>3477</v>
      </c>
      <c r="Q9312">
        <v>732</v>
      </c>
      <c r="R9312" t="s">
        <v>30</v>
      </c>
      <c r="S9312" t="s">
        <v>43</v>
      </c>
      <c r="T9312">
        <v>0</v>
      </c>
      <c r="U9312" t="s">
        <v>44</v>
      </c>
      <c r="V9312" t="s">
        <v>72</v>
      </c>
    </row>
    <row r="9313" spans="1:22" x14ac:dyDescent="0.35">
      <c r="A9313" s="1">
        <v>45399</v>
      </c>
      <c r="B9313" t="s">
        <v>8531</v>
      </c>
      <c r="C9313" t="s">
        <v>78</v>
      </c>
      <c r="D9313" s="1">
        <v>25517</v>
      </c>
      <c r="E9313" t="s">
        <v>71</v>
      </c>
      <c r="F9313">
        <v>282</v>
      </c>
      <c r="G9313" t="s">
        <v>88</v>
      </c>
      <c r="H9313" t="s">
        <v>49</v>
      </c>
      <c r="I9313" t="s">
        <v>27</v>
      </c>
      <c r="J9313">
        <v>54</v>
      </c>
      <c r="K9313" t="s">
        <v>42</v>
      </c>
      <c r="L9313" t="s">
        <v>89</v>
      </c>
      <c r="M9313">
        <v>19</v>
      </c>
      <c r="N9313">
        <v>23</v>
      </c>
      <c r="O9313">
        <v>6486</v>
      </c>
      <c r="P9313">
        <v>5358</v>
      </c>
      <c r="Q9313">
        <v>1128</v>
      </c>
      <c r="R9313" t="s">
        <v>30</v>
      </c>
      <c r="S9313" t="s">
        <v>57</v>
      </c>
      <c r="T9313">
        <v>3</v>
      </c>
      <c r="U9313" t="s">
        <v>32</v>
      </c>
      <c r="V9313" t="s">
        <v>72</v>
      </c>
    </row>
    <row r="9314" spans="1:22" x14ac:dyDescent="0.35">
      <c r="A9314" s="1">
        <v>45447</v>
      </c>
      <c r="B9314" t="s">
        <v>8532</v>
      </c>
      <c r="C9314" t="s">
        <v>84</v>
      </c>
      <c r="D9314" s="1">
        <v>19157</v>
      </c>
      <c r="E9314" t="s">
        <v>36</v>
      </c>
      <c r="F9314">
        <v>167</v>
      </c>
      <c r="G9314" t="s">
        <v>73</v>
      </c>
      <c r="H9314" t="s">
        <v>26</v>
      </c>
      <c r="I9314" t="s">
        <v>27</v>
      </c>
      <c r="J9314">
        <v>72</v>
      </c>
      <c r="K9314" t="s">
        <v>28</v>
      </c>
      <c r="L9314" t="s">
        <v>75</v>
      </c>
      <c r="M9314">
        <v>14</v>
      </c>
      <c r="N9314">
        <v>28</v>
      </c>
      <c r="O9314">
        <v>4676</v>
      </c>
      <c r="P9314">
        <v>2338</v>
      </c>
      <c r="Q9314">
        <v>2338</v>
      </c>
      <c r="R9314" t="s">
        <v>30</v>
      </c>
      <c r="S9314" t="s">
        <v>31</v>
      </c>
      <c r="T9314">
        <v>2</v>
      </c>
      <c r="U9314" t="s">
        <v>32</v>
      </c>
      <c r="V9314" t="s">
        <v>45</v>
      </c>
    </row>
    <row r="9315" spans="1:22" x14ac:dyDescent="0.35">
      <c r="A9315" s="1">
        <v>45469</v>
      </c>
      <c r="B9315" t="s">
        <v>8533</v>
      </c>
      <c r="C9315" t="s">
        <v>78</v>
      </c>
      <c r="D9315" s="1">
        <v>23353</v>
      </c>
      <c r="E9315" t="s">
        <v>24</v>
      </c>
      <c r="F9315">
        <v>13</v>
      </c>
      <c r="G9315" t="s">
        <v>59</v>
      </c>
      <c r="H9315" t="s">
        <v>60</v>
      </c>
      <c r="I9315" t="s">
        <v>27</v>
      </c>
      <c r="J9315">
        <v>61</v>
      </c>
      <c r="K9315" t="s">
        <v>28</v>
      </c>
      <c r="L9315" t="s">
        <v>62</v>
      </c>
      <c r="M9315">
        <v>10</v>
      </c>
      <c r="N9315">
        <v>45</v>
      </c>
      <c r="O9315">
        <v>585</v>
      </c>
      <c r="P9315">
        <v>130</v>
      </c>
      <c r="Q9315">
        <v>455</v>
      </c>
      <c r="R9315" t="s">
        <v>30</v>
      </c>
      <c r="S9315" t="s">
        <v>57</v>
      </c>
      <c r="T9315">
        <v>3</v>
      </c>
      <c r="U9315" t="s">
        <v>32</v>
      </c>
      <c r="V9315" t="s">
        <v>45</v>
      </c>
    </row>
    <row r="9316" spans="1:22" x14ac:dyDescent="0.35">
      <c r="A9316" s="1">
        <v>45312</v>
      </c>
      <c r="B9316" t="s">
        <v>8534</v>
      </c>
      <c r="C9316" t="s">
        <v>84</v>
      </c>
      <c r="D9316" s="1">
        <v>25530</v>
      </c>
      <c r="E9316" t="s">
        <v>24</v>
      </c>
      <c r="F9316">
        <v>17</v>
      </c>
      <c r="G9316" t="s">
        <v>79</v>
      </c>
      <c r="H9316" t="s">
        <v>37</v>
      </c>
      <c r="I9316" t="s">
        <v>27</v>
      </c>
      <c r="J9316">
        <v>54</v>
      </c>
      <c r="K9316" t="s">
        <v>42</v>
      </c>
      <c r="L9316" t="s">
        <v>81</v>
      </c>
      <c r="M9316">
        <v>7</v>
      </c>
      <c r="N9316">
        <v>9</v>
      </c>
      <c r="O9316">
        <v>153</v>
      </c>
      <c r="P9316">
        <v>119</v>
      </c>
      <c r="Q9316">
        <v>34</v>
      </c>
      <c r="R9316" t="s">
        <v>82</v>
      </c>
      <c r="S9316" t="s">
        <v>43</v>
      </c>
      <c r="T9316">
        <v>0</v>
      </c>
      <c r="U9316" t="s">
        <v>44</v>
      </c>
      <c r="V9316" t="s">
        <v>70</v>
      </c>
    </row>
    <row r="9317" spans="1:22" x14ac:dyDescent="0.35">
      <c r="A9317" s="1">
        <v>45296</v>
      </c>
      <c r="B9317" t="s">
        <v>8535</v>
      </c>
      <c r="C9317" t="s">
        <v>104</v>
      </c>
      <c r="D9317" s="1">
        <v>18944</v>
      </c>
      <c r="E9317" t="s">
        <v>36</v>
      </c>
      <c r="F9317">
        <v>446</v>
      </c>
      <c r="G9317" t="s">
        <v>85</v>
      </c>
      <c r="H9317" t="s">
        <v>49</v>
      </c>
      <c r="I9317" t="s">
        <v>38</v>
      </c>
      <c r="J9317">
        <v>72</v>
      </c>
      <c r="K9317" t="s">
        <v>28</v>
      </c>
      <c r="L9317" t="s">
        <v>86</v>
      </c>
      <c r="M9317">
        <v>18</v>
      </c>
      <c r="N9317">
        <v>36</v>
      </c>
      <c r="O9317">
        <v>16056</v>
      </c>
      <c r="P9317">
        <v>8028</v>
      </c>
      <c r="Q9317">
        <v>8028</v>
      </c>
      <c r="R9317" t="s">
        <v>30</v>
      </c>
      <c r="S9317" t="s">
        <v>63</v>
      </c>
      <c r="T9317">
        <v>5</v>
      </c>
      <c r="U9317" t="s">
        <v>32</v>
      </c>
      <c r="V9317" t="s">
        <v>70</v>
      </c>
    </row>
    <row r="9318" spans="1:22" x14ac:dyDescent="0.35">
      <c r="A9318" s="1">
        <v>45393</v>
      </c>
      <c r="B9318" t="s">
        <v>8536</v>
      </c>
      <c r="C9318" t="s">
        <v>113</v>
      </c>
      <c r="D9318" s="1">
        <v>20564</v>
      </c>
      <c r="E9318" t="s">
        <v>71</v>
      </c>
      <c r="F9318">
        <v>322</v>
      </c>
      <c r="G9318" t="s">
        <v>67</v>
      </c>
      <c r="H9318" t="s">
        <v>26</v>
      </c>
      <c r="I9318" t="s">
        <v>27</v>
      </c>
      <c r="J9318">
        <v>68</v>
      </c>
      <c r="K9318" t="s">
        <v>28</v>
      </c>
      <c r="L9318" t="s">
        <v>68</v>
      </c>
      <c r="M9318">
        <v>18</v>
      </c>
      <c r="N9318">
        <v>22</v>
      </c>
      <c r="O9318">
        <v>7084</v>
      </c>
      <c r="P9318">
        <v>5796</v>
      </c>
      <c r="Q9318">
        <v>1288</v>
      </c>
      <c r="R9318" t="s">
        <v>30</v>
      </c>
      <c r="S9318" t="s">
        <v>76</v>
      </c>
      <c r="T9318">
        <v>4</v>
      </c>
      <c r="U9318" t="s">
        <v>32</v>
      </c>
      <c r="V9318" t="s">
        <v>72</v>
      </c>
    </row>
    <row r="9319" spans="1:22" x14ac:dyDescent="0.35">
      <c r="A9319" s="1">
        <v>45380</v>
      </c>
      <c r="B9319" t="s">
        <v>8537</v>
      </c>
      <c r="C9319" t="s">
        <v>100</v>
      </c>
      <c r="D9319" s="1">
        <v>17551</v>
      </c>
      <c r="E9319" t="s">
        <v>24</v>
      </c>
      <c r="F9319">
        <v>312</v>
      </c>
      <c r="G9319" t="s">
        <v>48</v>
      </c>
      <c r="H9319" t="s">
        <v>60</v>
      </c>
      <c r="I9319" t="s">
        <v>27</v>
      </c>
      <c r="J9319">
        <v>76</v>
      </c>
      <c r="K9319" t="s">
        <v>56</v>
      </c>
      <c r="L9319" t="s">
        <v>51</v>
      </c>
      <c r="M9319">
        <v>10</v>
      </c>
      <c r="N9319">
        <v>11</v>
      </c>
      <c r="O9319">
        <v>3432</v>
      </c>
      <c r="P9319">
        <v>3120</v>
      </c>
      <c r="Q9319">
        <v>312</v>
      </c>
      <c r="R9319" t="s">
        <v>30</v>
      </c>
      <c r="S9319" t="s">
        <v>63</v>
      </c>
      <c r="T9319">
        <v>5</v>
      </c>
      <c r="U9319" t="s">
        <v>32</v>
      </c>
      <c r="V9319" t="s">
        <v>52</v>
      </c>
    </row>
    <row r="9320" spans="1:22" x14ac:dyDescent="0.35">
      <c r="A9320" s="1">
        <v>45370</v>
      </c>
      <c r="B9320" t="s">
        <v>8538</v>
      </c>
      <c r="C9320" t="s">
        <v>47</v>
      </c>
      <c r="D9320" s="1">
        <v>20336</v>
      </c>
      <c r="E9320" t="s">
        <v>98</v>
      </c>
      <c r="F9320">
        <v>286</v>
      </c>
      <c r="G9320" t="s">
        <v>88</v>
      </c>
      <c r="H9320" t="s">
        <v>60</v>
      </c>
      <c r="I9320" t="s">
        <v>38</v>
      </c>
      <c r="J9320">
        <v>69</v>
      </c>
      <c r="K9320" t="s">
        <v>28</v>
      </c>
      <c r="L9320" t="s">
        <v>89</v>
      </c>
      <c r="M9320">
        <v>19</v>
      </c>
      <c r="N9320">
        <v>23</v>
      </c>
      <c r="O9320">
        <v>6578</v>
      </c>
      <c r="P9320">
        <v>5434</v>
      </c>
      <c r="Q9320">
        <v>1144</v>
      </c>
      <c r="R9320" t="s">
        <v>30</v>
      </c>
      <c r="S9320" t="s">
        <v>31</v>
      </c>
      <c r="T9320">
        <v>2</v>
      </c>
      <c r="U9320" t="s">
        <v>32</v>
      </c>
      <c r="V9320" t="s">
        <v>52</v>
      </c>
    </row>
    <row r="9321" spans="1:22" x14ac:dyDescent="0.35">
      <c r="A9321" s="1">
        <v>45346</v>
      </c>
      <c r="B9321" t="s">
        <v>2172</v>
      </c>
      <c r="C9321" t="s">
        <v>100</v>
      </c>
      <c r="D9321" s="1">
        <v>34889</v>
      </c>
      <c r="E9321" t="s">
        <v>71</v>
      </c>
      <c r="F9321">
        <v>403</v>
      </c>
      <c r="G9321" t="s">
        <v>67</v>
      </c>
      <c r="H9321" t="s">
        <v>41</v>
      </c>
      <c r="I9321" t="s">
        <v>27</v>
      </c>
      <c r="J9321">
        <v>29</v>
      </c>
      <c r="K9321" t="s">
        <v>50</v>
      </c>
      <c r="L9321" t="s">
        <v>68</v>
      </c>
      <c r="M9321">
        <v>18</v>
      </c>
      <c r="N9321">
        <v>22</v>
      </c>
      <c r="O9321">
        <v>8866</v>
      </c>
      <c r="P9321">
        <v>7254</v>
      </c>
      <c r="Q9321">
        <v>1612</v>
      </c>
      <c r="R9321" t="s">
        <v>30</v>
      </c>
      <c r="S9321" t="s">
        <v>69</v>
      </c>
      <c r="T9321">
        <v>6</v>
      </c>
      <c r="U9321" t="s">
        <v>44</v>
      </c>
      <c r="V9321" t="s">
        <v>33</v>
      </c>
    </row>
    <row r="9322" spans="1:22" x14ac:dyDescent="0.35">
      <c r="A9322" s="1">
        <v>45402</v>
      </c>
      <c r="B9322" t="s">
        <v>8539</v>
      </c>
      <c r="C9322" t="s">
        <v>35</v>
      </c>
      <c r="D9322" s="1">
        <v>18471</v>
      </c>
      <c r="E9322" t="s">
        <v>71</v>
      </c>
      <c r="F9322">
        <v>441</v>
      </c>
      <c r="G9322" t="s">
        <v>93</v>
      </c>
      <c r="H9322" t="s">
        <v>26</v>
      </c>
      <c r="I9322" t="s">
        <v>27</v>
      </c>
      <c r="J9322">
        <v>74</v>
      </c>
      <c r="K9322" t="s">
        <v>28</v>
      </c>
      <c r="L9322" t="s">
        <v>94</v>
      </c>
      <c r="M9322">
        <v>5</v>
      </c>
      <c r="N9322">
        <v>7</v>
      </c>
      <c r="O9322">
        <v>3087</v>
      </c>
      <c r="P9322">
        <v>2205</v>
      </c>
      <c r="Q9322">
        <v>882</v>
      </c>
      <c r="R9322" t="s">
        <v>82</v>
      </c>
      <c r="S9322" t="s">
        <v>69</v>
      </c>
      <c r="T9322">
        <v>6</v>
      </c>
      <c r="U9322" t="s">
        <v>44</v>
      </c>
      <c r="V9322" t="s">
        <v>72</v>
      </c>
    </row>
    <row r="9323" spans="1:22" x14ac:dyDescent="0.35">
      <c r="A9323" s="1">
        <v>45453</v>
      </c>
      <c r="B9323" t="s">
        <v>8540</v>
      </c>
      <c r="C9323" t="s">
        <v>47</v>
      </c>
      <c r="D9323" s="1">
        <v>21497</v>
      </c>
      <c r="E9323" t="s">
        <v>98</v>
      </c>
      <c r="F9323">
        <v>138</v>
      </c>
      <c r="G9323" t="s">
        <v>88</v>
      </c>
      <c r="H9323" t="s">
        <v>37</v>
      </c>
      <c r="I9323" t="s">
        <v>27</v>
      </c>
      <c r="J9323">
        <v>66</v>
      </c>
      <c r="K9323" t="s">
        <v>28</v>
      </c>
      <c r="L9323" t="s">
        <v>89</v>
      </c>
      <c r="M9323">
        <v>19</v>
      </c>
      <c r="N9323">
        <v>23</v>
      </c>
      <c r="O9323">
        <v>3174</v>
      </c>
      <c r="P9323">
        <v>2622</v>
      </c>
      <c r="Q9323">
        <v>552</v>
      </c>
      <c r="R9323" t="s">
        <v>30</v>
      </c>
      <c r="S9323" t="s">
        <v>39</v>
      </c>
      <c r="T9323">
        <v>1</v>
      </c>
      <c r="U9323" t="s">
        <v>32</v>
      </c>
      <c r="V9323" t="s">
        <v>45</v>
      </c>
    </row>
    <row r="9324" spans="1:22" x14ac:dyDescent="0.35">
      <c r="A9324" s="1">
        <v>45299</v>
      </c>
      <c r="B9324" t="s">
        <v>8541</v>
      </c>
      <c r="C9324" t="s">
        <v>23</v>
      </c>
      <c r="D9324" s="1">
        <v>25950</v>
      </c>
      <c r="E9324" t="s">
        <v>36</v>
      </c>
      <c r="F9324">
        <v>175</v>
      </c>
      <c r="G9324" t="s">
        <v>59</v>
      </c>
      <c r="H9324" t="s">
        <v>49</v>
      </c>
      <c r="I9324" t="s">
        <v>27</v>
      </c>
      <c r="J9324">
        <v>53</v>
      </c>
      <c r="K9324" t="s">
        <v>42</v>
      </c>
      <c r="L9324" t="s">
        <v>62</v>
      </c>
      <c r="M9324">
        <v>10</v>
      </c>
      <c r="N9324">
        <v>45</v>
      </c>
      <c r="O9324">
        <v>7875</v>
      </c>
      <c r="P9324">
        <v>1750</v>
      </c>
      <c r="Q9324">
        <v>6125</v>
      </c>
      <c r="R9324" t="s">
        <v>30</v>
      </c>
      <c r="S9324" t="s">
        <v>39</v>
      </c>
      <c r="T9324">
        <v>1</v>
      </c>
      <c r="U9324" t="s">
        <v>32</v>
      </c>
      <c r="V9324" t="s">
        <v>70</v>
      </c>
    </row>
    <row r="9325" spans="1:22" x14ac:dyDescent="0.35">
      <c r="A9325" s="1">
        <v>45466</v>
      </c>
      <c r="B9325" t="s">
        <v>8542</v>
      </c>
      <c r="C9325" t="s">
        <v>35</v>
      </c>
      <c r="D9325" s="1">
        <v>38367</v>
      </c>
      <c r="E9325" t="s">
        <v>71</v>
      </c>
      <c r="F9325">
        <v>455</v>
      </c>
      <c r="G9325" t="s">
        <v>67</v>
      </c>
      <c r="H9325" t="s">
        <v>26</v>
      </c>
      <c r="I9325" t="s">
        <v>27</v>
      </c>
      <c r="J9325">
        <v>19</v>
      </c>
      <c r="K9325" t="s">
        <v>50</v>
      </c>
      <c r="L9325" t="s">
        <v>68</v>
      </c>
      <c r="M9325">
        <v>18</v>
      </c>
      <c r="N9325">
        <v>22</v>
      </c>
      <c r="O9325">
        <v>10010</v>
      </c>
      <c r="P9325">
        <v>8190</v>
      </c>
      <c r="Q9325">
        <v>1820</v>
      </c>
      <c r="R9325" t="s">
        <v>30</v>
      </c>
      <c r="S9325" t="s">
        <v>43</v>
      </c>
      <c r="T9325">
        <v>0</v>
      </c>
      <c r="U9325" t="s">
        <v>44</v>
      </c>
      <c r="V9325" t="s">
        <v>45</v>
      </c>
    </row>
    <row r="9326" spans="1:22" x14ac:dyDescent="0.35">
      <c r="A9326" s="1">
        <v>45480</v>
      </c>
      <c r="B9326" t="s">
        <v>8543</v>
      </c>
      <c r="C9326" t="s">
        <v>54</v>
      </c>
      <c r="D9326" s="1">
        <v>21522</v>
      </c>
      <c r="E9326" t="s">
        <v>98</v>
      </c>
      <c r="F9326">
        <v>401</v>
      </c>
      <c r="G9326" t="s">
        <v>93</v>
      </c>
      <c r="H9326" t="s">
        <v>60</v>
      </c>
      <c r="I9326" t="s">
        <v>27</v>
      </c>
      <c r="J9326">
        <v>66</v>
      </c>
      <c r="K9326" t="s">
        <v>28</v>
      </c>
      <c r="L9326" t="s">
        <v>94</v>
      </c>
      <c r="M9326">
        <v>5</v>
      </c>
      <c r="N9326">
        <v>7</v>
      </c>
      <c r="O9326">
        <v>2807</v>
      </c>
      <c r="P9326">
        <v>2005</v>
      </c>
      <c r="Q9326">
        <v>802</v>
      </c>
      <c r="R9326" t="s">
        <v>82</v>
      </c>
      <c r="S9326" t="s">
        <v>43</v>
      </c>
      <c r="T9326">
        <v>0</v>
      </c>
      <c r="U9326" t="s">
        <v>44</v>
      </c>
      <c r="V9326" t="s">
        <v>90</v>
      </c>
    </row>
    <row r="9327" spans="1:22" x14ac:dyDescent="0.35">
      <c r="A9327" s="1">
        <v>45294</v>
      </c>
      <c r="B9327" t="s">
        <v>8544</v>
      </c>
      <c r="C9327" t="s">
        <v>100</v>
      </c>
      <c r="D9327" s="1">
        <v>16637</v>
      </c>
      <c r="E9327" t="s">
        <v>98</v>
      </c>
      <c r="F9327">
        <v>461</v>
      </c>
      <c r="G9327" t="s">
        <v>73</v>
      </c>
      <c r="H9327" t="s">
        <v>37</v>
      </c>
      <c r="I9327" t="s">
        <v>27</v>
      </c>
      <c r="J9327">
        <v>79</v>
      </c>
      <c r="K9327" t="s">
        <v>56</v>
      </c>
      <c r="L9327" t="s">
        <v>75</v>
      </c>
      <c r="M9327">
        <v>14</v>
      </c>
      <c r="N9327">
        <v>28</v>
      </c>
      <c r="O9327">
        <v>12908</v>
      </c>
      <c r="P9327">
        <v>6454</v>
      </c>
      <c r="Q9327">
        <v>6454</v>
      </c>
      <c r="R9327" t="s">
        <v>30</v>
      </c>
      <c r="S9327" t="s">
        <v>57</v>
      </c>
      <c r="T9327">
        <v>3</v>
      </c>
      <c r="U9327" t="s">
        <v>32</v>
      </c>
      <c r="V9327" t="s">
        <v>70</v>
      </c>
    </row>
    <row r="9328" spans="1:22" x14ac:dyDescent="0.35">
      <c r="A9328" s="1">
        <v>45410</v>
      </c>
      <c r="B9328" t="s">
        <v>7235</v>
      </c>
      <c r="C9328" t="s">
        <v>100</v>
      </c>
      <c r="D9328" s="1">
        <v>20876</v>
      </c>
      <c r="E9328" t="s">
        <v>24</v>
      </c>
      <c r="F9328">
        <v>443</v>
      </c>
      <c r="G9328" t="s">
        <v>73</v>
      </c>
      <c r="H9328" t="s">
        <v>49</v>
      </c>
      <c r="I9328" t="s">
        <v>38</v>
      </c>
      <c r="J9328">
        <v>67</v>
      </c>
      <c r="K9328" t="s">
        <v>28</v>
      </c>
      <c r="L9328" t="s">
        <v>75</v>
      </c>
      <c r="M9328">
        <v>14</v>
      </c>
      <c r="N9328">
        <v>28</v>
      </c>
      <c r="O9328">
        <v>12404</v>
      </c>
      <c r="P9328">
        <v>6202</v>
      </c>
      <c r="Q9328">
        <v>6202</v>
      </c>
      <c r="R9328" t="s">
        <v>30</v>
      </c>
      <c r="S9328" t="s">
        <v>43</v>
      </c>
      <c r="T9328">
        <v>0</v>
      </c>
      <c r="U9328" t="s">
        <v>44</v>
      </c>
      <c r="V9328" t="s">
        <v>72</v>
      </c>
    </row>
    <row r="9329" spans="1:22" x14ac:dyDescent="0.35">
      <c r="A9329" s="1">
        <v>45299</v>
      </c>
      <c r="B9329" t="s">
        <v>8545</v>
      </c>
      <c r="C9329" t="s">
        <v>107</v>
      </c>
      <c r="D9329" s="1">
        <v>17267</v>
      </c>
      <c r="E9329" t="s">
        <v>71</v>
      </c>
      <c r="F9329">
        <v>221</v>
      </c>
      <c r="G9329" t="s">
        <v>59</v>
      </c>
      <c r="H9329" t="s">
        <v>26</v>
      </c>
      <c r="I9329" t="s">
        <v>27</v>
      </c>
      <c r="J9329">
        <v>77</v>
      </c>
      <c r="K9329" t="s">
        <v>56</v>
      </c>
      <c r="L9329" t="s">
        <v>62</v>
      </c>
      <c r="M9329">
        <v>10</v>
      </c>
      <c r="N9329">
        <v>45</v>
      </c>
      <c r="O9329">
        <v>9945</v>
      </c>
      <c r="P9329">
        <v>2210</v>
      </c>
      <c r="Q9329">
        <v>7735</v>
      </c>
      <c r="R9329" t="s">
        <v>30</v>
      </c>
      <c r="S9329" t="s">
        <v>39</v>
      </c>
      <c r="T9329">
        <v>1</v>
      </c>
      <c r="U9329" t="s">
        <v>32</v>
      </c>
      <c r="V9329" t="s">
        <v>70</v>
      </c>
    </row>
    <row r="9330" spans="1:22" x14ac:dyDescent="0.35">
      <c r="A9330" s="1">
        <v>45350</v>
      </c>
      <c r="B9330" t="s">
        <v>8546</v>
      </c>
      <c r="C9330" t="s">
        <v>107</v>
      </c>
      <c r="D9330" s="1">
        <v>23280</v>
      </c>
      <c r="E9330" t="s">
        <v>71</v>
      </c>
      <c r="F9330">
        <v>349</v>
      </c>
      <c r="G9330" t="s">
        <v>59</v>
      </c>
      <c r="H9330" t="s">
        <v>60</v>
      </c>
      <c r="I9330" t="s">
        <v>27</v>
      </c>
      <c r="J9330">
        <v>60</v>
      </c>
      <c r="K9330" t="s">
        <v>28</v>
      </c>
      <c r="L9330" t="s">
        <v>62</v>
      </c>
      <c r="M9330">
        <v>10</v>
      </c>
      <c r="N9330">
        <v>45</v>
      </c>
      <c r="O9330">
        <v>15705</v>
      </c>
      <c r="P9330">
        <v>3490</v>
      </c>
      <c r="Q9330">
        <v>12215</v>
      </c>
      <c r="R9330" t="s">
        <v>30</v>
      </c>
      <c r="S9330" t="s">
        <v>57</v>
      </c>
      <c r="T9330">
        <v>3</v>
      </c>
      <c r="U9330" t="s">
        <v>32</v>
      </c>
      <c r="V9330" t="s">
        <v>33</v>
      </c>
    </row>
    <row r="9331" spans="1:22" x14ac:dyDescent="0.35">
      <c r="A9331" s="1">
        <v>45481</v>
      </c>
      <c r="B9331" t="s">
        <v>2299</v>
      </c>
      <c r="C9331" t="s">
        <v>113</v>
      </c>
      <c r="D9331" s="1">
        <v>38920</v>
      </c>
      <c r="E9331" t="s">
        <v>24</v>
      </c>
      <c r="F9331">
        <v>352</v>
      </c>
      <c r="G9331" t="s">
        <v>73</v>
      </c>
      <c r="H9331" t="s">
        <v>60</v>
      </c>
      <c r="I9331" t="s">
        <v>27</v>
      </c>
      <c r="J9331">
        <v>18</v>
      </c>
      <c r="K9331" t="s">
        <v>50</v>
      </c>
      <c r="L9331" t="s">
        <v>75</v>
      </c>
      <c r="M9331">
        <v>14</v>
      </c>
      <c r="N9331">
        <v>28</v>
      </c>
      <c r="O9331">
        <v>9856</v>
      </c>
      <c r="P9331">
        <v>4928</v>
      </c>
      <c r="Q9331">
        <v>4928</v>
      </c>
      <c r="R9331" t="s">
        <v>30</v>
      </c>
      <c r="S9331" t="s">
        <v>39</v>
      </c>
      <c r="T9331">
        <v>1</v>
      </c>
      <c r="U9331" t="s">
        <v>32</v>
      </c>
      <c r="V9331" t="s">
        <v>90</v>
      </c>
    </row>
    <row r="9332" spans="1:22" x14ac:dyDescent="0.35">
      <c r="A9332" s="1">
        <v>45429</v>
      </c>
      <c r="B9332" t="s">
        <v>8547</v>
      </c>
      <c r="C9332" t="s">
        <v>113</v>
      </c>
      <c r="D9332" s="1">
        <v>30168</v>
      </c>
      <c r="E9332" t="s">
        <v>24</v>
      </c>
      <c r="F9332">
        <v>169</v>
      </c>
      <c r="G9332" t="s">
        <v>88</v>
      </c>
      <c r="H9332" t="s">
        <v>41</v>
      </c>
      <c r="I9332" t="s">
        <v>27</v>
      </c>
      <c r="J9332">
        <v>42</v>
      </c>
      <c r="K9332" t="s">
        <v>61</v>
      </c>
      <c r="L9332" t="s">
        <v>89</v>
      </c>
      <c r="M9332">
        <v>19</v>
      </c>
      <c r="N9332">
        <v>23</v>
      </c>
      <c r="O9332">
        <v>3887</v>
      </c>
      <c r="P9332">
        <v>3211</v>
      </c>
      <c r="Q9332">
        <v>676</v>
      </c>
      <c r="R9332" t="s">
        <v>30</v>
      </c>
      <c r="S9332" t="s">
        <v>63</v>
      </c>
      <c r="T9332">
        <v>5</v>
      </c>
      <c r="U9332" t="s">
        <v>32</v>
      </c>
      <c r="V9332" t="s">
        <v>40</v>
      </c>
    </row>
    <row r="9333" spans="1:22" x14ac:dyDescent="0.35">
      <c r="A9333" s="1">
        <v>45459</v>
      </c>
      <c r="B9333" t="s">
        <v>8548</v>
      </c>
      <c r="C9333" t="s">
        <v>23</v>
      </c>
      <c r="D9333" s="1">
        <v>23440</v>
      </c>
      <c r="E9333" t="s">
        <v>98</v>
      </c>
      <c r="F9333">
        <v>129</v>
      </c>
      <c r="G9333" t="s">
        <v>59</v>
      </c>
      <c r="H9333" t="s">
        <v>26</v>
      </c>
      <c r="I9333" t="s">
        <v>27</v>
      </c>
      <c r="J9333">
        <v>60</v>
      </c>
      <c r="K9333" t="s">
        <v>28</v>
      </c>
      <c r="L9333" t="s">
        <v>62</v>
      </c>
      <c r="M9333">
        <v>10</v>
      </c>
      <c r="N9333">
        <v>45</v>
      </c>
      <c r="O9333">
        <v>5805</v>
      </c>
      <c r="P9333">
        <v>1290</v>
      </c>
      <c r="Q9333">
        <v>4515</v>
      </c>
      <c r="R9333" t="s">
        <v>30</v>
      </c>
      <c r="S9333" t="s">
        <v>43</v>
      </c>
      <c r="T9333">
        <v>0</v>
      </c>
      <c r="U9333" t="s">
        <v>44</v>
      </c>
      <c r="V9333" t="s">
        <v>45</v>
      </c>
    </row>
    <row r="9334" spans="1:22" x14ac:dyDescent="0.35">
      <c r="A9334" s="1">
        <v>45348</v>
      </c>
      <c r="B9334" t="s">
        <v>4022</v>
      </c>
      <c r="C9334" t="s">
        <v>113</v>
      </c>
      <c r="D9334" s="1">
        <v>27004</v>
      </c>
      <c r="E9334" t="s">
        <v>98</v>
      </c>
      <c r="F9334">
        <v>164</v>
      </c>
      <c r="G9334" t="s">
        <v>85</v>
      </c>
      <c r="H9334" t="s">
        <v>37</v>
      </c>
      <c r="I9334" t="s">
        <v>27</v>
      </c>
      <c r="J9334">
        <v>50</v>
      </c>
      <c r="K9334" t="s">
        <v>42</v>
      </c>
      <c r="L9334" t="s">
        <v>86</v>
      </c>
      <c r="M9334">
        <v>18</v>
      </c>
      <c r="N9334">
        <v>36</v>
      </c>
      <c r="O9334">
        <v>5904</v>
      </c>
      <c r="P9334">
        <v>2952</v>
      </c>
      <c r="Q9334">
        <v>2952</v>
      </c>
      <c r="R9334" t="s">
        <v>30</v>
      </c>
      <c r="S9334" t="s">
        <v>39</v>
      </c>
      <c r="T9334">
        <v>1</v>
      </c>
      <c r="U9334" t="s">
        <v>32</v>
      </c>
      <c r="V9334" t="s">
        <v>33</v>
      </c>
    </row>
    <row r="9335" spans="1:22" x14ac:dyDescent="0.35">
      <c r="A9335" s="1">
        <v>45472</v>
      </c>
      <c r="B9335" t="s">
        <v>8549</v>
      </c>
      <c r="C9335" t="s">
        <v>78</v>
      </c>
      <c r="D9335" s="1">
        <v>31549</v>
      </c>
      <c r="E9335" t="s">
        <v>24</v>
      </c>
      <c r="F9335">
        <v>73</v>
      </c>
      <c r="G9335" t="s">
        <v>93</v>
      </c>
      <c r="H9335" t="s">
        <v>49</v>
      </c>
      <c r="I9335" t="s">
        <v>27</v>
      </c>
      <c r="J9335">
        <v>38</v>
      </c>
      <c r="K9335" t="s">
        <v>61</v>
      </c>
      <c r="L9335" t="s">
        <v>94</v>
      </c>
      <c r="M9335">
        <v>5</v>
      </c>
      <c r="N9335">
        <v>7</v>
      </c>
      <c r="O9335">
        <v>511</v>
      </c>
      <c r="P9335">
        <v>365</v>
      </c>
      <c r="Q9335">
        <v>146</v>
      </c>
      <c r="R9335" t="s">
        <v>82</v>
      </c>
      <c r="S9335" t="s">
        <v>69</v>
      </c>
      <c r="T9335">
        <v>6</v>
      </c>
      <c r="U9335" t="s">
        <v>44</v>
      </c>
      <c r="V9335" t="s">
        <v>45</v>
      </c>
    </row>
    <row r="9336" spans="1:22" x14ac:dyDescent="0.35">
      <c r="A9336" s="1">
        <v>45447</v>
      </c>
      <c r="B9336" t="s">
        <v>8550</v>
      </c>
      <c r="C9336" t="s">
        <v>113</v>
      </c>
      <c r="D9336" s="1">
        <v>35420</v>
      </c>
      <c r="E9336" t="s">
        <v>36</v>
      </c>
      <c r="F9336">
        <v>167</v>
      </c>
      <c r="G9336" t="s">
        <v>73</v>
      </c>
      <c r="H9336" t="s">
        <v>26</v>
      </c>
      <c r="I9336" t="s">
        <v>27</v>
      </c>
      <c r="J9336">
        <v>27</v>
      </c>
      <c r="K9336" t="s">
        <v>50</v>
      </c>
      <c r="L9336" t="s">
        <v>75</v>
      </c>
      <c r="M9336">
        <v>14</v>
      </c>
      <c r="N9336">
        <v>28</v>
      </c>
      <c r="O9336">
        <v>4676</v>
      </c>
      <c r="P9336">
        <v>2338</v>
      </c>
      <c r="Q9336">
        <v>2338</v>
      </c>
      <c r="R9336" t="s">
        <v>30</v>
      </c>
      <c r="S9336" t="s">
        <v>31</v>
      </c>
      <c r="T9336">
        <v>2</v>
      </c>
      <c r="U9336" t="s">
        <v>32</v>
      </c>
      <c r="V9336" t="s">
        <v>45</v>
      </c>
    </row>
    <row r="9337" spans="1:22" x14ac:dyDescent="0.35">
      <c r="A9337" s="1">
        <v>45382</v>
      </c>
      <c r="B9337" t="s">
        <v>8551</v>
      </c>
      <c r="C9337" t="s">
        <v>107</v>
      </c>
      <c r="D9337" s="1">
        <v>29532</v>
      </c>
      <c r="E9337" t="s">
        <v>71</v>
      </c>
      <c r="F9337">
        <v>132</v>
      </c>
      <c r="G9337" t="s">
        <v>48</v>
      </c>
      <c r="H9337" t="s">
        <v>60</v>
      </c>
      <c r="I9337" t="s">
        <v>27</v>
      </c>
      <c r="J9337">
        <v>43</v>
      </c>
      <c r="K9337" t="s">
        <v>61</v>
      </c>
      <c r="L9337" t="s">
        <v>51</v>
      </c>
      <c r="M9337">
        <v>10</v>
      </c>
      <c r="N9337">
        <v>11</v>
      </c>
      <c r="O9337">
        <v>1452</v>
      </c>
      <c r="P9337">
        <v>1320</v>
      </c>
      <c r="Q9337">
        <v>132</v>
      </c>
      <c r="R9337" t="s">
        <v>30</v>
      </c>
      <c r="S9337" t="s">
        <v>43</v>
      </c>
      <c r="T9337">
        <v>0</v>
      </c>
      <c r="U9337" t="s">
        <v>44</v>
      </c>
      <c r="V9337" t="s">
        <v>52</v>
      </c>
    </row>
    <row r="9338" spans="1:22" x14ac:dyDescent="0.35">
      <c r="A9338" s="1">
        <v>45381</v>
      </c>
      <c r="B9338" t="s">
        <v>8552</v>
      </c>
      <c r="C9338" t="s">
        <v>100</v>
      </c>
      <c r="D9338" s="1">
        <v>23709</v>
      </c>
      <c r="E9338" t="s">
        <v>98</v>
      </c>
      <c r="F9338">
        <v>408</v>
      </c>
      <c r="G9338" t="s">
        <v>85</v>
      </c>
      <c r="H9338" t="s">
        <v>37</v>
      </c>
      <c r="I9338" t="s">
        <v>27</v>
      </c>
      <c r="J9338">
        <v>59</v>
      </c>
      <c r="K9338" t="s">
        <v>42</v>
      </c>
      <c r="L9338" t="s">
        <v>86</v>
      </c>
      <c r="M9338">
        <v>18</v>
      </c>
      <c r="N9338">
        <v>36</v>
      </c>
      <c r="O9338">
        <v>14688</v>
      </c>
      <c r="P9338">
        <v>7344</v>
      </c>
      <c r="Q9338">
        <v>7344</v>
      </c>
      <c r="R9338" t="s">
        <v>30</v>
      </c>
      <c r="S9338" t="s">
        <v>69</v>
      </c>
      <c r="T9338">
        <v>6</v>
      </c>
      <c r="U9338" t="s">
        <v>44</v>
      </c>
      <c r="V9338" t="s">
        <v>52</v>
      </c>
    </row>
    <row r="9339" spans="1:22" x14ac:dyDescent="0.35">
      <c r="A9339" s="1">
        <v>45309</v>
      </c>
      <c r="B9339" t="s">
        <v>8553</v>
      </c>
      <c r="C9339" t="s">
        <v>84</v>
      </c>
      <c r="D9339" s="1">
        <v>28791</v>
      </c>
      <c r="E9339" t="s">
        <v>98</v>
      </c>
      <c r="F9339">
        <v>221</v>
      </c>
      <c r="G9339" t="s">
        <v>59</v>
      </c>
      <c r="H9339" t="s">
        <v>49</v>
      </c>
      <c r="I9339" t="s">
        <v>27</v>
      </c>
      <c r="J9339">
        <v>45</v>
      </c>
      <c r="K9339" t="s">
        <v>42</v>
      </c>
      <c r="L9339" t="s">
        <v>62</v>
      </c>
      <c r="M9339">
        <v>10</v>
      </c>
      <c r="N9339">
        <v>45</v>
      </c>
      <c r="O9339">
        <v>9945</v>
      </c>
      <c r="P9339">
        <v>2210</v>
      </c>
      <c r="Q9339">
        <v>7735</v>
      </c>
      <c r="R9339" t="s">
        <v>30</v>
      </c>
      <c r="S9339" t="s">
        <v>76</v>
      </c>
      <c r="T9339">
        <v>4</v>
      </c>
      <c r="U9339" t="s">
        <v>32</v>
      </c>
      <c r="V9339" t="s">
        <v>70</v>
      </c>
    </row>
    <row r="9340" spans="1:22" x14ac:dyDescent="0.35">
      <c r="A9340" s="1">
        <v>45443</v>
      </c>
      <c r="B9340" t="s">
        <v>8554</v>
      </c>
      <c r="C9340" t="s">
        <v>54</v>
      </c>
      <c r="D9340" s="1">
        <v>25028</v>
      </c>
      <c r="E9340" t="s">
        <v>24</v>
      </c>
      <c r="F9340">
        <v>35</v>
      </c>
      <c r="G9340" t="s">
        <v>95</v>
      </c>
      <c r="H9340" t="s">
        <v>26</v>
      </c>
      <c r="I9340" t="s">
        <v>27</v>
      </c>
      <c r="J9340">
        <v>56</v>
      </c>
      <c r="K9340" t="s">
        <v>42</v>
      </c>
      <c r="L9340" t="s">
        <v>96</v>
      </c>
      <c r="M9340">
        <v>3</v>
      </c>
      <c r="N9340">
        <v>5</v>
      </c>
      <c r="O9340">
        <v>175</v>
      </c>
      <c r="P9340">
        <v>105</v>
      </c>
      <c r="Q9340">
        <v>70</v>
      </c>
      <c r="R9340" t="s">
        <v>82</v>
      </c>
      <c r="S9340" t="s">
        <v>63</v>
      </c>
      <c r="T9340">
        <v>5</v>
      </c>
      <c r="U9340" t="s">
        <v>32</v>
      </c>
      <c r="V9340" t="s">
        <v>40</v>
      </c>
    </row>
    <row r="9341" spans="1:22" x14ac:dyDescent="0.35">
      <c r="A9341" s="1">
        <v>45502</v>
      </c>
      <c r="B9341" t="s">
        <v>8555</v>
      </c>
      <c r="C9341" t="s">
        <v>78</v>
      </c>
      <c r="D9341" s="1">
        <v>30689</v>
      </c>
      <c r="E9341" t="s">
        <v>36</v>
      </c>
      <c r="F9341">
        <v>195</v>
      </c>
      <c r="G9341" t="s">
        <v>25</v>
      </c>
      <c r="H9341" t="s">
        <v>60</v>
      </c>
      <c r="I9341" t="s">
        <v>27</v>
      </c>
      <c r="J9341">
        <v>41</v>
      </c>
      <c r="K9341" t="s">
        <v>61</v>
      </c>
      <c r="L9341" t="s">
        <v>29</v>
      </c>
      <c r="M9341">
        <v>10</v>
      </c>
      <c r="N9341">
        <v>14</v>
      </c>
      <c r="O9341">
        <v>2730</v>
      </c>
      <c r="P9341">
        <v>1950</v>
      </c>
      <c r="Q9341">
        <v>780</v>
      </c>
      <c r="R9341" t="s">
        <v>30</v>
      </c>
      <c r="S9341" t="s">
        <v>39</v>
      </c>
      <c r="T9341">
        <v>1</v>
      </c>
      <c r="U9341" t="s">
        <v>32</v>
      </c>
      <c r="V9341" t="s">
        <v>90</v>
      </c>
    </row>
    <row r="9342" spans="1:22" x14ac:dyDescent="0.35">
      <c r="A9342" s="1">
        <v>45490</v>
      </c>
      <c r="B9342" t="s">
        <v>8556</v>
      </c>
      <c r="C9342" t="s">
        <v>47</v>
      </c>
      <c r="D9342" s="1">
        <v>29673</v>
      </c>
      <c r="E9342" t="s">
        <v>71</v>
      </c>
      <c r="F9342">
        <v>178</v>
      </c>
      <c r="G9342" t="s">
        <v>59</v>
      </c>
      <c r="H9342" t="s">
        <v>60</v>
      </c>
      <c r="I9342" t="s">
        <v>27</v>
      </c>
      <c r="J9342">
        <v>43</v>
      </c>
      <c r="K9342" t="s">
        <v>61</v>
      </c>
      <c r="L9342" t="s">
        <v>62</v>
      </c>
      <c r="M9342">
        <v>10</v>
      </c>
      <c r="N9342">
        <v>45</v>
      </c>
      <c r="O9342">
        <v>8010</v>
      </c>
      <c r="P9342">
        <v>1780</v>
      </c>
      <c r="Q9342">
        <v>6230</v>
      </c>
      <c r="R9342" t="s">
        <v>30</v>
      </c>
      <c r="S9342" t="s">
        <v>57</v>
      </c>
      <c r="T9342">
        <v>3</v>
      </c>
      <c r="U9342" t="s">
        <v>32</v>
      </c>
      <c r="V9342" t="s">
        <v>90</v>
      </c>
    </row>
    <row r="9343" spans="1:22" x14ac:dyDescent="0.35">
      <c r="A9343" s="1">
        <v>45426</v>
      </c>
      <c r="B9343" t="s">
        <v>8557</v>
      </c>
      <c r="C9343" t="s">
        <v>47</v>
      </c>
      <c r="D9343" s="1">
        <v>25256</v>
      </c>
      <c r="E9343" t="s">
        <v>71</v>
      </c>
      <c r="F9343">
        <v>324</v>
      </c>
      <c r="G9343" t="s">
        <v>67</v>
      </c>
      <c r="H9343" t="s">
        <v>41</v>
      </c>
      <c r="I9343" t="s">
        <v>27</v>
      </c>
      <c r="J9343">
        <v>55</v>
      </c>
      <c r="K9343" t="s">
        <v>42</v>
      </c>
      <c r="L9343" t="s">
        <v>68</v>
      </c>
      <c r="M9343">
        <v>18</v>
      </c>
      <c r="N9343">
        <v>22</v>
      </c>
      <c r="O9343">
        <v>7128</v>
      </c>
      <c r="P9343">
        <v>5832</v>
      </c>
      <c r="Q9343">
        <v>1296</v>
      </c>
      <c r="R9343" t="s">
        <v>30</v>
      </c>
      <c r="S9343" t="s">
        <v>31</v>
      </c>
      <c r="T9343">
        <v>2</v>
      </c>
      <c r="U9343" t="s">
        <v>32</v>
      </c>
      <c r="V9343" t="s">
        <v>40</v>
      </c>
    </row>
    <row r="9344" spans="1:22" x14ac:dyDescent="0.35">
      <c r="A9344" s="1">
        <v>45408</v>
      </c>
      <c r="B9344" t="s">
        <v>8558</v>
      </c>
      <c r="C9344" t="s">
        <v>84</v>
      </c>
      <c r="D9344" s="1">
        <v>28247</v>
      </c>
      <c r="E9344" t="s">
        <v>36</v>
      </c>
      <c r="F9344">
        <v>189</v>
      </c>
      <c r="G9344" t="s">
        <v>59</v>
      </c>
      <c r="H9344" t="s">
        <v>26</v>
      </c>
      <c r="I9344" t="s">
        <v>27</v>
      </c>
      <c r="J9344">
        <v>47</v>
      </c>
      <c r="K9344" t="s">
        <v>42</v>
      </c>
      <c r="L9344" t="s">
        <v>62</v>
      </c>
      <c r="M9344">
        <v>10</v>
      </c>
      <c r="N9344">
        <v>45</v>
      </c>
      <c r="O9344">
        <v>8505</v>
      </c>
      <c r="P9344">
        <v>1890</v>
      </c>
      <c r="Q9344">
        <v>6615</v>
      </c>
      <c r="R9344" t="s">
        <v>30</v>
      </c>
      <c r="S9344" t="s">
        <v>63</v>
      </c>
      <c r="T9344">
        <v>5</v>
      </c>
      <c r="U9344" t="s">
        <v>32</v>
      </c>
      <c r="V9344" t="s">
        <v>72</v>
      </c>
    </row>
    <row r="9345" spans="1:22" x14ac:dyDescent="0.35">
      <c r="A9345" s="1">
        <v>45292</v>
      </c>
      <c r="B9345" t="s">
        <v>8559</v>
      </c>
      <c r="C9345" t="s">
        <v>107</v>
      </c>
      <c r="D9345" s="1">
        <v>25520</v>
      </c>
      <c r="E9345" t="s">
        <v>24</v>
      </c>
      <c r="F9345">
        <v>474</v>
      </c>
      <c r="G9345" t="s">
        <v>85</v>
      </c>
      <c r="H9345" t="s">
        <v>37</v>
      </c>
      <c r="I9345" t="s">
        <v>27</v>
      </c>
      <c r="J9345">
        <v>54</v>
      </c>
      <c r="K9345" t="s">
        <v>42</v>
      </c>
      <c r="L9345" t="s">
        <v>86</v>
      </c>
      <c r="M9345">
        <v>18</v>
      </c>
      <c r="N9345">
        <v>36</v>
      </c>
      <c r="O9345">
        <v>17064</v>
      </c>
      <c r="P9345">
        <v>8532</v>
      </c>
      <c r="Q9345">
        <v>8532</v>
      </c>
      <c r="R9345" t="s">
        <v>30</v>
      </c>
      <c r="S9345" t="s">
        <v>39</v>
      </c>
      <c r="T9345">
        <v>1</v>
      </c>
      <c r="U9345" t="s">
        <v>32</v>
      </c>
      <c r="V9345" t="s">
        <v>70</v>
      </c>
    </row>
    <row r="9346" spans="1:22" x14ac:dyDescent="0.35">
      <c r="A9346" s="1">
        <v>45436</v>
      </c>
      <c r="B9346" t="s">
        <v>8560</v>
      </c>
      <c r="C9346" t="s">
        <v>113</v>
      </c>
      <c r="D9346" s="1">
        <v>29257</v>
      </c>
      <c r="E9346" t="s">
        <v>71</v>
      </c>
      <c r="F9346">
        <v>92</v>
      </c>
      <c r="G9346" t="s">
        <v>25</v>
      </c>
      <c r="H9346" t="s">
        <v>49</v>
      </c>
      <c r="I9346" t="s">
        <v>27</v>
      </c>
      <c r="J9346">
        <v>44</v>
      </c>
      <c r="K9346" t="s">
        <v>61</v>
      </c>
      <c r="L9346" t="s">
        <v>29</v>
      </c>
      <c r="M9346">
        <v>10</v>
      </c>
      <c r="N9346">
        <v>14</v>
      </c>
      <c r="O9346">
        <v>1288</v>
      </c>
      <c r="P9346">
        <v>920</v>
      </c>
      <c r="Q9346">
        <v>368</v>
      </c>
      <c r="R9346" t="s">
        <v>30</v>
      </c>
      <c r="S9346" t="s">
        <v>63</v>
      </c>
      <c r="T9346">
        <v>5</v>
      </c>
      <c r="U9346" t="s">
        <v>32</v>
      </c>
      <c r="V9346" t="s">
        <v>40</v>
      </c>
    </row>
    <row r="9347" spans="1:22" x14ac:dyDescent="0.35">
      <c r="A9347" s="1">
        <v>45491</v>
      </c>
      <c r="B9347" t="s">
        <v>8561</v>
      </c>
      <c r="C9347" t="s">
        <v>100</v>
      </c>
      <c r="D9347" s="1">
        <v>16023</v>
      </c>
      <c r="E9347" t="s">
        <v>98</v>
      </c>
      <c r="F9347">
        <v>349</v>
      </c>
      <c r="G9347" t="s">
        <v>93</v>
      </c>
      <c r="H9347" t="s">
        <v>26</v>
      </c>
      <c r="I9347" t="s">
        <v>27</v>
      </c>
      <c r="J9347">
        <v>81</v>
      </c>
      <c r="K9347" t="s">
        <v>56</v>
      </c>
      <c r="L9347" t="s">
        <v>94</v>
      </c>
      <c r="M9347">
        <v>5</v>
      </c>
      <c r="N9347">
        <v>7</v>
      </c>
      <c r="O9347">
        <v>2443</v>
      </c>
      <c r="P9347">
        <v>1745</v>
      </c>
      <c r="Q9347">
        <v>698</v>
      </c>
      <c r="R9347" t="s">
        <v>82</v>
      </c>
      <c r="S9347" t="s">
        <v>76</v>
      </c>
      <c r="T9347">
        <v>4</v>
      </c>
      <c r="U9347" t="s">
        <v>32</v>
      </c>
      <c r="V9347" t="s">
        <v>90</v>
      </c>
    </row>
    <row r="9348" spans="1:22" x14ac:dyDescent="0.35">
      <c r="A9348" s="1">
        <v>45308</v>
      </c>
      <c r="B9348" t="s">
        <v>8562</v>
      </c>
      <c r="C9348" t="s">
        <v>47</v>
      </c>
      <c r="D9348" s="1">
        <v>23152</v>
      </c>
      <c r="E9348" t="s">
        <v>98</v>
      </c>
      <c r="F9348">
        <v>39</v>
      </c>
      <c r="G9348" t="s">
        <v>59</v>
      </c>
      <c r="H9348" t="s">
        <v>60</v>
      </c>
      <c r="I9348" t="s">
        <v>27</v>
      </c>
      <c r="J9348">
        <v>61</v>
      </c>
      <c r="K9348" t="s">
        <v>28</v>
      </c>
      <c r="L9348" t="s">
        <v>62</v>
      </c>
      <c r="M9348">
        <v>10</v>
      </c>
      <c r="N9348">
        <v>45</v>
      </c>
      <c r="O9348">
        <v>1755</v>
      </c>
      <c r="P9348">
        <v>390</v>
      </c>
      <c r="Q9348">
        <v>1365</v>
      </c>
      <c r="R9348" t="s">
        <v>30</v>
      </c>
      <c r="S9348" t="s">
        <v>57</v>
      </c>
      <c r="T9348">
        <v>3</v>
      </c>
      <c r="U9348" t="s">
        <v>32</v>
      </c>
      <c r="V9348" t="s">
        <v>70</v>
      </c>
    </row>
    <row r="9349" spans="1:22" x14ac:dyDescent="0.35">
      <c r="A9349" s="1">
        <v>45364</v>
      </c>
      <c r="B9349" t="s">
        <v>7465</v>
      </c>
      <c r="C9349" t="s">
        <v>100</v>
      </c>
      <c r="D9349" s="1">
        <v>28503</v>
      </c>
      <c r="E9349" t="s">
        <v>36</v>
      </c>
      <c r="F9349">
        <v>59</v>
      </c>
      <c r="G9349" t="s">
        <v>25</v>
      </c>
      <c r="H9349" t="s">
        <v>37</v>
      </c>
      <c r="I9349" t="s">
        <v>27</v>
      </c>
      <c r="J9349">
        <v>46</v>
      </c>
      <c r="K9349" t="s">
        <v>42</v>
      </c>
      <c r="L9349" t="s">
        <v>29</v>
      </c>
      <c r="M9349">
        <v>10</v>
      </c>
      <c r="N9349">
        <v>14</v>
      </c>
      <c r="O9349">
        <v>826</v>
      </c>
      <c r="P9349">
        <v>590</v>
      </c>
      <c r="Q9349">
        <v>236</v>
      </c>
      <c r="R9349" t="s">
        <v>30</v>
      </c>
      <c r="S9349" t="s">
        <v>57</v>
      </c>
      <c r="T9349">
        <v>3</v>
      </c>
      <c r="U9349" t="s">
        <v>32</v>
      </c>
      <c r="V9349" t="s">
        <v>52</v>
      </c>
    </row>
    <row r="9350" spans="1:22" x14ac:dyDescent="0.35">
      <c r="A9350" s="1">
        <v>45350</v>
      </c>
      <c r="B9350" t="s">
        <v>8563</v>
      </c>
      <c r="C9350" t="s">
        <v>104</v>
      </c>
      <c r="D9350" s="1">
        <v>18463</v>
      </c>
      <c r="E9350" t="s">
        <v>36</v>
      </c>
      <c r="F9350">
        <v>10</v>
      </c>
      <c r="G9350" t="s">
        <v>73</v>
      </c>
      <c r="H9350" t="s">
        <v>49</v>
      </c>
      <c r="I9350" t="s">
        <v>27</v>
      </c>
      <c r="J9350">
        <v>74</v>
      </c>
      <c r="K9350" t="s">
        <v>28</v>
      </c>
      <c r="L9350" t="s">
        <v>75</v>
      </c>
      <c r="M9350">
        <v>14</v>
      </c>
      <c r="N9350">
        <v>28</v>
      </c>
      <c r="O9350">
        <v>280</v>
      </c>
      <c r="P9350">
        <v>140</v>
      </c>
      <c r="Q9350">
        <v>140</v>
      </c>
      <c r="R9350" t="s">
        <v>30</v>
      </c>
      <c r="S9350" t="s">
        <v>57</v>
      </c>
      <c r="T9350">
        <v>3</v>
      </c>
      <c r="U9350" t="s">
        <v>32</v>
      </c>
      <c r="V9350" t="s">
        <v>33</v>
      </c>
    </row>
    <row r="9351" spans="1:22" x14ac:dyDescent="0.35">
      <c r="A9351" s="1">
        <v>45341</v>
      </c>
      <c r="B9351" t="s">
        <v>8564</v>
      </c>
      <c r="C9351" t="s">
        <v>23</v>
      </c>
      <c r="D9351" s="1">
        <v>29193</v>
      </c>
      <c r="E9351" t="s">
        <v>24</v>
      </c>
      <c r="F9351">
        <v>65</v>
      </c>
      <c r="G9351" t="s">
        <v>25</v>
      </c>
      <c r="H9351" t="s">
        <v>26</v>
      </c>
      <c r="I9351" t="s">
        <v>27</v>
      </c>
      <c r="J9351">
        <v>44</v>
      </c>
      <c r="K9351" t="s">
        <v>61</v>
      </c>
      <c r="L9351" t="s">
        <v>29</v>
      </c>
      <c r="M9351">
        <v>10</v>
      </c>
      <c r="N9351">
        <v>14</v>
      </c>
      <c r="O9351">
        <v>910</v>
      </c>
      <c r="P9351">
        <v>650</v>
      </c>
      <c r="Q9351">
        <v>260</v>
      </c>
      <c r="R9351" t="s">
        <v>30</v>
      </c>
      <c r="S9351" t="s">
        <v>39</v>
      </c>
      <c r="T9351">
        <v>1</v>
      </c>
      <c r="U9351" t="s">
        <v>32</v>
      </c>
      <c r="V9351" t="s">
        <v>33</v>
      </c>
    </row>
    <row r="9352" spans="1:22" x14ac:dyDescent="0.35">
      <c r="A9352" s="1">
        <v>45353</v>
      </c>
      <c r="B9352" t="s">
        <v>8565</v>
      </c>
      <c r="C9352" t="s">
        <v>47</v>
      </c>
      <c r="D9352" s="1">
        <v>30785</v>
      </c>
      <c r="E9352" t="s">
        <v>24</v>
      </c>
      <c r="F9352">
        <v>107</v>
      </c>
      <c r="G9352" t="s">
        <v>48</v>
      </c>
      <c r="H9352" t="s">
        <v>60</v>
      </c>
      <c r="I9352" t="s">
        <v>27</v>
      </c>
      <c r="J9352">
        <v>40</v>
      </c>
      <c r="K9352" t="s">
        <v>61</v>
      </c>
      <c r="L9352" t="s">
        <v>51</v>
      </c>
      <c r="M9352">
        <v>10</v>
      </c>
      <c r="N9352">
        <v>11</v>
      </c>
      <c r="O9352">
        <v>1177</v>
      </c>
      <c r="P9352">
        <v>1070</v>
      </c>
      <c r="Q9352">
        <v>107</v>
      </c>
      <c r="R9352" t="s">
        <v>30</v>
      </c>
      <c r="S9352" t="s">
        <v>69</v>
      </c>
      <c r="T9352">
        <v>6</v>
      </c>
      <c r="U9352" t="s">
        <v>44</v>
      </c>
      <c r="V9352" t="s">
        <v>52</v>
      </c>
    </row>
    <row r="9353" spans="1:22" x14ac:dyDescent="0.35">
      <c r="A9353" s="1">
        <v>45389</v>
      </c>
      <c r="B9353" t="s">
        <v>8566</v>
      </c>
      <c r="C9353" t="s">
        <v>47</v>
      </c>
      <c r="D9353" s="1">
        <v>21195</v>
      </c>
      <c r="E9353" t="s">
        <v>24</v>
      </c>
      <c r="F9353">
        <v>231</v>
      </c>
      <c r="G9353" t="s">
        <v>67</v>
      </c>
      <c r="H9353" t="s">
        <v>60</v>
      </c>
      <c r="I9353" t="s">
        <v>27</v>
      </c>
      <c r="J9353">
        <v>66</v>
      </c>
      <c r="K9353" t="s">
        <v>28</v>
      </c>
      <c r="L9353" t="s">
        <v>68</v>
      </c>
      <c r="M9353">
        <v>18</v>
      </c>
      <c r="N9353">
        <v>22</v>
      </c>
      <c r="O9353">
        <v>5082</v>
      </c>
      <c r="P9353">
        <v>4158</v>
      </c>
      <c r="Q9353">
        <v>924</v>
      </c>
      <c r="R9353" t="s">
        <v>30</v>
      </c>
      <c r="S9353" t="s">
        <v>43</v>
      </c>
      <c r="T9353">
        <v>0</v>
      </c>
      <c r="U9353" t="s">
        <v>44</v>
      </c>
      <c r="V9353" t="s">
        <v>72</v>
      </c>
    </row>
    <row r="9354" spans="1:22" x14ac:dyDescent="0.35">
      <c r="A9354" s="1">
        <v>45477</v>
      </c>
      <c r="B9354" t="s">
        <v>8567</v>
      </c>
      <c r="C9354" t="s">
        <v>54</v>
      </c>
      <c r="D9354" s="1">
        <v>31475</v>
      </c>
      <c r="E9354" t="s">
        <v>98</v>
      </c>
      <c r="F9354">
        <v>70</v>
      </c>
      <c r="G9354" t="s">
        <v>88</v>
      </c>
      <c r="H9354" t="s">
        <v>41</v>
      </c>
      <c r="I9354" t="s">
        <v>27</v>
      </c>
      <c r="J9354">
        <v>38</v>
      </c>
      <c r="K9354" t="s">
        <v>61</v>
      </c>
      <c r="L9354" t="s">
        <v>89</v>
      </c>
      <c r="M9354">
        <v>19</v>
      </c>
      <c r="N9354">
        <v>23</v>
      </c>
      <c r="O9354">
        <v>1610</v>
      </c>
      <c r="P9354">
        <v>1330</v>
      </c>
      <c r="Q9354">
        <v>280</v>
      </c>
      <c r="R9354" t="s">
        <v>30</v>
      </c>
      <c r="S9354" t="s">
        <v>76</v>
      </c>
      <c r="T9354">
        <v>4</v>
      </c>
      <c r="U9354" t="s">
        <v>32</v>
      </c>
      <c r="V9354" t="s">
        <v>90</v>
      </c>
    </row>
    <row r="9355" spans="1:22" x14ac:dyDescent="0.35">
      <c r="A9355" s="1">
        <v>45365</v>
      </c>
      <c r="B9355" t="s">
        <v>8568</v>
      </c>
      <c r="C9355" t="s">
        <v>113</v>
      </c>
      <c r="D9355" s="1">
        <v>38565</v>
      </c>
      <c r="E9355" t="s">
        <v>71</v>
      </c>
      <c r="F9355">
        <v>459</v>
      </c>
      <c r="G9355" t="s">
        <v>93</v>
      </c>
      <c r="H9355" t="s">
        <v>26</v>
      </c>
      <c r="I9355" t="s">
        <v>27</v>
      </c>
      <c r="J9355">
        <v>19</v>
      </c>
      <c r="K9355" t="s">
        <v>50</v>
      </c>
      <c r="L9355" t="s">
        <v>94</v>
      </c>
      <c r="M9355">
        <v>5</v>
      </c>
      <c r="N9355">
        <v>7</v>
      </c>
      <c r="O9355">
        <v>3213</v>
      </c>
      <c r="P9355">
        <v>2295</v>
      </c>
      <c r="Q9355">
        <v>918</v>
      </c>
      <c r="R9355" t="s">
        <v>82</v>
      </c>
      <c r="S9355" t="s">
        <v>76</v>
      </c>
      <c r="T9355">
        <v>4</v>
      </c>
      <c r="U9355" t="s">
        <v>32</v>
      </c>
      <c r="V9355" t="s">
        <v>52</v>
      </c>
    </row>
    <row r="9356" spans="1:22" x14ac:dyDescent="0.35">
      <c r="A9356" s="1">
        <v>45305</v>
      </c>
      <c r="B9356" t="s">
        <v>8569</v>
      </c>
      <c r="C9356" t="s">
        <v>113</v>
      </c>
      <c r="D9356" s="1">
        <v>35653</v>
      </c>
      <c r="E9356" t="s">
        <v>98</v>
      </c>
      <c r="F9356">
        <v>82</v>
      </c>
      <c r="G9356" t="s">
        <v>25</v>
      </c>
      <c r="H9356" t="s">
        <v>37</v>
      </c>
      <c r="I9356" t="s">
        <v>27</v>
      </c>
      <c r="J9356">
        <v>26</v>
      </c>
      <c r="K9356" t="s">
        <v>50</v>
      </c>
      <c r="L9356" t="s">
        <v>29</v>
      </c>
      <c r="M9356">
        <v>10</v>
      </c>
      <c r="N9356">
        <v>14</v>
      </c>
      <c r="O9356">
        <v>1148</v>
      </c>
      <c r="P9356">
        <v>820</v>
      </c>
      <c r="Q9356">
        <v>328</v>
      </c>
      <c r="R9356" t="s">
        <v>30</v>
      </c>
      <c r="S9356" t="s">
        <v>43</v>
      </c>
      <c r="T9356">
        <v>0</v>
      </c>
      <c r="U9356" t="s">
        <v>44</v>
      </c>
      <c r="V9356" t="s">
        <v>70</v>
      </c>
    </row>
    <row r="9357" spans="1:22" x14ac:dyDescent="0.35">
      <c r="A9357" s="1">
        <v>45443</v>
      </c>
      <c r="B9357" t="s">
        <v>8570</v>
      </c>
      <c r="C9357" t="s">
        <v>47</v>
      </c>
      <c r="D9357" s="1">
        <v>35162</v>
      </c>
      <c r="E9357" t="s">
        <v>71</v>
      </c>
      <c r="F9357">
        <v>70</v>
      </c>
      <c r="G9357" t="s">
        <v>95</v>
      </c>
      <c r="H9357" t="s">
        <v>49</v>
      </c>
      <c r="I9357" t="s">
        <v>27</v>
      </c>
      <c r="J9357">
        <v>28</v>
      </c>
      <c r="K9357" t="s">
        <v>50</v>
      </c>
      <c r="L9357" t="s">
        <v>96</v>
      </c>
      <c r="M9357">
        <v>3</v>
      </c>
      <c r="N9357">
        <v>5</v>
      </c>
      <c r="O9357">
        <v>350</v>
      </c>
      <c r="P9357">
        <v>210</v>
      </c>
      <c r="Q9357">
        <v>140</v>
      </c>
      <c r="R9357" t="s">
        <v>82</v>
      </c>
      <c r="S9357" t="s">
        <v>63</v>
      </c>
      <c r="T9357">
        <v>5</v>
      </c>
      <c r="U9357" t="s">
        <v>32</v>
      </c>
      <c r="V9357" t="s">
        <v>40</v>
      </c>
    </row>
    <row r="9358" spans="1:22" x14ac:dyDescent="0.35">
      <c r="A9358" s="1">
        <v>45332</v>
      </c>
      <c r="B9358" t="s">
        <v>8571</v>
      </c>
      <c r="C9358" t="s">
        <v>113</v>
      </c>
      <c r="D9358" s="1">
        <v>27365</v>
      </c>
      <c r="E9358" t="s">
        <v>24</v>
      </c>
      <c r="F9358">
        <v>377</v>
      </c>
      <c r="G9358" t="s">
        <v>79</v>
      </c>
      <c r="H9358" t="s">
        <v>26</v>
      </c>
      <c r="I9358" t="s">
        <v>27</v>
      </c>
      <c r="J9358">
        <v>49</v>
      </c>
      <c r="K9358" t="s">
        <v>42</v>
      </c>
      <c r="L9358" t="s">
        <v>81</v>
      </c>
      <c r="M9358">
        <v>7</v>
      </c>
      <c r="N9358">
        <v>9</v>
      </c>
      <c r="O9358">
        <v>3393</v>
      </c>
      <c r="P9358">
        <v>2639</v>
      </c>
      <c r="Q9358">
        <v>754</v>
      </c>
      <c r="R9358" t="s">
        <v>82</v>
      </c>
      <c r="S9358" t="s">
        <v>69</v>
      </c>
      <c r="T9358">
        <v>6</v>
      </c>
      <c r="U9358" t="s">
        <v>44</v>
      </c>
      <c r="V9358" t="s">
        <v>33</v>
      </c>
    </row>
    <row r="9359" spans="1:22" x14ac:dyDescent="0.35">
      <c r="A9359" s="1">
        <v>45323</v>
      </c>
      <c r="B9359" t="s">
        <v>8572</v>
      </c>
      <c r="C9359" t="s">
        <v>78</v>
      </c>
      <c r="D9359" s="1">
        <v>33483</v>
      </c>
      <c r="E9359" t="s">
        <v>36</v>
      </c>
      <c r="F9359">
        <v>218</v>
      </c>
      <c r="G9359" t="s">
        <v>79</v>
      </c>
      <c r="H9359" t="s">
        <v>60</v>
      </c>
      <c r="I9359" t="s">
        <v>27</v>
      </c>
      <c r="J9359">
        <v>32</v>
      </c>
      <c r="K9359" t="s">
        <v>61</v>
      </c>
      <c r="L9359" t="s">
        <v>81</v>
      </c>
      <c r="M9359">
        <v>7</v>
      </c>
      <c r="N9359">
        <v>9</v>
      </c>
      <c r="O9359">
        <v>1962</v>
      </c>
      <c r="P9359">
        <v>1526</v>
      </c>
      <c r="Q9359">
        <v>436</v>
      </c>
      <c r="R9359" t="s">
        <v>82</v>
      </c>
      <c r="S9359" t="s">
        <v>76</v>
      </c>
      <c r="T9359">
        <v>4</v>
      </c>
      <c r="U9359" t="s">
        <v>32</v>
      </c>
      <c r="V9359" t="s">
        <v>33</v>
      </c>
    </row>
    <row r="9360" spans="1:22" x14ac:dyDescent="0.35">
      <c r="A9360" s="1">
        <v>45336</v>
      </c>
      <c r="B9360" t="s">
        <v>8573</v>
      </c>
      <c r="C9360" t="s">
        <v>23</v>
      </c>
      <c r="D9360" s="1">
        <v>35020</v>
      </c>
      <c r="E9360" t="s">
        <v>71</v>
      </c>
      <c r="F9360">
        <v>420</v>
      </c>
      <c r="G9360" t="s">
        <v>85</v>
      </c>
      <c r="H9360" t="s">
        <v>37</v>
      </c>
      <c r="I9360" t="s">
        <v>27</v>
      </c>
      <c r="J9360">
        <v>28</v>
      </c>
      <c r="K9360" t="s">
        <v>50</v>
      </c>
      <c r="L9360" t="s">
        <v>86</v>
      </c>
      <c r="M9360">
        <v>18</v>
      </c>
      <c r="N9360">
        <v>36</v>
      </c>
      <c r="O9360">
        <v>15120</v>
      </c>
      <c r="P9360">
        <v>7560</v>
      </c>
      <c r="Q9360">
        <v>7560</v>
      </c>
      <c r="R9360" t="s">
        <v>30</v>
      </c>
      <c r="S9360" t="s">
        <v>57</v>
      </c>
      <c r="T9360">
        <v>3</v>
      </c>
      <c r="U9360" t="s">
        <v>32</v>
      </c>
      <c r="V9360" t="s">
        <v>33</v>
      </c>
    </row>
    <row r="9361" spans="1:22" x14ac:dyDescent="0.35">
      <c r="A9361" s="1">
        <v>45496</v>
      </c>
      <c r="B9361" t="s">
        <v>8574</v>
      </c>
      <c r="C9361" t="s">
        <v>107</v>
      </c>
      <c r="D9361" s="1">
        <v>32405</v>
      </c>
      <c r="E9361" t="s">
        <v>24</v>
      </c>
      <c r="F9361">
        <v>361</v>
      </c>
      <c r="G9361" t="s">
        <v>67</v>
      </c>
      <c r="H9361" t="s">
        <v>49</v>
      </c>
      <c r="I9361" t="s">
        <v>27</v>
      </c>
      <c r="J9361">
        <v>36</v>
      </c>
      <c r="K9361" t="s">
        <v>61</v>
      </c>
      <c r="L9361" t="s">
        <v>68</v>
      </c>
      <c r="M9361">
        <v>18</v>
      </c>
      <c r="N9361">
        <v>22</v>
      </c>
      <c r="O9361">
        <v>7942</v>
      </c>
      <c r="P9361">
        <v>6498</v>
      </c>
      <c r="Q9361">
        <v>1444</v>
      </c>
      <c r="R9361" t="s">
        <v>30</v>
      </c>
      <c r="S9361" t="s">
        <v>31</v>
      </c>
      <c r="T9361">
        <v>2</v>
      </c>
      <c r="U9361" t="s">
        <v>32</v>
      </c>
      <c r="V9361" t="s">
        <v>90</v>
      </c>
    </row>
    <row r="9362" spans="1:22" x14ac:dyDescent="0.35">
      <c r="A9362" s="1">
        <v>45383</v>
      </c>
      <c r="B9362" t="s">
        <v>8575</v>
      </c>
      <c r="C9362" t="s">
        <v>23</v>
      </c>
      <c r="D9362" s="1">
        <v>29029</v>
      </c>
      <c r="E9362" t="s">
        <v>24</v>
      </c>
      <c r="F9362">
        <v>119</v>
      </c>
      <c r="G9362" t="s">
        <v>67</v>
      </c>
      <c r="H9362" t="s">
        <v>26</v>
      </c>
      <c r="I9362" t="s">
        <v>27</v>
      </c>
      <c r="J9362">
        <v>45</v>
      </c>
      <c r="K9362" t="s">
        <v>42</v>
      </c>
      <c r="L9362" t="s">
        <v>68</v>
      </c>
      <c r="M9362">
        <v>18</v>
      </c>
      <c r="N9362">
        <v>22</v>
      </c>
      <c r="O9362">
        <v>2618</v>
      </c>
      <c r="P9362">
        <v>2142</v>
      </c>
      <c r="Q9362">
        <v>476</v>
      </c>
      <c r="R9362" t="s">
        <v>30</v>
      </c>
      <c r="S9362" t="s">
        <v>39</v>
      </c>
      <c r="T9362">
        <v>1</v>
      </c>
      <c r="U9362" t="s">
        <v>32</v>
      </c>
      <c r="V9362" t="s">
        <v>72</v>
      </c>
    </row>
    <row r="9363" spans="1:22" x14ac:dyDescent="0.35">
      <c r="A9363" s="1">
        <v>45312</v>
      </c>
      <c r="B9363" t="s">
        <v>8576</v>
      </c>
      <c r="C9363" t="s">
        <v>78</v>
      </c>
      <c r="D9363" s="1">
        <v>27308</v>
      </c>
      <c r="E9363" t="s">
        <v>71</v>
      </c>
      <c r="F9363">
        <v>398</v>
      </c>
      <c r="G9363" t="s">
        <v>48</v>
      </c>
      <c r="H9363" t="s">
        <v>60</v>
      </c>
      <c r="I9363" t="s">
        <v>27</v>
      </c>
      <c r="J9363">
        <v>49</v>
      </c>
      <c r="K9363" t="s">
        <v>42</v>
      </c>
      <c r="L9363" t="s">
        <v>51</v>
      </c>
      <c r="M9363">
        <v>10</v>
      </c>
      <c r="N9363">
        <v>11</v>
      </c>
      <c r="O9363">
        <v>4378</v>
      </c>
      <c r="P9363">
        <v>3980</v>
      </c>
      <c r="Q9363">
        <v>398</v>
      </c>
      <c r="R9363" t="s">
        <v>30</v>
      </c>
      <c r="S9363" t="s">
        <v>43</v>
      </c>
      <c r="T9363">
        <v>0</v>
      </c>
      <c r="U9363" t="s">
        <v>44</v>
      </c>
      <c r="V9363" t="s">
        <v>70</v>
      </c>
    </row>
    <row r="9364" spans="1:22" x14ac:dyDescent="0.35">
      <c r="A9364" s="1">
        <v>45366</v>
      </c>
      <c r="B9364" t="s">
        <v>8577</v>
      </c>
      <c r="C9364" t="s">
        <v>23</v>
      </c>
      <c r="D9364" s="1">
        <v>20972</v>
      </c>
      <c r="E9364" t="s">
        <v>36</v>
      </c>
      <c r="F9364">
        <v>156</v>
      </c>
      <c r="G9364" t="s">
        <v>25</v>
      </c>
      <c r="H9364" t="s">
        <v>60</v>
      </c>
      <c r="I9364" t="s">
        <v>27</v>
      </c>
      <c r="J9364">
        <v>67</v>
      </c>
      <c r="K9364" t="s">
        <v>28</v>
      </c>
      <c r="L9364" t="s">
        <v>29</v>
      </c>
      <c r="M9364">
        <v>10</v>
      </c>
      <c r="N9364">
        <v>14</v>
      </c>
      <c r="O9364">
        <v>2184</v>
      </c>
      <c r="P9364">
        <v>1560</v>
      </c>
      <c r="Q9364">
        <v>624</v>
      </c>
      <c r="R9364" t="s">
        <v>30</v>
      </c>
      <c r="S9364" t="s">
        <v>63</v>
      </c>
      <c r="T9364">
        <v>5</v>
      </c>
      <c r="U9364" t="s">
        <v>32</v>
      </c>
      <c r="V9364" t="s">
        <v>52</v>
      </c>
    </row>
    <row r="9365" spans="1:22" x14ac:dyDescent="0.35">
      <c r="A9365" s="1">
        <v>45417</v>
      </c>
      <c r="B9365" t="s">
        <v>3621</v>
      </c>
      <c r="C9365" t="s">
        <v>104</v>
      </c>
      <c r="D9365" s="1">
        <v>23401</v>
      </c>
      <c r="E9365" t="s">
        <v>98</v>
      </c>
      <c r="F9365">
        <v>73</v>
      </c>
      <c r="G9365" t="s">
        <v>25</v>
      </c>
      <c r="H9365" t="s">
        <v>41</v>
      </c>
      <c r="I9365" t="s">
        <v>38</v>
      </c>
      <c r="J9365">
        <v>60</v>
      </c>
      <c r="K9365" t="s">
        <v>28</v>
      </c>
      <c r="L9365" t="s">
        <v>29</v>
      </c>
      <c r="M9365">
        <v>10</v>
      </c>
      <c r="N9365">
        <v>14</v>
      </c>
      <c r="O9365">
        <v>1022</v>
      </c>
      <c r="P9365">
        <v>730</v>
      </c>
      <c r="Q9365">
        <v>292</v>
      </c>
      <c r="R9365" t="s">
        <v>30</v>
      </c>
      <c r="S9365" t="s">
        <v>43</v>
      </c>
      <c r="T9365">
        <v>0</v>
      </c>
      <c r="U9365" t="s">
        <v>44</v>
      </c>
      <c r="V9365" t="s">
        <v>40</v>
      </c>
    </row>
    <row r="9366" spans="1:22" x14ac:dyDescent="0.35">
      <c r="A9366" s="1">
        <v>45425</v>
      </c>
      <c r="B9366" t="s">
        <v>8578</v>
      </c>
      <c r="C9366" t="s">
        <v>84</v>
      </c>
      <c r="D9366" s="1">
        <v>27256</v>
      </c>
      <c r="E9366" t="s">
        <v>24</v>
      </c>
      <c r="F9366">
        <v>316</v>
      </c>
      <c r="G9366" t="s">
        <v>79</v>
      </c>
      <c r="H9366" t="s">
        <v>26</v>
      </c>
      <c r="I9366" t="s">
        <v>27</v>
      </c>
      <c r="J9366">
        <v>50</v>
      </c>
      <c r="K9366" t="s">
        <v>42</v>
      </c>
      <c r="L9366" t="s">
        <v>81</v>
      </c>
      <c r="M9366">
        <v>7</v>
      </c>
      <c r="N9366">
        <v>9</v>
      </c>
      <c r="O9366">
        <v>2844</v>
      </c>
      <c r="P9366">
        <v>2212</v>
      </c>
      <c r="Q9366">
        <v>632</v>
      </c>
      <c r="R9366" t="s">
        <v>82</v>
      </c>
      <c r="S9366" t="s">
        <v>39</v>
      </c>
      <c r="T9366">
        <v>1</v>
      </c>
      <c r="U9366" t="s">
        <v>32</v>
      </c>
      <c r="V9366" t="s">
        <v>40</v>
      </c>
    </row>
    <row r="9367" spans="1:22" x14ac:dyDescent="0.35">
      <c r="A9367" s="1">
        <v>45356</v>
      </c>
      <c r="B9367" t="s">
        <v>8579</v>
      </c>
      <c r="C9367" t="s">
        <v>78</v>
      </c>
      <c r="D9367" s="1">
        <v>35912</v>
      </c>
      <c r="E9367" t="s">
        <v>98</v>
      </c>
      <c r="F9367">
        <v>113</v>
      </c>
      <c r="G9367" t="s">
        <v>48</v>
      </c>
      <c r="H9367" t="s">
        <v>37</v>
      </c>
      <c r="I9367" t="s">
        <v>27</v>
      </c>
      <c r="J9367">
        <v>26</v>
      </c>
      <c r="K9367" t="s">
        <v>50</v>
      </c>
      <c r="L9367" t="s">
        <v>51</v>
      </c>
      <c r="M9367">
        <v>10</v>
      </c>
      <c r="N9367">
        <v>11</v>
      </c>
      <c r="O9367">
        <v>1243</v>
      </c>
      <c r="P9367">
        <v>1130</v>
      </c>
      <c r="Q9367">
        <v>113</v>
      </c>
      <c r="R9367" t="s">
        <v>30</v>
      </c>
      <c r="S9367" t="s">
        <v>31</v>
      </c>
      <c r="T9367">
        <v>2</v>
      </c>
      <c r="U9367" t="s">
        <v>32</v>
      </c>
      <c r="V9367" t="s">
        <v>52</v>
      </c>
    </row>
    <row r="9368" spans="1:22" x14ac:dyDescent="0.35">
      <c r="A9368" s="1">
        <v>45493</v>
      </c>
      <c r="B9368" t="s">
        <v>8580</v>
      </c>
      <c r="C9368" t="s">
        <v>78</v>
      </c>
      <c r="D9368" s="1">
        <v>28570</v>
      </c>
      <c r="E9368" t="s">
        <v>24</v>
      </c>
      <c r="F9368">
        <v>184</v>
      </c>
      <c r="G9368" t="s">
        <v>85</v>
      </c>
      <c r="H9368" t="s">
        <v>49</v>
      </c>
      <c r="I9368" t="s">
        <v>27</v>
      </c>
      <c r="J9368">
        <v>46</v>
      </c>
      <c r="K9368" t="s">
        <v>42</v>
      </c>
      <c r="L9368" t="s">
        <v>86</v>
      </c>
      <c r="M9368">
        <v>18</v>
      </c>
      <c r="N9368">
        <v>36</v>
      </c>
      <c r="O9368">
        <v>6624</v>
      </c>
      <c r="P9368">
        <v>3312</v>
      </c>
      <c r="Q9368">
        <v>3312</v>
      </c>
      <c r="R9368" t="s">
        <v>30</v>
      </c>
      <c r="S9368" t="s">
        <v>69</v>
      </c>
      <c r="T9368">
        <v>6</v>
      </c>
      <c r="U9368" t="s">
        <v>44</v>
      </c>
      <c r="V9368" t="s">
        <v>90</v>
      </c>
    </row>
    <row r="9369" spans="1:22" x14ac:dyDescent="0.35">
      <c r="A9369" s="1">
        <v>45351</v>
      </c>
      <c r="B9369" t="s">
        <v>2794</v>
      </c>
      <c r="C9369" t="s">
        <v>100</v>
      </c>
      <c r="D9369" s="1">
        <v>32843</v>
      </c>
      <c r="E9369" t="s">
        <v>71</v>
      </c>
      <c r="F9369">
        <v>180</v>
      </c>
      <c r="G9369" t="s">
        <v>48</v>
      </c>
      <c r="H9369" t="s">
        <v>26</v>
      </c>
      <c r="I9369" t="s">
        <v>27</v>
      </c>
      <c r="J9369">
        <v>34</v>
      </c>
      <c r="K9369" t="s">
        <v>61</v>
      </c>
      <c r="L9369" t="s">
        <v>51</v>
      </c>
      <c r="M9369">
        <v>10</v>
      </c>
      <c r="N9369">
        <v>11</v>
      </c>
      <c r="O9369">
        <v>1980</v>
      </c>
      <c r="P9369">
        <v>1800</v>
      </c>
      <c r="Q9369">
        <v>180</v>
      </c>
      <c r="R9369" t="s">
        <v>30</v>
      </c>
      <c r="S9369" t="s">
        <v>76</v>
      </c>
      <c r="T9369">
        <v>4</v>
      </c>
      <c r="U9369" t="s">
        <v>32</v>
      </c>
      <c r="V9369" t="s">
        <v>33</v>
      </c>
    </row>
    <row r="9370" spans="1:22" x14ac:dyDescent="0.35">
      <c r="A9370" s="1">
        <v>45486</v>
      </c>
      <c r="B9370" t="s">
        <v>8581</v>
      </c>
      <c r="C9370" t="s">
        <v>78</v>
      </c>
      <c r="D9370" s="1">
        <v>35961</v>
      </c>
      <c r="E9370" t="s">
        <v>71</v>
      </c>
      <c r="F9370">
        <v>64</v>
      </c>
      <c r="G9370" t="s">
        <v>73</v>
      </c>
      <c r="H9370" t="s">
        <v>60</v>
      </c>
      <c r="I9370" t="s">
        <v>27</v>
      </c>
      <c r="J9370">
        <v>26</v>
      </c>
      <c r="K9370" t="s">
        <v>50</v>
      </c>
      <c r="L9370" t="s">
        <v>75</v>
      </c>
      <c r="M9370">
        <v>14</v>
      </c>
      <c r="N9370">
        <v>28</v>
      </c>
      <c r="O9370">
        <v>1792</v>
      </c>
      <c r="P9370">
        <v>896</v>
      </c>
      <c r="Q9370">
        <v>896</v>
      </c>
      <c r="R9370" t="s">
        <v>30</v>
      </c>
      <c r="S9370" t="s">
        <v>69</v>
      </c>
      <c r="T9370">
        <v>6</v>
      </c>
      <c r="U9370" t="s">
        <v>44</v>
      </c>
      <c r="V9370" t="s">
        <v>90</v>
      </c>
    </row>
    <row r="9371" spans="1:22" x14ac:dyDescent="0.35">
      <c r="A9371" s="1">
        <v>45334</v>
      </c>
      <c r="B9371" t="s">
        <v>8582</v>
      </c>
      <c r="C9371" t="s">
        <v>84</v>
      </c>
      <c r="D9371" s="1">
        <v>21966</v>
      </c>
      <c r="E9371" t="s">
        <v>24</v>
      </c>
      <c r="F9371">
        <v>197</v>
      </c>
      <c r="G9371" t="s">
        <v>93</v>
      </c>
      <c r="H9371" t="s">
        <v>37</v>
      </c>
      <c r="I9371" t="s">
        <v>27</v>
      </c>
      <c r="J9371">
        <v>64</v>
      </c>
      <c r="K9371" t="s">
        <v>28</v>
      </c>
      <c r="L9371" t="s">
        <v>94</v>
      </c>
      <c r="M9371">
        <v>5</v>
      </c>
      <c r="N9371">
        <v>7</v>
      </c>
      <c r="O9371">
        <v>1379</v>
      </c>
      <c r="P9371">
        <v>985</v>
      </c>
      <c r="Q9371">
        <v>394</v>
      </c>
      <c r="R9371" t="s">
        <v>82</v>
      </c>
      <c r="S9371" t="s">
        <v>39</v>
      </c>
      <c r="T9371">
        <v>1</v>
      </c>
      <c r="U9371" t="s">
        <v>32</v>
      </c>
      <c r="V9371" t="s">
        <v>33</v>
      </c>
    </row>
    <row r="9372" spans="1:22" x14ac:dyDescent="0.35">
      <c r="A9372" s="1">
        <v>45401</v>
      </c>
      <c r="B9372" t="s">
        <v>8583</v>
      </c>
      <c r="C9372" t="s">
        <v>84</v>
      </c>
      <c r="D9372" s="1">
        <v>19592</v>
      </c>
      <c r="E9372" t="s">
        <v>36</v>
      </c>
      <c r="F9372">
        <v>354</v>
      </c>
      <c r="G9372" t="s">
        <v>93</v>
      </c>
      <c r="H9372" t="s">
        <v>49</v>
      </c>
      <c r="I9372" t="s">
        <v>27</v>
      </c>
      <c r="J9372">
        <v>71</v>
      </c>
      <c r="K9372" t="s">
        <v>28</v>
      </c>
      <c r="L9372" t="s">
        <v>94</v>
      </c>
      <c r="M9372">
        <v>5</v>
      </c>
      <c r="N9372">
        <v>7</v>
      </c>
      <c r="O9372">
        <v>2478</v>
      </c>
      <c r="P9372">
        <v>1770</v>
      </c>
      <c r="Q9372">
        <v>708</v>
      </c>
      <c r="R9372" t="s">
        <v>82</v>
      </c>
      <c r="S9372" t="s">
        <v>63</v>
      </c>
      <c r="T9372">
        <v>5</v>
      </c>
      <c r="U9372" t="s">
        <v>32</v>
      </c>
      <c r="V9372" t="s">
        <v>72</v>
      </c>
    </row>
    <row r="9373" spans="1:22" x14ac:dyDescent="0.35">
      <c r="A9373" s="1">
        <v>45326</v>
      </c>
      <c r="B9373" t="s">
        <v>4861</v>
      </c>
      <c r="C9373" t="s">
        <v>54</v>
      </c>
      <c r="D9373" s="1">
        <v>18815</v>
      </c>
      <c r="E9373" t="s">
        <v>24</v>
      </c>
      <c r="F9373">
        <v>174</v>
      </c>
      <c r="G9373" t="s">
        <v>25</v>
      </c>
      <c r="H9373" t="s">
        <v>26</v>
      </c>
      <c r="I9373" t="s">
        <v>27</v>
      </c>
      <c r="J9373">
        <v>73</v>
      </c>
      <c r="K9373" t="s">
        <v>28</v>
      </c>
      <c r="L9373" t="s">
        <v>29</v>
      </c>
      <c r="M9373">
        <v>10</v>
      </c>
      <c r="N9373">
        <v>14</v>
      </c>
      <c r="O9373">
        <v>2436</v>
      </c>
      <c r="P9373">
        <v>1740</v>
      </c>
      <c r="Q9373">
        <v>696</v>
      </c>
      <c r="R9373" t="s">
        <v>30</v>
      </c>
      <c r="S9373" t="s">
        <v>43</v>
      </c>
      <c r="T9373">
        <v>0</v>
      </c>
      <c r="U9373" t="s">
        <v>44</v>
      </c>
      <c r="V9373" t="s">
        <v>33</v>
      </c>
    </row>
    <row r="9374" spans="1:22" x14ac:dyDescent="0.35">
      <c r="A9374" s="1">
        <v>45405</v>
      </c>
      <c r="B9374" t="s">
        <v>8584</v>
      </c>
      <c r="C9374" t="s">
        <v>113</v>
      </c>
      <c r="D9374" s="1">
        <v>21132</v>
      </c>
      <c r="E9374" t="s">
        <v>71</v>
      </c>
      <c r="F9374">
        <v>274</v>
      </c>
      <c r="G9374" t="s">
        <v>25</v>
      </c>
      <c r="H9374" t="s">
        <v>60</v>
      </c>
      <c r="I9374" t="s">
        <v>27</v>
      </c>
      <c r="J9374">
        <v>67</v>
      </c>
      <c r="K9374" t="s">
        <v>28</v>
      </c>
      <c r="L9374" t="s">
        <v>29</v>
      </c>
      <c r="M9374">
        <v>10</v>
      </c>
      <c r="N9374">
        <v>14</v>
      </c>
      <c r="O9374">
        <v>3836</v>
      </c>
      <c r="P9374">
        <v>2740</v>
      </c>
      <c r="Q9374">
        <v>1096</v>
      </c>
      <c r="R9374" t="s">
        <v>30</v>
      </c>
      <c r="S9374" t="s">
        <v>31</v>
      </c>
      <c r="T9374">
        <v>2</v>
      </c>
      <c r="U9374" t="s">
        <v>32</v>
      </c>
      <c r="V9374" t="s">
        <v>72</v>
      </c>
    </row>
    <row r="9375" spans="1:22" x14ac:dyDescent="0.35">
      <c r="A9375" s="1">
        <v>45327</v>
      </c>
      <c r="B9375" t="s">
        <v>8585</v>
      </c>
      <c r="C9375" t="s">
        <v>47</v>
      </c>
      <c r="D9375" s="1">
        <v>28370</v>
      </c>
      <c r="E9375" t="s">
        <v>36</v>
      </c>
      <c r="F9375">
        <v>104</v>
      </c>
      <c r="G9375" t="s">
        <v>59</v>
      </c>
      <c r="H9375" t="s">
        <v>60</v>
      </c>
      <c r="I9375" t="s">
        <v>27</v>
      </c>
      <c r="J9375">
        <v>46</v>
      </c>
      <c r="K9375" t="s">
        <v>42</v>
      </c>
      <c r="L9375" t="s">
        <v>62</v>
      </c>
      <c r="M9375">
        <v>10</v>
      </c>
      <c r="N9375">
        <v>45</v>
      </c>
      <c r="O9375">
        <v>4680</v>
      </c>
      <c r="P9375">
        <v>1040</v>
      </c>
      <c r="Q9375">
        <v>3640</v>
      </c>
      <c r="R9375" t="s">
        <v>30</v>
      </c>
      <c r="S9375" t="s">
        <v>39</v>
      </c>
      <c r="T9375">
        <v>1</v>
      </c>
      <c r="U9375" t="s">
        <v>32</v>
      </c>
      <c r="V9375" t="s">
        <v>33</v>
      </c>
    </row>
    <row r="9376" spans="1:22" x14ac:dyDescent="0.35">
      <c r="A9376" s="1">
        <v>45324</v>
      </c>
      <c r="B9376" t="s">
        <v>8586</v>
      </c>
      <c r="C9376" t="s">
        <v>35</v>
      </c>
      <c r="D9376" s="1">
        <v>23358</v>
      </c>
      <c r="E9376" t="s">
        <v>98</v>
      </c>
      <c r="F9376">
        <v>417</v>
      </c>
      <c r="G9376" t="s">
        <v>93</v>
      </c>
      <c r="H9376" t="s">
        <v>41</v>
      </c>
      <c r="I9376" t="s">
        <v>27</v>
      </c>
      <c r="J9376">
        <v>60</v>
      </c>
      <c r="K9376" t="s">
        <v>28</v>
      </c>
      <c r="L9376" t="s">
        <v>94</v>
      </c>
      <c r="M9376">
        <v>5</v>
      </c>
      <c r="N9376">
        <v>7</v>
      </c>
      <c r="O9376">
        <v>2919</v>
      </c>
      <c r="P9376">
        <v>2085</v>
      </c>
      <c r="Q9376">
        <v>834</v>
      </c>
      <c r="R9376" t="s">
        <v>82</v>
      </c>
      <c r="S9376" t="s">
        <v>63</v>
      </c>
      <c r="T9376">
        <v>5</v>
      </c>
      <c r="U9376" t="s">
        <v>32</v>
      </c>
      <c r="V9376" t="s">
        <v>33</v>
      </c>
    </row>
    <row r="9377" spans="1:22" x14ac:dyDescent="0.35">
      <c r="A9377" s="1">
        <v>45317</v>
      </c>
      <c r="B9377" t="s">
        <v>8587</v>
      </c>
      <c r="C9377" t="s">
        <v>23</v>
      </c>
      <c r="D9377" s="1">
        <v>16051</v>
      </c>
      <c r="E9377" t="s">
        <v>98</v>
      </c>
      <c r="F9377">
        <v>398</v>
      </c>
      <c r="G9377" t="s">
        <v>59</v>
      </c>
      <c r="H9377" t="s">
        <v>26</v>
      </c>
      <c r="I9377" t="s">
        <v>27</v>
      </c>
      <c r="J9377">
        <v>80</v>
      </c>
      <c r="K9377" t="s">
        <v>56</v>
      </c>
      <c r="L9377" t="s">
        <v>62</v>
      </c>
      <c r="M9377">
        <v>10</v>
      </c>
      <c r="N9377">
        <v>45</v>
      </c>
      <c r="O9377">
        <v>17910</v>
      </c>
      <c r="P9377">
        <v>3980</v>
      </c>
      <c r="Q9377">
        <v>13930</v>
      </c>
      <c r="R9377" t="s">
        <v>30</v>
      </c>
      <c r="S9377" t="s">
        <v>63</v>
      </c>
      <c r="T9377">
        <v>5</v>
      </c>
      <c r="U9377" t="s">
        <v>32</v>
      </c>
      <c r="V9377" t="s">
        <v>70</v>
      </c>
    </row>
    <row r="9378" spans="1:22" x14ac:dyDescent="0.35">
      <c r="A9378" s="1">
        <v>45462</v>
      </c>
      <c r="B9378" t="s">
        <v>8588</v>
      </c>
      <c r="C9378" t="s">
        <v>47</v>
      </c>
      <c r="D9378" s="1">
        <v>34922</v>
      </c>
      <c r="E9378" t="s">
        <v>98</v>
      </c>
      <c r="F9378">
        <v>443</v>
      </c>
      <c r="G9378" t="s">
        <v>95</v>
      </c>
      <c r="H9378" t="s">
        <v>37</v>
      </c>
      <c r="I9378" t="s">
        <v>27</v>
      </c>
      <c r="J9378">
        <v>29</v>
      </c>
      <c r="K9378" t="s">
        <v>50</v>
      </c>
      <c r="L9378" t="s">
        <v>96</v>
      </c>
      <c r="M9378">
        <v>3</v>
      </c>
      <c r="N9378">
        <v>5</v>
      </c>
      <c r="O9378">
        <v>2215</v>
      </c>
      <c r="P9378">
        <v>1329</v>
      </c>
      <c r="Q9378">
        <v>886</v>
      </c>
      <c r="R9378" t="s">
        <v>82</v>
      </c>
      <c r="S9378" t="s">
        <v>57</v>
      </c>
      <c r="T9378">
        <v>3</v>
      </c>
      <c r="U9378" t="s">
        <v>32</v>
      </c>
      <c r="V9378" t="s">
        <v>45</v>
      </c>
    </row>
    <row r="9379" spans="1:22" x14ac:dyDescent="0.35">
      <c r="A9379" s="1">
        <v>45413</v>
      </c>
      <c r="B9379" t="s">
        <v>8589</v>
      </c>
      <c r="C9379" t="s">
        <v>104</v>
      </c>
      <c r="D9379" s="1">
        <v>36177</v>
      </c>
      <c r="E9379" t="s">
        <v>24</v>
      </c>
      <c r="F9379">
        <v>208</v>
      </c>
      <c r="G9379" t="s">
        <v>88</v>
      </c>
      <c r="H9379" t="s">
        <v>49</v>
      </c>
      <c r="I9379" t="s">
        <v>27</v>
      </c>
      <c r="J9379">
        <v>25</v>
      </c>
      <c r="K9379" t="s">
        <v>50</v>
      </c>
      <c r="L9379" t="s">
        <v>89</v>
      </c>
      <c r="M9379">
        <v>19</v>
      </c>
      <c r="N9379">
        <v>23</v>
      </c>
      <c r="O9379">
        <v>4784</v>
      </c>
      <c r="P9379">
        <v>3952</v>
      </c>
      <c r="Q9379">
        <v>832</v>
      </c>
      <c r="R9379" t="s">
        <v>30</v>
      </c>
      <c r="S9379" t="s">
        <v>57</v>
      </c>
      <c r="T9379">
        <v>3</v>
      </c>
      <c r="U9379" t="s">
        <v>32</v>
      </c>
      <c r="V9379" t="s">
        <v>40</v>
      </c>
    </row>
    <row r="9380" spans="1:22" x14ac:dyDescent="0.35">
      <c r="A9380" s="1">
        <v>45302</v>
      </c>
      <c r="B9380" t="s">
        <v>8590</v>
      </c>
      <c r="C9380" t="s">
        <v>78</v>
      </c>
      <c r="D9380" s="1">
        <v>24780</v>
      </c>
      <c r="E9380" t="s">
        <v>36</v>
      </c>
      <c r="F9380">
        <v>468</v>
      </c>
      <c r="G9380" t="s">
        <v>95</v>
      </c>
      <c r="H9380" t="s">
        <v>26</v>
      </c>
      <c r="I9380" t="s">
        <v>27</v>
      </c>
      <c r="J9380">
        <v>56</v>
      </c>
      <c r="K9380" t="s">
        <v>42</v>
      </c>
      <c r="L9380" t="s">
        <v>96</v>
      </c>
      <c r="M9380">
        <v>3</v>
      </c>
      <c r="N9380">
        <v>5</v>
      </c>
      <c r="O9380">
        <v>2340</v>
      </c>
      <c r="P9380">
        <v>1404</v>
      </c>
      <c r="Q9380">
        <v>936</v>
      </c>
      <c r="R9380" t="s">
        <v>82</v>
      </c>
      <c r="S9380" t="s">
        <v>76</v>
      </c>
      <c r="T9380">
        <v>4</v>
      </c>
      <c r="U9380" t="s">
        <v>32</v>
      </c>
      <c r="V9380" t="s">
        <v>70</v>
      </c>
    </row>
    <row r="9381" spans="1:22" x14ac:dyDescent="0.35">
      <c r="A9381" s="1">
        <v>45444</v>
      </c>
      <c r="B9381" t="s">
        <v>8591</v>
      </c>
      <c r="C9381" t="s">
        <v>78</v>
      </c>
      <c r="D9381" s="1">
        <v>29292</v>
      </c>
      <c r="E9381" t="s">
        <v>36</v>
      </c>
      <c r="F9381">
        <v>182</v>
      </c>
      <c r="G9381" t="s">
        <v>88</v>
      </c>
      <c r="H9381" t="s">
        <v>60</v>
      </c>
      <c r="I9381" t="s">
        <v>27</v>
      </c>
      <c r="J9381">
        <v>44</v>
      </c>
      <c r="K9381" t="s">
        <v>61</v>
      </c>
      <c r="L9381" t="s">
        <v>89</v>
      </c>
      <c r="M9381">
        <v>19</v>
      </c>
      <c r="N9381">
        <v>23</v>
      </c>
      <c r="O9381">
        <v>4186</v>
      </c>
      <c r="P9381">
        <v>3458</v>
      </c>
      <c r="Q9381">
        <v>728</v>
      </c>
      <c r="R9381" t="s">
        <v>30</v>
      </c>
      <c r="S9381" t="s">
        <v>69</v>
      </c>
      <c r="T9381">
        <v>6</v>
      </c>
      <c r="U9381" t="s">
        <v>44</v>
      </c>
      <c r="V9381" t="s">
        <v>45</v>
      </c>
    </row>
    <row r="9382" spans="1:22" x14ac:dyDescent="0.35">
      <c r="A9382" s="1">
        <v>45372</v>
      </c>
      <c r="B9382" t="s">
        <v>6516</v>
      </c>
      <c r="C9382" t="s">
        <v>47</v>
      </c>
      <c r="D9382" s="1">
        <v>22017</v>
      </c>
      <c r="E9382" t="s">
        <v>24</v>
      </c>
      <c r="F9382">
        <v>369</v>
      </c>
      <c r="G9382" t="s">
        <v>59</v>
      </c>
      <c r="H9382" t="s">
        <v>37</v>
      </c>
      <c r="I9382" t="s">
        <v>27</v>
      </c>
      <c r="J9382">
        <v>64</v>
      </c>
      <c r="K9382" t="s">
        <v>28</v>
      </c>
      <c r="L9382" t="s">
        <v>62</v>
      </c>
      <c r="M9382">
        <v>10</v>
      </c>
      <c r="N9382">
        <v>45</v>
      </c>
      <c r="O9382">
        <v>16605</v>
      </c>
      <c r="P9382">
        <v>3690</v>
      </c>
      <c r="Q9382">
        <v>12915</v>
      </c>
      <c r="R9382" t="s">
        <v>30</v>
      </c>
      <c r="S9382" t="s">
        <v>76</v>
      </c>
      <c r="T9382">
        <v>4</v>
      </c>
      <c r="U9382" t="s">
        <v>32</v>
      </c>
      <c r="V9382" t="s">
        <v>52</v>
      </c>
    </row>
    <row r="9383" spans="1:22" x14ac:dyDescent="0.35">
      <c r="A9383" s="1">
        <v>45418</v>
      </c>
      <c r="B9383" t="s">
        <v>8592</v>
      </c>
      <c r="C9383" t="s">
        <v>35</v>
      </c>
      <c r="D9383" s="1">
        <v>38882</v>
      </c>
      <c r="E9383" t="s">
        <v>36</v>
      </c>
      <c r="F9383">
        <v>161</v>
      </c>
      <c r="G9383" t="s">
        <v>25</v>
      </c>
      <c r="H9383" t="s">
        <v>49</v>
      </c>
      <c r="I9383" t="s">
        <v>27</v>
      </c>
      <c r="J9383">
        <v>18</v>
      </c>
      <c r="K9383" t="s">
        <v>50</v>
      </c>
      <c r="L9383" t="s">
        <v>29</v>
      </c>
      <c r="M9383">
        <v>10</v>
      </c>
      <c r="N9383">
        <v>14</v>
      </c>
      <c r="O9383">
        <v>2254</v>
      </c>
      <c r="P9383">
        <v>1610</v>
      </c>
      <c r="Q9383">
        <v>644</v>
      </c>
      <c r="R9383" t="s">
        <v>30</v>
      </c>
      <c r="S9383" t="s">
        <v>39</v>
      </c>
      <c r="T9383">
        <v>1</v>
      </c>
      <c r="U9383" t="s">
        <v>32</v>
      </c>
      <c r="V9383" t="s">
        <v>40</v>
      </c>
    </row>
    <row r="9384" spans="1:22" x14ac:dyDescent="0.35">
      <c r="A9384" s="1">
        <v>45302</v>
      </c>
      <c r="B9384" t="s">
        <v>8593</v>
      </c>
      <c r="C9384" t="s">
        <v>100</v>
      </c>
      <c r="D9384" s="1">
        <v>25654</v>
      </c>
      <c r="E9384" t="s">
        <v>24</v>
      </c>
      <c r="F9384">
        <v>396</v>
      </c>
      <c r="G9384" t="s">
        <v>85</v>
      </c>
      <c r="H9384" t="s">
        <v>26</v>
      </c>
      <c r="I9384" t="s">
        <v>27</v>
      </c>
      <c r="J9384">
        <v>54</v>
      </c>
      <c r="K9384" t="s">
        <v>42</v>
      </c>
      <c r="L9384" t="s">
        <v>86</v>
      </c>
      <c r="M9384">
        <v>18</v>
      </c>
      <c r="N9384">
        <v>36</v>
      </c>
      <c r="O9384">
        <v>14256</v>
      </c>
      <c r="P9384">
        <v>7128</v>
      </c>
      <c r="Q9384">
        <v>7128</v>
      </c>
      <c r="R9384" t="s">
        <v>30</v>
      </c>
      <c r="S9384" t="s">
        <v>76</v>
      </c>
      <c r="T9384">
        <v>4</v>
      </c>
      <c r="U9384" t="s">
        <v>32</v>
      </c>
      <c r="V9384" t="s">
        <v>70</v>
      </c>
    </row>
    <row r="9385" spans="1:22" x14ac:dyDescent="0.35">
      <c r="A9385" s="1">
        <v>45470</v>
      </c>
      <c r="B9385" t="s">
        <v>8594</v>
      </c>
      <c r="C9385" t="s">
        <v>107</v>
      </c>
      <c r="D9385" s="1">
        <v>37143</v>
      </c>
      <c r="E9385" t="s">
        <v>98</v>
      </c>
      <c r="F9385">
        <v>22</v>
      </c>
      <c r="G9385" t="s">
        <v>59</v>
      </c>
      <c r="H9385" t="s">
        <v>60</v>
      </c>
      <c r="I9385" t="s">
        <v>27</v>
      </c>
      <c r="J9385">
        <v>23</v>
      </c>
      <c r="K9385" t="s">
        <v>50</v>
      </c>
      <c r="L9385" t="s">
        <v>62</v>
      </c>
      <c r="M9385">
        <v>10</v>
      </c>
      <c r="N9385">
        <v>45</v>
      </c>
      <c r="O9385">
        <v>990</v>
      </c>
      <c r="P9385">
        <v>220</v>
      </c>
      <c r="Q9385">
        <v>770</v>
      </c>
      <c r="R9385" t="s">
        <v>30</v>
      </c>
      <c r="S9385" t="s">
        <v>76</v>
      </c>
      <c r="T9385">
        <v>4</v>
      </c>
      <c r="U9385" t="s">
        <v>32</v>
      </c>
      <c r="V9385" t="s">
        <v>45</v>
      </c>
    </row>
    <row r="9386" spans="1:22" x14ac:dyDescent="0.35">
      <c r="A9386" s="1">
        <v>45350</v>
      </c>
      <c r="B9386" t="s">
        <v>8595</v>
      </c>
      <c r="C9386" t="s">
        <v>84</v>
      </c>
      <c r="D9386" s="1">
        <v>17452</v>
      </c>
      <c r="E9386" t="s">
        <v>36</v>
      </c>
      <c r="F9386">
        <v>340</v>
      </c>
      <c r="G9386" t="s">
        <v>93</v>
      </c>
      <c r="H9386" t="s">
        <v>60</v>
      </c>
      <c r="I9386" t="s">
        <v>27</v>
      </c>
      <c r="J9386">
        <v>76</v>
      </c>
      <c r="K9386" t="s">
        <v>56</v>
      </c>
      <c r="L9386" t="s">
        <v>94</v>
      </c>
      <c r="M9386">
        <v>5</v>
      </c>
      <c r="N9386">
        <v>7</v>
      </c>
      <c r="O9386">
        <v>2380</v>
      </c>
      <c r="P9386">
        <v>1700</v>
      </c>
      <c r="Q9386">
        <v>680</v>
      </c>
      <c r="R9386" t="s">
        <v>82</v>
      </c>
      <c r="S9386" t="s">
        <v>57</v>
      </c>
      <c r="T9386">
        <v>3</v>
      </c>
      <c r="U9386" t="s">
        <v>32</v>
      </c>
      <c r="V9386" t="s">
        <v>33</v>
      </c>
    </row>
    <row r="9387" spans="1:22" x14ac:dyDescent="0.35">
      <c r="A9387" s="1">
        <v>45335</v>
      </c>
      <c r="B9387" t="s">
        <v>8596</v>
      </c>
      <c r="C9387" t="s">
        <v>78</v>
      </c>
      <c r="D9387" s="1">
        <v>34253</v>
      </c>
      <c r="E9387" t="s">
        <v>98</v>
      </c>
      <c r="F9387">
        <v>357</v>
      </c>
      <c r="G9387" t="s">
        <v>95</v>
      </c>
      <c r="H9387" t="s">
        <v>41</v>
      </c>
      <c r="I9387" t="s">
        <v>27</v>
      </c>
      <c r="J9387">
        <v>30</v>
      </c>
      <c r="K9387" t="s">
        <v>61</v>
      </c>
      <c r="L9387" t="s">
        <v>96</v>
      </c>
      <c r="M9387">
        <v>3</v>
      </c>
      <c r="N9387">
        <v>5</v>
      </c>
      <c r="O9387">
        <v>1785</v>
      </c>
      <c r="P9387">
        <v>1071</v>
      </c>
      <c r="Q9387">
        <v>714</v>
      </c>
      <c r="R9387" t="s">
        <v>82</v>
      </c>
      <c r="S9387" t="s">
        <v>31</v>
      </c>
      <c r="T9387">
        <v>2</v>
      </c>
      <c r="U9387" t="s">
        <v>32</v>
      </c>
      <c r="V9387" t="s">
        <v>33</v>
      </c>
    </row>
    <row r="9388" spans="1:22" x14ac:dyDescent="0.35">
      <c r="A9388" s="1">
        <v>45412</v>
      </c>
      <c r="B9388" t="s">
        <v>8597</v>
      </c>
      <c r="C9388" t="s">
        <v>47</v>
      </c>
      <c r="D9388" s="1">
        <v>26018</v>
      </c>
      <c r="E9388" t="s">
        <v>98</v>
      </c>
      <c r="F9388">
        <v>342</v>
      </c>
      <c r="G9388" t="s">
        <v>67</v>
      </c>
      <c r="H9388" t="s">
        <v>26</v>
      </c>
      <c r="I9388" t="s">
        <v>27</v>
      </c>
      <c r="J9388">
        <v>53</v>
      </c>
      <c r="K9388" t="s">
        <v>42</v>
      </c>
      <c r="L9388" t="s">
        <v>68</v>
      </c>
      <c r="M9388">
        <v>18</v>
      </c>
      <c r="N9388">
        <v>22</v>
      </c>
      <c r="O9388">
        <v>7524</v>
      </c>
      <c r="P9388">
        <v>6156</v>
      </c>
      <c r="Q9388">
        <v>1368</v>
      </c>
      <c r="R9388" t="s">
        <v>30</v>
      </c>
      <c r="S9388" t="s">
        <v>31</v>
      </c>
      <c r="T9388">
        <v>2</v>
      </c>
      <c r="U9388" t="s">
        <v>32</v>
      </c>
      <c r="V9388" t="s">
        <v>72</v>
      </c>
    </row>
    <row r="9389" spans="1:22" x14ac:dyDescent="0.35">
      <c r="A9389" s="1">
        <v>45410</v>
      </c>
      <c r="B9389" t="s">
        <v>8598</v>
      </c>
      <c r="C9389" t="s">
        <v>35</v>
      </c>
      <c r="D9389" s="1">
        <v>29518</v>
      </c>
      <c r="E9389" t="s">
        <v>24</v>
      </c>
      <c r="F9389">
        <v>438</v>
      </c>
      <c r="G9389" t="s">
        <v>73</v>
      </c>
      <c r="H9389" t="s">
        <v>37</v>
      </c>
      <c r="I9389" t="s">
        <v>27</v>
      </c>
      <c r="J9389">
        <v>44</v>
      </c>
      <c r="K9389" t="s">
        <v>61</v>
      </c>
      <c r="L9389" t="s">
        <v>75</v>
      </c>
      <c r="M9389">
        <v>14</v>
      </c>
      <c r="N9389">
        <v>28</v>
      </c>
      <c r="O9389">
        <v>12264</v>
      </c>
      <c r="P9389">
        <v>6132</v>
      </c>
      <c r="Q9389">
        <v>6132</v>
      </c>
      <c r="R9389" t="s">
        <v>30</v>
      </c>
      <c r="S9389" t="s">
        <v>43</v>
      </c>
      <c r="T9389">
        <v>0</v>
      </c>
      <c r="U9389" t="s">
        <v>44</v>
      </c>
      <c r="V9389" t="s">
        <v>72</v>
      </c>
    </row>
    <row r="9390" spans="1:22" x14ac:dyDescent="0.35">
      <c r="A9390" s="1">
        <v>45408</v>
      </c>
      <c r="B9390" t="s">
        <v>8599</v>
      </c>
      <c r="C9390" t="s">
        <v>104</v>
      </c>
      <c r="D9390" s="1">
        <v>36591</v>
      </c>
      <c r="E9390" t="s">
        <v>98</v>
      </c>
      <c r="F9390">
        <v>379</v>
      </c>
      <c r="G9390" t="s">
        <v>25</v>
      </c>
      <c r="H9390" t="s">
        <v>49</v>
      </c>
      <c r="I9390" t="s">
        <v>27</v>
      </c>
      <c r="J9390">
        <v>24</v>
      </c>
      <c r="K9390" t="s">
        <v>50</v>
      </c>
      <c r="L9390" t="s">
        <v>29</v>
      </c>
      <c r="M9390">
        <v>10</v>
      </c>
      <c r="N9390">
        <v>14</v>
      </c>
      <c r="O9390">
        <v>5306</v>
      </c>
      <c r="P9390">
        <v>3790</v>
      </c>
      <c r="Q9390">
        <v>1516</v>
      </c>
      <c r="R9390" t="s">
        <v>30</v>
      </c>
      <c r="S9390" t="s">
        <v>63</v>
      </c>
      <c r="T9390">
        <v>5</v>
      </c>
      <c r="U9390" t="s">
        <v>32</v>
      </c>
      <c r="V9390" t="s">
        <v>72</v>
      </c>
    </row>
    <row r="9391" spans="1:22" x14ac:dyDescent="0.35">
      <c r="A9391" s="1">
        <v>45473</v>
      </c>
      <c r="B9391" t="s">
        <v>8600</v>
      </c>
      <c r="C9391" t="s">
        <v>35</v>
      </c>
      <c r="D9391" s="1">
        <v>19791</v>
      </c>
      <c r="E9391" t="s">
        <v>71</v>
      </c>
      <c r="F9391">
        <v>471</v>
      </c>
      <c r="G9391" t="s">
        <v>88</v>
      </c>
      <c r="H9391" t="s">
        <v>26</v>
      </c>
      <c r="I9391" t="s">
        <v>27</v>
      </c>
      <c r="J9391">
        <v>70</v>
      </c>
      <c r="K9391" t="s">
        <v>28</v>
      </c>
      <c r="L9391" t="s">
        <v>89</v>
      </c>
      <c r="M9391">
        <v>19</v>
      </c>
      <c r="N9391">
        <v>23</v>
      </c>
      <c r="O9391">
        <v>10833</v>
      </c>
      <c r="P9391">
        <v>8949</v>
      </c>
      <c r="Q9391">
        <v>1884</v>
      </c>
      <c r="R9391" t="s">
        <v>30</v>
      </c>
      <c r="S9391" t="s">
        <v>43</v>
      </c>
      <c r="T9391">
        <v>0</v>
      </c>
      <c r="U9391" t="s">
        <v>44</v>
      </c>
      <c r="V9391" t="s">
        <v>45</v>
      </c>
    </row>
    <row r="9392" spans="1:22" x14ac:dyDescent="0.35">
      <c r="A9392" s="1">
        <v>45427</v>
      </c>
      <c r="B9392" t="s">
        <v>8601</v>
      </c>
      <c r="C9392" t="s">
        <v>100</v>
      </c>
      <c r="D9392" s="1">
        <v>20921</v>
      </c>
      <c r="E9392" t="s">
        <v>71</v>
      </c>
      <c r="F9392">
        <v>449</v>
      </c>
      <c r="G9392" t="s">
        <v>59</v>
      </c>
      <c r="H9392" t="s">
        <v>60</v>
      </c>
      <c r="I9392" t="s">
        <v>27</v>
      </c>
      <c r="J9392">
        <v>67</v>
      </c>
      <c r="K9392" t="s">
        <v>28</v>
      </c>
      <c r="L9392" t="s">
        <v>62</v>
      </c>
      <c r="M9392">
        <v>10</v>
      </c>
      <c r="N9392">
        <v>45</v>
      </c>
      <c r="O9392">
        <v>20205</v>
      </c>
      <c r="P9392">
        <v>4490</v>
      </c>
      <c r="Q9392">
        <v>15715</v>
      </c>
      <c r="R9392" t="s">
        <v>30</v>
      </c>
      <c r="S9392" t="s">
        <v>57</v>
      </c>
      <c r="T9392">
        <v>3</v>
      </c>
      <c r="U9392" t="s">
        <v>32</v>
      </c>
      <c r="V9392" t="s">
        <v>40</v>
      </c>
    </row>
    <row r="9393" spans="1:22" x14ac:dyDescent="0.35">
      <c r="A9393" s="1">
        <v>45439</v>
      </c>
      <c r="B9393" t="s">
        <v>8602</v>
      </c>
      <c r="C9393" t="s">
        <v>100</v>
      </c>
      <c r="D9393" s="1">
        <v>29192</v>
      </c>
      <c r="E9393" t="s">
        <v>36</v>
      </c>
      <c r="F9393">
        <v>364</v>
      </c>
      <c r="G9393" t="s">
        <v>48</v>
      </c>
      <c r="H9393" t="s">
        <v>37</v>
      </c>
      <c r="I9393" t="s">
        <v>27</v>
      </c>
      <c r="J9393">
        <v>45</v>
      </c>
      <c r="K9393" t="s">
        <v>42</v>
      </c>
      <c r="L9393" t="s">
        <v>51</v>
      </c>
      <c r="M9393">
        <v>10</v>
      </c>
      <c r="N9393">
        <v>11</v>
      </c>
      <c r="O9393">
        <v>4004</v>
      </c>
      <c r="P9393">
        <v>3640</v>
      </c>
      <c r="Q9393">
        <v>364</v>
      </c>
      <c r="R9393" t="s">
        <v>30</v>
      </c>
      <c r="S9393" t="s">
        <v>39</v>
      </c>
      <c r="T9393">
        <v>1</v>
      </c>
      <c r="U9393" t="s">
        <v>32</v>
      </c>
      <c r="V9393" t="s">
        <v>40</v>
      </c>
    </row>
    <row r="9394" spans="1:22" x14ac:dyDescent="0.35">
      <c r="A9394" s="1">
        <v>45392</v>
      </c>
      <c r="B9394" t="s">
        <v>8603</v>
      </c>
      <c r="C9394" t="s">
        <v>104</v>
      </c>
      <c r="D9394" s="1">
        <v>27200</v>
      </c>
      <c r="E9394" t="s">
        <v>71</v>
      </c>
      <c r="F9394">
        <v>484</v>
      </c>
      <c r="G9394" t="s">
        <v>48</v>
      </c>
      <c r="H9394" t="s">
        <v>49</v>
      </c>
      <c r="I9394" t="s">
        <v>27</v>
      </c>
      <c r="J9394">
        <v>50</v>
      </c>
      <c r="K9394" t="s">
        <v>42</v>
      </c>
      <c r="L9394" t="s">
        <v>51</v>
      </c>
      <c r="M9394">
        <v>10</v>
      </c>
      <c r="N9394">
        <v>11</v>
      </c>
      <c r="O9394">
        <v>5324</v>
      </c>
      <c r="P9394">
        <v>4840</v>
      </c>
      <c r="Q9394">
        <v>484</v>
      </c>
      <c r="R9394" t="s">
        <v>30</v>
      </c>
      <c r="S9394" t="s">
        <v>57</v>
      </c>
      <c r="T9394">
        <v>3</v>
      </c>
      <c r="U9394" t="s">
        <v>32</v>
      </c>
      <c r="V9394" t="s">
        <v>72</v>
      </c>
    </row>
    <row r="9395" spans="1:22" x14ac:dyDescent="0.35">
      <c r="A9395" s="1">
        <v>45337</v>
      </c>
      <c r="B9395" t="s">
        <v>8604</v>
      </c>
      <c r="C9395" t="s">
        <v>47</v>
      </c>
      <c r="D9395" s="1">
        <v>33095</v>
      </c>
      <c r="E9395" t="s">
        <v>24</v>
      </c>
      <c r="F9395">
        <v>83</v>
      </c>
      <c r="G9395" t="s">
        <v>73</v>
      </c>
      <c r="H9395" t="s">
        <v>26</v>
      </c>
      <c r="I9395" t="s">
        <v>38</v>
      </c>
      <c r="J9395">
        <v>34</v>
      </c>
      <c r="K9395" t="s">
        <v>61</v>
      </c>
      <c r="L9395" t="s">
        <v>75</v>
      </c>
      <c r="M9395">
        <v>14</v>
      </c>
      <c r="N9395">
        <v>28</v>
      </c>
      <c r="O9395">
        <v>2324</v>
      </c>
      <c r="P9395">
        <v>1162</v>
      </c>
      <c r="Q9395">
        <v>1162</v>
      </c>
      <c r="R9395" t="s">
        <v>30</v>
      </c>
      <c r="S9395" t="s">
        <v>76</v>
      </c>
      <c r="T9395">
        <v>4</v>
      </c>
      <c r="U9395" t="s">
        <v>32</v>
      </c>
      <c r="V9395" t="s">
        <v>33</v>
      </c>
    </row>
    <row r="9396" spans="1:22" x14ac:dyDescent="0.35">
      <c r="A9396" s="1">
        <v>45399</v>
      </c>
      <c r="B9396" t="s">
        <v>8605</v>
      </c>
      <c r="C9396" t="s">
        <v>54</v>
      </c>
      <c r="D9396" s="1">
        <v>35686</v>
      </c>
      <c r="E9396" t="s">
        <v>71</v>
      </c>
      <c r="F9396">
        <v>454</v>
      </c>
      <c r="G9396" t="s">
        <v>95</v>
      </c>
      <c r="H9396" t="s">
        <v>60</v>
      </c>
      <c r="I9396" t="s">
        <v>27</v>
      </c>
      <c r="J9396">
        <v>27</v>
      </c>
      <c r="K9396" t="s">
        <v>50</v>
      </c>
      <c r="L9396" t="s">
        <v>96</v>
      </c>
      <c r="M9396">
        <v>3</v>
      </c>
      <c r="N9396">
        <v>5</v>
      </c>
      <c r="O9396">
        <v>2270</v>
      </c>
      <c r="P9396">
        <v>1362</v>
      </c>
      <c r="Q9396">
        <v>908</v>
      </c>
      <c r="R9396" t="s">
        <v>82</v>
      </c>
      <c r="S9396" t="s">
        <v>57</v>
      </c>
      <c r="T9396">
        <v>3</v>
      </c>
      <c r="U9396" t="s">
        <v>32</v>
      </c>
      <c r="V9396" t="s">
        <v>72</v>
      </c>
    </row>
    <row r="9397" spans="1:22" x14ac:dyDescent="0.35">
      <c r="A9397" s="1">
        <v>45357</v>
      </c>
      <c r="B9397" t="s">
        <v>8606</v>
      </c>
      <c r="C9397" t="s">
        <v>35</v>
      </c>
      <c r="D9397" s="1">
        <v>32638</v>
      </c>
      <c r="E9397" t="s">
        <v>71</v>
      </c>
      <c r="F9397">
        <v>459</v>
      </c>
      <c r="G9397" t="s">
        <v>85</v>
      </c>
      <c r="H9397" t="s">
        <v>60</v>
      </c>
      <c r="I9397" t="s">
        <v>27</v>
      </c>
      <c r="J9397">
        <v>35</v>
      </c>
      <c r="K9397" t="s">
        <v>61</v>
      </c>
      <c r="L9397" t="s">
        <v>86</v>
      </c>
      <c r="M9397">
        <v>18</v>
      </c>
      <c r="N9397">
        <v>36</v>
      </c>
      <c r="O9397">
        <v>16524</v>
      </c>
      <c r="P9397">
        <v>8262</v>
      </c>
      <c r="Q9397">
        <v>8262</v>
      </c>
      <c r="R9397" t="s">
        <v>30</v>
      </c>
      <c r="S9397" t="s">
        <v>57</v>
      </c>
      <c r="T9397">
        <v>3</v>
      </c>
      <c r="U9397" t="s">
        <v>32</v>
      </c>
      <c r="V9397" t="s">
        <v>52</v>
      </c>
    </row>
    <row r="9398" spans="1:22" x14ac:dyDescent="0.35">
      <c r="A9398" s="1">
        <v>45307</v>
      </c>
      <c r="B9398" t="s">
        <v>8607</v>
      </c>
      <c r="C9398" t="s">
        <v>84</v>
      </c>
      <c r="D9398" s="1">
        <v>23992</v>
      </c>
      <c r="E9398" t="s">
        <v>36</v>
      </c>
      <c r="F9398">
        <v>331</v>
      </c>
      <c r="G9398" t="s">
        <v>85</v>
      </c>
      <c r="H9398" t="s">
        <v>41</v>
      </c>
      <c r="I9398" t="s">
        <v>38</v>
      </c>
      <c r="J9398">
        <v>58</v>
      </c>
      <c r="K9398" t="s">
        <v>42</v>
      </c>
      <c r="L9398" t="s">
        <v>86</v>
      </c>
      <c r="M9398">
        <v>18</v>
      </c>
      <c r="N9398">
        <v>36</v>
      </c>
      <c r="O9398">
        <v>11916</v>
      </c>
      <c r="P9398">
        <v>5958</v>
      </c>
      <c r="Q9398">
        <v>5958</v>
      </c>
      <c r="R9398" t="s">
        <v>30</v>
      </c>
      <c r="S9398" t="s">
        <v>31</v>
      </c>
      <c r="T9398">
        <v>2</v>
      </c>
      <c r="U9398" t="s">
        <v>32</v>
      </c>
      <c r="V9398" t="s">
        <v>70</v>
      </c>
    </row>
    <row r="9399" spans="1:22" x14ac:dyDescent="0.35">
      <c r="A9399" s="1">
        <v>45432</v>
      </c>
      <c r="B9399" t="s">
        <v>5561</v>
      </c>
      <c r="C9399" t="s">
        <v>104</v>
      </c>
      <c r="D9399" s="1">
        <v>23567</v>
      </c>
      <c r="E9399" t="s">
        <v>71</v>
      </c>
      <c r="F9399">
        <v>34</v>
      </c>
      <c r="G9399" t="s">
        <v>59</v>
      </c>
      <c r="H9399" t="s">
        <v>26</v>
      </c>
      <c r="I9399" t="s">
        <v>27</v>
      </c>
      <c r="J9399">
        <v>60</v>
      </c>
      <c r="K9399" t="s">
        <v>28</v>
      </c>
      <c r="L9399" t="s">
        <v>62</v>
      </c>
      <c r="M9399">
        <v>10</v>
      </c>
      <c r="N9399">
        <v>45</v>
      </c>
      <c r="O9399">
        <v>1530</v>
      </c>
      <c r="P9399">
        <v>340</v>
      </c>
      <c r="Q9399">
        <v>1190</v>
      </c>
      <c r="R9399" t="s">
        <v>30</v>
      </c>
      <c r="S9399" t="s">
        <v>39</v>
      </c>
      <c r="T9399">
        <v>1</v>
      </c>
      <c r="U9399" t="s">
        <v>32</v>
      </c>
      <c r="V9399" t="s">
        <v>40</v>
      </c>
    </row>
    <row r="9400" spans="1:22" x14ac:dyDescent="0.35">
      <c r="A9400" s="1">
        <v>45463</v>
      </c>
      <c r="B9400" t="s">
        <v>8608</v>
      </c>
      <c r="C9400" t="s">
        <v>23</v>
      </c>
      <c r="D9400" s="1">
        <v>20467</v>
      </c>
      <c r="E9400" t="s">
        <v>71</v>
      </c>
      <c r="F9400">
        <v>184</v>
      </c>
      <c r="G9400" t="s">
        <v>59</v>
      </c>
      <c r="H9400" t="s">
        <v>37</v>
      </c>
      <c r="I9400" t="s">
        <v>27</v>
      </c>
      <c r="J9400">
        <v>68</v>
      </c>
      <c r="K9400" t="s">
        <v>28</v>
      </c>
      <c r="L9400" t="s">
        <v>62</v>
      </c>
      <c r="M9400">
        <v>10</v>
      </c>
      <c r="N9400">
        <v>45</v>
      </c>
      <c r="O9400">
        <v>8280</v>
      </c>
      <c r="P9400">
        <v>1840</v>
      </c>
      <c r="Q9400">
        <v>6440</v>
      </c>
      <c r="R9400" t="s">
        <v>30</v>
      </c>
      <c r="S9400" t="s">
        <v>76</v>
      </c>
      <c r="T9400">
        <v>4</v>
      </c>
      <c r="U9400" t="s">
        <v>32</v>
      </c>
      <c r="V9400" t="s">
        <v>45</v>
      </c>
    </row>
    <row r="9401" spans="1:22" x14ac:dyDescent="0.35">
      <c r="A9401" s="1">
        <v>45317</v>
      </c>
      <c r="B9401" t="s">
        <v>8609</v>
      </c>
      <c r="C9401" t="s">
        <v>104</v>
      </c>
      <c r="D9401" s="1">
        <v>16203</v>
      </c>
      <c r="E9401" t="s">
        <v>24</v>
      </c>
      <c r="F9401">
        <v>399</v>
      </c>
      <c r="G9401" t="s">
        <v>25</v>
      </c>
      <c r="H9401" t="s">
        <v>49</v>
      </c>
      <c r="I9401" t="s">
        <v>27</v>
      </c>
      <c r="J9401">
        <v>80</v>
      </c>
      <c r="K9401" t="s">
        <v>56</v>
      </c>
      <c r="L9401" t="s">
        <v>29</v>
      </c>
      <c r="M9401">
        <v>10</v>
      </c>
      <c r="N9401">
        <v>14</v>
      </c>
      <c r="O9401">
        <v>5586</v>
      </c>
      <c r="P9401">
        <v>3990</v>
      </c>
      <c r="Q9401">
        <v>1596</v>
      </c>
      <c r="R9401" t="s">
        <v>30</v>
      </c>
      <c r="S9401" t="s">
        <v>63</v>
      </c>
      <c r="T9401">
        <v>5</v>
      </c>
      <c r="U9401" t="s">
        <v>32</v>
      </c>
      <c r="V9401" t="s">
        <v>70</v>
      </c>
    </row>
    <row r="9402" spans="1:22" x14ac:dyDescent="0.35">
      <c r="A9402" s="1">
        <v>45302</v>
      </c>
      <c r="B9402" t="s">
        <v>8610</v>
      </c>
      <c r="C9402" t="s">
        <v>54</v>
      </c>
      <c r="D9402" s="1">
        <v>26782</v>
      </c>
      <c r="E9402" t="s">
        <v>71</v>
      </c>
      <c r="F9402">
        <v>88</v>
      </c>
      <c r="G9402" t="s">
        <v>67</v>
      </c>
      <c r="H9402" t="s">
        <v>26</v>
      </c>
      <c r="I9402" t="s">
        <v>27</v>
      </c>
      <c r="J9402">
        <v>51</v>
      </c>
      <c r="K9402" t="s">
        <v>42</v>
      </c>
      <c r="L9402" t="s">
        <v>68</v>
      </c>
      <c r="M9402">
        <v>18</v>
      </c>
      <c r="N9402">
        <v>22</v>
      </c>
      <c r="O9402">
        <v>1936</v>
      </c>
      <c r="P9402">
        <v>1584</v>
      </c>
      <c r="Q9402">
        <v>352</v>
      </c>
      <c r="R9402" t="s">
        <v>30</v>
      </c>
      <c r="S9402" t="s">
        <v>76</v>
      </c>
      <c r="T9402">
        <v>4</v>
      </c>
      <c r="U9402" t="s">
        <v>32</v>
      </c>
      <c r="V9402" t="s">
        <v>70</v>
      </c>
    </row>
    <row r="9403" spans="1:22" x14ac:dyDescent="0.35">
      <c r="A9403" s="1">
        <v>45333</v>
      </c>
      <c r="B9403" t="s">
        <v>8611</v>
      </c>
      <c r="C9403" t="s">
        <v>84</v>
      </c>
      <c r="D9403" s="1">
        <v>26027</v>
      </c>
      <c r="E9403" t="s">
        <v>36</v>
      </c>
      <c r="F9403">
        <v>110</v>
      </c>
      <c r="G9403" t="s">
        <v>25</v>
      </c>
      <c r="H9403" t="s">
        <v>60</v>
      </c>
      <c r="I9403" t="s">
        <v>27</v>
      </c>
      <c r="J9403">
        <v>53</v>
      </c>
      <c r="K9403" t="s">
        <v>42</v>
      </c>
      <c r="L9403" t="s">
        <v>29</v>
      </c>
      <c r="M9403">
        <v>10</v>
      </c>
      <c r="N9403">
        <v>14</v>
      </c>
      <c r="O9403">
        <v>1540</v>
      </c>
      <c r="P9403">
        <v>1100</v>
      </c>
      <c r="Q9403">
        <v>440</v>
      </c>
      <c r="R9403" t="s">
        <v>30</v>
      </c>
      <c r="S9403" t="s">
        <v>43</v>
      </c>
      <c r="T9403">
        <v>0</v>
      </c>
      <c r="U9403" t="s">
        <v>44</v>
      </c>
      <c r="V9403" t="s">
        <v>33</v>
      </c>
    </row>
    <row r="9404" spans="1:22" x14ac:dyDescent="0.35">
      <c r="A9404" s="1">
        <v>45439</v>
      </c>
      <c r="B9404" t="s">
        <v>5445</v>
      </c>
      <c r="C9404" t="s">
        <v>107</v>
      </c>
      <c r="D9404" s="1">
        <v>24429</v>
      </c>
      <c r="E9404" t="s">
        <v>24</v>
      </c>
      <c r="F9404">
        <v>397</v>
      </c>
      <c r="G9404" t="s">
        <v>48</v>
      </c>
      <c r="H9404" t="s">
        <v>37</v>
      </c>
      <c r="I9404" t="s">
        <v>27</v>
      </c>
      <c r="J9404">
        <v>58</v>
      </c>
      <c r="K9404" t="s">
        <v>42</v>
      </c>
      <c r="L9404" t="s">
        <v>51</v>
      </c>
      <c r="M9404">
        <v>10</v>
      </c>
      <c r="N9404">
        <v>11</v>
      </c>
      <c r="O9404">
        <v>4367</v>
      </c>
      <c r="P9404">
        <v>3970</v>
      </c>
      <c r="Q9404">
        <v>397</v>
      </c>
      <c r="R9404" t="s">
        <v>30</v>
      </c>
      <c r="S9404" t="s">
        <v>39</v>
      </c>
      <c r="T9404">
        <v>1</v>
      </c>
      <c r="U9404" t="s">
        <v>32</v>
      </c>
      <c r="V9404" t="s">
        <v>40</v>
      </c>
    </row>
    <row r="9405" spans="1:22" x14ac:dyDescent="0.35">
      <c r="A9405" s="1">
        <v>45425</v>
      </c>
      <c r="B9405" t="s">
        <v>8612</v>
      </c>
      <c r="C9405" t="s">
        <v>47</v>
      </c>
      <c r="D9405" s="1">
        <v>31156</v>
      </c>
      <c r="E9405" t="s">
        <v>24</v>
      </c>
      <c r="F9405">
        <v>136</v>
      </c>
      <c r="G9405" t="s">
        <v>25</v>
      </c>
      <c r="H9405" t="s">
        <v>49</v>
      </c>
      <c r="I9405" t="s">
        <v>27</v>
      </c>
      <c r="J9405">
        <v>39</v>
      </c>
      <c r="K9405" t="s">
        <v>61</v>
      </c>
      <c r="L9405" t="s">
        <v>29</v>
      </c>
      <c r="M9405">
        <v>10</v>
      </c>
      <c r="N9405">
        <v>14</v>
      </c>
      <c r="O9405">
        <v>1904</v>
      </c>
      <c r="P9405">
        <v>1360</v>
      </c>
      <c r="Q9405">
        <v>544</v>
      </c>
      <c r="R9405" t="s">
        <v>30</v>
      </c>
      <c r="S9405" t="s">
        <v>39</v>
      </c>
      <c r="T9405">
        <v>1</v>
      </c>
      <c r="U9405" t="s">
        <v>32</v>
      </c>
      <c r="V9405" t="s">
        <v>40</v>
      </c>
    </row>
    <row r="9406" spans="1:22" x14ac:dyDescent="0.35">
      <c r="A9406" s="1">
        <v>45414</v>
      </c>
      <c r="B9406" t="s">
        <v>8613</v>
      </c>
      <c r="C9406" t="s">
        <v>54</v>
      </c>
      <c r="D9406" s="1">
        <v>16506</v>
      </c>
      <c r="E9406" t="s">
        <v>24</v>
      </c>
      <c r="F9406">
        <v>311</v>
      </c>
      <c r="G9406" t="s">
        <v>25</v>
      </c>
      <c r="H9406" t="s">
        <v>26</v>
      </c>
      <c r="I9406" t="s">
        <v>27</v>
      </c>
      <c r="J9406">
        <v>79</v>
      </c>
      <c r="K9406" t="s">
        <v>56</v>
      </c>
      <c r="L9406" t="s">
        <v>29</v>
      </c>
      <c r="M9406">
        <v>10</v>
      </c>
      <c r="N9406">
        <v>14</v>
      </c>
      <c r="O9406">
        <v>4354</v>
      </c>
      <c r="P9406">
        <v>3110</v>
      </c>
      <c r="Q9406">
        <v>1244</v>
      </c>
      <c r="R9406" t="s">
        <v>30</v>
      </c>
      <c r="S9406" t="s">
        <v>76</v>
      </c>
      <c r="T9406">
        <v>4</v>
      </c>
      <c r="U9406" t="s">
        <v>32</v>
      </c>
      <c r="V9406" t="s">
        <v>40</v>
      </c>
    </row>
    <row r="9407" spans="1:22" x14ac:dyDescent="0.35">
      <c r="A9407" s="1">
        <v>45465</v>
      </c>
      <c r="B9407" t="s">
        <v>8614</v>
      </c>
      <c r="C9407" t="s">
        <v>54</v>
      </c>
      <c r="D9407" s="1">
        <v>35771</v>
      </c>
      <c r="E9407" t="s">
        <v>98</v>
      </c>
      <c r="F9407">
        <v>381</v>
      </c>
      <c r="G9407" t="s">
        <v>93</v>
      </c>
      <c r="H9407" t="s">
        <v>60</v>
      </c>
      <c r="I9407" t="s">
        <v>27</v>
      </c>
      <c r="J9407">
        <v>27</v>
      </c>
      <c r="K9407" t="s">
        <v>50</v>
      </c>
      <c r="L9407" t="s">
        <v>94</v>
      </c>
      <c r="M9407">
        <v>5</v>
      </c>
      <c r="N9407">
        <v>7</v>
      </c>
      <c r="O9407">
        <v>2667</v>
      </c>
      <c r="P9407">
        <v>1905</v>
      </c>
      <c r="Q9407">
        <v>762</v>
      </c>
      <c r="R9407" t="s">
        <v>82</v>
      </c>
      <c r="S9407" t="s">
        <v>69</v>
      </c>
      <c r="T9407">
        <v>6</v>
      </c>
      <c r="U9407" t="s">
        <v>44</v>
      </c>
      <c r="V9407" t="s">
        <v>45</v>
      </c>
    </row>
    <row r="9408" spans="1:22" x14ac:dyDescent="0.35">
      <c r="A9408" s="1">
        <v>45494</v>
      </c>
      <c r="B9408" t="s">
        <v>8615</v>
      </c>
      <c r="C9408" t="s">
        <v>113</v>
      </c>
      <c r="D9408" s="1">
        <v>33738</v>
      </c>
      <c r="E9408" t="s">
        <v>24</v>
      </c>
      <c r="F9408">
        <v>141</v>
      </c>
      <c r="G9408" t="s">
        <v>88</v>
      </c>
      <c r="H9408" t="s">
        <v>60</v>
      </c>
      <c r="I9408" t="s">
        <v>27</v>
      </c>
      <c r="J9408">
        <v>32</v>
      </c>
      <c r="K9408" t="s">
        <v>61</v>
      </c>
      <c r="L9408" t="s">
        <v>89</v>
      </c>
      <c r="M9408">
        <v>19</v>
      </c>
      <c r="N9408">
        <v>23</v>
      </c>
      <c r="O9408">
        <v>3243</v>
      </c>
      <c r="P9408">
        <v>2679</v>
      </c>
      <c r="Q9408">
        <v>564</v>
      </c>
      <c r="R9408" t="s">
        <v>30</v>
      </c>
      <c r="S9408" t="s">
        <v>43</v>
      </c>
      <c r="T9408">
        <v>0</v>
      </c>
      <c r="U9408" t="s">
        <v>44</v>
      </c>
      <c r="V9408" t="s">
        <v>90</v>
      </c>
    </row>
    <row r="9409" spans="1:22" x14ac:dyDescent="0.35">
      <c r="A9409" s="1">
        <v>45377</v>
      </c>
      <c r="B9409" t="s">
        <v>8616</v>
      </c>
      <c r="C9409" t="s">
        <v>23</v>
      </c>
      <c r="D9409" s="1">
        <v>23095</v>
      </c>
      <c r="E9409" t="s">
        <v>36</v>
      </c>
      <c r="F9409">
        <v>51</v>
      </c>
      <c r="G9409" t="s">
        <v>59</v>
      </c>
      <c r="H9409" t="s">
        <v>41</v>
      </c>
      <c r="I9409" t="s">
        <v>27</v>
      </c>
      <c r="J9409">
        <v>61</v>
      </c>
      <c r="K9409" t="s">
        <v>28</v>
      </c>
      <c r="L9409" t="s">
        <v>62</v>
      </c>
      <c r="M9409">
        <v>10</v>
      </c>
      <c r="N9409">
        <v>45</v>
      </c>
      <c r="O9409">
        <v>2295</v>
      </c>
      <c r="P9409">
        <v>510</v>
      </c>
      <c r="Q9409">
        <v>1785</v>
      </c>
      <c r="R9409" t="s">
        <v>30</v>
      </c>
      <c r="S9409" t="s">
        <v>31</v>
      </c>
      <c r="T9409">
        <v>2</v>
      </c>
      <c r="U9409" t="s">
        <v>32</v>
      </c>
      <c r="V9409" t="s">
        <v>52</v>
      </c>
    </row>
    <row r="9410" spans="1:22" x14ac:dyDescent="0.35">
      <c r="A9410" s="1">
        <v>45332</v>
      </c>
      <c r="B9410" t="s">
        <v>8617</v>
      </c>
      <c r="C9410" t="s">
        <v>23</v>
      </c>
      <c r="D9410" s="1">
        <v>21280</v>
      </c>
      <c r="E9410" t="s">
        <v>98</v>
      </c>
      <c r="F9410">
        <v>460</v>
      </c>
      <c r="G9410" t="s">
        <v>67</v>
      </c>
      <c r="H9410" t="s">
        <v>26</v>
      </c>
      <c r="I9410" t="s">
        <v>27</v>
      </c>
      <c r="J9410">
        <v>66</v>
      </c>
      <c r="K9410" t="s">
        <v>28</v>
      </c>
      <c r="L9410" t="s">
        <v>68</v>
      </c>
      <c r="M9410">
        <v>18</v>
      </c>
      <c r="N9410">
        <v>22</v>
      </c>
      <c r="O9410">
        <v>10120</v>
      </c>
      <c r="P9410">
        <v>8280</v>
      </c>
      <c r="Q9410">
        <v>1840</v>
      </c>
      <c r="R9410" t="s">
        <v>30</v>
      </c>
      <c r="S9410" t="s">
        <v>69</v>
      </c>
      <c r="T9410">
        <v>6</v>
      </c>
      <c r="U9410" t="s">
        <v>44</v>
      </c>
      <c r="V9410" t="s">
        <v>33</v>
      </c>
    </row>
    <row r="9411" spans="1:22" x14ac:dyDescent="0.35">
      <c r="A9411" s="1">
        <v>45331</v>
      </c>
      <c r="B9411" t="s">
        <v>8618</v>
      </c>
      <c r="C9411" t="s">
        <v>35</v>
      </c>
      <c r="D9411" s="1">
        <v>37150</v>
      </c>
      <c r="E9411" t="s">
        <v>36</v>
      </c>
      <c r="F9411">
        <v>86</v>
      </c>
      <c r="G9411" t="s">
        <v>67</v>
      </c>
      <c r="H9411" t="s">
        <v>37</v>
      </c>
      <c r="I9411" t="s">
        <v>27</v>
      </c>
      <c r="J9411">
        <v>22</v>
      </c>
      <c r="K9411" t="s">
        <v>50</v>
      </c>
      <c r="L9411" t="s">
        <v>68</v>
      </c>
      <c r="M9411">
        <v>18</v>
      </c>
      <c r="N9411">
        <v>22</v>
      </c>
      <c r="O9411">
        <v>1892</v>
      </c>
      <c r="P9411">
        <v>1548</v>
      </c>
      <c r="Q9411">
        <v>344</v>
      </c>
      <c r="R9411" t="s">
        <v>30</v>
      </c>
      <c r="S9411" t="s">
        <v>63</v>
      </c>
      <c r="T9411">
        <v>5</v>
      </c>
      <c r="U9411" t="s">
        <v>32</v>
      </c>
      <c r="V9411" t="s">
        <v>33</v>
      </c>
    </row>
    <row r="9412" spans="1:22" x14ac:dyDescent="0.35">
      <c r="A9412" s="1">
        <v>45430</v>
      </c>
      <c r="B9412" t="s">
        <v>8619</v>
      </c>
      <c r="C9412" t="s">
        <v>47</v>
      </c>
      <c r="D9412" s="1">
        <v>27810</v>
      </c>
      <c r="E9412" t="s">
        <v>71</v>
      </c>
      <c r="F9412">
        <v>315</v>
      </c>
      <c r="G9412" t="s">
        <v>79</v>
      </c>
      <c r="H9412" t="s">
        <v>49</v>
      </c>
      <c r="I9412" t="s">
        <v>27</v>
      </c>
      <c r="J9412">
        <v>48</v>
      </c>
      <c r="K9412" t="s">
        <v>42</v>
      </c>
      <c r="L9412" t="s">
        <v>81</v>
      </c>
      <c r="M9412">
        <v>7</v>
      </c>
      <c r="N9412">
        <v>9</v>
      </c>
      <c r="O9412">
        <v>2835</v>
      </c>
      <c r="P9412">
        <v>2205</v>
      </c>
      <c r="Q9412">
        <v>630</v>
      </c>
      <c r="R9412" t="s">
        <v>82</v>
      </c>
      <c r="S9412" t="s">
        <v>69</v>
      </c>
      <c r="T9412">
        <v>6</v>
      </c>
      <c r="U9412" t="s">
        <v>44</v>
      </c>
      <c r="V9412" t="s">
        <v>40</v>
      </c>
    </row>
    <row r="9413" spans="1:22" x14ac:dyDescent="0.35">
      <c r="A9413" s="1">
        <v>45316</v>
      </c>
      <c r="B9413" t="s">
        <v>8620</v>
      </c>
      <c r="C9413" t="s">
        <v>100</v>
      </c>
      <c r="D9413" s="1">
        <v>29121</v>
      </c>
      <c r="E9413" t="s">
        <v>24</v>
      </c>
      <c r="F9413">
        <v>216</v>
      </c>
      <c r="G9413" t="s">
        <v>88</v>
      </c>
      <c r="H9413" t="s">
        <v>26</v>
      </c>
      <c r="I9413" t="s">
        <v>27</v>
      </c>
      <c r="J9413">
        <v>44</v>
      </c>
      <c r="K9413" t="s">
        <v>61</v>
      </c>
      <c r="L9413" t="s">
        <v>89</v>
      </c>
      <c r="M9413">
        <v>19</v>
      </c>
      <c r="N9413">
        <v>23</v>
      </c>
      <c r="O9413">
        <v>4968</v>
      </c>
      <c r="P9413">
        <v>4104</v>
      </c>
      <c r="Q9413">
        <v>864</v>
      </c>
      <c r="R9413" t="s">
        <v>30</v>
      </c>
      <c r="S9413" t="s">
        <v>76</v>
      </c>
      <c r="T9413">
        <v>4</v>
      </c>
      <c r="U9413" t="s">
        <v>32</v>
      </c>
      <c r="V9413" t="s">
        <v>70</v>
      </c>
    </row>
    <row r="9414" spans="1:22" x14ac:dyDescent="0.35">
      <c r="A9414" s="1">
        <v>45297</v>
      </c>
      <c r="B9414" t="s">
        <v>8621</v>
      </c>
      <c r="C9414" t="s">
        <v>54</v>
      </c>
      <c r="D9414" s="1">
        <v>29893</v>
      </c>
      <c r="E9414" t="s">
        <v>71</v>
      </c>
      <c r="F9414">
        <v>275</v>
      </c>
      <c r="G9414" t="s">
        <v>88</v>
      </c>
      <c r="H9414" t="s">
        <v>60</v>
      </c>
      <c r="I9414" t="s">
        <v>27</v>
      </c>
      <c r="J9414">
        <v>42</v>
      </c>
      <c r="K9414" t="s">
        <v>61</v>
      </c>
      <c r="L9414" t="s">
        <v>89</v>
      </c>
      <c r="M9414">
        <v>19</v>
      </c>
      <c r="N9414">
        <v>23</v>
      </c>
      <c r="O9414">
        <v>6325</v>
      </c>
      <c r="P9414">
        <v>5225</v>
      </c>
      <c r="Q9414">
        <v>1100</v>
      </c>
      <c r="R9414" t="s">
        <v>30</v>
      </c>
      <c r="S9414" t="s">
        <v>69</v>
      </c>
      <c r="T9414">
        <v>6</v>
      </c>
      <c r="U9414" t="s">
        <v>44</v>
      </c>
      <c r="V9414" t="s">
        <v>70</v>
      </c>
    </row>
    <row r="9415" spans="1:22" x14ac:dyDescent="0.35">
      <c r="A9415" s="1">
        <v>45413</v>
      </c>
      <c r="B9415" t="s">
        <v>8622</v>
      </c>
      <c r="C9415" t="s">
        <v>104</v>
      </c>
      <c r="D9415" s="1">
        <v>33521</v>
      </c>
      <c r="E9415" t="s">
        <v>36</v>
      </c>
      <c r="F9415">
        <v>397</v>
      </c>
      <c r="G9415" t="s">
        <v>67</v>
      </c>
      <c r="H9415" t="s">
        <v>37</v>
      </c>
      <c r="I9415" t="s">
        <v>27</v>
      </c>
      <c r="J9415">
        <v>33</v>
      </c>
      <c r="K9415" t="s">
        <v>61</v>
      </c>
      <c r="L9415" t="s">
        <v>68</v>
      </c>
      <c r="M9415">
        <v>18</v>
      </c>
      <c r="N9415">
        <v>22</v>
      </c>
      <c r="O9415">
        <v>8734</v>
      </c>
      <c r="P9415">
        <v>7146</v>
      </c>
      <c r="Q9415">
        <v>1588</v>
      </c>
      <c r="R9415" t="s">
        <v>30</v>
      </c>
      <c r="S9415" t="s">
        <v>57</v>
      </c>
      <c r="T9415">
        <v>3</v>
      </c>
      <c r="U9415" t="s">
        <v>32</v>
      </c>
      <c r="V9415" t="s">
        <v>40</v>
      </c>
    </row>
    <row r="9416" spans="1:22" x14ac:dyDescent="0.35">
      <c r="A9416" s="1">
        <v>45481</v>
      </c>
      <c r="B9416" t="s">
        <v>8623</v>
      </c>
      <c r="C9416" t="s">
        <v>100</v>
      </c>
      <c r="D9416" s="1">
        <v>30156</v>
      </c>
      <c r="E9416" t="s">
        <v>98</v>
      </c>
      <c r="F9416">
        <v>483</v>
      </c>
      <c r="G9416" t="s">
        <v>79</v>
      </c>
      <c r="H9416" t="s">
        <v>49</v>
      </c>
      <c r="I9416" t="s">
        <v>27</v>
      </c>
      <c r="J9416">
        <v>42</v>
      </c>
      <c r="K9416" t="s">
        <v>61</v>
      </c>
      <c r="L9416" t="s">
        <v>81</v>
      </c>
      <c r="M9416">
        <v>7</v>
      </c>
      <c r="N9416">
        <v>9</v>
      </c>
      <c r="O9416">
        <v>4347</v>
      </c>
      <c r="P9416">
        <v>3381</v>
      </c>
      <c r="Q9416">
        <v>966</v>
      </c>
      <c r="R9416" t="s">
        <v>82</v>
      </c>
      <c r="S9416" t="s">
        <v>39</v>
      </c>
      <c r="T9416">
        <v>1</v>
      </c>
      <c r="U9416" t="s">
        <v>32</v>
      </c>
      <c r="V9416" t="s">
        <v>90</v>
      </c>
    </row>
    <row r="9417" spans="1:22" x14ac:dyDescent="0.35">
      <c r="A9417" s="1">
        <v>45404</v>
      </c>
      <c r="B9417" t="s">
        <v>8624</v>
      </c>
      <c r="C9417" t="s">
        <v>104</v>
      </c>
      <c r="D9417" s="1">
        <v>35631</v>
      </c>
      <c r="E9417" t="s">
        <v>36</v>
      </c>
      <c r="F9417">
        <v>274</v>
      </c>
      <c r="G9417" t="s">
        <v>88</v>
      </c>
      <c r="H9417" t="s">
        <v>26</v>
      </c>
      <c r="I9417" t="s">
        <v>27</v>
      </c>
      <c r="J9417">
        <v>27</v>
      </c>
      <c r="K9417" t="s">
        <v>50</v>
      </c>
      <c r="L9417" t="s">
        <v>89</v>
      </c>
      <c r="M9417">
        <v>19</v>
      </c>
      <c r="N9417">
        <v>23</v>
      </c>
      <c r="O9417">
        <v>6302</v>
      </c>
      <c r="P9417">
        <v>5206</v>
      </c>
      <c r="Q9417">
        <v>1096</v>
      </c>
      <c r="R9417" t="s">
        <v>30</v>
      </c>
      <c r="S9417" t="s">
        <v>39</v>
      </c>
      <c r="T9417">
        <v>1</v>
      </c>
      <c r="U9417" t="s">
        <v>32</v>
      </c>
      <c r="V9417" t="s">
        <v>72</v>
      </c>
    </row>
    <row r="9418" spans="1:22" x14ac:dyDescent="0.35">
      <c r="A9418" s="1">
        <v>45393</v>
      </c>
      <c r="B9418" t="s">
        <v>8625</v>
      </c>
      <c r="C9418" t="s">
        <v>35</v>
      </c>
      <c r="D9418" s="1">
        <v>20762</v>
      </c>
      <c r="E9418" t="s">
        <v>24</v>
      </c>
      <c r="F9418">
        <v>139</v>
      </c>
      <c r="G9418" t="s">
        <v>73</v>
      </c>
      <c r="H9418" t="s">
        <v>60</v>
      </c>
      <c r="I9418" t="s">
        <v>27</v>
      </c>
      <c r="J9418">
        <v>67</v>
      </c>
      <c r="K9418" t="s">
        <v>28</v>
      </c>
      <c r="L9418" t="s">
        <v>75</v>
      </c>
      <c r="M9418">
        <v>14</v>
      </c>
      <c r="N9418">
        <v>28</v>
      </c>
      <c r="O9418">
        <v>3892</v>
      </c>
      <c r="P9418">
        <v>1946</v>
      </c>
      <c r="Q9418">
        <v>1946</v>
      </c>
      <c r="R9418" t="s">
        <v>30</v>
      </c>
      <c r="S9418" t="s">
        <v>76</v>
      </c>
      <c r="T9418">
        <v>4</v>
      </c>
      <c r="U9418" t="s">
        <v>32</v>
      </c>
      <c r="V9418" t="s">
        <v>72</v>
      </c>
    </row>
    <row r="9419" spans="1:22" x14ac:dyDescent="0.35">
      <c r="A9419" s="1">
        <v>45503</v>
      </c>
      <c r="B9419" t="s">
        <v>8626</v>
      </c>
      <c r="C9419" t="s">
        <v>78</v>
      </c>
      <c r="D9419" s="1">
        <v>18017</v>
      </c>
      <c r="E9419" t="s">
        <v>24</v>
      </c>
      <c r="F9419">
        <v>26</v>
      </c>
      <c r="G9419" t="s">
        <v>59</v>
      </c>
      <c r="H9419" t="s">
        <v>60</v>
      </c>
      <c r="I9419" t="s">
        <v>27</v>
      </c>
      <c r="J9419">
        <v>75</v>
      </c>
      <c r="K9419" t="s">
        <v>56</v>
      </c>
      <c r="L9419" t="s">
        <v>62</v>
      </c>
      <c r="M9419">
        <v>10</v>
      </c>
      <c r="N9419">
        <v>45</v>
      </c>
      <c r="O9419">
        <v>1170</v>
      </c>
      <c r="P9419">
        <v>260</v>
      </c>
      <c r="Q9419">
        <v>910</v>
      </c>
      <c r="R9419" t="s">
        <v>30</v>
      </c>
      <c r="S9419" t="s">
        <v>31</v>
      </c>
      <c r="T9419">
        <v>2</v>
      </c>
      <c r="U9419" t="s">
        <v>32</v>
      </c>
      <c r="V9419" t="s">
        <v>90</v>
      </c>
    </row>
    <row r="9420" spans="1:22" x14ac:dyDescent="0.35">
      <c r="A9420" s="1">
        <v>45449</v>
      </c>
      <c r="B9420" t="s">
        <v>8627</v>
      </c>
      <c r="C9420" t="s">
        <v>113</v>
      </c>
      <c r="D9420" s="1">
        <v>38574</v>
      </c>
      <c r="E9420" t="s">
        <v>71</v>
      </c>
      <c r="F9420">
        <v>37</v>
      </c>
      <c r="G9420" t="s">
        <v>95</v>
      </c>
      <c r="H9420" t="s">
        <v>41</v>
      </c>
      <c r="I9420" t="s">
        <v>27</v>
      </c>
      <c r="J9420">
        <v>19</v>
      </c>
      <c r="K9420" t="s">
        <v>50</v>
      </c>
      <c r="L9420" t="s">
        <v>96</v>
      </c>
      <c r="M9420">
        <v>3</v>
      </c>
      <c r="N9420">
        <v>5</v>
      </c>
      <c r="O9420">
        <v>185</v>
      </c>
      <c r="P9420">
        <v>111</v>
      </c>
      <c r="Q9420">
        <v>74</v>
      </c>
      <c r="R9420" t="s">
        <v>82</v>
      </c>
      <c r="S9420" t="s">
        <v>76</v>
      </c>
      <c r="T9420">
        <v>4</v>
      </c>
      <c r="U9420" t="s">
        <v>32</v>
      </c>
      <c r="V9420" t="s">
        <v>45</v>
      </c>
    </row>
    <row r="9421" spans="1:22" x14ac:dyDescent="0.35">
      <c r="A9421" s="1">
        <v>45317</v>
      </c>
      <c r="B9421" t="s">
        <v>1274</v>
      </c>
      <c r="C9421" t="s">
        <v>84</v>
      </c>
      <c r="D9421" s="1">
        <v>30766</v>
      </c>
      <c r="E9421" t="s">
        <v>71</v>
      </c>
      <c r="F9421">
        <v>150</v>
      </c>
      <c r="G9421" t="s">
        <v>85</v>
      </c>
      <c r="H9421" t="s">
        <v>26</v>
      </c>
      <c r="I9421" t="s">
        <v>27</v>
      </c>
      <c r="J9421">
        <v>40</v>
      </c>
      <c r="K9421" t="s">
        <v>61</v>
      </c>
      <c r="L9421" t="s">
        <v>86</v>
      </c>
      <c r="M9421">
        <v>18</v>
      </c>
      <c r="N9421">
        <v>36</v>
      </c>
      <c r="O9421">
        <v>5400</v>
      </c>
      <c r="P9421">
        <v>2700</v>
      </c>
      <c r="Q9421">
        <v>2700</v>
      </c>
      <c r="R9421" t="s">
        <v>30</v>
      </c>
      <c r="S9421" t="s">
        <v>63</v>
      </c>
      <c r="T9421">
        <v>5</v>
      </c>
      <c r="U9421" t="s">
        <v>32</v>
      </c>
      <c r="V9421" t="s">
        <v>70</v>
      </c>
    </row>
    <row r="9422" spans="1:22" x14ac:dyDescent="0.35">
      <c r="A9422" s="1">
        <v>45497</v>
      </c>
      <c r="B9422" t="s">
        <v>8628</v>
      </c>
      <c r="C9422" t="s">
        <v>113</v>
      </c>
      <c r="D9422" s="1">
        <v>23091</v>
      </c>
      <c r="E9422" t="s">
        <v>24</v>
      </c>
      <c r="F9422">
        <v>100</v>
      </c>
      <c r="G9422" t="s">
        <v>88</v>
      </c>
      <c r="H9422" t="s">
        <v>37</v>
      </c>
      <c r="I9422" t="s">
        <v>27</v>
      </c>
      <c r="J9422">
        <v>61</v>
      </c>
      <c r="K9422" t="s">
        <v>28</v>
      </c>
      <c r="L9422" t="s">
        <v>89</v>
      </c>
      <c r="M9422">
        <v>19</v>
      </c>
      <c r="N9422">
        <v>23</v>
      </c>
      <c r="O9422">
        <v>2300</v>
      </c>
      <c r="P9422">
        <v>1900</v>
      </c>
      <c r="Q9422">
        <v>400</v>
      </c>
      <c r="R9422" t="s">
        <v>30</v>
      </c>
      <c r="S9422" t="s">
        <v>57</v>
      </c>
      <c r="T9422">
        <v>3</v>
      </c>
      <c r="U9422" t="s">
        <v>32</v>
      </c>
      <c r="V9422" t="s">
        <v>90</v>
      </c>
    </row>
    <row r="9423" spans="1:22" x14ac:dyDescent="0.35">
      <c r="A9423" s="1">
        <v>45355</v>
      </c>
      <c r="B9423" t="s">
        <v>3027</v>
      </c>
      <c r="C9423" t="s">
        <v>107</v>
      </c>
      <c r="D9423" s="1">
        <v>35336</v>
      </c>
      <c r="E9423" t="s">
        <v>36</v>
      </c>
      <c r="F9423">
        <v>494</v>
      </c>
      <c r="G9423" t="s">
        <v>59</v>
      </c>
      <c r="H9423" t="s">
        <v>49</v>
      </c>
      <c r="I9423" t="s">
        <v>27</v>
      </c>
      <c r="J9423">
        <v>27</v>
      </c>
      <c r="K9423" t="s">
        <v>50</v>
      </c>
      <c r="L9423" t="s">
        <v>62</v>
      </c>
      <c r="M9423">
        <v>10</v>
      </c>
      <c r="N9423">
        <v>45</v>
      </c>
      <c r="O9423">
        <v>22230</v>
      </c>
      <c r="P9423">
        <v>4940</v>
      </c>
      <c r="Q9423">
        <v>17290</v>
      </c>
      <c r="R9423" t="s">
        <v>30</v>
      </c>
      <c r="S9423" t="s">
        <v>39</v>
      </c>
      <c r="T9423">
        <v>1</v>
      </c>
      <c r="U9423" t="s">
        <v>32</v>
      </c>
      <c r="V9423" t="s">
        <v>52</v>
      </c>
    </row>
    <row r="9424" spans="1:22" x14ac:dyDescent="0.35">
      <c r="A9424" s="1">
        <v>45365</v>
      </c>
      <c r="B9424" t="s">
        <v>8629</v>
      </c>
      <c r="C9424" t="s">
        <v>35</v>
      </c>
      <c r="D9424" s="1">
        <v>35504</v>
      </c>
      <c r="E9424" t="s">
        <v>24</v>
      </c>
      <c r="F9424">
        <v>45</v>
      </c>
      <c r="G9424" t="s">
        <v>88</v>
      </c>
      <c r="H9424" t="s">
        <v>26</v>
      </c>
      <c r="I9424" t="s">
        <v>27</v>
      </c>
      <c r="J9424">
        <v>27</v>
      </c>
      <c r="K9424" t="s">
        <v>50</v>
      </c>
      <c r="L9424" t="s">
        <v>89</v>
      </c>
      <c r="M9424">
        <v>19</v>
      </c>
      <c r="N9424">
        <v>23</v>
      </c>
      <c r="O9424">
        <v>1035</v>
      </c>
      <c r="P9424">
        <v>855</v>
      </c>
      <c r="Q9424">
        <v>180</v>
      </c>
      <c r="R9424" t="s">
        <v>30</v>
      </c>
      <c r="S9424" t="s">
        <v>76</v>
      </c>
      <c r="T9424">
        <v>4</v>
      </c>
      <c r="U9424" t="s">
        <v>32</v>
      </c>
      <c r="V9424" t="s">
        <v>52</v>
      </c>
    </row>
    <row r="9425" spans="1:22" x14ac:dyDescent="0.35">
      <c r="A9425" s="1">
        <v>45362</v>
      </c>
      <c r="B9425" t="s">
        <v>8630</v>
      </c>
      <c r="C9425" t="s">
        <v>78</v>
      </c>
      <c r="D9425" s="1">
        <v>31924</v>
      </c>
      <c r="E9425" t="s">
        <v>36</v>
      </c>
      <c r="F9425">
        <v>192</v>
      </c>
      <c r="G9425" t="s">
        <v>59</v>
      </c>
      <c r="H9425" t="s">
        <v>60</v>
      </c>
      <c r="I9425" t="s">
        <v>27</v>
      </c>
      <c r="J9425">
        <v>37</v>
      </c>
      <c r="K9425" t="s">
        <v>61</v>
      </c>
      <c r="L9425" t="s">
        <v>62</v>
      </c>
      <c r="M9425">
        <v>10</v>
      </c>
      <c r="N9425">
        <v>45</v>
      </c>
      <c r="O9425">
        <v>8640</v>
      </c>
      <c r="P9425">
        <v>1920</v>
      </c>
      <c r="Q9425">
        <v>6720</v>
      </c>
      <c r="R9425" t="s">
        <v>30</v>
      </c>
      <c r="S9425" t="s">
        <v>39</v>
      </c>
      <c r="T9425">
        <v>1</v>
      </c>
      <c r="U9425" t="s">
        <v>32</v>
      </c>
      <c r="V9425" t="s">
        <v>52</v>
      </c>
    </row>
    <row r="9426" spans="1:22" x14ac:dyDescent="0.35">
      <c r="A9426" s="1">
        <v>45333</v>
      </c>
      <c r="B9426" t="s">
        <v>8631</v>
      </c>
      <c r="C9426" t="s">
        <v>84</v>
      </c>
      <c r="D9426" s="1">
        <v>32452</v>
      </c>
      <c r="E9426" t="s">
        <v>24</v>
      </c>
      <c r="F9426">
        <v>187</v>
      </c>
      <c r="G9426" t="s">
        <v>67</v>
      </c>
      <c r="H9426" t="s">
        <v>37</v>
      </c>
      <c r="I9426" t="s">
        <v>27</v>
      </c>
      <c r="J9426">
        <v>35</v>
      </c>
      <c r="K9426" t="s">
        <v>61</v>
      </c>
      <c r="L9426" t="s">
        <v>68</v>
      </c>
      <c r="M9426">
        <v>18</v>
      </c>
      <c r="N9426">
        <v>22</v>
      </c>
      <c r="O9426">
        <v>4114</v>
      </c>
      <c r="P9426">
        <v>3366</v>
      </c>
      <c r="Q9426">
        <v>748</v>
      </c>
      <c r="R9426" t="s">
        <v>30</v>
      </c>
      <c r="S9426" t="s">
        <v>43</v>
      </c>
      <c r="T9426">
        <v>0</v>
      </c>
      <c r="U9426" t="s">
        <v>44</v>
      </c>
      <c r="V9426" t="s">
        <v>33</v>
      </c>
    </row>
    <row r="9427" spans="1:22" x14ac:dyDescent="0.35">
      <c r="A9427" s="1">
        <v>45373</v>
      </c>
      <c r="B9427" t="s">
        <v>8632</v>
      </c>
      <c r="C9427" t="s">
        <v>54</v>
      </c>
      <c r="D9427" s="1">
        <v>25468</v>
      </c>
      <c r="E9427" t="s">
        <v>36</v>
      </c>
      <c r="F9427">
        <v>277</v>
      </c>
      <c r="G9427" t="s">
        <v>88</v>
      </c>
      <c r="H9427" t="s">
        <v>49</v>
      </c>
      <c r="I9427" t="s">
        <v>27</v>
      </c>
      <c r="J9427">
        <v>55</v>
      </c>
      <c r="K9427" t="s">
        <v>42</v>
      </c>
      <c r="L9427" t="s">
        <v>89</v>
      </c>
      <c r="M9427">
        <v>19</v>
      </c>
      <c r="N9427">
        <v>23</v>
      </c>
      <c r="O9427">
        <v>6371</v>
      </c>
      <c r="P9427">
        <v>5263</v>
      </c>
      <c r="Q9427">
        <v>1108</v>
      </c>
      <c r="R9427" t="s">
        <v>30</v>
      </c>
      <c r="S9427" t="s">
        <v>63</v>
      </c>
      <c r="T9427">
        <v>5</v>
      </c>
      <c r="U9427" t="s">
        <v>32</v>
      </c>
      <c r="V9427" t="s">
        <v>52</v>
      </c>
    </row>
    <row r="9428" spans="1:22" x14ac:dyDescent="0.35">
      <c r="A9428" s="1">
        <v>45298</v>
      </c>
      <c r="B9428" t="s">
        <v>8633</v>
      </c>
      <c r="C9428" t="s">
        <v>104</v>
      </c>
      <c r="D9428" s="1">
        <v>23257</v>
      </c>
      <c r="E9428" t="s">
        <v>71</v>
      </c>
      <c r="F9428">
        <v>291</v>
      </c>
      <c r="G9428" t="s">
        <v>88</v>
      </c>
      <c r="H9428" t="s">
        <v>26</v>
      </c>
      <c r="I9428" t="s">
        <v>27</v>
      </c>
      <c r="J9428">
        <v>60</v>
      </c>
      <c r="K9428" t="s">
        <v>28</v>
      </c>
      <c r="L9428" t="s">
        <v>89</v>
      </c>
      <c r="M9428">
        <v>19</v>
      </c>
      <c r="N9428">
        <v>23</v>
      </c>
      <c r="O9428">
        <v>6693</v>
      </c>
      <c r="P9428">
        <v>5529</v>
      </c>
      <c r="Q9428">
        <v>1164</v>
      </c>
      <c r="R9428" t="s">
        <v>30</v>
      </c>
      <c r="S9428" t="s">
        <v>43</v>
      </c>
      <c r="T9428">
        <v>0</v>
      </c>
      <c r="U9428" t="s">
        <v>44</v>
      </c>
      <c r="V9428" t="s">
        <v>70</v>
      </c>
    </row>
    <row r="9429" spans="1:22" x14ac:dyDescent="0.35">
      <c r="A9429" s="1">
        <v>45354</v>
      </c>
      <c r="B9429" t="s">
        <v>6257</v>
      </c>
      <c r="C9429" t="s">
        <v>107</v>
      </c>
      <c r="D9429" s="1">
        <v>22196</v>
      </c>
      <c r="E9429" t="s">
        <v>36</v>
      </c>
      <c r="F9429">
        <v>486</v>
      </c>
      <c r="G9429" t="s">
        <v>73</v>
      </c>
      <c r="H9429" t="s">
        <v>60</v>
      </c>
      <c r="I9429" t="s">
        <v>38</v>
      </c>
      <c r="J9429">
        <v>63</v>
      </c>
      <c r="K9429" t="s">
        <v>28</v>
      </c>
      <c r="L9429" t="s">
        <v>75</v>
      </c>
      <c r="M9429">
        <v>14</v>
      </c>
      <c r="N9429">
        <v>28</v>
      </c>
      <c r="O9429">
        <v>13608</v>
      </c>
      <c r="P9429">
        <v>6804</v>
      </c>
      <c r="Q9429">
        <v>6804</v>
      </c>
      <c r="R9429" t="s">
        <v>30</v>
      </c>
      <c r="S9429" t="s">
        <v>43</v>
      </c>
      <c r="T9429">
        <v>0</v>
      </c>
      <c r="U9429" t="s">
        <v>44</v>
      </c>
      <c r="V9429" t="s">
        <v>52</v>
      </c>
    </row>
    <row r="9430" spans="1:22" x14ac:dyDescent="0.35">
      <c r="A9430" s="1">
        <v>45415</v>
      </c>
      <c r="B9430" t="s">
        <v>8634</v>
      </c>
      <c r="C9430" t="s">
        <v>100</v>
      </c>
      <c r="D9430" s="1">
        <v>36581</v>
      </c>
      <c r="E9430" t="s">
        <v>71</v>
      </c>
      <c r="F9430">
        <v>311</v>
      </c>
      <c r="G9430" t="s">
        <v>67</v>
      </c>
      <c r="H9430" t="s">
        <v>60</v>
      </c>
      <c r="I9430" t="s">
        <v>27</v>
      </c>
      <c r="J9430">
        <v>24</v>
      </c>
      <c r="K9430" t="s">
        <v>50</v>
      </c>
      <c r="L9430" t="s">
        <v>68</v>
      </c>
      <c r="M9430">
        <v>18</v>
      </c>
      <c r="N9430">
        <v>22</v>
      </c>
      <c r="O9430">
        <v>6842</v>
      </c>
      <c r="P9430">
        <v>5598</v>
      </c>
      <c r="Q9430">
        <v>1244</v>
      </c>
      <c r="R9430" t="s">
        <v>30</v>
      </c>
      <c r="S9430" t="s">
        <v>63</v>
      </c>
      <c r="T9430">
        <v>5</v>
      </c>
      <c r="U9430" t="s">
        <v>32</v>
      </c>
      <c r="V9430" t="s">
        <v>40</v>
      </c>
    </row>
    <row r="9431" spans="1:22" x14ac:dyDescent="0.35">
      <c r="A9431" s="1">
        <v>45333</v>
      </c>
      <c r="B9431" t="s">
        <v>8635</v>
      </c>
      <c r="C9431" t="s">
        <v>113</v>
      </c>
      <c r="D9431" s="1">
        <v>33012</v>
      </c>
      <c r="E9431" t="s">
        <v>24</v>
      </c>
      <c r="F9431">
        <v>391</v>
      </c>
      <c r="G9431" t="s">
        <v>25</v>
      </c>
      <c r="H9431" t="s">
        <v>41</v>
      </c>
      <c r="I9431" t="s">
        <v>27</v>
      </c>
      <c r="J9431">
        <v>34</v>
      </c>
      <c r="K9431" t="s">
        <v>61</v>
      </c>
      <c r="L9431" t="s">
        <v>29</v>
      </c>
      <c r="M9431">
        <v>10</v>
      </c>
      <c r="N9431">
        <v>14</v>
      </c>
      <c r="O9431">
        <v>5474</v>
      </c>
      <c r="P9431">
        <v>3910</v>
      </c>
      <c r="Q9431">
        <v>1564</v>
      </c>
      <c r="R9431" t="s">
        <v>30</v>
      </c>
      <c r="S9431" t="s">
        <v>43</v>
      </c>
      <c r="T9431">
        <v>0</v>
      </c>
      <c r="U9431" t="s">
        <v>44</v>
      </c>
      <c r="V9431" t="s">
        <v>33</v>
      </c>
    </row>
    <row r="9432" spans="1:22" x14ac:dyDescent="0.35">
      <c r="A9432" s="1">
        <v>45363</v>
      </c>
      <c r="B9432" t="s">
        <v>8636</v>
      </c>
      <c r="C9432" t="s">
        <v>35</v>
      </c>
      <c r="D9432" s="1">
        <v>37613</v>
      </c>
      <c r="E9432" t="s">
        <v>71</v>
      </c>
      <c r="F9432">
        <v>453</v>
      </c>
      <c r="G9432" t="s">
        <v>48</v>
      </c>
      <c r="H9432" t="s">
        <v>26</v>
      </c>
      <c r="I9432" t="s">
        <v>27</v>
      </c>
      <c r="J9432">
        <v>21</v>
      </c>
      <c r="K9432" t="s">
        <v>50</v>
      </c>
      <c r="L9432" t="s">
        <v>51</v>
      </c>
      <c r="M9432">
        <v>10</v>
      </c>
      <c r="N9432">
        <v>11</v>
      </c>
      <c r="O9432">
        <v>4983</v>
      </c>
      <c r="P9432">
        <v>4530</v>
      </c>
      <c r="Q9432">
        <v>453</v>
      </c>
      <c r="R9432" t="s">
        <v>30</v>
      </c>
      <c r="S9432" t="s">
        <v>31</v>
      </c>
      <c r="T9432">
        <v>2</v>
      </c>
      <c r="U9432" t="s">
        <v>32</v>
      </c>
      <c r="V9432" t="s">
        <v>52</v>
      </c>
    </row>
    <row r="9433" spans="1:22" x14ac:dyDescent="0.35">
      <c r="A9433" s="1">
        <v>45481</v>
      </c>
      <c r="B9433" t="s">
        <v>8637</v>
      </c>
      <c r="C9433" t="s">
        <v>78</v>
      </c>
      <c r="D9433" s="1">
        <v>38892</v>
      </c>
      <c r="E9433" t="s">
        <v>36</v>
      </c>
      <c r="F9433">
        <v>434</v>
      </c>
      <c r="G9433" t="s">
        <v>25</v>
      </c>
      <c r="H9433" t="s">
        <v>37</v>
      </c>
      <c r="I9433" t="s">
        <v>27</v>
      </c>
      <c r="J9433">
        <v>18</v>
      </c>
      <c r="K9433" t="s">
        <v>50</v>
      </c>
      <c r="L9433" t="s">
        <v>29</v>
      </c>
      <c r="M9433">
        <v>10</v>
      </c>
      <c r="N9433">
        <v>14</v>
      </c>
      <c r="O9433">
        <v>6076</v>
      </c>
      <c r="P9433">
        <v>4340</v>
      </c>
      <c r="Q9433">
        <v>1736</v>
      </c>
      <c r="R9433" t="s">
        <v>30</v>
      </c>
      <c r="S9433" t="s">
        <v>39</v>
      </c>
      <c r="T9433">
        <v>1</v>
      </c>
      <c r="U9433" t="s">
        <v>32</v>
      </c>
      <c r="V9433" t="s">
        <v>90</v>
      </c>
    </row>
    <row r="9434" spans="1:22" x14ac:dyDescent="0.35">
      <c r="A9434" s="1">
        <v>45419</v>
      </c>
      <c r="B9434" t="s">
        <v>8638</v>
      </c>
      <c r="C9434" t="s">
        <v>104</v>
      </c>
      <c r="D9434" s="1">
        <v>35058</v>
      </c>
      <c r="E9434" t="s">
        <v>36</v>
      </c>
      <c r="F9434">
        <v>378</v>
      </c>
      <c r="G9434" t="s">
        <v>79</v>
      </c>
      <c r="H9434" t="s">
        <v>49</v>
      </c>
      <c r="I9434" t="s">
        <v>27</v>
      </c>
      <c r="J9434">
        <v>28</v>
      </c>
      <c r="K9434" t="s">
        <v>50</v>
      </c>
      <c r="L9434" t="s">
        <v>81</v>
      </c>
      <c r="M9434">
        <v>7</v>
      </c>
      <c r="N9434">
        <v>9</v>
      </c>
      <c r="O9434">
        <v>3402</v>
      </c>
      <c r="P9434">
        <v>2646</v>
      </c>
      <c r="Q9434">
        <v>756</v>
      </c>
      <c r="R9434" t="s">
        <v>82</v>
      </c>
      <c r="S9434" t="s">
        <v>31</v>
      </c>
      <c r="T9434">
        <v>2</v>
      </c>
      <c r="U9434" t="s">
        <v>32</v>
      </c>
      <c r="V9434" t="s">
        <v>40</v>
      </c>
    </row>
    <row r="9435" spans="1:22" x14ac:dyDescent="0.35">
      <c r="A9435" s="1">
        <v>45433</v>
      </c>
      <c r="B9435" t="s">
        <v>8639</v>
      </c>
      <c r="C9435" t="s">
        <v>107</v>
      </c>
      <c r="D9435" s="1">
        <v>25874</v>
      </c>
      <c r="E9435" t="s">
        <v>71</v>
      </c>
      <c r="F9435">
        <v>137</v>
      </c>
      <c r="G9435" t="s">
        <v>73</v>
      </c>
      <c r="H9435" t="s">
        <v>26</v>
      </c>
      <c r="I9435" t="s">
        <v>27</v>
      </c>
      <c r="J9435">
        <v>54</v>
      </c>
      <c r="K9435" t="s">
        <v>42</v>
      </c>
      <c r="L9435" t="s">
        <v>75</v>
      </c>
      <c r="M9435">
        <v>14</v>
      </c>
      <c r="N9435">
        <v>28</v>
      </c>
      <c r="O9435">
        <v>3836</v>
      </c>
      <c r="P9435">
        <v>1918</v>
      </c>
      <c r="Q9435">
        <v>1918</v>
      </c>
      <c r="R9435" t="s">
        <v>30</v>
      </c>
      <c r="S9435" t="s">
        <v>31</v>
      </c>
      <c r="T9435">
        <v>2</v>
      </c>
      <c r="U9435" t="s">
        <v>32</v>
      </c>
      <c r="V9435" t="s">
        <v>40</v>
      </c>
    </row>
    <row r="9436" spans="1:22" x14ac:dyDescent="0.35">
      <c r="A9436" s="1">
        <v>45498</v>
      </c>
      <c r="B9436" t="s">
        <v>8640</v>
      </c>
      <c r="C9436" t="s">
        <v>84</v>
      </c>
      <c r="D9436" s="1">
        <v>37260</v>
      </c>
      <c r="E9436" t="s">
        <v>36</v>
      </c>
      <c r="F9436">
        <v>364</v>
      </c>
      <c r="G9436" t="s">
        <v>85</v>
      </c>
      <c r="H9436" t="s">
        <v>60</v>
      </c>
      <c r="I9436" t="s">
        <v>27</v>
      </c>
      <c r="J9436">
        <v>23</v>
      </c>
      <c r="K9436" t="s">
        <v>50</v>
      </c>
      <c r="L9436" t="s">
        <v>86</v>
      </c>
      <c r="M9436">
        <v>18</v>
      </c>
      <c r="N9436">
        <v>36</v>
      </c>
      <c r="O9436">
        <v>13104</v>
      </c>
      <c r="P9436">
        <v>6552</v>
      </c>
      <c r="Q9436">
        <v>6552</v>
      </c>
      <c r="R9436" t="s">
        <v>30</v>
      </c>
      <c r="S9436" t="s">
        <v>76</v>
      </c>
      <c r="T9436">
        <v>4</v>
      </c>
      <c r="U9436" t="s">
        <v>32</v>
      </c>
      <c r="V9436" t="s">
        <v>90</v>
      </c>
    </row>
    <row r="9437" spans="1:22" x14ac:dyDescent="0.35">
      <c r="A9437" s="1">
        <v>45399</v>
      </c>
      <c r="B9437" t="s">
        <v>8641</v>
      </c>
      <c r="C9437" t="s">
        <v>84</v>
      </c>
      <c r="D9437" s="1">
        <v>35128</v>
      </c>
      <c r="E9437" t="s">
        <v>24</v>
      </c>
      <c r="F9437">
        <v>155</v>
      </c>
      <c r="G9437" t="s">
        <v>85</v>
      </c>
      <c r="H9437" t="s">
        <v>37</v>
      </c>
      <c r="I9437" t="s">
        <v>27</v>
      </c>
      <c r="J9437">
        <v>28</v>
      </c>
      <c r="K9437" t="s">
        <v>50</v>
      </c>
      <c r="L9437" t="s">
        <v>86</v>
      </c>
      <c r="M9437">
        <v>18</v>
      </c>
      <c r="N9437">
        <v>36</v>
      </c>
      <c r="O9437">
        <v>5580</v>
      </c>
      <c r="P9437">
        <v>2790</v>
      </c>
      <c r="Q9437">
        <v>2790</v>
      </c>
      <c r="R9437" t="s">
        <v>30</v>
      </c>
      <c r="S9437" t="s">
        <v>57</v>
      </c>
      <c r="T9437">
        <v>3</v>
      </c>
      <c r="U9437" t="s">
        <v>32</v>
      </c>
      <c r="V9437" t="s">
        <v>72</v>
      </c>
    </row>
    <row r="9438" spans="1:22" x14ac:dyDescent="0.35">
      <c r="A9438" s="1">
        <v>45406</v>
      </c>
      <c r="B9438" t="s">
        <v>8642</v>
      </c>
      <c r="C9438" t="s">
        <v>54</v>
      </c>
      <c r="D9438" s="1">
        <v>30279</v>
      </c>
      <c r="E9438" t="s">
        <v>98</v>
      </c>
      <c r="F9438">
        <v>181</v>
      </c>
      <c r="G9438" t="s">
        <v>25</v>
      </c>
      <c r="H9438" t="s">
        <v>49</v>
      </c>
      <c r="I9438" t="s">
        <v>27</v>
      </c>
      <c r="J9438">
        <v>41</v>
      </c>
      <c r="K9438" t="s">
        <v>61</v>
      </c>
      <c r="L9438" t="s">
        <v>29</v>
      </c>
      <c r="M9438">
        <v>10</v>
      </c>
      <c r="N9438">
        <v>14</v>
      </c>
      <c r="O9438">
        <v>2534</v>
      </c>
      <c r="P9438">
        <v>1810</v>
      </c>
      <c r="Q9438">
        <v>724</v>
      </c>
      <c r="R9438" t="s">
        <v>30</v>
      </c>
      <c r="S9438" t="s">
        <v>57</v>
      </c>
      <c r="T9438">
        <v>3</v>
      </c>
      <c r="U9438" t="s">
        <v>32</v>
      </c>
      <c r="V9438" t="s">
        <v>72</v>
      </c>
    </row>
    <row r="9439" spans="1:22" x14ac:dyDescent="0.35">
      <c r="A9439" s="1">
        <v>45347</v>
      </c>
      <c r="B9439" t="s">
        <v>8643</v>
      </c>
      <c r="C9439" t="s">
        <v>78</v>
      </c>
      <c r="D9439" s="1">
        <v>22259</v>
      </c>
      <c r="E9439" t="s">
        <v>98</v>
      </c>
      <c r="F9439">
        <v>23</v>
      </c>
      <c r="G9439" t="s">
        <v>79</v>
      </c>
      <c r="H9439" t="s">
        <v>26</v>
      </c>
      <c r="I9439" t="s">
        <v>27</v>
      </c>
      <c r="J9439">
        <v>63</v>
      </c>
      <c r="K9439" t="s">
        <v>28</v>
      </c>
      <c r="L9439" t="s">
        <v>81</v>
      </c>
      <c r="M9439">
        <v>7</v>
      </c>
      <c r="N9439">
        <v>9</v>
      </c>
      <c r="O9439">
        <v>207</v>
      </c>
      <c r="P9439">
        <v>161</v>
      </c>
      <c r="Q9439">
        <v>46</v>
      </c>
      <c r="R9439" t="s">
        <v>82</v>
      </c>
      <c r="S9439" t="s">
        <v>43</v>
      </c>
      <c r="T9439">
        <v>0</v>
      </c>
      <c r="U9439" t="s">
        <v>44</v>
      </c>
      <c r="V9439" t="s">
        <v>33</v>
      </c>
    </row>
    <row r="9440" spans="1:22" x14ac:dyDescent="0.35">
      <c r="A9440" s="1">
        <v>45408</v>
      </c>
      <c r="B9440" t="s">
        <v>8644</v>
      </c>
      <c r="C9440" t="s">
        <v>47</v>
      </c>
      <c r="D9440" s="1">
        <v>18399</v>
      </c>
      <c r="E9440" t="s">
        <v>71</v>
      </c>
      <c r="F9440">
        <v>417</v>
      </c>
      <c r="G9440" t="s">
        <v>88</v>
      </c>
      <c r="H9440" t="s">
        <v>60</v>
      </c>
      <c r="I9440" t="s">
        <v>27</v>
      </c>
      <c r="J9440">
        <v>74</v>
      </c>
      <c r="K9440" t="s">
        <v>28</v>
      </c>
      <c r="L9440" t="s">
        <v>89</v>
      </c>
      <c r="M9440">
        <v>19</v>
      </c>
      <c r="N9440">
        <v>23</v>
      </c>
      <c r="O9440">
        <v>9591</v>
      </c>
      <c r="P9440">
        <v>7923</v>
      </c>
      <c r="Q9440">
        <v>1668</v>
      </c>
      <c r="R9440" t="s">
        <v>30</v>
      </c>
      <c r="S9440" t="s">
        <v>63</v>
      </c>
      <c r="T9440">
        <v>5</v>
      </c>
      <c r="U9440" t="s">
        <v>32</v>
      </c>
      <c r="V9440" t="s">
        <v>72</v>
      </c>
    </row>
    <row r="9441" spans="1:22" x14ac:dyDescent="0.35">
      <c r="A9441" s="1">
        <v>45338</v>
      </c>
      <c r="B9441" t="s">
        <v>8645</v>
      </c>
      <c r="C9441" t="s">
        <v>35</v>
      </c>
      <c r="D9441" s="1">
        <v>25327</v>
      </c>
      <c r="E9441" t="s">
        <v>36</v>
      </c>
      <c r="F9441">
        <v>181</v>
      </c>
      <c r="G9441" t="s">
        <v>93</v>
      </c>
      <c r="H9441" t="s">
        <v>60</v>
      </c>
      <c r="I9441" t="s">
        <v>27</v>
      </c>
      <c r="J9441">
        <v>55</v>
      </c>
      <c r="K9441" t="s">
        <v>42</v>
      </c>
      <c r="L9441" t="s">
        <v>94</v>
      </c>
      <c r="M9441">
        <v>5</v>
      </c>
      <c r="N9441">
        <v>7</v>
      </c>
      <c r="O9441">
        <v>1267</v>
      </c>
      <c r="P9441">
        <v>905</v>
      </c>
      <c r="Q9441">
        <v>362</v>
      </c>
      <c r="R9441" t="s">
        <v>82</v>
      </c>
      <c r="S9441" t="s">
        <v>63</v>
      </c>
      <c r="T9441">
        <v>5</v>
      </c>
      <c r="U9441" t="s">
        <v>32</v>
      </c>
      <c r="V9441" t="s">
        <v>33</v>
      </c>
    </row>
    <row r="9442" spans="1:22" x14ac:dyDescent="0.35">
      <c r="A9442" s="1">
        <v>45314</v>
      </c>
      <c r="B9442" t="s">
        <v>8646</v>
      </c>
      <c r="C9442" t="s">
        <v>113</v>
      </c>
      <c r="D9442" s="1">
        <v>28518</v>
      </c>
      <c r="E9442" t="s">
        <v>71</v>
      </c>
      <c r="F9442">
        <v>394</v>
      </c>
      <c r="G9442" t="s">
        <v>59</v>
      </c>
      <c r="H9442" t="s">
        <v>41</v>
      </c>
      <c r="I9442" t="s">
        <v>27</v>
      </c>
      <c r="J9442">
        <v>46</v>
      </c>
      <c r="K9442" t="s">
        <v>42</v>
      </c>
      <c r="L9442" t="s">
        <v>62</v>
      </c>
      <c r="M9442">
        <v>10</v>
      </c>
      <c r="N9442">
        <v>45</v>
      </c>
      <c r="O9442">
        <v>17730</v>
      </c>
      <c r="P9442">
        <v>3940</v>
      </c>
      <c r="Q9442">
        <v>13790</v>
      </c>
      <c r="R9442" t="s">
        <v>30</v>
      </c>
      <c r="S9442" t="s">
        <v>31</v>
      </c>
      <c r="T9442">
        <v>2</v>
      </c>
      <c r="U9442" t="s">
        <v>32</v>
      </c>
      <c r="V9442" t="s">
        <v>70</v>
      </c>
    </row>
    <row r="9443" spans="1:22" x14ac:dyDescent="0.35">
      <c r="A9443" s="1">
        <v>45425</v>
      </c>
      <c r="B9443" t="s">
        <v>8647</v>
      </c>
      <c r="C9443" t="s">
        <v>23</v>
      </c>
      <c r="D9443" s="1">
        <v>16501</v>
      </c>
      <c r="E9443" t="s">
        <v>24</v>
      </c>
      <c r="F9443">
        <v>62</v>
      </c>
      <c r="G9443" t="s">
        <v>48</v>
      </c>
      <c r="H9443" t="s">
        <v>26</v>
      </c>
      <c r="I9443" t="s">
        <v>27</v>
      </c>
      <c r="J9443">
        <v>79</v>
      </c>
      <c r="K9443" t="s">
        <v>56</v>
      </c>
      <c r="L9443" t="s">
        <v>51</v>
      </c>
      <c r="M9443">
        <v>10</v>
      </c>
      <c r="N9443">
        <v>11</v>
      </c>
      <c r="O9443">
        <v>682</v>
      </c>
      <c r="P9443">
        <v>620</v>
      </c>
      <c r="Q9443">
        <v>62</v>
      </c>
      <c r="R9443" t="s">
        <v>30</v>
      </c>
      <c r="S9443" t="s">
        <v>39</v>
      </c>
      <c r="T9443">
        <v>1</v>
      </c>
      <c r="U9443" t="s">
        <v>32</v>
      </c>
      <c r="V9443" t="s">
        <v>40</v>
      </c>
    </row>
    <row r="9444" spans="1:22" x14ac:dyDescent="0.35">
      <c r="A9444" s="1">
        <v>45305</v>
      </c>
      <c r="B9444" t="s">
        <v>8648</v>
      </c>
      <c r="C9444" t="s">
        <v>100</v>
      </c>
      <c r="D9444" s="1">
        <v>29357</v>
      </c>
      <c r="E9444" t="s">
        <v>36</v>
      </c>
      <c r="F9444">
        <v>179</v>
      </c>
      <c r="G9444" t="s">
        <v>73</v>
      </c>
      <c r="H9444" t="s">
        <v>37</v>
      </c>
      <c r="I9444" t="s">
        <v>27</v>
      </c>
      <c r="J9444">
        <v>44</v>
      </c>
      <c r="K9444" t="s">
        <v>61</v>
      </c>
      <c r="L9444" t="s">
        <v>75</v>
      </c>
      <c r="M9444">
        <v>14</v>
      </c>
      <c r="N9444">
        <v>28</v>
      </c>
      <c r="O9444">
        <v>5012</v>
      </c>
      <c r="P9444">
        <v>2506</v>
      </c>
      <c r="Q9444">
        <v>2506</v>
      </c>
      <c r="R9444" t="s">
        <v>30</v>
      </c>
      <c r="S9444" t="s">
        <v>43</v>
      </c>
      <c r="T9444">
        <v>0</v>
      </c>
      <c r="U9444" t="s">
        <v>44</v>
      </c>
      <c r="V9444" t="s">
        <v>70</v>
      </c>
    </row>
    <row r="9445" spans="1:22" x14ac:dyDescent="0.35">
      <c r="A9445" s="1">
        <v>45439</v>
      </c>
      <c r="B9445" t="s">
        <v>8649</v>
      </c>
      <c r="C9445" t="s">
        <v>54</v>
      </c>
      <c r="D9445" s="1">
        <v>32412</v>
      </c>
      <c r="E9445" t="s">
        <v>71</v>
      </c>
      <c r="F9445">
        <v>346</v>
      </c>
      <c r="G9445" t="s">
        <v>85</v>
      </c>
      <c r="H9445" t="s">
        <v>49</v>
      </c>
      <c r="I9445" t="s">
        <v>27</v>
      </c>
      <c r="J9445">
        <v>36</v>
      </c>
      <c r="K9445" t="s">
        <v>61</v>
      </c>
      <c r="L9445" t="s">
        <v>86</v>
      </c>
      <c r="M9445">
        <v>18</v>
      </c>
      <c r="N9445">
        <v>36</v>
      </c>
      <c r="O9445">
        <v>12456</v>
      </c>
      <c r="P9445">
        <v>6228</v>
      </c>
      <c r="Q9445">
        <v>6228</v>
      </c>
      <c r="R9445" t="s">
        <v>30</v>
      </c>
      <c r="S9445" t="s">
        <v>39</v>
      </c>
      <c r="T9445">
        <v>1</v>
      </c>
      <c r="U9445" t="s">
        <v>32</v>
      </c>
      <c r="V9445" t="s">
        <v>40</v>
      </c>
    </row>
    <row r="9446" spans="1:22" x14ac:dyDescent="0.35">
      <c r="A9446" s="1">
        <v>45353</v>
      </c>
      <c r="B9446" t="s">
        <v>8650</v>
      </c>
      <c r="C9446" t="s">
        <v>100</v>
      </c>
      <c r="D9446" s="1">
        <v>25197</v>
      </c>
      <c r="E9446" t="s">
        <v>36</v>
      </c>
      <c r="F9446">
        <v>175</v>
      </c>
      <c r="G9446" t="s">
        <v>93</v>
      </c>
      <c r="H9446" t="s">
        <v>26</v>
      </c>
      <c r="I9446" t="s">
        <v>27</v>
      </c>
      <c r="J9446">
        <v>55</v>
      </c>
      <c r="K9446" t="s">
        <v>42</v>
      </c>
      <c r="L9446" t="s">
        <v>94</v>
      </c>
      <c r="M9446">
        <v>5</v>
      </c>
      <c r="N9446">
        <v>7</v>
      </c>
      <c r="O9446">
        <v>1225</v>
      </c>
      <c r="P9446">
        <v>875</v>
      </c>
      <c r="Q9446">
        <v>350</v>
      </c>
      <c r="R9446" t="s">
        <v>82</v>
      </c>
      <c r="S9446" t="s">
        <v>69</v>
      </c>
      <c r="T9446">
        <v>6</v>
      </c>
      <c r="U9446" t="s">
        <v>44</v>
      </c>
      <c r="V9446" t="s">
        <v>52</v>
      </c>
    </row>
    <row r="9447" spans="1:22" x14ac:dyDescent="0.35">
      <c r="A9447" s="1">
        <v>45304</v>
      </c>
      <c r="B9447" t="s">
        <v>8651</v>
      </c>
      <c r="C9447" t="s">
        <v>84</v>
      </c>
      <c r="D9447" s="1">
        <v>21896</v>
      </c>
      <c r="E9447" t="s">
        <v>36</v>
      </c>
      <c r="F9447">
        <v>80</v>
      </c>
      <c r="G9447" t="s">
        <v>85</v>
      </c>
      <c r="H9447" t="s">
        <v>60</v>
      </c>
      <c r="I9447" t="s">
        <v>27</v>
      </c>
      <c r="J9447">
        <v>64</v>
      </c>
      <c r="K9447" t="s">
        <v>28</v>
      </c>
      <c r="L9447" t="s">
        <v>86</v>
      </c>
      <c r="M9447">
        <v>18</v>
      </c>
      <c r="N9447">
        <v>36</v>
      </c>
      <c r="O9447">
        <v>2880</v>
      </c>
      <c r="P9447">
        <v>1440</v>
      </c>
      <c r="Q9447">
        <v>1440</v>
      </c>
      <c r="R9447" t="s">
        <v>30</v>
      </c>
      <c r="S9447" t="s">
        <v>69</v>
      </c>
      <c r="T9447">
        <v>6</v>
      </c>
      <c r="U9447" t="s">
        <v>44</v>
      </c>
      <c r="V9447" t="s">
        <v>70</v>
      </c>
    </row>
    <row r="9448" spans="1:22" x14ac:dyDescent="0.35">
      <c r="A9448" s="1">
        <v>45491</v>
      </c>
      <c r="B9448" t="s">
        <v>8652</v>
      </c>
      <c r="C9448" t="s">
        <v>23</v>
      </c>
      <c r="D9448" s="1">
        <v>33082</v>
      </c>
      <c r="E9448" t="s">
        <v>36</v>
      </c>
      <c r="F9448">
        <v>317</v>
      </c>
      <c r="G9448" t="s">
        <v>25</v>
      </c>
      <c r="H9448" t="s">
        <v>37</v>
      </c>
      <c r="I9448" t="s">
        <v>27</v>
      </c>
      <c r="J9448">
        <v>34</v>
      </c>
      <c r="K9448" t="s">
        <v>61</v>
      </c>
      <c r="L9448" t="s">
        <v>29</v>
      </c>
      <c r="M9448">
        <v>10</v>
      </c>
      <c r="N9448">
        <v>14</v>
      </c>
      <c r="O9448">
        <v>4438</v>
      </c>
      <c r="P9448">
        <v>3170</v>
      </c>
      <c r="Q9448">
        <v>1268</v>
      </c>
      <c r="R9448" t="s">
        <v>30</v>
      </c>
      <c r="S9448" t="s">
        <v>76</v>
      </c>
      <c r="T9448">
        <v>4</v>
      </c>
      <c r="U9448" t="s">
        <v>32</v>
      </c>
      <c r="V9448" t="s">
        <v>90</v>
      </c>
    </row>
    <row r="9449" spans="1:22" x14ac:dyDescent="0.35">
      <c r="A9449" s="1">
        <v>45461</v>
      </c>
      <c r="B9449" t="s">
        <v>8653</v>
      </c>
      <c r="C9449" t="s">
        <v>23</v>
      </c>
      <c r="D9449" s="1">
        <v>24771</v>
      </c>
      <c r="E9449" t="s">
        <v>24</v>
      </c>
      <c r="F9449">
        <v>70</v>
      </c>
      <c r="G9449" t="s">
        <v>85</v>
      </c>
      <c r="H9449" t="s">
        <v>49</v>
      </c>
      <c r="I9449" t="s">
        <v>27</v>
      </c>
      <c r="J9449">
        <v>57</v>
      </c>
      <c r="K9449" t="s">
        <v>42</v>
      </c>
      <c r="L9449" t="s">
        <v>86</v>
      </c>
      <c r="M9449">
        <v>18</v>
      </c>
      <c r="N9449">
        <v>36</v>
      </c>
      <c r="O9449">
        <v>2520</v>
      </c>
      <c r="P9449">
        <v>1260</v>
      </c>
      <c r="Q9449">
        <v>1260</v>
      </c>
      <c r="R9449" t="s">
        <v>30</v>
      </c>
      <c r="S9449" t="s">
        <v>31</v>
      </c>
      <c r="T9449">
        <v>2</v>
      </c>
      <c r="U9449" t="s">
        <v>32</v>
      </c>
      <c r="V9449" t="s">
        <v>45</v>
      </c>
    </row>
    <row r="9450" spans="1:22" x14ac:dyDescent="0.35">
      <c r="A9450" s="1">
        <v>45368</v>
      </c>
      <c r="B9450" t="s">
        <v>8654</v>
      </c>
      <c r="C9450" t="s">
        <v>78</v>
      </c>
      <c r="D9450" s="1">
        <v>18636</v>
      </c>
      <c r="E9450" t="s">
        <v>24</v>
      </c>
      <c r="F9450">
        <v>152</v>
      </c>
      <c r="G9450" t="s">
        <v>93</v>
      </c>
      <c r="H9450" t="s">
        <v>26</v>
      </c>
      <c r="I9450" t="s">
        <v>27</v>
      </c>
      <c r="J9450">
        <v>73</v>
      </c>
      <c r="K9450" t="s">
        <v>28</v>
      </c>
      <c r="L9450" t="s">
        <v>94</v>
      </c>
      <c r="M9450">
        <v>5</v>
      </c>
      <c r="N9450">
        <v>7</v>
      </c>
      <c r="O9450">
        <v>1064</v>
      </c>
      <c r="P9450">
        <v>760</v>
      </c>
      <c r="Q9450">
        <v>304</v>
      </c>
      <c r="R9450" t="s">
        <v>82</v>
      </c>
      <c r="S9450" t="s">
        <v>43</v>
      </c>
      <c r="T9450">
        <v>0</v>
      </c>
      <c r="U9450" t="s">
        <v>44</v>
      </c>
      <c r="V9450" t="s">
        <v>52</v>
      </c>
    </row>
    <row r="9451" spans="1:22" x14ac:dyDescent="0.35">
      <c r="A9451" s="1">
        <v>45328</v>
      </c>
      <c r="B9451" t="s">
        <v>8655</v>
      </c>
      <c r="C9451" t="s">
        <v>104</v>
      </c>
      <c r="D9451" s="1">
        <v>28171</v>
      </c>
      <c r="E9451" t="s">
        <v>36</v>
      </c>
      <c r="F9451">
        <v>400</v>
      </c>
      <c r="G9451" t="s">
        <v>95</v>
      </c>
      <c r="H9451" t="s">
        <v>60</v>
      </c>
      <c r="I9451" t="s">
        <v>27</v>
      </c>
      <c r="J9451">
        <v>47</v>
      </c>
      <c r="K9451" t="s">
        <v>42</v>
      </c>
      <c r="L9451" t="s">
        <v>96</v>
      </c>
      <c r="M9451">
        <v>3</v>
      </c>
      <c r="N9451">
        <v>5</v>
      </c>
      <c r="O9451">
        <v>2000</v>
      </c>
      <c r="P9451">
        <v>1200</v>
      </c>
      <c r="Q9451">
        <v>800</v>
      </c>
      <c r="R9451" t="s">
        <v>82</v>
      </c>
      <c r="S9451" t="s">
        <v>31</v>
      </c>
      <c r="T9451">
        <v>2</v>
      </c>
      <c r="U9451" t="s">
        <v>32</v>
      </c>
      <c r="V9451" t="s">
        <v>33</v>
      </c>
    </row>
    <row r="9452" spans="1:22" x14ac:dyDescent="0.35">
      <c r="A9452" s="1">
        <v>45401</v>
      </c>
      <c r="B9452" t="s">
        <v>8656</v>
      </c>
      <c r="C9452" t="s">
        <v>84</v>
      </c>
      <c r="D9452" s="1">
        <v>19553</v>
      </c>
      <c r="E9452" t="s">
        <v>98</v>
      </c>
      <c r="F9452">
        <v>103</v>
      </c>
      <c r="G9452" t="s">
        <v>95</v>
      </c>
      <c r="H9452" t="s">
        <v>60</v>
      </c>
      <c r="I9452" t="s">
        <v>27</v>
      </c>
      <c r="J9452">
        <v>71</v>
      </c>
      <c r="K9452" t="s">
        <v>28</v>
      </c>
      <c r="L9452" t="s">
        <v>96</v>
      </c>
      <c r="M9452">
        <v>3</v>
      </c>
      <c r="N9452">
        <v>5</v>
      </c>
      <c r="O9452">
        <v>515</v>
      </c>
      <c r="P9452">
        <v>309</v>
      </c>
      <c r="Q9452">
        <v>206</v>
      </c>
      <c r="R9452" t="s">
        <v>82</v>
      </c>
      <c r="S9452" t="s">
        <v>63</v>
      </c>
      <c r="T9452">
        <v>5</v>
      </c>
      <c r="U9452" t="s">
        <v>32</v>
      </c>
      <c r="V9452" t="s">
        <v>72</v>
      </c>
    </row>
    <row r="9453" spans="1:22" x14ac:dyDescent="0.35">
      <c r="A9453" s="1">
        <v>45319</v>
      </c>
      <c r="B9453" t="s">
        <v>8657</v>
      </c>
      <c r="C9453" t="s">
        <v>113</v>
      </c>
      <c r="D9453" s="1">
        <v>27873</v>
      </c>
      <c r="E9453" t="s">
        <v>36</v>
      </c>
      <c r="F9453">
        <v>374</v>
      </c>
      <c r="G9453" t="s">
        <v>59</v>
      </c>
      <c r="H9453" t="s">
        <v>41</v>
      </c>
      <c r="I9453" t="s">
        <v>27</v>
      </c>
      <c r="J9453">
        <v>48</v>
      </c>
      <c r="K9453" t="s">
        <v>42</v>
      </c>
      <c r="L9453" t="s">
        <v>62</v>
      </c>
      <c r="M9453">
        <v>10</v>
      </c>
      <c r="N9453">
        <v>45</v>
      </c>
      <c r="O9453">
        <v>16830</v>
      </c>
      <c r="P9453">
        <v>3740</v>
      </c>
      <c r="Q9453">
        <v>13090</v>
      </c>
      <c r="R9453" t="s">
        <v>30</v>
      </c>
      <c r="S9453" t="s">
        <v>43</v>
      </c>
      <c r="T9453">
        <v>0</v>
      </c>
      <c r="U9453" t="s">
        <v>44</v>
      </c>
      <c r="V9453" t="s">
        <v>70</v>
      </c>
    </row>
    <row r="9454" spans="1:22" x14ac:dyDescent="0.35">
      <c r="A9454" s="1">
        <v>45326</v>
      </c>
      <c r="B9454" t="s">
        <v>8658</v>
      </c>
      <c r="C9454" t="s">
        <v>100</v>
      </c>
      <c r="D9454" s="1">
        <v>21055</v>
      </c>
      <c r="E9454" t="s">
        <v>24</v>
      </c>
      <c r="F9454">
        <v>266</v>
      </c>
      <c r="G9454" t="s">
        <v>25</v>
      </c>
      <c r="H9454" t="s">
        <v>26</v>
      </c>
      <c r="I9454" t="s">
        <v>27</v>
      </c>
      <c r="J9454">
        <v>66</v>
      </c>
      <c r="K9454" t="s">
        <v>28</v>
      </c>
      <c r="L9454" t="s">
        <v>29</v>
      </c>
      <c r="M9454">
        <v>10</v>
      </c>
      <c r="N9454">
        <v>14</v>
      </c>
      <c r="O9454">
        <v>3724</v>
      </c>
      <c r="P9454">
        <v>2660</v>
      </c>
      <c r="Q9454">
        <v>1064</v>
      </c>
      <c r="R9454" t="s">
        <v>30</v>
      </c>
      <c r="S9454" t="s">
        <v>43</v>
      </c>
      <c r="T9454">
        <v>0</v>
      </c>
      <c r="U9454" t="s">
        <v>44</v>
      </c>
      <c r="V9454" t="s">
        <v>33</v>
      </c>
    </row>
    <row r="9455" spans="1:22" x14ac:dyDescent="0.35">
      <c r="A9455" s="1">
        <v>45450</v>
      </c>
      <c r="B9455" t="s">
        <v>8659</v>
      </c>
      <c r="C9455" t="s">
        <v>78</v>
      </c>
      <c r="D9455" s="1">
        <v>33087</v>
      </c>
      <c r="E9455" t="s">
        <v>24</v>
      </c>
      <c r="F9455">
        <v>96</v>
      </c>
      <c r="G9455" t="s">
        <v>48</v>
      </c>
      <c r="H9455" t="s">
        <v>37</v>
      </c>
      <c r="I9455" t="s">
        <v>27</v>
      </c>
      <c r="J9455">
        <v>34</v>
      </c>
      <c r="K9455" t="s">
        <v>61</v>
      </c>
      <c r="L9455" t="s">
        <v>51</v>
      </c>
      <c r="M9455">
        <v>10</v>
      </c>
      <c r="N9455">
        <v>11</v>
      </c>
      <c r="O9455">
        <v>1056</v>
      </c>
      <c r="P9455">
        <v>960</v>
      </c>
      <c r="Q9455">
        <v>96</v>
      </c>
      <c r="R9455" t="s">
        <v>30</v>
      </c>
      <c r="S9455" t="s">
        <v>63</v>
      </c>
      <c r="T9455">
        <v>5</v>
      </c>
      <c r="U9455" t="s">
        <v>32</v>
      </c>
      <c r="V9455" t="s">
        <v>45</v>
      </c>
    </row>
    <row r="9456" spans="1:22" x14ac:dyDescent="0.35">
      <c r="A9456" s="1">
        <v>45293</v>
      </c>
      <c r="B9456" t="s">
        <v>8660</v>
      </c>
      <c r="C9456" t="s">
        <v>113</v>
      </c>
      <c r="D9456" s="1">
        <v>26190</v>
      </c>
      <c r="E9456" t="s">
        <v>98</v>
      </c>
      <c r="F9456">
        <v>154</v>
      </c>
      <c r="G9456" t="s">
        <v>25</v>
      </c>
      <c r="H9456" t="s">
        <v>49</v>
      </c>
      <c r="I9456" t="s">
        <v>27</v>
      </c>
      <c r="J9456">
        <v>52</v>
      </c>
      <c r="K9456" t="s">
        <v>42</v>
      </c>
      <c r="L9456" t="s">
        <v>29</v>
      </c>
      <c r="M9456">
        <v>10</v>
      </c>
      <c r="N9456">
        <v>14</v>
      </c>
      <c r="O9456">
        <v>2156</v>
      </c>
      <c r="P9456">
        <v>1540</v>
      </c>
      <c r="Q9456">
        <v>616</v>
      </c>
      <c r="R9456" t="s">
        <v>30</v>
      </c>
      <c r="S9456" t="s">
        <v>31</v>
      </c>
      <c r="T9456">
        <v>2</v>
      </c>
      <c r="U9456" t="s">
        <v>32</v>
      </c>
      <c r="V9456" t="s">
        <v>70</v>
      </c>
    </row>
    <row r="9457" spans="1:22" x14ac:dyDescent="0.35">
      <c r="A9457" s="1">
        <v>45375</v>
      </c>
      <c r="B9457" t="s">
        <v>8661</v>
      </c>
      <c r="C9457" t="s">
        <v>78</v>
      </c>
      <c r="D9457" s="1">
        <v>37535</v>
      </c>
      <c r="E9457" t="s">
        <v>24</v>
      </c>
      <c r="F9457">
        <v>246</v>
      </c>
      <c r="G9457" t="s">
        <v>59</v>
      </c>
      <c r="H9457" t="s">
        <v>26</v>
      </c>
      <c r="I9457" t="s">
        <v>27</v>
      </c>
      <c r="J9457">
        <v>21</v>
      </c>
      <c r="K9457" t="s">
        <v>50</v>
      </c>
      <c r="L9457" t="s">
        <v>62</v>
      </c>
      <c r="M9457">
        <v>10</v>
      </c>
      <c r="N9457">
        <v>45</v>
      </c>
      <c r="O9457">
        <v>11070</v>
      </c>
      <c r="P9457">
        <v>2460</v>
      </c>
      <c r="Q9457">
        <v>8610</v>
      </c>
      <c r="R9457" t="s">
        <v>30</v>
      </c>
      <c r="S9457" t="s">
        <v>43</v>
      </c>
      <c r="T9457">
        <v>0</v>
      </c>
      <c r="U9457" t="s">
        <v>44</v>
      </c>
      <c r="V9457" t="s">
        <v>52</v>
      </c>
    </row>
    <row r="9458" spans="1:22" x14ac:dyDescent="0.35">
      <c r="A9458" s="1">
        <v>45436</v>
      </c>
      <c r="B9458" t="s">
        <v>8662</v>
      </c>
      <c r="C9458" t="s">
        <v>47</v>
      </c>
      <c r="D9458" s="1">
        <v>27868</v>
      </c>
      <c r="E9458" t="s">
        <v>36</v>
      </c>
      <c r="F9458">
        <v>77</v>
      </c>
      <c r="G9458" t="s">
        <v>59</v>
      </c>
      <c r="H9458" t="s">
        <v>60</v>
      </c>
      <c r="I9458" t="s">
        <v>27</v>
      </c>
      <c r="J9458">
        <v>48</v>
      </c>
      <c r="K9458" t="s">
        <v>42</v>
      </c>
      <c r="L9458" t="s">
        <v>62</v>
      </c>
      <c r="M9458">
        <v>10</v>
      </c>
      <c r="N9458">
        <v>45</v>
      </c>
      <c r="O9458">
        <v>3465</v>
      </c>
      <c r="P9458">
        <v>770</v>
      </c>
      <c r="Q9458">
        <v>2695</v>
      </c>
      <c r="R9458" t="s">
        <v>30</v>
      </c>
      <c r="S9458" t="s">
        <v>63</v>
      </c>
      <c r="T9458">
        <v>5</v>
      </c>
      <c r="U9458" t="s">
        <v>32</v>
      </c>
      <c r="V9458" t="s">
        <v>40</v>
      </c>
    </row>
    <row r="9459" spans="1:22" x14ac:dyDescent="0.35">
      <c r="A9459" s="1">
        <v>45381</v>
      </c>
      <c r="B9459" t="s">
        <v>8663</v>
      </c>
      <c r="C9459" t="s">
        <v>78</v>
      </c>
      <c r="D9459" s="1">
        <v>33178</v>
      </c>
      <c r="E9459" t="s">
        <v>98</v>
      </c>
      <c r="F9459">
        <v>52</v>
      </c>
      <c r="G9459" t="s">
        <v>93</v>
      </c>
      <c r="H9459" t="s">
        <v>37</v>
      </c>
      <c r="I9459" t="s">
        <v>27</v>
      </c>
      <c r="J9459">
        <v>33</v>
      </c>
      <c r="K9459" t="s">
        <v>61</v>
      </c>
      <c r="L9459" t="s">
        <v>94</v>
      </c>
      <c r="M9459">
        <v>5</v>
      </c>
      <c r="N9459">
        <v>7</v>
      </c>
      <c r="O9459">
        <v>364</v>
      </c>
      <c r="P9459">
        <v>260</v>
      </c>
      <c r="Q9459">
        <v>104</v>
      </c>
      <c r="R9459" t="s">
        <v>82</v>
      </c>
      <c r="S9459" t="s">
        <v>69</v>
      </c>
      <c r="T9459">
        <v>6</v>
      </c>
      <c r="U9459" t="s">
        <v>44</v>
      </c>
      <c r="V9459" t="s">
        <v>52</v>
      </c>
    </row>
    <row r="9460" spans="1:22" x14ac:dyDescent="0.35">
      <c r="A9460" s="1">
        <v>45345</v>
      </c>
      <c r="B9460" t="s">
        <v>4082</v>
      </c>
      <c r="C9460" t="s">
        <v>100</v>
      </c>
      <c r="D9460" s="1">
        <v>35799</v>
      </c>
      <c r="E9460" t="s">
        <v>24</v>
      </c>
      <c r="F9460">
        <v>208</v>
      </c>
      <c r="G9460" t="s">
        <v>25</v>
      </c>
      <c r="H9460" t="s">
        <v>49</v>
      </c>
      <c r="I9460" t="s">
        <v>27</v>
      </c>
      <c r="J9460">
        <v>26</v>
      </c>
      <c r="K9460" t="s">
        <v>50</v>
      </c>
      <c r="L9460" t="s">
        <v>29</v>
      </c>
      <c r="M9460">
        <v>10</v>
      </c>
      <c r="N9460">
        <v>14</v>
      </c>
      <c r="O9460">
        <v>2912</v>
      </c>
      <c r="P9460">
        <v>2080</v>
      </c>
      <c r="Q9460">
        <v>832</v>
      </c>
      <c r="R9460" t="s">
        <v>30</v>
      </c>
      <c r="S9460" t="s">
        <v>63</v>
      </c>
      <c r="T9460">
        <v>5</v>
      </c>
      <c r="U9460" t="s">
        <v>32</v>
      </c>
      <c r="V9460" t="s">
        <v>33</v>
      </c>
    </row>
    <row r="9461" spans="1:22" x14ac:dyDescent="0.35">
      <c r="A9461" s="1">
        <v>45322</v>
      </c>
      <c r="B9461" t="s">
        <v>8664</v>
      </c>
      <c r="C9461" t="s">
        <v>78</v>
      </c>
      <c r="D9461" s="1">
        <v>22389</v>
      </c>
      <c r="E9461" t="s">
        <v>36</v>
      </c>
      <c r="F9461">
        <v>250</v>
      </c>
      <c r="G9461" t="s">
        <v>59</v>
      </c>
      <c r="H9461" t="s">
        <v>26</v>
      </c>
      <c r="I9461" t="s">
        <v>38</v>
      </c>
      <c r="J9461">
        <v>63</v>
      </c>
      <c r="K9461" t="s">
        <v>28</v>
      </c>
      <c r="L9461" t="s">
        <v>62</v>
      </c>
      <c r="M9461">
        <v>10</v>
      </c>
      <c r="N9461">
        <v>45</v>
      </c>
      <c r="O9461">
        <v>11250</v>
      </c>
      <c r="P9461">
        <v>2500</v>
      </c>
      <c r="Q9461">
        <v>8750</v>
      </c>
      <c r="R9461" t="s">
        <v>30</v>
      </c>
      <c r="S9461" t="s">
        <v>57</v>
      </c>
      <c r="T9461">
        <v>3</v>
      </c>
      <c r="U9461" t="s">
        <v>32</v>
      </c>
      <c r="V9461" t="s">
        <v>70</v>
      </c>
    </row>
    <row r="9462" spans="1:22" x14ac:dyDescent="0.35">
      <c r="A9462" s="1">
        <v>45400</v>
      </c>
      <c r="B9462" t="s">
        <v>3748</v>
      </c>
      <c r="C9462" t="s">
        <v>104</v>
      </c>
      <c r="D9462" s="1">
        <v>25198</v>
      </c>
      <c r="E9462" t="s">
        <v>98</v>
      </c>
      <c r="F9462">
        <v>429</v>
      </c>
      <c r="G9462" t="s">
        <v>73</v>
      </c>
      <c r="H9462" t="s">
        <v>60</v>
      </c>
      <c r="I9462" t="s">
        <v>27</v>
      </c>
      <c r="J9462">
        <v>55</v>
      </c>
      <c r="K9462" t="s">
        <v>42</v>
      </c>
      <c r="L9462" t="s">
        <v>75</v>
      </c>
      <c r="M9462">
        <v>14</v>
      </c>
      <c r="N9462">
        <v>28</v>
      </c>
      <c r="O9462">
        <v>12012</v>
      </c>
      <c r="P9462">
        <v>6006</v>
      </c>
      <c r="Q9462">
        <v>6006</v>
      </c>
      <c r="R9462" t="s">
        <v>30</v>
      </c>
      <c r="S9462" t="s">
        <v>76</v>
      </c>
      <c r="T9462">
        <v>4</v>
      </c>
      <c r="U9462" t="s">
        <v>32</v>
      </c>
      <c r="V9462" t="s">
        <v>72</v>
      </c>
    </row>
    <row r="9463" spans="1:22" x14ac:dyDescent="0.35">
      <c r="A9463" s="1">
        <v>45490</v>
      </c>
      <c r="B9463" t="s">
        <v>8665</v>
      </c>
      <c r="C9463" t="s">
        <v>54</v>
      </c>
      <c r="D9463" s="1">
        <v>23956</v>
      </c>
      <c r="E9463" t="s">
        <v>24</v>
      </c>
      <c r="F9463">
        <v>435</v>
      </c>
      <c r="G9463" t="s">
        <v>25</v>
      </c>
      <c r="H9463" t="s">
        <v>60</v>
      </c>
      <c r="I9463" t="s">
        <v>27</v>
      </c>
      <c r="J9463">
        <v>59</v>
      </c>
      <c r="K9463" t="s">
        <v>42</v>
      </c>
      <c r="L9463" t="s">
        <v>29</v>
      </c>
      <c r="M9463">
        <v>10</v>
      </c>
      <c r="N9463">
        <v>14</v>
      </c>
      <c r="O9463">
        <v>6090</v>
      </c>
      <c r="P9463">
        <v>4350</v>
      </c>
      <c r="Q9463">
        <v>1740</v>
      </c>
      <c r="R9463" t="s">
        <v>30</v>
      </c>
      <c r="S9463" t="s">
        <v>57</v>
      </c>
      <c r="T9463">
        <v>3</v>
      </c>
      <c r="U9463" t="s">
        <v>32</v>
      </c>
      <c r="V9463" t="s">
        <v>90</v>
      </c>
    </row>
    <row r="9464" spans="1:22" x14ac:dyDescent="0.35">
      <c r="A9464" s="1">
        <v>45319</v>
      </c>
      <c r="B9464" t="s">
        <v>8666</v>
      </c>
      <c r="C9464" t="s">
        <v>104</v>
      </c>
      <c r="D9464" s="1">
        <v>21901</v>
      </c>
      <c r="E9464" t="s">
        <v>71</v>
      </c>
      <c r="F9464">
        <v>398</v>
      </c>
      <c r="G9464" t="s">
        <v>93</v>
      </c>
      <c r="H9464" t="s">
        <v>41</v>
      </c>
      <c r="I9464" t="s">
        <v>27</v>
      </c>
      <c r="J9464">
        <v>64</v>
      </c>
      <c r="K9464" t="s">
        <v>28</v>
      </c>
      <c r="L9464" t="s">
        <v>94</v>
      </c>
      <c r="M9464">
        <v>5</v>
      </c>
      <c r="N9464">
        <v>7</v>
      </c>
      <c r="O9464">
        <v>2786</v>
      </c>
      <c r="P9464">
        <v>1990</v>
      </c>
      <c r="Q9464">
        <v>796</v>
      </c>
      <c r="R9464" t="s">
        <v>82</v>
      </c>
      <c r="S9464" t="s">
        <v>43</v>
      </c>
      <c r="T9464">
        <v>0</v>
      </c>
      <c r="U9464" t="s">
        <v>44</v>
      </c>
      <c r="V9464" t="s">
        <v>70</v>
      </c>
    </row>
    <row r="9465" spans="1:22" x14ac:dyDescent="0.35">
      <c r="A9465" s="1">
        <v>45443</v>
      </c>
      <c r="B9465" t="s">
        <v>8667</v>
      </c>
      <c r="C9465" t="s">
        <v>107</v>
      </c>
      <c r="D9465" s="1">
        <v>32243</v>
      </c>
      <c r="E9465" t="s">
        <v>71</v>
      </c>
      <c r="F9465">
        <v>349</v>
      </c>
      <c r="G9465" t="s">
        <v>48</v>
      </c>
      <c r="H9465" t="s">
        <v>26</v>
      </c>
      <c r="I9465" t="s">
        <v>27</v>
      </c>
      <c r="J9465">
        <v>36</v>
      </c>
      <c r="K9465" t="s">
        <v>61</v>
      </c>
      <c r="L9465" t="s">
        <v>51</v>
      </c>
      <c r="M9465">
        <v>10</v>
      </c>
      <c r="N9465">
        <v>11</v>
      </c>
      <c r="O9465">
        <v>3839</v>
      </c>
      <c r="P9465">
        <v>3490</v>
      </c>
      <c r="Q9465">
        <v>349</v>
      </c>
      <c r="R9465" t="s">
        <v>30</v>
      </c>
      <c r="S9465" t="s">
        <v>63</v>
      </c>
      <c r="T9465">
        <v>5</v>
      </c>
      <c r="U9465" t="s">
        <v>32</v>
      </c>
      <c r="V9465" t="s">
        <v>40</v>
      </c>
    </row>
    <row r="9466" spans="1:22" x14ac:dyDescent="0.35">
      <c r="A9466" s="1">
        <v>45437</v>
      </c>
      <c r="B9466" t="s">
        <v>8668</v>
      </c>
      <c r="C9466" t="s">
        <v>104</v>
      </c>
      <c r="D9466" s="1">
        <v>16647</v>
      </c>
      <c r="E9466" t="s">
        <v>36</v>
      </c>
      <c r="F9466">
        <v>138</v>
      </c>
      <c r="G9466" t="s">
        <v>88</v>
      </c>
      <c r="H9466" t="s">
        <v>37</v>
      </c>
      <c r="I9466" t="s">
        <v>27</v>
      </c>
      <c r="J9466">
        <v>79</v>
      </c>
      <c r="K9466" t="s">
        <v>56</v>
      </c>
      <c r="L9466" t="s">
        <v>89</v>
      </c>
      <c r="M9466">
        <v>19</v>
      </c>
      <c r="N9466">
        <v>23</v>
      </c>
      <c r="O9466">
        <v>3174</v>
      </c>
      <c r="P9466">
        <v>2622</v>
      </c>
      <c r="Q9466">
        <v>552</v>
      </c>
      <c r="R9466" t="s">
        <v>30</v>
      </c>
      <c r="S9466" t="s">
        <v>69</v>
      </c>
      <c r="T9466">
        <v>6</v>
      </c>
      <c r="U9466" t="s">
        <v>44</v>
      </c>
      <c r="V9466" t="s">
        <v>40</v>
      </c>
    </row>
    <row r="9467" spans="1:22" x14ac:dyDescent="0.35">
      <c r="A9467" s="1">
        <v>45351</v>
      </c>
      <c r="B9467" t="s">
        <v>8669</v>
      </c>
      <c r="C9467" t="s">
        <v>54</v>
      </c>
      <c r="D9467" s="1">
        <v>28701</v>
      </c>
      <c r="E9467" t="s">
        <v>24</v>
      </c>
      <c r="F9467">
        <v>38</v>
      </c>
      <c r="G9467" t="s">
        <v>73</v>
      </c>
      <c r="H9467" t="s">
        <v>49</v>
      </c>
      <c r="I9467" t="s">
        <v>27</v>
      </c>
      <c r="J9467">
        <v>46</v>
      </c>
      <c r="K9467" t="s">
        <v>42</v>
      </c>
      <c r="L9467" t="s">
        <v>75</v>
      </c>
      <c r="M9467">
        <v>14</v>
      </c>
      <c r="N9467">
        <v>28</v>
      </c>
      <c r="O9467">
        <v>1064</v>
      </c>
      <c r="P9467">
        <v>532</v>
      </c>
      <c r="Q9467">
        <v>532</v>
      </c>
      <c r="R9467" t="s">
        <v>30</v>
      </c>
      <c r="S9467" t="s">
        <v>76</v>
      </c>
      <c r="T9467">
        <v>4</v>
      </c>
      <c r="U9467" t="s">
        <v>32</v>
      </c>
      <c r="V9467" t="s">
        <v>33</v>
      </c>
    </row>
    <row r="9468" spans="1:22" x14ac:dyDescent="0.35">
      <c r="A9468" s="1">
        <v>45372</v>
      </c>
      <c r="B9468" t="s">
        <v>8670</v>
      </c>
      <c r="C9468" t="s">
        <v>54</v>
      </c>
      <c r="D9468" s="1">
        <v>21934</v>
      </c>
      <c r="E9468" t="s">
        <v>98</v>
      </c>
      <c r="F9468">
        <v>339</v>
      </c>
      <c r="G9468" t="s">
        <v>88</v>
      </c>
      <c r="H9468" t="s">
        <v>26</v>
      </c>
      <c r="I9468" t="s">
        <v>27</v>
      </c>
      <c r="J9468">
        <v>64</v>
      </c>
      <c r="K9468" t="s">
        <v>28</v>
      </c>
      <c r="L9468" t="s">
        <v>89</v>
      </c>
      <c r="M9468">
        <v>19</v>
      </c>
      <c r="N9468">
        <v>23</v>
      </c>
      <c r="O9468">
        <v>7797</v>
      </c>
      <c r="P9468">
        <v>6441</v>
      </c>
      <c r="Q9468">
        <v>1356</v>
      </c>
      <c r="R9468" t="s">
        <v>30</v>
      </c>
      <c r="S9468" t="s">
        <v>76</v>
      </c>
      <c r="T9468">
        <v>4</v>
      </c>
      <c r="U9468" t="s">
        <v>32</v>
      </c>
      <c r="V9468" t="s">
        <v>52</v>
      </c>
    </row>
    <row r="9469" spans="1:22" x14ac:dyDescent="0.35">
      <c r="A9469" s="1">
        <v>45368</v>
      </c>
      <c r="B9469" t="s">
        <v>8671</v>
      </c>
      <c r="C9469" t="s">
        <v>100</v>
      </c>
      <c r="D9469" s="1">
        <v>27656</v>
      </c>
      <c r="E9469" t="s">
        <v>36</v>
      </c>
      <c r="F9469">
        <v>193</v>
      </c>
      <c r="G9469" t="s">
        <v>67</v>
      </c>
      <c r="H9469" t="s">
        <v>60</v>
      </c>
      <c r="I9469" t="s">
        <v>27</v>
      </c>
      <c r="J9469">
        <v>49</v>
      </c>
      <c r="K9469" t="s">
        <v>42</v>
      </c>
      <c r="L9469" t="s">
        <v>68</v>
      </c>
      <c r="M9469">
        <v>18</v>
      </c>
      <c r="N9469">
        <v>22</v>
      </c>
      <c r="O9469">
        <v>4246</v>
      </c>
      <c r="P9469">
        <v>3474</v>
      </c>
      <c r="Q9469">
        <v>772</v>
      </c>
      <c r="R9469" t="s">
        <v>30</v>
      </c>
      <c r="S9469" t="s">
        <v>43</v>
      </c>
      <c r="T9469">
        <v>0</v>
      </c>
      <c r="U9469" t="s">
        <v>44</v>
      </c>
      <c r="V9469" t="s">
        <v>52</v>
      </c>
    </row>
    <row r="9470" spans="1:22" x14ac:dyDescent="0.35">
      <c r="A9470" s="1">
        <v>45474</v>
      </c>
      <c r="B9470" t="s">
        <v>4901</v>
      </c>
      <c r="C9470" t="s">
        <v>104</v>
      </c>
      <c r="D9470" s="1">
        <v>18259</v>
      </c>
      <c r="E9470" t="s">
        <v>24</v>
      </c>
      <c r="F9470">
        <v>53</v>
      </c>
      <c r="G9470" t="s">
        <v>59</v>
      </c>
      <c r="H9470" t="s">
        <v>37</v>
      </c>
      <c r="I9470" t="s">
        <v>38</v>
      </c>
      <c r="J9470">
        <v>75</v>
      </c>
      <c r="K9470" t="s">
        <v>56</v>
      </c>
      <c r="L9470" t="s">
        <v>62</v>
      </c>
      <c r="M9470">
        <v>10</v>
      </c>
      <c r="N9470">
        <v>45</v>
      </c>
      <c r="O9470">
        <v>2385</v>
      </c>
      <c r="P9470">
        <v>530</v>
      </c>
      <c r="Q9470">
        <v>1855</v>
      </c>
      <c r="R9470" t="s">
        <v>30</v>
      </c>
      <c r="S9470" t="s">
        <v>39</v>
      </c>
      <c r="T9470">
        <v>1</v>
      </c>
      <c r="U9470" t="s">
        <v>32</v>
      </c>
      <c r="V9470" t="s">
        <v>90</v>
      </c>
    </row>
    <row r="9471" spans="1:22" x14ac:dyDescent="0.35">
      <c r="A9471" s="1">
        <v>45295</v>
      </c>
      <c r="B9471" t="s">
        <v>8672</v>
      </c>
      <c r="C9471" t="s">
        <v>54</v>
      </c>
      <c r="D9471" s="1">
        <v>16546</v>
      </c>
      <c r="E9471" t="s">
        <v>24</v>
      </c>
      <c r="F9471">
        <v>62</v>
      </c>
      <c r="G9471" t="s">
        <v>25</v>
      </c>
      <c r="H9471" t="s">
        <v>49</v>
      </c>
      <c r="I9471" t="s">
        <v>27</v>
      </c>
      <c r="J9471">
        <v>79</v>
      </c>
      <c r="K9471" t="s">
        <v>56</v>
      </c>
      <c r="L9471" t="s">
        <v>29</v>
      </c>
      <c r="M9471">
        <v>10</v>
      </c>
      <c r="N9471">
        <v>14</v>
      </c>
      <c r="O9471">
        <v>868</v>
      </c>
      <c r="P9471">
        <v>620</v>
      </c>
      <c r="Q9471">
        <v>248</v>
      </c>
      <c r="R9471" t="s">
        <v>30</v>
      </c>
      <c r="S9471" t="s">
        <v>76</v>
      </c>
      <c r="T9471">
        <v>4</v>
      </c>
      <c r="U9471" t="s">
        <v>32</v>
      </c>
      <c r="V9471" t="s">
        <v>70</v>
      </c>
    </row>
    <row r="9472" spans="1:22" x14ac:dyDescent="0.35">
      <c r="A9472" s="1">
        <v>45319</v>
      </c>
      <c r="B9472" t="s">
        <v>1866</v>
      </c>
      <c r="C9472" t="s">
        <v>84</v>
      </c>
      <c r="D9472" s="1">
        <v>30418</v>
      </c>
      <c r="E9472" t="s">
        <v>98</v>
      </c>
      <c r="F9472">
        <v>238</v>
      </c>
      <c r="G9472" t="s">
        <v>48</v>
      </c>
      <c r="H9472" t="s">
        <v>26</v>
      </c>
      <c r="I9472" t="s">
        <v>27</v>
      </c>
      <c r="J9472">
        <v>41</v>
      </c>
      <c r="K9472" t="s">
        <v>61</v>
      </c>
      <c r="L9472" t="s">
        <v>51</v>
      </c>
      <c r="M9472">
        <v>10</v>
      </c>
      <c r="N9472">
        <v>11</v>
      </c>
      <c r="O9472">
        <v>2618</v>
      </c>
      <c r="P9472">
        <v>2380</v>
      </c>
      <c r="Q9472">
        <v>238</v>
      </c>
      <c r="R9472" t="s">
        <v>30</v>
      </c>
      <c r="S9472" t="s">
        <v>43</v>
      </c>
      <c r="T9472">
        <v>0</v>
      </c>
      <c r="U9472" t="s">
        <v>44</v>
      </c>
      <c r="V9472" t="s">
        <v>70</v>
      </c>
    </row>
    <row r="9473" spans="1:22" x14ac:dyDescent="0.35">
      <c r="A9473" s="1">
        <v>45430</v>
      </c>
      <c r="B9473" t="s">
        <v>8673</v>
      </c>
      <c r="C9473" t="s">
        <v>78</v>
      </c>
      <c r="D9473" s="1">
        <v>23996</v>
      </c>
      <c r="E9473" t="s">
        <v>36</v>
      </c>
      <c r="F9473">
        <v>264</v>
      </c>
      <c r="G9473" t="s">
        <v>59</v>
      </c>
      <c r="H9473" t="s">
        <v>60</v>
      </c>
      <c r="I9473" t="s">
        <v>27</v>
      </c>
      <c r="J9473">
        <v>59</v>
      </c>
      <c r="K9473" t="s">
        <v>42</v>
      </c>
      <c r="L9473" t="s">
        <v>62</v>
      </c>
      <c r="M9473">
        <v>10</v>
      </c>
      <c r="N9473">
        <v>45</v>
      </c>
      <c r="O9473">
        <v>11880</v>
      </c>
      <c r="P9473">
        <v>2640</v>
      </c>
      <c r="Q9473">
        <v>9240</v>
      </c>
      <c r="R9473" t="s">
        <v>30</v>
      </c>
      <c r="S9473" t="s">
        <v>69</v>
      </c>
      <c r="T9473">
        <v>6</v>
      </c>
      <c r="U9473" t="s">
        <v>44</v>
      </c>
      <c r="V9473" t="s">
        <v>40</v>
      </c>
    </row>
    <row r="9474" spans="1:22" x14ac:dyDescent="0.35">
      <c r="A9474" s="1">
        <v>45340</v>
      </c>
      <c r="B9474" t="s">
        <v>8674</v>
      </c>
      <c r="C9474" t="s">
        <v>78</v>
      </c>
      <c r="D9474" s="1">
        <v>27961</v>
      </c>
      <c r="E9474" t="s">
        <v>36</v>
      </c>
      <c r="F9474">
        <v>404</v>
      </c>
      <c r="G9474" t="s">
        <v>95</v>
      </c>
      <c r="H9474" t="s">
        <v>60</v>
      </c>
      <c r="I9474" t="s">
        <v>27</v>
      </c>
      <c r="J9474">
        <v>48</v>
      </c>
      <c r="K9474" t="s">
        <v>42</v>
      </c>
      <c r="L9474" t="s">
        <v>96</v>
      </c>
      <c r="M9474">
        <v>3</v>
      </c>
      <c r="N9474">
        <v>5</v>
      </c>
      <c r="O9474">
        <v>2020</v>
      </c>
      <c r="P9474">
        <v>1212</v>
      </c>
      <c r="Q9474">
        <v>808</v>
      </c>
      <c r="R9474" t="s">
        <v>82</v>
      </c>
      <c r="S9474" t="s">
        <v>43</v>
      </c>
      <c r="T9474">
        <v>0</v>
      </c>
      <c r="U9474" t="s">
        <v>44</v>
      </c>
      <c r="V9474" t="s">
        <v>33</v>
      </c>
    </row>
    <row r="9475" spans="1:22" x14ac:dyDescent="0.35">
      <c r="A9475" s="1">
        <v>45497</v>
      </c>
      <c r="B9475" t="s">
        <v>8675</v>
      </c>
      <c r="C9475" t="s">
        <v>78</v>
      </c>
      <c r="D9475" s="1">
        <v>24896</v>
      </c>
      <c r="E9475" t="s">
        <v>98</v>
      </c>
      <c r="F9475">
        <v>255</v>
      </c>
      <c r="G9475" t="s">
        <v>48</v>
      </c>
      <c r="H9475" t="s">
        <v>41</v>
      </c>
      <c r="I9475" t="s">
        <v>27</v>
      </c>
      <c r="J9475">
        <v>56</v>
      </c>
      <c r="K9475" t="s">
        <v>42</v>
      </c>
      <c r="L9475" t="s">
        <v>51</v>
      </c>
      <c r="M9475">
        <v>10</v>
      </c>
      <c r="N9475">
        <v>11</v>
      </c>
      <c r="O9475">
        <v>2805</v>
      </c>
      <c r="P9475">
        <v>2550</v>
      </c>
      <c r="Q9475">
        <v>255</v>
      </c>
      <c r="R9475" t="s">
        <v>30</v>
      </c>
      <c r="S9475" t="s">
        <v>57</v>
      </c>
      <c r="T9475">
        <v>3</v>
      </c>
      <c r="U9475" t="s">
        <v>32</v>
      </c>
      <c r="V9475" t="s">
        <v>90</v>
      </c>
    </row>
    <row r="9476" spans="1:22" x14ac:dyDescent="0.35">
      <c r="A9476" s="1">
        <v>45328</v>
      </c>
      <c r="B9476" t="s">
        <v>8676</v>
      </c>
      <c r="C9476" t="s">
        <v>35</v>
      </c>
      <c r="D9476" s="1">
        <v>32344</v>
      </c>
      <c r="E9476" t="s">
        <v>24</v>
      </c>
      <c r="F9476">
        <v>487</v>
      </c>
      <c r="G9476" t="s">
        <v>95</v>
      </c>
      <c r="H9476" t="s">
        <v>26</v>
      </c>
      <c r="I9476" t="s">
        <v>38</v>
      </c>
      <c r="J9476">
        <v>36</v>
      </c>
      <c r="K9476" t="s">
        <v>61</v>
      </c>
      <c r="L9476" t="s">
        <v>96</v>
      </c>
      <c r="M9476">
        <v>3</v>
      </c>
      <c r="N9476">
        <v>5</v>
      </c>
      <c r="O9476">
        <v>2435</v>
      </c>
      <c r="P9476">
        <v>1461</v>
      </c>
      <c r="Q9476">
        <v>974</v>
      </c>
      <c r="R9476" t="s">
        <v>82</v>
      </c>
      <c r="S9476" t="s">
        <v>31</v>
      </c>
      <c r="T9476">
        <v>2</v>
      </c>
      <c r="U9476" t="s">
        <v>32</v>
      </c>
      <c r="V9476" t="s">
        <v>33</v>
      </c>
    </row>
    <row r="9477" spans="1:22" x14ac:dyDescent="0.35">
      <c r="A9477" s="1">
        <v>45459</v>
      </c>
      <c r="B9477" t="s">
        <v>8677</v>
      </c>
      <c r="C9477" t="s">
        <v>78</v>
      </c>
      <c r="D9477" s="1">
        <v>27210</v>
      </c>
      <c r="E9477" t="s">
        <v>36</v>
      </c>
      <c r="F9477">
        <v>292</v>
      </c>
      <c r="G9477" t="s">
        <v>48</v>
      </c>
      <c r="H9477" t="s">
        <v>37</v>
      </c>
      <c r="I9477" t="s">
        <v>27</v>
      </c>
      <c r="J9477">
        <v>50</v>
      </c>
      <c r="K9477" t="s">
        <v>42</v>
      </c>
      <c r="L9477" t="s">
        <v>51</v>
      </c>
      <c r="M9477">
        <v>10</v>
      </c>
      <c r="N9477">
        <v>11</v>
      </c>
      <c r="O9477">
        <v>3212</v>
      </c>
      <c r="P9477">
        <v>2920</v>
      </c>
      <c r="Q9477">
        <v>292</v>
      </c>
      <c r="R9477" t="s">
        <v>30</v>
      </c>
      <c r="S9477" t="s">
        <v>43</v>
      </c>
      <c r="T9477">
        <v>0</v>
      </c>
      <c r="U9477" t="s">
        <v>44</v>
      </c>
      <c r="V9477" t="s">
        <v>45</v>
      </c>
    </row>
    <row r="9478" spans="1:22" x14ac:dyDescent="0.35">
      <c r="A9478" s="1">
        <v>45444</v>
      </c>
      <c r="B9478" t="s">
        <v>8678</v>
      </c>
      <c r="C9478" t="s">
        <v>107</v>
      </c>
      <c r="D9478" s="1">
        <v>20475</v>
      </c>
      <c r="E9478" t="s">
        <v>71</v>
      </c>
      <c r="F9478">
        <v>225</v>
      </c>
      <c r="G9478" t="s">
        <v>93</v>
      </c>
      <c r="H9478" t="s">
        <v>49</v>
      </c>
      <c r="I9478" t="s">
        <v>27</v>
      </c>
      <c r="J9478">
        <v>68</v>
      </c>
      <c r="K9478" t="s">
        <v>28</v>
      </c>
      <c r="L9478" t="s">
        <v>94</v>
      </c>
      <c r="M9478">
        <v>5</v>
      </c>
      <c r="N9478">
        <v>7</v>
      </c>
      <c r="O9478">
        <v>1575</v>
      </c>
      <c r="P9478">
        <v>1125</v>
      </c>
      <c r="Q9478">
        <v>450</v>
      </c>
      <c r="R9478" t="s">
        <v>82</v>
      </c>
      <c r="S9478" t="s">
        <v>69</v>
      </c>
      <c r="T9478">
        <v>6</v>
      </c>
      <c r="U9478" t="s">
        <v>44</v>
      </c>
      <c r="V9478" t="s">
        <v>45</v>
      </c>
    </row>
    <row r="9479" spans="1:22" x14ac:dyDescent="0.35">
      <c r="A9479" s="1">
        <v>45292</v>
      </c>
      <c r="B9479" t="s">
        <v>8679</v>
      </c>
      <c r="C9479" t="s">
        <v>23</v>
      </c>
      <c r="D9479" s="1">
        <v>23558</v>
      </c>
      <c r="E9479" t="s">
        <v>71</v>
      </c>
      <c r="F9479">
        <v>17</v>
      </c>
      <c r="G9479" t="s">
        <v>48</v>
      </c>
      <c r="H9479" t="s">
        <v>26</v>
      </c>
      <c r="I9479" t="s">
        <v>27</v>
      </c>
      <c r="J9479">
        <v>60</v>
      </c>
      <c r="K9479" t="s">
        <v>28</v>
      </c>
      <c r="L9479" t="s">
        <v>51</v>
      </c>
      <c r="M9479">
        <v>10</v>
      </c>
      <c r="N9479">
        <v>11</v>
      </c>
      <c r="O9479">
        <v>187</v>
      </c>
      <c r="P9479">
        <v>170</v>
      </c>
      <c r="Q9479">
        <v>17</v>
      </c>
      <c r="R9479" t="s">
        <v>30</v>
      </c>
      <c r="S9479" t="s">
        <v>39</v>
      </c>
      <c r="T9479">
        <v>1</v>
      </c>
      <c r="U9479" t="s">
        <v>32</v>
      </c>
      <c r="V9479" t="s">
        <v>70</v>
      </c>
    </row>
    <row r="9480" spans="1:22" x14ac:dyDescent="0.35">
      <c r="A9480" s="1">
        <v>45466</v>
      </c>
      <c r="B9480" t="s">
        <v>8680</v>
      </c>
      <c r="C9480" t="s">
        <v>113</v>
      </c>
      <c r="D9480" s="1">
        <v>33912</v>
      </c>
      <c r="E9480" t="s">
        <v>36</v>
      </c>
      <c r="F9480">
        <v>291</v>
      </c>
      <c r="G9480" t="s">
        <v>48</v>
      </c>
      <c r="H9480" t="s">
        <v>60</v>
      </c>
      <c r="I9480" t="s">
        <v>27</v>
      </c>
      <c r="J9480">
        <v>32</v>
      </c>
      <c r="K9480" t="s">
        <v>61</v>
      </c>
      <c r="L9480" t="s">
        <v>51</v>
      </c>
      <c r="M9480">
        <v>10</v>
      </c>
      <c r="N9480">
        <v>11</v>
      </c>
      <c r="O9480">
        <v>3201</v>
      </c>
      <c r="P9480">
        <v>2910</v>
      </c>
      <c r="Q9480">
        <v>291</v>
      </c>
      <c r="R9480" t="s">
        <v>30</v>
      </c>
      <c r="S9480" t="s">
        <v>43</v>
      </c>
      <c r="T9480">
        <v>0</v>
      </c>
      <c r="U9480" t="s">
        <v>44</v>
      </c>
      <c r="V9480" t="s">
        <v>45</v>
      </c>
    </row>
    <row r="9481" spans="1:22" x14ac:dyDescent="0.35">
      <c r="A9481" s="1">
        <v>45305</v>
      </c>
      <c r="B9481" t="s">
        <v>8681</v>
      </c>
      <c r="C9481" t="s">
        <v>113</v>
      </c>
      <c r="D9481" s="1">
        <v>38028</v>
      </c>
      <c r="E9481" t="s">
        <v>36</v>
      </c>
      <c r="F9481">
        <v>25</v>
      </c>
      <c r="G9481" t="s">
        <v>95</v>
      </c>
      <c r="H9481" t="s">
        <v>37</v>
      </c>
      <c r="I9481" t="s">
        <v>27</v>
      </c>
      <c r="J9481">
        <v>20</v>
      </c>
      <c r="K9481" t="s">
        <v>50</v>
      </c>
      <c r="L9481" t="s">
        <v>96</v>
      </c>
      <c r="M9481">
        <v>3</v>
      </c>
      <c r="N9481">
        <v>5</v>
      </c>
      <c r="O9481">
        <v>125</v>
      </c>
      <c r="P9481">
        <v>75</v>
      </c>
      <c r="Q9481">
        <v>50</v>
      </c>
      <c r="R9481" t="s">
        <v>82</v>
      </c>
      <c r="S9481" t="s">
        <v>43</v>
      </c>
      <c r="T9481">
        <v>0</v>
      </c>
      <c r="U9481" t="s">
        <v>44</v>
      </c>
      <c r="V9481" t="s">
        <v>70</v>
      </c>
    </row>
    <row r="9482" spans="1:22" x14ac:dyDescent="0.35">
      <c r="A9482" s="1">
        <v>45493</v>
      </c>
      <c r="B9482" t="s">
        <v>8682</v>
      </c>
      <c r="C9482" t="s">
        <v>113</v>
      </c>
      <c r="D9482" s="1">
        <v>30845</v>
      </c>
      <c r="E9482" t="s">
        <v>98</v>
      </c>
      <c r="F9482">
        <v>65</v>
      </c>
      <c r="G9482" t="s">
        <v>59</v>
      </c>
      <c r="H9482" t="s">
        <v>49</v>
      </c>
      <c r="I9482" t="s">
        <v>27</v>
      </c>
      <c r="J9482">
        <v>40</v>
      </c>
      <c r="K9482" t="s">
        <v>61</v>
      </c>
      <c r="L9482" t="s">
        <v>62</v>
      </c>
      <c r="M9482">
        <v>10</v>
      </c>
      <c r="N9482">
        <v>45</v>
      </c>
      <c r="O9482">
        <v>2925</v>
      </c>
      <c r="P9482">
        <v>650</v>
      </c>
      <c r="Q9482">
        <v>2275</v>
      </c>
      <c r="R9482" t="s">
        <v>30</v>
      </c>
      <c r="S9482" t="s">
        <v>69</v>
      </c>
      <c r="T9482">
        <v>6</v>
      </c>
      <c r="U9482" t="s">
        <v>44</v>
      </c>
      <c r="V9482" t="s">
        <v>90</v>
      </c>
    </row>
    <row r="9483" spans="1:22" x14ac:dyDescent="0.35">
      <c r="A9483" s="1">
        <v>45334</v>
      </c>
      <c r="B9483" t="s">
        <v>8683</v>
      </c>
      <c r="C9483" t="s">
        <v>23</v>
      </c>
      <c r="D9483" s="1">
        <v>17550</v>
      </c>
      <c r="E9483" t="s">
        <v>36</v>
      </c>
      <c r="F9483">
        <v>28</v>
      </c>
      <c r="G9483" t="s">
        <v>93</v>
      </c>
      <c r="H9483" t="s">
        <v>26</v>
      </c>
      <c r="I9483" t="s">
        <v>27</v>
      </c>
      <c r="J9483">
        <v>76</v>
      </c>
      <c r="K9483" t="s">
        <v>56</v>
      </c>
      <c r="L9483" t="s">
        <v>94</v>
      </c>
      <c r="M9483">
        <v>5</v>
      </c>
      <c r="N9483">
        <v>7</v>
      </c>
      <c r="O9483">
        <v>196</v>
      </c>
      <c r="P9483">
        <v>140</v>
      </c>
      <c r="Q9483">
        <v>56</v>
      </c>
      <c r="R9483" t="s">
        <v>82</v>
      </c>
      <c r="S9483" t="s">
        <v>39</v>
      </c>
      <c r="T9483">
        <v>1</v>
      </c>
      <c r="U9483" t="s">
        <v>32</v>
      </c>
      <c r="V9483" t="s">
        <v>33</v>
      </c>
    </row>
    <row r="9484" spans="1:22" x14ac:dyDescent="0.35">
      <c r="A9484" s="1">
        <v>45373</v>
      </c>
      <c r="B9484" t="s">
        <v>1188</v>
      </c>
      <c r="C9484" t="s">
        <v>113</v>
      </c>
      <c r="D9484" s="1">
        <v>33159</v>
      </c>
      <c r="E9484" t="s">
        <v>98</v>
      </c>
      <c r="F9484">
        <v>84</v>
      </c>
      <c r="G9484" t="s">
        <v>59</v>
      </c>
      <c r="H9484" t="s">
        <v>60</v>
      </c>
      <c r="I9484" t="s">
        <v>27</v>
      </c>
      <c r="J9484">
        <v>33</v>
      </c>
      <c r="K9484" t="s">
        <v>61</v>
      </c>
      <c r="L9484" t="s">
        <v>62</v>
      </c>
      <c r="M9484">
        <v>10</v>
      </c>
      <c r="N9484">
        <v>45</v>
      </c>
      <c r="O9484">
        <v>3780</v>
      </c>
      <c r="P9484">
        <v>840</v>
      </c>
      <c r="Q9484">
        <v>2940</v>
      </c>
      <c r="R9484" t="s">
        <v>30</v>
      </c>
      <c r="S9484" t="s">
        <v>63</v>
      </c>
      <c r="T9484">
        <v>5</v>
      </c>
      <c r="U9484" t="s">
        <v>32</v>
      </c>
      <c r="V9484" t="s">
        <v>52</v>
      </c>
    </row>
    <row r="9485" spans="1:22" x14ac:dyDescent="0.35">
      <c r="A9485" s="1">
        <v>45326</v>
      </c>
      <c r="B9485" t="s">
        <v>8684</v>
      </c>
      <c r="C9485" t="s">
        <v>107</v>
      </c>
      <c r="D9485" s="1">
        <v>38486</v>
      </c>
      <c r="E9485" t="s">
        <v>98</v>
      </c>
      <c r="F9485">
        <v>177</v>
      </c>
      <c r="G9485" t="s">
        <v>95</v>
      </c>
      <c r="H9485" t="s">
        <v>60</v>
      </c>
      <c r="I9485" t="s">
        <v>27</v>
      </c>
      <c r="J9485">
        <v>19</v>
      </c>
      <c r="K9485" t="s">
        <v>50</v>
      </c>
      <c r="L9485" t="s">
        <v>96</v>
      </c>
      <c r="M9485">
        <v>3</v>
      </c>
      <c r="N9485">
        <v>5</v>
      </c>
      <c r="O9485">
        <v>885</v>
      </c>
      <c r="P9485">
        <v>531</v>
      </c>
      <c r="Q9485">
        <v>354</v>
      </c>
      <c r="R9485" t="s">
        <v>82</v>
      </c>
      <c r="S9485" t="s">
        <v>43</v>
      </c>
      <c r="T9485">
        <v>0</v>
      </c>
      <c r="U9485" t="s">
        <v>44</v>
      </c>
      <c r="V9485" t="s">
        <v>33</v>
      </c>
    </row>
    <row r="9486" spans="1:22" x14ac:dyDescent="0.35">
      <c r="A9486" s="1">
        <v>45395</v>
      </c>
      <c r="B9486" t="s">
        <v>8685</v>
      </c>
      <c r="C9486" t="s">
        <v>47</v>
      </c>
      <c r="D9486" s="1">
        <v>16789</v>
      </c>
      <c r="E9486" t="s">
        <v>98</v>
      </c>
      <c r="F9486">
        <v>295</v>
      </c>
      <c r="G9486" t="s">
        <v>93</v>
      </c>
      <c r="H9486" t="s">
        <v>41</v>
      </c>
      <c r="I9486" t="s">
        <v>27</v>
      </c>
      <c r="J9486">
        <v>78</v>
      </c>
      <c r="K9486" t="s">
        <v>56</v>
      </c>
      <c r="L9486" t="s">
        <v>94</v>
      </c>
      <c r="M9486">
        <v>5</v>
      </c>
      <c r="N9486">
        <v>7</v>
      </c>
      <c r="O9486">
        <v>2065</v>
      </c>
      <c r="P9486">
        <v>1475</v>
      </c>
      <c r="Q9486">
        <v>590</v>
      </c>
      <c r="R9486" t="s">
        <v>82</v>
      </c>
      <c r="S9486" t="s">
        <v>69</v>
      </c>
      <c r="T9486">
        <v>6</v>
      </c>
      <c r="U9486" t="s">
        <v>44</v>
      </c>
      <c r="V9486" t="s">
        <v>72</v>
      </c>
    </row>
    <row r="9487" spans="1:22" x14ac:dyDescent="0.35">
      <c r="A9487" s="1">
        <v>45477</v>
      </c>
      <c r="B9487" t="s">
        <v>8686</v>
      </c>
      <c r="C9487" t="s">
        <v>104</v>
      </c>
      <c r="D9487" s="1">
        <v>22115</v>
      </c>
      <c r="E9487" t="s">
        <v>24</v>
      </c>
      <c r="F9487">
        <v>26</v>
      </c>
      <c r="G9487" t="s">
        <v>73</v>
      </c>
      <c r="H9487" t="s">
        <v>26</v>
      </c>
      <c r="I9487" t="s">
        <v>27</v>
      </c>
      <c r="J9487">
        <v>64</v>
      </c>
      <c r="K9487" t="s">
        <v>28</v>
      </c>
      <c r="L9487" t="s">
        <v>75</v>
      </c>
      <c r="M9487">
        <v>14</v>
      </c>
      <c r="N9487">
        <v>28</v>
      </c>
      <c r="O9487">
        <v>728</v>
      </c>
      <c r="P9487">
        <v>364</v>
      </c>
      <c r="Q9487">
        <v>364</v>
      </c>
      <c r="R9487" t="s">
        <v>30</v>
      </c>
      <c r="S9487" t="s">
        <v>76</v>
      </c>
      <c r="T9487">
        <v>4</v>
      </c>
      <c r="U9487" t="s">
        <v>32</v>
      </c>
      <c r="V9487" t="s">
        <v>90</v>
      </c>
    </row>
    <row r="9488" spans="1:22" x14ac:dyDescent="0.35">
      <c r="A9488" s="1">
        <v>45444</v>
      </c>
      <c r="B9488" t="s">
        <v>8687</v>
      </c>
      <c r="C9488" t="s">
        <v>113</v>
      </c>
      <c r="D9488" s="1">
        <v>20717</v>
      </c>
      <c r="E9488" t="s">
        <v>98</v>
      </c>
      <c r="F9488">
        <v>422</v>
      </c>
      <c r="G9488" t="s">
        <v>67</v>
      </c>
      <c r="H9488" t="s">
        <v>37</v>
      </c>
      <c r="I9488" t="s">
        <v>27</v>
      </c>
      <c r="J9488">
        <v>68</v>
      </c>
      <c r="K9488" t="s">
        <v>28</v>
      </c>
      <c r="L9488" t="s">
        <v>68</v>
      </c>
      <c r="M9488">
        <v>18</v>
      </c>
      <c r="N9488">
        <v>22</v>
      </c>
      <c r="O9488">
        <v>9284</v>
      </c>
      <c r="P9488">
        <v>7596</v>
      </c>
      <c r="Q9488">
        <v>1688</v>
      </c>
      <c r="R9488" t="s">
        <v>30</v>
      </c>
      <c r="S9488" t="s">
        <v>69</v>
      </c>
      <c r="T9488">
        <v>6</v>
      </c>
      <c r="U9488" t="s">
        <v>44</v>
      </c>
      <c r="V9488" t="s">
        <v>45</v>
      </c>
    </row>
    <row r="9489" spans="1:22" x14ac:dyDescent="0.35">
      <c r="A9489" s="1">
        <v>45331</v>
      </c>
      <c r="B9489" t="s">
        <v>8688</v>
      </c>
      <c r="C9489" t="s">
        <v>104</v>
      </c>
      <c r="D9489" s="1">
        <v>34186</v>
      </c>
      <c r="E9489" t="s">
        <v>98</v>
      </c>
      <c r="F9489">
        <v>109</v>
      </c>
      <c r="G9489" t="s">
        <v>95</v>
      </c>
      <c r="H9489" t="s">
        <v>49</v>
      </c>
      <c r="I9489" t="s">
        <v>27</v>
      </c>
      <c r="J9489">
        <v>31</v>
      </c>
      <c r="K9489" t="s">
        <v>61</v>
      </c>
      <c r="L9489" t="s">
        <v>96</v>
      </c>
      <c r="M9489">
        <v>3</v>
      </c>
      <c r="N9489">
        <v>5</v>
      </c>
      <c r="O9489">
        <v>545</v>
      </c>
      <c r="P9489">
        <v>327</v>
      </c>
      <c r="Q9489">
        <v>218</v>
      </c>
      <c r="R9489" t="s">
        <v>82</v>
      </c>
      <c r="S9489" t="s">
        <v>63</v>
      </c>
      <c r="T9489">
        <v>5</v>
      </c>
      <c r="U9489" t="s">
        <v>32</v>
      </c>
      <c r="V9489" t="s">
        <v>33</v>
      </c>
    </row>
    <row r="9490" spans="1:22" x14ac:dyDescent="0.35">
      <c r="A9490" s="1">
        <v>45437</v>
      </c>
      <c r="B9490" t="s">
        <v>8689</v>
      </c>
      <c r="C9490" t="s">
        <v>100</v>
      </c>
      <c r="D9490" s="1">
        <v>20306</v>
      </c>
      <c r="E9490" t="s">
        <v>36</v>
      </c>
      <c r="F9490">
        <v>329</v>
      </c>
      <c r="G9490" t="s">
        <v>25</v>
      </c>
      <c r="H9490" t="s">
        <v>26</v>
      </c>
      <c r="I9490" t="s">
        <v>27</v>
      </c>
      <c r="J9490">
        <v>69</v>
      </c>
      <c r="K9490" t="s">
        <v>28</v>
      </c>
      <c r="L9490" t="s">
        <v>29</v>
      </c>
      <c r="M9490">
        <v>10</v>
      </c>
      <c r="N9490">
        <v>14</v>
      </c>
      <c r="O9490">
        <v>4606</v>
      </c>
      <c r="P9490">
        <v>3290</v>
      </c>
      <c r="Q9490">
        <v>1316</v>
      </c>
      <c r="R9490" t="s">
        <v>30</v>
      </c>
      <c r="S9490" t="s">
        <v>69</v>
      </c>
      <c r="T9490">
        <v>6</v>
      </c>
      <c r="U9490" t="s">
        <v>44</v>
      </c>
      <c r="V9490" t="s">
        <v>40</v>
      </c>
    </row>
    <row r="9491" spans="1:22" x14ac:dyDescent="0.35">
      <c r="A9491" s="1">
        <v>45325</v>
      </c>
      <c r="B9491" t="s">
        <v>8690</v>
      </c>
      <c r="C9491" t="s">
        <v>104</v>
      </c>
      <c r="D9491" s="1">
        <v>18742</v>
      </c>
      <c r="E9491" t="s">
        <v>36</v>
      </c>
      <c r="F9491">
        <v>117</v>
      </c>
      <c r="G9491" t="s">
        <v>59</v>
      </c>
      <c r="H9491" t="s">
        <v>60</v>
      </c>
      <c r="I9491" t="s">
        <v>27</v>
      </c>
      <c r="J9491">
        <v>73</v>
      </c>
      <c r="K9491" t="s">
        <v>28</v>
      </c>
      <c r="L9491" t="s">
        <v>62</v>
      </c>
      <c r="M9491">
        <v>10</v>
      </c>
      <c r="N9491">
        <v>45</v>
      </c>
      <c r="O9491">
        <v>5265</v>
      </c>
      <c r="P9491">
        <v>1170</v>
      </c>
      <c r="Q9491">
        <v>4095</v>
      </c>
      <c r="R9491" t="s">
        <v>30</v>
      </c>
      <c r="S9491" t="s">
        <v>69</v>
      </c>
      <c r="T9491">
        <v>6</v>
      </c>
      <c r="U9491" t="s">
        <v>44</v>
      </c>
      <c r="V9491" t="s">
        <v>33</v>
      </c>
    </row>
    <row r="9492" spans="1:22" x14ac:dyDescent="0.35">
      <c r="A9492" s="1">
        <v>45464</v>
      </c>
      <c r="B9492" t="s">
        <v>8691</v>
      </c>
      <c r="C9492" t="s">
        <v>54</v>
      </c>
      <c r="D9492" s="1">
        <v>17899</v>
      </c>
      <c r="E9492" t="s">
        <v>24</v>
      </c>
      <c r="F9492">
        <v>265</v>
      </c>
      <c r="G9492" t="s">
        <v>25</v>
      </c>
      <c r="H9492" t="s">
        <v>37</v>
      </c>
      <c r="I9492" t="s">
        <v>27</v>
      </c>
      <c r="J9492">
        <v>76</v>
      </c>
      <c r="K9492" t="s">
        <v>56</v>
      </c>
      <c r="L9492" t="s">
        <v>29</v>
      </c>
      <c r="M9492">
        <v>10</v>
      </c>
      <c r="N9492">
        <v>14</v>
      </c>
      <c r="O9492">
        <v>3710</v>
      </c>
      <c r="P9492">
        <v>2650</v>
      </c>
      <c r="Q9492">
        <v>1060</v>
      </c>
      <c r="R9492" t="s">
        <v>30</v>
      </c>
      <c r="S9492" t="s">
        <v>63</v>
      </c>
      <c r="T9492">
        <v>5</v>
      </c>
      <c r="U9492" t="s">
        <v>32</v>
      </c>
      <c r="V9492" t="s">
        <v>45</v>
      </c>
    </row>
    <row r="9493" spans="1:22" x14ac:dyDescent="0.35">
      <c r="A9493" s="1">
        <v>45316</v>
      </c>
      <c r="B9493" t="s">
        <v>8692</v>
      </c>
      <c r="C9493" t="s">
        <v>113</v>
      </c>
      <c r="D9493" s="1">
        <v>23559</v>
      </c>
      <c r="E9493" t="s">
        <v>24</v>
      </c>
      <c r="F9493">
        <v>443</v>
      </c>
      <c r="G9493" t="s">
        <v>48</v>
      </c>
      <c r="H9493" t="s">
        <v>49</v>
      </c>
      <c r="I9493" t="s">
        <v>27</v>
      </c>
      <c r="J9493">
        <v>60</v>
      </c>
      <c r="K9493" t="s">
        <v>28</v>
      </c>
      <c r="L9493" t="s">
        <v>51</v>
      </c>
      <c r="M9493">
        <v>10</v>
      </c>
      <c r="N9493">
        <v>11</v>
      </c>
      <c r="O9493">
        <v>4873</v>
      </c>
      <c r="P9493">
        <v>4430</v>
      </c>
      <c r="Q9493">
        <v>443</v>
      </c>
      <c r="R9493" t="s">
        <v>30</v>
      </c>
      <c r="S9493" t="s">
        <v>76</v>
      </c>
      <c r="T9493">
        <v>4</v>
      </c>
      <c r="U9493" t="s">
        <v>32</v>
      </c>
      <c r="V9493" t="s">
        <v>70</v>
      </c>
    </row>
    <row r="9494" spans="1:22" x14ac:dyDescent="0.35">
      <c r="A9494" s="1">
        <v>45400</v>
      </c>
      <c r="B9494" t="s">
        <v>8693</v>
      </c>
      <c r="C9494" t="s">
        <v>35</v>
      </c>
      <c r="D9494" s="1">
        <v>25439</v>
      </c>
      <c r="E9494" t="s">
        <v>98</v>
      </c>
      <c r="F9494">
        <v>131</v>
      </c>
      <c r="G9494" t="s">
        <v>95</v>
      </c>
      <c r="H9494" t="s">
        <v>26</v>
      </c>
      <c r="I9494" t="s">
        <v>27</v>
      </c>
      <c r="J9494">
        <v>55</v>
      </c>
      <c r="K9494" t="s">
        <v>42</v>
      </c>
      <c r="L9494" t="s">
        <v>96</v>
      </c>
      <c r="M9494">
        <v>3</v>
      </c>
      <c r="N9494">
        <v>5</v>
      </c>
      <c r="O9494">
        <v>655</v>
      </c>
      <c r="P9494">
        <v>393</v>
      </c>
      <c r="Q9494">
        <v>262</v>
      </c>
      <c r="R9494" t="s">
        <v>82</v>
      </c>
      <c r="S9494" t="s">
        <v>76</v>
      </c>
      <c r="T9494">
        <v>4</v>
      </c>
      <c r="U9494" t="s">
        <v>32</v>
      </c>
      <c r="V9494" t="s">
        <v>72</v>
      </c>
    </row>
    <row r="9495" spans="1:22" x14ac:dyDescent="0.35">
      <c r="A9495" s="1">
        <v>45317</v>
      </c>
      <c r="B9495" t="s">
        <v>8694</v>
      </c>
      <c r="C9495" t="s">
        <v>35</v>
      </c>
      <c r="D9495" s="1">
        <v>32243</v>
      </c>
      <c r="E9495" t="s">
        <v>24</v>
      </c>
      <c r="F9495">
        <v>34</v>
      </c>
      <c r="G9495" t="s">
        <v>73</v>
      </c>
      <c r="H9495" t="s">
        <v>60</v>
      </c>
      <c r="I9495" t="s">
        <v>27</v>
      </c>
      <c r="J9495">
        <v>36</v>
      </c>
      <c r="K9495" t="s">
        <v>61</v>
      </c>
      <c r="L9495" t="s">
        <v>75</v>
      </c>
      <c r="M9495">
        <v>14</v>
      </c>
      <c r="N9495">
        <v>28</v>
      </c>
      <c r="O9495">
        <v>952</v>
      </c>
      <c r="P9495">
        <v>476</v>
      </c>
      <c r="Q9495">
        <v>476</v>
      </c>
      <c r="R9495" t="s">
        <v>30</v>
      </c>
      <c r="S9495" t="s">
        <v>63</v>
      </c>
      <c r="T9495">
        <v>5</v>
      </c>
      <c r="U9495" t="s">
        <v>32</v>
      </c>
      <c r="V9495" t="s">
        <v>70</v>
      </c>
    </row>
    <row r="9496" spans="1:22" x14ac:dyDescent="0.35">
      <c r="A9496" s="1">
        <v>45350</v>
      </c>
      <c r="B9496" t="s">
        <v>8695</v>
      </c>
      <c r="C9496" t="s">
        <v>78</v>
      </c>
      <c r="D9496" s="1">
        <v>31927</v>
      </c>
      <c r="E9496" t="s">
        <v>71</v>
      </c>
      <c r="F9496">
        <v>196</v>
      </c>
      <c r="G9496" t="s">
        <v>95</v>
      </c>
      <c r="H9496" t="s">
        <v>60</v>
      </c>
      <c r="I9496" t="s">
        <v>27</v>
      </c>
      <c r="J9496">
        <v>37</v>
      </c>
      <c r="K9496" t="s">
        <v>61</v>
      </c>
      <c r="L9496" t="s">
        <v>96</v>
      </c>
      <c r="M9496">
        <v>3</v>
      </c>
      <c r="N9496">
        <v>5</v>
      </c>
      <c r="O9496">
        <v>980</v>
      </c>
      <c r="P9496">
        <v>588</v>
      </c>
      <c r="Q9496">
        <v>392</v>
      </c>
      <c r="R9496" t="s">
        <v>82</v>
      </c>
      <c r="S9496" t="s">
        <v>57</v>
      </c>
      <c r="T9496">
        <v>3</v>
      </c>
      <c r="U9496" t="s">
        <v>32</v>
      </c>
      <c r="V9496" t="s">
        <v>33</v>
      </c>
    </row>
    <row r="9497" spans="1:22" x14ac:dyDescent="0.35">
      <c r="A9497" s="1">
        <v>45419</v>
      </c>
      <c r="B9497" t="s">
        <v>8696</v>
      </c>
      <c r="C9497" t="s">
        <v>100</v>
      </c>
      <c r="D9497" s="1">
        <v>15966</v>
      </c>
      <c r="E9497" t="s">
        <v>24</v>
      </c>
      <c r="F9497">
        <v>186</v>
      </c>
      <c r="G9497" t="s">
        <v>79</v>
      </c>
      <c r="H9497" t="s">
        <v>41</v>
      </c>
      <c r="I9497" t="s">
        <v>27</v>
      </c>
      <c r="J9497">
        <v>81</v>
      </c>
      <c r="K9497" t="s">
        <v>56</v>
      </c>
      <c r="L9497" t="s">
        <v>81</v>
      </c>
      <c r="M9497">
        <v>7</v>
      </c>
      <c r="N9497">
        <v>9</v>
      </c>
      <c r="O9497">
        <v>1674</v>
      </c>
      <c r="P9497">
        <v>1302</v>
      </c>
      <c r="Q9497">
        <v>372</v>
      </c>
      <c r="R9497" t="s">
        <v>82</v>
      </c>
      <c r="S9497" t="s">
        <v>31</v>
      </c>
      <c r="T9497">
        <v>2</v>
      </c>
      <c r="U9497" t="s">
        <v>32</v>
      </c>
      <c r="V9497" t="s">
        <v>40</v>
      </c>
    </row>
    <row r="9498" spans="1:22" x14ac:dyDescent="0.35">
      <c r="A9498" s="1">
        <v>45489</v>
      </c>
      <c r="B9498" t="s">
        <v>6205</v>
      </c>
      <c r="C9498" t="s">
        <v>84</v>
      </c>
      <c r="D9498" s="1">
        <v>33011</v>
      </c>
      <c r="E9498" t="s">
        <v>36</v>
      </c>
      <c r="F9498">
        <v>20</v>
      </c>
      <c r="G9498" t="s">
        <v>93</v>
      </c>
      <c r="H9498" t="s">
        <v>26</v>
      </c>
      <c r="I9498" t="s">
        <v>38</v>
      </c>
      <c r="J9498">
        <v>34</v>
      </c>
      <c r="K9498" t="s">
        <v>61</v>
      </c>
      <c r="L9498" t="s">
        <v>94</v>
      </c>
      <c r="M9498">
        <v>5</v>
      </c>
      <c r="N9498">
        <v>7</v>
      </c>
      <c r="O9498">
        <v>140</v>
      </c>
      <c r="P9498">
        <v>100</v>
      </c>
      <c r="Q9498">
        <v>40</v>
      </c>
      <c r="R9498" t="s">
        <v>82</v>
      </c>
      <c r="S9498" t="s">
        <v>31</v>
      </c>
      <c r="T9498">
        <v>2</v>
      </c>
      <c r="U9498" t="s">
        <v>32</v>
      </c>
      <c r="V9498" t="s">
        <v>90</v>
      </c>
    </row>
    <row r="9499" spans="1:22" x14ac:dyDescent="0.35">
      <c r="A9499" s="1">
        <v>45319</v>
      </c>
      <c r="B9499" t="s">
        <v>8697</v>
      </c>
      <c r="C9499" t="s">
        <v>78</v>
      </c>
      <c r="D9499" s="1">
        <v>29992</v>
      </c>
      <c r="E9499" t="s">
        <v>98</v>
      </c>
      <c r="F9499">
        <v>350</v>
      </c>
      <c r="G9499" t="s">
        <v>85</v>
      </c>
      <c r="H9499" t="s">
        <v>37</v>
      </c>
      <c r="I9499" t="s">
        <v>27</v>
      </c>
      <c r="J9499">
        <v>42</v>
      </c>
      <c r="K9499" t="s">
        <v>61</v>
      </c>
      <c r="L9499" t="s">
        <v>86</v>
      </c>
      <c r="M9499">
        <v>18</v>
      </c>
      <c r="N9499">
        <v>36</v>
      </c>
      <c r="O9499">
        <v>12600</v>
      </c>
      <c r="P9499">
        <v>6300</v>
      </c>
      <c r="Q9499">
        <v>6300</v>
      </c>
      <c r="R9499" t="s">
        <v>30</v>
      </c>
      <c r="S9499" t="s">
        <v>43</v>
      </c>
      <c r="T9499">
        <v>0</v>
      </c>
      <c r="U9499" t="s">
        <v>44</v>
      </c>
      <c r="V9499" t="s">
        <v>70</v>
      </c>
    </row>
    <row r="9500" spans="1:22" x14ac:dyDescent="0.35">
      <c r="A9500" s="1">
        <v>45425</v>
      </c>
      <c r="B9500" t="s">
        <v>4686</v>
      </c>
      <c r="C9500" t="s">
        <v>107</v>
      </c>
      <c r="D9500" s="1">
        <v>37833</v>
      </c>
      <c r="E9500" t="s">
        <v>24</v>
      </c>
      <c r="F9500">
        <v>133</v>
      </c>
      <c r="G9500" t="s">
        <v>59</v>
      </c>
      <c r="H9500" t="s">
        <v>49</v>
      </c>
      <c r="I9500" t="s">
        <v>27</v>
      </c>
      <c r="J9500">
        <v>21</v>
      </c>
      <c r="K9500" t="s">
        <v>50</v>
      </c>
      <c r="L9500" t="s">
        <v>62</v>
      </c>
      <c r="M9500">
        <v>10</v>
      </c>
      <c r="N9500">
        <v>45</v>
      </c>
      <c r="O9500">
        <v>5985</v>
      </c>
      <c r="P9500">
        <v>1330</v>
      </c>
      <c r="Q9500">
        <v>4655</v>
      </c>
      <c r="R9500" t="s">
        <v>30</v>
      </c>
      <c r="S9500" t="s">
        <v>39</v>
      </c>
      <c r="T9500">
        <v>1</v>
      </c>
      <c r="U9500" t="s">
        <v>32</v>
      </c>
      <c r="V9500" t="s">
        <v>40</v>
      </c>
    </row>
    <row r="9501" spans="1:22" x14ac:dyDescent="0.35">
      <c r="A9501" s="1">
        <v>45458</v>
      </c>
      <c r="B9501" t="s">
        <v>8698</v>
      </c>
      <c r="C9501" t="s">
        <v>78</v>
      </c>
      <c r="D9501" s="1">
        <v>16848</v>
      </c>
      <c r="E9501" t="s">
        <v>36</v>
      </c>
      <c r="F9501">
        <v>79</v>
      </c>
      <c r="G9501" t="s">
        <v>88</v>
      </c>
      <c r="H9501" t="s">
        <v>26</v>
      </c>
      <c r="I9501" t="s">
        <v>27</v>
      </c>
      <c r="J9501">
        <v>78</v>
      </c>
      <c r="K9501" t="s">
        <v>56</v>
      </c>
      <c r="L9501" t="s">
        <v>89</v>
      </c>
      <c r="M9501">
        <v>19</v>
      </c>
      <c r="N9501">
        <v>23</v>
      </c>
      <c r="O9501">
        <v>1817</v>
      </c>
      <c r="P9501">
        <v>1501</v>
      </c>
      <c r="Q9501">
        <v>316</v>
      </c>
      <c r="R9501" t="s">
        <v>30</v>
      </c>
      <c r="S9501" t="s">
        <v>69</v>
      </c>
      <c r="T9501">
        <v>6</v>
      </c>
      <c r="U9501" t="s">
        <v>44</v>
      </c>
      <c r="V9501" t="s">
        <v>45</v>
      </c>
    </row>
    <row r="9502" spans="1:22" x14ac:dyDescent="0.35">
      <c r="A9502" s="1">
        <v>45460</v>
      </c>
      <c r="B9502" t="s">
        <v>8699</v>
      </c>
      <c r="C9502" t="s">
        <v>113</v>
      </c>
      <c r="D9502" s="1">
        <v>32259</v>
      </c>
      <c r="E9502" t="s">
        <v>98</v>
      </c>
      <c r="F9502">
        <v>195</v>
      </c>
      <c r="G9502" t="s">
        <v>88</v>
      </c>
      <c r="H9502" t="s">
        <v>60</v>
      </c>
      <c r="I9502" t="s">
        <v>27</v>
      </c>
      <c r="J9502">
        <v>36</v>
      </c>
      <c r="K9502" t="s">
        <v>61</v>
      </c>
      <c r="L9502" t="s">
        <v>89</v>
      </c>
      <c r="M9502">
        <v>19</v>
      </c>
      <c r="N9502">
        <v>23</v>
      </c>
      <c r="O9502">
        <v>4485</v>
      </c>
      <c r="P9502">
        <v>3705</v>
      </c>
      <c r="Q9502">
        <v>780</v>
      </c>
      <c r="R9502" t="s">
        <v>30</v>
      </c>
      <c r="S9502" t="s">
        <v>39</v>
      </c>
      <c r="T9502">
        <v>1</v>
      </c>
      <c r="U9502" t="s">
        <v>32</v>
      </c>
      <c r="V9502" t="s">
        <v>45</v>
      </c>
    </row>
    <row r="9503" spans="1:22" x14ac:dyDescent="0.35">
      <c r="A9503" s="1">
        <v>45298</v>
      </c>
      <c r="B9503" t="s">
        <v>8700</v>
      </c>
      <c r="C9503" t="s">
        <v>107</v>
      </c>
      <c r="D9503" s="1">
        <v>24803</v>
      </c>
      <c r="E9503" t="s">
        <v>71</v>
      </c>
      <c r="F9503">
        <v>498</v>
      </c>
      <c r="G9503" t="s">
        <v>73</v>
      </c>
      <c r="H9503" t="s">
        <v>37</v>
      </c>
      <c r="I9503" t="s">
        <v>27</v>
      </c>
      <c r="J9503">
        <v>56</v>
      </c>
      <c r="K9503" t="s">
        <v>42</v>
      </c>
      <c r="L9503" t="s">
        <v>75</v>
      </c>
      <c r="M9503">
        <v>14</v>
      </c>
      <c r="N9503">
        <v>28</v>
      </c>
      <c r="O9503">
        <v>13944</v>
      </c>
      <c r="P9503">
        <v>6972</v>
      </c>
      <c r="Q9503">
        <v>6972</v>
      </c>
      <c r="R9503" t="s">
        <v>30</v>
      </c>
      <c r="S9503" t="s">
        <v>43</v>
      </c>
      <c r="T9503">
        <v>0</v>
      </c>
      <c r="U9503" t="s">
        <v>44</v>
      </c>
      <c r="V9503" t="s">
        <v>70</v>
      </c>
    </row>
    <row r="9504" spans="1:22" x14ac:dyDescent="0.35">
      <c r="A9504" s="1">
        <v>45447</v>
      </c>
      <c r="B9504" t="s">
        <v>8701</v>
      </c>
      <c r="C9504" t="s">
        <v>107</v>
      </c>
      <c r="D9504" s="1">
        <v>20907</v>
      </c>
      <c r="E9504" t="s">
        <v>71</v>
      </c>
      <c r="F9504">
        <v>324</v>
      </c>
      <c r="G9504" t="s">
        <v>95</v>
      </c>
      <c r="H9504" t="s">
        <v>49</v>
      </c>
      <c r="I9504" t="s">
        <v>27</v>
      </c>
      <c r="J9504">
        <v>67</v>
      </c>
      <c r="K9504" t="s">
        <v>28</v>
      </c>
      <c r="L9504" t="s">
        <v>96</v>
      </c>
      <c r="M9504">
        <v>3</v>
      </c>
      <c r="N9504">
        <v>5</v>
      </c>
      <c r="O9504">
        <v>1620</v>
      </c>
      <c r="P9504">
        <v>972</v>
      </c>
      <c r="Q9504">
        <v>648</v>
      </c>
      <c r="R9504" t="s">
        <v>82</v>
      </c>
      <c r="S9504" t="s">
        <v>31</v>
      </c>
      <c r="T9504">
        <v>2</v>
      </c>
      <c r="U9504" t="s">
        <v>32</v>
      </c>
      <c r="V9504" t="s">
        <v>45</v>
      </c>
    </row>
    <row r="9505" spans="1:22" x14ac:dyDescent="0.35">
      <c r="A9505" s="1">
        <v>45358</v>
      </c>
      <c r="B9505" t="s">
        <v>8702</v>
      </c>
      <c r="C9505" t="s">
        <v>104</v>
      </c>
      <c r="D9505" s="1">
        <v>27337</v>
      </c>
      <c r="E9505" t="s">
        <v>98</v>
      </c>
      <c r="F9505">
        <v>54</v>
      </c>
      <c r="G9505" t="s">
        <v>88</v>
      </c>
      <c r="H9505" t="s">
        <v>26</v>
      </c>
      <c r="I9505" t="s">
        <v>27</v>
      </c>
      <c r="J9505">
        <v>49</v>
      </c>
      <c r="K9505" t="s">
        <v>42</v>
      </c>
      <c r="L9505" t="s">
        <v>89</v>
      </c>
      <c r="M9505">
        <v>19</v>
      </c>
      <c r="N9505">
        <v>23</v>
      </c>
      <c r="O9505">
        <v>1242</v>
      </c>
      <c r="P9505">
        <v>1026</v>
      </c>
      <c r="Q9505">
        <v>216</v>
      </c>
      <c r="R9505" t="s">
        <v>30</v>
      </c>
      <c r="S9505" t="s">
        <v>76</v>
      </c>
      <c r="T9505">
        <v>4</v>
      </c>
      <c r="U9505" t="s">
        <v>32</v>
      </c>
      <c r="V9505" t="s">
        <v>52</v>
      </c>
    </row>
    <row r="9506" spans="1:22" x14ac:dyDescent="0.35">
      <c r="A9506" s="1">
        <v>45350</v>
      </c>
      <c r="B9506" t="s">
        <v>8703</v>
      </c>
      <c r="C9506" t="s">
        <v>23</v>
      </c>
      <c r="D9506" s="1">
        <v>29055</v>
      </c>
      <c r="E9506" t="s">
        <v>36</v>
      </c>
      <c r="F9506">
        <v>10</v>
      </c>
      <c r="G9506" t="s">
        <v>59</v>
      </c>
      <c r="H9506" t="s">
        <v>60</v>
      </c>
      <c r="I9506" t="s">
        <v>27</v>
      </c>
      <c r="J9506">
        <v>45</v>
      </c>
      <c r="K9506" t="s">
        <v>42</v>
      </c>
      <c r="L9506" t="s">
        <v>62</v>
      </c>
      <c r="M9506">
        <v>10</v>
      </c>
      <c r="N9506">
        <v>45</v>
      </c>
      <c r="O9506">
        <v>450</v>
      </c>
      <c r="P9506">
        <v>100</v>
      </c>
      <c r="Q9506">
        <v>350</v>
      </c>
      <c r="R9506" t="s">
        <v>30</v>
      </c>
      <c r="S9506" t="s">
        <v>57</v>
      </c>
      <c r="T9506">
        <v>3</v>
      </c>
      <c r="U9506" t="s">
        <v>32</v>
      </c>
      <c r="V9506" t="s">
        <v>33</v>
      </c>
    </row>
    <row r="9507" spans="1:22" x14ac:dyDescent="0.35">
      <c r="A9507" s="1">
        <v>45365</v>
      </c>
      <c r="B9507" t="s">
        <v>8704</v>
      </c>
      <c r="C9507" t="s">
        <v>107</v>
      </c>
      <c r="D9507" s="1">
        <v>30059</v>
      </c>
      <c r="E9507" t="s">
        <v>36</v>
      </c>
      <c r="F9507">
        <v>447</v>
      </c>
      <c r="G9507" t="s">
        <v>48</v>
      </c>
      <c r="H9507" t="s">
        <v>60</v>
      </c>
      <c r="I9507" t="s">
        <v>27</v>
      </c>
      <c r="J9507">
        <v>42</v>
      </c>
      <c r="K9507" t="s">
        <v>61</v>
      </c>
      <c r="L9507" t="s">
        <v>51</v>
      </c>
      <c r="M9507">
        <v>10</v>
      </c>
      <c r="N9507">
        <v>11</v>
      </c>
      <c r="O9507">
        <v>4917</v>
      </c>
      <c r="P9507">
        <v>4470</v>
      </c>
      <c r="Q9507">
        <v>447</v>
      </c>
      <c r="R9507" t="s">
        <v>30</v>
      </c>
      <c r="S9507" t="s">
        <v>76</v>
      </c>
      <c r="T9507">
        <v>4</v>
      </c>
      <c r="U9507" t="s">
        <v>32</v>
      </c>
      <c r="V9507" t="s">
        <v>52</v>
      </c>
    </row>
    <row r="9508" spans="1:22" x14ac:dyDescent="0.35">
      <c r="A9508" s="1">
        <v>45384</v>
      </c>
      <c r="B9508" t="s">
        <v>8705</v>
      </c>
      <c r="C9508" t="s">
        <v>47</v>
      </c>
      <c r="D9508" s="1">
        <v>22914</v>
      </c>
      <c r="E9508" t="s">
        <v>71</v>
      </c>
      <c r="F9508">
        <v>472</v>
      </c>
      <c r="G9508" t="s">
        <v>79</v>
      </c>
      <c r="H9508" t="s">
        <v>41</v>
      </c>
      <c r="I9508" t="s">
        <v>27</v>
      </c>
      <c r="J9508">
        <v>62</v>
      </c>
      <c r="K9508" t="s">
        <v>28</v>
      </c>
      <c r="L9508" t="s">
        <v>81</v>
      </c>
      <c r="M9508">
        <v>7</v>
      </c>
      <c r="N9508">
        <v>9</v>
      </c>
      <c r="O9508">
        <v>4248</v>
      </c>
      <c r="P9508">
        <v>3304</v>
      </c>
      <c r="Q9508">
        <v>944</v>
      </c>
      <c r="R9508" t="s">
        <v>82</v>
      </c>
      <c r="S9508" t="s">
        <v>31</v>
      </c>
      <c r="T9508">
        <v>2</v>
      </c>
      <c r="U9508" t="s">
        <v>32</v>
      </c>
      <c r="V9508" t="s">
        <v>72</v>
      </c>
    </row>
    <row r="9509" spans="1:22" x14ac:dyDescent="0.35">
      <c r="A9509" s="1">
        <v>45465</v>
      </c>
      <c r="B9509" t="s">
        <v>8706</v>
      </c>
      <c r="C9509" t="s">
        <v>23</v>
      </c>
      <c r="D9509" s="1">
        <v>18684</v>
      </c>
      <c r="E9509" t="s">
        <v>98</v>
      </c>
      <c r="F9509">
        <v>186</v>
      </c>
      <c r="G9509" t="s">
        <v>79</v>
      </c>
      <c r="H9509" t="s">
        <v>26</v>
      </c>
      <c r="I9509" t="s">
        <v>27</v>
      </c>
      <c r="J9509">
        <v>73</v>
      </c>
      <c r="K9509" t="s">
        <v>28</v>
      </c>
      <c r="L9509" t="s">
        <v>81</v>
      </c>
      <c r="M9509">
        <v>7</v>
      </c>
      <c r="N9509">
        <v>9</v>
      </c>
      <c r="O9509">
        <v>1674</v>
      </c>
      <c r="P9509">
        <v>1302</v>
      </c>
      <c r="Q9509">
        <v>372</v>
      </c>
      <c r="R9509" t="s">
        <v>82</v>
      </c>
      <c r="S9509" t="s">
        <v>69</v>
      </c>
      <c r="T9509">
        <v>6</v>
      </c>
      <c r="U9509" t="s">
        <v>44</v>
      </c>
      <c r="V9509" t="s">
        <v>45</v>
      </c>
    </row>
    <row r="9510" spans="1:22" x14ac:dyDescent="0.35">
      <c r="A9510" s="1">
        <v>45409</v>
      </c>
      <c r="B9510" t="s">
        <v>8707</v>
      </c>
      <c r="C9510" t="s">
        <v>35</v>
      </c>
      <c r="D9510" s="1">
        <v>27845</v>
      </c>
      <c r="E9510" t="s">
        <v>36</v>
      </c>
      <c r="F9510">
        <v>74</v>
      </c>
      <c r="G9510" t="s">
        <v>93</v>
      </c>
      <c r="H9510" t="s">
        <v>37</v>
      </c>
      <c r="I9510" t="s">
        <v>27</v>
      </c>
      <c r="J9510">
        <v>48</v>
      </c>
      <c r="K9510" t="s">
        <v>42</v>
      </c>
      <c r="L9510" t="s">
        <v>94</v>
      </c>
      <c r="M9510">
        <v>5</v>
      </c>
      <c r="N9510">
        <v>7</v>
      </c>
      <c r="O9510">
        <v>518</v>
      </c>
      <c r="P9510">
        <v>370</v>
      </c>
      <c r="Q9510">
        <v>148</v>
      </c>
      <c r="R9510" t="s">
        <v>82</v>
      </c>
      <c r="S9510" t="s">
        <v>69</v>
      </c>
      <c r="T9510">
        <v>6</v>
      </c>
      <c r="U9510" t="s">
        <v>44</v>
      </c>
      <c r="V9510" t="s">
        <v>72</v>
      </c>
    </row>
    <row r="9511" spans="1:22" x14ac:dyDescent="0.35">
      <c r="A9511" s="1">
        <v>45460</v>
      </c>
      <c r="B9511" t="s">
        <v>8708</v>
      </c>
      <c r="C9511" t="s">
        <v>107</v>
      </c>
      <c r="D9511" s="1">
        <v>23865</v>
      </c>
      <c r="E9511" t="s">
        <v>71</v>
      </c>
      <c r="F9511">
        <v>291</v>
      </c>
      <c r="G9511" t="s">
        <v>79</v>
      </c>
      <c r="H9511" t="s">
        <v>49</v>
      </c>
      <c r="I9511" t="s">
        <v>27</v>
      </c>
      <c r="J9511">
        <v>59</v>
      </c>
      <c r="K9511" t="s">
        <v>42</v>
      </c>
      <c r="L9511" t="s">
        <v>81</v>
      </c>
      <c r="M9511">
        <v>7</v>
      </c>
      <c r="N9511">
        <v>9</v>
      </c>
      <c r="O9511">
        <v>2619</v>
      </c>
      <c r="P9511">
        <v>2037</v>
      </c>
      <c r="Q9511">
        <v>582</v>
      </c>
      <c r="R9511" t="s">
        <v>82</v>
      </c>
      <c r="S9511" t="s">
        <v>39</v>
      </c>
      <c r="T9511">
        <v>1</v>
      </c>
      <c r="U9511" t="s">
        <v>32</v>
      </c>
      <c r="V9511" t="s">
        <v>45</v>
      </c>
    </row>
    <row r="9512" spans="1:22" x14ac:dyDescent="0.35">
      <c r="A9512" s="1">
        <v>45404</v>
      </c>
      <c r="B9512" t="s">
        <v>8709</v>
      </c>
      <c r="C9512" t="s">
        <v>23</v>
      </c>
      <c r="D9512" s="1">
        <v>21262</v>
      </c>
      <c r="E9512" t="s">
        <v>71</v>
      </c>
      <c r="F9512">
        <v>94</v>
      </c>
      <c r="G9512" t="s">
        <v>48</v>
      </c>
      <c r="H9512" t="s">
        <v>26</v>
      </c>
      <c r="I9512" t="s">
        <v>27</v>
      </c>
      <c r="J9512">
        <v>66</v>
      </c>
      <c r="K9512" t="s">
        <v>28</v>
      </c>
      <c r="L9512" t="s">
        <v>51</v>
      </c>
      <c r="M9512">
        <v>10</v>
      </c>
      <c r="N9512">
        <v>11</v>
      </c>
      <c r="O9512">
        <v>1034</v>
      </c>
      <c r="P9512">
        <v>940</v>
      </c>
      <c r="Q9512">
        <v>94</v>
      </c>
      <c r="R9512" t="s">
        <v>30</v>
      </c>
      <c r="S9512" t="s">
        <v>39</v>
      </c>
      <c r="T9512">
        <v>1</v>
      </c>
      <c r="U9512" t="s">
        <v>32</v>
      </c>
      <c r="V9512" t="s">
        <v>72</v>
      </c>
    </row>
    <row r="9513" spans="1:22" x14ac:dyDescent="0.35">
      <c r="A9513" s="1">
        <v>45419</v>
      </c>
      <c r="B9513" t="s">
        <v>8710</v>
      </c>
      <c r="C9513" t="s">
        <v>23</v>
      </c>
      <c r="D9513" s="1">
        <v>29741</v>
      </c>
      <c r="E9513" t="s">
        <v>98</v>
      </c>
      <c r="F9513">
        <v>121</v>
      </c>
      <c r="G9513" t="s">
        <v>73</v>
      </c>
      <c r="H9513" t="s">
        <v>60</v>
      </c>
      <c r="I9513" t="s">
        <v>27</v>
      </c>
      <c r="J9513">
        <v>43</v>
      </c>
      <c r="K9513" t="s">
        <v>61</v>
      </c>
      <c r="L9513" t="s">
        <v>75</v>
      </c>
      <c r="M9513">
        <v>14</v>
      </c>
      <c r="N9513">
        <v>28</v>
      </c>
      <c r="O9513">
        <v>3388</v>
      </c>
      <c r="P9513">
        <v>1694</v>
      </c>
      <c r="Q9513">
        <v>1694</v>
      </c>
      <c r="R9513" t="s">
        <v>30</v>
      </c>
      <c r="S9513" t="s">
        <v>31</v>
      </c>
      <c r="T9513">
        <v>2</v>
      </c>
      <c r="U9513" t="s">
        <v>32</v>
      </c>
      <c r="V9513" t="s">
        <v>40</v>
      </c>
    </row>
    <row r="9514" spans="1:22" x14ac:dyDescent="0.35">
      <c r="A9514" s="1">
        <v>45307</v>
      </c>
      <c r="B9514" t="s">
        <v>2586</v>
      </c>
      <c r="C9514" t="s">
        <v>100</v>
      </c>
      <c r="D9514" s="1">
        <v>20748</v>
      </c>
      <c r="E9514" t="s">
        <v>71</v>
      </c>
      <c r="F9514">
        <v>177</v>
      </c>
      <c r="G9514" t="s">
        <v>88</v>
      </c>
      <c r="H9514" t="s">
        <v>37</v>
      </c>
      <c r="I9514" t="s">
        <v>27</v>
      </c>
      <c r="J9514">
        <v>67</v>
      </c>
      <c r="K9514" t="s">
        <v>28</v>
      </c>
      <c r="L9514" t="s">
        <v>89</v>
      </c>
      <c r="M9514">
        <v>19</v>
      </c>
      <c r="N9514">
        <v>23</v>
      </c>
      <c r="O9514">
        <v>4071</v>
      </c>
      <c r="P9514">
        <v>3363</v>
      </c>
      <c r="Q9514">
        <v>708</v>
      </c>
      <c r="R9514" t="s">
        <v>30</v>
      </c>
      <c r="S9514" t="s">
        <v>31</v>
      </c>
      <c r="T9514">
        <v>2</v>
      </c>
      <c r="U9514" t="s">
        <v>32</v>
      </c>
      <c r="V9514" t="s">
        <v>70</v>
      </c>
    </row>
    <row r="9515" spans="1:22" x14ac:dyDescent="0.35">
      <c r="A9515" s="1">
        <v>45403</v>
      </c>
      <c r="B9515" t="s">
        <v>8711</v>
      </c>
      <c r="C9515" t="s">
        <v>107</v>
      </c>
      <c r="D9515" s="1">
        <v>18370</v>
      </c>
      <c r="E9515" t="s">
        <v>98</v>
      </c>
      <c r="F9515">
        <v>222</v>
      </c>
      <c r="G9515" t="s">
        <v>93</v>
      </c>
      <c r="H9515" t="s">
        <v>49</v>
      </c>
      <c r="I9515" t="s">
        <v>27</v>
      </c>
      <c r="J9515">
        <v>74</v>
      </c>
      <c r="K9515" t="s">
        <v>28</v>
      </c>
      <c r="L9515" t="s">
        <v>94</v>
      </c>
      <c r="M9515">
        <v>5</v>
      </c>
      <c r="N9515">
        <v>7</v>
      </c>
      <c r="O9515">
        <v>1554</v>
      </c>
      <c r="P9515">
        <v>1110</v>
      </c>
      <c r="Q9515">
        <v>444</v>
      </c>
      <c r="R9515" t="s">
        <v>82</v>
      </c>
      <c r="S9515" t="s">
        <v>43</v>
      </c>
      <c r="T9515">
        <v>0</v>
      </c>
      <c r="U9515" t="s">
        <v>44</v>
      </c>
      <c r="V9515" t="s">
        <v>72</v>
      </c>
    </row>
    <row r="9516" spans="1:22" x14ac:dyDescent="0.35">
      <c r="A9516" s="1">
        <v>45430</v>
      </c>
      <c r="B9516" t="s">
        <v>8712</v>
      </c>
      <c r="C9516" t="s">
        <v>78</v>
      </c>
      <c r="D9516" s="1">
        <v>21150</v>
      </c>
      <c r="E9516" t="s">
        <v>24</v>
      </c>
      <c r="F9516">
        <v>283</v>
      </c>
      <c r="G9516" t="s">
        <v>85</v>
      </c>
      <c r="H9516" t="s">
        <v>26</v>
      </c>
      <c r="I9516" t="s">
        <v>27</v>
      </c>
      <c r="J9516">
        <v>67</v>
      </c>
      <c r="K9516" t="s">
        <v>28</v>
      </c>
      <c r="L9516" t="s">
        <v>86</v>
      </c>
      <c r="M9516">
        <v>18</v>
      </c>
      <c r="N9516">
        <v>36</v>
      </c>
      <c r="O9516">
        <v>10188</v>
      </c>
      <c r="P9516">
        <v>5094</v>
      </c>
      <c r="Q9516">
        <v>5094</v>
      </c>
      <c r="R9516" t="s">
        <v>30</v>
      </c>
      <c r="S9516" t="s">
        <v>69</v>
      </c>
      <c r="T9516">
        <v>6</v>
      </c>
      <c r="U9516" t="s">
        <v>44</v>
      </c>
      <c r="V9516" t="s">
        <v>40</v>
      </c>
    </row>
    <row r="9517" spans="1:22" x14ac:dyDescent="0.35">
      <c r="A9517" s="1">
        <v>45294</v>
      </c>
      <c r="B9517" t="s">
        <v>5863</v>
      </c>
      <c r="C9517" t="s">
        <v>47</v>
      </c>
      <c r="D9517" s="1">
        <v>18379</v>
      </c>
      <c r="E9517" t="s">
        <v>71</v>
      </c>
      <c r="F9517">
        <v>459</v>
      </c>
      <c r="G9517" t="s">
        <v>59</v>
      </c>
      <c r="H9517" t="s">
        <v>60</v>
      </c>
      <c r="I9517" t="s">
        <v>27</v>
      </c>
      <c r="J9517">
        <v>74</v>
      </c>
      <c r="K9517" t="s">
        <v>28</v>
      </c>
      <c r="L9517" t="s">
        <v>62</v>
      </c>
      <c r="M9517">
        <v>10</v>
      </c>
      <c r="N9517">
        <v>45</v>
      </c>
      <c r="O9517">
        <v>20655</v>
      </c>
      <c r="P9517">
        <v>4590</v>
      </c>
      <c r="Q9517">
        <v>16065</v>
      </c>
      <c r="R9517" t="s">
        <v>30</v>
      </c>
      <c r="S9517" t="s">
        <v>57</v>
      </c>
      <c r="T9517">
        <v>3</v>
      </c>
      <c r="U9517" t="s">
        <v>32</v>
      </c>
      <c r="V9517" t="s">
        <v>70</v>
      </c>
    </row>
    <row r="9518" spans="1:22" x14ac:dyDescent="0.35">
      <c r="A9518" s="1">
        <v>45498</v>
      </c>
      <c r="B9518" t="s">
        <v>8713</v>
      </c>
      <c r="C9518" t="s">
        <v>107</v>
      </c>
      <c r="D9518" s="1">
        <v>23206</v>
      </c>
      <c r="E9518" t="s">
        <v>36</v>
      </c>
      <c r="F9518">
        <v>134</v>
      </c>
      <c r="G9518" t="s">
        <v>85</v>
      </c>
      <c r="H9518" t="s">
        <v>60</v>
      </c>
      <c r="I9518" t="s">
        <v>27</v>
      </c>
      <c r="J9518">
        <v>61</v>
      </c>
      <c r="K9518" t="s">
        <v>28</v>
      </c>
      <c r="L9518" t="s">
        <v>86</v>
      </c>
      <c r="M9518">
        <v>18</v>
      </c>
      <c r="N9518">
        <v>36</v>
      </c>
      <c r="O9518">
        <v>4824</v>
      </c>
      <c r="P9518">
        <v>2412</v>
      </c>
      <c r="Q9518">
        <v>2412</v>
      </c>
      <c r="R9518" t="s">
        <v>30</v>
      </c>
      <c r="S9518" t="s">
        <v>76</v>
      </c>
      <c r="T9518">
        <v>4</v>
      </c>
      <c r="U9518" t="s">
        <v>32</v>
      </c>
      <c r="V9518" t="s">
        <v>90</v>
      </c>
    </row>
    <row r="9519" spans="1:22" x14ac:dyDescent="0.35">
      <c r="A9519" s="1">
        <v>45436</v>
      </c>
      <c r="B9519" t="s">
        <v>8714</v>
      </c>
      <c r="C9519" t="s">
        <v>23</v>
      </c>
      <c r="D9519" s="1">
        <v>33103</v>
      </c>
      <c r="E9519" t="s">
        <v>24</v>
      </c>
      <c r="F9519">
        <v>50</v>
      </c>
      <c r="G9519" t="s">
        <v>93</v>
      </c>
      <c r="H9519" t="s">
        <v>41</v>
      </c>
      <c r="I9519" t="s">
        <v>27</v>
      </c>
      <c r="J9519">
        <v>34</v>
      </c>
      <c r="K9519" t="s">
        <v>61</v>
      </c>
      <c r="L9519" t="s">
        <v>94</v>
      </c>
      <c r="M9519">
        <v>5</v>
      </c>
      <c r="N9519">
        <v>7</v>
      </c>
      <c r="O9519">
        <v>350</v>
      </c>
      <c r="P9519">
        <v>250</v>
      </c>
      <c r="Q9519">
        <v>100</v>
      </c>
      <c r="R9519" t="s">
        <v>82</v>
      </c>
      <c r="S9519" t="s">
        <v>63</v>
      </c>
      <c r="T9519">
        <v>5</v>
      </c>
      <c r="U9519" t="s">
        <v>32</v>
      </c>
      <c r="V9519" t="s">
        <v>40</v>
      </c>
    </row>
    <row r="9520" spans="1:22" x14ac:dyDescent="0.35">
      <c r="A9520" s="1">
        <v>45438</v>
      </c>
      <c r="B9520" t="s">
        <v>6272</v>
      </c>
      <c r="C9520" t="s">
        <v>35</v>
      </c>
      <c r="D9520" s="1">
        <v>17656</v>
      </c>
      <c r="E9520" t="s">
        <v>24</v>
      </c>
      <c r="F9520">
        <v>160</v>
      </c>
      <c r="G9520" t="s">
        <v>85</v>
      </c>
      <c r="H9520" t="s">
        <v>26</v>
      </c>
      <c r="I9520" t="s">
        <v>27</v>
      </c>
      <c r="J9520">
        <v>76</v>
      </c>
      <c r="K9520" t="s">
        <v>56</v>
      </c>
      <c r="L9520" t="s">
        <v>86</v>
      </c>
      <c r="M9520">
        <v>18</v>
      </c>
      <c r="N9520">
        <v>36</v>
      </c>
      <c r="O9520">
        <v>5760</v>
      </c>
      <c r="P9520">
        <v>2880</v>
      </c>
      <c r="Q9520">
        <v>2880</v>
      </c>
      <c r="R9520" t="s">
        <v>30</v>
      </c>
      <c r="S9520" t="s">
        <v>43</v>
      </c>
      <c r="T9520">
        <v>0</v>
      </c>
      <c r="U9520" t="s">
        <v>44</v>
      </c>
      <c r="V9520" t="s">
        <v>40</v>
      </c>
    </row>
    <row r="9521" spans="1:22" x14ac:dyDescent="0.35">
      <c r="A9521" s="1">
        <v>45433</v>
      </c>
      <c r="B9521" t="s">
        <v>8715</v>
      </c>
      <c r="C9521" t="s">
        <v>35</v>
      </c>
      <c r="D9521" s="1">
        <v>21707</v>
      </c>
      <c r="E9521" t="s">
        <v>71</v>
      </c>
      <c r="F9521">
        <v>493</v>
      </c>
      <c r="G9521" t="s">
        <v>95</v>
      </c>
      <c r="H9521" t="s">
        <v>37</v>
      </c>
      <c r="I9521" t="s">
        <v>27</v>
      </c>
      <c r="J9521">
        <v>65</v>
      </c>
      <c r="K9521" t="s">
        <v>28</v>
      </c>
      <c r="L9521" t="s">
        <v>96</v>
      </c>
      <c r="M9521">
        <v>3</v>
      </c>
      <c r="N9521">
        <v>5</v>
      </c>
      <c r="O9521">
        <v>2465</v>
      </c>
      <c r="P9521">
        <v>1479</v>
      </c>
      <c r="Q9521">
        <v>986</v>
      </c>
      <c r="R9521" t="s">
        <v>82</v>
      </c>
      <c r="S9521" t="s">
        <v>31</v>
      </c>
      <c r="T9521">
        <v>2</v>
      </c>
      <c r="U9521" t="s">
        <v>32</v>
      </c>
      <c r="V9521" t="s">
        <v>40</v>
      </c>
    </row>
    <row r="9522" spans="1:22" x14ac:dyDescent="0.35">
      <c r="A9522" s="1">
        <v>45318</v>
      </c>
      <c r="B9522" t="s">
        <v>8716</v>
      </c>
      <c r="C9522" t="s">
        <v>47</v>
      </c>
      <c r="D9522" s="1">
        <v>20172</v>
      </c>
      <c r="E9522" t="s">
        <v>24</v>
      </c>
      <c r="F9522">
        <v>97</v>
      </c>
      <c r="G9522" t="s">
        <v>67</v>
      </c>
      <c r="H9522" t="s">
        <v>49</v>
      </c>
      <c r="I9522" t="s">
        <v>27</v>
      </c>
      <c r="J9522">
        <v>69</v>
      </c>
      <c r="K9522" t="s">
        <v>28</v>
      </c>
      <c r="L9522" t="s">
        <v>68</v>
      </c>
      <c r="M9522">
        <v>18</v>
      </c>
      <c r="N9522">
        <v>22</v>
      </c>
      <c r="O9522">
        <v>2134</v>
      </c>
      <c r="P9522">
        <v>1746</v>
      </c>
      <c r="Q9522">
        <v>388</v>
      </c>
      <c r="R9522" t="s">
        <v>30</v>
      </c>
      <c r="S9522" t="s">
        <v>69</v>
      </c>
      <c r="T9522">
        <v>6</v>
      </c>
      <c r="U9522" t="s">
        <v>44</v>
      </c>
      <c r="V9522" t="s">
        <v>70</v>
      </c>
    </row>
    <row r="9523" spans="1:22" x14ac:dyDescent="0.35">
      <c r="A9523" s="1">
        <v>45425</v>
      </c>
      <c r="B9523" t="s">
        <v>8717</v>
      </c>
      <c r="C9523" t="s">
        <v>100</v>
      </c>
      <c r="D9523" s="1">
        <v>32090</v>
      </c>
      <c r="E9523" t="s">
        <v>71</v>
      </c>
      <c r="F9523">
        <v>240</v>
      </c>
      <c r="G9523" t="s">
        <v>79</v>
      </c>
      <c r="H9523" t="s">
        <v>26</v>
      </c>
      <c r="I9523" t="s">
        <v>27</v>
      </c>
      <c r="J9523">
        <v>37</v>
      </c>
      <c r="K9523" t="s">
        <v>61</v>
      </c>
      <c r="L9523" t="s">
        <v>81</v>
      </c>
      <c r="M9523">
        <v>7</v>
      </c>
      <c r="N9523">
        <v>9</v>
      </c>
      <c r="O9523">
        <v>2160</v>
      </c>
      <c r="P9523">
        <v>1680</v>
      </c>
      <c r="Q9523">
        <v>480</v>
      </c>
      <c r="R9523" t="s">
        <v>82</v>
      </c>
      <c r="S9523" t="s">
        <v>39</v>
      </c>
      <c r="T9523">
        <v>1</v>
      </c>
      <c r="U9523" t="s">
        <v>32</v>
      </c>
      <c r="V9523" t="s">
        <v>40</v>
      </c>
    </row>
    <row r="9524" spans="1:22" x14ac:dyDescent="0.35">
      <c r="A9524" s="1">
        <v>45316</v>
      </c>
      <c r="B9524" t="s">
        <v>8718</v>
      </c>
      <c r="C9524" t="s">
        <v>100</v>
      </c>
      <c r="D9524" s="1">
        <v>20173</v>
      </c>
      <c r="E9524" t="s">
        <v>71</v>
      </c>
      <c r="F9524">
        <v>235</v>
      </c>
      <c r="G9524" t="s">
        <v>93</v>
      </c>
      <c r="H9524" t="s">
        <v>60</v>
      </c>
      <c r="I9524" t="s">
        <v>27</v>
      </c>
      <c r="J9524">
        <v>69</v>
      </c>
      <c r="K9524" t="s">
        <v>28</v>
      </c>
      <c r="L9524" t="s">
        <v>94</v>
      </c>
      <c r="M9524">
        <v>5</v>
      </c>
      <c r="N9524">
        <v>7</v>
      </c>
      <c r="O9524">
        <v>1645</v>
      </c>
      <c r="P9524">
        <v>1175</v>
      </c>
      <c r="Q9524">
        <v>470</v>
      </c>
      <c r="R9524" t="s">
        <v>82</v>
      </c>
      <c r="S9524" t="s">
        <v>76</v>
      </c>
      <c r="T9524">
        <v>4</v>
      </c>
      <c r="U9524" t="s">
        <v>32</v>
      </c>
      <c r="V9524" t="s">
        <v>70</v>
      </c>
    </row>
    <row r="9525" spans="1:22" x14ac:dyDescent="0.35">
      <c r="A9525" s="1">
        <v>45364</v>
      </c>
      <c r="B9525" t="s">
        <v>8719</v>
      </c>
      <c r="C9525" t="s">
        <v>23</v>
      </c>
      <c r="D9525" s="1">
        <v>26973</v>
      </c>
      <c r="E9525" t="s">
        <v>71</v>
      </c>
      <c r="F9525">
        <v>350</v>
      </c>
      <c r="G9525" t="s">
        <v>48</v>
      </c>
      <c r="H9525" t="s">
        <v>37</v>
      </c>
      <c r="I9525" t="s">
        <v>27</v>
      </c>
      <c r="J9525">
        <v>50</v>
      </c>
      <c r="K9525" t="s">
        <v>42</v>
      </c>
      <c r="L9525" t="s">
        <v>51</v>
      </c>
      <c r="M9525">
        <v>10</v>
      </c>
      <c r="N9525">
        <v>11</v>
      </c>
      <c r="O9525">
        <v>3850</v>
      </c>
      <c r="P9525">
        <v>3500</v>
      </c>
      <c r="Q9525">
        <v>350</v>
      </c>
      <c r="R9525" t="s">
        <v>30</v>
      </c>
      <c r="S9525" t="s">
        <v>57</v>
      </c>
      <c r="T9525">
        <v>3</v>
      </c>
      <c r="U9525" t="s">
        <v>32</v>
      </c>
      <c r="V9525" t="s">
        <v>52</v>
      </c>
    </row>
    <row r="9526" spans="1:22" x14ac:dyDescent="0.35">
      <c r="A9526" s="1">
        <v>45502</v>
      </c>
      <c r="B9526" t="s">
        <v>8720</v>
      </c>
      <c r="C9526" t="s">
        <v>23</v>
      </c>
      <c r="D9526" s="1">
        <v>18027</v>
      </c>
      <c r="E9526" t="s">
        <v>36</v>
      </c>
      <c r="F9526">
        <v>306</v>
      </c>
      <c r="G9526" t="s">
        <v>79</v>
      </c>
      <c r="H9526" t="s">
        <v>49</v>
      </c>
      <c r="I9526" t="s">
        <v>27</v>
      </c>
      <c r="J9526">
        <v>75</v>
      </c>
      <c r="K9526" t="s">
        <v>56</v>
      </c>
      <c r="L9526" t="s">
        <v>81</v>
      </c>
      <c r="M9526">
        <v>7</v>
      </c>
      <c r="N9526">
        <v>9</v>
      </c>
      <c r="O9526">
        <v>2754</v>
      </c>
      <c r="P9526">
        <v>2142</v>
      </c>
      <c r="Q9526">
        <v>612</v>
      </c>
      <c r="R9526" t="s">
        <v>82</v>
      </c>
      <c r="S9526" t="s">
        <v>39</v>
      </c>
      <c r="T9526">
        <v>1</v>
      </c>
      <c r="U9526" t="s">
        <v>32</v>
      </c>
      <c r="V9526" t="s">
        <v>90</v>
      </c>
    </row>
    <row r="9527" spans="1:22" x14ac:dyDescent="0.35">
      <c r="A9527" s="1">
        <v>45496</v>
      </c>
      <c r="B9527" t="s">
        <v>8721</v>
      </c>
      <c r="C9527" t="s">
        <v>54</v>
      </c>
      <c r="D9527" s="1">
        <v>23859</v>
      </c>
      <c r="E9527" t="s">
        <v>24</v>
      </c>
      <c r="F9527">
        <v>162</v>
      </c>
      <c r="G9527" t="s">
        <v>48</v>
      </c>
      <c r="H9527" t="s">
        <v>26</v>
      </c>
      <c r="I9527" t="s">
        <v>27</v>
      </c>
      <c r="J9527">
        <v>59</v>
      </c>
      <c r="K9527" t="s">
        <v>42</v>
      </c>
      <c r="L9527" t="s">
        <v>51</v>
      </c>
      <c r="M9527">
        <v>10</v>
      </c>
      <c r="N9527">
        <v>11</v>
      </c>
      <c r="O9527">
        <v>1782</v>
      </c>
      <c r="P9527">
        <v>1620</v>
      </c>
      <c r="Q9527">
        <v>162</v>
      </c>
      <c r="R9527" t="s">
        <v>30</v>
      </c>
      <c r="S9527" t="s">
        <v>31</v>
      </c>
      <c r="T9527">
        <v>2</v>
      </c>
      <c r="U9527" t="s">
        <v>32</v>
      </c>
      <c r="V9527" t="s">
        <v>90</v>
      </c>
    </row>
    <row r="9528" spans="1:22" x14ac:dyDescent="0.35">
      <c r="A9528" s="1">
        <v>45313</v>
      </c>
      <c r="B9528" t="s">
        <v>8722</v>
      </c>
      <c r="C9528" t="s">
        <v>78</v>
      </c>
      <c r="D9528" s="1">
        <v>25296</v>
      </c>
      <c r="E9528" t="s">
        <v>71</v>
      </c>
      <c r="F9528">
        <v>262</v>
      </c>
      <c r="G9528" t="s">
        <v>59</v>
      </c>
      <c r="H9528" t="s">
        <v>60</v>
      </c>
      <c r="I9528" t="s">
        <v>27</v>
      </c>
      <c r="J9528">
        <v>55</v>
      </c>
      <c r="K9528" t="s">
        <v>42</v>
      </c>
      <c r="L9528" t="s">
        <v>62</v>
      </c>
      <c r="M9528">
        <v>10</v>
      </c>
      <c r="N9528">
        <v>45</v>
      </c>
      <c r="O9528">
        <v>11790</v>
      </c>
      <c r="P9528">
        <v>2620</v>
      </c>
      <c r="Q9528">
        <v>9170</v>
      </c>
      <c r="R9528" t="s">
        <v>30</v>
      </c>
      <c r="S9528" t="s">
        <v>39</v>
      </c>
      <c r="T9528">
        <v>1</v>
      </c>
      <c r="U9528" t="s">
        <v>32</v>
      </c>
      <c r="V9528" t="s">
        <v>70</v>
      </c>
    </row>
    <row r="9529" spans="1:22" x14ac:dyDescent="0.35">
      <c r="A9529" s="1">
        <v>45452</v>
      </c>
      <c r="B9529" t="s">
        <v>8723</v>
      </c>
      <c r="C9529" t="s">
        <v>35</v>
      </c>
      <c r="D9529" s="1">
        <v>30912</v>
      </c>
      <c r="E9529" t="s">
        <v>24</v>
      </c>
      <c r="F9529">
        <v>411</v>
      </c>
      <c r="G9529" t="s">
        <v>25</v>
      </c>
      <c r="H9529" t="s">
        <v>60</v>
      </c>
      <c r="I9529" t="s">
        <v>27</v>
      </c>
      <c r="J9529">
        <v>40</v>
      </c>
      <c r="K9529" t="s">
        <v>61</v>
      </c>
      <c r="L9529" t="s">
        <v>29</v>
      </c>
      <c r="M9529">
        <v>10</v>
      </c>
      <c r="N9529">
        <v>14</v>
      </c>
      <c r="O9529">
        <v>5754</v>
      </c>
      <c r="P9529">
        <v>4110</v>
      </c>
      <c r="Q9529">
        <v>1644</v>
      </c>
      <c r="R9529" t="s">
        <v>30</v>
      </c>
      <c r="S9529" t="s">
        <v>43</v>
      </c>
      <c r="T9529">
        <v>0</v>
      </c>
      <c r="U9529" t="s">
        <v>44</v>
      </c>
      <c r="V9529" t="s">
        <v>45</v>
      </c>
    </row>
    <row r="9530" spans="1:22" x14ac:dyDescent="0.35">
      <c r="A9530" s="1">
        <v>45461</v>
      </c>
      <c r="B9530" t="s">
        <v>8724</v>
      </c>
      <c r="C9530" t="s">
        <v>54</v>
      </c>
      <c r="D9530" s="1">
        <v>17775</v>
      </c>
      <c r="E9530" t="s">
        <v>24</v>
      </c>
      <c r="F9530">
        <v>328</v>
      </c>
      <c r="G9530" t="s">
        <v>79</v>
      </c>
      <c r="H9530" t="s">
        <v>41</v>
      </c>
      <c r="I9530" t="s">
        <v>27</v>
      </c>
      <c r="J9530">
        <v>76</v>
      </c>
      <c r="K9530" t="s">
        <v>56</v>
      </c>
      <c r="L9530" t="s">
        <v>81</v>
      </c>
      <c r="M9530">
        <v>7</v>
      </c>
      <c r="N9530">
        <v>9</v>
      </c>
      <c r="O9530">
        <v>2952</v>
      </c>
      <c r="P9530">
        <v>2296</v>
      </c>
      <c r="Q9530">
        <v>656</v>
      </c>
      <c r="R9530" t="s">
        <v>82</v>
      </c>
      <c r="S9530" t="s">
        <v>31</v>
      </c>
      <c r="T9530">
        <v>2</v>
      </c>
      <c r="U9530" t="s">
        <v>32</v>
      </c>
      <c r="V9530" t="s">
        <v>45</v>
      </c>
    </row>
    <row r="9531" spans="1:22" x14ac:dyDescent="0.35">
      <c r="A9531" s="1">
        <v>45369</v>
      </c>
      <c r="B9531" t="s">
        <v>1208</v>
      </c>
      <c r="C9531" t="s">
        <v>107</v>
      </c>
      <c r="D9531" s="1">
        <v>28232</v>
      </c>
      <c r="E9531" t="s">
        <v>98</v>
      </c>
      <c r="F9531">
        <v>194</v>
      </c>
      <c r="G9531" t="s">
        <v>73</v>
      </c>
      <c r="H9531" t="s">
        <v>26</v>
      </c>
      <c r="I9531" t="s">
        <v>27</v>
      </c>
      <c r="J9531">
        <v>47</v>
      </c>
      <c r="K9531" t="s">
        <v>42</v>
      </c>
      <c r="L9531" t="s">
        <v>75</v>
      </c>
      <c r="M9531">
        <v>14</v>
      </c>
      <c r="N9531">
        <v>28</v>
      </c>
      <c r="O9531">
        <v>5432</v>
      </c>
      <c r="P9531">
        <v>2716</v>
      </c>
      <c r="Q9531">
        <v>2716</v>
      </c>
      <c r="R9531" t="s">
        <v>30</v>
      </c>
      <c r="S9531" t="s">
        <v>39</v>
      </c>
      <c r="T9531">
        <v>1</v>
      </c>
      <c r="U9531" t="s">
        <v>32</v>
      </c>
      <c r="V9531" t="s">
        <v>52</v>
      </c>
    </row>
    <row r="9532" spans="1:22" x14ac:dyDescent="0.35">
      <c r="A9532" s="1">
        <v>45435</v>
      </c>
      <c r="B9532" t="s">
        <v>8725</v>
      </c>
      <c r="C9532" t="s">
        <v>113</v>
      </c>
      <c r="D9532" s="1">
        <v>38860</v>
      </c>
      <c r="E9532" t="s">
        <v>24</v>
      </c>
      <c r="F9532">
        <v>437</v>
      </c>
      <c r="G9532" t="s">
        <v>48</v>
      </c>
      <c r="H9532" t="s">
        <v>37</v>
      </c>
      <c r="I9532" t="s">
        <v>27</v>
      </c>
      <c r="J9532">
        <v>18</v>
      </c>
      <c r="K9532" t="s">
        <v>50</v>
      </c>
      <c r="L9532" t="s">
        <v>51</v>
      </c>
      <c r="M9532">
        <v>10</v>
      </c>
      <c r="N9532">
        <v>11</v>
      </c>
      <c r="O9532">
        <v>4807</v>
      </c>
      <c r="P9532">
        <v>4370</v>
      </c>
      <c r="Q9532">
        <v>437</v>
      </c>
      <c r="R9532" t="s">
        <v>30</v>
      </c>
      <c r="S9532" t="s">
        <v>76</v>
      </c>
      <c r="T9532">
        <v>4</v>
      </c>
      <c r="U9532" t="s">
        <v>32</v>
      </c>
      <c r="V9532" t="s">
        <v>40</v>
      </c>
    </row>
    <row r="9533" spans="1:22" x14ac:dyDescent="0.35">
      <c r="A9533" s="1">
        <v>45431</v>
      </c>
      <c r="B9533" t="s">
        <v>8726</v>
      </c>
      <c r="C9533" t="s">
        <v>23</v>
      </c>
      <c r="D9533" s="1">
        <v>34869</v>
      </c>
      <c r="E9533" t="s">
        <v>36</v>
      </c>
      <c r="F9533">
        <v>141</v>
      </c>
      <c r="G9533" t="s">
        <v>95</v>
      </c>
      <c r="H9533" t="s">
        <v>49</v>
      </c>
      <c r="I9533" t="s">
        <v>27</v>
      </c>
      <c r="J9533">
        <v>29</v>
      </c>
      <c r="K9533" t="s">
        <v>50</v>
      </c>
      <c r="L9533" t="s">
        <v>96</v>
      </c>
      <c r="M9533">
        <v>3</v>
      </c>
      <c r="N9533">
        <v>5</v>
      </c>
      <c r="O9533">
        <v>705</v>
      </c>
      <c r="P9533">
        <v>423</v>
      </c>
      <c r="Q9533">
        <v>282</v>
      </c>
      <c r="R9533" t="s">
        <v>82</v>
      </c>
      <c r="S9533" t="s">
        <v>43</v>
      </c>
      <c r="T9533">
        <v>0</v>
      </c>
      <c r="U9533" t="s">
        <v>44</v>
      </c>
      <c r="V9533" t="s">
        <v>40</v>
      </c>
    </row>
    <row r="9534" spans="1:22" x14ac:dyDescent="0.35">
      <c r="A9534" s="1">
        <v>45493</v>
      </c>
      <c r="B9534" t="s">
        <v>8727</v>
      </c>
      <c r="C9534" t="s">
        <v>47</v>
      </c>
      <c r="D9534" s="1">
        <v>30978</v>
      </c>
      <c r="E9534" t="s">
        <v>24</v>
      </c>
      <c r="F9534">
        <v>458</v>
      </c>
      <c r="G9534" t="s">
        <v>59</v>
      </c>
      <c r="H9534" t="s">
        <v>26</v>
      </c>
      <c r="I9534" t="s">
        <v>27</v>
      </c>
      <c r="J9534">
        <v>40</v>
      </c>
      <c r="K9534" t="s">
        <v>61</v>
      </c>
      <c r="L9534" t="s">
        <v>62</v>
      </c>
      <c r="M9534">
        <v>10</v>
      </c>
      <c r="N9534">
        <v>45</v>
      </c>
      <c r="O9534">
        <v>20610</v>
      </c>
      <c r="P9534">
        <v>4580</v>
      </c>
      <c r="Q9534">
        <v>16030</v>
      </c>
      <c r="R9534" t="s">
        <v>30</v>
      </c>
      <c r="S9534" t="s">
        <v>69</v>
      </c>
      <c r="T9534">
        <v>6</v>
      </c>
      <c r="U9534" t="s">
        <v>44</v>
      </c>
      <c r="V9534" t="s">
        <v>90</v>
      </c>
    </row>
    <row r="9535" spans="1:22" x14ac:dyDescent="0.35">
      <c r="A9535" s="1">
        <v>45328</v>
      </c>
      <c r="B9535" t="s">
        <v>8728</v>
      </c>
      <c r="C9535" t="s">
        <v>84</v>
      </c>
      <c r="D9535" s="1">
        <v>21947</v>
      </c>
      <c r="E9535" t="s">
        <v>24</v>
      </c>
      <c r="F9535">
        <v>422</v>
      </c>
      <c r="G9535" t="s">
        <v>48</v>
      </c>
      <c r="H9535" t="s">
        <v>60</v>
      </c>
      <c r="I9535" t="s">
        <v>27</v>
      </c>
      <c r="J9535">
        <v>64</v>
      </c>
      <c r="K9535" t="s">
        <v>28</v>
      </c>
      <c r="L9535" t="s">
        <v>51</v>
      </c>
      <c r="M9535">
        <v>10</v>
      </c>
      <c r="N9535">
        <v>11</v>
      </c>
      <c r="O9535">
        <v>4642</v>
      </c>
      <c r="P9535">
        <v>4220</v>
      </c>
      <c r="Q9535">
        <v>422</v>
      </c>
      <c r="R9535" t="s">
        <v>30</v>
      </c>
      <c r="S9535" t="s">
        <v>31</v>
      </c>
      <c r="T9535">
        <v>2</v>
      </c>
      <c r="U9535" t="s">
        <v>32</v>
      </c>
      <c r="V9535" t="s">
        <v>33</v>
      </c>
    </row>
    <row r="9536" spans="1:22" x14ac:dyDescent="0.35">
      <c r="A9536" s="1">
        <v>45310</v>
      </c>
      <c r="B9536" t="s">
        <v>8729</v>
      </c>
      <c r="C9536" t="s">
        <v>84</v>
      </c>
      <c r="D9536" s="1">
        <v>29166</v>
      </c>
      <c r="E9536" t="s">
        <v>98</v>
      </c>
      <c r="F9536">
        <v>196</v>
      </c>
      <c r="G9536" t="s">
        <v>93</v>
      </c>
      <c r="H9536" t="s">
        <v>37</v>
      </c>
      <c r="I9536" t="s">
        <v>27</v>
      </c>
      <c r="J9536">
        <v>44</v>
      </c>
      <c r="K9536" t="s">
        <v>61</v>
      </c>
      <c r="L9536" t="s">
        <v>94</v>
      </c>
      <c r="M9536">
        <v>5</v>
      </c>
      <c r="N9536">
        <v>7</v>
      </c>
      <c r="O9536">
        <v>1372</v>
      </c>
      <c r="P9536">
        <v>980</v>
      </c>
      <c r="Q9536">
        <v>392</v>
      </c>
      <c r="R9536" t="s">
        <v>82</v>
      </c>
      <c r="S9536" t="s">
        <v>63</v>
      </c>
      <c r="T9536">
        <v>5</v>
      </c>
      <c r="U9536" t="s">
        <v>32</v>
      </c>
      <c r="V9536" t="s">
        <v>70</v>
      </c>
    </row>
    <row r="9537" spans="1:22" x14ac:dyDescent="0.35">
      <c r="A9537" s="1">
        <v>45469</v>
      </c>
      <c r="B9537" t="s">
        <v>8730</v>
      </c>
      <c r="C9537" t="s">
        <v>23</v>
      </c>
      <c r="D9537" s="1">
        <v>25090</v>
      </c>
      <c r="E9537" t="s">
        <v>36</v>
      </c>
      <c r="F9537">
        <v>445</v>
      </c>
      <c r="G9537" t="s">
        <v>48</v>
      </c>
      <c r="H9537" t="s">
        <v>49</v>
      </c>
      <c r="I9537" t="s">
        <v>27</v>
      </c>
      <c r="J9537">
        <v>56</v>
      </c>
      <c r="K9537" t="s">
        <v>42</v>
      </c>
      <c r="L9537" t="s">
        <v>51</v>
      </c>
      <c r="M9537">
        <v>10</v>
      </c>
      <c r="N9537">
        <v>11</v>
      </c>
      <c r="O9537">
        <v>4895</v>
      </c>
      <c r="P9537">
        <v>4450</v>
      </c>
      <c r="Q9537">
        <v>445</v>
      </c>
      <c r="R9537" t="s">
        <v>30</v>
      </c>
      <c r="S9537" t="s">
        <v>57</v>
      </c>
      <c r="T9537">
        <v>3</v>
      </c>
      <c r="U9537" t="s">
        <v>32</v>
      </c>
      <c r="V9537" t="s">
        <v>45</v>
      </c>
    </row>
    <row r="9538" spans="1:22" x14ac:dyDescent="0.35">
      <c r="A9538" s="1">
        <v>45319</v>
      </c>
      <c r="B9538" t="s">
        <v>8731</v>
      </c>
      <c r="C9538" t="s">
        <v>107</v>
      </c>
      <c r="D9538" s="1">
        <v>20169</v>
      </c>
      <c r="E9538" t="s">
        <v>71</v>
      </c>
      <c r="F9538">
        <v>450</v>
      </c>
      <c r="G9538" t="s">
        <v>95</v>
      </c>
      <c r="H9538" t="s">
        <v>26</v>
      </c>
      <c r="I9538" t="s">
        <v>27</v>
      </c>
      <c r="J9538">
        <v>69</v>
      </c>
      <c r="K9538" t="s">
        <v>28</v>
      </c>
      <c r="L9538" t="s">
        <v>96</v>
      </c>
      <c r="M9538">
        <v>3</v>
      </c>
      <c r="N9538">
        <v>5</v>
      </c>
      <c r="O9538">
        <v>2250</v>
      </c>
      <c r="P9538">
        <v>1350</v>
      </c>
      <c r="Q9538">
        <v>900</v>
      </c>
      <c r="R9538" t="s">
        <v>82</v>
      </c>
      <c r="S9538" t="s">
        <v>43</v>
      </c>
      <c r="T9538">
        <v>0</v>
      </c>
      <c r="U9538" t="s">
        <v>44</v>
      </c>
      <c r="V9538" t="s">
        <v>70</v>
      </c>
    </row>
    <row r="9539" spans="1:22" x14ac:dyDescent="0.35">
      <c r="A9539" s="1">
        <v>45319</v>
      </c>
      <c r="B9539" t="s">
        <v>8732</v>
      </c>
      <c r="C9539" t="s">
        <v>84</v>
      </c>
      <c r="D9539" s="1">
        <v>29243</v>
      </c>
      <c r="E9539" t="s">
        <v>24</v>
      </c>
      <c r="F9539">
        <v>176</v>
      </c>
      <c r="G9539" t="s">
        <v>48</v>
      </c>
      <c r="H9539" t="s">
        <v>60</v>
      </c>
      <c r="I9539" t="s">
        <v>27</v>
      </c>
      <c r="J9539">
        <v>44</v>
      </c>
      <c r="K9539" t="s">
        <v>61</v>
      </c>
      <c r="L9539" t="s">
        <v>51</v>
      </c>
      <c r="M9539">
        <v>10</v>
      </c>
      <c r="N9539">
        <v>11</v>
      </c>
      <c r="O9539">
        <v>1936</v>
      </c>
      <c r="P9539">
        <v>1760</v>
      </c>
      <c r="Q9539">
        <v>176</v>
      </c>
      <c r="R9539" t="s">
        <v>30</v>
      </c>
      <c r="S9539" t="s">
        <v>43</v>
      </c>
      <c r="T9539">
        <v>0</v>
      </c>
      <c r="U9539" t="s">
        <v>44</v>
      </c>
      <c r="V9539" t="s">
        <v>70</v>
      </c>
    </row>
    <row r="9540" spans="1:22" x14ac:dyDescent="0.35">
      <c r="A9540" s="1">
        <v>45400</v>
      </c>
      <c r="B9540" t="s">
        <v>8733</v>
      </c>
      <c r="C9540" t="s">
        <v>47</v>
      </c>
      <c r="D9540" s="1">
        <v>36117</v>
      </c>
      <c r="E9540" t="s">
        <v>36</v>
      </c>
      <c r="F9540">
        <v>285</v>
      </c>
      <c r="G9540" t="s">
        <v>88</v>
      </c>
      <c r="H9540" t="s">
        <v>60</v>
      </c>
      <c r="I9540" t="s">
        <v>27</v>
      </c>
      <c r="J9540">
        <v>25</v>
      </c>
      <c r="K9540" t="s">
        <v>50</v>
      </c>
      <c r="L9540" t="s">
        <v>89</v>
      </c>
      <c r="M9540">
        <v>19</v>
      </c>
      <c r="N9540">
        <v>23</v>
      </c>
      <c r="O9540">
        <v>6555</v>
      </c>
      <c r="P9540">
        <v>5415</v>
      </c>
      <c r="Q9540">
        <v>1140</v>
      </c>
      <c r="R9540" t="s">
        <v>30</v>
      </c>
      <c r="S9540" t="s">
        <v>76</v>
      </c>
      <c r="T9540">
        <v>4</v>
      </c>
      <c r="U9540" t="s">
        <v>32</v>
      </c>
      <c r="V9540" t="s">
        <v>72</v>
      </c>
    </row>
    <row r="9541" spans="1:22" x14ac:dyDescent="0.35">
      <c r="A9541" s="1">
        <v>45408</v>
      </c>
      <c r="B9541" t="s">
        <v>8734</v>
      </c>
      <c r="C9541" t="s">
        <v>23</v>
      </c>
      <c r="D9541" s="1">
        <v>16832</v>
      </c>
      <c r="E9541" t="s">
        <v>36</v>
      </c>
      <c r="F9541">
        <v>384</v>
      </c>
      <c r="G9541" t="s">
        <v>95</v>
      </c>
      <c r="H9541" t="s">
        <v>41</v>
      </c>
      <c r="I9541" t="s">
        <v>27</v>
      </c>
      <c r="J9541">
        <v>78</v>
      </c>
      <c r="K9541" t="s">
        <v>56</v>
      </c>
      <c r="L9541" t="s">
        <v>96</v>
      </c>
      <c r="M9541">
        <v>3</v>
      </c>
      <c r="N9541">
        <v>5</v>
      </c>
      <c r="O9541">
        <v>1920</v>
      </c>
      <c r="P9541">
        <v>1152</v>
      </c>
      <c r="Q9541">
        <v>768</v>
      </c>
      <c r="R9541" t="s">
        <v>82</v>
      </c>
      <c r="S9541" t="s">
        <v>63</v>
      </c>
      <c r="T9541">
        <v>5</v>
      </c>
      <c r="U9541" t="s">
        <v>32</v>
      </c>
      <c r="V9541" t="s">
        <v>72</v>
      </c>
    </row>
    <row r="9542" spans="1:22" x14ac:dyDescent="0.35">
      <c r="A9542" s="1">
        <v>45486</v>
      </c>
      <c r="B9542" t="s">
        <v>8735</v>
      </c>
      <c r="C9542" t="s">
        <v>54</v>
      </c>
      <c r="D9542" s="1">
        <v>36019</v>
      </c>
      <c r="E9542" t="s">
        <v>36</v>
      </c>
      <c r="F9542">
        <v>77</v>
      </c>
      <c r="G9542" t="s">
        <v>59</v>
      </c>
      <c r="H9542" t="s">
        <v>26</v>
      </c>
      <c r="I9542" t="s">
        <v>27</v>
      </c>
      <c r="J9542">
        <v>26</v>
      </c>
      <c r="K9542" t="s">
        <v>50</v>
      </c>
      <c r="L9542" t="s">
        <v>62</v>
      </c>
      <c r="M9542">
        <v>10</v>
      </c>
      <c r="N9542">
        <v>45</v>
      </c>
      <c r="O9542">
        <v>3465</v>
      </c>
      <c r="P9542">
        <v>770</v>
      </c>
      <c r="Q9542">
        <v>2695</v>
      </c>
      <c r="R9542" t="s">
        <v>30</v>
      </c>
      <c r="S9542" t="s">
        <v>69</v>
      </c>
      <c r="T9542">
        <v>6</v>
      </c>
      <c r="U9542" t="s">
        <v>44</v>
      </c>
      <c r="V9542" t="s">
        <v>90</v>
      </c>
    </row>
    <row r="9543" spans="1:22" x14ac:dyDescent="0.35">
      <c r="A9543" s="1">
        <v>45297</v>
      </c>
      <c r="B9543" t="s">
        <v>8736</v>
      </c>
      <c r="C9543" t="s">
        <v>78</v>
      </c>
      <c r="D9543" s="1">
        <v>17539</v>
      </c>
      <c r="E9543" t="s">
        <v>24</v>
      </c>
      <c r="F9543">
        <v>422</v>
      </c>
      <c r="G9543" t="s">
        <v>25</v>
      </c>
      <c r="H9543" t="s">
        <v>37</v>
      </c>
      <c r="I9543" t="s">
        <v>27</v>
      </c>
      <c r="J9543">
        <v>76</v>
      </c>
      <c r="K9543" t="s">
        <v>56</v>
      </c>
      <c r="L9543" t="s">
        <v>29</v>
      </c>
      <c r="M9543">
        <v>10</v>
      </c>
      <c r="N9543">
        <v>14</v>
      </c>
      <c r="O9543">
        <v>5908</v>
      </c>
      <c r="P9543">
        <v>4220</v>
      </c>
      <c r="Q9543">
        <v>1688</v>
      </c>
      <c r="R9543" t="s">
        <v>30</v>
      </c>
      <c r="S9543" t="s">
        <v>69</v>
      </c>
      <c r="T9543">
        <v>6</v>
      </c>
      <c r="U9543" t="s">
        <v>44</v>
      </c>
      <c r="V9543" t="s">
        <v>70</v>
      </c>
    </row>
    <row r="9544" spans="1:22" x14ac:dyDescent="0.35">
      <c r="A9544" s="1">
        <v>45322</v>
      </c>
      <c r="B9544" t="s">
        <v>8737</v>
      </c>
      <c r="C9544" t="s">
        <v>107</v>
      </c>
      <c r="D9544" s="1">
        <v>34297</v>
      </c>
      <c r="E9544" t="s">
        <v>71</v>
      </c>
      <c r="F9544">
        <v>468</v>
      </c>
      <c r="G9544" t="s">
        <v>79</v>
      </c>
      <c r="H9544" t="s">
        <v>49</v>
      </c>
      <c r="I9544" t="s">
        <v>27</v>
      </c>
      <c r="J9544">
        <v>30</v>
      </c>
      <c r="K9544" t="s">
        <v>61</v>
      </c>
      <c r="L9544" t="s">
        <v>81</v>
      </c>
      <c r="M9544">
        <v>7</v>
      </c>
      <c r="N9544">
        <v>9</v>
      </c>
      <c r="O9544">
        <v>4212</v>
      </c>
      <c r="P9544">
        <v>3276</v>
      </c>
      <c r="Q9544">
        <v>936</v>
      </c>
      <c r="R9544" t="s">
        <v>82</v>
      </c>
      <c r="S9544" t="s">
        <v>57</v>
      </c>
      <c r="T9544">
        <v>3</v>
      </c>
      <c r="U9544" t="s">
        <v>32</v>
      </c>
      <c r="V9544" t="s">
        <v>70</v>
      </c>
    </row>
    <row r="9545" spans="1:22" x14ac:dyDescent="0.35">
      <c r="A9545" s="1">
        <v>45467</v>
      </c>
      <c r="B9545" t="s">
        <v>8738</v>
      </c>
      <c r="C9545" t="s">
        <v>78</v>
      </c>
      <c r="D9545" s="1">
        <v>17384</v>
      </c>
      <c r="E9545" t="s">
        <v>36</v>
      </c>
      <c r="F9545">
        <v>87</v>
      </c>
      <c r="G9545" t="s">
        <v>79</v>
      </c>
      <c r="H9545" t="s">
        <v>26</v>
      </c>
      <c r="I9545" t="s">
        <v>38</v>
      </c>
      <c r="J9545">
        <v>77</v>
      </c>
      <c r="K9545" t="s">
        <v>56</v>
      </c>
      <c r="L9545" t="s">
        <v>81</v>
      </c>
      <c r="M9545">
        <v>7</v>
      </c>
      <c r="N9545">
        <v>9</v>
      </c>
      <c r="O9545">
        <v>783</v>
      </c>
      <c r="P9545">
        <v>609</v>
      </c>
      <c r="Q9545">
        <v>174</v>
      </c>
      <c r="R9545" t="s">
        <v>82</v>
      </c>
      <c r="S9545" t="s">
        <v>39</v>
      </c>
      <c r="T9545">
        <v>1</v>
      </c>
      <c r="U9545" t="s">
        <v>32</v>
      </c>
      <c r="V9545" t="s">
        <v>45</v>
      </c>
    </row>
    <row r="9546" spans="1:22" x14ac:dyDescent="0.35">
      <c r="A9546" s="1">
        <v>45336</v>
      </c>
      <c r="B9546" t="s">
        <v>6981</v>
      </c>
      <c r="C9546" t="s">
        <v>107</v>
      </c>
      <c r="D9546" s="1">
        <v>23834</v>
      </c>
      <c r="E9546" t="s">
        <v>71</v>
      </c>
      <c r="F9546">
        <v>313</v>
      </c>
      <c r="G9546" t="s">
        <v>93</v>
      </c>
      <c r="H9546" t="s">
        <v>60</v>
      </c>
      <c r="I9546" t="s">
        <v>27</v>
      </c>
      <c r="J9546">
        <v>59</v>
      </c>
      <c r="K9546" t="s">
        <v>42</v>
      </c>
      <c r="L9546" t="s">
        <v>94</v>
      </c>
      <c r="M9546">
        <v>5</v>
      </c>
      <c r="N9546">
        <v>7</v>
      </c>
      <c r="O9546">
        <v>2191</v>
      </c>
      <c r="P9546">
        <v>1565</v>
      </c>
      <c r="Q9546">
        <v>626</v>
      </c>
      <c r="R9546" t="s">
        <v>82</v>
      </c>
      <c r="S9546" t="s">
        <v>57</v>
      </c>
      <c r="T9546">
        <v>3</v>
      </c>
      <c r="U9546" t="s">
        <v>32</v>
      </c>
      <c r="V9546" t="s">
        <v>33</v>
      </c>
    </row>
    <row r="9547" spans="1:22" x14ac:dyDescent="0.35">
      <c r="A9547" s="1">
        <v>45436</v>
      </c>
      <c r="B9547" t="s">
        <v>8739</v>
      </c>
      <c r="C9547" t="s">
        <v>104</v>
      </c>
      <c r="D9547" s="1">
        <v>26717</v>
      </c>
      <c r="E9547" t="s">
        <v>71</v>
      </c>
      <c r="F9547">
        <v>334</v>
      </c>
      <c r="G9547" t="s">
        <v>59</v>
      </c>
      <c r="H9547" t="s">
        <v>37</v>
      </c>
      <c r="I9547" t="s">
        <v>27</v>
      </c>
      <c r="J9547">
        <v>51</v>
      </c>
      <c r="K9547" t="s">
        <v>42</v>
      </c>
      <c r="L9547" t="s">
        <v>62</v>
      </c>
      <c r="M9547">
        <v>10</v>
      </c>
      <c r="N9547">
        <v>45</v>
      </c>
      <c r="O9547">
        <v>15030</v>
      </c>
      <c r="P9547">
        <v>3340</v>
      </c>
      <c r="Q9547">
        <v>11690</v>
      </c>
      <c r="R9547" t="s">
        <v>30</v>
      </c>
      <c r="S9547" t="s">
        <v>63</v>
      </c>
      <c r="T9547">
        <v>5</v>
      </c>
      <c r="U9547" t="s">
        <v>32</v>
      </c>
      <c r="V9547" t="s">
        <v>40</v>
      </c>
    </row>
    <row r="9548" spans="1:22" x14ac:dyDescent="0.35">
      <c r="A9548" s="1">
        <v>45298</v>
      </c>
      <c r="B9548" t="s">
        <v>8740</v>
      </c>
      <c r="C9548" t="s">
        <v>54</v>
      </c>
      <c r="D9548" s="1">
        <v>33022</v>
      </c>
      <c r="E9548" t="s">
        <v>36</v>
      </c>
      <c r="F9548">
        <v>293</v>
      </c>
      <c r="G9548" t="s">
        <v>79</v>
      </c>
      <c r="H9548" t="s">
        <v>49</v>
      </c>
      <c r="I9548" t="s">
        <v>27</v>
      </c>
      <c r="J9548">
        <v>34</v>
      </c>
      <c r="K9548" t="s">
        <v>61</v>
      </c>
      <c r="L9548" t="s">
        <v>81</v>
      </c>
      <c r="M9548">
        <v>7</v>
      </c>
      <c r="N9548">
        <v>9</v>
      </c>
      <c r="O9548">
        <v>2637</v>
      </c>
      <c r="P9548">
        <v>2051</v>
      </c>
      <c r="Q9548">
        <v>586</v>
      </c>
      <c r="R9548" t="s">
        <v>82</v>
      </c>
      <c r="S9548" t="s">
        <v>43</v>
      </c>
      <c r="T9548">
        <v>0</v>
      </c>
      <c r="U9548" t="s">
        <v>44</v>
      </c>
      <c r="V9548" t="s">
        <v>70</v>
      </c>
    </row>
    <row r="9549" spans="1:22" x14ac:dyDescent="0.35">
      <c r="A9549" s="1">
        <v>45410</v>
      </c>
      <c r="B9549" t="s">
        <v>8741</v>
      </c>
      <c r="C9549" t="s">
        <v>54</v>
      </c>
      <c r="D9549" s="1">
        <v>17419</v>
      </c>
      <c r="E9549" t="s">
        <v>98</v>
      </c>
      <c r="F9549">
        <v>81</v>
      </c>
      <c r="G9549" t="s">
        <v>59</v>
      </c>
      <c r="H9549" t="s">
        <v>26</v>
      </c>
      <c r="I9549" t="s">
        <v>27</v>
      </c>
      <c r="J9549">
        <v>77</v>
      </c>
      <c r="K9549" t="s">
        <v>56</v>
      </c>
      <c r="L9549" t="s">
        <v>62</v>
      </c>
      <c r="M9549">
        <v>10</v>
      </c>
      <c r="N9549">
        <v>45</v>
      </c>
      <c r="O9549">
        <v>3645</v>
      </c>
      <c r="P9549">
        <v>810</v>
      </c>
      <c r="Q9549">
        <v>2835</v>
      </c>
      <c r="R9549" t="s">
        <v>30</v>
      </c>
      <c r="S9549" t="s">
        <v>43</v>
      </c>
      <c r="T9549">
        <v>0</v>
      </c>
      <c r="U9549" t="s">
        <v>44</v>
      </c>
      <c r="V9549" t="s">
        <v>72</v>
      </c>
    </row>
    <row r="9550" spans="1:22" x14ac:dyDescent="0.35">
      <c r="A9550" s="1">
        <v>45378</v>
      </c>
      <c r="B9550" t="s">
        <v>8742</v>
      </c>
      <c r="C9550" t="s">
        <v>84</v>
      </c>
      <c r="D9550" s="1">
        <v>28818</v>
      </c>
      <c r="E9550" t="s">
        <v>98</v>
      </c>
      <c r="F9550">
        <v>176</v>
      </c>
      <c r="G9550" t="s">
        <v>59</v>
      </c>
      <c r="H9550" t="s">
        <v>60</v>
      </c>
      <c r="I9550" t="s">
        <v>27</v>
      </c>
      <c r="J9550">
        <v>45</v>
      </c>
      <c r="K9550" t="s">
        <v>42</v>
      </c>
      <c r="L9550" t="s">
        <v>62</v>
      </c>
      <c r="M9550">
        <v>10</v>
      </c>
      <c r="N9550">
        <v>45</v>
      </c>
      <c r="O9550">
        <v>7920</v>
      </c>
      <c r="P9550">
        <v>1760</v>
      </c>
      <c r="Q9550">
        <v>6160</v>
      </c>
      <c r="R9550" t="s">
        <v>30</v>
      </c>
      <c r="S9550" t="s">
        <v>57</v>
      </c>
      <c r="T9550">
        <v>3</v>
      </c>
      <c r="U9550" t="s">
        <v>32</v>
      </c>
      <c r="V9550" t="s">
        <v>52</v>
      </c>
    </row>
    <row r="9551" spans="1:22" x14ac:dyDescent="0.35">
      <c r="A9551" s="1">
        <v>45303</v>
      </c>
      <c r="B9551" t="s">
        <v>8743</v>
      </c>
      <c r="C9551" t="s">
        <v>78</v>
      </c>
      <c r="D9551" s="1">
        <v>32672</v>
      </c>
      <c r="E9551" t="s">
        <v>71</v>
      </c>
      <c r="F9551">
        <v>41</v>
      </c>
      <c r="G9551" t="s">
        <v>25</v>
      </c>
      <c r="H9551" t="s">
        <v>60</v>
      </c>
      <c r="I9551" t="s">
        <v>27</v>
      </c>
      <c r="J9551">
        <v>35</v>
      </c>
      <c r="K9551" t="s">
        <v>61</v>
      </c>
      <c r="L9551" t="s">
        <v>29</v>
      </c>
      <c r="M9551">
        <v>10</v>
      </c>
      <c r="N9551">
        <v>14</v>
      </c>
      <c r="O9551">
        <v>574</v>
      </c>
      <c r="P9551">
        <v>410</v>
      </c>
      <c r="Q9551">
        <v>164</v>
      </c>
      <c r="R9551" t="s">
        <v>30</v>
      </c>
      <c r="S9551" t="s">
        <v>63</v>
      </c>
      <c r="T9551">
        <v>5</v>
      </c>
      <c r="U9551" t="s">
        <v>32</v>
      </c>
      <c r="V9551" t="s">
        <v>70</v>
      </c>
    </row>
    <row r="9552" spans="1:22" x14ac:dyDescent="0.35">
      <c r="A9552" s="1">
        <v>45486</v>
      </c>
      <c r="B9552" t="s">
        <v>3522</v>
      </c>
      <c r="C9552" t="s">
        <v>100</v>
      </c>
      <c r="D9552" s="1">
        <v>20583</v>
      </c>
      <c r="E9552" t="s">
        <v>36</v>
      </c>
      <c r="F9552">
        <v>459</v>
      </c>
      <c r="G9552" t="s">
        <v>25</v>
      </c>
      <c r="H9552" t="s">
        <v>41</v>
      </c>
      <c r="I9552" t="s">
        <v>27</v>
      </c>
      <c r="J9552">
        <v>68</v>
      </c>
      <c r="K9552" t="s">
        <v>28</v>
      </c>
      <c r="L9552" t="s">
        <v>29</v>
      </c>
      <c r="M9552">
        <v>10</v>
      </c>
      <c r="N9552">
        <v>14</v>
      </c>
      <c r="O9552">
        <v>6426</v>
      </c>
      <c r="P9552">
        <v>4590</v>
      </c>
      <c r="Q9552">
        <v>1836</v>
      </c>
      <c r="R9552" t="s">
        <v>30</v>
      </c>
      <c r="S9552" t="s">
        <v>69</v>
      </c>
      <c r="T9552">
        <v>6</v>
      </c>
      <c r="U9552" t="s">
        <v>44</v>
      </c>
      <c r="V9552" t="s">
        <v>90</v>
      </c>
    </row>
    <row r="9553" spans="1:22" x14ac:dyDescent="0.35">
      <c r="A9553" s="1">
        <v>45323</v>
      </c>
      <c r="B9553" t="s">
        <v>8744</v>
      </c>
      <c r="C9553" t="s">
        <v>23</v>
      </c>
      <c r="D9553" s="1">
        <v>17652</v>
      </c>
      <c r="E9553" t="s">
        <v>24</v>
      </c>
      <c r="F9553">
        <v>409</v>
      </c>
      <c r="G9553" t="s">
        <v>79</v>
      </c>
      <c r="H9553" t="s">
        <v>26</v>
      </c>
      <c r="I9553" t="s">
        <v>27</v>
      </c>
      <c r="J9553">
        <v>76</v>
      </c>
      <c r="K9553" t="s">
        <v>56</v>
      </c>
      <c r="L9553" t="s">
        <v>81</v>
      </c>
      <c r="M9553">
        <v>7</v>
      </c>
      <c r="N9553">
        <v>9</v>
      </c>
      <c r="O9553">
        <v>3681</v>
      </c>
      <c r="P9553">
        <v>2863</v>
      </c>
      <c r="Q9553">
        <v>818</v>
      </c>
      <c r="R9553" t="s">
        <v>82</v>
      </c>
      <c r="S9553" t="s">
        <v>76</v>
      </c>
      <c r="T9553">
        <v>4</v>
      </c>
      <c r="U9553" t="s">
        <v>32</v>
      </c>
      <c r="V9553" t="s">
        <v>33</v>
      </c>
    </row>
    <row r="9554" spans="1:22" x14ac:dyDescent="0.35">
      <c r="A9554" s="1">
        <v>45448</v>
      </c>
      <c r="B9554" t="s">
        <v>8745</v>
      </c>
      <c r="C9554" t="s">
        <v>113</v>
      </c>
      <c r="D9554" s="1">
        <v>22336</v>
      </c>
      <c r="E9554" t="s">
        <v>36</v>
      </c>
      <c r="F9554">
        <v>239</v>
      </c>
      <c r="G9554" t="s">
        <v>48</v>
      </c>
      <c r="H9554" t="s">
        <v>37</v>
      </c>
      <c r="I9554" t="s">
        <v>27</v>
      </c>
      <c r="J9554">
        <v>63</v>
      </c>
      <c r="K9554" t="s">
        <v>28</v>
      </c>
      <c r="L9554" t="s">
        <v>51</v>
      </c>
      <c r="M9554">
        <v>10</v>
      </c>
      <c r="N9554">
        <v>11</v>
      </c>
      <c r="O9554">
        <v>2629</v>
      </c>
      <c r="P9554">
        <v>2390</v>
      </c>
      <c r="Q9554">
        <v>239</v>
      </c>
      <c r="R9554" t="s">
        <v>30</v>
      </c>
      <c r="S9554" t="s">
        <v>57</v>
      </c>
      <c r="T9554">
        <v>3</v>
      </c>
      <c r="U9554" t="s">
        <v>32</v>
      </c>
      <c r="V9554" t="s">
        <v>45</v>
      </c>
    </row>
    <row r="9555" spans="1:22" x14ac:dyDescent="0.35">
      <c r="A9555" s="1">
        <v>45359</v>
      </c>
      <c r="B9555" t="s">
        <v>8746</v>
      </c>
      <c r="C9555" t="s">
        <v>104</v>
      </c>
      <c r="D9555" s="1">
        <v>16240</v>
      </c>
      <c r="E9555" t="s">
        <v>24</v>
      </c>
      <c r="F9555">
        <v>64</v>
      </c>
      <c r="G9555" t="s">
        <v>48</v>
      </c>
      <c r="H9555" t="s">
        <v>49</v>
      </c>
      <c r="I9555" t="s">
        <v>27</v>
      </c>
      <c r="J9555">
        <v>80</v>
      </c>
      <c r="K9555" t="s">
        <v>56</v>
      </c>
      <c r="L9555" t="s">
        <v>51</v>
      </c>
      <c r="M9555">
        <v>10</v>
      </c>
      <c r="N9555">
        <v>11</v>
      </c>
      <c r="O9555">
        <v>704</v>
      </c>
      <c r="P9555">
        <v>640</v>
      </c>
      <c r="Q9555">
        <v>64</v>
      </c>
      <c r="R9555" t="s">
        <v>30</v>
      </c>
      <c r="S9555" t="s">
        <v>63</v>
      </c>
      <c r="T9555">
        <v>5</v>
      </c>
      <c r="U9555" t="s">
        <v>32</v>
      </c>
      <c r="V9555" t="s">
        <v>52</v>
      </c>
    </row>
    <row r="9556" spans="1:22" x14ac:dyDescent="0.35">
      <c r="A9556" s="1">
        <v>45321</v>
      </c>
      <c r="B9556" t="s">
        <v>8747</v>
      </c>
      <c r="C9556" t="s">
        <v>107</v>
      </c>
      <c r="D9556" s="1">
        <v>31774</v>
      </c>
      <c r="E9556" t="s">
        <v>98</v>
      </c>
      <c r="F9556">
        <v>218</v>
      </c>
      <c r="G9556" t="s">
        <v>25</v>
      </c>
      <c r="H9556" t="s">
        <v>26</v>
      </c>
      <c r="I9556" t="s">
        <v>27</v>
      </c>
      <c r="J9556">
        <v>37</v>
      </c>
      <c r="K9556" t="s">
        <v>61</v>
      </c>
      <c r="L9556" t="s">
        <v>29</v>
      </c>
      <c r="M9556">
        <v>10</v>
      </c>
      <c r="N9556">
        <v>14</v>
      </c>
      <c r="O9556">
        <v>3052</v>
      </c>
      <c r="P9556">
        <v>2180</v>
      </c>
      <c r="Q9556">
        <v>872</v>
      </c>
      <c r="R9556" t="s">
        <v>30</v>
      </c>
      <c r="S9556" t="s">
        <v>31</v>
      </c>
      <c r="T9556">
        <v>2</v>
      </c>
      <c r="U9556" t="s">
        <v>32</v>
      </c>
      <c r="V9556" t="s">
        <v>70</v>
      </c>
    </row>
    <row r="9557" spans="1:22" x14ac:dyDescent="0.35">
      <c r="A9557" s="1">
        <v>45334</v>
      </c>
      <c r="B9557" t="s">
        <v>8748</v>
      </c>
      <c r="C9557" t="s">
        <v>100</v>
      </c>
      <c r="D9557" s="1">
        <v>27426</v>
      </c>
      <c r="E9557" t="s">
        <v>71</v>
      </c>
      <c r="F9557">
        <v>77</v>
      </c>
      <c r="G9557" t="s">
        <v>25</v>
      </c>
      <c r="H9557" t="s">
        <v>60</v>
      </c>
      <c r="I9557" t="s">
        <v>27</v>
      </c>
      <c r="J9557">
        <v>49</v>
      </c>
      <c r="K9557" t="s">
        <v>42</v>
      </c>
      <c r="L9557" t="s">
        <v>29</v>
      </c>
      <c r="M9557">
        <v>10</v>
      </c>
      <c r="N9557">
        <v>14</v>
      </c>
      <c r="O9557">
        <v>1078</v>
      </c>
      <c r="P9557">
        <v>770</v>
      </c>
      <c r="Q9557">
        <v>308</v>
      </c>
      <c r="R9557" t="s">
        <v>30</v>
      </c>
      <c r="S9557" t="s">
        <v>39</v>
      </c>
      <c r="T9557">
        <v>1</v>
      </c>
      <c r="U9557" t="s">
        <v>32</v>
      </c>
      <c r="V9557" t="s">
        <v>33</v>
      </c>
    </row>
    <row r="9558" spans="1:22" x14ac:dyDescent="0.35">
      <c r="A9558" s="1">
        <v>45320</v>
      </c>
      <c r="B9558" t="s">
        <v>8749</v>
      </c>
      <c r="C9558" t="s">
        <v>47</v>
      </c>
      <c r="D9558" s="1">
        <v>26592</v>
      </c>
      <c r="E9558" t="s">
        <v>71</v>
      </c>
      <c r="F9558">
        <v>311</v>
      </c>
      <c r="G9558" t="s">
        <v>67</v>
      </c>
      <c r="H9558" t="s">
        <v>60</v>
      </c>
      <c r="I9558" t="s">
        <v>27</v>
      </c>
      <c r="J9558">
        <v>51</v>
      </c>
      <c r="K9558" t="s">
        <v>42</v>
      </c>
      <c r="L9558" t="s">
        <v>68</v>
      </c>
      <c r="M9558">
        <v>18</v>
      </c>
      <c r="N9558">
        <v>22</v>
      </c>
      <c r="O9558">
        <v>6842</v>
      </c>
      <c r="P9558">
        <v>5598</v>
      </c>
      <c r="Q9558">
        <v>1244</v>
      </c>
      <c r="R9558" t="s">
        <v>30</v>
      </c>
      <c r="S9558" t="s">
        <v>39</v>
      </c>
      <c r="T9558">
        <v>1</v>
      </c>
      <c r="U9558" t="s">
        <v>32</v>
      </c>
      <c r="V9558" t="s">
        <v>70</v>
      </c>
    </row>
    <row r="9559" spans="1:22" x14ac:dyDescent="0.35">
      <c r="A9559" s="1">
        <v>45410</v>
      </c>
      <c r="B9559" t="s">
        <v>8750</v>
      </c>
      <c r="C9559" t="s">
        <v>104</v>
      </c>
      <c r="D9559" s="1">
        <v>33257</v>
      </c>
      <c r="E9559" t="s">
        <v>71</v>
      </c>
      <c r="F9559">
        <v>220</v>
      </c>
      <c r="G9559" t="s">
        <v>88</v>
      </c>
      <c r="H9559" t="s">
        <v>41</v>
      </c>
      <c r="I9559" t="s">
        <v>27</v>
      </c>
      <c r="J9559">
        <v>33</v>
      </c>
      <c r="K9559" t="s">
        <v>61</v>
      </c>
      <c r="L9559" t="s">
        <v>89</v>
      </c>
      <c r="M9559">
        <v>19</v>
      </c>
      <c r="N9559">
        <v>23</v>
      </c>
      <c r="O9559">
        <v>5060</v>
      </c>
      <c r="P9559">
        <v>4180</v>
      </c>
      <c r="Q9559">
        <v>880</v>
      </c>
      <c r="R9559" t="s">
        <v>30</v>
      </c>
      <c r="S9559" t="s">
        <v>43</v>
      </c>
      <c r="T9559">
        <v>0</v>
      </c>
      <c r="U9559" t="s">
        <v>44</v>
      </c>
      <c r="V9559" t="s">
        <v>72</v>
      </c>
    </row>
    <row r="9560" spans="1:22" x14ac:dyDescent="0.35">
      <c r="A9560" s="1">
        <v>45415</v>
      </c>
      <c r="B9560" t="s">
        <v>8751</v>
      </c>
      <c r="C9560" t="s">
        <v>104</v>
      </c>
      <c r="D9560" s="1">
        <v>26580</v>
      </c>
      <c r="E9560" t="s">
        <v>36</v>
      </c>
      <c r="F9560">
        <v>431</v>
      </c>
      <c r="G9560" t="s">
        <v>93</v>
      </c>
      <c r="H9560" t="s">
        <v>26</v>
      </c>
      <c r="I9560" t="s">
        <v>27</v>
      </c>
      <c r="J9560">
        <v>52</v>
      </c>
      <c r="K9560" t="s">
        <v>42</v>
      </c>
      <c r="L9560" t="s">
        <v>94</v>
      </c>
      <c r="M9560">
        <v>5</v>
      </c>
      <c r="N9560">
        <v>7</v>
      </c>
      <c r="O9560">
        <v>3017</v>
      </c>
      <c r="P9560">
        <v>2155</v>
      </c>
      <c r="Q9560">
        <v>862</v>
      </c>
      <c r="R9560" t="s">
        <v>82</v>
      </c>
      <c r="S9560" t="s">
        <v>63</v>
      </c>
      <c r="T9560">
        <v>5</v>
      </c>
      <c r="U9560" t="s">
        <v>32</v>
      </c>
      <c r="V9560" t="s">
        <v>40</v>
      </c>
    </row>
    <row r="9561" spans="1:22" x14ac:dyDescent="0.35">
      <c r="A9561" s="1">
        <v>45367</v>
      </c>
      <c r="B9561" t="s">
        <v>8752</v>
      </c>
      <c r="C9561" t="s">
        <v>84</v>
      </c>
      <c r="D9561" s="1">
        <v>24967</v>
      </c>
      <c r="E9561" t="s">
        <v>98</v>
      </c>
      <c r="F9561">
        <v>308</v>
      </c>
      <c r="G9561" t="s">
        <v>85</v>
      </c>
      <c r="H9561" t="s">
        <v>37</v>
      </c>
      <c r="I9561" t="s">
        <v>27</v>
      </c>
      <c r="J9561">
        <v>56</v>
      </c>
      <c r="K9561" t="s">
        <v>42</v>
      </c>
      <c r="L9561" t="s">
        <v>86</v>
      </c>
      <c r="M9561">
        <v>18</v>
      </c>
      <c r="N9561">
        <v>36</v>
      </c>
      <c r="O9561">
        <v>11088</v>
      </c>
      <c r="P9561">
        <v>5544</v>
      </c>
      <c r="Q9561">
        <v>5544</v>
      </c>
      <c r="R9561" t="s">
        <v>30</v>
      </c>
      <c r="S9561" t="s">
        <v>69</v>
      </c>
      <c r="T9561">
        <v>6</v>
      </c>
      <c r="U9561" t="s">
        <v>44</v>
      </c>
      <c r="V9561" t="s">
        <v>52</v>
      </c>
    </row>
    <row r="9562" spans="1:22" x14ac:dyDescent="0.35">
      <c r="A9562" s="1">
        <v>45448</v>
      </c>
      <c r="B9562" t="s">
        <v>8753</v>
      </c>
      <c r="C9562" t="s">
        <v>47</v>
      </c>
      <c r="D9562" s="1">
        <v>28363</v>
      </c>
      <c r="E9562" t="s">
        <v>36</v>
      </c>
      <c r="F9562">
        <v>481</v>
      </c>
      <c r="G9562" t="s">
        <v>93</v>
      </c>
      <c r="H9562" t="s">
        <v>49</v>
      </c>
      <c r="I9562" t="s">
        <v>27</v>
      </c>
      <c r="J9562">
        <v>47</v>
      </c>
      <c r="K9562" t="s">
        <v>42</v>
      </c>
      <c r="L9562" t="s">
        <v>94</v>
      </c>
      <c r="M9562">
        <v>5</v>
      </c>
      <c r="N9562">
        <v>7</v>
      </c>
      <c r="O9562">
        <v>3367</v>
      </c>
      <c r="P9562">
        <v>2405</v>
      </c>
      <c r="Q9562">
        <v>962</v>
      </c>
      <c r="R9562" t="s">
        <v>82</v>
      </c>
      <c r="S9562" t="s">
        <v>57</v>
      </c>
      <c r="T9562">
        <v>3</v>
      </c>
      <c r="U9562" t="s">
        <v>32</v>
      </c>
      <c r="V9562" t="s">
        <v>45</v>
      </c>
    </row>
    <row r="9563" spans="1:22" x14ac:dyDescent="0.35">
      <c r="A9563" s="1">
        <v>45450</v>
      </c>
      <c r="B9563" t="s">
        <v>8754</v>
      </c>
      <c r="C9563" t="s">
        <v>104</v>
      </c>
      <c r="D9563" s="1">
        <v>27817</v>
      </c>
      <c r="E9563" t="s">
        <v>71</v>
      </c>
      <c r="F9563">
        <v>377</v>
      </c>
      <c r="G9563" t="s">
        <v>93</v>
      </c>
      <c r="H9563" t="s">
        <v>26</v>
      </c>
      <c r="I9563" t="s">
        <v>27</v>
      </c>
      <c r="J9563">
        <v>48</v>
      </c>
      <c r="K9563" t="s">
        <v>42</v>
      </c>
      <c r="L9563" t="s">
        <v>94</v>
      </c>
      <c r="M9563">
        <v>5</v>
      </c>
      <c r="N9563">
        <v>7</v>
      </c>
      <c r="O9563">
        <v>2639</v>
      </c>
      <c r="P9563">
        <v>1885</v>
      </c>
      <c r="Q9563">
        <v>754</v>
      </c>
      <c r="R9563" t="s">
        <v>82</v>
      </c>
      <c r="S9563" t="s">
        <v>63</v>
      </c>
      <c r="T9563">
        <v>5</v>
      </c>
      <c r="U9563" t="s">
        <v>32</v>
      </c>
      <c r="V9563" t="s">
        <v>45</v>
      </c>
    </row>
    <row r="9564" spans="1:22" x14ac:dyDescent="0.35">
      <c r="A9564" s="1">
        <v>45324</v>
      </c>
      <c r="B9564" t="s">
        <v>8755</v>
      </c>
      <c r="C9564" t="s">
        <v>113</v>
      </c>
      <c r="D9564" s="1">
        <v>20969</v>
      </c>
      <c r="E9564" t="s">
        <v>98</v>
      </c>
      <c r="F9564">
        <v>476</v>
      </c>
      <c r="G9564" t="s">
        <v>88</v>
      </c>
      <c r="H9564" t="s">
        <v>60</v>
      </c>
      <c r="I9564" t="s">
        <v>27</v>
      </c>
      <c r="J9564">
        <v>67</v>
      </c>
      <c r="K9564" t="s">
        <v>28</v>
      </c>
      <c r="L9564" t="s">
        <v>89</v>
      </c>
      <c r="M9564">
        <v>19</v>
      </c>
      <c r="N9564">
        <v>23</v>
      </c>
      <c r="O9564">
        <v>10948</v>
      </c>
      <c r="P9564">
        <v>9044</v>
      </c>
      <c r="Q9564">
        <v>1904</v>
      </c>
      <c r="R9564" t="s">
        <v>30</v>
      </c>
      <c r="S9564" t="s">
        <v>63</v>
      </c>
      <c r="T9564">
        <v>5</v>
      </c>
      <c r="U9564" t="s">
        <v>32</v>
      </c>
      <c r="V9564" t="s">
        <v>33</v>
      </c>
    </row>
    <row r="9565" spans="1:22" x14ac:dyDescent="0.35">
      <c r="A9565" s="1">
        <v>45362</v>
      </c>
      <c r="B9565" t="s">
        <v>8756</v>
      </c>
      <c r="C9565" t="s">
        <v>113</v>
      </c>
      <c r="D9565" s="1">
        <v>26688</v>
      </c>
      <c r="E9565" t="s">
        <v>71</v>
      </c>
      <c r="F9565">
        <v>349</v>
      </c>
      <c r="G9565" t="s">
        <v>85</v>
      </c>
      <c r="H9565" t="s">
        <v>60</v>
      </c>
      <c r="I9565" t="s">
        <v>38</v>
      </c>
      <c r="J9565">
        <v>51</v>
      </c>
      <c r="K9565" t="s">
        <v>42</v>
      </c>
      <c r="L9565" t="s">
        <v>86</v>
      </c>
      <c r="M9565">
        <v>18</v>
      </c>
      <c r="N9565">
        <v>36</v>
      </c>
      <c r="O9565">
        <v>12564</v>
      </c>
      <c r="P9565">
        <v>6282</v>
      </c>
      <c r="Q9565">
        <v>6282</v>
      </c>
      <c r="R9565" t="s">
        <v>30</v>
      </c>
      <c r="S9565" t="s">
        <v>39</v>
      </c>
      <c r="T9565">
        <v>1</v>
      </c>
      <c r="U9565" t="s">
        <v>32</v>
      </c>
      <c r="V9565" t="s">
        <v>52</v>
      </c>
    </row>
    <row r="9566" spans="1:22" x14ac:dyDescent="0.35">
      <c r="A9566" s="1">
        <v>45477</v>
      </c>
      <c r="B9566" t="s">
        <v>8757</v>
      </c>
      <c r="C9566" t="s">
        <v>23</v>
      </c>
      <c r="D9566" s="1">
        <v>31494</v>
      </c>
      <c r="E9566" t="s">
        <v>36</v>
      </c>
      <c r="F9566">
        <v>173</v>
      </c>
      <c r="G9566" t="s">
        <v>95</v>
      </c>
      <c r="H9566" t="s">
        <v>41</v>
      </c>
      <c r="I9566" t="s">
        <v>38</v>
      </c>
      <c r="J9566">
        <v>38</v>
      </c>
      <c r="K9566" t="s">
        <v>61</v>
      </c>
      <c r="L9566" t="s">
        <v>96</v>
      </c>
      <c r="M9566">
        <v>3</v>
      </c>
      <c r="N9566">
        <v>5</v>
      </c>
      <c r="O9566">
        <v>865</v>
      </c>
      <c r="P9566">
        <v>519</v>
      </c>
      <c r="Q9566">
        <v>346</v>
      </c>
      <c r="R9566" t="s">
        <v>82</v>
      </c>
      <c r="S9566" t="s">
        <v>76</v>
      </c>
      <c r="T9566">
        <v>4</v>
      </c>
      <c r="U9566" t="s">
        <v>32</v>
      </c>
      <c r="V9566" t="s">
        <v>90</v>
      </c>
    </row>
    <row r="9567" spans="1:22" x14ac:dyDescent="0.35">
      <c r="A9567" s="1">
        <v>45485</v>
      </c>
      <c r="B9567" t="s">
        <v>8758</v>
      </c>
      <c r="C9567" t="s">
        <v>84</v>
      </c>
      <c r="D9567" s="1">
        <v>16493</v>
      </c>
      <c r="E9567" t="s">
        <v>24</v>
      </c>
      <c r="F9567">
        <v>20</v>
      </c>
      <c r="G9567" t="s">
        <v>25</v>
      </c>
      <c r="H9567" t="s">
        <v>26</v>
      </c>
      <c r="I9567" t="s">
        <v>27</v>
      </c>
      <c r="J9567">
        <v>79</v>
      </c>
      <c r="K9567" t="s">
        <v>56</v>
      </c>
      <c r="L9567" t="s">
        <v>29</v>
      </c>
      <c r="M9567">
        <v>10</v>
      </c>
      <c r="N9567">
        <v>14</v>
      </c>
      <c r="O9567">
        <v>280</v>
      </c>
      <c r="P9567">
        <v>200</v>
      </c>
      <c r="Q9567">
        <v>80</v>
      </c>
      <c r="R9567" t="s">
        <v>30</v>
      </c>
      <c r="S9567" t="s">
        <v>63</v>
      </c>
      <c r="T9567">
        <v>5</v>
      </c>
      <c r="U9567" t="s">
        <v>32</v>
      </c>
      <c r="V9567" t="s">
        <v>90</v>
      </c>
    </row>
    <row r="9568" spans="1:22" x14ac:dyDescent="0.35">
      <c r="A9568" s="1">
        <v>45422</v>
      </c>
      <c r="B9568" t="s">
        <v>8759</v>
      </c>
      <c r="C9568" t="s">
        <v>35</v>
      </c>
      <c r="D9568" s="1">
        <v>25160</v>
      </c>
      <c r="E9568" t="s">
        <v>24</v>
      </c>
      <c r="F9568">
        <v>197</v>
      </c>
      <c r="G9568" t="s">
        <v>67</v>
      </c>
      <c r="H9568" t="s">
        <v>37</v>
      </c>
      <c r="I9568" t="s">
        <v>27</v>
      </c>
      <c r="J9568">
        <v>56</v>
      </c>
      <c r="K9568" t="s">
        <v>42</v>
      </c>
      <c r="L9568" t="s">
        <v>68</v>
      </c>
      <c r="M9568">
        <v>18</v>
      </c>
      <c r="N9568">
        <v>22</v>
      </c>
      <c r="O9568">
        <v>4334</v>
      </c>
      <c r="P9568">
        <v>3546</v>
      </c>
      <c r="Q9568">
        <v>788</v>
      </c>
      <c r="R9568" t="s">
        <v>30</v>
      </c>
      <c r="S9568" t="s">
        <v>63</v>
      </c>
      <c r="T9568">
        <v>5</v>
      </c>
      <c r="U9568" t="s">
        <v>32</v>
      </c>
      <c r="V9568" t="s">
        <v>40</v>
      </c>
    </row>
    <row r="9569" spans="1:22" x14ac:dyDescent="0.35">
      <c r="A9569" s="1">
        <v>45370</v>
      </c>
      <c r="B9569" t="s">
        <v>8760</v>
      </c>
      <c r="C9569" t="s">
        <v>104</v>
      </c>
      <c r="D9569" s="1">
        <v>26533</v>
      </c>
      <c r="E9569" t="s">
        <v>71</v>
      </c>
      <c r="F9569">
        <v>462</v>
      </c>
      <c r="G9569" t="s">
        <v>48</v>
      </c>
      <c r="H9569" t="s">
        <v>49</v>
      </c>
      <c r="I9569" t="s">
        <v>27</v>
      </c>
      <c r="J9569">
        <v>52</v>
      </c>
      <c r="K9569" t="s">
        <v>42</v>
      </c>
      <c r="L9569" t="s">
        <v>51</v>
      </c>
      <c r="M9569">
        <v>10</v>
      </c>
      <c r="N9569">
        <v>11</v>
      </c>
      <c r="O9569">
        <v>5082</v>
      </c>
      <c r="P9569">
        <v>4620</v>
      </c>
      <c r="Q9569">
        <v>462</v>
      </c>
      <c r="R9569" t="s">
        <v>30</v>
      </c>
      <c r="S9569" t="s">
        <v>31</v>
      </c>
      <c r="T9569">
        <v>2</v>
      </c>
      <c r="U9569" t="s">
        <v>32</v>
      </c>
      <c r="V9569" t="s">
        <v>52</v>
      </c>
    </row>
    <row r="9570" spans="1:22" x14ac:dyDescent="0.35">
      <c r="A9570" s="1">
        <v>45318</v>
      </c>
      <c r="B9570" t="s">
        <v>208</v>
      </c>
      <c r="C9570" t="s">
        <v>84</v>
      </c>
      <c r="D9570" s="1">
        <v>23883</v>
      </c>
      <c r="E9570" t="s">
        <v>36</v>
      </c>
      <c r="F9570">
        <v>468</v>
      </c>
      <c r="G9570" t="s">
        <v>95</v>
      </c>
      <c r="H9570" t="s">
        <v>26</v>
      </c>
      <c r="I9570" t="s">
        <v>27</v>
      </c>
      <c r="J9570">
        <v>59</v>
      </c>
      <c r="K9570" t="s">
        <v>42</v>
      </c>
      <c r="L9570" t="s">
        <v>96</v>
      </c>
      <c r="M9570">
        <v>3</v>
      </c>
      <c r="N9570">
        <v>5</v>
      </c>
      <c r="O9570">
        <v>2340</v>
      </c>
      <c r="P9570">
        <v>1404</v>
      </c>
      <c r="Q9570">
        <v>936</v>
      </c>
      <c r="R9570" t="s">
        <v>82</v>
      </c>
      <c r="S9570" t="s">
        <v>69</v>
      </c>
      <c r="T9570">
        <v>6</v>
      </c>
      <c r="U9570" t="s">
        <v>44</v>
      </c>
      <c r="V9570" t="s">
        <v>70</v>
      </c>
    </row>
    <row r="9571" spans="1:22" x14ac:dyDescent="0.35">
      <c r="A9571" s="1">
        <v>45307</v>
      </c>
      <c r="B9571" t="s">
        <v>8761</v>
      </c>
      <c r="C9571" t="s">
        <v>35</v>
      </c>
      <c r="D9571" s="1">
        <v>25644</v>
      </c>
      <c r="E9571" t="s">
        <v>98</v>
      </c>
      <c r="F9571">
        <v>453</v>
      </c>
      <c r="G9571" t="s">
        <v>59</v>
      </c>
      <c r="H9571" t="s">
        <v>60</v>
      </c>
      <c r="I9571" t="s">
        <v>27</v>
      </c>
      <c r="J9571">
        <v>54</v>
      </c>
      <c r="K9571" t="s">
        <v>42</v>
      </c>
      <c r="L9571" t="s">
        <v>62</v>
      </c>
      <c r="M9571">
        <v>10</v>
      </c>
      <c r="N9571">
        <v>45</v>
      </c>
      <c r="O9571">
        <v>20385</v>
      </c>
      <c r="P9571">
        <v>4530</v>
      </c>
      <c r="Q9571">
        <v>15855</v>
      </c>
      <c r="R9571" t="s">
        <v>30</v>
      </c>
      <c r="S9571" t="s">
        <v>31</v>
      </c>
      <c r="T9571">
        <v>2</v>
      </c>
      <c r="U9571" t="s">
        <v>32</v>
      </c>
      <c r="V9571" t="s">
        <v>70</v>
      </c>
    </row>
    <row r="9572" spans="1:22" x14ac:dyDescent="0.35">
      <c r="A9572" s="1">
        <v>45449</v>
      </c>
      <c r="B9572" t="s">
        <v>7015</v>
      </c>
      <c r="C9572" t="s">
        <v>23</v>
      </c>
      <c r="D9572" s="1">
        <v>23698</v>
      </c>
      <c r="E9572" t="s">
        <v>71</v>
      </c>
      <c r="F9572">
        <v>287</v>
      </c>
      <c r="G9572" t="s">
        <v>93</v>
      </c>
      <c r="H9572" t="s">
        <v>60</v>
      </c>
      <c r="I9572" t="s">
        <v>27</v>
      </c>
      <c r="J9572">
        <v>60</v>
      </c>
      <c r="K9572" t="s">
        <v>28</v>
      </c>
      <c r="L9572" t="s">
        <v>94</v>
      </c>
      <c r="M9572">
        <v>5</v>
      </c>
      <c r="N9572">
        <v>7</v>
      </c>
      <c r="O9572">
        <v>2009</v>
      </c>
      <c r="P9572">
        <v>1435</v>
      </c>
      <c r="Q9572">
        <v>574</v>
      </c>
      <c r="R9572" t="s">
        <v>82</v>
      </c>
      <c r="S9572" t="s">
        <v>76</v>
      </c>
      <c r="T9572">
        <v>4</v>
      </c>
      <c r="U9572" t="s">
        <v>32</v>
      </c>
      <c r="V9572" t="s">
        <v>45</v>
      </c>
    </row>
    <row r="9573" spans="1:22" x14ac:dyDescent="0.35">
      <c r="A9573" s="1">
        <v>45380</v>
      </c>
      <c r="B9573" t="s">
        <v>8762</v>
      </c>
      <c r="C9573" t="s">
        <v>113</v>
      </c>
      <c r="D9573" s="1">
        <v>34622</v>
      </c>
      <c r="E9573" t="s">
        <v>36</v>
      </c>
      <c r="F9573">
        <v>184</v>
      </c>
      <c r="G9573" t="s">
        <v>48</v>
      </c>
      <c r="H9573" t="s">
        <v>41</v>
      </c>
      <c r="I9573" t="s">
        <v>27</v>
      </c>
      <c r="J9573">
        <v>29</v>
      </c>
      <c r="K9573" t="s">
        <v>50</v>
      </c>
      <c r="L9573" t="s">
        <v>51</v>
      </c>
      <c r="M9573">
        <v>10</v>
      </c>
      <c r="N9573">
        <v>11</v>
      </c>
      <c r="O9573">
        <v>2024</v>
      </c>
      <c r="P9573">
        <v>1840</v>
      </c>
      <c r="Q9573">
        <v>184</v>
      </c>
      <c r="R9573" t="s">
        <v>30</v>
      </c>
      <c r="S9573" t="s">
        <v>63</v>
      </c>
      <c r="T9573">
        <v>5</v>
      </c>
      <c r="U9573" t="s">
        <v>32</v>
      </c>
      <c r="V9573" t="s">
        <v>52</v>
      </c>
    </row>
    <row r="9574" spans="1:22" x14ac:dyDescent="0.35">
      <c r="A9574" s="1">
        <v>45320</v>
      </c>
      <c r="B9574" t="s">
        <v>5752</v>
      </c>
      <c r="C9574" t="s">
        <v>100</v>
      </c>
      <c r="D9574" s="1">
        <v>37886</v>
      </c>
      <c r="E9574" t="s">
        <v>36</v>
      </c>
      <c r="F9574">
        <v>477</v>
      </c>
      <c r="G9574" t="s">
        <v>79</v>
      </c>
      <c r="H9574" t="s">
        <v>26</v>
      </c>
      <c r="I9574" t="s">
        <v>27</v>
      </c>
      <c r="J9574">
        <v>20</v>
      </c>
      <c r="K9574" t="s">
        <v>50</v>
      </c>
      <c r="L9574" t="s">
        <v>81</v>
      </c>
      <c r="M9574">
        <v>7</v>
      </c>
      <c r="N9574">
        <v>9</v>
      </c>
      <c r="O9574">
        <v>4293</v>
      </c>
      <c r="P9574">
        <v>3339</v>
      </c>
      <c r="Q9574">
        <v>954</v>
      </c>
      <c r="R9574" t="s">
        <v>82</v>
      </c>
      <c r="S9574" t="s">
        <v>39</v>
      </c>
      <c r="T9574">
        <v>1</v>
      </c>
      <c r="U9574" t="s">
        <v>32</v>
      </c>
      <c r="V9574" t="s">
        <v>70</v>
      </c>
    </row>
    <row r="9575" spans="1:22" x14ac:dyDescent="0.35">
      <c r="A9575" s="1">
        <v>45335</v>
      </c>
      <c r="B9575" t="s">
        <v>8763</v>
      </c>
      <c r="C9575" t="s">
        <v>54</v>
      </c>
      <c r="D9575" s="1">
        <v>27293</v>
      </c>
      <c r="E9575" t="s">
        <v>98</v>
      </c>
      <c r="F9575">
        <v>149</v>
      </c>
      <c r="G9575" t="s">
        <v>95</v>
      </c>
      <c r="H9575" t="s">
        <v>37</v>
      </c>
      <c r="I9575" t="s">
        <v>27</v>
      </c>
      <c r="J9575">
        <v>49</v>
      </c>
      <c r="K9575" t="s">
        <v>42</v>
      </c>
      <c r="L9575" t="s">
        <v>96</v>
      </c>
      <c r="M9575">
        <v>3</v>
      </c>
      <c r="N9575">
        <v>5</v>
      </c>
      <c r="O9575">
        <v>745</v>
      </c>
      <c r="P9575">
        <v>447</v>
      </c>
      <c r="Q9575">
        <v>298</v>
      </c>
      <c r="R9575" t="s">
        <v>82</v>
      </c>
      <c r="S9575" t="s">
        <v>31</v>
      </c>
      <c r="T9575">
        <v>2</v>
      </c>
      <c r="U9575" t="s">
        <v>32</v>
      </c>
      <c r="V9575" t="s">
        <v>33</v>
      </c>
    </row>
    <row r="9576" spans="1:22" x14ac:dyDescent="0.35">
      <c r="A9576" s="1">
        <v>45493</v>
      </c>
      <c r="B9576" t="s">
        <v>8764</v>
      </c>
      <c r="C9576" t="s">
        <v>113</v>
      </c>
      <c r="D9576" s="1">
        <v>36913</v>
      </c>
      <c r="E9576" t="s">
        <v>98</v>
      </c>
      <c r="F9576">
        <v>172</v>
      </c>
      <c r="G9576" t="s">
        <v>85</v>
      </c>
      <c r="H9576" t="s">
        <v>49</v>
      </c>
      <c r="I9576" t="s">
        <v>27</v>
      </c>
      <c r="J9576">
        <v>24</v>
      </c>
      <c r="K9576" t="s">
        <v>50</v>
      </c>
      <c r="L9576" t="s">
        <v>86</v>
      </c>
      <c r="M9576">
        <v>18</v>
      </c>
      <c r="N9576">
        <v>36</v>
      </c>
      <c r="O9576">
        <v>6192</v>
      </c>
      <c r="P9576">
        <v>3096</v>
      </c>
      <c r="Q9576">
        <v>3096</v>
      </c>
      <c r="R9576" t="s">
        <v>30</v>
      </c>
      <c r="S9576" t="s">
        <v>69</v>
      </c>
      <c r="T9576">
        <v>6</v>
      </c>
      <c r="U9576" t="s">
        <v>44</v>
      </c>
      <c r="V9576" t="s">
        <v>90</v>
      </c>
    </row>
    <row r="9577" spans="1:22" x14ac:dyDescent="0.35">
      <c r="A9577" s="1">
        <v>45375</v>
      </c>
      <c r="B9577" t="s">
        <v>8765</v>
      </c>
      <c r="C9577" t="s">
        <v>54</v>
      </c>
      <c r="D9577" s="1">
        <v>25882</v>
      </c>
      <c r="E9577" t="s">
        <v>71</v>
      </c>
      <c r="F9577">
        <v>38</v>
      </c>
      <c r="G9577" t="s">
        <v>95</v>
      </c>
      <c r="H9577" t="s">
        <v>26</v>
      </c>
      <c r="I9577" t="s">
        <v>27</v>
      </c>
      <c r="J9577">
        <v>53</v>
      </c>
      <c r="K9577" t="s">
        <v>42</v>
      </c>
      <c r="L9577" t="s">
        <v>96</v>
      </c>
      <c r="M9577">
        <v>3</v>
      </c>
      <c r="N9577">
        <v>5</v>
      </c>
      <c r="O9577">
        <v>190</v>
      </c>
      <c r="P9577">
        <v>114</v>
      </c>
      <c r="Q9577">
        <v>76</v>
      </c>
      <c r="R9577" t="s">
        <v>82</v>
      </c>
      <c r="S9577" t="s">
        <v>43</v>
      </c>
      <c r="T9577">
        <v>0</v>
      </c>
      <c r="U9577" t="s">
        <v>44</v>
      </c>
      <c r="V9577" t="s">
        <v>52</v>
      </c>
    </row>
    <row r="9578" spans="1:22" x14ac:dyDescent="0.35">
      <c r="A9578" s="1">
        <v>45341</v>
      </c>
      <c r="B9578" t="s">
        <v>8766</v>
      </c>
      <c r="C9578" t="s">
        <v>113</v>
      </c>
      <c r="D9578" s="1">
        <v>20862</v>
      </c>
      <c r="E9578" t="s">
        <v>24</v>
      </c>
      <c r="F9578">
        <v>328</v>
      </c>
      <c r="G9578" t="s">
        <v>59</v>
      </c>
      <c r="H9578" t="s">
        <v>60</v>
      </c>
      <c r="I9578" t="s">
        <v>27</v>
      </c>
      <c r="J9578">
        <v>67</v>
      </c>
      <c r="K9578" t="s">
        <v>28</v>
      </c>
      <c r="L9578" t="s">
        <v>62</v>
      </c>
      <c r="M9578">
        <v>10</v>
      </c>
      <c r="N9578">
        <v>45</v>
      </c>
      <c r="O9578">
        <v>14760</v>
      </c>
      <c r="P9578">
        <v>3280</v>
      </c>
      <c r="Q9578">
        <v>11480</v>
      </c>
      <c r="R9578" t="s">
        <v>30</v>
      </c>
      <c r="S9578" t="s">
        <v>39</v>
      </c>
      <c r="T9578">
        <v>1</v>
      </c>
      <c r="U9578" t="s">
        <v>32</v>
      </c>
      <c r="V9578" t="s">
        <v>33</v>
      </c>
    </row>
    <row r="9579" spans="1:22" x14ac:dyDescent="0.35">
      <c r="A9579" s="1">
        <v>45465</v>
      </c>
      <c r="B9579" t="s">
        <v>8767</v>
      </c>
      <c r="C9579" t="s">
        <v>104</v>
      </c>
      <c r="D9579" s="1">
        <v>28229</v>
      </c>
      <c r="E9579" t="s">
        <v>71</v>
      </c>
      <c r="F9579">
        <v>378</v>
      </c>
      <c r="G9579" t="s">
        <v>59</v>
      </c>
      <c r="H9579" t="s">
        <v>60</v>
      </c>
      <c r="I9579" t="s">
        <v>27</v>
      </c>
      <c r="J9579">
        <v>47</v>
      </c>
      <c r="K9579" t="s">
        <v>42</v>
      </c>
      <c r="L9579" t="s">
        <v>62</v>
      </c>
      <c r="M9579">
        <v>10</v>
      </c>
      <c r="N9579">
        <v>45</v>
      </c>
      <c r="O9579">
        <v>17010</v>
      </c>
      <c r="P9579">
        <v>3780</v>
      </c>
      <c r="Q9579">
        <v>13230</v>
      </c>
      <c r="R9579" t="s">
        <v>30</v>
      </c>
      <c r="S9579" t="s">
        <v>69</v>
      </c>
      <c r="T9579">
        <v>6</v>
      </c>
      <c r="U9579" t="s">
        <v>44</v>
      </c>
      <c r="V9579" t="s">
        <v>45</v>
      </c>
    </row>
    <row r="9580" spans="1:22" x14ac:dyDescent="0.35">
      <c r="A9580" s="1">
        <v>45427</v>
      </c>
      <c r="B9580" t="s">
        <v>8768</v>
      </c>
      <c r="C9580" t="s">
        <v>47</v>
      </c>
      <c r="D9580" s="1">
        <v>35129</v>
      </c>
      <c r="E9580" t="s">
        <v>36</v>
      </c>
      <c r="F9580">
        <v>297</v>
      </c>
      <c r="G9580" t="s">
        <v>67</v>
      </c>
      <c r="H9580" t="s">
        <v>41</v>
      </c>
      <c r="I9580" t="s">
        <v>27</v>
      </c>
      <c r="J9580">
        <v>28</v>
      </c>
      <c r="K9580" t="s">
        <v>50</v>
      </c>
      <c r="L9580" t="s">
        <v>68</v>
      </c>
      <c r="M9580">
        <v>18</v>
      </c>
      <c r="N9580">
        <v>22</v>
      </c>
      <c r="O9580">
        <v>6534</v>
      </c>
      <c r="P9580">
        <v>5346</v>
      </c>
      <c r="Q9580">
        <v>1188</v>
      </c>
      <c r="R9580" t="s">
        <v>30</v>
      </c>
      <c r="S9580" t="s">
        <v>57</v>
      </c>
      <c r="T9580">
        <v>3</v>
      </c>
      <c r="U9580" t="s">
        <v>32</v>
      </c>
      <c r="V9580" t="s">
        <v>40</v>
      </c>
    </row>
    <row r="9581" spans="1:22" x14ac:dyDescent="0.35">
      <c r="A9581" s="1">
        <v>45322</v>
      </c>
      <c r="B9581" t="s">
        <v>8769</v>
      </c>
      <c r="C9581" t="s">
        <v>84</v>
      </c>
      <c r="D9581" s="1">
        <v>18576</v>
      </c>
      <c r="E9581" t="s">
        <v>36</v>
      </c>
      <c r="F9581">
        <v>120</v>
      </c>
      <c r="G9581" t="s">
        <v>48</v>
      </c>
      <c r="H9581" t="s">
        <v>26</v>
      </c>
      <c r="I9581" t="s">
        <v>27</v>
      </c>
      <c r="J9581">
        <v>73</v>
      </c>
      <c r="K9581" t="s">
        <v>28</v>
      </c>
      <c r="L9581" t="s">
        <v>51</v>
      </c>
      <c r="M9581">
        <v>10</v>
      </c>
      <c r="N9581">
        <v>11</v>
      </c>
      <c r="O9581">
        <v>1320</v>
      </c>
      <c r="P9581">
        <v>1200</v>
      </c>
      <c r="Q9581">
        <v>120</v>
      </c>
      <c r="R9581" t="s">
        <v>30</v>
      </c>
      <c r="S9581" t="s">
        <v>57</v>
      </c>
      <c r="T9581">
        <v>3</v>
      </c>
      <c r="U9581" t="s">
        <v>32</v>
      </c>
      <c r="V9581" t="s">
        <v>70</v>
      </c>
    </row>
    <row r="9582" spans="1:22" x14ac:dyDescent="0.35">
      <c r="A9582" s="1">
        <v>45452</v>
      </c>
      <c r="B9582" t="s">
        <v>8770</v>
      </c>
      <c r="C9582" t="s">
        <v>100</v>
      </c>
      <c r="D9582" s="1">
        <v>16349</v>
      </c>
      <c r="E9582" t="s">
        <v>71</v>
      </c>
      <c r="F9582">
        <v>224</v>
      </c>
      <c r="G9582" t="s">
        <v>88</v>
      </c>
      <c r="H9582" t="s">
        <v>37</v>
      </c>
      <c r="I9582" t="s">
        <v>27</v>
      </c>
      <c r="J9582">
        <v>80</v>
      </c>
      <c r="K9582" t="s">
        <v>56</v>
      </c>
      <c r="L9582" t="s">
        <v>89</v>
      </c>
      <c r="M9582">
        <v>19</v>
      </c>
      <c r="N9582">
        <v>23</v>
      </c>
      <c r="O9582">
        <v>5152</v>
      </c>
      <c r="P9582">
        <v>4256</v>
      </c>
      <c r="Q9582">
        <v>896</v>
      </c>
      <c r="R9582" t="s">
        <v>30</v>
      </c>
      <c r="S9582" t="s">
        <v>43</v>
      </c>
      <c r="T9582">
        <v>0</v>
      </c>
      <c r="U9582" t="s">
        <v>44</v>
      </c>
      <c r="V9582" t="s">
        <v>45</v>
      </c>
    </row>
    <row r="9583" spans="1:22" x14ac:dyDescent="0.35">
      <c r="A9583" s="1">
        <v>45500</v>
      </c>
      <c r="B9583" t="s">
        <v>1475</v>
      </c>
      <c r="C9583" t="s">
        <v>23</v>
      </c>
      <c r="D9583" s="1">
        <v>33115</v>
      </c>
      <c r="E9583" t="s">
        <v>36</v>
      </c>
      <c r="F9583">
        <v>358</v>
      </c>
      <c r="G9583" t="s">
        <v>93</v>
      </c>
      <c r="H9583" t="s">
        <v>49</v>
      </c>
      <c r="I9583" t="s">
        <v>27</v>
      </c>
      <c r="J9583">
        <v>34</v>
      </c>
      <c r="K9583" t="s">
        <v>61</v>
      </c>
      <c r="L9583" t="s">
        <v>94</v>
      </c>
      <c r="M9583">
        <v>5</v>
      </c>
      <c r="N9583">
        <v>7</v>
      </c>
      <c r="O9583">
        <v>2506</v>
      </c>
      <c r="P9583">
        <v>1790</v>
      </c>
      <c r="Q9583">
        <v>716</v>
      </c>
      <c r="R9583" t="s">
        <v>82</v>
      </c>
      <c r="S9583" t="s">
        <v>69</v>
      </c>
      <c r="T9583">
        <v>6</v>
      </c>
      <c r="U9583" t="s">
        <v>44</v>
      </c>
      <c r="V9583" t="s">
        <v>90</v>
      </c>
    </row>
    <row r="9584" spans="1:22" x14ac:dyDescent="0.35">
      <c r="A9584" s="1">
        <v>45419</v>
      </c>
      <c r="B9584" t="s">
        <v>8771</v>
      </c>
      <c r="C9584" t="s">
        <v>54</v>
      </c>
      <c r="D9584" s="1">
        <v>17275</v>
      </c>
      <c r="E9584" t="s">
        <v>71</v>
      </c>
      <c r="F9584">
        <v>297</v>
      </c>
      <c r="G9584" t="s">
        <v>88</v>
      </c>
      <c r="H9584" t="s">
        <v>26</v>
      </c>
      <c r="I9584" t="s">
        <v>27</v>
      </c>
      <c r="J9584">
        <v>77</v>
      </c>
      <c r="K9584" t="s">
        <v>56</v>
      </c>
      <c r="L9584" t="s">
        <v>89</v>
      </c>
      <c r="M9584">
        <v>19</v>
      </c>
      <c r="N9584">
        <v>23</v>
      </c>
      <c r="O9584">
        <v>6831</v>
      </c>
      <c r="P9584">
        <v>5643</v>
      </c>
      <c r="Q9584">
        <v>1188</v>
      </c>
      <c r="R9584" t="s">
        <v>30</v>
      </c>
      <c r="S9584" t="s">
        <v>31</v>
      </c>
      <c r="T9584">
        <v>2</v>
      </c>
      <c r="U9584" t="s">
        <v>32</v>
      </c>
      <c r="V9584" t="s">
        <v>40</v>
      </c>
    </row>
    <row r="9585" spans="1:22" x14ac:dyDescent="0.35">
      <c r="A9585" s="1">
        <v>45457</v>
      </c>
      <c r="B9585" t="s">
        <v>8772</v>
      </c>
      <c r="C9585" t="s">
        <v>35</v>
      </c>
      <c r="D9585" s="1">
        <v>29892</v>
      </c>
      <c r="E9585" t="s">
        <v>98</v>
      </c>
      <c r="F9585">
        <v>470</v>
      </c>
      <c r="G9585" t="s">
        <v>93</v>
      </c>
      <c r="H9585" t="s">
        <v>60</v>
      </c>
      <c r="I9585" t="s">
        <v>27</v>
      </c>
      <c r="J9585">
        <v>43</v>
      </c>
      <c r="K9585" t="s">
        <v>61</v>
      </c>
      <c r="L9585" t="s">
        <v>94</v>
      </c>
      <c r="M9585">
        <v>5</v>
      </c>
      <c r="N9585">
        <v>7</v>
      </c>
      <c r="O9585">
        <v>3290</v>
      </c>
      <c r="P9585">
        <v>2350</v>
      </c>
      <c r="Q9585">
        <v>940</v>
      </c>
      <c r="R9585" t="s">
        <v>82</v>
      </c>
      <c r="S9585" t="s">
        <v>63</v>
      </c>
      <c r="T9585">
        <v>5</v>
      </c>
      <c r="U9585" t="s">
        <v>32</v>
      </c>
      <c r="V9585" t="s">
        <v>45</v>
      </c>
    </row>
    <row r="9586" spans="1:22" x14ac:dyDescent="0.35">
      <c r="A9586" s="1">
        <v>45454</v>
      </c>
      <c r="B9586" t="s">
        <v>8773</v>
      </c>
      <c r="C9586" t="s">
        <v>35</v>
      </c>
      <c r="D9586" s="1">
        <v>24454</v>
      </c>
      <c r="E9586" t="s">
        <v>36</v>
      </c>
      <c r="F9586">
        <v>330</v>
      </c>
      <c r="G9586" t="s">
        <v>93</v>
      </c>
      <c r="H9586" t="s">
        <v>60</v>
      </c>
      <c r="I9586" t="s">
        <v>27</v>
      </c>
      <c r="J9586">
        <v>58</v>
      </c>
      <c r="K9586" t="s">
        <v>42</v>
      </c>
      <c r="L9586" t="s">
        <v>94</v>
      </c>
      <c r="M9586">
        <v>5</v>
      </c>
      <c r="N9586">
        <v>7</v>
      </c>
      <c r="O9586">
        <v>2310</v>
      </c>
      <c r="P9586">
        <v>1650</v>
      </c>
      <c r="Q9586">
        <v>660</v>
      </c>
      <c r="R9586" t="s">
        <v>82</v>
      </c>
      <c r="S9586" t="s">
        <v>31</v>
      </c>
      <c r="T9586">
        <v>2</v>
      </c>
      <c r="U9586" t="s">
        <v>32</v>
      </c>
      <c r="V9586" t="s">
        <v>45</v>
      </c>
    </row>
    <row r="9587" spans="1:22" x14ac:dyDescent="0.35">
      <c r="A9587" s="1">
        <v>45295</v>
      </c>
      <c r="B9587" t="s">
        <v>8774</v>
      </c>
      <c r="C9587" t="s">
        <v>54</v>
      </c>
      <c r="D9587" s="1">
        <v>29214</v>
      </c>
      <c r="E9587" t="s">
        <v>24</v>
      </c>
      <c r="F9587">
        <v>299</v>
      </c>
      <c r="G9587" t="s">
        <v>93</v>
      </c>
      <c r="H9587" t="s">
        <v>41</v>
      </c>
      <c r="I9587" t="s">
        <v>27</v>
      </c>
      <c r="J9587">
        <v>44</v>
      </c>
      <c r="K9587" t="s">
        <v>61</v>
      </c>
      <c r="L9587" t="s">
        <v>94</v>
      </c>
      <c r="M9587">
        <v>5</v>
      </c>
      <c r="N9587">
        <v>7</v>
      </c>
      <c r="O9587">
        <v>2093</v>
      </c>
      <c r="P9587">
        <v>1495</v>
      </c>
      <c r="Q9587">
        <v>598</v>
      </c>
      <c r="R9587" t="s">
        <v>82</v>
      </c>
      <c r="S9587" t="s">
        <v>76</v>
      </c>
      <c r="T9587">
        <v>4</v>
      </c>
      <c r="U9587" t="s">
        <v>32</v>
      </c>
      <c r="V9587" t="s">
        <v>70</v>
      </c>
    </row>
    <row r="9588" spans="1:22" x14ac:dyDescent="0.35">
      <c r="A9588" s="1">
        <v>45414</v>
      </c>
      <c r="B9588" t="s">
        <v>8775</v>
      </c>
      <c r="C9588" t="s">
        <v>84</v>
      </c>
      <c r="D9588" s="1">
        <v>37150</v>
      </c>
      <c r="E9588" t="s">
        <v>24</v>
      </c>
      <c r="F9588">
        <v>146</v>
      </c>
      <c r="G9588" t="s">
        <v>93</v>
      </c>
      <c r="H9588" t="s">
        <v>26</v>
      </c>
      <c r="I9588" t="s">
        <v>27</v>
      </c>
      <c r="J9588">
        <v>23</v>
      </c>
      <c r="K9588" t="s">
        <v>50</v>
      </c>
      <c r="L9588" t="s">
        <v>94</v>
      </c>
      <c r="M9588">
        <v>5</v>
      </c>
      <c r="N9588">
        <v>7</v>
      </c>
      <c r="O9588">
        <v>1022</v>
      </c>
      <c r="P9588">
        <v>730</v>
      </c>
      <c r="Q9588">
        <v>292</v>
      </c>
      <c r="R9588" t="s">
        <v>82</v>
      </c>
      <c r="S9588" t="s">
        <v>76</v>
      </c>
      <c r="T9588">
        <v>4</v>
      </c>
      <c r="U9588" t="s">
        <v>32</v>
      </c>
      <c r="V9588" t="s">
        <v>40</v>
      </c>
    </row>
    <row r="9589" spans="1:22" x14ac:dyDescent="0.35">
      <c r="A9589" s="1">
        <v>45483</v>
      </c>
      <c r="B9589" t="s">
        <v>8776</v>
      </c>
      <c r="C9589" t="s">
        <v>78</v>
      </c>
      <c r="D9589" s="1">
        <v>23389</v>
      </c>
      <c r="E9589" t="s">
        <v>98</v>
      </c>
      <c r="F9589">
        <v>27</v>
      </c>
      <c r="G9589" t="s">
        <v>95</v>
      </c>
      <c r="H9589" t="s">
        <v>37</v>
      </c>
      <c r="I9589" t="s">
        <v>27</v>
      </c>
      <c r="J9589">
        <v>61</v>
      </c>
      <c r="K9589" t="s">
        <v>28</v>
      </c>
      <c r="L9589" t="s">
        <v>96</v>
      </c>
      <c r="M9589">
        <v>3</v>
      </c>
      <c r="N9589">
        <v>5</v>
      </c>
      <c r="O9589">
        <v>135</v>
      </c>
      <c r="P9589">
        <v>81</v>
      </c>
      <c r="Q9589">
        <v>54</v>
      </c>
      <c r="R9589" t="s">
        <v>82</v>
      </c>
      <c r="S9589" t="s">
        <v>57</v>
      </c>
      <c r="T9589">
        <v>3</v>
      </c>
      <c r="U9589" t="s">
        <v>32</v>
      </c>
      <c r="V9589" t="s">
        <v>90</v>
      </c>
    </row>
    <row r="9590" spans="1:22" x14ac:dyDescent="0.35">
      <c r="A9590" s="1">
        <v>45481</v>
      </c>
      <c r="B9590" t="s">
        <v>8777</v>
      </c>
      <c r="C9590" t="s">
        <v>47</v>
      </c>
      <c r="D9590" s="1">
        <v>32522</v>
      </c>
      <c r="E9590" t="s">
        <v>36</v>
      </c>
      <c r="F9590">
        <v>348</v>
      </c>
      <c r="G9590" t="s">
        <v>48</v>
      </c>
      <c r="H9590" t="s">
        <v>49</v>
      </c>
      <c r="I9590" t="s">
        <v>27</v>
      </c>
      <c r="J9590">
        <v>36</v>
      </c>
      <c r="K9590" t="s">
        <v>61</v>
      </c>
      <c r="L9590" t="s">
        <v>51</v>
      </c>
      <c r="M9590">
        <v>10</v>
      </c>
      <c r="N9590">
        <v>11</v>
      </c>
      <c r="O9590">
        <v>3828</v>
      </c>
      <c r="P9590">
        <v>3480</v>
      </c>
      <c r="Q9590">
        <v>348</v>
      </c>
      <c r="R9590" t="s">
        <v>30</v>
      </c>
      <c r="S9590" t="s">
        <v>39</v>
      </c>
      <c r="T9590">
        <v>1</v>
      </c>
      <c r="U9590" t="s">
        <v>32</v>
      </c>
      <c r="V9590" t="s">
        <v>90</v>
      </c>
    </row>
    <row r="9591" spans="1:22" x14ac:dyDescent="0.35">
      <c r="A9591" s="1">
        <v>45328</v>
      </c>
      <c r="B9591" t="s">
        <v>8778</v>
      </c>
      <c r="C9591" t="s">
        <v>47</v>
      </c>
      <c r="D9591" s="1">
        <v>27135</v>
      </c>
      <c r="E9591" t="s">
        <v>24</v>
      </c>
      <c r="F9591">
        <v>123</v>
      </c>
      <c r="G9591" t="s">
        <v>85</v>
      </c>
      <c r="H9591" t="s">
        <v>26</v>
      </c>
      <c r="I9591" t="s">
        <v>27</v>
      </c>
      <c r="J9591">
        <v>50</v>
      </c>
      <c r="K9591" t="s">
        <v>42</v>
      </c>
      <c r="L9591" t="s">
        <v>86</v>
      </c>
      <c r="M9591">
        <v>18</v>
      </c>
      <c r="N9591">
        <v>36</v>
      </c>
      <c r="O9591">
        <v>4428</v>
      </c>
      <c r="P9591">
        <v>2214</v>
      </c>
      <c r="Q9591">
        <v>2214</v>
      </c>
      <c r="R9591" t="s">
        <v>30</v>
      </c>
      <c r="S9591" t="s">
        <v>31</v>
      </c>
      <c r="T9591">
        <v>2</v>
      </c>
      <c r="U9591" t="s">
        <v>32</v>
      </c>
      <c r="V9591" t="s">
        <v>33</v>
      </c>
    </row>
    <row r="9592" spans="1:22" x14ac:dyDescent="0.35">
      <c r="A9592" s="1">
        <v>45333</v>
      </c>
      <c r="B9592" t="s">
        <v>3798</v>
      </c>
      <c r="C9592" t="s">
        <v>35</v>
      </c>
      <c r="D9592" s="1">
        <v>23595</v>
      </c>
      <c r="E9592" t="s">
        <v>71</v>
      </c>
      <c r="F9592">
        <v>11</v>
      </c>
      <c r="G9592" t="s">
        <v>25</v>
      </c>
      <c r="H9592" t="s">
        <v>60</v>
      </c>
      <c r="I9592" t="s">
        <v>27</v>
      </c>
      <c r="J9592">
        <v>60</v>
      </c>
      <c r="K9592" t="s">
        <v>28</v>
      </c>
      <c r="L9592" t="s">
        <v>29</v>
      </c>
      <c r="M9592">
        <v>10</v>
      </c>
      <c r="N9592">
        <v>14</v>
      </c>
      <c r="O9592">
        <v>154</v>
      </c>
      <c r="P9592">
        <v>110</v>
      </c>
      <c r="Q9592">
        <v>44</v>
      </c>
      <c r="R9592" t="s">
        <v>30</v>
      </c>
      <c r="S9592" t="s">
        <v>43</v>
      </c>
      <c r="T9592">
        <v>0</v>
      </c>
      <c r="U9592" t="s">
        <v>44</v>
      </c>
      <c r="V9592" t="s">
        <v>33</v>
      </c>
    </row>
    <row r="9593" spans="1:22" x14ac:dyDescent="0.35">
      <c r="A9593" s="1">
        <v>45429</v>
      </c>
      <c r="B9593" t="s">
        <v>8779</v>
      </c>
      <c r="C9593" t="s">
        <v>47</v>
      </c>
      <c r="D9593" s="1">
        <v>34591</v>
      </c>
      <c r="E9593" t="s">
        <v>36</v>
      </c>
      <c r="F9593">
        <v>62</v>
      </c>
      <c r="G9593" t="s">
        <v>73</v>
      </c>
      <c r="H9593" t="s">
        <v>60</v>
      </c>
      <c r="I9593" t="s">
        <v>27</v>
      </c>
      <c r="J9593">
        <v>30</v>
      </c>
      <c r="K9593" t="s">
        <v>61</v>
      </c>
      <c r="L9593" t="s">
        <v>75</v>
      </c>
      <c r="M9593">
        <v>14</v>
      </c>
      <c r="N9593">
        <v>28</v>
      </c>
      <c r="O9593">
        <v>1736</v>
      </c>
      <c r="P9593">
        <v>868</v>
      </c>
      <c r="Q9593">
        <v>868</v>
      </c>
      <c r="R9593" t="s">
        <v>30</v>
      </c>
      <c r="S9593" t="s">
        <v>63</v>
      </c>
      <c r="T9593">
        <v>5</v>
      </c>
      <c r="U9593" t="s">
        <v>32</v>
      </c>
      <c r="V9593" t="s">
        <v>40</v>
      </c>
    </row>
    <row r="9594" spans="1:22" x14ac:dyDescent="0.35">
      <c r="A9594" s="1">
        <v>45408</v>
      </c>
      <c r="B9594" t="s">
        <v>8780</v>
      </c>
      <c r="C9594" t="s">
        <v>47</v>
      </c>
      <c r="D9594" s="1">
        <v>33518</v>
      </c>
      <c r="E9594" t="s">
        <v>71</v>
      </c>
      <c r="F9594">
        <v>100</v>
      </c>
      <c r="G9594" t="s">
        <v>73</v>
      </c>
      <c r="H9594" t="s">
        <v>41</v>
      </c>
      <c r="I9594" t="s">
        <v>27</v>
      </c>
      <c r="J9594">
        <v>33</v>
      </c>
      <c r="K9594" t="s">
        <v>61</v>
      </c>
      <c r="L9594" t="s">
        <v>75</v>
      </c>
      <c r="M9594">
        <v>14</v>
      </c>
      <c r="N9594">
        <v>28</v>
      </c>
      <c r="O9594">
        <v>2800</v>
      </c>
      <c r="P9594">
        <v>1400</v>
      </c>
      <c r="Q9594">
        <v>1400</v>
      </c>
      <c r="R9594" t="s">
        <v>30</v>
      </c>
      <c r="S9594" t="s">
        <v>63</v>
      </c>
      <c r="T9594">
        <v>5</v>
      </c>
      <c r="U9594" t="s">
        <v>32</v>
      </c>
      <c r="V9594" t="s">
        <v>72</v>
      </c>
    </row>
    <row r="9595" spans="1:22" x14ac:dyDescent="0.35">
      <c r="A9595" s="1">
        <v>45379</v>
      </c>
      <c r="B9595" t="s">
        <v>8781</v>
      </c>
      <c r="C9595" t="s">
        <v>104</v>
      </c>
      <c r="D9595" s="1">
        <v>19406</v>
      </c>
      <c r="E9595" t="s">
        <v>24</v>
      </c>
      <c r="F9595">
        <v>308</v>
      </c>
      <c r="G9595" t="s">
        <v>67</v>
      </c>
      <c r="H9595" t="s">
        <v>26</v>
      </c>
      <c r="I9595" t="s">
        <v>27</v>
      </c>
      <c r="J9595">
        <v>71</v>
      </c>
      <c r="K9595" t="s">
        <v>28</v>
      </c>
      <c r="L9595" t="s">
        <v>68</v>
      </c>
      <c r="M9595">
        <v>18</v>
      </c>
      <c r="N9595">
        <v>22</v>
      </c>
      <c r="O9595">
        <v>6776</v>
      </c>
      <c r="P9595">
        <v>5544</v>
      </c>
      <c r="Q9595">
        <v>1232</v>
      </c>
      <c r="R9595" t="s">
        <v>30</v>
      </c>
      <c r="S9595" t="s">
        <v>76</v>
      </c>
      <c r="T9595">
        <v>4</v>
      </c>
      <c r="U9595" t="s">
        <v>32</v>
      </c>
      <c r="V9595" t="s">
        <v>52</v>
      </c>
    </row>
    <row r="9596" spans="1:22" x14ac:dyDescent="0.35">
      <c r="A9596" s="1">
        <v>45344</v>
      </c>
      <c r="B9596" t="s">
        <v>8782</v>
      </c>
      <c r="C9596" t="s">
        <v>100</v>
      </c>
      <c r="D9596" s="1">
        <v>36648</v>
      </c>
      <c r="E9596" t="s">
        <v>71</v>
      </c>
      <c r="F9596">
        <v>163</v>
      </c>
      <c r="G9596" t="s">
        <v>95</v>
      </c>
      <c r="H9596" t="s">
        <v>37</v>
      </c>
      <c r="I9596" t="s">
        <v>27</v>
      </c>
      <c r="J9596">
        <v>24</v>
      </c>
      <c r="K9596" t="s">
        <v>50</v>
      </c>
      <c r="L9596" t="s">
        <v>96</v>
      </c>
      <c r="M9596">
        <v>3</v>
      </c>
      <c r="N9596">
        <v>5</v>
      </c>
      <c r="O9596">
        <v>815</v>
      </c>
      <c r="P9596">
        <v>489</v>
      </c>
      <c r="Q9596">
        <v>326</v>
      </c>
      <c r="R9596" t="s">
        <v>82</v>
      </c>
      <c r="S9596" t="s">
        <v>76</v>
      </c>
      <c r="T9596">
        <v>4</v>
      </c>
      <c r="U9596" t="s">
        <v>32</v>
      </c>
      <c r="V9596" t="s">
        <v>33</v>
      </c>
    </row>
    <row r="9597" spans="1:22" x14ac:dyDescent="0.35">
      <c r="A9597" s="1">
        <v>45368</v>
      </c>
      <c r="B9597" t="s">
        <v>2936</v>
      </c>
      <c r="C9597" t="s">
        <v>23</v>
      </c>
      <c r="D9597" s="1">
        <v>17096</v>
      </c>
      <c r="E9597" t="s">
        <v>24</v>
      </c>
      <c r="F9597">
        <v>412</v>
      </c>
      <c r="G9597" t="s">
        <v>67</v>
      </c>
      <c r="H9597" t="s">
        <v>49</v>
      </c>
      <c r="I9597" t="s">
        <v>27</v>
      </c>
      <c r="J9597">
        <v>77</v>
      </c>
      <c r="K9597" t="s">
        <v>56</v>
      </c>
      <c r="L9597" t="s">
        <v>68</v>
      </c>
      <c r="M9597">
        <v>18</v>
      </c>
      <c r="N9597">
        <v>22</v>
      </c>
      <c r="O9597">
        <v>9064</v>
      </c>
      <c r="P9597">
        <v>7416</v>
      </c>
      <c r="Q9597">
        <v>1648</v>
      </c>
      <c r="R9597" t="s">
        <v>30</v>
      </c>
      <c r="S9597" t="s">
        <v>43</v>
      </c>
      <c r="T9597">
        <v>0</v>
      </c>
      <c r="U9597" t="s">
        <v>44</v>
      </c>
      <c r="V9597" t="s">
        <v>52</v>
      </c>
    </row>
    <row r="9598" spans="1:22" x14ac:dyDescent="0.35">
      <c r="A9598" s="1">
        <v>45500</v>
      </c>
      <c r="B9598" t="s">
        <v>8783</v>
      </c>
      <c r="C9598" t="s">
        <v>100</v>
      </c>
      <c r="D9598" s="1">
        <v>37467</v>
      </c>
      <c r="E9598" t="s">
        <v>36</v>
      </c>
      <c r="F9598">
        <v>236</v>
      </c>
      <c r="G9598" t="s">
        <v>59</v>
      </c>
      <c r="H9598" t="s">
        <v>26</v>
      </c>
      <c r="I9598" t="s">
        <v>27</v>
      </c>
      <c r="J9598">
        <v>22</v>
      </c>
      <c r="K9598" t="s">
        <v>50</v>
      </c>
      <c r="L9598" t="s">
        <v>62</v>
      </c>
      <c r="M9598">
        <v>10</v>
      </c>
      <c r="N9598">
        <v>45</v>
      </c>
      <c r="O9598">
        <v>10620</v>
      </c>
      <c r="P9598">
        <v>2360</v>
      </c>
      <c r="Q9598">
        <v>8260</v>
      </c>
      <c r="R9598" t="s">
        <v>30</v>
      </c>
      <c r="S9598" t="s">
        <v>69</v>
      </c>
      <c r="T9598">
        <v>6</v>
      </c>
      <c r="U9598" t="s">
        <v>44</v>
      </c>
      <c r="V9598" t="s">
        <v>90</v>
      </c>
    </row>
    <row r="9599" spans="1:22" x14ac:dyDescent="0.35">
      <c r="A9599" s="1">
        <v>45387</v>
      </c>
      <c r="B9599" t="s">
        <v>8784</v>
      </c>
      <c r="C9599" t="s">
        <v>104</v>
      </c>
      <c r="D9599" s="1">
        <v>35531</v>
      </c>
      <c r="E9599" t="s">
        <v>24</v>
      </c>
      <c r="F9599">
        <v>219</v>
      </c>
      <c r="G9599" t="s">
        <v>48</v>
      </c>
      <c r="H9599" t="s">
        <v>60</v>
      </c>
      <c r="I9599" t="s">
        <v>27</v>
      </c>
      <c r="J9599">
        <v>27</v>
      </c>
      <c r="K9599" t="s">
        <v>50</v>
      </c>
      <c r="L9599" t="s">
        <v>51</v>
      </c>
      <c r="M9599">
        <v>10</v>
      </c>
      <c r="N9599">
        <v>11</v>
      </c>
      <c r="O9599">
        <v>2409</v>
      </c>
      <c r="P9599">
        <v>2190</v>
      </c>
      <c r="Q9599">
        <v>219</v>
      </c>
      <c r="R9599" t="s">
        <v>30</v>
      </c>
      <c r="S9599" t="s">
        <v>63</v>
      </c>
      <c r="T9599">
        <v>5</v>
      </c>
      <c r="U9599" t="s">
        <v>32</v>
      </c>
      <c r="V9599" t="s">
        <v>72</v>
      </c>
    </row>
    <row r="9600" spans="1:22" x14ac:dyDescent="0.35">
      <c r="A9600" s="1">
        <v>45488</v>
      </c>
      <c r="B9600" t="s">
        <v>8785</v>
      </c>
      <c r="C9600" t="s">
        <v>35</v>
      </c>
      <c r="D9600" s="1">
        <v>16930</v>
      </c>
      <c r="E9600" t="s">
        <v>71</v>
      </c>
      <c r="F9600">
        <v>365</v>
      </c>
      <c r="G9600" t="s">
        <v>95</v>
      </c>
      <c r="H9600" t="s">
        <v>60</v>
      </c>
      <c r="I9600" t="s">
        <v>38</v>
      </c>
      <c r="J9600">
        <v>78</v>
      </c>
      <c r="K9600" t="s">
        <v>56</v>
      </c>
      <c r="L9600" t="s">
        <v>96</v>
      </c>
      <c r="M9600">
        <v>3</v>
      </c>
      <c r="N9600">
        <v>5</v>
      </c>
      <c r="O9600">
        <v>1825</v>
      </c>
      <c r="P9600">
        <v>1095</v>
      </c>
      <c r="Q9600">
        <v>730</v>
      </c>
      <c r="R9600" t="s">
        <v>82</v>
      </c>
      <c r="S9600" t="s">
        <v>39</v>
      </c>
      <c r="T9600">
        <v>1</v>
      </c>
      <c r="U9600" t="s">
        <v>32</v>
      </c>
      <c r="V9600" t="s">
        <v>90</v>
      </c>
    </row>
    <row r="9601" spans="1:22" x14ac:dyDescent="0.35">
      <c r="A9601" s="1">
        <v>45403</v>
      </c>
      <c r="B9601" t="s">
        <v>8786</v>
      </c>
      <c r="C9601" t="s">
        <v>84</v>
      </c>
      <c r="D9601" s="1">
        <v>21059</v>
      </c>
      <c r="E9601" t="s">
        <v>24</v>
      </c>
      <c r="F9601">
        <v>369</v>
      </c>
      <c r="G9601" t="s">
        <v>95</v>
      </c>
      <c r="H9601" t="s">
        <v>41</v>
      </c>
      <c r="I9601" t="s">
        <v>27</v>
      </c>
      <c r="J9601">
        <v>67</v>
      </c>
      <c r="K9601" t="s">
        <v>28</v>
      </c>
      <c r="L9601" t="s">
        <v>96</v>
      </c>
      <c r="M9601">
        <v>3</v>
      </c>
      <c r="N9601">
        <v>5</v>
      </c>
      <c r="O9601">
        <v>1845</v>
      </c>
      <c r="P9601">
        <v>1107</v>
      </c>
      <c r="Q9601">
        <v>738</v>
      </c>
      <c r="R9601" t="s">
        <v>82</v>
      </c>
      <c r="S9601" t="s">
        <v>43</v>
      </c>
      <c r="T9601">
        <v>0</v>
      </c>
      <c r="U9601" t="s">
        <v>44</v>
      </c>
      <c r="V9601" t="s">
        <v>72</v>
      </c>
    </row>
    <row r="9602" spans="1:22" x14ac:dyDescent="0.35">
      <c r="A9602" s="1">
        <v>45306</v>
      </c>
      <c r="B9602" t="s">
        <v>8787</v>
      </c>
      <c r="C9602" t="s">
        <v>47</v>
      </c>
      <c r="D9602" s="1">
        <v>16716</v>
      </c>
      <c r="E9602" t="s">
        <v>71</v>
      </c>
      <c r="F9602">
        <v>47</v>
      </c>
      <c r="G9602" t="s">
        <v>88</v>
      </c>
      <c r="H9602" t="s">
        <v>26</v>
      </c>
      <c r="I9602" t="s">
        <v>27</v>
      </c>
      <c r="J9602">
        <v>78</v>
      </c>
      <c r="K9602" t="s">
        <v>56</v>
      </c>
      <c r="L9602" t="s">
        <v>89</v>
      </c>
      <c r="M9602">
        <v>19</v>
      </c>
      <c r="N9602">
        <v>23</v>
      </c>
      <c r="O9602">
        <v>1081</v>
      </c>
      <c r="P9602">
        <v>893</v>
      </c>
      <c r="Q9602">
        <v>188</v>
      </c>
      <c r="R9602" t="s">
        <v>30</v>
      </c>
      <c r="S9602" t="s">
        <v>39</v>
      </c>
      <c r="T9602">
        <v>1</v>
      </c>
      <c r="U9602" t="s">
        <v>32</v>
      </c>
      <c r="V9602" t="s">
        <v>70</v>
      </c>
    </row>
    <row r="9603" spans="1:22" x14ac:dyDescent="0.35">
      <c r="A9603" s="1">
        <v>45353</v>
      </c>
      <c r="B9603" t="s">
        <v>8788</v>
      </c>
      <c r="C9603" t="s">
        <v>100</v>
      </c>
      <c r="D9603" s="1">
        <v>33513</v>
      </c>
      <c r="E9603" t="s">
        <v>98</v>
      </c>
      <c r="F9603">
        <v>49</v>
      </c>
      <c r="G9603" t="s">
        <v>67</v>
      </c>
      <c r="H9603" t="s">
        <v>37</v>
      </c>
      <c r="I9603" t="s">
        <v>27</v>
      </c>
      <c r="J9603">
        <v>32</v>
      </c>
      <c r="K9603" t="s">
        <v>61</v>
      </c>
      <c r="L9603" t="s">
        <v>68</v>
      </c>
      <c r="M9603">
        <v>18</v>
      </c>
      <c r="N9603">
        <v>22</v>
      </c>
      <c r="O9603">
        <v>1078</v>
      </c>
      <c r="P9603">
        <v>882</v>
      </c>
      <c r="Q9603">
        <v>196</v>
      </c>
      <c r="R9603" t="s">
        <v>30</v>
      </c>
      <c r="S9603" t="s">
        <v>69</v>
      </c>
      <c r="T9603">
        <v>6</v>
      </c>
      <c r="U9603" t="s">
        <v>44</v>
      </c>
      <c r="V9603" t="s">
        <v>52</v>
      </c>
    </row>
    <row r="9604" spans="1:22" x14ac:dyDescent="0.35">
      <c r="A9604" s="1">
        <v>45424</v>
      </c>
      <c r="B9604" t="s">
        <v>8789</v>
      </c>
      <c r="C9604" t="s">
        <v>23</v>
      </c>
      <c r="D9604" s="1">
        <v>28582</v>
      </c>
      <c r="E9604" t="s">
        <v>36</v>
      </c>
      <c r="F9604">
        <v>413</v>
      </c>
      <c r="G9604" t="s">
        <v>95</v>
      </c>
      <c r="H9604" t="s">
        <v>49</v>
      </c>
      <c r="I9604" t="s">
        <v>27</v>
      </c>
      <c r="J9604">
        <v>46</v>
      </c>
      <c r="K9604" t="s">
        <v>42</v>
      </c>
      <c r="L9604" t="s">
        <v>96</v>
      </c>
      <c r="M9604">
        <v>3</v>
      </c>
      <c r="N9604">
        <v>5</v>
      </c>
      <c r="O9604">
        <v>2065</v>
      </c>
      <c r="P9604">
        <v>1239</v>
      </c>
      <c r="Q9604">
        <v>826</v>
      </c>
      <c r="R9604" t="s">
        <v>82</v>
      </c>
      <c r="S9604" t="s">
        <v>43</v>
      </c>
      <c r="T9604">
        <v>0</v>
      </c>
      <c r="U9604" t="s">
        <v>44</v>
      </c>
      <c r="V9604" t="s">
        <v>40</v>
      </c>
    </row>
    <row r="9605" spans="1:22" x14ac:dyDescent="0.35">
      <c r="A9605" s="1">
        <v>45492</v>
      </c>
      <c r="B9605" t="s">
        <v>8790</v>
      </c>
      <c r="C9605" t="s">
        <v>35</v>
      </c>
      <c r="D9605" s="1">
        <v>36401</v>
      </c>
      <c r="E9605" t="s">
        <v>71</v>
      </c>
      <c r="F9605">
        <v>290</v>
      </c>
      <c r="G9605" t="s">
        <v>59</v>
      </c>
      <c r="H9605" t="s">
        <v>26</v>
      </c>
      <c r="I9605" t="s">
        <v>27</v>
      </c>
      <c r="J9605">
        <v>25</v>
      </c>
      <c r="K9605" t="s">
        <v>50</v>
      </c>
      <c r="L9605" t="s">
        <v>62</v>
      </c>
      <c r="M9605">
        <v>10</v>
      </c>
      <c r="N9605">
        <v>45</v>
      </c>
      <c r="O9605">
        <v>13050</v>
      </c>
      <c r="P9605">
        <v>2900</v>
      </c>
      <c r="Q9605">
        <v>10150</v>
      </c>
      <c r="R9605" t="s">
        <v>30</v>
      </c>
      <c r="S9605" t="s">
        <v>63</v>
      </c>
      <c r="T9605">
        <v>5</v>
      </c>
      <c r="U9605" t="s">
        <v>32</v>
      </c>
      <c r="V9605" t="s">
        <v>90</v>
      </c>
    </row>
    <row r="9606" spans="1:22" x14ac:dyDescent="0.35">
      <c r="A9606" s="1">
        <v>45364</v>
      </c>
      <c r="B9606" t="s">
        <v>8791</v>
      </c>
      <c r="C9606" t="s">
        <v>47</v>
      </c>
      <c r="D9606" s="1">
        <v>33424</v>
      </c>
      <c r="E9606" t="s">
        <v>36</v>
      </c>
      <c r="F9606">
        <v>146</v>
      </c>
      <c r="G9606" t="s">
        <v>85</v>
      </c>
      <c r="H9606" t="s">
        <v>60</v>
      </c>
      <c r="I9606" t="s">
        <v>27</v>
      </c>
      <c r="J9606">
        <v>33</v>
      </c>
      <c r="K9606" t="s">
        <v>61</v>
      </c>
      <c r="L9606" t="s">
        <v>86</v>
      </c>
      <c r="M9606">
        <v>18</v>
      </c>
      <c r="N9606">
        <v>36</v>
      </c>
      <c r="O9606">
        <v>5256</v>
      </c>
      <c r="P9606">
        <v>2628</v>
      </c>
      <c r="Q9606">
        <v>2628</v>
      </c>
      <c r="R9606" t="s">
        <v>30</v>
      </c>
      <c r="S9606" t="s">
        <v>57</v>
      </c>
      <c r="T9606">
        <v>3</v>
      </c>
      <c r="U9606" t="s">
        <v>32</v>
      </c>
      <c r="V9606" t="s">
        <v>52</v>
      </c>
    </row>
    <row r="9607" spans="1:22" x14ac:dyDescent="0.35">
      <c r="A9607" s="1">
        <v>45448</v>
      </c>
      <c r="B9607" t="s">
        <v>8792</v>
      </c>
      <c r="C9607" t="s">
        <v>23</v>
      </c>
      <c r="D9607" s="1">
        <v>19379</v>
      </c>
      <c r="E9607" t="s">
        <v>24</v>
      </c>
      <c r="F9607">
        <v>186</v>
      </c>
      <c r="G9607" t="s">
        <v>59</v>
      </c>
      <c r="H9607" t="s">
        <v>60</v>
      </c>
      <c r="I9607" t="s">
        <v>27</v>
      </c>
      <c r="J9607">
        <v>71</v>
      </c>
      <c r="K9607" t="s">
        <v>28</v>
      </c>
      <c r="L9607" t="s">
        <v>62</v>
      </c>
      <c r="M9607">
        <v>10</v>
      </c>
      <c r="N9607">
        <v>45</v>
      </c>
      <c r="O9607">
        <v>8370</v>
      </c>
      <c r="P9607">
        <v>1860</v>
      </c>
      <c r="Q9607">
        <v>6510</v>
      </c>
      <c r="R9607" t="s">
        <v>30</v>
      </c>
      <c r="S9607" t="s">
        <v>57</v>
      </c>
      <c r="T9607">
        <v>3</v>
      </c>
      <c r="U9607" t="s">
        <v>32</v>
      </c>
      <c r="V9607" t="s">
        <v>45</v>
      </c>
    </row>
    <row r="9608" spans="1:22" x14ac:dyDescent="0.35">
      <c r="A9608" s="1">
        <v>45376</v>
      </c>
      <c r="B9608" t="s">
        <v>8793</v>
      </c>
      <c r="C9608" t="s">
        <v>104</v>
      </c>
      <c r="D9608" s="1">
        <v>25417</v>
      </c>
      <c r="E9608" t="s">
        <v>98</v>
      </c>
      <c r="F9608">
        <v>68</v>
      </c>
      <c r="G9608" t="s">
        <v>59</v>
      </c>
      <c r="H9608" t="s">
        <v>41</v>
      </c>
      <c r="I9608" t="s">
        <v>27</v>
      </c>
      <c r="J9608">
        <v>55</v>
      </c>
      <c r="K9608" t="s">
        <v>42</v>
      </c>
      <c r="L9608" t="s">
        <v>62</v>
      </c>
      <c r="M9608">
        <v>10</v>
      </c>
      <c r="N9608">
        <v>45</v>
      </c>
      <c r="O9608">
        <v>3060</v>
      </c>
      <c r="P9608">
        <v>680</v>
      </c>
      <c r="Q9608">
        <v>2380</v>
      </c>
      <c r="R9608" t="s">
        <v>30</v>
      </c>
      <c r="S9608" t="s">
        <v>39</v>
      </c>
      <c r="T9608">
        <v>1</v>
      </c>
      <c r="U9608" t="s">
        <v>32</v>
      </c>
      <c r="V9608" t="s">
        <v>52</v>
      </c>
    </row>
    <row r="9609" spans="1:22" x14ac:dyDescent="0.35">
      <c r="A9609" s="1">
        <v>45296</v>
      </c>
      <c r="B9609" t="s">
        <v>1245</v>
      </c>
      <c r="C9609" t="s">
        <v>54</v>
      </c>
      <c r="D9609" s="1">
        <v>22451</v>
      </c>
      <c r="E9609" t="s">
        <v>24</v>
      </c>
      <c r="F9609">
        <v>450</v>
      </c>
      <c r="G9609" t="s">
        <v>85</v>
      </c>
      <c r="H9609" t="s">
        <v>26</v>
      </c>
      <c r="I9609" t="s">
        <v>27</v>
      </c>
      <c r="J9609">
        <v>63</v>
      </c>
      <c r="K9609" t="s">
        <v>28</v>
      </c>
      <c r="L9609" t="s">
        <v>86</v>
      </c>
      <c r="M9609">
        <v>18</v>
      </c>
      <c r="N9609">
        <v>36</v>
      </c>
      <c r="O9609">
        <v>16200</v>
      </c>
      <c r="P9609">
        <v>8100</v>
      </c>
      <c r="Q9609">
        <v>8100</v>
      </c>
      <c r="R9609" t="s">
        <v>30</v>
      </c>
      <c r="S9609" t="s">
        <v>63</v>
      </c>
      <c r="T9609">
        <v>5</v>
      </c>
      <c r="U9609" t="s">
        <v>32</v>
      </c>
      <c r="V9609" t="s">
        <v>70</v>
      </c>
    </row>
    <row r="9610" spans="1:22" x14ac:dyDescent="0.35">
      <c r="A9610" s="1">
        <v>45450</v>
      </c>
      <c r="B9610" t="s">
        <v>8794</v>
      </c>
      <c r="C9610" t="s">
        <v>47</v>
      </c>
      <c r="D9610" s="1">
        <v>23263</v>
      </c>
      <c r="E9610" t="s">
        <v>24</v>
      </c>
      <c r="F9610">
        <v>276</v>
      </c>
      <c r="G9610" t="s">
        <v>25</v>
      </c>
      <c r="H9610" t="s">
        <v>37</v>
      </c>
      <c r="I9610" t="s">
        <v>27</v>
      </c>
      <c r="J9610">
        <v>61</v>
      </c>
      <c r="K9610" t="s">
        <v>28</v>
      </c>
      <c r="L9610" t="s">
        <v>29</v>
      </c>
      <c r="M9610">
        <v>10</v>
      </c>
      <c r="N9610">
        <v>14</v>
      </c>
      <c r="O9610">
        <v>3864</v>
      </c>
      <c r="P9610">
        <v>2760</v>
      </c>
      <c r="Q9610">
        <v>1104</v>
      </c>
      <c r="R9610" t="s">
        <v>30</v>
      </c>
      <c r="S9610" t="s">
        <v>63</v>
      </c>
      <c r="T9610">
        <v>5</v>
      </c>
      <c r="U9610" t="s">
        <v>32</v>
      </c>
      <c r="V9610" t="s">
        <v>45</v>
      </c>
    </row>
    <row r="9611" spans="1:22" x14ac:dyDescent="0.35">
      <c r="A9611" s="1">
        <v>45460</v>
      </c>
      <c r="B9611" t="s">
        <v>8795</v>
      </c>
      <c r="C9611" t="s">
        <v>113</v>
      </c>
      <c r="D9611" s="1">
        <v>25921</v>
      </c>
      <c r="E9611" t="s">
        <v>98</v>
      </c>
      <c r="F9611">
        <v>111</v>
      </c>
      <c r="G9611" t="s">
        <v>88</v>
      </c>
      <c r="H9611" t="s">
        <v>49</v>
      </c>
      <c r="I9611" t="s">
        <v>38</v>
      </c>
      <c r="J9611">
        <v>54</v>
      </c>
      <c r="K9611" t="s">
        <v>42</v>
      </c>
      <c r="L9611" t="s">
        <v>89</v>
      </c>
      <c r="M9611">
        <v>19</v>
      </c>
      <c r="N9611">
        <v>23</v>
      </c>
      <c r="O9611">
        <v>2553</v>
      </c>
      <c r="P9611">
        <v>2109</v>
      </c>
      <c r="Q9611">
        <v>444</v>
      </c>
      <c r="R9611" t="s">
        <v>30</v>
      </c>
      <c r="S9611" t="s">
        <v>39</v>
      </c>
      <c r="T9611">
        <v>1</v>
      </c>
      <c r="U9611" t="s">
        <v>32</v>
      </c>
      <c r="V9611" t="s">
        <v>45</v>
      </c>
    </row>
    <row r="9612" spans="1:22" x14ac:dyDescent="0.35">
      <c r="A9612" s="1">
        <v>45342</v>
      </c>
      <c r="B9612" t="s">
        <v>8796</v>
      </c>
      <c r="C9612" t="s">
        <v>35</v>
      </c>
      <c r="D9612" s="1">
        <v>26795</v>
      </c>
      <c r="E9612" t="s">
        <v>36</v>
      </c>
      <c r="F9612">
        <v>335</v>
      </c>
      <c r="G9612" t="s">
        <v>95</v>
      </c>
      <c r="H9612" t="s">
        <v>26</v>
      </c>
      <c r="I9612" t="s">
        <v>38</v>
      </c>
      <c r="J9612">
        <v>51</v>
      </c>
      <c r="K9612" t="s">
        <v>42</v>
      </c>
      <c r="L9612" t="s">
        <v>96</v>
      </c>
      <c r="M9612">
        <v>3</v>
      </c>
      <c r="N9612">
        <v>5</v>
      </c>
      <c r="O9612">
        <v>1675</v>
      </c>
      <c r="P9612">
        <v>1005</v>
      </c>
      <c r="Q9612">
        <v>670</v>
      </c>
      <c r="R9612" t="s">
        <v>82</v>
      </c>
      <c r="S9612" t="s">
        <v>31</v>
      </c>
      <c r="T9612">
        <v>2</v>
      </c>
      <c r="U9612" t="s">
        <v>32</v>
      </c>
      <c r="V9612" t="s">
        <v>33</v>
      </c>
    </row>
    <row r="9613" spans="1:22" x14ac:dyDescent="0.35">
      <c r="A9613" s="1">
        <v>45427</v>
      </c>
      <c r="B9613" t="s">
        <v>8797</v>
      </c>
      <c r="C9613" t="s">
        <v>78</v>
      </c>
      <c r="D9613" s="1">
        <v>18688</v>
      </c>
      <c r="E9613" t="s">
        <v>24</v>
      </c>
      <c r="F9613">
        <v>396</v>
      </c>
      <c r="G9613" t="s">
        <v>95</v>
      </c>
      <c r="H9613" t="s">
        <v>60</v>
      </c>
      <c r="I9613" t="s">
        <v>27</v>
      </c>
      <c r="J9613">
        <v>73</v>
      </c>
      <c r="K9613" t="s">
        <v>28</v>
      </c>
      <c r="L9613" t="s">
        <v>96</v>
      </c>
      <c r="M9613">
        <v>3</v>
      </c>
      <c r="N9613">
        <v>5</v>
      </c>
      <c r="O9613">
        <v>1980</v>
      </c>
      <c r="P9613">
        <v>1188</v>
      </c>
      <c r="Q9613">
        <v>792</v>
      </c>
      <c r="R9613" t="s">
        <v>82</v>
      </c>
      <c r="S9613" t="s">
        <v>57</v>
      </c>
      <c r="T9613">
        <v>3</v>
      </c>
      <c r="U9613" t="s">
        <v>32</v>
      </c>
      <c r="V9613" t="s">
        <v>40</v>
      </c>
    </row>
    <row r="9614" spans="1:22" x14ac:dyDescent="0.35">
      <c r="A9614" s="1">
        <v>45331</v>
      </c>
      <c r="B9614" t="s">
        <v>8798</v>
      </c>
      <c r="C9614" t="s">
        <v>104</v>
      </c>
      <c r="D9614" s="1">
        <v>37947</v>
      </c>
      <c r="E9614" t="s">
        <v>71</v>
      </c>
      <c r="F9614">
        <v>113</v>
      </c>
      <c r="G9614" t="s">
        <v>85</v>
      </c>
      <c r="H9614" t="s">
        <v>60</v>
      </c>
      <c r="I9614" t="s">
        <v>27</v>
      </c>
      <c r="J9614">
        <v>20</v>
      </c>
      <c r="K9614" t="s">
        <v>50</v>
      </c>
      <c r="L9614" t="s">
        <v>86</v>
      </c>
      <c r="M9614">
        <v>18</v>
      </c>
      <c r="N9614">
        <v>36</v>
      </c>
      <c r="O9614">
        <v>4068</v>
      </c>
      <c r="P9614">
        <v>2034</v>
      </c>
      <c r="Q9614">
        <v>2034</v>
      </c>
      <c r="R9614" t="s">
        <v>30</v>
      </c>
      <c r="S9614" t="s">
        <v>63</v>
      </c>
      <c r="T9614">
        <v>5</v>
      </c>
      <c r="U9614" t="s">
        <v>32</v>
      </c>
      <c r="V9614" t="s">
        <v>33</v>
      </c>
    </row>
    <row r="9615" spans="1:22" x14ac:dyDescent="0.35">
      <c r="A9615" s="1">
        <v>45302</v>
      </c>
      <c r="B9615" t="s">
        <v>8799</v>
      </c>
      <c r="C9615" t="s">
        <v>78</v>
      </c>
      <c r="D9615" s="1">
        <v>18639</v>
      </c>
      <c r="E9615" t="s">
        <v>71</v>
      </c>
      <c r="F9615">
        <v>452</v>
      </c>
      <c r="G9615" t="s">
        <v>73</v>
      </c>
      <c r="H9615" t="s">
        <v>41</v>
      </c>
      <c r="I9615" t="s">
        <v>27</v>
      </c>
      <c r="J9615">
        <v>73</v>
      </c>
      <c r="K9615" t="s">
        <v>28</v>
      </c>
      <c r="L9615" t="s">
        <v>75</v>
      </c>
      <c r="M9615">
        <v>14</v>
      </c>
      <c r="N9615">
        <v>28</v>
      </c>
      <c r="O9615">
        <v>12656</v>
      </c>
      <c r="P9615">
        <v>6328</v>
      </c>
      <c r="Q9615">
        <v>6328</v>
      </c>
      <c r="R9615" t="s">
        <v>30</v>
      </c>
      <c r="S9615" t="s">
        <v>76</v>
      </c>
      <c r="T9615">
        <v>4</v>
      </c>
      <c r="U9615" t="s">
        <v>32</v>
      </c>
      <c r="V9615" t="s">
        <v>70</v>
      </c>
    </row>
    <row r="9616" spans="1:22" x14ac:dyDescent="0.35">
      <c r="A9616" s="1">
        <v>45494</v>
      </c>
      <c r="B9616" t="s">
        <v>8800</v>
      </c>
      <c r="C9616" t="s">
        <v>47</v>
      </c>
      <c r="D9616" s="1">
        <v>23142</v>
      </c>
      <c r="E9616" t="s">
        <v>98</v>
      </c>
      <c r="F9616">
        <v>167</v>
      </c>
      <c r="G9616" t="s">
        <v>95</v>
      </c>
      <c r="H9616" t="s">
        <v>26</v>
      </c>
      <c r="I9616" t="s">
        <v>27</v>
      </c>
      <c r="J9616">
        <v>61</v>
      </c>
      <c r="K9616" t="s">
        <v>28</v>
      </c>
      <c r="L9616" t="s">
        <v>96</v>
      </c>
      <c r="M9616">
        <v>3</v>
      </c>
      <c r="N9616">
        <v>5</v>
      </c>
      <c r="O9616">
        <v>835</v>
      </c>
      <c r="P9616">
        <v>501</v>
      </c>
      <c r="Q9616">
        <v>334</v>
      </c>
      <c r="R9616" t="s">
        <v>82</v>
      </c>
      <c r="S9616" t="s">
        <v>43</v>
      </c>
      <c r="T9616">
        <v>0</v>
      </c>
      <c r="U9616" t="s">
        <v>44</v>
      </c>
      <c r="V9616" t="s">
        <v>90</v>
      </c>
    </row>
    <row r="9617" spans="1:22" x14ac:dyDescent="0.35">
      <c r="A9617" s="1">
        <v>45461</v>
      </c>
      <c r="B9617" t="s">
        <v>8801</v>
      </c>
      <c r="C9617" t="s">
        <v>23</v>
      </c>
      <c r="D9617" s="1">
        <v>29362</v>
      </c>
      <c r="E9617" t="s">
        <v>98</v>
      </c>
      <c r="F9617">
        <v>482</v>
      </c>
      <c r="G9617" t="s">
        <v>93</v>
      </c>
      <c r="H9617" t="s">
        <v>37</v>
      </c>
      <c r="I9617" t="s">
        <v>27</v>
      </c>
      <c r="J9617">
        <v>44</v>
      </c>
      <c r="K9617" t="s">
        <v>61</v>
      </c>
      <c r="L9617" t="s">
        <v>94</v>
      </c>
      <c r="M9617">
        <v>5</v>
      </c>
      <c r="N9617">
        <v>7</v>
      </c>
      <c r="O9617">
        <v>3374</v>
      </c>
      <c r="P9617">
        <v>2410</v>
      </c>
      <c r="Q9617">
        <v>964</v>
      </c>
      <c r="R9617" t="s">
        <v>82</v>
      </c>
      <c r="S9617" t="s">
        <v>31</v>
      </c>
      <c r="T9617">
        <v>2</v>
      </c>
      <c r="U9617" t="s">
        <v>32</v>
      </c>
      <c r="V9617" t="s">
        <v>45</v>
      </c>
    </row>
    <row r="9618" spans="1:22" x14ac:dyDescent="0.35">
      <c r="A9618" s="1">
        <v>45296</v>
      </c>
      <c r="B9618" t="s">
        <v>5955</v>
      </c>
      <c r="C9618" t="s">
        <v>23</v>
      </c>
      <c r="D9618" s="1">
        <v>18119</v>
      </c>
      <c r="E9618" t="s">
        <v>98</v>
      </c>
      <c r="F9618">
        <v>38</v>
      </c>
      <c r="G9618" t="s">
        <v>88</v>
      </c>
      <c r="H9618" t="s">
        <v>49</v>
      </c>
      <c r="I9618" t="s">
        <v>27</v>
      </c>
      <c r="J9618">
        <v>74</v>
      </c>
      <c r="K9618" t="s">
        <v>28</v>
      </c>
      <c r="L9618" t="s">
        <v>89</v>
      </c>
      <c r="M9618">
        <v>19</v>
      </c>
      <c r="N9618">
        <v>23</v>
      </c>
      <c r="O9618">
        <v>874</v>
      </c>
      <c r="P9618">
        <v>722</v>
      </c>
      <c r="Q9618">
        <v>152</v>
      </c>
      <c r="R9618" t="s">
        <v>30</v>
      </c>
      <c r="S9618" t="s">
        <v>63</v>
      </c>
      <c r="T9618">
        <v>5</v>
      </c>
      <c r="U9618" t="s">
        <v>32</v>
      </c>
      <c r="V9618" t="s">
        <v>70</v>
      </c>
    </row>
    <row r="9619" spans="1:22" x14ac:dyDescent="0.35">
      <c r="A9619" s="1">
        <v>45374</v>
      </c>
      <c r="B9619" t="s">
        <v>8802</v>
      </c>
      <c r="C9619" t="s">
        <v>84</v>
      </c>
      <c r="D9619" s="1">
        <v>18851</v>
      </c>
      <c r="E9619" t="s">
        <v>71</v>
      </c>
      <c r="F9619">
        <v>464</v>
      </c>
      <c r="G9619" t="s">
        <v>85</v>
      </c>
      <c r="H9619" t="s">
        <v>26</v>
      </c>
      <c r="I9619" t="s">
        <v>27</v>
      </c>
      <c r="J9619">
        <v>73</v>
      </c>
      <c r="K9619" t="s">
        <v>28</v>
      </c>
      <c r="L9619" t="s">
        <v>86</v>
      </c>
      <c r="M9619">
        <v>18</v>
      </c>
      <c r="N9619">
        <v>36</v>
      </c>
      <c r="O9619">
        <v>16704</v>
      </c>
      <c r="P9619">
        <v>8352</v>
      </c>
      <c r="Q9619">
        <v>8352</v>
      </c>
      <c r="R9619" t="s">
        <v>30</v>
      </c>
      <c r="S9619" t="s">
        <v>69</v>
      </c>
      <c r="T9619">
        <v>6</v>
      </c>
      <c r="U9619" t="s">
        <v>44</v>
      </c>
      <c r="V9619" t="s">
        <v>52</v>
      </c>
    </row>
    <row r="9620" spans="1:22" x14ac:dyDescent="0.35">
      <c r="A9620" s="1">
        <v>45299</v>
      </c>
      <c r="B9620" t="s">
        <v>8803</v>
      </c>
      <c r="C9620" t="s">
        <v>104</v>
      </c>
      <c r="D9620" s="1">
        <v>33914</v>
      </c>
      <c r="E9620" t="s">
        <v>71</v>
      </c>
      <c r="F9620">
        <v>131</v>
      </c>
      <c r="G9620" t="s">
        <v>93</v>
      </c>
      <c r="H9620" t="s">
        <v>60</v>
      </c>
      <c r="I9620" t="s">
        <v>27</v>
      </c>
      <c r="J9620">
        <v>31</v>
      </c>
      <c r="K9620" t="s">
        <v>61</v>
      </c>
      <c r="L9620" t="s">
        <v>94</v>
      </c>
      <c r="M9620">
        <v>5</v>
      </c>
      <c r="N9620">
        <v>7</v>
      </c>
      <c r="O9620">
        <v>917</v>
      </c>
      <c r="P9620">
        <v>655</v>
      </c>
      <c r="Q9620">
        <v>262</v>
      </c>
      <c r="R9620" t="s">
        <v>82</v>
      </c>
      <c r="S9620" t="s">
        <v>39</v>
      </c>
      <c r="T9620">
        <v>1</v>
      </c>
      <c r="U9620" t="s">
        <v>32</v>
      </c>
      <c r="V9620" t="s">
        <v>70</v>
      </c>
    </row>
    <row r="9621" spans="1:22" x14ac:dyDescent="0.35">
      <c r="A9621" s="1">
        <v>45473</v>
      </c>
      <c r="B9621" t="s">
        <v>5729</v>
      </c>
      <c r="C9621" t="s">
        <v>78</v>
      </c>
      <c r="D9621" s="1">
        <v>16508</v>
      </c>
      <c r="E9621" t="s">
        <v>98</v>
      </c>
      <c r="F9621">
        <v>234</v>
      </c>
      <c r="G9621" t="s">
        <v>93</v>
      </c>
      <c r="H9621" t="s">
        <v>60</v>
      </c>
      <c r="I9621" t="s">
        <v>27</v>
      </c>
      <c r="J9621">
        <v>79</v>
      </c>
      <c r="K9621" t="s">
        <v>56</v>
      </c>
      <c r="L9621" t="s">
        <v>94</v>
      </c>
      <c r="M9621">
        <v>5</v>
      </c>
      <c r="N9621">
        <v>7</v>
      </c>
      <c r="O9621">
        <v>1638</v>
      </c>
      <c r="P9621">
        <v>1170</v>
      </c>
      <c r="Q9621">
        <v>468</v>
      </c>
      <c r="R9621" t="s">
        <v>82</v>
      </c>
      <c r="S9621" t="s">
        <v>43</v>
      </c>
      <c r="T9621">
        <v>0</v>
      </c>
      <c r="U9621" t="s">
        <v>44</v>
      </c>
      <c r="V9621" t="s">
        <v>45</v>
      </c>
    </row>
    <row r="9622" spans="1:22" x14ac:dyDescent="0.35">
      <c r="A9622" s="1">
        <v>45331</v>
      </c>
      <c r="B9622" t="s">
        <v>8804</v>
      </c>
      <c r="C9622" t="s">
        <v>35</v>
      </c>
      <c r="D9622" s="1">
        <v>30375</v>
      </c>
      <c r="E9622" t="s">
        <v>36</v>
      </c>
      <c r="F9622">
        <v>44</v>
      </c>
      <c r="G9622" t="s">
        <v>73</v>
      </c>
      <c r="H9622" t="s">
        <v>41</v>
      </c>
      <c r="I9622" t="s">
        <v>27</v>
      </c>
      <c r="J9622">
        <v>41</v>
      </c>
      <c r="K9622" t="s">
        <v>61</v>
      </c>
      <c r="L9622" t="s">
        <v>75</v>
      </c>
      <c r="M9622">
        <v>14</v>
      </c>
      <c r="N9622">
        <v>28</v>
      </c>
      <c r="O9622">
        <v>1232</v>
      </c>
      <c r="P9622">
        <v>616</v>
      </c>
      <c r="Q9622">
        <v>616</v>
      </c>
      <c r="R9622" t="s">
        <v>30</v>
      </c>
      <c r="S9622" t="s">
        <v>63</v>
      </c>
      <c r="T9622">
        <v>5</v>
      </c>
      <c r="U9622" t="s">
        <v>32</v>
      </c>
      <c r="V9622" t="s">
        <v>33</v>
      </c>
    </row>
    <row r="9623" spans="1:22" x14ac:dyDescent="0.35">
      <c r="A9623" s="1">
        <v>45472</v>
      </c>
      <c r="B9623" t="s">
        <v>8805</v>
      </c>
      <c r="C9623" t="s">
        <v>84</v>
      </c>
      <c r="D9623" s="1">
        <v>17302</v>
      </c>
      <c r="E9623" t="s">
        <v>36</v>
      </c>
      <c r="F9623">
        <v>365</v>
      </c>
      <c r="G9623" t="s">
        <v>73</v>
      </c>
      <c r="H9623" t="s">
        <v>26</v>
      </c>
      <c r="I9623" t="s">
        <v>27</v>
      </c>
      <c r="J9623">
        <v>77</v>
      </c>
      <c r="K9623" t="s">
        <v>56</v>
      </c>
      <c r="L9623" t="s">
        <v>75</v>
      </c>
      <c r="M9623">
        <v>14</v>
      </c>
      <c r="N9623">
        <v>28</v>
      </c>
      <c r="O9623">
        <v>10220</v>
      </c>
      <c r="P9623">
        <v>5110</v>
      </c>
      <c r="Q9623">
        <v>5110</v>
      </c>
      <c r="R9623" t="s">
        <v>30</v>
      </c>
      <c r="S9623" t="s">
        <v>69</v>
      </c>
      <c r="T9623">
        <v>6</v>
      </c>
      <c r="U9623" t="s">
        <v>44</v>
      </c>
      <c r="V9623" t="s">
        <v>45</v>
      </c>
    </row>
    <row r="9624" spans="1:22" x14ac:dyDescent="0.35">
      <c r="A9624" s="1">
        <v>45352</v>
      </c>
      <c r="B9624" t="s">
        <v>8806</v>
      </c>
      <c r="C9624" t="s">
        <v>47</v>
      </c>
      <c r="D9624" s="1">
        <v>26977</v>
      </c>
      <c r="E9624" t="s">
        <v>98</v>
      </c>
      <c r="F9624">
        <v>481</v>
      </c>
      <c r="G9624" t="s">
        <v>59</v>
      </c>
      <c r="H9624" t="s">
        <v>37</v>
      </c>
      <c r="I9624" t="s">
        <v>27</v>
      </c>
      <c r="J9624">
        <v>50</v>
      </c>
      <c r="K9624" t="s">
        <v>42</v>
      </c>
      <c r="L9624" t="s">
        <v>62</v>
      </c>
      <c r="M9624">
        <v>10</v>
      </c>
      <c r="N9624">
        <v>45</v>
      </c>
      <c r="O9624">
        <v>21645</v>
      </c>
      <c r="P9624">
        <v>4810</v>
      </c>
      <c r="Q9624">
        <v>16835</v>
      </c>
      <c r="R9624" t="s">
        <v>30</v>
      </c>
      <c r="S9624" t="s">
        <v>63</v>
      </c>
      <c r="T9624">
        <v>5</v>
      </c>
      <c r="U9624" t="s">
        <v>32</v>
      </c>
      <c r="V9624" t="s">
        <v>52</v>
      </c>
    </row>
    <row r="9625" spans="1:22" x14ac:dyDescent="0.35">
      <c r="A9625" s="1">
        <v>45456</v>
      </c>
      <c r="B9625" t="s">
        <v>8807</v>
      </c>
      <c r="C9625" t="s">
        <v>84</v>
      </c>
      <c r="D9625" s="1">
        <v>32524</v>
      </c>
      <c r="E9625" t="s">
        <v>24</v>
      </c>
      <c r="F9625">
        <v>286</v>
      </c>
      <c r="G9625" t="s">
        <v>73</v>
      </c>
      <c r="H9625" t="s">
        <v>49</v>
      </c>
      <c r="I9625" t="s">
        <v>27</v>
      </c>
      <c r="J9625">
        <v>35</v>
      </c>
      <c r="K9625" t="s">
        <v>61</v>
      </c>
      <c r="L9625" t="s">
        <v>75</v>
      </c>
      <c r="M9625">
        <v>14</v>
      </c>
      <c r="N9625">
        <v>28</v>
      </c>
      <c r="O9625">
        <v>8008</v>
      </c>
      <c r="P9625">
        <v>4004</v>
      </c>
      <c r="Q9625">
        <v>4004</v>
      </c>
      <c r="R9625" t="s">
        <v>30</v>
      </c>
      <c r="S9625" t="s">
        <v>76</v>
      </c>
      <c r="T9625">
        <v>4</v>
      </c>
      <c r="U9625" t="s">
        <v>32</v>
      </c>
      <c r="V9625" t="s">
        <v>45</v>
      </c>
    </row>
    <row r="9626" spans="1:22" x14ac:dyDescent="0.35">
      <c r="A9626" s="1">
        <v>45351</v>
      </c>
      <c r="B9626" t="s">
        <v>8808</v>
      </c>
      <c r="C9626" t="s">
        <v>84</v>
      </c>
      <c r="D9626" s="1">
        <v>24096</v>
      </c>
      <c r="E9626" t="s">
        <v>98</v>
      </c>
      <c r="F9626">
        <v>168</v>
      </c>
      <c r="G9626" t="s">
        <v>73</v>
      </c>
      <c r="H9626" t="s">
        <v>26</v>
      </c>
      <c r="I9626" t="s">
        <v>27</v>
      </c>
      <c r="J9626">
        <v>58</v>
      </c>
      <c r="K9626" t="s">
        <v>42</v>
      </c>
      <c r="L9626" t="s">
        <v>75</v>
      </c>
      <c r="M9626">
        <v>14</v>
      </c>
      <c r="N9626">
        <v>28</v>
      </c>
      <c r="O9626">
        <v>4704</v>
      </c>
      <c r="P9626">
        <v>2352</v>
      </c>
      <c r="Q9626">
        <v>2352</v>
      </c>
      <c r="R9626" t="s">
        <v>30</v>
      </c>
      <c r="S9626" t="s">
        <v>76</v>
      </c>
      <c r="T9626">
        <v>4</v>
      </c>
      <c r="U9626" t="s">
        <v>32</v>
      </c>
      <c r="V9626" t="s">
        <v>33</v>
      </c>
    </row>
    <row r="9627" spans="1:22" x14ac:dyDescent="0.35">
      <c r="A9627" s="1">
        <v>45302</v>
      </c>
      <c r="B9627" t="s">
        <v>8809</v>
      </c>
      <c r="C9627" t="s">
        <v>107</v>
      </c>
      <c r="D9627" s="1">
        <v>22223</v>
      </c>
      <c r="E9627" t="s">
        <v>36</v>
      </c>
      <c r="F9627">
        <v>394</v>
      </c>
      <c r="G9627" t="s">
        <v>67</v>
      </c>
      <c r="H9627" t="s">
        <v>60</v>
      </c>
      <c r="I9627" t="s">
        <v>27</v>
      </c>
      <c r="J9627">
        <v>63</v>
      </c>
      <c r="K9627" t="s">
        <v>28</v>
      </c>
      <c r="L9627" t="s">
        <v>68</v>
      </c>
      <c r="M9627">
        <v>18</v>
      </c>
      <c r="N9627">
        <v>22</v>
      </c>
      <c r="O9627">
        <v>8668</v>
      </c>
      <c r="P9627">
        <v>7092</v>
      </c>
      <c r="Q9627">
        <v>1576</v>
      </c>
      <c r="R9627" t="s">
        <v>30</v>
      </c>
      <c r="S9627" t="s">
        <v>76</v>
      </c>
      <c r="T9627">
        <v>4</v>
      </c>
      <c r="U9627" t="s">
        <v>32</v>
      </c>
      <c r="V9627" t="s">
        <v>70</v>
      </c>
    </row>
    <row r="9628" spans="1:22" x14ac:dyDescent="0.35">
      <c r="A9628" s="1">
        <v>45457</v>
      </c>
      <c r="B9628" t="s">
        <v>8810</v>
      </c>
      <c r="C9628" t="s">
        <v>54</v>
      </c>
      <c r="D9628" s="1">
        <v>27544</v>
      </c>
      <c r="E9628" t="s">
        <v>36</v>
      </c>
      <c r="F9628">
        <v>19</v>
      </c>
      <c r="G9628" t="s">
        <v>48</v>
      </c>
      <c r="H9628" t="s">
        <v>60</v>
      </c>
      <c r="I9628" t="s">
        <v>27</v>
      </c>
      <c r="J9628">
        <v>49</v>
      </c>
      <c r="K9628" t="s">
        <v>42</v>
      </c>
      <c r="L9628" t="s">
        <v>51</v>
      </c>
      <c r="M9628">
        <v>10</v>
      </c>
      <c r="N9628">
        <v>11</v>
      </c>
      <c r="O9628">
        <v>209</v>
      </c>
      <c r="P9628">
        <v>190</v>
      </c>
      <c r="Q9628">
        <v>19</v>
      </c>
      <c r="R9628" t="s">
        <v>30</v>
      </c>
      <c r="S9628" t="s">
        <v>63</v>
      </c>
      <c r="T9628">
        <v>5</v>
      </c>
      <c r="U9628" t="s">
        <v>32</v>
      </c>
      <c r="V9628" t="s">
        <v>45</v>
      </c>
    </row>
    <row r="9629" spans="1:22" x14ac:dyDescent="0.35">
      <c r="A9629" s="1">
        <v>45467</v>
      </c>
      <c r="B9629" t="s">
        <v>8811</v>
      </c>
      <c r="C9629" t="s">
        <v>104</v>
      </c>
      <c r="D9629" s="1">
        <v>30562</v>
      </c>
      <c r="E9629" t="s">
        <v>98</v>
      </c>
      <c r="F9629">
        <v>139</v>
      </c>
      <c r="G9629" t="s">
        <v>85</v>
      </c>
      <c r="H9629" t="s">
        <v>41</v>
      </c>
      <c r="I9629" t="s">
        <v>27</v>
      </c>
      <c r="J9629">
        <v>41</v>
      </c>
      <c r="K9629" t="s">
        <v>61</v>
      </c>
      <c r="L9629" t="s">
        <v>86</v>
      </c>
      <c r="M9629">
        <v>18</v>
      </c>
      <c r="N9629">
        <v>36</v>
      </c>
      <c r="O9629">
        <v>5004</v>
      </c>
      <c r="P9629">
        <v>2502</v>
      </c>
      <c r="Q9629">
        <v>2502</v>
      </c>
      <c r="R9629" t="s">
        <v>30</v>
      </c>
      <c r="S9629" t="s">
        <v>39</v>
      </c>
      <c r="T9629">
        <v>1</v>
      </c>
      <c r="U9629" t="s">
        <v>32</v>
      </c>
      <c r="V9629" t="s">
        <v>45</v>
      </c>
    </row>
    <row r="9630" spans="1:22" x14ac:dyDescent="0.35">
      <c r="A9630" s="1">
        <v>45369</v>
      </c>
      <c r="B9630" t="s">
        <v>8812</v>
      </c>
      <c r="C9630" t="s">
        <v>113</v>
      </c>
      <c r="D9630" s="1">
        <v>37754</v>
      </c>
      <c r="E9630" t="s">
        <v>36</v>
      </c>
      <c r="F9630">
        <v>134</v>
      </c>
      <c r="G9630" t="s">
        <v>95</v>
      </c>
      <c r="H9630" t="s">
        <v>26</v>
      </c>
      <c r="I9630" t="s">
        <v>27</v>
      </c>
      <c r="J9630">
        <v>21</v>
      </c>
      <c r="K9630" t="s">
        <v>50</v>
      </c>
      <c r="L9630" t="s">
        <v>96</v>
      </c>
      <c r="M9630">
        <v>3</v>
      </c>
      <c r="N9630">
        <v>5</v>
      </c>
      <c r="O9630">
        <v>670</v>
      </c>
      <c r="P9630">
        <v>402</v>
      </c>
      <c r="Q9630">
        <v>268</v>
      </c>
      <c r="R9630" t="s">
        <v>82</v>
      </c>
      <c r="S9630" t="s">
        <v>39</v>
      </c>
      <c r="T9630">
        <v>1</v>
      </c>
      <c r="U9630" t="s">
        <v>32</v>
      </c>
      <c r="V9630" t="s">
        <v>52</v>
      </c>
    </row>
    <row r="9631" spans="1:22" x14ac:dyDescent="0.35">
      <c r="A9631" s="1">
        <v>45408</v>
      </c>
      <c r="B9631" t="s">
        <v>8813</v>
      </c>
      <c r="C9631" t="s">
        <v>100</v>
      </c>
      <c r="D9631" s="1">
        <v>21171</v>
      </c>
      <c r="E9631" t="s">
        <v>98</v>
      </c>
      <c r="F9631">
        <v>340</v>
      </c>
      <c r="G9631" t="s">
        <v>48</v>
      </c>
      <c r="H9631" t="s">
        <v>37</v>
      </c>
      <c r="I9631" t="s">
        <v>27</v>
      </c>
      <c r="J9631">
        <v>66</v>
      </c>
      <c r="K9631" t="s">
        <v>28</v>
      </c>
      <c r="L9631" t="s">
        <v>51</v>
      </c>
      <c r="M9631">
        <v>10</v>
      </c>
      <c r="N9631">
        <v>11</v>
      </c>
      <c r="O9631">
        <v>3740</v>
      </c>
      <c r="P9631">
        <v>3400</v>
      </c>
      <c r="Q9631">
        <v>340</v>
      </c>
      <c r="R9631" t="s">
        <v>30</v>
      </c>
      <c r="S9631" t="s">
        <v>63</v>
      </c>
      <c r="T9631">
        <v>5</v>
      </c>
      <c r="U9631" t="s">
        <v>32</v>
      </c>
      <c r="V9631" t="s">
        <v>72</v>
      </c>
    </row>
    <row r="9632" spans="1:22" x14ac:dyDescent="0.35">
      <c r="A9632" s="1">
        <v>45295</v>
      </c>
      <c r="B9632" t="s">
        <v>8814</v>
      </c>
      <c r="C9632" t="s">
        <v>100</v>
      </c>
      <c r="D9632" s="1">
        <v>34536</v>
      </c>
      <c r="E9632" t="s">
        <v>24</v>
      </c>
      <c r="F9632">
        <v>235</v>
      </c>
      <c r="G9632" t="s">
        <v>93</v>
      </c>
      <c r="H9632" t="s">
        <v>49</v>
      </c>
      <c r="I9632" t="s">
        <v>27</v>
      </c>
      <c r="J9632">
        <v>29</v>
      </c>
      <c r="K9632" t="s">
        <v>50</v>
      </c>
      <c r="L9632" t="s">
        <v>94</v>
      </c>
      <c r="M9632">
        <v>5</v>
      </c>
      <c r="N9632">
        <v>7</v>
      </c>
      <c r="O9632">
        <v>1645</v>
      </c>
      <c r="P9632">
        <v>1175</v>
      </c>
      <c r="Q9632">
        <v>470</v>
      </c>
      <c r="R9632" t="s">
        <v>82</v>
      </c>
      <c r="S9632" t="s">
        <v>76</v>
      </c>
      <c r="T9632">
        <v>4</v>
      </c>
      <c r="U9632" t="s">
        <v>32</v>
      </c>
      <c r="V9632" t="s">
        <v>70</v>
      </c>
    </row>
    <row r="9633" spans="1:22" x14ac:dyDescent="0.35">
      <c r="A9633" s="1">
        <v>45411</v>
      </c>
      <c r="B9633" t="s">
        <v>8815</v>
      </c>
      <c r="C9633" t="s">
        <v>47</v>
      </c>
      <c r="D9633" s="1">
        <v>27946</v>
      </c>
      <c r="E9633" t="s">
        <v>24</v>
      </c>
      <c r="F9633">
        <v>456</v>
      </c>
      <c r="G9633" t="s">
        <v>79</v>
      </c>
      <c r="H9633" t="s">
        <v>26</v>
      </c>
      <c r="I9633" t="s">
        <v>27</v>
      </c>
      <c r="J9633">
        <v>48</v>
      </c>
      <c r="K9633" t="s">
        <v>42</v>
      </c>
      <c r="L9633" t="s">
        <v>81</v>
      </c>
      <c r="M9633">
        <v>7</v>
      </c>
      <c r="N9633">
        <v>9</v>
      </c>
      <c r="O9633">
        <v>4104</v>
      </c>
      <c r="P9633">
        <v>3192</v>
      </c>
      <c r="Q9633">
        <v>912</v>
      </c>
      <c r="R9633" t="s">
        <v>82</v>
      </c>
      <c r="S9633" t="s">
        <v>39</v>
      </c>
      <c r="T9633">
        <v>1</v>
      </c>
      <c r="U9633" t="s">
        <v>32</v>
      </c>
      <c r="V9633" t="s">
        <v>72</v>
      </c>
    </row>
    <row r="9634" spans="1:22" x14ac:dyDescent="0.35">
      <c r="A9634" s="1">
        <v>45397</v>
      </c>
      <c r="B9634" t="s">
        <v>8816</v>
      </c>
      <c r="C9634" t="s">
        <v>107</v>
      </c>
      <c r="D9634" s="1">
        <v>19579</v>
      </c>
      <c r="E9634" t="s">
        <v>24</v>
      </c>
      <c r="F9634">
        <v>422</v>
      </c>
      <c r="G9634" t="s">
        <v>85</v>
      </c>
      <c r="H9634" t="s">
        <v>60</v>
      </c>
      <c r="I9634" t="s">
        <v>27</v>
      </c>
      <c r="J9634">
        <v>71</v>
      </c>
      <c r="K9634" t="s">
        <v>28</v>
      </c>
      <c r="L9634" t="s">
        <v>86</v>
      </c>
      <c r="M9634">
        <v>18</v>
      </c>
      <c r="N9634">
        <v>36</v>
      </c>
      <c r="O9634">
        <v>15192</v>
      </c>
      <c r="P9634">
        <v>7596</v>
      </c>
      <c r="Q9634">
        <v>7596</v>
      </c>
      <c r="R9634" t="s">
        <v>30</v>
      </c>
      <c r="S9634" t="s">
        <v>39</v>
      </c>
      <c r="T9634">
        <v>1</v>
      </c>
      <c r="U9634" t="s">
        <v>32</v>
      </c>
      <c r="V9634" t="s">
        <v>72</v>
      </c>
    </row>
    <row r="9635" spans="1:22" x14ac:dyDescent="0.35">
      <c r="A9635" s="1">
        <v>45296</v>
      </c>
      <c r="B9635" t="s">
        <v>8817</v>
      </c>
      <c r="C9635" t="s">
        <v>107</v>
      </c>
      <c r="D9635" s="1">
        <v>31718</v>
      </c>
      <c r="E9635" t="s">
        <v>98</v>
      </c>
      <c r="F9635">
        <v>396</v>
      </c>
      <c r="G9635" t="s">
        <v>88</v>
      </c>
      <c r="H9635" t="s">
        <v>60</v>
      </c>
      <c r="I9635" t="s">
        <v>27</v>
      </c>
      <c r="J9635">
        <v>37</v>
      </c>
      <c r="K9635" t="s">
        <v>61</v>
      </c>
      <c r="L9635" t="s">
        <v>89</v>
      </c>
      <c r="M9635">
        <v>19</v>
      </c>
      <c r="N9635">
        <v>23</v>
      </c>
      <c r="O9635">
        <v>9108</v>
      </c>
      <c r="P9635">
        <v>7524</v>
      </c>
      <c r="Q9635">
        <v>1584</v>
      </c>
      <c r="R9635" t="s">
        <v>30</v>
      </c>
      <c r="S9635" t="s">
        <v>63</v>
      </c>
      <c r="T9635">
        <v>5</v>
      </c>
      <c r="U9635" t="s">
        <v>32</v>
      </c>
      <c r="V9635" t="s">
        <v>70</v>
      </c>
    </row>
    <row r="9636" spans="1:22" x14ac:dyDescent="0.35">
      <c r="A9636" s="1">
        <v>45310</v>
      </c>
      <c r="B9636" t="s">
        <v>8818</v>
      </c>
      <c r="C9636" t="s">
        <v>78</v>
      </c>
      <c r="D9636" s="1">
        <v>33820</v>
      </c>
      <c r="E9636" t="s">
        <v>98</v>
      </c>
      <c r="F9636">
        <v>417</v>
      </c>
      <c r="G9636" t="s">
        <v>93</v>
      </c>
      <c r="H9636" t="s">
        <v>41</v>
      </c>
      <c r="I9636" t="s">
        <v>27</v>
      </c>
      <c r="J9636">
        <v>31</v>
      </c>
      <c r="K9636" t="s">
        <v>61</v>
      </c>
      <c r="L9636" t="s">
        <v>94</v>
      </c>
      <c r="M9636">
        <v>5</v>
      </c>
      <c r="N9636">
        <v>7</v>
      </c>
      <c r="O9636">
        <v>2919</v>
      </c>
      <c r="P9636">
        <v>2085</v>
      </c>
      <c r="Q9636">
        <v>834</v>
      </c>
      <c r="R9636" t="s">
        <v>82</v>
      </c>
      <c r="S9636" t="s">
        <v>63</v>
      </c>
      <c r="T9636">
        <v>5</v>
      </c>
      <c r="U9636" t="s">
        <v>32</v>
      </c>
      <c r="V9636" t="s">
        <v>70</v>
      </c>
    </row>
    <row r="9637" spans="1:22" x14ac:dyDescent="0.35">
      <c r="A9637" s="1">
        <v>45429</v>
      </c>
      <c r="B9637" t="s">
        <v>8819</v>
      </c>
      <c r="C9637" t="s">
        <v>47</v>
      </c>
      <c r="D9637" s="1">
        <v>28048</v>
      </c>
      <c r="E9637" t="s">
        <v>36</v>
      </c>
      <c r="F9637">
        <v>165</v>
      </c>
      <c r="G9637" t="s">
        <v>48</v>
      </c>
      <c r="H9637" t="s">
        <v>26</v>
      </c>
      <c r="I9637" t="s">
        <v>27</v>
      </c>
      <c r="J9637">
        <v>48</v>
      </c>
      <c r="K9637" t="s">
        <v>42</v>
      </c>
      <c r="L9637" t="s">
        <v>51</v>
      </c>
      <c r="M9637">
        <v>10</v>
      </c>
      <c r="N9637">
        <v>11</v>
      </c>
      <c r="O9637">
        <v>1815</v>
      </c>
      <c r="P9637">
        <v>1650</v>
      </c>
      <c r="Q9637">
        <v>165</v>
      </c>
      <c r="R9637" t="s">
        <v>30</v>
      </c>
      <c r="S9637" t="s">
        <v>63</v>
      </c>
      <c r="T9637">
        <v>5</v>
      </c>
      <c r="U9637" t="s">
        <v>32</v>
      </c>
      <c r="V9637" t="s">
        <v>40</v>
      </c>
    </row>
    <row r="9638" spans="1:22" x14ac:dyDescent="0.35">
      <c r="A9638" s="1">
        <v>45420</v>
      </c>
      <c r="B9638" t="s">
        <v>8820</v>
      </c>
      <c r="C9638" t="s">
        <v>100</v>
      </c>
      <c r="D9638" s="1">
        <v>24680</v>
      </c>
      <c r="E9638" t="s">
        <v>98</v>
      </c>
      <c r="F9638">
        <v>100</v>
      </c>
      <c r="G9638" t="s">
        <v>48</v>
      </c>
      <c r="H9638" t="s">
        <v>37</v>
      </c>
      <c r="I9638" t="s">
        <v>27</v>
      </c>
      <c r="J9638">
        <v>57</v>
      </c>
      <c r="K9638" t="s">
        <v>42</v>
      </c>
      <c r="L9638" t="s">
        <v>51</v>
      </c>
      <c r="M9638">
        <v>10</v>
      </c>
      <c r="N9638">
        <v>11</v>
      </c>
      <c r="O9638">
        <v>1100</v>
      </c>
      <c r="P9638">
        <v>1000</v>
      </c>
      <c r="Q9638">
        <v>100</v>
      </c>
      <c r="R9638" t="s">
        <v>30</v>
      </c>
      <c r="S9638" t="s">
        <v>57</v>
      </c>
      <c r="T9638">
        <v>3</v>
      </c>
      <c r="U9638" t="s">
        <v>32</v>
      </c>
      <c r="V9638" t="s">
        <v>40</v>
      </c>
    </row>
    <row r="9639" spans="1:22" x14ac:dyDescent="0.35">
      <c r="A9639" s="1">
        <v>45385</v>
      </c>
      <c r="B9639" t="s">
        <v>4932</v>
      </c>
      <c r="C9639" t="s">
        <v>100</v>
      </c>
      <c r="D9639" s="1">
        <v>37155</v>
      </c>
      <c r="E9639" t="s">
        <v>71</v>
      </c>
      <c r="F9639">
        <v>431</v>
      </c>
      <c r="G9639" t="s">
        <v>95</v>
      </c>
      <c r="H9639" t="s">
        <v>49</v>
      </c>
      <c r="I9639" t="s">
        <v>27</v>
      </c>
      <c r="J9639">
        <v>23</v>
      </c>
      <c r="K9639" t="s">
        <v>50</v>
      </c>
      <c r="L9639" t="s">
        <v>96</v>
      </c>
      <c r="M9639">
        <v>3</v>
      </c>
      <c r="N9639">
        <v>5</v>
      </c>
      <c r="O9639">
        <v>2155</v>
      </c>
      <c r="P9639">
        <v>1293</v>
      </c>
      <c r="Q9639">
        <v>862</v>
      </c>
      <c r="R9639" t="s">
        <v>82</v>
      </c>
      <c r="S9639" t="s">
        <v>57</v>
      </c>
      <c r="T9639">
        <v>3</v>
      </c>
      <c r="U9639" t="s">
        <v>32</v>
      </c>
      <c r="V9639" t="s">
        <v>72</v>
      </c>
    </row>
    <row r="9640" spans="1:22" x14ac:dyDescent="0.35">
      <c r="A9640" s="1">
        <v>45502</v>
      </c>
      <c r="B9640" t="s">
        <v>8821</v>
      </c>
      <c r="C9640" t="s">
        <v>54</v>
      </c>
      <c r="D9640" s="1">
        <v>28465</v>
      </c>
      <c r="E9640" t="s">
        <v>98</v>
      </c>
      <c r="F9640">
        <v>147</v>
      </c>
      <c r="G9640" t="s">
        <v>67</v>
      </c>
      <c r="H9640" t="s">
        <v>26</v>
      </c>
      <c r="I9640" t="s">
        <v>38</v>
      </c>
      <c r="J9640">
        <v>47</v>
      </c>
      <c r="K9640" t="s">
        <v>42</v>
      </c>
      <c r="L9640" t="s">
        <v>68</v>
      </c>
      <c r="M9640">
        <v>18</v>
      </c>
      <c r="N9640">
        <v>22</v>
      </c>
      <c r="O9640">
        <v>3234</v>
      </c>
      <c r="P9640">
        <v>2646</v>
      </c>
      <c r="Q9640">
        <v>588</v>
      </c>
      <c r="R9640" t="s">
        <v>30</v>
      </c>
      <c r="S9640" t="s">
        <v>39</v>
      </c>
      <c r="T9640">
        <v>1</v>
      </c>
      <c r="U9640" t="s">
        <v>32</v>
      </c>
      <c r="V9640" t="s">
        <v>90</v>
      </c>
    </row>
    <row r="9641" spans="1:22" x14ac:dyDescent="0.35">
      <c r="A9641" s="1">
        <v>45461</v>
      </c>
      <c r="B9641" t="s">
        <v>8822</v>
      </c>
      <c r="C9641" t="s">
        <v>100</v>
      </c>
      <c r="D9641" s="1">
        <v>21207</v>
      </c>
      <c r="E9641" t="s">
        <v>24</v>
      </c>
      <c r="F9641">
        <v>80</v>
      </c>
      <c r="G9641" t="s">
        <v>25</v>
      </c>
      <c r="H9641" t="s">
        <v>60</v>
      </c>
      <c r="I9641" t="s">
        <v>27</v>
      </c>
      <c r="J9641">
        <v>66</v>
      </c>
      <c r="K9641" t="s">
        <v>28</v>
      </c>
      <c r="L9641" t="s">
        <v>29</v>
      </c>
      <c r="M9641">
        <v>10</v>
      </c>
      <c r="N9641">
        <v>14</v>
      </c>
      <c r="O9641">
        <v>1120</v>
      </c>
      <c r="P9641">
        <v>800</v>
      </c>
      <c r="Q9641">
        <v>320</v>
      </c>
      <c r="R9641" t="s">
        <v>30</v>
      </c>
      <c r="S9641" t="s">
        <v>31</v>
      </c>
      <c r="T9641">
        <v>2</v>
      </c>
      <c r="U9641" t="s">
        <v>32</v>
      </c>
      <c r="V9641" t="s">
        <v>45</v>
      </c>
    </row>
    <row r="9642" spans="1:22" x14ac:dyDescent="0.35">
      <c r="A9642" s="1">
        <v>45379</v>
      </c>
      <c r="B9642" t="s">
        <v>8823</v>
      </c>
      <c r="C9642" t="s">
        <v>100</v>
      </c>
      <c r="D9642" s="1">
        <v>23741</v>
      </c>
      <c r="E9642" t="s">
        <v>24</v>
      </c>
      <c r="F9642">
        <v>232</v>
      </c>
      <c r="G9642" t="s">
        <v>25</v>
      </c>
      <c r="H9642" t="s">
        <v>60</v>
      </c>
      <c r="I9642" t="s">
        <v>27</v>
      </c>
      <c r="J9642">
        <v>59</v>
      </c>
      <c r="K9642" t="s">
        <v>42</v>
      </c>
      <c r="L9642" t="s">
        <v>29</v>
      </c>
      <c r="M9642">
        <v>10</v>
      </c>
      <c r="N9642">
        <v>14</v>
      </c>
      <c r="O9642">
        <v>3248</v>
      </c>
      <c r="P9642">
        <v>2320</v>
      </c>
      <c r="Q9642">
        <v>928</v>
      </c>
      <c r="R9642" t="s">
        <v>30</v>
      </c>
      <c r="S9642" t="s">
        <v>76</v>
      </c>
      <c r="T9642">
        <v>4</v>
      </c>
      <c r="U9642" t="s">
        <v>32</v>
      </c>
      <c r="V9642" t="s">
        <v>52</v>
      </c>
    </row>
    <row r="9643" spans="1:22" x14ac:dyDescent="0.35">
      <c r="A9643" s="1">
        <v>45392</v>
      </c>
      <c r="B9643" t="s">
        <v>8824</v>
      </c>
      <c r="C9643" t="s">
        <v>78</v>
      </c>
      <c r="D9643" s="1">
        <v>20081</v>
      </c>
      <c r="E9643" t="s">
        <v>36</v>
      </c>
      <c r="F9643">
        <v>87</v>
      </c>
      <c r="G9643" t="s">
        <v>88</v>
      </c>
      <c r="H9643" t="s">
        <v>41</v>
      </c>
      <c r="I9643" t="s">
        <v>27</v>
      </c>
      <c r="J9643">
        <v>69</v>
      </c>
      <c r="K9643" t="s">
        <v>28</v>
      </c>
      <c r="L9643" t="s">
        <v>89</v>
      </c>
      <c r="M9643">
        <v>19</v>
      </c>
      <c r="N9643">
        <v>23</v>
      </c>
      <c r="O9643">
        <v>2001</v>
      </c>
      <c r="P9643">
        <v>1653</v>
      </c>
      <c r="Q9643">
        <v>348</v>
      </c>
      <c r="R9643" t="s">
        <v>30</v>
      </c>
      <c r="S9643" t="s">
        <v>57</v>
      </c>
      <c r="T9643">
        <v>3</v>
      </c>
      <c r="U9643" t="s">
        <v>32</v>
      </c>
      <c r="V9643" t="s">
        <v>72</v>
      </c>
    </row>
    <row r="9644" spans="1:22" x14ac:dyDescent="0.35">
      <c r="A9644" s="1">
        <v>45368</v>
      </c>
      <c r="B9644" t="s">
        <v>8825</v>
      </c>
      <c r="C9644" t="s">
        <v>107</v>
      </c>
      <c r="D9644" s="1">
        <v>32516</v>
      </c>
      <c r="E9644" t="s">
        <v>71</v>
      </c>
      <c r="F9644">
        <v>325</v>
      </c>
      <c r="G9644" t="s">
        <v>59</v>
      </c>
      <c r="H9644" t="s">
        <v>26</v>
      </c>
      <c r="I9644" t="s">
        <v>27</v>
      </c>
      <c r="J9644">
        <v>35</v>
      </c>
      <c r="K9644" t="s">
        <v>61</v>
      </c>
      <c r="L9644" t="s">
        <v>62</v>
      </c>
      <c r="M9644">
        <v>10</v>
      </c>
      <c r="N9644">
        <v>45</v>
      </c>
      <c r="O9644">
        <v>14625</v>
      </c>
      <c r="P9644">
        <v>3250</v>
      </c>
      <c r="Q9644">
        <v>11375</v>
      </c>
      <c r="R9644" t="s">
        <v>30</v>
      </c>
      <c r="S9644" t="s">
        <v>43</v>
      </c>
      <c r="T9644">
        <v>0</v>
      </c>
      <c r="U9644" t="s">
        <v>44</v>
      </c>
      <c r="V9644" t="s">
        <v>52</v>
      </c>
    </row>
    <row r="9645" spans="1:22" x14ac:dyDescent="0.35">
      <c r="A9645" s="1">
        <v>45398</v>
      </c>
      <c r="B9645" t="s">
        <v>8826</v>
      </c>
      <c r="C9645" t="s">
        <v>104</v>
      </c>
      <c r="D9645" s="1">
        <v>32143</v>
      </c>
      <c r="E9645" t="s">
        <v>71</v>
      </c>
      <c r="F9645">
        <v>355</v>
      </c>
      <c r="G9645" t="s">
        <v>73</v>
      </c>
      <c r="H9645" t="s">
        <v>37</v>
      </c>
      <c r="I9645" t="s">
        <v>27</v>
      </c>
      <c r="J9645">
        <v>36</v>
      </c>
      <c r="K9645" t="s">
        <v>61</v>
      </c>
      <c r="L9645" t="s">
        <v>75</v>
      </c>
      <c r="M9645">
        <v>14</v>
      </c>
      <c r="N9645">
        <v>28</v>
      </c>
      <c r="O9645">
        <v>9940</v>
      </c>
      <c r="P9645">
        <v>4970</v>
      </c>
      <c r="Q9645">
        <v>4970</v>
      </c>
      <c r="R9645" t="s">
        <v>30</v>
      </c>
      <c r="S9645" t="s">
        <v>31</v>
      </c>
      <c r="T9645">
        <v>2</v>
      </c>
      <c r="U9645" t="s">
        <v>32</v>
      </c>
      <c r="V9645" t="s">
        <v>72</v>
      </c>
    </row>
    <row r="9646" spans="1:22" x14ac:dyDescent="0.35">
      <c r="A9646" s="1">
        <v>45380</v>
      </c>
      <c r="B9646" t="s">
        <v>8827</v>
      </c>
      <c r="C9646" t="s">
        <v>47</v>
      </c>
      <c r="D9646" s="1">
        <v>27454</v>
      </c>
      <c r="E9646" t="s">
        <v>36</v>
      </c>
      <c r="F9646">
        <v>445</v>
      </c>
      <c r="G9646" t="s">
        <v>25</v>
      </c>
      <c r="H9646" t="s">
        <v>49</v>
      </c>
      <c r="I9646" t="s">
        <v>27</v>
      </c>
      <c r="J9646">
        <v>49</v>
      </c>
      <c r="K9646" t="s">
        <v>42</v>
      </c>
      <c r="L9646" t="s">
        <v>29</v>
      </c>
      <c r="M9646">
        <v>10</v>
      </c>
      <c r="N9646">
        <v>14</v>
      </c>
      <c r="O9646">
        <v>6230</v>
      </c>
      <c r="P9646">
        <v>4450</v>
      </c>
      <c r="Q9646">
        <v>1780</v>
      </c>
      <c r="R9646" t="s">
        <v>30</v>
      </c>
      <c r="S9646" t="s">
        <v>63</v>
      </c>
      <c r="T9646">
        <v>5</v>
      </c>
      <c r="U9646" t="s">
        <v>32</v>
      </c>
      <c r="V9646" t="s">
        <v>52</v>
      </c>
    </row>
    <row r="9647" spans="1:22" x14ac:dyDescent="0.35">
      <c r="A9647" s="1">
        <v>45387</v>
      </c>
      <c r="B9647" t="s">
        <v>8828</v>
      </c>
      <c r="C9647" t="s">
        <v>35</v>
      </c>
      <c r="D9647" s="1">
        <v>26938</v>
      </c>
      <c r="E9647" t="s">
        <v>98</v>
      </c>
      <c r="F9647">
        <v>395</v>
      </c>
      <c r="G9647" t="s">
        <v>95</v>
      </c>
      <c r="H9647" t="s">
        <v>26</v>
      </c>
      <c r="I9647" t="s">
        <v>27</v>
      </c>
      <c r="J9647">
        <v>51</v>
      </c>
      <c r="K9647" t="s">
        <v>42</v>
      </c>
      <c r="L9647" t="s">
        <v>96</v>
      </c>
      <c r="M9647">
        <v>3</v>
      </c>
      <c r="N9647">
        <v>5</v>
      </c>
      <c r="O9647">
        <v>1975</v>
      </c>
      <c r="P9647">
        <v>1185</v>
      </c>
      <c r="Q9647">
        <v>790</v>
      </c>
      <c r="R9647" t="s">
        <v>82</v>
      </c>
      <c r="S9647" t="s">
        <v>63</v>
      </c>
      <c r="T9647">
        <v>5</v>
      </c>
      <c r="U9647" t="s">
        <v>32</v>
      </c>
      <c r="V9647" t="s">
        <v>72</v>
      </c>
    </row>
    <row r="9648" spans="1:22" x14ac:dyDescent="0.35">
      <c r="A9648" s="1">
        <v>45425</v>
      </c>
      <c r="B9648" t="s">
        <v>8829</v>
      </c>
      <c r="C9648" t="s">
        <v>113</v>
      </c>
      <c r="D9648" s="1">
        <v>31151</v>
      </c>
      <c r="E9648" t="s">
        <v>24</v>
      </c>
      <c r="F9648">
        <v>71</v>
      </c>
      <c r="G9648" t="s">
        <v>67</v>
      </c>
      <c r="H9648" t="s">
        <v>60</v>
      </c>
      <c r="I9648" t="s">
        <v>27</v>
      </c>
      <c r="J9648">
        <v>39</v>
      </c>
      <c r="K9648" t="s">
        <v>61</v>
      </c>
      <c r="L9648" t="s">
        <v>68</v>
      </c>
      <c r="M9648">
        <v>18</v>
      </c>
      <c r="N9648">
        <v>22</v>
      </c>
      <c r="O9648">
        <v>1562</v>
      </c>
      <c r="P9648">
        <v>1278</v>
      </c>
      <c r="Q9648">
        <v>284</v>
      </c>
      <c r="R9648" t="s">
        <v>30</v>
      </c>
      <c r="S9648" t="s">
        <v>39</v>
      </c>
      <c r="T9648">
        <v>1</v>
      </c>
      <c r="U9648" t="s">
        <v>32</v>
      </c>
      <c r="V9648" t="s">
        <v>40</v>
      </c>
    </row>
    <row r="9649" spans="1:22" x14ac:dyDescent="0.35">
      <c r="A9649" s="1">
        <v>45348</v>
      </c>
      <c r="B9649" t="s">
        <v>8830</v>
      </c>
      <c r="C9649" t="s">
        <v>54</v>
      </c>
      <c r="D9649" s="1">
        <v>19588</v>
      </c>
      <c r="E9649" t="s">
        <v>71</v>
      </c>
      <c r="F9649">
        <v>324</v>
      </c>
      <c r="G9649" t="s">
        <v>93</v>
      </c>
      <c r="H9649" t="s">
        <v>60</v>
      </c>
      <c r="I9649" t="s">
        <v>27</v>
      </c>
      <c r="J9649">
        <v>71</v>
      </c>
      <c r="K9649" t="s">
        <v>28</v>
      </c>
      <c r="L9649" t="s">
        <v>94</v>
      </c>
      <c r="M9649">
        <v>5</v>
      </c>
      <c r="N9649">
        <v>7</v>
      </c>
      <c r="O9649">
        <v>2268</v>
      </c>
      <c r="P9649">
        <v>1620</v>
      </c>
      <c r="Q9649">
        <v>648</v>
      </c>
      <c r="R9649" t="s">
        <v>82</v>
      </c>
      <c r="S9649" t="s">
        <v>39</v>
      </c>
      <c r="T9649">
        <v>1</v>
      </c>
      <c r="U9649" t="s">
        <v>32</v>
      </c>
      <c r="V9649" t="s">
        <v>33</v>
      </c>
    </row>
    <row r="9650" spans="1:22" x14ac:dyDescent="0.35">
      <c r="A9650" s="1">
        <v>45490</v>
      </c>
      <c r="B9650" t="s">
        <v>8831</v>
      </c>
      <c r="C9650" t="s">
        <v>23</v>
      </c>
      <c r="D9650" s="1">
        <v>32866</v>
      </c>
      <c r="E9650" t="s">
        <v>98</v>
      </c>
      <c r="F9650">
        <v>491</v>
      </c>
      <c r="G9650" t="s">
        <v>79</v>
      </c>
      <c r="H9650" t="s">
        <v>41</v>
      </c>
      <c r="I9650" t="s">
        <v>27</v>
      </c>
      <c r="J9650">
        <v>35</v>
      </c>
      <c r="K9650" t="s">
        <v>61</v>
      </c>
      <c r="L9650" t="s">
        <v>81</v>
      </c>
      <c r="M9650">
        <v>7</v>
      </c>
      <c r="N9650">
        <v>9</v>
      </c>
      <c r="O9650">
        <v>4419</v>
      </c>
      <c r="P9650">
        <v>3437</v>
      </c>
      <c r="Q9650">
        <v>982</v>
      </c>
      <c r="R9650" t="s">
        <v>82</v>
      </c>
      <c r="S9650" t="s">
        <v>57</v>
      </c>
      <c r="T9650">
        <v>3</v>
      </c>
      <c r="U9650" t="s">
        <v>32</v>
      </c>
      <c r="V9650" t="s">
        <v>90</v>
      </c>
    </row>
    <row r="9651" spans="1:22" x14ac:dyDescent="0.35">
      <c r="A9651" s="1">
        <v>45387</v>
      </c>
      <c r="B9651" t="s">
        <v>8832</v>
      </c>
      <c r="C9651" t="s">
        <v>100</v>
      </c>
      <c r="D9651" s="1">
        <v>35548</v>
      </c>
      <c r="E9651" t="s">
        <v>24</v>
      </c>
      <c r="F9651">
        <v>128</v>
      </c>
      <c r="G9651" t="s">
        <v>95</v>
      </c>
      <c r="H9651" t="s">
        <v>26</v>
      </c>
      <c r="I9651" t="s">
        <v>27</v>
      </c>
      <c r="J9651">
        <v>27</v>
      </c>
      <c r="K9651" t="s">
        <v>50</v>
      </c>
      <c r="L9651" t="s">
        <v>96</v>
      </c>
      <c r="M9651">
        <v>3</v>
      </c>
      <c r="N9651">
        <v>5</v>
      </c>
      <c r="O9651">
        <v>640</v>
      </c>
      <c r="P9651">
        <v>384</v>
      </c>
      <c r="Q9651">
        <v>256</v>
      </c>
      <c r="R9651" t="s">
        <v>82</v>
      </c>
      <c r="S9651" t="s">
        <v>63</v>
      </c>
      <c r="T9651">
        <v>5</v>
      </c>
      <c r="U9651" t="s">
        <v>32</v>
      </c>
      <c r="V9651" t="s">
        <v>72</v>
      </c>
    </row>
    <row r="9652" spans="1:22" x14ac:dyDescent="0.35">
      <c r="A9652" s="1">
        <v>45365</v>
      </c>
      <c r="B9652" t="s">
        <v>8833</v>
      </c>
      <c r="C9652" t="s">
        <v>113</v>
      </c>
      <c r="D9652" s="1">
        <v>29700</v>
      </c>
      <c r="E9652" t="s">
        <v>24</v>
      </c>
      <c r="F9652">
        <v>138</v>
      </c>
      <c r="G9652" t="s">
        <v>79</v>
      </c>
      <c r="H9652" t="s">
        <v>37</v>
      </c>
      <c r="I9652" t="s">
        <v>27</v>
      </c>
      <c r="J9652">
        <v>43</v>
      </c>
      <c r="K9652" t="s">
        <v>61</v>
      </c>
      <c r="L9652" t="s">
        <v>81</v>
      </c>
      <c r="M9652">
        <v>7</v>
      </c>
      <c r="N9652">
        <v>9</v>
      </c>
      <c r="O9652">
        <v>1242</v>
      </c>
      <c r="P9652">
        <v>966</v>
      </c>
      <c r="Q9652">
        <v>276</v>
      </c>
      <c r="R9652" t="s">
        <v>82</v>
      </c>
      <c r="S9652" t="s">
        <v>76</v>
      </c>
      <c r="T9652">
        <v>4</v>
      </c>
      <c r="U9652" t="s">
        <v>32</v>
      </c>
      <c r="V9652" t="s">
        <v>52</v>
      </c>
    </row>
    <row r="9653" spans="1:22" x14ac:dyDescent="0.35">
      <c r="A9653" s="1">
        <v>45314</v>
      </c>
      <c r="B9653" t="s">
        <v>8834</v>
      </c>
      <c r="C9653" t="s">
        <v>47</v>
      </c>
      <c r="D9653" s="1">
        <v>17501</v>
      </c>
      <c r="E9653" t="s">
        <v>71</v>
      </c>
      <c r="F9653">
        <v>136</v>
      </c>
      <c r="G9653" t="s">
        <v>93</v>
      </c>
      <c r="H9653" t="s">
        <v>49</v>
      </c>
      <c r="I9653" t="s">
        <v>27</v>
      </c>
      <c r="J9653">
        <v>76</v>
      </c>
      <c r="K9653" t="s">
        <v>56</v>
      </c>
      <c r="L9653" t="s">
        <v>94</v>
      </c>
      <c r="M9653">
        <v>5</v>
      </c>
      <c r="N9653">
        <v>7</v>
      </c>
      <c r="O9653">
        <v>952</v>
      </c>
      <c r="P9653">
        <v>680</v>
      </c>
      <c r="Q9653">
        <v>272</v>
      </c>
      <c r="R9653" t="s">
        <v>82</v>
      </c>
      <c r="S9653" t="s">
        <v>31</v>
      </c>
      <c r="T9653">
        <v>2</v>
      </c>
      <c r="U9653" t="s">
        <v>32</v>
      </c>
      <c r="V9653" t="s">
        <v>70</v>
      </c>
    </row>
    <row r="9654" spans="1:22" x14ac:dyDescent="0.35">
      <c r="A9654" s="1">
        <v>45389</v>
      </c>
      <c r="B9654" t="s">
        <v>8835</v>
      </c>
      <c r="C9654" t="s">
        <v>47</v>
      </c>
      <c r="D9654" s="1">
        <v>36225</v>
      </c>
      <c r="E9654" t="s">
        <v>24</v>
      </c>
      <c r="F9654">
        <v>494</v>
      </c>
      <c r="G9654" t="s">
        <v>79</v>
      </c>
      <c r="H9654" t="s">
        <v>26</v>
      </c>
      <c r="I9654" t="s">
        <v>27</v>
      </c>
      <c r="J9654">
        <v>25</v>
      </c>
      <c r="K9654" t="s">
        <v>50</v>
      </c>
      <c r="L9654" t="s">
        <v>81</v>
      </c>
      <c r="M9654">
        <v>7</v>
      </c>
      <c r="N9654">
        <v>9</v>
      </c>
      <c r="O9654">
        <v>4446</v>
      </c>
      <c r="P9654">
        <v>3458</v>
      </c>
      <c r="Q9654">
        <v>988</v>
      </c>
      <c r="R9654" t="s">
        <v>82</v>
      </c>
      <c r="S9654" t="s">
        <v>43</v>
      </c>
      <c r="T9654">
        <v>0</v>
      </c>
      <c r="U9654" t="s">
        <v>44</v>
      </c>
      <c r="V9654" t="s">
        <v>72</v>
      </c>
    </row>
    <row r="9655" spans="1:22" x14ac:dyDescent="0.35">
      <c r="A9655" s="1">
        <v>45356</v>
      </c>
      <c r="B9655" t="s">
        <v>8836</v>
      </c>
      <c r="C9655" t="s">
        <v>23</v>
      </c>
      <c r="D9655" s="1">
        <v>24206</v>
      </c>
      <c r="E9655" t="s">
        <v>36</v>
      </c>
      <c r="F9655">
        <v>461</v>
      </c>
      <c r="G9655" t="s">
        <v>93</v>
      </c>
      <c r="H9655" t="s">
        <v>60</v>
      </c>
      <c r="I9655" t="s">
        <v>27</v>
      </c>
      <c r="J9655">
        <v>58</v>
      </c>
      <c r="K9655" t="s">
        <v>42</v>
      </c>
      <c r="L9655" t="s">
        <v>94</v>
      </c>
      <c r="M9655">
        <v>5</v>
      </c>
      <c r="N9655">
        <v>7</v>
      </c>
      <c r="O9655">
        <v>3227</v>
      </c>
      <c r="P9655">
        <v>2305</v>
      </c>
      <c r="Q9655">
        <v>922</v>
      </c>
      <c r="R9655" t="s">
        <v>82</v>
      </c>
      <c r="S9655" t="s">
        <v>31</v>
      </c>
      <c r="T9655">
        <v>2</v>
      </c>
      <c r="U9655" t="s">
        <v>32</v>
      </c>
      <c r="V9655" t="s">
        <v>52</v>
      </c>
    </row>
    <row r="9656" spans="1:22" x14ac:dyDescent="0.35">
      <c r="A9656" s="1">
        <v>45359</v>
      </c>
      <c r="B9656" t="s">
        <v>8837</v>
      </c>
      <c r="C9656" t="s">
        <v>23</v>
      </c>
      <c r="D9656" s="1">
        <v>26368</v>
      </c>
      <c r="E9656" t="s">
        <v>98</v>
      </c>
      <c r="F9656">
        <v>390</v>
      </c>
      <c r="G9656" t="s">
        <v>73</v>
      </c>
      <c r="H9656" t="s">
        <v>60</v>
      </c>
      <c r="I9656" t="s">
        <v>38</v>
      </c>
      <c r="J9656">
        <v>52</v>
      </c>
      <c r="K9656" t="s">
        <v>42</v>
      </c>
      <c r="L9656" t="s">
        <v>75</v>
      </c>
      <c r="M9656">
        <v>14</v>
      </c>
      <c r="N9656">
        <v>28</v>
      </c>
      <c r="O9656">
        <v>10920</v>
      </c>
      <c r="P9656">
        <v>5460</v>
      </c>
      <c r="Q9656">
        <v>5460</v>
      </c>
      <c r="R9656" t="s">
        <v>30</v>
      </c>
      <c r="S9656" t="s">
        <v>63</v>
      </c>
      <c r="T9656">
        <v>5</v>
      </c>
      <c r="U9656" t="s">
        <v>32</v>
      </c>
      <c r="V9656" t="s">
        <v>52</v>
      </c>
    </row>
    <row r="9657" spans="1:22" x14ac:dyDescent="0.35">
      <c r="A9657" s="1">
        <v>45355</v>
      </c>
      <c r="B9657" t="s">
        <v>8838</v>
      </c>
      <c r="C9657" t="s">
        <v>113</v>
      </c>
      <c r="D9657" s="1">
        <v>20041</v>
      </c>
      <c r="E9657" t="s">
        <v>71</v>
      </c>
      <c r="F9657">
        <v>451</v>
      </c>
      <c r="G9657" t="s">
        <v>48</v>
      </c>
      <c r="H9657" t="s">
        <v>41</v>
      </c>
      <c r="I9657" t="s">
        <v>27</v>
      </c>
      <c r="J9657">
        <v>69</v>
      </c>
      <c r="K9657" t="s">
        <v>28</v>
      </c>
      <c r="L9657" t="s">
        <v>51</v>
      </c>
      <c r="M9657">
        <v>10</v>
      </c>
      <c r="N9657">
        <v>11</v>
      </c>
      <c r="O9657">
        <v>4961</v>
      </c>
      <c r="P9657">
        <v>4510</v>
      </c>
      <c r="Q9657">
        <v>451</v>
      </c>
      <c r="R9657" t="s">
        <v>30</v>
      </c>
      <c r="S9657" t="s">
        <v>39</v>
      </c>
      <c r="T9657">
        <v>1</v>
      </c>
      <c r="U9657" t="s">
        <v>32</v>
      </c>
      <c r="V9657" t="s">
        <v>52</v>
      </c>
    </row>
    <row r="9658" spans="1:22" x14ac:dyDescent="0.35">
      <c r="A9658" s="1">
        <v>45378</v>
      </c>
      <c r="B9658" t="s">
        <v>8839</v>
      </c>
      <c r="C9658" t="s">
        <v>35</v>
      </c>
      <c r="D9658" s="1">
        <v>33671</v>
      </c>
      <c r="E9658" t="s">
        <v>36</v>
      </c>
      <c r="F9658">
        <v>282</v>
      </c>
      <c r="G9658" t="s">
        <v>79</v>
      </c>
      <c r="H9658" t="s">
        <v>26</v>
      </c>
      <c r="I9658" t="s">
        <v>27</v>
      </c>
      <c r="J9658">
        <v>32</v>
      </c>
      <c r="K9658" t="s">
        <v>61</v>
      </c>
      <c r="L9658" t="s">
        <v>81</v>
      </c>
      <c r="M9658">
        <v>7</v>
      </c>
      <c r="N9658">
        <v>9</v>
      </c>
      <c r="O9658">
        <v>2538</v>
      </c>
      <c r="P9658">
        <v>1974</v>
      </c>
      <c r="Q9658">
        <v>564</v>
      </c>
      <c r="R9658" t="s">
        <v>82</v>
      </c>
      <c r="S9658" t="s">
        <v>57</v>
      </c>
      <c r="T9658">
        <v>3</v>
      </c>
      <c r="U9658" t="s">
        <v>32</v>
      </c>
      <c r="V9658" t="s">
        <v>52</v>
      </c>
    </row>
    <row r="9659" spans="1:22" x14ac:dyDescent="0.35">
      <c r="A9659" s="1">
        <v>45480</v>
      </c>
      <c r="B9659" t="s">
        <v>8840</v>
      </c>
      <c r="C9659" t="s">
        <v>23</v>
      </c>
      <c r="D9659" s="1">
        <v>20366</v>
      </c>
      <c r="E9659" t="s">
        <v>98</v>
      </c>
      <c r="F9659">
        <v>251</v>
      </c>
      <c r="G9659" t="s">
        <v>95</v>
      </c>
      <c r="H9659" t="s">
        <v>37</v>
      </c>
      <c r="I9659" t="s">
        <v>27</v>
      </c>
      <c r="J9659">
        <v>69</v>
      </c>
      <c r="K9659" t="s">
        <v>28</v>
      </c>
      <c r="L9659" t="s">
        <v>96</v>
      </c>
      <c r="M9659">
        <v>3</v>
      </c>
      <c r="N9659">
        <v>5</v>
      </c>
      <c r="O9659">
        <v>1255</v>
      </c>
      <c r="P9659">
        <v>753</v>
      </c>
      <c r="Q9659">
        <v>502</v>
      </c>
      <c r="R9659" t="s">
        <v>82</v>
      </c>
      <c r="S9659" t="s">
        <v>43</v>
      </c>
      <c r="T9659">
        <v>0</v>
      </c>
      <c r="U9659" t="s">
        <v>44</v>
      </c>
      <c r="V9659" t="s">
        <v>90</v>
      </c>
    </row>
    <row r="9660" spans="1:22" x14ac:dyDescent="0.35">
      <c r="A9660" s="1">
        <v>45348</v>
      </c>
      <c r="B9660" t="s">
        <v>8841</v>
      </c>
      <c r="C9660" t="s">
        <v>54</v>
      </c>
      <c r="D9660" s="1">
        <v>36207</v>
      </c>
      <c r="E9660" t="s">
        <v>71</v>
      </c>
      <c r="F9660">
        <v>391</v>
      </c>
      <c r="G9660" t="s">
        <v>48</v>
      </c>
      <c r="H9660" t="s">
        <v>49</v>
      </c>
      <c r="I9660" t="s">
        <v>27</v>
      </c>
      <c r="J9660">
        <v>25</v>
      </c>
      <c r="K9660" t="s">
        <v>50</v>
      </c>
      <c r="L9660" t="s">
        <v>51</v>
      </c>
      <c r="M9660">
        <v>10</v>
      </c>
      <c r="N9660">
        <v>11</v>
      </c>
      <c r="O9660">
        <v>4301</v>
      </c>
      <c r="P9660">
        <v>3910</v>
      </c>
      <c r="Q9660">
        <v>391</v>
      </c>
      <c r="R9660" t="s">
        <v>30</v>
      </c>
      <c r="S9660" t="s">
        <v>39</v>
      </c>
      <c r="T9660">
        <v>1</v>
      </c>
      <c r="U9660" t="s">
        <v>32</v>
      </c>
      <c r="V9660" t="s">
        <v>33</v>
      </c>
    </row>
    <row r="9661" spans="1:22" x14ac:dyDescent="0.35">
      <c r="A9661" s="1">
        <v>45390</v>
      </c>
      <c r="B9661" t="s">
        <v>8842</v>
      </c>
      <c r="C9661" t="s">
        <v>100</v>
      </c>
      <c r="D9661" s="1">
        <v>24811</v>
      </c>
      <c r="E9661" t="s">
        <v>71</v>
      </c>
      <c r="F9661">
        <v>46</v>
      </c>
      <c r="G9661" t="s">
        <v>95</v>
      </c>
      <c r="H9661" t="s">
        <v>26</v>
      </c>
      <c r="I9661" t="s">
        <v>27</v>
      </c>
      <c r="J9661">
        <v>56</v>
      </c>
      <c r="K9661" t="s">
        <v>42</v>
      </c>
      <c r="L9661" t="s">
        <v>96</v>
      </c>
      <c r="M9661">
        <v>3</v>
      </c>
      <c r="N9661">
        <v>5</v>
      </c>
      <c r="O9661">
        <v>230</v>
      </c>
      <c r="P9661">
        <v>138</v>
      </c>
      <c r="Q9661">
        <v>92</v>
      </c>
      <c r="R9661" t="s">
        <v>82</v>
      </c>
      <c r="S9661" t="s">
        <v>39</v>
      </c>
      <c r="T9661">
        <v>1</v>
      </c>
      <c r="U9661" t="s">
        <v>32</v>
      </c>
      <c r="V9661" t="s">
        <v>72</v>
      </c>
    </row>
    <row r="9662" spans="1:22" x14ac:dyDescent="0.35">
      <c r="A9662" s="1">
        <v>45360</v>
      </c>
      <c r="B9662" t="s">
        <v>8843</v>
      </c>
      <c r="C9662" t="s">
        <v>113</v>
      </c>
      <c r="D9662" s="1">
        <v>26425</v>
      </c>
      <c r="E9662" t="s">
        <v>98</v>
      </c>
      <c r="F9662">
        <v>323</v>
      </c>
      <c r="G9662" t="s">
        <v>73</v>
      </c>
      <c r="H9662" t="s">
        <v>60</v>
      </c>
      <c r="I9662" t="s">
        <v>27</v>
      </c>
      <c r="J9662">
        <v>52</v>
      </c>
      <c r="K9662" t="s">
        <v>42</v>
      </c>
      <c r="L9662" t="s">
        <v>75</v>
      </c>
      <c r="M9662">
        <v>14</v>
      </c>
      <c r="N9662">
        <v>28</v>
      </c>
      <c r="O9662">
        <v>9044</v>
      </c>
      <c r="P9662">
        <v>4522</v>
      </c>
      <c r="Q9662">
        <v>4522</v>
      </c>
      <c r="R9662" t="s">
        <v>30</v>
      </c>
      <c r="S9662" t="s">
        <v>69</v>
      </c>
      <c r="T9662">
        <v>6</v>
      </c>
      <c r="U9662" t="s">
        <v>44</v>
      </c>
      <c r="V9662" t="s">
        <v>52</v>
      </c>
    </row>
    <row r="9663" spans="1:22" x14ac:dyDescent="0.35">
      <c r="A9663" s="1">
        <v>45486</v>
      </c>
      <c r="B9663" t="s">
        <v>8844</v>
      </c>
      <c r="C9663" t="s">
        <v>107</v>
      </c>
      <c r="D9663" s="1">
        <v>18428</v>
      </c>
      <c r="E9663" t="s">
        <v>98</v>
      </c>
      <c r="F9663">
        <v>499</v>
      </c>
      <c r="G9663" t="s">
        <v>88</v>
      </c>
      <c r="H9663" t="s">
        <v>60</v>
      </c>
      <c r="I9663" t="s">
        <v>27</v>
      </c>
      <c r="J9663">
        <v>74</v>
      </c>
      <c r="K9663" t="s">
        <v>28</v>
      </c>
      <c r="L9663" t="s">
        <v>89</v>
      </c>
      <c r="M9663">
        <v>19</v>
      </c>
      <c r="N9663">
        <v>23</v>
      </c>
      <c r="O9663">
        <v>11477</v>
      </c>
      <c r="P9663">
        <v>9481</v>
      </c>
      <c r="Q9663">
        <v>1996</v>
      </c>
      <c r="R9663" t="s">
        <v>30</v>
      </c>
      <c r="S9663" t="s">
        <v>69</v>
      </c>
      <c r="T9663">
        <v>6</v>
      </c>
      <c r="U9663" t="s">
        <v>44</v>
      </c>
      <c r="V9663" t="s">
        <v>90</v>
      </c>
    </row>
    <row r="9664" spans="1:22" x14ac:dyDescent="0.35">
      <c r="A9664" s="1">
        <v>45461</v>
      </c>
      <c r="B9664" t="s">
        <v>8845</v>
      </c>
      <c r="C9664" t="s">
        <v>100</v>
      </c>
      <c r="D9664" s="1">
        <v>25965</v>
      </c>
      <c r="E9664" t="s">
        <v>36</v>
      </c>
      <c r="F9664">
        <v>90</v>
      </c>
      <c r="G9664" t="s">
        <v>85</v>
      </c>
      <c r="H9664" t="s">
        <v>41</v>
      </c>
      <c r="I9664" t="s">
        <v>27</v>
      </c>
      <c r="J9664">
        <v>53</v>
      </c>
      <c r="K9664" t="s">
        <v>42</v>
      </c>
      <c r="L9664" t="s">
        <v>86</v>
      </c>
      <c r="M9664">
        <v>18</v>
      </c>
      <c r="N9664">
        <v>36</v>
      </c>
      <c r="O9664">
        <v>3240</v>
      </c>
      <c r="P9664">
        <v>1620</v>
      </c>
      <c r="Q9664">
        <v>1620</v>
      </c>
      <c r="R9664" t="s">
        <v>30</v>
      </c>
      <c r="S9664" t="s">
        <v>31</v>
      </c>
      <c r="T9664">
        <v>2</v>
      </c>
      <c r="U9664" t="s">
        <v>32</v>
      </c>
      <c r="V9664" t="s">
        <v>45</v>
      </c>
    </row>
    <row r="9665" spans="1:22" x14ac:dyDescent="0.35">
      <c r="A9665" s="1">
        <v>45467</v>
      </c>
      <c r="B9665" t="s">
        <v>8846</v>
      </c>
      <c r="C9665" t="s">
        <v>84</v>
      </c>
      <c r="D9665" s="1">
        <v>23114</v>
      </c>
      <c r="E9665" t="s">
        <v>71</v>
      </c>
      <c r="F9665">
        <v>377</v>
      </c>
      <c r="G9665" t="s">
        <v>88</v>
      </c>
      <c r="H9665" t="s">
        <v>26</v>
      </c>
      <c r="I9665" t="s">
        <v>27</v>
      </c>
      <c r="J9665">
        <v>61</v>
      </c>
      <c r="K9665" t="s">
        <v>28</v>
      </c>
      <c r="L9665" t="s">
        <v>89</v>
      </c>
      <c r="M9665">
        <v>19</v>
      </c>
      <c r="N9665">
        <v>23</v>
      </c>
      <c r="O9665">
        <v>8671</v>
      </c>
      <c r="P9665">
        <v>7163</v>
      </c>
      <c r="Q9665">
        <v>1508</v>
      </c>
      <c r="R9665" t="s">
        <v>30</v>
      </c>
      <c r="S9665" t="s">
        <v>39</v>
      </c>
      <c r="T9665">
        <v>1</v>
      </c>
      <c r="U9665" t="s">
        <v>32</v>
      </c>
      <c r="V9665" t="s">
        <v>45</v>
      </c>
    </row>
    <row r="9666" spans="1:22" x14ac:dyDescent="0.35">
      <c r="A9666" s="1">
        <v>45405</v>
      </c>
      <c r="B9666" t="s">
        <v>8847</v>
      </c>
      <c r="C9666" t="s">
        <v>107</v>
      </c>
      <c r="D9666" s="1">
        <v>32143</v>
      </c>
      <c r="E9666" t="s">
        <v>71</v>
      </c>
      <c r="F9666">
        <v>487</v>
      </c>
      <c r="G9666" t="s">
        <v>25</v>
      </c>
      <c r="H9666" t="s">
        <v>37</v>
      </c>
      <c r="I9666" t="s">
        <v>27</v>
      </c>
      <c r="J9666">
        <v>36</v>
      </c>
      <c r="K9666" t="s">
        <v>61</v>
      </c>
      <c r="L9666" t="s">
        <v>29</v>
      </c>
      <c r="M9666">
        <v>10</v>
      </c>
      <c r="N9666">
        <v>14</v>
      </c>
      <c r="O9666">
        <v>6818</v>
      </c>
      <c r="P9666">
        <v>4870</v>
      </c>
      <c r="Q9666">
        <v>1948</v>
      </c>
      <c r="R9666" t="s">
        <v>30</v>
      </c>
      <c r="S9666" t="s">
        <v>31</v>
      </c>
      <c r="T9666">
        <v>2</v>
      </c>
      <c r="U9666" t="s">
        <v>32</v>
      </c>
      <c r="V9666" t="s">
        <v>72</v>
      </c>
    </row>
    <row r="9667" spans="1:22" x14ac:dyDescent="0.35">
      <c r="A9667" s="1">
        <v>45373</v>
      </c>
      <c r="B9667" t="s">
        <v>8848</v>
      </c>
      <c r="C9667" t="s">
        <v>23</v>
      </c>
      <c r="D9667" s="1">
        <v>33641</v>
      </c>
      <c r="E9667" t="s">
        <v>36</v>
      </c>
      <c r="F9667">
        <v>383</v>
      </c>
      <c r="G9667" t="s">
        <v>93</v>
      </c>
      <c r="H9667" t="s">
        <v>49</v>
      </c>
      <c r="I9667" t="s">
        <v>27</v>
      </c>
      <c r="J9667">
        <v>32</v>
      </c>
      <c r="K9667" t="s">
        <v>61</v>
      </c>
      <c r="L9667" t="s">
        <v>94</v>
      </c>
      <c r="M9667">
        <v>5</v>
      </c>
      <c r="N9667">
        <v>7</v>
      </c>
      <c r="O9667">
        <v>2681</v>
      </c>
      <c r="P9667">
        <v>1915</v>
      </c>
      <c r="Q9667">
        <v>766</v>
      </c>
      <c r="R9667" t="s">
        <v>82</v>
      </c>
      <c r="S9667" t="s">
        <v>63</v>
      </c>
      <c r="T9667">
        <v>5</v>
      </c>
      <c r="U9667" t="s">
        <v>32</v>
      </c>
      <c r="V9667" t="s">
        <v>52</v>
      </c>
    </row>
    <row r="9668" spans="1:22" x14ac:dyDescent="0.35">
      <c r="A9668" s="1">
        <v>45417</v>
      </c>
      <c r="B9668" t="s">
        <v>8849</v>
      </c>
      <c r="C9668" t="s">
        <v>107</v>
      </c>
      <c r="D9668" s="1">
        <v>24350</v>
      </c>
      <c r="E9668" t="s">
        <v>24</v>
      </c>
      <c r="F9668">
        <v>250</v>
      </c>
      <c r="G9668" t="s">
        <v>88</v>
      </c>
      <c r="H9668" t="s">
        <v>26</v>
      </c>
      <c r="I9668" t="s">
        <v>27</v>
      </c>
      <c r="J9668">
        <v>58</v>
      </c>
      <c r="K9668" t="s">
        <v>42</v>
      </c>
      <c r="L9668" t="s">
        <v>89</v>
      </c>
      <c r="M9668">
        <v>19</v>
      </c>
      <c r="N9668">
        <v>23</v>
      </c>
      <c r="O9668">
        <v>5750</v>
      </c>
      <c r="P9668">
        <v>4750</v>
      </c>
      <c r="Q9668">
        <v>1000</v>
      </c>
      <c r="R9668" t="s">
        <v>30</v>
      </c>
      <c r="S9668" t="s">
        <v>43</v>
      </c>
      <c r="T9668">
        <v>0</v>
      </c>
      <c r="U9668" t="s">
        <v>44</v>
      </c>
      <c r="V9668" t="s">
        <v>40</v>
      </c>
    </row>
    <row r="9669" spans="1:22" x14ac:dyDescent="0.35">
      <c r="A9669" s="1">
        <v>45418</v>
      </c>
      <c r="B9669" t="s">
        <v>8850</v>
      </c>
      <c r="C9669" t="s">
        <v>23</v>
      </c>
      <c r="D9669" s="1">
        <v>31832</v>
      </c>
      <c r="E9669" t="s">
        <v>98</v>
      </c>
      <c r="F9669">
        <v>176</v>
      </c>
      <c r="G9669" t="s">
        <v>88</v>
      </c>
      <c r="H9669" t="s">
        <v>60</v>
      </c>
      <c r="I9669" t="s">
        <v>27</v>
      </c>
      <c r="J9669">
        <v>37</v>
      </c>
      <c r="K9669" t="s">
        <v>61</v>
      </c>
      <c r="L9669" t="s">
        <v>89</v>
      </c>
      <c r="M9669">
        <v>19</v>
      </c>
      <c r="N9669">
        <v>23</v>
      </c>
      <c r="O9669">
        <v>4048</v>
      </c>
      <c r="P9669">
        <v>3344</v>
      </c>
      <c r="Q9669">
        <v>704</v>
      </c>
      <c r="R9669" t="s">
        <v>30</v>
      </c>
      <c r="S9669" t="s">
        <v>39</v>
      </c>
      <c r="T9669">
        <v>1</v>
      </c>
      <c r="U9669" t="s">
        <v>32</v>
      </c>
      <c r="V9669" t="s">
        <v>40</v>
      </c>
    </row>
    <row r="9670" spans="1:22" x14ac:dyDescent="0.35">
      <c r="A9670" s="1">
        <v>45469</v>
      </c>
      <c r="B9670" t="s">
        <v>8851</v>
      </c>
      <c r="C9670" t="s">
        <v>107</v>
      </c>
      <c r="D9670" s="1">
        <v>30751</v>
      </c>
      <c r="E9670" t="s">
        <v>36</v>
      </c>
      <c r="F9670">
        <v>490</v>
      </c>
      <c r="G9670" t="s">
        <v>93</v>
      </c>
      <c r="H9670" t="s">
        <v>60</v>
      </c>
      <c r="I9670" t="s">
        <v>27</v>
      </c>
      <c r="J9670">
        <v>40</v>
      </c>
      <c r="K9670" t="s">
        <v>61</v>
      </c>
      <c r="L9670" t="s">
        <v>94</v>
      </c>
      <c r="M9670">
        <v>5</v>
      </c>
      <c r="N9670">
        <v>7</v>
      </c>
      <c r="O9670">
        <v>3430</v>
      </c>
      <c r="P9670">
        <v>2450</v>
      </c>
      <c r="Q9670">
        <v>980</v>
      </c>
      <c r="R9670" t="s">
        <v>82</v>
      </c>
      <c r="S9670" t="s">
        <v>57</v>
      </c>
      <c r="T9670">
        <v>3</v>
      </c>
      <c r="U9670" t="s">
        <v>32</v>
      </c>
      <c r="V9670" t="s">
        <v>45</v>
      </c>
    </row>
    <row r="9671" spans="1:22" x14ac:dyDescent="0.35">
      <c r="A9671" s="1">
        <v>45410</v>
      </c>
      <c r="B9671" t="s">
        <v>8852</v>
      </c>
      <c r="C9671" t="s">
        <v>84</v>
      </c>
      <c r="D9671" s="1">
        <v>25316</v>
      </c>
      <c r="E9671" t="s">
        <v>36</v>
      </c>
      <c r="F9671">
        <v>221</v>
      </c>
      <c r="G9671" t="s">
        <v>25</v>
      </c>
      <c r="H9671" t="s">
        <v>41</v>
      </c>
      <c r="I9671" t="s">
        <v>27</v>
      </c>
      <c r="J9671">
        <v>55</v>
      </c>
      <c r="K9671" t="s">
        <v>42</v>
      </c>
      <c r="L9671" t="s">
        <v>29</v>
      </c>
      <c r="M9671">
        <v>10</v>
      </c>
      <c r="N9671">
        <v>14</v>
      </c>
      <c r="O9671">
        <v>3094</v>
      </c>
      <c r="P9671">
        <v>2210</v>
      </c>
      <c r="Q9671">
        <v>884</v>
      </c>
      <c r="R9671" t="s">
        <v>30</v>
      </c>
      <c r="S9671" t="s">
        <v>43</v>
      </c>
      <c r="T9671">
        <v>0</v>
      </c>
      <c r="U9671" t="s">
        <v>44</v>
      </c>
      <c r="V9671" t="s">
        <v>72</v>
      </c>
    </row>
    <row r="9672" spans="1:22" x14ac:dyDescent="0.35">
      <c r="A9672" s="1">
        <v>45361</v>
      </c>
      <c r="B9672" t="s">
        <v>8853</v>
      </c>
      <c r="C9672" t="s">
        <v>23</v>
      </c>
      <c r="D9672" s="1">
        <v>24974</v>
      </c>
      <c r="E9672" t="s">
        <v>36</v>
      </c>
      <c r="F9672">
        <v>376</v>
      </c>
      <c r="G9672" t="s">
        <v>59</v>
      </c>
      <c r="H9672" t="s">
        <v>26</v>
      </c>
      <c r="I9672" t="s">
        <v>27</v>
      </c>
      <c r="J9672">
        <v>56</v>
      </c>
      <c r="K9672" t="s">
        <v>42</v>
      </c>
      <c r="L9672" t="s">
        <v>62</v>
      </c>
      <c r="M9672">
        <v>10</v>
      </c>
      <c r="N9672">
        <v>45</v>
      </c>
      <c r="O9672">
        <v>16920</v>
      </c>
      <c r="P9672">
        <v>3760</v>
      </c>
      <c r="Q9672">
        <v>13160</v>
      </c>
      <c r="R9672" t="s">
        <v>30</v>
      </c>
      <c r="S9672" t="s">
        <v>43</v>
      </c>
      <c r="T9672">
        <v>0</v>
      </c>
      <c r="U9672" t="s">
        <v>44</v>
      </c>
      <c r="V9672" t="s">
        <v>52</v>
      </c>
    </row>
    <row r="9673" spans="1:22" x14ac:dyDescent="0.35">
      <c r="A9673" s="1">
        <v>45350</v>
      </c>
      <c r="B9673" t="s">
        <v>8854</v>
      </c>
      <c r="C9673" t="s">
        <v>23</v>
      </c>
      <c r="D9673" s="1">
        <v>27806</v>
      </c>
      <c r="E9673" t="s">
        <v>71</v>
      </c>
      <c r="F9673">
        <v>373</v>
      </c>
      <c r="G9673" t="s">
        <v>25</v>
      </c>
      <c r="H9673" t="s">
        <v>37</v>
      </c>
      <c r="I9673" t="s">
        <v>27</v>
      </c>
      <c r="J9673">
        <v>48</v>
      </c>
      <c r="K9673" t="s">
        <v>42</v>
      </c>
      <c r="L9673" t="s">
        <v>29</v>
      </c>
      <c r="M9673">
        <v>10</v>
      </c>
      <c r="N9673">
        <v>14</v>
      </c>
      <c r="O9673">
        <v>5222</v>
      </c>
      <c r="P9673">
        <v>3730</v>
      </c>
      <c r="Q9673">
        <v>1492</v>
      </c>
      <c r="R9673" t="s">
        <v>30</v>
      </c>
      <c r="S9673" t="s">
        <v>57</v>
      </c>
      <c r="T9673">
        <v>3</v>
      </c>
      <c r="U9673" t="s">
        <v>32</v>
      </c>
      <c r="V9673" t="s">
        <v>33</v>
      </c>
    </row>
    <row r="9674" spans="1:22" x14ac:dyDescent="0.35">
      <c r="A9674" s="1">
        <v>45420</v>
      </c>
      <c r="B9674" t="s">
        <v>8855</v>
      </c>
      <c r="C9674" t="s">
        <v>23</v>
      </c>
      <c r="D9674" s="1">
        <v>20463</v>
      </c>
      <c r="E9674" t="s">
        <v>71</v>
      </c>
      <c r="F9674">
        <v>53</v>
      </c>
      <c r="G9674" t="s">
        <v>48</v>
      </c>
      <c r="H9674" t="s">
        <v>49</v>
      </c>
      <c r="I9674" t="s">
        <v>27</v>
      </c>
      <c r="J9674">
        <v>68</v>
      </c>
      <c r="K9674" t="s">
        <v>28</v>
      </c>
      <c r="L9674" t="s">
        <v>51</v>
      </c>
      <c r="M9674">
        <v>10</v>
      </c>
      <c r="N9674">
        <v>11</v>
      </c>
      <c r="O9674">
        <v>583</v>
      </c>
      <c r="P9674">
        <v>530</v>
      </c>
      <c r="Q9674">
        <v>53</v>
      </c>
      <c r="R9674" t="s">
        <v>30</v>
      </c>
      <c r="S9674" t="s">
        <v>57</v>
      </c>
      <c r="T9674">
        <v>3</v>
      </c>
      <c r="U9674" t="s">
        <v>32</v>
      </c>
      <c r="V9674" t="s">
        <v>40</v>
      </c>
    </row>
    <row r="9675" spans="1:22" x14ac:dyDescent="0.35">
      <c r="A9675" s="1">
        <v>45380</v>
      </c>
      <c r="B9675" t="s">
        <v>8856</v>
      </c>
      <c r="C9675" t="s">
        <v>107</v>
      </c>
      <c r="D9675" s="1">
        <v>22358</v>
      </c>
      <c r="E9675" t="s">
        <v>71</v>
      </c>
      <c r="F9675">
        <v>316</v>
      </c>
      <c r="G9675" t="s">
        <v>59</v>
      </c>
      <c r="H9675" t="s">
        <v>26</v>
      </c>
      <c r="I9675" t="s">
        <v>27</v>
      </c>
      <c r="J9675">
        <v>63</v>
      </c>
      <c r="K9675" t="s">
        <v>28</v>
      </c>
      <c r="L9675" t="s">
        <v>62</v>
      </c>
      <c r="M9675">
        <v>10</v>
      </c>
      <c r="N9675">
        <v>45</v>
      </c>
      <c r="O9675">
        <v>14220</v>
      </c>
      <c r="P9675">
        <v>3160</v>
      </c>
      <c r="Q9675">
        <v>11060</v>
      </c>
      <c r="R9675" t="s">
        <v>30</v>
      </c>
      <c r="S9675" t="s">
        <v>63</v>
      </c>
      <c r="T9675">
        <v>5</v>
      </c>
      <c r="U9675" t="s">
        <v>32</v>
      </c>
      <c r="V9675" t="s">
        <v>52</v>
      </c>
    </row>
    <row r="9676" spans="1:22" x14ac:dyDescent="0.35">
      <c r="A9676" s="1">
        <v>45452</v>
      </c>
      <c r="B9676" t="s">
        <v>8857</v>
      </c>
      <c r="C9676" t="s">
        <v>113</v>
      </c>
      <c r="D9676" s="1">
        <v>20004</v>
      </c>
      <c r="E9676" t="s">
        <v>98</v>
      </c>
      <c r="F9676">
        <v>151</v>
      </c>
      <c r="G9676" t="s">
        <v>25</v>
      </c>
      <c r="H9676" t="s">
        <v>60</v>
      </c>
      <c r="I9676" t="s">
        <v>38</v>
      </c>
      <c r="J9676">
        <v>70</v>
      </c>
      <c r="K9676" t="s">
        <v>28</v>
      </c>
      <c r="L9676" t="s">
        <v>29</v>
      </c>
      <c r="M9676">
        <v>10</v>
      </c>
      <c r="N9676">
        <v>14</v>
      </c>
      <c r="O9676">
        <v>2114</v>
      </c>
      <c r="P9676">
        <v>1510</v>
      </c>
      <c r="Q9676">
        <v>604</v>
      </c>
      <c r="R9676" t="s">
        <v>30</v>
      </c>
      <c r="S9676" t="s">
        <v>43</v>
      </c>
      <c r="T9676">
        <v>0</v>
      </c>
      <c r="U9676" t="s">
        <v>44</v>
      </c>
      <c r="V9676" t="s">
        <v>45</v>
      </c>
    </row>
    <row r="9677" spans="1:22" x14ac:dyDescent="0.35">
      <c r="A9677" s="1">
        <v>45354</v>
      </c>
      <c r="B9677" t="s">
        <v>8858</v>
      </c>
      <c r="C9677" t="s">
        <v>78</v>
      </c>
      <c r="D9677" s="1">
        <v>34388</v>
      </c>
      <c r="E9677" t="s">
        <v>98</v>
      </c>
      <c r="F9677">
        <v>457</v>
      </c>
      <c r="G9677" t="s">
        <v>73</v>
      </c>
      <c r="H9677" t="s">
        <v>60</v>
      </c>
      <c r="I9677" t="s">
        <v>27</v>
      </c>
      <c r="J9677">
        <v>30</v>
      </c>
      <c r="K9677" t="s">
        <v>61</v>
      </c>
      <c r="L9677" t="s">
        <v>75</v>
      </c>
      <c r="M9677">
        <v>14</v>
      </c>
      <c r="N9677">
        <v>28</v>
      </c>
      <c r="O9677">
        <v>12796</v>
      </c>
      <c r="P9677">
        <v>6398</v>
      </c>
      <c r="Q9677">
        <v>6398</v>
      </c>
      <c r="R9677" t="s">
        <v>30</v>
      </c>
      <c r="S9677" t="s">
        <v>43</v>
      </c>
      <c r="T9677">
        <v>0</v>
      </c>
      <c r="U9677" t="s">
        <v>44</v>
      </c>
      <c r="V9677" t="s">
        <v>52</v>
      </c>
    </row>
    <row r="9678" spans="1:22" x14ac:dyDescent="0.35">
      <c r="A9678" s="1">
        <v>45404</v>
      </c>
      <c r="B9678" t="s">
        <v>8859</v>
      </c>
      <c r="C9678" t="s">
        <v>100</v>
      </c>
      <c r="D9678" s="1">
        <v>37798</v>
      </c>
      <c r="E9678" t="s">
        <v>24</v>
      </c>
      <c r="F9678">
        <v>167</v>
      </c>
      <c r="G9678" t="s">
        <v>85</v>
      </c>
      <c r="H9678" t="s">
        <v>41</v>
      </c>
      <c r="I9678" t="s">
        <v>27</v>
      </c>
      <c r="J9678">
        <v>21</v>
      </c>
      <c r="K9678" t="s">
        <v>50</v>
      </c>
      <c r="L9678" t="s">
        <v>86</v>
      </c>
      <c r="M9678">
        <v>18</v>
      </c>
      <c r="N9678">
        <v>36</v>
      </c>
      <c r="O9678">
        <v>6012</v>
      </c>
      <c r="P9678">
        <v>3006</v>
      </c>
      <c r="Q9678">
        <v>3006</v>
      </c>
      <c r="R9678" t="s">
        <v>30</v>
      </c>
      <c r="S9678" t="s">
        <v>39</v>
      </c>
      <c r="T9678">
        <v>1</v>
      </c>
      <c r="U9678" t="s">
        <v>32</v>
      </c>
      <c r="V9678" t="s">
        <v>72</v>
      </c>
    </row>
    <row r="9679" spans="1:22" x14ac:dyDescent="0.35">
      <c r="A9679" s="1">
        <v>45441</v>
      </c>
      <c r="B9679" t="s">
        <v>8860</v>
      </c>
      <c r="C9679" t="s">
        <v>113</v>
      </c>
      <c r="D9679" s="1">
        <v>28899</v>
      </c>
      <c r="E9679" t="s">
        <v>71</v>
      </c>
      <c r="F9679">
        <v>271</v>
      </c>
      <c r="G9679" t="s">
        <v>95</v>
      </c>
      <c r="H9679" t="s">
        <v>26</v>
      </c>
      <c r="I9679" t="s">
        <v>27</v>
      </c>
      <c r="J9679">
        <v>45</v>
      </c>
      <c r="K9679" t="s">
        <v>42</v>
      </c>
      <c r="L9679" t="s">
        <v>96</v>
      </c>
      <c r="M9679">
        <v>3</v>
      </c>
      <c r="N9679">
        <v>5</v>
      </c>
      <c r="O9679">
        <v>1355</v>
      </c>
      <c r="P9679">
        <v>813</v>
      </c>
      <c r="Q9679">
        <v>542</v>
      </c>
      <c r="R9679" t="s">
        <v>82</v>
      </c>
      <c r="S9679" t="s">
        <v>57</v>
      </c>
      <c r="T9679">
        <v>3</v>
      </c>
      <c r="U9679" t="s">
        <v>32</v>
      </c>
      <c r="V9679" t="s">
        <v>40</v>
      </c>
    </row>
    <row r="9680" spans="1:22" x14ac:dyDescent="0.35">
      <c r="A9680" s="1">
        <v>45419</v>
      </c>
      <c r="B9680" t="s">
        <v>8861</v>
      </c>
      <c r="C9680" t="s">
        <v>84</v>
      </c>
      <c r="D9680" s="1">
        <v>32874</v>
      </c>
      <c r="E9680" t="s">
        <v>36</v>
      </c>
      <c r="F9680">
        <v>195</v>
      </c>
      <c r="G9680" t="s">
        <v>73</v>
      </c>
      <c r="H9680" t="s">
        <v>37</v>
      </c>
      <c r="I9680" t="s">
        <v>27</v>
      </c>
      <c r="J9680">
        <v>34</v>
      </c>
      <c r="K9680" t="s">
        <v>61</v>
      </c>
      <c r="L9680" t="s">
        <v>75</v>
      </c>
      <c r="M9680">
        <v>14</v>
      </c>
      <c r="N9680">
        <v>28</v>
      </c>
      <c r="O9680">
        <v>5460</v>
      </c>
      <c r="P9680">
        <v>2730</v>
      </c>
      <c r="Q9680">
        <v>2730</v>
      </c>
      <c r="R9680" t="s">
        <v>30</v>
      </c>
      <c r="S9680" t="s">
        <v>31</v>
      </c>
      <c r="T9680">
        <v>2</v>
      </c>
      <c r="U9680" t="s">
        <v>32</v>
      </c>
      <c r="V9680" t="s">
        <v>40</v>
      </c>
    </row>
    <row r="9681" spans="1:22" x14ac:dyDescent="0.35">
      <c r="A9681" s="1">
        <v>45409</v>
      </c>
      <c r="B9681" t="s">
        <v>8862</v>
      </c>
      <c r="C9681" t="s">
        <v>78</v>
      </c>
      <c r="D9681" s="1">
        <v>16681</v>
      </c>
      <c r="E9681" t="s">
        <v>71</v>
      </c>
      <c r="F9681">
        <v>116</v>
      </c>
      <c r="G9681" t="s">
        <v>79</v>
      </c>
      <c r="H9681" t="s">
        <v>49</v>
      </c>
      <c r="I9681" t="s">
        <v>27</v>
      </c>
      <c r="J9681">
        <v>79</v>
      </c>
      <c r="K9681" t="s">
        <v>56</v>
      </c>
      <c r="L9681" t="s">
        <v>81</v>
      </c>
      <c r="M9681">
        <v>7</v>
      </c>
      <c r="N9681">
        <v>9</v>
      </c>
      <c r="O9681">
        <v>1044</v>
      </c>
      <c r="P9681">
        <v>812</v>
      </c>
      <c r="Q9681">
        <v>232</v>
      </c>
      <c r="R9681" t="s">
        <v>82</v>
      </c>
      <c r="S9681" t="s">
        <v>69</v>
      </c>
      <c r="T9681">
        <v>6</v>
      </c>
      <c r="U9681" t="s">
        <v>44</v>
      </c>
      <c r="V9681" t="s">
        <v>72</v>
      </c>
    </row>
    <row r="9682" spans="1:22" x14ac:dyDescent="0.35">
      <c r="A9682" s="1">
        <v>45471</v>
      </c>
      <c r="B9682" t="s">
        <v>8863</v>
      </c>
      <c r="C9682" t="s">
        <v>113</v>
      </c>
      <c r="D9682" s="1">
        <v>24679</v>
      </c>
      <c r="E9682" t="s">
        <v>36</v>
      </c>
      <c r="F9682">
        <v>344</v>
      </c>
      <c r="G9682" t="s">
        <v>79</v>
      </c>
      <c r="H9682" t="s">
        <v>26</v>
      </c>
      <c r="I9682" t="s">
        <v>27</v>
      </c>
      <c r="J9682">
        <v>57</v>
      </c>
      <c r="K9682" t="s">
        <v>42</v>
      </c>
      <c r="L9682" t="s">
        <v>81</v>
      </c>
      <c r="M9682">
        <v>7</v>
      </c>
      <c r="N9682">
        <v>9</v>
      </c>
      <c r="O9682">
        <v>3096</v>
      </c>
      <c r="P9682">
        <v>2408</v>
      </c>
      <c r="Q9682">
        <v>688</v>
      </c>
      <c r="R9682" t="s">
        <v>82</v>
      </c>
      <c r="S9682" t="s">
        <v>63</v>
      </c>
      <c r="T9682">
        <v>5</v>
      </c>
      <c r="U9682" t="s">
        <v>32</v>
      </c>
      <c r="V9682" t="s">
        <v>45</v>
      </c>
    </row>
    <row r="9683" spans="1:22" x14ac:dyDescent="0.35">
      <c r="A9683" s="1">
        <v>45395</v>
      </c>
      <c r="B9683" t="s">
        <v>8864</v>
      </c>
      <c r="C9683" t="s">
        <v>104</v>
      </c>
      <c r="D9683" s="1">
        <v>24831</v>
      </c>
      <c r="E9683" t="s">
        <v>36</v>
      </c>
      <c r="F9683">
        <v>498</v>
      </c>
      <c r="G9683" t="s">
        <v>25</v>
      </c>
      <c r="H9683" t="s">
        <v>60</v>
      </c>
      <c r="I9683" t="s">
        <v>27</v>
      </c>
      <c r="J9683">
        <v>56</v>
      </c>
      <c r="K9683" t="s">
        <v>42</v>
      </c>
      <c r="L9683" t="s">
        <v>29</v>
      </c>
      <c r="M9683">
        <v>10</v>
      </c>
      <c r="N9683">
        <v>14</v>
      </c>
      <c r="O9683">
        <v>6972</v>
      </c>
      <c r="P9683">
        <v>4980</v>
      </c>
      <c r="Q9683">
        <v>1992</v>
      </c>
      <c r="R9683" t="s">
        <v>30</v>
      </c>
      <c r="S9683" t="s">
        <v>69</v>
      </c>
      <c r="T9683">
        <v>6</v>
      </c>
      <c r="U9683" t="s">
        <v>44</v>
      </c>
      <c r="V9683" t="s">
        <v>72</v>
      </c>
    </row>
    <row r="9684" spans="1:22" x14ac:dyDescent="0.35">
      <c r="A9684" s="1">
        <v>45354</v>
      </c>
      <c r="B9684" t="s">
        <v>8865</v>
      </c>
      <c r="C9684" t="s">
        <v>23</v>
      </c>
      <c r="D9684" s="1">
        <v>30765</v>
      </c>
      <c r="E9684" t="s">
        <v>71</v>
      </c>
      <c r="F9684">
        <v>420</v>
      </c>
      <c r="G9684" t="s">
        <v>95</v>
      </c>
      <c r="H9684" t="s">
        <v>60</v>
      </c>
      <c r="I9684" t="s">
        <v>27</v>
      </c>
      <c r="J9684">
        <v>40</v>
      </c>
      <c r="K9684" t="s">
        <v>61</v>
      </c>
      <c r="L9684" t="s">
        <v>96</v>
      </c>
      <c r="M9684">
        <v>3</v>
      </c>
      <c r="N9684">
        <v>5</v>
      </c>
      <c r="O9684">
        <v>2100</v>
      </c>
      <c r="P9684">
        <v>1260</v>
      </c>
      <c r="Q9684">
        <v>840</v>
      </c>
      <c r="R9684" t="s">
        <v>82</v>
      </c>
      <c r="S9684" t="s">
        <v>43</v>
      </c>
      <c r="T9684">
        <v>0</v>
      </c>
      <c r="U9684" t="s">
        <v>44</v>
      </c>
      <c r="V9684" t="s">
        <v>52</v>
      </c>
    </row>
    <row r="9685" spans="1:22" x14ac:dyDescent="0.35">
      <c r="A9685" s="1">
        <v>45356</v>
      </c>
      <c r="B9685" t="s">
        <v>8866</v>
      </c>
      <c r="C9685" t="s">
        <v>84</v>
      </c>
      <c r="D9685" s="1">
        <v>35661</v>
      </c>
      <c r="E9685" t="s">
        <v>98</v>
      </c>
      <c r="F9685">
        <v>276</v>
      </c>
      <c r="G9685" t="s">
        <v>88</v>
      </c>
      <c r="H9685" t="s">
        <v>41</v>
      </c>
      <c r="I9685" t="s">
        <v>27</v>
      </c>
      <c r="J9685">
        <v>27</v>
      </c>
      <c r="K9685" t="s">
        <v>50</v>
      </c>
      <c r="L9685" t="s">
        <v>89</v>
      </c>
      <c r="M9685">
        <v>19</v>
      </c>
      <c r="N9685">
        <v>23</v>
      </c>
      <c r="O9685">
        <v>6348</v>
      </c>
      <c r="P9685">
        <v>5244</v>
      </c>
      <c r="Q9685">
        <v>1104</v>
      </c>
      <c r="R9685" t="s">
        <v>30</v>
      </c>
      <c r="S9685" t="s">
        <v>31</v>
      </c>
      <c r="T9685">
        <v>2</v>
      </c>
      <c r="U9685" t="s">
        <v>32</v>
      </c>
      <c r="V9685" t="s">
        <v>52</v>
      </c>
    </row>
    <row r="9686" spans="1:22" x14ac:dyDescent="0.35">
      <c r="A9686" s="1">
        <v>45383</v>
      </c>
      <c r="B9686" t="s">
        <v>8867</v>
      </c>
      <c r="C9686" t="s">
        <v>104</v>
      </c>
      <c r="D9686" s="1">
        <v>28876</v>
      </c>
      <c r="E9686" t="s">
        <v>71</v>
      </c>
      <c r="F9686">
        <v>114</v>
      </c>
      <c r="G9686" t="s">
        <v>48</v>
      </c>
      <c r="H9686" t="s">
        <v>26</v>
      </c>
      <c r="I9686" t="s">
        <v>27</v>
      </c>
      <c r="J9686">
        <v>45</v>
      </c>
      <c r="K9686" t="s">
        <v>42</v>
      </c>
      <c r="L9686" t="s">
        <v>51</v>
      </c>
      <c r="M9686">
        <v>10</v>
      </c>
      <c r="N9686">
        <v>11</v>
      </c>
      <c r="O9686">
        <v>1254</v>
      </c>
      <c r="P9686">
        <v>1140</v>
      </c>
      <c r="Q9686">
        <v>114</v>
      </c>
      <c r="R9686" t="s">
        <v>30</v>
      </c>
      <c r="S9686" t="s">
        <v>39</v>
      </c>
      <c r="T9686">
        <v>1</v>
      </c>
      <c r="U9686" t="s">
        <v>32</v>
      </c>
      <c r="V9686" t="s">
        <v>72</v>
      </c>
    </row>
    <row r="9687" spans="1:22" x14ac:dyDescent="0.35">
      <c r="A9687" s="1">
        <v>45332</v>
      </c>
      <c r="B9687" t="s">
        <v>8868</v>
      </c>
      <c r="C9687" t="s">
        <v>107</v>
      </c>
      <c r="D9687" s="1">
        <v>17450</v>
      </c>
      <c r="E9687" t="s">
        <v>98</v>
      </c>
      <c r="F9687">
        <v>265</v>
      </c>
      <c r="G9687" t="s">
        <v>79</v>
      </c>
      <c r="H9687" t="s">
        <v>37</v>
      </c>
      <c r="I9687" t="s">
        <v>27</v>
      </c>
      <c r="J9687">
        <v>76</v>
      </c>
      <c r="K9687" t="s">
        <v>56</v>
      </c>
      <c r="L9687" t="s">
        <v>81</v>
      </c>
      <c r="M9687">
        <v>7</v>
      </c>
      <c r="N9687">
        <v>9</v>
      </c>
      <c r="O9687">
        <v>2385</v>
      </c>
      <c r="P9687">
        <v>1855</v>
      </c>
      <c r="Q9687">
        <v>530</v>
      </c>
      <c r="R9687" t="s">
        <v>82</v>
      </c>
      <c r="S9687" t="s">
        <v>69</v>
      </c>
      <c r="T9687">
        <v>6</v>
      </c>
      <c r="U9687" t="s">
        <v>44</v>
      </c>
      <c r="V9687" t="s">
        <v>33</v>
      </c>
    </row>
    <row r="9688" spans="1:22" x14ac:dyDescent="0.35">
      <c r="A9688" s="1">
        <v>45424</v>
      </c>
      <c r="B9688" t="s">
        <v>8869</v>
      </c>
      <c r="C9688" t="s">
        <v>104</v>
      </c>
      <c r="D9688" s="1">
        <v>16318</v>
      </c>
      <c r="E9688" t="s">
        <v>71</v>
      </c>
      <c r="F9688">
        <v>95</v>
      </c>
      <c r="G9688" t="s">
        <v>88</v>
      </c>
      <c r="H9688" t="s">
        <v>49</v>
      </c>
      <c r="I9688" t="s">
        <v>38</v>
      </c>
      <c r="J9688">
        <v>80</v>
      </c>
      <c r="K9688" t="s">
        <v>56</v>
      </c>
      <c r="L9688" t="s">
        <v>89</v>
      </c>
      <c r="M9688">
        <v>19</v>
      </c>
      <c r="N9688">
        <v>23</v>
      </c>
      <c r="O9688">
        <v>2185</v>
      </c>
      <c r="P9688">
        <v>1805</v>
      </c>
      <c r="Q9688">
        <v>380</v>
      </c>
      <c r="R9688" t="s">
        <v>30</v>
      </c>
      <c r="S9688" t="s">
        <v>43</v>
      </c>
      <c r="T9688">
        <v>0</v>
      </c>
      <c r="U9688" t="s">
        <v>44</v>
      </c>
      <c r="V9688" t="s">
        <v>40</v>
      </c>
    </row>
    <row r="9689" spans="1:22" x14ac:dyDescent="0.35">
      <c r="A9689" s="1">
        <v>45480</v>
      </c>
      <c r="B9689" t="s">
        <v>8870</v>
      </c>
      <c r="C9689" t="s">
        <v>54</v>
      </c>
      <c r="D9689" s="1">
        <v>37511</v>
      </c>
      <c r="E9689" t="s">
        <v>71</v>
      </c>
      <c r="F9689">
        <v>489</v>
      </c>
      <c r="G9689" t="s">
        <v>67</v>
      </c>
      <c r="H9689" t="s">
        <v>26</v>
      </c>
      <c r="I9689" t="s">
        <v>27</v>
      </c>
      <c r="J9689">
        <v>22</v>
      </c>
      <c r="K9689" t="s">
        <v>50</v>
      </c>
      <c r="L9689" t="s">
        <v>68</v>
      </c>
      <c r="M9689">
        <v>18</v>
      </c>
      <c r="N9689">
        <v>22</v>
      </c>
      <c r="O9689">
        <v>10758</v>
      </c>
      <c r="P9689">
        <v>8802</v>
      </c>
      <c r="Q9689">
        <v>1956</v>
      </c>
      <c r="R9689" t="s">
        <v>30</v>
      </c>
      <c r="S9689" t="s">
        <v>43</v>
      </c>
      <c r="T9689">
        <v>0</v>
      </c>
      <c r="U9689" t="s">
        <v>44</v>
      </c>
      <c r="V9689" t="s">
        <v>90</v>
      </c>
    </row>
    <row r="9690" spans="1:22" x14ac:dyDescent="0.35">
      <c r="A9690" s="1">
        <v>45459</v>
      </c>
      <c r="B9690" t="s">
        <v>8871</v>
      </c>
      <c r="C9690" t="s">
        <v>54</v>
      </c>
      <c r="D9690" s="1">
        <v>34466</v>
      </c>
      <c r="E9690" t="s">
        <v>71</v>
      </c>
      <c r="F9690">
        <v>116</v>
      </c>
      <c r="G9690" t="s">
        <v>25</v>
      </c>
      <c r="H9690" t="s">
        <v>60</v>
      </c>
      <c r="I9690" t="s">
        <v>27</v>
      </c>
      <c r="J9690">
        <v>30</v>
      </c>
      <c r="K9690" t="s">
        <v>61</v>
      </c>
      <c r="L9690" t="s">
        <v>29</v>
      </c>
      <c r="M9690">
        <v>10</v>
      </c>
      <c r="N9690">
        <v>14</v>
      </c>
      <c r="O9690">
        <v>1624</v>
      </c>
      <c r="P9690">
        <v>1160</v>
      </c>
      <c r="Q9690">
        <v>464</v>
      </c>
      <c r="R9690" t="s">
        <v>30</v>
      </c>
      <c r="S9690" t="s">
        <v>43</v>
      </c>
      <c r="T9690">
        <v>0</v>
      </c>
      <c r="U9690" t="s">
        <v>44</v>
      </c>
      <c r="V9690" t="s">
        <v>45</v>
      </c>
    </row>
    <row r="9691" spans="1:22" x14ac:dyDescent="0.35">
      <c r="A9691" s="1">
        <v>45406</v>
      </c>
      <c r="B9691" t="s">
        <v>8872</v>
      </c>
      <c r="C9691" t="s">
        <v>78</v>
      </c>
      <c r="D9691" s="1">
        <v>38396</v>
      </c>
      <c r="E9691" t="s">
        <v>98</v>
      </c>
      <c r="F9691">
        <v>184</v>
      </c>
      <c r="G9691" t="s">
        <v>59</v>
      </c>
      <c r="H9691" t="s">
        <v>60</v>
      </c>
      <c r="I9691" t="s">
        <v>27</v>
      </c>
      <c r="J9691">
        <v>19</v>
      </c>
      <c r="K9691" t="s">
        <v>50</v>
      </c>
      <c r="L9691" t="s">
        <v>62</v>
      </c>
      <c r="M9691">
        <v>10</v>
      </c>
      <c r="N9691">
        <v>45</v>
      </c>
      <c r="O9691">
        <v>8280</v>
      </c>
      <c r="P9691">
        <v>1840</v>
      </c>
      <c r="Q9691">
        <v>6440</v>
      </c>
      <c r="R9691" t="s">
        <v>30</v>
      </c>
      <c r="S9691" t="s">
        <v>57</v>
      </c>
      <c r="T9691">
        <v>3</v>
      </c>
      <c r="U9691" t="s">
        <v>32</v>
      </c>
      <c r="V9691" t="s">
        <v>72</v>
      </c>
    </row>
    <row r="9692" spans="1:22" x14ac:dyDescent="0.35">
      <c r="A9692" s="1">
        <v>45480</v>
      </c>
      <c r="B9692" t="s">
        <v>8873</v>
      </c>
      <c r="C9692" t="s">
        <v>78</v>
      </c>
      <c r="D9692" s="1">
        <v>37594</v>
      </c>
      <c r="E9692" t="s">
        <v>24</v>
      </c>
      <c r="F9692">
        <v>49</v>
      </c>
      <c r="G9692" t="s">
        <v>79</v>
      </c>
      <c r="H9692" t="s">
        <v>41</v>
      </c>
      <c r="I9692" t="s">
        <v>27</v>
      </c>
      <c r="J9692">
        <v>22</v>
      </c>
      <c r="K9692" t="s">
        <v>50</v>
      </c>
      <c r="L9692" t="s">
        <v>81</v>
      </c>
      <c r="M9692">
        <v>7</v>
      </c>
      <c r="N9692">
        <v>9</v>
      </c>
      <c r="O9692">
        <v>441</v>
      </c>
      <c r="P9692">
        <v>343</v>
      </c>
      <c r="Q9692">
        <v>98</v>
      </c>
      <c r="R9692" t="s">
        <v>82</v>
      </c>
      <c r="S9692" t="s">
        <v>43</v>
      </c>
      <c r="T9692">
        <v>0</v>
      </c>
      <c r="U9692" t="s">
        <v>44</v>
      </c>
      <c r="V9692" t="s">
        <v>90</v>
      </c>
    </row>
    <row r="9693" spans="1:22" x14ac:dyDescent="0.35">
      <c r="A9693" s="1">
        <v>45373</v>
      </c>
      <c r="B9693" t="s">
        <v>8874</v>
      </c>
      <c r="C9693" t="s">
        <v>54</v>
      </c>
      <c r="D9693" s="1">
        <v>28952</v>
      </c>
      <c r="E9693" t="s">
        <v>24</v>
      </c>
      <c r="F9693">
        <v>347</v>
      </c>
      <c r="G9693" t="s">
        <v>73</v>
      </c>
      <c r="H9693" t="s">
        <v>26</v>
      </c>
      <c r="I9693" t="s">
        <v>27</v>
      </c>
      <c r="J9693">
        <v>45</v>
      </c>
      <c r="K9693" t="s">
        <v>42</v>
      </c>
      <c r="L9693" t="s">
        <v>75</v>
      </c>
      <c r="M9693">
        <v>14</v>
      </c>
      <c r="N9693">
        <v>28</v>
      </c>
      <c r="O9693">
        <v>9716</v>
      </c>
      <c r="P9693">
        <v>4858</v>
      </c>
      <c r="Q9693">
        <v>4858</v>
      </c>
      <c r="R9693" t="s">
        <v>30</v>
      </c>
      <c r="S9693" t="s">
        <v>63</v>
      </c>
      <c r="T9693">
        <v>5</v>
      </c>
      <c r="U9693" t="s">
        <v>32</v>
      </c>
      <c r="V9693" t="s">
        <v>52</v>
      </c>
    </row>
    <row r="9694" spans="1:22" x14ac:dyDescent="0.35">
      <c r="A9694" s="1">
        <v>45327</v>
      </c>
      <c r="B9694" t="s">
        <v>8875</v>
      </c>
      <c r="C9694" t="s">
        <v>113</v>
      </c>
      <c r="D9694" s="1">
        <v>29465</v>
      </c>
      <c r="E9694" t="s">
        <v>98</v>
      </c>
      <c r="F9694">
        <v>304</v>
      </c>
      <c r="G9694" t="s">
        <v>25</v>
      </c>
      <c r="H9694" t="s">
        <v>37</v>
      </c>
      <c r="I9694" t="s">
        <v>27</v>
      </c>
      <c r="J9694">
        <v>43</v>
      </c>
      <c r="K9694" t="s">
        <v>61</v>
      </c>
      <c r="L9694" t="s">
        <v>29</v>
      </c>
      <c r="M9694">
        <v>10</v>
      </c>
      <c r="N9694">
        <v>14</v>
      </c>
      <c r="O9694">
        <v>4256</v>
      </c>
      <c r="P9694">
        <v>3040</v>
      </c>
      <c r="Q9694">
        <v>1216</v>
      </c>
      <c r="R9694" t="s">
        <v>30</v>
      </c>
      <c r="S9694" t="s">
        <v>39</v>
      </c>
      <c r="T9694">
        <v>1</v>
      </c>
      <c r="U9694" t="s">
        <v>32</v>
      </c>
      <c r="V9694" t="s">
        <v>33</v>
      </c>
    </row>
    <row r="9695" spans="1:22" x14ac:dyDescent="0.35">
      <c r="A9695" s="1">
        <v>45371</v>
      </c>
      <c r="B9695" t="s">
        <v>8876</v>
      </c>
      <c r="C9695" t="s">
        <v>84</v>
      </c>
      <c r="D9695" s="1">
        <v>31402</v>
      </c>
      <c r="E9695" t="s">
        <v>71</v>
      </c>
      <c r="F9695">
        <v>364</v>
      </c>
      <c r="G9695" t="s">
        <v>95</v>
      </c>
      <c r="H9695" t="s">
        <v>49</v>
      </c>
      <c r="I9695" t="s">
        <v>27</v>
      </c>
      <c r="J9695">
        <v>38</v>
      </c>
      <c r="K9695" t="s">
        <v>61</v>
      </c>
      <c r="L9695" t="s">
        <v>96</v>
      </c>
      <c r="M9695">
        <v>3</v>
      </c>
      <c r="N9695">
        <v>5</v>
      </c>
      <c r="O9695">
        <v>1820</v>
      </c>
      <c r="P9695">
        <v>1092</v>
      </c>
      <c r="Q9695">
        <v>728</v>
      </c>
      <c r="R9695" t="s">
        <v>82</v>
      </c>
      <c r="S9695" t="s">
        <v>57</v>
      </c>
      <c r="T9695">
        <v>3</v>
      </c>
      <c r="U9695" t="s">
        <v>32</v>
      </c>
      <c r="V9695" t="s">
        <v>52</v>
      </c>
    </row>
    <row r="9696" spans="1:22" x14ac:dyDescent="0.35">
      <c r="A9696" s="1">
        <v>45460</v>
      </c>
      <c r="B9696" t="s">
        <v>8877</v>
      </c>
      <c r="C9696" t="s">
        <v>23</v>
      </c>
      <c r="D9696" s="1">
        <v>38818</v>
      </c>
      <c r="E9696" t="s">
        <v>98</v>
      </c>
      <c r="F9696">
        <v>494</v>
      </c>
      <c r="G9696" t="s">
        <v>95</v>
      </c>
      <c r="H9696" t="s">
        <v>26</v>
      </c>
      <c r="I9696" t="s">
        <v>27</v>
      </c>
      <c r="J9696">
        <v>18</v>
      </c>
      <c r="K9696" t="s">
        <v>50</v>
      </c>
      <c r="L9696" t="s">
        <v>96</v>
      </c>
      <c r="M9696">
        <v>3</v>
      </c>
      <c r="N9696">
        <v>5</v>
      </c>
      <c r="O9696">
        <v>2470</v>
      </c>
      <c r="P9696">
        <v>1482</v>
      </c>
      <c r="Q9696">
        <v>988</v>
      </c>
      <c r="R9696" t="s">
        <v>82</v>
      </c>
      <c r="S9696" t="s">
        <v>39</v>
      </c>
      <c r="T9696">
        <v>1</v>
      </c>
      <c r="U9696" t="s">
        <v>32</v>
      </c>
      <c r="V9696" t="s">
        <v>45</v>
      </c>
    </row>
    <row r="9697" spans="1:22" x14ac:dyDescent="0.35">
      <c r="A9697" s="1">
        <v>45333</v>
      </c>
      <c r="B9697" t="s">
        <v>8878</v>
      </c>
      <c r="C9697" t="s">
        <v>47</v>
      </c>
      <c r="D9697" s="1">
        <v>27515</v>
      </c>
      <c r="E9697" t="s">
        <v>24</v>
      </c>
      <c r="F9697">
        <v>372</v>
      </c>
      <c r="G9697" t="s">
        <v>67</v>
      </c>
      <c r="H9697" t="s">
        <v>60</v>
      </c>
      <c r="I9697" t="s">
        <v>27</v>
      </c>
      <c r="J9697">
        <v>49</v>
      </c>
      <c r="K9697" t="s">
        <v>42</v>
      </c>
      <c r="L9697" t="s">
        <v>68</v>
      </c>
      <c r="M9697">
        <v>18</v>
      </c>
      <c r="N9697">
        <v>22</v>
      </c>
      <c r="O9697">
        <v>8184</v>
      </c>
      <c r="P9697">
        <v>6696</v>
      </c>
      <c r="Q9697">
        <v>1488</v>
      </c>
      <c r="R9697" t="s">
        <v>30</v>
      </c>
      <c r="S9697" t="s">
        <v>43</v>
      </c>
      <c r="T9697">
        <v>0</v>
      </c>
      <c r="U9697" t="s">
        <v>44</v>
      </c>
      <c r="V9697" t="s">
        <v>33</v>
      </c>
    </row>
    <row r="9698" spans="1:22" x14ac:dyDescent="0.35">
      <c r="A9698" s="1">
        <v>45356</v>
      </c>
      <c r="B9698" t="s">
        <v>8879</v>
      </c>
      <c r="C9698" t="s">
        <v>47</v>
      </c>
      <c r="D9698" s="1">
        <v>35477</v>
      </c>
      <c r="E9698" t="s">
        <v>71</v>
      </c>
      <c r="F9698">
        <v>124</v>
      </c>
      <c r="G9698" t="s">
        <v>85</v>
      </c>
      <c r="H9698" t="s">
        <v>60</v>
      </c>
      <c r="I9698" t="s">
        <v>27</v>
      </c>
      <c r="J9698">
        <v>27</v>
      </c>
      <c r="K9698" t="s">
        <v>50</v>
      </c>
      <c r="L9698" t="s">
        <v>86</v>
      </c>
      <c r="M9698">
        <v>18</v>
      </c>
      <c r="N9698">
        <v>36</v>
      </c>
      <c r="O9698">
        <v>4464</v>
      </c>
      <c r="P9698">
        <v>2232</v>
      </c>
      <c r="Q9698">
        <v>2232</v>
      </c>
      <c r="R9698" t="s">
        <v>30</v>
      </c>
      <c r="S9698" t="s">
        <v>31</v>
      </c>
      <c r="T9698">
        <v>2</v>
      </c>
      <c r="U9698" t="s">
        <v>32</v>
      </c>
      <c r="V9698" t="s">
        <v>52</v>
      </c>
    </row>
    <row r="9699" spans="1:22" x14ac:dyDescent="0.35">
      <c r="A9699" s="1">
        <v>45384</v>
      </c>
      <c r="B9699" t="s">
        <v>8880</v>
      </c>
      <c r="C9699" t="s">
        <v>100</v>
      </c>
      <c r="D9699" s="1">
        <v>16659</v>
      </c>
      <c r="E9699" t="s">
        <v>36</v>
      </c>
      <c r="F9699">
        <v>441</v>
      </c>
      <c r="G9699" t="s">
        <v>85</v>
      </c>
      <c r="H9699" t="s">
        <v>41</v>
      </c>
      <c r="I9699" t="s">
        <v>27</v>
      </c>
      <c r="J9699">
        <v>79</v>
      </c>
      <c r="K9699" t="s">
        <v>56</v>
      </c>
      <c r="L9699" t="s">
        <v>86</v>
      </c>
      <c r="M9699">
        <v>18</v>
      </c>
      <c r="N9699">
        <v>36</v>
      </c>
      <c r="O9699">
        <v>15876</v>
      </c>
      <c r="P9699">
        <v>7938</v>
      </c>
      <c r="Q9699">
        <v>7938</v>
      </c>
      <c r="R9699" t="s">
        <v>30</v>
      </c>
      <c r="S9699" t="s">
        <v>31</v>
      </c>
      <c r="T9699">
        <v>2</v>
      </c>
      <c r="U9699" t="s">
        <v>32</v>
      </c>
      <c r="V9699" t="s">
        <v>72</v>
      </c>
    </row>
    <row r="9700" spans="1:22" x14ac:dyDescent="0.35">
      <c r="A9700" s="1">
        <v>45500</v>
      </c>
      <c r="B9700" t="s">
        <v>8881</v>
      </c>
      <c r="C9700" t="s">
        <v>54</v>
      </c>
      <c r="D9700" s="1">
        <v>22796</v>
      </c>
      <c r="E9700" t="s">
        <v>36</v>
      </c>
      <c r="F9700">
        <v>142</v>
      </c>
      <c r="G9700" t="s">
        <v>67</v>
      </c>
      <c r="H9700" t="s">
        <v>26</v>
      </c>
      <c r="I9700" t="s">
        <v>27</v>
      </c>
      <c r="J9700">
        <v>62</v>
      </c>
      <c r="K9700" t="s">
        <v>28</v>
      </c>
      <c r="L9700" t="s">
        <v>68</v>
      </c>
      <c r="M9700">
        <v>18</v>
      </c>
      <c r="N9700">
        <v>22</v>
      </c>
      <c r="O9700">
        <v>3124</v>
      </c>
      <c r="P9700">
        <v>2556</v>
      </c>
      <c r="Q9700">
        <v>568</v>
      </c>
      <c r="R9700" t="s">
        <v>30</v>
      </c>
      <c r="S9700" t="s">
        <v>69</v>
      </c>
      <c r="T9700">
        <v>6</v>
      </c>
      <c r="U9700" t="s">
        <v>44</v>
      </c>
      <c r="V9700" t="s">
        <v>90</v>
      </c>
    </row>
    <row r="9701" spans="1:22" x14ac:dyDescent="0.35">
      <c r="A9701" s="1">
        <v>45490</v>
      </c>
      <c r="B9701" t="s">
        <v>8882</v>
      </c>
      <c r="C9701" t="s">
        <v>35</v>
      </c>
      <c r="D9701" s="1">
        <v>21235</v>
      </c>
      <c r="E9701" t="s">
        <v>36</v>
      </c>
      <c r="F9701">
        <v>373</v>
      </c>
      <c r="G9701" t="s">
        <v>95</v>
      </c>
      <c r="H9701" t="s">
        <v>37</v>
      </c>
      <c r="I9701" t="s">
        <v>27</v>
      </c>
      <c r="J9701">
        <v>66</v>
      </c>
      <c r="K9701" t="s">
        <v>28</v>
      </c>
      <c r="L9701" t="s">
        <v>96</v>
      </c>
      <c r="M9701">
        <v>3</v>
      </c>
      <c r="N9701">
        <v>5</v>
      </c>
      <c r="O9701">
        <v>1865</v>
      </c>
      <c r="P9701">
        <v>1119</v>
      </c>
      <c r="Q9701">
        <v>746</v>
      </c>
      <c r="R9701" t="s">
        <v>82</v>
      </c>
      <c r="S9701" t="s">
        <v>57</v>
      </c>
      <c r="T9701">
        <v>3</v>
      </c>
      <c r="U9701" t="s">
        <v>32</v>
      </c>
      <c r="V9701" t="s">
        <v>90</v>
      </c>
    </row>
    <row r="9702" spans="1:22" x14ac:dyDescent="0.35">
      <c r="A9702" s="1">
        <v>45381</v>
      </c>
      <c r="B9702" t="s">
        <v>8883</v>
      </c>
      <c r="C9702" t="s">
        <v>23</v>
      </c>
      <c r="D9702" s="1">
        <v>34584</v>
      </c>
      <c r="E9702" t="s">
        <v>71</v>
      </c>
      <c r="F9702">
        <v>31</v>
      </c>
      <c r="G9702" t="s">
        <v>73</v>
      </c>
      <c r="H9702" t="s">
        <v>49</v>
      </c>
      <c r="I9702" t="s">
        <v>38</v>
      </c>
      <c r="J9702">
        <v>30</v>
      </c>
      <c r="K9702" t="s">
        <v>61</v>
      </c>
      <c r="L9702" t="s">
        <v>75</v>
      </c>
      <c r="M9702">
        <v>14</v>
      </c>
      <c r="N9702">
        <v>28</v>
      </c>
      <c r="O9702">
        <v>868</v>
      </c>
      <c r="P9702">
        <v>434</v>
      </c>
      <c r="Q9702">
        <v>434</v>
      </c>
      <c r="R9702" t="s">
        <v>30</v>
      </c>
      <c r="S9702" t="s">
        <v>69</v>
      </c>
      <c r="T9702">
        <v>6</v>
      </c>
      <c r="U9702" t="s">
        <v>44</v>
      </c>
      <c r="V9702" t="s">
        <v>52</v>
      </c>
    </row>
    <row r="9703" spans="1:22" x14ac:dyDescent="0.35">
      <c r="A9703" s="1">
        <v>45314</v>
      </c>
      <c r="B9703" t="s">
        <v>6728</v>
      </c>
      <c r="C9703" t="s">
        <v>78</v>
      </c>
      <c r="D9703" s="1">
        <v>16882</v>
      </c>
      <c r="E9703" t="s">
        <v>71</v>
      </c>
      <c r="F9703">
        <v>343</v>
      </c>
      <c r="G9703" t="s">
        <v>88</v>
      </c>
      <c r="H9703" t="s">
        <v>26</v>
      </c>
      <c r="I9703" t="s">
        <v>38</v>
      </c>
      <c r="J9703">
        <v>78</v>
      </c>
      <c r="K9703" t="s">
        <v>56</v>
      </c>
      <c r="L9703" t="s">
        <v>89</v>
      </c>
      <c r="M9703">
        <v>19</v>
      </c>
      <c r="N9703">
        <v>23</v>
      </c>
      <c r="O9703">
        <v>7889</v>
      </c>
      <c r="P9703">
        <v>6517</v>
      </c>
      <c r="Q9703">
        <v>1372</v>
      </c>
      <c r="R9703" t="s">
        <v>30</v>
      </c>
      <c r="S9703" t="s">
        <v>31</v>
      </c>
      <c r="T9703">
        <v>2</v>
      </c>
      <c r="U9703" t="s">
        <v>32</v>
      </c>
      <c r="V9703" t="s">
        <v>70</v>
      </c>
    </row>
    <row r="9704" spans="1:22" x14ac:dyDescent="0.35">
      <c r="A9704" s="1">
        <v>45303</v>
      </c>
      <c r="B9704" t="s">
        <v>8884</v>
      </c>
      <c r="C9704" t="s">
        <v>113</v>
      </c>
      <c r="D9704" s="1">
        <v>35381</v>
      </c>
      <c r="E9704" t="s">
        <v>24</v>
      </c>
      <c r="F9704">
        <v>28</v>
      </c>
      <c r="G9704" t="s">
        <v>48</v>
      </c>
      <c r="H9704" t="s">
        <v>60</v>
      </c>
      <c r="I9704" t="s">
        <v>27</v>
      </c>
      <c r="J9704">
        <v>27</v>
      </c>
      <c r="K9704" t="s">
        <v>50</v>
      </c>
      <c r="L9704" t="s">
        <v>51</v>
      </c>
      <c r="M9704">
        <v>10</v>
      </c>
      <c r="N9704">
        <v>11</v>
      </c>
      <c r="O9704">
        <v>308</v>
      </c>
      <c r="P9704">
        <v>280</v>
      </c>
      <c r="Q9704">
        <v>28</v>
      </c>
      <c r="R9704" t="s">
        <v>30</v>
      </c>
      <c r="S9704" t="s">
        <v>63</v>
      </c>
      <c r="T9704">
        <v>5</v>
      </c>
      <c r="U9704" t="s">
        <v>32</v>
      </c>
      <c r="V9704" t="s">
        <v>70</v>
      </c>
    </row>
    <row r="9705" spans="1:22" x14ac:dyDescent="0.35">
      <c r="A9705" s="1">
        <v>45466</v>
      </c>
      <c r="B9705" t="s">
        <v>8885</v>
      </c>
      <c r="C9705" t="s">
        <v>78</v>
      </c>
      <c r="D9705" s="1">
        <v>20514</v>
      </c>
      <c r="E9705" t="s">
        <v>36</v>
      </c>
      <c r="F9705">
        <v>429</v>
      </c>
      <c r="G9705" t="s">
        <v>95</v>
      </c>
      <c r="H9705" t="s">
        <v>60</v>
      </c>
      <c r="I9705" t="s">
        <v>27</v>
      </c>
      <c r="J9705">
        <v>68</v>
      </c>
      <c r="K9705" t="s">
        <v>28</v>
      </c>
      <c r="L9705" t="s">
        <v>96</v>
      </c>
      <c r="M9705">
        <v>3</v>
      </c>
      <c r="N9705">
        <v>5</v>
      </c>
      <c r="O9705">
        <v>2145</v>
      </c>
      <c r="P9705">
        <v>1287</v>
      </c>
      <c r="Q9705">
        <v>858</v>
      </c>
      <c r="R9705" t="s">
        <v>82</v>
      </c>
      <c r="S9705" t="s">
        <v>43</v>
      </c>
      <c r="T9705">
        <v>0</v>
      </c>
      <c r="U9705" t="s">
        <v>44</v>
      </c>
      <c r="V9705" t="s">
        <v>45</v>
      </c>
    </row>
    <row r="9706" spans="1:22" x14ac:dyDescent="0.35">
      <c r="A9706" s="1">
        <v>45383</v>
      </c>
      <c r="B9706" t="s">
        <v>8886</v>
      </c>
      <c r="C9706" t="s">
        <v>23</v>
      </c>
      <c r="D9706" s="1">
        <v>16518</v>
      </c>
      <c r="E9706" t="s">
        <v>36</v>
      </c>
      <c r="F9706">
        <v>310</v>
      </c>
      <c r="G9706" t="s">
        <v>95</v>
      </c>
      <c r="H9706" t="s">
        <v>41</v>
      </c>
      <c r="I9706" t="s">
        <v>27</v>
      </c>
      <c r="J9706">
        <v>79</v>
      </c>
      <c r="K9706" t="s">
        <v>56</v>
      </c>
      <c r="L9706" t="s">
        <v>96</v>
      </c>
      <c r="M9706">
        <v>3</v>
      </c>
      <c r="N9706">
        <v>5</v>
      </c>
      <c r="O9706">
        <v>1550</v>
      </c>
      <c r="P9706">
        <v>930</v>
      </c>
      <c r="Q9706">
        <v>620</v>
      </c>
      <c r="R9706" t="s">
        <v>82</v>
      </c>
      <c r="S9706" t="s">
        <v>39</v>
      </c>
      <c r="T9706">
        <v>1</v>
      </c>
      <c r="U9706" t="s">
        <v>32</v>
      </c>
      <c r="V9706" t="s">
        <v>72</v>
      </c>
    </row>
    <row r="9707" spans="1:22" x14ac:dyDescent="0.35">
      <c r="A9707" s="1">
        <v>45325</v>
      </c>
      <c r="B9707" t="s">
        <v>8887</v>
      </c>
      <c r="C9707" t="s">
        <v>47</v>
      </c>
      <c r="D9707" s="1">
        <v>20427</v>
      </c>
      <c r="E9707" t="s">
        <v>71</v>
      </c>
      <c r="F9707">
        <v>294</v>
      </c>
      <c r="G9707" t="s">
        <v>59</v>
      </c>
      <c r="H9707" t="s">
        <v>26</v>
      </c>
      <c r="I9707" t="s">
        <v>27</v>
      </c>
      <c r="J9707">
        <v>68</v>
      </c>
      <c r="K9707" t="s">
        <v>28</v>
      </c>
      <c r="L9707" t="s">
        <v>62</v>
      </c>
      <c r="M9707">
        <v>10</v>
      </c>
      <c r="N9707">
        <v>45</v>
      </c>
      <c r="O9707">
        <v>13230</v>
      </c>
      <c r="P9707">
        <v>2940</v>
      </c>
      <c r="Q9707">
        <v>10290</v>
      </c>
      <c r="R9707" t="s">
        <v>30</v>
      </c>
      <c r="S9707" t="s">
        <v>69</v>
      </c>
      <c r="T9707">
        <v>6</v>
      </c>
      <c r="U9707" t="s">
        <v>44</v>
      </c>
      <c r="V9707" t="s">
        <v>33</v>
      </c>
    </row>
    <row r="9708" spans="1:22" x14ac:dyDescent="0.35">
      <c r="A9708" s="1">
        <v>45467</v>
      </c>
      <c r="B9708" t="s">
        <v>8888</v>
      </c>
      <c r="C9708" t="s">
        <v>107</v>
      </c>
      <c r="D9708" s="1">
        <v>23021</v>
      </c>
      <c r="E9708" t="s">
        <v>98</v>
      </c>
      <c r="F9708">
        <v>462</v>
      </c>
      <c r="G9708" t="s">
        <v>48</v>
      </c>
      <c r="H9708" t="s">
        <v>37</v>
      </c>
      <c r="I9708" t="s">
        <v>27</v>
      </c>
      <c r="J9708">
        <v>61</v>
      </c>
      <c r="K9708" t="s">
        <v>28</v>
      </c>
      <c r="L9708" t="s">
        <v>51</v>
      </c>
      <c r="M9708">
        <v>10</v>
      </c>
      <c r="N9708">
        <v>11</v>
      </c>
      <c r="O9708">
        <v>5082</v>
      </c>
      <c r="P9708">
        <v>4620</v>
      </c>
      <c r="Q9708">
        <v>462</v>
      </c>
      <c r="R9708" t="s">
        <v>30</v>
      </c>
      <c r="S9708" t="s">
        <v>39</v>
      </c>
      <c r="T9708">
        <v>1</v>
      </c>
      <c r="U9708" t="s">
        <v>32</v>
      </c>
      <c r="V9708" t="s">
        <v>45</v>
      </c>
    </row>
    <row r="9709" spans="1:22" x14ac:dyDescent="0.35">
      <c r="A9709" s="1">
        <v>45357</v>
      </c>
      <c r="B9709" t="s">
        <v>4884</v>
      </c>
      <c r="C9709" t="s">
        <v>78</v>
      </c>
      <c r="D9709" s="1">
        <v>25450</v>
      </c>
      <c r="E9709" t="s">
        <v>98</v>
      </c>
      <c r="F9709">
        <v>166</v>
      </c>
      <c r="G9709" t="s">
        <v>48</v>
      </c>
      <c r="H9709" t="s">
        <v>49</v>
      </c>
      <c r="I9709" t="s">
        <v>27</v>
      </c>
      <c r="J9709">
        <v>55</v>
      </c>
      <c r="K9709" t="s">
        <v>42</v>
      </c>
      <c r="L9709" t="s">
        <v>51</v>
      </c>
      <c r="M9709">
        <v>10</v>
      </c>
      <c r="N9709">
        <v>11</v>
      </c>
      <c r="O9709">
        <v>1826</v>
      </c>
      <c r="P9709">
        <v>1660</v>
      </c>
      <c r="Q9709">
        <v>166</v>
      </c>
      <c r="R9709" t="s">
        <v>30</v>
      </c>
      <c r="S9709" t="s">
        <v>57</v>
      </c>
      <c r="T9709">
        <v>3</v>
      </c>
      <c r="U9709" t="s">
        <v>32</v>
      </c>
      <c r="V9709" t="s">
        <v>52</v>
      </c>
    </row>
    <row r="9710" spans="1:22" x14ac:dyDescent="0.35">
      <c r="A9710" s="1">
        <v>45383</v>
      </c>
      <c r="B9710" t="s">
        <v>8889</v>
      </c>
      <c r="C9710" t="s">
        <v>104</v>
      </c>
      <c r="D9710" s="1">
        <v>37710</v>
      </c>
      <c r="E9710" t="s">
        <v>98</v>
      </c>
      <c r="F9710">
        <v>353</v>
      </c>
      <c r="G9710" t="s">
        <v>79</v>
      </c>
      <c r="H9710" t="s">
        <v>26</v>
      </c>
      <c r="I9710" t="s">
        <v>27</v>
      </c>
      <c r="J9710">
        <v>21</v>
      </c>
      <c r="K9710" t="s">
        <v>50</v>
      </c>
      <c r="L9710" t="s">
        <v>81</v>
      </c>
      <c r="M9710">
        <v>7</v>
      </c>
      <c r="N9710">
        <v>9</v>
      </c>
      <c r="O9710">
        <v>3177</v>
      </c>
      <c r="P9710">
        <v>2471</v>
      </c>
      <c r="Q9710">
        <v>706</v>
      </c>
      <c r="R9710" t="s">
        <v>82</v>
      </c>
      <c r="S9710" t="s">
        <v>39</v>
      </c>
      <c r="T9710">
        <v>1</v>
      </c>
      <c r="U9710" t="s">
        <v>32</v>
      </c>
      <c r="V9710" t="s">
        <v>72</v>
      </c>
    </row>
    <row r="9711" spans="1:22" x14ac:dyDescent="0.35">
      <c r="A9711" s="1">
        <v>45381</v>
      </c>
      <c r="B9711" t="s">
        <v>8890</v>
      </c>
      <c r="C9711" t="s">
        <v>107</v>
      </c>
      <c r="D9711" s="1">
        <v>25353</v>
      </c>
      <c r="E9711" t="s">
        <v>24</v>
      </c>
      <c r="F9711">
        <v>165</v>
      </c>
      <c r="G9711" t="s">
        <v>73</v>
      </c>
      <c r="H9711" t="s">
        <v>60</v>
      </c>
      <c r="I9711" t="s">
        <v>27</v>
      </c>
      <c r="J9711">
        <v>55</v>
      </c>
      <c r="K9711" t="s">
        <v>42</v>
      </c>
      <c r="L9711" t="s">
        <v>75</v>
      </c>
      <c r="M9711">
        <v>14</v>
      </c>
      <c r="N9711">
        <v>28</v>
      </c>
      <c r="O9711">
        <v>4620</v>
      </c>
      <c r="P9711">
        <v>2310</v>
      </c>
      <c r="Q9711">
        <v>2310</v>
      </c>
      <c r="R9711" t="s">
        <v>30</v>
      </c>
      <c r="S9711" t="s">
        <v>69</v>
      </c>
      <c r="T9711">
        <v>6</v>
      </c>
      <c r="U9711" t="s">
        <v>44</v>
      </c>
      <c r="V9711" t="s">
        <v>52</v>
      </c>
    </row>
    <row r="9712" spans="1:22" x14ac:dyDescent="0.35">
      <c r="A9712" s="1">
        <v>45438</v>
      </c>
      <c r="B9712" t="s">
        <v>8891</v>
      </c>
      <c r="C9712" t="s">
        <v>54</v>
      </c>
      <c r="D9712" s="1">
        <v>34279</v>
      </c>
      <c r="E9712" t="s">
        <v>98</v>
      </c>
      <c r="F9712">
        <v>130</v>
      </c>
      <c r="G9712" t="s">
        <v>93</v>
      </c>
      <c r="H9712" t="s">
        <v>60</v>
      </c>
      <c r="I9712" t="s">
        <v>27</v>
      </c>
      <c r="J9712">
        <v>31</v>
      </c>
      <c r="K9712" t="s">
        <v>61</v>
      </c>
      <c r="L9712" t="s">
        <v>94</v>
      </c>
      <c r="M9712">
        <v>5</v>
      </c>
      <c r="N9712">
        <v>7</v>
      </c>
      <c r="O9712">
        <v>910</v>
      </c>
      <c r="P9712">
        <v>650</v>
      </c>
      <c r="Q9712">
        <v>260</v>
      </c>
      <c r="R9712" t="s">
        <v>82</v>
      </c>
      <c r="S9712" t="s">
        <v>43</v>
      </c>
      <c r="T9712">
        <v>0</v>
      </c>
      <c r="U9712" t="s">
        <v>44</v>
      </c>
      <c r="V9712" t="s">
        <v>40</v>
      </c>
    </row>
    <row r="9713" spans="1:22" x14ac:dyDescent="0.35">
      <c r="A9713" s="1">
        <v>45308</v>
      </c>
      <c r="B9713" t="s">
        <v>8892</v>
      </c>
      <c r="C9713" t="s">
        <v>113</v>
      </c>
      <c r="D9713" s="1">
        <v>26563</v>
      </c>
      <c r="E9713" t="s">
        <v>36</v>
      </c>
      <c r="F9713">
        <v>484</v>
      </c>
      <c r="G9713" t="s">
        <v>93</v>
      </c>
      <c r="H9713" t="s">
        <v>41</v>
      </c>
      <c r="I9713" t="s">
        <v>27</v>
      </c>
      <c r="J9713">
        <v>51</v>
      </c>
      <c r="K9713" t="s">
        <v>42</v>
      </c>
      <c r="L9713" t="s">
        <v>94</v>
      </c>
      <c r="M9713">
        <v>5</v>
      </c>
      <c r="N9713">
        <v>7</v>
      </c>
      <c r="O9713">
        <v>3388</v>
      </c>
      <c r="P9713">
        <v>2420</v>
      </c>
      <c r="Q9713">
        <v>968</v>
      </c>
      <c r="R9713" t="s">
        <v>82</v>
      </c>
      <c r="S9713" t="s">
        <v>57</v>
      </c>
      <c r="T9713">
        <v>3</v>
      </c>
      <c r="U9713" t="s">
        <v>32</v>
      </c>
      <c r="V9713" t="s">
        <v>70</v>
      </c>
    </row>
    <row r="9714" spans="1:22" x14ac:dyDescent="0.35">
      <c r="A9714" s="1">
        <v>45343</v>
      </c>
      <c r="B9714" t="s">
        <v>1957</v>
      </c>
      <c r="C9714" t="s">
        <v>100</v>
      </c>
      <c r="D9714" s="1">
        <v>18365</v>
      </c>
      <c r="E9714" t="s">
        <v>98</v>
      </c>
      <c r="F9714">
        <v>229</v>
      </c>
      <c r="G9714" t="s">
        <v>25</v>
      </c>
      <c r="H9714" t="s">
        <v>26</v>
      </c>
      <c r="I9714" t="s">
        <v>27</v>
      </c>
      <c r="J9714">
        <v>74</v>
      </c>
      <c r="K9714" t="s">
        <v>28</v>
      </c>
      <c r="L9714" t="s">
        <v>29</v>
      </c>
      <c r="M9714">
        <v>10</v>
      </c>
      <c r="N9714">
        <v>14</v>
      </c>
      <c r="O9714">
        <v>3206</v>
      </c>
      <c r="P9714">
        <v>2290</v>
      </c>
      <c r="Q9714">
        <v>916</v>
      </c>
      <c r="R9714" t="s">
        <v>30</v>
      </c>
      <c r="S9714" t="s">
        <v>57</v>
      </c>
      <c r="T9714">
        <v>3</v>
      </c>
      <c r="U9714" t="s">
        <v>32</v>
      </c>
      <c r="V9714" t="s">
        <v>33</v>
      </c>
    </row>
    <row r="9715" spans="1:22" x14ac:dyDescent="0.35">
      <c r="A9715" s="1">
        <v>45340</v>
      </c>
      <c r="B9715" t="s">
        <v>8893</v>
      </c>
      <c r="C9715" t="s">
        <v>78</v>
      </c>
      <c r="D9715" s="1">
        <v>35258</v>
      </c>
      <c r="E9715" t="s">
        <v>24</v>
      </c>
      <c r="F9715">
        <v>49</v>
      </c>
      <c r="G9715" t="s">
        <v>79</v>
      </c>
      <c r="H9715" t="s">
        <v>37</v>
      </c>
      <c r="I9715" t="s">
        <v>27</v>
      </c>
      <c r="J9715">
        <v>28</v>
      </c>
      <c r="K9715" t="s">
        <v>50</v>
      </c>
      <c r="L9715" t="s">
        <v>81</v>
      </c>
      <c r="M9715">
        <v>7</v>
      </c>
      <c r="N9715">
        <v>9</v>
      </c>
      <c r="O9715">
        <v>441</v>
      </c>
      <c r="P9715">
        <v>343</v>
      </c>
      <c r="Q9715">
        <v>98</v>
      </c>
      <c r="R9715" t="s">
        <v>82</v>
      </c>
      <c r="S9715" t="s">
        <v>43</v>
      </c>
      <c r="T9715">
        <v>0</v>
      </c>
      <c r="U9715" t="s">
        <v>44</v>
      </c>
      <c r="V9715" t="s">
        <v>33</v>
      </c>
    </row>
    <row r="9716" spans="1:22" x14ac:dyDescent="0.35">
      <c r="A9716" s="1">
        <v>45459</v>
      </c>
      <c r="B9716" t="s">
        <v>8894</v>
      </c>
      <c r="C9716" t="s">
        <v>78</v>
      </c>
      <c r="D9716" s="1">
        <v>16885</v>
      </c>
      <c r="E9716" t="s">
        <v>98</v>
      </c>
      <c r="F9716">
        <v>128</v>
      </c>
      <c r="G9716" t="s">
        <v>59</v>
      </c>
      <c r="H9716" t="s">
        <v>49</v>
      </c>
      <c r="I9716" t="s">
        <v>38</v>
      </c>
      <c r="J9716">
        <v>78</v>
      </c>
      <c r="K9716" t="s">
        <v>56</v>
      </c>
      <c r="L9716" t="s">
        <v>62</v>
      </c>
      <c r="M9716">
        <v>10</v>
      </c>
      <c r="N9716">
        <v>45</v>
      </c>
      <c r="O9716">
        <v>5760</v>
      </c>
      <c r="P9716">
        <v>1280</v>
      </c>
      <c r="Q9716">
        <v>4480</v>
      </c>
      <c r="R9716" t="s">
        <v>30</v>
      </c>
      <c r="S9716" t="s">
        <v>43</v>
      </c>
      <c r="T9716">
        <v>0</v>
      </c>
      <c r="U9716" t="s">
        <v>44</v>
      </c>
      <c r="V9716" t="s">
        <v>45</v>
      </c>
    </row>
    <row r="9717" spans="1:22" x14ac:dyDescent="0.35">
      <c r="A9717" s="1">
        <v>45493</v>
      </c>
      <c r="B9717" t="s">
        <v>8895</v>
      </c>
      <c r="C9717" t="s">
        <v>113</v>
      </c>
      <c r="D9717" s="1">
        <v>34061</v>
      </c>
      <c r="E9717" t="s">
        <v>24</v>
      </c>
      <c r="F9717">
        <v>285</v>
      </c>
      <c r="G9717" t="s">
        <v>85</v>
      </c>
      <c r="H9717" t="s">
        <v>26</v>
      </c>
      <c r="I9717" t="s">
        <v>27</v>
      </c>
      <c r="J9717">
        <v>31</v>
      </c>
      <c r="K9717" t="s">
        <v>61</v>
      </c>
      <c r="L9717" t="s">
        <v>86</v>
      </c>
      <c r="M9717">
        <v>18</v>
      </c>
      <c r="N9717">
        <v>36</v>
      </c>
      <c r="O9717">
        <v>10260</v>
      </c>
      <c r="P9717">
        <v>5130</v>
      </c>
      <c r="Q9717">
        <v>5130</v>
      </c>
      <c r="R9717" t="s">
        <v>30</v>
      </c>
      <c r="S9717" t="s">
        <v>69</v>
      </c>
      <c r="T9717">
        <v>6</v>
      </c>
      <c r="U9717" t="s">
        <v>44</v>
      </c>
      <c r="V9717" t="s">
        <v>90</v>
      </c>
    </row>
    <row r="9718" spans="1:22" x14ac:dyDescent="0.35">
      <c r="A9718" s="1">
        <v>45462</v>
      </c>
      <c r="B9718" t="s">
        <v>8896</v>
      </c>
      <c r="C9718" t="s">
        <v>107</v>
      </c>
      <c r="D9718" s="1">
        <v>37832</v>
      </c>
      <c r="E9718" t="s">
        <v>71</v>
      </c>
      <c r="F9718">
        <v>93</v>
      </c>
      <c r="G9718" t="s">
        <v>48</v>
      </c>
      <c r="H9718" t="s">
        <v>60</v>
      </c>
      <c r="I9718" t="s">
        <v>27</v>
      </c>
      <c r="J9718">
        <v>21</v>
      </c>
      <c r="K9718" t="s">
        <v>50</v>
      </c>
      <c r="L9718" t="s">
        <v>51</v>
      </c>
      <c r="M9718">
        <v>10</v>
      </c>
      <c r="N9718">
        <v>11</v>
      </c>
      <c r="O9718">
        <v>1023</v>
      </c>
      <c r="P9718">
        <v>930</v>
      </c>
      <c r="Q9718">
        <v>93</v>
      </c>
      <c r="R9718" t="s">
        <v>30</v>
      </c>
      <c r="S9718" t="s">
        <v>57</v>
      </c>
      <c r="T9718">
        <v>3</v>
      </c>
      <c r="U9718" t="s">
        <v>32</v>
      </c>
      <c r="V9718" t="s">
        <v>45</v>
      </c>
    </row>
    <row r="9719" spans="1:22" x14ac:dyDescent="0.35">
      <c r="A9719" s="1">
        <v>45335</v>
      </c>
      <c r="B9719" t="s">
        <v>8897</v>
      </c>
      <c r="C9719" t="s">
        <v>100</v>
      </c>
      <c r="D9719" s="1">
        <v>21499</v>
      </c>
      <c r="E9719" t="s">
        <v>24</v>
      </c>
      <c r="F9719">
        <v>263</v>
      </c>
      <c r="G9719" t="s">
        <v>59</v>
      </c>
      <c r="H9719" t="s">
        <v>60</v>
      </c>
      <c r="I9719" t="s">
        <v>38</v>
      </c>
      <c r="J9719">
        <v>65</v>
      </c>
      <c r="K9719" t="s">
        <v>28</v>
      </c>
      <c r="L9719" t="s">
        <v>62</v>
      </c>
      <c r="M9719">
        <v>10</v>
      </c>
      <c r="N9719">
        <v>45</v>
      </c>
      <c r="O9719">
        <v>11835</v>
      </c>
      <c r="P9719">
        <v>2630</v>
      </c>
      <c r="Q9719">
        <v>9205</v>
      </c>
      <c r="R9719" t="s">
        <v>30</v>
      </c>
      <c r="S9719" t="s">
        <v>31</v>
      </c>
      <c r="T9719">
        <v>2</v>
      </c>
      <c r="U9719" t="s">
        <v>32</v>
      </c>
      <c r="V9719" t="s">
        <v>33</v>
      </c>
    </row>
    <row r="9720" spans="1:22" x14ac:dyDescent="0.35">
      <c r="A9720" s="1">
        <v>45352</v>
      </c>
      <c r="B9720" t="s">
        <v>8898</v>
      </c>
      <c r="C9720" t="s">
        <v>35</v>
      </c>
      <c r="D9720" s="1">
        <v>23662</v>
      </c>
      <c r="E9720" t="s">
        <v>36</v>
      </c>
      <c r="F9720">
        <v>235</v>
      </c>
      <c r="G9720" t="s">
        <v>73</v>
      </c>
      <c r="H9720" t="s">
        <v>41</v>
      </c>
      <c r="I9720" t="s">
        <v>27</v>
      </c>
      <c r="J9720">
        <v>59</v>
      </c>
      <c r="K9720" t="s">
        <v>42</v>
      </c>
      <c r="L9720" t="s">
        <v>75</v>
      </c>
      <c r="M9720">
        <v>14</v>
      </c>
      <c r="N9720">
        <v>28</v>
      </c>
      <c r="O9720">
        <v>6580</v>
      </c>
      <c r="P9720">
        <v>3290</v>
      </c>
      <c r="Q9720">
        <v>3290</v>
      </c>
      <c r="R9720" t="s">
        <v>30</v>
      </c>
      <c r="S9720" t="s">
        <v>63</v>
      </c>
      <c r="T9720">
        <v>5</v>
      </c>
      <c r="U9720" t="s">
        <v>32</v>
      </c>
      <c r="V9720" t="s">
        <v>52</v>
      </c>
    </row>
    <row r="9721" spans="1:22" x14ac:dyDescent="0.35">
      <c r="A9721" s="1">
        <v>45466</v>
      </c>
      <c r="B9721" t="s">
        <v>8899</v>
      </c>
      <c r="C9721" t="s">
        <v>54</v>
      </c>
      <c r="D9721" s="1">
        <v>36598</v>
      </c>
      <c r="E9721" t="s">
        <v>36</v>
      </c>
      <c r="F9721">
        <v>351</v>
      </c>
      <c r="G9721" t="s">
        <v>67</v>
      </c>
      <c r="H9721" t="s">
        <v>26</v>
      </c>
      <c r="I9721" t="s">
        <v>27</v>
      </c>
      <c r="J9721">
        <v>24</v>
      </c>
      <c r="K9721" t="s">
        <v>50</v>
      </c>
      <c r="L9721" t="s">
        <v>68</v>
      </c>
      <c r="M9721">
        <v>18</v>
      </c>
      <c r="N9721">
        <v>22</v>
      </c>
      <c r="O9721">
        <v>7722</v>
      </c>
      <c r="P9721">
        <v>6318</v>
      </c>
      <c r="Q9721">
        <v>1404</v>
      </c>
      <c r="R9721" t="s">
        <v>30</v>
      </c>
      <c r="S9721" t="s">
        <v>43</v>
      </c>
      <c r="T9721">
        <v>0</v>
      </c>
      <c r="U9721" t="s">
        <v>44</v>
      </c>
      <c r="V9721" t="s">
        <v>45</v>
      </c>
    </row>
    <row r="9722" spans="1:22" x14ac:dyDescent="0.35">
      <c r="A9722" s="1">
        <v>45359</v>
      </c>
      <c r="B9722" t="s">
        <v>8900</v>
      </c>
      <c r="C9722" t="s">
        <v>113</v>
      </c>
      <c r="D9722" s="1">
        <v>16130</v>
      </c>
      <c r="E9722" t="s">
        <v>36</v>
      </c>
      <c r="F9722">
        <v>14</v>
      </c>
      <c r="G9722" t="s">
        <v>95</v>
      </c>
      <c r="H9722" t="s">
        <v>37</v>
      </c>
      <c r="I9722" t="s">
        <v>27</v>
      </c>
      <c r="J9722">
        <v>80</v>
      </c>
      <c r="K9722" t="s">
        <v>56</v>
      </c>
      <c r="L9722" t="s">
        <v>96</v>
      </c>
      <c r="M9722">
        <v>3</v>
      </c>
      <c r="N9722">
        <v>5</v>
      </c>
      <c r="O9722">
        <v>70</v>
      </c>
      <c r="P9722">
        <v>42</v>
      </c>
      <c r="Q9722">
        <v>28</v>
      </c>
      <c r="R9722" t="s">
        <v>82</v>
      </c>
      <c r="S9722" t="s">
        <v>63</v>
      </c>
      <c r="T9722">
        <v>5</v>
      </c>
      <c r="U9722" t="s">
        <v>32</v>
      </c>
      <c r="V9722" t="s">
        <v>52</v>
      </c>
    </row>
    <row r="9723" spans="1:22" x14ac:dyDescent="0.35">
      <c r="A9723" s="1">
        <v>45413</v>
      </c>
      <c r="B9723" t="s">
        <v>8901</v>
      </c>
      <c r="C9723" t="s">
        <v>47</v>
      </c>
      <c r="D9723" s="1">
        <v>20322</v>
      </c>
      <c r="E9723" t="s">
        <v>98</v>
      </c>
      <c r="F9723">
        <v>353</v>
      </c>
      <c r="G9723" t="s">
        <v>73</v>
      </c>
      <c r="H9723" t="s">
        <v>49</v>
      </c>
      <c r="I9723" t="s">
        <v>27</v>
      </c>
      <c r="J9723">
        <v>69</v>
      </c>
      <c r="K9723" t="s">
        <v>28</v>
      </c>
      <c r="L9723" t="s">
        <v>75</v>
      </c>
      <c r="M9723">
        <v>14</v>
      </c>
      <c r="N9723">
        <v>28</v>
      </c>
      <c r="O9723">
        <v>9884</v>
      </c>
      <c r="P9723">
        <v>4942</v>
      </c>
      <c r="Q9723">
        <v>4942</v>
      </c>
      <c r="R9723" t="s">
        <v>30</v>
      </c>
      <c r="S9723" t="s">
        <v>57</v>
      </c>
      <c r="T9723">
        <v>3</v>
      </c>
      <c r="U9723" t="s">
        <v>32</v>
      </c>
      <c r="V9723" t="s">
        <v>40</v>
      </c>
    </row>
    <row r="9724" spans="1:22" x14ac:dyDescent="0.35">
      <c r="A9724" s="1">
        <v>45355</v>
      </c>
      <c r="B9724" t="s">
        <v>8902</v>
      </c>
      <c r="C9724" t="s">
        <v>54</v>
      </c>
      <c r="D9724" s="1">
        <v>27667</v>
      </c>
      <c r="E9724" t="s">
        <v>36</v>
      </c>
      <c r="F9724">
        <v>178</v>
      </c>
      <c r="G9724" t="s">
        <v>59</v>
      </c>
      <c r="H9724" t="s">
        <v>26</v>
      </c>
      <c r="I9724" t="s">
        <v>27</v>
      </c>
      <c r="J9724">
        <v>48</v>
      </c>
      <c r="K9724" t="s">
        <v>42</v>
      </c>
      <c r="L9724" t="s">
        <v>62</v>
      </c>
      <c r="M9724">
        <v>10</v>
      </c>
      <c r="N9724">
        <v>45</v>
      </c>
      <c r="O9724">
        <v>8010</v>
      </c>
      <c r="P9724">
        <v>1780</v>
      </c>
      <c r="Q9724">
        <v>6230</v>
      </c>
      <c r="R9724" t="s">
        <v>30</v>
      </c>
      <c r="S9724" t="s">
        <v>39</v>
      </c>
      <c r="T9724">
        <v>1</v>
      </c>
      <c r="U9724" t="s">
        <v>32</v>
      </c>
      <c r="V9724" t="s">
        <v>52</v>
      </c>
    </row>
    <row r="9725" spans="1:22" x14ac:dyDescent="0.35">
      <c r="A9725" s="1">
        <v>45475</v>
      </c>
      <c r="B9725" t="s">
        <v>8903</v>
      </c>
      <c r="C9725" t="s">
        <v>100</v>
      </c>
      <c r="D9725" s="1">
        <v>32282</v>
      </c>
      <c r="E9725" t="s">
        <v>36</v>
      </c>
      <c r="F9725">
        <v>158</v>
      </c>
      <c r="G9725" t="s">
        <v>67</v>
      </c>
      <c r="H9725" t="s">
        <v>60</v>
      </c>
      <c r="I9725" t="s">
        <v>27</v>
      </c>
      <c r="J9725">
        <v>36</v>
      </c>
      <c r="K9725" t="s">
        <v>61</v>
      </c>
      <c r="L9725" t="s">
        <v>68</v>
      </c>
      <c r="M9725">
        <v>18</v>
      </c>
      <c r="N9725">
        <v>22</v>
      </c>
      <c r="O9725">
        <v>3476</v>
      </c>
      <c r="P9725">
        <v>2844</v>
      </c>
      <c r="Q9725">
        <v>632</v>
      </c>
      <c r="R9725" t="s">
        <v>30</v>
      </c>
      <c r="S9725" t="s">
        <v>31</v>
      </c>
      <c r="T9725">
        <v>2</v>
      </c>
      <c r="U9725" t="s">
        <v>32</v>
      </c>
      <c r="V9725" t="s">
        <v>90</v>
      </c>
    </row>
    <row r="9726" spans="1:22" x14ac:dyDescent="0.35">
      <c r="A9726" s="1">
        <v>45322</v>
      </c>
      <c r="B9726" t="s">
        <v>8904</v>
      </c>
      <c r="C9726" t="s">
        <v>23</v>
      </c>
      <c r="D9726" s="1">
        <v>19707</v>
      </c>
      <c r="E9726" t="s">
        <v>71</v>
      </c>
      <c r="F9726">
        <v>266</v>
      </c>
      <c r="G9726" t="s">
        <v>88</v>
      </c>
      <c r="H9726" t="s">
        <v>60</v>
      </c>
      <c r="I9726" t="s">
        <v>27</v>
      </c>
      <c r="J9726">
        <v>70</v>
      </c>
      <c r="K9726" t="s">
        <v>28</v>
      </c>
      <c r="L9726" t="s">
        <v>89</v>
      </c>
      <c r="M9726">
        <v>19</v>
      </c>
      <c r="N9726">
        <v>23</v>
      </c>
      <c r="O9726">
        <v>6118</v>
      </c>
      <c r="P9726">
        <v>5054</v>
      </c>
      <c r="Q9726">
        <v>1064</v>
      </c>
      <c r="R9726" t="s">
        <v>30</v>
      </c>
      <c r="S9726" t="s">
        <v>57</v>
      </c>
      <c r="T9726">
        <v>3</v>
      </c>
      <c r="U9726" t="s">
        <v>32</v>
      </c>
      <c r="V9726" t="s">
        <v>70</v>
      </c>
    </row>
    <row r="9727" spans="1:22" x14ac:dyDescent="0.35">
      <c r="A9727" s="1">
        <v>45313</v>
      </c>
      <c r="B9727" t="s">
        <v>8905</v>
      </c>
      <c r="C9727" t="s">
        <v>78</v>
      </c>
      <c r="D9727" s="1">
        <v>36910</v>
      </c>
      <c r="E9727" t="s">
        <v>36</v>
      </c>
      <c r="F9727">
        <v>186</v>
      </c>
      <c r="G9727" t="s">
        <v>93</v>
      </c>
      <c r="H9727" t="s">
        <v>41</v>
      </c>
      <c r="I9727" t="s">
        <v>27</v>
      </c>
      <c r="J9727">
        <v>23</v>
      </c>
      <c r="K9727" t="s">
        <v>50</v>
      </c>
      <c r="L9727" t="s">
        <v>94</v>
      </c>
      <c r="M9727">
        <v>5</v>
      </c>
      <c r="N9727">
        <v>7</v>
      </c>
      <c r="O9727">
        <v>1302</v>
      </c>
      <c r="P9727">
        <v>930</v>
      </c>
      <c r="Q9727">
        <v>372</v>
      </c>
      <c r="R9727" t="s">
        <v>82</v>
      </c>
      <c r="S9727" t="s">
        <v>39</v>
      </c>
      <c r="T9727">
        <v>1</v>
      </c>
      <c r="U9727" t="s">
        <v>32</v>
      </c>
      <c r="V9727" t="s">
        <v>70</v>
      </c>
    </row>
    <row r="9728" spans="1:22" x14ac:dyDescent="0.35">
      <c r="A9728" s="1">
        <v>45383</v>
      </c>
      <c r="B9728" t="s">
        <v>8906</v>
      </c>
      <c r="C9728" t="s">
        <v>35</v>
      </c>
      <c r="D9728" s="1">
        <v>23788</v>
      </c>
      <c r="E9728" t="s">
        <v>71</v>
      </c>
      <c r="F9728">
        <v>117</v>
      </c>
      <c r="G9728" t="s">
        <v>79</v>
      </c>
      <c r="H9728" t="s">
        <v>26</v>
      </c>
      <c r="I9728" t="s">
        <v>27</v>
      </c>
      <c r="J9728">
        <v>59</v>
      </c>
      <c r="K9728" t="s">
        <v>42</v>
      </c>
      <c r="L9728" t="s">
        <v>81</v>
      </c>
      <c r="M9728">
        <v>7</v>
      </c>
      <c r="N9728">
        <v>9</v>
      </c>
      <c r="O9728">
        <v>1053</v>
      </c>
      <c r="P9728">
        <v>819</v>
      </c>
      <c r="Q9728">
        <v>234</v>
      </c>
      <c r="R9728" t="s">
        <v>82</v>
      </c>
      <c r="S9728" t="s">
        <v>39</v>
      </c>
      <c r="T9728">
        <v>1</v>
      </c>
      <c r="U9728" t="s">
        <v>32</v>
      </c>
      <c r="V9728" t="s">
        <v>72</v>
      </c>
    </row>
    <row r="9729" spans="1:22" x14ac:dyDescent="0.35">
      <c r="A9729" s="1">
        <v>45386</v>
      </c>
      <c r="B9729" t="s">
        <v>8907</v>
      </c>
      <c r="C9729" t="s">
        <v>113</v>
      </c>
      <c r="D9729" s="1">
        <v>29509</v>
      </c>
      <c r="E9729" t="s">
        <v>24</v>
      </c>
      <c r="F9729">
        <v>50</v>
      </c>
      <c r="G9729" t="s">
        <v>93</v>
      </c>
      <c r="H9729" t="s">
        <v>37</v>
      </c>
      <c r="I9729" t="s">
        <v>38</v>
      </c>
      <c r="J9729">
        <v>43</v>
      </c>
      <c r="K9729" t="s">
        <v>61</v>
      </c>
      <c r="L9729" t="s">
        <v>94</v>
      </c>
      <c r="M9729">
        <v>5</v>
      </c>
      <c r="N9729">
        <v>7</v>
      </c>
      <c r="O9729">
        <v>350</v>
      </c>
      <c r="P9729">
        <v>250</v>
      </c>
      <c r="Q9729">
        <v>100</v>
      </c>
      <c r="R9729" t="s">
        <v>82</v>
      </c>
      <c r="S9729" t="s">
        <v>76</v>
      </c>
      <c r="T9729">
        <v>4</v>
      </c>
      <c r="U9729" t="s">
        <v>32</v>
      </c>
      <c r="V9729" t="s">
        <v>72</v>
      </c>
    </row>
    <row r="9730" spans="1:22" x14ac:dyDescent="0.35">
      <c r="A9730" s="1">
        <v>45374</v>
      </c>
      <c r="B9730" t="s">
        <v>8908</v>
      </c>
      <c r="C9730" t="s">
        <v>35</v>
      </c>
      <c r="D9730" s="1">
        <v>22829</v>
      </c>
      <c r="E9730" t="s">
        <v>24</v>
      </c>
      <c r="F9730">
        <v>62</v>
      </c>
      <c r="G9730" t="s">
        <v>73</v>
      </c>
      <c r="H9730" t="s">
        <v>49</v>
      </c>
      <c r="I9730" t="s">
        <v>27</v>
      </c>
      <c r="J9730">
        <v>62</v>
      </c>
      <c r="K9730" t="s">
        <v>28</v>
      </c>
      <c r="L9730" t="s">
        <v>75</v>
      </c>
      <c r="M9730">
        <v>14</v>
      </c>
      <c r="N9730">
        <v>28</v>
      </c>
      <c r="O9730">
        <v>1736</v>
      </c>
      <c r="P9730">
        <v>868</v>
      </c>
      <c r="Q9730">
        <v>868</v>
      </c>
      <c r="R9730" t="s">
        <v>30</v>
      </c>
      <c r="S9730" t="s">
        <v>69</v>
      </c>
      <c r="T9730">
        <v>6</v>
      </c>
      <c r="U9730" t="s">
        <v>44</v>
      </c>
      <c r="V9730" t="s">
        <v>52</v>
      </c>
    </row>
    <row r="9731" spans="1:22" x14ac:dyDescent="0.35">
      <c r="A9731" s="1">
        <v>45460</v>
      </c>
      <c r="B9731" t="s">
        <v>3907</v>
      </c>
      <c r="C9731" t="s">
        <v>23</v>
      </c>
      <c r="D9731" s="1">
        <v>32989</v>
      </c>
      <c r="E9731" t="s">
        <v>98</v>
      </c>
      <c r="F9731">
        <v>19</v>
      </c>
      <c r="G9731" t="s">
        <v>59</v>
      </c>
      <c r="H9731" t="s">
        <v>26</v>
      </c>
      <c r="I9731" t="s">
        <v>27</v>
      </c>
      <c r="J9731">
        <v>34</v>
      </c>
      <c r="K9731" t="s">
        <v>61</v>
      </c>
      <c r="L9731" t="s">
        <v>62</v>
      </c>
      <c r="M9731">
        <v>10</v>
      </c>
      <c r="N9731">
        <v>45</v>
      </c>
      <c r="O9731">
        <v>855</v>
      </c>
      <c r="P9731">
        <v>190</v>
      </c>
      <c r="Q9731">
        <v>665</v>
      </c>
      <c r="R9731" t="s">
        <v>30</v>
      </c>
      <c r="S9731" t="s">
        <v>39</v>
      </c>
      <c r="T9731">
        <v>1</v>
      </c>
      <c r="U9731" t="s">
        <v>32</v>
      </c>
      <c r="V9731" t="s">
        <v>45</v>
      </c>
    </row>
    <row r="9732" spans="1:22" x14ac:dyDescent="0.35">
      <c r="A9732" s="1">
        <v>45451</v>
      </c>
      <c r="B9732" t="s">
        <v>8909</v>
      </c>
      <c r="C9732" t="s">
        <v>84</v>
      </c>
      <c r="D9732" s="1">
        <v>29042</v>
      </c>
      <c r="E9732" t="s">
        <v>36</v>
      </c>
      <c r="F9732">
        <v>61</v>
      </c>
      <c r="G9732" t="s">
        <v>59</v>
      </c>
      <c r="H9732" t="s">
        <v>60</v>
      </c>
      <c r="I9732" t="s">
        <v>27</v>
      </c>
      <c r="J9732">
        <v>45</v>
      </c>
      <c r="K9732" t="s">
        <v>42</v>
      </c>
      <c r="L9732" t="s">
        <v>62</v>
      </c>
      <c r="M9732">
        <v>10</v>
      </c>
      <c r="N9732">
        <v>45</v>
      </c>
      <c r="O9732">
        <v>2745</v>
      </c>
      <c r="P9732">
        <v>610</v>
      </c>
      <c r="Q9732">
        <v>2135</v>
      </c>
      <c r="R9732" t="s">
        <v>30</v>
      </c>
      <c r="S9732" t="s">
        <v>69</v>
      </c>
      <c r="T9732">
        <v>6</v>
      </c>
      <c r="U9732" t="s">
        <v>44</v>
      </c>
      <c r="V9732" t="s">
        <v>45</v>
      </c>
    </row>
    <row r="9733" spans="1:22" x14ac:dyDescent="0.35">
      <c r="A9733" s="1">
        <v>45422</v>
      </c>
      <c r="B9733" t="s">
        <v>8910</v>
      </c>
      <c r="C9733" t="s">
        <v>35</v>
      </c>
      <c r="D9733" s="1">
        <v>36089</v>
      </c>
      <c r="E9733" t="s">
        <v>98</v>
      </c>
      <c r="F9733">
        <v>445</v>
      </c>
      <c r="G9733" t="s">
        <v>95</v>
      </c>
      <c r="H9733" t="s">
        <v>60</v>
      </c>
      <c r="I9733" t="s">
        <v>27</v>
      </c>
      <c r="J9733">
        <v>26</v>
      </c>
      <c r="K9733" t="s">
        <v>50</v>
      </c>
      <c r="L9733" t="s">
        <v>96</v>
      </c>
      <c r="M9733">
        <v>3</v>
      </c>
      <c r="N9733">
        <v>5</v>
      </c>
      <c r="O9733">
        <v>2225</v>
      </c>
      <c r="P9733">
        <v>1335</v>
      </c>
      <c r="Q9733">
        <v>890</v>
      </c>
      <c r="R9733" t="s">
        <v>82</v>
      </c>
      <c r="S9733" t="s">
        <v>63</v>
      </c>
      <c r="T9733">
        <v>5</v>
      </c>
      <c r="U9733" t="s">
        <v>32</v>
      </c>
      <c r="V9733" t="s">
        <v>40</v>
      </c>
    </row>
    <row r="9734" spans="1:22" x14ac:dyDescent="0.35">
      <c r="A9734" s="1">
        <v>45393</v>
      </c>
      <c r="B9734" t="s">
        <v>2079</v>
      </c>
      <c r="C9734" t="s">
        <v>113</v>
      </c>
      <c r="D9734" s="1">
        <v>34993</v>
      </c>
      <c r="E9734" t="s">
        <v>71</v>
      </c>
      <c r="F9734">
        <v>57</v>
      </c>
      <c r="G9734" t="s">
        <v>25</v>
      </c>
      <c r="H9734" t="s">
        <v>41</v>
      </c>
      <c r="I9734" t="s">
        <v>27</v>
      </c>
      <c r="J9734">
        <v>28</v>
      </c>
      <c r="K9734" t="s">
        <v>50</v>
      </c>
      <c r="L9734" t="s">
        <v>29</v>
      </c>
      <c r="M9734">
        <v>10</v>
      </c>
      <c r="N9734">
        <v>14</v>
      </c>
      <c r="O9734">
        <v>798</v>
      </c>
      <c r="P9734">
        <v>570</v>
      </c>
      <c r="Q9734">
        <v>228</v>
      </c>
      <c r="R9734" t="s">
        <v>30</v>
      </c>
      <c r="S9734" t="s">
        <v>76</v>
      </c>
      <c r="T9734">
        <v>4</v>
      </c>
      <c r="U9734" t="s">
        <v>32</v>
      </c>
      <c r="V9734" t="s">
        <v>72</v>
      </c>
    </row>
    <row r="9735" spans="1:22" x14ac:dyDescent="0.35">
      <c r="A9735" s="1">
        <v>45354</v>
      </c>
      <c r="B9735" t="s">
        <v>8911</v>
      </c>
      <c r="C9735" t="s">
        <v>35</v>
      </c>
      <c r="D9735" s="1">
        <v>27340</v>
      </c>
      <c r="E9735" t="s">
        <v>36</v>
      </c>
      <c r="F9735">
        <v>260</v>
      </c>
      <c r="G9735" t="s">
        <v>59</v>
      </c>
      <c r="H9735" t="s">
        <v>26</v>
      </c>
      <c r="I9735" t="s">
        <v>27</v>
      </c>
      <c r="J9735">
        <v>49</v>
      </c>
      <c r="K9735" t="s">
        <v>42</v>
      </c>
      <c r="L9735" t="s">
        <v>62</v>
      </c>
      <c r="M9735">
        <v>10</v>
      </c>
      <c r="N9735">
        <v>45</v>
      </c>
      <c r="O9735">
        <v>11700</v>
      </c>
      <c r="P9735">
        <v>2600</v>
      </c>
      <c r="Q9735">
        <v>9100</v>
      </c>
      <c r="R9735" t="s">
        <v>30</v>
      </c>
      <c r="S9735" t="s">
        <v>43</v>
      </c>
      <c r="T9735">
        <v>0</v>
      </c>
      <c r="U9735" t="s">
        <v>44</v>
      </c>
      <c r="V9735" t="s">
        <v>52</v>
      </c>
    </row>
    <row r="9736" spans="1:22" x14ac:dyDescent="0.35">
      <c r="A9736" s="1">
        <v>45363</v>
      </c>
      <c r="B9736" t="s">
        <v>8912</v>
      </c>
      <c r="C9736" t="s">
        <v>23</v>
      </c>
      <c r="D9736" s="1">
        <v>20132</v>
      </c>
      <c r="E9736" t="s">
        <v>98</v>
      </c>
      <c r="F9736">
        <v>196</v>
      </c>
      <c r="G9736" t="s">
        <v>93</v>
      </c>
      <c r="H9736" t="s">
        <v>37</v>
      </c>
      <c r="I9736" t="s">
        <v>27</v>
      </c>
      <c r="J9736">
        <v>69</v>
      </c>
      <c r="K9736" t="s">
        <v>28</v>
      </c>
      <c r="L9736" t="s">
        <v>94</v>
      </c>
      <c r="M9736">
        <v>5</v>
      </c>
      <c r="N9736">
        <v>7</v>
      </c>
      <c r="O9736">
        <v>1372</v>
      </c>
      <c r="P9736">
        <v>980</v>
      </c>
      <c r="Q9736">
        <v>392</v>
      </c>
      <c r="R9736" t="s">
        <v>82</v>
      </c>
      <c r="S9736" t="s">
        <v>31</v>
      </c>
      <c r="T9736">
        <v>2</v>
      </c>
      <c r="U9736" t="s">
        <v>32</v>
      </c>
      <c r="V9736" t="s">
        <v>52</v>
      </c>
    </row>
    <row r="9737" spans="1:22" x14ac:dyDescent="0.35">
      <c r="A9737" s="1">
        <v>45430</v>
      </c>
      <c r="B9737" t="s">
        <v>8913</v>
      </c>
      <c r="C9737" t="s">
        <v>47</v>
      </c>
      <c r="D9737" s="1">
        <v>31547</v>
      </c>
      <c r="E9737" t="s">
        <v>24</v>
      </c>
      <c r="F9737">
        <v>77</v>
      </c>
      <c r="G9737" t="s">
        <v>48</v>
      </c>
      <c r="H9737" t="s">
        <v>49</v>
      </c>
      <c r="I9737" t="s">
        <v>27</v>
      </c>
      <c r="J9737">
        <v>38</v>
      </c>
      <c r="K9737" t="s">
        <v>61</v>
      </c>
      <c r="L9737" t="s">
        <v>51</v>
      </c>
      <c r="M9737">
        <v>10</v>
      </c>
      <c r="N9737">
        <v>11</v>
      </c>
      <c r="O9737">
        <v>847</v>
      </c>
      <c r="P9737">
        <v>770</v>
      </c>
      <c r="Q9737">
        <v>77</v>
      </c>
      <c r="R9737" t="s">
        <v>30</v>
      </c>
      <c r="S9737" t="s">
        <v>69</v>
      </c>
      <c r="T9737">
        <v>6</v>
      </c>
      <c r="U9737" t="s">
        <v>44</v>
      </c>
      <c r="V9737" t="s">
        <v>40</v>
      </c>
    </row>
    <row r="9738" spans="1:22" x14ac:dyDescent="0.35">
      <c r="A9738" s="1">
        <v>45395</v>
      </c>
      <c r="B9738" t="s">
        <v>8914</v>
      </c>
      <c r="C9738" t="s">
        <v>84</v>
      </c>
      <c r="D9738" s="1">
        <v>26604</v>
      </c>
      <c r="E9738" t="s">
        <v>98</v>
      </c>
      <c r="F9738">
        <v>352</v>
      </c>
      <c r="G9738" t="s">
        <v>88</v>
      </c>
      <c r="H9738" t="s">
        <v>26</v>
      </c>
      <c r="I9738" t="s">
        <v>27</v>
      </c>
      <c r="J9738">
        <v>51</v>
      </c>
      <c r="K9738" t="s">
        <v>42</v>
      </c>
      <c r="L9738" t="s">
        <v>89</v>
      </c>
      <c r="M9738">
        <v>19</v>
      </c>
      <c r="N9738">
        <v>23</v>
      </c>
      <c r="O9738">
        <v>8096</v>
      </c>
      <c r="P9738">
        <v>6688</v>
      </c>
      <c r="Q9738">
        <v>1408</v>
      </c>
      <c r="R9738" t="s">
        <v>30</v>
      </c>
      <c r="S9738" t="s">
        <v>69</v>
      </c>
      <c r="T9738">
        <v>6</v>
      </c>
      <c r="U9738" t="s">
        <v>44</v>
      </c>
      <c r="V9738" t="s">
        <v>72</v>
      </c>
    </row>
    <row r="9739" spans="1:22" x14ac:dyDescent="0.35">
      <c r="A9739" s="1">
        <v>45445</v>
      </c>
      <c r="B9739" t="s">
        <v>8915</v>
      </c>
      <c r="C9739" t="s">
        <v>23</v>
      </c>
      <c r="D9739" s="1">
        <v>32481</v>
      </c>
      <c r="E9739" t="s">
        <v>36</v>
      </c>
      <c r="F9739">
        <v>440</v>
      </c>
      <c r="G9739" t="s">
        <v>73</v>
      </c>
      <c r="H9739" t="s">
        <v>60</v>
      </c>
      <c r="I9739" t="s">
        <v>27</v>
      </c>
      <c r="J9739">
        <v>36</v>
      </c>
      <c r="K9739" t="s">
        <v>61</v>
      </c>
      <c r="L9739" t="s">
        <v>75</v>
      </c>
      <c r="M9739">
        <v>14</v>
      </c>
      <c r="N9739">
        <v>28</v>
      </c>
      <c r="O9739">
        <v>12320</v>
      </c>
      <c r="P9739">
        <v>6160</v>
      </c>
      <c r="Q9739">
        <v>6160</v>
      </c>
      <c r="R9739" t="s">
        <v>30</v>
      </c>
      <c r="S9739" t="s">
        <v>43</v>
      </c>
      <c r="T9739">
        <v>0</v>
      </c>
      <c r="U9739" t="s">
        <v>44</v>
      </c>
      <c r="V9739" t="s">
        <v>45</v>
      </c>
    </row>
    <row r="9740" spans="1:22" x14ac:dyDescent="0.35">
      <c r="A9740" s="1">
        <v>45453</v>
      </c>
      <c r="B9740" t="s">
        <v>8916</v>
      </c>
      <c r="C9740" t="s">
        <v>104</v>
      </c>
      <c r="D9740" s="1">
        <v>37193</v>
      </c>
      <c r="E9740" t="s">
        <v>98</v>
      </c>
      <c r="F9740">
        <v>84</v>
      </c>
      <c r="G9740" t="s">
        <v>48</v>
      </c>
      <c r="H9740" t="s">
        <v>60</v>
      </c>
      <c r="I9740" t="s">
        <v>27</v>
      </c>
      <c r="J9740">
        <v>23</v>
      </c>
      <c r="K9740" t="s">
        <v>50</v>
      </c>
      <c r="L9740" t="s">
        <v>51</v>
      </c>
      <c r="M9740">
        <v>10</v>
      </c>
      <c r="N9740">
        <v>11</v>
      </c>
      <c r="O9740">
        <v>924</v>
      </c>
      <c r="P9740">
        <v>840</v>
      </c>
      <c r="Q9740">
        <v>84</v>
      </c>
      <c r="R9740" t="s">
        <v>30</v>
      </c>
      <c r="S9740" t="s">
        <v>39</v>
      </c>
      <c r="T9740">
        <v>1</v>
      </c>
      <c r="U9740" t="s">
        <v>32</v>
      </c>
      <c r="V9740" t="s">
        <v>45</v>
      </c>
    </row>
    <row r="9741" spans="1:22" x14ac:dyDescent="0.35">
      <c r="A9741" s="1">
        <v>45402</v>
      </c>
      <c r="B9741" t="s">
        <v>8917</v>
      </c>
      <c r="C9741" t="s">
        <v>23</v>
      </c>
      <c r="D9741" s="1">
        <v>38039</v>
      </c>
      <c r="E9741" t="s">
        <v>98</v>
      </c>
      <c r="F9741">
        <v>314</v>
      </c>
      <c r="G9741" t="s">
        <v>85</v>
      </c>
      <c r="H9741" t="s">
        <v>41</v>
      </c>
      <c r="I9741" t="s">
        <v>27</v>
      </c>
      <c r="J9741">
        <v>20</v>
      </c>
      <c r="K9741" t="s">
        <v>50</v>
      </c>
      <c r="L9741" t="s">
        <v>86</v>
      </c>
      <c r="M9741">
        <v>18</v>
      </c>
      <c r="N9741">
        <v>36</v>
      </c>
      <c r="O9741">
        <v>11304</v>
      </c>
      <c r="P9741">
        <v>5652</v>
      </c>
      <c r="Q9741">
        <v>5652</v>
      </c>
      <c r="R9741" t="s">
        <v>30</v>
      </c>
      <c r="S9741" t="s">
        <v>69</v>
      </c>
      <c r="T9741">
        <v>6</v>
      </c>
      <c r="U9741" t="s">
        <v>44</v>
      </c>
      <c r="V9741" t="s">
        <v>72</v>
      </c>
    </row>
    <row r="9742" spans="1:22" x14ac:dyDescent="0.35">
      <c r="A9742" s="1">
        <v>45331</v>
      </c>
      <c r="B9742" t="s">
        <v>8918</v>
      </c>
      <c r="C9742" t="s">
        <v>23</v>
      </c>
      <c r="D9742" s="1">
        <v>24658</v>
      </c>
      <c r="E9742" t="s">
        <v>24</v>
      </c>
      <c r="F9742">
        <v>123</v>
      </c>
      <c r="G9742" t="s">
        <v>88</v>
      </c>
      <c r="H9742" t="s">
        <v>26</v>
      </c>
      <c r="I9742" t="s">
        <v>27</v>
      </c>
      <c r="J9742">
        <v>57</v>
      </c>
      <c r="K9742" t="s">
        <v>42</v>
      </c>
      <c r="L9742" t="s">
        <v>89</v>
      </c>
      <c r="M9742">
        <v>19</v>
      </c>
      <c r="N9742">
        <v>23</v>
      </c>
      <c r="O9742">
        <v>2829</v>
      </c>
      <c r="P9742">
        <v>2337</v>
      </c>
      <c r="Q9742">
        <v>492</v>
      </c>
      <c r="R9742" t="s">
        <v>30</v>
      </c>
      <c r="S9742" t="s">
        <v>63</v>
      </c>
      <c r="T9742">
        <v>5</v>
      </c>
      <c r="U9742" t="s">
        <v>32</v>
      </c>
      <c r="V9742" t="s">
        <v>33</v>
      </c>
    </row>
    <row r="9743" spans="1:22" x14ac:dyDescent="0.35">
      <c r="A9743" s="1">
        <v>45305</v>
      </c>
      <c r="B9743" t="s">
        <v>8919</v>
      </c>
      <c r="C9743" t="s">
        <v>84</v>
      </c>
      <c r="D9743" s="1">
        <v>31208</v>
      </c>
      <c r="E9743" t="s">
        <v>71</v>
      </c>
      <c r="F9743">
        <v>406</v>
      </c>
      <c r="G9743" t="s">
        <v>85</v>
      </c>
      <c r="H9743" t="s">
        <v>37</v>
      </c>
      <c r="I9743" t="s">
        <v>27</v>
      </c>
      <c r="J9743">
        <v>39</v>
      </c>
      <c r="K9743" t="s">
        <v>61</v>
      </c>
      <c r="L9743" t="s">
        <v>86</v>
      </c>
      <c r="M9743">
        <v>18</v>
      </c>
      <c r="N9743">
        <v>36</v>
      </c>
      <c r="O9743">
        <v>14616</v>
      </c>
      <c r="P9743">
        <v>7308</v>
      </c>
      <c r="Q9743">
        <v>7308</v>
      </c>
      <c r="R9743" t="s">
        <v>30</v>
      </c>
      <c r="S9743" t="s">
        <v>43</v>
      </c>
      <c r="T9743">
        <v>0</v>
      </c>
      <c r="U9743" t="s">
        <v>44</v>
      </c>
      <c r="V9743" t="s">
        <v>70</v>
      </c>
    </row>
    <row r="9744" spans="1:22" x14ac:dyDescent="0.35">
      <c r="A9744" s="1">
        <v>45328</v>
      </c>
      <c r="B9744" t="s">
        <v>8920</v>
      </c>
      <c r="C9744" t="s">
        <v>23</v>
      </c>
      <c r="D9744" s="1">
        <v>20507</v>
      </c>
      <c r="E9744" t="s">
        <v>36</v>
      </c>
      <c r="F9744">
        <v>40</v>
      </c>
      <c r="G9744" t="s">
        <v>48</v>
      </c>
      <c r="H9744" t="s">
        <v>49</v>
      </c>
      <c r="I9744" t="s">
        <v>27</v>
      </c>
      <c r="J9744">
        <v>68</v>
      </c>
      <c r="K9744" t="s">
        <v>28</v>
      </c>
      <c r="L9744" t="s">
        <v>51</v>
      </c>
      <c r="M9744">
        <v>10</v>
      </c>
      <c r="N9744">
        <v>11</v>
      </c>
      <c r="O9744">
        <v>440</v>
      </c>
      <c r="P9744">
        <v>400</v>
      </c>
      <c r="Q9744">
        <v>40</v>
      </c>
      <c r="R9744" t="s">
        <v>30</v>
      </c>
      <c r="S9744" t="s">
        <v>31</v>
      </c>
      <c r="T9744">
        <v>2</v>
      </c>
      <c r="U9744" t="s">
        <v>32</v>
      </c>
      <c r="V9744" t="s">
        <v>33</v>
      </c>
    </row>
    <row r="9745" spans="1:22" x14ac:dyDescent="0.35">
      <c r="A9745" s="1">
        <v>45480</v>
      </c>
      <c r="B9745" t="s">
        <v>8921</v>
      </c>
      <c r="C9745" t="s">
        <v>23</v>
      </c>
      <c r="D9745" s="1">
        <v>24587</v>
      </c>
      <c r="E9745" t="s">
        <v>98</v>
      </c>
      <c r="F9745">
        <v>497</v>
      </c>
      <c r="G9745" t="s">
        <v>95</v>
      </c>
      <c r="H9745" t="s">
        <v>26</v>
      </c>
      <c r="I9745" t="s">
        <v>27</v>
      </c>
      <c r="J9745">
        <v>57</v>
      </c>
      <c r="K9745" t="s">
        <v>42</v>
      </c>
      <c r="L9745" t="s">
        <v>96</v>
      </c>
      <c r="M9745">
        <v>3</v>
      </c>
      <c r="N9745">
        <v>5</v>
      </c>
      <c r="O9745">
        <v>2485</v>
      </c>
      <c r="P9745">
        <v>1491</v>
      </c>
      <c r="Q9745">
        <v>994</v>
      </c>
      <c r="R9745" t="s">
        <v>82</v>
      </c>
      <c r="S9745" t="s">
        <v>43</v>
      </c>
      <c r="T9745">
        <v>0</v>
      </c>
      <c r="U9745" t="s">
        <v>44</v>
      </c>
      <c r="V9745" t="s">
        <v>90</v>
      </c>
    </row>
    <row r="9746" spans="1:22" x14ac:dyDescent="0.35">
      <c r="A9746" s="1">
        <v>45356</v>
      </c>
      <c r="B9746" t="s">
        <v>8922</v>
      </c>
      <c r="C9746" t="s">
        <v>35</v>
      </c>
      <c r="D9746" s="1">
        <v>35644</v>
      </c>
      <c r="E9746" t="s">
        <v>36</v>
      </c>
      <c r="F9746">
        <v>300</v>
      </c>
      <c r="G9746" t="s">
        <v>93</v>
      </c>
      <c r="H9746" t="s">
        <v>60</v>
      </c>
      <c r="I9746" t="s">
        <v>27</v>
      </c>
      <c r="J9746">
        <v>27</v>
      </c>
      <c r="K9746" t="s">
        <v>50</v>
      </c>
      <c r="L9746" t="s">
        <v>94</v>
      </c>
      <c r="M9746">
        <v>5</v>
      </c>
      <c r="N9746">
        <v>7</v>
      </c>
      <c r="O9746">
        <v>2100</v>
      </c>
      <c r="P9746">
        <v>1500</v>
      </c>
      <c r="Q9746">
        <v>600</v>
      </c>
      <c r="R9746" t="s">
        <v>82</v>
      </c>
      <c r="S9746" t="s">
        <v>31</v>
      </c>
      <c r="T9746">
        <v>2</v>
      </c>
      <c r="U9746" t="s">
        <v>32</v>
      </c>
      <c r="V9746" t="s">
        <v>52</v>
      </c>
    </row>
    <row r="9747" spans="1:22" x14ac:dyDescent="0.35">
      <c r="A9747" s="1">
        <v>45386</v>
      </c>
      <c r="B9747" t="s">
        <v>8923</v>
      </c>
      <c r="C9747" t="s">
        <v>100</v>
      </c>
      <c r="D9747" s="1">
        <v>37303</v>
      </c>
      <c r="E9747" t="s">
        <v>98</v>
      </c>
      <c r="F9747">
        <v>89</v>
      </c>
      <c r="G9747" t="s">
        <v>59</v>
      </c>
      <c r="H9747" t="s">
        <v>60</v>
      </c>
      <c r="I9747" t="s">
        <v>38</v>
      </c>
      <c r="J9747">
        <v>22</v>
      </c>
      <c r="K9747" t="s">
        <v>50</v>
      </c>
      <c r="L9747" t="s">
        <v>62</v>
      </c>
      <c r="M9747">
        <v>10</v>
      </c>
      <c r="N9747">
        <v>45</v>
      </c>
      <c r="O9747">
        <v>4005</v>
      </c>
      <c r="P9747">
        <v>890</v>
      </c>
      <c r="Q9747">
        <v>3115</v>
      </c>
      <c r="R9747" t="s">
        <v>30</v>
      </c>
      <c r="S9747" t="s">
        <v>76</v>
      </c>
      <c r="T9747">
        <v>4</v>
      </c>
      <c r="U9747" t="s">
        <v>32</v>
      </c>
      <c r="V9747" t="s">
        <v>72</v>
      </c>
    </row>
    <row r="9748" spans="1:22" x14ac:dyDescent="0.35">
      <c r="A9748" s="1">
        <v>45322</v>
      </c>
      <c r="B9748" t="s">
        <v>8924</v>
      </c>
      <c r="C9748" t="s">
        <v>23</v>
      </c>
      <c r="D9748" s="1">
        <v>28443</v>
      </c>
      <c r="E9748" t="s">
        <v>24</v>
      </c>
      <c r="F9748">
        <v>217</v>
      </c>
      <c r="G9748" t="s">
        <v>67</v>
      </c>
      <c r="H9748" t="s">
        <v>41</v>
      </c>
      <c r="I9748" t="s">
        <v>38</v>
      </c>
      <c r="J9748">
        <v>46</v>
      </c>
      <c r="K9748" t="s">
        <v>42</v>
      </c>
      <c r="L9748" t="s">
        <v>68</v>
      </c>
      <c r="M9748">
        <v>18</v>
      </c>
      <c r="N9748">
        <v>22</v>
      </c>
      <c r="O9748">
        <v>4774</v>
      </c>
      <c r="P9748">
        <v>3906</v>
      </c>
      <c r="Q9748">
        <v>868</v>
      </c>
      <c r="R9748" t="s">
        <v>30</v>
      </c>
      <c r="S9748" t="s">
        <v>57</v>
      </c>
      <c r="T9748">
        <v>3</v>
      </c>
      <c r="U9748" t="s">
        <v>32</v>
      </c>
      <c r="V9748" t="s">
        <v>70</v>
      </c>
    </row>
    <row r="9749" spans="1:22" x14ac:dyDescent="0.35">
      <c r="A9749" s="1">
        <v>45435</v>
      </c>
      <c r="B9749" t="s">
        <v>8925</v>
      </c>
      <c r="C9749" t="s">
        <v>23</v>
      </c>
      <c r="D9749" s="1">
        <v>19125</v>
      </c>
      <c r="E9749" t="s">
        <v>71</v>
      </c>
      <c r="F9749">
        <v>436</v>
      </c>
      <c r="G9749" t="s">
        <v>95</v>
      </c>
      <c r="H9749" t="s">
        <v>26</v>
      </c>
      <c r="I9749" t="s">
        <v>27</v>
      </c>
      <c r="J9749">
        <v>72</v>
      </c>
      <c r="K9749" t="s">
        <v>28</v>
      </c>
      <c r="L9749" t="s">
        <v>96</v>
      </c>
      <c r="M9749">
        <v>3</v>
      </c>
      <c r="N9749">
        <v>5</v>
      </c>
      <c r="O9749">
        <v>2180</v>
      </c>
      <c r="P9749">
        <v>1308</v>
      </c>
      <c r="Q9749">
        <v>872</v>
      </c>
      <c r="R9749" t="s">
        <v>82</v>
      </c>
      <c r="S9749" t="s">
        <v>76</v>
      </c>
      <c r="T9749">
        <v>4</v>
      </c>
      <c r="U9749" t="s">
        <v>32</v>
      </c>
      <c r="V9749" t="s">
        <v>40</v>
      </c>
    </row>
    <row r="9750" spans="1:22" x14ac:dyDescent="0.35">
      <c r="A9750" s="1">
        <v>45297</v>
      </c>
      <c r="B9750" t="s">
        <v>8926</v>
      </c>
      <c r="C9750" t="s">
        <v>78</v>
      </c>
      <c r="D9750" s="1">
        <v>16820</v>
      </c>
      <c r="E9750" t="s">
        <v>98</v>
      </c>
      <c r="F9750">
        <v>62</v>
      </c>
      <c r="G9750" t="s">
        <v>73</v>
      </c>
      <c r="H9750" t="s">
        <v>37</v>
      </c>
      <c r="I9750" t="s">
        <v>27</v>
      </c>
      <c r="J9750">
        <v>78</v>
      </c>
      <c r="K9750" t="s">
        <v>56</v>
      </c>
      <c r="L9750" t="s">
        <v>75</v>
      </c>
      <c r="M9750">
        <v>14</v>
      </c>
      <c r="N9750">
        <v>28</v>
      </c>
      <c r="O9750">
        <v>1736</v>
      </c>
      <c r="P9750">
        <v>868</v>
      </c>
      <c r="Q9750">
        <v>868</v>
      </c>
      <c r="R9750" t="s">
        <v>30</v>
      </c>
      <c r="S9750" t="s">
        <v>69</v>
      </c>
      <c r="T9750">
        <v>6</v>
      </c>
      <c r="U9750" t="s">
        <v>44</v>
      </c>
      <c r="V9750" t="s">
        <v>70</v>
      </c>
    </row>
    <row r="9751" spans="1:22" x14ac:dyDescent="0.35">
      <c r="A9751" s="1">
        <v>45346</v>
      </c>
      <c r="B9751" t="s">
        <v>8927</v>
      </c>
      <c r="C9751" t="s">
        <v>100</v>
      </c>
      <c r="D9751" s="1">
        <v>27572</v>
      </c>
      <c r="E9751" t="s">
        <v>24</v>
      </c>
      <c r="F9751">
        <v>310</v>
      </c>
      <c r="G9751" t="s">
        <v>79</v>
      </c>
      <c r="H9751" t="s">
        <v>49</v>
      </c>
      <c r="I9751" t="s">
        <v>38</v>
      </c>
      <c r="J9751">
        <v>49</v>
      </c>
      <c r="K9751" t="s">
        <v>42</v>
      </c>
      <c r="L9751" t="s">
        <v>81</v>
      </c>
      <c r="M9751">
        <v>7</v>
      </c>
      <c r="N9751">
        <v>9</v>
      </c>
      <c r="O9751">
        <v>2790</v>
      </c>
      <c r="P9751">
        <v>2170</v>
      </c>
      <c r="Q9751">
        <v>620</v>
      </c>
      <c r="R9751" t="s">
        <v>82</v>
      </c>
      <c r="S9751" t="s">
        <v>69</v>
      </c>
      <c r="T9751">
        <v>6</v>
      </c>
      <c r="U9751" t="s">
        <v>44</v>
      </c>
      <c r="V9751" t="s">
        <v>33</v>
      </c>
    </row>
    <row r="9752" spans="1:22" x14ac:dyDescent="0.35">
      <c r="A9752" s="1">
        <v>45364</v>
      </c>
      <c r="B9752" t="s">
        <v>8928</v>
      </c>
      <c r="C9752" t="s">
        <v>113</v>
      </c>
      <c r="D9752" s="1">
        <v>30756</v>
      </c>
      <c r="E9752" t="s">
        <v>24</v>
      </c>
      <c r="F9752">
        <v>398</v>
      </c>
      <c r="G9752" t="s">
        <v>67</v>
      </c>
      <c r="H9752" t="s">
        <v>26</v>
      </c>
      <c r="I9752" t="s">
        <v>27</v>
      </c>
      <c r="J9752">
        <v>40</v>
      </c>
      <c r="K9752" t="s">
        <v>61</v>
      </c>
      <c r="L9752" t="s">
        <v>68</v>
      </c>
      <c r="M9752">
        <v>18</v>
      </c>
      <c r="N9752">
        <v>22</v>
      </c>
      <c r="O9752">
        <v>8756</v>
      </c>
      <c r="P9752">
        <v>7164</v>
      </c>
      <c r="Q9752">
        <v>1592</v>
      </c>
      <c r="R9752" t="s">
        <v>30</v>
      </c>
      <c r="S9752" t="s">
        <v>57</v>
      </c>
      <c r="T9752">
        <v>3</v>
      </c>
      <c r="U9752" t="s">
        <v>32</v>
      </c>
      <c r="V9752" t="s">
        <v>52</v>
      </c>
    </row>
    <row r="9753" spans="1:22" x14ac:dyDescent="0.35">
      <c r="A9753" s="1">
        <v>45420</v>
      </c>
      <c r="B9753" t="s">
        <v>3689</v>
      </c>
      <c r="C9753" t="s">
        <v>104</v>
      </c>
      <c r="D9753" s="1">
        <v>25791</v>
      </c>
      <c r="E9753" t="s">
        <v>24</v>
      </c>
      <c r="F9753">
        <v>460</v>
      </c>
      <c r="G9753" t="s">
        <v>85</v>
      </c>
      <c r="H9753" t="s">
        <v>60</v>
      </c>
      <c r="I9753" t="s">
        <v>38</v>
      </c>
      <c r="J9753">
        <v>54</v>
      </c>
      <c r="K9753" t="s">
        <v>42</v>
      </c>
      <c r="L9753" t="s">
        <v>86</v>
      </c>
      <c r="M9753">
        <v>18</v>
      </c>
      <c r="N9753">
        <v>36</v>
      </c>
      <c r="O9753">
        <v>16560</v>
      </c>
      <c r="P9753">
        <v>8280</v>
      </c>
      <c r="Q9753">
        <v>8280</v>
      </c>
      <c r="R9753" t="s">
        <v>30</v>
      </c>
      <c r="S9753" t="s">
        <v>57</v>
      </c>
      <c r="T9753">
        <v>3</v>
      </c>
      <c r="U9753" t="s">
        <v>32</v>
      </c>
      <c r="V9753" t="s">
        <v>40</v>
      </c>
    </row>
    <row r="9754" spans="1:22" x14ac:dyDescent="0.35">
      <c r="A9754" s="1">
        <v>45349</v>
      </c>
      <c r="B9754" t="s">
        <v>8929</v>
      </c>
      <c r="C9754" t="s">
        <v>84</v>
      </c>
      <c r="D9754" s="1">
        <v>25501</v>
      </c>
      <c r="E9754" t="s">
        <v>98</v>
      </c>
      <c r="F9754">
        <v>251</v>
      </c>
      <c r="G9754" t="s">
        <v>25</v>
      </c>
      <c r="H9754" t="s">
        <v>60</v>
      </c>
      <c r="I9754" t="s">
        <v>27</v>
      </c>
      <c r="J9754">
        <v>54</v>
      </c>
      <c r="K9754" t="s">
        <v>42</v>
      </c>
      <c r="L9754" t="s">
        <v>29</v>
      </c>
      <c r="M9754">
        <v>10</v>
      </c>
      <c r="N9754">
        <v>14</v>
      </c>
      <c r="O9754">
        <v>3514</v>
      </c>
      <c r="P9754">
        <v>2510</v>
      </c>
      <c r="Q9754">
        <v>1004</v>
      </c>
      <c r="R9754" t="s">
        <v>30</v>
      </c>
      <c r="S9754" t="s">
        <v>31</v>
      </c>
      <c r="T9754">
        <v>2</v>
      </c>
      <c r="U9754" t="s">
        <v>32</v>
      </c>
      <c r="V9754" t="s">
        <v>33</v>
      </c>
    </row>
    <row r="9755" spans="1:22" x14ac:dyDescent="0.35">
      <c r="A9755" s="1">
        <v>45323</v>
      </c>
      <c r="B9755" t="s">
        <v>8930</v>
      </c>
      <c r="C9755" t="s">
        <v>23</v>
      </c>
      <c r="D9755" s="1">
        <v>24082</v>
      </c>
      <c r="E9755" t="s">
        <v>24</v>
      </c>
      <c r="F9755">
        <v>96</v>
      </c>
      <c r="G9755" t="s">
        <v>73</v>
      </c>
      <c r="H9755" t="s">
        <v>41</v>
      </c>
      <c r="I9755" t="s">
        <v>27</v>
      </c>
      <c r="J9755">
        <v>58</v>
      </c>
      <c r="K9755" t="s">
        <v>42</v>
      </c>
      <c r="L9755" t="s">
        <v>75</v>
      </c>
      <c r="M9755">
        <v>14</v>
      </c>
      <c r="N9755">
        <v>28</v>
      </c>
      <c r="O9755">
        <v>2688</v>
      </c>
      <c r="P9755">
        <v>1344</v>
      </c>
      <c r="Q9755">
        <v>1344</v>
      </c>
      <c r="R9755" t="s">
        <v>30</v>
      </c>
      <c r="S9755" t="s">
        <v>76</v>
      </c>
      <c r="T9755">
        <v>4</v>
      </c>
      <c r="U9755" t="s">
        <v>32</v>
      </c>
      <c r="V9755" t="s">
        <v>33</v>
      </c>
    </row>
    <row r="9756" spans="1:22" x14ac:dyDescent="0.35">
      <c r="A9756" s="1">
        <v>45342</v>
      </c>
      <c r="B9756" t="s">
        <v>8931</v>
      </c>
      <c r="C9756" t="s">
        <v>104</v>
      </c>
      <c r="D9756" s="1">
        <v>28248</v>
      </c>
      <c r="E9756" t="s">
        <v>98</v>
      </c>
      <c r="F9756">
        <v>172</v>
      </c>
      <c r="G9756" t="s">
        <v>88</v>
      </c>
      <c r="H9756" t="s">
        <v>26</v>
      </c>
      <c r="I9756" t="s">
        <v>27</v>
      </c>
      <c r="J9756">
        <v>47</v>
      </c>
      <c r="K9756" t="s">
        <v>42</v>
      </c>
      <c r="L9756" t="s">
        <v>89</v>
      </c>
      <c r="M9756">
        <v>19</v>
      </c>
      <c r="N9756">
        <v>23</v>
      </c>
      <c r="O9756">
        <v>3956</v>
      </c>
      <c r="P9756">
        <v>3268</v>
      </c>
      <c r="Q9756">
        <v>688</v>
      </c>
      <c r="R9756" t="s">
        <v>30</v>
      </c>
      <c r="S9756" t="s">
        <v>31</v>
      </c>
      <c r="T9756">
        <v>2</v>
      </c>
      <c r="U9756" t="s">
        <v>32</v>
      </c>
      <c r="V9756" t="s">
        <v>33</v>
      </c>
    </row>
    <row r="9757" spans="1:22" x14ac:dyDescent="0.35">
      <c r="A9757" s="1">
        <v>45446</v>
      </c>
      <c r="B9757" t="s">
        <v>8932</v>
      </c>
      <c r="C9757" t="s">
        <v>47</v>
      </c>
      <c r="D9757" s="1">
        <v>20216</v>
      </c>
      <c r="E9757" t="s">
        <v>71</v>
      </c>
      <c r="F9757">
        <v>456</v>
      </c>
      <c r="G9757" t="s">
        <v>88</v>
      </c>
      <c r="H9757" t="s">
        <v>37</v>
      </c>
      <c r="I9757" t="s">
        <v>27</v>
      </c>
      <c r="J9757">
        <v>69</v>
      </c>
      <c r="K9757" t="s">
        <v>28</v>
      </c>
      <c r="L9757" t="s">
        <v>89</v>
      </c>
      <c r="M9757">
        <v>19</v>
      </c>
      <c r="N9757">
        <v>23</v>
      </c>
      <c r="O9757">
        <v>10488</v>
      </c>
      <c r="P9757">
        <v>8664</v>
      </c>
      <c r="Q9757">
        <v>1824</v>
      </c>
      <c r="R9757" t="s">
        <v>30</v>
      </c>
      <c r="S9757" t="s">
        <v>39</v>
      </c>
      <c r="T9757">
        <v>1</v>
      </c>
      <c r="U9757" t="s">
        <v>32</v>
      </c>
      <c r="V9757" t="s">
        <v>45</v>
      </c>
    </row>
    <row r="9758" spans="1:22" x14ac:dyDescent="0.35">
      <c r="A9758" s="1">
        <v>45319</v>
      </c>
      <c r="B9758" t="s">
        <v>8933</v>
      </c>
      <c r="C9758" t="s">
        <v>100</v>
      </c>
      <c r="D9758" s="1">
        <v>19032</v>
      </c>
      <c r="E9758" t="s">
        <v>98</v>
      </c>
      <c r="F9758">
        <v>108</v>
      </c>
      <c r="G9758" t="s">
        <v>73</v>
      </c>
      <c r="H9758" t="s">
        <v>49</v>
      </c>
      <c r="I9758" t="s">
        <v>27</v>
      </c>
      <c r="J9758">
        <v>72</v>
      </c>
      <c r="K9758" t="s">
        <v>28</v>
      </c>
      <c r="L9758" t="s">
        <v>75</v>
      </c>
      <c r="M9758">
        <v>14</v>
      </c>
      <c r="N9758">
        <v>28</v>
      </c>
      <c r="O9758">
        <v>3024</v>
      </c>
      <c r="P9758">
        <v>1512</v>
      </c>
      <c r="Q9758">
        <v>1512</v>
      </c>
      <c r="R9758" t="s">
        <v>30</v>
      </c>
      <c r="S9758" t="s">
        <v>43</v>
      </c>
      <c r="T9758">
        <v>0</v>
      </c>
      <c r="U9758" t="s">
        <v>44</v>
      </c>
      <c r="V9758" t="s">
        <v>70</v>
      </c>
    </row>
    <row r="9759" spans="1:22" x14ac:dyDescent="0.35">
      <c r="A9759" s="1">
        <v>45413</v>
      </c>
      <c r="B9759" t="s">
        <v>8934</v>
      </c>
      <c r="C9759" t="s">
        <v>78</v>
      </c>
      <c r="D9759" s="1">
        <v>24002</v>
      </c>
      <c r="E9759" t="s">
        <v>98</v>
      </c>
      <c r="F9759">
        <v>169</v>
      </c>
      <c r="G9759" t="s">
        <v>67</v>
      </c>
      <c r="H9759" t="s">
        <v>26</v>
      </c>
      <c r="I9759" t="s">
        <v>27</v>
      </c>
      <c r="J9759">
        <v>59</v>
      </c>
      <c r="K9759" t="s">
        <v>42</v>
      </c>
      <c r="L9759" t="s">
        <v>68</v>
      </c>
      <c r="M9759">
        <v>18</v>
      </c>
      <c r="N9759">
        <v>22</v>
      </c>
      <c r="O9759">
        <v>3718</v>
      </c>
      <c r="P9759">
        <v>3042</v>
      </c>
      <c r="Q9759">
        <v>676</v>
      </c>
      <c r="R9759" t="s">
        <v>30</v>
      </c>
      <c r="S9759" t="s">
        <v>57</v>
      </c>
      <c r="T9759">
        <v>3</v>
      </c>
      <c r="U9759" t="s">
        <v>32</v>
      </c>
      <c r="V9759" t="s">
        <v>40</v>
      </c>
    </row>
    <row r="9760" spans="1:22" x14ac:dyDescent="0.35">
      <c r="A9760" s="1">
        <v>45406</v>
      </c>
      <c r="B9760" t="s">
        <v>8935</v>
      </c>
      <c r="C9760" t="s">
        <v>54</v>
      </c>
      <c r="D9760" s="1">
        <v>20307</v>
      </c>
      <c r="E9760" t="s">
        <v>36</v>
      </c>
      <c r="F9760">
        <v>120</v>
      </c>
      <c r="G9760" t="s">
        <v>93</v>
      </c>
      <c r="H9760" t="s">
        <v>60</v>
      </c>
      <c r="I9760" t="s">
        <v>27</v>
      </c>
      <c r="J9760">
        <v>69</v>
      </c>
      <c r="K9760" t="s">
        <v>28</v>
      </c>
      <c r="L9760" t="s">
        <v>94</v>
      </c>
      <c r="M9760">
        <v>5</v>
      </c>
      <c r="N9760">
        <v>7</v>
      </c>
      <c r="O9760">
        <v>840</v>
      </c>
      <c r="P9760">
        <v>600</v>
      </c>
      <c r="Q9760">
        <v>240</v>
      </c>
      <c r="R9760" t="s">
        <v>82</v>
      </c>
      <c r="S9760" t="s">
        <v>57</v>
      </c>
      <c r="T9760">
        <v>3</v>
      </c>
      <c r="U9760" t="s">
        <v>32</v>
      </c>
      <c r="V9760" t="s">
        <v>72</v>
      </c>
    </row>
    <row r="9761" spans="1:22" x14ac:dyDescent="0.35">
      <c r="A9761" s="1">
        <v>45390</v>
      </c>
      <c r="B9761" t="s">
        <v>3216</v>
      </c>
      <c r="C9761" t="s">
        <v>78</v>
      </c>
      <c r="D9761" s="1">
        <v>18515</v>
      </c>
      <c r="E9761" t="s">
        <v>71</v>
      </c>
      <c r="F9761">
        <v>417</v>
      </c>
      <c r="G9761" t="s">
        <v>79</v>
      </c>
      <c r="H9761" t="s">
        <v>60</v>
      </c>
      <c r="I9761" t="s">
        <v>27</v>
      </c>
      <c r="J9761">
        <v>74</v>
      </c>
      <c r="K9761" t="s">
        <v>28</v>
      </c>
      <c r="L9761" t="s">
        <v>81</v>
      </c>
      <c r="M9761">
        <v>7</v>
      </c>
      <c r="N9761">
        <v>9</v>
      </c>
      <c r="O9761">
        <v>3753</v>
      </c>
      <c r="P9761">
        <v>2919</v>
      </c>
      <c r="Q9761">
        <v>834</v>
      </c>
      <c r="R9761" t="s">
        <v>82</v>
      </c>
      <c r="S9761" t="s">
        <v>39</v>
      </c>
      <c r="T9761">
        <v>1</v>
      </c>
      <c r="U9761" t="s">
        <v>32</v>
      </c>
      <c r="V9761" t="s">
        <v>72</v>
      </c>
    </row>
    <row r="9762" spans="1:22" x14ac:dyDescent="0.35">
      <c r="A9762" s="1">
        <v>45504</v>
      </c>
      <c r="B9762" t="s">
        <v>8936</v>
      </c>
      <c r="C9762" t="s">
        <v>54</v>
      </c>
      <c r="D9762" s="1">
        <v>26225</v>
      </c>
      <c r="E9762" t="s">
        <v>36</v>
      </c>
      <c r="F9762">
        <v>300</v>
      </c>
      <c r="G9762" t="s">
        <v>79</v>
      </c>
      <c r="H9762" t="s">
        <v>41</v>
      </c>
      <c r="I9762" t="s">
        <v>27</v>
      </c>
      <c r="J9762">
        <v>53</v>
      </c>
      <c r="K9762" t="s">
        <v>42</v>
      </c>
      <c r="L9762" t="s">
        <v>81</v>
      </c>
      <c r="M9762">
        <v>7</v>
      </c>
      <c r="N9762">
        <v>9</v>
      </c>
      <c r="O9762">
        <v>2700</v>
      </c>
      <c r="P9762">
        <v>2100</v>
      </c>
      <c r="Q9762">
        <v>600</v>
      </c>
      <c r="R9762" t="s">
        <v>82</v>
      </c>
      <c r="S9762" t="s">
        <v>57</v>
      </c>
      <c r="T9762">
        <v>3</v>
      </c>
      <c r="U9762" t="s">
        <v>32</v>
      </c>
      <c r="V9762" t="s">
        <v>90</v>
      </c>
    </row>
    <row r="9763" spans="1:22" x14ac:dyDescent="0.35">
      <c r="A9763" s="1">
        <v>45392</v>
      </c>
      <c r="B9763" t="s">
        <v>8937</v>
      </c>
      <c r="C9763" t="s">
        <v>54</v>
      </c>
      <c r="D9763" s="1">
        <v>34405</v>
      </c>
      <c r="E9763" t="s">
        <v>36</v>
      </c>
      <c r="F9763">
        <v>344</v>
      </c>
      <c r="G9763" t="s">
        <v>85</v>
      </c>
      <c r="H9763" t="s">
        <v>26</v>
      </c>
      <c r="I9763" t="s">
        <v>27</v>
      </c>
      <c r="J9763">
        <v>30</v>
      </c>
      <c r="K9763" t="s">
        <v>61</v>
      </c>
      <c r="L9763" t="s">
        <v>86</v>
      </c>
      <c r="M9763">
        <v>18</v>
      </c>
      <c r="N9763">
        <v>36</v>
      </c>
      <c r="O9763">
        <v>12384</v>
      </c>
      <c r="P9763">
        <v>6192</v>
      </c>
      <c r="Q9763">
        <v>6192</v>
      </c>
      <c r="R9763" t="s">
        <v>30</v>
      </c>
      <c r="S9763" t="s">
        <v>57</v>
      </c>
      <c r="T9763">
        <v>3</v>
      </c>
      <c r="U9763" t="s">
        <v>32</v>
      </c>
      <c r="V9763" t="s">
        <v>72</v>
      </c>
    </row>
    <row r="9764" spans="1:22" x14ac:dyDescent="0.35">
      <c r="A9764" s="1">
        <v>45369</v>
      </c>
      <c r="B9764" t="s">
        <v>8938</v>
      </c>
      <c r="C9764" t="s">
        <v>104</v>
      </c>
      <c r="D9764" s="1">
        <v>21053</v>
      </c>
      <c r="E9764" t="s">
        <v>98</v>
      </c>
      <c r="F9764">
        <v>37</v>
      </c>
      <c r="G9764" t="s">
        <v>93</v>
      </c>
      <c r="H9764" t="s">
        <v>37</v>
      </c>
      <c r="I9764" t="s">
        <v>27</v>
      </c>
      <c r="J9764">
        <v>67</v>
      </c>
      <c r="K9764" t="s">
        <v>28</v>
      </c>
      <c r="L9764" t="s">
        <v>94</v>
      </c>
      <c r="M9764">
        <v>5</v>
      </c>
      <c r="N9764">
        <v>7</v>
      </c>
      <c r="O9764">
        <v>259</v>
      </c>
      <c r="P9764">
        <v>185</v>
      </c>
      <c r="Q9764">
        <v>74</v>
      </c>
      <c r="R9764" t="s">
        <v>82</v>
      </c>
      <c r="S9764" t="s">
        <v>39</v>
      </c>
      <c r="T9764">
        <v>1</v>
      </c>
      <c r="U9764" t="s">
        <v>32</v>
      </c>
      <c r="V9764" t="s">
        <v>52</v>
      </c>
    </row>
    <row r="9765" spans="1:22" x14ac:dyDescent="0.35">
      <c r="A9765" s="1">
        <v>45483</v>
      </c>
      <c r="B9765" t="s">
        <v>8939</v>
      </c>
      <c r="C9765" t="s">
        <v>100</v>
      </c>
      <c r="D9765" s="1">
        <v>20289</v>
      </c>
      <c r="E9765" t="s">
        <v>71</v>
      </c>
      <c r="F9765">
        <v>182</v>
      </c>
      <c r="G9765" t="s">
        <v>67</v>
      </c>
      <c r="H9765" t="s">
        <v>49</v>
      </c>
      <c r="I9765" t="s">
        <v>27</v>
      </c>
      <c r="J9765">
        <v>69</v>
      </c>
      <c r="K9765" t="s">
        <v>28</v>
      </c>
      <c r="L9765" t="s">
        <v>68</v>
      </c>
      <c r="M9765">
        <v>18</v>
      </c>
      <c r="N9765">
        <v>22</v>
      </c>
      <c r="O9765">
        <v>4004</v>
      </c>
      <c r="P9765">
        <v>3276</v>
      </c>
      <c r="Q9765">
        <v>728</v>
      </c>
      <c r="R9765" t="s">
        <v>30</v>
      </c>
      <c r="S9765" t="s">
        <v>57</v>
      </c>
      <c r="T9765">
        <v>3</v>
      </c>
      <c r="U9765" t="s">
        <v>32</v>
      </c>
      <c r="V9765" t="s">
        <v>90</v>
      </c>
    </row>
    <row r="9766" spans="1:22" x14ac:dyDescent="0.35">
      <c r="A9766" s="1">
        <v>45497</v>
      </c>
      <c r="B9766" t="s">
        <v>1574</v>
      </c>
      <c r="C9766" t="s">
        <v>104</v>
      </c>
      <c r="D9766" s="1">
        <v>23126</v>
      </c>
      <c r="E9766" t="s">
        <v>98</v>
      </c>
      <c r="F9766">
        <v>375</v>
      </c>
      <c r="G9766" t="s">
        <v>88</v>
      </c>
      <c r="H9766" t="s">
        <v>26</v>
      </c>
      <c r="I9766" t="s">
        <v>27</v>
      </c>
      <c r="J9766">
        <v>61</v>
      </c>
      <c r="K9766" t="s">
        <v>28</v>
      </c>
      <c r="L9766" t="s">
        <v>89</v>
      </c>
      <c r="M9766">
        <v>19</v>
      </c>
      <c r="N9766">
        <v>23</v>
      </c>
      <c r="O9766">
        <v>8625</v>
      </c>
      <c r="P9766">
        <v>7125</v>
      </c>
      <c r="Q9766">
        <v>1500</v>
      </c>
      <c r="R9766" t="s">
        <v>30</v>
      </c>
      <c r="S9766" t="s">
        <v>57</v>
      </c>
      <c r="T9766">
        <v>3</v>
      </c>
      <c r="U9766" t="s">
        <v>32</v>
      </c>
      <c r="V9766" t="s">
        <v>90</v>
      </c>
    </row>
    <row r="9767" spans="1:22" x14ac:dyDescent="0.35">
      <c r="A9767" s="1">
        <v>45309</v>
      </c>
      <c r="B9767" t="s">
        <v>8940</v>
      </c>
      <c r="C9767" t="s">
        <v>54</v>
      </c>
      <c r="D9767" s="1">
        <v>23987</v>
      </c>
      <c r="E9767" t="s">
        <v>36</v>
      </c>
      <c r="F9767">
        <v>55</v>
      </c>
      <c r="G9767" t="s">
        <v>48</v>
      </c>
      <c r="H9767" t="s">
        <v>60</v>
      </c>
      <c r="I9767" t="s">
        <v>27</v>
      </c>
      <c r="J9767">
        <v>58</v>
      </c>
      <c r="K9767" t="s">
        <v>42</v>
      </c>
      <c r="L9767" t="s">
        <v>51</v>
      </c>
      <c r="M9767">
        <v>10</v>
      </c>
      <c r="N9767">
        <v>11</v>
      </c>
      <c r="O9767">
        <v>605</v>
      </c>
      <c r="P9767">
        <v>550</v>
      </c>
      <c r="Q9767">
        <v>55</v>
      </c>
      <c r="R9767" t="s">
        <v>30</v>
      </c>
      <c r="S9767" t="s">
        <v>76</v>
      </c>
      <c r="T9767">
        <v>4</v>
      </c>
      <c r="U9767" t="s">
        <v>32</v>
      </c>
      <c r="V9767" t="s">
        <v>70</v>
      </c>
    </row>
    <row r="9768" spans="1:22" x14ac:dyDescent="0.35">
      <c r="A9768" s="1">
        <v>45415</v>
      </c>
      <c r="B9768" t="s">
        <v>8941</v>
      </c>
      <c r="C9768" t="s">
        <v>54</v>
      </c>
      <c r="D9768" s="1">
        <v>27834</v>
      </c>
      <c r="E9768" t="s">
        <v>24</v>
      </c>
      <c r="F9768">
        <v>81</v>
      </c>
      <c r="G9768" t="s">
        <v>79</v>
      </c>
      <c r="H9768" t="s">
        <v>60</v>
      </c>
      <c r="I9768" t="s">
        <v>27</v>
      </c>
      <c r="J9768">
        <v>48</v>
      </c>
      <c r="K9768" t="s">
        <v>42</v>
      </c>
      <c r="L9768" t="s">
        <v>81</v>
      </c>
      <c r="M9768">
        <v>7</v>
      </c>
      <c r="N9768">
        <v>9</v>
      </c>
      <c r="O9768">
        <v>729</v>
      </c>
      <c r="P9768">
        <v>567</v>
      </c>
      <c r="Q9768">
        <v>162</v>
      </c>
      <c r="R9768" t="s">
        <v>82</v>
      </c>
      <c r="S9768" t="s">
        <v>63</v>
      </c>
      <c r="T9768">
        <v>5</v>
      </c>
      <c r="U9768" t="s">
        <v>32</v>
      </c>
      <c r="V9768" t="s">
        <v>40</v>
      </c>
    </row>
    <row r="9769" spans="1:22" x14ac:dyDescent="0.35">
      <c r="A9769" s="1">
        <v>45447</v>
      </c>
      <c r="B9769" t="s">
        <v>8942</v>
      </c>
      <c r="C9769" t="s">
        <v>47</v>
      </c>
      <c r="D9769" s="1">
        <v>27705</v>
      </c>
      <c r="E9769" t="s">
        <v>24</v>
      </c>
      <c r="F9769">
        <v>42</v>
      </c>
      <c r="G9769" t="s">
        <v>95</v>
      </c>
      <c r="H9769" t="s">
        <v>41</v>
      </c>
      <c r="I9769" t="s">
        <v>27</v>
      </c>
      <c r="J9769">
        <v>49</v>
      </c>
      <c r="K9769" t="s">
        <v>42</v>
      </c>
      <c r="L9769" t="s">
        <v>96</v>
      </c>
      <c r="M9769">
        <v>3</v>
      </c>
      <c r="N9769">
        <v>5</v>
      </c>
      <c r="O9769">
        <v>210</v>
      </c>
      <c r="P9769">
        <v>126</v>
      </c>
      <c r="Q9769">
        <v>84</v>
      </c>
      <c r="R9769" t="s">
        <v>82</v>
      </c>
      <c r="S9769" t="s">
        <v>31</v>
      </c>
      <c r="T9769">
        <v>2</v>
      </c>
      <c r="U9769" t="s">
        <v>32</v>
      </c>
      <c r="V9769" t="s">
        <v>45</v>
      </c>
    </row>
    <row r="9770" spans="1:22" x14ac:dyDescent="0.35">
      <c r="A9770" s="1">
        <v>45384</v>
      </c>
      <c r="B9770" t="s">
        <v>8943</v>
      </c>
      <c r="C9770" t="s">
        <v>107</v>
      </c>
      <c r="D9770" s="1">
        <v>25688</v>
      </c>
      <c r="E9770" t="s">
        <v>98</v>
      </c>
      <c r="F9770">
        <v>212</v>
      </c>
      <c r="G9770" t="s">
        <v>73</v>
      </c>
      <c r="H9770" t="s">
        <v>26</v>
      </c>
      <c r="I9770" t="s">
        <v>27</v>
      </c>
      <c r="J9770">
        <v>54</v>
      </c>
      <c r="K9770" t="s">
        <v>42</v>
      </c>
      <c r="L9770" t="s">
        <v>75</v>
      </c>
      <c r="M9770">
        <v>14</v>
      </c>
      <c r="N9770">
        <v>28</v>
      </c>
      <c r="O9770">
        <v>5936</v>
      </c>
      <c r="P9770">
        <v>2968</v>
      </c>
      <c r="Q9770">
        <v>2968</v>
      </c>
      <c r="R9770" t="s">
        <v>30</v>
      </c>
      <c r="S9770" t="s">
        <v>31</v>
      </c>
      <c r="T9770">
        <v>2</v>
      </c>
      <c r="U9770" t="s">
        <v>32</v>
      </c>
      <c r="V9770" t="s">
        <v>72</v>
      </c>
    </row>
    <row r="9771" spans="1:22" x14ac:dyDescent="0.35">
      <c r="A9771" s="1">
        <v>45423</v>
      </c>
      <c r="B9771" t="s">
        <v>8944</v>
      </c>
      <c r="C9771" t="s">
        <v>113</v>
      </c>
      <c r="D9771" s="1">
        <v>29079</v>
      </c>
      <c r="E9771" t="s">
        <v>71</v>
      </c>
      <c r="F9771">
        <v>269</v>
      </c>
      <c r="G9771" t="s">
        <v>48</v>
      </c>
      <c r="H9771" t="s">
        <v>37</v>
      </c>
      <c r="I9771" t="s">
        <v>27</v>
      </c>
      <c r="J9771">
        <v>45</v>
      </c>
      <c r="K9771" t="s">
        <v>42</v>
      </c>
      <c r="L9771" t="s">
        <v>51</v>
      </c>
      <c r="M9771">
        <v>10</v>
      </c>
      <c r="N9771">
        <v>11</v>
      </c>
      <c r="O9771">
        <v>2959</v>
      </c>
      <c r="P9771">
        <v>2690</v>
      </c>
      <c r="Q9771">
        <v>269</v>
      </c>
      <c r="R9771" t="s">
        <v>30</v>
      </c>
      <c r="S9771" t="s">
        <v>69</v>
      </c>
      <c r="T9771">
        <v>6</v>
      </c>
      <c r="U9771" t="s">
        <v>44</v>
      </c>
      <c r="V9771" t="s">
        <v>40</v>
      </c>
    </row>
    <row r="9772" spans="1:22" x14ac:dyDescent="0.35">
      <c r="A9772" s="1">
        <v>45365</v>
      </c>
      <c r="B9772" t="s">
        <v>6301</v>
      </c>
      <c r="C9772" t="s">
        <v>35</v>
      </c>
      <c r="D9772" s="1">
        <v>36629</v>
      </c>
      <c r="E9772" t="s">
        <v>71</v>
      </c>
      <c r="F9772">
        <v>238</v>
      </c>
      <c r="G9772" t="s">
        <v>48</v>
      </c>
      <c r="H9772" t="s">
        <v>49</v>
      </c>
      <c r="I9772" t="s">
        <v>27</v>
      </c>
      <c r="J9772">
        <v>24</v>
      </c>
      <c r="K9772" t="s">
        <v>50</v>
      </c>
      <c r="L9772" t="s">
        <v>51</v>
      </c>
      <c r="M9772">
        <v>10</v>
      </c>
      <c r="N9772">
        <v>11</v>
      </c>
      <c r="O9772">
        <v>2618</v>
      </c>
      <c r="P9772">
        <v>2380</v>
      </c>
      <c r="Q9772">
        <v>238</v>
      </c>
      <c r="R9772" t="s">
        <v>30</v>
      </c>
      <c r="S9772" t="s">
        <v>76</v>
      </c>
      <c r="T9772">
        <v>4</v>
      </c>
      <c r="U9772" t="s">
        <v>32</v>
      </c>
      <c r="V9772" t="s">
        <v>52</v>
      </c>
    </row>
    <row r="9773" spans="1:22" x14ac:dyDescent="0.35">
      <c r="A9773" s="1">
        <v>45374</v>
      </c>
      <c r="B9773" t="s">
        <v>8945</v>
      </c>
      <c r="C9773" t="s">
        <v>54</v>
      </c>
      <c r="D9773" s="1">
        <v>34696</v>
      </c>
      <c r="E9773" t="s">
        <v>24</v>
      </c>
      <c r="F9773">
        <v>490</v>
      </c>
      <c r="G9773" t="s">
        <v>93</v>
      </c>
      <c r="H9773" t="s">
        <v>26</v>
      </c>
      <c r="I9773" t="s">
        <v>38</v>
      </c>
      <c r="J9773">
        <v>29</v>
      </c>
      <c r="K9773" t="s">
        <v>50</v>
      </c>
      <c r="L9773" t="s">
        <v>94</v>
      </c>
      <c r="M9773">
        <v>5</v>
      </c>
      <c r="N9773">
        <v>7</v>
      </c>
      <c r="O9773">
        <v>3430</v>
      </c>
      <c r="P9773">
        <v>2450</v>
      </c>
      <c r="Q9773">
        <v>980</v>
      </c>
      <c r="R9773" t="s">
        <v>82</v>
      </c>
      <c r="S9773" t="s">
        <v>69</v>
      </c>
      <c r="T9773">
        <v>6</v>
      </c>
      <c r="U9773" t="s">
        <v>44</v>
      </c>
      <c r="V9773" t="s">
        <v>52</v>
      </c>
    </row>
    <row r="9774" spans="1:22" x14ac:dyDescent="0.35">
      <c r="A9774" s="1">
        <v>45388</v>
      </c>
      <c r="B9774" t="s">
        <v>8946</v>
      </c>
      <c r="C9774" t="s">
        <v>47</v>
      </c>
      <c r="D9774" s="1">
        <v>21792</v>
      </c>
      <c r="E9774" t="s">
        <v>71</v>
      </c>
      <c r="F9774">
        <v>399</v>
      </c>
      <c r="G9774" t="s">
        <v>48</v>
      </c>
      <c r="H9774" t="s">
        <v>60</v>
      </c>
      <c r="I9774" t="s">
        <v>38</v>
      </c>
      <c r="J9774">
        <v>65</v>
      </c>
      <c r="K9774" t="s">
        <v>28</v>
      </c>
      <c r="L9774" t="s">
        <v>51</v>
      </c>
      <c r="M9774">
        <v>10</v>
      </c>
      <c r="N9774">
        <v>11</v>
      </c>
      <c r="O9774">
        <v>4389</v>
      </c>
      <c r="P9774">
        <v>3990</v>
      </c>
      <c r="Q9774">
        <v>399</v>
      </c>
      <c r="R9774" t="s">
        <v>30</v>
      </c>
      <c r="S9774" t="s">
        <v>69</v>
      </c>
      <c r="T9774">
        <v>6</v>
      </c>
      <c r="U9774" t="s">
        <v>44</v>
      </c>
      <c r="V9774" t="s">
        <v>72</v>
      </c>
    </row>
    <row r="9775" spans="1:22" x14ac:dyDescent="0.35">
      <c r="A9775" s="1">
        <v>45419</v>
      </c>
      <c r="B9775" t="s">
        <v>8947</v>
      </c>
      <c r="C9775" t="s">
        <v>84</v>
      </c>
      <c r="D9775" s="1">
        <v>17968</v>
      </c>
      <c r="E9775" t="s">
        <v>98</v>
      </c>
      <c r="F9775">
        <v>483</v>
      </c>
      <c r="G9775" t="s">
        <v>48</v>
      </c>
      <c r="H9775" t="s">
        <v>60</v>
      </c>
      <c r="I9775" t="s">
        <v>38</v>
      </c>
      <c r="J9775">
        <v>75</v>
      </c>
      <c r="K9775" t="s">
        <v>56</v>
      </c>
      <c r="L9775" t="s">
        <v>51</v>
      </c>
      <c r="M9775">
        <v>10</v>
      </c>
      <c r="N9775">
        <v>11</v>
      </c>
      <c r="O9775">
        <v>5313</v>
      </c>
      <c r="P9775">
        <v>4830</v>
      </c>
      <c r="Q9775">
        <v>483</v>
      </c>
      <c r="R9775" t="s">
        <v>30</v>
      </c>
      <c r="S9775" t="s">
        <v>31</v>
      </c>
      <c r="T9775">
        <v>2</v>
      </c>
      <c r="U9775" t="s">
        <v>32</v>
      </c>
      <c r="V9775" t="s">
        <v>40</v>
      </c>
    </row>
    <row r="9776" spans="1:22" x14ac:dyDescent="0.35">
      <c r="A9776" s="1">
        <v>45399</v>
      </c>
      <c r="B9776" t="s">
        <v>8948</v>
      </c>
      <c r="C9776" t="s">
        <v>100</v>
      </c>
      <c r="D9776" s="1">
        <v>31926</v>
      </c>
      <c r="E9776" t="s">
        <v>24</v>
      </c>
      <c r="F9776">
        <v>371</v>
      </c>
      <c r="G9776" t="s">
        <v>85</v>
      </c>
      <c r="H9776" t="s">
        <v>41</v>
      </c>
      <c r="I9776" t="s">
        <v>38</v>
      </c>
      <c r="J9776">
        <v>37</v>
      </c>
      <c r="K9776" t="s">
        <v>61</v>
      </c>
      <c r="L9776" t="s">
        <v>86</v>
      </c>
      <c r="M9776">
        <v>18</v>
      </c>
      <c r="N9776">
        <v>36</v>
      </c>
      <c r="O9776">
        <v>13356</v>
      </c>
      <c r="P9776">
        <v>6678</v>
      </c>
      <c r="Q9776">
        <v>6678</v>
      </c>
      <c r="R9776" t="s">
        <v>30</v>
      </c>
      <c r="S9776" t="s">
        <v>57</v>
      </c>
      <c r="T9776">
        <v>3</v>
      </c>
      <c r="U9776" t="s">
        <v>32</v>
      </c>
      <c r="V9776" t="s">
        <v>72</v>
      </c>
    </row>
    <row r="9777" spans="1:22" x14ac:dyDescent="0.35">
      <c r="A9777" s="1">
        <v>45399</v>
      </c>
      <c r="B9777" t="s">
        <v>8949</v>
      </c>
      <c r="C9777" t="s">
        <v>78</v>
      </c>
      <c r="D9777" s="1">
        <v>28232</v>
      </c>
      <c r="E9777" t="s">
        <v>71</v>
      </c>
      <c r="F9777">
        <v>347</v>
      </c>
      <c r="G9777" t="s">
        <v>88</v>
      </c>
      <c r="H9777" t="s">
        <v>26</v>
      </c>
      <c r="I9777" t="s">
        <v>38</v>
      </c>
      <c r="J9777">
        <v>47</v>
      </c>
      <c r="K9777" t="s">
        <v>42</v>
      </c>
      <c r="L9777" t="s">
        <v>89</v>
      </c>
      <c r="M9777">
        <v>19</v>
      </c>
      <c r="N9777">
        <v>23</v>
      </c>
      <c r="O9777">
        <v>7981</v>
      </c>
      <c r="P9777">
        <v>6593</v>
      </c>
      <c r="Q9777">
        <v>1388</v>
      </c>
      <c r="R9777" t="s">
        <v>30</v>
      </c>
      <c r="S9777" t="s">
        <v>57</v>
      </c>
      <c r="T9777">
        <v>3</v>
      </c>
      <c r="U9777" t="s">
        <v>32</v>
      </c>
      <c r="V9777" t="s">
        <v>72</v>
      </c>
    </row>
    <row r="9778" spans="1:22" x14ac:dyDescent="0.35">
      <c r="A9778" s="1">
        <v>45308</v>
      </c>
      <c r="B9778" t="s">
        <v>8950</v>
      </c>
      <c r="C9778" t="s">
        <v>107</v>
      </c>
      <c r="D9778" s="1">
        <v>18861</v>
      </c>
      <c r="E9778" t="s">
        <v>98</v>
      </c>
      <c r="F9778">
        <v>253</v>
      </c>
      <c r="G9778" t="s">
        <v>73</v>
      </c>
      <c r="H9778" t="s">
        <v>37</v>
      </c>
      <c r="I9778" t="s">
        <v>38</v>
      </c>
      <c r="J9778">
        <v>72</v>
      </c>
      <c r="K9778" t="s">
        <v>28</v>
      </c>
      <c r="L9778" t="s">
        <v>75</v>
      </c>
      <c r="M9778">
        <v>14</v>
      </c>
      <c r="N9778">
        <v>28</v>
      </c>
      <c r="O9778">
        <v>7084</v>
      </c>
      <c r="P9778">
        <v>3542</v>
      </c>
      <c r="Q9778">
        <v>3542</v>
      </c>
      <c r="R9778" t="s">
        <v>30</v>
      </c>
      <c r="S9778" t="s">
        <v>57</v>
      </c>
      <c r="T9778">
        <v>3</v>
      </c>
      <c r="U9778" t="s">
        <v>32</v>
      </c>
      <c r="V9778" t="s">
        <v>70</v>
      </c>
    </row>
    <row r="9779" spans="1:22" x14ac:dyDescent="0.35">
      <c r="A9779" s="1">
        <v>45486</v>
      </c>
      <c r="B9779" t="s">
        <v>8951</v>
      </c>
      <c r="C9779" t="s">
        <v>84</v>
      </c>
      <c r="D9779" s="1">
        <v>27047</v>
      </c>
      <c r="E9779" t="s">
        <v>24</v>
      </c>
      <c r="F9779">
        <v>18</v>
      </c>
      <c r="G9779" t="s">
        <v>95</v>
      </c>
      <c r="H9779" t="s">
        <v>49</v>
      </c>
      <c r="I9779" t="s">
        <v>38</v>
      </c>
      <c r="J9779">
        <v>51</v>
      </c>
      <c r="K9779" t="s">
        <v>42</v>
      </c>
      <c r="L9779" t="s">
        <v>96</v>
      </c>
      <c r="M9779">
        <v>3</v>
      </c>
      <c r="N9779">
        <v>5</v>
      </c>
      <c r="O9779">
        <v>90</v>
      </c>
      <c r="P9779">
        <v>54</v>
      </c>
      <c r="Q9779">
        <v>36</v>
      </c>
      <c r="R9779" t="s">
        <v>82</v>
      </c>
      <c r="S9779" t="s">
        <v>69</v>
      </c>
      <c r="T9779">
        <v>6</v>
      </c>
      <c r="U9779" t="s">
        <v>44</v>
      </c>
      <c r="V9779" t="s">
        <v>90</v>
      </c>
    </row>
    <row r="9780" spans="1:22" x14ac:dyDescent="0.35">
      <c r="A9780" s="1">
        <v>45426</v>
      </c>
      <c r="B9780" t="s">
        <v>8952</v>
      </c>
      <c r="C9780" t="s">
        <v>54</v>
      </c>
      <c r="D9780" s="1">
        <v>25487</v>
      </c>
      <c r="E9780" t="s">
        <v>36</v>
      </c>
      <c r="F9780">
        <v>154</v>
      </c>
      <c r="G9780" t="s">
        <v>85</v>
      </c>
      <c r="H9780" t="s">
        <v>26</v>
      </c>
      <c r="I9780" t="s">
        <v>27</v>
      </c>
      <c r="J9780">
        <v>55</v>
      </c>
      <c r="K9780" t="s">
        <v>42</v>
      </c>
      <c r="L9780" t="s">
        <v>86</v>
      </c>
      <c r="M9780">
        <v>18</v>
      </c>
      <c r="N9780">
        <v>36</v>
      </c>
      <c r="O9780">
        <v>5544</v>
      </c>
      <c r="P9780">
        <v>2772</v>
      </c>
      <c r="Q9780">
        <v>2772</v>
      </c>
      <c r="R9780" t="s">
        <v>30</v>
      </c>
      <c r="S9780" t="s">
        <v>31</v>
      </c>
      <c r="T9780">
        <v>2</v>
      </c>
      <c r="U9780" t="s">
        <v>32</v>
      </c>
      <c r="V9780" t="s">
        <v>40</v>
      </c>
    </row>
    <row r="9781" spans="1:22" x14ac:dyDescent="0.35">
      <c r="A9781" s="1">
        <v>45357</v>
      </c>
      <c r="B9781" t="s">
        <v>8953</v>
      </c>
      <c r="C9781" t="s">
        <v>107</v>
      </c>
      <c r="D9781" s="1">
        <v>28075</v>
      </c>
      <c r="E9781" t="s">
        <v>98</v>
      </c>
      <c r="F9781">
        <v>266</v>
      </c>
      <c r="G9781" t="s">
        <v>85</v>
      </c>
      <c r="H9781" t="s">
        <v>60</v>
      </c>
      <c r="I9781" t="s">
        <v>27</v>
      </c>
      <c r="J9781">
        <v>47</v>
      </c>
      <c r="K9781" t="s">
        <v>42</v>
      </c>
      <c r="L9781" t="s">
        <v>86</v>
      </c>
      <c r="M9781">
        <v>18</v>
      </c>
      <c r="N9781">
        <v>36</v>
      </c>
      <c r="O9781">
        <v>9576</v>
      </c>
      <c r="P9781">
        <v>4788</v>
      </c>
      <c r="Q9781">
        <v>4788</v>
      </c>
      <c r="R9781" t="s">
        <v>30</v>
      </c>
      <c r="S9781" t="s">
        <v>57</v>
      </c>
      <c r="T9781">
        <v>3</v>
      </c>
      <c r="U9781" t="s">
        <v>32</v>
      </c>
      <c r="V9781" t="s">
        <v>52</v>
      </c>
    </row>
    <row r="9782" spans="1:22" x14ac:dyDescent="0.35">
      <c r="A9782" s="1">
        <v>45329</v>
      </c>
      <c r="B9782" t="s">
        <v>8954</v>
      </c>
      <c r="C9782" t="s">
        <v>100</v>
      </c>
      <c r="D9782" s="1">
        <v>18973</v>
      </c>
      <c r="E9782" t="s">
        <v>36</v>
      </c>
      <c r="F9782">
        <v>288</v>
      </c>
      <c r="G9782" t="s">
        <v>73</v>
      </c>
      <c r="H9782" t="s">
        <v>60</v>
      </c>
      <c r="I9782" t="s">
        <v>27</v>
      </c>
      <c r="J9782">
        <v>72</v>
      </c>
      <c r="K9782" t="s">
        <v>28</v>
      </c>
      <c r="L9782" t="s">
        <v>75</v>
      </c>
      <c r="M9782">
        <v>14</v>
      </c>
      <c r="N9782">
        <v>28</v>
      </c>
      <c r="O9782">
        <v>8064</v>
      </c>
      <c r="P9782">
        <v>4032</v>
      </c>
      <c r="Q9782">
        <v>4032</v>
      </c>
      <c r="R9782" t="s">
        <v>30</v>
      </c>
      <c r="S9782" t="s">
        <v>57</v>
      </c>
      <c r="T9782">
        <v>3</v>
      </c>
      <c r="U9782" t="s">
        <v>32</v>
      </c>
      <c r="V9782" t="s">
        <v>33</v>
      </c>
    </row>
    <row r="9783" spans="1:22" x14ac:dyDescent="0.35">
      <c r="A9783" s="1">
        <v>45457</v>
      </c>
      <c r="B9783" t="s">
        <v>1524</v>
      </c>
      <c r="C9783" t="s">
        <v>100</v>
      </c>
      <c r="D9783" s="1">
        <v>26851</v>
      </c>
      <c r="E9783" t="s">
        <v>24</v>
      </c>
      <c r="F9783">
        <v>111</v>
      </c>
      <c r="G9783" t="s">
        <v>67</v>
      </c>
      <c r="H9783" t="s">
        <v>41</v>
      </c>
      <c r="I9783" t="s">
        <v>27</v>
      </c>
      <c r="J9783">
        <v>51</v>
      </c>
      <c r="K9783" t="s">
        <v>42</v>
      </c>
      <c r="L9783" t="s">
        <v>68</v>
      </c>
      <c r="M9783">
        <v>18</v>
      </c>
      <c r="N9783">
        <v>22</v>
      </c>
      <c r="O9783">
        <v>2442</v>
      </c>
      <c r="P9783">
        <v>1998</v>
      </c>
      <c r="Q9783">
        <v>444</v>
      </c>
      <c r="R9783" t="s">
        <v>30</v>
      </c>
      <c r="S9783" t="s">
        <v>63</v>
      </c>
      <c r="T9783">
        <v>5</v>
      </c>
      <c r="U9783" t="s">
        <v>32</v>
      </c>
      <c r="V9783" t="s">
        <v>45</v>
      </c>
    </row>
    <row r="9784" spans="1:22" x14ac:dyDescent="0.35">
      <c r="A9784" s="1">
        <v>45340</v>
      </c>
      <c r="B9784" t="s">
        <v>8955</v>
      </c>
      <c r="C9784" t="s">
        <v>35</v>
      </c>
      <c r="D9784" s="1">
        <v>33321</v>
      </c>
      <c r="E9784" t="s">
        <v>36</v>
      </c>
      <c r="F9784">
        <v>451</v>
      </c>
      <c r="G9784" t="s">
        <v>95</v>
      </c>
      <c r="H9784" t="s">
        <v>26</v>
      </c>
      <c r="I9784" t="s">
        <v>27</v>
      </c>
      <c r="J9784">
        <v>33</v>
      </c>
      <c r="K9784" t="s">
        <v>61</v>
      </c>
      <c r="L9784" t="s">
        <v>96</v>
      </c>
      <c r="M9784">
        <v>3</v>
      </c>
      <c r="N9784">
        <v>5</v>
      </c>
      <c r="O9784">
        <v>2255</v>
      </c>
      <c r="P9784">
        <v>1353</v>
      </c>
      <c r="Q9784">
        <v>902</v>
      </c>
      <c r="R9784" t="s">
        <v>82</v>
      </c>
      <c r="S9784" t="s">
        <v>43</v>
      </c>
      <c r="T9784">
        <v>0</v>
      </c>
      <c r="U9784" t="s">
        <v>44</v>
      </c>
      <c r="V9784" t="s">
        <v>33</v>
      </c>
    </row>
    <row r="9785" spans="1:22" x14ac:dyDescent="0.35">
      <c r="A9785" s="1">
        <v>45391</v>
      </c>
      <c r="B9785" t="s">
        <v>8956</v>
      </c>
      <c r="C9785" t="s">
        <v>47</v>
      </c>
      <c r="D9785" s="1">
        <v>35001</v>
      </c>
      <c r="E9785" t="s">
        <v>24</v>
      </c>
      <c r="F9785">
        <v>175</v>
      </c>
      <c r="G9785" t="s">
        <v>88</v>
      </c>
      <c r="H9785" t="s">
        <v>37</v>
      </c>
      <c r="I9785" t="s">
        <v>27</v>
      </c>
      <c r="J9785">
        <v>28</v>
      </c>
      <c r="K9785" t="s">
        <v>50</v>
      </c>
      <c r="L9785" t="s">
        <v>89</v>
      </c>
      <c r="M9785">
        <v>19</v>
      </c>
      <c r="N9785">
        <v>23</v>
      </c>
      <c r="O9785">
        <v>4025</v>
      </c>
      <c r="P9785">
        <v>3325</v>
      </c>
      <c r="Q9785">
        <v>700</v>
      </c>
      <c r="R9785" t="s">
        <v>30</v>
      </c>
      <c r="S9785" t="s">
        <v>31</v>
      </c>
      <c r="T9785">
        <v>2</v>
      </c>
      <c r="U9785" t="s">
        <v>32</v>
      </c>
      <c r="V9785" t="s">
        <v>72</v>
      </c>
    </row>
    <row r="9786" spans="1:22" x14ac:dyDescent="0.35">
      <c r="A9786" s="1">
        <v>45319</v>
      </c>
      <c r="B9786" t="s">
        <v>8957</v>
      </c>
      <c r="C9786" t="s">
        <v>78</v>
      </c>
      <c r="D9786" s="1">
        <v>27699</v>
      </c>
      <c r="E9786" t="s">
        <v>98</v>
      </c>
      <c r="F9786">
        <v>103</v>
      </c>
      <c r="G9786" t="s">
        <v>59</v>
      </c>
      <c r="H9786" t="s">
        <v>49</v>
      </c>
      <c r="I9786" t="s">
        <v>27</v>
      </c>
      <c r="J9786">
        <v>48</v>
      </c>
      <c r="K9786" t="s">
        <v>42</v>
      </c>
      <c r="L9786" t="s">
        <v>62</v>
      </c>
      <c r="M9786">
        <v>10</v>
      </c>
      <c r="N9786">
        <v>45</v>
      </c>
      <c r="O9786">
        <v>4635</v>
      </c>
      <c r="P9786">
        <v>1030</v>
      </c>
      <c r="Q9786">
        <v>3605</v>
      </c>
      <c r="R9786" t="s">
        <v>30</v>
      </c>
      <c r="S9786" t="s">
        <v>43</v>
      </c>
      <c r="T9786">
        <v>0</v>
      </c>
      <c r="U9786" t="s">
        <v>44</v>
      </c>
      <c r="V9786" t="s">
        <v>70</v>
      </c>
    </row>
    <row r="9787" spans="1:22" x14ac:dyDescent="0.35">
      <c r="A9787" s="1">
        <v>45470</v>
      </c>
      <c r="B9787" t="s">
        <v>8958</v>
      </c>
      <c r="C9787" t="s">
        <v>78</v>
      </c>
      <c r="D9787" s="1">
        <v>21428</v>
      </c>
      <c r="E9787" t="s">
        <v>24</v>
      </c>
      <c r="F9787">
        <v>61</v>
      </c>
      <c r="G9787" t="s">
        <v>25</v>
      </c>
      <c r="H9787" t="s">
        <v>26</v>
      </c>
      <c r="I9787" t="s">
        <v>27</v>
      </c>
      <c r="J9787">
        <v>66</v>
      </c>
      <c r="K9787" t="s">
        <v>28</v>
      </c>
      <c r="L9787" t="s">
        <v>29</v>
      </c>
      <c r="M9787">
        <v>10</v>
      </c>
      <c r="N9787">
        <v>14</v>
      </c>
      <c r="O9787">
        <v>854</v>
      </c>
      <c r="P9787">
        <v>610</v>
      </c>
      <c r="Q9787">
        <v>244</v>
      </c>
      <c r="R9787" t="s">
        <v>30</v>
      </c>
      <c r="S9787" t="s">
        <v>76</v>
      </c>
      <c r="T9787">
        <v>4</v>
      </c>
      <c r="U9787" t="s">
        <v>32</v>
      </c>
      <c r="V9787" t="s">
        <v>45</v>
      </c>
    </row>
    <row r="9788" spans="1:22" x14ac:dyDescent="0.35">
      <c r="A9788" s="1">
        <v>45457</v>
      </c>
      <c r="B9788" t="s">
        <v>8959</v>
      </c>
      <c r="C9788" t="s">
        <v>23</v>
      </c>
      <c r="D9788" s="1">
        <v>24995</v>
      </c>
      <c r="E9788" t="s">
        <v>98</v>
      </c>
      <c r="F9788">
        <v>293</v>
      </c>
      <c r="G9788" t="s">
        <v>79</v>
      </c>
      <c r="H9788" t="s">
        <v>60</v>
      </c>
      <c r="I9788" t="s">
        <v>38</v>
      </c>
      <c r="J9788">
        <v>56</v>
      </c>
      <c r="K9788" t="s">
        <v>42</v>
      </c>
      <c r="L9788" t="s">
        <v>81</v>
      </c>
      <c r="M9788">
        <v>7</v>
      </c>
      <c r="N9788">
        <v>9</v>
      </c>
      <c r="O9788">
        <v>2637</v>
      </c>
      <c r="P9788">
        <v>2051</v>
      </c>
      <c r="Q9788">
        <v>586</v>
      </c>
      <c r="R9788" t="s">
        <v>82</v>
      </c>
      <c r="S9788" t="s">
        <v>63</v>
      </c>
      <c r="T9788">
        <v>5</v>
      </c>
      <c r="U9788" t="s">
        <v>32</v>
      </c>
      <c r="V9788" t="s">
        <v>45</v>
      </c>
    </row>
    <row r="9789" spans="1:22" x14ac:dyDescent="0.35">
      <c r="A9789" s="1">
        <v>45484</v>
      </c>
      <c r="B9789" t="s">
        <v>1501</v>
      </c>
      <c r="C9789" t="s">
        <v>35</v>
      </c>
      <c r="D9789" s="1">
        <v>22207</v>
      </c>
      <c r="E9789" t="s">
        <v>36</v>
      </c>
      <c r="F9789">
        <v>385</v>
      </c>
      <c r="G9789" t="s">
        <v>88</v>
      </c>
      <c r="H9789" t="s">
        <v>60</v>
      </c>
      <c r="I9789" t="s">
        <v>38</v>
      </c>
      <c r="J9789">
        <v>64</v>
      </c>
      <c r="K9789" t="s">
        <v>28</v>
      </c>
      <c r="L9789" t="s">
        <v>89</v>
      </c>
      <c r="M9789">
        <v>19</v>
      </c>
      <c r="N9789">
        <v>23</v>
      </c>
      <c r="O9789">
        <v>8855</v>
      </c>
      <c r="P9789">
        <v>7315</v>
      </c>
      <c r="Q9789">
        <v>1540</v>
      </c>
      <c r="R9789" t="s">
        <v>30</v>
      </c>
      <c r="S9789" t="s">
        <v>76</v>
      </c>
      <c r="T9789">
        <v>4</v>
      </c>
      <c r="U9789" t="s">
        <v>32</v>
      </c>
      <c r="V9789" t="s">
        <v>90</v>
      </c>
    </row>
    <row r="9790" spans="1:22" x14ac:dyDescent="0.35">
      <c r="A9790" s="1">
        <v>45323</v>
      </c>
      <c r="B9790" t="s">
        <v>8960</v>
      </c>
      <c r="C9790" t="s">
        <v>84</v>
      </c>
      <c r="D9790" s="1">
        <v>22384</v>
      </c>
      <c r="E9790" t="s">
        <v>71</v>
      </c>
      <c r="F9790">
        <v>495</v>
      </c>
      <c r="G9790" t="s">
        <v>73</v>
      </c>
      <c r="H9790" t="s">
        <v>41</v>
      </c>
      <c r="I9790" t="s">
        <v>38</v>
      </c>
      <c r="J9790">
        <v>63</v>
      </c>
      <c r="K9790" t="s">
        <v>28</v>
      </c>
      <c r="L9790" t="s">
        <v>75</v>
      </c>
      <c r="M9790">
        <v>14</v>
      </c>
      <c r="N9790">
        <v>28</v>
      </c>
      <c r="O9790">
        <v>13860</v>
      </c>
      <c r="P9790">
        <v>6930</v>
      </c>
      <c r="Q9790">
        <v>6930</v>
      </c>
      <c r="R9790" t="s">
        <v>30</v>
      </c>
      <c r="S9790" t="s">
        <v>76</v>
      </c>
      <c r="T9790">
        <v>4</v>
      </c>
      <c r="U9790" t="s">
        <v>32</v>
      </c>
      <c r="V9790" t="s">
        <v>33</v>
      </c>
    </row>
    <row r="9791" spans="1:22" x14ac:dyDescent="0.35">
      <c r="A9791" s="1">
        <v>45328</v>
      </c>
      <c r="B9791" t="s">
        <v>8961</v>
      </c>
      <c r="C9791" t="s">
        <v>23</v>
      </c>
      <c r="D9791" s="1">
        <v>38731</v>
      </c>
      <c r="E9791" t="s">
        <v>36</v>
      </c>
      <c r="F9791">
        <v>290</v>
      </c>
      <c r="G9791" t="s">
        <v>48</v>
      </c>
      <c r="H9791" t="s">
        <v>26</v>
      </c>
      <c r="I9791" t="s">
        <v>27</v>
      </c>
      <c r="J9791">
        <v>18</v>
      </c>
      <c r="K9791" t="s">
        <v>50</v>
      </c>
      <c r="L9791" t="s">
        <v>51</v>
      </c>
      <c r="M9791">
        <v>10</v>
      </c>
      <c r="N9791">
        <v>11</v>
      </c>
      <c r="O9791">
        <v>3190</v>
      </c>
      <c r="P9791">
        <v>2900</v>
      </c>
      <c r="Q9791">
        <v>290</v>
      </c>
      <c r="R9791" t="s">
        <v>30</v>
      </c>
      <c r="S9791" t="s">
        <v>31</v>
      </c>
      <c r="T9791">
        <v>2</v>
      </c>
      <c r="U9791" t="s">
        <v>32</v>
      </c>
      <c r="V9791" t="s">
        <v>33</v>
      </c>
    </row>
    <row r="9792" spans="1:22" x14ac:dyDescent="0.35">
      <c r="A9792" s="1">
        <v>45391</v>
      </c>
      <c r="B9792" t="s">
        <v>8962</v>
      </c>
      <c r="C9792" t="s">
        <v>47</v>
      </c>
      <c r="D9792" s="1">
        <v>33254</v>
      </c>
      <c r="E9792" t="s">
        <v>98</v>
      </c>
      <c r="F9792">
        <v>206</v>
      </c>
      <c r="G9792" t="s">
        <v>93</v>
      </c>
      <c r="H9792" t="s">
        <v>37</v>
      </c>
      <c r="I9792" t="s">
        <v>27</v>
      </c>
      <c r="J9792">
        <v>33</v>
      </c>
      <c r="K9792" t="s">
        <v>61</v>
      </c>
      <c r="L9792" t="s">
        <v>94</v>
      </c>
      <c r="M9792">
        <v>5</v>
      </c>
      <c r="N9792">
        <v>7</v>
      </c>
      <c r="O9792">
        <v>1442</v>
      </c>
      <c r="P9792">
        <v>1030</v>
      </c>
      <c r="Q9792">
        <v>412</v>
      </c>
      <c r="R9792" t="s">
        <v>82</v>
      </c>
      <c r="S9792" t="s">
        <v>31</v>
      </c>
      <c r="T9792">
        <v>2</v>
      </c>
      <c r="U9792" t="s">
        <v>32</v>
      </c>
      <c r="V9792" t="s">
        <v>72</v>
      </c>
    </row>
    <row r="9793" spans="1:22" x14ac:dyDescent="0.35">
      <c r="A9793" s="1">
        <v>45418</v>
      </c>
      <c r="B9793" t="s">
        <v>8963</v>
      </c>
      <c r="C9793" t="s">
        <v>47</v>
      </c>
      <c r="D9793" s="1">
        <v>26895</v>
      </c>
      <c r="E9793" t="s">
        <v>36</v>
      </c>
      <c r="F9793">
        <v>103</v>
      </c>
      <c r="G9793" t="s">
        <v>73</v>
      </c>
      <c r="H9793" t="s">
        <v>49</v>
      </c>
      <c r="I9793" t="s">
        <v>27</v>
      </c>
      <c r="J9793">
        <v>51</v>
      </c>
      <c r="K9793" t="s">
        <v>42</v>
      </c>
      <c r="L9793" t="s">
        <v>75</v>
      </c>
      <c r="M9793">
        <v>14</v>
      </c>
      <c r="N9793">
        <v>28</v>
      </c>
      <c r="O9793">
        <v>2884</v>
      </c>
      <c r="P9793">
        <v>1442</v>
      </c>
      <c r="Q9793">
        <v>1442</v>
      </c>
      <c r="R9793" t="s">
        <v>30</v>
      </c>
      <c r="S9793" t="s">
        <v>39</v>
      </c>
      <c r="T9793">
        <v>1</v>
      </c>
      <c r="U9793" t="s">
        <v>32</v>
      </c>
      <c r="V9793" t="s">
        <v>40</v>
      </c>
    </row>
    <row r="9794" spans="1:22" x14ac:dyDescent="0.35">
      <c r="A9794" s="1">
        <v>45314</v>
      </c>
      <c r="B9794" t="s">
        <v>8964</v>
      </c>
      <c r="C9794" t="s">
        <v>113</v>
      </c>
      <c r="D9794" s="1">
        <v>25179</v>
      </c>
      <c r="E9794" t="s">
        <v>98</v>
      </c>
      <c r="F9794">
        <v>242</v>
      </c>
      <c r="G9794" t="s">
        <v>48</v>
      </c>
      <c r="H9794" t="s">
        <v>26</v>
      </c>
      <c r="I9794" t="s">
        <v>27</v>
      </c>
      <c r="J9794">
        <v>55</v>
      </c>
      <c r="K9794" t="s">
        <v>42</v>
      </c>
      <c r="L9794" t="s">
        <v>51</v>
      </c>
      <c r="M9794">
        <v>10</v>
      </c>
      <c r="N9794">
        <v>11</v>
      </c>
      <c r="O9794">
        <v>2662</v>
      </c>
      <c r="P9794">
        <v>2420</v>
      </c>
      <c r="Q9794">
        <v>242</v>
      </c>
      <c r="R9794" t="s">
        <v>30</v>
      </c>
      <c r="S9794" t="s">
        <v>31</v>
      </c>
      <c r="T9794">
        <v>2</v>
      </c>
      <c r="U9794" t="s">
        <v>32</v>
      </c>
      <c r="V9794" t="s">
        <v>70</v>
      </c>
    </row>
    <row r="9795" spans="1:22" x14ac:dyDescent="0.35">
      <c r="A9795" s="1">
        <v>45358</v>
      </c>
      <c r="B9795" t="s">
        <v>8965</v>
      </c>
      <c r="C9795" t="s">
        <v>78</v>
      </c>
      <c r="D9795" s="1">
        <v>27560</v>
      </c>
      <c r="E9795" t="s">
        <v>71</v>
      </c>
      <c r="F9795">
        <v>295</v>
      </c>
      <c r="G9795" t="s">
        <v>67</v>
      </c>
      <c r="H9795" t="s">
        <v>60</v>
      </c>
      <c r="I9795" t="s">
        <v>27</v>
      </c>
      <c r="J9795">
        <v>49</v>
      </c>
      <c r="K9795" t="s">
        <v>42</v>
      </c>
      <c r="L9795" t="s">
        <v>68</v>
      </c>
      <c r="M9795">
        <v>18</v>
      </c>
      <c r="N9795">
        <v>22</v>
      </c>
      <c r="O9795">
        <v>6490</v>
      </c>
      <c r="P9795">
        <v>5310</v>
      </c>
      <c r="Q9795">
        <v>1180</v>
      </c>
      <c r="R9795" t="s">
        <v>30</v>
      </c>
      <c r="S9795" t="s">
        <v>76</v>
      </c>
      <c r="T9795">
        <v>4</v>
      </c>
      <c r="U9795" t="s">
        <v>32</v>
      </c>
      <c r="V9795" t="s">
        <v>52</v>
      </c>
    </row>
    <row r="9796" spans="1:22" x14ac:dyDescent="0.35">
      <c r="A9796" s="1">
        <v>45305</v>
      </c>
      <c r="B9796" t="s">
        <v>8966</v>
      </c>
      <c r="C9796" t="s">
        <v>54</v>
      </c>
      <c r="D9796" s="1">
        <v>23260</v>
      </c>
      <c r="E9796" t="s">
        <v>36</v>
      </c>
      <c r="F9796">
        <v>132</v>
      </c>
      <c r="G9796" t="s">
        <v>73</v>
      </c>
      <c r="H9796" t="s">
        <v>60</v>
      </c>
      <c r="I9796" t="s">
        <v>27</v>
      </c>
      <c r="J9796">
        <v>60</v>
      </c>
      <c r="K9796" t="s">
        <v>28</v>
      </c>
      <c r="L9796" t="s">
        <v>75</v>
      </c>
      <c r="M9796">
        <v>14</v>
      </c>
      <c r="N9796">
        <v>28</v>
      </c>
      <c r="O9796">
        <v>3696</v>
      </c>
      <c r="P9796">
        <v>1848</v>
      </c>
      <c r="Q9796">
        <v>1848</v>
      </c>
      <c r="R9796" t="s">
        <v>30</v>
      </c>
      <c r="S9796" t="s">
        <v>43</v>
      </c>
      <c r="T9796">
        <v>0</v>
      </c>
      <c r="U9796" t="s">
        <v>44</v>
      </c>
      <c r="V9796" t="s">
        <v>70</v>
      </c>
    </row>
    <row r="9797" spans="1:22" x14ac:dyDescent="0.35">
      <c r="A9797" s="1">
        <v>45488</v>
      </c>
      <c r="B9797" t="s">
        <v>8967</v>
      </c>
      <c r="C9797" t="s">
        <v>104</v>
      </c>
      <c r="D9797" s="1">
        <v>22293</v>
      </c>
      <c r="E9797" t="s">
        <v>98</v>
      </c>
      <c r="F9797">
        <v>381</v>
      </c>
      <c r="G9797" t="s">
        <v>67</v>
      </c>
      <c r="H9797" t="s">
        <v>41</v>
      </c>
      <c r="I9797" t="s">
        <v>27</v>
      </c>
      <c r="J9797">
        <v>64</v>
      </c>
      <c r="K9797" t="s">
        <v>28</v>
      </c>
      <c r="L9797" t="s">
        <v>68</v>
      </c>
      <c r="M9797">
        <v>18</v>
      </c>
      <c r="N9797">
        <v>22</v>
      </c>
      <c r="O9797">
        <v>8382</v>
      </c>
      <c r="P9797">
        <v>6858</v>
      </c>
      <c r="Q9797">
        <v>1524</v>
      </c>
      <c r="R9797" t="s">
        <v>30</v>
      </c>
      <c r="S9797" t="s">
        <v>39</v>
      </c>
      <c r="T9797">
        <v>1</v>
      </c>
      <c r="U9797" t="s">
        <v>32</v>
      </c>
      <c r="V9797" t="s">
        <v>90</v>
      </c>
    </row>
    <row r="9798" spans="1:22" x14ac:dyDescent="0.35">
      <c r="A9798" s="1">
        <v>45316</v>
      </c>
      <c r="B9798" t="s">
        <v>8968</v>
      </c>
      <c r="C9798" t="s">
        <v>47</v>
      </c>
      <c r="D9798" s="1">
        <v>32733</v>
      </c>
      <c r="E9798" t="s">
        <v>98</v>
      </c>
      <c r="F9798">
        <v>459</v>
      </c>
      <c r="G9798" t="s">
        <v>25</v>
      </c>
      <c r="H9798" t="s">
        <v>26</v>
      </c>
      <c r="I9798" t="s">
        <v>27</v>
      </c>
      <c r="J9798">
        <v>34</v>
      </c>
      <c r="K9798" t="s">
        <v>61</v>
      </c>
      <c r="L9798" t="s">
        <v>29</v>
      </c>
      <c r="M9798">
        <v>10</v>
      </c>
      <c r="N9798">
        <v>14</v>
      </c>
      <c r="O9798">
        <v>6426</v>
      </c>
      <c r="P9798">
        <v>4590</v>
      </c>
      <c r="Q9798">
        <v>1836</v>
      </c>
      <c r="R9798" t="s">
        <v>30</v>
      </c>
      <c r="S9798" t="s">
        <v>76</v>
      </c>
      <c r="T9798">
        <v>4</v>
      </c>
      <c r="U9798" t="s">
        <v>32</v>
      </c>
      <c r="V9798" t="s">
        <v>70</v>
      </c>
    </row>
    <row r="9799" spans="1:22" x14ac:dyDescent="0.35">
      <c r="A9799" s="1">
        <v>45418</v>
      </c>
      <c r="B9799" t="s">
        <v>8969</v>
      </c>
      <c r="C9799" t="s">
        <v>23</v>
      </c>
      <c r="D9799" s="1">
        <v>21536</v>
      </c>
      <c r="E9799" t="s">
        <v>36</v>
      </c>
      <c r="F9799">
        <v>83</v>
      </c>
      <c r="G9799" t="s">
        <v>67</v>
      </c>
      <c r="H9799" t="s">
        <v>37</v>
      </c>
      <c r="I9799" t="s">
        <v>27</v>
      </c>
      <c r="J9799">
        <v>65</v>
      </c>
      <c r="K9799" t="s">
        <v>28</v>
      </c>
      <c r="L9799" t="s">
        <v>68</v>
      </c>
      <c r="M9799">
        <v>18</v>
      </c>
      <c r="N9799">
        <v>22</v>
      </c>
      <c r="O9799">
        <v>1826</v>
      </c>
      <c r="P9799">
        <v>1494</v>
      </c>
      <c r="Q9799">
        <v>332</v>
      </c>
      <c r="R9799" t="s">
        <v>30</v>
      </c>
      <c r="S9799" t="s">
        <v>39</v>
      </c>
      <c r="T9799">
        <v>1</v>
      </c>
      <c r="U9799" t="s">
        <v>32</v>
      </c>
      <c r="V9799" t="s">
        <v>40</v>
      </c>
    </row>
    <row r="9800" spans="1:22" x14ac:dyDescent="0.35">
      <c r="A9800" s="1">
        <v>45310</v>
      </c>
      <c r="B9800" t="s">
        <v>8970</v>
      </c>
      <c r="C9800" t="s">
        <v>23</v>
      </c>
      <c r="D9800" s="1">
        <v>23663</v>
      </c>
      <c r="E9800" t="s">
        <v>36</v>
      </c>
      <c r="F9800">
        <v>258</v>
      </c>
      <c r="G9800" t="s">
        <v>59</v>
      </c>
      <c r="H9800" t="s">
        <v>49</v>
      </c>
      <c r="I9800" t="s">
        <v>27</v>
      </c>
      <c r="J9800">
        <v>59</v>
      </c>
      <c r="K9800" t="s">
        <v>42</v>
      </c>
      <c r="L9800" t="s">
        <v>62</v>
      </c>
      <c r="M9800">
        <v>10</v>
      </c>
      <c r="N9800">
        <v>45</v>
      </c>
      <c r="O9800">
        <v>11610</v>
      </c>
      <c r="P9800">
        <v>2580</v>
      </c>
      <c r="Q9800">
        <v>9030</v>
      </c>
      <c r="R9800" t="s">
        <v>30</v>
      </c>
      <c r="S9800" t="s">
        <v>63</v>
      </c>
      <c r="T9800">
        <v>5</v>
      </c>
      <c r="U9800" t="s">
        <v>32</v>
      </c>
      <c r="V9800" t="s">
        <v>70</v>
      </c>
    </row>
    <row r="9801" spans="1:22" x14ac:dyDescent="0.35">
      <c r="A9801" s="1">
        <v>45502</v>
      </c>
      <c r="B9801" t="s">
        <v>8971</v>
      </c>
      <c r="C9801" t="s">
        <v>107</v>
      </c>
      <c r="D9801" s="1">
        <v>23154</v>
      </c>
      <c r="E9801" t="s">
        <v>71</v>
      </c>
      <c r="F9801">
        <v>17</v>
      </c>
      <c r="G9801" t="s">
        <v>59</v>
      </c>
      <c r="H9801" t="s">
        <v>26</v>
      </c>
      <c r="I9801" t="s">
        <v>27</v>
      </c>
      <c r="J9801">
        <v>61</v>
      </c>
      <c r="K9801" t="s">
        <v>28</v>
      </c>
      <c r="L9801" t="s">
        <v>62</v>
      </c>
      <c r="M9801">
        <v>10</v>
      </c>
      <c r="N9801">
        <v>45</v>
      </c>
      <c r="O9801">
        <v>765</v>
      </c>
      <c r="P9801">
        <v>170</v>
      </c>
      <c r="Q9801">
        <v>595</v>
      </c>
      <c r="R9801" t="s">
        <v>30</v>
      </c>
      <c r="S9801" t="s">
        <v>39</v>
      </c>
      <c r="T9801">
        <v>1</v>
      </c>
      <c r="U9801" t="s">
        <v>32</v>
      </c>
      <c r="V9801" t="s">
        <v>90</v>
      </c>
    </row>
    <row r="9802" spans="1:22" x14ac:dyDescent="0.35">
      <c r="A9802" s="1">
        <v>45492</v>
      </c>
      <c r="B9802" t="s">
        <v>8972</v>
      </c>
      <c r="C9802" t="s">
        <v>113</v>
      </c>
      <c r="D9802" s="1">
        <v>33499</v>
      </c>
      <c r="E9802" t="s">
        <v>36</v>
      </c>
      <c r="F9802">
        <v>499</v>
      </c>
      <c r="G9802" t="s">
        <v>88</v>
      </c>
      <c r="H9802" t="s">
        <v>60</v>
      </c>
      <c r="I9802" t="s">
        <v>27</v>
      </c>
      <c r="J9802">
        <v>33</v>
      </c>
      <c r="K9802" t="s">
        <v>61</v>
      </c>
      <c r="L9802" t="s">
        <v>89</v>
      </c>
      <c r="M9802">
        <v>19</v>
      </c>
      <c r="N9802">
        <v>23</v>
      </c>
      <c r="O9802">
        <v>11477</v>
      </c>
      <c r="P9802">
        <v>9481</v>
      </c>
      <c r="Q9802">
        <v>1996</v>
      </c>
      <c r="R9802" t="s">
        <v>30</v>
      </c>
      <c r="S9802" t="s">
        <v>63</v>
      </c>
      <c r="T9802">
        <v>5</v>
      </c>
      <c r="U9802" t="s">
        <v>32</v>
      </c>
      <c r="V9802" t="s">
        <v>90</v>
      </c>
    </row>
    <row r="9803" spans="1:22" x14ac:dyDescent="0.35">
      <c r="A9803" s="1">
        <v>45458</v>
      </c>
      <c r="B9803" t="s">
        <v>8973</v>
      </c>
      <c r="C9803" t="s">
        <v>78</v>
      </c>
      <c r="D9803" s="1">
        <v>38565</v>
      </c>
      <c r="E9803" t="s">
        <v>36</v>
      </c>
      <c r="F9803">
        <v>323</v>
      </c>
      <c r="G9803" t="s">
        <v>85</v>
      </c>
      <c r="H9803" t="s">
        <v>60</v>
      </c>
      <c r="I9803" t="s">
        <v>27</v>
      </c>
      <c r="J9803">
        <v>19</v>
      </c>
      <c r="K9803" t="s">
        <v>50</v>
      </c>
      <c r="L9803" t="s">
        <v>86</v>
      </c>
      <c r="M9803">
        <v>18</v>
      </c>
      <c r="N9803">
        <v>36</v>
      </c>
      <c r="O9803">
        <v>11628</v>
      </c>
      <c r="P9803">
        <v>5814</v>
      </c>
      <c r="Q9803">
        <v>5814</v>
      </c>
      <c r="R9803" t="s">
        <v>30</v>
      </c>
      <c r="S9803" t="s">
        <v>69</v>
      </c>
      <c r="T9803">
        <v>6</v>
      </c>
      <c r="U9803" t="s">
        <v>44</v>
      </c>
      <c r="V9803" t="s">
        <v>45</v>
      </c>
    </row>
    <row r="9804" spans="1:22" x14ac:dyDescent="0.35">
      <c r="A9804" s="1">
        <v>45433</v>
      </c>
      <c r="B9804" t="s">
        <v>8974</v>
      </c>
      <c r="C9804" t="s">
        <v>100</v>
      </c>
      <c r="D9804" s="1">
        <v>38822</v>
      </c>
      <c r="E9804" t="s">
        <v>36</v>
      </c>
      <c r="F9804">
        <v>55</v>
      </c>
      <c r="G9804" t="s">
        <v>95</v>
      </c>
      <c r="H9804" t="s">
        <v>41</v>
      </c>
      <c r="I9804" t="s">
        <v>27</v>
      </c>
      <c r="J9804">
        <v>18</v>
      </c>
      <c r="K9804" t="s">
        <v>50</v>
      </c>
      <c r="L9804" t="s">
        <v>96</v>
      </c>
      <c r="M9804">
        <v>3</v>
      </c>
      <c r="N9804">
        <v>5</v>
      </c>
      <c r="O9804">
        <v>275</v>
      </c>
      <c r="P9804">
        <v>165</v>
      </c>
      <c r="Q9804">
        <v>110</v>
      </c>
      <c r="R9804" t="s">
        <v>82</v>
      </c>
      <c r="S9804" t="s">
        <v>31</v>
      </c>
      <c r="T9804">
        <v>2</v>
      </c>
      <c r="U9804" t="s">
        <v>32</v>
      </c>
      <c r="V9804" t="s">
        <v>40</v>
      </c>
    </row>
    <row r="9805" spans="1:22" x14ac:dyDescent="0.35">
      <c r="A9805" s="1">
        <v>45408</v>
      </c>
      <c r="B9805" t="s">
        <v>8975</v>
      </c>
      <c r="C9805" t="s">
        <v>78</v>
      </c>
      <c r="D9805" s="1">
        <v>15920</v>
      </c>
      <c r="E9805" t="s">
        <v>98</v>
      </c>
      <c r="F9805">
        <v>36</v>
      </c>
      <c r="G9805" t="s">
        <v>59</v>
      </c>
      <c r="H9805" t="s">
        <v>26</v>
      </c>
      <c r="I9805" t="s">
        <v>27</v>
      </c>
      <c r="J9805">
        <v>81</v>
      </c>
      <c r="K9805" t="s">
        <v>56</v>
      </c>
      <c r="L9805" t="s">
        <v>62</v>
      </c>
      <c r="M9805">
        <v>10</v>
      </c>
      <c r="N9805">
        <v>45</v>
      </c>
      <c r="O9805">
        <v>1620</v>
      </c>
      <c r="P9805">
        <v>360</v>
      </c>
      <c r="Q9805">
        <v>1260</v>
      </c>
      <c r="R9805" t="s">
        <v>30</v>
      </c>
      <c r="S9805" t="s">
        <v>63</v>
      </c>
      <c r="T9805">
        <v>5</v>
      </c>
      <c r="U9805" t="s">
        <v>32</v>
      </c>
      <c r="V9805" t="s">
        <v>72</v>
      </c>
    </row>
    <row r="9806" spans="1:22" x14ac:dyDescent="0.35">
      <c r="A9806" s="1">
        <v>45319</v>
      </c>
      <c r="B9806" t="s">
        <v>8976</v>
      </c>
      <c r="C9806" t="s">
        <v>47</v>
      </c>
      <c r="D9806" s="1">
        <v>23343</v>
      </c>
      <c r="E9806" t="s">
        <v>24</v>
      </c>
      <c r="F9806">
        <v>50</v>
      </c>
      <c r="G9806" t="s">
        <v>48</v>
      </c>
      <c r="H9806" t="s">
        <v>37</v>
      </c>
      <c r="I9806" t="s">
        <v>27</v>
      </c>
      <c r="J9806">
        <v>60</v>
      </c>
      <c r="K9806" t="s">
        <v>28</v>
      </c>
      <c r="L9806" t="s">
        <v>51</v>
      </c>
      <c r="M9806">
        <v>10</v>
      </c>
      <c r="N9806">
        <v>11</v>
      </c>
      <c r="O9806">
        <v>550</v>
      </c>
      <c r="P9806">
        <v>500</v>
      </c>
      <c r="Q9806">
        <v>50</v>
      </c>
      <c r="R9806" t="s">
        <v>30</v>
      </c>
      <c r="S9806" t="s">
        <v>43</v>
      </c>
      <c r="T9806">
        <v>0</v>
      </c>
      <c r="U9806" t="s">
        <v>44</v>
      </c>
      <c r="V9806" t="s">
        <v>70</v>
      </c>
    </row>
    <row r="9807" spans="1:22" x14ac:dyDescent="0.35">
      <c r="A9807" s="1">
        <v>45391</v>
      </c>
      <c r="B9807" t="s">
        <v>8977</v>
      </c>
      <c r="C9807" t="s">
        <v>107</v>
      </c>
      <c r="D9807" s="1">
        <v>36530</v>
      </c>
      <c r="E9807" t="s">
        <v>98</v>
      </c>
      <c r="F9807">
        <v>87</v>
      </c>
      <c r="G9807" t="s">
        <v>79</v>
      </c>
      <c r="H9807" t="s">
        <v>49</v>
      </c>
      <c r="I9807" t="s">
        <v>27</v>
      </c>
      <c r="J9807">
        <v>24</v>
      </c>
      <c r="K9807" t="s">
        <v>50</v>
      </c>
      <c r="L9807" t="s">
        <v>81</v>
      </c>
      <c r="M9807">
        <v>7</v>
      </c>
      <c r="N9807">
        <v>9</v>
      </c>
      <c r="O9807">
        <v>783</v>
      </c>
      <c r="P9807">
        <v>609</v>
      </c>
      <c r="Q9807">
        <v>174</v>
      </c>
      <c r="R9807" t="s">
        <v>82</v>
      </c>
      <c r="S9807" t="s">
        <v>31</v>
      </c>
      <c r="T9807">
        <v>2</v>
      </c>
      <c r="U9807" t="s">
        <v>32</v>
      </c>
      <c r="V9807" t="s">
        <v>72</v>
      </c>
    </row>
    <row r="9808" spans="1:22" x14ac:dyDescent="0.35">
      <c r="A9808" s="1">
        <v>45382</v>
      </c>
      <c r="B9808" t="s">
        <v>8978</v>
      </c>
      <c r="C9808" t="s">
        <v>107</v>
      </c>
      <c r="D9808" s="1">
        <v>30871</v>
      </c>
      <c r="E9808" t="s">
        <v>71</v>
      </c>
      <c r="F9808">
        <v>159</v>
      </c>
      <c r="G9808" t="s">
        <v>67</v>
      </c>
      <c r="H9808" t="s">
        <v>26</v>
      </c>
      <c r="I9808" t="s">
        <v>27</v>
      </c>
      <c r="J9808">
        <v>40</v>
      </c>
      <c r="K9808" t="s">
        <v>61</v>
      </c>
      <c r="L9808" t="s">
        <v>68</v>
      </c>
      <c r="M9808">
        <v>18</v>
      </c>
      <c r="N9808">
        <v>22</v>
      </c>
      <c r="O9808">
        <v>3498</v>
      </c>
      <c r="P9808">
        <v>2862</v>
      </c>
      <c r="Q9808">
        <v>636</v>
      </c>
      <c r="R9808" t="s">
        <v>30</v>
      </c>
      <c r="S9808" t="s">
        <v>43</v>
      </c>
      <c r="T9808">
        <v>0</v>
      </c>
      <c r="U9808" t="s">
        <v>44</v>
      </c>
      <c r="V9808" t="s">
        <v>52</v>
      </c>
    </row>
    <row r="9809" spans="1:22" x14ac:dyDescent="0.35">
      <c r="A9809" s="1">
        <v>45369</v>
      </c>
      <c r="B9809" t="s">
        <v>3756</v>
      </c>
      <c r="C9809" t="s">
        <v>47</v>
      </c>
      <c r="D9809" s="1">
        <v>34519</v>
      </c>
      <c r="E9809" t="s">
        <v>36</v>
      </c>
      <c r="F9809">
        <v>208</v>
      </c>
      <c r="G9809" t="s">
        <v>79</v>
      </c>
      <c r="H9809" t="s">
        <v>60</v>
      </c>
      <c r="I9809" t="s">
        <v>27</v>
      </c>
      <c r="J9809">
        <v>30</v>
      </c>
      <c r="K9809" t="s">
        <v>61</v>
      </c>
      <c r="L9809" t="s">
        <v>81</v>
      </c>
      <c r="M9809">
        <v>7</v>
      </c>
      <c r="N9809">
        <v>9</v>
      </c>
      <c r="O9809">
        <v>1872</v>
      </c>
      <c r="P9809">
        <v>1456</v>
      </c>
      <c r="Q9809">
        <v>416</v>
      </c>
      <c r="R9809" t="s">
        <v>82</v>
      </c>
      <c r="S9809" t="s">
        <v>39</v>
      </c>
      <c r="T9809">
        <v>1</v>
      </c>
      <c r="U9809" t="s">
        <v>32</v>
      </c>
      <c r="V9809" t="s">
        <v>52</v>
      </c>
    </row>
    <row r="9810" spans="1:22" x14ac:dyDescent="0.35">
      <c r="A9810" s="1">
        <v>45440</v>
      </c>
      <c r="B9810" t="s">
        <v>8979</v>
      </c>
      <c r="C9810" t="s">
        <v>100</v>
      </c>
      <c r="D9810" s="1">
        <v>23980</v>
      </c>
      <c r="E9810" t="s">
        <v>24</v>
      </c>
      <c r="F9810">
        <v>162</v>
      </c>
      <c r="G9810" t="s">
        <v>25</v>
      </c>
      <c r="H9810" t="s">
        <v>60</v>
      </c>
      <c r="I9810" t="s">
        <v>27</v>
      </c>
      <c r="J9810">
        <v>59</v>
      </c>
      <c r="K9810" t="s">
        <v>42</v>
      </c>
      <c r="L9810" t="s">
        <v>29</v>
      </c>
      <c r="M9810">
        <v>10</v>
      </c>
      <c r="N9810">
        <v>14</v>
      </c>
      <c r="O9810">
        <v>2268</v>
      </c>
      <c r="P9810">
        <v>1620</v>
      </c>
      <c r="Q9810">
        <v>648</v>
      </c>
      <c r="R9810" t="s">
        <v>30</v>
      </c>
      <c r="S9810" t="s">
        <v>31</v>
      </c>
      <c r="T9810">
        <v>2</v>
      </c>
      <c r="U9810" t="s">
        <v>32</v>
      </c>
      <c r="V9810" t="s">
        <v>40</v>
      </c>
    </row>
    <row r="9811" spans="1:22" x14ac:dyDescent="0.35">
      <c r="A9811" s="1">
        <v>45416</v>
      </c>
      <c r="B9811" t="s">
        <v>5674</v>
      </c>
      <c r="C9811" t="s">
        <v>35</v>
      </c>
      <c r="D9811" s="1">
        <v>18048</v>
      </c>
      <c r="E9811" t="s">
        <v>98</v>
      </c>
      <c r="F9811">
        <v>36</v>
      </c>
      <c r="G9811" t="s">
        <v>95</v>
      </c>
      <c r="H9811" t="s">
        <v>41</v>
      </c>
      <c r="I9811" t="s">
        <v>27</v>
      </c>
      <c r="J9811">
        <v>75</v>
      </c>
      <c r="K9811" t="s">
        <v>56</v>
      </c>
      <c r="L9811" t="s">
        <v>96</v>
      </c>
      <c r="M9811">
        <v>3</v>
      </c>
      <c r="N9811">
        <v>5</v>
      </c>
      <c r="O9811">
        <v>180</v>
      </c>
      <c r="P9811">
        <v>108</v>
      </c>
      <c r="Q9811">
        <v>72</v>
      </c>
      <c r="R9811" t="s">
        <v>82</v>
      </c>
      <c r="S9811" t="s">
        <v>69</v>
      </c>
      <c r="T9811">
        <v>6</v>
      </c>
      <c r="U9811" t="s">
        <v>44</v>
      </c>
      <c r="V9811" t="s">
        <v>40</v>
      </c>
    </row>
    <row r="9812" spans="1:22" x14ac:dyDescent="0.35">
      <c r="A9812" s="1">
        <v>45476</v>
      </c>
      <c r="B9812" t="s">
        <v>8980</v>
      </c>
      <c r="C9812" t="s">
        <v>23</v>
      </c>
      <c r="D9812" s="1">
        <v>38510</v>
      </c>
      <c r="E9812" t="s">
        <v>98</v>
      </c>
      <c r="F9812">
        <v>496</v>
      </c>
      <c r="G9812" t="s">
        <v>25</v>
      </c>
      <c r="H9812" t="s">
        <v>26</v>
      </c>
      <c r="I9812" t="s">
        <v>27</v>
      </c>
      <c r="J9812">
        <v>19</v>
      </c>
      <c r="K9812" t="s">
        <v>50</v>
      </c>
      <c r="L9812" t="s">
        <v>29</v>
      </c>
      <c r="M9812">
        <v>10</v>
      </c>
      <c r="N9812">
        <v>14</v>
      </c>
      <c r="O9812">
        <v>6944</v>
      </c>
      <c r="P9812">
        <v>4960</v>
      </c>
      <c r="Q9812">
        <v>1984</v>
      </c>
      <c r="R9812" t="s">
        <v>30</v>
      </c>
      <c r="S9812" t="s">
        <v>57</v>
      </c>
      <c r="T9812">
        <v>3</v>
      </c>
      <c r="U9812" t="s">
        <v>32</v>
      </c>
      <c r="V9812" t="s">
        <v>90</v>
      </c>
    </row>
    <row r="9813" spans="1:22" x14ac:dyDescent="0.35">
      <c r="A9813" s="1">
        <v>45388</v>
      </c>
      <c r="B9813" t="s">
        <v>8981</v>
      </c>
      <c r="C9813" t="s">
        <v>107</v>
      </c>
      <c r="D9813" s="1">
        <v>34386</v>
      </c>
      <c r="E9813" t="s">
        <v>98</v>
      </c>
      <c r="F9813">
        <v>341</v>
      </c>
      <c r="G9813" t="s">
        <v>73</v>
      </c>
      <c r="H9813" t="s">
        <v>37</v>
      </c>
      <c r="I9813" t="s">
        <v>38</v>
      </c>
      <c r="J9813">
        <v>30</v>
      </c>
      <c r="K9813" t="s">
        <v>61</v>
      </c>
      <c r="L9813" t="s">
        <v>75</v>
      </c>
      <c r="M9813">
        <v>14</v>
      </c>
      <c r="N9813">
        <v>28</v>
      </c>
      <c r="O9813">
        <v>9548</v>
      </c>
      <c r="P9813">
        <v>4774</v>
      </c>
      <c r="Q9813">
        <v>4774</v>
      </c>
      <c r="R9813" t="s">
        <v>30</v>
      </c>
      <c r="S9813" t="s">
        <v>69</v>
      </c>
      <c r="T9813">
        <v>6</v>
      </c>
      <c r="U9813" t="s">
        <v>44</v>
      </c>
      <c r="V9813" t="s">
        <v>72</v>
      </c>
    </row>
    <row r="9814" spans="1:22" x14ac:dyDescent="0.35">
      <c r="A9814" s="1">
        <v>45452</v>
      </c>
      <c r="B9814" t="s">
        <v>8982</v>
      </c>
      <c r="C9814" t="s">
        <v>35</v>
      </c>
      <c r="D9814" s="1">
        <v>38429</v>
      </c>
      <c r="E9814" t="s">
        <v>24</v>
      </c>
      <c r="F9814">
        <v>225</v>
      </c>
      <c r="G9814" t="s">
        <v>67</v>
      </c>
      <c r="H9814" t="s">
        <v>49</v>
      </c>
      <c r="I9814" t="s">
        <v>27</v>
      </c>
      <c r="J9814">
        <v>19</v>
      </c>
      <c r="K9814" t="s">
        <v>50</v>
      </c>
      <c r="L9814" t="s">
        <v>68</v>
      </c>
      <c r="M9814">
        <v>18</v>
      </c>
      <c r="N9814">
        <v>22</v>
      </c>
      <c r="O9814">
        <v>4950</v>
      </c>
      <c r="P9814">
        <v>4050</v>
      </c>
      <c r="Q9814">
        <v>900</v>
      </c>
      <c r="R9814" t="s">
        <v>30</v>
      </c>
      <c r="S9814" t="s">
        <v>43</v>
      </c>
      <c r="T9814">
        <v>0</v>
      </c>
      <c r="U9814" t="s">
        <v>44</v>
      </c>
      <c r="V9814" t="s">
        <v>45</v>
      </c>
    </row>
    <row r="9815" spans="1:22" x14ac:dyDescent="0.35">
      <c r="A9815" s="1">
        <v>45495</v>
      </c>
      <c r="B9815" t="s">
        <v>8983</v>
      </c>
      <c r="C9815" t="s">
        <v>107</v>
      </c>
      <c r="D9815" s="1">
        <v>29353</v>
      </c>
      <c r="E9815" t="s">
        <v>24</v>
      </c>
      <c r="F9815">
        <v>201</v>
      </c>
      <c r="G9815" t="s">
        <v>85</v>
      </c>
      <c r="H9815" t="s">
        <v>26</v>
      </c>
      <c r="I9815" t="s">
        <v>38</v>
      </c>
      <c r="J9815">
        <v>44</v>
      </c>
      <c r="K9815" t="s">
        <v>61</v>
      </c>
      <c r="L9815" t="s">
        <v>86</v>
      </c>
      <c r="M9815">
        <v>18</v>
      </c>
      <c r="N9815">
        <v>36</v>
      </c>
      <c r="O9815">
        <v>7236</v>
      </c>
      <c r="P9815">
        <v>3618</v>
      </c>
      <c r="Q9815">
        <v>3618</v>
      </c>
      <c r="R9815" t="s">
        <v>30</v>
      </c>
      <c r="S9815" t="s">
        <v>39</v>
      </c>
      <c r="T9815">
        <v>1</v>
      </c>
      <c r="U9815" t="s">
        <v>32</v>
      </c>
      <c r="V9815" t="s">
        <v>90</v>
      </c>
    </row>
    <row r="9816" spans="1:22" x14ac:dyDescent="0.35">
      <c r="A9816" s="1">
        <v>45481</v>
      </c>
      <c r="B9816" t="s">
        <v>8984</v>
      </c>
      <c r="C9816" t="s">
        <v>78</v>
      </c>
      <c r="D9816" s="1">
        <v>33811</v>
      </c>
      <c r="E9816" t="s">
        <v>36</v>
      </c>
      <c r="F9816">
        <v>99</v>
      </c>
      <c r="G9816" t="s">
        <v>93</v>
      </c>
      <c r="H9816" t="s">
        <v>60</v>
      </c>
      <c r="I9816" t="s">
        <v>27</v>
      </c>
      <c r="J9816">
        <v>32</v>
      </c>
      <c r="K9816" t="s">
        <v>61</v>
      </c>
      <c r="L9816" t="s">
        <v>94</v>
      </c>
      <c r="M9816">
        <v>5</v>
      </c>
      <c r="N9816">
        <v>7</v>
      </c>
      <c r="O9816">
        <v>693</v>
      </c>
      <c r="P9816">
        <v>495</v>
      </c>
      <c r="Q9816">
        <v>198</v>
      </c>
      <c r="R9816" t="s">
        <v>82</v>
      </c>
      <c r="S9816" t="s">
        <v>39</v>
      </c>
      <c r="T9816">
        <v>1</v>
      </c>
      <c r="U9816" t="s">
        <v>32</v>
      </c>
      <c r="V9816" t="s">
        <v>90</v>
      </c>
    </row>
    <row r="9817" spans="1:22" x14ac:dyDescent="0.35">
      <c r="A9817" s="1">
        <v>45460</v>
      </c>
      <c r="B9817" t="s">
        <v>8985</v>
      </c>
      <c r="C9817" t="s">
        <v>54</v>
      </c>
      <c r="D9817" s="1">
        <v>33331</v>
      </c>
      <c r="E9817" t="s">
        <v>98</v>
      </c>
      <c r="F9817">
        <v>430</v>
      </c>
      <c r="G9817" t="s">
        <v>73</v>
      </c>
      <c r="H9817" t="s">
        <v>60</v>
      </c>
      <c r="I9817" t="s">
        <v>27</v>
      </c>
      <c r="J9817">
        <v>33</v>
      </c>
      <c r="K9817" t="s">
        <v>61</v>
      </c>
      <c r="L9817" t="s">
        <v>75</v>
      </c>
      <c r="M9817">
        <v>14</v>
      </c>
      <c r="N9817">
        <v>28</v>
      </c>
      <c r="O9817">
        <v>12040</v>
      </c>
      <c r="P9817">
        <v>6020</v>
      </c>
      <c r="Q9817">
        <v>6020</v>
      </c>
      <c r="R9817" t="s">
        <v>30</v>
      </c>
      <c r="S9817" t="s">
        <v>39</v>
      </c>
      <c r="T9817">
        <v>1</v>
      </c>
      <c r="U9817" t="s">
        <v>32</v>
      </c>
      <c r="V9817" t="s">
        <v>45</v>
      </c>
    </row>
    <row r="9818" spans="1:22" x14ac:dyDescent="0.35">
      <c r="A9818" s="1">
        <v>45364</v>
      </c>
      <c r="B9818" t="s">
        <v>8986</v>
      </c>
      <c r="C9818" t="s">
        <v>47</v>
      </c>
      <c r="D9818" s="1">
        <v>26137</v>
      </c>
      <c r="E9818" t="s">
        <v>36</v>
      </c>
      <c r="F9818">
        <v>169</v>
      </c>
      <c r="G9818" t="s">
        <v>79</v>
      </c>
      <c r="H9818" t="s">
        <v>41</v>
      </c>
      <c r="I9818" t="s">
        <v>27</v>
      </c>
      <c r="J9818">
        <v>53</v>
      </c>
      <c r="K9818" t="s">
        <v>42</v>
      </c>
      <c r="L9818" t="s">
        <v>81</v>
      </c>
      <c r="M9818">
        <v>7</v>
      </c>
      <c r="N9818">
        <v>9</v>
      </c>
      <c r="O9818">
        <v>1521</v>
      </c>
      <c r="P9818">
        <v>1183</v>
      </c>
      <c r="Q9818">
        <v>338</v>
      </c>
      <c r="R9818" t="s">
        <v>82</v>
      </c>
      <c r="S9818" t="s">
        <v>57</v>
      </c>
      <c r="T9818">
        <v>3</v>
      </c>
      <c r="U9818" t="s">
        <v>32</v>
      </c>
      <c r="V9818" t="s">
        <v>52</v>
      </c>
    </row>
    <row r="9819" spans="1:22" x14ac:dyDescent="0.35">
      <c r="A9819" s="1">
        <v>45422</v>
      </c>
      <c r="B9819" t="s">
        <v>8987</v>
      </c>
      <c r="C9819" t="s">
        <v>84</v>
      </c>
      <c r="D9819" s="1">
        <v>25826</v>
      </c>
      <c r="E9819" t="s">
        <v>98</v>
      </c>
      <c r="F9819">
        <v>66</v>
      </c>
      <c r="G9819" t="s">
        <v>95</v>
      </c>
      <c r="H9819" t="s">
        <v>26</v>
      </c>
      <c r="I9819" t="s">
        <v>27</v>
      </c>
      <c r="J9819">
        <v>54</v>
      </c>
      <c r="K9819" t="s">
        <v>42</v>
      </c>
      <c r="L9819" t="s">
        <v>96</v>
      </c>
      <c r="M9819">
        <v>3</v>
      </c>
      <c r="N9819">
        <v>5</v>
      </c>
      <c r="O9819">
        <v>330</v>
      </c>
      <c r="P9819">
        <v>198</v>
      </c>
      <c r="Q9819">
        <v>132</v>
      </c>
      <c r="R9819" t="s">
        <v>82</v>
      </c>
      <c r="S9819" t="s">
        <v>63</v>
      </c>
      <c r="T9819">
        <v>5</v>
      </c>
      <c r="U9819" t="s">
        <v>32</v>
      </c>
      <c r="V9819" t="s">
        <v>40</v>
      </c>
    </row>
    <row r="9820" spans="1:22" x14ac:dyDescent="0.35">
      <c r="A9820" s="1">
        <v>45337</v>
      </c>
      <c r="B9820" t="s">
        <v>8988</v>
      </c>
      <c r="C9820" t="s">
        <v>23</v>
      </c>
      <c r="D9820" s="1">
        <v>34320</v>
      </c>
      <c r="E9820" t="s">
        <v>24</v>
      </c>
      <c r="F9820">
        <v>187</v>
      </c>
      <c r="G9820" t="s">
        <v>59</v>
      </c>
      <c r="H9820" t="s">
        <v>37</v>
      </c>
      <c r="I9820" t="s">
        <v>27</v>
      </c>
      <c r="J9820">
        <v>30</v>
      </c>
      <c r="K9820" t="s">
        <v>61</v>
      </c>
      <c r="L9820" t="s">
        <v>62</v>
      </c>
      <c r="M9820">
        <v>10</v>
      </c>
      <c r="N9820">
        <v>45</v>
      </c>
      <c r="O9820">
        <v>8415</v>
      </c>
      <c r="P9820">
        <v>1870</v>
      </c>
      <c r="Q9820">
        <v>6545</v>
      </c>
      <c r="R9820" t="s">
        <v>30</v>
      </c>
      <c r="S9820" t="s">
        <v>76</v>
      </c>
      <c r="T9820">
        <v>4</v>
      </c>
      <c r="U9820" t="s">
        <v>32</v>
      </c>
      <c r="V9820" t="s">
        <v>33</v>
      </c>
    </row>
    <row r="9821" spans="1:22" x14ac:dyDescent="0.35">
      <c r="A9821" s="1">
        <v>45499</v>
      </c>
      <c r="B9821" t="s">
        <v>8989</v>
      </c>
      <c r="C9821" t="s">
        <v>100</v>
      </c>
      <c r="D9821" s="1">
        <v>24834</v>
      </c>
      <c r="E9821" t="s">
        <v>24</v>
      </c>
      <c r="F9821">
        <v>270</v>
      </c>
      <c r="G9821" t="s">
        <v>59</v>
      </c>
      <c r="H9821" t="s">
        <v>49</v>
      </c>
      <c r="I9821" t="s">
        <v>27</v>
      </c>
      <c r="J9821">
        <v>57</v>
      </c>
      <c r="K9821" t="s">
        <v>42</v>
      </c>
      <c r="L9821" t="s">
        <v>62</v>
      </c>
      <c r="M9821">
        <v>10</v>
      </c>
      <c r="N9821">
        <v>45</v>
      </c>
      <c r="O9821">
        <v>12150</v>
      </c>
      <c r="P9821">
        <v>2700</v>
      </c>
      <c r="Q9821">
        <v>9450</v>
      </c>
      <c r="R9821" t="s">
        <v>30</v>
      </c>
      <c r="S9821" t="s">
        <v>63</v>
      </c>
      <c r="T9821">
        <v>5</v>
      </c>
      <c r="U9821" t="s">
        <v>32</v>
      </c>
      <c r="V9821" t="s">
        <v>90</v>
      </c>
    </row>
    <row r="9822" spans="1:22" x14ac:dyDescent="0.35">
      <c r="A9822" s="1">
        <v>45390</v>
      </c>
      <c r="B9822" t="s">
        <v>8990</v>
      </c>
      <c r="C9822" t="s">
        <v>107</v>
      </c>
      <c r="D9822" s="1">
        <v>20488</v>
      </c>
      <c r="E9822" t="s">
        <v>71</v>
      </c>
      <c r="F9822">
        <v>200</v>
      </c>
      <c r="G9822" t="s">
        <v>59</v>
      </c>
      <c r="H9822" t="s">
        <v>26</v>
      </c>
      <c r="I9822" t="s">
        <v>27</v>
      </c>
      <c r="J9822">
        <v>68</v>
      </c>
      <c r="K9822" t="s">
        <v>28</v>
      </c>
      <c r="L9822" t="s">
        <v>62</v>
      </c>
      <c r="M9822">
        <v>10</v>
      </c>
      <c r="N9822">
        <v>45</v>
      </c>
      <c r="O9822">
        <v>9000</v>
      </c>
      <c r="P9822">
        <v>2000</v>
      </c>
      <c r="Q9822">
        <v>7000</v>
      </c>
      <c r="R9822" t="s">
        <v>30</v>
      </c>
      <c r="S9822" t="s">
        <v>39</v>
      </c>
      <c r="T9822">
        <v>1</v>
      </c>
      <c r="U9822" t="s">
        <v>32</v>
      </c>
      <c r="V9822" t="s">
        <v>72</v>
      </c>
    </row>
    <row r="9823" spans="1:22" x14ac:dyDescent="0.35">
      <c r="A9823" s="1">
        <v>45433</v>
      </c>
      <c r="B9823" t="s">
        <v>8991</v>
      </c>
      <c r="C9823" t="s">
        <v>23</v>
      </c>
      <c r="D9823" s="1">
        <v>32097</v>
      </c>
      <c r="E9823" t="s">
        <v>36</v>
      </c>
      <c r="F9823">
        <v>254</v>
      </c>
      <c r="G9823" t="s">
        <v>93</v>
      </c>
      <c r="H9823" t="s">
        <v>60</v>
      </c>
      <c r="I9823" t="s">
        <v>27</v>
      </c>
      <c r="J9823">
        <v>37</v>
      </c>
      <c r="K9823" t="s">
        <v>61</v>
      </c>
      <c r="L9823" t="s">
        <v>94</v>
      </c>
      <c r="M9823">
        <v>5</v>
      </c>
      <c r="N9823">
        <v>7</v>
      </c>
      <c r="O9823">
        <v>1778</v>
      </c>
      <c r="P9823">
        <v>1270</v>
      </c>
      <c r="Q9823">
        <v>508</v>
      </c>
      <c r="R9823" t="s">
        <v>82</v>
      </c>
      <c r="S9823" t="s">
        <v>31</v>
      </c>
      <c r="T9823">
        <v>2</v>
      </c>
      <c r="U9823" t="s">
        <v>32</v>
      </c>
      <c r="V9823" t="s">
        <v>40</v>
      </c>
    </row>
    <row r="9824" spans="1:22" x14ac:dyDescent="0.35">
      <c r="A9824" s="1">
        <v>45360</v>
      </c>
      <c r="B9824" t="s">
        <v>1034</v>
      </c>
      <c r="C9824" t="s">
        <v>113</v>
      </c>
      <c r="D9824" s="1">
        <v>29679</v>
      </c>
      <c r="E9824" t="s">
        <v>36</v>
      </c>
      <c r="F9824">
        <v>25</v>
      </c>
      <c r="G9824" t="s">
        <v>59</v>
      </c>
      <c r="H9824" t="s">
        <v>60</v>
      </c>
      <c r="I9824" t="s">
        <v>27</v>
      </c>
      <c r="J9824">
        <v>43</v>
      </c>
      <c r="K9824" t="s">
        <v>61</v>
      </c>
      <c r="L9824" t="s">
        <v>62</v>
      </c>
      <c r="M9824">
        <v>10</v>
      </c>
      <c r="N9824">
        <v>45</v>
      </c>
      <c r="O9824">
        <v>1125</v>
      </c>
      <c r="P9824">
        <v>250</v>
      </c>
      <c r="Q9824">
        <v>875</v>
      </c>
      <c r="R9824" t="s">
        <v>30</v>
      </c>
      <c r="S9824" t="s">
        <v>69</v>
      </c>
      <c r="T9824">
        <v>6</v>
      </c>
      <c r="U9824" t="s">
        <v>44</v>
      </c>
      <c r="V9824" t="s">
        <v>52</v>
      </c>
    </row>
    <row r="9825" spans="1:22" x14ac:dyDescent="0.35">
      <c r="A9825" s="1">
        <v>45469</v>
      </c>
      <c r="B9825" t="s">
        <v>8992</v>
      </c>
      <c r="C9825" t="s">
        <v>23</v>
      </c>
      <c r="D9825" s="1">
        <v>16024</v>
      </c>
      <c r="E9825" t="s">
        <v>24</v>
      </c>
      <c r="F9825">
        <v>458</v>
      </c>
      <c r="G9825" t="s">
        <v>48</v>
      </c>
      <c r="H9825" t="s">
        <v>41</v>
      </c>
      <c r="I9825" t="s">
        <v>27</v>
      </c>
      <c r="J9825">
        <v>81</v>
      </c>
      <c r="K9825" t="s">
        <v>56</v>
      </c>
      <c r="L9825" t="s">
        <v>51</v>
      </c>
      <c r="M9825">
        <v>10</v>
      </c>
      <c r="N9825">
        <v>11</v>
      </c>
      <c r="O9825">
        <v>5038</v>
      </c>
      <c r="P9825">
        <v>4580</v>
      </c>
      <c r="Q9825">
        <v>458</v>
      </c>
      <c r="R9825" t="s">
        <v>30</v>
      </c>
      <c r="S9825" t="s">
        <v>57</v>
      </c>
      <c r="T9825">
        <v>3</v>
      </c>
      <c r="U9825" t="s">
        <v>32</v>
      </c>
      <c r="V9825" t="s">
        <v>45</v>
      </c>
    </row>
    <row r="9826" spans="1:22" x14ac:dyDescent="0.35">
      <c r="A9826" s="1">
        <v>45494</v>
      </c>
      <c r="B9826" t="s">
        <v>8993</v>
      </c>
      <c r="C9826" t="s">
        <v>113</v>
      </c>
      <c r="D9826" s="1">
        <v>28946</v>
      </c>
      <c r="E9826" t="s">
        <v>36</v>
      </c>
      <c r="F9826">
        <v>212</v>
      </c>
      <c r="G9826" t="s">
        <v>95</v>
      </c>
      <c r="H9826" t="s">
        <v>26</v>
      </c>
      <c r="I9826" t="s">
        <v>27</v>
      </c>
      <c r="J9826">
        <v>45</v>
      </c>
      <c r="K9826" t="s">
        <v>42</v>
      </c>
      <c r="L9826" t="s">
        <v>96</v>
      </c>
      <c r="M9826">
        <v>3</v>
      </c>
      <c r="N9826">
        <v>5</v>
      </c>
      <c r="O9826">
        <v>1060</v>
      </c>
      <c r="P9826">
        <v>636</v>
      </c>
      <c r="Q9826">
        <v>424</v>
      </c>
      <c r="R9826" t="s">
        <v>82</v>
      </c>
      <c r="S9826" t="s">
        <v>43</v>
      </c>
      <c r="T9826">
        <v>0</v>
      </c>
      <c r="U9826" t="s">
        <v>44</v>
      </c>
      <c r="V9826" t="s">
        <v>90</v>
      </c>
    </row>
    <row r="9827" spans="1:22" x14ac:dyDescent="0.35">
      <c r="A9827" s="1">
        <v>45305</v>
      </c>
      <c r="B9827" t="s">
        <v>8994</v>
      </c>
      <c r="C9827" t="s">
        <v>84</v>
      </c>
      <c r="D9827" s="1">
        <v>23869</v>
      </c>
      <c r="E9827" t="s">
        <v>24</v>
      </c>
      <c r="F9827">
        <v>356</v>
      </c>
      <c r="G9827" t="s">
        <v>25</v>
      </c>
      <c r="H9827" t="s">
        <v>37</v>
      </c>
      <c r="I9827" t="s">
        <v>27</v>
      </c>
      <c r="J9827">
        <v>59</v>
      </c>
      <c r="K9827" t="s">
        <v>42</v>
      </c>
      <c r="L9827" t="s">
        <v>29</v>
      </c>
      <c r="M9827">
        <v>10</v>
      </c>
      <c r="N9827">
        <v>14</v>
      </c>
      <c r="O9827">
        <v>4984</v>
      </c>
      <c r="P9827">
        <v>3560</v>
      </c>
      <c r="Q9827">
        <v>1424</v>
      </c>
      <c r="R9827" t="s">
        <v>30</v>
      </c>
      <c r="S9827" t="s">
        <v>43</v>
      </c>
      <c r="T9827">
        <v>0</v>
      </c>
      <c r="U9827" t="s">
        <v>44</v>
      </c>
      <c r="V9827" t="s">
        <v>70</v>
      </c>
    </row>
    <row r="9828" spans="1:22" x14ac:dyDescent="0.35">
      <c r="A9828" s="1">
        <v>45300</v>
      </c>
      <c r="B9828" t="s">
        <v>8995</v>
      </c>
      <c r="C9828" t="s">
        <v>35</v>
      </c>
      <c r="D9828" s="1">
        <v>19002</v>
      </c>
      <c r="E9828" t="s">
        <v>71</v>
      </c>
      <c r="F9828">
        <v>475</v>
      </c>
      <c r="G9828" t="s">
        <v>48</v>
      </c>
      <c r="H9828" t="s">
        <v>49</v>
      </c>
      <c r="I9828" t="s">
        <v>27</v>
      </c>
      <c r="J9828">
        <v>72</v>
      </c>
      <c r="K9828" t="s">
        <v>28</v>
      </c>
      <c r="L9828" t="s">
        <v>51</v>
      </c>
      <c r="M9828">
        <v>10</v>
      </c>
      <c r="N9828">
        <v>11</v>
      </c>
      <c r="O9828">
        <v>5225</v>
      </c>
      <c r="P9828">
        <v>4750</v>
      </c>
      <c r="Q9828">
        <v>475</v>
      </c>
      <c r="R9828" t="s">
        <v>30</v>
      </c>
      <c r="S9828" t="s">
        <v>31</v>
      </c>
      <c r="T9828">
        <v>2</v>
      </c>
      <c r="U9828" t="s">
        <v>32</v>
      </c>
      <c r="V9828" t="s">
        <v>70</v>
      </c>
    </row>
    <row r="9829" spans="1:22" x14ac:dyDescent="0.35">
      <c r="A9829" s="1">
        <v>45386</v>
      </c>
      <c r="B9829" t="s">
        <v>8996</v>
      </c>
      <c r="C9829" t="s">
        <v>54</v>
      </c>
      <c r="D9829" s="1">
        <v>18216</v>
      </c>
      <c r="E9829" t="s">
        <v>36</v>
      </c>
      <c r="F9829">
        <v>245</v>
      </c>
      <c r="G9829" t="s">
        <v>93</v>
      </c>
      <c r="H9829" t="s">
        <v>26</v>
      </c>
      <c r="I9829" t="s">
        <v>38</v>
      </c>
      <c r="J9829">
        <v>74</v>
      </c>
      <c r="K9829" t="s">
        <v>28</v>
      </c>
      <c r="L9829" t="s">
        <v>94</v>
      </c>
      <c r="M9829">
        <v>5</v>
      </c>
      <c r="N9829">
        <v>7</v>
      </c>
      <c r="O9829">
        <v>1715</v>
      </c>
      <c r="P9829">
        <v>1225</v>
      </c>
      <c r="Q9829">
        <v>490</v>
      </c>
      <c r="R9829" t="s">
        <v>82</v>
      </c>
      <c r="S9829" t="s">
        <v>76</v>
      </c>
      <c r="T9829">
        <v>4</v>
      </c>
      <c r="U9829" t="s">
        <v>32</v>
      </c>
      <c r="V9829" t="s">
        <v>72</v>
      </c>
    </row>
    <row r="9830" spans="1:22" x14ac:dyDescent="0.35">
      <c r="A9830" s="1">
        <v>45462</v>
      </c>
      <c r="B9830" t="s">
        <v>2237</v>
      </c>
      <c r="C9830" t="s">
        <v>78</v>
      </c>
      <c r="D9830" s="1">
        <v>36910</v>
      </c>
      <c r="E9830" t="s">
        <v>71</v>
      </c>
      <c r="F9830">
        <v>317</v>
      </c>
      <c r="G9830" t="s">
        <v>93</v>
      </c>
      <c r="H9830" t="s">
        <v>60</v>
      </c>
      <c r="I9830" t="s">
        <v>27</v>
      </c>
      <c r="J9830">
        <v>23</v>
      </c>
      <c r="K9830" t="s">
        <v>50</v>
      </c>
      <c r="L9830" t="s">
        <v>94</v>
      </c>
      <c r="M9830">
        <v>5</v>
      </c>
      <c r="N9830">
        <v>7</v>
      </c>
      <c r="O9830">
        <v>2219</v>
      </c>
      <c r="P9830">
        <v>1585</v>
      </c>
      <c r="Q9830">
        <v>634</v>
      </c>
      <c r="R9830" t="s">
        <v>82</v>
      </c>
      <c r="S9830" t="s">
        <v>57</v>
      </c>
      <c r="T9830">
        <v>3</v>
      </c>
      <c r="U9830" t="s">
        <v>32</v>
      </c>
      <c r="V9830" t="s">
        <v>45</v>
      </c>
    </row>
    <row r="9831" spans="1:22" x14ac:dyDescent="0.35">
      <c r="A9831" s="1">
        <v>45504</v>
      </c>
      <c r="B9831" t="s">
        <v>8997</v>
      </c>
      <c r="C9831" t="s">
        <v>104</v>
      </c>
      <c r="D9831" s="1">
        <v>24842</v>
      </c>
      <c r="E9831" t="s">
        <v>71</v>
      </c>
      <c r="F9831">
        <v>412</v>
      </c>
      <c r="G9831" t="s">
        <v>88</v>
      </c>
      <c r="H9831" t="s">
        <v>60</v>
      </c>
      <c r="I9831" t="s">
        <v>27</v>
      </c>
      <c r="J9831">
        <v>57</v>
      </c>
      <c r="K9831" t="s">
        <v>42</v>
      </c>
      <c r="L9831" t="s">
        <v>89</v>
      </c>
      <c r="M9831">
        <v>19</v>
      </c>
      <c r="N9831">
        <v>23</v>
      </c>
      <c r="O9831">
        <v>9476</v>
      </c>
      <c r="P9831">
        <v>7828</v>
      </c>
      <c r="Q9831">
        <v>1648</v>
      </c>
      <c r="R9831" t="s">
        <v>30</v>
      </c>
      <c r="S9831" t="s">
        <v>57</v>
      </c>
      <c r="T9831">
        <v>3</v>
      </c>
      <c r="U9831" t="s">
        <v>32</v>
      </c>
      <c r="V9831" t="s">
        <v>90</v>
      </c>
    </row>
    <row r="9832" spans="1:22" x14ac:dyDescent="0.35">
      <c r="A9832" s="1">
        <v>45376</v>
      </c>
      <c r="B9832" t="s">
        <v>8998</v>
      </c>
      <c r="C9832" t="s">
        <v>78</v>
      </c>
      <c r="D9832" s="1">
        <v>33620</v>
      </c>
      <c r="E9832" t="s">
        <v>36</v>
      </c>
      <c r="F9832">
        <v>476</v>
      </c>
      <c r="G9832" t="s">
        <v>93</v>
      </c>
      <c r="H9832" t="s">
        <v>41</v>
      </c>
      <c r="I9832" t="s">
        <v>27</v>
      </c>
      <c r="J9832">
        <v>32</v>
      </c>
      <c r="K9832" t="s">
        <v>61</v>
      </c>
      <c r="L9832" t="s">
        <v>94</v>
      </c>
      <c r="M9832">
        <v>5</v>
      </c>
      <c r="N9832">
        <v>7</v>
      </c>
      <c r="O9832">
        <v>3332</v>
      </c>
      <c r="P9832">
        <v>2380</v>
      </c>
      <c r="Q9832">
        <v>952</v>
      </c>
      <c r="R9832" t="s">
        <v>82</v>
      </c>
      <c r="S9832" t="s">
        <v>39</v>
      </c>
      <c r="T9832">
        <v>1</v>
      </c>
      <c r="U9832" t="s">
        <v>32</v>
      </c>
      <c r="V9832" t="s">
        <v>52</v>
      </c>
    </row>
    <row r="9833" spans="1:22" x14ac:dyDescent="0.35">
      <c r="A9833" s="1">
        <v>45459</v>
      </c>
      <c r="B9833" t="s">
        <v>3349</v>
      </c>
      <c r="C9833" t="s">
        <v>107</v>
      </c>
      <c r="D9833" s="1">
        <v>28906</v>
      </c>
      <c r="E9833" t="s">
        <v>36</v>
      </c>
      <c r="F9833">
        <v>439</v>
      </c>
      <c r="G9833" t="s">
        <v>59</v>
      </c>
      <c r="H9833" t="s">
        <v>26</v>
      </c>
      <c r="I9833" t="s">
        <v>38</v>
      </c>
      <c r="J9833">
        <v>45</v>
      </c>
      <c r="K9833" t="s">
        <v>42</v>
      </c>
      <c r="L9833" t="s">
        <v>62</v>
      </c>
      <c r="M9833">
        <v>10</v>
      </c>
      <c r="N9833">
        <v>45</v>
      </c>
      <c r="O9833">
        <v>19755</v>
      </c>
      <c r="P9833">
        <v>4390</v>
      </c>
      <c r="Q9833">
        <v>15365</v>
      </c>
      <c r="R9833" t="s">
        <v>30</v>
      </c>
      <c r="S9833" t="s">
        <v>43</v>
      </c>
      <c r="T9833">
        <v>0</v>
      </c>
      <c r="U9833" t="s">
        <v>44</v>
      </c>
      <c r="V9833" t="s">
        <v>45</v>
      </c>
    </row>
    <row r="9834" spans="1:22" x14ac:dyDescent="0.35">
      <c r="A9834" s="1">
        <v>45462</v>
      </c>
      <c r="B9834" t="s">
        <v>8999</v>
      </c>
      <c r="C9834" t="s">
        <v>35</v>
      </c>
      <c r="D9834" s="1">
        <v>26116</v>
      </c>
      <c r="E9834" t="s">
        <v>98</v>
      </c>
      <c r="F9834">
        <v>481</v>
      </c>
      <c r="G9834" t="s">
        <v>88</v>
      </c>
      <c r="H9834" t="s">
        <v>37</v>
      </c>
      <c r="I9834" t="s">
        <v>38</v>
      </c>
      <c r="J9834">
        <v>53</v>
      </c>
      <c r="K9834" t="s">
        <v>42</v>
      </c>
      <c r="L9834" t="s">
        <v>89</v>
      </c>
      <c r="M9834">
        <v>19</v>
      </c>
      <c r="N9834">
        <v>23</v>
      </c>
      <c r="O9834">
        <v>11063</v>
      </c>
      <c r="P9834">
        <v>9139</v>
      </c>
      <c r="Q9834">
        <v>1924</v>
      </c>
      <c r="R9834" t="s">
        <v>30</v>
      </c>
      <c r="S9834" t="s">
        <v>57</v>
      </c>
      <c r="T9834">
        <v>3</v>
      </c>
      <c r="U9834" t="s">
        <v>32</v>
      </c>
      <c r="V9834" t="s">
        <v>45</v>
      </c>
    </row>
    <row r="9835" spans="1:22" x14ac:dyDescent="0.35">
      <c r="A9835" s="1">
        <v>45299</v>
      </c>
      <c r="B9835" t="s">
        <v>9000</v>
      </c>
      <c r="C9835" t="s">
        <v>35</v>
      </c>
      <c r="D9835" s="1">
        <v>16896</v>
      </c>
      <c r="E9835" t="s">
        <v>24</v>
      </c>
      <c r="F9835">
        <v>235</v>
      </c>
      <c r="G9835" t="s">
        <v>85</v>
      </c>
      <c r="H9835" t="s">
        <v>49</v>
      </c>
      <c r="I9835" t="s">
        <v>38</v>
      </c>
      <c r="J9835">
        <v>78</v>
      </c>
      <c r="K9835" t="s">
        <v>56</v>
      </c>
      <c r="L9835" t="s">
        <v>86</v>
      </c>
      <c r="M9835">
        <v>18</v>
      </c>
      <c r="N9835">
        <v>36</v>
      </c>
      <c r="O9835">
        <v>8460</v>
      </c>
      <c r="P9835">
        <v>4230</v>
      </c>
      <c r="Q9835">
        <v>4230</v>
      </c>
      <c r="R9835" t="s">
        <v>30</v>
      </c>
      <c r="S9835" t="s">
        <v>39</v>
      </c>
      <c r="T9835">
        <v>1</v>
      </c>
      <c r="U9835" t="s">
        <v>32</v>
      </c>
      <c r="V9835" t="s">
        <v>70</v>
      </c>
    </row>
    <row r="9836" spans="1:22" x14ac:dyDescent="0.35">
      <c r="A9836" s="1">
        <v>45422</v>
      </c>
      <c r="B9836" t="s">
        <v>9001</v>
      </c>
      <c r="C9836" t="s">
        <v>104</v>
      </c>
      <c r="D9836" s="1">
        <v>16815</v>
      </c>
      <c r="E9836" t="s">
        <v>71</v>
      </c>
      <c r="F9836">
        <v>264</v>
      </c>
      <c r="G9836" t="s">
        <v>59</v>
      </c>
      <c r="H9836" t="s">
        <v>26</v>
      </c>
      <c r="I9836" t="s">
        <v>27</v>
      </c>
      <c r="J9836">
        <v>78</v>
      </c>
      <c r="K9836" t="s">
        <v>56</v>
      </c>
      <c r="L9836" t="s">
        <v>62</v>
      </c>
      <c r="M9836">
        <v>10</v>
      </c>
      <c r="N9836">
        <v>45</v>
      </c>
      <c r="O9836">
        <v>11880</v>
      </c>
      <c r="P9836">
        <v>2640</v>
      </c>
      <c r="Q9836">
        <v>9240</v>
      </c>
      <c r="R9836" t="s">
        <v>30</v>
      </c>
      <c r="S9836" t="s">
        <v>63</v>
      </c>
      <c r="T9836">
        <v>5</v>
      </c>
      <c r="U9836" t="s">
        <v>32</v>
      </c>
      <c r="V9836" t="s">
        <v>40</v>
      </c>
    </row>
    <row r="9837" spans="1:22" x14ac:dyDescent="0.35">
      <c r="A9837" s="1">
        <v>45303</v>
      </c>
      <c r="B9837" t="s">
        <v>9002</v>
      </c>
      <c r="C9837" t="s">
        <v>35</v>
      </c>
      <c r="D9837" s="1">
        <v>17990</v>
      </c>
      <c r="E9837" t="s">
        <v>71</v>
      </c>
      <c r="F9837">
        <v>51</v>
      </c>
      <c r="G9837" t="s">
        <v>48</v>
      </c>
      <c r="H9837" t="s">
        <v>60</v>
      </c>
      <c r="I9837" t="s">
        <v>38</v>
      </c>
      <c r="J9837">
        <v>75</v>
      </c>
      <c r="K9837" t="s">
        <v>56</v>
      </c>
      <c r="L9837" t="s">
        <v>51</v>
      </c>
      <c r="M9837">
        <v>10</v>
      </c>
      <c r="N9837">
        <v>11</v>
      </c>
      <c r="O9837">
        <v>561</v>
      </c>
      <c r="P9837">
        <v>510</v>
      </c>
      <c r="Q9837">
        <v>51</v>
      </c>
      <c r="R9837" t="s">
        <v>30</v>
      </c>
      <c r="S9837" t="s">
        <v>63</v>
      </c>
      <c r="T9837">
        <v>5</v>
      </c>
      <c r="U9837" t="s">
        <v>32</v>
      </c>
      <c r="V9837" t="s">
        <v>70</v>
      </c>
    </row>
    <row r="9838" spans="1:22" x14ac:dyDescent="0.35">
      <c r="A9838" s="1">
        <v>45449</v>
      </c>
      <c r="B9838" t="s">
        <v>9003</v>
      </c>
      <c r="C9838" t="s">
        <v>113</v>
      </c>
      <c r="D9838" s="1">
        <v>23253</v>
      </c>
      <c r="E9838" t="s">
        <v>36</v>
      </c>
      <c r="F9838">
        <v>231</v>
      </c>
      <c r="G9838" t="s">
        <v>59</v>
      </c>
      <c r="H9838" t="s">
        <v>60</v>
      </c>
      <c r="I9838" t="s">
        <v>27</v>
      </c>
      <c r="J9838">
        <v>61</v>
      </c>
      <c r="K9838" t="s">
        <v>28</v>
      </c>
      <c r="L9838" t="s">
        <v>62</v>
      </c>
      <c r="M9838">
        <v>10</v>
      </c>
      <c r="N9838">
        <v>45</v>
      </c>
      <c r="O9838">
        <v>10395</v>
      </c>
      <c r="P9838">
        <v>2310</v>
      </c>
      <c r="Q9838">
        <v>8085</v>
      </c>
      <c r="R9838" t="s">
        <v>30</v>
      </c>
      <c r="S9838" t="s">
        <v>76</v>
      </c>
      <c r="T9838">
        <v>4</v>
      </c>
      <c r="U9838" t="s">
        <v>32</v>
      </c>
      <c r="V9838" t="s">
        <v>45</v>
      </c>
    </row>
    <row r="9839" spans="1:22" x14ac:dyDescent="0.35">
      <c r="A9839" s="1">
        <v>45312</v>
      </c>
      <c r="B9839" t="s">
        <v>1221</v>
      </c>
      <c r="C9839" t="s">
        <v>113</v>
      </c>
      <c r="D9839" s="1">
        <v>34596</v>
      </c>
      <c r="E9839" t="s">
        <v>71</v>
      </c>
      <c r="F9839">
        <v>233</v>
      </c>
      <c r="G9839" t="s">
        <v>73</v>
      </c>
      <c r="H9839" t="s">
        <v>41</v>
      </c>
      <c r="I9839" t="s">
        <v>38</v>
      </c>
      <c r="J9839">
        <v>29</v>
      </c>
      <c r="K9839" t="s">
        <v>50</v>
      </c>
      <c r="L9839" t="s">
        <v>75</v>
      </c>
      <c r="M9839">
        <v>14</v>
      </c>
      <c r="N9839">
        <v>28</v>
      </c>
      <c r="O9839">
        <v>6524</v>
      </c>
      <c r="P9839">
        <v>3262</v>
      </c>
      <c r="Q9839">
        <v>3262</v>
      </c>
      <c r="R9839" t="s">
        <v>30</v>
      </c>
      <c r="S9839" t="s">
        <v>43</v>
      </c>
      <c r="T9839">
        <v>0</v>
      </c>
      <c r="U9839" t="s">
        <v>44</v>
      </c>
      <c r="V9839" t="s">
        <v>70</v>
      </c>
    </row>
    <row r="9840" spans="1:22" x14ac:dyDescent="0.35">
      <c r="A9840" s="1">
        <v>45305</v>
      </c>
      <c r="B9840" t="s">
        <v>9004</v>
      </c>
      <c r="C9840" t="s">
        <v>113</v>
      </c>
      <c r="D9840" s="1">
        <v>22783</v>
      </c>
      <c r="E9840" t="s">
        <v>98</v>
      </c>
      <c r="F9840">
        <v>142</v>
      </c>
      <c r="G9840" t="s">
        <v>73</v>
      </c>
      <c r="H9840" t="s">
        <v>26</v>
      </c>
      <c r="I9840" t="s">
        <v>38</v>
      </c>
      <c r="J9840">
        <v>62</v>
      </c>
      <c r="K9840" t="s">
        <v>28</v>
      </c>
      <c r="L9840" t="s">
        <v>75</v>
      </c>
      <c r="M9840">
        <v>14</v>
      </c>
      <c r="N9840">
        <v>28</v>
      </c>
      <c r="O9840">
        <v>3976</v>
      </c>
      <c r="P9840">
        <v>1988</v>
      </c>
      <c r="Q9840">
        <v>1988</v>
      </c>
      <c r="R9840" t="s">
        <v>30</v>
      </c>
      <c r="S9840" t="s">
        <v>43</v>
      </c>
      <c r="T9840">
        <v>0</v>
      </c>
      <c r="U9840" t="s">
        <v>44</v>
      </c>
      <c r="V9840" t="s">
        <v>70</v>
      </c>
    </row>
    <row r="9841" spans="1:22" x14ac:dyDescent="0.35">
      <c r="A9841" s="1">
        <v>45403</v>
      </c>
      <c r="B9841" t="s">
        <v>9005</v>
      </c>
      <c r="C9841" t="s">
        <v>47</v>
      </c>
      <c r="D9841" s="1">
        <v>22744</v>
      </c>
      <c r="E9841" t="s">
        <v>36</v>
      </c>
      <c r="F9841">
        <v>27</v>
      </c>
      <c r="G9841" t="s">
        <v>93</v>
      </c>
      <c r="H9841" t="s">
        <v>37</v>
      </c>
      <c r="I9841" t="s">
        <v>27</v>
      </c>
      <c r="J9841">
        <v>62</v>
      </c>
      <c r="K9841" t="s">
        <v>28</v>
      </c>
      <c r="L9841" t="s">
        <v>94</v>
      </c>
      <c r="M9841">
        <v>5</v>
      </c>
      <c r="N9841">
        <v>7</v>
      </c>
      <c r="O9841">
        <v>189</v>
      </c>
      <c r="P9841">
        <v>135</v>
      </c>
      <c r="Q9841">
        <v>54</v>
      </c>
      <c r="R9841" t="s">
        <v>82</v>
      </c>
      <c r="S9841" t="s">
        <v>43</v>
      </c>
      <c r="T9841">
        <v>0</v>
      </c>
      <c r="U9841" t="s">
        <v>44</v>
      </c>
      <c r="V9841" t="s">
        <v>72</v>
      </c>
    </row>
    <row r="9842" spans="1:22" x14ac:dyDescent="0.35">
      <c r="A9842" s="1">
        <v>45405</v>
      </c>
      <c r="B9842" t="s">
        <v>9006</v>
      </c>
      <c r="C9842" t="s">
        <v>100</v>
      </c>
      <c r="D9842" s="1">
        <v>22585</v>
      </c>
      <c r="E9842" t="s">
        <v>98</v>
      </c>
      <c r="F9842">
        <v>400</v>
      </c>
      <c r="G9842" t="s">
        <v>73</v>
      </c>
      <c r="H9842" t="s">
        <v>49</v>
      </c>
      <c r="I9842" t="s">
        <v>27</v>
      </c>
      <c r="J9842">
        <v>63</v>
      </c>
      <c r="K9842" t="s">
        <v>28</v>
      </c>
      <c r="L9842" t="s">
        <v>75</v>
      </c>
      <c r="M9842">
        <v>14</v>
      </c>
      <c r="N9842">
        <v>28</v>
      </c>
      <c r="O9842">
        <v>11200</v>
      </c>
      <c r="P9842">
        <v>5600</v>
      </c>
      <c r="Q9842">
        <v>5600</v>
      </c>
      <c r="R9842" t="s">
        <v>30</v>
      </c>
      <c r="S9842" t="s">
        <v>31</v>
      </c>
      <c r="T9842">
        <v>2</v>
      </c>
      <c r="U9842" t="s">
        <v>32</v>
      </c>
      <c r="V9842" t="s">
        <v>72</v>
      </c>
    </row>
    <row r="9843" spans="1:22" x14ac:dyDescent="0.35">
      <c r="A9843" s="1">
        <v>45475</v>
      </c>
      <c r="B9843" t="s">
        <v>9007</v>
      </c>
      <c r="C9843" t="s">
        <v>113</v>
      </c>
      <c r="D9843" s="1">
        <v>16840</v>
      </c>
      <c r="E9843" t="s">
        <v>36</v>
      </c>
      <c r="F9843">
        <v>93</v>
      </c>
      <c r="G9843" t="s">
        <v>88</v>
      </c>
      <c r="H9843" t="s">
        <v>26</v>
      </c>
      <c r="I9843" t="s">
        <v>27</v>
      </c>
      <c r="J9843">
        <v>78</v>
      </c>
      <c r="K9843" t="s">
        <v>56</v>
      </c>
      <c r="L9843" t="s">
        <v>89</v>
      </c>
      <c r="M9843">
        <v>19</v>
      </c>
      <c r="N9843">
        <v>23</v>
      </c>
      <c r="O9843">
        <v>2139</v>
      </c>
      <c r="P9843">
        <v>1767</v>
      </c>
      <c r="Q9843">
        <v>372</v>
      </c>
      <c r="R9843" t="s">
        <v>30</v>
      </c>
      <c r="S9843" t="s">
        <v>31</v>
      </c>
      <c r="T9843">
        <v>2</v>
      </c>
      <c r="U9843" t="s">
        <v>32</v>
      </c>
      <c r="V9843" t="s">
        <v>90</v>
      </c>
    </row>
    <row r="9844" spans="1:22" x14ac:dyDescent="0.35">
      <c r="A9844" s="1">
        <v>45437</v>
      </c>
      <c r="B9844" t="s">
        <v>9008</v>
      </c>
      <c r="C9844" t="s">
        <v>84</v>
      </c>
      <c r="D9844" s="1">
        <v>32293</v>
      </c>
      <c r="E9844" t="s">
        <v>98</v>
      </c>
      <c r="F9844">
        <v>493</v>
      </c>
      <c r="G9844" t="s">
        <v>85</v>
      </c>
      <c r="H9844" t="s">
        <v>60</v>
      </c>
      <c r="I9844" t="s">
        <v>27</v>
      </c>
      <c r="J9844">
        <v>36</v>
      </c>
      <c r="K9844" t="s">
        <v>61</v>
      </c>
      <c r="L9844" t="s">
        <v>86</v>
      </c>
      <c r="M9844">
        <v>18</v>
      </c>
      <c r="N9844">
        <v>36</v>
      </c>
      <c r="O9844">
        <v>17748</v>
      </c>
      <c r="P9844">
        <v>8874</v>
      </c>
      <c r="Q9844">
        <v>8874</v>
      </c>
      <c r="R9844" t="s">
        <v>30</v>
      </c>
      <c r="S9844" t="s">
        <v>69</v>
      </c>
      <c r="T9844">
        <v>6</v>
      </c>
      <c r="U9844" t="s">
        <v>44</v>
      </c>
      <c r="V9844" t="s">
        <v>40</v>
      </c>
    </row>
    <row r="9845" spans="1:22" x14ac:dyDescent="0.35">
      <c r="A9845" s="1">
        <v>45388</v>
      </c>
      <c r="B9845" t="s">
        <v>9009</v>
      </c>
      <c r="C9845" t="s">
        <v>78</v>
      </c>
      <c r="D9845" s="1">
        <v>29478</v>
      </c>
      <c r="E9845" t="s">
        <v>98</v>
      </c>
      <c r="F9845">
        <v>162</v>
      </c>
      <c r="G9845" t="s">
        <v>48</v>
      </c>
      <c r="H9845" t="s">
        <v>60</v>
      </c>
      <c r="I9845" t="s">
        <v>27</v>
      </c>
      <c r="J9845">
        <v>44</v>
      </c>
      <c r="K9845" t="s">
        <v>61</v>
      </c>
      <c r="L9845" t="s">
        <v>51</v>
      </c>
      <c r="M9845">
        <v>10</v>
      </c>
      <c r="N9845">
        <v>11</v>
      </c>
      <c r="O9845">
        <v>1782</v>
      </c>
      <c r="P9845">
        <v>1620</v>
      </c>
      <c r="Q9845">
        <v>162</v>
      </c>
      <c r="R9845" t="s">
        <v>30</v>
      </c>
      <c r="S9845" t="s">
        <v>69</v>
      </c>
      <c r="T9845">
        <v>6</v>
      </c>
      <c r="U9845" t="s">
        <v>44</v>
      </c>
      <c r="V9845" t="s">
        <v>72</v>
      </c>
    </row>
    <row r="9846" spans="1:22" x14ac:dyDescent="0.35">
      <c r="A9846" s="1">
        <v>45319</v>
      </c>
      <c r="B9846" t="s">
        <v>9010</v>
      </c>
      <c r="C9846" t="s">
        <v>23</v>
      </c>
      <c r="D9846" s="1">
        <v>16296</v>
      </c>
      <c r="E9846" t="s">
        <v>36</v>
      </c>
      <c r="F9846">
        <v>95</v>
      </c>
      <c r="G9846" t="s">
        <v>59</v>
      </c>
      <c r="H9846" t="s">
        <v>41</v>
      </c>
      <c r="I9846" t="s">
        <v>27</v>
      </c>
      <c r="J9846">
        <v>80</v>
      </c>
      <c r="K9846" t="s">
        <v>56</v>
      </c>
      <c r="L9846" t="s">
        <v>62</v>
      </c>
      <c r="M9846">
        <v>10</v>
      </c>
      <c r="N9846">
        <v>45</v>
      </c>
      <c r="O9846">
        <v>4275</v>
      </c>
      <c r="P9846">
        <v>950</v>
      </c>
      <c r="Q9846">
        <v>3325</v>
      </c>
      <c r="R9846" t="s">
        <v>30</v>
      </c>
      <c r="S9846" t="s">
        <v>43</v>
      </c>
      <c r="T9846">
        <v>0</v>
      </c>
      <c r="U9846" t="s">
        <v>44</v>
      </c>
      <c r="V9846" t="s">
        <v>70</v>
      </c>
    </row>
    <row r="9847" spans="1:22" x14ac:dyDescent="0.35">
      <c r="A9847" s="1">
        <v>45391</v>
      </c>
      <c r="B9847" t="s">
        <v>9011</v>
      </c>
      <c r="C9847" t="s">
        <v>84</v>
      </c>
      <c r="D9847" s="1">
        <v>33141</v>
      </c>
      <c r="E9847" t="s">
        <v>24</v>
      </c>
      <c r="F9847">
        <v>26</v>
      </c>
      <c r="G9847" t="s">
        <v>25</v>
      </c>
      <c r="H9847" t="s">
        <v>26</v>
      </c>
      <c r="I9847" t="s">
        <v>27</v>
      </c>
      <c r="J9847">
        <v>34</v>
      </c>
      <c r="K9847" t="s">
        <v>61</v>
      </c>
      <c r="L9847" t="s">
        <v>29</v>
      </c>
      <c r="M9847">
        <v>10</v>
      </c>
      <c r="N9847">
        <v>14</v>
      </c>
      <c r="O9847">
        <v>364</v>
      </c>
      <c r="P9847">
        <v>260</v>
      </c>
      <c r="Q9847">
        <v>104</v>
      </c>
      <c r="R9847" t="s">
        <v>30</v>
      </c>
      <c r="S9847" t="s">
        <v>31</v>
      </c>
      <c r="T9847">
        <v>2</v>
      </c>
      <c r="U9847" t="s">
        <v>32</v>
      </c>
      <c r="V9847" t="s">
        <v>72</v>
      </c>
    </row>
    <row r="9848" spans="1:22" x14ac:dyDescent="0.35">
      <c r="A9848" s="1">
        <v>45495</v>
      </c>
      <c r="B9848" t="s">
        <v>9012</v>
      </c>
      <c r="C9848" t="s">
        <v>47</v>
      </c>
      <c r="D9848" s="1">
        <v>24706</v>
      </c>
      <c r="E9848" t="s">
        <v>36</v>
      </c>
      <c r="F9848">
        <v>446</v>
      </c>
      <c r="G9848" t="s">
        <v>85</v>
      </c>
      <c r="H9848" t="s">
        <v>37</v>
      </c>
      <c r="I9848" t="s">
        <v>27</v>
      </c>
      <c r="J9848">
        <v>57</v>
      </c>
      <c r="K9848" t="s">
        <v>42</v>
      </c>
      <c r="L9848" t="s">
        <v>86</v>
      </c>
      <c r="M9848">
        <v>18</v>
      </c>
      <c r="N9848">
        <v>36</v>
      </c>
      <c r="O9848">
        <v>16056</v>
      </c>
      <c r="P9848">
        <v>8028</v>
      </c>
      <c r="Q9848">
        <v>8028</v>
      </c>
      <c r="R9848" t="s">
        <v>30</v>
      </c>
      <c r="S9848" t="s">
        <v>39</v>
      </c>
      <c r="T9848">
        <v>1</v>
      </c>
      <c r="U9848" t="s">
        <v>32</v>
      </c>
      <c r="V9848" t="s">
        <v>90</v>
      </c>
    </row>
    <row r="9849" spans="1:22" x14ac:dyDescent="0.35">
      <c r="A9849" s="1">
        <v>45293</v>
      </c>
      <c r="B9849" t="s">
        <v>9013</v>
      </c>
      <c r="C9849" t="s">
        <v>84</v>
      </c>
      <c r="D9849" s="1">
        <v>32111</v>
      </c>
      <c r="E9849" t="s">
        <v>71</v>
      </c>
      <c r="F9849">
        <v>380</v>
      </c>
      <c r="G9849" t="s">
        <v>48</v>
      </c>
      <c r="H9849" t="s">
        <v>49</v>
      </c>
      <c r="I9849" t="s">
        <v>27</v>
      </c>
      <c r="J9849">
        <v>36</v>
      </c>
      <c r="K9849" t="s">
        <v>61</v>
      </c>
      <c r="L9849" t="s">
        <v>51</v>
      </c>
      <c r="M9849">
        <v>10</v>
      </c>
      <c r="N9849">
        <v>11</v>
      </c>
      <c r="O9849">
        <v>4180</v>
      </c>
      <c r="P9849">
        <v>3800</v>
      </c>
      <c r="Q9849">
        <v>380</v>
      </c>
      <c r="R9849" t="s">
        <v>30</v>
      </c>
      <c r="S9849" t="s">
        <v>31</v>
      </c>
      <c r="T9849">
        <v>2</v>
      </c>
      <c r="U9849" t="s">
        <v>32</v>
      </c>
      <c r="V9849" t="s">
        <v>70</v>
      </c>
    </row>
    <row r="9850" spans="1:22" x14ac:dyDescent="0.35">
      <c r="A9850" s="1">
        <v>45424</v>
      </c>
      <c r="B9850" t="s">
        <v>9014</v>
      </c>
      <c r="C9850" t="s">
        <v>84</v>
      </c>
      <c r="D9850" s="1">
        <v>23846</v>
      </c>
      <c r="E9850" t="s">
        <v>98</v>
      </c>
      <c r="F9850">
        <v>374</v>
      </c>
      <c r="G9850" t="s">
        <v>93</v>
      </c>
      <c r="H9850" t="s">
        <v>26</v>
      </c>
      <c r="I9850" t="s">
        <v>27</v>
      </c>
      <c r="J9850">
        <v>59</v>
      </c>
      <c r="K9850" t="s">
        <v>42</v>
      </c>
      <c r="L9850" t="s">
        <v>94</v>
      </c>
      <c r="M9850">
        <v>5</v>
      </c>
      <c r="N9850">
        <v>7</v>
      </c>
      <c r="O9850">
        <v>2618</v>
      </c>
      <c r="P9850">
        <v>1870</v>
      </c>
      <c r="Q9850">
        <v>748</v>
      </c>
      <c r="R9850" t="s">
        <v>82</v>
      </c>
      <c r="S9850" t="s">
        <v>43</v>
      </c>
      <c r="T9850">
        <v>0</v>
      </c>
      <c r="U9850" t="s">
        <v>44</v>
      </c>
      <c r="V9850" t="s">
        <v>40</v>
      </c>
    </row>
    <row r="9851" spans="1:22" x14ac:dyDescent="0.35">
      <c r="A9851" s="1">
        <v>45377</v>
      </c>
      <c r="B9851" t="s">
        <v>9015</v>
      </c>
      <c r="C9851" t="s">
        <v>107</v>
      </c>
      <c r="D9851" s="1">
        <v>36133</v>
      </c>
      <c r="E9851" t="s">
        <v>24</v>
      </c>
      <c r="F9851">
        <v>296</v>
      </c>
      <c r="G9851" t="s">
        <v>59</v>
      </c>
      <c r="H9851" t="s">
        <v>60</v>
      </c>
      <c r="I9851" t="s">
        <v>27</v>
      </c>
      <c r="J9851">
        <v>25</v>
      </c>
      <c r="K9851" t="s">
        <v>50</v>
      </c>
      <c r="L9851" t="s">
        <v>62</v>
      </c>
      <c r="M9851">
        <v>10</v>
      </c>
      <c r="N9851">
        <v>45</v>
      </c>
      <c r="O9851">
        <v>13320</v>
      </c>
      <c r="P9851">
        <v>2960</v>
      </c>
      <c r="Q9851">
        <v>10360</v>
      </c>
      <c r="R9851" t="s">
        <v>30</v>
      </c>
      <c r="S9851" t="s">
        <v>31</v>
      </c>
      <c r="T9851">
        <v>2</v>
      </c>
      <c r="U9851" t="s">
        <v>32</v>
      </c>
      <c r="V9851" t="s">
        <v>52</v>
      </c>
    </row>
    <row r="9852" spans="1:22" x14ac:dyDescent="0.35">
      <c r="A9852" s="1">
        <v>45447</v>
      </c>
      <c r="B9852" t="s">
        <v>5315</v>
      </c>
      <c r="C9852" t="s">
        <v>54</v>
      </c>
      <c r="D9852" s="1">
        <v>31518</v>
      </c>
      <c r="E9852" t="s">
        <v>71</v>
      </c>
      <c r="F9852">
        <v>179</v>
      </c>
      <c r="G9852" t="s">
        <v>25</v>
      </c>
      <c r="H9852" t="s">
        <v>60</v>
      </c>
      <c r="I9852" t="s">
        <v>27</v>
      </c>
      <c r="J9852">
        <v>38</v>
      </c>
      <c r="K9852" t="s">
        <v>61</v>
      </c>
      <c r="L9852" t="s">
        <v>29</v>
      </c>
      <c r="M9852">
        <v>10</v>
      </c>
      <c r="N9852">
        <v>14</v>
      </c>
      <c r="O9852">
        <v>2506</v>
      </c>
      <c r="P9852">
        <v>1790</v>
      </c>
      <c r="Q9852">
        <v>716</v>
      </c>
      <c r="R9852" t="s">
        <v>30</v>
      </c>
      <c r="S9852" t="s">
        <v>31</v>
      </c>
      <c r="T9852">
        <v>2</v>
      </c>
      <c r="U9852" t="s">
        <v>32</v>
      </c>
      <c r="V9852" t="s">
        <v>45</v>
      </c>
    </row>
    <row r="9853" spans="1:22" x14ac:dyDescent="0.35">
      <c r="A9853" s="1">
        <v>45303</v>
      </c>
      <c r="B9853" t="s">
        <v>9016</v>
      </c>
      <c r="C9853" t="s">
        <v>100</v>
      </c>
      <c r="D9853" s="1">
        <v>17377</v>
      </c>
      <c r="E9853" t="s">
        <v>98</v>
      </c>
      <c r="F9853">
        <v>473</v>
      </c>
      <c r="G9853" t="s">
        <v>79</v>
      </c>
      <c r="H9853" t="s">
        <v>41</v>
      </c>
      <c r="I9853" t="s">
        <v>27</v>
      </c>
      <c r="J9853">
        <v>77</v>
      </c>
      <c r="K9853" t="s">
        <v>56</v>
      </c>
      <c r="L9853" t="s">
        <v>81</v>
      </c>
      <c r="M9853">
        <v>7</v>
      </c>
      <c r="N9853">
        <v>9</v>
      </c>
      <c r="O9853">
        <v>4257</v>
      </c>
      <c r="P9853">
        <v>3311</v>
      </c>
      <c r="Q9853">
        <v>946</v>
      </c>
      <c r="R9853" t="s">
        <v>82</v>
      </c>
      <c r="S9853" t="s">
        <v>63</v>
      </c>
      <c r="T9853">
        <v>5</v>
      </c>
      <c r="U9853" t="s">
        <v>32</v>
      </c>
      <c r="V9853" t="s">
        <v>70</v>
      </c>
    </row>
    <row r="9854" spans="1:22" x14ac:dyDescent="0.35">
      <c r="A9854" s="1">
        <v>45403</v>
      </c>
      <c r="B9854" t="s">
        <v>9017</v>
      </c>
      <c r="C9854" t="s">
        <v>47</v>
      </c>
      <c r="D9854" s="1">
        <v>33568</v>
      </c>
      <c r="E9854" t="s">
        <v>24</v>
      </c>
      <c r="F9854">
        <v>459</v>
      </c>
      <c r="G9854" t="s">
        <v>67</v>
      </c>
      <c r="H9854" t="s">
        <v>26</v>
      </c>
      <c r="I9854" t="s">
        <v>27</v>
      </c>
      <c r="J9854">
        <v>32</v>
      </c>
      <c r="K9854" t="s">
        <v>61</v>
      </c>
      <c r="L9854" t="s">
        <v>68</v>
      </c>
      <c r="M9854">
        <v>18</v>
      </c>
      <c r="N9854">
        <v>22</v>
      </c>
      <c r="O9854">
        <v>10098</v>
      </c>
      <c r="P9854">
        <v>8262</v>
      </c>
      <c r="Q9854">
        <v>1836</v>
      </c>
      <c r="R9854" t="s">
        <v>30</v>
      </c>
      <c r="S9854" t="s">
        <v>43</v>
      </c>
      <c r="T9854">
        <v>0</v>
      </c>
      <c r="U9854" t="s">
        <v>44</v>
      </c>
      <c r="V9854" t="s">
        <v>72</v>
      </c>
    </row>
    <row r="9855" spans="1:22" x14ac:dyDescent="0.35">
      <c r="A9855" s="1">
        <v>45435</v>
      </c>
      <c r="B9855" t="s">
        <v>9018</v>
      </c>
      <c r="C9855" t="s">
        <v>84</v>
      </c>
      <c r="D9855" s="1">
        <v>27357</v>
      </c>
      <c r="E9855" t="s">
        <v>24</v>
      </c>
      <c r="F9855">
        <v>439</v>
      </c>
      <c r="G9855" t="s">
        <v>67</v>
      </c>
      <c r="H9855" t="s">
        <v>37</v>
      </c>
      <c r="I9855" t="s">
        <v>27</v>
      </c>
      <c r="J9855">
        <v>50</v>
      </c>
      <c r="K9855" t="s">
        <v>42</v>
      </c>
      <c r="L9855" t="s">
        <v>68</v>
      </c>
      <c r="M9855">
        <v>18</v>
      </c>
      <c r="N9855">
        <v>22</v>
      </c>
      <c r="O9855">
        <v>9658</v>
      </c>
      <c r="P9855">
        <v>7902</v>
      </c>
      <c r="Q9855">
        <v>1756</v>
      </c>
      <c r="R9855" t="s">
        <v>30</v>
      </c>
      <c r="S9855" t="s">
        <v>76</v>
      </c>
      <c r="T9855">
        <v>4</v>
      </c>
      <c r="U9855" t="s">
        <v>32</v>
      </c>
      <c r="V9855" t="s">
        <v>40</v>
      </c>
    </row>
    <row r="9856" spans="1:22" x14ac:dyDescent="0.35">
      <c r="A9856" s="1">
        <v>45479</v>
      </c>
      <c r="B9856" t="s">
        <v>9019</v>
      </c>
      <c r="C9856" t="s">
        <v>104</v>
      </c>
      <c r="D9856" s="1">
        <v>33578</v>
      </c>
      <c r="E9856" t="s">
        <v>98</v>
      </c>
      <c r="F9856">
        <v>412</v>
      </c>
      <c r="G9856" t="s">
        <v>73</v>
      </c>
      <c r="H9856" t="s">
        <v>49</v>
      </c>
      <c r="I9856" t="s">
        <v>27</v>
      </c>
      <c r="J9856">
        <v>33</v>
      </c>
      <c r="K9856" t="s">
        <v>61</v>
      </c>
      <c r="L9856" t="s">
        <v>75</v>
      </c>
      <c r="M9856">
        <v>14</v>
      </c>
      <c r="N9856">
        <v>28</v>
      </c>
      <c r="O9856">
        <v>11536</v>
      </c>
      <c r="P9856">
        <v>5768</v>
      </c>
      <c r="Q9856">
        <v>5768</v>
      </c>
      <c r="R9856" t="s">
        <v>30</v>
      </c>
      <c r="S9856" t="s">
        <v>69</v>
      </c>
      <c r="T9856">
        <v>6</v>
      </c>
      <c r="U9856" t="s">
        <v>44</v>
      </c>
      <c r="V9856" t="s">
        <v>90</v>
      </c>
    </row>
    <row r="9857" spans="1:22" x14ac:dyDescent="0.35">
      <c r="A9857" s="1">
        <v>45471</v>
      </c>
      <c r="B9857" t="s">
        <v>9020</v>
      </c>
      <c r="C9857" t="s">
        <v>84</v>
      </c>
      <c r="D9857" s="1">
        <v>24200</v>
      </c>
      <c r="E9857" t="s">
        <v>36</v>
      </c>
      <c r="F9857">
        <v>470</v>
      </c>
      <c r="G9857" t="s">
        <v>95</v>
      </c>
      <c r="H9857" t="s">
        <v>26</v>
      </c>
      <c r="I9857" t="s">
        <v>27</v>
      </c>
      <c r="J9857">
        <v>58</v>
      </c>
      <c r="K9857" t="s">
        <v>42</v>
      </c>
      <c r="L9857" t="s">
        <v>96</v>
      </c>
      <c r="M9857">
        <v>3</v>
      </c>
      <c r="N9857">
        <v>5</v>
      </c>
      <c r="O9857">
        <v>2350</v>
      </c>
      <c r="P9857">
        <v>1410</v>
      </c>
      <c r="Q9857">
        <v>940</v>
      </c>
      <c r="R9857" t="s">
        <v>82</v>
      </c>
      <c r="S9857" t="s">
        <v>63</v>
      </c>
      <c r="T9857">
        <v>5</v>
      </c>
      <c r="U9857" t="s">
        <v>32</v>
      </c>
      <c r="V9857" t="s">
        <v>45</v>
      </c>
    </row>
    <row r="9858" spans="1:22" x14ac:dyDescent="0.35">
      <c r="A9858" s="1">
        <v>45453</v>
      </c>
      <c r="B9858" t="s">
        <v>9021</v>
      </c>
      <c r="C9858" t="s">
        <v>78</v>
      </c>
      <c r="D9858" s="1">
        <v>32715</v>
      </c>
      <c r="E9858" t="s">
        <v>71</v>
      </c>
      <c r="F9858">
        <v>468</v>
      </c>
      <c r="G9858" t="s">
        <v>79</v>
      </c>
      <c r="H9858" t="s">
        <v>60</v>
      </c>
      <c r="I9858" t="s">
        <v>27</v>
      </c>
      <c r="J9858">
        <v>35</v>
      </c>
      <c r="K9858" t="s">
        <v>61</v>
      </c>
      <c r="L9858" t="s">
        <v>81</v>
      </c>
      <c r="M9858">
        <v>7</v>
      </c>
      <c r="N9858">
        <v>9</v>
      </c>
      <c r="O9858">
        <v>4212</v>
      </c>
      <c r="P9858">
        <v>3276</v>
      </c>
      <c r="Q9858">
        <v>936</v>
      </c>
      <c r="R9858" t="s">
        <v>82</v>
      </c>
      <c r="S9858" t="s">
        <v>39</v>
      </c>
      <c r="T9858">
        <v>1</v>
      </c>
      <c r="U9858" t="s">
        <v>32</v>
      </c>
      <c r="V9858" t="s">
        <v>45</v>
      </c>
    </row>
    <row r="9859" spans="1:22" x14ac:dyDescent="0.35">
      <c r="A9859" s="1">
        <v>45426</v>
      </c>
      <c r="B9859" t="s">
        <v>9022</v>
      </c>
      <c r="C9859" t="s">
        <v>104</v>
      </c>
      <c r="D9859" s="1">
        <v>20322</v>
      </c>
      <c r="E9859" t="s">
        <v>36</v>
      </c>
      <c r="F9859">
        <v>426</v>
      </c>
      <c r="G9859" t="s">
        <v>59</v>
      </c>
      <c r="H9859" t="s">
        <v>60</v>
      </c>
      <c r="I9859" t="s">
        <v>27</v>
      </c>
      <c r="J9859">
        <v>69</v>
      </c>
      <c r="K9859" t="s">
        <v>28</v>
      </c>
      <c r="L9859" t="s">
        <v>62</v>
      </c>
      <c r="M9859">
        <v>10</v>
      </c>
      <c r="N9859">
        <v>45</v>
      </c>
      <c r="O9859">
        <v>19170</v>
      </c>
      <c r="P9859">
        <v>4260</v>
      </c>
      <c r="Q9859">
        <v>14910</v>
      </c>
      <c r="R9859" t="s">
        <v>30</v>
      </c>
      <c r="S9859" t="s">
        <v>31</v>
      </c>
      <c r="T9859">
        <v>2</v>
      </c>
      <c r="U9859" t="s">
        <v>32</v>
      </c>
      <c r="V9859" t="s">
        <v>40</v>
      </c>
    </row>
    <row r="9860" spans="1:22" x14ac:dyDescent="0.35">
      <c r="A9860" s="1">
        <v>45362</v>
      </c>
      <c r="B9860" t="s">
        <v>9023</v>
      </c>
      <c r="C9860" t="s">
        <v>23</v>
      </c>
      <c r="D9860" s="1">
        <v>19022</v>
      </c>
      <c r="E9860" t="s">
        <v>36</v>
      </c>
      <c r="F9860">
        <v>200</v>
      </c>
      <c r="G9860" t="s">
        <v>25</v>
      </c>
      <c r="H9860" t="s">
        <v>41</v>
      </c>
      <c r="I9860" t="s">
        <v>27</v>
      </c>
      <c r="J9860">
        <v>72</v>
      </c>
      <c r="K9860" t="s">
        <v>28</v>
      </c>
      <c r="L9860" t="s">
        <v>29</v>
      </c>
      <c r="M9860">
        <v>10</v>
      </c>
      <c r="N9860">
        <v>14</v>
      </c>
      <c r="O9860">
        <v>2800</v>
      </c>
      <c r="P9860">
        <v>2000</v>
      </c>
      <c r="Q9860">
        <v>800</v>
      </c>
      <c r="R9860" t="s">
        <v>30</v>
      </c>
      <c r="S9860" t="s">
        <v>39</v>
      </c>
      <c r="T9860">
        <v>1</v>
      </c>
      <c r="U9860" t="s">
        <v>32</v>
      </c>
      <c r="V9860" t="s">
        <v>52</v>
      </c>
    </row>
    <row r="9861" spans="1:22" x14ac:dyDescent="0.35">
      <c r="A9861" s="1">
        <v>45373</v>
      </c>
      <c r="B9861" t="s">
        <v>9024</v>
      </c>
      <c r="C9861" t="s">
        <v>54</v>
      </c>
      <c r="D9861" s="1">
        <v>33823</v>
      </c>
      <c r="E9861" t="s">
        <v>36</v>
      </c>
      <c r="F9861">
        <v>276</v>
      </c>
      <c r="G9861" t="s">
        <v>85</v>
      </c>
      <c r="H9861" t="s">
        <v>26</v>
      </c>
      <c r="I9861" t="s">
        <v>27</v>
      </c>
      <c r="J9861">
        <v>32</v>
      </c>
      <c r="K9861" t="s">
        <v>61</v>
      </c>
      <c r="L9861" t="s">
        <v>86</v>
      </c>
      <c r="M9861">
        <v>18</v>
      </c>
      <c r="N9861">
        <v>36</v>
      </c>
      <c r="O9861">
        <v>9936</v>
      </c>
      <c r="P9861">
        <v>4968</v>
      </c>
      <c r="Q9861">
        <v>4968</v>
      </c>
      <c r="R9861" t="s">
        <v>30</v>
      </c>
      <c r="S9861" t="s">
        <v>63</v>
      </c>
      <c r="T9861">
        <v>5</v>
      </c>
      <c r="U9861" t="s">
        <v>32</v>
      </c>
      <c r="V9861" t="s">
        <v>52</v>
      </c>
    </row>
    <row r="9862" spans="1:22" x14ac:dyDescent="0.35">
      <c r="A9862" s="1">
        <v>45412</v>
      </c>
      <c r="B9862" t="s">
        <v>9025</v>
      </c>
      <c r="C9862" t="s">
        <v>23</v>
      </c>
      <c r="D9862" s="1">
        <v>20939</v>
      </c>
      <c r="E9862" t="s">
        <v>24</v>
      </c>
      <c r="F9862">
        <v>418</v>
      </c>
      <c r="G9862" t="s">
        <v>79</v>
      </c>
      <c r="H9862" t="s">
        <v>37</v>
      </c>
      <c r="I9862" t="s">
        <v>38</v>
      </c>
      <c r="J9862">
        <v>67</v>
      </c>
      <c r="K9862" t="s">
        <v>28</v>
      </c>
      <c r="L9862" t="s">
        <v>81</v>
      </c>
      <c r="M9862">
        <v>7</v>
      </c>
      <c r="N9862">
        <v>9</v>
      </c>
      <c r="O9862">
        <v>3762</v>
      </c>
      <c r="P9862">
        <v>2926</v>
      </c>
      <c r="Q9862">
        <v>836</v>
      </c>
      <c r="R9862" t="s">
        <v>82</v>
      </c>
      <c r="S9862" t="s">
        <v>31</v>
      </c>
      <c r="T9862">
        <v>2</v>
      </c>
      <c r="U9862" t="s">
        <v>32</v>
      </c>
      <c r="V9862" t="s">
        <v>72</v>
      </c>
    </row>
    <row r="9863" spans="1:22" x14ac:dyDescent="0.35">
      <c r="A9863" s="1">
        <v>45483</v>
      </c>
      <c r="B9863" t="s">
        <v>6472</v>
      </c>
      <c r="C9863" t="s">
        <v>54</v>
      </c>
      <c r="D9863" s="1">
        <v>21681</v>
      </c>
      <c r="E9863" t="s">
        <v>98</v>
      </c>
      <c r="F9863">
        <v>425</v>
      </c>
      <c r="G9863" t="s">
        <v>88</v>
      </c>
      <c r="H9863" t="s">
        <v>49</v>
      </c>
      <c r="I9863" t="s">
        <v>38</v>
      </c>
      <c r="J9863">
        <v>65</v>
      </c>
      <c r="K9863" t="s">
        <v>28</v>
      </c>
      <c r="L9863" t="s">
        <v>89</v>
      </c>
      <c r="M9863">
        <v>19</v>
      </c>
      <c r="N9863">
        <v>23</v>
      </c>
      <c r="O9863">
        <v>9775</v>
      </c>
      <c r="P9863">
        <v>8075</v>
      </c>
      <c r="Q9863">
        <v>1700</v>
      </c>
      <c r="R9863" t="s">
        <v>30</v>
      </c>
      <c r="S9863" t="s">
        <v>57</v>
      </c>
      <c r="T9863">
        <v>3</v>
      </c>
      <c r="U9863" t="s">
        <v>32</v>
      </c>
      <c r="V9863" t="s">
        <v>90</v>
      </c>
    </row>
    <row r="9864" spans="1:22" x14ac:dyDescent="0.35">
      <c r="A9864" s="1">
        <v>45459</v>
      </c>
      <c r="B9864" t="s">
        <v>9026</v>
      </c>
      <c r="C9864" t="s">
        <v>54</v>
      </c>
      <c r="D9864" s="1">
        <v>24210</v>
      </c>
      <c r="E9864" t="s">
        <v>71</v>
      </c>
      <c r="F9864">
        <v>438</v>
      </c>
      <c r="G9864" t="s">
        <v>25</v>
      </c>
      <c r="H9864" t="s">
        <v>26</v>
      </c>
      <c r="I9864" t="s">
        <v>38</v>
      </c>
      <c r="J9864">
        <v>58</v>
      </c>
      <c r="K9864" t="s">
        <v>42</v>
      </c>
      <c r="L9864" t="s">
        <v>29</v>
      </c>
      <c r="M9864">
        <v>10</v>
      </c>
      <c r="N9864">
        <v>14</v>
      </c>
      <c r="O9864">
        <v>6132</v>
      </c>
      <c r="P9864">
        <v>4380</v>
      </c>
      <c r="Q9864">
        <v>1752</v>
      </c>
      <c r="R9864" t="s">
        <v>30</v>
      </c>
      <c r="S9864" t="s">
        <v>43</v>
      </c>
      <c r="T9864">
        <v>0</v>
      </c>
      <c r="U9864" t="s">
        <v>44</v>
      </c>
      <c r="V9864" t="s">
        <v>45</v>
      </c>
    </row>
    <row r="9865" spans="1:22" x14ac:dyDescent="0.35">
      <c r="A9865" s="1">
        <v>45311</v>
      </c>
      <c r="B9865" t="s">
        <v>9027</v>
      </c>
      <c r="C9865" t="s">
        <v>104</v>
      </c>
      <c r="D9865" s="1">
        <v>31305</v>
      </c>
      <c r="E9865" t="s">
        <v>71</v>
      </c>
      <c r="F9865">
        <v>299</v>
      </c>
      <c r="G9865" t="s">
        <v>48</v>
      </c>
      <c r="H9865" t="s">
        <v>60</v>
      </c>
      <c r="I9865" t="s">
        <v>38</v>
      </c>
      <c r="J9865">
        <v>38</v>
      </c>
      <c r="K9865" t="s">
        <v>61</v>
      </c>
      <c r="L9865" t="s">
        <v>51</v>
      </c>
      <c r="M9865">
        <v>10</v>
      </c>
      <c r="N9865">
        <v>11</v>
      </c>
      <c r="O9865">
        <v>3289</v>
      </c>
      <c r="P9865">
        <v>2990</v>
      </c>
      <c r="Q9865">
        <v>299</v>
      </c>
      <c r="R9865" t="s">
        <v>30</v>
      </c>
      <c r="S9865" t="s">
        <v>69</v>
      </c>
      <c r="T9865">
        <v>6</v>
      </c>
      <c r="U9865" t="s">
        <v>44</v>
      </c>
      <c r="V9865" t="s">
        <v>70</v>
      </c>
    </row>
    <row r="9866" spans="1:22" x14ac:dyDescent="0.35">
      <c r="A9866" s="1">
        <v>45324</v>
      </c>
      <c r="B9866" t="s">
        <v>9028</v>
      </c>
      <c r="C9866" t="s">
        <v>54</v>
      </c>
      <c r="D9866" s="1">
        <v>23116</v>
      </c>
      <c r="E9866" t="s">
        <v>98</v>
      </c>
      <c r="F9866">
        <v>88</v>
      </c>
      <c r="G9866" t="s">
        <v>67</v>
      </c>
      <c r="H9866" t="s">
        <v>60</v>
      </c>
      <c r="I9866" t="s">
        <v>38</v>
      </c>
      <c r="J9866">
        <v>61</v>
      </c>
      <c r="K9866" t="s">
        <v>28</v>
      </c>
      <c r="L9866" t="s">
        <v>68</v>
      </c>
      <c r="M9866">
        <v>18</v>
      </c>
      <c r="N9866">
        <v>22</v>
      </c>
      <c r="O9866">
        <v>1936</v>
      </c>
      <c r="P9866">
        <v>1584</v>
      </c>
      <c r="Q9866">
        <v>352</v>
      </c>
      <c r="R9866" t="s">
        <v>30</v>
      </c>
      <c r="S9866" t="s">
        <v>63</v>
      </c>
      <c r="T9866">
        <v>5</v>
      </c>
      <c r="U9866" t="s">
        <v>32</v>
      </c>
      <c r="V9866" t="s">
        <v>33</v>
      </c>
    </row>
    <row r="9867" spans="1:22" x14ac:dyDescent="0.35">
      <c r="A9867" s="1">
        <v>45328</v>
      </c>
      <c r="B9867" t="s">
        <v>9029</v>
      </c>
      <c r="C9867" t="s">
        <v>35</v>
      </c>
      <c r="D9867" s="1">
        <v>30017</v>
      </c>
      <c r="E9867" t="s">
        <v>98</v>
      </c>
      <c r="F9867">
        <v>202</v>
      </c>
      <c r="G9867" t="s">
        <v>25</v>
      </c>
      <c r="H9867" t="s">
        <v>41</v>
      </c>
      <c r="I9867" t="s">
        <v>38</v>
      </c>
      <c r="J9867">
        <v>42</v>
      </c>
      <c r="K9867" t="s">
        <v>61</v>
      </c>
      <c r="L9867" t="s">
        <v>29</v>
      </c>
      <c r="M9867">
        <v>10</v>
      </c>
      <c r="N9867">
        <v>14</v>
      </c>
      <c r="O9867">
        <v>2828</v>
      </c>
      <c r="P9867">
        <v>2020</v>
      </c>
      <c r="Q9867">
        <v>808</v>
      </c>
      <c r="R9867" t="s">
        <v>30</v>
      </c>
      <c r="S9867" t="s">
        <v>31</v>
      </c>
      <c r="T9867">
        <v>2</v>
      </c>
      <c r="U9867" t="s">
        <v>32</v>
      </c>
      <c r="V9867" t="s">
        <v>33</v>
      </c>
    </row>
    <row r="9868" spans="1:22" x14ac:dyDescent="0.35">
      <c r="A9868" s="1">
        <v>45481</v>
      </c>
      <c r="B9868" t="s">
        <v>3774</v>
      </c>
      <c r="C9868" t="s">
        <v>104</v>
      </c>
      <c r="D9868" s="1">
        <v>30671</v>
      </c>
      <c r="E9868" t="s">
        <v>24</v>
      </c>
      <c r="F9868">
        <v>234</v>
      </c>
      <c r="G9868" t="s">
        <v>48</v>
      </c>
      <c r="H9868" t="s">
        <v>26</v>
      </c>
      <c r="I9868" t="s">
        <v>38</v>
      </c>
      <c r="J9868">
        <v>41</v>
      </c>
      <c r="K9868" t="s">
        <v>61</v>
      </c>
      <c r="L9868" t="s">
        <v>51</v>
      </c>
      <c r="M9868">
        <v>10</v>
      </c>
      <c r="N9868">
        <v>11</v>
      </c>
      <c r="O9868">
        <v>2574</v>
      </c>
      <c r="P9868">
        <v>2340</v>
      </c>
      <c r="Q9868">
        <v>234</v>
      </c>
      <c r="R9868" t="s">
        <v>30</v>
      </c>
      <c r="S9868" t="s">
        <v>39</v>
      </c>
      <c r="T9868">
        <v>1</v>
      </c>
      <c r="U9868" t="s">
        <v>32</v>
      </c>
      <c r="V9868" t="s">
        <v>90</v>
      </c>
    </row>
    <row r="9869" spans="1:22" x14ac:dyDescent="0.35">
      <c r="A9869" s="1">
        <v>45458</v>
      </c>
      <c r="B9869" t="s">
        <v>9030</v>
      </c>
      <c r="C9869" t="s">
        <v>84</v>
      </c>
      <c r="D9869" s="1">
        <v>37687</v>
      </c>
      <c r="E9869" t="s">
        <v>36</v>
      </c>
      <c r="F9869">
        <v>294</v>
      </c>
      <c r="G9869" t="s">
        <v>73</v>
      </c>
      <c r="H9869" t="s">
        <v>37</v>
      </c>
      <c r="I9869" t="s">
        <v>38</v>
      </c>
      <c r="J9869">
        <v>21</v>
      </c>
      <c r="K9869" t="s">
        <v>50</v>
      </c>
      <c r="L9869" t="s">
        <v>75</v>
      </c>
      <c r="M9869">
        <v>14</v>
      </c>
      <c r="N9869">
        <v>28</v>
      </c>
      <c r="O9869">
        <v>8232</v>
      </c>
      <c r="P9869">
        <v>4116</v>
      </c>
      <c r="Q9869">
        <v>4116</v>
      </c>
      <c r="R9869" t="s">
        <v>30</v>
      </c>
      <c r="S9869" t="s">
        <v>69</v>
      </c>
      <c r="T9869">
        <v>6</v>
      </c>
      <c r="U9869" t="s">
        <v>44</v>
      </c>
      <c r="V9869" t="s">
        <v>45</v>
      </c>
    </row>
    <row r="9870" spans="1:22" x14ac:dyDescent="0.35">
      <c r="A9870" s="1">
        <v>45341</v>
      </c>
      <c r="B9870" t="s">
        <v>9031</v>
      </c>
      <c r="C9870" t="s">
        <v>104</v>
      </c>
      <c r="D9870" s="1">
        <v>16189</v>
      </c>
      <c r="E9870" t="s">
        <v>24</v>
      </c>
      <c r="F9870">
        <v>153</v>
      </c>
      <c r="G9870" t="s">
        <v>73</v>
      </c>
      <c r="H9870" t="s">
        <v>49</v>
      </c>
      <c r="I9870" t="s">
        <v>38</v>
      </c>
      <c r="J9870">
        <v>80</v>
      </c>
      <c r="K9870" t="s">
        <v>56</v>
      </c>
      <c r="L9870" t="s">
        <v>75</v>
      </c>
      <c r="M9870">
        <v>14</v>
      </c>
      <c r="N9870">
        <v>28</v>
      </c>
      <c r="O9870">
        <v>4284</v>
      </c>
      <c r="P9870">
        <v>2142</v>
      </c>
      <c r="Q9870">
        <v>2142</v>
      </c>
      <c r="R9870" t="s">
        <v>30</v>
      </c>
      <c r="S9870" t="s">
        <v>39</v>
      </c>
      <c r="T9870">
        <v>1</v>
      </c>
      <c r="U9870" t="s">
        <v>32</v>
      </c>
      <c r="V9870" t="s">
        <v>33</v>
      </c>
    </row>
    <row r="9871" spans="1:22" x14ac:dyDescent="0.35">
      <c r="A9871" s="1">
        <v>45501</v>
      </c>
      <c r="B9871" t="s">
        <v>1538</v>
      </c>
      <c r="C9871" t="s">
        <v>78</v>
      </c>
      <c r="D9871" s="1">
        <v>32395</v>
      </c>
      <c r="E9871" t="s">
        <v>36</v>
      </c>
      <c r="F9871">
        <v>409</v>
      </c>
      <c r="G9871" t="s">
        <v>73</v>
      </c>
      <c r="H9871" t="s">
        <v>26</v>
      </c>
      <c r="I9871" t="s">
        <v>38</v>
      </c>
      <c r="J9871">
        <v>36</v>
      </c>
      <c r="K9871" t="s">
        <v>61</v>
      </c>
      <c r="L9871" t="s">
        <v>75</v>
      </c>
      <c r="M9871">
        <v>14</v>
      </c>
      <c r="N9871">
        <v>28</v>
      </c>
      <c r="O9871">
        <v>11452</v>
      </c>
      <c r="P9871">
        <v>5726</v>
      </c>
      <c r="Q9871">
        <v>5726</v>
      </c>
      <c r="R9871" t="s">
        <v>30</v>
      </c>
      <c r="S9871" t="s">
        <v>43</v>
      </c>
      <c r="T9871">
        <v>0</v>
      </c>
      <c r="U9871" t="s">
        <v>44</v>
      </c>
      <c r="V9871" t="s">
        <v>90</v>
      </c>
    </row>
    <row r="9872" spans="1:22" x14ac:dyDescent="0.35">
      <c r="A9872" s="1">
        <v>45403</v>
      </c>
      <c r="B9872" t="s">
        <v>9032</v>
      </c>
      <c r="C9872" t="s">
        <v>78</v>
      </c>
      <c r="D9872" s="1">
        <v>27378</v>
      </c>
      <c r="E9872" t="s">
        <v>24</v>
      </c>
      <c r="F9872">
        <v>325</v>
      </c>
      <c r="G9872" t="s">
        <v>85</v>
      </c>
      <c r="H9872" t="s">
        <v>60</v>
      </c>
      <c r="I9872" t="s">
        <v>27</v>
      </c>
      <c r="J9872">
        <v>49</v>
      </c>
      <c r="K9872" t="s">
        <v>42</v>
      </c>
      <c r="L9872" t="s">
        <v>86</v>
      </c>
      <c r="M9872">
        <v>18</v>
      </c>
      <c r="N9872">
        <v>36</v>
      </c>
      <c r="O9872">
        <v>11700</v>
      </c>
      <c r="P9872">
        <v>5850</v>
      </c>
      <c r="Q9872">
        <v>5850</v>
      </c>
      <c r="R9872" t="s">
        <v>30</v>
      </c>
      <c r="S9872" t="s">
        <v>43</v>
      </c>
      <c r="T9872">
        <v>0</v>
      </c>
      <c r="U9872" t="s">
        <v>44</v>
      </c>
      <c r="V9872" t="s">
        <v>72</v>
      </c>
    </row>
    <row r="9873" spans="1:22" x14ac:dyDescent="0.35">
      <c r="A9873" s="1">
        <v>45325</v>
      </c>
      <c r="B9873" t="s">
        <v>9033</v>
      </c>
      <c r="C9873" t="s">
        <v>104</v>
      </c>
      <c r="D9873" s="1">
        <v>30175</v>
      </c>
      <c r="E9873" t="s">
        <v>36</v>
      </c>
      <c r="F9873">
        <v>379</v>
      </c>
      <c r="G9873" t="s">
        <v>85</v>
      </c>
      <c r="H9873" t="s">
        <v>60</v>
      </c>
      <c r="I9873" t="s">
        <v>38</v>
      </c>
      <c r="J9873">
        <v>42</v>
      </c>
      <c r="K9873" t="s">
        <v>61</v>
      </c>
      <c r="L9873" t="s">
        <v>86</v>
      </c>
      <c r="M9873">
        <v>18</v>
      </c>
      <c r="N9873">
        <v>36</v>
      </c>
      <c r="O9873">
        <v>13644</v>
      </c>
      <c r="P9873">
        <v>6822</v>
      </c>
      <c r="Q9873">
        <v>6822</v>
      </c>
      <c r="R9873" t="s">
        <v>30</v>
      </c>
      <c r="S9873" t="s">
        <v>69</v>
      </c>
      <c r="T9873">
        <v>6</v>
      </c>
      <c r="U9873" t="s">
        <v>44</v>
      </c>
      <c r="V9873" t="s">
        <v>33</v>
      </c>
    </row>
    <row r="9874" spans="1:22" x14ac:dyDescent="0.35">
      <c r="A9874" s="1">
        <v>45336</v>
      </c>
      <c r="B9874" t="s">
        <v>9034</v>
      </c>
      <c r="C9874" t="s">
        <v>54</v>
      </c>
      <c r="D9874" s="1">
        <v>35033</v>
      </c>
      <c r="E9874" t="s">
        <v>24</v>
      </c>
      <c r="F9874">
        <v>125</v>
      </c>
      <c r="G9874" t="s">
        <v>95</v>
      </c>
      <c r="H9874" t="s">
        <v>41</v>
      </c>
      <c r="I9874" t="s">
        <v>38</v>
      </c>
      <c r="J9874">
        <v>28</v>
      </c>
      <c r="K9874" t="s">
        <v>50</v>
      </c>
      <c r="L9874" t="s">
        <v>96</v>
      </c>
      <c r="M9874">
        <v>3</v>
      </c>
      <c r="N9874">
        <v>5</v>
      </c>
      <c r="O9874">
        <v>625</v>
      </c>
      <c r="P9874">
        <v>375</v>
      </c>
      <c r="Q9874">
        <v>250</v>
      </c>
      <c r="R9874" t="s">
        <v>82</v>
      </c>
      <c r="S9874" t="s">
        <v>57</v>
      </c>
      <c r="T9874">
        <v>3</v>
      </c>
      <c r="U9874" t="s">
        <v>32</v>
      </c>
      <c r="V9874" t="s">
        <v>33</v>
      </c>
    </row>
    <row r="9875" spans="1:22" x14ac:dyDescent="0.35">
      <c r="A9875" s="1">
        <v>45443</v>
      </c>
      <c r="B9875" t="s">
        <v>9035</v>
      </c>
      <c r="C9875" t="s">
        <v>23</v>
      </c>
      <c r="D9875" s="1">
        <v>18330</v>
      </c>
      <c r="E9875" t="s">
        <v>36</v>
      </c>
      <c r="F9875">
        <v>231</v>
      </c>
      <c r="G9875" t="s">
        <v>59</v>
      </c>
      <c r="H9875" t="s">
        <v>26</v>
      </c>
      <c r="I9875" t="s">
        <v>27</v>
      </c>
      <c r="J9875">
        <v>74</v>
      </c>
      <c r="K9875" t="s">
        <v>28</v>
      </c>
      <c r="L9875" t="s">
        <v>62</v>
      </c>
      <c r="M9875">
        <v>10</v>
      </c>
      <c r="N9875">
        <v>45</v>
      </c>
      <c r="O9875">
        <v>10395</v>
      </c>
      <c r="P9875">
        <v>2310</v>
      </c>
      <c r="Q9875">
        <v>8085</v>
      </c>
      <c r="R9875" t="s">
        <v>30</v>
      </c>
      <c r="S9875" t="s">
        <v>63</v>
      </c>
      <c r="T9875">
        <v>5</v>
      </c>
      <c r="U9875" t="s">
        <v>32</v>
      </c>
      <c r="V9875" t="s">
        <v>40</v>
      </c>
    </row>
    <row r="9876" spans="1:22" x14ac:dyDescent="0.35">
      <c r="A9876" s="1">
        <v>45304</v>
      </c>
      <c r="B9876" t="s">
        <v>9036</v>
      </c>
      <c r="C9876" t="s">
        <v>78</v>
      </c>
      <c r="D9876" s="1">
        <v>31028</v>
      </c>
      <c r="E9876" t="s">
        <v>71</v>
      </c>
      <c r="F9876">
        <v>72</v>
      </c>
      <c r="G9876" t="s">
        <v>85</v>
      </c>
      <c r="H9876" t="s">
        <v>37</v>
      </c>
      <c r="I9876" t="s">
        <v>38</v>
      </c>
      <c r="J9876">
        <v>39</v>
      </c>
      <c r="K9876" t="s">
        <v>61</v>
      </c>
      <c r="L9876" t="s">
        <v>86</v>
      </c>
      <c r="M9876">
        <v>18</v>
      </c>
      <c r="N9876">
        <v>36</v>
      </c>
      <c r="O9876">
        <v>2592</v>
      </c>
      <c r="P9876">
        <v>1296</v>
      </c>
      <c r="Q9876">
        <v>1296</v>
      </c>
      <c r="R9876" t="s">
        <v>30</v>
      </c>
      <c r="S9876" t="s">
        <v>69</v>
      </c>
      <c r="T9876">
        <v>6</v>
      </c>
      <c r="U9876" t="s">
        <v>44</v>
      </c>
      <c r="V9876" t="s">
        <v>70</v>
      </c>
    </row>
    <row r="9877" spans="1:22" x14ac:dyDescent="0.35">
      <c r="A9877" s="1">
        <v>45406</v>
      </c>
      <c r="B9877" t="s">
        <v>9037</v>
      </c>
      <c r="C9877" t="s">
        <v>54</v>
      </c>
      <c r="D9877" s="1">
        <v>31077</v>
      </c>
      <c r="E9877" t="s">
        <v>71</v>
      </c>
      <c r="F9877">
        <v>40</v>
      </c>
      <c r="G9877" t="s">
        <v>93</v>
      </c>
      <c r="H9877" t="s">
        <v>49</v>
      </c>
      <c r="I9877" t="s">
        <v>27</v>
      </c>
      <c r="J9877">
        <v>39</v>
      </c>
      <c r="K9877" t="s">
        <v>61</v>
      </c>
      <c r="L9877" t="s">
        <v>94</v>
      </c>
      <c r="M9877">
        <v>5</v>
      </c>
      <c r="N9877">
        <v>7</v>
      </c>
      <c r="O9877">
        <v>280</v>
      </c>
      <c r="P9877">
        <v>200</v>
      </c>
      <c r="Q9877">
        <v>80</v>
      </c>
      <c r="R9877" t="s">
        <v>82</v>
      </c>
      <c r="S9877" t="s">
        <v>57</v>
      </c>
      <c r="T9877">
        <v>3</v>
      </c>
      <c r="U9877" t="s">
        <v>32</v>
      </c>
      <c r="V9877" t="s">
        <v>72</v>
      </c>
    </row>
    <row r="9878" spans="1:22" x14ac:dyDescent="0.35">
      <c r="A9878" s="1">
        <v>45433</v>
      </c>
      <c r="B9878" t="s">
        <v>9038</v>
      </c>
      <c r="C9878" t="s">
        <v>104</v>
      </c>
      <c r="D9878" s="1">
        <v>32864</v>
      </c>
      <c r="E9878" t="s">
        <v>71</v>
      </c>
      <c r="F9878">
        <v>129</v>
      </c>
      <c r="G9878" t="s">
        <v>67</v>
      </c>
      <c r="H9878" t="s">
        <v>26</v>
      </c>
      <c r="I9878" t="s">
        <v>38</v>
      </c>
      <c r="J9878">
        <v>34</v>
      </c>
      <c r="K9878" t="s">
        <v>61</v>
      </c>
      <c r="L9878" t="s">
        <v>68</v>
      </c>
      <c r="M9878">
        <v>18</v>
      </c>
      <c r="N9878">
        <v>22</v>
      </c>
      <c r="O9878">
        <v>2838</v>
      </c>
      <c r="P9878">
        <v>2322</v>
      </c>
      <c r="Q9878">
        <v>516</v>
      </c>
      <c r="R9878" t="s">
        <v>30</v>
      </c>
      <c r="S9878" t="s">
        <v>31</v>
      </c>
      <c r="T9878">
        <v>2</v>
      </c>
      <c r="U9878" t="s">
        <v>32</v>
      </c>
      <c r="V9878" t="s">
        <v>40</v>
      </c>
    </row>
    <row r="9879" spans="1:22" x14ac:dyDescent="0.35">
      <c r="A9879" s="1">
        <v>45319</v>
      </c>
      <c r="B9879" t="s">
        <v>9039</v>
      </c>
      <c r="C9879" t="s">
        <v>100</v>
      </c>
      <c r="D9879" s="1">
        <v>38643</v>
      </c>
      <c r="E9879" t="s">
        <v>36</v>
      </c>
      <c r="F9879">
        <v>407</v>
      </c>
      <c r="G9879" t="s">
        <v>79</v>
      </c>
      <c r="H9879" t="s">
        <v>60</v>
      </c>
      <c r="I9879" t="s">
        <v>27</v>
      </c>
      <c r="J9879">
        <v>18</v>
      </c>
      <c r="K9879" t="s">
        <v>50</v>
      </c>
      <c r="L9879" t="s">
        <v>81</v>
      </c>
      <c r="M9879">
        <v>7</v>
      </c>
      <c r="N9879">
        <v>9</v>
      </c>
      <c r="O9879">
        <v>3663</v>
      </c>
      <c r="P9879">
        <v>2849</v>
      </c>
      <c r="Q9879">
        <v>814</v>
      </c>
      <c r="R9879" t="s">
        <v>82</v>
      </c>
      <c r="S9879" t="s">
        <v>43</v>
      </c>
      <c r="T9879">
        <v>0</v>
      </c>
      <c r="U9879" t="s">
        <v>44</v>
      </c>
      <c r="V9879" t="s">
        <v>70</v>
      </c>
    </row>
    <row r="9880" spans="1:22" x14ac:dyDescent="0.35">
      <c r="A9880" s="1">
        <v>45384</v>
      </c>
      <c r="B9880" t="s">
        <v>9040</v>
      </c>
      <c r="C9880" t="s">
        <v>54</v>
      </c>
      <c r="D9880" s="1">
        <v>26820</v>
      </c>
      <c r="E9880" t="s">
        <v>24</v>
      </c>
      <c r="F9880">
        <v>63</v>
      </c>
      <c r="G9880" t="s">
        <v>79</v>
      </c>
      <c r="H9880" t="s">
        <v>60</v>
      </c>
      <c r="I9880" t="s">
        <v>38</v>
      </c>
      <c r="J9880">
        <v>51</v>
      </c>
      <c r="K9880" t="s">
        <v>42</v>
      </c>
      <c r="L9880" t="s">
        <v>81</v>
      </c>
      <c r="M9880">
        <v>7</v>
      </c>
      <c r="N9880">
        <v>9</v>
      </c>
      <c r="O9880">
        <v>567</v>
      </c>
      <c r="P9880">
        <v>441</v>
      </c>
      <c r="Q9880">
        <v>126</v>
      </c>
      <c r="R9880" t="s">
        <v>82</v>
      </c>
      <c r="S9880" t="s">
        <v>31</v>
      </c>
      <c r="T9880">
        <v>2</v>
      </c>
      <c r="U9880" t="s">
        <v>32</v>
      </c>
      <c r="V9880" t="s">
        <v>72</v>
      </c>
    </row>
    <row r="9881" spans="1:22" x14ac:dyDescent="0.35">
      <c r="A9881" s="1">
        <v>45434</v>
      </c>
      <c r="B9881" t="s">
        <v>9041</v>
      </c>
      <c r="C9881" t="s">
        <v>84</v>
      </c>
      <c r="D9881" s="1">
        <v>17029</v>
      </c>
      <c r="E9881" t="s">
        <v>71</v>
      </c>
      <c r="F9881">
        <v>11</v>
      </c>
      <c r="G9881" t="s">
        <v>79</v>
      </c>
      <c r="H9881" t="s">
        <v>41</v>
      </c>
      <c r="I9881" t="s">
        <v>27</v>
      </c>
      <c r="J9881">
        <v>78</v>
      </c>
      <c r="K9881" t="s">
        <v>56</v>
      </c>
      <c r="L9881" t="s">
        <v>81</v>
      </c>
      <c r="M9881">
        <v>7</v>
      </c>
      <c r="N9881">
        <v>9</v>
      </c>
      <c r="O9881">
        <v>99</v>
      </c>
      <c r="P9881">
        <v>77</v>
      </c>
      <c r="Q9881">
        <v>22</v>
      </c>
      <c r="R9881" t="s">
        <v>82</v>
      </c>
      <c r="S9881" t="s">
        <v>57</v>
      </c>
      <c r="T9881">
        <v>3</v>
      </c>
      <c r="U9881" t="s">
        <v>32</v>
      </c>
      <c r="V9881" t="s">
        <v>40</v>
      </c>
    </row>
    <row r="9882" spans="1:22" x14ac:dyDescent="0.35">
      <c r="A9882" s="1">
        <v>45407</v>
      </c>
      <c r="B9882" t="s">
        <v>9042</v>
      </c>
      <c r="C9882" t="s">
        <v>35</v>
      </c>
      <c r="D9882" s="1">
        <v>23937</v>
      </c>
      <c r="E9882" t="s">
        <v>36</v>
      </c>
      <c r="F9882">
        <v>208</v>
      </c>
      <c r="G9882" t="s">
        <v>95</v>
      </c>
      <c r="H9882" t="s">
        <v>26</v>
      </c>
      <c r="I9882" t="s">
        <v>27</v>
      </c>
      <c r="J9882">
        <v>59</v>
      </c>
      <c r="K9882" t="s">
        <v>42</v>
      </c>
      <c r="L9882" t="s">
        <v>96</v>
      </c>
      <c r="M9882">
        <v>3</v>
      </c>
      <c r="N9882">
        <v>5</v>
      </c>
      <c r="O9882">
        <v>1040</v>
      </c>
      <c r="P9882">
        <v>624</v>
      </c>
      <c r="Q9882">
        <v>416</v>
      </c>
      <c r="R9882" t="s">
        <v>82</v>
      </c>
      <c r="S9882" t="s">
        <v>76</v>
      </c>
      <c r="T9882">
        <v>4</v>
      </c>
      <c r="U9882" t="s">
        <v>32</v>
      </c>
      <c r="V9882" t="s">
        <v>72</v>
      </c>
    </row>
    <row r="9883" spans="1:22" x14ac:dyDescent="0.35">
      <c r="A9883" s="1">
        <v>45417</v>
      </c>
      <c r="B9883" t="s">
        <v>9043</v>
      </c>
      <c r="C9883" t="s">
        <v>23</v>
      </c>
      <c r="D9883" s="1">
        <v>35691</v>
      </c>
      <c r="E9883" t="s">
        <v>71</v>
      </c>
      <c r="F9883">
        <v>306</v>
      </c>
      <c r="G9883" t="s">
        <v>88</v>
      </c>
      <c r="H9883" t="s">
        <v>37</v>
      </c>
      <c r="I9883" t="s">
        <v>38</v>
      </c>
      <c r="J9883">
        <v>27</v>
      </c>
      <c r="K9883" t="s">
        <v>50</v>
      </c>
      <c r="L9883" t="s">
        <v>89</v>
      </c>
      <c r="M9883">
        <v>19</v>
      </c>
      <c r="N9883">
        <v>23</v>
      </c>
      <c r="O9883">
        <v>7038</v>
      </c>
      <c r="P9883">
        <v>5814</v>
      </c>
      <c r="Q9883">
        <v>1224</v>
      </c>
      <c r="R9883" t="s">
        <v>30</v>
      </c>
      <c r="S9883" t="s">
        <v>43</v>
      </c>
      <c r="T9883">
        <v>0</v>
      </c>
      <c r="U9883" t="s">
        <v>44</v>
      </c>
      <c r="V9883" t="s">
        <v>40</v>
      </c>
    </row>
    <row r="9884" spans="1:22" x14ac:dyDescent="0.35">
      <c r="A9884" s="1">
        <v>45351</v>
      </c>
      <c r="B9884" t="s">
        <v>9044</v>
      </c>
      <c r="C9884" t="s">
        <v>104</v>
      </c>
      <c r="D9884" s="1">
        <v>20188</v>
      </c>
      <c r="E9884" t="s">
        <v>24</v>
      </c>
      <c r="F9884">
        <v>95</v>
      </c>
      <c r="G9884" t="s">
        <v>95</v>
      </c>
      <c r="H9884" t="s">
        <v>49</v>
      </c>
      <c r="I9884" t="s">
        <v>27</v>
      </c>
      <c r="J9884">
        <v>69</v>
      </c>
      <c r="K9884" t="s">
        <v>28</v>
      </c>
      <c r="L9884" t="s">
        <v>96</v>
      </c>
      <c r="M9884">
        <v>3</v>
      </c>
      <c r="N9884">
        <v>5</v>
      </c>
      <c r="O9884">
        <v>475</v>
      </c>
      <c r="P9884">
        <v>285</v>
      </c>
      <c r="Q9884">
        <v>190</v>
      </c>
      <c r="R9884" t="s">
        <v>82</v>
      </c>
      <c r="S9884" t="s">
        <v>76</v>
      </c>
      <c r="T9884">
        <v>4</v>
      </c>
      <c r="U9884" t="s">
        <v>32</v>
      </c>
      <c r="V9884" t="s">
        <v>33</v>
      </c>
    </row>
    <row r="9885" spans="1:22" x14ac:dyDescent="0.35">
      <c r="A9885" s="1">
        <v>45468</v>
      </c>
      <c r="B9885" t="s">
        <v>9045</v>
      </c>
      <c r="C9885" t="s">
        <v>104</v>
      </c>
      <c r="D9885" s="1">
        <v>32234</v>
      </c>
      <c r="E9885" t="s">
        <v>71</v>
      </c>
      <c r="F9885">
        <v>318</v>
      </c>
      <c r="G9885" t="s">
        <v>88</v>
      </c>
      <c r="H9885" t="s">
        <v>26</v>
      </c>
      <c r="I9885" t="s">
        <v>27</v>
      </c>
      <c r="J9885">
        <v>36</v>
      </c>
      <c r="K9885" t="s">
        <v>61</v>
      </c>
      <c r="L9885" t="s">
        <v>89</v>
      </c>
      <c r="M9885">
        <v>19</v>
      </c>
      <c r="N9885">
        <v>23</v>
      </c>
      <c r="O9885">
        <v>7314</v>
      </c>
      <c r="P9885">
        <v>6042</v>
      </c>
      <c r="Q9885">
        <v>1272</v>
      </c>
      <c r="R9885" t="s">
        <v>30</v>
      </c>
      <c r="S9885" t="s">
        <v>31</v>
      </c>
      <c r="T9885">
        <v>2</v>
      </c>
      <c r="U9885" t="s">
        <v>32</v>
      </c>
      <c r="V9885" t="s">
        <v>45</v>
      </c>
    </row>
    <row r="9886" spans="1:22" x14ac:dyDescent="0.35">
      <c r="A9886" s="1">
        <v>45428</v>
      </c>
      <c r="B9886" t="s">
        <v>9046</v>
      </c>
      <c r="C9886" t="s">
        <v>78</v>
      </c>
      <c r="D9886" s="1">
        <v>27730</v>
      </c>
      <c r="E9886" t="s">
        <v>24</v>
      </c>
      <c r="F9886">
        <v>164</v>
      </c>
      <c r="G9886" t="s">
        <v>79</v>
      </c>
      <c r="H9886" t="s">
        <v>60</v>
      </c>
      <c r="I9886" t="s">
        <v>27</v>
      </c>
      <c r="J9886">
        <v>48</v>
      </c>
      <c r="K9886" t="s">
        <v>42</v>
      </c>
      <c r="L9886" t="s">
        <v>81</v>
      </c>
      <c r="M9886">
        <v>7</v>
      </c>
      <c r="N9886">
        <v>9</v>
      </c>
      <c r="O9886">
        <v>1476</v>
      </c>
      <c r="P9886">
        <v>1148</v>
      </c>
      <c r="Q9886">
        <v>328</v>
      </c>
      <c r="R9886" t="s">
        <v>82</v>
      </c>
      <c r="S9886" t="s">
        <v>76</v>
      </c>
      <c r="T9886">
        <v>4</v>
      </c>
      <c r="U9886" t="s">
        <v>32</v>
      </c>
      <c r="V9886" t="s">
        <v>40</v>
      </c>
    </row>
    <row r="9887" spans="1:22" x14ac:dyDescent="0.35">
      <c r="A9887" s="1">
        <v>45480</v>
      </c>
      <c r="B9887" t="s">
        <v>9047</v>
      </c>
      <c r="C9887" t="s">
        <v>23</v>
      </c>
      <c r="D9887" s="1">
        <v>26336</v>
      </c>
      <c r="E9887" t="s">
        <v>36</v>
      </c>
      <c r="F9887">
        <v>18</v>
      </c>
      <c r="G9887" t="s">
        <v>48</v>
      </c>
      <c r="H9887" t="s">
        <v>60</v>
      </c>
      <c r="I9887" t="s">
        <v>27</v>
      </c>
      <c r="J9887">
        <v>52</v>
      </c>
      <c r="K9887" t="s">
        <v>42</v>
      </c>
      <c r="L9887" t="s">
        <v>51</v>
      </c>
      <c r="M9887">
        <v>10</v>
      </c>
      <c r="N9887">
        <v>11</v>
      </c>
      <c r="O9887">
        <v>198</v>
      </c>
      <c r="P9887">
        <v>180</v>
      </c>
      <c r="Q9887">
        <v>18</v>
      </c>
      <c r="R9887" t="s">
        <v>30</v>
      </c>
      <c r="S9887" t="s">
        <v>43</v>
      </c>
      <c r="T9887">
        <v>0</v>
      </c>
      <c r="U9887" t="s">
        <v>44</v>
      </c>
      <c r="V9887" t="s">
        <v>90</v>
      </c>
    </row>
    <row r="9888" spans="1:22" x14ac:dyDescent="0.35">
      <c r="A9888" s="1">
        <v>45481</v>
      </c>
      <c r="B9888" t="s">
        <v>9048</v>
      </c>
      <c r="C9888" t="s">
        <v>23</v>
      </c>
      <c r="D9888" s="1">
        <v>25922</v>
      </c>
      <c r="E9888" t="s">
        <v>36</v>
      </c>
      <c r="F9888">
        <v>435</v>
      </c>
      <c r="G9888" t="s">
        <v>73</v>
      </c>
      <c r="H9888" t="s">
        <v>41</v>
      </c>
      <c r="I9888" t="s">
        <v>27</v>
      </c>
      <c r="J9888">
        <v>54</v>
      </c>
      <c r="K9888" t="s">
        <v>42</v>
      </c>
      <c r="L9888" t="s">
        <v>75</v>
      </c>
      <c r="M9888">
        <v>14</v>
      </c>
      <c r="N9888">
        <v>28</v>
      </c>
      <c r="O9888">
        <v>12180</v>
      </c>
      <c r="P9888">
        <v>6090</v>
      </c>
      <c r="Q9888">
        <v>6090</v>
      </c>
      <c r="R9888" t="s">
        <v>30</v>
      </c>
      <c r="S9888" t="s">
        <v>39</v>
      </c>
      <c r="T9888">
        <v>1</v>
      </c>
      <c r="U9888" t="s">
        <v>32</v>
      </c>
      <c r="V9888" t="s">
        <v>90</v>
      </c>
    </row>
    <row r="9889" spans="1:22" x14ac:dyDescent="0.35">
      <c r="A9889" s="1">
        <v>45317</v>
      </c>
      <c r="B9889" t="s">
        <v>9049</v>
      </c>
      <c r="C9889" t="s">
        <v>23</v>
      </c>
      <c r="D9889" s="1">
        <v>27614</v>
      </c>
      <c r="E9889" t="s">
        <v>98</v>
      </c>
      <c r="F9889">
        <v>146</v>
      </c>
      <c r="G9889" t="s">
        <v>25</v>
      </c>
      <c r="H9889" t="s">
        <v>26</v>
      </c>
      <c r="I9889" t="s">
        <v>27</v>
      </c>
      <c r="J9889">
        <v>49</v>
      </c>
      <c r="K9889" t="s">
        <v>42</v>
      </c>
      <c r="L9889" t="s">
        <v>29</v>
      </c>
      <c r="M9889">
        <v>10</v>
      </c>
      <c r="N9889">
        <v>14</v>
      </c>
      <c r="O9889">
        <v>2044</v>
      </c>
      <c r="P9889">
        <v>1460</v>
      </c>
      <c r="Q9889">
        <v>584</v>
      </c>
      <c r="R9889" t="s">
        <v>30</v>
      </c>
      <c r="S9889" t="s">
        <v>63</v>
      </c>
      <c r="T9889">
        <v>5</v>
      </c>
      <c r="U9889" t="s">
        <v>32</v>
      </c>
      <c r="V9889" t="s">
        <v>70</v>
      </c>
    </row>
    <row r="9890" spans="1:22" x14ac:dyDescent="0.35">
      <c r="A9890" s="1">
        <v>45339</v>
      </c>
      <c r="B9890" t="s">
        <v>9050</v>
      </c>
      <c r="C9890" t="s">
        <v>23</v>
      </c>
      <c r="D9890" s="1">
        <v>25296</v>
      </c>
      <c r="E9890" t="s">
        <v>36</v>
      </c>
      <c r="F9890">
        <v>118</v>
      </c>
      <c r="G9890" t="s">
        <v>59</v>
      </c>
      <c r="H9890" t="s">
        <v>37</v>
      </c>
      <c r="I9890" t="s">
        <v>27</v>
      </c>
      <c r="J9890">
        <v>55</v>
      </c>
      <c r="K9890" t="s">
        <v>42</v>
      </c>
      <c r="L9890" t="s">
        <v>62</v>
      </c>
      <c r="M9890">
        <v>10</v>
      </c>
      <c r="N9890">
        <v>45</v>
      </c>
      <c r="O9890">
        <v>5310</v>
      </c>
      <c r="P9890">
        <v>1180</v>
      </c>
      <c r="Q9890">
        <v>4130</v>
      </c>
      <c r="R9890" t="s">
        <v>30</v>
      </c>
      <c r="S9890" t="s">
        <v>69</v>
      </c>
      <c r="T9890">
        <v>6</v>
      </c>
      <c r="U9890" t="s">
        <v>44</v>
      </c>
      <c r="V9890" t="s">
        <v>33</v>
      </c>
    </row>
    <row r="9891" spans="1:22" x14ac:dyDescent="0.35">
      <c r="A9891" s="1">
        <v>45423</v>
      </c>
      <c r="B9891" t="s">
        <v>9051</v>
      </c>
      <c r="C9891" t="s">
        <v>47</v>
      </c>
      <c r="D9891" s="1">
        <v>31407</v>
      </c>
      <c r="E9891" t="s">
        <v>71</v>
      </c>
      <c r="F9891">
        <v>403</v>
      </c>
      <c r="G9891" t="s">
        <v>85</v>
      </c>
      <c r="H9891" t="s">
        <v>49</v>
      </c>
      <c r="I9891" t="s">
        <v>27</v>
      </c>
      <c r="J9891">
        <v>38</v>
      </c>
      <c r="K9891" t="s">
        <v>61</v>
      </c>
      <c r="L9891" t="s">
        <v>86</v>
      </c>
      <c r="M9891">
        <v>18</v>
      </c>
      <c r="N9891">
        <v>36</v>
      </c>
      <c r="O9891">
        <v>14508</v>
      </c>
      <c r="P9891">
        <v>7254</v>
      </c>
      <c r="Q9891">
        <v>7254</v>
      </c>
      <c r="R9891" t="s">
        <v>30</v>
      </c>
      <c r="S9891" t="s">
        <v>69</v>
      </c>
      <c r="T9891">
        <v>6</v>
      </c>
      <c r="U9891" t="s">
        <v>44</v>
      </c>
      <c r="V9891" t="s">
        <v>40</v>
      </c>
    </row>
    <row r="9892" spans="1:22" x14ac:dyDescent="0.35">
      <c r="A9892" s="1">
        <v>45423</v>
      </c>
      <c r="B9892" t="s">
        <v>9052</v>
      </c>
      <c r="C9892" t="s">
        <v>35</v>
      </c>
      <c r="D9892" s="1">
        <v>28395</v>
      </c>
      <c r="E9892" t="s">
        <v>98</v>
      </c>
      <c r="F9892">
        <v>414</v>
      </c>
      <c r="G9892" t="s">
        <v>95</v>
      </c>
      <c r="H9892" t="s">
        <v>26</v>
      </c>
      <c r="I9892" t="s">
        <v>27</v>
      </c>
      <c r="J9892">
        <v>47</v>
      </c>
      <c r="K9892" t="s">
        <v>42</v>
      </c>
      <c r="L9892" t="s">
        <v>96</v>
      </c>
      <c r="M9892">
        <v>3</v>
      </c>
      <c r="N9892">
        <v>5</v>
      </c>
      <c r="O9892">
        <v>2070</v>
      </c>
      <c r="P9892">
        <v>1242</v>
      </c>
      <c r="Q9892">
        <v>828</v>
      </c>
      <c r="R9892" t="s">
        <v>82</v>
      </c>
      <c r="S9892" t="s">
        <v>69</v>
      </c>
      <c r="T9892">
        <v>6</v>
      </c>
      <c r="U9892" t="s">
        <v>44</v>
      </c>
      <c r="V9892" t="s">
        <v>40</v>
      </c>
    </row>
    <row r="9893" spans="1:22" x14ac:dyDescent="0.35">
      <c r="A9893" s="1">
        <v>45430</v>
      </c>
      <c r="B9893" t="s">
        <v>9053</v>
      </c>
      <c r="C9893" t="s">
        <v>84</v>
      </c>
      <c r="D9893" s="1">
        <v>21605</v>
      </c>
      <c r="E9893" t="s">
        <v>36</v>
      </c>
      <c r="F9893">
        <v>298</v>
      </c>
      <c r="G9893" t="s">
        <v>59</v>
      </c>
      <c r="H9893" t="s">
        <v>60</v>
      </c>
      <c r="I9893" t="s">
        <v>27</v>
      </c>
      <c r="J9893">
        <v>65</v>
      </c>
      <c r="K9893" t="s">
        <v>28</v>
      </c>
      <c r="L9893" t="s">
        <v>62</v>
      </c>
      <c r="M9893">
        <v>10</v>
      </c>
      <c r="N9893">
        <v>45</v>
      </c>
      <c r="O9893">
        <v>13410</v>
      </c>
      <c r="P9893">
        <v>2980</v>
      </c>
      <c r="Q9893">
        <v>10430</v>
      </c>
      <c r="R9893" t="s">
        <v>30</v>
      </c>
      <c r="S9893" t="s">
        <v>69</v>
      </c>
      <c r="T9893">
        <v>6</v>
      </c>
      <c r="U9893" t="s">
        <v>44</v>
      </c>
      <c r="V9893" t="s">
        <v>40</v>
      </c>
    </row>
    <row r="9894" spans="1:22" x14ac:dyDescent="0.35">
      <c r="A9894" s="1">
        <v>45355</v>
      </c>
      <c r="B9894" t="s">
        <v>9054</v>
      </c>
      <c r="C9894" t="s">
        <v>23</v>
      </c>
      <c r="D9894" s="1">
        <v>17048</v>
      </c>
      <c r="E9894" t="s">
        <v>36</v>
      </c>
      <c r="F9894">
        <v>138</v>
      </c>
      <c r="G9894" t="s">
        <v>79</v>
      </c>
      <c r="H9894" t="s">
        <v>60</v>
      </c>
      <c r="I9894" t="s">
        <v>27</v>
      </c>
      <c r="J9894">
        <v>78</v>
      </c>
      <c r="K9894" t="s">
        <v>56</v>
      </c>
      <c r="L9894" t="s">
        <v>81</v>
      </c>
      <c r="M9894">
        <v>7</v>
      </c>
      <c r="N9894">
        <v>9</v>
      </c>
      <c r="O9894">
        <v>1242</v>
      </c>
      <c r="P9894">
        <v>966</v>
      </c>
      <c r="Q9894">
        <v>276</v>
      </c>
      <c r="R9894" t="s">
        <v>82</v>
      </c>
      <c r="S9894" t="s">
        <v>39</v>
      </c>
      <c r="T9894">
        <v>1</v>
      </c>
      <c r="U9894" t="s">
        <v>32</v>
      </c>
      <c r="V9894" t="s">
        <v>52</v>
      </c>
    </row>
    <row r="9895" spans="1:22" x14ac:dyDescent="0.35">
      <c r="A9895" s="1">
        <v>45342</v>
      </c>
      <c r="B9895" t="s">
        <v>9055</v>
      </c>
      <c r="C9895" t="s">
        <v>78</v>
      </c>
      <c r="D9895" s="1">
        <v>33974</v>
      </c>
      <c r="E9895" t="s">
        <v>71</v>
      </c>
      <c r="F9895">
        <v>261</v>
      </c>
      <c r="G9895" t="s">
        <v>93</v>
      </c>
      <c r="H9895" t="s">
        <v>41</v>
      </c>
      <c r="I9895" t="s">
        <v>27</v>
      </c>
      <c r="J9895">
        <v>31</v>
      </c>
      <c r="K9895" t="s">
        <v>61</v>
      </c>
      <c r="L9895" t="s">
        <v>94</v>
      </c>
      <c r="M9895">
        <v>5</v>
      </c>
      <c r="N9895">
        <v>7</v>
      </c>
      <c r="O9895">
        <v>1827</v>
      </c>
      <c r="P9895">
        <v>1305</v>
      </c>
      <c r="Q9895">
        <v>522</v>
      </c>
      <c r="R9895" t="s">
        <v>82</v>
      </c>
      <c r="S9895" t="s">
        <v>31</v>
      </c>
      <c r="T9895">
        <v>2</v>
      </c>
      <c r="U9895" t="s">
        <v>32</v>
      </c>
      <c r="V9895" t="s">
        <v>33</v>
      </c>
    </row>
    <row r="9896" spans="1:22" x14ac:dyDescent="0.35">
      <c r="A9896" s="1">
        <v>45369</v>
      </c>
      <c r="B9896" t="s">
        <v>9056</v>
      </c>
      <c r="C9896" t="s">
        <v>104</v>
      </c>
      <c r="D9896" s="1">
        <v>32141</v>
      </c>
      <c r="E9896" t="s">
        <v>98</v>
      </c>
      <c r="F9896">
        <v>249</v>
      </c>
      <c r="G9896" t="s">
        <v>73</v>
      </c>
      <c r="H9896" t="s">
        <v>26</v>
      </c>
      <c r="I9896" t="s">
        <v>27</v>
      </c>
      <c r="J9896">
        <v>36</v>
      </c>
      <c r="K9896" t="s">
        <v>61</v>
      </c>
      <c r="L9896" t="s">
        <v>75</v>
      </c>
      <c r="M9896">
        <v>14</v>
      </c>
      <c r="N9896">
        <v>28</v>
      </c>
      <c r="O9896">
        <v>6972</v>
      </c>
      <c r="P9896">
        <v>3486</v>
      </c>
      <c r="Q9896">
        <v>3486</v>
      </c>
      <c r="R9896" t="s">
        <v>30</v>
      </c>
      <c r="S9896" t="s">
        <v>39</v>
      </c>
      <c r="T9896">
        <v>1</v>
      </c>
      <c r="U9896" t="s">
        <v>32</v>
      </c>
      <c r="V9896" t="s">
        <v>52</v>
      </c>
    </row>
    <row r="9897" spans="1:22" x14ac:dyDescent="0.35">
      <c r="A9897" s="1">
        <v>45410</v>
      </c>
      <c r="B9897" t="s">
        <v>9057</v>
      </c>
      <c r="C9897" t="s">
        <v>104</v>
      </c>
      <c r="D9897" s="1">
        <v>35150</v>
      </c>
      <c r="E9897" t="s">
        <v>36</v>
      </c>
      <c r="F9897">
        <v>403</v>
      </c>
      <c r="G9897" t="s">
        <v>88</v>
      </c>
      <c r="H9897" t="s">
        <v>37</v>
      </c>
      <c r="I9897" t="s">
        <v>27</v>
      </c>
      <c r="J9897">
        <v>28</v>
      </c>
      <c r="K9897" t="s">
        <v>50</v>
      </c>
      <c r="L9897" t="s">
        <v>89</v>
      </c>
      <c r="M9897">
        <v>19</v>
      </c>
      <c r="N9897">
        <v>23</v>
      </c>
      <c r="O9897">
        <v>9269</v>
      </c>
      <c r="P9897">
        <v>7657</v>
      </c>
      <c r="Q9897">
        <v>1612</v>
      </c>
      <c r="R9897" t="s">
        <v>30</v>
      </c>
      <c r="S9897" t="s">
        <v>43</v>
      </c>
      <c r="T9897">
        <v>0</v>
      </c>
      <c r="U9897" t="s">
        <v>44</v>
      </c>
      <c r="V9897" t="s">
        <v>72</v>
      </c>
    </row>
    <row r="9898" spans="1:22" x14ac:dyDescent="0.35">
      <c r="A9898" s="1">
        <v>45358</v>
      </c>
      <c r="B9898" t="s">
        <v>9058</v>
      </c>
      <c r="C9898" t="s">
        <v>54</v>
      </c>
      <c r="D9898" s="1">
        <v>29009</v>
      </c>
      <c r="E9898" t="s">
        <v>98</v>
      </c>
      <c r="F9898">
        <v>163</v>
      </c>
      <c r="G9898" t="s">
        <v>59</v>
      </c>
      <c r="H9898" t="s">
        <v>49</v>
      </c>
      <c r="I9898" t="s">
        <v>27</v>
      </c>
      <c r="J9898">
        <v>45</v>
      </c>
      <c r="K9898" t="s">
        <v>42</v>
      </c>
      <c r="L9898" t="s">
        <v>62</v>
      </c>
      <c r="M9898">
        <v>10</v>
      </c>
      <c r="N9898">
        <v>45</v>
      </c>
      <c r="O9898">
        <v>7335</v>
      </c>
      <c r="P9898">
        <v>1630</v>
      </c>
      <c r="Q9898">
        <v>5705</v>
      </c>
      <c r="R9898" t="s">
        <v>30</v>
      </c>
      <c r="S9898" t="s">
        <v>76</v>
      </c>
      <c r="T9898">
        <v>4</v>
      </c>
      <c r="U9898" t="s">
        <v>32</v>
      </c>
      <c r="V9898" t="s">
        <v>52</v>
      </c>
    </row>
    <row r="9899" spans="1:22" x14ac:dyDescent="0.35">
      <c r="A9899" s="1">
        <v>45297</v>
      </c>
      <c r="B9899" t="s">
        <v>9059</v>
      </c>
      <c r="C9899" t="s">
        <v>47</v>
      </c>
      <c r="D9899" s="1">
        <v>18979</v>
      </c>
      <c r="E9899" t="s">
        <v>24</v>
      </c>
      <c r="F9899">
        <v>25</v>
      </c>
      <c r="G9899" t="s">
        <v>93</v>
      </c>
      <c r="H9899" t="s">
        <v>26</v>
      </c>
      <c r="I9899" t="s">
        <v>27</v>
      </c>
      <c r="J9899">
        <v>72</v>
      </c>
      <c r="K9899" t="s">
        <v>28</v>
      </c>
      <c r="L9899" t="s">
        <v>94</v>
      </c>
      <c r="M9899">
        <v>5</v>
      </c>
      <c r="N9899">
        <v>7</v>
      </c>
      <c r="O9899">
        <v>175</v>
      </c>
      <c r="P9899">
        <v>125</v>
      </c>
      <c r="Q9899">
        <v>50</v>
      </c>
      <c r="R9899" t="s">
        <v>82</v>
      </c>
      <c r="S9899" t="s">
        <v>69</v>
      </c>
      <c r="T9899">
        <v>6</v>
      </c>
      <c r="U9899" t="s">
        <v>44</v>
      </c>
      <c r="V9899" t="s">
        <v>70</v>
      </c>
    </row>
    <row r="9900" spans="1:22" x14ac:dyDescent="0.35">
      <c r="A9900" s="1">
        <v>45414</v>
      </c>
      <c r="B9900" t="s">
        <v>4350</v>
      </c>
      <c r="C9900" t="s">
        <v>84</v>
      </c>
      <c r="D9900" s="1">
        <v>37401</v>
      </c>
      <c r="E9900" t="s">
        <v>71</v>
      </c>
      <c r="F9900">
        <v>373</v>
      </c>
      <c r="G9900" t="s">
        <v>73</v>
      </c>
      <c r="H9900" t="s">
        <v>60</v>
      </c>
      <c r="I9900" t="s">
        <v>38</v>
      </c>
      <c r="J9900">
        <v>22</v>
      </c>
      <c r="K9900" t="s">
        <v>50</v>
      </c>
      <c r="L9900" t="s">
        <v>75</v>
      </c>
      <c r="M9900">
        <v>14</v>
      </c>
      <c r="N9900">
        <v>28</v>
      </c>
      <c r="O9900">
        <v>10444</v>
      </c>
      <c r="P9900">
        <v>5222</v>
      </c>
      <c r="Q9900">
        <v>5222</v>
      </c>
      <c r="R9900" t="s">
        <v>30</v>
      </c>
      <c r="S9900" t="s">
        <v>76</v>
      </c>
      <c r="T9900">
        <v>4</v>
      </c>
      <c r="U9900" t="s">
        <v>32</v>
      </c>
      <c r="V9900" t="s">
        <v>40</v>
      </c>
    </row>
    <row r="9901" spans="1:22" x14ac:dyDescent="0.35">
      <c r="A9901" s="1">
        <v>45395</v>
      </c>
      <c r="B9901" t="s">
        <v>9060</v>
      </c>
      <c r="C9901" t="s">
        <v>23</v>
      </c>
      <c r="D9901" s="1">
        <v>17991</v>
      </c>
      <c r="E9901" t="s">
        <v>24</v>
      </c>
      <c r="F9901">
        <v>112</v>
      </c>
      <c r="G9901" t="s">
        <v>95</v>
      </c>
      <c r="H9901" t="s">
        <v>60</v>
      </c>
      <c r="I9901" t="s">
        <v>38</v>
      </c>
      <c r="J9901">
        <v>75</v>
      </c>
      <c r="K9901" t="s">
        <v>56</v>
      </c>
      <c r="L9901" t="s">
        <v>96</v>
      </c>
      <c r="M9901">
        <v>3</v>
      </c>
      <c r="N9901">
        <v>5</v>
      </c>
      <c r="O9901">
        <v>560</v>
      </c>
      <c r="P9901">
        <v>336</v>
      </c>
      <c r="Q9901">
        <v>224</v>
      </c>
      <c r="R9901" t="s">
        <v>82</v>
      </c>
      <c r="S9901" t="s">
        <v>69</v>
      </c>
      <c r="T9901">
        <v>6</v>
      </c>
      <c r="U9901" t="s">
        <v>44</v>
      </c>
      <c r="V9901" t="s">
        <v>72</v>
      </c>
    </row>
    <row r="9902" spans="1:22" x14ac:dyDescent="0.35">
      <c r="A9902" s="1">
        <v>45364</v>
      </c>
      <c r="B9902" t="s">
        <v>9061</v>
      </c>
      <c r="C9902" t="s">
        <v>23</v>
      </c>
      <c r="D9902" s="1">
        <v>35521</v>
      </c>
      <c r="E9902" t="s">
        <v>71</v>
      </c>
      <c r="F9902">
        <v>484</v>
      </c>
      <c r="G9902" t="s">
        <v>88</v>
      </c>
      <c r="H9902" t="s">
        <v>41</v>
      </c>
      <c r="I9902" t="s">
        <v>38</v>
      </c>
      <c r="J9902">
        <v>27</v>
      </c>
      <c r="K9902" t="s">
        <v>50</v>
      </c>
      <c r="L9902" t="s">
        <v>89</v>
      </c>
      <c r="M9902">
        <v>19</v>
      </c>
      <c r="N9902">
        <v>23</v>
      </c>
      <c r="O9902">
        <v>11132</v>
      </c>
      <c r="P9902">
        <v>9196</v>
      </c>
      <c r="Q9902">
        <v>1936</v>
      </c>
      <c r="R9902" t="s">
        <v>30</v>
      </c>
      <c r="S9902" t="s">
        <v>57</v>
      </c>
      <c r="T9902">
        <v>3</v>
      </c>
      <c r="U9902" t="s">
        <v>32</v>
      </c>
      <c r="V9902" t="s">
        <v>52</v>
      </c>
    </row>
    <row r="9903" spans="1:22" x14ac:dyDescent="0.35">
      <c r="A9903" s="1">
        <v>45379</v>
      </c>
      <c r="B9903" t="s">
        <v>9062</v>
      </c>
      <c r="C9903" t="s">
        <v>100</v>
      </c>
      <c r="D9903" s="1">
        <v>24181</v>
      </c>
      <c r="E9903" t="s">
        <v>36</v>
      </c>
      <c r="F9903">
        <v>247</v>
      </c>
      <c r="G9903" t="s">
        <v>73</v>
      </c>
      <c r="H9903" t="s">
        <v>26</v>
      </c>
      <c r="I9903" t="s">
        <v>38</v>
      </c>
      <c r="J9903">
        <v>58</v>
      </c>
      <c r="K9903" t="s">
        <v>42</v>
      </c>
      <c r="L9903" t="s">
        <v>75</v>
      </c>
      <c r="M9903">
        <v>14</v>
      </c>
      <c r="N9903">
        <v>28</v>
      </c>
      <c r="O9903">
        <v>6916</v>
      </c>
      <c r="P9903">
        <v>3458</v>
      </c>
      <c r="Q9903">
        <v>3458</v>
      </c>
      <c r="R9903" t="s">
        <v>30</v>
      </c>
      <c r="S9903" t="s">
        <v>76</v>
      </c>
      <c r="T9903">
        <v>4</v>
      </c>
      <c r="U9903" t="s">
        <v>32</v>
      </c>
      <c r="V9903" t="s">
        <v>52</v>
      </c>
    </row>
    <row r="9904" spans="1:22" x14ac:dyDescent="0.35">
      <c r="A9904" s="1">
        <v>45479</v>
      </c>
      <c r="B9904" t="s">
        <v>9063</v>
      </c>
      <c r="C9904" t="s">
        <v>54</v>
      </c>
      <c r="D9904" s="1">
        <v>37163</v>
      </c>
      <c r="E9904" t="s">
        <v>71</v>
      </c>
      <c r="F9904">
        <v>213</v>
      </c>
      <c r="G9904" t="s">
        <v>73</v>
      </c>
      <c r="H9904" t="s">
        <v>37</v>
      </c>
      <c r="I9904" t="s">
        <v>38</v>
      </c>
      <c r="J9904">
        <v>23</v>
      </c>
      <c r="K9904" t="s">
        <v>50</v>
      </c>
      <c r="L9904" t="s">
        <v>75</v>
      </c>
      <c r="M9904">
        <v>14</v>
      </c>
      <c r="N9904">
        <v>28</v>
      </c>
      <c r="O9904">
        <v>5964</v>
      </c>
      <c r="P9904">
        <v>2982</v>
      </c>
      <c r="Q9904">
        <v>2982</v>
      </c>
      <c r="R9904" t="s">
        <v>30</v>
      </c>
      <c r="S9904" t="s">
        <v>69</v>
      </c>
      <c r="T9904">
        <v>6</v>
      </c>
      <c r="U9904" t="s">
        <v>44</v>
      </c>
      <c r="V9904" t="s">
        <v>90</v>
      </c>
    </row>
    <row r="9905" spans="1:22" x14ac:dyDescent="0.35">
      <c r="A9905" s="1">
        <v>45353</v>
      </c>
      <c r="B9905" t="s">
        <v>9064</v>
      </c>
      <c r="C9905" t="s">
        <v>113</v>
      </c>
      <c r="D9905" s="1">
        <v>17609</v>
      </c>
      <c r="E9905" t="s">
        <v>98</v>
      </c>
      <c r="F9905">
        <v>391</v>
      </c>
      <c r="G9905" t="s">
        <v>48</v>
      </c>
      <c r="H9905" t="s">
        <v>49</v>
      </c>
      <c r="I9905" t="s">
        <v>38</v>
      </c>
      <c r="J9905">
        <v>76</v>
      </c>
      <c r="K9905" t="s">
        <v>56</v>
      </c>
      <c r="L9905" t="s">
        <v>51</v>
      </c>
      <c r="M9905">
        <v>10</v>
      </c>
      <c r="N9905">
        <v>11</v>
      </c>
      <c r="O9905">
        <v>4301</v>
      </c>
      <c r="P9905">
        <v>3910</v>
      </c>
      <c r="Q9905">
        <v>391</v>
      </c>
      <c r="R9905" t="s">
        <v>30</v>
      </c>
      <c r="S9905" t="s">
        <v>69</v>
      </c>
      <c r="T9905">
        <v>6</v>
      </c>
      <c r="U9905" t="s">
        <v>44</v>
      </c>
      <c r="V9905" t="s">
        <v>52</v>
      </c>
    </row>
    <row r="9906" spans="1:22" x14ac:dyDescent="0.35">
      <c r="A9906" s="1">
        <v>45489</v>
      </c>
      <c r="B9906" t="s">
        <v>9065</v>
      </c>
      <c r="C9906" t="s">
        <v>54</v>
      </c>
      <c r="D9906" s="1">
        <v>33938</v>
      </c>
      <c r="E9906" t="s">
        <v>24</v>
      </c>
      <c r="F9906">
        <v>455</v>
      </c>
      <c r="G9906" t="s">
        <v>59</v>
      </c>
      <c r="H9906" t="s">
        <v>26</v>
      </c>
      <c r="I9906" t="s">
        <v>27</v>
      </c>
      <c r="J9906">
        <v>32</v>
      </c>
      <c r="K9906" t="s">
        <v>61</v>
      </c>
      <c r="L9906" t="s">
        <v>62</v>
      </c>
      <c r="M9906">
        <v>10</v>
      </c>
      <c r="N9906">
        <v>45</v>
      </c>
      <c r="O9906">
        <v>20475</v>
      </c>
      <c r="P9906">
        <v>4550</v>
      </c>
      <c r="Q9906">
        <v>15925</v>
      </c>
      <c r="R9906" t="s">
        <v>30</v>
      </c>
      <c r="S9906" t="s">
        <v>31</v>
      </c>
      <c r="T9906">
        <v>2</v>
      </c>
      <c r="U9906" t="s">
        <v>32</v>
      </c>
      <c r="V9906" t="s">
        <v>90</v>
      </c>
    </row>
    <row r="9907" spans="1:22" x14ac:dyDescent="0.35">
      <c r="A9907" s="1">
        <v>45313</v>
      </c>
      <c r="B9907" t="s">
        <v>9066</v>
      </c>
      <c r="C9907" t="s">
        <v>47</v>
      </c>
      <c r="D9907" s="1">
        <v>36615</v>
      </c>
      <c r="E9907" t="s">
        <v>71</v>
      </c>
      <c r="F9907">
        <v>69</v>
      </c>
      <c r="G9907" t="s">
        <v>59</v>
      </c>
      <c r="H9907" t="s">
        <v>60</v>
      </c>
      <c r="I9907" t="s">
        <v>27</v>
      </c>
      <c r="J9907">
        <v>24</v>
      </c>
      <c r="K9907" t="s">
        <v>50</v>
      </c>
      <c r="L9907" t="s">
        <v>62</v>
      </c>
      <c r="M9907">
        <v>10</v>
      </c>
      <c r="N9907">
        <v>45</v>
      </c>
      <c r="O9907">
        <v>3105</v>
      </c>
      <c r="P9907">
        <v>690</v>
      </c>
      <c r="Q9907">
        <v>2415</v>
      </c>
      <c r="R9907" t="s">
        <v>30</v>
      </c>
      <c r="S9907" t="s">
        <v>39</v>
      </c>
      <c r="T9907">
        <v>1</v>
      </c>
      <c r="U9907" t="s">
        <v>32</v>
      </c>
      <c r="V9907" t="s">
        <v>70</v>
      </c>
    </row>
    <row r="9908" spans="1:22" x14ac:dyDescent="0.35">
      <c r="A9908" s="1">
        <v>45390</v>
      </c>
      <c r="B9908" t="s">
        <v>9067</v>
      </c>
      <c r="C9908" t="s">
        <v>84</v>
      </c>
      <c r="D9908" s="1">
        <v>27106</v>
      </c>
      <c r="E9908" t="s">
        <v>24</v>
      </c>
      <c r="F9908">
        <v>68</v>
      </c>
      <c r="G9908" t="s">
        <v>59</v>
      </c>
      <c r="H9908" t="s">
        <v>60</v>
      </c>
      <c r="I9908" t="s">
        <v>38</v>
      </c>
      <c r="J9908">
        <v>50</v>
      </c>
      <c r="K9908" t="s">
        <v>42</v>
      </c>
      <c r="L9908" t="s">
        <v>62</v>
      </c>
      <c r="M9908">
        <v>10</v>
      </c>
      <c r="N9908">
        <v>45</v>
      </c>
      <c r="O9908">
        <v>3060</v>
      </c>
      <c r="P9908">
        <v>680</v>
      </c>
      <c r="Q9908">
        <v>2380</v>
      </c>
      <c r="R9908" t="s">
        <v>30</v>
      </c>
      <c r="S9908" t="s">
        <v>39</v>
      </c>
      <c r="T9908">
        <v>1</v>
      </c>
      <c r="U9908" t="s">
        <v>32</v>
      </c>
      <c r="V9908" t="s">
        <v>72</v>
      </c>
    </row>
    <row r="9909" spans="1:22" x14ac:dyDescent="0.35">
      <c r="A9909" s="1">
        <v>45366</v>
      </c>
      <c r="B9909" t="s">
        <v>9068</v>
      </c>
      <c r="C9909" t="s">
        <v>35</v>
      </c>
      <c r="D9909" s="1">
        <v>28481</v>
      </c>
      <c r="E9909" t="s">
        <v>24</v>
      </c>
      <c r="F9909">
        <v>399</v>
      </c>
      <c r="G9909" t="s">
        <v>85</v>
      </c>
      <c r="H9909" t="s">
        <v>41</v>
      </c>
      <c r="I9909" t="s">
        <v>27</v>
      </c>
      <c r="J9909">
        <v>46</v>
      </c>
      <c r="K9909" t="s">
        <v>42</v>
      </c>
      <c r="L9909" t="s">
        <v>86</v>
      </c>
      <c r="M9909">
        <v>18</v>
      </c>
      <c r="N9909">
        <v>36</v>
      </c>
      <c r="O9909">
        <v>14364</v>
      </c>
      <c r="P9909">
        <v>7182</v>
      </c>
      <c r="Q9909">
        <v>7182</v>
      </c>
      <c r="R9909" t="s">
        <v>30</v>
      </c>
      <c r="S9909" t="s">
        <v>63</v>
      </c>
      <c r="T9909">
        <v>5</v>
      </c>
      <c r="U9909" t="s">
        <v>32</v>
      </c>
      <c r="V9909" t="s">
        <v>52</v>
      </c>
    </row>
    <row r="9910" spans="1:22" x14ac:dyDescent="0.35">
      <c r="A9910" s="1">
        <v>45320</v>
      </c>
      <c r="B9910" t="s">
        <v>9069</v>
      </c>
      <c r="C9910" t="s">
        <v>107</v>
      </c>
      <c r="D9910" s="1">
        <v>37050</v>
      </c>
      <c r="E9910" t="s">
        <v>36</v>
      </c>
      <c r="F9910">
        <v>139</v>
      </c>
      <c r="G9910" t="s">
        <v>48</v>
      </c>
      <c r="H9910" t="s">
        <v>26</v>
      </c>
      <c r="I9910" t="s">
        <v>27</v>
      </c>
      <c r="J9910">
        <v>23</v>
      </c>
      <c r="K9910" t="s">
        <v>50</v>
      </c>
      <c r="L9910" t="s">
        <v>51</v>
      </c>
      <c r="M9910">
        <v>10</v>
      </c>
      <c r="N9910">
        <v>11</v>
      </c>
      <c r="O9910">
        <v>1529</v>
      </c>
      <c r="P9910">
        <v>1390</v>
      </c>
      <c r="Q9910">
        <v>139</v>
      </c>
      <c r="R9910" t="s">
        <v>30</v>
      </c>
      <c r="S9910" t="s">
        <v>39</v>
      </c>
      <c r="T9910">
        <v>1</v>
      </c>
      <c r="U9910" t="s">
        <v>32</v>
      </c>
      <c r="V9910" t="s">
        <v>70</v>
      </c>
    </row>
    <row r="9911" spans="1:22" x14ac:dyDescent="0.35">
      <c r="A9911" s="1">
        <v>45389</v>
      </c>
      <c r="B9911" t="s">
        <v>9070</v>
      </c>
      <c r="C9911" t="s">
        <v>54</v>
      </c>
      <c r="D9911" s="1">
        <v>17408</v>
      </c>
      <c r="E9911" t="s">
        <v>36</v>
      </c>
      <c r="F9911">
        <v>328</v>
      </c>
      <c r="G9911" t="s">
        <v>85</v>
      </c>
      <c r="H9911" t="s">
        <v>37</v>
      </c>
      <c r="I9911" t="s">
        <v>27</v>
      </c>
      <c r="J9911">
        <v>77</v>
      </c>
      <c r="K9911" t="s">
        <v>56</v>
      </c>
      <c r="L9911" t="s">
        <v>86</v>
      </c>
      <c r="M9911">
        <v>18</v>
      </c>
      <c r="N9911">
        <v>36</v>
      </c>
      <c r="O9911">
        <v>11808</v>
      </c>
      <c r="P9911">
        <v>5904</v>
      </c>
      <c r="Q9911">
        <v>5904</v>
      </c>
      <c r="R9911" t="s">
        <v>30</v>
      </c>
      <c r="S9911" t="s">
        <v>43</v>
      </c>
      <c r="T9911">
        <v>0</v>
      </c>
      <c r="U9911" t="s">
        <v>44</v>
      </c>
      <c r="V9911" t="s">
        <v>72</v>
      </c>
    </row>
    <row r="9912" spans="1:22" x14ac:dyDescent="0.35">
      <c r="A9912" s="1">
        <v>45315</v>
      </c>
      <c r="B9912" t="s">
        <v>9071</v>
      </c>
      <c r="C9912" t="s">
        <v>54</v>
      </c>
      <c r="D9912" s="1">
        <v>38284</v>
      </c>
      <c r="E9912" t="s">
        <v>71</v>
      </c>
      <c r="F9912">
        <v>402</v>
      </c>
      <c r="G9912" t="s">
        <v>85</v>
      </c>
      <c r="H9912" t="s">
        <v>49</v>
      </c>
      <c r="I9912" t="s">
        <v>27</v>
      </c>
      <c r="J9912">
        <v>19</v>
      </c>
      <c r="K9912" t="s">
        <v>50</v>
      </c>
      <c r="L9912" t="s">
        <v>86</v>
      </c>
      <c r="M9912">
        <v>18</v>
      </c>
      <c r="N9912">
        <v>36</v>
      </c>
      <c r="O9912">
        <v>14472</v>
      </c>
      <c r="P9912">
        <v>7236</v>
      </c>
      <c r="Q9912">
        <v>7236</v>
      </c>
      <c r="R9912" t="s">
        <v>30</v>
      </c>
      <c r="S9912" t="s">
        <v>57</v>
      </c>
      <c r="T9912">
        <v>3</v>
      </c>
      <c r="U9912" t="s">
        <v>32</v>
      </c>
      <c r="V9912" t="s">
        <v>70</v>
      </c>
    </row>
    <row r="9913" spans="1:22" x14ac:dyDescent="0.35">
      <c r="A9913" s="1">
        <v>45314</v>
      </c>
      <c r="B9913" t="s">
        <v>9072</v>
      </c>
      <c r="C9913" t="s">
        <v>78</v>
      </c>
      <c r="D9913" s="1">
        <v>37329</v>
      </c>
      <c r="E9913" t="s">
        <v>36</v>
      </c>
      <c r="F9913">
        <v>27</v>
      </c>
      <c r="G9913" t="s">
        <v>93</v>
      </c>
      <c r="H9913" t="s">
        <v>26</v>
      </c>
      <c r="I9913" t="s">
        <v>27</v>
      </c>
      <c r="J9913">
        <v>22</v>
      </c>
      <c r="K9913" t="s">
        <v>50</v>
      </c>
      <c r="L9913" t="s">
        <v>94</v>
      </c>
      <c r="M9913">
        <v>5</v>
      </c>
      <c r="N9913">
        <v>7</v>
      </c>
      <c r="O9913">
        <v>189</v>
      </c>
      <c r="P9913">
        <v>135</v>
      </c>
      <c r="Q9913">
        <v>54</v>
      </c>
      <c r="R9913" t="s">
        <v>82</v>
      </c>
      <c r="S9913" t="s">
        <v>31</v>
      </c>
      <c r="T9913">
        <v>2</v>
      </c>
      <c r="U9913" t="s">
        <v>32</v>
      </c>
      <c r="V9913" t="s">
        <v>70</v>
      </c>
    </row>
    <row r="9914" spans="1:22" x14ac:dyDescent="0.35">
      <c r="A9914" s="1">
        <v>45399</v>
      </c>
      <c r="B9914" t="s">
        <v>9073</v>
      </c>
      <c r="C9914" t="s">
        <v>104</v>
      </c>
      <c r="D9914" s="1">
        <v>21787</v>
      </c>
      <c r="E9914" t="s">
        <v>24</v>
      </c>
      <c r="F9914">
        <v>41</v>
      </c>
      <c r="G9914" t="s">
        <v>48</v>
      </c>
      <c r="H9914" t="s">
        <v>60</v>
      </c>
      <c r="I9914" t="s">
        <v>27</v>
      </c>
      <c r="J9914">
        <v>65</v>
      </c>
      <c r="K9914" t="s">
        <v>28</v>
      </c>
      <c r="L9914" t="s">
        <v>51</v>
      </c>
      <c r="M9914">
        <v>10</v>
      </c>
      <c r="N9914">
        <v>11</v>
      </c>
      <c r="O9914">
        <v>451</v>
      </c>
      <c r="P9914">
        <v>410</v>
      </c>
      <c r="Q9914">
        <v>41</v>
      </c>
      <c r="R9914" t="s">
        <v>30</v>
      </c>
      <c r="S9914" t="s">
        <v>57</v>
      </c>
      <c r="T9914">
        <v>3</v>
      </c>
      <c r="U9914" t="s">
        <v>32</v>
      </c>
      <c r="V9914" t="s">
        <v>72</v>
      </c>
    </row>
    <row r="9915" spans="1:22" x14ac:dyDescent="0.35">
      <c r="A9915" s="1">
        <v>45486</v>
      </c>
      <c r="B9915" t="s">
        <v>9074</v>
      </c>
      <c r="C9915" t="s">
        <v>23</v>
      </c>
      <c r="D9915" s="1">
        <v>27525</v>
      </c>
      <c r="E9915" t="s">
        <v>98</v>
      </c>
      <c r="F9915">
        <v>365</v>
      </c>
      <c r="G9915" t="s">
        <v>85</v>
      </c>
      <c r="H9915" t="s">
        <v>60</v>
      </c>
      <c r="I9915" t="s">
        <v>27</v>
      </c>
      <c r="J9915">
        <v>49</v>
      </c>
      <c r="K9915" t="s">
        <v>42</v>
      </c>
      <c r="L9915" t="s">
        <v>86</v>
      </c>
      <c r="M9915">
        <v>18</v>
      </c>
      <c r="N9915">
        <v>36</v>
      </c>
      <c r="O9915">
        <v>13140</v>
      </c>
      <c r="P9915">
        <v>6570</v>
      </c>
      <c r="Q9915">
        <v>6570</v>
      </c>
      <c r="R9915" t="s">
        <v>30</v>
      </c>
      <c r="S9915" t="s">
        <v>69</v>
      </c>
      <c r="T9915">
        <v>6</v>
      </c>
      <c r="U9915" t="s">
        <v>44</v>
      </c>
      <c r="V9915" t="s">
        <v>90</v>
      </c>
    </row>
    <row r="9916" spans="1:22" x14ac:dyDescent="0.35">
      <c r="A9916" s="1">
        <v>45459</v>
      </c>
      <c r="B9916" t="s">
        <v>9075</v>
      </c>
      <c r="C9916" t="s">
        <v>104</v>
      </c>
      <c r="D9916" s="1">
        <v>35861</v>
      </c>
      <c r="E9916" t="s">
        <v>98</v>
      </c>
      <c r="F9916">
        <v>262</v>
      </c>
      <c r="G9916" t="s">
        <v>95</v>
      </c>
      <c r="H9916" t="s">
        <v>41</v>
      </c>
      <c r="I9916" t="s">
        <v>27</v>
      </c>
      <c r="J9916">
        <v>26</v>
      </c>
      <c r="K9916" t="s">
        <v>50</v>
      </c>
      <c r="L9916" t="s">
        <v>96</v>
      </c>
      <c r="M9916">
        <v>3</v>
      </c>
      <c r="N9916">
        <v>5</v>
      </c>
      <c r="O9916">
        <v>1310</v>
      </c>
      <c r="P9916">
        <v>786</v>
      </c>
      <c r="Q9916">
        <v>524</v>
      </c>
      <c r="R9916" t="s">
        <v>82</v>
      </c>
      <c r="S9916" t="s">
        <v>43</v>
      </c>
      <c r="T9916">
        <v>0</v>
      </c>
      <c r="U9916" t="s">
        <v>44</v>
      </c>
      <c r="V9916" t="s">
        <v>45</v>
      </c>
    </row>
    <row r="9917" spans="1:22" x14ac:dyDescent="0.35">
      <c r="A9917" s="1">
        <v>45295</v>
      </c>
      <c r="B9917" t="s">
        <v>9076</v>
      </c>
      <c r="C9917" t="s">
        <v>104</v>
      </c>
      <c r="D9917" s="1">
        <v>19728</v>
      </c>
      <c r="E9917" t="s">
        <v>24</v>
      </c>
      <c r="F9917">
        <v>225</v>
      </c>
      <c r="G9917" t="s">
        <v>59</v>
      </c>
      <c r="H9917" t="s">
        <v>26</v>
      </c>
      <c r="I9917" t="s">
        <v>27</v>
      </c>
      <c r="J9917">
        <v>70</v>
      </c>
      <c r="K9917" t="s">
        <v>28</v>
      </c>
      <c r="L9917" t="s">
        <v>62</v>
      </c>
      <c r="M9917">
        <v>10</v>
      </c>
      <c r="N9917">
        <v>45</v>
      </c>
      <c r="O9917">
        <v>10125</v>
      </c>
      <c r="P9917">
        <v>2250</v>
      </c>
      <c r="Q9917">
        <v>7875</v>
      </c>
      <c r="R9917" t="s">
        <v>30</v>
      </c>
      <c r="S9917" t="s">
        <v>76</v>
      </c>
      <c r="T9917">
        <v>4</v>
      </c>
      <c r="U9917" t="s">
        <v>32</v>
      </c>
      <c r="V9917" t="s">
        <v>70</v>
      </c>
    </row>
    <row r="9918" spans="1:22" x14ac:dyDescent="0.35">
      <c r="A9918" s="1">
        <v>45342</v>
      </c>
      <c r="B9918" t="s">
        <v>9077</v>
      </c>
      <c r="C9918" t="s">
        <v>23</v>
      </c>
      <c r="D9918" s="1">
        <v>23920</v>
      </c>
      <c r="E9918" t="s">
        <v>36</v>
      </c>
      <c r="F9918">
        <v>305</v>
      </c>
      <c r="G9918" t="s">
        <v>88</v>
      </c>
      <c r="H9918" t="s">
        <v>37</v>
      </c>
      <c r="I9918" t="s">
        <v>27</v>
      </c>
      <c r="J9918">
        <v>59</v>
      </c>
      <c r="K9918" t="s">
        <v>42</v>
      </c>
      <c r="L9918" t="s">
        <v>89</v>
      </c>
      <c r="M9918">
        <v>19</v>
      </c>
      <c r="N9918">
        <v>23</v>
      </c>
      <c r="O9918">
        <v>7015</v>
      </c>
      <c r="P9918">
        <v>5795</v>
      </c>
      <c r="Q9918">
        <v>1220</v>
      </c>
      <c r="R9918" t="s">
        <v>30</v>
      </c>
      <c r="S9918" t="s">
        <v>31</v>
      </c>
      <c r="T9918">
        <v>2</v>
      </c>
      <c r="U9918" t="s">
        <v>32</v>
      </c>
      <c r="V9918" t="s">
        <v>33</v>
      </c>
    </row>
    <row r="9919" spans="1:22" x14ac:dyDescent="0.35">
      <c r="A9919" s="1">
        <v>45335</v>
      </c>
      <c r="B9919" t="s">
        <v>9078</v>
      </c>
      <c r="C9919" t="s">
        <v>23</v>
      </c>
      <c r="D9919" s="1">
        <v>34763</v>
      </c>
      <c r="E9919" t="s">
        <v>24</v>
      </c>
      <c r="F9919">
        <v>178</v>
      </c>
      <c r="G9919" t="s">
        <v>93</v>
      </c>
      <c r="H9919" t="s">
        <v>49</v>
      </c>
      <c r="I9919" t="s">
        <v>27</v>
      </c>
      <c r="J9919">
        <v>29</v>
      </c>
      <c r="K9919" t="s">
        <v>50</v>
      </c>
      <c r="L9919" t="s">
        <v>94</v>
      </c>
      <c r="M9919">
        <v>5</v>
      </c>
      <c r="N9919">
        <v>7</v>
      </c>
      <c r="O9919">
        <v>1246</v>
      </c>
      <c r="P9919">
        <v>890</v>
      </c>
      <c r="Q9919">
        <v>356</v>
      </c>
      <c r="R9919" t="s">
        <v>82</v>
      </c>
      <c r="S9919" t="s">
        <v>31</v>
      </c>
      <c r="T9919">
        <v>2</v>
      </c>
      <c r="U9919" t="s">
        <v>32</v>
      </c>
      <c r="V9919" t="s">
        <v>33</v>
      </c>
    </row>
    <row r="9920" spans="1:22" x14ac:dyDescent="0.35">
      <c r="A9920" s="1">
        <v>45359</v>
      </c>
      <c r="B9920" t="s">
        <v>9079</v>
      </c>
      <c r="C9920" t="s">
        <v>35</v>
      </c>
      <c r="D9920" s="1">
        <v>26127</v>
      </c>
      <c r="E9920" t="s">
        <v>71</v>
      </c>
      <c r="F9920">
        <v>36</v>
      </c>
      <c r="G9920" t="s">
        <v>73</v>
      </c>
      <c r="H9920" t="s">
        <v>26</v>
      </c>
      <c r="I9920" t="s">
        <v>38</v>
      </c>
      <c r="J9920">
        <v>53</v>
      </c>
      <c r="K9920" t="s">
        <v>42</v>
      </c>
      <c r="L9920" t="s">
        <v>75</v>
      </c>
      <c r="M9920">
        <v>14</v>
      </c>
      <c r="N9920">
        <v>28</v>
      </c>
      <c r="O9920">
        <v>1008</v>
      </c>
      <c r="P9920">
        <v>504</v>
      </c>
      <c r="Q9920">
        <v>504</v>
      </c>
      <c r="R9920" t="s">
        <v>30</v>
      </c>
      <c r="S9920" t="s">
        <v>63</v>
      </c>
      <c r="T9920">
        <v>5</v>
      </c>
      <c r="U9920" t="s">
        <v>32</v>
      </c>
      <c r="V9920" t="s">
        <v>52</v>
      </c>
    </row>
    <row r="9921" spans="1:22" x14ac:dyDescent="0.35">
      <c r="A9921" s="1">
        <v>45421</v>
      </c>
      <c r="B9921" t="s">
        <v>9080</v>
      </c>
      <c r="C9921" t="s">
        <v>23</v>
      </c>
      <c r="D9921" s="1">
        <v>20021</v>
      </c>
      <c r="E9921" t="s">
        <v>98</v>
      </c>
      <c r="F9921">
        <v>300</v>
      </c>
      <c r="G9921" t="s">
        <v>73</v>
      </c>
      <c r="H9921" t="s">
        <v>60</v>
      </c>
      <c r="I9921" t="s">
        <v>38</v>
      </c>
      <c r="J9921">
        <v>70</v>
      </c>
      <c r="K9921" t="s">
        <v>28</v>
      </c>
      <c r="L9921" t="s">
        <v>75</v>
      </c>
      <c r="M9921">
        <v>14</v>
      </c>
      <c r="N9921">
        <v>28</v>
      </c>
      <c r="O9921">
        <v>8400</v>
      </c>
      <c r="P9921">
        <v>4200</v>
      </c>
      <c r="Q9921">
        <v>4200</v>
      </c>
      <c r="R9921" t="s">
        <v>30</v>
      </c>
      <c r="S9921" t="s">
        <v>76</v>
      </c>
      <c r="T9921">
        <v>4</v>
      </c>
      <c r="U9921" t="s">
        <v>32</v>
      </c>
      <c r="V9921" t="s">
        <v>40</v>
      </c>
    </row>
    <row r="9922" spans="1:22" x14ac:dyDescent="0.35">
      <c r="A9922" s="1">
        <v>45503</v>
      </c>
      <c r="B9922" t="s">
        <v>9081</v>
      </c>
      <c r="C9922" t="s">
        <v>104</v>
      </c>
      <c r="D9922" s="1">
        <v>34175</v>
      </c>
      <c r="E9922" t="s">
        <v>36</v>
      </c>
      <c r="F9922">
        <v>224</v>
      </c>
      <c r="G9922" t="s">
        <v>73</v>
      </c>
      <c r="H9922" t="s">
        <v>60</v>
      </c>
      <c r="I9922" t="s">
        <v>27</v>
      </c>
      <c r="J9922">
        <v>31</v>
      </c>
      <c r="K9922" t="s">
        <v>61</v>
      </c>
      <c r="L9922" t="s">
        <v>75</v>
      </c>
      <c r="M9922">
        <v>14</v>
      </c>
      <c r="N9922">
        <v>28</v>
      </c>
      <c r="O9922">
        <v>6272</v>
      </c>
      <c r="P9922">
        <v>3136</v>
      </c>
      <c r="Q9922">
        <v>3136</v>
      </c>
      <c r="R9922" t="s">
        <v>30</v>
      </c>
      <c r="S9922" t="s">
        <v>31</v>
      </c>
      <c r="T9922">
        <v>2</v>
      </c>
      <c r="U9922" t="s">
        <v>32</v>
      </c>
      <c r="V9922" t="s">
        <v>90</v>
      </c>
    </row>
    <row r="9923" spans="1:22" x14ac:dyDescent="0.35">
      <c r="A9923" s="1">
        <v>45344</v>
      </c>
      <c r="B9923" t="s">
        <v>9082</v>
      </c>
      <c r="C9923" t="s">
        <v>84</v>
      </c>
      <c r="D9923" s="1">
        <v>38451</v>
      </c>
      <c r="E9923" t="s">
        <v>24</v>
      </c>
      <c r="F9923">
        <v>58</v>
      </c>
      <c r="G9923" t="s">
        <v>85</v>
      </c>
      <c r="H9923" t="s">
        <v>41</v>
      </c>
      <c r="I9923" t="s">
        <v>38</v>
      </c>
      <c r="J9923">
        <v>19</v>
      </c>
      <c r="K9923" t="s">
        <v>50</v>
      </c>
      <c r="L9923" t="s">
        <v>86</v>
      </c>
      <c r="M9923">
        <v>18</v>
      </c>
      <c r="N9923">
        <v>36</v>
      </c>
      <c r="O9923">
        <v>2088</v>
      </c>
      <c r="P9923">
        <v>1044</v>
      </c>
      <c r="Q9923">
        <v>1044</v>
      </c>
      <c r="R9923" t="s">
        <v>30</v>
      </c>
      <c r="S9923" t="s">
        <v>76</v>
      </c>
      <c r="T9923">
        <v>4</v>
      </c>
      <c r="U9923" t="s">
        <v>32</v>
      </c>
      <c r="V9923" t="s">
        <v>33</v>
      </c>
    </row>
    <row r="9924" spans="1:22" x14ac:dyDescent="0.35">
      <c r="A9924" s="1">
        <v>45472</v>
      </c>
      <c r="B9924" t="s">
        <v>9083</v>
      </c>
      <c r="C9924" t="s">
        <v>47</v>
      </c>
      <c r="D9924" s="1">
        <v>25228</v>
      </c>
      <c r="E9924" t="s">
        <v>71</v>
      </c>
      <c r="F9924">
        <v>272</v>
      </c>
      <c r="G9924" t="s">
        <v>79</v>
      </c>
      <c r="H9924" t="s">
        <v>26</v>
      </c>
      <c r="I9924" t="s">
        <v>38</v>
      </c>
      <c r="J9924">
        <v>55</v>
      </c>
      <c r="K9924" t="s">
        <v>42</v>
      </c>
      <c r="L9924" t="s">
        <v>81</v>
      </c>
      <c r="M9924">
        <v>7</v>
      </c>
      <c r="N9924">
        <v>9</v>
      </c>
      <c r="O9924">
        <v>2448</v>
      </c>
      <c r="P9924">
        <v>1904</v>
      </c>
      <c r="Q9924">
        <v>544</v>
      </c>
      <c r="R9924" t="s">
        <v>82</v>
      </c>
      <c r="S9924" t="s">
        <v>69</v>
      </c>
      <c r="T9924">
        <v>6</v>
      </c>
      <c r="U9924" t="s">
        <v>44</v>
      </c>
      <c r="V9924" t="s">
        <v>45</v>
      </c>
    </row>
    <row r="9925" spans="1:22" x14ac:dyDescent="0.35">
      <c r="A9925" s="1">
        <v>45445</v>
      </c>
      <c r="B9925" t="s">
        <v>3216</v>
      </c>
      <c r="C9925" t="s">
        <v>113</v>
      </c>
      <c r="D9925" s="1">
        <v>25426</v>
      </c>
      <c r="E9925" t="s">
        <v>24</v>
      </c>
      <c r="F9925">
        <v>71</v>
      </c>
      <c r="G9925" t="s">
        <v>95</v>
      </c>
      <c r="H9925" t="s">
        <v>37</v>
      </c>
      <c r="I9925" t="s">
        <v>27</v>
      </c>
      <c r="J9925">
        <v>55</v>
      </c>
      <c r="K9925" t="s">
        <v>42</v>
      </c>
      <c r="L9925" t="s">
        <v>96</v>
      </c>
      <c r="M9925">
        <v>3</v>
      </c>
      <c r="N9925">
        <v>5</v>
      </c>
      <c r="O9925">
        <v>355</v>
      </c>
      <c r="P9925">
        <v>213</v>
      </c>
      <c r="Q9925">
        <v>142</v>
      </c>
      <c r="R9925" t="s">
        <v>82</v>
      </c>
      <c r="S9925" t="s">
        <v>43</v>
      </c>
      <c r="T9925">
        <v>0</v>
      </c>
      <c r="U9925" t="s">
        <v>44</v>
      </c>
      <c r="V9925" t="s">
        <v>45</v>
      </c>
    </row>
    <row r="9926" spans="1:22" x14ac:dyDescent="0.35">
      <c r="A9926" s="1">
        <v>45404</v>
      </c>
      <c r="B9926" t="s">
        <v>9084</v>
      </c>
      <c r="C9926" t="s">
        <v>84</v>
      </c>
      <c r="D9926" s="1">
        <v>32167</v>
      </c>
      <c r="E9926" t="s">
        <v>24</v>
      </c>
      <c r="F9926">
        <v>410</v>
      </c>
      <c r="G9926" t="s">
        <v>79</v>
      </c>
      <c r="H9926" t="s">
        <v>49</v>
      </c>
      <c r="I9926" t="s">
        <v>38</v>
      </c>
      <c r="J9926">
        <v>36</v>
      </c>
      <c r="K9926" t="s">
        <v>61</v>
      </c>
      <c r="L9926" t="s">
        <v>81</v>
      </c>
      <c r="M9926">
        <v>7</v>
      </c>
      <c r="N9926">
        <v>9</v>
      </c>
      <c r="O9926">
        <v>3690</v>
      </c>
      <c r="P9926">
        <v>2870</v>
      </c>
      <c r="Q9926">
        <v>820</v>
      </c>
      <c r="R9926" t="s">
        <v>82</v>
      </c>
      <c r="S9926" t="s">
        <v>39</v>
      </c>
      <c r="T9926">
        <v>1</v>
      </c>
      <c r="U9926" t="s">
        <v>32</v>
      </c>
      <c r="V9926" t="s">
        <v>72</v>
      </c>
    </row>
    <row r="9927" spans="1:22" x14ac:dyDescent="0.35">
      <c r="A9927" s="1">
        <v>45451</v>
      </c>
      <c r="B9927" t="s">
        <v>9085</v>
      </c>
      <c r="C9927" t="s">
        <v>35</v>
      </c>
      <c r="D9927" s="1">
        <v>20978</v>
      </c>
      <c r="E9927" t="s">
        <v>24</v>
      </c>
      <c r="F9927">
        <v>361</v>
      </c>
      <c r="G9927" t="s">
        <v>67</v>
      </c>
      <c r="H9927" t="s">
        <v>26</v>
      </c>
      <c r="I9927" t="s">
        <v>38</v>
      </c>
      <c r="J9927">
        <v>67</v>
      </c>
      <c r="K9927" t="s">
        <v>28</v>
      </c>
      <c r="L9927" t="s">
        <v>68</v>
      </c>
      <c r="M9927">
        <v>18</v>
      </c>
      <c r="N9927">
        <v>22</v>
      </c>
      <c r="O9927">
        <v>7942</v>
      </c>
      <c r="P9927">
        <v>6498</v>
      </c>
      <c r="Q9927">
        <v>1444</v>
      </c>
      <c r="R9927" t="s">
        <v>30</v>
      </c>
      <c r="S9927" t="s">
        <v>69</v>
      </c>
      <c r="T9927">
        <v>6</v>
      </c>
      <c r="U9927" t="s">
        <v>44</v>
      </c>
      <c r="V9927" t="s">
        <v>45</v>
      </c>
    </row>
    <row r="9928" spans="1:22" x14ac:dyDescent="0.35">
      <c r="A9928" s="1">
        <v>45335</v>
      </c>
      <c r="B9928" t="s">
        <v>3502</v>
      </c>
      <c r="C9928" t="s">
        <v>47</v>
      </c>
      <c r="D9928" s="1">
        <v>25104</v>
      </c>
      <c r="E9928" t="s">
        <v>36</v>
      </c>
      <c r="F9928">
        <v>287</v>
      </c>
      <c r="G9928" t="s">
        <v>73</v>
      </c>
      <c r="H9928" t="s">
        <v>60</v>
      </c>
      <c r="I9928" t="s">
        <v>38</v>
      </c>
      <c r="J9928">
        <v>55</v>
      </c>
      <c r="K9928" t="s">
        <v>42</v>
      </c>
      <c r="L9928" t="s">
        <v>75</v>
      </c>
      <c r="M9928">
        <v>14</v>
      </c>
      <c r="N9928">
        <v>28</v>
      </c>
      <c r="O9928">
        <v>8036</v>
      </c>
      <c r="P9928">
        <v>4018</v>
      </c>
      <c r="Q9928">
        <v>4018</v>
      </c>
      <c r="R9928" t="s">
        <v>30</v>
      </c>
      <c r="S9928" t="s">
        <v>31</v>
      </c>
      <c r="T9928">
        <v>2</v>
      </c>
      <c r="U9928" t="s">
        <v>32</v>
      </c>
      <c r="V9928" t="s">
        <v>33</v>
      </c>
    </row>
    <row r="9929" spans="1:22" x14ac:dyDescent="0.35">
      <c r="A9929" s="1">
        <v>45402</v>
      </c>
      <c r="B9929" t="s">
        <v>9086</v>
      </c>
      <c r="C9929" t="s">
        <v>47</v>
      </c>
      <c r="D9929" s="1">
        <v>31859</v>
      </c>
      <c r="E9929" t="s">
        <v>98</v>
      </c>
      <c r="F9929">
        <v>193</v>
      </c>
      <c r="G9929" t="s">
        <v>59</v>
      </c>
      <c r="H9929" t="s">
        <v>60</v>
      </c>
      <c r="I9929" t="s">
        <v>27</v>
      </c>
      <c r="J9929">
        <v>37</v>
      </c>
      <c r="K9929" t="s">
        <v>61</v>
      </c>
      <c r="L9929" t="s">
        <v>62</v>
      </c>
      <c r="M9929">
        <v>10</v>
      </c>
      <c r="N9929">
        <v>45</v>
      </c>
      <c r="O9929">
        <v>8685</v>
      </c>
      <c r="P9929">
        <v>1930</v>
      </c>
      <c r="Q9929">
        <v>6755</v>
      </c>
      <c r="R9929" t="s">
        <v>30</v>
      </c>
      <c r="S9929" t="s">
        <v>69</v>
      </c>
      <c r="T9929">
        <v>6</v>
      </c>
      <c r="U9929" t="s">
        <v>44</v>
      </c>
      <c r="V9929" t="s">
        <v>72</v>
      </c>
    </row>
    <row r="9930" spans="1:22" x14ac:dyDescent="0.35">
      <c r="A9930" s="1">
        <v>45425</v>
      </c>
      <c r="B9930" t="s">
        <v>1082</v>
      </c>
      <c r="C9930" t="s">
        <v>113</v>
      </c>
      <c r="D9930" s="1">
        <v>17816</v>
      </c>
      <c r="E9930" t="s">
        <v>71</v>
      </c>
      <c r="F9930">
        <v>52</v>
      </c>
      <c r="G9930" t="s">
        <v>59</v>
      </c>
      <c r="H9930" t="s">
        <v>41</v>
      </c>
      <c r="I9930" t="s">
        <v>38</v>
      </c>
      <c r="J9930">
        <v>76</v>
      </c>
      <c r="K9930" t="s">
        <v>56</v>
      </c>
      <c r="L9930" t="s">
        <v>62</v>
      </c>
      <c r="M9930">
        <v>10</v>
      </c>
      <c r="N9930">
        <v>45</v>
      </c>
      <c r="O9930">
        <v>2340</v>
      </c>
      <c r="P9930">
        <v>520</v>
      </c>
      <c r="Q9930">
        <v>1820</v>
      </c>
      <c r="R9930" t="s">
        <v>30</v>
      </c>
      <c r="S9930" t="s">
        <v>39</v>
      </c>
      <c r="T9930">
        <v>1</v>
      </c>
      <c r="U9930" t="s">
        <v>32</v>
      </c>
      <c r="V9930" t="s">
        <v>40</v>
      </c>
    </row>
    <row r="9931" spans="1:22" x14ac:dyDescent="0.35">
      <c r="A9931" s="1">
        <v>45504</v>
      </c>
      <c r="B9931" t="s">
        <v>3495</v>
      </c>
      <c r="C9931" t="s">
        <v>100</v>
      </c>
      <c r="D9931" s="1">
        <v>19704</v>
      </c>
      <c r="E9931" t="s">
        <v>36</v>
      </c>
      <c r="F9931">
        <v>244</v>
      </c>
      <c r="G9931" t="s">
        <v>93</v>
      </c>
      <c r="H9931" t="s">
        <v>26</v>
      </c>
      <c r="I9931" t="s">
        <v>38</v>
      </c>
      <c r="J9931">
        <v>71</v>
      </c>
      <c r="K9931" t="s">
        <v>28</v>
      </c>
      <c r="L9931" t="s">
        <v>94</v>
      </c>
      <c r="M9931">
        <v>5</v>
      </c>
      <c r="N9931">
        <v>7</v>
      </c>
      <c r="O9931">
        <v>1708</v>
      </c>
      <c r="P9931">
        <v>1220</v>
      </c>
      <c r="Q9931">
        <v>488</v>
      </c>
      <c r="R9931" t="s">
        <v>82</v>
      </c>
      <c r="S9931" t="s">
        <v>57</v>
      </c>
      <c r="T9931">
        <v>3</v>
      </c>
      <c r="U9931" t="s">
        <v>32</v>
      </c>
      <c r="V9931" t="s">
        <v>90</v>
      </c>
    </row>
    <row r="9932" spans="1:22" x14ac:dyDescent="0.35">
      <c r="A9932" s="1">
        <v>45324</v>
      </c>
      <c r="B9932" t="s">
        <v>9087</v>
      </c>
      <c r="C9932" t="s">
        <v>84</v>
      </c>
      <c r="D9932" s="1">
        <v>28989</v>
      </c>
      <c r="E9932" t="s">
        <v>36</v>
      </c>
      <c r="F9932">
        <v>246</v>
      </c>
      <c r="G9932" t="s">
        <v>93</v>
      </c>
      <c r="H9932" t="s">
        <v>37</v>
      </c>
      <c r="I9932" t="s">
        <v>38</v>
      </c>
      <c r="J9932">
        <v>45</v>
      </c>
      <c r="K9932" t="s">
        <v>42</v>
      </c>
      <c r="L9932" t="s">
        <v>94</v>
      </c>
      <c r="M9932">
        <v>5</v>
      </c>
      <c r="N9932">
        <v>7</v>
      </c>
      <c r="O9932">
        <v>1722</v>
      </c>
      <c r="P9932">
        <v>1230</v>
      </c>
      <c r="Q9932">
        <v>492</v>
      </c>
      <c r="R9932" t="s">
        <v>82</v>
      </c>
      <c r="S9932" t="s">
        <v>63</v>
      </c>
      <c r="T9932">
        <v>5</v>
      </c>
      <c r="U9932" t="s">
        <v>32</v>
      </c>
      <c r="V9932" t="s">
        <v>33</v>
      </c>
    </row>
    <row r="9933" spans="1:22" x14ac:dyDescent="0.35">
      <c r="A9933" s="1">
        <v>45443</v>
      </c>
      <c r="B9933" t="s">
        <v>6925</v>
      </c>
      <c r="C9933" t="s">
        <v>113</v>
      </c>
      <c r="D9933" s="1">
        <v>20571</v>
      </c>
      <c r="E9933" t="s">
        <v>36</v>
      </c>
      <c r="F9933">
        <v>363</v>
      </c>
      <c r="G9933" t="s">
        <v>73</v>
      </c>
      <c r="H9933" t="s">
        <v>49</v>
      </c>
      <c r="I9933" t="s">
        <v>38</v>
      </c>
      <c r="J9933">
        <v>68</v>
      </c>
      <c r="K9933" t="s">
        <v>28</v>
      </c>
      <c r="L9933" t="s">
        <v>75</v>
      </c>
      <c r="M9933">
        <v>14</v>
      </c>
      <c r="N9933">
        <v>28</v>
      </c>
      <c r="O9933">
        <v>10164</v>
      </c>
      <c r="P9933">
        <v>5082</v>
      </c>
      <c r="Q9933">
        <v>5082</v>
      </c>
      <c r="R9933" t="s">
        <v>30</v>
      </c>
      <c r="S9933" t="s">
        <v>63</v>
      </c>
      <c r="T9933">
        <v>5</v>
      </c>
      <c r="U9933" t="s">
        <v>32</v>
      </c>
      <c r="V9933" t="s">
        <v>40</v>
      </c>
    </row>
    <row r="9934" spans="1:22" x14ac:dyDescent="0.35">
      <c r="A9934" s="1">
        <v>45338</v>
      </c>
      <c r="B9934" t="s">
        <v>9088</v>
      </c>
      <c r="C9934" t="s">
        <v>23</v>
      </c>
      <c r="D9934" s="1">
        <v>35621</v>
      </c>
      <c r="E9934" t="s">
        <v>71</v>
      </c>
      <c r="F9934">
        <v>491</v>
      </c>
      <c r="G9934" t="s">
        <v>79</v>
      </c>
      <c r="H9934" t="s">
        <v>26</v>
      </c>
      <c r="I9934" t="s">
        <v>38</v>
      </c>
      <c r="J9934">
        <v>27</v>
      </c>
      <c r="K9934" t="s">
        <v>50</v>
      </c>
      <c r="L9934" t="s">
        <v>81</v>
      </c>
      <c r="M9934">
        <v>7</v>
      </c>
      <c r="N9934">
        <v>9</v>
      </c>
      <c r="O9934">
        <v>4419</v>
      </c>
      <c r="P9934">
        <v>3437</v>
      </c>
      <c r="Q9934">
        <v>982</v>
      </c>
      <c r="R9934" t="s">
        <v>82</v>
      </c>
      <c r="S9934" t="s">
        <v>63</v>
      </c>
      <c r="T9934">
        <v>5</v>
      </c>
      <c r="U9934" t="s">
        <v>32</v>
      </c>
      <c r="V9934" t="s">
        <v>33</v>
      </c>
    </row>
    <row r="9935" spans="1:22" x14ac:dyDescent="0.35">
      <c r="A9935" s="1">
        <v>45438</v>
      </c>
      <c r="B9935" t="s">
        <v>9089</v>
      </c>
      <c r="C9935" t="s">
        <v>78</v>
      </c>
      <c r="D9935" s="1">
        <v>30007</v>
      </c>
      <c r="E9935" t="s">
        <v>36</v>
      </c>
      <c r="F9935">
        <v>347</v>
      </c>
      <c r="G9935" t="s">
        <v>25</v>
      </c>
      <c r="H9935" t="s">
        <v>60</v>
      </c>
      <c r="I9935" t="s">
        <v>38</v>
      </c>
      <c r="J9935">
        <v>42</v>
      </c>
      <c r="K9935" t="s">
        <v>61</v>
      </c>
      <c r="L9935" t="s">
        <v>29</v>
      </c>
      <c r="M9935">
        <v>10</v>
      </c>
      <c r="N9935">
        <v>14</v>
      </c>
      <c r="O9935">
        <v>4858</v>
      </c>
      <c r="P9935">
        <v>3470</v>
      </c>
      <c r="Q9935">
        <v>1388</v>
      </c>
      <c r="R9935" t="s">
        <v>30</v>
      </c>
      <c r="S9935" t="s">
        <v>43</v>
      </c>
      <c r="T9935">
        <v>0</v>
      </c>
      <c r="U9935" t="s">
        <v>44</v>
      </c>
      <c r="V9935" t="s">
        <v>40</v>
      </c>
    </row>
    <row r="9936" spans="1:22" x14ac:dyDescent="0.35">
      <c r="A9936" s="1">
        <v>45429</v>
      </c>
      <c r="B9936" t="s">
        <v>9090</v>
      </c>
      <c r="C9936" t="s">
        <v>107</v>
      </c>
      <c r="D9936" s="1">
        <v>38796</v>
      </c>
      <c r="E9936" t="s">
        <v>24</v>
      </c>
      <c r="F9936">
        <v>271</v>
      </c>
      <c r="G9936" t="s">
        <v>79</v>
      </c>
      <c r="H9936" t="s">
        <v>60</v>
      </c>
      <c r="I9936" t="s">
        <v>38</v>
      </c>
      <c r="J9936">
        <v>18</v>
      </c>
      <c r="K9936" t="s">
        <v>50</v>
      </c>
      <c r="L9936" t="s">
        <v>81</v>
      </c>
      <c r="M9936">
        <v>7</v>
      </c>
      <c r="N9936">
        <v>9</v>
      </c>
      <c r="O9936">
        <v>2439</v>
      </c>
      <c r="P9936">
        <v>1897</v>
      </c>
      <c r="Q9936">
        <v>542</v>
      </c>
      <c r="R9936" t="s">
        <v>82</v>
      </c>
      <c r="S9936" t="s">
        <v>63</v>
      </c>
      <c r="T9936">
        <v>5</v>
      </c>
      <c r="U9936" t="s">
        <v>32</v>
      </c>
      <c r="V9936" t="s">
        <v>40</v>
      </c>
    </row>
    <row r="9937" spans="1:22" x14ac:dyDescent="0.35">
      <c r="A9937" s="1">
        <v>45454</v>
      </c>
      <c r="B9937" t="s">
        <v>9091</v>
      </c>
      <c r="C9937" t="s">
        <v>113</v>
      </c>
      <c r="D9937" s="1">
        <v>32328</v>
      </c>
      <c r="E9937" t="s">
        <v>36</v>
      </c>
      <c r="F9937">
        <v>35</v>
      </c>
      <c r="G9937" t="s">
        <v>73</v>
      </c>
      <c r="H9937" t="s">
        <v>41</v>
      </c>
      <c r="I9937" t="s">
        <v>27</v>
      </c>
      <c r="J9937">
        <v>36</v>
      </c>
      <c r="K9937" t="s">
        <v>61</v>
      </c>
      <c r="L9937" t="s">
        <v>75</v>
      </c>
      <c r="M9937">
        <v>14</v>
      </c>
      <c r="N9937">
        <v>28</v>
      </c>
      <c r="O9937">
        <v>980</v>
      </c>
      <c r="P9937">
        <v>490</v>
      </c>
      <c r="Q9937">
        <v>490</v>
      </c>
      <c r="R9937" t="s">
        <v>30</v>
      </c>
      <c r="S9937" t="s">
        <v>31</v>
      </c>
      <c r="T9937">
        <v>2</v>
      </c>
      <c r="U9937" t="s">
        <v>32</v>
      </c>
      <c r="V9937" t="s">
        <v>45</v>
      </c>
    </row>
    <row r="9938" spans="1:22" x14ac:dyDescent="0.35">
      <c r="A9938" s="1">
        <v>45356</v>
      </c>
      <c r="B9938" t="s">
        <v>9092</v>
      </c>
      <c r="C9938" t="s">
        <v>78</v>
      </c>
      <c r="D9938" s="1">
        <v>37087</v>
      </c>
      <c r="E9938" t="s">
        <v>24</v>
      </c>
      <c r="F9938">
        <v>205</v>
      </c>
      <c r="G9938" t="s">
        <v>67</v>
      </c>
      <c r="H9938" t="s">
        <v>26</v>
      </c>
      <c r="I9938" t="s">
        <v>38</v>
      </c>
      <c r="J9938">
        <v>23</v>
      </c>
      <c r="K9938" t="s">
        <v>50</v>
      </c>
      <c r="L9938" t="s">
        <v>68</v>
      </c>
      <c r="M9938">
        <v>18</v>
      </c>
      <c r="N9938">
        <v>22</v>
      </c>
      <c r="O9938">
        <v>4510</v>
      </c>
      <c r="P9938">
        <v>3690</v>
      </c>
      <c r="Q9938">
        <v>820</v>
      </c>
      <c r="R9938" t="s">
        <v>30</v>
      </c>
      <c r="S9938" t="s">
        <v>31</v>
      </c>
      <c r="T9938">
        <v>2</v>
      </c>
      <c r="U9938" t="s">
        <v>32</v>
      </c>
      <c r="V9938" t="s">
        <v>52</v>
      </c>
    </row>
    <row r="9939" spans="1:22" x14ac:dyDescent="0.35">
      <c r="A9939" s="1">
        <v>45427</v>
      </c>
      <c r="B9939" t="s">
        <v>9093</v>
      </c>
      <c r="C9939" t="s">
        <v>84</v>
      </c>
      <c r="D9939" s="1">
        <v>21329</v>
      </c>
      <c r="E9939" t="s">
        <v>36</v>
      </c>
      <c r="F9939">
        <v>225</v>
      </c>
      <c r="G9939" t="s">
        <v>95</v>
      </c>
      <c r="H9939" t="s">
        <v>37</v>
      </c>
      <c r="I9939" t="s">
        <v>27</v>
      </c>
      <c r="J9939">
        <v>66</v>
      </c>
      <c r="K9939" t="s">
        <v>28</v>
      </c>
      <c r="L9939" t="s">
        <v>96</v>
      </c>
      <c r="M9939">
        <v>3</v>
      </c>
      <c r="N9939">
        <v>5</v>
      </c>
      <c r="O9939">
        <v>1125</v>
      </c>
      <c r="P9939">
        <v>675</v>
      </c>
      <c r="Q9939">
        <v>450</v>
      </c>
      <c r="R9939" t="s">
        <v>82</v>
      </c>
      <c r="S9939" t="s">
        <v>57</v>
      </c>
      <c r="T9939">
        <v>3</v>
      </c>
      <c r="U9939" t="s">
        <v>32</v>
      </c>
      <c r="V9939" t="s">
        <v>40</v>
      </c>
    </row>
    <row r="9940" spans="1:22" x14ac:dyDescent="0.35">
      <c r="A9940" s="1">
        <v>45407</v>
      </c>
      <c r="B9940" t="s">
        <v>9094</v>
      </c>
      <c r="C9940" t="s">
        <v>100</v>
      </c>
      <c r="D9940" s="1">
        <v>28954</v>
      </c>
      <c r="E9940" t="s">
        <v>98</v>
      </c>
      <c r="F9940">
        <v>209</v>
      </c>
      <c r="G9940" t="s">
        <v>93</v>
      </c>
      <c r="H9940" t="s">
        <v>49</v>
      </c>
      <c r="I9940" t="s">
        <v>27</v>
      </c>
      <c r="J9940">
        <v>45</v>
      </c>
      <c r="K9940" t="s">
        <v>42</v>
      </c>
      <c r="L9940" t="s">
        <v>94</v>
      </c>
      <c r="M9940">
        <v>5</v>
      </c>
      <c r="N9940">
        <v>7</v>
      </c>
      <c r="O9940">
        <v>1463</v>
      </c>
      <c r="P9940">
        <v>1045</v>
      </c>
      <c r="Q9940">
        <v>418</v>
      </c>
      <c r="R9940" t="s">
        <v>82</v>
      </c>
      <c r="S9940" t="s">
        <v>76</v>
      </c>
      <c r="T9940">
        <v>4</v>
      </c>
      <c r="U9940" t="s">
        <v>32</v>
      </c>
      <c r="V9940" t="s">
        <v>72</v>
      </c>
    </row>
    <row r="9941" spans="1:22" x14ac:dyDescent="0.35">
      <c r="A9941" s="1">
        <v>45442</v>
      </c>
      <c r="B9941" t="s">
        <v>9095</v>
      </c>
      <c r="C9941" t="s">
        <v>104</v>
      </c>
      <c r="D9941" s="1">
        <v>24119</v>
      </c>
      <c r="E9941" t="s">
        <v>71</v>
      </c>
      <c r="F9941">
        <v>301</v>
      </c>
      <c r="G9941" t="s">
        <v>67</v>
      </c>
      <c r="H9941" t="s">
        <v>26</v>
      </c>
      <c r="I9941" t="s">
        <v>38</v>
      </c>
      <c r="J9941">
        <v>58</v>
      </c>
      <c r="K9941" t="s">
        <v>42</v>
      </c>
      <c r="L9941" t="s">
        <v>68</v>
      </c>
      <c r="M9941">
        <v>18</v>
      </c>
      <c r="N9941">
        <v>22</v>
      </c>
      <c r="O9941">
        <v>6622</v>
      </c>
      <c r="P9941">
        <v>5418</v>
      </c>
      <c r="Q9941">
        <v>1204</v>
      </c>
      <c r="R9941" t="s">
        <v>30</v>
      </c>
      <c r="S9941" t="s">
        <v>76</v>
      </c>
      <c r="T9941">
        <v>4</v>
      </c>
      <c r="U9941" t="s">
        <v>32</v>
      </c>
      <c r="V9941" t="s">
        <v>40</v>
      </c>
    </row>
    <row r="9942" spans="1:22" x14ac:dyDescent="0.35">
      <c r="A9942" s="1">
        <v>45389</v>
      </c>
      <c r="B9942" t="s">
        <v>9096</v>
      </c>
      <c r="C9942" t="s">
        <v>23</v>
      </c>
      <c r="D9942" s="1">
        <v>27516</v>
      </c>
      <c r="E9942" t="s">
        <v>71</v>
      </c>
      <c r="F9942">
        <v>73</v>
      </c>
      <c r="G9942" t="s">
        <v>59</v>
      </c>
      <c r="H9942" t="s">
        <v>60</v>
      </c>
      <c r="I9942" t="s">
        <v>38</v>
      </c>
      <c r="J9942">
        <v>49</v>
      </c>
      <c r="K9942" t="s">
        <v>42</v>
      </c>
      <c r="L9942" t="s">
        <v>62</v>
      </c>
      <c r="M9942">
        <v>10</v>
      </c>
      <c r="N9942">
        <v>45</v>
      </c>
      <c r="O9942">
        <v>3285</v>
      </c>
      <c r="P9942">
        <v>730</v>
      </c>
      <c r="Q9942">
        <v>2555</v>
      </c>
      <c r="R9942" t="s">
        <v>30</v>
      </c>
      <c r="S9942" t="s">
        <v>43</v>
      </c>
      <c r="T9942">
        <v>0</v>
      </c>
      <c r="U9942" t="s">
        <v>44</v>
      </c>
      <c r="V9942" t="s">
        <v>72</v>
      </c>
    </row>
    <row r="9943" spans="1:22" x14ac:dyDescent="0.35">
      <c r="A9943" s="1">
        <v>45441</v>
      </c>
      <c r="B9943" t="s">
        <v>9097</v>
      </c>
      <c r="C9943" t="s">
        <v>104</v>
      </c>
      <c r="D9943" s="1">
        <v>30763</v>
      </c>
      <c r="E9943" t="s">
        <v>24</v>
      </c>
      <c r="F9943">
        <v>285</v>
      </c>
      <c r="G9943" t="s">
        <v>79</v>
      </c>
      <c r="H9943" t="s">
        <v>60</v>
      </c>
      <c r="I9943" t="s">
        <v>38</v>
      </c>
      <c r="J9943">
        <v>40</v>
      </c>
      <c r="K9943" t="s">
        <v>61</v>
      </c>
      <c r="L9943" t="s">
        <v>81</v>
      </c>
      <c r="M9943">
        <v>7</v>
      </c>
      <c r="N9943">
        <v>9</v>
      </c>
      <c r="O9943">
        <v>2565</v>
      </c>
      <c r="P9943">
        <v>1995</v>
      </c>
      <c r="Q9943">
        <v>570</v>
      </c>
      <c r="R9943" t="s">
        <v>82</v>
      </c>
      <c r="S9943" t="s">
        <v>57</v>
      </c>
      <c r="T9943">
        <v>3</v>
      </c>
      <c r="U9943" t="s">
        <v>32</v>
      </c>
      <c r="V9943" t="s">
        <v>40</v>
      </c>
    </row>
    <row r="9944" spans="1:22" x14ac:dyDescent="0.35">
      <c r="A9944" s="1">
        <v>45449</v>
      </c>
      <c r="B9944" t="s">
        <v>9098</v>
      </c>
      <c r="C9944" t="s">
        <v>47</v>
      </c>
      <c r="D9944" s="1">
        <v>32507</v>
      </c>
      <c r="E9944" t="s">
        <v>98</v>
      </c>
      <c r="F9944">
        <v>77</v>
      </c>
      <c r="G9944" t="s">
        <v>93</v>
      </c>
      <c r="H9944" t="s">
        <v>41</v>
      </c>
      <c r="I9944" t="s">
        <v>38</v>
      </c>
      <c r="J9944">
        <v>35</v>
      </c>
      <c r="K9944" t="s">
        <v>61</v>
      </c>
      <c r="L9944" t="s">
        <v>94</v>
      </c>
      <c r="M9944">
        <v>5</v>
      </c>
      <c r="N9944">
        <v>7</v>
      </c>
      <c r="O9944">
        <v>539</v>
      </c>
      <c r="P9944">
        <v>385</v>
      </c>
      <c r="Q9944">
        <v>154</v>
      </c>
      <c r="R9944" t="s">
        <v>82</v>
      </c>
      <c r="S9944" t="s">
        <v>76</v>
      </c>
      <c r="T9944">
        <v>4</v>
      </c>
      <c r="U9944" t="s">
        <v>32</v>
      </c>
      <c r="V9944" t="s">
        <v>45</v>
      </c>
    </row>
    <row r="9945" spans="1:22" x14ac:dyDescent="0.35">
      <c r="A9945" s="1">
        <v>45400</v>
      </c>
      <c r="B9945" t="s">
        <v>9099</v>
      </c>
      <c r="C9945" t="s">
        <v>35</v>
      </c>
      <c r="D9945" s="1">
        <v>32914</v>
      </c>
      <c r="E9945" t="s">
        <v>24</v>
      </c>
      <c r="F9945">
        <v>241</v>
      </c>
      <c r="G9945" t="s">
        <v>95</v>
      </c>
      <c r="H9945" t="s">
        <v>26</v>
      </c>
      <c r="I9945" t="s">
        <v>38</v>
      </c>
      <c r="J9945">
        <v>34</v>
      </c>
      <c r="K9945" t="s">
        <v>61</v>
      </c>
      <c r="L9945" t="s">
        <v>96</v>
      </c>
      <c r="M9945">
        <v>3</v>
      </c>
      <c r="N9945">
        <v>5</v>
      </c>
      <c r="O9945">
        <v>1205</v>
      </c>
      <c r="P9945">
        <v>723</v>
      </c>
      <c r="Q9945">
        <v>482</v>
      </c>
      <c r="R9945" t="s">
        <v>82</v>
      </c>
      <c r="S9945" t="s">
        <v>76</v>
      </c>
      <c r="T9945">
        <v>4</v>
      </c>
      <c r="U9945" t="s">
        <v>32</v>
      </c>
      <c r="V9945" t="s">
        <v>72</v>
      </c>
    </row>
    <row r="9946" spans="1:22" x14ac:dyDescent="0.35">
      <c r="A9946" s="1">
        <v>45315</v>
      </c>
      <c r="B9946" t="s">
        <v>9100</v>
      </c>
      <c r="C9946" t="s">
        <v>54</v>
      </c>
      <c r="D9946" s="1">
        <v>37434</v>
      </c>
      <c r="E9946" t="s">
        <v>36</v>
      </c>
      <c r="F9946">
        <v>317</v>
      </c>
      <c r="G9946" t="s">
        <v>79</v>
      </c>
      <c r="H9946" t="s">
        <v>37</v>
      </c>
      <c r="I9946" t="s">
        <v>38</v>
      </c>
      <c r="J9946">
        <v>22</v>
      </c>
      <c r="K9946" t="s">
        <v>50</v>
      </c>
      <c r="L9946" t="s">
        <v>81</v>
      </c>
      <c r="M9946">
        <v>7</v>
      </c>
      <c r="N9946">
        <v>9</v>
      </c>
      <c r="O9946">
        <v>2853</v>
      </c>
      <c r="P9946">
        <v>2219</v>
      </c>
      <c r="Q9946">
        <v>634</v>
      </c>
      <c r="R9946" t="s">
        <v>82</v>
      </c>
      <c r="S9946" t="s">
        <v>57</v>
      </c>
      <c r="T9946">
        <v>3</v>
      </c>
      <c r="U9946" t="s">
        <v>32</v>
      </c>
      <c r="V9946" t="s">
        <v>70</v>
      </c>
    </row>
    <row r="9947" spans="1:22" x14ac:dyDescent="0.35">
      <c r="A9947" s="1">
        <v>45336</v>
      </c>
      <c r="B9947" t="s">
        <v>9101</v>
      </c>
      <c r="C9947" t="s">
        <v>54</v>
      </c>
      <c r="D9947" s="1">
        <v>27272</v>
      </c>
      <c r="E9947" t="s">
        <v>24</v>
      </c>
      <c r="F9947">
        <v>284</v>
      </c>
      <c r="G9947" t="s">
        <v>85</v>
      </c>
      <c r="H9947" t="s">
        <v>49</v>
      </c>
      <c r="I9947" t="s">
        <v>27</v>
      </c>
      <c r="J9947">
        <v>49</v>
      </c>
      <c r="K9947" t="s">
        <v>42</v>
      </c>
      <c r="L9947" t="s">
        <v>86</v>
      </c>
      <c r="M9947">
        <v>18</v>
      </c>
      <c r="N9947">
        <v>36</v>
      </c>
      <c r="O9947">
        <v>10224</v>
      </c>
      <c r="P9947">
        <v>5112</v>
      </c>
      <c r="Q9947">
        <v>5112</v>
      </c>
      <c r="R9947" t="s">
        <v>30</v>
      </c>
      <c r="S9947" t="s">
        <v>57</v>
      </c>
      <c r="T9947">
        <v>3</v>
      </c>
      <c r="U9947" t="s">
        <v>32</v>
      </c>
      <c r="V9947" t="s">
        <v>33</v>
      </c>
    </row>
    <row r="9948" spans="1:22" x14ac:dyDescent="0.35">
      <c r="A9948" s="1">
        <v>45444</v>
      </c>
      <c r="B9948" t="s">
        <v>8911</v>
      </c>
      <c r="C9948" t="s">
        <v>107</v>
      </c>
      <c r="D9948" s="1">
        <v>25260</v>
      </c>
      <c r="E9948" t="s">
        <v>36</v>
      </c>
      <c r="F9948">
        <v>421</v>
      </c>
      <c r="G9948" t="s">
        <v>79</v>
      </c>
      <c r="H9948" t="s">
        <v>26</v>
      </c>
      <c r="I9948" t="s">
        <v>38</v>
      </c>
      <c r="J9948">
        <v>55</v>
      </c>
      <c r="K9948" t="s">
        <v>42</v>
      </c>
      <c r="L9948" t="s">
        <v>81</v>
      </c>
      <c r="M9948">
        <v>7</v>
      </c>
      <c r="N9948">
        <v>9</v>
      </c>
      <c r="O9948">
        <v>3789</v>
      </c>
      <c r="P9948">
        <v>2947</v>
      </c>
      <c r="Q9948">
        <v>842</v>
      </c>
      <c r="R9948" t="s">
        <v>82</v>
      </c>
      <c r="S9948" t="s">
        <v>69</v>
      </c>
      <c r="T9948">
        <v>6</v>
      </c>
      <c r="U9948" t="s">
        <v>44</v>
      </c>
      <c r="V9948" t="s">
        <v>45</v>
      </c>
    </row>
    <row r="9949" spans="1:22" x14ac:dyDescent="0.35">
      <c r="A9949" s="1">
        <v>45417</v>
      </c>
      <c r="B9949" t="s">
        <v>9102</v>
      </c>
      <c r="C9949" t="s">
        <v>23</v>
      </c>
      <c r="D9949" s="1">
        <v>26322</v>
      </c>
      <c r="E9949" t="s">
        <v>98</v>
      </c>
      <c r="F9949">
        <v>97</v>
      </c>
      <c r="G9949" t="s">
        <v>67</v>
      </c>
      <c r="H9949" t="s">
        <v>60</v>
      </c>
      <c r="I9949" t="s">
        <v>27</v>
      </c>
      <c r="J9949">
        <v>52</v>
      </c>
      <c r="K9949" t="s">
        <v>42</v>
      </c>
      <c r="L9949" t="s">
        <v>68</v>
      </c>
      <c r="M9949">
        <v>18</v>
      </c>
      <c r="N9949">
        <v>22</v>
      </c>
      <c r="O9949">
        <v>2134</v>
      </c>
      <c r="P9949">
        <v>1746</v>
      </c>
      <c r="Q9949">
        <v>388</v>
      </c>
      <c r="R9949" t="s">
        <v>30</v>
      </c>
      <c r="S9949" t="s">
        <v>43</v>
      </c>
      <c r="T9949">
        <v>0</v>
      </c>
      <c r="U9949" t="s">
        <v>44</v>
      </c>
      <c r="V9949" t="s">
        <v>40</v>
      </c>
    </row>
    <row r="9950" spans="1:22" x14ac:dyDescent="0.35">
      <c r="A9950" s="1">
        <v>45358</v>
      </c>
      <c r="B9950" t="s">
        <v>9103</v>
      </c>
      <c r="C9950" t="s">
        <v>23</v>
      </c>
      <c r="D9950" s="1">
        <v>23646</v>
      </c>
      <c r="E9950" t="s">
        <v>36</v>
      </c>
      <c r="F9950">
        <v>490</v>
      </c>
      <c r="G9950" t="s">
        <v>73</v>
      </c>
      <c r="H9950" t="s">
        <v>60</v>
      </c>
      <c r="I9950" t="s">
        <v>38</v>
      </c>
      <c r="J9950">
        <v>59</v>
      </c>
      <c r="K9950" t="s">
        <v>42</v>
      </c>
      <c r="L9950" t="s">
        <v>75</v>
      </c>
      <c r="M9950">
        <v>14</v>
      </c>
      <c r="N9950">
        <v>28</v>
      </c>
      <c r="O9950">
        <v>13720</v>
      </c>
      <c r="P9950">
        <v>6860</v>
      </c>
      <c r="Q9950">
        <v>6860</v>
      </c>
      <c r="R9950" t="s">
        <v>30</v>
      </c>
      <c r="S9950" t="s">
        <v>76</v>
      </c>
      <c r="T9950">
        <v>4</v>
      </c>
      <c r="U9950" t="s">
        <v>32</v>
      </c>
      <c r="V9950" t="s">
        <v>52</v>
      </c>
    </row>
    <row r="9951" spans="1:22" x14ac:dyDescent="0.35">
      <c r="A9951" s="1">
        <v>45485</v>
      </c>
      <c r="B9951" t="s">
        <v>9104</v>
      </c>
      <c r="C9951" t="s">
        <v>47</v>
      </c>
      <c r="D9951" s="1">
        <v>19877</v>
      </c>
      <c r="E9951" t="s">
        <v>24</v>
      </c>
      <c r="F9951">
        <v>121</v>
      </c>
      <c r="G9951" t="s">
        <v>73</v>
      </c>
      <c r="H9951" t="s">
        <v>41</v>
      </c>
      <c r="I9951" t="s">
        <v>38</v>
      </c>
      <c r="J9951">
        <v>70</v>
      </c>
      <c r="K9951" t="s">
        <v>28</v>
      </c>
      <c r="L9951" t="s">
        <v>75</v>
      </c>
      <c r="M9951">
        <v>14</v>
      </c>
      <c r="N9951">
        <v>28</v>
      </c>
      <c r="O9951">
        <v>3388</v>
      </c>
      <c r="P9951">
        <v>1694</v>
      </c>
      <c r="Q9951">
        <v>1694</v>
      </c>
      <c r="R9951" t="s">
        <v>30</v>
      </c>
      <c r="S9951" t="s">
        <v>63</v>
      </c>
      <c r="T9951">
        <v>5</v>
      </c>
      <c r="U9951" t="s">
        <v>32</v>
      </c>
      <c r="V9951" t="s">
        <v>90</v>
      </c>
    </row>
    <row r="9952" spans="1:22" x14ac:dyDescent="0.35">
      <c r="A9952" s="1">
        <v>45412</v>
      </c>
      <c r="B9952" t="s">
        <v>9105</v>
      </c>
      <c r="C9952" t="s">
        <v>47</v>
      </c>
      <c r="D9952" s="1">
        <v>27080</v>
      </c>
      <c r="E9952" t="s">
        <v>24</v>
      </c>
      <c r="F9952">
        <v>128</v>
      </c>
      <c r="G9952" t="s">
        <v>88</v>
      </c>
      <c r="H9952" t="s">
        <v>26</v>
      </c>
      <c r="I9952" t="s">
        <v>38</v>
      </c>
      <c r="J9952">
        <v>50</v>
      </c>
      <c r="K9952" t="s">
        <v>42</v>
      </c>
      <c r="L9952" t="s">
        <v>89</v>
      </c>
      <c r="M9952">
        <v>19</v>
      </c>
      <c r="N9952">
        <v>23</v>
      </c>
      <c r="O9952">
        <v>2944</v>
      </c>
      <c r="P9952">
        <v>2432</v>
      </c>
      <c r="Q9952">
        <v>512</v>
      </c>
      <c r="R9952" t="s">
        <v>30</v>
      </c>
      <c r="S9952" t="s">
        <v>31</v>
      </c>
      <c r="T9952">
        <v>2</v>
      </c>
      <c r="U9952" t="s">
        <v>32</v>
      </c>
      <c r="V9952" t="s">
        <v>72</v>
      </c>
    </row>
    <row r="9953" spans="1:22" x14ac:dyDescent="0.35">
      <c r="A9953" s="1">
        <v>45458</v>
      </c>
      <c r="B9953" t="s">
        <v>9106</v>
      </c>
      <c r="C9953" t="s">
        <v>100</v>
      </c>
      <c r="D9953" s="1">
        <v>16086</v>
      </c>
      <c r="E9953" t="s">
        <v>98</v>
      </c>
      <c r="F9953">
        <v>57</v>
      </c>
      <c r="G9953" t="s">
        <v>25</v>
      </c>
      <c r="H9953" t="s">
        <v>37</v>
      </c>
      <c r="I9953" t="s">
        <v>38</v>
      </c>
      <c r="J9953">
        <v>80</v>
      </c>
      <c r="K9953" t="s">
        <v>56</v>
      </c>
      <c r="L9953" t="s">
        <v>29</v>
      </c>
      <c r="M9953">
        <v>10</v>
      </c>
      <c r="N9953">
        <v>14</v>
      </c>
      <c r="O9953">
        <v>798</v>
      </c>
      <c r="P9953">
        <v>570</v>
      </c>
      <c r="Q9953">
        <v>228</v>
      </c>
      <c r="R9953" t="s">
        <v>30</v>
      </c>
      <c r="S9953" t="s">
        <v>69</v>
      </c>
      <c r="T9953">
        <v>6</v>
      </c>
      <c r="U9953" t="s">
        <v>44</v>
      </c>
      <c r="V9953" t="s">
        <v>45</v>
      </c>
    </row>
    <row r="9954" spans="1:22" x14ac:dyDescent="0.35">
      <c r="A9954" s="1">
        <v>45300</v>
      </c>
      <c r="B9954" t="s">
        <v>9107</v>
      </c>
      <c r="C9954" t="s">
        <v>47</v>
      </c>
      <c r="D9954" s="1">
        <v>28189</v>
      </c>
      <c r="E9954" t="s">
        <v>71</v>
      </c>
      <c r="F9954">
        <v>50</v>
      </c>
      <c r="G9954" t="s">
        <v>79</v>
      </c>
      <c r="H9954" t="s">
        <v>49</v>
      </c>
      <c r="I9954" t="s">
        <v>38</v>
      </c>
      <c r="J9954">
        <v>47</v>
      </c>
      <c r="K9954" t="s">
        <v>42</v>
      </c>
      <c r="L9954" t="s">
        <v>81</v>
      </c>
      <c r="M9954">
        <v>7</v>
      </c>
      <c r="N9954">
        <v>9</v>
      </c>
      <c r="O9954">
        <v>450</v>
      </c>
      <c r="P9954">
        <v>350</v>
      </c>
      <c r="Q9954">
        <v>100</v>
      </c>
      <c r="R9954" t="s">
        <v>82</v>
      </c>
      <c r="S9954" t="s">
        <v>31</v>
      </c>
      <c r="T9954">
        <v>2</v>
      </c>
      <c r="U9954" t="s">
        <v>32</v>
      </c>
      <c r="V9954" t="s">
        <v>70</v>
      </c>
    </row>
    <row r="9955" spans="1:22" x14ac:dyDescent="0.35">
      <c r="A9955" s="1">
        <v>45490</v>
      </c>
      <c r="B9955" t="s">
        <v>5573</v>
      </c>
      <c r="C9955" t="s">
        <v>78</v>
      </c>
      <c r="D9955" s="1">
        <v>24446</v>
      </c>
      <c r="E9955" t="s">
        <v>24</v>
      </c>
      <c r="F9955">
        <v>326</v>
      </c>
      <c r="G9955" t="s">
        <v>85</v>
      </c>
      <c r="H9955" t="s">
        <v>26</v>
      </c>
      <c r="I9955" t="s">
        <v>38</v>
      </c>
      <c r="J9955">
        <v>58</v>
      </c>
      <c r="K9955" t="s">
        <v>42</v>
      </c>
      <c r="L9955" t="s">
        <v>86</v>
      </c>
      <c r="M9955">
        <v>18</v>
      </c>
      <c r="N9955">
        <v>36</v>
      </c>
      <c r="O9955">
        <v>11736</v>
      </c>
      <c r="P9955">
        <v>5868</v>
      </c>
      <c r="Q9955">
        <v>5868</v>
      </c>
      <c r="R9955" t="s">
        <v>30</v>
      </c>
      <c r="S9955" t="s">
        <v>57</v>
      </c>
      <c r="T9955">
        <v>3</v>
      </c>
      <c r="U9955" t="s">
        <v>32</v>
      </c>
      <c r="V9955" t="s">
        <v>90</v>
      </c>
    </row>
    <row r="9956" spans="1:22" x14ac:dyDescent="0.35">
      <c r="A9956" s="1">
        <v>45500</v>
      </c>
      <c r="B9956" t="s">
        <v>9108</v>
      </c>
      <c r="C9956" t="s">
        <v>54</v>
      </c>
      <c r="D9956" s="1">
        <v>22510</v>
      </c>
      <c r="E9956" t="s">
        <v>71</v>
      </c>
      <c r="F9956">
        <v>198</v>
      </c>
      <c r="G9956" t="s">
        <v>88</v>
      </c>
      <c r="H9956" t="s">
        <v>60</v>
      </c>
      <c r="I9956" t="s">
        <v>38</v>
      </c>
      <c r="J9956">
        <v>63</v>
      </c>
      <c r="K9956" t="s">
        <v>28</v>
      </c>
      <c r="L9956" t="s">
        <v>89</v>
      </c>
      <c r="M9956">
        <v>19</v>
      </c>
      <c r="N9956">
        <v>23</v>
      </c>
      <c r="O9956">
        <v>4554</v>
      </c>
      <c r="P9956">
        <v>3762</v>
      </c>
      <c r="Q9956">
        <v>792</v>
      </c>
      <c r="R9956" t="s">
        <v>30</v>
      </c>
      <c r="S9956" t="s">
        <v>69</v>
      </c>
      <c r="T9956">
        <v>6</v>
      </c>
      <c r="U9956" t="s">
        <v>44</v>
      </c>
      <c r="V9956" t="s">
        <v>90</v>
      </c>
    </row>
    <row r="9957" spans="1:22" x14ac:dyDescent="0.35">
      <c r="A9957" s="1">
        <v>45491</v>
      </c>
      <c r="B9957" t="s">
        <v>9109</v>
      </c>
      <c r="C9957" t="s">
        <v>78</v>
      </c>
      <c r="D9957" s="1">
        <v>28353</v>
      </c>
      <c r="E9957" t="s">
        <v>36</v>
      </c>
      <c r="F9957">
        <v>10</v>
      </c>
      <c r="G9957" t="s">
        <v>95</v>
      </c>
      <c r="H9957" t="s">
        <v>60</v>
      </c>
      <c r="I9957" t="s">
        <v>38</v>
      </c>
      <c r="J9957">
        <v>47</v>
      </c>
      <c r="K9957" t="s">
        <v>42</v>
      </c>
      <c r="L9957" t="s">
        <v>96</v>
      </c>
      <c r="M9957">
        <v>3</v>
      </c>
      <c r="N9957">
        <v>5</v>
      </c>
      <c r="O9957">
        <v>50</v>
      </c>
      <c r="P9957">
        <v>30</v>
      </c>
      <c r="Q9957">
        <v>20</v>
      </c>
      <c r="R9957" t="s">
        <v>82</v>
      </c>
      <c r="S9957" t="s">
        <v>76</v>
      </c>
      <c r="T9957">
        <v>4</v>
      </c>
      <c r="U9957" t="s">
        <v>32</v>
      </c>
      <c r="V9957" t="s">
        <v>90</v>
      </c>
    </row>
    <row r="9958" spans="1:22" x14ac:dyDescent="0.35">
      <c r="A9958" s="1">
        <v>45356</v>
      </c>
      <c r="B9958" t="s">
        <v>1008</v>
      </c>
      <c r="C9958" t="s">
        <v>113</v>
      </c>
      <c r="D9958" s="1">
        <v>37688</v>
      </c>
      <c r="E9958" t="s">
        <v>71</v>
      </c>
      <c r="F9958">
        <v>390</v>
      </c>
      <c r="G9958" t="s">
        <v>67</v>
      </c>
      <c r="H9958" t="s">
        <v>41</v>
      </c>
      <c r="I9958" t="s">
        <v>38</v>
      </c>
      <c r="J9958">
        <v>21</v>
      </c>
      <c r="K9958" t="s">
        <v>50</v>
      </c>
      <c r="L9958" t="s">
        <v>68</v>
      </c>
      <c r="M9958">
        <v>18</v>
      </c>
      <c r="N9958">
        <v>22</v>
      </c>
      <c r="O9958">
        <v>8580</v>
      </c>
      <c r="P9958">
        <v>7020</v>
      </c>
      <c r="Q9958">
        <v>1560</v>
      </c>
      <c r="R9958" t="s">
        <v>30</v>
      </c>
      <c r="S9958" t="s">
        <v>31</v>
      </c>
      <c r="T9958">
        <v>2</v>
      </c>
      <c r="U9958" t="s">
        <v>32</v>
      </c>
      <c r="V9958" t="s">
        <v>52</v>
      </c>
    </row>
    <row r="9959" spans="1:22" x14ac:dyDescent="0.35">
      <c r="A9959" s="1">
        <v>45317</v>
      </c>
      <c r="B9959" t="s">
        <v>2642</v>
      </c>
      <c r="C9959" t="s">
        <v>23</v>
      </c>
      <c r="D9959" s="1">
        <v>21421</v>
      </c>
      <c r="E9959" t="s">
        <v>24</v>
      </c>
      <c r="F9959">
        <v>131</v>
      </c>
      <c r="G9959" t="s">
        <v>88</v>
      </c>
      <c r="H9959" t="s">
        <v>26</v>
      </c>
      <c r="I9959" t="s">
        <v>38</v>
      </c>
      <c r="J9959">
        <v>65</v>
      </c>
      <c r="K9959" t="s">
        <v>28</v>
      </c>
      <c r="L9959" t="s">
        <v>89</v>
      </c>
      <c r="M9959">
        <v>19</v>
      </c>
      <c r="N9959">
        <v>23</v>
      </c>
      <c r="O9959">
        <v>3013</v>
      </c>
      <c r="P9959">
        <v>2489</v>
      </c>
      <c r="Q9959">
        <v>524</v>
      </c>
      <c r="R9959" t="s">
        <v>30</v>
      </c>
      <c r="S9959" t="s">
        <v>63</v>
      </c>
      <c r="T9959">
        <v>5</v>
      </c>
      <c r="U9959" t="s">
        <v>32</v>
      </c>
      <c r="V9959" t="s">
        <v>70</v>
      </c>
    </row>
    <row r="9960" spans="1:22" x14ac:dyDescent="0.35">
      <c r="A9960" s="1">
        <v>45349</v>
      </c>
      <c r="B9960" t="s">
        <v>9110</v>
      </c>
      <c r="C9960" t="s">
        <v>23</v>
      </c>
      <c r="D9960" s="1">
        <v>35570</v>
      </c>
      <c r="E9960" t="s">
        <v>71</v>
      </c>
      <c r="F9960">
        <v>472</v>
      </c>
      <c r="G9960" t="s">
        <v>93</v>
      </c>
      <c r="H9960" t="s">
        <v>37</v>
      </c>
      <c r="I9960" t="s">
        <v>38</v>
      </c>
      <c r="J9960">
        <v>27</v>
      </c>
      <c r="K9960" t="s">
        <v>50</v>
      </c>
      <c r="L9960" t="s">
        <v>94</v>
      </c>
      <c r="M9960">
        <v>5</v>
      </c>
      <c r="N9960">
        <v>7</v>
      </c>
      <c r="O9960">
        <v>3304</v>
      </c>
      <c r="P9960">
        <v>2360</v>
      </c>
      <c r="Q9960">
        <v>944</v>
      </c>
      <c r="R9960" t="s">
        <v>82</v>
      </c>
      <c r="S9960" t="s">
        <v>31</v>
      </c>
      <c r="T9960">
        <v>2</v>
      </c>
      <c r="U9960" t="s">
        <v>32</v>
      </c>
      <c r="V9960" t="s">
        <v>33</v>
      </c>
    </row>
    <row r="9961" spans="1:22" x14ac:dyDescent="0.35">
      <c r="A9961" s="1">
        <v>45451</v>
      </c>
      <c r="B9961" t="s">
        <v>9111</v>
      </c>
      <c r="C9961" t="s">
        <v>54</v>
      </c>
      <c r="D9961" s="1">
        <v>26787</v>
      </c>
      <c r="E9961" t="s">
        <v>24</v>
      </c>
      <c r="F9961">
        <v>238</v>
      </c>
      <c r="G9961" t="s">
        <v>88</v>
      </c>
      <c r="H9961" t="s">
        <v>49</v>
      </c>
      <c r="I9961" t="s">
        <v>38</v>
      </c>
      <c r="J9961">
        <v>51</v>
      </c>
      <c r="K9961" t="s">
        <v>42</v>
      </c>
      <c r="L9961" t="s">
        <v>89</v>
      </c>
      <c r="M9961">
        <v>19</v>
      </c>
      <c r="N9961">
        <v>23</v>
      </c>
      <c r="O9961">
        <v>5474</v>
      </c>
      <c r="P9961">
        <v>4522</v>
      </c>
      <c r="Q9961">
        <v>952</v>
      </c>
      <c r="R9961" t="s">
        <v>30</v>
      </c>
      <c r="S9961" t="s">
        <v>69</v>
      </c>
      <c r="T9961">
        <v>6</v>
      </c>
      <c r="U9961" t="s">
        <v>44</v>
      </c>
      <c r="V9961" t="s">
        <v>45</v>
      </c>
    </row>
    <row r="9962" spans="1:22" x14ac:dyDescent="0.35">
      <c r="A9962" s="1">
        <v>45300</v>
      </c>
      <c r="B9962" t="s">
        <v>9112</v>
      </c>
      <c r="C9962" t="s">
        <v>54</v>
      </c>
      <c r="D9962" s="1">
        <v>19752</v>
      </c>
      <c r="E9962" t="s">
        <v>98</v>
      </c>
      <c r="F9962">
        <v>141</v>
      </c>
      <c r="G9962" t="s">
        <v>25</v>
      </c>
      <c r="H9962" t="s">
        <v>26</v>
      </c>
      <c r="I9962" t="s">
        <v>38</v>
      </c>
      <c r="J9962">
        <v>70</v>
      </c>
      <c r="K9962" t="s">
        <v>28</v>
      </c>
      <c r="L9962" t="s">
        <v>29</v>
      </c>
      <c r="M9962">
        <v>10</v>
      </c>
      <c r="N9962">
        <v>14</v>
      </c>
      <c r="O9962">
        <v>1974</v>
      </c>
      <c r="P9962">
        <v>1410</v>
      </c>
      <c r="Q9962">
        <v>564</v>
      </c>
      <c r="R9962" t="s">
        <v>30</v>
      </c>
      <c r="S9962" t="s">
        <v>31</v>
      </c>
      <c r="T9962">
        <v>2</v>
      </c>
      <c r="U9962" t="s">
        <v>32</v>
      </c>
      <c r="V9962" t="s">
        <v>70</v>
      </c>
    </row>
    <row r="9963" spans="1:22" x14ac:dyDescent="0.35">
      <c r="A9963" s="1">
        <v>45461</v>
      </c>
      <c r="B9963" t="s">
        <v>9113</v>
      </c>
      <c r="C9963" t="s">
        <v>100</v>
      </c>
      <c r="D9963" s="1">
        <v>20866</v>
      </c>
      <c r="E9963" t="s">
        <v>24</v>
      </c>
      <c r="F9963">
        <v>368</v>
      </c>
      <c r="G9963" t="s">
        <v>25</v>
      </c>
      <c r="H9963" t="s">
        <v>60</v>
      </c>
      <c r="I9963" t="s">
        <v>38</v>
      </c>
      <c r="J9963">
        <v>67</v>
      </c>
      <c r="K9963" t="s">
        <v>28</v>
      </c>
      <c r="L9963" t="s">
        <v>29</v>
      </c>
      <c r="M9963">
        <v>10</v>
      </c>
      <c r="N9963">
        <v>14</v>
      </c>
      <c r="O9963">
        <v>5152</v>
      </c>
      <c r="P9963">
        <v>3680</v>
      </c>
      <c r="Q9963">
        <v>1472</v>
      </c>
      <c r="R9963" t="s">
        <v>30</v>
      </c>
      <c r="S9963" t="s">
        <v>31</v>
      </c>
      <c r="T9963">
        <v>2</v>
      </c>
      <c r="U9963" t="s">
        <v>32</v>
      </c>
      <c r="V9963" t="s">
        <v>45</v>
      </c>
    </row>
    <row r="9964" spans="1:22" x14ac:dyDescent="0.35">
      <c r="A9964" s="1">
        <v>45344</v>
      </c>
      <c r="B9964" t="s">
        <v>9114</v>
      </c>
      <c r="C9964" t="s">
        <v>84</v>
      </c>
      <c r="D9964" s="1">
        <v>22453</v>
      </c>
      <c r="E9964" t="s">
        <v>36</v>
      </c>
      <c r="F9964">
        <v>338</v>
      </c>
      <c r="G9964" t="s">
        <v>79</v>
      </c>
      <c r="H9964" t="s">
        <v>60</v>
      </c>
      <c r="I9964" t="s">
        <v>38</v>
      </c>
      <c r="J9964">
        <v>63</v>
      </c>
      <c r="K9964" t="s">
        <v>28</v>
      </c>
      <c r="L9964" t="s">
        <v>81</v>
      </c>
      <c r="M9964">
        <v>7</v>
      </c>
      <c r="N9964">
        <v>9</v>
      </c>
      <c r="O9964">
        <v>3042</v>
      </c>
      <c r="P9964">
        <v>2366</v>
      </c>
      <c r="Q9964">
        <v>676</v>
      </c>
      <c r="R9964" t="s">
        <v>82</v>
      </c>
      <c r="S9964" t="s">
        <v>76</v>
      </c>
      <c r="T9964">
        <v>4</v>
      </c>
      <c r="U9964" t="s">
        <v>32</v>
      </c>
      <c r="V9964" t="s">
        <v>33</v>
      </c>
    </row>
    <row r="9965" spans="1:22" x14ac:dyDescent="0.35">
      <c r="A9965" s="1">
        <v>45312</v>
      </c>
      <c r="B9965" t="s">
        <v>2441</v>
      </c>
      <c r="C9965" t="s">
        <v>84</v>
      </c>
      <c r="D9965" s="1">
        <v>16565</v>
      </c>
      <c r="E9965" t="s">
        <v>71</v>
      </c>
      <c r="F9965">
        <v>427</v>
      </c>
      <c r="G9965" t="s">
        <v>59</v>
      </c>
      <c r="H9965" t="s">
        <v>41</v>
      </c>
      <c r="I9965" t="s">
        <v>27</v>
      </c>
      <c r="J9965">
        <v>79</v>
      </c>
      <c r="K9965" t="s">
        <v>56</v>
      </c>
      <c r="L9965" t="s">
        <v>62</v>
      </c>
      <c r="M9965">
        <v>10</v>
      </c>
      <c r="N9965">
        <v>45</v>
      </c>
      <c r="O9965">
        <v>19215</v>
      </c>
      <c r="P9965">
        <v>4270</v>
      </c>
      <c r="Q9965">
        <v>14945</v>
      </c>
      <c r="R9965" t="s">
        <v>30</v>
      </c>
      <c r="S9965" t="s">
        <v>43</v>
      </c>
      <c r="T9965">
        <v>0</v>
      </c>
      <c r="U9965" t="s">
        <v>44</v>
      </c>
      <c r="V9965" t="s">
        <v>70</v>
      </c>
    </row>
    <row r="9966" spans="1:22" x14ac:dyDescent="0.35">
      <c r="A9966" s="1">
        <v>45493</v>
      </c>
      <c r="B9966" t="s">
        <v>9115</v>
      </c>
      <c r="C9966" t="s">
        <v>100</v>
      </c>
      <c r="D9966" s="1">
        <v>17127</v>
      </c>
      <c r="E9966" t="s">
        <v>24</v>
      </c>
      <c r="F9966">
        <v>366</v>
      </c>
      <c r="G9966" t="s">
        <v>85</v>
      </c>
      <c r="H9966" t="s">
        <v>26</v>
      </c>
      <c r="I9966" t="s">
        <v>38</v>
      </c>
      <c r="J9966">
        <v>78</v>
      </c>
      <c r="K9966" t="s">
        <v>56</v>
      </c>
      <c r="L9966" t="s">
        <v>86</v>
      </c>
      <c r="M9966">
        <v>18</v>
      </c>
      <c r="N9966">
        <v>36</v>
      </c>
      <c r="O9966">
        <v>13176</v>
      </c>
      <c r="P9966">
        <v>6588</v>
      </c>
      <c r="Q9966">
        <v>6588</v>
      </c>
      <c r="R9966" t="s">
        <v>30</v>
      </c>
      <c r="S9966" t="s">
        <v>69</v>
      </c>
      <c r="T9966">
        <v>6</v>
      </c>
      <c r="U9966" t="s">
        <v>44</v>
      </c>
      <c r="V9966" t="s">
        <v>90</v>
      </c>
    </row>
    <row r="9967" spans="1:22" x14ac:dyDescent="0.35">
      <c r="A9967" s="1">
        <v>45385</v>
      </c>
      <c r="B9967" t="s">
        <v>9116</v>
      </c>
      <c r="C9967" t="s">
        <v>35</v>
      </c>
      <c r="D9967" s="1">
        <v>32432</v>
      </c>
      <c r="E9967" t="s">
        <v>98</v>
      </c>
      <c r="F9967">
        <v>369</v>
      </c>
      <c r="G9967" t="s">
        <v>88</v>
      </c>
      <c r="H9967" t="s">
        <v>37</v>
      </c>
      <c r="I9967" t="s">
        <v>38</v>
      </c>
      <c r="J9967">
        <v>35</v>
      </c>
      <c r="K9967" t="s">
        <v>61</v>
      </c>
      <c r="L9967" t="s">
        <v>89</v>
      </c>
      <c r="M9967">
        <v>19</v>
      </c>
      <c r="N9967">
        <v>23</v>
      </c>
      <c r="O9967">
        <v>8487</v>
      </c>
      <c r="P9967">
        <v>7011</v>
      </c>
      <c r="Q9967">
        <v>1476</v>
      </c>
      <c r="R9967" t="s">
        <v>30</v>
      </c>
      <c r="S9967" t="s">
        <v>57</v>
      </c>
      <c r="T9967">
        <v>3</v>
      </c>
      <c r="U9967" t="s">
        <v>32</v>
      </c>
      <c r="V9967" t="s">
        <v>72</v>
      </c>
    </row>
    <row r="9968" spans="1:22" x14ac:dyDescent="0.35">
      <c r="A9968" s="1">
        <v>45393</v>
      </c>
      <c r="B9968" t="s">
        <v>9117</v>
      </c>
      <c r="C9968" t="s">
        <v>47</v>
      </c>
      <c r="D9968" s="1">
        <v>20211</v>
      </c>
      <c r="E9968" t="s">
        <v>36</v>
      </c>
      <c r="F9968">
        <v>225</v>
      </c>
      <c r="G9968" t="s">
        <v>25</v>
      </c>
      <c r="H9968" t="s">
        <v>49</v>
      </c>
      <c r="I9968" t="s">
        <v>38</v>
      </c>
      <c r="J9968">
        <v>69</v>
      </c>
      <c r="K9968" t="s">
        <v>28</v>
      </c>
      <c r="L9968" t="s">
        <v>29</v>
      </c>
      <c r="M9968">
        <v>10</v>
      </c>
      <c r="N9968">
        <v>14</v>
      </c>
      <c r="O9968">
        <v>3150</v>
      </c>
      <c r="P9968">
        <v>2250</v>
      </c>
      <c r="Q9968">
        <v>900</v>
      </c>
      <c r="R9968" t="s">
        <v>30</v>
      </c>
      <c r="S9968" t="s">
        <v>76</v>
      </c>
      <c r="T9968">
        <v>4</v>
      </c>
      <c r="U9968" t="s">
        <v>32</v>
      </c>
      <c r="V9968" t="s">
        <v>72</v>
      </c>
    </row>
    <row r="9969" spans="1:22" x14ac:dyDescent="0.35">
      <c r="A9969" s="1">
        <v>45317</v>
      </c>
      <c r="B9969" t="s">
        <v>9118</v>
      </c>
      <c r="C9969" t="s">
        <v>47</v>
      </c>
      <c r="D9969" s="1">
        <v>31985</v>
      </c>
      <c r="E9969" t="s">
        <v>98</v>
      </c>
      <c r="F9969">
        <v>450</v>
      </c>
      <c r="G9969" t="s">
        <v>79</v>
      </c>
      <c r="H9969" t="s">
        <v>26</v>
      </c>
      <c r="I9969" t="s">
        <v>38</v>
      </c>
      <c r="J9969">
        <v>37</v>
      </c>
      <c r="K9969" t="s">
        <v>61</v>
      </c>
      <c r="L9969" t="s">
        <v>81</v>
      </c>
      <c r="M9969">
        <v>7</v>
      </c>
      <c r="N9969">
        <v>9</v>
      </c>
      <c r="O9969">
        <v>4050</v>
      </c>
      <c r="P9969">
        <v>3150</v>
      </c>
      <c r="Q9969">
        <v>900</v>
      </c>
      <c r="R9969" t="s">
        <v>82</v>
      </c>
      <c r="S9969" t="s">
        <v>63</v>
      </c>
      <c r="T9969">
        <v>5</v>
      </c>
      <c r="U9969" t="s">
        <v>32</v>
      </c>
      <c r="V9969" t="s">
        <v>70</v>
      </c>
    </row>
    <row r="9970" spans="1:22" x14ac:dyDescent="0.35">
      <c r="A9970" s="1">
        <v>45294</v>
      </c>
      <c r="B9970" t="s">
        <v>4410</v>
      </c>
      <c r="C9970" t="s">
        <v>107</v>
      </c>
      <c r="D9970" s="1">
        <v>36886</v>
      </c>
      <c r="E9970" t="s">
        <v>24</v>
      </c>
      <c r="F9970">
        <v>161</v>
      </c>
      <c r="G9970" t="s">
        <v>88</v>
      </c>
      <c r="H9970" t="s">
        <v>60</v>
      </c>
      <c r="I9970" t="s">
        <v>38</v>
      </c>
      <c r="J9970">
        <v>23</v>
      </c>
      <c r="K9970" t="s">
        <v>50</v>
      </c>
      <c r="L9970" t="s">
        <v>89</v>
      </c>
      <c r="M9970">
        <v>19</v>
      </c>
      <c r="N9970">
        <v>23</v>
      </c>
      <c r="O9970">
        <v>3703</v>
      </c>
      <c r="P9970">
        <v>3059</v>
      </c>
      <c r="Q9970">
        <v>644</v>
      </c>
      <c r="R9970" t="s">
        <v>30</v>
      </c>
      <c r="S9970" t="s">
        <v>57</v>
      </c>
      <c r="T9970">
        <v>3</v>
      </c>
      <c r="U9970" t="s">
        <v>32</v>
      </c>
      <c r="V9970" t="s">
        <v>70</v>
      </c>
    </row>
    <row r="9971" spans="1:22" x14ac:dyDescent="0.35">
      <c r="A9971" s="1">
        <v>45502</v>
      </c>
      <c r="B9971" t="s">
        <v>9119</v>
      </c>
      <c r="C9971" t="s">
        <v>100</v>
      </c>
      <c r="D9971" s="1">
        <v>20642</v>
      </c>
      <c r="E9971" t="s">
        <v>24</v>
      </c>
      <c r="F9971">
        <v>189</v>
      </c>
      <c r="G9971" t="s">
        <v>48</v>
      </c>
      <c r="H9971" t="s">
        <v>60</v>
      </c>
      <c r="I9971" t="s">
        <v>38</v>
      </c>
      <c r="J9971">
        <v>68</v>
      </c>
      <c r="K9971" t="s">
        <v>28</v>
      </c>
      <c r="L9971" t="s">
        <v>51</v>
      </c>
      <c r="M9971">
        <v>10</v>
      </c>
      <c r="N9971">
        <v>11</v>
      </c>
      <c r="O9971">
        <v>2079</v>
      </c>
      <c r="P9971">
        <v>1890</v>
      </c>
      <c r="Q9971">
        <v>189</v>
      </c>
      <c r="R9971" t="s">
        <v>30</v>
      </c>
      <c r="S9971" t="s">
        <v>39</v>
      </c>
      <c r="T9971">
        <v>1</v>
      </c>
      <c r="U9971" t="s">
        <v>32</v>
      </c>
      <c r="V9971" t="s">
        <v>90</v>
      </c>
    </row>
    <row r="9972" spans="1:22" x14ac:dyDescent="0.35">
      <c r="A9972" s="1">
        <v>45484</v>
      </c>
      <c r="B9972" t="s">
        <v>9120</v>
      </c>
      <c r="C9972" t="s">
        <v>47</v>
      </c>
      <c r="D9972" s="1">
        <v>36359</v>
      </c>
      <c r="E9972" t="s">
        <v>24</v>
      </c>
      <c r="F9972">
        <v>255</v>
      </c>
      <c r="G9972" t="s">
        <v>93</v>
      </c>
      <c r="H9972" t="s">
        <v>41</v>
      </c>
      <c r="I9972" t="s">
        <v>38</v>
      </c>
      <c r="J9972">
        <v>25</v>
      </c>
      <c r="K9972" t="s">
        <v>50</v>
      </c>
      <c r="L9972" t="s">
        <v>94</v>
      </c>
      <c r="M9972">
        <v>5</v>
      </c>
      <c r="N9972">
        <v>7</v>
      </c>
      <c r="O9972">
        <v>1785</v>
      </c>
      <c r="P9972">
        <v>1275</v>
      </c>
      <c r="Q9972">
        <v>510</v>
      </c>
      <c r="R9972" t="s">
        <v>82</v>
      </c>
      <c r="S9972" t="s">
        <v>76</v>
      </c>
      <c r="T9972">
        <v>4</v>
      </c>
      <c r="U9972" t="s">
        <v>32</v>
      </c>
      <c r="V9972" t="s">
        <v>90</v>
      </c>
    </row>
    <row r="9973" spans="1:22" x14ac:dyDescent="0.35">
      <c r="A9973" s="1">
        <v>45496</v>
      </c>
      <c r="B9973" t="s">
        <v>9121</v>
      </c>
      <c r="C9973" t="s">
        <v>84</v>
      </c>
      <c r="D9973" s="1">
        <v>28705</v>
      </c>
      <c r="E9973" t="s">
        <v>36</v>
      </c>
      <c r="F9973">
        <v>221</v>
      </c>
      <c r="G9973" t="s">
        <v>67</v>
      </c>
      <c r="H9973" t="s">
        <v>26</v>
      </c>
      <c r="I9973" t="s">
        <v>38</v>
      </c>
      <c r="J9973">
        <v>46</v>
      </c>
      <c r="K9973" t="s">
        <v>42</v>
      </c>
      <c r="L9973" t="s">
        <v>68</v>
      </c>
      <c r="M9973">
        <v>18</v>
      </c>
      <c r="N9973">
        <v>22</v>
      </c>
      <c r="O9973">
        <v>4862</v>
      </c>
      <c r="P9973">
        <v>3978</v>
      </c>
      <c r="Q9973">
        <v>884</v>
      </c>
      <c r="R9973" t="s">
        <v>30</v>
      </c>
      <c r="S9973" t="s">
        <v>31</v>
      </c>
      <c r="T9973">
        <v>2</v>
      </c>
      <c r="U9973" t="s">
        <v>32</v>
      </c>
      <c r="V9973" t="s">
        <v>90</v>
      </c>
    </row>
    <row r="9974" spans="1:22" x14ac:dyDescent="0.35">
      <c r="A9974" s="1">
        <v>45413</v>
      </c>
      <c r="B9974" t="s">
        <v>9122</v>
      </c>
      <c r="C9974" t="s">
        <v>47</v>
      </c>
      <c r="D9974" s="1">
        <v>16362</v>
      </c>
      <c r="E9974" t="s">
        <v>36</v>
      </c>
      <c r="F9974">
        <v>410</v>
      </c>
      <c r="G9974" t="s">
        <v>95</v>
      </c>
      <c r="H9974" t="s">
        <v>37</v>
      </c>
      <c r="I9974" t="s">
        <v>27</v>
      </c>
      <c r="J9974">
        <v>80</v>
      </c>
      <c r="K9974" t="s">
        <v>56</v>
      </c>
      <c r="L9974" t="s">
        <v>96</v>
      </c>
      <c r="M9974">
        <v>3</v>
      </c>
      <c r="N9974">
        <v>5</v>
      </c>
      <c r="O9974">
        <v>2050</v>
      </c>
      <c r="P9974">
        <v>1230</v>
      </c>
      <c r="Q9974">
        <v>820</v>
      </c>
      <c r="R9974" t="s">
        <v>82</v>
      </c>
      <c r="S9974" t="s">
        <v>57</v>
      </c>
      <c r="T9974">
        <v>3</v>
      </c>
      <c r="U9974" t="s">
        <v>32</v>
      </c>
      <c r="V9974" t="s">
        <v>40</v>
      </c>
    </row>
    <row r="9975" spans="1:22" x14ac:dyDescent="0.35">
      <c r="A9975" s="1">
        <v>45460</v>
      </c>
      <c r="B9975" t="s">
        <v>9123</v>
      </c>
      <c r="C9975" t="s">
        <v>100</v>
      </c>
      <c r="D9975" s="1">
        <v>20233</v>
      </c>
      <c r="E9975" t="s">
        <v>36</v>
      </c>
      <c r="F9975">
        <v>107</v>
      </c>
      <c r="G9975" t="s">
        <v>95</v>
      </c>
      <c r="H9975" t="s">
        <v>49</v>
      </c>
      <c r="I9975" t="s">
        <v>38</v>
      </c>
      <c r="J9975">
        <v>69</v>
      </c>
      <c r="K9975" t="s">
        <v>28</v>
      </c>
      <c r="L9975" t="s">
        <v>96</v>
      </c>
      <c r="M9975">
        <v>3</v>
      </c>
      <c r="N9975">
        <v>5</v>
      </c>
      <c r="O9975">
        <v>535</v>
      </c>
      <c r="P9975">
        <v>321</v>
      </c>
      <c r="Q9975">
        <v>214</v>
      </c>
      <c r="R9975" t="s">
        <v>82</v>
      </c>
      <c r="S9975" t="s">
        <v>39</v>
      </c>
      <c r="T9975">
        <v>1</v>
      </c>
      <c r="U9975" t="s">
        <v>32</v>
      </c>
      <c r="V9975" t="s">
        <v>45</v>
      </c>
    </row>
    <row r="9976" spans="1:22" x14ac:dyDescent="0.35">
      <c r="A9976" s="1">
        <v>45296</v>
      </c>
      <c r="B9976" t="s">
        <v>9124</v>
      </c>
      <c r="C9976" t="s">
        <v>47</v>
      </c>
      <c r="D9976" s="1">
        <v>30187</v>
      </c>
      <c r="E9976" t="s">
        <v>98</v>
      </c>
      <c r="F9976">
        <v>69</v>
      </c>
      <c r="G9976" t="s">
        <v>88</v>
      </c>
      <c r="H9976" t="s">
        <v>26</v>
      </c>
      <c r="I9976" t="s">
        <v>27</v>
      </c>
      <c r="J9976">
        <v>41</v>
      </c>
      <c r="K9976" t="s">
        <v>61</v>
      </c>
      <c r="L9976" t="s">
        <v>89</v>
      </c>
      <c r="M9976">
        <v>19</v>
      </c>
      <c r="N9976">
        <v>23</v>
      </c>
      <c r="O9976">
        <v>1587</v>
      </c>
      <c r="P9976">
        <v>1311</v>
      </c>
      <c r="Q9976">
        <v>276</v>
      </c>
      <c r="R9976" t="s">
        <v>30</v>
      </c>
      <c r="S9976" t="s">
        <v>63</v>
      </c>
      <c r="T9976">
        <v>5</v>
      </c>
      <c r="U9976" t="s">
        <v>32</v>
      </c>
      <c r="V9976" t="s">
        <v>70</v>
      </c>
    </row>
    <row r="9977" spans="1:22" x14ac:dyDescent="0.35">
      <c r="A9977" s="1">
        <v>45477</v>
      </c>
      <c r="B9977" t="s">
        <v>9125</v>
      </c>
      <c r="C9977" t="s">
        <v>107</v>
      </c>
      <c r="D9977" s="1">
        <v>16605</v>
      </c>
      <c r="E9977" t="s">
        <v>71</v>
      </c>
      <c r="F9977">
        <v>376</v>
      </c>
      <c r="G9977" t="s">
        <v>95</v>
      </c>
      <c r="H9977" t="s">
        <v>60</v>
      </c>
      <c r="I9977" t="s">
        <v>27</v>
      </c>
      <c r="J9977">
        <v>79</v>
      </c>
      <c r="K9977" t="s">
        <v>56</v>
      </c>
      <c r="L9977" t="s">
        <v>96</v>
      </c>
      <c r="M9977">
        <v>3</v>
      </c>
      <c r="N9977">
        <v>5</v>
      </c>
      <c r="O9977">
        <v>1880</v>
      </c>
      <c r="P9977">
        <v>1128</v>
      </c>
      <c r="Q9977">
        <v>752</v>
      </c>
      <c r="R9977" t="s">
        <v>82</v>
      </c>
      <c r="S9977" t="s">
        <v>76</v>
      </c>
      <c r="T9977">
        <v>4</v>
      </c>
      <c r="U9977" t="s">
        <v>32</v>
      </c>
      <c r="V9977" t="s">
        <v>90</v>
      </c>
    </row>
    <row r="9978" spans="1:22" x14ac:dyDescent="0.35">
      <c r="A9978" s="1">
        <v>45314</v>
      </c>
      <c r="B9978" t="s">
        <v>9126</v>
      </c>
      <c r="C9978" t="s">
        <v>113</v>
      </c>
      <c r="D9978" s="1">
        <v>18651</v>
      </c>
      <c r="E9978" t="s">
        <v>71</v>
      </c>
      <c r="F9978">
        <v>336</v>
      </c>
      <c r="G9978" t="s">
        <v>73</v>
      </c>
      <c r="H9978" t="s">
        <v>60</v>
      </c>
      <c r="I9978" t="s">
        <v>27</v>
      </c>
      <c r="J9978">
        <v>73</v>
      </c>
      <c r="K9978" t="s">
        <v>28</v>
      </c>
      <c r="L9978" t="s">
        <v>75</v>
      </c>
      <c r="M9978">
        <v>14</v>
      </c>
      <c r="N9978">
        <v>28</v>
      </c>
      <c r="O9978">
        <v>9408</v>
      </c>
      <c r="P9978">
        <v>4704</v>
      </c>
      <c r="Q9978">
        <v>4704</v>
      </c>
      <c r="R9978" t="s">
        <v>30</v>
      </c>
      <c r="S9978" t="s">
        <v>31</v>
      </c>
      <c r="T9978">
        <v>2</v>
      </c>
      <c r="U9978" t="s">
        <v>32</v>
      </c>
      <c r="V9978" t="s">
        <v>70</v>
      </c>
    </row>
    <row r="9979" spans="1:22" x14ac:dyDescent="0.35">
      <c r="A9979" s="1">
        <v>45341</v>
      </c>
      <c r="B9979" t="s">
        <v>9127</v>
      </c>
      <c r="C9979" t="s">
        <v>78</v>
      </c>
      <c r="D9979" s="1">
        <v>34379</v>
      </c>
      <c r="E9979" t="s">
        <v>98</v>
      </c>
      <c r="F9979">
        <v>494</v>
      </c>
      <c r="G9979" t="s">
        <v>48</v>
      </c>
      <c r="H9979" t="s">
        <v>41</v>
      </c>
      <c r="I9979" t="s">
        <v>27</v>
      </c>
      <c r="J9979">
        <v>30</v>
      </c>
      <c r="K9979" t="s">
        <v>61</v>
      </c>
      <c r="L9979" t="s">
        <v>51</v>
      </c>
      <c r="M9979">
        <v>10</v>
      </c>
      <c r="N9979">
        <v>11</v>
      </c>
      <c r="O9979">
        <v>5434</v>
      </c>
      <c r="P9979">
        <v>4940</v>
      </c>
      <c r="Q9979">
        <v>494</v>
      </c>
      <c r="R9979" t="s">
        <v>30</v>
      </c>
      <c r="S9979" t="s">
        <v>39</v>
      </c>
      <c r="T9979">
        <v>1</v>
      </c>
      <c r="U9979" t="s">
        <v>32</v>
      </c>
      <c r="V9979" t="s">
        <v>33</v>
      </c>
    </row>
    <row r="9980" spans="1:22" x14ac:dyDescent="0.35">
      <c r="A9980" s="1">
        <v>45362</v>
      </c>
      <c r="B9980" t="s">
        <v>9128</v>
      </c>
      <c r="C9980" t="s">
        <v>113</v>
      </c>
      <c r="D9980" s="1">
        <v>25694</v>
      </c>
      <c r="E9980" t="s">
        <v>98</v>
      </c>
      <c r="F9980">
        <v>342</v>
      </c>
      <c r="G9980" t="s">
        <v>67</v>
      </c>
      <c r="H9980" t="s">
        <v>26</v>
      </c>
      <c r="I9980" t="s">
        <v>38</v>
      </c>
      <c r="J9980">
        <v>54</v>
      </c>
      <c r="K9980" t="s">
        <v>42</v>
      </c>
      <c r="L9980" t="s">
        <v>68</v>
      </c>
      <c r="M9980">
        <v>18</v>
      </c>
      <c r="N9980">
        <v>22</v>
      </c>
      <c r="O9980">
        <v>7524</v>
      </c>
      <c r="P9980">
        <v>6156</v>
      </c>
      <c r="Q9980">
        <v>1368</v>
      </c>
      <c r="R9980" t="s">
        <v>30</v>
      </c>
      <c r="S9980" t="s">
        <v>39</v>
      </c>
      <c r="T9980">
        <v>1</v>
      </c>
      <c r="U9980" t="s">
        <v>32</v>
      </c>
      <c r="V9980" t="s">
        <v>52</v>
      </c>
    </row>
    <row r="9981" spans="1:22" x14ac:dyDescent="0.35">
      <c r="A9981" s="1">
        <v>45409</v>
      </c>
      <c r="B9981" t="s">
        <v>9129</v>
      </c>
      <c r="C9981" t="s">
        <v>107</v>
      </c>
      <c r="D9981" s="1">
        <v>26096</v>
      </c>
      <c r="E9981" t="s">
        <v>36</v>
      </c>
      <c r="F9981">
        <v>131</v>
      </c>
      <c r="G9981" t="s">
        <v>85</v>
      </c>
      <c r="H9981" t="s">
        <v>37</v>
      </c>
      <c r="I9981" t="s">
        <v>27</v>
      </c>
      <c r="J9981">
        <v>53</v>
      </c>
      <c r="K9981" t="s">
        <v>42</v>
      </c>
      <c r="L9981" t="s">
        <v>86</v>
      </c>
      <c r="M9981">
        <v>18</v>
      </c>
      <c r="N9981">
        <v>36</v>
      </c>
      <c r="O9981">
        <v>4716</v>
      </c>
      <c r="P9981">
        <v>2358</v>
      </c>
      <c r="Q9981">
        <v>2358</v>
      </c>
      <c r="R9981" t="s">
        <v>30</v>
      </c>
      <c r="S9981" t="s">
        <v>69</v>
      </c>
      <c r="T9981">
        <v>6</v>
      </c>
      <c r="U9981" t="s">
        <v>44</v>
      </c>
      <c r="V9981" t="s">
        <v>72</v>
      </c>
    </row>
    <row r="9982" spans="1:22" x14ac:dyDescent="0.35">
      <c r="A9982" s="1">
        <v>45438</v>
      </c>
      <c r="B9982" t="s">
        <v>9130</v>
      </c>
      <c r="C9982" t="s">
        <v>104</v>
      </c>
      <c r="D9982" s="1">
        <v>37214</v>
      </c>
      <c r="E9982" t="s">
        <v>24</v>
      </c>
      <c r="F9982">
        <v>264</v>
      </c>
      <c r="G9982" t="s">
        <v>67</v>
      </c>
      <c r="H9982" t="s">
        <v>49</v>
      </c>
      <c r="I9982" t="s">
        <v>27</v>
      </c>
      <c r="J9982">
        <v>23</v>
      </c>
      <c r="K9982" t="s">
        <v>50</v>
      </c>
      <c r="L9982" t="s">
        <v>68</v>
      </c>
      <c r="M9982">
        <v>18</v>
      </c>
      <c r="N9982">
        <v>22</v>
      </c>
      <c r="O9982">
        <v>5808</v>
      </c>
      <c r="P9982">
        <v>4752</v>
      </c>
      <c r="Q9982">
        <v>1056</v>
      </c>
      <c r="R9982" t="s">
        <v>30</v>
      </c>
      <c r="S9982" t="s">
        <v>43</v>
      </c>
      <c r="T9982">
        <v>0</v>
      </c>
      <c r="U9982" t="s">
        <v>44</v>
      </c>
      <c r="V9982" t="s">
        <v>40</v>
      </c>
    </row>
    <row r="9983" spans="1:22" x14ac:dyDescent="0.35">
      <c r="A9983" s="1">
        <v>45375</v>
      </c>
      <c r="B9983" t="s">
        <v>9131</v>
      </c>
      <c r="C9983" t="s">
        <v>84</v>
      </c>
      <c r="D9983" s="1">
        <v>19470</v>
      </c>
      <c r="E9983" t="s">
        <v>98</v>
      </c>
      <c r="F9983">
        <v>487</v>
      </c>
      <c r="G9983" t="s">
        <v>79</v>
      </c>
      <c r="H9983" t="s">
        <v>26</v>
      </c>
      <c r="I9983" t="s">
        <v>27</v>
      </c>
      <c r="J9983">
        <v>71</v>
      </c>
      <c r="K9983" t="s">
        <v>28</v>
      </c>
      <c r="L9983" t="s">
        <v>81</v>
      </c>
      <c r="M9983">
        <v>7</v>
      </c>
      <c r="N9983">
        <v>9</v>
      </c>
      <c r="O9983">
        <v>4383</v>
      </c>
      <c r="P9983">
        <v>3409</v>
      </c>
      <c r="Q9983">
        <v>974</v>
      </c>
      <c r="R9983" t="s">
        <v>82</v>
      </c>
      <c r="S9983" t="s">
        <v>43</v>
      </c>
      <c r="T9983">
        <v>0</v>
      </c>
      <c r="U9983" t="s">
        <v>44</v>
      </c>
      <c r="V9983" t="s">
        <v>52</v>
      </c>
    </row>
    <row r="9984" spans="1:22" x14ac:dyDescent="0.35">
      <c r="A9984" s="1">
        <v>45491</v>
      </c>
      <c r="B9984" t="s">
        <v>9132</v>
      </c>
      <c r="C9984" t="s">
        <v>100</v>
      </c>
      <c r="D9984" s="1">
        <v>29113</v>
      </c>
      <c r="E9984" t="s">
        <v>71</v>
      </c>
      <c r="F9984">
        <v>350</v>
      </c>
      <c r="G9984" t="s">
        <v>73</v>
      </c>
      <c r="H9984" t="s">
        <v>60</v>
      </c>
      <c r="I9984" t="s">
        <v>27</v>
      </c>
      <c r="J9984">
        <v>45</v>
      </c>
      <c r="K9984" t="s">
        <v>42</v>
      </c>
      <c r="L9984" t="s">
        <v>75</v>
      </c>
      <c r="M9984">
        <v>14</v>
      </c>
      <c r="N9984">
        <v>28</v>
      </c>
      <c r="O9984">
        <v>9800</v>
      </c>
      <c r="P9984">
        <v>4900</v>
      </c>
      <c r="Q9984">
        <v>4900</v>
      </c>
      <c r="R9984" t="s">
        <v>30</v>
      </c>
      <c r="S9984" t="s">
        <v>76</v>
      </c>
      <c r="T9984">
        <v>4</v>
      </c>
      <c r="U9984" t="s">
        <v>32</v>
      </c>
      <c r="V9984" t="s">
        <v>90</v>
      </c>
    </row>
    <row r="9985" spans="1:22" x14ac:dyDescent="0.35">
      <c r="A9985" s="1">
        <v>45435</v>
      </c>
      <c r="B9985" t="s">
        <v>9133</v>
      </c>
      <c r="C9985" t="s">
        <v>47</v>
      </c>
      <c r="D9985" s="1">
        <v>36545</v>
      </c>
      <c r="E9985" t="s">
        <v>98</v>
      </c>
      <c r="F9985">
        <v>152</v>
      </c>
      <c r="G9985" t="s">
        <v>25</v>
      </c>
      <c r="H9985" t="s">
        <v>60</v>
      </c>
      <c r="I9985" t="s">
        <v>27</v>
      </c>
      <c r="J9985">
        <v>24</v>
      </c>
      <c r="K9985" t="s">
        <v>50</v>
      </c>
      <c r="L9985" t="s">
        <v>29</v>
      </c>
      <c r="M9985">
        <v>10</v>
      </c>
      <c r="N9985">
        <v>14</v>
      </c>
      <c r="O9985">
        <v>2128</v>
      </c>
      <c r="P9985">
        <v>1520</v>
      </c>
      <c r="Q9985">
        <v>608</v>
      </c>
      <c r="R9985" t="s">
        <v>30</v>
      </c>
      <c r="S9985" t="s">
        <v>76</v>
      </c>
      <c r="T9985">
        <v>4</v>
      </c>
      <c r="U9985" t="s">
        <v>32</v>
      </c>
      <c r="V9985" t="s">
        <v>40</v>
      </c>
    </row>
    <row r="9986" spans="1:22" x14ac:dyDescent="0.35">
      <c r="A9986" s="1">
        <v>45442</v>
      </c>
      <c r="B9986" t="s">
        <v>9134</v>
      </c>
      <c r="C9986" t="s">
        <v>113</v>
      </c>
      <c r="D9986" s="1">
        <v>22308</v>
      </c>
      <c r="E9986" t="s">
        <v>24</v>
      </c>
      <c r="F9986">
        <v>355</v>
      </c>
      <c r="G9986" t="s">
        <v>88</v>
      </c>
      <c r="H9986" t="s">
        <v>41</v>
      </c>
      <c r="I9986" t="s">
        <v>27</v>
      </c>
      <c r="J9986">
        <v>63</v>
      </c>
      <c r="K9986" t="s">
        <v>28</v>
      </c>
      <c r="L9986" t="s">
        <v>89</v>
      </c>
      <c r="M9986">
        <v>19</v>
      </c>
      <c r="N9986">
        <v>23</v>
      </c>
      <c r="O9986">
        <v>8165</v>
      </c>
      <c r="P9986">
        <v>6745</v>
      </c>
      <c r="Q9986">
        <v>1420</v>
      </c>
      <c r="R9986" t="s">
        <v>30</v>
      </c>
      <c r="S9986" t="s">
        <v>76</v>
      </c>
      <c r="T9986">
        <v>4</v>
      </c>
      <c r="U9986" t="s">
        <v>32</v>
      </c>
      <c r="V9986" t="s">
        <v>40</v>
      </c>
    </row>
    <row r="9987" spans="1:22" x14ac:dyDescent="0.35">
      <c r="A9987" s="1">
        <v>45323</v>
      </c>
      <c r="B9987" t="s">
        <v>9135</v>
      </c>
      <c r="C9987" t="s">
        <v>104</v>
      </c>
      <c r="D9987" s="1">
        <v>23925</v>
      </c>
      <c r="E9987" t="s">
        <v>98</v>
      </c>
      <c r="F9987">
        <v>258</v>
      </c>
      <c r="G9987" t="s">
        <v>25</v>
      </c>
      <c r="H9987" t="s">
        <v>26</v>
      </c>
      <c r="I9987" t="s">
        <v>27</v>
      </c>
      <c r="J9987">
        <v>59</v>
      </c>
      <c r="K9987" t="s">
        <v>42</v>
      </c>
      <c r="L9987" t="s">
        <v>29</v>
      </c>
      <c r="M9987">
        <v>10</v>
      </c>
      <c r="N9987">
        <v>14</v>
      </c>
      <c r="O9987">
        <v>3612</v>
      </c>
      <c r="P9987">
        <v>2580</v>
      </c>
      <c r="Q9987">
        <v>1032</v>
      </c>
      <c r="R9987" t="s">
        <v>30</v>
      </c>
      <c r="S9987" t="s">
        <v>76</v>
      </c>
      <c r="T9987">
        <v>4</v>
      </c>
      <c r="U9987" t="s">
        <v>32</v>
      </c>
      <c r="V9987" t="s">
        <v>33</v>
      </c>
    </row>
    <row r="9988" spans="1:22" x14ac:dyDescent="0.35">
      <c r="A9988" s="1">
        <v>45430</v>
      </c>
      <c r="B9988" t="s">
        <v>9136</v>
      </c>
      <c r="C9988" t="s">
        <v>23</v>
      </c>
      <c r="D9988" s="1">
        <v>33587</v>
      </c>
      <c r="E9988" t="s">
        <v>36</v>
      </c>
      <c r="F9988">
        <v>87</v>
      </c>
      <c r="G9988" t="s">
        <v>73</v>
      </c>
      <c r="H9988" t="s">
        <v>37</v>
      </c>
      <c r="I9988" t="s">
        <v>38</v>
      </c>
      <c r="J9988">
        <v>32</v>
      </c>
      <c r="K9988" t="s">
        <v>61</v>
      </c>
      <c r="L9988" t="s">
        <v>75</v>
      </c>
      <c r="M9988">
        <v>14</v>
      </c>
      <c r="N9988">
        <v>28</v>
      </c>
      <c r="O9988">
        <v>2436</v>
      </c>
      <c r="P9988">
        <v>1218</v>
      </c>
      <c r="Q9988">
        <v>1218</v>
      </c>
      <c r="R9988" t="s">
        <v>30</v>
      </c>
      <c r="S9988" t="s">
        <v>69</v>
      </c>
      <c r="T9988">
        <v>6</v>
      </c>
      <c r="U9988" t="s">
        <v>44</v>
      </c>
      <c r="V9988" t="s">
        <v>40</v>
      </c>
    </row>
    <row r="9989" spans="1:22" x14ac:dyDescent="0.35">
      <c r="A9989" s="1">
        <v>45365</v>
      </c>
      <c r="B9989" t="s">
        <v>9137</v>
      </c>
      <c r="C9989" t="s">
        <v>78</v>
      </c>
      <c r="D9989" s="1">
        <v>19077</v>
      </c>
      <c r="E9989" t="s">
        <v>36</v>
      </c>
      <c r="F9989">
        <v>309</v>
      </c>
      <c r="G9989" t="s">
        <v>73</v>
      </c>
      <c r="H9989" t="s">
        <v>49</v>
      </c>
      <c r="I9989" t="s">
        <v>27</v>
      </c>
      <c r="J9989">
        <v>72</v>
      </c>
      <c r="K9989" t="s">
        <v>28</v>
      </c>
      <c r="L9989" t="s">
        <v>75</v>
      </c>
      <c r="M9989">
        <v>14</v>
      </c>
      <c r="N9989">
        <v>28</v>
      </c>
      <c r="O9989">
        <v>8652</v>
      </c>
      <c r="P9989">
        <v>4326</v>
      </c>
      <c r="Q9989">
        <v>4326</v>
      </c>
      <c r="R9989" t="s">
        <v>30</v>
      </c>
      <c r="S9989" t="s">
        <v>76</v>
      </c>
      <c r="T9989">
        <v>4</v>
      </c>
      <c r="U9989" t="s">
        <v>32</v>
      </c>
      <c r="V9989" t="s">
        <v>52</v>
      </c>
    </row>
    <row r="9990" spans="1:22" x14ac:dyDescent="0.35">
      <c r="A9990" s="1">
        <v>45429</v>
      </c>
      <c r="B9990" t="s">
        <v>9138</v>
      </c>
      <c r="C9990" t="s">
        <v>107</v>
      </c>
      <c r="D9990" s="1">
        <v>29856</v>
      </c>
      <c r="E9990" t="s">
        <v>71</v>
      </c>
      <c r="F9990">
        <v>123</v>
      </c>
      <c r="G9990" t="s">
        <v>25</v>
      </c>
      <c r="H9990" t="s">
        <v>26</v>
      </c>
      <c r="I9990" t="s">
        <v>27</v>
      </c>
      <c r="J9990">
        <v>43</v>
      </c>
      <c r="K9990" t="s">
        <v>61</v>
      </c>
      <c r="L9990" t="s">
        <v>29</v>
      </c>
      <c r="M9990">
        <v>10</v>
      </c>
      <c r="N9990">
        <v>14</v>
      </c>
      <c r="O9990">
        <v>1722</v>
      </c>
      <c r="P9990">
        <v>1230</v>
      </c>
      <c r="Q9990">
        <v>492</v>
      </c>
      <c r="R9990" t="s">
        <v>30</v>
      </c>
      <c r="S9990" t="s">
        <v>63</v>
      </c>
      <c r="T9990">
        <v>5</v>
      </c>
      <c r="U9990" t="s">
        <v>32</v>
      </c>
      <c r="V9990" t="s">
        <v>40</v>
      </c>
    </row>
    <row r="9991" spans="1:22" x14ac:dyDescent="0.35">
      <c r="A9991" s="1">
        <v>45355</v>
      </c>
      <c r="B9991" t="s">
        <v>9139</v>
      </c>
      <c r="C9991" t="s">
        <v>54</v>
      </c>
      <c r="D9991" s="1">
        <v>18847</v>
      </c>
      <c r="E9991" t="s">
        <v>24</v>
      </c>
      <c r="F9991">
        <v>199</v>
      </c>
      <c r="G9991" t="s">
        <v>88</v>
      </c>
      <c r="H9991" t="s">
        <v>60</v>
      </c>
      <c r="I9991" t="s">
        <v>27</v>
      </c>
      <c r="J9991">
        <v>73</v>
      </c>
      <c r="K9991" t="s">
        <v>28</v>
      </c>
      <c r="L9991" t="s">
        <v>89</v>
      </c>
      <c r="M9991">
        <v>19</v>
      </c>
      <c r="N9991">
        <v>23</v>
      </c>
      <c r="O9991">
        <v>4577</v>
      </c>
      <c r="P9991">
        <v>3781</v>
      </c>
      <c r="Q9991">
        <v>796</v>
      </c>
      <c r="R9991" t="s">
        <v>30</v>
      </c>
      <c r="S9991" t="s">
        <v>39</v>
      </c>
      <c r="T9991">
        <v>1</v>
      </c>
      <c r="U9991" t="s">
        <v>32</v>
      </c>
      <c r="V9991" t="s">
        <v>52</v>
      </c>
    </row>
    <row r="9992" spans="1:22" x14ac:dyDescent="0.35">
      <c r="A9992" s="1">
        <v>45302</v>
      </c>
      <c r="B9992" t="s">
        <v>9140</v>
      </c>
      <c r="C9992" t="s">
        <v>78</v>
      </c>
      <c r="D9992" s="1">
        <v>36821</v>
      </c>
      <c r="E9992" t="s">
        <v>71</v>
      </c>
      <c r="F9992">
        <v>327</v>
      </c>
      <c r="G9992" t="s">
        <v>73</v>
      </c>
      <c r="H9992" t="s">
        <v>60</v>
      </c>
      <c r="I9992" t="s">
        <v>38</v>
      </c>
      <c r="J9992">
        <v>23</v>
      </c>
      <c r="K9992" t="s">
        <v>50</v>
      </c>
      <c r="L9992" t="s">
        <v>75</v>
      </c>
      <c r="M9992">
        <v>14</v>
      </c>
      <c r="N9992">
        <v>28</v>
      </c>
      <c r="O9992">
        <v>9156</v>
      </c>
      <c r="P9992">
        <v>4578</v>
      </c>
      <c r="Q9992">
        <v>4578</v>
      </c>
      <c r="R9992" t="s">
        <v>30</v>
      </c>
      <c r="S9992" t="s">
        <v>76</v>
      </c>
      <c r="T9992">
        <v>4</v>
      </c>
      <c r="U9992" t="s">
        <v>32</v>
      </c>
      <c r="V9992" t="s">
        <v>70</v>
      </c>
    </row>
    <row r="9993" spans="1:22" x14ac:dyDescent="0.35">
      <c r="A9993" s="1">
        <v>45365</v>
      </c>
      <c r="B9993" t="s">
        <v>9141</v>
      </c>
      <c r="C9993" t="s">
        <v>78</v>
      </c>
      <c r="D9993" s="1">
        <v>23149</v>
      </c>
      <c r="E9993" t="s">
        <v>24</v>
      </c>
      <c r="F9993">
        <v>384</v>
      </c>
      <c r="G9993" t="s">
        <v>95</v>
      </c>
      <c r="H9993" t="s">
        <v>41</v>
      </c>
      <c r="I9993" t="s">
        <v>27</v>
      </c>
      <c r="J9993">
        <v>61</v>
      </c>
      <c r="K9993" t="s">
        <v>28</v>
      </c>
      <c r="L9993" t="s">
        <v>96</v>
      </c>
      <c r="M9993">
        <v>3</v>
      </c>
      <c r="N9993">
        <v>5</v>
      </c>
      <c r="O9993">
        <v>1920</v>
      </c>
      <c r="P9993">
        <v>1152</v>
      </c>
      <c r="Q9993">
        <v>768</v>
      </c>
      <c r="R9993" t="s">
        <v>82</v>
      </c>
      <c r="S9993" t="s">
        <v>76</v>
      </c>
      <c r="T9993">
        <v>4</v>
      </c>
      <c r="U9993" t="s">
        <v>32</v>
      </c>
      <c r="V9993" t="s">
        <v>52</v>
      </c>
    </row>
    <row r="9994" spans="1:22" x14ac:dyDescent="0.35">
      <c r="A9994" s="1">
        <v>45487</v>
      </c>
      <c r="B9994" t="s">
        <v>9142</v>
      </c>
      <c r="C9994" t="s">
        <v>100</v>
      </c>
      <c r="D9994" s="1">
        <v>36760</v>
      </c>
      <c r="E9994" t="s">
        <v>98</v>
      </c>
      <c r="F9994">
        <v>296</v>
      </c>
      <c r="G9994" t="s">
        <v>67</v>
      </c>
      <c r="H9994" t="s">
        <v>26</v>
      </c>
      <c r="I9994" t="s">
        <v>27</v>
      </c>
      <c r="J9994">
        <v>24</v>
      </c>
      <c r="K9994" t="s">
        <v>50</v>
      </c>
      <c r="L9994" t="s">
        <v>68</v>
      </c>
      <c r="M9994">
        <v>18</v>
      </c>
      <c r="N9994">
        <v>22</v>
      </c>
      <c r="O9994">
        <v>6512</v>
      </c>
      <c r="P9994">
        <v>5328</v>
      </c>
      <c r="Q9994">
        <v>1184</v>
      </c>
      <c r="R9994" t="s">
        <v>30</v>
      </c>
      <c r="S9994" t="s">
        <v>43</v>
      </c>
      <c r="T9994">
        <v>0</v>
      </c>
      <c r="U9994" t="s">
        <v>44</v>
      </c>
      <c r="V9994" t="s">
        <v>90</v>
      </c>
    </row>
    <row r="9995" spans="1:22" x14ac:dyDescent="0.35">
      <c r="A9995" s="1">
        <v>45434</v>
      </c>
      <c r="B9995" t="s">
        <v>9143</v>
      </c>
      <c r="C9995" t="s">
        <v>35</v>
      </c>
      <c r="D9995" s="1">
        <v>29879</v>
      </c>
      <c r="E9995" t="s">
        <v>36</v>
      </c>
      <c r="F9995">
        <v>282</v>
      </c>
      <c r="G9995" t="s">
        <v>67</v>
      </c>
      <c r="H9995" t="s">
        <v>37</v>
      </c>
      <c r="I9995" t="s">
        <v>27</v>
      </c>
      <c r="J9995">
        <v>43</v>
      </c>
      <c r="K9995" t="s">
        <v>61</v>
      </c>
      <c r="L9995" t="s">
        <v>68</v>
      </c>
      <c r="M9995">
        <v>18</v>
      </c>
      <c r="N9995">
        <v>22</v>
      </c>
      <c r="O9995">
        <v>6204</v>
      </c>
      <c r="P9995">
        <v>5076</v>
      </c>
      <c r="Q9995">
        <v>1128</v>
      </c>
      <c r="R9995" t="s">
        <v>30</v>
      </c>
      <c r="S9995" t="s">
        <v>57</v>
      </c>
      <c r="T9995">
        <v>3</v>
      </c>
      <c r="U9995" t="s">
        <v>32</v>
      </c>
      <c r="V9995" t="s">
        <v>40</v>
      </c>
    </row>
    <row r="9996" spans="1:22" x14ac:dyDescent="0.35">
      <c r="A9996" s="1">
        <v>45443</v>
      </c>
      <c r="B9996" t="s">
        <v>9144</v>
      </c>
      <c r="C9996" t="s">
        <v>104</v>
      </c>
      <c r="D9996" s="1">
        <v>32393</v>
      </c>
      <c r="E9996" t="s">
        <v>98</v>
      </c>
      <c r="F9996">
        <v>284</v>
      </c>
      <c r="G9996" t="s">
        <v>59</v>
      </c>
      <c r="H9996" t="s">
        <v>49</v>
      </c>
      <c r="I9996" t="s">
        <v>27</v>
      </c>
      <c r="J9996">
        <v>36</v>
      </c>
      <c r="K9996" t="s">
        <v>61</v>
      </c>
      <c r="L9996" t="s">
        <v>62</v>
      </c>
      <c r="M9996">
        <v>10</v>
      </c>
      <c r="N9996">
        <v>45</v>
      </c>
      <c r="O9996">
        <v>12780</v>
      </c>
      <c r="P9996">
        <v>2840</v>
      </c>
      <c r="Q9996">
        <v>9940</v>
      </c>
      <c r="R9996" t="s">
        <v>30</v>
      </c>
      <c r="S9996" t="s">
        <v>63</v>
      </c>
      <c r="T9996">
        <v>5</v>
      </c>
      <c r="U9996" t="s">
        <v>32</v>
      </c>
      <c r="V9996" t="s">
        <v>40</v>
      </c>
    </row>
    <row r="9997" spans="1:22" x14ac:dyDescent="0.35">
      <c r="A9997" s="1">
        <v>45368</v>
      </c>
      <c r="B9997" t="s">
        <v>9145</v>
      </c>
      <c r="C9997" t="s">
        <v>100</v>
      </c>
      <c r="D9997" s="1">
        <v>23663</v>
      </c>
      <c r="E9997" t="s">
        <v>98</v>
      </c>
      <c r="F9997">
        <v>307</v>
      </c>
      <c r="G9997" t="s">
        <v>73</v>
      </c>
      <c r="H9997" t="s">
        <v>26</v>
      </c>
      <c r="I9997" t="s">
        <v>27</v>
      </c>
      <c r="J9997">
        <v>59</v>
      </c>
      <c r="K9997" t="s">
        <v>42</v>
      </c>
      <c r="L9997" t="s">
        <v>75</v>
      </c>
      <c r="M9997">
        <v>14</v>
      </c>
      <c r="N9997">
        <v>28</v>
      </c>
      <c r="O9997">
        <v>8596</v>
      </c>
      <c r="P9997">
        <v>4298</v>
      </c>
      <c r="Q9997">
        <v>4298</v>
      </c>
      <c r="R9997" t="s">
        <v>30</v>
      </c>
      <c r="S9997" t="s">
        <v>43</v>
      </c>
      <c r="T9997">
        <v>0</v>
      </c>
      <c r="U9997" t="s">
        <v>44</v>
      </c>
      <c r="V9997" t="s">
        <v>52</v>
      </c>
    </row>
    <row r="9998" spans="1:22" x14ac:dyDescent="0.35">
      <c r="A9998" s="1">
        <v>45378</v>
      </c>
      <c r="B9998" t="s">
        <v>9146</v>
      </c>
      <c r="C9998" t="s">
        <v>84</v>
      </c>
      <c r="D9998" s="1">
        <v>23410</v>
      </c>
      <c r="E9998" t="s">
        <v>98</v>
      </c>
      <c r="F9998">
        <v>454</v>
      </c>
      <c r="G9998" t="s">
        <v>48</v>
      </c>
      <c r="H9998" t="s">
        <v>60</v>
      </c>
      <c r="I9998" t="s">
        <v>27</v>
      </c>
      <c r="J9998">
        <v>60</v>
      </c>
      <c r="K9998" t="s">
        <v>28</v>
      </c>
      <c r="L9998" t="s">
        <v>51</v>
      </c>
      <c r="M9998">
        <v>10</v>
      </c>
      <c r="N9998">
        <v>11</v>
      </c>
      <c r="O9998">
        <v>4994</v>
      </c>
      <c r="P9998">
        <v>4540</v>
      </c>
      <c r="Q9998">
        <v>454</v>
      </c>
      <c r="R9998" t="s">
        <v>30</v>
      </c>
      <c r="S9998" t="s">
        <v>57</v>
      </c>
      <c r="T9998">
        <v>3</v>
      </c>
      <c r="U9998" t="s">
        <v>32</v>
      </c>
      <c r="V9998" t="s">
        <v>52</v>
      </c>
    </row>
    <row r="9999" spans="1:22" x14ac:dyDescent="0.35">
      <c r="A9999" s="1">
        <v>45326</v>
      </c>
      <c r="B9999" t="s">
        <v>9147</v>
      </c>
      <c r="C9999" t="s">
        <v>35</v>
      </c>
      <c r="D9999" s="1">
        <v>32851</v>
      </c>
      <c r="E9999" t="s">
        <v>98</v>
      </c>
      <c r="F9999">
        <v>136</v>
      </c>
      <c r="G9999" t="s">
        <v>93</v>
      </c>
      <c r="H9999" t="s">
        <v>60</v>
      </c>
      <c r="I9999" t="s">
        <v>27</v>
      </c>
      <c r="J9999">
        <v>34</v>
      </c>
      <c r="K9999" t="s">
        <v>61</v>
      </c>
      <c r="L9999" t="s">
        <v>94</v>
      </c>
      <c r="M9999">
        <v>5</v>
      </c>
      <c r="N9999">
        <v>7</v>
      </c>
      <c r="O9999">
        <v>952</v>
      </c>
      <c r="P9999">
        <v>680</v>
      </c>
      <c r="Q9999">
        <v>272</v>
      </c>
      <c r="R9999" t="s">
        <v>82</v>
      </c>
      <c r="S9999" t="s">
        <v>43</v>
      </c>
      <c r="T9999">
        <v>0</v>
      </c>
      <c r="U9999" t="s">
        <v>44</v>
      </c>
      <c r="V9999" t="s">
        <v>33</v>
      </c>
    </row>
    <row r="10000" spans="1:22" x14ac:dyDescent="0.35">
      <c r="A10000" s="1">
        <v>45434</v>
      </c>
      <c r="B10000" t="s">
        <v>9148</v>
      </c>
      <c r="C10000" t="s">
        <v>35</v>
      </c>
      <c r="D10000" s="1">
        <v>23169</v>
      </c>
      <c r="E10000" t="s">
        <v>24</v>
      </c>
      <c r="F10000">
        <v>41</v>
      </c>
      <c r="G10000" t="s">
        <v>59</v>
      </c>
      <c r="H10000" t="s">
        <v>41</v>
      </c>
      <c r="I10000" t="s">
        <v>27</v>
      </c>
      <c r="J10000">
        <v>61</v>
      </c>
      <c r="K10000" t="s">
        <v>28</v>
      </c>
      <c r="L10000" t="s">
        <v>62</v>
      </c>
      <c r="M10000">
        <v>10</v>
      </c>
      <c r="N10000">
        <v>45</v>
      </c>
      <c r="O10000">
        <v>1845</v>
      </c>
      <c r="P10000">
        <v>410</v>
      </c>
      <c r="Q10000">
        <v>1435</v>
      </c>
      <c r="R10000" t="s">
        <v>30</v>
      </c>
      <c r="S10000" t="s">
        <v>57</v>
      </c>
      <c r="T10000">
        <v>3</v>
      </c>
      <c r="U10000" t="s">
        <v>32</v>
      </c>
      <c r="V10000" t="s">
        <v>40</v>
      </c>
    </row>
    <row r="10001" spans="1:22" x14ac:dyDescent="0.35">
      <c r="A10001" s="1">
        <v>45414</v>
      </c>
      <c r="B10001" t="s">
        <v>1275</v>
      </c>
      <c r="C10001" t="s">
        <v>107</v>
      </c>
      <c r="D10001" s="1">
        <v>17464</v>
      </c>
      <c r="E10001" t="s">
        <v>36</v>
      </c>
      <c r="F10001">
        <v>116</v>
      </c>
      <c r="G10001" t="s">
        <v>79</v>
      </c>
      <c r="H10001" t="s">
        <v>26</v>
      </c>
      <c r="I10001" t="s">
        <v>65</v>
      </c>
      <c r="J10001">
        <v>77</v>
      </c>
      <c r="K10001" t="s">
        <v>56</v>
      </c>
      <c r="L10001" t="s">
        <v>81</v>
      </c>
      <c r="M10001">
        <v>7</v>
      </c>
      <c r="N10001">
        <v>9</v>
      </c>
      <c r="O10001">
        <v>1044</v>
      </c>
      <c r="P10001">
        <v>812</v>
      </c>
      <c r="Q10001">
        <v>232</v>
      </c>
      <c r="R10001" t="s">
        <v>82</v>
      </c>
      <c r="S10001" t="s">
        <v>76</v>
      </c>
      <c r="T10001">
        <v>4</v>
      </c>
      <c r="U10001" t="s">
        <v>32</v>
      </c>
      <c r="V10001" t="s">
        <v>40</v>
      </c>
    </row>
    <row r="10002" spans="1:22" x14ac:dyDescent="0.35">
      <c r="A10002" s="1">
        <v>45533</v>
      </c>
      <c r="B10002" t="s">
        <v>4729</v>
      </c>
      <c r="C10002" t="s">
        <v>100</v>
      </c>
      <c r="D10002" s="1">
        <v>20650</v>
      </c>
      <c r="E10002" t="s">
        <v>24</v>
      </c>
      <c r="F10002">
        <v>432</v>
      </c>
      <c r="G10002" t="s">
        <v>67</v>
      </c>
      <c r="H10002" t="s">
        <v>26</v>
      </c>
      <c r="I10002" t="s">
        <v>38</v>
      </c>
      <c r="J10002">
        <v>68</v>
      </c>
      <c r="K10002" t="s">
        <v>28</v>
      </c>
      <c r="L10002" t="s">
        <v>68</v>
      </c>
      <c r="M10002">
        <v>18</v>
      </c>
      <c r="N10002">
        <v>22</v>
      </c>
      <c r="O10002">
        <v>9504</v>
      </c>
      <c r="P10002">
        <v>7776</v>
      </c>
      <c r="Q10002">
        <v>1728</v>
      </c>
      <c r="R10002" t="s">
        <v>30</v>
      </c>
      <c r="S10002" t="s">
        <v>76</v>
      </c>
      <c r="T10002">
        <v>4</v>
      </c>
      <c r="U10002" t="s">
        <v>32</v>
      </c>
      <c r="V10002" t="s">
        <v>9149</v>
      </c>
    </row>
    <row r="10003" spans="1:22" x14ac:dyDescent="0.35">
      <c r="A10003" s="1">
        <v>45515</v>
      </c>
      <c r="B10003" t="s">
        <v>7054</v>
      </c>
      <c r="C10003" t="s">
        <v>47</v>
      </c>
      <c r="D10003" s="1">
        <v>36681</v>
      </c>
      <c r="E10003" t="s">
        <v>98</v>
      </c>
      <c r="F10003">
        <v>16</v>
      </c>
      <c r="G10003" t="s">
        <v>73</v>
      </c>
      <c r="H10003" t="s">
        <v>55</v>
      </c>
      <c r="I10003" t="s">
        <v>38</v>
      </c>
      <c r="J10003">
        <v>24</v>
      </c>
      <c r="K10003" t="s">
        <v>50</v>
      </c>
      <c r="L10003" t="s">
        <v>75</v>
      </c>
      <c r="M10003">
        <v>14</v>
      </c>
      <c r="N10003">
        <v>28</v>
      </c>
      <c r="O10003">
        <v>448</v>
      </c>
      <c r="P10003">
        <v>224</v>
      </c>
      <c r="Q10003">
        <v>224</v>
      </c>
      <c r="R10003" t="s">
        <v>30</v>
      </c>
      <c r="S10003" t="s">
        <v>43</v>
      </c>
      <c r="T10003">
        <v>0</v>
      </c>
      <c r="U10003" t="s">
        <v>44</v>
      </c>
      <c r="V10003" t="s">
        <v>9149</v>
      </c>
    </row>
    <row r="10004" spans="1:22" x14ac:dyDescent="0.35">
      <c r="A10004" s="1">
        <v>45529</v>
      </c>
      <c r="B10004" t="s">
        <v>5116</v>
      </c>
      <c r="C10004" t="s">
        <v>78</v>
      </c>
      <c r="D10004" s="1">
        <v>22641</v>
      </c>
      <c r="E10004" t="s">
        <v>71</v>
      </c>
      <c r="F10004">
        <v>112</v>
      </c>
      <c r="G10004" t="s">
        <v>95</v>
      </c>
      <c r="H10004" t="s">
        <v>49</v>
      </c>
      <c r="I10004" t="s">
        <v>65</v>
      </c>
      <c r="J10004">
        <v>63</v>
      </c>
      <c r="K10004" t="s">
        <v>28</v>
      </c>
      <c r="L10004" t="s">
        <v>96</v>
      </c>
      <c r="M10004">
        <v>3</v>
      </c>
      <c r="N10004">
        <v>5</v>
      </c>
      <c r="O10004">
        <v>560</v>
      </c>
      <c r="P10004">
        <v>336</v>
      </c>
      <c r="Q10004">
        <v>224</v>
      </c>
      <c r="R10004" t="s">
        <v>82</v>
      </c>
      <c r="S10004" t="s">
        <v>43</v>
      </c>
      <c r="T10004">
        <v>0</v>
      </c>
      <c r="U10004" t="s">
        <v>44</v>
      </c>
      <c r="V10004" t="s">
        <v>9149</v>
      </c>
    </row>
    <row r="10005" spans="1:22" x14ac:dyDescent="0.35">
      <c r="A10005" s="1">
        <v>45530</v>
      </c>
      <c r="B10005" t="s">
        <v>2753</v>
      </c>
      <c r="C10005" t="s">
        <v>78</v>
      </c>
      <c r="D10005" s="1">
        <v>28187</v>
      </c>
      <c r="E10005" t="s">
        <v>71</v>
      </c>
      <c r="F10005">
        <v>298</v>
      </c>
      <c r="G10005" t="s">
        <v>48</v>
      </c>
      <c r="H10005" t="s">
        <v>26</v>
      </c>
      <c r="I10005" t="s">
        <v>65</v>
      </c>
      <c r="J10005">
        <v>48</v>
      </c>
      <c r="K10005" t="s">
        <v>42</v>
      </c>
      <c r="L10005" t="s">
        <v>51</v>
      </c>
      <c r="M10005">
        <v>10</v>
      </c>
      <c r="N10005">
        <v>11</v>
      </c>
      <c r="O10005">
        <v>3278</v>
      </c>
      <c r="P10005">
        <v>2980</v>
      </c>
      <c r="Q10005">
        <v>298</v>
      </c>
      <c r="R10005" t="s">
        <v>30</v>
      </c>
      <c r="S10005" t="s">
        <v>39</v>
      </c>
      <c r="T10005">
        <v>1</v>
      </c>
      <c r="U10005" t="s">
        <v>32</v>
      </c>
      <c r="V10005" t="s">
        <v>9149</v>
      </c>
    </row>
    <row r="10006" spans="1:22" x14ac:dyDescent="0.35">
      <c r="A10006" s="1">
        <v>45524</v>
      </c>
      <c r="B10006" t="s">
        <v>755</v>
      </c>
      <c r="C10006" t="s">
        <v>47</v>
      </c>
      <c r="D10006" s="1">
        <v>21607</v>
      </c>
      <c r="E10006" t="s">
        <v>98</v>
      </c>
      <c r="F10006">
        <v>210</v>
      </c>
      <c r="G10006" t="s">
        <v>73</v>
      </c>
      <c r="H10006" t="s">
        <v>55</v>
      </c>
      <c r="I10006" t="s">
        <v>27</v>
      </c>
      <c r="J10006">
        <v>66</v>
      </c>
      <c r="K10006" t="s">
        <v>28</v>
      </c>
      <c r="L10006" t="s">
        <v>75</v>
      </c>
      <c r="M10006">
        <v>14</v>
      </c>
      <c r="N10006">
        <v>28</v>
      </c>
      <c r="O10006">
        <v>5880</v>
      </c>
      <c r="P10006">
        <v>2940</v>
      </c>
      <c r="Q10006">
        <v>2940</v>
      </c>
      <c r="R10006" t="s">
        <v>30</v>
      </c>
      <c r="S10006" t="s">
        <v>31</v>
      </c>
      <c r="T10006">
        <v>2</v>
      </c>
      <c r="U10006" t="s">
        <v>32</v>
      </c>
      <c r="V10006" t="s">
        <v>9149</v>
      </c>
    </row>
    <row r="10007" spans="1:22" x14ac:dyDescent="0.35">
      <c r="A10007" s="1">
        <v>45512</v>
      </c>
      <c r="B10007" t="s">
        <v>2943</v>
      </c>
      <c r="C10007" t="s">
        <v>23</v>
      </c>
      <c r="D10007" s="1">
        <v>20173</v>
      </c>
      <c r="E10007" t="s">
        <v>98</v>
      </c>
      <c r="F10007">
        <v>409</v>
      </c>
      <c r="G10007" t="s">
        <v>88</v>
      </c>
      <c r="H10007" t="s">
        <v>60</v>
      </c>
      <c r="I10007" t="s">
        <v>27</v>
      </c>
      <c r="J10007">
        <v>69</v>
      </c>
      <c r="K10007" t="s">
        <v>28</v>
      </c>
      <c r="L10007" t="s">
        <v>89</v>
      </c>
      <c r="M10007">
        <v>19</v>
      </c>
      <c r="N10007">
        <v>23</v>
      </c>
      <c r="O10007">
        <v>9407</v>
      </c>
      <c r="P10007">
        <v>7771</v>
      </c>
      <c r="Q10007">
        <v>1636</v>
      </c>
      <c r="R10007" t="s">
        <v>30</v>
      </c>
      <c r="S10007" t="s">
        <v>76</v>
      </c>
      <c r="T10007">
        <v>4</v>
      </c>
      <c r="U10007" t="s">
        <v>32</v>
      </c>
      <c r="V10007" t="s">
        <v>9149</v>
      </c>
    </row>
    <row r="10008" spans="1:22" x14ac:dyDescent="0.35">
      <c r="A10008" s="1">
        <v>45507</v>
      </c>
      <c r="B10008" t="s">
        <v>1432</v>
      </c>
      <c r="C10008" t="s">
        <v>84</v>
      </c>
      <c r="D10008" s="1">
        <v>31651</v>
      </c>
      <c r="E10008" t="s">
        <v>24</v>
      </c>
      <c r="F10008">
        <v>194</v>
      </c>
      <c r="G10008" t="s">
        <v>67</v>
      </c>
      <c r="H10008" t="s">
        <v>60</v>
      </c>
      <c r="I10008" t="s">
        <v>38</v>
      </c>
      <c r="J10008">
        <v>38</v>
      </c>
      <c r="K10008" t="s">
        <v>61</v>
      </c>
      <c r="L10008" t="s">
        <v>68</v>
      </c>
      <c r="M10008">
        <v>18</v>
      </c>
      <c r="N10008">
        <v>22</v>
      </c>
      <c r="O10008">
        <v>4268</v>
      </c>
      <c r="P10008">
        <v>3492</v>
      </c>
      <c r="Q10008">
        <v>776</v>
      </c>
      <c r="R10008" t="s">
        <v>30</v>
      </c>
      <c r="S10008" t="s">
        <v>69</v>
      </c>
      <c r="T10008">
        <v>6</v>
      </c>
      <c r="U10008" t="s">
        <v>44</v>
      </c>
      <c r="V10008" t="s">
        <v>9149</v>
      </c>
    </row>
    <row r="10009" spans="1:22" x14ac:dyDescent="0.35">
      <c r="A10009" s="1">
        <v>45535</v>
      </c>
      <c r="B10009" t="s">
        <v>8962</v>
      </c>
      <c r="C10009" t="s">
        <v>47</v>
      </c>
      <c r="D10009" s="1">
        <v>33254</v>
      </c>
      <c r="E10009" t="s">
        <v>98</v>
      </c>
      <c r="F10009">
        <v>206</v>
      </c>
      <c r="G10009" t="s">
        <v>93</v>
      </c>
      <c r="H10009" t="s">
        <v>37</v>
      </c>
      <c r="I10009" t="s">
        <v>27</v>
      </c>
      <c r="J10009">
        <v>34</v>
      </c>
      <c r="K10009" t="s">
        <v>61</v>
      </c>
      <c r="L10009" t="s">
        <v>94</v>
      </c>
      <c r="M10009">
        <v>5</v>
      </c>
      <c r="N10009">
        <v>7</v>
      </c>
      <c r="O10009">
        <v>1442</v>
      </c>
      <c r="P10009">
        <v>1030</v>
      </c>
      <c r="Q10009">
        <v>412</v>
      </c>
      <c r="R10009" t="s">
        <v>82</v>
      </c>
      <c r="S10009" t="s">
        <v>69</v>
      </c>
      <c r="T10009">
        <v>6</v>
      </c>
      <c r="U10009" t="s">
        <v>44</v>
      </c>
      <c r="V10009" t="s">
        <v>9149</v>
      </c>
    </row>
    <row r="10010" spans="1:22" x14ac:dyDescent="0.35">
      <c r="A10010" s="1">
        <v>45514</v>
      </c>
      <c r="B10010" t="s">
        <v>6128</v>
      </c>
      <c r="C10010" t="s">
        <v>84</v>
      </c>
      <c r="D10010" s="1">
        <v>27282</v>
      </c>
      <c r="E10010" t="s">
        <v>98</v>
      </c>
      <c r="F10010">
        <v>366</v>
      </c>
      <c r="G10010" t="s">
        <v>73</v>
      </c>
      <c r="H10010" t="s">
        <v>41</v>
      </c>
      <c r="I10010" t="s">
        <v>27</v>
      </c>
      <c r="J10010">
        <v>50</v>
      </c>
      <c r="K10010" t="s">
        <v>42</v>
      </c>
      <c r="L10010" t="s">
        <v>75</v>
      </c>
      <c r="M10010">
        <v>14</v>
      </c>
      <c r="N10010">
        <v>28</v>
      </c>
      <c r="O10010">
        <v>10248</v>
      </c>
      <c r="P10010">
        <v>5124</v>
      </c>
      <c r="Q10010">
        <v>5124</v>
      </c>
      <c r="R10010" t="s">
        <v>30</v>
      </c>
      <c r="S10010" t="s">
        <v>69</v>
      </c>
      <c r="T10010">
        <v>6</v>
      </c>
      <c r="U10010" t="s">
        <v>44</v>
      </c>
      <c r="V10010" t="s">
        <v>9149</v>
      </c>
    </row>
    <row r="10011" spans="1:22" x14ac:dyDescent="0.35">
      <c r="A10011" s="1">
        <v>45532</v>
      </c>
      <c r="B10011" t="s">
        <v>4357</v>
      </c>
      <c r="C10011" t="s">
        <v>54</v>
      </c>
      <c r="D10011" s="1">
        <v>21174</v>
      </c>
      <c r="E10011" t="s">
        <v>36</v>
      </c>
      <c r="F10011">
        <v>46</v>
      </c>
      <c r="G10011" t="s">
        <v>93</v>
      </c>
      <c r="H10011" t="s">
        <v>26</v>
      </c>
      <c r="I10011" t="s">
        <v>65</v>
      </c>
      <c r="J10011">
        <v>67</v>
      </c>
      <c r="K10011" t="s">
        <v>28</v>
      </c>
      <c r="L10011" t="s">
        <v>94</v>
      </c>
      <c r="M10011">
        <v>5</v>
      </c>
      <c r="N10011">
        <v>7</v>
      </c>
      <c r="O10011">
        <v>322</v>
      </c>
      <c r="P10011">
        <v>230</v>
      </c>
      <c r="Q10011">
        <v>92</v>
      </c>
      <c r="R10011" t="s">
        <v>82</v>
      </c>
      <c r="S10011" t="s">
        <v>57</v>
      </c>
      <c r="T10011">
        <v>3</v>
      </c>
      <c r="U10011" t="s">
        <v>32</v>
      </c>
      <c r="V10011" t="s">
        <v>9149</v>
      </c>
    </row>
    <row r="10012" spans="1:22" x14ac:dyDescent="0.35">
      <c r="A10012" s="1">
        <v>45508</v>
      </c>
      <c r="B10012" t="s">
        <v>3327</v>
      </c>
      <c r="C10012" t="s">
        <v>100</v>
      </c>
      <c r="D10012" s="1">
        <v>31361</v>
      </c>
      <c r="E10012" t="s">
        <v>71</v>
      </c>
      <c r="F10012">
        <v>72</v>
      </c>
      <c r="G10012" t="s">
        <v>73</v>
      </c>
      <c r="H10012" t="s">
        <v>49</v>
      </c>
      <c r="I10012" t="s">
        <v>27</v>
      </c>
      <c r="J10012">
        <v>39</v>
      </c>
      <c r="K10012" t="s">
        <v>61</v>
      </c>
      <c r="L10012" t="s">
        <v>75</v>
      </c>
      <c r="M10012">
        <v>14</v>
      </c>
      <c r="N10012">
        <v>28</v>
      </c>
      <c r="O10012">
        <v>2016</v>
      </c>
      <c r="P10012">
        <v>1008</v>
      </c>
      <c r="Q10012">
        <v>1008</v>
      </c>
      <c r="R10012" t="s">
        <v>30</v>
      </c>
      <c r="S10012" t="s">
        <v>43</v>
      </c>
      <c r="T10012">
        <v>0</v>
      </c>
      <c r="U10012" t="s">
        <v>44</v>
      </c>
      <c r="V10012" t="s">
        <v>9149</v>
      </c>
    </row>
    <row r="10013" spans="1:22" x14ac:dyDescent="0.35">
      <c r="A10013" s="1">
        <v>45505</v>
      </c>
      <c r="B10013" t="s">
        <v>5773</v>
      </c>
      <c r="C10013" t="s">
        <v>35</v>
      </c>
      <c r="D10013" s="1">
        <v>32507</v>
      </c>
      <c r="E10013" t="s">
        <v>24</v>
      </c>
      <c r="F10013">
        <v>484</v>
      </c>
      <c r="G10013" t="s">
        <v>95</v>
      </c>
      <c r="H10013" t="s">
        <v>49</v>
      </c>
      <c r="I10013" t="s">
        <v>38</v>
      </c>
      <c r="J10013">
        <v>36</v>
      </c>
      <c r="K10013" t="s">
        <v>61</v>
      </c>
      <c r="L10013" t="s">
        <v>96</v>
      </c>
      <c r="M10013">
        <v>3</v>
      </c>
      <c r="N10013">
        <v>5</v>
      </c>
      <c r="O10013">
        <v>2420</v>
      </c>
      <c r="P10013">
        <v>1452</v>
      </c>
      <c r="Q10013">
        <v>968</v>
      </c>
      <c r="R10013" t="s">
        <v>82</v>
      </c>
      <c r="S10013" t="s">
        <v>76</v>
      </c>
      <c r="T10013">
        <v>4</v>
      </c>
      <c r="U10013" t="s">
        <v>32</v>
      </c>
      <c r="V10013" t="s">
        <v>9149</v>
      </c>
    </row>
    <row r="10014" spans="1:22" x14ac:dyDescent="0.35">
      <c r="A10014" s="1">
        <v>45511</v>
      </c>
      <c r="B10014" t="s">
        <v>1623</v>
      </c>
      <c r="C10014" t="s">
        <v>84</v>
      </c>
      <c r="D10014" s="1">
        <v>35574</v>
      </c>
      <c r="E10014" t="s">
        <v>98</v>
      </c>
      <c r="F10014">
        <v>427</v>
      </c>
      <c r="G10014" t="s">
        <v>95</v>
      </c>
      <c r="H10014" t="s">
        <v>26</v>
      </c>
      <c r="I10014" t="s">
        <v>27</v>
      </c>
      <c r="J10014">
        <v>27</v>
      </c>
      <c r="K10014" t="s">
        <v>50</v>
      </c>
      <c r="L10014" t="s">
        <v>96</v>
      </c>
      <c r="M10014">
        <v>3</v>
      </c>
      <c r="N10014">
        <v>5</v>
      </c>
      <c r="O10014">
        <v>2135</v>
      </c>
      <c r="P10014">
        <v>1281</v>
      </c>
      <c r="Q10014">
        <v>854</v>
      </c>
      <c r="R10014" t="s">
        <v>82</v>
      </c>
      <c r="S10014" t="s">
        <v>57</v>
      </c>
      <c r="T10014">
        <v>3</v>
      </c>
      <c r="U10014" t="s">
        <v>32</v>
      </c>
      <c r="V10014" t="s">
        <v>9149</v>
      </c>
    </row>
    <row r="10015" spans="1:22" x14ac:dyDescent="0.35">
      <c r="A10015" s="1">
        <v>45510</v>
      </c>
      <c r="B10015" t="s">
        <v>1484</v>
      </c>
      <c r="C10015" t="s">
        <v>107</v>
      </c>
      <c r="D10015" s="1">
        <v>18397</v>
      </c>
      <c r="E10015" t="s">
        <v>98</v>
      </c>
      <c r="F10015">
        <v>18</v>
      </c>
      <c r="G10015" t="s">
        <v>48</v>
      </c>
      <c r="H10015" t="s">
        <v>26</v>
      </c>
      <c r="I10015" t="s">
        <v>65</v>
      </c>
      <c r="J10015">
        <v>74</v>
      </c>
      <c r="K10015" t="s">
        <v>28</v>
      </c>
      <c r="L10015" t="s">
        <v>51</v>
      </c>
      <c r="M10015">
        <v>10</v>
      </c>
      <c r="N10015">
        <v>11</v>
      </c>
      <c r="O10015">
        <v>198</v>
      </c>
      <c r="P10015">
        <v>180</v>
      </c>
      <c r="Q10015">
        <v>18</v>
      </c>
      <c r="R10015" t="s">
        <v>30</v>
      </c>
      <c r="S10015" t="s">
        <v>31</v>
      </c>
      <c r="T10015">
        <v>2</v>
      </c>
      <c r="U10015" t="s">
        <v>32</v>
      </c>
      <c r="V10015" t="s">
        <v>9149</v>
      </c>
    </row>
    <row r="10016" spans="1:22" x14ac:dyDescent="0.35">
      <c r="A10016" s="1">
        <v>45509</v>
      </c>
      <c r="B10016" t="s">
        <v>4043</v>
      </c>
      <c r="C10016" t="s">
        <v>35</v>
      </c>
      <c r="D10016" s="1">
        <v>19466</v>
      </c>
      <c r="E10016" t="s">
        <v>71</v>
      </c>
      <c r="F10016">
        <v>257</v>
      </c>
      <c r="G10016" t="s">
        <v>59</v>
      </c>
      <c r="H10016" t="s">
        <v>49</v>
      </c>
      <c r="I10016" t="s">
        <v>38</v>
      </c>
      <c r="J10016">
        <v>71</v>
      </c>
      <c r="K10016" t="s">
        <v>28</v>
      </c>
      <c r="L10016" t="s">
        <v>62</v>
      </c>
      <c r="M10016">
        <v>10</v>
      </c>
      <c r="N10016">
        <v>45</v>
      </c>
      <c r="O10016">
        <v>11565</v>
      </c>
      <c r="P10016">
        <v>2570</v>
      </c>
      <c r="Q10016">
        <v>8995</v>
      </c>
      <c r="R10016" t="s">
        <v>30</v>
      </c>
      <c r="S10016" t="s">
        <v>39</v>
      </c>
      <c r="T10016">
        <v>1</v>
      </c>
      <c r="U10016" t="s">
        <v>32</v>
      </c>
      <c r="V10016" t="s">
        <v>9149</v>
      </c>
    </row>
    <row r="10017" spans="1:22" x14ac:dyDescent="0.35">
      <c r="A10017" s="1">
        <v>45532</v>
      </c>
      <c r="B10017" t="s">
        <v>820</v>
      </c>
      <c r="C10017" t="s">
        <v>47</v>
      </c>
      <c r="D10017" s="1">
        <v>18640</v>
      </c>
      <c r="E10017" t="s">
        <v>71</v>
      </c>
      <c r="F10017">
        <v>389</v>
      </c>
      <c r="G10017" t="s">
        <v>67</v>
      </c>
      <c r="H10017" t="s">
        <v>55</v>
      </c>
      <c r="I10017" t="s">
        <v>38</v>
      </c>
      <c r="J10017">
        <v>74</v>
      </c>
      <c r="K10017" t="s">
        <v>28</v>
      </c>
      <c r="L10017" t="s">
        <v>68</v>
      </c>
      <c r="M10017">
        <v>18</v>
      </c>
      <c r="N10017">
        <v>22</v>
      </c>
      <c r="O10017">
        <v>8558</v>
      </c>
      <c r="P10017">
        <v>7002</v>
      </c>
      <c r="Q10017">
        <v>1556</v>
      </c>
      <c r="R10017" t="s">
        <v>30</v>
      </c>
      <c r="S10017" t="s">
        <v>57</v>
      </c>
      <c r="T10017">
        <v>3</v>
      </c>
      <c r="U10017" t="s">
        <v>32</v>
      </c>
      <c r="V10017" t="s">
        <v>9149</v>
      </c>
    </row>
    <row r="10018" spans="1:22" x14ac:dyDescent="0.35">
      <c r="A10018" s="1">
        <v>45510</v>
      </c>
      <c r="B10018" t="s">
        <v>7871</v>
      </c>
      <c r="C10018" t="s">
        <v>84</v>
      </c>
      <c r="D10018" s="1">
        <v>28342</v>
      </c>
      <c r="E10018" t="s">
        <v>71</v>
      </c>
      <c r="F10018">
        <v>192</v>
      </c>
      <c r="G10018" t="s">
        <v>59</v>
      </c>
      <c r="H10018" t="s">
        <v>60</v>
      </c>
      <c r="I10018" t="s">
        <v>65</v>
      </c>
      <c r="J10018">
        <v>47</v>
      </c>
      <c r="K10018" t="s">
        <v>42</v>
      </c>
      <c r="L10018" t="s">
        <v>62</v>
      </c>
      <c r="M10018">
        <v>10</v>
      </c>
      <c r="N10018">
        <v>45</v>
      </c>
      <c r="O10018">
        <v>8640</v>
      </c>
      <c r="P10018">
        <v>1920</v>
      </c>
      <c r="Q10018">
        <v>6720</v>
      </c>
      <c r="R10018" t="s">
        <v>30</v>
      </c>
      <c r="S10018" t="s">
        <v>31</v>
      </c>
      <c r="T10018">
        <v>2</v>
      </c>
      <c r="U10018" t="s">
        <v>32</v>
      </c>
      <c r="V10018" t="s">
        <v>9149</v>
      </c>
    </row>
    <row r="10019" spans="1:22" x14ac:dyDescent="0.35">
      <c r="A10019" s="1">
        <v>45506</v>
      </c>
      <c r="B10019" t="s">
        <v>7041</v>
      </c>
      <c r="C10019" t="s">
        <v>35</v>
      </c>
      <c r="D10019" s="1">
        <v>19699</v>
      </c>
      <c r="E10019" t="s">
        <v>24</v>
      </c>
      <c r="F10019">
        <v>370</v>
      </c>
      <c r="G10019" t="s">
        <v>67</v>
      </c>
      <c r="H10019" t="s">
        <v>80</v>
      </c>
      <c r="I10019" t="s">
        <v>65</v>
      </c>
      <c r="J10019">
        <v>71</v>
      </c>
      <c r="K10019" t="s">
        <v>28</v>
      </c>
      <c r="L10019" t="s">
        <v>68</v>
      </c>
      <c r="M10019">
        <v>18</v>
      </c>
      <c r="N10019">
        <v>22</v>
      </c>
      <c r="O10019">
        <v>8140</v>
      </c>
      <c r="P10019">
        <v>6660</v>
      </c>
      <c r="Q10019">
        <v>1480</v>
      </c>
      <c r="R10019" t="s">
        <v>30</v>
      </c>
      <c r="S10019" t="s">
        <v>63</v>
      </c>
      <c r="T10019">
        <v>5</v>
      </c>
      <c r="U10019" t="s">
        <v>32</v>
      </c>
      <c r="V10019" t="s">
        <v>9149</v>
      </c>
    </row>
    <row r="10020" spans="1:22" x14ac:dyDescent="0.35">
      <c r="A10020" s="1">
        <v>45517</v>
      </c>
      <c r="B10020" t="s">
        <v>9108</v>
      </c>
      <c r="C10020" t="s">
        <v>54</v>
      </c>
      <c r="D10020" s="1">
        <v>22510</v>
      </c>
      <c r="E10020" t="s">
        <v>71</v>
      </c>
      <c r="F10020">
        <v>198</v>
      </c>
      <c r="G10020" t="s">
        <v>88</v>
      </c>
      <c r="H10020" t="s">
        <v>60</v>
      </c>
      <c r="I10020" t="s">
        <v>27</v>
      </c>
      <c r="J10020">
        <v>63</v>
      </c>
      <c r="K10020" t="s">
        <v>28</v>
      </c>
      <c r="L10020" t="s">
        <v>89</v>
      </c>
      <c r="M10020">
        <v>19</v>
      </c>
      <c r="N10020">
        <v>23</v>
      </c>
      <c r="O10020">
        <v>4554</v>
      </c>
      <c r="P10020">
        <v>3762</v>
      </c>
      <c r="Q10020">
        <v>792</v>
      </c>
      <c r="R10020" t="s">
        <v>30</v>
      </c>
      <c r="S10020" t="s">
        <v>31</v>
      </c>
      <c r="T10020">
        <v>2</v>
      </c>
      <c r="U10020" t="s">
        <v>32</v>
      </c>
      <c r="V10020" t="s">
        <v>9149</v>
      </c>
    </row>
    <row r="10021" spans="1:22" x14ac:dyDescent="0.35">
      <c r="A10021" s="1">
        <v>45521</v>
      </c>
      <c r="B10021" t="s">
        <v>2777</v>
      </c>
      <c r="C10021" t="s">
        <v>113</v>
      </c>
      <c r="D10021" s="1">
        <v>19510</v>
      </c>
      <c r="E10021" t="s">
        <v>98</v>
      </c>
      <c r="F10021">
        <v>417</v>
      </c>
      <c r="G10021" t="s">
        <v>95</v>
      </c>
      <c r="H10021" t="s">
        <v>37</v>
      </c>
      <c r="I10021" t="s">
        <v>27</v>
      </c>
      <c r="J10021">
        <v>71</v>
      </c>
      <c r="K10021" t="s">
        <v>28</v>
      </c>
      <c r="L10021" t="s">
        <v>96</v>
      </c>
      <c r="M10021">
        <v>3</v>
      </c>
      <c r="N10021">
        <v>5</v>
      </c>
      <c r="O10021">
        <v>2085</v>
      </c>
      <c r="P10021">
        <v>1251</v>
      </c>
      <c r="Q10021">
        <v>834</v>
      </c>
      <c r="R10021" t="s">
        <v>82</v>
      </c>
      <c r="S10021" t="s">
        <v>69</v>
      </c>
      <c r="T10021">
        <v>6</v>
      </c>
      <c r="U10021" t="s">
        <v>44</v>
      </c>
      <c r="V10021" t="s">
        <v>9149</v>
      </c>
    </row>
    <row r="10022" spans="1:22" x14ac:dyDescent="0.35">
      <c r="A10022" s="1">
        <v>45510</v>
      </c>
      <c r="B10022" t="s">
        <v>5216</v>
      </c>
      <c r="C10022" t="s">
        <v>100</v>
      </c>
      <c r="D10022" s="1">
        <v>17597</v>
      </c>
      <c r="E10022" t="s">
        <v>24</v>
      </c>
      <c r="F10022">
        <v>450</v>
      </c>
      <c r="G10022" t="s">
        <v>48</v>
      </c>
      <c r="H10022" t="s">
        <v>41</v>
      </c>
      <c r="I10022" t="s">
        <v>38</v>
      </c>
      <c r="J10022">
        <v>76</v>
      </c>
      <c r="K10022" t="s">
        <v>56</v>
      </c>
      <c r="L10022" t="s">
        <v>51</v>
      </c>
      <c r="M10022">
        <v>10</v>
      </c>
      <c r="N10022">
        <v>11</v>
      </c>
      <c r="O10022">
        <v>4950</v>
      </c>
      <c r="P10022">
        <v>4500</v>
      </c>
      <c r="Q10022">
        <v>450</v>
      </c>
      <c r="R10022" t="s">
        <v>30</v>
      </c>
      <c r="S10022" t="s">
        <v>31</v>
      </c>
      <c r="T10022">
        <v>2</v>
      </c>
      <c r="U10022" t="s">
        <v>32</v>
      </c>
      <c r="V10022" t="s">
        <v>9149</v>
      </c>
    </row>
    <row r="10023" spans="1:22" x14ac:dyDescent="0.35">
      <c r="A10023" s="1">
        <v>45535</v>
      </c>
      <c r="B10023" t="s">
        <v>7046</v>
      </c>
      <c r="C10023" t="s">
        <v>84</v>
      </c>
      <c r="D10023" s="1">
        <v>16980</v>
      </c>
      <c r="E10023" t="s">
        <v>98</v>
      </c>
      <c r="F10023">
        <v>109</v>
      </c>
      <c r="G10023" t="s">
        <v>79</v>
      </c>
      <c r="H10023" t="s">
        <v>41</v>
      </c>
      <c r="I10023" t="s">
        <v>27</v>
      </c>
      <c r="J10023">
        <v>78</v>
      </c>
      <c r="K10023" t="s">
        <v>56</v>
      </c>
      <c r="L10023" t="s">
        <v>81</v>
      </c>
      <c r="M10023">
        <v>7</v>
      </c>
      <c r="N10023">
        <v>9</v>
      </c>
      <c r="O10023">
        <v>981</v>
      </c>
      <c r="P10023">
        <v>763</v>
      </c>
      <c r="Q10023">
        <v>218</v>
      </c>
      <c r="R10023" t="s">
        <v>82</v>
      </c>
      <c r="S10023" t="s">
        <v>69</v>
      </c>
      <c r="T10023">
        <v>6</v>
      </c>
      <c r="U10023" t="s">
        <v>44</v>
      </c>
      <c r="V10023" t="s">
        <v>9149</v>
      </c>
    </row>
    <row r="10024" spans="1:22" x14ac:dyDescent="0.35">
      <c r="A10024" s="1">
        <v>45512</v>
      </c>
      <c r="B10024" t="s">
        <v>1185</v>
      </c>
      <c r="C10024" t="s">
        <v>78</v>
      </c>
      <c r="D10024" s="1">
        <v>19416</v>
      </c>
      <c r="E10024" t="s">
        <v>71</v>
      </c>
      <c r="F10024">
        <v>383</v>
      </c>
      <c r="G10024" t="s">
        <v>25</v>
      </c>
      <c r="H10024" t="s">
        <v>80</v>
      </c>
      <c r="I10024" t="s">
        <v>27</v>
      </c>
      <c r="J10024">
        <v>71</v>
      </c>
      <c r="K10024" t="s">
        <v>28</v>
      </c>
      <c r="L10024" t="s">
        <v>29</v>
      </c>
      <c r="M10024">
        <v>10</v>
      </c>
      <c r="N10024">
        <v>14</v>
      </c>
      <c r="O10024">
        <v>5362</v>
      </c>
      <c r="P10024">
        <v>3830</v>
      </c>
      <c r="Q10024">
        <v>1532</v>
      </c>
      <c r="R10024" t="s">
        <v>30</v>
      </c>
      <c r="S10024" t="s">
        <v>76</v>
      </c>
      <c r="T10024">
        <v>4</v>
      </c>
      <c r="U10024" t="s">
        <v>32</v>
      </c>
      <c r="V10024" t="s">
        <v>9149</v>
      </c>
    </row>
    <row r="10025" spans="1:22" x14ac:dyDescent="0.35">
      <c r="A10025" s="1">
        <v>45529</v>
      </c>
      <c r="B10025" t="s">
        <v>6379</v>
      </c>
      <c r="C10025" t="s">
        <v>107</v>
      </c>
      <c r="D10025" s="1">
        <v>35717</v>
      </c>
      <c r="E10025" t="s">
        <v>24</v>
      </c>
      <c r="F10025">
        <v>458</v>
      </c>
      <c r="G10025" t="s">
        <v>73</v>
      </c>
      <c r="H10025" t="s">
        <v>55</v>
      </c>
      <c r="I10025" t="s">
        <v>65</v>
      </c>
      <c r="J10025">
        <v>27</v>
      </c>
      <c r="K10025" t="s">
        <v>50</v>
      </c>
      <c r="L10025" t="s">
        <v>75</v>
      </c>
      <c r="M10025">
        <v>14</v>
      </c>
      <c r="N10025">
        <v>28</v>
      </c>
      <c r="O10025">
        <v>12824</v>
      </c>
      <c r="P10025">
        <v>6412</v>
      </c>
      <c r="Q10025">
        <v>6412</v>
      </c>
      <c r="R10025" t="s">
        <v>30</v>
      </c>
      <c r="S10025" t="s">
        <v>43</v>
      </c>
      <c r="T10025">
        <v>0</v>
      </c>
      <c r="U10025" t="s">
        <v>44</v>
      </c>
      <c r="V10025" t="s">
        <v>9149</v>
      </c>
    </row>
    <row r="10026" spans="1:22" x14ac:dyDescent="0.35">
      <c r="A10026" s="1">
        <v>45533</v>
      </c>
      <c r="B10026" t="s">
        <v>400</v>
      </c>
      <c r="C10026" t="s">
        <v>104</v>
      </c>
      <c r="D10026" s="1">
        <v>21270</v>
      </c>
      <c r="E10026" t="s">
        <v>71</v>
      </c>
      <c r="F10026">
        <v>14</v>
      </c>
      <c r="G10026" t="s">
        <v>95</v>
      </c>
      <c r="H10026" t="s">
        <v>26</v>
      </c>
      <c r="I10026" t="s">
        <v>27</v>
      </c>
      <c r="J10026">
        <v>66</v>
      </c>
      <c r="K10026" t="s">
        <v>28</v>
      </c>
      <c r="L10026" t="s">
        <v>96</v>
      </c>
      <c r="M10026">
        <v>3</v>
      </c>
      <c r="N10026">
        <v>5</v>
      </c>
      <c r="O10026">
        <v>70</v>
      </c>
      <c r="P10026">
        <v>42</v>
      </c>
      <c r="Q10026">
        <v>28</v>
      </c>
      <c r="R10026" t="s">
        <v>82</v>
      </c>
      <c r="S10026" t="s">
        <v>76</v>
      </c>
      <c r="T10026">
        <v>4</v>
      </c>
      <c r="U10026" t="s">
        <v>32</v>
      </c>
      <c r="V10026" t="s">
        <v>9149</v>
      </c>
    </row>
    <row r="10027" spans="1:22" x14ac:dyDescent="0.35">
      <c r="A10027" s="1">
        <v>45534</v>
      </c>
      <c r="B10027" t="s">
        <v>4359</v>
      </c>
      <c r="C10027" t="s">
        <v>84</v>
      </c>
      <c r="D10027" s="1">
        <v>26469</v>
      </c>
      <c r="E10027" t="s">
        <v>71</v>
      </c>
      <c r="F10027">
        <v>154</v>
      </c>
      <c r="G10027" t="s">
        <v>59</v>
      </c>
      <c r="H10027" t="s">
        <v>41</v>
      </c>
      <c r="I10027" t="s">
        <v>65</v>
      </c>
      <c r="J10027">
        <v>52</v>
      </c>
      <c r="K10027" t="s">
        <v>42</v>
      </c>
      <c r="L10027" t="s">
        <v>62</v>
      </c>
      <c r="M10027">
        <v>10</v>
      </c>
      <c r="N10027">
        <v>45</v>
      </c>
      <c r="O10027">
        <v>6930</v>
      </c>
      <c r="P10027">
        <v>1540</v>
      </c>
      <c r="Q10027">
        <v>5390</v>
      </c>
      <c r="R10027" t="s">
        <v>30</v>
      </c>
      <c r="S10027" t="s">
        <v>63</v>
      </c>
      <c r="T10027">
        <v>5</v>
      </c>
      <c r="U10027" t="s">
        <v>32</v>
      </c>
      <c r="V10027" t="s">
        <v>9149</v>
      </c>
    </row>
    <row r="10028" spans="1:22" x14ac:dyDescent="0.35">
      <c r="A10028" s="1">
        <v>45515</v>
      </c>
      <c r="B10028" t="s">
        <v>8784</v>
      </c>
      <c r="C10028" t="s">
        <v>104</v>
      </c>
      <c r="D10028" s="1">
        <v>35531</v>
      </c>
      <c r="E10028" t="s">
        <v>24</v>
      </c>
      <c r="F10028">
        <v>219</v>
      </c>
      <c r="G10028" t="s">
        <v>48</v>
      </c>
      <c r="H10028" t="s">
        <v>60</v>
      </c>
      <c r="I10028" t="s">
        <v>38</v>
      </c>
      <c r="J10028">
        <v>27</v>
      </c>
      <c r="K10028" t="s">
        <v>50</v>
      </c>
      <c r="L10028" t="s">
        <v>51</v>
      </c>
      <c r="M10028">
        <v>10</v>
      </c>
      <c r="N10028">
        <v>11</v>
      </c>
      <c r="O10028">
        <v>2409</v>
      </c>
      <c r="P10028">
        <v>2190</v>
      </c>
      <c r="Q10028">
        <v>219</v>
      </c>
      <c r="R10028" t="s">
        <v>30</v>
      </c>
      <c r="S10028" t="s">
        <v>43</v>
      </c>
      <c r="T10028">
        <v>0</v>
      </c>
      <c r="U10028" t="s">
        <v>44</v>
      </c>
      <c r="V10028" t="s">
        <v>9149</v>
      </c>
    </row>
    <row r="10029" spans="1:22" x14ac:dyDescent="0.35">
      <c r="A10029" s="1">
        <v>45520</v>
      </c>
      <c r="B10029" t="s">
        <v>3251</v>
      </c>
      <c r="C10029" t="s">
        <v>35</v>
      </c>
      <c r="D10029" s="1">
        <v>35379</v>
      </c>
      <c r="E10029" t="s">
        <v>98</v>
      </c>
      <c r="F10029">
        <v>455</v>
      </c>
      <c r="G10029" t="s">
        <v>95</v>
      </c>
      <c r="H10029" t="s">
        <v>49</v>
      </c>
      <c r="I10029" t="s">
        <v>38</v>
      </c>
      <c r="J10029">
        <v>28</v>
      </c>
      <c r="K10029" t="s">
        <v>50</v>
      </c>
      <c r="L10029" t="s">
        <v>96</v>
      </c>
      <c r="M10029">
        <v>3</v>
      </c>
      <c r="N10029">
        <v>5</v>
      </c>
      <c r="O10029">
        <v>2275</v>
      </c>
      <c r="P10029">
        <v>1365</v>
      </c>
      <c r="Q10029">
        <v>910</v>
      </c>
      <c r="R10029" t="s">
        <v>82</v>
      </c>
      <c r="S10029" t="s">
        <v>63</v>
      </c>
      <c r="T10029">
        <v>5</v>
      </c>
      <c r="U10029" t="s">
        <v>32</v>
      </c>
      <c r="V10029" t="s">
        <v>9149</v>
      </c>
    </row>
    <row r="10030" spans="1:22" x14ac:dyDescent="0.35">
      <c r="A10030" s="1">
        <v>45509</v>
      </c>
      <c r="B10030" t="s">
        <v>5331</v>
      </c>
      <c r="C10030" t="s">
        <v>104</v>
      </c>
      <c r="D10030" s="1">
        <v>28324</v>
      </c>
      <c r="E10030" t="s">
        <v>36</v>
      </c>
      <c r="F10030">
        <v>138</v>
      </c>
      <c r="G10030" t="s">
        <v>67</v>
      </c>
      <c r="H10030" t="s">
        <v>26</v>
      </c>
      <c r="I10030" t="s">
        <v>65</v>
      </c>
      <c r="J10030">
        <v>47</v>
      </c>
      <c r="K10030" t="s">
        <v>42</v>
      </c>
      <c r="L10030" t="s">
        <v>68</v>
      </c>
      <c r="M10030">
        <v>18</v>
      </c>
      <c r="N10030">
        <v>22</v>
      </c>
      <c r="O10030">
        <v>3036</v>
      </c>
      <c r="P10030">
        <v>2484</v>
      </c>
      <c r="Q10030">
        <v>552</v>
      </c>
      <c r="R10030" t="s">
        <v>30</v>
      </c>
      <c r="S10030" t="s">
        <v>39</v>
      </c>
      <c r="T10030">
        <v>1</v>
      </c>
      <c r="U10030" t="s">
        <v>32</v>
      </c>
      <c r="V10030" t="s">
        <v>9149</v>
      </c>
    </row>
    <row r="10031" spans="1:22" x14ac:dyDescent="0.35">
      <c r="A10031" s="1">
        <v>45507</v>
      </c>
      <c r="B10031" t="s">
        <v>2647</v>
      </c>
      <c r="C10031" t="s">
        <v>104</v>
      </c>
      <c r="D10031" s="1">
        <v>18991</v>
      </c>
      <c r="E10031" t="s">
        <v>71</v>
      </c>
      <c r="F10031">
        <v>114</v>
      </c>
      <c r="G10031" t="s">
        <v>73</v>
      </c>
      <c r="H10031" t="s">
        <v>37</v>
      </c>
      <c r="I10031" t="s">
        <v>65</v>
      </c>
      <c r="J10031">
        <v>73</v>
      </c>
      <c r="K10031" t="s">
        <v>28</v>
      </c>
      <c r="L10031" t="s">
        <v>75</v>
      </c>
      <c r="M10031">
        <v>14</v>
      </c>
      <c r="N10031">
        <v>28</v>
      </c>
      <c r="O10031">
        <v>3192</v>
      </c>
      <c r="P10031">
        <v>1596</v>
      </c>
      <c r="Q10031">
        <v>1596</v>
      </c>
      <c r="R10031" t="s">
        <v>30</v>
      </c>
      <c r="S10031" t="s">
        <v>69</v>
      </c>
      <c r="T10031">
        <v>6</v>
      </c>
      <c r="U10031" t="s">
        <v>44</v>
      </c>
      <c r="V10031" t="s">
        <v>9149</v>
      </c>
    </row>
    <row r="10032" spans="1:22" x14ac:dyDescent="0.35">
      <c r="A10032" s="1">
        <v>45518</v>
      </c>
      <c r="B10032" t="s">
        <v>7661</v>
      </c>
      <c r="C10032" t="s">
        <v>100</v>
      </c>
      <c r="D10032" s="1">
        <v>34345</v>
      </c>
      <c r="E10032" t="s">
        <v>36</v>
      </c>
      <c r="F10032">
        <v>260</v>
      </c>
      <c r="G10032" t="s">
        <v>95</v>
      </c>
      <c r="H10032" t="s">
        <v>60</v>
      </c>
      <c r="I10032" t="s">
        <v>27</v>
      </c>
      <c r="J10032">
        <v>31</v>
      </c>
      <c r="K10032" t="s">
        <v>61</v>
      </c>
      <c r="L10032" t="s">
        <v>96</v>
      </c>
      <c r="M10032">
        <v>3</v>
      </c>
      <c r="N10032">
        <v>5</v>
      </c>
      <c r="O10032">
        <v>1300</v>
      </c>
      <c r="P10032">
        <v>780</v>
      </c>
      <c r="Q10032">
        <v>520</v>
      </c>
      <c r="R10032" t="s">
        <v>82</v>
      </c>
      <c r="S10032" t="s">
        <v>57</v>
      </c>
      <c r="T10032">
        <v>3</v>
      </c>
      <c r="U10032" t="s">
        <v>32</v>
      </c>
      <c r="V10032" t="s">
        <v>9149</v>
      </c>
    </row>
    <row r="10033" spans="1:22" x14ac:dyDescent="0.35">
      <c r="A10033" s="1">
        <v>45521</v>
      </c>
      <c r="B10033" t="s">
        <v>8153</v>
      </c>
      <c r="C10033" t="s">
        <v>84</v>
      </c>
      <c r="D10033" s="1">
        <v>30337</v>
      </c>
      <c r="E10033" t="s">
        <v>24</v>
      </c>
      <c r="F10033">
        <v>391</v>
      </c>
      <c r="G10033" t="s">
        <v>95</v>
      </c>
      <c r="H10033" t="s">
        <v>41</v>
      </c>
      <c r="I10033" t="s">
        <v>27</v>
      </c>
      <c r="J10033">
        <v>42</v>
      </c>
      <c r="K10033" t="s">
        <v>61</v>
      </c>
      <c r="L10033" t="s">
        <v>96</v>
      </c>
      <c r="M10033">
        <v>3</v>
      </c>
      <c r="N10033">
        <v>5</v>
      </c>
      <c r="O10033">
        <v>1955</v>
      </c>
      <c r="P10033">
        <v>1173</v>
      </c>
      <c r="Q10033">
        <v>782</v>
      </c>
      <c r="R10033" t="s">
        <v>82</v>
      </c>
      <c r="S10033" t="s">
        <v>69</v>
      </c>
      <c r="T10033">
        <v>6</v>
      </c>
      <c r="U10033" t="s">
        <v>44</v>
      </c>
      <c r="V10033" t="s">
        <v>9149</v>
      </c>
    </row>
    <row r="10034" spans="1:22" x14ac:dyDescent="0.35">
      <c r="A10034" s="1">
        <v>45533</v>
      </c>
      <c r="B10034" t="s">
        <v>313</v>
      </c>
      <c r="C10034" t="s">
        <v>84</v>
      </c>
      <c r="D10034" s="1">
        <v>34868</v>
      </c>
      <c r="E10034" t="s">
        <v>36</v>
      </c>
      <c r="F10034">
        <v>359</v>
      </c>
      <c r="G10034" t="s">
        <v>67</v>
      </c>
      <c r="H10034" t="s">
        <v>37</v>
      </c>
      <c r="I10034" t="s">
        <v>38</v>
      </c>
      <c r="J10034">
        <v>29</v>
      </c>
      <c r="K10034" t="s">
        <v>50</v>
      </c>
      <c r="L10034" t="s">
        <v>68</v>
      </c>
      <c r="M10034">
        <v>18</v>
      </c>
      <c r="N10034">
        <v>22</v>
      </c>
      <c r="O10034">
        <v>7898</v>
      </c>
      <c r="P10034">
        <v>6462</v>
      </c>
      <c r="Q10034">
        <v>1436</v>
      </c>
      <c r="R10034" t="s">
        <v>30</v>
      </c>
      <c r="S10034" t="s">
        <v>76</v>
      </c>
      <c r="T10034">
        <v>4</v>
      </c>
      <c r="U10034" t="s">
        <v>32</v>
      </c>
      <c r="V10034" t="s">
        <v>9149</v>
      </c>
    </row>
    <row r="10035" spans="1:22" x14ac:dyDescent="0.35">
      <c r="A10035" s="1">
        <v>45511</v>
      </c>
      <c r="B10035" t="s">
        <v>7161</v>
      </c>
      <c r="C10035" t="s">
        <v>54</v>
      </c>
      <c r="D10035" s="1">
        <v>25016</v>
      </c>
      <c r="E10035" t="s">
        <v>71</v>
      </c>
      <c r="F10035">
        <v>125</v>
      </c>
      <c r="G10035" t="s">
        <v>67</v>
      </c>
      <c r="H10035" t="s">
        <v>41</v>
      </c>
      <c r="I10035" t="s">
        <v>27</v>
      </c>
      <c r="J10035">
        <v>56</v>
      </c>
      <c r="K10035" t="s">
        <v>42</v>
      </c>
      <c r="L10035" t="s">
        <v>68</v>
      </c>
      <c r="M10035">
        <v>18</v>
      </c>
      <c r="N10035">
        <v>22</v>
      </c>
      <c r="O10035">
        <v>2750</v>
      </c>
      <c r="P10035">
        <v>2250</v>
      </c>
      <c r="Q10035">
        <v>500</v>
      </c>
      <c r="R10035" t="s">
        <v>30</v>
      </c>
      <c r="S10035" t="s">
        <v>57</v>
      </c>
      <c r="T10035">
        <v>3</v>
      </c>
      <c r="U10035" t="s">
        <v>32</v>
      </c>
      <c r="V10035" t="s">
        <v>9149</v>
      </c>
    </row>
    <row r="10036" spans="1:22" x14ac:dyDescent="0.35">
      <c r="A10036" s="1">
        <v>45505</v>
      </c>
      <c r="B10036" t="s">
        <v>2006</v>
      </c>
      <c r="C10036" t="s">
        <v>78</v>
      </c>
      <c r="D10036" s="1">
        <v>25747</v>
      </c>
      <c r="E10036" t="s">
        <v>36</v>
      </c>
      <c r="F10036">
        <v>267</v>
      </c>
      <c r="G10036" t="s">
        <v>48</v>
      </c>
      <c r="H10036" t="s">
        <v>26</v>
      </c>
      <c r="I10036" t="s">
        <v>27</v>
      </c>
      <c r="J10036">
        <v>54</v>
      </c>
      <c r="K10036" t="s">
        <v>42</v>
      </c>
      <c r="L10036" t="s">
        <v>51</v>
      </c>
      <c r="M10036">
        <v>10</v>
      </c>
      <c r="N10036">
        <v>11</v>
      </c>
      <c r="O10036">
        <v>2937</v>
      </c>
      <c r="P10036">
        <v>2670</v>
      </c>
      <c r="Q10036">
        <v>267</v>
      </c>
      <c r="R10036" t="s">
        <v>30</v>
      </c>
      <c r="S10036" t="s">
        <v>76</v>
      </c>
      <c r="T10036">
        <v>4</v>
      </c>
      <c r="U10036" t="s">
        <v>32</v>
      </c>
      <c r="V10036" t="s">
        <v>9149</v>
      </c>
    </row>
    <row r="10037" spans="1:22" x14ac:dyDescent="0.35">
      <c r="A10037" s="1">
        <v>45512</v>
      </c>
      <c r="B10037" t="s">
        <v>2397</v>
      </c>
      <c r="C10037" t="s">
        <v>113</v>
      </c>
      <c r="D10037" s="1">
        <v>16891</v>
      </c>
      <c r="E10037" t="s">
        <v>24</v>
      </c>
      <c r="F10037">
        <v>29</v>
      </c>
      <c r="G10037" t="s">
        <v>95</v>
      </c>
      <c r="H10037" t="s">
        <v>74</v>
      </c>
      <c r="I10037" t="s">
        <v>65</v>
      </c>
      <c r="J10037">
        <v>78</v>
      </c>
      <c r="K10037" t="s">
        <v>56</v>
      </c>
      <c r="L10037" t="s">
        <v>96</v>
      </c>
      <c r="M10037">
        <v>3</v>
      </c>
      <c r="N10037">
        <v>5</v>
      </c>
      <c r="O10037">
        <v>145</v>
      </c>
      <c r="P10037">
        <v>87</v>
      </c>
      <c r="Q10037">
        <v>58</v>
      </c>
      <c r="R10037" t="s">
        <v>82</v>
      </c>
      <c r="S10037" t="s">
        <v>76</v>
      </c>
      <c r="T10037">
        <v>4</v>
      </c>
      <c r="U10037" t="s">
        <v>32</v>
      </c>
      <c r="V10037" t="s">
        <v>9149</v>
      </c>
    </row>
    <row r="10038" spans="1:22" x14ac:dyDescent="0.35">
      <c r="A10038" s="1">
        <v>45508</v>
      </c>
      <c r="B10038" t="s">
        <v>8750</v>
      </c>
      <c r="C10038" t="s">
        <v>104</v>
      </c>
      <c r="D10038" s="1">
        <v>33257</v>
      </c>
      <c r="E10038" t="s">
        <v>71</v>
      </c>
      <c r="F10038">
        <v>220</v>
      </c>
      <c r="G10038" t="s">
        <v>88</v>
      </c>
      <c r="H10038" t="s">
        <v>41</v>
      </c>
      <c r="I10038" t="s">
        <v>27</v>
      </c>
      <c r="J10038">
        <v>34</v>
      </c>
      <c r="K10038" t="s">
        <v>61</v>
      </c>
      <c r="L10038" t="s">
        <v>89</v>
      </c>
      <c r="M10038">
        <v>19</v>
      </c>
      <c r="N10038">
        <v>23</v>
      </c>
      <c r="O10038">
        <v>5060</v>
      </c>
      <c r="P10038">
        <v>4180</v>
      </c>
      <c r="Q10038">
        <v>880</v>
      </c>
      <c r="R10038" t="s">
        <v>30</v>
      </c>
      <c r="S10038" t="s">
        <v>43</v>
      </c>
      <c r="T10038">
        <v>0</v>
      </c>
      <c r="U10038" t="s">
        <v>44</v>
      </c>
      <c r="V10038" t="s">
        <v>9149</v>
      </c>
    </row>
    <row r="10039" spans="1:22" x14ac:dyDescent="0.35">
      <c r="A10039" s="1">
        <v>45513</v>
      </c>
      <c r="B10039" t="s">
        <v>7691</v>
      </c>
      <c r="C10039" t="s">
        <v>100</v>
      </c>
      <c r="D10039" s="1">
        <v>18828</v>
      </c>
      <c r="E10039" t="s">
        <v>98</v>
      </c>
      <c r="F10039">
        <v>435</v>
      </c>
      <c r="G10039" t="s">
        <v>93</v>
      </c>
      <c r="H10039" t="s">
        <v>41</v>
      </c>
      <c r="I10039" t="s">
        <v>38</v>
      </c>
      <c r="J10039">
        <v>73</v>
      </c>
      <c r="K10039" t="s">
        <v>28</v>
      </c>
      <c r="L10039" t="s">
        <v>94</v>
      </c>
      <c r="M10039">
        <v>5</v>
      </c>
      <c r="N10039">
        <v>7</v>
      </c>
      <c r="O10039">
        <v>3045</v>
      </c>
      <c r="P10039">
        <v>2175</v>
      </c>
      <c r="Q10039">
        <v>870</v>
      </c>
      <c r="R10039" t="s">
        <v>82</v>
      </c>
      <c r="S10039" t="s">
        <v>63</v>
      </c>
      <c r="T10039">
        <v>5</v>
      </c>
      <c r="U10039" t="s">
        <v>32</v>
      </c>
      <c r="V10039" t="s">
        <v>9149</v>
      </c>
    </row>
    <row r="10040" spans="1:22" x14ac:dyDescent="0.35">
      <c r="A10040" s="1">
        <v>45521</v>
      </c>
      <c r="B10040" t="s">
        <v>7547</v>
      </c>
      <c r="C10040" t="s">
        <v>54</v>
      </c>
      <c r="D10040" s="1">
        <v>18165</v>
      </c>
      <c r="E10040" t="s">
        <v>98</v>
      </c>
      <c r="F10040">
        <v>110</v>
      </c>
      <c r="G10040" t="s">
        <v>93</v>
      </c>
      <c r="H10040" t="s">
        <v>60</v>
      </c>
      <c r="I10040" t="s">
        <v>27</v>
      </c>
      <c r="J10040">
        <v>75</v>
      </c>
      <c r="K10040" t="s">
        <v>56</v>
      </c>
      <c r="L10040" t="s">
        <v>94</v>
      </c>
      <c r="M10040">
        <v>5</v>
      </c>
      <c r="N10040">
        <v>7</v>
      </c>
      <c r="O10040">
        <v>770</v>
      </c>
      <c r="P10040">
        <v>550</v>
      </c>
      <c r="Q10040">
        <v>220</v>
      </c>
      <c r="R10040" t="s">
        <v>82</v>
      </c>
      <c r="S10040" t="s">
        <v>69</v>
      </c>
      <c r="T10040">
        <v>6</v>
      </c>
      <c r="U10040" t="s">
        <v>44</v>
      </c>
      <c r="V10040" t="s">
        <v>9149</v>
      </c>
    </row>
    <row r="10041" spans="1:22" x14ac:dyDescent="0.35">
      <c r="A10041" s="1">
        <v>45519</v>
      </c>
      <c r="B10041" t="s">
        <v>8186</v>
      </c>
      <c r="C10041" t="s">
        <v>47</v>
      </c>
      <c r="D10041" s="1">
        <v>35627</v>
      </c>
      <c r="E10041" t="s">
        <v>24</v>
      </c>
      <c r="F10041">
        <v>397</v>
      </c>
      <c r="G10041" t="s">
        <v>59</v>
      </c>
      <c r="H10041" t="s">
        <v>37</v>
      </c>
      <c r="I10041" t="s">
        <v>65</v>
      </c>
      <c r="J10041">
        <v>27</v>
      </c>
      <c r="K10041" t="s">
        <v>50</v>
      </c>
      <c r="L10041" t="s">
        <v>62</v>
      </c>
      <c r="M10041">
        <v>10</v>
      </c>
      <c r="N10041">
        <v>45</v>
      </c>
      <c r="O10041">
        <v>17865</v>
      </c>
      <c r="P10041">
        <v>3970</v>
      </c>
      <c r="Q10041">
        <v>13895</v>
      </c>
      <c r="R10041" t="s">
        <v>30</v>
      </c>
      <c r="S10041" t="s">
        <v>76</v>
      </c>
      <c r="T10041">
        <v>4</v>
      </c>
      <c r="U10041" t="s">
        <v>32</v>
      </c>
      <c r="V10041" t="s">
        <v>9149</v>
      </c>
    </row>
    <row r="10042" spans="1:22" x14ac:dyDescent="0.35">
      <c r="A10042" s="1">
        <v>45518</v>
      </c>
      <c r="B10042" t="s">
        <v>8957</v>
      </c>
      <c r="C10042" t="s">
        <v>78</v>
      </c>
      <c r="D10042" s="1">
        <v>27699</v>
      </c>
      <c r="E10042" t="s">
        <v>98</v>
      </c>
      <c r="F10042">
        <v>103</v>
      </c>
      <c r="G10042" t="s">
        <v>59</v>
      </c>
      <c r="H10042" t="s">
        <v>49</v>
      </c>
      <c r="I10042" t="s">
        <v>38</v>
      </c>
      <c r="J10042">
        <v>49</v>
      </c>
      <c r="K10042" t="s">
        <v>42</v>
      </c>
      <c r="L10042" t="s">
        <v>62</v>
      </c>
      <c r="M10042">
        <v>10</v>
      </c>
      <c r="N10042">
        <v>45</v>
      </c>
      <c r="O10042">
        <v>4635</v>
      </c>
      <c r="P10042">
        <v>1030</v>
      </c>
      <c r="Q10042">
        <v>3605</v>
      </c>
      <c r="R10042" t="s">
        <v>30</v>
      </c>
      <c r="S10042" t="s">
        <v>57</v>
      </c>
      <c r="T10042">
        <v>3</v>
      </c>
      <c r="U10042" t="s">
        <v>32</v>
      </c>
      <c r="V10042" t="s">
        <v>9149</v>
      </c>
    </row>
    <row r="10043" spans="1:22" x14ac:dyDescent="0.35">
      <c r="A10043" s="1">
        <v>45531</v>
      </c>
      <c r="B10043" t="s">
        <v>2671</v>
      </c>
      <c r="C10043" t="s">
        <v>107</v>
      </c>
      <c r="D10043" s="1">
        <v>35666</v>
      </c>
      <c r="E10043" t="s">
        <v>71</v>
      </c>
      <c r="F10043">
        <v>484</v>
      </c>
      <c r="G10043" t="s">
        <v>67</v>
      </c>
      <c r="H10043" t="s">
        <v>37</v>
      </c>
      <c r="I10043" t="s">
        <v>38</v>
      </c>
      <c r="J10043">
        <v>27</v>
      </c>
      <c r="K10043" t="s">
        <v>50</v>
      </c>
      <c r="L10043" t="s">
        <v>68</v>
      </c>
      <c r="M10043">
        <v>18</v>
      </c>
      <c r="N10043">
        <v>22</v>
      </c>
      <c r="O10043">
        <v>10648</v>
      </c>
      <c r="P10043">
        <v>8712</v>
      </c>
      <c r="Q10043">
        <v>1936</v>
      </c>
      <c r="R10043" t="s">
        <v>30</v>
      </c>
      <c r="S10043" t="s">
        <v>31</v>
      </c>
      <c r="T10043">
        <v>2</v>
      </c>
      <c r="U10043" t="s">
        <v>32</v>
      </c>
      <c r="V10043" t="s">
        <v>9149</v>
      </c>
    </row>
    <row r="10044" spans="1:22" x14ac:dyDescent="0.35">
      <c r="A10044" s="1">
        <v>45510</v>
      </c>
      <c r="B10044" t="s">
        <v>3838</v>
      </c>
      <c r="C10044" t="s">
        <v>35</v>
      </c>
      <c r="D10044" s="1">
        <v>37455</v>
      </c>
      <c r="E10044" t="s">
        <v>36</v>
      </c>
      <c r="F10044">
        <v>420</v>
      </c>
      <c r="G10044" t="s">
        <v>79</v>
      </c>
      <c r="H10044" t="s">
        <v>55</v>
      </c>
      <c r="I10044" t="s">
        <v>65</v>
      </c>
      <c r="J10044">
        <v>22</v>
      </c>
      <c r="K10044" t="s">
        <v>50</v>
      </c>
      <c r="L10044" t="s">
        <v>81</v>
      </c>
      <c r="M10044">
        <v>7</v>
      </c>
      <c r="N10044">
        <v>9</v>
      </c>
      <c r="O10044">
        <v>3780</v>
      </c>
      <c r="P10044">
        <v>2940</v>
      </c>
      <c r="Q10044">
        <v>840</v>
      </c>
      <c r="R10044" t="s">
        <v>82</v>
      </c>
      <c r="S10044" t="s">
        <v>31</v>
      </c>
      <c r="T10044">
        <v>2</v>
      </c>
      <c r="U10044" t="s">
        <v>32</v>
      </c>
      <c r="V10044" t="s">
        <v>9149</v>
      </c>
    </row>
    <row r="10045" spans="1:22" x14ac:dyDescent="0.35">
      <c r="A10045" s="1">
        <v>45517</v>
      </c>
      <c r="B10045" t="s">
        <v>3541</v>
      </c>
      <c r="C10045" t="s">
        <v>78</v>
      </c>
      <c r="D10045" s="1">
        <v>31050</v>
      </c>
      <c r="E10045" t="s">
        <v>36</v>
      </c>
      <c r="F10045">
        <v>106</v>
      </c>
      <c r="G10045" t="s">
        <v>73</v>
      </c>
      <c r="H10045" t="s">
        <v>55</v>
      </c>
      <c r="I10045" t="s">
        <v>65</v>
      </c>
      <c r="J10045">
        <v>40</v>
      </c>
      <c r="K10045" t="s">
        <v>61</v>
      </c>
      <c r="L10045" t="s">
        <v>75</v>
      </c>
      <c r="M10045">
        <v>14</v>
      </c>
      <c r="N10045">
        <v>28</v>
      </c>
      <c r="O10045">
        <v>2968</v>
      </c>
      <c r="P10045">
        <v>1484</v>
      </c>
      <c r="Q10045">
        <v>1484</v>
      </c>
      <c r="R10045" t="s">
        <v>30</v>
      </c>
      <c r="S10045" t="s">
        <v>31</v>
      </c>
      <c r="T10045">
        <v>2</v>
      </c>
      <c r="U10045" t="s">
        <v>32</v>
      </c>
      <c r="V10045" t="s">
        <v>9149</v>
      </c>
    </row>
    <row r="10046" spans="1:22" x14ac:dyDescent="0.35">
      <c r="A10046" s="1">
        <v>45523</v>
      </c>
      <c r="B10046" t="s">
        <v>1623</v>
      </c>
      <c r="C10046" t="s">
        <v>84</v>
      </c>
      <c r="D10046" s="1">
        <v>35574</v>
      </c>
      <c r="E10046" t="s">
        <v>98</v>
      </c>
      <c r="F10046">
        <v>427</v>
      </c>
      <c r="G10046" t="s">
        <v>95</v>
      </c>
      <c r="H10046" t="s">
        <v>26</v>
      </c>
      <c r="I10046" t="s">
        <v>27</v>
      </c>
      <c r="J10046">
        <v>27</v>
      </c>
      <c r="K10046" t="s">
        <v>50</v>
      </c>
      <c r="L10046" t="s">
        <v>96</v>
      </c>
      <c r="M10046">
        <v>3</v>
      </c>
      <c r="N10046">
        <v>5</v>
      </c>
      <c r="O10046">
        <v>2135</v>
      </c>
      <c r="P10046">
        <v>1281</v>
      </c>
      <c r="Q10046">
        <v>854</v>
      </c>
      <c r="R10046" t="s">
        <v>82</v>
      </c>
      <c r="S10046" t="s">
        <v>39</v>
      </c>
      <c r="T10046">
        <v>1</v>
      </c>
      <c r="U10046" t="s">
        <v>32</v>
      </c>
      <c r="V10046" t="s">
        <v>9149</v>
      </c>
    </row>
    <row r="10047" spans="1:22" x14ac:dyDescent="0.35">
      <c r="A10047" s="1">
        <v>45535</v>
      </c>
      <c r="B10047" t="s">
        <v>5445</v>
      </c>
      <c r="C10047" t="s">
        <v>78</v>
      </c>
      <c r="D10047" s="1">
        <v>30706</v>
      </c>
      <c r="E10047" t="s">
        <v>71</v>
      </c>
      <c r="F10047">
        <v>169</v>
      </c>
      <c r="G10047" t="s">
        <v>48</v>
      </c>
      <c r="H10047" t="s">
        <v>37</v>
      </c>
      <c r="I10047" t="s">
        <v>27</v>
      </c>
      <c r="J10047">
        <v>41</v>
      </c>
      <c r="K10047" t="s">
        <v>61</v>
      </c>
      <c r="L10047" t="s">
        <v>51</v>
      </c>
      <c r="M10047">
        <v>10</v>
      </c>
      <c r="N10047">
        <v>11</v>
      </c>
      <c r="O10047">
        <v>1859</v>
      </c>
      <c r="P10047">
        <v>1690</v>
      </c>
      <c r="Q10047">
        <v>169</v>
      </c>
      <c r="R10047" t="s">
        <v>30</v>
      </c>
      <c r="S10047" t="s">
        <v>69</v>
      </c>
      <c r="T10047">
        <v>6</v>
      </c>
      <c r="U10047" t="s">
        <v>44</v>
      </c>
      <c r="V10047" t="s">
        <v>9149</v>
      </c>
    </row>
    <row r="10048" spans="1:22" x14ac:dyDescent="0.35">
      <c r="A10048" s="1">
        <v>45527</v>
      </c>
      <c r="B10048" t="s">
        <v>8963</v>
      </c>
      <c r="C10048" t="s">
        <v>47</v>
      </c>
      <c r="D10048" s="1">
        <v>26895</v>
      </c>
      <c r="E10048" t="s">
        <v>36</v>
      </c>
      <c r="F10048">
        <v>103</v>
      </c>
      <c r="G10048" t="s">
        <v>73</v>
      </c>
      <c r="H10048" t="s">
        <v>49</v>
      </c>
      <c r="I10048" t="s">
        <v>38</v>
      </c>
      <c r="J10048">
        <v>51</v>
      </c>
      <c r="K10048" t="s">
        <v>42</v>
      </c>
      <c r="L10048" t="s">
        <v>75</v>
      </c>
      <c r="M10048">
        <v>14</v>
      </c>
      <c r="N10048">
        <v>28</v>
      </c>
      <c r="O10048">
        <v>2884</v>
      </c>
      <c r="P10048">
        <v>1442</v>
      </c>
      <c r="Q10048">
        <v>1442</v>
      </c>
      <c r="R10048" t="s">
        <v>30</v>
      </c>
      <c r="S10048" t="s">
        <v>63</v>
      </c>
      <c r="T10048">
        <v>5</v>
      </c>
      <c r="U10048" t="s">
        <v>32</v>
      </c>
      <c r="V10048" t="s">
        <v>9149</v>
      </c>
    </row>
    <row r="10049" spans="1:22" x14ac:dyDescent="0.35">
      <c r="A10049" s="1">
        <v>45521</v>
      </c>
      <c r="B10049" t="s">
        <v>3480</v>
      </c>
      <c r="C10049" t="s">
        <v>84</v>
      </c>
      <c r="D10049" s="1">
        <v>16687</v>
      </c>
      <c r="E10049" t="s">
        <v>36</v>
      </c>
      <c r="F10049">
        <v>53</v>
      </c>
      <c r="G10049" t="s">
        <v>48</v>
      </c>
      <c r="H10049" t="s">
        <v>55</v>
      </c>
      <c r="I10049" t="s">
        <v>27</v>
      </c>
      <c r="J10049">
        <v>79</v>
      </c>
      <c r="K10049" t="s">
        <v>56</v>
      </c>
      <c r="L10049" t="s">
        <v>51</v>
      </c>
      <c r="M10049">
        <v>10</v>
      </c>
      <c r="N10049">
        <v>11</v>
      </c>
      <c r="O10049">
        <v>583</v>
      </c>
      <c r="P10049">
        <v>530</v>
      </c>
      <c r="Q10049">
        <v>53</v>
      </c>
      <c r="R10049" t="s">
        <v>30</v>
      </c>
      <c r="S10049" t="s">
        <v>69</v>
      </c>
      <c r="T10049">
        <v>6</v>
      </c>
      <c r="U10049" t="s">
        <v>44</v>
      </c>
      <c r="V10049" t="s">
        <v>9149</v>
      </c>
    </row>
    <row r="10050" spans="1:22" x14ac:dyDescent="0.35">
      <c r="A10050" s="1">
        <v>45525</v>
      </c>
      <c r="B10050" t="s">
        <v>4847</v>
      </c>
      <c r="C10050" t="s">
        <v>100</v>
      </c>
      <c r="D10050" s="1">
        <v>22968</v>
      </c>
      <c r="E10050" t="s">
        <v>36</v>
      </c>
      <c r="F10050">
        <v>28</v>
      </c>
      <c r="G10050" t="s">
        <v>48</v>
      </c>
      <c r="H10050" t="s">
        <v>60</v>
      </c>
      <c r="I10050" t="s">
        <v>27</v>
      </c>
      <c r="J10050">
        <v>62</v>
      </c>
      <c r="K10050" t="s">
        <v>28</v>
      </c>
      <c r="L10050" t="s">
        <v>51</v>
      </c>
      <c r="M10050">
        <v>10</v>
      </c>
      <c r="N10050">
        <v>11</v>
      </c>
      <c r="O10050">
        <v>308</v>
      </c>
      <c r="P10050">
        <v>280</v>
      </c>
      <c r="Q10050">
        <v>28</v>
      </c>
      <c r="R10050" t="s">
        <v>30</v>
      </c>
      <c r="S10050" t="s">
        <v>57</v>
      </c>
      <c r="T10050">
        <v>3</v>
      </c>
      <c r="U10050" t="s">
        <v>32</v>
      </c>
      <c r="V10050" t="s">
        <v>9149</v>
      </c>
    </row>
    <row r="10051" spans="1:22" x14ac:dyDescent="0.35">
      <c r="A10051" s="1">
        <v>45512</v>
      </c>
      <c r="B10051" t="s">
        <v>2484</v>
      </c>
      <c r="C10051" t="s">
        <v>104</v>
      </c>
      <c r="D10051" s="1">
        <v>37634</v>
      </c>
      <c r="E10051" t="s">
        <v>71</v>
      </c>
      <c r="F10051">
        <v>196</v>
      </c>
      <c r="G10051" t="s">
        <v>95</v>
      </c>
      <c r="H10051" t="s">
        <v>37</v>
      </c>
      <c r="I10051" t="s">
        <v>65</v>
      </c>
      <c r="J10051">
        <v>22</v>
      </c>
      <c r="K10051" t="s">
        <v>50</v>
      </c>
      <c r="L10051" t="s">
        <v>96</v>
      </c>
      <c r="M10051">
        <v>3</v>
      </c>
      <c r="N10051">
        <v>5</v>
      </c>
      <c r="O10051">
        <v>980</v>
      </c>
      <c r="P10051">
        <v>588</v>
      </c>
      <c r="Q10051">
        <v>392</v>
      </c>
      <c r="R10051" t="s">
        <v>82</v>
      </c>
      <c r="S10051" t="s">
        <v>76</v>
      </c>
      <c r="T10051">
        <v>4</v>
      </c>
      <c r="U10051" t="s">
        <v>32</v>
      </c>
      <c r="V10051" t="s">
        <v>9149</v>
      </c>
    </row>
    <row r="10052" spans="1:22" x14ac:dyDescent="0.35">
      <c r="A10052" s="1">
        <v>45526</v>
      </c>
      <c r="B10052" t="s">
        <v>1759</v>
      </c>
      <c r="C10052" t="s">
        <v>84</v>
      </c>
      <c r="D10052" s="1">
        <v>38135</v>
      </c>
      <c r="E10052" t="s">
        <v>24</v>
      </c>
      <c r="F10052">
        <v>126</v>
      </c>
      <c r="G10052" t="s">
        <v>95</v>
      </c>
      <c r="H10052" t="s">
        <v>26</v>
      </c>
      <c r="I10052" t="s">
        <v>27</v>
      </c>
      <c r="J10052">
        <v>20</v>
      </c>
      <c r="K10052" t="s">
        <v>50</v>
      </c>
      <c r="L10052" t="s">
        <v>96</v>
      </c>
      <c r="M10052">
        <v>3</v>
      </c>
      <c r="N10052">
        <v>5</v>
      </c>
      <c r="O10052">
        <v>630</v>
      </c>
      <c r="P10052">
        <v>378</v>
      </c>
      <c r="Q10052">
        <v>252</v>
      </c>
      <c r="R10052" t="s">
        <v>82</v>
      </c>
      <c r="S10052" t="s">
        <v>76</v>
      </c>
      <c r="T10052">
        <v>4</v>
      </c>
      <c r="U10052" t="s">
        <v>32</v>
      </c>
      <c r="V10052" t="s">
        <v>9149</v>
      </c>
    </row>
    <row r="10053" spans="1:22" x14ac:dyDescent="0.35">
      <c r="A10053" s="1">
        <v>45527</v>
      </c>
      <c r="B10053" t="s">
        <v>8067</v>
      </c>
      <c r="C10053" t="s">
        <v>54</v>
      </c>
      <c r="D10053" s="1">
        <v>28395</v>
      </c>
      <c r="E10053" t="s">
        <v>98</v>
      </c>
      <c r="F10053">
        <v>489</v>
      </c>
      <c r="G10053" t="s">
        <v>88</v>
      </c>
      <c r="H10053" t="s">
        <v>60</v>
      </c>
      <c r="I10053" t="s">
        <v>65</v>
      </c>
      <c r="J10053">
        <v>47</v>
      </c>
      <c r="K10053" t="s">
        <v>42</v>
      </c>
      <c r="L10053" t="s">
        <v>89</v>
      </c>
      <c r="M10053">
        <v>19</v>
      </c>
      <c r="N10053">
        <v>23</v>
      </c>
      <c r="O10053">
        <v>11247</v>
      </c>
      <c r="P10053">
        <v>9291</v>
      </c>
      <c r="Q10053">
        <v>1956</v>
      </c>
      <c r="R10053" t="s">
        <v>30</v>
      </c>
      <c r="S10053" t="s">
        <v>63</v>
      </c>
      <c r="T10053">
        <v>5</v>
      </c>
      <c r="U10053" t="s">
        <v>32</v>
      </c>
      <c r="V10053" t="s">
        <v>9149</v>
      </c>
    </row>
    <row r="10054" spans="1:22" x14ac:dyDescent="0.35">
      <c r="A10054" s="1">
        <v>45525</v>
      </c>
      <c r="B10054" t="s">
        <v>5803</v>
      </c>
      <c r="C10054" t="s">
        <v>104</v>
      </c>
      <c r="D10054" s="1">
        <v>19715</v>
      </c>
      <c r="E10054" t="s">
        <v>24</v>
      </c>
      <c r="F10054">
        <v>107</v>
      </c>
      <c r="G10054" t="s">
        <v>48</v>
      </c>
      <c r="H10054" t="s">
        <v>49</v>
      </c>
      <c r="I10054" t="s">
        <v>38</v>
      </c>
      <c r="J10054">
        <v>71</v>
      </c>
      <c r="K10054" t="s">
        <v>28</v>
      </c>
      <c r="L10054" t="s">
        <v>51</v>
      </c>
      <c r="M10054">
        <v>10</v>
      </c>
      <c r="N10054">
        <v>11</v>
      </c>
      <c r="O10054">
        <v>1177</v>
      </c>
      <c r="P10054">
        <v>1070</v>
      </c>
      <c r="Q10054">
        <v>107</v>
      </c>
      <c r="R10054" t="s">
        <v>30</v>
      </c>
      <c r="S10054" t="s">
        <v>57</v>
      </c>
      <c r="T10054">
        <v>3</v>
      </c>
      <c r="U10054" t="s">
        <v>32</v>
      </c>
      <c r="V10054" t="s">
        <v>9149</v>
      </c>
    </row>
    <row r="10055" spans="1:22" x14ac:dyDescent="0.35">
      <c r="A10055" s="1">
        <v>45517</v>
      </c>
      <c r="B10055" t="s">
        <v>790</v>
      </c>
      <c r="C10055" t="s">
        <v>107</v>
      </c>
      <c r="D10055" s="1">
        <v>31599</v>
      </c>
      <c r="E10055" t="s">
        <v>36</v>
      </c>
      <c r="F10055">
        <v>262</v>
      </c>
      <c r="G10055" t="s">
        <v>48</v>
      </c>
      <c r="H10055" t="s">
        <v>37</v>
      </c>
      <c r="I10055" t="s">
        <v>38</v>
      </c>
      <c r="J10055">
        <v>38</v>
      </c>
      <c r="K10055" t="s">
        <v>61</v>
      </c>
      <c r="L10055" t="s">
        <v>51</v>
      </c>
      <c r="M10055">
        <v>10</v>
      </c>
      <c r="N10055">
        <v>11</v>
      </c>
      <c r="O10055">
        <v>2882</v>
      </c>
      <c r="P10055">
        <v>2620</v>
      </c>
      <c r="Q10055">
        <v>262</v>
      </c>
      <c r="R10055" t="s">
        <v>30</v>
      </c>
      <c r="S10055" t="s">
        <v>31</v>
      </c>
      <c r="T10055">
        <v>2</v>
      </c>
      <c r="U10055" t="s">
        <v>32</v>
      </c>
      <c r="V10055" t="s">
        <v>9149</v>
      </c>
    </row>
    <row r="10056" spans="1:22" x14ac:dyDescent="0.35">
      <c r="A10056" s="1">
        <v>45507</v>
      </c>
      <c r="B10056" t="s">
        <v>331</v>
      </c>
      <c r="C10056" t="s">
        <v>100</v>
      </c>
      <c r="D10056" s="1">
        <v>21296</v>
      </c>
      <c r="E10056" t="s">
        <v>71</v>
      </c>
      <c r="F10056">
        <v>447</v>
      </c>
      <c r="G10056" t="s">
        <v>73</v>
      </c>
      <c r="H10056" t="s">
        <v>55</v>
      </c>
      <c r="I10056" t="s">
        <v>65</v>
      </c>
      <c r="J10056">
        <v>66</v>
      </c>
      <c r="K10056" t="s">
        <v>28</v>
      </c>
      <c r="L10056" t="s">
        <v>75</v>
      </c>
      <c r="M10056">
        <v>14</v>
      </c>
      <c r="N10056">
        <v>28</v>
      </c>
      <c r="O10056">
        <v>12516</v>
      </c>
      <c r="P10056">
        <v>6258</v>
      </c>
      <c r="Q10056">
        <v>6258</v>
      </c>
      <c r="R10056" t="s">
        <v>30</v>
      </c>
      <c r="S10056" t="s">
        <v>69</v>
      </c>
      <c r="T10056">
        <v>6</v>
      </c>
      <c r="U10056" t="s">
        <v>44</v>
      </c>
      <c r="V10056" t="s">
        <v>9149</v>
      </c>
    </row>
    <row r="10057" spans="1:22" x14ac:dyDescent="0.35">
      <c r="A10057" s="1">
        <v>45520</v>
      </c>
      <c r="B10057" t="s">
        <v>1665</v>
      </c>
      <c r="C10057" t="s">
        <v>100</v>
      </c>
      <c r="D10057" s="1">
        <v>27701</v>
      </c>
      <c r="E10057" t="s">
        <v>71</v>
      </c>
      <c r="F10057">
        <v>396</v>
      </c>
      <c r="G10057" t="s">
        <v>88</v>
      </c>
      <c r="H10057" t="s">
        <v>26</v>
      </c>
      <c r="I10057" t="s">
        <v>65</v>
      </c>
      <c r="J10057">
        <v>49</v>
      </c>
      <c r="K10057" t="s">
        <v>42</v>
      </c>
      <c r="L10057" t="s">
        <v>89</v>
      </c>
      <c r="M10057">
        <v>19</v>
      </c>
      <c r="N10057">
        <v>23</v>
      </c>
      <c r="O10057">
        <v>9108</v>
      </c>
      <c r="P10057">
        <v>7524</v>
      </c>
      <c r="Q10057">
        <v>1584</v>
      </c>
      <c r="R10057" t="s">
        <v>30</v>
      </c>
      <c r="S10057" t="s">
        <v>63</v>
      </c>
      <c r="T10057">
        <v>5</v>
      </c>
      <c r="U10057" t="s">
        <v>32</v>
      </c>
      <c r="V10057" t="s">
        <v>9149</v>
      </c>
    </row>
    <row r="10058" spans="1:22" x14ac:dyDescent="0.35">
      <c r="A10058" s="1">
        <v>45513</v>
      </c>
      <c r="B10058" t="s">
        <v>2749</v>
      </c>
      <c r="C10058" t="s">
        <v>23</v>
      </c>
      <c r="D10058" s="1">
        <v>18649</v>
      </c>
      <c r="E10058" t="s">
        <v>98</v>
      </c>
      <c r="F10058">
        <v>393</v>
      </c>
      <c r="G10058" t="s">
        <v>93</v>
      </c>
      <c r="H10058" t="s">
        <v>41</v>
      </c>
      <c r="I10058" t="s">
        <v>27</v>
      </c>
      <c r="J10058">
        <v>74</v>
      </c>
      <c r="K10058" t="s">
        <v>28</v>
      </c>
      <c r="L10058" t="s">
        <v>94</v>
      </c>
      <c r="M10058">
        <v>5</v>
      </c>
      <c r="N10058">
        <v>7</v>
      </c>
      <c r="O10058">
        <v>2751</v>
      </c>
      <c r="P10058">
        <v>1965</v>
      </c>
      <c r="Q10058">
        <v>786</v>
      </c>
      <c r="R10058" t="s">
        <v>82</v>
      </c>
      <c r="S10058" t="s">
        <v>63</v>
      </c>
      <c r="T10058">
        <v>5</v>
      </c>
      <c r="U10058" t="s">
        <v>32</v>
      </c>
      <c r="V10058" t="s">
        <v>9149</v>
      </c>
    </row>
    <row r="10059" spans="1:22" x14ac:dyDescent="0.35">
      <c r="A10059" s="1">
        <v>45528</v>
      </c>
      <c r="B10059" t="s">
        <v>6027</v>
      </c>
      <c r="C10059" t="s">
        <v>84</v>
      </c>
      <c r="D10059" s="1">
        <v>19734</v>
      </c>
      <c r="E10059" t="s">
        <v>36</v>
      </c>
      <c r="F10059">
        <v>389</v>
      </c>
      <c r="G10059" t="s">
        <v>48</v>
      </c>
      <c r="H10059" t="s">
        <v>80</v>
      </c>
      <c r="I10059" t="s">
        <v>27</v>
      </c>
      <c r="J10059">
        <v>71</v>
      </c>
      <c r="K10059" t="s">
        <v>28</v>
      </c>
      <c r="L10059" t="s">
        <v>51</v>
      </c>
      <c r="M10059">
        <v>10</v>
      </c>
      <c r="N10059">
        <v>11</v>
      </c>
      <c r="O10059">
        <v>4279</v>
      </c>
      <c r="P10059">
        <v>3890</v>
      </c>
      <c r="Q10059">
        <v>389</v>
      </c>
      <c r="R10059" t="s">
        <v>30</v>
      </c>
      <c r="S10059" t="s">
        <v>69</v>
      </c>
      <c r="T10059">
        <v>6</v>
      </c>
      <c r="U10059" t="s">
        <v>44</v>
      </c>
      <c r="V10059" t="s">
        <v>9149</v>
      </c>
    </row>
    <row r="10060" spans="1:22" x14ac:dyDescent="0.35">
      <c r="A10060" s="1">
        <v>45513</v>
      </c>
      <c r="B10060" t="s">
        <v>5652</v>
      </c>
      <c r="C10060" t="s">
        <v>84</v>
      </c>
      <c r="D10060" s="1">
        <v>28299</v>
      </c>
      <c r="E10060" t="s">
        <v>71</v>
      </c>
      <c r="F10060">
        <v>193</v>
      </c>
      <c r="G10060" t="s">
        <v>67</v>
      </c>
      <c r="H10060" t="s">
        <v>60</v>
      </c>
      <c r="I10060" t="s">
        <v>38</v>
      </c>
      <c r="J10060">
        <v>47</v>
      </c>
      <c r="K10060" t="s">
        <v>42</v>
      </c>
      <c r="L10060" t="s">
        <v>68</v>
      </c>
      <c r="M10060">
        <v>18</v>
      </c>
      <c r="N10060">
        <v>22</v>
      </c>
      <c r="O10060">
        <v>4246</v>
      </c>
      <c r="P10060">
        <v>3474</v>
      </c>
      <c r="Q10060">
        <v>772</v>
      </c>
      <c r="R10060" t="s">
        <v>30</v>
      </c>
      <c r="S10060" t="s">
        <v>63</v>
      </c>
      <c r="T10060">
        <v>5</v>
      </c>
      <c r="U10060" t="s">
        <v>32</v>
      </c>
      <c r="V10060" t="s">
        <v>9149</v>
      </c>
    </row>
    <row r="10061" spans="1:22" x14ac:dyDescent="0.35">
      <c r="A10061" s="1">
        <v>45524</v>
      </c>
      <c r="B10061" t="s">
        <v>7997</v>
      </c>
      <c r="C10061" t="s">
        <v>107</v>
      </c>
      <c r="D10061" s="1">
        <v>29135</v>
      </c>
      <c r="E10061" t="s">
        <v>98</v>
      </c>
      <c r="F10061">
        <v>118</v>
      </c>
      <c r="G10061" t="s">
        <v>73</v>
      </c>
      <c r="H10061" t="s">
        <v>41</v>
      </c>
      <c r="I10061" t="s">
        <v>27</v>
      </c>
      <c r="J10061">
        <v>45</v>
      </c>
      <c r="K10061" t="s">
        <v>42</v>
      </c>
      <c r="L10061" t="s">
        <v>75</v>
      </c>
      <c r="M10061">
        <v>14</v>
      </c>
      <c r="N10061">
        <v>28</v>
      </c>
      <c r="O10061">
        <v>3304</v>
      </c>
      <c r="P10061">
        <v>1652</v>
      </c>
      <c r="Q10061">
        <v>1652</v>
      </c>
      <c r="R10061" t="s">
        <v>30</v>
      </c>
      <c r="S10061" t="s">
        <v>31</v>
      </c>
      <c r="T10061">
        <v>2</v>
      </c>
      <c r="U10061" t="s">
        <v>32</v>
      </c>
      <c r="V10061" t="s">
        <v>9149</v>
      </c>
    </row>
    <row r="10062" spans="1:22" x14ac:dyDescent="0.35">
      <c r="A10062" s="1">
        <v>45528</v>
      </c>
      <c r="B10062" t="s">
        <v>7235</v>
      </c>
      <c r="C10062" t="s">
        <v>100</v>
      </c>
      <c r="D10062" s="1">
        <v>20876</v>
      </c>
      <c r="E10062" t="s">
        <v>24</v>
      </c>
      <c r="F10062">
        <v>443</v>
      </c>
      <c r="G10062" t="s">
        <v>73</v>
      </c>
      <c r="H10062" t="s">
        <v>49</v>
      </c>
      <c r="I10062" t="s">
        <v>27</v>
      </c>
      <c r="J10062">
        <v>68</v>
      </c>
      <c r="K10062" t="s">
        <v>28</v>
      </c>
      <c r="L10062" t="s">
        <v>75</v>
      </c>
      <c r="M10062">
        <v>14</v>
      </c>
      <c r="N10062">
        <v>28</v>
      </c>
      <c r="O10062">
        <v>12404</v>
      </c>
      <c r="P10062">
        <v>6202</v>
      </c>
      <c r="Q10062">
        <v>6202</v>
      </c>
      <c r="R10062" t="s">
        <v>30</v>
      </c>
      <c r="S10062" t="s">
        <v>69</v>
      </c>
      <c r="T10062">
        <v>6</v>
      </c>
      <c r="U10062" t="s">
        <v>44</v>
      </c>
      <c r="V10062" t="s">
        <v>9149</v>
      </c>
    </row>
    <row r="10063" spans="1:22" x14ac:dyDescent="0.35">
      <c r="A10063" s="1">
        <v>45528</v>
      </c>
      <c r="B10063" t="s">
        <v>930</v>
      </c>
      <c r="C10063" t="s">
        <v>47</v>
      </c>
      <c r="D10063" s="1">
        <v>26189</v>
      </c>
      <c r="E10063" t="s">
        <v>98</v>
      </c>
      <c r="F10063">
        <v>86</v>
      </c>
      <c r="G10063" t="s">
        <v>73</v>
      </c>
      <c r="H10063" t="s">
        <v>49</v>
      </c>
      <c r="I10063" t="s">
        <v>65</v>
      </c>
      <c r="J10063">
        <v>53</v>
      </c>
      <c r="K10063" t="s">
        <v>42</v>
      </c>
      <c r="L10063" t="s">
        <v>75</v>
      </c>
      <c r="M10063">
        <v>14</v>
      </c>
      <c r="N10063">
        <v>28</v>
      </c>
      <c r="O10063">
        <v>2408</v>
      </c>
      <c r="P10063">
        <v>1204</v>
      </c>
      <c r="Q10063">
        <v>1204</v>
      </c>
      <c r="R10063" t="s">
        <v>30</v>
      </c>
      <c r="S10063" t="s">
        <v>69</v>
      </c>
      <c r="T10063">
        <v>6</v>
      </c>
      <c r="U10063" t="s">
        <v>44</v>
      </c>
      <c r="V10063" t="s">
        <v>9149</v>
      </c>
    </row>
    <row r="10064" spans="1:22" x14ac:dyDescent="0.35">
      <c r="A10064" s="1">
        <v>45514</v>
      </c>
      <c r="B10064" t="s">
        <v>5690</v>
      </c>
      <c r="C10064" t="s">
        <v>107</v>
      </c>
      <c r="D10064" s="1">
        <v>32368</v>
      </c>
      <c r="E10064" t="s">
        <v>98</v>
      </c>
      <c r="F10064">
        <v>246</v>
      </c>
      <c r="G10064" t="s">
        <v>59</v>
      </c>
      <c r="H10064" t="s">
        <v>60</v>
      </c>
      <c r="I10064" t="s">
        <v>27</v>
      </c>
      <c r="J10064">
        <v>36</v>
      </c>
      <c r="K10064" t="s">
        <v>61</v>
      </c>
      <c r="L10064" t="s">
        <v>62</v>
      </c>
      <c r="M10064">
        <v>10</v>
      </c>
      <c r="N10064">
        <v>45</v>
      </c>
      <c r="O10064">
        <v>11070</v>
      </c>
      <c r="P10064">
        <v>2460</v>
      </c>
      <c r="Q10064">
        <v>8610</v>
      </c>
      <c r="R10064" t="s">
        <v>30</v>
      </c>
      <c r="S10064" t="s">
        <v>69</v>
      </c>
      <c r="T10064">
        <v>6</v>
      </c>
      <c r="U10064" t="s">
        <v>44</v>
      </c>
      <c r="V10064" t="s">
        <v>9149</v>
      </c>
    </row>
    <row r="10065" spans="1:22" x14ac:dyDescent="0.35">
      <c r="A10065" s="1">
        <v>45507</v>
      </c>
      <c r="B10065" t="s">
        <v>8449</v>
      </c>
      <c r="C10065" t="s">
        <v>54</v>
      </c>
      <c r="D10065" s="1">
        <v>22898</v>
      </c>
      <c r="E10065" t="s">
        <v>98</v>
      </c>
      <c r="F10065">
        <v>237</v>
      </c>
      <c r="G10065" t="s">
        <v>48</v>
      </c>
      <c r="H10065" t="s">
        <v>49</v>
      </c>
      <c r="I10065" t="s">
        <v>38</v>
      </c>
      <c r="J10065">
        <v>62</v>
      </c>
      <c r="K10065" t="s">
        <v>28</v>
      </c>
      <c r="L10065" t="s">
        <v>51</v>
      </c>
      <c r="M10065">
        <v>10</v>
      </c>
      <c r="N10065">
        <v>11</v>
      </c>
      <c r="O10065">
        <v>2607</v>
      </c>
      <c r="P10065">
        <v>2370</v>
      </c>
      <c r="Q10065">
        <v>237</v>
      </c>
      <c r="R10065" t="s">
        <v>30</v>
      </c>
      <c r="S10065" t="s">
        <v>69</v>
      </c>
      <c r="T10065">
        <v>6</v>
      </c>
      <c r="U10065" t="s">
        <v>44</v>
      </c>
      <c r="V10065" t="s">
        <v>9149</v>
      </c>
    </row>
    <row r="10066" spans="1:22" x14ac:dyDescent="0.35">
      <c r="A10066" s="1">
        <v>45517</v>
      </c>
      <c r="B10066" t="s">
        <v>3163</v>
      </c>
      <c r="C10066" t="s">
        <v>107</v>
      </c>
      <c r="D10066" s="1">
        <v>31077</v>
      </c>
      <c r="E10066" t="s">
        <v>98</v>
      </c>
      <c r="F10066">
        <v>39</v>
      </c>
      <c r="G10066" t="s">
        <v>88</v>
      </c>
      <c r="H10066" t="s">
        <v>55</v>
      </c>
      <c r="I10066" t="s">
        <v>27</v>
      </c>
      <c r="J10066">
        <v>40</v>
      </c>
      <c r="K10066" t="s">
        <v>61</v>
      </c>
      <c r="L10066" t="s">
        <v>89</v>
      </c>
      <c r="M10066">
        <v>19</v>
      </c>
      <c r="N10066">
        <v>23</v>
      </c>
      <c r="O10066">
        <v>897</v>
      </c>
      <c r="P10066">
        <v>741</v>
      </c>
      <c r="Q10066">
        <v>156</v>
      </c>
      <c r="R10066" t="s">
        <v>30</v>
      </c>
      <c r="S10066" t="s">
        <v>31</v>
      </c>
      <c r="T10066">
        <v>2</v>
      </c>
      <c r="U10066" t="s">
        <v>32</v>
      </c>
      <c r="V10066" t="s">
        <v>9149</v>
      </c>
    </row>
    <row r="10067" spans="1:22" x14ac:dyDescent="0.35">
      <c r="A10067" s="1">
        <v>45520</v>
      </c>
      <c r="B10067" t="s">
        <v>2794</v>
      </c>
      <c r="C10067" t="s">
        <v>100</v>
      </c>
      <c r="D10067" s="1">
        <v>32843</v>
      </c>
      <c r="E10067" t="s">
        <v>71</v>
      </c>
      <c r="F10067">
        <v>180</v>
      </c>
      <c r="G10067" t="s">
        <v>48</v>
      </c>
      <c r="H10067" t="s">
        <v>26</v>
      </c>
      <c r="I10067" t="s">
        <v>65</v>
      </c>
      <c r="J10067">
        <v>35</v>
      </c>
      <c r="K10067" t="s">
        <v>61</v>
      </c>
      <c r="L10067" t="s">
        <v>51</v>
      </c>
      <c r="M10067">
        <v>10</v>
      </c>
      <c r="N10067">
        <v>11</v>
      </c>
      <c r="O10067">
        <v>1980</v>
      </c>
      <c r="P10067">
        <v>1800</v>
      </c>
      <c r="Q10067">
        <v>180</v>
      </c>
      <c r="R10067" t="s">
        <v>30</v>
      </c>
      <c r="S10067" t="s">
        <v>63</v>
      </c>
      <c r="T10067">
        <v>5</v>
      </c>
      <c r="U10067" t="s">
        <v>32</v>
      </c>
      <c r="V10067" t="s">
        <v>9149</v>
      </c>
    </row>
    <row r="10068" spans="1:22" x14ac:dyDescent="0.35">
      <c r="A10068" s="1">
        <v>45515</v>
      </c>
      <c r="B10068" t="s">
        <v>9076</v>
      </c>
      <c r="C10068" t="s">
        <v>104</v>
      </c>
      <c r="D10068" s="1">
        <v>19728</v>
      </c>
      <c r="E10068" t="s">
        <v>24</v>
      </c>
      <c r="F10068">
        <v>225</v>
      </c>
      <c r="G10068" t="s">
        <v>59</v>
      </c>
      <c r="H10068" t="s">
        <v>26</v>
      </c>
      <c r="I10068" t="s">
        <v>38</v>
      </c>
      <c r="J10068">
        <v>71</v>
      </c>
      <c r="K10068" t="s">
        <v>28</v>
      </c>
      <c r="L10068" t="s">
        <v>62</v>
      </c>
      <c r="M10068">
        <v>10</v>
      </c>
      <c r="N10068">
        <v>45</v>
      </c>
      <c r="O10068">
        <v>10125</v>
      </c>
      <c r="P10068">
        <v>2250</v>
      </c>
      <c r="Q10068">
        <v>7875</v>
      </c>
      <c r="R10068" t="s">
        <v>30</v>
      </c>
      <c r="S10068" t="s">
        <v>43</v>
      </c>
      <c r="T10068">
        <v>0</v>
      </c>
      <c r="U10068" t="s">
        <v>44</v>
      </c>
      <c r="V10068" t="s">
        <v>9149</v>
      </c>
    </row>
    <row r="10069" spans="1:22" x14ac:dyDescent="0.35">
      <c r="A10069" s="1">
        <v>45521</v>
      </c>
      <c r="B10069" t="s">
        <v>9018</v>
      </c>
      <c r="C10069" t="s">
        <v>84</v>
      </c>
      <c r="D10069" s="1">
        <v>27357</v>
      </c>
      <c r="E10069" t="s">
        <v>24</v>
      </c>
      <c r="F10069">
        <v>439</v>
      </c>
      <c r="G10069" t="s">
        <v>67</v>
      </c>
      <c r="H10069" t="s">
        <v>37</v>
      </c>
      <c r="I10069" t="s">
        <v>38</v>
      </c>
      <c r="J10069">
        <v>50</v>
      </c>
      <c r="K10069" t="s">
        <v>42</v>
      </c>
      <c r="L10069" t="s">
        <v>68</v>
      </c>
      <c r="M10069">
        <v>18</v>
      </c>
      <c r="N10069">
        <v>22</v>
      </c>
      <c r="O10069">
        <v>9658</v>
      </c>
      <c r="P10069">
        <v>7902</v>
      </c>
      <c r="Q10069">
        <v>1756</v>
      </c>
      <c r="R10069" t="s">
        <v>30</v>
      </c>
      <c r="S10069" t="s">
        <v>69</v>
      </c>
      <c r="T10069">
        <v>6</v>
      </c>
      <c r="U10069" t="s">
        <v>44</v>
      </c>
      <c r="V10069" t="s">
        <v>9149</v>
      </c>
    </row>
    <row r="10070" spans="1:22" x14ac:dyDescent="0.35">
      <c r="A10070" s="1">
        <v>45520</v>
      </c>
      <c r="B10070" t="s">
        <v>5436</v>
      </c>
      <c r="C10070" t="s">
        <v>35</v>
      </c>
      <c r="D10070" s="1">
        <v>17512</v>
      </c>
      <c r="E10070" t="s">
        <v>98</v>
      </c>
      <c r="F10070">
        <v>497</v>
      </c>
      <c r="G10070" t="s">
        <v>93</v>
      </c>
      <c r="H10070" t="s">
        <v>49</v>
      </c>
      <c r="I10070" t="s">
        <v>65</v>
      </c>
      <c r="J10070">
        <v>77</v>
      </c>
      <c r="K10070" t="s">
        <v>56</v>
      </c>
      <c r="L10070" t="s">
        <v>94</v>
      </c>
      <c r="M10070">
        <v>5</v>
      </c>
      <c r="N10070">
        <v>7</v>
      </c>
      <c r="O10070">
        <v>3479</v>
      </c>
      <c r="P10070">
        <v>2485</v>
      </c>
      <c r="Q10070">
        <v>994</v>
      </c>
      <c r="R10070" t="s">
        <v>82</v>
      </c>
      <c r="S10070" t="s">
        <v>63</v>
      </c>
      <c r="T10070">
        <v>5</v>
      </c>
      <c r="U10070" t="s">
        <v>32</v>
      </c>
      <c r="V10070" t="s">
        <v>9149</v>
      </c>
    </row>
    <row r="10071" spans="1:22" x14ac:dyDescent="0.35">
      <c r="A10071" s="1">
        <v>45528</v>
      </c>
      <c r="B10071" t="s">
        <v>8482</v>
      </c>
      <c r="C10071" t="s">
        <v>104</v>
      </c>
      <c r="D10071" s="1">
        <v>23631</v>
      </c>
      <c r="E10071" t="s">
        <v>36</v>
      </c>
      <c r="F10071">
        <v>10</v>
      </c>
      <c r="G10071" t="s">
        <v>73</v>
      </c>
      <c r="H10071" t="s">
        <v>60</v>
      </c>
      <c r="I10071" t="s">
        <v>65</v>
      </c>
      <c r="J10071">
        <v>60</v>
      </c>
      <c r="K10071" t="s">
        <v>28</v>
      </c>
      <c r="L10071" t="s">
        <v>75</v>
      </c>
      <c r="M10071">
        <v>14</v>
      </c>
      <c r="N10071">
        <v>28</v>
      </c>
      <c r="O10071">
        <v>280</v>
      </c>
      <c r="P10071">
        <v>140</v>
      </c>
      <c r="Q10071">
        <v>140</v>
      </c>
      <c r="R10071" t="s">
        <v>30</v>
      </c>
      <c r="S10071" t="s">
        <v>69</v>
      </c>
      <c r="T10071">
        <v>6</v>
      </c>
      <c r="U10071" t="s">
        <v>44</v>
      </c>
      <c r="V10071" t="s">
        <v>9149</v>
      </c>
    </row>
    <row r="10072" spans="1:22" x14ac:dyDescent="0.35">
      <c r="A10072" s="1">
        <v>45524</v>
      </c>
      <c r="B10072" t="s">
        <v>2509</v>
      </c>
      <c r="C10072" t="s">
        <v>100</v>
      </c>
      <c r="D10072" s="1">
        <v>16900</v>
      </c>
      <c r="E10072" t="s">
        <v>71</v>
      </c>
      <c r="F10072">
        <v>211</v>
      </c>
      <c r="G10072" t="s">
        <v>93</v>
      </c>
      <c r="H10072" t="s">
        <v>60</v>
      </c>
      <c r="I10072" t="s">
        <v>27</v>
      </c>
      <c r="J10072">
        <v>78</v>
      </c>
      <c r="K10072" t="s">
        <v>56</v>
      </c>
      <c r="L10072" t="s">
        <v>94</v>
      </c>
      <c r="M10072">
        <v>5</v>
      </c>
      <c r="N10072">
        <v>7</v>
      </c>
      <c r="O10072">
        <v>1477</v>
      </c>
      <c r="P10072">
        <v>1055</v>
      </c>
      <c r="Q10072">
        <v>422</v>
      </c>
      <c r="R10072" t="s">
        <v>82</v>
      </c>
      <c r="S10072" t="s">
        <v>31</v>
      </c>
      <c r="T10072">
        <v>2</v>
      </c>
      <c r="U10072" t="s">
        <v>32</v>
      </c>
      <c r="V10072" t="s">
        <v>9149</v>
      </c>
    </row>
    <row r="10073" spans="1:22" x14ac:dyDescent="0.35">
      <c r="A10073" s="1">
        <v>45521</v>
      </c>
      <c r="B10073" t="s">
        <v>7144</v>
      </c>
      <c r="C10073" t="s">
        <v>54</v>
      </c>
      <c r="D10073" s="1">
        <v>38265</v>
      </c>
      <c r="E10073" t="s">
        <v>24</v>
      </c>
      <c r="F10073">
        <v>16</v>
      </c>
      <c r="G10073" t="s">
        <v>93</v>
      </c>
      <c r="H10073" t="s">
        <v>37</v>
      </c>
      <c r="I10073" t="s">
        <v>27</v>
      </c>
      <c r="J10073">
        <v>20</v>
      </c>
      <c r="K10073" t="s">
        <v>50</v>
      </c>
      <c r="L10073" t="s">
        <v>94</v>
      </c>
      <c r="M10073">
        <v>5</v>
      </c>
      <c r="N10073">
        <v>7</v>
      </c>
      <c r="O10073">
        <v>112</v>
      </c>
      <c r="P10073">
        <v>80</v>
      </c>
      <c r="Q10073">
        <v>32</v>
      </c>
      <c r="R10073" t="s">
        <v>82</v>
      </c>
      <c r="S10073" t="s">
        <v>69</v>
      </c>
      <c r="T10073">
        <v>6</v>
      </c>
      <c r="U10073" t="s">
        <v>44</v>
      </c>
      <c r="V10073" t="s">
        <v>9149</v>
      </c>
    </row>
    <row r="10074" spans="1:22" x14ac:dyDescent="0.35">
      <c r="A10074" s="1">
        <v>45524</v>
      </c>
      <c r="B10074" t="s">
        <v>34</v>
      </c>
      <c r="C10074" t="s">
        <v>35</v>
      </c>
      <c r="D10074" s="1">
        <v>21976</v>
      </c>
      <c r="E10074" t="s">
        <v>36</v>
      </c>
      <c r="F10074">
        <v>170</v>
      </c>
      <c r="G10074" t="s">
        <v>95</v>
      </c>
      <c r="H10074" t="s">
        <v>80</v>
      </c>
      <c r="I10074" t="s">
        <v>38</v>
      </c>
      <c r="J10074">
        <v>65</v>
      </c>
      <c r="K10074" t="s">
        <v>28</v>
      </c>
      <c r="L10074" t="s">
        <v>96</v>
      </c>
      <c r="M10074">
        <v>3</v>
      </c>
      <c r="N10074">
        <v>5</v>
      </c>
      <c r="O10074">
        <v>850</v>
      </c>
      <c r="P10074">
        <v>510</v>
      </c>
      <c r="Q10074">
        <v>340</v>
      </c>
      <c r="R10074" t="s">
        <v>82</v>
      </c>
      <c r="S10074" t="s">
        <v>31</v>
      </c>
      <c r="T10074">
        <v>2</v>
      </c>
      <c r="U10074" t="s">
        <v>32</v>
      </c>
      <c r="V10074" t="s">
        <v>9149</v>
      </c>
    </row>
    <row r="10075" spans="1:22" x14ac:dyDescent="0.35">
      <c r="A10075" s="1">
        <v>45520</v>
      </c>
      <c r="B10075" t="s">
        <v>2549</v>
      </c>
      <c r="C10075" t="s">
        <v>23</v>
      </c>
      <c r="D10075" s="1">
        <v>23303</v>
      </c>
      <c r="E10075" t="s">
        <v>36</v>
      </c>
      <c r="F10075">
        <v>179</v>
      </c>
      <c r="G10075" t="s">
        <v>79</v>
      </c>
      <c r="H10075" t="s">
        <v>60</v>
      </c>
      <c r="I10075" t="s">
        <v>27</v>
      </c>
      <c r="J10075">
        <v>61</v>
      </c>
      <c r="K10075" t="s">
        <v>28</v>
      </c>
      <c r="L10075" t="s">
        <v>81</v>
      </c>
      <c r="M10075">
        <v>7</v>
      </c>
      <c r="N10075">
        <v>9</v>
      </c>
      <c r="O10075">
        <v>1611</v>
      </c>
      <c r="P10075">
        <v>1253</v>
      </c>
      <c r="Q10075">
        <v>358</v>
      </c>
      <c r="R10075" t="s">
        <v>82</v>
      </c>
      <c r="S10075" t="s">
        <v>63</v>
      </c>
      <c r="T10075">
        <v>5</v>
      </c>
      <c r="U10075" t="s">
        <v>32</v>
      </c>
      <c r="V10075" t="s">
        <v>9149</v>
      </c>
    </row>
    <row r="10076" spans="1:22" x14ac:dyDescent="0.35">
      <c r="A10076" s="1">
        <v>45516</v>
      </c>
      <c r="B10076" t="s">
        <v>8719</v>
      </c>
      <c r="C10076" t="s">
        <v>23</v>
      </c>
      <c r="D10076" s="1">
        <v>26973</v>
      </c>
      <c r="E10076" t="s">
        <v>71</v>
      </c>
      <c r="F10076">
        <v>350</v>
      </c>
      <c r="G10076" t="s">
        <v>48</v>
      </c>
      <c r="H10076" t="s">
        <v>37</v>
      </c>
      <c r="I10076" t="s">
        <v>27</v>
      </c>
      <c r="J10076">
        <v>51</v>
      </c>
      <c r="K10076" t="s">
        <v>42</v>
      </c>
      <c r="L10076" t="s">
        <v>51</v>
      </c>
      <c r="M10076">
        <v>10</v>
      </c>
      <c r="N10076">
        <v>11</v>
      </c>
      <c r="O10076">
        <v>3850</v>
      </c>
      <c r="P10076">
        <v>3500</v>
      </c>
      <c r="Q10076">
        <v>350</v>
      </c>
      <c r="R10076" t="s">
        <v>30</v>
      </c>
      <c r="S10076" t="s">
        <v>39</v>
      </c>
      <c r="T10076">
        <v>1</v>
      </c>
      <c r="U10076" t="s">
        <v>32</v>
      </c>
      <c r="V10076" t="s">
        <v>9149</v>
      </c>
    </row>
    <row r="10077" spans="1:22" x14ac:dyDescent="0.35">
      <c r="A10077" s="1">
        <v>45518</v>
      </c>
      <c r="B10077" t="s">
        <v>2512</v>
      </c>
      <c r="C10077" t="s">
        <v>107</v>
      </c>
      <c r="D10077" s="1">
        <v>29994</v>
      </c>
      <c r="E10077" t="s">
        <v>71</v>
      </c>
      <c r="F10077">
        <v>33</v>
      </c>
      <c r="G10077" t="s">
        <v>95</v>
      </c>
      <c r="H10077" t="s">
        <v>37</v>
      </c>
      <c r="I10077" t="s">
        <v>65</v>
      </c>
      <c r="J10077">
        <v>43</v>
      </c>
      <c r="K10077" t="s">
        <v>61</v>
      </c>
      <c r="L10077" t="s">
        <v>96</v>
      </c>
      <c r="M10077">
        <v>3</v>
      </c>
      <c r="N10077">
        <v>5</v>
      </c>
      <c r="O10077">
        <v>165</v>
      </c>
      <c r="P10077">
        <v>99</v>
      </c>
      <c r="Q10077">
        <v>66</v>
      </c>
      <c r="R10077" t="s">
        <v>82</v>
      </c>
      <c r="S10077" t="s">
        <v>57</v>
      </c>
      <c r="T10077">
        <v>3</v>
      </c>
      <c r="U10077" t="s">
        <v>32</v>
      </c>
      <c r="V10077" t="s">
        <v>9149</v>
      </c>
    </row>
    <row r="10078" spans="1:22" x14ac:dyDescent="0.35">
      <c r="A10078" s="1">
        <v>45524</v>
      </c>
      <c r="B10078" t="s">
        <v>3646</v>
      </c>
      <c r="C10078" t="s">
        <v>104</v>
      </c>
      <c r="D10078" s="1">
        <v>21599</v>
      </c>
      <c r="E10078" t="s">
        <v>36</v>
      </c>
      <c r="F10078">
        <v>112</v>
      </c>
      <c r="G10078" t="s">
        <v>59</v>
      </c>
      <c r="H10078" t="s">
        <v>41</v>
      </c>
      <c r="I10078" t="s">
        <v>27</v>
      </c>
      <c r="J10078">
        <v>66</v>
      </c>
      <c r="K10078" t="s">
        <v>28</v>
      </c>
      <c r="L10078" t="s">
        <v>62</v>
      </c>
      <c r="M10078">
        <v>10</v>
      </c>
      <c r="N10078">
        <v>45</v>
      </c>
      <c r="O10078">
        <v>5040</v>
      </c>
      <c r="P10078">
        <v>1120</v>
      </c>
      <c r="Q10078">
        <v>3920</v>
      </c>
      <c r="R10078" t="s">
        <v>30</v>
      </c>
      <c r="S10078" t="s">
        <v>31</v>
      </c>
      <c r="T10078">
        <v>2</v>
      </c>
      <c r="U10078" t="s">
        <v>32</v>
      </c>
      <c r="V10078" t="s">
        <v>9149</v>
      </c>
    </row>
    <row r="10079" spans="1:22" x14ac:dyDescent="0.35">
      <c r="A10079" s="1">
        <v>45510</v>
      </c>
      <c r="B10079" t="s">
        <v>5964</v>
      </c>
      <c r="C10079" t="s">
        <v>100</v>
      </c>
      <c r="D10079" s="1">
        <v>33740</v>
      </c>
      <c r="E10079" t="s">
        <v>98</v>
      </c>
      <c r="F10079">
        <v>83</v>
      </c>
      <c r="G10079" t="s">
        <v>25</v>
      </c>
      <c r="H10079" t="s">
        <v>60</v>
      </c>
      <c r="I10079" t="s">
        <v>65</v>
      </c>
      <c r="J10079">
        <v>32</v>
      </c>
      <c r="K10079" t="s">
        <v>61</v>
      </c>
      <c r="L10079" t="s">
        <v>29</v>
      </c>
      <c r="M10079">
        <v>10</v>
      </c>
      <c r="N10079">
        <v>14</v>
      </c>
      <c r="O10079">
        <v>1162</v>
      </c>
      <c r="P10079">
        <v>830</v>
      </c>
      <c r="Q10079">
        <v>332</v>
      </c>
      <c r="R10079" t="s">
        <v>30</v>
      </c>
      <c r="S10079" t="s">
        <v>31</v>
      </c>
      <c r="T10079">
        <v>2</v>
      </c>
      <c r="U10079" t="s">
        <v>32</v>
      </c>
      <c r="V10079" t="s">
        <v>9149</v>
      </c>
    </row>
    <row r="10080" spans="1:22" x14ac:dyDescent="0.35">
      <c r="A10080" s="1">
        <v>45515</v>
      </c>
      <c r="B10080" t="s">
        <v>1002</v>
      </c>
      <c r="C10080" t="s">
        <v>100</v>
      </c>
      <c r="D10080" s="1">
        <v>17523</v>
      </c>
      <c r="E10080" t="s">
        <v>36</v>
      </c>
      <c r="F10080">
        <v>303</v>
      </c>
      <c r="G10080" t="s">
        <v>59</v>
      </c>
      <c r="H10080" t="s">
        <v>37</v>
      </c>
      <c r="I10080" t="s">
        <v>38</v>
      </c>
      <c r="J10080">
        <v>77</v>
      </c>
      <c r="K10080" t="s">
        <v>56</v>
      </c>
      <c r="L10080" t="s">
        <v>62</v>
      </c>
      <c r="M10080">
        <v>10</v>
      </c>
      <c r="N10080">
        <v>45</v>
      </c>
      <c r="O10080">
        <v>13635</v>
      </c>
      <c r="P10080">
        <v>3030</v>
      </c>
      <c r="Q10080">
        <v>10605</v>
      </c>
      <c r="R10080" t="s">
        <v>30</v>
      </c>
      <c r="S10080" t="s">
        <v>43</v>
      </c>
      <c r="T10080">
        <v>0</v>
      </c>
      <c r="U10080" t="s">
        <v>44</v>
      </c>
      <c r="V10080" t="s">
        <v>9149</v>
      </c>
    </row>
    <row r="10081" spans="1:22" x14ac:dyDescent="0.35">
      <c r="A10081" s="1">
        <v>45531</v>
      </c>
      <c r="B10081" t="s">
        <v>6801</v>
      </c>
      <c r="C10081" t="s">
        <v>84</v>
      </c>
      <c r="D10081" s="1">
        <v>36545</v>
      </c>
      <c r="E10081" t="s">
        <v>36</v>
      </c>
      <c r="F10081">
        <v>432</v>
      </c>
      <c r="G10081" t="s">
        <v>85</v>
      </c>
      <c r="H10081" t="s">
        <v>49</v>
      </c>
      <c r="I10081" t="s">
        <v>38</v>
      </c>
      <c r="J10081">
        <v>25</v>
      </c>
      <c r="K10081" t="s">
        <v>50</v>
      </c>
      <c r="L10081" t="s">
        <v>86</v>
      </c>
      <c r="M10081">
        <v>18</v>
      </c>
      <c r="N10081">
        <v>36</v>
      </c>
      <c r="O10081">
        <v>15552</v>
      </c>
      <c r="P10081">
        <v>7776</v>
      </c>
      <c r="Q10081">
        <v>7776</v>
      </c>
      <c r="R10081" t="s">
        <v>30</v>
      </c>
      <c r="S10081" t="s">
        <v>31</v>
      </c>
      <c r="T10081">
        <v>2</v>
      </c>
      <c r="U10081" t="s">
        <v>32</v>
      </c>
      <c r="V10081" t="s">
        <v>9149</v>
      </c>
    </row>
    <row r="10082" spans="1:22" x14ac:dyDescent="0.35">
      <c r="A10082" s="1">
        <v>45508</v>
      </c>
      <c r="B10082" t="s">
        <v>7505</v>
      </c>
      <c r="C10082" t="s">
        <v>47</v>
      </c>
      <c r="D10082" s="1">
        <v>15987</v>
      </c>
      <c r="E10082" t="s">
        <v>71</v>
      </c>
      <c r="F10082">
        <v>92</v>
      </c>
      <c r="G10082" t="s">
        <v>95</v>
      </c>
      <c r="H10082" t="s">
        <v>26</v>
      </c>
      <c r="I10082" t="s">
        <v>65</v>
      </c>
      <c r="J10082">
        <v>81</v>
      </c>
      <c r="K10082" t="s">
        <v>56</v>
      </c>
      <c r="L10082" t="s">
        <v>96</v>
      </c>
      <c r="M10082">
        <v>3</v>
      </c>
      <c r="N10082">
        <v>5</v>
      </c>
      <c r="O10082">
        <v>460</v>
      </c>
      <c r="P10082">
        <v>276</v>
      </c>
      <c r="Q10082">
        <v>184</v>
      </c>
      <c r="R10082" t="s">
        <v>82</v>
      </c>
      <c r="S10082" t="s">
        <v>43</v>
      </c>
      <c r="T10082">
        <v>0</v>
      </c>
      <c r="U10082" t="s">
        <v>44</v>
      </c>
      <c r="V10082" t="s">
        <v>9149</v>
      </c>
    </row>
    <row r="10083" spans="1:22" x14ac:dyDescent="0.35">
      <c r="A10083" s="1">
        <v>45535</v>
      </c>
      <c r="B10083" t="s">
        <v>3764</v>
      </c>
      <c r="C10083" t="s">
        <v>104</v>
      </c>
      <c r="D10083" s="1">
        <v>32000</v>
      </c>
      <c r="E10083" t="s">
        <v>98</v>
      </c>
      <c r="F10083">
        <v>37</v>
      </c>
      <c r="G10083" t="s">
        <v>48</v>
      </c>
      <c r="H10083" t="s">
        <v>74</v>
      </c>
      <c r="I10083" t="s">
        <v>65</v>
      </c>
      <c r="J10083">
        <v>37</v>
      </c>
      <c r="K10083" t="s">
        <v>61</v>
      </c>
      <c r="L10083" t="s">
        <v>51</v>
      </c>
      <c r="M10083">
        <v>10</v>
      </c>
      <c r="N10083">
        <v>11</v>
      </c>
      <c r="O10083">
        <v>407</v>
      </c>
      <c r="P10083">
        <v>370</v>
      </c>
      <c r="Q10083">
        <v>37</v>
      </c>
      <c r="R10083" t="s">
        <v>30</v>
      </c>
      <c r="S10083" t="s">
        <v>69</v>
      </c>
      <c r="T10083">
        <v>6</v>
      </c>
      <c r="U10083" t="s">
        <v>44</v>
      </c>
      <c r="V10083" t="s">
        <v>9149</v>
      </c>
    </row>
    <row r="10084" spans="1:22" x14ac:dyDescent="0.35">
      <c r="A10084" s="1">
        <v>45530</v>
      </c>
      <c r="B10084" t="s">
        <v>3357</v>
      </c>
      <c r="C10084" t="s">
        <v>113</v>
      </c>
      <c r="D10084" s="1">
        <v>20441</v>
      </c>
      <c r="E10084" t="s">
        <v>71</v>
      </c>
      <c r="F10084">
        <v>446</v>
      </c>
      <c r="G10084" t="s">
        <v>93</v>
      </c>
      <c r="H10084" t="s">
        <v>55</v>
      </c>
      <c r="I10084" t="s">
        <v>27</v>
      </c>
      <c r="J10084">
        <v>69</v>
      </c>
      <c r="K10084" t="s">
        <v>28</v>
      </c>
      <c r="L10084" t="s">
        <v>94</v>
      </c>
      <c r="M10084">
        <v>5</v>
      </c>
      <c r="N10084">
        <v>7</v>
      </c>
      <c r="O10084">
        <v>3122</v>
      </c>
      <c r="P10084">
        <v>2230</v>
      </c>
      <c r="Q10084">
        <v>892</v>
      </c>
      <c r="R10084" t="s">
        <v>82</v>
      </c>
      <c r="S10084" t="s">
        <v>39</v>
      </c>
      <c r="T10084">
        <v>1</v>
      </c>
      <c r="U10084" t="s">
        <v>32</v>
      </c>
      <c r="V10084" t="s">
        <v>9149</v>
      </c>
    </row>
    <row r="10085" spans="1:22" x14ac:dyDescent="0.35">
      <c r="A10085" s="1">
        <v>45535</v>
      </c>
      <c r="B10085" t="s">
        <v>4467</v>
      </c>
      <c r="C10085" t="s">
        <v>35</v>
      </c>
      <c r="D10085" s="1">
        <v>20375</v>
      </c>
      <c r="E10085" t="s">
        <v>24</v>
      </c>
      <c r="F10085">
        <v>208</v>
      </c>
      <c r="G10085" t="s">
        <v>48</v>
      </c>
      <c r="H10085" t="s">
        <v>60</v>
      </c>
      <c r="I10085" t="s">
        <v>27</v>
      </c>
      <c r="J10085">
        <v>69</v>
      </c>
      <c r="K10085" t="s">
        <v>28</v>
      </c>
      <c r="L10085" t="s">
        <v>51</v>
      </c>
      <c r="M10085">
        <v>10</v>
      </c>
      <c r="N10085">
        <v>11</v>
      </c>
      <c r="O10085">
        <v>2288</v>
      </c>
      <c r="P10085">
        <v>2080</v>
      </c>
      <c r="Q10085">
        <v>208</v>
      </c>
      <c r="R10085" t="s">
        <v>30</v>
      </c>
      <c r="S10085" t="s">
        <v>69</v>
      </c>
      <c r="T10085">
        <v>6</v>
      </c>
      <c r="U10085" t="s">
        <v>44</v>
      </c>
      <c r="V10085" t="s">
        <v>9149</v>
      </c>
    </row>
    <row r="10086" spans="1:22" x14ac:dyDescent="0.35">
      <c r="A10086" s="1">
        <v>45522</v>
      </c>
      <c r="B10086" t="s">
        <v>8197</v>
      </c>
      <c r="C10086" t="s">
        <v>104</v>
      </c>
      <c r="D10086" s="1">
        <v>37560</v>
      </c>
      <c r="E10086" t="s">
        <v>36</v>
      </c>
      <c r="F10086">
        <v>332</v>
      </c>
      <c r="G10086" t="s">
        <v>25</v>
      </c>
      <c r="H10086" t="s">
        <v>60</v>
      </c>
      <c r="I10086" t="s">
        <v>38</v>
      </c>
      <c r="J10086">
        <v>22</v>
      </c>
      <c r="K10086" t="s">
        <v>50</v>
      </c>
      <c r="L10086" t="s">
        <v>29</v>
      </c>
      <c r="M10086">
        <v>10</v>
      </c>
      <c r="N10086">
        <v>14</v>
      </c>
      <c r="O10086">
        <v>4648</v>
      </c>
      <c r="P10086">
        <v>3320</v>
      </c>
      <c r="Q10086">
        <v>1328</v>
      </c>
      <c r="R10086" t="s">
        <v>30</v>
      </c>
      <c r="S10086" t="s">
        <v>43</v>
      </c>
      <c r="T10086">
        <v>0</v>
      </c>
      <c r="U10086" t="s">
        <v>44</v>
      </c>
      <c r="V10086" t="s">
        <v>9149</v>
      </c>
    </row>
    <row r="10087" spans="1:22" x14ac:dyDescent="0.35">
      <c r="A10087" s="1">
        <v>45531</v>
      </c>
      <c r="B10087" t="s">
        <v>4229</v>
      </c>
      <c r="C10087" t="s">
        <v>84</v>
      </c>
      <c r="D10087" s="1">
        <v>23468</v>
      </c>
      <c r="E10087" t="s">
        <v>24</v>
      </c>
      <c r="F10087">
        <v>58</v>
      </c>
      <c r="G10087" t="s">
        <v>79</v>
      </c>
      <c r="H10087" t="s">
        <v>55</v>
      </c>
      <c r="I10087" t="s">
        <v>27</v>
      </c>
      <c r="J10087">
        <v>60</v>
      </c>
      <c r="K10087" t="s">
        <v>28</v>
      </c>
      <c r="L10087" t="s">
        <v>81</v>
      </c>
      <c r="M10087">
        <v>7</v>
      </c>
      <c r="N10087">
        <v>9</v>
      </c>
      <c r="O10087">
        <v>522</v>
      </c>
      <c r="P10087">
        <v>406</v>
      </c>
      <c r="Q10087">
        <v>116</v>
      </c>
      <c r="R10087" t="s">
        <v>82</v>
      </c>
      <c r="S10087" t="s">
        <v>31</v>
      </c>
      <c r="T10087">
        <v>2</v>
      </c>
      <c r="U10087" t="s">
        <v>32</v>
      </c>
      <c r="V10087" t="s">
        <v>9149</v>
      </c>
    </row>
    <row r="10088" spans="1:22" x14ac:dyDescent="0.35">
      <c r="A10088" s="1">
        <v>45522</v>
      </c>
      <c r="B10088" t="s">
        <v>6743</v>
      </c>
      <c r="C10088" t="s">
        <v>78</v>
      </c>
      <c r="D10088" s="1">
        <v>33068</v>
      </c>
      <c r="E10088" t="s">
        <v>98</v>
      </c>
      <c r="F10088">
        <v>146</v>
      </c>
      <c r="G10088" t="s">
        <v>95</v>
      </c>
      <c r="H10088" t="s">
        <v>55</v>
      </c>
      <c r="I10088" t="s">
        <v>27</v>
      </c>
      <c r="J10088">
        <v>34</v>
      </c>
      <c r="K10088" t="s">
        <v>61</v>
      </c>
      <c r="L10088" t="s">
        <v>96</v>
      </c>
      <c r="M10088">
        <v>3</v>
      </c>
      <c r="N10088">
        <v>5</v>
      </c>
      <c r="O10088">
        <v>730</v>
      </c>
      <c r="P10088">
        <v>438</v>
      </c>
      <c r="Q10088">
        <v>292</v>
      </c>
      <c r="R10088" t="s">
        <v>82</v>
      </c>
      <c r="S10088" t="s">
        <v>43</v>
      </c>
      <c r="T10088">
        <v>0</v>
      </c>
      <c r="U10088" t="s">
        <v>44</v>
      </c>
      <c r="V10088" t="s">
        <v>9149</v>
      </c>
    </row>
    <row r="10089" spans="1:22" x14ac:dyDescent="0.35">
      <c r="A10089" s="1">
        <v>45511</v>
      </c>
      <c r="B10089" t="s">
        <v>4901</v>
      </c>
      <c r="C10089" t="s">
        <v>104</v>
      </c>
      <c r="D10089" s="1">
        <v>18259</v>
      </c>
      <c r="E10089" t="s">
        <v>24</v>
      </c>
      <c r="F10089">
        <v>53</v>
      </c>
      <c r="G10089" t="s">
        <v>59</v>
      </c>
      <c r="H10089" t="s">
        <v>37</v>
      </c>
      <c r="I10089" t="s">
        <v>65</v>
      </c>
      <c r="J10089">
        <v>75</v>
      </c>
      <c r="K10089" t="s">
        <v>56</v>
      </c>
      <c r="L10089" t="s">
        <v>62</v>
      </c>
      <c r="M10089">
        <v>10</v>
      </c>
      <c r="N10089">
        <v>45</v>
      </c>
      <c r="O10089">
        <v>2385</v>
      </c>
      <c r="P10089">
        <v>530</v>
      </c>
      <c r="Q10089">
        <v>1855</v>
      </c>
      <c r="R10089" t="s">
        <v>30</v>
      </c>
      <c r="S10089" t="s">
        <v>57</v>
      </c>
      <c r="T10089">
        <v>3</v>
      </c>
      <c r="U10089" t="s">
        <v>32</v>
      </c>
      <c r="V10089" t="s">
        <v>9149</v>
      </c>
    </row>
    <row r="10090" spans="1:22" x14ac:dyDescent="0.35">
      <c r="A10090" s="1">
        <v>45535</v>
      </c>
      <c r="B10090" t="s">
        <v>1334</v>
      </c>
      <c r="C10090" t="s">
        <v>84</v>
      </c>
      <c r="D10090" s="1">
        <v>27103</v>
      </c>
      <c r="E10090" t="s">
        <v>24</v>
      </c>
      <c r="F10090">
        <v>77</v>
      </c>
      <c r="G10090" t="s">
        <v>25</v>
      </c>
      <c r="H10090" t="s">
        <v>41</v>
      </c>
      <c r="I10090" t="s">
        <v>27</v>
      </c>
      <c r="J10090">
        <v>50</v>
      </c>
      <c r="K10090" t="s">
        <v>42</v>
      </c>
      <c r="L10090" t="s">
        <v>29</v>
      </c>
      <c r="M10090">
        <v>10</v>
      </c>
      <c r="N10090">
        <v>14</v>
      </c>
      <c r="O10090">
        <v>1078</v>
      </c>
      <c r="P10090">
        <v>770</v>
      </c>
      <c r="Q10090">
        <v>308</v>
      </c>
      <c r="R10090" t="s">
        <v>30</v>
      </c>
      <c r="S10090" t="s">
        <v>69</v>
      </c>
      <c r="T10090">
        <v>6</v>
      </c>
      <c r="U10090" t="s">
        <v>44</v>
      </c>
      <c r="V10090" t="s">
        <v>9149</v>
      </c>
    </row>
    <row r="10091" spans="1:22" x14ac:dyDescent="0.35">
      <c r="A10091" s="1">
        <v>45527</v>
      </c>
      <c r="B10091" t="s">
        <v>6749</v>
      </c>
      <c r="C10091" t="s">
        <v>54</v>
      </c>
      <c r="D10091" s="1">
        <v>19820</v>
      </c>
      <c r="E10091" t="s">
        <v>98</v>
      </c>
      <c r="F10091">
        <v>192</v>
      </c>
      <c r="G10091" t="s">
        <v>88</v>
      </c>
      <c r="H10091" t="s">
        <v>41</v>
      </c>
      <c r="I10091" t="s">
        <v>38</v>
      </c>
      <c r="J10091">
        <v>70</v>
      </c>
      <c r="K10091" t="s">
        <v>28</v>
      </c>
      <c r="L10091" t="s">
        <v>89</v>
      </c>
      <c r="M10091">
        <v>19</v>
      </c>
      <c r="N10091">
        <v>23</v>
      </c>
      <c r="O10091">
        <v>4416</v>
      </c>
      <c r="P10091">
        <v>3648</v>
      </c>
      <c r="Q10091">
        <v>768</v>
      </c>
      <c r="R10091" t="s">
        <v>30</v>
      </c>
      <c r="S10091" t="s">
        <v>63</v>
      </c>
      <c r="T10091">
        <v>5</v>
      </c>
      <c r="U10091" t="s">
        <v>32</v>
      </c>
      <c r="V10091" t="s">
        <v>9149</v>
      </c>
    </row>
    <row r="10092" spans="1:22" x14ac:dyDescent="0.35">
      <c r="A10092" s="1">
        <v>45515</v>
      </c>
      <c r="B10092" t="s">
        <v>3468</v>
      </c>
      <c r="C10092" t="s">
        <v>113</v>
      </c>
      <c r="D10092" s="1">
        <v>32239</v>
      </c>
      <c r="E10092" t="s">
        <v>24</v>
      </c>
      <c r="F10092">
        <v>378</v>
      </c>
      <c r="G10092" t="s">
        <v>95</v>
      </c>
      <c r="H10092" t="s">
        <v>55</v>
      </c>
      <c r="I10092" t="s">
        <v>27</v>
      </c>
      <c r="J10092">
        <v>36</v>
      </c>
      <c r="K10092" t="s">
        <v>61</v>
      </c>
      <c r="L10092" t="s">
        <v>96</v>
      </c>
      <c r="M10092">
        <v>3</v>
      </c>
      <c r="N10092">
        <v>5</v>
      </c>
      <c r="O10092">
        <v>1890</v>
      </c>
      <c r="P10092">
        <v>1134</v>
      </c>
      <c r="Q10092">
        <v>756</v>
      </c>
      <c r="R10092" t="s">
        <v>82</v>
      </c>
      <c r="S10092" t="s">
        <v>43</v>
      </c>
      <c r="T10092">
        <v>0</v>
      </c>
      <c r="U10092" t="s">
        <v>44</v>
      </c>
      <c r="V10092" t="s">
        <v>9149</v>
      </c>
    </row>
    <row r="10093" spans="1:22" x14ac:dyDescent="0.35">
      <c r="A10093" s="1">
        <v>45516</v>
      </c>
      <c r="B10093" t="s">
        <v>66</v>
      </c>
      <c r="C10093" t="s">
        <v>47</v>
      </c>
      <c r="D10093" s="1">
        <v>38350</v>
      </c>
      <c r="E10093" t="s">
        <v>36</v>
      </c>
      <c r="F10093">
        <v>224</v>
      </c>
      <c r="G10093" t="s">
        <v>79</v>
      </c>
      <c r="H10093" t="s">
        <v>41</v>
      </c>
      <c r="I10093" t="s">
        <v>65</v>
      </c>
      <c r="J10093">
        <v>20</v>
      </c>
      <c r="K10093" t="s">
        <v>50</v>
      </c>
      <c r="L10093" t="s">
        <v>81</v>
      </c>
      <c r="M10093">
        <v>7</v>
      </c>
      <c r="N10093">
        <v>9</v>
      </c>
      <c r="O10093">
        <v>2016</v>
      </c>
      <c r="P10093">
        <v>1568</v>
      </c>
      <c r="Q10093">
        <v>448</v>
      </c>
      <c r="R10093" t="s">
        <v>82</v>
      </c>
      <c r="S10093" t="s">
        <v>39</v>
      </c>
      <c r="T10093">
        <v>1</v>
      </c>
      <c r="U10093" t="s">
        <v>32</v>
      </c>
      <c r="V10093" t="s">
        <v>9149</v>
      </c>
    </row>
    <row r="10094" spans="1:22" x14ac:dyDescent="0.35">
      <c r="A10094" s="1">
        <v>45527</v>
      </c>
      <c r="B10094" t="s">
        <v>3789</v>
      </c>
      <c r="C10094" t="s">
        <v>54</v>
      </c>
      <c r="D10094" s="1">
        <v>16085</v>
      </c>
      <c r="E10094" t="s">
        <v>36</v>
      </c>
      <c r="F10094">
        <v>158</v>
      </c>
      <c r="G10094" t="s">
        <v>93</v>
      </c>
      <c r="H10094" t="s">
        <v>41</v>
      </c>
      <c r="I10094" t="s">
        <v>38</v>
      </c>
      <c r="J10094">
        <v>81</v>
      </c>
      <c r="K10094" t="s">
        <v>56</v>
      </c>
      <c r="L10094" t="s">
        <v>94</v>
      </c>
      <c r="M10094">
        <v>5</v>
      </c>
      <c r="N10094">
        <v>7</v>
      </c>
      <c r="O10094">
        <v>1106</v>
      </c>
      <c r="P10094">
        <v>790</v>
      </c>
      <c r="Q10094">
        <v>316</v>
      </c>
      <c r="R10094" t="s">
        <v>82</v>
      </c>
      <c r="S10094" t="s">
        <v>63</v>
      </c>
      <c r="T10094">
        <v>5</v>
      </c>
      <c r="U10094" t="s">
        <v>32</v>
      </c>
      <c r="V10094" t="s">
        <v>9149</v>
      </c>
    </row>
    <row r="10095" spans="1:22" x14ac:dyDescent="0.35">
      <c r="A10095" s="1">
        <v>45526</v>
      </c>
      <c r="B10095" t="s">
        <v>582</v>
      </c>
      <c r="C10095" t="s">
        <v>107</v>
      </c>
      <c r="D10095" s="1">
        <v>28459</v>
      </c>
      <c r="E10095" t="s">
        <v>98</v>
      </c>
      <c r="F10095">
        <v>300</v>
      </c>
      <c r="G10095" t="s">
        <v>73</v>
      </c>
      <c r="H10095" t="s">
        <v>49</v>
      </c>
      <c r="I10095" t="s">
        <v>38</v>
      </c>
      <c r="J10095">
        <v>47</v>
      </c>
      <c r="K10095" t="s">
        <v>42</v>
      </c>
      <c r="L10095" t="s">
        <v>75</v>
      </c>
      <c r="M10095">
        <v>14</v>
      </c>
      <c r="N10095">
        <v>28</v>
      </c>
      <c r="O10095">
        <v>8400</v>
      </c>
      <c r="P10095">
        <v>4200</v>
      </c>
      <c r="Q10095">
        <v>4200</v>
      </c>
      <c r="R10095" t="s">
        <v>30</v>
      </c>
      <c r="S10095" t="s">
        <v>76</v>
      </c>
      <c r="T10095">
        <v>4</v>
      </c>
      <c r="U10095" t="s">
        <v>32</v>
      </c>
      <c r="V10095" t="s">
        <v>9149</v>
      </c>
    </row>
    <row r="10096" spans="1:22" x14ac:dyDescent="0.35">
      <c r="A10096" s="1">
        <v>45528</v>
      </c>
      <c r="B10096" t="s">
        <v>2283</v>
      </c>
      <c r="C10096" t="s">
        <v>35</v>
      </c>
      <c r="D10096" s="1">
        <v>30356</v>
      </c>
      <c r="E10096" t="s">
        <v>36</v>
      </c>
      <c r="F10096">
        <v>253</v>
      </c>
      <c r="G10096" t="s">
        <v>73</v>
      </c>
      <c r="H10096" t="s">
        <v>26</v>
      </c>
      <c r="I10096" t="s">
        <v>65</v>
      </c>
      <c r="J10096">
        <v>42</v>
      </c>
      <c r="K10096" t="s">
        <v>61</v>
      </c>
      <c r="L10096" t="s">
        <v>75</v>
      </c>
      <c r="M10096">
        <v>14</v>
      </c>
      <c r="N10096">
        <v>28</v>
      </c>
      <c r="O10096">
        <v>7084</v>
      </c>
      <c r="P10096">
        <v>3542</v>
      </c>
      <c r="Q10096">
        <v>3542</v>
      </c>
      <c r="R10096" t="s">
        <v>30</v>
      </c>
      <c r="S10096" t="s">
        <v>69</v>
      </c>
      <c r="T10096">
        <v>6</v>
      </c>
      <c r="U10096" t="s">
        <v>44</v>
      </c>
      <c r="V10096" t="s">
        <v>9149</v>
      </c>
    </row>
    <row r="10097" spans="1:22" x14ac:dyDescent="0.35">
      <c r="A10097" s="1">
        <v>45517</v>
      </c>
      <c r="B10097" t="s">
        <v>3104</v>
      </c>
      <c r="C10097" t="s">
        <v>84</v>
      </c>
      <c r="D10097" s="1">
        <v>31119</v>
      </c>
      <c r="E10097" t="s">
        <v>71</v>
      </c>
      <c r="F10097">
        <v>194</v>
      </c>
      <c r="G10097" t="s">
        <v>67</v>
      </c>
      <c r="H10097" t="s">
        <v>55</v>
      </c>
      <c r="I10097" t="s">
        <v>65</v>
      </c>
      <c r="J10097">
        <v>39</v>
      </c>
      <c r="K10097" t="s">
        <v>61</v>
      </c>
      <c r="L10097" t="s">
        <v>68</v>
      </c>
      <c r="M10097">
        <v>18</v>
      </c>
      <c r="N10097">
        <v>22</v>
      </c>
      <c r="O10097">
        <v>4268</v>
      </c>
      <c r="P10097">
        <v>3492</v>
      </c>
      <c r="Q10097">
        <v>776</v>
      </c>
      <c r="R10097" t="s">
        <v>30</v>
      </c>
      <c r="S10097" t="s">
        <v>31</v>
      </c>
      <c r="T10097">
        <v>2</v>
      </c>
      <c r="U10097" t="s">
        <v>32</v>
      </c>
      <c r="V10097" t="s">
        <v>9149</v>
      </c>
    </row>
    <row r="10098" spans="1:22" x14ac:dyDescent="0.35">
      <c r="A10098" s="1">
        <v>45533</v>
      </c>
      <c r="B10098" t="s">
        <v>3350</v>
      </c>
      <c r="C10098" t="s">
        <v>113</v>
      </c>
      <c r="D10098" s="1">
        <v>30408</v>
      </c>
      <c r="E10098" t="s">
        <v>24</v>
      </c>
      <c r="F10098">
        <v>285</v>
      </c>
      <c r="G10098" t="s">
        <v>73</v>
      </c>
      <c r="H10098" t="s">
        <v>55</v>
      </c>
      <c r="I10098" t="s">
        <v>27</v>
      </c>
      <c r="J10098">
        <v>41</v>
      </c>
      <c r="K10098" t="s">
        <v>61</v>
      </c>
      <c r="L10098" t="s">
        <v>75</v>
      </c>
      <c r="M10098">
        <v>14</v>
      </c>
      <c r="N10098">
        <v>28</v>
      </c>
      <c r="O10098">
        <v>7980</v>
      </c>
      <c r="P10098">
        <v>3990</v>
      </c>
      <c r="Q10098">
        <v>3990</v>
      </c>
      <c r="R10098" t="s">
        <v>30</v>
      </c>
      <c r="S10098" t="s">
        <v>76</v>
      </c>
      <c r="T10098">
        <v>4</v>
      </c>
      <c r="U10098" t="s">
        <v>32</v>
      </c>
      <c r="V10098" t="s">
        <v>9149</v>
      </c>
    </row>
    <row r="10099" spans="1:22" x14ac:dyDescent="0.35">
      <c r="A10099" s="1">
        <v>45518</v>
      </c>
      <c r="B10099" t="s">
        <v>3550</v>
      </c>
      <c r="C10099" t="s">
        <v>23</v>
      </c>
      <c r="D10099" s="1">
        <v>32128</v>
      </c>
      <c r="E10099" t="s">
        <v>71</v>
      </c>
      <c r="F10099">
        <v>474</v>
      </c>
      <c r="G10099" t="s">
        <v>95</v>
      </c>
      <c r="H10099" t="s">
        <v>55</v>
      </c>
      <c r="I10099" t="s">
        <v>27</v>
      </c>
      <c r="J10099">
        <v>37</v>
      </c>
      <c r="K10099" t="s">
        <v>61</v>
      </c>
      <c r="L10099" t="s">
        <v>96</v>
      </c>
      <c r="M10099">
        <v>3</v>
      </c>
      <c r="N10099">
        <v>5</v>
      </c>
      <c r="O10099">
        <v>2370</v>
      </c>
      <c r="P10099">
        <v>1422</v>
      </c>
      <c r="Q10099">
        <v>948</v>
      </c>
      <c r="R10099" t="s">
        <v>82</v>
      </c>
      <c r="S10099" t="s">
        <v>57</v>
      </c>
      <c r="T10099">
        <v>3</v>
      </c>
      <c r="U10099" t="s">
        <v>32</v>
      </c>
      <c r="V10099" t="s">
        <v>9149</v>
      </c>
    </row>
    <row r="10100" spans="1:22" x14ac:dyDescent="0.35">
      <c r="A10100" s="1">
        <v>45516</v>
      </c>
      <c r="B10100" t="s">
        <v>5792</v>
      </c>
      <c r="C10100" t="s">
        <v>47</v>
      </c>
      <c r="D10100" s="1">
        <v>20896</v>
      </c>
      <c r="E10100" t="s">
        <v>71</v>
      </c>
      <c r="F10100">
        <v>228</v>
      </c>
      <c r="G10100" t="s">
        <v>93</v>
      </c>
      <c r="H10100" t="s">
        <v>49</v>
      </c>
      <c r="I10100" t="s">
        <v>38</v>
      </c>
      <c r="J10100">
        <v>67</v>
      </c>
      <c r="K10100" t="s">
        <v>28</v>
      </c>
      <c r="L10100" t="s">
        <v>94</v>
      </c>
      <c r="M10100">
        <v>5</v>
      </c>
      <c r="N10100">
        <v>7</v>
      </c>
      <c r="O10100">
        <v>1596</v>
      </c>
      <c r="P10100">
        <v>1140</v>
      </c>
      <c r="Q10100">
        <v>456</v>
      </c>
      <c r="R10100" t="s">
        <v>82</v>
      </c>
      <c r="S10100" t="s">
        <v>39</v>
      </c>
      <c r="T10100">
        <v>1</v>
      </c>
      <c r="U10100" t="s">
        <v>32</v>
      </c>
      <c r="V10100" t="s">
        <v>9149</v>
      </c>
    </row>
    <row r="10101" spans="1:22" x14ac:dyDescent="0.35">
      <c r="A10101" s="1">
        <v>45506</v>
      </c>
      <c r="B10101" t="s">
        <v>5606</v>
      </c>
      <c r="C10101" t="s">
        <v>84</v>
      </c>
      <c r="D10101" s="1">
        <v>23463</v>
      </c>
      <c r="E10101" t="s">
        <v>98</v>
      </c>
      <c r="F10101">
        <v>73</v>
      </c>
      <c r="G10101" t="s">
        <v>95</v>
      </c>
      <c r="H10101" t="s">
        <v>49</v>
      </c>
      <c r="I10101" t="s">
        <v>27</v>
      </c>
      <c r="J10101">
        <v>60</v>
      </c>
      <c r="K10101" t="s">
        <v>28</v>
      </c>
      <c r="L10101" t="s">
        <v>96</v>
      </c>
      <c r="M10101">
        <v>3</v>
      </c>
      <c r="N10101">
        <v>5</v>
      </c>
      <c r="O10101">
        <v>365</v>
      </c>
      <c r="P10101">
        <v>219</v>
      </c>
      <c r="Q10101">
        <v>146</v>
      </c>
      <c r="R10101" t="s">
        <v>82</v>
      </c>
      <c r="S10101" t="s">
        <v>63</v>
      </c>
      <c r="T10101">
        <v>5</v>
      </c>
      <c r="U10101" t="s">
        <v>32</v>
      </c>
      <c r="V10101" t="s">
        <v>9149</v>
      </c>
    </row>
    <row r="10102" spans="1:22" x14ac:dyDescent="0.35">
      <c r="A10102" s="1">
        <v>45530</v>
      </c>
      <c r="B10102" t="s">
        <v>9045</v>
      </c>
      <c r="C10102" t="s">
        <v>104</v>
      </c>
      <c r="D10102" s="1">
        <v>32234</v>
      </c>
      <c r="E10102" t="s">
        <v>71</v>
      </c>
      <c r="F10102">
        <v>318</v>
      </c>
      <c r="G10102" t="s">
        <v>88</v>
      </c>
      <c r="H10102" t="s">
        <v>26</v>
      </c>
      <c r="I10102" t="s">
        <v>27</v>
      </c>
      <c r="J10102">
        <v>36</v>
      </c>
      <c r="K10102" t="s">
        <v>61</v>
      </c>
      <c r="L10102" t="s">
        <v>89</v>
      </c>
      <c r="M10102">
        <v>19</v>
      </c>
      <c r="N10102">
        <v>23</v>
      </c>
      <c r="O10102">
        <v>7314</v>
      </c>
      <c r="P10102">
        <v>6042</v>
      </c>
      <c r="Q10102">
        <v>1272</v>
      </c>
      <c r="R10102" t="s">
        <v>30</v>
      </c>
      <c r="S10102" t="s">
        <v>39</v>
      </c>
      <c r="T10102">
        <v>1</v>
      </c>
      <c r="U10102" t="s">
        <v>32</v>
      </c>
      <c r="V10102" t="s">
        <v>9149</v>
      </c>
    </row>
    <row r="10103" spans="1:22" x14ac:dyDescent="0.35">
      <c r="A10103" s="1">
        <v>45517</v>
      </c>
      <c r="B10103" t="s">
        <v>6563</v>
      </c>
      <c r="C10103" t="s">
        <v>113</v>
      </c>
      <c r="D10103" s="1">
        <v>21754</v>
      </c>
      <c r="E10103" t="s">
        <v>98</v>
      </c>
      <c r="F10103">
        <v>240</v>
      </c>
      <c r="G10103" t="s">
        <v>79</v>
      </c>
      <c r="H10103" t="s">
        <v>37</v>
      </c>
      <c r="I10103" t="s">
        <v>65</v>
      </c>
      <c r="J10103">
        <v>65</v>
      </c>
      <c r="K10103" t="s">
        <v>28</v>
      </c>
      <c r="L10103" t="s">
        <v>81</v>
      </c>
      <c r="M10103">
        <v>7</v>
      </c>
      <c r="N10103">
        <v>9</v>
      </c>
      <c r="O10103">
        <v>2160</v>
      </c>
      <c r="P10103">
        <v>1680</v>
      </c>
      <c r="Q10103">
        <v>480</v>
      </c>
      <c r="R10103" t="s">
        <v>82</v>
      </c>
      <c r="S10103" t="s">
        <v>31</v>
      </c>
      <c r="T10103">
        <v>2</v>
      </c>
      <c r="U10103" t="s">
        <v>32</v>
      </c>
      <c r="V10103" t="s">
        <v>9149</v>
      </c>
    </row>
    <row r="10104" spans="1:22" x14ac:dyDescent="0.35">
      <c r="A10104" s="1">
        <v>45511</v>
      </c>
      <c r="B10104" t="s">
        <v>804</v>
      </c>
      <c r="C10104" t="s">
        <v>47</v>
      </c>
      <c r="D10104" s="1">
        <v>35149</v>
      </c>
      <c r="E10104" t="s">
        <v>24</v>
      </c>
      <c r="F10104">
        <v>429</v>
      </c>
      <c r="G10104" t="s">
        <v>85</v>
      </c>
      <c r="H10104" t="s">
        <v>80</v>
      </c>
      <c r="I10104" t="s">
        <v>27</v>
      </c>
      <c r="J10104">
        <v>28</v>
      </c>
      <c r="K10104" t="s">
        <v>50</v>
      </c>
      <c r="L10104" t="s">
        <v>86</v>
      </c>
      <c r="M10104">
        <v>18</v>
      </c>
      <c r="N10104">
        <v>36</v>
      </c>
      <c r="O10104">
        <v>15444</v>
      </c>
      <c r="P10104">
        <v>7722</v>
      </c>
      <c r="Q10104">
        <v>7722</v>
      </c>
      <c r="R10104" t="s">
        <v>30</v>
      </c>
      <c r="S10104" t="s">
        <v>57</v>
      </c>
      <c r="T10104">
        <v>3</v>
      </c>
      <c r="U10104" t="s">
        <v>32</v>
      </c>
      <c r="V10104" t="s">
        <v>9149</v>
      </c>
    </row>
    <row r="10105" spans="1:22" x14ac:dyDescent="0.35">
      <c r="A10105" s="1">
        <v>45509</v>
      </c>
      <c r="B10105" t="s">
        <v>850</v>
      </c>
      <c r="C10105" t="s">
        <v>107</v>
      </c>
      <c r="D10105" s="1">
        <v>35112</v>
      </c>
      <c r="E10105" t="s">
        <v>36</v>
      </c>
      <c r="F10105">
        <v>32</v>
      </c>
      <c r="G10105" t="s">
        <v>73</v>
      </c>
      <c r="H10105" t="s">
        <v>55</v>
      </c>
      <c r="I10105" t="s">
        <v>65</v>
      </c>
      <c r="J10105">
        <v>28</v>
      </c>
      <c r="K10105" t="s">
        <v>50</v>
      </c>
      <c r="L10105" t="s">
        <v>75</v>
      </c>
      <c r="M10105">
        <v>14</v>
      </c>
      <c r="N10105">
        <v>28</v>
      </c>
      <c r="O10105">
        <v>896</v>
      </c>
      <c r="P10105">
        <v>448</v>
      </c>
      <c r="Q10105">
        <v>448</v>
      </c>
      <c r="R10105" t="s">
        <v>30</v>
      </c>
      <c r="S10105" t="s">
        <v>39</v>
      </c>
      <c r="T10105">
        <v>1</v>
      </c>
      <c r="U10105" t="s">
        <v>32</v>
      </c>
      <c r="V10105" t="s">
        <v>9149</v>
      </c>
    </row>
    <row r="10106" spans="1:22" x14ac:dyDescent="0.35">
      <c r="A10106" s="1">
        <v>45517</v>
      </c>
      <c r="B10106" t="s">
        <v>3493</v>
      </c>
      <c r="C10106" t="s">
        <v>23</v>
      </c>
      <c r="D10106" s="1">
        <v>37781</v>
      </c>
      <c r="E10106" t="s">
        <v>98</v>
      </c>
      <c r="F10106">
        <v>347</v>
      </c>
      <c r="G10106" t="s">
        <v>25</v>
      </c>
      <c r="H10106" t="s">
        <v>26</v>
      </c>
      <c r="I10106" t="s">
        <v>38</v>
      </c>
      <c r="J10106">
        <v>21</v>
      </c>
      <c r="K10106" t="s">
        <v>50</v>
      </c>
      <c r="L10106" t="s">
        <v>29</v>
      </c>
      <c r="M10106">
        <v>10</v>
      </c>
      <c r="N10106">
        <v>14</v>
      </c>
      <c r="O10106">
        <v>4858</v>
      </c>
      <c r="P10106">
        <v>3470</v>
      </c>
      <c r="Q10106">
        <v>1388</v>
      </c>
      <c r="R10106" t="s">
        <v>30</v>
      </c>
      <c r="S10106" t="s">
        <v>31</v>
      </c>
      <c r="T10106">
        <v>2</v>
      </c>
      <c r="U10106" t="s">
        <v>32</v>
      </c>
      <c r="V10106" t="s">
        <v>9149</v>
      </c>
    </row>
    <row r="10107" spans="1:22" x14ac:dyDescent="0.35">
      <c r="A10107" s="1">
        <v>45534</v>
      </c>
      <c r="B10107" t="s">
        <v>6332</v>
      </c>
      <c r="C10107" t="s">
        <v>47</v>
      </c>
      <c r="D10107" s="1">
        <v>22759</v>
      </c>
      <c r="E10107" t="s">
        <v>98</v>
      </c>
      <c r="F10107">
        <v>408</v>
      </c>
      <c r="G10107" t="s">
        <v>59</v>
      </c>
      <c r="H10107" t="s">
        <v>55</v>
      </c>
      <c r="I10107" t="s">
        <v>38</v>
      </c>
      <c r="J10107">
        <v>62</v>
      </c>
      <c r="K10107" t="s">
        <v>28</v>
      </c>
      <c r="L10107" t="s">
        <v>62</v>
      </c>
      <c r="M10107">
        <v>10</v>
      </c>
      <c r="N10107">
        <v>45</v>
      </c>
      <c r="O10107">
        <v>18360</v>
      </c>
      <c r="P10107">
        <v>4080</v>
      </c>
      <c r="Q10107">
        <v>14280</v>
      </c>
      <c r="R10107" t="s">
        <v>30</v>
      </c>
      <c r="S10107" t="s">
        <v>63</v>
      </c>
      <c r="T10107">
        <v>5</v>
      </c>
      <c r="U10107" t="s">
        <v>32</v>
      </c>
      <c r="V10107" t="s">
        <v>9149</v>
      </c>
    </row>
    <row r="10108" spans="1:22" x14ac:dyDescent="0.35">
      <c r="A10108" s="1">
        <v>45518</v>
      </c>
      <c r="B10108" t="s">
        <v>6840</v>
      </c>
      <c r="C10108" t="s">
        <v>35</v>
      </c>
      <c r="D10108" s="1">
        <v>18227</v>
      </c>
      <c r="E10108" t="s">
        <v>24</v>
      </c>
      <c r="F10108">
        <v>113</v>
      </c>
      <c r="G10108" t="s">
        <v>67</v>
      </c>
      <c r="H10108" t="s">
        <v>41</v>
      </c>
      <c r="I10108" t="s">
        <v>65</v>
      </c>
      <c r="J10108">
        <v>75</v>
      </c>
      <c r="K10108" t="s">
        <v>56</v>
      </c>
      <c r="L10108" t="s">
        <v>68</v>
      </c>
      <c r="M10108">
        <v>18</v>
      </c>
      <c r="N10108">
        <v>22</v>
      </c>
      <c r="O10108">
        <v>2486</v>
      </c>
      <c r="P10108">
        <v>2034</v>
      </c>
      <c r="Q10108">
        <v>452</v>
      </c>
      <c r="R10108" t="s">
        <v>30</v>
      </c>
      <c r="S10108" t="s">
        <v>57</v>
      </c>
      <c r="T10108">
        <v>3</v>
      </c>
      <c r="U10108" t="s">
        <v>32</v>
      </c>
      <c r="V10108" t="s">
        <v>9149</v>
      </c>
    </row>
    <row r="10109" spans="1:22" x14ac:dyDescent="0.35">
      <c r="A10109" s="1">
        <v>45521</v>
      </c>
      <c r="B10109" t="s">
        <v>4705</v>
      </c>
      <c r="C10109" t="s">
        <v>84</v>
      </c>
      <c r="D10109" s="1">
        <v>37778</v>
      </c>
      <c r="E10109" t="s">
        <v>71</v>
      </c>
      <c r="F10109">
        <v>35</v>
      </c>
      <c r="G10109" t="s">
        <v>48</v>
      </c>
      <c r="H10109" t="s">
        <v>60</v>
      </c>
      <c r="I10109" t="s">
        <v>65</v>
      </c>
      <c r="J10109">
        <v>21</v>
      </c>
      <c r="K10109" t="s">
        <v>50</v>
      </c>
      <c r="L10109" t="s">
        <v>51</v>
      </c>
      <c r="M10109">
        <v>10</v>
      </c>
      <c r="N10109">
        <v>11</v>
      </c>
      <c r="O10109">
        <v>385</v>
      </c>
      <c r="P10109">
        <v>350</v>
      </c>
      <c r="Q10109">
        <v>35</v>
      </c>
      <c r="R10109" t="s">
        <v>30</v>
      </c>
      <c r="S10109" t="s">
        <v>69</v>
      </c>
      <c r="T10109">
        <v>6</v>
      </c>
      <c r="U10109" t="s">
        <v>44</v>
      </c>
      <c r="V10109" t="s">
        <v>9149</v>
      </c>
    </row>
    <row r="10110" spans="1:22" x14ac:dyDescent="0.35">
      <c r="A10110" s="1">
        <v>45522</v>
      </c>
      <c r="B10110" t="s">
        <v>8789</v>
      </c>
      <c r="C10110" t="s">
        <v>23</v>
      </c>
      <c r="D10110" s="1">
        <v>28582</v>
      </c>
      <c r="E10110" t="s">
        <v>36</v>
      </c>
      <c r="F10110">
        <v>413</v>
      </c>
      <c r="G10110" t="s">
        <v>95</v>
      </c>
      <c r="H10110" t="s">
        <v>49</v>
      </c>
      <c r="I10110" t="s">
        <v>27</v>
      </c>
      <c r="J10110">
        <v>46</v>
      </c>
      <c r="K10110" t="s">
        <v>42</v>
      </c>
      <c r="L10110" t="s">
        <v>96</v>
      </c>
      <c r="M10110">
        <v>3</v>
      </c>
      <c r="N10110">
        <v>5</v>
      </c>
      <c r="O10110">
        <v>2065</v>
      </c>
      <c r="P10110">
        <v>1239</v>
      </c>
      <c r="Q10110">
        <v>826</v>
      </c>
      <c r="R10110" t="s">
        <v>82</v>
      </c>
      <c r="S10110" t="s">
        <v>43</v>
      </c>
      <c r="T10110">
        <v>0</v>
      </c>
      <c r="U10110" t="s">
        <v>44</v>
      </c>
      <c r="V10110" t="s">
        <v>9149</v>
      </c>
    </row>
    <row r="10111" spans="1:22" x14ac:dyDescent="0.35">
      <c r="A10111" s="1">
        <v>45507</v>
      </c>
      <c r="B10111" t="s">
        <v>3605</v>
      </c>
      <c r="C10111" t="s">
        <v>54</v>
      </c>
      <c r="D10111" s="1">
        <v>20572</v>
      </c>
      <c r="E10111" t="s">
        <v>36</v>
      </c>
      <c r="F10111">
        <v>168</v>
      </c>
      <c r="G10111" t="s">
        <v>48</v>
      </c>
      <c r="H10111" t="s">
        <v>60</v>
      </c>
      <c r="I10111" t="s">
        <v>27</v>
      </c>
      <c r="J10111">
        <v>68</v>
      </c>
      <c r="K10111" t="s">
        <v>28</v>
      </c>
      <c r="L10111" t="s">
        <v>51</v>
      </c>
      <c r="M10111">
        <v>10</v>
      </c>
      <c r="N10111">
        <v>11</v>
      </c>
      <c r="O10111">
        <v>1848</v>
      </c>
      <c r="P10111">
        <v>1680</v>
      </c>
      <c r="Q10111">
        <v>168</v>
      </c>
      <c r="R10111" t="s">
        <v>30</v>
      </c>
      <c r="S10111" t="s">
        <v>69</v>
      </c>
      <c r="T10111">
        <v>6</v>
      </c>
      <c r="U10111" t="s">
        <v>44</v>
      </c>
      <c r="V10111" t="s">
        <v>9149</v>
      </c>
    </row>
    <row r="10112" spans="1:22" x14ac:dyDescent="0.35">
      <c r="A10112" s="1">
        <v>45530</v>
      </c>
      <c r="B10112" t="s">
        <v>5478</v>
      </c>
      <c r="C10112" t="s">
        <v>54</v>
      </c>
      <c r="D10112" s="1">
        <v>30192</v>
      </c>
      <c r="E10112" t="s">
        <v>71</v>
      </c>
      <c r="F10112">
        <v>21</v>
      </c>
      <c r="G10112" t="s">
        <v>73</v>
      </c>
      <c r="H10112" t="s">
        <v>60</v>
      </c>
      <c r="I10112" t="s">
        <v>38</v>
      </c>
      <c r="J10112">
        <v>42</v>
      </c>
      <c r="K10112" t="s">
        <v>61</v>
      </c>
      <c r="L10112" t="s">
        <v>75</v>
      </c>
      <c r="M10112">
        <v>14</v>
      </c>
      <c r="N10112">
        <v>28</v>
      </c>
      <c r="O10112">
        <v>588</v>
      </c>
      <c r="P10112">
        <v>294</v>
      </c>
      <c r="Q10112">
        <v>294</v>
      </c>
      <c r="R10112" t="s">
        <v>30</v>
      </c>
      <c r="S10112" t="s">
        <v>39</v>
      </c>
      <c r="T10112">
        <v>1</v>
      </c>
      <c r="U10112" t="s">
        <v>32</v>
      </c>
      <c r="V10112" t="s">
        <v>9149</v>
      </c>
    </row>
    <row r="10113" spans="1:22" x14ac:dyDescent="0.35">
      <c r="A10113" s="1">
        <v>45533</v>
      </c>
      <c r="B10113" t="s">
        <v>5382</v>
      </c>
      <c r="C10113" t="s">
        <v>84</v>
      </c>
      <c r="D10113" s="1">
        <v>29942</v>
      </c>
      <c r="E10113" t="s">
        <v>71</v>
      </c>
      <c r="F10113">
        <v>491</v>
      </c>
      <c r="G10113" t="s">
        <v>59</v>
      </c>
      <c r="H10113" t="s">
        <v>26</v>
      </c>
      <c r="I10113" t="s">
        <v>27</v>
      </c>
      <c r="J10113">
        <v>43</v>
      </c>
      <c r="K10113" t="s">
        <v>61</v>
      </c>
      <c r="L10113" t="s">
        <v>62</v>
      </c>
      <c r="M10113">
        <v>10</v>
      </c>
      <c r="N10113">
        <v>45</v>
      </c>
      <c r="O10113">
        <v>22095</v>
      </c>
      <c r="P10113">
        <v>4910</v>
      </c>
      <c r="Q10113">
        <v>17185</v>
      </c>
      <c r="R10113" t="s">
        <v>30</v>
      </c>
      <c r="S10113" t="s">
        <v>76</v>
      </c>
      <c r="T10113">
        <v>4</v>
      </c>
      <c r="U10113" t="s">
        <v>32</v>
      </c>
      <c r="V10113" t="s">
        <v>9149</v>
      </c>
    </row>
    <row r="10114" spans="1:22" x14ac:dyDescent="0.35">
      <c r="A10114" s="1">
        <v>45517</v>
      </c>
      <c r="B10114" t="s">
        <v>8957</v>
      </c>
      <c r="C10114" t="s">
        <v>78</v>
      </c>
      <c r="D10114" s="1">
        <v>27699</v>
      </c>
      <c r="E10114" t="s">
        <v>98</v>
      </c>
      <c r="F10114">
        <v>103</v>
      </c>
      <c r="G10114" t="s">
        <v>59</v>
      </c>
      <c r="H10114" t="s">
        <v>49</v>
      </c>
      <c r="I10114" t="s">
        <v>27</v>
      </c>
      <c r="J10114">
        <v>49</v>
      </c>
      <c r="K10114" t="s">
        <v>42</v>
      </c>
      <c r="L10114" t="s">
        <v>62</v>
      </c>
      <c r="M10114">
        <v>10</v>
      </c>
      <c r="N10114">
        <v>45</v>
      </c>
      <c r="O10114">
        <v>4635</v>
      </c>
      <c r="P10114">
        <v>1030</v>
      </c>
      <c r="Q10114">
        <v>3605</v>
      </c>
      <c r="R10114" t="s">
        <v>30</v>
      </c>
      <c r="S10114" t="s">
        <v>31</v>
      </c>
      <c r="T10114">
        <v>2</v>
      </c>
      <c r="U10114" t="s">
        <v>32</v>
      </c>
      <c r="V10114" t="s">
        <v>9149</v>
      </c>
    </row>
    <row r="10115" spans="1:22" x14ac:dyDescent="0.35">
      <c r="A10115" s="1">
        <v>45533</v>
      </c>
      <c r="B10115" t="s">
        <v>2332</v>
      </c>
      <c r="C10115" t="s">
        <v>35</v>
      </c>
      <c r="D10115" s="1">
        <v>26791</v>
      </c>
      <c r="E10115" t="s">
        <v>36</v>
      </c>
      <c r="F10115">
        <v>400</v>
      </c>
      <c r="G10115" t="s">
        <v>67</v>
      </c>
      <c r="H10115" t="s">
        <v>26</v>
      </c>
      <c r="I10115" t="s">
        <v>65</v>
      </c>
      <c r="J10115">
        <v>51</v>
      </c>
      <c r="K10115" t="s">
        <v>42</v>
      </c>
      <c r="L10115" t="s">
        <v>68</v>
      </c>
      <c r="M10115">
        <v>18</v>
      </c>
      <c r="N10115">
        <v>22</v>
      </c>
      <c r="O10115">
        <v>8800</v>
      </c>
      <c r="P10115">
        <v>7200</v>
      </c>
      <c r="Q10115">
        <v>1600</v>
      </c>
      <c r="R10115" t="s">
        <v>30</v>
      </c>
      <c r="S10115" t="s">
        <v>76</v>
      </c>
      <c r="T10115">
        <v>4</v>
      </c>
      <c r="U10115" t="s">
        <v>32</v>
      </c>
      <c r="V10115" t="s">
        <v>9149</v>
      </c>
    </row>
    <row r="10116" spans="1:22" x14ac:dyDescent="0.35">
      <c r="A10116" s="1">
        <v>45518</v>
      </c>
      <c r="B10116" t="s">
        <v>3470</v>
      </c>
      <c r="C10116" t="s">
        <v>78</v>
      </c>
      <c r="D10116" s="1">
        <v>27685</v>
      </c>
      <c r="E10116" t="s">
        <v>36</v>
      </c>
      <c r="F10116">
        <v>433</v>
      </c>
      <c r="G10116" t="s">
        <v>73</v>
      </c>
      <c r="H10116" t="s">
        <v>55</v>
      </c>
      <c r="I10116" t="s">
        <v>27</v>
      </c>
      <c r="J10116">
        <v>49</v>
      </c>
      <c r="K10116" t="s">
        <v>42</v>
      </c>
      <c r="L10116" t="s">
        <v>75</v>
      </c>
      <c r="M10116">
        <v>14</v>
      </c>
      <c r="N10116">
        <v>28</v>
      </c>
      <c r="O10116">
        <v>12124</v>
      </c>
      <c r="P10116">
        <v>6062</v>
      </c>
      <c r="Q10116">
        <v>6062</v>
      </c>
      <c r="R10116" t="s">
        <v>30</v>
      </c>
      <c r="S10116" t="s">
        <v>57</v>
      </c>
      <c r="T10116">
        <v>3</v>
      </c>
      <c r="U10116" t="s">
        <v>32</v>
      </c>
      <c r="V10116" t="s">
        <v>9149</v>
      </c>
    </row>
    <row r="10117" spans="1:22" x14ac:dyDescent="0.35">
      <c r="A10117" s="1">
        <v>45526</v>
      </c>
      <c r="B10117" t="s">
        <v>8653</v>
      </c>
      <c r="C10117" t="s">
        <v>23</v>
      </c>
      <c r="D10117" s="1">
        <v>24771</v>
      </c>
      <c r="E10117" t="s">
        <v>24</v>
      </c>
      <c r="F10117">
        <v>70</v>
      </c>
      <c r="G10117" t="s">
        <v>85</v>
      </c>
      <c r="H10117" t="s">
        <v>49</v>
      </c>
      <c r="I10117" t="s">
        <v>38</v>
      </c>
      <c r="J10117">
        <v>57</v>
      </c>
      <c r="K10117" t="s">
        <v>42</v>
      </c>
      <c r="L10117" t="s">
        <v>86</v>
      </c>
      <c r="M10117">
        <v>18</v>
      </c>
      <c r="N10117">
        <v>36</v>
      </c>
      <c r="O10117">
        <v>2520</v>
      </c>
      <c r="P10117">
        <v>1260</v>
      </c>
      <c r="Q10117">
        <v>1260</v>
      </c>
      <c r="R10117" t="s">
        <v>30</v>
      </c>
      <c r="S10117" t="s">
        <v>76</v>
      </c>
      <c r="T10117">
        <v>4</v>
      </c>
      <c r="U10117" t="s">
        <v>32</v>
      </c>
      <c r="V10117" t="s">
        <v>9149</v>
      </c>
    </row>
    <row r="10118" spans="1:22" x14ac:dyDescent="0.35">
      <c r="A10118" s="1">
        <v>45523</v>
      </c>
      <c r="B10118" t="s">
        <v>5302</v>
      </c>
      <c r="C10118" t="s">
        <v>54</v>
      </c>
      <c r="D10118" s="1">
        <v>36407</v>
      </c>
      <c r="E10118" t="s">
        <v>36</v>
      </c>
      <c r="F10118">
        <v>223</v>
      </c>
      <c r="G10118" t="s">
        <v>48</v>
      </c>
      <c r="H10118" t="s">
        <v>26</v>
      </c>
      <c r="I10118" t="s">
        <v>27</v>
      </c>
      <c r="J10118">
        <v>25</v>
      </c>
      <c r="K10118" t="s">
        <v>50</v>
      </c>
      <c r="L10118" t="s">
        <v>51</v>
      </c>
      <c r="M10118">
        <v>10</v>
      </c>
      <c r="N10118">
        <v>11</v>
      </c>
      <c r="O10118">
        <v>2453</v>
      </c>
      <c r="P10118">
        <v>2230</v>
      </c>
      <c r="Q10118">
        <v>223</v>
      </c>
      <c r="R10118" t="s">
        <v>30</v>
      </c>
      <c r="S10118" t="s">
        <v>39</v>
      </c>
      <c r="T10118">
        <v>1</v>
      </c>
      <c r="U10118" t="s">
        <v>32</v>
      </c>
      <c r="V10118" t="s">
        <v>9149</v>
      </c>
    </row>
    <row r="10119" spans="1:22" x14ac:dyDescent="0.35">
      <c r="A10119" s="1">
        <v>45518</v>
      </c>
      <c r="B10119" t="s">
        <v>4392</v>
      </c>
      <c r="C10119" t="s">
        <v>113</v>
      </c>
      <c r="D10119" s="1">
        <v>32423</v>
      </c>
      <c r="E10119" t="s">
        <v>98</v>
      </c>
      <c r="F10119">
        <v>485</v>
      </c>
      <c r="G10119" t="s">
        <v>67</v>
      </c>
      <c r="H10119" t="s">
        <v>60</v>
      </c>
      <c r="I10119" t="s">
        <v>65</v>
      </c>
      <c r="J10119">
        <v>36</v>
      </c>
      <c r="K10119" t="s">
        <v>61</v>
      </c>
      <c r="L10119" t="s">
        <v>68</v>
      </c>
      <c r="M10119">
        <v>18</v>
      </c>
      <c r="N10119">
        <v>22</v>
      </c>
      <c r="O10119">
        <v>10670</v>
      </c>
      <c r="P10119">
        <v>8730</v>
      </c>
      <c r="Q10119">
        <v>1940</v>
      </c>
      <c r="R10119" t="s">
        <v>30</v>
      </c>
      <c r="S10119" t="s">
        <v>57</v>
      </c>
      <c r="T10119">
        <v>3</v>
      </c>
      <c r="U10119" t="s">
        <v>32</v>
      </c>
      <c r="V10119" t="s">
        <v>9149</v>
      </c>
    </row>
    <row r="10120" spans="1:22" x14ac:dyDescent="0.35">
      <c r="A10120" s="1">
        <v>45516</v>
      </c>
      <c r="B10120" t="s">
        <v>4962</v>
      </c>
      <c r="C10120" t="s">
        <v>107</v>
      </c>
      <c r="D10120" s="1">
        <v>38485</v>
      </c>
      <c r="E10120" t="s">
        <v>36</v>
      </c>
      <c r="F10120">
        <v>341</v>
      </c>
      <c r="G10120" t="s">
        <v>25</v>
      </c>
      <c r="H10120" t="s">
        <v>49</v>
      </c>
      <c r="I10120" t="s">
        <v>38</v>
      </c>
      <c r="J10120">
        <v>19</v>
      </c>
      <c r="K10120" t="s">
        <v>50</v>
      </c>
      <c r="L10120" t="s">
        <v>29</v>
      </c>
      <c r="M10120">
        <v>10</v>
      </c>
      <c r="N10120">
        <v>14</v>
      </c>
      <c r="O10120">
        <v>4774</v>
      </c>
      <c r="P10120">
        <v>3410</v>
      </c>
      <c r="Q10120">
        <v>1364</v>
      </c>
      <c r="R10120" t="s">
        <v>30</v>
      </c>
      <c r="S10120" t="s">
        <v>39</v>
      </c>
      <c r="T10120">
        <v>1</v>
      </c>
      <c r="U10120" t="s">
        <v>32</v>
      </c>
      <c r="V10120" t="s">
        <v>9149</v>
      </c>
    </row>
    <row r="10121" spans="1:22" x14ac:dyDescent="0.35">
      <c r="A10121" s="1">
        <v>45508</v>
      </c>
      <c r="B10121" t="s">
        <v>3920</v>
      </c>
      <c r="C10121" t="s">
        <v>47</v>
      </c>
      <c r="D10121" s="1">
        <v>27496</v>
      </c>
      <c r="E10121" t="s">
        <v>36</v>
      </c>
      <c r="F10121">
        <v>258</v>
      </c>
      <c r="G10121" t="s">
        <v>25</v>
      </c>
      <c r="H10121" t="s">
        <v>55</v>
      </c>
      <c r="I10121" t="s">
        <v>38</v>
      </c>
      <c r="J10121">
        <v>49</v>
      </c>
      <c r="K10121" t="s">
        <v>42</v>
      </c>
      <c r="L10121" t="s">
        <v>29</v>
      </c>
      <c r="M10121">
        <v>10</v>
      </c>
      <c r="N10121">
        <v>14</v>
      </c>
      <c r="O10121">
        <v>3612</v>
      </c>
      <c r="P10121">
        <v>2580</v>
      </c>
      <c r="Q10121">
        <v>1032</v>
      </c>
      <c r="R10121" t="s">
        <v>30</v>
      </c>
      <c r="S10121" t="s">
        <v>43</v>
      </c>
      <c r="T10121">
        <v>0</v>
      </c>
      <c r="U10121" t="s">
        <v>44</v>
      </c>
      <c r="V10121" t="s">
        <v>9149</v>
      </c>
    </row>
    <row r="10122" spans="1:22" x14ac:dyDescent="0.35">
      <c r="A10122" s="1">
        <v>45524</v>
      </c>
      <c r="B10122" t="s">
        <v>6488</v>
      </c>
      <c r="C10122" t="s">
        <v>35</v>
      </c>
      <c r="D10122" s="1">
        <v>31793</v>
      </c>
      <c r="E10122" t="s">
        <v>24</v>
      </c>
      <c r="F10122">
        <v>10</v>
      </c>
      <c r="G10122" t="s">
        <v>93</v>
      </c>
      <c r="H10122" t="s">
        <v>80</v>
      </c>
      <c r="I10122" t="s">
        <v>65</v>
      </c>
      <c r="J10122">
        <v>38</v>
      </c>
      <c r="K10122" t="s">
        <v>61</v>
      </c>
      <c r="L10122" t="s">
        <v>94</v>
      </c>
      <c r="M10122">
        <v>5</v>
      </c>
      <c r="N10122">
        <v>7</v>
      </c>
      <c r="O10122">
        <v>70</v>
      </c>
      <c r="P10122">
        <v>50</v>
      </c>
      <c r="Q10122">
        <v>20</v>
      </c>
      <c r="R10122" t="s">
        <v>82</v>
      </c>
      <c r="S10122" t="s">
        <v>31</v>
      </c>
      <c r="T10122">
        <v>2</v>
      </c>
      <c r="U10122" t="s">
        <v>32</v>
      </c>
      <c r="V10122" t="s">
        <v>9149</v>
      </c>
    </row>
    <row r="10123" spans="1:22" x14ac:dyDescent="0.35">
      <c r="A10123" s="1">
        <v>45530</v>
      </c>
      <c r="B10123" t="s">
        <v>7616</v>
      </c>
      <c r="C10123" t="s">
        <v>35</v>
      </c>
      <c r="D10123" s="1">
        <v>29662</v>
      </c>
      <c r="E10123" t="s">
        <v>36</v>
      </c>
      <c r="F10123">
        <v>355</v>
      </c>
      <c r="G10123" t="s">
        <v>73</v>
      </c>
      <c r="H10123" t="s">
        <v>41</v>
      </c>
      <c r="I10123" t="s">
        <v>65</v>
      </c>
      <c r="J10123">
        <v>43</v>
      </c>
      <c r="K10123" t="s">
        <v>61</v>
      </c>
      <c r="L10123" t="s">
        <v>75</v>
      </c>
      <c r="M10123">
        <v>14</v>
      </c>
      <c r="N10123">
        <v>28</v>
      </c>
      <c r="O10123">
        <v>9940</v>
      </c>
      <c r="P10123">
        <v>4970</v>
      </c>
      <c r="Q10123">
        <v>4970</v>
      </c>
      <c r="R10123" t="s">
        <v>30</v>
      </c>
      <c r="S10123" t="s">
        <v>39</v>
      </c>
      <c r="T10123">
        <v>1</v>
      </c>
      <c r="U10123" t="s">
        <v>32</v>
      </c>
      <c r="V10123" t="s">
        <v>9149</v>
      </c>
    </row>
    <row r="10124" spans="1:22" x14ac:dyDescent="0.35">
      <c r="A10124" s="1">
        <v>45517</v>
      </c>
      <c r="B10124" t="s">
        <v>5042</v>
      </c>
      <c r="C10124" t="s">
        <v>100</v>
      </c>
      <c r="D10124" s="1">
        <v>29221</v>
      </c>
      <c r="E10124" t="s">
        <v>98</v>
      </c>
      <c r="F10124">
        <v>262</v>
      </c>
      <c r="G10124" t="s">
        <v>67</v>
      </c>
      <c r="H10124" t="s">
        <v>26</v>
      </c>
      <c r="I10124" t="s">
        <v>27</v>
      </c>
      <c r="J10124">
        <v>45</v>
      </c>
      <c r="K10124" t="s">
        <v>42</v>
      </c>
      <c r="L10124" t="s">
        <v>68</v>
      </c>
      <c r="M10124">
        <v>18</v>
      </c>
      <c r="N10124">
        <v>22</v>
      </c>
      <c r="O10124">
        <v>5764</v>
      </c>
      <c r="P10124">
        <v>4716</v>
      </c>
      <c r="Q10124">
        <v>1048</v>
      </c>
      <c r="R10124" t="s">
        <v>30</v>
      </c>
      <c r="S10124" t="s">
        <v>31</v>
      </c>
      <c r="T10124">
        <v>2</v>
      </c>
      <c r="U10124" t="s">
        <v>32</v>
      </c>
      <c r="V10124" t="s">
        <v>9149</v>
      </c>
    </row>
    <row r="10125" spans="1:22" x14ac:dyDescent="0.35">
      <c r="A10125" s="1">
        <v>45505</v>
      </c>
      <c r="B10125" t="s">
        <v>4450</v>
      </c>
      <c r="C10125" t="s">
        <v>107</v>
      </c>
      <c r="D10125" s="1">
        <v>36785</v>
      </c>
      <c r="E10125" t="s">
        <v>36</v>
      </c>
      <c r="F10125">
        <v>79</v>
      </c>
      <c r="G10125" t="s">
        <v>48</v>
      </c>
      <c r="H10125" t="s">
        <v>41</v>
      </c>
      <c r="I10125" t="s">
        <v>27</v>
      </c>
      <c r="J10125">
        <v>24</v>
      </c>
      <c r="K10125" t="s">
        <v>50</v>
      </c>
      <c r="L10125" t="s">
        <v>51</v>
      </c>
      <c r="M10125">
        <v>10</v>
      </c>
      <c r="N10125">
        <v>11</v>
      </c>
      <c r="O10125">
        <v>869</v>
      </c>
      <c r="P10125">
        <v>790</v>
      </c>
      <c r="Q10125">
        <v>79</v>
      </c>
      <c r="R10125" t="s">
        <v>30</v>
      </c>
      <c r="S10125" t="s">
        <v>76</v>
      </c>
      <c r="T10125">
        <v>4</v>
      </c>
      <c r="U10125" t="s">
        <v>32</v>
      </c>
      <c r="V10125" t="s">
        <v>9149</v>
      </c>
    </row>
    <row r="10126" spans="1:22" x14ac:dyDescent="0.35">
      <c r="A10126" s="1">
        <v>45526</v>
      </c>
      <c r="B10126" t="s">
        <v>8759</v>
      </c>
      <c r="C10126" t="s">
        <v>35</v>
      </c>
      <c r="D10126" s="1">
        <v>25160</v>
      </c>
      <c r="E10126" t="s">
        <v>24</v>
      </c>
      <c r="F10126">
        <v>197</v>
      </c>
      <c r="G10126" t="s">
        <v>67</v>
      </c>
      <c r="H10126" t="s">
        <v>37</v>
      </c>
      <c r="I10126" t="s">
        <v>38</v>
      </c>
      <c r="J10126">
        <v>56</v>
      </c>
      <c r="K10126" t="s">
        <v>42</v>
      </c>
      <c r="L10126" t="s">
        <v>68</v>
      </c>
      <c r="M10126">
        <v>18</v>
      </c>
      <c r="N10126">
        <v>22</v>
      </c>
      <c r="O10126">
        <v>4334</v>
      </c>
      <c r="P10126">
        <v>3546</v>
      </c>
      <c r="Q10126">
        <v>788</v>
      </c>
      <c r="R10126" t="s">
        <v>30</v>
      </c>
      <c r="S10126" t="s">
        <v>76</v>
      </c>
      <c r="T10126">
        <v>4</v>
      </c>
      <c r="U10126" t="s">
        <v>32</v>
      </c>
      <c r="V10126" t="s">
        <v>9149</v>
      </c>
    </row>
    <row r="10127" spans="1:22" x14ac:dyDescent="0.35">
      <c r="A10127" s="1">
        <v>45522</v>
      </c>
      <c r="B10127" t="s">
        <v>7372</v>
      </c>
      <c r="C10127" t="s">
        <v>35</v>
      </c>
      <c r="D10127" s="1">
        <v>21223</v>
      </c>
      <c r="E10127" t="s">
        <v>71</v>
      </c>
      <c r="F10127">
        <v>374</v>
      </c>
      <c r="G10127" t="s">
        <v>88</v>
      </c>
      <c r="H10127" t="s">
        <v>41</v>
      </c>
      <c r="I10127" t="s">
        <v>27</v>
      </c>
      <c r="J10127">
        <v>67</v>
      </c>
      <c r="K10127" t="s">
        <v>28</v>
      </c>
      <c r="L10127" t="s">
        <v>89</v>
      </c>
      <c r="M10127">
        <v>19</v>
      </c>
      <c r="N10127">
        <v>23</v>
      </c>
      <c r="O10127">
        <v>8602</v>
      </c>
      <c r="P10127">
        <v>7106</v>
      </c>
      <c r="Q10127">
        <v>1496</v>
      </c>
      <c r="R10127" t="s">
        <v>30</v>
      </c>
      <c r="S10127" t="s">
        <v>43</v>
      </c>
      <c r="T10127">
        <v>0</v>
      </c>
      <c r="U10127" t="s">
        <v>44</v>
      </c>
      <c r="V10127" t="s">
        <v>9149</v>
      </c>
    </row>
    <row r="10128" spans="1:22" x14ac:dyDescent="0.35">
      <c r="A10128" s="1">
        <v>45514</v>
      </c>
      <c r="B10128" t="s">
        <v>6199</v>
      </c>
      <c r="C10128" t="s">
        <v>23</v>
      </c>
      <c r="D10128" s="1">
        <v>20564</v>
      </c>
      <c r="E10128" t="s">
        <v>36</v>
      </c>
      <c r="F10128">
        <v>275</v>
      </c>
      <c r="G10128" t="s">
        <v>25</v>
      </c>
      <c r="H10128" t="s">
        <v>80</v>
      </c>
      <c r="I10128" t="s">
        <v>27</v>
      </c>
      <c r="J10128">
        <v>68</v>
      </c>
      <c r="K10128" t="s">
        <v>28</v>
      </c>
      <c r="L10128" t="s">
        <v>29</v>
      </c>
      <c r="M10128">
        <v>10</v>
      </c>
      <c r="N10128">
        <v>14</v>
      </c>
      <c r="O10128">
        <v>3850</v>
      </c>
      <c r="P10128">
        <v>2750</v>
      </c>
      <c r="Q10128">
        <v>1100</v>
      </c>
      <c r="R10128" t="s">
        <v>30</v>
      </c>
      <c r="S10128" t="s">
        <v>69</v>
      </c>
      <c r="T10128">
        <v>6</v>
      </c>
      <c r="U10128" t="s">
        <v>44</v>
      </c>
      <c r="V10128" t="s">
        <v>9149</v>
      </c>
    </row>
    <row r="10129" spans="1:22" x14ac:dyDescent="0.35">
      <c r="A10129" s="1">
        <v>45510</v>
      </c>
      <c r="B10129" t="s">
        <v>8447</v>
      </c>
      <c r="C10129" t="s">
        <v>47</v>
      </c>
      <c r="D10129" s="1">
        <v>31441</v>
      </c>
      <c r="E10129" t="s">
        <v>98</v>
      </c>
      <c r="F10129">
        <v>156</v>
      </c>
      <c r="G10129" t="s">
        <v>25</v>
      </c>
      <c r="H10129" t="s">
        <v>60</v>
      </c>
      <c r="I10129" t="s">
        <v>65</v>
      </c>
      <c r="J10129">
        <v>39</v>
      </c>
      <c r="K10129" t="s">
        <v>61</v>
      </c>
      <c r="L10129" t="s">
        <v>29</v>
      </c>
      <c r="M10129">
        <v>10</v>
      </c>
      <c r="N10129">
        <v>14</v>
      </c>
      <c r="O10129">
        <v>2184</v>
      </c>
      <c r="P10129">
        <v>1560</v>
      </c>
      <c r="Q10129">
        <v>624</v>
      </c>
      <c r="R10129" t="s">
        <v>30</v>
      </c>
      <c r="S10129" t="s">
        <v>31</v>
      </c>
      <c r="T10129">
        <v>2</v>
      </c>
      <c r="U10129" t="s">
        <v>32</v>
      </c>
      <c r="V10129" t="s">
        <v>9149</v>
      </c>
    </row>
    <row r="10130" spans="1:22" x14ac:dyDescent="0.35">
      <c r="A10130" s="1">
        <v>45513</v>
      </c>
      <c r="B10130" t="s">
        <v>2209</v>
      </c>
      <c r="C10130" t="s">
        <v>35</v>
      </c>
      <c r="D10130" s="1">
        <v>21473</v>
      </c>
      <c r="E10130" t="s">
        <v>98</v>
      </c>
      <c r="F10130">
        <v>291</v>
      </c>
      <c r="G10130" t="s">
        <v>25</v>
      </c>
      <c r="H10130" t="s">
        <v>37</v>
      </c>
      <c r="I10130" t="s">
        <v>27</v>
      </c>
      <c r="J10130">
        <v>66</v>
      </c>
      <c r="K10130" t="s">
        <v>28</v>
      </c>
      <c r="L10130" t="s">
        <v>29</v>
      </c>
      <c r="M10130">
        <v>10</v>
      </c>
      <c r="N10130">
        <v>14</v>
      </c>
      <c r="O10130">
        <v>4074</v>
      </c>
      <c r="P10130">
        <v>2910</v>
      </c>
      <c r="Q10130">
        <v>1164</v>
      </c>
      <c r="R10130" t="s">
        <v>30</v>
      </c>
      <c r="S10130" t="s">
        <v>63</v>
      </c>
      <c r="T10130">
        <v>5</v>
      </c>
      <c r="U10130" t="s">
        <v>32</v>
      </c>
      <c r="V10130" t="s">
        <v>9149</v>
      </c>
    </row>
    <row r="10131" spans="1:22" x14ac:dyDescent="0.35">
      <c r="A10131" s="1">
        <v>45520</v>
      </c>
      <c r="B10131" t="s">
        <v>4368</v>
      </c>
      <c r="C10131" t="s">
        <v>54</v>
      </c>
      <c r="D10131" s="1">
        <v>29690</v>
      </c>
      <c r="E10131" t="s">
        <v>98</v>
      </c>
      <c r="F10131">
        <v>139</v>
      </c>
      <c r="G10131" t="s">
        <v>95</v>
      </c>
      <c r="H10131" t="s">
        <v>26</v>
      </c>
      <c r="I10131" t="s">
        <v>65</v>
      </c>
      <c r="J10131">
        <v>43</v>
      </c>
      <c r="K10131" t="s">
        <v>61</v>
      </c>
      <c r="L10131" t="s">
        <v>96</v>
      </c>
      <c r="M10131">
        <v>3</v>
      </c>
      <c r="N10131">
        <v>5</v>
      </c>
      <c r="O10131">
        <v>695</v>
      </c>
      <c r="P10131">
        <v>417</v>
      </c>
      <c r="Q10131">
        <v>278</v>
      </c>
      <c r="R10131" t="s">
        <v>82</v>
      </c>
      <c r="S10131" t="s">
        <v>63</v>
      </c>
      <c r="T10131">
        <v>5</v>
      </c>
      <c r="U10131" t="s">
        <v>32</v>
      </c>
      <c r="V10131" t="s">
        <v>9149</v>
      </c>
    </row>
    <row r="10132" spans="1:22" x14ac:dyDescent="0.35">
      <c r="A10132" s="1">
        <v>45526</v>
      </c>
      <c r="B10132" t="s">
        <v>779</v>
      </c>
      <c r="C10132" t="s">
        <v>104</v>
      </c>
      <c r="D10132" s="1">
        <v>20563</v>
      </c>
      <c r="E10132" t="s">
        <v>71</v>
      </c>
      <c r="F10132">
        <v>265</v>
      </c>
      <c r="G10132" t="s">
        <v>48</v>
      </c>
      <c r="H10132" t="s">
        <v>37</v>
      </c>
      <c r="I10132" t="s">
        <v>38</v>
      </c>
      <c r="J10132">
        <v>68</v>
      </c>
      <c r="K10132" t="s">
        <v>28</v>
      </c>
      <c r="L10132" t="s">
        <v>51</v>
      </c>
      <c r="M10132">
        <v>10</v>
      </c>
      <c r="N10132">
        <v>11</v>
      </c>
      <c r="O10132">
        <v>2915</v>
      </c>
      <c r="P10132">
        <v>2650</v>
      </c>
      <c r="Q10132">
        <v>265</v>
      </c>
      <c r="R10132" t="s">
        <v>30</v>
      </c>
      <c r="S10132" t="s">
        <v>76</v>
      </c>
      <c r="T10132">
        <v>4</v>
      </c>
      <c r="U10132" t="s">
        <v>32</v>
      </c>
      <c r="V10132" t="s">
        <v>9149</v>
      </c>
    </row>
    <row r="10133" spans="1:22" x14ac:dyDescent="0.35">
      <c r="A10133" s="1">
        <v>45526</v>
      </c>
      <c r="B10133" t="s">
        <v>8941</v>
      </c>
      <c r="C10133" t="s">
        <v>54</v>
      </c>
      <c r="D10133" s="1">
        <v>27834</v>
      </c>
      <c r="E10133" t="s">
        <v>24</v>
      </c>
      <c r="F10133">
        <v>81</v>
      </c>
      <c r="G10133" t="s">
        <v>79</v>
      </c>
      <c r="H10133" t="s">
        <v>60</v>
      </c>
      <c r="I10133" t="s">
        <v>38</v>
      </c>
      <c r="J10133">
        <v>48</v>
      </c>
      <c r="K10133" t="s">
        <v>42</v>
      </c>
      <c r="L10133" t="s">
        <v>81</v>
      </c>
      <c r="M10133">
        <v>7</v>
      </c>
      <c r="N10133">
        <v>9</v>
      </c>
      <c r="O10133">
        <v>729</v>
      </c>
      <c r="P10133">
        <v>567</v>
      </c>
      <c r="Q10133">
        <v>162</v>
      </c>
      <c r="R10133" t="s">
        <v>82</v>
      </c>
      <c r="S10133" t="s">
        <v>76</v>
      </c>
      <c r="T10133">
        <v>4</v>
      </c>
      <c r="U10133" t="s">
        <v>32</v>
      </c>
      <c r="V10133" t="s">
        <v>9149</v>
      </c>
    </row>
    <row r="10134" spans="1:22" x14ac:dyDescent="0.35">
      <c r="A10134" s="1">
        <v>45527</v>
      </c>
      <c r="B10134" t="s">
        <v>8125</v>
      </c>
      <c r="C10134" t="s">
        <v>35</v>
      </c>
      <c r="D10134" s="1">
        <v>36614</v>
      </c>
      <c r="E10134" t="s">
        <v>98</v>
      </c>
      <c r="F10134">
        <v>450</v>
      </c>
      <c r="G10134" t="s">
        <v>48</v>
      </c>
      <c r="H10134" t="s">
        <v>37</v>
      </c>
      <c r="I10134" t="s">
        <v>65</v>
      </c>
      <c r="J10134">
        <v>24</v>
      </c>
      <c r="K10134" t="s">
        <v>50</v>
      </c>
      <c r="L10134" t="s">
        <v>51</v>
      </c>
      <c r="M10134">
        <v>10</v>
      </c>
      <c r="N10134">
        <v>11</v>
      </c>
      <c r="O10134">
        <v>4950</v>
      </c>
      <c r="P10134">
        <v>4500</v>
      </c>
      <c r="Q10134">
        <v>450</v>
      </c>
      <c r="R10134" t="s">
        <v>30</v>
      </c>
      <c r="S10134" t="s">
        <v>63</v>
      </c>
      <c r="T10134">
        <v>5</v>
      </c>
      <c r="U10134" t="s">
        <v>32</v>
      </c>
      <c r="V10134" t="s">
        <v>9149</v>
      </c>
    </row>
    <row r="10135" spans="1:22" x14ac:dyDescent="0.35">
      <c r="A10135" s="1">
        <v>45527</v>
      </c>
      <c r="B10135" t="s">
        <v>2477</v>
      </c>
      <c r="C10135" t="s">
        <v>104</v>
      </c>
      <c r="D10135" s="1">
        <v>17996</v>
      </c>
      <c r="E10135" t="s">
        <v>98</v>
      </c>
      <c r="F10135">
        <v>359</v>
      </c>
      <c r="G10135" t="s">
        <v>85</v>
      </c>
      <c r="H10135" t="s">
        <v>60</v>
      </c>
      <c r="I10135" t="s">
        <v>65</v>
      </c>
      <c r="J10135">
        <v>75</v>
      </c>
      <c r="K10135" t="s">
        <v>56</v>
      </c>
      <c r="L10135" t="s">
        <v>86</v>
      </c>
      <c r="M10135">
        <v>18</v>
      </c>
      <c r="N10135">
        <v>36</v>
      </c>
      <c r="O10135">
        <v>12924</v>
      </c>
      <c r="P10135">
        <v>6462</v>
      </c>
      <c r="Q10135">
        <v>6462</v>
      </c>
      <c r="R10135" t="s">
        <v>30</v>
      </c>
      <c r="S10135" t="s">
        <v>63</v>
      </c>
      <c r="T10135">
        <v>5</v>
      </c>
      <c r="U10135" t="s">
        <v>32</v>
      </c>
      <c r="V10135" t="s">
        <v>9149</v>
      </c>
    </row>
    <row r="10136" spans="1:22" x14ac:dyDescent="0.35">
      <c r="A10136" s="1">
        <v>45528</v>
      </c>
      <c r="B10136" t="s">
        <v>1186</v>
      </c>
      <c r="C10136" t="s">
        <v>100</v>
      </c>
      <c r="D10136" s="1">
        <v>30912</v>
      </c>
      <c r="E10136" t="s">
        <v>24</v>
      </c>
      <c r="F10136">
        <v>50</v>
      </c>
      <c r="G10136" t="s">
        <v>59</v>
      </c>
      <c r="H10136" t="s">
        <v>55</v>
      </c>
      <c r="I10136" t="s">
        <v>27</v>
      </c>
      <c r="J10136">
        <v>40</v>
      </c>
      <c r="K10136" t="s">
        <v>61</v>
      </c>
      <c r="L10136" t="s">
        <v>62</v>
      </c>
      <c r="M10136">
        <v>10</v>
      </c>
      <c r="N10136">
        <v>45</v>
      </c>
      <c r="O10136">
        <v>2250</v>
      </c>
      <c r="P10136">
        <v>500</v>
      </c>
      <c r="Q10136">
        <v>1750</v>
      </c>
      <c r="R10136" t="s">
        <v>30</v>
      </c>
      <c r="S10136" t="s">
        <v>69</v>
      </c>
      <c r="T10136">
        <v>6</v>
      </c>
      <c r="U10136" t="s">
        <v>44</v>
      </c>
      <c r="V10136" t="s">
        <v>9149</v>
      </c>
    </row>
    <row r="10137" spans="1:22" x14ac:dyDescent="0.35">
      <c r="A10137" s="1">
        <v>45515</v>
      </c>
      <c r="B10137" t="s">
        <v>7358</v>
      </c>
      <c r="C10137" t="s">
        <v>47</v>
      </c>
      <c r="D10137" s="1">
        <v>38464</v>
      </c>
      <c r="E10137" t="s">
        <v>36</v>
      </c>
      <c r="F10137">
        <v>106</v>
      </c>
      <c r="G10137" t="s">
        <v>48</v>
      </c>
      <c r="H10137" t="s">
        <v>26</v>
      </c>
      <c r="I10137" t="s">
        <v>27</v>
      </c>
      <c r="J10137">
        <v>19</v>
      </c>
      <c r="K10137" t="s">
        <v>50</v>
      </c>
      <c r="L10137" t="s">
        <v>51</v>
      </c>
      <c r="M10137">
        <v>10</v>
      </c>
      <c r="N10137">
        <v>11</v>
      </c>
      <c r="O10137">
        <v>1166</v>
      </c>
      <c r="P10137">
        <v>1060</v>
      </c>
      <c r="Q10137">
        <v>106</v>
      </c>
      <c r="R10137" t="s">
        <v>30</v>
      </c>
      <c r="S10137" t="s">
        <v>43</v>
      </c>
      <c r="T10137">
        <v>0</v>
      </c>
      <c r="U10137" t="s">
        <v>44</v>
      </c>
      <c r="V10137" t="s">
        <v>9149</v>
      </c>
    </row>
    <row r="10138" spans="1:22" x14ac:dyDescent="0.35">
      <c r="A10138" s="1">
        <v>45534</v>
      </c>
      <c r="B10138" t="s">
        <v>7318</v>
      </c>
      <c r="C10138" t="s">
        <v>23</v>
      </c>
      <c r="D10138" s="1">
        <v>23104</v>
      </c>
      <c r="E10138" t="s">
        <v>24</v>
      </c>
      <c r="F10138">
        <v>72</v>
      </c>
      <c r="G10138" t="s">
        <v>93</v>
      </c>
      <c r="H10138" t="s">
        <v>60</v>
      </c>
      <c r="I10138" t="s">
        <v>38</v>
      </c>
      <c r="J10138">
        <v>61</v>
      </c>
      <c r="K10138" t="s">
        <v>28</v>
      </c>
      <c r="L10138" t="s">
        <v>94</v>
      </c>
      <c r="M10138">
        <v>5</v>
      </c>
      <c r="N10138">
        <v>7</v>
      </c>
      <c r="O10138">
        <v>504</v>
      </c>
      <c r="P10138">
        <v>360</v>
      </c>
      <c r="Q10138">
        <v>144</v>
      </c>
      <c r="R10138" t="s">
        <v>82</v>
      </c>
      <c r="S10138" t="s">
        <v>63</v>
      </c>
      <c r="T10138">
        <v>5</v>
      </c>
      <c r="U10138" t="s">
        <v>32</v>
      </c>
      <c r="V10138" t="s">
        <v>9149</v>
      </c>
    </row>
    <row r="10139" spans="1:22" x14ac:dyDescent="0.35">
      <c r="A10139" s="1">
        <v>45512</v>
      </c>
      <c r="B10139" t="s">
        <v>1018</v>
      </c>
      <c r="C10139" t="s">
        <v>84</v>
      </c>
      <c r="D10139" s="1">
        <v>33812</v>
      </c>
      <c r="E10139" t="s">
        <v>24</v>
      </c>
      <c r="F10139">
        <v>431</v>
      </c>
      <c r="G10139" t="s">
        <v>73</v>
      </c>
      <c r="H10139" t="s">
        <v>49</v>
      </c>
      <c r="I10139" t="s">
        <v>27</v>
      </c>
      <c r="J10139">
        <v>32</v>
      </c>
      <c r="K10139" t="s">
        <v>61</v>
      </c>
      <c r="L10139" t="s">
        <v>75</v>
      </c>
      <c r="M10139">
        <v>14</v>
      </c>
      <c r="N10139">
        <v>28</v>
      </c>
      <c r="O10139">
        <v>12068</v>
      </c>
      <c r="P10139">
        <v>6034</v>
      </c>
      <c r="Q10139">
        <v>6034</v>
      </c>
      <c r="R10139" t="s">
        <v>30</v>
      </c>
      <c r="S10139" t="s">
        <v>76</v>
      </c>
      <c r="T10139">
        <v>4</v>
      </c>
      <c r="U10139" t="s">
        <v>32</v>
      </c>
      <c r="V10139" t="s">
        <v>9149</v>
      </c>
    </row>
    <row r="10140" spans="1:22" x14ac:dyDescent="0.35">
      <c r="A10140" s="1">
        <v>45512</v>
      </c>
      <c r="B10140" t="s">
        <v>2729</v>
      </c>
      <c r="C10140" t="s">
        <v>35</v>
      </c>
      <c r="D10140" s="1">
        <v>28340</v>
      </c>
      <c r="E10140" t="s">
        <v>36</v>
      </c>
      <c r="F10140">
        <v>433</v>
      </c>
      <c r="G10140" t="s">
        <v>95</v>
      </c>
      <c r="H10140" t="s">
        <v>37</v>
      </c>
      <c r="I10140" t="s">
        <v>27</v>
      </c>
      <c r="J10140">
        <v>47</v>
      </c>
      <c r="K10140" t="s">
        <v>42</v>
      </c>
      <c r="L10140" t="s">
        <v>96</v>
      </c>
      <c r="M10140">
        <v>3</v>
      </c>
      <c r="N10140">
        <v>5</v>
      </c>
      <c r="O10140">
        <v>2165</v>
      </c>
      <c r="P10140">
        <v>1299</v>
      </c>
      <c r="Q10140">
        <v>866</v>
      </c>
      <c r="R10140" t="s">
        <v>82</v>
      </c>
      <c r="S10140" t="s">
        <v>76</v>
      </c>
      <c r="T10140">
        <v>4</v>
      </c>
      <c r="U10140" t="s">
        <v>32</v>
      </c>
      <c r="V10140" t="s">
        <v>9149</v>
      </c>
    </row>
    <row r="10141" spans="1:22" x14ac:dyDescent="0.35">
      <c r="A10141" s="1">
        <v>45520</v>
      </c>
      <c r="B10141" t="s">
        <v>8111</v>
      </c>
      <c r="C10141" t="s">
        <v>104</v>
      </c>
      <c r="D10141" s="1">
        <v>23319</v>
      </c>
      <c r="E10141" t="s">
        <v>24</v>
      </c>
      <c r="F10141">
        <v>189</v>
      </c>
      <c r="G10141" t="s">
        <v>59</v>
      </c>
      <c r="H10141" t="s">
        <v>60</v>
      </c>
      <c r="I10141" t="s">
        <v>65</v>
      </c>
      <c r="J10141">
        <v>61</v>
      </c>
      <c r="K10141" t="s">
        <v>28</v>
      </c>
      <c r="L10141" t="s">
        <v>62</v>
      </c>
      <c r="M10141">
        <v>10</v>
      </c>
      <c r="N10141">
        <v>45</v>
      </c>
      <c r="O10141">
        <v>8505</v>
      </c>
      <c r="P10141">
        <v>1890</v>
      </c>
      <c r="Q10141">
        <v>6615</v>
      </c>
      <c r="R10141" t="s">
        <v>30</v>
      </c>
      <c r="S10141" t="s">
        <v>63</v>
      </c>
      <c r="T10141">
        <v>5</v>
      </c>
      <c r="U10141" t="s">
        <v>32</v>
      </c>
      <c r="V10141" t="s">
        <v>9149</v>
      </c>
    </row>
    <row r="10142" spans="1:22" x14ac:dyDescent="0.35">
      <c r="A10142" s="1">
        <v>45509</v>
      </c>
      <c r="B10142" t="s">
        <v>720</v>
      </c>
      <c r="C10142" t="s">
        <v>100</v>
      </c>
      <c r="D10142" s="1">
        <v>18424</v>
      </c>
      <c r="E10142" t="s">
        <v>24</v>
      </c>
      <c r="F10142">
        <v>415</v>
      </c>
      <c r="G10142" t="s">
        <v>59</v>
      </c>
      <c r="H10142" t="s">
        <v>80</v>
      </c>
      <c r="I10142" t="s">
        <v>27</v>
      </c>
      <c r="J10142">
        <v>74</v>
      </c>
      <c r="K10142" t="s">
        <v>28</v>
      </c>
      <c r="L10142" t="s">
        <v>62</v>
      </c>
      <c r="M10142">
        <v>10</v>
      </c>
      <c r="N10142">
        <v>45</v>
      </c>
      <c r="O10142">
        <v>18675</v>
      </c>
      <c r="P10142">
        <v>4150</v>
      </c>
      <c r="Q10142">
        <v>14525</v>
      </c>
      <c r="R10142" t="s">
        <v>30</v>
      </c>
      <c r="S10142" t="s">
        <v>39</v>
      </c>
      <c r="T10142">
        <v>1</v>
      </c>
      <c r="U10142" t="s">
        <v>32</v>
      </c>
      <c r="V10142" t="s">
        <v>9149</v>
      </c>
    </row>
    <row r="10143" spans="1:22" x14ac:dyDescent="0.35">
      <c r="A10143" s="1">
        <v>45521</v>
      </c>
      <c r="B10143" t="s">
        <v>4670</v>
      </c>
      <c r="C10143" t="s">
        <v>78</v>
      </c>
      <c r="D10143" s="1">
        <v>35144</v>
      </c>
      <c r="E10143" t="s">
        <v>24</v>
      </c>
      <c r="F10143">
        <v>166</v>
      </c>
      <c r="G10143" t="s">
        <v>95</v>
      </c>
      <c r="H10143" t="s">
        <v>41</v>
      </c>
      <c r="I10143" t="s">
        <v>38</v>
      </c>
      <c r="J10143">
        <v>28</v>
      </c>
      <c r="K10143" t="s">
        <v>50</v>
      </c>
      <c r="L10143" t="s">
        <v>96</v>
      </c>
      <c r="M10143">
        <v>3</v>
      </c>
      <c r="N10143">
        <v>5</v>
      </c>
      <c r="O10143">
        <v>830</v>
      </c>
      <c r="P10143">
        <v>498</v>
      </c>
      <c r="Q10143">
        <v>332</v>
      </c>
      <c r="R10143" t="s">
        <v>82</v>
      </c>
      <c r="S10143" t="s">
        <v>69</v>
      </c>
      <c r="T10143">
        <v>6</v>
      </c>
      <c r="U10143" t="s">
        <v>44</v>
      </c>
      <c r="V10143" t="s">
        <v>9149</v>
      </c>
    </row>
    <row r="10144" spans="1:22" x14ac:dyDescent="0.35">
      <c r="A10144" s="1">
        <v>45533</v>
      </c>
      <c r="B10144" t="s">
        <v>3300</v>
      </c>
      <c r="C10144" t="s">
        <v>113</v>
      </c>
      <c r="D10144" s="1">
        <v>38022</v>
      </c>
      <c r="E10144" t="s">
        <v>98</v>
      </c>
      <c r="F10144">
        <v>436</v>
      </c>
      <c r="G10144" t="s">
        <v>48</v>
      </c>
      <c r="H10144" t="s">
        <v>80</v>
      </c>
      <c r="I10144" t="s">
        <v>27</v>
      </c>
      <c r="J10144">
        <v>21</v>
      </c>
      <c r="K10144" t="s">
        <v>50</v>
      </c>
      <c r="L10144" t="s">
        <v>51</v>
      </c>
      <c r="M10144">
        <v>10</v>
      </c>
      <c r="N10144">
        <v>11</v>
      </c>
      <c r="O10144">
        <v>4796</v>
      </c>
      <c r="P10144">
        <v>4360</v>
      </c>
      <c r="Q10144">
        <v>436</v>
      </c>
      <c r="R10144" t="s">
        <v>30</v>
      </c>
      <c r="S10144" t="s">
        <v>76</v>
      </c>
      <c r="T10144">
        <v>4</v>
      </c>
      <c r="U10144" t="s">
        <v>32</v>
      </c>
      <c r="V10144" t="s">
        <v>9149</v>
      </c>
    </row>
    <row r="10145" spans="1:22" x14ac:dyDescent="0.35">
      <c r="A10145" s="1">
        <v>45521</v>
      </c>
      <c r="B10145" t="s">
        <v>531</v>
      </c>
      <c r="C10145" t="s">
        <v>84</v>
      </c>
      <c r="D10145" s="1">
        <v>26775</v>
      </c>
      <c r="E10145" t="s">
        <v>98</v>
      </c>
      <c r="F10145">
        <v>370</v>
      </c>
      <c r="G10145" t="s">
        <v>67</v>
      </c>
      <c r="H10145" t="s">
        <v>55</v>
      </c>
      <c r="I10145" t="s">
        <v>65</v>
      </c>
      <c r="J10145">
        <v>51</v>
      </c>
      <c r="K10145" t="s">
        <v>42</v>
      </c>
      <c r="L10145" t="s">
        <v>68</v>
      </c>
      <c r="M10145">
        <v>18</v>
      </c>
      <c r="N10145">
        <v>22</v>
      </c>
      <c r="O10145">
        <v>8140</v>
      </c>
      <c r="P10145">
        <v>6660</v>
      </c>
      <c r="Q10145">
        <v>1480</v>
      </c>
      <c r="R10145" t="s">
        <v>30</v>
      </c>
      <c r="S10145" t="s">
        <v>69</v>
      </c>
      <c r="T10145">
        <v>6</v>
      </c>
      <c r="U10145" t="s">
        <v>44</v>
      </c>
      <c r="V10145" t="s">
        <v>9149</v>
      </c>
    </row>
    <row r="10146" spans="1:22" x14ac:dyDescent="0.35">
      <c r="A10146" s="1">
        <v>45517</v>
      </c>
      <c r="B10146" t="s">
        <v>2699</v>
      </c>
      <c r="C10146" t="s">
        <v>35</v>
      </c>
      <c r="D10146" s="1">
        <v>24810</v>
      </c>
      <c r="E10146" t="s">
        <v>36</v>
      </c>
      <c r="F10146">
        <v>447</v>
      </c>
      <c r="G10146" t="s">
        <v>73</v>
      </c>
      <c r="H10146" t="s">
        <v>49</v>
      </c>
      <c r="I10146" t="s">
        <v>38</v>
      </c>
      <c r="J10146">
        <v>57</v>
      </c>
      <c r="K10146" t="s">
        <v>42</v>
      </c>
      <c r="L10146" t="s">
        <v>75</v>
      </c>
      <c r="M10146">
        <v>14</v>
      </c>
      <c r="N10146">
        <v>28</v>
      </c>
      <c r="O10146">
        <v>12516</v>
      </c>
      <c r="P10146">
        <v>6258</v>
      </c>
      <c r="Q10146">
        <v>6258</v>
      </c>
      <c r="R10146" t="s">
        <v>30</v>
      </c>
      <c r="S10146" t="s">
        <v>31</v>
      </c>
      <c r="T10146">
        <v>2</v>
      </c>
      <c r="U10146" t="s">
        <v>32</v>
      </c>
      <c r="V10146" t="s">
        <v>9149</v>
      </c>
    </row>
    <row r="10147" spans="1:22" x14ac:dyDescent="0.35">
      <c r="A10147" s="1">
        <v>45512</v>
      </c>
      <c r="B10147" t="s">
        <v>1754</v>
      </c>
      <c r="C10147" t="s">
        <v>107</v>
      </c>
      <c r="D10147" s="1">
        <v>16516</v>
      </c>
      <c r="E10147" t="s">
        <v>24</v>
      </c>
      <c r="F10147">
        <v>42</v>
      </c>
      <c r="G10147" t="s">
        <v>95</v>
      </c>
      <c r="H10147" t="s">
        <v>60</v>
      </c>
      <c r="I10147" t="s">
        <v>38</v>
      </c>
      <c r="J10147">
        <v>79</v>
      </c>
      <c r="K10147" t="s">
        <v>56</v>
      </c>
      <c r="L10147" t="s">
        <v>96</v>
      </c>
      <c r="M10147">
        <v>3</v>
      </c>
      <c r="N10147">
        <v>5</v>
      </c>
      <c r="O10147">
        <v>210</v>
      </c>
      <c r="P10147">
        <v>126</v>
      </c>
      <c r="Q10147">
        <v>84</v>
      </c>
      <c r="R10147" t="s">
        <v>82</v>
      </c>
      <c r="S10147" t="s">
        <v>76</v>
      </c>
      <c r="T10147">
        <v>4</v>
      </c>
      <c r="U10147" t="s">
        <v>32</v>
      </c>
      <c r="V10147" t="s">
        <v>9149</v>
      </c>
    </row>
    <row r="10148" spans="1:22" x14ac:dyDescent="0.35">
      <c r="A10148" s="1">
        <v>45521</v>
      </c>
      <c r="B10148" t="s">
        <v>7381</v>
      </c>
      <c r="C10148" t="s">
        <v>78</v>
      </c>
      <c r="D10148" s="1">
        <v>35684</v>
      </c>
      <c r="E10148" t="s">
        <v>36</v>
      </c>
      <c r="F10148">
        <v>488</v>
      </c>
      <c r="G10148" t="s">
        <v>67</v>
      </c>
      <c r="H10148" t="s">
        <v>41</v>
      </c>
      <c r="I10148" t="s">
        <v>65</v>
      </c>
      <c r="J10148">
        <v>27</v>
      </c>
      <c r="K10148" t="s">
        <v>50</v>
      </c>
      <c r="L10148" t="s">
        <v>68</v>
      </c>
      <c r="M10148">
        <v>18</v>
      </c>
      <c r="N10148">
        <v>22</v>
      </c>
      <c r="O10148">
        <v>10736</v>
      </c>
      <c r="P10148">
        <v>8784</v>
      </c>
      <c r="Q10148">
        <v>1952</v>
      </c>
      <c r="R10148" t="s">
        <v>30</v>
      </c>
      <c r="S10148" t="s">
        <v>69</v>
      </c>
      <c r="T10148">
        <v>6</v>
      </c>
      <c r="U10148" t="s">
        <v>44</v>
      </c>
      <c r="V10148" t="s">
        <v>9149</v>
      </c>
    </row>
    <row r="10149" spans="1:22" x14ac:dyDescent="0.35">
      <c r="A10149" s="1">
        <v>45505</v>
      </c>
      <c r="B10149" t="s">
        <v>642</v>
      </c>
      <c r="C10149" t="s">
        <v>23</v>
      </c>
      <c r="D10149" s="1">
        <v>33789</v>
      </c>
      <c r="E10149" t="s">
        <v>24</v>
      </c>
      <c r="F10149">
        <v>414</v>
      </c>
      <c r="G10149" t="s">
        <v>67</v>
      </c>
      <c r="H10149" t="s">
        <v>49</v>
      </c>
      <c r="I10149" t="s">
        <v>65</v>
      </c>
      <c r="J10149">
        <v>32</v>
      </c>
      <c r="K10149" t="s">
        <v>61</v>
      </c>
      <c r="L10149" t="s">
        <v>68</v>
      </c>
      <c r="M10149">
        <v>18</v>
      </c>
      <c r="N10149">
        <v>22</v>
      </c>
      <c r="O10149">
        <v>9108</v>
      </c>
      <c r="P10149">
        <v>7452</v>
      </c>
      <c r="Q10149">
        <v>1656</v>
      </c>
      <c r="R10149" t="s">
        <v>30</v>
      </c>
      <c r="S10149" t="s">
        <v>76</v>
      </c>
      <c r="T10149">
        <v>4</v>
      </c>
      <c r="U10149" t="s">
        <v>32</v>
      </c>
      <c r="V10149" t="s">
        <v>9149</v>
      </c>
    </row>
    <row r="10150" spans="1:22" x14ac:dyDescent="0.35">
      <c r="A10150" s="1">
        <v>45528</v>
      </c>
      <c r="B10150" t="s">
        <v>7612</v>
      </c>
      <c r="C10150" t="s">
        <v>113</v>
      </c>
      <c r="D10150" s="1">
        <v>30408</v>
      </c>
      <c r="E10150" t="s">
        <v>98</v>
      </c>
      <c r="F10150">
        <v>469</v>
      </c>
      <c r="G10150" t="s">
        <v>25</v>
      </c>
      <c r="H10150" t="s">
        <v>26</v>
      </c>
      <c r="I10150" t="s">
        <v>27</v>
      </c>
      <c r="J10150">
        <v>41</v>
      </c>
      <c r="K10150" t="s">
        <v>61</v>
      </c>
      <c r="L10150" t="s">
        <v>29</v>
      </c>
      <c r="M10150">
        <v>10</v>
      </c>
      <c r="N10150">
        <v>14</v>
      </c>
      <c r="O10150">
        <v>6566</v>
      </c>
      <c r="P10150">
        <v>4690</v>
      </c>
      <c r="Q10150">
        <v>1876</v>
      </c>
      <c r="R10150" t="s">
        <v>30</v>
      </c>
      <c r="S10150" t="s">
        <v>69</v>
      </c>
      <c r="T10150">
        <v>6</v>
      </c>
      <c r="U10150" t="s">
        <v>44</v>
      </c>
      <c r="V10150" t="s">
        <v>9149</v>
      </c>
    </row>
    <row r="10151" spans="1:22" x14ac:dyDescent="0.35">
      <c r="A10151" s="1">
        <v>45508</v>
      </c>
      <c r="B10151" t="s">
        <v>506</v>
      </c>
      <c r="C10151" t="s">
        <v>23</v>
      </c>
      <c r="D10151" s="1">
        <v>25506</v>
      </c>
      <c r="E10151" t="s">
        <v>24</v>
      </c>
      <c r="F10151">
        <v>204</v>
      </c>
      <c r="G10151" t="s">
        <v>85</v>
      </c>
      <c r="H10151" t="s">
        <v>41</v>
      </c>
      <c r="I10151" t="s">
        <v>27</v>
      </c>
      <c r="J10151">
        <v>55</v>
      </c>
      <c r="K10151" t="s">
        <v>42</v>
      </c>
      <c r="L10151" t="s">
        <v>86</v>
      </c>
      <c r="M10151">
        <v>18</v>
      </c>
      <c r="N10151">
        <v>36</v>
      </c>
      <c r="O10151">
        <v>7344</v>
      </c>
      <c r="P10151">
        <v>3672</v>
      </c>
      <c r="Q10151">
        <v>3672</v>
      </c>
      <c r="R10151" t="s">
        <v>30</v>
      </c>
      <c r="S10151" t="s">
        <v>43</v>
      </c>
      <c r="T10151">
        <v>0</v>
      </c>
      <c r="U10151" t="s">
        <v>44</v>
      </c>
      <c r="V10151" t="s">
        <v>9149</v>
      </c>
    </row>
    <row r="10152" spans="1:22" x14ac:dyDescent="0.35">
      <c r="A10152" s="1">
        <v>45519</v>
      </c>
      <c r="B10152" t="s">
        <v>6176</v>
      </c>
      <c r="C10152" t="s">
        <v>84</v>
      </c>
      <c r="D10152" s="1">
        <v>16466</v>
      </c>
      <c r="E10152" t="s">
        <v>24</v>
      </c>
      <c r="F10152">
        <v>93</v>
      </c>
      <c r="G10152" t="s">
        <v>85</v>
      </c>
      <c r="H10152" t="s">
        <v>80</v>
      </c>
      <c r="I10152" t="s">
        <v>38</v>
      </c>
      <c r="J10152">
        <v>80</v>
      </c>
      <c r="K10152" t="s">
        <v>56</v>
      </c>
      <c r="L10152" t="s">
        <v>86</v>
      </c>
      <c r="M10152">
        <v>18</v>
      </c>
      <c r="N10152">
        <v>36</v>
      </c>
      <c r="O10152">
        <v>3348</v>
      </c>
      <c r="P10152">
        <v>1674</v>
      </c>
      <c r="Q10152">
        <v>1674</v>
      </c>
      <c r="R10152" t="s">
        <v>30</v>
      </c>
      <c r="S10152" t="s">
        <v>76</v>
      </c>
      <c r="T10152">
        <v>4</v>
      </c>
      <c r="U10152" t="s">
        <v>32</v>
      </c>
      <c r="V10152" t="s">
        <v>9149</v>
      </c>
    </row>
    <row r="10153" spans="1:22" x14ac:dyDescent="0.35">
      <c r="A10153" s="1">
        <v>45529</v>
      </c>
      <c r="B10153" t="s">
        <v>3895</v>
      </c>
      <c r="C10153" t="s">
        <v>107</v>
      </c>
      <c r="D10153" s="1">
        <v>17097</v>
      </c>
      <c r="E10153" t="s">
        <v>36</v>
      </c>
      <c r="F10153">
        <v>67</v>
      </c>
      <c r="G10153" t="s">
        <v>88</v>
      </c>
      <c r="H10153" t="s">
        <v>49</v>
      </c>
      <c r="I10153" t="s">
        <v>27</v>
      </c>
      <c r="J10153">
        <v>78</v>
      </c>
      <c r="K10153" t="s">
        <v>56</v>
      </c>
      <c r="L10153" t="s">
        <v>89</v>
      </c>
      <c r="M10153">
        <v>19</v>
      </c>
      <c r="N10153">
        <v>23</v>
      </c>
      <c r="O10153">
        <v>1541</v>
      </c>
      <c r="P10153">
        <v>1273</v>
      </c>
      <c r="Q10153">
        <v>268</v>
      </c>
      <c r="R10153" t="s">
        <v>30</v>
      </c>
      <c r="S10153" t="s">
        <v>43</v>
      </c>
      <c r="T10153">
        <v>0</v>
      </c>
      <c r="U10153" t="s">
        <v>44</v>
      </c>
      <c r="V10153" t="s">
        <v>9149</v>
      </c>
    </row>
    <row r="10154" spans="1:22" x14ac:dyDescent="0.35">
      <c r="A10154" s="1">
        <v>45530</v>
      </c>
      <c r="B10154" t="s">
        <v>5923</v>
      </c>
      <c r="C10154" t="s">
        <v>54</v>
      </c>
      <c r="D10154" s="1">
        <v>29659</v>
      </c>
      <c r="E10154" t="s">
        <v>71</v>
      </c>
      <c r="F10154">
        <v>385</v>
      </c>
      <c r="G10154" t="s">
        <v>73</v>
      </c>
      <c r="H10154" t="s">
        <v>26</v>
      </c>
      <c r="I10154" t="s">
        <v>27</v>
      </c>
      <c r="J10154">
        <v>43</v>
      </c>
      <c r="K10154" t="s">
        <v>61</v>
      </c>
      <c r="L10154" t="s">
        <v>75</v>
      </c>
      <c r="M10154">
        <v>14</v>
      </c>
      <c r="N10154">
        <v>28</v>
      </c>
      <c r="O10154">
        <v>10780</v>
      </c>
      <c r="P10154">
        <v>5390</v>
      </c>
      <c r="Q10154">
        <v>5390</v>
      </c>
      <c r="R10154" t="s">
        <v>30</v>
      </c>
      <c r="S10154" t="s">
        <v>39</v>
      </c>
      <c r="T10154">
        <v>1</v>
      </c>
      <c r="U10154" t="s">
        <v>32</v>
      </c>
      <c r="V10154" t="s">
        <v>9149</v>
      </c>
    </row>
    <row r="10155" spans="1:22" x14ac:dyDescent="0.35">
      <c r="A10155" s="1">
        <v>45528</v>
      </c>
      <c r="B10155" t="s">
        <v>8976</v>
      </c>
      <c r="C10155" t="s">
        <v>47</v>
      </c>
      <c r="D10155" s="1">
        <v>23343</v>
      </c>
      <c r="E10155" t="s">
        <v>24</v>
      </c>
      <c r="F10155">
        <v>50</v>
      </c>
      <c r="G10155" t="s">
        <v>48</v>
      </c>
      <c r="H10155" t="s">
        <v>37</v>
      </c>
      <c r="I10155" t="s">
        <v>65</v>
      </c>
      <c r="J10155">
        <v>61</v>
      </c>
      <c r="K10155" t="s">
        <v>28</v>
      </c>
      <c r="L10155" t="s">
        <v>51</v>
      </c>
      <c r="M10155">
        <v>10</v>
      </c>
      <c r="N10155">
        <v>11</v>
      </c>
      <c r="O10155">
        <v>550</v>
      </c>
      <c r="P10155">
        <v>500</v>
      </c>
      <c r="Q10155">
        <v>50</v>
      </c>
      <c r="R10155" t="s">
        <v>30</v>
      </c>
      <c r="S10155" t="s">
        <v>69</v>
      </c>
      <c r="T10155">
        <v>6</v>
      </c>
      <c r="U10155" t="s">
        <v>44</v>
      </c>
      <c r="V10155" t="s">
        <v>9149</v>
      </c>
    </row>
    <row r="10156" spans="1:22" x14ac:dyDescent="0.35">
      <c r="A10156" s="1">
        <v>45521</v>
      </c>
      <c r="B10156" t="s">
        <v>707</v>
      </c>
      <c r="C10156" t="s">
        <v>84</v>
      </c>
      <c r="D10156" s="1">
        <v>30258</v>
      </c>
      <c r="E10156" t="s">
        <v>24</v>
      </c>
      <c r="F10156">
        <v>180</v>
      </c>
      <c r="G10156" t="s">
        <v>85</v>
      </c>
      <c r="H10156" t="s">
        <v>55</v>
      </c>
      <c r="I10156" t="s">
        <v>27</v>
      </c>
      <c r="J10156">
        <v>42</v>
      </c>
      <c r="K10156" t="s">
        <v>61</v>
      </c>
      <c r="L10156" t="s">
        <v>86</v>
      </c>
      <c r="M10156">
        <v>18</v>
      </c>
      <c r="N10156">
        <v>36</v>
      </c>
      <c r="O10156">
        <v>6480</v>
      </c>
      <c r="P10156">
        <v>3240</v>
      </c>
      <c r="Q10156">
        <v>3240</v>
      </c>
      <c r="R10156" t="s">
        <v>30</v>
      </c>
      <c r="S10156" t="s">
        <v>69</v>
      </c>
      <c r="T10156">
        <v>6</v>
      </c>
      <c r="U10156" t="s">
        <v>44</v>
      </c>
      <c r="V10156" t="s">
        <v>9149</v>
      </c>
    </row>
    <row r="10157" spans="1:22" x14ac:dyDescent="0.35">
      <c r="A10157" s="1">
        <v>45512</v>
      </c>
      <c r="B10157" t="s">
        <v>3022</v>
      </c>
      <c r="C10157" t="s">
        <v>104</v>
      </c>
      <c r="D10157" s="1">
        <v>24936</v>
      </c>
      <c r="E10157" t="s">
        <v>71</v>
      </c>
      <c r="F10157">
        <v>263</v>
      </c>
      <c r="G10157" t="s">
        <v>48</v>
      </c>
      <c r="H10157" t="s">
        <v>55</v>
      </c>
      <c r="I10157" t="s">
        <v>65</v>
      </c>
      <c r="J10157">
        <v>56</v>
      </c>
      <c r="K10157" t="s">
        <v>42</v>
      </c>
      <c r="L10157" t="s">
        <v>51</v>
      </c>
      <c r="M10157">
        <v>10</v>
      </c>
      <c r="N10157">
        <v>11</v>
      </c>
      <c r="O10157">
        <v>2893</v>
      </c>
      <c r="P10157">
        <v>2630</v>
      </c>
      <c r="Q10157">
        <v>263</v>
      </c>
      <c r="R10157" t="s">
        <v>30</v>
      </c>
      <c r="S10157" t="s">
        <v>76</v>
      </c>
      <c r="T10157">
        <v>4</v>
      </c>
      <c r="U10157" t="s">
        <v>32</v>
      </c>
      <c r="V10157" t="s">
        <v>9149</v>
      </c>
    </row>
    <row r="10158" spans="1:22" x14ac:dyDescent="0.35">
      <c r="A10158" s="1">
        <v>45530</v>
      </c>
      <c r="B10158" t="s">
        <v>2927</v>
      </c>
      <c r="C10158" t="s">
        <v>78</v>
      </c>
      <c r="D10158" s="1">
        <v>17344</v>
      </c>
      <c r="E10158" t="s">
        <v>98</v>
      </c>
      <c r="F10158">
        <v>270</v>
      </c>
      <c r="G10158" t="s">
        <v>59</v>
      </c>
      <c r="H10158" t="s">
        <v>60</v>
      </c>
      <c r="I10158" t="s">
        <v>38</v>
      </c>
      <c r="J10158">
        <v>77</v>
      </c>
      <c r="K10158" t="s">
        <v>56</v>
      </c>
      <c r="L10158" t="s">
        <v>62</v>
      </c>
      <c r="M10158">
        <v>10</v>
      </c>
      <c r="N10158">
        <v>45</v>
      </c>
      <c r="O10158">
        <v>12150</v>
      </c>
      <c r="P10158">
        <v>2700</v>
      </c>
      <c r="Q10158">
        <v>9450</v>
      </c>
      <c r="R10158" t="s">
        <v>30</v>
      </c>
      <c r="S10158" t="s">
        <v>39</v>
      </c>
      <c r="T10158">
        <v>1</v>
      </c>
      <c r="U10158" t="s">
        <v>32</v>
      </c>
      <c r="V10158" t="s">
        <v>9149</v>
      </c>
    </row>
    <row r="10159" spans="1:22" x14ac:dyDescent="0.35">
      <c r="A10159" s="1">
        <v>45523</v>
      </c>
      <c r="B10159" t="s">
        <v>2385</v>
      </c>
      <c r="C10159" t="s">
        <v>113</v>
      </c>
      <c r="D10159" s="1">
        <v>31524</v>
      </c>
      <c r="E10159" t="s">
        <v>36</v>
      </c>
      <c r="F10159">
        <v>211</v>
      </c>
      <c r="G10159" t="s">
        <v>73</v>
      </c>
      <c r="H10159" t="s">
        <v>37</v>
      </c>
      <c r="I10159" t="s">
        <v>38</v>
      </c>
      <c r="J10159">
        <v>38</v>
      </c>
      <c r="K10159" t="s">
        <v>61</v>
      </c>
      <c r="L10159" t="s">
        <v>75</v>
      </c>
      <c r="M10159">
        <v>14</v>
      </c>
      <c r="N10159">
        <v>28</v>
      </c>
      <c r="O10159">
        <v>5908</v>
      </c>
      <c r="P10159">
        <v>2954</v>
      </c>
      <c r="Q10159">
        <v>2954</v>
      </c>
      <c r="R10159" t="s">
        <v>30</v>
      </c>
      <c r="S10159" t="s">
        <v>39</v>
      </c>
      <c r="T10159">
        <v>1</v>
      </c>
      <c r="U10159" t="s">
        <v>32</v>
      </c>
      <c r="V10159" t="s">
        <v>9149</v>
      </c>
    </row>
    <row r="10160" spans="1:22" x14ac:dyDescent="0.35">
      <c r="A10160" s="1">
        <v>45507</v>
      </c>
      <c r="B10160" t="s">
        <v>554</v>
      </c>
      <c r="C10160" t="s">
        <v>35</v>
      </c>
      <c r="D10160" s="1">
        <v>24047</v>
      </c>
      <c r="E10160" t="s">
        <v>24</v>
      </c>
      <c r="F10160">
        <v>334</v>
      </c>
      <c r="G10160" t="s">
        <v>59</v>
      </c>
      <c r="H10160" t="s">
        <v>80</v>
      </c>
      <c r="I10160" t="s">
        <v>65</v>
      </c>
      <c r="J10160">
        <v>59</v>
      </c>
      <c r="K10160" t="s">
        <v>42</v>
      </c>
      <c r="L10160" t="s">
        <v>62</v>
      </c>
      <c r="M10160">
        <v>10</v>
      </c>
      <c r="N10160">
        <v>45</v>
      </c>
      <c r="O10160">
        <v>15030</v>
      </c>
      <c r="P10160">
        <v>3340</v>
      </c>
      <c r="Q10160">
        <v>11690</v>
      </c>
      <c r="R10160" t="s">
        <v>30</v>
      </c>
      <c r="S10160" t="s">
        <v>69</v>
      </c>
      <c r="T10160">
        <v>6</v>
      </c>
      <c r="U10160" t="s">
        <v>44</v>
      </c>
      <c r="V10160" t="s">
        <v>9149</v>
      </c>
    </row>
    <row r="10161" spans="1:22" x14ac:dyDescent="0.35">
      <c r="A10161" s="1">
        <v>45523</v>
      </c>
      <c r="B10161" t="s">
        <v>7722</v>
      </c>
      <c r="C10161" t="s">
        <v>113</v>
      </c>
      <c r="D10161" s="1">
        <v>38390</v>
      </c>
      <c r="E10161" t="s">
        <v>36</v>
      </c>
      <c r="F10161">
        <v>498</v>
      </c>
      <c r="G10161" t="s">
        <v>79</v>
      </c>
      <c r="H10161" t="s">
        <v>37</v>
      </c>
      <c r="I10161" t="s">
        <v>65</v>
      </c>
      <c r="J10161">
        <v>20</v>
      </c>
      <c r="K10161" t="s">
        <v>50</v>
      </c>
      <c r="L10161" t="s">
        <v>81</v>
      </c>
      <c r="M10161">
        <v>7</v>
      </c>
      <c r="N10161">
        <v>9</v>
      </c>
      <c r="O10161">
        <v>4482</v>
      </c>
      <c r="P10161">
        <v>3486</v>
      </c>
      <c r="Q10161">
        <v>996</v>
      </c>
      <c r="R10161" t="s">
        <v>82</v>
      </c>
      <c r="S10161" t="s">
        <v>39</v>
      </c>
      <c r="T10161">
        <v>1</v>
      </c>
      <c r="U10161" t="s">
        <v>32</v>
      </c>
      <c r="V10161" t="s">
        <v>9149</v>
      </c>
    </row>
    <row r="10162" spans="1:22" x14ac:dyDescent="0.35">
      <c r="A10162" s="1">
        <v>45526</v>
      </c>
      <c r="B10162" t="s">
        <v>1337</v>
      </c>
      <c r="C10162" t="s">
        <v>35</v>
      </c>
      <c r="D10162" s="1">
        <v>22247</v>
      </c>
      <c r="E10162" t="s">
        <v>24</v>
      </c>
      <c r="F10162">
        <v>96</v>
      </c>
      <c r="G10162" t="s">
        <v>93</v>
      </c>
      <c r="H10162" t="s">
        <v>80</v>
      </c>
      <c r="I10162" t="s">
        <v>27</v>
      </c>
      <c r="J10162">
        <v>64</v>
      </c>
      <c r="K10162" t="s">
        <v>28</v>
      </c>
      <c r="L10162" t="s">
        <v>94</v>
      </c>
      <c r="M10162">
        <v>5</v>
      </c>
      <c r="N10162">
        <v>7</v>
      </c>
      <c r="O10162">
        <v>672</v>
      </c>
      <c r="P10162">
        <v>480</v>
      </c>
      <c r="Q10162">
        <v>192</v>
      </c>
      <c r="R10162" t="s">
        <v>82</v>
      </c>
      <c r="S10162" t="s">
        <v>76</v>
      </c>
      <c r="T10162">
        <v>4</v>
      </c>
      <c r="U10162" t="s">
        <v>32</v>
      </c>
      <c r="V10162" t="s">
        <v>9149</v>
      </c>
    </row>
    <row r="10163" spans="1:22" x14ac:dyDescent="0.35">
      <c r="A10163" s="1">
        <v>45529</v>
      </c>
      <c r="B10163" t="s">
        <v>1937</v>
      </c>
      <c r="C10163" t="s">
        <v>100</v>
      </c>
      <c r="D10163" s="1">
        <v>32333</v>
      </c>
      <c r="E10163" t="s">
        <v>71</v>
      </c>
      <c r="F10163">
        <v>429</v>
      </c>
      <c r="G10163" t="s">
        <v>95</v>
      </c>
      <c r="H10163" t="s">
        <v>26</v>
      </c>
      <c r="I10163" t="s">
        <v>27</v>
      </c>
      <c r="J10163">
        <v>36</v>
      </c>
      <c r="K10163" t="s">
        <v>61</v>
      </c>
      <c r="L10163" t="s">
        <v>96</v>
      </c>
      <c r="M10163">
        <v>3</v>
      </c>
      <c r="N10163">
        <v>5</v>
      </c>
      <c r="O10163">
        <v>2145</v>
      </c>
      <c r="P10163">
        <v>1287</v>
      </c>
      <c r="Q10163">
        <v>858</v>
      </c>
      <c r="R10163" t="s">
        <v>82</v>
      </c>
      <c r="S10163" t="s">
        <v>43</v>
      </c>
      <c r="T10163">
        <v>0</v>
      </c>
      <c r="U10163" t="s">
        <v>44</v>
      </c>
      <c r="V10163" t="s">
        <v>9149</v>
      </c>
    </row>
    <row r="10164" spans="1:22" x14ac:dyDescent="0.35">
      <c r="A10164" s="1">
        <v>45524</v>
      </c>
      <c r="B10164" t="s">
        <v>5030</v>
      </c>
      <c r="C10164" t="s">
        <v>54</v>
      </c>
      <c r="D10164" s="1">
        <v>31081</v>
      </c>
      <c r="E10164" t="s">
        <v>36</v>
      </c>
      <c r="F10164">
        <v>336</v>
      </c>
      <c r="G10164" t="s">
        <v>59</v>
      </c>
      <c r="H10164" t="s">
        <v>41</v>
      </c>
      <c r="I10164" t="s">
        <v>38</v>
      </c>
      <c r="J10164">
        <v>40</v>
      </c>
      <c r="K10164" t="s">
        <v>61</v>
      </c>
      <c r="L10164" t="s">
        <v>62</v>
      </c>
      <c r="M10164">
        <v>10</v>
      </c>
      <c r="N10164">
        <v>45</v>
      </c>
      <c r="O10164">
        <v>15120</v>
      </c>
      <c r="P10164">
        <v>3360</v>
      </c>
      <c r="Q10164">
        <v>11760</v>
      </c>
      <c r="R10164" t="s">
        <v>30</v>
      </c>
      <c r="S10164" t="s">
        <v>31</v>
      </c>
      <c r="T10164">
        <v>2</v>
      </c>
      <c r="U10164" t="s">
        <v>32</v>
      </c>
      <c r="V10164" t="s">
        <v>9149</v>
      </c>
    </row>
    <row r="10165" spans="1:22" x14ac:dyDescent="0.35">
      <c r="A10165" s="1">
        <v>45519</v>
      </c>
      <c r="B10165" t="s">
        <v>3590</v>
      </c>
      <c r="C10165" t="s">
        <v>54</v>
      </c>
      <c r="D10165" s="1">
        <v>38019</v>
      </c>
      <c r="E10165" t="s">
        <v>98</v>
      </c>
      <c r="F10165">
        <v>438</v>
      </c>
      <c r="G10165" t="s">
        <v>73</v>
      </c>
      <c r="H10165" t="s">
        <v>74</v>
      </c>
      <c r="I10165" t="s">
        <v>27</v>
      </c>
      <c r="J10165">
        <v>21</v>
      </c>
      <c r="K10165" t="s">
        <v>50</v>
      </c>
      <c r="L10165" t="s">
        <v>75</v>
      </c>
      <c r="M10165">
        <v>14</v>
      </c>
      <c r="N10165">
        <v>28</v>
      </c>
      <c r="O10165">
        <v>12264</v>
      </c>
      <c r="P10165">
        <v>6132</v>
      </c>
      <c r="Q10165">
        <v>6132</v>
      </c>
      <c r="R10165" t="s">
        <v>30</v>
      </c>
      <c r="S10165" t="s">
        <v>76</v>
      </c>
      <c r="T10165">
        <v>4</v>
      </c>
      <c r="U10165" t="s">
        <v>32</v>
      </c>
      <c r="V10165" t="s">
        <v>9149</v>
      </c>
    </row>
    <row r="10166" spans="1:22" x14ac:dyDescent="0.35">
      <c r="A10166" s="1">
        <v>45520</v>
      </c>
      <c r="B10166" t="s">
        <v>1666</v>
      </c>
      <c r="C10166" t="s">
        <v>23</v>
      </c>
      <c r="D10166" s="1">
        <v>20295</v>
      </c>
      <c r="E10166" t="s">
        <v>24</v>
      </c>
      <c r="F10166">
        <v>465</v>
      </c>
      <c r="G10166" t="s">
        <v>88</v>
      </c>
      <c r="H10166" t="s">
        <v>41</v>
      </c>
      <c r="I10166" t="s">
        <v>27</v>
      </c>
      <c r="J10166">
        <v>69</v>
      </c>
      <c r="K10166" t="s">
        <v>28</v>
      </c>
      <c r="L10166" t="s">
        <v>89</v>
      </c>
      <c r="M10166">
        <v>19</v>
      </c>
      <c r="N10166">
        <v>23</v>
      </c>
      <c r="O10166">
        <v>10695</v>
      </c>
      <c r="P10166">
        <v>8835</v>
      </c>
      <c r="Q10166">
        <v>1860</v>
      </c>
      <c r="R10166" t="s">
        <v>30</v>
      </c>
      <c r="S10166" t="s">
        <v>63</v>
      </c>
      <c r="T10166">
        <v>5</v>
      </c>
      <c r="U10166" t="s">
        <v>32</v>
      </c>
      <c r="V10166" t="s">
        <v>9149</v>
      </c>
    </row>
    <row r="10167" spans="1:22" x14ac:dyDescent="0.35">
      <c r="A10167" s="1">
        <v>45534</v>
      </c>
      <c r="B10167" t="s">
        <v>834</v>
      </c>
      <c r="C10167" t="s">
        <v>104</v>
      </c>
      <c r="D10167" s="1">
        <v>28411</v>
      </c>
      <c r="E10167" t="s">
        <v>24</v>
      </c>
      <c r="F10167">
        <v>266</v>
      </c>
      <c r="G10167" t="s">
        <v>79</v>
      </c>
      <c r="H10167" t="s">
        <v>80</v>
      </c>
      <c r="I10167" t="s">
        <v>65</v>
      </c>
      <c r="J10167">
        <v>47</v>
      </c>
      <c r="K10167" t="s">
        <v>42</v>
      </c>
      <c r="L10167" t="s">
        <v>81</v>
      </c>
      <c r="M10167">
        <v>7</v>
      </c>
      <c r="N10167">
        <v>9</v>
      </c>
      <c r="O10167">
        <v>2394</v>
      </c>
      <c r="P10167">
        <v>1862</v>
      </c>
      <c r="Q10167">
        <v>532</v>
      </c>
      <c r="R10167" t="s">
        <v>82</v>
      </c>
      <c r="S10167" t="s">
        <v>63</v>
      </c>
      <c r="T10167">
        <v>5</v>
      </c>
      <c r="U10167" t="s">
        <v>32</v>
      </c>
      <c r="V10167" t="s">
        <v>9149</v>
      </c>
    </row>
    <row r="10168" spans="1:22" x14ac:dyDescent="0.35">
      <c r="A10168" s="1">
        <v>45509</v>
      </c>
      <c r="B10168" t="s">
        <v>4538</v>
      </c>
      <c r="C10168" t="s">
        <v>107</v>
      </c>
      <c r="D10168" s="1">
        <v>36483</v>
      </c>
      <c r="E10168" t="s">
        <v>36</v>
      </c>
      <c r="F10168">
        <v>408</v>
      </c>
      <c r="G10168" t="s">
        <v>85</v>
      </c>
      <c r="H10168" t="s">
        <v>26</v>
      </c>
      <c r="I10168" t="s">
        <v>27</v>
      </c>
      <c r="J10168">
        <v>25</v>
      </c>
      <c r="K10168" t="s">
        <v>50</v>
      </c>
      <c r="L10168" t="s">
        <v>86</v>
      </c>
      <c r="M10168">
        <v>18</v>
      </c>
      <c r="N10168">
        <v>36</v>
      </c>
      <c r="O10168">
        <v>14688</v>
      </c>
      <c r="P10168">
        <v>7344</v>
      </c>
      <c r="Q10168">
        <v>7344</v>
      </c>
      <c r="R10168" t="s">
        <v>30</v>
      </c>
      <c r="S10168" t="s">
        <v>39</v>
      </c>
      <c r="T10168">
        <v>1</v>
      </c>
      <c r="U10168" t="s">
        <v>32</v>
      </c>
      <c r="V10168" t="s">
        <v>9149</v>
      </c>
    </row>
    <row r="10169" spans="1:22" x14ac:dyDescent="0.35">
      <c r="A10169" s="1">
        <v>45522</v>
      </c>
      <c r="B10169" t="s">
        <v>7754</v>
      </c>
      <c r="C10169" t="s">
        <v>104</v>
      </c>
      <c r="D10169" s="1">
        <v>19327</v>
      </c>
      <c r="E10169" t="s">
        <v>36</v>
      </c>
      <c r="F10169">
        <v>449</v>
      </c>
      <c r="G10169" t="s">
        <v>79</v>
      </c>
      <c r="H10169" t="s">
        <v>41</v>
      </c>
      <c r="I10169" t="s">
        <v>38</v>
      </c>
      <c r="J10169">
        <v>72</v>
      </c>
      <c r="K10169" t="s">
        <v>28</v>
      </c>
      <c r="L10169" t="s">
        <v>81</v>
      </c>
      <c r="M10169">
        <v>7</v>
      </c>
      <c r="N10169">
        <v>9</v>
      </c>
      <c r="O10169">
        <v>4041</v>
      </c>
      <c r="P10169">
        <v>3143</v>
      </c>
      <c r="Q10169">
        <v>898</v>
      </c>
      <c r="R10169" t="s">
        <v>82</v>
      </c>
      <c r="S10169" t="s">
        <v>43</v>
      </c>
      <c r="T10169">
        <v>0</v>
      </c>
      <c r="U10169" t="s">
        <v>44</v>
      </c>
      <c r="V10169" t="s">
        <v>9149</v>
      </c>
    </row>
    <row r="10170" spans="1:22" x14ac:dyDescent="0.35">
      <c r="A10170" s="1">
        <v>45522</v>
      </c>
      <c r="B10170" t="s">
        <v>7416</v>
      </c>
      <c r="C10170" t="s">
        <v>100</v>
      </c>
      <c r="D10170" s="1">
        <v>38324</v>
      </c>
      <c r="E10170" t="s">
        <v>98</v>
      </c>
      <c r="F10170">
        <v>367</v>
      </c>
      <c r="G10170" t="s">
        <v>88</v>
      </c>
      <c r="H10170" t="s">
        <v>60</v>
      </c>
      <c r="I10170" t="s">
        <v>27</v>
      </c>
      <c r="J10170">
        <v>20</v>
      </c>
      <c r="K10170" t="s">
        <v>50</v>
      </c>
      <c r="L10170" t="s">
        <v>89</v>
      </c>
      <c r="M10170">
        <v>19</v>
      </c>
      <c r="N10170">
        <v>23</v>
      </c>
      <c r="O10170">
        <v>8441</v>
      </c>
      <c r="P10170">
        <v>6973</v>
      </c>
      <c r="Q10170">
        <v>1468</v>
      </c>
      <c r="R10170" t="s">
        <v>30</v>
      </c>
      <c r="S10170" t="s">
        <v>43</v>
      </c>
      <c r="T10170">
        <v>0</v>
      </c>
      <c r="U10170" t="s">
        <v>44</v>
      </c>
      <c r="V10170" t="s">
        <v>9149</v>
      </c>
    </row>
    <row r="10171" spans="1:22" x14ac:dyDescent="0.35">
      <c r="A10171" s="1">
        <v>45509</v>
      </c>
      <c r="B10171" t="s">
        <v>8280</v>
      </c>
      <c r="C10171" t="s">
        <v>78</v>
      </c>
      <c r="D10171" s="1">
        <v>17071</v>
      </c>
      <c r="E10171" t="s">
        <v>98</v>
      </c>
      <c r="F10171">
        <v>313</v>
      </c>
      <c r="G10171" t="s">
        <v>79</v>
      </c>
      <c r="H10171" t="s">
        <v>60</v>
      </c>
      <c r="I10171" t="s">
        <v>65</v>
      </c>
      <c r="J10171">
        <v>78</v>
      </c>
      <c r="K10171" t="s">
        <v>56</v>
      </c>
      <c r="L10171" t="s">
        <v>81</v>
      </c>
      <c r="M10171">
        <v>7</v>
      </c>
      <c r="N10171">
        <v>9</v>
      </c>
      <c r="O10171">
        <v>2817</v>
      </c>
      <c r="P10171">
        <v>2191</v>
      </c>
      <c r="Q10171">
        <v>626</v>
      </c>
      <c r="R10171" t="s">
        <v>82</v>
      </c>
      <c r="S10171" t="s">
        <v>39</v>
      </c>
      <c r="T10171">
        <v>1</v>
      </c>
      <c r="U10171" t="s">
        <v>32</v>
      </c>
      <c r="V10171" t="s">
        <v>9149</v>
      </c>
    </row>
    <row r="10172" spans="1:22" x14ac:dyDescent="0.35">
      <c r="A10172" s="1">
        <v>45520</v>
      </c>
      <c r="B10172" t="s">
        <v>1826</v>
      </c>
      <c r="C10172" t="s">
        <v>107</v>
      </c>
      <c r="D10172" s="1">
        <v>28407</v>
      </c>
      <c r="E10172" t="s">
        <v>36</v>
      </c>
      <c r="F10172">
        <v>118</v>
      </c>
      <c r="G10172" t="s">
        <v>88</v>
      </c>
      <c r="H10172" t="s">
        <v>41</v>
      </c>
      <c r="I10172" t="s">
        <v>38</v>
      </c>
      <c r="J10172">
        <v>47</v>
      </c>
      <c r="K10172" t="s">
        <v>42</v>
      </c>
      <c r="L10172" t="s">
        <v>89</v>
      </c>
      <c r="M10172">
        <v>19</v>
      </c>
      <c r="N10172">
        <v>23</v>
      </c>
      <c r="O10172">
        <v>2714</v>
      </c>
      <c r="P10172">
        <v>2242</v>
      </c>
      <c r="Q10172">
        <v>472</v>
      </c>
      <c r="R10172" t="s">
        <v>30</v>
      </c>
      <c r="S10172" t="s">
        <v>63</v>
      </c>
      <c r="T10172">
        <v>5</v>
      </c>
      <c r="U10172" t="s">
        <v>32</v>
      </c>
      <c r="V10172" t="s">
        <v>9149</v>
      </c>
    </row>
    <row r="10173" spans="1:22" x14ac:dyDescent="0.35">
      <c r="A10173" s="1">
        <v>45505</v>
      </c>
      <c r="B10173" t="s">
        <v>1541</v>
      </c>
      <c r="C10173" t="s">
        <v>23</v>
      </c>
      <c r="D10173" s="1">
        <v>27762</v>
      </c>
      <c r="E10173" t="s">
        <v>98</v>
      </c>
      <c r="F10173">
        <v>188</v>
      </c>
      <c r="G10173" t="s">
        <v>93</v>
      </c>
      <c r="H10173" t="s">
        <v>49</v>
      </c>
      <c r="I10173" t="s">
        <v>38</v>
      </c>
      <c r="J10173">
        <v>49</v>
      </c>
      <c r="K10173" t="s">
        <v>42</v>
      </c>
      <c r="L10173" t="s">
        <v>94</v>
      </c>
      <c r="M10173">
        <v>5</v>
      </c>
      <c r="N10173">
        <v>7</v>
      </c>
      <c r="O10173">
        <v>1316</v>
      </c>
      <c r="P10173">
        <v>940</v>
      </c>
      <c r="Q10173">
        <v>376</v>
      </c>
      <c r="R10173" t="s">
        <v>82</v>
      </c>
      <c r="S10173" t="s">
        <v>76</v>
      </c>
      <c r="T10173">
        <v>4</v>
      </c>
      <c r="U10173" t="s">
        <v>32</v>
      </c>
      <c r="V10173" t="s">
        <v>9149</v>
      </c>
    </row>
    <row r="10174" spans="1:22" x14ac:dyDescent="0.35">
      <c r="A10174" s="1">
        <v>45518</v>
      </c>
      <c r="B10174" t="s">
        <v>9110</v>
      </c>
      <c r="C10174" t="s">
        <v>23</v>
      </c>
      <c r="D10174" s="1">
        <v>35570</v>
      </c>
      <c r="E10174" t="s">
        <v>71</v>
      </c>
      <c r="F10174">
        <v>472</v>
      </c>
      <c r="G10174" t="s">
        <v>93</v>
      </c>
      <c r="H10174" t="s">
        <v>37</v>
      </c>
      <c r="I10174" t="s">
        <v>65</v>
      </c>
      <c r="J10174">
        <v>27</v>
      </c>
      <c r="K10174" t="s">
        <v>50</v>
      </c>
      <c r="L10174" t="s">
        <v>94</v>
      </c>
      <c r="M10174">
        <v>5</v>
      </c>
      <c r="N10174">
        <v>7</v>
      </c>
      <c r="O10174">
        <v>3304</v>
      </c>
      <c r="P10174">
        <v>2360</v>
      </c>
      <c r="Q10174">
        <v>944</v>
      </c>
      <c r="R10174" t="s">
        <v>82</v>
      </c>
      <c r="S10174" t="s">
        <v>57</v>
      </c>
      <c r="T10174">
        <v>3</v>
      </c>
      <c r="U10174" t="s">
        <v>32</v>
      </c>
      <c r="V10174" t="s">
        <v>9149</v>
      </c>
    </row>
    <row r="10175" spans="1:22" x14ac:dyDescent="0.35">
      <c r="A10175" s="1">
        <v>45513</v>
      </c>
      <c r="B10175" t="s">
        <v>1463</v>
      </c>
      <c r="C10175" t="s">
        <v>113</v>
      </c>
      <c r="D10175" s="1">
        <v>34329</v>
      </c>
      <c r="E10175" t="s">
        <v>98</v>
      </c>
      <c r="F10175">
        <v>280</v>
      </c>
      <c r="G10175" t="s">
        <v>67</v>
      </c>
      <c r="H10175" t="s">
        <v>41</v>
      </c>
      <c r="I10175" t="s">
        <v>65</v>
      </c>
      <c r="J10175">
        <v>31</v>
      </c>
      <c r="K10175" t="s">
        <v>61</v>
      </c>
      <c r="L10175" t="s">
        <v>68</v>
      </c>
      <c r="M10175">
        <v>18</v>
      </c>
      <c r="N10175">
        <v>22</v>
      </c>
      <c r="O10175">
        <v>6160</v>
      </c>
      <c r="P10175">
        <v>5040</v>
      </c>
      <c r="Q10175">
        <v>1120</v>
      </c>
      <c r="R10175" t="s">
        <v>30</v>
      </c>
      <c r="S10175" t="s">
        <v>63</v>
      </c>
      <c r="T10175">
        <v>5</v>
      </c>
      <c r="U10175" t="s">
        <v>32</v>
      </c>
      <c r="V10175" t="s">
        <v>9149</v>
      </c>
    </row>
    <row r="10176" spans="1:22" x14ac:dyDescent="0.35">
      <c r="A10176" s="1">
        <v>45515</v>
      </c>
      <c r="B10176" t="s">
        <v>8711</v>
      </c>
      <c r="C10176" t="s">
        <v>107</v>
      </c>
      <c r="D10176" s="1">
        <v>18370</v>
      </c>
      <c r="E10176" t="s">
        <v>98</v>
      </c>
      <c r="F10176">
        <v>222</v>
      </c>
      <c r="G10176" t="s">
        <v>93</v>
      </c>
      <c r="H10176" t="s">
        <v>49</v>
      </c>
      <c r="I10176" t="s">
        <v>27</v>
      </c>
      <c r="J10176">
        <v>74</v>
      </c>
      <c r="K10176" t="s">
        <v>28</v>
      </c>
      <c r="L10176" t="s">
        <v>94</v>
      </c>
      <c r="M10176">
        <v>5</v>
      </c>
      <c r="N10176">
        <v>7</v>
      </c>
      <c r="O10176">
        <v>1554</v>
      </c>
      <c r="P10176">
        <v>1110</v>
      </c>
      <c r="Q10176">
        <v>444</v>
      </c>
      <c r="R10176" t="s">
        <v>82</v>
      </c>
      <c r="S10176" t="s">
        <v>43</v>
      </c>
      <c r="T10176">
        <v>0</v>
      </c>
      <c r="U10176" t="s">
        <v>44</v>
      </c>
      <c r="V10176" t="s">
        <v>9149</v>
      </c>
    </row>
    <row r="10177" spans="1:22" x14ac:dyDescent="0.35">
      <c r="A10177" s="1">
        <v>45513</v>
      </c>
      <c r="B10177" t="s">
        <v>2174</v>
      </c>
      <c r="C10177" t="s">
        <v>84</v>
      </c>
      <c r="D10177" s="1">
        <v>30054</v>
      </c>
      <c r="E10177" t="s">
        <v>24</v>
      </c>
      <c r="F10177">
        <v>378</v>
      </c>
      <c r="G10177" t="s">
        <v>73</v>
      </c>
      <c r="H10177" t="s">
        <v>60</v>
      </c>
      <c r="I10177" t="s">
        <v>27</v>
      </c>
      <c r="J10177">
        <v>42</v>
      </c>
      <c r="K10177" t="s">
        <v>61</v>
      </c>
      <c r="L10177" t="s">
        <v>75</v>
      </c>
      <c r="M10177">
        <v>14</v>
      </c>
      <c r="N10177">
        <v>28</v>
      </c>
      <c r="O10177">
        <v>10584</v>
      </c>
      <c r="P10177">
        <v>5292</v>
      </c>
      <c r="Q10177">
        <v>5292</v>
      </c>
      <c r="R10177" t="s">
        <v>30</v>
      </c>
      <c r="S10177" t="s">
        <v>63</v>
      </c>
      <c r="T10177">
        <v>5</v>
      </c>
      <c r="U10177" t="s">
        <v>32</v>
      </c>
      <c r="V10177" t="s">
        <v>9149</v>
      </c>
    </row>
    <row r="10178" spans="1:22" x14ac:dyDescent="0.35">
      <c r="A10178" s="1">
        <v>45530</v>
      </c>
      <c r="B10178" t="s">
        <v>3887</v>
      </c>
      <c r="C10178" t="s">
        <v>104</v>
      </c>
      <c r="D10178" s="1">
        <v>26627</v>
      </c>
      <c r="E10178" t="s">
        <v>98</v>
      </c>
      <c r="F10178">
        <v>437</v>
      </c>
      <c r="G10178" t="s">
        <v>79</v>
      </c>
      <c r="H10178" t="s">
        <v>74</v>
      </c>
      <c r="I10178" t="s">
        <v>38</v>
      </c>
      <c r="J10178">
        <v>52</v>
      </c>
      <c r="K10178" t="s">
        <v>42</v>
      </c>
      <c r="L10178" t="s">
        <v>81</v>
      </c>
      <c r="M10178">
        <v>7</v>
      </c>
      <c r="N10178">
        <v>9</v>
      </c>
      <c r="O10178">
        <v>3933</v>
      </c>
      <c r="P10178">
        <v>3059</v>
      </c>
      <c r="Q10178">
        <v>874</v>
      </c>
      <c r="R10178" t="s">
        <v>82</v>
      </c>
      <c r="S10178" t="s">
        <v>39</v>
      </c>
      <c r="T10178">
        <v>1</v>
      </c>
      <c r="U10178" t="s">
        <v>32</v>
      </c>
      <c r="V10178" t="s">
        <v>9149</v>
      </c>
    </row>
    <row r="10179" spans="1:22" x14ac:dyDescent="0.35">
      <c r="A10179" s="1">
        <v>45523</v>
      </c>
      <c r="B10179" t="s">
        <v>8490</v>
      </c>
      <c r="C10179" t="s">
        <v>23</v>
      </c>
      <c r="D10179" s="1">
        <v>23632</v>
      </c>
      <c r="E10179" t="s">
        <v>98</v>
      </c>
      <c r="F10179">
        <v>179</v>
      </c>
      <c r="G10179" t="s">
        <v>67</v>
      </c>
      <c r="H10179" t="s">
        <v>60</v>
      </c>
      <c r="I10179" t="s">
        <v>27</v>
      </c>
      <c r="J10179">
        <v>60</v>
      </c>
      <c r="K10179" t="s">
        <v>28</v>
      </c>
      <c r="L10179" t="s">
        <v>68</v>
      </c>
      <c r="M10179">
        <v>18</v>
      </c>
      <c r="N10179">
        <v>22</v>
      </c>
      <c r="O10179">
        <v>3938</v>
      </c>
      <c r="P10179">
        <v>3222</v>
      </c>
      <c r="Q10179">
        <v>716</v>
      </c>
      <c r="R10179" t="s">
        <v>30</v>
      </c>
      <c r="S10179" t="s">
        <v>39</v>
      </c>
      <c r="T10179">
        <v>1</v>
      </c>
      <c r="U10179" t="s">
        <v>32</v>
      </c>
      <c r="V10179" t="s">
        <v>9149</v>
      </c>
    </row>
    <row r="10180" spans="1:22" x14ac:dyDescent="0.35">
      <c r="A10180" s="1">
        <v>45533</v>
      </c>
      <c r="B10180" t="s">
        <v>790</v>
      </c>
      <c r="C10180" t="s">
        <v>78</v>
      </c>
      <c r="D10180" s="1">
        <v>16612</v>
      </c>
      <c r="E10180" t="s">
        <v>24</v>
      </c>
      <c r="F10180">
        <v>191</v>
      </c>
      <c r="G10180" t="s">
        <v>88</v>
      </c>
      <c r="H10180" t="s">
        <v>41</v>
      </c>
      <c r="I10180" t="s">
        <v>27</v>
      </c>
      <c r="J10180">
        <v>79</v>
      </c>
      <c r="K10180" t="s">
        <v>56</v>
      </c>
      <c r="L10180" t="s">
        <v>89</v>
      </c>
      <c r="M10180">
        <v>19</v>
      </c>
      <c r="N10180">
        <v>23</v>
      </c>
      <c r="O10180">
        <v>4393</v>
      </c>
      <c r="P10180">
        <v>3629</v>
      </c>
      <c r="Q10180">
        <v>764</v>
      </c>
      <c r="R10180" t="s">
        <v>30</v>
      </c>
      <c r="S10180" t="s">
        <v>76</v>
      </c>
      <c r="T10180">
        <v>4</v>
      </c>
      <c r="U10180" t="s">
        <v>32</v>
      </c>
      <c r="V10180" t="s">
        <v>9149</v>
      </c>
    </row>
    <row r="10181" spans="1:22" x14ac:dyDescent="0.35">
      <c r="A10181" s="1">
        <v>45534</v>
      </c>
      <c r="B10181" t="s">
        <v>9003</v>
      </c>
      <c r="C10181" t="s">
        <v>113</v>
      </c>
      <c r="D10181" s="1">
        <v>23253</v>
      </c>
      <c r="E10181" t="s">
        <v>36</v>
      </c>
      <c r="F10181">
        <v>231</v>
      </c>
      <c r="G10181" t="s">
        <v>59</v>
      </c>
      <c r="H10181" t="s">
        <v>60</v>
      </c>
      <c r="I10181" t="s">
        <v>65</v>
      </c>
      <c r="J10181">
        <v>61</v>
      </c>
      <c r="K10181" t="s">
        <v>28</v>
      </c>
      <c r="L10181" t="s">
        <v>62</v>
      </c>
      <c r="M10181">
        <v>10</v>
      </c>
      <c r="N10181">
        <v>45</v>
      </c>
      <c r="O10181">
        <v>10395</v>
      </c>
      <c r="P10181">
        <v>2310</v>
      </c>
      <c r="Q10181">
        <v>8085</v>
      </c>
      <c r="R10181" t="s">
        <v>30</v>
      </c>
      <c r="S10181" t="s">
        <v>63</v>
      </c>
      <c r="T10181">
        <v>5</v>
      </c>
      <c r="U10181" t="s">
        <v>32</v>
      </c>
      <c r="V10181" t="s">
        <v>9149</v>
      </c>
    </row>
    <row r="10182" spans="1:22" x14ac:dyDescent="0.35">
      <c r="A10182" s="1">
        <v>45512</v>
      </c>
      <c r="B10182" t="s">
        <v>4978</v>
      </c>
      <c r="C10182" t="s">
        <v>78</v>
      </c>
      <c r="D10182" s="1">
        <v>16967</v>
      </c>
      <c r="E10182" t="s">
        <v>71</v>
      </c>
      <c r="F10182">
        <v>489</v>
      </c>
      <c r="G10182" t="s">
        <v>95</v>
      </c>
      <c r="H10182" t="s">
        <v>60</v>
      </c>
      <c r="I10182" t="s">
        <v>27</v>
      </c>
      <c r="J10182">
        <v>78</v>
      </c>
      <c r="K10182" t="s">
        <v>56</v>
      </c>
      <c r="L10182" t="s">
        <v>96</v>
      </c>
      <c r="M10182">
        <v>3</v>
      </c>
      <c r="N10182">
        <v>5</v>
      </c>
      <c r="O10182">
        <v>2445</v>
      </c>
      <c r="P10182">
        <v>1467</v>
      </c>
      <c r="Q10182">
        <v>978</v>
      </c>
      <c r="R10182" t="s">
        <v>82</v>
      </c>
      <c r="S10182" t="s">
        <v>76</v>
      </c>
      <c r="T10182">
        <v>4</v>
      </c>
      <c r="U10182" t="s">
        <v>32</v>
      </c>
      <c r="V10182" t="s">
        <v>9149</v>
      </c>
    </row>
    <row r="10183" spans="1:22" x14ac:dyDescent="0.35">
      <c r="A10183" s="1">
        <v>45514</v>
      </c>
      <c r="B10183" t="s">
        <v>7812</v>
      </c>
      <c r="C10183" t="s">
        <v>54</v>
      </c>
      <c r="D10183" s="1">
        <v>22742</v>
      </c>
      <c r="E10183" t="s">
        <v>71</v>
      </c>
      <c r="F10183">
        <v>398</v>
      </c>
      <c r="G10183" t="s">
        <v>79</v>
      </c>
      <c r="H10183" t="s">
        <v>26</v>
      </c>
      <c r="I10183" t="s">
        <v>65</v>
      </c>
      <c r="J10183">
        <v>62</v>
      </c>
      <c r="K10183" t="s">
        <v>28</v>
      </c>
      <c r="L10183" t="s">
        <v>81</v>
      </c>
      <c r="M10183">
        <v>7</v>
      </c>
      <c r="N10183">
        <v>9</v>
      </c>
      <c r="O10183">
        <v>3582</v>
      </c>
      <c r="P10183">
        <v>2786</v>
      </c>
      <c r="Q10183">
        <v>796</v>
      </c>
      <c r="R10183" t="s">
        <v>82</v>
      </c>
      <c r="S10183" t="s">
        <v>69</v>
      </c>
      <c r="T10183">
        <v>6</v>
      </c>
      <c r="U10183" t="s">
        <v>44</v>
      </c>
      <c r="V10183" t="s">
        <v>9149</v>
      </c>
    </row>
    <row r="10184" spans="1:22" x14ac:dyDescent="0.35">
      <c r="A10184" s="1">
        <v>45529</v>
      </c>
      <c r="B10184" t="s">
        <v>431</v>
      </c>
      <c r="C10184" t="s">
        <v>54</v>
      </c>
      <c r="D10184" s="1">
        <v>18353</v>
      </c>
      <c r="E10184" t="s">
        <v>36</v>
      </c>
      <c r="F10184">
        <v>195</v>
      </c>
      <c r="G10184" t="s">
        <v>85</v>
      </c>
      <c r="H10184" t="s">
        <v>41</v>
      </c>
      <c r="I10184" t="s">
        <v>38</v>
      </c>
      <c r="J10184">
        <v>74</v>
      </c>
      <c r="K10184" t="s">
        <v>28</v>
      </c>
      <c r="L10184" t="s">
        <v>86</v>
      </c>
      <c r="M10184">
        <v>18</v>
      </c>
      <c r="N10184">
        <v>36</v>
      </c>
      <c r="O10184">
        <v>7020</v>
      </c>
      <c r="P10184">
        <v>3510</v>
      </c>
      <c r="Q10184">
        <v>3510</v>
      </c>
      <c r="R10184" t="s">
        <v>30</v>
      </c>
      <c r="S10184" t="s">
        <v>43</v>
      </c>
      <c r="T10184">
        <v>0</v>
      </c>
      <c r="U10184" t="s">
        <v>44</v>
      </c>
      <c r="V10184" t="s">
        <v>9149</v>
      </c>
    </row>
    <row r="10185" spans="1:22" x14ac:dyDescent="0.35">
      <c r="A10185" s="1">
        <v>45520</v>
      </c>
      <c r="B10185" t="s">
        <v>1178</v>
      </c>
      <c r="C10185" t="s">
        <v>54</v>
      </c>
      <c r="D10185" s="1">
        <v>17920</v>
      </c>
      <c r="E10185" t="s">
        <v>98</v>
      </c>
      <c r="F10185">
        <v>255</v>
      </c>
      <c r="G10185" t="s">
        <v>93</v>
      </c>
      <c r="H10185" t="s">
        <v>74</v>
      </c>
      <c r="I10185" t="s">
        <v>38</v>
      </c>
      <c r="J10185">
        <v>76</v>
      </c>
      <c r="K10185" t="s">
        <v>56</v>
      </c>
      <c r="L10185" t="s">
        <v>94</v>
      </c>
      <c r="M10185">
        <v>5</v>
      </c>
      <c r="N10185">
        <v>7</v>
      </c>
      <c r="O10185">
        <v>1785</v>
      </c>
      <c r="P10185">
        <v>1275</v>
      </c>
      <c r="Q10185">
        <v>510</v>
      </c>
      <c r="R10185" t="s">
        <v>82</v>
      </c>
      <c r="S10185" t="s">
        <v>63</v>
      </c>
      <c r="T10185">
        <v>5</v>
      </c>
      <c r="U10185" t="s">
        <v>32</v>
      </c>
      <c r="V10185" t="s">
        <v>9149</v>
      </c>
    </row>
    <row r="10186" spans="1:22" x14ac:dyDescent="0.35">
      <c r="A10186" s="1">
        <v>45531</v>
      </c>
      <c r="B10186" t="s">
        <v>8658</v>
      </c>
      <c r="C10186" t="s">
        <v>100</v>
      </c>
      <c r="D10186" s="1">
        <v>21055</v>
      </c>
      <c r="E10186" t="s">
        <v>24</v>
      </c>
      <c r="F10186">
        <v>266</v>
      </c>
      <c r="G10186" t="s">
        <v>25</v>
      </c>
      <c r="H10186" t="s">
        <v>26</v>
      </c>
      <c r="I10186" t="s">
        <v>65</v>
      </c>
      <c r="J10186">
        <v>67</v>
      </c>
      <c r="K10186" t="s">
        <v>28</v>
      </c>
      <c r="L10186" t="s">
        <v>29</v>
      </c>
      <c r="M10186">
        <v>10</v>
      </c>
      <c r="N10186">
        <v>14</v>
      </c>
      <c r="O10186">
        <v>3724</v>
      </c>
      <c r="P10186">
        <v>2660</v>
      </c>
      <c r="Q10186">
        <v>1064</v>
      </c>
      <c r="R10186" t="s">
        <v>30</v>
      </c>
      <c r="S10186" t="s">
        <v>31</v>
      </c>
      <c r="T10186">
        <v>2</v>
      </c>
      <c r="U10186" t="s">
        <v>32</v>
      </c>
      <c r="V10186" t="s">
        <v>9149</v>
      </c>
    </row>
    <row r="10187" spans="1:22" x14ac:dyDescent="0.35">
      <c r="A10187" s="1">
        <v>45514</v>
      </c>
      <c r="B10187" t="s">
        <v>34</v>
      </c>
      <c r="C10187" t="s">
        <v>35</v>
      </c>
      <c r="D10187" s="1">
        <v>26081</v>
      </c>
      <c r="E10187" t="s">
        <v>36</v>
      </c>
      <c r="F10187">
        <v>85</v>
      </c>
      <c r="G10187" t="s">
        <v>25</v>
      </c>
      <c r="H10187" t="s">
        <v>49</v>
      </c>
      <c r="I10187" t="s">
        <v>65</v>
      </c>
      <c r="J10187">
        <v>53</v>
      </c>
      <c r="K10187" t="s">
        <v>42</v>
      </c>
      <c r="L10187" t="s">
        <v>29</v>
      </c>
      <c r="M10187">
        <v>10</v>
      </c>
      <c r="N10187">
        <v>14</v>
      </c>
      <c r="O10187">
        <v>1190</v>
      </c>
      <c r="P10187">
        <v>850</v>
      </c>
      <c r="Q10187">
        <v>340</v>
      </c>
      <c r="R10187" t="s">
        <v>30</v>
      </c>
      <c r="S10187" t="s">
        <v>69</v>
      </c>
      <c r="T10187">
        <v>6</v>
      </c>
      <c r="U10187" t="s">
        <v>44</v>
      </c>
      <c r="V10187" t="s">
        <v>9149</v>
      </c>
    </row>
    <row r="10188" spans="1:22" x14ac:dyDescent="0.35">
      <c r="A10188" s="1">
        <v>45530</v>
      </c>
      <c r="B10188" t="s">
        <v>1879</v>
      </c>
      <c r="C10188" t="s">
        <v>104</v>
      </c>
      <c r="D10188" s="1">
        <v>33437</v>
      </c>
      <c r="E10188" t="s">
        <v>71</v>
      </c>
      <c r="F10188">
        <v>390</v>
      </c>
      <c r="G10188" t="s">
        <v>95</v>
      </c>
      <c r="H10188" t="s">
        <v>60</v>
      </c>
      <c r="I10188" t="s">
        <v>27</v>
      </c>
      <c r="J10188">
        <v>33</v>
      </c>
      <c r="K10188" t="s">
        <v>61</v>
      </c>
      <c r="L10188" t="s">
        <v>96</v>
      </c>
      <c r="M10188">
        <v>3</v>
      </c>
      <c r="N10188">
        <v>5</v>
      </c>
      <c r="O10188">
        <v>1950</v>
      </c>
      <c r="P10188">
        <v>1170</v>
      </c>
      <c r="Q10188">
        <v>780</v>
      </c>
      <c r="R10188" t="s">
        <v>82</v>
      </c>
      <c r="S10188" t="s">
        <v>39</v>
      </c>
      <c r="T10188">
        <v>1</v>
      </c>
      <c r="U10188" t="s">
        <v>32</v>
      </c>
      <c r="V10188" t="s">
        <v>9149</v>
      </c>
    </row>
    <row r="10189" spans="1:22" x14ac:dyDescent="0.35">
      <c r="A10189" s="1">
        <v>45530</v>
      </c>
      <c r="B10189" t="s">
        <v>64</v>
      </c>
      <c r="C10189" t="s">
        <v>23</v>
      </c>
      <c r="D10189" s="1">
        <v>16696</v>
      </c>
      <c r="E10189" t="s">
        <v>71</v>
      </c>
      <c r="F10189">
        <v>90</v>
      </c>
      <c r="G10189" t="s">
        <v>73</v>
      </c>
      <c r="H10189" t="s">
        <v>74</v>
      </c>
      <c r="I10189" t="s">
        <v>27</v>
      </c>
      <c r="J10189">
        <v>79</v>
      </c>
      <c r="K10189" t="s">
        <v>56</v>
      </c>
      <c r="L10189" t="s">
        <v>75</v>
      </c>
      <c r="M10189">
        <v>14</v>
      </c>
      <c r="N10189">
        <v>28</v>
      </c>
      <c r="O10189">
        <v>2520</v>
      </c>
      <c r="P10189">
        <v>1260</v>
      </c>
      <c r="Q10189">
        <v>1260</v>
      </c>
      <c r="R10189" t="s">
        <v>30</v>
      </c>
      <c r="S10189" t="s">
        <v>39</v>
      </c>
      <c r="T10189">
        <v>1</v>
      </c>
      <c r="U10189" t="s">
        <v>32</v>
      </c>
      <c r="V10189" t="s">
        <v>9149</v>
      </c>
    </row>
    <row r="10190" spans="1:22" x14ac:dyDescent="0.35">
      <c r="A10190" s="1">
        <v>45506</v>
      </c>
      <c r="B10190" t="s">
        <v>5865</v>
      </c>
      <c r="C10190" t="s">
        <v>113</v>
      </c>
      <c r="D10190" s="1">
        <v>26233</v>
      </c>
      <c r="E10190" t="s">
        <v>24</v>
      </c>
      <c r="F10190">
        <v>71</v>
      </c>
      <c r="G10190" t="s">
        <v>59</v>
      </c>
      <c r="H10190" t="s">
        <v>26</v>
      </c>
      <c r="I10190" t="s">
        <v>38</v>
      </c>
      <c r="J10190">
        <v>53</v>
      </c>
      <c r="K10190" t="s">
        <v>42</v>
      </c>
      <c r="L10190" t="s">
        <v>62</v>
      </c>
      <c r="M10190">
        <v>10</v>
      </c>
      <c r="N10190">
        <v>45</v>
      </c>
      <c r="O10190">
        <v>3195</v>
      </c>
      <c r="P10190">
        <v>710</v>
      </c>
      <c r="Q10190">
        <v>2485</v>
      </c>
      <c r="R10190" t="s">
        <v>30</v>
      </c>
      <c r="S10190" t="s">
        <v>63</v>
      </c>
      <c r="T10190">
        <v>5</v>
      </c>
      <c r="U10190" t="s">
        <v>32</v>
      </c>
      <c r="V10190" t="s">
        <v>9149</v>
      </c>
    </row>
    <row r="10191" spans="1:22" x14ac:dyDescent="0.35">
      <c r="A10191" s="1">
        <v>45512</v>
      </c>
      <c r="B10191" t="s">
        <v>4239</v>
      </c>
      <c r="C10191" t="s">
        <v>113</v>
      </c>
      <c r="D10191" s="1">
        <v>37048</v>
      </c>
      <c r="E10191" t="s">
        <v>36</v>
      </c>
      <c r="F10191">
        <v>490</v>
      </c>
      <c r="G10191" t="s">
        <v>85</v>
      </c>
      <c r="H10191" t="s">
        <v>80</v>
      </c>
      <c r="I10191" t="s">
        <v>27</v>
      </c>
      <c r="J10191">
        <v>23</v>
      </c>
      <c r="K10191" t="s">
        <v>50</v>
      </c>
      <c r="L10191" t="s">
        <v>86</v>
      </c>
      <c r="M10191">
        <v>18</v>
      </c>
      <c r="N10191">
        <v>36</v>
      </c>
      <c r="O10191">
        <v>17640</v>
      </c>
      <c r="P10191">
        <v>8820</v>
      </c>
      <c r="Q10191">
        <v>8820</v>
      </c>
      <c r="R10191" t="s">
        <v>30</v>
      </c>
      <c r="S10191" t="s">
        <v>76</v>
      </c>
      <c r="T10191">
        <v>4</v>
      </c>
      <c r="U10191" t="s">
        <v>32</v>
      </c>
      <c r="V10191" t="s">
        <v>9149</v>
      </c>
    </row>
    <row r="10192" spans="1:22" x14ac:dyDescent="0.35">
      <c r="A10192" s="1">
        <v>45505</v>
      </c>
      <c r="B10192" t="s">
        <v>8047</v>
      </c>
      <c r="C10192" t="s">
        <v>113</v>
      </c>
      <c r="D10192" s="1">
        <v>20900</v>
      </c>
      <c r="E10192" t="s">
        <v>98</v>
      </c>
      <c r="F10192">
        <v>288</v>
      </c>
      <c r="G10192" t="s">
        <v>59</v>
      </c>
      <c r="H10192" t="s">
        <v>26</v>
      </c>
      <c r="I10192" t="s">
        <v>27</v>
      </c>
      <c r="J10192">
        <v>67</v>
      </c>
      <c r="K10192" t="s">
        <v>28</v>
      </c>
      <c r="L10192" t="s">
        <v>62</v>
      </c>
      <c r="M10192">
        <v>10</v>
      </c>
      <c r="N10192">
        <v>45</v>
      </c>
      <c r="O10192">
        <v>12960</v>
      </c>
      <c r="P10192">
        <v>2880</v>
      </c>
      <c r="Q10192">
        <v>10080</v>
      </c>
      <c r="R10192" t="s">
        <v>30</v>
      </c>
      <c r="S10192" t="s">
        <v>76</v>
      </c>
      <c r="T10192">
        <v>4</v>
      </c>
      <c r="U10192" t="s">
        <v>32</v>
      </c>
      <c r="V10192" t="s">
        <v>9149</v>
      </c>
    </row>
    <row r="10193" spans="1:22" x14ac:dyDescent="0.35">
      <c r="A10193" s="1">
        <v>45514</v>
      </c>
      <c r="B10193" t="s">
        <v>5811</v>
      </c>
      <c r="C10193" t="s">
        <v>47</v>
      </c>
      <c r="D10193" s="1">
        <v>38052</v>
      </c>
      <c r="E10193" t="s">
        <v>71</v>
      </c>
      <c r="F10193">
        <v>346</v>
      </c>
      <c r="G10193" t="s">
        <v>95</v>
      </c>
      <c r="H10193" t="s">
        <v>49</v>
      </c>
      <c r="I10193" t="s">
        <v>65</v>
      </c>
      <c r="J10193">
        <v>20</v>
      </c>
      <c r="K10193" t="s">
        <v>50</v>
      </c>
      <c r="L10193" t="s">
        <v>96</v>
      </c>
      <c r="M10193">
        <v>3</v>
      </c>
      <c r="N10193">
        <v>5</v>
      </c>
      <c r="O10193">
        <v>1730</v>
      </c>
      <c r="P10193">
        <v>1038</v>
      </c>
      <c r="Q10193">
        <v>692</v>
      </c>
      <c r="R10193" t="s">
        <v>82</v>
      </c>
      <c r="S10193" t="s">
        <v>69</v>
      </c>
      <c r="T10193">
        <v>6</v>
      </c>
      <c r="U10193" t="s">
        <v>44</v>
      </c>
      <c r="V10193" t="s">
        <v>9149</v>
      </c>
    </row>
    <row r="10194" spans="1:22" x14ac:dyDescent="0.35">
      <c r="A10194" s="1">
        <v>45515</v>
      </c>
      <c r="B10194" t="s">
        <v>3916</v>
      </c>
      <c r="C10194" t="s">
        <v>104</v>
      </c>
      <c r="D10194" s="1">
        <v>23471</v>
      </c>
      <c r="E10194" t="s">
        <v>36</v>
      </c>
      <c r="F10194">
        <v>142</v>
      </c>
      <c r="G10194" t="s">
        <v>79</v>
      </c>
      <c r="H10194" t="s">
        <v>74</v>
      </c>
      <c r="I10194" t="s">
        <v>27</v>
      </c>
      <c r="J10194">
        <v>60</v>
      </c>
      <c r="K10194" t="s">
        <v>28</v>
      </c>
      <c r="L10194" t="s">
        <v>81</v>
      </c>
      <c r="M10194">
        <v>7</v>
      </c>
      <c r="N10194">
        <v>9</v>
      </c>
      <c r="O10194">
        <v>1278</v>
      </c>
      <c r="P10194">
        <v>994</v>
      </c>
      <c r="Q10194">
        <v>284</v>
      </c>
      <c r="R10194" t="s">
        <v>82</v>
      </c>
      <c r="S10194" t="s">
        <v>43</v>
      </c>
      <c r="T10194">
        <v>0</v>
      </c>
      <c r="U10194" t="s">
        <v>44</v>
      </c>
      <c r="V10194" t="s">
        <v>9149</v>
      </c>
    </row>
    <row r="10195" spans="1:22" x14ac:dyDescent="0.35">
      <c r="A10195" s="1">
        <v>45531</v>
      </c>
      <c r="B10195" t="s">
        <v>7845</v>
      </c>
      <c r="C10195" t="s">
        <v>84</v>
      </c>
      <c r="D10195" s="1">
        <v>25865</v>
      </c>
      <c r="E10195" t="s">
        <v>36</v>
      </c>
      <c r="F10195">
        <v>206</v>
      </c>
      <c r="G10195" t="s">
        <v>67</v>
      </c>
      <c r="H10195" t="s">
        <v>26</v>
      </c>
      <c r="I10195" t="s">
        <v>38</v>
      </c>
      <c r="J10195">
        <v>54</v>
      </c>
      <c r="K10195" t="s">
        <v>42</v>
      </c>
      <c r="L10195" t="s">
        <v>68</v>
      </c>
      <c r="M10195">
        <v>18</v>
      </c>
      <c r="N10195">
        <v>22</v>
      </c>
      <c r="O10195">
        <v>4532</v>
      </c>
      <c r="P10195">
        <v>3708</v>
      </c>
      <c r="Q10195">
        <v>824</v>
      </c>
      <c r="R10195" t="s">
        <v>30</v>
      </c>
      <c r="S10195" t="s">
        <v>31</v>
      </c>
      <c r="T10195">
        <v>2</v>
      </c>
      <c r="U10195" t="s">
        <v>32</v>
      </c>
      <c r="V10195" t="s">
        <v>9149</v>
      </c>
    </row>
    <row r="10196" spans="1:22" x14ac:dyDescent="0.35">
      <c r="A10196" s="1">
        <v>45524</v>
      </c>
      <c r="B10196" t="s">
        <v>600</v>
      </c>
      <c r="C10196" t="s">
        <v>104</v>
      </c>
      <c r="D10196" s="1">
        <v>32829</v>
      </c>
      <c r="E10196" t="s">
        <v>98</v>
      </c>
      <c r="F10196">
        <v>453</v>
      </c>
      <c r="G10196" t="s">
        <v>73</v>
      </c>
      <c r="H10196" t="s">
        <v>80</v>
      </c>
      <c r="I10196" t="s">
        <v>27</v>
      </c>
      <c r="J10196">
        <v>35</v>
      </c>
      <c r="K10196" t="s">
        <v>61</v>
      </c>
      <c r="L10196" t="s">
        <v>75</v>
      </c>
      <c r="M10196">
        <v>14</v>
      </c>
      <c r="N10196">
        <v>28</v>
      </c>
      <c r="O10196">
        <v>12684</v>
      </c>
      <c r="P10196">
        <v>6342</v>
      </c>
      <c r="Q10196">
        <v>6342</v>
      </c>
      <c r="R10196" t="s">
        <v>30</v>
      </c>
      <c r="S10196" t="s">
        <v>31</v>
      </c>
      <c r="T10196">
        <v>2</v>
      </c>
      <c r="U10196" t="s">
        <v>32</v>
      </c>
      <c r="V10196" t="s">
        <v>9149</v>
      </c>
    </row>
    <row r="10197" spans="1:22" x14ac:dyDescent="0.35">
      <c r="A10197" s="1">
        <v>45513</v>
      </c>
      <c r="B10197" t="s">
        <v>4490</v>
      </c>
      <c r="C10197" t="s">
        <v>47</v>
      </c>
      <c r="D10197" s="1">
        <v>28080</v>
      </c>
      <c r="E10197" t="s">
        <v>71</v>
      </c>
      <c r="F10197">
        <v>87</v>
      </c>
      <c r="G10197" t="s">
        <v>93</v>
      </c>
      <c r="H10197" t="s">
        <v>60</v>
      </c>
      <c r="I10197" t="s">
        <v>65</v>
      </c>
      <c r="J10197">
        <v>48</v>
      </c>
      <c r="K10197" t="s">
        <v>42</v>
      </c>
      <c r="L10197" t="s">
        <v>94</v>
      </c>
      <c r="M10197">
        <v>5</v>
      </c>
      <c r="N10197">
        <v>7</v>
      </c>
      <c r="O10197">
        <v>609</v>
      </c>
      <c r="P10197">
        <v>435</v>
      </c>
      <c r="Q10197">
        <v>174</v>
      </c>
      <c r="R10197" t="s">
        <v>82</v>
      </c>
      <c r="S10197" t="s">
        <v>63</v>
      </c>
      <c r="T10197">
        <v>5</v>
      </c>
      <c r="U10197" t="s">
        <v>32</v>
      </c>
      <c r="V10197" t="s">
        <v>9149</v>
      </c>
    </row>
    <row r="10198" spans="1:22" x14ac:dyDescent="0.35">
      <c r="A10198" s="1">
        <v>45512</v>
      </c>
      <c r="B10198" t="s">
        <v>760</v>
      </c>
      <c r="C10198" t="s">
        <v>100</v>
      </c>
      <c r="D10198" s="1">
        <v>37869</v>
      </c>
      <c r="E10198" t="s">
        <v>98</v>
      </c>
      <c r="F10198">
        <v>251</v>
      </c>
      <c r="G10198" t="s">
        <v>88</v>
      </c>
      <c r="H10198" t="s">
        <v>55</v>
      </c>
      <c r="I10198" t="s">
        <v>38</v>
      </c>
      <c r="J10198">
        <v>21</v>
      </c>
      <c r="K10198" t="s">
        <v>50</v>
      </c>
      <c r="L10198" t="s">
        <v>89</v>
      </c>
      <c r="M10198">
        <v>19</v>
      </c>
      <c r="N10198">
        <v>23</v>
      </c>
      <c r="O10198">
        <v>5773</v>
      </c>
      <c r="P10198">
        <v>4769</v>
      </c>
      <c r="Q10198">
        <v>1004</v>
      </c>
      <c r="R10198" t="s">
        <v>30</v>
      </c>
      <c r="S10198" t="s">
        <v>76</v>
      </c>
      <c r="T10198">
        <v>4</v>
      </c>
      <c r="U10198" t="s">
        <v>32</v>
      </c>
      <c r="V10198" t="s">
        <v>9149</v>
      </c>
    </row>
    <row r="10199" spans="1:22" x14ac:dyDescent="0.35">
      <c r="A10199" s="1">
        <v>45515</v>
      </c>
      <c r="B10199" t="s">
        <v>8015</v>
      </c>
      <c r="C10199" t="s">
        <v>78</v>
      </c>
      <c r="D10199" s="1">
        <v>16189</v>
      </c>
      <c r="E10199" t="s">
        <v>71</v>
      </c>
      <c r="F10199">
        <v>293</v>
      </c>
      <c r="G10199" t="s">
        <v>85</v>
      </c>
      <c r="H10199" t="s">
        <v>26</v>
      </c>
      <c r="I10199" t="s">
        <v>38</v>
      </c>
      <c r="J10199">
        <v>80</v>
      </c>
      <c r="K10199" t="s">
        <v>56</v>
      </c>
      <c r="L10199" t="s">
        <v>86</v>
      </c>
      <c r="M10199">
        <v>18</v>
      </c>
      <c r="N10199">
        <v>36</v>
      </c>
      <c r="O10199">
        <v>10548</v>
      </c>
      <c r="P10199">
        <v>5274</v>
      </c>
      <c r="Q10199">
        <v>5274</v>
      </c>
      <c r="R10199" t="s">
        <v>30</v>
      </c>
      <c r="S10199" t="s">
        <v>43</v>
      </c>
      <c r="T10199">
        <v>0</v>
      </c>
      <c r="U10199" t="s">
        <v>44</v>
      </c>
      <c r="V10199" t="s">
        <v>9149</v>
      </c>
    </row>
    <row r="10200" spans="1:22" x14ac:dyDescent="0.35">
      <c r="A10200" s="1">
        <v>45515</v>
      </c>
      <c r="B10200" t="s">
        <v>5005</v>
      </c>
      <c r="C10200" t="s">
        <v>23</v>
      </c>
      <c r="D10200" s="1">
        <v>36216</v>
      </c>
      <c r="E10200" t="s">
        <v>71</v>
      </c>
      <c r="F10200">
        <v>318</v>
      </c>
      <c r="G10200" t="s">
        <v>59</v>
      </c>
      <c r="H10200" t="s">
        <v>49</v>
      </c>
      <c r="I10200" t="s">
        <v>65</v>
      </c>
      <c r="J10200">
        <v>25</v>
      </c>
      <c r="K10200" t="s">
        <v>50</v>
      </c>
      <c r="L10200" t="s">
        <v>62</v>
      </c>
      <c r="M10200">
        <v>10</v>
      </c>
      <c r="N10200">
        <v>45</v>
      </c>
      <c r="O10200">
        <v>14310</v>
      </c>
      <c r="P10200">
        <v>3180</v>
      </c>
      <c r="Q10200">
        <v>11130</v>
      </c>
      <c r="R10200" t="s">
        <v>30</v>
      </c>
      <c r="S10200" t="s">
        <v>43</v>
      </c>
      <c r="T10200">
        <v>0</v>
      </c>
      <c r="U10200" t="s">
        <v>44</v>
      </c>
      <c r="V10200" t="s">
        <v>9149</v>
      </c>
    </row>
    <row r="10201" spans="1:22" x14ac:dyDescent="0.35">
      <c r="A10201" s="1">
        <v>45532</v>
      </c>
      <c r="B10201" t="s">
        <v>236</v>
      </c>
      <c r="C10201" t="s">
        <v>113</v>
      </c>
      <c r="D10201" s="1">
        <v>32366</v>
      </c>
      <c r="E10201" t="s">
        <v>98</v>
      </c>
      <c r="F10201">
        <v>166</v>
      </c>
      <c r="G10201" t="s">
        <v>67</v>
      </c>
      <c r="H10201" t="s">
        <v>41</v>
      </c>
      <c r="I10201" t="s">
        <v>65</v>
      </c>
      <c r="J10201">
        <v>36</v>
      </c>
      <c r="K10201" t="s">
        <v>61</v>
      </c>
      <c r="L10201" t="s">
        <v>68</v>
      </c>
      <c r="M10201">
        <v>18</v>
      </c>
      <c r="N10201">
        <v>22</v>
      </c>
      <c r="O10201">
        <v>3652</v>
      </c>
      <c r="P10201">
        <v>2988</v>
      </c>
      <c r="Q10201">
        <v>664</v>
      </c>
      <c r="R10201" t="s">
        <v>30</v>
      </c>
      <c r="S10201" t="s">
        <v>57</v>
      </c>
      <c r="T10201">
        <v>3</v>
      </c>
      <c r="U10201" t="s">
        <v>32</v>
      </c>
      <c r="V10201" t="s">
        <v>9149</v>
      </c>
    </row>
    <row r="10202" spans="1:22" x14ac:dyDescent="0.35">
      <c r="A10202" s="1">
        <v>45510</v>
      </c>
      <c r="B10202" t="s">
        <v>4478</v>
      </c>
      <c r="C10202" t="s">
        <v>113</v>
      </c>
      <c r="D10202" s="1">
        <v>37663</v>
      </c>
      <c r="E10202" t="s">
        <v>24</v>
      </c>
      <c r="F10202">
        <v>114</v>
      </c>
      <c r="G10202" t="s">
        <v>59</v>
      </c>
      <c r="H10202" t="s">
        <v>26</v>
      </c>
      <c r="I10202" t="s">
        <v>27</v>
      </c>
      <c r="J10202">
        <v>21</v>
      </c>
      <c r="K10202" t="s">
        <v>50</v>
      </c>
      <c r="L10202" t="s">
        <v>62</v>
      </c>
      <c r="M10202">
        <v>10</v>
      </c>
      <c r="N10202">
        <v>45</v>
      </c>
      <c r="O10202">
        <v>5130</v>
      </c>
      <c r="P10202">
        <v>1140</v>
      </c>
      <c r="Q10202">
        <v>3990</v>
      </c>
      <c r="R10202" t="s">
        <v>30</v>
      </c>
      <c r="S10202" t="s">
        <v>31</v>
      </c>
      <c r="T10202">
        <v>2</v>
      </c>
      <c r="U10202" t="s">
        <v>32</v>
      </c>
      <c r="V10202" t="s">
        <v>9149</v>
      </c>
    </row>
    <row r="10203" spans="1:22" x14ac:dyDescent="0.35">
      <c r="A10203" s="1">
        <v>45515</v>
      </c>
      <c r="B10203" t="s">
        <v>4394</v>
      </c>
      <c r="C10203" t="s">
        <v>107</v>
      </c>
      <c r="D10203" s="1">
        <v>32026</v>
      </c>
      <c r="E10203" t="s">
        <v>24</v>
      </c>
      <c r="F10203">
        <v>477</v>
      </c>
      <c r="G10203" t="s">
        <v>25</v>
      </c>
      <c r="H10203" t="s">
        <v>60</v>
      </c>
      <c r="I10203" t="s">
        <v>27</v>
      </c>
      <c r="J10203">
        <v>37</v>
      </c>
      <c r="K10203" t="s">
        <v>61</v>
      </c>
      <c r="L10203" t="s">
        <v>29</v>
      </c>
      <c r="M10203">
        <v>10</v>
      </c>
      <c r="N10203">
        <v>14</v>
      </c>
      <c r="O10203">
        <v>6678</v>
      </c>
      <c r="P10203">
        <v>4770</v>
      </c>
      <c r="Q10203">
        <v>1908</v>
      </c>
      <c r="R10203" t="s">
        <v>30</v>
      </c>
      <c r="S10203" t="s">
        <v>43</v>
      </c>
      <c r="T10203">
        <v>0</v>
      </c>
      <c r="U10203" t="s">
        <v>44</v>
      </c>
      <c r="V10203" t="s">
        <v>9149</v>
      </c>
    </row>
    <row r="10204" spans="1:22" x14ac:dyDescent="0.35">
      <c r="A10204" s="1">
        <v>45534</v>
      </c>
      <c r="B10204" t="s">
        <v>66</v>
      </c>
      <c r="C10204" t="s">
        <v>47</v>
      </c>
      <c r="D10204" s="1">
        <v>17252</v>
      </c>
      <c r="E10204" t="s">
        <v>24</v>
      </c>
      <c r="F10204">
        <v>363</v>
      </c>
      <c r="G10204" t="s">
        <v>59</v>
      </c>
      <c r="H10204" t="s">
        <v>74</v>
      </c>
      <c r="I10204" t="s">
        <v>38</v>
      </c>
      <c r="J10204">
        <v>77</v>
      </c>
      <c r="K10204" t="s">
        <v>56</v>
      </c>
      <c r="L10204" t="s">
        <v>62</v>
      </c>
      <c r="M10204">
        <v>10</v>
      </c>
      <c r="N10204">
        <v>45</v>
      </c>
      <c r="O10204">
        <v>16335</v>
      </c>
      <c r="P10204">
        <v>3630</v>
      </c>
      <c r="Q10204">
        <v>12705</v>
      </c>
      <c r="R10204" t="s">
        <v>30</v>
      </c>
      <c r="S10204" t="s">
        <v>63</v>
      </c>
      <c r="T10204">
        <v>5</v>
      </c>
      <c r="U10204" t="s">
        <v>32</v>
      </c>
      <c r="V10204" t="s">
        <v>9149</v>
      </c>
    </row>
    <row r="10205" spans="1:22" x14ac:dyDescent="0.35">
      <c r="A10205" s="1">
        <v>45521</v>
      </c>
      <c r="B10205" t="s">
        <v>799</v>
      </c>
      <c r="C10205" t="s">
        <v>107</v>
      </c>
      <c r="D10205" s="1">
        <v>29025</v>
      </c>
      <c r="E10205" t="s">
        <v>98</v>
      </c>
      <c r="F10205">
        <v>76</v>
      </c>
      <c r="G10205" t="s">
        <v>93</v>
      </c>
      <c r="H10205" t="s">
        <v>55</v>
      </c>
      <c r="I10205" t="s">
        <v>27</v>
      </c>
      <c r="J10205">
        <v>45</v>
      </c>
      <c r="K10205" t="s">
        <v>42</v>
      </c>
      <c r="L10205" t="s">
        <v>94</v>
      </c>
      <c r="M10205">
        <v>5</v>
      </c>
      <c r="N10205">
        <v>7</v>
      </c>
      <c r="O10205">
        <v>532</v>
      </c>
      <c r="P10205">
        <v>380</v>
      </c>
      <c r="Q10205">
        <v>152</v>
      </c>
      <c r="R10205" t="s">
        <v>82</v>
      </c>
      <c r="S10205" t="s">
        <v>69</v>
      </c>
      <c r="T10205">
        <v>6</v>
      </c>
      <c r="U10205" t="s">
        <v>44</v>
      </c>
      <c r="V10205" t="s">
        <v>9149</v>
      </c>
    </row>
    <row r="10206" spans="1:22" x14ac:dyDescent="0.35">
      <c r="A10206" s="1">
        <v>45527</v>
      </c>
      <c r="B10206" t="s">
        <v>4737</v>
      </c>
      <c r="C10206" t="s">
        <v>35</v>
      </c>
      <c r="D10206" s="1">
        <v>25720</v>
      </c>
      <c r="E10206" t="s">
        <v>71</v>
      </c>
      <c r="F10206">
        <v>60</v>
      </c>
      <c r="G10206" t="s">
        <v>48</v>
      </c>
      <c r="H10206" t="s">
        <v>26</v>
      </c>
      <c r="I10206" t="s">
        <v>27</v>
      </c>
      <c r="J10206">
        <v>54</v>
      </c>
      <c r="K10206" t="s">
        <v>42</v>
      </c>
      <c r="L10206" t="s">
        <v>51</v>
      </c>
      <c r="M10206">
        <v>10</v>
      </c>
      <c r="N10206">
        <v>11</v>
      </c>
      <c r="O10206">
        <v>660</v>
      </c>
      <c r="P10206">
        <v>600</v>
      </c>
      <c r="Q10206">
        <v>60</v>
      </c>
      <c r="R10206" t="s">
        <v>30</v>
      </c>
      <c r="S10206" t="s">
        <v>63</v>
      </c>
      <c r="T10206">
        <v>5</v>
      </c>
      <c r="U10206" t="s">
        <v>32</v>
      </c>
      <c r="V10206" t="s">
        <v>9149</v>
      </c>
    </row>
    <row r="10207" spans="1:22" x14ac:dyDescent="0.35">
      <c r="A10207" s="1">
        <v>45519</v>
      </c>
      <c r="B10207" t="s">
        <v>7839</v>
      </c>
      <c r="C10207" t="s">
        <v>107</v>
      </c>
      <c r="D10207" s="1">
        <v>16548</v>
      </c>
      <c r="E10207" t="s">
        <v>36</v>
      </c>
      <c r="F10207">
        <v>152</v>
      </c>
      <c r="G10207" t="s">
        <v>73</v>
      </c>
      <c r="H10207" t="s">
        <v>26</v>
      </c>
      <c r="I10207" t="s">
        <v>65</v>
      </c>
      <c r="J10207">
        <v>79</v>
      </c>
      <c r="K10207" t="s">
        <v>56</v>
      </c>
      <c r="L10207" t="s">
        <v>75</v>
      </c>
      <c r="M10207">
        <v>14</v>
      </c>
      <c r="N10207">
        <v>28</v>
      </c>
      <c r="O10207">
        <v>4256</v>
      </c>
      <c r="P10207">
        <v>2128</v>
      </c>
      <c r="Q10207">
        <v>2128</v>
      </c>
      <c r="R10207" t="s">
        <v>30</v>
      </c>
      <c r="S10207" t="s">
        <v>76</v>
      </c>
      <c r="T10207">
        <v>4</v>
      </c>
      <c r="U10207" t="s">
        <v>32</v>
      </c>
      <c r="V10207" t="s">
        <v>9149</v>
      </c>
    </row>
    <row r="10208" spans="1:22" x14ac:dyDescent="0.35">
      <c r="A10208" s="1">
        <v>45534</v>
      </c>
      <c r="B10208" t="s">
        <v>3698</v>
      </c>
      <c r="C10208" t="s">
        <v>23</v>
      </c>
      <c r="D10208" s="1">
        <v>29348</v>
      </c>
      <c r="E10208" t="s">
        <v>98</v>
      </c>
      <c r="F10208">
        <v>106</v>
      </c>
      <c r="G10208" t="s">
        <v>95</v>
      </c>
      <c r="H10208" t="s">
        <v>80</v>
      </c>
      <c r="I10208" t="s">
        <v>27</v>
      </c>
      <c r="J10208">
        <v>44</v>
      </c>
      <c r="K10208" t="s">
        <v>61</v>
      </c>
      <c r="L10208" t="s">
        <v>96</v>
      </c>
      <c r="M10208">
        <v>3</v>
      </c>
      <c r="N10208">
        <v>5</v>
      </c>
      <c r="O10208">
        <v>530</v>
      </c>
      <c r="P10208">
        <v>318</v>
      </c>
      <c r="Q10208">
        <v>212</v>
      </c>
      <c r="R10208" t="s">
        <v>82</v>
      </c>
      <c r="S10208" t="s">
        <v>63</v>
      </c>
      <c r="T10208">
        <v>5</v>
      </c>
      <c r="U10208" t="s">
        <v>32</v>
      </c>
      <c r="V10208" t="s">
        <v>9149</v>
      </c>
    </row>
    <row r="10209" spans="1:22" x14ac:dyDescent="0.35">
      <c r="A10209" s="1">
        <v>45526</v>
      </c>
      <c r="B10209" t="s">
        <v>8471</v>
      </c>
      <c r="C10209" t="s">
        <v>78</v>
      </c>
      <c r="D10209" s="1">
        <v>19114</v>
      </c>
      <c r="E10209" t="s">
        <v>24</v>
      </c>
      <c r="F10209">
        <v>353</v>
      </c>
      <c r="G10209" t="s">
        <v>59</v>
      </c>
      <c r="H10209" t="s">
        <v>26</v>
      </c>
      <c r="I10209" t="s">
        <v>65</v>
      </c>
      <c r="J10209">
        <v>72</v>
      </c>
      <c r="K10209" t="s">
        <v>28</v>
      </c>
      <c r="L10209" t="s">
        <v>62</v>
      </c>
      <c r="M10209">
        <v>10</v>
      </c>
      <c r="N10209">
        <v>45</v>
      </c>
      <c r="O10209">
        <v>15885</v>
      </c>
      <c r="P10209">
        <v>3530</v>
      </c>
      <c r="Q10209">
        <v>12355</v>
      </c>
      <c r="R10209" t="s">
        <v>30</v>
      </c>
      <c r="S10209" t="s">
        <v>76</v>
      </c>
      <c r="T10209">
        <v>4</v>
      </c>
      <c r="U10209" t="s">
        <v>32</v>
      </c>
      <c r="V10209" t="s">
        <v>9149</v>
      </c>
    </row>
    <row r="10210" spans="1:22" x14ac:dyDescent="0.35">
      <c r="A10210" s="1">
        <v>45515</v>
      </c>
      <c r="B10210" t="s">
        <v>1186</v>
      </c>
      <c r="C10210" t="s">
        <v>100</v>
      </c>
      <c r="D10210" s="1">
        <v>31987</v>
      </c>
      <c r="E10210" t="s">
        <v>24</v>
      </c>
      <c r="F10210">
        <v>43</v>
      </c>
      <c r="G10210" t="s">
        <v>25</v>
      </c>
      <c r="H10210" t="s">
        <v>49</v>
      </c>
      <c r="I10210" t="s">
        <v>38</v>
      </c>
      <c r="J10210">
        <v>37</v>
      </c>
      <c r="K10210" t="s">
        <v>61</v>
      </c>
      <c r="L10210" t="s">
        <v>29</v>
      </c>
      <c r="M10210">
        <v>10</v>
      </c>
      <c r="N10210">
        <v>14</v>
      </c>
      <c r="O10210">
        <v>602</v>
      </c>
      <c r="P10210">
        <v>430</v>
      </c>
      <c r="Q10210">
        <v>172</v>
      </c>
      <c r="R10210" t="s">
        <v>30</v>
      </c>
      <c r="S10210" t="s">
        <v>43</v>
      </c>
      <c r="T10210">
        <v>0</v>
      </c>
      <c r="U10210" t="s">
        <v>44</v>
      </c>
      <c r="V10210" t="s">
        <v>9149</v>
      </c>
    </row>
    <row r="10211" spans="1:22" x14ac:dyDescent="0.35">
      <c r="A10211" s="1">
        <v>45526</v>
      </c>
      <c r="B10211" t="s">
        <v>7031</v>
      </c>
      <c r="C10211" t="s">
        <v>100</v>
      </c>
      <c r="D10211" s="1">
        <v>23093</v>
      </c>
      <c r="E10211" t="s">
        <v>71</v>
      </c>
      <c r="F10211">
        <v>37</v>
      </c>
      <c r="G10211" t="s">
        <v>67</v>
      </c>
      <c r="H10211" t="s">
        <v>41</v>
      </c>
      <c r="I10211" t="s">
        <v>38</v>
      </c>
      <c r="J10211">
        <v>61</v>
      </c>
      <c r="K10211" t="s">
        <v>28</v>
      </c>
      <c r="L10211" t="s">
        <v>68</v>
      </c>
      <c r="M10211">
        <v>18</v>
      </c>
      <c r="N10211">
        <v>22</v>
      </c>
      <c r="O10211">
        <v>814</v>
      </c>
      <c r="P10211">
        <v>666</v>
      </c>
      <c r="Q10211">
        <v>148</v>
      </c>
      <c r="R10211" t="s">
        <v>30</v>
      </c>
      <c r="S10211" t="s">
        <v>76</v>
      </c>
      <c r="T10211">
        <v>4</v>
      </c>
      <c r="U10211" t="s">
        <v>32</v>
      </c>
      <c r="V10211" t="s">
        <v>9149</v>
      </c>
    </row>
    <row r="10212" spans="1:22" x14ac:dyDescent="0.35">
      <c r="A10212" s="1">
        <v>45532</v>
      </c>
      <c r="B10212" t="s">
        <v>7270</v>
      </c>
      <c r="C10212" t="s">
        <v>107</v>
      </c>
      <c r="D10212" s="1">
        <v>17140</v>
      </c>
      <c r="E10212" t="s">
        <v>24</v>
      </c>
      <c r="F10212">
        <v>222</v>
      </c>
      <c r="G10212" t="s">
        <v>59</v>
      </c>
      <c r="H10212" t="s">
        <v>41</v>
      </c>
      <c r="I10212" t="s">
        <v>65</v>
      </c>
      <c r="J10212">
        <v>78</v>
      </c>
      <c r="K10212" t="s">
        <v>56</v>
      </c>
      <c r="L10212" t="s">
        <v>62</v>
      </c>
      <c r="M10212">
        <v>10</v>
      </c>
      <c r="N10212">
        <v>45</v>
      </c>
      <c r="O10212">
        <v>9990</v>
      </c>
      <c r="P10212">
        <v>2220</v>
      </c>
      <c r="Q10212">
        <v>7770</v>
      </c>
      <c r="R10212" t="s">
        <v>30</v>
      </c>
      <c r="S10212" t="s">
        <v>57</v>
      </c>
      <c r="T10212">
        <v>3</v>
      </c>
      <c r="U10212" t="s">
        <v>32</v>
      </c>
      <c r="V10212" t="s">
        <v>9149</v>
      </c>
    </row>
    <row r="10213" spans="1:22" x14ac:dyDescent="0.35">
      <c r="A10213" s="1">
        <v>45514</v>
      </c>
      <c r="B10213" t="s">
        <v>1711</v>
      </c>
      <c r="C10213" t="s">
        <v>100</v>
      </c>
      <c r="D10213" s="1">
        <v>34318</v>
      </c>
      <c r="E10213" t="s">
        <v>24</v>
      </c>
      <c r="F10213">
        <v>164</v>
      </c>
      <c r="G10213" t="s">
        <v>48</v>
      </c>
      <c r="H10213" t="s">
        <v>41</v>
      </c>
      <c r="I10213" t="s">
        <v>65</v>
      </c>
      <c r="J10213">
        <v>31</v>
      </c>
      <c r="K10213" t="s">
        <v>61</v>
      </c>
      <c r="L10213" t="s">
        <v>51</v>
      </c>
      <c r="M10213">
        <v>10</v>
      </c>
      <c r="N10213">
        <v>11</v>
      </c>
      <c r="O10213">
        <v>1804</v>
      </c>
      <c r="P10213">
        <v>1640</v>
      </c>
      <c r="Q10213">
        <v>164</v>
      </c>
      <c r="R10213" t="s">
        <v>30</v>
      </c>
      <c r="S10213" t="s">
        <v>69</v>
      </c>
      <c r="T10213">
        <v>6</v>
      </c>
      <c r="U10213" t="s">
        <v>44</v>
      </c>
      <c r="V10213" t="s">
        <v>9149</v>
      </c>
    </row>
    <row r="10214" spans="1:22" x14ac:dyDescent="0.35">
      <c r="A10214" s="1">
        <v>45525</v>
      </c>
      <c r="B10214" t="s">
        <v>1274</v>
      </c>
      <c r="C10214" t="s">
        <v>84</v>
      </c>
      <c r="D10214" s="1">
        <v>30766</v>
      </c>
      <c r="E10214" t="s">
        <v>71</v>
      </c>
      <c r="F10214">
        <v>150</v>
      </c>
      <c r="G10214" t="s">
        <v>85</v>
      </c>
      <c r="H10214" t="s">
        <v>26</v>
      </c>
      <c r="I10214" t="s">
        <v>27</v>
      </c>
      <c r="J10214">
        <v>40</v>
      </c>
      <c r="K10214" t="s">
        <v>61</v>
      </c>
      <c r="L10214" t="s">
        <v>86</v>
      </c>
      <c r="M10214">
        <v>18</v>
      </c>
      <c r="N10214">
        <v>36</v>
      </c>
      <c r="O10214">
        <v>5400</v>
      </c>
      <c r="P10214">
        <v>2700</v>
      </c>
      <c r="Q10214">
        <v>2700</v>
      </c>
      <c r="R10214" t="s">
        <v>30</v>
      </c>
      <c r="S10214" t="s">
        <v>57</v>
      </c>
      <c r="T10214">
        <v>3</v>
      </c>
      <c r="U10214" t="s">
        <v>32</v>
      </c>
      <c r="V10214" t="s">
        <v>9149</v>
      </c>
    </row>
    <row r="10215" spans="1:22" x14ac:dyDescent="0.35">
      <c r="A10215" s="1">
        <v>45519</v>
      </c>
      <c r="B10215" t="s">
        <v>1408</v>
      </c>
      <c r="C10215" t="s">
        <v>104</v>
      </c>
      <c r="D10215" s="1">
        <v>23473</v>
      </c>
      <c r="E10215" t="s">
        <v>71</v>
      </c>
      <c r="F10215">
        <v>500</v>
      </c>
      <c r="G10215" t="s">
        <v>73</v>
      </c>
      <c r="H10215" t="s">
        <v>26</v>
      </c>
      <c r="I10215" t="s">
        <v>27</v>
      </c>
      <c r="J10215">
        <v>60</v>
      </c>
      <c r="K10215" t="s">
        <v>28</v>
      </c>
      <c r="L10215" t="s">
        <v>75</v>
      </c>
      <c r="M10215">
        <v>14</v>
      </c>
      <c r="N10215">
        <v>28</v>
      </c>
      <c r="O10215">
        <v>14000</v>
      </c>
      <c r="P10215">
        <v>7000</v>
      </c>
      <c r="Q10215">
        <v>7000</v>
      </c>
      <c r="R10215" t="s">
        <v>30</v>
      </c>
      <c r="S10215" t="s">
        <v>76</v>
      </c>
      <c r="T10215">
        <v>4</v>
      </c>
      <c r="U10215" t="s">
        <v>32</v>
      </c>
      <c r="V10215" t="s">
        <v>9149</v>
      </c>
    </row>
    <row r="10216" spans="1:22" x14ac:dyDescent="0.35">
      <c r="A10216" s="1">
        <v>45534</v>
      </c>
      <c r="B10216" t="s">
        <v>4721</v>
      </c>
      <c r="C10216" t="s">
        <v>23</v>
      </c>
      <c r="D10216" s="1">
        <v>36136</v>
      </c>
      <c r="E10216" t="s">
        <v>36</v>
      </c>
      <c r="F10216">
        <v>24</v>
      </c>
      <c r="G10216" t="s">
        <v>67</v>
      </c>
      <c r="H10216" t="s">
        <v>60</v>
      </c>
      <c r="I10216" t="s">
        <v>38</v>
      </c>
      <c r="J10216">
        <v>26</v>
      </c>
      <c r="K10216" t="s">
        <v>50</v>
      </c>
      <c r="L10216" t="s">
        <v>68</v>
      </c>
      <c r="M10216">
        <v>18</v>
      </c>
      <c r="N10216">
        <v>22</v>
      </c>
      <c r="O10216">
        <v>528</v>
      </c>
      <c r="P10216">
        <v>432</v>
      </c>
      <c r="Q10216">
        <v>96</v>
      </c>
      <c r="R10216" t="s">
        <v>30</v>
      </c>
      <c r="S10216" t="s">
        <v>63</v>
      </c>
      <c r="T10216">
        <v>5</v>
      </c>
      <c r="U10216" t="s">
        <v>32</v>
      </c>
      <c r="V10216" t="s">
        <v>9149</v>
      </c>
    </row>
    <row r="10217" spans="1:22" x14ac:dyDescent="0.35">
      <c r="A10217" s="1">
        <v>45530</v>
      </c>
      <c r="B10217" t="s">
        <v>3515</v>
      </c>
      <c r="C10217" t="s">
        <v>23</v>
      </c>
      <c r="D10217" s="1">
        <v>24047</v>
      </c>
      <c r="E10217" t="s">
        <v>98</v>
      </c>
      <c r="F10217">
        <v>336</v>
      </c>
      <c r="G10217" t="s">
        <v>95</v>
      </c>
      <c r="H10217" t="s">
        <v>55</v>
      </c>
      <c r="I10217" t="s">
        <v>27</v>
      </c>
      <c r="J10217">
        <v>59</v>
      </c>
      <c r="K10217" t="s">
        <v>42</v>
      </c>
      <c r="L10217" t="s">
        <v>96</v>
      </c>
      <c r="M10217">
        <v>3</v>
      </c>
      <c r="N10217">
        <v>5</v>
      </c>
      <c r="O10217">
        <v>1680</v>
      </c>
      <c r="P10217">
        <v>1008</v>
      </c>
      <c r="Q10217">
        <v>672</v>
      </c>
      <c r="R10217" t="s">
        <v>82</v>
      </c>
      <c r="S10217" t="s">
        <v>39</v>
      </c>
      <c r="T10217">
        <v>1</v>
      </c>
      <c r="U10217" t="s">
        <v>32</v>
      </c>
      <c r="V10217" t="s">
        <v>9149</v>
      </c>
    </row>
    <row r="10218" spans="1:22" x14ac:dyDescent="0.35">
      <c r="A10218" s="1">
        <v>45509</v>
      </c>
      <c r="B10218" t="s">
        <v>4068</v>
      </c>
      <c r="C10218" t="s">
        <v>84</v>
      </c>
      <c r="D10218" s="1">
        <v>17344</v>
      </c>
      <c r="E10218" t="s">
        <v>98</v>
      </c>
      <c r="F10218">
        <v>94</v>
      </c>
      <c r="G10218" t="s">
        <v>25</v>
      </c>
      <c r="H10218" t="s">
        <v>49</v>
      </c>
      <c r="I10218" t="s">
        <v>27</v>
      </c>
      <c r="J10218">
        <v>77</v>
      </c>
      <c r="K10218" t="s">
        <v>56</v>
      </c>
      <c r="L10218" t="s">
        <v>29</v>
      </c>
      <c r="M10218">
        <v>10</v>
      </c>
      <c r="N10218">
        <v>14</v>
      </c>
      <c r="O10218">
        <v>1316</v>
      </c>
      <c r="P10218">
        <v>940</v>
      </c>
      <c r="Q10218">
        <v>376</v>
      </c>
      <c r="R10218" t="s">
        <v>30</v>
      </c>
      <c r="S10218" t="s">
        <v>39</v>
      </c>
      <c r="T10218">
        <v>1</v>
      </c>
      <c r="U10218" t="s">
        <v>32</v>
      </c>
      <c r="V10218" t="s">
        <v>9149</v>
      </c>
    </row>
    <row r="10219" spans="1:22" x14ac:dyDescent="0.35">
      <c r="A10219" s="1">
        <v>45515</v>
      </c>
      <c r="B10219" t="s">
        <v>8913</v>
      </c>
      <c r="C10219" t="s">
        <v>47</v>
      </c>
      <c r="D10219" s="1">
        <v>31547</v>
      </c>
      <c r="E10219" t="s">
        <v>24</v>
      </c>
      <c r="F10219">
        <v>77</v>
      </c>
      <c r="G10219" t="s">
        <v>48</v>
      </c>
      <c r="H10219" t="s">
        <v>49</v>
      </c>
      <c r="I10219" t="s">
        <v>65</v>
      </c>
      <c r="J10219">
        <v>38</v>
      </c>
      <c r="K10219" t="s">
        <v>61</v>
      </c>
      <c r="L10219" t="s">
        <v>51</v>
      </c>
      <c r="M10219">
        <v>10</v>
      </c>
      <c r="N10219">
        <v>11</v>
      </c>
      <c r="O10219">
        <v>847</v>
      </c>
      <c r="P10219">
        <v>770</v>
      </c>
      <c r="Q10219">
        <v>77</v>
      </c>
      <c r="R10219" t="s">
        <v>30</v>
      </c>
      <c r="S10219" t="s">
        <v>43</v>
      </c>
      <c r="T10219">
        <v>0</v>
      </c>
      <c r="U10219" t="s">
        <v>44</v>
      </c>
      <c r="V10219" t="s">
        <v>9149</v>
      </c>
    </row>
    <row r="10220" spans="1:22" x14ac:dyDescent="0.35">
      <c r="A10220" s="1">
        <v>45509</v>
      </c>
      <c r="B10220" t="s">
        <v>8794</v>
      </c>
      <c r="C10220" t="s">
        <v>47</v>
      </c>
      <c r="D10220" s="1">
        <v>23263</v>
      </c>
      <c r="E10220" t="s">
        <v>24</v>
      </c>
      <c r="F10220">
        <v>276</v>
      </c>
      <c r="G10220" t="s">
        <v>25</v>
      </c>
      <c r="H10220" t="s">
        <v>37</v>
      </c>
      <c r="I10220" t="s">
        <v>27</v>
      </c>
      <c r="J10220">
        <v>61</v>
      </c>
      <c r="K10220" t="s">
        <v>28</v>
      </c>
      <c r="L10220" t="s">
        <v>29</v>
      </c>
      <c r="M10220">
        <v>10</v>
      </c>
      <c r="N10220">
        <v>14</v>
      </c>
      <c r="O10220">
        <v>3864</v>
      </c>
      <c r="P10220">
        <v>2760</v>
      </c>
      <c r="Q10220">
        <v>1104</v>
      </c>
      <c r="R10220" t="s">
        <v>30</v>
      </c>
      <c r="S10220" t="s">
        <v>39</v>
      </c>
      <c r="T10220">
        <v>1</v>
      </c>
      <c r="U10220" t="s">
        <v>32</v>
      </c>
      <c r="V10220" t="s">
        <v>9149</v>
      </c>
    </row>
    <row r="10221" spans="1:22" x14ac:dyDescent="0.35">
      <c r="A10221" s="1">
        <v>45506</v>
      </c>
      <c r="B10221" t="s">
        <v>7280</v>
      </c>
      <c r="C10221" t="s">
        <v>78</v>
      </c>
      <c r="D10221" s="1">
        <v>27151</v>
      </c>
      <c r="E10221" t="s">
        <v>36</v>
      </c>
      <c r="F10221">
        <v>395</v>
      </c>
      <c r="G10221" t="s">
        <v>93</v>
      </c>
      <c r="H10221" t="s">
        <v>41</v>
      </c>
      <c r="I10221" t="s">
        <v>38</v>
      </c>
      <c r="J10221">
        <v>50</v>
      </c>
      <c r="K10221" t="s">
        <v>42</v>
      </c>
      <c r="L10221" t="s">
        <v>94</v>
      </c>
      <c r="M10221">
        <v>5</v>
      </c>
      <c r="N10221">
        <v>7</v>
      </c>
      <c r="O10221">
        <v>2765</v>
      </c>
      <c r="P10221">
        <v>1975</v>
      </c>
      <c r="Q10221">
        <v>790</v>
      </c>
      <c r="R10221" t="s">
        <v>82</v>
      </c>
      <c r="S10221" t="s">
        <v>63</v>
      </c>
      <c r="T10221">
        <v>5</v>
      </c>
      <c r="U10221" t="s">
        <v>32</v>
      </c>
      <c r="V10221" t="s">
        <v>9149</v>
      </c>
    </row>
    <row r="10222" spans="1:22" x14ac:dyDescent="0.35">
      <c r="A10222" s="1">
        <v>45520</v>
      </c>
      <c r="B10222" t="s">
        <v>3024</v>
      </c>
      <c r="C10222" t="s">
        <v>35</v>
      </c>
      <c r="D10222" s="1">
        <v>21874</v>
      </c>
      <c r="E10222" t="s">
        <v>36</v>
      </c>
      <c r="F10222">
        <v>177</v>
      </c>
      <c r="G10222" t="s">
        <v>67</v>
      </c>
      <c r="H10222" t="s">
        <v>60</v>
      </c>
      <c r="I10222" t="s">
        <v>27</v>
      </c>
      <c r="J10222">
        <v>65</v>
      </c>
      <c r="K10222" t="s">
        <v>28</v>
      </c>
      <c r="L10222" t="s">
        <v>68</v>
      </c>
      <c r="M10222">
        <v>18</v>
      </c>
      <c r="N10222">
        <v>22</v>
      </c>
      <c r="O10222">
        <v>3894</v>
      </c>
      <c r="P10222">
        <v>3186</v>
      </c>
      <c r="Q10222">
        <v>708</v>
      </c>
      <c r="R10222" t="s">
        <v>30</v>
      </c>
      <c r="S10222" t="s">
        <v>63</v>
      </c>
      <c r="T10222">
        <v>5</v>
      </c>
      <c r="U10222" t="s">
        <v>32</v>
      </c>
      <c r="V10222" t="s">
        <v>9149</v>
      </c>
    </row>
    <row r="10223" spans="1:22" x14ac:dyDescent="0.35">
      <c r="A10223" s="1">
        <v>45521</v>
      </c>
      <c r="B10223" t="s">
        <v>205</v>
      </c>
      <c r="C10223" t="s">
        <v>35</v>
      </c>
      <c r="D10223" s="1">
        <v>26417</v>
      </c>
      <c r="E10223" t="s">
        <v>24</v>
      </c>
      <c r="F10223">
        <v>449</v>
      </c>
      <c r="G10223" t="s">
        <v>25</v>
      </c>
      <c r="H10223" t="s">
        <v>41</v>
      </c>
      <c r="I10223" t="s">
        <v>65</v>
      </c>
      <c r="J10223">
        <v>52</v>
      </c>
      <c r="K10223" t="s">
        <v>42</v>
      </c>
      <c r="L10223" t="s">
        <v>29</v>
      </c>
      <c r="M10223">
        <v>10</v>
      </c>
      <c r="N10223">
        <v>14</v>
      </c>
      <c r="O10223">
        <v>6286</v>
      </c>
      <c r="P10223">
        <v>4490</v>
      </c>
      <c r="Q10223">
        <v>1796</v>
      </c>
      <c r="R10223" t="s">
        <v>30</v>
      </c>
      <c r="S10223" t="s">
        <v>69</v>
      </c>
      <c r="T10223">
        <v>6</v>
      </c>
      <c r="U10223" t="s">
        <v>44</v>
      </c>
      <c r="V10223" t="s">
        <v>9149</v>
      </c>
    </row>
    <row r="10224" spans="1:22" x14ac:dyDescent="0.35">
      <c r="A10224" s="1">
        <v>45511</v>
      </c>
      <c r="B10224" t="s">
        <v>3032</v>
      </c>
      <c r="C10224" t="s">
        <v>100</v>
      </c>
      <c r="D10224" s="1">
        <v>38274</v>
      </c>
      <c r="E10224" t="s">
        <v>71</v>
      </c>
      <c r="F10224">
        <v>67</v>
      </c>
      <c r="G10224" t="s">
        <v>73</v>
      </c>
      <c r="H10224" t="s">
        <v>26</v>
      </c>
      <c r="I10224" t="s">
        <v>38</v>
      </c>
      <c r="J10224">
        <v>20</v>
      </c>
      <c r="K10224" t="s">
        <v>50</v>
      </c>
      <c r="L10224" t="s">
        <v>75</v>
      </c>
      <c r="M10224">
        <v>14</v>
      </c>
      <c r="N10224">
        <v>28</v>
      </c>
      <c r="O10224">
        <v>1876</v>
      </c>
      <c r="P10224">
        <v>938</v>
      </c>
      <c r="Q10224">
        <v>938</v>
      </c>
      <c r="R10224" t="s">
        <v>30</v>
      </c>
      <c r="S10224" t="s">
        <v>57</v>
      </c>
      <c r="T10224">
        <v>3</v>
      </c>
      <c r="U10224" t="s">
        <v>32</v>
      </c>
      <c r="V10224" t="s">
        <v>9149</v>
      </c>
    </row>
    <row r="10225" spans="1:22" x14ac:dyDescent="0.35">
      <c r="A10225" s="1">
        <v>45518</v>
      </c>
      <c r="B10225" t="s">
        <v>66</v>
      </c>
      <c r="C10225" t="s">
        <v>47</v>
      </c>
      <c r="D10225" s="1">
        <v>25801</v>
      </c>
      <c r="E10225" t="s">
        <v>98</v>
      </c>
      <c r="F10225">
        <v>486</v>
      </c>
      <c r="G10225" t="s">
        <v>93</v>
      </c>
      <c r="H10225" t="s">
        <v>26</v>
      </c>
      <c r="I10225" t="s">
        <v>38</v>
      </c>
      <c r="J10225">
        <v>54</v>
      </c>
      <c r="K10225" t="s">
        <v>42</v>
      </c>
      <c r="L10225" t="s">
        <v>94</v>
      </c>
      <c r="M10225">
        <v>5</v>
      </c>
      <c r="N10225">
        <v>7</v>
      </c>
      <c r="O10225">
        <v>3402</v>
      </c>
      <c r="P10225">
        <v>2430</v>
      </c>
      <c r="Q10225">
        <v>972</v>
      </c>
      <c r="R10225" t="s">
        <v>82</v>
      </c>
      <c r="S10225" t="s">
        <v>57</v>
      </c>
      <c r="T10225">
        <v>3</v>
      </c>
      <c r="U10225" t="s">
        <v>32</v>
      </c>
      <c r="V10225" t="s">
        <v>9149</v>
      </c>
    </row>
    <row r="10226" spans="1:22" x14ac:dyDescent="0.35">
      <c r="A10226" s="1">
        <v>45525</v>
      </c>
      <c r="B10226" t="s">
        <v>4077</v>
      </c>
      <c r="C10226" t="s">
        <v>35</v>
      </c>
      <c r="D10226" s="1">
        <v>37649</v>
      </c>
      <c r="E10226" t="s">
        <v>71</v>
      </c>
      <c r="F10226">
        <v>363</v>
      </c>
      <c r="G10226" t="s">
        <v>25</v>
      </c>
      <c r="H10226" t="s">
        <v>41</v>
      </c>
      <c r="I10226" t="s">
        <v>65</v>
      </c>
      <c r="J10226">
        <v>22</v>
      </c>
      <c r="K10226" t="s">
        <v>50</v>
      </c>
      <c r="L10226" t="s">
        <v>29</v>
      </c>
      <c r="M10226">
        <v>10</v>
      </c>
      <c r="N10226">
        <v>14</v>
      </c>
      <c r="O10226">
        <v>5082</v>
      </c>
      <c r="P10226">
        <v>3630</v>
      </c>
      <c r="Q10226">
        <v>1452</v>
      </c>
      <c r="R10226" t="s">
        <v>30</v>
      </c>
      <c r="S10226" t="s">
        <v>57</v>
      </c>
      <c r="T10226">
        <v>3</v>
      </c>
      <c r="U10226" t="s">
        <v>32</v>
      </c>
      <c r="V10226" t="s">
        <v>9149</v>
      </c>
    </row>
    <row r="10227" spans="1:22" x14ac:dyDescent="0.35">
      <c r="A10227" s="1">
        <v>45519</v>
      </c>
      <c r="B10227" t="s">
        <v>2263</v>
      </c>
      <c r="C10227" t="s">
        <v>107</v>
      </c>
      <c r="D10227" s="1">
        <v>16238</v>
      </c>
      <c r="E10227" t="s">
        <v>24</v>
      </c>
      <c r="F10227">
        <v>72</v>
      </c>
      <c r="G10227" t="s">
        <v>73</v>
      </c>
      <c r="H10227" t="s">
        <v>37</v>
      </c>
      <c r="I10227" t="s">
        <v>65</v>
      </c>
      <c r="J10227">
        <v>80</v>
      </c>
      <c r="K10227" t="s">
        <v>56</v>
      </c>
      <c r="L10227" t="s">
        <v>75</v>
      </c>
      <c r="M10227">
        <v>14</v>
      </c>
      <c r="N10227">
        <v>28</v>
      </c>
      <c r="O10227">
        <v>2016</v>
      </c>
      <c r="P10227">
        <v>1008</v>
      </c>
      <c r="Q10227">
        <v>1008</v>
      </c>
      <c r="R10227" t="s">
        <v>30</v>
      </c>
      <c r="S10227" t="s">
        <v>76</v>
      </c>
      <c r="T10227">
        <v>4</v>
      </c>
      <c r="U10227" t="s">
        <v>32</v>
      </c>
      <c r="V10227" t="s">
        <v>9149</v>
      </c>
    </row>
    <row r="10228" spans="1:22" x14ac:dyDescent="0.35">
      <c r="A10228" s="1">
        <v>45507</v>
      </c>
      <c r="B10228" t="s">
        <v>1632</v>
      </c>
      <c r="C10228" t="s">
        <v>104</v>
      </c>
      <c r="D10228" s="1">
        <v>33241</v>
      </c>
      <c r="E10228" t="s">
        <v>71</v>
      </c>
      <c r="F10228">
        <v>202</v>
      </c>
      <c r="G10228" t="s">
        <v>59</v>
      </c>
      <c r="H10228" t="s">
        <v>26</v>
      </c>
      <c r="I10228" t="s">
        <v>27</v>
      </c>
      <c r="J10228">
        <v>34</v>
      </c>
      <c r="K10228" t="s">
        <v>61</v>
      </c>
      <c r="L10228" t="s">
        <v>62</v>
      </c>
      <c r="M10228">
        <v>10</v>
      </c>
      <c r="N10228">
        <v>45</v>
      </c>
      <c r="O10228">
        <v>9090</v>
      </c>
      <c r="P10228">
        <v>2020</v>
      </c>
      <c r="Q10228">
        <v>7070</v>
      </c>
      <c r="R10228" t="s">
        <v>30</v>
      </c>
      <c r="S10228" t="s">
        <v>69</v>
      </c>
      <c r="T10228">
        <v>6</v>
      </c>
      <c r="U10228" t="s">
        <v>44</v>
      </c>
      <c r="V10228" t="s">
        <v>9149</v>
      </c>
    </row>
    <row r="10229" spans="1:22" x14ac:dyDescent="0.35">
      <c r="A10229" s="1">
        <v>45532</v>
      </c>
      <c r="B10229" t="s">
        <v>2466</v>
      </c>
      <c r="C10229" t="s">
        <v>23</v>
      </c>
      <c r="D10229" s="1">
        <v>19880</v>
      </c>
      <c r="E10229" t="s">
        <v>36</v>
      </c>
      <c r="F10229">
        <v>252</v>
      </c>
      <c r="G10229" t="s">
        <v>85</v>
      </c>
      <c r="H10229" t="s">
        <v>26</v>
      </c>
      <c r="I10229" t="s">
        <v>27</v>
      </c>
      <c r="J10229">
        <v>70</v>
      </c>
      <c r="K10229" t="s">
        <v>28</v>
      </c>
      <c r="L10229" t="s">
        <v>86</v>
      </c>
      <c r="M10229">
        <v>18</v>
      </c>
      <c r="N10229">
        <v>36</v>
      </c>
      <c r="O10229">
        <v>9072</v>
      </c>
      <c r="P10229">
        <v>4536</v>
      </c>
      <c r="Q10229">
        <v>4536</v>
      </c>
      <c r="R10229" t="s">
        <v>30</v>
      </c>
      <c r="S10229" t="s">
        <v>57</v>
      </c>
      <c r="T10229">
        <v>3</v>
      </c>
      <c r="U10229" t="s">
        <v>32</v>
      </c>
      <c r="V10229" t="s">
        <v>9149</v>
      </c>
    </row>
    <row r="10230" spans="1:22" x14ac:dyDescent="0.35">
      <c r="A10230" s="1">
        <v>45518</v>
      </c>
      <c r="B10230" t="s">
        <v>6998</v>
      </c>
      <c r="C10230" t="s">
        <v>54</v>
      </c>
      <c r="D10230" s="1">
        <v>26081</v>
      </c>
      <c r="E10230" t="s">
        <v>36</v>
      </c>
      <c r="F10230">
        <v>285</v>
      </c>
      <c r="G10230" t="s">
        <v>48</v>
      </c>
      <c r="H10230" t="s">
        <v>80</v>
      </c>
      <c r="I10230" t="s">
        <v>38</v>
      </c>
      <c r="J10230">
        <v>53</v>
      </c>
      <c r="K10230" t="s">
        <v>42</v>
      </c>
      <c r="L10230" t="s">
        <v>51</v>
      </c>
      <c r="M10230">
        <v>10</v>
      </c>
      <c r="N10230">
        <v>11</v>
      </c>
      <c r="O10230">
        <v>3135</v>
      </c>
      <c r="P10230">
        <v>2850</v>
      </c>
      <c r="Q10230">
        <v>285</v>
      </c>
      <c r="R10230" t="s">
        <v>30</v>
      </c>
      <c r="S10230" t="s">
        <v>57</v>
      </c>
      <c r="T10230">
        <v>3</v>
      </c>
      <c r="U10230" t="s">
        <v>32</v>
      </c>
      <c r="V10230" t="s">
        <v>9149</v>
      </c>
    </row>
    <row r="10231" spans="1:22" x14ac:dyDescent="0.35">
      <c r="A10231" s="1">
        <v>45520</v>
      </c>
      <c r="B10231" t="s">
        <v>4335</v>
      </c>
      <c r="C10231" t="s">
        <v>113</v>
      </c>
      <c r="D10231" s="1">
        <v>28465</v>
      </c>
      <c r="E10231" t="s">
        <v>36</v>
      </c>
      <c r="F10231">
        <v>311</v>
      </c>
      <c r="G10231" t="s">
        <v>25</v>
      </c>
      <c r="H10231" t="s">
        <v>60</v>
      </c>
      <c r="I10231" t="s">
        <v>27</v>
      </c>
      <c r="J10231">
        <v>47</v>
      </c>
      <c r="K10231" t="s">
        <v>42</v>
      </c>
      <c r="L10231" t="s">
        <v>29</v>
      </c>
      <c r="M10231">
        <v>10</v>
      </c>
      <c r="N10231">
        <v>14</v>
      </c>
      <c r="O10231">
        <v>4354</v>
      </c>
      <c r="P10231">
        <v>3110</v>
      </c>
      <c r="Q10231">
        <v>1244</v>
      </c>
      <c r="R10231" t="s">
        <v>30</v>
      </c>
      <c r="S10231" t="s">
        <v>63</v>
      </c>
      <c r="T10231">
        <v>5</v>
      </c>
      <c r="U10231" t="s">
        <v>32</v>
      </c>
      <c r="V10231" t="s">
        <v>9149</v>
      </c>
    </row>
    <row r="10232" spans="1:22" x14ac:dyDescent="0.35">
      <c r="A10232" s="1">
        <v>45528</v>
      </c>
      <c r="B10232" t="s">
        <v>4847</v>
      </c>
      <c r="C10232" t="s">
        <v>113</v>
      </c>
      <c r="D10232" s="1">
        <v>21641</v>
      </c>
      <c r="E10232" t="s">
        <v>71</v>
      </c>
      <c r="F10232">
        <v>180</v>
      </c>
      <c r="G10232" t="s">
        <v>85</v>
      </c>
      <c r="H10232" t="s">
        <v>49</v>
      </c>
      <c r="I10232" t="s">
        <v>27</v>
      </c>
      <c r="J10232">
        <v>65</v>
      </c>
      <c r="K10232" t="s">
        <v>28</v>
      </c>
      <c r="L10232" t="s">
        <v>86</v>
      </c>
      <c r="M10232">
        <v>18</v>
      </c>
      <c r="N10232">
        <v>36</v>
      </c>
      <c r="O10232">
        <v>6480</v>
      </c>
      <c r="P10232">
        <v>3240</v>
      </c>
      <c r="Q10232">
        <v>3240</v>
      </c>
      <c r="R10232" t="s">
        <v>30</v>
      </c>
      <c r="S10232" t="s">
        <v>69</v>
      </c>
      <c r="T10232">
        <v>6</v>
      </c>
      <c r="U10232" t="s">
        <v>44</v>
      </c>
      <c r="V10232" t="s">
        <v>9149</v>
      </c>
    </row>
    <row r="10233" spans="1:22" x14ac:dyDescent="0.35">
      <c r="A10233" s="1">
        <v>45514</v>
      </c>
      <c r="B10233" t="s">
        <v>2269</v>
      </c>
      <c r="C10233" t="s">
        <v>23</v>
      </c>
      <c r="D10233" s="1">
        <v>35833</v>
      </c>
      <c r="E10233" t="s">
        <v>71</v>
      </c>
      <c r="F10233">
        <v>470</v>
      </c>
      <c r="G10233" t="s">
        <v>93</v>
      </c>
      <c r="H10233" t="s">
        <v>26</v>
      </c>
      <c r="I10233" t="s">
        <v>65</v>
      </c>
      <c r="J10233">
        <v>27</v>
      </c>
      <c r="K10233" t="s">
        <v>50</v>
      </c>
      <c r="L10233" t="s">
        <v>94</v>
      </c>
      <c r="M10233">
        <v>5</v>
      </c>
      <c r="N10233">
        <v>7</v>
      </c>
      <c r="O10233">
        <v>3290</v>
      </c>
      <c r="P10233">
        <v>2350</v>
      </c>
      <c r="Q10233">
        <v>940</v>
      </c>
      <c r="R10233" t="s">
        <v>82</v>
      </c>
      <c r="S10233" t="s">
        <v>69</v>
      </c>
      <c r="T10233">
        <v>6</v>
      </c>
      <c r="U10233" t="s">
        <v>44</v>
      </c>
      <c r="V10233" t="s">
        <v>9149</v>
      </c>
    </row>
    <row r="10234" spans="1:22" x14ac:dyDescent="0.35">
      <c r="A10234" s="1">
        <v>45534</v>
      </c>
      <c r="B10234" t="s">
        <v>6820</v>
      </c>
      <c r="C10234" t="s">
        <v>23</v>
      </c>
      <c r="D10234" s="1">
        <v>31016</v>
      </c>
      <c r="E10234" t="s">
        <v>98</v>
      </c>
      <c r="F10234">
        <v>246</v>
      </c>
      <c r="G10234" t="s">
        <v>95</v>
      </c>
      <c r="H10234" t="s">
        <v>55</v>
      </c>
      <c r="I10234" t="s">
        <v>27</v>
      </c>
      <c r="J10234">
        <v>40</v>
      </c>
      <c r="K10234" t="s">
        <v>61</v>
      </c>
      <c r="L10234" t="s">
        <v>96</v>
      </c>
      <c r="M10234">
        <v>3</v>
      </c>
      <c r="N10234">
        <v>5</v>
      </c>
      <c r="O10234">
        <v>1230</v>
      </c>
      <c r="P10234">
        <v>738</v>
      </c>
      <c r="Q10234">
        <v>492</v>
      </c>
      <c r="R10234" t="s">
        <v>82</v>
      </c>
      <c r="S10234" t="s">
        <v>63</v>
      </c>
      <c r="T10234">
        <v>5</v>
      </c>
      <c r="U10234" t="s">
        <v>32</v>
      </c>
      <c r="V10234" t="s">
        <v>9149</v>
      </c>
    </row>
    <row r="10235" spans="1:22" x14ac:dyDescent="0.35">
      <c r="A10235" s="1">
        <v>45516</v>
      </c>
      <c r="B10235" t="s">
        <v>64</v>
      </c>
      <c r="C10235" t="s">
        <v>23</v>
      </c>
      <c r="D10235" s="1">
        <v>30906</v>
      </c>
      <c r="E10235" t="s">
        <v>98</v>
      </c>
      <c r="F10235">
        <v>489</v>
      </c>
      <c r="G10235" t="s">
        <v>95</v>
      </c>
      <c r="H10235" t="s">
        <v>26</v>
      </c>
      <c r="I10235" t="s">
        <v>65</v>
      </c>
      <c r="J10235">
        <v>40</v>
      </c>
      <c r="K10235" t="s">
        <v>61</v>
      </c>
      <c r="L10235" t="s">
        <v>96</v>
      </c>
      <c r="M10235">
        <v>3</v>
      </c>
      <c r="N10235">
        <v>5</v>
      </c>
      <c r="O10235">
        <v>2445</v>
      </c>
      <c r="P10235">
        <v>1467</v>
      </c>
      <c r="Q10235">
        <v>978</v>
      </c>
      <c r="R10235" t="s">
        <v>82</v>
      </c>
      <c r="S10235" t="s">
        <v>39</v>
      </c>
      <c r="T10235">
        <v>1</v>
      </c>
      <c r="U10235" t="s">
        <v>32</v>
      </c>
      <c r="V10235" t="s">
        <v>9149</v>
      </c>
    </row>
    <row r="10236" spans="1:22" x14ac:dyDescent="0.35">
      <c r="A10236" s="1">
        <v>45513</v>
      </c>
      <c r="B10236" t="s">
        <v>4895</v>
      </c>
      <c r="C10236" t="s">
        <v>78</v>
      </c>
      <c r="D10236" s="1">
        <v>28697</v>
      </c>
      <c r="E10236" t="s">
        <v>24</v>
      </c>
      <c r="F10236">
        <v>489</v>
      </c>
      <c r="G10236" t="s">
        <v>25</v>
      </c>
      <c r="H10236" t="s">
        <v>26</v>
      </c>
      <c r="I10236" t="s">
        <v>38</v>
      </c>
      <c r="J10236">
        <v>46</v>
      </c>
      <c r="K10236" t="s">
        <v>42</v>
      </c>
      <c r="L10236" t="s">
        <v>29</v>
      </c>
      <c r="M10236">
        <v>10</v>
      </c>
      <c r="N10236">
        <v>14</v>
      </c>
      <c r="O10236">
        <v>6846</v>
      </c>
      <c r="P10236">
        <v>4890</v>
      </c>
      <c r="Q10236">
        <v>1956</v>
      </c>
      <c r="R10236" t="s">
        <v>30</v>
      </c>
      <c r="S10236" t="s">
        <v>63</v>
      </c>
      <c r="T10236">
        <v>5</v>
      </c>
      <c r="U10236" t="s">
        <v>32</v>
      </c>
      <c r="V10236" t="s">
        <v>9149</v>
      </c>
    </row>
    <row r="10237" spans="1:22" x14ac:dyDescent="0.35">
      <c r="A10237" s="1">
        <v>45510</v>
      </c>
      <c r="B10237" t="s">
        <v>1527</v>
      </c>
      <c r="C10237" t="s">
        <v>84</v>
      </c>
      <c r="D10237" s="1">
        <v>33963</v>
      </c>
      <c r="E10237" t="s">
        <v>98</v>
      </c>
      <c r="F10237">
        <v>342</v>
      </c>
      <c r="G10237" t="s">
        <v>93</v>
      </c>
      <c r="H10237" t="s">
        <v>41</v>
      </c>
      <c r="I10237" t="s">
        <v>38</v>
      </c>
      <c r="J10237">
        <v>32</v>
      </c>
      <c r="K10237" t="s">
        <v>61</v>
      </c>
      <c r="L10237" t="s">
        <v>94</v>
      </c>
      <c r="M10237">
        <v>5</v>
      </c>
      <c r="N10237">
        <v>7</v>
      </c>
      <c r="O10237">
        <v>2394</v>
      </c>
      <c r="P10237">
        <v>1710</v>
      </c>
      <c r="Q10237">
        <v>684</v>
      </c>
      <c r="R10237" t="s">
        <v>82</v>
      </c>
      <c r="S10237" t="s">
        <v>31</v>
      </c>
      <c r="T10237">
        <v>2</v>
      </c>
      <c r="U10237" t="s">
        <v>32</v>
      </c>
      <c r="V10237" t="s">
        <v>9149</v>
      </c>
    </row>
    <row r="10238" spans="1:22" x14ac:dyDescent="0.35">
      <c r="A10238" s="1">
        <v>45524</v>
      </c>
      <c r="B10238" t="s">
        <v>8478</v>
      </c>
      <c r="C10238" t="s">
        <v>100</v>
      </c>
      <c r="D10238" s="1">
        <v>30616</v>
      </c>
      <c r="E10238" t="s">
        <v>36</v>
      </c>
      <c r="F10238">
        <v>438</v>
      </c>
      <c r="G10238" t="s">
        <v>25</v>
      </c>
      <c r="H10238" t="s">
        <v>26</v>
      </c>
      <c r="I10238" t="s">
        <v>65</v>
      </c>
      <c r="J10238">
        <v>41</v>
      </c>
      <c r="K10238" t="s">
        <v>61</v>
      </c>
      <c r="L10238" t="s">
        <v>29</v>
      </c>
      <c r="M10238">
        <v>10</v>
      </c>
      <c r="N10238">
        <v>14</v>
      </c>
      <c r="O10238">
        <v>6132</v>
      </c>
      <c r="P10238">
        <v>4380</v>
      </c>
      <c r="Q10238">
        <v>1752</v>
      </c>
      <c r="R10238" t="s">
        <v>30</v>
      </c>
      <c r="S10238" t="s">
        <v>31</v>
      </c>
      <c r="T10238">
        <v>2</v>
      </c>
      <c r="U10238" t="s">
        <v>32</v>
      </c>
      <c r="V10238" t="s">
        <v>9149</v>
      </c>
    </row>
    <row r="10239" spans="1:22" x14ac:dyDescent="0.35">
      <c r="A10239" s="1">
        <v>45535</v>
      </c>
      <c r="B10239" t="s">
        <v>6698</v>
      </c>
      <c r="C10239" t="s">
        <v>84</v>
      </c>
      <c r="D10239" s="1">
        <v>21324</v>
      </c>
      <c r="E10239" t="s">
        <v>36</v>
      </c>
      <c r="F10239">
        <v>146</v>
      </c>
      <c r="G10239" t="s">
        <v>25</v>
      </c>
      <c r="H10239" t="s">
        <v>55</v>
      </c>
      <c r="I10239" t="s">
        <v>65</v>
      </c>
      <c r="J10239">
        <v>66</v>
      </c>
      <c r="K10239" t="s">
        <v>28</v>
      </c>
      <c r="L10239" t="s">
        <v>29</v>
      </c>
      <c r="M10239">
        <v>10</v>
      </c>
      <c r="N10239">
        <v>14</v>
      </c>
      <c r="O10239">
        <v>2044</v>
      </c>
      <c r="P10239">
        <v>1460</v>
      </c>
      <c r="Q10239">
        <v>584</v>
      </c>
      <c r="R10239" t="s">
        <v>30</v>
      </c>
      <c r="S10239" t="s">
        <v>69</v>
      </c>
      <c r="T10239">
        <v>6</v>
      </c>
      <c r="U10239" t="s">
        <v>44</v>
      </c>
      <c r="V10239" t="s">
        <v>9149</v>
      </c>
    </row>
    <row r="10240" spans="1:22" x14ac:dyDescent="0.35">
      <c r="A10240" s="1">
        <v>45511</v>
      </c>
      <c r="B10240" t="s">
        <v>4803</v>
      </c>
      <c r="C10240" t="s">
        <v>100</v>
      </c>
      <c r="D10240" s="1">
        <v>28648</v>
      </c>
      <c r="E10240" t="s">
        <v>24</v>
      </c>
      <c r="F10240">
        <v>478</v>
      </c>
      <c r="G10240" t="s">
        <v>48</v>
      </c>
      <c r="H10240" t="s">
        <v>41</v>
      </c>
      <c r="I10240" t="s">
        <v>27</v>
      </c>
      <c r="J10240">
        <v>46</v>
      </c>
      <c r="K10240" t="s">
        <v>42</v>
      </c>
      <c r="L10240" t="s">
        <v>51</v>
      </c>
      <c r="M10240">
        <v>10</v>
      </c>
      <c r="N10240">
        <v>11</v>
      </c>
      <c r="O10240">
        <v>5258</v>
      </c>
      <c r="P10240">
        <v>4780</v>
      </c>
      <c r="Q10240">
        <v>478</v>
      </c>
      <c r="R10240" t="s">
        <v>30</v>
      </c>
      <c r="S10240" t="s">
        <v>57</v>
      </c>
      <c r="T10240">
        <v>3</v>
      </c>
      <c r="U10240" t="s">
        <v>32</v>
      </c>
      <c r="V10240" t="s">
        <v>9149</v>
      </c>
    </row>
    <row r="10241" spans="1:22" x14ac:dyDescent="0.35">
      <c r="A10241" s="1">
        <v>45520</v>
      </c>
      <c r="B10241" t="s">
        <v>8059</v>
      </c>
      <c r="C10241" t="s">
        <v>78</v>
      </c>
      <c r="D10241" s="1">
        <v>28439</v>
      </c>
      <c r="E10241" t="s">
        <v>36</v>
      </c>
      <c r="F10241">
        <v>463</v>
      </c>
      <c r="G10241" t="s">
        <v>48</v>
      </c>
      <c r="H10241" t="s">
        <v>49</v>
      </c>
      <c r="I10241" t="s">
        <v>27</v>
      </c>
      <c r="J10241">
        <v>47</v>
      </c>
      <c r="K10241" t="s">
        <v>42</v>
      </c>
      <c r="L10241" t="s">
        <v>51</v>
      </c>
      <c r="M10241">
        <v>10</v>
      </c>
      <c r="N10241">
        <v>11</v>
      </c>
      <c r="O10241">
        <v>5093</v>
      </c>
      <c r="P10241">
        <v>4630</v>
      </c>
      <c r="Q10241">
        <v>463</v>
      </c>
      <c r="R10241" t="s">
        <v>30</v>
      </c>
      <c r="S10241" t="s">
        <v>63</v>
      </c>
      <c r="T10241">
        <v>5</v>
      </c>
      <c r="U10241" t="s">
        <v>32</v>
      </c>
      <c r="V10241" t="s">
        <v>9149</v>
      </c>
    </row>
    <row r="10242" spans="1:22" x14ac:dyDescent="0.35">
      <c r="A10242" s="1">
        <v>45535</v>
      </c>
      <c r="B10242" t="s">
        <v>5578</v>
      </c>
      <c r="C10242" t="s">
        <v>35</v>
      </c>
      <c r="D10242" s="1">
        <v>19628</v>
      </c>
      <c r="E10242" t="s">
        <v>71</v>
      </c>
      <c r="F10242">
        <v>49</v>
      </c>
      <c r="G10242" t="s">
        <v>73</v>
      </c>
      <c r="H10242" t="s">
        <v>60</v>
      </c>
      <c r="I10242" t="s">
        <v>38</v>
      </c>
      <c r="J10242">
        <v>71</v>
      </c>
      <c r="K10242" t="s">
        <v>28</v>
      </c>
      <c r="L10242" t="s">
        <v>75</v>
      </c>
      <c r="M10242">
        <v>14</v>
      </c>
      <c r="N10242">
        <v>28</v>
      </c>
      <c r="O10242">
        <v>1372</v>
      </c>
      <c r="P10242">
        <v>686</v>
      </c>
      <c r="Q10242">
        <v>686</v>
      </c>
      <c r="R10242" t="s">
        <v>30</v>
      </c>
      <c r="S10242" t="s">
        <v>69</v>
      </c>
      <c r="T10242">
        <v>6</v>
      </c>
      <c r="U10242" t="s">
        <v>44</v>
      </c>
      <c r="V10242" t="s">
        <v>9149</v>
      </c>
    </row>
    <row r="10243" spans="1:22" x14ac:dyDescent="0.35">
      <c r="A10243" s="1">
        <v>45512</v>
      </c>
      <c r="B10243" t="s">
        <v>343</v>
      </c>
      <c r="C10243" t="s">
        <v>47</v>
      </c>
      <c r="D10243" s="1">
        <v>18839</v>
      </c>
      <c r="E10243" t="s">
        <v>24</v>
      </c>
      <c r="F10243">
        <v>284</v>
      </c>
      <c r="G10243" t="s">
        <v>88</v>
      </c>
      <c r="H10243" t="s">
        <v>37</v>
      </c>
      <c r="I10243" t="s">
        <v>27</v>
      </c>
      <c r="J10243">
        <v>73</v>
      </c>
      <c r="K10243" t="s">
        <v>28</v>
      </c>
      <c r="L10243" t="s">
        <v>89</v>
      </c>
      <c r="M10243">
        <v>19</v>
      </c>
      <c r="N10243">
        <v>23</v>
      </c>
      <c r="O10243">
        <v>6532</v>
      </c>
      <c r="P10243">
        <v>5396</v>
      </c>
      <c r="Q10243">
        <v>1136</v>
      </c>
      <c r="R10243" t="s">
        <v>30</v>
      </c>
      <c r="S10243" t="s">
        <v>76</v>
      </c>
      <c r="T10243">
        <v>4</v>
      </c>
      <c r="U10243" t="s">
        <v>32</v>
      </c>
      <c r="V10243" t="s">
        <v>9149</v>
      </c>
    </row>
    <row r="10244" spans="1:22" x14ac:dyDescent="0.35">
      <c r="A10244" s="1">
        <v>45527</v>
      </c>
      <c r="B10244" t="s">
        <v>7940</v>
      </c>
      <c r="C10244" t="s">
        <v>23</v>
      </c>
      <c r="D10244" s="1">
        <v>28571</v>
      </c>
      <c r="E10244" t="s">
        <v>98</v>
      </c>
      <c r="F10244">
        <v>207</v>
      </c>
      <c r="G10244" t="s">
        <v>48</v>
      </c>
      <c r="H10244" t="s">
        <v>41</v>
      </c>
      <c r="I10244" t="s">
        <v>27</v>
      </c>
      <c r="J10244">
        <v>46</v>
      </c>
      <c r="K10244" t="s">
        <v>42</v>
      </c>
      <c r="L10244" t="s">
        <v>51</v>
      </c>
      <c r="M10244">
        <v>10</v>
      </c>
      <c r="N10244">
        <v>11</v>
      </c>
      <c r="O10244">
        <v>2277</v>
      </c>
      <c r="P10244">
        <v>2070</v>
      </c>
      <c r="Q10244">
        <v>207</v>
      </c>
      <c r="R10244" t="s">
        <v>30</v>
      </c>
      <c r="S10244" t="s">
        <v>63</v>
      </c>
      <c r="T10244">
        <v>5</v>
      </c>
      <c r="U10244" t="s">
        <v>32</v>
      </c>
      <c r="V10244" t="s">
        <v>9149</v>
      </c>
    </row>
    <row r="10245" spans="1:22" x14ac:dyDescent="0.35">
      <c r="A10245" s="1">
        <v>45524</v>
      </c>
      <c r="B10245" t="s">
        <v>1614</v>
      </c>
      <c r="C10245" t="s">
        <v>54</v>
      </c>
      <c r="D10245" s="1">
        <v>27804</v>
      </c>
      <c r="E10245" t="s">
        <v>71</v>
      </c>
      <c r="F10245">
        <v>326</v>
      </c>
      <c r="G10245" t="s">
        <v>95</v>
      </c>
      <c r="H10245" t="s">
        <v>41</v>
      </c>
      <c r="I10245" t="s">
        <v>65</v>
      </c>
      <c r="J10245">
        <v>49</v>
      </c>
      <c r="K10245" t="s">
        <v>42</v>
      </c>
      <c r="L10245" t="s">
        <v>96</v>
      </c>
      <c r="M10245">
        <v>3</v>
      </c>
      <c r="N10245">
        <v>5</v>
      </c>
      <c r="O10245">
        <v>1630</v>
      </c>
      <c r="P10245">
        <v>978</v>
      </c>
      <c r="Q10245">
        <v>652</v>
      </c>
      <c r="R10245" t="s">
        <v>82</v>
      </c>
      <c r="S10245" t="s">
        <v>31</v>
      </c>
      <c r="T10245">
        <v>2</v>
      </c>
      <c r="U10245" t="s">
        <v>32</v>
      </c>
      <c r="V10245" t="s">
        <v>9149</v>
      </c>
    </row>
    <row r="10246" spans="1:22" x14ac:dyDescent="0.35">
      <c r="A10246" s="1">
        <v>45514</v>
      </c>
      <c r="B10246" t="s">
        <v>1449</v>
      </c>
      <c r="C10246" t="s">
        <v>84</v>
      </c>
      <c r="D10246" s="1">
        <v>32147</v>
      </c>
      <c r="E10246" t="s">
        <v>98</v>
      </c>
      <c r="F10246">
        <v>126</v>
      </c>
      <c r="G10246" t="s">
        <v>79</v>
      </c>
      <c r="H10246" t="s">
        <v>60</v>
      </c>
      <c r="I10246" t="s">
        <v>27</v>
      </c>
      <c r="J10246">
        <v>37</v>
      </c>
      <c r="K10246" t="s">
        <v>61</v>
      </c>
      <c r="L10246" t="s">
        <v>81</v>
      </c>
      <c r="M10246">
        <v>7</v>
      </c>
      <c r="N10246">
        <v>9</v>
      </c>
      <c r="O10246">
        <v>1134</v>
      </c>
      <c r="P10246">
        <v>882</v>
      </c>
      <c r="Q10246">
        <v>252</v>
      </c>
      <c r="R10246" t="s">
        <v>82</v>
      </c>
      <c r="S10246" t="s">
        <v>69</v>
      </c>
      <c r="T10246">
        <v>6</v>
      </c>
      <c r="U10246" t="s">
        <v>44</v>
      </c>
      <c r="V10246" t="s">
        <v>9149</v>
      </c>
    </row>
    <row r="10247" spans="1:22" x14ac:dyDescent="0.35">
      <c r="A10247" s="1">
        <v>45528</v>
      </c>
      <c r="B10247" t="s">
        <v>2463</v>
      </c>
      <c r="C10247" t="s">
        <v>47</v>
      </c>
      <c r="D10247" s="1">
        <v>21446</v>
      </c>
      <c r="E10247" t="s">
        <v>71</v>
      </c>
      <c r="F10247">
        <v>129</v>
      </c>
      <c r="G10247" t="s">
        <v>48</v>
      </c>
      <c r="H10247" t="s">
        <v>60</v>
      </c>
      <c r="I10247" t="s">
        <v>38</v>
      </c>
      <c r="J10247">
        <v>66</v>
      </c>
      <c r="K10247" t="s">
        <v>28</v>
      </c>
      <c r="L10247" t="s">
        <v>51</v>
      </c>
      <c r="M10247">
        <v>10</v>
      </c>
      <c r="N10247">
        <v>11</v>
      </c>
      <c r="O10247">
        <v>1419</v>
      </c>
      <c r="P10247">
        <v>1290</v>
      </c>
      <c r="Q10247">
        <v>129</v>
      </c>
      <c r="R10247" t="s">
        <v>30</v>
      </c>
      <c r="S10247" t="s">
        <v>69</v>
      </c>
      <c r="T10247">
        <v>6</v>
      </c>
      <c r="U10247" t="s">
        <v>44</v>
      </c>
      <c r="V10247" t="s">
        <v>9149</v>
      </c>
    </row>
    <row r="10248" spans="1:22" x14ac:dyDescent="0.35">
      <c r="A10248" s="1">
        <v>45508</v>
      </c>
      <c r="B10248" t="s">
        <v>3886</v>
      </c>
      <c r="C10248" t="s">
        <v>47</v>
      </c>
      <c r="D10248" s="1">
        <v>38416</v>
      </c>
      <c r="E10248" t="s">
        <v>36</v>
      </c>
      <c r="F10248">
        <v>360</v>
      </c>
      <c r="G10248" t="s">
        <v>67</v>
      </c>
      <c r="H10248" t="s">
        <v>41</v>
      </c>
      <c r="I10248" t="s">
        <v>27</v>
      </c>
      <c r="J10248">
        <v>19</v>
      </c>
      <c r="K10248" t="s">
        <v>50</v>
      </c>
      <c r="L10248" t="s">
        <v>68</v>
      </c>
      <c r="M10248">
        <v>18</v>
      </c>
      <c r="N10248">
        <v>22</v>
      </c>
      <c r="O10248">
        <v>7920</v>
      </c>
      <c r="P10248">
        <v>6480</v>
      </c>
      <c r="Q10248">
        <v>1440</v>
      </c>
      <c r="R10248" t="s">
        <v>30</v>
      </c>
      <c r="S10248" t="s">
        <v>43</v>
      </c>
      <c r="T10248">
        <v>0</v>
      </c>
      <c r="U10248" t="s">
        <v>44</v>
      </c>
      <c r="V10248" t="s">
        <v>9149</v>
      </c>
    </row>
    <row r="10249" spans="1:22" x14ac:dyDescent="0.35">
      <c r="A10249" s="1">
        <v>45508</v>
      </c>
      <c r="B10249" t="s">
        <v>1463</v>
      </c>
      <c r="C10249" t="s">
        <v>113</v>
      </c>
      <c r="D10249" s="1">
        <v>34329</v>
      </c>
      <c r="E10249" t="s">
        <v>98</v>
      </c>
      <c r="F10249">
        <v>280</v>
      </c>
      <c r="G10249" t="s">
        <v>67</v>
      </c>
      <c r="H10249" t="s">
        <v>41</v>
      </c>
      <c r="I10249" t="s">
        <v>65</v>
      </c>
      <c r="J10249">
        <v>31</v>
      </c>
      <c r="K10249" t="s">
        <v>61</v>
      </c>
      <c r="L10249" t="s">
        <v>68</v>
      </c>
      <c r="M10249">
        <v>18</v>
      </c>
      <c r="N10249">
        <v>22</v>
      </c>
      <c r="O10249">
        <v>6160</v>
      </c>
      <c r="P10249">
        <v>5040</v>
      </c>
      <c r="Q10249">
        <v>1120</v>
      </c>
      <c r="R10249" t="s">
        <v>30</v>
      </c>
      <c r="S10249" t="s">
        <v>43</v>
      </c>
      <c r="T10249">
        <v>0</v>
      </c>
      <c r="U10249" t="s">
        <v>44</v>
      </c>
      <c r="V10249" t="s">
        <v>9149</v>
      </c>
    </row>
    <row r="10250" spans="1:22" x14ac:dyDescent="0.35">
      <c r="A10250" s="1">
        <v>45509</v>
      </c>
      <c r="B10250" t="s">
        <v>66</v>
      </c>
      <c r="C10250" t="s">
        <v>47</v>
      </c>
      <c r="D10250" s="1">
        <v>36835</v>
      </c>
      <c r="E10250" t="s">
        <v>71</v>
      </c>
      <c r="F10250">
        <v>214</v>
      </c>
      <c r="G10250" t="s">
        <v>73</v>
      </c>
      <c r="H10250" t="s">
        <v>49</v>
      </c>
      <c r="I10250" t="s">
        <v>38</v>
      </c>
      <c r="J10250">
        <v>24</v>
      </c>
      <c r="K10250" t="s">
        <v>50</v>
      </c>
      <c r="L10250" t="s">
        <v>75</v>
      </c>
      <c r="M10250">
        <v>14</v>
      </c>
      <c r="N10250">
        <v>28</v>
      </c>
      <c r="O10250">
        <v>5992</v>
      </c>
      <c r="P10250">
        <v>2996</v>
      </c>
      <c r="Q10250">
        <v>2996</v>
      </c>
      <c r="R10250" t="s">
        <v>30</v>
      </c>
      <c r="S10250" t="s">
        <v>39</v>
      </c>
      <c r="T10250">
        <v>1</v>
      </c>
      <c r="U10250" t="s">
        <v>32</v>
      </c>
      <c r="V10250" t="s">
        <v>9149</v>
      </c>
    </row>
    <row r="10251" spans="1:22" x14ac:dyDescent="0.35">
      <c r="A10251" s="1">
        <v>45518</v>
      </c>
      <c r="B10251" t="s">
        <v>7844</v>
      </c>
      <c r="C10251" t="s">
        <v>23</v>
      </c>
      <c r="D10251" s="1">
        <v>26886</v>
      </c>
      <c r="E10251" t="s">
        <v>71</v>
      </c>
      <c r="F10251">
        <v>161</v>
      </c>
      <c r="G10251" t="s">
        <v>67</v>
      </c>
      <c r="H10251" t="s">
        <v>41</v>
      </c>
      <c r="I10251" t="s">
        <v>38</v>
      </c>
      <c r="J10251">
        <v>51</v>
      </c>
      <c r="K10251" t="s">
        <v>42</v>
      </c>
      <c r="L10251" t="s">
        <v>68</v>
      </c>
      <c r="M10251">
        <v>18</v>
      </c>
      <c r="N10251">
        <v>22</v>
      </c>
      <c r="O10251">
        <v>3542</v>
      </c>
      <c r="P10251">
        <v>2898</v>
      </c>
      <c r="Q10251">
        <v>644</v>
      </c>
      <c r="R10251" t="s">
        <v>30</v>
      </c>
      <c r="S10251" t="s">
        <v>57</v>
      </c>
      <c r="T10251">
        <v>3</v>
      </c>
      <c r="U10251" t="s">
        <v>32</v>
      </c>
      <c r="V10251" t="s">
        <v>9149</v>
      </c>
    </row>
    <row r="10252" spans="1:22" x14ac:dyDescent="0.35">
      <c r="A10252" s="1">
        <v>45512</v>
      </c>
      <c r="B10252" t="s">
        <v>7953</v>
      </c>
      <c r="C10252" t="s">
        <v>23</v>
      </c>
      <c r="D10252" s="1">
        <v>37952</v>
      </c>
      <c r="E10252" t="s">
        <v>71</v>
      </c>
      <c r="F10252">
        <v>247</v>
      </c>
      <c r="G10252" t="s">
        <v>85</v>
      </c>
      <c r="H10252" t="s">
        <v>49</v>
      </c>
      <c r="I10252" t="s">
        <v>65</v>
      </c>
      <c r="J10252">
        <v>21</v>
      </c>
      <c r="K10252" t="s">
        <v>50</v>
      </c>
      <c r="L10252" t="s">
        <v>86</v>
      </c>
      <c r="M10252">
        <v>18</v>
      </c>
      <c r="N10252">
        <v>36</v>
      </c>
      <c r="O10252">
        <v>8892</v>
      </c>
      <c r="P10252">
        <v>4446</v>
      </c>
      <c r="Q10252">
        <v>4446</v>
      </c>
      <c r="R10252" t="s">
        <v>30</v>
      </c>
      <c r="S10252" t="s">
        <v>76</v>
      </c>
      <c r="T10252">
        <v>4</v>
      </c>
      <c r="U10252" t="s">
        <v>32</v>
      </c>
      <c r="V10252" t="s">
        <v>9149</v>
      </c>
    </row>
    <row r="10253" spans="1:22" x14ac:dyDescent="0.35">
      <c r="A10253" s="1">
        <v>45529</v>
      </c>
      <c r="B10253" t="s">
        <v>2042</v>
      </c>
      <c r="C10253" t="s">
        <v>84</v>
      </c>
      <c r="D10253" s="1">
        <v>26105</v>
      </c>
      <c r="E10253" t="s">
        <v>36</v>
      </c>
      <c r="F10253">
        <v>416</v>
      </c>
      <c r="G10253" t="s">
        <v>79</v>
      </c>
      <c r="H10253" t="s">
        <v>26</v>
      </c>
      <c r="I10253" t="s">
        <v>65</v>
      </c>
      <c r="J10253">
        <v>53</v>
      </c>
      <c r="K10253" t="s">
        <v>42</v>
      </c>
      <c r="L10253" t="s">
        <v>81</v>
      </c>
      <c r="M10253">
        <v>7</v>
      </c>
      <c r="N10253">
        <v>9</v>
      </c>
      <c r="O10253">
        <v>3744</v>
      </c>
      <c r="P10253">
        <v>2912</v>
      </c>
      <c r="Q10253">
        <v>832</v>
      </c>
      <c r="R10253" t="s">
        <v>82</v>
      </c>
      <c r="S10253" t="s">
        <v>43</v>
      </c>
      <c r="T10253">
        <v>0</v>
      </c>
      <c r="U10253" t="s">
        <v>44</v>
      </c>
      <c r="V10253" t="s">
        <v>9149</v>
      </c>
    </row>
    <row r="10254" spans="1:22" x14ac:dyDescent="0.35">
      <c r="A10254" s="1">
        <v>45507</v>
      </c>
      <c r="B10254" t="s">
        <v>7480</v>
      </c>
      <c r="C10254" t="s">
        <v>113</v>
      </c>
      <c r="D10254" s="1">
        <v>31817</v>
      </c>
      <c r="E10254" t="s">
        <v>98</v>
      </c>
      <c r="F10254">
        <v>422</v>
      </c>
      <c r="G10254" t="s">
        <v>79</v>
      </c>
      <c r="H10254" t="s">
        <v>41</v>
      </c>
      <c r="I10254" t="s">
        <v>27</v>
      </c>
      <c r="J10254">
        <v>38</v>
      </c>
      <c r="K10254" t="s">
        <v>61</v>
      </c>
      <c r="L10254" t="s">
        <v>81</v>
      </c>
      <c r="M10254">
        <v>7</v>
      </c>
      <c r="N10254">
        <v>9</v>
      </c>
      <c r="O10254">
        <v>3798</v>
      </c>
      <c r="P10254">
        <v>2954</v>
      </c>
      <c r="Q10254">
        <v>844</v>
      </c>
      <c r="R10254" t="s">
        <v>82</v>
      </c>
      <c r="S10254" t="s">
        <v>69</v>
      </c>
      <c r="T10254">
        <v>6</v>
      </c>
      <c r="U10254" t="s">
        <v>44</v>
      </c>
      <c r="V10254" t="s">
        <v>9149</v>
      </c>
    </row>
    <row r="10255" spans="1:22" x14ac:dyDescent="0.35">
      <c r="A10255" s="1">
        <v>45535</v>
      </c>
      <c r="B10255" t="s">
        <v>8575</v>
      </c>
      <c r="C10255" t="s">
        <v>23</v>
      </c>
      <c r="D10255" s="1">
        <v>29029</v>
      </c>
      <c r="E10255" t="s">
        <v>24</v>
      </c>
      <c r="F10255">
        <v>119</v>
      </c>
      <c r="G10255" t="s">
        <v>67</v>
      </c>
      <c r="H10255" t="s">
        <v>26</v>
      </c>
      <c r="I10255" t="s">
        <v>27</v>
      </c>
      <c r="J10255">
        <v>45</v>
      </c>
      <c r="K10255" t="s">
        <v>42</v>
      </c>
      <c r="L10255" t="s">
        <v>68</v>
      </c>
      <c r="M10255">
        <v>18</v>
      </c>
      <c r="N10255">
        <v>22</v>
      </c>
      <c r="O10255">
        <v>2618</v>
      </c>
      <c r="P10255">
        <v>2142</v>
      </c>
      <c r="Q10255">
        <v>476</v>
      </c>
      <c r="R10255" t="s">
        <v>30</v>
      </c>
      <c r="S10255" t="s">
        <v>69</v>
      </c>
      <c r="T10255">
        <v>6</v>
      </c>
      <c r="U10255" t="s">
        <v>44</v>
      </c>
      <c r="V10255" t="s">
        <v>9149</v>
      </c>
    </row>
    <row r="10256" spans="1:22" x14ac:dyDescent="0.35">
      <c r="A10256" s="1">
        <v>45526</v>
      </c>
      <c r="B10256" t="s">
        <v>1021</v>
      </c>
      <c r="C10256" t="s">
        <v>78</v>
      </c>
      <c r="D10256" s="1">
        <v>28557</v>
      </c>
      <c r="E10256" t="s">
        <v>24</v>
      </c>
      <c r="F10256">
        <v>294</v>
      </c>
      <c r="G10256" t="s">
        <v>85</v>
      </c>
      <c r="H10256" t="s">
        <v>80</v>
      </c>
      <c r="I10256" t="s">
        <v>38</v>
      </c>
      <c r="J10256">
        <v>46</v>
      </c>
      <c r="K10256" t="s">
        <v>42</v>
      </c>
      <c r="L10256" t="s">
        <v>86</v>
      </c>
      <c r="M10256">
        <v>18</v>
      </c>
      <c r="N10256">
        <v>36</v>
      </c>
      <c r="O10256">
        <v>10584</v>
      </c>
      <c r="P10256">
        <v>5292</v>
      </c>
      <c r="Q10256">
        <v>5292</v>
      </c>
      <c r="R10256" t="s">
        <v>30</v>
      </c>
      <c r="S10256" t="s">
        <v>76</v>
      </c>
      <c r="T10256">
        <v>4</v>
      </c>
      <c r="U10256" t="s">
        <v>32</v>
      </c>
      <c r="V10256" t="s">
        <v>9149</v>
      </c>
    </row>
    <row r="10257" spans="1:22" x14ac:dyDescent="0.35">
      <c r="A10257" s="1">
        <v>45518</v>
      </c>
      <c r="B10257" t="s">
        <v>4390</v>
      </c>
      <c r="C10257" t="s">
        <v>104</v>
      </c>
      <c r="D10257" s="1">
        <v>19812</v>
      </c>
      <c r="E10257" t="s">
        <v>98</v>
      </c>
      <c r="F10257">
        <v>207</v>
      </c>
      <c r="G10257" t="s">
        <v>93</v>
      </c>
      <c r="H10257" t="s">
        <v>41</v>
      </c>
      <c r="I10257" t="s">
        <v>27</v>
      </c>
      <c r="J10257">
        <v>70</v>
      </c>
      <c r="K10257" t="s">
        <v>28</v>
      </c>
      <c r="L10257" t="s">
        <v>94</v>
      </c>
      <c r="M10257">
        <v>5</v>
      </c>
      <c r="N10257">
        <v>7</v>
      </c>
      <c r="O10257">
        <v>1449</v>
      </c>
      <c r="P10257">
        <v>1035</v>
      </c>
      <c r="Q10257">
        <v>414</v>
      </c>
      <c r="R10257" t="s">
        <v>82</v>
      </c>
      <c r="S10257" t="s">
        <v>57</v>
      </c>
      <c r="T10257">
        <v>3</v>
      </c>
      <c r="U10257" t="s">
        <v>32</v>
      </c>
      <c r="V10257" t="s">
        <v>9149</v>
      </c>
    </row>
    <row r="10258" spans="1:22" x14ac:dyDescent="0.35">
      <c r="A10258" s="1">
        <v>45533</v>
      </c>
      <c r="B10258" t="s">
        <v>2224</v>
      </c>
      <c r="C10258" t="s">
        <v>113</v>
      </c>
      <c r="D10258" s="1">
        <v>19660</v>
      </c>
      <c r="E10258" t="s">
        <v>98</v>
      </c>
      <c r="F10258">
        <v>197</v>
      </c>
      <c r="G10258" t="s">
        <v>79</v>
      </c>
      <c r="H10258" t="s">
        <v>37</v>
      </c>
      <c r="I10258" t="s">
        <v>27</v>
      </c>
      <c r="J10258">
        <v>71</v>
      </c>
      <c r="K10258" t="s">
        <v>28</v>
      </c>
      <c r="L10258" t="s">
        <v>81</v>
      </c>
      <c r="M10258">
        <v>7</v>
      </c>
      <c r="N10258">
        <v>9</v>
      </c>
      <c r="O10258">
        <v>1773</v>
      </c>
      <c r="P10258">
        <v>1379</v>
      </c>
      <c r="Q10258">
        <v>394</v>
      </c>
      <c r="R10258" t="s">
        <v>82</v>
      </c>
      <c r="S10258" t="s">
        <v>76</v>
      </c>
      <c r="T10258">
        <v>4</v>
      </c>
      <c r="U10258" t="s">
        <v>32</v>
      </c>
      <c r="V10258" t="s">
        <v>9149</v>
      </c>
    </row>
    <row r="10259" spans="1:22" x14ac:dyDescent="0.35">
      <c r="A10259" s="1">
        <v>45519</v>
      </c>
      <c r="B10259" t="s">
        <v>2728</v>
      </c>
      <c r="C10259" t="s">
        <v>23</v>
      </c>
      <c r="D10259" s="1">
        <v>37814</v>
      </c>
      <c r="E10259" t="s">
        <v>24</v>
      </c>
      <c r="F10259">
        <v>64</v>
      </c>
      <c r="G10259" t="s">
        <v>67</v>
      </c>
      <c r="H10259" t="s">
        <v>26</v>
      </c>
      <c r="I10259" t="s">
        <v>65</v>
      </c>
      <c r="J10259">
        <v>21</v>
      </c>
      <c r="K10259" t="s">
        <v>50</v>
      </c>
      <c r="L10259" t="s">
        <v>68</v>
      </c>
      <c r="M10259">
        <v>18</v>
      </c>
      <c r="N10259">
        <v>22</v>
      </c>
      <c r="O10259">
        <v>1408</v>
      </c>
      <c r="P10259">
        <v>1152</v>
      </c>
      <c r="Q10259">
        <v>256</v>
      </c>
      <c r="R10259" t="s">
        <v>30</v>
      </c>
      <c r="S10259" t="s">
        <v>76</v>
      </c>
      <c r="T10259">
        <v>4</v>
      </c>
      <c r="U10259" t="s">
        <v>32</v>
      </c>
      <c r="V10259" t="s">
        <v>9149</v>
      </c>
    </row>
    <row r="10260" spans="1:22" x14ac:dyDescent="0.35">
      <c r="A10260" s="1">
        <v>45535</v>
      </c>
      <c r="B10260" t="s">
        <v>1855</v>
      </c>
      <c r="C10260" t="s">
        <v>104</v>
      </c>
      <c r="D10260" s="1">
        <v>29754</v>
      </c>
      <c r="E10260" t="s">
        <v>36</v>
      </c>
      <c r="F10260">
        <v>410</v>
      </c>
      <c r="G10260" t="s">
        <v>93</v>
      </c>
      <c r="H10260" t="s">
        <v>41</v>
      </c>
      <c r="I10260" t="s">
        <v>27</v>
      </c>
      <c r="J10260">
        <v>43</v>
      </c>
      <c r="K10260" t="s">
        <v>61</v>
      </c>
      <c r="L10260" t="s">
        <v>94</v>
      </c>
      <c r="M10260">
        <v>5</v>
      </c>
      <c r="N10260">
        <v>7</v>
      </c>
      <c r="O10260">
        <v>2870</v>
      </c>
      <c r="P10260">
        <v>2050</v>
      </c>
      <c r="Q10260">
        <v>820</v>
      </c>
      <c r="R10260" t="s">
        <v>82</v>
      </c>
      <c r="S10260" t="s">
        <v>69</v>
      </c>
      <c r="T10260">
        <v>6</v>
      </c>
      <c r="U10260" t="s">
        <v>44</v>
      </c>
      <c r="V10260" t="s">
        <v>9149</v>
      </c>
    </row>
    <row r="10261" spans="1:22" x14ac:dyDescent="0.35">
      <c r="A10261" s="1">
        <v>45506</v>
      </c>
      <c r="B10261" t="s">
        <v>6587</v>
      </c>
      <c r="C10261" t="s">
        <v>113</v>
      </c>
      <c r="D10261" s="1">
        <v>25374</v>
      </c>
      <c r="E10261" t="s">
        <v>24</v>
      </c>
      <c r="F10261">
        <v>90</v>
      </c>
      <c r="G10261" t="s">
        <v>59</v>
      </c>
      <c r="H10261" t="s">
        <v>80</v>
      </c>
      <c r="I10261" t="s">
        <v>65</v>
      </c>
      <c r="J10261">
        <v>55</v>
      </c>
      <c r="K10261" t="s">
        <v>42</v>
      </c>
      <c r="L10261" t="s">
        <v>62</v>
      </c>
      <c r="M10261">
        <v>10</v>
      </c>
      <c r="N10261">
        <v>45</v>
      </c>
      <c r="O10261">
        <v>4050</v>
      </c>
      <c r="P10261">
        <v>900</v>
      </c>
      <c r="Q10261">
        <v>3150</v>
      </c>
      <c r="R10261" t="s">
        <v>30</v>
      </c>
      <c r="S10261" t="s">
        <v>63</v>
      </c>
      <c r="T10261">
        <v>5</v>
      </c>
      <c r="U10261" t="s">
        <v>32</v>
      </c>
      <c r="V10261" t="s">
        <v>9149</v>
      </c>
    </row>
    <row r="10262" spans="1:22" x14ac:dyDescent="0.35">
      <c r="A10262" s="1">
        <v>45512</v>
      </c>
      <c r="B10262" t="s">
        <v>6994</v>
      </c>
      <c r="C10262" t="s">
        <v>104</v>
      </c>
      <c r="D10262" s="1">
        <v>37189</v>
      </c>
      <c r="E10262" t="s">
        <v>98</v>
      </c>
      <c r="F10262">
        <v>16</v>
      </c>
      <c r="G10262" t="s">
        <v>95</v>
      </c>
      <c r="H10262" t="s">
        <v>37</v>
      </c>
      <c r="I10262" t="s">
        <v>38</v>
      </c>
      <c r="J10262">
        <v>23</v>
      </c>
      <c r="K10262" t="s">
        <v>50</v>
      </c>
      <c r="L10262" t="s">
        <v>96</v>
      </c>
      <c r="M10262">
        <v>3</v>
      </c>
      <c r="N10262">
        <v>5</v>
      </c>
      <c r="O10262">
        <v>80</v>
      </c>
      <c r="P10262">
        <v>48</v>
      </c>
      <c r="Q10262">
        <v>32</v>
      </c>
      <c r="R10262" t="s">
        <v>82</v>
      </c>
      <c r="S10262" t="s">
        <v>76</v>
      </c>
      <c r="T10262">
        <v>4</v>
      </c>
      <c r="U10262" t="s">
        <v>32</v>
      </c>
      <c r="V10262" t="s">
        <v>9149</v>
      </c>
    </row>
    <row r="10263" spans="1:22" x14ac:dyDescent="0.35">
      <c r="A10263" s="1">
        <v>45526</v>
      </c>
      <c r="B10263" t="s">
        <v>5786</v>
      </c>
      <c r="C10263" t="s">
        <v>35</v>
      </c>
      <c r="D10263" s="1">
        <v>24571</v>
      </c>
      <c r="E10263" t="s">
        <v>98</v>
      </c>
      <c r="F10263">
        <v>10</v>
      </c>
      <c r="G10263" t="s">
        <v>88</v>
      </c>
      <c r="H10263" t="s">
        <v>41</v>
      </c>
      <c r="I10263" t="s">
        <v>38</v>
      </c>
      <c r="J10263">
        <v>57</v>
      </c>
      <c r="K10263" t="s">
        <v>42</v>
      </c>
      <c r="L10263" t="s">
        <v>89</v>
      </c>
      <c r="M10263">
        <v>19</v>
      </c>
      <c r="N10263">
        <v>23</v>
      </c>
      <c r="O10263">
        <v>230</v>
      </c>
      <c r="P10263">
        <v>190</v>
      </c>
      <c r="Q10263">
        <v>40</v>
      </c>
      <c r="R10263" t="s">
        <v>30</v>
      </c>
      <c r="S10263" t="s">
        <v>76</v>
      </c>
      <c r="T10263">
        <v>4</v>
      </c>
      <c r="U10263" t="s">
        <v>32</v>
      </c>
      <c r="V10263" t="s">
        <v>9149</v>
      </c>
    </row>
    <row r="10264" spans="1:22" x14ac:dyDescent="0.35">
      <c r="A10264" s="1">
        <v>45527</v>
      </c>
      <c r="B10264" t="s">
        <v>8411</v>
      </c>
      <c r="C10264" t="s">
        <v>100</v>
      </c>
      <c r="D10264" s="1">
        <v>18363</v>
      </c>
      <c r="E10264" t="s">
        <v>98</v>
      </c>
      <c r="F10264">
        <v>224</v>
      </c>
      <c r="G10264" t="s">
        <v>48</v>
      </c>
      <c r="H10264" t="s">
        <v>49</v>
      </c>
      <c r="I10264" t="s">
        <v>65</v>
      </c>
      <c r="J10264">
        <v>74</v>
      </c>
      <c r="K10264" t="s">
        <v>28</v>
      </c>
      <c r="L10264" t="s">
        <v>51</v>
      </c>
      <c r="M10264">
        <v>10</v>
      </c>
      <c r="N10264">
        <v>11</v>
      </c>
      <c r="O10264">
        <v>2464</v>
      </c>
      <c r="P10264">
        <v>2240</v>
      </c>
      <c r="Q10264">
        <v>224</v>
      </c>
      <c r="R10264" t="s">
        <v>30</v>
      </c>
      <c r="S10264" t="s">
        <v>63</v>
      </c>
      <c r="T10264">
        <v>5</v>
      </c>
      <c r="U10264" t="s">
        <v>32</v>
      </c>
      <c r="V10264" t="s">
        <v>9149</v>
      </c>
    </row>
    <row r="10265" spans="1:22" x14ac:dyDescent="0.35">
      <c r="A10265" s="1">
        <v>45532</v>
      </c>
      <c r="B10265" t="s">
        <v>4062</v>
      </c>
      <c r="C10265" t="s">
        <v>35</v>
      </c>
      <c r="D10265" s="1">
        <v>28609</v>
      </c>
      <c r="E10265" t="s">
        <v>98</v>
      </c>
      <c r="F10265">
        <v>258</v>
      </c>
      <c r="G10265" t="s">
        <v>79</v>
      </c>
      <c r="H10265" t="s">
        <v>55</v>
      </c>
      <c r="I10265" t="s">
        <v>65</v>
      </c>
      <c r="J10265">
        <v>46</v>
      </c>
      <c r="K10265" t="s">
        <v>42</v>
      </c>
      <c r="L10265" t="s">
        <v>81</v>
      </c>
      <c r="M10265">
        <v>7</v>
      </c>
      <c r="N10265">
        <v>9</v>
      </c>
      <c r="O10265">
        <v>2322</v>
      </c>
      <c r="P10265">
        <v>1806</v>
      </c>
      <c r="Q10265">
        <v>516</v>
      </c>
      <c r="R10265" t="s">
        <v>82</v>
      </c>
      <c r="S10265" t="s">
        <v>57</v>
      </c>
      <c r="T10265">
        <v>3</v>
      </c>
      <c r="U10265" t="s">
        <v>32</v>
      </c>
      <c r="V10265" t="s">
        <v>9149</v>
      </c>
    </row>
    <row r="10266" spans="1:22" x14ac:dyDescent="0.35">
      <c r="A10266" s="1">
        <v>45533</v>
      </c>
      <c r="B10266" t="s">
        <v>1985</v>
      </c>
      <c r="C10266" t="s">
        <v>23</v>
      </c>
      <c r="D10266" s="1">
        <v>23673</v>
      </c>
      <c r="E10266" t="s">
        <v>36</v>
      </c>
      <c r="F10266">
        <v>120</v>
      </c>
      <c r="G10266" t="s">
        <v>59</v>
      </c>
      <c r="H10266" t="s">
        <v>60</v>
      </c>
      <c r="I10266" t="s">
        <v>27</v>
      </c>
      <c r="J10266">
        <v>60</v>
      </c>
      <c r="K10266" t="s">
        <v>28</v>
      </c>
      <c r="L10266" t="s">
        <v>62</v>
      </c>
      <c r="M10266">
        <v>10</v>
      </c>
      <c r="N10266">
        <v>45</v>
      </c>
      <c r="O10266">
        <v>5400</v>
      </c>
      <c r="P10266">
        <v>1200</v>
      </c>
      <c r="Q10266">
        <v>4200</v>
      </c>
      <c r="R10266" t="s">
        <v>30</v>
      </c>
      <c r="S10266" t="s">
        <v>76</v>
      </c>
      <c r="T10266">
        <v>4</v>
      </c>
      <c r="U10266" t="s">
        <v>32</v>
      </c>
      <c r="V10266" t="s">
        <v>9149</v>
      </c>
    </row>
    <row r="10267" spans="1:22" x14ac:dyDescent="0.35">
      <c r="A10267" s="1">
        <v>45514</v>
      </c>
      <c r="B10267" t="s">
        <v>4430</v>
      </c>
      <c r="C10267" t="s">
        <v>107</v>
      </c>
      <c r="D10267" s="1">
        <v>25599</v>
      </c>
      <c r="E10267" t="s">
        <v>71</v>
      </c>
      <c r="F10267">
        <v>175</v>
      </c>
      <c r="G10267" t="s">
        <v>48</v>
      </c>
      <c r="H10267" t="s">
        <v>60</v>
      </c>
      <c r="I10267" t="s">
        <v>27</v>
      </c>
      <c r="J10267">
        <v>55</v>
      </c>
      <c r="K10267" t="s">
        <v>42</v>
      </c>
      <c r="L10267" t="s">
        <v>51</v>
      </c>
      <c r="M10267">
        <v>10</v>
      </c>
      <c r="N10267">
        <v>11</v>
      </c>
      <c r="O10267">
        <v>1925</v>
      </c>
      <c r="P10267">
        <v>1750</v>
      </c>
      <c r="Q10267">
        <v>175</v>
      </c>
      <c r="R10267" t="s">
        <v>30</v>
      </c>
      <c r="S10267" t="s">
        <v>69</v>
      </c>
      <c r="T10267">
        <v>6</v>
      </c>
      <c r="U10267" t="s">
        <v>44</v>
      </c>
      <c r="V10267" t="s">
        <v>9149</v>
      </c>
    </row>
    <row r="10268" spans="1:22" x14ac:dyDescent="0.35">
      <c r="A10268" s="1">
        <v>45532</v>
      </c>
      <c r="B10268" t="s">
        <v>8457</v>
      </c>
      <c r="C10268" t="s">
        <v>100</v>
      </c>
      <c r="D10268" s="1">
        <v>26867</v>
      </c>
      <c r="E10268" t="s">
        <v>36</v>
      </c>
      <c r="F10268">
        <v>489</v>
      </c>
      <c r="G10268" t="s">
        <v>59</v>
      </c>
      <c r="H10268" t="s">
        <v>26</v>
      </c>
      <c r="I10268" t="s">
        <v>38</v>
      </c>
      <c r="J10268">
        <v>51</v>
      </c>
      <c r="K10268" t="s">
        <v>42</v>
      </c>
      <c r="L10268" t="s">
        <v>62</v>
      </c>
      <c r="M10268">
        <v>10</v>
      </c>
      <c r="N10268">
        <v>45</v>
      </c>
      <c r="O10268">
        <v>22005</v>
      </c>
      <c r="P10268">
        <v>4890</v>
      </c>
      <c r="Q10268">
        <v>17115</v>
      </c>
      <c r="R10268" t="s">
        <v>30</v>
      </c>
      <c r="S10268" t="s">
        <v>57</v>
      </c>
      <c r="T10268">
        <v>3</v>
      </c>
      <c r="U10268" t="s">
        <v>32</v>
      </c>
      <c r="V10268" t="s">
        <v>9149</v>
      </c>
    </row>
    <row r="10269" spans="1:22" x14ac:dyDescent="0.35">
      <c r="A10269" s="1">
        <v>45507</v>
      </c>
      <c r="B10269" t="s">
        <v>1001</v>
      </c>
      <c r="C10269" t="s">
        <v>47</v>
      </c>
      <c r="D10269" s="1">
        <v>28096</v>
      </c>
      <c r="E10269" t="s">
        <v>71</v>
      </c>
      <c r="F10269">
        <v>16</v>
      </c>
      <c r="G10269" t="s">
        <v>48</v>
      </c>
      <c r="H10269" t="s">
        <v>74</v>
      </c>
      <c r="I10269" t="s">
        <v>27</v>
      </c>
      <c r="J10269">
        <v>48</v>
      </c>
      <c r="K10269" t="s">
        <v>42</v>
      </c>
      <c r="L10269" t="s">
        <v>51</v>
      </c>
      <c r="M10269">
        <v>10</v>
      </c>
      <c r="N10269">
        <v>11</v>
      </c>
      <c r="O10269">
        <v>176</v>
      </c>
      <c r="P10269">
        <v>160</v>
      </c>
      <c r="Q10269">
        <v>16</v>
      </c>
      <c r="R10269" t="s">
        <v>30</v>
      </c>
      <c r="S10269" t="s">
        <v>69</v>
      </c>
      <c r="T10269">
        <v>6</v>
      </c>
      <c r="U10269" t="s">
        <v>44</v>
      </c>
      <c r="V10269" t="s">
        <v>9149</v>
      </c>
    </row>
    <row r="10270" spans="1:22" x14ac:dyDescent="0.35">
      <c r="A10270" s="1">
        <v>45513</v>
      </c>
      <c r="B10270" t="s">
        <v>6751</v>
      </c>
      <c r="C10270" t="s">
        <v>84</v>
      </c>
      <c r="D10270" s="1">
        <v>33725</v>
      </c>
      <c r="E10270" t="s">
        <v>24</v>
      </c>
      <c r="F10270">
        <v>204</v>
      </c>
      <c r="G10270" t="s">
        <v>59</v>
      </c>
      <c r="H10270" t="s">
        <v>74</v>
      </c>
      <c r="I10270" t="s">
        <v>27</v>
      </c>
      <c r="J10270">
        <v>32</v>
      </c>
      <c r="K10270" t="s">
        <v>61</v>
      </c>
      <c r="L10270" t="s">
        <v>62</v>
      </c>
      <c r="M10270">
        <v>10</v>
      </c>
      <c r="N10270">
        <v>45</v>
      </c>
      <c r="O10270">
        <v>9180</v>
      </c>
      <c r="P10270">
        <v>2040</v>
      </c>
      <c r="Q10270">
        <v>7140</v>
      </c>
      <c r="R10270" t="s">
        <v>30</v>
      </c>
      <c r="S10270" t="s">
        <v>63</v>
      </c>
      <c r="T10270">
        <v>5</v>
      </c>
      <c r="U10270" t="s">
        <v>32</v>
      </c>
      <c r="V10270" t="s">
        <v>9149</v>
      </c>
    </row>
    <row r="10271" spans="1:22" x14ac:dyDescent="0.35">
      <c r="A10271" s="1">
        <v>45524</v>
      </c>
      <c r="B10271" t="s">
        <v>700</v>
      </c>
      <c r="C10271" t="s">
        <v>100</v>
      </c>
      <c r="D10271" s="1">
        <v>24294</v>
      </c>
      <c r="E10271" t="s">
        <v>71</v>
      </c>
      <c r="F10271">
        <v>419</v>
      </c>
      <c r="G10271" t="s">
        <v>79</v>
      </c>
      <c r="H10271" t="s">
        <v>74</v>
      </c>
      <c r="I10271" t="s">
        <v>65</v>
      </c>
      <c r="J10271">
        <v>58</v>
      </c>
      <c r="K10271" t="s">
        <v>42</v>
      </c>
      <c r="L10271" t="s">
        <v>81</v>
      </c>
      <c r="M10271">
        <v>7</v>
      </c>
      <c r="N10271">
        <v>9</v>
      </c>
      <c r="O10271">
        <v>3771</v>
      </c>
      <c r="P10271">
        <v>2933</v>
      </c>
      <c r="Q10271">
        <v>838</v>
      </c>
      <c r="R10271" t="s">
        <v>82</v>
      </c>
      <c r="S10271" t="s">
        <v>31</v>
      </c>
      <c r="T10271">
        <v>2</v>
      </c>
      <c r="U10271" t="s">
        <v>32</v>
      </c>
      <c r="V10271" t="s">
        <v>9149</v>
      </c>
    </row>
    <row r="10272" spans="1:22" x14ac:dyDescent="0.35">
      <c r="A10272" s="1">
        <v>45525</v>
      </c>
      <c r="B10272" t="s">
        <v>5997</v>
      </c>
      <c r="C10272" t="s">
        <v>84</v>
      </c>
      <c r="D10272" s="1">
        <v>34243</v>
      </c>
      <c r="E10272" t="s">
        <v>71</v>
      </c>
      <c r="F10272">
        <v>186</v>
      </c>
      <c r="G10272" t="s">
        <v>95</v>
      </c>
      <c r="H10272" t="s">
        <v>49</v>
      </c>
      <c r="I10272" t="s">
        <v>27</v>
      </c>
      <c r="J10272">
        <v>31</v>
      </c>
      <c r="K10272" t="s">
        <v>61</v>
      </c>
      <c r="L10272" t="s">
        <v>96</v>
      </c>
      <c r="M10272">
        <v>3</v>
      </c>
      <c r="N10272">
        <v>5</v>
      </c>
      <c r="O10272">
        <v>930</v>
      </c>
      <c r="P10272">
        <v>558</v>
      </c>
      <c r="Q10272">
        <v>372</v>
      </c>
      <c r="R10272" t="s">
        <v>82</v>
      </c>
      <c r="S10272" t="s">
        <v>57</v>
      </c>
      <c r="T10272">
        <v>3</v>
      </c>
      <c r="U10272" t="s">
        <v>32</v>
      </c>
      <c r="V10272" t="s">
        <v>9149</v>
      </c>
    </row>
    <row r="10273" spans="1:22" x14ac:dyDescent="0.35">
      <c r="A10273" s="1">
        <v>45523</v>
      </c>
      <c r="B10273" t="s">
        <v>2851</v>
      </c>
      <c r="C10273" t="s">
        <v>107</v>
      </c>
      <c r="D10273" s="1">
        <v>29861</v>
      </c>
      <c r="E10273" t="s">
        <v>24</v>
      </c>
      <c r="F10273">
        <v>491</v>
      </c>
      <c r="G10273" t="s">
        <v>95</v>
      </c>
      <c r="H10273" t="s">
        <v>37</v>
      </c>
      <c r="I10273" t="s">
        <v>38</v>
      </c>
      <c r="J10273">
        <v>43</v>
      </c>
      <c r="K10273" t="s">
        <v>61</v>
      </c>
      <c r="L10273" t="s">
        <v>96</v>
      </c>
      <c r="M10273">
        <v>3</v>
      </c>
      <c r="N10273">
        <v>5</v>
      </c>
      <c r="O10273">
        <v>2455</v>
      </c>
      <c r="P10273">
        <v>1473</v>
      </c>
      <c r="Q10273">
        <v>982</v>
      </c>
      <c r="R10273" t="s">
        <v>82</v>
      </c>
      <c r="S10273" t="s">
        <v>39</v>
      </c>
      <c r="T10273">
        <v>1</v>
      </c>
      <c r="U10273" t="s">
        <v>32</v>
      </c>
      <c r="V10273" t="s">
        <v>9149</v>
      </c>
    </row>
    <row r="10274" spans="1:22" x14ac:dyDescent="0.35">
      <c r="A10274" s="1">
        <v>45518</v>
      </c>
      <c r="B10274" t="s">
        <v>6998</v>
      </c>
      <c r="C10274" t="s">
        <v>54</v>
      </c>
      <c r="D10274" s="1">
        <v>26081</v>
      </c>
      <c r="E10274" t="s">
        <v>36</v>
      </c>
      <c r="F10274">
        <v>285</v>
      </c>
      <c r="G10274" t="s">
        <v>48</v>
      </c>
      <c r="H10274" t="s">
        <v>80</v>
      </c>
      <c r="I10274" t="s">
        <v>27</v>
      </c>
      <c r="J10274">
        <v>53</v>
      </c>
      <c r="K10274" t="s">
        <v>42</v>
      </c>
      <c r="L10274" t="s">
        <v>51</v>
      </c>
      <c r="M10274">
        <v>10</v>
      </c>
      <c r="N10274">
        <v>11</v>
      </c>
      <c r="O10274">
        <v>3135</v>
      </c>
      <c r="P10274">
        <v>2850</v>
      </c>
      <c r="Q10274">
        <v>285</v>
      </c>
      <c r="R10274" t="s">
        <v>30</v>
      </c>
      <c r="S10274" t="s">
        <v>57</v>
      </c>
      <c r="T10274">
        <v>3</v>
      </c>
      <c r="U10274" t="s">
        <v>32</v>
      </c>
      <c r="V10274" t="s">
        <v>9149</v>
      </c>
    </row>
    <row r="10275" spans="1:22" x14ac:dyDescent="0.35">
      <c r="A10275" s="1">
        <v>45516</v>
      </c>
      <c r="B10275" t="s">
        <v>2548</v>
      </c>
      <c r="C10275" t="s">
        <v>47</v>
      </c>
      <c r="D10275" s="1">
        <v>24351</v>
      </c>
      <c r="E10275" t="s">
        <v>71</v>
      </c>
      <c r="F10275">
        <v>14</v>
      </c>
      <c r="G10275" t="s">
        <v>67</v>
      </c>
      <c r="H10275" t="s">
        <v>26</v>
      </c>
      <c r="I10275" t="s">
        <v>65</v>
      </c>
      <c r="J10275">
        <v>58</v>
      </c>
      <c r="K10275" t="s">
        <v>42</v>
      </c>
      <c r="L10275" t="s">
        <v>68</v>
      </c>
      <c r="M10275">
        <v>18</v>
      </c>
      <c r="N10275">
        <v>22</v>
      </c>
      <c r="O10275">
        <v>308</v>
      </c>
      <c r="P10275">
        <v>252</v>
      </c>
      <c r="Q10275">
        <v>56</v>
      </c>
      <c r="R10275" t="s">
        <v>30</v>
      </c>
      <c r="S10275" t="s">
        <v>39</v>
      </c>
      <c r="T10275">
        <v>1</v>
      </c>
      <c r="U10275" t="s">
        <v>32</v>
      </c>
      <c r="V10275" t="s">
        <v>9149</v>
      </c>
    </row>
    <row r="10276" spans="1:22" x14ac:dyDescent="0.35">
      <c r="A10276" s="1">
        <v>45531</v>
      </c>
      <c r="B10276" t="s">
        <v>180</v>
      </c>
      <c r="C10276" t="s">
        <v>35</v>
      </c>
      <c r="D10276" s="1">
        <v>15967</v>
      </c>
      <c r="E10276" t="s">
        <v>36</v>
      </c>
      <c r="F10276">
        <v>464</v>
      </c>
      <c r="G10276" t="s">
        <v>85</v>
      </c>
      <c r="H10276" t="s">
        <v>80</v>
      </c>
      <c r="I10276" t="s">
        <v>38</v>
      </c>
      <c r="J10276">
        <v>81</v>
      </c>
      <c r="K10276" t="s">
        <v>56</v>
      </c>
      <c r="L10276" t="s">
        <v>86</v>
      </c>
      <c r="M10276">
        <v>18</v>
      </c>
      <c r="N10276">
        <v>36</v>
      </c>
      <c r="O10276">
        <v>16704</v>
      </c>
      <c r="P10276">
        <v>8352</v>
      </c>
      <c r="Q10276">
        <v>8352</v>
      </c>
      <c r="R10276" t="s">
        <v>30</v>
      </c>
      <c r="S10276" t="s">
        <v>31</v>
      </c>
      <c r="T10276">
        <v>2</v>
      </c>
      <c r="U10276" t="s">
        <v>32</v>
      </c>
      <c r="V10276" t="s">
        <v>9149</v>
      </c>
    </row>
    <row r="10277" spans="1:22" x14ac:dyDescent="0.35">
      <c r="A10277" s="1">
        <v>45529</v>
      </c>
      <c r="B10277" t="s">
        <v>2673</v>
      </c>
      <c r="C10277" t="s">
        <v>100</v>
      </c>
      <c r="D10277" s="1">
        <v>26432</v>
      </c>
      <c r="E10277" t="s">
        <v>36</v>
      </c>
      <c r="F10277">
        <v>100</v>
      </c>
      <c r="G10277" t="s">
        <v>85</v>
      </c>
      <c r="H10277" t="s">
        <v>26</v>
      </c>
      <c r="I10277" t="s">
        <v>38</v>
      </c>
      <c r="J10277">
        <v>52</v>
      </c>
      <c r="K10277" t="s">
        <v>42</v>
      </c>
      <c r="L10277" t="s">
        <v>86</v>
      </c>
      <c r="M10277">
        <v>18</v>
      </c>
      <c r="N10277">
        <v>36</v>
      </c>
      <c r="O10277">
        <v>3600</v>
      </c>
      <c r="P10277">
        <v>1800</v>
      </c>
      <c r="Q10277">
        <v>1800</v>
      </c>
      <c r="R10277" t="s">
        <v>30</v>
      </c>
      <c r="S10277" t="s">
        <v>43</v>
      </c>
      <c r="T10277">
        <v>0</v>
      </c>
      <c r="U10277" t="s">
        <v>44</v>
      </c>
      <c r="V10277" t="s">
        <v>9149</v>
      </c>
    </row>
    <row r="10278" spans="1:22" x14ac:dyDescent="0.35">
      <c r="A10278" s="1">
        <v>45519</v>
      </c>
      <c r="B10278" t="s">
        <v>1713</v>
      </c>
      <c r="C10278" t="s">
        <v>23</v>
      </c>
      <c r="D10278" s="1">
        <v>16071</v>
      </c>
      <c r="E10278" t="s">
        <v>98</v>
      </c>
      <c r="F10278">
        <v>394</v>
      </c>
      <c r="G10278" t="s">
        <v>85</v>
      </c>
      <c r="H10278" t="s">
        <v>60</v>
      </c>
      <c r="I10278" t="s">
        <v>65</v>
      </c>
      <c r="J10278">
        <v>81</v>
      </c>
      <c r="K10278" t="s">
        <v>56</v>
      </c>
      <c r="L10278" t="s">
        <v>86</v>
      </c>
      <c r="M10278">
        <v>18</v>
      </c>
      <c r="N10278">
        <v>36</v>
      </c>
      <c r="O10278">
        <v>14184</v>
      </c>
      <c r="P10278">
        <v>7092</v>
      </c>
      <c r="Q10278">
        <v>7092</v>
      </c>
      <c r="R10278" t="s">
        <v>30</v>
      </c>
      <c r="S10278" t="s">
        <v>76</v>
      </c>
      <c r="T10278">
        <v>4</v>
      </c>
      <c r="U10278" t="s">
        <v>32</v>
      </c>
      <c r="V10278" t="s">
        <v>9149</v>
      </c>
    </row>
    <row r="10279" spans="1:22" x14ac:dyDescent="0.35">
      <c r="A10279" s="1">
        <v>45509</v>
      </c>
      <c r="B10279" t="s">
        <v>2728</v>
      </c>
      <c r="C10279" t="s">
        <v>23</v>
      </c>
      <c r="D10279" s="1">
        <v>37814</v>
      </c>
      <c r="E10279" t="s">
        <v>24</v>
      </c>
      <c r="F10279">
        <v>64</v>
      </c>
      <c r="G10279" t="s">
        <v>67</v>
      </c>
      <c r="H10279" t="s">
        <v>26</v>
      </c>
      <c r="I10279" t="s">
        <v>65</v>
      </c>
      <c r="J10279">
        <v>21</v>
      </c>
      <c r="K10279" t="s">
        <v>50</v>
      </c>
      <c r="L10279" t="s">
        <v>68</v>
      </c>
      <c r="M10279">
        <v>18</v>
      </c>
      <c r="N10279">
        <v>22</v>
      </c>
      <c r="O10279">
        <v>1408</v>
      </c>
      <c r="P10279">
        <v>1152</v>
      </c>
      <c r="Q10279">
        <v>256</v>
      </c>
      <c r="R10279" t="s">
        <v>30</v>
      </c>
      <c r="S10279" t="s">
        <v>39</v>
      </c>
      <c r="T10279">
        <v>1</v>
      </c>
      <c r="U10279" t="s">
        <v>32</v>
      </c>
      <c r="V10279" t="s">
        <v>9149</v>
      </c>
    </row>
    <row r="10280" spans="1:22" x14ac:dyDescent="0.35">
      <c r="A10280" s="1">
        <v>45513</v>
      </c>
      <c r="B10280" t="s">
        <v>6434</v>
      </c>
      <c r="C10280" t="s">
        <v>23</v>
      </c>
      <c r="D10280" s="1">
        <v>16464</v>
      </c>
      <c r="E10280" t="s">
        <v>98</v>
      </c>
      <c r="F10280">
        <v>322</v>
      </c>
      <c r="G10280" t="s">
        <v>48</v>
      </c>
      <c r="H10280" t="s">
        <v>80</v>
      </c>
      <c r="I10280" t="s">
        <v>27</v>
      </c>
      <c r="J10280">
        <v>80</v>
      </c>
      <c r="K10280" t="s">
        <v>56</v>
      </c>
      <c r="L10280" t="s">
        <v>51</v>
      </c>
      <c r="M10280">
        <v>10</v>
      </c>
      <c r="N10280">
        <v>11</v>
      </c>
      <c r="O10280">
        <v>3542</v>
      </c>
      <c r="P10280">
        <v>3220</v>
      </c>
      <c r="Q10280">
        <v>322</v>
      </c>
      <c r="R10280" t="s">
        <v>30</v>
      </c>
      <c r="S10280" t="s">
        <v>63</v>
      </c>
      <c r="T10280">
        <v>5</v>
      </c>
      <c r="U10280" t="s">
        <v>32</v>
      </c>
      <c r="V10280" t="s">
        <v>9149</v>
      </c>
    </row>
    <row r="10281" spans="1:22" x14ac:dyDescent="0.35">
      <c r="A10281" s="1">
        <v>45506</v>
      </c>
      <c r="B10281" t="s">
        <v>5529</v>
      </c>
      <c r="C10281" t="s">
        <v>47</v>
      </c>
      <c r="D10281" s="1">
        <v>31571</v>
      </c>
      <c r="E10281" t="s">
        <v>71</v>
      </c>
      <c r="F10281">
        <v>305</v>
      </c>
      <c r="G10281" t="s">
        <v>48</v>
      </c>
      <c r="H10281" t="s">
        <v>60</v>
      </c>
      <c r="I10281" t="s">
        <v>27</v>
      </c>
      <c r="J10281">
        <v>38</v>
      </c>
      <c r="K10281" t="s">
        <v>61</v>
      </c>
      <c r="L10281" t="s">
        <v>51</v>
      </c>
      <c r="M10281">
        <v>10</v>
      </c>
      <c r="N10281">
        <v>11</v>
      </c>
      <c r="O10281">
        <v>3355</v>
      </c>
      <c r="P10281">
        <v>3050</v>
      </c>
      <c r="Q10281">
        <v>305</v>
      </c>
      <c r="R10281" t="s">
        <v>30</v>
      </c>
      <c r="S10281" t="s">
        <v>63</v>
      </c>
      <c r="T10281">
        <v>5</v>
      </c>
      <c r="U10281" t="s">
        <v>32</v>
      </c>
      <c r="V10281" t="s">
        <v>9149</v>
      </c>
    </row>
    <row r="10282" spans="1:22" x14ac:dyDescent="0.35">
      <c r="A10282" s="1">
        <v>45521</v>
      </c>
      <c r="B10282" t="s">
        <v>3880</v>
      </c>
      <c r="C10282" t="s">
        <v>104</v>
      </c>
      <c r="D10282" s="1">
        <v>35876</v>
      </c>
      <c r="E10282" t="s">
        <v>71</v>
      </c>
      <c r="F10282">
        <v>391</v>
      </c>
      <c r="G10282" t="s">
        <v>93</v>
      </c>
      <c r="H10282" t="s">
        <v>55</v>
      </c>
      <c r="I10282" t="s">
        <v>38</v>
      </c>
      <c r="J10282">
        <v>26</v>
      </c>
      <c r="K10282" t="s">
        <v>50</v>
      </c>
      <c r="L10282" t="s">
        <v>94</v>
      </c>
      <c r="M10282">
        <v>5</v>
      </c>
      <c r="N10282">
        <v>7</v>
      </c>
      <c r="O10282">
        <v>2737</v>
      </c>
      <c r="P10282">
        <v>1955</v>
      </c>
      <c r="Q10282">
        <v>782</v>
      </c>
      <c r="R10282" t="s">
        <v>82</v>
      </c>
      <c r="S10282" t="s">
        <v>69</v>
      </c>
      <c r="T10282">
        <v>6</v>
      </c>
      <c r="U10282" t="s">
        <v>44</v>
      </c>
      <c r="V10282" t="s">
        <v>9149</v>
      </c>
    </row>
    <row r="10283" spans="1:22" x14ac:dyDescent="0.35">
      <c r="A10283" s="1">
        <v>45528</v>
      </c>
      <c r="B10283" t="s">
        <v>370</v>
      </c>
      <c r="C10283" t="s">
        <v>54</v>
      </c>
      <c r="D10283" s="1">
        <v>25665</v>
      </c>
      <c r="E10283" t="s">
        <v>36</v>
      </c>
      <c r="F10283">
        <v>401</v>
      </c>
      <c r="G10283" t="s">
        <v>79</v>
      </c>
      <c r="H10283" t="s">
        <v>49</v>
      </c>
      <c r="I10283" t="s">
        <v>27</v>
      </c>
      <c r="J10283">
        <v>54</v>
      </c>
      <c r="K10283" t="s">
        <v>42</v>
      </c>
      <c r="L10283" t="s">
        <v>81</v>
      </c>
      <c r="M10283">
        <v>7</v>
      </c>
      <c r="N10283">
        <v>9</v>
      </c>
      <c r="O10283">
        <v>3609</v>
      </c>
      <c r="P10283">
        <v>2807</v>
      </c>
      <c r="Q10283">
        <v>802</v>
      </c>
      <c r="R10283" t="s">
        <v>82</v>
      </c>
      <c r="S10283" t="s">
        <v>69</v>
      </c>
      <c r="T10283">
        <v>6</v>
      </c>
      <c r="U10283" t="s">
        <v>44</v>
      </c>
      <c r="V10283" t="s">
        <v>9149</v>
      </c>
    </row>
    <row r="10284" spans="1:22" x14ac:dyDescent="0.35">
      <c r="A10284" s="1">
        <v>45527</v>
      </c>
      <c r="B10284" t="s">
        <v>5142</v>
      </c>
      <c r="C10284" t="s">
        <v>84</v>
      </c>
      <c r="D10284" s="1">
        <v>34591</v>
      </c>
      <c r="E10284" t="s">
        <v>98</v>
      </c>
      <c r="F10284">
        <v>180</v>
      </c>
      <c r="G10284" t="s">
        <v>73</v>
      </c>
      <c r="H10284" t="s">
        <v>60</v>
      </c>
      <c r="I10284" t="s">
        <v>27</v>
      </c>
      <c r="J10284">
        <v>30</v>
      </c>
      <c r="K10284" t="s">
        <v>61</v>
      </c>
      <c r="L10284" t="s">
        <v>75</v>
      </c>
      <c r="M10284">
        <v>14</v>
      </c>
      <c r="N10284">
        <v>28</v>
      </c>
      <c r="O10284">
        <v>5040</v>
      </c>
      <c r="P10284">
        <v>2520</v>
      </c>
      <c r="Q10284">
        <v>2520</v>
      </c>
      <c r="R10284" t="s">
        <v>30</v>
      </c>
      <c r="S10284" t="s">
        <v>63</v>
      </c>
      <c r="T10284">
        <v>5</v>
      </c>
      <c r="U10284" t="s">
        <v>32</v>
      </c>
      <c r="V10284" t="s">
        <v>9149</v>
      </c>
    </row>
    <row r="10285" spans="1:22" x14ac:dyDescent="0.35">
      <c r="A10285" s="1">
        <v>45526</v>
      </c>
      <c r="B10285" t="s">
        <v>4841</v>
      </c>
      <c r="C10285" t="s">
        <v>104</v>
      </c>
      <c r="D10285" s="1">
        <v>38284</v>
      </c>
      <c r="E10285" t="s">
        <v>36</v>
      </c>
      <c r="F10285">
        <v>170</v>
      </c>
      <c r="G10285" t="s">
        <v>59</v>
      </c>
      <c r="H10285" t="s">
        <v>60</v>
      </c>
      <c r="I10285" t="s">
        <v>65</v>
      </c>
      <c r="J10285">
        <v>20</v>
      </c>
      <c r="K10285" t="s">
        <v>50</v>
      </c>
      <c r="L10285" t="s">
        <v>62</v>
      </c>
      <c r="M10285">
        <v>10</v>
      </c>
      <c r="N10285">
        <v>45</v>
      </c>
      <c r="O10285">
        <v>7650</v>
      </c>
      <c r="P10285">
        <v>1700</v>
      </c>
      <c r="Q10285">
        <v>5950</v>
      </c>
      <c r="R10285" t="s">
        <v>30</v>
      </c>
      <c r="S10285" t="s">
        <v>76</v>
      </c>
      <c r="T10285">
        <v>4</v>
      </c>
      <c r="U10285" t="s">
        <v>32</v>
      </c>
      <c r="V10285" t="s">
        <v>9149</v>
      </c>
    </row>
    <row r="10286" spans="1:22" x14ac:dyDescent="0.35">
      <c r="A10286" s="1">
        <v>45510</v>
      </c>
      <c r="B10286" t="s">
        <v>5126</v>
      </c>
      <c r="C10286" t="s">
        <v>84</v>
      </c>
      <c r="D10286" s="1">
        <v>38751</v>
      </c>
      <c r="E10286" t="s">
        <v>36</v>
      </c>
      <c r="F10286">
        <v>494</v>
      </c>
      <c r="G10286" t="s">
        <v>93</v>
      </c>
      <c r="H10286" t="s">
        <v>37</v>
      </c>
      <c r="I10286" t="s">
        <v>27</v>
      </c>
      <c r="J10286">
        <v>19</v>
      </c>
      <c r="K10286" t="s">
        <v>50</v>
      </c>
      <c r="L10286" t="s">
        <v>94</v>
      </c>
      <c r="M10286">
        <v>5</v>
      </c>
      <c r="N10286">
        <v>7</v>
      </c>
      <c r="O10286">
        <v>3458</v>
      </c>
      <c r="P10286">
        <v>2470</v>
      </c>
      <c r="Q10286">
        <v>988</v>
      </c>
      <c r="R10286" t="s">
        <v>82</v>
      </c>
      <c r="S10286" t="s">
        <v>31</v>
      </c>
      <c r="T10286">
        <v>2</v>
      </c>
      <c r="U10286" t="s">
        <v>32</v>
      </c>
      <c r="V10286" t="s">
        <v>9149</v>
      </c>
    </row>
    <row r="10287" spans="1:22" x14ac:dyDescent="0.35">
      <c r="A10287" s="1">
        <v>45521</v>
      </c>
      <c r="B10287" t="s">
        <v>7682</v>
      </c>
      <c r="C10287" t="s">
        <v>54</v>
      </c>
      <c r="D10287" s="1">
        <v>19955</v>
      </c>
      <c r="E10287" t="s">
        <v>98</v>
      </c>
      <c r="F10287">
        <v>49</v>
      </c>
      <c r="G10287" t="s">
        <v>59</v>
      </c>
      <c r="H10287" t="s">
        <v>26</v>
      </c>
      <c r="I10287" t="s">
        <v>65</v>
      </c>
      <c r="J10287">
        <v>70</v>
      </c>
      <c r="K10287" t="s">
        <v>28</v>
      </c>
      <c r="L10287" t="s">
        <v>62</v>
      </c>
      <c r="M10287">
        <v>10</v>
      </c>
      <c r="N10287">
        <v>45</v>
      </c>
      <c r="O10287">
        <v>2205</v>
      </c>
      <c r="P10287">
        <v>490</v>
      </c>
      <c r="Q10287">
        <v>1715</v>
      </c>
      <c r="R10287" t="s">
        <v>30</v>
      </c>
      <c r="S10287" t="s">
        <v>69</v>
      </c>
      <c r="T10287">
        <v>6</v>
      </c>
      <c r="U10287" t="s">
        <v>44</v>
      </c>
      <c r="V10287" t="s">
        <v>9149</v>
      </c>
    </row>
    <row r="10288" spans="1:22" x14ac:dyDescent="0.35">
      <c r="A10288" s="1">
        <v>45528</v>
      </c>
      <c r="B10288" t="s">
        <v>9138</v>
      </c>
      <c r="C10288" t="s">
        <v>107</v>
      </c>
      <c r="D10288" s="1">
        <v>29856</v>
      </c>
      <c r="E10288" t="s">
        <v>71</v>
      </c>
      <c r="F10288">
        <v>123</v>
      </c>
      <c r="G10288" t="s">
        <v>25</v>
      </c>
      <c r="H10288" t="s">
        <v>26</v>
      </c>
      <c r="I10288" t="s">
        <v>38</v>
      </c>
      <c r="J10288">
        <v>43</v>
      </c>
      <c r="K10288" t="s">
        <v>61</v>
      </c>
      <c r="L10288" t="s">
        <v>29</v>
      </c>
      <c r="M10288">
        <v>10</v>
      </c>
      <c r="N10288">
        <v>14</v>
      </c>
      <c r="O10288">
        <v>1722</v>
      </c>
      <c r="P10288">
        <v>1230</v>
      </c>
      <c r="Q10288">
        <v>492</v>
      </c>
      <c r="R10288" t="s">
        <v>30</v>
      </c>
      <c r="S10288" t="s">
        <v>69</v>
      </c>
      <c r="T10288">
        <v>6</v>
      </c>
      <c r="U10288" t="s">
        <v>44</v>
      </c>
      <c r="V10288" t="s">
        <v>9149</v>
      </c>
    </row>
    <row r="10289" spans="1:22" x14ac:dyDescent="0.35">
      <c r="A10289" s="1">
        <v>45525</v>
      </c>
      <c r="B10289" t="s">
        <v>8876</v>
      </c>
      <c r="C10289" t="s">
        <v>84</v>
      </c>
      <c r="D10289" s="1">
        <v>31402</v>
      </c>
      <c r="E10289" t="s">
        <v>71</v>
      </c>
      <c r="F10289">
        <v>364</v>
      </c>
      <c r="G10289" t="s">
        <v>95</v>
      </c>
      <c r="H10289" t="s">
        <v>49</v>
      </c>
      <c r="I10289" t="s">
        <v>38</v>
      </c>
      <c r="J10289">
        <v>39</v>
      </c>
      <c r="K10289" t="s">
        <v>61</v>
      </c>
      <c r="L10289" t="s">
        <v>96</v>
      </c>
      <c r="M10289">
        <v>3</v>
      </c>
      <c r="N10289">
        <v>5</v>
      </c>
      <c r="O10289">
        <v>1820</v>
      </c>
      <c r="P10289">
        <v>1092</v>
      </c>
      <c r="Q10289">
        <v>728</v>
      </c>
      <c r="R10289" t="s">
        <v>82</v>
      </c>
      <c r="S10289" t="s">
        <v>57</v>
      </c>
      <c r="T10289">
        <v>3</v>
      </c>
      <c r="U10289" t="s">
        <v>32</v>
      </c>
      <c r="V10289" t="s">
        <v>9149</v>
      </c>
    </row>
    <row r="10290" spans="1:22" x14ac:dyDescent="0.35">
      <c r="A10290" s="1">
        <v>45534</v>
      </c>
      <c r="B10290" t="s">
        <v>7502</v>
      </c>
      <c r="C10290" t="s">
        <v>35</v>
      </c>
      <c r="D10290" s="1">
        <v>18885</v>
      </c>
      <c r="E10290" t="s">
        <v>71</v>
      </c>
      <c r="F10290">
        <v>388</v>
      </c>
      <c r="G10290" t="s">
        <v>59</v>
      </c>
      <c r="H10290" t="s">
        <v>41</v>
      </c>
      <c r="I10290" t="s">
        <v>65</v>
      </c>
      <c r="J10290">
        <v>73</v>
      </c>
      <c r="K10290" t="s">
        <v>28</v>
      </c>
      <c r="L10290" t="s">
        <v>62</v>
      </c>
      <c r="M10290">
        <v>10</v>
      </c>
      <c r="N10290">
        <v>45</v>
      </c>
      <c r="O10290">
        <v>17460</v>
      </c>
      <c r="P10290">
        <v>3880</v>
      </c>
      <c r="Q10290">
        <v>13580</v>
      </c>
      <c r="R10290" t="s">
        <v>30</v>
      </c>
      <c r="S10290" t="s">
        <v>63</v>
      </c>
      <c r="T10290">
        <v>5</v>
      </c>
      <c r="U10290" t="s">
        <v>32</v>
      </c>
      <c r="V10290" t="s">
        <v>9149</v>
      </c>
    </row>
    <row r="10291" spans="1:22" x14ac:dyDescent="0.35">
      <c r="A10291" s="1">
        <v>45523</v>
      </c>
      <c r="B10291" t="s">
        <v>3779</v>
      </c>
      <c r="C10291" t="s">
        <v>35</v>
      </c>
      <c r="D10291" s="1">
        <v>19466</v>
      </c>
      <c r="E10291" t="s">
        <v>36</v>
      </c>
      <c r="F10291">
        <v>290</v>
      </c>
      <c r="G10291" t="s">
        <v>79</v>
      </c>
      <c r="H10291" t="s">
        <v>55</v>
      </c>
      <c r="I10291" t="s">
        <v>65</v>
      </c>
      <c r="J10291">
        <v>71</v>
      </c>
      <c r="K10291" t="s">
        <v>28</v>
      </c>
      <c r="L10291" t="s">
        <v>81</v>
      </c>
      <c r="M10291">
        <v>7</v>
      </c>
      <c r="N10291">
        <v>9</v>
      </c>
      <c r="O10291">
        <v>2610</v>
      </c>
      <c r="P10291">
        <v>2030</v>
      </c>
      <c r="Q10291">
        <v>580</v>
      </c>
      <c r="R10291" t="s">
        <v>82</v>
      </c>
      <c r="S10291" t="s">
        <v>39</v>
      </c>
      <c r="T10291">
        <v>1</v>
      </c>
      <c r="U10291" t="s">
        <v>32</v>
      </c>
      <c r="V10291" t="s">
        <v>9149</v>
      </c>
    </row>
    <row r="10292" spans="1:22" x14ac:dyDescent="0.35">
      <c r="A10292" s="1">
        <v>45513</v>
      </c>
      <c r="B10292" t="s">
        <v>541</v>
      </c>
      <c r="C10292" t="s">
        <v>35</v>
      </c>
      <c r="D10292" s="1">
        <v>33567</v>
      </c>
      <c r="E10292" t="s">
        <v>24</v>
      </c>
      <c r="F10292">
        <v>445</v>
      </c>
      <c r="G10292" t="s">
        <v>73</v>
      </c>
      <c r="H10292" t="s">
        <v>80</v>
      </c>
      <c r="I10292" t="s">
        <v>27</v>
      </c>
      <c r="J10292">
        <v>33</v>
      </c>
      <c r="K10292" t="s">
        <v>61</v>
      </c>
      <c r="L10292" t="s">
        <v>75</v>
      </c>
      <c r="M10292">
        <v>14</v>
      </c>
      <c r="N10292">
        <v>28</v>
      </c>
      <c r="O10292">
        <v>12460</v>
      </c>
      <c r="P10292">
        <v>6230</v>
      </c>
      <c r="Q10292">
        <v>6230</v>
      </c>
      <c r="R10292" t="s">
        <v>30</v>
      </c>
      <c r="S10292" t="s">
        <v>63</v>
      </c>
      <c r="T10292">
        <v>5</v>
      </c>
      <c r="U10292" t="s">
        <v>32</v>
      </c>
      <c r="V10292" t="s">
        <v>9149</v>
      </c>
    </row>
    <row r="10293" spans="1:22" x14ac:dyDescent="0.35">
      <c r="A10293" s="1">
        <v>45516</v>
      </c>
      <c r="B10293" t="s">
        <v>4710</v>
      </c>
      <c r="C10293" t="s">
        <v>78</v>
      </c>
      <c r="D10293" s="1">
        <v>24762</v>
      </c>
      <c r="E10293" t="s">
        <v>71</v>
      </c>
      <c r="F10293">
        <v>133</v>
      </c>
      <c r="G10293" t="s">
        <v>67</v>
      </c>
      <c r="H10293" t="s">
        <v>26</v>
      </c>
      <c r="I10293" t="s">
        <v>27</v>
      </c>
      <c r="J10293">
        <v>57</v>
      </c>
      <c r="K10293" t="s">
        <v>42</v>
      </c>
      <c r="L10293" t="s">
        <v>68</v>
      </c>
      <c r="M10293">
        <v>18</v>
      </c>
      <c r="N10293">
        <v>22</v>
      </c>
      <c r="O10293">
        <v>2926</v>
      </c>
      <c r="P10293">
        <v>2394</v>
      </c>
      <c r="Q10293">
        <v>532</v>
      </c>
      <c r="R10293" t="s">
        <v>30</v>
      </c>
      <c r="S10293" t="s">
        <v>39</v>
      </c>
      <c r="T10293">
        <v>1</v>
      </c>
      <c r="U10293" t="s">
        <v>32</v>
      </c>
      <c r="V10293" t="s">
        <v>9149</v>
      </c>
    </row>
    <row r="10294" spans="1:22" x14ac:dyDescent="0.35">
      <c r="A10294" s="1">
        <v>45505</v>
      </c>
      <c r="B10294" t="s">
        <v>1663</v>
      </c>
      <c r="C10294" t="s">
        <v>54</v>
      </c>
      <c r="D10294" s="1">
        <v>27741</v>
      </c>
      <c r="E10294" t="s">
        <v>24</v>
      </c>
      <c r="F10294">
        <v>22</v>
      </c>
      <c r="G10294" t="s">
        <v>79</v>
      </c>
      <c r="H10294" t="s">
        <v>60</v>
      </c>
      <c r="I10294" t="s">
        <v>38</v>
      </c>
      <c r="J10294">
        <v>49</v>
      </c>
      <c r="K10294" t="s">
        <v>42</v>
      </c>
      <c r="L10294" t="s">
        <v>81</v>
      </c>
      <c r="M10294">
        <v>7</v>
      </c>
      <c r="N10294">
        <v>9</v>
      </c>
      <c r="O10294">
        <v>198</v>
      </c>
      <c r="P10294">
        <v>154</v>
      </c>
      <c r="Q10294">
        <v>44</v>
      </c>
      <c r="R10294" t="s">
        <v>82</v>
      </c>
      <c r="S10294" t="s">
        <v>76</v>
      </c>
      <c r="T10294">
        <v>4</v>
      </c>
      <c r="U10294" t="s">
        <v>32</v>
      </c>
      <c r="V10294" t="s">
        <v>9149</v>
      </c>
    </row>
    <row r="10295" spans="1:22" x14ac:dyDescent="0.35">
      <c r="A10295" s="1">
        <v>45508</v>
      </c>
      <c r="B10295" t="s">
        <v>8993</v>
      </c>
      <c r="C10295" t="s">
        <v>113</v>
      </c>
      <c r="D10295" s="1">
        <v>28946</v>
      </c>
      <c r="E10295" t="s">
        <v>36</v>
      </c>
      <c r="F10295">
        <v>212</v>
      </c>
      <c r="G10295" t="s">
        <v>95</v>
      </c>
      <c r="H10295" t="s">
        <v>26</v>
      </c>
      <c r="I10295" t="s">
        <v>27</v>
      </c>
      <c r="J10295">
        <v>45</v>
      </c>
      <c r="K10295" t="s">
        <v>42</v>
      </c>
      <c r="L10295" t="s">
        <v>96</v>
      </c>
      <c r="M10295">
        <v>3</v>
      </c>
      <c r="N10295">
        <v>5</v>
      </c>
      <c r="O10295">
        <v>1060</v>
      </c>
      <c r="P10295">
        <v>636</v>
      </c>
      <c r="Q10295">
        <v>424</v>
      </c>
      <c r="R10295" t="s">
        <v>82</v>
      </c>
      <c r="S10295" t="s">
        <v>43</v>
      </c>
      <c r="T10295">
        <v>0</v>
      </c>
      <c r="U10295" t="s">
        <v>44</v>
      </c>
      <c r="V10295" t="s">
        <v>9149</v>
      </c>
    </row>
    <row r="10296" spans="1:22" x14ac:dyDescent="0.35">
      <c r="A10296" s="1">
        <v>45515</v>
      </c>
      <c r="B10296" t="s">
        <v>5397</v>
      </c>
      <c r="C10296" t="s">
        <v>113</v>
      </c>
      <c r="D10296" s="1">
        <v>28063</v>
      </c>
      <c r="E10296" t="s">
        <v>71</v>
      </c>
      <c r="F10296">
        <v>58</v>
      </c>
      <c r="G10296" t="s">
        <v>88</v>
      </c>
      <c r="H10296" t="s">
        <v>60</v>
      </c>
      <c r="I10296" t="s">
        <v>27</v>
      </c>
      <c r="J10296">
        <v>48</v>
      </c>
      <c r="K10296" t="s">
        <v>42</v>
      </c>
      <c r="L10296" t="s">
        <v>89</v>
      </c>
      <c r="M10296">
        <v>19</v>
      </c>
      <c r="N10296">
        <v>23</v>
      </c>
      <c r="O10296">
        <v>1334</v>
      </c>
      <c r="P10296">
        <v>1102</v>
      </c>
      <c r="Q10296">
        <v>232</v>
      </c>
      <c r="R10296" t="s">
        <v>30</v>
      </c>
      <c r="S10296" t="s">
        <v>43</v>
      </c>
      <c r="T10296">
        <v>0</v>
      </c>
      <c r="U10296" t="s">
        <v>44</v>
      </c>
      <c r="V10296" t="s">
        <v>9149</v>
      </c>
    </row>
    <row r="10297" spans="1:22" x14ac:dyDescent="0.35">
      <c r="A10297" s="1">
        <v>45512</v>
      </c>
      <c r="B10297" t="s">
        <v>4647</v>
      </c>
      <c r="C10297" t="s">
        <v>113</v>
      </c>
      <c r="D10297" s="1">
        <v>24292</v>
      </c>
      <c r="E10297" t="s">
        <v>98</v>
      </c>
      <c r="F10297">
        <v>394</v>
      </c>
      <c r="G10297" t="s">
        <v>59</v>
      </c>
      <c r="H10297" t="s">
        <v>41</v>
      </c>
      <c r="I10297" t="s">
        <v>65</v>
      </c>
      <c r="J10297">
        <v>58</v>
      </c>
      <c r="K10297" t="s">
        <v>42</v>
      </c>
      <c r="L10297" t="s">
        <v>62</v>
      </c>
      <c r="M10297">
        <v>10</v>
      </c>
      <c r="N10297">
        <v>45</v>
      </c>
      <c r="O10297">
        <v>17730</v>
      </c>
      <c r="P10297">
        <v>3940</v>
      </c>
      <c r="Q10297">
        <v>13790</v>
      </c>
      <c r="R10297" t="s">
        <v>30</v>
      </c>
      <c r="S10297" t="s">
        <v>76</v>
      </c>
      <c r="T10297">
        <v>4</v>
      </c>
      <c r="U10297" t="s">
        <v>32</v>
      </c>
      <c r="V10297" t="s">
        <v>9149</v>
      </c>
    </row>
    <row r="10298" spans="1:22" x14ac:dyDescent="0.35">
      <c r="A10298" s="1">
        <v>45522</v>
      </c>
      <c r="B10298" t="s">
        <v>8217</v>
      </c>
      <c r="C10298" t="s">
        <v>113</v>
      </c>
      <c r="D10298" s="1">
        <v>17896</v>
      </c>
      <c r="E10298" t="s">
        <v>71</v>
      </c>
      <c r="F10298">
        <v>241</v>
      </c>
      <c r="G10298" t="s">
        <v>88</v>
      </c>
      <c r="H10298" t="s">
        <v>60</v>
      </c>
      <c r="I10298" t="s">
        <v>27</v>
      </c>
      <c r="J10298">
        <v>76</v>
      </c>
      <c r="K10298" t="s">
        <v>56</v>
      </c>
      <c r="L10298" t="s">
        <v>89</v>
      </c>
      <c r="M10298">
        <v>19</v>
      </c>
      <c r="N10298">
        <v>23</v>
      </c>
      <c r="O10298">
        <v>5543</v>
      </c>
      <c r="P10298">
        <v>4579</v>
      </c>
      <c r="Q10298">
        <v>964</v>
      </c>
      <c r="R10298" t="s">
        <v>30</v>
      </c>
      <c r="S10298" t="s">
        <v>43</v>
      </c>
      <c r="T10298">
        <v>0</v>
      </c>
      <c r="U10298" t="s">
        <v>44</v>
      </c>
      <c r="V10298" t="s">
        <v>9149</v>
      </c>
    </row>
    <row r="10299" spans="1:22" x14ac:dyDescent="0.35">
      <c r="A10299" s="1">
        <v>45528</v>
      </c>
      <c r="B10299" t="s">
        <v>8836</v>
      </c>
      <c r="C10299" t="s">
        <v>23</v>
      </c>
      <c r="D10299" s="1">
        <v>24206</v>
      </c>
      <c r="E10299" t="s">
        <v>36</v>
      </c>
      <c r="F10299">
        <v>461</v>
      </c>
      <c r="G10299" t="s">
        <v>93</v>
      </c>
      <c r="H10299" t="s">
        <v>60</v>
      </c>
      <c r="I10299" t="s">
        <v>38</v>
      </c>
      <c r="J10299">
        <v>58</v>
      </c>
      <c r="K10299" t="s">
        <v>42</v>
      </c>
      <c r="L10299" t="s">
        <v>94</v>
      </c>
      <c r="M10299">
        <v>5</v>
      </c>
      <c r="N10299">
        <v>7</v>
      </c>
      <c r="O10299">
        <v>3227</v>
      </c>
      <c r="P10299">
        <v>2305</v>
      </c>
      <c r="Q10299">
        <v>922</v>
      </c>
      <c r="R10299" t="s">
        <v>82</v>
      </c>
      <c r="S10299" t="s">
        <v>69</v>
      </c>
      <c r="T10299">
        <v>6</v>
      </c>
      <c r="U10299" t="s">
        <v>44</v>
      </c>
      <c r="V10299" t="s">
        <v>9149</v>
      </c>
    </row>
    <row r="10300" spans="1:22" x14ac:dyDescent="0.35">
      <c r="A10300" s="1">
        <v>45521</v>
      </c>
      <c r="B10300" t="s">
        <v>8446</v>
      </c>
      <c r="C10300" t="s">
        <v>54</v>
      </c>
      <c r="D10300" s="1">
        <v>19118</v>
      </c>
      <c r="E10300" t="s">
        <v>36</v>
      </c>
      <c r="F10300">
        <v>108</v>
      </c>
      <c r="G10300" t="s">
        <v>95</v>
      </c>
      <c r="H10300" t="s">
        <v>26</v>
      </c>
      <c r="I10300" t="s">
        <v>27</v>
      </c>
      <c r="J10300">
        <v>72</v>
      </c>
      <c r="K10300" t="s">
        <v>28</v>
      </c>
      <c r="L10300" t="s">
        <v>96</v>
      </c>
      <c r="M10300">
        <v>3</v>
      </c>
      <c r="N10300">
        <v>5</v>
      </c>
      <c r="O10300">
        <v>540</v>
      </c>
      <c r="P10300">
        <v>324</v>
      </c>
      <c r="Q10300">
        <v>216</v>
      </c>
      <c r="R10300" t="s">
        <v>82</v>
      </c>
      <c r="S10300" t="s">
        <v>69</v>
      </c>
      <c r="T10300">
        <v>6</v>
      </c>
      <c r="U10300" t="s">
        <v>44</v>
      </c>
      <c r="V10300" t="s">
        <v>9149</v>
      </c>
    </row>
    <row r="10301" spans="1:22" x14ac:dyDescent="0.35">
      <c r="A10301" s="1">
        <v>45521</v>
      </c>
      <c r="B10301" t="s">
        <v>3044</v>
      </c>
      <c r="C10301" t="s">
        <v>35</v>
      </c>
      <c r="D10301" s="1">
        <v>36938</v>
      </c>
      <c r="E10301" t="s">
        <v>36</v>
      </c>
      <c r="F10301">
        <v>280</v>
      </c>
      <c r="G10301" t="s">
        <v>25</v>
      </c>
      <c r="H10301" t="s">
        <v>60</v>
      </c>
      <c r="I10301" t="s">
        <v>65</v>
      </c>
      <c r="J10301">
        <v>24</v>
      </c>
      <c r="K10301" t="s">
        <v>50</v>
      </c>
      <c r="L10301" t="s">
        <v>29</v>
      </c>
      <c r="M10301">
        <v>10</v>
      </c>
      <c r="N10301">
        <v>14</v>
      </c>
      <c r="O10301">
        <v>3920</v>
      </c>
      <c r="P10301">
        <v>2800</v>
      </c>
      <c r="Q10301">
        <v>1120</v>
      </c>
      <c r="R10301" t="s">
        <v>30</v>
      </c>
      <c r="S10301" t="s">
        <v>69</v>
      </c>
      <c r="T10301">
        <v>6</v>
      </c>
      <c r="U10301" t="s">
        <v>44</v>
      </c>
      <c r="V10301" t="s">
        <v>9149</v>
      </c>
    </row>
    <row r="10302" spans="1:22" x14ac:dyDescent="0.35">
      <c r="A10302" s="1">
        <v>45524</v>
      </c>
      <c r="B10302" t="s">
        <v>1730</v>
      </c>
      <c r="C10302" t="s">
        <v>100</v>
      </c>
      <c r="D10302" s="1">
        <v>31264</v>
      </c>
      <c r="E10302" t="s">
        <v>98</v>
      </c>
      <c r="F10302">
        <v>273</v>
      </c>
      <c r="G10302" t="s">
        <v>95</v>
      </c>
      <c r="H10302" t="s">
        <v>26</v>
      </c>
      <c r="I10302" t="s">
        <v>38</v>
      </c>
      <c r="J10302">
        <v>39</v>
      </c>
      <c r="K10302" t="s">
        <v>61</v>
      </c>
      <c r="L10302" t="s">
        <v>96</v>
      </c>
      <c r="M10302">
        <v>3</v>
      </c>
      <c r="N10302">
        <v>5</v>
      </c>
      <c r="O10302">
        <v>1365</v>
      </c>
      <c r="P10302">
        <v>819</v>
      </c>
      <c r="Q10302">
        <v>546</v>
      </c>
      <c r="R10302" t="s">
        <v>82</v>
      </c>
      <c r="S10302" t="s">
        <v>31</v>
      </c>
      <c r="T10302">
        <v>2</v>
      </c>
      <c r="U10302" t="s">
        <v>32</v>
      </c>
      <c r="V10302" t="s">
        <v>9149</v>
      </c>
    </row>
    <row r="10303" spans="1:22" x14ac:dyDescent="0.35">
      <c r="A10303" s="1">
        <v>45513</v>
      </c>
      <c r="B10303" t="s">
        <v>7327</v>
      </c>
      <c r="C10303" t="s">
        <v>113</v>
      </c>
      <c r="D10303" s="1">
        <v>26084</v>
      </c>
      <c r="E10303" t="s">
        <v>98</v>
      </c>
      <c r="F10303">
        <v>452</v>
      </c>
      <c r="G10303" t="s">
        <v>67</v>
      </c>
      <c r="H10303" t="s">
        <v>26</v>
      </c>
      <c r="I10303" t="s">
        <v>38</v>
      </c>
      <c r="J10303">
        <v>53</v>
      </c>
      <c r="K10303" t="s">
        <v>42</v>
      </c>
      <c r="L10303" t="s">
        <v>68</v>
      </c>
      <c r="M10303">
        <v>18</v>
      </c>
      <c r="N10303">
        <v>22</v>
      </c>
      <c r="O10303">
        <v>9944</v>
      </c>
      <c r="P10303">
        <v>8136</v>
      </c>
      <c r="Q10303">
        <v>1808</v>
      </c>
      <c r="R10303" t="s">
        <v>30</v>
      </c>
      <c r="S10303" t="s">
        <v>63</v>
      </c>
      <c r="T10303">
        <v>5</v>
      </c>
      <c r="U10303" t="s">
        <v>32</v>
      </c>
      <c r="V10303" t="s">
        <v>9149</v>
      </c>
    </row>
    <row r="10304" spans="1:22" x14ac:dyDescent="0.35">
      <c r="A10304" s="1">
        <v>45514</v>
      </c>
      <c r="B10304" t="s">
        <v>6567</v>
      </c>
      <c r="C10304" t="s">
        <v>35</v>
      </c>
      <c r="D10304" s="1">
        <v>19748</v>
      </c>
      <c r="E10304" t="s">
        <v>98</v>
      </c>
      <c r="F10304">
        <v>104</v>
      </c>
      <c r="G10304" t="s">
        <v>59</v>
      </c>
      <c r="H10304" t="s">
        <v>80</v>
      </c>
      <c r="I10304" t="s">
        <v>65</v>
      </c>
      <c r="J10304">
        <v>71</v>
      </c>
      <c r="K10304" t="s">
        <v>28</v>
      </c>
      <c r="L10304" t="s">
        <v>62</v>
      </c>
      <c r="M10304">
        <v>10</v>
      </c>
      <c r="N10304">
        <v>45</v>
      </c>
      <c r="O10304">
        <v>4680</v>
      </c>
      <c r="P10304">
        <v>1040</v>
      </c>
      <c r="Q10304">
        <v>3640</v>
      </c>
      <c r="R10304" t="s">
        <v>30</v>
      </c>
      <c r="S10304" t="s">
        <v>69</v>
      </c>
      <c r="T10304">
        <v>6</v>
      </c>
      <c r="U10304" t="s">
        <v>44</v>
      </c>
      <c r="V10304" t="s">
        <v>9149</v>
      </c>
    </row>
    <row r="10305" spans="1:22" x14ac:dyDescent="0.35">
      <c r="A10305" s="1">
        <v>45519</v>
      </c>
      <c r="B10305" t="s">
        <v>6446</v>
      </c>
      <c r="C10305" t="s">
        <v>35</v>
      </c>
      <c r="D10305" s="1">
        <v>37983</v>
      </c>
      <c r="E10305" t="s">
        <v>98</v>
      </c>
      <c r="F10305">
        <v>91</v>
      </c>
      <c r="G10305" t="s">
        <v>95</v>
      </c>
      <c r="H10305" t="s">
        <v>49</v>
      </c>
      <c r="I10305" t="s">
        <v>65</v>
      </c>
      <c r="J10305">
        <v>21</v>
      </c>
      <c r="K10305" t="s">
        <v>50</v>
      </c>
      <c r="L10305" t="s">
        <v>96</v>
      </c>
      <c r="M10305">
        <v>3</v>
      </c>
      <c r="N10305">
        <v>5</v>
      </c>
      <c r="O10305">
        <v>455</v>
      </c>
      <c r="P10305">
        <v>273</v>
      </c>
      <c r="Q10305">
        <v>182</v>
      </c>
      <c r="R10305" t="s">
        <v>82</v>
      </c>
      <c r="S10305" t="s">
        <v>76</v>
      </c>
      <c r="T10305">
        <v>4</v>
      </c>
      <c r="U10305" t="s">
        <v>32</v>
      </c>
      <c r="V10305" t="s">
        <v>9149</v>
      </c>
    </row>
    <row r="10306" spans="1:22" x14ac:dyDescent="0.35">
      <c r="A10306" s="1">
        <v>45525</v>
      </c>
      <c r="B10306" t="s">
        <v>8380</v>
      </c>
      <c r="C10306" t="s">
        <v>47</v>
      </c>
      <c r="D10306" s="1">
        <v>28725</v>
      </c>
      <c r="E10306" t="s">
        <v>71</v>
      </c>
      <c r="F10306">
        <v>107</v>
      </c>
      <c r="G10306" t="s">
        <v>85</v>
      </c>
      <c r="H10306" t="s">
        <v>49</v>
      </c>
      <c r="I10306" t="s">
        <v>27</v>
      </c>
      <c r="J10306">
        <v>46</v>
      </c>
      <c r="K10306" t="s">
        <v>42</v>
      </c>
      <c r="L10306" t="s">
        <v>86</v>
      </c>
      <c r="M10306">
        <v>18</v>
      </c>
      <c r="N10306">
        <v>36</v>
      </c>
      <c r="O10306">
        <v>3852</v>
      </c>
      <c r="P10306">
        <v>1926</v>
      </c>
      <c r="Q10306">
        <v>1926</v>
      </c>
      <c r="R10306" t="s">
        <v>30</v>
      </c>
      <c r="S10306" t="s">
        <v>57</v>
      </c>
      <c r="T10306">
        <v>3</v>
      </c>
      <c r="U10306" t="s">
        <v>32</v>
      </c>
      <c r="V10306" t="s">
        <v>9149</v>
      </c>
    </row>
    <row r="10307" spans="1:22" x14ac:dyDescent="0.35">
      <c r="A10307" s="1">
        <v>45513</v>
      </c>
      <c r="B10307" t="s">
        <v>4927</v>
      </c>
      <c r="C10307" t="s">
        <v>47</v>
      </c>
      <c r="D10307" s="1">
        <v>30297</v>
      </c>
      <c r="E10307" t="s">
        <v>71</v>
      </c>
      <c r="F10307">
        <v>492</v>
      </c>
      <c r="G10307" t="s">
        <v>73</v>
      </c>
      <c r="H10307" t="s">
        <v>26</v>
      </c>
      <c r="I10307" t="s">
        <v>27</v>
      </c>
      <c r="J10307">
        <v>42</v>
      </c>
      <c r="K10307" t="s">
        <v>61</v>
      </c>
      <c r="L10307" t="s">
        <v>75</v>
      </c>
      <c r="M10307">
        <v>14</v>
      </c>
      <c r="N10307">
        <v>28</v>
      </c>
      <c r="O10307">
        <v>13776</v>
      </c>
      <c r="P10307">
        <v>6888</v>
      </c>
      <c r="Q10307">
        <v>6888</v>
      </c>
      <c r="R10307" t="s">
        <v>30</v>
      </c>
      <c r="S10307" t="s">
        <v>63</v>
      </c>
      <c r="T10307">
        <v>5</v>
      </c>
      <c r="U10307" t="s">
        <v>32</v>
      </c>
      <c r="V10307" t="s">
        <v>9149</v>
      </c>
    </row>
    <row r="10308" spans="1:22" x14ac:dyDescent="0.35">
      <c r="A10308" s="1">
        <v>45534</v>
      </c>
      <c r="B10308" t="s">
        <v>3958</v>
      </c>
      <c r="C10308" t="s">
        <v>107</v>
      </c>
      <c r="D10308" s="1">
        <v>28383</v>
      </c>
      <c r="E10308" t="s">
        <v>24</v>
      </c>
      <c r="F10308">
        <v>493</v>
      </c>
      <c r="G10308" t="s">
        <v>73</v>
      </c>
      <c r="H10308" t="s">
        <v>60</v>
      </c>
      <c r="I10308" t="s">
        <v>38</v>
      </c>
      <c r="J10308">
        <v>47</v>
      </c>
      <c r="K10308" t="s">
        <v>42</v>
      </c>
      <c r="L10308" t="s">
        <v>75</v>
      </c>
      <c r="M10308">
        <v>14</v>
      </c>
      <c r="N10308">
        <v>28</v>
      </c>
      <c r="O10308">
        <v>13804</v>
      </c>
      <c r="P10308">
        <v>6902</v>
      </c>
      <c r="Q10308">
        <v>6902</v>
      </c>
      <c r="R10308" t="s">
        <v>30</v>
      </c>
      <c r="S10308" t="s">
        <v>63</v>
      </c>
      <c r="T10308">
        <v>5</v>
      </c>
      <c r="U10308" t="s">
        <v>32</v>
      </c>
      <c r="V10308" t="s">
        <v>9149</v>
      </c>
    </row>
    <row r="10309" spans="1:22" x14ac:dyDescent="0.35">
      <c r="A10309" s="1">
        <v>45518</v>
      </c>
      <c r="B10309" t="s">
        <v>3459</v>
      </c>
      <c r="C10309" t="s">
        <v>104</v>
      </c>
      <c r="D10309" s="1">
        <v>33032</v>
      </c>
      <c r="E10309" t="s">
        <v>71</v>
      </c>
      <c r="F10309">
        <v>180</v>
      </c>
      <c r="G10309" t="s">
        <v>88</v>
      </c>
      <c r="H10309" t="s">
        <v>37</v>
      </c>
      <c r="I10309" t="s">
        <v>27</v>
      </c>
      <c r="J10309">
        <v>34</v>
      </c>
      <c r="K10309" t="s">
        <v>61</v>
      </c>
      <c r="L10309" t="s">
        <v>89</v>
      </c>
      <c r="M10309">
        <v>19</v>
      </c>
      <c r="N10309">
        <v>23</v>
      </c>
      <c r="O10309">
        <v>4140</v>
      </c>
      <c r="P10309">
        <v>3420</v>
      </c>
      <c r="Q10309">
        <v>720</v>
      </c>
      <c r="R10309" t="s">
        <v>30</v>
      </c>
      <c r="S10309" t="s">
        <v>57</v>
      </c>
      <c r="T10309">
        <v>3</v>
      </c>
      <c r="U10309" t="s">
        <v>32</v>
      </c>
      <c r="V10309" t="s">
        <v>9149</v>
      </c>
    </row>
    <row r="10310" spans="1:22" x14ac:dyDescent="0.35">
      <c r="A10310" s="1">
        <v>45516</v>
      </c>
      <c r="B10310" t="s">
        <v>3870</v>
      </c>
      <c r="C10310" t="s">
        <v>104</v>
      </c>
      <c r="D10310" s="1">
        <v>24332</v>
      </c>
      <c r="E10310" t="s">
        <v>71</v>
      </c>
      <c r="F10310">
        <v>398</v>
      </c>
      <c r="G10310" t="s">
        <v>85</v>
      </c>
      <c r="H10310" t="s">
        <v>80</v>
      </c>
      <c r="I10310" t="s">
        <v>27</v>
      </c>
      <c r="J10310">
        <v>58</v>
      </c>
      <c r="K10310" t="s">
        <v>42</v>
      </c>
      <c r="L10310" t="s">
        <v>86</v>
      </c>
      <c r="M10310">
        <v>18</v>
      </c>
      <c r="N10310">
        <v>36</v>
      </c>
      <c r="O10310">
        <v>14328</v>
      </c>
      <c r="P10310">
        <v>7164</v>
      </c>
      <c r="Q10310">
        <v>7164</v>
      </c>
      <c r="R10310" t="s">
        <v>30</v>
      </c>
      <c r="S10310" t="s">
        <v>39</v>
      </c>
      <c r="T10310">
        <v>1</v>
      </c>
      <c r="U10310" t="s">
        <v>32</v>
      </c>
      <c r="V10310" t="s">
        <v>9149</v>
      </c>
    </row>
    <row r="10311" spans="1:22" x14ac:dyDescent="0.35">
      <c r="A10311" s="1">
        <v>45509</v>
      </c>
      <c r="B10311" t="s">
        <v>3526</v>
      </c>
      <c r="C10311" t="s">
        <v>84</v>
      </c>
      <c r="D10311" s="1">
        <v>18063</v>
      </c>
      <c r="E10311" t="s">
        <v>36</v>
      </c>
      <c r="F10311">
        <v>67</v>
      </c>
      <c r="G10311" t="s">
        <v>95</v>
      </c>
      <c r="H10311" t="s">
        <v>80</v>
      </c>
      <c r="I10311" t="s">
        <v>65</v>
      </c>
      <c r="J10311">
        <v>75</v>
      </c>
      <c r="K10311" t="s">
        <v>56</v>
      </c>
      <c r="L10311" t="s">
        <v>96</v>
      </c>
      <c r="M10311">
        <v>3</v>
      </c>
      <c r="N10311">
        <v>5</v>
      </c>
      <c r="O10311">
        <v>335</v>
      </c>
      <c r="P10311">
        <v>201</v>
      </c>
      <c r="Q10311">
        <v>134</v>
      </c>
      <c r="R10311" t="s">
        <v>82</v>
      </c>
      <c r="S10311" t="s">
        <v>39</v>
      </c>
      <c r="T10311">
        <v>1</v>
      </c>
      <c r="U10311" t="s">
        <v>32</v>
      </c>
      <c r="V10311" t="s">
        <v>9149</v>
      </c>
    </row>
    <row r="10312" spans="1:22" x14ac:dyDescent="0.35">
      <c r="A10312" s="1">
        <v>45508</v>
      </c>
      <c r="B10312" t="s">
        <v>2603</v>
      </c>
      <c r="C10312" t="s">
        <v>107</v>
      </c>
      <c r="D10312" s="1">
        <v>38882</v>
      </c>
      <c r="E10312" t="s">
        <v>71</v>
      </c>
      <c r="F10312">
        <v>200</v>
      </c>
      <c r="G10312" t="s">
        <v>79</v>
      </c>
      <c r="H10312" t="s">
        <v>49</v>
      </c>
      <c r="I10312" t="s">
        <v>27</v>
      </c>
      <c r="J10312">
        <v>18</v>
      </c>
      <c r="K10312" t="s">
        <v>50</v>
      </c>
      <c r="L10312" t="s">
        <v>81</v>
      </c>
      <c r="M10312">
        <v>7</v>
      </c>
      <c r="N10312">
        <v>9</v>
      </c>
      <c r="O10312">
        <v>1800</v>
      </c>
      <c r="P10312">
        <v>1400</v>
      </c>
      <c r="Q10312">
        <v>400</v>
      </c>
      <c r="R10312" t="s">
        <v>82</v>
      </c>
      <c r="S10312" t="s">
        <v>43</v>
      </c>
      <c r="T10312">
        <v>0</v>
      </c>
      <c r="U10312" t="s">
        <v>44</v>
      </c>
      <c r="V10312" t="s">
        <v>9149</v>
      </c>
    </row>
    <row r="10313" spans="1:22" x14ac:dyDescent="0.35">
      <c r="A10313" s="1">
        <v>45528</v>
      </c>
      <c r="B10313" t="s">
        <v>7052</v>
      </c>
      <c r="C10313" t="s">
        <v>54</v>
      </c>
      <c r="D10313" s="1">
        <v>18156</v>
      </c>
      <c r="E10313" t="s">
        <v>36</v>
      </c>
      <c r="F10313">
        <v>393</v>
      </c>
      <c r="G10313" t="s">
        <v>25</v>
      </c>
      <c r="H10313" t="s">
        <v>80</v>
      </c>
      <c r="I10313" t="s">
        <v>65</v>
      </c>
      <c r="J10313">
        <v>75</v>
      </c>
      <c r="K10313" t="s">
        <v>56</v>
      </c>
      <c r="L10313" t="s">
        <v>29</v>
      </c>
      <c r="M10313">
        <v>10</v>
      </c>
      <c r="N10313">
        <v>14</v>
      </c>
      <c r="O10313">
        <v>5502</v>
      </c>
      <c r="P10313">
        <v>3930</v>
      </c>
      <c r="Q10313">
        <v>1572</v>
      </c>
      <c r="R10313" t="s">
        <v>30</v>
      </c>
      <c r="S10313" t="s">
        <v>69</v>
      </c>
      <c r="T10313">
        <v>6</v>
      </c>
      <c r="U10313" t="s">
        <v>44</v>
      </c>
      <c r="V10313" t="s">
        <v>9149</v>
      </c>
    </row>
    <row r="10314" spans="1:22" x14ac:dyDescent="0.35">
      <c r="A10314" s="1">
        <v>45507</v>
      </c>
      <c r="B10314" t="s">
        <v>6494</v>
      </c>
      <c r="C10314" t="s">
        <v>100</v>
      </c>
      <c r="D10314" s="1">
        <v>34945</v>
      </c>
      <c r="E10314" t="s">
        <v>24</v>
      </c>
      <c r="F10314">
        <v>165</v>
      </c>
      <c r="G10314" t="s">
        <v>67</v>
      </c>
      <c r="H10314" t="s">
        <v>41</v>
      </c>
      <c r="I10314" t="s">
        <v>38</v>
      </c>
      <c r="J10314">
        <v>29</v>
      </c>
      <c r="K10314" t="s">
        <v>50</v>
      </c>
      <c r="L10314" t="s">
        <v>68</v>
      </c>
      <c r="M10314">
        <v>18</v>
      </c>
      <c r="N10314">
        <v>22</v>
      </c>
      <c r="O10314">
        <v>3630</v>
      </c>
      <c r="P10314">
        <v>2970</v>
      </c>
      <c r="Q10314">
        <v>660</v>
      </c>
      <c r="R10314" t="s">
        <v>30</v>
      </c>
      <c r="S10314" t="s">
        <v>69</v>
      </c>
      <c r="T10314">
        <v>6</v>
      </c>
      <c r="U10314" t="s">
        <v>44</v>
      </c>
      <c r="V10314" t="s">
        <v>9149</v>
      </c>
    </row>
    <row r="10315" spans="1:22" x14ac:dyDescent="0.35">
      <c r="A10315" s="1">
        <v>45532</v>
      </c>
      <c r="B10315" t="s">
        <v>2586</v>
      </c>
      <c r="C10315" t="s">
        <v>100</v>
      </c>
      <c r="D10315" s="1">
        <v>20748</v>
      </c>
      <c r="E10315" t="s">
        <v>71</v>
      </c>
      <c r="F10315">
        <v>177</v>
      </c>
      <c r="G10315" t="s">
        <v>88</v>
      </c>
      <c r="H10315" t="s">
        <v>37</v>
      </c>
      <c r="I10315" t="s">
        <v>38</v>
      </c>
      <c r="J10315">
        <v>68</v>
      </c>
      <c r="K10315" t="s">
        <v>28</v>
      </c>
      <c r="L10315" t="s">
        <v>89</v>
      </c>
      <c r="M10315">
        <v>19</v>
      </c>
      <c r="N10315">
        <v>23</v>
      </c>
      <c r="O10315">
        <v>4071</v>
      </c>
      <c r="P10315">
        <v>3363</v>
      </c>
      <c r="Q10315">
        <v>708</v>
      </c>
      <c r="R10315" t="s">
        <v>30</v>
      </c>
      <c r="S10315" t="s">
        <v>57</v>
      </c>
      <c r="T10315">
        <v>3</v>
      </c>
      <c r="U10315" t="s">
        <v>32</v>
      </c>
      <c r="V10315" t="s">
        <v>9149</v>
      </c>
    </row>
    <row r="10316" spans="1:22" x14ac:dyDescent="0.35">
      <c r="A10316" s="1">
        <v>45525</v>
      </c>
      <c r="B10316" t="s">
        <v>8696</v>
      </c>
      <c r="C10316" t="s">
        <v>100</v>
      </c>
      <c r="D10316" s="1">
        <v>15966</v>
      </c>
      <c r="E10316" t="s">
        <v>24</v>
      </c>
      <c r="F10316">
        <v>186</v>
      </c>
      <c r="G10316" t="s">
        <v>79</v>
      </c>
      <c r="H10316" t="s">
        <v>41</v>
      </c>
      <c r="I10316" t="s">
        <v>65</v>
      </c>
      <c r="J10316">
        <v>81</v>
      </c>
      <c r="K10316" t="s">
        <v>56</v>
      </c>
      <c r="L10316" t="s">
        <v>81</v>
      </c>
      <c r="M10316">
        <v>7</v>
      </c>
      <c r="N10316">
        <v>9</v>
      </c>
      <c r="O10316">
        <v>1674</v>
      </c>
      <c r="P10316">
        <v>1302</v>
      </c>
      <c r="Q10316">
        <v>372</v>
      </c>
      <c r="R10316" t="s">
        <v>82</v>
      </c>
      <c r="S10316" t="s">
        <v>57</v>
      </c>
      <c r="T10316">
        <v>3</v>
      </c>
      <c r="U10316" t="s">
        <v>32</v>
      </c>
      <c r="V10316" t="s">
        <v>9149</v>
      </c>
    </row>
    <row r="10317" spans="1:22" x14ac:dyDescent="0.35">
      <c r="A10317" s="1">
        <v>45530</v>
      </c>
      <c r="B10317" t="s">
        <v>7288</v>
      </c>
      <c r="C10317" t="s">
        <v>47</v>
      </c>
      <c r="D10317" s="1">
        <v>32517</v>
      </c>
      <c r="E10317" t="s">
        <v>98</v>
      </c>
      <c r="F10317">
        <v>362</v>
      </c>
      <c r="G10317" t="s">
        <v>59</v>
      </c>
      <c r="H10317" t="s">
        <v>26</v>
      </c>
      <c r="I10317" t="s">
        <v>65</v>
      </c>
      <c r="J10317">
        <v>36</v>
      </c>
      <c r="K10317" t="s">
        <v>61</v>
      </c>
      <c r="L10317" t="s">
        <v>62</v>
      </c>
      <c r="M10317">
        <v>10</v>
      </c>
      <c r="N10317">
        <v>45</v>
      </c>
      <c r="O10317">
        <v>16290</v>
      </c>
      <c r="P10317">
        <v>3620</v>
      </c>
      <c r="Q10317">
        <v>12670</v>
      </c>
      <c r="R10317" t="s">
        <v>30</v>
      </c>
      <c r="S10317" t="s">
        <v>39</v>
      </c>
      <c r="T10317">
        <v>1</v>
      </c>
      <c r="U10317" t="s">
        <v>32</v>
      </c>
      <c r="V10317" t="s">
        <v>9149</v>
      </c>
    </row>
    <row r="10318" spans="1:22" x14ac:dyDescent="0.35">
      <c r="A10318" s="1">
        <v>45510</v>
      </c>
      <c r="B10318" t="s">
        <v>7696</v>
      </c>
      <c r="C10318" t="s">
        <v>47</v>
      </c>
      <c r="D10318" s="1">
        <v>16162</v>
      </c>
      <c r="E10318" t="s">
        <v>24</v>
      </c>
      <c r="F10318">
        <v>325</v>
      </c>
      <c r="G10318" t="s">
        <v>59</v>
      </c>
      <c r="H10318" t="s">
        <v>60</v>
      </c>
      <c r="I10318" t="s">
        <v>27</v>
      </c>
      <c r="J10318">
        <v>80</v>
      </c>
      <c r="K10318" t="s">
        <v>56</v>
      </c>
      <c r="L10318" t="s">
        <v>62</v>
      </c>
      <c r="M10318">
        <v>10</v>
      </c>
      <c r="N10318">
        <v>45</v>
      </c>
      <c r="O10318">
        <v>14625</v>
      </c>
      <c r="P10318">
        <v>3250</v>
      </c>
      <c r="Q10318">
        <v>11375</v>
      </c>
      <c r="R10318" t="s">
        <v>30</v>
      </c>
      <c r="S10318" t="s">
        <v>31</v>
      </c>
      <c r="T10318">
        <v>2</v>
      </c>
      <c r="U10318" t="s">
        <v>32</v>
      </c>
      <c r="V10318" t="s">
        <v>9149</v>
      </c>
    </row>
    <row r="10319" spans="1:22" x14ac:dyDescent="0.35">
      <c r="A10319" s="1">
        <v>45517</v>
      </c>
      <c r="B10319" t="s">
        <v>5659</v>
      </c>
      <c r="C10319" t="s">
        <v>54</v>
      </c>
      <c r="D10319" s="1">
        <v>28257</v>
      </c>
      <c r="E10319" t="s">
        <v>71</v>
      </c>
      <c r="F10319">
        <v>362</v>
      </c>
      <c r="G10319" t="s">
        <v>48</v>
      </c>
      <c r="H10319" t="s">
        <v>60</v>
      </c>
      <c r="I10319" t="s">
        <v>27</v>
      </c>
      <c r="J10319">
        <v>47</v>
      </c>
      <c r="K10319" t="s">
        <v>42</v>
      </c>
      <c r="L10319" t="s">
        <v>51</v>
      </c>
      <c r="M10319">
        <v>10</v>
      </c>
      <c r="N10319">
        <v>11</v>
      </c>
      <c r="O10319">
        <v>3982</v>
      </c>
      <c r="P10319">
        <v>3620</v>
      </c>
      <c r="Q10319">
        <v>362</v>
      </c>
      <c r="R10319" t="s">
        <v>30</v>
      </c>
      <c r="S10319" t="s">
        <v>31</v>
      </c>
      <c r="T10319">
        <v>2</v>
      </c>
      <c r="U10319" t="s">
        <v>32</v>
      </c>
      <c r="V10319" t="s">
        <v>9149</v>
      </c>
    </row>
    <row r="10320" spans="1:22" x14ac:dyDescent="0.35">
      <c r="A10320" s="1">
        <v>45514</v>
      </c>
      <c r="B10320" t="s">
        <v>6833</v>
      </c>
      <c r="C10320" t="s">
        <v>113</v>
      </c>
      <c r="D10320" s="1">
        <v>27479</v>
      </c>
      <c r="E10320" t="s">
        <v>24</v>
      </c>
      <c r="F10320">
        <v>418</v>
      </c>
      <c r="G10320" t="s">
        <v>73</v>
      </c>
      <c r="H10320" t="s">
        <v>55</v>
      </c>
      <c r="I10320" t="s">
        <v>38</v>
      </c>
      <c r="J10320">
        <v>49</v>
      </c>
      <c r="K10320" t="s">
        <v>42</v>
      </c>
      <c r="L10320" t="s">
        <v>75</v>
      </c>
      <c r="M10320">
        <v>14</v>
      </c>
      <c r="N10320">
        <v>28</v>
      </c>
      <c r="O10320">
        <v>11704</v>
      </c>
      <c r="P10320">
        <v>5852</v>
      </c>
      <c r="Q10320">
        <v>5852</v>
      </c>
      <c r="R10320" t="s">
        <v>30</v>
      </c>
      <c r="S10320" t="s">
        <v>69</v>
      </c>
      <c r="T10320">
        <v>6</v>
      </c>
      <c r="U10320" t="s">
        <v>44</v>
      </c>
      <c r="V10320" t="s">
        <v>9149</v>
      </c>
    </row>
    <row r="10321" spans="1:22" x14ac:dyDescent="0.35">
      <c r="A10321" s="1">
        <v>45505</v>
      </c>
      <c r="B10321" t="s">
        <v>6558</v>
      </c>
      <c r="C10321" t="s">
        <v>47</v>
      </c>
      <c r="D10321" s="1">
        <v>16143</v>
      </c>
      <c r="E10321" t="s">
        <v>98</v>
      </c>
      <c r="F10321">
        <v>498</v>
      </c>
      <c r="G10321" t="s">
        <v>88</v>
      </c>
      <c r="H10321" t="s">
        <v>49</v>
      </c>
      <c r="I10321" t="s">
        <v>27</v>
      </c>
      <c r="J10321">
        <v>80</v>
      </c>
      <c r="K10321" t="s">
        <v>56</v>
      </c>
      <c r="L10321" t="s">
        <v>89</v>
      </c>
      <c r="M10321">
        <v>19</v>
      </c>
      <c r="N10321">
        <v>23</v>
      </c>
      <c r="O10321">
        <v>11454</v>
      </c>
      <c r="P10321">
        <v>9462</v>
      </c>
      <c r="Q10321">
        <v>1992</v>
      </c>
      <c r="R10321" t="s">
        <v>30</v>
      </c>
      <c r="S10321" t="s">
        <v>76</v>
      </c>
      <c r="T10321">
        <v>4</v>
      </c>
      <c r="U10321" t="s">
        <v>32</v>
      </c>
      <c r="V10321" t="s">
        <v>9149</v>
      </c>
    </row>
    <row r="10322" spans="1:22" x14ac:dyDescent="0.35">
      <c r="A10322" s="1">
        <v>45532</v>
      </c>
      <c r="B10322" t="s">
        <v>7050</v>
      </c>
      <c r="C10322" t="s">
        <v>23</v>
      </c>
      <c r="D10322" s="1">
        <v>27050</v>
      </c>
      <c r="E10322" t="s">
        <v>71</v>
      </c>
      <c r="F10322">
        <v>433</v>
      </c>
      <c r="G10322" t="s">
        <v>59</v>
      </c>
      <c r="H10322" t="s">
        <v>80</v>
      </c>
      <c r="I10322" t="s">
        <v>27</v>
      </c>
      <c r="J10322">
        <v>51</v>
      </c>
      <c r="K10322" t="s">
        <v>42</v>
      </c>
      <c r="L10322" t="s">
        <v>62</v>
      </c>
      <c r="M10322">
        <v>10</v>
      </c>
      <c r="N10322">
        <v>45</v>
      </c>
      <c r="O10322">
        <v>19485</v>
      </c>
      <c r="P10322">
        <v>4330</v>
      </c>
      <c r="Q10322">
        <v>15155</v>
      </c>
      <c r="R10322" t="s">
        <v>30</v>
      </c>
      <c r="S10322" t="s">
        <v>57</v>
      </c>
      <c r="T10322">
        <v>3</v>
      </c>
      <c r="U10322" t="s">
        <v>32</v>
      </c>
      <c r="V10322" t="s">
        <v>9149</v>
      </c>
    </row>
    <row r="10323" spans="1:22" x14ac:dyDescent="0.35">
      <c r="A10323" s="1">
        <v>45505</v>
      </c>
      <c r="B10323" t="s">
        <v>127</v>
      </c>
      <c r="C10323" t="s">
        <v>78</v>
      </c>
      <c r="D10323" s="1">
        <v>24373</v>
      </c>
      <c r="E10323" t="s">
        <v>24</v>
      </c>
      <c r="F10323">
        <v>66</v>
      </c>
      <c r="G10323" t="s">
        <v>93</v>
      </c>
      <c r="H10323" t="s">
        <v>55</v>
      </c>
      <c r="I10323" t="s">
        <v>65</v>
      </c>
      <c r="J10323">
        <v>58</v>
      </c>
      <c r="K10323" t="s">
        <v>42</v>
      </c>
      <c r="L10323" t="s">
        <v>94</v>
      </c>
      <c r="M10323">
        <v>5</v>
      </c>
      <c r="N10323">
        <v>7</v>
      </c>
      <c r="O10323">
        <v>462</v>
      </c>
      <c r="P10323">
        <v>330</v>
      </c>
      <c r="Q10323">
        <v>132</v>
      </c>
      <c r="R10323" t="s">
        <v>82</v>
      </c>
      <c r="S10323" t="s">
        <v>76</v>
      </c>
      <c r="T10323">
        <v>4</v>
      </c>
      <c r="U10323" t="s">
        <v>32</v>
      </c>
      <c r="V10323" t="s">
        <v>9149</v>
      </c>
    </row>
    <row r="10324" spans="1:22" x14ac:dyDescent="0.35">
      <c r="A10324" s="1">
        <v>45527</v>
      </c>
      <c r="B10324" t="s">
        <v>5516</v>
      </c>
      <c r="C10324" t="s">
        <v>23</v>
      </c>
      <c r="D10324" s="1">
        <v>36828</v>
      </c>
      <c r="E10324" t="s">
        <v>98</v>
      </c>
      <c r="F10324">
        <v>425</v>
      </c>
      <c r="G10324" t="s">
        <v>93</v>
      </c>
      <c r="H10324" t="s">
        <v>26</v>
      </c>
      <c r="I10324" t="s">
        <v>27</v>
      </c>
      <c r="J10324">
        <v>24</v>
      </c>
      <c r="K10324" t="s">
        <v>50</v>
      </c>
      <c r="L10324" t="s">
        <v>94</v>
      </c>
      <c r="M10324">
        <v>5</v>
      </c>
      <c r="N10324">
        <v>7</v>
      </c>
      <c r="O10324">
        <v>2975</v>
      </c>
      <c r="P10324">
        <v>2125</v>
      </c>
      <c r="Q10324">
        <v>850</v>
      </c>
      <c r="R10324" t="s">
        <v>82</v>
      </c>
      <c r="S10324" t="s">
        <v>63</v>
      </c>
      <c r="T10324">
        <v>5</v>
      </c>
      <c r="U10324" t="s">
        <v>32</v>
      </c>
      <c r="V10324" t="s">
        <v>9149</v>
      </c>
    </row>
    <row r="10325" spans="1:22" x14ac:dyDescent="0.35">
      <c r="A10325" s="1">
        <v>45524</v>
      </c>
      <c r="B10325" t="s">
        <v>7341</v>
      </c>
      <c r="C10325" t="s">
        <v>104</v>
      </c>
      <c r="D10325" s="1">
        <v>24621</v>
      </c>
      <c r="E10325" t="s">
        <v>24</v>
      </c>
      <c r="F10325">
        <v>235</v>
      </c>
      <c r="G10325" t="s">
        <v>79</v>
      </c>
      <c r="H10325" t="s">
        <v>60</v>
      </c>
      <c r="I10325" t="s">
        <v>38</v>
      </c>
      <c r="J10325">
        <v>57</v>
      </c>
      <c r="K10325" t="s">
        <v>42</v>
      </c>
      <c r="L10325" t="s">
        <v>81</v>
      </c>
      <c r="M10325">
        <v>7</v>
      </c>
      <c r="N10325">
        <v>9</v>
      </c>
      <c r="O10325">
        <v>2115</v>
      </c>
      <c r="P10325">
        <v>1645</v>
      </c>
      <c r="Q10325">
        <v>470</v>
      </c>
      <c r="R10325" t="s">
        <v>82</v>
      </c>
      <c r="S10325" t="s">
        <v>31</v>
      </c>
      <c r="T10325">
        <v>2</v>
      </c>
      <c r="U10325" t="s">
        <v>32</v>
      </c>
      <c r="V10325" t="s">
        <v>9149</v>
      </c>
    </row>
    <row r="10326" spans="1:22" x14ac:dyDescent="0.35">
      <c r="A10326" s="1">
        <v>45508</v>
      </c>
      <c r="B10326" t="s">
        <v>5187</v>
      </c>
      <c r="C10326" t="s">
        <v>113</v>
      </c>
      <c r="D10326" s="1">
        <v>26665</v>
      </c>
      <c r="E10326" t="s">
        <v>71</v>
      </c>
      <c r="F10326">
        <v>118</v>
      </c>
      <c r="G10326" t="s">
        <v>73</v>
      </c>
      <c r="H10326" t="s">
        <v>26</v>
      </c>
      <c r="I10326" t="s">
        <v>27</v>
      </c>
      <c r="J10326">
        <v>52</v>
      </c>
      <c r="K10326" t="s">
        <v>42</v>
      </c>
      <c r="L10326" t="s">
        <v>75</v>
      </c>
      <c r="M10326">
        <v>14</v>
      </c>
      <c r="N10326">
        <v>28</v>
      </c>
      <c r="O10326">
        <v>3304</v>
      </c>
      <c r="P10326">
        <v>1652</v>
      </c>
      <c r="Q10326">
        <v>1652</v>
      </c>
      <c r="R10326" t="s">
        <v>30</v>
      </c>
      <c r="S10326" t="s">
        <v>43</v>
      </c>
      <c r="T10326">
        <v>0</v>
      </c>
      <c r="U10326" t="s">
        <v>44</v>
      </c>
      <c r="V10326" t="s">
        <v>9149</v>
      </c>
    </row>
    <row r="10327" spans="1:22" x14ac:dyDescent="0.35">
      <c r="A10327" s="1">
        <v>45509</v>
      </c>
      <c r="B10327" t="s">
        <v>6512</v>
      </c>
      <c r="C10327" t="s">
        <v>107</v>
      </c>
      <c r="D10327" s="1">
        <v>32915</v>
      </c>
      <c r="E10327" t="s">
        <v>36</v>
      </c>
      <c r="F10327">
        <v>212</v>
      </c>
      <c r="G10327" t="s">
        <v>25</v>
      </c>
      <c r="H10327" t="s">
        <v>80</v>
      </c>
      <c r="I10327" t="s">
        <v>65</v>
      </c>
      <c r="J10327">
        <v>35</v>
      </c>
      <c r="K10327" t="s">
        <v>61</v>
      </c>
      <c r="L10327" t="s">
        <v>29</v>
      </c>
      <c r="M10327">
        <v>10</v>
      </c>
      <c r="N10327">
        <v>14</v>
      </c>
      <c r="O10327">
        <v>2968</v>
      </c>
      <c r="P10327">
        <v>2120</v>
      </c>
      <c r="Q10327">
        <v>848</v>
      </c>
      <c r="R10327" t="s">
        <v>30</v>
      </c>
      <c r="S10327" t="s">
        <v>39</v>
      </c>
      <c r="T10327">
        <v>1</v>
      </c>
      <c r="U10327" t="s">
        <v>32</v>
      </c>
      <c r="V10327" t="s">
        <v>9149</v>
      </c>
    </row>
    <row r="10328" spans="1:22" x14ac:dyDescent="0.35">
      <c r="A10328" s="1">
        <v>45505</v>
      </c>
      <c r="B10328" t="s">
        <v>852</v>
      </c>
      <c r="C10328" t="s">
        <v>100</v>
      </c>
      <c r="D10328" s="1">
        <v>36633</v>
      </c>
      <c r="E10328" t="s">
        <v>98</v>
      </c>
      <c r="F10328">
        <v>297</v>
      </c>
      <c r="G10328" t="s">
        <v>48</v>
      </c>
      <c r="H10328" t="s">
        <v>41</v>
      </c>
      <c r="I10328" t="s">
        <v>38</v>
      </c>
      <c r="J10328">
        <v>24</v>
      </c>
      <c r="K10328" t="s">
        <v>50</v>
      </c>
      <c r="L10328" t="s">
        <v>51</v>
      </c>
      <c r="M10328">
        <v>10</v>
      </c>
      <c r="N10328">
        <v>11</v>
      </c>
      <c r="O10328">
        <v>3267</v>
      </c>
      <c r="P10328">
        <v>2970</v>
      </c>
      <c r="Q10328">
        <v>297</v>
      </c>
      <c r="R10328" t="s">
        <v>30</v>
      </c>
      <c r="S10328" t="s">
        <v>76</v>
      </c>
      <c r="T10328">
        <v>4</v>
      </c>
      <c r="U10328" t="s">
        <v>32</v>
      </c>
      <c r="V10328" t="s">
        <v>9149</v>
      </c>
    </row>
    <row r="10329" spans="1:22" x14ac:dyDescent="0.35">
      <c r="A10329" s="1">
        <v>45506</v>
      </c>
      <c r="B10329" t="s">
        <v>579</v>
      </c>
      <c r="C10329" t="s">
        <v>54</v>
      </c>
      <c r="D10329" s="1">
        <v>32828</v>
      </c>
      <c r="E10329" t="s">
        <v>98</v>
      </c>
      <c r="F10329">
        <v>417</v>
      </c>
      <c r="G10329" t="s">
        <v>67</v>
      </c>
      <c r="H10329" t="s">
        <v>41</v>
      </c>
      <c r="I10329" t="s">
        <v>38</v>
      </c>
      <c r="J10329">
        <v>35</v>
      </c>
      <c r="K10329" t="s">
        <v>61</v>
      </c>
      <c r="L10329" t="s">
        <v>68</v>
      </c>
      <c r="M10329">
        <v>18</v>
      </c>
      <c r="N10329">
        <v>22</v>
      </c>
      <c r="O10329">
        <v>9174</v>
      </c>
      <c r="P10329">
        <v>7506</v>
      </c>
      <c r="Q10329">
        <v>1668</v>
      </c>
      <c r="R10329" t="s">
        <v>30</v>
      </c>
      <c r="S10329" t="s">
        <v>63</v>
      </c>
      <c r="T10329">
        <v>5</v>
      </c>
      <c r="U10329" t="s">
        <v>32</v>
      </c>
      <c r="V10329" t="s">
        <v>9149</v>
      </c>
    </row>
    <row r="10330" spans="1:22" x14ac:dyDescent="0.35">
      <c r="A10330" s="1">
        <v>45524</v>
      </c>
      <c r="B10330" t="s">
        <v>2649</v>
      </c>
      <c r="C10330" t="s">
        <v>113</v>
      </c>
      <c r="D10330" s="1">
        <v>21225</v>
      </c>
      <c r="E10330" t="s">
        <v>71</v>
      </c>
      <c r="F10330">
        <v>40</v>
      </c>
      <c r="G10330" t="s">
        <v>73</v>
      </c>
      <c r="H10330" t="s">
        <v>26</v>
      </c>
      <c r="I10330" t="s">
        <v>65</v>
      </c>
      <c r="J10330">
        <v>67</v>
      </c>
      <c r="K10330" t="s">
        <v>28</v>
      </c>
      <c r="L10330" t="s">
        <v>75</v>
      </c>
      <c r="M10330">
        <v>14</v>
      </c>
      <c r="N10330">
        <v>28</v>
      </c>
      <c r="O10330">
        <v>1120</v>
      </c>
      <c r="P10330">
        <v>560</v>
      </c>
      <c r="Q10330">
        <v>560</v>
      </c>
      <c r="R10330" t="s">
        <v>30</v>
      </c>
      <c r="S10330" t="s">
        <v>31</v>
      </c>
      <c r="T10330">
        <v>2</v>
      </c>
      <c r="U10330" t="s">
        <v>32</v>
      </c>
      <c r="V10330" t="s">
        <v>9149</v>
      </c>
    </row>
    <row r="10331" spans="1:22" x14ac:dyDescent="0.35">
      <c r="A10331" s="1">
        <v>45531</v>
      </c>
      <c r="B10331" t="s">
        <v>8850</v>
      </c>
      <c r="C10331" t="s">
        <v>23</v>
      </c>
      <c r="D10331" s="1">
        <v>31832</v>
      </c>
      <c r="E10331" t="s">
        <v>98</v>
      </c>
      <c r="F10331">
        <v>176</v>
      </c>
      <c r="G10331" t="s">
        <v>88</v>
      </c>
      <c r="H10331" t="s">
        <v>60</v>
      </c>
      <c r="I10331" t="s">
        <v>65</v>
      </c>
      <c r="J10331">
        <v>38</v>
      </c>
      <c r="K10331" t="s">
        <v>61</v>
      </c>
      <c r="L10331" t="s">
        <v>89</v>
      </c>
      <c r="M10331">
        <v>19</v>
      </c>
      <c r="N10331">
        <v>23</v>
      </c>
      <c r="O10331">
        <v>4048</v>
      </c>
      <c r="P10331">
        <v>3344</v>
      </c>
      <c r="Q10331">
        <v>704</v>
      </c>
      <c r="R10331" t="s">
        <v>30</v>
      </c>
      <c r="S10331" t="s">
        <v>31</v>
      </c>
      <c r="T10331">
        <v>2</v>
      </c>
      <c r="U10331" t="s">
        <v>32</v>
      </c>
      <c r="V10331" t="s">
        <v>9149</v>
      </c>
    </row>
    <row r="10332" spans="1:22" x14ac:dyDescent="0.35">
      <c r="A10332" s="1">
        <v>45510</v>
      </c>
      <c r="B10332" t="s">
        <v>4468</v>
      </c>
      <c r="C10332" t="s">
        <v>35</v>
      </c>
      <c r="D10332" s="1">
        <v>26016</v>
      </c>
      <c r="E10332" t="s">
        <v>98</v>
      </c>
      <c r="F10332">
        <v>396</v>
      </c>
      <c r="G10332" t="s">
        <v>93</v>
      </c>
      <c r="H10332" t="s">
        <v>41</v>
      </c>
      <c r="I10332" t="s">
        <v>27</v>
      </c>
      <c r="J10332">
        <v>53</v>
      </c>
      <c r="K10332" t="s">
        <v>42</v>
      </c>
      <c r="L10332" t="s">
        <v>94</v>
      </c>
      <c r="M10332">
        <v>5</v>
      </c>
      <c r="N10332">
        <v>7</v>
      </c>
      <c r="O10332">
        <v>2772</v>
      </c>
      <c r="P10332">
        <v>1980</v>
      </c>
      <c r="Q10332">
        <v>792</v>
      </c>
      <c r="R10332" t="s">
        <v>82</v>
      </c>
      <c r="S10332" t="s">
        <v>31</v>
      </c>
      <c r="T10332">
        <v>2</v>
      </c>
      <c r="U10332" t="s">
        <v>32</v>
      </c>
      <c r="V10332" t="s">
        <v>9149</v>
      </c>
    </row>
    <row r="10333" spans="1:22" x14ac:dyDescent="0.35">
      <c r="A10333" s="1">
        <v>45520</v>
      </c>
      <c r="B10333" t="s">
        <v>7050</v>
      </c>
      <c r="C10333" t="s">
        <v>23</v>
      </c>
      <c r="D10333" s="1">
        <v>27050</v>
      </c>
      <c r="E10333" t="s">
        <v>71</v>
      </c>
      <c r="F10333">
        <v>433</v>
      </c>
      <c r="G10333" t="s">
        <v>59</v>
      </c>
      <c r="H10333" t="s">
        <v>80</v>
      </c>
      <c r="I10333" t="s">
        <v>27</v>
      </c>
      <c r="J10333">
        <v>51</v>
      </c>
      <c r="K10333" t="s">
        <v>42</v>
      </c>
      <c r="L10333" t="s">
        <v>62</v>
      </c>
      <c r="M10333">
        <v>10</v>
      </c>
      <c r="N10333">
        <v>45</v>
      </c>
      <c r="O10333">
        <v>19485</v>
      </c>
      <c r="P10333">
        <v>4330</v>
      </c>
      <c r="Q10333">
        <v>15155</v>
      </c>
      <c r="R10333" t="s">
        <v>30</v>
      </c>
      <c r="S10333" t="s">
        <v>63</v>
      </c>
      <c r="T10333">
        <v>5</v>
      </c>
      <c r="U10333" t="s">
        <v>32</v>
      </c>
      <c r="V10333" t="s">
        <v>9149</v>
      </c>
    </row>
    <row r="10334" spans="1:22" x14ac:dyDescent="0.35">
      <c r="A10334" s="1">
        <v>45506</v>
      </c>
      <c r="B10334" t="s">
        <v>1797</v>
      </c>
      <c r="C10334" t="s">
        <v>47</v>
      </c>
      <c r="D10334" s="1">
        <v>36620</v>
      </c>
      <c r="E10334" t="s">
        <v>71</v>
      </c>
      <c r="F10334">
        <v>431</v>
      </c>
      <c r="G10334" t="s">
        <v>59</v>
      </c>
      <c r="H10334" t="s">
        <v>60</v>
      </c>
      <c r="I10334" t="s">
        <v>38</v>
      </c>
      <c r="J10334">
        <v>24</v>
      </c>
      <c r="K10334" t="s">
        <v>50</v>
      </c>
      <c r="L10334" t="s">
        <v>62</v>
      </c>
      <c r="M10334">
        <v>10</v>
      </c>
      <c r="N10334">
        <v>45</v>
      </c>
      <c r="O10334">
        <v>19395</v>
      </c>
      <c r="P10334">
        <v>4310</v>
      </c>
      <c r="Q10334">
        <v>15085</v>
      </c>
      <c r="R10334" t="s">
        <v>30</v>
      </c>
      <c r="S10334" t="s">
        <v>63</v>
      </c>
      <c r="T10334">
        <v>5</v>
      </c>
      <c r="U10334" t="s">
        <v>32</v>
      </c>
      <c r="V10334" t="s">
        <v>9149</v>
      </c>
    </row>
    <row r="10335" spans="1:22" x14ac:dyDescent="0.35">
      <c r="A10335" s="1">
        <v>45510</v>
      </c>
      <c r="B10335" t="s">
        <v>3365</v>
      </c>
      <c r="C10335" t="s">
        <v>54</v>
      </c>
      <c r="D10335" s="1">
        <v>29477</v>
      </c>
      <c r="E10335" t="s">
        <v>98</v>
      </c>
      <c r="F10335">
        <v>84</v>
      </c>
      <c r="G10335" t="s">
        <v>67</v>
      </c>
      <c r="H10335" t="s">
        <v>80</v>
      </c>
      <c r="I10335" t="s">
        <v>27</v>
      </c>
      <c r="J10335">
        <v>44</v>
      </c>
      <c r="K10335" t="s">
        <v>61</v>
      </c>
      <c r="L10335" t="s">
        <v>68</v>
      </c>
      <c r="M10335">
        <v>18</v>
      </c>
      <c r="N10335">
        <v>22</v>
      </c>
      <c r="O10335">
        <v>1848</v>
      </c>
      <c r="P10335">
        <v>1512</v>
      </c>
      <c r="Q10335">
        <v>336</v>
      </c>
      <c r="R10335" t="s">
        <v>30</v>
      </c>
      <c r="S10335" t="s">
        <v>31</v>
      </c>
      <c r="T10335">
        <v>2</v>
      </c>
      <c r="U10335" t="s">
        <v>32</v>
      </c>
      <c r="V10335" t="s">
        <v>9149</v>
      </c>
    </row>
    <row r="10336" spans="1:22" x14ac:dyDescent="0.35">
      <c r="A10336" s="1">
        <v>45522</v>
      </c>
      <c r="B10336" t="s">
        <v>1785</v>
      </c>
      <c r="C10336" t="s">
        <v>100</v>
      </c>
      <c r="D10336" s="1">
        <v>33850</v>
      </c>
      <c r="E10336" t="s">
        <v>98</v>
      </c>
      <c r="F10336">
        <v>219</v>
      </c>
      <c r="G10336" t="s">
        <v>67</v>
      </c>
      <c r="H10336" t="s">
        <v>26</v>
      </c>
      <c r="I10336" t="s">
        <v>27</v>
      </c>
      <c r="J10336">
        <v>32</v>
      </c>
      <c r="K10336" t="s">
        <v>61</v>
      </c>
      <c r="L10336" t="s">
        <v>68</v>
      </c>
      <c r="M10336">
        <v>18</v>
      </c>
      <c r="N10336">
        <v>22</v>
      </c>
      <c r="O10336">
        <v>4818</v>
      </c>
      <c r="P10336">
        <v>3942</v>
      </c>
      <c r="Q10336">
        <v>876</v>
      </c>
      <c r="R10336" t="s">
        <v>30</v>
      </c>
      <c r="S10336" t="s">
        <v>43</v>
      </c>
      <c r="T10336">
        <v>0</v>
      </c>
      <c r="U10336" t="s">
        <v>44</v>
      </c>
      <c r="V10336" t="s">
        <v>9149</v>
      </c>
    </row>
    <row r="10337" spans="1:22" x14ac:dyDescent="0.35">
      <c r="A10337" s="1">
        <v>45518</v>
      </c>
      <c r="B10337" t="s">
        <v>3996</v>
      </c>
      <c r="C10337" t="s">
        <v>35</v>
      </c>
      <c r="D10337" s="1">
        <v>37180</v>
      </c>
      <c r="E10337" t="s">
        <v>24</v>
      </c>
      <c r="F10337">
        <v>204</v>
      </c>
      <c r="G10337" t="s">
        <v>48</v>
      </c>
      <c r="H10337" t="s">
        <v>41</v>
      </c>
      <c r="I10337" t="s">
        <v>65</v>
      </c>
      <c r="J10337">
        <v>23</v>
      </c>
      <c r="K10337" t="s">
        <v>50</v>
      </c>
      <c r="L10337" t="s">
        <v>51</v>
      </c>
      <c r="M10337">
        <v>10</v>
      </c>
      <c r="N10337">
        <v>11</v>
      </c>
      <c r="O10337">
        <v>2244</v>
      </c>
      <c r="P10337">
        <v>2040</v>
      </c>
      <c r="Q10337">
        <v>204</v>
      </c>
      <c r="R10337" t="s">
        <v>30</v>
      </c>
      <c r="S10337" t="s">
        <v>57</v>
      </c>
      <c r="T10337">
        <v>3</v>
      </c>
      <c r="U10337" t="s">
        <v>32</v>
      </c>
      <c r="V10337" t="s">
        <v>9149</v>
      </c>
    </row>
    <row r="10338" spans="1:22" x14ac:dyDescent="0.35">
      <c r="A10338" s="1">
        <v>45505</v>
      </c>
      <c r="B10338" t="s">
        <v>7621</v>
      </c>
      <c r="C10338" t="s">
        <v>23</v>
      </c>
      <c r="D10338" s="1">
        <v>21051</v>
      </c>
      <c r="E10338" t="s">
        <v>36</v>
      </c>
      <c r="F10338">
        <v>366</v>
      </c>
      <c r="G10338" t="s">
        <v>48</v>
      </c>
      <c r="H10338" t="s">
        <v>60</v>
      </c>
      <c r="I10338" t="s">
        <v>27</v>
      </c>
      <c r="J10338">
        <v>67</v>
      </c>
      <c r="K10338" t="s">
        <v>28</v>
      </c>
      <c r="L10338" t="s">
        <v>51</v>
      </c>
      <c r="M10338">
        <v>10</v>
      </c>
      <c r="N10338">
        <v>11</v>
      </c>
      <c r="O10338">
        <v>4026</v>
      </c>
      <c r="P10338">
        <v>3660</v>
      </c>
      <c r="Q10338">
        <v>366</v>
      </c>
      <c r="R10338" t="s">
        <v>30</v>
      </c>
      <c r="S10338" t="s">
        <v>76</v>
      </c>
      <c r="T10338">
        <v>4</v>
      </c>
      <c r="U10338" t="s">
        <v>32</v>
      </c>
      <c r="V10338" t="s">
        <v>9149</v>
      </c>
    </row>
    <row r="10339" spans="1:22" x14ac:dyDescent="0.35">
      <c r="A10339" s="1">
        <v>45519</v>
      </c>
      <c r="B10339" t="s">
        <v>3249</v>
      </c>
      <c r="C10339" t="s">
        <v>113</v>
      </c>
      <c r="D10339" s="1">
        <v>35445</v>
      </c>
      <c r="E10339" t="s">
        <v>98</v>
      </c>
      <c r="F10339">
        <v>442</v>
      </c>
      <c r="G10339" t="s">
        <v>85</v>
      </c>
      <c r="H10339" t="s">
        <v>74</v>
      </c>
      <c r="I10339" t="s">
        <v>65</v>
      </c>
      <c r="J10339">
        <v>28</v>
      </c>
      <c r="K10339" t="s">
        <v>50</v>
      </c>
      <c r="L10339" t="s">
        <v>86</v>
      </c>
      <c r="M10339">
        <v>18</v>
      </c>
      <c r="N10339">
        <v>36</v>
      </c>
      <c r="O10339">
        <v>15912</v>
      </c>
      <c r="P10339">
        <v>7956</v>
      </c>
      <c r="Q10339">
        <v>7956</v>
      </c>
      <c r="R10339" t="s">
        <v>30</v>
      </c>
      <c r="S10339" t="s">
        <v>76</v>
      </c>
      <c r="T10339">
        <v>4</v>
      </c>
      <c r="U10339" t="s">
        <v>32</v>
      </c>
      <c r="V10339" t="s">
        <v>9149</v>
      </c>
    </row>
    <row r="10340" spans="1:22" x14ac:dyDescent="0.35">
      <c r="A10340" s="1">
        <v>45530</v>
      </c>
      <c r="B10340" t="s">
        <v>4657</v>
      </c>
      <c r="C10340" t="s">
        <v>100</v>
      </c>
      <c r="D10340" s="1">
        <v>25917</v>
      </c>
      <c r="E10340" t="s">
        <v>24</v>
      </c>
      <c r="F10340">
        <v>301</v>
      </c>
      <c r="G10340" t="s">
        <v>73</v>
      </c>
      <c r="H10340" t="s">
        <v>60</v>
      </c>
      <c r="I10340" t="s">
        <v>38</v>
      </c>
      <c r="J10340">
        <v>54</v>
      </c>
      <c r="K10340" t="s">
        <v>42</v>
      </c>
      <c r="L10340" t="s">
        <v>75</v>
      </c>
      <c r="M10340">
        <v>14</v>
      </c>
      <c r="N10340">
        <v>28</v>
      </c>
      <c r="O10340">
        <v>8428</v>
      </c>
      <c r="P10340">
        <v>4214</v>
      </c>
      <c r="Q10340">
        <v>4214</v>
      </c>
      <c r="R10340" t="s">
        <v>30</v>
      </c>
      <c r="S10340" t="s">
        <v>39</v>
      </c>
      <c r="T10340">
        <v>1</v>
      </c>
      <c r="U10340" t="s">
        <v>32</v>
      </c>
      <c r="V10340" t="s">
        <v>9149</v>
      </c>
    </row>
    <row r="10341" spans="1:22" x14ac:dyDescent="0.35">
      <c r="A10341" s="1">
        <v>45512</v>
      </c>
      <c r="B10341" t="s">
        <v>1343</v>
      </c>
      <c r="C10341" t="s">
        <v>100</v>
      </c>
      <c r="D10341" s="1">
        <v>37184</v>
      </c>
      <c r="E10341" t="s">
        <v>24</v>
      </c>
      <c r="F10341">
        <v>228</v>
      </c>
      <c r="G10341" t="s">
        <v>48</v>
      </c>
      <c r="H10341" t="s">
        <v>80</v>
      </c>
      <c r="I10341" t="s">
        <v>38</v>
      </c>
      <c r="J10341">
        <v>23</v>
      </c>
      <c r="K10341" t="s">
        <v>50</v>
      </c>
      <c r="L10341" t="s">
        <v>51</v>
      </c>
      <c r="M10341">
        <v>10</v>
      </c>
      <c r="N10341">
        <v>11</v>
      </c>
      <c r="O10341">
        <v>2508</v>
      </c>
      <c r="P10341">
        <v>2280</v>
      </c>
      <c r="Q10341">
        <v>228</v>
      </c>
      <c r="R10341" t="s">
        <v>30</v>
      </c>
      <c r="S10341" t="s">
        <v>76</v>
      </c>
      <c r="T10341">
        <v>4</v>
      </c>
      <c r="U10341" t="s">
        <v>32</v>
      </c>
      <c r="V10341" t="s">
        <v>9149</v>
      </c>
    </row>
    <row r="10342" spans="1:22" x14ac:dyDescent="0.35">
      <c r="A10342" s="1">
        <v>45506</v>
      </c>
      <c r="B10342" t="s">
        <v>3658</v>
      </c>
      <c r="C10342" t="s">
        <v>100</v>
      </c>
      <c r="D10342" s="1">
        <v>28344</v>
      </c>
      <c r="E10342" t="s">
        <v>71</v>
      </c>
      <c r="F10342">
        <v>204</v>
      </c>
      <c r="G10342" t="s">
        <v>93</v>
      </c>
      <c r="H10342" t="s">
        <v>80</v>
      </c>
      <c r="I10342" t="s">
        <v>65</v>
      </c>
      <c r="J10342">
        <v>47</v>
      </c>
      <c r="K10342" t="s">
        <v>42</v>
      </c>
      <c r="L10342" t="s">
        <v>94</v>
      </c>
      <c r="M10342">
        <v>5</v>
      </c>
      <c r="N10342">
        <v>7</v>
      </c>
      <c r="O10342">
        <v>1428</v>
      </c>
      <c r="P10342">
        <v>1020</v>
      </c>
      <c r="Q10342">
        <v>408</v>
      </c>
      <c r="R10342" t="s">
        <v>82</v>
      </c>
      <c r="S10342" t="s">
        <v>63</v>
      </c>
      <c r="T10342">
        <v>5</v>
      </c>
      <c r="U10342" t="s">
        <v>32</v>
      </c>
      <c r="V10342" t="s">
        <v>9149</v>
      </c>
    </row>
    <row r="10343" spans="1:22" x14ac:dyDescent="0.35">
      <c r="A10343" s="1">
        <v>45524</v>
      </c>
      <c r="B10343" t="s">
        <v>3949</v>
      </c>
      <c r="C10343" t="s">
        <v>104</v>
      </c>
      <c r="D10343" s="1">
        <v>30073</v>
      </c>
      <c r="E10343" t="s">
        <v>71</v>
      </c>
      <c r="F10343">
        <v>146</v>
      </c>
      <c r="G10343" t="s">
        <v>48</v>
      </c>
      <c r="H10343" t="s">
        <v>55</v>
      </c>
      <c r="I10343" t="s">
        <v>65</v>
      </c>
      <c r="J10343">
        <v>42</v>
      </c>
      <c r="K10343" t="s">
        <v>61</v>
      </c>
      <c r="L10343" t="s">
        <v>51</v>
      </c>
      <c r="M10343">
        <v>10</v>
      </c>
      <c r="N10343">
        <v>11</v>
      </c>
      <c r="O10343">
        <v>1606</v>
      </c>
      <c r="P10343">
        <v>1460</v>
      </c>
      <c r="Q10343">
        <v>146</v>
      </c>
      <c r="R10343" t="s">
        <v>30</v>
      </c>
      <c r="S10343" t="s">
        <v>31</v>
      </c>
      <c r="T10343">
        <v>2</v>
      </c>
      <c r="U10343" t="s">
        <v>32</v>
      </c>
      <c r="V10343" t="s">
        <v>9149</v>
      </c>
    </row>
    <row r="10344" spans="1:22" x14ac:dyDescent="0.35">
      <c r="A10344" s="1">
        <v>45517</v>
      </c>
      <c r="B10344" t="s">
        <v>3939</v>
      </c>
      <c r="C10344" t="s">
        <v>35</v>
      </c>
      <c r="D10344" s="1">
        <v>35142</v>
      </c>
      <c r="E10344" t="s">
        <v>24</v>
      </c>
      <c r="F10344">
        <v>74</v>
      </c>
      <c r="G10344" t="s">
        <v>25</v>
      </c>
      <c r="H10344" t="s">
        <v>80</v>
      </c>
      <c r="I10344" t="s">
        <v>27</v>
      </c>
      <c r="J10344">
        <v>28</v>
      </c>
      <c r="K10344" t="s">
        <v>50</v>
      </c>
      <c r="L10344" t="s">
        <v>29</v>
      </c>
      <c r="M10344">
        <v>10</v>
      </c>
      <c r="N10344">
        <v>14</v>
      </c>
      <c r="O10344">
        <v>1036</v>
      </c>
      <c r="P10344">
        <v>740</v>
      </c>
      <c r="Q10344">
        <v>296</v>
      </c>
      <c r="R10344" t="s">
        <v>30</v>
      </c>
      <c r="S10344" t="s">
        <v>31</v>
      </c>
      <c r="T10344">
        <v>2</v>
      </c>
      <c r="U10344" t="s">
        <v>32</v>
      </c>
      <c r="V10344" t="s">
        <v>9149</v>
      </c>
    </row>
    <row r="10345" spans="1:22" x14ac:dyDescent="0.35">
      <c r="A10345" s="1">
        <v>45506</v>
      </c>
      <c r="B10345" t="s">
        <v>1753</v>
      </c>
      <c r="C10345" t="s">
        <v>47</v>
      </c>
      <c r="D10345" s="1">
        <v>31493</v>
      </c>
      <c r="E10345" t="s">
        <v>71</v>
      </c>
      <c r="F10345">
        <v>368</v>
      </c>
      <c r="G10345" t="s">
        <v>95</v>
      </c>
      <c r="H10345" t="s">
        <v>26</v>
      </c>
      <c r="I10345" t="s">
        <v>27</v>
      </c>
      <c r="J10345">
        <v>38</v>
      </c>
      <c r="K10345" t="s">
        <v>61</v>
      </c>
      <c r="L10345" t="s">
        <v>96</v>
      </c>
      <c r="M10345">
        <v>3</v>
      </c>
      <c r="N10345">
        <v>5</v>
      </c>
      <c r="O10345">
        <v>1840</v>
      </c>
      <c r="P10345">
        <v>1104</v>
      </c>
      <c r="Q10345">
        <v>736</v>
      </c>
      <c r="R10345" t="s">
        <v>82</v>
      </c>
      <c r="S10345" t="s">
        <v>63</v>
      </c>
      <c r="T10345">
        <v>5</v>
      </c>
      <c r="U10345" t="s">
        <v>32</v>
      </c>
      <c r="V10345" t="s">
        <v>9149</v>
      </c>
    </row>
    <row r="10346" spans="1:22" x14ac:dyDescent="0.35">
      <c r="A10346" s="1">
        <v>45510</v>
      </c>
      <c r="B10346" t="s">
        <v>2172</v>
      </c>
      <c r="C10346" t="s">
        <v>100</v>
      </c>
      <c r="D10346" s="1">
        <v>25580</v>
      </c>
      <c r="E10346" t="s">
        <v>36</v>
      </c>
      <c r="F10346">
        <v>448</v>
      </c>
      <c r="G10346" t="s">
        <v>48</v>
      </c>
      <c r="H10346" t="s">
        <v>26</v>
      </c>
      <c r="I10346" t="s">
        <v>38</v>
      </c>
      <c r="J10346">
        <v>55</v>
      </c>
      <c r="K10346" t="s">
        <v>42</v>
      </c>
      <c r="L10346" t="s">
        <v>51</v>
      </c>
      <c r="M10346">
        <v>10</v>
      </c>
      <c r="N10346">
        <v>11</v>
      </c>
      <c r="O10346">
        <v>4928</v>
      </c>
      <c r="P10346">
        <v>4480</v>
      </c>
      <c r="Q10346">
        <v>448</v>
      </c>
      <c r="R10346" t="s">
        <v>30</v>
      </c>
      <c r="S10346" t="s">
        <v>31</v>
      </c>
      <c r="T10346">
        <v>2</v>
      </c>
      <c r="U10346" t="s">
        <v>32</v>
      </c>
      <c r="V10346" t="s">
        <v>9149</v>
      </c>
    </row>
    <row r="10347" spans="1:22" x14ac:dyDescent="0.35">
      <c r="A10347" s="1">
        <v>45531</v>
      </c>
      <c r="B10347" t="s">
        <v>6207</v>
      </c>
      <c r="C10347" t="s">
        <v>23</v>
      </c>
      <c r="D10347" s="1">
        <v>37966</v>
      </c>
      <c r="E10347" t="s">
        <v>71</v>
      </c>
      <c r="F10347">
        <v>129</v>
      </c>
      <c r="G10347" t="s">
        <v>79</v>
      </c>
      <c r="H10347" t="s">
        <v>41</v>
      </c>
      <c r="I10347" t="s">
        <v>27</v>
      </c>
      <c r="J10347">
        <v>21</v>
      </c>
      <c r="K10347" t="s">
        <v>50</v>
      </c>
      <c r="L10347" t="s">
        <v>81</v>
      </c>
      <c r="M10347">
        <v>7</v>
      </c>
      <c r="N10347">
        <v>9</v>
      </c>
      <c r="O10347">
        <v>1161</v>
      </c>
      <c r="P10347">
        <v>903</v>
      </c>
      <c r="Q10347">
        <v>258</v>
      </c>
      <c r="R10347" t="s">
        <v>82</v>
      </c>
      <c r="S10347" t="s">
        <v>31</v>
      </c>
      <c r="T10347">
        <v>2</v>
      </c>
      <c r="U10347" t="s">
        <v>32</v>
      </c>
      <c r="V10347" t="s">
        <v>9149</v>
      </c>
    </row>
    <row r="10348" spans="1:22" x14ac:dyDescent="0.35">
      <c r="A10348" s="1">
        <v>45525</v>
      </c>
      <c r="B10348" t="s">
        <v>3025</v>
      </c>
      <c r="C10348" t="s">
        <v>113</v>
      </c>
      <c r="D10348" s="1">
        <v>26535</v>
      </c>
      <c r="E10348" t="s">
        <v>36</v>
      </c>
      <c r="F10348">
        <v>344</v>
      </c>
      <c r="G10348" t="s">
        <v>88</v>
      </c>
      <c r="H10348" t="s">
        <v>37</v>
      </c>
      <c r="I10348" t="s">
        <v>27</v>
      </c>
      <c r="J10348">
        <v>52</v>
      </c>
      <c r="K10348" t="s">
        <v>42</v>
      </c>
      <c r="L10348" t="s">
        <v>89</v>
      </c>
      <c r="M10348">
        <v>19</v>
      </c>
      <c r="N10348">
        <v>23</v>
      </c>
      <c r="O10348">
        <v>7912</v>
      </c>
      <c r="P10348">
        <v>6536</v>
      </c>
      <c r="Q10348">
        <v>1376</v>
      </c>
      <c r="R10348" t="s">
        <v>30</v>
      </c>
      <c r="S10348" t="s">
        <v>57</v>
      </c>
      <c r="T10348">
        <v>3</v>
      </c>
      <c r="U10348" t="s">
        <v>32</v>
      </c>
      <c r="V10348" t="s">
        <v>9149</v>
      </c>
    </row>
    <row r="10349" spans="1:22" x14ac:dyDescent="0.35">
      <c r="A10349" s="1">
        <v>45520</v>
      </c>
      <c r="B10349" t="s">
        <v>2092</v>
      </c>
      <c r="C10349" t="s">
        <v>113</v>
      </c>
      <c r="D10349" s="1">
        <v>28128</v>
      </c>
      <c r="E10349" t="s">
        <v>24</v>
      </c>
      <c r="F10349">
        <v>39</v>
      </c>
      <c r="G10349" t="s">
        <v>93</v>
      </c>
      <c r="H10349" t="s">
        <v>26</v>
      </c>
      <c r="I10349" t="s">
        <v>65</v>
      </c>
      <c r="J10349">
        <v>48</v>
      </c>
      <c r="K10349" t="s">
        <v>42</v>
      </c>
      <c r="L10349" t="s">
        <v>94</v>
      </c>
      <c r="M10349">
        <v>5</v>
      </c>
      <c r="N10349">
        <v>7</v>
      </c>
      <c r="O10349">
        <v>273</v>
      </c>
      <c r="P10349">
        <v>195</v>
      </c>
      <c r="Q10349">
        <v>78</v>
      </c>
      <c r="R10349" t="s">
        <v>82</v>
      </c>
      <c r="S10349" t="s">
        <v>63</v>
      </c>
      <c r="T10349">
        <v>5</v>
      </c>
      <c r="U10349" t="s">
        <v>32</v>
      </c>
      <c r="V10349" t="s">
        <v>9149</v>
      </c>
    </row>
    <row r="10350" spans="1:22" x14ac:dyDescent="0.35">
      <c r="A10350" s="1">
        <v>45518</v>
      </c>
      <c r="B10350" t="s">
        <v>877</v>
      </c>
      <c r="C10350" t="s">
        <v>54</v>
      </c>
      <c r="D10350" s="1">
        <v>28043</v>
      </c>
      <c r="E10350" t="s">
        <v>98</v>
      </c>
      <c r="F10350">
        <v>114</v>
      </c>
      <c r="G10350" t="s">
        <v>79</v>
      </c>
      <c r="H10350" t="s">
        <v>80</v>
      </c>
      <c r="I10350" t="s">
        <v>27</v>
      </c>
      <c r="J10350">
        <v>48</v>
      </c>
      <c r="K10350" t="s">
        <v>42</v>
      </c>
      <c r="L10350" t="s">
        <v>81</v>
      </c>
      <c r="M10350">
        <v>7</v>
      </c>
      <c r="N10350">
        <v>9</v>
      </c>
      <c r="O10350">
        <v>1026</v>
      </c>
      <c r="P10350">
        <v>798</v>
      </c>
      <c r="Q10350">
        <v>228</v>
      </c>
      <c r="R10350" t="s">
        <v>82</v>
      </c>
      <c r="S10350" t="s">
        <v>57</v>
      </c>
      <c r="T10350">
        <v>3</v>
      </c>
      <c r="U10350" t="s">
        <v>32</v>
      </c>
      <c r="V10350" t="s">
        <v>9149</v>
      </c>
    </row>
    <row r="10351" spans="1:22" x14ac:dyDescent="0.35">
      <c r="A10351" s="1">
        <v>45526</v>
      </c>
      <c r="B10351" t="s">
        <v>4691</v>
      </c>
      <c r="C10351" t="s">
        <v>54</v>
      </c>
      <c r="D10351" s="1">
        <v>19284</v>
      </c>
      <c r="E10351" t="s">
        <v>36</v>
      </c>
      <c r="F10351">
        <v>250</v>
      </c>
      <c r="G10351" t="s">
        <v>67</v>
      </c>
      <c r="H10351" t="s">
        <v>41</v>
      </c>
      <c r="I10351" t="s">
        <v>38</v>
      </c>
      <c r="J10351">
        <v>72</v>
      </c>
      <c r="K10351" t="s">
        <v>28</v>
      </c>
      <c r="L10351" t="s">
        <v>68</v>
      </c>
      <c r="M10351">
        <v>18</v>
      </c>
      <c r="N10351">
        <v>22</v>
      </c>
      <c r="O10351">
        <v>5500</v>
      </c>
      <c r="P10351">
        <v>4500</v>
      </c>
      <c r="Q10351">
        <v>1000</v>
      </c>
      <c r="R10351" t="s">
        <v>30</v>
      </c>
      <c r="S10351" t="s">
        <v>76</v>
      </c>
      <c r="T10351">
        <v>4</v>
      </c>
      <c r="U10351" t="s">
        <v>32</v>
      </c>
      <c r="V10351" t="s">
        <v>9149</v>
      </c>
    </row>
    <row r="10352" spans="1:22" x14ac:dyDescent="0.35">
      <c r="A10352" s="1">
        <v>45514</v>
      </c>
      <c r="B10352" t="s">
        <v>6119</v>
      </c>
      <c r="C10352" t="s">
        <v>100</v>
      </c>
      <c r="D10352" s="1">
        <v>27990</v>
      </c>
      <c r="E10352" t="s">
        <v>98</v>
      </c>
      <c r="F10352">
        <v>339</v>
      </c>
      <c r="G10352" t="s">
        <v>85</v>
      </c>
      <c r="H10352" t="s">
        <v>80</v>
      </c>
      <c r="I10352" t="s">
        <v>27</v>
      </c>
      <c r="J10352">
        <v>48</v>
      </c>
      <c r="K10352" t="s">
        <v>42</v>
      </c>
      <c r="L10352" t="s">
        <v>86</v>
      </c>
      <c r="M10352">
        <v>18</v>
      </c>
      <c r="N10352">
        <v>36</v>
      </c>
      <c r="O10352">
        <v>12204</v>
      </c>
      <c r="P10352">
        <v>6102</v>
      </c>
      <c r="Q10352">
        <v>6102</v>
      </c>
      <c r="R10352" t="s">
        <v>30</v>
      </c>
      <c r="S10352" t="s">
        <v>69</v>
      </c>
      <c r="T10352">
        <v>6</v>
      </c>
      <c r="U10352" t="s">
        <v>44</v>
      </c>
      <c r="V10352" t="s">
        <v>9149</v>
      </c>
    </row>
    <row r="10353" spans="1:22" x14ac:dyDescent="0.35">
      <c r="A10353" s="1">
        <v>45509</v>
      </c>
      <c r="B10353" t="s">
        <v>5763</v>
      </c>
      <c r="C10353" t="s">
        <v>54</v>
      </c>
      <c r="D10353" s="1">
        <v>35104</v>
      </c>
      <c r="E10353" t="s">
        <v>98</v>
      </c>
      <c r="F10353">
        <v>498</v>
      </c>
      <c r="G10353" t="s">
        <v>73</v>
      </c>
      <c r="H10353" t="s">
        <v>26</v>
      </c>
      <c r="I10353" t="s">
        <v>65</v>
      </c>
      <c r="J10353">
        <v>29</v>
      </c>
      <c r="K10353" t="s">
        <v>50</v>
      </c>
      <c r="L10353" t="s">
        <v>75</v>
      </c>
      <c r="M10353">
        <v>14</v>
      </c>
      <c r="N10353">
        <v>28</v>
      </c>
      <c r="O10353">
        <v>13944</v>
      </c>
      <c r="P10353">
        <v>6972</v>
      </c>
      <c r="Q10353">
        <v>6972</v>
      </c>
      <c r="R10353" t="s">
        <v>30</v>
      </c>
      <c r="S10353" t="s">
        <v>39</v>
      </c>
      <c r="T10353">
        <v>1</v>
      </c>
      <c r="U10353" t="s">
        <v>32</v>
      </c>
      <c r="V10353" t="s">
        <v>9149</v>
      </c>
    </row>
    <row r="10354" spans="1:22" x14ac:dyDescent="0.35">
      <c r="A10354" s="1">
        <v>45528</v>
      </c>
      <c r="B10354" t="s">
        <v>6825</v>
      </c>
      <c r="C10354" t="s">
        <v>54</v>
      </c>
      <c r="D10354" s="1">
        <v>33783</v>
      </c>
      <c r="E10354" t="s">
        <v>71</v>
      </c>
      <c r="F10354">
        <v>136</v>
      </c>
      <c r="G10354" t="s">
        <v>25</v>
      </c>
      <c r="H10354" t="s">
        <v>41</v>
      </c>
      <c r="I10354" t="s">
        <v>38</v>
      </c>
      <c r="J10354">
        <v>32</v>
      </c>
      <c r="K10354" t="s">
        <v>61</v>
      </c>
      <c r="L10354" t="s">
        <v>29</v>
      </c>
      <c r="M10354">
        <v>10</v>
      </c>
      <c r="N10354">
        <v>14</v>
      </c>
      <c r="O10354">
        <v>1904</v>
      </c>
      <c r="P10354">
        <v>1360</v>
      </c>
      <c r="Q10354">
        <v>544</v>
      </c>
      <c r="R10354" t="s">
        <v>30</v>
      </c>
      <c r="S10354" t="s">
        <v>69</v>
      </c>
      <c r="T10354">
        <v>6</v>
      </c>
      <c r="U10354" t="s">
        <v>44</v>
      </c>
      <c r="V10354" t="s">
        <v>9149</v>
      </c>
    </row>
    <row r="10355" spans="1:22" x14ac:dyDescent="0.35">
      <c r="A10355" s="1">
        <v>45505</v>
      </c>
      <c r="B10355" t="s">
        <v>8714</v>
      </c>
      <c r="C10355" t="s">
        <v>23</v>
      </c>
      <c r="D10355" s="1">
        <v>33103</v>
      </c>
      <c r="E10355" t="s">
        <v>24</v>
      </c>
      <c r="F10355">
        <v>50</v>
      </c>
      <c r="G10355" t="s">
        <v>93</v>
      </c>
      <c r="H10355" t="s">
        <v>41</v>
      </c>
      <c r="I10355" t="s">
        <v>38</v>
      </c>
      <c r="J10355">
        <v>34</v>
      </c>
      <c r="K10355" t="s">
        <v>61</v>
      </c>
      <c r="L10355" t="s">
        <v>94</v>
      </c>
      <c r="M10355">
        <v>5</v>
      </c>
      <c r="N10355">
        <v>7</v>
      </c>
      <c r="O10355">
        <v>350</v>
      </c>
      <c r="P10355">
        <v>250</v>
      </c>
      <c r="Q10355">
        <v>100</v>
      </c>
      <c r="R10355" t="s">
        <v>82</v>
      </c>
      <c r="S10355" t="s">
        <v>76</v>
      </c>
      <c r="T10355">
        <v>4</v>
      </c>
      <c r="U10355" t="s">
        <v>32</v>
      </c>
      <c r="V10355" t="s">
        <v>9149</v>
      </c>
    </row>
    <row r="10356" spans="1:22" x14ac:dyDescent="0.35">
      <c r="A10356" s="1">
        <v>45515</v>
      </c>
      <c r="B10356" t="s">
        <v>7926</v>
      </c>
      <c r="C10356" t="s">
        <v>54</v>
      </c>
      <c r="D10356" s="1">
        <v>20346</v>
      </c>
      <c r="E10356" t="s">
        <v>24</v>
      </c>
      <c r="F10356">
        <v>29</v>
      </c>
      <c r="G10356" t="s">
        <v>95</v>
      </c>
      <c r="H10356" t="s">
        <v>60</v>
      </c>
      <c r="I10356" t="s">
        <v>65</v>
      </c>
      <c r="J10356">
        <v>69</v>
      </c>
      <c r="K10356" t="s">
        <v>28</v>
      </c>
      <c r="L10356" t="s">
        <v>96</v>
      </c>
      <c r="M10356">
        <v>3</v>
      </c>
      <c r="N10356">
        <v>5</v>
      </c>
      <c r="O10356">
        <v>145</v>
      </c>
      <c r="P10356">
        <v>87</v>
      </c>
      <c r="Q10356">
        <v>58</v>
      </c>
      <c r="R10356" t="s">
        <v>82</v>
      </c>
      <c r="S10356" t="s">
        <v>43</v>
      </c>
      <c r="T10356">
        <v>0</v>
      </c>
      <c r="U10356" t="s">
        <v>44</v>
      </c>
      <c r="V10356" t="s">
        <v>9149</v>
      </c>
    </row>
    <row r="10357" spans="1:22" x14ac:dyDescent="0.35">
      <c r="A10357" s="1">
        <v>45522</v>
      </c>
      <c r="B10357" t="s">
        <v>2350</v>
      </c>
      <c r="C10357" t="s">
        <v>78</v>
      </c>
      <c r="D10357" s="1">
        <v>22901</v>
      </c>
      <c r="E10357" t="s">
        <v>36</v>
      </c>
      <c r="F10357">
        <v>293</v>
      </c>
      <c r="G10357" t="s">
        <v>48</v>
      </c>
      <c r="H10357" t="s">
        <v>26</v>
      </c>
      <c r="I10357" t="s">
        <v>65</v>
      </c>
      <c r="J10357">
        <v>62</v>
      </c>
      <c r="K10357" t="s">
        <v>28</v>
      </c>
      <c r="L10357" t="s">
        <v>51</v>
      </c>
      <c r="M10357">
        <v>10</v>
      </c>
      <c r="N10357">
        <v>11</v>
      </c>
      <c r="O10357">
        <v>3223</v>
      </c>
      <c r="P10357">
        <v>2930</v>
      </c>
      <c r="Q10357">
        <v>293</v>
      </c>
      <c r="R10357" t="s">
        <v>30</v>
      </c>
      <c r="S10357" t="s">
        <v>43</v>
      </c>
      <c r="T10357">
        <v>0</v>
      </c>
      <c r="U10357" t="s">
        <v>44</v>
      </c>
      <c r="V10357" t="s">
        <v>9149</v>
      </c>
    </row>
    <row r="10358" spans="1:22" x14ac:dyDescent="0.35">
      <c r="A10358" s="1">
        <v>45523</v>
      </c>
      <c r="B10358" t="s">
        <v>4919</v>
      </c>
      <c r="C10358" t="s">
        <v>47</v>
      </c>
      <c r="D10358" s="1">
        <v>26162</v>
      </c>
      <c r="E10358" t="s">
        <v>98</v>
      </c>
      <c r="F10358">
        <v>480</v>
      </c>
      <c r="G10358" t="s">
        <v>48</v>
      </c>
      <c r="H10358" t="s">
        <v>41</v>
      </c>
      <c r="I10358" t="s">
        <v>27</v>
      </c>
      <c r="J10358">
        <v>53</v>
      </c>
      <c r="K10358" t="s">
        <v>42</v>
      </c>
      <c r="L10358" t="s">
        <v>51</v>
      </c>
      <c r="M10358">
        <v>10</v>
      </c>
      <c r="N10358">
        <v>11</v>
      </c>
      <c r="O10358">
        <v>5280</v>
      </c>
      <c r="P10358">
        <v>4800</v>
      </c>
      <c r="Q10358">
        <v>480</v>
      </c>
      <c r="R10358" t="s">
        <v>30</v>
      </c>
      <c r="S10358" t="s">
        <v>39</v>
      </c>
      <c r="T10358">
        <v>1</v>
      </c>
      <c r="U10358" t="s">
        <v>32</v>
      </c>
      <c r="V10358" t="s">
        <v>9149</v>
      </c>
    </row>
    <row r="10359" spans="1:22" x14ac:dyDescent="0.35">
      <c r="A10359" s="1">
        <v>45533</v>
      </c>
      <c r="B10359" t="s">
        <v>3931</v>
      </c>
      <c r="C10359" t="s">
        <v>35</v>
      </c>
      <c r="D10359" s="1">
        <v>17861</v>
      </c>
      <c r="E10359" t="s">
        <v>98</v>
      </c>
      <c r="F10359">
        <v>301</v>
      </c>
      <c r="G10359" t="s">
        <v>93</v>
      </c>
      <c r="H10359" t="s">
        <v>37</v>
      </c>
      <c r="I10359" t="s">
        <v>27</v>
      </c>
      <c r="J10359">
        <v>76</v>
      </c>
      <c r="K10359" t="s">
        <v>56</v>
      </c>
      <c r="L10359" t="s">
        <v>94</v>
      </c>
      <c r="M10359">
        <v>5</v>
      </c>
      <c r="N10359">
        <v>7</v>
      </c>
      <c r="O10359">
        <v>2107</v>
      </c>
      <c r="P10359">
        <v>1505</v>
      </c>
      <c r="Q10359">
        <v>602</v>
      </c>
      <c r="R10359" t="s">
        <v>82</v>
      </c>
      <c r="S10359" t="s">
        <v>76</v>
      </c>
      <c r="T10359">
        <v>4</v>
      </c>
      <c r="U10359" t="s">
        <v>32</v>
      </c>
      <c r="V10359" t="s">
        <v>9149</v>
      </c>
    </row>
    <row r="10360" spans="1:22" x14ac:dyDescent="0.35">
      <c r="A10360" s="1">
        <v>45535</v>
      </c>
      <c r="B10360" t="s">
        <v>4359</v>
      </c>
      <c r="C10360" t="s">
        <v>84</v>
      </c>
      <c r="D10360" s="1">
        <v>26469</v>
      </c>
      <c r="E10360" t="s">
        <v>71</v>
      </c>
      <c r="F10360">
        <v>154</v>
      </c>
      <c r="G10360" t="s">
        <v>59</v>
      </c>
      <c r="H10360" t="s">
        <v>41</v>
      </c>
      <c r="I10360" t="s">
        <v>38</v>
      </c>
      <c r="J10360">
        <v>52</v>
      </c>
      <c r="K10360" t="s">
        <v>42</v>
      </c>
      <c r="L10360" t="s">
        <v>62</v>
      </c>
      <c r="M10360">
        <v>10</v>
      </c>
      <c r="N10360">
        <v>45</v>
      </c>
      <c r="O10360">
        <v>6930</v>
      </c>
      <c r="P10360">
        <v>1540</v>
      </c>
      <c r="Q10360">
        <v>5390</v>
      </c>
      <c r="R10360" t="s">
        <v>30</v>
      </c>
      <c r="S10360" t="s">
        <v>69</v>
      </c>
      <c r="T10360">
        <v>6</v>
      </c>
      <c r="U10360" t="s">
        <v>44</v>
      </c>
      <c r="V10360" t="s">
        <v>9149</v>
      </c>
    </row>
    <row r="10361" spans="1:22" x14ac:dyDescent="0.35">
      <c r="A10361" s="1">
        <v>45506</v>
      </c>
      <c r="B10361" t="s">
        <v>7250</v>
      </c>
      <c r="C10361" t="s">
        <v>107</v>
      </c>
      <c r="D10361" s="1">
        <v>27289</v>
      </c>
      <c r="E10361" t="s">
        <v>71</v>
      </c>
      <c r="F10361">
        <v>266</v>
      </c>
      <c r="G10361" t="s">
        <v>88</v>
      </c>
      <c r="H10361" t="s">
        <v>60</v>
      </c>
      <c r="I10361" t="s">
        <v>27</v>
      </c>
      <c r="J10361">
        <v>50</v>
      </c>
      <c r="K10361" t="s">
        <v>42</v>
      </c>
      <c r="L10361" t="s">
        <v>89</v>
      </c>
      <c r="M10361">
        <v>19</v>
      </c>
      <c r="N10361">
        <v>23</v>
      </c>
      <c r="O10361">
        <v>6118</v>
      </c>
      <c r="P10361">
        <v>5054</v>
      </c>
      <c r="Q10361">
        <v>1064</v>
      </c>
      <c r="R10361" t="s">
        <v>30</v>
      </c>
      <c r="S10361" t="s">
        <v>63</v>
      </c>
      <c r="T10361">
        <v>5</v>
      </c>
      <c r="U10361" t="s">
        <v>32</v>
      </c>
      <c r="V10361" t="s">
        <v>9149</v>
      </c>
    </row>
    <row r="10362" spans="1:22" x14ac:dyDescent="0.35">
      <c r="A10362" s="1">
        <v>45518</v>
      </c>
      <c r="B10362" t="s">
        <v>4927</v>
      </c>
      <c r="C10362" t="s">
        <v>47</v>
      </c>
      <c r="D10362" s="1">
        <v>30297</v>
      </c>
      <c r="E10362" t="s">
        <v>71</v>
      </c>
      <c r="F10362">
        <v>492</v>
      </c>
      <c r="G10362" t="s">
        <v>73</v>
      </c>
      <c r="H10362" t="s">
        <v>26</v>
      </c>
      <c r="I10362" t="s">
        <v>27</v>
      </c>
      <c r="J10362">
        <v>42</v>
      </c>
      <c r="K10362" t="s">
        <v>61</v>
      </c>
      <c r="L10362" t="s">
        <v>75</v>
      </c>
      <c r="M10362">
        <v>14</v>
      </c>
      <c r="N10362">
        <v>28</v>
      </c>
      <c r="O10362">
        <v>13776</v>
      </c>
      <c r="P10362">
        <v>6888</v>
      </c>
      <c r="Q10362">
        <v>6888</v>
      </c>
      <c r="R10362" t="s">
        <v>30</v>
      </c>
      <c r="S10362" t="s">
        <v>57</v>
      </c>
      <c r="T10362">
        <v>3</v>
      </c>
      <c r="U10362" t="s">
        <v>32</v>
      </c>
      <c r="V10362" t="s">
        <v>9149</v>
      </c>
    </row>
    <row r="10363" spans="1:22" x14ac:dyDescent="0.35">
      <c r="A10363" s="1">
        <v>45535</v>
      </c>
      <c r="B10363" t="s">
        <v>1749</v>
      </c>
      <c r="C10363" t="s">
        <v>47</v>
      </c>
      <c r="D10363" s="1">
        <v>19933</v>
      </c>
      <c r="E10363" t="s">
        <v>71</v>
      </c>
      <c r="F10363">
        <v>135</v>
      </c>
      <c r="G10363" t="s">
        <v>85</v>
      </c>
      <c r="H10363" t="s">
        <v>41</v>
      </c>
      <c r="I10363" t="s">
        <v>65</v>
      </c>
      <c r="J10363">
        <v>70</v>
      </c>
      <c r="K10363" t="s">
        <v>28</v>
      </c>
      <c r="L10363" t="s">
        <v>86</v>
      </c>
      <c r="M10363">
        <v>18</v>
      </c>
      <c r="N10363">
        <v>36</v>
      </c>
      <c r="O10363">
        <v>4860</v>
      </c>
      <c r="P10363">
        <v>2430</v>
      </c>
      <c r="Q10363">
        <v>2430</v>
      </c>
      <c r="R10363" t="s">
        <v>30</v>
      </c>
      <c r="S10363" t="s">
        <v>69</v>
      </c>
      <c r="T10363">
        <v>6</v>
      </c>
      <c r="U10363" t="s">
        <v>44</v>
      </c>
      <c r="V10363" t="s">
        <v>9149</v>
      </c>
    </row>
    <row r="10364" spans="1:22" x14ac:dyDescent="0.35">
      <c r="A10364" s="1">
        <v>45510</v>
      </c>
      <c r="B10364" t="s">
        <v>8492</v>
      </c>
      <c r="C10364" t="s">
        <v>35</v>
      </c>
      <c r="D10364" s="1">
        <v>32884</v>
      </c>
      <c r="E10364" t="s">
        <v>36</v>
      </c>
      <c r="F10364">
        <v>245</v>
      </c>
      <c r="G10364" t="s">
        <v>95</v>
      </c>
      <c r="H10364" t="s">
        <v>41</v>
      </c>
      <c r="I10364" t="s">
        <v>27</v>
      </c>
      <c r="J10364">
        <v>35</v>
      </c>
      <c r="K10364" t="s">
        <v>61</v>
      </c>
      <c r="L10364" t="s">
        <v>96</v>
      </c>
      <c r="M10364">
        <v>3</v>
      </c>
      <c r="N10364">
        <v>5</v>
      </c>
      <c r="O10364">
        <v>1225</v>
      </c>
      <c r="P10364">
        <v>735</v>
      </c>
      <c r="Q10364">
        <v>490</v>
      </c>
      <c r="R10364" t="s">
        <v>82</v>
      </c>
      <c r="S10364" t="s">
        <v>31</v>
      </c>
      <c r="T10364">
        <v>2</v>
      </c>
      <c r="U10364" t="s">
        <v>32</v>
      </c>
      <c r="V10364" t="s">
        <v>9149</v>
      </c>
    </row>
    <row r="10365" spans="1:22" x14ac:dyDescent="0.35">
      <c r="A10365" s="1">
        <v>45526</v>
      </c>
      <c r="B10365" t="s">
        <v>1244</v>
      </c>
      <c r="C10365" t="s">
        <v>35</v>
      </c>
      <c r="D10365" s="1">
        <v>27618</v>
      </c>
      <c r="E10365" t="s">
        <v>24</v>
      </c>
      <c r="F10365">
        <v>471</v>
      </c>
      <c r="G10365" t="s">
        <v>88</v>
      </c>
      <c r="H10365" t="s">
        <v>41</v>
      </c>
      <c r="I10365" t="s">
        <v>65</v>
      </c>
      <c r="J10365">
        <v>49</v>
      </c>
      <c r="K10365" t="s">
        <v>42</v>
      </c>
      <c r="L10365" t="s">
        <v>89</v>
      </c>
      <c r="M10365">
        <v>19</v>
      </c>
      <c r="N10365">
        <v>23</v>
      </c>
      <c r="O10365">
        <v>10833</v>
      </c>
      <c r="P10365">
        <v>8949</v>
      </c>
      <c r="Q10365">
        <v>1884</v>
      </c>
      <c r="R10365" t="s">
        <v>30</v>
      </c>
      <c r="S10365" t="s">
        <v>76</v>
      </c>
      <c r="T10365">
        <v>4</v>
      </c>
      <c r="U10365" t="s">
        <v>32</v>
      </c>
      <c r="V10365" t="s">
        <v>9149</v>
      </c>
    </row>
    <row r="10366" spans="1:22" x14ac:dyDescent="0.35">
      <c r="A10366" s="1">
        <v>45527</v>
      </c>
      <c r="B10366" t="s">
        <v>8647</v>
      </c>
      <c r="C10366" t="s">
        <v>23</v>
      </c>
      <c r="D10366" s="1">
        <v>16501</v>
      </c>
      <c r="E10366" t="s">
        <v>24</v>
      </c>
      <c r="F10366">
        <v>62</v>
      </c>
      <c r="G10366" t="s">
        <v>48</v>
      </c>
      <c r="H10366" t="s">
        <v>26</v>
      </c>
      <c r="I10366" t="s">
        <v>38</v>
      </c>
      <c r="J10366">
        <v>80</v>
      </c>
      <c r="K10366" t="s">
        <v>56</v>
      </c>
      <c r="L10366" t="s">
        <v>51</v>
      </c>
      <c r="M10366">
        <v>10</v>
      </c>
      <c r="N10366">
        <v>11</v>
      </c>
      <c r="O10366">
        <v>682</v>
      </c>
      <c r="P10366">
        <v>620</v>
      </c>
      <c r="Q10366">
        <v>62</v>
      </c>
      <c r="R10366" t="s">
        <v>30</v>
      </c>
      <c r="S10366" t="s">
        <v>63</v>
      </c>
      <c r="T10366">
        <v>5</v>
      </c>
      <c r="U10366" t="s">
        <v>32</v>
      </c>
      <c r="V10366" t="s">
        <v>9149</v>
      </c>
    </row>
    <row r="10367" spans="1:22" x14ac:dyDescent="0.35">
      <c r="A10367" s="1">
        <v>45534</v>
      </c>
      <c r="B10367" t="s">
        <v>3617</v>
      </c>
      <c r="C10367" t="s">
        <v>100</v>
      </c>
      <c r="D10367" s="1">
        <v>35475</v>
      </c>
      <c r="E10367" t="s">
        <v>71</v>
      </c>
      <c r="F10367">
        <v>433</v>
      </c>
      <c r="G10367" t="s">
        <v>88</v>
      </c>
      <c r="H10367" t="s">
        <v>41</v>
      </c>
      <c r="I10367" t="s">
        <v>38</v>
      </c>
      <c r="J10367">
        <v>28</v>
      </c>
      <c r="K10367" t="s">
        <v>50</v>
      </c>
      <c r="L10367" t="s">
        <v>89</v>
      </c>
      <c r="M10367">
        <v>19</v>
      </c>
      <c r="N10367">
        <v>23</v>
      </c>
      <c r="O10367">
        <v>9959</v>
      </c>
      <c r="P10367">
        <v>8227</v>
      </c>
      <c r="Q10367">
        <v>1732</v>
      </c>
      <c r="R10367" t="s">
        <v>30</v>
      </c>
      <c r="S10367" t="s">
        <v>63</v>
      </c>
      <c r="T10367">
        <v>5</v>
      </c>
      <c r="U10367" t="s">
        <v>32</v>
      </c>
      <c r="V10367" t="s">
        <v>9149</v>
      </c>
    </row>
    <row r="10368" spans="1:22" x14ac:dyDescent="0.35">
      <c r="A10368" s="1">
        <v>45510</v>
      </c>
      <c r="B10368" t="s">
        <v>9000</v>
      </c>
      <c r="C10368" t="s">
        <v>35</v>
      </c>
      <c r="D10368" s="1">
        <v>16896</v>
      </c>
      <c r="E10368" t="s">
        <v>24</v>
      </c>
      <c r="F10368">
        <v>235</v>
      </c>
      <c r="G10368" t="s">
        <v>85</v>
      </c>
      <c r="H10368" t="s">
        <v>49</v>
      </c>
      <c r="I10368" t="s">
        <v>65</v>
      </c>
      <c r="J10368">
        <v>78</v>
      </c>
      <c r="K10368" t="s">
        <v>56</v>
      </c>
      <c r="L10368" t="s">
        <v>86</v>
      </c>
      <c r="M10368">
        <v>18</v>
      </c>
      <c r="N10368">
        <v>36</v>
      </c>
      <c r="O10368">
        <v>8460</v>
      </c>
      <c r="P10368">
        <v>4230</v>
      </c>
      <c r="Q10368">
        <v>4230</v>
      </c>
      <c r="R10368" t="s">
        <v>30</v>
      </c>
      <c r="S10368" t="s">
        <v>31</v>
      </c>
      <c r="T10368">
        <v>2</v>
      </c>
      <c r="U10368" t="s">
        <v>32</v>
      </c>
      <c r="V10368" t="s">
        <v>9149</v>
      </c>
    </row>
    <row r="10369" spans="1:22" x14ac:dyDescent="0.35">
      <c r="A10369" s="1">
        <v>45506</v>
      </c>
      <c r="B10369" t="s">
        <v>6381</v>
      </c>
      <c r="C10369" t="s">
        <v>104</v>
      </c>
      <c r="D10369" s="1">
        <v>19082</v>
      </c>
      <c r="E10369" t="s">
        <v>36</v>
      </c>
      <c r="F10369">
        <v>309</v>
      </c>
      <c r="G10369" t="s">
        <v>25</v>
      </c>
      <c r="H10369" t="s">
        <v>49</v>
      </c>
      <c r="I10369" t="s">
        <v>65</v>
      </c>
      <c r="J10369">
        <v>72</v>
      </c>
      <c r="K10369" t="s">
        <v>28</v>
      </c>
      <c r="L10369" t="s">
        <v>29</v>
      </c>
      <c r="M10369">
        <v>10</v>
      </c>
      <c r="N10369">
        <v>14</v>
      </c>
      <c r="O10369">
        <v>4326</v>
      </c>
      <c r="P10369">
        <v>3090</v>
      </c>
      <c r="Q10369">
        <v>1236</v>
      </c>
      <c r="R10369" t="s">
        <v>30</v>
      </c>
      <c r="S10369" t="s">
        <v>63</v>
      </c>
      <c r="T10369">
        <v>5</v>
      </c>
      <c r="U10369" t="s">
        <v>32</v>
      </c>
      <c r="V10369" t="s">
        <v>9149</v>
      </c>
    </row>
    <row r="10370" spans="1:22" x14ac:dyDescent="0.35">
      <c r="A10370" s="1">
        <v>45526</v>
      </c>
      <c r="B10370" t="s">
        <v>5910</v>
      </c>
      <c r="C10370" t="s">
        <v>54</v>
      </c>
      <c r="D10370" s="1">
        <v>17632</v>
      </c>
      <c r="E10370" t="s">
        <v>98</v>
      </c>
      <c r="F10370">
        <v>76</v>
      </c>
      <c r="G10370" t="s">
        <v>95</v>
      </c>
      <c r="H10370" t="s">
        <v>41</v>
      </c>
      <c r="I10370" t="s">
        <v>27</v>
      </c>
      <c r="J10370">
        <v>76</v>
      </c>
      <c r="K10370" t="s">
        <v>56</v>
      </c>
      <c r="L10370" t="s">
        <v>96</v>
      </c>
      <c r="M10370">
        <v>3</v>
      </c>
      <c r="N10370">
        <v>5</v>
      </c>
      <c r="O10370">
        <v>380</v>
      </c>
      <c r="P10370">
        <v>228</v>
      </c>
      <c r="Q10370">
        <v>152</v>
      </c>
      <c r="R10370" t="s">
        <v>82</v>
      </c>
      <c r="S10370" t="s">
        <v>76</v>
      </c>
      <c r="T10370">
        <v>4</v>
      </c>
      <c r="U10370" t="s">
        <v>32</v>
      </c>
      <c r="V10370" t="s">
        <v>9149</v>
      </c>
    </row>
    <row r="10371" spans="1:22" x14ac:dyDescent="0.35">
      <c r="A10371" s="1">
        <v>45524</v>
      </c>
      <c r="B10371" t="s">
        <v>8466</v>
      </c>
      <c r="C10371" t="s">
        <v>100</v>
      </c>
      <c r="D10371" s="1">
        <v>35116</v>
      </c>
      <c r="E10371" t="s">
        <v>36</v>
      </c>
      <c r="F10371">
        <v>151</v>
      </c>
      <c r="G10371" t="s">
        <v>93</v>
      </c>
      <c r="H10371" t="s">
        <v>49</v>
      </c>
      <c r="I10371" t="s">
        <v>27</v>
      </c>
      <c r="J10371">
        <v>29</v>
      </c>
      <c r="K10371" t="s">
        <v>50</v>
      </c>
      <c r="L10371" t="s">
        <v>94</v>
      </c>
      <c r="M10371">
        <v>5</v>
      </c>
      <c r="N10371">
        <v>7</v>
      </c>
      <c r="O10371">
        <v>1057</v>
      </c>
      <c r="P10371">
        <v>755</v>
      </c>
      <c r="Q10371">
        <v>302</v>
      </c>
      <c r="R10371" t="s">
        <v>82</v>
      </c>
      <c r="S10371" t="s">
        <v>31</v>
      </c>
      <c r="T10371">
        <v>2</v>
      </c>
      <c r="U10371" t="s">
        <v>32</v>
      </c>
      <c r="V10371" t="s">
        <v>9149</v>
      </c>
    </row>
    <row r="10372" spans="1:22" x14ac:dyDescent="0.35">
      <c r="A10372" s="1">
        <v>45533</v>
      </c>
      <c r="B10372" t="s">
        <v>1796</v>
      </c>
      <c r="C10372" t="s">
        <v>113</v>
      </c>
      <c r="D10372" s="1">
        <v>16926</v>
      </c>
      <c r="E10372" t="s">
        <v>36</v>
      </c>
      <c r="F10372">
        <v>433</v>
      </c>
      <c r="G10372" t="s">
        <v>88</v>
      </c>
      <c r="H10372" t="s">
        <v>41</v>
      </c>
      <c r="I10372" t="s">
        <v>38</v>
      </c>
      <c r="J10372">
        <v>78</v>
      </c>
      <c r="K10372" t="s">
        <v>56</v>
      </c>
      <c r="L10372" t="s">
        <v>89</v>
      </c>
      <c r="M10372">
        <v>19</v>
      </c>
      <c r="N10372">
        <v>23</v>
      </c>
      <c r="O10372">
        <v>9959</v>
      </c>
      <c r="P10372">
        <v>8227</v>
      </c>
      <c r="Q10372">
        <v>1732</v>
      </c>
      <c r="R10372" t="s">
        <v>30</v>
      </c>
      <c r="S10372" t="s">
        <v>76</v>
      </c>
      <c r="T10372">
        <v>4</v>
      </c>
      <c r="U10372" t="s">
        <v>32</v>
      </c>
      <c r="V10372" t="s">
        <v>9149</v>
      </c>
    </row>
    <row r="10373" spans="1:22" x14ac:dyDescent="0.35">
      <c r="A10373" s="1">
        <v>45508</v>
      </c>
      <c r="B10373" t="s">
        <v>1003</v>
      </c>
      <c r="C10373" t="s">
        <v>47</v>
      </c>
      <c r="D10373" s="1">
        <v>35116</v>
      </c>
      <c r="E10373" t="s">
        <v>24</v>
      </c>
      <c r="F10373">
        <v>31</v>
      </c>
      <c r="G10373" t="s">
        <v>48</v>
      </c>
      <c r="H10373" t="s">
        <v>49</v>
      </c>
      <c r="I10373" t="s">
        <v>27</v>
      </c>
      <c r="J10373">
        <v>28</v>
      </c>
      <c r="K10373" t="s">
        <v>50</v>
      </c>
      <c r="L10373" t="s">
        <v>51</v>
      </c>
      <c r="M10373">
        <v>10</v>
      </c>
      <c r="N10373">
        <v>11</v>
      </c>
      <c r="O10373">
        <v>341</v>
      </c>
      <c r="P10373">
        <v>310</v>
      </c>
      <c r="Q10373">
        <v>31</v>
      </c>
      <c r="R10373" t="s">
        <v>30</v>
      </c>
      <c r="S10373" t="s">
        <v>43</v>
      </c>
      <c r="T10373">
        <v>0</v>
      </c>
      <c r="U10373" t="s">
        <v>44</v>
      </c>
      <c r="V10373" t="s">
        <v>9149</v>
      </c>
    </row>
    <row r="10374" spans="1:22" x14ac:dyDescent="0.35">
      <c r="A10374" s="1">
        <v>45508</v>
      </c>
      <c r="B10374" t="s">
        <v>4136</v>
      </c>
      <c r="C10374" t="s">
        <v>23</v>
      </c>
      <c r="D10374" s="1">
        <v>23282</v>
      </c>
      <c r="E10374" t="s">
        <v>24</v>
      </c>
      <c r="F10374">
        <v>122</v>
      </c>
      <c r="G10374" t="s">
        <v>95</v>
      </c>
      <c r="H10374" t="s">
        <v>37</v>
      </c>
      <c r="I10374" t="s">
        <v>27</v>
      </c>
      <c r="J10374">
        <v>61</v>
      </c>
      <c r="K10374" t="s">
        <v>28</v>
      </c>
      <c r="L10374" t="s">
        <v>96</v>
      </c>
      <c r="M10374">
        <v>3</v>
      </c>
      <c r="N10374">
        <v>5</v>
      </c>
      <c r="O10374">
        <v>610</v>
      </c>
      <c r="P10374">
        <v>366</v>
      </c>
      <c r="Q10374">
        <v>244</v>
      </c>
      <c r="R10374" t="s">
        <v>82</v>
      </c>
      <c r="S10374" t="s">
        <v>43</v>
      </c>
      <c r="T10374">
        <v>0</v>
      </c>
      <c r="U10374" t="s">
        <v>44</v>
      </c>
      <c r="V10374" t="s">
        <v>9149</v>
      </c>
    </row>
    <row r="10375" spans="1:22" x14ac:dyDescent="0.35">
      <c r="A10375" s="1">
        <v>45534</v>
      </c>
      <c r="B10375" t="s">
        <v>6936</v>
      </c>
      <c r="C10375" t="s">
        <v>23</v>
      </c>
      <c r="D10375" s="1">
        <v>19828</v>
      </c>
      <c r="E10375" t="s">
        <v>98</v>
      </c>
      <c r="F10375">
        <v>50</v>
      </c>
      <c r="G10375" t="s">
        <v>79</v>
      </c>
      <c r="H10375" t="s">
        <v>41</v>
      </c>
      <c r="I10375" t="s">
        <v>65</v>
      </c>
      <c r="J10375">
        <v>70</v>
      </c>
      <c r="K10375" t="s">
        <v>28</v>
      </c>
      <c r="L10375" t="s">
        <v>81</v>
      </c>
      <c r="M10375">
        <v>7</v>
      </c>
      <c r="N10375">
        <v>9</v>
      </c>
      <c r="O10375">
        <v>450</v>
      </c>
      <c r="P10375">
        <v>350</v>
      </c>
      <c r="Q10375">
        <v>100</v>
      </c>
      <c r="R10375" t="s">
        <v>82</v>
      </c>
      <c r="S10375" t="s">
        <v>63</v>
      </c>
      <c r="T10375">
        <v>5</v>
      </c>
      <c r="U10375" t="s">
        <v>32</v>
      </c>
      <c r="V10375" t="s">
        <v>9149</v>
      </c>
    </row>
    <row r="10376" spans="1:22" x14ac:dyDescent="0.35">
      <c r="A10376" s="1">
        <v>45505</v>
      </c>
      <c r="B10376" t="s">
        <v>7644</v>
      </c>
      <c r="C10376" t="s">
        <v>23</v>
      </c>
      <c r="D10376" s="1">
        <v>33021</v>
      </c>
      <c r="E10376" t="s">
        <v>24</v>
      </c>
      <c r="F10376">
        <v>76</v>
      </c>
      <c r="G10376" t="s">
        <v>67</v>
      </c>
      <c r="H10376" t="s">
        <v>26</v>
      </c>
      <c r="I10376" t="s">
        <v>27</v>
      </c>
      <c r="J10376">
        <v>34</v>
      </c>
      <c r="K10376" t="s">
        <v>61</v>
      </c>
      <c r="L10376" t="s">
        <v>68</v>
      </c>
      <c r="M10376">
        <v>18</v>
      </c>
      <c r="N10376">
        <v>22</v>
      </c>
      <c r="O10376">
        <v>1672</v>
      </c>
      <c r="P10376">
        <v>1368</v>
      </c>
      <c r="Q10376">
        <v>304</v>
      </c>
      <c r="R10376" t="s">
        <v>30</v>
      </c>
      <c r="S10376" t="s">
        <v>76</v>
      </c>
      <c r="T10376">
        <v>4</v>
      </c>
      <c r="U10376" t="s">
        <v>32</v>
      </c>
      <c r="V10376" t="s">
        <v>9149</v>
      </c>
    </row>
    <row r="10377" spans="1:22" x14ac:dyDescent="0.35">
      <c r="A10377" s="1">
        <v>45521</v>
      </c>
      <c r="B10377" t="s">
        <v>8158</v>
      </c>
      <c r="C10377" t="s">
        <v>23</v>
      </c>
      <c r="D10377" s="1">
        <v>16086</v>
      </c>
      <c r="E10377" t="s">
        <v>24</v>
      </c>
      <c r="F10377">
        <v>33</v>
      </c>
      <c r="G10377" t="s">
        <v>93</v>
      </c>
      <c r="H10377" t="s">
        <v>60</v>
      </c>
      <c r="I10377" t="s">
        <v>38</v>
      </c>
      <c r="J10377">
        <v>81</v>
      </c>
      <c r="K10377" t="s">
        <v>56</v>
      </c>
      <c r="L10377" t="s">
        <v>94</v>
      </c>
      <c r="M10377">
        <v>5</v>
      </c>
      <c r="N10377">
        <v>7</v>
      </c>
      <c r="O10377">
        <v>231</v>
      </c>
      <c r="P10377">
        <v>165</v>
      </c>
      <c r="Q10377">
        <v>66</v>
      </c>
      <c r="R10377" t="s">
        <v>82</v>
      </c>
      <c r="S10377" t="s">
        <v>69</v>
      </c>
      <c r="T10377">
        <v>6</v>
      </c>
      <c r="U10377" t="s">
        <v>44</v>
      </c>
      <c r="V10377" t="s">
        <v>9149</v>
      </c>
    </row>
    <row r="10378" spans="1:22" x14ac:dyDescent="0.35">
      <c r="A10378" s="1">
        <v>45509</v>
      </c>
      <c r="B10378" t="s">
        <v>7545</v>
      </c>
      <c r="C10378" t="s">
        <v>84</v>
      </c>
      <c r="D10378" s="1">
        <v>20704</v>
      </c>
      <c r="E10378" t="s">
        <v>98</v>
      </c>
      <c r="F10378">
        <v>178</v>
      </c>
      <c r="G10378" t="s">
        <v>95</v>
      </c>
      <c r="H10378" t="s">
        <v>41</v>
      </c>
      <c r="I10378" t="s">
        <v>27</v>
      </c>
      <c r="J10378">
        <v>68</v>
      </c>
      <c r="K10378" t="s">
        <v>28</v>
      </c>
      <c r="L10378" t="s">
        <v>96</v>
      </c>
      <c r="M10378">
        <v>3</v>
      </c>
      <c r="N10378">
        <v>5</v>
      </c>
      <c r="O10378">
        <v>890</v>
      </c>
      <c r="P10378">
        <v>534</v>
      </c>
      <c r="Q10378">
        <v>356</v>
      </c>
      <c r="R10378" t="s">
        <v>82</v>
      </c>
      <c r="S10378" t="s">
        <v>39</v>
      </c>
      <c r="T10378">
        <v>1</v>
      </c>
      <c r="U10378" t="s">
        <v>32</v>
      </c>
      <c r="V10378" t="s">
        <v>9149</v>
      </c>
    </row>
    <row r="10379" spans="1:22" x14ac:dyDescent="0.35">
      <c r="A10379" s="1">
        <v>45521</v>
      </c>
      <c r="B10379" t="s">
        <v>2605</v>
      </c>
      <c r="C10379" t="s">
        <v>23</v>
      </c>
      <c r="D10379" s="1">
        <v>35501</v>
      </c>
      <c r="E10379" t="s">
        <v>24</v>
      </c>
      <c r="F10379">
        <v>165</v>
      </c>
      <c r="G10379" t="s">
        <v>85</v>
      </c>
      <c r="H10379" t="s">
        <v>37</v>
      </c>
      <c r="I10379" t="s">
        <v>65</v>
      </c>
      <c r="J10379">
        <v>27</v>
      </c>
      <c r="K10379" t="s">
        <v>50</v>
      </c>
      <c r="L10379" t="s">
        <v>86</v>
      </c>
      <c r="M10379">
        <v>18</v>
      </c>
      <c r="N10379">
        <v>36</v>
      </c>
      <c r="O10379">
        <v>5940</v>
      </c>
      <c r="P10379">
        <v>2970</v>
      </c>
      <c r="Q10379">
        <v>2970</v>
      </c>
      <c r="R10379" t="s">
        <v>30</v>
      </c>
      <c r="S10379" t="s">
        <v>69</v>
      </c>
      <c r="T10379">
        <v>6</v>
      </c>
      <c r="U10379" t="s">
        <v>44</v>
      </c>
      <c r="V10379" t="s">
        <v>9149</v>
      </c>
    </row>
    <row r="10380" spans="1:22" x14ac:dyDescent="0.35">
      <c r="A10380" s="1">
        <v>45522</v>
      </c>
      <c r="B10380" t="s">
        <v>3926</v>
      </c>
      <c r="C10380" t="s">
        <v>113</v>
      </c>
      <c r="D10380" s="1">
        <v>24991</v>
      </c>
      <c r="E10380" t="s">
        <v>36</v>
      </c>
      <c r="F10380">
        <v>199</v>
      </c>
      <c r="G10380" t="s">
        <v>88</v>
      </c>
      <c r="H10380" t="s">
        <v>55</v>
      </c>
      <c r="I10380" t="s">
        <v>38</v>
      </c>
      <c r="J10380">
        <v>56</v>
      </c>
      <c r="K10380" t="s">
        <v>42</v>
      </c>
      <c r="L10380" t="s">
        <v>89</v>
      </c>
      <c r="M10380">
        <v>19</v>
      </c>
      <c r="N10380">
        <v>23</v>
      </c>
      <c r="O10380">
        <v>4577</v>
      </c>
      <c r="P10380">
        <v>3781</v>
      </c>
      <c r="Q10380">
        <v>796</v>
      </c>
      <c r="R10380" t="s">
        <v>30</v>
      </c>
      <c r="S10380" t="s">
        <v>43</v>
      </c>
      <c r="T10380">
        <v>0</v>
      </c>
      <c r="U10380" t="s">
        <v>44</v>
      </c>
      <c r="V10380" t="s">
        <v>9149</v>
      </c>
    </row>
    <row r="10381" spans="1:22" x14ac:dyDescent="0.35">
      <c r="A10381" s="1">
        <v>45526</v>
      </c>
      <c r="B10381" t="s">
        <v>9120</v>
      </c>
      <c r="C10381" t="s">
        <v>47</v>
      </c>
      <c r="D10381" s="1">
        <v>36359</v>
      </c>
      <c r="E10381" t="s">
        <v>24</v>
      </c>
      <c r="F10381">
        <v>255</v>
      </c>
      <c r="G10381" t="s">
        <v>93</v>
      </c>
      <c r="H10381" t="s">
        <v>41</v>
      </c>
      <c r="I10381" t="s">
        <v>38</v>
      </c>
      <c r="J10381">
        <v>25</v>
      </c>
      <c r="K10381" t="s">
        <v>50</v>
      </c>
      <c r="L10381" t="s">
        <v>94</v>
      </c>
      <c r="M10381">
        <v>5</v>
      </c>
      <c r="N10381">
        <v>7</v>
      </c>
      <c r="O10381">
        <v>1785</v>
      </c>
      <c r="P10381">
        <v>1275</v>
      </c>
      <c r="Q10381">
        <v>510</v>
      </c>
      <c r="R10381" t="s">
        <v>82</v>
      </c>
      <c r="S10381" t="s">
        <v>76</v>
      </c>
      <c r="T10381">
        <v>4</v>
      </c>
      <c r="U10381" t="s">
        <v>32</v>
      </c>
      <c r="V10381" t="s">
        <v>9149</v>
      </c>
    </row>
    <row r="10382" spans="1:22" x14ac:dyDescent="0.35">
      <c r="A10382" s="1">
        <v>45513</v>
      </c>
      <c r="B10382" t="s">
        <v>7060</v>
      </c>
      <c r="C10382" t="s">
        <v>35</v>
      </c>
      <c r="D10382" s="1">
        <v>29219</v>
      </c>
      <c r="E10382" t="s">
        <v>98</v>
      </c>
      <c r="F10382">
        <v>305</v>
      </c>
      <c r="G10382" t="s">
        <v>67</v>
      </c>
      <c r="H10382" t="s">
        <v>37</v>
      </c>
      <c r="I10382" t="s">
        <v>65</v>
      </c>
      <c r="J10382">
        <v>45</v>
      </c>
      <c r="K10382" t="s">
        <v>42</v>
      </c>
      <c r="L10382" t="s">
        <v>68</v>
      </c>
      <c r="M10382">
        <v>18</v>
      </c>
      <c r="N10382">
        <v>22</v>
      </c>
      <c r="O10382">
        <v>6710</v>
      </c>
      <c r="P10382">
        <v>5490</v>
      </c>
      <c r="Q10382">
        <v>1220</v>
      </c>
      <c r="R10382" t="s">
        <v>30</v>
      </c>
      <c r="S10382" t="s">
        <v>63</v>
      </c>
      <c r="T10382">
        <v>5</v>
      </c>
      <c r="U10382" t="s">
        <v>32</v>
      </c>
      <c r="V10382" t="s">
        <v>9149</v>
      </c>
    </row>
    <row r="10383" spans="1:22" x14ac:dyDescent="0.35">
      <c r="A10383" s="1">
        <v>45505</v>
      </c>
      <c r="B10383" t="s">
        <v>3246</v>
      </c>
      <c r="C10383" t="s">
        <v>23</v>
      </c>
      <c r="D10383" s="1">
        <v>37463</v>
      </c>
      <c r="E10383" t="s">
        <v>98</v>
      </c>
      <c r="F10383">
        <v>286</v>
      </c>
      <c r="G10383" t="s">
        <v>25</v>
      </c>
      <c r="H10383" t="s">
        <v>55</v>
      </c>
      <c r="I10383" t="s">
        <v>65</v>
      </c>
      <c r="J10383">
        <v>22</v>
      </c>
      <c r="K10383" t="s">
        <v>50</v>
      </c>
      <c r="L10383" t="s">
        <v>29</v>
      </c>
      <c r="M10383">
        <v>10</v>
      </c>
      <c r="N10383">
        <v>14</v>
      </c>
      <c r="O10383">
        <v>4004</v>
      </c>
      <c r="P10383">
        <v>2860</v>
      </c>
      <c r="Q10383">
        <v>1144</v>
      </c>
      <c r="R10383" t="s">
        <v>30</v>
      </c>
      <c r="S10383" t="s">
        <v>76</v>
      </c>
      <c r="T10383">
        <v>4</v>
      </c>
      <c r="U10383" t="s">
        <v>32</v>
      </c>
      <c r="V10383" t="s">
        <v>9149</v>
      </c>
    </row>
    <row r="10384" spans="1:22" x14ac:dyDescent="0.35">
      <c r="A10384" s="1">
        <v>45532</v>
      </c>
      <c r="B10384" t="s">
        <v>2236</v>
      </c>
      <c r="C10384" t="s">
        <v>23</v>
      </c>
      <c r="D10384" s="1">
        <v>34220</v>
      </c>
      <c r="E10384" t="s">
        <v>71</v>
      </c>
      <c r="F10384">
        <v>378</v>
      </c>
      <c r="G10384" t="s">
        <v>73</v>
      </c>
      <c r="H10384" t="s">
        <v>26</v>
      </c>
      <c r="I10384" t="s">
        <v>27</v>
      </c>
      <c r="J10384">
        <v>31</v>
      </c>
      <c r="K10384" t="s">
        <v>61</v>
      </c>
      <c r="L10384" t="s">
        <v>75</v>
      </c>
      <c r="M10384">
        <v>14</v>
      </c>
      <c r="N10384">
        <v>28</v>
      </c>
      <c r="O10384">
        <v>10584</v>
      </c>
      <c r="P10384">
        <v>5292</v>
      </c>
      <c r="Q10384">
        <v>5292</v>
      </c>
      <c r="R10384" t="s">
        <v>30</v>
      </c>
      <c r="S10384" t="s">
        <v>57</v>
      </c>
      <c r="T10384">
        <v>3</v>
      </c>
      <c r="U10384" t="s">
        <v>32</v>
      </c>
      <c r="V10384" t="s">
        <v>9149</v>
      </c>
    </row>
    <row r="10385" spans="1:22" x14ac:dyDescent="0.35">
      <c r="A10385" s="1">
        <v>45505</v>
      </c>
      <c r="B10385" t="s">
        <v>511</v>
      </c>
      <c r="C10385" t="s">
        <v>100</v>
      </c>
      <c r="D10385" s="1">
        <v>24300</v>
      </c>
      <c r="E10385" t="s">
        <v>24</v>
      </c>
      <c r="F10385">
        <v>85</v>
      </c>
      <c r="G10385" t="s">
        <v>79</v>
      </c>
      <c r="H10385" t="s">
        <v>55</v>
      </c>
      <c r="I10385" t="s">
        <v>27</v>
      </c>
      <c r="J10385">
        <v>58</v>
      </c>
      <c r="K10385" t="s">
        <v>42</v>
      </c>
      <c r="L10385" t="s">
        <v>81</v>
      </c>
      <c r="M10385">
        <v>7</v>
      </c>
      <c r="N10385">
        <v>9</v>
      </c>
      <c r="O10385">
        <v>765</v>
      </c>
      <c r="P10385">
        <v>595</v>
      </c>
      <c r="Q10385">
        <v>170</v>
      </c>
      <c r="R10385" t="s">
        <v>82</v>
      </c>
      <c r="S10385" t="s">
        <v>76</v>
      </c>
      <c r="T10385">
        <v>4</v>
      </c>
      <c r="U10385" t="s">
        <v>32</v>
      </c>
      <c r="V10385" t="s">
        <v>9149</v>
      </c>
    </row>
    <row r="10386" spans="1:22" x14ac:dyDescent="0.35">
      <c r="A10386" s="1">
        <v>45529</v>
      </c>
      <c r="B10386" t="s">
        <v>4000</v>
      </c>
      <c r="C10386" t="s">
        <v>100</v>
      </c>
      <c r="D10386" s="1">
        <v>23943</v>
      </c>
      <c r="E10386" t="s">
        <v>36</v>
      </c>
      <c r="F10386">
        <v>430</v>
      </c>
      <c r="G10386" t="s">
        <v>85</v>
      </c>
      <c r="H10386" t="s">
        <v>26</v>
      </c>
      <c r="I10386" t="s">
        <v>38</v>
      </c>
      <c r="J10386">
        <v>59</v>
      </c>
      <c r="K10386" t="s">
        <v>42</v>
      </c>
      <c r="L10386" t="s">
        <v>86</v>
      </c>
      <c r="M10386">
        <v>18</v>
      </c>
      <c r="N10386">
        <v>36</v>
      </c>
      <c r="O10386">
        <v>15480</v>
      </c>
      <c r="P10386">
        <v>7740</v>
      </c>
      <c r="Q10386">
        <v>7740</v>
      </c>
      <c r="R10386" t="s">
        <v>30</v>
      </c>
      <c r="S10386" t="s">
        <v>43</v>
      </c>
      <c r="T10386">
        <v>0</v>
      </c>
      <c r="U10386" t="s">
        <v>44</v>
      </c>
      <c r="V10386" t="s">
        <v>9149</v>
      </c>
    </row>
    <row r="10387" spans="1:22" x14ac:dyDescent="0.35">
      <c r="A10387" s="1">
        <v>45519</v>
      </c>
      <c r="B10387" t="s">
        <v>5631</v>
      </c>
      <c r="C10387" t="s">
        <v>23</v>
      </c>
      <c r="D10387" s="1">
        <v>20547</v>
      </c>
      <c r="E10387" t="s">
        <v>98</v>
      </c>
      <c r="F10387">
        <v>103</v>
      </c>
      <c r="G10387" t="s">
        <v>85</v>
      </c>
      <c r="H10387" t="s">
        <v>60</v>
      </c>
      <c r="I10387" t="s">
        <v>27</v>
      </c>
      <c r="J10387">
        <v>68</v>
      </c>
      <c r="K10387" t="s">
        <v>28</v>
      </c>
      <c r="L10387" t="s">
        <v>86</v>
      </c>
      <c r="M10387">
        <v>18</v>
      </c>
      <c r="N10387">
        <v>36</v>
      </c>
      <c r="O10387">
        <v>3708</v>
      </c>
      <c r="P10387">
        <v>1854</v>
      </c>
      <c r="Q10387">
        <v>1854</v>
      </c>
      <c r="R10387" t="s">
        <v>30</v>
      </c>
      <c r="S10387" t="s">
        <v>76</v>
      </c>
      <c r="T10387">
        <v>4</v>
      </c>
      <c r="U10387" t="s">
        <v>32</v>
      </c>
      <c r="V10387" t="s">
        <v>9149</v>
      </c>
    </row>
    <row r="10388" spans="1:22" x14ac:dyDescent="0.35">
      <c r="A10388" s="1">
        <v>45514</v>
      </c>
      <c r="B10388" t="s">
        <v>5320</v>
      </c>
      <c r="C10388" t="s">
        <v>47</v>
      </c>
      <c r="D10388" s="1">
        <v>18679</v>
      </c>
      <c r="E10388" t="s">
        <v>71</v>
      </c>
      <c r="F10388">
        <v>400</v>
      </c>
      <c r="G10388" t="s">
        <v>67</v>
      </c>
      <c r="H10388" t="s">
        <v>26</v>
      </c>
      <c r="I10388" t="s">
        <v>27</v>
      </c>
      <c r="J10388">
        <v>74</v>
      </c>
      <c r="K10388" t="s">
        <v>28</v>
      </c>
      <c r="L10388" t="s">
        <v>68</v>
      </c>
      <c r="M10388">
        <v>18</v>
      </c>
      <c r="N10388">
        <v>22</v>
      </c>
      <c r="O10388">
        <v>8800</v>
      </c>
      <c r="P10388">
        <v>7200</v>
      </c>
      <c r="Q10388">
        <v>1600</v>
      </c>
      <c r="R10388" t="s">
        <v>30</v>
      </c>
      <c r="S10388" t="s">
        <v>69</v>
      </c>
      <c r="T10388">
        <v>6</v>
      </c>
      <c r="U10388" t="s">
        <v>44</v>
      </c>
      <c r="V10388" t="s">
        <v>9149</v>
      </c>
    </row>
    <row r="10389" spans="1:22" x14ac:dyDescent="0.35">
      <c r="A10389" s="1">
        <v>45511</v>
      </c>
      <c r="B10389" t="s">
        <v>5572</v>
      </c>
      <c r="C10389" t="s">
        <v>78</v>
      </c>
      <c r="D10389" s="1">
        <v>35570</v>
      </c>
      <c r="E10389" t="s">
        <v>24</v>
      </c>
      <c r="F10389">
        <v>411</v>
      </c>
      <c r="G10389" t="s">
        <v>88</v>
      </c>
      <c r="H10389" t="s">
        <v>60</v>
      </c>
      <c r="I10389" t="s">
        <v>65</v>
      </c>
      <c r="J10389">
        <v>27</v>
      </c>
      <c r="K10389" t="s">
        <v>50</v>
      </c>
      <c r="L10389" t="s">
        <v>89</v>
      </c>
      <c r="M10389">
        <v>19</v>
      </c>
      <c r="N10389">
        <v>23</v>
      </c>
      <c r="O10389">
        <v>9453</v>
      </c>
      <c r="P10389">
        <v>7809</v>
      </c>
      <c r="Q10389">
        <v>1644</v>
      </c>
      <c r="R10389" t="s">
        <v>30</v>
      </c>
      <c r="S10389" t="s">
        <v>57</v>
      </c>
      <c r="T10389">
        <v>3</v>
      </c>
      <c r="U10389" t="s">
        <v>32</v>
      </c>
      <c r="V10389" t="s">
        <v>9149</v>
      </c>
    </row>
    <row r="10390" spans="1:22" x14ac:dyDescent="0.35">
      <c r="A10390" s="1">
        <v>45529</v>
      </c>
      <c r="B10390" t="s">
        <v>3257</v>
      </c>
      <c r="C10390" t="s">
        <v>54</v>
      </c>
      <c r="D10390" s="1">
        <v>20470</v>
      </c>
      <c r="E10390" t="s">
        <v>24</v>
      </c>
      <c r="F10390">
        <v>372</v>
      </c>
      <c r="G10390" t="s">
        <v>88</v>
      </c>
      <c r="H10390" t="s">
        <v>49</v>
      </c>
      <c r="I10390" t="s">
        <v>27</v>
      </c>
      <c r="J10390">
        <v>69</v>
      </c>
      <c r="K10390" t="s">
        <v>28</v>
      </c>
      <c r="L10390" t="s">
        <v>89</v>
      </c>
      <c r="M10390">
        <v>19</v>
      </c>
      <c r="N10390">
        <v>23</v>
      </c>
      <c r="O10390">
        <v>8556</v>
      </c>
      <c r="P10390">
        <v>7068</v>
      </c>
      <c r="Q10390">
        <v>1488</v>
      </c>
      <c r="R10390" t="s">
        <v>30</v>
      </c>
      <c r="S10390" t="s">
        <v>43</v>
      </c>
      <c r="T10390">
        <v>0</v>
      </c>
      <c r="U10390" t="s">
        <v>44</v>
      </c>
      <c r="V10390" t="s">
        <v>9149</v>
      </c>
    </row>
    <row r="10391" spans="1:22" x14ac:dyDescent="0.35">
      <c r="A10391" s="1">
        <v>45510</v>
      </c>
      <c r="B10391" t="s">
        <v>2446</v>
      </c>
      <c r="C10391" t="s">
        <v>54</v>
      </c>
      <c r="D10391" s="1">
        <v>34343</v>
      </c>
      <c r="E10391" t="s">
        <v>71</v>
      </c>
      <c r="F10391">
        <v>271</v>
      </c>
      <c r="G10391" t="s">
        <v>79</v>
      </c>
      <c r="H10391" t="s">
        <v>60</v>
      </c>
      <c r="I10391" t="s">
        <v>65</v>
      </c>
      <c r="J10391">
        <v>31</v>
      </c>
      <c r="K10391" t="s">
        <v>61</v>
      </c>
      <c r="L10391" t="s">
        <v>81</v>
      </c>
      <c r="M10391">
        <v>7</v>
      </c>
      <c r="N10391">
        <v>9</v>
      </c>
      <c r="O10391">
        <v>2439</v>
      </c>
      <c r="P10391">
        <v>1897</v>
      </c>
      <c r="Q10391">
        <v>542</v>
      </c>
      <c r="R10391" t="s">
        <v>82</v>
      </c>
      <c r="S10391" t="s">
        <v>31</v>
      </c>
      <c r="T10391">
        <v>2</v>
      </c>
      <c r="U10391" t="s">
        <v>32</v>
      </c>
      <c r="V10391" t="s">
        <v>9149</v>
      </c>
    </row>
    <row r="10392" spans="1:22" x14ac:dyDescent="0.35">
      <c r="A10392" s="1">
        <v>45524</v>
      </c>
      <c r="B10392" t="s">
        <v>1428</v>
      </c>
      <c r="C10392" t="s">
        <v>78</v>
      </c>
      <c r="D10392" s="1">
        <v>38798</v>
      </c>
      <c r="E10392" t="s">
        <v>24</v>
      </c>
      <c r="F10392">
        <v>431</v>
      </c>
      <c r="G10392" t="s">
        <v>93</v>
      </c>
      <c r="H10392" t="s">
        <v>26</v>
      </c>
      <c r="I10392" t="s">
        <v>38</v>
      </c>
      <c r="J10392">
        <v>18</v>
      </c>
      <c r="K10392" t="s">
        <v>50</v>
      </c>
      <c r="L10392" t="s">
        <v>94</v>
      </c>
      <c r="M10392">
        <v>5</v>
      </c>
      <c r="N10392">
        <v>7</v>
      </c>
      <c r="O10392">
        <v>3017</v>
      </c>
      <c r="P10392">
        <v>2155</v>
      </c>
      <c r="Q10392">
        <v>862</v>
      </c>
      <c r="R10392" t="s">
        <v>82</v>
      </c>
      <c r="S10392" t="s">
        <v>31</v>
      </c>
      <c r="T10392">
        <v>2</v>
      </c>
      <c r="U10392" t="s">
        <v>32</v>
      </c>
      <c r="V10392" t="s">
        <v>9149</v>
      </c>
    </row>
    <row r="10393" spans="1:22" x14ac:dyDescent="0.35">
      <c r="A10393" s="1">
        <v>45529</v>
      </c>
      <c r="B10393" t="s">
        <v>4621</v>
      </c>
      <c r="C10393" t="s">
        <v>35</v>
      </c>
      <c r="D10393" s="1">
        <v>20430</v>
      </c>
      <c r="E10393" t="s">
        <v>24</v>
      </c>
      <c r="F10393">
        <v>391</v>
      </c>
      <c r="G10393" t="s">
        <v>95</v>
      </c>
      <c r="H10393" t="s">
        <v>55</v>
      </c>
      <c r="I10393" t="s">
        <v>38</v>
      </c>
      <c r="J10393">
        <v>69</v>
      </c>
      <c r="K10393" t="s">
        <v>28</v>
      </c>
      <c r="L10393" t="s">
        <v>96</v>
      </c>
      <c r="M10393">
        <v>3</v>
      </c>
      <c r="N10393">
        <v>5</v>
      </c>
      <c r="O10393">
        <v>1955</v>
      </c>
      <c r="P10393">
        <v>1173</v>
      </c>
      <c r="Q10393">
        <v>782</v>
      </c>
      <c r="R10393" t="s">
        <v>82</v>
      </c>
      <c r="S10393" t="s">
        <v>43</v>
      </c>
      <c r="T10393">
        <v>0</v>
      </c>
      <c r="U10393" t="s">
        <v>44</v>
      </c>
      <c r="V10393" t="s">
        <v>9149</v>
      </c>
    </row>
    <row r="10394" spans="1:22" x14ac:dyDescent="0.35">
      <c r="A10394" s="1">
        <v>45511</v>
      </c>
      <c r="B10394" t="s">
        <v>4597</v>
      </c>
      <c r="C10394" t="s">
        <v>78</v>
      </c>
      <c r="D10394" s="1">
        <v>21030</v>
      </c>
      <c r="E10394" t="s">
        <v>71</v>
      </c>
      <c r="F10394">
        <v>42</v>
      </c>
      <c r="G10394" t="s">
        <v>59</v>
      </c>
      <c r="H10394" t="s">
        <v>41</v>
      </c>
      <c r="I10394" t="s">
        <v>65</v>
      </c>
      <c r="J10394">
        <v>67</v>
      </c>
      <c r="K10394" t="s">
        <v>28</v>
      </c>
      <c r="L10394" t="s">
        <v>62</v>
      </c>
      <c r="M10394">
        <v>10</v>
      </c>
      <c r="N10394">
        <v>45</v>
      </c>
      <c r="O10394">
        <v>1890</v>
      </c>
      <c r="P10394">
        <v>420</v>
      </c>
      <c r="Q10394">
        <v>1470</v>
      </c>
      <c r="R10394" t="s">
        <v>30</v>
      </c>
      <c r="S10394" t="s">
        <v>57</v>
      </c>
      <c r="T10394">
        <v>3</v>
      </c>
      <c r="U10394" t="s">
        <v>32</v>
      </c>
      <c r="V10394" t="s">
        <v>9149</v>
      </c>
    </row>
    <row r="10395" spans="1:22" x14ac:dyDescent="0.35">
      <c r="A10395" s="1">
        <v>45535</v>
      </c>
      <c r="B10395" t="s">
        <v>5486</v>
      </c>
      <c r="C10395" t="s">
        <v>100</v>
      </c>
      <c r="D10395" s="1">
        <v>27021</v>
      </c>
      <c r="E10395" t="s">
        <v>24</v>
      </c>
      <c r="F10395">
        <v>483</v>
      </c>
      <c r="G10395" t="s">
        <v>25</v>
      </c>
      <c r="H10395" t="s">
        <v>49</v>
      </c>
      <c r="I10395" t="s">
        <v>65</v>
      </c>
      <c r="J10395">
        <v>51</v>
      </c>
      <c r="K10395" t="s">
        <v>42</v>
      </c>
      <c r="L10395" t="s">
        <v>29</v>
      </c>
      <c r="M10395">
        <v>10</v>
      </c>
      <c r="N10395">
        <v>14</v>
      </c>
      <c r="O10395">
        <v>6762</v>
      </c>
      <c r="P10395">
        <v>4830</v>
      </c>
      <c r="Q10395">
        <v>1932</v>
      </c>
      <c r="R10395" t="s">
        <v>30</v>
      </c>
      <c r="S10395" t="s">
        <v>69</v>
      </c>
      <c r="T10395">
        <v>6</v>
      </c>
      <c r="U10395" t="s">
        <v>44</v>
      </c>
      <c r="V10395" t="s">
        <v>9149</v>
      </c>
    </row>
    <row r="10396" spans="1:22" x14ac:dyDescent="0.35">
      <c r="A10396" s="1">
        <v>45525</v>
      </c>
      <c r="B10396" t="s">
        <v>3108</v>
      </c>
      <c r="C10396" t="s">
        <v>104</v>
      </c>
      <c r="D10396" s="1">
        <v>27013</v>
      </c>
      <c r="E10396" t="s">
        <v>24</v>
      </c>
      <c r="F10396">
        <v>228</v>
      </c>
      <c r="G10396" t="s">
        <v>88</v>
      </c>
      <c r="H10396" t="s">
        <v>41</v>
      </c>
      <c r="I10396" t="s">
        <v>27</v>
      </c>
      <c r="J10396">
        <v>51</v>
      </c>
      <c r="K10396" t="s">
        <v>42</v>
      </c>
      <c r="L10396" t="s">
        <v>89</v>
      </c>
      <c r="M10396">
        <v>19</v>
      </c>
      <c r="N10396">
        <v>23</v>
      </c>
      <c r="O10396">
        <v>5244</v>
      </c>
      <c r="P10396">
        <v>4332</v>
      </c>
      <c r="Q10396">
        <v>912</v>
      </c>
      <c r="R10396" t="s">
        <v>30</v>
      </c>
      <c r="S10396" t="s">
        <v>57</v>
      </c>
      <c r="T10396">
        <v>3</v>
      </c>
      <c r="U10396" t="s">
        <v>32</v>
      </c>
      <c r="V10396" t="s">
        <v>9149</v>
      </c>
    </row>
    <row r="10397" spans="1:22" x14ac:dyDescent="0.35">
      <c r="A10397" s="1">
        <v>45514</v>
      </c>
      <c r="B10397" t="s">
        <v>7292</v>
      </c>
      <c r="C10397" t="s">
        <v>113</v>
      </c>
      <c r="D10397" s="1">
        <v>27207</v>
      </c>
      <c r="E10397" t="s">
        <v>36</v>
      </c>
      <c r="F10397">
        <v>289</v>
      </c>
      <c r="G10397" t="s">
        <v>79</v>
      </c>
      <c r="H10397" t="s">
        <v>60</v>
      </c>
      <c r="I10397" t="s">
        <v>27</v>
      </c>
      <c r="J10397">
        <v>50</v>
      </c>
      <c r="K10397" t="s">
        <v>42</v>
      </c>
      <c r="L10397" t="s">
        <v>81</v>
      </c>
      <c r="M10397">
        <v>7</v>
      </c>
      <c r="N10397">
        <v>9</v>
      </c>
      <c r="O10397">
        <v>2601</v>
      </c>
      <c r="P10397">
        <v>2023</v>
      </c>
      <c r="Q10397">
        <v>578</v>
      </c>
      <c r="R10397" t="s">
        <v>82</v>
      </c>
      <c r="S10397" t="s">
        <v>69</v>
      </c>
      <c r="T10397">
        <v>6</v>
      </c>
      <c r="U10397" t="s">
        <v>44</v>
      </c>
      <c r="V10397" t="s">
        <v>9149</v>
      </c>
    </row>
    <row r="10398" spans="1:22" x14ac:dyDescent="0.35">
      <c r="A10398" s="1">
        <v>45510</v>
      </c>
      <c r="B10398" t="s">
        <v>8381</v>
      </c>
      <c r="C10398" t="s">
        <v>100</v>
      </c>
      <c r="D10398" s="1">
        <v>30817</v>
      </c>
      <c r="E10398" t="s">
        <v>71</v>
      </c>
      <c r="F10398">
        <v>462</v>
      </c>
      <c r="G10398" t="s">
        <v>73</v>
      </c>
      <c r="H10398" t="s">
        <v>26</v>
      </c>
      <c r="I10398" t="s">
        <v>38</v>
      </c>
      <c r="J10398">
        <v>40</v>
      </c>
      <c r="K10398" t="s">
        <v>61</v>
      </c>
      <c r="L10398" t="s">
        <v>75</v>
      </c>
      <c r="M10398">
        <v>14</v>
      </c>
      <c r="N10398">
        <v>28</v>
      </c>
      <c r="O10398">
        <v>12936</v>
      </c>
      <c r="P10398">
        <v>6468</v>
      </c>
      <c r="Q10398">
        <v>6468</v>
      </c>
      <c r="R10398" t="s">
        <v>30</v>
      </c>
      <c r="S10398" t="s">
        <v>31</v>
      </c>
      <c r="T10398">
        <v>2</v>
      </c>
      <c r="U10398" t="s">
        <v>32</v>
      </c>
      <c r="V10398" t="s">
        <v>9149</v>
      </c>
    </row>
    <row r="10399" spans="1:22" x14ac:dyDescent="0.35">
      <c r="A10399" s="1">
        <v>45519</v>
      </c>
      <c r="B10399" t="s">
        <v>1154</v>
      </c>
      <c r="C10399" t="s">
        <v>35</v>
      </c>
      <c r="D10399" s="1">
        <v>20162</v>
      </c>
      <c r="E10399" t="s">
        <v>36</v>
      </c>
      <c r="F10399">
        <v>486</v>
      </c>
      <c r="G10399" t="s">
        <v>93</v>
      </c>
      <c r="H10399" t="s">
        <v>55</v>
      </c>
      <c r="I10399" t="s">
        <v>27</v>
      </c>
      <c r="J10399">
        <v>69</v>
      </c>
      <c r="K10399" t="s">
        <v>28</v>
      </c>
      <c r="L10399" t="s">
        <v>94</v>
      </c>
      <c r="M10399">
        <v>5</v>
      </c>
      <c r="N10399">
        <v>7</v>
      </c>
      <c r="O10399">
        <v>3402</v>
      </c>
      <c r="P10399">
        <v>2430</v>
      </c>
      <c r="Q10399">
        <v>972</v>
      </c>
      <c r="R10399" t="s">
        <v>82</v>
      </c>
      <c r="S10399" t="s">
        <v>76</v>
      </c>
      <c r="T10399">
        <v>4</v>
      </c>
      <c r="U10399" t="s">
        <v>32</v>
      </c>
      <c r="V10399" t="s">
        <v>9149</v>
      </c>
    </row>
    <row r="10400" spans="1:22" x14ac:dyDescent="0.35">
      <c r="A10400" s="1">
        <v>45508</v>
      </c>
      <c r="B10400" t="s">
        <v>8021</v>
      </c>
      <c r="C10400" t="s">
        <v>54</v>
      </c>
      <c r="D10400" s="1">
        <v>34108</v>
      </c>
      <c r="E10400" t="s">
        <v>98</v>
      </c>
      <c r="F10400">
        <v>192</v>
      </c>
      <c r="G10400" t="s">
        <v>88</v>
      </c>
      <c r="H10400" t="s">
        <v>26</v>
      </c>
      <c r="I10400" t="s">
        <v>27</v>
      </c>
      <c r="J10400">
        <v>31</v>
      </c>
      <c r="K10400" t="s">
        <v>61</v>
      </c>
      <c r="L10400" t="s">
        <v>89</v>
      </c>
      <c r="M10400">
        <v>19</v>
      </c>
      <c r="N10400">
        <v>23</v>
      </c>
      <c r="O10400">
        <v>4416</v>
      </c>
      <c r="P10400">
        <v>3648</v>
      </c>
      <c r="Q10400">
        <v>768</v>
      </c>
      <c r="R10400" t="s">
        <v>30</v>
      </c>
      <c r="S10400" t="s">
        <v>43</v>
      </c>
      <c r="T10400">
        <v>0</v>
      </c>
      <c r="U10400" t="s">
        <v>44</v>
      </c>
      <c r="V10400" t="s">
        <v>9149</v>
      </c>
    </row>
    <row r="10401" spans="1:22" x14ac:dyDescent="0.35">
      <c r="A10401" s="1">
        <v>45529</v>
      </c>
      <c r="B10401" t="s">
        <v>5718</v>
      </c>
      <c r="C10401" t="s">
        <v>113</v>
      </c>
      <c r="D10401" s="1">
        <v>28270</v>
      </c>
      <c r="E10401" t="s">
        <v>24</v>
      </c>
      <c r="F10401">
        <v>230</v>
      </c>
      <c r="G10401" t="s">
        <v>73</v>
      </c>
      <c r="H10401" t="s">
        <v>37</v>
      </c>
      <c r="I10401" t="s">
        <v>65</v>
      </c>
      <c r="J10401">
        <v>47</v>
      </c>
      <c r="K10401" t="s">
        <v>42</v>
      </c>
      <c r="L10401" t="s">
        <v>75</v>
      </c>
      <c r="M10401">
        <v>14</v>
      </c>
      <c r="N10401">
        <v>28</v>
      </c>
      <c r="O10401">
        <v>6440</v>
      </c>
      <c r="P10401">
        <v>3220</v>
      </c>
      <c r="Q10401">
        <v>3220</v>
      </c>
      <c r="R10401" t="s">
        <v>30</v>
      </c>
      <c r="S10401" t="s">
        <v>43</v>
      </c>
      <c r="T10401">
        <v>0</v>
      </c>
      <c r="U10401" t="s">
        <v>44</v>
      </c>
      <c r="V10401" t="s">
        <v>9149</v>
      </c>
    </row>
    <row r="10402" spans="1:22" x14ac:dyDescent="0.35">
      <c r="A10402" s="1">
        <v>45544</v>
      </c>
      <c r="B10402" t="s">
        <v>1108</v>
      </c>
      <c r="C10402" t="s">
        <v>35</v>
      </c>
      <c r="D10402" s="1">
        <v>29862</v>
      </c>
      <c r="E10402" t="s">
        <v>24</v>
      </c>
      <c r="F10402">
        <v>18</v>
      </c>
      <c r="G10402" t="s">
        <v>48</v>
      </c>
      <c r="H10402" t="s">
        <v>55</v>
      </c>
      <c r="I10402" t="s">
        <v>27</v>
      </c>
      <c r="J10402">
        <v>43</v>
      </c>
      <c r="K10402" t="s">
        <v>61</v>
      </c>
      <c r="L10402" t="s">
        <v>51</v>
      </c>
      <c r="M10402">
        <v>10</v>
      </c>
      <c r="N10402">
        <v>11</v>
      </c>
      <c r="O10402">
        <v>198</v>
      </c>
      <c r="P10402">
        <v>180</v>
      </c>
      <c r="Q10402">
        <v>18</v>
      </c>
      <c r="R10402" t="s">
        <v>30</v>
      </c>
      <c r="S10402" t="s">
        <v>39</v>
      </c>
      <c r="T10402">
        <v>1</v>
      </c>
      <c r="U10402" t="s">
        <v>32</v>
      </c>
      <c r="V10402" t="s">
        <v>9150</v>
      </c>
    </row>
    <row r="10403" spans="1:22" x14ac:dyDescent="0.35">
      <c r="A10403" s="1">
        <v>45541</v>
      </c>
      <c r="B10403" t="s">
        <v>3230</v>
      </c>
      <c r="C10403" t="s">
        <v>104</v>
      </c>
      <c r="D10403" s="1">
        <v>36422</v>
      </c>
      <c r="E10403" t="s">
        <v>71</v>
      </c>
      <c r="F10403">
        <v>443</v>
      </c>
      <c r="G10403" t="s">
        <v>79</v>
      </c>
      <c r="H10403" t="s">
        <v>55</v>
      </c>
      <c r="I10403" t="s">
        <v>38</v>
      </c>
      <c r="J10403">
        <v>25</v>
      </c>
      <c r="K10403" t="s">
        <v>50</v>
      </c>
      <c r="L10403" t="s">
        <v>81</v>
      </c>
      <c r="M10403">
        <v>7</v>
      </c>
      <c r="N10403">
        <v>9</v>
      </c>
      <c r="O10403">
        <v>3987</v>
      </c>
      <c r="P10403">
        <v>3101</v>
      </c>
      <c r="Q10403">
        <v>886</v>
      </c>
      <c r="R10403" t="s">
        <v>82</v>
      </c>
      <c r="S10403" t="s">
        <v>63</v>
      </c>
      <c r="T10403">
        <v>5</v>
      </c>
      <c r="U10403" t="s">
        <v>32</v>
      </c>
      <c r="V10403" t="s">
        <v>9150</v>
      </c>
    </row>
    <row r="10404" spans="1:22" x14ac:dyDescent="0.35">
      <c r="A10404" s="1">
        <v>45553</v>
      </c>
      <c r="B10404" t="s">
        <v>5794</v>
      </c>
      <c r="C10404" t="s">
        <v>100</v>
      </c>
      <c r="D10404" s="1">
        <v>28741</v>
      </c>
      <c r="E10404" t="s">
        <v>24</v>
      </c>
      <c r="F10404">
        <v>291</v>
      </c>
      <c r="G10404" t="s">
        <v>73</v>
      </c>
      <c r="H10404" t="s">
        <v>60</v>
      </c>
      <c r="I10404" t="s">
        <v>27</v>
      </c>
      <c r="J10404">
        <v>46</v>
      </c>
      <c r="K10404" t="s">
        <v>42</v>
      </c>
      <c r="L10404" t="s">
        <v>75</v>
      </c>
      <c r="M10404">
        <v>14</v>
      </c>
      <c r="N10404">
        <v>28</v>
      </c>
      <c r="O10404">
        <v>8148</v>
      </c>
      <c r="P10404">
        <v>4074</v>
      </c>
      <c r="Q10404">
        <v>4074</v>
      </c>
      <c r="R10404" t="s">
        <v>30</v>
      </c>
      <c r="S10404" t="s">
        <v>57</v>
      </c>
      <c r="T10404">
        <v>3</v>
      </c>
      <c r="U10404" t="s">
        <v>32</v>
      </c>
      <c r="V10404" t="s">
        <v>9150</v>
      </c>
    </row>
    <row r="10405" spans="1:22" x14ac:dyDescent="0.35">
      <c r="A10405" s="1">
        <v>45538</v>
      </c>
      <c r="B10405" t="s">
        <v>8471</v>
      </c>
      <c r="C10405" t="s">
        <v>78</v>
      </c>
      <c r="D10405" s="1">
        <v>19114</v>
      </c>
      <c r="E10405" t="s">
        <v>24</v>
      </c>
      <c r="F10405">
        <v>353</v>
      </c>
      <c r="G10405" t="s">
        <v>59</v>
      </c>
      <c r="H10405" t="s">
        <v>26</v>
      </c>
      <c r="I10405" t="s">
        <v>65</v>
      </c>
      <c r="J10405">
        <v>72</v>
      </c>
      <c r="K10405" t="s">
        <v>28</v>
      </c>
      <c r="L10405" t="s">
        <v>62</v>
      </c>
      <c r="M10405">
        <v>10</v>
      </c>
      <c r="N10405">
        <v>45</v>
      </c>
      <c r="O10405">
        <v>15885</v>
      </c>
      <c r="P10405">
        <v>3530</v>
      </c>
      <c r="Q10405">
        <v>12355</v>
      </c>
      <c r="R10405" t="s">
        <v>30</v>
      </c>
      <c r="S10405" t="s">
        <v>31</v>
      </c>
      <c r="T10405">
        <v>2</v>
      </c>
      <c r="U10405" t="s">
        <v>32</v>
      </c>
      <c r="V10405" t="s">
        <v>9150</v>
      </c>
    </row>
    <row r="10406" spans="1:22" x14ac:dyDescent="0.35">
      <c r="A10406" s="1">
        <v>45538</v>
      </c>
      <c r="B10406" t="s">
        <v>1102</v>
      </c>
      <c r="C10406" t="s">
        <v>84</v>
      </c>
      <c r="D10406" s="1">
        <v>37119</v>
      </c>
      <c r="E10406" t="s">
        <v>98</v>
      </c>
      <c r="F10406">
        <v>203</v>
      </c>
      <c r="G10406" t="s">
        <v>95</v>
      </c>
      <c r="H10406" t="s">
        <v>55</v>
      </c>
      <c r="I10406" t="s">
        <v>38</v>
      </c>
      <c r="J10406">
        <v>23</v>
      </c>
      <c r="K10406" t="s">
        <v>50</v>
      </c>
      <c r="L10406" t="s">
        <v>96</v>
      </c>
      <c r="M10406">
        <v>3</v>
      </c>
      <c r="N10406">
        <v>5</v>
      </c>
      <c r="O10406">
        <v>1015</v>
      </c>
      <c r="P10406">
        <v>609</v>
      </c>
      <c r="Q10406">
        <v>406</v>
      </c>
      <c r="R10406" t="s">
        <v>82</v>
      </c>
      <c r="S10406" t="s">
        <v>31</v>
      </c>
      <c r="T10406">
        <v>2</v>
      </c>
      <c r="U10406" t="s">
        <v>32</v>
      </c>
      <c r="V10406" t="s">
        <v>9150</v>
      </c>
    </row>
    <row r="10407" spans="1:22" x14ac:dyDescent="0.35">
      <c r="A10407" s="1">
        <v>45549</v>
      </c>
      <c r="B10407" t="s">
        <v>1291</v>
      </c>
      <c r="C10407" t="s">
        <v>35</v>
      </c>
      <c r="D10407" s="1">
        <v>17375</v>
      </c>
      <c r="E10407" t="s">
        <v>24</v>
      </c>
      <c r="F10407">
        <v>44</v>
      </c>
      <c r="G10407" t="s">
        <v>95</v>
      </c>
      <c r="H10407" t="s">
        <v>80</v>
      </c>
      <c r="I10407" t="s">
        <v>38</v>
      </c>
      <c r="J10407">
        <v>77</v>
      </c>
      <c r="K10407" t="s">
        <v>56</v>
      </c>
      <c r="L10407" t="s">
        <v>96</v>
      </c>
      <c r="M10407">
        <v>3</v>
      </c>
      <c r="N10407">
        <v>5</v>
      </c>
      <c r="O10407">
        <v>220</v>
      </c>
      <c r="P10407">
        <v>132</v>
      </c>
      <c r="Q10407">
        <v>88</v>
      </c>
      <c r="R10407" t="s">
        <v>82</v>
      </c>
      <c r="S10407" t="s">
        <v>69</v>
      </c>
      <c r="T10407">
        <v>6</v>
      </c>
      <c r="U10407" t="s">
        <v>44</v>
      </c>
      <c r="V10407" t="s">
        <v>9150</v>
      </c>
    </row>
    <row r="10408" spans="1:22" x14ac:dyDescent="0.35">
      <c r="A10408" s="1">
        <v>45551</v>
      </c>
      <c r="B10408" t="s">
        <v>4745</v>
      </c>
      <c r="C10408" t="s">
        <v>84</v>
      </c>
      <c r="D10408" s="1">
        <v>33469</v>
      </c>
      <c r="E10408" t="s">
        <v>24</v>
      </c>
      <c r="F10408">
        <v>272</v>
      </c>
      <c r="G10408" t="s">
        <v>95</v>
      </c>
      <c r="H10408" t="s">
        <v>26</v>
      </c>
      <c r="I10408" t="s">
        <v>65</v>
      </c>
      <c r="J10408">
        <v>33</v>
      </c>
      <c r="K10408" t="s">
        <v>61</v>
      </c>
      <c r="L10408" t="s">
        <v>96</v>
      </c>
      <c r="M10408">
        <v>3</v>
      </c>
      <c r="N10408">
        <v>5</v>
      </c>
      <c r="O10408">
        <v>1360</v>
      </c>
      <c r="P10408">
        <v>816</v>
      </c>
      <c r="Q10408">
        <v>544</v>
      </c>
      <c r="R10408" t="s">
        <v>82</v>
      </c>
      <c r="S10408" t="s">
        <v>39</v>
      </c>
      <c r="T10408">
        <v>1</v>
      </c>
      <c r="U10408" t="s">
        <v>32</v>
      </c>
      <c r="V10408" t="s">
        <v>9150</v>
      </c>
    </row>
    <row r="10409" spans="1:22" x14ac:dyDescent="0.35">
      <c r="A10409" s="1">
        <v>45540</v>
      </c>
      <c r="B10409" t="s">
        <v>495</v>
      </c>
      <c r="C10409" t="s">
        <v>78</v>
      </c>
      <c r="D10409" s="1">
        <v>29689</v>
      </c>
      <c r="E10409" t="s">
        <v>71</v>
      </c>
      <c r="F10409">
        <v>361</v>
      </c>
      <c r="G10409" t="s">
        <v>79</v>
      </c>
      <c r="H10409" t="s">
        <v>80</v>
      </c>
      <c r="I10409" t="s">
        <v>65</v>
      </c>
      <c r="J10409">
        <v>43</v>
      </c>
      <c r="K10409" t="s">
        <v>61</v>
      </c>
      <c r="L10409" t="s">
        <v>81</v>
      </c>
      <c r="M10409">
        <v>7</v>
      </c>
      <c r="N10409">
        <v>9</v>
      </c>
      <c r="O10409">
        <v>3249</v>
      </c>
      <c r="P10409">
        <v>2527</v>
      </c>
      <c r="Q10409">
        <v>722</v>
      </c>
      <c r="R10409" t="s">
        <v>82</v>
      </c>
      <c r="S10409" t="s">
        <v>76</v>
      </c>
      <c r="T10409">
        <v>4</v>
      </c>
      <c r="U10409" t="s">
        <v>32</v>
      </c>
      <c r="V10409" t="s">
        <v>9150</v>
      </c>
    </row>
    <row r="10410" spans="1:22" x14ac:dyDescent="0.35">
      <c r="A10410" s="1">
        <v>45558</v>
      </c>
      <c r="B10410" t="s">
        <v>6369</v>
      </c>
      <c r="C10410" t="s">
        <v>23</v>
      </c>
      <c r="D10410" s="1">
        <v>29112</v>
      </c>
      <c r="E10410" t="s">
        <v>24</v>
      </c>
      <c r="F10410">
        <v>181</v>
      </c>
      <c r="G10410" t="s">
        <v>88</v>
      </c>
      <c r="H10410" t="s">
        <v>80</v>
      </c>
      <c r="I10410" t="s">
        <v>27</v>
      </c>
      <c r="J10410">
        <v>45</v>
      </c>
      <c r="K10410" t="s">
        <v>42</v>
      </c>
      <c r="L10410" t="s">
        <v>89</v>
      </c>
      <c r="M10410">
        <v>19</v>
      </c>
      <c r="N10410">
        <v>23</v>
      </c>
      <c r="O10410">
        <v>4163</v>
      </c>
      <c r="P10410">
        <v>3439</v>
      </c>
      <c r="Q10410">
        <v>724</v>
      </c>
      <c r="R10410" t="s">
        <v>30</v>
      </c>
      <c r="S10410" t="s">
        <v>39</v>
      </c>
      <c r="T10410">
        <v>1</v>
      </c>
      <c r="U10410" t="s">
        <v>32</v>
      </c>
      <c r="V10410" t="s">
        <v>9150</v>
      </c>
    </row>
    <row r="10411" spans="1:22" x14ac:dyDescent="0.35">
      <c r="A10411" s="1">
        <v>45552</v>
      </c>
      <c r="B10411" t="s">
        <v>1255</v>
      </c>
      <c r="C10411" t="s">
        <v>113</v>
      </c>
      <c r="D10411" s="1">
        <v>36777</v>
      </c>
      <c r="E10411" t="s">
        <v>71</v>
      </c>
      <c r="F10411">
        <v>140</v>
      </c>
      <c r="G10411" t="s">
        <v>85</v>
      </c>
      <c r="H10411" t="s">
        <v>55</v>
      </c>
      <c r="I10411" t="s">
        <v>27</v>
      </c>
      <c r="J10411">
        <v>24</v>
      </c>
      <c r="K10411" t="s">
        <v>50</v>
      </c>
      <c r="L10411" t="s">
        <v>86</v>
      </c>
      <c r="M10411">
        <v>18</v>
      </c>
      <c r="N10411">
        <v>36</v>
      </c>
      <c r="O10411">
        <v>5040</v>
      </c>
      <c r="P10411">
        <v>2520</v>
      </c>
      <c r="Q10411">
        <v>2520</v>
      </c>
      <c r="R10411" t="s">
        <v>30</v>
      </c>
      <c r="S10411" t="s">
        <v>31</v>
      </c>
      <c r="T10411">
        <v>2</v>
      </c>
      <c r="U10411" t="s">
        <v>32</v>
      </c>
      <c r="V10411" t="s">
        <v>9150</v>
      </c>
    </row>
    <row r="10412" spans="1:22" x14ac:dyDescent="0.35">
      <c r="A10412" s="1">
        <v>45558</v>
      </c>
      <c r="B10412" t="s">
        <v>8909</v>
      </c>
      <c r="C10412" t="s">
        <v>84</v>
      </c>
      <c r="D10412" s="1">
        <v>29042</v>
      </c>
      <c r="E10412" t="s">
        <v>36</v>
      </c>
      <c r="F10412">
        <v>61</v>
      </c>
      <c r="G10412" t="s">
        <v>59</v>
      </c>
      <c r="H10412" t="s">
        <v>60</v>
      </c>
      <c r="I10412" t="s">
        <v>38</v>
      </c>
      <c r="J10412">
        <v>45</v>
      </c>
      <c r="K10412" t="s">
        <v>42</v>
      </c>
      <c r="L10412" t="s">
        <v>62</v>
      </c>
      <c r="M10412">
        <v>10</v>
      </c>
      <c r="N10412">
        <v>45</v>
      </c>
      <c r="O10412">
        <v>2745</v>
      </c>
      <c r="P10412">
        <v>610</v>
      </c>
      <c r="Q10412">
        <v>2135</v>
      </c>
      <c r="R10412" t="s">
        <v>30</v>
      </c>
      <c r="S10412" t="s">
        <v>39</v>
      </c>
      <c r="T10412">
        <v>1</v>
      </c>
      <c r="U10412" t="s">
        <v>32</v>
      </c>
      <c r="V10412" t="s">
        <v>9150</v>
      </c>
    </row>
    <row r="10413" spans="1:22" x14ac:dyDescent="0.35">
      <c r="A10413" s="1">
        <v>45557</v>
      </c>
      <c r="B10413" t="s">
        <v>6700</v>
      </c>
      <c r="C10413" t="s">
        <v>84</v>
      </c>
      <c r="D10413" s="1">
        <v>19264</v>
      </c>
      <c r="E10413" t="s">
        <v>24</v>
      </c>
      <c r="F10413">
        <v>56</v>
      </c>
      <c r="G10413" t="s">
        <v>73</v>
      </c>
      <c r="H10413" t="s">
        <v>55</v>
      </c>
      <c r="I10413" t="s">
        <v>27</v>
      </c>
      <c r="J10413">
        <v>72</v>
      </c>
      <c r="K10413" t="s">
        <v>28</v>
      </c>
      <c r="L10413" t="s">
        <v>75</v>
      </c>
      <c r="M10413">
        <v>14</v>
      </c>
      <c r="N10413">
        <v>28</v>
      </c>
      <c r="O10413">
        <v>1568</v>
      </c>
      <c r="P10413">
        <v>784</v>
      </c>
      <c r="Q10413">
        <v>784</v>
      </c>
      <c r="R10413" t="s">
        <v>30</v>
      </c>
      <c r="S10413" t="s">
        <v>43</v>
      </c>
      <c r="T10413">
        <v>0</v>
      </c>
      <c r="U10413" t="s">
        <v>44</v>
      </c>
      <c r="V10413" t="s">
        <v>9150</v>
      </c>
    </row>
    <row r="10414" spans="1:22" x14ac:dyDescent="0.35">
      <c r="A10414" s="1">
        <v>45537</v>
      </c>
      <c r="B10414" t="s">
        <v>7570</v>
      </c>
      <c r="C10414" t="s">
        <v>113</v>
      </c>
      <c r="D10414" s="1">
        <v>24846</v>
      </c>
      <c r="E10414" t="s">
        <v>24</v>
      </c>
      <c r="F10414">
        <v>143</v>
      </c>
      <c r="G10414" t="s">
        <v>67</v>
      </c>
      <c r="H10414" t="s">
        <v>60</v>
      </c>
      <c r="I10414" t="s">
        <v>27</v>
      </c>
      <c r="J10414">
        <v>57</v>
      </c>
      <c r="K10414" t="s">
        <v>42</v>
      </c>
      <c r="L10414" t="s">
        <v>68</v>
      </c>
      <c r="M10414">
        <v>18</v>
      </c>
      <c r="N10414">
        <v>22</v>
      </c>
      <c r="O10414">
        <v>3146</v>
      </c>
      <c r="P10414">
        <v>2574</v>
      </c>
      <c r="Q10414">
        <v>572</v>
      </c>
      <c r="R10414" t="s">
        <v>30</v>
      </c>
      <c r="S10414" t="s">
        <v>39</v>
      </c>
      <c r="T10414">
        <v>1</v>
      </c>
      <c r="U10414" t="s">
        <v>32</v>
      </c>
      <c r="V10414" t="s">
        <v>9150</v>
      </c>
    </row>
    <row r="10415" spans="1:22" x14ac:dyDescent="0.35">
      <c r="A10415" s="1">
        <v>45553</v>
      </c>
      <c r="B10415" t="s">
        <v>4792</v>
      </c>
      <c r="C10415" t="s">
        <v>107</v>
      </c>
      <c r="D10415" s="1">
        <v>35424</v>
      </c>
      <c r="E10415" t="s">
        <v>98</v>
      </c>
      <c r="F10415">
        <v>214</v>
      </c>
      <c r="G10415" t="s">
        <v>59</v>
      </c>
      <c r="H10415" t="s">
        <v>26</v>
      </c>
      <c r="I10415" t="s">
        <v>65</v>
      </c>
      <c r="J10415">
        <v>28</v>
      </c>
      <c r="K10415" t="s">
        <v>50</v>
      </c>
      <c r="L10415" t="s">
        <v>62</v>
      </c>
      <c r="M10415">
        <v>10</v>
      </c>
      <c r="N10415">
        <v>45</v>
      </c>
      <c r="O10415">
        <v>9630</v>
      </c>
      <c r="P10415">
        <v>2140</v>
      </c>
      <c r="Q10415">
        <v>7490</v>
      </c>
      <c r="R10415" t="s">
        <v>30</v>
      </c>
      <c r="S10415" t="s">
        <v>57</v>
      </c>
      <c r="T10415">
        <v>3</v>
      </c>
      <c r="U10415" t="s">
        <v>32</v>
      </c>
      <c r="V10415" t="s">
        <v>9150</v>
      </c>
    </row>
    <row r="10416" spans="1:22" x14ac:dyDescent="0.35">
      <c r="A10416" s="1">
        <v>45554</v>
      </c>
      <c r="B10416" t="s">
        <v>7111</v>
      </c>
      <c r="C10416" t="s">
        <v>100</v>
      </c>
      <c r="D10416" s="1">
        <v>31583</v>
      </c>
      <c r="E10416" t="s">
        <v>98</v>
      </c>
      <c r="F10416">
        <v>381</v>
      </c>
      <c r="G10416" t="s">
        <v>85</v>
      </c>
      <c r="H10416" t="s">
        <v>80</v>
      </c>
      <c r="I10416" t="s">
        <v>27</v>
      </c>
      <c r="J10416">
        <v>38</v>
      </c>
      <c r="K10416" t="s">
        <v>61</v>
      </c>
      <c r="L10416" t="s">
        <v>86</v>
      </c>
      <c r="M10416">
        <v>18</v>
      </c>
      <c r="N10416">
        <v>36</v>
      </c>
      <c r="O10416">
        <v>13716</v>
      </c>
      <c r="P10416">
        <v>6858</v>
      </c>
      <c r="Q10416">
        <v>6858</v>
      </c>
      <c r="R10416" t="s">
        <v>30</v>
      </c>
      <c r="S10416" t="s">
        <v>76</v>
      </c>
      <c r="T10416">
        <v>4</v>
      </c>
      <c r="U10416" t="s">
        <v>32</v>
      </c>
      <c r="V10416" t="s">
        <v>9150</v>
      </c>
    </row>
    <row r="10417" spans="1:22" x14ac:dyDescent="0.35">
      <c r="A10417" s="1">
        <v>45561</v>
      </c>
      <c r="B10417" t="s">
        <v>8539</v>
      </c>
      <c r="C10417" t="s">
        <v>35</v>
      </c>
      <c r="D10417" s="1">
        <v>18471</v>
      </c>
      <c r="E10417" t="s">
        <v>71</v>
      </c>
      <c r="F10417">
        <v>441</v>
      </c>
      <c r="G10417" t="s">
        <v>93</v>
      </c>
      <c r="H10417" t="s">
        <v>26</v>
      </c>
      <c r="I10417" t="s">
        <v>65</v>
      </c>
      <c r="J10417">
        <v>74</v>
      </c>
      <c r="K10417" t="s">
        <v>28</v>
      </c>
      <c r="L10417" t="s">
        <v>94</v>
      </c>
      <c r="M10417">
        <v>5</v>
      </c>
      <c r="N10417">
        <v>7</v>
      </c>
      <c r="O10417">
        <v>3087</v>
      </c>
      <c r="P10417">
        <v>2205</v>
      </c>
      <c r="Q10417">
        <v>882</v>
      </c>
      <c r="R10417" t="s">
        <v>82</v>
      </c>
      <c r="S10417" t="s">
        <v>76</v>
      </c>
      <c r="T10417">
        <v>4</v>
      </c>
      <c r="U10417" t="s">
        <v>32</v>
      </c>
      <c r="V10417" t="s">
        <v>9150</v>
      </c>
    </row>
    <row r="10418" spans="1:22" x14ac:dyDescent="0.35">
      <c r="A10418" s="1">
        <v>45545</v>
      </c>
      <c r="B10418" t="s">
        <v>5305</v>
      </c>
      <c r="C10418" t="s">
        <v>35</v>
      </c>
      <c r="D10418" s="1">
        <v>17677</v>
      </c>
      <c r="E10418" t="s">
        <v>24</v>
      </c>
      <c r="F10418">
        <v>99</v>
      </c>
      <c r="G10418" t="s">
        <v>85</v>
      </c>
      <c r="H10418" t="s">
        <v>26</v>
      </c>
      <c r="I10418" t="s">
        <v>38</v>
      </c>
      <c r="J10418">
        <v>76</v>
      </c>
      <c r="K10418" t="s">
        <v>56</v>
      </c>
      <c r="L10418" t="s">
        <v>86</v>
      </c>
      <c r="M10418">
        <v>18</v>
      </c>
      <c r="N10418">
        <v>36</v>
      </c>
      <c r="O10418">
        <v>3564</v>
      </c>
      <c r="P10418">
        <v>1782</v>
      </c>
      <c r="Q10418">
        <v>1782</v>
      </c>
      <c r="R10418" t="s">
        <v>30</v>
      </c>
      <c r="S10418" t="s">
        <v>31</v>
      </c>
      <c r="T10418">
        <v>2</v>
      </c>
      <c r="U10418" t="s">
        <v>32</v>
      </c>
      <c r="V10418" t="s">
        <v>9150</v>
      </c>
    </row>
    <row r="10419" spans="1:22" x14ac:dyDescent="0.35">
      <c r="A10419" s="1">
        <v>45537</v>
      </c>
      <c r="B10419" t="s">
        <v>7483</v>
      </c>
      <c r="C10419" t="s">
        <v>100</v>
      </c>
      <c r="D10419" s="1">
        <v>17084</v>
      </c>
      <c r="E10419" t="s">
        <v>24</v>
      </c>
      <c r="F10419">
        <v>328</v>
      </c>
      <c r="G10419" t="s">
        <v>79</v>
      </c>
      <c r="H10419" t="s">
        <v>41</v>
      </c>
      <c r="I10419" t="s">
        <v>38</v>
      </c>
      <c r="J10419">
        <v>78</v>
      </c>
      <c r="K10419" t="s">
        <v>56</v>
      </c>
      <c r="L10419" t="s">
        <v>81</v>
      </c>
      <c r="M10419">
        <v>7</v>
      </c>
      <c r="N10419">
        <v>9</v>
      </c>
      <c r="O10419">
        <v>2952</v>
      </c>
      <c r="P10419">
        <v>2296</v>
      </c>
      <c r="Q10419">
        <v>656</v>
      </c>
      <c r="R10419" t="s">
        <v>82</v>
      </c>
      <c r="S10419" t="s">
        <v>39</v>
      </c>
      <c r="T10419">
        <v>1</v>
      </c>
      <c r="U10419" t="s">
        <v>32</v>
      </c>
      <c r="V10419" t="s">
        <v>9150</v>
      </c>
    </row>
    <row r="10420" spans="1:22" x14ac:dyDescent="0.35">
      <c r="A10420" s="1">
        <v>45545</v>
      </c>
      <c r="B10420" t="s">
        <v>4913</v>
      </c>
      <c r="C10420" t="s">
        <v>54</v>
      </c>
      <c r="D10420" s="1">
        <v>24525</v>
      </c>
      <c r="E10420" t="s">
        <v>24</v>
      </c>
      <c r="F10420">
        <v>393</v>
      </c>
      <c r="G10420" t="s">
        <v>25</v>
      </c>
      <c r="H10420" t="s">
        <v>26</v>
      </c>
      <c r="I10420" t="s">
        <v>65</v>
      </c>
      <c r="J10420">
        <v>58</v>
      </c>
      <c r="K10420" t="s">
        <v>42</v>
      </c>
      <c r="L10420" t="s">
        <v>29</v>
      </c>
      <c r="M10420">
        <v>10</v>
      </c>
      <c r="N10420">
        <v>14</v>
      </c>
      <c r="O10420">
        <v>5502</v>
      </c>
      <c r="P10420">
        <v>3930</v>
      </c>
      <c r="Q10420">
        <v>1572</v>
      </c>
      <c r="R10420" t="s">
        <v>30</v>
      </c>
      <c r="S10420" t="s">
        <v>31</v>
      </c>
      <c r="T10420">
        <v>2</v>
      </c>
      <c r="U10420" t="s">
        <v>32</v>
      </c>
      <c r="V10420" t="s">
        <v>9150</v>
      </c>
    </row>
    <row r="10421" spans="1:22" x14ac:dyDescent="0.35">
      <c r="A10421" s="1">
        <v>45550</v>
      </c>
      <c r="B10421" t="s">
        <v>6911</v>
      </c>
      <c r="C10421" t="s">
        <v>107</v>
      </c>
      <c r="D10421" s="1">
        <v>34914</v>
      </c>
      <c r="E10421" t="s">
        <v>24</v>
      </c>
      <c r="F10421">
        <v>93</v>
      </c>
      <c r="G10421" t="s">
        <v>48</v>
      </c>
      <c r="H10421" t="s">
        <v>49</v>
      </c>
      <c r="I10421" t="s">
        <v>65</v>
      </c>
      <c r="J10421">
        <v>29</v>
      </c>
      <c r="K10421" t="s">
        <v>50</v>
      </c>
      <c r="L10421" t="s">
        <v>51</v>
      </c>
      <c r="M10421">
        <v>10</v>
      </c>
      <c r="N10421">
        <v>11</v>
      </c>
      <c r="O10421">
        <v>1023</v>
      </c>
      <c r="P10421">
        <v>930</v>
      </c>
      <c r="Q10421">
        <v>93</v>
      </c>
      <c r="R10421" t="s">
        <v>30</v>
      </c>
      <c r="S10421" t="s">
        <v>43</v>
      </c>
      <c r="T10421">
        <v>0</v>
      </c>
      <c r="U10421" t="s">
        <v>44</v>
      </c>
      <c r="V10421" t="s">
        <v>9150</v>
      </c>
    </row>
    <row r="10422" spans="1:22" x14ac:dyDescent="0.35">
      <c r="A10422" s="1">
        <v>45558</v>
      </c>
      <c r="B10422" t="s">
        <v>8547</v>
      </c>
      <c r="C10422" t="s">
        <v>113</v>
      </c>
      <c r="D10422" s="1">
        <v>30168</v>
      </c>
      <c r="E10422" t="s">
        <v>24</v>
      </c>
      <c r="F10422">
        <v>169</v>
      </c>
      <c r="G10422" t="s">
        <v>88</v>
      </c>
      <c r="H10422" t="s">
        <v>41</v>
      </c>
      <c r="I10422" t="s">
        <v>27</v>
      </c>
      <c r="J10422">
        <v>42</v>
      </c>
      <c r="K10422" t="s">
        <v>61</v>
      </c>
      <c r="L10422" t="s">
        <v>89</v>
      </c>
      <c r="M10422">
        <v>19</v>
      </c>
      <c r="N10422">
        <v>23</v>
      </c>
      <c r="O10422">
        <v>3887</v>
      </c>
      <c r="P10422">
        <v>3211</v>
      </c>
      <c r="Q10422">
        <v>676</v>
      </c>
      <c r="R10422" t="s">
        <v>30</v>
      </c>
      <c r="S10422" t="s">
        <v>39</v>
      </c>
      <c r="T10422">
        <v>1</v>
      </c>
      <c r="U10422" t="s">
        <v>32</v>
      </c>
      <c r="V10422" t="s">
        <v>9150</v>
      </c>
    </row>
    <row r="10423" spans="1:22" x14ac:dyDescent="0.35">
      <c r="A10423" s="1">
        <v>45552</v>
      </c>
      <c r="B10423" t="s">
        <v>6417</v>
      </c>
      <c r="C10423" t="s">
        <v>54</v>
      </c>
      <c r="D10423" s="1">
        <v>22837</v>
      </c>
      <c r="E10423" t="s">
        <v>36</v>
      </c>
      <c r="F10423">
        <v>377</v>
      </c>
      <c r="G10423" t="s">
        <v>67</v>
      </c>
      <c r="H10423" t="s">
        <v>80</v>
      </c>
      <c r="I10423" t="s">
        <v>27</v>
      </c>
      <c r="J10423">
        <v>62</v>
      </c>
      <c r="K10423" t="s">
        <v>28</v>
      </c>
      <c r="L10423" t="s">
        <v>68</v>
      </c>
      <c r="M10423">
        <v>18</v>
      </c>
      <c r="N10423">
        <v>22</v>
      </c>
      <c r="O10423">
        <v>8294</v>
      </c>
      <c r="P10423">
        <v>6786</v>
      </c>
      <c r="Q10423">
        <v>1508</v>
      </c>
      <c r="R10423" t="s">
        <v>30</v>
      </c>
      <c r="S10423" t="s">
        <v>31</v>
      </c>
      <c r="T10423">
        <v>2</v>
      </c>
      <c r="U10423" t="s">
        <v>32</v>
      </c>
      <c r="V10423" t="s">
        <v>9150</v>
      </c>
    </row>
    <row r="10424" spans="1:22" x14ac:dyDescent="0.35">
      <c r="A10424" s="1">
        <v>45563</v>
      </c>
      <c r="B10424" t="s">
        <v>8146</v>
      </c>
      <c r="C10424" t="s">
        <v>78</v>
      </c>
      <c r="D10424" s="1">
        <v>32532</v>
      </c>
      <c r="E10424" t="s">
        <v>71</v>
      </c>
      <c r="F10424">
        <v>41</v>
      </c>
      <c r="G10424" t="s">
        <v>95</v>
      </c>
      <c r="H10424" t="s">
        <v>26</v>
      </c>
      <c r="I10424" t="s">
        <v>38</v>
      </c>
      <c r="J10424">
        <v>36</v>
      </c>
      <c r="K10424" t="s">
        <v>61</v>
      </c>
      <c r="L10424" t="s">
        <v>96</v>
      </c>
      <c r="M10424">
        <v>3</v>
      </c>
      <c r="N10424">
        <v>5</v>
      </c>
      <c r="O10424">
        <v>205</v>
      </c>
      <c r="P10424">
        <v>123</v>
      </c>
      <c r="Q10424">
        <v>82</v>
      </c>
      <c r="R10424" t="s">
        <v>82</v>
      </c>
      <c r="S10424" t="s">
        <v>69</v>
      </c>
      <c r="T10424">
        <v>6</v>
      </c>
      <c r="U10424" t="s">
        <v>44</v>
      </c>
      <c r="V10424" t="s">
        <v>9150</v>
      </c>
    </row>
    <row r="10425" spans="1:22" x14ac:dyDescent="0.35">
      <c r="A10425" s="1">
        <v>45549</v>
      </c>
      <c r="B10425" t="s">
        <v>4068</v>
      </c>
      <c r="C10425" t="s">
        <v>84</v>
      </c>
      <c r="D10425" s="1">
        <v>17344</v>
      </c>
      <c r="E10425" t="s">
        <v>98</v>
      </c>
      <c r="F10425">
        <v>94</v>
      </c>
      <c r="G10425" t="s">
        <v>25</v>
      </c>
      <c r="H10425" t="s">
        <v>49</v>
      </c>
      <c r="I10425" t="s">
        <v>27</v>
      </c>
      <c r="J10425">
        <v>77</v>
      </c>
      <c r="K10425" t="s">
        <v>56</v>
      </c>
      <c r="L10425" t="s">
        <v>29</v>
      </c>
      <c r="M10425">
        <v>10</v>
      </c>
      <c r="N10425">
        <v>14</v>
      </c>
      <c r="O10425">
        <v>1316</v>
      </c>
      <c r="P10425">
        <v>940</v>
      </c>
      <c r="Q10425">
        <v>376</v>
      </c>
      <c r="R10425" t="s">
        <v>30</v>
      </c>
      <c r="S10425" t="s">
        <v>69</v>
      </c>
      <c r="T10425">
        <v>6</v>
      </c>
      <c r="U10425" t="s">
        <v>44</v>
      </c>
      <c r="V10425" t="s">
        <v>9150</v>
      </c>
    </row>
    <row r="10426" spans="1:22" x14ac:dyDescent="0.35">
      <c r="A10426" s="1">
        <v>45563</v>
      </c>
      <c r="B10426" t="s">
        <v>7747</v>
      </c>
      <c r="C10426" t="s">
        <v>104</v>
      </c>
      <c r="D10426" s="1">
        <v>25873</v>
      </c>
      <c r="E10426" t="s">
        <v>71</v>
      </c>
      <c r="F10426">
        <v>76</v>
      </c>
      <c r="G10426" t="s">
        <v>48</v>
      </c>
      <c r="H10426" t="s">
        <v>49</v>
      </c>
      <c r="I10426" t="s">
        <v>27</v>
      </c>
      <c r="J10426">
        <v>54</v>
      </c>
      <c r="K10426" t="s">
        <v>42</v>
      </c>
      <c r="L10426" t="s">
        <v>51</v>
      </c>
      <c r="M10426">
        <v>10</v>
      </c>
      <c r="N10426">
        <v>11</v>
      </c>
      <c r="O10426">
        <v>836</v>
      </c>
      <c r="P10426">
        <v>760</v>
      </c>
      <c r="Q10426">
        <v>76</v>
      </c>
      <c r="R10426" t="s">
        <v>30</v>
      </c>
      <c r="S10426" t="s">
        <v>69</v>
      </c>
      <c r="T10426">
        <v>6</v>
      </c>
      <c r="U10426" t="s">
        <v>44</v>
      </c>
      <c r="V10426" t="s">
        <v>9150</v>
      </c>
    </row>
    <row r="10427" spans="1:22" x14ac:dyDescent="0.35">
      <c r="A10427" s="1">
        <v>45545</v>
      </c>
      <c r="B10427" t="s">
        <v>840</v>
      </c>
      <c r="C10427" t="s">
        <v>78</v>
      </c>
      <c r="D10427" s="1">
        <v>23631</v>
      </c>
      <c r="E10427" t="s">
        <v>36</v>
      </c>
      <c r="F10427">
        <v>257</v>
      </c>
      <c r="G10427" t="s">
        <v>25</v>
      </c>
      <c r="H10427" t="s">
        <v>49</v>
      </c>
      <c r="I10427" t="s">
        <v>65</v>
      </c>
      <c r="J10427">
        <v>60</v>
      </c>
      <c r="K10427" t="s">
        <v>28</v>
      </c>
      <c r="L10427" t="s">
        <v>29</v>
      </c>
      <c r="M10427">
        <v>10</v>
      </c>
      <c r="N10427">
        <v>14</v>
      </c>
      <c r="O10427">
        <v>3598</v>
      </c>
      <c r="P10427">
        <v>2570</v>
      </c>
      <c r="Q10427">
        <v>1028</v>
      </c>
      <c r="R10427" t="s">
        <v>30</v>
      </c>
      <c r="S10427" t="s">
        <v>31</v>
      </c>
      <c r="T10427">
        <v>2</v>
      </c>
      <c r="U10427" t="s">
        <v>32</v>
      </c>
      <c r="V10427" t="s">
        <v>9150</v>
      </c>
    </row>
    <row r="10428" spans="1:22" x14ac:dyDescent="0.35">
      <c r="A10428" s="1">
        <v>45547</v>
      </c>
      <c r="B10428" t="s">
        <v>492</v>
      </c>
      <c r="C10428" t="s">
        <v>78</v>
      </c>
      <c r="D10428" s="1">
        <v>36274</v>
      </c>
      <c r="E10428" t="s">
        <v>24</v>
      </c>
      <c r="F10428">
        <v>321</v>
      </c>
      <c r="G10428" t="s">
        <v>79</v>
      </c>
      <c r="H10428" t="s">
        <v>41</v>
      </c>
      <c r="I10428" t="s">
        <v>27</v>
      </c>
      <c r="J10428">
        <v>25</v>
      </c>
      <c r="K10428" t="s">
        <v>50</v>
      </c>
      <c r="L10428" t="s">
        <v>81</v>
      </c>
      <c r="M10428">
        <v>7</v>
      </c>
      <c r="N10428">
        <v>9</v>
      </c>
      <c r="O10428">
        <v>2889</v>
      </c>
      <c r="P10428">
        <v>2247</v>
      </c>
      <c r="Q10428">
        <v>642</v>
      </c>
      <c r="R10428" t="s">
        <v>82</v>
      </c>
      <c r="S10428" t="s">
        <v>76</v>
      </c>
      <c r="T10428">
        <v>4</v>
      </c>
      <c r="U10428" t="s">
        <v>32</v>
      </c>
      <c r="V10428" t="s">
        <v>9150</v>
      </c>
    </row>
    <row r="10429" spans="1:22" x14ac:dyDescent="0.35">
      <c r="A10429" s="1">
        <v>45565</v>
      </c>
      <c r="B10429" t="s">
        <v>790</v>
      </c>
      <c r="C10429" t="s">
        <v>100</v>
      </c>
      <c r="D10429" s="1">
        <v>32362</v>
      </c>
      <c r="E10429" t="s">
        <v>36</v>
      </c>
      <c r="F10429">
        <v>178</v>
      </c>
      <c r="G10429" t="s">
        <v>73</v>
      </c>
      <c r="H10429" t="s">
        <v>55</v>
      </c>
      <c r="I10429" t="s">
        <v>38</v>
      </c>
      <c r="J10429">
        <v>36</v>
      </c>
      <c r="K10429" t="s">
        <v>61</v>
      </c>
      <c r="L10429" t="s">
        <v>75</v>
      </c>
      <c r="M10429">
        <v>14</v>
      </c>
      <c r="N10429">
        <v>28</v>
      </c>
      <c r="O10429">
        <v>4984</v>
      </c>
      <c r="P10429">
        <v>2492</v>
      </c>
      <c r="Q10429">
        <v>2492</v>
      </c>
      <c r="R10429" t="s">
        <v>30</v>
      </c>
      <c r="S10429" t="s">
        <v>39</v>
      </c>
      <c r="T10429">
        <v>1</v>
      </c>
      <c r="U10429" t="s">
        <v>32</v>
      </c>
      <c r="V10429" t="s">
        <v>9150</v>
      </c>
    </row>
    <row r="10430" spans="1:22" x14ac:dyDescent="0.35">
      <c r="A10430" s="1">
        <v>45559</v>
      </c>
      <c r="B10430" t="s">
        <v>4894</v>
      </c>
      <c r="C10430" t="s">
        <v>35</v>
      </c>
      <c r="D10430" s="1">
        <v>32531</v>
      </c>
      <c r="E10430" t="s">
        <v>98</v>
      </c>
      <c r="F10430">
        <v>486</v>
      </c>
      <c r="G10430" t="s">
        <v>79</v>
      </c>
      <c r="H10430" t="s">
        <v>41</v>
      </c>
      <c r="I10430" t="s">
        <v>27</v>
      </c>
      <c r="J10430">
        <v>36</v>
      </c>
      <c r="K10430" t="s">
        <v>61</v>
      </c>
      <c r="L10430" t="s">
        <v>81</v>
      </c>
      <c r="M10430">
        <v>7</v>
      </c>
      <c r="N10430">
        <v>9</v>
      </c>
      <c r="O10430">
        <v>4374</v>
      </c>
      <c r="P10430">
        <v>3402</v>
      </c>
      <c r="Q10430">
        <v>972</v>
      </c>
      <c r="R10430" t="s">
        <v>82</v>
      </c>
      <c r="S10430" t="s">
        <v>31</v>
      </c>
      <c r="T10430">
        <v>2</v>
      </c>
      <c r="U10430" t="s">
        <v>32</v>
      </c>
      <c r="V10430" t="s">
        <v>9150</v>
      </c>
    </row>
    <row r="10431" spans="1:22" x14ac:dyDescent="0.35">
      <c r="A10431" s="1">
        <v>45539</v>
      </c>
      <c r="B10431" t="s">
        <v>4367</v>
      </c>
      <c r="C10431" t="s">
        <v>47</v>
      </c>
      <c r="D10431" s="1">
        <v>15986</v>
      </c>
      <c r="E10431" t="s">
        <v>98</v>
      </c>
      <c r="F10431">
        <v>374</v>
      </c>
      <c r="G10431" t="s">
        <v>25</v>
      </c>
      <c r="H10431" t="s">
        <v>41</v>
      </c>
      <c r="I10431" t="s">
        <v>65</v>
      </c>
      <c r="J10431">
        <v>81</v>
      </c>
      <c r="K10431" t="s">
        <v>56</v>
      </c>
      <c r="L10431" t="s">
        <v>29</v>
      </c>
      <c r="M10431">
        <v>10</v>
      </c>
      <c r="N10431">
        <v>14</v>
      </c>
      <c r="O10431">
        <v>5236</v>
      </c>
      <c r="P10431">
        <v>3740</v>
      </c>
      <c r="Q10431">
        <v>1496</v>
      </c>
      <c r="R10431" t="s">
        <v>30</v>
      </c>
      <c r="S10431" t="s">
        <v>57</v>
      </c>
      <c r="T10431">
        <v>3</v>
      </c>
      <c r="U10431" t="s">
        <v>32</v>
      </c>
      <c r="V10431" t="s">
        <v>9150</v>
      </c>
    </row>
    <row r="10432" spans="1:22" x14ac:dyDescent="0.35">
      <c r="A10432" s="1">
        <v>45565</v>
      </c>
      <c r="B10432" t="s">
        <v>2725</v>
      </c>
      <c r="C10432" t="s">
        <v>107</v>
      </c>
      <c r="D10432" s="1">
        <v>34385</v>
      </c>
      <c r="E10432" t="s">
        <v>98</v>
      </c>
      <c r="F10432">
        <v>305</v>
      </c>
      <c r="G10432" t="s">
        <v>25</v>
      </c>
      <c r="H10432" t="s">
        <v>26</v>
      </c>
      <c r="I10432" t="s">
        <v>38</v>
      </c>
      <c r="J10432">
        <v>31</v>
      </c>
      <c r="K10432" t="s">
        <v>61</v>
      </c>
      <c r="L10432" t="s">
        <v>29</v>
      </c>
      <c r="M10432">
        <v>10</v>
      </c>
      <c r="N10432">
        <v>14</v>
      </c>
      <c r="O10432">
        <v>4270</v>
      </c>
      <c r="P10432">
        <v>3050</v>
      </c>
      <c r="Q10432">
        <v>1220</v>
      </c>
      <c r="R10432" t="s">
        <v>30</v>
      </c>
      <c r="S10432" t="s">
        <v>39</v>
      </c>
      <c r="T10432">
        <v>1</v>
      </c>
      <c r="U10432" t="s">
        <v>32</v>
      </c>
      <c r="V10432" t="s">
        <v>9150</v>
      </c>
    </row>
    <row r="10433" spans="1:22" x14ac:dyDescent="0.35">
      <c r="A10433" s="1">
        <v>45541</v>
      </c>
      <c r="B10433" t="s">
        <v>5044</v>
      </c>
      <c r="C10433" t="s">
        <v>84</v>
      </c>
      <c r="D10433" s="1">
        <v>21791</v>
      </c>
      <c r="E10433" t="s">
        <v>36</v>
      </c>
      <c r="F10433">
        <v>114</v>
      </c>
      <c r="G10433" t="s">
        <v>67</v>
      </c>
      <c r="H10433" t="s">
        <v>26</v>
      </c>
      <c r="I10433" t="s">
        <v>38</v>
      </c>
      <c r="J10433">
        <v>65</v>
      </c>
      <c r="K10433" t="s">
        <v>28</v>
      </c>
      <c r="L10433" t="s">
        <v>68</v>
      </c>
      <c r="M10433">
        <v>18</v>
      </c>
      <c r="N10433">
        <v>22</v>
      </c>
      <c r="O10433">
        <v>2508</v>
      </c>
      <c r="P10433">
        <v>2052</v>
      </c>
      <c r="Q10433">
        <v>456</v>
      </c>
      <c r="R10433" t="s">
        <v>30</v>
      </c>
      <c r="S10433" t="s">
        <v>63</v>
      </c>
      <c r="T10433">
        <v>5</v>
      </c>
      <c r="U10433" t="s">
        <v>32</v>
      </c>
      <c r="V10433" t="s">
        <v>9150</v>
      </c>
    </row>
    <row r="10434" spans="1:22" x14ac:dyDescent="0.35">
      <c r="A10434" s="1">
        <v>45560</v>
      </c>
      <c r="B10434" t="s">
        <v>8995</v>
      </c>
      <c r="C10434" t="s">
        <v>35</v>
      </c>
      <c r="D10434" s="1">
        <v>19002</v>
      </c>
      <c r="E10434" t="s">
        <v>71</v>
      </c>
      <c r="F10434">
        <v>475</v>
      </c>
      <c r="G10434" t="s">
        <v>48</v>
      </c>
      <c r="H10434" t="s">
        <v>49</v>
      </c>
      <c r="I10434" t="s">
        <v>65</v>
      </c>
      <c r="J10434">
        <v>73</v>
      </c>
      <c r="K10434" t="s">
        <v>28</v>
      </c>
      <c r="L10434" t="s">
        <v>51</v>
      </c>
      <c r="M10434">
        <v>10</v>
      </c>
      <c r="N10434">
        <v>11</v>
      </c>
      <c r="O10434">
        <v>5225</v>
      </c>
      <c r="P10434">
        <v>4750</v>
      </c>
      <c r="Q10434">
        <v>475</v>
      </c>
      <c r="R10434" t="s">
        <v>30</v>
      </c>
      <c r="S10434" t="s">
        <v>57</v>
      </c>
      <c r="T10434">
        <v>3</v>
      </c>
      <c r="U10434" t="s">
        <v>32</v>
      </c>
      <c r="V10434" t="s">
        <v>9150</v>
      </c>
    </row>
    <row r="10435" spans="1:22" x14ac:dyDescent="0.35">
      <c r="A10435" s="1">
        <v>45542</v>
      </c>
      <c r="B10435" t="s">
        <v>5717</v>
      </c>
      <c r="C10435" t="s">
        <v>47</v>
      </c>
      <c r="D10435" s="1">
        <v>21443</v>
      </c>
      <c r="E10435" t="s">
        <v>98</v>
      </c>
      <c r="F10435">
        <v>238</v>
      </c>
      <c r="G10435" t="s">
        <v>85</v>
      </c>
      <c r="H10435" t="s">
        <v>26</v>
      </c>
      <c r="I10435" t="s">
        <v>65</v>
      </c>
      <c r="J10435">
        <v>66</v>
      </c>
      <c r="K10435" t="s">
        <v>28</v>
      </c>
      <c r="L10435" t="s">
        <v>86</v>
      </c>
      <c r="M10435">
        <v>18</v>
      </c>
      <c r="N10435">
        <v>36</v>
      </c>
      <c r="O10435">
        <v>8568</v>
      </c>
      <c r="P10435">
        <v>4284</v>
      </c>
      <c r="Q10435">
        <v>4284</v>
      </c>
      <c r="R10435" t="s">
        <v>30</v>
      </c>
      <c r="S10435" t="s">
        <v>69</v>
      </c>
      <c r="T10435">
        <v>6</v>
      </c>
      <c r="U10435" t="s">
        <v>44</v>
      </c>
      <c r="V10435" t="s">
        <v>9150</v>
      </c>
    </row>
    <row r="10436" spans="1:22" x14ac:dyDescent="0.35">
      <c r="A10436" s="1">
        <v>45564</v>
      </c>
      <c r="B10436" t="s">
        <v>3791</v>
      </c>
      <c r="C10436" t="s">
        <v>35</v>
      </c>
      <c r="D10436" s="1">
        <v>29997</v>
      </c>
      <c r="E10436" t="s">
        <v>24</v>
      </c>
      <c r="F10436">
        <v>314</v>
      </c>
      <c r="G10436" t="s">
        <v>93</v>
      </c>
      <c r="H10436" t="s">
        <v>49</v>
      </c>
      <c r="I10436" t="s">
        <v>27</v>
      </c>
      <c r="J10436">
        <v>43</v>
      </c>
      <c r="K10436" t="s">
        <v>61</v>
      </c>
      <c r="L10436" t="s">
        <v>94</v>
      </c>
      <c r="M10436">
        <v>5</v>
      </c>
      <c r="N10436">
        <v>7</v>
      </c>
      <c r="O10436">
        <v>2198</v>
      </c>
      <c r="P10436">
        <v>1570</v>
      </c>
      <c r="Q10436">
        <v>628</v>
      </c>
      <c r="R10436" t="s">
        <v>82</v>
      </c>
      <c r="S10436" t="s">
        <v>43</v>
      </c>
      <c r="T10436">
        <v>0</v>
      </c>
      <c r="U10436" t="s">
        <v>44</v>
      </c>
      <c r="V10436" t="s">
        <v>9150</v>
      </c>
    </row>
    <row r="10437" spans="1:22" x14ac:dyDescent="0.35">
      <c r="A10437" s="1">
        <v>45536</v>
      </c>
      <c r="B10437" t="s">
        <v>8380</v>
      </c>
      <c r="C10437" t="s">
        <v>47</v>
      </c>
      <c r="D10437" s="1">
        <v>28725</v>
      </c>
      <c r="E10437" t="s">
        <v>71</v>
      </c>
      <c r="F10437">
        <v>107</v>
      </c>
      <c r="G10437" t="s">
        <v>85</v>
      </c>
      <c r="H10437" t="s">
        <v>49</v>
      </c>
      <c r="I10437" t="s">
        <v>27</v>
      </c>
      <c r="J10437">
        <v>46</v>
      </c>
      <c r="K10437" t="s">
        <v>42</v>
      </c>
      <c r="L10437" t="s">
        <v>86</v>
      </c>
      <c r="M10437">
        <v>18</v>
      </c>
      <c r="N10437">
        <v>36</v>
      </c>
      <c r="O10437">
        <v>3852</v>
      </c>
      <c r="P10437">
        <v>1926</v>
      </c>
      <c r="Q10437">
        <v>1926</v>
      </c>
      <c r="R10437" t="s">
        <v>30</v>
      </c>
      <c r="S10437" t="s">
        <v>43</v>
      </c>
      <c r="T10437">
        <v>0</v>
      </c>
      <c r="U10437" t="s">
        <v>44</v>
      </c>
      <c r="V10437" t="s">
        <v>9150</v>
      </c>
    </row>
    <row r="10438" spans="1:22" x14ac:dyDescent="0.35">
      <c r="A10438" s="1">
        <v>45564</v>
      </c>
      <c r="B10438" t="s">
        <v>8626</v>
      </c>
      <c r="C10438" t="s">
        <v>78</v>
      </c>
      <c r="D10438" s="1">
        <v>18017</v>
      </c>
      <c r="E10438" t="s">
        <v>24</v>
      </c>
      <c r="F10438">
        <v>26</v>
      </c>
      <c r="G10438" t="s">
        <v>59</v>
      </c>
      <c r="H10438" t="s">
        <v>60</v>
      </c>
      <c r="I10438" t="s">
        <v>38</v>
      </c>
      <c r="J10438">
        <v>75</v>
      </c>
      <c r="K10438" t="s">
        <v>56</v>
      </c>
      <c r="L10438" t="s">
        <v>62</v>
      </c>
      <c r="M10438">
        <v>10</v>
      </c>
      <c r="N10438">
        <v>45</v>
      </c>
      <c r="O10438">
        <v>1170</v>
      </c>
      <c r="P10438">
        <v>260</v>
      </c>
      <c r="Q10438">
        <v>910</v>
      </c>
      <c r="R10438" t="s">
        <v>30</v>
      </c>
      <c r="S10438" t="s">
        <v>43</v>
      </c>
      <c r="T10438">
        <v>0</v>
      </c>
      <c r="U10438" t="s">
        <v>44</v>
      </c>
      <c r="V10438" t="s">
        <v>9150</v>
      </c>
    </row>
    <row r="10439" spans="1:22" x14ac:dyDescent="0.35">
      <c r="A10439" s="1">
        <v>45563</v>
      </c>
      <c r="B10439" t="s">
        <v>550</v>
      </c>
      <c r="C10439" t="s">
        <v>23</v>
      </c>
      <c r="D10439" s="1">
        <v>36464</v>
      </c>
      <c r="E10439" t="s">
        <v>98</v>
      </c>
      <c r="F10439">
        <v>103</v>
      </c>
      <c r="G10439" t="s">
        <v>67</v>
      </c>
      <c r="H10439" t="s">
        <v>41</v>
      </c>
      <c r="I10439" t="s">
        <v>27</v>
      </c>
      <c r="J10439">
        <v>25</v>
      </c>
      <c r="K10439" t="s">
        <v>50</v>
      </c>
      <c r="L10439" t="s">
        <v>68</v>
      </c>
      <c r="M10439">
        <v>18</v>
      </c>
      <c r="N10439">
        <v>22</v>
      </c>
      <c r="O10439">
        <v>2266</v>
      </c>
      <c r="P10439">
        <v>1854</v>
      </c>
      <c r="Q10439">
        <v>412</v>
      </c>
      <c r="R10439" t="s">
        <v>30</v>
      </c>
      <c r="S10439" t="s">
        <v>69</v>
      </c>
      <c r="T10439">
        <v>6</v>
      </c>
      <c r="U10439" t="s">
        <v>44</v>
      </c>
      <c r="V10439" t="s">
        <v>9150</v>
      </c>
    </row>
    <row r="10440" spans="1:22" x14ac:dyDescent="0.35">
      <c r="A10440" s="1">
        <v>45555</v>
      </c>
      <c r="B10440" t="s">
        <v>64</v>
      </c>
      <c r="C10440" t="s">
        <v>23</v>
      </c>
      <c r="D10440" s="1">
        <v>29362</v>
      </c>
      <c r="E10440" t="s">
        <v>98</v>
      </c>
      <c r="F10440">
        <v>391</v>
      </c>
      <c r="G10440" t="s">
        <v>48</v>
      </c>
      <c r="H10440" t="s">
        <v>37</v>
      </c>
      <c r="I10440" t="s">
        <v>27</v>
      </c>
      <c r="J10440">
        <v>44</v>
      </c>
      <c r="K10440" t="s">
        <v>61</v>
      </c>
      <c r="L10440" t="s">
        <v>51</v>
      </c>
      <c r="M10440">
        <v>10</v>
      </c>
      <c r="N10440">
        <v>11</v>
      </c>
      <c r="O10440">
        <v>4301</v>
      </c>
      <c r="P10440">
        <v>3910</v>
      </c>
      <c r="Q10440">
        <v>391</v>
      </c>
      <c r="R10440" t="s">
        <v>30</v>
      </c>
      <c r="S10440" t="s">
        <v>63</v>
      </c>
      <c r="T10440">
        <v>5</v>
      </c>
      <c r="U10440" t="s">
        <v>32</v>
      </c>
      <c r="V10440" t="s">
        <v>9150</v>
      </c>
    </row>
    <row r="10441" spans="1:22" x14ac:dyDescent="0.35">
      <c r="A10441" s="1">
        <v>45554</v>
      </c>
      <c r="B10441" t="s">
        <v>6221</v>
      </c>
      <c r="C10441" t="s">
        <v>113</v>
      </c>
      <c r="D10441" s="1">
        <v>21400</v>
      </c>
      <c r="E10441" t="s">
        <v>24</v>
      </c>
      <c r="F10441">
        <v>137</v>
      </c>
      <c r="G10441" t="s">
        <v>79</v>
      </c>
      <c r="H10441" t="s">
        <v>41</v>
      </c>
      <c r="I10441" t="s">
        <v>65</v>
      </c>
      <c r="J10441">
        <v>66</v>
      </c>
      <c r="K10441" t="s">
        <v>28</v>
      </c>
      <c r="L10441" t="s">
        <v>81</v>
      </c>
      <c r="M10441">
        <v>7</v>
      </c>
      <c r="N10441">
        <v>9</v>
      </c>
      <c r="O10441">
        <v>1233</v>
      </c>
      <c r="P10441">
        <v>959</v>
      </c>
      <c r="Q10441">
        <v>274</v>
      </c>
      <c r="R10441" t="s">
        <v>82</v>
      </c>
      <c r="S10441" t="s">
        <v>76</v>
      </c>
      <c r="T10441">
        <v>4</v>
      </c>
      <c r="U10441" t="s">
        <v>32</v>
      </c>
      <c r="V10441" t="s">
        <v>9150</v>
      </c>
    </row>
    <row r="10442" spans="1:22" x14ac:dyDescent="0.35">
      <c r="A10442" s="1">
        <v>45545</v>
      </c>
      <c r="B10442" t="s">
        <v>7565</v>
      </c>
      <c r="C10442" t="s">
        <v>104</v>
      </c>
      <c r="D10442" s="1">
        <v>18691</v>
      </c>
      <c r="E10442" t="s">
        <v>36</v>
      </c>
      <c r="F10442">
        <v>36</v>
      </c>
      <c r="G10442" t="s">
        <v>73</v>
      </c>
      <c r="H10442" t="s">
        <v>41</v>
      </c>
      <c r="I10442" t="s">
        <v>27</v>
      </c>
      <c r="J10442">
        <v>74</v>
      </c>
      <c r="K10442" t="s">
        <v>28</v>
      </c>
      <c r="L10442" t="s">
        <v>75</v>
      </c>
      <c r="M10442">
        <v>14</v>
      </c>
      <c r="N10442">
        <v>28</v>
      </c>
      <c r="O10442">
        <v>1008</v>
      </c>
      <c r="P10442">
        <v>504</v>
      </c>
      <c r="Q10442">
        <v>504</v>
      </c>
      <c r="R10442" t="s">
        <v>30</v>
      </c>
      <c r="S10442" t="s">
        <v>31</v>
      </c>
      <c r="T10442">
        <v>2</v>
      </c>
      <c r="U10442" t="s">
        <v>32</v>
      </c>
      <c r="V10442" t="s">
        <v>9150</v>
      </c>
    </row>
    <row r="10443" spans="1:22" x14ac:dyDescent="0.35">
      <c r="A10443" s="1">
        <v>45560</v>
      </c>
      <c r="B10443" t="s">
        <v>6499</v>
      </c>
      <c r="C10443" t="s">
        <v>54</v>
      </c>
      <c r="D10443" s="1">
        <v>30806</v>
      </c>
      <c r="E10443" t="s">
        <v>36</v>
      </c>
      <c r="F10443">
        <v>179</v>
      </c>
      <c r="G10443" t="s">
        <v>79</v>
      </c>
      <c r="H10443" t="s">
        <v>80</v>
      </c>
      <c r="I10443" t="s">
        <v>65</v>
      </c>
      <c r="J10443">
        <v>40</v>
      </c>
      <c r="K10443" t="s">
        <v>61</v>
      </c>
      <c r="L10443" t="s">
        <v>81</v>
      </c>
      <c r="M10443">
        <v>7</v>
      </c>
      <c r="N10443">
        <v>9</v>
      </c>
      <c r="O10443">
        <v>1611</v>
      </c>
      <c r="P10443">
        <v>1253</v>
      </c>
      <c r="Q10443">
        <v>358</v>
      </c>
      <c r="R10443" t="s">
        <v>82</v>
      </c>
      <c r="S10443" t="s">
        <v>57</v>
      </c>
      <c r="T10443">
        <v>3</v>
      </c>
      <c r="U10443" t="s">
        <v>32</v>
      </c>
      <c r="V10443" t="s">
        <v>9150</v>
      </c>
    </row>
    <row r="10444" spans="1:22" x14ac:dyDescent="0.35">
      <c r="A10444" s="1">
        <v>45539</v>
      </c>
      <c r="B10444" t="s">
        <v>4800</v>
      </c>
      <c r="C10444" t="s">
        <v>35</v>
      </c>
      <c r="D10444" s="1">
        <v>24879</v>
      </c>
      <c r="E10444" t="s">
        <v>98</v>
      </c>
      <c r="F10444">
        <v>70</v>
      </c>
      <c r="G10444" t="s">
        <v>67</v>
      </c>
      <c r="H10444" t="s">
        <v>60</v>
      </c>
      <c r="I10444" t="s">
        <v>38</v>
      </c>
      <c r="J10444">
        <v>57</v>
      </c>
      <c r="K10444" t="s">
        <v>42</v>
      </c>
      <c r="L10444" t="s">
        <v>68</v>
      </c>
      <c r="M10444">
        <v>18</v>
      </c>
      <c r="N10444">
        <v>22</v>
      </c>
      <c r="O10444">
        <v>1540</v>
      </c>
      <c r="P10444">
        <v>1260</v>
      </c>
      <c r="Q10444">
        <v>280</v>
      </c>
      <c r="R10444" t="s">
        <v>30</v>
      </c>
      <c r="S10444" t="s">
        <v>57</v>
      </c>
      <c r="T10444">
        <v>3</v>
      </c>
      <c r="U10444" t="s">
        <v>32</v>
      </c>
      <c r="V10444" t="s">
        <v>9150</v>
      </c>
    </row>
    <row r="10445" spans="1:22" x14ac:dyDescent="0.35">
      <c r="A10445" s="1">
        <v>45558</v>
      </c>
      <c r="B10445" t="s">
        <v>1810</v>
      </c>
      <c r="C10445" t="s">
        <v>100</v>
      </c>
      <c r="D10445" s="1">
        <v>27416</v>
      </c>
      <c r="E10445" t="s">
        <v>24</v>
      </c>
      <c r="F10445">
        <v>425</v>
      </c>
      <c r="G10445" t="s">
        <v>95</v>
      </c>
      <c r="H10445" t="s">
        <v>60</v>
      </c>
      <c r="I10445" t="s">
        <v>38</v>
      </c>
      <c r="J10445">
        <v>50</v>
      </c>
      <c r="K10445" t="s">
        <v>42</v>
      </c>
      <c r="L10445" t="s">
        <v>96</v>
      </c>
      <c r="M10445">
        <v>3</v>
      </c>
      <c r="N10445">
        <v>5</v>
      </c>
      <c r="O10445">
        <v>2125</v>
      </c>
      <c r="P10445">
        <v>1275</v>
      </c>
      <c r="Q10445">
        <v>850</v>
      </c>
      <c r="R10445" t="s">
        <v>82</v>
      </c>
      <c r="S10445" t="s">
        <v>39</v>
      </c>
      <c r="T10445">
        <v>1</v>
      </c>
      <c r="U10445" t="s">
        <v>32</v>
      </c>
      <c r="V10445" t="s">
        <v>9150</v>
      </c>
    </row>
    <row r="10446" spans="1:22" x14ac:dyDescent="0.35">
      <c r="A10446" s="1">
        <v>45546</v>
      </c>
      <c r="B10446" t="s">
        <v>1832</v>
      </c>
      <c r="C10446" t="s">
        <v>23</v>
      </c>
      <c r="D10446" s="1">
        <v>20015</v>
      </c>
      <c r="E10446" t="s">
        <v>98</v>
      </c>
      <c r="F10446">
        <v>231</v>
      </c>
      <c r="G10446" t="s">
        <v>79</v>
      </c>
      <c r="H10446" t="s">
        <v>26</v>
      </c>
      <c r="I10446" t="s">
        <v>65</v>
      </c>
      <c r="J10446">
        <v>70</v>
      </c>
      <c r="K10446" t="s">
        <v>28</v>
      </c>
      <c r="L10446" t="s">
        <v>81</v>
      </c>
      <c r="M10446">
        <v>7</v>
      </c>
      <c r="N10446">
        <v>9</v>
      </c>
      <c r="O10446">
        <v>2079</v>
      </c>
      <c r="P10446">
        <v>1617</v>
      </c>
      <c r="Q10446">
        <v>462</v>
      </c>
      <c r="R10446" t="s">
        <v>82</v>
      </c>
      <c r="S10446" t="s">
        <v>57</v>
      </c>
      <c r="T10446">
        <v>3</v>
      </c>
      <c r="U10446" t="s">
        <v>32</v>
      </c>
      <c r="V10446" t="s">
        <v>9150</v>
      </c>
    </row>
    <row r="10447" spans="1:22" x14ac:dyDescent="0.35">
      <c r="A10447" s="1">
        <v>45547</v>
      </c>
      <c r="B10447" t="s">
        <v>1261</v>
      </c>
      <c r="C10447" t="s">
        <v>54</v>
      </c>
      <c r="D10447" s="1">
        <v>20239</v>
      </c>
      <c r="E10447" t="s">
        <v>71</v>
      </c>
      <c r="F10447">
        <v>127</v>
      </c>
      <c r="G10447" t="s">
        <v>88</v>
      </c>
      <c r="H10447" t="s">
        <v>37</v>
      </c>
      <c r="I10447" t="s">
        <v>65</v>
      </c>
      <c r="J10447">
        <v>69</v>
      </c>
      <c r="K10447" t="s">
        <v>28</v>
      </c>
      <c r="L10447" t="s">
        <v>89</v>
      </c>
      <c r="M10447">
        <v>19</v>
      </c>
      <c r="N10447">
        <v>23</v>
      </c>
      <c r="O10447">
        <v>2921</v>
      </c>
      <c r="P10447">
        <v>2413</v>
      </c>
      <c r="Q10447">
        <v>508</v>
      </c>
      <c r="R10447" t="s">
        <v>30</v>
      </c>
      <c r="S10447" t="s">
        <v>76</v>
      </c>
      <c r="T10447">
        <v>4</v>
      </c>
      <c r="U10447" t="s">
        <v>32</v>
      </c>
      <c r="V10447" t="s">
        <v>9150</v>
      </c>
    </row>
    <row r="10448" spans="1:22" x14ac:dyDescent="0.35">
      <c r="A10448" s="1">
        <v>45536</v>
      </c>
      <c r="B10448" t="s">
        <v>7223</v>
      </c>
      <c r="C10448" t="s">
        <v>104</v>
      </c>
      <c r="D10448" s="1">
        <v>32071</v>
      </c>
      <c r="E10448" t="s">
        <v>71</v>
      </c>
      <c r="F10448">
        <v>498</v>
      </c>
      <c r="G10448" t="s">
        <v>79</v>
      </c>
      <c r="H10448" t="s">
        <v>41</v>
      </c>
      <c r="I10448" t="s">
        <v>27</v>
      </c>
      <c r="J10448">
        <v>37</v>
      </c>
      <c r="K10448" t="s">
        <v>61</v>
      </c>
      <c r="L10448" t="s">
        <v>81</v>
      </c>
      <c r="M10448">
        <v>7</v>
      </c>
      <c r="N10448">
        <v>9</v>
      </c>
      <c r="O10448">
        <v>4482</v>
      </c>
      <c r="P10448">
        <v>3486</v>
      </c>
      <c r="Q10448">
        <v>996</v>
      </c>
      <c r="R10448" t="s">
        <v>82</v>
      </c>
      <c r="S10448" t="s">
        <v>43</v>
      </c>
      <c r="T10448">
        <v>0</v>
      </c>
      <c r="U10448" t="s">
        <v>44</v>
      </c>
      <c r="V10448" t="s">
        <v>9150</v>
      </c>
    </row>
    <row r="10449" spans="1:22" x14ac:dyDescent="0.35">
      <c r="A10449" s="1">
        <v>45543</v>
      </c>
      <c r="B10449" t="s">
        <v>5067</v>
      </c>
      <c r="C10449" t="s">
        <v>104</v>
      </c>
      <c r="D10449" s="1">
        <v>26834</v>
      </c>
      <c r="E10449" t="s">
        <v>36</v>
      </c>
      <c r="F10449">
        <v>406</v>
      </c>
      <c r="G10449" t="s">
        <v>79</v>
      </c>
      <c r="H10449" t="s">
        <v>49</v>
      </c>
      <c r="I10449" t="s">
        <v>27</v>
      </c>
      <c r="J10449">
        <v>51</v>
      </c>
      <c r="K10449" t="s">
        <v>42</v>
      </c>
      <c r="L10449" t="s">
        <v>81</v>
      </c>
      <c r="M10449">
        <v>7</v>
      </c>
      <c r="N10449">
        <v>9</v>
      </c>
      <c r="O10449">
        <v>3654</v>
      </c>
      <c r="P10449">
        <v>2842</v>
      </c>
      <c r="Q10449">
        <v>812</v>
      </c>
      <c r="R10449" t="s">
        <v>82</v>
      </c>
      <c r="S10449" t="s">
        <v>43</v>
      </c>
      <c r="T10449">
        <v>0</v>
      </c>
      <c r="U10449" t="s">
        <v>44</v>
      </c>
      <c r="V10449" t="s">
        <v>9150</v>
      </c>
    </row>
    <row r="10450" spans="1:22" x14ac:dyDescent="0.35">
      <c r="A10450" s="1">
        <v>45545</v>
      </c>
      <c r="B10450" t="s">
        <v>7399</v>
      </c>
      <c r="C10450" t="s">
        <v>84</v>
      </c>
      <c r="D10450" s="1">
        <v>32433</v>
      </c>
      <c r="E10450" t="s">
        <v>98</v>
      </c>
      <c r="F10450">
        <v>363</v>
      </c>
      <c r="G10450" t="s">
        <v>95</v>
      </c>
      <c r="H10450" t="s">
        <v>41</v>
      </c>
      <c r="I10450" t="s">
        <v>38</v>
      </c>
      <c r="J10450">
        <v>36</v>
      </c>
      <c r="K10450" t="s">
        <v>61</v>
      </c>
      <c r="L10450" t="s">
        <v>96</v>
      </c>
      <c r="M10450">
        <v>3</v>
      </c>
      <c r="N10450">
        <v>5</v>
      </c>
      <c r="O10450">
        <v>1815</v>
      </c>
      <c r="P10450">
        <v>1089</v>
      </c>
      <c r="Q10450">
        <v>726</v>
      </c>
      <c r="R10450" t="s">
        <v>82</v>
      </c>
      <c r="S10450" t="s">
        <v>31</v>
      </c>
      <c r="T10450">
        <v>2</v>
      </c>
      <c r="U10450" t="s">
        <v>32</v>
      </c>
      <c r="V10450" t="s">
        <v>9150</v>
      </c>
    </row>
    <row r="10451" spans="1:22" x14ac:dyDescent="0.35">
      <c r="A10451" s="1">
        <v>45538</v>
      </c>
      <c r="B10451" t="s">
        <v>4390</v>
      </c>
      <c r="C10451" t="s">
        <v>104</v>
      </c>
      <c r="D10451" s="1">
        <v>19812</v>
      </c>
      <c r="E10451" t="s">
        <v>98</v>
      </c>
      <c r="F10451">
        <v>207</v>
      </c>
      <c r="G10451" t="s">
        <v>93</v>
      </c>
      <c r="H10451" t="s">
        <v>41</v>
      </c>
      <c r="I10451" t="s">
        <v>27</v>
      </c>
      <c r="J10451">
        <v>70</v>
      </c>
      <c r="K10451" t="s">
        <v>28</v>
      </c>
      <c r="L10451" t="s">
        <v>94</v>
      </c>
      <c r="M10451">
        <v>5</v>
      </c>
      <c r="N10451">
        <v>7</v>
      </c>
      <c r="O10451">
        <v>1449</v>
      </c>
      <c r="P10451">
        <v>1035</v>
      </c>
      <c r="Q10451">
        <v>414</v>
      </c>
      <c r="R10451" t="s">
        <v>82</v>
      </c>
      <c r="S10451" t="s">
        <v>31</v>
      </c>
      <c r="T10451">
        <v>2</v>
      </c>
      <c r="U10451" t="s">
        <v>32</v>
      </c>
      <c r="V10451" t="s">
        <v>9150</v>
      </c>
    </row>
    <row r="10452" spans="1:22" x14ac:dyDescent="0.35">
      <c r="A10452" s="1">
        <v>45552</v>
      </c>
      <c r="B10452" t="s">
        <v>2801</v>
      </c>
      <c r="C10452" t="s">
        <v>107</v>
      </c>
      <c r="D10452" s="1">
        <v>31605</v>
      </c>
      <c r="E10452" t="s">
        <v>24</v>
      </c>
      <c r="F10452">
        <v>70</v>
      </c>
      <c r="G10452" t="s">
        <v>79</v>
      </c>
      <c r="H10452" t="s">
        <v>26</v>
      </c>
      <c r="I10452" t="s">
        <v>27</v>
      </c>
      <c r="J10452">
        <v>38</v>
      </c>
      <c r="K10452" t="s">
        <v>61</v>
      </c>
      <c r="L10452" t="s">
        <v>81</v>
      </c>
      <c r="M10452">
        <v>7</v>
      </c>
      <c r="N10452">
        <v>9</v>
      </c>
      <c r="O10452">
        <v>630</v>
      </c>
      <c r="P10452">
        <v>490</v>
      </c>
      <c r="Q10452">
        <v>140</v>
      </c>
      <c r="R10452" t="s">
        <v>82</v>
      </c>
      <c r="S10452" t="s">
        <v>31</v>
      </c>
      <c r="T10452">
        <v>2</v>
      </c>
      <c r="U10452" t="s">
        <v>32</v>
      </c>
      <c r="V10452" t="s">
        <v>9150</v>
      </c>
    </row>
    <row r="10453" spans="1:22" x14ac:dyDescent="0.35">
      <c r="A10453" s="1">
        <v>45553</v>
      </c>
      <c r="B10453" t="s">
        <v>6754</v>
      </c>
      <c r="C10453" t="s">
        <v>47</v>
      </c>
      <c r="D10453" s="1">
        <v>37258</v>
      </c>
      <c r="E10453" t="s">
        <v>98</v>
      </c>
      <c r="F10453">
        <v>475</v>
      </c>
      <c r="G10453" t="s">
        <v>59</v>
      </c>
      <c r="H10453" t="s">
        <v>55</v>
      </c>
      <c r="I10453" t="s">
        <v>65</v>
      </c>
      <c r="J10453">
        <v>23</v>
      </c>
      <c r="K10453" t="s">
        <v>50</v>
      </c>
      <c r="L10453" t="s">
        <v>62</v>
      </c>
      <c r="M10453">
        <v>10</v>
      </c>
      <c r="N10453">
        <v>45</v>
      </c>
      <c r="O10453">
        <v>21375</v>
      </c>
      <c r="P10453">
        <v>4750</v>
      </c>
      <c r="Q10453">
        <v>16625</v>
      </c>
      <c r="R10453" t="s">
        <v>30</v>
      </c>
      <c r="S10453" t="s">
        <v>57</v>
      </c>
      <c r="T10453">
        <v>3</v>
      </c>
      <c r="U10453" t="s">
        <v>32</v>
      </c>
      <c r="V10453" t="s">
        <v>9150</v>
      </c>
    </row>
    <row r="10454" spans="1:22" x14ac:dyDescent="0.35">
      <c r="A10454" s="1">
        <v>45544</v>
      </c>
      <c r="B10454" t="s">
        <v>9089</v>
      </c>
      <c r="C10454" t="s">
        <v>78</v>
      </c>
      <c r="D10454" s="1">
        <v>30007</v>
      </c>
      <c r="E10454" t="s">
        <v>36</v>
      </c>
      <c r="F10454">
        <v>347</v>
      </c>
      <c r="G10454" t="s">
        <v>25</v>
      </c>
      <c r="H10454" t="s">
        <v>60</v>
      </c>
      <c r="I10454" t="s">
        <v>27</v>
      </c>
      <c r="J10454">
        <v>43</v>
      </c>
      <c r="K10454" t="s">
        <v>61</v>
      </c>
      <c r="L10454" t="s">
        <v>29</v>
      </c>
      <c r="M10454">
        <v>10</v>
      </c>
      <c r="N10454">
        <v>14</v>
      </c>
      <c r="O10454">
        <v>4858</v>
      </c>
      <c r="P10454">
        <v>3470</v>
      </c>
      <c r="Q10454">
        <v>1388</v>
      </c>
      <c r="R10454" t="s">
        <v>30</v>
      </c>
      <c r="S10454" t="s">
        <v>39</v>
      </c>
      <c r="T10454">
        <v>1</v>
      </c>
      <c r="U10454" t="s">
        <v>32</v>
      </c>
      <c r="V10454" t="s">
        <v>9150</v>
      </c>
    </row>
    <row r="10455" spans="1:22" x14ac:dyDescent="0.35">
      <c r="A10455" s="1">
        <v>45546</v>
      </c>
      <c r="B10455" t="s">
        <v>2475</v>
      </c>
      <c r="C10455" t="s">
        <v>100</v>
      </c>
      <c r="D10455" s="1">
        <v>36023</v>
      </c>
      <c r="E10455" t="s">
        <v>98</v>
      </c>
      <c r="F10455">
        <v>268</v>
      </c>
      <c r="G10455" t="s">
        <v>48</v>
      </c>
      <c r="H10455" t="s">
        <v>26</v>
      </c>
      <c r="I10455" t="s">
        <v>38</v>
      </c>
      <c r="J10455">
        <v>26</v>
      </c>
      <c r="K10455" t="s">
        <v>50</v>
      </c>
      <c r="L10455" t="s">
        <v>51</v>
      </c>
      <c r="M10455">
        <v>10</v>
      </c>
      <c r="N10455">
        <v>11</v>
      </c>
      <c r="O10455">
        <v>2948</v>
      </c>
      <c r="P10455">
        <v>2680</v>
      </c>
      <c r="Q10455">
        <v>268</v>
      </c>
      <c r="R10455" t="s">
        <v>30</v>
      </c>
      <c r="S10455" t="s">
        <v>57</v>
      </c>
      <c r="T10455">
        <v>3</v>
      </c>
      <c r="U10455" t="s">
        <v>32</v>
      </c>
      <c r="V10455" t="s">
        <v>9150</v>
      </c>
    </row>
    <row r="10456" spans="1:22" x14ac:dyDescent="0.35">
      <c r="A10456" s="1">
        <v>45552</v>
      </c>
      <c r="B10456" t="s">
        <v>5004</v>
      </c>
      <c r="C10456" t="s">
        <v>35</v>
      </c>
      <c r="D10456" s="1">
        <v>38557</v>
      </c>
      <c r="E10456" t="s">
        <v>24</v>
      </c>
      <c r="F10456">
        <v>418</v>
      </c>
      <c r="G10456" t="s">
        <v>85</v>
      </c>
      <c r="H10456" t="s">
        <v>37</v>
      </c>
      <c r="I10456" t="s">
        <v>27</v>
      </c>
      <c r="J10456">
        <v>19</v>
      </c>
      <c r="K10456" t="s">
        <v>50</v>
      </c>
      <c r="L10456" t="s">
        <v>86</v>
      </c>
      <c r="M10456">
        <v>18</v>
      </c>
      <c r="N10456">
        <v>36</v>
      </c>
      <c r="O10456">
        <v>15048</v>
      </c>
      <c r="P10456">
        <v>7524</v>
      </c>
      <c r="Q10456">
        <v>7524</v>
      </c>
      <c r="R10456" t="s">
        <v>30</v>
      </c>
      <c r="S10456" t="s">
        <v>31</v>
      </c>
      <c r="T10456">
        <v>2</v>
      </c>
      <c r="U10456" t="s">
        <v>32</v>
      </c>
      <c r="V10456" t="s">
        <v>9150</v>
      </c>
    </row>
    <row r="10457" spans="1:22" x14ac:dyDescent="0.35">
      <c r="A10457" s="1">
        <v>45539</v>
      </c>
      <c r="B10457" t="s">
        <v>2464</v>
      </c>
      <c r="C10457" t="s">
        <v>47</v>
      </c>
      <c r="D10457" s="1">
        <v>28746</v>
      </c>
      <c r="E10457" t="s">
        <v>71</v>
      </c>
      <c r="F10457">
        <v>302</v>
      </c>
      <c r="G10457" t="s">
        <v>25</v>
      </c>
      <c r="H10457" t="s">
        <v>37</v>
      </c>
      <c r="I10457" t="s">
        <v>65</v>
      </c>
      <c r="J10457">
        <v>46</v>
      </c>
      <c r="K10457" t="s">
        <v>42</v>
      </c>
      <c r="L10457" t="s">
        <v>29</v>
      </c>
      <c r="M10457">
        <v>10</v>
      </c>
      <c r="N10457">
        <v>14</v>
      </c>
      <c r="O10457">
        <v>4228</v>
      </c>
      <c r="P10457">
        <v>3020</v>
      </c>
      <c r="Q10457">
        <v>1208</v>
      </c>
      <c r="R10457" t="s">
        <v>30</v>
      </c>
      <c r="S10457" t="s">
        <v>57</v>
      </c>
      <c r="T10457">
        <v>3</v>
      </c>
      <c r="U10457" t="s">
        <v>32</v>
      </c>
      <c r="V10457" t="s">
        <v>9150</v>
      </c>
    </row>
    <row r="10458" spans="1:22" x14ac:dyDescent="0.35">
      <c r="A10458" s="1">
        <v>45553</v>
      </c>
      <c r="B10458" t="s">
        <v>2318</v>
      </c>
      <c r="C10458" t="s">
        <v>84</v>
      </c>
      <c r="D10458" s="1">
        <v>24773</v>
      </c>
      <c r="E10458" t="s">
        <v>98</v>
      </c>
      <c r="F10458">
        <v>364</v>
      </c>
      <c r="G10458" t="s">
        <v>73</v>
      </c>
      <c r="H10458" t="s">
        <v>60</v>
      </c>
      <c r="I10458" t="s">
        <v>38</v>
      </c>
      <c r="J10458">
        <v>57</v>
      </c>
      <c r="K10458" t="s">
        <v>42</v>
      </c>
      <c r="L10458" t="s">
        <v>75</v>
      </c>
      <c r="M10458">
        <v>14</v>
      </c>
      <c r="N10458">
        <v>28</v>
      </c>
      <c r="O10458">
        <v>10192</v>
      </c>
      <c r="P10458">
        <v>5096</v>
      </c>
      <c r="Q10458">
        <v>5096</v>
      </c>
      <c r="R10458" t="s">
        <v>30</v>
      </c>
      <c r="S10458" t="s">
        <v>57</v>
      </c>
      <c r="T10458">
        <v>3</v>
      </c>
      <c r="U10458" t="s">
        <v>32</v>
      </c>
      <c r="V10458" t="s">
        <v>9150</v>
      </c>
    </row>
    <row r="10459" spans="1:22" x14ac:dyDescent="0.35">
      <c r="A10459" s="1">
        <v>45562</v>
      </c>
      <c r="B10459" t="s">
        <v>8700</v>
      </c>
      <c r="C10459" t="s">
        <v>107</v>
      </c>
      <c r="D10459" s="1">
        <v>24803</v>
      </c>
      <c r="E10459" t="s">
        <v>71</v>
      </c>
      <c r="F10459">
        <v>498</v>
      </c>
      <c r="G10459" t="s">
        <v>73</v>
      </c>
      <c r="H10459" t="s">
        <v>37</v>
      </c>
      <c r="I10459" t="s">
        <v>38</v>
      </c>
      <c r="J10459">
        <v>57</v>
      </c>
      <c r="K10459" t="s">
        <v>42</v>
      </c>
      <c r="L10459" t="s">
        <v>75</v>
      </c>
      <c r="M10459">
        <v>14</v>
      </c>
      <c r="N10459">
        <v>28</v>
      </c>
      <c r="O10459">
        <v>13944</v>
      </c>
      <c r="P10459">
        <v>6972</v>
      </c>
      <c r="Q10459">
        <v>6972</v>
      </c>
      <c r="R10459" t="s">
        <v>30</v>
      </c>
      <c r="S10459" t="s">
        <v>63</v>
      </c>
      <c r="T10459">
        <v>5</v>
      </c>
      <c r="U10459" t="s">
        <v>32</v>
      </c>
      <c r="V10459" t="s">
        <v>9150</v>
      </c>
    </row>
    <row r="10460" spans="1:22" x14ac:dyDescent="0.35">
      <c r="A10460" s="1">
        <v>45539</v>
      </c>
      <c r="B10460" t="s">
        <v>2367</v>
      </c>
      <c r="C10460" t="s">
        <v>100</v>
      </c>
      <c r="D10460" s="1">
        <v>19880</v>
      </c>
      <c r="E10460" t="s">
        <v>71</v>
      </c>
      <c r="F10460">
        <v>272</v>
      </c>
      <c r="G10460" t="s">
        <v>73</v>
      </c>
      <c r="H10460" t="s">
        <v>37</v>
      </c>
      <c r="I10460" t="s">
        <v>65</v>
      </c>
      <c r="J10460">
        <v>70</v>
      </c>
      <c r="K10460" t="s">
        <v>28</v>
      </c>
      <c r="L10460" t="s">
        <v>75</v>
      </c>
      <c r="M10460">
        <v>14</v>
      </c>
      <c r="N10460">
        <v>28</v>
      </c>
      <c r="O10460">
        <v>7616</v>
      </c>
      <c r="P10460">
        <v>3808</v>
      </c>
      <c r="Q10460">
        <v>3808</v>
      </c>
      <c r="R10460" t="s">
        <v>30</v>
      </c>
      <c r="S10460" t="s">
        <v>57</v>
      </c>
      <c r="T10460">
        <v>3</v>
      </c>
      <c r="U10460" t="s">
        <v>32</v>
      </c>
      <c r="V10460" t="s">
        <v>9150</v>
      </c>
    </row>
    <row r="10461" spans="1:22" x14ac:dyDescent="0.35">
      <c r="A10461" s="1">
        <v>45538</v>
      </c>
      <c r="B10461" t="s">
        <v>2885</v>
      </c>
      <c r="C10461" t="s">
        <v>78</v>
      </c>
      <c r="D10461" s="1">
        <v>17659</v>
      </c>
      <c r="E10461" t="s">
        <v>24</v>
      </c>
      <c r="F10461">
        <v>449</v>
      </c>
      <c r="G10461" t="s">
        <v>48</v>
      </c>
      <c r="H10461" t="s">
        <v>60</v>
      </c>
      <c r="I10461" t="s">
        <v>65</v>
      </c>
      <c r="J10461">
        <v>76</v>
      </c>
      <c r="K10461" t="s">
        <v>56</v>
      </c>
      <c r="L10461" t="s">
        <v>51</v>
      </c>
      <c r="M10461">
        <v>10</v>
      </c>
      <c r="N10461">
        <v>11</v>
      </c>
      <c r="O10461">
        <v>4939</v>
      </c>
      <c r="P10461">
        <v>4490</v>
      </c>
      <c r="Q10461">
        <v>449</v>
      </c>
      <c r="R10461" t="s">
        <v>30</v>
      </c>
      <c r="S10461" t="s">
        <v>31</v>
      </c>
      <c r="T10461">
        <v>2</v>
      </c>
      <c r="U10461" t="s">
        <v>32</v>
      </c>
      <c r="V10461" t="s">
        <v>9150</v>
      </c>
    </row>
    <row r="10462" spans="1:22" x14ac:dyDescent="0.35">
      <c r="A10462" s="1">
        <v>45546</v>
      </c>
      <c r="B10462" t="s">
        <v>3740</v>
      </c>
      <c r="C10462" t="s">
        <v>47</v>
      </c>
      <c r="D10462" s="1">
        <v>32796</v>
      </c>
      <c r="E10462" t="s">
        <v>24</v>
      </c>
      <c r="F10462">
        <v>340</v>
      </c>
      <c r="G10462" t="s">
        <v>59</v>
      </c>
      <c r="H10462" t="s">
        <v>80</v>
      </c>
      <c r="I10462" t="s">
        <v>27</v>
      </c>
      <c r="J10462">
        <v>35</v>
      </c>
      <c r="K10462" t="s">
        <v>61</v>
      </c>
      <c r="L10462" t="s">
        <v>62</v>
      </c>
      <c r="M10462">
        <v>10</v>
      </c>
      <c r="N10462">
        <v>45</v>
      </c>
      <c r="O10462">
        <v>15300</v>
      </c>
      <c r="P10462">
        <v>3400</v>
      </c>
      <c r="Q10462">
        <v>11900</v>
      </c>
      <c r="R10462" t="s">
        <v>30</v>
      </c>
      <c r="S10462" t="s">
        <v>57</v>
      </c>
      <c r="T10462">
        <v>3</v>
      </c>
      <c r="U10462" t="s">
        <v>32</v>
      </c>
      <c r="V10462" t="s">
        <v>9150</v>
      </c>
    </row>
    <row r="10463" spans="1:22" x14ac:dyDescent="0.35">
      <c r="A10463" s="1">
        <v>45554</v>
      </c>
      <c r="B10463" t="s">
        <v>64</v>
      </c>
      <c r="C10463" t="s">
        <v>23</v>
      </c>
      <c r="D10463" s="1">
        <v>25377</v>
      </c>
      <c r="E10463" t="s">
        <v>24</v>
      </c>
      <c r="F10463">
        <v>135</v>
      </c>
      <c r="G10463" t="s">
        <v>88</v>
      </c>
      <c r="H10463" t="s">
        <v>26</v>
      </c>
      <c r="I10463" t="s">
        <v>27</v>
      </c>
      <c r="J10463">
        <v>55</v>
      </c>
      <c r="K10463" t="s">
        <v>42</v>
      </c>
      <c r="L10463" t="s">
        <v>89</v>
      </c>
      <c r="M10463">
        <v>19</v>
      </c>
      <c r="N10463">
        <v>23</v>
      </c>
      <c r="O10463">
        <v>3105</v>
      </c>
      <c r="P10463">
        <v>2565</v>
      </c>
      <c r="Q10463">
        <v>540</v>
      </c>
      <c r="R10463" t="s">
        <v>30</v>
      </c>
      <c r="S10463" t="s">
        <v>76</v>
      </c>
      <c r="T10463">
        <v>4</v>
      </c>
      <c r="U10463" t="s">
        <v>32</v>
      </c>
      <c r="V10463" t="s">
        <v>9150</v>
      </c>
    </row>
    <row r="10464" spans="1:22" x14ac:dyDescent="0.35">
      <c r="A10464" s="1">
        <v>45552</v>
      </c>
      <c r="B10464" t="s">
        <v>5348</v>
      </c>
      <c r="C10464" t="s">
        <v>107</v>
      </c>
      <c r="D10464" s="1">
        <v>18207</v>
      </c>
      <c r="E10464" t="s">
        <v>36</v>
      </c>
      <c r="F10464">
        <v>97</v>
      </c>
      <c r="G10464" t="s">
        <v>95</v>
      </c>
      <c r="H10464" t="s">
        <v>26</v>
      </c>
      <c r="I10464" t="s">
        <v>38</v>
      </c>
      <c r="J10464">
        <v>75</v>
      </c>
      <c r="K10464" t="s">
        <v>56</v>
      </c>
      <c r="L10464" t="s">
        <v>96</v>
      </c>
      <c r="M10464">
        <v>3</v>
      </c>
      <c r="N10464">
        <v>5</v>
      </c>
      <c r="O10464">
        <v>485</v>
      </c>
      <c r="P10464">
        <v>291</v>
      </c>
      <c r="Q10464">
        <v>194</v>
      </c>
      <c r="R10464" t="s">
        <v>82</v>
      </c>
      <c r="S10464" t="s">
        <v>31</v>
      </c>
      <c r="T10464">
        <v>2</v>
      </c>
      <c r="U10464" t="s">
        <v>32</v>
      </c>
      <c r="V10464" t="s">
        <v>9150</v>
      </c>
    </row>
    <row r="10465" spans="1:22" x14ac:dyDescent="0.35">
      <c r="A10465" s="1">
        <v>45539</v>
      </c>
      <c r="B10465" t="s">
        <v>1776</v>
      </c>
      <c r="C10465" t="s">
        <v>113</v>
      </c>
      <c r="D10465" s="1">
        <v>27518</v>
      </c>
      <c r="E10465" t="s">
        <v>24</v>
      </c>
      <c r="F10465">
        <v>362</v>
      </c>
      <c r="G10465" t="s">
        <v>25</v>
      </c>
      <c r="H10465" t="s">
        <v>26</v>
      </c>
      <c r="I10465" t="s">
        <v>27</v>
      </c>
      <c r="J10465">
        <v>49</v>
      </c>
      <c r="K10465" t="s">
        <v>42</v>
      </c>
      <c r="L10465" t="s">
        <v>29</v>
      </c>
      <c r="M10465">
        <v>10</v>
      </c>
      <c r="N10465">
        <v>14</v>
      </c>
      <c r="O10465">
        <v>5068</v>
      </c>
      <c r="P10465">
        <v>3620</v>
      </c>
      <c r="Q10465">
        <v>1448</v>
      </c>
      <c r="R10465" t="s">
        <v>30</v>
      </c>
      <c r="S10465" t="s">
        <v>57</v>
      </c>
      <c r="T10465">
        <v>3</v>
      </c>
      <c r="U10465" t="s">
        <v>32</v>
      </c>
      <c r="V10465" t="s">
        <v>9150</v>
      </c>
    </row>
    <row r="10466" spans="1:22" x14ac:dyDescent="0.35">
      <c r="A10466" s="1">
        <v>45561</v>
      </c>
      <c r="B10466" t="s">
        <v>7133</v>
      </c>
      <c r="C10466" t="s">
        <v>23</v>
      </c>
      <c r="D10466" s="1">
        <v>22489</v>
      </c>
      <c r="E10466" t="s">
        <v>24</v>
      </c>
      <c r="F10466">
        <v>398</v>
      </c>
      <c r="G10466" t="s">
        <v>88</v>
      </c>
      <c r="H10466" t="s">
        <v>55</v>
      </c>
      <c r="I10466" t="s">
        <v>27</v>
      </c>
      <c r="J10466">
        <v>63</v>
      </c>
      <c r="K10466" t="s">
        <v>28</v>
      </c>
      <c r="L10466" t="s">
        <v>89</v>
      </c>
      <c r="M10466">
        <v>19</v>
      </c>
      <c r="N10466">
        <v>23</v>
      </c>
      <c r="O10466">
        <v>9154</v>
      </c>
      <c r="P10466">
        <v>7562</v>
      </c>
      <c r="Q10466">
        <v>1592</v>
      </c>
      <c r="R10466" t="s">
        <v>30</v>
      </c>
      <c r="S10466" t="s">
        <v>76</v>
      </c>
      <c r="T10466">
        <v>4</v>
      </c>
      <c r="U10466" t="s">
        <v>32</v>
      </c>
      <c r="V10466" t="s">
        <v>9150</v>
      </c>
    </row>
    <row r="10467" spans="1:22" x14ac:dyDescent="0.35">
      <c r="A10467" s="1">
        <v>45563</v>
      </c>
      <c r="B10467" t="s">
        <v>747</v>
      </c>
      <c r="C10467" t="s">
        <v>47</v>
      </c>
      <c r="D10467" s="1">
        <v>38580</v>
      </c>
      <c r="E10467" t="s">
        <v>24</v>
      </c>
      <c r="F10467">
        <v>493</v>
      </c>
      <c r="G10467" t="s">
        <v>48</v>
      </c>
      <c r="H10467" t="s">
        <v>41</v>
      </c>
      <c r="I10467" t="s">
        <v>65</v>
      </c>
      <c r="J10467">
        <v>19</v>
      </c>
      <c r="K10467" t="s">
        <v>50</v>
      </c>
      <c r="L10467" t="s">
        <v>51</v>
      </c>
      <c r="M10467">
        <v>10</v>
      </c>
      <c r="N10467">
        <v>11</v>
      </c>
      <c r="O10467">
        <v>5423</v>
      </c>
      <c r="P10467">
        <v>4930</v>
      </c>
      <c r="Q10467">
        <v>493</v>
      </c>
      <c r="R10467" t="s">
        <v>30</v>
      </c>
      <c r="S10467" t="s">
        <v>69</v>
      </c>
      <c r="T10467">
        <v>6</v>
      </c>
      <c r="U10467" t="s">
        <v>44</v>
      </c>
      <c r="V10467" t="s">
        <v>9150</v>
      </c>
    </row>
    <row r="10468" spans="1:22" x14ac:dyDescent="0.35">
      <c r="A10468" s="1">
        <v>45558</v>
      </c>
      <c r="B10468" t="s">
        <v>66</v>
      </c>
      <c r="C10468" t="s">
        <v>47</v>
      </c>
      <c r="D10468" s="1">
        <v>18611</v>
      </c>
      <c r="E10468" t="s">
        <v>36</v>
      </c>
      <c r="F10468">
        <v>481</v>
      </c>
      <c r="G10468" t="s">
        <v>67</v>
      </c>
      <c r="H10468" t="s">
        <v>49</v>
      </c>
      <c r="I10468" t="s">
        <v>27</v>
      </c>
      <c r="J10468">
        <v>74</v>
      </c>
      <c r="K10468" t="s">
        <v>28</v>
      </c>
      <c r="L10468" t="s">
        <v>68</v>
      </c>
      <c r="M10468">
        <v>18</v>
      </c>
      <c r="N10468">
        <v>22</v>
      </c>
      <c r="O10468">
        <v>10582</v>
      </c>
      <c r="P10468">
        <v>8658</v>
      </c>
      <c r="Q10468">
        <v>1924</v>
      </c>
      <c r="R10468" t="s">
        <v>30</v>
      </c>
      <c r="S10468" t="s">
        <v>39</v>
      </c>
      <c r="T10468">
        <v>1</v>
      </c>
      <c r="U10468" t="s">
        <v>32</v>
      </c>
      <c r="V10468" t="s">
        <v>9150</v>
      </c>
    </row>
    <row r="10469" spans="1:22" x14ac:dyDescent="0.35">
      <c r="A10469" s="1">
        <v>45543</v>
      </c>
      <c r="B10469" t="s">
        <v>4562</v>
      </c>
      <c r="C10469" t="s">
        <v>113</v>
      </c>
      <c r="D10469" s="1">
        <v>37562</v>
      </c>
      <c r="E10469" t="s">
        <v>36</v>
      </c>
      <c r="F10469">
        <v>283</v>
      </c>
      <c r="G10469" t="s">
        <v>93</v>
      </c>
      <c r="H10469" t="s">
        <v>60</v>
      </c>
      <c r="I10469" t="s">
        <v>65</v>
      </c>
      <c r="J10469">
        <v>22</v>
      </c>
      <c r="K10469" t="s">
        <v>50</v>
      </c>
      <c r="L10469" t="s">
        <v>94</v>
      </c>
      <c r="M10469">
        <v>5</v>
      </c>
      <c r="N10469">
        <v>7</v>
      </c>
      <c r="O10469">
        <v>1981</v>
      </c>
      <c r="P10469">
        <v>1415</v>
      </c>
      <c r="Q10469">
        <v>566</v>
      </c>
      <c r="R10469" t="s">
        <v>82</v>
      </c>
      <c r="S10469" t="s">
        <v>43</v>
      </c>
      <c r="T10469">
        <v>0</v>
      </c>
      <c r="U10469" t="s">
        <v>44</v>
      </c>
      <c r="V10469" t="s">
        <v>9150</v>
      </c>
    </row>
    <row r="10470" spans="1:22" x14ac:dyDescent="0.35">
      <c r="A10470" s="1">
        <v>45549</v>
      </c>
      <c r="B10470" t="s">
        <v>5143</v>
      </c>
      <c r="C10470" t="s">
        <v>54</v>
      </c>
      <c r="D10470" s="1">
        <v>21456</v>
      </c>
      <c r="E10470" t="s">
        <v>36</v>
      </c>
      <c r="F10470">
        <v>188</v>
      </c>
      <c r="G10470" t="s">
        <v>73</v>
      </c>
      <c r="H10470" t="s">
        <v>41</v>
      </c>
      <c r="I10470" t="s">
        <v>38</v>
      </c>
      <c r="J10470">
        <v>66</v>
      </c>
      <c r="K10470" t="s">
        <v>28</v>
      </c>
      <c r="L10470" t="s">
        <v>75</v>
      </c>
      <c r="M10470">
        <v>14</v>
      </c>
      <c r="N10470">
        <v>28</v>
      </c>
      <c r="O10470">
        <v>5264</v>
      </c>
      <c r="P10470">
        <v>2632</v>
      </c>
      <c r="Q10470">
        <v>2632</v>
      </c>
      <c r="R10470" t="s">
        <v>30</v>
      </c>
      <c r="S10470" t="s">
        <v>69</v>
      </c>
      <c r="T10470">
        <v>6</v>
      </c>
      <c r="U10470" t="s">
        <v>44</v>
      </c>
      <c r="V10470" t="s">
        <v>9150</v>
      </c>
    </row>
    <row r="10471" spans="1:22" x14ac:dyDescent="0.35">
      <c r="A10471" s="1">
        <v>45537</v>
      </c>
      <c r="B10471" t="s">
        <v>3300</v>
      </c>
      <c r="C10471" t="s">
        <v>113</v>
      </c>
      <c r="D10471" s="1">
        <v>38022</v>
      </c>
      <c r="E10471" t="s">
        <v>98</v>
      </c>
      <c r="F10471">
        <v>436</v>
      </c>
      <c r="G10471" t="s">
        <v>48</v>
      </c>
      <c r="H10471" t="s">
        <v>80</v>
      </c>
      <c r="I10471" t="s">
        <v>38</v>
      </c>
      <c r="J10471">
        <v>21</v>
      </c>
      <c r="K10471" t="s">
        <v>50</v>
      </c>
      <c r="L10471" t="s">
        <v>51</v>
      </c>
      <c r="M10471">
        <v>10</v>
      </c>
      <c r="N10471">
        <v>11</v>
      </c>
      <c r="O10471">
        <v>4796</v>
      </c>
      <c r="P10471">
        <v>4360</v>
      </c>
      <c r="Q10471">
        <v>436</v>
      </c>
      <c r="R10471" t="s">
        <v>30</v>
      </c>
      <c r="S10471" t="s">
        <v>39</v>
      </c>
      <c r="T10471">
        <v>1</v>
      </c>
      <c r="U10471" t="s">
        <v>32</v>
      </c>
      <c r="V10471" t="s">
        <v>9150</v>
      </c>
    </row>
    <row r="10472" spans="1:22" x14ac:dyDescent="0.35">
      <c r="A10472" s="1">
        <v>45548</v>
      </c>
      <c r="B10472" t="s">
        <v>3167</v>
      </c>
      <c r="C10472" t="s">
        <v>54</v>
      </c>
      <c r="D10472" s="1">
        <v>37883</v>
      </c>
      <c r="E10472" t="s">
        <v>36</v>
      </c>
      <c r="F10472">
        <v>380</v>
      </c>
      <c r="G10472" t="s">
        <v>67</v>
      </c>
      <c r="H10472" t="s">
        <v>41</v>
      </c>
      <c r="I10472" t="s">
        <v>65</v>
      </c>
      <c r="J10472">
        <v>21</v>
      </c>
      <c r="K10472" t="s">
        <v>50</v>
      </c>
      <c r="L10472" t="s">
        <v>68</v>
      </c>
      <c r="M10472">
        <v>18</v>
      </c>
      <c r="N10472">
        <v>22</v>
      </c>
      <c r="O10472">
        <v>8360</v>
      </c>
      <c r="P10472">
        <v>6840</v>
      </c>
      <c r="Q10472">
        <v>1520</v>
      </c>
      <c r="R10472" t="s">
        <v>30</v>
      </c>
      <c r="S10472" t="s">
        <v>63</v>
      </c>
      <c r="T10472">
        <v>5</v>
      </c>
      <c r="U10472" t="s">
        <v>32</v>
      </c>
      <c r="V10472" t="s">
        <v>9150</v>
      </c>
    </row>
    <row r="10473" spans="1:22" x14ac:dyDescent="0.35">
      <c r="A10473" s="1">
        <v>45557</v>
      </c>
      <c r="B10473" t="s">
        <v>4166</v>
      </c>
      <c r="C10473" t="s">
        <v>23</v>
      </c>
      <c r="D10473" s="1">
        <v>17646</v>
      </c>
      <c r="E10473" t="s">
        <v>98</v>
      </c>
      <c r="F10473">
        <v>412</v>
      </c>
      <c r="G10473" t="s">
        <v>59</v>
      </c>
      <c r="H10473" t="s">
        <v>55</v>
      </c>
      <c r="I10473" t="s">
        <v>65</v>
      </c>
      <c r="J10473">
        <v>76</v>
      </c>
      <c r="K10473" t="s">
        <v>56</v>
      </c>
      <c r="L10473" t="s">
        <v>62</v>
      </c>
      <c r="M10473">
        <v>10</v>
      </c>
      <c r="N10473">
        <v>45</v>
      </c>
      <c r="O10473">
        <v>18540</v>
      </c>
      <c r="P10473">
        <v>4120</v>
      </c>
      <c r="Q10473">
        <v>14420</v>
      </c>
      <c r="R10473" t="s">
        <v>30</v>
      </c>
      <c r="S10473" t="s">
        <v>43</v>
      </c>
      <c r="T10473">
        <v>0</v>
      </c>
      <c r="U10473" t="s">
        <v>44</v>
      </c>
      <c r="V10473" t="s">
        <v>9150</v>
      </c>
    </row>
    <row r="10474" spans="1:22" x14ac:dyDescent="0.35">
      <c r="A10474" s="1">
        <v>45544</v>
      </c>
      <c r="B10474" t="s">
        <v>723</v>
      </c>
      <c r="C10474" t="s">
        <v>100</v>
      </c>
      <c r="D10474" s="1">
        <v>29404</v>
      </c>
      <c r="E10474" t="s">
        <v>24</v>
      </c>
      <c r="F10474">
        <v>27</v>
      </c>
      <c r="G10474" t="s">
        <v>79</v>
      </c>
      <c r="H10474" t="s">
        <v>41</v>
      </c>
      <c r="I10474" t="s">
        <v>27</v>
      </c>
      <c r="J10474">
        <v>44</v>
      </c>
      <c r="K10474" t="s">
        <v>61</v>
      </c>
      <c r="L10474" t="s">
        <v>81</v>
      </c>
      <c r="M10474">
        <v>7</v>
      </c>
      <c r="N10474">
        <v>9</v>
      </c>
      <c r="O10474">
        <v>243</v>
      </c>
      <c r="P10474">
        <v>189</v>
      </c>
      <c r="Q10474">
        <v>54</v>
      </c>
      <c r="R10474" t="s">
        <v>82</v>
      </c>
      <c r="S10474" t="s">
        <v>39</v>
      </c>
      <c r="T10474">
        <v>1</v>
      </c>
      <c r="U10474" t="s">
        <v>32</v>
      </c>
      <c r="V10474" t="s">
        <v>9150</v>
      </c>
    </row>
    <row r="10475" spans="1:22" x14ac:dyDescent="0.35">
      <c r="A10475" s="1">
        <v>45539</v>
      </c>
      <c r="B10475" t="s">
        <v>2138</v>
      </c>
      <c r="C10475" t="s">
        <v>35</v>
      </c>
      <c r="D10475" s="1">
        <v>33039</v>
      </c>
      <c r="E10475" t="s">
        <v>36</v>
      </c>
      <c r="F10475">
        <v>387</v>
      </c>
      <c r="G10475" t="s">
        <v>59</v>
      </c>
      <c r="H10475" t="s">
        <v>49</v>
      </c>
      <c r="I10475" t="s">
        <v>27</v>
      </c>
      <c r="J10475">
        <v>34</v>
      </c>
      <c r="K10475" t="s">
        <v>61</v>
      </c>
      <c r="L10475" t="s">
        <v>62</v>
      </c>
      <c r="M10475">
        <v>10</v>
      </c>
      <c r="N10475">
        <v>45</v>
      </c>
      <c r="O10475">
        <v>17415</v>
      </c>
      <c r="P10475">
        <v>3870</v>
      </c>
      <c r="Q10475">
        <v>13545</v>
      </c>
      <c r="R10475" t="s">
        <v>30</v>
      </c>
      <c r="S10475" t="s">
        <v>57</v>
      </c>
      <c r="T10475">
        <v>3</v>
      </c>
      <c r="U10475" t="s">
        <v>32</v>
      </c>
      <c r="V10475" t="s">
        <v>9150</v>
      </c>
    </row>
    <row r="10476" spans="1:22" x14ac:dyDescent="0.35">
      <c r="A10476" s="1">
        <v>45551</v>
      </c>
      <c r="B10476" t="s">
        <v>3735</v>
      </c>
      <c r="C10476" t="s">
        <v>35</v>
      </c>
      <c r="D10476" s="1">
        <v>21503</v>
      </c>
      <c r="E10476" t="s">
        <v>36</v>
      </c>
      <c r="F10476">
        <v>210</v>
      </c>
      <c r="G10476" t="s">
        <v>48</v>
      </c>
      <c r="H10476" t="s">
        <v>55</v>
      </c>
      <c r="I10476" t="s">
        <v>38</v>
      </c>
      <c r="J10476">
        <v>66</v>
      </c>
      <c r="K10476" t="s">
        <v>28</v>
      </c>
      <c r="L10476" t="s">
        <v>51</v>
      </c>
      <c r="M10476">
        <v>10</v>
      </c>
      <c r="N10476">
        <v>11</v>
      </c>
      <c r="O10476">
        <v>2310</v>
      </c>
      <c r="P10476">
        <v>2100</v>
      </c>
      <c r="Q10476">
        <v>210</v>
      </c>
      <c r="R10476" t="s">
        <v>30</v>
      </c>
      <c r="S10476" t="s">
        <v>39</v>
      </c>
      <c r="T10476">
        <v>1</v>
      </c>
      <c r="U10476" t="s">
        <v>32</v>
      </c>
      <c r="V10476" t="s">
        <v>9150</v>
      </c>
    </row>
    <row r="10477" spans="1:22" x14ac:dyDescent="0.35">
      <c r="A10477" s="1">
        <v>45536</v>
      </c>
      <c r="B10477" t="s">
        <v>951</v>
      </c>
      <c r="C10477" t="s">
        <v>107</v>
      </c>
      <c r="D10477" s="1">
        <v>31658</v>
      </c>
      <c r="E10477" t="s">
        <v>36</v>
      </c>
      <c r="F10477">
        <v>412</v>
      </c>
      <c r="G10477" t="s">
        <v>85</v>
      </c>
      <c r="H10477" t="s">
        <v>80</v>
      </c>
      <c r="I10477" t="s">
        <v>27</v>
      </c>
      <c r="J10477">
        <v>38</v>
      </c>
      <c r="K10477" t="s">
        <v>61</v>
      </c>
      <c r="L10477" t="s">
        <v>86</v>
      </c>
      <c r="M10477">
        <v>18</v>
      </c>
      <c r="N10477">
        <v>36</v>
      </c>
      <c r="O10477">
        <v>14832</v>
      </c>
      <c r="P10477">
        <v>7416</v>
      </c>
      <c r="Q10477">
        <v>7416</v>
      </c>
      <c r="R10477" t="s">
        <v>30</v>
      </c>
      <c r="S10477" t="s">
        <v>43</v>
      </c>
      <c r="T10477">
        <v>0</v>
      </c>
      <c r="U10477" t="s">
        <v>44</v>
      </c>
      <c r="V10477" t="s">
        <v>9150</v>
      </c>
    </row>
    <row r="10478" spans="1:22" x14ac:dyDescent="0.35">
      <c r="A10478" s="1">
        <v>45548</v>
      </c>
      <c r="B10478" t="s">
        <v>8910</v>
      </c>
      <c r="C10478" t="s">
        <v>35</v>
      </c>
      <c r="D10478" s="1">
        <v>36089</v>
      </c>
      <c r="E10478" t="s">
        <v>98</v>
      </c>
      <c r="F10478">
        <v>445</v>
      </c>
      <c r="G10478" t="s">
        <v>95</v>
      </c>
      <c r="H10478" t="s">
        <v>60</v>
      </c>
      <c r="I10478" t="s">
        <v>27</v>
      </c>
      <c r="J10478">
        <v>26</v>
      </c>
      <c r="K10478" t="s">
        <v>50</v>
      </c>
      <c r="L10478" t="s">
        <v>96</v>
      </c>
      <c r="M10478">
        <v>3</v>
      </c>
      <c r="N10478">
        <v>5</v>
      </c>
      <c r="O10478">
        <v>2225</v>
      </c>
      <c r="P10478">
        <v>1335</v>
      </c>
      <c r="Q10478">
        <v>890</v>
      </c>
      <c r="R10478" t="s">
        <v>82</v>
      </c>
      <c r="S10478" t="s">
        <v>63</v>
      </c>
      <c r="T10478">
        <v>5</v>
      </c>
      <c r="U10478" t="s">
        <v>32</v>
      </c>
      <c r="V10478" t="s">
        <v>9150</v>
      </c>
    </row>
    <row r="10479" spans="1:22" x14ac:dyDescent="0.35">
      <c r="A10479" s="1">
        <v>45545</v>
      </c>
      <c r="B10479" t="s">
        <v>2392</v>
      </c>
      <c r="C10479" t="s">
        <v>35</v>
      </c>
      <c r="D10479" s="1">
        <v>21207</v>
      </c>
      <c r="E10479" t="s">
        <v>98</v>
      </c>
      <c r="F10479">
        <v>450</v>
      </c>
      <c r="G10479" t="s">
        <v>95</v>
      </c>
      <c r="H10479" t="s">
        <v>60</v>
      </c>
      <c r="I10479" t="s">
        <v>65</v>
      </c>
      <c r="J10479">
        <v>67</v>
      </c>
      <c r="K10479" t="s">
        <v>28</v>
      </c>
      <c r="L10479" t="s">
        <v>96</v>
      </c>
      <c r="M10479">
        <v>3</v>
      </c>
      <c r="N10479">
        <v>5</v>
      </c>
      <c r="O10479">
        <v>2250</v>
      </c>
      <c r="P10479">
        <v>1350</v>
      </c>
      <c r="Q10479">
        <v>900</v>
      </c>
      <c r="R10479" t="s">
        <v>82</v>
      </c>
      <c r="S10479" t="s">
        <v>31</v>
      </c>
      <c r="T10479">
        <v>2</v>
      </c>
      <c r="U10479" t="s">
        <v>32</v>
      </c>
      <c r="V10479" t="s">
        <v>9150</v>
      </c>
    </row>
    <row r="10480" spans="1:22" x14ac:dyDescent="0.35">
      <c r="A10480" s="1">
        <v>45558</v>
      </c>
      <c r="B10480" t="s">
        <v>1658</v>
      </c>
      <c r="C10480" t="s">
        <v>104</v>
      </c>
      <c r="D10480" s="1">
        <v>36604</v>
      </c>
      <c r="E10480" t="s">
        <v>71</v>
      </c>
      <c r="F10480">
        <v>48</v>
      </c>
      <c r="G10480" t="s">
        <v>85</v>
      </c>
      <c r="H10480" t="s">
        <v>41</v>
      </c>
      <c r="I10480" t="s">
        <v>27</v>
      </c>
      <c r="J10480">
        <v>25</v>
      </c>
      <c r="K10480" t="s">
        <v>50</v>
      </c>
      <c r="L10480" t="s">
        <v>86</v>
      </c>
      <c r="M10480">
        <v>18</v>
      </c>
      <c r="N10480">
        <v>36</v>
      </c>
      <c r="O10480">
        <v>1728</v>
      </c>
      <c r="P10480">
        <v>864</v>
      </c>
      <c r="Q10480">
        <v>864</v>
      </c>
      <c r="R10480" t="s">
        <v>30</v>
      </c>
      <c r="S10480" t="s">
        <v>39</v>
      </c>
      <c r="T10480">
        <v>1</v>
      </c>
      <c r="U10480" t="s">
        <v>32</v>
      </c>
      <c r="V10480" t="s">
        <v>9150</v>
      </c>
    </row>
    <row r="10481" spans="1:22" x14ac:dyDescent="0.35">
      <c r="A10481" s="1">
        <v>45558</v>
      </c>
      <c r="B10481" t="s">
        <v>4400</v>
      </c>
      <c r="C10481" t="s">
        <v>47</v>
      </c>
      <c r="D10481" s="1">
        <v>31282</v>
      </c>
      <c r="E10481" t="s">
        <v>98</v>
      </c>
      <c r="F10481">
        <v>34</v>
      </c>
      <c r="G10481" t="s">
        <v>79</v>
      </c>
      <c r="H10481" t="s">
        <v>60</v>
      </c>
      <c r="I10481" t="s">
        <v>38</v>
      </c>
      <c r="J10481">
        <v>39</v>
      </c>
      <c r="K10481" t="s">
        <v>61</v>
      </c>
      <c r="L10481" t="s">
        <v>81</v>
      </c>
      <c r="M10481">
        <v>7</v>
      </c>
      <c r="N10481">
        <v>9</v>
      </c>
      <c r="O10481">
        <v>306</v>
      </c>
      <c r="P10481">
        <v>238</v>
      </c>
      <c r="Q10481">
        <v>68</v>
      </c>
      <c r="R10481" t="s">
        <v>82</v>
      </c>
      <c r="S10481" t="s">
        <v>39</v>
      </c>
      <c r="T10481">
        <v>1</v>
      </c>
      <c r="U10481" t="s">
        <v>32</v>
      </c>
      <c r="V10481" t="s">
        <v>9150</v>
      </c>
    </row>
    <row r="10482" spans="1:22" x14ac:dyDescent="0.35">
      <c r="A10482" s="1">
        <v>45557</v>
      </c>
      <c r="B10482" t="s">
        <v>7961</v>
      </c>
      <c r="C10482" t="s">
        <v>54</v>
      </c>
      <c r="D10482" s="1">
        <v>24687</v>
      </c>
      <c r="E10482" t="s">
        <v>36</v>
      </c>
      <c r="F10482">
        <v>19</v>
      </c>
      <c r="G10482" t="s">
        <v>73</v>
      </c>
      <c r="H10482" t="s">
        <v>26</v>
      </c>
      <c r="I10482" t="s">
        <v>27</v>
      </c>
      <c r="J10482">
        <v>57</v>
      </c>
      <c r="K10482" t="s">
        <v>42</v>
      </c>
      <c r="L10482" t="s">
        <v>75</v>
      </c>
      <c r="M10482">
        <v>14</v>
      </c>
      <c r="N10482">
        <v>28</v>
      </c>
      <c r="O10482">
        <v>532</v>
      </c>
      <c r="P10482">
        <v>266</v>
      </c>
      <c r="Q10482">
        <v>266</v>
      </c>
      <c r="R10482" t="s">
        <v>30</v>
      </c>
      <c r="S10482" t="s">
        <v>43</v>
      </c>
      <c r="T10482">
        <v>0</v>
      </c>
      <c r="U10482" t="s">
        <v>44</v>
      </c>
      <c r="V10482" t="s">
        <v>9150</v>
      </c>
    </row>
    <row r="10483" spans="1:22" x14ac:dyDescent="0.35">
      <c r="A10483" s="1">
        <v>45554</v>
      </c>
      <c r="B10483" t="s">
        <v>8010</v>
      </c>
      <c r="C10483" t="s">
        <v>113</v>
      </c>
      <c r="D10483" s="1">
        <v>19478</v>
      </c>
      <c r="E10483" t="s">
        <v>24</v>
      </c>
      <c r="F10483">
        <v>376</v>
      </c>
      <c r="G10483" t="s">
        <v>67</v>
      </c>
      <c r="H10483" t="s">
        <v>49</v>
      </c>
      <c r="I10483" t="s">
        <v>65</v>
      </c>
      <c r="J10483">
        <v>71</v>
      </c>
      <c r="K10483" t="s">
        <v>28</v>
      </c>
      <c r="L10483" t="s">
        <v>68</v>
      </c>
      <c r="M10483">
        <v>18</v>
      </c>
      <c r="N10483">
        <v>22</v>
      </c>
      <c r="O10483">
        <v>8272</v>
      </c>
      <c r="P10483">
        <v>6768</v>
      </c>
      <c r="Q10483">
        <v>1504</v>
      </c>
      <c r="R10483" t="s">
        <v>30</v>
      </c>
      <c r="S10483" t="s">
        <v>76</v>
      </c>
      <c r="T10483">
        <v>4</v>
      </c>
      <c r="U10483" t="s">
        <v>32</v>
      </c>
      <c r="V10483" t="s">
        <v>9150</v>
      </c>
    </row>
    <row r="10484" spans="1:22" x14ac:dyDescent="0.35">
      <c r="A10484" s="1">
        <v>45540</v>
      </c>
      <c r="B10484" t="s">
        <v>7706</v>
      </c>
      <c r="C10484" t="s">
        <v>54</v>
      </c>
      <c r="D10484" s="1">
        <v>17507</v>
      </c>
      <c r="E10484" t="s">
        <v>71</v>
      </c>
      <c r="F10484">
        <v>226</v>
      </c>
      <c r="G10484" t="s">
        <v>59</v>
      </c>
      <c r="H10484" t="s">
        <v>26</v>
      </c>
      <c r="I10484" t="s">
        <v>38</v>
      </c>
      <c r="J10484">
        <v>77</v>
      </c>
      <c r="K10484" t="s">
        <v>56</v>
      </c>
      <c r="L10484" t="s">
        <v>62</v>
      </c>
      <c r="M10484">
        <v>10</v>
      </c>
      <c r="N10484">
        <v>45</v>
      </c>
      <c r="O10484">
        <v>10170</v>
      </c>
      <c r="P10484">
        <v>2260</v>
      </c>
      <c r="Q10484">
        <v>7910</v>
      </c>
      <c r="R10484" t="s">
        <v>30</v>
      </c>
      <c r="S10484" t="s">
        <v>76</v>
      </c>
      <c r="T10484">
        <v>4</v>
      </c>
      <c r="U10484" t="s">
        <v>32</v>
      </c>
      <c r="V10484" t="s">
        <v>9150</v>
      </c>
    </row>
    <row r="10485" spans="1:22" x14ac:dyDescent="0.35">
      <c r="A10485" s="1">
        <v>45555</v>
      </c>
      <c r="B10485" t="s">
        <v>4335</v>
      </c>
      <c r="C10485" t="s">
        <v>113</v>
      </c>
      <c r="D10485" s="1">
        <v>28465</v>
      </c>
      <c r="E10485" t="s">
        <v>36</v>
      </c>
      <c r="F10485">
        <v>311</v>
      </c>
      <c r="G10485" t="s">
        <v>25</v>
      </c>
      <c r="H10485" t="s">
        <v>60</v>
      </c>
      <c r="I10485" t="s">
        <v>38</v>
      </c>
      <c r="J10485">
        <v>47</v>
      </c>
      <c r="K10485" t="s">
        <v>42</v>
      </c>
      <c r="L10485" t="s">
        <v>29</v>
      </c>
      <c r="M10485">
        <v>10</v>
      </c>
      <c r="N10485">
        <v>14</v>
      </c>
      <c r="O10485">
        <v>4354</v>
      </c>
      <c r="P10485">
        <v>3110</v>
      </c>
      <c r="Q10485">
        <v>1244</v>
      </c>
      <c r="R10485" t="s">
        <v>30</v>
      </c>
      <c r="S10485" t="s">
        <v>63</v>
      </c>
      <c r="T10485">
        <v>5</v>
      </c>
      <c r="U10485" t="s">
        <v>32</v>
      </c>
      <c r="V10485" t="s">
        <v>9150</v>
      </c>
    </row>
    <row r="10486" spans="1:22" x14ac:dyDescent="0.35">
      <c r="A10486" s="1">
        <v>45538</v>
      </c>
      <c r="B10486" t="s">
        <v>1745</v>
      </c>
      <c r="C10486" t="s">
        <v>47</v>
      </c>
      <c r="D10486" s="1">
        <v>20267</v>
      </c>
      <c r="E10486" t="s">
        <v>24</v>
      </c>
      <c r="F10486">
        <v>305</v>
      </c>
      <c r="G10486" t="s">
        <v>79</v>
      </c>
      <c r="H10486" t="s">
        <v>26</v>
      </c>
      <c r="I10486" t="s">
        <v>65</v>
      </c>
      <c r="J10486">
        <v>69</v>
      </c>
      <c r="K10486" t="s">
        <v>28</v>
      </c>
      <c r="L10486" t="s">
        <v>81</v>
      </c>
      <c r="M10486">
        <v>7</v>
      </c>
      <c r="N10486">
        <v>9</v>
      </c>
      <c r="O10486">
        <v>2745</v>
      </c>
      <c r="P10486">
        <v>2135</v>
      </c>
      <c r="Q10486">
        <v>610</v>
      </c>
      <c r="R10486" t="s">
        <v>82</v>
      </c>
      <c r="S10486" t="s">
        <v>31</v>
      </c>
      <c r="T10486">
        <v>2</v>
      </c>
      <c r="U10486" t="s">
        <v>32</v>
      </c>
      <c r="V10486" t="s">
        <v>9150</v>
      </c>
    </row>
    <row r="10487" spans="1:22" x14ac:dyDescent="0.35">
      <c r="A10487" s="1">
        <v>45553</v>
      </c>
      <c r="B10487" t="s">
        <v>3204</v>
      </c>
      <c r="C10487" t="s">
        <v>47</v>
      </c>
      <c r="D10487" s="1">
        <v>25450</v>
      </c>
      <c r="E10487" t="s">
        <v>71</v>
      </c>
      <c r="F10487">
        <v>442</v>
      </c>
      <c r="G10487" t="s">
        <v>67</v>
      </c>
      <c r="H10487" t="s">
        <v>55</v>
      </c>
      <c r="I10487" t="s">
        <v>65</v>
      </c>
      <c r="J10487">
        <v>55</v>
      </c>
      <c r="K10487" t="s">
        <v>42</v>
      </c>
      <c r="L10487" t="s">
        <v>68</v>
      </c>
      <c r="M10487">
        <v>18</v>
      </c>
      <c r="N10487">
        <v>22</v>
      </c>
      <c r="O10487">
        <v>9724</v>
      </c>
      <c r="P10487">
        <v>7956</v>
      </c>
      <c r="Q10487">
        <v>1768</v>
      </c>
      <c r="R10487" t="s">
        <v>30</v>
      </c>
      <c r="S10487" t="s">
        <v>57</v>
      </c>
      <c r="T10487">
        <v>3</v>
      </c>
      <c r="U10487" t="s">
        <v>32</v>
      </c>
      <c r="V10487" t="s">
        <v>9150</v>
      </c>
    </row>
    <row r="10488" spans="1:22" x14ac:dyDescent="0.35">
      <c r="A10488" s="1">
        <v>45556</v>
      </c>
      <c r="B10488" t="s">
        <v>2804</v>
      </c>
      <c r="C10488" t="s">
        <v>78</v>
      </c>
      <c r="D10488" s="1">
        <v>23271</v>
      </c>
      <c r="E10488" t="s">
        <v>36</v>
      </c>
      <c r="F10488">
        <v>153</v>
      </c>
      <c r="G10488" t="s">
        <v>93</v>
      </c>
      <c r="H10488" t="s">
        <v>41</v>
      </c>
      <c r="I10488" t="s">
        <v>27</v>
      </c>
      <c r="J10488">
        <v>61</v>
      </c>
      <c r="K10488" t="s">
        <v>28</v>
      </c>
      <c r="L10488" t="s">
        <v>94</v>
      </c>
      <c r="M10488">
        <v>5</v>
      </c>
      <c r="N10488">
        <v>7</v>
      </c>
      <c r="O10488">
        <v>1071</v>
      </c>
      <c r="P10488">
        <v>765</v>
      </c>
      <c r="Q10488">
        <v>306</v>
      </c>
      <c r="R10488" t="s">
        <v>82</v>
      </c>
      <c r="S10488" t="s">
        <v>69</v>
      </c>
      <c r="T10488">
        <v>6</v>
      </c>
      <c r="U10488" t="s">
        <v>44</v>
      </c>
      <c r="V10488" t="s">
        <v>9150</v>
      </c>
    </row>
    <row r="10489" spans="1:22" x14ac:dyDescent="0.35">
      <c r="A10489" s="1">
        <v>45536</v>
      </c>
      <c r="B10489" t="s">
        <v>7008</v>
      </c>
      <c r="C10489" t="s">
        <v>100</v>
      </c>
      <c r="D10489" s="1">
        <v>35550</v>
      </c>
      <c r="E10489" t="s">
        <v>71</v>
      </c>
      <c r="F10489">
        <v>28</v>
      </c>
      <c r="G10489" t="s">
        <v>59</v>
      </c>
      <c r="H10489" t="s">
        <v>49</v>
      </c>
      <c r="I10489" t="s">
        <v>27</v>
      </c>
      <c r="J10489">
        <v>27</v>
      </c>
      <c r="K10489" t="s">
        <v>50</v>
      </c>
      <c r="L10489" t="s">
        <v>62</v>
      </c>
      <c r="M10489">
        <v>10</v>
      </c>
      <c r="N10489">
        <v>45</v>
      </c>
      <c r="O10489">
        <v>1260</v>
      </c>
      <c r="P10489">
        <v>280</v>
      </c>
      <c r="Q10489">
        <v>980</v>
      </c>
      <c r="R10489" t="s">
        <v>30</v>
      </c>
      <c r="S10489" t="s">
        <v>43</v>
      </c>
      <c r="T10489">
        <v>0</v>
      </c>
      <c r="U10489" t="s">
        <v>44</v>
      </c>
      <c r="V10489" t="s">
        <v>9150</v>
      </c>
    </row>
    <row r="10490" spans="1:22" x14ac:dyDescent="0.35">
      <c r="A10490" s="1">
        <v>45562</v>
      </c>
      <c r="B10490" t="s">
        <v>4170</v>
      </c>
      <c r="C10490" t="s">
        <v>100</v>
      </c>
      <c r="D10490" s="1">
        <v>26464</v>
      </c>
      <c r="E10490" t="s">
        <v>71</v>
      </c>
      <c r="F10490">
        <v>454</v>
      </c>
      <c r="G10490" t="s">
        <v>48</v>
      </c>
      <c r="H10490" t="s">
        <v>49</v>
      </c>
      <c r="I10490" t="s">
        <v>38</v>
      </c>
      <c r="J10490">
        <v>52</v>
      </c>
      <c r="K10490" t="s">
        <v>42</v>
      </c>
      <c r="L10490" t="s">
        <v>51</v>
      </c>
      <c r="M10490">
        <v>10</v>
      </c>
      <c r="N10490">
        <v>11</v>
      </c>
      <c r="O10490">
        <v>4994</v>
      </c>
      <c r="P10490">
        <v>4540</v>
      </c>
      <c r="Q10490">
        <v>454</v>
      </c>
      <c r="R10490" t="s">
        <v>30</v>
      </c>
      <c r="S10490" t="s">
        <v>63</v>
      </c>
      <c r="T10490">
        <v>5</v>
      </c>
      <c r="U10490" t="s">
        <v>32</v>
      </c>
      <c r="V10490" t="s">
        <v>9150</v>
      </c>
    </row>
    <row r="10491" spans="1:22" x14ac:dyDescent="0.35">
      <c r="A10491" s="1">
        <v>45545</v>
      </c>
      <c r="B10491" t="s">
        <v>7131</v>
      </c>
      <c r="C10491" t="s">
        <v>113</v>
      </c>
      <c r="D10491" s="1">
        <v>34097</v>
      </c>
      <c r="E10491" t="s">
        <v>98</v>
      </c>
      <c r="F10491">
        <v>99</v>
      </c>
      <c r="G10491" t="s">
        <v>93</v>
      </c>
      <c r="H10491" t="s">
        <v>37</v>
      </c>
      <c r="I10491" t="s">
        <v>27</v>
      </c>
      <c r="J10491">
        <v>31</v>
      </c>
      <c r="K10491" t="s">
        <v>61</v>
      </c>
      <c r="L10491" t="s">
        <v>94</v>
      </c>
      <c r="M10491">
        <v>5</v>
      </c>
      <c r="N10491">
        <v>7</v>
      </c>
      <c r="O10491">
        <v>693</v>
      </c>
      <c r="P10491">
        <v>495</v>
      </c>
      <c r="Q10491">
        <v>198</v>
      </c>
      <c r="R10491" t="s">
        <v>82</v>
      </c>
      <c r="S10491" t="s">
        <v>31</v>
      </c>
      <c r="T10491">
        <v>2</v>
      </c>
      <c r="U10491" t="s">
        <v>32</v>
      </c>
      <c r="V10491" t="s">
        <v>9150</v>
      </c>
    </row>
    <row r="10492" spans="1:22" x14ac:dyDescent="0.35">
      <c r="A10492" s="1">
        <v>45558</v>
      </c>
      <c r="B10492" t="s">
        <v>6013</v>
      </c>
      <c r="C10492" t="s">
        <v>47</v>
      </c>
      <c r="D10492" s="1">
        <v>31790</v>
      </c>
      <c r="E10492" t="s">
        <v>71</v>
      </c>
      <c r="F10492">
        <v>422</v>
      </c>
      <c r="G10492" t="s">
        <v>93</v>
      </c>
      <c r="H10492" t="s">
        <v>80</v>
      </c>
      <c r="I10492" t="s">
        <v>27</v>
      </c>
      <c r="J10492">
        <v>38</v>
      </c>
      <c r="K10492" t="s">
        <v>61</v>
      </c>
      <c r="L10492" t="s">
        <v>94</v>
      </c>
      <c r="M10492">
        <v>5</v>
      </c>
      <c r="N10492">
        <v>7</v>
      </c>
      <c r="O10492">
        <v>2954</v>
      </c>
      <c r="P10492">
        <v>2110</v>
      </c>
      <c r="Q10492">
        <v>844</v>
      </c>
      <c r="R10492" t="s">
        <v>82</v>
      </c>
      <c r="S10492" t="s">
        <v>39</v>
      </c>
      <c r="T10492">
        <v>1</v>
      </c>
      <c r="U10492" t="s">
        <v>32</v>
      </c>
      <c r="V10492" t="s">
        <v>9150</v>
      </c>
    </row>
    <row r="10493" spans="1:22" x14ac:dyDescent="0.35">
      <c r="A10493" s="1">
        <v>45556</v>
      </c>
      <c r="B10493" t="s">
        <v>7869</v>
      </c>
      <c r="C10493" t="s">
        <v>100</v>
      </c>
      <c r="D10493" s="1">
        <v>38012</v>
      </c>
      <c r="E10493" t="s">
        <v>24</v>
      </c>
      <c r="F10493">
        <v>164</v>
      </c>
      <c r="G10493" t="s">
        <v>73</v>
      </c>
      <c r="H10493" t="s">
        <v>37</v>
      </c>
      <c r="I10493" t="s">
        <v>65</v>
      </c>
      <c r="J10493">
        <v>21</v>
      </c>
      <c r="K10493" t="s">
        <v>50</v>
      </c>
      <c r="L10493" t="s">
        <v>75</v>
      </c>
      <c r="M10493">
        <v>14</v>
      </c>
      <c r="N10493">
        <v>28</v>
      </c>
      <c r="O10493">
        <v>4592</v>
      </c>
      <c r="P10493">
        <v>2296</v>
      </c>
      <c r="Q10493">
        <v>2296</v>
      </c>
      <c r="R10493" t="s">
        <v>30</v>
      </c>
      <c r="S10493" t="s">
        <v>69</v>
      </c>
      <c r="T10493">
        <v>6</v>
      </c>
      <c r="U10493" t="s">
        <v>44</v>
      </c>
      <c r="V10493" t="s">
        <v>9150</v>
      </c>
    </row>
    <row r="10494" spans="1:22" x14ac:dyDescent="0.35">
      <c r="A10494" s="1">
        <v>45549</v>
      </c>
      <c r="B10494" t="s">
        <v>5151</v>
      </c>
      <c r="C10494" t="s">
        <v>47</v>
      </c>
      <c r="D10494" s="1">
        <v>28720</v>
      </c>
      <c r="E10494" t="s">
        <v>36</v>
      </c>
      <c r="F10494">
        <v>50</v>
      </c>
      <c r="G10494" t="s">
        <v>25</v>
      </c>
      <c r="H10494" t="s">
        <v>26</v>
      </c>
      <c r="I10494" t="s">
        <v>27</v>
      </c>
      <c r="J10494">
        <v>46</v>
      </c>
      <c r="K10494" t="s">
        <v>42</v>
      </c>
      <c r="L10494" t="s">
        <v>29</v>
      </c>
      <c r="M10494">
        <v>10</v>
      </c>
      <c r="N10494">
        <v>14</v>
      </c>
      <c r="O10494">
        <v>700</v>
      </c>
      <c r="P10494">
        <v>500</v>
      </c>
      <c r="Q10494">
        <v>200</v>
      </c>
      <c r="R10494" t="s">
        <v>30</v>
      </c>
      <c r="S10494" t="s">
        <v>69</v>
      </c>
      <c r="T10494">
        <v>6</v>
      </c>
      <c r="U10494" t="s">
        <v>44</v>
      </c>
      <c r="V10494" t="s">
        <v>9150</v>
      </c>
    </row>
    <row r="10495" spans="1:22" x14ac:dyDescent="0.35">
      <c r="A10495" s="1">
        <v>45550</v>
      </c>
      <c r="B10495" t="s">
        <v>6092</v>
      </c>
      <c r="C10495" t="s">
        <v>35</v>
      </c>
      <c r="D10495" s="1">
        <v>26918</v>
      </c>
      <c r="E10495" t="s">
        <v>71</v>
      </c>
      <c r="F10495">
        <v>72</v>
      </c>
      <c r="G10495" t="s">
        <v>95</v>
      </c>
      <c r="H10495" t="s">
        <v>55</v>
      </c>
      <c r="I10495" t="s">
        <v>65</v>
      </c>
      <c r="J10495">
        <v>51</v>
      </c>
      <c r="K10495" t="s">
        <v>42</v>
      </c>
      <c r="L10495" t="s">
        <v>96</v>
      </c>
      <c r="M10495">
        <v>3</v>
      </c>
      <c r="N10495">
        <v>5</v>
      </c>
      <c r="O10495">
        <v>360</v>
      </c>
      <c r="P10495">
        <v>216</v>
      </c>
      <c r="Q10495">
        <v>144</v>
      </c>
      <c r="R10495" t="s">
        <v>82</v>
      </c>
      <c r="S10495" t="s">
        <v>43</v>
      </c>
      <c r="T10495">
        <v>0</v>
      </c>
      <c r="U10495" t="s">
        <v>44</v>
      </c>
      <c r="V10495" t="s">
        <v>9150</v>
      </c>
    </row>
    <row r="10496" spans="1:22" x14ac:dyDescent="0.35">
      <c r="A10496" s="1">
        <v>45562</v>
      </c>
      <c r="B10496" t="s">
        <v>8859</v>
      </c>
      <c r="C10496" t="s">
        <v>100</v>
      </c>
      <c r="D10496" s="1">
        <v>37798</v>
      </c>
      <c r="E10496" t="s">
        <v>24</v>
      </c>
      <c r="F10496">
        <v>167</v>
      </c>
      <c r="G10496" t="s">
        <v>85</v>
      </c>
      <c r="H10496" t="s">
        <v>41</v>
      </c>
      <c r="I10496" t="s">
        <v>38</v>
      </c>
      <c r="J10496">
        <v>21</v>
      </c>
      <c r="K10496" t="s">
        <v>50</v>
      </c>
      <c r="L10496" t="s">
        <v>86</v>
      </c>
      <c r="M10496">
        <v>18</v>
      </c>
      <c r="N10496">
        <v>36</v>
      </c>
      <c r="O10496">
        <v>6012</v>
      </c>
      <c r="P10496">
        <v>3006</v>
      </c>
      <c r="Q10496">
        <v>3006</v>
      </c>
      <c r="R10496" t="s">
        <v>30</v>
      </c>
      <c r="S10496" t="s">
        <v>63</v>
      </c>
      <c r="T10496">
        <v>5</v>
      </c>
      <c r="U10496" t="s">
        <v>32</v>
      </c>
      <c r="V10496" t="s">
        <v>9150</v>
      </c>
    </row>
    <row r="10497" spans="1:22" x14ac:dyDescent="0.35">
      <c r="A10497" s="1">
        <v>45549</v>
      </c>
      <c r="B10497" t="s">
        <v>6575</v>
      </c>
      <c r="C10497" t="s">
        <v>113</v>
      </c>
      <c r="D10497" s="1">
        <v>16060</v>
      </c>
      <c r="E10497" t="s">
        <v>71</v>
      </c>
      <c r="F10497">
        <v>296</v>
      </c>
      <c r="G10497" t="s">
        <v>25</v>
      </c>
      <c r="H10497" t="s">
        <v>41</v>
      </c>
      <c r="I10497" t="s">
        <v>38</v>
      </c>
      <c r="J10497">
        <v>81</v>
      </c>
      <c r="K10497" t="s">
        <v>56</v>
      </c>
      <c r="L10497" t="s">
        <v>29</v>
      </c>
      <c r="M10497">
        <v>10</v>
      </c>
      <c r="N10497">
        <v>14</v>
      </c>
      <c r="O10497">
        <v>4144</v>
      </c>
      <c r="P10497">
        <v>2960</v>
      </c>
      <c r="Q10497">
        <v>1184</v>
      </c>
      <c r="R10497" t="s">
        <v>30</v>
      </c>
      <c r="S10497" t="s">
        <v>69</v>
      </c>
      <c r="T10497">
        <v>6</v>
      </c>
      <c r="U10497" t="s">
        <v>44</v>
      </c>
      <c r="V10497" t="s">
        <v>9150</v>
      </c>
    </row>
    <row r="10498" spans="1:22" x14ac:dyDescent="0.35">
      <c r="A10498" s="1">
        <v>45554</v>
      </c>
      <c r="B10498" t="s">
        <v>4035</v>
      </c>
      <c r="C10498" t="s">
        <v>100</v>
      </c>
      <c r="D10498" s="1">
        <v>19734</v>
      </c>
      <c r="E10498" t="s">
        <v>36</v>
      </c>
      <c r="F10498">
        <v>177</v>
      </c>
      <c r="G10498" t="s">
        <v>93</v>
      </c>
      <c r="H10498" t="s">
        <v>55</v>
      </c>
      <c r="I10498" t="s">
        <v>65</v>
      </c>
      <c r="J10498">
        <v>71</v>
      </c>
      <c r="K10498" t="s">
        <v>28</v>
      </c>
      <c r="L10498" t="s">
        <v>94</v>
      </c>
      <c r="M10498">
        <v>5</v>
      </c>
      <c r="N10498">
        <v>7</v>
      </c>
      <c r="O10498">
        <v>1239</v>
      </c>
      <c r="P10498">
        <v>885</v>
      </c>
      <c r="Q10498">
        <v>354</v>
      </c>
      <c r="R10498" t="s">
        <v>82</v>
      </c>
      <c r="S10498" t="s">
        <v>76</v>
      </c>
      <c r="T10498">
        <v>4</v>
      </c>
      <c r="U10498" t="s">
        <v>32</v>
      </c>
      <c r="V10498" t="s">
        <v>9150</v>
      </c>
    </row>
    <row r="10499" spans="1:22" x14ac:dyDescent="0.35">
      <c r="A10499" s="1">
        <v>45548</v>
      </c>
      <c r="B10499" t="s">
        <v>5082</v>
      </c>
      <c r="C10499" t="s">
        <v>47</v>
      </c>
      <c r="D10499" s="1">
        <v>28887</v>
      </c>
      <c r="E10499" t="s">
        <v>98</v>
      </c>
      <c r="F10499">
        <v>226</v>
      </c>
      <c r="G10499" t="s">
        <v>48</v>
      </c>
      <c r="H10499" t="s">
        <v>26</v>
      </c>
      <c r="I10499" t="s">
        <v>65</v>
      </c>
      <c r="J10499">
        <v>46</v>
      </c>
      <c r="K10499" t="s">
        <v>42</v>
      </c>
      <c r="L10499" t="s">
        <v>51</v>
      </c>
      <c r="M10499">
        <v>10</v>
      </c>
      <c r="N10499">
        <v>11</v>
      </c>
      <c r="O10499">
        <v>2486</v>
      </c>
      <c r="P10499">
        <v>2260</v>
      </c>
      <c r="Q10499">
        <v>226</v>
      </c>
      <c r="R10499" t="s">
        <v>30</v>
      </c>
      <c r="S10499" t="s">
        <v>63</v>
      </c>
      <c r="T10499">
        <v>5</v>
      </c>
      <c r="U10499" t="s">
        <v>32</v>
      </c>
      <c r="V10499" t="s">
        <v>9150</v>
      </c>
    </row>
    <row r="10500" spans="1:22" x14ac:dyDescent="0.35">
      <c r="A10500" s="1">
        <v>45546</v>
      </c>
      <c r="B10500" t="s">
        <v>1465</v>
      </c>
      <c r="C10500" t="s">
        <v>107</v>
      </c>
      <c r="D10500" s="1">
        <v>24839</v>
      </c>
      <c r="E10500" t="s">
        <v>98</v>
      </c>
      <c r="F10500">
        <v>322</v>
      </c>
      <c r="G10500" t="s">
        <v>67</v>
      </c>
      <c r="H10500" t="s">
        <v>60</v>
      </c>
      <c r="I10500" t="s">
        <v>27</v>
      </c>
      <c r="J10500">
        <v>57</v>
      </c>
      <c r="K10500" t="s">
        <v>42</v>
      </c>
      <c r="L10500" t="s">
        <v>68</v>
      </c>
      <c r="M10500">
        <v>18</v>
      </c>
      <c r="N10500">
        <v>22</v>
      </c>
      <c r="O10500">
        <v>7084</v>
      </c>
      <c r="P10500">
        <v>5796</v>
      </c>
      <c r="Q10500">
        <v>1288</v>
      </c>
      <c r="R10500" t="s">
        <v>30</v>
      </c>
      <c r="S10500" t="s">
        <v>57</v>
      </c>
      <c r="T10500">
        <v>3</v>
      </c>
      <c r="U10500" t="s">
        <v>32</v>
      </c>
      <c r="V10500" t="s">
        <v>9150</v>
      </c>
    </row>
    <row r="10501" spans="1:22" x14ac:dyDescent="0.35">
      <c r="A10501" s="1">
        <v>45545</v>
      </c>
      <c r="B10501" t="s">
        <v>2201</v>
      </c>
      <c r="C10501" t="s">
        <v>35</v>
      </c>
      <c r="D10501" s="1">
        <v>19421</v>
      </c>
      <c r="E10501" t="s">
        <v>71</v>
      </c>
      <c r="F10501">
        <v>430</v>
      </c>
      <c r="G10501" t="s">
        <v>67</v>
      </c>
      <c r="H10501" t="s">
        <v>26</v>
      </c>
      <c r="I10501" t="s">
        <v>27</v>
      </c>
      <c r="J10501">
        <v>72</v>
      </c>
      <c r="K10501" t="s">
        <v>28</v>
      </c>
      <c r="L10501" t="s">
        <v>68</v>
      </c>
      <c r="M10501">
        <v>18</v>
      </c>
      <c r="N10501">
        <v>22</v>
      </c>
      <c r="O10501">
        <v>9460</v>
      </c>
      <c r="P10501">
        <v>7740</v>
      </c>
      <c r="Q10501">
        <v>1720</v>
      </c>
      <c r="R10501" t="s">
        <v>30</v>
      </c>
      <c r="S10501" t="s">
        <v>31</v>
      </c>
      <c r="T10501">
        <v>2</v>
      </c>
      <c r="U10501" t="s">
        <v>32</v>
      </c>
      <c r="V10501" t="s">
        <v>9150</v>
      </c>
    </row>
    <row r="10502" spans="1:22" x14ac:dyDescent="0.35">
      <c r="A10502" s="1">
        <v>45541</v>
      </c>
      <c r="B10502" t="s">
        <v>8669</v>
      </c>
      <c r="C10502" t="s">
        <v>54</v>
      </c>
      <c r="D10502" s="1">
        <v>28701</v>
      </c>
      <c r="E10502" t="s">
        <v>24</v>
      </c>
      <c r="F10502">
        <v>38</v>
      </c>
      <c r="G10502" t="s">
        <v>73</v>
      </c>
      <c r="H10502" t="s">
        <v>49</v>
      </c>
      <c r="I10502" t="s">
        <v>38</v>
      </c>
      <c r="J10502">
        <v>46</v>
      </c>
      <c r="K10502" t="s">
        <v>42</v>
      </c>
      <c r="L10502" t="s">
        <v>75</v>
      </c>
      <c r="M10502">
        <v>14</v>
      </c>
      <c r="N10502">
        <v>28</v>
      </c>
      <c r="O10502">
        <v>1064</v>
      </c>
      <c r="P10502">
        <v>532</v>
      </c>
      <c r="Q10502">
        <v>532</v>
      </c>
      <c r="R10502" t="s">
        <v>30</v>
      </c>
      <c r="S10502" t="s">
        <v>63</v>
      </c>
      <c r="T10502">
        <v>5</v>
      </c>
      <c r="U10502" t="s">
        <v>32</v>
      </c>
      <c r="V10502" t="s">
        <v>9150</v>
      </c>
    </row>
    <row r="10503" spans="1:22" x14ac:dyDescent="0.35">
      <c r="A10503" s="1">
        <v>45562</v>
      </c>
      <c r="B10503" t="s">
        <v>2725</v>
      </c>
      <c r="C10503" t="s">
        <v>107</v>
      </c>
      <c r="D10503" s="1">
        <v>34385</v>
      </c>
      <c r="E10503" t="s">
        <v>98</v>
      </c>
      <c r="F10503">
        <v>305</v>
      </c>
      <c r="G10503" t="s">
        <v>25</v>
      </c>
      <c r="H10503" t="s">
        <v>26</v>
      </c>
      <c r="I10503" t="s">
        <v>27</v>
      </c>
      <c r="J10503">
        <v>31</v>
      </c>
      <c r="K10503" t="s">
        <v>61</v>
      </c>
      <c r="L10503" t="s">
        <v>29</v>
      </c>
      <c r="M10503">
        <v>10</v>
      </c>
      <c r="N10503">
        <v>14</v>
      </c>
      <c r="O10503">
        <v>4270</v>
      </c>
      <c r="P10503">
        <v>3050</v>
      </c>
      <c r="Q10503">
        <v>1220</v>
      </c>
      <c r="R10503" t="s">
        <v>30</v>
      </c>
      <c r="S10503" t="s">
        <v>63</v>
      </c>
      <c r="T10503">
        <v>5</v>
      </c>
      <c r="U10503" t="s">
        <v>32</v>
      </c>
      <c r="V10503" t="s">
        <v>9150</v>
      </c>
    </row>
    <row r="10504" spans="1:22" x14ac:dyDescent="0.35">
      <c r="A10504" s="1">
        <v>45554</v>
      </c>
      <c r="B10504" t="s">
        <v>2556</v>
      </c>
      <c r="C10504" t="s">
        <v>100</v>
      </c>
      <c r="D10504" s="1">
        <v>32350</v>
      </c>
      <c r="E10504" t="s">
        <v>71</v>
      </c>
      <c r="F10504">
        <v>111</v>
      </c>
      <c r="G10504" t="s">
        <v>85</v>
      </c>
      <c r="H10504" t="s">
        <v>60</v>
      </c>
      <c r="I10504" t="s">
        <v>27</v>
      </c>
      <c r="J10504">
        <v>36</v>
      </c>
      <c r="K10504" t="s">
        <v>61</v>
      </c>
      <c r="L10504" t="s">
        <v>86</v>
      </c>
      <c r="M10504">
        <v>18</v>
      </c>
      <c r="N10504">
        <v>36</v>
      </c>
      <c r="O10504">
        <v>3996</v>
      </c>
      <c r="P10504">
        <v>1998</v>
      </c>
      <c r="Q10504">
        <v>1998</v>
      </c>
      <c r="R10504" t="s">
        <v>30</v>
      </c>
      <c r="S10504" t="s">
        <v>76</v>
      </c>
      <c r="T10504">
        <v>4</v>
      </c>
      <c r="U10504" t="s">
        <v>32</v>
      </c>
      <c r="V10504" t="s">
        <v>9150</v>
      </c>
    </row>
    <row r="10505" spans="1:22" x14ac:dyDescent="0.35">
      <c r="A10505" s="1">
        <v>45543</v>
      </c>
      <c r="B10505" t="s">
        <v>4733</v>
      </c>
      <c r="C10505" t="s">
        <v>104</v>
      </c>
      <c r="D10505" s="1">
        <v>33320</v>
      </c>
      <c r="E10505" t="s">
        <v>36</v>
      </c>
      <c r="F10505">
        <v>436</v>
      </c>
      <c r="G10505" t="s">
        <v>73</v>
      </c>
      <c r="H10505" t="s">
        <v>60</v>
      </c>
      <c r="I10505" t="s">
        <v>65</v>
      </c>
      <c r="J10505">
        <v>33</v>
      </c>
      <c r="K10505" t="s">
        <v>61</v>
      </c>
      <c r="L10505" t="s">
        <v>75</v>
      </c>
      <c r="M10505">
        <v>14</v>
      </c>
      <c r="N10505">
        <v>28</v>
      </c>
      <c r="O10505">
        <v>12208</v>
      </c>
      <c r="P10505">
        <v>6104</v>
      </c>
      <c r="Q10505">
        <v>6104</v>
      </c>
      <c r="R10505" t="s">
        <v>30</v>
      </c>
      <c r="S10505" t="s">
        <v>43</v>
      </c>
      <c r="T10505">
        <v>0</v>
      </c>
      <c r="U10505" t="s">
        <v>44</v>
      </c>
      <c r="V10505" t="s">
        <v>9150</v>
      </c>
    </row>
    <row r="10506" spans="1:22" x14ac:dyDescent="0.35">
      <c r="A10506" s="1">
        <v>45550</v>
      </c>
      <c r="B10506" t="s">
        <v>6591</v>
      </c>
      <c r="C10506" t="s">
        <v>104</v>
      </c>
      <c r="D10506" s="1">
        <v>21236</v>
      </c>
      <c r="E10506" t="s">
        <v>24</v>
      </c>
      <c r="F10506">
        <v>500</v>
      </c>
      <c r="G10506" t="s">
        <v>59</v>
      </c>
      <c r="H10506" t="s">
        <v>74</v>
      </c>
      <c r="I10506" t="s">
        <v>27</v>
      </c>
      <c r="J10506">
        <v>67</v>
      </c>
      <c r="K10506" t="s">
        <v>28</v>
      </c>
      <c r="L10506" t="s">
        <v>62</v>
      </c>
      <c r="M10506">
        <v>10</v>
      </c>
      <c r="N10506">
        <v>45</v>
      </c>
      <c r="O10506">
        <v>22500</v>
      </c>
      <c r="P10506">
        <v>5000</v>
      </c>
      <c r="Q10506">
        <v>17500</v>
      </c>
      <c r="R10506" t="s">
        <v>30</v>
      </c>
      <c r="S10506" t="s">
        <v>43</v>
      </c>
      <c r="T10506">
        <v>0</v>
      </c>
      <c r="U10506" t="s">
        <v>44</v>
      </c>
      <c r="V10506" t="s">
        <v>9150</v>
      </c>
    </row>
    <row r="10507" spans="1:22" x14ac:dyDescent="0.35">
      <c r="A10507" s="1">
        <v>45552</v>
      </c>
      <c r="B10507" t="s">
        <v>964</v>
      </c>
      <c r="C10507" t="s">
        <v>107</v>
      </c>
      <c r="D10507" s="1">
        <v>25051</v>
      </c>
      <c r="E10507" t="s">
        <v>71</v>
      </c>
      <c r="F10507">
        <v>409</v>
      </c>
      <c r="G10507" t="s">
        <v>88</v>
      </c>
      <c r="H10507" t="s">
        <v>55</v>
      </c>
      <c r="I10507" t="s">
        <v>38</v>
      </c>
      <c r="J10507">
        <v>56</v>
      </c>
      <c r="K10507" t="s">
        <v>42</v>
      </c>
      <c r="L10507" t="s">
        <v>89</v>
      </c>
      <c r="M10507">
        <v>19</v>
      </c>
      <c r="N10507">
        <v>23</v>
      </c>
      <c r="O10507">
        <v>9407</v>
      </c>
      <c r="P10507">
        <v>7771</v>
      </c>
      <c r="Q10507">
        <v>1636</v>
      </c>
      <c r="R10507" t="s">
        <v>30</v>
      </c>
      <c r="S10507" t="s">
        <v>31</v>
      </c>
      <c r="T10507">
        <v>2</v>
      </c>
      <c r="U10507" t="s">
        <v>32</v>
      </c>
      <c r="V10507" t="s">
        <v>9150</v>
      </c>
    </row>
    <row r="10508" spans="1:22" x14ac:dyDescent="0.35">
      <c r="A10508" s="1">
        <v>45559</v>
      </c>
      <c r="B10508" t="s">
        <v>579</v>
      </c>
      <c r="C10508" t="s">
        <v>54</v>
      </c>
      <c r="D10508" s="1">
        <v>32828</v>
      </c>
      <c r="E10508" t="s">
        <v>98</v>
      </c>
      <c r="F10508">
        <v>417</v>
      </c>
      <c r="G10508" t="s">
        <v>67</v>
      </c>
      <c r="H10508" t="s">
        <v>41</v>
      </c>
      <c r="I10508" t="s">
        <v>27</v>
      </c>
      <c r="J10508">
        <v>35</v>
      </c>
      <c r="K10508" t="s">
        <v>61</v>
      </c>
      <c r="L10508" t="s">
        <v>68</v>
      </c>
      <c r="M10508">
        <v>18</v>
      </c>
      <c r="N10508">
        <v>22</v>
      </c>
      <c r="O10508">
        <v>9174</v>
      </c>
      <c r="P10508">
        <v>7506</v>
      </c>
      <c r="Q10508">
        <v>1668</v>
      </c>
      <c r="R10508" t="s">
        <v>30</v>
      </c>
      <c r="S10508" t="s">
        <v>31</v>
      </c>
      <c r="T10508">
        <v>2</v>
      </c>
      <c r="U10508" t="s">
        <v>32</v>
      </c>
      <c r="V10508" t="s">
        <v>9150</v>
      </c>
    </row>
    <row r="10509" spans="1:22" x14ac:dyDescent="0.35">
      <c r="A10509" s="1">
        <v>45553</v>
      </c>
      <c r="B10509" t="s">
        <v>3230</v>
      </c>
      <c r="C10509" t="s">
        <v>104</v>
      </c>
      <c r="D10509" s="1">
        <v>36422</v>
      </c>
      <c r="E10509" t="s">
        <v>71</v>
      </c>
      <c r="F10509">
        <v>443</v>
      </c>
      <c r="G10509" t="s">
        <v>79</v>
      </c>
      <c r="H10509" t="s">
        <v>55</v>
      </c>
      <c r="I10509" t="s">
        <v>65</v>
      </c>
      <c r="J10509">
        <v>25</v>
      </c>
      <c r="K10509" t="s">
        <v>50</v>
      </c>
      <c r="L10509" t="s">
        <v>81</v>
      </c>
      <c r="M10509">
        <v>7</v>
      </c>
      <c r="N10509">
        <v>9</v>
      </c>
      <c r="O10509">
        <v>3987</v>
      </c>
      <c r="P10509">
        <v>3101</v>
      </c>
      <c r="Q10509">
        <v>886</v>
      </c>
      <c r="R10509" t="s">
        <v>82</v>
      </c>
      <c r="S10509" t="s">
        <v>57</v>
      </c>
      <c r="T10509">
        <v>3</v>
      </c>
      <c r="U10509" t="s">
        <v>32</v>
      </c>
      <c r="V10509" t="s">
        <v>9150</v>
      </c>
    </row>
    <row r="10510" spans="1:22" x14ac:dyDescent="0.35">
      <c r="A10510" s="1">
        <v>45563</v>
      </c>
      <c r="B10510" t="s">
        <v>2416</v>
      </c>
      <c r="C10510" t="s">
        <v>107</v>
      </c>
      <c r="D10510" s="1">
        <v>28094</v>
      </c>
      <c r="E10510" t="s">
        <v>71</v>
      </c>
      <c r="F10510">
        <v>243</v>
      </c>
      <c r="G10510" t="s">
        <v>59</v>
      </c>
      <c r="H10510" t="s">
        <v>26</v>
      </c>
      <c r="I10510" t="s">
        <v>38</v>
      </c>
      <c r="J10510">
        <v>48</v>
      </c>
      <c r="K10510" t="s">
        <v>42</v>
      </c>
      <c r="L10510" t="s">
        <v>62</v>
      </c>
      <c r="M10510">
        <v>10</v>
      </c>
      <c r="N10510">
        <v>45</v>
      </c>
      <c r="O10510">
        <v>10935</v>
      </c>
      <c r="P10510">
        <v>2430</v>
      </c>
      <c r="Q10510">
        <v>8505</v>
      </c>
      <c r="R10510" t="s">
        <v>30</v>
      </c>
      <c r="S10510" t="s">
        <v>69</v>
      </c>
      <c r="T10510">
        <v>6</v>
      </c>
      <c r="U10510" t="s">
        <v>44</v>
      </c>
      <c r="V10510" t="s">
        <v>9150</v>
      </c>
    </row>
    <row r="10511" spans="1:22" x14ac:dyDescent="0.35">
      <c r="A10511" s="1">
        <v>45565</v>
      </c>
      <c r="B10511" t="s">
        <v>6831</v>
      </c>
      <c r="C10511" t="s">
        <v>84</v>
      </c>
      <c r="D10511" s="1">
        <v>24968</v>
      </c>
      <c r="E10511" t="s">
        <v>98</v>
      </c>
      <c r="F10511">
        <v>271</v>
      </c>
      <c r="G10511" t="s">
        <v>95</v>
      </c>
      <c r="H10511" t="s">
        <v>55</v>
      </c>
      <c r="I10511" t="s">
        <v>38</v>
      </c>
      <c r="J10511">
        <v>56</v>
      </c>
      <c r="K10511" t="s">
        <v>42</v>
      </c>
      <c r="L10511" t="s">
        <v>96</v>
      </c>
      <c r="M10511">
        <v>3</v>
      </c>
      <c r="N10511">
        <v>5</v>
      </c>
      <c r="O10511">
        <v>1355</v>
      </c>
      <c r="P10511">
        <v>813</v>
      </c>
      <c r="Q10511">
        <v>542</v>
      </c>
      <c r="R10511" t="s">
        <v>82</v>
      </c>
      <c r="S10511" t="s">
        <v>39</v>
      </c>
      <c r="T10511">
        <v>1</v>
      </c>
      <c r="U10511" t="s">
        <v>32</v>
      </c>
      <c r="V10511" t="s">
        <v>9150</v>
      </c>
    </row>
    <row r="10512" spans="1:22" x14ac:dyDescent="0.35">
      <c r="A10512" s="1">
        <v>45564</v>
      </c>
      <c r="B10512" t="s">
        <v>7926</v>
      </c>
      <c r="C10512" t="s">
        <v>54</v>
      </c>
      <c r="D10512" s="1">
        <v>20346</v>
      </c>
      <c r="E10512" t="s">
        <v>24</v>
      </c>
      <c r="F10512">
        <v>29</v>
      </c>
      <c r="G10512" t="s">
        <v>95</v>
      </c>
      <c r="H10512" t="s">
        <v>60</v>
      </c>
      <c r="I10512" t="s">
        <v>65</v>
      </c>
      <c r="J10512">
        <v>69</v>
      </c>
      <c r="K10512" t="s">
        <v>28</v>
      </c>
      <c r="L10512" t="s">
        <v>96</v>
      </c>
      <c r="M10512">
        <v>3</v>
      </c>
      <c r="N10512">
        <v>5</v>
      </c>
      <c r="O10512">
        <v>145</v>
      </c>
      <c r="P10512">
        <v>87</v>
      </c>
      <c r="Q10512">
        <v>58</v>
      </c>
      <c r="R10512" t="s">
        <v>82</v>
      </c>
      <c r="S10512" t="s">
        <v>43</v>
      </c>
      <c r="T10512">
        <v>0</v>
      </c>
      <c r="U10512" t="s">
        <v>44</v>
      </c>
      <c r="V10512" t="s">
        <v>9150</v>
      </c>
    </row>
    <row r="10513" spans="1:22" x14ac:dyDescent="0.35">
      <c r="A10513" s="1">
        <v>45551</v>
      </c>
      <c r="B10513" t="s">
        <v>1817</v>
      </c>
      <c r="C10513" t="s">
        <v>47</v>
      </c>
      <c r="D10513" s="1">
        <v>23598</v>
      </c>
      <c r="E10513" t="s">
        <v>24</v>
      </c>
      <c r="F10513">
        <v>430</v>
      </c>
      <c r="G10513" t="s">
        <v>93</v>
      </c>
      <c r="H10513" t="s">
        <v>41</v>
      </c>
      <c r="I10513" t="s">
        <v>65</v>
      </c>
      <c r="J10513">
        <v>60</v>
      </c>
      <c r="K10513" t="s">
        <v>28</v>
      </c>
      <c r="L10513" t="s">
        <v>94</v>
      </c>
      <c r="M10513">
        <v>5</v>
      </c>
      <c r="N10513">
        <v>7</v>
      </c>
      <c r="O10513">
        <v>3010</v>
      </c>
      <c r="P10513">
        <v>2150</v>
      </c>
      <c r="Q10513">
        <v>860</v>
      </c>
      <c r="R10513" t="s">
        <v>82</v>
      </c>
      <c r="S10513" t="s">
        <v>39</v>
      </c>
      <c r="T10513">
        <v>1</v>
      </c>
      <c r="U10513" t="s">
        <v>32</v>
      </c>
      <c r="V10513" t="s">
        <v>9150</v>
      </c>
    </row>
    <row r="10514" spans="1:22" x14ac:dyDescent="0.35">
      <c r="A10514" s="1">
        <v>45542</v>
      </c>
      <c r="B10514" t="s">
        <v>2572</v>
      </c>
      <c r="C10514" t="s">
        <v>100</v>
      </c>
      <c r="D10514" s="1">
        <v>26795</v>
      </c>
      <c r="E10514" t="s">
        <v>24</v>
      </c>
      <c r="F10514">
        <v>63</v>
      </c>
      <c r="G10514" t="s">
        <v>95</v>
      </c>
      <c r="H10514" t="s">
        <v>60</v>
      </c>
      <c r="I10514" t="s">
        <v>27</v>
      </c>
      <c r="J10514">
        <v>51</v>
      </c>
      <c r="K10514" t="s">
        <v>42</v>
      </c>
      <c r="L10514" t="s">
        <v>96</v>
      </c>
      <c r="M10514">
        <v>3</v>
      </c>
      <c r="N10514">
        <v>5</v>
      </c>
      <c r="O10514">
        <v>315</v>
      </c>
      <c r="P10514">
        <v>189</v>
      </c>
      <c r="Q10514">
        <v>126</v>
      </c>
      <c r="R10514" t="s">
        <v>82</v>
      </c>
      <c r="S10514" t="s">
        <v>69</v>
      </c>
      <c r="T10514">
        <v>6</v>
      </c>
      <c r="U10514" t="s">
        <v>44</v>
      </c>
      <c r="V10514" t="s">
        <v>9150</v>
      </c>
    </row>
    <row r="10515" spans="1:22" x14ac:dyDescent="0.35">
      <c r="A10515" s="1">
        <v>45536</v>
      </c>
      <c r="B10515" t="s">
        <v>1123</v>
      </c>
      <c r="C10515" t="s">
        <v>100</v>
      </c>
      <c r="D10515" s="1">
        <v>32910</v>
      </c>
      <c r="E10515" t="s">
        <v>71</v>
      </c>
      <c r="F10515">
        <v>199</v>
      </c>
      <c r="G10515" t="s">
        <v>67</v>
      </c>
      <c r="H10515" t="s">
        <v>55</v>
      </c>
      <c r="I10515" t="s">
        <v>27</v>
      </c>
      <c r="J10515">
        <v>35</v>
      </c>
      <c r="K10515" t="s">
        <v>61</v>
      </c>
      <c r="L10515" t="s">
        <v>68</v>
      </c>
      <c r="M10515">
        <v>18</v>
      </c>
      <c r="N10515">
        <v>22</v>
      </c>
      <c r="O10515">
        <v>4378</v>
      </c>
      <c r="P10515">
        <v>3582</v>
      </c>
      <c r="Q10515">
        <v>796</v>
      </c>
      <c r="R10515" t="s">
        <v>30</v>
      </c>
      <c r="S10515" t="s">
        <v>43</v>
      </c>
      <c r="T10515">
        <v>0</v>
      </c>
      <c r="U10515" t="s">
        <v>44</v>
      </c>
      <c r="V10515" t="s">
        <v>9150</v>
      </c>
    </row>
    <row r="10516" spans="1:22" x14ac:dyDescent="0.35">
      <c r="A10516" s="1">
        <v>45541</v>
      </c>
      <c r="B10516" t="s">
        <v>877</v>
      </c>
      <c r="C10516" t="s">
        <v>54</v>
      </c>
      <c r="D10516" s="1">
        <v>28043</v>
      </c>
      <c r="E10516" t="s">
        <v>98</v>
      </c>
      <c r="F10516">
        <v>114</v>
      </c>
      <c r="G10516" t="s">
        <v>79</v>
      </c>
      <c r="H10516" t="s">
        <v>80</v>
      </c>
      <c r="I10516" t="s">
        <v>38</v>
      </c>
      <c r="J10516">
        <v>48</v>
      </c>
      <c r="K10516" t="s">
        <v>42</v>
      </c>
      <c r="L10516" t="s">
        <v>81</v>
      </c>
      <c r="M10516">
        <v>7</v>
      </c>
      <c r="N10516">
        <v>9</v>
      </c>
      <c r="O10516">
        <v>1026</v>
      </c>
      <c r="P10516">
        <v>798</v>
      </c>
      <c r="Q10516">
        <v>228</v>
      </c>
      <c r="R10516" t="s">
        <v>82</v>
      </c>
      <c r="S10516" t="s">
        <v>63</v>
      </c>
      <c r="T10516">
        <v>5</v>
      </c>
      <c r="U10516" t="s">
        <v>32</v>
      </c>
      <c r="V10516" t="s">
        <v>9150</v>
      </c>
    </row>
    <row r="10517" spans="1:22" x14ac:dyDescent="0.35">
      <c r="A10517" s="1">
        <v>45539</v>
      </c>
      <c r="B10517" t="s">
        <v>5545</v>
      </c>
      <c r="C10517" t="s">
        <v>104</v>
      </c>
      <c r="D10517" s="1">
        <v>27050</v>
      </c>
      <c r="E10517" t="s">
        <v>24</v>
      </c>
      <c r="F10517">
        <v>159</v>
      </c>
      <c r="G10517" t="s">
        <v>67</v>
      </c>
      <c r="H10517" t="s">
        <v>26</v>
      </c>
      <c r="I10517" t="s">
        <v>27</v>
      </c>
      <c r="J10517">
        <v>51</v>
      </c>
      <c r="K10517" t="s">
        <v>42</v>
      </c>
      <c r="L10517" t="s">
        <v>68</v>
      </c>
      <c r="M10517">
        <v>18</v>
      </c>
      <c r="N10517">
        <v>22</v>
      </c>
      <c r="O10517">
        <v>3498</v>
      </c>
      <c r="P10517">
        <v>2862</v>
      </c>
      <c r="Q10517">
        <v>636</v>
      </c>
      <c r="R10517" t="s">
        <v>30</v>
      </c>
      <c r="S10517" t="s">
        <v>57</v>
      </c>
      <c r="T10517">
        <v>3</v>
      </c>
      <c r="U10517" t="s">
        <v>32</v>
      </c>
      <c r="V10517" t="s">
        <v>9150</v>
      </c>
    </row>
    <row r="10518" spans="1:22" x14ac:dyDescent="0.35">
      <c r="A10518" s="1">
        <v>45541</v>
      </c>
      <c r="B10518" t="s">
        <v>1795</v>
      </c>
      <c r="C10518" t="s">
        <v>84</v>
      </c>
      <c r="D10518" s="1">
        <v>30322</v>
      </c>
      <c r="E10518" t="s">
        <v>36</v>
      </c>
      <c r="F10518">
        <v>38</v>
      </c>
      <c r="G10518" t="s">
        <v>59</v>
      </c>
      <c r="H10518" t="s">
        <v>60</v>
      </c>
      <c r="I10518" t="s">
        <v>27</v>
      </c>
      <c r="J10518">
        <v>42</v>
      </c>
      <c r="K10518" t="s">
        <v>61</v>
      </c>
      <c r="L10518" t="s">
        <v>62</v>
      </c>
      <c r="M10518">
        <v>10</v>
      </c>
      <c r="N10518">
        <v>45</v>
      </c>
      <c r="O10518">
        <v>1710</v>
      </c>
      <c r="P10518">
        <v>380</v>
      </c>
      <c r="Q10518">
        <v>1330</v>
      </c>
      <c r="R10518" t="s">
        <v>30</v>
      </c>
      <c r="S10518" t="s">
        <v>63</v>
      </c>
      <c r="T10518">
        <v>5</v>
      </c>
      <c r="U10518" t="s">
        <v>32</v>
      </c>
      <c r="V10518" t="s">
        <v>9150</v>
      </c>
    </row>
    <row r="10519" spans="1:22" x14ac:dyDescent="0.35">
      <c r="A10519" s="1">
        <v>45562</v>
      </c>
      <c r="B10519" t="s">
        <v>4122</v>
      </c>
      <c r="C10519" t="s">
        <v>35</v>
      </c>
      <c r="D10519" s="1">
        <v>17790</v>
      </c>
      <c r="E10519" t="s">
        <v>36</v>
      </c>
      <c r="F10519">
        <v>397</v>
      </c>
      <c r="G10519" t="s">
        <v>85</v>
      </c>
      <c r="H10519" t="s">
        <v>49</v>
      </c>
      <c r="I10519" t="s">
        <v>65</v>
      </c>
      <c r="J10519">
        <v>76</v>
      </c>
      <c r="K10519" t="s">
        <v>56</v>
      </c>
      <c r="L10519" t="s">
        <v>86</v>
      </c>
      <c r="M10519">
        <v>18</v>
      </c>
      <c r="N10519">
        <v>36</v>
      </c>
      <c r="O10519">
        <v>14292</v>
      </c>
      <c r="P10519">
        <v>7146</v>
      </c>
      <c r="Q10519">
        <v>7146</v>
      </c>
      <c r="R10519" t="s">
        <v>30</v>
      </c>
      <c r="S10519" t="s">
        <v>63</v>
      </c>
      <c r="T10519">
        <v>5</v>
      </c>
      <c r="U10519" t="s">
        <v>32</v>
      </c>
      <c r="V10519" t="s">
        <v>9150</v>
      </c>
    </row>
    <row r="10520" spans="1:22" x14ac:dyDescent="0.35">
      <c r="A10520" s="1">
        <v>45557</v>
      </c>
      <c r="B10520" t="s">
        <v>4455</v>
      </c>
      <c r="C10520" t="s">
        <v>78</v>
      </c>
      <c r="D10520" s="1">
        <v>38725</v>
      </c>
      <c r="E10520" t="s">
        <v>24</v>
      </c>
      <c r="F10520">
        <v>397</v>
      </c>
      <c r="G10520" t="s">
        <v>59</v>
      </c>
      <c r="H10520" t="s">
        <v>60</v>
      </c>
      <c r="I10520" t="s">
        <v>27</v>
      </c>
      <c r="J10520">
        <v>19</v>
      </c>
      <c r="K10520" t="s">
        <v>50</v>
      </c>
      <c r="L10520" t="s">
        <v>62</v>
      </c>
      <c r="M10520">
        <v>10</v>
      </c>
      <c r="N10520">
        <v>45</v>
      </c>
      <c r="O10520">
        <v>17865</v>
      </c>
      <c r="P10520">
        <v>3970</v>
      </c>
      <c r="Q10520">
        <v>13895</v>
      </c>
      <c r="R10520" t="s">
        <v>30</v>
      </c>
      <c r="S10520" t="s">
        <v>43</v>
      </c>
      <c r="T10520">
        <v>0</v>
      </c>
      <c r="U10520" t="s">
        <v>44</v>
      </c>
      <c r="V10520" t="s">
        <v>9150</v>
      </c>
    </row>
    <row r="10521" spans="1:22" x14ac:dyDescent="0.35">
      <c r="A10521" s="1">
        <v>45553</v>
      </c>
      <c r="B10521" t="s">
        <v>2028</v>
      </c>
      <c r="C10521" t="s">
        <v>47</v>
      </c>
      <c r="D10521" s="1">
        <v>36944</v>
      </c>
      <c r="E10521" t="s">
        <v>71</v>
      </c>
      <c r="F10521">
        <v>188</v>
      </c>
      <c r="G10521" t="s">
        <v>48</v>
      </c>
      <c r="H10521" t="s">
        <v>60</v>
      </c>
      <c r="I10521" t="s">
        <v>65</v>
      </c>
      <c r="J10521">
        <v>24</v>
      </c>
      <c r="K10521" t="s">
        <v>50</v>
      </c>
      <c r="L10521" t="s">
        <v>51</v>
      </c>
      <c r="M10521">
        <v>10</v>
      </c>
      <c r="N10521">
        <v>11</v>
      </c>
      <c r="O10521">
        <v>2068</v>
      </c>
      <c r="P10521">
        <v>1880</v>
      </c>
      <c r="Q10521">
        <v>188</v>
      </c>
      <c r="R10521" t="s">
        <v>30</v>
      </c>
      <c r="S10521" t="s">
        <v>57</v>
      </c>
      <c r="T10521">
        <v>3</v>
      </c>
      <c r="U10521" t="s">
        <v>32</v>
      </c>
      <c r="V10521" t="s">
        <v>9150</v>
      </c>
    </row>
    <row r="10522" spans="1:22" x14ac:dyDescent="0.35">
      <c r="A10522" s="1">
        <v>45550</v>
      </c>
      <c r="B10522" t="s">
        <v>6497</v>
      </c>
      <c r="C10522" t="s">
        <v>78</v>
      </c>
      <c r="D10522" s="1">
        <v>19785</v>
      </c>
      <c r="E10522" t="s">
        <v>36</v>
      </c>
      <c r="F10522">
        <v>237</v>
      </c>
      <c r="G10522" t="s">
        <v>25</v>
      </c>
      <c r="H10522" t="s">
        <v>37</v>
      </c>
      <c r="I10522" t="s">
        <v>38</v>
      </c>
      <c r="J10522">
        <v>71</v>
      </c>
      <c r="K10522" t="s">
        <v>28</v>
      </c>
      <c r="L10522" t="s">
        <v>29</v>
      </c>
      <c r="M10522">
        <v>10</v>
      </c>
      <c r="N10522">
        <v>14</v>
      </c>
      <c r="O10522">
        <v>3318</v>
      </c>
      <c r="P10522">
        <v>2370</v>
      </c>
      <c r="Q10522">
        <v>948</v>
      </c>
      <c r="R10522" t="s">
        <v>30</v>
      </c>
      <c r="S10522" t="s">
        <v>43</v>
      </c>
      <c r="T10522">
        <v>0</v>
      </c>
      <c r="U10522" t="s">
        <v>44</v>
      </c>
      <c r="V10522" t="s">
        <v>9150</v>
      </c>
    </row>
    <row r="10523" spans="1:22" x14ac:dyDescent="0.35">
      <c r="A10523" s="1">
        <v>45544</v>
      </c>
      <c r="B10523" t="s">
        <v>8919</v>
      </c>
      <c r="C10523" t="s">
        <v>84</v>
      </c>
      <c r="D10523" s="1">
        <v>31208</v>
      </c>
      <c r="E10523" t="s">
        <v>71</v>
      </c>
      <c r="F10523">
        <v>406</v>
      </c>
      <c r="G10523" t="s">
        <v>85</v>
      </c>
      <c r="H10523" t="s">
        <v>37</v>
      </c>
      <c r="I10523" t="s">
        <v>38</v>
      </c>
      <c r="J10523">
        <v>39</v>
      </c>
      <c r="K10523" t="s">
        <v>61</v>
      </c>
      <c r="L10523" t="s">
        <v>86</v>
      </c>
      <c r="M10523">
        <v>18</v>
      </c>
      <c r="N10523">
        <v>36</v>
      </c>
      <c r="O10523">
        <v>14616</v>
      </c>
      <c r="P10523">
        <v>7308</v>
      </c>
      <c r="Q10523">
        <v>7308</v>
      </c>
      <c r="R10523" t="s">
        <v>30</v>
      </c>
      <c r="S10523" t="s">
        <v>39</v>
      </c>
      <c r="T10523">
        <v>1</v>
      </c>
      <c r="U10523" t="s">
        <v>32</v>
      </c>
      <c r="V10523" t="s">
        <v>9150</v>
      </c>
    </row>
    <row r="10524" spans="1:22" x14ac:dyDescent="0.35">
      <c r="A10524" s="1">
        <v>45547</v>
      </c>
      <c r="B10524" t="s">
        <v>6602</v>
      </c>
      <c r="C10524" t="s">
        <v>35</v>
      </c>
      <c r="D10524" s="1">
        <v>23400</v>
      </c>
      <c r="E10524" t="s">
        <v>24</v>
      </c>
      <c r="F10524">
        <v>431</v>
      </c>
      <c r="G10524" t="s">
        <v>79</v>
      </c>
      <c r="H10524" t="s">
        <v>80</v>
      </c>
      <c r="I10524" t="s">
        <v>65</v>
      </c>
      <c r="J10524">
        <v>61</v>
      </c>
      <c r="K10524" t="s">
        <v>28</v>
      </c>
      <c r="L10524" t="s">
        <v>81</v>
      </c>
      <c r="M10524">
        <v>7</v>
      </c>
      <c r="N10524">
        <v>9</v>
      </c>
      <c r="O10524">
        <v>3879</v>
      </c>
      <c r="P10524">
        <v>3017</v>
      </c>
      <c r="Q10524">
        <v>862</v>
      </c>
      <c r="R10524" t="s">
        <v>82</v>
      </c>
      <c r="S10524" t="s">
        <v>76</v>
      </c>
      <c r="T10524">
        <v>4</v>
      </c>
      <c r="U10524" t="s">
        <v>32</v>
      </c>
      <c r="V10524" t="s">
        <v>9150</v>
      </c>
    </row>
    <row r="10525" spans="1:22" x14ac:dyDescent="0.35">
      <c r="A10525" s="1">
        <v>45539</v>
      </c>
      <c r="B10525" t="s">
        <v>2342</v>
      </c>
      <c r="C10525" t="s">
        <v>104</v>
      </c>
      <c r="D10525" s="1">
        <v>25042</v>
      </c>
      <c r="E10525" t="s">
        <v>71</v>
      </c>
      <c r="F10525">
        <v>159</v>
      </c>
      <c r="G10525" t="s">
        <v>95</v>
      </c>
      <c r="H10525" t="s">
        <v>41</v>
      </c>
      <c r="I10525" t="s">
        <v>65</v>
      </c>
      <c r="J10525">
        <v>56</v>
      </c>
      <c r="K10525" t="s">
        <v>42</v>
      </c>
      <c r="L10525" t="s">
        <v>96</v>
      </c>
      <c r="M10525">
        <v>3</v>
      </c>
      <c r="N10525">
        <v>5</v>
      </c>
      <c r="O10525">
        <v>795</v>
      </c>
      <c r="P10525">
        <v>477</v>
      </c>
      <c r="Q10525">
        <v>318</v>
      </c>
      <c r="R10525" t="s">
        <v>82</v>
      </c>
      <c r="S10525" t="s">
        <v>57</v>
      </c>
      <c r="T10525">
        <v>3</v>
      </c>
      <c r="U10525" t="s">
        <v>32</v>
      </c>
      <c r="V10525" t="s">
        <v>9150</v>
      </c>
    </row>
    <row r="10526" spans="1:22" x14ac:dyDescent="0.35">
      <c r="A10526" s="1">
        <v>45559</v>
      </c>
      <c r="B10526" t="s">
        <v>1578</v>
      </c>
      <c r="C10526" t="s">
        <v>100</v>
      </c>
      <c r="D10526" s="1">
        <v>27255</v>
      </c>
      <c r="E10526" t="s">
        <v>36</v>
      </c>
      <c r="F10526">
        <v>289</v>
      </c>
      <c r="G10526" t="s">
        <v>93</v>
      </c>
      <c r="H10526" t="s">
        <v>26</v>
      </c>
      <c r="I10526" t="s">
        <v>27</v>
      </c>
      <c r="J10526">
        <v>50</v>
      </c>
      <c r="K10526" t="s">
        <v>42</v>
      </c>
      <c r="L10526" t="s">
        <v>94</v>
      </c>
      <c r="M10526">
        <v>5</v>
      </c>
      <c r="N10526">
        <v>7</v>
      </c>
      <c r="O10526">
        <v>2023</v>
      </c>
      <c r="P10526">
        <v>1445</v>
      </c>
      <c r="Q10526">
        <v>578</v>
      </c>
      <c r="R10526" t="s">
        <v>82</v>
      </c>
      <c r="S10526" t="s">
        <v>31</v>
      </c>
      <c r="T10526">
        <v>2</v>
      </c>
      <c r="U10526" t="s">
        <v>32</v>
      </c>
      <c r="V10526" t="s">
        <v>9150</v>
      </c>
    </row>
    <row r="10527" spans="1:22" x14ac:dyDescent="0.35">
      <c r="A10527" s="1">
        <v>45545</v>
      </c>
      <c r="B10527" t="s">
        <v>4280</v>
      </c>
      <c r="C10527" t="s">
        <v>84</v>
      </c>
      <c r="D10527" s="1">
        <v>28575</v>
      </c>
      <c r="E10527" t="s">
        <v>71</v>
      </c>
      <c r="F10527">
        <v>240</v>
      </c>
      <c r="G10527" t="s">
        <v>25</v>
      </c>
      <c r="H10527" t="s">
        <v>49</v>
      </c>
      <c r="I10527" t="s">
        <v>27</v>
      </c>
      <c r="J10527">
        <v>46</v>
      </c>
      <c r="K10527" t="s">
        <v>42</v>
      </c>
      <c r="L10527" t="s">
        <v>29</v>
      </c>
      <c r="M10527">
        <v>10</v>
      </c>
      <c r="N10527">
        <v>14</v>
      </c>
      <c r="O10527">
        <v>3360</v>
      </c>
      <c r="P10527">
        <v>2400</v>
      </c>
      <c r="Q10527">
        <v>960</v>
      </c>
      <c r="R10527" t="s">
        <v>30</v>
      </c>
      <c r="S10527" t="s">
        <v>31</v>
      </c>
      <c r="T10527">
        <v>2</v>
      </c>
      <c r="U10527" t="s">
        <v>32</v>
      </c>
      <c r="V10527" t="s">
        <v>9150</v>
      </c>
    </row>
    <row r="10528" spans="1:22" x14ac:dyDescent="0.35">
      <c r="A10528" s="1">
        <v>45565</v>
      </c>
      <c r="B10528" t="s">
        <v>3527</v>
      </c>
      <c r="C10528" t="s">
        <v>104</v>
      </c>
      <c r="D10528" s="1">
        <v>17731</v>
      </c>
      <c r="E10528" t="s">
        <v>71</v>
      </c>
      <c r="F10528">
        <v>113</v>
      </c>
      <c r="G10528" t="s">
        <v>73</v>
      </c>
      <c r="H10528" t="s">
        <v>80</v>
      </c>
      <c r="I10528" t="s">
        <v>38</v>
      </c>
      <c r="J10528">
        <v>76</v>
      </c>
      <c r="K10528" t="s">
        <v>56</v>
      </c>
      <c r="L10528" t="s">
        <v>75</v>
      </c>
      <c r="M10528">
        <v>14</v>
      </c>
      <c r="N10528">
        <v>28</v>
      </c>
      <c r="O10528">
        <v>3164</v>
      </c>
      <c r="P10528">
        <v>1582</v>
      </c>
      <c r="Q10528">
        <v>1582</v>
      </c>
      <c r="R10528" t="s">
        <v>30</v>
      </c>
      <c r="S10528" t="s">
        <v>39</v>
      </c>
      <c r="T10528">
        <v>1</v>
      </c>
      <c r="U10528" t="s">
        <v>32</v>
      </c>
      <c r="V10528" t="s">
        <v>9150</v>
      </c>
    </row>
    <row r="10529" spans="1:22" x14ac:dyDescent="0.35">
      <c r="A10529" s="1">
        <v>45536</v>
      </c>
      <c r="B10529" t="s">
        <v>212</v>
      </c>
      <c r="C10529" t="s">
        <v>23</v>
      </c>
      <c r="D10529" s="1">
        <v>30073</v>
      </c>
      <c r="E10529" t="s">
        <v>24</v>
      </c>
      <c r="F10529">
        <v>306</v>
      </c>
      <c r="G10529" t="s">
        <v>79</v>
      </c>
      <c r="H10529" t="s">
        <v>80</v>
      </c>
      <c r="I10529" t="s">
        <v>27</v>
      </c>
      <c r="J10529">
        <v>42</v>
      </c>
      <c r="K10529" t="s">
        <v>61</v>
      </c>
      <c r="L10529" t="s">
        <v>81</v>
      </c>
      <c r="M10529">
        <v>7</v>
      </c>
      <c r="N10529">
        <v>9</v>
      </c>
      <c r="O10529">
        <v>2754</v>
      </c>
      <c r="P10529">
        <v>2142</v>
      </c>
      <c r="Q10529">
        <v>612</v>
      </c>
      <c r="R10529" t="s">
        <v>82</v>
      </c>
      <c r="S10529" t="s">
        <v>43</v>
      </c>
      <c r="T10529">
        <v>0</v>
      </c>
      <c r="U10529" t="s">
        <v>44</v>
      </c>
      <c r="V10529" t="s">
        <v>9150</v>
      </c>
    </row>
    <row r="10530" spans="1:22" x14ac:dyDescent="0.35">
      <c r="A10530" s="1">
        <v>45542</v>
      </c>
      <c r="B10530" t="s">
        <v>2975</v>
      </c>
      <c r="C10530" t="s">
        <v>47</v>
      </c>
      <c r="D10530" s="1">
        <v>37267</v>
      </c>
      <c r="E10530" t="s">
        <v>24</v>
      </c>
      <c r="F10530">
        <v>498</v>
      </c>
      <c r="G10530" t="s">
        <v>79</v>
      </c>
      <c r="H10530" t="s">
        <v>49</v>
      </c>
      <c r="I10530" t="s">
        <v>27</v>
      </c>
      <c r="J10530">
        <v>23</v>
      </c>
      <c r="K10530" t="s">
        <v>50</v>
      </c>
      <c r="L10530" t="s">
        <v>81</v>
      </c>
      <c r="M10530">
        <v>7</v>
      </c>
      <c r="N10530">
        <v>9</v>
      </c>
      <c r="O10530">
        <v>4482</v>
      </c>
      <c r="P10530">
        <v>3486</v>
      </c>
      <c r="Q10530">
        <v>996</v>
      </c>
      <c r="R10530" t="s">
        <v>82</v>
      </c>
      <c r="S10530" t="s">
        <v>69</v>
      </c>
      <c r="T10530">
        <v>6</v>
      </c>
      <c r="U10530" t="s">
        <v>44</v>
      </c>
      <c r="V10530" t="s">
        <v>9150</v>
      </c>
    </row>
    <row r="10531" spans="1:22" x14ac:dyDescent="0.35">
      <c r="A10531" s="1">
        <v>45538</v>
      </c>
      <c r="B10531" t="s">
        <v>2516</v>
      </c>
      <c r="C10531" t="s">
        <v>35</v>
      </c>
      <c r="D10531" s="1">
        <v>32429</v>
      </c>
      <c r="E10531" t="s">
        <v>98</v>
      </c>
      <c r="F10531">
        <v>362</v>
      </c>
      <c r="G10531" t="s">
        <v>95</v>
      </c>
      <c r="H10531" t="s">
        <v>37</v>
      </c>
      <c r="I10531" t="s">
        <v>65</v>
      </c>
      <c r="J10531">
        <v>36</v>
      </c>
      <c r="K10531" t="s">
        <v>61</v>
      </c>
      <c r="L10531" t="s">
        <v>96</v>
      </c>
      <c r="M10531">
        <v>3</v>
      </c>
      <c r="N10531">
        <v>5</v>
      </c>
      <c r="O10531">
        <v>1810</v>
      </c>
      <c r="P10531">
        <v>1086</v>
      </c>
      <c r="Q10531">
        <v>724</v>
      </c>
      <c r="R10531" t="s">
        <v>82</v>
      </c>
      <c r="S10531" t="s">
        <v>31</v>
      </c>
      <c r="T10531">
        <v>2</v>
      </c>
      <c r="U10531" t="s">
        <v>32</v>
      </c>
      <c r="V10531" t="s">
        <v>9150</v>
      </c>
    </row>
    <row r="10532" spans="1:22" x14ac:dyDescent="0.35">
      <c r="A10532" s="1">
        <v>45564</v>
      </c>
      <c r="B10532" t="s">
        <v>792</v>
      </c>
      <c r="C10532" t="s">
        <v>78</v>
      </c>
      <c r="D10532" s="1">
        <v>26823</v>
      </c>
      <c r="E10532" t="s">
        <v>36</v>
      </c>
      <c r="F10532">
        <v>200</v>
      </c>
      <c r="G10532" t="s">
        <v>79</v>
      </c>
      <c r="H10532" t="s">
        <v>41</v>
      </c>
      <c r="I10532" t="s">
        <v>27</v>
      </c>
      <c r="J10532">
        <v>51</v>
      </c>
      <c r="K10532" t="s">
        <v>42</v>
      </c>
      <c r="L10532" t="s">
        <v>81</v>
      </c>
      <c r="M10532">
        <v>7</v>
      </c>
      <c r="N10532">
        <v>9</v>
      </c>
      <c r="O10532">
        <v>1800</v>
      </c>
      <c r="P10532">
        <v>1400</v>
      </c>
      <c r="Q10532">
        <v>400</v>
      </c>
      <c r="R10532" t="s">
        <v>82</v>
      </c>
      <c r="S10532" t="s">
        <v>43</v>
      </c>
      <c r="T10532">
        <v>0</v>
      </c>
      <c r="U10532" t="s">
        <v>44</v>
      </c>
      <c r="V10532" t="s">
        <v>9150</v>
      </c>
    </row>
    <row r="10533" spans="1:22" x14ac:dyDescent="0.35">
      <c r="A10533" s="1">
        <v>45552</v>
      </c>
      <c r="B10533" t="s">
        <v>449</v>
      </c>
      <c r="C10533" t="s">
        <v>104</v>
      </c>
      <c r="D10533" s="1">
        <v>22734</v>
      </c>
      <c r="E10533" t="s">
        <v>98</v>
      </c>
      <c r="F10533">
        <v>238</v>
      </c>
      <c r="G10533" t="s">
        <v>59</v>
      </c>
      <c r="H10533" t="s">
        <v>49</v>
      </c>
      <c r="I10533" t="s">
        <v>38</v>
      </c>
      <c r="J10533">
        <v>63</v>
      </c>
      <c r="K10533" t="s">
        <v>28</v>
      </c>
      <c r="L10533" t="s">
        <v>62</v>
      </c>
      <c r="M10533">
        <v>10</v>
      </c>
      <c r="N10533">
        <v>45</v>
      </c>
      <c r="O10533">
        <v>10710</v>
      </c>
      <c r="P10533">
        <v>2380</v>
      </c>
      <c r="Q10533">
        <v>8330</v>
      </c>
      <c r="R10533" t="s">
        <v>30</v>
      </c>
      <c r="S10533" t="s">
        <v>31</v>
      </c>
      <c r="T10533">
        <v>2</v>
      </c>
      <c r="U10533" t="s">
        <v>32</v>
      </c>
      <c r="V10533" t="s">
        <v>9150</v>
      </c>
    </row>
    <row r="10534" spans="1:22" x14ac:dyDescent="0.35">
      <c r="A10534" s="1">
        <v>45540</v>
      </c>
      <c r="B10534" t="s">
        <v>1810</v>
      </c>
      <c r="C10534" t="s">
        <v>100</v>
      </c>
      <c r="D10534" s="1">
        <v>27416</v>
      </c>
      <c r="E10534" t="s">
        <v>24</v>
      </c>
      <c r="F10534">
        <v>425</v>
      </c>
      <c r="G10534" t="s">
        <v>95</v>
      </c>
      <c r="H10534" t="s">
        <v>60</v>
      </c>
      <c r="I10534" t="s">
        <v>27</v>
      </c>
      <c r="J10534">
        <v>50</v>
      </c>
      <c r="K10534" t="s">
        <v>42</v>
      </c>
      <c r="L10534" t="s">
        <v>96</v>
      </c>
      <c r="M10534">
        <v>3</v>
      </c>
      <c r="N10534">
        <v>5</v>
      </c>
      <c r="O10534">
        <v>2125</v>
      </c>
      <c r="P10534">
        <v>1275</v>
      </c>
      <c r="Q10534">
        <v>850</v>
      </c>
      <c r="R10534" t="s">
        <v>82</v>
      </c>
      <c r="S10534" t="s">
        <v>76</v>
      </c>
      <c r="T10534">
        <v>4</v>
      </c>
      <c r="U10534" t="s">
        <v>32</v>
      </c>
      <c r="V10534" t="s">
        <v>9150</v>
      </c>
    </row>
    <row r="10535" spans="1:22" x14ac:dyDescent="0.35">
      <c r="A10535" s="1">
        <v>45558</v>
      </c>
      <c r="B10535" t="s">
        <v>1866</v>
      </c>
      <c r="C10535" t="s">
        <v>84</v>
      </c>
      <c r="D10535" s="1">
        <v>30418</v>
      </c>
      <c r="E10535" t="s">
        <v>98</v>
      </c>
      <c r="F10535">
        <v>238</v>
      </c>
      <c r="G10535" t="s">
        <v>48</v>
      </c>
      <c r="H10535" t="s">
        <v>26</v>
      </c>
      <c r="I10535" t="s">
        <v>65</v>
      </c>
      <c r="J10535">
        <v>41</v>
      </c>
      <c r="K10535" t="s">
        <v>61</v>
      </c>
      <c r="L10535" t="s">
        <v>51</v>
      </c>
      <c r="M10535">
        <v>10</v>
      </c>
      <c r="N10535">
        <v>11</v>
      </c>
      <c r="O10535">
        <v>2618</v>
      </c>
      <c r="P10535">
        <v>2380</v>
      </c>
      <c r="Q10535">
        <v>238</v>
      </c>
      <c r="R10535" t="s">
        <v>30</v>
      </c>
      <c r="S10535" t="s">
        <v>39</v>
      </c>
      <c r="T10535">
        <v>1</v>
      </c>
      <c r="U10535" t="s">
        <v>32</v>
      </c>
      <c r="V10535" t="s">
        <v>9150</v>
      </c>
    </row>
    <row r="10536" spans="1:22" x14ac:dyDescent="0.35">
      <c r="A10536" s="1">
        <v>45558</v>
      </c>
      <c r="B10536" t="s">
        <v>1841</v>
      </c>
      <c r="C10536" t="s">
        <v>47</v>
      </c>
      <c r="D10536" s="1">
        <v>28797</v>
      </c>
      <c r="E10536" t="s">
        <v>71</v>
      </c>
      <c r="F10536">
        <v>226</v>
      </c>
      <c r="G10536" t="s">
        <v>88</v>
      </c>
      <c r="H10536" t="s">
        <v>26</v>
      </c>
      <c r="I10536" t="s">
        <v>38</v>
      </c>
      <c r="J10536">
        <v>46</v>
      </c>
      <c r="K10536" t="s">
        <v>42</v>
      </c>
      <c r="L10536" t="s">
        <v>89</v>
      </c>
      <c r="M10536">
        <v>19</v>
      </c>
      <c r="N10536">
        <v>23</v>
      </c>
      <c r="O10536">
        <v>5198</v>
      </c>
      <c r="P10536">
        <v>4294</v>
      </c>
      <c r="Q10536">
        <v>904</v>
      </c>
      <c r="R10536" t="s">
        <v>30</v>
      </c>
      <c r="S10536" t="s">
        <v>39</v>
      </c>
      <c r="T10536">
        <v>1</v>
      </c>
      <c r="U10536" t="s">
        <v>32</v>
      </c>
      <c r="V10536" t="s">
        <v>9150</v>
      </c>
    </row>
    <row r="10537" spans="1:22" x14ac:dyDescent="0.35">
      <c r="A10537" s="1">
        <v>45537</v>
      </c>
      <c r="B10537" t="s">
        <v>3750</v>
      </c>
      <c r="C10537" t="s">
        <v>35</v>
      </c>
      <c r="D10537" s="1">
        <v>18377</v>
      </c>
      <c r="E10537" t="s">
        <v>71</v>
      </c>
      <c r="F10537">
        <v>227</v>
      </c>
      <c r="G10537" t="s">
        <v>93</v>
      </c>
      <c r="H10537" t="s">
        <v>55</v>
      </c>
      <c r="I10537" t="s">
        <v>38</v>
      </c>
      <c r="J10537">
        <v>74</v>
      </c>
      <c r="K10537" t="s">
        <v>28</v>
      </c>
      <c r="L10537" t="s">
        <v>94</v>
      </c>
      <c r="M10537">
        <v>5</v>
      </c>
      <c r="N10537">
        <v>7</v>
      </c>
      <c r="O10537">
        <v>1589</v>
      </c>
      <c r="P10537">
        <v>1135</v>
      </c>
      <c r="Q10537">
        <v>454</v>
      </c>
      <c r="R10537" t="s">
        <v>82</v>
      </c>
      <c r="S10537" t="s">
        <v>39</v>
      </c>
      <c r="T10537">
        <v>1</v>
      </c>
      <c r="U10537" t="s">
        <v>32</v>
      </c>
      <c r="V10537" t="s">
        <v>9150</v>
      </c>
    </row>
    <row r="10538" spans="1:22" x14ac:dyDescent="0.35">
      <c r="A10538" s="1">
        <v>45563</v>
      </c>
      <c r="B10538" t="s">
        <v>7830</v>
      </c>
      <c r="C10538" t="s">
        <v>113</v>
      </c>
      <c r="D10538" s="1">
        <v>16092</v>
      </c>
      <c r="E10538" t="s">
        <v>71</v>
      </c>
      <c r="F10538">
        <v>115</v>
      </c>
      <c r="G10538" t="s">
        <v>95</v>
      </c>
      <c r="H10538" t="s">
        <v>60</v>
      </c>
      <c r="I10538" t="s">
        <v>65</v>
      </c>
      <c r="J10538">
        <v>81</v>
      </c>
      <c r="K10538" t="s">
        <v>56</v>
      </c>
      <c r="L10538" t="s">
        <v>96</v>
      </c>
      <c r="M10538">
        <v>3</v>
      </c>
      <c r="N10538">
        <v>5</v>
      </c>
      <c r="O10538">
        <v>575</v>
      </c>
      <c r="P10538">
        <v>345</v>
      </c>
      <c r="Q10538">
        <v>230</v>
      </c>
      <c r="R10538" t="s">
        <v>82</v>
      </c>
      <c r="S10538" t="s">
        <v>69</v>
      </c>
      <c r="T10538">
        <v>6</v>
      </c>
      <c r="U10538" t="s">
        <v>44</v>
      </c>
      <c r="V10538" t="s">
        <v>9150</v>
      </c>
    </row>
    <row r="10539" spans="1:22" x14ac:dyDescent="0.35">
      <c r="A10539" s="1">
        <v>45553</v>
      </c>
      <c r="B10539" t="s">
        <v>5446</v>
      </c>
      <c r="C10539" t="s">
        <v>100</v>
      </c>
      <c r="D10539" s="1">
        <v>23385</v>
      </c>
      <c r="E10539" t="s">
        <v>36</v>
      </c>
      <c r="F10539">
        <v>289</v>
      </c>
      <c r="G10539" t="s">
        <v>73</v>
      </c>
      <c r="H10539" t="s">
        <v>49</v>
      </c>
      <c r="I10539" t="s">
        <v>65</v>
      </c>
      <c r="J10539">
        <v>61</v>
      </c>
      <c r="K10539" t="s">
        <v>28</v>
      </c>
      <c r="L10539" t="s">
        <v>75</v>
      </c>
      <c r="M10539">
        <v>14</v>
      </c>
      <c r="N10539">
        <v>28</v>
      </c>
      <c r="O10539">
        <v>8092</v>
      </c>
      <c r="P10539">
        <v>4046</v>
      </c>
      <c r="Q10539">
        <v>4046</v>
      </c>
      <c r="R10539" t="s">
        <v>30</v>
      </c>
      <c r="S10539" t="s">
        <v>57</v>
      </c>
      <c r="T10539">
        <v>3</v>
      </c>
      <c r="U10539" t="s">
        <v>32</v>
      </c>
      <c r="V10539" t="s">
        <v>9150</v>
      </c>
    </row>
    <row r="10540" spans="1:22" x14ac:dyDescent="0.35">
      <c r="A10540" s="1">
        <v>45561</v>
      </c>
      <c r="B10540" t="s">
        <v>4980</v>
      </c>
      <c r="C10540" t="s">
        <v>35</v>
      </c>
      <c r="D10540" s="1">
        <v>30126</v>
      </c>
      <c r="E10540" t="s">
        <v>36</v>
      </c>
      <c r="F10540">
        <v>103</v>
      </c>
      <c r="G10540" t="s">
        <v>95</v>
      </c>
      <c r="H10540" t="s">
        <v>41</v>
      </c>
      <c r="I10540" t="s">
        <v>27</v>
      </c>
      <c r="J10540">
        <v>42</v>
      </c>
      <c r="K10540" t="s">
        <v>61</v>
      </c>
      <c r="L10540" t="s">
        <v>96</v>
      </c>
      <c r="M10540">
        <v>3</v>
      </c>
      <c r="N10540">
        <v>5</v>
      </c>
      <c r="O10540">
        <v>515</v>
      </c>
      <c r="P10540">
        <v>309</v>
      </c>
      <c r="Q10540">
        <v>206</v>
      </c>
      <c r="R10540" t="s">
        <v>82</v>
      </c>
      <c r="S10540" t="s">
        <v>76</v>
      </c>
      <c r="T10540">
        <v>4</v>
      </c>
      <c r="U10540" t="s">
        <v>32</v>
      </c>
      <c r="V10540" t="s">
        <v>9150</v>
      </c>
    </row>
    <row r="10541" spans="1:22" x14ac:dyDescent="0.35">
      <c r="A10541" s="1">
        <v>45552</v>
      </c>
      <c r="B10541" t="s">
        <v>4849</v>
      </c>
      <c r="C10541" t="s">
        <v>84</v>
      </c>
      <c r="D10541" s="1">
        <v>22208</v>
      </c>
      <c r="E10541" t="s">
        <v>36</v>
      </c>
      <c r="F10541">
        <v>392</v>
      </c>
      <c r="G10541" t="s">
        <v>48</v>
      </c>
      <c r="H10541" t="s">
        <v>26</v>
      </c>
      <c r="I10541" t="s">
        <v>27</v>
      </c>
      <c r="J10541">
        <v>64</v>
      </c>
      <c r="K10541" t="s">
        <v>28</v>
      </c>
      <c r="L10541" t="s">
        <v>51</v>
      </c>
      <c r="M10541">
        <v>10</v>
      </c>
      <c r="N10541">
        <v>11</v>
      </c>
      <c r="O10541">
        <v>4312</v>
      </c>
      <c r="P10541">
        <v>3920</v>
      </c>
      <c r="Q10541">
        <v>392</v>
      </c>
      <c r="R10541" t="s">
        <v>30</v>
      </c>
      <c r="S10541" t="s">
        <v>31</v>
      </c>
      <c r="T10541">
        <v>2</v>
      </c>
      <c r="U10541" t="s">
        <v>32</v>
      </c>
      <c r="V10541" t="s">
        <v>9150</v>
      </c>
    </row>
    <row r="10542" spans="1:22" x14ac:dyDescent="0.35">
      <c r="A10542" s="1">
        <v>45540</v>
      </c>
      <c r="B10542" t="s">
        <v>3067</v>
      </c>
      <c r="C10542" t="s">
        <v>100</v>
      </c>
      <c r="D10542" s="1">
        <v>22746</v>
      </c>
      <c r="E10542" t="s">
        <v>71</v>
      </c>
      <c r="F10542">
        <v>68</v>
      </c>
      <c r="G10542" t="s">
        <v>88</v>
      </c>
      <c r="H10542" t="s">
        <v>37</v>
      </c>
      <c r="I10542" t="s">
        <v>38</v>
      </c>
      <c r="J10542">
        <v>62</v>
      </c>
      <c r="K10542" t="s">
        <v>28</v>
      </c>
      <c r="L10542" t="s">
        <v>89</v>
      </c>
      <c r="M10542">
        <v>19</v>
      </c>
      <c r="N10542">
        <v>23</v>
      </c>
      <c r="O10542">
        <v>1564</v>
      </c>
      <c r="P10542">
        <v>1292</v>
      </c>
      <c r="Q10542">
        <v>272</v>
      </c>
      <c r="R10542" t="s">
        <v>30</v>
      </c>
      <c r="S10542" t="s">
        <v>76</v>
      </c>
      <c r="T10542">
        <v>4</v>
      </c>
      <c r="U10542" t="s">
        <v>32</v>
      </c>
      <c r="V10542" t="s">
        <v>9150</v>
      </c>
    </row>
    <row r="10543" spans="1:22" x14ac:dyDescent="0.35">
      <c r="A10543" s="1">
        <v>45564</v>
      </c>
      <c r="B10543" t="s">
        <v>5358</v>
      </c>
      <c r="C10543" t="s">
        <v>54</v>
      </c>
      <c r="D10543" s="1">
        <v>35300</v>
      </c>
      <c r="E10543" t="s">
        <v>36</v>
      </c>
      <c r="F10543">
        <v>152</v>
      </c>
      <c r="G10543" t="s">
        <v>95</v>
      </c>
      <c r="H10543" t="s">
        <v>49</v>
      </c>
      <c r="I10543" t="s">
        <v>27</v>
      </c>
      <c r="J10543">
        <v>28</v>
      </c>
      <c r="K10543" t="s">
        <v>50</v>
      </c>
      <c r="L10543" t="s">
        <v>96</v>
      </c>
      <c r="M10543">
        <v>3</v>
      </c>
      <c r="N10543">
        <v>5</v>
      </c>
      <c r="O10543">
        <v>760</v>
      </c>
      <c r="P10543">
        <v>456</v>
      </c>
      <c r="Q10543">
        <v>304</v>
      </c>
      <c r="R10543" t="s">
        <v>82</v>
      </c>
      <c r="S10543" t="s">
        <v>43</v>
      </c>
      <c r="T10543">
        <v>0</v>
      </c>
      <c r="U10543" t="s">
        <v>44</v>
      </c>
      <c r="V10543" t="s">
        <v>9150</v>
      </c>
    </row>
    <row r="10544" spans="1:22" x14ac:dyDescent="0.35">
      <c r="A10544" s="1">
        <v>45561</v>
      </c>
      <c r="B10544" t="s">
        <v>8336</v>
      </c>
      <c r="C10544" t="s">
        <v>107</v>
      </c>
      <c r="D10544" s="1">
        <v>15992</v>
      </c>
      <c r="E10544" t="s">
        <v>71</v>
      </c>
      <c r="F10544">
        <v>81</v>
      </c>
      <c r="G10544" t="s">
        <v>67</v>
      </c>
      <c r="H10544" t="s">
        <v>26</v>
      </c>
      <c r="I10544" t="s">
        <v>27</v>
      </c>
      <c r="J10544">
        <v>81</v>
      </c>
      <c r="K10544" t="s">
        <v>56</v>
      </c>
      <c r="L10544" t="s">
        <v>68</v>
      </c>
      <c r="M10544">
        <v>18</v>
      </c>
      <c r="N10544">
        <v>22</v>
      </c>
      <c r="O10544">
        <v>1782</v>
      </c>
      <c r="P10544">
        <v>1458</v>
      </c>
      <c r="Q10544">
        <v>324</v>
      </c>
      <c r="R10544" t="s">
        <v>30</v>
      </c>
      <c r="S10544" t="s">
        <v>76</v>
      </c>
      <c r="T10544">
        <v>4</v>
      </c>
      <c r="U10544" t="s">
        <v>32</v>
      </c>
      <c r="V10544" t="s">
        <v>9150</v>
      </c>
    </row>
    <row r="10545" spans="1:22" x14ac:dyDescent="0.35">
      <c r="A10545" s="1">
        <v>45546</v>
      </c>
      <c r="B10545" t="s">
        <v>6635</v>
      </c>
      <c r="C10545" t="s">
        <v>104</v>
      </c>
      <c r="D10545" s="1">
        <v>23918</v>
      </c>
      <c r="E10545" t="s">
        <v>36</v>
      </c>
      <c r="F10545">
        <v>421</v>
      </c>
      <c r="G10545" t="s">
        <v>73</v>
      </c>
      <c r="H10545" t="s">
        <v>74</v>
      </c>
      <c r="I10545" t="s">
        <v>65</v>
      </c>
      <c r="J10545">
        <v>59</v>
      </c>
      <c r="K10545" t="s">
        <v>42</v>
      </c>
      <c r="L10545" t="s">
        <v>75</v>
      </c>
      <c r="M10545">
        <v>14</v>
      </c>
      <c r="N10545">
        <v>28</v>
      </c>
      <c r="O10545">
        <v>11788</v>
      </c>
      <c r="P10545">
        <v>5894</v>
      </c>
      <c r="Q10545">
        <v>5894</v>
      </c>
      <c r="R10545" t="s">
        <v>30</v>
      </c>
      <c r="S10545" t="s">
        <v>57</v>
      </c>
      <c r="T10545">
        <v>3</v>
      </c>
      <c r="U10545" t="s">
        <v>32</v>
      </c>
      <c r="V10545" t="s">
        <v>9150</v>
      </c>
    </row>
    <row r="10546" spans="1:22" x14ac:dyDescent="0.35">
      <c r="A10546" s="1">
        <v>45552</v>
      </c>
      <c r="B10546" t="s">
        <v>2832</v>
      </c>
      <c r="C10546" t="s">
        <v>84</v>
      </c>
      <c r="D10546" s="1">
        <v>24026</v>
      </c>
      <c r="E10546" t="s">
        <v>98</v>
      </c>
      <c r="F10546">
        <v>35</v>
      </c>
      <c r="G10546" t="s">
        <v>73</v>
      </c>
      <c r="H10546" t="s">
        <v>37</v>
      </c>
      <c r="I10546" t="s">
        <v>27</v>
      </c>
      <c r="J10546">
        <v>59</v>
      </c>
      <c r="K10546" t="s">
        <v>42</v>
      </c>
      <c r="L10546" t="s">
        <v>75</v>
      </c>
      <c r="M10546">
        <v>14</v>
      </c>
      <c r="N10546">
        <v>28</v>
      </c>
      <c r="O10546">
        <v>980</v>
      </c>
      <c r="P10546">
        <v>490</v>
      </c>
      <c r="Q10546">
        <v>490</v>
      </c>
      <c r="R10546" t="s">
        <v>30</v>
      </c>
      <c r="S10546" t="s">
        <v>31</v>
      </c>
      <c r="T10546">
        <v>2</v>
      </c>
      <c r="U10546" t="s">
        <v>32</v>
      </c>
      <c r="V10546" t="s">
        <v>9150</v>
      </c>
    </row>
    <row r="10547" spans="1:22" x14ac:dyDescent="0.35">
      <c r="A10547" s="1">
        <v>45552</v>
      </c>
      <c r="B10547" t="s">
        <v>4576</v>
      </c>
      <c r="C10547" t="s">
        <v>84</v>
      </c>
      <c r="D10547" s="1">
        <v>24587</v>
      </c>
      <c r="E10547" t="s">
        <v>36</v>
      </c>
      <c r="F10547">
        <v>482</v>
      </c>
      <c r="G10547" t="s">
        <v>93</v>
      </c>
      <c r="H10547" t="s">
        <v>60</v>
      </c>
      <c r="I10547" t="s">
        <v>65</v>
      </c>
      <c r="J10547">
        <v>57</v>
      </c>
      <c r="K10547" t="s">
        <v>42</v>
      </c>
      <c r="L10547" t="s">
        <v>94</v>
      </c>
      <c r="M10547">
        <v>5</v>
      </c>
      <c r="N10547">
        <v>7</v>
      </c>
      <c r="O10547">
        <v>3374</v>
      </c>
      <c r="P10547">
        <v>2410</v>
      </c>
      <c r="Q10547">
        <v>964</v>
      </c>
      <c r="R10547" t="s">
        <v>82</v>
      </c>
      <c r="S10547" t="s">
        <v>31</v>
      </c>
      <c r="T10547">
        <v>2</v>
      </c>
      <c r="U10547" t="s">
        <v>32</v>
      </c>
      <c r="V10547" t="s">
        <v>9150</v>
      </c>
    </row>
    <row r="10548" spans="1:22" x14ac:dyDescent="0.35">
      <c r="A10548" s="1">
        <v>45550</v>
      </c>
      <c r="B10548" t="s">
        <v>1808</v>
      </c>
      <c r="C10548" t="s">
        <v>100</v>
      </c>
      <c r="D10548" s="1">
        <v>27906</v>
      </c>
      <c r="E10548" t="s">
        <v>71</v>
      </c>
      <c r="F10548">
        <v>83</v>
      </c>
      <c r="G10548" t="s">
        <v>67</v>
      </c>
      <c r="H10548" t="s">
        <v>41</v>
      </c>
      <c r="I10548" t="s">
        <v>38</v>
      </c>
      <c r="J10548">
        <v>48</v>
      </c>
      <c r="K10548" t="s">
        <v>42</v>
      </c>
      <c r="L10548" t="s">
        <v>68</v>
      </c>
      <c r="M10548">
        <v>18</v>
      </c>
      <c r="N10548">
        <v>22</v>
      </c>
      <c r="O10548">
        <v>1826</v>
      </c>
      <c r="P10548">
        <v>1494</v>
      </c>
      <c r="Q10548">
        <v>332</v>
      </c>
      <c r="R10548" t="s">
        <v>30</v>
      </c>
      <c r="S10548" t="s">
        <v>43</v>
      </c>
      <c r="T10548">
        <v>0</v>
      </c>
      <c r="U10548" t="s">
        <v>44</v>
      </c>
      <c r="V10548" t="s">
        <v>9150</v>
      </c>
    </row>
    <row r="10549" spans="1:22" x14ac:dyDescent="0.35">
      <c r="A10549" s="1">
        <v>45560</v>
      </c>
      <c r="B10549" t="s">
        <v>7645</v>
      </c>
      <c r="C10549" t="s">
        <v>23</v>
      </c>
      <c r="D10549" s="1">
        <v>31034</v>
      </c>
      <c r="E10549" t="s">
        <v>71</v>
      </c>
      <c r="F10549">
        <v>180</v>
      </c>
      <c r="G10549" t="s">
        <v>25</v>
      </c>
      <c r="H10549" t="s">
        <v>60</v>
      </c>
      <c r="I10549" t="s">
        <v>38</v>
      </c>
      <c r="J10549">
        <v>40</v>
      </c>
      <c r="K10549" t="s">
        <v>61</v>
      </c>
      <c r="L10549" t="s">
        <v>29</v>
      </c>
      <c r="M10549">
        <v>10</v>
      </c>
      <c r="N10549">
        <v>14</v>
      </c>
      <c r="O10549">
        <v>2520</v>
      </c>
      <c r="P10549">
        <v>1800</v>
      </c>
      <c r="Q10549">
        <v>720</v>
      </c>
      <c r="R10549" t="s">
        <v>30</v>
      </c>
      <c r="S10549" t="s">
        <v>57</v>
      </c>
      <c r="T10549">
        <v>3</v>
      </c>
      <c r="U10549" t="s">
        <v>32</v>
      </c>
      <c r="V10549" t="s">
        <v>9150</v>
      </c>
    </row>
    <row r="10550" spans="1:22" x14ac:dyDescent="0.35">
      <c r="A10550" s="1">
        <v>45538</v>
      </c>
      <c r="B10550" t="s">
        <v>4964</v>
      </c>
      <c r="C10550" t="s">
        <v>107</v>
      </c>
      <c r="D10550" s="1">
        <v>28780</v>
      </c>
      <c r="E10550" t="s">
        <v>24</v>
      </c>
      <c r="F10550">
        <v>59</v>
      </c>
      <c r="G10550" t="s">
        <v>88</v>
      </c>
      <c r="H10550" t="s">
        <v>60</v>
      </c>
      <c r="I10550" t="s">
        <v>65</v>
      </c>
      <c r="J10550">
        <v>46</v>
      </c>
      <c r="K10550" t="s">
        <v>42</v>
      </c>
      <c r="L10550" t="s">
        <v>89</v>
      </c>
      <c r="M10550">
        <v>19</v>
      </c>
      <c r="N10550">
        <v>23</v>
      </c>
      <c r="O10550">
        <v>1357</v>
      </c>
      <c r="P10550">
        <v>1121</v>
      </c>
      <c r="Q10550">
        <v>236</v>
      </c>
      <c r="R10550" t="s">
        <v>30</v>
      </c>
      <c r="S10550" t="s">
        <v>31</v>
      </c>
      <c r="T10550">
        <v>2</v>
      </c>
      <c r="U10550" t="s">
        <v>32</v>
      </c>
      <c r="V10550" t="s">
        <v>9150</v>
      </c>
    </row>
    <row r="10551" spans="1:22" x14ac:dyDescent="0.35">
      <c r="A10551" s="1">
        <v>45541</v>
      </c>
      <c r="B10551" t="s">
        <v>2465</v>
      </c>
      <c r="C10551" t="s">
        <v>54</v>
      </c>
      <c r="D10551" s="1">
        <v>33143</v>
      </c>
      <c r="E10551" t="s">
        <v>98</v>
      </c>
      <c r="F10551">
        <v>460</v>
      </c>
      <c r="G10551" t="s">
        <v>93</v>
      </c>
      <c r="H10551" t="s">
        <v>49</v>
      </c>
      <c r="I10551" t="s">
        <v>65</v>
      </c>
      <c r="J10551">
        <v>34</v>
      </c>
      <c r="K10551" t="s">
        <v>61</v>
      </c>
      <c r="L10551" t="s">
        <v>94</v>
      </c>
      <c r="M10551">
        <v>5</v>
      </c>
      <c r="N10551">
        <v>7</v>
      </c>
      <c r="O10551">
        <v>3220</v>
      </c>
      <c r="P10551">
        <v>2300</v>
      </c>
      <c r="Q10551">
        <v>920</v>
      </c>
      <c r="R10551" t="s">
        <v>82</v>
      </c>
      <c r="S10551" t="s">
        <v>63</v>
      </c>
      <c r="T10551">
        <v>5</v>
      </c>
      <c r="U10551" t="s">
        <v>32</v>
      </c>
      <c r="V10551" t="s">
        <v>9150</v>
      </c>
    </row>
    <row r="10552" spans="1:22" x14ac:dyDescent="0.35">
      <c r="A10552" s="1">
        <v>45548</v>
      </c>
      <c r="B10552" t="s">
        <v>809</v>
      </c>
      <c r="C10552" t="s">
        <v>23</v>
      </c>
      <c r="D10552" s="1">
        <v>26428</v>
      </c>
      <c r="E10552" t="s">
        <v>98</v>
      </c>
      <c r="F10552">
        <v>233</v>
      </c>
      <c r="G10552" t="s">
        <v>79</v>
      </c>
      <c r="H10552" t="s">
        <v>37</v>
      </c>
      <c r="I10552" t="s">
        <v>27</v>
      </c>
      <c r="J10552">
        <v>52</v>
      </c>
      <c r="K10552" t="s">
        <v>42</v>
      </c>
      <c r="L10552" t="s">
        <v>81</v>
      </c>
      <c r="M10552">
        <v>7</v>
      </c>
      <c r="N10552">
        <v>9</v>
      </c>
      <c r="O10552">
        <v>2097</v>
      </c>
      <c r="P10552">
        <v>1631</v>
      </c>
      <c r="Q10552">
        <v>466</v>
      </c>
      <c r="R10552" t="s">
        <v>82</v>
      </c>
      <c r="S10552" t="s">
        <v>63</v>
      </c>
      <c r="T10552">
        <v>5</v>
      </c>
      <c r="U10552" t="s">
        <v>32</v>
      </c>
      <c r="V10552" t="s">
        <v>9150</v>
      </c>
    </row>
    <row r="10553" spans="1:22" x14ac:dyDescent="0.35">
      <c r="A10553" s="1">
        <v>45538</v>
      </c>
      <c r="B10553" t="s">
        <v>731</v>
      </c>
      <c r="C10553" t="s">
        <v>47</v>
      </c>
      <c r="D10553" s="1">
        <v>15928</v>
      </c>
      <c r="E10553" t="s">
        <v>98</v>
      </c>
      <c r="F10553">
        <v>380</v>
      </c>
      <c r="G10553" t="s">
        <v>59</v>
      </c>
      <c r="H10553" t="s">
        <v>55</v>
      </c>
      <c r="I10553" t="s">
        <v>27</v>
      </c>
      <c r="J10553">
        <v>81</v>
      </c>
      <c r="K10553" t="s">
        <v>56</v>
      </c>
      <c r="L10553" t="s">
        <v>62</v>
      </c>
      <c r="M10553">
        <v>10</v>
      </c>
      <c r="N10553">
        <v>45</v>
      </c>
      <c r="O10553">
        <v>17100</v>
      </c>
      <c r="P10553">
        <v>3800</v>
      </c>
      <c r="Q10553">
        <v>13300</v>
      </c>
      <c r="R10553" t="s">
        <v>30</v>
      </c>
      <c r="S10553" t="s">
        <v>31</v>
      </c>
      <c r="T10553">
        <v>2</v>
      </c>
      <c r="U10553" t="s">
        <v>32</v>
      </c>
      <c r="V10553" t="s">
        <v>9150</v>
      </c>
    </row>
    <row r="10554" spans="1:22" x14ac:dyDescent="0.35">
      <c r="A10554" s="1">
        <v>45565</v>
      </c>
      <c r="B10554" t="s">
        <v>4790</v>
      </c>
      <c r="C10554" t="s">
        <v>47</v>
      </c>
      <c r="D10554" s="1">
        <v>38847</v>
      </c>
      <c r="E10554" t="s">
        <v>36</v>
      </c>
      <c r="F10554">
        <v>75</v>
      </c>
      <c r="G10554" t="s">
        <v>85</v>
      </c>
      <c r="H10554" t="s">
        <v>60</v>
      </c>
      <c r="I10554" t="s">
        <v>38</v>
      </c>
      <c r="J10554">
        <v>18</v>
      </c>
      <c r="K10554" t="s">
        <v>50</v>
      </c>
      <c r="L10554" t="s">
        <v>86</v>
      </c>
      <c r="M10554">
        <v>18</v>
      </c>
      <c r="N10554">
        <v>36</v>
      </c>
      <c r="O10554">
        <v>2700</v>
      </c>
      <c r="P10554">
        <v>1350</v>
      </c>
      <c r="Q10554">
        <v>1350</v>
      </c>
      <c r="R10554" t="s">
        <v>30</v>
      </c>
      <c r="S10554" t="s">
        <v>39</v>
      </c>
      <c r="T10554">
        <v>1</v>
      </c>
      <c r="U10554" t="s">
        <v>32</v>
      </c>
      <c r="V10554" t="s">
        <v>9150</v>
      </c>
    </row>
    <row r="10555" spans="1:22" x14ac:dyDescent="0.35">
      <c r="A10555" s="1">
        <v>45538</v>
      </c>
      <c r="B10555" t="s">
        <v>568</v>
      </c>
      <c r="C10555" t="s">
        <v>47</v>
      </c>
      <c r="D10555" s="1">
        <v>17952</v>
      </c>
      <c r="E10555" t="s">
        <v>71</v>
      </c>
      <c r="F10555">
        <v>181</v>
      </c>
      <c r="G10555" t="s">
        <v>67</v>
      </c>
      <c r="H10555" t="s">
        <v>80</v>
      </c>
      <c r="I10555" t="s">
        <v>27</v>
      </c>
      <c r="J10555">
        <v>76</v>
      </c>
      <c r="K10555" t="s">
        <v>56</v>
      </c>
      <c r="L10555" t="s">
        <v>68</v>
      </c>
      <c r="M10555">
        <v>18</v>
      </c>
      <c r="N10555">
        <v>22</v>
      </c>
      <c r="O10555">
        <v>3982</v>
      </c>
      <c r="P10555">
        <v>3258</v>
      </c>
      <c r="Q10555">
        <v>724</v>
      </c>
      <c r="R10555" t="s">
        <v>30</v>
      </c>
      <c r="S10555" t="s">
        <v>31</v>
      </c>
      <c r="T10555">
        <v>2</v>
      </c>
      <c r="U10555" t="s">
        <v>32</v>
      </c>
      <c r="V10555" t="s">
        <v>9150</v>
      </c>
    </row>
    <row r="10556" spans="1:22" x14ac:dyDescent="0.35">
      <c r="A10556" s="1">
        <v>45564</v>
      </c>
      <c r="B10556" t="s">
        <v>7864</v>
      </c>
      <c r="C10556" t="s">
        <v>78</v>
      </c>
      <c r="D10556" s="1">
        <v>32227</v>
      </c>
      <c r="E10556" t="s">
        <v>36</v>
      </c>
      <c r="F10556">
        <v>48</v>
      </c>
      <c r="G10556" t="s">
        <v>93</v>
      </c>
      <c r="H10556" t="s">
        <v>41</v>
      </c>
      <c r="I10556" t="s">
        <v>27</v>
      </c>
      <c r="J10556">
        <v>37</v>
      </c>
      <c r="K10556" t="s">
        <v>61</v>
      </c>
      <c r="L10556" t="s">
        <v>94</v>
      </c>
      <c r="M10556">
        <v>5</v>
      </c>
      <c r="N10556">
        <v>7</v>
      </c>
      <c r="O10556">
        <v>336</v>
      </c>
      <c r="P10556">
        <v>240</v>
      </c>
      <c r="Q10556">
        <v>96</v>
      </c>
      <c r="R10556" t="s">
        <v>82</v>
      </c>
      <c r="S10556" t="s">
        <v>43</v>
      </c>
      <c r="T10556">
        <v>0</v>
      </c>
      <c r="U10556" t="s">
        <v>44</v>
      </c>
      <c r="V10556" t="s">
        <v>9150</v>
      </c>
    </row>
    <row r="10557" spans="1:22" x14ac:dyDescent="0.35">
      <c r="A10557" s="1">
        <v>45555</v>
      </c>
      <c r="B10557" t="s">
        <v>5652</v>
      </c>
      <c r="C10557" t="s">
        <v>84</v>
      </c>
      <c r="D10557" s="1">
        <v>28299</v>
      </c>
      <c r="E10557" t="s">
        <v>71</v>
      </c>
      <c r="F10557">
        <v>193</v>
      </c>
      <c r="G10557" t="s">
        <v>67</v>
      </c>
      <c r="H10557" t="s">
        <v>60</v>
      </c>
      <c r="I10557" t="s">
        <v>65</v>
      </c>
      <c r="J10557">
        <v>47</v>
      </c>
      <c r="K10557" t="s">
        <v>42</v>
      </c>
      <c r="L10557" t="s">
        <v>68</v>
      </c>
      <c r="M10557">
        <v>18</v>
      </c>
      <c r="N10557">
        <v>22</v>
      </c>
      <c r="O10557">
        <v>4246</v>
      </c>
      <c r="P10557">
        <v>3474</v>
      </c>
      <c r="Q10557">
        <v>772</v>
      </c>
      <c r="R10557" t="s">
        <v>30</v>
      </c>
      <c r="S10557" t="s">
        <v>63</v>
      </c>
      <c r="T10557">
        <v>5</v>
      </c>
      <c r="U10557" t="s">
        <v>32</v>
      </c>
      <c r="V10557" t="s">
        <v>9150</v>
      </c>
    </row>
    <row r="10558" spans="1:22" x14ac:dyDescent="0.35">
      <c r="A10558" s="1">
        <v>45545</v>
      </c>
      <c r="B10558" t="s">
        <v>7140</v>
      </c>
      <c r="C10558" t="s">
        <v>78</v>
      </c>
      <c r="D10558" s="1">
        <v>22952</v>
      </c>
      <c r="E10558" t="s">
        <v>24</v>
      </c>
      <c r="F10558">
        <v>413</v>
      </c>
      <c r="G10558" t="s">
        <v>73</v>
      </c>
      <c r="H10558" t="s">
        <v>80</v>
      </c>
      <c r="I10558" t="s">
        <v>27</v>
      </c>
      <c r="J10558">
        <v>62</v>
      </c>
      <c r="K10558" t="s">
        <v>28</v>
      </c>
      <c r="L10558" t="s">
        <v>75</v>
      </c>
      <c r="M10558">
        <v>14</v>
      </c>
      <c r="N10558">
        <v>28</v>
      </c>
      <c r="O10558">
        <v>11564</v>
      </c>
      <c r="P10558">
        <v>5782</v>
      </c>
      <c r="Q10558">
        <v>5782</v>
      </c>
      <c r="R10558" t="s">
        <v>30</v>
      </c>
      <c r="S10558" t="s">
        <v>31</v>
      </c>
      <c r="T10558">
        <v>2</v>
      </c>
      <c r="U10558" t="s">
        <v>32</v>
      </c>
      <c r="V10558" t="s">
        <v>9150</v>
      </c>
    </row>
    <row r="10559" spans="1:22" x14ac:dyDescent="0.35">
      <c r="A10559" s="1">
        <v>45542</v>
      </c>
      <c r="B10559" t="s">
        <v>4847</v>
      </c>
      <c r="C10559" t="s">
        <v>100</v>
      </c>
      <c r="D10559" s="1">
        <v>22968</v>
      </c>
      <c r="E10559" t="s">
        <v>36</v>
      </c>
      <c r="F10559">
        <v>28</v>
      </c>
      <c r="G10559" t="s">
        <v>48</v>
      </c>
      <c r="H10559" t="s">
        <v>60</v>
      </c>
      <c r="I10559" t="s">
        <v>38</v>
      </c>
      <c r="J10559">
        <v>62</v>
      </c>
      <c r="K10559" t="s">
        <v>28</v>
      </c>
      <c r="L10559" t="s">
        <v>51</v>
      </c>
      <c r="M10559">
        <v>10</v>
      </c>
      <c r="N10559">
        <v>11</v>
      </c>
      <c r="O10559">
        <v>308</v>
      </c>
      <c r="P10559">
        <v>280</v>
      </c>
      <c r="Q10559">
        <v>28</v>
      </c>
      <c r="R10559" t="s">
        <v>30</v>
      </c>
      <c r="S10559" t="s">
        <v>69</v>
      </c>
      <c r="T10559">
        <v>6</v>
      </c>
      <c r="U10559" t="s">
        <v>44</v>
      </c>
      <c r="V10559" t="s">
        <v>9150</v>
      </c>
    </row>
    <row r="10560" spans="1:22" x14ac:dyDescent="0.35">
      <c r="A10560" s="1">
        <v>45543</v>
      </c>
      <c r="B10560" t="s">
        <v>7218</v>
      </c>
      <c r="C10560" t="s">
        <v>107</v>
      </c>
      <c r="D10560" s="1">
        <v>17033</v>
      </c>
      <c r="E10560" t="s">
        <v>98</v>
      </c>
      <c r="F10560">
        <v>176</v>
      </c>
      <c r="G10560" t="s">
        <v>95</v>
      </c>
      <c r="H10560" t="s">
        <v>26</v>
      </c>
      <c r="I10560" t="s">
        <v>27</v>
      </c>
      <c r="J10560">
        <v>78</v>
      </c>
      <c r="K10560" t="s">
        <v>56</v>
      </c>
      <c r="L10560" t="s">
        <v>96</v>
      </c>
      <c r="M10560">
        <v>3</v>
      </c>
      <c r="N10560">
        <v>5</v>
      </c>
      <c r="O10560">
        <v>880</v>
      </c>
      <c r="P10560">
        <v>528</v>
      </c>
      <c r="Q10560">
        <v>352</v>
      </c>
      <c r="R10560" t="s">
        <v>82</v>
      </c>
      <c r="S10560" t="s">
        <v>43</v>
      </c>
      <c r="T10560">
        <v>0</v>
      </c>
      <c r="U10560" t="s">
        <v>44</v>
      </c>
      <c r="V10560" t="s">
        <v>9150</v>
      </c>
    </row>
    <row r="10561" spans="1:22" x14ac:dyDescent="0.35">
      <c r="A10561" s="1">
        <v>45548</v>
      </c>
      <c r="B10561" t="s">
        <v>132</v>
      </c>
      <c r="C10561" t="s">
        <v>35</v>
      </c>
      <c r="D10561" s="1">
        <v>22557</v>
      </c>
      <c r="E10561" t="s">
        <v>36</v>
      </c>
      <c r="F10561">
        <v>428</v>
      </c>
      <c r="G10561" t="s">
        <v>93</v>
      </c>
      <c r="H10561" t="s">
        <v>74</v>
      </c>
      <c r="I10561" t="s">
        <v>65</v>
      </c>
      <c r="J10561">
        <v>63</v>
      </c>
      <c r="K10561" t="s">
        <v>28</v>
      </c>
      <c r="L10561" t="s">
        <v>94</v>
      </c>
      <c r="M10561">
        <v>5</v>
      </c>
      <c r="N10561">
        <v>7</v>
      </c>
      <c r="O10561">
        <v>2996</v>
      </c>
      <c r="P10561">
        <v>2140</v>
      </c>
      <c r="Q10561">
        <v>856</v>
      </c>
      <c r="R10561" t="s">
        <v>82</v>
      </c>
      <c r="S10561" t="s">
        <v>63</v>
      </c>
      <c r="T10561">
        <v>5</v>
      </c>
      <c r="U10561" t="s">
        <v>32</v>
      </c>
      <c r="V10561" t="s">
        <v>9150</v>
      </c>
    </row>
    <row r="10562" spans="1:22" x14ac:dyDescent="0.35">
      <c r="A10562" s="1">
        <v>45562</v>
      </c>
      <c r="B10562" t="s">
        <v>405</v>
      </c>
      <c r="C10562" t="s">
        <v>35</v>
      </c>
      <c r="D10562" s="1">
        <v>35593</v>
      </c>
      <c r="E10562" t="s">
        <v>98</v>
      </c>
      <c r="F10562">
        <v>200</v>
      </c>
      <c r="G10562" t="s">
        <v>85</v>
      </c>
      <c r="H10562" t="s">
        <v>80</v>
      </c>
      <c r="I10562" t="s">
        <v>38</v>
      </c>
      <c r="J10562">
        <v>27</v>
      </c>
      <c r="K10562" t="s">
        <v>50</v>
      </c>
      <c r="L10562" t="s">
        <v>86</v>
      </c>
      <c r="M10562">
        <v>18</v>
      </c>
      <c r="N10562">
        <v>36</v>
      </c>
      <c r="O10562">
        <v>7200</v>
      </c>
      <c r="P10562">
        <v>3600</v>
      </c>
      <c r="Q10562">
        <v>3600</v>
      </c>
      <c r="R10562" t="s">
        <v>30</v>
      </c>
      <c r="S10562" t="s">
        <v>63</v>
      </c>
      <c r="T10562">
        <v>5</v>
      </c>
      <c r="U10562" t="s">
        <v>32</v>
      </c>
      <c r="V10562" t="s">
        <v>9150</v>
      </c>
    </row>
    <row r="10563" spans="1:22" x14ac:dyDescent="0.35">
      <c r="A10563" s="1">
        <v>45548</v>
      </c>
      <c r="B10563" t="s">
        <v>681</v>
      </c>
      <c r="C10563" t="s">
        <v>78</v>
      </c>
      <c r="D10563" s="1">
        <v>18724</v>
      </c>
      <c r="E10563" t="s">
        <v>98</v>
      </c>
      <c r="F10563">
        <v>233</v>
      </c>
      <c r="G10563" t="s">
        <v>95</v>
      </c>
      <c r="H10563" t="s">
        <v>80</v>
      </c>
      <c r="I10563" t="s">
        <v>38</v>
      </c>
      <c r="J10563">
        <v>73</v>
      </c>
      <c r="K10563" t="s">
        <v>28</v>
      </c>
      <c r="L10563" t="s">
        <v>96</v>
      </c>
      <c r="M10563">
        <v>3</v>
      </c>
      <c r="N10563">
        <v>5</v>
      </c>
      <c r="O10563">
        <v>1165</v>
      </c>
      <c r="P10563">
        <v>699</v>
      </c>
      <c r="Q10563">
        <v>466</v>
      </c>
      <c r="R10563" t="s">
        <v>82</v>
      </c>
      <c r="S10563" t="s">
        <v>63</v>
      </c>
      <c r="T10563">
        <v>5</v>
      </c>
      <c r="U10563" t="s">
        <v>32</v>
      </c>
      <c r="V10563" t="s">
        <v>9150</v>
      </c>
    </row>
    <row r="10564" spans="1:22" x14ac:dyDescent="0.35">
      <c r="A10564" s="1">
        <v>45559</v>
      </c>
      <c r="B10564" t="s">
        <v>2126</v>
      </c>
      <c r="C10564" t="s">
        <v>84</v>
      </c>
      <c r="D10564" s="1">
        <v>36576</v>
      </c>
      <c r="E10564" t="s">
        <v>71</v>
      </c>
      <c r="F10564">
        <v>362</v>
      </c>
      <c r="G10564" t="s">
        <v>93</v>
      </c>
      <c r="H10564" t="s">
        <v>60</v>
      </c>
      <c r="I10564" t="s">
        <v>65</v>
      </c>
      <c r="J10564">
        <v>25</v>
      </c>
      <c r="K10564" t="s">
        <v>50</v>
      </c>
      <c r="L10564" t="s">
        <v>94</v>
      </c>
      <c r="M10564">
        <v>5</v>
      </c>
      <c r="N10564">
        <v>7</v>
      </c>
      <c r="O10564">
        <v>2534</v>
      </c>
      <c r="P10564">
        <v>1810</v>
      </c>
      <c r="Q10564">
        <v>724</v>
      </c>
      <c r="R10564" t="s">
        <v>82</v>
      </c>
      <c r="S10564" t="s">
        <v>31</v>
      </c>
      <c r="T10564">
        <v>2</v>
      </c>
      <c r="U10564" t="s">
        <v>32</v>
      </c>
      <c r="V10564" t="s">
        <v>9150</v>
      </c>
    </row>
    <row r="10565" spans="1:22" x14ac:dyDescent="0.35">
      <c r="A10565" s="1">
        <v>45564</v>
      </c>
      <c r="B10565" t="s">
        <v>6661</v>
      </c>
      <c r="C10565" t="s">
        <v>84</v>
      </c>
      <c r="D10565" s="1">
        <v>29665</v>
      </c>
      <c r="E10565" t="s">
        <v>71</v>
      </c>
      <c r="F10565">
        <v>64</v>
      </c>
      <c r="G10565" t="s">
        <v>59</v>
      </c>
      <c r="H10565" t="s">
        <v>74</v>
      </c>
      <c r="I10565" t="s">
        <v>65</v>
      </c>
      <c r="J10565">
        <v>44</v>
      </c>
      <c r="K10565" t="s">
        <v>61</v>
      </c>
      <c r="L10565" t="s">
        <v>62</v>
      </c>
      <c r="M10565">
        <v>10</v>
      </c>
      <c r="N10565">
        <v>45</v>
      </c>
      <c r="O10565">
        <v>2880</v>
      </c>
      <c r="P10565">
        <v>640</v>
      </c>
      <c r="Q10565">
        <v>2240</v>
      </c>
      <c r="R10565" t="s">
        <v>30</v>
      </c>
      <c r="S10565" t="s">
        <v>43</v>
      </c>
      <c r="T10565">
        <v>0</v>
      </c>
      <c r="U10565" t="s">
        <v>44</v>
      </c>
      <c r="V10565" t="s">
        <v>9150</v>
      </c>
    </row>
    <row r="10566" spans="1:22" x14ac:dyDescent="0.35">
      <c r="A10566" s="1">
        <v>45555</v>
      </c>
      <c r="B10566" t="s">
        <v>4443</v>
      </c>
      <c r="C10566" t="s">
        <v>54</v>
      </c>
      <c r="D10566" s="1">
        <v>38022</v>
      </c>
      <c r="E10566" t="s">
        <v>71</v>
      </c>
      <c r="F10566">
        <v>362</v>
      </c>
      <c r="G10566" t="s">
        <v>85</v>
      </c>
      <c r="H10566" t="s">
        <v>60</v>
      </c>
      <c r="I10566" t="s">
        <v>27</v>
      </c>
      <c r="J10566">
        <v>21</v>
      </c>
      <c r="K10566" t="s">
        <v>50</v>
      </c>
      <c r="L10566" t="s">
        <v>86</v>
      </c>
      <c r="M10566">
        <v>18</v>
      </c>
      <c r="N10566">
        <v>36</v>
      </c>
      <c r="O10566">
        <v>13032</v>
      </c>
      <c r="P10566">
        <v>6516</v>
      </c>
      <c r="Q10566">
        <v>6516</v>
      </c>
      <c r="R10566" t="s">
        <v>30</v>
      </c>
      <c r="S10566" t="s">
        <v>63</v>
      </c>
      <c r="T10566">
        <v>5</v>
      </c>
      <c r="U10566" t="s">
        <v>32</v>
      </c>
      <c r="V10566" t="s">
        <v>9150</v>
      </c>
    </row>
    <row r="10567" spans="1:22" x14ac:dyDescent="0.35">
      <c r="A10567" s="1">
        <v>45565</v>
      </c>
      <c r="B10567" t="s">
        <v>1757</v>
      </c>
      <c r="C10567" t="s">
        <v>23</v>
      </c>
      <c r="D10567" s="1">
        <v>35968</v>
      </c>
      <c r="E10567" t="s">
        <v>24</v>
      </c>
      <c r="F10567">
        <v>465</v>
      </c>
      <c r="G10567" t="s">
        <v>48</v>
      </c>
      <c r="H10567" t="s">
        <v>41</v>
      </c>
      <c r="I10567" t="s">
        <v>27</v>
      </c>
      <c r="J10567">
        <v>26</v>
      </c>
      <c r="K10567" t="s">
        <v>50</v>
      </c>
      <c r="L10567" t="s">
        <v>51</v>
      </c>
      <c r="M10567">
        <v>10</v>
      </c>
      <c r="N10567">
        <v>11</v>
      </c>
      <c r="O10567">
        <v>5115</v>
      </c>
      <c r="P10567">
        <v>4650</v>
      </c>
      <c r="Q10567">
        <v>465</v>
      </c>
      <c r="R10567" t="s">
        <v>30</v>
      </c>
      <c r="S10567" t="s">
        <v>39</v>
      </c>
      <c r="T10567">
        <v>1</v>
      </c>
      <c r="U10567" t="s">
        <v>32</v>
      </c>
      <c r="V10567" t="s">
        <v>9150</v>
      </c>
    </row>
    <row r="10568" spans="1:22" x14ac:dyDescent="0.35">
      <c r="A10568" s="1">
        <v>45541</v>
      </c>
      <c r="B10568" t="s">
        <v>633</v>
      </c>
      <c r="C10568" t="s">
        <v>54</v>
      </c>
      <c r="D10568" s="1">
        <v>35963</v>
      </c>
      <c r="E10568" t="s">
        <v>36</v>
      </c>
      <c r="F10568">
        <v>282</v>
      </c>
      <c r="G10568" t="s">
        <v>25</v>
      </c>
      <c r="H10568" t="s">
        <v>49</v>
      </c>
      <c r="I10568" t="s">
        <v>38</v>
      </c>
      <c r="J10568">
        <v>26</v>
      </c>
      <c r="K10568" t="s">
        <v>50</v>
      </c>
      <c r="L10568" t="s">
        <v>29</v>
      </c>
      <c r="M10568">
        <v>10</v>
      </c>
      <c r="N10568">
        <v>14</v>
      </c>
      <c r="O10568">
        <v>3948</v>
      </c>
      <c r="P10568">
        <v>2820</v>
      </c>
      <c r="Q10568">
        <v>1128</v>
      </c>
      <c r="R10568" t="s">
        <v>30</v>
      </c>
      <c r="S10568" t="s">
        <v>63</v>
      </c>
      <c r="T10568">
        <v>5</v>
      </c>
      <c r="U10568" t="s">
        <v>32</v>
      </c>
      <c r="V10568" t="s">
        <v>9150</v>
      </c>
    </row>
    <row r="10569" spans="1:22" x14ac:dyDescent="0.35">
      <c r="A10569" s="1">
        <v>45545</v>
      </c>
      <c r="B10569" t="s">
        <v>7119</v>
      </c>
      <c r="C10569" t="s">
        <v>54</v>
      </c>
      <c r="D10569" s="1">
        <v>28296</v>
      </c>
      <c r="E10569" t="s">
        <v>24</v>
      </c>
      <c r="F10569">
        <v>421</v>
      </c>
      <c r="G10569" t="s">
        <v>59</v>
      </c>
      <c r="H10569" t="s">
        <v>80</v>
      </c>
      <c r="I10569" t="s">
        <v>27</v>
      </c>
      <c r="J10569">
        <v>47</v>
      </c>
      <c r="K10569" t="s">
        <v>42</v>
      </c>
      <c r="L10569" t="s">
        <v>62</v>
      </c>
      <c r="M10569">
        <v>10</v>
      </c>
      <c r="N10569">
        <v>45</v>
      </c>
      <c r="O10569">
        <v>18945</v>
      </c>
      <c r="P10569">
        <v>4210</v>
      </c>
      <c r="Q10569">
        <v>14735</v>
      </c>
      <c r="R10569" t="s">
        <v>30</v>
      </c>
      <c r="S10569" t="s">
        <v>31</v>
      </c>
      <c r="T10569">
        <v>2</v>
      </c>
      <c r="U10569" t="s">
        <v>32</v>
      </c>
      <c r="V10569" t="s">
        <v>9150</v>
      </c>
    </row>
    <row r="10570" spans="1:22" x14ac:dyDescent="0.35">
      <c r="A10570" s="1">
        <v>45541</v>
      </c>
      <c r="B10570" t="s">
        <v>5440</v>
      </c>
      <c r="C10570" t="s">
        <v>78</v>
      </c>
      <c r="D10570" s="1">
        <v>17195</v>
      </c>
      <c r="E10570" t="s">
        <v>71</v>
      </c>
      <c r="F10570">
        <v>201</v>
      </c>
      <c r="G10570" t="s">
        <v>25</v>
      </c>
      <c r="H10570" t="s">
        <v>41</v>
      </c>
      <c r="I10570" t="s">
        <v>27</v>
      </c>
      <c r="J10570">
        <v>78</v>
      </c>
      <c r="K10570" t="s">
        <v>56</v>
      </c>
      <c r="L10570" t="s">
        <v>29</v>
      </c>
      <c r="M10570">
        <v>10</v>
      </c>
      <c r="N10570">
        <v>14</v>
      </c>
      <c r="O10570">
        <v>2814</v>
      </c>
      <c r="P10570">
        <v>2010</v>
      </c>
      <c r="Q10570">
        <v>804</v>
      </c>
      <c r="R10570" t="s">
        <v>30</v>
      </c>
      <c r="S10570" t="s">
        <v>63</v>
      </c>
      <c r="T10570">
        <v>5</v>
      </c>
      <c r="U10570" t="s">
        <v>32</v>
      </c>
      <c r="V10570" t="s">
        <v>9150</v>
      </c>
    </row>
    <row r="10571" spans="1:22" x14ac:dyDescent="0.35">
      <c r="A10571" s="1">
        <v>45554</v>
      </c>
      <c r="B10571" t="s">
        <v>7410</v>
      </c>
      <c r="C10571" t="s">
        <v>23</v>
      </c>
      <c r="D10571" s="1">
        <v>32017</v>
      </c>
      <c r="E10571" t="s">
        <v>98</v>
      </c>
      <c r="F10571">
        <v>174</v>
      </c>
      <c r="G10571" t="s">
        <v>93</v>
      </c>
      <c r="H10571" t="s">
        <v>26</v>
      </c>
      <c r="I10571" t="s">
        <v>65</v>
      </c>
      <c r="J10571">
        <v>37</v>
      </c>
      <c r="K10571" t="s">
        <v>61</v>
      </c>
      <c r="L10571" t="s">
        <v>94</v>
      </c>
      <c r="M10571">
        <v>5</v>
      </c>
      <c r="N10571">
        <v>7</v>
      </c>
      <c r="O10571">
        <v>1218</v>
      </c>
      <c r="P10571">
        <v>870</v>
      </c>
      <c r="Q10571">
        <v>348</v>
      </c>
      <c r="R10571" t="s">
        <v>82</v>
      </c>
      <c r="S10571" t="s">
        <v>76</v>
      </c>
      <c r="T10571">
        <v>4</v>
      </c>
      <c r="U10571" t="s">
        <v>32</v>
      </c>
      <c r="V10571" t="s">
        <v>9150</v>
      </c>
    </row>
    <row r="10572" spans="1:22" x14ac:dyDescent="0.35">
      <c r="A10572" s="1">
        <v>45548</v>
      </c>
      <c r="B10572" t="s">
        <v>2661</v>
      </c>
      <c r="C10572" t="s">
        <v>54</v>
      </c>
      <c r="D10572" s="1">
        <v>21790</v>
      </c>
      <c r="E10572" t="s">
        <v>71</v>
      </c>
      <c r="F10572">
        <v>106</v>
      </c>
      <c r="G10572" t="s">
        <v>59</v>
      </c>
      <c r="H10572" t="s">
        <v>49</v>
      </c>
      <c r="I10572" t="s">
        <v>27</v>
      </c>
      <c r="J10572">
        <v>65</v>
      </c>
      <c r="K10572" t="s">
        <v>28</v>
      </c>
      <c r="L10572" t="s">
        <v>62</v>
      </c>
      <c r="M10572">
        <v>10</v>
      </c>
      <c r="N10572">
        <v>45</v>
      </c>
      <c r="O10572">
        <v>4770</v>
      </c>
      <c r="P10572">
        <v>1060</v>
      </c>
      <c r="Q10572">
        <v>3710</v>
      </c>
      <c r="R10572" t="s">
        <v>30</v>
      </c>
      <c r="S10572" t="s">
        <v>63</v>
      </c>
      <c r="T10572">
        <v>5</v>
      </c>
      <c r="U10572" t="s">
        <v>32</v>
      </c>
      <c r="V10572" t="s">
        <v>9150</v>
      </c>
    </row>
    <row r="10573" spans="1:22" x14ac:dyDescent="0.35">
      <c r="A10573" s="1">
        <v>45539</v>
      </c>
      <c r="B10573" t="s">
        <v>8562</v>
      </c>
      <c r="C10573" t="s">
        <v>47</v>
      </c>
      <c r="D10573" s="1">
        <v>23152</v>
      </c>
      <c r="E10573" t="s">
        <v>98</v>
      </c>
      <c r="F10573">
        <v>39</v>
      </c>
      <c r="G10573" t="s">
        <v>59</v>
      </c>
      <c r="H10573" t="s">
        <v>60</v>
      </c>
      <c r="I10573" t="s">
        <v>65</v>
      </c>
      <c r="J10573">
        <v>61</v>
      </c>
      <c r="K10573" t="s">
        <v>28</v>
      </c>
      <c r="L10573" t="s">
        <v>62</v>
      </c>
      <c r="M10573">
        <v>10</v>
      </c>
      <c r="N10573">
        <v>45</v>
      </c>
      <c r="O10573">
        <v>1755</v>
      </c>
      <c r="P10573">
        <v>390</v>
      </c>
      <c r="Q10573">
        <v>1365</v>
      </c>
      <c r="R10573" t="s">
        <v>30</v>
      </c>
      <c r="S10573" t="s">
        <v>57</v>
      </c>
      <c r="T10573">
        <v>3</v>
      </c>
      <c r="U10573" t="s">
        <v>32</v>
      </c>
      <c r="V10573" t="s">
        <v>9150</v>
      </c>
    </row>
    <row r="10574" spans="1:22" x14ac:dyDescent="0.35">
      <c r="A10574" s="1">
        <v>45562</v>
      </c>
      <c r="B10574" t="s">
        <v>3251</v>
      </c>
      <c r="C10574" t="s">
        <v>35</v>
      </c>
      <c r="D10574" s="1">
        <v>35379</v>
      </c>
      <c r="E10574" t="s">
        <v>98</v>
      </c>
      <c r="F10574">
        <v>455</v>
      </c>
      <c r="G10574" t="s">
        <v>95</v>
      </c>
      <c r="H10574" t="s">
        <v>49</v>
      </c>
      <c r="I10574" t="s">
        <v>38</v>
      </c>
      <c r="J10574">
        <v>28</v>
      </c>
      <c r="K10574" t="s">
        <v>50</v>
      </c>
      <c r="L10574" t="s">
        <v>96</v>
      </c>
      <c r="M10574">
        <v>3</v>
      </c>
      <c r="N10574">
        <v>5</v>
      </c>
      <c r="O10574">
        <v>2275</v>
      </c>
      <c r="P10574">
        <v>1365</v>
      </c>
      <c r="Q10574">
        <v>910</v>
      </c>
      <c r="R10574" t="s">
        <v>82</v>
      </c>
      <c r="S10574" t="s">
        <v>63</v>
      </c>
      <c r="T10574">
        <v>5</v>
      </c>
      <c r="U10574" t="s">
        <v>32</v>
      </c>
      <c r="V10574" t="s">
        <v>9150</v>
      </c>
    </row>
    <row r="10575" spans="1:22" x14ac:dyDescent="0.35">
      <c r="A10575" s="1">
        <v>45562</v>
      </c>
      <c r="B10575" t="s">
        <v>1201</v>
      </c>
      <c r="C10575" t="s">
        <v>35</v>
      </c>
      <c r="D10575" s="1">
        <v>36749</v>
      </c>
      <c r="E10575" t="s">
        <v>36</v>
      </c>
      <c r="F10575">
        <v>144</v>
      </c>
      <c r="G10575" t="s">
        <v>85</v>
      </c>
      <c r="H10575" t="s">
        <v>37</v>
      </c>
      <c r="I10575" t="s">
        <v>38</v>
      </c>
      <c r="J10575">
        <v>24</v>
      </c>
      <c r="K10575" t="s">
        <v>50</v>
      </c>
      <c r="L10575" t="s">
        <v>86</v>
      </c>
      <c r="M10575">
        <v>18</v>
      </c>
      <c r="N10575">
        <v>36</v>
      </c>
      <c r="O10575">
        <v>5184</v>
      </c>
      <c r="P10575">
        <v>2592</v>
      </c>
      <c r="Q10575">
        <v>2592</v>
      </c>
      <c r="R10575" t="s">
        <v>30</v>
      </c>
      <c r="S10575" t="s">
        <v>63</v>
      </c>
      <c r="T10575">
        <v>5</v>
      </c>
      <c r="U10575" t="s">
        <v>32</v>
      </c>
      <c r="V10575" t="s">
        <v>9150</v>
      </c>
    </row>
    <row r="10576" spans="1:22" x14ac:dyDescent="0.35">
      <c r="A10576" s="1">
        <v>45554</v>
      </c>
      <c r="B10576" t="s">
        <v>5108</v>
      </c>
      <c r="C10576" t="s">
        <v>84</v>
      </c>
      <c r="D10576" s="1">
        <v>20484</v>
      </c>
      <c r="E10576" t="s">
        <v>24</v>
      </c>
      <c r="F10576">
        <v>491</v>
      </c>
      <c r="G10576" t="s">
        <v>48</v>
      </c>
      <c r="H10576" t="s">
        <v>60</v>
      </c>
      <c r="I10576" t="s">
        <v>65</v>
      </c>
      <c r="J10576">
        <v>69</v>
      </c>
      <c r="K10576" t="s">
        <v>28</v>
      </c>
      <c r="L10576" t="s">
        <v>51</v>
      </c>
      <c r="M10576">
        <v>10</v>
      </c>
      <c r="N10576">
        <v>11</v>
      </c>
      <c r="O10576">
        <v>5401</v>
      </c>
      <c r="P10576">
        <v>4910</v>
      </c>
      <c r="Q10576">
        <v>491</v>
      </c>
      <c r="R10576" t="s">
        <v>30</v>
      </c>
      <c r="S10576" t="s">
        <v>76</v>
      </c>
      <c r="T10576">
        <v>4</v>
      </c>
      <c r="U10576" t="s">
        <v>32</v>
      </c>
      <c r="V10576" t="s">
        <v>9150</v>
      </c>
    </row>
    <row r="10577" spans="1:22" x14ac:dyDescent="0.35">
      <c r="A10577" s="1">
        <v>45544</v>
      </c>
      <c r="B10577" t="s">
        <v>4887</v>
      </c>
      <c r="C10577" t="s">
        <v>35</v>
      </c>
      <c r="D10577" s="1">
        <v>27063</v>
      </c>
      <c r="E10577" t="s">
        <v>98</v>
      </c>
      <c r="F10577">
        <v>366</v>
      </c>
      <c r="G10577" t="s">
        <v>79</v>
      </c>
      <c r="H10577" t="s">
        <v>26</v>
      </c>
      <c r="I10577" t="s">
        <v>65</v>
      </c>
      <c r="J10577">
        <v>51</v>
      </c>
      <c r="K10577" t="s">
        <v>42</v>
      </c>
      <c r="L10577" t="s">
        <v>81</v>
      </c>
      <c r="M10577">
        <v>7</v>
      </c>
      <c r="N10577">
        <v>9</v>
      </c>
      <c r="O10577">
        <v>3294</v>
      </c>
      <c r="P10577">
        <v>2562</v>
      </c>
      <c r="Q10577">
        <v>732</v>
      </c>
      <c r="R10577" t="s">
        <v>82</v>
      </c>
      <c r="S10577" t="s">
        <v>39</v>
      </c>
      <c r="T10577">
        <v>1</v>
      </c>
      <c r="U10577" t="s">
        <v>32</v>
      </c>
      <c r="V10577" t="s">
        <v>9150</v>
      </c>
    </row>
    <row r="10578" spans="1:22" x14ac:dyDescent="0.35">
      <c r="A10578" s="1">
        <v>45537</v>
      </c>
      <c r="B10578" t="s">
        <v>775</v>
      </c>
      <c r="C10578" t="s">
        <v>54</v>
      </c>
      <c r="D10578" s="1">
        <v>31378</v>
      </c>
      <c r="E10578" t="s">
        <v>71</v>
      </c>
      <c r="F10578">
        <v>348</v>
      </c>
      <c r="G10578" t="s">
        <v>73</v>
      </c>
      <c r="H10578" t="s">
        <v>55</v>
      </c>
      <c r="I10578" t="s">
        <v>27</v>
      </c>
      <c r="J10578">
        <v>39</v>
      </c>
      <c r="K10578" t="s">
        <v>61</v>
      </c>
      <c r="L10578" t="s">
        <v>75</v>
      </c>
      <c r="M10578">
        <v>14</v>
      </c>
      <c r="N10578">
        <v>28</v>
      </c>
      <c r="O10578">
        <v>9744</v>
      </c>
      <c r="P10578">
        <v>4872</v>
      </c>
      <c r="Q10578">
        <v>4872</v>
      </c>
      <c r="R10578" t="s">
        <v>30</v>
      </c>
      <c r="S10578" t="s">
        <v>39</v>
      </c>
      <c r="T10578">
        <v>1</v>
      </c>
      <c r="U10578" t="s">
        <v>32</v>
      </c>
      <c r="V10578" t="s">
        <v>9150</v>
      </c>
    </row>
    <row r="10579" spans="1:22" x14ac:dyDescent="0.35">
      <c r="A10579" s="1">
        <v>45562</v>
      </c>
      <c r="B10579" t="s">
        <v>6220</v>
      </c>
      <c r="C10579" t="s">
        <v>100</v>
      </c>
      <c r="D10579" s="1">
        <v>24416</v>
      </c>
      <c r="E10579" t="s">
        <v>24</v>
      </c>
      <c r="F10579">
        <v>14</v>
      </c>
      <c r="G10579" t="s">
        <v>73</v>
      </c>
      <c r="H10579" t="s">
        <v>55</v>
      </c>
      <c r="I10579" t="s">
        <v>27</v>
      </c>
      <c r="J10579">
        <v>58</v>
      </c>
      <c r="K10579" t="s">
        <v>42</v>
      </c>
      <c r="L10579" t="s">
        <v>75</v>
      </c>
      <c r="M10579">
        <v>14</v>
      </c>
      <c r="N10579">
        <v>28</v>
      </c>
      <c r="O10579">
        <v>392</v>
      </c>
      <c r="P10579">
        <v>196</v>
      </c>
      <c r="Q10579">
        <v>196</v>
      </c>
      <c r="R10579" t="s">
        <v>30</v>
      </c>
      <c r="S10579" t="s">
        <v>63</v>
      </c>
      <c r="T10579">
        <v>5</v>
      </c>
      <c r="U10579" t="s">
        <v>32</v>
      </c>
      <c r="V10579" t="s">
        <v>9150</v>
      </c>
    </row>
    <row r="10580" spans="1:22" x14ac:dyDescent="0.35">
      <c r="A10580" s="1">
        <v>45542</v>
      </c>
      <c r="B10580" t="s">
        <v>2943</v>
      </c>
      <c r="C10580" t="s">
        <v>107</v>
      </c>
      <c r="D10580" s="1">
        <v>20213</v>
      </c>
      <c r="E10580" t="s">
        <v>98</v>
      </c>
      <c r="F10580">
        <v>357</v>
      </c>
      <c r="G10580" t="s">
        <v>73</v>
      </c>
      <c r="H10580" t="s">
        <v>60</v>
      </c>
      <c r="I10580" t="s">
        <v>38</v>
      </c>
      <c r="J10580">
        <v>69</v>
      </c>
      <c r="K10580" t="s">
        <v>28</v>
      </c>
      <c r="L10580" t="s">
        <v>75</v>
      </c>
      <c r="M10580">
        <v>14</v>
      </c>
      <c r="N10580">
        <v>28</v>
      </c>
      <c r="O10580">
        <v>9996</v>
      </c>
      <c r="P10580">
        <v>4998</v>
      </c>
      <c r="Q10580">
        <v>4998</v>
      </c>
      <c r="R10580" t="s">
        <v>30</v>
      </c>
      <c r="S10580" t="s">
        <v>69</v>
      </c>
      <c r="T10580">
        <v>6</v>
      </c>
      <c r="U10580" t="s">
        <v>44</v>
      </c>
      <c r="V10580" t="s">
        <v>9150</v>
      </c>
    </row>
    <row r="10581" spans="1:22" x14ac:dyDescent="0.35">
      <c r="A10581" s="1">
        <v>45560</v>
      </c>
      <c r="B10581" t="s">
        <v>129</v>
      </c>
      <c r="C10581" t="s">
        <v>104</v>
      </c>
      <c r="D10581" s="1">
        <v>20207</v>
      </c>
      <c r="E10581" t="s">
        <v>71</v>
      </c>
      <c r="F10581">
        <v>373</v>
      </c>
      <c r="G10581" t="s">
        <v>59</v>
      </c>
      <c r="H10581" t="s">
        <v>55</v>
      </c>
      <c r="I10581" t="s">
        <v>27</v>
      </c>
      <c r="J10581">
        <v>69</v>
      </c>
      <c r="K10581" t="s">
        <v>28</v>
      </c>
      <c r="L10581" t="s">
        <v>62</v>
      </c>
      <c r="M10581">
        <v>10</v>
      </c>
      <c r="N10581">
        <v>45</v>
      </c>
      <c r="O10581">
        <v>16785</v>
      </c>
      <c r="P10581">
        <v>3730</v>
      </c>
      <c r="Q10581">
        <v>13055</v>
      </c>
      <c r="R10581" t="s">
        <v>30</v>
      </c>
      <c r="S10581" t="s">
        <v>57</v>
      </c>
      <c r="T10581">
        <v>3</v>
      </c>
      <c r="U10581" t="s">
        <v>32</v>
      </c>
      <c r="V10581" t="s">
        <v>9150</v>
      </c>
    </row>
    <row r="10582" spans="1:22" x14ac:dyDescent="0.35">
      <c r="A10582" s="1">
        <v>45552</v>
      </c>
      <c r="B10582" t="s">
        <v>1877</v>
      </c>
      <c r="C10582" t="s">
        <v>54</v>
      </c>
      <c r="D10582" s="1">
        <v>21978</v>
      </c>
      <c r="E10582" t="s">
        <v>71</v>
      </c>
      <c r="F10582">
        <v>309</v>
      </c>
      <c r="G10582" t="s">
        <v>73</v>
      </c>
      <c r="H10582" t="s">
        <v>41</v>
      </c>
      <c r="I10582" t="s">
        <v>27</v>
      </c>
      <c r="J10582">
        <v>65</v>
      </c>
      <c r="K10582" t="s">
        <v>28</v>
      </c>
      <c r="L10582" t="s">
        <v>75</v>
      </c>
      <c r="M10582">
        <v>14</v>
      </c>
      <c r="N10582">
        <v>28</v>
      </c>
      <c r="O10582">
        <v>8652</v>
      </c>
      <c r="P10582">
        <v>4326</v>
      </c>
      <c r="Q10582">
        <v>4326</v>
      </c>
      <c r="R10582" t="s">
        <v>30</v>
      </c>
      <c r="S10582" t="s">
        <v>31</v>
      </c>
      <c r="T10582">
        <v>2</v>
      </c>
      <c r="U10582" t="s">
        <v>32</v>
      </c>
      <c r="V10582" t="s">
        <v>9150</v>
      </c>
    </row>
    <row r="10583" spans="1:22" x14ac:dyDescent="0.35">
      <c r="A10583" s="1">
        <v>45538</v>
      </c>
      <c r="B10583" t="s">
        <v>4114</v>
      </c>
      <c r="C10583" t="s">
        <v>107</v>
      </c>
      <c r="D10583" s="1">
        <v>26033</v>
      </c>
      <c r="E10583" t="s">
        <v>98</v>
      </c>
      <c r="F10583">
        <v>398</v>
      </c>
      <c r="G10583" t="s">
        <v>95</v>
      </c>
      <c r="H10583" t="s">
        <v>55</v>
      </c>
      <c r="I10583" t="s">
        <v>65</v>
      </c>
      <c r="J10583">
        <v>53</v>
      </c>
      <c r="K10583" t="s">
        <v>42</v>
      </c>
      <c r="L10583" t="s">
        <v>96</v>
      </c>
      <c r="M10583">
        <v>3</v>
      </c>
      <c r="N10583">
        <v>5</v>
      </c>
      <c r="O10583">
        <v>1990</v>
      </c>
      <c r="P10583">
        <v>1194</v>
      </c>
      <c r="Q10583">
        <v>796</v>
      </c>
      <c r="R10583" t="s">
        <v>82</v>
      </c>
      <c r="S10583" t="s">
        <v>31</v>
      </c>
      <c r="T10583">
        <v>2</v>
      </c>
      <c r="U10583" t="s">
        <v>32</v>
      </c>
      <c r="V10583" t="s">
        <v>9150</v>
      </c>
    </row>
    <row r="10584" spans="1:22" x14ac:dyDescent="0.35">
      <c r="A10584" s="1">
        <v>45558</v>
      </c>
      <c r="B10584" t="s">
        <v>4465</v>
      </c>
      <c r="C10584" t="s">
        <v>35</v>
      </c>
      <c r="D10584" s="1">
        <v>35621</v>
      </c>
      <c r="E10584" t="s">
        <v>71</v>
      </c>
      <c r="F10584">
        <v>191</v>
      </c>
      <c r="G10584" t="s">
        <v>48</v>
      </c>
      <c r="H10584" t="s">
        <v>41</v>
      </c>
      <c r="I10584" t="s">
        <v>27</v>
      </c>
      <c r="J10584">
        <v>27</v>
      </c>
      <c r="K10584" t="s">
        <v>50</v>
      </c>
      <c r="L10584" t="s">
        <v>51</v>
      </c>
      <c r="M10584">
        <v>10</v>
      </c>
      <c r="N10584">
        <v>11</v>
      </c>
      <c r="O10584">
        <v>2101</v>
      </c>
      <c r="P10584">
        <v>1910</v>
      </c>
      <c r="Q10584">
        <v>191</v>
      </c>
      <c r="R10584" t="s">
        <v>30</v>
      </c>
      <c r="S10584" t="s">
        <v>39</v>
      </c>
      <c r="T10584">
        <v>1</v>
      </c>
      <c r="U10584" t="s">
        <v>32</v>
      </c>
      <c r="V10584" t="s">
        <v>9150</v>
      </c>
    </row>
    <row r="10585" spans="1:22" x14ac:dyDescent="0.35">
      <c r="A10585" s="1">
        <v>45537</v>
      </c>
      <c r="B10585" t="s">
        <v>8080</v>
      </c>
      <c r="C10585" t="s">
        <v>47</v>
      </c>
      <c r="D10585" s="1">
        <v>36298</v>
      </c>
      <c r="E10585" t="s">
        <v>36</v>
      </c>
      <c r="F10585">
        <v>220</v>
      </c>
      <c r="G10585" t="s">
        <v>88</v>
      </c>
      <c r="H10585" t="s">
        <v>60</v>
      </c>
      <c r="I10585" t="s">
        <v>38</v>
      </c>
      <c r="J10585">
        <v>25</v>
      </c>
      <c r="K10585" t="s">
        <v>50</v>
      </c>
      <c r="L10585" t="s">
        <v>89</v>
      </c>
      <c r="M10585">
        <v>19</v>
      </c>
      <c r="N10585">
        <v>23</v>
      </c>
      <c r="O10585">
        <v>5060</v>
      </c>
      <c r="P10585">
        <v>4180</v>
      </c>
      <c r="Q10585">
        <v>880</v>
      </c>
      <c r="R10585" t="s">
        <v>30</v>
      </c>
      <c r="S10585" t="s">
        <v>39</v>
      </c>
      <c r="T10585">
        <v>1</v>
      </c>
      <c r="U10585" t="s">
        <v>32</v>
      </c>
      <c r="V10585" t="s">
        <v>9150</v>
      </c>
    </row>
    <row r="10586" spans="1:22" x14ac:dyDescent="0.35">
      <c r="A10586" s="1">
        <v>45548</v>
      </c>
      <c r="B10586" t="s">
        <v>2585</v>
      </c>
      <c r="C10586" t="s">
        <v>35</v>
      </c>
      <c r="D10586" s="1">
        <v>38719</v>
      </c>
      <c r="E10586" t="s">
        <v>24</v>
      </c>
      <c r="F10586">
        <v>461</v>
      </c>
      <c r="G10586" t="s">
        <v>79</v>
      </c>
      <c r="H10586" t="s">
        <v>26</v>
      </c>
      <c r="I10586" t="s">
        <v>27</v>
      </c>
      <c r="J10586">
        <v>19</v>
      </c>
      <c r="K10586" t="s">
        <v>50</v>
      </c>
      <c r="L10586" t="s">
        <v>81</v>
      </c>
      <c r="M10586">
        <v>7</v>
      </c>
      <c r="N10586">
        <v>9</v>
      </c>
      <c r="O10586">
        <v>4149</v>
      </c>
      <c r="P10586">
        <v>3227</v>
      </c>
      <c r="Q10586">
        <v>922</v>
      </c>
      <c r="R10586" t="s">
        <v>82</v>
      </c>
      <c r="S10586" t="s">
        <v>63</v>
      </c>
      <c r="T10586">
        <v>5</v>
      </c>
      <c r="U10586" t="s">
        <v>32</v>
      </c>
      <c r="V10586" t="s">
        <v>9150</v>
      </c>
    </row>
    <row r="10587" spans="1:22" x14ac:dyDescent="0.35">
      <c r="A10587" s="1">
        <v>45551</v>
      </c>
      <c r="B10587" t="s">
        <v>4595</v>
      </c>
      <c r="C10587" t="s">
        <v>100</v>
      </c>
      <c r="D10587" s="1">
        <v>37520</v>
      </c>
      <c r="E10587" t="s">
        <v>24</v>
      </c>
      <c r="F10587">
        <v>124</v>
      </c>
      <c r="G10587" t="s">
        <v>93</v>
      </c>
      <c r="H10587" t="s">
        <v>41</v>
      </c>
      <c r="I10587" t="s">
        <v>65</v>
      </c>
      <c r="J10587">
        <v>22</v>
      </c>
      <c r="K10587" t="s">
        <v>50</v>
      </c>
      <c r="L10587" t="s">
        <v>94</v>
      </c>
      <c r="M10587">
        <v>5</v>
      </c>
      <c r="N10587">
        <v>7</v>
      </c>
      <c r="O10587">
        <v>868</v>
      </c>
      <c r="P10587">
        <v>620</v>
      </c>
      <c r="Q10587">
        <v>248</v>
      </c>
      <c r="R10587" t="s">
        <v>82</v>
      </c>
      <c r="S10587" t="s">
        <v>39</v>
      </c>
      <c r="T10587">
        <v>1</v>
      </c>
      <c r="U10587" t="s">
        <v>32</v>
      </c>
      <c r="V10587" t="s">
        <v>9150</v>
      </c>
    </row>
    <row r="10588" spans="1:22" x14ac:dyDescent="0.35">
      <c r="A10588" s="1">
        <v>45558</v>
      </c>
      <c r="B10588" t="s">
        <v>2109</v>
      </c>
      <c r="C10588" t="s">
        <v>35</v>
      </c>
      <c r="D10588" s="1">
        <v>33218</v>
      </c>
      <c r="E10588" t="s">
        <v>36</v>
      </c>
      <c r="F10588">
        <v>438</v>
      </c>
      <c r="G10588" t="s">
        <v>67</v>
      </c>
      <c r="H10588" t="s">
        <v>60</v>
      </c>
      <c r="I10588" t="s">
        <v>38</v>
      </c>
      <c r="J10588">
        <v>34</v>
      </c>
      <c r="K10588" t="s">
        <v>61</v>
      </c>
      <c r="L10588" t="s">
        <v>68</v>
      </c>
      <c r="M10588">
        <v>18</v>
      </c>
      <c r="N10588">
        <v>22</v>
      </c>
      <c r="O10588">
        <v>9636</v>
      </c>
      <c r="P10588">
        <v>7884</v>
      </c>
      <c r="Q10588">
        <v>1752</v>
      </c>
      <c r="R10588" t="s">
        <v>30</v>
      </c>
      <c r="S10588" t="s">
        <v>39</v>
      </c>
      <c r="T10588">
        <v>1</v>
      </c>
      <c r="U10588" t="s">
        <v>32</v>
      </c>
      <c r="V10588" t="s">
        <v>9150</v>
      </c>
    </row>
    <row r="10589" spans="1:22" x14ac:dyDescent="0.35">
      <c r="A10589" s="1">
        <v>45541</v>
      </c>
      <c r="B10589" t="s">
        <v>7424</v>
      </c>
      <c r="C10589" t="s">
        <v>113</v>
      </c>
      <c r="D10589" s="1">
        <v>37770</v>
      </c>
      <c r="E10589" t="s">
        <v>98</v>
      </c>
      <c r="F10589">
        <v>403</v>
      </c>
      <c r="G10589" t="s">
        <v>73</v>
      </c>
      <c r="H10589" t="s">
        <v>26</v>
      </c>
      <c r="I10589" t="s">
        <v>38</v>
      </c>
      <c r="J10589">
        <v>21</v>
      </c>
      <c r="K10589" t="s">
        <v>50</v>
      </c>
      <c r="L10589" t="s">
        <v>75</v>
      </c>
      <c r="M10589">
        <v>14</v>
      </c>
      <c r="N10589">
        <v>28</v>
      </c>
      <c r="O10589">
        <v>11284</v>
      </c>
      <c r="P10589">
        <v>5642</v>
      </c>
      <c r="Q10589">
        <v>5642</v>
      </c>
      <c r="R10589" t="s">
        <v>30</v>
      </c>
      <c r="S10589" t="s">
        <v>63</v>
      </c>
      <c r="T10589">
        <v>5</v>
      </c>
      <c r="U10589" t="s">
        <v>32</v>
      </c>
      <c r="V10589" t="s">
        <v>9150</v>
      </c>
    </row>
    <row r="10590" spans="1:22" x14ac:dyDescent="0.35">
      <c r="A10590" s="1">
        <v>45558</v>
      </c>
      <c r="B10590" t="s">
        <v>4775</v>
      </c>
      <c r="C10590" t="s">
        <v>100</v>
      </c>
      <c r="D10590" s="1">
        <v>23646</v>
      </c>
      <c r="E10590" t="s">
        <v>98</v>
      </c>
      <c r="F10590">
        <v>148</v>
      </c>
      <c r="G10590" t="s">
        <v>93</v>
      </c>
      <c r="H10590" t="s">
        <v>60</v>
      </c>
      <c r="I10590" t="s">
        <v>65</v>
      </c>
      <c r="J10590">
        <v>60</v>
      </c>
      <c r="K10590" t="s">
        <v>28</v>
      </c>
      <c r="L10590" t="s">
        <v>94</v>
      </c>
      <c r="M10590">
        <v>5</v>
      </c>
      <c r="N10590">
        <v>7</v>
      </c>
      <c r="O10590">
        <v>1036</v>
      </c>
      <c r="P10590">
        <v>740</v>
      </c>
      <c r="Q10590">
        <v>296</v>
      </c>
      <c r="R10590" t="s">
        <v>82</v>
      </c>
      <c r="S10590" t="s">
        <v>39</v>
      </c>
      <c r="T10590">
        <v>1</v>
      </c>
      <c r="U10590" t="s">
        <v>32</v>
      </c>
      <c r="V10590" t="s">
        <v>9150</v>
      </c>
    </row>
    <row r="10591" spans="1:22" x14ac:dyDescent="0.35">
      <c r="A10591" s="1">
        <v>45555</v>
      </c>
      <c r="B10591" t="s">
        <v>8650</v>
      </c>
      <c r="C10591" t="s">
        <v>100</v>
      </c>
      <c r="D10591" s="1">
        <v>25197</v>
      </c>
      <c r="E10591" t="s">
        <v>36</v>
      </c>
      <c r="F10591">
        <v>175</v>
      </c>
      <c r="G10591" t="s">
        <v>93</v>
      </c>
      <c r="H10591" t="s">
        <v>26</v>
      </c>
      <c r="I10591" t="s">
        <v>65</v>
      </c>
      <c r="J10591">
        <v>56</v>
      </c>
      <c r="K10591" t="s">
        <v>42</v>
      </c>
      <c r="L10591" t="s">
        <v>94</v>
      </c>
      <c r="M10591">
        <v>5</v>
      </c>
      <c r="N10591">
        <v>7</v>
      </c>
      <c r="O10591">
        <v>1225</v>
      </c>
      <c r="P10591">
        <v>875</v>
      </c>
      <c r="Q10591">
        <v>350</v>
      </c>
      <c r="R10591" t="s">
        <v>82</v>
      </c>
      <c r="S10591" t="s">
        <v>63</v>
      </c>
      <c r="T10591">
        <v>5</v>
      </c>
      <c r="U10591" t="s">
        <v>32</v>
      </c>
      <c r="V10591" t="s">
        <v>9150</v>
      </c>
    </row>
    <row r="10592" spans="1:22" x14ac:dyDescent="0.35">
      <c r="A10592" s="1">
        <v>45542</v>
      </c>
      <c r="B10592" t="s">
        <v>3364</v>
      </c>
      <c r="C10592" t="s">
        <v>23</v>
      </c>
      <c r="D10592" s="1">
        <v>36922</v>
      </c>
      <c r="E10592" t="s">
        <v>24</v>
      </c>
      <c r="F10592">
        <v>438</v>
      </c>
      <c r="G10592" t="s">
        <v>48</v>
      </c>
      <c r="H10592" t="s">
        <v>55</v>
      </c>
      <c r="I10592" t="s">
        <v>27</v>
      </c>
      <c r="J10592">
        <v>24</v>
      </c>
      <c r="K10592" t="s">
        <v>50</v>
      </c>
      <c r="L10592" t="s">
        <v>51</v>
      </c>
      <c r="M10592">
        <v>10</v>
      </c>
      <c r="N10592">
        <v>11</v>
      </c>
      <c r="O10592">
        <v>4818</v>
      </c>
      <c r="P10592">
        <v>4380</v>
      </c>
      <c r="Q10592">
        <v>438</v>
      </c>
      <c r="R10592" t="s">
        <v>30</v>
      </c>
      <c r="S10592" t="s">
        <v>69</v>
      </c>
      <c r="T10592">
        <v>6</v>
      </c>
      <c r="U10592" t="s">
        <v>44</v>
      </c>
      <c r="V10592" t="s">
        <v>9150</v>
      </c>
    </row>
    <row r="10593" spans="1:22" x14ac:dyDescent="0.35">
      <c r="A10593" s="1">
        <v>45558</v>
      </c>
      <c r="B10593" t="s">
        <v>2624</v>
      </c>
      <c r="C10593" t="s">
        <v>84</v>
      </c>
      <c r="D10593" s="1">
        <v>23146</v>
      </c>
      <c r="E10593" t="s">
        <v>98</v>
      </c>
      <c r="F10593">
        <v>498</v>
      </c>
      <c r="G10593" t="s">
        <v>67</v>
      </c>
      <c r="H10593" t="s">
        <v>41</v>
      </c>
      <c r="I10593" t="s">
        <v>27</v>
      </c>
      <c r="J10593">
        <v>61</v>
      </c>
      <c r="K10593" t="s">
        <v>28</v>
      </c>
      <c r="L10593" t="s">
        <v>68</v>
      </c>
      <c r="M10593">
        <v>18</v>
      </c>
      <c r="N10593">
        <v>22</v>
      </c>
      <c r="O10593">
        <v>10956</v>
      </c>
      <c r="P10593">
        <v>8964</v>
      </c>
      <c r="Q10593">
        <v>1992</v>
      </c>
      <c r="R10593" t="s">
        <v>30</v>
      </c>
      <c r="S10593" t="s">
        <v>39</v>
      </c>
      <c r="T10593">
        <v>1</v>
      </c>
      <c r="U10593" t="s">
        <v>32</v>
      </c>
      <c r="V10593" t="s">
        <v>9150</v>
      </c>
    </row>
    <row r="10594" spans="1:22" x14ac:dyDescent="0.35">
      <c r="A10594" s="1">
        <v>45559</v>
      </c>
      <c r="B10594" t="s">
        <v>592</v>
      </c>
      <c r="C10594" t="s">
        <v>84</v>
      </c>
      <c r="D10594" s="1">
        <v>22098</v>
      </c>
      <c r="E10594" t="s">
        <v>98</v>
      </c>
      <c r="F10594">
        <v>313</v>
      </c>
      <c r="G10594" t="s">
        <v>85</v>
      </c>
      <c r="H10594" t="s">
        <v>55</v>
      </c>
      <c r="I10594" t="s">
        <v>38</v>
      </c>
      <c r="J10594">
        <v>64</v>
      </c>
      <c r="K10594" t="s">
        <v>28</v>
      </c>
      <c r="L10594" t="s">
        <v>86</v>
      </c>
      <c r="M10594">
        <v>18</v>
      </c>
      <c r="N10594">
        <v>36</v>
      </c>
      <c r="O10594">
        <v>11268</v>
      </c>
      <c r="P10594">
        <v>5634</v>
      </c>
      <c r="Q10594">
        <v>5634</v>
      </c>
      <c r="R10594" t="s">
        <v>30</v>
      </c>
      <c r="S10594" t="s">
        <v>31</v>
      </c>
      <c r="T10594">
        <v>2</v>
      </c>
      <c r="U10594" t="s">
        <v>32</v>
      </c>
      <c r="V10594" t="s">
        <v>9150</v>
      </c>
    </row>
    <row r="10595" spans="1:22" x14ac:dyDescent="0.35">
      <c r="A10595" s="1">
        <v>45540</v>
      </c>
      <c r="B10595" t="s">
        <v>2637</v>
      </c>
      <c r="C10595" t="s">
        <v>84</v>
      </c>
      <c r="D10595" s="1">
        <v>31853</v>
      </c>
      <c r="E10595" t="s">
        <v>71</v>
      </c>
      <c r="F10595">
        <v>174</v>
      </c>
      <c r="G10595" t="s">
        <v>48</v>
      </c>
      <c r="H10595" t="s">
        <v>37</v>
      </c>
      <c r="I10595" t="s">
        <v>27</v>
      </c>
      <c r="J10595">
        <v>37</v>
      </c>
      <c r="K10595" t="s">
        <v>61</v>
      </c>
      <c r="L10595" t="s">
        <v>51</v>
      </c>
      <c r="M10595">
        <v>10</v>
      </c>
      <c r="N10595">
        <v>11</v>
      </c>
      <c r="O10595">
        <v>1914</v>
      </c>
      <c r="P10595">
        <v>1740</v>
      </c>
      <c r="Q10595">
        <v>174</v>
      </c>
      <c r="R10595" t="s">
        <v>30</v>
      </c>
      <c r="S10595" t="s">
        <v>76</v>
      </c>
      <c r="T10595">
        <v>4</v>
      </c>
      <c r="U10595" t="s">
        <v>32</v>
      </c>
      <c r="V10595" t="s">
        <v>9150</v>
      </c>
    </row>
    <row r="10596" spans="1:22" x14ac:dyDescent="0.35">
      <c r="A10596" s="1">
        <v>45538</v>
      </c>
      <c r="B10596" t="s">
        <v>919</v>
      </c>
      <c r="C10596" t="s">
        <v>84</v>
      </c>
      <c r="D10596" s="1">
        <v>19364</v>
      </c>
      <c r="E10596" t="s">
        <v>71</v>
      </c>
      <c r="F10596">
        <v>223</v>
      </c>
      <c r="G10596" t="s">
        <v>48</v>
      </c>
      <c r="H10596" t="s">
        <v>55</v>
      </c>
      <c r="I10596" t="s">
        <v>27</v>
      </c>
      <c r="J10596">
        <v>72</v>
      </c>
      <c r="K10596" t="s">
        <v>28</v>
      </c>
      <c r="L10596" t="s">
        <v>51</v>
      </c>
      <c r="M10596">
        <v>10</v>
      </c>
      <c r="N10596">
        <v>11</v>
      </c>
      <c r="O10596">
        <v>2453</v>
      </c>
      <c r="P10596">
        <v>2230</v>
      </c>
      <c r="Q10596">
        <v>223</v>
      </c>
      <c r="R10596" t="s">
        <v>30</v>
      </c>
      <c r="S10596" t="s">
        <v>31</v>
      </c>
      <c r="T10596">
        <v>2</v>
      </c>
      <c r="U10596" t="s">
        <v>32</v>
      </c>
      <c r="V10596" t="s">
        <v>9150</v>
      </c>
    </row>
    <row r="10597" spans="1:22" x14ac:dyDescent="0.35">
      <c r="A10597" s="1">
        <v>45543</v>
      </c>
      <c r="B10597" t="s">
        <v>7882</v>
      </c>
      <c r="C10597" t="s">
        <v>23</v>
      </c>
      <c r="D10597" s="1">
        <v>31359</v>
      </c>
      <c r="E10597" t="s">
        <v>98</v>
      </c>
      <c r="F10597">
        <v>54</v>
      </c>
      <c r="G10597" t="s">
        <v>59</v>
      </c>
      <c r="H10597" t="s">
        <v>41</v>
      </c>
      <c r="I10597" t="s">
        <v>65</v>
      </c>
      <c r="J10597">
        <v>39</v>
      </c>
      <c r="K10597" t="s">
        <v>61</v>
      </c>
      <c r="L10597" t="s">
        <v>62</v>
      </c>
      <c r="M10597">
        <v>10</v>
      </c>
      <c r="N10597">
        <v>45</v>
      </c>
      <c r="O10597">
        <v>2430</v>
      </c>
      <c r="P10597">
        <v>540</v>
      </c>
      <c r="Q10597">
        <v>1890</v>
      </c>
      <c r="R10597" t="s">
        <v>30</v>
      </c>
      <c r="S10597" t="s">
        <v>43</v>
      </c>
      <c r="T10597">
        <v>0</v>
      </c>
      <c r="U10597" t="s">
        <v>44</v>
      </c>
      <c r="V10597" t="s">
        <v>9150</v>
      </c>
    </row>
    <row r="10598" spans="1:22" x14ac:dyDescent="0.35">
      <c r="A10598" s="1">
        <v>45565</v>
      </c>
      <c r="B10598" t="s">
        <v>1919</v>
      </c>
      <c r="C10598" t="s">
        <v>35</v>
      </c>
      <c r="D10598" s="1">
        <v>20237</v>
      </c>
      <c r="E10598" t="s">
        <v>36</v>
      </c>
      <c r="F10598">
        <v>166</v>
      </c>
      <c r="G10598" t="s">
        <v>25</v>
      </c>
      <c r="H10598" t="s">
        <v>26</v>
      </c>
      <c r="I10598" t="s">
        <v>27</v>
      </c>
      <c r="J10598">
        <v>69</v>
      </c>
      <c r="K10598" t="s">
        <v>28</v>
      </c>
      <c r="L10598" t="s">
        <v>29</v>
      </c>
      <c r="M10598">
        <v>10</v>
      </c>
      <c r="N10598">
        <v>14</v>
      </c>
      <c r="O10598">
        <v>2324</v>
      </c>
      <c r="P10598">
        <v>1660</v>
      </c>
      <c r="Q10598">
        <v>664</v>
      </c>
      <c r="R10598" t="s">
        <v>30</v>
      </c>
      <c r="S10598" t="s">
        <v>39</v>
      </c>
      <c r="T10598">
        <v>1</v>
      </c>
      <c r="U10598" t="s">
        <v>32</v>
      </c>
      <c r="V10598" t="s">
        <v>9150</v>
      </c>
    </row>
    <row r="10599" spans="1:22" x14ac:dyDescent="0.35">
      <c r="A10599" s="1">
        <v>45556</v>
      </c>
      <c r="B10599" t="s">
        <v>2528</v>
      </c>
      <c r="C10599" t="s">
        <v>100</v>
      </c>
      <c r="D10599" s="1">
        <v>27128</v>
      </c>
      <c r="E10599" t="s">
        <v>24</v>
      </c>
      <c r="F10599">
        <v>18</v>
      </c>
      <c r="G10599" t="s">
        <v>48</v>
      </c>
      <c r="H10599" t="s">
        <v>60</v>
      </c>
      <c r="I10599" t="s">
        <v>65</v>
      </c>
      <c r="J10599">
        <v>50</v>
      </c>
      <c r="K10599" t="s">
        <v>42</v>
      </c>
      <c r="L10599" t="s">
        <v>51</v>
      </c>
      <c r="M10599">
        <v>10</v>
      </c>
      <c r="N10599">
        <v>11</v>
      </c>
      <c r="O10599">
        <v>198</v>
      </c>
      <c r="P10599">
        <v>180</v>
      </c>
      <c r="Q10599">
        <v>18</v>
      </c>
      <c r="R10599" t="s">
        <v>30</v>
      </c>
      <c r="S10599" t="s">
        <v>69</v>
      </c>
      <c r="T10599">
        <v>6</v>
      </c>
      <c r="U10599" t="s">
        <v>44</v>
      </c>
      <c r="V10599" t="s">
        <v>9150</v>
      </c>
    </row>
    <row r="10600" spans="1:22" x14ac:dyDescent="0.35">
      <c r="A10600" s="1">
        <v>45537</v>
      </c>
      <c r="B10600" t="s">
        <v>4759</v>
      </c>
      <c r="C10600" t="s">
        <v>113</v>
      </c>
      <c r="D10600" s="1">
        <v>20922</v>
      </c>
      <c r="E10600" t="s">
        <v>24</v>
      </c>
      <c r="F10600">
        <v>468</v>
      </c>
      <c r="G10600" t="s">
        <v>48</v>
      </c>
      <c r="H10600" t="s">
        <v>60</v>
      </c>
      <c r="I10600" t="s">
        <v>38</v>
      </c>
      <c r="J10600">
        <v>67</v>
      </c>
      <c r="K10600" t="s">
        <v>28</v>
      </c>
      <c r="L10600" t="s">
        <v>51</v>
      </c>
      <c r="M10600">
        <v>10</v>
      </c>
      <c r="N10600">
        <v>11</v>
      </c>
      <c r="O10600">
        <v>5148</v>
      </c>
      <c r="P10600">
        <v>4680</v>
      </c>
      <c r="Q10600">
        <v>468</v>
      </c>
      <c r="R10600" t="s">
        <v>30</v>
      </c>
      <c r="S10600" t="s">
        <v>39</v>
      </c>
      <c r="T10600">
        <v>1</v>
      </c>
      <c r="U10600" t="s">
        <v>32</v>
      </c>
      <c r="V10600" t="s">
        <v>9150</v>
      </c>
    </row>
    <row r="10601" spans="1:22" x14ac:dyDescent="0.35">
      <c r="A10601" s="1">
        <v>45559</v>
      </c>
      <c r="B10601" t="s">
        <v>8836</v>
      </c>
      <c r="C10601" t="s">
        <v>23</v>
      </c>
      <c r="D10601" s="1">
        <v>24206</v>
      </c>
      <c r="E10601" t="s">
        <v>36</v>
      </c>
      <c r="F10601">
        <v>461</v>
      </c>
      <c r="G10601" t="s">
        <v>93</v>
      </c>
      <c r="H10601" t="s">
        <v>60</v>
      </c>
      <c r="I10601" t="s">
        <v>38</v>
      </c>
      <c r="J10601">
        <v>59</v>
      </c>
      <c r="K10601" t="s">
        <v>42</v>
      </c>
      <c r="L10601" t="s">
        <v>94</v>
      </c>
      <c r="M10601">
        <v>5</v>
      </c>
      <c r="N10601">
        <v>7</v>
      </c>
      <c r="O10601">
        <v>3227</v>
      </c>
      <c r="P10601">
        <v>2305</v>
      </c>
      <c r="Q10601">
        <v>922</v>
      </c>
      <c r="R10601" t="s">
        <v>82</v>
      </c>
      <c r="S10601" t="s">
        <v>31</v>
      </c>
      <c r="T10601">
        <v>2</v>
      </c>
      <c r="U10601" t="s">
        <v>32</v>
      </c>
      <c r="V10601" t="s">
        <v>9150</v>
      </c>
    </row>
    <row r="10602" spans="1:22" x14ac:dyDescent="0.35">
      <c r="A10602" s="1">
        <v>45560</v>
      </c>
      <c r="B10602" t="s">
        <v>1496</v>
      </c>
      <c r="C10602" t="s">
        <v>47</v>
      </c>
      <c r="D10602" s="1">
        <v>36576</v>
      </c>
      <c r="E10602" t="s">
        <v>36</v>
      </c>
      <c r="F10602">
        <v>18</v>
      </c>
      <c r="G10602" t="s">
        <v>67</v>
      </c>
      <c r="H10602" t="s">
        <v>26</v>
      </c>
      <c r="I10602" t="s">
        <v>65</v>
      </c>
      <c r="J10602">
        <v>25</v>
      </c>
      <c r="K10602" t="s">
        <v>50</v>
      </c>
      <c r="L10602" t="s">
        <v>68</v>
      </c>
      <c r="M10602">
        <v>18</v>
      </c>
      <c r="N10602">
        <v>22</v>
      </c>
      <c r="O10602">
        <v>396</v>
      </c>
      <c r="P10602">
        <v>324</v>
      </c>
      <c r="Q10602">
        <v>72</v>
      </c>
      <c r="R10602" t="s">
        <v>30</v>
      </c>
      <c r="S10602" t="s">
        <v>57</v>
      </c>
      <c r="T10602">
        <v>3</v>
      </c>
      <c r="U10602" t="s">
        <v>32</v>
      </c>
      <c r="V10602" t="s">
        <v>9150</v>
      </c>
    </row>
    <row r="10603" spans="1:22" x14ac:dyDescent="0.35">
      <c r="A10603" s="1">
        <v>45554</v>
      </c>
      <c r="B10603" t="s">
        <v>5713</v>
      </c>
      <c r="C10603" t="s">
        <v>104</v>
      </c>
      <c r="D10603" s="1">
        <v>35111</v>
      </c>
      <c r="E10603" t="s">
        <v>98</v>
      </c>
      <c r="F10603">
        <v>244</v>
      </c>
      <c r="G10603" t="s">
        <v>85</v>
      </c>
      <c r="H10603" t="s">
        <v>26</v>
      </c>
      <c r="I10603" t="s">
        <v>65</v>
      </c>
      <c r="J10603">
        <v>29</v>
      </c>
      <c r="K10603" t="s">
        <v>50</v>
      </c>
      <c r="L10603" t="s">
        <v>86</v>
      </c>
      <c r="M10603">
        <v>18</v>
      </c>
      <c r="N10603">
        <v>36</v>
      </c>
      <c r="O10603">
        <v>8784</v>
      </c>
      <c r="P10603">
        <v>4392</v>
      </c>
      <c r="Q10603">
        <v>4392</v>
      </c>
      <c r="R10603" t="s">
        <v>30</v>
      </c>
      <c r="S10603" t="s">
        <v>76</v>
      </c>
      <c r="T10603">
        <v>4</v>
      </c>
      <c r="U10603" t="s">
        <v>32</v>
      </c>
      <c r="V10603" t="s">
        <v>9150</v>
      </c>
    </row>
    <row r="10604" spans="1:22" x14ac:dyDescent="0.35">
      <c r="A10604" s="1">
        <v>45555</v>
      </c>
      <c r="B10604" t="s">
        <v>403</v>
      </c>
      <c r="C10604" t="s">
        <v>113</v>
      </c>
      <c r="D10604" s="1">
        <v>30294</v>
      </c>
      <c r="E10604" t="s">
        <v>98</v>
      </c>
      <c r="F10604">
        <v>394</v>
      </c>
      <c r="G10604" t="s">
        <v>85</v>
      </c>
      <c r="H10604" t="s">
        <v>37</v>
      </c>
      <c r="I10604" t="s">
        <v>27</v>
      </c>
      <c r="J10604">
        <v>42</v>
      </c>
      <c r="K10604" t="s">
        <v>61</v>
      </c>
      <c r="L10604" t="s">
        <v>86</v>
      </c>
      <c r="M10604">
        <v>18</v>
      </c>
      <c r="N10604">
        <v>36</v>
      </c>
      <c r="O10604">
        <v>14184</v>
      </c>
      <c r="P10604">
        <v>7092</v>
      </c>
      <c r="Q10604">
        <v>7092</v>
      </c>
      <c r="R10604" t="s">
        <v>30</v>
      </c>
      <c r="S10604" t="s">
        <v>63</v>
      </c>
      <c r="T10604">
        <v>5</v>
      </c>
      <c r="U10604" t="s">
        <v>32</v>
      </c>
      <c r="V10604" t="s">
        <v>9150</v>
      </c>
    </row>
    <row r="10605" spans="1:22" x14ac:dyDescent="0.35">
      <c r="A10605" s="1">
        <v>45553</v>
      </c>
      <c r="B10605" t="s">
        <v>2248</v>
      </c>
      <c r="C10605" t="s">
        <v>107</v>
      </c>
      <c r="D10605" s="1">
        <v>16229</v>
      </c>
      <c r="E10605" t="s">
        <v>24</v>
      </c>
      <c r="F10605">
        <v>209</v>
      </c>
      <c r="G10605" t="s">
        <v>59</v>
      </c>
      <c r="H10605" t="s">
        <v>60</v>
      </c>
      <c r="I10605" t="s">
        <v>27</v>
      </c>
      <c r="J10605">
        <v>80</v>
      </c>
      <c r="K10605" t="s">
        <v>56</v>
      </c>
      <c r="L10605" t="s">
        <v>62</v>
      </c>
      <c r="M10605">
        <v>10</v>
      </c>
      <c r="N10605">
        <v>45</v>
      </c>
      <c r="O10605">
        <v>9405</v>
      </c>
      <c r="P10605">
        <v>2090</v>
      </c>
      <c r="Q10605">
        <v>7315</v>
      </c>
      <c r="R10605" t="s">
        <v>30</v>
      </c>
      <c r="S10605" t="s">
        <v>57</v>
      </c>
      <c r="T10605">
        <v>3</v>
      </c>
      <c r="U10605" t="s">
        <v>32</v>
      </c>
      <c r="V10605" t="s">
        <v>9150</v>
      </c>
    </row>
    <row r="10606" spans="1:22" x14ac:dyDescent="0.35">
      <c r="A10606" s="1">
        <v>45536</v>
      </c>
      <c r="B10606" t="s">
        <v>3651</v>
      </c>
      <c r="C10606" t="s">
        <v>23</v>
      </c>
      <c r="D10606" s="1">
        <v>21605</v>
      </c>
      <c r="E10606" t="s">
        <v>98</v>
      </c>
      <c r="F10606">
        <v>225</v>
      </c>
      <c r="G10606" t="s">
        <v>93</v>
      </c>
      <c r="H10606" t="s">
        <v>80</v>
      </c>
      <c r="I10606" t="s">
        <v>38</v>
      </c>
      <c r="J10606">
        <v>66</v>
      </c>
      <c r="K10606" t="s">
        <v>28</v>
      </c>
      <c r="L10606" t="s">
        <v>94</v>
      </c>
      <c r="M10606">
        <v>5</v>
      </c>
      <c r="N10606">
        <v>7</v>
      </c>
      <c r="O10606">
        <v>1575</v>
      </c>
      <c r="P10606">
        <v>1125</v>
      </c>
      <c r="Q10606">
        <v>450</v>
      </c>
      <c r="R10606" t="s">
        <v>82</v>
      </c>
      <c r="S10606" t="s">
        <v>43</v>
      </c>
      <c r="T10606">
        <v>0</v>
      </c>
      <c r="U10606" t="s">
        <v>44</v>
      </c>
      <c r="V10606" t="s">
        <v>9150</v>
      </c>
    </row>
    <row r="10607" spans="1:22" x14ac:dyDescent="0.35">
      <c r="A10607" s="1">
        <v>45550</v>
      </c>
      <c r="B10607" t="s">
        <v>4698</v>
      </c>
      <c r="C10607" t="s">
        <v>104</v>
      </c>
      <c r="D10607" s="1">
        <v>26639</v>
      </c>
      <c r="E10607" t="s">
        <v>36</v>
      </c>
      <c r="F10607">
        <v>186</v>
      </c>
      <c r="G10607" t="s">
        <v>85</v>
      </c>
      <c r="H10607" t="s">
        <v>41</v>
      </c>
      <c r="I10607" t="s">
        <v>27</v>
      </c>
      <c r="J10607">
        <v>52</v>
      </c>
      <c r="K10607" t="s">
        <v>42</v>
      </c>
      <c r="L10607" t="s">
        <v>86</v>
      </c>
      <c r="M10607">
        <v>18</v>
      </c>
      <c r="N10607">
        <v>36</v>
      </c>
      <c r="O10607">
        <v>6696</v>
      </c>
      <c r="P10607">
        <v>3348</v>
      </c>
      <c r="Q10607">
        <v>3348</v>
      </c>
      <c r="R10607" t="s">
        <v>30</v>
      </c>
      <c r="S10607" t="s">
        <v>43</v>
      </c>
      <c r="T10607">
        <v>0</v>
      </c>
      <c r="U10607" t="s">
        <v>44</v>
      </c>
      <c r="V10607" t="s">
        <v>9150</v>
      </c>
    </row>
    <row r="10608" spans="1:22" x14ac:dyDescent="0.35">
      <c r="A10608" s="1">
        <v>45549</v>
      </c>
      <c r="B10608" t="s">
        <v>8502</v>
      </c>
      <c r="C10608" t="s">
        <v>113</v>
      </c>
      <c r="D10608" s="1">
        <v>31345</v>
      </c>
      <c r="E10608" t="s">
        <v>36</v>
      </c>
      <c r="F10608">
        <v>123</v>
      </c>
      <c r="G10608" t="s">
        <v>88</v>
      </c>
      <c r="H10608" t="s">
        <v>41</v>
      </c>
      <c r="I10608" t="s">
        <v>27</v>
      </c>
      <c r="J10608">
        <v>39</v>
      </c>
      <c r="K10608" t="s">
        <v>61</v>
      </c>
      <c r="L10608" t="s">
        <v>89</v>
      </c>
      <c r="M10608">
        <v>19</v>
      </c>
      <c r="N10608">
        <v>23</v>
      </c>
      <c r="O10608">
        <v>2829</v>
      </c>
      <c r="P10608">
        <v>2337</v>
      </c>
      <c r="Q10608">
        <v>492</v>
      </c>
      <c r="R10608" t="s">
        <v>30</v>
      </c>
      <c r="S10608" t="s">
        <v>69</v>
      </c>
      <c r="T10608">
        <v>6</v>
      </c>
      <c r="U10608" t="s">
        <v>44</v>
      </c>
      <c r="V10608" t="s">
        <v>9150</v>
      </c>
    </row>
    <row r="10609" spans="1:22" x14ac:dyDescent="0.35">
      <c r="A10609" s="1">
        <v>45563</v>
      </c>
      <c r="B10609" t="s">
        <v>1240</v>
      </c>
      <c r="C10609" t="s">
        <v>54</v>
      </c>
      <c r="D10609" s="1">
        <v>26608</v>
      </c>
      <c r="E10609" t="s">
        <v>98</v>
      </c>
      <c r="F10609">
        <v>76</v>
      </c>
      <c r="G10609" t="s">
        <v>67</v>
      </c>
      <c r="H10609" t="s">
        <v>37</v>
      </c>
      <c r="I10609" t="s">
        <v>65</v>
      </c>
      <c r="J10609">
        <v>52</v>
      </c>
      <c r="K10609" t="s">
        <v>42</v>
      </c>
      <c r="L10609" t="s">
        <v>68</v>
      </c>
      <c r="M10609">
        <v>18</v>
      </c>
      <c r="N10609">
        <v>22</v>
      </c>
      <c r="O10609">
        <v>1672</v>
      </c>
      <c r="P10609">
        <v>1368</v>
      </c>
      <c r="Q10609">
        <v>304</v>
      </c>
      <c r="R10609" t="s">
        <v>30</v>
      </c>
      <c r="S10609" t="s">
        <v>69</v>
      </c>
      <c r="T10609">
        <v>6</v>
      </c>
      <c r="U10609" t="s">
        <v>44</v>
      </c>
      <c r="V10609" t="s">
        <v>9150</v>
      </c>
    </row>
    <row r="10610" spans="1:22" x14ac:dyDescent="0.35">
      <c r="A10610" s="1">
        <v>45547</v>
      </c>
      <c r="B10610" t="s">
        <v>8121</v>
      </c>
      <c r="C10610" t="s">
        <v>23</v>
      </c>
      <c r="D10610" s="1">
        <v>28247</v>
      </c>
      <c r="E10610" t="s">
        <v>36</v>
      </c>
      <c r="F10610">
        <v>222</v>
      </c>
      <c r="G10610" t="s">
        <v>25</v>
      </c>
      <c r="H10610" t="s">
        <v>60</v>
      </c>
      <c r="I10610" t="s">
        <v>27</v>
      </c>
      <c r="J10610">
        <v>47</v>
      </c>
      <c r="K10610" t="s">
        <v>42</v>
      </c>
      <c r="L10610" t="s">
        <v>29</v>
      </c>
      <c r="M10610">
        <v>10</v>
      </c>
      <c r="N10610">
        <v>14</v>
      </c>
      <c r="O10610">
        <v>3108</v>
      </c>
      <c r="P10610">
        <v>2220</v>
      </c>
      <c r="Q10610">
        <v>888</v>
      </c>
      <c r="R10610" t="s">
        <v>30</v>
      </c>
      <c r="S10610" t="s">
        <v>76</v>
      </c>
      <c r="T10610">
        <v>4</v>
      </c>
      <c r="U10610" t="s">
        <v>32</v>
      </c>
      <c r="V10610" t="s">
        <v>9150</v>
      </c>
    </row>
    <row r="10611" spans="1:22" x14ac:dyDescent="0.35">
      <c r="A10611" s="1">
        <v>45558</v>
      </c>
      <c r="B10611" t="s">
        <v>619</v>
      </c>
      <c r="C10611" t="s">
        <v>23</v>
      </c>
      <c r="D10611" s="1">
        <v>20942</v>
      </c>
      <c r="E10611" t="s">
        <v>98</v>
      </c>
      <c r="F10611">
        <v>167</v>
      </c>
      <c r="G10611" t="s">
        <v>85</v>
      </c>
      <c r="H10611" t="s">
        <v>80</v>
      </c>
      <c r="I10611" t="s">
        <v>38</v>
      </c>
      <c r="J10611">
        <v>67</v>
      </c>
      <c r="K10611" t="s">
        <v>28</v>
      </c>
      <c r="L10611" t="s">
        <v>86</v>
      </c>
      <c r="M10611">
        <v>18</v>
      </c>
      <c r="N10611">
        <v>36</v>
      </c>
      <c r="O10611">
        <v>6012</v>
      </c>
      <c r="P10611">
        <v>3006</v>
      </c>
      <c r="Q10611">
        <v>3006</v>
      </c>
      <c r="R10611" t="s">
        <v>30</v>
      </c>
      <c r="S10611" t="s">
        <v>39</v>
      </c>
      <c r="T10611">
        <v>1</v>
      </c>
      <c r="U10611" t="s">
        <v>32</v>
      </c>
      <c r="V10611" t="s">
        <v>9150</v>
      </c>
    </row>
    <row r="10612" spans="1:22" x14ac:dyDescent="0.35">
      <c r="A10612" s="1">
        <v>45561</v>
      </c>
      <c r="B10612" t="s">
        <v>6981</v>
      </c>
      <c r="C10612" t="s">
        <v>84</v>
      </c>
      <c r="D10612" s="1">
        <v>15956</v>
      </c>
      <c r="E10612" t="s">
        <v>98</v>
      </c>
      <c r="F10612">
        <v>400</v>
      </c>
      <c r="G10612" t="s">
        <v>88</v>
      </c>
      <c r="H10612" t="s">
        <v>49</v>
      </c>
      <c r="I10612" t="s">
        <v>27</v>
      </c>
      <c r="J10612">
        <v>81</v>
      </c>
      <c r="K10612" t="s">
        <v>56</v>
      </c>
      <c r="L10612" t="s">
        <v>89</v>
      </c>
      <c r="M10612">
        <v>19</v>
      </c>
      <c r="N10612">
        <v>23</v>
      </c>
      <c r="O10612">
        <v>9200</v>
      </c>
      <c r="P10612">
        <v>7600</v>
      </c>
      <c r="Q10612">
        <v>1600</v>
      </c>
      <c r="R10612" t="s">
        <v>30</v>
      </c>
      <c r="S10612" t="s">
        <v>76</v>
      </c>
      <c r="T10612">
        <v>4</v>
      </c>
      <c r="U10612" t="s">
        <v>32</v>
      </c>
      <c r="V10612" t="s">
        <v>9150</v>
      </c>
    </row>
    <row r="10613" spans="1:22" x14ac:dyDescent="0.35">
      <c r="A10613" s="1">
        <v>45554</v>
      </c>
      <c r="B10613" t="s">
        <v>8392</v>
      </c>
      <c r="C10613" t="s">
        <v>113</v>
      </c>
      <c r="D10613" s="1">
        <v>22626</v>
      </c>
      <c r="E10613" t="s">
        <v>36</v>
      </c>
      <c r="F10613">
        <v>107</v>
      </c>
      <c r="G10613" t="s">
        <v>93</v>
      </c>
      <c r="H10613" t="s">
        <v>60</v>
      </c>
      <c r="I10613" t="s">
        <v>65</v>
      </c>
      <c r="J10613">
        <v>63</v>
      </c>
      <c r="K10613" t="s">
        <v>28</v>
      </c>
      <c r="L10613" t="s">
        <v>94</v>
      </c>
      <c r="M10613">
        <v>5</v>
      </c>
      <c r="N10613">
        <v>7</v>
      </c>
      <c r="O10613">
        <v>749</v>
      </c>
      <c r="P10613">
        <v>535</v>
      </c>
      <c r="Q10613">
        <v>214</v>
      </c>
      <c r="R10613" t="s">
        <v>82</v>
      </c>
      <c r="S10613" t="s">
        <v>76</v>
      </c>
      <c r="T10613">
        <v>4</v>
      </c>
      <c r="U10613" t="s">
        <v>32</v>
      </c>
      <c r="V10613" t="s">
        <v>9150</v>
      </c>
    </row>
    <row r="10614" spans="1:22" x14ac:dyDescent="0.35">
      <c r="A10614" s="1">
        <v>45549</v>
      </c>
      <c r="B10614" t="s">
        <v>3729</v>
      </c>
      <c r="C10614" t="s">
        <v>78</v>
      </c>
      <c r="D10614" s="1">
        <v>18466</v>
      </c>
      <c r="E10614" t="s">
        <v>24</v>
      </c>
      <c r="F10614">
        <v>456</v>
      </c>
      <c r="G10614" t="s">
        <v>73</v>
      </c>
      <c r="H10614" t="s">
        <v>41</v>
      </c>
      <c r="I10614" t="s">
        <v>38</v>
      </c>
      <c r="J10614">
        <v>74</v>
      </c>
      <c r="K10614" t="s">
        <v>28</v>
      </c>
      <c r="L10614" t="s">
        <v>75</v>
      </c>
      <c r="M10614">
        <v>14</v>
      </c>
      <c r="N10614">
        <v>28</v>
      </c>
      <c r="O10614">
        <v>12768</v>
      </c>
      <c r="P10614">
        <v>6384</v>
      </c>
      <c r="Q10614">
        <v>6384</v>
      </c>
      <c r="R10614" t="s">
        <v>30</v>
      </c>
      <c r="S10614" t="s">
        <v>69</v>
      </c>
      <c r="T10614">
        <v>6</v>
      </c>
      <c r="U10614" t="s">
        <v>44</v>
      </c>
      <c r="V10614" t="s">
        <v>9150</v>
      </c>
    </row>
    <row r="10615" spans="1:22" x14ac:dyDescent="0.35">
      <c r="A10615" s="1">
        <v>45544</v>
      </c>
      <c r="B10615" t="s">
        <v>64</v>
      </c>
      <c r="C10615" t="s">
        <v>23</v>
      </c>
      <c r="D10615" s="1">
        <v>18597</v>
      </c>
      <c r="E10615" t="s">
        <v>98</v>
      </c>
      <c r="F10615">
        <v>14</v>
      </c>
      <c r="G10615" t="s">
        <v>79</v>
      </c>
      <c r="H10615" t="s">
        <v>41</v>
      </c>
      <c r="I10615" t="s">
        <v>38</v>
      </c>
      <c r="J10615">
        <v>74</v>
      </c>
      <c r="K10615" t="s">
        <v>28</v>
      </c>
      <c r="L10615" t="s">
        <v>81</v>
      </c>
      <c r="M10615">
        <v>7</v>
      </c>
      <c r="N10615">
        <v>9</v>
      </c>
      <c r="O10615">
        <v>126</v>
      </c>
      <c r="P10615">
        <v>98</v>
      </c>
      <c r="Q10615">
        <v>28</v>
      </c>
      <c r="R10615" t="s">
        <v>82</v>
      </c>
      <c r="S10615" t="s">
        <v>39</v>
      </c>
      <c r="T10615">
        <v>1</v>
      </c>
      <c r="U10615" t="s">
        <v>32</v>
      </c>
      <c r="V10615" t="s">
        <v>9150</v>
      </c>
    </row>
    <row r="10616" spans="1:22" x14ac:dyDescent="0.35">
      <c r="A10616" s="1">
        <v>45547</v>
      </c>
      <c r="B10616" t="s">
        <v>1900</v>
      </c>
      <c r="C10616" t="s">
        <v>54</v>
      </c>
      <c r="D10616" s="1">
        <v>25970</v>
      </c>
      <c r="E10616" t="s">
        <v>98</v>
      </c>
      <c r="F10616">
        <v>315</v>
      </c>
      <c r="G10616" t="s">
        <v>93</v>
      </c>
      <c r="H10616" t="s">
        <v>60</v>
      </c>
      <c r="I10616" t="s">
        <v>65</v>
      </c>
      <c r="J10616">
        <v>54</v>
      </c>
      <c r="K10616" t="s">
        <v>42</v>
      </c>
      <c r="L10616" t="s">
        <v>94</v>
      </c>
      <c r="M10616">
        <v>5</v>
      </c>
      <c r="N10616">
        <v>7</v>
      </c>
      <c r="O10616">
        <v>2205</v>
      </c>
      <c r="P10616">
        <v>1575</v>
      </c>
      <c r="Q10616">
        <v>630</v>
      </c>
      <c r="R10616" t="s">
        <v>82</v>
      </c>
      <c r="S10616" t="s">
        <v>76</v>
      </c>
      <c r="T10616">
        <v>4</v>
      </c>
      <c r="U10616" t="s">
        <v>32</v>
      </c>
      <c r="V10616" t="s">
        <v>9150</v>
      </c>
    </row>
    <row r="10617" spans="1:22" x14ac:dyDescent="0.35">
      <c r="A10617" s="1">
        <v>45565</v>
      </c>
      <c r="B10617" t="s">
        <v>8088</v>
      </c>
      <c r="C10617" t="s">
        <v>35</v>
      </c>
      <c r="D10617" s="1">
        <v>26018</v>
      </c>
      <c r="E10617" t="s">
        <v>71</v>
      </c>
      <c r="F10617">
        <v>134</v>
      </c>
      <c r="G10617" t="s">
        <v>95</v>
      </c>
      <c r="H10617" t="s">
        <v>60</v>
      </c>
      <c r="I10617" t="s">
        <v>65</v>
      </c>
      <c r="J10617">
        <v>54</v>
      </c>
      <c r="K10617" t="s">
        <v>42</v>
      </c>
      <c r="L10617" t="s">
        <v>96</v>
      </c>
      <c r="M10617">
        <v>3</v>
      </c>
      <c r="N10617">
        <v>5</v>
      </c>
      <c r="O10617">
        <v>670</v>
      </c>
      <c r="P10617">
        <v>402</v>
      </c>
      <c r="Q10617">
        <v>268</v>
      </c>
      <c r="R10617" t="s">
        <v>82</v>
      </c>
      <c r="S10617" t="s">
        <v>39</v>
      </c>
      <c r="T10617">
        <v>1</v>
      </c>
      <c r="U10617" t="s">
        <v>32</v>
      </c>
      <c r="V10617" t="s">
        <v>9150</v>
      </c>
    </row>
    <row r="10618" spans="1:22" x14ac:dyDescent="0.35">
      <c r="A10618" s="1">
        <v>45550</v>
      </c>
      <c r="B10618" t="s">
        <v>5348</v>
      </c>
      <c r="C10618" t="s">
        <v>107</v>
      </c>
      <c r="D10618" s="1">
        <v>18207</v>
      </c>
      <c r="E10618" t="s">
        <v>36</v>
      </c>
      <c r="F10618">
        <v>97</v>
      </c>
      <c r="G10618" t="s">
        <v>95</v>
      </c>
      <c r="H10618" t="s">
        <v>26</v>
      </c>
      <c r="I10618" t="s">
        <v>27</v>
      </c>
      <c r="J10618">
        <v>75</v>
      </c>
      <c r="K10618" t="s">
        <v>56</v>
      </c>
      <c r="L10618" t="s">
        <v>96</v>
      </c>
      <c r="M10618">
        <v>3</v>
      </c>
      <c r="N10618">
        <v>5</v>
      </c>
      <c r="O10618">
        <v>485</v>
      </c>
      <c r="P10618">
        <v>291</v>
      </c>
      <c r="Q10618">
        <v>194</v>
      </c>
      <c r="R10618" t="s">
        <v>82</v>
      </c>
      <c r="S10618" t="s">
        <v>43</v>
      </c>
      <c r="T10618">
        <v>0</v>
      </c>
      <c r="U10618" t="s">
        <v>44</v>
      </c>
      <c r="V10618" t="s">
        <v>9150</v>
      </c>
    </row>
    <row r="10619" spans="1:22" x14ac:dyDescent="0.35">
      <c r="A10619" s="1">
        <v>45539</v>
      </c>
      <c r="B10619" t="s">
        <v>681</v>
      </c>
      <c r="C10619" t="s">
        <v>107</v>
      </c>
      <c r="D10619" s="1">
        <v>37699</v>
      </c>
      <c r="E10619" t="s">
        <v>36</v>
      </c>
      <c r="F10619">
        <v>448</v>
      </c>
      <c r="G10619" t="s">
        <v>93</v>
      </c>
      <c r="H10619" t="s">
        <v>49</v>
      </c>
      <c r="I10619" t="s">
        <v>27</v>
      </c>
      <c r="J10619">
        <v>21</v>
      </c>
      <c r="K10619" t="s">
        <v>50</v>
      </c>
      <c r="L10619" t="s">
        <v>94</v>
      </c>
      <c r="M10619">
        <v>5</v>
      </c>
      <c r="N10619">
        <v>7</v>
      </c>
      <c r="O10619">
        <v>3136</v>
      </c>
      <c r="P10619">
        <v>2240</v>
      </c>
      <c r="Q10619">
        <v>896</v>
      </c>
      <c r="R10619" t="s">
        <v>82</v>
      </c>
      <c r="S10619" t="s">
        <v>57</v>
      </c>
      <c r="T10619">
        <v>3</v>
      </c>
      <c r="U10619" t="s">
        <v>32</v>
      </c>
      <c r="V10619" t="s">
        <v>9150</v>
      </c>
    </row>
    <row r="10620" spans="1:22" x14ac:dyDescent="0.35">
      <c r="A10620" s="1">
        <v>45555</v>
      </c>
      <c r="B10620" t="s">
        <v>7431</v>
      </c>
      <c r="C10620" t="s">
        <v>47</v>
      </c>
      <c r="D10620" s="1">
        <v>20396</v>
      </c>
      <c r="E10620" t="s">
        <v>24</v>
      </c>
      <c r="F10620">
        <v>410</v>
      </c>
      <c r="G10620" t="s">
        <v>93</v>
      </c>
      <c r="H10620" t="s">
        <v>41</v>
      </c>
      <c r="I10620" t="s">
        <v>38</v>
      </c>
      <c r="J10620">
        <v>69</v>
      </c>
      <c r="K10620" t="s">
        <v>28</v>
      </c>
      <c r="L10620" t="s">
        <v>94</v>
      </c>
      <c r="M10620">
        <v>5</v>
      </c>
      <c r="N10620">
        <v>7</v>
      </c>
      <c r="O10620">
        <v>2870</v>
      </c>
      <c r="P10620">
        <v>2050</v>
      </c>
      <c r="Q10620">
        <v>820</v>
      </c>
      <c r="R10620" t="s">
        <v>82</v>
      </c>
      <c r="S10620" t="s">
        <v>63</v>
      </c>
      <c r="T10620">
        <v>5</v>
      </c>
      <c r="U10620" t="s">
        <v>32</v>
      </c>
      <c r="V10620" t="s">
        <v>9150</v>
      </c>
    </row>
    <row r="10621" spans="1:22" x14ac:dyDescent="0.35">
      <c r="A10621" s="1">
        <v>45548</v>
      </c>
      <c r="B10621" t="s">
        <v>6824</v>
      </c>
      <c r="C10621" t="s">
        <v>47</v>
      </c>
      <c r="D10621" s="1">
        <v>29751</v>
      </c>
      <c r="E10621" t="s">
        <v>71</v>
      </c>
      <c r="F10621">
        <v>356</v>
      </c>
      <c r="G10621" t="s">
        <v>93</v>
      </c>
      <c r="H10621" t="s">
        <v>55</v>
      </c>
      <c r="I10621" t="s">
        <v>27</v>
      </c>
      <c r="J10621">
        <v>43</v>
      </c>
      <c r="K10621" t="s">
        <v>61</v>
      </c>
      <c r="L10621" t="s">
        <v>94</v>
      </c>
      <c r="M10621">
        <v>5</v>
      </c>
      <c r="N10621">
        <v>7</v>
      </c>
      <c r="O10621">
        <v>2492</v>
      </c>
      <c r="P10621">
        <v>1780</v>
      </c>
      <c r="Q10621">
        <v>712</v>
      </c>
      <c r="R10621" t="s">
        <v>82</v>
      </c>
      <c r="S10621" t="s">
        <v>63</v>
      </c>
      <c r="T10621">
        <v>5</v>
      </c>
      <c r="U10621" t="s">
        <v>32</v>
      </c>
      <c r="V10621" t="s">
        <v>9150</v>
      </c>
    </row>
    <row r="10622" spans="1:22" x14ac:dyDescent="0.35">
      <c r="A10622" s="1">
        <v>45539</v>
      </c>
      <c r="B10622" t="s">
        <v>5050</v>
      </c>
      <c r="C10622" t="s">
        <v>35</v>
      </c>
      <c r="D10622" s="1">
        <v>17594</v>
      </c>
      <c r="E10622" t="s">
        <v>98</v>
      </c>
      <c r="F10622">
        <v>207</v>
      </c>
      <c r="G10622" t="s">
        <v>95</v>
      </c>
      <c r="H10622" t="s">
        <v>41</v>
      </c>
      <c r="I10622" t="s">
        <v>27</v>
      </c>
      <c r="J10622">
        <v>77</v>
      </c>
      <c r="K10622" t="s">
        <v>56</v>
      </c>
      <c r="L10622" t="s">
        <v>96</v>
      </c>
      <c r="M10622">
        <v>3</v>
      </c>
      <c r="N10622">
        <v>5</v>
      </c>
      <c r="O10622">
        <v>1035</v>
      </c>
      <c r="P10622">
        <v>621</v>
      </c>
      <c r="Q10622">
        <v>414</v>
      </c>
      <c r="R10622" t="s">
        <v>82</v>
      </c>
      <c r="S10622" t="s">
        <v>57</v>
      </c>
      <c r="T10622">
        <v>3</v>
      </c>
      <c r="U10622" t="s">
        <v>32</v>
      </c>
      <c r="V10622" t="s">
        <v>9150</v>
      </c>
    </row>
    <row r="10623" spans="1:22" x14ac:dyDescent="0.35">
      <c r="A10623" s="1">
        <v>45548</v>
      </c>
      <c r="B10623" t="s">
        <v>1188</v>
      </c>
      <c r="C10623" t="s">
        <v>113</v>
      </c>
      <c r="D10623" s="1">
        <v>33159</v>
      </c>
      <c r="E10623" t="s">
        <v>98</v>
      </c>
      <c r="F10623">
        <v>84</v>
      </c>
      <c r="G10623" t="s">
        <v>59</v>
      </c>
      <c r="H10623" t="s">
        <v>60</v>
      </c>
      <c r="I10623" t="s">
        <v>65</v>
      </c>
      <c r="J10623">
        <v>34</v>
      </c>
      <c r="K10623" t="s">
        <v>61</v>
      </c>
      <c r="L10623" t="s">
        <v>62</v>
      </c>
      <c r="M10623">
        <v>10</v>
      </c>
      <c r="N10623">
        <v>45</v>
      </c>
      <c r="O10623">
        <v>3780</v>
      </c>
      <c r="P10623">
        <v>840</v>
      </c>
      <c r="Q10623">
        <v>2940</v>
      </c>
      <c r="R10623" t="s">
        <v>30</v>
      </c>
      <c r="S10623" t="s">
        <v>63</v>
      </c>
      <c r="T10623">
        <v>5</v>
      </c>
      <c r="U10623" t="s">
        <v>32</v>
      </c>
      <c r="V10623" t="s">
        <v>9150</v>
      </c>
    </row>
    <row r="10624" spans="1:22" x14ac:dyDescent="0.35">
      <c r="A10624" s="1">
        <v>45560</v>
      </c>
      <c r="B10624" t="s">
        <v>2695</v>
      </c>
      <c r="C10624" t="s">
        <v>23</v>
      </c>
      <c r="D10624" s="1">
        <v>36918</v>
      </c>
      <c r="E10624" t="s">
        <v>98</v>
      </c>
      <c r="F10624">
        <v>217</v>
      </c>
      <c r="G10624" t="s">
        <v>85</v>
      </c>
      <c r="H10624" t="s">
        <v>60</v>
      </c>
      <c r="I10624" t="s">
        <v>27</v>
      </c>
      <c r="J10624">
        <v>24</v>
      </c>
      <c r="K10624" t="s">
        <v>50</v>
      </c>
      <c r="L10624" t="s">
        <v>86</v>
      </c>
      <c r="M10624">
        <v>18</v>
      </c>
      <c r="N10624">
        <v>36</v>
      </c>
      <c r="O10624">
        <v>7812</v>
      </c>
      <c r="P10624">
        <v>3906</v>
      </c>
      <c r="Q10624">
        <v>3906</v>
      </c>
      <c r="R10624" t="s">
        <v>30</v>
      </c>
      <c r="S10624" t="s">
        <v>57</v>
      </c>
      <c r="T10624">
        <v>3</v>
      </c>
      <c r="U10624" t="s">
        <v>32</v>
      </c>
      <c r="V10624" t="s">
        <v>9150</v>
      </c>
    </row>
    <row r="10625" spans="1:22" x14ac:dyDescent="0.35">
      <c r="A10625" s="1">
        <v>45536</v>
      </c>
      <c r="B10625" t="s">
        <v>8213</v>
      </c>
      <c r="C10625" t="s">
        <v>54</v>
      </c>
      <c r="D10625" s="1">
        <v>17490</v>
      </c>
      <c r="E10625" t="s">
        <v>24</v>
      </c>
      <c r="F10625">
        <v>195</v>
      </c>
      <c r="G10625" t="s">
        <v>79</v>
      </c>
      <c r="H10625" t="s">
        <v>37</v>
      </c>
      <c r="I10625" t="s">
        <v>65</v>
      </c>
      <c r="J10625">
        <v>77</v>
      </c>
      <c r="K10625" t="s">
        <v>56</v>
      </c>
      <c r="L10625" t="s">
        <v>81</v>
      </c>
      <c r="M10625">
        <v>7</v>
      </c>
      <c r="N10625">
        <v>9</v>
      </c>
      <c r="O10625">
        <v>1755</v>
      </c>
      <c r="P10625">
        <v>1365</v>
      </c>
      <c r="Q10625">
        <v>390</v>
      </c>
      <c r="R10625" t="s">
        <v>82</v>
      </c>
      <c r="S10625" t="s">
        <v>43</v>
      </c>
      <c r="T10625">
        <v>0</v>
      </c>
      <c r="U10625" t="s">
        <v>44</v>
      </c>
      <c r="V10625" t="s">
        <v>9150</v>
      </c>
    </row>
    <row r="10626" spans="1:22" x14ac:dyDescent="0.35">
      <c r="A10626" s="1">
        <v>45564</v>
      </c>
      <c r="B10626" t="s">
        <v>9138</v>
      </c>
      <c r="C10626" t="s">
        <v>107</v>
      </c>
      <c r="D10626" s="1">
        <v>29856</v>
      </c>
      <c r="E10626" t="s">
        <v>71</v>
      </c>
      <c r="F10626">
        <v>123</v>
      </c>
      <c r="G10626" t="s">
        <v>25</v>
      </c>
      <c r="H10626" t="s">
        <v>26</v>
      </c>
      <c r="I10626" t="s">
        <v>38</v>
      </c>
      <c r="J10626">
        <v>43</v>
      </c>
      <c r="K10626" t="s">
        <v>61</v>
      </c>
      <c r="L10626" t="s">
        <v>29</v>
      </c>
      <c r="M10626">
        <v>10</v>
      </c>
      <c r="N10626">
        <v>14</v>
      </c>
      <c r="O10626">
        <v>1722</v>
      </c>
      <c r="P10626">
        <v>1230</v>
      </c>
      <c r="Q10626">
        <v>492</v>
      </c>
      <c r="R10626" t="s">
        <v>30</v>
      </c>
      <c r="S10626" t="s">
        <v>43</v>
      </c>
      <c r="T10626">
        <v>0</v>
      </c>
      <c r="U10626" t="s">
        <v>44</v>
      </c>
      <c r="V10626" t="s">
        <v>9150</v>
      </c>
    </row>
    <row r="10627" spans="1:22" x14ac:dyDescent="0.35">
      <c r="A10627" s="1">
        <v>45542</v>
      </c>
      <c r="B10627" t="s">
        <v>5328</v>
      </c>
      <c r="C10627" t="s">
        <v>23</v>
      </c>
      <c r="D10627" s="1">
        <v>21595</v>
      </c>
      <c r="E10627" t="s">
        <v>98</v>
      </c>
      <c r="F10627">
        <v>455</v>
      </c>
      <c r="G10627" t="s">
        <v>48</v>
      </c>
      <c r="H10627" t="s">
        <v>60</v>
      </c>
      <c r="I10627" t="s">
        <v>38</v>
      </c>
      <c r="J10627">
        <v>66</v>
      </c>
      <c r="K10627" t="s">
        <v>28</v>
      </c>
      <c r="L10627" t="s">
        <v>51</v>
      </c>
      <c r="M10627">
        <v>10</v>
      </c>
      <c r="N10627">
        <v>11</v>
      </c>
      <c r="O10627">
        <v>5005</v>
      </c>
      <c r="P10627">
        <v>4550</v>
      </c>
      <c r="Q10627">
        <v>455</v>
      </c>
      <c r="R10627" t="s">
        <v>30</v>
      </c>
      <c r="S10627" t="s">
        <v>69</v>
      </c>
      <c r="T10627">
        <v>6</v>
      </c>
      <c r="U10627" t="s">
        <v>44</v>
      </c>
      <c r="V10627" t="s">
        <v>9150</v>
      </c>
    </row>
    <row r="10628" spans="1:22" x14ac:dyDescent="0.35">
      <c r="A10628" s="1">
        <v>45555</v>
      </c>
      <c r="B10628" t="s">
        <v>5764</v>
      </c>
      <c r="C10628" t="s">
        <v>23</v>
      </c>
      <c r="D10628" s="1">
        <v>26626</v>
      </c>
      <c r="E10628" t="s">
        <v>98</v>
      </c>
      <c r="F10628">
        <v>432</v>
      </c>
      <c r="G10628" t="s">
        <v>95</v>
      </c>
      <c r="H10628" t="s">
        <v>60</v>
      </c>
      <c r="I10628" t="s">
        <v>65</v>
      </c>
      <c r="J10628">
        <v>52</v>
      </c>
      <c r="K10628" t="s">
        <v>42</v>
      </c>
      <c r="L10628" t="s">
        <v>96</v>
      </c>
      <c r="M10628">
        <v>3</v>
      </c>
      <c r="N10628">
        <v>5</v>
      </c>
      <c r="O10628">
        <v>2160</v>
      </c>
      <c r="P10628">
        <v>1296</v>
      </c>
      <c r="Q10628">
        <v>864</v>
      </c>
      <c r="R10628" t="s">
        <v>82</v>
      </c>
      <c r="S10628" t="s">
        <v>63</v>
      </c>
      <c r="T10628">
        <v>5</v>
      </c>
      <c r="U10628" t="s">
        <v>32</v>
      </c>
      <c r="V10628" t="s">
        <v>9150</v>
      </c>
    </row>
    <row r="10629" spans="1:22" x14ac:dyDescent="0.35">
      <c r="A10629" s="1">
        <v>45556</v>
      </c>
      <c r="B10629" t="s">
        <v>2603</v>
      </c>
      <c r="C10629" t="s">
        <v>84</v>
      </c>
      <c r="D10629" s="1">
        <v>22157</v>
      </c>
      <c r="E10629" t="s">
        <v>24</v>
      </c>
      <c r="F10629">
        <v>279</v>
      </c>
      <c r="G10629" t="s">
        <v>67</v>
      </c>
      <c r="H10629" t="s">
        <v>41</v>
      </c>
      <c r="I10629" t="s">
        <v>65</v>
      </c>
      <c r="J10629">
        <v>64</v>
      </c>
      <c r="K10629" t="s">
        <v>28</v>
      </c>
      <c r="L10629" t="s">
        <v>68</v>
      </c>
      <c r="M10629">
        <v>18</v>
      </c>
      <c r="N10629">
        <v>22</v>
      </c>
      <c r="O10629">
        <v>6138</v>
      </c>
      <c r="P10629">
        <v>5022</v>
      </c>
      <c r="Q10629">
        <v>1116</v>
      </c>
      <c r="R10629" t="s">
        <v>30</v>
      </c>
      <c r="S10629" t="s">
        <v>69</v>
      </c>
      <c r="T10629">
        <v>6</v>
      </c>
      <c r="U10629" t="s">
        <v>44</v>
      </c>
      <c r="V10629" t="s">
        <v>9150</v>
      </c>
    </row>
    <row r="10630" spans="1:22" x14ac:dyDescent="0.35">
      <c r="A10630" s="1">
        <v>45538</v>
      </c>
      <c r="B10630" t="s">
        <v>7042</v>
      </c>
      <c r="C10630" t="s">
        <v>107</v>
      </c>
      <c r="D10630" s="1">
        <v>25116</v>
      </c>
      <c r="E10630" t="s">
        <v>71</v>
      </c>
      <c r="F10630">
        <v>326</v>
      </c>
      <c r="G10630" t="s">
        <v>95</v>
      </c>
      <c r="H10630" t="s">
        <v>55</v>
      </c>
      <c r="I10630" t="s">
        <v>27</v>
      </c>
      <c r="J10630">
        <v>56</v>
      </c>
      <c r="K10630" t="s">
        <v>42</v>
      </c>
      <c r="L10630" t="s">
        <v>96</v>
      </c>
      <c r="M10630">
        <v>3</v>
      </c>
      <c r="N10630">
        <v>5</v>
      </c>
      <c r="O10630">
        <v>1630</v>
      </c>
      <c r="P10630">
        <v>978</v>
      </c>
      <c r="Q10630">
        <v>652</v>
      </c>
      <c r="R10630" t="s">
        <v>82</v>
      </c>
      <c r="S10630" t="s">
        <v>31</v>
      </c>
      <c r="T10630">
        <v>2</v>
      </c>
      <c r="U10630" t="s">
        <v>32</v>
      </c>
      <c r="V10630" t="s">
        <v>9150</v>
      </c>
    </row>
    <row r="10631" spans="1:22" x14ac:dyDescent="0.35">
      <c r="A10631" s="1">
        <v>45551</v>
      </c>
      <c r="B10631" t="s">
        <v>5278</v>
      </c>
      <c r="C10631" t="s">
        <v>78</v>
      </c>
      <c r="D10631" s="1">
        <v>16495</v>
      </c>
      <c r="E10631" t="s">
        <v>71</v>
      </c>
      <c r="F10631">
        <v>163</v>
      </c>
      <c r="G10631" t="s">
        <v>85</v>
      </c>
      <c r="H10631" t="s">
        <v>60</v>
      </c>
      <c r="I10631" t="s">
        <v>27</v>
      </c>
      <c r="J10631">
        <v>80</v>
      </c>
      <c r="K10631" t="s">
        <v>56</v>
      </c>
      <c r="L10631" t="s">
        <v>86</v>
      </c>
      <c r="M10631">
        <v>18</v>
      </c>
      <c r="N10631">
        <v>36</v>
      </c>
      <c r="O10631">
        <v>5868</v>
      </c>
      <c r="P10631">
        <v>2934</v>
      </c>
      <c r="Q10631">
        <v>2934</v>
      </c>
      <c r="R10631" t="s">
        <v>30</v>
      </c>
      <c r="S10631" t="s">
        <v>39</v>
      </c>
      <c r="T10631">
        <v>1</v>
      </c>
      <c r="U10631" t="s">
        <v>32</v>
      </c>
      <c r="V10631" t="s">
        <v>9150</v>
      </c>
    </row>
    <row r="10632" spans="1:22" x14ac:dyDescent="0.35">
      <c r="A10632" s="1">
        <v>45547</v>
      </c>
      <c r="B10632" t="s">
        <v>2140</v>
      </c>
      <c r="C10632" t="s">
        <v>104</v>
      </c>
      <c r="D10632" s="1">
        <v>24369</v>
      </c>
      <c r="E10632" t="s">
        <v>71</v>
      </c>
      <c r="F10632">
        <v>108</v>
      </c>
      <c r="G10632" t="s">
        <v>85</v>
      </c>
      <c r="H10632" t="s">
        <v>60</v>
      </c>
      <c r="I10632" t="s">
        <v>38</v>
      </c>
      <c r="J10632">
        <v>58</v>
      </c>
      <c r="K10632" t="s">
        <v>42</v>
      </c>
      <c r="L10632" t="s">
        <v>86</v>
      </c>
      <c r="M10632">
        <v>18</v>
      </c>
      <c r="N10632">
        <v>36</v>
      </c>
      <c r="O10632">
        <v>3888</v>
      </c>
      <c r="P10632">
        <v>1944</v>
      </c>
      <c r="Q10632">
        <v>1944</v>
      </c>
      <c r="R10632" t="s">
        <v>30</v>
      </c>
      <c r="S10632" t="s">
        <v>76</v>
      </c>
      <c r="T10632">
        <v>4</v>
      </c>
      <c r="U10632" t="s">
        <v>32</v>
      </c>
      <c r="V10632" t="s">
        <v>9150</v>
      </c>
    </row>
    <row r="10633" spans="1:22" x14ac:dyDescent="0.35">
      <c r="A10633" s="1">
        <v>45553</v>
      </c>
      <c r="B10633" t="s">
        <v>708</v>
      </c>
      <c r="C10633" t="s">
        <v>78</v>
      </c>
      <c r="D10633" s="1">
        <v>33786</v>
      </c>
      <c r="E10633" t="s">
        <v>24</v>
      </c>
      <c r="F10633">
        <v>222</v>
      </c>
      <c r="G10633" t="s">
        <v>95</v>
      </c>
      <c r="H10633" t="s">
        <v>49</v>
      </c>
      <c r="I10633" t="s">
        <v>27</v>
      </c>
      <c r="J10633">
        <v>32</v>
      </c>
      <c r="K10633" t="s">
        <v>61</v>
      </c>
      <c r="L10633" t="s">
        <v>96</v>
      </c>
      <c r="M10633">
        <v>3</v>
      </c>
      <c r="N10633">
        <v>5</v>
      </c>
      <c r="O10633">
        <v>1110</v>
      </c>
      <c r="P10633">
        <v>666</v>
      </c>
      <c r="Q10633">
        <v>444</v>
      </c>
      <c r="R10633" t="s">
        <v>82</v>
      </c>
      <c r="S10633" t="s">
        <v>57</v>
      </c>
      <c r="T10633">
        <v>3</v>
      </c>
      <c r="U10633" t="s">
        <v>32</v>
      </c>
      <c r="V10633" t="s">
        <v>9150</v>
      </c>
    </row>
    <row r="10634" spans="1:22" x14ac:dyDescent="0.35">
      <c r="A10634" s="1">
        <v>45557</v>
      </c>
      <c r="B10634" t="s">
        <v>7498</v>
      </c>
      <c r="C10634" t="s">
        <v>104</v>
      </c>
      <c r="D10634" s="1">
        <v>34772</v>
      </c>
      <c r="E10634" t="s">
        <v>24</v>
      </c>
      <c r="F10634">
        <v>459</v>
      </c>
      <c r="G10634" t="s">
        <v>25</v>
      </c>
      <c r="H10634" t="s">
        <v>26</v>
      </c>
      <c r="I10634" t="s">
        <v>27</v>
      </c>
      <c r="J10634">
        <v>30</v>
      </c>
      <c r="K10634" t="s">
        <v>61</v>
      </c>
      <c r="L10634" t="s">
        <v>29</v>
      </c>
      <c r="M10634">
        <v>10</v>
      </c>
      <c r="N10634">
        <v>14</v>
      </c>
      <c r="O10634">
        <v>6426</v>
      </c>
      <c r="P10634">
        <v>4590</v>
      </c>
      <c r="Q10634">
        <v>1836</v>
      </c>
      <c r="R10634" t="s">
        <v>30</v>
      </c>
      <c r="S10634" t="s">
        <v>43</v>
      </c>
      <c r="T10634">
        <v>0</v>
      </c>
      <c r="U10634" t="s">
        <v>44</v>
      </c>
      <c r="V10634" t="s">
        <v>9150</v>
      </c>
    </row>
    <row r="10635" spans="1:22" x14ac:dyDescent="0.35">
      <c r="A10635" s="1">
        <v>45536</v>
      </c>
      <c r="B10635" t="s">
        <v>64</v>
      </c>
      <c r="C10635" t="s">
        <v>23</v>
      </c>
      <c r="D10635" s="1">
        <v>28665</v>
      </c>
      <c r="E10635" t="s">
        <v>98</v>
      </c>
      <c r="F10635">
        <v>365</v>
      </c>
      <c r="G10635" t="s">
        <v>88</v>
      </c>
      <c r="H10635" t="s">
        <v>55</v>
      </c>
      <c r="I10635" t="s">
        <v>65</v>
      </c>
      <c r="J10635">
        <v>46</v>
      </c>
      <c r="K10635" t="s">
        <v>42</v>
      </c>
      <c r="L10635" t="s">
        <v>89</v>
      </c>
      <c r="M10635">
        <v>19</v>
      </c>
      <c r="N10635">
        <v>23</v>
      </c>
      <c r="O10635">
        <v>8395</v>
      </c>
      <c r="P10635">
        <v>6935</v>
      </c>
      <c r="Q10635">
        <v>1460</v>
      </c>
      <c r="R10635" t="s">
        <v>30</v>
      </c>
      <c r="S10635" t="s">
        <v>43</v>
      </c>
      <c r="T10635">
        <v>0</v>
      </c>
      <c r="U10635" t="s">
        <v>44</v>
      </c>
      <c r="V10635" t="s">
        <v>9150</v>
      </c>
    </row>
    <row r="10636" spans="1:22" x14ac:dyDescent="0.35">
      <c r="A10636" s="1">
        <v>45545</v>
      </c>
      <c r="B10636" t="s">
        <v>1020</v>
      </c>
      <c r="C10636" t="s">
        <v>104</v>
      </c>
      <c r="D10636" s="1">
        <v>34567</v>
      </c>
      <c r="E10636" t="s">
        <v>36</v>
      </c>
      <c r="F10636">
        <v>494</v>
      </c>
      <c r="G10636" t="s">
        <v>73</v>
      </c>
      <c r="H10636" t="s">
        <v>55</v>
      </c>
      <c r="I10636" t="s">
        <v>27</v>
      </c>
      <c r="J10636">
        <v>30</v>
      </c>
      <c r="K10636" t="s">
        <v>61</v>
      </c>
      <c r="L10636" t="s">
        <v>75</v>
      </c>
      <c r="M10636">
        <v>14</v>
      </c>
      <c r="N10636">
        <v>28</v>
      </c>
      <c r="O10636">
        <v>13832</v>
      </c>
      <c r="P10636">
        <v>6916</v>
      </c>
      <c r="Q10636">
        <v>6916</v>
      </c>
      <c r="R10636" t="s">
        <v>30</v>
      </c>
      <c r="S10636" t="s">
        <v>31</v>
      </c>
      <c r="T10636">
        <v>2</v>
      </c>
      <c r="U10636" t="s">
        <v>32</v>
      </c>
      <c r="V10636" t="s">
        <v>9150</v>
      </c>
    </row>
    <row r="10637" spans="1:22" x14ac:dyDescent="0.35">
      <c r="A10637" s="1">
        <v>45544</v>
      </c>
      <c r="B10637" t="s">
        <v>1220</v>
      </c>
      <c r="C10637" t="s">
        <v>84</v>
      </c>
      <c r="D10637" s="1">
        <v>31498</v>
      </c>
      <c r="E10637" t="s">
        <v>36</v>
      </c>
      <c r="F10637">
        <v>68</v>
      </c>
      <c r="G10637" t="s">
        <v>85</v>
      </c>
      <c r="H10637" t="s">
        <v>80</v>
      </c>
      <c r="I10637" t="s">
        <v>38</v>
      </c>
      <c r="J10637">
        <v>38</v>
      </c>
      <c r="K10637" t="s">
        <v>61</v>
      </c>
      <c r="L10637" t="s">
        <v>86</v>
      </c>
      <c r="M10637">
        <v>18</v>
      </c>
      <c r="N10637">
        <v>36</v>
      </c>
      <c r="O10637">
        <v>2448</v>
      </c>
      <c r="P10637">
        <v>1224</v>
      </c>
      <c r="Q10637">
        <v>1224</v>
      </c>
      <c r="R10637" t="s">
        <v>30</v>
      </c>
      <c r="S10637" t="s">
        <v>39</v>
      </c>
      <c r="T10637">
        <v>1</v>
      </c>
      <c r="U10637" t="s">
        <v>32</v>
      </c>
      <c r="V10637" t="s">
        <v>9150</v>
      </c>
    </row>
    <row r="10638" spans="1:22" x14ac:dyDescent="0.35">
      <c r="A10638" s="1">
        <v>45537</v>
      </c>
      <c r="B10638" t="s">
        <v>1841</v>
      </c>
      <c r="C10638" t="s">
        <v>47</v>
      </c>
      <c r="D10638" s="1">
        <v>28797</v>
      </c>
      <c r="E10638" t="s">
        <v>71</v>
      </c>
      <c r="F10638">
        <v>226</v>
      </c>
      <c r="G10638" t="s">
        <v>88</v>
      </c>
      <c r="H10638" t="s">
        <v>26</v>
      </c>
      <c r="I10638" t="s">
        <v>27</v>
      </c>
      <c r="J10638">
        <v>46</v>
      </c>
      <c r="K10638" t="s">
        <v>42</v>
      </c>
      <c r="L10638" t="s">
        <v>89</v>
      </c>
      <c r="M10638">
        <v>19</v>
      </c>
      <c r="N10638">
        <v>23</v>
      </c>
      <c r="O10638">
        <v>5198</v>
      </c>
      <c r="P10638">
        <v>4294</v>
      </c>
      <c r="Q10638">
        <v>904</v>
      </c>
      <c r="R10638" t="s">
        <v>30</v>
      </c>
      <c r="S10638" t="s">
        <v>39</v>
      </c>
      <c r="T10638">
        <v>1</v>
      </c>
      <c r="U10638" t="s">
        <v>32</v>
      </c>
      <c r="V10638" t="s">
        <v>9150</v>
      </c>
    </row>
    <row r="10639" spans="1:22" x14ac:dyDescent="0.35">
      <c r="A10639" s="1">
        <v>45556</v>
      </c>
      <c r="B10639" t="s">
        <v>34</v>
      </c>
      <c r="C10639" t="s">
        <v>35</v>
      </c>
      <c r="D10639" s="1">
        <v>24448</v>
      </c>
      <c r="E10639" t="s">
        <v>24</v>
      </c>
      <c r="F10639">
        <v>201</v>
      </c>
      <c r="G10639" t="s">
        <v>79</v>
      </c>
      <c r="H10639" t="s">
        <v>80</v>
      </c>
      <c r="I10639" t="s">
        <v>65</v>
      </c>
      <c r="J10639">
        <v>58</v>
      </c>
      <c r="K10639" t="s">
        <v>42</v>
      </c>
      <c r="L10639" t="s">
        <v>81</v>
      </c>
      <c r="M10639">
        <v>7</v>
      </c>
      <c r="N10639">
        <v>9</v>
      </c>
      <c r="O10639">
        <v>1809</v>
      </c>
      <c r="P10639">
        <v>1407</v>
      </c>
      <c r="Q10639">
        <v>402</v>
      </c>
      <c r="R10639" t="s">
        <v>82</v>
      </c>
      <c r="S10639" t="s">
        <v>69</v>
      </c>
      <c r="T10639">
        <v>6</v>
      </c>
      <c r="U10639" t="s">
        <v>44</v>
      </c>
      <c r="V10639" t="s">
        <v>9150</v>
      </c>
    </row>
    <row r="10640" spans="1:22" x14ac:dyDescent="0.35">
      <c r="A10640" s="1">
        <v>45536</v>
      </c>
      <c r="B10640" t="s">
        <v>7278</v>
      </c>
      <c r="C10640" t="s">
        <v>113</v>
      </c>
      <c r="D10640" s="1">
        <v>20578</v>
      </c>
      <c r="E10640" t="s">
        <v>36</v>
      </c>
      <c r="F10640">
        <v>182</v>
      </c>
      <c r="G10640" t="s">
        <v>59</v>
      </c>
      <c r="H10640" t="s">
        <v>41</v>
      </c>
      <c r="I10640" t="s">
        <v>38</v>
      </c>
      <c r="J10640">
        <v>68</v>
      </c>
      <c r="K10640" t="s">
        <v>28</v>
      </c>
      <c r="L10640" t="s">
        <v>62</v>
      </c>
      <c r="M10640">
        <v>10</v>
      </c>
      <c r="N10640">
        <v>45</v>
      </c>
      <c r="O10640">
        <v>8190</v>
      </c>
      <c r="P10640">
        <v>1820</v>
      </c>
      <c r="Q10640">
        <v>6370</v>
      </c>
      <c r="R10640" t="s">
        <v>30</v>
      </c>
      <c r="S10640" t="s">
        <v>43</v>
      </c>
      <c r="T10640">
        <v>0</v>
      </c>
      <c r="U10640" t="s">
        <v>44</v>
      </c>
      <c r="V10640" t="s">
        <v>9150</v>
      </c>
    </row>
    <row r="10641" spans="1:22" x14ac:dyDescent="0.35">
      <c r="A10641" s="1">
        <v>45547</v>
      </c>
      <c r="B10641" t="s">
        <v>1113</v>
      </c>
      <c r="C10641" t="s">
        <v>104</v>
      </c>
      <c r="D10641" s="1">
        <v>34875</v>
      </c>
      <c r="E10641" t="s">
        <v>98</v>
      </c>
      <c r="F10641">
        <v>226</v>
      </c>
      <c r="G10641" t="s">
        <v>59</v>
      </c>
      <c r="H10641" t="s">
        <v>80</v>
      </c>
      <c r="I10641" t="s">
        <v>38</v>
      </c>
      <c r="J10641">
        <v>29</v>
      </c>
      <c r="K10641" t="s">
        <v>50</v>
      </c>
      <c r="L10641" t="s">
        <v>62</v>
      </c>
      <c r="M10641">
        <v>10</v>
      </c>
      <c r="N10641">
        <v>45</v>
      </c>
      <c r="O10641">
        <v>10170</v>
      </c>
      <c r="P10641">
        <v>2260</v>
      </c>
      <c r="Q10641">
        <v>7910</v>
      </c>
      <c r="R10641" t="s">
        <v>30</v>
      </c>
      <c r="S10641" t="s">
        <v>76</v>
      </c>
      <c r="T10641">
        <v>4</v>
      </c>
      <c r="U10641" t="s">
        <v>32</v>
      </c>
      <c r="V10641" t="s">
        <v>9150</v>
      </c>
    </row>
    <row r="10642" spans="1:22" x14ac:dyDescent="0.35">
      <c r="A10642" s="1">
        <v>45550</v>
      </c>
      <c r="B10642" t="s">
        <v>3815</v>
      </c>
      <c r="C10642" t="s">
        <v>100</v>
      </c>
      <c r="D10642" s="1">
        <v>17099</v>
      </c>
      <c r="E10642" t="s">
        <v>98</v>
      </c>
      <c r="F10642">
        <v>298</v>
      </c>
      <c r="G10642" t="s">
        <v>79</v>
      </c>
      <c r="H10642" t="s">
        <v>80</v>
      </c>
      <c r="I10642" t="s">
        <v>65</v>
      </c>
      <c r="J10642">
        <v>78</v>
      </c>
      <c r="K10642" t="s">
        <v>56</v>
      </c>
      <c r="L10642" t="s">
        <v>81</v>
      </c>
      <c r="M10642">
        <v>7</v>
      </c>
      <c r="N10642">
        <v>9</v>
      </c>
      <c r="O10642">
        <v>2682</v>
      </c>
      <c r="P10642">
        <v>2086</v>
      </c>
      <c r="Q10642">
        <v>596</v>
      </c>
      <c r="R10642" t="s">
        <v>82</v>
      </c>
      <c r="S10642" t="s">
        <v>43</v>
      </c>
      <c r="T10642">
        <v>0</v>
      </c>
      <c r="U10642" t="s">
        <v>44</v>
      </c>
      <c r="V10642" t="s">
        <v>9150</v>
      </c>
    </row>
    <row r="10643" spans="1:22" x14ac:dyDescent="0.35">
      <c r="A10643" s="1">
        <v>45549</v>
      </c>
      <c r="B10643" t="s">
        <v>790</v>
      </c>
      <c r="C10643" t="s">
        <v>107</v>
      </c>
      <c r="D10643" s="1">
        <v>31599</v>
      </c>
      <c r="E10643" t="s">
        <v>36</v>
      </c>
      <c r="F10643">
        <v>262</v>
      </c>
      <c r="G10643" t="s">
        <v>48</v>
      </c>
      <c r="H10643" t="s">
        <v>37</v>
      </c>
      <c r="I10643" t="s">
        <v>65</v>
      </c>
      <c r="J10643">
        <v>38</v>
      </c>
      <c r="K10643" t="s">
        <v>61</v>
      </c>
      <c r="L10643" t="s">
        <v>51</v>
      </c>
      <c r="M10643">
        <v>10</v>
      </c>
      <c r="N10643">
        <v>11</v>
      </c>
      <c r="O10643">
        <v>2882</v>
      </c>
      <c r="P10643">
        <v>2620</v>
      </c>
      <c r="Q10643">
        <v>262</v>
      </c>
      <c r="R10643" t="s">
        <v>30</v>
      </c>
      <c r="S10643" t="s">
        <v>69</v>
      </c>
      <c r="T10643">
        <v>6</v>
      </c>
      <c r="U10643" t="s">
        <v>44</v>
      </c>
      <c r="V10643" t="s">
        <v>9150</v>
      </c>
    </row>
    <row r="10644" spans="1:22" x14ac:dyDescent="0.35">
      <c r="A10644" s="1">
        <v>45563</v>
      </c>
      <c r="B10644" t="s">
        <v>430</v>
      </c>
      <c r="C10644" t="s">
        <v>47</v>
      </c>
      <c r="D10644" s="1">
        <v>32156</v>
      </c>
      <c r="E10644" t="s">
        <v>36</v>
      </c>
      <c r="F10644">
        <v>247</v>
      </c>
      <c r="G10644" t="s">
        <v>85</v>
      </c>
      <c r="H10644" t="s">
        <v>41</v>
      </c>
      <c r="I10644" t="s">
        <v>27</v>
      </c>
      <c r="J10644">
        <v>37</v>
      </c>
      <c r="K10644" t="s">
        <v>61</v>
      </c>
      <c r="L10644" t="s">
        <v>86</v>
      </c>
      <c r="M10644">
        <v>18</v>
      </c>
      <c r="N10644">
        <v>36</v>
      </c>
      <c r="O10644">
        <v>8892</v>
      </c>
      <c r="P10644">
        <v>4446</v>
      </c>
      <c r="Q10644">
        <v>4446</v>
      </c>
      <c r="R10644" t="s">
        <v>30</v>
      </c>
      <c r="S10644" t="s">
        <v>69</v>
      </c>
      <c r="T10644">
        <v>6</v>
      </c>
      <c r="U10644" t="s">
        <v>44</v>
      </c>
      <c r="V10644" t="s">
        <v>9150</v>
      </c>
    </row>
    <row r="10645" spans="1:22" x14ac:dyDescent="0.35">
      <c r="A10645" s="1">
        <v>45559</v>
      </c>
      <c r="B10645" t="s">
        <v>7883</v>
      </c>
      <c r="C10645" t="s">
        <v>54</v>
      </c>
      <c r="D10645" s="1">
        <v>20244</v>
      </c>
      <c r="E10645" t="s">
        <v>71</v>
      </c>
      <c r="F10645">
        <v>417</v>
      </c>
      <c r="G10645" t="s">
        <v>59</v>
      </c>
      <c r="H10645" t="s">
        <v>26</v>
      </c>
      <c r="I10645" t="s">
        <v>27</v>
      </c>
      <c r="J10645">
        <v>69</v>
      </c>
      <c r="K10645" t="s">
        <v>28</v>
      </c>
      <c r="L10645" t="s">
        <v>62</v>
      </c>
      <c r="M10645">
        <v>10</v>
      </c>
      <c r="N10645">
        <v>45</v>
      </c>
      <c r="O10645">
        <v>18765</v>
      </c>
      <c r="P10645">
        <v>4170</v>
      </c>
      <c r="Q10645">
        <v>14595</v>
      </c>
      <c r="R10645" t="s">
        <v>30</v>
      </c>
      <c r="S10645" t="s">
        <v>31</v>
      </c>
      <c r="T10645">
        <v>2</v>
      </c>
      <c r="U10645" t="s">
        <v>32</v>
      </c>
      <c r="V10645" t="s">
        <v>9150</v>
      </c>
    </row>
    <row r="10646" spans="1:22" x14ac:dyDescent="0.35">
      <c r="A10646" s="1">
        <v>45540</v>
      </c>
      <c r="B10646" t="s">
        <v>8452</v>
      </c>
      <c r="C10646" t="s">
        <v>23</v>
      </c>
      <c r="D10646" s="1">
        <v>26581</v>
      </c>
      <c r="E10646" t="s">
        <v>98</v>
      </c>
      <c r="F10646">
        <v>480</v>
      </c>
      <c r="G10646" t="s">
        <v>25</v>
      </c>
      <c r="H10646" t="s">
        <v>60</v>
      </c>
      <c r="I10646" t="s">
        <v>38</v>
      </c>
      <c r="J10646">
        <v>52</v>
      </c>
      <c r="K10646" t="s">
        <v>42</v>
      </c>
      <c r="L10646" t="s">
        <v>29</v>
      </c>
      <c r="M10646">
        <v>10</v>
      </c>
      <c r="N10646">
        <v>14</v>
      </c>
      <c r="O10646">
        <v>6720</v>
      </c>
      <c r="P10646">
        <v>4800</v>
      </c>
      <c r="Q10646">
        <v>1920</v>
      </c>
      <c r="R10646" t="s">
        <v>30</v>
      </c>
      <c r="S10646" t="s">
        <v>76</v>
      </c>
      <c r="T10646">
        <v>4</v>
      </c>
      <c r="U10646" t="s">
        <v>32</v>
      </c>
      <c r="V10646" t="s">
        <v>9150</v>
      </c>
    </row>
    <row r="10647" spans="1:22" x14ac:dyDescent="0.35">
      <c r="A10647" s="1">
        <v>45537</v>
      </c>
      <c r="B10647" t="s">
        <v>4912</v>
      </c>
      <c r="C10647" t="s">
        <v>78</v>
      </c>
      <c r="D10647" s="1">
        <v>18442</v>
      </c>
      <c r="E10647" t="s">
        <v>24</v>
      </c>
      <c r="F10647">
        <v>376</v>
      </c>
      <c r="G10647" t="s">
        <v>25</v>
      </c>
      <c r="H10647" t="s">
        <v>49</v>
      </c>
      <c r="I10647" t="s">
        <v>27</v>
      </c>
      <c r="J10647">
        <v>74</v>
      </c>
      <c r="K10647" t="s">
        <v>28</v>
      </c>
      <c r="L10647" t="s">
        <v>29</v>
      </c>
      <c r="M10647">
        <v>10</v>
      </c>
      <c r="N10647">
        <v>14</v>
      </c>
      <c r="O10647">
        <v>5264</v>
      </c>
      <c r="P10647">
        <v>3760</v>
      </c>
      <c r="Q10647">
        <v>1504</v>
      </c>
      <c r="R10647" t="s">
        <v>30</v>
      </c>
      <c r="S10647" t="s">
        <v>39</v>
      </c>
      <c r="T10647">
        <v>1</v>
      </c>
      <c r="U10647" t="s">
        <v>32</v>
      </c>
      <c r="V10647" t="s">
        <v>9150</v>
      </c>
    </row>
    <row r="10648" spans="1:22" x14ac:dyDescent="0.35">
      <c r="A10648" s="1">
        <v>45550</v>
      </c>
      <c r="B10648" t="s">
        <v>3980</v>
      </c>
      <c r="C10648" t="s">
        <v>78</v>
      </c>
      <c r="D10648" s="1">
        <v>32352</v>
      </c>
      <c r="E10648" t="s">
        <v>36</v>
      </c>
      <c r="F10648">
        <v>343</v>
      </c>
      <c r="G10648" t="s">
        <v>48</v>
      </c>
      <c r="H10648" t="s">
        <v>80</v>
      </c>
      <c r="I10648" t="s">
        <v>27</v>
      </c>
      <c r="J10648">
        <v>36</v>
      </c>
      <c r="K10648" t="s">
        <v>61</v>
      </c>
      <c r="L10648" t="s">
        <v>51</v>
      </c>
      <c r="M10648">
        <v>10</v>
      </c>
      <c r="N10648">
        <v>11</v>
      </c>
      <c r="O10648">
        <v>3773</v>
      </c>
      <c r="P10648">
        <v>3430</v>
      </c>
      <c r="Q10648">
        <v>343</v>
      </c>
      <c r="R10648" t="s">
        <v>30</v>
      </c>
      <c r="S10648" t="s">
        <v>43</v>
      </c>
      <c r="T10648">
        <v>0</v>
      </c>
      <c r="U10648" t="s">
        <v>44</v>
      </c>
      <c r="V10648" t="s">
        <v>9150</v>
      </c>
    </row>
    <row r="10649" spans="1:22" x14ac:dyDescent="0.35">
      <c r="A10649" s="1">
        <v>45554</v>
      </c>
      <c r="B10649" t="s">
        <v>667</v>
      </c>
      <c r="C10649" t="s">
        <v>78</v>
      </c>
      <c r="D10649" s="1">
        <v>37469</v>
      </c>
      <c r="E10649" t="s">
        <v>24</v>
      </c>
      <c r="F10649">
        <v>164</v>
      </c>
      <c r="G10649" t="s">
        <v>25</v>
      </c>
      <c r="H10649" t="s">
        <v>55</v>
      </c>
      <c r="I10649" t="s">
        <v>65</v>
      </c>
      <c r="J10649">
        <v>22</v>
      </c>
      <c r="K10649" t="s">
        <v>50</v>
      </c>
      <c r="L10649" t="s">
        <v>29</v>
      </c>
      <c r="M10649">
        <v>10</v>
      </c>
      <c r="N10649">
        <v>14</v>
      </c>
      <c r="O10649">
        <v>2296</v>
      </c>
      <c r="P10649">
        <v>1640</v>
      </c>
      <c r="Q10649">
        <v>656</v>
      </c>
      <c r="R10649" t="s">
        <v>30</v>
      </c>
      <c r="S10649" t="s">
        <v>76</v>
      </c>
      <c r="T10649">
        <v>4</v>
      </c>
      <c r="U10649" t="s">
        <v>32</v>
      </c>
      <c r="V10649" t="s">
        <v>9150</v>
      </c>
    </row>
    <row r="10650" spans="1:22" x14ac:dyDescent="0.35">
      <c r="A10650" s="1">
        <v>45542</v>
      </c>
      <c r="B10650" t="s">
        <v>2636</v>
      </c>
      <c r="C10650" t="s">
        <v>54</v>
      </c>
      <c r="D10650" s="1">
        <v>23425</v>
      </c>
      <c r="E10650" t="s">
        <v>36</v>
      </c>
      <c r="F10650">
        <v>16</v>
      </c>
      <c r="G10650" t="s">
        <v>85</v>
      </c>
      <c r="H10650" t="s">
        <v>26</v>
      </c>
      <c r="I10650" t="s">
        <v>27</v>
      </c>
      <c r="J10650">
        <v>61</v>
      </c>
      <c r="K10650" t="s">
        <v>28</v>
      </c>
      <c r="L10650" t="s">
        <v>86</v>
      </c>
      <c r="M10650">
        <v>18</v>
      </c>
      <c r="N10650">
        <v>36</v>
      </c>
      <c r="O10650">
        <v>576</v>
      </c>
      <c r="P10650">
        <v>288</v>
      </c>
      <c r="Q10650">
        <v>288</v>
      </c>
      <c r="R10650" t="s">
        <v>30</v>
      </c>
      <c r="S10650" t="s">
        <v>69</v>
      </c>
      <c r="T10650">
        <v>6</v>
      </c>
      <c r="U10650" t="s">
        <v>44</v>
      </c>
      <c r="V10650" t="s">
        <v>9150</v>
      </c>
    </row>
    <row r="10651" spans="1:22" x14ac:dyDescent="0.35">
      <c r="A10651" s="1">
        <v>45541</v>
      </c>
      <c r="B10651" t="s">
        <v>138</v>
      </c>
      <c r="C10651" t="s">
        <v>107</v>
      </c>
      <c r="D10651" s="1">
        <v>33896</v>
      </c>
      <c r="E10651" t="s">
        <v>36</v>
      </c>
      <c r="F10651">
        <v>271</v>
      </c>
      <c r="G10651" t="s">
        <v>93</v>
      </c>
      <c r="H10651" t="s">
        <v>55</v>
      </c>
      <c r="I10651" t="s">
        <v>65</v>
      </c>
      <c r="J10651">
        <v>32</v>
      </c>
      <c r="K10651" t="s">
        <v>61</v>
      </c>
      <c r="L10651" t="s">
        <v>94</v>
      </c>
      <c r="M10651">
        <v>5</v>
      </c>
      <c r="N10651">
        <v>7</v>
      </c>
      <c r="O10651">
        <v>1897</v>
      </c>
      <c r="P10651">
        <v>1355</v>
      </c>
      <c r="Q10651">
        <v>542</v>
      </c>
      <c r="R10651" t="s">
        <v>82</v>
      </c>
      <c r="S10651" t="s">
        <v>63</v>
      </c>
      <c r="T10651">
        <v>5</v>
      </c>
      <c r="U10651" t="s">
        <v>32</v>
      </c>
      <c r="V10651" t="s">
        <v>9150</v>
      </c>
    </row>
    <row r="10652" spans="1:22" x14ac:dyDescent="0.35">
      <c r="A10652" s="1">
        <v>45565</v>
      </c>
      <c r="B10652" t="s">
        <v>5699</v>
      </c>
      <c r="C10652" t="s">
        <v>84</v>
      </c>
      <c r="D10652" s="1">
        <v>35630</v>
      </c>
      <c r="E10652" t="s">
        <v>98</v>
      </c>
      <c r="F10652">
        <v>19</v>
      </c>
      <c r="G10652" t="s">
        <v>93</v>
      </c>
      <c r="H10652" t="s">
        <v>49</v>
      </c>
      <c r="I10652" t="s">
        <v>38</v>
      </c>
      <c r="J10652">
        <v>27</v>
      </c>
      <c r="K10652" t="s">
        <v>50</v>
      </c>
      <c r="L10652" t="s">
        <v>94</v>
      </c>
      <c r="M10652">
        <v>5</v>
      </c>
      <c r="N10652">
        <v>7</v>
      </c>
      <c r="O10652">
        <v>133</v>
      </c>
      <c r="P10652">
        <v>95</v>
      </c>
      <c r="Q10652">
        <v>38</v>
      </c>
      <c r="R10652" t="s">
        <v>82</v>
      </c>
      <c r="S10652" t="s">
        <v>39</v>
      </c>
      <c r="T10652">
        <v>1</v>
      </c>
      <c r="U10652" t="s">
        <v>32</v>
      </c>
      <c r="V10652" t="s">
        <v>9150</v>
      </c>
    </row>
    <row r="10653" spans="1:22" x14ac:dyDescent="0.35">
      <c r="A10653" s="1">
        <v>45546</v>
      </c>
      <c r="B10653" t="s">
        <v>1872</v>
      </c>
      <c r="C10653" t="s">
        <v>78</v>
      </c>
      <c r="D10653" s="1">
        <v>30924</v>
      </c>
      <c r="E10653" t="s">
        <v>24</v>
      </c>
      <c r="F10653">
        <v>106</v>
      </c>
      <c r="G10653" t="s">
        <v>79</v>
      </c>
      <c r="H10653" t="s">
        <v>60</v>
      </c>
      <c r="I10653" t="s">
        <v>38</v>
      </c>
      <c r="J10653">
        <v>40</v>
      </c>
      <c r="K10653" t="s">
        <v>61</v>
      </c>
      <c r="L10653" t="s">
        <v>81</v>
      </c>
      <c r="M10653">
        <v>7</v>
      </c>
      <c r="N10653">
        <v>9</v>
      </c>
      <c r="O10653">
        <v>954</v>
      </c>
      <c r="P10653">
        <v>742</v>
      </c>
      <c r="Q10653">
        <v>212</v>
      </c>
      <c r="R10653" t="s">
        <v>82</v>
      </c>
      <c r="S10653" t="s">
        <v>57</v>
      </c>
      <c r="T10653">
        <v>3</v>
      </c>
      <c r="U10653" t="s">
        <v>32</v>
      </c>
      <c r="V10653" t="s">
        <v>9150</v>
      </c>
    </row>
    <row r="10654" spans="1:22" x14ac:dyDescent="0.35">
      <c r="A10654" s="1">
        <v>45554</v>
      </c>
      <c r="B10654" t="s">
        <v>3250</v>
      </c>
      <c r="C10654" t="s">
        <v>84</v>
      </c>
      <c r="D10654" s="1">
        <v>28460</v>
      </c>
      <c r="E10654" t="s">
        <v>71</v>
      </c>
      <c r="F10654">
        <v>219</v>
      </c>
      <c r="G10654" t="s">
        <v>95</v>
      </c>
      <c r="H10654" t="s">
        <v>49</v>
      </c>
      <c r="I10654" t="s">
        <v>65</v>
      </c>
      <c r="J10654">
        <v>47</v>
      </c>
      <c r="K10654" t="s">
        <v>42</v>
      </c>
      <c r="L10654" t="s">
        <v>96</v>
      </c>
      <c r="M10654">
        <v>3</v>
      </c>
      <c r="N10654">
        <v>5</v>
      </c>
      <c r="O10654">
        <v>1095</v>
      </c>
      <c r="P10654">
        <v>657</v>
      </c>
      <c r="Q10654">
        <v>438</v>
      </c>
      <c r="R10654" t="s">
        <v>82</v>
      </c>
      <c r="S10654" t="s">
        <v>76</v>
      </c>
      <c r="T10654">
        <v>4</v>
      </c>
      <c r="U10654" t="s">
        <v>32</v>
      </c>
      <c r="V10654" t="s">
        <v>9150</v>
      </c>
    </row>
    <row r="10655" spans="1:22" x14ac:dyDescent="0.35">
      <c r="A10655" s="1">
        <v>45551</v>
      </c>
      <c r="B10655" t="s">
        <v>860</v>
      </c>
      <c r="C10655" t="s">
        <v>100</v>
      </c>
      <c r="D10655" s="1">
        <v>27643</v>
      </c>
      <c r="E10655" t="s">
        <v>24</v>
      </c>
      <c r="F10655">
        <v>360</v>
      </c>
      <c r="G10655" t="s">
        <v>95</v>
      </c>
      <c r="H10655" t="s">
        <v>55</v>
      </c>
      <c r="I10655" t="s">
        <v>65</v>
      </c>
      <c r="J10655">
        <v>49</v>
      </c>
      <c r="K10655" t="s">
        <v>42</v>
      </c>
      <c r="L10655" t="s">
        <v>96</v>
      </c>
      <c r="M10655">
        <v>3</v>
      </c>
      <c r="N10655">
        <v>5</v>
      </c>
      <c r="O10655">
        <v>1800</v>
      </c>
      <c r="P10655">
        <v>1080</v>
      </c>
      <c r="Q10655">
        <v>720</v>
      </c>
      <c r="R10655" t="s">
        <v>82</v>
      </c>
      <c r="S10655" t="s">
        <v>39</v>
      </c>
      <c r="T10655">
        <v>1</v>
      </c>
      <c r="U10655" t="s">
        <v>32</v>
      </c>
      <c r="V10655" t="s">
        <v>9150</v>
      </c>
    </row>
    <row r="10656" spans="1:22" x14ac:dyDescent="0.35">
      <c r="A10656" s="1">
        <v>45558</v>
      </c>
      <c r="B10656" t="s">
        <v>4932</v>
      </c>
      <c r="C10656" t="s">
        <v>100</v>
      </c>
      <c r="D10656" s="1">
        <v>37155</v>
      </c>
      <c r="E10656" t="s">
        <v>71</v>
      </c>
      <c r="F10656">
        <v>431</v>
      </c>
      <c r="G10656" t="s">
        <v>95</v>
      </c>
      <c r="H10656" t="s">
        <v>49</v>
      </c>
      <c r="I10656" t="s">
        <v>27</v>
      </c>
      <c r="J10656">
        <v>23</v>
      </c>
      <c r="K10656" t="s">
        <v>50</v>
      </c>
      <c r="L10656" t="s">
        <v>96</v>
      </c>
      <c r="M10656">
        <v>3</v>
      </c>
      <c r="N10656">
        <v>5</v>
      </c>
      <c r="O10656">
        <v>2155</v>
      </c>
      <c r="P10656">
        <v>1293</v>
      </c>
      <c r="Q10656">
        <v>862</v>
      </c>
      <c r="R10656" t="s">
        <v>82</v>
      </c>
      <c r="S10656" t="s">
        <v>39</v>
      </c>
      <c r="T10656">
        <v>1</v>
      </c>
      <c r="U10656" t="s">
        <v>32</v>
      </c>
      <c r="V10656" t="s">
        <v>9150</v>
      </c>
    </row>
    <row r="10657" spans="1:22" x14ac:dyDescent="0.35">
      <c r="A10657" s="1">
        <v>45565</v>
      </c>
      <c r="B10657" t="s">
        <v>2141</v>
      </c>
      <c r="C10657" t="s">
        <v>54</v>
      </c>
      <c r="D10657" s="1">
        <v>23633</v>
      </c>
      <c r="E10657" t="s">
        <v>24</v>
      </c>
      <c r="F10657">
        <v>216</v>
      </c>
      <c r="G10657" t="s">
        <v>59</v>
      </c>
      <c r="H10657" t="s">
        <v>26</v>
      </c>
      <c r="I10657" t="s">
        <v>27</v>
      </c>
      <c r="J10657">
        <v>60</v>
      </c>
      <c r="K10657" t="s">
        <v>28</v>
      </c>
      <c r="L10657" t="s">
        <v>62</v>
      </c>
      <c r="M10657">
        <v>10</v>
      </c>
      <c r="N10657">
        <v>45</v>
      </c>
      <c r="O10657">
        <v>9720</v>
      </c>
      <c r="P10657">
        <v>2160</v>
      </c>
      <c r="Q10657">
        <v>7560</v>
      </c>
      <c r="R10657" t="s">
        <v>30</v>
      </c>
      <c r="S10657" t="s">
        <v>39</v>
      </c>
      <c r="T10657">
        <v>1</v>
      </c>
      <c r="U10657" t="s">
        <v>32</v>
      </c>
      <c r="V10657" t="s">
        <v>9150</v>
      </c>
    </row>
    <row r="10658" spans="1:22" x14ac:dyDescent="0.35">
      <c r="A10658" s="1">
        <v>45546</v>
      </c>
      <c r="B10658" t="s">
        <v>2793</v>
      </c>
      <c r="C10658" t="s">
        <v>47</v>
      </c>
      <c r="D10658" s="1">
        <v>36598</v>
      </c>
      <c r="E10658" t="s">
        <v>71</v>
      </c>
      <c r="F10658">
        <v>303</v>
      </c>
      <c r="G10658" t="s">
        <v>79</v>
      </c>
      <c r="H10658" t="s">
        <v>41</v>
      </c>
      <c r="I10658" t="s">
        <v>38</v>
      </c>
      <c r="J10658">
        <v>25</v>
      </c>
      <c r="K10658" t="s">
        <v>50</v>
      </c>
      <c r="L10658" t="s">
        <v>81</v>
      </c>
      <c r="M10658">
        <v>7</v>
      </c>
      <c r="N10658">
        <v>9</v>
      </c>
      <c r="O10658">
        <v>2727</v>
      </c>
      <c r="P10658">
        <v>2121</v>
      </c>
      <c r="Q10658">
        <v>606</v>
      </c>
      <c r="R10658" t="s">
        <v>82</v>
      </c>
      <c r="S10658" t="s">
        <v>57</v>
      </c>
      <c r="T10658">
        <v>3</v>
      </c>
      <c r="U10658" t="s">
        <v>32</v>
      </c>
      <c r="V10658" t="s">
        <v>9150</v>
      </c>
    </row>
    <row r="10659" spans="1:22" x14ac:dyDescent="0.35">
      <c r="A10659" s="1">
        <v>45553</v>
      </c>
      <c r="B10659" t="s">
        <v>7703</v>
      </c>
      <c r="C10659" t="s">
        <v>54</v>
      </c>
      <c r="D10659" s="1">
        <v>15984</v>
      </c>
      <c r="E10659" t="s">
        <v>71</v>
      </c>
      <c r="F10659">
        <v>233</v>
      </c>
      <c r="G10659" t="s">
        <v>95</v>
      </c>
      <c r="H10659" t="s">
        <v>49</v>
      </c>
      <c r="I10659" t="s">
        <v>27</v>
      </c>
      <c r="J10659">
        <v>81</v>
      </c>
      <c r="K10659" t="s">
        <v>56</v>
      </c>
      <c r="L10659" t="s">
        <v>96</v>
      </c>
      <c r="M10659">
        <v>3</v>
      </c>
      <c r="N10659">
        <v>5</v>
      </c>
      <c r="O10659">
        <v>1165</v>
      </c>
      <c r="P10659">
        <v>699</v>
      </c>
      <c r="Q10659">
        <v>466</v>
      </c>
      <c r="R10659" t="s">
        <v>82</v>
      </c>
      <c r="S10659" t="s">
        <v>57</v>
      </c>
      <c r="T10659">
        <v>3</v>
      </c>
      <c r="U10659" t="s">
        <v>32</v>
      </c>
      <c r="V10659" t="s">
        <v>9150</v>
      </c>
    </row>
    <row r="10660" spans="1:22" x14ac:dyDescent="0.35">
      <c r="A10660" s="1">
        <v>45555</v>
      </c>
      <c r="B10660" t="s">
        <v>8761</v>
      </c>
      <c r="C10660" t="s">
        <v>35</v>
      </c>
      <c r="D10660" s="1">
        <v>25644</v>
      </c>
      <c r="E10660" t="s">
        <v>98</v>
      </c>
      <c r="F10660">
        <v>453</v>
      </c>
      <c r="G10660" t="s">
        <v>59</v>
      </c>
      <c r="H10660" t="s">
        <v>60</v>
      </c>
      <c r="I10660" t="s">
        <v>27</v>
      </c>
      <c r="J10660">
        <v>55</v>
      </c>
      <c r="K10660" t="s">
        <v>42</v>
      </c>
      <c r="L10660" t="s">
        <v>62</v>
      </c>
      <c r="M10660">
        <v>10</v>
      </c>
      <c r="N10660">
        <v>45</v>
      </c>
      <c r="O10660">
        <v>20385</v>
      </c>
      <c r="P10660">
        <v>4530</v>
      </c>
      <c r="Q10660">
        <v>15855</v>
      </c>
      <c r="R10660" t="s">
        <v>30</v>
      </c>
      <c r="S10660" t="s">
        <v>63</v>
      </c>
      <c r="T10660">
        <v>5</v>
      </c>
      <c r="U10660" t="s">
        <v>32</v>
      </c>
      <c r="V10660" t="s">
        <v>9150</v>
      </c>
    </row>
    <row r="10661" spans="1:22" x14ac:dyDescent="0.35">
      <c r="A10661" s="1">
        <v>45563</v>
      </c>
      <c r="B10661" t="s">
        <v>4230</v>
      </c>
      <c r="C10661" t="s">
        <v>104</v>
      </c>
      <c r="D10661" s="1">
        <v>20977</v>
      </c>
      <c r="E10661" t="s">
        <v>24</v>
      </c>
      <c r="F10661">
        <v>297</v>
      </c>
      <c r="G10661" t="s">
        <v>79</v>
      </c>
      <c r="H10661" t="s">
        <v>41</v>
      </c>
      <c r="I10661" t="s">
        <v>65</v>
      </c>
      <c r="J10661">
        <v>67</v>
      </c>
      <c r="K10661" t="s">
        <v>28</v>
      </c>
      <c r="L10661" t="s">
        <v>81</v>
      </c>
      <c r="M10661">
        <v>7</v>
      </c>
      <c r="N10661">
        <v>9</v>
      </c>
      <c r="O10661">
        <v>2673</v>
      </c>
      <c r="P10661">
        <v>2079</v>
      </c>
      <c r="Q10661">
        <v>594</v>
      </c>
      <c r="R10661" t="s">
        <v>82</v>
      </c>
      <c r="S10661" t="s">
        <v>69</v>
      </c>
      <c r="T10661">
        <v>6</v>
      </c>
      <c r="U10661" t="s">
        <v>44</v>
      </c>
      <c r="V10661" t="s">
        <v>9150</v>
      </c>
    </row>
    <row r="10662" spans="1:22" x14ac:dyDescent="0.35">
      <c r="A10662" s="1">
        <v>45556</v>
      </c>
      <c r="B10662" t="s">
        <v>2531</v>
      </c>
      <c r="C10662" t="s">
        <v>47</v>
      </c>
      <c r="D10662" s="1">
        <v>29720</v>
      </c>
      <c r="E10662" t="s">
        <v>24</v>
      </c>
      <c r="F10662">
        <v>222</v>
      </c>
      <c r="G10662" t="s">
        <v>59</v>
      </c>
      <c r="H10662" t="s">
        <v>26</v>
      </c>
      <c r="I10662" t="s">
        <v>27</v>
      </c>
      <c r="J10662">
        <v>43</v>
      </c>
      <c r="K10662" t="s">
        <v>61</v>
      </c>
      <c r="L10662" t="s">
        <v>62</v>
      </c>
      <c r="M10662">
        <v>10</v>
      </c>
      <c r="N10662">
        <v>45</v>
      </c>
      <c r="O10662">
        <v>9990</v>
      </c>
      <c r="P10662">
        <v>2220</v>
      </c>
      <c r="Q10662">
        <v>7770</v>
      </c>
      <c r="R10662" t="s">
        <v>30</v>
      </c>
      <c r="S10662" t="s">
        <v>69</v>
      </c>
      <c r="T10662">
        <v>6</v>
      </c>
      <c r="U10662" t="s">
        <v>44</v>
      </c>
      <c r="V10662" t="s">
        <v>9150</v>
      </c>
    </row>
    <row r="10663" spans="1:22" x14ac:dyDescent="0.35">
      <c r="A10663" s="1">
        <v>45543</v>
      </c>
      <c r="B10663" t="s">
        <v>5263</v>
      </c>
      <c r="C10663" t="s">
        <v>23</v>
      </c>
      <c r="D10663" s="1">
        <v>38117</v>
      </c>
      <c r="E10663" t="s">
        <v>24</v>
      </c>
      <c r="F10663">
        <v>379</v>
      </c>
      <c r="G10663" t="s">
        <v>79</v>
      </c>
      <c r="H10663" t="s">
        <v>60</v>
      </c>
      <c r="I10663" t="s">
        <v>38</v>
      </c>
      <c r="J10663">
        <v>20</v>
      </c>
      <c r="K10663" t="s">
        <v>50</v>
      </c>
      <c r="L10663" t="s">
        <v>81</v>
      </c>
      <c r="M10663">
        <v>7</v>
      </c>
      <c r="N10663">
        <v>9</v>
      </c>
      <c r="O10663">
        <v>3411</v>
      </c>
      <c r="P10663">
        <v>2653</v>
      </c>
      <c r="Q10663">
        <v>758</v>
      </c>
      <c r="R10663" t="s">
        <v>82</v>
      </c>
      <c r="S10663" t="s">
        <v>43</v>
      </c>
      <c r="T10663">
        <v>0</v>
      </c>
      <c r="U10663" t="s">
        <v>44</v>
      </c>
      <c r="V10663" t="s">
        <v>9150</v>
      </c>
    </row>
    <row r="10664" spans="1:22" x14ac:dyDescent="0.35">
      <c r="A10664" s="1">
        <v>45546</v>
      </c>
      <c r="B10664" t="s">
        <v>684</v>
      </c>
      <c r="C10664" t="s">
        <v>107</v>
      </c>
      <c r="D10664" s="1">
        <v>23839</v>
      </c>
      <c r="E10664" t="s">
        <v>36</v>
      </c>
      <c r="F10664">
        <v>12</v>
      </c>
      <c r="G10664" t="s">
        <v>59</v>
      </c>
      <c r="H10664" t="s">
        <v>60</v>
      </c>
      <c r="I10664" t="s">
        <v>27</v>
      </c>
      <c r="J10664">
        <v>59</v>
      </c>
      <c r="K10664" t="s">
        <v>42</v>
      </c>
      <c r="L10664" t="s">
        <v>62</v>
      </c>
      <c r="M10664">
        <v>10</v>
      </c>
      <c r="N10664">
        <v>45</v>
      </c>
      <c r="O10664">
        <v>540</v>
      </c>
      <c r="P10664">
        <v>120</v>
      </c>
      <c r="Q10664">
        <v>420</v>
      </c>
      <c r="R10664" t="s">
        <v>30</v>
      </c>
      <c r="S10664" t="s">
        <v>57</v>
      </c>
      <c r="T10664">
        <v>3</v>
      </c>
      <c r="U10664" t="s">
        <v>32</v>
      </c>
      <c r="V10664" t="s">
        <v>9150</v>
      </c>
    </row>
    <row r="10665" spans="1:22" x14ac:dyDescent="0.35">
      <c r="A10665" s="1">
        <v>45552</v>
      </c>
      <c r="B10665" t="s">
        <v>1071</v>
      </c>
      <c r="C10665" t="s">
        <v>104</v>
      </c>
      <c r="D10665" s="1">
        <v>34089</v>
      </c>
      <c r="E10665" t="s">
        <v>98</v>
      </c>
      <c r="F10665">
        <v>430</v>
      </c>
      <c r="G10665" t="s">
        <v>79</v>
      </c>
      <c r="H10665" t="s">
        <v>80</v>
      </c>
      <c r="I10665" t="s">
        <v>65</v>
      </c>
      <c r="J10665">
        <v>31</v>
      </c>
      <c r="K10665" t="s">
        <v>61</v>
      </c>
      <c r="L10665" t="s">
        <v>81</v>
      </c>
      <c r="M10665">
        <v>7</v>
      </c>
      <c r="N10665">
        <v>9</v>
      </c>
      <c r="O10665">
        <v>3870</v>
      </c>
      <c r="P10665">
        <v>3010</v>
      </c>
      <c r="Q10665">
        <v>860</v>
      </c>
      <c r="R10665" t="s">
        <v>82</v>
      </c>
      <c r="S10665" t="s">
        <v>31</v>
      </c>
      <c r="T10665">
        <v>2</v>
      </c>
      <c r="U10665" t="s">
        <v>32</v>
      </c>
      <c r="V10665" t="s">
        <v>9150</v>
      </c>
    </row>
    <row r="10666" spans="1:22" x14ac:dyDescent="0.35">
      <c r="A10666" s="1">
        <v>45558</v>
      </c>
      <c r="B10666" t="s">
        <v>4459</v>
      </c>
      <c r="C10666" t="s">
        <v>100</v>
      </c>
      <c r="D10666" s="1">
        <v>25467</v>
      </c>
      <c r="E10666" t="s">
        <v>98</v>
      </c>
      <c r="F10666">
        <v>61</v>
      </c>
      <c r="G10666" t="s">
        <v>25</v>
      </c>
      <c r="H10666" t="s">
        <v>41</v>
      </c>
      <c r="I10666" t="s">
        <v>38</v>
      </c>
      <c r="J10666">
        <v>55</v>
      </c>
      <c r="K10666" t="s">
        <v>42</v>
      </c>
      <c r="L10666" t="s">
        <v>29</v>
      </c>
      <c r="M10666">
        <v>10</v>
      </c>
      <c r="N10666">
        <v>14</v>
      </c>
      <c r="O10666">
        <v>854</v>
      </c>
      <c r="P10666">
        <v>610</v>
      </c>
      <c r="Q10666">
        <v>244</v>
      </c>
      <c r="R10666" t="s">
        <v>30</v>
      </c>
      <c r="S10666" t="s">
        <v>39</v>
      </c>
      <c r="T10666">
        <v>1</v>
      </c>
      <c r="U10666" t="s">
        <v>32</v>
      </c>
      <c r="V10666" t="s">
        <v>9150</v>
      </c>
    </row>
    <row r="10667" spans="1:22" x14ac:dyDescent="0.35">
      <c r="A10667" s="1">
        <v>45559</v>
      </c>
      <c r="B10667" t="s">
        <v>143</v>
      </c>
      <c r="C10667" t="s">
        <v>23</v>
      </c>
      <c r="D10667" s="1">
        <v>36821</v>
      </c>
      <c r="E10667" t="s">
        <v>24</v>
      </c>
      <c r="F10667">
        <v>437</v>
      </c>
      <c r="G10667" t="s">
        <v>88</v>
      </c>
      <c r="H10667" t="s">
        <v>80</v>
      </c>
      <c r="I10667" t="s">
        <v>38</v>
      </c>
      <c r="J10667">
        <v>24</v>
      </c>
      <c r="K10667" t="s">
        <v>50</v>
      </c>
      <c r="L10667" t="s">
        <v>89</v>
      </c>
      <c r="M10667">
        <v>19</v>
      </c>
      <c r="N10667">
        <v>23</v>
      </c>
      <c r="O10667">
        <v>10051</v>
      </c>
      <c r="P10667">
        <v>8303</v>
      </c>
      <c r="Q10667">
        <v>1748</v>
      </c>
      <c r="R10667" t="s">
        <v>30</v>
      </c>
      <c r="S10667" t="s">
        <v>31</v>
      </c>
      <c r="T10667">
        <v>2</v>
      </c>
      <c r="U10667" t="s">
        <v>32</v>
      </c>
      <c r="V10667" t="s">
        <v>9150</v>
      </c>
    </row>
    <row r="10668" spans="1:22" x14ac:dyDescent="0.35">
      <c r="A10668" s="1">
        <v>45543</v>
      </c>
      <c r="B10668" t="s">
        <v>3203</v>
      </c>
      <c r="C10668" t="s">
        <v>100</v>
      </c>
      <c r="D10668" s="1">
        <v>29696</v>
      </c>
      <c r="E10668" t="s">
        <v>36</v>
      </c>
      <c r="F10668">
        <v>306</v>
      </c>
      <c r="G10668" t="s">
        <v>67</v>
      </c>
      <c r="H10668" t="s">
        <v>80</v>
      </c>
      <c r="I10668" t="s">
        <v>65</v>
      </c>
      <c r="J10668">
        <v>43</v>
      </c>
      <c r="K10668" t="s">
        <v>61</v>
      </c>
      <c r="L10668" t="s">
        <v>68</v>
      </c>
      <c r="M10668">
        <v>18</v>
      </c>
      <c r="N10668">
        <v>22</v>
      </c>
      <c r="O10668">
        <v>6732</v>
      </c>
      <c r="P10668">
        <v>5508</v>
      </c>
      <c r="Q10668">
        <v>1224</v>
      </c>
      <c r="R10668" t="s">
        <v>30</v>
      </c>
      <c r="S10668" t="s">
        <v>43</v>
      </c>
      <c r="T10668">
        <v>0</v>
      </c>
      <c r="U10668" t="s">
        <v>44</v>
      </c>
      <c r="V10668" t="s">
        <v>9150</v>
      </c>
    </row>
    <row r="10669" spans="1:22" x14ac:dyDescent="0.35">
      <c r="A10669" s="1">
        <v>45550</v>
      </c>
      <c r="B10669" t="s">
        <v>8561</v>
      </c>
      <c r="C10669" t="s">
        <v>100</v>
      </c>
      <c r="D10669" s="1">
        <v>16023</v>
      </c>
      <c r="E10669" t="s">
        <v>98</v>
      </c>
      <c r="F10669">
        <v>349</v>
      </c>
      <c r="G10669" t="s">
        <v>93</v>
      </c>
      <c r="H10669" t="s">
        <v>26</v>
      </c>
      <c r="I10669" t="s">
        <v>65</v>
      </c>
      <c r="J10669">
        <v>81</v>
      </c>
      <c r="K10669" t="s">
        <v>56</v>
      </c>
      <c r="L10669" t="s">
        <v>94</v>
      </c>
      <c r="M10669">
        <v>5</v>
      </c>
      <c r="N10669">
        <v>7</v>
      </c>
      <c r="O10669">
        <v>2443</v>
      </c>
      <c r="P10669">
        <v>1745</v>
      </c>
      <c r="Q10669">
        <v>698</v>
      </c>
      <c r="R10669" t="s">
        <v>82</v>
      </c>
      <c r="S10669" t="s">
        <v>43</v>
      </c>
      <c r="T10669">
        <v>0</v>
      </c>
      <c r="U10669" t="s">
        <v>44</v>
      </c>
      <c r="V10669" t="s">
        <v>9150</v>
      </c>
    </row>
    <row r="10670" spans="1:22" x14ac:dyDescent="0.35">
      <c r="A10670" s="1">
        <v>45560</v>
      </c>
      <c r="B10670" t="s">
        <v>5787</v>
      </c>
      <c r="C10670" t="s">
        <v>78</v>
      </c>
      <c r="D10670" s="1">
        <v>19879</v>
      </c>
      <c r="E10670" t="s">
        <v>98</v>
      </c>
      <c r="F10670">
        <v>320</v>
      </c>
      <c r="G10670" t="s">
        <v>93</v>
      </c>
      <c r="H10670" t="s">
        <v>26</v>
      </c>
      <c r="I10670" t="s">
        <v>27</v>
      </c>
      <c r="J10670">
        <v>70</v>
      </c>
      <c r="K10670" t="s">
        <v>28</v>
      </c>
      <c r="L10670" t="s">
        <v>94</v>
      </c>
      <c r="M10670">
        <v>5</v>
      </c>
      <c r="N10670">
        <v>7</v>
      </c>
      <c r="O10670">
        <v>2240</v>
      </c>
      <c r="P10670">
        <v>1600</v>
      </c>
      <c r="Q10670">
        <v>640</v>
      </c>
      <c r="R10670" t="s">
        <v>82</v>
      </c>
      <c r="S10670" t="s">
        <v>57</v>
      </c>
      <c r="T10670">
        <v>3</v>
      </c>
      <c r="U10670" t="s">
        <v>32</v>
      </c>
      <c r="V10670" t="s">
        <v>9150</v>
      </c>
    </row>
    <row r="10671" spans="1:22" x14ac:dyDescent="0.35">
      <c r="A10671" s="1">
        <v>45537</v>
      </c>
      <c r="B10671" t="s">
        <v>208</v>
      </c>
      <c r="C10671" t="s">
        <v>84</v>
      </c>
      <c r="D10671" s="1">
        <v>23883</v>
      </c>
      <c r="E10671" t="s">
        <v>36</v>
      </c>
      <c r="F10671">
        <v>468</v>
      </c>
      <c r="G10671" t="s">
        <v>95</v>
      </c>
      <c r="H10671" t="s">
        <v>26</v>
      </c>
      <c r="I10671" t="s">
        <v>27</v>
      </c>
      <c r="J10671">
        <v>59</v>
      </c>
      <c r="K10671" t="s">
        <v>42</v>
      </c>
      <c r="L10671" t="s">
        <v>96</v>
      </c>
      <c r="M10671">
        <v>3</v>
      </c>
      <c r="N10671">
        <v>5</v>
      </c>
      <c r="O10671">
        <v>2340</v>
      </c>
      <c r="P10671">
        <v>1404</v>
      </c>
      <c r="Q10671">
        <v>936</v>
      </c>
      <c r="R10671" t="s">
        <v>82</v>
      </c>
      <c r="S10671" t="s">
        <v>39</v>
      </c>
      <c r="T10671">
        <v>1</v>
      </c>
      <c r="U10671" t="s">
        <v>32</v>
      </c>
      <c r="V10671" t="s">
        <v>9150</v>
      </c>
    </row>
    <row r="10672" spans="1:22" x14ac:dyDescent="0.35">
      <c r="A10672" s="1">
        <v>45560</v>
      </c>
      <c r="B10672" t="s">
        <v>6375</v>
      </c>
      <c r="C10672" t="s">
        <v>113</v>
      </c>
      <c r="D10672" s="1">
        <v>20471</v>
      </c>
      <c r="E10672" t="s">
        <v>24</v>
      </c>
      <c r="F10672">
        <v>467</v>
      </c>
      <c r="G10672" t="s">
        <v>73</v>
      </c>
      <c r="H10672" t="s">
        <v>41</v>
      </c>
      <c r="I10672" t="s">
        <v>38</v>
      </c>
      <c r="J10672">
        <v>69</v>
      </c>
      <c r="K10672" t="s">
        <v>28</v>
      </c>
      <c r="L10672" t="s">
        <v>75</v>
      </c>
      <c r="M10672">
        <v>14</v>
      </c>
      <c r="N10672">
        <v>28</v>
      </c>
      <c r="O10672">
        <v>13076</v>
      </c>
      <c r="P10672">
        <v>6538</v>
      </c>
      <c r="Q10672">
        <v>6538</v>
      </c>
      <c r="R10672" t="s">
        <v>30</v>
      </c>
      <c r="S10672" t="s">
        <v>57</v>
      </c>
      <c r="T10672">
        <v>3</v>
      </c>
      <c r="U10672" t="s">
        <v>32</v>
      </c>
      <c r="V10672" t="s">
        <v>9150</v>
      </c>
    </row>
    <row r="10673" spans="1:22" x14ac:dyDescent="0.35">
      <c r="A10673" s="1">
        <v>45544</v>
      </c>
      <c r="B10673" t="s">
        <v>2061</v>
      </c>
      <c r="C10673" t="s">
        <v>100</v>
      </c>
      <c r="D10673" s="1">
        <v>29768</v>
      </c>
      <c r="E10673" t="s">
        <v>71</v>
      </c>
      <c r="F10673">
        <v>105</v>
      </c>
      <c r="G10673" t="s">
        <v>59</v>
      </c>
      <c r="H10673" t="s">
        <v>37</v>
      </c>
      <c r="I10673" t="s">
        <v>27</v>
      </c>
      <c r="J10673">
        <v>43</v>
      </c>
      <c r="K10673" t="s">
        <v>61</v>
      </c>
      <c r="L10673" t="s">
        <v>62</v>
      </c>
      <c r="M10673">
        <v>10</v>
      </c>
      <c r="N10673">
        <v>45</v>
      </c>
      <c r="O10673">
        <v>4725</v>
      </c>
      <c r="P10673">
        <v>1050</v>
      </c>
      <c r="Q10673">
        <v>3675</v>
      </c>
      <c r="R10673" t="s">
        <v>30</v>
      </c>
      <c r="S10673" t="s">
        <v>39</v>
      </c>
      <c r="T10673">
        <v>1</v>
      </c>
      <c r="U10673" t="s">
        <v>32</v>
      </c>
      <c r="V10673" t="s">
        <v>9150</v>
      </c>
    </row>
    <row r="10674" spans="1:22" x14ac:dyDescent="0.35">
      <c r="A10674" s="1">
        <v>45552</v>
      </c>
      <c r="B10674" t="s">
        <v>1741</v>
      </c>
      <c r="C10674" t="s">
        <v>113</v>
      </c>
      <c r="D10674" s="1">
        <v>33328</v>
      </c>
      <c r="E10674" t="s">
        <v>36</v>
      </c>
      <c r="F10674">
        <v>263</v>
      </c>
      <c r="G10674" t="s">
        <v>67</v>
      </c>
      <c r="H10674" t="s">
        <v>41</v>
      </c>
      <c r="I10674" t="s">
        <v>27</v>
      </c>
      <c r="J10674">
        <v>33</v>
      </c>
      <c r="K10674" t="s">
        <v>61</v>
      </c>
      <c r="L10674" t="s">
        <v>68</v>
      </c>
      <c r="M10674">
        <v>18</v>
      </c>
      <c r="N10674">
        <v>22</v>
      </c>
      <c r="O10674">
        <v>5786</v>
      </c>
      <c r="P10674">
        <v>4734</v>
      </c>
      <c r="Q10674">
        <v>1052</v>
      </c>
      <c r="R10674" t="s">
        <v>30</v>
      </c>
      <c r="S10674" t="s">
        <v>31</v>
      </c>
      <c r="T10674">
        <v>2</v>
      </c>
      <c r="U10674" t="s">
        <v>32</v>
      </c>
      <c r="V10674" t="s">
        <v>9150</v>
      </c>
    </row>
    <row r="10675" spans="1:22" x14ac:dyDescent="0.35">
      <c r="A10675" s="1">
        <v>45537</v>
      </c>
      <c r="B10675" t="s">
        <v>5070</v>
      </c>
      <c r="C10675" t="s">
        <v>113</v>
      </c>
      <c r="D10675" s="1">
        <v>24396</v>
      </c>
      <c r="E10675" t="s">
        <v>24</v>
      </c>
      <c r="F10675">
        <v>254</v>
      </c>
      <c r="G10675" t="s">
        <v>73</v>
      </c>
      <c r="H10675" t="s">
        <v>41</v>
      </c>
      <c r="I10675" t="s">
        <v>65</v>
      </c>
      <c r="J10675">
        <v>58</v>
      </c>
      <c r="K10675" t="s">
        <v>42</v>
      </c>
      <c r="L10675" t="s">
        <v>75</v>
      </c>
      <c r="M10675">
        <v>14</v>
      </c>
      <c r="N10675">
        <v>28</v>
      </c>
      <c r="O10675">
        <v>7112</v>
      </c>
      <c r="P10675">
        <v>3556</v>
      </c>
      <c r="Q10675">
        <v>3556</v>
      </c>
      <c r="R10675" t="s">
        <v>30</v>
      </c>
      <c r="S10675" t="s">
        <v>39</v>
      </c>
      <c r="T10675">
        <v>1</v>
      </c>
      <c r="U10675" t="s">
        <v>32</v>
      </c>
      <c r="V10675" t="s">
        <v>9150</v>
      </c>
    </row>
    <row r="10676" spans="1:22" x14ac:dyDescent="0.35">
      <c r="A10676" s="1">
        <v>45557</v>
      </c>
      <c r="B10676" t="s">
        <v>6205</v>
      </c>
      <c r="C10676" t="s">
        <v>100</v>
      </c>
      <c r="D10676" s="1">
        <v>26742</v>
      </c>
      <c r="E10676" t="s">
        <v>24</v>
      </c>
      <c r="F10676">
        <v>345</v>
      </c>
      <c r="G10676" t="s">
        <v>48</v>
      </c>
      <c r="H10676" t="s">
        <v>55</v>
      </c>
      <c r="I10676" t="s">
        <v>27</v>
      </c>
      <c r="J10676">
        <v>52</v>
      </c>
      <c r="K10676" t="s">
        <v>42</v>
      </c>
      <c r="L10676" t="s">
        <v>51</v>
      </c>
      <c r="M10676">
        <v>10</v>
      </c>
      <c r="N10676">
        <v>11</v>
      </c>
      <c r="O10676">
        <v>3795</v>
      </c>
      <c r="P10676">
        <v>3450</v>
      </c>
      <c r="Q10676">
        <v>345</v>
      </c>
      <c r="R10676" t="s">
        <v>30</v>
      </c>
      <c r="S10676" t="s">
        <v>43</v>
      </c>
      <c r="T10676">
        <v>0</v>
      </c>
      <c r="U10676" t="s">
        <v>44</v>
      </c>
      <c r="V10676" t="s">
        <v>9150</v>
      </c>
    </row>
    <row r="10677" spans="1:22" x14ac:dyDescent="0.35">
      <c r="A10677" s="1">
        <v>45550</v>
      </c>
      <c r="B10677" t="s">
        <v>6116</v>
      </c>
      <c r="C10677" t="s">
        <v>54</v>
      </c>
      <c r="D10677" s="1">
        <v>34896</v>
      </c>
      <c r="E10677" t="s">
        <v>24</v>
      </c>
      <c r="F10677">
        <v>374</v>
      </c>
      <c r="G10677" t="s">
        <v>79</v>
      </c>
      <c r="H10677" t="s">
        <v>49</v>
      </c>
      <c r="I10677" t="s">
        <v>65</v>
      </c>
      <c r="J10677">
        <v>29</v>
      </c>
      <c r="K10677" t="s">
        <v>50</v>
      </c>
      <c r="L10677" t="s">
        <v>81</v>
      </c>
      <c r="M10677">
        <v>7</v>
      </c>
      <c r="N10677">
        <v>9</v>
      </c>
      <c r="O10677">
        <v>3366</v>
      </c>
      <c r="P10677">
        <v>2618</v>
      </c>
      <c r="Q10677">
        <v>748</v>
      </c>
      <c r="R10677" t="s">
        <v>82</v>
      </c>
      <c r="S10677" t="s">
        <v>43</v>
      </c>
      <c r="T10677">
        <v>0</v>
      </c>
      <c r="U10677" t="s">
        <v>44</v>
      </c>
      <c r="V10677" t="s">
        <v>9150</v>
      </c>
    </row>
    <row r="10678" spans="1:22" x14ac:dyDescent="0.35">
      <c r="A10678" s="1">
        <v>45558</v>
      </c>
      <c r="B10678" t="s">
        <v>9053</v>
      </c>
      <c r="C10678" t="s">
        <v>84</v>
      </c>
      <c r="D10678" s="1">
        <v>21605</v>
      </c>
      <c r="E10678" t="s">
        <v>36</v>
      </c>
      <c r="F10678">
        <v>298</v>
      </c>
      <c r="G10678" t="s">
        <v>59</v>
      </c>
      <c r="H10678" t="s">
        <v>60</v>
      </c>
      <c r="I10678" t="s">
        <v>38</v>
      </c>
      <c r="J10678">
        <v>66</v>
      </c>
      <c r="K10678" t="s">
        <v>28</v>
      </c>
      <c r="L10678" t="s">
        <v>62</v>
      </c>
      <c r="M10678">
        <v>10</v>
      </c>
      <c r="N10678">
        <v>45</v>
      </c>
      <c r="O10678">
        <v>13410</v>
      </c>
      <c r="P10678">
        <v>2980</v>
      </c>
      <c r="Q10678">
        <v>10430</v>
      </c>
      <c r="R10678" t="s">
        <v>30</v>
      </c>
      <c r="S10678" t="s">
        <v>39</v>
      </c>
      <c r="T10678">
        <v>1</v>
      </c>
      <c r="U10678" t="s">
        <v>32</v>
      </c>
      <c r="V10678" t="s">
        <v>9150</v>
      </c>
    </row>
    <row r="10679" spans="1:22" x14ac:dyDescent="0.35">
      <c r="A10679" s="1">
        <v>45547</v>
      </c>
      <c r="B10679" t="s">
        <v>5555</v>
      </c>
      <c r="C10679" t="s">
        <v>23</v>
      </c>
      <c r="D10679" s="1">
        <v>22391</v>
      </c>
      <c r="E10679" t="s">
        <v>98</v>
      </c>
      <c r="F10679">
        <v>288</v>
      </c>
      <c r="G10679" t="s">
        <v>73</v>
      </c>
      <c r="H10679" t="s">
        <v>26</v>
      </c>
      <c r="I10679" t="s">
        <v>38</v>
      </c>
      <c r="J10679">
        <v>63</v>
      </c>
      <c r="K10679" t="s">
        <v>28</v>
      </c>
      <c r="L10679" t="s">
        <v>75</v>
      </c>
      <c r="M10679">
        <v>14</v>
      </c>
      <c r="N10679">
        <v>28</v>
      </c>
      <c r="O10679">
        <v>8064</v>
      </c>
      <c r="P10679">
        <v>4032</v>
      </c>
      <c r="Q10679">
        <v>4032</v>
      </c>
      <c r="R10679" t="s">
        <v>30</v>
      </c>
      <c r="S10679" t="s">
        <v>76</v>
      </c>
      <c r="T10679">
        <v>4</v>
      </c>
      <c r="U10679" t="s">
        <v>32</v>
      </c>
      <c r="V10679" t="s">
        <v>9150</v>
      </c>
    </row>
    <row r="10680" spans="1:22" x14ac:dyDescent="0.35">
      <c r="A10680" s="1">
        <v>45561</v>
      </c>
      <c r="B10680" t="s">
        <v>4812</v>
      </c>
      <c r="C10680" t="s">
        <v>47</v>
      </c>
      <c r="D10680" s="1">
        <v>16362</v>
      </c>
      <c r="E10680" t="s">
        <v>36</v>
      </c>
      <c r="F10680">
        <v>235</v>
      </c>
      <c r="G10680" t="s">
        <v>48</v>
      </c>
      <c r="H10680" t="s">
        <v>26</v>
      </c>
      <c r="I10680" t="s">
        <v>65</v>
      </c>
      <c r="J10680">
        <v>80</v>
      </c>
      <c r="K10680" t="s">
        <v>56</v>
      </c>
      <c r="L10680" t="s">
        <v>51</v>
      </c>
      <c r="M10680">
        <v>10</v>
      </c>
      <c r="N10680">
        <v>11</v>
      </c>
      <c r="O10680">
        <v>2585</v>
      </c>
      <c r="P10680">
        <v>2350</v>
      </c>
      <c r="Q10680">
        <v>235</v>
      </c>
      <c r="R10680" t="s">
        <v>30</v>
      </c>
      <c r="S10680" t="s">
        <v>76</v>
      </c>
      <c r="T10680">
        <v>4</v>
      </c>
      <c r="U10680" t="s">
        <v>32</v>
      </c>
      <c r="V10680" t="s">
        <v>9150</v>
      </c>
    </row>
    <row r="10681" spans="1:22" x14ac:dyDescent="0.35">
      <c r="A10681" s="1">
        <v>45549</v>
      </c>
      <c r="B10681" t="s">
        <v>6493</v>
      </c>
      <c r="C10681" t="s">
        <v>107</v>
      </c>
      <c r="D10681" s="1">
        <v>19005</v>
      </c>
      <c r="E10681" t="s">
        <v>98</v>
      </c>
      <c r="F10681">
        <v>233</v>
      </c>
      <c r="G10681" t="s">
        <v>93</v>
      </c>
      <c r="H10681" t="s">
        <v>55</v>
      </c>
      <c r="I10681" t="s">
        <v>65</v>
      </c>
      <c r="J10681">
        <v>73</v>
      </c>
      <c r="K10681" t="s">
        <v>28</v>
      </c>
      <c r="L10681" t="s">
        <v>94</v>
      </c>
      <c r="M10681">
        <v>5</v>
      </c>
      <c r="N10681">
        <v>7</v>
      </c>
      <c r="O10681">
        <v>1631</v>
      </c>
      <c r="P10681">
        <v>1165</v>
      </c>
      <c r="Q10681">
        <v>466</v>
      </c>
      <c r="R10681" t="s">
        <v>82</v>
      </c>
      <c r="S10681" t="s">
        <v>69</v>
      </c>
      <c r="T10681">
        <v>6</v>
      </c>
      <c r="U10681" t="s">
        <v>44</v>
      </c>
      <c r="V10681" t="s">
        <v>9150</v>
      </c>
    </row>
    <row r="10682" spans="1:22" x14ac:dyDescent="0.35">
      <c r="A10682" s="1">
        <v>45552</v>
      </c>
      <c r="B10682" t="s">
        <v>8714</v>
      </c>
      <c r="C10682" t="s">
        <v>23</v>
      </c>
      <c r="D10682" s="1">
        <v>33103</v>
      </c>
      <c r="E10682" t="s">
        <v>24</v>
      </c>
      <c r="F10682">
        <v>50</v>
      </c>
      <c r="G10682" t="s">
        <v>93</v>
      </c>
      <c r="H10682" t="s">
        <v>41</v>
      </c>
      <c r="I10682" t="s">
        <v>27</v>
      </c>
      <c r="J10682">
        <v>34</v>
      </c>
      <c r="K10682" t="s">
        <v>61</v>
      </c>
      <c r="L10682" t="s">
        <v>94</v>
      </c>
      <c r="M10682">
        <v>5</v>
      </c>
      <c r="N10682">
        <v>7</v>
      </c>
      <c r="O10682">
        <v>350</v>
      </c>
      <c r="P10682">
        <v>250</v>
      </c>
      <c r="Q10682">
        <v>100</v>
      </c>
      <c r="R10682" t="s">
        <v>82</v>
      </c>
      <c r="S10682" t="s">
        <v>31</v>
      </c>
      <c r="T10682">
        <v>2</v>
      </c>
      <c r="U10682" t="s">
        <v>32</v>
      </c>
      <c r="V10682" t="s">
        <v>9150</v>
      </c>
    </row>
    <row r="10683" spans="1:22" x14ac:dyDescent="0.35">
      <c r="A10683" s="1">
        <v>45565</v>
      </c>
      <c r="B10683" t="s">
        <v>4363</v>
      </c>
      <c r="C10683" t="s">
        <v>23</v>
      </c>
      <c r="D10683" s="1">
        <v>37939</v>
      </c>
      <c r="E10683" t="s">
        <v>24</v>
      </c>
      <c r="F10683">
        <v>170</v>
      </c>
      <c r="G10683" t="s">
        <v>73</v>
      </c>
      <c r="H10683" t="s">
        <v>60</v>
      </c>
      <c r="I10683" t="s">
        <v>27</v>
      </c>
      <c r="J10683">
        <v>21</v>
      </c>
      <c r="K10683" t="s">
        <v>50</v>
      </c>
      <c r="L10683" t="s">
        <v>75</v>
      </c>
      <c r="M10683">
        <v>14</v>
      </c>
      <c r="N10683">
        <v>28</v>
      </c>
      <c r="O10683">
        <v>4760</v>
      </c>
      <c r="P10683">
        <v>2380</v>
      </c>
      <c r="Q10683">
        <v>2380</v>
      </c>
      <c r="R10683" t="s">
        <v>30</v>
      </c>
      <c r="S10683" t="s">
        <v>39</v>
      </c>
      <c r="T10683">
        <v>1</v>
      </c>
      <c r="U10683" t="s">
        <v>32</v>
      </c>
      <c r="V10683" t="s">
        <v>9150</v>
      </c>
    </row>
    <row r="10684" spans="1:22" x14ac:dyDescent="0.35">
      <c r="A10684" s="1">
        <v>45552</v>
      </c>
      <c r="B10684" t="s">
        <v>205</v>
      </c>
      <c r="C10684" t="s">
        <v>35</v>
      </c>
      <c r="D10684" s="1">
        <v>26417</v>
      </c>
      <c r="E10684" t="s">
        <v>24</v>
      </c>
      <c r="F10684">
        <v>449</v>
      </c>
      <c r="G10684" t="s">
        <v>25</v>
      </c>
      <c r="H10684" t="s">
        <v>41</v>
      </c>
      <c r="I10684" t="s">
        <v>38</v>
      </c>
      <c r="J10684">
        <v>52</v>
      </c>
      <c r="K10684" t="s">
        <v>42</v>
      </c>
      <c r="L10684" t="s">
        <v>29</v>
      </c>
      <c r="M10684">
        <v>10</v>
      </c>
      <c r="N10684">
        <v>14</v>
      </c>
      <c r="O10684">
        <v>6286</v>
      </c>
      <c r="P10684">
        <v>4490</v>
      </c>
      <c r="Q10684">
        <v>1796</v>
      </c>
      <c r="R10684" t="s">
        <v>30</v>
      </c>
      <c r="S10684" t="s">
        <v>31</v>
      </c>
      <c r="T10684">
        <v>2</v>
      </c>
      <c r="U10684" t="s">
        <v>32</v>
      </c>
      <c r="V10684" t="s">
        <v>9150</v>
      </c>
    </row>
    <row r="10685" spans="1:22" x14ac:dyDescent="0.35">
      <c r="A10685" s="1">
        <v>45545</v>
      </c>
      <c r="B10685" t="s">
        <v>1188</v>
      </c>
      <c r="C10685" t="s">
        <v>113</v>
      </c>
      <c r="D10685" s="1">
        <v>33159</v>
      </c>
      <c r="E10685" t="s">
        <v>98</v>
      </c>
      <c r="F10685">
        <v>84</v>
      </c>
      <c r="G10685" t="s">
        <v>59</v>
      </c>
      <c r="H10685" t="s">
        <v>60</v>
      </c>
      <c r="I10685" t="s">
        <v>27</v>
      </c>
      <c r="J10685">
        <v>34</v>
      </c>
      <c r="K10685" t="s">
        <v>61</v>
      </c>
      <c r="L10685" t="s">
        <v>62</v>
      </c>
      <c r="M10685">
        <v>10</v>
      </c>
      <c r="N10685">
        <v>45</v>
      </c>
      <c r="O10685">
        <v>3780</v>
      </c>
      <c r="P10685">
        <v>840</v>
      </c>
      <c r="Q10685">
        <v>2940</v>
      </c>
      <c r="R10685" t="s">
        <v>30</v>
      </c>
      <c r="S10685" t="s">
        <v>31</v>
      </c>
      <c r="T10685">
        <v>2</v>
      </c>
      <c r="U10685" t="s">
        <v>32</v>
      </c>
      <c r="V10685" t="s">
        <v>9150</v>
      </c>
    </row>
    <row r="10686" spans="1:22" x14ac:dyDescent="0.35">
      <c r="A10686" s="1">
        <v>45536</v>
      </c>
      <c r="B10686" t="s">
        <v>2632</v>
      </c>
      <c r="C10686" t="s">
        <v>107</v>
      </c>
      <c r="D10686" s="1">
        <v>31783</v>
      </c>
      <c r="E10686" t="s">
        <v>71</v>
      </c>
      <c r="F10686">
        <v>395</v>
      </c>
      <c r="G10686" t="s">
        <v>79</v>
      </c>
      <c r="H10686" t="s">
        <v>26</v>
      </c>
      <c r="I10686" t="s">
        <v>27</v>
      </c>
      <c r="J10686">
        <v>38</v>
      </c>
      <c r="K10686" t="s">
        <v>61</v>
      </c>
      <c r="L10686" t="s">
        <v>81</v>
      </c>
      <c r="M10686">
        <v>7</v>
      </c>
      <c r="N10686">
        <v>9</v>
      </c>
      <c r="O10686">
        <v>3555</v>
      </c>
      <c r="P10686">
        <v>2765</v>
      </c>
      <c r="Q10686">
        <v>790</v>
      </c>
      <c r="R10686" t="s">
        <v>82</v>
      </c>
      <c r="S10686" t="s">
        <v>43</v>
      </c>
      <c r="T10686">
        <v>0</v>
      </c>
      <c r="U10686" t="s">
        <v>44</v>
      </c>
      <c r="V10686" t="s">
        <v>9150</v>
      </c>
    </row>
    <row r="10687" spans="1:22" x14ac:dyDescent="0.35">
      <c r="A10687" s="1">
        <v>45564</v>
      </c>
      <c r="B10687" t="s">
        <v>4384</v>
      </c>
      <c r="C10687" t="s">
        <v>104</v>
      </c>
      <c r="D10687" s="1">
        <v>33001</v>
      </c>
      <c r="E10687" t="s">
        <v>24</v>
      </c>
      <c r="F10687">
        <v>308</v>
      </c>
      <c r="G10687" t="s">
        <v>93</v>
      </c>
      <c r="H10687" t="s">
        <v>41</v>
      </c>
      <c r="I10687" t="s">
        <v>65</v>
      </c>
      <c r="J10687">
        <v>34</v>
      </c>
      <c r="K10687" t="s">
        <v>61</v>
      </c>
      <c r="L10687" t="s">
        <v>94</v>
      </c>
      <c r="M10687">
        <v>5</v>
      </c>
      <c r="N10687">
        <v>7</v>
      </c>
      <c r="O10687">
        <v>2156</v>
      </c>
      <c r="P10687">
        <v>1540</v>
      </c>
      <c r="Q10687">
        <v>616</v>
      </c>
      <c r="R10687" t="s">
        <v>82</v>
      </c>
      <c r="S10687" t="s">
        <v>43</v>
      </c>
      <c r="T10687">
        <v>0</v>
      </c>
      <c r="U10687" t="s">
        <v>44</v>
      </c>
      <c r="V10687" t="s">
        <v>9150</v>
      </c>
    </row>
    <row r="10688" spans="1:22" x14ac:dyDescent="0.35">
      <c r="A10688" s="1">
        <v>45542</v>
      </c>
      <c r="B10688" t="s">
        <v>6244</v>
      </c>
      <c r="C10688" t="s">
        <v>78</v>
      </c>
      <c r="D10688" s="1">
        <v>20354</v>
      </c>
      <c r="E10688" t="s">
        <v>71</v>
      </c>
      <c r="F10688">
        <v>177</v>
      </c>
      <c r="G10688" t="s">
        <v>85</v>
      </c>
      <c r="H10688" t="s">
        <v>41</v>
      </c>
      <c r="I10688" t="s">
        <v>27</v>
      </c>
      <c r="J10688">
        <v>69</v>
      </c>
      <c r="K10688" t="s">
        <v>28</v>
      </c>
      <c r="L10688" t="s">
        <v>86</v>
      </c>
      <c r="M10688">
        <v>18</v>
      </c>
      <c r="N10688">
        <v>36</v>
      </c>
      <c r="O10688">
        <v>6372</v>
      </c>
      <c r="P10688">
        <v>3186</v>
      </c>
      <c r="Q10688">
        <v>3186</v>
      </c>
      <c r="R10688" t="s">
        <v>30</v>
      </c>
      <c r="S10688" t="s">
        <v>69</v>
      </c>
      <c r="T10688">
        <v>6</v>
      </c>
      <c r="U10688" t="s">
        <v>44</v>
      </c>
      <c r="V10688" t="s">
        <v>9150</v>
      </c>
    </row>
    <row r="10689" spans="1:22" x14ac:dyDescent="0.35">
      <c r="A10689" s="1">
        <v>45545</v>
      </c>
      <c r="B10689" t="s">
        <v>6487</v>
      </c>
      <c r="C10689" t="s">
        <v>107</v>
      </c>
      <c r="D10689" s="1">
        <v>26465</v>
      </c>
      <c r="E10689" t="s">
        <v>98</v>
      </c>
      <c r="F10689">
        <v>31</v>
      </c>
      <c r="G10689" t="s">
        <v>25</v>
      </c>
      <c r="H10689" t="s">
        <v>49</v>
      </c>
      <c r="I10689" t="s">
        <v>38</v>
      </c>
      <c r="J10689">
        <v>52</v>
      </c>
      <c r="K10689" t="s">
        <v>42</v>
      </c>
      <c r="L10689" t="s">
        <v>29</v>
      </c>
      <c r="M10689">
        <v>10</v>
      </c>
      <c r="N10689">
        <v>14</v>
      </c>
      <c r="O10689">
        <v>434</v>
      </c>
      <c r="P10689">
        <v>310</v>
      </c>
      <c r="Q10689">
        <v>124</v>
      </c>
      <c r="R10689" t="s">
        <v>30</v>
      </c>
      <c r="S10689" t="s">
        <v>31</v>
      </c>
      <c r="T10689">
        <v>2</v>
      </c>
      <c r="U10689" t="s">
        <v>32</v>
      </c>
      <c r="V10689" t="s">
        <v>9150</v>
      </c>
    </row>
    <row r="10690" spans="1:22" x14ac:dyDescent="0.35">
      <c r="A10690" s="1">
        <v>45555</v>
      </c>
      <c r="B10690" t="s">
        <v>1805</v>
      </c>
      <c r="C10690" t="s">
        <v>84</v>
      </c>
      <c r="D10690" s="1">
        <v>17307</v>
      </c>
      <c r="E10690" t="s">
        <v>24</v>
      </c>
      <c r="F10690">
        <v>340</v>
      </c>
      <c r="G10690" t="s">
        <v>95</v>
      </c>
      <c r="H10690" t="s">
        <v>41</v>
      </c>
      <c r="I10690" t="s">
        <v>27</v>
      </c>
      <c r="J10690">
        <v>77</v>
      </c>
      <c r="K10690" t="s">
        <v>56</v>
      </c>
      <c r="L10690" t="s">
        <v>96</v>
      </c>
      <c r="M10690">
        <v>3</v>
      </c>
      <c r="N10690">
        <v>5</v>
      </c>
      <c r="O10690">
        <v>1700</v>
      </c>
      <c r="P10690">
        <v>1020</v>
      </c>
      <c r="Q10690">
        <v>680</v>
      </c>
      <c r="R10690" t="s">
        <v>82</v>
      </c>
      <c r="S10690" t="s">
        <v>63</v>
      </c>
      <c r="T10690">
        <v>5</v>
      </c>
      <c r="U10690" t="s">
        <v>32</v>
      </c>
      <c r="V10690" t="s">
        <v>9150</v>
      </c>
    </row>
    <row r="10691" spans="1:22" x14ac:dyDescent="0.35">
      <c r="A10691" s="1">
        <v>45545</v>
      </c>
      <c r="B10691" t="s">
        <v>4409</v>
      </c>
      <c r="C10691" t="s">
        <v>35</v>
      </c>
      <c r="D10691" s="1">
        <v>36420</v>
      </c>
      <c r="E10691" t="s">
        <v>98</v>
      </c>
      <c r="F10691">
        <v>210</v>
      </c>
      <c r="G10691" t="s">
        <v>48</v>
      </c>
      <c r="H10691" t="s">
        <v>60</v>
      </c>
      <c r="I10691" t="s">
        <v>65</v>
      </c>
      <c r="J10691">
        <v>25</v>
      </c>
      <c r="K10691" t="s">
        <v>50</v>
      </c>
      <c r="L10691" t="s">
        <v>51</v>
      </c>
      <c r="M10691">
        <v>10</v>
      </c>
      <c r="N10691">
        <v>11</v>
      </c>
      <c r="O10691">
        <v>2310</v>
      </c>
      <c r="P10691">
        <v>2100</v>
      </c>
      <c r="Q10691">
        <v>210</v>
      </c>
      <c r="R10691" t="s">
        <v>30</v>
      </c>
      <c r="S10691" t="s">
        <v>31</v>
      </c>
      <c r="T10691">
        <v>2</v>
      </c>
      <c r="U10691" t="s">
        <v>32</v>
      </c>
      <c r="V10691" t="s">
        <v>9150</v>
      </c>
    </row>
    <row r="10692" spans="1:22" x14ac:dyDescent="0.35">
      <c r="A10692" s="1">
        <v>45553</v>
      </c>
      <c r="B10692" t="s">
        <v>6757</v>
      </c>
      <c r="C10692" t="s">
        <v>78</v>
      </c>
      <c r="D10692" s="1">
        <v>24654</v>
      </c>
      <c r="E10692" t="s">
        <v>71</v>
      </c>
      <c r="F10692">
        <v>57</v>
      </c>
      <c r="G10692" t="s">
        <v>48</v>
      </c>
      <c r="H10692" t="s">
        <v>49</v>
      </c>
      <c r="I10692" t="s">
        <v>38</v>
      </c>
      <c r="J10692">
        <v>57</v>
      </c>
      <c r="K10692" t="s">
        <v>42</v>
      </c>
      <c r="L10692" t="s">
        <v>51</v>
      </c>
      <c r="M10692">
        <v>10</v>
      </c>
      <c r="N10692">
        <v>11</v>
      </c>
      <c r="O10692">
        <v>627</v>
      </c>
      <c r="P10692">
        <v>570</v>
      </c>
      <c r="Q10692">
        <v>57</v>
      </c>
      <c r="R10692" t="s">
        <v>30</v>
      </c>
      <c r="S10692" t="s">
        <v>57</v>
      </c>
      <c r="T10692">
        <v>3</v>
      </c>
      <c r="U10692" t="s">
        <v>32</v>
      </c>
      <c r="V10692" t="s">
        <v>9150</v>
      </c>
    </row>
    <row r="10693" spans="1:22" x14ac:dyDescent="0.35">
      <c r="A10693" s="1">
        <v>45558</v>
      </c>
      <c r="B10693" t="s">
        <v>5797</v>
      </c>
      <c r="C10693" t="s">
        <v>113</v>
      </c>
      <c r="D10693" s="1">
        <v>27416</v>
      </c>
      <c r="E10693" t="s">
        <v>71</v>
      </c>
      <c r="F10693">
        <v>485</v>
      </c>
      <c r="G10693" t="s">
        <v>79</v>
      </c>
      <c r="H10693" t="s">
        <v>26</v>
      </c>
      <c r="I10693" t="s">
        <v>38</v>
      </c>
      <c r="J10693">
        <v>50</v>
      </c>
      <c r="K10693" t="s">
        <v>42</v>
      </c>
      <c r="L10693" t="s">
        <v>81</v>
      </c>
      <c r="M10693">
        <v>7</v>
      </c>
      <c r="N10693">
        <v>9</v>
      </c>
      <c r="O10693">
        <v>4365</v>
      </c>
      <c r="P10693">
        <v>3395</v>
      </c>
      <c r="Q10693">
        <v>970</v>
      </c>
      <c r="R10693" t="s">
        <v>82</v>
      </c>
      <c r="S10693" t="s">
        <v>39</v>
      </c>
      <c r="T10693">
        <v>1</v>
      </c>
      <c r="U10693" t="s">
        <v>32</v>
      </c>
      <c r="V10693" t="s">
        <v>9150</v>
      </c>
    </row>
    <row r="10694" spans="1:22" x14ac:dyDescent="0.35">
      <c r="A10694" s="1">
        <v>45555</v>
      </c>
      <c r="B10694" t="s">
        <v>5833</v>
      </c>
      <c r="C10694" t="s">
        <v>84</v>
      </c>
      <c r="D10694" s="1">
        <v>37888</v>
      </c>
      <c r="E10694" t="s">
        <v>24</v>
      </c>
      <c r="F10694">
        <v>125</v>
      </c>
      <c r="G10694" t="s">
        <v>93</v>
      </c>
      <c r="H10694" t="s">
        <v>26</v>
      </c>
      <c r="I10694" t="s">
        <v>65</v>
      </c>
      <c r="J10694">
        <v>21</v>
      </c>
      <c r="K10694" t="s">
        <v>50</v>
      </c>
      <c r="L10694" t="s">
        <v>94</v>
      </c>
      <c r="M10694">
        <v>5</v>
      </c>
      <c r="N10694">
        <v>7</v>
      </c>
      <c r="O10694">
        <v>875</v>
      </c>
      <c r="P10694">
        <v>625</v>
      </c>
      <c r="Q10694">
        <v>250</v>
      </c>
      <c r="R10694" t="s">
        <v>82</v>
      </c>
      <c r="S10694" t="s">
        <v>63</v>
      </c>
      <c r="T10694">
        <v>5</v>
      </c>
      <c r="U10694" t="s">
        <v>32</v>
      </c>
      <c r="V10694" t="s">
        <v>9150</v>
      </c>
    </row>
    <row r="10695" spans="1:22" x14ac:dyDescent="0.35">
      <c r="A10695" s="1">
        <v>45541</v>
      </c>
      <c r="B10695" t="s">
        <v>8260</v>
      </c>
      <c r="C10695" t="s">
        <v>23</v>
      </c>
      <c r="D10695" s="1">
        <v>20366</v>
      </c>
      <c r="E10695" t="s">
        <v>24</v>
      </c>
      <c r="F10695">
        <v>135</v>
      </c>
      <c r="G10695" t="s">
        <v>59</v>
      </c>
      <c r="H10695" t="s">
        <v>26</v>
      </c>
      <c r="I10695" t="s">
        <v>65</v>
      </c>
      <c r="J10695">
        <v>69</v>
      </c>
      <c r="K10695" t="s">
        <v>28</v>
      </c>
      <c r="L10695" t="s">
        <v>62</v>
      </c>
      <c r="M10695">
        <v>10</v>
      </c>
      <c r="N10695">
        <v>45</v>
      </c>
      <c r="O10695">
        <v>6075</v>
      </c>
      <c r="P10695">
        <v>1350</v>
      </c>
      <c r="Q10695">
        <v>4725</v>
      </c>
      <c r="R10695" t="s">
        <v>30</v>
      </c>
      <c r="S10695" t="s">
        <v>63</v>
      </c>
      <c r="T10695">
        <v>5</v>
      </c>
      <c r="U10695" t="s">
        <v>32</v>
      </c>
      <c r="V10695" t="s">
        <v>9150</v>
      </c>
    </row>
    <row r="10696" spans="1:22" x14ac:dyDescent="0.35">
      <c r="A10696" s="1">
        <v>45543</v>
      </c>
      <c r="B10696" t="s">
        <v>9107</v>
      </c>
      <c r="C10696" t="s">
        <v>47</v>
      </c>
      <c r="D10696" s="1">
        <v>28189</v>
      </c>
      <c r="E10696" t="s">
        <v>71</v>
      </c>
      <c r="F10696">
        <v>50</v>
      </c>
      <c r="G10696" t="s">
        <v>79</v>
      </c>
      <c r="H10696" t="s">
        <v>49</v>
      </c>
      <c r="I10696" t="s">
        <v>27</v>
      </c>
      <c r="J10696">
        <v>48</v>
      </c>
      <c r="K10696" t="s">
        <v>42</v>
      </c>
      <c r="L10696" t="s">
        <v>81</v>
      </c>
      <c r="M10696">
        <v>7</v>
      </c>
      <c r="N10696">
        <v>9</v>
      </c>
      <c r="O10696">
        <v>450</v>
      </c>
      <c r="P10696">
        <v>350</v>
      </c>
      <c r="Q10696">
        <v>100</v>
      </c>
      <c r="R10696" t="s">
        <v>82</v>
      </c>
      <c r="S10696" t="s">
        <v>43</v>
      </c>
      <c r="T10696">
        <v>0</v>
      </c>
      <c r="U10696" t="s">
        <v>44</v>
      </c>
      <c r="V10696" t="s">
        <v>9150</v>
      </c>
    </row>
    <row r="10697" spans="1:22" x14ac:dyDescent="0.35">
      <c r="A10697" s="1">
        <v>45538</v>
      </c>
      <c r="B10697" t="s">
        <v>2076</v>
      </c>
      <c r="C10697" t="s">
        <v>100</v>
      </c>
      <c r="D10697" s="1">
        <v>34669</v>
      </c>
      <c r="E10697" t="s">
        <v>36</v>
      </c>
      <c r="F10697">
        <v>284</v>
      </c>
      <c r="G10697" t="s">
        <v>85</v>
      </c>
      <c r="H10697" t="s">
        <v>60</v>
      </c>
      <c r="I10697" t="s">
        <v>27</v>
      </c>
      <c r="J10697">
        <v>30</v>
      </c>
      <c r="K10697" t="s">
        <v>61</v>
      </c>
      <c r="L10697" t="s">
        <v>86</v>
      </c>
      <c r="M10697">
        <v>18</v>
      </c>
      <c r="N10697">
        <v>36</v>
      </c>
      <c r="O10697">
        <v>10224</v>
      </c>
      <c r="P10697">
        <v>5112</v>
      </c>
      <c r="Q10697">
        <v>5112</v>
      </c>
      <c r="R10697" t="s">
        <v>30</v>
      </c>
      <c r="S10697" t="s">
        <v>31</v>
      </c>
      <c r="T10697">
        <v>2</v>
      </c>
      <c r="U10697" t="s">
        <v>32</v>
      </c>
      <c r="V10697" t="s">
        <v>9150</v>
      </c>
    </row>
    <row r="10698" spans="1:22" x14ac:dyDescent="0.35">
      <c r="A10698" s="1">
        <v>45551</v>
      </c>
      <c r="B10698" t="s">
        <v>3871</v>
      </c>
      <c r="C10698" t="s">
        <v>78</v>
      </c>
      <c r="D10698" s="1">
        <v>35249</v>
      </c>
      <c r="E10698" t="s">
        <v>36</v>
      </c>
      <c r="F10698">
        <v>161</v>
      </c>
      <c r="G10698" t="s">
        <v>25</v>
      </c>
      <c r="H10698" t="s">
        <v>55</v>
      </c>
      <c r="I10698" t="s">
        <v>38</v>
      </c>
      <c r="J10698">
        <v>28</v>
      </c>
      <c r="K10698" t="s">
        <v>50</v>
      </c>
      <c r="L10698" t="s">
        <v>29</v>
      </c>
      <c r="M10698">
        <v>10</v>
      </c>
      <c r="N10698">
        <v>14</v>
      </c>
      <c r="O10698">
        <v>2254</v>
      </c>
      <c r="P10698">
        <v>1610</v>
      </c>
      <c r="Q10698">
        <v>644</v>
      </c>
      <c r="R10698" t="s">
        <v>30</v>
      </c>
      <c r="S10698" t="s">
        <v>39</v>
      </c>
      <c r="T10698">
        <v>1</v>
      </c>
      <c r="U10698" t="s">
        <v>32</v>
      </c>
      <c r="V10698" t="s">
        <v>9150</v>
      </c>
    </row>
    <row r="10699" spans="1:22" x14ac:dyDescent="0.35">
      <c r="A10699" s="1">
        <v>45555</v>
      </c>
      <c r="B10699" t="s">
        <v>6661</v>
      </c>
      <c r="C10699" t="s">
        <v>84</v>
      </c>
      <c r="D10699" s="1">
        <v>29665</v>
      </c>
      <c r="E10699" t="s">
        <v>71</v>
      </c>
      <c r="F10699">
        <v>64</v>
      </c>
      <c r="G10699" t="s">
        <v>59</v>
      </c>
      <c r="H10699" t="s">
        <v>74</v>
      </c>
      <c r="I10699" t="s">
        <v>27</v>
      </c>
      <c r="J10699">
        <v>44</v>
      </c>
      <c r="K10699" t="s">
        <v>61</v>
      </c>
      <c r="L10699" t="s">
        <v>62</v>
      </c>
      <c r="M10699">
        <v>10</v>
      </c>
      <c r="N10699">
        <v>45</v>
      </c>
      <c r="O10699">
        <v>2880</v>
      </c>
      <c r="P10699">
        <v>640</v>
      </c>
      <c r="Q10699">
        <v>2240</v>
      </c>
      <c r="R10699" t="s">
        <v>30</v>
      </c>
      <c r="S10699" t="s">
        <v>63</v>
      </c>
      <c r="T10699">
        <v>5</v>
      </c>
      <c r="U10699" t="s">
        <v>32</v>
      </c>
      <c r="V10699" t="s">
        <v>9150</v>
      </c>
    </row>
    <row r="10700" spans="1:22" x14ac:dyDescent="0.35">
      <c r="A10700" s="1">
        <v>45560</v>
      </c>
      <c r="B10700" t="s">
        <v>7057</v>
      </c>
      <c r="C10700" t="s">
        <v>84</v>
      </c>
      <c r="D10700" s="1">
        <v>31510</v>
      </c>
      <c r="E10700" t="s">
        <v>36</v>
      </c>
      <c r="F10700">
        <v>395</v>
      </c>
      <c r="G10700" t="s">
        <v>79</v>
      </c>
      <c r="H10700" t="s">
        <v>55</v>
      </c>
      <c r="I10700" t="s">
        <v>27</v>
      </c>
      <c r="J10700">
        <v>38</v>
      </c>
      <c r="K10700" t="s">
        <v>61</v>
      </c>
      <c r="L10700" t="s">
        <v>81</v>
      </c>
      <c r="M10700">
        <v>7</v>
      </c>
      <c r="N10700">
        <v>9</v>
      </c>
      <c r="O10700">
        <v>3555</v>
      </c>
      <c r="P10700">
        <v>2765</v>
      </c>
      <c r="Q10700">
        <v>790</v>
      </c>
      <c r="R10700" t="s">
        <v>82</v>
      </c>
      <c r="S10700" t="s">
        <v>57</v>
      </c>
      <c r="T10700">
        <v>3</v>
      </c>
      <c r="U10700" t="s">
        <v>32</v>
      </c>
      <c r="V10700" t="s">
        <v>9150</v>
      </c>
    </row>
    <row r="10701" spans="1:22" x14ac:dyDescent="0.35">
      <c r="A10701" s="1">
        <v>45559</v>
      </c>
      <c r="B10701" t="s">
        <v>4712</v>
      </c>
      <c r="C10701" t="s">
        <v>84</v>
      </c>
      <c r="D10701" s="1">
        <v>21643</v>
      </c>
      <c r="E10701" t="s">
        <v>36</v>
      </c>
      <c r="F10701">
        <v>184</v>
      </c>
      <c r="G10701" t="s">
        <v>88</v>
      </c>
      <c r="H10701" t="s">
        <v>41</v>
      </c>
      <c r="I10701" t="s">
        <v>65</v>
      </c>
      <c r="J10701">
        <v>66</v>
      </c>
      <c r="K10701" t="s">
        <v>28</v>
      </c>
      <c r="L10701" t="s">
        <v>89</v>
      </c>
      <c r="M10701">
        <v>19</v>
      </c>
      <c r="N10701">
        <v>23</v>
      </c>
      <c r="O10701">
        <v>4232</v>
      </c>
      <c r="P10701">
        <v>3496</v>
      </c>
      <c r="Q10701">
        <v>736</v>
      </c>
      <c r="R10701" t="s">
        <v>30</v>
      </c>
      <c r="S10701" t="s">
        <v>31</v>
      </c>
      <c r="T10701">
        <v>2</v>
      </c>
      <c r="U10701" t="s">
        <v>32</v>
      </c>
      <c r="V10701" t="s">
        <v>9150</v>
      </c>
    </row>
    <row r="10702" spans="1:22" x14ac:dyDescent="0.35">
      <c r="A10702" s="1">
        <v>45554</v>
      </c>
      <c r="B10702" t="s">
        <v>6639</v>
      </c>
      <c r="C10702" t="s">
        <v>113</v>
      </c>
      <c r="D10702" s="1">
        <v>22206</v>
      </c>
      <c r="E10702" t="s">
        <v>36</v>
      </c>
      <c r="F10702">
        <v>134</v>
      </c>
      <c r="G10702" t="s">
        <v>48</v>
      </c>
      <c r="H10702" t="s">
        <v>55</v>
      </c>
      <c r="I10702" t="s">
        <v>27</v>
      </c>
      <c r="J10702">
        <v>64</v>
      </c>
      <c r="K10702" t="s">
        <v>28</v>
      </c>
      <c r="L10702" t="s">
        <v>51</v>
      </c>
      <c r="M10702">
        <v>10</v>
      </c>
      <c r="N10702">
        <v>11</v>
      </c>
      <c r="O10702">
        <v>1474</v>
      </c>
      <c r="P10702">
        <v>1340</v>
      </c>
      <c r="Q10702">
        <v>134</v>
      </c>
      <c r="R10702" t="s">
        <v>30</v>
      </c>
      <c r="S10702" t="s">
        <v>76</v>
      </c>
      <c r="T10702">
        <v>4</v>
      </c>
      <c r="U10702" t="s">
        <v>32</v>
      </c>
      <c r="V10702" t="s">
        <v>9150</v>
      </c>
    </row>
    <row r="10703" spans="1:22" x14ac:dyDescent="0.35">
      <c r="A10703" s="1">
        <v>45565</v>
      </c>
      <c r="B10703" t="s">
        <v>1527</v>
      </c>
      <c r="C10703" t="s">
        <v>84</v>
      </c>
      <c r="D10703" s="1">
        <v>33963</v>
      </c>
      <c r="E10703" t="s">
        <v>98</v>
      </c>
      <c r="F10703">
        <v>342</v>
      </c>
      <c r="G10703" t="s">
        <v>93</v>
      </c>
      <c r="H10703" t="s">
        <v>41</v>
      </c>
      <c r="I10703" t="s">
        <v>65</v>
      </c>
      <c r="J10703">
        <v>32</v>
      </c>
      <c r="K10703" t="s">
        <v>61</v>
      </c>
      <c r="L10703" t="s">
        <v>94</v>
      </c>
      <c r="M10703">
        <v>5</v>
      </c>
      <c r="N10703">
        <v>7</v>
      </c>
      <c r="O10703">
        <v>2394</v>
      </c>
      <c r="P10703">
        <v>1710</v>
      </c>
      <c r="Q10703">
        <v>684</v>
      </c>
      <c r="R10703" t="s">
        <v>82</v>
      </c>
      <c r="S10703" t="s">
        <v>39</v>
      </c>
      <c r="T10703">
        <v>1</v>
      </c>
      <c r="U10703" t="s">
        <v>32</v>
      </c>
      <c r="V10703" t="s">
        <v>9150</v>
      </c>
    </row>
    <row r="10704" spans="1:22" x14ac:dyDescent="0.35">
      <c r="A10704" s="1">
        <v>45552</v>
      </c>
      <c r="B10704" t="s">
        <v>5073</v>
      </c>
      <c r="C10704" t="s">
        <v>113</v>
      </c>
      <c r="D10704" s="1">
        <v>26335</v>
      </c>
      <c r="E10704" t="s">
        <v>24</v>
      </c>
      <c r="F10704">
        <v>330</v>
      </c>
      <c r="G10704" t="s">
        <v>73</v>
      </c>
      <c r="H10704" t="s">
        <v>49</v>
      </c>
      <c r="I10704" t="s">
        <v>38</v>
      </c>
      <c r="J10704">
        <v>53</v>
      </c>
      <c r="K10704" t="s">
        <v>42</v>
      </c>
      <c r="L10704" t="s">
        <v>75</v>
      </c>
      <c r="M10704">
        <v>14</v>
      </c>
      <c r="N10704">
        <v>28</v>
      </c>
      <c r="O10704">
        <v>9240</v>
      </c>
      <c r="P10704">
        <v>4620</v>
      </c>
      <c r="Q10704">
        <v>4620</v>
      </c>
      <c r="R10704" t="s">
        <v>30</v>
      </c>
      <c r="S10704" t="s">
        <v>31</v>
      </c>
      <c r="T10704">
        <v>2</v>
      </c>
      <c r="U10704" t="s">
        <v>32</v>
      </c>
      <c r="V10704" t="s">
        <v>9150</v>
      </c>
    </row>
    <row r="10705" spans="1:22" x14ac:dyDescent="0.35">
      <c r="A10705" s="1">
        <v>45539</v>
      </c>
      <c r="B10705" t="s">
        <v>3366</v>
      </c>
      <c r="C10705" t="s">
        <v>54</v>
      </c>
      <c r="D10705" s="1">
        <v>24126</v>
      </c>
      <c r="E10705" t="s">
        <v>36</v>
      </c>
      <c r="F10705">
        <v>428</v>
      </c>
      <c r="G10705" t="s">
        <v>48</v>
      </c>
      <c r="H10705" t="s">
        <v>55</v>
      </c>
      <c r="I10705" t="s">
        <v>38</v>
      </c>
      <c r="J10705">
        <v>59</v>
      </c>
      <c r="K10705" t="s">
        <v>42</v>
      </c>
      <c r="L10705" t="s">
        <v>51</v>
      </c>
      <c r="M10705">
        <v>10</v>
      </c>
      <c r="N10705">
        <v>11</v>
      </c>
      <c r="O10705">
        <v>4708</v>
      </c>
      <c r="P10705">
        <v>4280</v>
      </c>
      <c r="Q10705">
        <v>428</v>
      </c>
      <c r="R10705" t="s">
        <v>30</v>
      </c>
      <c r="S10705" t="s">
        <v>57</v>
      </c>
      <c r="T10705">
        <v>3</v>
      </c>
      <c r="U10705" t="s">
        <v>32</v>
      </c>
      <c r="V10705" t="s">
        <v>9150</v>
      </c>
    </row>
    <row r="10706" spans="1:22" x14ac:dyDescent="0.35">
      <c r="A10706" s="1">
        <v>45561</v>
      </c>
      <c r="B10706" t="s">
        <v>5257</v>
      </c>
      <c r="C10706" t="s">
        <v>47</v>
      </c>
      <c r="D10706" s="1">
        <v>26829</v>
      </c>
      <c r="E10706" t="s">
        <v>24</v>
      </c>
      <c r="F10706">
        <v>284</v>
      </c>
      <c r="G10706" t="s">
        <v>48</v>
      </c>
      <c r="H10706" t="s">
        <v>60</v>
      </c>
      <c r="I10706" t="s">
        <v>65</v>
      </c>
      <c r="J10706">
        <v>51</v>
      </c>
      <c r="K10706" t="s">
        <v>42</v>
      </c>
      <c r="L10706" t="s">
        <v>51</v>
      </c>
      <c r="M10706">
        <v>10</v>
      </c>
      <c r="N10706">
        <v>11</v>
      </c>
      <c r="O10706">
        <v>3124</v>
      </c>
      <c r="P10706">
        <v>2840</v>
      </c>
      <c r="Q10706">
        <v>284</v>
      </c>
      <c r="R10706" t="s">
        <v>30</v>
      </c>
      <c r="S10706" t="s">
        <v>76</v>
      </c>
      <c r="T10706">
        <v>4</v>
      </c>
      <c r="U10706" t="s">
        <v>32</v>
      </c>
      <c r="V10706" t="s">
        <v>9150</v>
      </c>
    </row>
    <row r="10707" spans="1:22" x14ac:dyDescent="0.35">
      <c r="A10707" s="1">
        <v>45544</v>
      </c>
      <c r="B10707" t="s">
        <v>6706</v>
      </c>
      <c r="C10707" t="s">
        <v>84</v>
      </c>
      <c r="D10707" s="1">
        <v>19964</v>
      </c>
      <c r="E10707" t="s">
        <v>24</v>
      </c>
      <c r="F10707">
        <v>22</v>
      </c>
      <c r="G10707" t="s">
        <v>25</v>
      </c>
      <c r="H10707" t="s">
        <v>80</v>
      </c>
      <c r="I10707" t="s">
        <v>65</v>
      </c>
      <c r="J10707">
        <v>70</v>
      </c>
      <c r="K10707" t="s">
        <v>28</v>
      </c>
      <c r="L10707" t="s">
        <v>29</v>
      </c>
      <c r="M10707">
        <v>10</v>
      </c>
      <c r="N10707">
        <v>14</v>
      </c>
      <c r="O10707">
        <v>308</v>
      </c>
      <c r="P10707">
        <v>220</v>
      </c>
      <c r="Q10707">
        <v>88</v>
      </c>
      <c r="R10707" t="s">
        <v>30</v>
      </c>
      <c r="S10707" t="s">
        <v>39</v>
      </c>
      <c r="T10707">
        <v>1</v>
      </c>
      <c r="U10707" t="s">
        <v>32</v>
      </c>
      <c r="V10707" t="s">
        <v>9150</v>
      </c>
    </row>
    <row r="10708" spans="1:22" x14ac:dyDescent="0.35">
      <c r="A10708" s="1">
        <v>45548</v>
      </c>
      <c r="B10708" t="s">
        <v>5530</v>
      </c>
      <c r="C10708" t="s">
        <v>104</v>
      </c>
      <c r="D10708" s="1">
        <v>37067</v>
      </c>
      <c r="E10708" t="s">
        <v>98</v>
      </c>
      <c r="F10708">
        <v>126</v>
      </c>
      <c r="G10708" t="s">
        <v>88</v>
      </c>
      <c r="H10708" t="s">
        <v>41</v>
      </c>
      <c r="I10708" t="s">
        <v>27</v>
      </c>
      <c r="J10708">
        <v>23</v>
      </c>
      <c r="K10708" t="s">
        <v>50</v>
      </c>
      <c r="L10708" t="s">
        <v>89</v>
      </c>
      <c r="M10708">
        <v>19</v>
      </c>
      <c r="N10708">
        <v>23</v>
      </c>
      <c r="O10708">
        <v>2898</v>
      </c>
      <c r="P10708">
        <v>2394</v>
      </c>
      <c r="Q10708">
        <v>504</v>
      </c>
      <c r="R10708" t="s">
        <v>30</v>
      </c>
      <c r="S10708" t="s">
        <v>63</v>
      </c>
      <c r="T10708">
        <v>5</v>
      </c>
      <c r="U10708" t="s">
        <v>32</v>
      </c>
      <c r="V10708" t="s">
        <v>9150</v>
      </c>
    </row>
    <row r="10709" spans="1:22" x14ac:dyDescent="0.35">
      <c r="A10709" s="1">
        <v>45546</v>
      </c>
      <c r="B10709" t="s">
        <v>4855</v>
      </c>
      <c r="C10709" t="s">
        <v>23</v>
      </c>
      <c r="D10709" s="1">
        <v>19523</v>
      </c>
      <c r="E10709" t="s">
        <v>98</v>
      </c>
      <c r="F10709">
        <v>384</v>
      </c>
      <c r="G10709" t="s">
        <v>73</v>
      </c>
      <c r="H10709" t="s">
        <v>26</v>
      </c>
      <c r="I10709" t="s">
        <v>27</v>
      </c>
      <c r="J10709">
        <v>71</v>
      </c>
      <c r="K10709" t="s">
        <v>28</v>
      </c>
      <c r="L10709" t="s">
        <v>75</v>
      </c>
      <c r="M10709">
        <v>14</v>
      </c>
      <c r="N10709">
        <v>28</v>
      </c>
      <c r="O10709">
        <v>10752</v>
      </c>
      <c r="P10709">
        <v>5376</v>
      </c>
      <c r="Q10709">
        <v>5376</v>
      </c>
      <c r="R10709" t="s">
        <v>30</v>
      </c>
      <c r="S10709" t="s">
        <v>57</v>
      </c>
      <c r="T10709">
        <v>3</v>
      </c>
      <c r="U10709" t="s">
        <v>32</v>
      </c>
      <c r="V10709" t="s">
        <v>9150</v>
      </c>
    </row>
    <row r="10710" spans="1:22" x14ac:dyDescent="0.35">
      <c r="A10710" s="1">
        <v>45556</v>
      </c>
      <c r="B10710" t="s">
        <v>4581</v>
      </c>
      <c r="C10710" t="s">
        <v>78</v>
      </c>
      <c r="D10710" s="1">
        <v>38238</v>
      </c>
      <c r="E10710" t="s">
        <v>71</v>
      </c>
      <c r="F10710">
        <v>291</v>
      </c>
      <c r="G10710" t="s">
        <v>93</v>
      </c>
      <c r="H10710" t="s">
        <v>60</v>
      </c>
      <c r="I10710" t="s">
        <v>38</v>
      </c>
      <c r="J10710">
        <v>20</v>
      </c>
      <c r="K10710" t="s">
        <v>50</v>
      </c>
      <c r="L10710" t="s">
        <v>94</v>
      </c>
      <c r="M10710">
        <v>5</v>
      </c>
      <c r="N10710">
        <v>7</v>
      </c>
      <c r="O10710">
        <v>2037</v>
      </c>
      <c r="P10710">
        <v>1455</v>
      </c>
      <c r="Q10710">
        <v>582</v>
      </c>
      <c r="R10710" t="s">
        <v>82</v>
      </c>
      <c r="S10710" t="s">
        <v>69</v>
      </c>
      <c r="T10710">
        <v>6</v>
      </c>
      <c r="U10710" t="s">
        <v>44</v>
      </c>
      <c r="V10710" t="s">
        <v>9150</v>
      </c>
    </row>
    <row r="10711" spans="1:22" x14ac:dyDescent="0.35">
      <c r="A10711" s="1">
        <v>45562</v>
      </c>
      <c r="B10711" t="s">
        <v>4180</v>
      </c>
      <c r="C10711" t="s">
        <v>23</v>
      </c>
      <c r="D10711" s="1">
        <v>36389</v>
      </c>
      <c r="E10711" t="s">
        <v>98</v>
      </c>
      <c r="F10711">
        <v>183</v>
      </c>
      <c r="G10711" t="s">
        <v>25</v>
      </c>
      <c r="H10711" t="s">
        <v>80</v>
      </c>
      <c r="I10711" t="s">
        <v>27</v>
      </c>
      <c r="J10711">
        <v>25</v>
      </c>
      <c r="K10711" t="s">
        <v>50</v>
      </c>
      <c r="L10711" t="s">
        <v>29</v>
      </c>
      <c r="M10711">
        <v>10</v>
      </c>
      <c r="N10711">
        <v>14</v>
      </c>
      <c r="O10711">
        <v>2562</v>
      </c>
      <c r="P10711">
        <v>1830</v>
      </c>
      <c r="Q10711">
        <v>732</v>
      </c>
      <c r="R10711" t="s">
        <v>30</v>
      </c>
      <c r="S10711" t="s">
        <v>63</v>
      </c>
      <c r="T10711">
        <v>5</v>
      </c>
      <c r="U10711" t="s">
        <v>32</v>
      </c>
      <c r="V10711" t="s">
        <v>9150</v>
      </c>
    </row>
    <row r="10712" spans="1:22" x14ac:dyDescent="0.35">
      <c r="A10712" s="1">
        <v>45546</v>
      </c>
      <c r="B10712" t="s">
        <v>277</v>
      </c>
      <c r="C10712" t="s">
        <v>47</v>
      </c>
      <c r="D10712" s="1">
        <v>28558</v>
      </c>
      <c r="E10712" t="s">
        <v>24</v>
      </c>
      <c r="F10712">
        <v>440</v>
      </c>
      <c r="G10712" t="s">
        <v>85</v>
      </c>
      <c r="H10712" t="s">
        <v>55</v>
      </c>
      <c r="I10712" t="s">
        <v>27</v>
      </c>
      <c r="J10712">
        <v>47</v>
      </c>
      <c r="K10712" t="s">
        <v>42</v>
      </c>
      <c r="L10712" t="s">
        <v>86</v>
      </c>
      <c r="M10712">
        <v>18</v>
      </c>
      <c r="N10712">
        <v>36</v>
      </c>
      <c r="O10712">
        <v>15840</v>
      </c>
      <c r="P10712">
        <v>7920</v>
      </c>
      <c r="Q10712">
        <v>7920</v>
      </c>
      <c r="R10712" t="s">
        <v>30</v>
      </c>
      <c r="S10712" t="s">
        <v>57</v>
      </c>
      <c r="T10712">
        <v>3</v>
      </c>
      <c r="U10712" t="s">
        <v>32</v>
      </c>
      <c r="V10712" t="s">
        <v>9150</v>
      </c>
    </row>
    <row r="10713" spans="1:22" x14ac:dyDescent="0.35">
      <c r="A10713" s="1">
        <v>45550</v>
      </c>
      <c r="B10713" t="s">
        <v>6487</v>
      </c>
      <c r="C10713" t="s">
        <v>107</v>
      </c>
      <c r="D10713" s="1">
        <v>26465</v>
      </c>
      <c r="E10713" t="s">
        <v>98</v>
      </c>
      <c r="F10713">
        <v>31</v>
      </c>
      <c r="G10713" t="s">
        <v>25</v>
      </c>
      <c r="H10713" t="s">
        <v>49</v>
      </c>
      <c r="I10713" t="s">
        <v>65</v>
      </c>
      <c r="J10713">
        <v>52</v>
      </c>
      <c r="K10713" t="s">
        <v>42</v>
      </c>
      <c r="L10713" t="s">
        <v>29</v>
      </c>
      <c r="M10713">
        <v>10</v>
      </c>
      <c r="N10713">
        <v>14</v>
      </c>
      <c r="O10713">
        <v>434</v>
      </c>
      <c r="P10713">
        <v>310</v>
      </c>
      <c r="Q10713">
        <v>124</v>
      </c>
      <c r="R10713" t="s">
        <v>30</v>
      </c>
      <c r="S10713" t="s">
        <v>43</v>
      </c>
      <c r="T10713">
        <v>0</v>
      </c>
      <c r="U10713" t="s">
        <v>44</v>
      </c>
      <c r="V10713" t="s">
        <v>9150</v>
      </c>
    </row>
    <row r="10714" spans="1:22" x14ac:dyDescent="0.35">
      <c r="A10714" s="1">
        <v>45543</v>
      </c>
      <c r="B10714" t="s">
        <v>4198</v>
      </c>
      <c r="C10714" t="s">
        <v>35</v>
      </c>
      <c r="D10714" s="1">
        <v>36419</v>
      </c>
      <c r="E10714" t="s">
        <v>36</v>
      </c>
      <c r="F10714">
        <v>342</v>
      </c>
      <c r="G10714" t="s">
        <v>59</v>
      </c>
      <c r="H10714" t="s">
        <v>49</v>
      </c>
      <c r="I10714" t="s">
        <v>27</v>
      </c>
      <c r="J10714">
        <v>25</v>
      </c>
      <c r="K10714" t="s">
        <v>50</v>
      </c>
      <c r="L10714" t="s">
        <v>62</v>
      </c>
      <c r="M10714">
        <v>10</v>
      </c>
      <c r="N10714">
        <v>45</v>
      </c>
      <c r="O10714">
        <v>15390</v>
      </c>
      <c r="P10714">
        <v>3420</v>
      </c>
      <c r="Q10714">
        <v>11970</v>
      </c>
      <c r="R10714" t="s">
        <v>30</v>
      </c>
      <c r="S10714" t="s">
        <v>43</v>
      </c>
      <c r="T10714">
        <v>0</v>
      </c>
      <c r="U10714" t="s">
        <v>44</v>
      </c>
      <c r="V10714" t="s">
        <v>9150</v>
      </c>
    </row>
    <row r="10715" spans="1:22" x14ac:dyDescent="0.35">
      <c r="A10715" s="1">
        <v>45555</v>
      </c>
      <c r="B10715" t="s">
        <v>4891</v>
      </c>
      <c r="C10715" t="s">
        <v>23</v>
      </c>
      <c r="D10715" s="1">
        <v>24521</v>
      </c>
      <c r="E10715" t="s">
        <v>36</v>
      </c>
      <c r="F10715">
        <v>218</v>
      </c>
      <c r="G10715" t="s">
        <v>59</v>
      </c>
      <c r="H10715" t="s">
        <v>60</v>
      </c>
      <c r="I10715" t="s">
        <v>38</v>
      </c>
      <c r="J10715">
        <v>58</v>
      </c>
      <c r="K10715" t="s">
        <v>42</v>
      </c>
      <c r="L10715" t="s">
        <v>62</v>
      </c>
      <c r="M10715">
        <v>10</v>
      </c>
      <c r="N10715">
        <v>45</v>
      </c>
      <c r="O10715">
        <v>9810</v>
      </c>
      <c r="P10715">
        <v>2180</v>
      </c>
      <c r="Q10715">
        <v>7630</v>
      </c>
      <c r="R10715" t="s">
        <v>30</v>
      </c>
      <c r="S10715" t="s">
        <v>63</v>
      </c>
      <c r="T10715">
        <v>5</v>
      </c>
      <c r="U10715" t="s">
        <v>32</v>
      </c>
      <c r="V10715" t="s">
        <v>9150</v>
      </c>
    </row>
    <row r="10716" spans="1:22" x14ac:dyDescent="0.35">
      <c r="A10716" s="1">
        <v>45565</v>
      </c>
      <c r="B10716" t="s">
        <v>1257</v>
      </c>
      <c r="C10716" t="s">
        <v>35</v>
      </c>
      <c r="D10716" s="1">
        <v>25918</v>
      </c>
      <c r="E10716" t="s">
        <v>71</v>
      </c>
      <c r="F10716">
        <v>238</v>
      </c>
      <c r="G10716" t="s">
        <v>59</v>
      </c>
      <c r="H10716" t="s">
        <v>49</v>
      </c>
      <c r="I10716" t="s">
        <v>27</v>
      </c>
      <c r="J10716">
        <v>54</v>
      </c>
      <c r="K10716" t="s">
        <v>42</v>
      </c>
      <c r="L10716" t="s">
        <v>62</v>
      </c>
      <c r="M10716">
        <v>10</v>
      </c>
      <c r="N10716">
        <v>45</v>
      </c>
      <c r="O10716">
        <v>10710</v>
      </c>
      <c r="P10716">
        <v>2380</v>
      </c>
      <c r="Q10716">
        <v>8330</v>
      </c>
      <c r="R10716" t="s">
        <v>30</v>
      </c>
      <c r="S10716" t="s">
        <v>39</v>
      </c>
      <c r="T10716">
        <v>1</v>
      </c>
      <c r="U10716" t="s">
        <v>32</v>
      </c>
      <c r="V10716" t="s">
        <v>9150</v>
      </c>
    </row>
    <row r="10717" spans="1:22" x14ac:dyDescent="0.35">
      <c r="A10717" s="1">
        <v>45552</v>
      </c>
      <c r="B10717" t="s">
        <v>6683</v>
      </c>
      <c r="C10717" t="s">
        <v>107</v>
      </c>
      <c r="D10717" s="1">
        <v>31184</v>
      </c>
      <c r="E10717" t="s">
        <v>71</v>
      </c>
      <c r="F10717">
        <v>251</v>
      </c>
      <c r="G10717" t="s">
        <v>79</v>
      </c>
      <c r="H10717" t="s">
        <v>80</v>
      </c>
      <c r="I10717" t="s">
        <v>65</v>
      </c>
      <c r="J10717">
        <v>39</v>
      </c>
      <c r="K10717" t="s">
        <v>61</v>
      </c>
      <c r="L10717" t="s">
        <v>81</v>
      </c>
      <c r="M10717">
        <v>7</v>
      </c>
      <c r="N10717">
        <v>9</v>
      </c>
      <c r="O10717">
        <v>2259</v>
      </c>
      <c r="P10717">
        <v>1757</v>
      </c>
      <c r="Q10717">
        <v>502</v>
      </c>
      <c r="R10717" t="s">
        <v>82</v>
      </c>
      <c r="S10717" t="s">
        <v>31</v>
      </c>
      <c r="T10717">
        <v>2</v>
      </c>
      <c r="U10717" t="s">
        <v>32</v>
      </c>
      <c r="V10717" t="s">
        <v>9150</v>
      </c>
    </row>
    <row r="10718" spans="1:22" x14ac:dyDescent="0.35">
      <c r="A10718" s="1">
        <v>45549</v>
      </c>
      <c r="B10718" t="s">
        <v>3532</v>
      </c>
      <c r="C10718" t="s">
        <v>54</v>
      </c>
      <c r="D10718" s="1">
        <v>31134</v>
      </c>
      <c r="E10718" t="s">
        <v>36</v>
      </c>
      <c r="F10718">
        <v>131</v>
      </c>
      <c r="G10718" t="s">
        <v>48</v>
      </c>
      <c r="H10718" t="s">
        <v>37</v>
      </c>
      <c r="I10718" t="s">
        <v>38</v>
      </c>
      <c r="J10718">
        <v>39</v>
      </c>
      <c r="K10718" t="s">
        <v>61</v>
      </c>
      <c r="L10718" t="s">
        <v>51</v>
      </c>
      <c r="M10718">
        <v>10</v>
      </c>
      <c r="N10718">
        <v>11</v>
      </c>
      <c r="O10718">
        <v>1441</v>
      </c>
      <c r="P10718">
        <v>1310</v>
      </c>
      <c r="Q10718">
        <v>131</v>
      </c>
      <c r="R10718" t="s">
        <v>30</v>
      </c>
      <c r="S10718" t="s">
        <v>69</v>
      </c>
      <c r="T10718">
        <v>6</v>
      </c>
      <c r="U10718" t="s">
        <v>44</v>
      </c>
      <c r="V10718" t="s">
        <v>9150</v>
      </c>
    </row>
    <row r="10719" spans="1:22" x14ac:dyDescent="0.35">
      <c r="A10719" s="1">
        <v>45550</v>
      </c>
      <c r="B10719" t="s">
        <v>66</v>
      </c>
      <c r="C10719" t="s">
        <v>47</v>
      </c>
      <c r="D10719" s="1">
        <v>22573</v>
      </c>
      <c r="E10719" t="s">
        <v>98</v>
      </c>
      <c r="F10719">
        <v>350</v>
      </c>
      <c r="G10719" t="s">
        <v>93</v>
      </c>
      <c r="H10719" t="s">
        <v>49</v>
      </c>
      <c r="I10719" t="s">
        <v>38</v>
      </c>
      <c r="J10719">
        <v>63</v>
      </c>
      <c r="K10719" t="s">
        <v>28</v>
      </c>
      <c r="L10719" t="s">
        <v>94</v>
      </c>
      <c r="M10719">
        <v>5</v>
      </c>
      <c r="N10719">
        <v>7</v>
      </c>
      <c r="O10719">
        <v>2450</v>
      </c>
      <c r="P10719">
        <v>1750</v>
      </c>
      <c r="Q10719">
        <v>700</v>
      </c>
      <c r="R10719" t="s">
        <v>82</v>
      </c>
      <c r="S10719" t="s">
        <v>43</v>
      </c>
      <c r="T10719">
        <v>0</v>
      </c>
      <c r="U10719" t="s">
        <v>44</v>
      </c>
      <c r="V10719" t="s">
        <v>9150</v>
      </c>
    </row>
    <row r="10720" spans="1:22" x14ac:dyDescent="0.35">
      <c r="A10720" s="1">
        <v>45540</v>
      </c>
      <c r="B10720" t="s">
        <v>481</v>
      </c>
      <c r="C10720" t="s">
        <v>113</v>
      </c>
      <c r="D10720" s="1">
        <v>30191</v>
      </c>
      <c r="E10720" t="s">
        <v>98</v>
      </c>
      <c r="F10720">
        <v>440</v>
      </c>
      <c r="G10720" t="s">
        <v>67</v>
      </c>
      <c r="H10720" t="s">
        <v>26</v>
      </c>
      <c r="I10720" t="s">
        <v>65</v>
      </c>
      <c r="J10720">
        <v>42</v>
      </c>
      <c r="K10720" t="s">
        <v>61</v>
      </c>
      <c r="L10720" t="s">
        <v>68</v>
      </c>
      <c r="M10720">
        <v>18</v>
      </c>
      <c r="N10720">
        <v>22</v>
      </c>
      <c r="O10720">
        <v>9680</v>
      </c>
      <c r="P10720">
        <v>7920</v>
      </c>
      <c r="Q10720">
        <v>1760</v>
      </c>
      <c r="R10720" t="s">
        <v>30</v>
      </c>
      <c r="S10720" t="s">
        <v>76</v>
      </c>
      <c r="T10720">
        <v>4</v>
      </c>
      <c r="U10720" t="s">
        <v>32</v>
      </c>
      <c r="V10720" t="s">
        <v>9150</v>
      </c>
    </row>
    <row r="10721" spans="1:22" x14ac:dyDescent="0.35">
      <c r="A10721" s="1">
        <v>45553</v>
      </c>
      <c r="B10721" t="s">
        <v>4086</v>
      </c>
      <c r="C10721" t="s">
        <v>104</v>
      </c>
      <c r="D10721" s="1">
        <v>20943</v>
      </c>
      <c r="E10721" t="s">
        <v>98</v>
      </c>
      <c r="F10721">
        <v>433</v>
      </c>
      <c r="G10721" t="s">
        <v>59</v>
      </c>
      <c r="H10721" t="s">
        <v>49</v>
      </c>
      <c r="I10721" t="s">
        <v>65</v>
      </c>
      <c r="J10721">
        <v>67</v>
      </c>
      <c r="K10721" t="s">
        <v>28</v>
      </c>
      <c r="L10721" t="s">
        <v>62</v>
      </c>
      <c r="M10721">
        <v>10</v>
      </c>
      <c r="N10721">
        <v>45</v>
      </c>
      <c r="O10721">
        <v>19485</v>
      </c>
      <c r="P10721">
        <v>4330</v>
      </c>
      <c r="Q10721">
        <v>15155</v>
      </c>
      <c r="R10721" t="s">
        <v>30</v>
      </c>
      <c r="S10721" t="s">
        <v>57</v>
      </c>
      <c r="T10721">
        <v>3</v>
      </c>
      <c r="U10721" t="s">
        <v>32</v>
      </c>
      <c r="V10721" t="s">
        <v>9150</v>
      </c>
    </row>
    <row r="10722" spans="1:22" x14ac:dyDescent="0.35">
      <c r="A10722" s="1">
        <v>45550</v>
      </c>
      <c r="B10722" t="s">
        <v>8018</v>
      </c>
      <c r="C10722" t="s">
        <v>113</v>
      </c>
      <c r="D10722" s="1">
        <v>16506</v>
      </c>
      <c r="E10722" t="s">
        <v>36</v>
      </c>
      <c r="F10722">
        <v>463</v>
      </c>
      <c r="G10722" t="s">
        <v>79</v>
      </c>
      <c r="H10722" t="s">
        <v>41</v>
      </c>
      <c r="I10722" t="s">
        <v>27</v>
      </c>
      <c r="J10722">
        <v>80</v>
      </c>
      <c r="K10722" t="s">
        <v>56</v>
      </c>
      <c r="L10722" t="s">
        <v>81</v>
      </c>
      <c r="M10722">
        <v>7</v>
      </c>
      <c r="N10722">
        <v>9</v>
      </c>
      <c r="O10722">
        <v>4167</v>
      </c>
      <c r="P10722">
        <v>3241</v>
      </c>
      <c r="Q10722">
        <v>926</v>
      </c>
      <c r="R10722" t="s">
        <v>82</v>
      </c>
      <c r="S10722" t="s">
        <v>43</v>
      </c>
      <c r="T10722">
        <v>0</v>
      </c>
      <c r="U10722" t="s">
        <v>44</v>
      </c>
      <c r="V10722" t="s">
        <v>9150</v>
      </c>
    </row>
    <row r="10723" spans="1:22" x14ac:dyDescent="0.35">
      <c r="A10723" s="1">
        <v>45555</v>
      </c>
      <c r="B10723" t="s">
        <v>1959</v>
      </c>
      <c r="C10723" t="s">
        <v>100</v>
      </c>
      <c r="D10723" s="1">
        <v>37119</v>
      </c>
      <c r="E10723" t="s">
        <v>71</v>
      </c>
      <c r="F10723">
        <v>134</v>
      </c>
      <c r="G10723" t="s">
        <v>93</v>
      </c>
      <c r="H10723" t="s">
        <v>60</v>
      </c>
      <c r="I10723" t="s">
        <v>27</v>
      </c>
      <c r="J10723">
        <v>23</v>
      </c>
      <c r="K10723" t="s">
        <v>50</v>
      </c>
      <c r="L10723" t="s">
        <v>94</v>
      </c>
      <c r="M10723">
        <v>5</v>
      </c>
      <c r="N10723">
        <v>7</v>
      </c>
      <c r="O10723">
        <v>938</v>
      </c>
      <c r="P10723">
        <v>670</v>
      </c>
      <c r="Q10723">
        <v>268</v>
      </c>
      <c r="R10723" t="s">
        <v>82</v>
      </c>
      <c r="S10723" t="s">
        <v>63</v>
      </c>
      <c r="T10723">
        <v>5</v>
      </c>
      <c r="U10723" t="s">
        <v>32</v>
      </c>
      <c r="V10723" t="s">
        <v>9150</v>
      </c>
    </row>
    <row r="10724" spans="1:22" x14ac:dyDescent="0.35">
      <c r="A10724" s="1">
        <v>45542</v>
      </c>
      <c r="B10724" t="s">
        <v>1859</v>
      </c>
      <c r="C10724" t="s">
        <v>54</v>
      </c>
      <c r="D10724" s="1">
        <v>20862</v>
      </c>
      <c r="E10724" t="s">
        <v>71</v>
      </c>
      <c r="F10724">
        <v>470</v>
      </c>
      <c r="G10724" t="s">
        <v>67</v>
      </c>
      <c r="H10724" t="s">
        <v>41</v>
      </c>
      <c r="I10724" t="s">
        <v>38</v>
      </c>
      <c r="J10724">
        <v>68</v>
      </c>
      <c r="K10724" t="s">
        <v>28</v>
      </c>
      <c r="L10724" t="s">
        <v>68</v>
      </c>
      <c r="M10724">
        <v>18</v>
      </c>
      <c r="N10724">
        <v>22</v>
      </c>
      <c r="O10724">
        <v>10340</v>
      </c>
      <c r="P10724">
        <v>8460</v>
      </c>
      <c r="Q10724">
        <v>1880</v>
      </c>
      <c r="R10724" t="s">
        <v>30</v>
      </c>
      <c r="S10724" t="s">
        <v>69</v>
      </c>
      <c r="T10724">
        <v>6</v>
      </c>
      <c r="U10724" t="s">
        <v>44</v>
      </c>
      <c r="V10724" t="s">
        <v>9150</v>
      </c>
    </row>
    <row r="10725" spans="1:22" x14ac:dyDescent="0.35">
      <c r="A10725" s="1">
        <v>45560</v>
      </c>
      <c r="B10725" t="s">
        <v>7560</v>
      </c>
      <c r="C10725" t="s">
        <v>113</v>
      </c>
      <c r="D10725" s="1">
        <v>31662</v>
      </c>
      <c r="E10725" t="s">
        <v>98</v>
      </c>
      <c r="F10725">
        <v>124</v>
      </c>
      <c r="G10725" t="s">
        <v>93</v>
      </c>
      <c r="H10725" t="s">
        <v>26</v>
      </c>
      <c r="I10725" t="s">
        <v>27</v>
      </c>
      <c r="J10725">
        <v>38</v>
      </c>
      <c r="K10725" t="s">
        <v>61</v>
      </c>
      <c r="L10725" t="s">
        <v>94</v>
      </c>
      <c r="M10725">
        <v>5</v>
      </c>
      <c r="N10725">
        <v>7</v>
      </c>
      <c r="O10725">
        <v>868</v>
      </c>
      <c r="P10725">
        <v>620</v>
      </c>
      <c r="Q10725">
        <v>248</v>
      </c>
      <c r="R10725" t="s">
        <v>82</v>
      </c>
      <c r="S10725" t="s">
        <v>57</v>
      </c>
      <c r="T10725">
        <v>3</v>
      </c>
      <c r="U10725" t="s">
        <v>32</v>
      </c>
      <c r="V10725" t="s">
        <v>9150</v>
      </c>
    </row>
    <row r="10726" spans="1:22" x14ac:dyDescent="0.35">
      <c r="A10726" s="1">
        <v>45537</v>
      </c>
      <c r="B10726" t="s">
        <v>2472</v>
      </c>
      <c r="C10726" t="s">
        <v>78</v>
      </c>
      <c r="D10726" s="1">
        <v>15955</v>
      </c>
      <c r="E10726" t="s">
        <v>24</v>
      </c>
      <c r="F10726">
        <v>326</v>
      </c>
      <c r="G10726" t="s">
        <v>85</v>
      </c>
      <c r="H10726" t="s">
        <v>26</v>
      </c>
      <c r="I10726" t="s">
        <v>27</v>
      </c>
      <c r="J10726">
        <v>81</v>
      </c>
      <c r="K10726" t="s">
        <v>56</v>
      </c>
      <c r="L10726" t="s">
        <v>86</v>
      </c>
      <c r="M10726">
        <v>18</v>
      </c>
      <c r="N10726">
        <v>36</v>
      </c>
      <c r="O10726">
        <v>11736</v>
      </c>
      <c r="P10726">
        <v>5868</v>
      </c>
      <c r="Q10726">
        <v>5868</v>
      </c>
      <c r="R10726" t="s">
        <v>30</v>
      </c>
      <c r="S10726" t="s">
        <v>39</v>
      </c>
      <c r="T10726">
        <v>1</v>
      </c>
      <c r="U10726" t="s">
        <v>32</v>
      </c>
      <c r="V10726" t="s">
        <v>9150</v>
      </c>
    </row>
    <row r="10727" spans="1:22" x14ac:dyDescent="0.35">
      <c r="A10727" s="1">
        <v>45556</v>
      </c>
      <c r="B10727" t="s">
        <v>2723</v>
      </c>
      <c r="C10727" t="s">
        <v>23</v>
      </c>
      <c r="D10727" s="1">
        <v>20402</v>
      </c>
      <c r="E10727" t="s">
        <v>24</v>
      </c>
      <c r="F10727">
        <v>295</v>
      </c>
      <c r="G10727" t="s">
        <v>88</v>
      </c>
      <c r="H10727" t="s">
        <v>37</v>
      </c>
      <c r="I10727" t="s">
        <v>65</v>
      </c>
      <c r="J10727">
        <v>69</v>
      </c>
      <c r="K10727" t="s">
        <v>28</v>
      </c>
      <c r="L10727" t="s">
        <v>89</v>
      </c>
      <c r="M10727">
        <v>19</v>
      </c>
      <c r="N10727">
        <v>23</v>
      </c>
      <c r="O10727">
        <v>6785</v>
      </c>
      <c r="P10727">
        <v>5605</v>
      </c>
      <c r="Q10727">
        <v>1180</v>
      </c>
      <c r="R10727" t="s">
        <v>30</v>
      </c>
      <c r="S10727" t="s">
        <v>69</v>
      </c>
      <c r="T10727">
        <v>6</v>
      </c>
      <c r="U10727" t="s">
        <v>44</v>
      </c>
      <c r="V10727" t="s">
        <v>9150</v>
      </c>
    </row>
    <row r="10728" spans="1:22" x14ac:dyDescent="0.35">
      <c r="A10728" s="1">
        <v>45541</v>
      </c>
      <c r="B10728" t="s">
        <v>3091</v>
      </c>
      <c r="C10728" t="s">
        <v>47</v>
      </c>
      <c r="D10728" s="1">
        <v>32034</v>
      </c>
      <c r="E10728" t="s">
        <v>24</v>
      </c>
      <c r="F10728">
        <v>471</v>
      </c>
      <c r="G10728" t="s">
        <v>85</v>
      </c>
      <c r="H10728" t="s">
        <v>26</v>
      </c>
      <c r="I10728" t="s">
        <v>27</v>
      </c>
      <c r="J10728">
        <v>37</v>
      </c>
      <c r="K10728" t="s">
        <v>61</v>
      </c>
      <c r="L10728" t="s">
        <v>86</v>
      </c>
      <c r="M10728">
        <v>18</v>
      </c>
      <c r="N10728">
        <v>36</v>
      </c>
      <c r="O10728">
        <v>16956</v>
      </c>
      <c r="P10728">
        <v>8478</v>
      </c>
      <c r="Q10728">
        <v>8478</v>
      </c>
      <c r="R10728" t="s">
        <v>30</v>
      </c>
      <c r="S10728" t="s">
        <v>63</v>
      </c>
      <c r="T10728">
        <v>5</v>
      </c>
      <c r="U10728" t="s">
        <v>32</v>
      </c>
      <c r="V10728" t="s">
        <v>9150</v>
      </c>
    </row>
    <row r="10729" spans="1:22" x14ac:dyDescent="0.35">
      <c r="A10729" s="1">
        <v>45539</v>
      </c>
      <c r="B10729" t="s">
        <v>1424</v>
      </c>
      <c r="C10729" t="s">
        <v>113</v>
      </c>
      <c r="D10729" s="1">
        <v>29169</v>
      </c>
      <c r="E10729" t="s">
        <v>36</v>
      </c>
      <c r="F10729">
        <v>177</v>
      </c>
      <c r="G10729" t="s">
        <v>59</v>
      </c>
      <c r="H10729" t="s">
        <v>60</v>
      </c>
      <c r="I10729" t="s">
        <v>65</v>
      </c>
      <c r="J10729">
        <v>45</v>
      </c>
      <c r="K10729" t="s">
        <v>42</v>
      </c>
      <c r="L10729" t="s">
        <v>62</v>
      </c>
      <c r="M10729">
        <v>10</v>
      </c>
      <c r="N10729">
        <v>45</v>
      </c>
      <c r="O10729">
        <v>7965</v>
      </c>
      <c r="P10729">
        <v>1770</v>
      </c>
      <c r="Q10729">
        <v>6195</v>
      </c>
      <c r="R10729" t="s">
        <v>30</v>
      </c>
      <c r="S10729" t="s">
        <v>57</v>
      </c>
      <c r="T10729">
        <v>3</v>
      </c>
      <c r="U10729" t="s">
        <v>32</v>
      </c>
      <c r="V10729" t="s">
        <v>9150</v>
      </c>
    </row>
    <row r="10730" spans="1:22" x14ac:dyDescent="0.35">
      <c r="A10730" s="1">
        <v>45542</v>
      </c>
      <c r="B10730" t="s">
        <v>1894</v>
      </c>
      <c r="C10730" t="s">
        <v>107</v>
      </c>
      <c r="D10730" s="1">
        <v>28724</v>
      </c>
      <c r="E10730" t="s">
        <v>36</v>
      </c>
      <c r="F10730">
        <v>223</v>
      </c>
      <c r="G10730" t="s">
        <v>25</v>
      </c>
      <c r="H10730" t="s">
        <v>60</v>
      </c>
      <c r="I10730" t="s">
        <v>38</v>
      </c>
      <c r="J10730">
        <v>46</v>
      </c>
      <c r="K10730" t="s">
        <v>42</v>
      </c>
      <c r="L10730" t="s">
        <v>29</v>
      </c>
      <c r="M10730">
        <v>10</v>
      </c>
      <c r="N10730">
        <v>14</v>
      </c>
      <c r="O10730">
        <v>3122</v>
      </c>
      <c r="P10730">
        <v>2230</v>
      </c>
      <c r="Q10730">
        <v>892</v>
      </c>
      <c r="R10730" t="s">
        <v>30</v>
      </c>
      <c r="S10730" t="s">
        <v>69</v>
      </c>
      <c r="T10730">
        <v>6</v>
      </c>
      <c r="U10730" t="s">
        <v>44</v>
      </c>
      <c r="V10730" t="s">
        <v>9150</v>
      </c>
    </row>
    <row r="10731" spans="1:22" x14ac:dyDescent="0.35">
      <c r="A10731" s="1">
        <v>45565</v>
      </c>
      <c r="B10731" t="s">
        <v>111</v>
      </c>
      <c r="C10731" t="s">
        <v>107</v>
      </c>
      <c r="D10731" s="1">
        <v>21451</v>
      </c>
      <c r="E10731" t="s">
        <v>36</v>
      </c>
      <c r="F10731">
        <v>276</v>
      </c>
      <c r="G10731" t="s">
        <v>95</v>
      </c>
      <c r="H10731" t="s">
        <v>55</v>
      </c>
      <c r="I10731" t="s">
        <v>38</v>
      </c>
      <c r="J10731">
        <v>66</v>
      </c>
      <c r="K10731" t="s">
        <v>28</v>
      </c>
      <c r="L10731" t="s">
        <v>96</v>
      </c>
      <c r="M10731">
        <v>3</v>
      </c>
      <c r="N10731">
        <v>5</v>
      </c>
      <c r="O10731">
        <v>1380</v>
      </c>
      <c r="P10731">
        <v>828</v>
      </c>
      <c r="Q10731">
        <v>552</v>
      </c>
      <c r="R10731" t="s">
        <v>82</v>
      </c>
      <c r="S10731" t="s">
        <v>39</v>
      </c>
      <c r="T10731">
        <v>1</v>
      </c>
      <c r="U10731" t="s">
        <v>32</v>
      </c>
      <c r="V10731" t="s">
        <v>9150</v>
      </c>
    </row>
    <row r="10732" spans="1:22" x14ac:dyDescent="0.35">
      <c r="A10732" s="1">
        <v>45549</v>
      </c>
      <c r="B10732" t="s">
        <v>5606</v>
      </c>
      <c r="C10732" t="s">
        <v>84</v>
      </c>
      <c r="D10732" s="1">
        <v>23463</v>
      </c>
      <c r="E10732" t="s">
        <v>98</v>
      </c>
      <c r="F10732">
        <v>73</v>
      </c>
      <c r="G10732" t="s">
        <v>95</v>
      </c>
      <c r="H10732" t="s">
        <v>49</v>
      </c>
      <c r="I10732" t="s">
        <v>65</v>
      </c>
      <c r="J10732">
        <v>61</v>
      </c>
      <c r="K10732" t="s">
        <v>28</v>
      </c>
      <c r="L10732" t="s">
        <v>96</v>
      </c>
      <c r="M10732">
        <v>3</v>
      </c>
      <c r="N10732">
        <v>5</v>
      </c>
      <c r="O10732">
        <v>365</v>
      </c>
      <c r="P10732">
        <v>219</v>
      </c>
      <c r="Q10732">
        <v>146</v>
      </c>
      <c r="R10732" t="s">
        <v>82</v>
      </c>
      <c r="S10732" t="s">
        <v>69</v>
      </c>
      <c r="T10732">
        <v>6</v>
      </c>
      <c r="U10732" t="s">
        <v>44</v>
      </c>
      <c r="V10732" t="s">
        <v>9150</v>
      </c>
    </row>
    <row r="10733" spans="1:22" x14ac:dyDescent="0.35">
      <c r="A10733" s="1">
        <v>45544</v>
      </c>
      <c r="B10733" t="s">
        <v>2830</v>
      </c>
      <c r="C10733" t="s">
        <v>84</v>
      </c>
      <c r="D10733" s="1">
        <v>22581</v>
      </c>
      <c r="E10733" t="s">
        <v>36</v>
      </c>
      <c r="F10733">
        <v>395</v>
      </c>
      <c r="G10733" t="s">
        <v>48</v>
      </c>
      <c r="H10733" t="s">
        <v>26</v>
      </c>
      <c r="I10733" t="s">
        <v>65</v>
      </c>
      <c r="J10733">
        <v>63</v>
      </c>
      <c r="K10733" t="s">
        <v>28</v>
      </c>
      <c r="L10733" t="s">
        <v>51</v>
      </c>
      <c r="M10733">
        <v>10</v>
      </c>
      <c r="N10733">
        <v>11</v>
      </c>
      <c r="O10733">
        <v>4345</v>
      </c>
      <c r="P10733">
        <v>3950</v>
      </c>
      <c r="Q10733">
        <v>395</v>
      </c>
      <c r="R10733" t="s">
        <v>30</v>
      </c>
      <c r="S10733" t="s">
        <v>39</v>
      </c>
      <c r="T10733">
        <v>1</v>
      </c>
      <c r="U10733" t="s">
        <v>32</v>
      </c>
      <c r="V10733" t="s">
        <v>9150</v>
      </c>
    </row>
    <row r="10734" spans="1:22" x14ac:dyDescent="0.35">
      <c r="A10734" s="1">
        <v>45536</v>
      </c>
      <c r="B10734" t="s">
        <v>6145</v>
      </c>
      <c r="C10734" t="s">
        <v>107</v>
      </c>
      <c r="D10734" s="1">
        <v>30554</v>
      </c>
      <c r="E10734" t="s">
        <v>98</v>
      </c>
      <c r="F10734">
        <v>357</v>
      </c>
      <c r="G10734" t="s">
        <v>25</v>
      </c>
      <c r="H10734" t="s">
        <v>55</v>
      </c>
      <c r="I10734" t="s">
        <v>27</v>
      </c>
      <c r="J10734">
        <v>41</v>
      </c>
      <c r="K10734" t="s">
        <v>61</v>
      </c>
      <c r="L10734" t="s">
        <v>29</v>
      </c>
      <c r="M10734">
        <v>10</v>
      </c>
      <c r="N10734">
        <v>14</v>
      </c>
      <c r="O10734">
        <v>4998</v>
      </c>
      <c r="P10734">
        <v>3570</v>
      </c>
      <c r="Q10734">
        <v>1428</v>
      </c>
      <c r="R10734" t="s">
        <v>30</v>
      </c>
      <c r="S10734" t="s">
        <v>43</v>
      </c>
      <c r="T10734">
        <v>0</v>
      </c>
      <c r="U10734" t="s">
        <v>44</v>
      </c>
      <c r="V10734" t="s">
        <v>9150</v>
      </c>
    </row>
    <row r="10735" spans="1:22" x14ac:dyDescent="0.35">
      <c r="A10735" s="1">
        <v>45548</v>
      </c>
      <c r="B10735" t="s">
        <v>3985</v>
      </c>
      <c r="C10735" t="s">
        <v>35</v>
      </c>
      <c r="D10735" s="1">
        <v>30037</v>
      </c>
      <c r="E10735" t="s">
        <v>71</v>
      </c>
      <c r="F10735">
        <v>381</v>
      </c>
      <c r="G10735" t="s">
        <v>95</v>
      </c>
      <c r="H10735" t="s">
        <v>49</v>
      </c>
      <c r="I10735" t="s">
        <v>27</v>
      </c>
      <c r="J10735">
        <v>42</v>
      </c>
      <c r="K10735" t="s">
        <v>61</v>
      </c>
      <c r="L10735" t="s">
        <v>96</v>
      </c>
      <c r="M10735">
        <v>3</v>
      </c>
      <c r="N10735">
        <v>5</v>
      </c>
      <c r="O10735">
        <v>1905</v>
      </c>
      <c r="P10735">
        <v>1143</v>
      </c>
      <c r="Q10735">
        <v>762</v>
      </c>
      <c r="R10735" t="s">
        <v>82</v>
      </c>
      <c r="S10735" t="s">
        <v>63</v>
      </c>
      <c r="T10735">
        <v>5</v>
      </c>
      <c r="U10735" t="s">
        <v>32</v>
      </c>
      <c r="V10735" t="s">
        <v>9150</v>
      </c>
    </row>
    <row r="10736" spans="1:22" x14ac:dyDescent="0.35">
      <c r="A10736" s="1">
        <v>45559</v>
      </c>
      <c r="B10736" t="s">
        <v>7402</v>
      </c>
      <c r="C10736" t="s">
        <v>113</v>
      </c>
      <c r="D10736" s="1">
        <v>25176</v>
      </c>
      <c r="E10736" t="s">
        <v>98</v>
      </c>
      <c r="F10736">
        <v>459</v>
      </c>
      <c r="G10736" t="s">
        <v>59</v>
      </c>
      <c r="H10736" t="s">
        <v>26</v>
      </c>
      <c r="I10736" t="s">
        <v>38</v>
      </c>
      <c r="J10736">
        <v>56</v>
      </c>
      <c r="K10736" t="s">
        <v>42</v>
      </c>
      <c r="L10736" t="s">
        <v>62</v>
      </c>
      <c r="M10736">
        <v>10</v>
      </c>
      <c r="N10736">
        <v>45</v>
      </c>
      <c r="O10736">
        <v>20655</v>
      </c>
      <c r="P10736">
        <v>4590</v>
      </c>
      <c r="Q10736">
        <v>16065</v>
      </c>
      <c r="R10736" t="s">
        <v>30</v>
      </c>
      <c r="S10736" t="s">
        <v>31</v>
      </c>
      <c r="T10736">
        <v>2</v>
      </c>
      <c r="U10736" t="s">
        <v>32</v>
      </c>
      <c r="V10736" t="s">
        <v>9150</v>
      </c>
    </row>
    <row r="10737" spans="1:22" x14ac:dyDescent="0.35">
      <c r="A10737" s="1">
        <v>45555</v>
      </c>
      <c r="B10737" t="s">
        <v>7153</v>
      </c>
      <c r="C10737" t="s">
        <v>100</v>
      </c>
      <c r="D10737" s="1">
        <v>38536</v>
      </c>
      <c r="E10737" t="s">
        <v>71</v>
      </c>
      <c r="F10737">
        <v>222</v>
      </c>
      <c r="G10737" t="s">
        <v>85</v>
      </c>
      <c r="H10737" t="s">
        <v>41</v>
      </c>
      <c r="I10737" t="s">
        <v>27</v>
      </c>
      <c r="J10737">
        <v>19</v>
      </c>
      <c r="K10737" t="s">
        <v>50</v>
      </c>
      <c r="L10737" t="s">
        <v>86</v>
      </c>
      <c r="M10737">
        <v>18</v>
      </c>
      <c r="N10737">
        <v>36</v>
      </c>
      <c r="O10737">
        <v>7992</v>
      </c>
      <c r="P10737">
        <v>3996</v>
      </c>
      <c r="Q10737">
        <v>3996</v>
      </c>
      <c r="R10737" t="s">
        <v>30</v>
      </c>
      <c r="S10737" t="s">
        <v>63</v>
      </c>
      <c r="T10737">
        <v>5</v>
      </c>
      <c r="U10737" t="s">
        <v>32</v>
      </c>
      <c r="V10737" t="s">
        <v>9150</v>
      </c>
    </row>
    <row r="10738" spans="1:22" x14ac:dyDescent="0.35">
      <c r="A10738" s="1">
        <v>45550</v>
      </c>
      <c r="B10738" t="s">
        <v>7442</v>
      </c>
      <c r="C10738" t="s">
        <v>47</v>
      </c>
      <c r="D10738" s="1">
        <v>17070</v>
      </c>
      <c r="E10738" t="s">
        <v>71</v>
      </c>
      <c r="F10738">
        <v>182</v>
      </c>
      <c r="G10738" t="s">
        <v>59</v>
      </c>
      <c r="H10738" t="s">
        <v>60</v>
      </c>
      <c r="I10738" t="s">
        <v>27</v>
      </c>
      <c r="J10738">
        <v>78</v>
      </c>
      <c r="K10738" t="s">
        <v>56</v>
      </c>
      <c r="L10738" t="s">
        <v>62</v>
      </c>
      <c r="M10738">
        <v>10</v>
      </c>
      <c r="N10738">
        <v>45</v>
      </c>
      <c r="O10738">
        <v>8190</v>
      </c>
      <c r="P10738">
        <v>1820</v>
      </c>
      <c r="Q10738">
        <v>6370</v>
      </c>
      <c r="R10738" t="s">
        <v>30</v>
      </c>
      <c r="S10738" t="s">
        <v>43</v>
      </c>
      <c r="T10738">
        <v>0</v>
      </c>
      <c r="U10738" t="s">
        <v>44</v>
      </c>
      <c r="V10738" t="s">
        <v>9150</v>
      </c>
    </row>
    <row r="10739" spans="1:22" x14ac:dyDescent="0.35">
      <c r="A10739" s="1">
        <v>45555</v>
      </c>
      <c r="B10739" t="s">
        <v>5013</v>
      </c>
      <c r="C10739" t="s">
        <v>54</v>
      </c>
      <c r="D10739" s="1">
        <v>30387</v>
      </c>
      <c r="E10739" t="s">
        <v>98</v>
      </c>
      <c r="F10739">
        <v>99</v>
      </c>
      <c r="G10739" t="s">
        <v>67</v>
      </c>
      <c r="H10739" t="s">
        <v>26</v>
      </c>
      <c r="I10739" t="s">
        <v>65</v>
      </c>
      <c r="J10739">
        <v>42</v>
      </c>
      <c r="K10739" t="s">
        <v>61</v>
      </c>
      <c r="L10739" t="s">
        <v>68</v>
      </c>
      <c r="M10739">
        <v>18</v>
      </c>
      <c r="N10739">
        <v>22</v>
      </c>
      <c r="O10739">
        <v>2178</v>
      </c>
      <c r="P10739">
        <v>1782</v>
      </c>
      <c r="Q10739">
        <v>396</v>
      </c>
      <c r="R10739" t="s">
        <v>30</v>
      </c>
      <c r="S10739" t="s">
        <v>63</v>
      </c>
      <c r="T10739">
        <v>5</v>
      </c>
      <c r="U10739" t="s">
        <v>32</v>
      </c>
      <c r="V10739" t="s">
        <v>9150</v>
      </c>
    </row>
    <row r="10740" spans="1:22" x14ac:dyDescent="0.35">
      <c r="A10740" s="1">
        <v>45539</v>
      </c>
      <c r="B10740" t="s">
        <v>3120</v>
      </c>
      <c r="C10740" t="s">
        <v>100</v>
      </c>
      <c r="D10740" s="1">
        <v>37601</v>
      </c>
      <c r="E10740" t="s">
        <v>36</v>
      </c>
      <c r="F10740">
        <v>356</v>
      </c>
      <c r="G10740" t="s">
        <v>93</v>
      </c>
      <c r="H10740" t="s">
        <v>55</v>
      </c>
      <c r="I10740" t="s">
        <v>27</v>
      </c>
      <c r="J10740">
        <v>22</v>
      </c>
      <c r="K10740" t="s">
        <v>50</v>
      </c>
      <c r="L10740" t="s">
        <v>94</v>
      </c>
      <c r="M10740">
        <v>5</v>
      </c>
      <c r="N10740">
        <v>7</v>
      </c>
      <c r="O10740">
        <v>2492</v>
      </c>
      <c r="P10740">
        <v>1780</v>
      </c>
      <c r="Q10740">
        <v>712</v>
      </c>
      <c r="R10740" t="s">
        <v>82</v>
      </c>
      <c r="S10740" t="s">
        <v>57</v>
      </c>
      <c r="T10740">
        <v>3</v>
      </c>
      <c r="U10740" t="s">
        <v>32</v>
      </c>
      <c r="V10740" t="s">
        <v>9150</v>
      </c>
    </row>
    <row r="10741" spans="1:22" x14ac:dyDescent="0.35">
      <c r="A10741" s="1">
        <v>45540</v>
      </c>
      <c r="B10741" t="s">
        <v>7277</v>
      </c>
      <c r="C10741" t="s">
        <v>113</v>
      </c>
      <c r="D10741" s="1">
        <v>22436</v>
      </c>
      <c r="E10741" t="s">
        <v>36</v>
      </c>
      <c r="F10741">
        <v>423</v>
      </c>
      <c r="G10741" t="s">
        <v>25</v>
      </c>
      <c r="H10741" t="s">
        <v>60</v>
      </c>
      <c r="I10741" t="s">
        <v>38</v>
      </c>
      <c r="J10741">
        <v>63</v>
      </c>
      <c r="K10741" t="s">
        <v>28</v>
      </c>
      <c r="L10741" t="s">
        <v>29</v>
      </c>
      <c r="M10741">
        <v>10</v>
      </c>
      <c r="N10741">
        <v>14</v>
      </c>
      <c r="O10741">
        <v>5922</v>
      </c>
      <c r="P10741">
        <v>4230</v>
      </c>
      <c r="Q10741">
        <v>1692</v>
      </c>
      <c r="R10741" t="s">
        <v>30</v>
      </c>
      <c r="S10741" t="s">
        <v>76</v>
      </c>
      <c r="T10741">
        <v>4</v>
      </c>
      <c r="U10741" t="s">
        <v>32</v>
      </c>
      <c r="V10741" t="s">
        <v>9150</v>
      </c>
    </row>
    <row r="10742" spans="1:22" x14ac:dyDescent="0.35">
      <c r="A10742" s="1">
        <v>45552</v>
      </c>
      <c r="B10742" t="s">
        <v>3230</v>
      </c>
      <c r="C10742" t="s">
        <v>104</v>
      </c>
      <c r="D10742" s="1">
        <v>36422</v>
      </c>
      <c r="E10742" t="s">
        <v>71</v>
      </c>
      <c r="F10742">
        <v>443</v>
      </c>
      <c r="G10742" t="s">
        <v>79</v>
      </c>
      <c r="H10742" t="s">
        <v>55</v>
      </c>
      <c r="I10742" t="s">
        <v>27</v>
      </c>
      <c r="J10742">
        <v>25</v>
      </c>
      <c r="K10742" t="s">
        <v>50</v>
      </c>
      <c r="L10742" t="s">
        <v>81</v>
      </c>
      <c r="M10742">
        <v>7</v>
      </c>
      <c r="N10742">
        <v>9</v>
      </c>
      <c r="O10742">
        <v>3987</v>
      </c>
      <c r="P10742">
        <v>3101</v>
      </c>
      <c r="Q10742">
        <v>886</v>
      </c>
      <c r="R10742" t="s">
        <v>82</v>
      </c>
      <c r="S10742" t="s">
        <v>31</v>
      </c>
      <c r="T10742">
        <v>2</v>
      </c>
      <c r="U10742" t="s">
        <v>32</v>
      </c>
      <c r="V10742" t="s">
        <v>9150</v>
      </c>
    </row>
    <row r="10743" spans="1:22" x14ac:dyDescent="0.35">
      <c r="A10743" s="1">
        <v>45545</v>
      </c>
      <c r="B10743" t="s">
        <v>2441</v>
      </c>
      <c r="C10743" t="s">
        <v>84</v>
      </c>
      <c r="D10743" s="1">
        <v>16565</v>
      </c>
      <c r="E10743" t="s">
        <v>71</v>
      </c>
      <c r="F10743">
        <v>427</v>
      </c>
      <c r="G10743" t="s">
        <v>59</v>
      </c>
      <c r="H10743" t="s">
        <v>41</v>
      </c>
      <c r="I10743" t="s">
        <v>65</v>
      </c>
      <c r="J10743">
        <v>79</v>
      </c>
      <c r="K10743" t="s">
        <v>56</v>
      </c>
      <c r="L10743" t="s">
        <v>62</v>
      </c>
      <c r="M10743">
        <v>10</v>
      </c>
      <c r="N10743">
        <v>45</v>
      </c>
      <c r="O10743">
        <v>19215</v>
      </c>
      <c r="P10743">
        <v>4270</v>
      </c>
      <c r="Q10743">
        <v>14945</v>
      </c>
      <c r="R10743" t="s">
        <v>30</v>
      </c>
      <c r="S10743" t="s">
        <v>31</v>
      </c>
      <c r="T10743">
        <v>2</v>
      </c>
      <c r="U10743" t="s">
        <v>32</v>
      </c>
      <c r="V10743" t="s">
        <v>9150</v>
      </c>
    </row>
    <row r="10744" spans="1:22" x14ac:dyDescent="0.35">
      <c r="A10744" s="1">
        <v>45563</v>
      </c>
      <c r="B10744" t="s">
        <v>7496</v>
      </c>
      <c r="C10744" t="s">
        <v>113</v>
      </c>
      <c r="D10744" s="1">
        <v>23171</v>
      </c>
      <c r="E10744" t="s">
        <v>36</v>
      </c>
      <c r="F10744">
        <v>149</v>
      </c>
      <c r="G10744" t="s">
        <v>79</v>
      </c>
      <c r="H10744" t="s">
        <v>60</v>
      </c>
      <c r="I10744" t="s">
        <v>38</v>
      </c>
      <c r="J10744">
        <v>61</v>
      </c>
      <c r="K10744" t="s">
        <v>28</v>
      </c>
      <c r="L10744" t="s">
        <v>81</v>
      </c>
      <c r="M10744">
        <v>7</v>
      </c>
      <c r="N10744">
        <v>9</v>
      </c>
      <c r="O10744">
        <v>1341</v>
      </c>
      <c r="P10744">
        <v>1043</v>
      </c>
      <c r="Q10744">
        <v>298</v>
      </c>
      <c r="R10744" t="s">
        <v>82</v>
      </c>
      <c r="S10744" t="s">
        <v>69</v>
      </c>
      <c r="T10744">
        <v>6</v>
      </c>
      <c r="U10744" t="s">
        <v>44</v>
      </c>
      <c r="V10744" t="s">
        <v>9150</v>
      </c>
    </row>
    <row r="10745" spans="1:22" x14ac:dyDescent="0.35">
      <c r="A10745" s="1">
        <v>45553</v>
      </c>
      <c r="B10745" t="s">
        <v>7935</v>
      </c>
      <c r="C10745" t="s">
        <v>35</v>
      </c>
      <c r="D10745" s="1">
        <v>17436</v>
      </c>
      <c r="E10745" t="s">
        <v>36</v>
      </c>
      <c r="F10745">
        <v>184</v>
      </c>
      <c r="G10745" t="s">
        <v>85</v>
      </c>
      <c r="H10745" t="s">
        <v>37</v>
      </c>
      <c r="I10745" t="s">
        <v>38</v>
      </c>
      <c r="J10745">
        <v>77</v>
      </c>
      <c r="K10745" t="s">
        <v>56</v>
      </c>
      <c r="L10745" t="s">
        <v>86</v>
      </c>
      <c r="M10745">
        <v>18</v>
      </c>
      <c r="N10745">
        <v>36</v>
      </c>
      <c r="O10745">
        <v>6624</v>
      </c>
      <c r="P10745">
        <v>3312</v>
      </c>
      <c r="Q10745">
        <v>3312</v>
      </c>
      <c r="R10745" t="s">
        <v>30</v>
      </c>
      <c r="S10745" t="s">
        <v>57</v>
      </c>
      <c r="T10745">
        <v>3</v>
      </c>
      <c r="U10745" t="s">
        <v>32</v>
      </c>
      <c r="V10745" t="s">
        <v>9150</v>
      </c>
    </row>
    <row r="10746" spans="1:22" x14ac:dyDescent="0.35">
      <c r="A10746" s="1">
        <v>45554</v>
      </c>
      <c r="B10746" t="s">
        <v>4168</v>
      </c>
      <c r="C10746" t="s">
        <v>35</v>
      </c>
      <c r="D10746" s="1">
        <v>31400</v>
      </c>
      <c r="E10746" t="s">
        <v>71</v>
      </c>
      <c r="F10746">
        <v>293</v>
      </c>
      <c r="G10746" t="s">
        <v>25</v>
      </c>
      <c r="H10746" t="s">
        <v>60</v>
      </c>
      <c r="I10746" t="s">
        <v>65</v>
      </c>
      <c r="J10746">
        <v>39</v>
      </c>
      <c r="K10746" t="s">
        <v>61</v>
      </c>
      <c r="L10746" t="s">
        <v>29</v>
      </c>
      <c r="M10746">
        <v>10</v>
      </c>
      <c r="N10746">
        <v>14</v>
      </c>
      <c r="O10746">
        <v>4102</v>
      </c>
      <c r="P10746">
        <v>2930</v>
      </c>
      <c r="Q10746">
        <v>1172</v>
      </c>
      <c r="R10746" t="s">
        <v>30</v>
      </c>
      <c r="S10746" t="s">
        <v>76</v>
      </c>
      <c r="T10746">
        <v>4</v>
      </c>
      <c r="U10746" t="s">
        <v>32</v>
      </c>
      <c r="V10746" t="s">
        <v>9150</v>
      </c>
    </row>
    <row r="10747" spans="1:22" x14ac:dyDescent="0.35">
      <c r="A10747" s="1">
        <v>45560</v>
      </c>
      <c r="B10747" t="s">
        <v>3016</v>
      </c>
      <c r="C10747" t="s">
        <v>107</v>
      </c>
      <c r="D10747" s="1">
        <v>28663</v>
      </c>
      <c r="E10747" t="s">
        <v>98</v>
      </c>
      <c r="F10747">
        <v>404</v>
      </c>
      <c r="G10747" t="s">
        <v>48</v>
      </c>
      <c r="H10747" t="s">
        <v>49</v>
      </c>
      <c r="I10747" t="s">
        <v>65</v>
      </c>
      <c r="J10747">
        <v>46</v>
      </c>
      <c r="K10747" t="s">
        <v>42</v>
      </c>
      <c r="L10747" t="s">
        <v>51</v>
      </c>
      <c r="M10747">
        <v>10</v>
      </c>
      <c r="N10747">
        <v>11</v>
      </c>
      <c r="O10747">
        <v>4444</v>
      </c>
      <c r="P10747">
        <v>4040</v>
      </c>
      <c r="Q10747">
        <v>404</v>
      </c>
      <c r="R10747" t="s">
        <v>30</v>
      </c>
      <c r="S10747" t="s">
        <v>57</v>
      </c>
      <c r="T10747">
        <v>3</v>
      </c>
      <c r="U10747" t="s">
        <v>32</v>
      </c>
      <c r="V10747" t="s">
        <v>9150</v>
      </c>
    </row>
    <row r="10748" spans="1:22" x14ac:dyDescent="0.35">
      <c r="A10748" s="1">
        <v>45556</v>
      </c>
      <c r="B10748" t="s">
        <v>7880</v>
      </c>
      <c r="C10748" t="s">
        <v>84</v>
      </c>
      <c r="D10748" s="1">
        <v>24105</v>
      </c>
      <c r="E10748" t="s">
        <v>98</v>
      </c>
      <c r="F10748">
        <v>212</v>
      </c>
      <c r="G10748" t="s">
        <v>48</v>
      </c>
      <c r="H10748" t="s">
        <v>60</v>
      </c>
      <c r="I10748" t="s">
        <v>27</v>
      </c>
      <c r="J10748">
        <v>59</v>
      </c>
      <c r="K10748" t="s">
        <v>42</v>
      </c>
      <c r="L10748" t="s">
        <v>51</v>
      </c>
      <c r="M10748">
        <v>10</v>
      </c>
      <c r="N10748">
        <v>11</v>
      </c>
      <c r="O10748">
        <v>2332</v>
      </c>
      <c r="P10748">
        <v>2120</v>
      </c>
      <c r="Q10748">
        <v>212</v>
      </c>
      <c r="R10748" t="s">
        <v>30</v>
      </c>
      <c r="S10748" t="s">
        <v>69</v>
      </c>
      <c r="T10748">
        <v>6</v>
      </c>
      <c r="U10748" t="s">
        <v>44</v>
      </c>
      <c r="V10748" t="s">
        <v>9150</v>
      </c>
    </row>
    <row r="10749" spans="1:22" x14ac:dyDescent="0.35">
      <c r="A10749" s="1">
        <v>45560</v>
      </c>
      <c r="B10749" t="s">
        <v>864</v>
      </c>
      <c r="C10749" t="s">
        <v>47</v>
      </c>
      <c r="D10749" s="1">
        <v>19367</v>
      </c>
      <c r="E10749" t="s">
        <v>36</v>
      </c>
      <c r="F10749">
        <v>316</v>
      </c>
      <c r="G10749" t="s">
        <v>88</v>
      </c>
      <c r="H10749" t="s">
        <v>80</v>
      </c>
      <c r="I10749" t="s">
        <v>27</v>
      </c>
      <c r="J10749">
        <v>72</v>
      </c>
      <c r="K10749" t="s">
        <v>28</v>
      </c>
      <c r="L10749" t="s">
        <v>89</v>
      </c>
      <c r="M10749">
        <v>19</v>
      </c>
      <c r="N10749">
        <v>23</v>
      </c>
      <c r="O10749">
        <v>7268</v>
      </c>
      <c r="P10749">
        <v>6004</v>
      </c>
      <c r="Q10749">
        <v>1264</v>
      </c>
      <c r="R10749" t="s">
        <v>30</v>
      </c>
      <c r="S10749" t="s">
        <v>57</v>
      </c>
      <c r="T10749">
        <v>3</v>
      </c>
      <c r="U10749" t="s">
        <v>32</v>
      </c>
      <c r="V10749" t="s">
        <v>9150</v>
      </c>
    </row>
    <row r="10750" spans="1:22" x14ac:dyDescent="0.35">
      <c r="A10750" s="1">
        <v>45538</v>
      </c>
      <c r="B10750" t="s">
        <v>8507</v>
      </c>
      <c r="C10750" t="s">
        <v>54</v>
      </c>
      <c r="D10750" s="1">
        <v>18645</v>
      </c>
      <c r="E10750" t="s">
        <v>98</v>
      </c>
      <c r="F10750">
        <v>396</v>
      </c>
      <c r="G10750" t="s">
        <v>79</v>
      </c>
      <c r="H10750" t="s">
        <v>60</v>
      </c>
      <c r="I10750" t="s">
        <v>38</v>
      </c>
      <c r="J10750">
        <v>74</v>
      </c>
      <c r="K10750" t="s">
        <v>28</v>
      </c>
      <c r="L10750" t="s">
        <v>81</v>
      </c>
      <c r="M10750">
        <v>7</v>
      </c>
      <c r="N10750">
        <v>9</v>
      </c>
      <c r="O10750">
        <v>3564</v>
      </c>
      <c r="P10750">
        <v>2772</v>
      </c>
      <c r="Q10750">
        <v>792</v>
      </c>
      <c r="R10750" t="s">
        <v>82</v>
      </c>
      <c r="S10750" t="s">
        <v>31</v>
      </c>
      <c r="T10750">
        <v>2</v>
      </c>
      <c r="U10750" t="s">
        <v>32</v>
      </c>
      <c r="V10750" t="s">
        <v>9150</v>
      </c>
    </row>
    <row r="10751" spans="1:22" x14ac:dyDescent="0.35">
      <c r="A10751" s="1">
        <v>45545</v>
      </c>
      <c r="B10751" t="s">
        <v>8446</v>
      </c>
      <c r="C10751" t="s">
        <v>54</v>
      </c>
      <c r="D10751" s="1">
        <v>19118</v>
      </c>
      <c r="E10751" t="s">
        <v>36</v>
      </c>
      <c r="F10751">
        <v>108</v>
      </c>
      <c r="G10751" t="s">
        <v>95</v>
      </c>
      <c r="H10751" t="s">
        <v>26</v>
      </c>
      <c r="I10751" t="s">
        <v>27</v>
      </c>
      <c r="J10751">
        <v>72</v>
      </c>
      <c r="K10751" t="s">
        <v>28</v>
      </c>
      <c r="L10751" t="s">
        <v>96</v>
      </c>
      <c r="M10751">
        <v>3</v>
      </c>
      <c r="N10751">
        <v>5</v>
      </c>
      <c r="O10751">
        <v>540</v>
      </c>
      <c r="P10751">
        <v>324</v>
      </c>
      <c r="Q10751">
        <v>216</v>
      </c>
      <c r="R10751" t="s">
        <v>82</v>
      </c>
      <c r="S10751" t="s">
        <v>31</v>
      </c>
      <c r="T10751">
        <v>2</v>
      </c>
      <c r="U10751" t="s">
        <v>32</v>
      </c>
      <c r="V10751" t="s">
        <v>9150</v>
      </c>
    </row>
    <row r="10752" spans="1:22" x14ac:dyDescent="0.35">
      <c r="A10752" s="1">
        <v>45544</v>
      </c>
      <c r="B10752" t="s">
        <v>3681</v>
      </c>
      <c r="C10752" t="s">
        <v>113</v>
      </c>
      <c r="D10752" s="1">
        <v>31476</v>
      </c>
      <c r="E10752" t="s">
        <v>24</v>
      </c>
      <c r="F10752">
        <v>14</v>
      </c>
      <c r="G10752" t="s">
        <v>67</v>
      </c>
      <c r="H10752" t="s">
        <v>55</v>
      </c>
      <c r="I10752" t="s">
        <v>27</v>
      </c>
      <c r="J10752">
        <v>39</v>
      </c>
      <c r="K10752" t="s">
        <v>61</v>
      </c>
      <c r="L10752" t="s">
        <v>68</v>
      </c>
      <c r="M10752">
        <v>18</v>
      </c>
      <c r="N10752">
        <v>22</v>
      </c>
      <c r="O10752">
        <v>308</v>
      </c>
      <c r="P10752">
        <v>252</v>
      </c>
      <c r="Q10752">
        <v>56</v>
      </c>
      <c r="R10752" t="s">
        <v>30</v>
      </c>
      <c r="S10752" t="s">
        <v>39</v>
      </c>
      <c r="T10752">
        <v>1</v>
      </c>
      <c r="U10752" t="s">
        <v>32</v>
      </c>
      <c r="V10752" t="s">
        <v>9150</v>
      </c>
    </row>
    <row r="10753" spans="1:22" x14ac:dyDescent="0.35">
      <c r="A10753" s="1">
        <v>45561</v>
      </c>
      <c r="B10753" t="s">
        <v>6860</v>
      </c>
      <c r="C10753" t="s">
        <v>104</v>
      </c>
      <c r="D10753" s="1">
        <v>37299</v>
      </c>
      <c r="E10753" t="s">
        <v>71</v>
      </c>
      <c r="F10753">
        <v>269</v>
      </c>
      <c r="G10753" t="s">
        <v>88</v>
      </c>
      <c r="H10753" t="s">
        <v>55</v>
      </c>
      <c r="I10753" t="s">
        <v>65</v>
      </c>
      <c r="J10753">
        <v>23</v>
      </c>
      <c r="K10753" t="s">
        <v>50</v>
      </c>
      <c r="L10753" t="s">
        <v>89</v>
      </c>
      <c r="M10753">
        <v>19</v>
      </c>
      <c r="N10753">
        <v>23</v>
      </c>
      <c r="O10753">
        <v>6187</v>
      </c>
      <c r="P10753">
        <v>5111</v>
      </c>
      <c r="Q10753">
        <v>1076</v>
      </c>
      <c r="R10753" t="s">
        <v>30</v>
      </c>
      <c r="S10753" t="s">
        <v>76</v>
      </c>
      <c r="T10753">
        <v>4</v>
      </c>
      <c r="U10753" t="s">
        <v>32</v>
      </c>
      <c r="V10753" t="s">
        <v>9150</v>
      </c>
    </row>
    <row r="10754" spans="1:22" x14ac:dyDescent="0.35">
      <c r="A10754" s="1">
        <v>45558</v>
      </c>
      <c r="B10754" t="s">
        <v>248</v>
      </c>
      <c r="C10754" t="s">
        <v>100</v>
      </c>
      <c r="D10754" s="1">
        <v>32017</v>
      </c>
      <c r="E10754" t="s">
        <v>98</v>
      </c>
      <c r="F10754">
        <v>165</v>
      </c>
      <c r="G10754" t="s">
        <v>48</v>
      </c>
      <c r="H10754" t="s">
        <v>80</v>
      </c>
      <c r="I10754" t="s">
        <v>27</v>
      </c>
      <c r="J10754">
        <v>37</v>
      </c>
      <c r="K10754" t="s">
        <v>61</v>
      </c>
      <c r="L10754" t="s">
        <v>51</v>
      </c>
      <c r="M10754">
        <v>10</v>
      </c>
      <c r="N10754">
        <v>11</v>
      </c>
      <c r="O10754">
        <v>1815</v>
      </c>
      <c r="P10754">
        <v>1650</v>
      </c>
      <c r="Q10754">
        <v>165</v>
      </c>
      <c r="R10754" t="s">
        <v>30</v>
      </c>
      <c r="S10754" t="s">
        <v>39</v>
      </c>
      <c r="T10754">
        <v>1</v>
      </c>
      <c r="U10754" t="s">
        <v>32</v>
      </c>
      <c r="V10754" t="s">
        <v>9150</v>
      </c>
    </row>
    <row r="10755" spans="1:22" x14ac:dyDescent="0.35">
      <c r="A10755" s="1">
        <v>45559</v>
      </c>
      <c r="B10755" t="s">
        <v>6902</v>
      </c>
      <c r="C10755" t="s">
        <v>84</v>
      </c>
      <c r="D10755" s="1">
        <v>24990</v>
      </c>
      <c r="E10755" t="s">
        <v>98</v>
      </c>
      <c r="F10755">
        <v>20</v>
      </c>
      <c r="G10755" t="s">
        <v>79</v>
      </c>
      <c r="H10755" t="s">
        <v>49</v>
      </c>
      <c r="I10755" t="s">
        <v>65</v>
      </c>
      <c r="J10755">
        <v>56</v>
      </c>
      <c r="K10755" t="s">
        <v>42</v>
      </c>
      <c r="L10755" t="s">
        <v>81</v>
      </c>
      <c r="M10755">
        <v>7</v>
      </c>
      <c r="N10755">
        <v>9</v>
      </c>
      <c r="O10755">
        <v>180</v>
      </c>
      <c r="P10755">
        <v>140</v>
      </c>
      <c r="Q10755">
        <v>40</v>
      </c>
      <c r="R10755" t="s">
        <v>82</v>
      </c>
      <c r="S10755" t="s">
        <v>31</v>
      </c>
      <c r="T10755">
        <v>2</v>
      </c>
      <c r="U10755" t="s">
        <v>32</v>
      </c>
      <c r="V10755" t="s">
        <v>9150</v>
      </c>
    </row>
    <row r="10756" spans="1:22" x14ac:dyDescent="0.35">
      <c r="A10756" s="1">
        <v>45553</v>
      </c>
      <c r="B10756" t="s">
        <v>1186</v>
      </c>
      <c r="C10756" t="s">
        <v>100</v>
      </c>
      <c r="D10756" s="1">
        <v>18857</v>
      </c>
      <c r="E10756" t="s">
        <v>98</v>
      </c>
      <c r="F10756">
        <v>267</v>
      </c>
      <c r="G10756" t="s">
        <v>85</v>
      </c>
      <c r="H10756" t="s">
        <v>80</v>
      </c>
      <c r="I10756" t="s">
        <v>38</v>
      </c>
      <c r="J10756">
        <v>73</v>
      </c>
      <c r="K10756" t="s">
        <v>28</v>
      </c>
      <c r="L10756" t="s">
        <v>86</v>
      </c>
      <c r="M10756">
        <v>18</v>
      </c>
      <c r="N10756">
        <v>36</v>
      </c>
      <c r="O10756">
        <v>9612</v>
      </c>
      <c r="P10756">
        <v>4806</v>
      </c>
      <c r="Q10756">
        <v>4806</v>
      </c>
      <c r="R10756" t="s">
        <v>30</v>
      </c>
      <c r="S10756" t="s">
        <v>57</v>
      </c>
      <c r="T10756">
        <v>3</v>
      </c>
      <c r="U10756" t="s">
        <v>32</v>
      </c>
      <c r="V10756" t="s">
        <v>9150</v>
      </c>
    </row>
    <row r="10757" spans="1:22" x14ac:dyDescent="0.35">
      <c r="A10757" s="1">
        <v>45546</v>
      </c>
      <c r="B10757" t="s">
        <v>4018</v>
      </c>
      <c r="C10757" t="s">
        <v>100</v>
      </c>
      <c r="D10757" s="1">
        <v>24558</v>
      </c>
      <c r="E10757" t="s">
        <v>98</v>
      </c>
      <c r="F10757">
        <v>127</v>
      </c>
      <c r="G10757" t="s">
        <v>67</v>
      </c>
      <c r="H10757" t="s">
        <v>55</v>
      </c>
      <c r="I10757" t="s">
        <v>38</v>
      </c>
      <c r="J10757">
        <v>58</v>
      </c>
      <c r="K10757" t="s">
        <v>42</v>
      </c>
      <c r="L10757" t="s">
        <v>68</v>
      </c>
      <c r="M10757">
        <v>18</v>
      </c>
      <c r="N10757">
        <v>22</v>
      </c>
      <c r="O10757">
        <v>2794</v>
      </c>
      <c r="P10757">
        <v>2286</v>
      </c>
      <c r="Q10757">
        <v>508</v>
      </c>
      <c r="R10757" t="s">
        <v>30</v>
      </c>
      <c r="S10757" t="s">
        <v>57</v>
      </c>
      <c r="T10757">
        <v>3</v>
      </c>
      <c r="U10757" t="s">
        <v>32</v>
      </c>
      <c r="V10757" t="s">
        <v>9150</v>
      </c>
    </row>
    <row r="10758" spans="1:22" x14ac:dyDescent="0.35">
      <c r="A10758" s="1">
        <v>45555</v>
      </c>
      <c r="B10758" t="s">
        <v>7205</v>
      </c>
      <c r="C10758" t="s">
        <v>107</v>
      </c>
      <c r="D10758" s="1">
        <v>38886</v>
      </c>
      <c r="E10758" t="s">
        <v>71</v>
      </c>
      <c r="F10758">
        <v>199</v>
      </c>
      <c r="G10758" t="s">
        <v>95</v>
      </c>
      <c r="H10758" t="s">
        <v>41</v>
      </c>
      <c r="I10758" t="s">
        <v>65</v>
      </c>
      <c r="J10758">
        <v>18</v>
      </c>
      <c r="K10758" t="s">
        <v>50</v>
      </c>
      <c r="L10758" t="s">
        <v>96</v>
      </c>
      <c r="M10758">
        <v>3</v>
      </c>
      <c r="N10758">
        <v>5</v>
      </c>
      <c r="O10758">
        <v>995</v>
      </c>
      <c r="P10758">
        <v>597</v>
      </c>
      <c r="Q10758">
        <v>398</v>
      </c>
      <c r="R10758" t="s">
        <v>82</v>
      </c>
      <c r="S10758" t="s">
        <v>63</v>
      </c>
      <c r="T10758">
        <v>5</v>
      </c>
      <c r="U10758" t="s">
        <v>32</v>
      </c>
      <c r="V10758" t="s">
        <v>9150</v>
      </c>
    </row>
    <row r="10759" spans="1:22" x14ac:dyDescent="0.35">
      <c r="A10759" s="1">
        <v>45546</v>
      </c>
      <c r="B10759" t="s">
        <v>4562</v>
      </c>
      <c r="C10759" t="s">
        <v>113</v>
      </c>
      <c r="D10759" s="1">
        <v>37562</v>
      </c>
      <c r="E10759" t="s">
        <v>36</v>
      </c>
      <c r="F10759">
        <v>283</v>
      </c>
      <c r="G10759" t="s">
        <v>93</v>
      </c>
      <c r="H10759" t="s">
        <v>60</v>
      </c>
      <c r="I10759" t="s">
        <v>65</v>
      </c>
      <c r="J10759">
        <v>22</v>
      </c>
      <c r="K10759" t="s">
        <v>50</v>
      </c>
      <c r="L10759" t="s">
        <v>94</v>
      </c>
      <c r="M10759">
        <v>5</v>
      </c>
      <c r="N10759">
        <v>7</v>
      </c>
      <c r="O10759">
        <v>1981</v>
      </c>
      <c r="P10759">
        <v>1415</v>
      </c>
      <c r="Q10759">
        <v>566</v>
      </c>
      <c r="R10759" t="s">
        <v>82</v>
      </c>
      <c r="S10759" t="s">
        <v>57</v>
      </c>
      <c r="T10759">
        <v>3</v>
      </c>
      <c r="U10759" t="s">
        <v>32</v>
      </c>
      <c r="V10759" t="s">
        <v>9150</v>
      </c>
    </row>
    <row r="10760" spans="1:22" x14ac:dyDescent="0.35">
      <c r="A10760" s="1">
        <v>45555</v>
      </c>
      <c r="B10760" t="s">
        <v>243</v>
      </c>
      <c r="C10760" t="s">
        <v>84</v>
      </c>
      <c r="D10760" s="1">
        <v>18397</v>
      </c>
      <c r="E10760" t="s">
        <v>98</v>
      </c>
      <c r="F10760">
        <v>118</v>
      </c>
      <c r="G10760" t="s">
        <v>67</v>
      </c>
      <c r="H10760" t="s">
        <v>60</v>
      </c>
      <c r="I10760" t="s">
        <v>27</v>
      </c>
      <c r="J10760">
        <v>74</v>
      </c>
      <c r="K10760" t="s">
        <v>28</v>
      </c>
      <c r="L10760" t="s">
        <v>68</v>
      </c>
      <c r="M10760">
        <v>18</v>
      </c>
      <c r="N10760">
        <v>22</v>
      </c>
      <c r="O10760">
        <v>2596</v>
      </c>
      <c r="P10760">
        <v>2124</v>
      </c>
      <c r="Q10760">
        <v>472</v>
      </c>
      <c r="R10760" t="s">
        <v>30</v>
      </c>
      <c r="S10760" t="s">
        <v>63</v>
      </c>
      <c r="T10760">
        <v>5</v>
      </c>
      <c r="U10760" t="s">
        <v>32</v>
      </c>
      <c r="V10760" t="s">
        <v>9150</v>
      </c>
    </row>
    <row r="10761" spans="1:22" x14ac:dyDescent="0.35">
      <c r="A10761" s="1">
        <v>45541</v>
      </c>
      <c r="B10761" t="s">
        <v>5680</v>
      </c>
      <c r="C10761" t="s">
        <v>84</v>
      </c>
      <c r="D10761" s="1">
        <v>30870</v>
      </c>
      <c r="E10761" t="s">
        <v>98</v>
      </c>
      <c r="F10761">
        <v>140</v>
      </c>
      <c r="G10761" t="s">
        <v>79</v>
      </c>
      <c r="H10761" t="s">
        <v>37</v>
      </c>
      <c r="I10761" t="s">
        <v>27</v>
      </c>
      <c r="J10761">
        <v>40</v>
      </c>
      <c r="K10761" t="s">
        <v>61</v>
      </c>
      <c r="L10761" t="s">
        <v>81</v>
      </c>
      <c r="M10761">
        <v>7</v>
      </c>
      <c r="N10761">
        <v>9</v>
      </c>
      <c r="O10761">
        <v>1260</v>
      </c>
      <c r="P10761">
        <v>980</v>
      </c>
      <c r="Q10761">
        <v>280</v>
      </c>
      <c r="R10761" t="s">
        <v>82</v>
      </c>
      <c r="S10761" t="s">
        <v>63</v>
      </c>
      <c r="T10761">
        <v>5</v>
      </c>
      <c r="U10761" t="s">
        <v>32</v>
      </c>
      <c r="V10761" t="s">
        <v>9150</v>
      </c>
    </row>
    <row r="10762" spans="1:22" x14ac:dyDescent="0.35">
      <c r="A10762" s="1">
        <v>45542</v>
      </c>
      <c r="B10762" t="s">
        <v>4951</v>
      </c>
      <c r="C10762" t="s">
        <v>47</v>
      </c>
      <c r="D10762" s="1">
        <v>19774</v>
      </c>
      <c r="E10762" t="s">
        <v>98</v>
      </c>
      <c r="F10762">
        <v>367</v>
      </c>
      <c r="G10762" t="s">
        <v>93</v>
      </c>
      <c r="H10762" t="s">
        <v>49</v>
      </c>
      <c r="I10762" t="s">
        <v>38</v>
      </c>
      <c r="J10762">
        <v>71</v>
      </c>
      <c r="K10762" t="s">
        <v>28</v>
      </c>
      <c r="L10762" t="s">
        <v>94</v>
      </c>
      <c r="M10762">
        <v>5</v>
      </c>
      <c r="N10762">
        <v>7</v>
      </c>
      <c r="O10762">
        <v>2569</v>
      </c>
      <c r="P10762">
        <v>1835</v>
      </c>
      <c r="Q10762">
        <v>734</v>
      </c>
      <c r="R10762" t="s">
        <v>82</v>
      </c>
      <c r="S10762" t="s">
        <v>69</v>
      </c>
      <c r="T10762">
        <v>6</v>
      </c>
      <c r="U10762" t="s">
        <v>44</v>
      </c>
      <c r="V10762" t="s">
        <v>9150</v>
      </c>
    </row>
    <row r="10763" spans="1:22" x14ac:dyDescent="0.35">
      <c r="A10763" s="1">
        <v>45552</v>
      </c>
      <c r="B10763" t="s">
        <v>6069</v>
      </c>
      <c r="C10763" t="s">
        <v>84</v>
      </c>
      <c r="D10763" s="1">
        <v>18275</v>
      </c>
      <c r="E10763" t="s">
        <v>98</v>
      </c>
      <c r="F10763">
        <v>54</v>
      </c>
      <c r="G10763" t="s">
        <v>79</v>
      </c>
      <c r="H10763" t="s">
        <v>80</v>
      </c>
      <c r="I10763" t="s">
        <v>27</v>
      </c>
      <c r="J10763">
        <v>75</v>
      </c>
      <c r="K10763" t="s">
        <v>56</v>
      </c>
      <c r="L10763" t="s">
        <v>81</v>
      </c>
      <c r="M10763">
        <v>7</v>
      </c>
      <c r="N10763">
        <v>9</v>
      </c>
      <c r="O10763">
        <v>486</v>
      </c>
      <c r="P10763">
        <v>378</v>
      </c>
      <c r="Q10763">
        <v>108</v>
      </c>
      <c r="R10763" t="s">
        <v>82</v>
      </c>
      <c r="S10763" t="s">
        <v>31</v>
      </c>
      <c r="T10763">
        <v>2</v>
      </c>
      <c r="U10763" t="s">
        <v>32</v>
      </c>
      <c r="V10763" t="s">
        <v>9150</v>
      </c>
    </row>
    <row r="10764" spans="1:22" x14ac:dyDescent="0.35">
      <c r="A10764" s="1">
        <v>45563</v>
      </c>
      <c r="B10764" t="s">
        <v>7770</v>
      </c>
      <c r="C10764" t="s">
        <v>47</v>
      </c>
      <c r="D10764" s="1">
        <v>36789</v>
      </c>
      <c r="E10764" t="s">
        <v>98</v>
      </c>
      <c r="F10764">
        <v>156</v>
      </c>
      <c r="G10764" t="s">
        <v>73</v>
      </c>
      <c r="H10764" t="s">
        <v>26</v>
      </c>
      <c r="I10764" t="s">
        <v>27</v>
      </c>
      <c r="J10764">
        <v>24</v>
      </c>
      <c r="K10764" t="s">
        <v>50</v>
      </c>
      <c r="L10764" t="s">
        <v>75</v>
      </c>
      <c r="M10764">
        <v>14</v>
      </c>
      <c r="N10764">
        <v>28</v>
      </c>
      <c r="O10764">
        <v>4368</v>
      </c>
      <c r="P10764">
        <v>2184</v>
      </c>
      <c r="Q10764">
        <v>2184</v>
      </c>
      <c r="R10764" t="s">
        <v>30</v>
      </c>
      <c r="S10764" t="s">
        <v>69</v>
      </c>
      <c r="T10764">
        <v>6</v>
      </c>
      <c r="U10764" t="s">
        <v>44</v>
      </c>
      <c r="V10764" t="s">
        <v>9150</v>
      </c>
    </row>
    <row r="10765" spans="1:22" x14ac:dyDescent="0.35">
      <c r="A10765" s="1">
        <v>45558</v>
      </c>
      <c r="B10765" t="s">
        <v>857</v>
      </c>
      <c r="C10765" t="s">
        <v>54</v>
      </c>
      <c r="D10765" s="1">
        <v>23624</v>
      </c>
      <c r="E10765" t="s">
        <v>36</v>
      </c>
      <c r="F10765">
        <v>413</v>
      </c>
      <c r="G10765" t="s">
        <v>85</v>
      </c>
      <c r="H10765" t="s">
        <v>55</v>
      </c>
      <c r="I10765" t="s">
        <v>65</v>
      </c>
      <c r="J10765">
        <v>60</v>
      </c>
      <c r="K10765" t="s">
        <v>28</v>
      </c>
      <c r="L10765" t="s">
        <v>86</v>
      </c>
      <c r="M10765">
        <v>18</v>
      </c>
      <c r="N10765">
        <v>36</v>
      </c>
      <c r="O10765">
        <v>14868</v>
      </c>
      <c r="P10765">
        <v>7434</v>
      </c>
      <c r="Q10765">
        <v>7434</v>
      </c>
      <c r="R10765" t="s">
        <v>30</v>
      </c>
      <c r="S10765" t="s">
        <v>39</v>
      </c>
      <c r="T10765">
        <v>1</v>
      </c>
      <c r="U10765" t="s">
        <v>32</v>
      </c>
      <c r="V10765" t="s">
        <v>9150</v>
      </c>
    </row>
    <row r="10766" spans="1:22" x14ac:dyDescent="0.35">
      <c r="A10766" s="1">
        <v>45557</v>
      </c>
      <c r="B10766" t="s">
        <v>3812</v>
      </c>
      <c r="C10766" t="s">
        <v>35</v>
      </c>
      <c r="D10766" s="1">
        <v>35838</v>
      </c>
      <c r="E10766" t="s">
        <v>24</v>
      </c>
      <c r="F10766">
        <v>468</v>
      </c>
      <c r="G10766" t="s">
        <v>25</v>
      </c>
      <c r="H10766" t="s">
        <v>49</v>
      </c>
      <c r="I10766" t="s">
        <v>27</v>
      </c>
      <c r="J10766">
        <v>27</v>
      </c>
      <c r="K10766" t="s">
        <v>50</v>
      </c>
      <c r="L10766" t="s">
        <v>29</v>
      </c>
      <c r="M10766">
        <v>10</v>
      </c>
      <c r="N10766">
        <v>14</v>
      </c>
      <c r="O10766">
        <v>6552</v>
      </c>
      <c r="P10766">
        <v>4680</v>
      </c>
      <c r="Q10766">
        <v>1872</v>
      </c>
      <c r="R10766" t="s">
        <v>30</v>
      </c>
      <c r="S10766" t="s">
        <v>43</v>
      </c>
      <c r="T10766">
        <v>0</v>
      </c>
      <c r="U10766" t="s">
        <v>44</v>
      </c>
      <c r="V10766" t="s">
        <v>9150</v>
      </c>
    </row>
    <row r="10767" spans="1:22" x14ac:dyDescent="0.35">
      <c r="A10767" s="1">
        <v>45547</v>
      </c>
      <c r="B10767" t="s">
        <v>8297</v>
      </c>
      <c r="C10767" t="s">
        <v>107</v>
      </c>
      <c r="D10767" s="1">
        <v>31755</v>
      </c>
      <c r="E10767" t="s">
        <v>24</v>
      </c>
      <c r="F10767">
        <v>186</v>
      </c>
      <c r="G10767" t="s">
        <v>88</v>
      </c>
      <c r="H10767" t="s">
        <v>37</v>
      </c>
      <c r="I10767" t="s">
        <v>38</v>
      </c>
      <c r="J10767">
        <v>38</v>
      </c>
      <c r="K10767" t="s">
        <v>61</v>
      </c>
      <c r="L10767" t="s">
        <v>89</v>
      </c>
      <c r="M10767">
        <v>19</v>
      </c>
      <c r="N10767">
        <v>23</v>
      </c>
      <c r="O10767">
        <v>4278</v>
      </c>
      <c r="P10767">
        <v>3534</v>
      </c>
      <c r="Q10767">
        <v>744</v>
      </c>
      <c r="R10767" t="s">
        <v>30</v>
      </c>
      <c r="S10767" t="s">
        <v>76</v>
      </c>
      <c r="T10767">
        <v>4</v>
      </c>
      <c r="U10767" t="s">
        <v>32</v>
      </c>
      <c r="V10767" t="s">
        <v>9150</v>
      </c>
    </row>
    <row r="10768" spans="1:22" x14ac:dyDescent="0.35">
      <c r="A10768" s="1">
        <v>45557</v>
      </c>
      <c r="B10768" t="s">
        <v>2599</v>
      </c>
      <c r="C10768" t="s">
        <v>104</v>
      </c>
      <c r="D10768" s="1">
        <v>38595</v>
      </c>
      <c r="E10768" t="s">
        <v>24</v>
      </c>
      <c r="F10768">
        <v>118</v>
      </c>
      <c r="G10768" t="s">
        <v>95</v>
      </c>
      <c r="H10768" t="s">
        <v>49</v>
      </c>
      <c r="I10768" t="s">
        <v>27</v>
      </c>
      <c r="J10768">
        <v>19</v>
      </c>
      <c r="K10768" t="s">
        <v>50</v>
      </c>
      <c r="L10768" t="s">
        <v>96</v>
      </c>
      <c r="M10768">
        <v>3</v>
      </c>
      <c r="N10768">
        <v>5</v>
      </c>
      <c r="O10768">
        <v>590</v>
      </c>
      <c r="P10768">
        <v>354</v>
      </c>
      <c r="Q10768">
        <v>236</v>
      </c>
      <c r="R10768" t="s">
        <v>82</v>
      </c>
      <c r="S10768" t="s">
        <v>43</v>
      </c>
      <c r="T10768">
        <v>0</v>
      </c>
      <c r="U10768" t="s">
        <v>44</v>
      </c>
      <c r="V10768" t="s">
        <v>9150</v>
      </c>
    </row>
    <row r="10769" spans="1:22" x14ac:dyDescent="0.35">
      <c r="A10769" s="1">
        <v>45559</v>
      </c>
      <c r="B10769" t="s">
        <v>3651</v>
      </c>
      <c r="C10769" t="s">
        <v>23</v>
      </c>
      <c r="D10769" s="1">
        <v>21605</v>
      </c>
      <c r="E10769" t="s">
        <v>98</v>
      </c>
      <c r="F10769">
        <v>225</v>
      </c>
      <c r="G10769" t="s">
        <v>93</v>
      </c>
      <c r="H10769" t="s">
        <v>80</v>
      </c>
      <c r="I10769" t="s">
        <v>65</v>
      </c>
      <c r="J10769">
        <v>66</v>
      </c>
      <c r="K10769" t="s">
        <v>28</v>
      </c>
      <c r="L10769" t="s">
        <v>94</v>
      </c>
      <c r="M10769">
        <v>5</v>
      </c>
      <c r="N10769">
        <v>7</v>
      </c>
      <c r="O10769">
        <v>1575</v>
      </c>
      <c r="P10769">
        <v>1125</v>
      </c>
      <c r="Q10769">
        <v>450</v>
      </c>
      <c r="R10769" t="s">
        <v>82</v>
      </c>
      <c r="S10769" t="s">
        <v>31</v>
      </c>
      <c r="T10769">
        <v>2</v>
      </c>
      <c r="U10769" t="s">
        <v>32</v>
      </c>
      <c r="V10769" t="s">
        <v>9150</v>
      </c>
    </row>
    <row r="10770" spans="1:22" x14ac:dyDescent="0.35">
      <c r="A10770" s="1">
        <v>45554</v>
      </c>
      <c r="B10770" t="s">
        <v>6316</v>
      </c>
      <c r="C10770" t="s">
        <v>84</v>
      </c>
      <c r="D10770" s="1">
        <v>37567</v>
      </c>
      <c r="E10770" t="s">
        <v>36</v>
      </c>
      <c r="F10770">
        <v>90</v>
      </c>
      <c r="G10770" t="s">
        <v>93</v>
      </c>
      <c r="H10770" t="s">
        <v>80</v>
      </c>
      <c r="I10770" t="s">
        <v>38</v>
      </c>
      <c r="J10770">
        <v>22</v>
      </c>
      <c r="K10770" t="s">
        <v>50</v>
      </c>
      <c r="L10770" t="s">
        <v>94</v>
      </c>
      <c r="M10770">
        <v>5</v>
      </c>
      <c r="N10770">
        <v>7</v>
      </c>
      <c r="O10770">
        <v>630</v>
      </c>
      <c r="P10770">
        <v>450</v>
      </c>
      <c r="Q10770">
        <v>180</v>
      </c>
      <c r="R10770" t="s">
        <v>82</v>
      </c>
      <c r="S10770" t="s">
        <v>76</v>
      </c>
      <c r="T10770">
        <v>4</v>
      </c>
      <c r="U10770" t="s">
        <v>32</v>
      </c>
      <c r="V10770" t="s">
        <v>9150</v>
      </c>
    </row>
    <row r="10771" spans="1:22" x14ac:dyDescent="0.35">
      <c r="A10771" s="1">
        <v>45543</v>
      </c>
      <c r="B10771" t="s">
        <v>1185</v>
      </c>
      <c r="C10771" t="s">
        <v>78</v>
      </c>
      <c r="D10771" s="1">
        <v>23745</v>
      </c>
      <c r="E10771" t="s">
        <v>24</v>
      </c>
      <c r="F10771">
        <v>411</v>
      </c>
      <c r="G10771" t="s">
        <v>79</v>
      </c>
      <c r="H10771" t="s">
        <v>74</v>
      </c>
      <c r="I10771" t="s">
        <v>38</v>
      </c>
      <c r="J10771">
        <v>60</v>
      </c>
      <c r="K10771" t="s">
        <v>28</v>
      </c>
      <c r="L10771" t="s">
        <v>81</v>
      </c>
      <c r="M10771">
        <v>7</v>
      </c>
      <c r="N10771">
        <v>9</v>
      </c>
      <c r="O10771">
        <v>3699</v>
      </c>
      <c r="P10771">
        <v>2877</v>
      </c>
      <c r="Q10771">
        <v>822</v>
      </c>
      <c r="R10771" t="s">
        <v>82</v>
      </c>
      <c r="S10771" t="s">
        <v>43</v>
      </c>
      <c r="T10771">
        <v>0</v>
      </c>
      <c r="U10771" t="s">
        <v>44</v>
      </c>
      <c r="V10771" t="s">
        <v>9150</v>
      </c>
    </row>
    <row r="10772" spans="1:22" x14ac:dyDescent="0.35">
      <c r="A10772" s="1">
        <v>45556</v>
      </c>
      <c r="B10772" t="s">
        <v>6823</v>
      </c>
      <c r="C10772" t="s">
        <v>107</v>
      </c>
      <c r="D10772" s="1">
        <v>30898</v>
      </c>
      <c r="E10772" t="s">
        <v>71</v>
      </c>
      <c r="F10772">
        <v>341</v>
      </c>
      <c r="G10772" t="s">
        <v>59</v>
      </c>
      <c r="H10772" t="s">
        <v>80</v>
      </c>
      <c r="I10772" t="s">
        <v>65</v>
      </c>
      <c r="J10772">
        <v>40</v>
      </c>
      <c r="K10772" t="s">
        <v>61</v>
      </c>
      <c r="L10772" t="s">
        <v>62</v>
      </c>
      <c r="M10772">
        <v>10</v>
      </c>
      <c r="N10772">
        <v>45</v>
      </c>
      <c r="O10772">
        <v>15345</v>
      </c>
      <c r="P10772">
        <v>3410</v>
      </c>
      <c r="Q10772">
        <v>11935</v>
      </c>
      <c r="R10772" t="s">
        <v>30</v>
      </c>
      <c r="S10772" t="s">
        <v>69</v>
      </c>
      <c r="T10772">
        <v>6</v>
      </c>
      <c r="U10772" t="s">
        <v>44</v>
      </c>
      <c r="V10772" t="s">
        <v>9150</v>
      </c>
    </row>
    <row r="10773" spans="1:22" x14ac:dyDescent="0.35">
      <c r="A10773" s="1">
        <v>45550</v>
      </c>
      <c r="B10773" t="s">
        <v>8972</v>
      </c>
      <c r="C10773" t="s">
        <v>113</v>
      </c>
      <c r="D10773" s="1">
        <v>33499</v>
      </c>
      <c r="E10773" t="s">
        <v>36</v>
      </c>
      <c r="F10773">
        <v>499</v>
      </c>
      <c r="G10773" t="s">
        <v>88</v>
      </c>
      <c r="H10773" t="s">
        <v>60</v>
      </c>
      <c r="I10773" t="s">
        <v>65</v>
      </c>
      <c r="J10773">
        <v>33</v>
      </c>
      <c r="K10773" t="s">
        <v>61</v>
      </c>
      <c r="L10773" t="s">
        <v>89</v>
      </c>
      <c r="M10773">
        <v>19</v>
      </c>
      <c r="N10773">
        <v>23</v>
      </c>
      <c r="O10773">
        <v>11477</v>
      </c>
      <c r="P10773">
        <v>9481</v>
      </c>
      <c r="Q10773">
        <v>1996</v>
      </c>
      <c r="R10773" t="s">
        <v>30</v>
      </c>
      <c r="S10773" t="s">
        <v>43</v>
      </c>
      <c r="T10773">
        <v>0</v>
      </c>
      <c r="U10773" t="s">
        <v>44</v>
      </c>
      <c r="V10773" t="s">
        <v>9150</v>
      </c>
    </row>
    <row r="10774" spans="1:22" x14ac:dyDescent="0.35">
      <c r="A10774" s="1">
        <v>45565</v>
      </c>
      <c r="B10774" t="s">
        <v>7060</v>
      </c>
      <c r="C10774" t="s">
        <v>104</v>
      </c>
      <c r="D10774" s="1">
        <v>19439</v>
      </c>
      <c r="E10774" t="s">
        <v>36</v>
      </c>
      <c r="F10774">
        <v>47</v>
      </c>
      <c r="G10774" t="s">
        <v>73</v>
      </c>
      <c r="H10774" t="s">
        <v>41</v>
      </c>
      <c r="I10774" t="s">
        <v>27</v>
      </c>
      <c r="J10774">
        <v>72</v>
      </c>
      <c r="K10774" t="s">
        <v>28</v>
      </c>
      <c r="L10774" t="s">
        <v>75</v>
      </c>
      <c r="M10774">
        <v>14</v>
      </c>
      <c r="N10774">
        <v>28</v>
      </c>
      <c r="O10774">
        <v>1316</v>
      </c>
      <c r="P10774">
        <v>658</v>
      </c>
      <c r="Q10774">
        <v>658</v>
      </c>
      <c r="R10774" t="s">
        <v>30</v>
      </c>
      <c r="S10774" t="s">
        <v>39</v>
      </c>
      <c r="T10774">
        <v>1</v>
      </c>
      <c r="U10774" t="s">
        <v>32</v>
      </c>
      <c r="V10774" t="s">
        <v>9150</v>
      </c>
    </row>
    <row r="10775" spans="1:22" x14ac:dyDescent="0.35">
      <c r="A10775" s="1">
        <v>45564</v>
      </c>
      <c r="B10775" t="s">
        <v>4750</v>
      </c>
      <c r="C10775" t="s">
        <v>23</v>
      </c>
      <c r="D10775" s="1">
        <v>19956</v>
      </c>
      <c r="E10775" t="s">
        <v>36</v>
      </c>
      <c r="F10775">
        <v>301</v>
      </c>
      <c r="G10775" t="s">
        <v>85</v>
      </c>
      <c r="H10775" t="s">
        <v>60</v>
      </c>
      <c r="I10775" t="s">
        <v>27</v>
      </c>
      <c r="J10775">
        <v>70</v>
      </c>
      <c r="K10775" t="s">
        <v>28</v>
      </c>
      <c r="L10775" t="s">
        <v>86</v>
      </c>
      <c r="M10775">
        <v>18</v>
      </c>
      <c r="N10775">
        <v>36</v>
      </c>
      <c r="O10775">
        <v>10836</v>
      </c>
      <c r="P10775">
        <v>5418</v>
      </c>
      <c r="Q10775">
        <v>5418</v>
      </c>
      <c r="R10775" t="s">
        <v>30</v>
      </c>
      <c r="S10775" t="s">
        <v>43</v>
      </c>
      <c r="T10775">
        <v>0</v>
      </c>
      <c r="U10775" t="s">
        <v>44</v>
      </c>
      <c r="V10775" t="s">
        <v>9150</v>
      </c>
    </row>
    <row r="10776" spans="1:22" x14ac:dyDescent="0.35">
      <c r="A10776" s="1">
        <v>45559</v>
      </c>
      <c r="B10776" t="s">
        <v>7988</v>
      </c>
      <c r="C10776" t="s">
        <v>100</v>
      </c>
      <c r="D10776" s="1">
        <v>16851</v>
      </c>
      <c r="E10776" t="s">
        <v>36</v>
      </c>
      <c r="F10776">
        <v>285</v>
      </c>
      <c r="G10776" t="s">
        <v>73</v>
      </c>
      <c r="H10776" t="s">
        <v>37</v>
      </c>
      <c r="I10776" t="s">
        <v>38</v>
      </c>
      <c r="J10776">
        <v>79</v>
      </c>
      <c r="K10776" t="s">
        <v>56</v>
      </c>
      <c r="L10776" t="s">
        <v>75</v>
      </c>
      <c r="M10776">
        <v>14</v>
      </c>
      <c r="N10776">
        <v>28</v>
      </c>
      <c r="O10776">
        <v>7980</v>
      </c>
      <c r="P10776">
        <v>3990</v>
      </c>
      <c r="Q10776">
        <v>3990</v>
      </c>
      <c r="R10776" t="s">
        <v>30</v>
      </c>
      <c r="S10776" t="s">
        <v>31</v>
      </c>
      <c r="T10776">
        <v>2</v>
      </c>
      <c r="U10776" t="s">
        <v>32</v>
      </c>
      <c r="V10776" t="s">
        <v>9150</v>
      </c>
    </row>
    <row r="10777" spans="1:22" x14ac:dyDescent="0.35">
      <c r="A10777" s="1">
        <v>45563</v>
      </c>
      <c r="B10777" t="s">
        <v>4938</v>
      </c>
      <c r="C10777" t="s">
        <v>104</v>
      </c>
      <c r="D10777" s="1">
        <v>18244</v>
      </c>
      <c r="E10777" t="s">
        <v>98</v>
      </c>
      <c r="F10777">
        <v>102</v>
      </c>
      <c r="G10777" t="s">
        <v>48</v>
      </c>
      <c r="H10777" t="s">
        <v>60</v>
      </c>
      <c r="I10777" t="s">
        <v>27</v>
      </c>
      <c r="J10777">
        <v>75</v>
      </c>
      <c r="K10777" t="s">
        <v>56</v>
      </c>
      <c r="L10777" t="s">
        <v>51</v>
      </c>
      <c r="M10777">
        <v>10</v>
      </c>
      <c r="N10777">
        <v>11</v>
      </c>
      <c r="O10777">
        <v>1122</v>
      </c>
      <c r="P10777">
        <v>1020</v>
      </c>
      <c r="Q10777">
        <v>102</v>
      </c>
      <c r="R10777" t="s">
        <v>30</v>
      </c>
      <c r="S10777" t="s">
        <v>69</v>
      </c>
      <c r="T10777">
        <v>6</v>
      </c>
      <c r="U10777" t="s">
        <v>44</v>
      </c>
      <c r="V10777" t="s">
        <v>9150</v>
      </c>
    </row>
    <row r="10778" spans="1:22" x14ac:dyDescent="0.35">
      <c r="A10778" s="1">
        <v>45559</v>
      </c>
      <c r="B10778" t="s">
        <v>4778</v>
      </c>
      <c r="C10778" t="s">
        <v>100</v>
      </c>
      <c r="D10778" s="1">
        <v>19861</v>
      </c>
      <c r="E10778" t="s">
        <v>24</v>
      </c>
      <c r="F10778">
        <v>72</v>
      </c>
      <c r="G10778" t="s">
        <v>79</v>
      </c>
      <c r="H10778" t="s">
        <v>60</v>
      </c>
      <c r="I10778" t="s">
        <v>27</v>
      </c>
      <c r="J10778">
        <v>70</v>
      </c>
      <c r="K10778" t="s">
        <v>28</v>
      </c>
      <c r="L10778" t="s">
        <v>81</v>
      </c>
      <c r="M10778">
        <v>7</v>
      </c>
      <c r="N10778">
        <v>9</v>
      </c>
      <c r="O10778">
        <v>648</v>
      </c>
      <c r="P10778">
        <v>504</v>
      </c>
      <c r="Q10778">
        <v>144</v>
      </c>
      <c r="R10778" t="s">
        <v>82</v>
      </c>
      <c r="S10778" t="s">
        <v>31</v>
      </c>
      <c r="T10778">
        <v>2</v>
      </c>
      <c r="U10778" t="s">
        <v>32</v>
      </c>
      <c r="V10778" t="s">
        <v>9150</v>
      </c>
    </row>
    <row r="10779" spans="1:22" x14ac:dyDescent="0.35">
      <c r="A10779" s="1">
        <v>45564</v>
      </c>
      <c r="B10779" t="s">
        <v>170</v>
      </c>
      <c r="C10779" t="s">
        <v>84</v>
      </c>
      <c r="D10779" s="1">
        <v>33412</v>
      </c>
      <c r="E10779" t="s">
        <v>98</v>
      </c>
      <c r="F10779">
        <v>313</v>
      </c>
      <c r="G10779" t="s">
        <v>93</v>
      </c>
      <c r="H10779" t="s">
        <v>49</v>
      </c>
      <c r="I10779" t="s">
        <v>65</v>
      </c>
      <c r="J10779">
        <v>33</v>
      </c>
      <c r="K10779" t="s">
        <v>61</v>
      </c>
      <c r="L10779" t="s">
        <v>94</v>
      </c>
      <c r="M10779">
        <v>5</v>
      </c>
      <c r="N10779">
        <v>7</v>
      </c>
      <c r="O10779">
        <v>2191</v>
      </c>
      <c r="P10779">
        <v>1565</v>
      </c>
      <c r="Q10779">
        <v>626</v>
      </c>
      <c r="R10779" t="s">
        <v>82</v>
      </c>
      <c r="S10779" t="s">
        <v>43</v>
      </c>
      <c r="T10779">
        <v>0</v>
      </c>
      <c r="U10779" t="s">
        <v>44</v>
      </c>
      <c r="V10779" t="s">
        <v>9150</v>
      </c>
    </row>
    <row r="10780" spans="1:22" x14ac:dyDescent="0.35">
      <c r="A10780" s="1">
        <v>45543</v>
      </c>
      <c r="B10780" t="s">
        <v>5752</v>
      </c>
      <c r="C10780" t="s">
        <v>84</v>
      </c>
      <c r="D10780" s="1">
        <v>31715</v>
      </c>
      <c r="E10780" t="s">
        <v>36</v>
      </c>
      <c r="F10780">
        <v>105</v>
      </c>
      <c r="G10780" t="s">
        <v>48</v>
      </c>
      <c r="H10780" t="s">
        <v>49</v>
      </c>
      <c r="I10780" t="s">
        <v>27</v>
      </c>
      <c r="J10780">
        <v>38</v>
      </c>
      <c r="K10780" t="s">
        <v>61</v>
      </c>
      <c r="L10780" t="s">
        <v>51</v>
      </c>
      <c r="M10780">
        <v>10</v>
      </c>
      <c r="N10780">
        <v>11</v>
      </c>
      <c r="O10780">
        <v>1155</v>
      </c>
      <c r="P10780">
        <v>1050</v>
      </c>
      <c r="Q10780">
        <v>105</v>
      </c>
      <c r="R10780" t="s">
        <v>30</v>
      </c>
      <c r="S10780" t="s">
        <v>43</v>
      </c>
      <c r="T10780">
        <v>0</v>
      </c>
      <c r="U10780" t="s">
        <v>44</v>
      </c>
      <c r="V10780" t="s">
        <v>9150</v>
      </c>
    </row>
    <row r="10781" spans="1:22" x14ac:dyDescent="0.35">
      <c r="A10781" s="1">
        <v>45545</v>
      </c>
      <c r="B10781" t="s">
        <v>8913</v>
      </c>
      <c r="C10781" t="s">
        <v>47</v>
      </c>
      <c r="D10781" s="1">
        <v>31547</v>
      </c>
      <c r="E10781" t="s">
        <v>24</v>
      </c>
      <c r="F10781">
        <v>77</v>
      </c>
      <c r="G10781" t="s">
        <v>48</v>
      </c>
      <c r="H10781" t="s">
        <v>49</v>
      </c>
      <c r="I10781" t="s">
        <v>65</v>
      </c>
      <c r="J10781">
        <v>38</v>
      </c>
      <c r="K10781" t="s">
        <v>61</v>
      </c>
      <c r="L10781" t="s">
        <v>51</v>
      </c>
      <c r="M10781">
        <v>10</v>
      </c>
      <c r="N10781">
        <v>11</v>
      </c>
      <c r="O10781">
        <v>847</v>
      </c>
      <c r="P10781">
        <v>770</v>
      </c>
      <c r="Q10781">
        <v>77</v>
      </c>
      <c r="R10781" t="s">
        <v>30</v>
      </c>
      <c r="S10781" t="s">
        <v>31</v>
      </c>
      <c r="T10781">
        <v>2</v>
      </c>
      <c r="U10781" t="s">
        <v>32</v>
      </c>
      <c r="V10781" t="s">
        <v>9150</v>
      </c>
    </row>
    <row r="10782" spans="1:22" x14ac:dyDescent="0.35">
      <c r="A10782" s="1">
        <v>45545</v>
      </c>
      <c r="B10782" t="s">
        <v>5235</v>
      </c>
      <c r="C10782" t="s">
        <v>54</v>
      </c>
      <c r="D10782" s="1">
        <v>33668</v>
      </c>
      <c r="E10782" t="s">
        <v>98</v>
      </c>
      <c r="F10782">
        <v>60</v>
      </c>
      <c r="G10782" t="s">
        <v>79</v>
      </c>
      <c r="H10782" t="s">
        <v>26</v>
      </c>
      <c r="I10782" t="s">
        <v>38</v>
      </c>
      <c r="J10782">
        <v>33</v>
      </c>
      <c r="K10782" t="s">
        <v>61</v>
      </c>
      <c r="L10782" t="s">
        <v>81</v>
      </c>
      <c r="M10782">
        <v>7</v>
      </c>
      <c r="N10782">
        <v>9</v>
      </c>
      <c r="O10782">
        <v>540</v>
      </c>
      <c r="P10782">
        <v>420</v>
      </c>
      <c r="Q10782">
        <v>120</v>
      </c>
      <c r="R10782" t="s">
        <v>82</v>
      </c>
      <c r="S10782" t="s">
        <v>31</v>
      </c>
      <c r="T10782">
        <v>2</v>
      </c>
      <c r="U10782" t="s">
        <v>32</v>
      </c>
      <c r="V10782" t="s">
        <v>9150</v>
      </c>
    </row>
    <row r="10783" spans="1:22" x14ac:dyDescent="0.35">
      <c r="A10783" s="1">
        <v>45556</v>
      </c>
      <c r="B10783" t="s">
        <v>6682</v>
      </c>
      <c r="C10783" t="s">
        <v>47</v>
      </c>
      <c r="D10783" s="1">
        <v>33191</v>
      </c>
      <c r="E10783" t="s">
        <v>36</v>
      </c>
      <c r="F10783">
        <v>264</v>
      </c>
      <c r="G10783" t="s">
        <v>85</v>
      </c>
      <c r="H10783" t="s">
        <v>49</v>
      </c>
      <c r="I10783" t="s">
        <v>38</v>
      </c>
      <c r="J10783">
        <v>34</v>
      </c>
      <c r="K10783" t="s">
        <v>61</v>
      </c>
      <c r="L10783" t="s">
        <v>86</v>
      </c>
      <c r="M10783">
        <v>18</v>
      </c>
      <c r="N10783">
        <v>36</v>
      </c>
      <c r="O10783">
        <v>9504</v>
      </c>
      <c r="P10783">
        <v>4752</v>
      </c>
      <c r="Q10783">
        <v>4752</v>
      </c>
      <c r="R10783" t="s">
        <v>30</v>
      </c>
      <c r="S10783" t="s">
        <v>69</v>
      </c>
      <c r="T10783">
        <v>6</v>
      </c>
      <c r="U10783" t="s">
        <v>44</v>
      </c>
      <c r="V10783" t="s">
        <v>9150</v>
      </c>
    </row>
    <row r="10784" spans="1:22" x14ac:dyDescent="0.35">
      <c r="A10784" s="1">
        <v>45549</v>
      </c>
      <c r="B10784" t="s">
        <v>1538</v>
      </c>
      <c r="C10784" t="s">
        <v>78</v>
      </c>
      <c r="D10784" s="1">
        <v>32395</v>
      </c>
      <c r="E10784" t="s">
        <v>36</v>
      </c>
      <c r="F10784">
        <v>409</v>
      </c>
      <c r="G10784" t="s">
        <v>73</v>
      </c>
      <c r="H10784" t="s">
        <v>26</v>
      </c>
      <c r="I10784" t="s">
        <v>65</v>
      </c>
      <c r="J10784">
        <v>36</v>
      </c>
      <c r="K10784" t="s">
        <v>61</v>
      </c>
      <c r="L10784" t="s">
        <v>75</v>
      </c>
      <c r="M10784">
        <v>14</v>
      </c>
      <c r="N10784">
        <v>28</v>
      </c>
      <c r="O10784">
        <v>11452</v>
      </c>
      <c r="P10784">
        <v>5726</v>
      </c>
      <c r="Q10784">
        <v>5726</v>
      </c>
      <c r="R10784" t="s">
        <v>30</v>
      </c>
      <c r="S10784" t="s">
        <v>69</v>
      </c>
      <c r="T10784">
        <v>6</v>
      </c>
      <c r="U10784" t="s">
        <v>44</v>
      </c>
      <c r="V10784" t="s">
        <v>9150</v>
      </c>
    </row>
    <row r="10785" spans="1:22" x14ac:dyDescent="0.35">
      <c r="A10785" s="1">
        <v>45558</v>
      </c>
      <c r="B10785" t="s">
        <v>2386</v>
      </c>
      <c r="C10785" t="s">
        <v>100</v>
      </c>
      <c r="D10785" s="1">
        <v>33500</v>
      </c>
      <c r="E10785" t="s">
        <v>36</v>
      </c>
      <c r="F10785">
        <v>300</v>
      </c>
      <c r="G10785" t="s">
        <v>59</v>
      </c>
      <c r="H10785" t="s">
        <v>49</v>
      </c>
      <c r="I10785" t="s">
        <v>65</v>
      </c>
      <c r="J10785">
        <v>33</v>
      </c>
      <c r="K10785" t="s">
        <v>61</v>
      </c>
      <c r="L10785" t="s">
        <v>62</v>
      </c>
      <c r="M10785">
        <v>10</v>
      </c>
      <c r="N10785">
        <v>45</v>
      </c>
      <c r="O10785">
        <v>13500</v>
      </c>
      <c r="P10785">
        <v>3000</v>
      </c>
      <c r="Q10785">
        <v>10500</v>
      </c>
      <c r="R10785" t="s">
        <v>30</v>
      </c>
      <c r="S10785" t="s">
        <v>39</v>
      </c>
      <c r="T10785">
        <v>1</v>
      </c>
      <c r="U10785" t="s">
        <v>32</v>
      </c>
      <c r="V10785" t="s">
        <v>9150</v>
      </c>
    </row>
    <row r="10786" spans="1:22" x14ac:dyDescent="0.35">
      <c r="A10786" s="1">
        <v>45552</v>
      </c>
      <c r="B10786" t="s">
        <v>6862</v>
      </c>
      <c r="C10786" t="s">
        <v>35</v>
      </c>
      <c r="D10786" s="1">
        <v>32376</v>
      </c>
      <c r="E10786" t="s">
        <v>24</v>
      </c>
      <c r="F10786">
        <v>136</v>
      </c>
      <c r="G10786" t="s">
        <v>48</v>
      </c>
      <c r="H10786" t="s">
        <v>80</v>
      </c>
      <c r="I10786" t="s">
        <v>27</v>
      </c>
      <c r="J10786">
        <v>36</v>
      </c>
      <c r="K10786" t="s">
        <v>61</v>
      </c>
      <c r="L10786" t="s">
        <v>51</v>
      </c>
      <c r="M10786">
        <v>10</v>
      </c>
      <c r="N10786">
        <v>11</v>
      </c>
      <c r="O10786">
        <v>1496</v>
      </c>
      <c r="P10786">
        <v>1360</v>
      </c>
      <c r="Q10786">
        <v>136</v>
      </c>
      <c r="R10786" t="s">
        <v>30</v>
      </c>
      <c r="S10786" t="s">
        <v>31</v>
      </c>
      <c r="T10786">
        <v>2</v>
      </c>
      <c r="U10786" t="s">
        <v>32</v>
      </c>
      <c r="V10786" t="s">
        <v>9150</v>
      </c>
    </row>
    <row r="10787" spans="1:22" x14ac:dyDescent="0.35">
      <c r="A10787" s="1">
        <v>45558</v>
      </c>
      <c r="B10787" t="s">
        <v>66</v>
      </c>
      <c r="C10787" t="s">
        <v>47</v>
      </c>
      <c r="D10787" s="1">
        <v>20796</v>
      </c>
      <c r="E10787" t="s">
        <v>98</v>
      </c>
      <c r="F10787">
        <v>146</v>
      </c>
      <c r="G10787" t="s">
        <v>88</v>
      </c>
      <c r="H10787" t="s">
        <v>41</v>
      </c>
      <c r="I10787" t="s">
        <v>27</v>
      </c>
      <c r="J10787">
        <v>68</v>
      </c>
      <c r="K10787" t="s">
        <v>28</v>
      </c>
      <c r="L10787" t="s">
        <v>89</v>
      </c>
      <c r="M10787">
        <v>19</v>
      </c>
      <c r="N10787">
        <v>23</v>
      </c>
      <c r="O10787">
        <v>3358</v>
      </c>
      <c r="P10787">
        <v>2774</v>
      </c>
      <c r="Q10787">
        <v>584</v>
      </c>
      <c r="R10787" t="s">
        <v>30</v>
      </c>
      <c r="S10787" t="s">
        <v>39</v>
      </c>
      <c r="T10787">
        <v>1</v>
      </c>
      <c r="U10787" t="s">
        <v>32</v>
      </c>
      <c r="V10787" t="s">
        <v>9150</v>
      </c>
    </row>
    <row r="10788" spans="1:22" x14ac:dyDescent="0.35">
      <c r="A10788" s="1">
        <v>45544</v>
      </c>
      <c r="B10788" t="s">
        <v>1512</v>
      </c>
      <c r="C10788" t="s">
        <v>104</v>
      </c>
      <c r="D10788" s="1">
        <v>35552</v>
      </c>
      <c r="E10788" t="s">
        <v>36</v>
      </c>
      <c r="F10788">
        <v>89</v>
      </c>
      <c r="G10788" t="s">
        <v>88</v>
      </c>
      <c r="H10788" t="s">
        <v>60</v>
      </c>
      <c r="I10788" t="s">
        <v>38</v>
      </c>
      <c r="J10788">
        <v>27</v>
      </c>
      <c r="K10788" t="s">
        <v>50</v>
      </c>
      <c r="L10788" t="s">
        <v>89</v>
      </c>
      <c r="M10788">
        <v>19</v>
      </c>
      <c r="N10788">
        <v>23</v>
      </c>
      <c r="O10788">
        <v>2047</v>
      </c>
      <c r="P10788">
        <v>1691</v>
      </c>
      <c r="Q10788">
        <v>356</v>
      </c>
      <c r="R10788" t="s">
        <v>30</v>
      </c>
      <c r="S10788" t="s">
        <v>39</v>
      </c>
      <c r="T10788">
        <v>1</v>
      </c>
      <c r="U10788" t="s">
        <v>32</v>
      </c>
      <c r="V10788" t="s">
        <v>9150</v>
      </c>
    </row>
    <row r="10789" spans="1:22" x14ac:dyDescent="0.35">
      <c r="A10789" s="1">
        <v>45561</v>
      </c>
      <c r="B10789" t="s">
        <v>6646</v>
      </c>
      <c r="C10789" t="s">
        <v>35</v>
      </c>
      <c r="D10789" s="1">
        <v>23758</v>
      </c>
      <c r="E10789" t="s">
        <v>24</v>
      </c>
      <c r="F10789">
        <v>486</v>
      </c>
      <c r="G10789" t="s">
        <v>67</v>
      </c>
      <c r="H10789" t="s">
        <v>55</v>
      </c>
      <c r="I10789" t="s">
        <v>27</v>
      </c>
      <c r="J10789">
        <v>60</v>
      </c>
      <c r="K10789" t="s">
        <v>28</v>
      </c>
      <c r="L10789" t="s">
        <v>68</v>
      </c>
      <c r="M10789">
        <v>18</v>
      </c>
      <c r="N10789">
        <v>22</v>
      </c>
      <c r="O10789">
        <v>10692</v>
      </c>
      <c r="P10789">
        <v>8748</v>
      </c>
      <c r="Q10789">
        <v>1944</v>
      </c>
      <c r="R10789" t="s">
        <v>30</v>
      </c>
      <c r="S10789" t="s">
        <v>76</v>
      </c>
      <c r="T10789">
        <v>4</v>
      </c>
      <c r="U10789" t="s">
        <v>32</v>
      </c>
      <c r="V10789" t="s">
        <v>9150</v>
      </c>
    </row>
    <row r="10790" spans="1:22" x14ac:dyDescent="0.35">
      <c r="A10790" s="1">
        <v>45553</v>
      </c>
      <c r="B10790" t="s">
        <v>4376</v>
      </c>
      <c r="C10790" t="s">
        <v>104</v>
      </c>
      <c r="D10790" s="1">
        <v>21317</v>
      </c>
      <c r="E10790" t="s">
        <v>71</v>
      </c>
      <c r="F10790">
        <v>420</v>
      </c>
      <c r="G10790" t="s">
        <v>48</v>
      </c>
      <c r="H10790" t="s">
        <v>41</v>
      </c>
      <c r="I10790" t="s">
        <v>27</v>
      </c>
      <c r="J10790">
        <v>66</v>
      </c>
      <c r="K10790" t="s">
        <v>28</v>
      </c>
      <c r="L10790" t="s">
        <v>51</v>
      </c>
      <c r="M10790">
        <v>10</v>
      </c>
      <c r="N10790">
        <v>11</v>
      </c>
      <c r="O10790">
        <v>4620</v>
      </c>
      <c r="P10790">
        <v>4200</v>
      </c>
      <c r="Q10790">
        <v>420</v>
      </c>
      <c r="R10790" t="s">
        <v>30</v>
      </c>
      <c r="S10790" t="s">
        <v>57</v>
      </c>
      <c r="T10790">
        <v>3</v>
      </c>
      <c r="U10790" t="s">
        <v>32</v>
      </c>
      <c r="V10790" t="s">
        <v>9150</v>
      </c>
    </row>
    <row r="10791" spans="1:22" x14ac:dyDescent="0.35">
      <c r="A10791" s="1">
        <v>45536</v>
      </c>
      <c r="B10791" t="s">
        <v>8961</v>
      </c>
      <c r="C10791" t="s">
        <v>23</v>
      </c>
      <c r="D10791" s="1">
        <v>38731</v>
      </c>
      <c r="E10791" t="s">
        <v>36</v>
      </c>
      <c r="F10791">
        <v>290</v>
      </c>
      <c r="G10791" t="s">
        <v>48</v>
      </c>
      <c r="H10791" t="s">
        <v>26</v>
      </c>
      <c r="I10791" t="s">
        <v>65</v>
      </c>
      <c r="J10791">
        <v>19</v>
      </c>
      <c r="K10791" t="s">
        <v>50</v>
      </c>
      <c r="L10791" t="s">
        <v>51</v>
      </c>
      <c r="M10791">
        <v>10</v>
      </c>
      <c r="N10791">
        <v>11</v>
      </c>
      <c r="O10791">
        <v>3190</v>
      </c>
      <c r="P10791">
        <v>2900</v>
      </c>
      <c r="Q10791">
        <v>290</v>
      </c>
      <c r="R10791" t="s">
        <v>30</v>
      </c>
      <c r="S10791" t="s">
        <v>43</v>
      </c>
      <c r="T10791">
        <v>0</v>
      </c>
      <c r="U10791" t="s">
        <v>44</v>
      </c>
      <c r="V10791" t="s">
        <v>9150</v>
      </c>
    </row>
    <row r="10792" spans="1:22" x14ac:dyDescent="0.35">
      <c r="A10792" s="1">
        <v>45542</v>
      </c>
      <c r="B10792" t="s">
        <v>3165</v>
      </c>
      <c r="C10792" t="s">
        <v>47</v>
      </c>
      <c r="D10792" s="1">
        <v>23524</v>
      </c>
      <c r="E10792" t="s">
        <v>24</v>
      </c>
      <c r="F10792">
        <v>253</v>
      </c>
      <c r="G10792" t="s">
        <v>59</v>
      </c>
      <c r="H10792" t="s">
        <v>55</v>
      </c>
      <c r="I10792" t="s">
        <v>27</v>
      </c>
      <c r="J10792">
        <v>60</v>
      </c>
      <c r="K10792" t="s">
        <v>28</v>
      </c>
      <c r="L10792" t="s">
        <v>62</v>
      </c>
      <c r="M10792">
        <v>10</v>
      </c>
      <c r="N10792">
        <v>45</v>
      </c>
      <c r="O10792">
        <v>11385</v>
      </c>
      <c r="P10792">
        <v>2530</v>
      </c>
      <c r="Q10792">
        <v>8855</v>
      </c>
      <c r="R10792" t="s">
        <v>30</v>
      </c>
      <c r="S10792" t="s">
        <v>69</v>
      </c>
      <c r="T10792">
        <v>6</v>
      </c>
      <c r="U10792" t="s">
        <v>44</v>
      </c>
      <c r="V10792" t="s">
        <v>9150</v>
      </c>
    </row>
    <row r="10793" spans="1:22" x14ac:dyDescent="0.35">
      <c r="A10793" s="1">
        <v>45536</v>
      </c>
      <c r="B10793" t="s">
        <v>8250</v>
      </c>
      <c r="C10793" t="s">
        <v>113</v>
      </c>
      <c r="D10793" s="1">
        <v>20865</v>
      </c>
      <c r="E10793" t="s">
        <v>24</v>
      </c>
      <c r="F10793">
        <v>82</v>
      </c>
      <c r="G10793" t="s">
        <v>73</v>
      </c>
      <c r="H10793" t="s">
        <v>49</v>
      </c>
      <c r="I10793" t="s">
        <v>38</v>
      </c>
      <c r="J10793">
        <v>68</v>
      </c>
      <c r="K10793" t="s">
        <v>28</v>
      </c>
      <c r="L10793" t="s">
        <v>75</v>
      </c>
      <c r="M10793">
        <v>14</v>
      </c>
      <c r="N10793">
        <v>28</v>
      </c>
      <c r="O10793">
        <v>2296</v>
      </c>
      <c r="P10793">
        <v>1148</v>
      </c>
      <c r="Q10793">
        <v>1148</v>
      </c>
      <c r="R10793" t="s">
        <v>30</v>
      </c>
      <c r="S10793" t="s">
        <v>43</v>
      </c>
      <c r="T10793">
        <v>0</v>
      </c>
      <c r="U10793" t="s">
        <v>44</v>
      </c>
      <c r="V10793" t="s">
        <v>9150</v>
      </c>
    </row>
    <row r="10794" spans="1:22" x14ac:dyDescent="0.35">
      <c r="A10794" s="1">
        <v>45562</v>
      </c>
      <c r="B10794" t="s">
        <v>7823</v>
      </c>
      <c r="C10794" t="s">
        <v>104</v>
      </c>
      <c r="D10794" s="1">
        <v>34711</v>
      </c>
      <c r="E10794" t="s">
        <v>71</v>
      </c>
      <c r="F10794">
        <v>373</v>
      </c>
      <c r="G10794" t="s">
        <v>73</v>
      </c>
      <c r="H10794" t="s">
        <v>60</v>
      </c>
      <c r="I10794" t="s">
        <v>27</v>
      </c>
      <c r="J10794">
        <v>30</v>
      </c>
      <c r="K10794" t="s">
        <v>61</v>
      </c>
      <c r="L10794" t="s">
        <v>75</v>
      </c>
      <c r="M10794">
        <v>14</v>
      </c>
      <c r="N10794">
        <v>28</v>
      </c>
      <c r="O10794">
        <v>10444</v>
      </c>
      <c r="P10794">
        <v>5222</v>
      </c>
      <c r="Q10794">
        <v>5222</v>
      </c>
      <c r="R10794" t="s">
        <v>30</v>
      </c>
      <c r="S10794" t="s">
        <v>63</v>
      </c>
      <c r="T10794">
        <v>5</v>
      </c>
      <c r="U10794" t="s">
        <v>32</v>
      </c>
      <c r="V10794" t="s">
        <v>9150</v>
      </c>
    </row>
    <row r="10795" spans="1:22" x14ac:dyDescent="0.35">
      <c r="A10795" s="1">
        <v>45564</v>
      </c>
      <c r="B10795" t="s">
        <v>746</v>
      </c>
      <c r="C10795" t="s">
        <v>113</v>
      </c>
      <c r="D10795" s="1">
        <v>20251</v>
      </c>
      <c r="E10795" t="s">
        <v>71</v>
      </c>
      <c r="F10795">
        <v>333</v>
      </c>
      <c r="G10795" t="s">
        <v>48</v>
      </c>
      <c r="H10795" t="s">
        <v>41</v>
      </c>
      <c r="I10795" t="s">
        <v>65</v>
      </c>
      <c r="J10795">
        <v>69</v>
      </c>
      <c r="K10795" t="s">
        <v>28</v>
      </c>
      <c r="L10795" t="s">
        <v>51</v>
      </c>
      <c r="M10795">
        <v>10</v>
      </c>
      <c r="N10795">
        <v>11</v>
      </c>
      <c r="O10795">
        <v>3663</v>
      </c>
      <c r="P10795">
        <v>3330</v>
      </c>
      <c r="Q10795">
        <v>333</v>
      </c>
      <c r="R10795" t="s">
        <v>30</v>
      </c>
      <c r="S10795" t="s">
        <v>43</v>
      </c>
      <c r="T10795">
        <v>0</v>
      </c>
      <c r="U10795" t="s">
        <v>44</v>
      </c>
      <c r="V10795" t="s">
        <v>9150</v>
      </c>
    </row>
    <row r="10796" spans="1:22" x14ac:dyDescent="0.35">
      <c r="A10796" s="1">
        <v>45544</v>
      </c>
      <c r="B10796" t="s">
        <v>4337</v>
      </c>
      <c r="C10796" t="s">
        <v>47</v>
      </c>
      <c r="D10796" s="1">
        <v>24787</v>
      </c>
      <c r="E10796" t="s">
        <v>71</v>
      </c>
      <c r="F10796">
        <v>70</v>
      </c>
      <c r="G10796" t="s">
        <v>25</v>
      </c>
      <c r="H10796" t="s">
        <v>26</v>
      </c>
      <c r="I10796" t="s">
        <v>38</v>
      </c>
      <c r="J10796">
        <v>57</v>
      </c>
      <c r="K10796" t="s">
        <v>42</v>
      </c>
      <c r="L10796" t="s">
        <v>29</v>
      </c>
      <c r="M10796">
        <v>10</v>
      </c>
      <c r="N10796">
        <v>14</v>
      </c>
      <c r="O10796">
        <v>980</v>
      </c>
      <c r="P10796">
        <v>700</v>
      </c>
      <c r="Q10796">
        <v>280</v>
      </c>
      <c r="R10796" t="s">
        <v>30</v>
      </c>
      <c r="S10796" t="s">
        <v>39</v>
      </c>
      <c r="T10796">
        <v>1</v>
      </c>
      <c r="U10796" t="s">
        <v>32</v>
      </c>
      <c r="V10796" t="s">
        <v>9150</v>
      </c>
    </row>
    <row r="10797" spans="1:22" x14ac:dyDescent="0.35">
      <c r="A10797" s="1">
        <v>45565</v>
      </c>
      <c r="B10797" t="s">
        <v>3932</v>
      </c>
      <c r="C10797" t="s">
        <v>54</v>
      </c>
      <c r="D10797" s="1">
        <v>38058</v>
      </c>
      <c r="E10797" t="s">
        <v>36</v>
      </c>
      <c r="F10797">
        <v>253</v>
      </c>
      <c r="G10797" t="s">
        <v>85</v>
      </c>
      <c r="H10797" t="s">
        <v>49</v>
      </c>
      <c r="I10797" t="s">
        <v>38</v>
      </c>
      <c r="J10797">
        <v>21</v>
      </c>
      <c r="K10797" t="s">
        <v>50</v>
      </c>
      <c r="L10797" t="s">
        <v>86</v>
      </c>
      <c r="M10797">
        <v>18</v>
      </c>
      <c r="N10797">
        <v>36</v>
      </c>
      <c r="O10797">
        <v>9108</v>
      </c>
      <c r="P10797">
        <v>4554</v>
      </c>
      <c r="Q10797">
        <v>4554</v>
      </c>
      <c r="R10797" t="s">
        <v>30</v>
      </c>
      <c r="S10797" t="s">
        <v>39</v>
      </c>
      <c r="T10797">
        <v>1</v>
      </c>
      <c r="U10797" t="s">
        <v>32</v>
      </c>
      <c r="V10797" t="s">
        <v>9150</v>
      </c>
    </row>
    <row r="10798" spans="1:22" x14ac:dyDescent="0.35">
      <c r="A10798" s="1">
        <v>45562</v>
      </c>
      <c r="B10798" t="s">
        <v>1589</v>
      </c>
      <c r="C10798" t="s">
        <v>78</v>
      </c>
      <c r="D10798" s="1">
        <v>27642</v>
      </c>
      <c r="E10798" t="s">
        <v>71</v>
      </c>
      <c r="F10798">
        <v>440</v>
      </c>
      <c r="G10798" t="s">
        <v>95</v>
      </c>
      <c r="H10798" t="s">
        <v>41</v>
      </c>
      <c r="I10798" t="s">
        <v>65</v>
      </c>
      <c r="J10798">
        <v>49</v>
      </c>
      <c r="K10798" t="s">
        <v>42</v>
      </c>
      <c r="L10798" t="s">
        <v>96</v>
      </c>
      <c r="M10798">
        <v>3</v>
      </c>
      <c r="N10798">
        <v>5</v>
      </c>
      <c r="O10798">
        <v>2200</v>
      </c>
      <c r="P10798">
        <v>1320</v>
      </c>
      <c r="Q10798">
        <v>880</v>
      </c>
      <c r="R10798" t="s">
        <v>82</v>
      </c>
      <c r="S10798" t="s">
        <v>63</v>
      </c>
      <c r="T10798">
        <v>5</v>
      </c>
      <c r="U10798" t="s">
        <v>32</v>
      </c>
      <c r="V10798" t="s">
        <v>9150</v>
      </c>
    </row>
    <row r="10799" spans="1:22" x14ac:dyDescent="0.35">
      <c r="A10799" s="1">
        <v>45542</v>
      </c>
      <c r="B10799" t="s">
        <v>1907</v>
      </c>
      <c r="C10799" t="s">
        <v>47</v>
      </c>
      <c r="D10799" s="1">
        <v>28865</v>
      </c>
      <c r="E10799" t="s">
        <v>24</v>
      </c>
      <c r="F10799">
        <v>248</v>
      </c>
      <c r="G10799" t="s">
        <v>88</v>
      </c>
      <c r="H10799" t="s">
        <v>26</v>
      </c>
      <c r="I10799" t="s">
        <v>65</v>
      </c>
      <c r="J10799">
        <v>46</v>
      </c>
      <c r="K10799" t="s">
        <v>42</v>
      </c>
      <c r="L10799" t="s">
        <v>89</v>
      </c>
      <c r="M10799">
        <v>19</v>
      </c>
      <c r="N10799">
        <v>23</v>
      </c>
      <c r="O10799">
        <v>5704</v>
      </c>
      <c r="P10799">
        <v>4712</v>
      </c>
      <c r="Q10799">
        <v>992</v>
      </c>
      <c r="R10799" t="s">
        <v>30</v>
      </c>
      <c r="S10799" t="s">
        <v>69</v>
      </c>
      <c r="T10799">
        <v>6</v>
      </c>
      <c r="U10799" t="s">
        <v>44</v>
      </c>
      <c r="V10799" t="s">
        <v>9150</v>
      </c>
    </row>
    <row r="10800" spans="1:22" x14ac:dyDescent="0.35">
      <c r="A10800" s="1">
        <v>45539</v>
      </c>
      <c r="B10800" t="s">
        <v>506</v>
      </c>
      <c r="C10800" t="s">
        <v>23</v>
      </c>
      <c r="D10800" s="1">
        <v>25506</v>
      </c>
      <c r="E10800" t="s">
        <v>24</v>
      </c>
      <c r="F10800">
        <v>204</v>
      </c>
      <c r="G10800" t="s">
        <v>85</v>
      </c>
      <c r="H10800" t="s">
        <v>41</v>
      </c>
      <c r="I10800" t="s">
        <v>27</v>
      </c>
      <c r="J10800">
        <v>55</v>
      </c>
      <c r="K10800" t="s">
        <v>42</v>
      </c>
      <c r="L10800" t="s">
        <v>86</v>
      </c>
      <c r="M10800">
        <v>18</v>
      </c>
      <c r="N10800">
        <v>36</v>
      </c>
      <c r="O10800">
        <v>7344</v>
      </c>
      <c r="P10800">
        <v>3672</v>
      </c>
      <c r="Q10800">
        <v>3672</v>
      </c>
      <c r="R10800" t="s">
        <v>30</v>
      </c>
      <c r="S10800" t="s">
        <v>57</v>
      </c>
      <c r="T10800">
        <v>3</v>
      </c>
      <c r="U10800" t="s">
        <v>32</v>
      </c>
      <c r="V10800" t="s">
        <v>9150</v>
      </c>
    </row>
    <row r="10801" spans="1:22" x14ac:dyDescent="0.35">
      <c r="A10801" s="1">
        <v>45546</v>
      </c>
      <c r="B10801" t="s">
        <v>5114</v>
      </c>
      <c r="C10801" t="s">
        <v>47</v>
      </c>
      <c r="D10801" s="1">
        <v>33594</v>
      </c>
      <c r="E10801" t="s">
        <v>36</v>
      </c>
      <c r="F10801">
        <v>168</v>
      </c>
      <c r="G10801" t="s">
        <v>93</v>
      </c>
      <c r="H10801" t="s">
        <v>37</v>
      </c>
      <c r="I10801" t="s">
        <v>27</v>
      </c>
      <c r="J10801">
        <v>33</v>
      </c>
      <c r="K10801" t="s">
        <v>61</v>
      </c>
      <c r="L10801" t="s">
        <v>94</v>
      </c>
      <c r="M10801">
        <v>5</v>
      </c>
      <c r="N10801">
        <v>7</v>
      </c>
      <c r="O10801">
        <v>1176</v>
      </c>
      <c r="P10801">
        <v>840</v>
      </c>
      <c r="Q10801">
        <v>336</v>
      </c>
      <c r="R10801" t="s">
        <v>82</v>
      </c>
      <c r="S10801" t="s">
        <v>57</v>
      </c>
      <c r="T10801">
        <v>3</v>
      </c>
      <c r="U10801" t="s">
        <v>32</v>
      </c>
      <c r="V10801" t="s">
        <v>9150</v>
      </c>
    </row>
    <row r="10802" spans="1:22" x14ac:dyDescent="0.35">
      <c r="A10802" s="1">
        <v>45583</v>
      </c>
      <c r="B10802" t="s">
        <v>994</v>
      </c>
      <c r="C10802" t="s">
        <v>107</v>
      </c>
      <c r="D10802" s="1">
        <v>27669</v>
      </c>
      <c r="E10802" t="s">
        <v>71</v>
      </c>
      <c r="F10802">
        <v>209</v>
      </c>
      <c r="G10802" t="s">
        <v>79</v>
      </c>
      <c r="H10802" t="s">
        <v>55</v>
      </c>
      <c r="I10802" t="s">
        <v>38</v>
      </c>
      <c r="J10802">
        <v>49</v>
      </c>
      <c r="K10802" t="s">
        <v>42</v>
      </c>
      <c r="L10802" t="s">
        <v>81</v>
      </c>
      <c r="M10802">
        <v>7</v>
      </c>
      <c r="N10802">
        <v>9</v>
      </c>
      <c r="O10802">
        <v>1881</v>
      </c>
      <c r="P10802">
        <v>1463</v>
      </c>
      <c r="Q10802">
        <v>418</v>
      </c>
      <c r="R10802" t="s">
        <v>82</v>
      </c>
      <c r="S10802" t="s">
        <v>63</v>
      </c>
      <c r="T10802">
        <v>5</v>
      </c>
      <c r="U10802" t="s">
        <v>32</v>
      </c>
      <c r="V10802" t="s">
        <v>9151</v>
      </c>
    </row>
    <row r="10803" spans="1:22" x14ac:dyDescent="0.35">
      <c r="A10803" s="1">
        <v>45590</v>
      </c>
      <c r="B10803" t="s">
        <v>1341</v>
      </c>
      <c r="C10803" t="s">
        <v>78</v>
      </c>
      <c r="D10803" s="1">
        <v>28253</v>
      </c>
      <c r="E10803" t="s">
        <v>36</v>
      </c>
      <c r="F10803">
        <v>34</v>
      </c>
      <c r="G10803" t="s">
        <v>59</v>
      </c>
      <c r="H10803" t="s">
        <v>55</v>
      </c>
      <c r="I10803" t="s">
        <v>27</v>
      </c>
      <c r="J10803">
        <v>47</v>
      </c>
      <c r="K10803" t="s">
        <v>42</v>
      </c>
      <c r="L10803" t="s">
        <v>62</v>
      </c>
      <c r="M10803">
        <v>10</v>
      </c>
      <c r="N10803">
        <v>45</v>
      </c>
      <c r="O10803">
        <v>1530</v>
      </c>
      <c r="P10803">
        <v>340</v>
      </c>
      <c r="Q10803">
        <v>1190</v>
      </c>
      <c r="R10803" t="s">
        <v>30</v>
      </c>
      <c r="S10803" t="s">
        <v>63</v>
      </c>
      <c r="T10803">
        <v>5</v>
      </c>
      <c r="U10803" t="s">
        <v>32</v>
      </c>
      <c r="V10803" t="s">
        <v>9151</v>
      </c>
    </row>
    <row r="10804" spans="1:22" x14ac:dyDescent="0.35">
      <c r="A10804" s="1">
        <v>45569</v>
      </c>
      <c r="B10804" t="s">
        <v>3429</v>
      </c>
      <c r="C10804" t="s">
        <v>100</v>
      </c>
      <c r="D10804" s="1">
        <v>22850</v>
      </c>
      <c r="E10804" t="s">
        <v>36</v>
      </c>
      <c r="F10804">
        <v>442</v>
      </c>
      <c r="G10804" t="s">
        <v>73</v>
      </c>
      <c r="H10804" t="s">
        <v>41</v>
      </c>
      <c r="I10804" t="s">
        <v>27</v>
      </c>
      <c r="J10804">
        <v>62</v>
      </c>
      <c r="K10804" t="s">
        <v>28</v>
      </c>
      <c r="L10804" t="s">
        <v>75</v>
      </c>
      <c r="M10804">
        <v>14</v>
      </c>
      <c r="N10804">
        <v>28</v>
      </c>
      <c r="O10804">
        <v>12376</v>
      </c>
      <c r="P10804">
        <v>6188</v>
      </c>
      <c r="Q10804">
        <v>6188</v>
      </c>
      <c r="R10804" t="s">
        <v>30</v>
      </c>
      <c r="S10804" t="s">
        <v>63</v>
      </c>
      <c r="T10804">
        <v>5</v>
      </c>
      <c r="U10804" t="s">
        <v>32</v>
      </c>
      <c r="V10804" t="s">
        <v>9151</v>
      </c>
    </row>
    <row r="10805" spans="1:22" x14ac:dyDescent="0.35">
      <c r="A10805" s="1">
        <v>45568</v>
      </c>
      <c r="B10805" t="s">
        <v>66</v>
      </c>
      <c r="C10805" t="s">
        <v>47</v>
      </c>
      <c r="D10805" s="1">
        <v>28099</v>
      </c>
      <c r="E10805" t="s">
        <v>24</v>
      </c>
      <c r="F10805">
        <v>476</v>
      </c>
      <c r="G10805" t="s">
        <v>25</v>
      </c>
      <c r="H10805" t="s">
        <v>49</v>
      </c>
      <c r="I10805" t="s">
        <v>65</v>
      </c>
      <c r="J10805">
        <v>48</v>
      </c>
      <c r="K10805" t="s">
        <v>42</v>
      </c>
      <c r="L10805" t="s">
        <v>29</v>
      </c>
      <c r="M10805">
        <v>10</v>
      </c>
      <c r="N10805">
        <v>14</v>
      </c>
      <c r="O10805">
        <v>6664</v>
      </c>
      <c r="P10805">
        <v>4760</v>
      </c>
      <c r="Q10805">
        <v>1904</v>
      </c>
      <c r="R10805" t="s">
        <v>30</v>
      </c>
      <c r="S10805" t="s">
        <v>76</v>
      </c>
      <c r="T10805">
        <v>4</v>
      </c>
      <c r="U10805" t="s">
        <v>32</v>
      </c>
      <c r="V10805" t="s">
        <v>9151</v>
      </c>
    </row>
    <row r="10806" spans="1:22" x14ac:dyDescent="0.35">
      <c r="A10806" s="1">
        <v>45586</v>
      </c>
      <c r="B10806" t="s">
        <v>1954</v>
      </c>
      <c r="C10806" t="s">
        <v>78</v>
      </c>
      <c r="D10806" s="1">
        <v>27499</v>
      </c>
      <c r="E10806" t="s">
        <v>71</v>
      </c>
      <c r="F10806">
        <v>104</v>
      </c>
      <c r="G10806" t="s">
        <v>73</v>
      </c>
      <c r="H10806" t="s">
        <v>41</v>
      </c>
      <c r="I10806" t="s">
        <v>27</v>
      </c>
      <c r="J10806">
        <v>50</v>
      </c>
      <c r="K10806" t="s">
        <v>42</v>
      </c>
      <c r="L10806" t="s">
        <v>75</v>
      </c>
      <c r="M10806">
        <v>14</v>
      </c>
      <c r="N10806">
        <v>28</v>
      </c>
      <c r="O10806">
        <v>2912</v>
      </c>
      <c r="P10806">
        <v>1456</v>
      </c>
      <c r="Q10806">
        <v>1456</v>
      </c>
      <c r="R10806" t="s">
        <v>30</v>
      </c>
      <c r="S10806" t="s">
        <v>39</v>
      </c>
      <c r="T10806">
        <v>1</v>
      </c>
      <c r="U10806" t="s">
        <v>32</v>
      </c>
      <c r="V10806" t="s">
        <v>9151</v>
      </c>
    </row>
    <row r="10807" spans="1:22" x14ac:dyDescent="0.35">
      <c r="A10807" s="1">
        <v>45568</v>
      </c>
      <c r="B10807" t="s">
        <v>4429</v>
      </c>
      <c r="C10807" t="s">
        <v>78</v>
      </c>
      <c r="D10807" s="1">
        <v>23995</v>
      </c>
      <c r="E10807" t="s">
        <v>24</v>
      </c>
      <c r="F10807">
        <v>203</v>
      </c>
      <c r="G10807" t="s">
        <v>88</v>
      </c>
      <c r="H10807" t="s">
        <v>26</v>
      </c>
      <c r="I10807" t="s">
        <v>65</v>
      </c>
      <c r="J10807">
        <v>59</v>
      </c>
      <c r="K10807" t="s">
        <v>42</v>
      </c>
      <c r="L10807" t="s">
        <v>89</v>
      </c>
      <c r="M10807">
        <v>19</v>
      </c>
      <c r="N10807">
        <v>23</v>
      </c>
      <c r="O10807">
        <v>4669</v>
      </c>
      <c r="P10807">
        <v>3857</v>
      </c>
      <c r="Q10807">
        <v>812</v>
      </c>
      <c r="R10807" t="s">
        <v>30</v>
      </c>
      <c r="S10807" t="s">
        <v>76</v>
      </c>
      <c r="T10807">
        <v>4</v>
      </c>
      <c r="U10807" t="s">
        <v>32</v>
      </c>
      <c r="V10807" t="s">
        <v>9151</v>
      </c>
    </row>
    <row r="10808" spans="1:22" x14ac:dyDescent="0.35">
      <c r="A10808" s="1">
        <v>45567</v>
      </c>
      <c r="B10808" t="s">
        <v>6789</v>
      </c>
      <c r="C10808" t="s">
        <v>113</v>
      </c>
      <c r="D10808" s="1">
        <v>31423</v>
      </c>
      <c r="E10808" t="s">
        <v>24</v>
      </c>
      <c r="F10808">
        <v>328</v>
      </c>
      <c r="G10808" t="s">
        <v>67</v>
      </c>
      <c r="H10808" t="s">
        <v>55</v>
      </c>
      <c r="I10808" t="s">
        <v>38</v>
      </c>
      <c r="J10808">
        <v>39</v>
      </c>
      <c r="K10808" t="s">
        <v>61</v>
      </c>
      <c r="L10808" t="s">
        <v>68</v>
      </c>
      <c r="M10808">
        <v>18</v>
      </c>
      <c r="N10808">
        <v>22</v>
      </c>
      <c r="O10808">
        <v>7216</v>
      </c>
      <c r="P10808">
        <v>5904</v>
      </c>
      <c r="Q10808">
        <v>1312</v>
      </c>
      <c r="R10808" t="s">
        <v>30</v>
      </c>
      <c r="S10808" t="s">
        <v>57</v>
      </c>
      <c r="T10808">
        <v>3</v>
      </c>
      <c r="U10808" t="s">
        <v>32</v>
      </c>
      <c r="V10808" t="s">
        <v>9151</v>
      </c>
    </row>
    <row r="10809" spans="1:22" x14ac:dyDescent="0.35">
      <c r="A10809" s="1">
        <v>45581</v>
      </c>
      <c r="B10809" t="s">
        <v>475</v>
      </c>
      <c r="C10809" t="s">
        <v>113</v>
      </c>
      <c r="D10809" s="1">
        <v>21187</v>
      </c>
      <c r="E10809" t="s">
        <v>71</v>
      </c>
      <c r="F10809">
        <v>312</v>
      </c>
      <c r="G10809" t="s">
        <v>93</v>
      </c>
      <c r="H10809" t="s">
        <v>41</v>
      </c>
      <c r="I10809" t="s">
        <v>38</v>
      </c>
      <c r="J10809">
        <v>67</v>
      </c>
      <c r="K10809" t="s">
        <v>28</v>
      </c>
      <c r="L10809" t="s">
        <v>94</v>
      </c>
      <c r="M10809">
        <v>5</v>
      </c>
      <c r="N10809">
        <v>7</v>
      </c>
      <c r="O10809">
        <v>2184</v>
      </c>
      <c r="P10809">
        <v>1560</v>
      </c>
      <c r="Q10809">
        <v>624</v>
      </c>
      <c r="R10809" t="s">
        <v>82</v>
      </c>
      <c r="S10809" t="s">
        <v>57</v>
      </c>
      <c r="T10809">
        <v>3</v>
      </c>
      <c r="U10809" t="s">
        <v>32</v>
      </c>
      <c r="V10809" t="s">
        <v>9151</v>
      </c>
    </row>
    <row r="10810" spans="1:22" x14ac:dyDescent="0.35">
      <c r="A10810" s="1">
        <v>45592</v>
      </c>
      <c r="B10810" t="s">
        <v>4126</v>
      </c>
      <c r="C10810" t="s">
        <v>100</v>
      </c>
      <c r="D10810" s="1">
        <v>29461</v>
      </c>
      <c r="E10810" t="s">
        <v>98</v>
      </c>
      <c r="F10810">
        <v>315</v>
      </c>
      <c r="G10810" t="s">
        <v>79</v>
      </c>
      <c r="H10810" t="s">
        <v>55</v>
      </c>
      <c r="I10810" t="s">
        <v>65</v>
      </c>
      <c r="J10810">
        <v>44</v>
      </c>
      <c r="K10810" t="s">
        <v>61</v>
      </c>
      <c r="L10810" t="s">
        <v>81</v>
      </c>
      <c r="M10810">
        <v>7</v>
      </c>
      <c r="N10810">
        <v>9</v>
      </c>
      <c r="O10810">
        <v>2835</v>
      </c>
      <c r="P10810">
        <v>2205</v>
      </c>
      <c r="Q10810">
        <v>630</v>
      </c>
      <c r="R10810" t="s">
        <v>82</v>
      </c>
      <c r="S10810" t="s">
        <v>43</v>
      </c>
      <c r="T10810">
        <v>0</v>
      </c>
      <c r="U10810" t="s">
        <v>44</v>
      </c>
      <c r="V10810" t="s">
        <v>9151</v>
      </c>
    </row>
    <row r="10811" spans="1:22" x14ac:dyDescent="0.35">
      <c r="A10811" s="1">
        <v>45585</v>
      </c>
      <c r="B10811" t="s">
        <v>3497</v>
      </c>
      <c r="C10811" t="s">
        <v>78</v>
      </c>
      <c r="D10811" s="1">
        <v>19865</v>
      </c>
      <c r="E10811" t="s">
        <v>71</v>
      </c>
      <c r="F10811">
        <v>238</v>
      </c>
      <c r="G10811" t="s">
        <v>59</v>
      </c>
      <c r="H10811" t="s">
        <v>80</v>
      </c>
      <c r="I10811" t="s">
        <v>65</v>
      </c>
      <c r="J10811">
        <v>70</v>
      </c>
      <c r="K10811" t="s">
        <v>28</v>
      </c>
      <c r="L10811" t="s">
        <v>62</v>
      </c>
      <c r="M10811">
        <v>10</v>
      </c>
      <c r="N10811">
        <v>45</v>
      </c>
      <c r="O10811">
        <v>10710</v>
      </c>
      <c r="P10811">
        <v>2380</v>
      </c>
      <c r="Q10811">
        <v>8330</v>
      </c>
      <c r="R10811" t="s">
        <v>30</v>
      </c>
      <c r="S10811" t="s">
        <v>43</v>
      </c>
      <c r="T10811">
        <v>0</v>
      </c>
      <c r="U10811" t="s">
        <v>44</v>
      </c>
      <c r="V10811" t="s">
        <v>9151</v>
      </c>
    </row>
    <row r="10812" spans="1:22" x14ac:dyDescent="0.35">
      <c r="A10812" s="1">
        <v>45582</v>
      </c>
      <c r="B10812" t="s">
        <v>408</v>
      </c>
      <c r="C10812" t="s">
        <v>113</v>
      </c>
      <c r="D10812" s="1">
        <v>17663</v>
      </c>
      <c r="E10812" t="s">
        <v>71</v>
      </c>
      <c r="F10812">
        <v>492</v>
      </c>
      <c r="G10812" t="s">
        <v>79</v>
      </c>
      <c r="H10812" t="s">
        <v>55</v>
      </c>
      <c r="I10812" t="s">
        <v>27</v>
      </c>
      <c r="J10812">
        <v>76</v>
      </c>
      <c r="K10812" t="s">
        <v>56</v>
      </c>
      <c r="L10812" t="s">
        <v>81</v>
      </c>
      <c r="M10812">
        <v>7</v>
      </c>
      <c r="N10812">
        <v>9</v>
      </c>
      <c r="O10812">
        <v>4428</v>
      </c>
      <c r="P10812">
        <v>3444</v>
      </c>
      <c r="Q10812">
        <v>984</v>
      </c>
      <c r="R10812" t="s">
        <v>82</v>
      </c>
      <c r="S10812" t="s">
        <v>76</v>
      </c>
      <c r="T10812">
        <v>4</v>
      </c>
      <c r="U10812" t="s">
        <v>32</v>
      </c>
      <c r="V10812" t="s">
        <v>9151</v>
      </c>
    </row>
    <row r="10813" spans="1:22" x14ac:dyDescent="0.35">
      <c r="A10813" s="1">
        <v>45577</v>
      </c>
      <c r="B10813" t="s">
        <v>7905</v>
      </c>
      <c r="C10813" t="s">
        <v>113</v>
      </c>
      <c r="D10813" s="1">
        <v>21729</v>
      </c>
      <c r="E10813" t="s">
        <v>71</v>
      </c>
      <c r="F10813">
        <v>424</v>
      </c>
      <c r="G10813" t="s">
        <v>79</v>
      </c>
      <c r="H10813" t="s">
        <v>49</v>
      </c>
      <c r="I10813" t="s">
        <v>27</v>
      </c>
      <c r="J10813">
        <v>65</v>
      </c>
      <c r="K10813" t="s">
        <v>28</v>
      </c>
      <c r="L10813" t="s">
        <v>81</v>
      </c>
      <c r="M10813">
        <v>7</v>
      </c>
      <c r="N10813">
        <v>9</v>
      </c>
      <c r="O10813">
        <v>3816</v>
      </c>
      <c r="P10813">
        <v>2968</v>
      </c>
      <c r="Q10813">
        <v>848</v>
      </c>
      <c r="R10813" t="s">
        <v>82</v>
      </c>
      <c r="S10813" t="s">
        <v>69</v>
      </c>
      <c r="T10813">
        <v>6</v>
      </c>
      <c r="U10813" t="s">
        <v>44</v>
      </c>
      <c r="V10813" t="s">
        <v>9151</v>
      </c>
    </row>
    <row r="10814" spans="1:22" x14ac:dyDescent="0.35">
      <c r="A10814" s="1">
        <v>45595</v>
      </c>
      <c r="B10814" t="s">
        <v>623</v>
      </c>
      <c r="C10814" t="s">
        <v>35</v>
      </c>
      <c r="D10814" s="1">
        <v>16740</v>
      </c>
      <c r="E10814" t="s">
        <v>71</v>
      </c>
      <c r="F10814">
        <v>277</v>
      </c>
      <c r="G10814" t="s">
        <v>25</v>
      </c>
      <c r="H10814" t="s">
        <v>41</v>
      </c>
      <c r="I10814" t="s">
        <v>38</v>
      </c>
      <c r="J10814">
        <v>79</v>
      </c>
      <c r="K10814" t="s">
        <v>56</v>
      </c>
      <c r="L10814" t="s">
        <v>29</v>
      </c>
      <c r="M10814">
        <v>10</v>
      </c>
      <c r="N10814">
        <v>14</v>
      </c>
      <c r="O10814">
        <v>3878</v>
      </c>
      <c r="P10814">
        <v>2770</v>
      </c>
      <c r="Q10814">
        <v>1108</v>
      </c>
      <c r="R10814" t="s">
        <v>30</v>
      </c>
      <c r="S10814" t="s">
        <v>57</v>
      </c>
      <c r="T10814">
        <v>3</v>
      </c>
      <c r="U10814" t="s">
        <v>32</v>
      </c>
      <c r="V10814" t="s">
        <v>9151</v>
      </c>
    </row>
    <row r="10815" spans="1:22" x14ac:dyDescent="0.35">
      <c r="A10815" s="1">
        <v>45586</v>
      </c>
      <c r="B10815" t="s">
        <v>146</v>
      </c>
      <c r="C10815" t="s">
        <v>104</v>
      </c>
      <c r="D10815" s="1">
        <v>27518</v>
      </c>
      <c r="E10815" t="s">
        <v>71</v>
      </c>
      <c r="F10815">
        <v>47</v>
      </c>
      <c r="G10815" t="s">
        <v>59</v>
      </c>
      <c r="H10815" t="s">
        <v>41</v>
      </c>
      <c r="I10815" t="s">
        <v>27</v>
      </c>
      <c r="J10815">
        <v>50</v>
      </c>
      <c r="K10815" t="s">
        <v>42</v>
      </c>
      <c r="L10815" t="s">
        <v>62</v>
      </c>
      <c r="M10815">
        <v>10</v>
      </c>
      <c r="N10815">
        <v>45</v>
      </c>
      <c r="O10815">
        <v>2115</v>
      </c>
      <c r="P10815">
        <v>470</v>
      </c>
      <c r="Q10815">
        <v>1645</v>
      </c>
      <c r="R10815" t="s">
        <v>30</v>
      </c>
      <c r="S10815" t="s">
        <v>39</v>
      </c>
      <c r="T10815">
        <v>1</v>
      </c>
      <c r="U10815" t="s">
        <v>32</v>
      </c>
      <c r="V10815" t="s">
        <v>9151</v>
      </c>
    </row>
    <row r="10816" spans="1:22" x14ac:dyDescent="0.35">
      <c r="A10816" s="1">
        <v>45570</v>
      </c>
      <c r="B10816" t="s">
        <v>1185</v>
      </c>
      <c r="C10816" t="s">
        <v>78</v>
      </c>
      <c r="D10816" s="1">
        <v>34144</v>
      </c>
      <c r="E10816" t="s">
        <v>36</v>
      </c>
      <c r="F10816">
        <v>299</v>
      </c>
      <c r="G10816" t="s">
        <v>67</v>
      </c>
      <c r="H10816" t="s">
        <v>49</v>
      </c>
      <c r="I10816" t="s">
        <v>27</v>
      </c>
      <c r="J10816">
        <v>31</v>
      </c>
      <c r="K10816" t="s">
        <v>61</v>
      </c>
      <c r="L10816" t="s">
        <v>68</v>
      </c>
      <c r="M10816">
        <v>18</v>
      </c>
      <c r="N10816">
        <v>22</v>
      </c>
      <c r="O10816">
        <v>6578</v>
      </c>
      <c r="P10816">
        <v>5382</v>
      </c>
      <c r="Q10816">
        <v>1196</v>
      </c>
      <c r="R10816" t="s">
        <v>30</v>
      </c>
      <c r="S10816" t="s">
        <v>69</v>
      </c>
      <c r="T10816">
        <v>6</v>
      </c>
      <c r="U10816" t="s">
        <v>44</v>
      </c>
      <c r="V10816" t="s">
        <v>9151</v>
      </c>
    </row>
    <row r="10817" spans="1:22" x14ac:dyDescent="0.35">
      <c r="A10817" s="1">
        <v>45567</v>
      </c>
      <c r="B10817" t="s">
        <v>4801</v>
      </c>
      <c r="C10817" t="s">
        <v>54</v>
      </c>
      <c r="D10817" s="1">
        <v>36923</v>
      </c>
      <c r="E10817" t="s">
        <v>71</v>
      </c>
      <c r="F10817">
        <v>83</v>
      </c>
      <c r="G10817" t="s">
        <v>88</v>
      </c>
      <c r="H10817" t="s">
        <v>41</v>
      </c>
      <c r="I10817" t="s">
        <v>65</v>
      </c>
      <c r="J10817">
        <v>24</v>
      </c>
      <c r="K10817" t="s">
        <v>50</v>
      </c>
      <c r="L10817" t="s">
        <v>89</v>
      </c>
      <c r="M10817">
        <v>19</v>
      </c>
      <c r="N10817">
        <v>23</v>
      </c>
      <c r="O10817">
        <v>1909</v>
      </c>
      <c r="P10817">
        <v>1577</v>
      </c>
      <c r="Q10817">
        <v>332</v>
      </c>
      <c r="R10817" t="s">
        <v>30</v>
      </c>
      <c r="S10817" t="s">
        <v>57</v>
      </c>
      <c r="T10817">
        <v>3</v>
      </c>
      <c r="U10817" t="s">
        <v>32</v>
      </c>
      <c r="V10817" t="s">
        <v>9151</v>
      </c>
    </row>
    <row r="10818" spans="1:22" x14ac:dyDescent="0.35">
      <c r="A10818" s="1">
        <v>45569</v>
      </c>
      <c r="B10818" t="s">
        <v>3042</v>
      </c>
      <c r="C10818" t="s">
        <v>113</v>
      </c>
      <c r="D10818" s="1">
        <v>20577</v>
      </c>
      <c r="E10818" t="s">
        <v>24</v>
      </c>
      <c r="F10818">
        <v>374</v>
      </c>
      <c r="G10818" t="s">
        <v>88</v>
      </c>
      <c r="H10818" t="s">
        <v>49</v>
      </c>
      <c r="I10818" t="s">
        <v>27</v>
      </c>
      <c r="J10818">
        <v>68</v>
      </c>
      <c r="K10818" t="s">
        <v>28</v>
      </c>
      <c r="L10818" t="s">
        <v>89</v>
      </c>
      <c r="M10818">
        <v>19</v>
      </c>
      <c r="N10818">
        <v>23</v>
      </c>
      <c r="O10818">
        <v>8602</v>
      </c>
      <c r="P10818">
        <v>7106</v>
      </c>
      <c r="Q10818">
        <v>1496</v>
      </c>
      <c r="R10818" t="s">
        <v>30</v>
      </c>
      <c r="S10818" t="s">
        <v>63</v>
      </c>
      <c r="T10818">
        <v>5</v>
      </c>
      <c r="U10818" t="s">
        <v>32</v>
      </c>
      <c r="V10818" t="s">
        <v>9151</v>
      </c>
    </row>
    <row r="10819" spans="1:22" x14ac:dyDescent="0.35">
      <c r="A10819" s="1">
        <v>45581</v>
      </c>
      <c r="B10819" t="s">
        <v>9027</v>
      </c>
      <c r="C10819" t="s">
        <v>104</v>
      </c>
      <c r="D10819" s="1">
        <v>31305</v>
      </c>
      <c r="E10819" t="s">
        <v>71</v>
      </c>
      <c r="F10819">
        <v>299</v>
      </c>
      <c r="G10819" t="s">
        <v>48</v>
      </c>
      <c r="H10819" t="s">
        <v>60</v>
      </c>
      <c r="I10819" t="s">
        <v>38</v>
      </c>
      <c r="J10819">
        <v>39</v>
      </c>
      <c r="K10819" t="s">
        <v>61</v>
      </c>
      <c r="L10819" t="s">
        <v>51</v>
      </c>
      <c r="M10819">
        <v>10</v>
      </c>
      <c r="N10819">
        <v>11</v>
      </c>
      <c r="O10819">
        <v>3289</v>
      </c>
      <c r="P10819">
        <v>2990</v>
      </c>
      <c r="Q10819">
        <v>299</v>
      </c>
      <c r="R10819" t="s">
        <v>30</v>
      </c>
      <c r="S10819" t="s">
        <v>57</v>
      </c>
      <c r="T10819">
        <v>3</v>
      </c>
      <c r="U10819" t="s">
        <v>32</v>
      </c>
      <c r="V10819" t="s">
        <v>9151</v>
      </c>
    </row>
    <row r="10820" spans="1:22" x14ac:dyDescent="0.35">
      <c r="A10820" s="1">
        <v>45567</v>
      </c>
      <c r="B10820" t="s">
        <v>4459</v>
      </c>
      <c r="C10820" t="s">
        <v>100</v>
      </c>
      <c r="D10820" s="1">
        <v>25467</v>
      </c>
      <c r="E10820" t="s">
        <v>98</v>
      </c>
      <c r="F10820">
        <v>61</v>
      </c>
      <c r="G10820" t="s">
        <v>25</v>
      </c>
      <c r="H10820" t="s">
        <v>41</v>
      </c>
      <c r="I10820" t="s">
        <v>27</v>
      </c>
      <c r="J10820">
        <v>55</v>
      </c>
      <c r="K10820" t="s">
        <v>42</v>
      </c>
      <c r="L10820" t="s">
        <v>29</v>
      </c>
      <c r="M10820">
        <v>10</v>
      </c>
      <c r="N10820">
        <v>14</v>
      </c>
      <c r="O10820">
        <v>854</v>
      </c>
      <c r="P10820">
        <v>610</v>
      </c>
      <c r="Q10820">
        <v>244</v>
      </c>
      <c r="R10820" t="s">
        <v>30</v>
      </c>
      <c r="S10820" t="s">
        <v>57</v>
      </c>
      <c r="T10820">
        <v>3</v>
      </c>
      <c r="U10820" t="s">
        <v>32</v>
      </c>
      <c r="V10820" t="s">
        <v>9151</v>
      </c>
    </row>
    <row r="10821" spans="1:22" x14ac:dyDescent="0.35">
      <c r="A10821" s="1">
        <v>45583</v>
      </c>
      <c r="B10821" t="s">
        <v>7954</v>
      </c>
      <c r="C10821" t="s">
        <v>113</v>
      </c>
      <c r="D10821" s="1">
        <v>16459</v>
      </c>
      <c r="E10821" t="s">
        <v>24</v>
      </c>
      <c r="F10821">
        <v>262</v>
      </c>
      <c r="G10821" t="s">
        <v>88</v>
      </c>
      <c r="H10821" t="s">
        <v>26</v>
      </c>
      <c r="I10821" t="s">
        <v>65</v>
      </c>
      <c r="J10821">
        <v>80</v>
      </c>
      <c r="K10821" t="s">
        <v>56</v>
      </c>
      <c r="L10821" t="s">
        <v>89</v>
      </c>
      <c r="M10821">
        <v>19</v>
      </c>
      <c r="N10821">
        <v>23</v>
      </c>
      <c r="O10821">
        <v>6026</v>
      </c>
      <c r="P10821">
        <v>4978</v>
      </c>
      <c r="Q10821">
        <v>1048</v>
      </c>
      <c r="R10821" t="s">
        <v>30</v>
      </c>
      <c r="S10821" t="s">
        <v>63</v>
      </c>
      <c r="T10821">
        <v>5</v>
      </c>
      <c r="U10821" t="s">
        <v>32</v>
      </c>
      <c r="V10821" t="s">
        <v>9151</v>
      </c>
    </row>
    <row r="10822" spans="1:22" x14ac:dyDescent="0.35">
      <c r="A10822" s="1">
        <v>45571</v>
      </c>
      <c r="B10822" t="s">
        <v>7091</v>
      </c>
      <c r="C10822" t="s">
        <v>104</v>
      </c>
      <c r="D10822" s="1">
        <v>31301</v>
      </c>
      <c r="E10822" t="s">
        <v>24</v>
      </c>
      <c r="F10822">
        <v>412</v>
      </c>
      <c r="G10822" t="s">
        <v>48</v>
      </c>
      <c r="H10822" t="s">
        <v>49</v>
      </c>
      <c r="I10822" t="s">
        <v>38</v>
      </c>
      <c r="J10822">
        <v>39</v>
      </c>
      <c r="K10822" t="s">
        <v>61</v>
      </c>
      <c r="L10822" t="s">
        <v>51</v>
      </c>
      <c r="M10822">
        <v>10</v>
      </c>
      <c r="N10822">
        <v>11</v>
      </c>
      <c r="O10822">
        <v>4532</v>
      </c>
      <c r="P10822">
        <v>4120</v>
      </c>
      <c r="Q10822">
        <v>412</v>
      </c>
      <c r="R10822" t="s">
        <v>30</v>
      </c>
      <c r="S10822" t="s">
        <v>43</v>
      </c>
      <c r="T10822">
        <v>0</v>
      </c>
      <c r="U10822" t="s">
        <v>44</v>
      </c>
      <c r="V10822" t="s">
        <v>9151</v>
      </c>
    </row>
    <row r="10823" spans="1:22" x14ac:dyDescent="0.35">
      <c r="A10823" s="1">
        <v>45582</v>
      </c>
      <c r="B10823" t="s">
        <v>7836</v>
      </c>
      <c r="C10823" t="s">
        <v>23</v>
      </c>
      <c r="D10823" s="1">
        <v>18708</v>
      </c>
      <c r="E10823" t="s">
        <v>24</v>
      </c>
      <c r="F10823">
        <v>126</v>
      </c>
      <c r="G10823" t="s">
        <v>59</v>
      </c>
      <c r="H10823" t="s">
        <v>26</v>
      </c>
      <c r="I10823" t="s">
        <v>38</v>
      </c>
      <c r="J10823">
        <v>74</v>
      </c>
      <c r="K10823" t="s">
        <v>28</v>
      </c>
      <c r="L10823" t="s">
        <v>62</v>
      </c>
      <c r="M10823">
        <v>10</v>
      </c>
      <c r="N10823">
        <v>45</v>
      </c>
      <c r="O10823">
        <v>5670</v>
      </c>
      <c r="P10823">
        <v>1260</v>
      </c>
      <c r="Q10823">
        <v>4410</v>
      </c>
      <c r="R10823" t="s">
        <v>30</v>
      </c>
      <c r="S10823" t="s">
        <v>76</v>
      </c>
      <c r="T10823">
        <v>4</v>
      </c>
      <c r="U10823" t="s">
        <v>32</v>
      </c>
      <c r="V10823" t="s">
        <v>9151</v>
      </c>
    </row>
    <row r="10824" spans="1:22" x14ac:dyDescent="0.35">
      <c r="A10824" s="1">
        <v>45586</v>
      </c>
      <c r="B10824" t="s">
        <v>7739</v>
      </c>
      <c r="C10824" t="s">
        <v>47</v>
      </c>
      <c r="D10824" s="1">
        <v>36062</v>
      </c>
      <c r="E10824" t="s">
        <v>71</v>
      </c>
      <c r="F10824">
        <v>201</v>
      </c>
      <c r="G10824" t="s">
        <v>93</v>
      </c>
      <c r="H10824" t="s">
        <v>37</v>
      </c>
      <c r="I10824" t="s">
        <v>65</v>
      </c>
      <c r="J10824">
        <v>26</v>
      </c>
      <c r="K10824" t="s">
        <v>50</v>
      </c>
      <c r="L10824" t="s">
        <v>94</v>
      </c>
      <c r="M10824">
        <v>5</v>
      </c>
      <c r="N10824">
        <v>7</v>
      </c>
      <c r="O10824">
        <v>1407</v>
      </c>
      <c r="P10824">
        <v>1005</v>
      </c>
      <c r="Q10824">
        <v>402</v>
      </c>
      <c r="R10824" t="s">
        <v>82</v>
      </c>
      <c r="S10824" t="s">
        <v>39</v>
      </c>
      <c r="T10824">
        <v>1</v>
      </c>
      <c r="U10824" t="s">
        <v>32</v>
      </c>
      <c r="V10824" t="s">
        <v>9151</v>
      </c>
    </row>
    <row r="10825" spans="1:22" x14ac:dyDescent="0.35">
      <c r="A10825" s="1">
        <v>45572</v>
      </c>
      <c r="B10825" t="s">
        <v>6722</v>
      </c>
      <c r="C10825" t="s">
        <v>35</v>
      </c>
      <c r="D10825" s="1">
        <v>31231</v>
      </c>
      <c r="E10825" t="s">
        <v>24</v>
      </c>
      <c r="F10825">
        <v>399</v>
      </c>
      <c r="G10825" t="s">
        <v>85</v>
      </c>
      <c r="H10825" t="s">
        <v>80</v>
      </c>
      <c r="I10825" t="s">
        <v>65</v>
      </c>
      <c r="J10825">
        <v>39</v>
      </c>
      <c r="K10825" t="s">
        <v>61</v>
      </c>
      <c r="L10825" t="s">
        <v>86</v>
      </c>
      <c r="M10825">
        <v>18</v>
      </c>
      <c r="N10825">
        <v>36</v>
      </c>
      <c r="O10825">
        <v>14364</v>
      </c>
      <c r="P10825">
        <v>7182</v>
      </c>
      <c r="Q10825">
        <v>7182</v>
      </c>
      <c r="R10825" t="s">
        <v>30</v>
      </c>
      <c r="S10825" t="s">
        <v>39</v>
      </c>
      <c r="T10825">
        <v>1</v>
      </c>
      <c r="U10825" t="s">
        <v>32</v>
      </c>
      <c r="V10825" t="s">
        <v>9151</v>
      </c>
    </row>
    <row r="10826" spans="1:22" x14ac:dyDescent="0.35">
      <c r="A10826" s="1">
        <v>45566</v>
      </c>
      <c r="B10826" t="s">
        <v>8659</v>
      </c>
      <c r="C10826" t="s">
        <v>78</v>
      </c>
      <c r="D10826" s="1">
        <v>33087</v>
      </c>
      <c r="E10826" t="s">
        <v>24</v>
      </c>
      <c r="F10826">
        <v>96</v>
      </c>
      <c r="G10826" t="s">
        <v>48</v>
      </c>
      <c r="H10826" t="s">
        <v>37</v>
      </c>
      <c r="I10826" t="s">
        <v>27</v>
      </c>
      <c r="J10826">
        <v>34</v>
      </c>
      <c r="K10826" t="s">
        <v>61</v>
      </c>
      <c r="L10826" t="s">
        <v>51</v>
      </c>
      <c r="M10826">
        <v>10</v>
      </c>
      <c r="N10826">
        <v>11</v>
      </c>
      <c r="O10826">
        <v>1056</v>
      </c>
      <c r="P10826">
        <v>960</v>
      </c>
      <c r="Q10826">
        <v>96</v>
      </c>
      <c r="R10826" t="s">
        <v>30</v>
      </c>
      <c r="S10826" t="s">
        <v>31</v>
      </c>
      <c r="T10826">
        <v>2</v>
      </c>
      <c r="U10826" t="s">
        <v>32</v>
      </c>
      <c r="V10826" t="s">
        <v>9151</v>
      </c>
    </row>
    <row r="10827" spans="1:22" x14ac:dyDescent="0.35">
      <c r="A10827" s="1">
        <v>45587</v>
      </c>
      <c r="B10827" t="s">
        <v>34</v>
      </c>
      <c r="C10827" t="s">
        <v>35</v>
      </c>
      <c r="D10827" s="1">
        <v>32634</v>
      </c>
      <c r="E10827" t="s">
        <v>71</v>
      </c>
      <c r="F10827">
        <v>309</v>
      </c>
      <c r="G10827" t="s">
        <v>95</v>
      </c>
      <c r="H10827" t="s">
        <v>60</v>
      </c>
      <c r="I10827" t="s">
        <v>27</v>
      </c>
      <c r="J10827">
        <v>35</v>
      </c>
      <c r="K10827" t="s">
        <v>61</v>
      </c>
      <c r="L10827" t="s">
        <v>96</v>
      </c>
      <c r="M10827">
        <v>3</v>
      </c>
      <c r="N10827">
        <v>5</v>
      </c>
      <c r="O10827">
        <v>1545</v>
      </c>
      <c r="P10827">
        <v>927</v>
      </c>
      <c r="Q10827">
        <v>618</v>
      </c>
      <c r="R10827" t="s">
        <v>82</v>
      </c>
      <c r="S10827" t="s">
        <v>31</v>
      </c>
      <c r="T10827">
        <v>2</v>
      </c>
      <c r="U10827" t="s">
        <v>32</v>
      </c>
      <c r="V10827" t="s">
        <v>9151</v>
      </c>
    </row>
    <row r="10828" spans="1:22" x14ac:dyDescent="0.35">
      <c r="A10828" s="1">
        <v>45583</v>
      </c>
      <c r="B10828" t="s">
        <v>1186</v>
      </c>
      <c r="C10828" t="s">
        <v>100</v>
      </c>
      <c r="D10828" s="1">
        <v>21708</v>
      </c>
      <c r="E10828" t="s">
        <v>24</v>
      </c>
      <c r="F10828">
        <v>480</v>
      </c>
      <c r="G10828" t="s">
        <v>67</v>
      </c>
      <c r="H10828" t="s">
        <v>55</v>
      </c>
      <c r="I10828" t="s">
        <v>38</v>
      </c>
      <c r="J10828">
        <v>65</v>
      </c>
      <c r="K10828" t="s">
        <v>28</v>
      </c>
      <c r="L10828" t="s">
        <v>68</v>
      </c>
      <c r="M10828">
        <v>18</v>
      </c>
      <c r="N10828">
        <v>22</v>
      </c>
      <c r="O10828">
        <v>10560</v>
      </c>
      <c r="P10828">
        <v>8640</v>
      </c>
      <c r="Q10828">
        <v>1920</v>
      </c>
      <c r="R10828" t="s">
        <v>30</v>
      </c>
      <c r="S10828" t="s">
        <v>63</v>
      </c>
      <c r="T10828">
        <v>5</v>
      </c>
      <c r="U10828" t="s">
        <v>32</v>
      </c>
      <c r="V10828" t="s">
        <v>9151</v>
      </c>
    </row>
    <row r="10829" spans="1:22" x14ac:dyDescent="0.35">
      <c r="A10829" s="1">
        <v>45586</v>
      </c>
      <c r="B10829" t="s">
        <v>4677</v>
      </c>
      <c r="C10829" t="s">
        <v>47</v>
      </c>
      <c r="D10829" s="1">
        <v>19478</v>
      </c>
      <c r="E10829" t="s">
        <v>98</v>
      </c>
      <c r="F10829">
        <v>298</v>
      </c>
      <c r="G10829" t="s">
        <v>88</v>
      </c>
      <c r="H10829" t="s">
        <v>60</v>
      </c>
      <c r="I10829" t="s">
        <v>27</v>
      </c>
      <c r="J10829">
        <v>72</v>
      </c>
      <c r="K10829" t="s">
        <v>28</v>
      </c>
      <c r="L10829" t="s">
        <v>89</v>
      </c>
      <c r="M10829">
        <v>19</v>
      </c>
      <c r="N10829">
        <v>23</v>
      </c>
      <c r="O10829">
        <v>6854</v>
      </c>
      <c r="P10829">
        <v>5662</v>
      </c>
      <c r="Q10829">
        <v>1192</v>
      </c>
      <c r="R10829" t="s">
        <v>30</v>
      </c>
      <c r="S10829" t="s">
        <v>39</v>
      </c>
      <c r="T10829">
        <v>1</v>
      </c>
      <c r="U10829" t="s">
        <v>32</v>
      </c>
      <c r="V10829" t="s">
        <v>9151</v>
      </c>
    </row>
    <row r="10830" spans="1:22" x14ac:dyDescent="0.35">
      <c r="A10830" s="1">
        <v>45590</v>
      </c>
      <c r="B10830" t="s">
        <v>7445</v>
      </c>
      <c r="C10830" t="s">
        <v>104</v>
      </c>
      <c r="D10830" s="1">
        <v>38448</v>
      </c>
      <c r="E10830" t="s">
        <v>36</v>
      </c>
      <c r="F10830">
        <v>44</v>
      </c>
      <c r="G10830" t="s">
        <v>95</v>
      </c>
      <c r="H10830" t="s">
        <v>60</v>
      </c>
      <c r="I10830" t="s">
        <v>27</v>
      </c>
      <c r="J10830">
        <v>20</v>
      </c>
      <c r="K10830" t="s">
        <v>50</v>
      </c>
      <c r="L10830" t="s">
        <v>96</v>
      </c>
      <c r="M10830">
        <v>3</v>
      </c>
      <c r="N10830">
        <v>5</v>
      </c>
      <c r="O10830">
        <v>220</v>
      </c>
      <c r="P10830">
        <v>132</v>
      </c>
      <c r="Q10830">
        <v>88</v>
      </c>
      <c r="R10830" t="s">
        <v>82</v>
      </c>
      <c r="S10830" t="s">
        <v>63</v>
      </c>
      <c r="T10830">
        <v>5</v>
      </c>
      <c r="U10830" t="s">
        <v>32</v>
      </c>
      <c r="V10830" t="s">
        <v>9151</v>
      </c>
    </row>
    <row r="10831" spans="1:22" x14ac:dyDescent="0.35">
      <c r="A10831" s="1">
        <v>45581</v>
      </c>
      <c r="B10831" t="s">
        <v>1390</v>
      </c>
      <c r="C10831" t="s">
        <v>35</v>
      </c>
      <c r="D10831" s="1">
        <v>32562</v>
      </c>
      <c r="E10831" t="s">
        <v>24</v>
      </c>
      <c r="F10831">
        <v>203</v>
      </c>
      <c r="G10831" t="s">
        <v>73</v>
      </c>
      <c r="H10831" t="s">
        <v>26</v>
      </c>
      <c r="I10831" t="s">
        <v>65</v>
      </c>
      <c r="J10831">
        <v>36</v>
      </c>
      <c r="K10831" t="s">
        <v>61</v>
      </c>
      <c r="L10831" t="s">
        <v>75</v>
      </c>
      <c r="M10831">
        <v>14</v>
      </c>
      <c r="N10831">
        <v>28</v>
      </c>
      <c r="O10831">
        <v>5684</v>
      </c>
      <c r="P10831">
        <v>2842</v>
      </c>
      <c r="Q10831">
        <v>2842</v>
      </c>
      <c r="R10831" t="s">
        <v>30</v>
      </c>
      <c r="S10831" t="s">
        <v>57</v>
      </c>
      <c r="T10831">
        <v>3</v>
      </c>
      <c r="U10831" t="s">
        <v>32</v>
      </c>
      <c r="V10831" t="s">
        <v>9151</v>
      </c>
    </row>
    <row r="10832" spans="1:22" x14ac:dyDescent="0.35">
      <c r="A10832" s="1">
        <v>45580</v>
      </c>
      <c r="B10832" t="s">
        <v>2821</v>
      </c>
      <c r="C10832" t="s">
        <v>104</v>
      </c>
      <c r="D10832" s="1">
        <v>37066</v>
      </c>
      <c r="E10832" t="s">
        <v>98</v>
      </c>
      <c r="F10832">
        <v>281</v>
      </c>
      <c r="G10832" t="s">
        <v>85</v>
      </c>
      <c r="H10832" t="s">
        <v>37</v>
      </c>
      <c r="I10832" t="s">
        <v>27</v>
      </c>
      <c r="J10832">
        <v>23</v>
      </c>
      <c r="K10832" t="s">
        <v>50</v>
      </c>
      <c r="L10832" t="s">
        <v>86</v>
      </c>
      <c r="M10832">
        <v>18</v>
      </c>
      <c r="N10832">
        <v>36</v>
      </c>
      <c r="O10832">
        <v>10116</v>
      </c>
      <c r="P10832">
        <v>5058</v>
      </c>
      <c r="Q10832">
        <v>5058</v>
      </c>
      <c r="R10832" t="s">
        <v>30</v>
      </c>
      <c r="S10832" t="s">
        <v>31</v>
      </c>
      <c r="T10832">
        <v>2</v>
      </c>
      <c r="U10832" t="s">
        <v>32</v>
      </c>
      <c r="V10832" t="s">
        <v>9151</v>
      </c>
    </row>
    <row r="10833" spans="1:22" x14ac:dyDescent="0.35">
      <c r="A10833" s="1">
        <v>45569</v>
      </c>
      <c r="B10833" t="s">
        <v>4193</v>
      </c>
      <c r="C10833" t="s">
        <v>35</v>
      </c>
      <c r="D10833" s="1">
        <v>19501</v>
      </c>
      <c r="E10833" t="s">
        <v>98</v>
      </c>
      <c r="F10833">
        <v>450</v>
      </c>
      <c r="G10833" t="s">
        <v>93</v>
      </c>
      <c r="H10833" t="s">
        <v>49</v>
      </c>
      <c r="I10833" t="s">
        <v>65</v>
      </c>
      <c r="J10833">
        <v>71</v>
      </c>
      <c r="K10833" t="s">
        <v>28</v>
      </c>
      <c r="L10833" t="s">
        <v>94</v>
      </c>
      <c r="M10833">
        <v>5</v>
      </c>
      <c r="N10833">
        <v>7</v>
      </c>
      <c r="O10833">
        <v>3150</v>
      </c>
      <c r="P10833">
        <v>2250</v>
      </c>
      <c r="Q10833">
        <v>900</v>
      </c>
      <c r="R10833" t="s">
        <v>82</v>
      </c>
      <c r="S10833" t="s">
        <v>63</v>
      </c>
      <c r="T10833">
        <v>5</v>
      </c>
      <c r="U10833" t="s">
        <v>32</v>
      </c>
      <c r="V10833" t="s">
        <v>9151</v>
      </c>
    </row>
    <row r="10834" spans="1:22" x14ac:dyDescent="0.35">
      <c r="A10834" s="1">
        <v>45592</v>
      </c>
      <c r="B10834" t="s">
        <v>1841</v>
      </c>
      <c r="C10834" t="s">
        <v>47</v>
      </c>
      <c r="D10834" s="1">
        <v>28797</v>
      </c>
      <c r="E10834" t="s">
        <v>71</v>
      </c>
      <c r="F10834">
        <v>226</v>
      </c>
      <c r="G10834" t="s">
        <v>88</v>
      </c>
      <c r="H10834" t="s">
        <v>26</v>
      </c>
      <c r="I10834" t="s">
        <v>38</v>
      </c>
      <c r="J10834">
        <v>46</v>
      </c>
      <c r="K10834" t="s">
        <v>42</v>
      </c>
      <c r="L10834" t="s">
        <v>89</v>
      </c>
      <c r="M10834">
        <v>19</v>
      </c>
      <c r="N10834">
        <v>23</v>
      </c>
      <c r="O10834">
        <v>5198</v>
      </c>
      <c r="P10834">
        <v>4294</v>
      </c>
      <c r="Q10834">
        <v>904</v>
      </c>
      <c r="R10834" t="s">
        <v>30</v>
      </c>
      <c r="S10834" t="s">
        <v>43</v>
      </c>
      <c r="T10834">
        <v>0</v>
      </c>
      <c r="U10834" t="s">
        <v>44</v>
      </c>
      <c r="V10834" t="s">
        <v>9151</v>
      </c>
    </row>
    <row r="10835" spans="1:22" x14ac:dyDescent="0.35">
      <c r="A10835" s="1">
        <v>45566</v>
      </c>
      <c r="B10835" t="s">
        <v>2836</v>
      </c>
      <c r="C10835" t="s">
        <v>104</v>
      </c>
      <c r="D10835" s="1">
        <v>32053</v>
      </c>
      <c r="E10835" t="s">
        <v>36</v>
      </c>
      <c r="F10835">
        <v>11</v>
      </c>
      <c r="G10835" t="s">
        <v>95</v>
      </c>
      <c r="H10835" t="s">
        <v>41</v>
      </c>
      <c r="I10835" t="s">
        <v>38</v>
      </c>
      <c r="J10835">
        <v>37</v>
      </c>
      <c r="K10835" t="s">
        <v>61</v>
      </c>
      <c r="L10835" t="s">
        <v>96</v>
      </c>
      <c r="M10835">
        <v>3</v>
      </c>
      <c r="N10835">
        <v>5</v>
      </c>
      <c r="O10835">
        <v>55</v>
      </c>
      <c r="P10835">
        <v>33</v>
      </c>
      <c r="Q10835">
        <v>22</v>
      </c>
      <c r="R10835" t="s">
        <v>82</v>
      </c>
      <c r="S10835" t="s">
        <v>31</v>
      </c>
      <c r="T10835">
        <v>2</v>
      </c>
      <c r="U10835" t="s">
        <v>32</v>
      </c>
      <c r="V10835" t="s">
        <v>9151</v>
      </c>
    </row>
    <row r="10836" spans="1:22" x14ac:dyDescent="0.35">
      <c r="A10836" s="1">
        <v>45577</v>
      </c>
      <c r="B10836" t="s">
        <v>7492</v>
      </c>
      <c r="C10836" t="s">
        <v>54</v>
      </c>
      <c r="D10836" s="1">
        <v>17413</v>
      </c>
      <c r="E10836" t="s">
        <v>71</v>
      </c>
      <c r="F10836">
        <v>91</v>
      </c>
      <c r="G10836" t="s">
        <v>88</v>
      </c>
      <c r="H10836" t="s">
        <v>26</v>
      </c>
      <c r="I10836" t="s">
        <v>65</v>
      </c>
      <c r="J10836">
        <v>77</v>
      </c>
      <c r="K10836" t="s">
        <v>56</v>
      </c>
      <c r="L10836" t="s">
        <v>89</v>
      </c>
      <c r="M10836">
        <v>19</v>
      </c>
      <c r="N10836">
        <v>23</v>
      </c>
      <c r="O10836">
        <v>2093</v>
      </c>
      <c r="P10836">
        <v>1729</v>
      </c>
      <c r="Q10836">
        <v>364</v>
      </c>
      <c r="R10836" t="s">
        <v>30</v>
      </c>
      <c r="S10836" t="s">
        <v>69</v>
      </c>
      <c r="T10836">
        <v>6</v>
      </c>
      <c r="U10836" t="s">
        <v>44</v>
      </c>
      <c r="V10836" t="s">
        <v>9151</v>
      </c>
    </row>
    <row r="10837" spans="1:22" x14ac:dyDescent="0.35">
      <c r="A10837" s="1">
        <v>45586</v>
      </c>
      <c r="B10837" t="s">
        <v>3027</v>
      </c>
      <c r="C10837" t="s">
        <v>78</v>
      </c>
      <c r="D10837" s="1">
        <v>27392</v>
      </c>
      <c r="E10837" t="s">
        <v>71</v>
      </c>
      <c r="F10837">
        <v>51</v>
      </c>
      <c r="G10837" t="s">
        <v>73</v>
      </c>
      <c r="H10837" t="s">
        <v>60</v>
      </c>
      <c r="I10837" t="s">
        <v>65</v>
      </c>
      <c r="J10837">
        <v>50</v>
      </c>
      <c r="K10837" t="s">
        <v>42</v>
      </c>
      <c r="L10837" t="s">
        <v>75</v>
      </c>
      <c r="M10837">
        <v>14</v>
      </c>
      <c r="N10837">
        <v>28</v>
      </c>
      <c r="O10837">
        <v>1428</v>
      </c>
      <c r="P10837">
        <v>714</v>
      </c>
      <c r="Q10837">
        <v>714</v>
      </c>
      <c r="R10837" t="s">
        <v>30</v>
      </c>
      <c r="S10837" t="s">
        <v>39</v>
      </c>
      <c r="T10837">
        <v>1</v>
      </c>
      <c r="U10837" t="s">
        <v>32</v>
      </c>
      <c r="V10837" t="s">
        <v>9151</v>
      </c>
    </row>
    <row r="10838" spans="1:22" x14ac:dyDescent="0.35">
      <c r="A10838" s="1">
        <v>45574</v>
      </c>
      <c r="B10838" t="s">
        <v>6181</v>
      </c>
      <c r="C10838" t="s">
        <v>35</v>
      </c>
      <c r="D10838" s="1">
        <v>19859</v>
      </c>
      <c r="E10838" t="s">
        <v>98</v>
      </c>
      <c r="F10838">
        <v>448</v>
      </c>
      <c r="G10838" t="s">
        <v>73</v>
      </c>
      <c r="H10838" t="s">
        <v>37</v>
      </c>
      <c r="I10838" t="s">
        <v>27</v>
      </c>
      <c r="J10838">
        <v>70</v>
      </c>
      <c r="K10838" t="s">
        <v>28</v>
      </c>
      <c r="L10838" t="s">
        <v>75</v>
      </c>
      <c r="M10838">
        <v>14</v>
      </c>
      <c r="N10838">
        <v>28</v>
      </c>
      <c r="O10838">
        <v>12544</v>
      </c>
      <c r="P10838">
        <v>6272</v>
      </c>
      <c r="Q10838">
        <v>6272</v>
      </c>
      <c r="R10838" t="s">
        <v>30</v>
      </c>
      <c r="S10838" t="s">
        <v>57</v>
      </c>
      <c r="T10838">
        <v>3</v>
      </c>
      <c r="U10838" t="s">
        <v>32</v>
      </c>
      <c r="V10838" t="s">
        <v>9151</v>
      </c>
    </row>
    <row r="10839" spans="1:22" x14ac:dyDescent="0.35">
      <c r="A10839" s="1">
        <v>45568</v>
      </c>
      <c r="B10839" t="s">
        <v>3081</v>
      </c>
      <c r="C10839" t="s">
        <v>54</v>
      </c>
      <c r="D10839" s="1">
        <v>17179</v>
      </c>
      <c r="E10839" t="s">
        <v>98</v>
      </c>
      <c r="F10839">
        <v>331</v>
      </c>
      <c r="G10839" t="s">
        <v>93</v>
      </c>
      <c r="H10839" t="s">
        <v>41</v>
      </c>
      <c r="I10839" t="s">
        <v>27</v>
      </c>
      <c r="J10839">
        <v>78</v>
      </c>
      <c r="K10839" t="s">
        <v>56</v>
      </c>
      <c r="L10839" t="s">
        <v>94</v>
      </c>
      <c r="M10839">
        <v>5</v>
      </c>
      <c r="N10839">
        <v>7</v>
      </c>
      <c r="O10839">
        <v>2317</v>
      </c>
      <c r="P10839">
        <v>1655</v>
      </c>
      <c r="Q10839">
        <v>662</v>
      </c>
      <c r="R10839" t="s">
        <v>82</v>
      </c>
      <c r="S10839" t="s">
        <v>76</v>
      </c>
      <c r="T10839">
        <v>4</v>
      </c>
      <c r="U10839" t="s">
        <v>32</v>
      </c>
      <c r="V10839" t="s">
        <v>9151</v>
      </c>
    </row>
    <row r="10840" spans="1:22" x14ac:dyDescent="0.35">
      <c r="A10840" s="1">
        <v>45584</v>
      </c>
      <c r="B10840" t="s">
        <v>558</v>
      </c>
      <c r="C10840" t="s">
        <v>100</v>
      </c>
      <c r="D10840" s="1">
        <v>38438</v>
      </c>
      <c r="E10840" t="s">
        <v>36</v>
      </c>
      <c r="F10840">
        <v>248</v>
      </c>
      <c r="G10840" t="s">
        <v>88</v>
      </c>
      <c r="H10840" t="s">
        <v>55</v>
      </c>
      <c r="I10840" t="s">
        <v>38</v>
      </c>
      <c r="J10840">
        <v>20</v>
      </c>
      <c r="K10840" t="s">
        <v>50</v>
      </c>
      <c r="L10840" t="s">
        <v>89</v>
      </c>
      <c r="M10840">
        <v>19</v>
      </c>
      <c r="N10840">
        <v>23</v>
      </c>
      <c r="O10840">
        <v>5704</v>
      </c>
      <c r="P10840">
        <v>4712</v>
      </c>
      <c r="Q10840">
        <v>992</v>
      </c>
      <c r="R10840" t="s">
        <v>30</v>
      </c>
      <c r="S10840" t="s">
        <v>69</v>
      </c>
      <c r="T10840">
        <v>6</v>
      </c>
      <c r="U10840" t="s">
        <v>44</v>
      </c>
      <c r="V10840" t="s">
        <v>9151</v>
      </c>
    </row>
    <row r="10841" spans="1:22" x14ac:dyDescent="0.35">
      <c r="A10841" s="1">
        <v>45585</v>
      </c>
      <c r="B10841" t="s">
        <v>1769</v>
      </c>
      <c r="C10841" t="s">
        <v>100</v>
      </c>
      <c r="D10841" s="1">
        <v>20016</v>
      </c>
      <c r="E10841" t="s">
        <v>24</v>
      </c>
      <c r="F10841">
        <v>155</v>
      </c>
      <c r="G10841" t="s">
        <v>93</v>
      </c>
      <c r="H10841" t="s">
        <v>41</v>
      </c>
      <c r="I10841" t="s">
        <v>27</v>
      </c>
      <c r="J10841">
        <v>70</v>
      </c>
      <c r="K10841" t="s">
        <v>28</v>
      </c>
      <c r="L10841" t="s">
        <v>94</v>
      </c>
      <c r="M10841">
        <v>5</v>
      </c>
      <c r="N10841">
        <v>7</v>
      </c>
      <c r="O10841">
        <v>1085</v>
      </c>
      <c r="P10841">
        <v>775</v>
      </c>
      <c r="Q10841">
        <v>310</v>
      </c>
      <c r="R10841" t="s">
        <v>82</v>
      </c>
      <c r="S10841" t="s">
        <v>43</v>
      </c>
      <c r="T10841">
        <v>0</v>
      </c>
      <c r="U10841" t="s">
        <v>44</v>
      </c>
      <c r="V10841" t="s">
        <v>9151</v>
      </c>
    </row>
    <row r="10842" spans="1:22" x14ac:dyDescent="0.35">
      <c r="A10842" s="1">
        <v>45584</v>
      </c>
      <c r="B10842" t="s">
        <v>2575</v>
      </c>
      <c r="C10842" t="s">
        <v>104</v>
      </c>
      <c r="D10842" s="1">
        <v>28119</v>
      </c>
      <c r="E10842" t="s">
        <v>71</v>
      </c>
      <c r="F10842">
        <v>62</v>
      </c>
      <c r="G10842" t="s">
        <v>85</v>
      </c>
      <c r="H10842" t="s">
        <v>37</v>
      </c>
      <c r="I10842" t="s">
        <v>27</v>
      </c>
      <c r="J10842">
        <v>48</v>
      </c>
      <c r="K10842" t="s">
        <v>42</v>
      </c>
      <c r="L10842" t="s">
        <v>86</v>
      </c>
      <c r="M10842">
        <v>18</v>
      </c>
      <c r="N10842">
        <v>36</v>
      </c>
      <c r="O10842">
        <v>2232</v>
      </c>
      <c r="P10842">
        <v>1116</v>
      </c>
      <c r="Q10842">
        <v>1116</v>
      </c>
      <c r="R10842" t="s">
        <v>30</v>
      </c>
      <c r="S10842" t="s">
        <v>69</v>
      </c>
      <c r="T10842">
        <v>6</v>
      </c>
      <c r="U10842" t="s">
        <v>44</v>
      </c>
      <c r="V10842" t="s">
        <v>9151</v>
      </c>
    </row>
    <row r="10843" spans="1:22" x14ac:dyDescent="0.35">
      <c r="A10843" s="1">
        <v>45577</v>
      </c>
      <c r="B10843" t="s">
        <v>2498</v>
      </c>
      <c r="C10843" t="s">
        <v>78</v>
      </c>
      <c r="D10843" s="1">
        <v>21499</v>
      </c>
      <c r="E10843" t="s">
        <v>71</v>
      </c>
      <c r="F10843">
        <v>476</v>
      </c>
      <c r="G10843" t="s">
        <v>93</v>
      </c>
      <c r="H10843" t="s">
        <v>55</v>
      </c>
      <c r="I10843" t="s">
        <v>65</v>
      </c>
      <c r="J10843">
        <v>66</v>
      </c>
      <c r="K10843" t="s">
        <v>28</v>
      </c>
      <c r="L10843" t="s">
        <v>94</v>
      </c>
      <c r="M10843">
        <v>5</v>
      </c>
      <c r="N10843">
        <v>7</v>
      </c>
      <c r="O10843">
        <v>3332</v>
      </c>
      <c r="P10843">
        <v>2380</v>
      </c>
      <c r="Q10843">
        <v>952</v>
      </c>
      <c r="R10843" t="s">
        <v>82</v>
      </c>
      <c r="S10843" t="s">
        <v>69</v>
      </c>
      <c r="T10843">
        <v>6</v>
      </c>
      <c r="U10843" t="s">
        <v>44</v>
      </c>
      <c r="V10843" t="s">
        <v>9151</v>
      </c>
    </row>
    <row r="10844" spans="1:22" x14ac:dyDescent="0.35">
      <c r="A10844" s="1">
        <v>45585</v>
      </c>
      <c r="B10844" t="s">
        <v>2984</v>
      </c>
      <c r="C10844" t="s">
        <v>100</v>
      </c>
      <c r="D10844" s="1">
        <v>20268</v>
      </c>
      <c r="E10844" t="s">
        <v>36</v>
      </c>
      <c r="F10844">
        <v>349</v>
      </c>
      <c r="G10844" t="s">
        <v>48</v>
      </c>
      <c r="H10844" t="s">
        <v>49</v>
      </c>
      <c r="I10844" t="s">
        <v>27</v>
      </c>
      <c r="J10844">
        <v>69</v>
      </c>
      <c r="K10844" t="s">
        <v>28</v>
      </c>
      <c r="L10844" t="s">
        <v>51</v>
      </c>
      <c r="M10844">
        <v>10</v>
      </c>
      <c r="N10844">
        <v>11</v>
      </c>
      <c r="O10844">
        <v>3839</v>
      </c>
      <c r="P10844">
        <v>3490</v>
      </c>
      <c r="Q10844">
        <v>349</v>
      </c>
      <c r="R10844" t="s">
        <v>30</v>
      </c>
      <c r="S10844" t="s">
        <v>43</v>
      </c>
      <c r="T10844">
        <v>0</v>
      </c>
      <c r="U10844" t="s">
        <v>44</v>
      </c>
      <c r="V10844" t="s">
        <v>9151</v>
      </c>
    </row>
    <row r="10845" spans="1:22" x14ac:dyDescent="0.35">
      <c r="A10845" s="1">
        <v>45573</v>
      </c>
      <c r="B10845" t="s">
        <v>1925</v>
      </c>
      <c r="C10845" t="s">
        <v>23</v>
      </c>
      <c r="D10845" s="1">
        <v>29596</v>
      </c>
      <c r="E10845" t="s">
        <v>36</v>
      </c>
      <c r="F10845">
        <v>30</v>
      </c>
      <c r="G10845" t="s">
        <v>48</v>
      </c>
      <c r="H10845" t="s">
        <v>26</v>
      </c>
      <c r="I10845" t="s">
        <v>38</v>
      </c>
      <c r="J10845">
        <v>44</v>
      </c>
      <c r="K10845" t="s">
        <v>61</v>
      </c>
      <c r="L10845" t="s">
        <v>51</v>
      </c>
      <c r="M10845">
        <v>10</v>
      </c>
      <c r="N10845">
        <v>11</v>
      </c>
      <c r="O10845">
        <v>330</v>
      </c>
      <c r="P10845">
        <v>300</v>
      </c>
      <c r="Q10845">
        <v>30</v>
      </c>
      <c r="R10845" t="s">
        <v>30</v>
      </c>
      <c r="S10845" t="s">
        <v>31</v>
      </c>
      <c r="T10845">
        <v>2</v>
      </c>
      <c r="U10845" t="s">
        <v>32</v>
      </c>
      <c r="V10845" t="s">
        <v>9151</v>
      </c>
    </row>
    <row r="10846" spans="1:22" x14ac:dyDescent="0.35">
      <c r="A10846" s="1">
        <v>45582</v>
      </c>
      <c r="B10846" t="s">
        <v>6833</v>
      </c>
      <c r="C10846" t="s">
        <v>113</v>
      </c>
      <c r="D10846" s="1">
        <v>27479</v>
      </c>
      <c r="E10846" t="s">
        <v>24</v>
      </c>
      <c r="F10846">
        <v>418</v>
      </c>
      <c r="G10846" t="s">
        <v>73</v>
      </c>
      <c r="H10846" t="s">
        <v>55</v>
      </c>
      <c r="I10846" t="s">
        <v>27</v>
      </c>
      <c r="J10846">
        <v>50</v>
      </c>
      <c r="K10846" t="s">
        <v>42</v>
      </c>
      <c r="L10846" t="s">
        <v>75</v>
      </c>
      <c r="M10846">
        <v>14</v>
      </c>
      <c r="N10846">
        <v>28</v>
      </c>
      <c r="O10846">
        <v>11704</v>
      </c>
      <c r="P10846">
        <v>5852</v>
      </c>
      <c r="Q10846">
        <v>5852</v>
      </c>
      <c r="R10846" t="s">
        <v>30</v>
      </c>
      <c r="S10846" t="s">
        <v>76</v>
      </c>
      <c r="T10846">
        <v>4</v>
      </c>
      <c r="U10846" t="s">
        <v>32</v>
      </c>
      <c r="V10846" t="s">
        <v>9151</v>
      </c>
    </row>
    <row r="10847" spans="1:22" x14ac:dyDescent="0.35">
      <c r="A10847" s="1">
        <v>45596</v>
      </c>
      <c r="B10847" t="s">
        <v>832</v>
      </c>
      <c r="C10847" t="s">
        <v>23</v>
      </c>
      <c r="D10847" s="1">
        <v>35455</v>
      </c>
      <c r="E10847" t="s">
        <v>71</v>
      </c>
      <c r="F10847">
        <v>276</v>
      </c>
      <c r="G10847" t="s">
        <v>25</v>
      </c>
      <c r="H10847" t="s">
        <v>80</v>
      </c>
      <c r="I10847" t="s">
        <v>65</v>
      </c>
      <c r="J10847">
        <v>28</v>
      </c>
      <c r="K10847" t="s">
        <v>50</v>
      </c>
      <c r="L10847" t="s">
        <v>29</v>
      </c>
      <c r="M10847">
        <v>10</v>
      </c>
      <c r="N10847">
        <v>14</v>
      </c>
      <c r="O10847">
        <v>3864</v>
      </c>
      <c r="P10847">
        <v>2760</v>
      </c>
      <c r="Q10847">
        <v>1104</v>
      </c>
      <c r="R10847" t="s">
        <v>30</v>
      </c>
      <c r="S10847" t="s">
        <v>76</v>
      </c>
      <c r="T10847">
        <v>4</v>
      </c>
      <c r="U10847" t="s">
        <v>32</v>
      </c>
      <c r="V10847" t="s">
        <v>9151</v>
      </c>
    </row>
    <row r="10848" spans="1:22" x14ac:dyDescent="0.35">
      <c r="A10848" s="1">
        <v>45568</v>
      </c>
      <c r="B10848" t="s">
        <v>34</v>
      </c>
      <c r="C10848" t="s">
        <v>35</v>
      </c>
      <c r="D10848" s="1">
        <v>26081</v>
      </c>
      <c r="E10848" t="s">
        <v>36</v>
      </c>
      <c r="F10848">
        <v>85</v>
      </c>
      <c r="G10848" t="s">
        <v>25</v>
      </c>
      <c r="H10848" t="s">
        <v>49</v>
      </c>
      <c r="I10848" t="s">
        <v>38</v>
      </c>
      <c r="J10848">
        <v>53</v>
      </c>
      <c r="K10848" t="s">
        <v>42</v>
      </c>
      <c r="L10848" t="s">
        <v>29</v>
      </c>
      <c r="M10848">
        <v>10</v>
      </c>
      <c r="N10848">
        <v>14</v>
      </c>
      <c r="O10848">
        <v>1190</v>
      </c>
      <c r="P10848">
        <v>850</v>
      </c>
      <c r="Q10848">
        <v>340</v>
      </c>
      <c r="R10848" t="s">
        <v>30</v>
      </c>
      <c r="S10848" t="s">
        <v>76</v>
      </c>
      <c r="T10848">
        <v>4</v>
      </c>
      <c r="U10848" t="s">
        <v>32</v>
      </c>
      <c r="V10848" t="s">
        <v>9151</v>
      </c>
    </row>
    <row r="10849" spans="1:22" x14ac:dyDescent="0.35">
      <c r="A10849" s="1">
        <v>45593</v>
      </c>
      <c r="B10849" t="s">
        <v>571</v>
      </c>
      <c r="C10849" t="s">
        <v>107</v>
      </c>
      <c r="D10849" s="1">
        <v>25996</v>
      </c>
      <c r="E10849" t="s">
        <v>24</v>
      </c>
      <c r="F10849">
        <v>99</v>
      </c>
      <c r="G10849" t="s">
        <v>79</v>
      </c>
      <c r="H10849" t="s">
        <v>55</v>
      </c>
      <c r="I10849" t="s">
        <v>38</v>
      </c>
      <c r="J10849">
        <v>54</v>
      </c>
      <c r="K10849" t="s">
        <v>42</v>
      </c>
      <c r="L10849" t="s">
        <v>81</v>
      </c>
      <c r="M10849">
        <v>7</v>
      </c>
      <c r="N10849">
        <v>9</v>
      </c>
      <c r="O10849">
        <v>891</v>
      </c>
      <c r="P10849">
        <v>693</v>
      </c>
      <c r="Q10849">
        <v>198</v>
      </c>
      <c r="R10849" t="s">
        <v>82</v>
      </c>
      <c r="S10849" t="s">
        <v>39</v>
      </c>
      <c r="T10849">
        <v>1</v>
      </c>
      <c r="U10849" t="s">
        <v>32</v>
      </c>
      <c r="V10849" t="s">
        <v>9151</v>
      </c>
    </row>
    <row r="10850" spans="1:22" x14ac:dyDescent="0.35">
      <c r="A10850" s="1">
        <v>45588</v>
      </c>
      <c r="B10850" t="s">
        <v>8856</v>
      </c>
      <c r="C10850" t="s">
        <v>107</v>
      </c>
      <c r="D10850" s="1">
        <v>22358</v>
      </c>
      <c r="E10850" t="s">
        <v>71</v>
      </c>
      <c r="F10850">
        <v>316</v>
      </c>
      <c r="G10850" t="s">
        <v>59</v>
      </c>
      <c r="H10850" t="s">
        <v>26</v>
      </c>
      <c r="I10850" t="s">
        <v>65</v>
      </c>
      <c r="J10850">
        <v>64</v>
      </c>
      <c r="K10850" t="s">
        <v>28</v>
      </c>
      <c r="L10850" t="s">
        <v>62</v>
      </c>
      <c r="M10850">
        <v>10</v>
      </c>
      <c r="N10850">
        <v>45</v>
      </c>
      <c r="O10850">
        <v>14220</v>
      </c>
      <c r="P10850">
        <v>3160</v>
      </c>
      <c r="Q10850">
        <v>11060</v>
      </c>
      <c r="R10850" t="s">
        <v>30</v>
      </c>
      <c r="S10850" t="s">
        <v>57</v>
      </c>
      <c r="T10850">
        <v>3</v>
      </c>
      <c r="U10850" t="s">
        <v>32</v>
      </c>
      <c r="V10850" t="s">
        <v>9151</v>
      </c>
    </row>
    <row r="10851" spans="1:22" x14ac:dyDescent="0.35">
      <c r="A10851" s="1">
        <v>45578</v>
      </c>
      <c r="B10851" t="s">
        <v>4559</v>
      </c>
      <c r="C10851" t="s">
        <v>47</v>
      </c>
      <c r="D10851" s="1">
        <v>32655</v>
      </c>
      <c r="E10851" t="s">
        <v>98</v>
      </c>
      <c r="F10851">
        <v>27</v>
      </c>
      <c r="G10851" t="s">
        <v>95</v>
      </c>
      <c r="H10851" t="s">
        <v>26</v>
      </c>
      <c r="I10851" t="s">
        <v>65</v>
      </c>
      <c r="J10851">
        <v>35</v>
      </c>
      <c r="K10851" t="s">
        <v>61</v>
      </c>
      <c r="L10851" t="s">
        <v>96</v>
      </c>
      <c r="M10851">
        <v>3</v>
      </c>
      <c r="N10851">
        <v>5</v>
      </c>
      <c r="O10851">
        <v>135</v>
      </c>
      <c r="P10851">
        <v>81</v>
      </c>
      <c r="Q10851">
        <v>54</v>
      </c>
      <c r="R10851" t="s">
        <v>82</v>
      </c>
      <c r="S10851" t="s">
        <v>43</v>
      </c>
      <c r="T10851">
        <v>0</v>
      </c>
      <c r="U10851" t="s">
        <v>44</v>
      </c>
      <c r="V10851" t="s">
        <v>9151</v>
      </c>
    </row>
    <row r="10852" spans="1:22" x14ac:dyDescent="0.35">
      <c r="A10852" s="1">
        <v>45568</v>
      </c>
      <c r="B10852" t="s">
        <v>4084</v>
      </c>
      <c r="C10852" t="s">
        <v>100</v>
      </c>
      <c r="D10852" s="1">
        <v>36992</v>
      </c>
      <c r="E10852" t="s">
        <v>24</v>
      </c>
      <c r="F10852">
        <v>34</v>
      </c>
      <c r="G10852" t="s">
        <v>73</v>
      </c>
      <c r="H10852" t="s">
        <v>55</v>
      </c>
      <c r="I10852" t="s">
        <v>27</v>
      </c>
      <c r="J10852">
        <v>23</v>
      </c>
      <c r="K10852" t="s">
        <v>50</v>
      </c>
      <c r="L10852" t="s">
        <v>75</v>
      </c>
      <c r="M10852">
        <v>14</v>
      </c>
      <c r="N10852">
        <v>28</v>
      </c>
      <c r="O10852">
        <v>952</v>
      </c>
      <c r="P10852">
        <v>476</v>
      </c>
      <c r="Q10852">
        <v>476</v>
      </c>
      <c r="R10852" t="s">
        <v>30</v>
      </c>
      <c r="S10852" t="s">
        <v>76</v>
      </c>
      <c r="T10852">
        <v>4</v>
      </c>
      <c r="U10852" t="s">
        <v>32</v>
      </c>
      <c r="V10852" t="s">
        <v>9151</v>
      </c>
    </row>
    <row r="10853" spans="1:22" x14ac:dyDescent="0.35">
      <c r="A10853" s="1">
        <v>45590</v>
      </c>
      <c r="B10853" t="s">
        <v>7110</v>
      </c>
      <c r="C10853" t="s">
        <v>104</v>
      </c>
      <c r="D10853" s="1">
        <v>34071</v>
      </c>
      <c r="E10853" t="s">
        <v>36</v>
      </c>
      <c r="F10853">
        <v>158</v>
      </c>
      <c r="G10853" t="s">
        <v>67</v>
      </c>
      <c r="H10853" t="s">
        <v>49</v>
      </c>
      <c r="I10853" t="s">
        <v>27</v>
      </c>
      <c r="J10853">
        <v>32</v>
      </c>
      <c r="K10853" t="s">
        <v>61</v>
      </c>
      <c r="L10853" t="s">
        <v>68</v>
      </c>
      <c r="M10853">
        <v>18</v>
      </c>
      <c r="N10853">
        <v>22</v>
      </c>
      <c r="O10853">
        <v>3476</v>
      </c>
      <c r="P10853">
        <v>2844</v>
      </c>
      <c r="Q10853">
        <v>632</v>
      </c>
      <c r="R10853" t="s">
        <v>30</v>
      </c>
      <c r="S10853" t="s">
        <v>63</v>
      </c>
      <c r="T10853">
        <v>5</v>
      </c>
      <c r="U10853" t="s">
        <v>32</v>
      </c>
      <c r="V10853" t="s">
        <v>9151</v>
      </c>
    </row>
    <row r="10854" spans="1:22" x14ac:dyDescent="0.35">
      <c r="A10854" s="1">
        <v>45580</v>
      </c>
      <c r="B10854" t="s">
        <v>5000</v>
      </c>
      <c r="C10854" t="s">
        <v>23</v>
      </c>
      <c r="D10854" s="1">
        <v>27002</v>
      </c>
      <c r="E10854" t="s">
        <v>24</v>
      </c>
      <c r="F10854">
        <v>59</v>
      </c>
      <c r="G10854" t="s">
        <v>85</v>
      </c>
      <c r="H10854" t="s">
        <v>37</v>
      </c>
      <c r="I10854" t="s">
        <v>38</v>
      </c>
      <c r="J10854">
        <v>51</v>
      </c>
      <c r="K10854" t="s">
        <v>42</v>
      </c>
      <c r="L10854" t="s">
        <v>86</v>
      </c>
      <c r="M10854">
        <v>18</v>
      </c>
      <c r="N10854">
        <v>36</v>
      </c>
      <c r="O10854">
        <v>2124</v>
      </c>
      <c r="P10854">
        <v>1062</v>
      </c>
      <c r="Q10854">
        <v>1062</v>
      </c>
      <c r="R10854" t="s">
        <v>30</v>
      </c>
      <c r="S10854" t="s">
        <v>31</v>
      </c>
      <c r="T10854">
        <v>2</v>
      </c>
      <c r="U10854" t="s">
        <v>32</v>
      </c>
      <c r="V10854" t="s">
        <v>9151</v>
      </c>
    </row>
    <row r="10855" spans="1:22" x14ac:dyDescent="0.35">
      <c r="A10855" s="1">
        <v>45587</v>
      </c>
      <c r="B10855" t="s">
        <v>6101</v>
      </c>
      <c r="C10855" t="s">
        <v>23</v>
      </c>
      <c r="D10855" s="1">
        <v>26640</v>
      </c>
      <c r="E10855" t="s">
        <v>71</v>
      </c>
      <c r="F10855">
        <v>421</v>
      </c>
      <c r="G10855" t="s">
        <v>79</v>
      </c>
      <c r="H10855" t="s">
        <v>37</v>
      </c>
      <c r="I10855" t="s">
        <v>27</v>
      </c>
      <c r="J10855">
        <v>52</v>
      </c>
      <c r="K10855" t="s">
        <v>42</v>
      </c>
      <c r="L10855" t="s">
        <v>81</v>
      </c>
      <c r="M10855">
        <v>7</v>
      </c>
      <c r="N10855">
        <v>9</v>
      </c>
      <c r="O10855">
        <v>3789</v>
      </c>
      <c r="P10855">
        <v>2947</v>
      </c>
      <c r="Q10855">
        <v>842</v>
      </c>
      <c r="R10855" t="s">
        <v>82</v>
      </c>
      <c r="S10855" t="s">
        <v>31</v>
      </c>
      <c r="T10855">
        <v>2</v>
      </c>
      <c r="U10855" t="s">
        <v>32</v>
      </c>
      <c r="V10855" t="s">
        <v>9151</v>
      </c>
    </row>
    <row r="10856" spans="1:22" x14ac:dyDescent="0.35">
      <c r="A10856" s="1">
        <v>45584</v>
      </c>
      <c r="B10856" t="s">
        <v>188</v>
      </c>
      <c r="C10856" t="s">
        <v>107</v>
      </c>
      <c r="D10856" s="1">
        <v>21086</v>
      </c>
      <c r="E10856" t="s">
        <v>98</v>
      </c>
      <c r="F10856">
        <v>443</v>
      </c>
      <c r="G10856" t="s">
        <v>88</v>
      </c>
      <c r="H10856" t="s">
        <v>80</v>
      </c>
      <c r="I10856" t="s">
        <v>27</v>
      </c>
      <c r="J10856">
        <v>67</v>
      </c>
      <c r="K10856" t="s">
        <v>28</v>
      </c>
      <c r="L10856" t="s">
        <v>89</v>
      </c>
      <c r="M10856">
        <v>19</v>
      </c>
      <c r="N10856">
        <v>23</v>
      </c>
      <c r="O10856">
        <v>10189</v>
      </c>
      <c r="P10856">
        <v>8417</v>
      </c>
      <c r="Q10856">
        <v>1772</v>
      </c>
      <c r="R10856" t="s">
        <v>30</v>
      </c>
      <c r="S10856" t="s">
        <v>69</v>
      </c>
      <c r="T10856">
        <v>6</v>
      </c>
      <c r="U10856" t="s">
        <v>44</v>
      </c>
      <c r="V10856" t="s">
        <v>9151</v>
      </c>
    </row>
    <row r="10857" spans="1:22" x14ac:dyDescent="0.35">
      <c r="A10857" s="1">
        <v>45586</v>
      </c>
      <c r="B10857" t="s">
        <v>4948</v>
      </c>
      <c r="C10857" t="s">
        <v>23</v>
      </c>
      <c r="D10857" s="1">
        <v>23842</v>
      </c>
      <c r="E10857" t="s">
        <v>71</v>
      </c>
      <c r="F10857">
        <v>453</v>
      </c>
      <c r="G10857" t="s">
        <v>85</v>
      </c>
      <c r="H10857" t="s">
        <v>60</v>
      </c>
      <c r="I10857" t="s">
        <v>65</v>
      </c>
      <c r="J10857">
        <v>60</v>
      </c>
      <c r="K10857" t="s">
        <v>28</v>
      </c>
      <c r="L10857" t="s">
        <v>86</v>
      </c>
      <c r="M10857">
        <v>18</v>
      </c>
      <c r="N10857">
        <v>36</v>
      </c>
      <c r="O10857">
        <v>16308</v>
      </c>
      <c r="P10857">
        <v>8154</v>
      </c>
      <c r="Q10857">
        <v>8154</v>
      </c>
      <c r="R10857" t="s">
        <v>30</v>
      </c>
      <c r="S10857" t="s">
        <v>39</v>
      </c>
      <c r="T10857">
        <v>1</v>
      </c>
      <c r="U10857" t="s">
        <v>32</v>
      </c>
      <c r="V10857" t="s">
        <v>9151</v>
      </c>
    </row>
    <row r="10858" spans="1:22" x14ac:dyDescent="0.35">
      <c r="A10858" s="1">
        <v>45582</v>
      </c>
      <c r="B10858" t="s">
        <v>8740</v>
      </c>
      <c r="C10858" t="s">
        <v>54</v>
      </c>
      <c r="D10858" s="1">
        <v>33022</v>
      </c>
      <c r="E10858" t="s">
        <v>36</v>
      </c>
      <c r="F10858">
        <v>293</v>
      </c>
      <c r="G10858" t="s">
        <v>79</v>
      </c>
      <c r="H10858" t="s">
        <v>49</v>
      </c>
      <c r="I10858" t="s">
        <v>27</v>
      </c>
      <c r="J10858">
        <v>34</v>
      </c>
      <c r="K10858" t="s">
        <v>61</v>
      </c>
      <c r="L10858" t="s">
        <v>81</v>
      </c>
      <c r="M10858">
        <v>7</v>
      </c>
      <c r="N10858">
        <v>9</v>
      </c>
      <c r="O10858">
        <v>2637</v>
      </c>
      <c r="P10858">
        <v>2051</v>
      </c>
      <c r="Q10858">
        <v>586</v>
      </c>
      <c r="R10858" t="s">
        <v>82</v>
      </c>
      <c r="S10858" t="s">
        <v>76</v>
      </c>
      <c r="T10858">
        <v>4</v>
      </c>
      <c r="U10858" t="s">
        <v>32</v>
      </c>
      <c r="V10858" t="s">
        <v>9151</v>
      </c>
    </row>
    <row r="10859" spans="1:22" x14ac:dyDescent="0.35">
      <c r="A10859" s="1">
        <v>45594</v>
      </c>
      <c r="B10859" t="s">
        <v>7969</v>
      </c>
      <c r="C10859" t="s">
        <v>104</v>
      </c>
      <c r="D10859" s="1">
        <v>34207</v>
      </c>
      <c r="E10859" t="s">
        <v>98</v>
      </c>
      <c r="F10859">
        <v>75</v>
      </c>
      <c r="G10859" t="s">
        <v>73</v>
      </c>
      <c r="H10859" t="s">
        <v>37</v>
      </c>
      <c r="I10859" t="s">
        <v>65</v>
      </c>
      <c r="J10859">
        <v>31</v>
      </c>
      <c r="K10859" t="s">
        <v>61</v>
      </c>
      <c r="L10859" t="s">
        <v>75</v>
      </c>
      <c r="M10859">
        <v>14</v>
      </c>
      <c r="N10859">
        <v>28</v>
      </c>
      <c r="O10859">
        <v>2100</v>
      </c>
      <c r="P10859">
        <v>1050</v>
      </c>
      <c r="Q10859">
        <v>1050</v>
      </c>
      <c r="R10859" t="s">
        <v>30</v>
      </c>
      <c r="S10859" t="s">
        <v>31</v>
      </c>
      <c r="T10859">
        <v>2</v>
      </c>
      <c r="U10859" t="s">
        <v>32</v>
      </c>
      <c r="V10859" t="s">
        <v>9151</v>
      </c>
    </row>
    <row r="10860" spans="1:22" x14ac:dyDescent="0.35">
      <c r="A10860" s="1">
        <v>45593</v>
      </c>
      <c r="B10860" t="s">
        <v>4626</v>
      </c>
      <c r="C10860" t="s">
        <v>84</v>
      </c>
      <c r="D10860" s="1">
        <v>20350</v>
      </c>
      <c r="E10860" t="s">
        <v>98</v>
      </c>
      <c r="F10860">
        <v>448</v>
      </c>
      <c r="G10860" t="s">
        <v>85</v>
      </c>
      <c r="H10860" t="s">
        <v>26</v>
      </c>
      <c r="I10860" t="s">
        <v>38</v>
      </c>
      <c r="J10860">
        <v>69</v>
      </c>
      <c r="K10860" t="s">
        <v>28</v>
      </c>
      <c r="L10860" t="s">
        <v>86</v>
      </c>
      <c r="M10860">
        <v>18</v>
      </c>
      <c r="N10860">
        <v>36</v>
      </c>
      <c r="O10860">
        <v>16128</v>
      </c>
      <c r="P10860">
        <v>8064</v>
      </c>
      <c r="Q10860">
        <v>8064</v>
      </c>
      <c r="R10860" t="s">
        <v>30</v>
      </c>
      <c r="S10860" t="s">
        <v>39</v>
      </c>
      <c r="T10860">
        <v>1</v>
      </c>
      <c r="U10860" t="s">
        <v>32</v>
      </c>
      <c r="V10860" t="s">
        <v>9151</v>
      </c>
    </row>
    <row r="10861" spans="1:22" x14ac:dyDescent="0.35">
      <c r="A10861" s="1">
        <v>45572</v>
      </c>
      <c r="B10861" t="s">
        <v>3141</v>
      </c>
      <c r="C10861" t="s">
        <v>54</v>
      </c>
      <c r="D10861" s="1">
        <v>30305</v>
      </c>
      <c r="E10861" t="s">
        <v>36</v>
      </c>
      <c r="F10861">
        <v>457</v>
      </c>
      <c r="G10861" t="s">
        <v>85</v>
      </c>
      <c r="H10861" t="s">
        <v>80</v>
      </c>
      <c r="I10861" t="s">
        <v>38</v>
      </c>
      <c r="J10861">
        <v>42</v>
      </c>
      <c r="K10861" t="s">
        <v>61</v>
      </c>
      <c r="L10861" t="s">
        <v>86</v>
      </c>
      <c r="M10861">
        <v>18</v>
      </c>
      <c r="N10861">
        <v>36</v>
      </c>
      <c r="O10861">
        <v>16452</v>
      </c>
      <c r="P10861">
        <v>8226</v>
      </c>
      <c r="Q10861">
        <v>8226</v>
      </c>
      <c r="R10861" t="s">
        <v>30</v>
      </c>
      <c r="S10861" t="s">
        <v>39</v>
      </c>
      <c r="T10861">
        <v>1</v>
      </c>
      <c r="U10861" t="s">
        <v>32</v>
      </c>
      <c r="V10861" t="s">
        <v>9151</v>
      </c>
    </row>
    <row r="10862" spans="1:22" x14ac:dyDescent="0.35">
      <c r="A10862" s="1">
        <v>45567</v>
      </c>
      <c r="B10862" t="s">
        <v>7878</v>
      </c>
      <c r="C10862" t="s">
        <v>84</v>
      </c>
      <c r="D10862" s="1">
        <v>28522</v>
      </c>
      <c r="E10862" t="s">
        <v>71</v>
      </c>
      <c r="F10862">
        <v>275</v>
      </c>
      <c r="G10862" t="s">
        <v>73</v>
      </c>
      <c r="H10862" t="s">
        <v>37</v>
      </c>
      <c r="I10862" t="s">
        <v>65</v>
      </c>
      <c r="J10862">
        <v>47</v>
      </c>
      <c r="K10862" t="s">
        <v>42</v>
      </c>
      <c r="L10862" t="s">
        <v>75</v>
      </c>
      <c r="M10862">
        <v>14</v>
      </c>
      <c r="N10862">
        <v>28</v>
      </c>
      <c r="O10862">
        <v>7700</v>
      </c>
      <c r="P10862">
        <v>3850</v>
      </c>
      <c r="Q10862">
        <v>3850</v>
      </c>
      <c r="R10862" t="s">
        <v>30</v>
      </c>
      <c r="S10862" t="s">
        <v>57</v>
      </c>
      <c r="T10862">
        <v>3</v>
      </c>
      <c r="U10862" t="s">
        <v>32</v>
      </c>
      <c r="V10862" t="s">
        <v>9151</v>
      </c>
    </row>
    <row r="10863" spans="1:22" x14ac:dyDescent="0.35">
      <c r="A10863" s="1">
        <v>45580</v>
      </c>
      <c r="B10863" t="s">
        <v>8197</v>
      </c>
      <c r="C10863" t="s">
        <v>104</v>
      </c>
      <c r="D10863" s="1">
        <v>37560</v>
      </c>
      <c r="E10863" t="s">
        <v>36</v>
      </c>
      <c r="F10863">
        <v>332</v>
      </c>
      <c r="G10863" t="s">
        <v>25</v>
      </c>
      <c r="H10863" t="s">
        <v>60</v>
      </c>
      <c r="I10863" t="s">
        <v>65</v>
      </c>
      <c r="J10863">
        <v>22</v>
      </c>
      <c r="K10863" t="s">
        <v>50</v>
      </c>
      <c r="L10863" t="s">
        <v>29</v>
      </c>
      <c r="M10863">
        <v>10</v>
      </c>
      <c r="N10863">
        <v>14</v>
      </c>
      <c r="O10863">
        <v>4648</v>
      </c>
      <c r="P10863">
        <v>3320</v>
      </c>
      <c r="Q10863">
        <v>1328</v>
      </c>
      <c r="R10863" t="s">
        <v>30</v>
      </c>
      <c r="S10863" t="s">
        <v>31</v>
      </c>
      <c r="T10863">
        <v>2</v>
      </c>
      <c r="U10863" t="s">
        <v>32</v>
      </c>
      <c r="V10863" t="s">
        <v>9151</v>
      </c>
    </row>
    <row r="10864" spans="1:22" x14ac:dyDescent="0.35">
      <c r="A10864" s="1">
        <v>45581</v>
      </c>
      <c r="B10864" t="s">
        <v>305</v>
      </c>
      <c r="C10864" t="s">
        <v>84</v>
      </c>
      <c r="D10864" s="1">
        <v>23336</v>
      </c>
      <c r="E10864" t="s">
        <v>98</v>
      </c>
      <c r="F10864">
        <v>263</v>
      </c>
      <c r="G10864" t="s">
        <v>88</v>
      </c>
      <c r="H10864" t="s">
        <v>49</v>
      </c>
      <c r="I10864" t="s">
        <v>27</v>
      </c>
      <c r="J10864">
        <v>61</v>
      </c>
      <c r="K10864" t="s">
        <v>28</v>
      </c>
      <c r="L10864" t="s">
        <v>89</v>
      </c>
      <c r="M10864">
        <v>19</v>
      </c>
      <c r="N10864">
        <v>23</v>
      </c>
      <c r="O10864">
        <v>6049</v>
      </c>
      <c r="P10864">
        <v>4997</v>
      </c>
      <c r="Q10864">
        <v>1052</v>
      </c>
      <c r="R10864" t="s">
        <v>30</v>
      </c>
      <c r="S10864" t="s">
        <v>57</v>
      </c>
      <c r="T10864">
        <v>3</v>
      </c>
      <c r="U10864" t="s">
        <v>32</v>
      </c>
      <c r="V10864" t="s">
        <v>9151</v>
      </c>
    </row>
    <row r="10865" spans="1:22" x14ac:dyDescent="0.35">
      <c r="A10865" s="1">
        <v>45573</v>
      </c>
      <c r="B10865" t="s">
        <v>4114</v>
      </c>
      <c r="C10865" t="s">
        <v>107</v>
      </c>
      <c r="D10865" s="1">
        <v>26033</v>
      </c>
      <c r="E10865" t="s">
        <v>98</v>
      </c>
      <c r="F10865">
        <v>398</v>
      </c>
      <c r="G10865" t="s">
        <v>95</v>
      </c>
      <c r="H10865" t="s">
        <v>55</v>
      </c>
      <c r="I10865" t="s">
        <v>27</v>
      </c>
      <c r="J10865">
        <v>54</v>
      </c>
      <c r="K10865" t="s">
        <v>42</v>
      </c>
      <c r="L10865" t="s">
        <v>96</v>
      </c>
      <c r="M10865">
        <v>3</v>
      </c>
      <c r="N10865">
        <v>5</v>
      </c>
      <c r="O10865">
        <v>1990</v>
      </c>
      <c r="P10865">
        <v>1194</v>
      </c>
      <c r="Q10865">
        <v>796</v>
      </c>
      <c r="R10865" t="s">
        <v>82</v>
      </c>
      <c r="S10865" t="s">
        <v>31</v>
      </c>
      <c r="T10865">
        <v>2</v>
      </c>
      <c r="U10865" t="s">
        <v>32</v>
      </c>
      <c r="V10865" t="s">
        <v>9151</v>
      </c>
    </row>
    <row r="10866" spans="1:22" x14ac:dyDescent="0.35">
      <c r="A10866" s="1">
        <v>45566</v>
      </c>
      <c r="B10866" t="s">
        <v>5231</v>
      </c>
      <c r="C10866" t="s">
        <v>78</v>
      </c>
      <c r="D10866" s="1">
        <v>16446</v>
      </c>
      <c r="E10866" t="s">
        <v>71</v>
      </c>
      <c r="F10866">
        <v>187</v>
      </c>
      <c r="G10866" t="s">
        <v>85</v>
      </c>
      <c r="H10866" t="s">
        <v>26</v>
      </c>
      <c r="I10866" t="s">
        <v>38</v>
      </c>
      <c r="J10866">
        <v>80</v>
      </c>
      <c r="K10866" t="s">
        <v>56</v>
      </c>
      <c r="L10866" t="s">
        <v>86</v>
      </c>
      <c r="M10866">
        <v>18</v>
      </c>
      <c r="N10866">
        <v>36</v>
      </c>
      <c r="O10866">
        <v>6732</v>
      </c>
      <c r="P10866">
        <v>3366</v>
      </c>
      <c r="Q10866">
        <v>3366</v>
      </c>
      <c r="R10866" t="s">
        <v>30</v>
      </c>
      <c r="S10866" t="s">
        <v>31</v>
      </c>
      <c r="T10866">
        <v>2</v>
      </c>
      <c r="U10866" t="s">
        <v>32</v>
      </c>
      <c r="V10866" t="s">
        <v>9151</v>
      </c>
    </row>
    <row r="10867" spans="1:22" x14ac:dyDescent="0.35">
      <c r="A10867" s="1">
        <v>45587</v>
      </c>
      <c r="B10867" t="s">
        <v>2448</v>
      </c>
      <c r="C10867" t="s">
        <v>78</v>
      </c>
      <c r="D10867" s="1">
        <v>23823</v>
      </c>
      <c r="E10867" t="s">
        <v>71</v>
      </c>
      <c r="F10867">
        <v>426</v>
      </c>
      <c r="G10867" t="s">
        <v>73</v>
      </c>
      <c r="H10867" t="s">
        <v>26</v>
      </c>
      <c r="I10867" t="s">
        <v>27</v>
      </c>
      <c r="J10867">
        <v>60</v>
      </c>
      <c r="K10867" t="s">
        <v>28</v>
      </c>
      <c r="L10867" t="s">
        <v>75</v>
      </c>
      <c r="M10867">
        <v>14</v>
      </c>
      <c r="N10867">
        <v>28</v>
      </c>
      <c r="O10867">
        <v>11928</v>
      </c>
      <c r="P10867">
        <v>5964</v>
      </c>
      <c r="Q10867">
        <v>5964</v>
      </c>
      <c r="R10867" t="s">
        <v>30</v>
      </c>
      <c r="S10867" t="s">
        <v>31</v>
      </c>
      <c r="T10867">
        <v>2</v>
      </c>
      <c r="U10867" t="s">
        <v>32</v>
      </c>
      <c r="V10867" t="s">
        <v>9151</v>
      </c>
    </row>
    <row r="10868" spans="1:22" x14ac:dyDescent="0.35">
      <c r="A10868" s="1">
        <v>45570</v>
      </c>
      <c r="B10868" t="s">
        <v>2444</v>
      </c>
      <c r="C10868" t="s">
        <v>100</v>
      </c>
      <c r="D10868" s="1">
        <v>24802</v>
      </c>
      <c r="E10868" t="s">
        <v>24</v>
      </c>
      <c r="F10868">
        <v>257</v>
      </c>
      <c r="G10868" t="s">
        <v>95</v>
      </c>
      <c r="H10868" t="s">
        <v>26</v>
      </c>
      <c r="I10868" t="s">
        <v>27</v>
      </c>
      <c r="J10868">
        <v>57</v>
      </c>
      <c r="K10868" t="s">
        <v>42</v>
      </c>
      <c r="L10868" t="s">
        <v>96</v>
      </c>
      <c r="M10868">
        <v>3</v>
      </c>
      <c r="N10868">
        <v>5</v>
      </c>
      <c r="O10868">
        <v>1285</v>
      </c>
      <c r="P10868">
        <v>771</v>
      </c>
      <c r="Q10868">
        <v>514</v>
      </c>
      <c r="R10868" t="s">
        <v>82</v>
      </c>
      <c r="S10868" t="s">
        <v>69</v>
      </c>
      <c r="T10868">
        <v>6</v>
      </c>
      <c r="U10868" t="s">
        <v>44</v>
      </c>
      <c r="V10868" t="s">
        <v>9151</v>
      </c>
    </row>
    <row r="10869" spans="1:22" x14ac:dyDescent="0.35">
      <c r="A10869" s="1">
        <v>45586</v>
      </c>
      <c r="B10869" t="s">
        <v>168</v>
      </c>
      <c r="C10869" t="s">
        <v>35</v>
      </c>
      <c r="D10869" s="1">
        <v>32105</v>
      </c>
      <c r="E10869" t="s">
        <v>24</v>
      </c>
      <c r="F10869">
        <v>486</v>
      </c>
      <c r="G10869" t="s">
        <v>85</v>
      </c>
      <c r="H10869" t="s">
        <v>55</v>
      </c>
      <c r="I10869" t="s">
        <v>65</v>
      </c>
      <c r="J10869">
        <v>37</v>
      </c>
      <c r="K10869" t="s">
        <v>61</v>
      </c>
      <c r="L10869" t="s">
        <v>86</v>
      </c>
      <c r="M10869">
        <v>18</v>
      </c>
      <c r="N10869">
        <v>36</v>
      </c>
      <c r="O10869">
        <v>17496</v>
      </c>
      <c r="P10869">
        <v>8748</v>
      </c>
      <c r="Q10869">
        <v>8748</v>
      </c>
      <c r="R10869" t="s">
        <v>30</v>
      </c>
      <c r="S10869" t="s">
        <v>39</v>
      </c>
      <c r="T10869">
        <v>1</v>
      </c>
      <c r="U10869" t="s">
        <v>32</v>
      </c>
      <c r="V10869" t="s">
        <v>9151</v>
      </c>
    </row>
    <row r="10870" spans="1:22" x14ac:dyDescent="0.35">
      <c r="A10870" s="1">
        <v>45578</v>
      </c>
      <c r="B10870" t="s">
        <v>387</v>
      </c>
      <c r="C10870" t="s">
        <v>84</v>
      </c>
      <c r="D10870" s="1">
        <v>23786</v>
      </c>
      <c r="E10870" t="s">
        <v>71</v>
      </c>
      <c r="F10870">
        <v>81</v>
      </c>
      <c r="G10870" t="s">
        <v>73</v>
      </c>
      <c r="H10870" t="s">
        <v>74</v>
      </c>
      <c r="I10870" t="s">
        <v>27</v>
      </c>
      <c r="J10870">
        <v>60</v>
      </c>
      <c r="K10870" t="s">
        <v>28</v>
      </c>
      <c r="L10870" t="s">
        <v>75</v>
      </c>
      <c r="M10870">
        <v>14</v>
      </c>
      <c r="N10870">
        <v>28</v>
      </c>
      <c r="O10870">
        <v>2268</v>
      </c>
      <c r="P10870">
        <v>1134</v>
      </c>
      <c r="Q10870">
        <v>1134</v>
      </c>
      <c r="R10870" t="s">
        <v>30</v>
      </c>
      <c r="S10870" t="s">
        <v>43</v>
      </c>
      <c r="T10870">
        <v>0</v>
      </c>
      <c r="U10870" t="s">
        <v>44</v>
      </c>
      <c r="V10870" t="s">
        <v>9151</v>
      </c>
    </row>
    <row r="10871" spans="1:22" x14ac:dyDescent="0.35">
      <c r="A10871" s="1">
        <v>45592</v>
      </c>
      <c r="B10871" t="s">
        <v>8215</v>
      </c>
      <c r="C10871" t="s">
        <v>107</v>
      </c>
      <c r="D10871" s="1">
        <v>21765</v>
      </c>
      <c r="E10871" t="s">
        <v>98</v>
      </c>
      <c r="F10871">
        <v>350</v>
      </c>
      <c r="G10871" t="s">
        <v>85</v>
      </c>
      <c r="H10871" t="s">
        <v>26</v>
      </c>
      <c r="I10871" t="s">
        <v>38</v>
      </c>
      <c r="J10871">
        <v>65</v>
      </c>
      <c r="K10871" t="s">
        <v>28</v>
      </c>
      <c r="L10871" t="s">
        <v>86</v>
      </c>
      <c r="M10871">
        <v>18</v>
      </c>
      <c r="N10871">
        <v>36</v>
      </c>
      <c r="O10871">
        <v>12600</v>
      </c>
      <c r="P10871">
        <v>6300</v>
      </c>
      <c r="Q10871">
        <v>6300</v>
      </c>
      <c r="R10871" t="s">
        <v>30</v>
      </c>
      <c r="S10871" t="s">
        <v>43</v>
      </c>
      <c r="T10871">
        <v>0</v>
      </c>
      <c r="U10871" t="s">
        <v>44</v>
      </c>
      <c r="V10871" t="s">
        <v>9151</v>
      </c>
    </row>
    <row r="10872" spans="1:22" x14ac:dyDescent="0.35">
      <c r="A10872" s="1">
        <v>45588</v>
      </c>
      <c r="B10872" t="s">
        <v>5752</v>
      </c>
      <c r="C10872" t="s">
        <v>100</v>
      </c>
      <c r="D10872" s="1">
        <v>37886</v>
      </c>
      <c r="E10872" t="s">
        <v>36</v>
      </c>
      <c r="F10872">
        <v>477</v>
      </c>
      <c r="G10872" t="s">
        <v>79</v>
      </c>
      <c r="H10872" t="s">
        <v>26</v>
      </c>
      <c r="I10872" t="s">
        <v>27</v>
      </c>
      <c r="J10872">
        <v>21</v>
      </c>
      <c r="K10872" t="s">
        <v>50</v>
      </c>
      <c r="L10872" t="s">
        <v>81</v>
      </c>
      <c r="M10872">
        <v>7</v>
      </c>
      <c r="N10872">
        <v>9</v>
      </c>
      <c r="O10872">
        <v>4293</v>
      </c>
      <c r="P10872">
        <v>3339</v>
      </c>
      <c r="Q10872">
        <v>954</v>
      </c>
      <c r="R10872" t="s">
        <v>82</v>
      </c>
      <c r="S10872" t="s">
        <v>57</v>
      </c>
      <c r="T10872">
        <v>3</v>
      </c>
      <c r="U10872" t="s">
        <v>32</v>
      </c>
      <c r="V10872" t="s">
        <v>9151</v>
      </c>
    </row>
    <row r="10873" spans="1:22" x14ac:dyDescent="0.35">
      <c r="A10873" s="1">
        <v>45568</v>
      </c>
      <c r="B10873" t="s">
        <v>5494</v>
      </c>
      <c r="C10873" t="s">
        <v>113</v>
      </c>
      <c r="D10873" s="1">
        <v>22590</v>
      </c>
      <c r="E10873" t="s">
        <v>71</v>
      </c>
      <c r="F10873">
        <v>354</v>
      </c>
      <c r="G10873" t="s">
        <v>88</v>
      </c>
      <c r="H10873" t="s">
        <v>60</v>
      </c>
      <c r="I10873" t="s">
        <v>65</v>
      </c>
      <c r="J10873">
        <v>63</v>
      </c>
      <c r="K10873" t="s">
        <v>28</v>
      </c>
      <c r="L10873" t="s">
        <v>89</v>
      </c>
      <c r="M10873">
        <v>19</v>
      </c>
      <c r="N10873">
        <v>23</v>
      </c>
      <c r="O10873">
        <v>8142</v>
      </c>
      <c r="P10873">
        <v>6726</v>
      </c>
      <c r="Q10873">
        <v>1416</v>
      </c>
      <c r="R10873" t="s">
        <v>30</v>
      </c>
      <c r="S10873" t="s">
        <v>76</v>
      </c>
      <c r="T10873">
        <v>4</v>
      </c>
      <c r="U10873" t="s">
        <v>32</v>
      </c>
      <c r="V10873" t="s">
        <v>9151</v>
      </c>
    </row>
    <row r="10874" spans="1:22" x14ac:dyDescent="0.35">
      <c r="A10874" s="1">
        <v>45566</v>
      </c>
      <c r="B10874" t="s">
        <v>2621</v>
      </c>
      <c r="C10874" t="s">
        <v>100</v>
      </c>
      <c r="D10874" s="1">
        <v>29207</v>
      </c>
      <c r="E10874" t="s">
        <v>98</v>
      </c>
      <c r="F10874">
        <v>424</v>
      </c>
      <c r="G10874" t="s">
        <v>88</v>
      </c>
      <c r="H10874" t="s">
        <v>26</v>
      </c>
      <c r="I10874" t="s">
        <v>38</v>
      </c>
      <c r="J10874">
        <v>45</v>
      </c>
      <c r="K10874" t="s">
        <v>42</v>
      </c>
      <c r="L10874" t="s">
        <v>89</v>
      </c>
      <c r="M10874">
        <v>19</v>
      </c>
      <c r="N10874">
        <v>23</v>
      </c>
      <c r="O10874">
        <v>9752</v>
      </c>
      <c r="P10874">
        <v>8056</v>
      </c>
      <c r="Q10874">
        <v>1696</v>
      </c>
      <c r="R10874" t="s">
        <v>30</v>
      </c>
      <c r="S10874" t="s">
        <v>31</v>
      </c>
      <c r="T10874">
        <v>2</v>
      </c>
      <c r="U10874" t="s">
        <v>32</v>
      </c>
      <c r="V10874" t="s">
        <v>9151</v>
      </c>
    </row>
    <row r="10875" spans="1:22" x14ac:dyDescent="0.35">
      <c r="A10875" s="1">
        <v>45580</v>
      </c>
      <c r="B10875" t="s">
        <v>4860</v>
      </c>
      <c r="C10875" t="s">
        <v>107</v>
      </c>
      <c r="D10875" s="1">
        <v>36215</v>
      </c>
      <c r="E10875" t="s">
        <v>71</v>
      </c>
      <c r="F10875">
        <v>52</v>
      </c>
      <c r="G10875" t="s">
        <v>67</v>
      </c>
      <c r="H10875" t="s">
        <v>41</v>
      </c>
      <c r="I10875" t="s">
        <v>38</v>
      </c>
      <c r="J10875">
        <v>26</v>
      </c>
      <c r="K10875" t="s">
        <v>50</v>
      </c>
      <c r="L10875" t="s">
        <v>68</v>
      </c>
      <c r="M10875">
        <v>18</v>
      </c>
      <c r="N10875">
        <v>22</v>
      </c>
      <c r="O10875">
        <v>1144</v>
      </c>
      <c r="P10875">
        <v>936</v>
      </c>
      <c r="Q10875">
        <v>208</v>
      </c>
      <c r="R10875" t="s">
        <v>30</v>
      </c>
      <c r="S10875" t="s">
        <v>31</v>
      </c>
      <c r="T10875">
        <v>2</v>
      </c>
      <c r="U10875" t="s">
        <v>32</v>
      </c>
      <c r="V10875" t="s">
        <v>9151</v>
      </c>
    </row>
    <row r="10876" spans="1:22" x14ac:dyDescent="0.35">
      <c r="A10876" s="1">
        <v>45577</v>
      </c>
      <c r="B10876" t="s">
        <v>2594</v>
      </c>
      <c r="C10876" t="s">
        <v>107</v>
      </c>
      <c r="D10876" s="1">
        <v>31743</v>
      </c>
      <c r="E10876" t="s">
        <v>98</v>
      </c>
      <c r="F10876">
        <v>151</v>
      </c>
      <c r="G10876" t="s">
        <v>93</v>
      </c>
      <c r="H10876" t="s">
        <v>37</v>
      </c>
      <c r="I10876" t="s">
        <v>65</v>
      </c>
      <c r="J10876">
        <v>38</v>
      </c>
      <c r="K10876" t="s">
        <v>61</v>
      </c>
      <c r="L10876" t="s">
        <v>94</v>
      </c>
      <c r="M10876">
        <v>5</v>
      </c>
      <c r="N10876">
        <v>7</v>
      </c>
      <c r="O10876">
        <v>1057</v>
      </c>
      <c r="P10876">
        <v>755</v>
      </c>
      <c r="Q10876">
        <v>302</v>
      </c>
      <c r="R10876" t="s">
        <v>82</v>
      </c>
      <c r="S10876" t="s">
        <v>69</v>
      </c>
      <c r="T10876">
        <v>6</v>
      </c>
      <c r="U10876" t="s">
        <v>44</v>
      </c>
      <c r="V10876" t="s">
        <v>9151</v>
      </c>
    </row>
    <row r="10877" spans="1:22" x14ac:dyDescent="0.35">
      <c r="A10877" s="1">
        <v>45577</v>
      </c>
      <c r="B10877" t="s">
        <v>4744</v>
      </c>
      <c r="C10877" t="s">
        <v>104</v>
      </c>
      <c r="D10877" s="1">
        <v>38805</v>
      </c>
      <c r="E10877" t="s">
        <v>98</v>
      </c>
      <c r="F10877">
        <v>482</v>
      </c>
      <c r="G10877" t="s">
        <v>48</v>
      </c>
      <c r="H10877" t="s">
        <v>60</v>
      </c>
      <c r="I10877" t="s">
        <v>65</v>
      </c>
      <c r="J10877">
        <v>19</v>
      </c>
      <c r="K10877" t="s">
        <v>50</v>
      </c>
      <c r="L10877" t="s">
        <v>51</v>
      </c>
      <c r="M10877">
        <v>10</v>
      </c>
      <c r="N10877">
        <v>11</v>
      </c>
      <c r="O10877">
        <v>5302</v>
      </c>
      <c r="P10877">
        <v>4820</v>
      </c>
      <c r="Q10877">
        <v>482</v>
      </c>
      <c r="R10877" t="s">
        <v>30</v>
      </c>
      <c r="S10877" t="s">
        <v>69</v>
      </c>
      <c r="T10877">
        <v>6</v>
      </c>
      <c r="U10877" t="s">
        <v>44</v>
      </c>
      <c r="V10877" t="s">
        <v>9151</v>
      </c>
    </row>
    <row r="10878" spans="1:22" x14ac:dyDescent="0.35">
      <c r="A10878" s="1">
        <v>45580</v>
      </c>
      <c r="B10878" t="s">
        <v>5810</v>
      </c>
      <c r="C10878" t="s">
        <v>54</v>
      </c>
      <c r="D10878" s="1">
        <v>17150</v>
      </c>
      <c r="E10878" t="s">
        <v>98</v>
      </c>
      <c r="F10878">
        <v>78</v>
      </c>
      <c r="G10878" t="s">
        <v>59</v>
      </c>
      <c r="H10878" t="s">
        <v>37</v>
      </c>
      <c r="I10878" t="s">
        <v>27</v>
      </c>
      <c r="J10878">
        <v>78</v>
      </c>
      <c r="K10878" t="s">
        <v>56</v>
      </c>
      <c r="L10878" t="s">
        <v>62</v>
      </c>
      <c r="M10878">
        <v>10</v>
      </c>
      <c r="N10878">
        <v>45</v>
      </c>
      <c r="O10878">
        <v>3510</v>
      </c>
      <c r="P10878">
        <v>780</v>
      </c>
      <c r="Q10878">
        <v>2730</v>
      </c>
      <c r="R10878" t="s">
        <v>30</v>
      </c>
      <c r="S10878" t="s">
        <v>31</v>
      </c>
      <c r="T10878">
        <v>2</v>
      </c>
      <c r="U10878" t="s">
        <v>32</v>
      </c>
      <c r="V10878" t="s">
        <v>9151</v>
      </c>
    </row>
    <row r="10879" spans="1:22" x14ac:dyDescent="0.35">
      <c r="A10879" s="1">
        <v>45566</v>
      </c>
      <c r="B10879" t="s">
        <v>825</v>
      </c>
      <c r="C10879" t="s">
        <v>113</v>
      </c>
      <c r="D10879" s="1">
        <v>28131</v>
      </c>
      <c r="E10879" t="s">
        <v>71</v>
      </c>
      <c r="F10879">
        <v>408</v>
      </c>
      <c r="G10879" t="s">
        <v>95</v>
      </c>
      <c r="H10879" t="s">
        <v>49</v>
      </c>
      <c r="I10879" t="s">
        <v>27</v>
      </c>
      <c r="J10879">
        <v>48</v>
      </c>
      <c r="K10879" t="s">
        <v>42</v>
      </c>
      <c r="L10879" t="s">
        <v>96</v>
      </c>
      <c r="M10879">
        <v>3</v>
      </c>
      <c r="N10879">
        <v>5</v>
      </c>
      <c r="O10879">
        <v>2040</v>
      </c>
      <c r="P10879">
        <v>1224</v>
      </c>
      <c r="Q10879">
        <v>816</v>
      </c>
      <c r="R10879" t="s">
        <v>82</v>
      </c>
      <c r="S10879" t="s">
        <v>31</v>
      </c>
      <c r="T10879">
        <v>2</v>
      </c>
      <c r="U10879" t="s">
        <v>32</v>
      </c>
      <c r="V10879" t="s">
        <v>9151</v>
      </c>
    </row>
    <row r="10880" spans="1:22" x14ac:dyDescent="0.35">
      <c r="A10880" s="1">
        <v>45576</v>
      </c>
      <c r="B10880" t="s">
        <v>8235</v>
      </c>
      <c r="C10880" t="s">
        <v>107</v>
      </c>
      <c r="D10880" s="1">
        <v>21893</v>
      </c>
      <c r="E10880" t="s">
        <v>24</v>
      </c>
      <c r="F10880">
        <v>10</v>
      </c>
      <c r="G10880" t="s">
        <v>67</v>
      </c>
      <c r="H10880" t="s">
        <v>60</v>
      </c>
      <c r="I10880" t="s">
        <v>38</v>
      </c>
      <c r="J10880">
        <v>65</v>
      </c>
      <c r="K10880" t="s">
        <v>28</v>
      </c>
      <c r="L10880" t="s">
        <v>68</v>
      </c>
      <c r="M10880">
        <v>18</v>
      </c>
      <c r="N10880">
        <v>22</v>
      </c>
      <c r="O10880">
        <v>220</v>
      </c>
      <c r="P10880">
        <v>180</v>
      </c>
      <c r="Q10880">
        <v>40</v>
      </c>
      <c r="R10880" t="s">
        <v>30</v>
      </c>
      <c r="S10880" t="s">
        <v>63</v>
      </c>
      <c r="T10880">
        <v>5</v>
      </c>
      <c r="U10880" t="s">
        <v>32</v>
      </c>
      <c r="V10880" t="s">
        <v>9151</v>
      </c>
    </row>
    <row r="10881" spans="1:22" x14ac:dyDescent="0.35">
      <c r="A10881" s="1">
        <v>45594</v>
      </c>
      <c r="B10881" t="s">
        <v>3306</v>
      </c>
      <c r="C10881" t="s">
        <v>113</v>
      </c>
      <c r="D10881" s="1">
        <v>17587</v>
      </c>
      <c r="E10881" t="s">
        <v>71</v>
      </c>
      <c r="F10881">
        <v>199</v>
      </c>
      <c r="G10881" t="s">
        <v>73</v>
      </c>
      <c r="H10881" t="s">
        <v>74</v>
      </c>
      <c r="I10881" t="s">
        <v>27</v>
      </c>
      <c r="J10881">
        <v>77</v>
      </c>
      <c r="K10881" t="s">
        <v>56</v>
      </c>
      <c r="L10881" t="s">
        <v>75</v>
      </c>
      <c r="M10881">
        <v>14</v>
      </c>
      <c r="N10881">
        <v>28</v>
      </c>
      <c r="O10881">
        <v>5572</v>
      </c>
      <c r="P10881">
        <v>2786</v>
      </c>
      <c r="Q10881">
        <v>2786</v>
      </c>
      <c r="R10881" t="s">
        <v>30</v>
      </c>
      <c r="S10881" t="s">
        <v>31</v>
      </c>
      <c r="T10881">
        <v>2</v>
      </c>
      <c r="U10881" t="s">
        <v>32</v>
      </c>
      <c r="V10881" t="s">
        <v>9151</v>
      </c>
    </row>
    <row r="10882" spans="1:22" x14ac:dyDescent="0.35">
      <c r="A10882" s="1">
        <v>45579</v>
      </c>
      <c r="B10882" t="s">
        <v>2676</v>
      </c>
      <c r="C10882" t="s">
        <v>54</v>
      </c>
      <c r="D10882" s="1">
        <v>22281</v>
      </c>
      <c r="E10882" t="s">
        <v>71</v>
      </c>
      <c r="F10882">
        <v>463</v>
      </c>
      <c r="G10882" t="s">
        <v>85</v>
      </c>
      <c r="H10882" t="s">
        <v>41</v>
      </c>
      <c r="I10882" t="s">
        <v>27</v>
      </c>
      <c r="J10882">
        <v>64</v>
      </c>
      <c r="K10882" t="s">
        <v>28</v>
      </c>
      <c r="L10882" t="s">
        <v>86</v>
      </c>
      <c r="M10882">
        <v>18</v>
      </c>
      <c r="N10882">
        <v>36</v>
      </c>
      <c r="O10882">
        <v>16668</v>
      </c>
      <c r="P10882">
        <v>8334</v>
      </c>
      <c r="Q10882">
        <v>8334</v>
      </c>
      <c r="R10882" t="s">
        <v>30</v>
      </c>
      <c r="S10882" t="s">
        <v>39</v>
      </c>
      <c r="T10882">
        <v>1</v>
      </c>
      <c r="U10882" t="s">
        <v>32</v>
      </c>
      <c r="V10882" t="s">
        <v>9151</v>
      </c>
    </row>
    <row r="10883" spans="1:22" x14ac:dyDescent="0.35">
      <c r="A10883" s="1">
        <v>45588</v>
      </c>
      <c r="B10883" t="s">
        <v>3317</v>
      </c>
      <c r="C10883" t="s">
        <v>78</v>
      </c>
      <c r="D10883" s="1">
        <v>33083</v>
      </c>
      <c r="E10883" t="s">
        <v>71</v>
      </c>
      <c r="F10883">
        <v>139</v>
      </c>
      <c r="G10883" t="s">
        <v>25</v>
      </c>
      <c r="H10883" t="s">
        <v>80</v>
      </c>
      <c r="I10883" t="s">
        <v>65</v>
      </c>
      <c r="J10883">
        <v>34</v>
      </c>
      <c r="K10883" t="s">
        <v>61</v>
      </c>
      <c r="L10883" t="s">
        <v>29</v>
      </c>
      <c r="M10883">
        <v>10</v>
      </c>
      <c r="N10883">
        <v>14</v>
      </c>
      <c r="O10883">
        <v>1946</v>
      </c>
      <c r="P10883">
        <v>1390</v>
      </c>
      <c r="Q10883">
        <v>556</v>
      </c>
      <c r="R10883" t="s">
        <v>30</v>
      </c>
      <c r="S10883" t="s">
        <v>57</v>
      </c>
      <c r="T10883">
        <v>3</v>
      </c>
      <c r="U10883" t="s">
        <v>32</v>
      </c>
      <c r="V10883" t="s">
        <v>9151</v>
      </c>
    </row>
    <row r="10884" spans="1:22" x14ac:dyDescent="0.35">
      <c r="A10884" s="1">
        <v>45574</v>
      </c>
      <c r="B10884" t="s">
        <v>2197</v>
      </c>
      <c r="C10884" t="s">
        <v>78</v>
      </c>
      <c r="D10884" s="1">
        <v>23515</v>
      </c>
      <c r="E10884" t="s">
        <v>71</v>
      </c>
      <c r="F10884">
        <v>239</v>
      </c>
      <c r="G10884" t="s">
        <v>95</v>
      </c>
      <c r="H10884" t="s">
        <v>41</v>
      </c>
      <c r="I10884" t="s">
        <v>27</v>
      </c>
      <c r="J10884">
        <v>60</v>
      </c>
      <c r="K10884" t="s">
        <v>28</v>
      </c>
      <c r="L10884" t="s">
        <v>96</v>
      </c>
      <c r="M10884">
        <v>3</v>
      </c>
      <c r="N10884">
        <v>5</v>
      </c>
      <c r="O10884">
        <v>1195</v>
      </c>
      <c r="P10884">
        <v>717</v>
      </c>
      <c r="Q10884">
        <v>478</v>
      </c>
      <c r="R10884" t="s">
        <v>82</v>
      </c>
      <c r="S10884" t="s">
        <v>57</v>
      </c>
      <c r="T10884">
        <v>3</v>
      </c>
      <c r="U10884" t="s">
        <v>32</v>
      </c>
      <c r="V10884" t="s">
        <v>9151</v>
      </c>
    </row>
    <row r="10885" spans="1:22" x14ac:dyDescent="0.35">
      <c r="A10885" s="1">
        <v>45571</v>
      </c>
      <c r="B10885" t="s">
        <v>1885</v>
      </c>
      <c r="C10885" t="s">
        <v>54</v>
      </c>
      <c r="D10885" s="1">
        <v>38569</v>
      </c>
      <c r="E10885" t="s">
        <v>24</v>
      </c>
      <c r="F10885">
        <v>252</v>
      </c>
      <c r="G10885" t="s">
        <v>93</v>
      </c>
      <c r="H10885" t="s">
        <v>60</v>
      </c>
      <c r="I10885" t="s">
        <v>65</v>
      </c>
      <c r="J10885">
        <v>19</v>
      </c>
      <c r="K10885" t="s">
        <v>50</v>
      </c>
      <c r="L10885" t="s">
        <v>94</v>
      </c>
      <c r="M10885">
        <v>5</v>
      </c>
      <c r="N10885">
        <v>7</v>
      </c>
      <c r="O10885">
        <v>1764</v>
      </c>
      <c r="P10885">
        <v>1260</v>
      </c>
      <c r="Q10885">
        <v>504</v>
      </c>
      <c r="R10885" t="s">
        <v>82</v>
      </c>
      <c r="S10885" t="s">
        <v>43</v>
      </c>
      <c r="T10885">
        <v>0</v>
      </c>
      <c r="U10885" t="s">
        <v>44</v>
      </c>
      <c r="V10885" t="s">
        <v>9151</v>
      </c>
    </row>
    <row r="10886" spans="1:22" x14ac:dyDescent="0.35">
      <c r="A10886" s="1">
        <v>45566</v>
      </c>
      <c r="B10886" t="s">
        <v>386</v>
      </c>
      <c r="C10886" t="s">
        <v>107</v>
      </c>
      <c r="D10886" s="1">
        <v>18737</v>
      </c>
      <c r="E10886" t="s">
        <v>24</v>
      </c>
      <c r="F10886">
        <v>127</v>
      </c>
      <c r="G10886" t="s">
        <v>59</v>
      </c>
      <c r="H10886" t="s">
        <v>41</v>
      </c>
      <c r="I10886" t="s">
        <v>38</v>
      </c>
      <c r="J10886">
        <v>74</v>
      </c>
      <c r="K10886" t="s">
        <v>28</v>
      </c>
      <c r="L10886" t="s">
        <v>62</v>
      </c>
      <c r="M10886">
        <v>10</v>
      </c>
      <c r="N10886">
        <v>45</v>
      </c>
      <c r="O10886">
        <v>5715</v>
      </c>
      <c r="P10886">
        <v>1270</v>
      </c>
      <c r="Q10886">
        <v>4445</v>
      </c>
      <c r="R10886" t="s">
        <v>30</v>
      </c>
      <c r="S10886" t="s">
        <v>31</v>
      </c>
      <c r="T10886">
        <v>2</v>
      </c>
      <c r="U10886" t="s">
        <v>32</v>
      </c>
      <c r="V10886" t="s">
        <v>9151</v>
      </c>
    </row>
    <row r="10887" spans="1:22" x14ac:dyDescent="0.35">
      <c r="A10887" s="1">
        <v>45595</v>
      </c>
      <c r="B10887" t="s">
        <v>7002</v>
      </c>
      <c r="C10887" t="s">
        <v>100</v>
      </c>
      <c r="D10887" s="1">
        <v>24016</v>
      </c>
      <c r="E10887" t="s">
        <v>36</v>
      </c>
      <c r="F10887">
        <v>352</v>
      </c>
      <c r="G10887" t="s">
        <v>85</v>
      </c>
      <c r="H10887" t="s">
        <v>55</v>
      </c>
      <c r="I10887" t="s">
        <v>38</v>
      </c>
      <c r="J10887">
        <v>59</v>
      </c>
      <c r="K10887" t="s">
        <v>42</v>
      </c>
      <c r="L10887" t="s">
        <v>86</v>
      </c>
      <c r="M10887">
        <v>18</v>
      </c>
      <c r="N10887">
        <v>36</v>
      </c>
      <c r="O10887">
        <v>12672</v>
      </c>
      <c r="P10887">
        <v>6336</v>
      </c>
      <c r="Q10887">
        <v>6336</v>
      </c>
      <c r="R10887" t="s">
        <v>30</v>
      </c>
      <c r="S10887" t="s">
        <v>57</v>
      </c>
      <c r="T10887">
        <v>3</v>
      </c>
      <c r="U10887" t="s">
        <v>32</v>
      </c>
      <c r="V10887" t="s">
        <v>9151</v>
      </c>
    </row>
    <row r="10888" spans="1:22" x14ac:dyDescent="0.35">
      <c r="A10888" s="1">
        <v>45581</v>
      </c>
      <c r="B10888" t="s">
        <v>2978</v>
      </c>
      <c r="C10888" t="s">
        <v>104</v>
      </c>
      <c r="D10888" s="1">
        <v>17142</v>
      </c>
      <c r="E10888" t="s">
        <v>24</v>
      </c>
      <c r="F10888">
        <v>81</v>
      </c>
      <c r="G10888" t="s">
        <v>48</v>
      </c>
      <c r="H10888" t="s">
        <v>26</v>
      </c>
      <c r="I10888" t="s">
        <v>65</v>
      </c>
      <c r="J10888">
        <v>78</v>
      </c>
      <c r="K10888" t="s">
        <v>56</v>
      </c>
      <c r="L10888" t="s">
        <v>51</v>
      </c>
      <c r="M10888">
        <v>10</v>
      </c>
      <c r="N10888">
        <v>11</v>
      </c>
      <c r="O10888">
        <v>891</v>
      </c>
      <c r="P10888">
        <v>810</v>
      </c>
      <c r="Q10888">
        <v>81</v>
      </c>
      <c r="R10888" t="s">
        <v>30</v>
      </c>
      <c r="S10888" t="s">
        <v>57</v>
      </c>
      <c r="T10888">
        <v>3</v>
      </c>
      <c r="U10888" t="s">
        <v>32</v>
      </c>
      <c r="V10888" t="s">
        <v>9151</v>
      </c>
    </row>
    <row r="10889" spans="1:22" x14ac:dyDescent="0.35">
      <c r="A10889" s="1">
        <v>45569</v>
      </c>
      <c r="B10889" t="s">
        <v>2702</v>
      </c>
      <c r="C10889" t="s">
        <v>78</v>
      </c>
      <c r="D10889" s="1">
        <v>30442</v>
      </c>
      <c r="E10889" t="s">
        <v>36</v>
      </c>
      <c r="F10889">
        <v>135</v>
      </c>
      <c r="G10889" t="s">
        <v>79</v>
      </c>
      <c r="H10889" t="s">
        <v>60</v>
      </c>
      <c r="I10889" t="s">
        <v>65</v>
      </c>
      <c r="J10889">
        <v>41</v>
      </c>
      <c r="K10889" t="s">
        <v>61</v>
      </c>
      <c r="L10889" t="s">
        <v>81</v>
      </c>
      <c r="M10889">
        <v>7</v>
      </c>
      <c r="N10889">
        <v>9</v>
      </c>
      <c r="O10889">
        <v>1215</v>
      </c>
      <c r="P10889">
        <v>945</v>
      </c>
      <c r="Q10889">
        <v>270</v>
      </c>
      <c r="R10889" t="s">
        <v>82</v>
      </c>
      <c r="S10889" t="s">
        <v>63</v>
      </c>
      <c r="T10889">
        <v>5</v>
      </c>
      <c r="U10889" t="s">
        <v>32</v>
      </c>
      <c r="V10889" t="s">
        <v>9151</v>
      </c>
    </row>
    <row r="10890" spans="1:22" x14ac:dyDescent="0.35">
      <c r="A10890" s="1">
        <v>45595</v>
      </c>
      <c r="B10890" t="s">
        <v>1364</v>
      </c>
      <c r="C10890" t="s">
        <v>47</v>
      </c>
      <c r="D10890" s="1">
        <v>23054</v>
      </c>
      <c r="E10890" t="s">
        <v>36</v>
      </c>
      <c r="F10890">
        <v>97</v>
      </c>
      <c r="G10890" t="s">
        <v>59</v>
      </c>
      <c r="H10890" t="s">
        <v>74</v>
      </c>
      <c r="I10890" t="s">
        <v>27</v>
      </c>
      <c r="J10890">
        <v>62</v>
      </c>
      <c r="K10890" t="s">
        <v>28</v>
      </c>
      <c r="L10890" t="s">
        <v>62</v>
      </c>
      <c r="M10890">
        <v>10</v>
      </c>
      <c r="N10890">
        <v>45</v>
      </c>
      <c r="O10890">
        <v>4365</v>
      </c>
      <c r="P10890">
        <v>970</v>
      </c>
      <c r="Q10890">
        <v>3395</v>
      </c>
      <c r="R10890" t="s">
        <v>30</v>
      </c>
      <c r="S10890" t="s">
        <v>57</v>
      </c>
      <c r="T10890">
        <v>3</v>
      </c>
      <c r="U10890" t="s">
        <v>32</v>
      </c>
      <c r="V10890" t="s">
        <v>9151</v>
      </c>
    </row>
    <row r="10891" spans="1:22" x14ac:dyDescent="0.35">
      <c r="A10891" s="1">
        <v>45571</v>
      </c>
      <c r="B10891" t="s">
        <v>4518</v>
      </c>
      <c r="C10891" t="s">
        <v>113</v>
      </c>
      <c r="D10891" s="1">
        <v>20929</v>
      </c>
      <c r="E10891" t="s">
        <v>71</v>
      </c>
      <c r="F10891">
        <v>498</v>
      </c>
      <c r="G10891" t="s">
        <v>95</v>
      </c>
      <c r="H10891" t="s">
        <v>26</v>
      </c>
      <c r="I10891" t="s">
        <v>27</v>
      </c>
      <c r="J10891">
        <v>68</v>
      </c>
      <c r="K10891" t="s">
        <v>28</v>
      </c>
      <c r="L10891" t="s">
        <v>96</v>
      </c>
      <c r="M10891">
        <v>3</v>
      </c>
      <c r="N10891">
        <v>5</v>
      </c>
      <c r="O10891">
        <v>2490</v>
      </c>
      <c r="P10891">
        <v>1494</v>
      </c>
      <c r="Q10891">
        <v>996</v>
      </c>
      <c r="R10891" t="s">
        <v>82</v>
      </c>
      <c r="S10891" t="s">
        <v>43</v>
      </c>
      <c r="T10891">
        <v>0</v>
      </c>
      <c r="U10891" t="s">
        <v>44</v>
      </c>
      <c r="V10891" t="s">
        <v>9151</v>
      </c>
    </row>
    <row r="10892" spans="1:22" x14ac:dyDescent="0.35">
      <c r="A10892" s="1">
        <v>45567</v>
      </c>
      <c r="B10892" t="s">
        <v>5200</v>
      </c>
      <c r="C10892" t="s">
        <v>113</v>
      </c>
      <c r="D10892" s="1">
        <v>15920</v>
      </c>
      <c r="E10892" t="s">
        <v>71</v>
      </c>
      <c r="F10892">
        <v>478</v>
      </c>
      <c r="G10892" t="s">
        <v>93</v>
      </c>
      <c r="H10892" t="s">
        <v>37</v>
      </c>
      <c r="I10892" t="s">
        <v>38</v>
      </c>
      <c r="J10892">
        <v>81</v>
      </c>
      <c r="K10892" t="s">
        <v>56</v>
      </c>
      <c r="L10892" t="s">
        <v>94</v>
      </c>
      <c r="M10892">
        <v>5</v>
      </c>
      <c r="N10892">
        <v>7</v>
      </c>
      <c r="O10892">
        <v>3346</v>
      </c>
      <c r="P10892">
        <v>2390</v>
      </c>
      <c r="Q10892">
        <v>956</v>
      </c>
      <c r="R10892" t="s">
        <v>82</v>
      </c>
      <c r="S10892" t="s">
        <v>57</v>
      </c>
      <c r="T10892">
        <v>3</v>
      </c>
      <c r="U10892" t="s">
        <v>32</v>
      </c>
      <c r="V10892" t="s">
        <v>9151</v>
      </c>
    </row>
    <row r="10893" spans="1:22" x14ac:dyDescent="0.35">
      <c r="A10893" s="1">
        <v>45576</v>
      </c>
      <c r="B10893" t="s">
        <v>8301</v>
      </c>
      <c r="C10893" t="s">
        <v>47</v>
      </c>
      <c r="D10893" s="1">
        <v>37287</v>
      </c>
      <c r="E10893" t="s">
        <v>71</v>
      </c>
      <c r="F10893">
        <v>198</v>
      </c>
      <c r="G10893" t="s">
        <v>79</v>
      </c>
      <c r="H10893" t="s">
        <v>41</v>
      </c>
      <c r="I10893" t="s">
        <v>27</v>
      </c>
      <c r="J10893">
        <v>23</v>
      </c>
      <c r="K10893" t="s">
        <v>50</v>
      </c>
      <c r="L10893" t="s">
        <v>81</v>
      </c>
      <c r="M10893">
        <v>7</v>
      </c>
      <c r="N10893">
        <v>9</v>
      </c>
      <c r="O10893">
        <v>1782</v>
      </c>
      <c r="P10893">
        <v>1386</v>
      </c>
      <c r="Q10893">
        <v>396</v>
      </c>
      <c r="R10893" t="s">
        <v>82</v>
      </c>
      <c r="S10893" t="s">
        <v>63</v>
      </c>
      <c r="T10893">
        <v>5</v>
      </c>
      <c r="U10893" t="s">
        <v>32</v>
      </c>
      <c r="V10893" t="s">
        <v>9151</v>
      </c>
    </row>
    <row r="10894" spans="1:22" x14ac:dyDescent="0.35">
      <c r="A10894" s="1">
        <v>45578</v>
      </c>
      <c r="B10894" t="s">
        <v>9081</v>
      </c>
      <c r="C10894" t="s">
        <v>104</v>
      </c>
      <c r="D10894" s="1">
        <v>34175</v>
      </c>
      <c r="E10894" t="s">
        <v>36</v>
      </c>
      <c r="F10894">
        <v>224</v>
      </c>
      <c r="G10894" t="s">
        <v>73</v>
      </c>
      <c r="H10894" t="s">
        <v>60</v>
      </c>
      <c r="I10894" t="s">
        <v>27</v>
      </c>
      <c r="J10894">
        <v>31</v>
      </c>
      <c r="K10894" t="s">
        <v>61</v>
      </c>
      <c r="L10894" t="s">
        <v>75</v>
      </c>
      <c r="M10894">
        <v>14</v>
      </c>
      <c r="N10894">
        <v>28</v>
      </c>
      <c r="O10894">
        <v>6272</v>
      </c>
      <c r="P10894">
        <v>3136</v>
      </c>
      <c r="Q10894">
        <v>3136</v>
      </c>
      <c r="R10894" t="s">
        <v>30</v>
      </c>
      <c r="S10894" t="s">
        <v>43</v>
      </c>
      <c r="T10894">
        <v>0</v>
      </c>
      <c r="U10894" t="s">
        <v>44</v>
      </c>
      <c r="V10894" t="s">
        <v>9151</v>
      </c>
    </row>
    <row r="10895" spans="1:22" x14ac:dyDescent="0.35">
      <c r="A10895" s="1">
        <v>45588</v>
      </c>
      <c r="B10895" t="s">
        <v>4970</v>
      </c>
      <c r="C10895" t="s">
        <v>100</v>
      </c>
      <c r="D10895" s="1">
        <v>22456</v>
      </c>
      <c r="E10895" t="s">
        <v>71</v>
      </c>
      <c r="F10895">
        <v>123</v>
      </c>
      <c r="G10895" t="s">
        <v>59</v>
      </c>
      <c r="H10895" t="s">
        <v>26</v>
      </c>
      <c r="I10895" t="s">
        <v>65</v>
      </c>
      <c r="J10895">
        <v>63</v>
      </c>
      <c r="K10895" t="s">
        <v>28</v>
      </c>
      <c r="L10895" t="s">
        <v>62</v>
      </c>
      <c r="M10895">
        <v>10</v>
      </c>
      <c r="N10895">
        <v>45</v>
      </c>
      <c r="O10895">
        <v>5535</v>
      </c>
      <c r="P10895">
        <v>1230</v>
      </c>
      <c r="Q10895">
        <v>4305</v>
      </c>
      <c r="R10895" t="s">
        <v>30</v>
      </c>
      <c r="S10895" t="s">
        <v>57</v>
      </c>
      <c r="T10895">
        <v>3</v>
      </c>
      <c r="U10895" t="s">
        <v>32</v>
      </c>
      <c r="V10895" t="s">
        <v>9151</v>
      </c>
    </row>
    <row r="10896" spans="1:22" x14ac:dyDescent="0.35">
      <c r="A10896" s="1">
        <v>45576</v>
      </c>
      <c r="B10896" t="s">
        <v>3570</v>
      </c>
      <c r="C10896" t="s">
        <v>47</v>
      </c>
      <c r="D10896" s="1">
        <v>38484</v>
      </c>
      <c r="E10896" t="s">
        <v>71</v>
      </c>
      <c r="F10896">
        <v>440</v>
      </c>
      <c r="G10896" t="s">
        <v>88</v>
      </c>
      <c r="H10896" t="s">
        <v>80</v>
      </c>
      <c r="I10896" t="s">
        <v>27</v>
      </c>
      <c r="J10896">
        <v>19</v>
      </c>
      <c r="K10896" t="s">
        <v>50</v>
      </c>
      <c r="L10896" t="s">
        <v>89</v>
      </c>
      <c r="M10896">
        <v>19</v>
      </c>
      <c r="N10896">
        <v>23</v>
      </c>
      <c r="O10896">
        <v>10120</v>
      </c>
      <c r="P10896">
        <v>8360</v>
      </c>
      <c r="Q10896">
        <v>1760</v>
      </c>
      <c r="R10896" t="s">
        <v>30</v>
      </c>
      <c r="S10896" t="s">
        <v>63</v>
      </c>
      <c r="T10896">
        <v>5</v>
      </c>
      <c r="U10896" t="s">
        <v>32</v>
      </c>
      <c r="V10896" t="s">
        <v>9151</v>
      </c>
    </row>
    <row r="10897" spans="1:22" x14ac:dyDescent="0.35">
      <c r="A10897" s="1">
        <v>45576</v>
      </c>
      <c r="B10897" t="s">
        <v>3154</v>
      </c>
      <c r="C10897" t="s">
        <v>104</v>
      </c>
      <c r="D10897" s="1">
        <v>28426</v>
      </c>
      <c r="E10897" t="s">
        <v>24</v>
      </c>
      <c r="F10897">
        <v>56</v>
      </c>
      <c r="G10897" t="s">
        <v>73</v>
      </c>
      <c r="H10897" t="s">
        <v>37</v>
      </c>
      <c r="I10897" t="s">
        <v>38</v>
      </c>
      <c r="J10897">
        <v>47</v>
      </c>
      <c r="K10897" t="s">
        <v>42</v>
      </c>
      <c r="L10897" t="s">
        <v>75</v>
      </c>
      <c r="M10897">
        <v>14</v>
      </c>
      <c r="N10897">
        <v>28</v>
      </c>
      <c r="O10897">
        <v>1568</v>
      </c>
      <c r="P10897">
        <v>784</v>
      </c>
      <c r="Q10897">
        <v>784</v>
      </c>
      <c r="R10897" t="s">
        <v>30</v>
      </c>
      <c r="S10897" t="s">
        <v>63</v>
      </c>
      <c r="T10897">
        <v>5</v>
      </c>
      <c r="U10897" t="s">
        <v>32</v>
      </c>
      <c r="V10897" t="s">
        <v>9151</v>
      </c>
    </row>
    <row r="10898" spans="1:22" x14ac:dyDescent="0.35">
      <c r="A10898" s="1">
        <v>45568</v>
      </c>
      <c r="B10898" t="s">
        <v>6869</v>
      </c>
      <c r="C10898" t="s">
        <v>78</v>
      </c>
      <c r="D10898" s="1">
        <v>30283</v>
      </c>
      <c r="E10898" t="s">
        <v>71</v>
      </c>
      <c r="F10898">
        <v>329</v>
      </c>
      <c r="G10898" t="s">
        <v>67</v>
      </c>
      <c r="H10898" t="s">
        <v>37</v>
      </c>
      <c r="I10898" t="s">
        <v>27</v>
      </c>
      <c r="J10898">
        <v>42</v>
      </c>
      <c r="K10898" t="s">
        <v>61</v>
      </c>
      <c r="L10898" t="s">
        <v>68</v>
      </c>
      <c r="M10898">
        <v>18</v>
      </c>
      <c r="N10898">
        <v>22</v>
      </c>
      <c r="O10898">
        <v>7238</v>
      </c>
      <c r="P10898">
        <v>5922</v>
      </c>
      <c r="Q10898">
        <v>1316</v>
      </c>
      <c r="R10898" t="s">
        <v>30</v>
      </c>
      <c r="S10898" t="s">
        <v>76</v>
      </c>
      <c r="T10898">
        <v>4</v>
      </c>
      <c r="U10898" t="s">
        <v>32</v>
      </c>
      <c r="V10898" t="s">
        <v>9151</v>
      </c>
    </row>
    <row r="10899" spans="1:22" x14ac:dyDescent="0.35">
      <c r="A10899" s="1">
        <v>45589</v>
      </c>
      <c r="B10899" t="s">
        <v>674</v>
      </c>
      <c r="C10899" t="s">
        <v>35</v>
      </c>
      <c r="D10899" s="1">
        <v>27373</v>
      </c>
      <c r="E10899" t="s">
        <v>98</v>
      </c>
      <c r="F10899">
        <v>10</v>
      </c>
      <c r="G10899" t="s">
        <v>95</v>
      </c>
      <c r="H10899" t="s">
        <v>55</v>
      </c>
      <c r="I10899" t="s">
        <v>65</v>
      </c>
      <c r="J10899">
        <v>50</v>
      </c>
      <c r="K10899" t="s">
        <v>42</v>
      </c>
      <c r="L10899" t="s">
        <v>96</v>
      </c>
      <c r="M10899">
        <v>3</v>
      </c>
      <c r="N10899">
        <v>5</v>
      </c>
      <c r="O10899">
        <v>50</v>
      </c>
      <c r="P10899">
        <v>30</v>
      </c>
      <c r="Q10899">
        <v>20</v>
      </c>
      <c r="R10899" t="s">
        <v>82</v>
      </c>
      <c r="S10899" t="s">
        <v>76</v>
      </c>
      <c r="T10899">
        <v>4</v>
      </c>
      <c r="U10899" t="s">
        <v>32</v>
      </c>
      <c r="V10899" t="s">
        <v>9151</v>
      </c>
    </row>
    <row r="10900" spans="1:22" x14ac:dyDescent="0.35">
      <c r="A10900" s="1">
        <v>45566</v>
      </c>
      <c r="B10900" t="s">
        <v>2874</v>
      </c>
      <c r="C10900" t="s">
        <v>104</v>
      </c>
      <c r="D10900" s="1">
        <v>23982</v>
      </c>
      <c r="E10900" t="s">
        <v>71</v>
      </c>
      <c r="F10900">
        <v>233</v>
      </c>
      <c r="G10900" t="s">
        <v>67</v>
      </c>
      <c r="H10900" t="s">
        <v>49</v>
      </c>
      <c r="I10900" t="s">
        <v>38</v>
      </c>
      <c r="J10900">
        <v>59</v>
      </c>
      <c r="K10900" t="s">
        <v>42</v>
      </c>
      <c r="L10900" t="s">
        <v>68</v>
      </c>
      <c r="M10900">
        <v>18</v>
      </c>
      <c r="N10900">
        <v>22</v>
      </c>
      <c r="O10900">
        <v>5126</v>
      </c>
      <c r="P10900">
        <v>4194</v>
      </c>
      <c r="Q10900">
        <v>932</v>
      </c>
      <c r="R10900" t="s">
        <v>30</v>
      </c>
      <c r="S10900" t="s">
        <v>31</v>
      </c>
      <c r="T10900">
        <v>2</v>
      </c>
      <c r="U10900" t="s">
        <v>32</v>
      </c>
      <c r="V10900" t="s">
        <v>9151</v>
      </c>
    </row>
    <row r="10901" spans="1:22" x14ac:dyDescent="0.35">
      <c r="A10901" s="1">
        <v>45584</v>
      </c>
      <c r="B10901" t="s">
        <v>3342</v>
      </c>
      <c r="C10901" t="s">
        <v>107</v>
      </c>
      <c r="D10901" s="1">
        <v>21405</v>
      </c>
      <c r="E10901" t="s">
        <v>98</v>
      </c>
      <c r="F10901">
        <v>21</v>
      </c>
      <c r="G10901" t="s">
        <v>93</v>
      </c>
      <c r="H10901" t="s">
        <v>55</v>
      </c>
      <c r="I10901" t="s">
        <v>38</v>
      </c>
      <c r="J10901">
        <v>66</v>
      </c>
      <c r="K10901" t="s">
        <v>28</v>
      </c>
      <c r="L10901" t="s">
        <v>94</v>
      </c>
      <c r="M10901">
        <v>5</v>
      </c>
      <c r="N10901">
        <v>7</v>
      </c>
      <c r="O10901">
        <v>147</v>
      </c>
      <c r="P10901">
        <v>105</v>
      </c>
      <c r="Q10901">
        <v>42</v>
      </c>
      <c r="R10901" t="s">
        <v>82</v>
      </c>
      <c r="S10901" t="s">
        <v>69</v>
      </c>
      <c r="T10901">
        <v>6</v>
      </c>
      <c r="U10901" t="s">
        <v>44</v>
      </c>
      <c r="V10901" t="s">
        <v>9151</v>
      </c>
    </row>
    <row r="10902" spans="1:22" x14ac:dyDescent="0.35">
      <c r="A10902" s="1">
        <v>45568</v>
      </c>
      <c r="B10902" t="s">
        <v>3206</v>
      </c>
      <c r="C10902" t="s">
        <v>107</v>
      </c>
      <c r="D10902" s="1">
        <v>24969</v>
      </c>
      <c r="E10902" t="s">
        <v>71</v>
      </c>
      <c r="F10902">
        <v>457</v>
      </c>
      <c r="G10902" t="s">
        <v>85</v>
      </c>
      <c r="H10902" t="s">
        <v>41</v>
      </c>
      <c r="I10902" t="s">
        <v>65</v>
      </c>
      <c r="J10902">
        <v>56</v>
      </c>
      <c r="K10902" t="s">
        <v>42</v>
      </c>
      <c r="L10902" t="s">
        <v>86</v>
      </c>
      <c r="M10902">
        <v>18</v>
      </c>
      <c r="N10902">
        <v>36</v>
      </c>
      <c r="O10902">
        <v>16452</v>
      </c>
      <c r="P10902">
        <v>8226</v>
      </c>
      <c r="Q10902">
        <v>8226</v>
      </c>
      <c r="R10902" t="s">
        <v>30</v>
      </c>
      <c r="S10902" t="s">
        <v>76</v>
      </c>
      <c r="T10902">
        <v>4</v>
      </c>
      <c r="U10902" t="s">
        <v>32</v>
      </c>
      <c r="V10902" t="s">
        <v>9151</v>
      </c>
    </row>
    <row r="10903" spans="1:22" x14ac:dyDescent="0.35">
      <c r="A10903" s="1">
        <v>45595</v>
      </c>
      <c r="B10903" t="s">
        <v>3290</v>
      </c>
      <c r="C10903" t="s">
        <v>47</v>
      </c>
      <c r="D10903" s="1">
        <v>34508</v>
      </c>
      <c r="E10903" t="s">
        <v>36</v>
      </c>
      <c r="F10903">
        <v>340</v>
      </c>
      <c r="G10903" t="s">
        <v>85</v>
      </c>
      <c r="H10903" t="s">
        <v>41</v>
      </c>
      <c r="I10903" t="s">
        <v>65</v>
      </c>
      <c r="J10903">
        <v>30</v>
      </c>
      <c r="K10903" t="s">
        <v>61</v>
      </c>
      <c r="L10903" t="s">
        <v>86</v>
      </c>
      <c r="M10903">
        <v>18</v>
      </c>
      <c r="N10903">
        <v>36</v>
      </c>
      <c r="O10903">
        <v>12240</v>
      </c>
      <c r="P10903">
        <v>6120</v>
      </c>
      <c r="Q10903">
        <v>6120</v>
      </c>
      <c r="R10903" t="s">
        <v>30</v>
      </c>
      <c r="S10903" t="s">
        <v>57</v>
      </c>
      <c r="T10903">
        <v>3</v>
      </c>
      <c r="U10903" t="s">
        <v>32</v>
      </c>
      <c r="V10903" t="s">
        <v>9151</v>
      </c>
    </row>
    <row r="10904" spans="1:22" x14ac:dyDescent="0.35">
      <c r="A10904" s="1">
        <v>45581</v>
      </c>
      <c r="B10904" t="s">
        <v>6941</v>
      </c>
      <c r="C10904" t="s">
        <v>47</v>
      </c>
      <c r="D10904" s="1">
        <v>32296</v>
      </c>
      <c r="E10904" t="s">
        <v>71</v>
      </c>
      <c r="F10904">
        <v>467</v>
      </c>
      <c r="G10904" t="s">
        <v>25</v>
      </c>
      <c r="H10904" t="s">
        <v>55</v>
      </c>
      <c r="I10904" t="s">
        <v>27</v>
      </c>
      <c r="J10904">
        <v>36</v>
      </c>
      <c r="K10904" t="s">
        <v>61</v>
      </c>
      <c r="L10904" t="s">
        <v>29</v>
      </c>
      <c r="M10904">
        <v>10</v>
      </c>
      <c r="N10904">
        <v>14</v>
      </c>
      <c r="O10904">
        <v>6538</v>
      </c>
      <c r="P10904">
        <v>4670</v>
      </c>
      <c r="Q10904">
        <v>1868</v>
      </c>
      <c r="R10904" t="s">
        <v>30</v>
      </c>
      <c r="S10904" t="s">
        <v>57</v>
      </c>
      <c r="T10904">
        <v>3</v>
      </c>
      <c r="U10904" t="s">
        <v>32</v>
      </c>
      <c r="V10904" t="s">
        <v>9151</v>
      </c>
    </row>
    <row r="10905" spans="1:22" x14ac:dyDescent="0.35">
      <c r="A10905" s="1">
        <v>45569</v>
      </c>
      <c r="B10905" t="s">
        <v>1623</v>
      </c>
      <c r="C10905" t="s">
        <v>84</v>
      </c>
      <c r="D10905" s="1">
        <v>35574</v>
      </c>
      <c r="E10905" t="s">
        <v>98</v>
      </c>
      <c r="F10905">
        <v>427</v>
      </c>
      <c r="G10905" t="s">
        <v>95</v>
      </c>
      <c r="H10905" t="s">
        <v>26</v>
      </c>
      <c r="I10905" t="s">
        <v>27</v>
      </c>
      <c r="J10905">
        <v>27</v>
      </c>
      <c r="K10905" t="s">
        <v>50</v>
      </c>
      <c r="L10905" t="s">
        <v>96</v>
      </c>
      <c r="M10905">
        <v>3</v>
      </c>
      <c r="N10905">
        <v>5</v>
      </c>
      <c r="O10905">
        <v>2135</v>
      </c>
      <c r="P10905">
        <v>1281</v>
      </c>
      <c r="Q10905">
        <v>854</v>
      </c>
      <c r="R10905" t="s">
        <v>82</v>
      </c>
      <c r="S10905" t="s">
        <v>63</v>
      </c>
      <c r="T10905">
        <v>5</v>
      </c>
      <c r="U10905" t="s">
        <v>32</v>
      </c>
      <c r="V10905" t="s">
        <v>9151</v>
      </c>
    </row>
    <row r="10906" spans="1:22" x14ac:dyDescent="0.35">
      <c r="A10906" s="1">
        <v>45578</v>
      </c>
      <c r="B10906" t="s">
        <v>6156</v>
      </c>
      <c r="C10906" t="s">
        <v>107</v>
      </c>
      <c r="D10906" s="1">
        <v>28595</v>
      </c>
      <c r="E10906" t="s">
        <v>98</v>
      </c>
      <c r="F10906">
        <v>331</v>
      </c>
      <c r="G10906" t="s">
        <v>67</v>
      </c>
      <c r="H10906" t="s">
        <v>80</v>
      </c>
      <c r="I10906" t="s">
        <v>38</v>
      </c>
      <c r="J10906">
        <v>47</v>
      </c>
      <c r="K10906" t="s">
        <v>42</v>
      </c>
      <c r="L10906" t="s">
        <v>68</v>
      </c>
      <c r="M10906">
        <v>18</v>
      </c>
      <c r="N10906">
        <v>22</v>
      </c>
      <c r="O10906">
        <v>7282</v>
      </c>
      <c r="P10906">
        <v>5958</v>
      </c>
      <c r="Q10906">
        <v>1324</v>
      </c>
      <c r="R10906" t="s">
        <v>30</v>
      </c>
      <c r="S10906" t="s">
        <v>43</v>
      </c>
      <c r="T10906">
        <v>0</v>
      </c>
      <c r="U10906" t="s">
        <v>44</v>
      </c>
      <c r="V10906" t="s">
        <v>9151</v>
      </c>
    </row>
    <row r="10907" spans="1:22" x14ac:dyDescent="0.35">
      <c r="A10907" s="1">
        <v>45568</v>
      </c>
      <c r="B10907" t="s">
        <v>4248</v>
      </c>
      <c r="C10907" t="s">
        <v>35</v>
      </c>
      <c r="D10907" s="1">
        <v>31628</v>
      </c>
      <c r="E10907" t="s">
        <v>24</v>
      </c>
      <c r="F10907">
        <v>294</v>
      </c>
      <c r="G10907" t="s">
        <v>79</v>
      </c>
      <c r="H10907" t="s">
        <v>80</v>
      </c>
      <c r="I10907" t="s">
        <v>27</v>
      </c>
      <c r="J10907">
        <v>38</v>
      </c>
      <c r="K10907" t="s">
        <v>61</v>
      </c>
      <c r="L10907" t="s">
        <v>81</v>
      </c>
      <c r="M10907">
        <v>7</v>
      </c>
      <c r="N10907">
        <v>9</v>
      </c>
      <c r="O10907">
        <v>2646</v>
      </c>
      <c r="P10907">
        <v>2058</v>
      </c>
      <c r="Q10907">
        <v>588</v>
      </c>
      <c r="R10907" t="s">
        <v>82</v>
      </c>
      <c r="S10907" t="s">
        <v>76</v>
      </c>
      <c r="T10907">
        <v>4</v>
      </c>
      <c r="U10907" t="s">
        <v>32</v>
      </c>
      <c r="V10907" t="s">
        <v>9151</v>
      </c>
    </row>
    <row r="10908" spans="1:22" x14ac:dyDescent="0.35">
      <c r="A10908" s="1">
        <v>45588</v>
      </c>
      <c r="B10908" t="s">
        <v>5199</v>
      </c>
      <c r="C10908" t="s">
        <v>104</v>
      </c>
      <c r="D10908" s="1">
        <v>34091</v>
      </c>
      <c r="E10908" t="s">
        <v>71</v>
      </c>
      <c r="F10908">
        <v>347</v>
      </c>
      <c r="G10908" t="s">
        <v>85</v>
      </c>
      <c r="H10908" t="s">
        <v>60</v>
      </c>
      <c r="I10908" t="s">
        <v>27</v>
      </c>
      <c r="J10908">
        <v>31</v>
      </c>
      <c r="K10908" t="s">
        <v>61</v>
      </c>
      <c r="L10908" t="s">
        <v>86</v>
      </c>
      <c r="M10908">
        <v>18</v>
      </c>
      <c r="N10908">
        <v>36</v>
      </c>
      <c r="O10908">
        <v>12492</v>
      </c>
      <c r="P10908">
        <v>6246</v>
      </c>
      <c r="Q10908">
        <v>6246</v>
      </c>
      <c r="R10908" t="s">
        <v>30</v>
      </c>
      <c r="S10908" t="s">
        <v>57</v>
      </c>
      <c r="T10908">
        <v>3</v>
      </c>
      <c r="U10908" t="s">
        <v>32</v>
      </c>
      <c r="V10908" t="s">
        <v>9151</v>
      </c>
    </row>
    <row r="10909" spans="1:22" x14ac:dyDescent="0.35">
      <c r="A10909" s="1">
        <v>45592</v>
      </c>
      <c r="B10909" t="s">
        <v>3113</v>
      </c>
      <c r="C10909" t="s">
        <v>35</v>
      </c>
      <c r="D10909" s="1">
        <v>34614</v>
      </c>
      <c r="E10909" t="s">
        <v>71</v>
      </c>
      <c r="F10909">
        <v>122</v>
      </c>
      <c r="G10909" t="s">
        <v>85</v>
      </c>
      <c r="H10909" t="s">
        <v>55</v>
      </c>
      <c r="I10909" t="s">
        <v>65</v>
      </c>
      <c r="J10909">
        <v>30</v>
      </c>
      <c r="K10909" t="s">
        <v>61</v>
      </c>
      <c r="L10909" t="s">
        <v>86</v>
      </c>
      <c r="M10909">
        <v>18</v>
      </c>
      <c r="N10909">
        <v>36</v>
      </c>
      <c r="O10909">
        <v>4392</v>
      </c>
      <c r="P10909">
        <v>2196</v>
      </c>
      <c r="Q10909">
        <v>2196</v>
      </c>
      <c r="R10909" t="s">
        <v>30</v>
      </c>
      <c r="S10909" t="s">
        <v>43</v>
      </c>
      <c r="T10909">
        <v>0</v>
      </c>
      <c r="U10909" t="s">
        <v>44</v>
      </c>
      <c r="V10909" t="s">
        <v>9151</v>
      </c>
    </row>
    <row r="10910" spans="1:22" x14ac:dyDescent="0.35">
      <c r="A10910" s="1">
        <v>45571</v>
      </c>
      <c r="B10910" t="s">
        <v>2306</v>
      </c>
      <c r="C10910" t="s">
        <v>104</v>
      </c>
      <c r="D10910" s="1">
        <v>22792</v>
      </c>
      <c r="E10910" t="s">
        <v>24</v>
      </c>
      <c r="F10910">
        <v>407</v>
      </c>
      <c r="G10910" t="s">
        <v>93</v>
      </c>
      <c r="H10910" t="s">
        <v>49</v>
      </c>
      <c r="I10910" t="s">
        <v>27</v>
      </c>
      <c r="J10910">
        <v>62</v>
      </c>
      <c r="K10910" t="s">
        <v>28</v>
      </c>
      <c r="L10910" t="s">
        <v>94</v>
      </c>
      <c r="M10910">
        <v>5</v>
      </c>
      <c r="N10910">
        <v>7</v>
      </c>
      <c r="O10910">
        <v>2849</v>
      </c>
      <c r="P10910">
        <v>2035</v>
      </c>
      <c r="Q10910">
        <v>814</v>
      </c>
      <c r="R10910" t="s">
        <v>82</v>
      </c>
      <c r="S10910" t="s">
        <v>43</v>
      </c>
      <c r="T10910">
        <v>0</v>
      </c>
      <c r="U10910" t="s">
        <v>44</v>
      </c>
      <c r="V10910" t="s">
        <v>9151</v>
      </c>
    </row>
    <row r="10911" spans="1:22" x14ac:dyDescent="0.35">
      <c r="A10911" s="1">
        <v>45585</v>
      </c>
      <c r="B10911" t="s">
        <v>708</v>
      </c>
      <c r="C10911" t="s">
        <v>78</v>
      </c>
      <c r="D10911" s="1">
        <v>33786</v>
      </c>
      <c r="E10911" t="s">
        <v>24</v>
      </c>
      <c r="F10911">
        <v>222</v>
      </c>
      <c r="G10911" t="s">
        <v>95</v>
      </c>
      <c r="H10911" t="s">
        <v>49</v>
      </c>
      <c r="I10911" t="s">
        <v>65</v>
      </c>
      <c r="J10911">
        <v>32</v>
      </c>
      <c r="K10911" t="s">
        <v>61</v>
      </c>
      <c r="L10911" t="s">
        <v>96</v>
      </c>
      <c r="M10911">
        <v>3</v>
      </c>
      <c r="N10911">
        <v>5</v>
      </c>
      <c r="O10911">
        <v>1110</v>
      </c>
      <c r="P10911">
        <v>666</v>
      </c>
      <c r="Q10911">
        <v>444</v>
      </c>
      <c r="R10911" t="s">
        <v>82</v>
      </c>
      <c r="S10911" t="s">
        <v>43</v>
      </c>
      <c r="T10911">
        <v>0</v>
      </c>
      <c r="U10911" t="s">
        <v>44</v>
      </c>
      <c r="V10911" t="s">
        <v>9151</v>
      </c>
    </row>
    <row r="10912" spans="1:22" x14ac:dyDescent="0.35">
      <c r="A10912" s="1">
        <v>45580</v>
      </c>
      <c r="B10912" t="s">
        <v>2463</v>
      </c>
      <c r="C10912" t="s">
        <v>47</v>
      </c>
      <c r="D10912" s="1">
        <v>21446</v>
      </c>
      <c r="E10912" t="s">
        <v>71</v>
      </c>
      <c r="F10912">
        <v>129</v>
      </c>
      <c r="G10912" t="s">
        <v>48</v>
      </c>
      <c r="H10912" t="s">
        <v>60</v>
      </c>
      <c r="I10912" t="s">
        <v>38</v>
      </c>
      <c r="J10912">
        <v>66</v>
      </c>
      <c r="K10912" t="s">
        <v>28</v>
      </c>
      <c r="L10912" t="s">
        <v>51</v>
      </c>
      <c r="M10912">
        <v>10</v>
      </c>
      <c r="N10912">
        <v>11</v>
      </c>
      <c r="O10912">
        <v>1419</v>
      </c>
      <c r="P10912">
        <v>1290</v>
      </c>
      <c r="Q10912">
        <v>129</v>
      </c>
      <c r="R10912" t="s">
        <v>30</v>
      </c>
      <c r="S10912" t="s">
        <v>31</v>
      </c>
      <c r="T10912">
        <v>2</v>
      </c>
      <c r="U10912" t="s">
        <v>32</v>
      </c>
      <c r="V10912" t="s">
        <v>9151</v>
      </c>
    </row>
    <row r="10913" spans="1:22" x14ac:dyDescent="0.35">
      <c r="A10913" s="1">
        <v>45587</v>
      </c>
      <c r="B10913" t="s">
        <v>7143</v>
      </c>
      <c r="C10913" t="s">
        <v>54</v>
      </c>
      <c r="D10913" s="1">
        <v>31611</v>
      </c>
      <c r="E10913" t="s">
        <v>71</v>
      </c>
      <c r="F10913">
        <v>196</v>
      </c>
      <c r="G10913" t="s">
        <v>93</v>
      </c>
      <c r="H10913" t="s">
        <v>74</v>
      </c>
      <c r="I10913" t="s">
        <v>38</v>
      </c>
      <c r="J10913">
        <v>38</v>
      </c>
      <c r="K10913" t="s">
        <v>61</v>
      </c>
      <c r="L10913" t="s">
        <v>94</v>
      </c>
      <c r="M10913">
        <v>5</v>
      </c>
      <c r="N10913">
        <v>7</v>
      </c>
      <c r="O10913">
        <v>1372</v>
      </c>
      <c r="P10913">
        <v>980</v>
      </c>
      <c r="Q10913">
        <v>392</v>
      </c>
      <c r="R10913" t="s">
        <v>82</v>
      </c>
      <c r="S10913" t="s">
        <v>31</v>
      </c>
      <c r="T10913">
        <v>2</v>
      </c>
      <c r="U10913" t="s">
        <v>32</v>
      </c>
      <c r="V10913" t="s">
        <v>9151</v>
      </c>
    </row>
    <row r="10914" spans="1:22" x14ac:dyDescent="0.35">
      <c r="A10914" s="1">
        <v>45572</v>
      </c>
      <c r="B10914" t="s">
        <v>7682</v>
      </c>
      <c r="C10914" t="s">
        <v>54</v>
      </c>
      <c r="D10914" s="1">
        <v>19955</v>
      </c>
      <c r="E10914" t="s">
        <v>98</v>
      </c>
      <c r="F10914">
        <v>49</v>
      </c>
      <c r="G10914" t="s">
        <v>59</v>
      </c>
      <c r="H10914" t="s">
        <v>26</v>
      </c>
      <c r="I10914" t="s">
        <v>65</v>
      </c>
      <c r="J10914">
        <v>70</v>
      </c>
      <c r="K10914" t="s">
        <v>28</v>
      </c>
      <c r="L10914" t="s">
        <v>62</v>
      </c>
      <c r="M10914">
        <v>10</v>
      </c>
      <c r="N10914">
        <v>45</v>
      </c>
      <c r="O10914">
        <v>2205</v>
      </c>
      <c r="P10914">
        <v>490</v>
      </c>
      <c r="Q10914">
        <v>1715</v>
      </c>
      <c r="R10914" t="s">
        <v>30</v>
      </c>
      <c r="S10914" t="s">
        <v>39</v>
      </c>
      <c r="T10914">
        <v>1</v>
      </c>
      <c r="U10914" t="s">
        <v>32</v>
      </c>
      <c r="V10914" t="s">
        <v>9151</v>
      </c>
    </row>
    <row r="10915" spans="1:22" x14ac:dyDescent="0.35">
      <c r="A10915" s="1">
        <v>45595</v>
      </c>
      <c r="B10915" t="s">
        <v>2286</v>
      </c>
      <c r="C10915" t="s">
        <v>47</v>
      </c>
      <c r="D10915" s="1">
        <v>38410</v>
      </c>
      <c r="E10915" t="s">
        <v>36</v>
      </c>
      <c r="F10915">
        <v>121</v>
      </c>
      <c r="G10915" t="s">
        <v>95</v>
      </c>
      <c r="H10915" t="s">
        <v>26</v>
      </c>
      <c r="I10915" t="s">
        <v>65</v>
      </c>
      <c r="J10915">
        <v>20</v>
      </c>
      <c r="K10915" t="s">
        <v>50</v>
      </c>
      <c r="L10915" t="s">
        <v>96</v>
      </c>
      <c r="M10915">
        <v>3</v>
      </c>
      <c r="N10915">
        <v>5</v>
      </c>
      <c r="O10915">
        <v>605</v>
      </c>
      <c r="P10915">
        <v>363</v>
      </c>
      <c r="Q10915">
        <v>242</v>
      </c>
      <c r="R10915" t="s">
        <v>82</v>
      </c>
      <c r="S10915" t="s">
        <v>57</v>
      </c>
      <c r="T10915">
        <v>3</v>
      </c>
      <c r="U10915" t="s">
        <v>32</v>
      </c>
      <c r="V10915" t="s">
        <v>9151</v>
      </c>
    </row>
    <row r="10916" spans="1:22" x14ac:dyDescent="0.35">
      <c r="A10916" s="1">
        <v>45574</v>
      </c>
      <c r="B10916" t="s">
        <v>4686</v>
      </c>
      <c r="C10916" t="s">
        <v>107</v>
      </c>
      <c r="D10916" s="1">
        <v>37833</v>
      </c>
      <c r="E10916" t="s">
        <v>24</v>
      </c>
      <c r="F10916">
        <v>133</v>
      </c>
      <c r="G10916" t="s">
        <v>59</v>
      </c>
      <c r="H10916" t="s">
        <v>49</v>
      </c>
      <c r="I10916" t="s">
        <v>27</v>
      </c>
      <c r="J10916">
        <v>21</v>
      </c>
      <c r="K10916" t="s">
        <v>50</v>
      </c>
      <c r="L10916" t="s">
        <v>62</v>
      </c>
      <c r="M10916">
        <v>10</v>
      </c>
      <c r="N10916">
        <v>45</v>
      </c>
      <c r="O10916">
        <v>5985</v>
      </c>
      <c r="P10916">
        <v>1330</v>
      </c>
      <c r="Q10916">
        <v>4655</v>
      </c>
      <c r="R10916" t="s">
        <v>30</v>
      </c>
      <c r="S10916" t="s">
        <v>57</v>
      </c>
      <c r="T10916">
        <v>3</v>
      </c>
      <c r="U10916" t="s">
        <v>32</v>
      </c>
      <c r="V10916" t="s">
        <v>9151</v>
      </c>
    </row>
    <row r="10917" spans="1:22" x14ac:dyDescent="0.35">
      <c r="A10917" s="1">
        <v>45582</v>
      </c>
      <c r="B10917" t="s">
        <v>4978</v>
      </c>
      <c r="C10917" t="s">
        <v>78</v>
      </c>
      <c r="D10917" s="1">
        <v>16967</v>
      </c>
      <c r="E10917" t="s">
        <v>71</v>
      </c>
      <c r="F10917">
        <v>489</v>
      </c>
      <c r="G10917" t="s">
        <v>95</v>
      </c>
      <c r="H10917" t="s">
        <v>60</v>
      </c>
      <c r="I10917" t="s">
        <v>27</v>
      </c>
      <c r="J10917">
        <v>78</v>
      </c>
      <c r="K10917" t="s">
        <v>56</v>
      </c>
      <c r="L10917" t="s">
        <v>96</v>
      </c>
      <c r="M10917">
        <v>3</v>
      </c>
      <c r="N10917">
        <v>5</v>
      </c>
      <c r="O10917">
        <v>2445</v>
      </c>
      <c r="P10917">
        <v>1467</v>
      </c>
      <c r="Q10917">
        <v>978</v>
      </c>
      <c r="R10917" t="s">
        <v>82</v>
      </c>
      <c r="S10917" t="s">
        <v>76</v>
      </c>
      <c r="T10917">
        <v>4</v>
      </c>
      <c r="U10917" t="s">
        <v>32</v>
      </c>
      <c r="V10917" t="s">
        <v>9151</v>
      </c>
    </row>
    <row r="10918" spans="1:22" x14ac:dyDescent="0.35">
      <c r="A10918" s="1">
        <v>45580</v>
      </c>
      <c r="B10918" t="s">
        <v>4610</v>
      </c>
      <c r="C10918" t="s">
        <v>23</v>
      </c>
      <c r="D10918" s="1">
        <v>30641</v>
      </c>
      <c r="E10918" t="s">
        <v>36</v>
      </c>
      <c r="F10918">
        <v>447</v>
      </c>
      <c r="G10918" t="s">
        <v>48</v>
      </c>
      <c r="H10918" t="s">
        <v>60</v>
      </c>
      <c r="I10918" t="s">
        <v>38</v>
      </c>
      <c r="J10918">
        <v>41</v>
      </c>
      <c r="K10918" t="s">
        <v>61</v>
      </c>
      <c r="L10918" t="s">
        <v>51</v>
      </c>
      <c r="M10918">
        <v>10</v>
      </c>
      <c r="N10918">
        <v>11</v>
      </c>
      <c r="O10918">
        <v>4917</v>
      </c>
      <c r="P10918">
        <v>4470</v>
      </c>
      <c r="Q10918">
        <v>447</v>
      </c>
      <c r="R10918" t="s">
        <v>30</v>
      </c>
      <c r="S10918" t="s">
        <v>31</v>
      </c>
      <c r="T10918">
        <v>2</v>
      </c>
      <c r="U10918" t="s">
        <v>32</v>
      </c>
      <c r="V10918" t="s">
        <v>9151</v>
      </c>
    </row>
    <row r="10919" spans="1:22" x14ac:dyDescent="0.35">
      <c r="A10919" s="1">
        <v>45595</v>
      </c>
      <c r="B10919" t="s">
        <v>5337</v>
      </c>
      <c r="C10919" t="s">
        <v>78</v>
      </c>
      <c r="D10919" s="1">
        <v>20259</v>
      </c>
      <c r="E10919" t="s">
        <v>24</v>
      </c>
      <c r="F10919">
        <v>76</v>
      </c>
      <c r="G10919" t="s">
        <v>79</v>
      </c>
      <c r="H10919" t="s">
        <v>49</v>
      </c>
      <c r="I10919" t="s">
        <v>27</v>
      </c>
      <c r="J10919">
        <v>69</v>
      </c>
      <c r="K10919" t="s">
        <v>28</v>
      </c>
      <c r="L10919" t="s">
        <v>81</v>
      </c>
      <c r="M10919">
        <v>7</v>
      </c>
      <c r="N10919">
        <v>9</v>
      </c>
      <c r="O10919">
        <v>684</v>
      </c>
      <c r="P10919">
        <v>532</v>
      </c>
      <c r="Q10919">
        <v>152</v>
      </c>
      <c r="R10919" t="s">
        <v>82</v>
      </c>
      <c r="S10919" t="s">
        <v>57</v>
      </c>
      <c r="T10919">
        <v>3</v>
      </c>
      <c r="U10919" t="s">
        <v>32</v>
      </c>
      <c r="V10919" t="s">
        <v>9151</v>
      </c>
    </row>
    <row r="10920" spans="1:22" x14ac:dyDescent="0.35">
      <c r="A10920" s="1">
        <v>45587</v>
      </c>
      <c r="B10920" t="s">
        <v>7930</v>
      </c>
      <c r="C10920" t="s">
        <v>100</v>
      </c>
      <c r="D10920" s="1">
        <v>38427</v>
      </c>
      <c r="E10920" t="s">
        <v>24</v>
      </c>
      <c r="F10920">
        <v>236</v>
      </c>
      <c r="G10920" t="s">
        <v>88</v>
      </c>
      <c r="H10920" t="s">
        <v>41</v>
      </c>
      <c r="I10920" t="s">
        <v>27</v>
      </c>
      <c r="J10920">
        <v>20</v>
      </c>
      <c r="K10920" t="s">
        <v>50</v>
      </c>
      <c r="L10920" t="s">
        <v>89</v>
      </c>
      <c r="M10920">
        <v>19</v>
      </c>
      <c r="N10920">
        <v>23</v>
      </c>
      <c r="O10920">
        <v>5428</v>
      </c>
      <c r="P10920">
        <v>4484</v>
      </c>
      <c r="Q10920">
        <v>944</v>
      </c>
      <c r="R10920" t="s">
        <v>30</v>
      </c>
      <c r="S10920" t="s">
        <v>31</v>
      </c>
      <c r="T10920">
        <v>2</v>
      </c>
      <c r="U10920" t="s">
        <v>32</v>
      </c>
      <c r="V10920" t="s">
        <v>9151</v>
      </c>
    </row>
    <row r="10921" spans="1:22" x14ac:dyDescent="0.35">
      <c r="A10921" s="1">
        <v>45592</v>
      </c>
      <c r="B10921" t="s">
        <v>708</v>
      </c>
      <c r="C10921" t="s">
        <v>78</v>
      </c>
      <c r="D10921" s="1">
        <v>33786</v>
      </c>
      <c r="E10921" t="s">
        <v>24</v>
      </c>
      <c r="F10921">
        <v>222</v>
      </c>
      <c r="G10921" t="s">
        <v>95</v>
      </c>
      <c r="H10921" t="s">
        <v>49</v>
      </c>
      <c r="I10921" t="s">
        <v>65</v>
      </c>
      <c r="J10921">
        <v>32</v>
      </c>
      <c r="K10921" t="s">
        <v>61</v>
      </c>
      <c r="L10921" t="s">
        <v>96</v>
      </c>
      <c r="M10921">
        <v>3</v>
      </c>
      <c r="N10921">
        <v>5</v>
      </c>
      <c r="O10921">
        <v>1110</v>
      </c>
      <c r="P10921">
        <v>666</v>
      </c>
      <c r="Q10921">
        <v>444</v>
      </c>
      <c r="R10921" t="s">
        <v>82</v>
      </c>
      <c r="S10921" t="s">
        <v>43</v>
      </c>
      <c r="T10921">
        <v>0</v>
      </c>
      <c r="U10921" t="s">
        <v>44</v>
      </c>
      <c r="V10921" t="s">
        <v>9151</v>
      </c>
    </row>
    <row r="10922" spans="1:22" x14ac:dyDescent="0.35">
      <c r="A10922" s="1">
        <v>45568</v>
      </c>
      <c r="B10922" t="s">
        <v>243</v>
      </c>
      <c r="C10922" t="s">
        <v>84</v>
      </c>
      <c r="D10922" s="1">
        <v>18397</v>
      </c>
      <c r="E10922" t="s">
        <v>98</v>
      </c>
      <c r="F10922">
        <v>118</v>
      </c>
      <c r="G10922" t="s">
        <v>67</v>
      </c>
      <c r="H10922" t="s">
        <v>60</v>
      </c>
      <c r="I10922" t="s">
        <v>27</v>
      </c>
      <c r="J10922">
        <v>74</v>
      </c>
      <c r="K10922" t="s">
        <v>28</v>
      </c>
      <c r="L10922" t="s">
        <v>68</v>
      </c>
      <c r="M10922">
        <v>18</v>
      </c>
      <c r="N10922">
        <v>22</v>
      </c>
      <c r="O10922">
        <v>2596</v>
      </c>
      <c r="P10922">
        <v>2124</v>
      </c>
      <c r="Q10922">
        <v>472</v>
      </c>
      <c r="R10922" t="s">
        <v>30</v>
      </c>
      <c r="S10922" t="s">
        <v>76</v>
      </c>
      <c r="T10922">
        <v>4</v>
      </c>
      <c r="U10922" t="s">
        <v>32</v>
      </c>
      <c r="V10922" t="s">
        <v>9151</v>
      </c>
    </row>
    <row r="10923" spans="1:22" x14ac:dyDescent="0.35">
      <c r="A10923" s="1">
        <v>45569</v>
      </c>
      <c r="B10923" t="s">
        <v>6485</v>
      </c>
      <c r="C10923" t="s">
        <v>35</v>
      </c>
      <c r="D10923" s="1">
        <v>22260</v>
      </c>
      <c r="E10923" t="s">
        <v>36</v>
      </c>
      <c r="F10923">
        <v>214</v>
      </c>
      <c r="G10923" t="s">
        <v>67</v>
      </c>
      <c r="H10923" t="s">
        <v>41</v>
      </c>
      <c r="I10923" t="s">
        <v>38</v>
      </c>
      <c r="J10923">
        <v>64</v>
      </c>
      <c r="K10923" t="s">
        <v>28</v>
      </c>
      <c r="L10923" t="s">
        <v>68</v>
      </c>
      <c r="M10923">
        <v>18</v>
      </c>
      <c r="N10923">
        <v>22</v>
      </c>
      <c r="O10923">
        <v>4708</v>
      </c>
      <c r="P10923">
        <v>3852</v>
      </c>
      <c r="Q10923">
        <v>856</v>
      </c>
      <c r="R10923" t="s">
        <v>30</v>
      </c>
      <c r="S10923" t="s">
        <v>63</v>
      </c>
      <c r="T10923">
        <v>5</v>
      </c>
      <c r="U10923" t="s">
        <v>32</v>
      </c>
      <c r="V10923" t="s">
        <v>9151</v>
      </c>
    </row>
    <row r="10924" spans="1:22" x14ac:dyDescent="0.35">
      <c r="A10924" s="1">
        <v>45575</v>
      </c>
      <c r="B10924" t="s">
        <v>9083</v>
      </c>
      <c r="C10924" t="s">
        <v>47</v>
      </c>
      <c r="D10924" s="1">
        <v>25228</v>
      </c>
      <c r="E10924" t="s">
        <v>71</v>
      </c>
      <c r="F10924">
        <v>272</v>
      </c>
      <c r="G10924" t="s">
        <v>79</v>
      </c>
      <c r="H10924" t="s">
        <v>26</v>
      </c>
      <c r="I10924" t="s">
        <v>27</v>
      </c>
      <c r="J10924">
        <v>56</v>
      </c>
      <c r="K10924" t="s">
        <v>42</v>
      </c>
      <c r="L10924" t="s">
        <v>81</v>
      </c>
      <c r="M10924">
        <v>7</v>
      </c>
      <c r="N10924">
        <v>9</v>
      </c>
      <c r="O10924">
        <v>2448</v>
      </c>
      <c r="P10924">
        <v>1904</v>
      </c>
      <c r="Q10924">
        <v>544</v>
      </c>
      <c r="R10924" t="s">
        <v>82</v>
      </c>
      <c r="S10924" t="s">
        <v>76</v>
      </c>
      <c r="T10924">
        <v>4</v>
      </c>
      <c r="U10924" t="s">
        <v>32</v>
      </c>
      <c r="V10924" t="s">
        <v>9151</v>
      </c>
    </row>
    <row r="10925" spans="1:22" x14ac:dyDescent="0.35">
      <c r="A10925" s="1">
        <v>45584</v>
      </c>
      <c r="B10925" t="s">
        <v>8895</v>
      </c>
      <c r="C10925" t="s">
        <v>113</v>
      </c>
      <c r="D10925" s="1">
        <v>34061</v>
      </c>
      <c r="E10925" t="s">
        <v>24</v>
      </c>
      <c r="F10925">
        <v>285</v>
      </c>
      <c r="G10925" t="s">
        <v>85</v>
      </c>
      <c r="H10925" t="s">
        <v>26</v>
      </c>
      <c r="I10925" t="s">
        <v>65</v>
      </c>
      <c r="J10925">
        <v>32</v>
      </c>
      <c r="K10925" t="s">
        <v>61</v>
      </c>
      <c r="L10925" t="s">
        <v>86</v>
      </c>
      <c r="M10925">
        <v>18</v>
      </c>
      <c r="N10925">
        <v>36</v>
      </c>
      <c r="O10925">
        <v>10260</v>
      </c>
      <c r="P10925">
        <v>5130</v>
      </c>
      <c r="Q10925">
        <v>5130</v>
      </c>
      <c r="R10925" t="s">
        <v>30</v>
      </c>
      <c r="S10925" t="s">
        <v>69</v>
      </c>
      <c r="T10925">
        <v>6</v>
      </c>
      <c r="U10925" t="s">
        <v>44</v>
      </c>
      <c r="V10925" t="s">
        <v>9151</v>
      </c>
    </row>
    <row r="10926" spans="1:22" x14ac:dyDescent="0.35">
      <c r="A10926" s="1">
        <v>45571</v>
      </c>
      <c r="B10926" t="s">
        <v>8969</v>
      </c>
      <c r="C10926" t="s">
        <v>23</v>
      </c>
      <c r="D10926" s="1">
        <v>21536</v>
      </c>
      <c r="E10926" t="s">
        <v>36</v>
      </c>
      <c r="F10926">
        <v>83</v>
      </c>
      <c r="G10926" t="s">
        <v>67</v>
      </c>
      <c r="H10926" t="s">
        <v>37</v>
      </c>
      <c r="I10926" t="s">
        <v>38</v>
      </c>
      <c r="J10926">
        <v>66</v>
      </c>
      <c r="K10926" t="s">
        <v>28</v>
      </c>
      <c r="L10926" t="s">
        <v>68</v>
      </c>
      <c r="M10926">
        <v>18</v>
      </c>
      <c r="N10926">
        <v>22</v>
      </c>
      <c r="O10926">
        <v>1826</v>
      </c>
      <c r="P10926">
        <v>1494</v>
      </c>
      <c r="Q10926">
        <v>332</v>
      </c>
      <c r="R10926" t="s">
        <v>30</v>
      </c>
      <c r="S10926" t="s">
        <v>43</v>
      </c>
      <c r="T10926">
        <v>0</v>
      </c>
      <c r="U10926" t="s">
        <v>44</v>
      </c>
      <c r="V10926" t="s">
        <v>9151</v>
      </c>
    </row>
    <row r="10927" spans="1:22" x14ac:dyDescent="0.35">
      <c r="A10927" s="1">
        <v>45596</v>
      </c>
      <c r="B10927" t="s">
        <v>2897</v>
      </c>
      <c r="C10927" t="s">
        <v>35</v>
      </c>
      <c r="D10927" s="1">
        <v>26081</v>
      </c>
      <c r="E10927" t="s">
        <v>36</v>
      </c>
      <c r="F10927">
        <v>13</v>
      </c>
      <c r="G10927" t="s">
        <v>88</v>
      </c>
      <c r="H10927" t="s">
        <v>37</v>
      </c>
      <c r="I10927" t="s">
        <v>38</v>
      </c>
      <c r="J10927">
        <v>53</v>
      </c>
      <c r="K10927" t="s">
        <v>42</v>
      </c>
      <c r="L10927" t="s">
        <v>89</v>
      </c>
      <c r="M10927">
        <v>19</v>
      </c>
      <c r="N10927">
        <v>23</v>
      </c>
      <c r="O10927">
        <v>299</v>
      </c>
      <c r="P10927">
        <v>247</v>
      </c>
      <c r="Q10927">
        <v>52</v>
      </c>
      <c r="R10927" t="s">
        <v>30</v>
      </c>
      <c r="S10927" t="s">
        <v>76</v>
      </c>
      <c r="T10927">
        <v>4</v>
      </c>
      <c r="U10927" t="s">
        <v>32</v>
      </c>
      <c r="V10927" t="s">
        <v>9151</v>
      </c>
    </row>
    <row r="10928" spans="1:22" x14ac:dyDescent="0.35">
      <c r="A10928" s="1">
        <v>45592</v>
      </c>
      <c r="B10928" t="s">
        <v>5628</v>
      </c>
      <c r="C10928" t="s">
        <v>54</v>
      </c>
      <c r="D10928" s="1">
        <v>35990</v>
      </c>
      <c r="E10928" t="s">
        <v>36</v>
      </c>
      <c r="F10928">
        <v>135</v>
      </c>
      <c r="G10928" t="s">
        <v>93</v>
      </c>
      <c r="H10928" t="s">
        <v>37</v>
      </c>
      <c r="I10928" t="s">
        <v>65</v>
      </c>
      <c r="J10928">
        <v>26</v>
      </c>
      <c r="K10928" t="s">
        <v>50</v>
      </c>
      <c r="L10928" t="s">
        <v>94</v>
      </c>
      <c r="M10928">
        <v>5</v>
      </c>
      <c r="N10928">
        <v>7</v>
      </c>
      <c r="O10928">
        <v>945</v>
      </c>
      <c r="P10928">
        <v>675</v>
      </c>
      <c r="Q10928">
        <v>270</v>
      </c>
      <c r="R10928" t="s">
        <v>82</v>
      </c>
      <c r="S10928" t="s">
        <v>43</v>
      </c>
      <c r="T10928">
        <v>0</v>
      </c>
      <c r="U10928" t="s">
        <v>44</v>
      </c>
      <c r="V10928" t="s">
        <v>9151</v>
      </c>
    </row>
    <row r="10929" spans="1:22" x14ac:dyDescent="0.35">
      <c r="A10929" s="1">
        <v>45589</v>
      </c>
      <c r="B10929" t="s">
        <v>1155</v>
      </c>
      <c r="C10929" t="s">
        <v>78</v>
      </c>
      <c r="D10929" s="1">
        <v>28382</v>
      </c>
      <c r="E10929" t="s">
        <v>24</v>
      </c>
      <c r="F10929">
        <v>486</v>
      </c>
      <c r="G10929" t="s">
        <v>95</v>
      </c>
      <c r="H10929" t="s">
        <v>55</v>
      </c>
      <c r="I10929" t="s">
        <v>65</v>
      </c>
      <c r="J10929">
        <v>47</v>
      </c>
      <c r="K10929" t="s">
        <v>42</v>
      </c>
      <c r="L10929" t="s">
        <v>96</v>
      </c>
      <c r="M10929">
        <v>3</v>
      </c>
      <c r="N10929">
        <v>5</v>
      </c>
      <c r="O10929">
        <v>2430</v>
      </c>
      <c r="P10929">
        <v>1458</v>
      </c>
      <c r="Q10929">
        <v>972</v>
      </c>
      <c r="R10929" t="s">
        <v>82</v>
      </c>
      <c r="S10929" t="s">
        <v>76</v>
      </c>
      <c r="T10929">
        <v>4</v>
      </c>
      <c r="U10929" t="s">
        <v>32</v>
      </c>
      <c r="V10929" t="s">
        <v>9151</v>
      </c>
    </row>
    <row r="10930" spans="1:22" x14ac:dyDescent="0.35">
      <c r="A10930" s="1">
        <v>45571</v>
      </c>
      <c r="B10930" t="s">
        <v>2320</v>
      </c>
      <c r="C10930" t="s">
        <v>47</v>
      </c>
      <c r="D10930" s="1">
        <v>38259</v>
      </c>
      <c r="E10930" t="s">
        <v>36</v>
      </c>
      <c r="F10930">
        <v>126</v>
      </c>
      <c r="G10930" t="s">
        <v>67</v>
      </c>
      <c r="H10930" t="s">
        <v>49</v>
      </c>
      <c r="I10930" t="s">
        <v>27</v>
      </c>
      <c r="J10930">
        <v>20</v>
      </c>
      <c r="K10930" t="s">
        <v>50</v>
      </c>
      <c r="L10930" t="s">
        <v>68</v>
      </c>
      <c r="M10930">
        <v>18</v>
      </c>
      <c r="N10930">
        <v>22</v>
      </c>
      <c r="O10930">
        <v>2772</v>
      </c>
      <c r="P10930">
        <v>2268</v>
      </c>
      <c r="Q10930">
        <v>504</v>
      </c>
      <c r="R10930" t="s">
        <v>30</v>
      </c>
      <c r="S10930" t="s">
        <v>43</v>
      </c>
      <c r="T10930">
        <v>0</v>
      </c>
      <c r="U10930" t="s">
        <v>44</v>
      </c>
      <c r="V10930" t="s">
        <v>9151</v>
      </c>
    </row>
    <row r="10931" spans="1:22" x14ac:dyDescent="0.35">
      <c r="A10931" s="1">
        <v>45591</v>
      </c>
      <c r="B10931" t="s">
        <v>685</v>
      </c>
      <c r="C10931" t="s">
        <v>35</v>
      </c>
      <c r="D10931" s="1">
        <v>16817</v>
      </c>
      <c r="E10931" t="s">
        <v>71</v>
      </c>
      <c r="F10931">
        <v>338</v>
      </c>
      <c r="G10931" t="s">
        <v>85</v>
      </c>
      <c r="H10931" t="s">
        <v>49</v>
      </c>
      <c r="I10931" t="s">
        <v>27</v>
      </c>
      <c r="J10931">
        <v>79</v>
      </c>
      <c r="K10931" t="s">
        <v>56</v>
      </c>
      <c r="L10931" t="s">
        <v>86</v>
      </c>
      <c r="M10931">
        <v>18</v>
      </c>
      <c r="N10931">
        <v>36</v>
      </c>
      <c r="O10931">
        <v>12168</v>
      </c>
      <c r="P10931">
        <v>6084</v>
      </c>
      <c r="Q10931">
        <v>6084</v>
      </c>
      <c r="R10931" t="s">
        <v>30</v>
      </c>
      <c r="S10931" t="s">
        <v>69</v>
      </c>
      <c r="T10931">
        <v>6</v>
      </c>
      <c r="U10931" t="s">
        <v>44</v>
      </c>
      <c r="V10931" t="s">
        <v>9151</v>
      </c>
    </row>
    <row r="10932" spans="1:22" x14ac:dyDescent="0.35">
      <c r="A10932" s="1">
        <v>45595</v>
      </c>
      <c r="B10932" t="s">
        <v>6223</v>
      </c>
      <c r="C10932" t="s">
        <v>104</v>
      </c>
      <c r="D10932" s="1">
        <v>16460</v>
      </c>
      <c r="E10932" t="s">
        <v>71</v>
      </c>
      <c r="F10932">
        <v>450</v>
      </c>
      <c r="G10932" t="s">
        <v>85</v>
      </c>
      <c r="H10932" t="s">
        <v>74</v>
      </c>
      <c r="I10932" t="s">
        <v>38</v>
      </c>
      <c r="J10932">
        <v>80</v>
      </c>
      <c r="K10932" t="s">
        <v>56</v>
      </c>
      <c r="L10932" t="s">
        <v>86</v>
      </c>
      <c r="M10932">
        <v>18</v>
      </c>
      <c r="N10932">
        <v>36</v>
      </c>
      <c r="O10932">
        <v>16200</v>
      </c>
      <c r="P10932">
        <v>8100</v>
      </c>
      <c r="Q10932">
        <v>8100</v>
      </c>
      <c r="R10932" t="s">
        <v>30</v>
      </c>
      <c r="S10932" t="s">
        <v>57</v>
      </c>
      <c r="T10932">
        <v>3</v>
      </c>
      <c r="U10932" t="s">
        <v>32</v>
      </c>
      <c r="V10932" t="s">
        <v>9151</v>
      </c>
    </row>
    <row r="10933" spans="1:22" x14ac:dyDescent="0.35">
      <c r="A10933" s="1">
        <v>45585</v>
      </c>
      <c r="B10933" t="s">
        <v>7411</v>
      </c>
      <c r="C10933" t="s">
        <v>104</v>
      </c>
      <c r="D10933" s="1">
        <v>23388</v>
      </c>
      <c r="E10933" t="s">
        <v>24</v>
      </c>
      <c r="F10933">
        <v>290</v>
      </c>
      <c r="G10933" t="s">
        <v>59</v>
      </c>
      <c r="H10933" t="s">
        <v>60</v>
      </c>
      <c r="I10933" t="s">
        <v>27</v>
      </c>
      <c r="J10933">
        <v>61</v>
      </c>
      <c r="K10933" t="s">
        <v>28</v>
      </c>
      <c r="L10933" t="s">
        <v>62</v>
      </c>
      <c r="M10933">
        <v>10</v>
      </c>
      <c r="N10933">
        <v>45</v>
      </c>
      <c r="O10933">
        <v>13050</v>
      </c>
      <c r="P10933">
        <v>2900</v>
      </c>
      <c r="Q10933">
        <v>10150</v>
      </c>
      <c r="R10933" t="s">
        <v>30</v>
      </c>
      <c r="S10933" t="s">
        <v>43</v>
      </c>
      <c r="T10933">
        <v>0</v>
      </c>
      <c r="U10933" t="s">
        <v>44</v>
      </c>
      <c r="V10933" t="s">
        <v>9151</v>
      </c>
    </row>
    <row r="10934" spans="1:22" x14ac:dyDescent="0.35">
      <c r="A10934" s="1">
        <v>45587</v>
      </c>
      <c r="B10934" t="s">
        <v>3668</v>
      </c>
      <c r="C10934" t="s">
        <v>107</v>
      </c>
      <c r="D10934" s="1">
        <v>38598</v>
      </c>
      <c r="E10934" t="s">
        <v>36</v>
      </c>
      <c r="F10934">
        <v>26</v>
      </c>
      <c r="G10934" t="s">
        <v>93</v>
      </c>
      <c r="H10934" t="s">
        <v>60</v>
      </c>
      <c r="I10934" t="s">
        <v>27</v>
      </c>
      <c r="J10934">
        <v>19</v>
      </c>
      <c r="K10934" t="s">
        <v>50</v>
      </c>
      <c r="L10934" t="s">
        <v>94</v>
      </c>
      <c r="M10934">
        <v>5</v>
      </c>
      <c r="N10934">
        <v>7</v>
      </c>
      <c r="O10934">
        <v>182</v>
      </c>
      <c r="P10934">
        <v>130</v>
      </c>
      <c r="Q10934">
        <v>52</v>
      </c>
      <c r="R10934" t="s">
        <v>82</v>
      </c>
      <c r="S10934" t="s">
        <v>31</v>
      </c>
      <c r="T10934">
        <v>2</v>
      </c>
      <c r="U10934" t="s">
        <v>32</v>
      </c>
      <c r="V10934" t="s">
        <v>9151</v>
      </c>
    </row>
    <row r="10935" spans="1:22" x14ac:dyDescent="0.35">
      <c r="A10935" s="1">
        <v>45568</v>
      </c>
      <c r="B10935" t="s">
        <v>1580</v>
      </c>
      <c r="C10935" t="s">
        <v>23</v>
      </c>
      <c r="D10935" s="1">
        <v>32405</v>
      </c>
      <c r="E10935" t="s">
        <v>24</v>
      </c>
      <c r="F10935">
        <v>104</v>
      </c>
      <c r="G10935" t="s">
        <v>48</v>
      </c>
      <c r="H10935" t="s">
        <v>41</v>
      </c>
      <c r="I10935" t="s">
        <v>65</v>
      </c>
      <c r="J10935">
        <v>36</v>
      </c>
      <c r="K10935" t="s">
        <v>61</v>
      </c>
      <c r="L10935" t="s">
        <v>51</v>
      </c>
      <c r="M10935">
        <v>10</v>
      </c>
      <c r="N10935">
        <v>11</v>
      </c>
      <c r="O10935">
        <v>1144</v>
      </c>
      <c r="P10935">
        <v>1040</v>
      </c>
      <c r="Q10935">
        <v>104</v>
      </c>
      <c r="R10935" t="s">
        <v>30</v>
      </c>
      <c r="S10935" t="s">
        <v>76</v>
      </c>
      <c r="T10935">
        <v>4</v>
      </c>
      <c r="U10935" t="s">
        <v>32</v>
      </c>
      <c r="V10935" t="s">
        <v>9151</v>
      </c>
    </row>
    <row r="10936" spans="1:22" x14ac:dyDescent="0.35">
      <c r="A10936" s="1">
        <v>45588</v>
      </c>
      <c r="B10936" t="s">
        <v>751</v>
      </c>
      <c r="C10936" t="s">
        <v>84</v>
      </c>
      <c r="D10936" s="1">
        <v>37379</v>
      </c>
      <c r="E10936" t="s">
        <v>24</v>
      </c>
      <c r="F10936">
        <v>149</v>
      </c>
      <c r="G10936" t="s">
        <v>67</v>
      </c>
      <c r="H10936" t="s">
        <v>80</v>
      </c>
      <c r="I10936" t="s">
        <v>27</v>
      </c>
      <c r="J10936">
        <v>22</v>
      </c>
      <c r="K10936" t="s">
        <v>50</v>
      </c>
      <c r="L10936" t="s">
        <v>68</v>
      </c>
      <c r="M10936">
        <v>18</v>
      </c>
      <c r="N10936">
        <v>22</v>
      </c>
      <c r="O10936">
        <v>3278</v>
      </c>
      <c r="P10936">
        <v>2682</v>
      </c>
      <c r="Q10936">
        <v>596</v>
      </c>
      <c r="R10936" t="s">
        <v>30</v>
      </c>
      <c r="S10936" t="s">
        <v>57</v>
      </c>
      <c r="T10936">
        <v>3</v>
      </c>
      <c r="U10936" t="s">
        <v>32</v>
      </c>
      <c r="V10936" t="s">
        <v>9151</v>
      </c>
    </row>
    <row r="10937" spans="1:22" x14ac:dyDescent="0.35">
      <c r="A10937" s="1">
        <v>45585</v>
      </c>
      <c r="B10937" t="s">
        <v>3888</v>
      </c>
      <c r="C10937" t="s">
        <v>23</v>
      </c>
      <c r="D10937" s="1">
        <v>25815</v>
      </c>
      <c r="E10937" t="s">
        <v>36</v>
      </c>
      <c r="F10937">
        <v>115</v>
      </c>
      <c r="G10937" t="s">
        <v>85</v>
      </c>
      <c r="H10937" t="s">
        <v>37</v>
      </c>
      <c r="I10937" t="s">
        <v>65</v>
      </c>
      <c r="J10937">
        <v>54</v>
      </c>
      <c r="K10937" t="s">
        <v>42</v>
      </c>
      <c r="L10937" t="s">
        <v>86</v>
      </c>
      <c r="M10937">
        <v>18</v>
      </c>
      <c r="N10937">
        <v>36</v>
      </c>
      <c r="O10937">
        <v>4140</v>
      </c>
      <c r="P10937">
        <v>2070</v>
      </c>
      <c r="Q10937">
        <v>2070</v>
      </c>
      <c r="R10937" t="s">
        <v>30</v>
      </c>
      <c r="S10937" t="s">
        <v>43</v>
      </c>
      <c r="T10937">
        <v>0</v>
      </c>
      <c r="U10937" t="s">
        <v>44</v>
      </c>
      <c r="V10937" t="s">
        <v>9151</v>
      </c>
    </row>
    <row r="10938" spans="1:22" x14ac:dyDescent="0.35">
      <c r="A10938" s="1">
        <v>45575</v>
      </c>
      <c r="B10938" t="s">
        <v>8878</v>
      </c>
      <c r="C10938" t="s">
        <v>47</v>
      </c>
      <c r="D10938" s="1">
        <v>27515</v>
      </c>
      <c r="E10938" t="s">
        <v>24</v>
      </c>
      <c r="F10938">
        <v>372</v>
      </c>
      <c r="G10938" t="s">
        <v>67</v>
      </c>
      <c r="H10938" t="s">
        <v>60</v>
      </c>
      <c r="I10938" t="s">
        <v>38</v>
      </c>
      <c r="J10938">
        <v>49</v>
      </c>
      <c r="K10938" t="s">
        <v>42</v>
      </c>
      <c r="L10938" t="s">
        <v>68</v>
      </c>
      <c r="M10938">
        <v>18</v>
      </c>
      <c r="N10938">
        <v>22</v>
      </c>
      <c r="O10938">
        <v>8184</v>
      </c>
      <c r="P10938">
        <v>6696</v>
      </c>
      <c r="Q10938">
        <v>1488</v>
      </c>
      <c r="R10938" t="s">
        <v>30</v>
      </c>
      <c r="S10938" t="s">
        <v>76</v>
      </c>
      <c r="T10938">
        <v>4</v>
      </c>
      <c r="U10938" t="s">
        <v>32</v>
      </c>
      <c r="V10938" t="s">
        <v>9151</v>
      </c>
    </row>
    <row r="10939" spans="1:22" x14ac:dyDescent="0.35">
      <c r="A10939" s="1">
        <v>45596</v>
      </c>
      <c r="B10939" t="s">
        <v>5445</v>
      </c>
      <c r="C10939" t="s">
        <v>107</v>
      </c>
      <c r="D10939" s="1">
        <v>24429</v>
      </c>
      <c r="E10939" t="s">
        <v>24</v>
      </c>
      <c r="F10939">
        <v>397</v>
      </c>
      <c r="G10939" t="s">
        <v>48</v>
      </c>
      <c r="H10939" t="s">
        <v>37</v>
      </c>
      <c r="I10939" t="s">
        <v>38</v>
      </c>
      <c r="J10939">
        <v>58</v>
      </c>
      <c r="K10939" t="s">
        <v>42</v>
      </c>
      <c r="L10939" t="s">
        <v>51</v>
      </c>
      <c r="M10939">
        <v>10</v>
      </c>
      <c r="N10939">
        <v>11</v>
      </c>
      <c r="O10939">
        <v>4367</v>
      </c>
      <c r="P10939">
        <v>3970</v>
      </c>
      <c r="Q10939">
        <v>397</v>
      </c>
      <c r="R10939" t="s">
        <v>30</v>
      </c>
      <c r="S10939" t="s">
        <v>76</v>
      </c>
      <c r="T10939">
        <v>4</v>
      </c>
      <c r="U10939" t="s">
        <v>32</v>
      </c>
      <c r="V10939" t="s">
        <v>9151</v>
      </c>
    </row>
    <row r="10940" spans="1:22" x14ac:dyDescent="0.35">
      <c r="A10940" s="1">
        <v>45588</v>
      </c>
      <c r="B10940" t="s">
        <v>3207</v>
      </c>
      <c r="C10940" t="s">
        <v>107</v>
      </c>
      <c r="D10940" s="1">
        <v>26194</v>
      </c>
      <c r="E10940" t="s">
        <v>36</v>
      </c>
      <c r="F10940">
        <v>58</v>
      </c>
      <c r="G10940" t="s">
        <v>73</v>
      </c>
      <c r="H10940" t="s">
        <v>74</v>
      </c>
      <c r="I10940" t="s">
        <v>65</v>
      </c>
      <c r="J10940">
        <v>53</v>
      </c>
      <c r="K10940" t="s">
        <v>42</v>
      </c>
      <c r="L10940" t="s">
        <v>75</v>
      </c>
      <c r="M10940">
        <v>14</v>
      </c>
      <c r="N10940">
        <v>28</v>
      </c>
      <c r="O10940">
        <v>1624</v>
      </c>
      <c r="P10940">
        <v>812</v>
      </c>
      <c r="Q10940">
        <v>812</v>
      </c>
      <c r="R10940" t="s">
        <v>30</v>
      </c>
      <c r="S10940" t="s">
        <v>57</v>
      </c>
      <c r="T10940">
        <v>3</v>
      </c>
      <c r="U10940" t="s">
        <v>32</v>
      </c>
      <c r="V10940" t="s">
        <v>9151</v>
      </c>
    </row>
    <row r="10941" spans="1:22" x14ac:dyDescent="0.35">
      <c r="A10941" s="1">
        <v>45595</v>
      </c>
      <c r="B10941" t="s">
        <v>640</v>
      </c>
      <c r="C10941" t="s">
        <v>78</v>
      </c>
      <c r="D10941" s="1">
        <v>24659</v>
      </c>
      <c r="E10941" t="s">
        <v>71</v>
      </c>
      <c r="F10941">
        <v>427</v>
      </c>
      <c r="G10941" t="s">
        <v>88</v>
      </c>
      <c r="H10941" t="s">
        <v>74</v>
      </c>
      <c r="I10941" t="s">
        <v>65</v>
      </c>
      <c r="J10941">
        <v>57</v>
      </c>
      <c r="K10941" t="s">
        <v>42</v>
      </c>
      <c r="L10941" t="s">
        <v>89</v>
      </c>
      <c r="M10941">
        <v>19</v>
      </c>
      <c r="N10941">
        <v>23</v>
      </c>
      <c r="O10941">
        <v>9821</v>
      </c>
      <c r="P10941">
        <v>8113</v>
      </c>
      <c r="Q10941">
        <v>1708</v>
      </c>
      <c r="R10941" t="s">
        <v>30</v>
      </c>
      <c r="S10941" t="s">
        <v>57</v>
      </c>
      <c r="T10941">
        <v>3</v>
      </c>
      <c r="U10941" t="s">
        <v>32</v>
      </c>
      <c r="V10941" t="s">
        <v>9151</v>
      </c>
    </row>
    <row r="10942" spans="1:22" x14ac:dyDescent="0.35">
      <c r="A10942" s="1">
        <v>45592</v>
      </c>
      <c r="B10942" t="s">
        <v>1164</v>
      </c>
      <c r="C10942" t="s">
        <v>78</v>
      </c>
      <c r="D10942" s="1">
        <v>21857</v>
      </c>
      <c r="E10942" t="s">
        <v>24</v>
      </c>
      <c r="F10942">
        <v>263</v>
      </c>
      <c r="G10942" t="s">
        <v>48</v>
      </c>
      <c r="H10942" t="s">
        <v>37</v>
      </c>
      <c r="I10942" t="s">
        <v>27</v>
      </c>
      <c r="J10942">
        <v>65</v>
      </c>
      <c r="K10942" t="s">
        <v>28</v>
      </c>
      <c r="L10942" t="s">
        <v>51</v>
      </c>
      <c r="M10942">
        <v>10</v>
      </c>
      <c r="N10942">
        <v>11</v>
      </c>
      <c r="O10942">
        <v>2893</v>
      </c>
      <c r="P10942">
        <v>2630</v>
      </c>
      <c r="Q10942">
        <v>263</v>
      </c>
      <c r="R10942" t="s">
        <v>30</v>
      </c>
      <c r="S10942" t="s">
        <v>43</v>
      </c>
      <c r="T10942">
        <v>0</v>
      </c>
      <c r="U10942" t="s">
        <v>44</v>
      </c>
      <c r="V10942" t="s">
        <v>9151</v>
      </c>
    </row>
    <row r="10943" spans="1:22" x14ac:dyDescent="0.35">
      <c r="A10943" s="1">
        <v>45595</v>
      </c>
      <c r="B10943" t="s">
        <v>6652</v>
      </c>
      <c r="C10943" t="s">
        <v>78</v>
      </c>
      <c r="D10943" s="1">
        <v>25556</v>
      </c>
      <c r="E10943" t="s">
        <v>98</v>
      </c>
      <c r="F10943">
        <v>309</v>
      </c>
      <c r="G10943" t="s">
        <v>88</v>
      </c>
      <c r="H10943" t="s">
        <v>55</v>
      </c>
      <c r="I10943" t="s">
        <v>27</v>
      </c>
      <c r="J10943">
        <v>55</v>
      </c>
      <c r="K10943" t="s">
        <v>42</v>
      </c>
      <c r="L10943" t="s">
        <v>89</v>
      </c>
      <c r="M10943">
        <v>19</v>
      </c>
      <c r="N10943">
        <v>23</v>
      </c>
      <c r="O10943">
        <v>7107</v>
      </c>
      <c r="P10943">
        <v>5871</v>
      </c>
      <c r="Q10943">
        <v>1236</v>
      </c>
      <c r="R10943" t="s">
        <v>30</v>
      </c>
      <c r="S10943" t="s">
        <v>57</v>
      </c>
      <c r="T10943">
        <v>3</v>
      </c>
      <c r="U10943" t="s">
        <v>32</v>
      </c>
      <c r="V10943" t="s">
        <v>9151</v>
      </c>
    </row>
    <row r="10944" spans="1:22" x14ac:dyDescent="0.35">
      <c r="A10944" s="1">
        <v>45569</v>
      </c>
      <c r="B10944" t="s">
        <v>1779</v>
      </c>
      <c r="C10944" t="s">
        <v>107</v>
      </c>
      <c r="D10944" s="1">
        <v>26942</v>
      </c>
      <c r="E10944" t="s">
        <v>24</v>
      </c>
      <c r="F10944">
        <v>249</v>
      </c>
      <c r="G10944" t="s">
        <v>59</v>
      </c>
      <c r="H10944" t="s">
        <v>41</v>
      </c>
      <c r="I10944" t="s">
        <v>38</v>
      </c>
      <c r="J10944">
        <v>51</v>
      </c>
      <c r="K10944" t="s">
        <v>42</v>
      </c>
      <c r="L10944" t="s">
        <v>62</v>
      </c>
      <c r="M10944">
        <v>10</v>
      </c>
      <c r="N10944">
        <v>45</v>
      </c>
      <c r="O10944">
        <v>11205</v>
      </c>
      <c r="P10944">
        <v>2490</v>
      </c>
      <c r="Q10944">
        <v>8715</v>
      </c>
      <c r="R10944" t="s">
        <v>30</v>
      </c>
      <c r="S10944" t="s">
        <v>63</v>
      </c>
      <c r="T10944">
        <v>5</v>
      </c>
      <c r="U10944" t="s">
        <v>32</v>
      </c>
      <c r="V10944" t="s">
        <v>9151</v>
      </c>
    </row>
    <row r="10945" spans="1:22" x14ac:dyDescent="0.35">
      <c r="A10945" s="1">
        <v>45588</v>
      </c>
      <c r="B10945" t="s">
        <v>7065</v>
      </c>
      <c r="C10945" t="s">
        <v>35</v>
      </c>
      <c r="D10945" s="1">
        <v>36620</v>
      </c>
      <c r="E10945" t="s">
        <v>24</v>
      </c>
      <c r="F10945">
        <v>188</v>
      </c>
      <c r="G10945" t="s">
        <v>79</v>
      </c>
      <c r="H10945" t="s">
        <v>80</v>
      </c>
      <c r="I10945" t="s">
        <v>27</v>
      </c>
      <c r="J10945">
        <v>25</v>
      </c>
      <c r="K10945" t="s">
        <v>50</v>
      </c>
      <c r="L10945" t="s">
        <v>81</v>
      </c>
      <c r="M10945">
        <v>7</v>
      </c>
      <c r="N10945">
        <v>9</v>
      </c>
      <c r="O10945">
        <v>1692</v>
      </c>
      <c r="P10945">
        <v>1316</v>
      </c>
      <c r="Q10945">
        <v>376</v>
      </c>
      <c r="R10945" t="s">
        <v>82</v>
      </c>
      <c r="S10945" t="s">
        <v>57</v>
      </c>
      <c r="T10945">
        <v>3</v>
      </c>
      <c r="U10945" t="s">
        <v>32</v>
      </c>
      <c r="V10945" t="s">
        <v>9151</v>
      </c>
    </row>
    <row r="10946" spans="1:22" x14ac:dyDescent="0.35">
      <c r="A10946" s="1">
        <v>45581</v>
      </c>
      <c r="B10946" t="s">
        <v>4831</v>
      </c>
      <c r="C10946" t="s">
        <v>23</v>
      </c>
      <c r="D10946" s="1">
        <v>31735</v>
      </c>
      <c r="E10946" t="s">
        <v>71</v>
      </c>
      <c r="F10946">
        <v>167</v>
      </c>
      <c r="G10946" t="s">
        <v>95</v>
      </c>
      <c r="H10946" t="s">
        <v>26</v>
      </c>
      <c r="I10946" t="s">
        <v>27</v>
      </c>
      <c r="J10946">
        <v>38</v>
      </c>
      <c r="K10946" t="s">
        <v>61</v>
      </c>
      <c r="L10946" t="s">
        <v>96</v>
      </c>
      <c r="M10946">
        <v>3</v>
      </c>
      <c r="N10946">
        <v>5</v>
      </c>
      <c r="O10946">
        <v>835</v>
      </c>
      <c r="P10946">
        <v>501</v>
      </c>
      <c r="Q10946">
        <v>334</v>
      </c>
      <c r="R10946" t="s">
        <v>82</v>
      </c>
      <c r="S10946" t="s">
        <v>57</v>
      </c>
      <c r="T10946">
        <v>3</v>
      </c>
      <c r="U10946" t="s">
        <v>32</v>
      </c>
      <c r="V10946" t="s">
        <v>9151</v>
      </c>
    </row>
    <row r="10947" spans="1:22" x14ac:dyDescent="0.35">
      <c r="A10947" s="1">
        <v>45580</v>
      </c>
      <c r="B10947" t="s">
        <v>3522</v>
      </c>
      <c r="C10947" t="s">
        <v>100</v>
      </c>
      <c r="D10947" s="1">
        <v>20583</v>
      </c>
      <c r="E10947" t="s">
        <v>36</v>
      </c>
      <c r="F10947">
        <v>459</v>
      </c>
      <c r="G10947" t="s">
        <v>25</v>
      </c>
      <c r="H10947" t="s">
        <v>41</v>
      </c>
      <c r="I10947" t="s">
        <v>65</v>
      </c>
      <c r="J10947">
        <v>68</v>
      </c>
      <c r="K10947" t="s">
        <v>28</v>
      </c>
      <c r="L10947" t="s">
        <v>29</v>
      </c>
      <c r="M10947">
        <v>10</v>
      </c>
      <c r="N10947">
        <v>14</v>
      </c>
      <c r="O10947">
        <v>6426</v>
      </c>
      <c r="P10947">
        <v>4590</v>
      </c>
      <c r="Q10947">
        <v>1836</v>
      </c>
      <c r="R10947" t="s">
        <v>30</v>
      </c>
      <c r="S10947" t="s">
        <v>31</v>
      </c>
      <c r="T10947">
        <v>2</v>
      </c>
      <c r="U10947" t="s">
        <v>32</v>
      </c>
      <c r="V10947" t="s">
        <v>9151</v>
      </c>
    </row>
    <row r="10948" spans="1:22" x14ac:dyDescent="0.35">
      <c r="A10948" s="1">
        <v>45567</v>
      </c>
      <c r="B10948" t="s">
        <v>1393</v>
      </c>
      <c r="C10948" t="s">
        <v>47</v>
      </c>
      <c r="D10948" s="1">
        <v>21139</v>
      </c>
      <c r="E10948" t="s">
        <v>71</v>
      </c>
      <c r="F10948">
        <v>71</v>
      </c>
      <c r="G10948" t="s">
        <v>59</v>
      </c>
      <c r="H10948" t="s">
        <v>74</v>
      </c>
      <c r="I10948" t="s">
        <v>27</v>
      </c>
      <c r="J10948">
        <v>67</v>
      </c>
      <c r="K10948" t="s">
        <v>28</v>
      </c>
      <c r="L10948" t="s">
        <v>62</v>
      </c>
      <c r="M10948">
        <v>10</v>
      </c>
      <c r="N10948">
        <v>45</v>
      </c>
      <c r="O10948">
        <v>3195</v>
      </c>
      <c r="P10948">
        <v>710</v>
      </c>
      <c r="Q10948">
        <v>2485</v>
      </c>
      <c r="R10948" t="s">
        <v>30</v>
      </c>
      <c r="S10948" t="s">
        <v>57</v>
      </c>
      <c r="T10948">
        <v>3</v>
      </c>
      <c r="U10948" t="s">
        <v>32</v>
      </c>
      <c r="V10948" t="s">
        <v>9151</v>
      </c>
    </row>
    <row r="10949" spans="1:22" x14ac:dyDescent="0.35">
      <c r="A10949" s="1">
        <v>45568</v>
      </c>
      <c r="B10949" t="s">
        <v>2031</v>
      </c>
      <c r="C10949" t="s">
        <v>54</v>
      </c>
      <c r="D10949" s="1">
        <v>30178</v>
      </c>
      <c r="E10949" t="s">
        <v>98</v>
      </c>
      <c r="F10949">
        <v>244</v>
      </c>
      <c r="G10949" t="s">
        <v>25</v>
      </c>
      <c r="H10949" t="s">
        <v>26</v>
      </c>
      <c r="I10949" t="s">
        <v>38</v>
      </c>
      <c r="J10949">
        <v>42</v>
      </c>
      <c r="K10949" t="s">
        <v>61</v>
      </c>
      <c r="L10949" t="s">
        <v>29</v>
      </c>
      <c r="M10949">
        <v>10</v>
      </c>
      <c r="N10949">
        <v>14</v>
      </c>
      <c r="O10949">
        <v>3416</v>
      </c>
      <c r="P10949">
        <v>2440</v>
      </c>
      <c r="Q10949">
        <v>976</v>
      </c>
      <c r="R10949" t="s">
        <v>30</v>
      </c>
      <c r="S10949" t="s">
        <v>76</v>
      </c>
      <c r="T10949">
        <v>4</v>
      </c>
      <c r="U10949" t="s">
        <v>32</v>
      </c>
      <c r="V10949" t="s">
        <v>9151</v>
      </c>
    </row>
    <row r="10950" spans="1:22" x14ac:dyDescent="0.35">
      <c r="A10950" s="1">
        <v>45590</v>
      </c>
      <c r="B10950" t="s">
        <v>4117</v>
      </c>
      <c r="C10950" t="s">
        <v>23</v>
      </c>
      <c r="D10950" s="1">
        <v>31206</v>
      </c>
      <c r="E10950" t="s">
        <v>71</v>
      </c>
      <c r="F10950">
        <v>56</v>
      </c>
      <c r="G10950" t="s">
        <v>93</v>
      </c>
      <c r="H10950" t="s">
        <v>55</v>
      </c>
      <c r="I10950" t="s">
        <v>27</v>
      </c>
      <c r="J10950">
        <v>39</v>
      </c>
      <c r="K10950" t="s">
        <v>61</v>
      </c>
      <c r="L10950" t="s">
        <v>94</v>
      </c>
      <c r="M10950">
        <v>5</v>
      </c>
      <c r="N10950">
        <v>7</v>
      </c>
      <c r="O10950">
        <v>392</v>
      </c>
      <c r="P10950">
        <v>280</v>
      </c>
      <c r="Q10950">
        <v>112</v>
      </c>
      <c r="R10950" t="s">
        <v>82</v>
      </c>
      <c r="S10950" t="s">
        <v>63</v>
      </c>
      <c r="T10950">
        <v>5</v>
      </c>
      <c r="U10950" t="s">
        <v>32</v>
      </c>
      <c r="V10950" t="s">
        <v>9151</v>
      </c>
    </row>
    <row r="10951" spans="1:22" x14ac:dyDescent="0.35">
      <c r="A10951" s="1">
        <v>45583</v>
      </c>
      <c r="B10951" t="s">
        <v>3946</v>
      </c>
      <c r="C10951" t="s">
        <v>23</v>
      </c>
      <c r="D10951" s="1">
        <v>29107</v>
      </c>
      <c r="E10951" t="s">
        <v>71</v>
      </c>
      <c r="F10951">
        <v>208</v>
      </c>
      <c r="G10951" t="s">
        <v>25</v>
      </c>
      <c r="H10951" t="s">
        <v>80</v>
      </c>
      <c r="I10951" t="s">
        <v>65</v>
      </c>
      <c r="J10951">
        <v>45</v>
      </c>
      <c r="K10951" t="s">
        <v>42</v>
      </c>
      <c r="L10951" t="s">
        <v>29</v>
      </c>
      <c r="M10951">
        <v>10</v>
      </c>
      <c r="N10951">
        <v>14</v>
      </c>
      <c r="O10951">
        <v>2912</v>
      </c>
      <c r="P10951">
        <v>2080</v>
      </c>
      <c r="Q10951">
        <v>832</v>
      </c>
      <c r="R10951" t="s">
        <v>30</v>
      </c>
      <c r="S10951" t="s">
        <v>63</v>
      </c>
      <c r="T10951">
        <v>5</v>
      </c>
      <c r="U10951" t="s">
        <v>32</v>
      </c>
      <c r="V10951" t="s">
        <v>9151</v>
      </c>
    </row>
    <row r="10952" spans="1:22" x14ac:dyDescent="0.35">
      <c r="A10952" s="1">
        <v>45581</v>
      </c>
      <c r="B10952" t="s">
        <v>784</v>
      </c>
      <c r="C10952" t="s">
        <v>78</v>
      </c>
      <c r="D10952" s="1">
        <v>38520</v>
      </c>
      <c r="E10952" t="s">
        <v>71</v>
      </c>
      <c r="F10952">
        <v>26</v>
      </c>
      <c r="G10952" t="s">
        <v>59</v>
      </c>
      <c r="H10952" t="s">
        <v>55</v>
      </c>
      <c r="I10952" t="s">
        <v>38</v>
      </c>
      <c r="J10952">
        <v>19</v>
      </c>
      <c r="K10952" t="s">
        <v>50</v>
      </c>
      <c r="L10952" t="s">
        <v>62</v>
      </c>
      <c r="M10952">
        <v>10</v>
      </c>
      <c r="N10952">
        <v>45</v>
      </c>
      <c r="O10952">
        <v>1170</v>
      </c>
      <c r="P10952">
        <v>260</v>
      </c>
      <c r="Q10952">
        <v>910</v>
      </c>
      <c r="R10952" t="s">
        <v>30</v>
      </c>
      <c r="S10952" t="s">
        <v>57</v>
      </c>
      <c r="T10952">
        <v>3</v>
      </c>
      <c r="U10952" t="s">
        <v>32</v>
      </c>
      <c r="V10952" t="s">
        <v>9151</v>
      </c>
    </row>
    <row r="10953" spans="1:22" x14ac:dyDescent="0.35">
      <c r="A10953" s="1">
        <v>45590</v>
      </c>
      <c r="B10953" t="s">
        <v>7656</v>
      </c>
      <c r="C10953" t="s">
        <v>47</v>
      </c>
      <c r="D10953" s="1">
        <v>20030</v>
      </c>
      <c r="E10953" t="s">
        <v>24</v>
      </c>
      <c r="F10953">
        <v>423</v>
      </c>
      <c r="G10953" t="s">
        <v>59</v>
      </c>
      <c r="H10953" t="s">
        <v>41</v>
      </c>
      <c r="I10953" t="s">
        <v>38</v>
      </c>
      <c r="J10953">
        <v>70</v>
      </c>
      <c r="K10953" t="s">
        <v>28</v>
      </c>
      <c r="L10953" t="s">
        <v>62</v>
      </c>
      <c r="M10953">
        <v>10</v>
      </c>
      <c r="N10953">
        <v>45</v>
      </c>
      <c r="O10953">
        <v>19035</v>
      </c>
      <c r="P10953">
        <v>4230</v>
      </c>
      <c r="Q10953">
        <v>14805</v>
      </c>
      <c r="R10953" t="s">
        <v>30</v>
      </c>
      <c r="S10953" t="s">
        <v>63</v>
      </c>
      <c r="T10953">
        <v>5</v>
      </c>
      <c r="U10953" t="s">
        <v>32</v>
      </c>
      <c r="V10953" t="s">
        <v>9151</v>
      </c>
    </row>
    <row r="10954" spans="1:22" x14ac:dyDescent="0.35">
      <c r="A10954" s="1">
        <v>45580</v>
      </c>
      <c r="B10954" t="s">
        <v>592</v>
      </c>
      <c r="C10954" t="s">
        <v>84</v>
      </c>
      <c r="D10954" s="1">
        <v>22098</v>
      </c>
      <c r="E10954" t="s">
        <v>98</v>
      </c>
      <c r="F10954">
        <v>313</v>
      </c>
      <c r="G10954" t="s">
        <v>85</v>
      </c>
      <c r="H10954" t="s">
        <v>55</v>
      </c>
      <c r="I10954" t="s">
        <v>65</v>
      </c>
      <c r="J10954">
        <v>64</v>
      </c>
      <c r="K10954" t="s">
        <v>28</v>
      </c>
      <c r="L10954" t="s">
        <v>86</v>
      </c>
      <c r="M10954">
        <v>18</v>
      </c>
      <c r="N10954">
        <v>36</v>
      </c>
      <c r="O10954">
        <v>11268</v>
      </c>
      <c r="P10954">
        <v>5634</v>
      </c>
      <c r="Q10954">
        <v>5634</v>
      </c>
      <c r="R10954" t="s">
        <v>30</v>
      </c>
      <c r="S10954" t="s">
        <v>31</v>
      </c>
      <c r="T10954">
        <v>2</v>
      </c>
      <c r="U10954" t="s">
        <v>32</v>
      </c>
      <c r="V10954" t="s">
        <v>9151</v>
      </c>
    </row>
    <row r="10955" spans="1:22" x14ac:dyDescent="0.35">
      <c r="A10955" s="1">
        <v>45595</v>
      </c>
      <c r="B10955" t="s">
        <v>5323</v>
      </c>
      <c r="C10955" t="s">
        <v>23</v>
      </c>
      <c r="D10955" s="1">
        <v>21820</v>
      </c>
      <c r="E10955" t="s">
        <v>98</v>
      </c>
      <c r="F10955">
        <v>305</v>
      </c>
      <c r="G10955" t="s">
        <v>79</v>
      </c>
      <c r="H10955" t="s">
        <v>37</v>
      </c>
      <c r="I10955" t="s">
        <v>65</v>
      </c>
      <c r="J10955">
        <v>65</v>
      </c>
      <c r="K10955" t="s">
        <v>28</v>
      </c>
      <c r="L10955" t="s">
        <v>81</v>
      </c>
      <c r="M10955">
        <v>7</v>
      </c>
      <c r="N10955">
        <v>9</v>
      </c>
      <c r="O10955">
        <v>2745</v>
      </c>
      <c r="P10955">
        <v>2135</v>
      </c>
      <c r="Q10955">
        <v>610</v>
      </c>
      <c r="R10955" t="s">
        <v>82</v>
      </c>
      <c r="S10955" t="s">
        <v>57</v>
      </c>
      <c r="T10955">
        <v>3</v>
      </c>
      <c r="U10955" t="s">
        <v>32</v>
      </c>
      <c r="V10955" t="s">
        <v>9151</v>
      </c>
    </row>
    <row r="10956" spans="1:22" x14ac:dyDescent="0.35">
      <c r="A10956" s="1">
        <v>45579</v>
      </c>
      <c r="B10956" t="s">
        <v>4334</v>
      </c>
      <c r="C10956" t="s">
        <v>54</v>
      </c>
      <c r="D10956" s="1">
        <v>16116</v>
      </c>
      <c r="E10956" t="s">
        <v>36</v>
      </c>
      <c r="F10956">
        <v>367</v>
      </c>
      <c r="G10956" t="s">
        <v>95</v>
      </c>
      <c r="H10956" t="s">
        <v>26</v>
      </c>
      <c r="I10956" t="s">
        <v>27</v>
      </c>
      <c r="J10956">
        <v>81</v>
      </c>
      <c r="K10956" t="s">
        <v>56</v>
      </c>
      <c r="L10956" t="s">
        <v>96</v>
      </c>
      <c r="M10956">
        <v>3</v>
      </c>
      <c r="N10956">
        <v>5</v>
      </c>
      <c r="O10956">
        <v>1835</v>
      </c>
      <c r="P10956">
        <v>1101</v>
      </c>
      <c r="Q10956">
        <v>734</v>
      </c>
      <c r="R10956" t="s">
        <v>82</v>
      </c>
      <c r="S10956" t="s">
        <v>39</v>
      </c>
      <c r="T10956">
        <v>1</v>
      </c>
      <c r="U10956" t="s">
        <v>32</v>
      </c>
      <c r="V10956" t="s">
        <v>9151</v>
      </c>
    </row>
    <row r="10957" spans="1:22" x14ac:dyDescent="0.35">
      <c r="A10957" s="1">
        <v>45576</v>
      </c>
      <c r="B10957" t="s">
        <v>8616</v>
      </c>
      <c r="C10957" t="s">
        <v>23</v>
      </c>
      <c r="D10957" s="1">
        <v>23095</v>
      </c>
      <c r="E10957" t="s">
        <v>36</v>
      </c>
      <c r="F10957">
        <v>51</v>
      </c>
      <c r="G10957" t="s">
        <v>59</v>
      </c>
      <c r="H10957" t="s">
        <v>41</v>
      </c>
      <c r="I10957" t="s">
        <v>27</v>
      </c>
      <c r="J10957">
        <v>62</v>
      </c>
      <c r="K10957" t="s">
        <v>28</v>
      </c>
      <c r="L10957" t="s">
        <v>62</v>
      </c>
      <c r="M10957">
        <v>10</v>
      </c>
      <c r="N10957">
        <v>45</v>
      </c>
      <c r="O10957">
        <v>2295</v>
      </c>
      <c r="P10957">
        <v>510</v>
      </c>
      <c r="Q10957">
        <v>1785</v>
      </c>
      <c r="R10957" t="s">
        <v>30</v>
      </c>
      <c r="S10957" t="s">
        <v>63</v>
      </c>
      <c r="T10957">
        <v>5</v>
      </c>
      <c r="U10957" t="s">
        <v>32</v>
      </c>
      <c r="V10957" t="s">
        <v>9151</v>
      </c>
    </row>
    <row r="10958" spans="1:22" x14ac:dyDescent="0.35">
      <c r="A10958" s="1">
        <v>45591</v>
      </c>
      <c r="B10958" t="s">
        <v>576</v>
      </c>
      <c r="C10958" t="s">
        <v>23</v>
      </c>
      <c r="D10958" s="1">
        <v>22109</v>
      </c>
      <c r="E10958" t="s">
        <v>98</v>
      </c>
      <c r="F10958">
        <v>485</v>
      </c>
      <c r="G10958" t="s">
        <v>25</v>
      </c>
      <c r="H10958" t="s">
        <v>49</v>
      </c>
      <c r="I10958" t="s">
        <v>38</v>
      </c>
      <c r="J10958">
        <v>64</v>
      </c>
      <c r="K10958" t="s">
        <v>28</v>
      </c>
      <c r="L10958" t="s">
        <v>29</v>
      </c>
      <c r="M10958">
        <v>10</v>
      </c>
      <c r="N10958">
        <v>14</v>
      </c>
      <c r="O10958">
        <v>6790</v>
      </c>
      <c r="P10958">
        <v>4850</v>
      </c>
      <c r="Q10958">
        <v>1940</v>
      </c>
      <c r="R10958" t="s">
        <v>30</v>
      </c>
      <c r="S10958" t="s">
        <v>69</v>
      </c>
      <c r="T10958">
        <v>6</v>
      </c>
      <c r="U10958" t="s">
        <v>44</v>
      </c>
      <c r="V10958" t="s">
        <v>9151</v>
      </c>
    </row>
    <row r="10959" spans="1:22" x14ac:dyDescent="0.35">
      <c r="A10959" s="1">
        <v>45594</v>
      </c>
      <c r="B10959" t="s">
        <v>6783</v>
      </c>
      <c r="C10959" t="s">
        <v>104</v>
      </c>
      <c r="D10959" s="1">
        <v>38894</v>
      </c>
      <c r="E10959" t="s">
        <v>24</v>
      </c>
      <c r="F10959">
        <v>261</v>
      </c>
      <c r="G10959" t="s">
        <v>85</v>
      </c>
      <c r="H10959" t="s">
        <v>55</v>
      </c>
      <c r="I10959" t="s">
        <v>27</v>
      </c>
      <c r="J10959">
        <v>18</v>
      </c>
      <c r="K10959" t="s">
        <v>50</v>
      </c>
      <c r="L10959" t="s">
        <v>86</v>
      </c>
      <c r="M10959">
        <v>18</v>
      </c>
      <c r="N10959">
        <v>36</v>
      </c>
      <c r="O10959">
        <v>9396</v>
      </c>
      <c r="P10959">
        <v>4698</v>
      </c>
      <c r="Q10959">
        <v>4698</v>
      </c>
      <c r="R10959" t="s">
        <v>30</v>
      </c>
      <c r="S10959" t="s">
        <v>31</v>
      </c>
      <c r="T10959">
        <v>2</v>
      </c>
      <c r="U10959" t="s">
        <v>32</v>
      </c>
      <c r="V10959" t="s">
        <v>9151</v>
      </c>
    </row>
    <row r="10960" spans="1:22" x14ac:dyDescent="0.35">
      <c r="A10960" s="1">
        <v>45574</v>
      </c>
      <c r="B10960" t="s">
        <v>7775</v>
      </c>
      <c r="C10960" t="s">
        <v>23</v>
      </c>
      <c r="D10960" s="1">
        <v>21200</v>
      </c>
      <c r="E10960" t="s">
        <v>98</v>
      </c>
      <c r="F10960">
        <v>219</v>
      </c>
      <c r="G10960" t="s">
        <v>25</v>
      </c>
      <c r="H10960" t="s">
        <v>37</v>
      </c>
      <c r="I10960" t="s">
        <v>27</v>
      </c>
      <c r="J10960">
        <v>67</v>
      </c>
      <c r="K10960" t="s">
        <v>28</v>
      </c>
      <c r="L10960" t="s">
        <v>29</v>
      </c>
      <c r="M10960">
        <v>10</v>
      </c>
      <c r="N10960">
        <v>14</v>
      </c>
      <c r="O10960">
        <v>3066</v>
      </c>
      <c r="P10960">
        <v>2190</v>
      </c>
      <c r="Q10960">
        <v>876</v>
      </c>
      <c r="R10960" t="s">
        <v>30</v>
      </c>
      <c r="S10960" t="s">
        <v>57</v>
      </c>
      <c r="T10960">
        <v>3</v>
      </c>
      <c r="U10960" t="s">
        <v>32</v>
      </c>
      <c r="V10960" t="s">
        <v>9151</v>
      </c>
    </row>
    <row r="10961" spans="1:22" x14ac:dyDescent="0.35">
      <c r="A10961" s="1">
        <v>45572</v>
      </c>
      <c r="B10961" t="s">
        <v>3302</v>
      </c>
      <c r="C10961" t="s">
        <v>54</v>
      </c>
      <c r="D10961" s="1">
        <v>18602</v>
      </c>
      <c r="E10961" t="s">
        <v>98</v>
      </c>
      <c r="F10961">
        <v>436</v>
      </c>
      <c r="G10961" t="s">
        <v>67</v>
      </c>
      <c r="H10961" t="s">
        <v>80</v>
      </c>
      <c r="I10961" t="s">
        <v>65</v>
      </c>
      <c r="J10961">
        <v>74</v>
      </c>
      <c r="K10961" t="s">
        <v>28</v>
      </c>
      <c r="L10961" t="s">
        <v>68</v>
      </c>
      <c r="M10961">
        <v>18</v>
      </c>
      <c r="N10961">
        <v>22</v>
      </c>
      <c r="O10961">
        <v>9592</v>
      </c>
      <c r="P10961">
        <v>7848</v>
      </c>
      <c r="Q10961">
        <v>1744</v>
      </c>
      <c r="R10961" t="s">
        <v>30</v>
      </c>
      <c r="S10961" t="s">
        <v>39</v>
      </c>
      <c r="T10961">
        <v>1</v>
      </c>
      <c r="U10961" t="s">
        <v>32</v>
      </c>
      <c r="V10961" t="s">
        <v>9151</v>
      </c>
    </row>
    <row r="10962" spans="1:22" x14ac:dyDescent="0.35">
      <c r="A10962" s="1">
        <v>45573</v>
      </c>
      <c r="B10962" t="s">
        <v>3052</v>
      </c>
      <c r="C10962" t="s">
        <v>47</v>
      </c>
      <c r="D10962" s="1">
        <v>30954</v>
      </c>
      <c r="E10962" t="s">
        <v>24</v>
      </c>
      <c r="F10962">
        <v>460</v>
      </c>
      <c r="G10962" t="s">
        <v>48</v>
      </c>
      <c r="H10962" t="s">
        <v>37</v>
      </c>
      <c r="I10962" t="s">
        <v>27</v>
      </c>
      <c r="J10962">
        <v>40</v>
      </c>
      <c r="K10962" t="s">
        <v>61</v>
      </c>
      <c r="L10962" t="s">
        <v>51</v>
      </c>
      <c r="M10962">
        <v>10</v>
      </c>
      <c r="N10962">
        <v>11</v>
      </c>
      <c r="O10962">
        <v>5060</v>
      </c>
      <c r="P10962">
        <v>4600</v>
      </c>
      <c r="Q10962">
        <v>460</v>
      </c>
      <c r="R10962" t="s">
        <v>30</v>
      </c>
      <c r="S10962" t="s">
        <v>31</v>
      </c>
      <c r="T10962">
        <v>2</v>
      </c>
      <c r="U10962" t="s">
        <v>32</v>
      </c>
      <c r="V10962" t="s">
        <v>9151</v>
      </c>
    </row>
    <row r="10963" spans="1:22" x14ac:dyDescent="0.35">
      <c r="A10963" s="1">
        <v>45570</v>
      </c>
      <c r="B10963" t="s">
        <v>2141</v>
      </c>
      <c r="C10963" t="s">
        <v>100</v>
      </c>
      <c r="D10963" s="1">
        <v>38442</v>
      </c>
      <c r="E10963" t="s">
        <v>36</v>
      </c>
      <c r="F10963">
        <v>185</v>
      </c>
      <c r="G10963" t="s">
        <v>93</v>
      </c>
      <c r="H10963" t="s">
        <v>60</v>
      </c>
      <c r="I10963" t="s">
        <v>65</v>
      </c>
      <c r="J10963">
        <v>20</v>
      </c>
      <c r="K10963" t="s">
        <v>50</v>
      </c>
      <c r="L10963" t="s">
        <v>94</v>
      </c>
      <c r="M10963">
        <v>5</v>
      </c>
      <c r="N10963">
        <v>7</v>
      </c>
      <c r="O10963">
        <v>1295</v>
      </c>
      <c r="P10963">
        <v>925</v>
      </c>
      <c r="Q10963">
        <v>370</v>
      </c>
      <c r="R10963" t="s">
        <v>82</v>
      </c>
      <c r="S10963" t="s">
        <v>69</v>
      </c>
      <c r="T10963">
        <v>6</v>
      </c>
      <c r="U10963" t="s">
        <v>44</v>
      </c>
      <c r="V10963" t="s">
        <v>9151</v>
      </c>
    </row>
    <row r="10964" spans="1:22" x14ac:dyDescent="0.35">
      <c r="A10964" s="1">
        <v>45590</v>
      </c>
      <c r="B10964" t="s">
        <v>4193</v>
      </c>
      <c r="C10964" t="s">
        <v>35</v>
      </c>
      <c r="D10964" s="1">
        <v>19501</v>
      </c>
      <c r="E10964" t="s">
        <v>98</v>
      </c>
      <c r="F10964">
        <v>450</v>
      </c>
      <c r="G10964" t="s">
        <v>93</v>
      </c>
      <c r="H10964" t="s">
        <v>49</v>
      </c>
      <c r="I10964" t="s">
        <v>38</v>
      </c>
      <c r="J10964">
        <v>71</v>
      </c>
      <c r="K10964" t="s">
        <v>28</v>
      </c>
      <c r="L10964" t="s">
        <v>94</v>
      </c>
      <c r="M10964">
        <v>5</v>
      </c>
      <c r="N10964">
        <v>7</v>
      </c>
      <c r="O10964">
        <v>3150</v>
      </c>
      <c r="P10964">
        <v>2250</v>
      </c>
      <c r="Q10964">
        <v>900</v>
      </c>
      <c r="R10964" t="s">
        <v>82</v>
      </c>
      <c r="S10964" t="s">
        <v>63</v>
      </c>
      <c r="T10964">
        <v>5</v>
      </c>
      <c r="U10964" t="s">
        <v>32</v>
      </c>
      <c r="V10964" t="s">
        <v>9151</v>
      </c>
    </row>
    <row r="10965" spans="1:22" x14ac:dyDescent="0.35">
      <c r="A10965" s="1">
        <v>45579</v>
      </c>
      <c r="B10965" t="s">
        <v>4086</v>
      </c>
      <c r="C10965" t="s">
        <v>104</v>
      </c>
      <c r="D10965" s="1">
        <v>20943</v>
      </c>
      <c r="E10965" t="s">
        <v>98</v>
      </c>
      <c r="F10965">
        <v>433</v>
      </c>
      <c r="G10965" t="s">
        <v>59</v>
      </c>
      <c r="H10965" t="s">
        <v>49</v>
      </c>
      <c r="I10965" t="s">
        <v>38</v>
      </c>
      <c r="J10965">
        <v>67</v>
      </c>
      <c r="K10965" t="s">
        <v>28</v>
      </c>
      <c r="L10965" t="s">
        <v>62</v>
      </c>
      <c r="M10965">
        <v>10</v>
      </c>
      <c r="N10965">
        <v>45</v>
      </c>
      <c r="O10965">
        <v>19485</v>
      </c>
      <c r="P10965">
        <v>4330</v>
      </c>
      <c r="Q10965">
        <v>15155</v>
      </c>
      <c r="R10965" t="s">
        <v>30</v>
      </c>
      <c r="S10965" t="s">
        <v>39</v>
      </c>
      <c r="T10965">
        <v>1</v>
      </c>
      <c r="U10965" t="s">
        <v>32</v>
      </c>
      <c r="V10965" t="s">
        <v>9151</v>
      </c>
    </row>
    <row r="10966" spans="1:22" x14ac:dyDescent="0.35">
      <c r="A10966" s="1">
        <v>45590</v>
      </c>
      <c r="B10966" t="s">
        <v>1390</v>
      </c>
      <c r="C10966" t="s">
        <v>104</v>
      </c>
      <c r="D10966" s="1">
        <v>29920</v>
      </c>
      <c r="E10966" t="s">
        <v>36</v>
      </c>
      <c r="F10966">
        <v>490</v>
      </c>
      <c r="G10966" t="s">
        <v>67</v>
      </c>
      <c r="H10966" t="s">
        <v>41</v>
      </c>
      <c r="I10966" t="s">
        <v>65</v>
      </c>
      <c r="J10966">
        <v>43</v>
      </c>
      <c r="K10966" t="s">
        <v>61</v>
      </c>
      <c r="L10966" t="s">
        <v>68</v>
      </c>
      <c r="M10966">
        <v>18</v>
      </c>
      <c r="N10966">
        <v>22</v>
      </c>
      <c r="O10966">
        <v>10780</v>
      </c>
      <c r="P10966">
        <v>8820</v>
      </c>
      <c r="Q10966">
        <v>1960</v>
      </c>
      <c r="R10966" t="s">
        <v>30</v>
      </c>
      <c r="S10966" t="s">
        <v>63</v>
      </c>
      <c r="T10966">
        <v>5</v>
      </c>
      <c r="U10966" t="s">
        <v>32</v>
      </c>
      <c r="V10966" t="s">
        <v>9151</v>
      </c>
    </row>
    <row r="10967" spans="1:22" x14ac:dyDescent="0.35">
      <c r="A10967" s="1">
        <v>45581</v>
      </c>
      <c r="B10967" t="s">
        <v>6094</v>
      </c>
      <c r="C10967" t="s">
        <v>78</v>
      </c>
      <c r="D10967" s="1">
        <v>21226</v>
      </c>
      <c r="E10967" t="s">
        <v>36</v>
      </c>
      <c r="F10967">
        <v>381</v>
      </c>
      <c r="G10967" t="s">
        <v>93</v>
      </c>
      <c r="H10967" t="s">
        <v>80</v>
      </c>
      <c r="I10967" t="s">
        <v>65</v>
      </c>
      <c r="J10967">
        <v>67</v>
      </c>
      <c r="K10967" t="s">
        <v>28</v>
      </c>
      <c r="L10967" t="s">
        <v>94</v>
      </c>
      <c r="M10967">
        <v>5</v>
      </c>
      <c r="N10967">
        <v>7</v>
      </c>
      <c r="O10967">
        <v>2667</v>
      </c>
      <c r="P10967">
        <v>1905</v>
      </c>
      <c r="Q10967">
        <v>762</v>
      </c>
      <c r="R10967" t="s">
        <v>82</v>
      </c>
      <c r="S10967" t="s">
        <v>57</v>
      </c>
      <c r="T10967">
        <v>3</v>
      </c>
      <c r="U10967" t="s">
        <v>32</v>
      </c>
      <c r="V10967" t="s">
        <v>9151</v>
      </c>
    </row>
    <row r="10968" spans="1:22" x14ac:dyDescent="0.35">
      <c r="A10968" s="1">
        <v>45574</v>
      </c>
      <c r="B10968" t="s">
        <v>5380</v>
      </c>
      <c r="C10968" t="s">
        <v>104</v>
      </c>
      <c r="D10968" s="1">
        <v>37372</v>
      </c>
      <c r="E10968" t="s">
        <v>98</v>
      </c>
      <c r="F10968">
        <v>218</v>
      </c>
      <c r="G10968" t="s">
        <v>48</v>
      </c>
      <c r="H10968" t="s">
        <v>37</v>
      </c>
      <c r="I10968" t="s">
        <v>27</v>
      </c>
      <c r="J10968">
        <v>22</v>
      </c>
      <c r="K10968" t="s">
        <v>50</v>
      </c>
      <c r="L10968" t="s">
        <v>51</v>
      </c>
      <c r="M10968">
        <v>10</v>
      </c>
      <c r="N10968">
        <v>11</v>
      </c>
      <c r="O10968">
        <v>2398</v>
      </c>
      <c r="P10968">
        <v>2180</v>
      </c>
      <c r="Q10968">
        <v>218</v>
      </c>
      <c r="R10968" t="s">
        <v>30</v>
      </c>
      <c r="S10968" t="s">
        <v>57</v>
      </c>
      <c r="T10968">
        <v>3</v>
      </c>
      <c r="U10968" t="s">
        <v>32</v>
      </c>
      <c r="V10968" t="s">
        <v>9151</v>
      </c>
    </row>
    <row r="10969" spans="1:22" x14ac:dyDescent="0.35">
      <c r="A10969" s="1">
        <v>45569</v>
      </c>
      <c r="B10969" t="s">
        <v>1085</v>
      </c>
      <c r="C10969" t="s">
        <v>107</v>
      </c>
      <c r="D10969" s="1">
        <v>19480</v>
      </c>
      <c r="E10969" t="s">
        <v>24</v>
      </c>
      <c r="F10969">
        <v>68</v>
      </c>
      <c r="G10969" t="s">
        <v>79</v>
      </c>
      <c r="H10969" t="s">
        <v>55</v>
      </c>
      <c r="I10969" t="s">
        <v>27</v>
      </c>
      <c r="J10969">
        <v>71</v>
      </c>
      <c r="K10969" t="s">
        <v>28</v>
      </c>
      <c r="L10969" t="s">
        <v>81</v>
      </c>
      <c r="M10969">
        <v>7</v>
      </c>
      <c r="N10969">
        <v>9</v>
      </c>
      <c r="O10969">
        <v>612</v>
      </c>
      <c r="P10969">
        <v>476</v>
      </c>
      <c r="Q10969">
        <v>136</v>
      </c>
      <c r="R10969" t="s">
        <v>82</v>
      </c>
      <c r="S10969" t="s">
        <v>63</v>
      </c>
      <c r="T10969">
        <v>5</v>
      </c>
      <c r="U10969" t="s">
        <v>32</v>
      </c>
      <c r="V10969" t="s">
        <v>9151</v>
      </c>
    </row>
    <row r="10970" spans="1:22" x14ac:dyDescent="0.35">
      <c r="A10970" s="1">
        <v>45587</v>
      </c>
      <c r="B10970" t="s">
        <v>3408</v>
      </c>
      <c r="C10970" t="s">
        <v>23</v>
      </c>
      <c r="D10970" s="1">
        <v>21220</v>
      </c>
      <c r="E10970" t="s">
        <v>24</v>
      </c>
      <c r="F10970">
        <v>177</v>
      </c>
      <c r="G10970" t="s">
        <v>59</v>
      </c>
      <c r="H10970" t="s">
        <v>55</v>
      </c>
      <c r="I10970" t="s">
        <v>38</v>
      </c>
      <c r="J10970">
        <v>67</v>
      </c>
      <c r="K10970" t="s">
        <v>28</v>
      </c>
      <c r="L10970" t="s">
        <v>62</v>
      </c>
      <c r="M10970">
        <v>10</v>
      </c>
      <c r="N10970">
        <v>45</v>
      </c>
      <c r="O10970">
        <v>7965</v>
      </c>
      <c r="P10970">
        <v>1770</v>
      </c>
      <c r="Q10970">
        <v>6195</v>
      </c>
      <c r="R10970" t="s">
        <v>30</v>
      </c>
      <c r="S10970" t="s">
        <v>31</v>
      </c>
      <c r="T10970">
        <v>2</v>
      </c>
      <c r="U10970" t="s">
        <v>32</v>
      </c>
      <c r="V10970" t="s">
        <v>9151</v>
      </c>
    </row>
    <row r="10971" spans="1:22" x14ac:dyDescent="0.35">
      <c r="A10971" s="1">
        <v>45590</v>
      </c>
      <c r="B10971" t="s">
        <v>1326</v>
      </c>
      <c r="C10971" t="s">
        <v>104</v>
      </c>
      <c r="D10971" s="1">
        <v>30939</v>
      </c>
      <c r="E10971" t="s">
        <v>36</v>
      </c>
      <c r="F10971">
        <v>379</v>
      </c>
      <c r="G10971" t="s">
        <v>59</v>
      </c>
      <c r="H10971" t="s">
        <v>55</v>
      </c>
      <c r="I10971" t="s">
        <v>27</v>
      </c>
      <c r="J10971">
        <v>40</v>
      </c>
      <c r="K10971" t="s">
        <v>61</v>
      </c>
      <c r="L10971" t="s">
        <v>62</v>
      </c>
      <c r="M10971">
        <v>10</v>
      </c>
      <c r="N10971">
        <v>45</v>
      </c>
      <c r="O10971">
        <v>17055</v>
      </c>
      <c r="P10971">
        <v>3790</v>
      </c>
      <c r="Q10971">
        <v>13265</v>
      </c>
      <c r="R10971" t="s">
        <v>30</v>
      </c>
      <c r="S10971" t="s">
        <v>63</v>
      </c>
      <c r="T10971">
        <v>5</v>
      </c>
      <c r="U10971" t="s">
        <v>32</v>
      </c>
      <c r="V10971" t="s">
        <v>9151</v>
      </c>
    </row>
    <row r="10972" spans="1:22" x14ac:dyDescent="0.35">
      <c r="A10972" s="1">
        <v>45575</v>
      </c>
      <c r="B10972" t="s">
        <v>525</v>
      </c>
      <c r="C10972" t="s">
        <v>54</v>
      </c>
      <c r="D10972" s="1">
        <v>19058</v>
      </c>
      <c r="E10972" t="s">
        <v>71</v>
      </c>
      <c r="F10972">
        <v>463</v>
      </c>
      <c r="G10972" t="s">
        <v>79</v>
      </c>
      <c r="H10972" t="s">
        <v>80</v>
      </c>
      <c r="I10972" t="s">
        <v>27</v>
      </c>
      <c r="J10972">
        <v>73</v>
      </c>
      <c r="K10972" t="s">
        <v>28</v>
      </c>
      <c r="L10972" t="s">
        <v>81</v>
      </c>
      <c r="M10972">
        <v>7</v>
      </c>
      <c r="N10972">
        <v>9</v>
      </c>
      <c r="O10972">
        <v>4167</v>
      </c>
      <c r="P10972">
        <v>3241</v>
      </c>
      <c r="Q10972">
        <v>926</v>
      </c>
      <c r="R10972" t="s">
        <v>82</v>
      </c>
      <c r="S10972" t="s">
        <v>76</v>
      </c>
      <c r="T10972">
        <v>4</v>
      </c>
      <c r="U10972" t="s">
        <v>32</v>
      </c>
      <c r="V10972" t="s">
        <v>9151</v>
      </c>
    </row>
    <row r="10973" spans="1:22" x14ac:dyDescent="0.35">
      <c r="A10973" s="1">
        <v>45580</v>
      </c>
      <c r="B10973" t="s">
        <v>2136</v>
      </c>
      <c r="C10973" t="s">
        <v>100</v>
      </c>
      <c r="D10973" s="1">
        <v>18259</v>
      </c>
      <c r="E10973" t="s">
        <v>98</v>
      </c>
      <c r="F10973">
        <v>37</v>
      </c>
      <c r="G10973" t="s">
        <v>48</v>
      </c>
      <c r="H10973" t="s">
        <v>26</v>
      </c>
      <c r="I10973" t="s">
        <v>65</v>
      </c>
      <c r="J10973">
        <v>75</v>
      </c>
      <c r="K10973" t="s">
        <v>56</v>
      </c>
      <c r="L10973" t="s">
        <v>51</v>
      </c>
      <c r="M10973">
        <v>10</v>
      </c>
      <c r="N10973">
        <v>11</v>
      </c>
      <c r="O10973">
        <v>407</v>
      </c>
      <c r="P10973">
        <v>370</v>
      </c>
      <c r="Q10973">
        <v>37</v>
      </c>
      <c r="R10973" t="s">
        <v>30</v>
      </c>
      <c r="S10973" t="s">
        <v>31</v>
      </c>
      <c r="T10973">
        <v>2</v>
      </c>
      <c r="U10973" t="s">
        <v>32</v>
      </c>
      <c r="V10973" t="s">
        <v>9151</v>
      </c>
    </row>
    <row r="10974" spans="1:22" x14ac:dyDescent="0.35">
      <c r="A10974" s="1">
        <v>45584</v>
      </c>
      <c r="B10974" t="s">
        <v>6367</v>
      </c>
      <c r="C10974" t="s">
        <v>54</v>
      </c>
      <c r="D10974" s="1">
        <v>35485</v>
      </c>
      <c r="E10974" t="s">
        <v>71</v>
      </c>
      <c r="F10974">
        <v>476</v>
      </c>
      <c r="G10974" t="s">
        <v>95</v>
      </c>
      <c r="H10974" t="s">
        <v>80</v>
      </c>
      <c r="I10974" t="s">
        <v>27</v>
      </c>
      <c r="J10974">
        <v>28</v>
      </c>
      <c r="K10974" t="s">
        <v>50</v>
      </c>
      <c r="L10974" t="s">
        <v>96</v>
      </c>
      <c r="M10974">
        <v>3</v>
      </c>
      <c r="N10974">
        <v>5</v>
      </c>
      <c r="O10974">
        <v>2380</v>
      </c>
      <c r="P10974">
        <v>1428</v>
      </c>
      <c r="Q10974">
        <v>952</v>
      </c>
      <c r="R10974" t="s">
        <v>82</v>
      </c>
      <c r="S10974" t="s">
        <v>69</v>
      </c>
      <c r="T10974">
        <v>6</v>
      </c>
      <c r="U10974" t="s">
        <v>44</v>
      </c>
      <c r="V10974" t="s">
        <v>9151</v>
      </c>
    </row>
    <row r="10975" spans="1:22" x14ac:dyDescent="0.35">
      <c r="A10975" s="1">
        <v>45572</v>
      </c>
      <c r="B10975" t="s">
        <v>2650</v>
      </c>
      <c r="C10975" t="s">
        <v>84</v>
      </c>
      <c r="D10975" s="1">
        <v>31743</v>
      </c>
      <c r="E10975" t="s">
        <v>24</v>
      </c>
      <c r="F10975">
        <v>369</v>
      </c>
      <c r="G10975" t="s">
        <v>88</v>
      </c>
      <c r="H10975" t="s">
        <v>60</v>
      </c>
      <c r="I10975" t="s">
        <v>38</v>
      </c>
      <c r="J10975">
        <v>38</v>
      </c>
      <c r="K10975" t="s">
        <v>61</v>
      </c>
      <c r="L10975" t="s">
        <v>89</v>
      </c>
      <c r="M10975">
        <v>19</v>
      </c>
      <c r="N10975">
        <v>23</v>
      </c>
      <c r="O10975">
        <v>8487</v>
      </c>
      <c r="P10975">
        <v>7011</v>
      </c>
      <c r="Q10975">
        <v>1476</v>
      </c>
      <c r="R10975" t="s">
        <v>30</v>
      </c>
      <c r="S10975" t="s">
        <v>39</v>
      </c>
      <c r="T10975">
        <v>1</v>
      </c>
      <c r="U10975" t="s">
        <v>32</v>
      </c>
      <c r="V10975" t="s">
        <v>9151</v>
      </c>
    </row>
    <row r="10976" spans="1:22" x14ac:dyDescent="0.35">
      <c r="A10976" s="1">
        <v>45578</v>
      </c>
      <c r="B10976" t="s">
        <v>2544</v>
      </c>
      <c r="C10976" t="s">
        <v>47</v>
      </c>
      <c r="D10976" s="1">
        <v>24242</v>
      </c>
      <c r="E10976" t="s">
        <v>98</v>
      </c>
      <c r="F10976">
        <v>147</v>
      </c>
      <c r="G10976" t="s">
        <v>95</v>
      </c>
      <c r="H10976" t="s">
        <v>49</v>
      </c>
      <c r="I10976" t="s">
        <v>27</v>
      </c>
      <c r="J10976">
        <v>58</v>
      </c>
      <c r="K10976" t="s">
        <v>42</v>
      </c>
      <c r="L10976" t="s">
        <v>96</v>
      </c>
      <c r="M10976">
        <v>3</v>
      </c>
      <c r="N10976">
        <v>5</v>
      </c>
      <c r="O10976">
        <v>735</v>
      </c>
      <c r="P10976">
        <v>441</v>
      </c>
      <c r="Q10976">
        <v>294</v>
      </c>
      <c r="R10976" t="s">
        <v>82</v>
      </c>
      <c r="S10976" t="s">
        <v>43</v>
      </c>
      <c r="T10976">
        <v>0</v>
      </c>
      <c r="U10976" t="s">
        <v>44</v>
      </c>
      <c r="V10976" t="s">
        <v>9151</v>
      </c>
    </row>
    <row r="10977" spans="1:22" x14ac:dyDescent="0.35">
      <c r="A10977" s="1">
        <v>45593</v>
      </c>
      <c r="B10977" t="s">
        <v>397</v>
      </c>
      <c r="C10977" t="s">
        <v>113</v>
      </c>
      <c r="D10977" s="1">
        <v>26289</v>
      </c>
      <c r="E10977" t="s">
        <v>24</v>
      </c>
      <c r="F10977">
        <v>297</v>
      </c>
      <c r="G10977" t="s">
        <v>59</v>
      </c>
      <c r="H10977" t="s">
        <v>55</v>
      </c>
      <c r="I10977" t="s">
        <v>65</v>
      </c>
      <c r="J10977">
        <v>53</v>
      </c>
      <c r="K10977" t="s">
        <v>42</v>
      </c>
      <c r="L10977" t="s">
        <v>62</v>
      </c>
      <c r="M10977">
        <v>10</v>
      </c>
      <c r="N10977">
        <v>45</v>
      </c>
      <c r="O10977">
        <v>13365</v>
      </c>
      <c r="P10977">
        <v>2970</v>
      </c>
      <c r="Q10977">
        <v>10395</v>
      </c>
      <c r="R10977" t="s">
        <v>30</v>
      </c>
      <c r="S10977" t="s">
        <v>39</v>
      </c>
      <c r="T10977">
        <v>1</v>
      </c>
      <c r="U10977" t="s">
        <v>32</v>
      </c>
      <c r="V10977" t="s">
        <v>9151</v>
      </c>
    </row>
    <row r="10978" spans="1:22" x14ac:dyDescent="0.35">
      <c r="A10978" s="1">
        <v>45578</v>
      </c>
      <c r="B10978" t="s">
        <v>7846</v>
      </c>
      <c r="C10978" t="s">
        <v>35</v>
      </c>
      <c r="D10978" s="1">
        <v>31592</v>
      </c>
      <c r="E10978" t="s">
        <v>36</v>
      </c>
      <c r="F10978">
        <v>226</v>
      </c>
      <c r="G10978" t="s">
        <v>59</v>
      </c>
      <c r="H10978" t="s">
        <v>37</v>
      </c>
      <c r="I10978" t="s">
        <v>38</v>
      </c>
      <c r="J10978">
        <v>38</v>
      </c>
      <c r="K10978" t="s">
        <v>61</v>
      </c>
      <c r="L10978" t="s">
        <v>62</v>
      </c>
      <c r="M10978">
        <v>10</v>
      </c>
      <c r="N10978">
        <v>45</v>
      </c>
      <c r="O10978">
        <v>10170</v>
      </c>
      <c r="P10978">
        <v>2260</v>
      </c>
      <c r="Q10978">
        <v>7910</v>
      </c>
      <c r="R10978" t="s">
        <v>30</v>
      </c>
      <c r="S10978" t="s">
        <v>43</v>
      </c>
      <c r="T10978">
        <v>0</v>
      </c>
      <c r="U10978" t="s">
        <v>44</v>
      </c>
      <c r="V10978" t="s">
        <v>9151</v>
      </c>
    </row>
    <row r="10979" spans="1:22" x14ac:dyDescent="0.35">
      <c r="A10979" s="1">
        <v>45574</v>
      </c>
      <c r="B10979" t="s">
        <v>3810</v>
      </c>
      <c r="C10979" t="s">
        <v>54</v>
      </c>
      <c r="D10979" s="1">
        <v>37002</v>
      </c>
      <c r="E10979" t="s">
        <v>98</v>
      </c>
      <c r="F10979">
        <v>409</v>
      </c>
      <c r="G10979" t="s">
        <v>88</v>
      </c>
      <c r="H10979" t="s">
        <v>55</v>
      </c>
      <c r="I10979" t="s">
        <v>38</v>
      </c>
      <c r="J10979">
        <v>23</v>
      </c>
      <c r="K10979" t="s">
        <v>50</v>
      </c>
      <c r="L10979" t="s">
        <v>89</v>
      </c>
      <c r="M10979">
        <v>19</v>
      </c>
      <c r="N10979">
        <v>23</v>
      </c>
      <c r="O10979">
        <v>9407</v>
      </c>
      <c r="P10979">
        <v>7771</v>
      </c>
      <c r="Q10979">
        <v>1636</v>
      </c>
      <c r="R10979" t="s">
        <v>30</v>
      </c>
      <c r="S10979" t="s">
        <v>57</v>
      </c>
      <c r="T10979">
        <v>3</v>
      </c>
      <c r="U10979" t="s">
        <v>32</v>
      </c>
      <c r="V10979" t="s">
        <v>9151</v>
      </c>
    </row>
    <row r="10980" spans="1:22" x14ac:dyDescent="0.35">
      <c r="A10980" s="1">
        <v>45584</v>
      </c>
      <c r="B10980" t="s">
        <v>6683</v>
      </c>
      <c r="C10980" t="s">
        <v>107</v>
      </c>
      <c r="D10980" s="1">
        <v>31184</v>
      </c>
      <c r="E10980" t="s">
        <v>71</v>
      </c>
      <c r="F10980">
        <v>251</v>
      </c>
      <c r="G10980" t="s">
        <v>79</v>
      </c>
      <c r="H10980" t="s">
        <v>80</v>
      </c>
      <c r="I10980" t="s">
        <v>65</v>
      </c>
      <c r="J10980">
        <v>39</v>
      </c>
      <c r="K10980" t="s">
        <v>61</v>
      </c>
      <c r="L10980" t="s">
        <v>81</v>
      </c>
      <c r="M10980">
        <v>7</v>
      </c>
      <c r="N10980">
        <v>9</v>
      </c>
      <c r="O10980">
        <v>2259</v>
      </c>
      <c r="P10980">
        <v>1757</v>
      </c>
      <c r="Q10980">
        <v>502</v>
      </c>
      <c r="R10980" t="s">
        <v>82</v>
      </c>
      <c r="S10980" t="s">
        <v>69</v>
      </c>
      <c r="T10980">
        <v>6</v>
      </c>
      <c r="U10980" t="s">
        <v>44</v>
      </c>
      <c r="V10980" t="s">
        <v>9151</v>
      </c>
    </row>
    <row r="10981" spans="1:22" x14ac:dyDescent="0.35">
      <c r="A10981" s="1">
        <v>45596</v>
      </c>
      <c r="B10981" t="s">
        <v>4855</v>
      </c>
      <c r="C10981" t="s">
        <v>23</v>
      </c>
      <c r="D10981" s="1">
        <v>19523</v>
      </c>
      <c r="E10981" t="s">
        <v>98</v>
      </c>
      <c r="F10981">
        <v>384</v>
      </c>
      <c r="G10981" t="s">
        <v>73</v>
      </c>
      <c r="H10981" t="s">
        <v>26</v>
      </c>
      <c r="I10981" t="s">
        <v>65</v>
      </c>
      <c r="J10981">
        <v>71</v>
      </c>
      <c r="K10981" t="s">
        <v>28</v>
      </c>
      <c r="L10981" t="s">
        <v>75</v>
      </c>
      <c r="M10981">
        <v>14</v>
      </c>
      <c r="N10981">
        <v>28</v>
      </c>
      <c r="O10981">
        <v>10752</v>
      </c>
      <c r="P10981">
        <v>5376</v>
      </c>
      <c r="Q10981">
        <v>5376</v>
      </c>
      <c r="R10981" t="s">
        <v>30</v>
      </c>
      <c r="S10981" t="s">
        <v>76</v>
      </c>
      <c r="T10981">
        <v>4</v>
      </c>
      <c r="U10981" t="s">
        <v>32</v>
      </c>
      <c r="V10981" t="s">
        <v>9151</v>
      </c>
    </row>
    <row r="10982" spans="1:22" x14ac:dyDescent="0.35">
      <c r="A10982" s="1">
        <v>45580</v>
      </c>
      <c r="B10982" t="s">
        <v>8897</v>
      </c>
      <c r="C10982" t="s">
        <v>100</v>
      </c>
      <c r="D10982" s="1">
        <v>21499</v>
      </c>
      <c r="E10982" t="s">
        <v>24</v>
      </c>
      <c r="F10982">
        <v>263</v>
      </c>
      <c r="G10982" t="s">
        <v>59</v>
      </c>
      <c r="H10982" t="s">
        <v>60</v>
      </c>
      <c r="I10982" t="s">
        <v>27</v>
      </c>
      <c r="J10982">
        <v>66</v>
      </c>
      <c r="K10982" t="s">
        <v>28</v>
      </c>
      <c r="L10982" t="s">
        <v>62</v>
      </c>
      <c r="M10982">
        <v>10</v>
      </c>
      <c r="N10982">
        <v>45</v>
      </c>
      <c r="O10982">
        <v>11835</v>
      </c>
      <c r="P10982">
        <v>2630</v>
      </c>
      <c r="Q10982">
        <v>9205</v>
      </c>
      <c r="R10982" t="s">
        <v>30</v>
      </c>
      <c r="S10982" t="s">
        <v>31</v>
      </c>
      <c r="T10982">
        <v>2</v>
      </c>
      <c r="U10982" t="s">
        <v>32</v>
      </c>
      <c r="V10982" t="s">
        <v>9151</v>
      </c>
    </row>
    <row r="10983" spans="1:22" x14ac:dyDescent="0.35">
      <c r="A10983" s="1">
        <v>45594</v>
      </c>
      <c r="B10983" t="s">
        <v>4899</v>
      </c>
      <c r="C10983" t="s">
        <v>107</v>
      </c>
      <c r="D10983" s="1">
        <v>36664</v>
      </c>
      <c r="E10983" t="s">
        <v>36</v>
      </c>
      <c r="F10983">
        <v>357</v>
      </c>
      <c r="G10983" t="s">
        <v>79</v>
      </c>
      <c r="H10983" t="s">
        <v>60</v>
      </c>
      <c r="I10983" t="s">
        <v>27</v>
      </c>
      <c r="J10983">
        <v>24</v>
      </c>
      <c r="K10983" t="s">
        <v>50</v>
      </c>
      <c r="L10983" t="s">
        <v>81</v>
      </c>
      <c r="M10983">
        <v>7</v>
      </c>
      <c r="N10983">
        <v>9</v>
      </c>
      <c r="O10983">
        <v>3213</v>
      </c>
      <c r="P10983">
        <v>2499</v>
      </c>
      <c r="Q10983">
        <v>714</v>
      </c>
      <c r="R10983" t="s">
        <v>82</v>
      </c>
      <c r="S10983" t="s">
        <v>31</v>
      </c>
      <c r="T10983">
        <v>2</v>
      </c>
      <c r="U10983" t="s">
        <v>32</v>
      </c>
      <c r="V10983" t="s">
        <v>9151</v>
      </c>
    </row>
    <row r="10984" spans="1:22" x14ac:dyDescent="0.35">
      <c r="A10984" s="1">
        <v>45569</v>
      </c>
      <c r="B10984" t="s">
        <v>7427</v>
      </c>
      <c r="C10984" t="s">
        <v>84</v>
      </c>
      <c r="D10984" s="1">
        <v>25781</v>
      </c>
      <c r="E10984" t="s">
        <v>24</v>
      </c>
      <c r="F10984">
        <v>320</v>
      </c>
      <c r="G10984" t="s">
        <v>67</v>
      </c>
      <c r="H10984" t="s">
        <v>26</v>
      </c>
      <c r="I10984" t="s">
        <v>38</v>
      </c>
      <c r="J10984">
        <v>54</v>
      </c>
      <c r="K10984" t="s">
        <v>42</v>
      </c>
      <c r="L10984" t="s">
        <v>68</v>
      </c>
      <c r="M10984">
        <v>18</v>
      </c>
      <c r="N10984">
        <v>22</v>
      </c>
      <c r="O10984">
        <v>7040</v>
      </c>
      <c r="P10984">
        <v>5760</v>
      </c>
      <c r="Q10984">
        <v>1280</v>
      </c>
      <c r="R10984" t="s">
        <v>30</v>
      </c>
      <c r="S10984" t="s">
        <v>63</v>
      </c>
      <c r="T10984">
        <v>5</v>
      </c>
      <c r="U10984" t="s">
        <v>32</v>
      </c>
      <c r="V10984" t="s">
        <v>9151</v>
      </c>
    </row>
    <row r="10985" spans="1:22" x14ac:dyDescent="0.35">
      <c r="A10985" s="1">
        <v>45574</v>
      </c>
      <c r="B10985" t="s">
        <v>2709</v>
      </c>
      <c r="C10985" t="s">
        <v>78</v>
      </c>
      <c r="D10985" s="1">
        <v>29246</v>
      </c>
      <c r="E10985" t="s">
        <v>36</v>
      </c>
      <c r="F10985">
        <v>283</v>
      </c>
      <c r="G10985" t="s">
        <v>59</v>
      </c>
      <c r="H10985" t="s">
        <v>26</v>
      </c>
      <c r="I10985" t="s">
        <v>27</v>
      </c>
      <c r="J10985">
        <v>45</v>
      </c>
      <c r="K10985" t="s">
        <v>42</v>
      </c>
      <c r="L10985" t="s">
        <v>62</v>
      </c>
      <c r="M10985">
        <v>10</v>
      </c>
      <c r="N10985">
        <v>45</v>
      </c>
      <c r="O10985">
        <v>12735</v>
      </c>
      <c r="P10985">
        <v>2830</v>
      </c>
      <c r="Q10985">
        <v>9905</v>
      </c>
      <c r="R10985" t="s">
        <v>30</v>
      </c>
      <c r="S10985" t="s">
        <v>57</v>
      </c>
      <c r="T10985">
        <v>3</v>
      </c>
      <c r="U10985" t="s">
        <v>32</v>
      </c>
      <c r="V10985" t="s">
        <v>9151</v>
      </c>
    </row>
    <row r="10986" spans="1:22" x14ac:dyDescent="0.35">
      <c r="A10986" s="1">
        <v>45582</v>
      </c>
      <c r="B10986" t="s">
        <v>6242</v>
      </c>
      <c r="C10986" t="s">
        <v>107</v>
      </c>
      <c r="D10986" s="1">
        <v>36476</v>
      </c>
      <c r="E10986" t="s">
        <v>71</v>
      </c>
      <c r="F10986">
        <v>333</v>
      </c>
      <c r="G10986" t="s">
        <v>48</v>
      </c>
      <c r="H10986" t="s">
        <v>41</v>
      </c>
      <c r="I10986" t="s">
        <v>27</v>
      </c>
      <c r="J10986">
        <v>25</v>
      </c>
      <c r="K10986" t="s">
        <v>50</v>
      </c>
      <c r="L10986" t="s">
        <v>51</v>
      </c>
      <c r="M10986">
        <v>10</v>
      </c>
      <c r="N10986">
        <v>11</v>
      </c>
      <c r="O10986">
        <v>3663</v>
      </c>
      <c r="P10986">
        <v>3330</v>
      </c>
      <c r="Q10986">
        <v>333</v>
      </c>
      <c r="R10986" t="s">
        <v>30</v>
      </c>
      <c r="S10986" t="s">
        <v>76</v>
      </c>
      <c r="T10986">
        <v>4</v>
      </c>
      <c r="U10986" t="s">
        <v>32</v>
      </c>
      <c r="V10986" t="s">
        <v>9151</v>
      </c>
    </row>
    <row r="10987" spans="1:22" x14ac:dyDescent="0.35">
      <c r="A10987" s="1">
        <v>45576</v>
      </c>
      <c r="B10987" t="s">
        <v>5484</v>
      </c>
      <c r="C10987" t="s">
        <v>113</v>
      </c>
      <c r="D10987" s="1">
        <v>17415</v>
      </c>
      <c r="E10987" t="s">
        <v>71</v>
      </c>
      <c r="F10987">
        <v>205</v>
      </c>
      <c r="G10987" t="s">
        <v>67</v>
      </c>
      <c r="H10987" t="s">
        <v>60</v>
      </c>
      <c r="I10987" t="s">
        <v>65</v>
      </c>
      <c r="J10987">
        <v>77</v>
      </c>
      <c r="K10987" t="s">
        <v>56</v>
      </c>
      <c r="L10987" t="s">
        <v>68</v>
      </c>
      <c r="M10987">
        <v>18</v>
      </c>
      <c r="N10987">
        <v>22</v>
      </c>
      <c r="O10987">
        <v>4510</v>
      </c>
      <c r="P10987">
        <v>3690</v>
      </c>
      <c r="Q10987">
        <v>820</v>
      </c>
      <c r="R10987" t="s">
        <v>30</v>
      </c>
      <c r="S10987" t="s">
        <v>63</v>
      </c>
      <c r="T10987">
        <v>5</v>
      </c>
      <c r="U10987" t="s">
        <v>32</v>
      </c>
      <c r="V10987" t="s">
        <v>9151</v>
      </c>
    </row>
    <row r="10988" spans="1:22" x14ac:dyDescent="0.35">
      <c r="A10988" s="1">
        <v>45596</v>
      </c>
      <c r="B10988" t="s">
        <v>3028</v>
      </c>
      <c r="C10988" t="s">
        <v>84</v>
      </c>
      <c r="D10988" s="1">
        <v>32014</v>
      </c>
      <c r="E10988" t="s">
        <v>98</v>
      </c>
      <c r="F10988">
        <v>450</v>
      </c>
      <c r="G10988" t="s">
        <v>95</v>
      </c>
      <c r="H10988" t="s">
        <v>60</v>
      </c>
      <c r="I10988" t="s">
        <v>27</v>
      </c>
      <c r="J10988">
        <v>37</v>
      </c>
      <c r="K10988" t="s">
        <v>61</v>
      </c>
      <c r="L10988" t="s">
        <v>96</v>
      </c>
      <c r="M10988">
        <v>3</v>
      </c>
      <c r="N10988">
        <v>5</v>
      </c>
      <c r="O10988">
        <v>2250</v>
      </c>
      <c r="P10988">
        <v>1350</v>
      </c>
      <c r="Q10988">
        <v>900</v>
      </c>
      <c r="R10988" t="s">
        <v>82</v>
      </c>
      <c r="S10988" t="s">
        <v>76</v>
      </c>
      <c r="T10988">
        <v>4</v>
      </c>
      <c r="U10988" t="s">
        <v>32</v>
      </c>
      <c r="V10988" t="s">
        <v>9151</v>
      </c>
    </row>
    <row r="10989" spans="1:22" x14ac:dyDescent="0.35">
      <c r="A10989" s="1">
        <v>45574</v>
      </c>
      <c r="B10989" t="s">
        <v>3430</v>
      </c>
      <c r="C10989" t="s">
        <v>35</v>
      </c>
      <c r="D10989" s="1">
        <v>33327</v>
      </c>
      <c r="E10989" t="s">
        <v>36</v>
      </c>
      <c r="F10989">
        <v>349</v>
      </c>
      <c r="G10989" t="s">
        <v>85</v>
      </c>
      <c r="H10989" t="s">
        <v>41</v>
      </c>
      <c r="I10989" t="s">
        <v>65</v>
      </c>
      <c r="J10989">
        <v>34</v>
      </c>
      <c r="K10989" t="s">
        <v>61</v>
      </c>
      <c r="L10989" t="s">
        <v>86</v>
      </c>
      <c r="M10989">
        <v>18</v>
      </c>
      <c r="N10989">
        <v>36</v>
      </c>
      <c r="O10989">
        <v>12564</v>
      </c>
      <c r="P10989">
        <v>6282</v>
      </c>
      <c r="Q10989">
        <v>6282</v>
      </c>
      <c r="R10989" t="s">
        <v>30</v>
      </c>
      <c r="S10989" t="s">
        <v>57</v>
      </c>
      <c r="T10989">
        <v>3</v>
      </c>
      <c r="U10989" t="s">
        <v>32</v>
      </c>
      <c r="V10989" t="s">
        <v>9151</v>
      </c>
    </row>
    <row r="10990" spans="1:22" x14ac:dyDescent="0.35">
      <c r="A10990" s="1">
        <v>45577</v>
      </c>
      <c r="B10990" t="s">
        <v>6905</v>
      </c>
      <c r="C10990" t="s">
        <v>47</v>
      </c>
      <c r="D10990" s="1">
        <v>27040</v>
      </c>
      <c r="E10990" t="s">
        <v>24</v>
      </c>
      <c r="F10990">
        <v>315</v>
      </c>
      <c r="G10990" t="s">
        <v>85</v>
      </c>
      <c r="H10990" t="s">
        <v>80</v>
      </c>
      <c r="I10990" t="s">
        <v>38</v>
      </c>
      <c r="J10990">
        <v>51</v>
      </c>
      <c r="K10990" t="s">
        <v>42</v>
      </c>
      <c r="L10990" t="s">
        <v>86</v>
      </c>
      <c r="M10990">
        <v>18</v>
      </c>
      <c r="N10990">
        <v>36</v>
      </c>
      <c r="O10990">
        <v>11340</v>
      </c>
      <c r="P10990">
        <v>5670</v>
      </c>
      <c r="Q10990">
        <v>5670</v>
      </c>
      <c r="R10990" t="s">
        <v>30</v>
      </c>
      <c r="S10990" t="s">
        <v>69</v>
      </c>
      <c r="T10990">
        <v>6</v>
      </c>
      <c r="U10990" t="s">
        <v>44</v>
      </c>
      <c r="V10990" t="s">
        <v>9151</v>
      </c>
    </row>
    <row r="10991" spans="1:22" x14ac:dyDescent="0.35">
      <c r="A10991" s="1">
        <v>45582</v>
      </c>
      <c r="B10991" t="s">
        <v>5667</v>
      </c>
      <c r="C10991" t="s">
        <v>78</v>
      </c>
      <c r="D10991" s="1">
        <v>36278</v>
      </c>
      <c r="E10991" t="s">
        <v>98</v>
      </c>
      <c r="F10991">
        <v>133</v>
      </c>
      <c r="G10991" t="s">
        <v>88</v>
      </c>
      <c r="H10991" t="s">
        <v>49</v>
      </c>
      <c r="I10991" t="s">
        <v>38</v>
      </c>
      <c r="J10991">
        <v>25</v>
      </c>
      <c r="K10991" t="s">
        <v>50</v>
      </c>
      <c r="L10991" t="s">
        <v>89</v>
      </c>
      <c r="M10991">
        <v>19</v>
      </c>
      <c r="N10991">
        <v>23</v>
      </c>
      <c r="O10991">
        <v>3059</v>
      </c>
      <c r="P10991">
        <v>2527</v>
      </c>
      <c r="Q10991">
        <v>532</v>
      </c>
      <c r="R10991" t="s">
        <v>30</v>
      </c>
      <c r="S10991" t="s">
        <v>76</v>
      </c>
      <c r="T10991">
        <v>4</v>
      </c>
      <c r="U10991" t="s">
        <v>32</v>
      </c>
      <c r="V10991" t="s">
        <v>9151</v>
      </c>
    </row>
    <row r="10992" spans="1:22" x14ac:dyDescent="0.35">
      <c r="A10992" s="1">
        <v>45573</v>
      </c>
      <c r="B10992" t="s">
        <v>3157</v>
      </c>
      <c r="C10992" t="s">
        <v>54</v>
      </c>
      <c r="D10992" s="1">
        <v>24348</v>
      </c>
      <c r="E10992" t="s">
        <v>24</v>
      </c>
      <c r="F10992">
        <v>228</v>
      </c>
      <c r="G10992" t="s">
        <v>67</v>
      </c>
      <c r="H10992" t="s">
        <v>55</v>
      </c>
      <c r="I10992" t="s">
        <v>65</v>
      </c>
      <c r="J10992">
        <v>58</v>
      </c>
      <c r="K10992" t="s">
        <v>42</v>
      </c>
      <c r="L10992" t="s">
        <v>68</v>
      </c>
      <c r="M10992">
        <v>18</v>
      </c>
      <c r="N10992">
        <v>22</v>
      </c>
      <c r="O10992">
        <v>5016</v>
      </c>
      <c r="P10992">
        <v>4104</v>
      </c>
      <c r="Q10992">
        <v>912</v>
      </c>
      <c r="R10992" t="s">
        <v>30</v>
      </c>
      <c r="S10992" t="s">
        <v>31</v>
      </c>
      <c r="T10992">
        <v>2</v>
      </c>
      <c r="U10992" t="s">
        <v>32</v>
      </c>
      <c r="V10992" t="s">
        <v>9151</v>
      </c>
    </row>
    <row r="10993" spans="1:22" x14ac:dyDescent="0.35">
      <c r="A10993" s="1">
        <v>45574</v>
      </c>
      <c r="B10993" t="s">
        <v>7862</v>
      </c>
      <c r="C10993" t="s">
        <v>100</v>
      </c>
      <c r="D10993" s="1">
        <v>23784</v>
      </c>
      <c r="E10993" t="s">
        <v>36</v>
      </c>
      <c r="F10993">
        <v>155</v>
      </c>
      <c r="G10993" t="s">
        <v>67</v>
      </c>
      <c r="H10993" t="s">
        <v>60</v>
      </c>
      <c r="I10993" t="s">
        <v>65</v>
      </c>
      <c r="J10993">
        <v>60</v>
      </c>
      <c r="K10993" t="s">
        <v>28</v>
      </c>
      <c r="L10993" t="s">
        <v>68</v>
      </c>
      <c r="M10993">
        <v>18</v>
      </c>
      <c r="N10993">
        <v>22</v>
      </c>
      <c r="O10993">
        <v>3410</v>
      </c>
      <c r="P10993">
        <v>2790</v>
      </c>
      <c r="Q10993">
        <v>620</v>
      </c>
      <c r="R10993" t="s">
        <v>30</v>
      </c>
      <c r="S10993" t="s">
        <v>57</v>
      </c>
      <c r="T10993">
        <v>3</v>
      </c>
      <c r="U10993" t="s">
        <v>32</v>
      </c>
      <c r="V10993" t="s">
        <v>9151</v>
      </c>
    </row>
    <row r="10994" spans="1:22" x14ac:dyDescent="0.35">
      <c r="A10994" s="1">
        <v>45576</v>
      </c>
      <c r="B10994" t="s">
        <v>327</v>
      </c>
      <c r="C10994" t="s">
        <v>100</v>
      </c>
      <c r="D10994" s="1">
        <v>30714</v>
      </c>
      <c r="E10994" t="s">
        <v>36</v>
      </c>
      <c r="F10994">
        <v>464</v>
      </c>
      <c r="G10994" t="s">
        <v>79</v>
      </c>
      <c r="H10994" t="s">
        <v>74</v>
      </c>
      <c r="I10994" t="s">
        <v>27</v>
      </c>
      <c r="J10994">
        <v>41</v>
      </c>
      <c r="K10994" t="s">
        <v>61</v>
      </c>
      <c r="L10994" t="s">
        <v>81</v>
      </c>
      <c r="M10994">
        <v>7</v>
      </c>
      <c r="N10994">
        <v>9</v>
      </c>
      <c r="O10994">
        <v>4176</v>
      </c>
      <c r="P10994">
        <v>3248</v>
      </c>
      <c r="Q10994">
        <v>928</v>
      </c>
      <c r="R10994" t="s">
        <v>82</v>
      </c>
      <c r="S10994" t="s">
        <v>63</v>
      </c>
      <c r="T10994">
        <v>5</v>
      </c>
      <c r="U10994" t="s">
        <v>32</v>
      </c>
      <c r="V10994" t="s">
        <v>9151</v>
      </c>
    </row>
    <row r="10995" spans="1:22" x14ac:dyDescent="0.35">
      <c r="A10995" s="1">
        <v>45596</v>
      </c>
      <c r="B10995" t="s">
        <v>2032</v>
      </c>
      <c r="C10995" t="s">
        <v>84</v>
      </c>
      <c r="D10995" s="1">
        <v>36702</v>
      </c>
      <c r="E10995" t="s">
        <v>36</v>
      </c>
      <c r="F10995">
        <v>156</v>
      </c>
      <c r="G10995" t="s">
        <v>95</v>
      </c>
      <c r="H10995" t="s">
        <v>60</v>
      </c>
      <c r="I10995" t="s">
        <v>27</v>
      </c>
      <c r="J10995">
        <v>24</v>
      </c>
      <c r="K10995" t="s">
        <v>50</v>
      </c>
      <c r="L10995" t="s">
        <v>96</v>
      </c>
      <c r="M10995">
        <v>3</v>
      </c>
      <c r="N10995">
        <v>5</v>
      </c>
      <c r="O10995">
        <v>780</v>
      </c>
      <c r="P10995">
        <v>468</v>
      </c>
      <c r="Q10995">
        <v>312</v>
      </c>
      <c r="R10995" t="s">
        <v>82</v>
      </c>
      <c r="S10995" t="s">
        <v>76</v>
      </c>
      <c r="T10995">
        <v>4</v>
      </c>
      <c r="U10995" t="s">
        <v>32</v>
      </c>
      <c r="V10995" t="s">
        <v>9151</v>
      </c>
    </row>
    <row r="10996" spans="1:22" x14ac:dyDescent="0.35">
      <c r="A10996" s="1">
        <v>45568</v>
      </c>
      <c r="B10996" t="s">
        <v>9019</v>
      </c>
      <c r="C10996" t="s">
        <v>104</v>
      </c>
      <c r="D10996" s="1">
        <v>33578</v>
      </c>
      <c r="E10996" t="s">
        <v>98</v>
      </c>
      <c r="F10996">
        <v>412</v>
      </c>
      <c r="G10996" t="s">
        <v>73</v>
      </c>
      <c r="H10996" t="s">
        <v>49</v>
      </c>
      <c r="I10996" t="s">
        <v>38</v>
      </c>
      <c r="J10996">
        <v>33</v>
      </c>
      <c r="K10996" t="s">
        <v>61</v>
      </c>
      <c r="L10996" t="s">
        <v>75</v>
      </c>
      <c r="M10996">
        <v>14</v>
      </c>
      <c r="N10996">
        <v>28</v>
      </c>
      <c r="O10996">
        <v>11536</v>
      </c>
      <c r="P10996">
        <v>5768</v>
      </c>
      <c r="Q10996">
        <v>5768</v>
      </c>
      <c r="R10996" t="s">
        <v>30</v>
      </c>
      <c r="S10996" t="s">
        <v>76</v>
      </c>
      <c r="T10996">
        <v>4</v>
      </c>
      <c r="U10996" t="s">
        <v>32</v>
      </c>
      <c r="V10996" t="s">
        <v>9151</v>
      </c>
    </row>
    <row r="10997" spans="1:22" x14ac:dyDescent="0.35">
      <c r="A10997" s="1">
        <v>45571</v>
      </c>
      <c r="B10997" t="s">
        <v>5284</v>
      </c>
      <c r="C10997" t="s">
        <v>104</v>
      </c>
      <c r="D10997" s="1">
        <v>21130</v>
      </c>
      <c r="E10997" t="s">
        <v>24</v>
      </c>
      <c r="F10997">
        <v>116</v>
      </c>
      <c r="G10997" t="s">
        <v>59</v>
      </c>
      <c r="H10997" t="s">
        <v>60</v>
      </c>
      <c r="I10997" t="s">
        <v>27</v>
      </c>
      <c r="J10997">
        <v>67</v>
      </c>
      <c r="K10997" t="s">
        <v>28</v>
      </c>
      <c r="L10997" t="s">
        <v>62</v>
      </c>
      <c r="M10997">
        <v>10</v>
      </c>
      <c r="N10997">
        <v>45</v>
      </c>
      <c r="O10997">
        <v>5220</v>
      </c>
      <c r="P10997">
        <v>1160</v>
      </c>
      <c r="Q10997">
        <v>4060</v>
      </c>
      <c r="R10997" t="s">
        <v>30</v>
      </c>
      <c r="S10997" t="s">
        <v>43</v>
      </c>
      <c r="T10997">
        <v>0</v>
      </c>
      <c r="U10997" t="s">
        <v>44</v>
      </c>
      <c r="V10997" t="s">
        <v>9151</v>
      </c>
    </row>
    <row r="10998" spans="1:22" x14ac:dyDescent="0.35">
      <c r="A10998" s="1">
        <v>45589</v>
      </c>
      <c r="B10998" t="s">
        <v>4374</v>
      </c>
      <c r="C10998" t="s">
        <v>23</v>
      </c>
      <c r="D10998" s="1">
        <v>16080</v>
      </c>
      <c r="E10998" t="s">
        <v>24</v>
      </c>
      <c r="F10998">
        <v>34</v>
      </c>
      <c r="G10998" t="s">
        <v>73</v>
      </c>
      <c r="H10998" t="s">
        <v>26</v>
      </c>
      <c r="I10998" t="s">
        <v>27</v>
      </c>
      <c r="J10998">
        <v>81</v>
      </c>
      <c r="K10998" t="s">
        <v>56</v>
      </c>
      <c r="L10998" t="s">
        <v>75</v>
      </c>
      <c r="M10998">
        <v>14</v>
      </c>
      <c r="N10998">
        <v>28</v>
      </c>
      <c r="O10998">
        <v>952</v>
      </c>
      <c r="P10998">
        <v>476</v>
      </c>
      <c r="Q10998">
        <v>476</v>
      </c>
      <c r="R10998" t="s">
        <v>30</v>
      </c>
      <c r="S10998" t="s">
        <v>76</v>
      </c>
      <c r="T10998">
        <v>4</v>
      </c>
      <c r="U10998" t="s">
        <v>32</v>
      </c>
      <c r="V10998" t="s">
        <v>9151</v>
      </c>
    </row>
    <row r="10999" spans="1:22" x14ac:dyDescent="0.35">
      <c r="A10999" s="1">
        <v>45585</v>
      </c>
      <c r="B10999" t="s">
        <v>7441</v>
      </c>
      <c r="C10999" t="s">
        <v>35</v>
      </c>
      <c r="D10999" s="1">
        <v>31832</v>
      </c>
      <c r="E10999" t="s">
        <v>98</v>
      </c>
      <c r="F10999">
        <v>358</v>
      </c>
      <c r="G10999" t="s">
        <v>67</v>
      </c>
      <c r="H10999" t="s">
        <v>41</v>
      </c>
      <c r="I10999" t="s">
        <v>65</v>
      </c>
      <c r="J10999">
        <v>38</v>
      </c>
      <c r="K10999" t="s">
        <v>61</v>
      </c>
      <c r="L10999" t="s">
        <v>68</v>
      </c>
      <c r="M10999">
        <v>18</v>
      </c>
      <c r="N10999">
        <v>22</v>
      </c>
      <c r="O10999">
        <v>7876</v>
      </c>
      <c r="P10999">
        <v>6444</v>
      </c>
      <c r="Q10999">
        <v>1432</v>
      </c>
      <c r="R10999" t="s">
        <v>30</v>
      </c>
      <c r="S10999" t="s">
        <v>43</v>
      </c>
      <c r="T10999">
        <v>0</v>
      </c>
      <c r="U10999" t="s">
        <v>44</v>
      </c>
      <c r="V10999" t="s">
        <v>9151</v>
      </c>
    </row>
    <row r="11000" spans="1:22" x14ac:dyDescent="0.35">
      <c r="A11000" s="1">
        <v>45568</v>
      </c>
      <c r="B11000" t="s">
        <v>4575</v>
      </c>
      <c r="C11000" t="s">
        <v>35</v>
      </c>
      <c r="D11000" s="1">
        <v>21401</v>
      </c>
      <c r="E11000" t="s">
        <v>71</v>
      </c>
      <c r="F11000">
        <v>407</v>
      </c>
      <c r="G11000" t="s">
        <v>79</v>
      </c>
      <c r="H11000" t="s">
        <v>26</v>
      </c>
      <c r="I11000" t="s">
        <v>27</v>
      </c>
      <c r="J11000">
        <v>66</v>
      </c>
      <c r="K11000" t="s">
        <v>28</v>
      </c>
      <c r="L11000" t="s">
        <v>81</v>
      </c>
      <c r="M11000">
        <v>7</v>
      </c>
      <c r="N11000">
        <v>9</v>
      </c>
      <c r="O11000">
        <v>3663</v>
      </c>
      <c r="P11000">
        <v>2849</v>
      </c>
      <c r="Q11000">
        <v>814</v>
      </c>
      <c r="R11000" t="s">
        <v>82</v>
      </c>
      <c r="S11000" t="s">
        <v>76</v>
      </c>
      <c r="T11000">
        <v>4</v>
      </c>
      <c r="U11000" t="s">
        <v>32</v>
      </c>
      <c r="V11000" t="s">
        <v>9151</v>
      </c>
    </row>
    <row r="11001" spans="1:22" x14ac:dyDescent="0.35">
      <c r="A11001" s="1">
        <v>45576</v>
      </c>
      <c r="B11001" t="s">
        <v>3114</v>
      </c>
      <c r="C11001" t="s">
        <v>35</v>
      </c>
      <c r="D11001" s="1">
        <v>18422</v>
      </c>
      <c r="E11001" t="s">
        <v>71</v>
      </c>
      <c r="F11001">
        <v>489</v>
      </c>
      <c r="G11001" t="s">
        <v>73</v>
      </c>
      <c r="H11001" t="s">
        <v>80</v>
      </c>
      <c r="I11001" t="s">
        <v>38</v>
      </c>
      <c r="J11001">
        <v>74</v>
      </c>
      <c r="K11001" t="s">
        <v>28</v>
      </c>
      <c r="L11001" t="s">
        <v>75</v>
      </c>
      <c r="M11001">
        <v>14</v>
      </c>
      <c r="N11001">
        <v>28</v>
      </c>
      <c r="O11001">
        <v>13692</v>
      </c>
      <c r="P11001">
        <v>6846</v>
      </c>
      <c r="Q11001">
        <v>6846</v>
      </c>
      <c r="R11001" t="s">
        <v>30</v>
      </c>
      <c r="S11001" t="s">
        <v>63</v>
      </c>
      <c r="T11001">
        <v>5</v>
      </c>
      <c r="U11001" t="s">
        <v>32</v>
      </c>
      <c r="V11001" t="s">
        <v>9151</v>
      </c>
    </row>
    <row r="11002" spans="1:22" x14ac:dyDescent="0.35">
      <c r="A11002" s="1">
        <v>45588</v>
      </c>
      <c r="B11002" t="s">
        <v>871</v>
      </c>
      <c r="C11002" t="s">
        <v>47</v>
      </c>
      <c r="D11002" s="1">
        <v>25299</v>
      </c>
      <c r="E11002" t="s">
        <v>24</v>
      </c>
      <c r="F11002">
        <v>305</v>
      </c>
      <c r="G11002" t="s">
        <v>79</v>
      </c>
      <c r="H11002" t="s">
        <v>80</v>
      </c>
      <c r="I11002" t="s">
        <v>27</v>
      </c>
      <c r="J11002">
        <v>56</v>
      </c>
      <c r="K11002" t="s">
        <v>42</v>
      </c>
      <c r="L11002" t="s">
        <v>81</v>
      </c>
      <c r="M11002">
        <v>7</v>
      </c>
      <c r="N11002">
        <v>9</v>
      </c>
      <c r="O11002">
        <v>2745</v>
      </c>
      <c r="P11002">
        <v>2135</v>
      </c>
      <c r="Q11002">
        <v>610</v>
      </c>
      <c r="R11002" t="s">
        <v>82</v>
      </c>
      <c r="S11002" t="s">
        <v>57</v>
      </c>
      <c r="T11002">
        <v>3</v>
      </c>
      <c r="U11002" t="s">
        <v>32</v>
      </c>
      <c r="V11002" t="s">
        <v>9151</v>
      </c>
    </row>
    <row r="11003" spans="1:22" x14ac:dyDescent="0.35">
      <c r="A11003" s="1">
        <v>45584</v>
      </c>
      <c r="B11003" t="s">
        <v>5243</v>
      </c>
      <c r="C11003" t="s">
        <v>84</v>
      </c>
      <c r="D11003" s="1">
        <v>24220</v>
      </c>
      <c r="E11003" t="s">
        <v>24</v>
      </c>
      <c r="F11003">
        <v>432</v>
      </c>
      <c r="G11003" t="s">
        <v>73</v>
      </c>
      <c r="H11003" t="s">
        <v>49</v>
      </c>
      <c r="I11003" t="s">
        <v>65</v>
      </c>
      <c r="J11003">
        <v>59</v>
      </c>
      <c r="K11003" t="s">
        <v>42</v>
      </c>
      <c r="L11003" t="s">
        <v>75</v>
      </c>
      <c r="M11003">
        <v>14</v>
      </c>
      <c r="N11003">
        <v>28</v>
      </c>
      <c r="O11003">
        <v>12096</v>
      </c>
      <c r="P11003">
        <v>6048</v>
      </c>
      <c r="Q11003">
        <v>6048</v>
      </c>
      <c r="R11003" t="s">
        <v>30</v>
      </c>
      <c r="S11003" t="s">
        <v>69</v>
      </c>
      <c r="T11003">
        <v>6</v>
      </c>
      <c r="U11003" t="s">
        <v>44</v>
      </c>
      <c r="V11003" t="s">
        <v>9151</v>
      </c>
    </row>
    <row r="11004" spans="1:22" x14ac:dyDescent="0.35">
      <c r="A11004" s="1">
        <v>45574</v>
      </c>
      <c r="B11004" t="s">
        <v>3032</v>
      </c>
      <c r="C11004" t="s">
        <v>100</v>
      </c>
      <c r="D11004" s="1">
        <v>38274</v>
      </c>
      <c r="E11004" t="s">
        <v>71</v>
      </c>
      <c r="F11004">
        <v>67</v>
      </c>
      <c r="G11004" t="s">
        <v>73</v>
      </c>
      <c r="H11004" t="s">
        <v>26</v>
      </c>
      <c r="I11004" t="s">
        <v>38</v>
      </c>
      <c r="J11004">
        <v>20</v>
      </c>
      <c r="K11004" t="s">
        <v>50</v>
      </c>
      <c r="L11004" t="s">
        <v>75</v>
      </c>
      <c r="M11004">
        <v>14</v>
      </c>
      <c r="N11004">
        <v>28</v>
      </c>
      <c r="O11004">
        <v>1876</v>
      </c>
      <c r="P11004">
        <v>938</v>
      </c>
      <c r="Q11004">
        <v>938</v>
      </c>
      <c r="R11004" t="s">
        <v>30</v>
      </c>
      <c r="S11004" t="s">
        <v>57</v>
      </c>
      <c r="T11004">
        <v>3</v>
      </c>
      <c r="U11004" t="s">
        <v>32</v>
      </c>
      <c r="V11004" t="s">
        <v>9151</v>
      </c>
    </row>
    <row r="11005" spans="1:22" x14ac:dyDescent="0.35">
      <c r="A11005" s="1">
        <v>45594</v>
      </c>
      <c r="B11005" t="s">
        <v>3338</v>
      </c>
      <c r="C11005" t="s">
        <v>84</v>
      </c>
      <c r="D11005" s="1">
        <v>20546</v>
      </c>
      <c r="E11005" t="s">
        <v>24</v>
      </c>
      <c r="F11005">
        <v>306</v>
      </c>
      <c r="G11005" t="s">
        <v>59</v>
      </c>
      <c r="H11005" t="s">
        <v>55</v>
      </c>
      <c r="I11005" t="s">
        <v>38</v>
      </c>
      <c r="J11005">
        <v>69</v>
      </c>
      <c r="K11005" t="s">
        <v>28</v>
      </c>
      <c r="L11005" t="s">
        <v>62</v>
      </c>
      <c r="M11005">
        <v>10</v>
      </c>
      <c r="N11005">
        <v>45</v>
      </c>
      <c r="O11005">
        <v>13770</v>
      </c>
      <c r="P11005">
        <v>3060</v>
      </c>
      <c r="Q11005">
        <v>10710</v>
      </c>
      <c r="R11005" t="s">
        <v>30</v>
      </c>
      <c r="S11005" t="s">
        <v>31</v>
      </c>
      <c r="T11005">
        <v>2</v>
      </c>
      <c r="U11005" t="s">
        <v>32</v>
      </c>
      <c r="V11005" t="s">
        <v>9151</v>
      </c>
    </row>
    <row r="11006" spans="1:22" x14ac:dyDescent="0.35">
      <c r="A11006" s="1">
        <v>45594</v>
      </c>
      <c r="B11006" t="s">
        <v>1206</v>
      </c>
      <c r="C11006" t="s">
        <v>113</v>
      </c>
      <c r="D11006" s="1">
        <v>16655</v>
      </c>
      <c r="E11006" t="s">
        <v>71</v>
      </c>
      <c r="F11006">
        <v>29</v>
      </c>
      <c r="G11006" t="s">
        <v>88</v>
      </c>
      <c r="H11006" t="s">
        <v>55</v>
      </c>
      <c r="I11006" t="s">
        <v>65</v>
      </c>
      <c r="J11006">
        <v>79</v>
      </c>
      <c r="K11006" t="s">
        <v>56</v>
      </c>
      <c r="L11006" t="s">
        <v>89</v>
      </c>
      <c r="M11006">
        <v>19</v>
      </c>
      <c r="N11006">
        <v>23</v>
      </c>
      <c r="O11006">
        <v>667</v>
      </c>
      <c r="P11006">
        <v>551</v>
      </c>
      <c r="Q11006">
        <v>116</v>
      </c>
      <c r="R11006" t="s">
        <v>30</v>
      </c>
      <c r="S11006" t="s">
        <v>31</v>
      </c>
      <c r="T11006">
        <v>2</v>
      </c>
      <c r="U11006" t="s">
        <v>32</v>
      </c>
      <c r="V11006" t="s">
        <v>9151</v>
      </c>
    </row>
    <row r="11007" spans="1:22" x14ac:dyDescent="0.35">
      <c r="A11007" s="1">
        <v>45569</v>
      </c>
      <c r="B11007" t="s">
        <v>5655</v>
      </c>
      <c r="C11007" t="s">
        <v>35</v>
      </c>
      <c r="D11007" s="1">
        <v>31484</v>
      </c>
      <c r="E11007" t="s">
        <v>71</v>
      </c>
      <c r="F11007">
        <v>210</v>
      </c>
      <c r="G11007" t="s">
        <v>88</v>
      </c>
      <c r="H11007" t="s">
        <v>26</v>
      </c>
      <c r="I11007" t="s">
        <v>65</v>
      </c>
      <c r="J11007">
        <v>39</v>
      </c>
      <c r="K11007" t="s">
        <v>61</v>
      </c>
      <c r="L11007" t="s">
        <v>89</v>
      </c>
      <c r="M11007">
        <v>19</v>
      </c>
      <c r="N11007">
        <v>23</v>
      </c>
      <c r="O11007">
        <v>4830</v>
      </c>
      <c r="P11007">
        <v>3990</v>
      </c>
      <c r="Q11007">
        <v>840</v>
      </c>
      <c r="R11007" t="s">
        <v>30</v>
      </c>
      <c r="S11007" t="s">
        <v>63</v>
      </c>
      <c r="T11007">
        <v>5</v>
      </c>
      <c r="U11007" t="s">
        <v>32</v>
      </c>
      <c r="V11007" t="s">
        <v>9151</v>
      </c>
    </row>
    <row r="11008" spans="1:22" x14ac:dyDescent="0.35">
      <c r="A11008" s="1">
        <v>45575</v>
      </c>
      <c r="B11008" t="s">
        <v>8917</v>
      </c>
      <c r="C11008" t="s">
        <v>23</v>
      </c>
      <c r="D11008" s="1">
        <v>38039</v>
      </c>
      <c r="E11008" t="s">
        <v>98</v>
      </c>
      <c r="F11008">
        <v>314</v>
      </c>
      <c r="G11008" t="s">
        <v>85</v>
      </c>
      <c r="H11008" t="s">
        <v>41</v>
      </c>
      <c r="I11008" t="s">
        <v>27</v>
      </c>
      <c r="J11008">
        <v>21</v>
      </c>
      <c r="K11008" t="s">
        <v>50</v>
      </c>
      <c r="L11008" t="s">
        <v>86</v>
      </c>
      <c r="M11008">
        <v>18</v>
      </c>
      <c r="N11008">
        <v>36</v>
      </c>
      <c r="O11008">
        <v>11304</v>
      </c>
      <c r="P11008">
        <v>5652</v>
      </c>
      <c r="Q11008">
        <v>5652</v>
      </c>
      <c r="R11008" t="s">
        <v>30</v>
      </c>
      <c r="S11008" t="s">
        <v>76</v>
      </c>
      <c r="T11008">
        <v>4</v>
      </c>
      <c r="U11008" t="s">
        <v>32</v>
      </c>
      <c r="V11008" t="s">
        <v>9151</v>
      </c>
    </row>
    <row r="11009" spans="1:22" x14ac:dyDescent="0.35">
      <c r="A11009" s="1">
        <v>45584</v>
      </c>
      <c r="B11009" t="s">
        <v>4931</v>
      </c>
      <c r="C11009" t="s">
        <v>113</v>
      </c>
      <c r="D11009" s="1">
        <v>23805</v>
      </c>
      <c r="E11009" t="s">
        <v>36</v>
      </c>
      <c r="F11009">
        <v>260</v>
      </c>
      <c r="G11009" t="s">
        <v>73</v>
      </c>
      <c r="H11009" t="s">
        <v>37</v>
      </c>
      <c r="I11009" t="s">
        <v>27</v>
      </c>
      <c r="J11009">
        <v>60</v>
      </c>
      <c r="K11009" t="s">
        <v>28</v>
      </c>
      <c r="L11009" t="s">
        <v>75</v>
      </c>
      <c r="M11009">
        <v>14</v>
      </c>
      <c r="N11009">
        <v>28</v>
      </c>
      <c r="O11009">
        <v>7280</v>
      </c>
      <c r="P11009">
        <v>3640</v>
      </c>
      <c r="Q11009">
        <v>3640</v>
      </c>
      <c r="R11009" t="s">
        <v>30</v>
      </c>
      <c r="S11009" t="s">
        <v>69</v>
      </c>
      <c r="T11009">
        <v>6</v>
      </c>
      <c r="U11009" t="s">
        <v>44</v>
      </c>
      <c r="V11009" t="s">
        <v>9151</v>
      </c>
    </row>
    <row r="11010" spans="1:22" x14ac:dyDescent="0.35">
      <c r="A11010" s="1">
        <v>45595</v>
      </c>
      <c r="B11010" t="s">
        <v>3544</v>
      </c>
      <c r="C11010" t="s">
        <v>54</v>
      </c>
      <c r="D11010" s="1">
        <v>37217</v>
      </c>
      <c r="E11010" t="s">
        <v>71</v>
      </c>
      <c r="F11010">
        <v>221</v>
      </c>
      <c r="G11010" t="s">
        <v>59</v>
      </c>
      <c r="H11010" t="s">
        <v>41</v>
      </c>
      <c r="I11010" t="s">
        <v>38</v>
      </c>
      <c r="J11010">
        <v>23</v>
      </c>
      <c r="K11010" t="s">
        <v>50</v>
      </c>
      <c r="L11010" t="s">
        <v>62</v>
      </c>
      <c r="M11010">
        <v>10</v>
      </c>
      <c r="N11010">
        <v>45</v>
      </c>
      <c r="O11010">
        <v>9945</v>
      </c>
      <c r="P11010">
        <v>2210</v>
      </c>
      <c r="Q11010">
        <v>7735</v>
      </c>
      <c r="R11010" t="s">
        <v>30</v>
      </c>
      <c r="S11010" t="s">
        <v>57</v>
      </c>
      <c r="T11010">
        <v>3</v>
      </c>
      <c r="U11010" t="s">
        <v>32</v>
      </c>
      <c r="V11010" t="s">
        <v>9151</v>
      </c>
    </row>
    <row r="11011" spans="1:22" x14ac:dyDescent="0.35">
      <c r="A11011" s="1">
        <v>45582</v>
      </c>
      <c r="B11011" t="s">
        <v>6823</v>
      </c>
      <c r="C11011" t="s">
        <v>107</v>
      </c>
      <c r="D11011" s="1">
        <v>30898</v>
      </c>
      <c r="E11011" t="s">
        <v>71</v>
      </c>
      <c r="F11011">
        <v>341</v>
      </c>
      <c r="G11011" t="s">
        <v>59</v>
      </c>
      <c r="H11011" t="s">
        <v>80</v>
      </c>
      <c r="I11011" t="s">
        <v>27</v>
      </c>
      <c r="J11011">
        <v>40</v>
      </c>
      <c r="K11011" t="s">
        <v>61</v>
      </c>
      <c r="L11011" t="s">
        <v>62</v>
      </c>
      <c r="M11011">
        <v>10</v>
      </c>
      <c r="N11011">
        <v>45</v>
      </c>
      <c r="O11011">
        <v>15345</v>
      </c>
      <c r="P11011">
        <v>3410</v>
      </c>
      <c r="Q11011">
        <v>11935</v>
      </c>
      <c r="R11011" t="s">
        <v>30</v>
      </c>
      <c r="S11011" t="s">
        <v>76</v>
      </c>
      <c r="T11011">
        <v>4</v>
      </c>
      <c r="U11011" t="s">
        <v>32</v>
      </c>
      <c r="V11011" t="s">
        <v>9151</v>
      </c>
    </row>
    <row r="11012" spans="1:22" x14ac:dyDescent="0.35">
      <c r="A11012" s="1">
        <v>45574</v>
      </c>
      <c r="B11012" t="s">
        <v>1657</v>
      </c>
      <c r="C11012" t="s">
        <v>78</v>
      </c>
      <c r="D11012" s="1">
        <v>28099</v>
      </c>
      <c r="E11012" t="s">
        <v>36</v>
      </c>
      <c r="F11012">
        <v>239</v>
      </c>
      <c r="G11012" t="s">
        <v>79</v>
      </c>
      <c r="H11012" t="s">
        <v>60</v>
      </c>
      <c r="I11012" t="s">
        <v>27</v>
      </c>
      <c r="J11012">
        <v>48</v>
      </c>
      <c r="K11012" t="s">
        <v>42</v>
      </c>
      <c r="L11012" t="s">
        <v>81</v>
      </c>
      <c r="M11012">
        <v>7</v>
      </c>
      <c r="N11012">
        <v>9</v>
      </c>
      <c r="O11012">
        <v>2151</v>
      </c>
      <c r="P11012">
        <v>1673</v>
      </c>
      <c r="Q11012">
        <v>478</v>
      </c>
      <c r="R11012" t="s">
        <v>82</v>
      </c>
      <c r="S11012" t="s">
        <v>57</v>
      </c>
      <c r="T11012">
        <v>3</v>
      </c>
      <c r="U11012" t="s">
        <v>32</v>
      </c>
      <c r="V11012" t="s">
        <v>9151</v>
      </c>
    </row>
    <row r="11013" spans="1:22" x14ac:dyDescent="0.35">
      <c r="A11013" s="1">
        <v>45580</v>
      </c>
      <c r="B11013" t="s">
        <v>6894</v>
      </c>
      <c r="C11013" t="s">
        <v>47</v>
      </c>
      <c r="D11013" s="1">
        <v>34875</v>
      </c>
      <c r="E11013" t="s">
        <v>36</v>
      </c>
      <c r="F11013">
        <v>444</v>
      </c>
      <c r="G11013" t="s">
        <v>95</v>
      </c>
      <c r="H11013" t="s">
        <v>41</v>
      </c>
      <c r="I11013" t="s">
        <v>65</v>
      </c>
      <c r="J11013">
        <v>29</v>
      </c>
      <c r="K11013" t="s">
        <v>50</v>
      </c>
      <c r="L11013" t="s">
        <v>96</v>
      </c>
      <c r="M11013">
        <v>3</v>
      </c>
      <c r="N11013">
        <v>5</v>
      </c>
      <c r="O11013">
        <v>2220</v>
      </c>
      <c r="P11013">
        <v>1332</v>
      </c>
      <c r="Q11013">
        <v>888</v>
      </c>
      <c r="R11013" t="s">
        <v>82</v>
      </c>
      <c r="S11013" t="s">
        <v>31</v>
      </c>
      <c r="T11013">
        <v>2</v>
      </c>
      <c r="U11013" t="s">
        <v>32</v>
      </c>
      <c r="V11013" t="s">
        <v>9151</v>
      </c>
    </row>
    <row r="11014" spans="1:22" x14ac:dyDescent="0.35">
      <c r="A11014" s="1">
        <v>45589</v>
      </c>
      <c r="B11014" t="s">
        <v>471</v>
      </c>
      <c r="C11014" t="s">
        <v>107</v>
      </c>
      <c r="D11014" s="1">
        <v>23208</v>
      </c>
      <c r="E11014" t="s">
        <v>24</v>
      </c>
      <c r="F11014">
        <v>265</v>
      </c>
      <c r="G11014" t="s">
        <v>67</v>
      </c>
      <c r="H11014" t="s">
        <v>80</v>
      </c>
      <c r="I11014" t="s">
        <v>27</v>
      </c>
      <c r="J11014">
        <v>61</v>
      </c>
      <c r="K11014" t="s">
        <v>28</v>
      </c>
      <c r="L11014" t="s">
        <v>68</v>
      </c>
      <c r="M11014">
        <v>18</v>
      </c>
      <c r="N11014">
        <v>22</v>
      </c>
      <c r="O11014">
        <v>5830</v>
      </c>
      <c r="P11014">
        <v>4770</v>
      </c>
      <c r="Q11014">
        <v>1060</v>
      </c>
      <c r="R11014" t="s">
        <v>30</v>
      </c>
      <c r="S11014" t="s">
        <v>76</v>
      </c>
      <c r="T11014">
        <v>4</v>
      </c>
      <c r="U11014" t="s">
        <v>32</v>
      </c>
      <c r="V11014" t="s">
        <v>9151</v>
      </c>
    </row>
    <row r="11015" spans="1:22" x14ac:dyDescent="0.35">
      <c r="A11015" s="1">
        <v>45585</v>
      </c>
      <c r="B11015" t="s">
        <v>404</v>
      </c>
      <c r="C11015" t="s">
        <v>113</v>
      </c>
      <c r="D11015" s="1">
        <v>35144</v>
      </c>
      <c r="E11015" t="s">
        <v>36</v>
      </c>
      <c r="F11015">
        <v>212</v>
      </c>
      <c r="G11015" t="s">
        <v>25</v>
      </c>
      <c r="H11015" t="s">
        <v>49</v>
      </c>
      <c r="I11015" t="s">
        <v>65</v>
      </c>
      <c r="J11015">
        <v>29</v>
      </c>
      <c r="K11015" t="s">
        <v>50</v>
      </c>
      <c r="L11015" t="s">
        <v>29</v>
      </c>
      <c r="M11015">
        <v>10</v>
      </c>
      <c r="N11015">
        <v>14</v>
      </c>
      <c r="O11015">
        <v>2968</v>
      </c>
      <c r="P11015">
        <v>2120</v>
      </c>
      <c r="Q11015">
        <v>848</v>
      </c>
      <c r="R11015" t="s">
        <v>30</v>
      </c>
      <c r="S11015" t="s">
        <v>43</v>
      </c>
      <c r="T11015">
        <v>0</v>
      </c>
      <c r="U11015" t="s">
        <v>44</v>
      </c>
      <c r="V11015" t="s">
        <v>9151</v>
      </c>
    </row>
    <row r="11016" spans="1:22" x14ac:dyDescent="0.35">
      <c r="A11016" s="1">
        <v>45596</v>
      </c>
      <c r="B11016" t="s">
        <v>7369</v>
      </c>
      <c r="C11016" t="s">
        <v>35</v>
      </c>
      <c r="D11016" s="1">
        <v>22438</v>
      </c>
      <c r="E11016" t="s">
        <v>98</v>
      </c>
      <c r="F11016">
        <v>208</v>
      </c>
      <c r="G11016" t="s">
        <v>25</v>
      </c>
      <c r="H11016" t="s">
        <v>41</v>
      </c>
      <c r="I11016" t="s">
        <v>38</v>
      </c>
      <c r="J11016">
        <v>63</v>
      </c>
      <c r="K11016" t="s">
        <v>28</v>
      </c>
      <c r="L11016" t="s">
        <v>29</v>
      </c>
      <c r="M11016">
        <v>10</v>
      </c>
      <c r="N11016">
        <v>14</v>
      </c>
      <c r="O11016">
        <v>2912</v>
      </c>
      <c r="P11016">
        <v>2080</v>
      </c>
      <c r="Q11016">
        <v>832</v>
      </c>
      <c r="R11016" t="s">
        <v>30</v>
      </c>
      <c r="S11016" t="s">
        <v>76</v>
      </c>
      <c r="T11016">
        <v>4</v>
      </c>
      <c r="U11016" t="s">
        <v>32</v>
      </c>
      <c r="V11016" t="s">
        <v>9151</v>
      </c>
    </row>
    <row r="11017" spans="1:22" x14ac:dyDescent="0.35">
      <c r="A11017" s="1">
        <v>45595</v>
      </c>
      <c r="B11017" t="s">
        <v>6254</v>
      </c>
      <c r="C11017" t="s">
        <v>84</v>
      </c>
      <c r="D11017" s="1">
        <v>22735</v>
      </c>
      <c r="E11017" t="s">
        <v>24</v>
      </c>
      <c r="F11017">
        <v>179</v>
      </c>
      <c r="G11017" t="s">
        <v>67</v>
      </c>
      <c r="H11017" t="s">
        <v>55</v>
      </c>
      <c r="I11017" t="s">
        <v>38</v>
      </c>
      <c r="J11017">
        <v>63</v>
      </c>
      <c r="K11017" t="s">
        <v>28</v>
      </c>
      <c r="L11017" t="s">
        <v>68</v>
      </c>
      <c r="M11017">
        <v>18</v>
      </c>
      <c r="N11017">
        <v>22</v>
      </c>
      <c r="O11017">
        <v>3938</v>
      </c>
      <c r="P11017">
        <v>3222</v>
      </c>
      <c r="Q11017">
        <v>716</v>
      </c>
      <c r="R11017" t="s">
        <v>30</v>
      </c>
      <c r="S11017" t="s">
        <v>57</v>
      </c>
      <c r="T11017">
        <v>3</v>
      </c>
      <c r="U11017" t="s">
        <v>32</v>
      </c>
      <c r="V11017" t="s">
        <v>9151</v>
      </c>
    </row>
    <row r="11018" spans="1:22" x14ac:dyDescent="0.35">
      <c r="A11018" s="1">
        <v>45566</v>
      </c>
      <c r="B11018" t="s">
        <v>2028</v>
      </c>
      <c r="C11018" t="s">
        <v>47</v>
      </c>
      <c r="D11018" s="1">
        <v>36944</v>
      </c>
      <c r="E11018" t="s">
        <v>71</v>
      </c>
      <c r="F11018">
        <v>188</v>
      </c>
      <c r="G11018" t="s">
        <v>48</v>
      </c>
      <c r="H11018" t="s">
        <v>60</v>
      </c>
      <c r="I11018" t="s">
        <v>65</v>
      </c>
      <c r="J11018">
        <v>24</v>
      </c>
      <c r="K11018" t="s">
        <v>50</v>
      </c>
      <c r="L11018" t="s">
        <v>51</v>
      </c>
      <c r="M11018">
        <v>10</v>
      </c>
      <c r="N11018">
        <v>11</v>
      </c>
      <c r="O11018">
        <v>2068</v>
      </c>
      <c r="P11018">
        <v>1880</v>
      </c>
      <c r="Q11018">
        <v>188</v>
      </c>
      <c r="R11018" t="s">
        <v>30</v>
      </c>
      <c r="S11018" t="s">
        <v>31</v>
      </c>
      <c r="T11018">
        <v>2</v>
      </c>
      <c r="U11018" t="s">
        <v>32</v>
      </c>
      <c r="V11018" t="s">
        <v>9151</v>
      </c>
    </row>
    <row r="11019" spans="1:22" x14ac:dyDescent="0.35">
      <c r="A11019" s="1">
        <v>45574</v>
      </c>
      <c r="B11019" t="s">
        <v>1499</v>
      </c>
      <c r="C11019" t="s">
        <v>100</v>
      </c>
      <c r="D11019" s="1">
        <v>33851</v>
      </c>
      <c r="E11019" t="s">
        <v>71</v>
      </c>
      <c r="F11019">
        <v>36</v>
      </c>
      <c r="G11019" t="s">
        <v>67</v>
      </c>
      <c r="H11019" t="s">
        <v>26</v>
      </c>
      <c r="I11019" t="s">
        <v>65</v>
      </c>
      <c r="J11019">
        <v>32</v>
      </c>
      <c r="K11019" t="s">
        <v>61</v>
      </c>
      <c r="L11019" t="s">
        <v>68</v>
      </c>
      <c r="M11019">
        <v>18</v>
      </c>
      <c r="N11019">
        <v>22</v>
      </c>
      <c r="O11019">
        <v>792</v>
      </c>
      <c r="P11019">
        <v>648</v>
      </c>
      <c r="Q11019">
        <v>144</v>
      </c>
      <c r="R11019" t="s">
        <v>30</v>
      </c>
      <c r="S11019" t="s">
        <v>57</v>
      </c>
      <c r="T11019">
        <v>3</v>
      </c>
      <c r="U11019" t="s">
        <v>32</v>
      </c>
      <c r="V11019" t="s">
        <v>9151</v>
      </c>
    </row>
    <row r="11020" spans="1:22" x14ac:dyDescent="0.35">
      <c r="A11020" s="1">
        <v>45575</v>
      </c>
      <c r="B11020" t="s">
        <v>3409</v>
      </c>
      <c r="C11020" t="s">
        <v>47</v>
      </c>
      <c r="D11020" s="1">
        <v>29754</v>
      </c>
      <c r="E11020" t="s">
        <v>24</v>
      </c>
      <c r="F11020">
        <v>154</v>
      </c>
      <c r="G11020" t="s">
        <v>88</v>
      </c>
      <c r="H11020" t="s">
        <v>49</v>
      </c>
      <c r="I11020" t="s">
        <v>27</v>
      </c>
      <c r="J11020">
        <v>43</v>
      </c>
      <c r="K11020" t="s">
        <v>61</v>
      </c>
      <c r="L11020" t="s">
        <v>89</v>
      </c>
      <c r="M11020">
        <v>19</v>
      </c>
      <c r="N11020">
        <v>23</v>
      </c>
      <c r="O11020">
        <v>3542</v>
      </c>
      <c r="P11020">
        <v>2926</v>
      </c>
      <c r="Q11020">
        <v>616</v>
      </c>
      <c r="R11020" t="s">
        <v>30</v>
      </c>
      <c r="S11020" t="s">
        <v>76</v>
      </c>
      <c r="T11020">
        <v>4</v>
      </c>
      <c r="U11020" t="s">
        <v>32</v>
      </c>
      <c r="V11020" t="s">
        <v>9151</v>
      </c>
    </row>
    <row r="11021" spans="1:22" x14ac:dyDescent="0.35">
      <c r="A11021" s="1">
        <v>45577</v>
      </c>
      <c r="B11021" t="s">
        <v>6187</v>
      </c>
      <c r="C11021" t="s">
        <v>84</v>
      </c>
      <c r="D11021" s="1">
        <v>27015</v>
      </c>
      <c r="E11021" t="s">
        <v>24</v>
      </c>
      <c r="F11021">
        <v>143</v>
      </c>
      <c r="G11021" t="s">
        <v>67</v>
      </c>
      <c r="H11021" t="s">
        <v>55</v>
      </c>
      <c r="I11021" t="s">
        <v>27</v>
      </c>
      <c r="J11021">
        <v>51</v>
      </c>
      <c r="K11021" t="s">
        <v>42</v>
      </c>
      <c r="L11021" t="s">
        <v>68</v>
      </c>
      <c r="M11021">
        <v>18</v>
      </c>
      <c r="N11021">
        <v>22</v>
      </c>
      <c r="O11021">
        <v>3146</v>
      </c>
      <c r="P11021">
        <v>2574</v>
      </c>
      <c r="Q11021">
        <v>572</v>
      </c>
      <c r="R11021" t="s">
        <v>30</v>
      </c>
      <c r="S11021" t="s">
        <v>69</v>
      </c>
      <c r="T11021">
        <v>6</v>
      </c>
      <c r="U11021" t="s">
        <v>44</v>
      </c>
      <c r="V11021" t="s">
        <v>9151</v>
      </c>
    </row>
    <row r="11022" spans="1:22" x14ac:dyDescent="0.35">
      <c r="A11022" s="1">
        <v>45591</v>
      </c>
      <c r="B11022" t="s">
        <v>7678</v>
      </c>
      <c r="C11022" t="s">
        <v>100</v>
      </c>
      <c r="D11022" s="1">
        <v>22504</v>
      </c>
      <c r="E11022" t="s">
        <v>71</v>
      </c>
      <c r="F11022">
        <v>478</v>
      </c>
      <c r="G11022" t="s">
        <v>67</v>
      </c>
      <c r="H11022" t="s">
        <v>41</v>
      </c>
      <c r="I11022" t="s">
        <v>38</v>
      </c>
      <c r="J11022">
        <v>63</v>
      </c>
      <c r="K11022" t="s">
        <v>28</v>
      </c>
      <c r="L11022" t="s">
        <v>68</v>
      </c>
      <c r="M11022">
        <v>18</v>
      </c>
      <c r="N11022">
        <v>22</v>
      </c>
      <c r="O11022">
        <v>10516</v>
      </c>
      <c r="P11022">
        <v>8604</v>
      </c>
      <c r="Q11022">
        <v>1912</v>
      </c>
      <c r="R11022" t="s">
        <v>30</v>
      </c>
      <c r="S11022" t="s">
        <v>69</v>
      </c>
      <c r="T11022">
        <v>6</v>
      </c>
      <c r="U11022" t="s">
        <v>44</v>
      </c>
      <c r="V11022" t="s">
        <v>9151</v>
      </c>
    </row>
    <row r="11023" spans="1:22" x14ac:dyDescent="0.35">
      <c r="A11023" s="1">
        <v>45587</v>
      </c>
      <c r="B11023" t="s">
        <v>7336</v>
      </c>
      <c r="C11023" t="s">
        <v>47</v>
      </c>
      <c r="D11023" s="1">
        <v>29901</v>
      </c>
      <c r="E11023" t="s">
        <v>71</v>
      </c>
      <c r="F11023">
        <v>304</v>
      </c>
      <c r="G11023" t="s">
        <v>59</v>
      </c>
      <c r="H11023" t="s">
        <v>60</v>
      </c>
      <c r="I11023" t="s">
        <v>27</v>
      </c>
      <c r="J11023">
        <v>43</v>
      </c>
      <c r="K11023" t="s">
        <v>61</v>
      </c>
      <c r="L11023" t="s">
        <v>62</v>
      </c>
      <c r="M11023">
        <v>10</v>
      </c>
      <c r="N11023">
        <v>45</v>
      </c>
      <c r="O11023">
        <v>13680</v>
      </c>
      <c r="P11023">
        <v>3040</v>
      </c>
      <c r="Q11023">
        <v>10640</v>
      </c>
      <c r="R11023" t="s">
        <v>30</v>
      </c>
      <c r="S11023" t="s">
        <v>31</v>
      </c>
      <c r="T11023">
        <v>2</v>
      </c>
      <c r="U11023" t="s">
        <v>32</v>
      </c>
      <c r="V11023" t="s">
        <v>9151</v>
      </c>
    </row>
    <row r="11024" spans="1:22" x14ac:dyDescent="0.35">
      <c r="A11024" s="1">
        <v>45578</v>
      </c>
      <c r="B11024" t="s">
        <v>8235</v>
      </c>
      <c r="C11024" t="s">
        <v>107</v>
      </c>
      <c r="D11024" s="1">
        <v>21893</v>
      </c>
      <c r="E11024" t="s">
        <v>24</v>
      </c>
      <c r="F11024">
        <v>10</v>
      </c>
      <c r="G11024" t="s">
        <v>67</v>
      </c>
      <c r="H11024" t="s">
        <v>60</v>
      </c>
      <c r="I11024" t="s">
        <v>27</v>
      </c>
      <c r="J11024">
        <v>65</v>
      </c>
      <c r="K11024" t="s">
        <v>28</v>
      </c>
      <c r="L11024" t="s">
        <v>68</v>
      </c>
      <c r="M11024">
        <v>18</v>
      </c>
      <c r="N11024">
        <v>22</v>
      </c>
      <c r="O11024">
        <v>220</v>
      </c>
      <c r="P11024">
        <v>180</v>
      </c>
      <c r="Q11024">
        <v>40</v>
      </c>
      <c r="R11024" t="s">
        <v>30</v>
      </c>
      <c r="S11024" t="s">
        <v>43</v>
      </c>
      <c r="T11024">
        <v>0</v>
      </c>
      <c r="U11024" t="s">
        <v>44</v>
      </c>
      <c r="V11024" t="s">
        <v>9151</v>
      </c>
    </row>
    <row r="11025" spans="1:22" x14ac:dyDescent="0.35">
      <c r="A11025" s="1">
        <v>45578</v>
      </c>
      <c r="B11025" t="s">
        <v>4345</v>
      </c>
      <c r="C11025" t="s">
        <v>100</v>
      </c>
      <c r="D11025" s="1">
        <v>19625</v>
      </c>
      <c r="E11025" t="s">
        <v>36</v>
      </c>
      <c r="F11025">
        <v>479</v>
      </c>
      <c r="G11025" t="s">
        <v>67</v>
      </c>
      <c r="H11025" t="s">
        <v>41</v>
      </c>
      <c r="I11025" t="s">
        <v>65</v>
      </c>
      <c r="J11025">
        <v>71</v>
      </c>
      <c r="K11025" t="s">
        <v>28</v>
      </c>
      <c r="L11025" t="s">
        <v>68</v>
      </c>
      <c r="M11025">
        <v>18</v>
      </c>
      <c r="N11025">
        <v>22</v>
      </c>
      <c r="O11025">
        <v>10538</v>
      </c>
      <c r="P11025">
        <v>8622</v>
      </c>
      <c r="Q11025">
        <v>1916</v>
      </c>
      <c r="R11025" t="s">
        <v>30</v>
      </c>
      <c r="S11025" t="s">
        <v>43</v>
      </c>
      <c r="T11025">
        <v>0</v>
      </c>
      <c r="U11025" t="s">
        <v>44</v>
      </c>
      <c r="V11025" t="s">
        <v>9151</v>
      </c>
    </row>
    <row r="11026" spans="1:22" x14ac:dyDescent="0.35">
      <c r="A11026" s="1">
        <v>45581</v>
      </c>
      <c r="B11026" t="s">
        <v>625</v>
      </c>
      <c r="C11026" t="s">
        <v>54</v>
      </c>
      <c r="D11026" s="1">
        <v>30506</v>
      </c>
      <c r="E11026" t="s">
        <v>36</v>
      </c>
      <c r="F11026">
        <v>146</v>
      </c>
      <c r="G11026" t="s">
        <v>95</v>
      </c>
      <c r="H11026" t="s">
        <v>74</v>
      </c>
      <c r="I11026" t="s">
        <v>27</v>
      </c>
      <c r="J11026">
        <v>41</v>
      </c>
      <c r="K11026" t="s">
        <v>61</v>
      </c>
      <c r="L11026" t="s">
        <v>96</v>
      </c>
      <c r="M11026">
        <v>3</v>
      </c>
      <c r="N11026">
        <v>5</v>
      </c>
      <c r="O11026">
        <v>730</v>
      </c>
      <c r="P11026">
        <v>438</v>
      </c>
      <c r="Q11026">
        <v>292</v>
      </c>
      <c r="R11026" t="s">
        <v>82</v>
      </c>
      <c r="S11026" t="s">
        <v>57</v>
      </c>
      <c r="T11026">
        <v>3</v>
      </c>
      <c r="U11026" t="s">
        <v>32</v>
      </c>
      <c r="V11026" t="s">
        <v>9151</v>
      </c>
    </row>
    <row r="11027" spans="1:22" x14ac:dyDescent="0.35">
      <c r="A11027" s="1">
        <v>45583</v>
      </c>
      <c r="B11027" t="s">
        <v>8279</v>
      </c>
      <c r="C11027" t="s">
        <v>35</v>
      </c>
      <c r="D11027" s="1">
        <v>31980</v>
      </c>
      <c r="E11027" t="s">
        <v>36</v>
      </c>
      <c r="F11027">
        <v>116</v>
      </c>
      <c r="G11027" t="s">
        <v>25</v>
      </c>
      <c r="H11027" t="s">
        <v>60</v>
      </c>
      <c r="I11027" t="s">
        <v>38</v>
      </c>
      <c r="J11027">
        <v>37</v>
      </c>
      <c r="K11027" t="s">
        <v>61</v>
      </c>
      <c r="L11027" t="s">
        <v>29</v>
      </c>
      <c r="M11027">
        <v>10</v>
      </c>
      <c r="N11027">
        <v>14</v>
      </c>
      <c r="O11027">
        <v>1624</v>
      </c>
      <c r="P11027">
        <v>1160</v>
      </c>
      <c r="Q11027">
        <v>464</v>
      </c>
      <c r="R11027" t="s">
        <v>30</v>
      </c>
      <c r="S11027" t="s">
        <v>63</v>
      </c>
      <c r="T11027">
        <v>5</v>
      </c>
      <c r="U11027" t="s">
        <v>32</v>
      </c>
      <c r="V11027" t="s">
        <v>9151</v>
      </c>
    </row>
    <row r="11028" spans="1:22" x14ac:dyDescent="0.35">
      <c r="A11028" s="1">
        <v>45576</v>
      </c>
      <c r="B11028" t="s">
        <v>3319</v>
      </c>
      <c r="C11028" t="s">
        <v>107</v>
      </c>
      <c r="D11028" s="1">
        <v>26698</v>
      </c>
      <c r="E11028" t="s">
        <v>24</v>
      </c>
      <c r="F11028">
        <v>244</v>
      </c>
      <c r="G11028" t="s">
        <v>95</v>
      </c>
      <c r="H11028" t="s">
        <v>41</v>
      </c>
      <c r="I11028" t="s">
        <v>27</v>
      </c>
      <c r="J11028">
        <v>52</v>
      </c>
      <c r="K11028" t="s">
        <v>42</v>
      </c>
      <c r="L11028" t="s">
        <v>96</v>
      </c>
      <c r="M11028">
        <v>3</v>
      </c>
      <c r="N11028">
        <v>5</v>
      </c>
      <c r="O11028">
        <v>1220</v>
      </c>
      <c r="P11028">
        <v>732</v>
      </c>
      <c r="Q11028">
        <v>488</v>
      </c>
      <c r="R11028" t="s">
        <v>82</v>
      </c>
      <c r="S11028" t="s">
        <v>63</v>
      </c>
      <c r="T11028">
        <v>5</v>
      </c>
      <c r="U11028" t="s">
        <v>32</v>
      </c>
      <c r="V11028" t="s">
        <v>9151</v>
      </c>
    </row>
    <row r="11029" spans="1:22" x14ac:dyDescent="0.35">
      <c r="A11029" s="1">
        <v>45593</v>
      </c>
      <c r="B11029" t="s">
        <v>2930</v>
      </c>
      <c r="C11029" t="s">
        <v>84</v>
      </c>
      <c r="D11029" s="1">
        <v>27298</v>
      </c>
      <c r="E11029" t="s">
        <v>36</v>
      </c>
      <c r="F11029">
        <v>482</v>
      </c>
      <c r="G11029" t="s">
        <v>85</v>
      </c>
      <c r="H11029" t="s">
        <v>37</v>
      </c>
      <c r="I11029" t="s">
        <v>65</v>
      </c>
      <c r="J11029">
        <v>50</v>
      </c>
      <c r="K11029" t="s">
        <v>42</v>
      </c>
      <c r="L11029" t="s">
        <v>86</v>
      </c>
      <c r="M11029">
        <v>18</v>
      </c>
      <c r="N11029">
        <v>36</v>
      </c>
      <c r="O11029">
        <v>17352</v>
      </c>
      <c r="P11029">
        <v>8676</v>
      </c>
      <c r="Q11029">
        <v>8676</v>
      </c>
      <c r="R11029" t="s">
        <v>30</v>
      </c>
      <c r="S11029" t="s">
        <v>39</v>
      </c>
      <c r="T11029">
        <v>1</v>
      </c>
      <c r="U11029" t="s">
        <v>32</v>
      </c>
      <c r="V11029" t="s">
        <v>9151</v>
      </c>
    </row>
    <row r="11030" spans="1:22" x14ac:dyDescent="0.35">
      <c r="A11030" s="1">
        <v>45574</v>
      </c>
      <c r="B11030" t="s">
        <v>3338</v>
      </c>
      <c r="C11030" t="s">
        <v>84</v>
      </c>
      <c r="D11030" s="1">
        <v>20546</v>
      </c>
      <c r="E11030" t="s">
        <v>24</v>
      </c>
      <c r="F11030">
        <v>306</v>
      </c>
      <c r="G11030" t="s">
        <v>59</v>
      </c>
      <c r="H11030" t="s">
        <v>55</v>
      </c>
      <c r="I11030" t="s">
        <v>38</v>
      </c>
      <c r="J11030">
        <v>69</v>
      </c>
      <c r="K11030" t="s">
        <v>28</v>
      </c>
      <c r="L11030" t="s">
        <v>62</v>
      </c>
      <c r="M11030">
        <v>10</v>
      </c>
      <c r="N11030">
        <v>45</v>
      </c>
      <c r="O11030">
        <v>13770</v>
      </c>
      <c r="P11030">
        <v>3060</v>
      </c>
      <c r="Q11030">
        <v>10710</v>
      </c>
      <c r="R11030" t="s">
        <v>30</v>
      </c>
      <c r="S11030" t="s">
        <v>57</v>
      </c>
      <c r="T11030">
        <v>3</v>
      </c>
      <c r="U11030" t="s">
        <v>32</v>
      </c>
      <c r="V11030" t="s">
        <v>9151</v>
      </c>
    </row>
    <row r="11031" spans="1:22" x14ac:dyDescent="0.35">
      <c r="A11031" s="1">
        <v>45571</v>
      </c>
      <c r="B11031" t="s">
        <v>711</v>
      </c>
      <c r="C11031" t="s">
        <v>107</v>
      </c>
      <c r="D11031" s="1">
        <v>32683</v>
      </c>
      <c r="E11031" t="s">
        <v>36</v>
      </c>
      <c r="F11031">
        <v>493</v>
      </c>
      <c r="G11031" t="s">
        <v>48</v>
      </c>
      <c r="H11031" t="s">
        <v>80</v>
      </c>
      <c r="I11031" t="s">
        <v>38</v>
      </c>
      <c r="J11031">
        <v>35</v>
      </c>
      <c r="K11031" t="s">
        <v>61</v>
      </c>
      <c r="L11031" t="s">
        <v>51</v>
      </c>
      <c r="M11031">
        <v>10</v>
      </c>
      <c r="N11031">
        <v>11</v>
      </c>
      <c r="O11031">
        <v>5423</v>
      </c>
      <c r="P11031">
        <v>4930</v>
      </c>
      <c r="Q11031">
        <v>493</v>
      </c>
      <c r="R11031" t="s">
        <v>30</v>
      </c>
      <c r="S11031" t="s">
        <v>43</v>
      </c>
      <c r="T11031">
        <v>0</v>
      </c>
      <c r="U11031" t="s">
        <v>44</v>
      </c>
      <c r="V11031" t="s">
        <v>9151</v>
      </c>
    </row>
    <row r="11032" spans="1:22" x14ac:dyDescent="0.35">
      <c r="A11032" s="1">
        <v>45595</v>
      </c>
      <c r="B11032" t="s">
        <v>2050</v>
      </c>
      <c r="C11032" t="s">
        <v>78</v>
      </c>
      <c r="D11032" s="1">
        <v>26007</v>
      </c>
      <c r="E11032" t="s">
        <v>36</v>
      </c>
      <c r="F11032">
        <v>49</v>
      </c>
      <c r="G11032" t="s">
        <v>73</v>
      </c>
      <c r="H11032" t="s">
        <v>41</v>
      </c>
      <c r="I11032" t="s">
        <v>65</v>
      </c>
      <c r="J11032">
        <v>54</v>
      </c>
      <c r="K11032" t="s">
        <v>42</v>
      </c>
      <c r="L11032" t="s">
        <v>75</v>
      </c>
      <c r="M11032">
        <v>14</v>
      </c>
      <c r="N11032">
        <v>28</v>
      </c>
      <c r="O11032">
        <v>1372</v>
      </c>
      <c r="P11032">
        <v>686</v>
      </c>
      <c r="Q11032">
        <v>686</v>
      </c>
      <c r="R11032" t="s">
        <v>30</v>
      </c>
      <c r="S11032" t="s">
        <v>57</v>
      </c>
      <c r="T11032">
        <v>3</v>
      </c>
      <c r="U11032" t="s">
        <v>32</v>
      </c>
      <c r="V11032" t="s">
        <v>9151</v>
      </c>
    </row>
    <row r="11033" spans="1:22" x14ac:dyDescent="0.35">
      <c r="A11033" s="1">
        <v>45594</v>
      </c>
      <c r="B11033" t="s">
        <v>3971</v>
      </c>
      <c r="C11033" t="s">
        <v>104</v>
      </c>
      <c r="D11033" s="1">
        <v>38571</v>
      </c>
      <c r="E11033" t="s">
        <v>36</v>
      </c>
      <c r="F11033">
        <v>79</v>
      </c>
      <c r="G11033" t="s">
        <v>73</v>
      </c>
      <c r="H11033" t="s">
        <v>37</v>
      </c>
      <c r="I11033" t="s">
        <v>65</v>
      </c>
      <c r="J11033">
        <v>19</v>
      </c>
      <c r="K11033" t="s">
        <v>50</v>
      </c>
      <c r="L11033" t="s">
        <v>75</v>
      </c>
      <c r="M11033">
        <v>14</v>
      </c>
      <c r="N11033">
        <v>28</v>
      </c>
      <c r="O11033">
        <v>2212</v>
      </c>
      <c r="P11033">
        <v>1106</v>
      </c>
      <c r="Q11033">
        <v>1106</v>
      </c>
      <c r="R11033" t="s">
        <v>30</v>
      </c>
      <c r="S11033" t="s">
        <v>31</v>
      </c>
      <c r="T11033">
        <v>2</v>
      </c>
      <c r="U11033" t="s">
        <v>32</v>
      </c>
      <c r="V11033" t="s">
        <v>9151</v>
      </c>
    </row>
    <row r="11034" spans="1:22" x14ac:dyDescent="0.35">
      <c r="A11034" s="1">
        <v>45571</v>
      </c>
      <c r="B11034" t="s">
        <v>8816</v>
      </c>
      <c r="C11034" t="s">
        <v>107</v>
      </c>
      <c r="D11034" s="1">
        <v>19579</v>
      </c>
      <c r="E11034" t="s">
        <v>24</v>
      </c>
      <c r="F11034">
        <v>422</v>
      </c>
      <c r="G11034" t="s">
        <v>85</v>
      </c>
      <c r="H11034" t="s">
        <v>60</v>
      </c>
      <c r="I11034" t="s">
        <v>27</v>
      </c>
      <c r="J11034">
        <v>71</v>
      </c>
      <c r="K11034" t="s">
        <v>28</v>
      </c>
      <c r="L11034" t="s">
        <v>86</v>
      </c>
      <c r="M11034">
        <v>18</v>
      </c>
      <c r="N11034">
        <v>36</v>
      </c>
      <c r="O11034">
        <v>15192</v>
      </c>
      <c r="P11034">
        <v>7596</v>
      </c>
      <c r="Q11034">
        <v>7596</v>
      </c>
      <c r="R11034" t="s">
        <v>30</v>
      </c>
      <c r="S11034" t="s">
        <v>43</v>
      </c>
      <c r="T11034">
        <v>0</v>
      </c>
      <c r="U11034" t="s">
        <v>44</v>
      </c>
      <c r="V11034" t="s">
        <v>9151</v>
      </c>
    </row>
    <row r="11035" spans="1:22" x14ac:dyDescent="0.35">
      <c r="A11035" s="1">
        <v>45569</v>
      </c>
      <c r="B11035" t="s">
        <v>1682</v>
      </c>
      <c r="C11035" t="s">
        <v>107</v>
      </c>
      <c r="D11035" s="1">
        <v>29720</v>
      </c>
      <c r="E11035" t="s">
        <v>24</v>
      </c>
      <c r="F11035">
        <v>500</v>
      </c>
      <c r="G11035" t="s">
        <v>85</v>
      </c>
      <c r="H11035" t="s">
        <v>26</v>
      </c>
      <c r="I11035" t="s">
        <v>27</v>
      </c>
      <c r="J11035">
        <v>43</v>
      </c>
      <c r="K11035" t="s">
        <v>61</v>
      </c>
      <c r="L11035" t="s">
        <v>86</v>
      </c>
      <c r="M11035">
        <v>18</v>
      </c>
      <c r="N11035">
        <v>36</v>
      </c>
      <c r="O11035">
        <v>18000</v>
      </c>
      <c r="P11035">
        <v>9000</v>
      </c>
      <c r="Q11035">
        <v>9000</v>
      </c>
      <c r="R11035" t="s">
        <v>30</v>
      </c>
      <c r="S11035" t="s">
        <v>63</v>
      </c>
      <c r="T11035">
        <v>5</v>
      </c>
      <c r="U11035" t="s">
        <v>32</v>
      </c>
      <c r="V11035" t="s">
        <v>9151</v>
      </c>
    </row>
    <row r="11036" spans="1:22" x14ac:dyDescent="0.35">
      <c r="A11036" s="1">
        <v>45595</v>
      </c>
      <c r="B11036" t="s">
        <v>2751</v>
      </c>
      <c r="C11036" t="s">
        <v>84</v>
      </c>
      <c r="D11036" s="1">
        <v>21449</v>
      </c>
      <c r="E11036" t="s">
        <v>71</v>
      </c>
      <c r="F11036">
        <v>418</v>
      </c>
      <c r="G11036" t="s">
        <v>79</v>
      </c>
      <c r="H11036" t="s">
        <v>37</v>
      </c>
      <c r="I11036" t="s">
        <v>38</v>
      </c>
      <c r="J11036">
        <v>66</v>
      </c>
      <c r="K11036" t="s">
        <v>28</v>
      </c>
      <c r="L11036" t="s">
        <v>81</v>
      </c>
      <c r="M11036">
        <v>7</v>
      </c>
      <c r="N11036">
        <v>9</v>
      </c>
      <c r="O11036">
        <v>3762</v>
      </c>
      <c r="P11036">
        <v>2926</v>
      </c>
      <c r="Q11036">
        <v>836</v>
      </c>
      <c r="R11036" t="s">
        <v>82</v>
      </c>
      <c r="S11036" t="s">
        <v>57</v>
      </c>
      <c r="T11036">
        <v>3</v>
      </c>
      <c r="U11036" t="s">
        <v>32</v>
      </c>
      <c r="V11036" t="s">
        <v>9151</v>
      </c>
    </row>
    <row r="11037" spans="1:22" x14ac:dyDescent="0.35">
      <c r="A11037" s="1">
        <v>45590</v>
      </c>
      <c r="B11037" t="s">
        <v>2306</v>
      </c>
      <c r="C11037" t="s">
        <v>104</v>
      </c>
      <c r="D11037" s="1">
        <v>22792</v>
      </c>
      <c r="E11037" t="s">
        <v>24</v>
      </c>
      <c r="F11037">
        <v>407</v>
      </c>
      <c r="G11037" t="s">
        <v>93</v>
      </c>
      <c r="H11037" t="s">
        <v>49</v>
      </c>
      <c r="I11037" t="s">
        <v>27</v>
      </c>
      <c r="J11037">
        <v>62</v>
      </c>
      <c r="K11037" t="s">
        <v>28</v>
      </c>
      <c r="L11037" t="s">
        <v>94</v>
      </c>
      <c r="M11037">
        <v>5</v>
      </c>
      <c r="N11037">
        <v>7</v>
      </c>
      <c r="O11037">
        <v>2849</v>
      </c>
      <c r="P11037">
        <v>2035</v>
      </c>
      <c r="Q11037">
        <v>814</v>
      </c>
      <c r="R11037" t="s">
        <v>82</v>
      </c>
      <c r="S11037" t="s">
        <v>63</v>
      </c>
      <c r="T11037">
        <v>5</v>
      </c>
      <c r="U11037" t="s">
        <v>32</v>
      </c>
      <c r="V11037" t="s">
        <v>9151</v>
      </c>
    </row>
    <row r="11038" spans="1:22" x14ac:dyDescent="0.35">
      <c r="A11038" s="1">
        <v>45578</v>
      </c>
      <c r="B11038" t="s">
        <v>3245</v>
      </c>
      <c r="C11038" t="s">
        <v>100</v>
      </c>
      <c r="D11038" s="1">
        <v>17919</v>
      </c>
      <c r="E11038" t="s">
        <v>36</v>
      </c>
      <c r="F11038">
        <v>291</v>
      </c>
      <c r="G11038" t="s">
        <v>85</v>
      </c>
      <c r="H11038" t="s">
        <v>80</v>
      </c>
      <c r="I11038" t="s">
        <v>27</v>
      </c>
      <c r="J11038">
        <v>76</v>
      </c>
      <c r="K11038" t="s">
        <v>56</v>
      </c>
      <c r="L11038" t="s">
        <v>86</v>
      </c>
      <c r="M11038">
        <v>18</v>
      </c>
      <c r="N11038">
        <v>36</v>
      </c>
      <c r="O11038">
        <v>10476</v>
      </c>
      <c r="P11038">
        <v>5238</v>
      </c>
      <c r="Q11038">
        <v>5238</v>
      </c>
      <c r="R11038" t="s">
        <v>30</v>
      </c>
      <c r="S11038" t="s">
        <v>43</v>
      </c>
      <c r="T11038">
        <v>0</v>
      </c>
      <c r="U11038" t="s">
        <v>44</v>
      </c>
      <c r="V11038" t="s">
        <v>9151</v>
      </c>
    </row>
    <row r="11039" spans="1:22" x14ac:dyDescent="0.35">
      <c r="A11039" s="1">
        <v>45577</v>
      </c>
      <c r="B11039" t="s">
        <v>2158</v>
      </c>
      <c r="C11039" t="s">
        <v>23</v>
      </c>
      <c r="D11039" s="1">
        <v>25988</v>
      </c>
      <c r="E11039" t="s">
        <v>98</v>
      </c>
      <c r="F11039">
        <v>140</v>
      </c>
      <c r="G11039" t="s">
        <v>67</v>
      </c>
      <c r="H11039" t="s">
        <v>60</v>
      </c>
      <c r="I11039" t="s">
        <v>65</v>
      </c>
      <c r="J11039">
        <v>54</v>
      </c>
      <c r="K11039" t="s">
        <v>42</v>
      </c>
      <c r="L11039" t="s">
        <v>68</v>
      </c>
      <c r="M11039">
        <v>18</v>
      </c>
      <c r="N11039">
        <v>22</v>
      </c>
      <c r="O11039">
        <v>3080</v>
      </c>
      <c r="P11039">
        <v>2520</v>
      </c>
      <c r="Q11039">
        <v>560</v>
      </c>
      <c r="R11039" t="s">
        <v>30</v>
      </c>
      <c r="S11039" t="s">
        <v>69</v>
      </c>
      <c r="T11039">
        <v>6</v>
      </c>
      <c r="U11039" t="s">
        <v>44</v>
      </c>
      <c r="V11039" t="s">
        <v>9151</v>
      </c>
    </row>
    <row r="11040" spans="1:22" x14ac:dyDescent="0.35">
      <c r="A11040" s="1">
        <v>45584</v>
      </c>
      <c r="B11040" t="s">
        <v>97</v>
      </c>
      <c r="C11040" t="s">
        <v>35</v>
      </c>
      <c r="D11040" s="1">
        <v>26568</v>
      </c>
      <c r="E11040" t="s">
        <v>98</v>
      </c>
      <c r="F11040">
        <v>350</v>
      </c>
      <c r="G11040" t="s">
        <v>88</v>
      </c>
      <c r="H11040" t="s">
        <v>80</v>
      </c>
      <c r="I11040" t="s">
        <v>27</v>
      </c>
      <c r="J11040">
        <v>52</v>
      </c>
      <c r="K11040" t="s">
        <v>42</v>
      </c>
      <c r="L11040" t="s">
        <v>89</v>
      </c>
      <c r="M11040">
        <v>19</v>
      </c>
      <c r="N11040">
        <v>23</v>
      </c>
      <c r="O11040">
        <v>8050</v>
      </c>
      <c r="P11040">
        <v>6650</v>
      </c>
      <c r="Q11040">
        <v>1400</v>
      </c>
      <c r="R11040" t="s">
        <v>30</v>
      </c>
      <c r="S11040" t="s">
        <v>69</v>
      </c>
      <c r="T11040">
        <v>6</v>
      </c>
      <c r="U11040" t="s">
        <v>44</v>
      </c>
      <c r="V11040" t="s">
        <v>9151</v>
      </c>
    </row>
    <row r="11041" spans="1:22" x14ac:dyDescent="0.35">
      <c r="A11041" s="1">
        <v>45588</v>
      </c>
      <c r="B11041" t="s">
        <v>7469</v>
      </c>
      <c r="C11041" t="s">
        <v>107</v>
      </c>
      <c r="D11041" s="1">
        <v>17670</v>
      </c>
      <c r="E11041" t="s">
        <v>24</v>
      </c>
      <c r="F11041">
        <v>338</v>
      </c>
      <c r="G11041" t="s">
        <v>79</v>
      </c>
      <c r="H11041" t="s">
        <v>26</v>
      </c>
      <c r="I11041" t="s">
        <v>65</v>
      </c>
      <c r="J11041">
        <v>76</v>
      </c>
      <c r="K11041" t="s">
        <v>56</v>
      </c>
      <c r="L11041" t="s">
        <v>81</v>
      </c>
      <c r="M11041">
        <v>7</v>
      </c>
      <c r="N11041">
        <v>9</v>
      </c>
      <c r="O11041">
        <v>3042</v>
      </c>
      <c r="P11041">
        <v>2366</v>
      </c>
      <c r="Q11041">
        <v>676</v>
      </c>
      <c r="R11041" t="s">
        <v>82</v>
      </c>
      <c r="S11041" t="s">
        <v>57</v>
      </c>
      <c r="T11041">
        <v>3</v>
      </c>
      <c r="U11041" t="s">
        <v>32</v>
      </c>
      <c r="V11041" t="s">
        <v>9151</v>
      </c>
    </row>
    <row r="11042" spans="1:22" x14ac:dyDescent="0.35">
      <c r="A11042" s="1">
        <v>45583</v>
      </c>
      <c r="B11042" t="s">
        <v>7995</v>
      </c>
      <c r="C11042" t="s">
        <v>100</v>
      </c>
      <c r="D11042" s="1">
        <v>35163</v>
      </c>
      <c r="E11042" t="s">
        <v>98</v>
      </c>
      <c r="F11042">
        <v>347</v>
      </c>
      <c r="G11042" t="s">
        <v>79</v>
      </c>
      <c r="H11042" t="s">
        <v>60</v>
      </c>
      <c r="I11042" t="s">
        <v>38</v>
      </c>
      <c r="J11042">
        <v>29</v>
      </c>
      <c r="K11042" t="s">
        <v>50</v>
      </c>
      <c r="L11042" t="s">
        <v>81</v>
      </c>
      <c r="M11042">
        <v>7</v>
      </c>
      <c r="N11042">
        <v>9</v>
      </c>
      <c r="O11042">
        <v>3123</v>
      </c>
      <c r="P11042">
        <v>2429</v>
      </c>
      <c r="Q11042">
        <v>694</v>
      </c>
      <c r="R11042" t="s">
        <v>82</v>
      </c>
      <c r="S11042" t="s">
        <v>63</v>
      </c>
      <c r="T11042">
        <v>5</v>
      </c>
      <c r="U11042" t="s">
        <v>32</v>
      </c>
      <c r="V11042" t="s">
        <v>9151</v>
      </c>
    </row>
    <row r="11043" spans="1:22" x14ac:dyDescent="0.35">
      <c r="A11043" s="1">
        <v>45589</v>
      </c>
      <c r="B11043" t="s">
        <v>2337</v>
      </c>
      <c r="C11043" t="s">
        <v>23</v>
      </c>
      <c r="D11043" s="1">
        <v>19409</v>
      </c>
      <c r="E11043" t="s">
        <v>71</v>
      </c>
      <c r="F11043">
        <v>444</v>
      </c>
      <c r="G11043" t="s">
        <v>85</v>
      </c>
      <c r="H11043" t="s">
        <v>26</v>
      </c>
      <c r="I11043" t="s">
        <v>38</v>
      </c>
      <c r="J11043">
        <v>72</v>
      </c>
      <c r="K11043" t="s">
        <v>28</v>
      </c>
      <c r="L11043" t="s">
        <v>86</v>
      </c>
      <c r="M11043">
        <v>18</v>
      </c>
      <c r="N11043">
        <v>36</v>
      </c>
      <c r="O11043">
        <v>15984</v>
      </c>
      <c r="P11043">
        <v>7992</v>
      </c>
      <c r="Q11043">
        <v>7992</v>
      </c>
      <c r="R11043" t="s">
        <v>30</v>
      </c>
      <c r="S11043" t="s">
        <v>76</v>
      </c>
      <c r="T11043">
        <v>4</v>
      </c>
      <c r="U11043" t="s">
        <v>32</v>
      </c>
      <c r="V11043" t="s">
        <v>9151</v>
      </c>
    </row>
    <row r="11044" spans="1:22" x14ac:dyDescent="0.35">
      <c r="A11044" s="1">
        <v>45575</v>
      </c>
      <c r="B11044" t="s">
        <v>3776</v>
      </c>
      <c r="C11044" t="s">
        <v>84</v>
      </c>
      <c r="D11044" s="1">
        <v>22066</v>
      </c>
      <c r="E11044" t="s">
        <v>36</v>
      </c>
      <c r="F11044">
        <v>50</v>
      </c>
      <c r="G11044" t="s">
        <v>25</v>
      </c>
      <c r="H11044" t="s">
        <v>37</v>
      </c>
      <c r="I11044" t="s">
        <v>65</v>
      </c>
      <c r="J11044">
        <v>64</v>
      </c>
      <c r="K11044" t="s">
        <v>28</v>
      </c>
      <c r="L11044" t="s">
        <v>29</v>
      </c>
      <c r="M11044">
        <v>10</v>
      </c>
      <c r="N11044">
        <v>14</v>
      </c>
      <c r="O11044">
        <v>700</v>
      </c>
      <c r="P11044">
        <v>500</v>
      </c>
      <c r="Q11044">
        <v>200</v>
      </c>
      <c r="R11044" t="s">
        <v>30</v>
      </c>
      <c r="S11044" t="s">
        <v>76</v>
      </c>
      <c r="T11044">
        <v>4</v>
      </c>
      <c r="U11044" t="s">
        <v>32</v>
      </c>
      <c r="V11044" t="s">
        <v>9151</v>
      </c>
    </row>
    <row r="11045" spans="1:22" x14ac:dyDescent="0.35">
      <c r="A11045" s="1">
        <v>45577</v>
      </c>
      <c r="B11045" t="s">
        <v>3983</v>
      </c>
      <c r="C11045" t="s">
        <v>78</v>
      </c>
      <c r="D11045" s="1">
        <v>38115</v>
      </c>
      <c r="E11045" t="s">
        <v>24</v>
      </c>
      <c r="F11045">
        <v>422</v>
      </c>
      <c r="G11045" t="s">
        <v>93</v>
      </c>
      <c r="H11045" t="s">
        <v>74</v>
      </c>
      <c r="I11045" t="s">
        <v>65</v>
      </c>
      <c r="J11045">
        <v>20</v>
      </c>
      <c r="K11045" t="s">
        <v>50</v>
      </c>
      <c r="L11045" t="s">
        <v>94</v>
      </c>
      <c r="M11045">
        <v>5</v>
      </c>
      <c r="N11045">
        <v>7</v>
      </c>
      <c r="O11045">
        <v>2954</v>
      </c>
      <c r="P11045">
        <v>2110</v>
      </c>
      <c r="Q11045">
        <v>844</v>
      </c>
      <c r="R11045" t="s">
        <v>82</v>
      </c>
      <c r="S11045" t="s">
        <v>69</v>
      </c>
      <c r="T11045">
        <v>6</v>
      </c>
      <c r="U11045" t="s">
        <v>44</v>
      </c>
      <c r="V11045" t="s">
        <v>9151</v>
      </c>
    </row>
    <row r="11046" spans="1:22" x14ac:dyDescent="0.35">
      <c r="A11046" s="1">
        <v>45572</v>
      </c>
      <c r="B11046" t="s">
        <v>66</v>
      </c>
      <c r="C11046" t="s">
        <v>47</v>
      </c>
      <c r="D11046" s="1">
        <v>33603</v>
      </c>
      <c r="E11046" t="s">
        <v>24</v>
      </c>
      <c r="F11046">
        <v>481</v>
      </c>
      <c r="G11046" t="s">
        <v>59</v>
      </c>
      <c r="H11046" t="s">
        <v>55</v>
      </c>
      <c r="I11046" t="s">
        <v>27</v>
      </c>
      <c r="J11046">
        <v>33</v>
      </c>
      <c r="K11046" t="s">
        <v>61</v>
      </c>
      <c r="L11046" t="s">
        <v>62</v>
      </c>
      <c r="M11046">
        <v>10</v>
      </c>
      <c r="N11046">
        <v>45</v>
      </c>
      <c r="O11046">
        <v>21645</v>
      </c>
      <c r="P11046">
        <v>4810</v>
      </c>
      <c r="Q11046">
        <v>16835</v>
      </c>
      <c r="R11046" t="s">
        <v>30</v>
      </c>
      <c r="S11046" t="s">
        <v>39</v>
      </c>
      <c r="T11046">
        <v>1</v>
      </c>
      <c r="U11046" t="s">
        <v>32</v>
      </c>
      <c r="V11046" t="s">
        <v>9151</v>
      </c>
    </row>
    <row r="11047" spans="1:22" x14ac:dyDescent="0.35">
      <c r="A11047" s="1">
        <v>45595</v>
      </c>
      <c r="B11047" t="s">
        <v>8760</v>
      </c>
      <c r="C11047" t="s">
        <v>104</v>
      </c>
      <c r="D11047" s="1">
        <v>26533</v>
      </c>
      <c r="E11047" t="s">
        <v>71</v>
      </c>
      <c r="F11047">
        <v>462</v>
      </c>
      <c r="G11047" t="s">
        <v>48</v>
      </c>
      <c r="H11047" t="s">
        <v>49</v>
      </c>
      <c r="I11047" t="s">
        <v>27</v>
      </c>
      <c r="J11047">
        <v>52</v>
      </c>
      <c r="K11047" t="s">
        <v>42</v>
      </c>
      <c r="L11047" t="s">
        <v>51</v>
      </c>
      <c r="M11047">
        <v>10</v>
      </c>
      <c r="N11047">
        <v>11</v>
      </c>
      <c r="O11047">
        <v>5082</v>
      </c>
      <c r="P11047">
        <v>4620</v>
      </c>
      <c r="Q11047">
        <v>462</v>
      </c>
      <c r="R11047" t="s">
        <v>30</v>
      </c>
      <c r="S11047" t="s">
        <v>57</v>
      </c>
      <c r="T11047">
        <v>3</v>
      </c>
      <c r="U11047" t="s">
        <v>32</v>
      </c>
      <c r="V11047" t="s">
        <v>9151</v>
      </c>
    </row>
    <row r="11048" spans="1:22" x14ac:dyDescent="0.35">
      <c r="A11048" s="1">
        <v>45594</v>
      </c>
      <c r="B11048" t="s">
        <v>7931</v>
      </c>
      <c r="C11048" t="s">
        <v>100</v>
      </c>
      <c r="D11048" s="1">
        <v>28116</v>
      </c>
      <c r="E11048" t="s">
        <v>98</v>
      </c>
      <c r="F11048">
        <v>163</v>
      </c>
      <c r="G11048" t="s">
        <v>95</v>
      </c>
      <c r="H11048" t="s">
        <v>26</v>
      </c>
      <c r="I11048" t="s">
        <v>38</v>
      </c>
      <c r="J11048">
        <v>48</v>
      </c>
      <c r="K11048" t="s">
        <v>42</v>
      </c>
      <c r="L11048" t="s">
        <v>96</v>
      </c>
      <c r="M11048">
        <v>3</v>
      </c>
      <c r="N11048">
        <v>5</v>
      </c>
      <c r="O11048">
        <v>815</v>
      </c>
      <c r="P11048">
        <v>489</v>
      </c>
      <c r="Q11048">
        <v>326</v>
      </c>
      <c r="R11048" t="s">
        <v>82</v>
      </c>
      <c r="S11048" t="s">
        <v>31</v>
      </c>
      <c r="T11048">
        <v>2</v>
      </c>
      <c r="U11048" t="s">
        <v>32</v>
      </c>
      <c r="V11048" t="s">
        <v>9151</v>
      </c>
    </row>
    <row r="11049" spans="1:22" x14ac:dyDescent="0.35">
      <c r="A11049" s="1">
        <v>45594</v>
      </c>
      <c r="B11049" t="s">
        <v>7930</v>
      </c>
      <c r="C11049" t="s">
        <v>100</v>
      </c>
      <c r="D11049" s="1">
        <v>38427</v>
      </c>
      <c r="E11049" t="s">
        <v>24</v>
      </c>
      <c r="F11049">
        <v>236</v>
      </c>
      <c r="G11049" t="s">
        <v>88</v>
      </c>
      <c r="H11049" t="s">
        <v>41</v>
      </c>
      <c r="I11049" t="s">
        <v>27</v>
      </c>
      <c r="J11049">
        <v>20</v>
      </c>
      <c r="K11049" t="s">
        <v>50</v>
      </c>
      <c r="L11049" t="s">
        <v>89</v>
      </c>
      <c r="M11049">
        <v>19</v>
      </c>
      <c r="N11049">
        <v>23</v>
      </c>
      <c r="O11049">
        <v>5428</v>
      </c>
      <c r="P11049">
        <v>4484</v>
      </c>
      <c r="Q11049">
        <v>944</v>
      </c>
      <c r="R11049" t="s">
        <v>30</v>
      </c>
      <c r="S11049" t="s">
        <v>31</v>
      </c>
      <c r="T11049">
        <v>2</v>
      </c>
      <c r="U11049" t="s">
        <v>32</v>
      </c>
      <c r="V11049" t="s">
        <v>9151</v>
      </c>
    </row>
    <row r="11050" spans="1:22" x14ac:dyDescent="0.35">
      <c r="A11050" s="1">
        <v>45573</v>
      </c>
      <c r="B11050" t="s">
        <v>6396</v>
      </c>
      <c r="C11050" t="s">
        <v>23</v>
      </c>
      <c r="D11050" s="1">
        <v>20846</v>
      </c>
      <c r="E11050" t="s">
        <v>24</v>
      </c>
      <c r="F11050">
        <v>460</v>
      </c>
      <c r="G11050" t="s">
        <v>73</v>
      </c>
      <c r="H11050" t="s">
        <v>80</v>
      </c>
      <c r="I11050" t="s">
        <v>27</v>
      </c>
      <c r="J11050">
        <v>68</v>
      </c>
      <c r="K11050" t="s">
        <v>28</v>
      </c>
      <c r="L11050" t="s">
        <v>75</v>
      </c>
      <c r="M11050">
        <v>14</v>
      </c>
      <c r="N11050">
        <v>28</v>
      </c>
      <c r="O11050">
        <v>12880</v>
      </c>
      <c r="P11050">
        <v>6440</v>
      </c>
      <c r="Q11050">
        <v>6440</v>
      </c>
      <c r="R11050" t="s">
        <v>30</v>
      </c>
      <c r="S11050" t="s">
        <v>31</v>
      </c>
      <c r="T11050">
        <v>2</v>
      </c>
      <c r="U11050" t="s">
        <v>32</v>
      </c>
      <c r="V11050" t="s">
        <v>9151</v>
      </c>
    </row>
    <row r="11051" spans="1:22" x14ac:dyDescent="0.35">
      <c r="A11051" s="1">
        <v>45567</v>
      </c>
      <c r="B11051" t="s">
        <v>2111</v>
      </c>
      <c r="C11051" t="s">
        <v>47</v>
      </c>
      <c r="D11051" s="1">
        <v>25231</v>
      </c>
      <c r="E11051" t="s">
        <v>71</v>
      </c>
      <c r="F11051">
        <v>422</v>
      </c>
      <c r="G11051" t="s">
        <v>59</v>
      </c>
      <c r="H11051" t="s">
        <v>26</v>
      </c>
      <c r="I11051" t="s">
        <v>65</v>
      </c>
      <c r="J11051">
        <v>56</v>
      </c>
      <c r="K11051" t="s">
        <v>42</v>
      </c>
      <c r="L11051" t="s">
        <v>62</v>
      </c>
      <c r="M11051">
        <v>10</v>
      </c>
      <c r="N11051">
        <v>45</v>
      </c>
      <c r="O11051">
        <v>18990</v>
      </c>
      <c r="P11051">
        <v>4220</v>
      </c>
      <c r="Q11051">
        <v>14770</v>
      </c>
      <c r="R11051" t="s">
        <v>30</v>
      </c>
      <c r="S11051" t="s">
        <v>57</v>
      </c>
      <c r="T11051">
        <v>3</v>
      </c>
      <c r="U11051" t="s">
        <v>32</v>
      </c>
      <c r="V11051" t="s">
        <v>9151</v>
      </c>
    </row>
    <row r="11052" spans="1:22" x14ac:dyDescent="0.35">
      <c r="A11052" s="1">
        <v>45596</v>
      </c>
      <c r="B11052" t="s">
        <v>8605</v>
      </c>
      <c r="C11052" t="s">
        <v>54</v>
      </c>
      <c r="D11052" s="1">
        <v>35686</v>
      </c>
      <c r="E11052" t="s">
        <v>71</v>
      </c>
      <c r="F11052">
        <v>454</v>
      </c>
      <c r="G11052" t="s">
        <v>95</v>
      </c>
      <c r="H11052" t="s">
        <v>60</v>
      </c>
      <c r="I11052" t="s">
        <v>27</v>
      </c>
      <c r="J11052">
        <v>27</v>
      </c>
      <c r="K11052" t="s">
        <v>50</v>
      </c>
      <c r="L11052" t="s">
        <v>96</v>
      </c>
      <c r="M11052">
        <v>3</v>
      </c>
      <c r="N11052">
        <v>5</v>
      </c>
      <c r="O11052">
        <v>2270</v>
      </c>
      <c r="P11052">
        <v>1362</v>
      </c>
      <c r="Q11052">
        <v>908</v>
      </c>
      <c r="R11052" t="s">
        <v>82</v>
      </c>
      <c r="S11052" t="s">
        <v>76</v>
      </c>
      <c r="T11052">
        <v>4</v>
      </c>
      <c r="U11052" t="s">
        <v>32</v>
      </c>
      <c r="V11052" t="s">
        <v>9151</v>
      </c>
    </row>
    <row r="11053" spans="1:22" x14ac:dyDescent="0.35">
      <c r="A11053" s="1">
        <v>45585</v>
      </c>
      <c r="B11053" t="s">
        <v>5377</v>
      </c>
      <c r="C11053" t="s">
        <v>54</v>
      </c>
      <c r="D11053" s="1">
        <v>22702</v>
      </c>
      <c r="E11053" t="s">
        <v>71</v>
      </c>
      <c r="F11053">
        <v>150</v>
      </c>
      <c r="G11053" t="s">
        <v>48</v>
      </c>
      <c r="H11053" t="s">
        <v>60</v>
      </c>
      <c r="I11053" t="s">
        <v>38</v>
      </c>
      <c r="J11053">
        <v>63</v>
      </c>
      <c r="K11053" t="s">
        <v>28</v>
      </c>
      <c r="L11053" t="s">
        <v>51</v>
      </c>
      <c r="M11053">
        <v>10</v>
      </c>
      <c r="N11053">
        <v>11</v>
      </c>
      <c r="O11053">
        <v>1650</v>
      </c>
      <c r="P11053">
        <v>1500</v>
      </c>
      <c r="Q11053">
        <v>150</v>
      </c>
      <c r="R11053" t="s">
        <v>30</v>
      </c>
      <c r="S11053" t="s">
        <v>43</v>
      </c>
      <c r="T11053">
        <v>0</v>
      </c>
      <c r="U11053" t="s">
        <v>44</v>
      </c>
      <c r="V11053" t="s">
        <v>9151</v>
      </c>
    </row>
    <row r="11054" spans="1:22" x14ac:dyDescent="0.35">
      <c r="A11054" s="1">
        <v>45573</v>
      </c>
      <c r="B11054" t="s">
        <v>5400</v>
      </c>
      <c r="C11054" t="s">
        <v>35</v>
      </c>
      <c r="D11054" s="1">
        <v>23034</v>
      </c>
      <c r="E11054" t="s">
        <v>36</v>
      </c>
      <c r="F11054">
        <v>458</v>
      </c>
      <c r="G11054" t="s">
        <v>95</v>
      </c>
      <c r="H11054" t="s">
        <v>26</v>
      </c>
      <c r="I11054" t="s">
        <v>27</v>
      </c>
      <c r="J11054">
        <v>62</v>
      </c>
      <c r="K11054" t="s">
        <v>28</v>
      </c>
      <c r="L11054" t="s">
        <v>96</v>
      </c>
      <c r="M11054">
        <v>3</v>
      </c>
      <c r="N11054">
        <v>5</v>
      </c>
      <c r="O11054">
        <v>2290</v>
      </c>
      <c r="P11054">
        <v>1374</v>
      </c>
      <c r="Q11054">
        <v>916</v>
      </c>
      <c r="R11054" t="s">
        <v>82</v>
      </c>
      <c r="S11054" t="s">
        <v>31</v>
      </c>
      <c r="T11054">
        <v>2</v>
      </c>
      <c r="U11054" t="s">
        <v>32</v>
      </c>
      <c r="V11054" t="s">
        <v>9151</v>
      </c>
    </row>
    <row r="11055" spans="1:22" x14ac:dyDescent="0.35">
      <c r="A11055" s="1">
        <v>45583</v>
      </c>
      <c r="B11055" t="s">
        <v>7513</v>
      </c>
      <c r="C11055" t="s">
        <v>113</v>
      </c>
      <c r="D11055" s="1">
        <v>35109</v>
      </c>
      <c r="E11055" t="s">
        <v>71</v>
      </c>
      <c r="F11055">
        <v>110</v>
      </c>
      <c r="G11055" t="s">
        <v>85</v>
      </c>
      <c r="H11055" t="s">
        <v>60</v>
      </c>
      <c r="I11055" t="s">
        <v>65</v>
      </c>
      <c r="J11055">
        <v>29</v>
      </c>
      <c r="K11055" t="s">
        <v>50</v>
      </c>
      <c r="L11055" t="s">
        <v>86</v>
      </c>
      <c r="M11055">
        <v>18</v>
      </c>
      <c r="N11055">
        <v>36</v>
      </c>
      <c r="O11055">
        <v>3960</v>
      </c>
      <c r="P11055">
        <v>1980</v>
      </c>
      <c r="Q11055">
        <v>1980</v>
      </c>
      <c r="R11055" t="s">
        <v>30</v>
      </c>
      <c r="S11055" t="s">
        <v>63</v>
      </c>
      <c r="T11055">
        <v>5</v>
      </c>
      <c r="U11055" t="s">
        <v>32</v>
      </c>
      <c r="V11055" t="s">
        <v>9151</v>
      </c>
    </row>
    <row r="11056" spans="1:22" x14ac:dyDescent="0.35">
      <c r="A11056" s="1">
        <v>45581</v>
      </c>
      <c r="B11056" t="s">
        <v>7954</v>
      </c>
      <c r="C11056" t="s">
        <v>113</v>
      </c>
      <c r="D11056" s="1">
        <v>16459</v>
      </c>
      <c r="E11056" t="s">
        <v>24</v>
      </c>
      <c r="F11056">
        <v>262</v>
      </c>
      <c r="G11056" t="s">
        <v>88</v>
      </c>
      <c r="H11056" t="s">
        <v>26</v>
      </c>
      <c r="I11056" t="s">
        <v>38</v>
      </c>
      <c r="J11056">
        <v>80</v>
      </c>
      <c r="K11056" t="s">
        <v>56</v>
      </c>
      <c r="L11056" t="s">
        <v>89</v>
      </c>
      <c r="M11056">
        <v>19</v>
      </c>
      <c r="N11056">
        <v>23</v>
      </c>
      <c r="O11056">
        <v>6026</v>
      </c>
      <c r="P11056">
        <v>4978</v>
      </c>
      <c r="Q11056">
        <v>1048</v>
      </c>
      <c r="R11056" t="s">
        <v>30</v>
      </c>
      <c r="S11056" t="s">
        <v>57</v>
      </c>
      <c r="T11056">
        <v>3</v>
      </c>
      <c r="U11056" t="s">
        <v>32</v>
      </c>
      <c r="V11056" t="s">
        <v>9151</v>
      </c>
    </row>
    <row r="11057" spans="1:22" x14ac:dyDescent="0.35">
      <c r="A11057" s="1">
        <v>45577</v>
      </c>
      <c r="B11057" t="s">
        <v>5752</v>
      </c>
      <c r="C11057" t="s">
        <v>100</v>
      </c>
      <c r="D11057" s="1">
        <v>37886</v>
      </c>
      <c r="E11057" t="s">
        <v>36</v>
      </c>
      <c r="F11057">
        <v>477</v>
      </c>
      <c r="G11057" t="s">
        <v>79</v>
      </c>
      <c r="H11057" t="s">
        <v>26</v>
      </c>
      <c r="I11057" t="s">
        <v>38</v>
      </c>
      <c r="J11057">
        <v>21</v>
      </c>
      <c r="K11057" t="s">
        <v>50</v>
      </c>
      <c r="L11057" t="s">
        <v>81</v>
      </c>
      <c r="M11057">
        <v>7</v>
      </c>
      <c r="N11057">
        <v>9</v>
      </c>
      <c r="O11057">
        <v>4293</v>
      </c>
      <c r="P11057">
        <v>3339</v>
      </c>
      <c r="Q11057">
        <v>954</v>
      </c>
      <c r="R11057" t="s">
        <v>82</v>
      </c>
      <c r="S11057" t="s">
        <v>69</v>
      </c>
      <c r="T11057">
        <v>6</v>
      </c>
      <c r="U11057" t="s">
        <v>44</v>
      </c>
      <c r="V11057" t="s">
        <v>9151</v>
      </c>
    </row>
    <row r="11058" spans="1:22" x14ac:dyDescent="0.35">
      <c r="A11058" s="1">
        <v>45589</v>
      </c>
      <c r="B11058" t="s">
        <v>4056</v>
      </c>
      <c r="C11058" t="s">
        <v>47</v>
      </c>
      <c r="D11058" s="1">
        <v>27462</v>
      </c>
      <c r="E11058" t="s">
        <v>71</v>
      </c>
      <c r="F11058">
        <v>52</v>
      </c>
      <c r="G11058" t="s">
        <v>73</v>
      </c>
      <c r="H11058" t="s">
        <v>55</v>
      </c>
      <c r="I11058" t="s">
        <v>65</v>
      </c>
      <c r="J11058">
        <v>50</v>
      </c>
      <c r="K11058" t="s">
        <v>42</v>
      </c>
      <c r="L11058" t="s">
        <v>75</v>
      </c>
      <c r="M11058">
        <v>14</v>
      </c>
      <c r="N11058">
        <v>28</v>
      </c>
      <c r="O11058">
        <v>1456</v>
      </c>
      <c r="P11058">
        <v>728</v>
      </c>
      <c r="Q11058">
        <v>728</v>
      </c>
      <c r="R11058" t="s">
        <v>30</v>
      </c>
      <c r="S11058" t="s">
        <v>76</v>
      </c>
      <c r="T11058">
        <v>4</v>
      </c>
      <c r="U11058" t="s">
        <v>32</v>
      </c>
      <c r="V11058" t="s">
        <v>9151</v>
      </c>
    </row>
    <row r="11059" spans="1:22" x14ac:dyDescent="0.35">
      <c r="A11059" s="1">
        <v>45584</v>
      </c>
      <c r="B11059" t="s">
        <v>5350</v>
      </c>
      <c r="C11059" t="s">
        <v>107</v>
      </c>
      <c r="D11059" s="1">
        <v>29633</v>
      </c>
      <c r="E11059" t="s">
        <v>24</v>
      </c>
      <c r="F11059">
        <v>443</v>
      </c>
      <c r="G11059" t="s">
        <v>73</v>
      </c>
      <c r="H11059" t="s">
        <v>37</v>
      </c>
      <c r="I11059" t="s">
        <v>65</v>
      </c>
      <c r="J11059">
        <v>44</v>
      </c>
      <c r="K11059" t="s">
        <v>61</v>
      </c>
      <c r="L11059" t="s">
        <v>75</v>
      </c>
      <c r="M11059">
        <v>14</v>
      </c>
      <c r="N11059">
        <v>28</v>
      </c>
      <c r="O11059">
        <v>12404</v>
      </c>
      <c r="P11059">
        <v>6202</v>
      </c>
      <c r="Q11059">
        <v>6202</v>
      </c>
      <c r="R11059" t="s">
        <v>30</v>
      </c>
      <c r="S11059" t="s">
        <v>69</v>
      </c>
      <c r="T11059">
        <v>6</v>
      </c>
      <c r="U11059" t="s">
        <v>44</v>
      </c>
      <c r="V11059" t="s">
        <v>9151</v>
      </c>
    </row>
    <row r="11060" spans="1:22" x14ac:dyDescent="0.35">
      <c r="A11060" s="1">
        <v>45580</v>
      </c>
      <c r="B11060" t="s">
        <v>5477</v>
      </c>
      <c r="C11060" t="s">
        <v>104</v>
      </c>
      <c r="D11060" s="1">
        <v>26561</v>
      </c>
      <c r="E11060" t="s">
        <v>98</v>
      </c>
      <c r="F11060">
        <v>27</v>
      </c>
      <c r="G11060" t="s">
        <v>73</v>
      </c>
      <c r="H11060" t="s">
        <v>26</v>
      </c>
      <c r="I11060" t="s">
        <v>27</v>
      </c>
      <c r="J11060">
        <v>52</v>
      </c>
      <c r="K11060" t="s">
        <v>42</v>
      </c>
      <c r="L11060" t="s">
        <v>75</v>
      </c>
      <c r="M11060">
        <v>14</v>
      </c>
      <c r="N11060">
        <v>28</v>
      </c>
      <c r="O11060">
        <v>756</v>
      </c>
      <c r="P11060">
        <v>378</v>
      </c>
      <c r="Q11060">
        <v>378</v>
      </c>
      <c r="R11060" t="s">
        <v>30</v>
      </c>
      <c r="S11060" t="s">
        <v>31</v>
      </c>
      <c r="T11060">
        <v>2</v>
      </c>
      <c r="U11060" t="s">
        <v>32</v>
      </c>
      <c r="V11060" t="s">
        <v>9151</v>
      </c>
    </row>
    <row r="11061" spans="1:22" x14ac:dyDescent="0.35">
      <c r="A11061" s="1">
        <v>45582</v>
      </c>
      <c r="B11061" t="s">
        <v>2912</v>
      </c>
      <c r="C11061" t="s">
        <v>47</v>
      </c>
      <c r="D11061" s="1">
        <v>26917</v>
      </c>
      <c r="E11061" t="s">
        <v>71</v>
      </c>
      <c r="F11061">
        <v>292</v>
      </c>
      <c r="G11061" t="s">
        <v>85</v>
      </c>
      <c r="H11061" t="s">
        <v>37</v>
      </c>
      <c r="I11061" t="s">
        <v>27</v>
      </c>
      <c r="J11061">
        <v>51</v>
      </c>
      <c r="K11061" t="s">
        <v>42</v>
      </c>
      <c r="L11061" t="s">
        <v>86</v>
      </c>
      <c r="M11061">
        <v>18</v>
      </c>
      <c r="N11061">
        <v>36</v>
      </c>
      <c r="O11061">
        <v>10512</v>
      </c>
      <c r="P11061">
        <v>5256</v>
      </c>
      <c r="Q11061">
        <v>5256</v>
      </c>
      <c r="R11061" t="s">
        <v>30</v>
      </c>
      <c r="S11061" t="s">
        <v>76</v>
      </c>
      <c r="T11061">
        <v>4</v>
      </c>
      <c r="U11061" t="s">
        <v>32</v>
      </c>
      <c r="V11061" t="s">
        <v>9151</v>
      </c>
    </row>
    <row r="11062" spans="1:22" x14ac:dyDescent="0.35">
      <c r="A11062" s="1">
        <v>45595</v>
      </c>
      <c r="B11062" t="s">
        <v>1254</v>
      </c>
      <c r="C11062" t="s">
        <v>23</v>
      </c>
      <c r="D11062" s="1">
        <v>18551</v>
      </c>
      <c r="E11062" t="s">
        <v>36</v>
      </c>
      <c r="F11062">
        <v>19</v>
      </c>
      <c r="G11062" t="s">
        <v>59</v>
      </c>
      <c r="H11062" t="s">
        <v>80</v>
      </c>
      <c r="I11062" t="s">
        <v>38</v>
      </c>
      <c r="J11062">
        <v>74</v>
      </c>
      <c r="K11062" t="s">
        <v>28</v>
      </c>
      <c r="L11062" t="s">
        <v>62</v>
      </c>
      <c r="M11062">
        <v>10</v>
      </c>
      <c r="N11062">
        <v>45</v>
      </c>
      <c r="O11062">
        <v>855</v>
      </c>
      <c r="P11062">
        <v>190</v>
      </c>
      <c r="Q11062">
        <v>665</v>
      </c>
      <c r="R11062" t="s">
        <v>30</v>
      </c>
      <c r="S11062" t="s">
        <v>57</v>
      </c>
      <c r="T11062">
        <v>3</v>
      </c>
      <c r="U11062" t="s">
        <v>32</v>
      </c>
      <c r="V11062" t="s">
        <v>9151</v>
      </c>
    </row>
    <row r="11063" spans="1:22" x14ac:dyDescent="0.35">
      <c r="A11063" s="1">
        <v>45591</v>
      </c>
      <c r="B11063" t="s">
        <v>3955</v>
      </c>
      <c r="C11063" t="s">
        <v>104</v>
      </c>
      <c r="D11063" s="1">
        <v>30059</v>
      </c>
      <c r="E11063" t="s">
        <v>36</v>
      </c>
      <c r="F11063">
        <v>258</v>
      </c>
      <c r="G11063" t="s">
        <v>79</v>
      </c>
      <c r="H11063" t="s">
        <v>41</v>
      </c>
      <c r="I11063" t="s">
        <v>27</v>
      </c>
      <c r="J11063">
        <v>43</v>
      </c>
      <c r="K11063" t="s">
        <v>61</v>
      </c>
      <c r="L11063" t="s">
        <v>81</v>
      </c>
      <c r="M11063">
        <v>7</v>
      </c>
      <c r="N11063">
        <v>9</v>
      </c>
      <c r="O11063">
        <v>2322</v>
      </c>
      <c r="P11063">
        <v>1806</v>
      </c>
      <c r="Q11063">
        <v>516</v>
      </c>
      <c r="R11063" t="s">
        <v>82</v>
      </c>
      <c r="S11063" t="s">
        <v>69</v>
      </c>
      <c r="T11063">
        <v>6</v>
      </c>
      <c r="U11063" t="s">
        <v>44</v>
      </c>
      <c r="V11063" t="s">
        <v>9151</v>
      </c>
    </row>
    <row r="11064" spans="1:22" x14ac:dyDescent="0.35">
      <c r="A11064" s="1">
        <v>45591</v>
      </c>
      <c r="B11064" t="s">
        <v>1958</v>
      </c>
      <c r="C11064" t="s">
        <v>47</v>
      </c>
      <c r="D11064" s="1">
        <v>17680</v>
      </c>
      <c r="E11064" t="s">
        <v>98</v>
      </c>
      <c r="F11064">
        <v>191</v>
      </c>
      <c r="G11064" t="s">
        <v>85</v>
      </c>
      <c r="H11064" t="s">
        <v>26</v>
      </c>
      <c r="I11064" t="s">
        <v>27</v>
      </c>
      <c r="J11064">
        <v>76</v>
      </c>
      <c r="K11064" t="s">
        <v>56</v>
      </c>
      <c r="L11064" t="s">
        <v>86</v>
      </c>
      <c r="M11064">
        <v>18</v>
      </c>
      <c r="N11064">
        <v>36</v>
      </c>
      <c r="O11064">
        <v>6876</v>
      </c>
      <c r="P11064">
        <v>3438</v>
      </c>
      <c r="Q11064">
        <v>3438</v>
      </c>
      <c r="R11064" t="s">
        <v>30</v>
      </c>
      <c r="S11064" t="s">
        <v>69</v>
      </c>
      <c r="T11064">
        <v>6</v>
      </c>
      <c r="U11064" t="s">
        <v>44</v>
      </c>
      <c r="V11064" t="s">
        <v>9151</v>
      </c>
    </row>
    <row r="11065" spans="1:22" x14ac:dyDescent="0.35">
      <c r="A11065" s="1">
        <v>45579</v>
      </c>
      <c r="B11065" t="s">
        <v>2540</v>
      </c>
      <c r="C11065" t="s">
        <v>84</v>
      </c>
      <c r="D11065" s="1">
        <v>19978</v>
      </c>
      <c r="E11065" t="s">
        <v>24</v>
      </c>
      <c r="F11065">
        <v>310</v>
      </c>
      <c r="G11065" t="s">
        <v>73</v>
      </c>
      <c r="H11065" t="s">
        <v>60</v>
      </c>
      <c r="I11065" t="s">
        <v>65</v>
      </c>
      <c r="J11065">
        <v>70</v>
      </c>
      <c r="K11065" t="s">
        <v>28</v>
      </c>
      <c r="L11065" t="s">
        <v>75</v>
      </c>
      <c r="M11065">
        <v>14</v>
      </c>
      <c r="N11065">
        <v>28</v>
      </c>
      <c r="O11065">
        <v>8680</v>
      </c>
      <c r="P11065">
        <v>4340</v>
      </c>
      <c r="Q11065">
        <v>4340</v>
      </c>
      <c r="R11065" t="s">
        <v>30</v>
      </c>
      <c r="S11065" t="s">
        <v>39</v>
      </c>
      <c r="T11065">
        <v>1</v>
      </c>
      <c r="U11065" t="s">
        <v>32</v>
      </c>
      <c r="V11065" t="s">
        <v>9151</v>
      </c>
    </row>
    <row r="11066" spans="1:22" x14ac:dyDescent="0.35">
      <c r="A11066" s="1">
        <v>45566</v>
      </c>
      <c r="B11066" t="s">
        <v>2639</v>
      </c>
      <c r="C11066" t="s">
        <v>78</v>
      </c>
      <c r="D11066" s="1">
        <v>35632</v>
      </c>
      <c r="E11066" t="s">
        <v>36</v>
      </c>
      <c r="F11066">
        <v>279</v>
      </c>
      <c r="G11066" t="s">
        <v>48</v>
      </c>
      <c r="H11066" t="s">
        <v>26</v>
      </c>
      <c r="I11066" t="s">
        <v>27</v>
      </c>
      <c r="J11066">
        <v>27</v>
      </c>
      <c r="K11066" t="s">
        <v>50</v>
      </c>
      <c r="L11066" t="s">
        <v>51</v>
      </c>
      <c r="M11066">
        <v>10</v>
      </c>
      <c r="N11066">
        <v>11</v>
      </c>
      <c r="O11066">
        <v>3069</v>
      </c>
      <c r="P11066">
        <v>2790</v>
      </c>
      <c r="Q11066">
        <v>279</v>
      </c>
      <c r="R11066" t="s">
        <v>30</v>
      </c>
      <c r="S11066" t="s">
        <v>31</v>
      </c>
      <c r="T11066">
        <v>2</v>
      </c>
      <c r="U11066" t="s">
        <v>32</v>
      </c>
      <c r="V11066" t="s">
        <v>9151</v>
      </c>
    </row>
    <row r="11067" spans="1:22" x14ac:dyDescent="0.35">
      <c r="A11067" s="1">
        <v>45582</v>
      </c>
      <c r="B11067" t="s">
        <v>244</v>
      </c>
      <c r="C11067" t="s">
        <v>47</v>
      </c>
      <c r="D11067" s="1">
        <v>29484</v>
      </c>
      <c r="E11067" t="s">
        <v>36</v>
      </c>
      <c r="F11067">
        <v>456</v>
      </c>
      <c r="G11067" t="s">
        <v>85</v>
      </c>
      <c r="H11067" t="s">
        <v>55</v>
      </c>
      <c r="I11067" t="s">
        <v>65</v>
      </c>
      <c r="J11067">
        <v>44</v>
      </c>
      <c r="K11067" t="s">
        <v>61</v>
      </c>
      <c r="L11067" t="s">
        <v>86</v>
      </c>
      <c r="M11067">
        <v>18</v>
      </c>
      <c r="N11067">
        <v>36</v>
      </c>
      <c r="O11067">
        <v>16416</v>
      </c>
      <c r="P11067">
        <v>8208</v>
      </c>
      <c r="Q11067">
        <v>8208</v>
      </c>
      <c r="R11067" t="s">
        <v>30</v>
      </c>
      <c r="S11067" t="s">
        <v>76</v>
      </c>
      <c r="T11067">
        <v>4</v>
      </c>
      <c r="U11067" t="s">
        <v>32</v>
      </c>
      <c r="V11067" t="s">
        <v>9151</v>
      </c>
    </row>
    <row r="11068" spans="1:22" x14ac:dyDescent="0.35">
      <c r="A11068" s="1">
        <v>45566</v>
      </c>
      <c r="B11068" t="s">
        <v>6102</v>
      </c>
      <c r="C11068" t="s">
        <v>54</v>
      </c>
      <c r="D11068" s="1">
        <v>32556</v>
      </c>
      <c r="E11068" t="s">
        <v>71</v>
      </c>
      <c r="F11068">
        <v>228</v>
      </c>
      <c r="G11068" t="s">
        <v>73</v>
      </c>
      <c r="H11068" t="s">
        <v>49</v>
      </c>
      <c r="I11068" t="s">
        <v>38</v>
      </c>
      <c r="J11068">
        <v>36</v>
      </c>
      <c r="K11068" t="s">
        <v>61</v>
      </c>
      <c r="L11068" t="s">
        <v>75</v>
      </c>
      <c r="M11068">
        <v>14</v>
      </c>
      <c r="N11068">
        <v>28</v>
      </c>
      <c r="O11068">
        <v>6384</v>
      </c>
      <c r="P11068">
        <v>3192</v>
      </c>
      <c r="Q11068">
        <v>3192</v>
      </c>
      <c r="R11068" t="s">
        <v>30</v>
      </c>
      <c r="S11068" t="s">
        <v>31</v>
      </c>
      <c r="T11068">
        <v>2</v>
      </c>
      <c r="U11068" t="s">
        <v>32</v>
      </c>
      <c r="V11068" t="s">
        <v>9151</v>
      </c>
    </row>
    <row r="11069" spans="1:22" x14ac:dyDescent="0.35">
      <c r="A11069" s="1">
        <v>45579</v>
      </c>
      <c r="B11069" t="s">
        <v>4008</v>
      </c>
      <c r="C11069" t="s">
        <v>107</v>
      </c>
      <c r="D11069" s="1">
        <v>20828</v>
      </c>
      <c r="E11069" t="s">
        <v>24</v>
      </c>
      <c r="F11069">
        <v>301</v>
      </c>
      <c r="G11069" t="s">
        <v>93</v>
      </c>
      <c r="H11069" t="s">
        <v>80</v>
      </c>
      <c r="I11069" t="s">
        <v>38</v>
      </c>
      <c r="J11069">
        <v>68</v>
      </c>
      <c r="K11069" t="s">
        <v>28</v>
      </c>
      <c r="L11069" t="s">
        <v>94</v>
      </c>
      <c r="M11069">
        <v>5</v>
      </c>
      <c r="N11069">
        <v>7</v>
      </c>
      <c r="O11069">
        <v>2107</v>
      </c>
      <c r="P11069">
        <v>1505</v>
      </c>
      <c r="Q11069">
        <v>602</v>
      </c>
      <c r="R11069" t="s">
        <v>82</v>
      </c>
      <c r="S11069" t="s">
        <v>39</v>
      </c>
      <c r="T11069">
        <v>1</v>
      </c>
      <c r="U11069" t="s">
        <v>32</v>
      </c>
      <c r="V11069" t="s">
        <v>9151</v>
      </c>
    </row>
    <row r="11070" spans="1:22" x14ac:dyDescent="0.35">
      <c r="A11070" s="1">
        <v>45587</v>
      </c>
      <c r="B11070" t="s">
        <v>6953</v>
      </c>
      <c r="C11070" t="s">
        <v>35</v>
      </c>
      <c r="D11070" s="1">
        <v>32949</v>
      </c>
      <c r="E11070" t="s">
        <v>98</v>
      </c>
      <c r="F11070">
        <v>484</v>
      </c>
      <c r="G11070" t="s">
        <v>88</v>
      </c>
      <c r="H11070" t="s">
        <v>37</v>
      </c>
      <c r="I11070" t="s">
        <v>65</v>
      </c>
      <c r="J11070">
        <v>35</v>
      </c>
      <c r="K11070" t="s">
        <v>61</v>
      </c>
      <c r="L11070" t="s">
        <v>89</v>
      </c>
      <c r="M11070">
        <v>19</v>
      </c>
      <c r="N11070">
        <v>23</v>
      </c>
      <c r="O11070">
        <v>11132</v>
      </c>
      <c r="P11070">
        <v>9196</v>
      </c>
      <c r="Q11070">
        <v>1936</v>
      </c>
      <c r="R11070" t="s">
        <v>30</v>
      </c>
      <c r="S11070" t="s">
        <v>31</v>
      </c>
      <c r="T11070">
        <v>2</v>
      </c>
      <c r="U11070" t="s">
        <v>32</v>
      </c>
      <c r="V11070" t="s">
        <v>9151</v>
      </c>
    </row>
    <row r="11071" spans="1:22" x14ac:dyDescent="0.35">
      <c r="A11071" s="1">
        <v>45588</v>
      </c>
      <c r="B11071" t="s">
        <v>2568</v>
      </c>
      <c r="C11071" t="s">
        <v>100</v>
      </c>
      <c r="D11071" s="1">
        <v>16105</v>
      </c>
      <c r="E11071" t="s">
        <v>36</v>
      </c>
      <c r="F11071">
        <v>460</v>
      </c>
      <c r="G11071" t="s">
        <v>59</v>
      </c>
      <c r="H11071" t="s">
        <v>37</v>
      </c>
      <c r="I11071" t="s">
        <v>65</v>
      </c>
      <c r="J11071">
        <v>81</v>
      </c>
      <c r="K11071" t="s">
        <v>56</v>
      </c>
      <c r="L11071" t="s">
        <v>62</v>
      </c>
      <c r="M11071">
        <v>10</v>
      </c>
      <c r="N11071">
        <v>45</v>
      </c>
      <c r="O11071">
        <v>20700</v>
      </c>
      <c r="P11071">
        <v>4600</v>
      </c>
      <c r="Q11071">
        <v>16100</v>
      </c>
      <c r="R11071" t="s">
        <v>30</v>
      </c>
      <c r="S11071" t="s">
        <v>57</v>
      </c>
      <c r="T11071">
        <v>3</v>
      </c>
      <c r="U11071" t="s">
        <v>32</v>
      </c>
      <c r="V11071" t="s">
        <v>9151</v>
      </c>
    </row>
    <row r="11072" spans="1:22" x14ac:dyDescent="0.35">
      <c r="A11072" s="1">
        <v>45584</v>
      </c>
      <c r="B11072" t="s">
        <v>699</v>
      </c>
      <c r="C11072" t="s">
        <v>78</v>
      </c>
      <c r="D11072" s="1">
        <v>38529</v>
      </c>
      <c r="E11072" t="s">
        <v>36</v>
      </c>
      <c r="F11072">
        <v>18</v>
      </c>
      <c r="G11072" t="s">
        <v>67</v>
      </c>
      <c r="H11072" t="s">
        <v>41</v>
      </c>
      <c r="I11072" t="s">
        <v>27</v>
      </c>
      <c r="J11072">
        <v>19</v>
      </c>
      <c r="K11072" t="s">
        <v>50</v>
      </c>
      <c r="L11072" t="s">
        <v>68</v>
      </c>
      <c r="M11072">
        <v>18</v>
      </c>
      <c r="N11072">
        <v>22</v>
      </c>
      <c r="O11072">
        <v>396</v>
      </c>
      <c r="P11072">
        <v>324</v>
      </c>
      <c r="Q11072">
        <v>72</v>
      </c>
      <c r="R11072" t="s">
        <v>30</v>
      </c>
      <c r="S11072" t="s">
        <v>69</v>
      </c>
      <c r="T11072">
        <v>6</v>
      </c>
      <c r="U11072" t="s">
        <v>44</v>
      </c>
      <c r="V11072" t="s">
        <v>9151</v>
      </c>
    </row>
    <row r="11073" spans="1:22" x14ac:dyDescent="0.35">
      <c r="A11073" s="1">
        <v>45591</v>
      </c>
      <c r="B11073" t="s">
        <v>6064</v>
      </c>
      <c r="C11073" t="s">
        <v>84</v>
      </c>
      <c r="D11073" s="1">
        <v>29404</v>
      </c>
      <c r="E11073" t="s">
        <v>24</v>
      </c>
      <c r="F11073">
        <v>167</v>
      </c>
      <c r="G11073" t="s">
        <v>73</v>
      </c>
      <c r="H11073" t="s">
        <v>55</v>
      </c>
      <c r="I11073" t="s">
        <v>27</v>
      </c>
      <c r="J11073">
        <v>44</v>
      </c>
      <c r="K11073" t="s">
        <v>61</v>
      </c>
      <c r="L11073" t="s">
        <v>75</v>
      </c>
      <c r="M11073">
        <v>14</v>
      </c>
      <c r="N11073">
        <v>28</v>
      </c>
      <c r="O11073">
        <v>4676</v>
      </c>
      <c r="P11073">
        <v>2338</v>
      </c>
      <c r="Q11073">
        <v>2338</v>
      </c>
      <c r="R11073" t="s">
        <v>30</v>
      </c>
      <c r="S11073" t="s">
        <v>69</v>
      </c>
      <c r="T11073">
        <v>6</v>
      </c>
      <c r="U11073" t="s">
        <v>44</v>
      </c>
      <c r="V11073" t="s">
        <v>9151</v>
      </c>
    </row>
    <row r="11074" spans="1:22" x14ac:dyDescent="0.35">
      <c r="A11074" s="1">
        <v>45569</v>
      </c>
      <c r="B11074" t="s">
        <v>4053</v>
      </c>
      <c r="C11074" t="s">
        <v>104</v>
      </c>
      <c r="D11074" s="1">
        <v>37973</v>
      </c>
      <c r="E11074" t="s">
        <v>36</v>
      </c>
      <c r="F11074">
        <v>57</v>
      </c>
      <c r="G11074" t="s">
        <v>67</v>
      </c>
      <c r="H11074" t="s">
        <v>37</v>
      </c>
      <c r="I11074" t="s">
        <v>38</v>
      </c>
      <c r="J11074">
        <v>21</v>
      </c>
      <c r="K11074" t="s">
        <v>50</v>
      </c>
      <c r="L11074" t="s">
        <v>68</v>
      </c>
      <c r="M11074">
        <v>18</v>
      </c>
      <c r="N11074">
        <v>22</v>
      </c>
      <c r="O11074">
        <v>1254</v>
      </c>
      <c r="P11074">
        <v>1026</v>
      </c>
      <c r="Q11074">
        <v>228</v>
      </c>
      <c r="R11074" t="s">
        <v>30</v>
      </c>
      <c r="S11074" t="s">
        <v>63</v>
      </c>
      <c r="T11074">
        <v>5</v>
      </c>
      <c r="U11074" t="s">
        <v>32</v>
      </c>
      <c r="V11074" t="s">
        <v>9151</v>
      </c>
    </row>
    <row r="11075" spans="1:22" x14ac:dyDescent="0.35">
      <c r="A11075" s="1">
        <v>45587</v>
      </c>
      <c r="B11075" t="s">
        <v>4486</v>
      </c>
      <c r="C11075" t="s">
        <v>35</v>
      </c>
      <c r="D11075" s="1">
        <v>19596</v>
      </c>
      <c r="E11075" t="s">
        <v>98</v>
      </c>
      <c r="F11075">
        <v>455</v>
      </c>
      <c r="G11075" t="s">
        <v>67</v>
      </c>
      <c r="H11075" t="s">
        <v>26</v>
      </c>
      <c r="I11075" t="s">
        <v>27</v>
      </c>
      <c r="J11075">
        <v>71</v>
      </c>
      <c r="K11075" t="s">
        <v>28</v>
      </c>
      <c r="L11075" t="s">
        <v>68</v>
      </c>
      <c r="M11075">
        <v>18</v>
      </c>
      <c r="N11075">
        <v>22</v>
      </c>
      <c r="O11075">
        <v>10010</v>
      </c>
      <c r="P11075">
        <v>8190</v>
      </c>
      <c r="Q11075">
        <v>1820</v>
      </c>
      <c r="R11075" t="s">
        <v>30</v>
      </c>
      <c r="S11075" t="s">
        <v>31</v>
      </c>
      <c r="T11075">
        <v>2</v>
      </c>
      <c r="U11075" t="s">
        <v>32</v>
      </c>
      <c r="V11075" t="s">
        <v>9151</v>
      </c>
    </row>
    <row r="11076" spans="1:22" x14ac:dyDescent="0.35">
      <c r="A11076" s="1">
        <v>45573</v>
      </c>
      <c r="B11076" t="s">
        <v>7219</v>
      </c>
      <c r="C11076" t="s">
        <v>78</v>
      </c>
      <c r="D11076" s="1">
        <v>34412</v>
      </c>
      <c r="E11076" t="s">
        <v>98</v>
      </c>
      <c r="F11076">
        <v>340</v>
      </c>
      <c r="G11076" t="s">
        <v>73</v>
      </c>
      <c r="H11076" t="s">
        <v>60</v>
      </c>
      <c r="I11076" t="s">
        <v>27</v>
      </c>
      <c r="J11076">
        <v>31</v>
      </c>
      <c r="K11076" t="s">
        <v>61</v>
      </c>
      <c r="L11076" t="s">
        <v>75</v>
      </c>
      <c r="M11076">
        <v>14</v>
      </c>
      <c r="N11076">
        <v>28</v>
      </c>
      <c r="O11076">
        <v>9520</v>
      </c>
      <c r="P11076">
        <v>4760</v>
      </c>
      <c r="Q11076">
        <v>4760</v>
      </c>
      <c r="R11076" t="s">
        <v>30</v>
      </c>
      <c r="S11076" t="s">
        <v>31</v>
      </c>
      <c r="T11076">
        <v>2</v>
      </c>
      <c r="U11076" t="s">
        <v>32</v>
      </c>
      <c r="V11076" t="s">
        <v>9151</v>
      </c>
    </row>
    <row r="11077" spans="1:22" x14ac:dyDescent="0.35">
      <c r="A11077" s="1">
        <v>45594</v>
      </c>
      <c r="B11077" t="s">
        <v>8350</v>
      </c>
      <c r="C11077" t="s">
        <v>23</v>
      </c>
      <c r="D11077" s="1">
        <v>19950</v>
      </c>
      <c r="E11077" t="s">
        <v>98</v>
      </c>
      <c r="F11077">
        <v>113</v>
      </c>
      <c r="G11077" t="s">
        <v>48</v>
      </c>
      <c r="H11077" t="s">
        <v>26</v>
      </c>
      <c r="I11077" t="s">
        <v>65</v>
      </c>
      <c r="J11077">
        <v>70</v>
      </c>
      <c r="K11077" t="s">
        <v>28</v>
      </c>
      <c r="L11077" t="s">
        <v>51</v>
      </c>
      <c r="M11077">
        <v>10</v>
      </c>
      <c r="N11077">
        <v>11</v>
      </c>
      <c r="O11077">
        <v>1243</v>
      </c>
      <c r="P11077">
        <v>1130</v>
      </c>
      <c r="Q11077">
        <v>113</v>
      </c>
      <c r="R11077" t="s">
        <v>30</v>
      </c>
      <c r="S11077" t="s">
        <v>31</v>
      </c>
      <c r="T11077">
        <v>2</v>
      </c>
      <c r="U11077" t="s">
        <v>32</v>
      </c>
      <c r="V11077" t="s">
        <v>9151</v>
      </c>
    </row>
    <row r="11078" spans="1:22" x14ac:dyDescent="0.35">
      <c r="A11078" s="1">
        <v>45574</v>
      </c>
      <c r="B11078" t="s">
        <v>121</v>
      </c>
      <c r="C11078" t="s">
        <v>23</v>
      </c>
      <c r="D11078" s="1">
        <v>20918</v>
      </c>
      <c r="E11078" t="s">
        <v>24</v>
      </c>
      <c r="F11078">
        <v>426</v>
      </c>
      <c r="G11078" t="s">
        <v>67</v>
      </c>
      <c r="H11078" t="s">
        <v>55</v>
      </c>
      <c r="I11078" t="s">
        <v>27</v>
      </c>
      <c r="J11078">
        <v>68</v>
      </c>
      <c r="K11078" t="s">
        <v>28</v>
      </c>
      <c r="L11078" t="s">
        <v>68</v>
      </c>
      <c r="M11078">
        <v>18</v>
      </c>
      <c r="N11078">
        <v>22</v>
      </c>
      <c r="O11078">
        <v>9372</v>
      </c>
      <c r="P11078">
        <v>7668</v>
      </c>
      <c r="Q11078">
        <v>1704</v>
      </c>
      <c r="R11078" t="s">
        <v>30</v>
      </c>
      <c r="S11078" t="s">
        <v>57</v>
      </c>
      <c r="T11078">
        <v>3</v>
      </c>
      <c r="U11078" t="s">
        <v>32</v>
      </c>
      <c r="V11078" t="s">
        <v>9151</v>
      </c>
    </row>
    <row r="11079" spans="1:22" x14ac:dyDescent="0.35">
      <c r="A11079" s="1">
        <v>45569</v>
      </c>
      <c r="B11079" t="s">
        <v>8735</v>
      </c>
      <c r="C11079" t="s">
        <v>54</v>
      </c>
      <c r="D11079" s="1">
        <v>36019</v>
      </c>
      <c r="E11079" t="s">
        <v>36</v>
      </c>
      <c r="F11079">
        <v>77</v>
      </c>
      <c r="G11079" t="s">
        <v>59</v>
      </c>
      <c r="H11079" t="s">
        <v>26</v>
      </c>
      <c r="I11079" t="s">
        <v>38</v>
      </c>
      <c r="J11079">
        <v>26</v>
      </c>
      <c r="K11079" t="s">
        <v>50</v>
      </c>
      <c r="L11079" t="s">
        <v>62</v>
      </c>
      <c r="M11079">
        <v>10</v>
      </c>
      <c r="N11079">
        <v>45</v>
      </c>
      <c r="O11079">
        <v>3465</v>
      </c>
      <c r="P11079">
        <v>770</v>
      </c>
      <c r="Q11079">
        <v>2695</v>
      </c>
      <c r="R11079" t="s">
        <v>30</v>
      </c>
      <c r="S11079" t="s">
        <v>63</v>
      </c>
      <c r="T11079">
        <v>5</v>
      </c>
      <c r="U11079" t="s">
        <v>32</v>
      </c>
      <c r="V11079" t="s">
        <v>9151</v>
      </c>
    </row>
    <row r="11080" spans="1:22" x14ac:dyDescent="0.35">
      <c r="A11080" s="1">
        <v>45566</v>
      </c>
      <c r="B11080" t="s">
        <v>1765</v>
      </c>
      <c r="C11080" t="s">
        <v>54</v>
      </c>
      <c r="D11080" s="1">
        <v>35119</v>
      </c>
      <c r="E11080" t="s">
        <v>36</v>
      </c>
      <c r="F11080">
        <v>297</v>
      </c>
      <c r="G11080" t="s">
        <v>85</v>
      </c>
      <c r="H11080" t="s">
        <v>60</v>
      </c>
      <c r="I11080" t="s">
        <v>27</v>
      </c>
      <c r="J11080">
        <v>29</v>
      </c>
      <c r="K11080" t="s">
        <v>50</v>
      </c>
      <c r="L11080" t="s">
        <v>86</v>
      </c>
      <c r="M11080">
        <v>18</v>
      </c>
      <c r="N11080">
        <v>36</v>
      </c>
      <c r="O11080">
        <v>10692</v>
      </c>
      <c r="P11080">
        <v>5346</v>
      </c>
      <c r="Q11080">
        <v>5346</v>
      </c>
      <c r="R11080" t="s">
        <v>30</v>
      </c>
      <c r="S11080" t="s">
        <v>31</v>
      </c>
      <c r="T11080">
        <v>2</v>
      </c>
      <c r="U11080" t="s">
        <v>32</v>
      </c>
      <c r="V11080" t="s">
        <v>9151</v>
      </c>
    </row>
    <row r="11081" spans="1:22" x14ac:dyDescent="0.35">
      <c r="A11081" s="1">
        <v>45592</v>
      </c>
      <c r="B11081" t="s">
        <v>1730</v>
      </c>
      <c r="C11081" t="s">
        <v>100</v>
      </c>
      <c r="D11081" s="1">
        <v>31264</v>
      </c>
      <c r="E11081" t="s">
        <v>98</v>
      </c>
      <c r="F11081">
        <v>273</v>
      </c>
      <c r="G11081" t="s">
        <v>95</v>
      </c>
      <c r="H11081" t="s">
        <v>26</v>
      </c>
      <c r="I11081" t="s">
        <v>65</v>
      </c>
      <c r="J11081">
        <v>39</v>
      </c>
      <c r="K11081" t="s">
        <v>61</v>
      </c>
      <c r="L11081" t="s">
        <v>96</v>
      </c>
      <c r="M11081">
        <v>3</v>
      </c>
      <c r="N11081">
        <v>5</v>
      </c>
      <c r="O11081">
        <v>1365</v>
      </c>
      <c r="P11081">
        <v>819</v>
      </c>
      <c r="Q11081">
        <v>546</v>
      </c>
      <c r="R11081" t="s">
        <v>82</v>
      </c>
      <c r="S11081" t="s">
        <v>43</v>
      </c>
      <c r="T11081">
        <v>0</v>
      </c>
      <c r="U11081" t="s">
        <v>44</v>
      </c>
      <c r="V11081" t="s">
        <v>9151</v>
      </c>
    </row>
    <row r="11082" spans="1:22" x14ac:dyDescent="0.35">
      <c r="A11082" s="1">
        <v>45586</v>
      </c>
      <c r="B11082" t="s">
        <v>3549</v>
      </c>
      <c r="C11082" t="s">
        <v>23</v>
      </c>
      <c r="D11082" s="1">
        <v>17302</v>
      </c>
      <c r="E11082" t="s">
        <v>98</v>
      </c>
      <c r="F11082">
        <v>102</v>
      </c>
      <c r="G11082" t="s">
        <v>93</v>
      </c>
      <c r="H11082" t="s">
        <v>80</v>
      </c>
      <c r="I11082" t="s">
        <v>38</v>
      </c>
      <c r="J11082">
        <v>77</v>
      </c>
      <c r="K11082" t="s">
        <v>56</v>
      </c>
      <c r="L11082" t="s">
        <v>94</v>
      </c>
      <c r="M11082">
        <v>5</v>
      </c>
      <c r="N11082">
        <v>7</v>
      </c>
      <c r="O11082">
        <v>714</v>
      </c>
      <c r="P11082">
        <v>510</v>
      </c>
      <c r="Q11082">
        <v>204</v>
      </c>
      <c r="R11082" t="s">
        <v>82</v>
      </c>
      <c r="S11082" t="s">
        <v>39</v>
      </c>
      <c r="T11082">
        <v>1</v>
      </c>
      <c r="U11082" t="s">
        <v>32</v>
      </c>
      <c r="V11082" t="s">
        <v>9151</v>
      </c>
    </row>
    <row r="11083" spans="1:22" x14ac:dyDescent="0.35">
      <c r="A11083" s="1">
        <v>45596</v>
      </c>
      <c r="B11083" t="s">
        <v>3588</v>
      </c>
      <c r="C11083" t="s">
        <v>113</v>
      </c>
      <c r="D11083" s="1">
        <v>30379</v>
      </c>
      <c r="E11083" t="s">
        <v>24</v>
      </c>
      <c r="F11083">
        <v>432</v>
      </c>
      <c r="G11083" t="s">
        <v>88</v>
      </c>
      <c r="H11083" t="s">
        <v>41</v>
      </c>
      <c r="I11083" t="s">
        <v>38</v>
      </c>
      <c r="J11083">
        <v>42</v>
      </c>
      <c r="K11083" t="s">
        <v>61</v>
      </c>
      <c r="L11083" t="s">
        <v>89</v>
      </c>
      <c r="M11083">
        <v>19</v>
      </c>
      <c r="N11083">
        <v>23</v>
      </c>
      <c r="O11083">
        <v>9936</v>
      </c>
      <c r="P11083">
        <v>8208</v>
      </c>
      <c r="Q11083">
        <v>1728</v>
      </c>
      <c r="R11083" t="s">
        <v>30</v>
      </c>
      <c r="S11083" t="s">
        <v>76</v>
      </c>
      <c r="T11083">
        <v>4</v>
      </c>
      <c r="U11083" t="s">
        <v>32</v>
      </c>
      <c r="V11083" t="s">
        <v>9151</v>
      </c>
    </row>
    <row r="11084" spans="1:22" x14ac:dyDescent="0.35">
      <c r="A11084" s="1">
        <v>45583</v>
      </c>
      <c r="B11084" t="s">
        <v>7470</v>
      </c>
      <c r="C11084" t="s">
        <v>104</v>
      </c>
      <c r="D11084" s="1">
        <v>29131</v>
      </c>
      <c r="E11084" t="s">
        <v>71</v>
      </c>
      <c r="F11084">
        <v>449</v>
      </c>
      <c r="G11084" t="s">
        <v>25</v>
      </c>
      <c r="H11084" t="s">
        <v>60</v>
      </c>
      <c r="I11084" t="s">
        <v>65</v>
      </c>
      <c r="J11084">
        <v>45</v>
      </c>
      <c r="K11084" t="s">
        <v>42</v>
      </c>
      <c r="L11084" t="s">
        <v>29</v>
      </c>
      <c r="M11084">
        <v>10</v>
      </c>
      <c r="N11084">
        <v>14</v>
      </c>
      <c r="O11084">
        <v>6286</v>
      </c>
      <c r="P11084">
        <v>4490</v>
      </c>
      <c r="Q11084">
        <v>1796</v>
      </c>
      <c r="R11084" t="s">
        <v>30</v>
      </c>
      <c r="S11084" t="s">
        <v>63</v>
      </c>
      <c r="T11084">
        <v>5</v>
      </c>
      <c r="U11084" t="s">
        <v>32</v>
      </c>
      <c r="V11084" t="s">
        <v>9151</v>
      </c>
    </row>
    <row r="11085" spans="1:22" x14ac:dyDescent="0.35">
      <c r="A11085" s="1">
        <v>45581</v>
      </c>
      <c r="B11085" t="s">
        <v>8434</v>
      </c>
      <c r="C11085" t="s">
        <v>104</v>
      </c>
      <c r="D11085" s="1">
        <v>34372</v>
      </c>
      <c r="E11085" t="s">
        <v>24</v>
      </c>
      <c r="F11085">
        <v>444</v>
      </c>
      <c r="G11085" t="s">
        <v>48</v>
      </c>
      <c r="H11085" t="s">
        <v>37</v>
      </c>
      <c r="I11085" t="s">
        <v>65</v>
      </c>
      <c r="J11085">
        <v>31</v>
      </c>
      <c r="K11085" t="s">
        <v>61</v>
      </c>
      <c r="L11085" t="s">
        <v>51</v>
      </c>
      <c r="M11085">
        <v>10</v>
      </c>
      <c r="N11085">
        <v>11</v>
      </c>
      <c r="O11085">
        <v>4884</v>
      </c>
      <c r="P11085">
        <v>4440</v>
      </c>
      <c r="Q11085">
        <v>444</v>
      </c>
      <c r="R11085" t="s">
        <v>30</v>
      </c>
      <c r="S11085" t="s">
        <v>57</v>
      </c>
      <c r="T11085">
        <v>3</v>
      </c>
      <c r="U11085" t="s">
        <v>32</v>
      </c>
      <c r="V11085" t="s">
        <v>9151</v>
      </c>
    </row>
    <row r="11086" spans="1:22" x14ac:dyDescent="0.35">
      <c r="A11086" s="1">
        <v>45594</v>
      </c>
      <c r="B11086" t="s">
        <v>4331</v>
      </c>
      <c r="C11086" t="s">
        <v>84</v>
      </c>
      <c r="D11086" s="1">
        <v>21339</v>
      </c>
      <c r="E11086" t="s">
        <v>36</v>
      </c>
      <c r="F11086">
        <v>484</v>
      </c>
      <c r="G11086" t="s">
        <v>73</v>
      </c>
      <c r="H11086" t="s">
        <v>26</v>
      </c>
      <c r="I11086" t="s">
        <v>27</v>
      </c>
      <c r="J11086">
        <v>66</v>
      </c>
      <c r="K11086" t="s">
        <v>28</v>
      </c>
      <c r="L11086" t="s">
        <v>75</v>
      </c>
      <c r="M11086">
        <v>14</v>
      </c>
      <c r="N11086">
        <v>28</v>
      </c>
      <c r="O11086">
        <v>13552</v>
      </c>
      <c r="P11086">
        <v>6776</v>
      </c>
      <c r="Q11086">
        <v>6776</v>
      </c>
      <c r="R11086" t="s">
        <v>30</v>
      </c>
      <c r="S11086" t="s">
        <v>31</v>
      </c>
      <c r="T11086">
        <v>2</v>
      </c>
      <c r="U11086" t="s">
        <v>32</v>
      </c>
      <c r="V11086" t="s">
        <v>9151</v>
      </c>
    </row>
    <row r="11087" spans="1:22" x14ac:dyDescent="0.35">
      <c r="A11087" s="1">
        <v>45590</v>
      </c>
      <c r="B11087" t="s">
        <v>682</v>
      </c>
      <c r="C11087" t="s">
        <v>113</v>
      </c>
      <c r="D11087" s="1">
        <v>19903</v>
      </c>
      <c r="E11087" t="s">
        <v>71</v>
      </c>
      <c r="F11087">
        <v>124</v>
      </c>
      <c r="G11087" t="s">
        <v>59</v>
      </c>
      <c r="H11087" t="s">
        <v>55</v>
      </c>
      <c r="I11087" t="s">
        <v>27</v>
      </c>
      <c r="J11087">
        <v>70</v>
      </c>
      <c r="K11087" t="s">
        <v>28</v>
      </c>
      <c r="L11087" t="s">
        <v>62</v>
      </c>
      <c r="M11087">
        <v>10</v>
      </c>
      <c r="N11087">
        <v>45</v>
      </c>
      <c r="O11087">
        <v>5580</v>
      </c>
      <c r="P11087">
        <v>1240</v>
      </c>
      <c r="Q11087">
        <v>4340</v>
      </c>
      <c r="R11087" t="s">
        <v>30</v>
      </c>
      <c r="S11087" t="s">
        <v>63</v>
      </c>
      <c r="T11087">
        <v>5</v>
      </c>
      <c r="U11087" t="s">
        <v>32</v>
      </c>
      <c r="V11087" t="s">
        <v>9151</v>
      </c>
    </row>
    <row r="11088" spans="1:22" x14ac:dyDescent="0.35">
      <c r="A11088" s="1">
        <v>45572</v>
      </c>
      <c r="B11088" t="s">
        <v>1769</v>
      </c>
      <c r="C11088" t="s">
        <v>35</v>
      </c>
      <c r="D11088" s="1">
        <v>20492</v>
      </c>
      <c r="E11088" t="s">
        <v>36</v>
      </c>
      <c r="F11088">
        <v>483</v>
      </c>
      <c r="G11088" t="s">
        <v>67</v>
      </c>
      <c r="H11088" t="s">
        <v>26</v>
      </c>
      <c r="I11088" t="s">
        <v>38</v>
      </c>
      <c r="J11088">
        <v>69</v>
      </c>
      <c r="K11088" t="s">
        <v>28</v>
      </c>
      <c r="L11088" t="s">
        <v>68</v>
      </c>
      <c r="M11088">
        <v>18</v>
      </c>
      <c r="N11088">
        <v>22</v>
      </c>
      <c r="O11088">
        <v>10626</v>
      </c>
      <c r="P11088">
        <v>8694</v>
      </c>
      <c r="Q11088">
        <v>1932</v>
      </c>
      <c r="R11088" t="s">
        <v>30</v>
      </c>
      <c r="S11088" t="s">
        <v>39</v>
      </c>
      <c r="T11088">
        <v>1</v>
      </c>
      <c r="U11088" t="s">
        <v>32</v>
      </c>
      <c r="V11088" t="s">
        <v>9151</v>
      </c>
    </row>
    <row r="11089" spans="1:22" x14ac:dyDescent="0.35">
      <c r="A11089" s="1">
        <v>45589</v>
      </c>
      <c r="B11089" t="s">
        <v>2206</v>
      </c>
      <c r="C11089" t="s">
        <v>35</v>
      </c>
      <c r="D11089" s="1">
        <v>36883</v>
      </c>
      <c r="E11089" t="s">
        <v>71</v>
      </c>
      <c r="F11089">
        <v>341</v>
      </c>
      <c r="G11089" t="s">
        <v>67</v>
      </c>
      <c r="H11089" t="s">
        <v>60</v>
      </c>
      <c r="I11089" t="s">
        <v>27</v>
      </c>
      <c r="J11089">
        <v>24</v>
      </c>
      <c r="K11089" t="s">
        <v>50</v>
      </c>
      <c r="L11089" t="s">
        <v>68</v>
      </c>
      <c r="M11089">
        <v>18</v>
      </c>
      <c r="N11089">
        <v>22</v>
      </c>
      <c r="O11089">
        <v>7502</v>
      </c>
      <c r="P11089">
        <v>6138</v>
      </c>
      <c r="Q11089">
        <v>1364</v>
      </c>
      <c r="R11089" t="s">
        <v>30</v>
      </c>
      <c r="S11089" t="s">
        <v>76</v>
      </c>
      <c r="T11089">
        <v>4</v>
      </c>
      <c r="U11089" t="s">
        <v>32</v>
      </c>
      <c r="V11089" t="s">
        <v>9151</v>
      </c>
    </row>
    <row r="11090" spans="1:22" x14ac:dyDescent="0.35">
      <c r="A11090" s="1">
        <v>45586</v>
      </c>
      <c r="B11090" t="s">
        <v>7015</v>
      </c>
      <c r="C11090" t="s">
        <v>23</v>
      </c>
      <c r="D11090" s="1">
        <v>23698</v>
      </c>
      <c r="E11090" t="s">
        <v>71</v>
      </c>
      <c r="F11090">
        <v>287</v>
      </c>
      <c r="G11090" t="s">
        <v>93</v>
      </c>
      <c r="H11090" t="s">
        <v>60</v>
      </c>
      <c r="I11090" t="s">
        <v>27</v>
      </c>
      <c r="J11090">
        <v>60</v>
      </c>
      <c r="K11090" t="s">
        <v>28</v>
      </c>
      <c r="L11090" t="s">
        <v>94</v>
      </c>
      <c r="M11090">
        <v>5</v>
      </c>
      <c r="N11090">
        <v>7</v>
      </c>
      <c r="O11090">
        <v>2009</v>
      </c>
      <c r="P11090">
        <v>1435</v>
      </c>
      <c r="Q11090">
        <v>574</v>
      </c>
      <c r="R11090" t="s">
        <v>82</v>
      </c>
      <c r="S11090" t="s">
        <v>39</v>
      </c>
      <c r="T11090">
        <v>1</v>
      </c>
      <c r="U11090" t="s">
        <v>32</v>
      </c>
      <c r="V11090" t="s">
        <v>9151</v>
      </c>
    </row>
    <row r="11091" spans="1:22" x14ac:dyDescent="0.35">
      <c r="A11091" s="1">
        <v>45569</v>
      </c>
      <c r="B11091" t="s">
        <v>1676</v>
      </c>
      <c r="C11091" t="s">
        <v>54</v>
      </c>
      <c r="D11091" s="1">
        <v>21521</v>
      </c>
      <c r="E11091" t="s">
        <v>36</v>
      </c>
      <c r="F11091">
        <v>40</v>
      </c>
      <c r="G11091" t="s">
        <v>25</v>
      </c>
      <c r="H11091" t="s">
        <v>26</v>
      </c>
      <c r="I11091" t="s">
        <v>65</v>
      </c>
      <c r="J11091">
        <v>66</v>
      </c>
      <c r="K11091" t="s">
        <v>28</v>
      </c>
      <c r="L11091" t="s">
        <v>29</v>
      </c>
      <c r="M11091">
        <v>10</v>
      </c>
      <c r="N11091">
        <v>14</v>
      </c>
      <c r="O11091">
        <v>560</v>
      </c>
      <c r="P11091">
        <v>400</v>
      </c>
      <c r="Q11091">
        <v>160</v>
      </c>
      <c r="R11091" t="s">
        <v>30</v>
      </c>
      <c r="S11091" t="s">
        <v>63</v>
      </c>
      <c r="T11091">
        <v>5</v>
      </c>
      <c r="U11091" t="s">
        <v>32</v>
      </c>
      <c r="V11091" t="s">
        <v>9151</v>
      </c>
    </row>
    <row r="11092" spans="1:22" x14ac:dyDescent="0.35">
      <c r="A11092" s="1">
        <v>45595</v>
      </c>
      <c r="B11092" t="s">
        <v>3413</v>
      </c>
      <c r="C11092" t="s">
        <v>78</v>
      </c>
      <c r="D11092" s="1">
        <v>31251</v>
      </c>
      <c r="E11092" t="s">
        <v>24</v>
      </c>
      <c r="F11092">
        <v>306</v>
      </c>
      <c r="G11092" t="s">
        <v>73</v>
      </c>
      <c r="H11092" t="s">
        <v>55</v>
      </c>
      <c r="I11092" t="s">
        <v>27</v>
      </c>
      <c r="J11092">
        <v>39</v>
      </c>
      <c r="K11092" t="s">
        <v>61</v>
      </c>
      <c r="L11092" t="s">
        <v>75</v>
      </c>
      <c r="M11092">
        <v>14</v>
      </c>
      <c r="N11092">
        <v>28</v>
      </c>
      <c r="O11092">
        <v>8568</v>
      </c>
      <c r="P11092">
        <v>4284</v>
      </c>
      <c r="Q11092">
        <v>4284</v>
      </c>
      <c r="R11092" t="s">
        <v>30</v>
      </c>
      <c r="S11092" t="s">
        <v>57</v>
      </c>
      <c r="T11092">
        <v>3</v>
      </c>
      <c r="U11092" t="s">
        <v>32</v>
      </c>
      <c r="V11092" t="s">
        <v>9151</v>
      </c>
    </row>
    <row r="11093" spans="1:22" x14ac:dyDescent="0.35">
      <c r="A11093" s="1">
        <v>45573</v>
      </c>
      <c r="B11093" t="s">
        <v>8562</v>
      </c>
      <c r="C11093" t="s">
        <v>47</v>
      </c>
      <c r="D11093" s="1">
        <v>23152</v>
      </c>
      <c r="E11093" t="s">
        <v>98</v>
      </c>
      <c r="F11093">
        <v>39</v>
      </c>
      <c r="G11093" t="s">
        <v>59</v>
      </c>
      <c r="H11093" t="s">
        <v>60</v>
      </c>
      <c r="I11093" t="s">
        <v>65</v>
      </c>
      <c r="J11093">
        <v>61</v>
      </c>
      <c r="K11093" t="s">
        <v>28</v>
      </c>
      <c r="L11093" t="s">
        <v>62</v>
      </c>
      <c r="M11093">
        <v>10</v>
      </c>
      <c r="N11093">
        <v>45</v>
      </c>
      <c r="O11093">
        <v>1755</v>
      </c>
      <c r="P11093">
        <v>390</v>
      </c>
      <c r="Q11093">
        <v>1365</v>
      </c>
      <c r="R11093" t="s">
        <v>30</v>
      </c>
      <c r="S11093" t="s">
        <v>31</v>
      </c>
      <c r="T11093">
        <v>2</v>
      </c>
      <c r="U11093" t="s">
        <v>32</v>
      </c>
      <c r="V11093" t="s">
        <v>9151</v>
      </c>
    </row>
    <row r="11094" spans="1:22" x14ac:dyDescent="0.35">
      <c r="A11094" s="1">
        <v>45571</v>
      </c>
      <c r="B11094" t="s">
        <v>331</v>
      </c>
      <c r="C11094" t="s">
        <v>100</v>
      </c>
      <c r="D11094" s="1">
        <v>21296</v>
      </c>
      <c r="E11094" t="s">
        <v>71</v>
      </c>
      <c r="F11094">
        <v>447</v>
      </c>
      <c r="G11094" t="s">
        <v>73</v>
      </c>
      <c r="H11094" t="s">
        <v>55</v>
      </c>
      <c r="I11094" t="s">
        <v>38</v>
      </c>
      <c r="J11094">
        <v>67</v>
      </c>
      <c r="K11094" t="s">
        <v>28</v>
      </c>
      <c r="L11094" t="s">
        <v>75</v>
      </c>
      <c r="M11094">
        <v>14</v>
      </c>
      <c r="N11094">
        <v>28</v>
      </c>
      <c r="O11094">
        <v>12516</v>
      </c>
      <c r="P11094">
        <v>6258</v>
      </c>
      <c r="Q11094">
        <v>6258</v>
      </c>
      <c r="R11094" t="s">
        <v>30</v>
      </c>
      <c r="S11094" t="s">
        <v>43</v>
      </c>
      <c r="T11094">
        <v>0</v>
      </c>
      <c r="U11094" t="s">
        <v>44</v>
      </c>
      <c r="V11094" t="s">
        <v>9151</v>
      </c>
    </row>
    <row r="11095" spans="1:22" x14ac:dyDescent="0.35">
      <c r="A11095" s="1">
        <v>45570</v>
      </c>
      <c r="B11095" t="s">
        <v>6278</v>
      </c>
      <c r="C11095" t="s">
        <v>100</v>
      </c>
      <c r="D11095" s="1">
        <v>25069</v>
      </c>
      <c r="E11095" t="s">
        <v>36</v>
      </c>
      <c r="F11095">
        <v>220</v>
      </c>
      <c r="G11095" t="s">
        <v>93</v>
      </c>
      <c r="H11095" t="s">
        <v>80</v>
      </c>
      <c r="I11095" t="s">
        <v>38</v>
      </c>
      <c r="J11095">
        <v>56</v>
      </c>
      <c r="K11095" t="s">
        <v>42</v>
      </c>
      <c r="L11095" t="s">
        <v>94</v>
      </c>
      <c r="M11095">
        <v>5</v>
      </c>
      <c r="N11095">
        <v>7</v>
      </c>
      <c r="O11095">
        <v>1540</v>
      </c>
      <c r="P11095">
        <v>1100</v>
      </c>
      <c r="Q11095">
        <v>440</v>
      </c>
      <c r="R11095" t="s">
        <v>82</v>
      </c>
      <c r="S11095" t="s">
        <v>69</v>
      </c>
      <c r="T11095">
        <v>6</v>
      </c>
      <c r="U11095" t="s">
        <v>44</v>
      </c>
      <c r="V11095" t="s">
        <v>9151</v>
      </c>
    </row>
    <row r="11096" spans="1:22" x14ac:dyDescent="0.35">
      <c r="A11096" s="1">
        <v>45573</v>
      </c>
      <c r="B11096" t="s">
        <v>8415</v>
      </c>
      <c r="C11096" t="s">
        <v>23</v>
      </c>
      <c r="D11096" s="1">
        <v>20873</v>
      </c>
      <c r="E11096" t="s">
        <v>24</v>
      </c>
      <c r="F11096">
        <v>401</v>
      </c>
      <c r="G11096" t="s">
        <v>85</v>
      </c>
      <c r="H11096" t="s">
        <v>26</v>
      </c>
      <c r="I11096" t="s">
        <v>65</v>
      </c>
      <c r="J11096">
        <v>68</v>
      </c>
      <c r="K11096" t="s">
        <v>28</v>
      </c>
      <c r="L11096" t="s">
        <v>86</v>
      </c>
      <c r="M11096">
        <v>18</v>
      </c>
      <c r="N11096">
        <v>36</v>
      </c>
      <c r="O11096">
        <v>14436</v>
      </c>
      <c r="P11096">
        <v>7218</v>
      </c>
      <c r="Q11096">
        <v>7218</v>
      </c>
      <c r="R11096" t="s">
        <v>30</v>
      </c>
      <c r="S11096" t="s">
        <v>31</v>
      </c>
      <c r="T11096">
        <v>2</v>
      </c>
      <c r="U11096" t="s">
        <v>32</v>
      </c>
      <c r="V11096" t="s">
        <v>9151</v>
      </c>
    </row>
    <row r="11097" spans="1:22" x14ac:dyDescent="0.35">
      <c r="A11097" s="1">
        <v>45569</v>
      </c>
      <c r="B11097" t="s">
        <v>4656</v>
      </c>
      <c r="C11097" t="s">
        <v>84</v>
      </c>
      <c r="D11097" s="1">
        <v>35670</v>
      </c>
      <c r="E11097" t="s">
        <v>24</v>
      </c>
      <c r="F11097">
        <v>95</v>
      </c>
      <c r="G11097" t="s">
        <v>88</v>
      </c>
      <c r="H11097" t="s">
        <v>41</v>
      </c>
      <c r="I11097" t="s">
        <v>65</v>
      </c>
      <c r="J11097">
        <v>27</v>
      </c>
      <c r="K11097" t="s">
        <v>50</v>
      </c>
      <c r="L11097" t="s">
        <v>89</v>
      </c>
      <c r="M11097">
        <v>19</v>
      </c>
      <c r="N11097">
        <v>23</v>
      </c>
      <c r="O11097">
        <v>2185</v>
      </c>
      <c r="P11097">
        <v>1805</v>
      </c>
      <c r="Q11097">
        <v>380</v>
      </c>
      <c r="R11097" t="s">
        <v>30</v>
      </c>
      <c r="S11097" t="s">
        <v>63</v>
      </c>
      <c r="T11097">
        <v>5</v>
      </c>
      <c r="U11097" t="s">
        <v>32</v>
      </c>
      <c r="V11097" t="s">
        <v>9151</v>
      </c>
    </row>
    <row r="11098" spans="1:22" x14ac:dyDescent="0.35">
      <c r="A11098" s="1">
        <v>45589</v>
      </c>
      <c r="B11098" t="s">
        <v>4574</v>
      </c>
      <c r="C11098" t="s">
        <v>104</v>
      </c>
      <c r="D11098" s="1">
        <v>25181</v>
      </c>
      <c r="E11098" t="s">
        <v>98</v>
      </c>
      <c r="F11098">
        <v>352</v>
      </c>
      <c r="G11098" t="s">
        <v>48</v>
      </c>
      <c r="H11098" t="s">
        <v>41</v>
      </c>
      <c r="I11098" t="s">
        <v>27</v>
      </c>
      <c r="J11098">
        <v>56</v>
      </c>
      <c r="K11098" t="s">
        <v>42</v>
      </c>
      <c r="L11098" t="s">
        <v>51</v>
      </c>
      <c r="M11098">
        <v>10</v>
      </c>
      <c r="N11098">
        <v>11</v>
      </c>
      <c r="O11098">
        <v>3872</v>
      </c>
      <c r="P11098">
        <v>3520</v>
      </c>
      <c r="Q11098">
        <v>352</v>
      </c>
      <c r="R11098" t="s">
        <v>30</v>
      </c>
      <c r="S11098" t="s">
        <v>76</v>
      </c>
      <c r="T11098">
        <v>4</v>
      </c>
      <c r="U11098" t="s">
        <v>32</v>
      </c>
      <c r="V11098" t="s">
        <v>9151</v>
      </c>
    </row>
    <row r="11099" spans="1:22" x14ac:dyDescent="0.35">
      <c r="A11099" s="1">
        <v>45568</v>
      </c>
      <c r="B11099" t="s">
        <v>8597</v>
      </c>
      <c r="C11099" t="s">
        <v>47</v>
      </c>
      <c r="D11099" s="1">
        <v>26018</v>
      </c>
      <c r="E11099" t="s">
        <v>98</v>
      </c>
      <c r="F11099">
        <v>342</v>
      </c>
      <c r="G11099" t="s">
        <v>67</v>
      </c>
      <c r="H11099" t="s">
        <v>26</v>
      </c>
      <c r="I11099" t="s">
        <v>27</v>
      </c>
      <c r="J11099">
        <v>54</v>
      </c>
      <c r="K11099" t="s">
        <v>42</v>
      </c>
      <c r="L11099" t="s">
        <v>68</v>
      </c>
      <c r="M11099">
        <v>18</v>
      </c>
      <c r="N11099">
        <v>22</v>
      </c>
      <c r="O11099">
        <v>7524</v>
      </c>
      <c r="P11099">
        <v>6156</v>
      </c>
      <c r="Q11099">
        <v>1368</v>
      </c>
      <c r="R11099" t="s">
        <v>30</v>
      </c>
      <c r="S11099" t="s">
        <v>76</v>
      </c>
      <c r="T11099">
        <v>4</v>
      </c>
      <c r="U11099" t="s">
        <v>32</v>
      </c>
      <c r="V11099" t="s">
        <v>9151</v>
      </c>
    </row>
    <row r="11100" spans="1:22" x14ac:dyDescent="0.35">
      <c r="A11100" s="1">
        <v>45566</v>
      </c>
      <c r="B11100" t="s">
        <v>9115</v>
      </c>
      <c r="C11100" t="s">
        <v>100</v>
      </c>
      <c r="D11100" s="1">
        <v>17127</v>
      </c>
      <c r="E11100" t="s">
        <v>24</v>
      </c>
      <c r="F11100">
        <v>366</v>
      </c>
      <c r="G11100" t="s">
        <v>85</v>
      </c>
      <c r="H11100" t="s">
        <v>26</v>
      </c>
      <c r="I11100" t="s">
        <v>38</v>
      </c>
      <c r="J11100">
        <v>78</v>
      </c>
      <c r="K11100" t="s">
        <v>56</v>
      </c>
      <c r="L11100" t="s">
        <v>86</v>
      </c>
      <c r="M11100">
        <v>18</v>
      </c>
      <c r="N11100">
        <v>36</v>
      </c>
      <c r="O11100">
        <v>13176</v>
      </c>
      <c r="P11100">
        <v>6588</v>
      </c>
      <c r="Q11100">
        <v>6588</v>
      </c>
      <c r="R11100" t="s">
        <v>30</v>
      </c>
      <c r="S11100" t="s">
        <v>31</v>
      </c>
      <c r="T11100">
        <v>2</v>
      </c>
      <c r="U11100" t="s">
        <v>32</v>
      </c>
      <c r="V11100" t="s">
        <v>9151</v>
      </c>
    </row>
    <row r="11101" spans="1:22" x14ac:dyDescent="0.35">
      <c r="A11101" s="1">
        <v>45590</v>
      </c>
      <c r="B11101" t="s">
        <v>1270</v>
      </c>
      <c r="C11101" t="s">
        <v>78</v>
      </c>
      <c r="D11101" s="1">
        <v>16121</v>
      </c>
      <c r="E11101" t="s">
        <v>98</v>
      </c>
      <c r="F11101">
        <v>300</v>
      </c>
      <c r="G11101" t="s">
        <v>59</v>
      </c>
      <c r="H11101" t="s">
        <v>55</v>
      </c>
      <c r="I11101" t="s">
        <v>27</v>
      </c>
      <c r="J11101">
        <v>81</v>
      </c>
      <c r="K11101" t="s">
        <v>56</v>
      </c>
      <c r="L11101" t="s">
        <v>62</v>
      </c>
      <c r="M11101">
        <v>10</v>
      </c>
      <c r="N11101">
        <v>45</v>
      </c>
      <c r="O11101">
        <v>13500</v>
      </c>
      <c r="P11101">
        <v>3000</v>
      </c>
      <c r="Q11101">
        <v>10500</v>
      </c>
      <c r="R11101" t="s">
        <v>30</v>
      </c>
      <c r="S11101" t="s">
        <v>63</v>
      </c>
      <c r="T11101">
        <v>5</v>
      </c>
      <c r="U11101" t="s">
        <v>32</v>
      </c>
      <c r="V11101" t="s">
        <v>9151</v>
      </c>
    </row>
    <row r="11102" spans="1:22" x14ac:dyDescent="0.35">
      <c r="A11102" s="1">
        <v>45593</v>
      </c>
      <c r="B11102" t="s">
        <v>4944</v>
      </c>
      <c r="C11102" t="s">
        <v>107</v>
      </c>
      <c r="D11102" s="1">
        <v>35805</v>
      </c>
      <c r="E11102" t="s">
        <v>36</v>
      </c>
      <c r="F11102">
        <v>308</v>
      </c>
      <c r="G11102" t="s">
        <v>85</v>
      </c>
      <c r="H11102" t="s">
        <v>26</v>
      </c>
      <c r="I11102" t="s">
        <v>27</v>
      </c>
      <c r="J11102">
        <v>27</v>
      </c>
      <c r="K11102" t="s">
        <v>50</v>
      </c>
      <c r="L11102" t="s">
        <v>86</v>
      </c>
      <c r="M11102">
        <v>18</v>
      </c>
      <c r="N11102">
        <v>36</v>
      </c>
      <c r="O11102">
        <v>11088</v>
      </c>
      <c r="P11102">
        <v>5544</v>
      </c>
      <c r="Q11102">
        <v>5544</v>
      </c>
      <c r="R11102" t="s">
        <v>30</v>
      </c>
      <c r="S11102" t="s">
        <v>39</v>
      </c>
      <c r="T11102">
        <v>1</v>
      </c>
      <c r="U11102" t="s">
        <v>32</v>
      </c>
      <c r="V11102" t="s">
        <v>9151</v>
      </c>
    </row>
    <row r="11103" spans="1:22" x14ac:dyDescent="0.35">
      <c r="A11103" s="1">
        <v>45574</v>
      </c>
      <c r="B11103" t="s">
        <v>2470</v>
      </c>
      <c r="C11103" t="s">
        <v>78</v>
      </c>
      <c r="D11103" s="1">
        <v>38381</v>
      </c>
      <c r="E11103" t="s">
        <v>36</v>
      </c>
      <c r="F11103">
        <v>252</v>
      </c>
      <c r="G11103" t="s">
        <v>25</v>
      </c>
      <c r="H11103" t="s">
        <v>37</v>
      </c>
      <c r="I11103" t="s">
        <v>65</v>
      </c>
      <c r="J11103">
        <v>20</v>
      </c>
      <c r="K11103" t="s">
        <v>50</v>
      </c>
      <c r="L11103" t="s">
        <v>29</v>
      </c>
      <c r="M11103">
        <v>10</v>
      </c>
      <c r="N11103">
        <v>14</v>
      </c>
      <c r="O11103">
        <v>3528</v>
      </c>
      <c r="P11103">
        <v>2520</v>
      </c>
      <c r="Q11103">
        <v>1008</v>
      </c>
      <c r="R11103" t="s">
        <v>30</v>
      </c>
      <c r="S11103" t="s">
        <v>57</v>
      </c>
      <c r="T11103">
        <v>3</v>
      </c>
      <c r="U11103" t="s">
        <v>32</v>
      </c>
      <c r="V11103" t="s">
        <v>9151</v>
      </c>
    </row>
    <row r="11104" spans="1:22" x14ac:dyDescent="0.35">
      <c r="A11104" s="1">
        <v>45595</v>
      </c>
      <c r="B11104" t="s">
        <v>2788</v>
      </c>
      <c r="C11104" t="s">
        <v>47</v>
      </c>
      <c r="D11104" s="1">
        <v>22762</v>
      </c>
      <c r="E11104" t="s">
        <v>98</v>
      </c>
      <c r="F11104">
        <v>106</v>
      </c>
      <c r="G11104" t="s">
        <v>79</v>
      </c>
      <c r="H11104" t="s">
        <v>37</v>
      </c>
      <c r="I11104" t="s">
        <v>27</v>
      </c>
      <c r="J11104">
        <v>63</v>
      </c>
      <c r="K11104" t="s">
        <v>28</v>
      </c>
      <c r="L11104" t="s">
        <v>81</v>
      </c>
      <c r="M11104">
        <v>7</v>
      </c>
      <c r="N11104">
        <v>9</v>
      </c>
      <c r="O11104">
        <v>954</v>
      </c>
      <c r="P11104">
        <v>742</v>
      </c>
      <c r="Q11104">
        <v>212</v>
      </c>
      <c r="R11104" t="s">
        <v>82</v>
      </c>
      <c r="S11104" t="s">
        <v>57</v>
      </c>
      <c r="T11104">
        <v>3</v>
      </c>
      <c r="U11104" t="s">
        <v>32</v>
      </c>
      <c r="V11104" t="s">
        <v>9151</v>
      </c>
    </row>
    <row r="11105" spans="1:22" x14ac:dyDescent="0.35">
      <c r="A11105" s="1">
        <v>45569</v>
      </c>
      <c r="B11105" t="s">
        <v>6207</v>
      </c>
      <c r="C11105" t="s">
        <v>23</v>
      </c>
      <c r="D11105" s="1">
        <v>37966</v>
      </c>
      <c r="E11105" t="s">
        <v>71</v>
      </c>
      <c r="F11105">
        <v>129</v>
      </c>
      <c r="G11105" t="s">
        <v>79</v>
      </c>
      <c r="H11105" t="s">
        <v>41</v>
      </c>
      <c r="I11105" t="s">
        <v>38</v>
      </c>
      <c r="J11105">
        <v>21</v>
      </c>
      <c r="K11105" t="s">
        <v>50</v>
      </c>
      <c r="L11105" t="s">
        <v>81</v>
      </c>
      <c r="M11105">
        <v>7</v>
      </c>
      <c r="N11105">
        <v>9</v>
      </c>
      <c r="O11105">
        <v>1161</v>
      </c>
      <c r="P11105">
        <v>903</v>
      </c>
      <c r="Q11105">
        <v>258</v>
      </c>
      <c r="R11105" t="s">
        <v>82</v>
      </c>
      <c r="S11105" t="s">
        <v>63</v>
      </c>
      <c r="T11105">
        <v>5</v>
      </c>
      <c r="U11105" t="s">
        <v>32</v>
      </c>
      <c r="V11105" t="s">
        <v>9151</v>
      </c>
    </row>
    <row r="11106" spans="1:22" x14ac:dyDescent="0.35">
      <c r="A11106" s="1">
        <v>45566</v>
      </c>
      <c r="B11106" t="s">
        <v>5910</v>
      </c>
      <c r="C11106" t="s">
        <v>54</v>
      </c>
      <c r="D11106" s="1">
        <v>29226</v>
      </c>
      <c r="E11106" t="s">
        <v>24</v>
      </c>
      <c r="F11106">
        <v>137</v>
      </c>
      <c r="G11106" t="s">
        <v>73</v>
      </c>
      <c r="H11106" t="s">
        <v>49</v>
      </c>
      <c r="I11106" t="s">
        <v>27</v>
      </c>
      <c r="J11106">
        <v>45</v>
      </c>
      <c r="K11106" t="s">
        <v>42</v>
      </c>
      <c r="L11106" t="s">
        <v>75</v>
      </c>
      <c r="M11106">
        <v>14</v>
      </c>
      <c r="N11106">
        <v>28</v>
      </c>
      <c r="O11106">
        <v>3836</v>
      </c>
      <c r="P11106">
        <v>1918</v>
      </c>
      <c r="Q11106">
        <v>1918</v>
      </c>
      <c r="R11106" t="s">
        <v>30</v>
      </c>
      <c r="S11106" t="s">
        <v>31</v>
      </c>
      <c r="T11106">
        <v>2</v>
      </c>
      <c r="U11106" t="s">
        <v>32</v>
      </c>
      <c r="V11106" t="s">
        <v>9151</v>
      </c>
    </row>
    <row r="11107" spans="1:22" x14ac:dyDescent="0.35">
      <c r="A11107" s="1">
        <v>45568</v>
      </c>
      <c r="B11107" t="s">
        <v>797</v>
      </c>
      <c r="C11107" t="s">
        <v>84</v>
      </c>
      <c r="D11107" s="1">
        <v>17019</v>
      </c>
      <c r="E11107" t="s">
        <v>98</v>
      </c>
      <c r="F11107">
        <v>453</v>
      </c>
      <c r="G11107" t="s">
        <v>73</v>
      </c>
      <c r="H11107" t="s">
        <v>55</v>
      </c>
      <c r="I11107" t="s">
        <v>65</v>
      </c>
      <c r="J11107">
        <v>78</v>
      </c>
      <c r="K11107" t="s">
        <v>56</v>
      </c>
      <c r="L11107" t="s">
        <v>75</v>
      </c>
      <c r="M11107">
        <v>14</v>
      </c>
      <c r="N11107">
        <v>28</v>
      </c>
      <c r="O11107">
        <v>12684</v>
      </c>
      <c r="P11107">
        <v>6342</v>
      </c>
      <c r="Q11107">
        <v>6342</v>
      </c>
      <c r="R11107" t="s">
        <v>30</v>
      </c>
      <c r="S11107" t="s">
        <v>76</v>
      </c>
      <c r="T11107">
        <v>4</v>
      </c>
      <c r="U11107" t="s">
        <v>32</v>
      </c>
      <c r="V11107" t="s">
        <v>9151</v>
      </c>
    </row>
    <row r="11108" spans="1:22" x14ac:dyDescent="0.35">
      <c r="A11108" s="1">
        <v>45578</v>
      </c>
      <c r="B11108" t="s">
        <v>8818</v>
      </c>
      <c r="C11108" t="s">
        <v>78</v>
      </c>
      <c r="D11108" s="1">
        <v>33820</v>
      </c>
      <c r="E11108" t="s">
        <v>98</v>
      </c>
      <c r="F11108">
        <v>417</v>
      </c>
      <c r="G11108" t="s">
        <v>93</v>
      </c>
      <c r="H11108" t="s">
        <v>41</v>
      </c>
      <c r="I11108" t="s">
        <v>38</v>
      </c>
      <c r="J11108">
        <v>32</v>
      </c>
      <c r="K11108" t="s">
        <v>61</v>
      </c>
      <c r="L11108" t="s">
        <v>94</v>
      </c>
      <c r="M11108">
        <v>5</v>
      </c>
      <c r="N11108">
        <v>7</v>
      </c>
      <c r="O11108">
        <v>2919</v>
      </c>
      <c r="P11108">
        <v>2085</v>
      </c>
      <c r="Q11108">
        <v>834</v>
      </c>
      <c r="R11108" t="s">
        <v>82</v>
      </c>
      <c r="S11108" t="s">
        <v>43</v>
      </c>
      <c r="T11108">
        <v>0</v>
      </c>
      <c r="U11108" t="s">
        <v>44</v>
      </c>
      <c r="V11108" t="s">
        <v>9151</v>
      </c>
    </row>
    <row r="11109" spans="1:22" x14ac:dyDescent="0.35">
      <c r="A11109" s="1">
        <v>45574</v>
      </c>
      <c r="B11109" t="s">
        <v>3443</v>
      </c>
      <c r="C11109" t="s">
        <v>23</v>
      </c>
      <c r="D11109" s="1">
        <v>35234</v>
      </c>
      <c r="E11109" t="s">
        <v>36</v>
      </c>
      <c r="F11109">
        <v>13</v>
      </c>
      <c r="G11109" t="s">
        <v>93</v>
      </c>
      <c r="H11109" t="s">
        <v>41</v>
      </c>
      <c r="I11109" t="s">
        <v>38</v>
      </c>
      <c r="J11109">
        <v>28</v>
      </c>
      <c r="K11109" t="s">
        <v>50</v>
      </c>
      <c r="L11109" t="s">
        <v>94</v>
      </c>
      <c r="M11109">
        <v>5</v>
      </c>
      <c r="N11109">
        <v>7</v>
      </c>
      <c r="O11109">
        <v>91</v>
      </c>
      <c r="P11109">
        <v>65</v>
      </c>
      <c r="Q11109">
        <v>26</v>
      </c>
      <c r="R11109" t="s">
        <v>82</v>
      </c>
      <c r="S11109" t="s">
        <v>57</v>
      </c>
      <c r="T11109">
        <v>3</v>
      </c>
      <c r="U11109" t="s">
        <v>32</v>
      </c>
      <c r="V11109" t="s">
        <v>9151</v>
      </c>
    </row>
    <row r="11110" spans="1:22" x14ac:dyDescent="0.35">
      <c r="A11110" s="1">
        <v>45595</v>
      </c>
      <c r="B11110" t="s">
        <v>513</v>
      </c>
      <c r="C11110" t="s">
        <v>78</v>
      </c>
      <c r="D11110" s="1">
        <v>29428</v>
      </c>
      <c r="E11110" t="s">
        <v>71</v>
      </c>
      <c r="F11110">
        <v>289</v>
      </c>
      <c r="G11110" t="s">
        <v>73</v>
      </c>
      <c r="H11110" t="s">
        <v>55</v>
      </c>
      <c r="I11110" t="s">
        <v>65</v>
      </c>
      <c r="J11110">
        <v>44</v>
      </c>
      <c r="K11110" t="s">
        <v>61</v>
      </c>
      <c r="L11110" t="s">
        <v>75</v>
      </c>
      <c r="M11110">
        <v>14</v>
      </c>
      <c r="N11110">
        <v>28</v>
      </c>
      <c r="O11110">
        <v>8092</v>
      </c>
      <c r="P11110">
        <v>4046</v>
      </c>
      <c r="Q11110">
        <v>4046</v>
      </c>
      <c r="R11110" t="s">
        <v>30</v>
      </c>
      <c r="S11110" t="s">
        <v>57</v>
      </c>
      <c r="T11110">
        <v>3</v>
      </c>
      <c r="U11110" t="s">
        <v>32</v>
      </c>
      <c r="V11110" t="s">
        <v>9151</v>
      </c>
    </row>
    <row r="11111" spans="1:22" x14ac:dyDescent="0.35">
      <c r="A11111" s="1">
        <v>45577</v>
      </c>
      <c r="B11111" t="s">
        <v>3685</v>
      </c>
      <c r="C11111" t="s">
        <v>104</v>
      </c>
      <c r="D11111" s="1">
        <v>38499</v>
      </c>
      <c r="E11111" t="s">
        <v>24</v>
      </c>
      <c r="F11111">
        <v>241</v>
      </c>
      <c r="G11111" t="s">
        <v>85</v>
      </c>
      <c r="H11111" t="s">
        <v>55</v>
      </c>
      <c r="I11111" t="s">
        <v>65</v>
      </c>
      <c r="J11111">
        <v>19</v>
      </c>
      <c r="K11111" t="s">
        <v>50</v>
      </c>
      <c r="L11111" t="s">
        <v>86</v>
      </c>
      <c r="M11111">
        <v>18</v>
      </c>
      <c r="N11111">
        <v>36</v>
      </c>
      <c r="O11111">
        <v>8676</v>
      </c>
      <c r="P11111">
        <v>4338</v>
      </c>
      <c r="Q11111">
        <v>4338</v>
      </c>
      <c r="R11111" t="s">
        <v>30</v>
      </c>
      <c r="S11111" t="s">
        <v>69</v>
      </c>
      <c r="T11111">
        <v>6</v>
      </c>
      <c r="U11111" t="s">
        <v>44</v>
      </c>
      <c r="V11111" t="s">
        <v>9151</v>
      </c>
    </row>
    <row r="11112" spans="1:22" x14ac:dyDescent="0.35">
      <c r="A11112" s="1">
        <v>45584</v>
      </c>
      <c r="B11112" t="s">
        <v>66</v>
      </c>
      <c r="C11112" t="s">
        <v>47</v>
      </c>
      <c r="D11112" s="1">
        <v>35257</v>
      </c>
      <c r="E11112" t="s">
        <v>71</v>
      </c>
      <c r="F11112">
        <v>282</v>
      </c>
      <c r="G11112" t="s">
        <v>25</v>
      </c>
      <c r="H11112" t="s">
        <v>55</v>
      </c>
      <c r="I11112" t="s">
        <v>27</v>
      </c>
      <c r="J11112">
        <v>28</v>
      </c>
      <c r="K11112" t="s">
        <v>50</v>
      </c>
      <c r="L11112" t="s">
        <v>29</v>
      </c>
      <c r="M11112">
        <v>10</v>
      </c>
      <c r="N11112">
        <v>14</v>
      </c>
      <c r="O11112">
        <v>3948</v>
      </c>
      <c r="P11112">
        <v>2820</v>
      </c>
      <c r="Q11112">
        <v>1128</v>
      </c>
      <c r="R11112" t="s">
        <v>30</v>
      </c>
      <c r="S11112" t="s">
        <v>69</v>
      </c>
      <c r="T11112">
        <v>6</v>
      </c>
      <c r="U11112" t="s">
        <v>44</v>
      </c>
      <c r="V11112" t="s">
        <v>9151</v>
      </c>
    </row>
    <row r="11113" spans="1:22" x14ac:dyDescent="0.35">
      <c r="A11113" s="1">
        <v>45581</v>
      </c>
      <c r="B11113" t="s">
        <v>1411</v>
      </c>
      <c r="C11113" t="s">
        <v>84</v>
      </c>
      <c r="D11113" s="1">
        <v>23967</v>
      </c>
      <c r="E11113" t="s">
        <v>36</v>
      </c>
      <c r="F11113">
        <v>233</v>
      </c>
      <c r="G11113" t="s">
        <v>85</v>
      </c>
      <c r="H11113" t="s">
        <v>49</v>
      </c>
      <c r="I11113" t="s">
        <v>27</v>
      </c>
      <c r="J11113">
        <v>59</v>
      </c>
      <c r="K11113" t="s">
        <v>42</v>
      </c>
      <c r="L11113" t="s">
        <v>86</v>
      </c>
      <c r="M11113">
        <v>18</v>
      </c>
      <c r="N11113">
        <v>36</v>
      </c>
      <c r="O11113">
        <v>8388</v>
      </c>
      <c r="P11113">
        <v>4194</v>
      </c>
      <c r="Q11113">
        <v>4194</v>
      </c>
      <c r="R11113" t="s">
        <v>30</v>
      </c>
      <c r="S11113" t="s">
        <v>57</v>
      </c>
      <c r="T11113">
        <v>3</v>
      </c>
      <c r="U11113" t="s">
        <v>32</v>
      </c>
      <c r="V11113" t="s">
        <v>9151</v>
      </c>
    </row>
    <row r="11114" spans="1:22" x14ac:dyDescent="0.35">
      <c r="A11114" s="1">
        <v>45567</v>
      </c>
      <c r="B11114" t="s">
        <v>3137</v>
      </c>
      <c r="C11114" t="s">
        <v>54</v>
      </c>
      <c r="D11114" s="1">
        <v>34247</v>
      </c>
      <c r="E11114" t="s">
        <v>36</v>
      </c>
      <c r="F11114">
        <v>280</v>
      </c>
      <c r="G11114" t="s">
        <v>59</v>
      </c>
      <c r="H11114" t="s">
        <v>41</v>
      </c>
      <c r="I11114" t="s">
        <v>38</v>
      </c>
      <c r="J11114">
        <v>31</v>
      </c>
      <c r="K11114" t="s">
        <v>61</v>
      </c>
      <c r="L11114" t="s">
        <v>62</v>
      </c>
      <c r="M11114">
        <v>10</v>
      </c>
      <c r="N11114">
        <v>45</v>
      </c>
      <c r="O11114">
        <v>12600</v>
      </c>
      <c r="P11114">
        <v>2800</v>
      </c>
      <c r="Q11114">
        <v>9800</v>
      </c>
      <c r="R11114" t="s">
        <v>30</v>
      </c>
      <c r="S11114" t="s">
        <v>57</v>
      </c>
      <c r="T11114">
        <v>3</v>
      </c>
      <c r="U11114" t="s">
        <v>32</v>
      </c>
      <c r="V11114" t="s">
        <v>9151</v>
      </c>
    </row>
    <row r="11115" spans="1:22" x14ac:dyDescent="0.35">
      <c r="A11115" s="1">
        <v>45594</v>
      </c>
      <c r="B11115" t="s">
        <v>5590</v>
      </c>
      <c r="C11115" t="s">
        <v>78</v>
      </c>
      <c r="D11115" s="1">
        <v>18300</v>
      </c>
      <c r="E11115" t="s">
        <v>98</v>
      </c>
      <c r="F11115">
        <v>107</v>
      </c>
      <c r="G11115" t="s">
        <v>95</v>
      </c>
      <c r="H11115" t="s">
        <v>26</v>
      </c>
      <c r="I11115" t="s">
        <v>27</v>
      </c>
      <c r="J11115">
        <v>75</v>
      </c>
      <c r="K11115" t="s">
        <v>56</v>
      </c>
      <c r="L11115" t="s">
        <v>96</v>
      </c>
      <c r="M11115">
        <v>3</v>
      </c>
      <c r="N11115">
        <v>5</v>
      </c>
      <c r="O11115">
        <v>535</v>
      </c>
      <c r="P11115">
        <v>321</v>
      </c>
      <c r="Q11115">
        <v>214</v>
      </c>
      <c r="R11115" t="s">
        <v>82</v>
      </c>
      <c r="S11115" t="s">
        <v>31</v>
      </c>
      <c r="T11115">
        <v>2</v>
      </c>
      <c r="U11115" t="s">
        <v>32</v>
      </c>
      <c r="V11115" t="s">
        <v>9151</v>
      </c>
    </row>
    <row r="11116" spans="1:22" x14ac:dyDescent="0.35">
      <c r="A11116" s="1">
        <v>45588</v>
      </c>
      <c r="B11116" t="s">
        <v>8949</v>
      </c>
      <c r="C11116" t="s">
        <v>78</v>
      </c>
      <c r="D11116" s="1">
        <v>28232</v>
      </c>
      <c r="E11116" t="s">
        <v>71</v>
      </c>
      <c r="F11116">
        <v>347</v>
      </c>
      <c r="G11116" t="s">
        <v>88</v>
      </c>
      <c r="H11116" t="s">
        <v>26</v>
      </c>
      <c r="I11116" t="s">
        <v>27</v>
      </c>
      <c r="J11116">
        <v>48</v>
      </c>
      <c r="K11116" t="s">
        <v>42</v>
      </c>
      <c r="L11116" t="s">
        <v>89</v>
      </c>
      <c r="M11116">
        <v>19</v>
      </c>
      <c r="N11116">
        <v>23</v>
      </c>
      <c r="O11116">
        <v>7981</v>
      </c>
      <c r="P11116">
        <v>6593</v>
      </c>
      <c r="Q11116">
        <v>1388</v>
      </c>
      <c r="R11116" t="s">
        <v>30</v>
      </c>
      <c r="S11116" t="s">
        <v>57</v>
      </c>
      <c r="T11116">
        <v>3</v>
      </c>
      <c r="U11116" t="s">
        <v>32</v>
      </c>
      <c r="V11116" t="s">
        <v>9151</v>
      </c>
    </row>
    <row r="11117" spans="1:22" x14ac:dyDescent="0.35">
      <c r="A11117" s="1">
        <v>45572</v>
      </c>
      <c r="B11117" t="s">
        <v>8615</v>
      </c>
      <c r="C11117" t="s">
        <v>113</v>
      </c>
      <c r="D11117" s="1">
        <v>33738</v>
      </c>
      <c r="E11117" t="s">
        <v>24</v>
      </c>
      <c r="F11117">
        <v>141</v>
      </c>
      <c r="G11117" t="s">
        <v>88</v>
      </c>
      <c r="H11117" t="s">
        <v>60</v>
      </c>
      <c r="I11117" t="s">
        <v>65</v>
      </c>
      <c r="J11117">
        <v>32</v>
      </c>
      <c r="K11117" t="s">
        <v>61</v>
      </c>
      <c r="L11117" t="s">
        <v>89</v>
      </c>
      <c r="M11117">
        <v>19</v>
      </c>
      <c r="N11117">
        <v>23</v>
      </c>
      <c r="O11117">
        <v>3243</v>
      </c>
      <c r="P11117">
        <v>2679</v>
      </c>
      <c r="Q11117">
        <v>564</v>
      </c>
      <c r="R11117" t="s">
        <v>30</v>
      </c>
      <c r="S11117" t="s">
        <v>39</v>
      </c>
      <c r="T11117">
        <v>1</v>
      </c>
      <c r="U11117" t="s">
        <v>32</v>
      </c>
      <c r="V11117" t="s">
        <v>9151</v>
      </c>
    </row>
    <row r="11118" spans="1:22" x14ac:dyDescent="0.35">
      <c r="A11118" s="1">
        <v>45567</v>
      </c>
      <c r="B11118" t="s">
        <v>3240</v>
      </c>
      <c r="C11118" t="s">
        <v>84</v>
      </c>
      <c r="D11118" s="1">
        <v>35118</v>
      </c>
      <c r="E11118" t="s">
        <v>71</v>
      </c>
      <c r="F11118">
        <v>490</v>
      </c>
      <c r="G11118" t="s">
        <v>85</v>
      </c>
      <c r="H11118" t="s">
        <v>55</v>
      </c>
      <c r="I11118" t="s">
        <v>27</v>
      </c>
      <c r="J11118">
        <v>29</v>
      </c>
      <c r="K11118" t="s">
        <v>50</v>
      </c>
      <c r="L11118" t="s">
        <v>86</v>
      </c>
      <c r="M11118">
        <v>18</v>
      </c>
      <c r="N11118">
        <v>36</v>
      </c>
      <c r="O11118">
        <v>17640</v>
      </c>
      <c r="P11118">
        <v>8820</v>
      </c>
      <c r="Q11118">
        <v>8820</v>
      </c>
      <c r="R11118" t="s">
        <v>30</v>
      </c>
      <c r="S11118" t="s">
        <v>57</v>
      </c>
      <c r="T11118">
        <v>3</v>
      </c>
      <c r="U11118" t="s">
        <v>32</v>
      </c>
      <c r="V11118" t="s">
        <v>9151</v>
      </c>
    </row>
    <row r="11119" spans="1:22" x14ac:dyDescent="0.35">
      <c r="A11119" s="1">
        <v>45581</v>
      </c>
      <c r="B11119" t="s">
        <v>6173</v>
      </c>
      <c r="C11119" t="s">
        <v>113</v>
      </c>
      <c r="D11119" s="1">
        <v>36680</v>
      </c>
      <c r="E11119" t="s">
        <v>71</v>
      </c>
      <c r="F11119">
        <v>408</v>
      </c>
      <c r="G11119" t="s">
        <v>85</v>
      </c>
      <c r="H11119" t="s">
        <v>49</v>
      </c>
      <c r="I11119" t="s">
        <v>65</v>
      </c>
      <c r="J11119">
        <v>24</v>
      </c>
      <c r="K11119" t="s">
        <v>50</v>
      </c>
      <c r="L11119" t="s">
        <v>86</v>
      </c>
      <c r="M11119">
        <v>18</v>
      </c>
      <c r="N11119">
        <v>36</v>
      </c>
      <c r="O11119">
        <v>14688</v>
      </c>
      <c r="P11119">
        <v>7344</v>
      </c>
      <c r="Q11119">
        <v>7344</v>
      </c>
      <c r="R11119" t="s">
        <v>30</v>
      </c>
      <c r="S11119" t="s">
        <v>57</v>
      </c>
      <c r="T11119">
        <v>3</v>
      </c>
      <c r="U11119" t="s">
        <v>32</v>
      </c>
      <c r="V11119" t="s">
        <v>9151</v>
      </c>
    </row>
    <row r="11120" spans="1:22" x14ac:dyDescent="0.35">
      <c r="A11120" s="1">
        <v>45567</v>
      </c>
      <c r="B11120" t="s">
        <v>768</v>
      </c>
      <c r="C11120" t="s">
        <v>23</v>
      </c>
      <c r="D11120" s="1">
        <v>31970</v>
      </c>
      <c r="E11120" t="s">
        <v>36</v>
      </c>
      <c r="F11120">
        <v>424</v>
      </c>
      <c r="G11120" t="s">
        <v>25</v>
      </c>
      <c r="H11120" t="s">
        <v>80</v>
      </c>
      <c r="I11120" t="s">
        <v>38</v>
      </c>
      <c r="J11120">
        <v>37</v>
      </c>
      <c r="K11120" t="s">
        <v>61</v>
      </c>
      <c r="L11120" t="s">
        <v>29</v>
      </c>
      <c r="M11120">
        <v>10</v>
      </c>
      <c r="N11120">
        <v>14</v>
      </c>
      <c r="O11120">
        <v>5936</v>
      </c>
      <c r="P11120">
        <v>4240</v>
      </c>
      <c r="Q11120">
        <v>1696</v>
      </c>
      <c r="R11120" t="s">
        <v>30</v>
      </c>
      <c r="S11120" t="s">
        <v>57</v>
      </c>
      <c r="T11120">
        <v>3</v>
      </c>
      <c r="U11120" t="s">
        <v>32</v>
      </c>
      <c r="V11120" t="s">
        <v>9151</v>
      </c>
    </row>
    <row r="11121" spans="1:22" x14ac:dyDescent="0.35">
      <c r="A11121" s="1">
        <v>45591</v>
      </c>
      <c r="B11121" t="s">
        <v>7656</v>
      </c>
      <c r="C11121" t="s">
        <v>47</v>
      </c>
      <c r="D11121" s="1">
        <v>20030</v>
      </c>
      <c r="E11121" t="s">
        <v>24</v>
      </c>
      <c r="F11121">
        <v>423</v>
      </c>
      <c r="G11121" t="s">
        <v>59</v>
      </c>
      <c r="H11121" t="s">
        <v>41</v>
      </c>
      <c r="I11121" t="s">
        <v>38</v>
      </c>
      <c r="J11121">
        <v>70</v>
      </c>
      <c r="K11121" t="s">
        <v>28</v>
      </c>
      <c r="L11121" t="s">
        <v>62</v>
      </c>
      <c r="M11121">
        <v>10</v>
      </c>
      <c r="N11121">
        <v>45</v>
      </c>
      <c r="O11121">
        <v>19035</v>
      </c>
      <c r="P11121">
        <v>4230</v>
      </c>
      <c r="Q11121">
        <v>14805</v>
      </c>
      <c r="R11121" t="s">
        <v>30</v>
      </c>
      <c r="S11121" t="s">
        <v>69</v>
      </c>
      <c r="T11121">
        <v>6</v>
      </c>
      <c r="U11121" t="s">
        <v>44</v>
      </c>
      <c r="V11121" t="s">
        <v>9151</v>
      </c>
    </row>
    <row r="11122" spans="1:22" x14ac:dyDescent="0.35">
      <c r="A11122" s="1">
        <v>45596</v>
      </c>
      <c r="B11122" t="s">
        <v>4763</v>
      </c>
      <c r="C11122" t="s">
        <v>54</v>
      </c>
      <c r="D11122" s="1">
        <v>22871</v>
      </c>
      <c r="E11122" t="s">
        <v>71</v>
      </c>
      <c r="F11122">
        <v>103</v>
      </c>
      <c r="G11122" t="s">
        <v>88</v>
      </c>
      <c r="H11122" t="s">
        <v>41</v>
      </c>
      <c r="I11122" t="s">
        <v>65</v>
      </c>
      <c r="J11122">
        <v>62</v>
      </c>
      <c r="K11122" t="s">
        <v>28</v>
      </c>
      <c r="L11122" t="s">
        <v>89</v>
      </c>
      <c r="M11122">
        <v>19</v>
      </c>
      <c r="N11122">
        <v>23</v>
      </c>
      <c r="O11122">
        <v>2369</v>
      </c>
      <c r="P11122">
        <v>1957</v>
      </c>
      <c r="Q11122">
        <v>412</v>
      </c>
      <c r="R11122" t="s">
        <v>30</v>
      </c>
      <c r="S11122" t="s">
        <v>76</v>
      </c>
      <c r="T11122">
        <v>4</v>
      </c>
      <c r="U11122" t="s">
        <v>32</v>
      </c>
      <c r="V11122" t="s">
        <v>9151</v>
      </c>
    </row>
    <row r="11123" spans="1:22" x14ac:dyDescent="0.35">
      <c r="A11123" s="1">
        <v>45578</v>
      </c>
      <c r="B11123" t="s">
        <v>3965</v>
      </c>
      <c r="C11123" t="s">
        <v>84</v>
      </c>
      <c r="D11123" s="1">
        <v>32329</v>
      </c>
      <c r="E11123" t="s">
        <v>36</v>
      </c>
      <c r="F11123">
        <v>344</v>
      </c>
      <c r="G11123" t="s">
        <v>85</v>
      </c>
      <c r="H11123" t="s">
        <v>37</v>
      </c>
      <c r="I11123" t="s">
        <v>65</v>
      </c>
      <c r="J11123">
        <v>36</v>
      </c>
      <c r="K11123" t="s">
        <v>61</v>
      </c>
      <c r="L11123" t="s">
        <v>86</v>
      </c>
      <c r="M11123">
        <v>18</v>
      </c>
      <c r="N11123">
        <v>36</v>
      </c>
      <c r="O11123">
        <v>12384</v>
      </c>
      <c r="P11123">
        <v>6192</v>
      </c>
      <c r="Q11123">
        <v>6192</v>
      </c>
      <c r="R11123" t="s">
        <v>30</v>
      </c>
      <c r="S11123" t="s">
        <v>43</v>
      </c>
      <c r="T11123">
        <v>0</v>
      </c>
      <c r="U11123" t="s">
        <v>44</v>
      </c>
      <c r="V11123" t="s">
        <v>9151</v>
      </c>
    </row>
    <row r="11124" spans="1:22" x14ac:dyDescent="0.35">
      <c r="A11124" s="1">
        <v>45594</v>
      </c>
      <c r="B11124" t="s">
        <v>8450</v>
      </c>
      <c r="C11124" t="s">
        <v>104</v>
      </c>
      <c r="D11124" s="1">
        <v>18203</v>
      </c>
      <c r="E11124" t="s">
        <v>71</v>
      </c>
      <c r="F11124">
        <v>95</v>
      </c>
      <c r="G11124" t="s">
        <v>67</v>
      </c>
      <c r="H11124" t="s">
        <v>26</v>
      </c>
      <c r="I11124" t="s">
        <v>27</v>
      </c>
      <c r="J11124">
        <v>75</v>
      </c>
      <c r="K11124" t="s">
        <v>56</v>
      </c>
      <c r="L11124" t="s">
        <v>68</v>
      </c>
      <c r="M11124">
        <v>18</v>
      </c>
      <c r="N11124">
        <v>22</v>
      </c>
      <c r="O11124">
        <v>2090</v>
      </c>
      <c r="P11124">
        <v>1710</v>
      </c>
      <c r="Q11124">
        <v>380</v>
      </c>
      <c r="R11124" t="s">
        <v>30</v>
      </c>
      <c r="S11124" t="s">
        <v>31</v>
      </c>
      <c r="T11124">
        <v>2</v>
      </c>
      <c r="U11124" t="s">
        <v>32</v>
      </c>
      <c r="V11124" t="s">
        <v>9151</v>
      </c>
    </row>
    <row r="11125" spans="1:22" x14ac:dyDescent="0.35">
      <c r="A11125" s="1">
        <v>45582</v>
      </c>
      <c r="B11125" t="s">
        <v>6784</v>
      </c>
      <c r="C11125" t="s">
        <v>113</v>
      </c>
      <c r="D11125" s="1">
        <v>26438</v>
      </c>
      <c r="E11125" t="s">
        <v>98</v>
      </c>
      <c r="F11125">
        <v>367</v>
      </c>
      <c r="G11125" t="s">
        <v>95</v>
      </c>
      <c r="H11125" t="s">
        <v>80</v>
      </c>
      <c r="I11125" t="s">
        <v>27</v>
      </c>
      <c r="J11125">
        <v>52</v>
      </c>
      <c r="K11125" t="s">
        <v>42</v>
      </c>
      <c r="L11125" t="s">
        <v>96</v>
      </c>
      <c r="M11125">
        <v>3</v>
      </c>
      <c r="N11125">
        <v>5</v>
      </c>
      <c r="O11125">
        <v>1835</v>
      </c>
      <c r="P11125">
        <v>1101</v>
      </c>
      <c r="Q11125">
        <v>734</v>
      </c>
      <c r="R11125" t="s">
        <v>82</v>
      </c>
      <c r="S11125" t="s">
        <v>76</v>
      </c>
      <c r="T11125">
        <v>4</v>
      </c>
      <c r="U11125" t="s">
        <v>32</v>
      </c>
      <c r="V11125" t="s">
        <v>9151</v>
      </c>
    </row>
    <row r="11126" spans="1:22" x14ac:dyDescent="0.35">
      <c r="A11126" s="1">
        <v>45596</v>
      </c>
      <c r="B11126" t="s">
        <v>2199</v>
      </c>
      <c r="C11126" t="s">
        <v>47</v>
      </c>
      <c r="D11126" s="1">
        <v>26033</v>
      </c>
      <c r="E11126" t="s">
        <v>24</v>
      </c>
      <c r="F11126">
        <v>310</v>
      </c>
      <c r="G11126" t="s">
        <v>25</v>
      </c>
      <c r="H11126" t="s">
        <v>37</v>
      </c>
      <c r="I11126" t="s">
        <v>38</v>
      </c>
      <c r="J11126">
        <v>54</v>
      </c>
      <c r="K11126" t="s">
        <v>42</v>
      </c>
      <c r="L11126" t="s">
        <v>29</v>
      </c>
      <c r="M11126">
        <v>10</v>
      </c>
      <c r="N11126">
        <v>14</v>
      </c>
      <c r="O11126">
        <v>4340</v>
      </c>
      <c r="P11126">
        <v>3100</v>
      </c>
      <c r="Q11126">
        <v>1240</v>
      </c>
      <c r="R11126" t="s">
        <v>30</v>
      </c>
      <c r="S11126" t="s">
        <v>76</v>
      </c>
      <c r="T11126">
        <v>4</v>
      </c>
      <c r="U11126" t="s">
        <v>32</v>
      </c>
      <c r="V11126" t="s">
        <v>9151</v>
      </c>
    </row>
    <row r="11127" spans="1:22" x14ac:dyDescent="0.35">
      <c r="A11127" s="1">
        <v>45586</v>
      </c>
      <c r="B11127" t="s">
        <v>4568</v>
      </c>
      <c r="C11127" t="s">
        <v>54</v>
      </c>
      <c r="D11127" s="1">
        <v>17013</v>
      </c>
      <c r="E11127" t="s">
        <v>24</v>
      </c>
      <c r="F11127">
        <v>243</v>
      </c>
      <c r="G11127" t="s">
        <v>73</v>
      </c>
      <c r="H11127" t="s">
        <v>60</v>
      </c>
      <c r="I11127" t="s">
        <v>27</v>
      </c>
      <c r="J11127">
        <v>78</v>
      </c>
      <c r="K11127" t="s">
        <v>56</v>
      </c>
      <c r="L11127" t="s">
        <v>75</v>
      </c>
      <c r="M11127">
        <v>14</v>
      </c>
      <c r="N11127">
        <v>28</v>
      </c>
      <c r="O11127">
        <v>6804</v>
      </c>
      <c r="P11127">
        <v>3402</v>
      </c>
      <c r="Q11127">
        <v>3402</v>
      </c>
      <c r="R11127" t="s">
        <v>30</v>
      </c>
      <c r="S11127" t="s">
        <v>39</v>
      </c>
      <c r="T11127">
        <v>1</v>
      </c>
      <c r="U11127" t="s">
        <v>32</v>
      </c>
      <c r="V11127" t="s">
        <v>9151</v>
      </c>
    </row>
    <row r="11128" spans="1:22" x14ac:dyDescent="0.35">
      <c r="A11128" s="1">
        <v>45593</v>
      </c>
      <c r="B11128" t="s">
        <v>1797</v>
      </c>
      <c r="C11128" t="s">
        <v>35</v>
      </c>
      <c r="D11128" s="1">
        <v>23618</v>
      </c>
      <c r="E11128" t="s">
        <v>98</v>
      </c>
      <c r="F11128">
        <v>150</v>
      </c>
      <c r="G11128" t="s">
        <v>25</v>
      </c>
      <c r="H11128" t="s">
        <v>41</v>
      </c>
      <c r="I11128" t="s">
        <v>27</v>
      </c>
      <c r="J11128">
        <v>60</v>
      </c>
      <c r="K11128" t="s">
        <v>28</v>
      </c>
      <c r="L11128" t="s">
        <v>29</v>
      </c>
      <c r="M11128">
        <v>10</v>
      </c>
      <c r="N11128">
        <v>14</v>
      </c>
      <c r="O11128">
        <v>2100</v>
      </c>
      <c r="P11128">
        <v>1500</v>
      </c>
      <c r="Q11128">
        <v>600</v>
      </c>
      <c r="R11128" t="s">
        <v>30</v>
      </c>
      <c r="S11128" t="s">
        <v>39</v>
      </c>
      <c r="T11128">
        <v>1</v>
      </c>
      <c r="U11128" t="s">
        <v>32</v>
      </c>
      <c r="V11128" t="s">
        <v>9151</v>
      </c>
    </row>
    <row r="11129" spans="1:22" x14ac:dyDescent="0.35">
      <c r="A11129" s="1">
        <v>45585</v>
      </c>
      <c r="B11129" t="s">
        <v>7742</v>
      </c>
      <c r="C11129" t="s">
        <v>35</v>
      </c>
      <c r="D11129" s="1">
        <v>26387</v>
      </c>
      <c r="E11129" t="s">
        <v>71</v>
      </c>
      <c r="F11129">
        <v>153</v>
      </c>
      <c r="G11129" t="s">
        <v>25</v>
      </c>
      <c r="H11129" t="s">
        <v>60</v>
      </c>
      <c r="I11129" t="s">
        <v>65</v>
      </c>
      <c r="J11129">
        <v>53</v>
      </c>
      <c r="K11129" t="s">
        <v>42</v>
      </c>
      <c r="L11129" t="s">
        <v>29</v>
      </c>
      <c r="M11129">
        <v>10</v>
      </c>
      <c r="N11129">
        <v>14</v>
      </c>
      <c r="O11129">
        <v>2142</v>
      </c>
      <c r="P11129">
        <v>1530</v>
      </c>
      <c r="Q11129">
        <v>612</v>
      </c>
      <c r="R11129" t="s">
        <v>30</v>
      </c>
      <c r="S11129" t="s">
        <v>43</v>
      </c>
      <c r="T11129">
        <v>0</v>
      </c>
      <c r="U11129" t="s">
        <v>44</v>
      </c>
      <c r="V11129" t="s">
        <v>9151</v>
      </c>
    </row>
    <row r="11130" spans="1:22" x14ac:dyDescent="0.35">
      <c r="A11130" s="1">
        <v>45590</v>
      </c>
      <c r="B11130" t="s">
        <v>1021</v>
      </c>
      <c r="C11130" t="s">
        <v>78</v>
      </c>
      <c r="D11130" s="1">
        <v>28557</v>
      </c>
      <c r="E11130" t="s">
        <v>24</v>
      </c>
      <c r="F11130">
        <v>294</v>
      </c>
      <c r="G11130" t="s">
        <v>85</v>
      </c>
      <c r="H11130" t="s">
        <v>80</v>
      </c>
      <c r="I11130" t="s">
        <v>27</v>
      </c>
      <c r="J11130">
        <v>47</v>
      </c>
      <c r="K11130" t="s">
        <v>42</v>
      </c>
      <c r="L11130" t="s">
        <v>86</v>
      </c>
      <c r="M11130">
        <v>18</v>
      </c>
      <c r="N11130">
        <v>36</v>
      </c>
      <c r="O11130">
        <v>10584</v>
      </c>
      <c r="P11130">
        <v>5292</v>
      </c>
      <c r="Q11130">
        <v>5292</v>
      </c>
      <c r="R11130" t="s">
        <v>30</v>
      </c>
      <c r="S11130" t="s">
        <v>63</v>
      </c>
      <c r="T11130">
        <v>5</v>
      </c>
      <c r="U11130" t="s">
        <v>32</v>
      </c>
      <c r="V11130" t="s">
        <v>9151</v>
      </c>
    </row>
    <row r="11131" spans="1:22" x14ac:dyDescent="0.35">
      <c r="A11131" s="1">
        <v>45582</v>
      </c>
      <c r="B11131" t="s">
        <v>8079</v>
      </c>
      <c r="C11131" t="s">
        <v>23</v>
      </c>
      <c r="D11131" s="1">
        <v>19278</v>
      </c>
      <c r="E11131" t="s">
        <v>36</v>
      </c>
      <c r="F11131">
        <v>357</v>
      </c>
      <c r="G11131" t="s">
        <v>73</v>
      </c>
      <c r="H11131" t="s">
        <v>26</v>
      </c>
      <c r="I11131" t="s">
        <v>38</v>
      </c>
      <c r="J11131">
        <v>72</v>
      </c>
      <c r="K11131" t="s">
        <v>28</v>
      </c>
      <c r="L11131" t="s">
        <v>75</v>
      </c>
      <c r="M11131">
        <v>14</v>
      </c>
      <c r="N11131">
        <v>28</v>
      </c>
      <c r="O11131">
        <v>9996</v>
      </c>
      <c r="P11131">
        <v>4998</v>
      </c>
      <c r="Q11131">
        <v>4998</v>
      </c>
      <c r="R11131" t="s">
        <v>30</v>
      </c>
      <c r="S11131" t="s">
        <v>76</v>
      </c>
      <c r="T11131">
        <v>4</v>
      </c>
      <c r="U11131" t="s">
        <v>32</v>
      </c>
      <c r="V11131" t="s">
        <v>9151</v>
      </c>
    </row>
    <row r="11132" spans="1:22" x14ac:dyDescent="0.35">
      <c r="A11132" s="1">
        <v>45573</v>
      </c>
      <c r="B11132" t="s">
        <v>4874</v>
      </c>
      <c r="C11132" t="s">
        <v>54</v>
      </c>
      <c r="D11132" s="1">
        <v>19387</v>
      </c>
      <c r="E11132" t="s">
        <v>36</v>
      </c>
      <c r="F11132">
        <v>39</v>
      </c>
      <c r="G11132" t="s">
        <v>67</v>
      </c>
      <c r="H11132" t="s">
        <v>60</v>
      </c>
      <c r="I11132" t="s">
        <v>27</v>
      </c>
      <c r="J11132">
        <v>72</v>
      </c>
      <c r="K11132" t="s">
        <v>28</v>
      </c>
      <c r="L11132" t="s">
        <v>68</v>
      </c>
      <c r="M11132">
        <v>18</v>
      </c>
      <c r="N11132">
        <v>22</v>
      </c>
      <c r="O11132">
        <v>858</v>
      </c>
      <c r="P11132">
        <v>702</v>
      </c>
      <c r="Q11132">
        <v>156</v>
      </c>
      <c r="R11132" t="s">
        <v>30</v>
      </c>
      <c r="S11132" t="s">
        <v>31</v>
      </c>
      <c r="T11132">
        <v>2</v>
      </c>
      <c r="U11132" t="s">
        <v>32</v>
      </c>
      <c r="V11132" t="s">
        <v>9151</v>
      </c>
    </row>
    <row r="11133" spans="1:22" x14ac:dyDescent="0.35">
      <c r="A11133" s="1">
        <v>45586</v>
      </c>
      <c r="B11133" t="s">
        <v>5572</v>
      </c>
      <c r="C11133" t="s">
        <v>78</v>
      </c>
      <c r="D11133" s="1">
        <v>35570</v>
      </c>
      <c r="E11133" t="s">
        <v>24</v>
      </c>
      <c r="F11133">
        <v>411</v>
      </c>
      <c r="G11133" t="s">
        <v>88</v>
      </c>
      <c r="H11133" t="s">
        <v>60</v>
      </c>
      <c r="I11133" t="s">
        <v>65</v>
      </c>
      <c r="J11133">
        <v>27</v>
      </c>
      <c r="K11133" t="s">
        <v>50</v>
      </c>
      <c r="L11133" t="s">
        <v>89</v>
      </c>
      <c r="M11133">
        <v>19</v>
      </c>
      <c r="N11133">
        <v>23</v>
      </c>
      <c r="O11133">
        <v>9453</v>
      </c>
      <c r="P11133">
        <v>7809</v>
      </c>
      <c r="Q11133">
        <v>1644</v>
      </c>
      <c r="R11133" t="s">
        <v>30</v>
      </c>
      <c r="S11133" t="s">
        <v>39</v>
      </c>
      <c r="T11133">
        <v>1</v>
      </c>
      <c r="U11133" t="s">
        <v>32</v>
      </c>
      <c r="V11133" t="s">
        <v>9151</v>
      </c>
    </row>
    <row r="11134" spans="1:22" x14ac:dyDescent="0.35">
      <c r="A11134" s="1">
        <v>45583</v>
      </c>
      <c r="B11134" t="s">
        <v>5565</v>
      </c>
      <c r="C11134" t="s">
        <v>84</v>
      </c>
      <c r="D11134" s="1">
        <v>29523</v>
      </c>
      <c r="E11134" t="s">
        <v>98</v>
      </c>
      <c r="F11134">
        <v>260</v>
      </c>
      <c r="G11134" t="s">
        <v>95</v>
      </c>
      <c r="H11134" t="s">
        <v>49</v>
      </c>
      <c r="I11134" t="s">
        <v>38</v>
      </c>
      <c r="J11134">
        <v>44</v>
      </c>
      <c r="K11134" t="s">
        <v>61</v>
      </c>
      <c r="L11134" t="s">
        <v>96</v>
      </c>
      <c r="M11134">
        <v>3</v>
      </c>
      <c r="N11134">
        <v>5</v>
      </c>
      <c r="O11134">
        <v>1300</v>
      </c>
      <c r="P11134">
        <v>780</v>
      </c>
      <c r="Q11134">
        <v>520</v>
      </c>
      <c r="R11134" t="s">
        <v>82</v>
      </c>
      <c r="S11134" t="s">
        <v>63</v>
      </c>
      <c r="T11134">
        <v>5</v>
      </c>
      <c r="U11134" t="s">
        <v>32</v>
      </c>
      <c r="V11134" t="s">
        <v>9151</v>
      </c>
    </row>
    <row r="11135" spans="1:22" x14ac:dyDescent="0.35">
      <c r="A11135" s="1">
        <v>45567</v>
      </c>
      <c r="B11135" t="s">
        <v>8907</v>
      </c>
      <c r="C11135" t="s">
        <v>113</v>
      </c>
      <c r="D11135" s="1">
        <v>29509</v>
      </c>
      <c r="E11135" t="s">
        <v>24</v>
      </c>
      <c r="F11135">
        <v>50</v>
      </c>
      <c r="G11135" t="s">
        <v>93</v>
      </c>
      <c r="H11135" t="s">
        <v>37</v>
      </c>
      <c r="I11135" t="s">
        <v>38</v>
      </c>
      <c r="J11135">
        <v>44</v>
      </c>
      <c r="K11135" t="s">
        <v>61</v>
      </c>
      <c r="L11135" t="s">
        <v>94</v>
      </c>
      <c r="M11135">
        <v>5</v>
      </c>
      <c r="N11135">
        <v>7</v>
      </c>
      <c r="O11135">
        <v>350</v>
      </c>
      <c r="P11135">
        <v>250</v>
      </c>
      <c r="Q11135">
        <v>100</v>
      </c>
      <c r="R11135" t="s">
        <v>82</v>
      </c>
      <c r="S11135" t="s">
        <v>57</v>
      </c>
      <c r="T11135">
        <v>3</v>
      </c>
      <c r="U11135" t="s">
        <v>32</v>
      </c>
      <c r="V11135" t="s">
        <v>9151</v>
      </c>
    </row>
    <row r="11136" spans="1:22" x14ac:dyDescent="0.35">
      <c r="A11136" s="1">
        <v>45578</v>
      </c>
      <c r="B11136" t="s">
        <v>8104</v>
      </c>
      <c r="C11136" t="s">
        <v>104</v>
      </c>
      <c r="D11136" s="1">
        <v>20656</v>
      </c>
      <c r="E11136" t="s">
        <v>71</v>
      </c>
      <c r="F11136">
        <v>366</v>
      </c>
      <c r="G11136" t="s">
        <v>93</v>
      </c>
      <c r="H11136" t="s">
        <v>49</v>
      </c>
      <c r="I11136" t="s">
        <v>65</v>
      </c>
      <c r="J11136">
        <v>68</v>
      </c>
      <c r="K11136" t="s">
        <v>28</v>
      </c>
      <c r="L11136" t="s">
        <v>94</v>
      </c>
      <c r="M11136">
        <v>5</v>
      </c>
      <c r="N11136">
        <v>7</v>
      </c>
      <c r="O11136">
        <v>2562</v>
      </c>
      <c r="P11136">
        <v>1830</v>
      </c>
      <c r="Q11136">
        <v>732</v>
      </c>
      <c r="R11136" t="s">
        <v>82</v>
      </c>
      <c r="S11136" t="s">
        <v>43</v>
      </c>
      <c r="T11136">
        <v>0</v>
      </c>
      <c r="U11136" t="s">
        <v>44</v>
      </c>
      <c r="V11136" t="s">
        <v>9151</v>
      </c>
    </row>
    <row r="11137" spans="1:22" x14ac:dyDescent="0.35">
      <c r="A11137" s="1">
        <v>45571</v>
      </c>
      <c r="B11137" t="s">
        <v>9010</v>
      </c>
      <c r="C11137" t="s">
        <v>23</v>
      </c>
      <c r="D11137" s="1">
        <v>16296</v>
      </c>
      <c r="E11137" t="s">
        <v>36</v>
      </c>
      <c r="F11137">
        <v>95</v>
      </c>
      <c r="G11137" t="s">
        <v>59</v>
      </c>
      <c r="H11137" t="s">
        <v>41</v>
      </c>
      <c r="I11137" t="s">
        <v>65</v>
      </c>
      <c r="J11137">
        <v>80</v>
      </c>
      <c r="K11137" t="s">
        <v>56</v>
      </c>
      <c r="L11137" t="s">
        <v>62</v>
      </c>
      <c r="M11137">
        <v>10</v>
      </c>
      <c r="N11137">
        <v>45</v>
      </c>
      <c r="O11137">
        <v>4275</v>
      </c>
      <c r="P11137">
        <v>950</v>
      </c>
      <c r="Q11137">
        <v>3325</v>
      </c>
      <c r="R11137" t="s">
        <v>30</v>
      </c>
      <c r="S11137" t="s">
        <v>43</v>
      </c>
      <c r="T11137">
        <v>0</v>
      </c>
      <c r="U11137" t="s">
        <v>44</v>
      </c>
      <c r="V11137" t="s">
        <v>9151</v>
      </c>
    </row>
    <row r="11138" spans="1:22" x14ac:dyDescent="0.35">
      <c r="A11138" s="1">
        <v>45589</v>
      </c>
      <c r="B11138" t="s">
        <v>5021</v>
      </c>
      <c r="C11138" t="s">
        <v>54</v>
      </c>
      <c r="D11138" s="1">
        <v>29200</v>
      </c>
      <c r="E11138" t="s">
        <v>36</v>
      </c>
      <c r="F11138">
        <v>489</v>
      </c>
      <c r="G11138" t="s">
        <v>59</v>
      </c>
      <c r="H11138" t="s">
        <v>26</v>
      </c>
      <c r="I11138" t="s">
        <v>27</v>
      </c>
      <c r="J11138">
        <v>45</v>
      </c>
      <c r="K11138" t="s">
        <v>42</v>
      </c>
      <c r="L11138" t="s">
        <v>62</v>
      </c>
      <c r="M11138">
        <v>10</v>
      </c>
      <c r="N11138">
        <v>45</v>
      </c>
      <c r="O11138">
        <v>22005</v>
      </c>
      <c r="P11138">
        <v>4890</v>
      </c>
      <c r="Q11138">
        <v>17115</v>
      </c>
      <c r="R11138" t="s">
        <v>30</v>
      </c>
      <c r="S11138" t="s">
        <v>76</v>
      </c>
      <c r="T11138">
        <v>4</v>
      </c>
      <c r="U11138" t="s">
        <v>32</v>
      </c>
      <c r="V11138" t="s">
        <v>9151</v>
      </c>
    </row>
    <row r="11139" spans="1:22" x14ac:dyDescent="0.35">
      <c r="A11139" s="1">
        <v>45567</v>
      </c>
      <c r="B11139" t="s">
        <v>5713</v>
      </c>
      <c r="C11139" t="s">
        <v>104</v>
      </c>
      <c r="D11139" s="1">
        <v>35111</v>
      </c>
      <c r="E11139" t="s">
        <v>98</v>
      </c>
      <c r="F11139">
        <v>244</v>
      </c>
      <c r="G11139" t="s">
        <v>85</v>
      </c>
      <c r="H11139" t="s">
        <v>26</v>
      </c>
      <c r="I11139" t="s">
        <v>27</v>
      </c>
      <c r="J11139">
        <v>29</v>
      </c>
      <c r="K11139" t="s">
        <v>50</v>
      </c>
      <c r="L11139" t="s">
        <v>86</v>
      </c>
      <c r="M11139">
        <v>18</v>
      </c>
      <c r="N11139">
        <v>36</v>
      </c>
      <c r="O11139">
        <v>8784</v>
      </c>
      <c r="P11139">
        <v>4392</v>
      </c>
      <c r="Q11139">
        <v>4392</v>
      </c>
      <c r="R11139" t="s">
        <v>30</v>
      </c>
      <c r="S11139" t="s">
        <v>57</v>
      </c>
      <c r="T11139">
        <v>3</v>
      </c>
      <c r="U11139" t="s">
        <v>32</v>
      </c>
      <c r="V11139" t="s">
        <v>9151</v>
      </c>
    </row>
    <row r="11140" spans="1:22" x14ac:dyDescent="0.35">
      <c r="A11140" s="1">
        <v>45575</v>
      </c>
      <c r="B11140" t="s">
        <v>7569</v>
      </c>
      <c r="C11140" t="s">
        <v>104</v>
      </c>
      <c r="D11140" s="1">
        <v>28810</v>
      </c>
      <c r="E11140" t="s">
        <v>36</v>
      </c>
      <c r="F11140">
        <v>52</v>
      </c>
      <c r="G11140" t="s">
        <v>73</v>
      </c>
      <c r="H11140" t="s">
        <v>26</v>
      </c>
      <c r="I11140" t="s">
        <v>38</v>
      </c>
      <c r="J11140">
        <v>46</v>
      </c>
      <c r="K11140" t="s">
        <v>42</v>
      </c>
      <c r="L11140" t="s">
        <v>75</v>
      </c>
      <c r="M11140">
        <v>14</v>
      </c>
      <c r="N11140">
        <v>28</v>
      </c>
      <c r="O11140">
        <v>1456</v>
      </c>
      <c r="P11140">
        <v>728</v>
      </c>
      <c r="Q11140">
        <v>728</v>
      </c>
      <c r="R11140" t="s">
        <v>30</v>
      </c>
      <c r="S11140" t="s">
        <v>76</v>
      </c>
      <c r="T11140">
        <v>4</v>
      </c>
      <c r="U11140" t="s">
        <v>32</v>
      </c>
      <c r="V11140" t="s">
        <v>9151</v>
      </c>
    </row>
    <row r="11141" spans="1:22" x14ac:dyDescent="0.35">
      <c r="A11141" s="1">
        <v>45589</v>
      </c>
      <c r="B11141" t="s">
        <v>5780</v>
      </c>
      <c r="C11141" t="s">
        <v>104</v>
      </c>
      <c r="D11141" s="1">
        <v>18918</v>
      </c>
      <c r="E11141" t="s">
        <v>98</v>
      </c>
      <c r="F11141">
        <v>230</v>
      </c>
      <c r="G11141" t="s">
        <v>93</v>
      </c>
      <c r="H11141" t="s">
        <v>26</v>
      </c>
      <c r="I11141" t="s">
        <v>27</v>
      </c>
      <c r="J11141">
        <v>73</v>
      </c>
      <c r="K11141" t="s">
        <v>28</v>
      </c>
      <c r="L11141" t="s">
        <v>94</v>
      </c>
      <c r="M11141">
        <v>5</v>
      </c>
      <c r="N11141">
        <v>7</v>
      </c>
      <c r="O11141">
        <v>1610</v>
      </c>
      <c r="P11141">
        <v>1150</v>
      </c>
      <c r="Q11141">
        <v>460</v>
      </c>
      <c r="R11141" t="s">
        <v>82</v>
      </c>
      <c r="S11141" t="s">
        <v>76</v>
      </c>
      <c r="T11141">
        <v>4</v>
      </c>
      <c r="U11141" t="s">
        <v>32</v>
      </c>
      <c r="V11141" t="s">
        <v>9151</v>
      </c>
    </row>
    <row r="11142" spans="1:22" x14ac:dyDescent="0.35">
      <c r="A11142" s="1">
        <v>45584</v>
      </c>
      <c r="B11142" t="s">
        <v>8533</v>
      </c>
      <c r="C11142" t="s">
        <v>78</v>
      </c>
      <c r="D11142" s="1">
        <v>23353</v>
      </c>
      <c r="E11142" t="s">
        <v>24</v>
      </c>
      <c r="F11142">
        <v>13</v>
      </c>
      <c r="G11142" t="s">
        <v>59</v>
      </c>
      <c r="H11142" t="s">
        <v>60</v>
      </c>
      <c r="I11142" t="s">
        <v>27</v>
      </c>
      <c r="J11142">
        <v>61</v>
      </c>
      <c r="K11142" t="s">
        <v>28</v>
      </c>
      <c r="L11142" t="s">
        <v>62</v>
      </c>
      <c r="M11142">
        <v>10</v>
      </c>
      <c r="N11142">
        <v>45</v>
      </c>
      <c r="O11142">
        <v>585</v>
      </c>
      <c r="P11142">
        <v>130</v>
      </c>
      <c r="Q11142">
        <v>455</v>
      </c>
      <c r="R11142" t="s">
        <v>30</v>
      </c>
      <c r="S11142" t="s">
        <v>69</v>
      </c>
      <c r="T11142">
        <v>6</v>
      </c>
      <c r="U11142" t="s">
        <v>44</v>
      </c>
      <c r="V11142" t="s">
        <v>9151</v>
      </c>
    </row>
    <row r="11143" spans="1:22" x14ac:dyDescent="0.35">
      <c r="A11143" s="1">
        <v>45567</v>
      </c>
      <c r="B11143" t="s">
        <v>1574</v>
      </c>
      <c r="C11143" t="s">
        <v>104</v>
      </c>
      <c r="D11143" s="1">
        <v>23126</v>
      </c>
      <c r="E11143" t="s">
        <v>98</v>
      </c>
      <c r="F11143">
        <v>375</v>
      </c>
      <c r="G11143" t="s">
        <v>88</v>
      </c>
      <c r="H11143" t="s">
        <v>26</v>
      </c>
      <c r="I11143" t="s">
        <v>65</v>
      </c>
      <c r="J11143">
        <v>61</v>
      </c>
      <c r="K11143" t="s">
        <v>28</v>
      </c>
      <c r="L11143" t="s">
        <v>89</v>
      </c>
      <c r="M11143">
        <v>19</v>
      </c>
      <c r="N11143">
        <v>23</v>
      </c>
      <c r="O11143">
        <v>8625</v>
      </c>
      <c r="P11143">
        <v>7125</v>
      </c>
      <c r="Q11143">
        <v>1500</v>
      </c>
      <c r="R11143" t="s">
        <v>30</v>
      </c>
      <c r="S11143" t="s">
        <v>57</v>
      </c>
      <c r="T11143">
        <v>3</v>
      </c>
      <c r="U11143" t="s">
        <v>32</v>
      </c>
      <c r="V11143" t="s">
        <v>9151</v>
      </c>
    </row>
    <row r="11144" spans="1:22" x14ac:dyDescent="0.35">
      <c r="A11144" s="1">
        <v>45574</v>
      </c>
      <c r="B11144" t="s">
        <v>944</v>
      </c>
      <c r="C11144" t="s">
        <v>104</v>
      </c>
      <c r="D11144" s="1">
        <v>31905</v>
      </c>
      <c r="E11144" t="s">
        <v>71</v>
      </c>
      <c r="F11144">
        <v>471</v>
      </c>
      <c r="G11144" t="s">
        <v>85</v>
      </c>
      <c r="H11144" t="s">
        <v>49</v>
      </c>
      <c r="I11144" t="s">
        <v>27</v>
      </c>
      <c r="J11144">
        <v>37</v>
      </c>
      <c r="K11144" t="s">
        <v>61</v>
      </c>
      <c r="L11144" t="s">
        <v>86</v>
      </c>
      <c r="M11144">
        <v>18</v>
      </c>
      <c r="N11144">
        <v>36</v>
      </c>
      <c r="O11144">
        <v>16956</v>
      </c>
      <c r="P11144">
        <v>8478</v>
      </c>
      <c r="Q11144">
        <v>8478</v>
      </c>
      <c r="R11144" t="s">
        <v>30</v>
      </c>
      <c r="S11144" t="s">
        <v>57</v>
      </c>
      <c r="T11144">
        <v>3</v>
      </c>
      <c r="U11144" t="s">
        <v>32</v>
      </c>
      <c r="V11144" t="s">
        <v>9151</v>
      </c>
    </row>
    <row r="11145" spans="1:22" x14ac:dyDescent="0.35">
      <c r="A11145" s="1">
        <v>45595</v>
      </c>
      <c r="B11145" t="s">
        <v>1481</v>
      </c>
      <c r="C11145" t="s">
        <v>35</v>
      </c>
      <c r="D11145" s="1">
        <v>17199</v>
      </c>
      <c r="E11145" t="s">
        <v>98</v>
      </c>
      <c r="F11145">
        <v>373</v>
      </c>
      <c r="G11145" t="s">
        <v>93</v>
      </c>
      <c r="H11145" t="s">
        <v>26</v>
      </c>
      <c r="I11145" t="s">
        <v>65</v>
      </c>
      <c r="J11145">
        <v>78</v>
      </c>
      <c r="K11145" t="s">
        <v>56</v>
      </c>
      <c r="L11145" t="s">
        <v>94</v>
      </c>
      <c r="M11145">
        <v>5</v>
      </c>
      <c r="N11145">
        <v>7</v>
      </c>
      <c r="O11145">
        <v>2611</v>
      </c>
      <c r="P11145">
        <v>1865</v>
      </c>
      <c r="Q11145">
        <v>746</v>
      </c>
      <c r="R11145" t="s">
        <v>82</v>
      </c>
      <c r="S11145" t="s">
        <v>57</v>
      </c>
      <c r="T11145">
        <v>3</v>
      </c>
      <c r="U11145" t="s">
        <v>32</v>
      </c>
      <c r="V11145" t="s">
        <v>9151</v>
      </c>
    </row>
    <row r="11146" spans="1:22" x14ac:dyDescent="0.35">
      <c r="A11146" s="1">
        <v>45572</v>
      </c>
      <c r="B11146" t="s">
        <v>8419</v>
      </c>
      <c r="C11146" t="s">
        <v>104</v>
      </c>
      <c r="D11146" s="1">
        <v>33578</v>
      </c>
      <c r="E11146" t="s">
        <v>36</v>
      </c>
      <c r="F11146">
        <v>244</v>
      </c>
      <c r="G11146" t="s">
        <v>88</v>
      </c>
      <c r="H11146" t="s">
        <v>49</v>
      </c>
      <c r="I11146" t="s">
        <v>38</v>
      </c>
      <c r="J11146">
        <v>33</v>
      </c>
      <c r="K11146" t="s">
        <v>61</v>
      </c>
      <c r="L11146" t="s">
        <v>89</v>
      </c>
      <c r="M11146">
        <v>19</v>
      </c>
      <c r="N11146">
        <v>23</v>
      </c>
      <c r="O11146">
        <v>5612</v>
      </c>
      <c r="P11146">
        <v>4636</v>
      </c>
      <c r="Q11146">
        <v>976</v>
      </c>
      <c r="R11146" t="s">
        <v>30</v>
      </c>
      <c r="S11146" t="s">
        <v>39</v>
      </c>
      <c r="T11146">
        <v>1</v>
      </c>
      <c r="U11146" t="s">
        <v>32</v>
      </c>
      <c r="V11146" t="s">
        <v>9151</v>
      </c>
    </row>
    <row r="11147" spans="1:22" x14ac:dyDescent="0.35">
      <c r="A11147" s="1">
        <v>45593</v>
      </c>
      <c r="B11147" t="s">
        <v>7943</v>
      </c>
      <c r="C11147" t="s">
        <v>35</v>
      </c>
      <c r="D11147" s="1">
        <v>29699</v>
      </c>
      <c r="E11147" t="s">
        <v>71</v>
      </c>
      <c r="F11147">
        <v>356</v>
      </c>
      <c r="G11147" t="s">
        <v>73</v>
      </c>
      <c r="H11147" t="s">
        <v>26</v>
      </c>
      <c r="I11147" t="s">
        <v>38</v>
      </c>
      <c r="J11147">
        <v>44</v>
      </c>
      <c r="K11147" t="s">
        <v>61</v>
      </c>
      <c r="L11147" t="s">
        <v>75</v>
      </c>
      <c r="M11147">
        <v>14</v>
      </c>
      <c r="N11147">
        <v>28</v>
      </c>
      <c r="O11147">
        <v>9968</v>
      </c>
      <c r="P11147">
        <v>4984</v>
      </c>
      <c r="Q11147">
        <v>4984</v>
      </c>
      <c r="R11147" t="s">
        <v>30</v>
      </c>
      <c r="S11147" t="s">
        <v>39</v>
      </c>
      <c r="T11147">
        <v>1</v>
      </c>
      <c r="U11147" t="s">
        <v>32</v>
      </c>
      <c r="V11147" t="s">
        <v>9151</v>
      </c>
    </row>
    <row r="11148" spans="1:22" x14ac:dyDescent="0.35">
      <c r="A11148" s="1">
        <v>45588</v>
      </c>
      <c r="B11148" t="s">
        <v>3426</v>
      </c>
      <c r="C11148" t="s">
        <v>113</v>
      </c>
      <c r="D11148" s="1">
        <v>22526</v>
      </c>
      <c r="E11148" t="s">
        <v>24</v>
      </c>
      <c r="F11148">
        <v>198</v>
      </c>
      <c r="G11148" t="s">
        <v>79</v>
      </c>
      <c r="H11148" t="s">
        <v>55</v>
      </c>
      <c r="I11148" t="s">
        <v>65</v>
      </c>
      <c r="J11148">
        <v>63</v>
      </c>
      <c r="K11148" t="s">
        <v>28</v>
      </c>
      <c r="L11148" t="s">
        <v>81</v>
      </c>
      <c r="M11148">
        <v>7</v>
      </c>
      <c r="N11148">
        <v>9</v>
      </c>
      <c r="O11148">
        <v>1782</v>
      </c>
      <c r="P11148">
        <v>1386</v>
      </c>
      <c r="Q11148">
        <v>396</v>
      </c>
      <c r="R11148" t="s">
        <v>82</v>
      </c>
      <c r="S11148" t="s">
        <v>57</v>
      </c>
      <c r="T11148">
        <v>3</v>
      </c>
      <c r="U11148" t="s">
        <v>32</v>
      </c>
      <c r="V11148" t="s">
        <v>9151</v>
      </c>
    </row>
    <row r="11149" spans="1:22" x14ac:dyDescent="0.35">
      <c r="A11149" s="1">
        <v>45566</v>
      </c>
      <c r="B11149" t="s">
        <v>7219</v>
      </c>
      <c r="C11149" t="s">
        <v>78</v>
      </c>
      <c r="D11149" s="1">
        <v>34412</v>
      </c>
      <c r="E11149" t="s">
        <v>98</v>
      </c>
      <c r="F11149">
        <v>340</v>
      </c>
      <c r="G11149" t="s">
        <v>73</v>
      </c>
      <c r="H11149" t="s">
        <v>60</v>
      </c>
      <c r="I11149" t="s">
        <v>65</v>
      </c>
      <c r="J11149">
        <v>31</v>
      </c>
      <c r="K11149" t="s">
        <v>61</v>
      </c>
      <c r="L11149" t="s">
        <v>75</v>
      </c>
      <c r="M11149">
        <v>14</v>
      </c>
      <c r="N11149">
        <v>28</v>
      </c>
      <c r="O11149">
        <v>9520</v>
      </c>
      <c r="P11149">
        <v>4760</v>
      </c>
      <c r="Q11149">
        <v>4760</v>
      </c>
      <c r="R11149" t="s">
        <v>30</v>
      </c>
      <c r="S11149" t="s">
        <v>31</v>
      </c>
      <c r="T11149">
        <v>2</v>
      </c>
      <c r="U11149" t="s">
        <v>32</v>
      </c>
      <c r="V11149" t="s">
        <v>9151</v>
      </c>
    </row>
    <row r="11150" spans="1:22" x14ac:dyDescent="0.35">
      <c r="A11150" s="1">
        <v>45569</v>
      </c>
      <c r="B11150" t="s">
        <v>1514</v>
      </c>
      <c r="C11150" t="s">
        <v>107</v>
      </c>
      <c r="D11150" s="1">
        <v>26810</v>
      </c>
      <c r="E11150" t="s">
        <v>24</v>
      </c>
      <c r="F11150">
        <v>352</v>
      </c>
      <c r="G11150" t="s">
        <v>67</v>
      </c>
      <c r="H11150" t="s">
        <v>26</v>
      </c>
      <c r="I11150" t="s">
        <v>27</v>
      </c>
      <c r="J11150">
        <v>51</v>
      </c>
      <c r="K11150" t="s">
        <v>42</v>
      </c>
      <c r="L11150" t="s">
        <v>68</v>
      </c>
      <c r="M11150">
        <v>18</v>
      </c>
      <c r="N11150">
        <v>22</v>
      </c>
      <c r="O11150">
        <v>7744</v>
      </c>
      <c r="P11150">
        <v>6336</v>
      </c>
      <c r="Q11150">
        <v>1408</v>
      </c>
      <c r="R11150" t="s">
        <v>30</v>
      </c>
      <c r="S11150" t="s">
        <v>63</v>
      </c>
      <c r="T11150">
        <v>5</v>
      </c>
      <c r="U11150" t="s">
        <v>32</v>
      </c>
      <c r="V11150" t="s">
        <v>9151</v>
      </c>
    </row>
    <row r="11151" spans="1:22" x14ac:dyDescent="0.35">
      <c r="A11151" s="1">
        <v>45596</v>
      </c>
      <c r="B11151" t="s">
        <v>2157</v>
      </c>
      <c r="C11151" t="s">
        <v>84</v>
      </c>
      <c r="D11151" s="1">
        <v>19386</v>
      </c>
      <c r="E11151" t="s">
        <v>24</v>
      </c>
      <c r="F11151">
        <v>396</v>
      </c>
      <c r="G11151" t="s">
        <v>67</v>
      </c>
      <c r="H11151" t="s">
        <v>26</v>
      </c>
      <c r="I11151" t="s">
        <v>27</v>
      </c>
      <c r="J11151">
        <v>72</v>
      </c>
      <c r="K11151" t="s">
        <v>28</v>
      </c>
      <c r="L11151" t="s">
        <v>68</v>
      </c>
      <c r="M11151">
        <v>18</v>
      </c>
      <c r="N11151">
        <v>22</v>
      </c>
      <c r="O11151">
        <v>8712</v>
      </c>
      <c r="P11151">
        <v>7128</v>
      </c>
      <c r="Q11151">
        <v>1584</v>
      </c>
      <c r="R11151" t="s">
        <v>30</v>
      </c>
      <c r="S11151" t="s">
        <v>76</v>
      </c>
      <c r="T11151">
        <v>4</v>
      </c>
      <c r="U11151" t="s">
        <v>32</v>
      </c>
      <c r="V11151" t="s">
        <v>9151</v>
      </c>
    </row>
    <row r="11152" spans="1:22" x14ac:dyDescent="0.35">
      <c r="A11152" s="1">
        <v>45592</v>
      </c>
      <c r="B11152" t="s">
        <v>7441</v>
      </c>
      <c r="C11152" t="s">
        <v>35</v>
      </c>
      <c r="D11152" s="1">
        <v>31832</v>
      </c>
      <c r="E11152" t="s">
        <v>98</v>
      </c>
      <c r="F11152">
        <v>358</v>
      </c>
      <c r="G11152" t="s">
        <v>67</v>
      </c>
      <c r="H11152" t="s">
        <v>41</v>
      </c>
      <c r="I11152" t="s">
        <v>38</v>
      </c>
      <c r="J11152">
        <v>38</v>
      </c>
      <c r="K11152" t="s">
        <v>61</v>
      </c>
      <c r="L11152" t="s">
        <v>68</v>
      </c>
      <c r="M11152">
        <v>18</v>
      </c>
      <c r="N11152">
        <v>22</v>
      </c>
      <c r="O11152">
        <v>7876</v>
      </c>
      <c r="P11152">
        <v>6444</v>
      </c>
      <c r="Q11152">
        <v>1432</v>
      </c>
      <c r="R11152" t="s">
        <v>30</v>
      </c>
      <c r="S11152" t="s">
        <v>43</v>
      </c>
      <c r="T11152">
        <v>0</v>
      </c>
      <c r="U11152" t="s">
        <v>44</v>
      </c>
      <c r="V11152" t="s">
        <v>9151</v>
      </c>
    </row>
    <row r="11153" spans="1:22" x14ac:dyDescent="0.35">
      <c r="A11153" s="1">
        <v>45572</v>
      </c>
      <c r="B11153" t="s">
        <v>3929</v>
      </c>
      <c r="C11153" t="s">
        <v>84</v>
      </c>
      <c r="D11153" s="1">
        <v>17336</v>
      </c>
      <c r="E11153" t="s">
        <v>98</v>
      </c>
      <c r="F11153">
        <v>224</v>
      </c>
      <c r="G11153" t="s">
        <v>25</v>
      </c>
      <c r="H11153" t="s">
        <v>41</v>
      </c>
      <c r="I11153" t="s">
        <v>27</v>
      </c>
      <c r="J11153">
        <v>77</v>
      </c>
      <c r="K11153" t="s">
        <v>56</v>
      </c>
      <c r="L11153" t="s">
        <v>29</v>
      </c>
      <c r="M11153">
        <v>10</v>
      </c>
      <c r="N11153">
        <v>14</v>
      </c>
      <c r="O11153">
        <v>3136</v>
      </c>
      <c r="P11153">
        <v>2240</v>
      </c>
      <c r="Q11153">
        <v>896</v>
      </c>
      <c r="R11153" t="s">
        <v>30</v>
      </c>
      <c r="S11153" t="s">
        <v>39</v>
      </c>
      <c r="T11153">
        <v>1</v>
      </c>
      <c r="U11153" t="s">
        <v>32</v>
      </c>
      <c r="V11153" t="s">
        <v>9151</v>
      </c>
    </row>
    <row r="11154" spans="1:22" x14ac:dyDescent="0.35">
      <c r="A11154" s="1">
        <v>45584</v>
      </c>
      <c r="B11154" t="s">
        <v>3161</v>
      </c>
      <c r="C11154" t="s">
        <v>54</v>
      </c>
      <c r="D11154" s="1">
        <v>20047</v>
      </c>
      <c r="E11154" t="s">
        <v>98</v>
      </c>
      <c r="F11154">
        <v>476</v>
      </c>
      <c r="G11154" t="s">
        <v>67</v>
      </c>
      <c r="H11154" t="s">
        <v>49</v>
      </c>
      <c r="I11154" t="s">
        <v>27</v>
      </c>
      <c r="J11154">
        <v>70</v>
      </c>
      <c r="K11154" t="s">
        <v>28</v>
      </c>
      <c r="L11154" t="s">
        <v>68</v>
      </c>
      <c r="M11154">
        <v>18</v>
      </c>
      <c r="N11154">
        <v>22</v>
      </c>
      <c r="O11154">
        <v>10472</v>
      </c>
      <c r="P11154">
        <v>8568</v>
      </c>
      <c r="Q11154">
        <v>1904</v>
      </c>
      <c r="R11154" t="s">
        <v>30</v>
      </c>
      <c r="S11154" t="s">
        <v>69</v>
      </c>
      <c r="T11154">
        <v>6</v>
      </c>
      <c r="U11154" t="s">
        <v>44</v>
      </c>
      <c r="V11154" t="s">
        <v>9151</v>
      </c>
    </row>
    <row r="11155" spans="1:22" x14ac:dyDescent="0.35">
      <c r="A11155" s="1">
        <v>45578</v>
      </c>
      <c r="B11155" t="s">
        <v>5058</v>
      </c>
      <c r="C11155" t="s">
        <v>107</v>
      </c>
      <c r="D11155" s="1">
        <v>24900</v>
      </c>
      <c r="E11155" t="s">
        <v>98</v>
      </c>
      <c r="F11155">
        <v>434</v>
      </c>
      <c r="G11155" t="s">
        <v>93</v>
      </c>
      <c r="H11155" t="s">
        <v>26</v>
      </c>
      <c r="I11155" t="s">
        <v>65</v>
      </c>
      <c r="J11155">
        <v>57</v>
      </c>
      <c r="K11155" t="s">
        <v>42</v>
      </c>
      <c r="L11155" t="s">
        <v>94</v>
      </c>
      <c r="M11155">
        <v>5</v>
      </c>
      <c r="N11155">
        <v>7</v>
      </c>
      <c r="O11155">
        <v>3038</v>
      </c>
      <c r="P11155">
        <v>2170</v>
      </c>
      <c r="Q11155">
        <v>868</v>
      </c>
      <c r="R11155" t="s">
        <v>82</v>
      </c>
      <c r="S11155" t="s">
        <v>43</v>
      </c>
      <c r="T11155">
        <v>0</v>
      </c>
      <c r="U11155" t="s">
        <v>44</v>
      </c>
      <c r="V11155" t="s">
        <v>9151</v>
      </c>
    </row>
    <row r="11156" spans="1:22" x14ac:dyDescent="0.35">
      <c r="A11156" s="1">
        <v>45588</v>
      </c>
      <c r="B11156" t="s">
        <v>4847</v>
      </c>
      <c r="C11156" t="s">
        <v>100</v>
      </c>
      <c r="D11156" s="1">
        <v>17298</v>
      </c>
      <c r="E11156" t="s">
        <v>71</v>
      </c>
      <c r="F11156">
        <v>341</v>
      </c>
      <c r="G11156" t="s">
        <v>25</v>
      </c>
      <c r="H11156" t="s">
        <v>55</v>
      </c>
      <c r="I11156" t="s">
        <v>27</v>
      </c>
      <c r="J11156">
        <v>78</v>
      </c>
      <c r="K11156" t="s">
        <v>56</v>
      </c>
      <c r="L11156" t="s">
        <v>29</v>
      </c>
      <c r="M11156">
        <v>10</v>
      </c>
      <c r="N11156">
        <v>14</v>
      </c>
      <c r="O11156">
        <v>4774</v>
      </c>
      <c r="P11156">
        <v>3410</v>
      </c>
      <c r="Q11156">
        <v>1364</v>
      </c>
      <c r="R11156" t="s">
        <v>30</v>
      </c>
      <c r="S11156" t="s">
        <v>57</v>
      </c>
      <c r="T11156">
        <v>3</v>
      </c>
      <c r="U11156" t="s">
        <v>32</v>
      </c>
      <c r="V11156" t="s">
        <v>9151</v>
      </c>
    </row>
    <row r="11157" spans="1:22" x14ac:dyDescent="0.35">
      <c r="A11157" s="1">
        <v>45587</v>
      </c>
      <c r="B11157" t="s">
        <v>6866</v>
      </c>
      <c r="C11157" t="s">
        <v>113</v>
      </c>
      <c r="D11157" s="1">
        <v>29201</v>
      </c>
      <c r="E11157" t="s">
        <v>36</v>
      </c>
      <c r="F11157">
        <v>50</v>
      </c>
      <c r="G11157" t="s">
        <v>73</v>
      </c>
      <c r="H11157" t="s">
        <v>41</v>
      </c>
      <c r="I11157" t="s">
        <v>38</v>
      </c>
      <c r="J11157">
        <v>45</v>
      </c>
      <c r="K11157" t="s">
        <v>42</v>
      </c>
      <c r="L11157" t="s">
        <v>75</v>
      </c>
      <c r="M11157">
        <v>14</v>
      </c>
      <c r="N11157">
        <v>28</v>
      </c>
      <c r="O11157">
        <v>1400</v>
      </c>
      <c r="P11157">
        <v>700</v>
      </c>
      <c r="Q11157">
        <v>700</v>
      </c>
      <c r="R11157" t="s">
        <v>30</v>
      </c>
      <c r="S11157" t="s">
        <v>31</v>
      </c>
      <c r="T11157">
        <v>2</v>
      </c>
      <c r="U11157" t="s">
        <v>32</v>
      </c>
      <c r="V11157" t="s">
        <v>9151</v>
      </c>
    </row>
    <row r="11158" spans="1:22" x14ac:dyDescent="0.35">
      <c r="A11158" s="1">
        <v>45580</v>
      </c>
      <c r="B11158" t="s">
        <v>4000</v>
      </c>
      <c r="C11158" t="s">
        <v>100</v>
      </c>
      <c r="D11158" s="1">
        <v>23943</v>
      </c>
      <c r="E11158" t="s">
        <v>36</v>
      </c>
      <c r="F11158">
        <v>430</v>
      </c>
      <c r="G11158" t="s">
        <v>85</v>
      </c>
      <c r="H11158" t="s">
        <v>26</v>
      </c>
      <c r="I11158" t="s">
        <v>27</v>
      </c>
      <c r="J11158">
        <v>59</v>
      </c>
      <c r="K11158" t="s">
        <v>42</v>
      </c>
      <c r="L11158" t="s">
        <v>86</v>
      </c>
      <c r="M11158">
        <v>18</v>
      </c>
      <c r="N11158">
        <v>36</v>
      </c>
      <c r="O11158">
        <v>15480</v>
      </c>
      <c r="P11158">
        <v>7740</v>
      </c>
      <c r="Q11158">
        <v>7740</v>
      </c>
      <c r="R11158" t="s">
        <v>30</v>
      </c>
      <c r="S11158" t="s">
        <v>31</v>
      </c>
      <c r="T11158">
        <v>2</v>
      </c>
      <c r="U11158" t="s">
        <v>32</v>
      </c>
      <c r="V11158" t="s">
        <v>9151</v>
      </c>
    </row>
    <row r="11159" spans="1:22" x14ac:dyDescent="0.35">
      <c r="A11159" s="1">
        <v>45569</v>
      </c>
      <c r="B11159" t="s">
        <v>3378</v>
      </c>
      <c r="C11159" t="s">
        <v>100</v>
      </c>
      <c r="D11159" s="1">
        <v>24018</v>
      </c>
      <c r="E11159" t="s">
        <v>36</v>
      </c>
      <c r="F11159">
        <v>246</v>
      </c>
      <c r="G11159" t="s">
        <v>48</v>
      </c>
      <c r="H11159" t="s">
        <v>55</v>
      </c>
      <c r="I11159" t="s">
        <v>65</v>
      </c>
      <c r="J11159">
        <v>59</v>
      </c>
      <c r="K11159" t="s">
        <v>42</v>
      </c>
      <c r="L11159" t="s">
        <v>51</v>
      </c>
      <c r="M11159">
        <v>10</v>
      </c>
      <c r="N11159">
        <v>11</v>
      </c>
      <c r="O11159">
        <v>2706</v>
      </c>
      <c r="P11159">
        <v>2460</v>
      </c>
      <c r="Q11159">
        <v>246</v>
      </c>
      <c r="R11159" t="s">
        <v>30</v>
      </c>
      <c r="S11159" t="s">
        <v>63</v>
      </c>
      <c r="T11159">
        <v>5</v>
      </c>
      <c r="U11159" t="s">
        <v>32</v>
      </c>
      <c r="V11159" t="s">
        <v>9151</v>
      </c>
    </row>
    <row r="11160" spans="1:22" x14ac:dyDescent="0.35">
      <c r="A11160" s="1">
        <v>45596</v>
      </c>
      <c r="B11160" t="s">
        <v>9118</v>
      </c>
      <c r="C11160" t="s">
        <v>47</v>
      </c>
      <c r="D11160" s="1">
        <v>31985</v>
      </c>
      <c r="E11160" t="s">
        <v>98</v>
      </c>
      <c r="F11160">
        <v>450</v>
      </c>
      <c r="G11160" t="s">
        <v>79</v>
      </c>
      <c r="H11160" t="s">
        <v>26</v>
      </c>
      <c r="I11160" t="s">
        <v>38</v>
      </c>
      <c r="J11160">
        <v>37</v>
      </c>
      <c r="K11160" t="s">
        <v>61</v>
      </c>
      <c r="L11160" t="s">
        <v>81</v>
      </c>
      <c r="M11160">
        <v>7</v>
      </c>
      <c r="N11160">
        <v>9</v>
      </c>
      <c r="O11160">
        <v>4050</v>
      </c>
      <c r="P11160">
        <v>3150</v>
      </c>
      <c r="Q11160">
        <v>900</v>
      </c>
      <c r="R11160" t="s">
        <v>82</v>
      </c>
      <c r="S11160" t="s">
        <v>76</v>
      </c>
      <c r="T11160">
        <v>4</v>
      </c>
      <c r="U11160" t="s">
        <v>32</v>
      </c>
      <c r="V11160" t="s">
        <v>9151</v>
      </c>
    </row>
    <row r="11161" spans="1:22" x14ac:dyDescent="0.35">
      <c r="A11161" s="1">
        <v>45593</v>
      </c>
      <c r="B11161" t="s">
        <v>1135</v>
      </c>
      <c r="C11161" t="s">
        <v>35</v>
      </c>
      <c r="D11161" s="1">
        <v>33028</v>
      </c>
      <c r="E11161" t="s">
        <v>71</v>
      </c>
      <c r="F11161">
        <v>462</v>
      </c>
      <c r="G11161" t="s">
        <v>73</v>
      </c>
      <c r="H11161" t="s">
        <v>37</v>
      </c>
      <c r="I11161" t="s">
        <v>38</v>
      </c>
      <c r="J11161">
        <v>34</v>
      </c>
      <c r="K11161" t="s">
        <v>61</v>
      </c>
      <c r="L11161" t="s">
        <v>75</v>
      </c>
      <c r="M11161">
        <v>14</v>
      </c>
      <c r="N11161">
        <v>28</v>
      </c>
      <c r="O11161">
        <v>12936</v>
      </c>
      <c r="P11161">
        <v>6468</v>
      </c>
      <c r="Q11161">
        <v>6468</v>
      </c>
      <c r="R11161" t="s">
        <v>30</v>
      </c>
      <c r="S11161" t="s">
        <v>39</v>
      </c>
      <c r="T11161">
        <v>1</v>
      </c>
      <c r="U11161" t="s">
        <v>32</v>
      </c>
      <c r="V11161" t="s">
        <v>9151</v>
      </c>
    </row>
    <row r="11162" spans="1:22" x14ac:dyDescent="0.35">
      <c r="A11162" s="1">
        <v>45584</v>
      </c>
      <c r="B11162" t="s">
        <v>8352</v>
      </c>
      <c r="C11162" t="s">
        <v>104</v>
      </c>
      <c r="D11162" s="1">
        <v>24952</v>
      </c>
      <c r="E11162" t="s">
        <v>71</v>
      </c>
      <c r="F11162">
        <v>155</v>
      </c>
      <c r="G11162" t="s">
        <v>88</v>
      </c>
      <c r="H11162" t="s">
        <v>60</v>
      </c>
      <c r="I11162" t="s">
        <v>65</v>
      </c>
      <c r="J11162">
        <v>57</v>
      </c>
      <c r="K11162" t="s">
        <v>42</v>
      </c>
      <c r="L11162" t="s">
        <v>89</v>
      </c>
      <c r="M11162">
        <v>19</v>
      </c>
      <c r="N11162">
        <v>23</v>
      </c>
      <c r="O11162">
        <v>3565</v>
      </c>
      <c r="P11162">
        <v>2945</v>
      </c>
      <c r="Q11162">
        <v>620</v>
      </c>
      <c r="R11162" t="s">
        <v>30</v>
      </c>
      <c r="S11162" t="s">
        <v>69</v>
      </c>
      <c r="T11162">
        <v>6</v>
      </c>
      <c r="U11162" t="s">
        <v>44</v>
      </c>
      <c r="V11162" t="s">
        <v>9151</v>
      </c>
    </row>
    <row r="11163" spans="1:22" x14ac:dyDescent="0.35">
      <c r="A11163" s="1">
        <v>45581</v>
      </c>
      <c r="B11163" t="s">
        <v>7631</v>
      </c>
      <c r="C11163" t="s">
        <v>113</v>
      </c>
      <c r="D11163" s="1">
        <v>28474</v>
      </c>
      <c r="E11163" t="s">
        <v>24</v>
      </c>
      <c r="F11163">
        <v>286</v>
      </c>
      <c r="G11163" t="s">
        <v>85</v>
      </c>
      <c r="H11163" t="s">
        <v>41</v>
      </c>
      <c r="I11163" t="s">
        <v>65</v>
      </c>
      <c r="J11163">
        <v>47</v>
      </c>
      <c r="K11163" t="s">
        <v>42</v>
      </c>
      <c r="L11163" t="s">
        <v>86</v>
      </c>
      <c r="M11163">
        <v>18</v>
      </c>
      <c r="N11163">
        <v>36</v>
      </c>
      <c r="O11163">
        <v>10296</v>
      </c>
      <c r="P11163">
        <v>5148</v>
      </c>
      <c r="Q11163">
        <v>5148</v>
      </c>
      <c r="R11163" t="s">
        <v>30</v>
      </c>
      <c r="S11163" t="s">
        <v>57</v>
      </c>
      <c r="T11163">
        <v>3</v>
      </c>
      <c r="U11163" t="s">
        <v>32</v>
      </c>
      <c r="V11163" t="s">
        <v>9151</v>
      </c>
    </row>
    <row r="11164" spans="1:22" x14ac:dyDescent="0.35">
      <c r="A11164" s="1">
        <v>45580</v>
      </c>
      <c r="B11164" t="s">
        <v>8089</v>
      </c>
      <c r="C11164" t="s">
        <v>113</v>
      </c>
      <c r="D11164" s="1">
        <v>25275</v>
      </c>
      <c r="E11164" t="s">
        <v>98</v>
      </c>
      <c r="F11164">
        <v>142</v>
      </c>
      <c r="G11164" t="s">
        <v>93</v>
      </c>
      <c r="H11164" t="s">
        <v>60</v>
      </c>
      <c r="I11164" t="s">
        <v>27</v>
      </c>
      <c r="J11164">
        <v>56</v>
      </c>
      <c r="K11164" t="s">
        <v>42</v>
      </c>
      <c r="L11164" t="s">
        <v>94</v>
      </c>
      <c r="M11164">
        <v>5</v>
      </c>
      <c r="N11164">
        <v>7</v>
      </c>
      <c r="O11164">
        <v>994</v>
      </c>
      <c r="P11164">
        <v>710</v>
      </c>
      <c r="Q11164">
        <v>284</v>
      </c>
      <c r="R11164" t="s">
        <v>82</v>
      </c>
      <c r="S11164" t="s">
        <v>31</v>
      </c>
      <c r="T11164">
        <v>2</v>
      </c>
      <c r="U11164" t="s">
        <v>32</v>
      </c>
      <c r="V11164" t="s">
        <v>9151</v>
      </c>
    </row>
    <row r="11165" spans="1:22" x14ac:dyDescent="0.35">
      <c r="A11165" s="1">
        <v>45586</v>
      </c>
      <c r="B11165" t="s">
        <v>1527</v>
      </c>
      <c r="C11165" t="s">
        <v>84</v>
      </c>
      <c r="D11165" s="1">
        <v>33963</v>
      </c>
      <c r="E11165" t="s">
        <v>98</v>
      </c>
      <c r="F11165">
        <v>342</v>
      </c>
      <c r="G11165" t="s">
        <v>93</v>
      </c>
      <c r="H11165" t="s">
        <v>41</v>
      </c>
      <c r="I11165" t="s">
        <v>27</v>
      </c>
      <c r="J11165">
        <v>32</v>
      </c>
      <c r="K11165" t="s">
        <v>61</v>
      </c>
      <c r="L11165" t="s">
        <v>94</v>
      </c>
      <c r="M11165">
        <v>5</v>
      </c>
      <c r="N11165">
        <v>7</v>
      </c>
      <c r="O11165">
        <v>2394</v>
      </c>
      <c r="P11165">
        <v>1710</v>
      </c>
      <c r="Q11165">
        <v>684</v>
      </c>
      <c r="R11165" t="s">
        <v>82</v>
      </c>
      <c r="S11165" t="s">
        <v>39</v>
      </c>
      <c r="T11165">
        <v>1</v>
      </c>
      <c r="U11165" t="s">
        <v>32</v>
      </c>
      <c r="V11165" t="s">
        <v>9151</v>
      </c>
    </row>
    <row r="11166" spans="1:22" x14ac:dyDescent="0.35">
      <c r="A11166" s="1">
        <v>45591</v>
      </c>
      <c r="B11166" t="s">
        <v>8989</v>
      </c>
      <c r="C11166" t="s">
        <v>100</v>
      </c>
      <c r="D11166" s="1">
        <v>24834</v>
      </c>
      <c r="E11166" t="s">
        <v>24</v>
      </c>
      <c r="F11166">
        <v>270</v>
      </c>
      <c r="G11166" t="s">
        <v>59</v>
      </c>
      <c r="H11166" t="s">
        <v>49</v>
      </c>
      <c r="I11166" t="s">
        <v>38</v>
      </c>
      <c r="J11166">
        <v>57</v>
      </c>
      <c r="K11166" t="s">
        <v>42</v>
      </c>
      <c r="L11166" t="s">
        <v>62</v>
      </c>
      <c r="M11166">
        <v>10</v>
      </c>
      <c r="N11166">
        <v>45</v>
      </c>
      <c r="O11166">
        <v>12150</v>
      </c>
      <c r="P11166">
        <v>2700</v>
      </c>
      <c r="Q11166">
        <v>9450</v>
      </c>
      <c r="R11166" t="s">
        <v>30</v>
      </c>
      <c r="S11166" t="s">
        <v>69</v>
      </c>
      <c r="T11166">
        <v>6</v>
      </c>
      <c r="U11166" t="s">
        <v>44</v>
      </c>
      <c r="V11166" t="s">
        <v>9151</v>
      </c>
    </row>
    <row r="11167" spans="1:22" x14ac:dyDescent="0.35">
      <c r="A11167" s="1">
        <v>45575</v>
      </c>
      <c r="B11167" t="s">
        <v>856</v>
      </c>
      <c r="C11167" t="s">
        <v>78</v>
      </c>
      <c r="D11167" s="1">
        <v>29911</v>
      </c>
      <c r="E11167" t="s">
        <v>71</v>
      </c>
      <c r="F11167">
        <v>467</v>
      </c>
      <c r="G11167" t="s">
        <v>48</v>
      </c>
      <c r="H11167" t="s">
        <v>80</v>
      </c>
      <c r="I11167" t="s">
        <v>27</v>
      </c>
      <c r="J11167">
        <v>43</v>
      </c>
      <c r="K11167" t="s">
        <v>61</v>
      </c>
      <c r="L11167" t="s">
        <v>51</v>
      </c>
      <c r="M11167">
        <v>10</v>
      </c>
      <c r="N11167">
        <v>11</v>
      </c>
      <c r="O11167">
        <v>5137</v>
      </c>
      <c r="P11167">
        <v>4670</v>
      </c>
      <c r="Q11167">
        <v>467</v>
      </c>
      <c r="R11167" t="s">
        <v>30</v>
      </c>
      <c r="S11167" t="s">
        <v>76</v>
      </c>
      <c r="T11167">
        <v>4</v>
      </c>
      <c r="U11167" t="s">
        <v>32</v>
      </c>
      <c r="V11167" t="s">
        <v>9151</v>
      </c>
    </row>
    <row r="11168" spans="1:22" x14ac:dyDescent="0.35">
      <c r="A11168" s="1">
        <v>45573</v>
      </c>
      <c r="B11168" t="s">
        <v>6171</v>
      </c>
      <c r="C11168" t="s">
        <v>104</v>
      </c>
      <c r="D11168" s="1">
        <v>35312</v>
      </c>
      <c r="E11168" t="s">
        <v>71</v>
      </c>
      <c r="F11168">
        <v>438</v>
      </c>
      <c r="G11168" t="s">
        <v>48</v>
      </c>
      <c r="H11168" t="s">
        <v>55</v>
      </c>
      <c r="I11168" t="s">
        <v>27</v>
      </c>
      <c r="J11168">
        <v>28</v>
      </c>
      <c r="K11168" t="s">
        <v>50</v>
      </c>
      <c r="L11168" t="s">
        <v>51</v>
      </c>
      <c r="M11168">
        <v>10</v>
      </c>
      <c r="N11168">
        <v>11</v>
      </c>
      <c r="O11168">
        <v>4818</v>
      </c>
      <c r="P11168">
        <v>4380</v>
      </c>
      <c r="Q11168">
        <v>438</v>
      </c>
      <c r="R11168" t="s">
        <v>30</v>
      </c>
      <c r="S11168" t="s">
        <v>31</v>
      </c>
      <c r="T11168">
        <v>2</v>
      </c>
      <c r="U11168" t="s">
        <v>32</v>
      </c>
      <c r="V11168" t="s">
        <v>9151</v>
      </c>
    </row>
    <row r="11169" spans="1:22" x14ac:dyDescent="0.35">
      <c r="A11169" s="1">
        <v>45581</v>
      </c>
      <c r="B11169" t="s">
        <v>66</v>
      </c>
      <c r="C11169" t="s">
        <v>47</v>
      </c>
      <c r="D11169" s="1">
        <v>20477</v>
      </c>
      <c r="E11169" t="s">
        <v>36</v>
      </c>
      <c r="F11169">
        <v>405</v>
      </c>
      <c r="G11169" t="s">
        <v>85</v>
      </c>
      <c r="H11169" t="s">
        <v>41</v>
      </c>
      <c r="I11169" t="s">
        <v>65</v>
      </c>
      <c r="J11169">
        <v>69</v>
      </c>
      <c r="K11169" t="s">
        <v>28</v>
      </c>
      <c r="L11169" t="s">
        <v>86</v>
      </c>
      <c r="M11169">
        <v>18</v>
      </c>
      <c r="N11169">
        <v>36</v>
      </c>
      <c r="O11169">
        <v>14580</v>
      </c>
      <c r="P11169">
        <v>7290</v>
      </c>
      <c r="Q11169">
        <v>7290</v>
      </c>
      <c r="R11169" t="s">
        <v>30</v>
      </c>
      <c r="S11169" t="s">
        <v>57</v>
      </c>
      <c r="T11169">
        <v>3</v>
      </c>
      <c r="U11169" t="s">
        <v>32</v>
      </c>
      <c r="V11169" t="s">
        <v>9151</v>
      </c>
    </row>
    <row r="11170" spans="1:22" x14ac:dyDescent="0.35">
      <c r="A11170" s="1">
        <v>45593</v>
      </c>
      <c r="B11170" t="s">
        <v>4639</v>
      </c>
      <c r="C11170" t="s">
        <v>54</v>
      </c>
      <c r="D11170" s="1">
        <v>38279</v>
      </c>
      <c r="E11170" t="s">
        <v>24</v>
      </c>
      <c r="F11170">
        <v>473</v>
      </c>
      <c r="G11170" t="s">
        <v>59</v>
      </c>
      <c r="H11170" t="s">
        <v>26</v>
      </c>
      <c r="I11170" t="s">
        <v>27</v>
      </c>
      <c r="J11170">
        <v>20</v>
      </c>
      <c r="K11170" t="s">
        <v>50</v>
      </c>
      <c r="L11170" t="s">
        <v>62</v>
      </c>
      <c r="M11170">
        <v>10</v>
      </c>
      <c r="N11170">
        <v>45</v>
      </c>
      <c r="O11170">
        <v>21285</v>
      </c>
      <c r="P11170">
        <v>4730</v>
      </c>
      <c r="Q11170">
        <v>16555</v>
      </c>
      <c r="R11170" t="s">
        <v>30</v>
      </c>
      <c r="S11170" t="s">
        <v>39</v>
      </c>
      <c r="T11170">
        <v>1</v>
      </c>
      <c r="U11170" t="s">
        <v>32</v>
      </c>
      <c r="V11170" t="s">
        <v>9151</v>
      </c>
    </row>
    <row r="11171" spans="1:22" x14ac:dyDescent="0.35">
      <c r="A11171" s="1">
        <v>45575</v>
      </c>
      <c r="B11171" t="s">
        <v>8665</v>
      </c>
      <c r="C11171" t="s">
        <v>54</v>
      </c>
      <c r="D11171" s="1">
        <v>23956</v>
      </c>
      <c r="E11171" t="s">
        <v>24</v>
      </c>
      <c r="F11171">
        <v>435</v>
      </c>
      <c r="G11171" t="s">
        <v>25</v>
      </c>
      <c r="H11171" t="s">
        <v>60</v>
      </c>
      <c r="I11171" t="s">
        <v>65</v>
      </c>
      <c r="J11171">
        <v>59</v>
      </c>
      <c r="K11171" t="s">
        <v>42</v>
      </c>
      <c r="L11171" t="s">
        <v>29</v>
      </c>
      <c r="M11171">
        <v>10</v>
      </c>
      <c r="N11171">
        <v>14</v>
      </c>
      <c r="O11171">
        <v>6090</v>
      </c>
      <c r="P11171">
        <v>4350</v>
      </c>
      <c r="Q11171">
        <v>1740</v>
      </c>
      <c r="R11171" t="s">
        <v>30</v>
      </c>
      <c r="S11171" t="s">
        <v>76</v>
      </c>
      <c r="T11171">
        <v>4</v>
      </c>
      <c r="U11171" t="s">
        <v>32</v>
      </c>
      <c r="V11171" t="s">
        <v>9151</v>
      </c>
    </row>
    <row r="11172" spans="1:22" x14ac:dyDescent="0.35">
      <c r="A11172" s="1">
        <v>45582</v>
      </c>
      <c r="B11172" t="s">
        <v>1546</v>
      </c>
      <c r="C11172" t="s">
        <v>78</v>
      </c>
      <c r="D11172" s="1">
        <v>35484</v>
      </c>
      <c r="E11172" t="s">
        <v>71</v>
      </c>
      <c r="F11172">
        <v>44</v>
      </c>
      <c r="G11172" t="s">
        <v>48</v>
      </c>
      <c r="H11172" t="s">
        <v>60</v>
      </c>
      <c r="I11172" t="s">
        <v>38</v>
      </c>
      <c r="J11172">
        <v>28</v>
      </c>
      <c r="K11172" t="s">
        <v>50</v>
      </c>
      <c r="L11172" t="s">
        <v>51</v>
      </c>
      <c r="M11172">
        <v>10</v>
      </c>
      <c r="N11172">
        <v>11</v>
      </c>
      <c r="O11172">
        <v>484</v>
      </c>
      <c r="P11172">
        <v>440</v>
      </c>
      <c r="Q11172">
        <v>44</v>
      </c>
      <c r="R11172" t="s">
        <v>30</v>
      </c>
      <c r="S11172" t="s">
        <v>76</v>
      </c>
      <c r="T11172">
        <v>4</v>
      </c>
      <c r="U11172" t="s">
        <v>32</v>
      </c>
      <c r="V11172" t="s">
        <v>9151</v>
      </c>
    </row>
    <row r="11173" spans="1:22" x14ac:dyDescent="0.35">
      <c r="A11173" s="1">
        <v>45595</v>
      </c>
      <c r="B11173" t="s">
        <v>34</v>
      </c>
      <c r="C11173" t="s">
        <v>35</v>
      </c>
      <c r="D11173" s="1">
        <v>32742</v>
      </c>
      <c r="E11173" t="s">
        <v>71</v>
      </c>
      <c r="F11173">
        <v>383</v>
      </c>
      <c r="G11173" t="s">
        <v>48</v>
      </c>
      <c r="H11173" t="s">
        <v>41</v>
      </c>
      <c r="I11173" t="s">
        <v>38</v>
      </c>
      <c r="J11173">
        <v>35</v>
      </c>
      <c r="K11173" t="s">
        <v>61</v>
      </c>
      <c r="L11173" t="s">
        <v>51</v>
      </c>
      <c r="M11173">
        <v>10</v>
      </c>
      <c r="N11173">
        <v>11</v>
      </c>
      <c r="O11173">
        <v>4213</v>
      </c>
      <c r="P11173">
        <v>3830</v>
      </c>
      <c r="Q11173">
        <v>383</v>
      </c>
      <c r="R11173" t="s">
        <v>30</v>
      </c>
      <c r="S11173" t="s">
        <v>57</v>
      </c>
      <c r="T11173">
        <v>3</v>
      </c>
      <c r="U11173" t="s">
        <v>32</v>
      </c>
      <c r="V11173" t="s">
        <v>9151</v>
      </c>
    </row>
    <row r="11174" spans="1:22" x14ac:dyDescent="0.35">
      <c r="A11174" s="1">
        <v>45594</v>
      </c>
      <c r="B11174" t="s">
        <v>408</v>
      </c>
      <c r="C11174" t="s">
        <v>113</v>
      </c>
      <c r="D11174" s="1">
        <v>17663</v>
      </c>
      <c r="E11174" t="s">
        <v>71</v>
      </c>
      <c r="F11174">
        <v>492</v>
      </c>
      <c r="G11174" t="s">
        <v>79</v>
      </c>
      <c r="H11174" t="s">
        <v>55</v>
      </c>
      <c r="I11174" t="s">
        <v>65</v>
      </c>
      <c r="J11174">
        <v>77</v>
      </c>
      <c r="K11174" t="s">
        <v>56</v>
      </c>
      <c r="L11174" t="s">
        <v>81</v>
      </c>
      <c r="M11174">
        <v>7</v>
      </c>
      <c r="N11174">
        <v>9</v>
      </c>
      <c r="O11174">
        <v>4428</v>
      </c>
      <c r="P11174">
        <v>3444</v>
      </c>
      <c r="Q11174">
        <v>984</v>
      </c>
      <c r="R11174" t="s">
        <v>82</v>
      </c>
      <c r="S11174" t="s">
        <v>31</v>
      </c>
      <c r="T11174">
        <v>2</v>
      </c>
      <c r="U11174" t="s">
        <v>32</v>
      </c>
      <c r="V11174" t="s">
        <v>9151</v>
      </c>
    </row>
    <row r="11175" spans="1:22" x14ac:dyDescent="0.35">
      <c r="A11175" s="1">
        <v>45572</v>
      </c>
      <c r="B11175" t="s">
        <v>235</v>
      </c>
      <c r="C11175" t="s">
        <v>23</v>
      </c>
      <c r="D11175" s="1">
        <v>33919</v>
      </c>
      <c r="E11175" t="s">
        <v>71</v>
      </c>
      <c r="F11175">
        <v>78</v>
      </c>
      <c r="G11175" t="s">
        <v>67</v>
      </c>
      <c r="H11175" t="s">
        <v>41</v>
      </c>
      <c r="I11175" t="s">
        <v>65</v>
      </c>
      <c r="J11175">
        <v>32</v>
      </c>
      <c r="K11175" t="s">
        <v>61</v>
      </c>
      <c r="L11175" t="s">
        <v>68</v>
      </c>
      <c r="M11175">
        <v>18</v>
      </c>
      <c r="N11175">
        <v>22</v>
      </c>
      <c r="O11175">
        <v>1716</v>
      </c>
      <c r="P11175">
        <v>1404</v>
      </c>
      <c r="Q11175">
        <v>312</v>
      </c>
      <c r="R11175" t="s">
        <v>30</v>
      </c>
      <c r="S11175" t="s">
        <v>39</v>
      </c>
      <c r="T11175">
        <v>1</v>
      </c>
      <c r="U11175" t="s">
        <v>32</v>
      </c>
      <c r="V11175" t="s">
        <v>9151</v>
      </c>
    </row>
    <row r="11176" spans="1:22" x14ac:dyDescent="0.35">
      <c r="A11176" s="1">
        <v>45588</v>
      </c>
      <c r="B11176" t="s">
        <v>835</v>
      </c>
      <c r="C11176" t="s">
        <v>54</v>
      </c>
      <c r="D11176" s="1">
        <v>19953</v>
      </c>
      <c r="E11176" t="s">
        <v>24</v>
      </c>
      <c r="F11176">
        <v>430</v>
      </c>
      <c r="G11176" t="s">
        <v>25</v>
      </c>
      <c r="H11176" t="s">
        <v>55</v>
      </c>
      <c r="I11176" t="s">
        <v>27</v>
      </c>
      <c r="J11176">
        <v>70</v>
      </c>
      <c r="K11176" t="s">
        <v>28</v>
      </c>
      <c r="L11176" t="s">
        <v>29</v>
      </c>
      <c r="M11176">
        <v>10</v>
      </c>
      <c r="N11176">
        <v>14</v>
      </c>
      <c r="O11176">
        <v>6020</v>
      </c>
      <c r="P11176">
        <v>4300</v>
      </c>
      <c r="Q11176">
        <v>1720</v>
      </c>
      <c r="R11176" t="s">
        <v>30</v>
      </c>
      <c r="S11176" t="s">
        <v>57</v>
      </c>
      <c r="T11176">
        <v>3</v>
      </c>
      <c r="U11176" t="s">
        <v>32</v>
      </c>
      <c r="V11176" t="s">
        <v>9151</v>
      </c>
    </row>
    <row r="11177" spans="1:22" x14ac:dyDescent="0.35">
      <c r="A11177" s="1">
        <v>45592</v>
      </c>
      <c r="B11177" t="s">
        <v>6579</v>
      </c>
      <c r="C11177" t="s">
        <v>100</v>
      </c>
      <c r="D11177" s="1">
        <v>36624</v>
      </c>
      <c r="E11177" t="s">
        <v>98</v>
      </c>
      <c r="F11177">
        <v>236</v>
      </c>
      <c r="G11177" t="s">
        <v>85</v>
      </c>
      <c r="H11177" t="s">
        <v>26</v>
      </c>
      <c r="I11177" t="s">
        <v>27</v>
      </c>
      <c r="J11177">
        <v>25</v>
      </c>
      <c r="K11177" t="s">
        <v>50</v>
      </c>
      <c r="L11177" t="s">
        <v>86</v>
      </c>
      <c r="M11177">
        <v>18</v>
      </c>
      <c r="N11177">
        <v>36</v>
      </c>
      <c r="O11177">
        <v>8496</v>
      </c>
      <c r="P11177">
        <v>4248</v>
      </c>
      <c r="Q11177">
        <v>4248</v>
      </c>
      <c r="R11177" t="s">
        <v>30</v>
      </c>
      <c r="S11177" t="s">
        <v>43</v>
      </c>
      <c r="T11177">
        <v>0</v>
      </c>
      <c r="U11177" t="s">
        <v>44</v>
      </c>
      <c r="V11177" t="s">
        <v>9151</v>
      </c>
    </row>
    <row r="11178" spans="1:22" x14ac:dyDescent="0.35">
      <c r="A11178" s="1">
        <v>45585</v>
      </c>
      <c r="B11178" t="s">
        <v>1859</v>
      </c>
      <c r="C11178" t="s">
        <v>54</v>
      </c>
      <c r="D11178" s="1">
        <v>20862</v>
      </c>
      <c r="E11178" t="s">
        <v>71</v>
      </c>
      <c r="F11178">
        <v>470</v>
      </c>
      <c r="G11178" t="s">
        <v>67</v>
      </c>
      <c r="H11178" t="s">
        <v>41</v>
      </c>
      <c r="I11178" t="s">
        <v>38</v>
      </c>
      <c r="J11178">
        <v>68</v>
      </c>
      <c r="K11178" t="s">
        <v>28</v>
      </c>
      <c r="L11178" t="s">
        <v>68</v>
      </c>
      <c r="M11178">
        <v>18</v>
      </c>
      <c r="N11178">
        <v>22</v>
      </c>
      <c r="O11178">
        <v>10340</v>
      </c>
      <c r="P11178">
        <v>8460</v>
      </c>
      <c r="Q11178">
        <v>1880</v>
      </c>
      <c r="R11178" t="s">
        <v>30</v>
      </c>
      <c r="S11178" t="s">
        <v>43</v>
      </c>
      <c r="T11178">
        <v>0</v>
      </c>
      <c r="U11178" t="s">
        <v>44</v>
      </c>
      <c r="V11178" t="s">
        <v>9151</v>
      </c>
    </row>
    <row r="11179" spans="1:22" x14ac:dyDescent="0.35">
      <c r="A11179" s="1">
        <v>45568</v>
      </c>
      <c r="B11179" t="s">
        <v>2556</v>
      </c>
      <c r="C11179" t="s">
        <v>100</v>
      </c>
      <c r="D11179" s="1">
        <v>32350</v>
      </c>
      <c r="E11179" t="s">
        <v>71</v>
      </c>
      <c r="F11179">
        <v>111</v>
      </c>
      <c r="G11179" t="s">
        <v>85</v>
      </c>
      <c r="H11179" t="s">
        <v>60</v>
      </c>
      <c r="I11179" t="s">
        <v>27</v>
      </c>
      <c r="J11179">
        <v>36</v>
      </c>
      <c r="K11179" t="s">
        <v>61</v>
      </c>
      <c r="L11179" t="s">
        <v>86</v>
      </c>
      <c r="M11179">
        <v>18</v>
      </c>
      <c r="N11179">
        <v>36</v>
      </c>
      <c r="O11179">
        <v>3996</v>
      </c>
      <c r="P11179">
        <v>1998</v>
      </c>
      <c r="Q11179">
        <v>1998</v>
      </c>
      <c r="R11179" t="s">
        <v>30</v>
      </c>
      <c r="S11179" t="s">
        <v>76</v>
      </c>
      <c r="T11179">
        <v>4</v>
      </c>
      <c r="U11179" t="s">
        <v>32</v>
      </c>
      <c r="V11179" t="s">
        <v>9151</v>
      </c>
    </row>
    <row r="11180" spans="1:22" x14ac:dyDescent="0.35">
      <c r="A11180" s="1">
        <v>45582</v>
      </c>
      <c r="B11180" t="s">
        <v>5750</v>
      </c>
      <c r="C11180" t="s">
        <v>104</v>
      </c>
      <c r="D11180" s="1">
        <v>24763</v>
      </c>
      <c r="E11180" t="s">
        <v>36</v>
      </c>
      <c r="F11180">
        <v>94</v>
      </c>
      <c r="G11180" t="s">
        <v>93</v>
      </c>
      <c r="H11180" t="s">
        <v>26</v>
      </c>
      <c r="I11180" t="s">
        <v>27</v>
      </c>
      <c r="J11180">
        <v>57</v>
      </c>
      <c r="K11180" t="s">
        <v>42</v>
      </c>
      <c r="L11180" t="s">
        <v>94</v>
      </c>
      <c r="M11180">
        <v>5</v>
      </c>
      <c r="N11180">
        <v>7</v>
      </c>
      <c r="O11180">
        <v>658</v>
      </c>
      <c r="P11180">
        <v>470</v>
      </c>
      <c r="Q11180">
        <v>188</v>
      </c>
      <c r="R11180" t="s">
        <v>82</v>
      </c>
      <c r="S11180" t="s">
        <v>76</v>
      </c>
      <c r="T11180">
        <v>4</v>
      </c>
      <c r="U11180" t="s">
        <v>32</v>
      </c>
      <c r="V11180" t="s">
        <v>9151</v>
      </c>
    </row>
    <row r="11181" spans="1:22" x14ac:dyDescent="0.35">
      <c r="A11181" s="1">
        <v>45566</v>
      </c>
      <c r="B11181" t="s">
        <v>8118</v>
      </c>
      <c r="C11181" t="s">
        <v>54</v>
      </c>
      <c r="D11181" s="1">
        <v>18374</v>
      </c>
      <c r="E11181" t="s">
        <v>36</v>
      </c>
      <c r="F11181">
        <v>83</v>
      </c>
      <c r="G11181" t="s">
        <v>25</v>
      </c>
      <c r="H11181" t="s">
        <v>37</v>
      </c>
      <c r="I11181" t="s">
        <v>65</v>
      </c>
      <c r="J11181">
        <v>74</v>
      </c>
      <c r="K11181" t="s">
        <v>28</v>
      </c>
      <c r="L11181" t="s">
        <v>29</v>
      </c>
      <c r="M11181">
        <v>10</v>
      </c>
      <c r="N11181">
        <v>14</v>
      </c>
      <c r="O11181">
        <v>1162</v>
      </c>
      <c r="P11181">
        <v>830</v>
      </c>
      <c r="Q11181">
        <v>332</v>
      </c>
      <c r="R11181" t="s">
        <v>30</v>
      </c>
      <c r="S11181" t="s">
        <v>31</v>
      </c>
      <c r="T11181">
        <v>2</v>
      </c>
      <c r="U11181" t="s">
        <v>32</v>
      </c>
      <c r="V11181" t="s">
        <v>9151</v>
      </c>
    </row>
    <row r="11182" spans="1:22" x14ac:dyDescent="0.35">
      <c r="A11182" s="1">
        <v>45596</v>
      </c>
      <c r="B11182" t="s">
        <v>2335</v>
      </c>
      <c r="C11182" t="s">
        <v>107</v>
      </c>
      <c r="D11182" s="1">
        <v>34426</v>
      </c>
      <c r="E11182" t="s">
        <v>71</v>
      </c>
      <c r="F11182">
        <v>450</v>
      </c>
      <c r="G11182" t="s">
        <v>88</v>
      </c>
      <c r="H11182" t="s">
        <v>37</v>
      </c>
      <c r="I11182" t="s">
        <v>27</v>
      </c>
      <c r="J11182">
        <v>31</v>
      </c>
      <c r="K11182" t="s">
        <v>61</v>
      </c>
      <c r="L11182" t="s">
        <v>89</v>
      </c>
      <c r="M11182">
        <v>19</v>
      </c>
      <c r="N11182">
        <v>23</v>
      </c>
      <c r="O11182">
        <v>10350</v>
      </c>
      <c r="P11182">
        <v>8550</v>
      </c>
      <c r="Q11182">
        <v>1800</v>
      </c>
      <c r="R11182" t="s">
        <v>30</v>
      </c>
      <c r="S11182" t="s">
        <v>76</v>
      </c>
      <c r="T11182">
        <v>4</v>
      </c>
      <c r="U11182" t="s">
        <v>32</v>
      </c>
      <c r="V11182" t="s">
        <v>9151</v>
      </c>
    </row>
    <row r="11183" spans="1:22" x14ac:dyDescent="0.35">
      <c r="A11183" s="1">
        <v>45573</v>
      </c>
      <c r="B11183" t="s">
        <v>8634</v>
      </c>
      <c r="C11183" t="s">
        <v>100</v>
      </c>
      <c r="D11183" s="1">
        <v>36581</v>
      </c>
      <c r="E11183" t="s">
        <v>71</v>
      </c>
      <c r="F11183">
        <v>311</v>
      </c>
      <c r="G11183" t="s">
        <v>67</v>
      </c>
      <c r="H11183" t="s">
        <v>60</v>
      </c>
      <c r="I11183" t="s">
        <v>38</v>
      </c>
      <c r="J11183">
        <v>25</v>
      </c>
      <c r="K11183" t="s">
        <v>50</v>
      </c>
      <c r="L11183" t="s">
        <v>68</v>
      </c>
      <c r="M11183">
        <v>18</v>
      </c>
      <c r="N11183">
        <v>22</v>
      </c>
      <c r="O11183">
        <v>6842</v>
      </c>
      <c r="P11183">
        <v>5598</v>
      </c>
      <c r="Q11183">
        <v>1244</v>
      </c>
      <c r="R11183" t="s">
        <v>30</v>
      </c>
      <c r="S11183" t="s">
        <v>31</v>
      </c>
      <c r="T11183">
        <v>2</v>
      </c>
      <c r="U11183" t="s">
        <v>32</v>
      </c>
      <c r="V11183" t="s">
        <v>9151</v>
      </c>
    </row>
    <row r="11184" spans="1:22" x14ac:dyDescent="0.35">
      <c r="A11184" s="1">
        <v>45566</v>
      </c>
      <c r="B11184" t="s">
        <v>8696</v>
      </c>
      <c r="C11184" t="s">
        <v>100</v>
      </c>
      <c r="D11184" s="1">
        <v>15966</v>
      </c>
      <c r="E11184" t="s">
        <v>24</v>
      </c>
      <c r="F11184">
        <v>186</v>
      </c>
      <c r="G11184" t="s">
        <v>79</v>
      </c>
      <c r="H11184" t="s">
        <v>41</v>
      </c>
      <c r="I11184" t="s">
        <v>27</v>
      </c>
      <c r="J11184">
        <v>81</v>
      </c>
      <c r="K11184" t="s">
        <v>56</v>
      </c>
      <c r="L11184" t="s">
        <v>81</v>
      </c>
      <c r="M11184">
        <v>7</v>
      </c>
      <c r="N11184">
        <v>9</v>
      </c>
      <c r="O11184">
        <v>1674</v>
      </c>
      <c r="P11184">
        <v>1302</v>
      </c>
      <c r="Q11184">
        <v>372</v>
      </c>
      <c r="R11184" t="s">
        <v>82</v>
      </c>
      <c r="S11184" t="s">
        <v>31</v>
      </c>
      <c r="T11184">
        <v>2</v>
      </c>
      <c r="U11184" t="s">
        <v>32</v>
      </c>
      <c r="V11184" t="s">
        <v>9151</v>
      </c>
    </row>
    <row r="11185" spans="1:22" x14ac:dyDescent="0.35">
      <c r="A11185" s="1">
        <v>45594</v>
      </c>
      <c r="B11185" t="s">
        <v>2418</v>
      </c>
      <c r="C11185" t="s">
        <v>84</v>
      </c>
      <c r="D11185" s="1">
        <v>31903</v>
      </c>
      <c r="E11185" t="s">
        <v>36</v>
      </c>
      <c r="F11185">
        <v>382</v>
      </c>
      <c r="G11185" t="s">
        <v>93</v>
      </c>
      <c r="H11185" t="s">
        <v>49</v>
      </c>
      <c r="I11185" t="s">
        <v>65</v>
      </c>
      <c r="J11185">
        <v>38</v>
      </c>
      <c r="K11185" t="s">
        <v>61</v>
      </c>
      <c r="L11185" t="s">
        <v>94</v>
      </c>
      <c r="M11185">
        <v>5</v>
      </c>
      <c r="N11185">
        <v>7</v>
      </c>
      <c r="O11185">
        <v>2674</v>
      </c>
      <c r="P11185">
        <v>1910</v>
      </c>
      <c r="Q11185">
        <v>764</v>
      </c>
      <c r="R11185" t="s">
        <v>82</v>
      </c>
      <c r="S11185" t="s">
        <v>31</v>
      </c>
      <c r="T11185">
        <v>2</v>
      </c>
      <c r="U11185" t="s">
        <v>32</v>
      </c>
      <c r="V11185" t="s">
        <v>9151</v>
      </c>
    </row>
    <row r="11186" spans="1:22" x14ac:dyDescent="0.35">
      <c r="A11186" s="1">
        <v>45593</v>
      </c>
      <c r="B11186" t="s">
        <v>3651</v>
      </c>
      <c r="C11186" t="s">
        <v>78</v>
      </c>
      <c r="D11186" s="1">
        <v>19117</v>
      </c>
      <c r="E11186" t="s">
        <v>71</v>
      </c>
      <c r="F11186">
        <v>14</v>
      </c>
      <c r="G11186" t="s">
        <v>95</v>
      </c>
      <c r="H11186" t="s">
        <v>60</v>
      </c>
      <c r="I11186" t="s">
        <v>38</v>
      </c>
      <c r="J11186">
        <v>73</v>
      </c>
      <c r="K11186" t="s">
        <v>28</v>
      </c>
      <c r="L11186" t="s">
        <v>96</v>
      </c>
      <c r="M11186">
        <v>3</v>
      </c>
      <c r="N11186">
        <v>5</v>
      </c>
      <c r="O11186">
        <v>70</v>
      </c>
      <c r="P11186">
        <v>42</v>
      </c>
      <c r="Q11186">
        <v>28</v>
      </c>
      <c r="R11186" t="s">
        <v>82</v>
      </c>
      <c r="S11186" t="s">
        <v>39</v>
      </c>
      <c r="T11186">
        <v>1</v>
      </c>
      <c r="U11186" t="s">
        <v>32</v>
      </c>
      <c r="V11186" t="s">
        <v>9151</v>
      </c>
    </row>
    <row r="11187" spans="1:22" x14ac:dyDescent="0.35">
      <c r="A11187" s="1">
        <v>45576</v>
      </c>
      <c r="B11187" t="s">
        <v>1467</v>
      </c>
      <c r="C11187" t="s">
        <v>35</v>
      </c>
      <c r="D11187" s="1">
        <v>19208</v>
      </c>
      <c r="E11187" t="s">
        <v>98</v>
      </c>
      <c r="F11187">
        <v>458</v>
      </c>
      <c r="G11187" t="s">
        <v>95</v>
      </c>
      <c r="H11187" t="s">
        <v>26</v>
      </c>
      <c r="I11187" t="s">
        <v>38</v>
      </c>
      <c r="J11187">
        <v>72</v>
      </c>
      <c r="K11187" t="s">
        <v>28</v>
      </c>
      <c r="L11187" t="s">
        <v>96</v>
      </c>
      <c r="M11187">
        <v>3</v>
      </c>
      <c r="N11187">
        <v>5</v>
      </c>
      <c r="O11187">
        <v>2290</v>
      </c>
      <c r="P11187">
        <v>1374</v>
      </c>
      <c r="Q11187">
        <v>916</v>
      </c>
      <c r="R11187" t="s">
        <v>82</v>
      </c>
      <c r="S11187" t="s">
        <v>63</v>
      </c>
      <c r="T11187">
        <v>5</v>
      </c>
      <c r="U11187" t="s">
        <v>32</v>
      </c>
      <c r="V11187" t="s">
        <v>9151</v>
      </c>
    </row>
    <row r="11188" spans="1:22" x14ac:dyDescent="0.35">
      <c r="A11188" s="1">
        <v>45579</v>
      </c>
      <c r="B11188" t="s">
        <v>2215</v>
      </c>
      <c r="C11188" t="s">
        <v>47</v>
      </c>
      <c r="D11188" s="1">
        <v>36456</v>
      </c>
      <c r="E11188" t="s">
        <v>71</v>
      </c>
      <c r="F11188">
        <v>247</v>
      </c>
      <c r="G11188" t="s">
        <v>73</v>
      </c>
      <c r="H11188" t="s">
        <v>26</v>
      </c>
      <c r="I11188" t="s">
        <v>65</v>
      </c>
      <c r="J11188">
        <v>25</v>
      </c>
      <c r="K11188" t="s">
        <v>50</v>
      </c>
      <c r="L11188" t="s">
        <v>75</v>
      </c>
      <c r="M11188">
        <v>14</v>
      </c>
      <c r="N11188">
        <v>28</v>
      </c>
      <c r="O11188">
        <v>6916</v>
      </c>
      <c r="P11188">
        <v>3458</v>
      </c>
      <c r="Q11188">
        <v>3458</v>
      </c>
      <c r="R11188" t="s">
        <v>30</v>
      </c>
      <c r="S11188" t="s">
        <v>39</v>
      </c>
      <c r="T11188">
        <v>1</v>
      </c>
      <c r="U11188" t="s">
        <v>32</v>
      </c>
      <c r="V11188" t="s">
        <v>9151</v>
      </c>
    </row>
    <row r="11189" spans="1:22" x14ac:dyDescent="0.35">
      <c r="A11189" s="1">
        <v>45580</v>
      </c>
      <c r="B11189" t="s">
        <v>7494</v>
      </c>
      <c r="C11189" t="s">
        <v>107</v>
      </c>
      <c r="D11189" s="1">
        <v>17580</v>
      </c>
      <c r="E11189" t="s">
        <v>24</v>
      </c>
      <c r="F11189">
        <v>477</v>
      </c>
      <c r="G11189" t="s">
        <v>67</v>
      </c>
      <c r="H11189" t="s">
        <v>41</v>
      </c>
      <c r="I11189" t="s">
        <v>65</v>
      </c>
      <c r="J11189">
        <v>77</v>
      </c>
      <c r="K11189" t="s">
        <v>56</v>
      </c>
      <c r="L11189" t="s">
        <v>68</v>
      </c>
      <c r="M11189">
        <v>18</v>
      </c>
      <c r="N11189">
        <v>22</v>
      </c>
      <c r="O11189">
        <v>10494</v>
      </c>
      <c r="P11189">
        <v>8586</v>
      </c>
      <c r="Q11189">
        <v>1908</v>
      </c>
      <c r="R11189" t="s">
        <v>30</v>
      </c>
      <c r="S11189" t="s">
        <v>31</v>
      </c>
      <c r="T11189">
        <v>2</v>
      </c>
      <c r="U11189" t="s">
        <v>32</v>
      </c>
      <c r="V11189" t="s">
        <v>9151</v>
      </c>
    </row>
    <row r="11190" spans="1:22" x14ac:dyDescent="0.35">
      <c r="A11190" s="1">
        <v>45592</v>
      </c>
      <c r="B11190" t="s">
        <v>1331</v>
      </c>
      <c r="C11190" t="s">
        <v>100</v>
      </c>
      <c r="D11190" s="1">
        <v>33993</v>
      </c>
      <c r="E11190" t="s">
        <v>98</v>
      </c>
      <c r="F11190">
        <v>28</v>
      </c>
      <c r="G11190" t="s">
        <v>25</v>
      </c>
      <c r="H11190" t="s">
        <v>37</v>
      </c>
      <c r="I11190" t="s">
        <v>27</v>
      </c>
      <c r="J11190">
        <v>32</v>
      </c>
      <c r="K11190" t="s">
        <v>61</v>
      </c>
      <c r="L11190" t="s">
        <v>29</v>
      </c>
      <c r="M11190">
        <v>10</v>
      </c>
      <c r="N11190">
        <v>14</v>
      </c>
      <c r="O11190">
        <v>392</v>
      </c>
      <c r="P11190">
        <v>280</v>
      </c>
      <c r="Q11190">
        <v>112</v>
      </c>
      <c r="R11190" t="s">
        <v>30</v>
      </c>
      <c r="S11190" t="s">
        <v>43</v>
      </c>
      <c r="T11190">
        <v>0</v>
      </c>
      <c r="U11190" t="s">
        <v>44</v>
      </c>
      <c r="V11190" t="s">
        <v>9151</v>
      </c>
    </row>
    <row r="11191" spans="1:22" x14ac:dyDescent="0.35">
      <c r="A11191" s="1">
        <v>45578</v>
      </c>
      <c r="B11191" t="s">
        <v>2863</v>
      </c>
      <c r="C11191" t="s">
        <v>100</v>
      </c>
      <c r="D11191" s="1">
        <v>21552</v>
      </c>
      <c r="E11191" t="s">
        <v>71</v>
      </c>
      <c r="F11191">
        <v>260</v>
      </c>
      <c r="G11191" t="s">
        <v>67</v>
      </c>
      <c r="H11191" t="s">
        <v>49</v>
      </c>
      <c r="I11191" t="s">
        <v>27</v>
      </c>
      <c r="J11191">
        <v>66</v>
      </c>
      <c r="K11191" t="s">
        <v>28</v>
      </c>
      <c r="L11191" t="s">
        <v>68</v>
      </c>
      <c r="M11191">
        <v>18</v>
      </c>
      <c r="N11191">
        <v>22</v>
      </c>
      <c r="O11191">
        <v>5720</v>
      </c>
      <c r="P11191">
        <v>4680</v>
      </c>
      <c r="Q11191">
        <v>1040</v>
      </c>
      <c r="R11191" t="s">
        <v>30</v>
      </c>
      <c r="S11191" t="s">
        <v>43</v>
      </c>
      <c r="T11191">
        <v>0</v>
      </c>
      <c r="U11191" t="s">
        <v>44</v>
      </c>
      <c r="V11191" t="s">
        <v>9151</v>
      </c>
    </row>
    <row r="11192" spans="1:22" x14ac:dyDescent="0.35">
      <c r="A11192" s="1">
        <v>45593</v>
      </c>
      <c r="B11192" t="s">
        <v>6621</v>
      </c>
      <c r="C11192" t="s">
        <v>54</v>
      </c>
      <c r="D11192" s="1">
        <v>30314</v>
      </c>
      <c r="E11192" t="s">
        <v>98</v>
      </c>
      <c r="F11192">
        <v>71</v>
      </c>
      <c r="G11192" t="s">
        <v>93</v>
      </c>
      <c r="H11192" t="s">
        <v>37</v>
      </c>
      <c r="I11192" t="s">
        <v>38</v>
      </c>
      <c r="J11192">
        <v>42</v>
      </c>
      <c r="K11192" t="s">
        <v>61</v>
      </c>
      <c r="L11192" t="s">
        <v>94</v>
      </c>
      <c r="M11192">
        <v>5</v>
      </c>
      <c r="N11192">
        <v>7</v>
      </c>
      <c r="O11192">
        <v>497</v>
      </c>
      <c r="P11192">
        <v>355</v>
      </c>
      <c r="Q11192">
        <v>142</v>
      </c>
      <c r="R11192" t="s">
        <v>82</v>
      </c>
      <c r="S11192" t="s">
        <v>39</v>
      </c>
      <c r="T11192">
        <v>1</v>
      </c>
      <c r="U11192" t="s">
        <v>32</v>
      </c>
      <c r="V11192" t="s">
        <v>9151</v>
      </c>
    </row>
    <row r="11193" spans="1:22" x14ac:dyDescent="0.35">
      <c r="A11193" s="1">
        <v>45583</v>
      </c>
      <c r="B11193" t="s">
        <v>2934</v>
      </c>
      <c r="C11193" t="s">
        <v>78</v>
      </c>
      <c r="D11193" s="1">
        <v>36177</v>
      </c>
      <c r="E11193" t="s">
        <v>24</v>
      </c>
      <c r="F11193">
        <v>49</v>
      </c>
      <c r="G11193" t="s">
        <v>79</v>
      </c>
      <c r="H11193" t="s">
        <v>37</v>
      </c>
      <c r="I11193" t="s">
        <v>27</v>
      </c>
      <c r="J11193">
        <v>26</v>
      </c>
      <c r="K11193" t="s">
        <v>50</v>
      </c>
      <c r="L11193" t="s">
        <v>81</v>
      </c>
      <c r="M11193">
        <v>7</v>
      </c>
      <c r="N11193">
        <v>9</v>
      </c>
      <c r="O11193">
        <v>441</v>
      </c>
      <c r="P11193">
        <v>343</v>
      </c>
      <c r="Q11193">
        <v>98</v>
      </c>
      <c r="R11193" t="s">
        <v>82</v>
      </c>
      <c r="S11193" t="s">
        <v>63</v>
      </c>
      <c r="T11193">
        <v>5</v>
      </c>
      <c r="U11193" t="s">
        <v>32</v>
      </c>
      <c r="V11193" t="s">
        <v>9151</v>
      </c>
    </row>
    <row r="11194" spans="1:22" x14ac:dyDescent="0.35">
      <c r="A11194" s="1">
        <v>45567</v>
      </c>
      <c r="B11194" t="s">
        <v>867</v>
      </c>
      <c r="C11194" t="s">
        <v>100</v>
      </c>
      <c r="D11194" s="1">
        <v>20478</v>
      </c>
      <c r="E11194" t="s">
        <v>36</v>
      </c>
      <c r="F11194">
        <v>402</v>
      </c>
      <c r="G11194" t="s">
        <v>73</v>
      </c>
      <c r="H11194" t="s">
        <v>41</v>
      </c>
      <c r="I11194" t="s">
        <v>27</v>
      </c>
      <c r="J11194">
        <v>69</v>
      </c>
      <c r="K11194" t="s">
        <v>28</v>
      </c>
      <c r="L11194" t="s">
        <v>75</v>
      </c>
      <c r="M11194">
        <v>14</v>
      </c>
      <c r="N11194">
        <v>28</v>
      </c>
      <c r="O11194">
        <v>11256</v>
      </c>
      <c r="P11194">
        <v>5628</v>
      </c>
      <c r="Q11194">
        <v>5628</v>
      </c>
      <c r="R11194" t="s">
        <v>30</v>
      </c>
      <c r="S11194" t="s">
        <v>57</v>
      </c>
      <c r="T11194">
        <v>3</v>
      </c>
      <c r="U11194" t="s">
        <v>32</v>
      </c>
      <c r="V11194" t="s">
        <v>9151</v>
      </c>
    </row>
    <row r="11195" spans="1:22" x14ac:dyDescent="0.35">
      <c r="A11195" s="1">
        <v>45586</v>
      </c>
      <c r="B11195" t="s">
        <v>5842</v>
      </c>
      <c r="C11195" t="s">
        <v>113</v>
      </c>
      <c r="D11195" s="1">
        <v>37520</v>
      </c>
      <c r="E11195" t="s">
        <v>36</v>
      </c>
      <c r="F11195">
        <v>35</v>
      </c>
      <c r="G11195" t="s">
        <v>88</v>
      </c>
      <c r="H11195" t="s">
        <v>41</v>
      </c>
      <c r="I11195" t="s">
        <v>65</v>
      </c>
      <c r="J11195">
        <v>22</v>
      </c>
      <c r="K11195" t="s">
        <v>50</v>
      </c>
      <c r="L11195" t="s">
        <v>89</v>
      </c>
      <c r="M11195">
        <v>19</v>
      </c>
      <c r="N11195">
        <v>23</v>
      </c>
      <c r="O11195">
        <v>805</v>
      </c>
      <c r="P11195">
        <v>665</v>
      </c>
      <c r="Q11195">
        <v>140</v>
      </c>
      <c r="R11195" t="s">
        <v>30</v>
      </c>
      <c r="S11195" t="s">
        <v>39</v>
      </c>
      <c r="T11195">
        <v>1</v>
      </c>
      <c r="U11195" t="s">
        <v>32</v>
      </c>
      <c r="V11195" t="s">
        <v>9151</v>
      </c>
    </row>
    <row r="11196" spans="1:22" x14ac:dyDescent="0.35">
      <c r="A11196" s="1">
        <v>45574</v>
      </c>
      <c r="B11196" t="s">
        <v>7588</v>
      </c>
      <c r="C11196" t="s">
        <v>35</v>
      </c>
      <c r="D11196" s="1">
        <v>25517</v>
      </c>
      <c r="E11196" t="s">
        <v>36</v>
      </c>
      <c r="F11196">
        <v>129</v>
      </c>
      <c r="G11196" t="s">
        <v>59</v>
      </c>
      <c r="H11196" t="s">
        <v>26</v>
      </c>
      <c r="I11196" t="s">
        <v>27</v>
      </c>
      <c r="J11196">
        <v>55</v>
      </c>
      <c r="K11196" t="s">
        <v>42</v>
      </c>
      <c r="L11196" t="s">
        <v>62</v>
      </c>
      <c r="M11196">
        <v>10</v>
      </c>
      <c r="N11196">
        <v>45</v>
      </c>
      <c r="O11196">
        <v>5805</v>
      </c>
      <c r="P11196">
        <v>1290</v>
      </c>
      <c r="Q11196">
        <v>4515</v>
      </c>
      <c r="R11196" t="s">
        <v>30</v>
      </c>
      <c r="S11196" t="s">
        <v>57</v>
      </c>
      <c r="T11196">
        <v>3</v>
      </c>
      <c r="U11196" t="s">
        <v>32</v>
      </c>
      <c r="V11196" t="s">
        <v>9151</v>
      </c>
    </row>
    <row r="11197" spans="1:22" x14ac:dyDescent="0.35">
      <c r="A11197" s="1">
        <v>45569</v>
      </c>
      <c r="B11197" t="s">
        <v>3988</v>
      </c>
      <c r="C11197" t="s">
        <v>35</v>
      </c>
      <c r="D11197" s="1">
        <v>38819</v>
      </c>
      <c r="E11197" t="s">
        <v>24</v>
      </c>
      <c r="F11197">
        <v>173</v>
      </c>
      <c r="G11197" t="s">
        <v>25</v>
      </c>
      <c r="H11197" t="s">
        <v>55</v>
      </c>
      <c r="I11197" t="s">
        <v>65</v>
      </c>
      <c r="J11197">
        <v>18</v>
      </c>
      <c r="K11197" t="s">
        <v>50</v>
      </c>
      <c r="L11197" t="s">
        <v>29</v>
      </c>
      <c r="M11197">
        <v>10</v>
      </c>
      <c r="N11197">
        <v>14</v>
      </c>
      <c r="O11197">
        <v>2422</v>
      </c>
      <c r="P11197">
        <v>1730</v>
      </c>
      <c r="Q11197">
        <v>692</v>
      </c>
      <c r="R11197" t="s">
        <v>30</v>
      </c>
      <c r="S11197" t="s">
        <v>63</v>
      </c>
      <c r="T11197">
        <v>5</v>
      </c>
      <c r="U11197" t="s">
        <v>32</v>
      </c>
      <c r="V11197" t="s">
        <v>9151</v>
      </c>
    </row>
    <row r="11198" spans="1:22" x14ac:dyDescent="0.35">
      <c r="A11198" s="1">
        <v>45595</v>
      </c>
      <c r="B11198" t="s">
        <v>3863</v>
      </c>
      <c r="C11198" t="s">
        <v>54</v>
      </c>
      <c r="D11198" s="1">
        <v>22373</v>
      </c>
      <c r="E11198" t="s">
        <v>24</v>
      </c>
      <c r="F11198">
        <v>333</v>
      </c>
      <c r="G11198" t="s">
        <v>88</v>
      </c>
      <c r="H11198" t="s">
        <v>55</v>
      </c>
      <c r="I11198" t="s">
        <v>38</v>
      </c>
      <c r="J11198">
        <v>64</v>
      </c>
      <c r="K11198" t="s">
        <v>28</v>
      </c>
      <c r="L11198" t="s">
        <v>89</v>
      </c>
      <c r="M11198">
        <v>19</v>
      </c>
      <c r="N11198">
        <v>23</v>
      </c>
      <c r="O11198">
        <v>7659</v>
      </c>
      <c r="P11198">
        <v>6327</v>
      </c>
      <c r="Q11198">
        <v>1332</v>
      </c>
      <c r="R11198" t="s">
        <v>30</v>
      </c>
      <c r="S11198" t="s">
        <v>57</v>
      </c>
      <c r="T11198">
        <v>3</v>
      </c>
      <c r="U11198" t="s">
        <v>32</v>
      </c>
      <c r="V11198" t="s">
        <v>9151</v>
      </c>
    </row>
    <row r="11199" spans="1:22" x14ac:dyDescent="0.35">
      <c r="A11199" s="1">
        <v>45567</v>
      </c>
      <c r="B11199" t="s">
        <v>5075</v>
      </c>
      <c r="C11199" t="s">
        <v>47</v>
      </c>
      <c r="D11199" s="1">
        <v>28133</v>
      </c>
      <c r="E11199" t="s">
        <v>71</v>
      </c>
      <c r="F11199">
        <v>205</v>
      </c>
      <c r="G11199" t="s">
        <v>95</v>
      </c>
      <c r="H11199" t="s">
        <v>60</v>
      </c>
      <c r="I11199" t="s">
        <v>38</v>
      </c>
      <c r="J11199">
        <v>48</v>
      </c>
      <c r="K11199" t="s">
        <v>42</v>
      </c>
      <c r="L11199" t="s">
        <v>96</v>
      </c>
      <c r="M11199">
        <v>3</v>
      </c>
      <c r="N11199">
        <v>5</v>
      </c>
      <c r="O11199">
        <v>1025</v>
      </c>
      <c r="P11199">
        <v>615</v>
      </c>
      <c r="Q11199">
        <v>410</v>
      </c>
      <c r="R11199" t="s">
        <v>82</v>
      </c>
      <c r="S11199" t="s">
        <v>57</v>
      </c>
      <c r="T11199">
        <v>3</v>
      </c>
      <c r="U11199" t="s">
        <v>32</v>
      </c>
      <c r="V11199" t="s">
        <v>9151</v>
      </c>
    </row>
    <row r="11200" spans="1:22" x14ac:dyDescent="0.35">
      <c r="A11200" s="1">
        <v>45568</v>
      </c>
      <c r="B11200" t="s">
        <v>1252</v>
      </c>
      <c r="C11200" t="s">
        <v>23</v>
      </c>
      <c r="D11200" s="1">
        <v>33799</v>
      </c>
      <c r="E11200" t="s">
        <v>24</v>
      </c>
      <c r="F11200">
        <v>171</v>
      </c>
      <c r="G11200" t="s">
        <v>95</v>
      </c>
      <c r="H11200" t="s">
        <v>55</v>
      </c>
      <c r="I11200" t="s">
        <v>65</v>
      </c>
      <c r="J11200">
        <v>32</v>
      </c>
      <c r="K11200" t="s">
        <v>61</v>
      </c>
      <c r="L11200" t="s">
        <v>96</v>
      </c>
      <c r="M11200">
        <v>3</v>
      </c>
      <c r="N11200">
        <v>5</v>
      </c>
      <c r="O11200">
        <v>855</v>
      </c>
      <c r="P11200">
        <v>513</v>
      </c>
      <c r="Q11200">
        <v>342</v>
      </c>
      <c r="R11200" t="s">
        <v>82</v>
      </c>
      <c r="S11200" t="s">
        <v>76</v>
      </c>
      <c r="T11200">
        <v>4</v>
      </c>
      <c r="U11200" t="s">
        <v>32</v>
      </c>
      <c r="V11200" t="s">
        <v>9151</v>
      </c>
    </row>
    <row r="11201" spans="1:22" x14ac:dyDescent="0.35">
      <c r="A11201" s="1">
        <v>45567</v>
      </c>
      <c r="B11201" t="s">
        <v>4121</v>
      </c>
      <c r="C11201" t="s">
        <v>23</v>
      </c>
      <c r="D11201" s="1">
        <v>18893</v>
      </c>
      <c r="E11201" t="s">
        <v>98</v>
      </c>
      <c r="F11201">
        <v>257</v>
      </c>
      <c r="G11201" t="s">
        <v>93</v>
      </c>
      <c r="H11201" t="s">
        <v>74</v>
      </c>
      <c r="I11201" t="s">
        <v>65</v>
      </c>
      <c r="J11201">
        <v>73</v>
      </c>
      <c r="K11201" t="s">
        <v>28</v>
      </c>
      <c r="L11201" t="s">
        <v>94</v>
      </c>
      <c r="M11201">
        <v>5</v>
      </c>
      <c r="N11201">
        <v>7</v>
      </c>
      <c r="O11201">
        <v>1799</v>
      </c>
      <c r="P11201">
        <v>1285</v>
      </c>
      <c r="Q11201">
        <v>514</v>
      </c>
      <c r="R11201" t="s">
        <v>82</v>
      </c>
      <c r="S11201" t="s">
        <v>57</v>
      </c>
      <c r="T11201">
        <v>3</v>
      </c>
      <c r="U11201" t="s">
        <v>32</v>
      </c>
      <c r="V11201" t="s">
        <v>9151</v>
      </c>
    </row>
    <row r="11202" spans="1:22" x14ac:dyDescent="0.35">
      <c r="A11202" s="1">
        <v>45611</v>
      </c>
      <c r="B11202" t="s">
        <v>7441</v>
      </c>
      <c r="C11202" t="s">
        <v>35</v>
      </c>
      <c r="D11202" s="1">
        <v>31832</v>
      </c>
      <c r="E11202" t="s">
        <v>98</v>
      </c>
      <c r="F11202">
        <v>358</v>
      </c>
      <c r="G11202" t="s">
        <v>67</v>
      </c>
      <c r="H11202" t="s">
        <v>41</v>
      </c>
      <c r="I11202" t="s">
        <v>27</v>
      </c>
      <c r="J11202">
        <v>38</v>
      </c>
      <c r="K11202" t="s">
        <v>61</v>
      </c>
      <c r="L11202" t="s">
        <v>68</v>
      </c>
      <c r="M11202">
        <v>18</v>
      </c>
      <c r="N11202">
        <v>22</v>
      </c>
      <c r="O11202">
        <v>7876</v>
      </c>
      <c r="P11202">
        <v>6444</v>
      </c>
      <c r="Q11202">
        <v>1432</v>
      </c>
      <c r="R11202" t="s">
        <v>30</v>
      </c>
      <c r="S11202" t="s">
        <v>63</v>
      </c>
      <c r="T11202">
        <v>5</v>
      </c>
      <c r="U11202" t="s">
        <v>32</v>
      </c>
      <c r="V11202" t="s">
        <v>9152</v>
      </c>
    </row>
    <row r="11203" spans="1:22" x14ac:dyDescent="0.35">
      <c r="A11203" s="1">
        <v>45598</v>
      </c>
      <c r="B11203" t="s">
        <v>2646</v>
      </c>
      <c r="C11203" t="s">
        <v>100</v>
      </c>
      <c r="D11203" s="1">
        <v>32887</v>
      </c>
      <c r="E11203" t="s">
        <v>36</v>
      </c>
      <c r="F11203">
        <v>114</v>
      </c>
      <c r="G11203" t="s">
        <v>48</v>
      </c>
      <c r="H11203" t="s">
        <v>26</v>
      </c>
      <c r="I11203" t="s">
        <v>27</v>
      </c>
      <c r="J11203">
        <v>35</v>
      </c>
      <c r="K11203" t="s">
        <v>61</v>
      </c>
      <c r="L11203" t="s">
        <v>51</v>
      </c>
      <c r="M11203">
        <v>10</v>
      </c>
      <c r="N11203">
        <v>11</v>
      </c>
      <c r="O11203">
        <v>1254</v>
      </c>
      <c r="P11203">
        <v>1140</v>
      </c>
      <c r="Q11203">
        <v>114</v>
      </c>
      <c r="R11203" t="s">
        <v>30</v>
      </c>
      <c r="S11203" t="s">
        <v>69</v>
      </c>
      <c r="T11203">
        <v>6</v>
      </c>
      <c r="U11203" t="s">
        <v>44</v>
      </c>
      <c r="V11203" t="s">
        <v>9152</v>
      </c>
    </row>
    <row r="11204" spans="1:22" x14ac:dyDescent="0.35">
      <c r="A11204" s="1">
        <v>45613</v>
      </c>
      <c r="B11204" t="s">
        <v>3301</v>
      </c>
      <c r="C11204" t="s">
        <v>107</v>
      </c>
      <c r="D11204" s="1">
        <v>26398</v>
      </c>
      <c r="E11204" t="s">
        <v>36</v>
      </c>
      <c r="F11204">
        <v>112</v>
      </c>
      <c r="G11204" t="s">
        <v>93</v>
      </c>
      <c r="H11204" t="s">
        <v>55</v>
      </c>
      <c r="I11204" t="s">
        <v>38</v>
      </c>
      <c r="J11204">
        <v>53</v>
      </c>
      <c r="K11204" t="s">
        <v>42</v>
      </c>
      <c r="L11204" t="s">
        <v>94</v>
      </c>
      <c r="M11204">
        <v>5</v>
      </c>
      <c r="N11204">
        <v>7</v>
      </c>
      <c r="O11204">
        <v>784</v>
      </c>
      <c r="P11204">
        <v>560</v>
      </c>
      <c r="Q11204">
        <v>224</v>
      </c>
      <c r="R11204" t="s">
        <v>82</v>
      </c>
      <c r="S11204" t="s">
        <v>43</v>
      </c>
      <c r="T11204">
        <v>0</v>
      </c>
      <c r="U11204" t="s">
        <v>44</v>
      </c>
      <c r="V11204" t="s">
        <v>9152</v>
      </c>
    </row>
    <row r="11205" spans="1:22" x14ac:dyDescent="0.35">
      <c r="A11205" s="1">
        <v>45619</v>
      </c>
      <c r="B11205" t="s">
        <v>1827</v>
      </c>
      <c r="C11205" t="s">
        <v>47</v>
      </c>
      <c r="D11205" s="1">
        <v>35186</v>
      </c>
      <c r="E11205" t="s">
        <v>24</v>
      </c>
      <c r="F11205">
        <v>379</v>
      </c>
      <c r="G11205" t="s">
        <v>48</v>
      </c>
      <c r="H11205" t="s">
        <v>26</v>
      </c>
      <c r="I11205" t="s">
        <v>27</v>
      </c>
      <c r="J11205">
        <v>29</v>
      </c>
      <c r="K11205" t="s">
        <v>50</v>
      </c>
      <c r="L11205" t="s">
        <v>51</v>
      </c>
      <c r="M11205">
        <v>10</v>
      </c>
      <c r="N11205">
        <v>11</v>
      </c>
      <c r="O11205">
        <v>4169</v>
      </c>
      <c r="P11205">
        <v>3790</v>
      </c>
      <c r="Q11205">
        <v>379</v>
      </c>
      <c r="R11205" t="s">
        <v>30</v>
      </c>
      <c r="S11205" t="s">
        <v>69</v>
      </c>
      <c r="T11205">
        <v>6</v>
      </c>
      <c r="U11205" t="s">
        <v>44</v>
      </c>
      <c r="V11205" t="s">
        <v>9152</v>
      </c>
    </row>
    <row r="11206" spans="1:22" x14ac:dyDescent="0.35">
      <c r="A11206" s="1">
        <v>45621</v>
      </c>
      <c r="B11206" t="s">
        <v>9019</v>
      </c>
      <c r="C11206" t="s">
        <v>104</v>
      </c>
      <c r="D11206" s="1">
        <v>33578</v>
      </c>
      <c r="E11206" t="s">
        <v>98</v>
      </c>
      <c r="F11206">
        <v>412</v>
      </c>
      <c r="G11206" t="s">
        <v>73</v>
      </c>
      <c r="H11206" t="s">
        <v>49</v>
      </c>
      <c r="I11206" t="s">
        <v>27</v>
      </c>
      <c r="J11206">
        <v>33</v>
      </c>
      <c r="K11206" t="s">
        <v>61</v>
      </c>
      <c r="L11206" t="s">
        <v>75</v>
      </c>
      <c r="M11206">
        <v>14</v>
      </c>
      <c r="N11206">
        <v>28</v>
      </c>
      <c r="O11206">
        <v>11536</v>
      </c>
      <c r="P11206">
        <v>5768</v>
      </c>
      <c r="Q11206">
        <v>5768</v>
      </c>
      <c r="R11206" t="s">
        <v>30</v>
      </c>
      <c r="S11206" t="s">
        <v>39</v>
      </c>
      <c r="T11206">
        <v>1</v>
      </c>
      <c r="U11206" t="s">
        <v>32</v>
      </c>
      <c r="V11206" t="s">
        <v>9152</v>
      </c>
    </row>
    <row r="11207" spans="1:22" x14ac:dyDescent="0.35">
      <c r="A11207" s="1">
        <v>45615</v>
      </c>
      <c r="B11207" t="s">
        <v>4256</v>
      </c>
      <c r="C11207" t="s">
        <v>35</v>
      </c>
      <c r="D11207" s="1">
        <v>16062</v>
      </c>
      <c r="E11207" t="s">
        <v>71</v>
      </c>
      <c r="F11207">
        <v>74</v>
      </c>
      <c r="G11207" t="s">
        <v>93</v>
      </c>
      <c r="H11207" t="s">
        <v>41</v>
      </c>
      <c r="I11207" t="s">
        <v>65</v>
      </c>
      <c r="J11207">
        <v>81</v>
      </c>
      <c r="K11207" t="s">
        <v>56</v>
      </c>
      <c r="L11207" t="s">
        <v>94</v>
      </c>
      <c r="M11207">
        <v>5</v>
      </c>
      <c r="N11207">
        <v>7</v>
      </c>
      <c r="O11207">
        <v>518</v>
      </c>
      <c r="P11207">
        <v>370</v>
      </c>
      <c r="Q11207">
        <v>148</v>
      </c>
      <c r="R11207" t="s">
        <v>82</v>
      </c>
      <c r="S11207" t="s">
        <v>31</v>
      </c>
      <c r="T11207">
        <v>2</v>
      </c>
      <c r="U11207" t="s">
        <v>32</v>
      </c>
      <c r="V11207" t="s">
        <v>9152</v>
      </c>
    </row>
    <row r="11208" spans="1:22" x14ac:dyDescent="0.35">
      <c r="A11208" s="1">
        <v>45601</v>
      </c>
      <c r="B11208" t="s">
        <v>2324</v>
      </c>
      <c r="C11208" t="s">
        <v>54</v>
      </c>
      <c r="D11208" s="1">
        <v>27440</v>
      </c>
      <c r="E11208" t="s">
        <v>71</v>
      </c>
      <c r="F11208">
        <v>263</v>
      </c>
      <c r="G11208" t="s">
        <v>73</v>
      </c>
      <c r="H11208" t="s">
        <v>41</v>
      </c>
      <c r="I11208" t="s">
        <v>27</v>
      </c>
      <c r="J11208">
        <v>50</v>
      </c>
      <c r="K11208" t="s">
        <v>42</v>
      </c>
      <c r="L11208" t="s">
        <v>75</v>
      </c>
      <c r="M11208">
        <v>14</v>
      </c>
      <c r="N11208">
        <v>28</v>
      </c>
      <c r="O11208">
        <v>7364</v>
      </c>
      <c r="P11208">
        <v>3682</v>
      </c>
      <c r="Q11208">
        <v>3682</v>
      </c>
      <c r="R11208" t="s">
        <v>30</v>
      </c>
      <c r="S11208" t="s">
        <v>31</v>
      </c>
      <c r="T11208">
        <v>2</v>
      </c>
      <c r="U11208" t="s">
        <v>32</v>
      </c>
      <c r="V11208" t="s">
        <v>9152</v>
      </c>
    </row>
    <row r="11209" spans="1:22" x14ac:dyDescent="0.35">
      <c r="A11209" s="1">
        <v>45604</v>
      </c>
      <c r="B11209" t="s">
        <v>3436</v>
      </c>
      <c r="C11209" t="s">
        <v>47</v>
      </c>
      <c r="D11209" s="1">
        <v>30275</v>
      </c>
      <c r="E11209" t="s">
        <v>71</v>
      </c>
      <c r="F11209">
        <v>213</v>
      </c>
      <c r="G11209" t="s">
        <v>85</v>
      </c>
      <c r="H11209" t="s">
        <v>55</v>
      </c>
      <c r="I11209" t="s">
        <v>38</v>
      </c>
      <c r="J11209">
        <v>42</v>
      </c>
      <c r="K11209" t="s">
        <v>61</v>
      </c>
      <c r="L11209" t="s">
        <v>86</v>
      </c>
      <c r="M11209">
        <v>18</v>
      </c>
      <c r="N11209">
        <v>36</v>
      </c>
      <c r="O11209">
        <v>7668</v>
      </c>
      <c r="P11209">
        <v>3834</v>
      </c>
      <c r="Q11209">
        <v>3834</v>
      </c>
      <c r="R11209" t="s">
        <v>30</v>
      </c>
      <c r="S11209" t="s">
        <v>63</v>
      </c>
      <c r="T11209">
        <v>5</v>
      </c>
      <c r="U11209" t="s">
        <v>32</v>
      </c>
      <c r="V11209" t="s">
        <v>9152</v>
      </c>
    </row>
    <row r="11210" spans="1:22" x14ac:dyDescent="0.35">
      <c r="A11210" s="1">
        <v>45609</v>
      </c>
      <c r="B11210" t="s">
        <v>1682</v>
      </c>
      <c r="C11210" t="s">
        <v>35</v>
      </c>
      <c r="D11210" s="1">
        <v>32786</v>
      </c>
      <c r="E11210" t="s">
        <v>71</v>
      </c>
      <c r="F11210">
        <v>188</v>
      </c>
      <c r="G11210" t="s">
        <v>93</v>
      </c>
      <c r="H11210" t="s">
        <v>26</v>
      </c>
      <c r="I11210" t="s">
        <v>27</v>
      </c>
      <c r="J11210">
        <v>35</v>
      </c>
      <c r="K11210" t="s">
        <v>61</v>
      </c>
      <c r="L11210" t="s">
        <v>94</v>
      </c>
      <c r="M11210">
        <v>5</v>
      </c>
      <c r="N11210">
        <v>7</v>
      </c>
      <c r="O11210">
        <v>1316</v>
      </c>
      <c r="P11210">
        <v>940</v>
      </c>
      <c r="Q11210">
        <v>376</v>
      </c>
      <c r="R11210" t="s">
        <v>82</v>
      </c>
      <c r="S11210" t="s">
        <v>57</v>
      </c>
      <c r="T11210">
        <v>3</v>
      </c>
      <c r="U11210" t="s">
        <v>32</v>
      </c>
      <c r="V11210" t="s">
        <v>9152</v>
      </c>
    </row>
    <row r="11211" spans="1:22" x14ac:dyDescent="0.35">
      <c r="A11211" s="1">
        <v>45610</v>
      </c>
      <c r="B11211" t="s">
        <v>5061</v>
      </c>
      <c r="C11211" t="s">
        <v>47</v>
      </c>
      <c r="D11211" s="1">
        <v>37412</v>
      </c>
      <c r="E11211" t="s">
        <v>71</v>
      </c>
      <c r="F11211">
        <v>370</v>
      </c>
      <c r="G11211" t="s">
        <v>85</v>
      </c>
      <c r="H11211" t="s">
        <v>41</v>
      </c>
      <c r="I11211" t="s">
        <v>65</v>
      </c>
      <c r="J11211">
        <v>22</v>
      </c>
      <c r="K11211" t="s">
        <v>50</v>
      </c>
      <c r="L11211" t="s">
        <v>86</v>
      </c>
      <c r="M11211">
        <v>18</v>
      </c>
      <c r="N11211">
        <v>36</v>
      </c>
      <c r="O11211">
        <v>13320</v>
      </c>
      <c r="P11211">
        <v>6660</v>
      </c>
      <c r="Q11211">
        <v>6660</v>
      </c>
      <c r="R11211" t="s">
        <v>30</v>
      </c>
      <c r="S11211" t="s">
        <v>76</v>
      </c>
      <c r="T11211">
        <v>4</v>
      </c>
      <c r="U11211" t="s">
        <v>32</v>
      </c>
      <c r="V11211" t="s">
        <v>9152</v>
      </c>
    </row>
    <row r="11212" spans="1:22" x14ac:dyDescent="0.35">
      <c r="A11212" s="1">
        <v>45621</v>
      </c>
      <c r="B11212" t="s">
        <v>66</v>
      </c>
      <c r="C11212" t="s">
        <v>47</v>
      </c>
      <c r="D11212" s="1">
        <v>30151</v>
      </c>
      <c r="E11212" t="s">
        <v>24</v>
      </c>
      <c r="F11212">
        <v>341</v>
      </c>
      <c r="G11212" t="s">
        <v>79</v>
      </c>
      <c r="H11212" t="s">
        <v>80</v>
      </c>
      <c r="I11212" t="s">
        <v>38</v>
      </c>
      <c r="J11212">
        <v>42</v>
      </c>
      <c r="K11212" t="s">
        <v>61</v>
      </c>
      <c r="L11212" t="s">
        <v>81</v>
      </c>
      <c r="M11212">
        <v>7</v>
      </c>
      <c r="N11212">
        <v>9</v>
      </c>
      <c r="O11212">
        <v>3069</v>
      </c>
      <c r="P11212">
        <v>2387</v>
      </c>
      <c r="Q11212">
        <v>682</v>
      </c>
      <c r="R11212" t="s">
        <v>82</v>
      </c>
      <c r="S11212" t="s">
        <v>39</v>
      </c>
      <c r="T11212">
        <v>1</v>
      </c>
      <c r="U11212" t="s">
        <v>32</v>
      </c>
      <c r="V11212" t="s">
        <v>9152</v>
      </c>
    </row>
    <row r="11213" spans="1:22" x14ac:dyDescent="0.35">
      <c r="A11213" s="1">
        <v>45608</v>
      </c>
      <c r="B11213" t="s">
        <v>3883</v>
      </c>
      <c r="C11213" t="s">
        <v>35</v>
      </c>
      <c r="D11213" s="1">
        <v>23065</v>
      </c>
      <c r="E11213" t="s">
        <v>98</v>
      </c>
      <c r="F11213">
        <v>245</v>
      </c>
      <c r="G11213" t="s">
        <v>93</v>
      </c>
      <c r="H11213" t="s">
        <v>80</v>
      </c>
      <c r="I11213" t="s">
        <v>38</v>
      </c>
      <c r="J11213">
        <v>62</v>
      </c>
      <c r="K11213" t="s">
        <v>28</v>
      </c>
      <c r="L11213" t="s">
        <v>94</v>
      </c>
      <c r="M11213">
        <v>5</v>
      </c>
      <c r="N11213">
        <v>7</v>
      </c>
      <c r="O11213">
        <v>1715</v>
      </c>
      <c r="P11213">
        <v>1225</v>
      </c>
      <c r="Q11213">
        <v>490</v>
      </c>
      <c r="R11213" t="s">
        <v>82</v>
      </c>
      <c r="S11213" t="s">
        <v>31</v>
      </c>
      <c r="T11213">
        <v>2</v>
      </c>
      <c r="U11213" t="s">
        <v>32</v>
      </c>
      <c r="V11213" t="s">
        <v>9152</v>
      </c>
    </row>
    <row r="11214" spans="1:22" x14ac:dyDescent="0.35">
      <c r="A11214" s="1">
        <v>45626</v>
      </c>
      <c r="B11214" t="s">
        <v>4360</v>
      </c>
      <c r="C11214" t="s">
        <v>104</v>
      </c>
      <c r="D11214" s="1">
        <v>36518</v>
      </c>
      <c r="E11214" t="s">
        <v>98</v>
      </c>
      <c r="F11214">
        <v>256</v>
      </c>
      <c r="G11214" t="s">
        <v>67</v>
      </c>
      <c r="H11214" t="s">
        <v>26</v>
      </c>
      <c r="I11214" t="s">
        <v>65</v>
      </c>
      <c r="J11214">
        <v>25</v>
      </c>
      <c r="K11214" t="s">
        <v>50</v>
      </c>
      <c r="L11214" t="s">
        <v>68</v>
      </c>
      <c r="M11214">
        <v>18</v>
      </c>
      <c r="N11214">
        <v>22</v>
      </c>
      <c r="O11214">
        <v>5632</v>
      </c>
      <c r="P11214">
        <v>4608</v>
      </c>
      <c r="Q11214">
        <v>1024</v>
      </c>
      <c r="R11214" t="s">
        <v>30</v>
      </c>
      <c r="S11214" t="s">
        <v>69</v>
      </c>
      <c r="T11214">
        <v>6</v>
      </c>
      <c r="U11214" t="s">
        <v>44</v>
      </c>
      <c r="V11214" t="s">
        <v>9152</v>
      </c>
    </row>
    <row r="11215" spans="1:22" x14ac:dyDescent="0.35">
      <c r="A11215" s="1">
        <v>45606</v>
      </c>
      <c r="B11215" t="s">
        <v>315</v>
      </c>
      <c r="C11215" t="s">
        <v>113</v>
      </c>
      <c r="D11215" s="1">
        <v>29391</v>
      </c>
      <c r="E11215" t="s">
        <v>71</v>
      </c>
      <c r="F11215">
        <v>36</v>
      </c>
      <c r="G11215" t="s">
        <v>59</v>
      </c>
      <c r="H11215" t="s">
        <v>80</v>
      </c>
      <c r="I11215" t="s">
        <v>65</v>
      </c>
      <c r="J11215">
        <v>44</v>
      </c>
      <c r="K11215" t="s">
        <v>61</v>
      </c>
      <c r="L11215" t="s">
        <v>62</v>
      </c>
      <c r="M11215">
        <v>10</v>
      </c>
      <c r="N11215">
        <v>45</v>
      </c>
      <c r="O11215">
        <v>1620</v>
      </c>
      <c r="P11215">
        <v>360</v>
      </c>
      <c r="Q11215">
        <v>1260</v>
      </c>
      <c r="R11215" t="s">
        <v>30</v>
      </c>
      <c r="S11215" t="s">
        <v>43</v>
      </c>
      <c r="T11215">
        <v>0</v>
      </c>
      <c r="U11215" t="s">
        <v>44</v>
      </c>
      <c r="V11215" t="s">
        <v>9152</v>
      </c>
    </row>
    <row r="11216" spans="1:22" x14ac:dyDescent="0.35">
      <c r="A11216" s="1">
        <v>45612</v>
      </c>
      <c r="B11216" t="s">
        <v>2712</v>
      </c>
      <c r="C11216" t="s">
        <v>78</v>
      </c>
      <c r="D11216" s="1">
        <v>36246</v>
      </c>
      <c r="E11216" t="s">
        <v>71</v>
      </c>
      <c r="F11216">
        <v>415</v>
      </c>
      <c r="G11216" t="s">
        <v>88</v>
      </c>
      <c r="H11216" t="s">
        <v>26</v>
      </c>
      <c r="I11216" t="s">
        <v>27</v>
      </c>
      <c r="J11216">
        <v>26</v>
      </c>
      <c r="K11216" t="s">
        <v>50</v>
      </c>
      <c r="L11216" t="s">
        <v>89</v>
      </c>
      <c r="M11216">
        <v>19</v>
      </c>
      <c r="N11216">
        <v>23</v>
      </c>
      <c r="O11216">
        <v>9545</v>
      </c>
      <c r="P11216">
        <v>7885</v>
      </c>
      <c r="Q11216">
        <v>1660</v>
      </c>
      <c r="R11216" t="s">
        <v>30</v>
      </c>
      <c r="S11216" t="s">
        <v>69</v>
      </c>
      <c r="T11216">
        <v>6</v>
      </c>
      <c r="U11216" t="s">
        <v>44</v>
      </c>
      <c r="V11216" t="s">
        <v>9152</v>
      </c>
    </row>
    <row r="11217" spans="1:22" x14ac:dyDescent="0.35">
      <c r="A11217" s="1">
        <v>45617</v>
      </c>
      <c r="B11217" t="s">
        <v>3457</v>
      </c>
      <c r="C11217" t="s">
        <v>107</v>
      </c>
      <c r="D11217" s="1">
        <v>32661</v>
      </c>
      <c r="E11217" t="s">
        <v>98</v>
      </c>
      <c r="F11217">
        <v>499</v>
      </c>
      <c r="G11217" t="s">
        <v>73</v>
      </c>
      <c r="H11217" t="s">
        <v>41</v>
      </c>
      <c r="I11217" t="s">
        <v>27</v>
      </c>
      <c r="J11217">
        <v>35</v>
      </c>
      <c r="K11217" t="s">
        <v>61</v>
      </c>
      <c r="L11217" t="s">
        <v>75</v>
      </c>
      <c r="M11217">
        <v>14</v>
      </c>
      <c r="N11217">
        <v>28</v>
      </c>
      <c r="O11217">
        <v>13972</v>
      </c>
      <c r="P11217">
        <v>6986</v>
      </c>
      <c r="Q11217">
        <v>6986</v>
      </c>
      <c r="R11217" t="s">
        <v>30</v>
      </c>
      <c r="S11217" t="s">
        <v>76</v>
      </c>
      <c r="T11217">
        <v>4</v>
      </c>
      <c r="U11217" t="s">
        <v>32</v>
      </c>
      <c r="V11217" t="s">
        <v>9152</v>
      </c>
    </row>
    <row r="11218" spans="1:22" x14ac:dyDescent="0.35">
      <c r="A11218" s="1">
        <v>45615</v>
      </c>
      <c r="B11218" t="s">
        <v>1822</v>
      </c>
      <c r="C11218" t="s">
        <v>84</v>
      </c>
      <c r="D11218" s="1">
        <v>28039</v>
      </c>
      <c r="E11218" t="s">
        <v>24</v>
      </c>
      <c r="F11218">
        <v>210</v>
      </c>
      <c r="G11218" t="s">
        <v>88</v>
      </c>
      <c r="H11218" t="s">
        <v>60</v>
      </c>
      <c r="I11218" t="s">
        <v>38</v>
      </c>
      <c r="J11218">
        <v>48</v>
      </c>
      <c r="K11218" t="s">
        <v>42</v>
      </c>
      <c r="L11218" t="s">
        <v>89</v>
      </c>
      <c r="M11218">
        <v>19</v>
      </c>
      <c r="N11218">
        <v>23</v>
      </c>
      <c r="O11218">
        <v>4830</v>
      </c>
      <c r="P11218">
        <v>3990</v>
      </c>
      <c r="Q11218">
        <v>840</v>
      </c>
      <c r="R11218" t="s">
        <v>30</v>
      </c>
      <c r="S11218" t="s">
        <v>31</v>
      </c>
      <c r="T11218">
        <v>2</v>
      </c>
      <c r="U11218" t="s">
        <v>32</v>
      </c>
      <c r="V11218" t="s">
        <v>9152</v>
      </c>
    </row>
    <row r="11219" spans="1:22" x14ac:dyDescent="0.35">
      <c r="A11219" s="1">
        <v>45624</v>
      </c>
      <c r="B11219" t="s">
        <v>1185</v>
      </c>
      <c r="C11219" t="s">
        <v>78</v>
      </c>
      <c r="D11219" s="1">
        <v>20396</v>
      </c>
      <c r="E11219" t="s">
        <v>24</v>
      </c>
      <c r="F11219">
        <v>162</v>
      </c>
      <c r="G11219" t="s">
        <v>73</v>
      </c>
      <c r="H11219" t="s">
        <v>74</v>
      </c>
      <c r="I11219" t="s">
        <v>27</v>
      </c>
      <c r="J11219">
        <v>69</v>
      </c>
      <c r="K11219" t="s">
        <v>28</v>
      </c>
      <c r="L11219" t="s">
        <v>75</v>
      </c>
      <c r="M11219">
        <v>14</v>
      </c>
      <c r="N11219">
        <v>28</v>
      </c>
      <c r="O11219">
        <v>4536</v>
      </c>
      <c r="P11219">
        <v>2268</v>
      </c>
      <c r="Q11219">
        <v>2268</v>
      </c>
      <c r="R11219" t="s">
        <v>30</v>
      </c>
      <c r="S11219" t="s">
        <v>76</v>
      </c>
      <c r="T11219">
        <v>4</v>
      </c>
      <c r="U11219" t="s">
        <v>32</v>
      </c>
      <c r="V11219" t="s">
        <v>9152</v>
      </c>
    </row>
    <row r="11220" spans="1:22" x14ac:dyDescent="0.35">
      <c r="A11220" s="1">
        <v>45608</v>
      </c>
      <c r="B11220" t="s">
        <v>7420</v>
      </c>
      <c r="C11220" t="s">
        <v>47</v>
      </c>
      <c r="D11220" s="1">
        <v>32066</v>
      </c>
      <c r="E11220" t="s">
        <v>36</v>
      </c>
      <c r="F11220">
        <v>345</v>
      </c>
      <c r="G11220" t="s">
        <v>59</v>
      </c>
      <c r="H11220" t="s">
        <v>41</v>
      </c>
      <c r="I11220" t="s">
        <v>27</v>
      </c>
      <c r="J11220">
        <v>37</v>
      </c>
      <c r="K11220" t="s">
        <v>61</v>
      </c>
      <c r="L11220" t="s">
        <v>62</v>
      </c>
      <c r="M11220">
        <v>10</v>
      </c>
      <c r="N11220">
        <v>45</v>
      </c>
      <c r="O11220">
        <v>15525</v>
      </c>
      <c r="P11220">
        <v>3450</v>
      </c>
      <c r="Q11220">
        <v>12075</v>
      </c>
      <c r="R11220" t="s">
        <v>30</v>
      </c>
      <c r="S11220" t="s">
        <v>31</v>
      </c>
      <c r="T11220">
        <v>2</v>
      </c>
      <c r="U11220" t="s">
        <v>32</v>
      </c>
      <c r="V11220" t="s">
        <v>9152</v>
      </c>
    </row>
    <row r="11221" spans="1:22" x14ac:dyDescent="0.35">
      <c r="A11221" s="1">
        <v>45615</v>
      </c>
      <c r="B11221" t="s">
        <v>5966</v>
      </c>
      <c r="C11221" t="s">
        <v>104</v>
      </c>
      <c r="D11221" s="1">
        <v>16543</v>
      </c>
      <c r="E11221" t="s">
        <v>24</v>
      </c>
      <c r="F11221">
        <v>493</v>
      </c>
      <c r="G11221" t="s">
        <v>93</v>
      </c>
      <c r="H11221" t="s">
        <v>41</v>
      </c>
      <c r="I11221" t="s">
        <v>65</v>
      </c>
      <c r="J11221">
        <v>80</v>
      </c>
      <c r="K11221" t="s">
        <v>56</v>
      </c>
      <c r="L11221" t="s">
        <v>94</v>
      </c>
      <c r="M11221">
        <v>5</v>
      </c>
      <c r="N11221">
        <v>7</v>
      </c>
      <c r="O11221">
        <v>3451</v>
      </c>
      <c r="P11221">
        <v>2465</v>
      </c>
      <c r="Q11221">
        <v>986</v>
      </c>
      <c r="R11221" t="s">
        <v>82</v>
      </c>
      <c r="S11221" t="s">
        <v>31</v>
      </c>
      <c r="T11221">
        <v>2</v>
      </c>
      <c r="U11221" t="s">
        <v>32</v>
      </c>
      <c r="V11221" t="s">
        <v>9152</v>
      </c>
    </row>
    <row r="11222" spans="1:22" x14ac:dyDescent="0.35">
      <c r="A11222" s="1">
        <v>45607</v>
      </c>
      <c r="B11222" t="s">
        <v>8638</v>
      </c>
      <c r="C11222" t="s">
        <v>104</v>
      </c>
      <c r="D11222" s="1">
        <v>35058</v>
      </c>
      <c r="E11222" t="s">
        <v>36</v>
      </c>
      <c r="F11222">
        <v>378</v>
      </c>
      <c r="G11222" t="s">
        <v>79</v>
      </c>
      <c r="H11222" t="s">
        <v>49</v>
      </c>
      <c r="I11222" t="s">
        <v>27</v>
      </c>
      <c r="J11222">
        <v>29</v>
      </c>
      <c r="K11222" t="s">
        <v>50</v>
      </c>
      <c r="L11222" t="s">
        <v>81</v>
      </c>
      <c r="M11222">
        <v>7</v>
      </c>
      <c r="N11222">
        <v>9</v>
      </c>
      <c r="O11222">
        <v>3402</v>
      </c>
      <c r="P11222">
        <v>2646</v>
      </c>
      <c r="Q11222">
        <v>756</v>
      </c>
      <c r="R11222" t="s">
        <v>82</v>
      </c>
      <c r="S11222" t="s">
        <v>39</v>
      </c>
      <c r="T11222">
        <v>1</v>
      </c>
      <c r="U11222" t="s">
        <v>32</v>
      </c>
      <c r="V11222" t="s">
        <v>9152</v>
      </c>
    </row>
    <row r="11223" spans="1:22" x14ac:dyDescent="0.35">
      <c r="A11223" s="1">
        <v>45597</v>
      </c>
      <c r="B11223" t="s">
        <v>64</v>
      </c>
      <c r="C11223" t="s">
        <v>23</v>
      </c>
      <c r="D11223" s="1">
        <v>22475</v>
      </c>
      <c r="E11223" t="s">
        <v>71</v>
      </c>
      <c r="F11223">
        <v>254</v>
      </c>
      <c r="G11223" t="s">
        <v>73</v>
      </c>
      <c r="H11223" t="s">
        <v>49</v>
      </c>
      <c r="I11223" t="s">
        <v>65</v>
      </c>
      <c r="J11223">
        <v>63</v>
      </c>
      <c r="K11223" t="s">
        <v>28</v>
      </c>
      <c r="L11223" t="s">
        <v>75</v>
      </c>
      <c r="M11223">
        <v>14</v>
      </c>
      <c r="N11223">
        <v>28</v>
      </c>
      <c r="O11223">
        <v>7112</v>
      </c>
      <c r="P11223">
        <v>3556</v>
      </c>
      <c r="Q11223">
        <v>3556</v>
      </c>
      <c r="R11223" t="s">
        <v>30</v>
      </c>
      <c r="S11223" t="s">
        <v>63</v>
      </c>
      <c r="T11223">
        <v>5</v>
      </c>
      <c r="U11223" t="s">
        <v>32</v>
      </c>
      <c r="V11223" t="s">
        <v>9152</v>
      </c>
    </row>
    <row r="11224" spans="1:22" x14ac:dyDescent="0.35">
      <c r="A11224" s="1">
        <v>45606</v>
      </c>
      <c r="B11224" t="s">
        <v>5349</v>
      </c>
      <c r="C11224" t="s">
        <v>100</v>
      </c>
      <c r="D11224" s="1">
        <v>26838</v>
      </c>
      <c r="E11224" t="s">
        <v>71</v>
      </c>
      <c r="F11224">
        <v>258</v>
      </c>
      <c r="G11224" t="s">
        <v>48</v>
      </c>
      <c r="H11224" t="s">
        <v>60</v>
      </c>
      <c r="I11224" t="s">
        <v>38</v>
      </c>
      <c r="J11224">
        <v>51</v>
      </c>
      <c r="K11224" t="s">
        <v>42</v>
      </c>
      <c r="L11224" t="s">
        <v>51</v>
      </c>
      <c r="M11224">
        <v>10</v>
      </c>
      <c r="N11224">
        <v>11</v>
      </c>
      <c r="O11224">
        <v>2838</v>
      </c>
      <c r="P11224">
        <v>2580</v>
      </c>
      <c r="Q11224">
        <v>258</v>
      </c>
      <c r="R11224" t="s">
        <v>30</v>
      </c>
      <c r="S11224" t="s">
        <v>43</v>
      </c>
      <c r="T11224">
        <v>0</v>
      </c>
      <c r="U11224" t="s">
        <v>44</v>
      </c>
      <c r="V11224" t="s">
        <v>9152</v>
      </c>
    </row>
    <row r="11225" spans="1:22" x14ac:dyDescent="0.35">
      <c r="A11225" s="1">
        <v>45611</v>
      </c>
      <c r="B11225" t="s">
        <v>1963</v>
      </c>
      <c r="C11225" t="s">
        <v>35</v>
      </c>
      <c r="D11225" s="1">
        <v>35062</v>
      </c>
      <c r="E11225" t="s">
        <v>36</v>
      </c>
      <c r="F11225">
        <v>484</v>
      </c>
      <c r="G11225" t="s">
        <v>59</v>
      </c>
      <c r="H11225" t="s">
        <v>41</v>
      </c>
      <c r="I11225" t="s">
        <v>38</v>
      </c>
      <c r="J11225">
        <v>29</v>
      </c>
      <c r="K11225" t="s">
        <v>50</v>
      </c>
      <c r="L11225" t="s">
        <v>62</v>
      </c>
      <c r="M11225">
        <v>10</v>
      </c>
      <c r="N11225">
        <v>45</v>
      </c>
      <c r="O11225">
        <v>21780</v>
      </c>
      <c r="P11225">
        <v>4840</v>
      </c>
      <c r="Q11225">
        <v>16940</v>
      </c>
      <c r="R11225" t="s">
        <v>30</v>
      </c>
      <c r="S11225" t="s">
        <v>63</v>
      </c>
      <c r="T11225">
        <v>5</v>
      </c>
      <c r="U11225" t="s">
        <v>32</v>
      </c>
      <c r="V11225" t="s">
        <v>9152</v>
      </c>
    </row>
    <row r="11226" spans="1:22" x14ac:dyDescent="0.35">
      <c r="A11226" s="1">
        <v>45605</v>
      </c>
      <c r="B11226" t="s">
        <v>2200</v>
      </c>
      <c r="C11226" t="s">
        <v>100</v>
      </c>
      <c r="D11226" s="1">
        <v>18126</v>
      </c>
      <c r="E11226" t="s">
        <v>71</v>
      </c>
      <c r="F11226">
        <v>483</v>
      </c>
      <c r="G11226" t="s">
        <v>79</v>
      </c>
      <c r="H11226" t="s">
        <v>49</v>
      </c>
      <c r="I11226" t="s">
        <v>65</v>
      </c>
      <c r="J11226">
        <v>75</v>
      </c>
      <c r="K11226" t="s">
        <v>56</v>
      </c>
      <c r="L11226" t="s">
        <v>81</v>
      </c>
      <c r="M11226">
        <v>7</v>
      </c>
      <c r="N11226">
        <v>9</v>
      </c>
      <c r="O11226">
        <v>4347</v>
      </c>
      <c r="P11226">
        <v>3381</v>
      </c>
      <c r="Q11226">
        <v>966</v>
      </c>
      <c r="R11226" t="s">
        <v>82</v>
      </c>
      <c r="S11226" t="s">
        <v>69</v>
      </c>
      <c r="T11226">
        <v>6</v>
      </c>
      <c r="U11226" t="s">
        <v>44</v>
      </c>
      <c r="V11226" t="s">
        <v>9152</v>
      </c>
    </row>
    <row r="11227" spans="1:22" x14ac:dyDescent="0.35">
      <c r="A11227" s="1">
        <v>45617</v>
      </c>
      <c r="B11227" t="s">
        <v>6214</v>
      </c>
      <c r="C11227" t="s">
        <v>35</v>
      </c>
      <c r="D11227" s="1">
        <v>29283</v>
      </c>
      <c r="E11227" t="s">
        <v>24</v>
      </c>
      <c r="F11227">
        <v>178</v>
      </c>
      <c r="G11227" t="s">
        <v>73</v>
      </c>
      <c r="H11227" t="s">
        <v>55</v>
      </c>
      <c r="I11227" t="s">
        <v>65</v>
      </c>
      <c r="J11227">
        <v>45</v>
      </c>
      <c r="K11227" t="s">
        <v>42</v>
      </c>
      <c r="L11227" t="s">
        <v>75</v>
      </c>
      <c r="M11227">
        <v>14</v>
      </c>
      <c r="N11227">
        <v>28</v>
      </c>
      <c r="O11227">
        <v>4984</v>
      </c>
      <c r="P11227">
        <v>2492</v>
      </c>
      <c r="Q11227">
        <v>2492</v>
      </c>
      <c r="R11227" t="s">
        <v>30</v>
      </c>
      <c r="S11227" t="s">
        <v>76</v>
      </c>
      <c r="T11227">
        <v>4</v>
      </c>
      <c r="U11227" t="s">
        <v>32</v>
      </c>
      <c r="V11227" t="s">
        <v>9152</v>
      </c>
    </row>
    <row r="11228" spans="1:22" x14ac:dyDescent="0.35">
      <c r="A11228" s="1">
        <v>45599</v>
      </c>
      <c r="B11228" t="s">
        <v>5427</v>
      </c>
      <c r="C11228" t="s">
        <v>35</v>
      </c>
      <c r="D11228" s="1">
        <v>34743</v>
      </c>
      <c r="E11228" t="s">
        <v>36</v>
      </c>
      <c r="F11228">
        <v>48</v>
      </c>
      <c r="G11228" t="s">
        <v>25</v>
      </c>
      <c r="H11228" t="s">
        <v>60</v>
      </c>
      <c r="I11228" t="s">
        <v>27</v>
      </c>
      <c r="J11228">
        <v>30</v>
      </c>
      <c r="K11228" t="s">
        <v>61</v>
      </c>
      <c r="L11228" t="s">
        <v>29</v>
      </c>
      <c r="M11228">
        <v>10</v>
      </c>
      <c r="N11228">
        <v>14</v>
      </c>
      <c r="O11228">
        <v>672</v>
      </c>
      <c r="P11228">
        <v>480</v>
      </c>
      <c r="Q11228">
        <v>192</v>
      </c>
      <c r="R11228" t="s">
        <v>30</v>
      </c>
      <c r="S11228" t="s">
        <v>43</v>
      </c>
      <c r="T11228">
        <v>0</v>
      </c>
      <c r="U11228" t="s">
        <v>44</v>
      </c>
      <c r="V11228" t="s">
        <v>9152</v>
      </c>
    </row>
    <row r="11229" spans="1:22" x14ac:dyDescent="0.35">
      <c r="A11229" s="1">
        <v>45606</v>
      </c>
      <c r="B11229" t="s">
        <v>2436</v>
      </c>
      <c r="C11229" t="s">
        <v>23</v>
      </c>
      <c r="D11229" s="1">
        <v>25096</v>
      </c>
      <c r="E11229" t="s">
        <v>24</v>
      </c>
      <c r="F11229">
        <v>273</v>
      </c>
      <c r="G11229" t="s">
        <v>79</v>
      </c>
      <c r="H11229" t="s">
        <v>60</v>
      </c>
      <c r="I11229" t="s">
        <v>27</v>
      </c>
      <c r="J11229">
        <v>56</v>
      </c>
      <c r="K11229" t="s">
        <v>42</v>
      </c>
      <c r="L11229" t="s">
        <v>81</v>
      </c>
      <c r="M11229">
        <v>7</v>
      </c>
      <c r="N11229">
        <v>9</v>
      </c>
      <c r="O11229">
        <v>2457</v>
      </c>
      <c r="P11229">
        <v>1911</v>
      </c>
      <c r="Q11229">
        <v>546</v>
      </c>
      <c r="R11229" t="s">
        <v>82</v>
      </c>
      <c r="S11229" t="s">
        <v>43</v>
      </c>
      <c r="T11229">
        <v>0</v>
      </c>
      <c r="U11229" t="s">
        <v>44</v>
      </c>
      <c r="V11229" t="s">
        <v>9152</v>
      </c>
    </row>
    <row r="11230" spans="1:22" x14ac:dyDescent="0.35">
      <c r="A11230" s="1">
        <v>45610</v>
      </c>
      <c r="B11230" t="s">
        <v>2650</v>
      </c>
      <c r="C11230" t="s">
        <v>84</v>
      </c>
      <c r="D11230" s="1">
        <v>31743</v>
      </c>
      <c r="E11230" t="s">
        <v>24</v>
      </c>
      <c r="F11230">
        <v>369</v>
      </c>
      <c r="G11230" t="s">
        <v>88</v>
      </c>
      <c r="H11230" t="s">
        <v>60</v>
      </c>
      <c r="I11230" t="s">
        <v>38</v>
      </c>
      <c r="J11230">
        <v>38</v>
      </c>
      <c r="K11230" t="s">
        <v>61</v>
      </c>
      <c r="L11230" t="s">
        <v>89</v>
      </c>
      <c r="M11230">
        <v>19</v>
      </c>
      <c r="N11230">
        <v>23</v>
      </c>
      <c r="O11230">
        <v>8487</v>
      </c>
      <c r="P11230">
        <v>7011</v>
      </c>
      <c r="Q11230">
        <v>1476</v>
      </c>
      <c r="R11230" t="s">
        <v>30</v>
      </c>
      <c r="S11230" t="s">
        <v>76</v>
      </c>
      <c r="T11230">
        <v>4</v>
      </c>
      <c r="U11230" t="s">
        <v>32</v>
      </c>
      <c r="V11230" t="s">
        <v>9152</v>
      </c>
    </row>
    <row r="11231" spans="1:22" x14ac:dyDescent="0.35">
      <c r="A11231" s="1">
        <v>45612</v>
      </c>
      <c r="B11231" t="s">
        <v>2320</v>
      </c>
      <c r="C11231" t="s">
        <v>47</v>
      </c>
      <c r="D11231" s="1">
        <v>38259</v>
      </c>
      <c r="E11231" t="s">
        <v>36</v>
      </c>
      <c r="F11231">
        <v>126</v>
      </c>
      <c r="G11231" t="s">
        <v>67</v>
      </c>
      <c r="H11231" t="s">
        <v>49</v>
      </c>
      <c r="I11231" t="s">
        <v>27</v>
      </c>
      <c r="J11231">
        <v>20</v>
      </c>
      <c r="K11231" t="s">
        <v>50</v>
      </c>
      <c r="L11231" t="s">
        <v>68</v>
      </c>
      <c r="M11231">
        <v>18</v>
      </c>
      <c r="N11231">
        <v>22</v>
      </c>
      <c r="O11231">
        <v>2772</v>
      </c>
      <c r="P11231">
        <v>2268</v>
      </c>
      <c r="Q11231">
        <v>504</v>
      </c>
      <c r="R11231" t="s">
        <v>30</v>
      </c>
      <c r="S11231" t="s">
        <v>69</v>
      </c>
      <c r="T11231">
        <v>6</v>
      </c>
      <c r="U11231" t="s">
        <v>44</v>
      </c>
      <c r="V11231" t="s">
        <v>9152</v>
      </c>
    </row>
    <row r="11232" spans="1:22" x14ac:dyDescent="0.35">
      <c r="A11232" s="1">
        <v>45611</v>
      </c>
      <c r="B11232" t="s">
        <v>7359</v>
      </c>
      <c r="C11232" t="s">
        <v>100</v>
      </c>
      <c r="D11232" s="1">
        <v>28883</v>
      </c>
      <c r="E11232" t="s">
        <v>71</v>
      </c>
      <c r="F11232">
        <v>396</v>
      </c>
      <c r="G11232" t="s">
        <v>95</v>
      </c>
      <c r="H11232" t="s">
        <v>60</v>
      </c>
      <c r="I11232" t="s">
        <v>27</v>
      </c>
      <c r="J11232">
        <v>46</v>
      </c>
      <c r="K11232" t="s">
        <v>42</v>
      </c>
      <c r="L11232" t="s">
        <v>96</v>
      </c>
      <c r="M11232">
        <v>3</v>
      </c>
      <c r="N11232">
        <v>5</v>
      </c>
      <c r="O11232">
        <v>1980</v>
      </c>
      <c r="P11232">
        <v>1188</v>
      </c>
      <c r="Q11232">
        <v>792</v>
      </c>
      <c r="R11232" t="s">
        <v>82</v>
      </c>
      <c r="S11232" t="s">
        <v>63</v>
      </c>
      <c r="T11232">
        <v>5</v>
      </c>
      <c r="U11232" t="s">
        <v>32</v>
      </c>
      <c r="V11232" t="s">
        <v>9152</v>
      </c>
    </row>
    <row r="11233" spans="1:22" x14ac:dyDescent="0.35">
      <c r="A11233" s="1">
        <v>45612</v>
      </c>
      <c r="B11233" t="s">
        <v>1453</v>
      </c>
      <c r="C11233" t="s">
        <v>54</v>
      </c>
      <c r="D11233" s="1">
        <v>17058</v>
      </c>
      <c r="E11233" t="s">
        <v>98</v>
      </c>
      <c r="F11233">
        <v>41</v>
      </c>
      <c r="G11233" t="s">
        <v>67</v>
      </c>
      <c r="H11233" t="s">
        <v>41</v>
      </c>
      <c r="I11233" t="s">
        <v>65</v>
      </c>
      <c r="J11233">
        <v>78</v>
      </c>
      <c r="K11233" t="s">
        <v>56</v>
      </c>
      <c r="L11233" t="s">
        <v>68</v>
      </c>
      <c r="M11233">
        <v>18</v>
      </c>
      <c r="N11233">
        <v>22</v>
      </c>
      <c r="O11233">
        <v>902</v>
      </c>
      <c r="P11233">
        <v>738</v>
      </c>
      <c r="Q11233">
        <v>164</v>
      </c>
      <c r="R11233" t="s">
        <v>30</v>
      </c>
      <c r="S11233" t="s">
        <v>69</v>
      </c>
      <c r="T11233">
        <v>6</v>
      </c>
      <c r="U11233" t="s">
        <v>44</v>
      </c>
      <c r="V11233" t="s">
        <v>9152</v>
      </c>
    </row>
    <row r="11234" spans="1:22" x14ac:dyDescent="0.35">
      <c r="A11234" s="1">
        <v>45617</v>
      </c>
      <c r="B11234" t="s">
        <v>3519</v>
      </c>
      <c r="C11234" t="s">
        <v>35</v>
      </c>
      <c r="D11234" s="1">
        <v>18580</v>
      </c>
      <c r="E11234" t="s">
        <v>24</v>
      </c>
      <c r="F11234">
        <v>466</v>
      </c>
      <c r="G11234" t="s">
        <v>88</v>
      </c>
      <c r="H11234" t="s">
        <v>37</v>
      </c>
      <c r="I11234" t="s">
        <v>27</v>
      </c>
      <c r="J11234">
        <v>74</v>
      </c>
      <c r="K11234" t="s">
        <v>28</v>
      </c>
      <c r="L11234" t="s">
        <v>89</v>
      </c>
      <c r="M11234">
        <v>19</v>
      </c>
      <c r="N11234">
        <v>23</v>
      </c>
      <c r="O11234">
        <v>10718</v>
      </c>
      <c r="P11234">
        <v>8854</v>
      </c>
      <c r="Q11234">
        <v>1864</v>
      </c>
      <c r="R11234" t="s">
        <v>30</v>
      </c>
      <c r="S11234" t="s">
        <v>76</v>
      </c>
      <c r="T11234">
        <v>4</v>
      </c>
      <c r="U11234" t="s">
        <v>32</v>
      </c>
      <c r="V11234" t="s">
        <v>9152</v>
      </c>
    </row>
    <row r="11235" spans="1:22" x14ac:dyDescent="0.35">
      <c r="A11235" s="1">
        <v>45624</v>
      </c>
      <c r="B11235" t="s">
        <v>3968</v>
      </c>
      <c r="C11235" t="s">
        <v>47</v>
      </c>
      <c r="D11235" s="1">
        <v>18284</v>
      </c>
      <c r="E11235" t="s">
        <v>71</v>
      </c>
      <c r="F11235">
        <v>349</v>
      </c>
      <c r="G11235" t="s">
        <v>73</v>
      </c>
      <c r="H11235" t="s">
        <v>41</v>
      </c>
      <c r="I11235" t="s">
        <v>38</v>
      </c>
      <c r="J11235">
        <v>75</v>
      </c>
      <c r="K11235" t="s">
        <v>56</v>
      </c>
      <c r="L11235" t="s">
        <v>75</v>
      </c>
      <c r="M11235">
        <v>14</v>
      </c>
      <c r="N11235">
        <v>28</v>
      </c>
      <c r="O11235">
        <v>9772</v>
      </c>
      <c r="P11235">
        <v>4886</v>
      </c>
      <c r="Q11235">
        <v>4886</v>
      </c>
      <c r="R11235" t="s">
        <v>30</v>
      </c>
      <c r="S11235" t="s">
        <v>76</v>
      </c>
      <c r="T11235">
        <v>4</v>
      </c>
      <c r="U11235" t="s">
        <v>32</v>
      </c>
      <c r="V11235" t="s">
        <v>9152</v>
      </c>
    </row>
    <row r="11236" spans="1:22" x14ac:dyDescent="0.35">
      <c r="A11236" s="1">
        <v>45604</v>
      </c>
      <c r="B11236" t="s">
        <v>6382</v>
      </c>
      <c r="C11236" t="s">
        <v>23</v>
      </c>
      <c r="D11236" s="1">
        <v>28183</v>
      </c>
      <c r="E11236" t="s">
        <v>71</v>
      </c>
      <c r="F11236">
        <v>365</v>
      </c>
      <c r="G11236" t="s">
        <v>93</v>
      </c>
      <c r="H11236" t="s">
        <v>55</v>
      </c>
      <c r="I11236" t="s">
        <v>27</v>
      </c>
      <c r="J11236">
        <v>48</v>
      </c>
      <c r="K11236" t="s">
        <v>42</v>
      </c>
      <c r="L11236" t="s">
        <v>94</v>
      </c>
      <c r="M11236">
        <v>5</v>
      </c>
      <c r="N11236">
        <v>7</v>
      </c>
      <c r="O11236">
        <v>2555</v>
      </c>
      <c r="P11236">
        <v>1825</v>
      </c>
      <c r="Q11236">
        <v>730</v>
      </c>
      <c r="R11236" t="s">
        <v>82</v>
      </c>
      <c r="S11236" t="s">
        <v>63</v>
      </c>
      <c r="T11236">
        <v>5</v>
      </c>
      <c r="U11236" t="s">
        <v>32</v>
      </c>
      <c r="V11236" t="s">
        <v>9152</v>
      </c>
    </row>
    <row r="11237" spans="1:22" x14ac:dyDescent="0.35">
      <c r="A11237" s="1">
        <v>45600</v>
      </c>
      <c r="B11237" t="s">
        <v>6792</v>
      </c>
      <c r="C11237" t="s">
        <v>100</v>
      </c>
      <c r="D11237" s="1">
        <v>20282</v>
      </c>
      <c r="E11237" t="s">
        <v>71</v>
      </c>
      <c r="F11237">
        <v>238</v>
      </c>
      <c r="G11237" t="s">
        <v>73</v>
      </c>
      <c r="H11237" t="s">
        <v>55</v>
      </c>
      <c r="I11237" t="s">
        <v>65</v>
      </c>
      <c r="J11237">
        <v>69</v>
      </c>
      <c r="K11237" t="s">
        <v>28</v>
      </c>
      <c r="L11237" t="s">
        <v>75</v>
      </c>
      <c r="M11237">
        <v>14</v>
      </c>
      <c r="N11237">
        <v>28</v>
      </c>
      <c r="O11237">
        <v>6664</v>
      </c>
      <c r="P11237">
        <v>3332</v>
      </c>
      <c r="Q11237">
        <v>3332</v>
      </c>
      <c r="R11237" t="s">
        <v>30</v>
      </c>
      <c r="S11237" t="s">
        <v>39</v>
      </c>
      <c r="T11237">
        <v>1</v>
      </c>
      <c r="U11237" t="s">
        <v>32</v>
      </c>
      <c r="V11237" t="s">
        <v>9152</v>
      </c>
    </row>
    <row r="11238" spans="1:22" x14ac:dyDescent="0.35">
      <c r="A11238" s="1">
        <v>45608</v>
      </c>
      <c r="B11238" t="s">
        <v>9040</v>
      </c>
      <c r="C11238" t="s">
        <v>54</v>
      </c>
      <c r="D11238" s="1">
        <v>26820</v>
      </c>
      <c r="E11238" t="s">
        <v>24</v>
      </c>
      <c r="F11238">
        <v>63</v>
      </c>
      <c r="G11238" t="s">
        <v>79</v>
      </c>
      <c r="H11238" t="s">
        <v>60</v>
      </c>
      <c r="I11238" t="s">
        <v>38</v>
      </c>
      <c r="J11238">
        <v>51</v>
      </c>
      <c r="K11238" t="s">
        <v>42</v>
      </c>
      <c r="L11238" t="s">
        <v>81</v>
      </c>
      <c r="M11238">
        <v>7</v>
      </c>
      <c r="N11238">
        <v>9</v>
      </c>
      <c r="O11238">
        <v>567</v>
      </c>
      <c r="P11238">
        <v>441</v>
      </c>
      <c r="Q11238">
        <v>126</v>
      </c>
      <c r="R11238" t="s">
        <v>82</v>
      </c>
      <c r="S11238" t="s">
        <v>31</v>
      </c>
      <c r="T11238">
        <v>2</v>
      </c>
      <c r="U11238" t="s">
        <v>32</v>
      </c>
      <c r="V11238" t="s">
        <v>9152</v>
      </c>
    </row>
    <row r="11239" spans="1:22" x14ac:dyDescent="0.35">
      <c r="A11239" s="1">
        <v>45623</v>
      </c>
      <c r="B11239" t="s">
        <v>8958</v>
      </c>
      <c r="C11239" t="s">
        <v>78</v>
      </c>
      <c r="D11239" s="1">
        <v>21428</v>
      </c>
      <c r="E11239" t="s">
        <v>24</v>
      </c>
      <c r="F11239">
        <v>61</v>
      </c>
      <c r="G11239" t="s">
        <v>25</v>
      </c>
      <c r="H11239" t="s">
        <v>26</v>
      </c>
      <c r="I11239" t="s">
        <v>38</v>
      </c>
      <c r="J11239">
        <v>66</v>
      </c>
      <c r="K11239" t="s">
        <v>28</v>
      </c>
      <c r="L11239" t="s">
        <v>29</v>
      </c>
      <c r="M11239">
        <v>10</v>
      </c>
      <c r="N11239">
        <v>14</v>
      </c>
      <c r="O11239">
        <v>854</v>
      </c>
      <c r="P11239">
        <v>610</v>
      </c>
      <c r="Q11239">
        <v>244</v>
      </c>
      <c r="R11239" t="s">
        <v>30</v>
      </c>
      <c r="S11239" t="s">
        <v>57</v>
      </c>
      <c r="T11239">
        <v>3</v>
      </c>
      <c r="U11239" t="s">
        <v>32</v>
      </c>
      <c r="V11239" t="s">
        <v>9152</v>
      </c>
    </row>
    <row r="11240" spans="1:22" x14ac:dyDescent="0.35">
      <c r="A11240" s="1">
        <v>45608</v>
      </c>
      <c r="B11240" t="s">
        <v>771</v>
      </c>
      <c r="C11240" t="s">
        <v>100</v>
      </c>
      <c r="D11240" s="1">
        <v>28082</v>
      </c>
      <c r="E11240" t="s">
        <v>98</v>
      </c>
      <c r="F11240">
        <v>300</v>
      </c>
      <c r="G11240" t="s">
        <v>67</v>
      </c>
      <c r="H11240" t="s">
        <v>41</v>
      </c>
      <c r="I11240" t="s">
        <v>65</v>
      </c>
      <c r="J11240">
        <v>48</v>
      </c>
      <c r="K11240" t="s">
        <v>42</v>
      </c>
      <c r="L11240" t="s">
        <v>68</v>
      </c>
      <c r="M11240">
        <v>18</v>
      </c>
      <c r="N11240">
        <v>22</v>
      </c>
      <c r="O11240">
        <v>6600</v>
      </c>
      <c r="P11240">
        <v>5400</v>
      </c>
      <c r="Q11240">
        <v>1200</v>
      </c>
      <c r="R11240" t="s">
        <v>30</v>
      </c>
      <c r="S11240" t="s">
        <v>31</v>
      </c>
      <c r="T11240">
        <v>2</v>
      </c>
      <c r="U11240" t="s">
        <v>32</v>
      </c>
      <c r="V11240" t="s">
        <v>9152</v>
      </c>
    </row>
    <row r="11241" spans="1:22" x14ac:dyDescent="0.35">
      <c r="A11241" s="1">
        <v>45604</v>
      </c>
      <c r="B11241" t="s">
        <v>439</v>
      </c>
      <c r="C11241" t="s">
        <v>78</v>
      </c>
      <c r="D11241" s="1">
        <v>24221</v>
      </c>
      <c r="E11241" t="s">
        <v>24</v>
      </c>
      <c r="F11241">
        <v>412</v>
      </c>
      <c r="G11241" t="s">
        <v>88</v>
      </c>
      <c r="H11241" t="s">
        <v>55</v>
      </c>
      <c r="I11241" t="s">
        <v>65</v>
      </c>
      <c r="J11241">
        <v>59</v>
      </c>
      <c r="K11241" t="s">
        <v>42</v>
      </c>
      <c r="L11241" t="s">
        <v>89</v>
      </c>
      <c r="M11241">
        <v>19</v>
      </c>
      <c r="N11241">
        <v>23</v>
      </c>
      <c r="O11241">
        <v>9476</v>
      </c>
      <c r="P11241">
        <v>7828</v>
      </c>
      <c r="Q11241">
        <v>1648</v>
      </c>
      <c r="R11241" t="s">
        <v>30</v>
      </c>
      <c r="S11241" t="s">
        <v>63</v>
      </c>
      <c r="T11241">
        <v>5</v>
      </c>
      <c r="U11241" t="s">
        <v>32</v>
      </c>
      <c r="V11241" t="s">
        <v>9152</v>
      </c>
    </row>
    <row r="11242" spans="1:22" x14ac:dyDescent="0.35">
      <c r="A11242" s="1">
        <v>45601</v>
      </c>
      <c r="B11242" t="s">
        <v>2760</v>
      </c>
      <c r="C11242" t="s">
        <v>35</v>
      </c>
      <c r="D11242" s="1">
        <v>20971</v>
      </c>
      <c r="E11242" t="s">
        <v>98</v>
      </c>
      <c r="F11242">
        <v>290</v>
      </c>
      <c r="G11242" t="s">
        <v>59</v>
      </c>
      <c r="H11242" t="s">
        <v>41</v>
      </c>
      <c r="I11242" t="s">
        <v>27</v>
      </c>
      <c r="J11242">
        <v>67</v>
      </c>
      <c r="K11242" t="s">
        <v>28</v>
      </c>
      <c r="L11242" t="s">
        <v>62</v>
      </c>
      <c r="M11242">
        <v>10</v>
      </c>
      <c r="N11242">
        <v>45</v>
      </c>
      <c r="O11242">
        <v>13050</v>
      </c>
      <c r="P11242">
        <v>2900</v>
      </c>
      <c r="Q11242">
        <v>10150</v>
      </c>
      <c r="R11242" t="s">
        <v>30</v>
      </c>
      <c r="S11242" t="s">
        <v>31</v>
      </c>
      <c r="T11242">
        <v>2</v>
      </c>
      <c r="U11242" t="s">
        <v>32</v>
      </c>
      <c r="V11242" t="s">
        <v>9152</v>
      </c>
    </row>
    <row r="11243" spans="1:22" x14ac:dyDescent="0.35">
      <c r="A11243" s="1">
        <v>45608</v>
      </c>
      <c r="B11243" t="s">
        <v>3739</v>
      </c>
      <c r="C11243" t="s">
        <v>104</v>
      </c>
      <c r="D11243" s="1">
        <v>27827</v>
      </c>
      <c r="E11243" t="s">
        <v>71</v>
      </c>
      <c r="F11243">
        <v>198</v>
      </c>
      <c r="G11243" t="s">
        <v>67</v>
      </c>
      <c r="H11243" t="s">
        <v>49</v>
      </c>
      <c r="I11243" t="s">
        <v>27</v>
      </c>
      <c r="J11243">
        <v>49</v>
      </c>
      <c r="K11243" t="s">
        <v>42</v>
      </c>
      <c r="L11243" t="s">
        <v>68</v>
      </c>
      <c r="M11243">
        <v>18</v>
      </c>
      <c r="N11243">
        <v>22</v>
      </c>
      <c r="O11243">
        <v>4356</v>
      </c>
      <c r="P11243">
        <v>3564</v>
      </c>
      <c r="Q11243">
        <v>792</v>
      </c>
      <c r="R11243" t="s">
        <v>30</v>
      </c>
      <c r="S11243" t="s">
        <v>31</v>
      </c>
      <c r="T11243">
        <v>2</v>
      </c>
      <c r="U11243" t="s">
        <v>32</v>
      </c>
      <c r="V11243" t="s">
        <v>9152</v>
      </c>
    </row>
    <row r="11244" spans="1:22" x14ac:dyDescent="0.35">
      <c r="A11244" s="1">
        <v>45604</v>
      </c>
      <c r="B11244" t="s">
        <v>6101</v>
      </c>
      <c r="C11244" t="s">
        <v>23</v>
      </c>
      <c r="D11244" s="1">
        <v>26640</v>
      </c>
      <c r="E11244" t="s">
        <v>71</v>
      </c>
      <c r="F11244">
        <v>421</v>
      </c>
      <c r="G11244" t="s">
        <v>79</v>
      </c>
      <c r="H11244" t="s">
        <v>37</v>
      </c>
      <c r="I11244" t="s">
        <v>38</v>
      </c>
      <c r="J11244">
        <v>52</v>
      </c>
      <c r="K11244" t="s">
        <v>42</v>
      </c>
      <c r="L11244" t="s">
        <v>81</v>
      </c>
      <c r="M11244">
        <v>7</v>
      </c>
      <c r="N11244">
        <v>9</v>
      </c>
      <c r="O11244">
        <v>3789</v>
      </c>
      <c r="P11244">
        <v>2947</v>
      </c>
      <c r="Q11244">
        <v>842</v>
      </c>
      <c r="R11244" t="s">
        <v>82</v>
      </c>
      <c r="S11244" t="s">
        <v>63</v>
      </c>
      <c r="T11244">
        <v>5</v>
      </c>
      <c r="U11244" t="s">
        <v>32</v>
      </c>
      <c r="V11244" t="s">
        <v>9152</v>
      </c>
    </row>
    <row r="11245" spans="1:22" x14ac:dyDescent="0.35">
      <c r="A11245" s="1">
        <v>45600</v>
      </c>
      <c r="B11245" t="s">
        <v>860</v>
      </c>
      <c r="C11245" t="s">
        <v>100</v>
      </c>
      <c r="D11245" s="1">
        <v>27643</v>
      </c>
      <c r="E11245" t="s">
        <v>24</v>
      </c>
      <c r="F11245">
        <v>360</v>
      </c>
      <c r="G11245" t="s">
        <v>95</v>
      </c>
      <c r="H11245" t="s">
        <v>55</v>
      </c>
      <c r="I11245" t="s">
        <v>27</v>
      </c>
      <c r="J11245">
        <v>49</v>
      </c>
      <c r="K11245" t="s">
        <v>42</v>
      </c>
      <c r="L11245" t="s">
        <v>96</v>
      </c>
      <c r="M11245">
        <v>3</v>
      </c>
      <c r="N11245">
        <v>5</v>
      </c>
      <c r="O11245">
        <v>1800</v>
      </c>
      <c r="P11245">
        <v>1080</v>
      </c>
      <c r="Q11245">
        <v>720</v>
      </c>
      <c r="R11245" t="s">
        <v>82</v>
      </c>
      <c r="S11245" t="s">
        <v>39</v>
      </c>
      <c r="T11245">
        <v>1</v>
      </c>
      <c r="U11245" t="s">
        <v>32</v>
      </c>
      <c r="V11245" t="s">
        <v>9152</v>
      </c>
    </row>
    <row r="11246" spans="1:22" x14ac:dyDescent="0.35">
      <c r="A11246" s="1">
        <v>45624</v>
      </c>
      <c r="B11246" t="s">
        <v>2653</v>
      </c>
      <c r="C11246" t="s">
        <v>84</v>
      </c>
      <c r="D11246" s="1">
        <v>34542</v>
      </c>
      <c r="E11246" t="s">
        <v>98</v>
      </c>
      <c r="F11246">
        <v>157</v>
      </c>
      <c r="G11246" t="s">
        <v>67</v>
      </c>
      <c r="H11246" t="s">
        <v>60</v>
      </c>
      <c r="I11246" t="s">
        <v>27</v>
      </c>
      <c r="J11246">
        <v>30</v>
      </c>
      <c r="K11246" t="s">
        <v>61</v>
      </c>
      <c r="L11246" t="s">
        <v>68</v>
      </c>
      <c r="M11246">
        <v>18</v>
      </c>
      <c r="N11246">
        <v>22</v>
      </c>
      <c r="O11246">
        <v>3454</v>
      </c>
      <c r="P11246">
        <v>2826</v>
      </c>
      <c r="Q11246">
        <v>628</v>
      </c>
      <c r="R11246" t="s">
        <v>30</v>
      </c>
      <c r="S11246" t="s">
        <v>76</v>
      </c>
      <c r="T11246">
        <v>4</v>
      </c>
      <c r="U11246" t="s">
        <v>32</v>
      </c>
      <c r="V11246" t="s">
        <v>9152</v>
      </c>
    </row>
    <row r="11247" spans="1:22" x14ac:dyDescent="0.35">
      <c r="A11247" s="1">
        <v>45604</v>
      </c>
      <c r="B11247" t="s">
        <v>8240</v>
      </c>
      <c r="C11247" t="s">
        <v>107</v>
      </c>
      <c r="D11247" s="1">
        <v>30389</v>
      </c>
      <c r="E11247" t="s">
        <v>36</v>
      </c>
      <c r="F11247">
        <v>163</v>
      </c>
      <c r="G11247" t="s">
        <v>48</v>
      </c>
      <c r="H11247" t="s">
        <v>49</v>
      </c>
      <c r="I11247" t="s">
        <v>65</v>
      </c>
      <c r="J11247">
        <v>42</v>
      </c>
      <c r="K11247" t="s">
        <v>61</v>
      </c>
      <c r="L11247" t="s">
        <v>51</v>
      </c>
      <c r="M11247">
        <v>10</v>
      </c>
      <c r="N11247">
        <v>11</v>
      </c>
      <c r="O11247">
        <v>1793</v>
      </c>
      <c r="P11247">
        <v>1630</v>
      </c>
      <c r="Q11247">
        <v>163</v>
      </c>
      <c r="R11247" t="s">
        <v>30</v>
      </c>
      <c r="S11247" t="s">
        <v>63</v>
      </c>
      <c r="T11247">
        <v>5</v>
      </c>
      <c r="U11247" t="s">
        <v>32</v>
      </c>
      <c r="V11247" t="s">
        <v>9152</v>
      </c>
    </row>
    <row r="11248" spans="1:22" x14ac:dyDescent="0.35">
      <c r="A11248" s="1">
        <v>45625</v>
      </c>
      <c r="B11248" t="s">
        <v>8276</v>
      </c>
      <c r="C11248" t="s">
        <v>84</v>
      </c>
      <c r="D11248" s="1">
        <v>36756</v>
      </c>
      <c r="E11248" t="s">
        <v>98</v>
      </c>
      <c r="F11248">
        <v>85</v>
      </c>
      <c r="G11248" t="s">
        <v>67</v>
      </c>
      <c r="H11248" t="s">
        <v>49</v>
      </c>
      <c r="I11248" t="s">
        <v>27</v>
      </c>
      <c r="J11248">
        <v>24</v>
      </c>
      <c r="K11248" t="s">
        <v>50</v>
      </c>
      <c r="L11248" t="s">
        <v>68</v>
      </c>
      <c r="M11248">
        <v>18</v>
      </c>
      <c r="N11248">
        <v>22</v>
      </c>
      <c r="O11248">
        <v>1870</v>
      </c>
      <c r="P11248">
        <v>1530</v>
      </c>
      <c r="Q11248">
        <v>340</v>
      </c>
      <c r="R11248" t="s">
        <v>30</v>
      </c>
      <c r="S11248" t="s">
        <v>63</v>
      </c>
      <c r="T11248">
        <v>5</v>
      </c>
      <c r="U11248" t="s">
        <v>32</v>
      </c>
      <c r="V11248" t="s">
        <v>9152</v>
      </c>
    </row>
    <row r="11249" spans="1:22" x14ac:dyDescent="0.35">
      <c r="A11249" s="1">
        <v>45626</v>
      </c>
      <c r="B11249" t="s">
        <v>5368</v>
      </c>
      <c r="C11249" t="s">
        <v>54</v>
      </c>
      <c r="D11249" s="1">
        <v>23826</v>
      </c>
      <c r="E11249" t="s">
        <v>36</v>
      </c>
      <c r="F11249">
        <v>53</v>
      </c>
      <c r="G11249" t="s">
        <v>67</v>
      </c>
      <c r="H11249" t="s">
        <v>26</v>
      </c>
      <c r="I11249" t="s">
        <v>65</v>
      </c>
      <c r="J11249">
        <v>60</v>
      </c>
      <c r="K11249" t="s">
        <v>28</v>
      </c>
      <c r="L11249" t="s">
        <v>68</v>
      </c>
      <c r="M11249">
        <v>18</v>
      </c>
      <c r="N11249">
        <v>22</v>
      </c>
      <c r="O11249">
        <v>1166</v>
      </c>
      <c r="P11249">
        <v>954</v>
      </c>
      <c r="Q11249">
        <v>212</v>
      </c>
      <c r="R11249" t="s">
        <v>30</v>
      </c>
      <c r="S11249" t="s">
        <v>69</v>
      </c>
      <c r="T11249">
        <v>6</v>
      </c>
      <c r="U11249" t="s">
        <v>44</v>
      </c>
      <c r="V11249" t="s">
        <v>9152</v>
      </c>
    </row>
    <row r="11250" spans="1:22" x14ac:dyDescent="0.35">
      <c r="A11250" s="1">
        <v>45603</v>
      </c>
      <c r="B11250" t="s">
        <v>7281</v>
      </c>
      <c r="C11250" t="s">
        <v>78</v>
      </c>
      <c r="D11250" s="1">
        <v>33044</v>
      </c>
      <c r="E11250" t="s">
        <v>36</v>
      </c>
      <c r="F11250">
        <v>247</v>
      </c>
      <c r="G11250" t="s">
        <v>67</v>
      </c>
      <c r="H11250" t="s">
        <v>26</v>
      </c>
      <c r="I11250" t="s">
        <v>38</v>
      </c>
      <c r="J11250">
        <v>34</v>
      </c>
      <c r="K11250" t="s">
        <v>61</v>
      </c>
      <c r="L11250" t="s">
        <v>68</v>
      </c>
      <c r="M11250">
        <v>18</v>
      </c>
      <c r="N11250">
        <v>22</v>
      </c>
      <c r="O11250">
        <v>5434</v>
      </c>
      <c r="P11250">
        <v>4446</v>
      </c>
      <c r="Q11250">
        <v>988</v>
      </c>
      <c r="R11250" t="s">
        <v>30</v>
      </c>
      <c r="S11250" t="s">
        <v>76</v>
      </c>
      <c r="T11250">
        <v>4</v>
      </c>
      <c r="U11250" t="s">
        <v>32</v>
      </c>
      <c r="V11250" t="s">
        <v>9152</v>
      </c>
    </row>
    <row r="11251" spans="1:22" x14ac:dyDescent="0.35">
      <c r="A11251" s="1">
        <v>45597</v>
      </c>
      <c r="B11251" t="s">
        <v>66</v>
      </c>
      <c r="C11251" t="s">
        <v>47</v>
      </c>
      <c r="D11251" s="1">
        <v>21643</v>
      </c>
      <c r="E11251" t="s">
        <v>24</v>
      </c>
      <c r="F11251">
        <v>495</v>
      </c>
      <c r="G11251" t="s">
        <v>59</v>
      </c>
      <c r="H11251" t="s">
        <v>80</v>
      </c>
      <c r="I11251" t="s">
        <v>38</v>
      </c>
      <c r="J11251">
        <v>66</v>
      </c>
      <c r="K11251" t="s">
        <v>28</v>
      </c>
      <c r="L11251" t="s">
        <v>62</v>
      </c>
      <c r="M11251">
        <v>10</v>
      </c>
      <c r="N11251">
        <v>45</v>
      </c>
      <c r="O11251">
        <v>22275</v>
      </c>
      <c r="P11251">
        <v>4950</v>
      </c>
      <c r="Q11251">
        <v>17325</v>
      </c>
      <c r="R11251" t="s">
        <v>30</v>
      </c>
      <c r="S11251" t="s">
        <v>63</v>
      </c>
      <c r="T11251">
        <v>5</v>
      </c>
      <c r="U11251" t="s">
        <v>32</v>
      </c>
      <c r="V11251" t="s">
        <v>9152</v>
      </c>
    </row>
    <row r="11252" spans="1:22" x14ac:dyDescent="0.35">
      <c r="A11252" s="1">
        <v>45626</v>
      </c>
      <c r="B11252" t="s">
        <v>6230</v>
      </c>
      <c r="C11252" t="s">
        <v>100</v>
      </c>
      <c r="D11252" s="1">
        <v>18198</v>
      </c>
      <c r="E11252" t="s">
        <v>98</v>
      </c>
      <c r="F11252">
        <v>404</v>
      </c>
      <c r="G11252" t="s">
        <v>73</v>
      </c>
      <c r="H11252" t="s">
        <v>80</v>
      </c>
      <c r="I11252" t="s">
        <v>65</v>
      </c>
      <c r="J11252">
        <v>75</v>
      </c>
      <c r="K11252" t="s">
        <v>56</v>
      </c>
      <c r="L11252" t="s">
        <v>75</v>
      </c>
      <c r="M11252">
        <v>14</v>
      </c>
      <c r="N11252">
        <v>28</v>
      </c>
      <c r="O11252">
        <v>11312</v>
      </c>
      <c r="P11252">
        <v>5656</v>
      </c>
      <c r="Q11252">
        <v>5656</v>
      </c>
      <c r="R11252" t="s">
        <v>30</v>
      </c>
      <c r="S11252" t="s">
        <v>69</v>
      </c>
      <c r="T11252">
        <v>6</v>
      </c>
      <c r="U11252" t="s">
        <v>44</v>
      </c>
      <c r="V11252" t="s">
        <v>9152</v>
      </c>
    </row>
    <row r="11253" spans="1:22" x14ac:dyDescent="0.35">
      <c r="A11253" s="1">
        <v>45601</v>
      </c>
      <c r="B11253" t="s">
        <v>467</v>
      </c>
      <c r="C11253" t="s">
        <v>54</v>
      </c>
      <c r="D11253" s="1">
        <v>30195</v>
      </c>
      <c r="E11253" t="s">
        <v>36</v>
      </c>
      <c r="F11253">
        <v>18</v>
      </c>
      <c r="G11253" t="s">
        <v>93</v>
      </c>
      <c r="H11253" t="s">
        <v>80</v>
      </c>
      <c r="I11253" t="s">
        <v>65</v>
      </c>
      <c r="J11253">
        <v>42</v>
      </c>
      <c r="K11253" t="s">
        <v>61</v>
      </c>
      <c r="L11253" t="s">
        <v>94</v>
      </c>
      <c r="M11253">
        <v>5</v>
      </c>
      <c r="N11253">
        <v>7</v>
      </c>
      <c r="O11253">
        <v>126</v>
      </c>
      <c r="P11253">
        <v>90</v>
      </c>
      <c r="Q11253">
        <v>36</v>
      </c>
      <c r="R11253" t="s">
        <v>82</v>
      </c>
      <c r="S11253" t="s">
        <v>31</v>
      </c>
      <c r="T11253">
        <v>2</v>
      </c>
      <c r="U11253" t="s">
        <v>32</v>
      </c>
      <c r="V11253" t="s">
        <v>9152</v>
      </c>
    </row>
    <row r="11254" spans="1:22" x14ac:dyDescent="0.35">
      <c r="A11254" s="1">
        <v>45611</v>
      </c>
      <c r="B11254" t="s">
        <v>6313</v>
      </c>
      <c r="C11254" t="s">
        <v>84</v>
      </c>
      <c r="D11254" s="1">
        <v>36394</v>
      </c>
      <c r="E11254" t="s">
        <v>71</v>
      </c>
      <c r="F11254">
        <v>56</v>
      </c>
      <c r="G11254" t="s">
        <v>73</v>
      </c>
      <c r="H11254" t="s">
        <v>55</v>
      </c>
      <c r="I11254" t="s">
        <v>27</v>
      </c>
      <c r="J11254">
        <v>25</v>
      </c>
      <c r="K11254" t="s">
        <v>50</v>
      </c>
      <c r="L11254" t="s">
        <v>75</v>
      </c>
      <c r="M11254">
        <v>14</v>
      </c>
      <c r="N11254">
        <v>28</v>
      </c>
      <c r="O11254">
        <v>1568</v>
      </c>
      <c r="P11254">
        <v>784</v>
      </c>
      <c r="Q11254">
        <v>784</v>
      </c>
      <c r="R11254" t="s">
        <v>30</v>
      </c>
      <c r="S11254" t="s">
        <v>63</v>
      </c>
      <c r="T11254">
        <v>5</v>
      </c>
      <c r="U11254" t="s">
        <v>32</v>
      </c>
      <c r="V11254" t="s">
        <v>9152</v>
      </c>
    </row>
    <row r="11255" spans="1:22" x14ac:dyDescent="0.35">
      <c r="A11255" s="1">
        <v>45612</v>
      </c>
      <c r="B11255" t="s">
        <v>1726</v>
      </c>
      <c r="C11255" t="s">
        <v>100</v>
      </c>
      <c r="D11255" s="1">
        <v>36595</v>
      </c>
      <c r="E11255" t="s">
        <v>36</v>
      </c>
      <c r="F11255">
        <v>245</v>
      </c>
      <c r="G11255" t="s">
        <v>85</v>
      </c>
      <c r="H11255" t="s">
        <v>41</v>
      </c>
      <c r="I11255" t="s">
        <v>27</v>
      </c>
      <c r="J11255">
        <v>25</v>
      </c>
      <c r="K11255" t="s">
        <v>50</v>
      </c>
      <c r="L11255" t="s">
        <v>86</v>
      </c>
      <c r="M11255">
        <v>18</v>
      </c>
      <c r="N11255">
        <v>36</v>
      </c>
      <c r="O11255">
        <v>8820</v>
      </c>
      <c r="P11255">
        <v>4410</v>
      </c>
      <c r="Q11255">
        <v>4410</v>
      </c>
      <c r="R11255" t="s">
        <v>30</v>
      </c>
      <c r="S11255" t="s">
        <v>69</v>
      </c>
      <c r="T11255">
        <v>6</v>
      </c>
      <c r="U11255" t="s">
        <v>44</v>
      </c>
      <c r="V11255" t="s">
        <v>9152</v>
      </c>
    </row>
    <row r="11256" spans="1:22" x14ac:dyDescent="0.35">
      <c r="A11256" s="1">
        <v>45607</v>
      </c>
      <c r="B11256" t="s">
        <v>2684</v>
      </c>
      <c r="C11256" t="s">
        <v>107</v>
      </c>
      <c r="D11256" s="1">
        <v>37256</v>
      </c>
      <c r="E11256" t="s">
        <v>36</v>
      </c>
      <c r="F11256">
        <v>16</v>
      </c>
      <c r="G11256" t="s">
        <v>73</v>
      </c>
      <c r="H11256" t="s">
        <v>60</v>
      </c>
      <c r="I11256" t="s">
        <v>38</v>
      </c>
      <c r="J11256">
        <v>23</v>
      </c>
      <c r="K11256" t="s">
        <v>50</v>
      </c>
      <c r="L11256" t="s">
        <v>75</v>
      </c>
      <c r="M11256">
        <v>14</v>
      </c>
      <c r="N11256">
        <v>28</v>
      </c>
      <c r="O11256">
        <v>448</v>
      </c>
      <c r="P11256">
        <v>224</v>
      </c>
      <c r="Q11256">
        <v>224</v>
      </c>
      <c r="R11256" t="s">
        <v>30</v>
      </c>
      <c r="S11256" t="s">
        <v>39</v>
      </c>
      <c r="T11256">
        <v>1</v>
      </c>
      <c r="U11256" t="s">
        <v>32</v>
      </c>
      <c r="V11256" t="s">
        <v>9152</v>
      </c>
    </row>
    <row r="11257" spans="1:22" x14ac:dyDescent="0.35">
      <c r="A11257" s="1">
        <v>45626</v>
      </c>
      <c r="B11257" t="s">
        <v>8582</v>
      </c>
      <c r="C11257" t="s">
        <v>84</v>
      </c>
      <c r="D11257" s="1">
        <v>21966</v>
      </c>
      <c r="E11257" t="s">
        <v>24</v>
      </c>
      <c r="F11257">
        <v>197</v>
      </c>
      <c r="G11257" t="s">
        <v>93</v>
      </c>
      <c r="H11257" t="s">
        <v>37</v>
      </c>
      <c r="I11257" t="s">
        <v>27</v>
      </c>
      <c r="J11257">
        <v>65</v>
      </c>
      <c r="K11257" t="s">
        <v>28</v>
      </c>
      <c r="L11257" t="s">
        <v>94</v>
      </c>
      <c r="M11257">
        <v>5</v>
      </c>
      <c r="N11257">
        <v>7</v>
      </c>
      <c r="O11257">
        <v>1379</v>
      </c>
      <c r="P11257">
        <v>985</v>
      </c>
      <c r="Q11257">
        <v>394</v>
      </c>
      <c r="R11257" t="s">
        <v>82</v>
      </c>
      <c r="S11257" t="s">
        <v>69</v>
      </c>
      <c r="T11257">
        <v>6</v>
      </c>
      <c r="U11257" t="s">
        <v>44</v>
      </c>
      <c r="V11257" t="s">
        <v>9152</v>
      </c>
    </row>
    <row r="11258" spans="1:22" x14ac:dyDescent="0.35">
      <c r="A11258" s="1">
        <v>45601</v>
      </c>
      <c r="B11258" t="s">
        <v>4910</v>
      </c>
      <c r="C11258" t="s">
        <v>107</v>
      </c>
      <c r="D11258" s="1">
        <v>32311</v>
      </c>
      <c r="E11258" t="s">
        <v>98</v>
      </c>
      <c r="F11258">
        <v>346</v>
      </c>
      <c r="G11258" t="s">
        <v>59</v>
      </c>
      <c r="H11258" t="s">
        <v>26</v>
      </c>
      <c r="I11258" t="s">
        <v>27</v>
      </c>
      <c r="J11258">
        <v>36</v>
      </c>
      <c r="K11258" t="s">
        <v>61</v>
      </c>
      <c r="L11258" t="s">
        <v>62</v>
      </c>
      <c r="M11258">
        <v>10</v>
      </c>
      <c r="N11258">
        <v>45</v>
      </c>
      <c r="O11258">
        <v>15570</v>
      </c>
      <c r="P11258">
        <v>3460</v>
      </c>
      <c r="Q11258">
        <v>12110</v>
      </c>
      <c r="R11258" t="s">
        <v>30</v>
      </c>
      <c r="S11258" t="s">
        <v>31</v>
      </c>
      <c r="T11258">
        <v>2</v>
      </c>
      <c r="U11258" t="s">
        <v>32</v>
      </c>
      <c r="V11258" t="s">
        <v>9152</v>
      </c>
    </row>
    <row r="11259" spans="1:22" x14ac:dyDescent="0.35">
      <c r="A11259" s="1">
        <v>45612</v>
      </c>
      <c r="B11259" t="s">
        <v>4499</v>
      </c>
      <c r="C11259" t="s">
        <v>84</v>
      </c>
      <c r="D11259" s="1">
        <v>36967</v>
      </c>
      <c r="E11259" t="s">
        <v>71</v>
      </c>
      <c r="F11259">
        <v>50</v>
      </c>
      <c r="G11259" t="s">
        <v>93</v>
      </c>
      <c r="H11259" t="s">
        <v>60</v>
      </c>
      <c r="I11259" t="s">
        <v>65</v>
      </c>
      <c r="J11259">
        <v>24</v>
      </c>
      <c r="K11259" t="s">
        <v>50</v>
      </c>
      <c r="L11259" t="s">
        <v>94</v>
      </c>
      <c r="M11259">
        <v>5</v>
      </c>
      <c r="N11259">
        <v>7</v>
      </c>
      <c r="O11259">
        <v>350</v>
      </c>
      <c r="P11259">
        <v>250</v>
      </c>
      <c r="Q11259">
        <v>100</v>
      </c>
      <c r="R11259" t="s">
        <v>82</v>
      </c>
      <c r="S11259" t="s">
        <v>69</v>
      </c>
      <c r="T11259">
        <v>6</v>
      </c>
      <c r="U11259" t="s">
        <v>44</v>
      </c>
      <c r="V11259" t="s">
        <v>9152</v>
      </c>
    </row>
    <row r="11260" spans="1:22" x14ac:dyDescent="0.35">
      <c r="A11260" s="1">
        <v>45617</v>
      </c>
      <c r="B11260" t="s">
        <v>2555</v>
      </c>
      <c r="C11260" t="s">
        <v>23</v>
      </c>
      <c r="D11260" s="1">
        <v>34171</v>
      </c>
      <c r="E11260" t="s">
        <v>36</v>
      </c>
      <c r="F11260">
        <v>64</v>
      </c>
      <c r="G11260" t="s">
        <v>88</v>
      </c>
      <c r="H11260" t="s">
        <v>26</v>
      </c>
      <c r="I11260" t="s">
        <v>27</v>
      </c>
      <c r="J11260">
        <v>31</v>
      </c>
      <c r="K11260" t="s">
        <v>61</v>
      </c>
      <c r="L11260" t="s">
        <v>89</v>
      </c>
      <c r="M11260">
        <v>19</v>
      </c>
      <c r="N11260">
        <v>23</v>
      </c>
      <c r="O11260">
        <v>1472</v>
      </c>
      <c r="P11260">
        <v>1216</v>
      </c>
      <c r="Q11260">
        <v>256</v>
      </c>
      <c r="R11260" t="s">
        <v>30</v>
      </c>
      <c r="S11260" t="s">
        <v>76</v>
      </c>
      <c r="T11260">
        <v>4</v>
      </c>
      <c r="U11260" t="s">
        <v>32</v>
      </c>
      <c r="V11260" t="s">
        <v>9152</v>
      </c>
    </row>
    <row r="11261" spans="1:22" x14ac:dyDescent="0.35">
      <c r="A11261" s="1">
        <v>45616</v>
      </c>
      <c r="B11261" t="s">
        <v>9123</v>
      </c>
      <c r="C11261" t="s">
        <v>100</v>
      </c>
      <c r="D11261" s="1">
        <v>20233</v>
      </c>
      <c r="E11261" t="s">
        <v>36</v>
      </c>
      <c r="F11261">
        <v>107</v>
      </c>
      <c r="G11261" t="s">
        <v>95</v>
      </c>
      <c r="H11261" t="s">
        <v>49</v>
      </c>
      <c r="I11261" t="s">
        <v>38</v>
      </c>
      <c r="J11261">
        <v>70</v>
      </c>
      <c r="K11261" t="s">
        <v>28</v>
      </c>
      <c r="L11261" t="s">
        <v>96</v>
      </c>
      <c r="M11261">
        <v>3</v>
      </c>
      <c r="N11261">
        <v>5</v>
      </c>
      <c r="O11261">
        <v>535</v>
      </c>
      <c r="P11261">
        <v>321</v>
      </c>
      <c r="Q11261">
        <v>214</v>
      </c>
      <c r="R11261" t="s">
        <v>82</v>
      </c>
      <c r="S11261" t="s">
        <v>57</v>
      </c>
      <c r="T11261">
        <v>3</v>
      </c>
      <c r="U11261" t="s">
        <v>32</v>
      </c>
      <c r="V11261" t="s">
        <v>9152</v>
      </c>
    </row>
    <row r="11262" spans="1:22" x14ac:dyDescent="0.35">
      <c r="A11262" s="1">
        <v>45611</v>
      </c>
      <c r="B11262" t="s">
        <v>6699</v>
      </c>
      <c r="C11262" t="s">
        <v>84</v>
      </c>
      <c r="D11262" s="1">
        <v>26588</v>
      </c>
      <c r="E11262" t="s">
        <v>36</v>
      </c>
      <c r="F11262">
        <v>141</v>
      </c>
      <c r="G11262" t="s">
        <v>79</v>
      </c>
      <c r="H11262" t="s">
        <v>80</v>
      </c>
      <c r="I11262" t="s">
        <v>27</v>
      </c>
      <c r="J11262">
        <v>52</v>
      </c>
      <c r="K11262" t="s">
        <v>42</v>
      </c>
      <c r="L11262" t="s">
        <v>81</v>
      </c>
      <c r="M11262">
        <v>7</v>
      </c>
      <c r="N11262">
        <v>9</v>
      </c>
      <c r="O11262">
        <v>1269</v>
      </c>
      <c r="P11262">
        <v>987</v>
      </c>
      <c r="Q11262">
        <v>282</v>
      </c>
      <c r="R11262" t="s">
        <v>82</v>
      </c>
      <c r="S11262" t="s">
        <v>63</v>
      </c>
      <c r="T11262">
        <v>5</v>
      </c>
      <c r="U11262" t="s">
        <v>32</v>
      </c>
      <c r="V11262" t="s">
        <v>9152</v>
      </c>
    </row>
    <row r="11263" spans="1:22" x14ac:dyDescent="0.35">
      <c r="A11263" s="1">
        <v>45625</v>
      </c>
      <c r="B11263" t="s">
        <v>4676</v>
      </c>
      <c r="C11263" t="s">
        <v>23</v>
      </c>
      <c r="D11263" s="1">
        <v>37918</v>
      </c>
      <c r="E11263" t="s">
        <v>36</v>
      </c>
      <c r="F11263">
        <v>486</v>
      </c>
      <c r="G11263" t="s">
        <v>59</v>
      </c>
      <c r="H11263" t="s">
        <v>26</v>
      </c>
      <c r="I11263" t="s">
        <v>65</v>
      </c>
      <c r="J11263">
        <v>21</v>
      </c>
      <c r="K11263" t="s">
        <v>50</v>
      </c>
      <c r="L11263" t="s">
        <v>62</v>
      </c>
      <c r="M11263">
        <v>10</v>
      </c>
      <c r="N11263">
        <v>45</v>
      </c>
      <c r="O11263">
        <v>21870</v>
      </c>
      <c r="P11263">
        <v>4860</v>
      </c>
      <c r="Q11263">
        <v>17010</v>
      </c>
      <c r="R11263" t="s">
        <v>30</v>
      </c>
      <c r="S11263" t="s">
        <v>63</v>
      </c>
      <c r="T11263">
        <v>5</v>
      </c>
      <c r="U11263" t="s">
        <v>32</v>
      </c>
      <c r="V11263" t="s">
        <v>9152</v>
      </c>
    </row>
    <row r="11264" spans="1:22" x14ac:dyDescent="0.35">
      <c r="A11264" s="1">
        <v>45603</v>
      </c>
      <c r="B11264" t="s">
        <v>672</v>
      </c>
      <c r="C11264" t="s">
        <v>100</v>
      </c>
      <c r="D11264" s="1">
        <v>36317</v>
      </c>
      <c r="E11264" t="s">
        <v>98</v>
      </c>
      <c r="F11264">
        <v>260</v>
      </c>
      <c r="G11264" t="s">
        <v>85</v>
      </c>
      <c r="H11264" t="s">
        <v>49</v>
      </c>
      <c r="I11264" t="s">
        <v>38</v>
      </c>
      <c r="J11264">
        <v>25</v>
      </c>
      <c r="K11264" t="s">
        <v>50</v>
      </c>
      <c r="L11264" t="s">
        <v>86</v>
      </c>
      <c r="M11264">
        <v>18</v>
      </c>
      <c r="N11264">
        <v>36</v>
      </c>
      <c r="O11264">
        <v>9360</v>
      </c>
      <c r="P11264">
        <v>4680</v>
      </c>
      <c r="Q11264">
        <v>4680</v>
      </c>
      <c r="R11264" t="s">
        <v>30</v>
      </c>
      <c r="S11264" t="s">
        <v>76</v>
      </c>
      <c r="T11264">
        <v>4</v>
      </c>
      <c r="U11264" t="s">
        <v>32</v>
      </c>
      <c r="V11264" t="s">
        <v>9152</v>
      </c>
    </row>
    <row r="11265" spans="1:22" x14ac:dyDescent="0.35">
      <c r="A11265" s="1">
        <v>45617</v>
      </c>
      <c r="B11265" t="s">
        <v>6182</v>
      </c>
      <c r="C11265" t="s">
        <v>78</v>
      </c>
      <c r="D11265" s="1">
        <v>38038</v>
      </c>
      <c r="E11265" t="s">
        <v>36</v>
      </c>
      <c r="F11265">
        <v>91</v>
      </c>
      <c r="G11265" t="s">
        <v>88</v>
      </c>
      <c r="H11265" t="s">
        <v>49</v>
      </c>
      <c r="I11265" t="s">
        <v>38</v>
      </c>
      <c r="J11265">
        <v>21</v>
      </c>
      <c r="K11265" t="s">
        <v>50</v>
      </c>
      <c r="L11265" t="s">
        <v>89</v>
      </c>
      <c r="M11265">
        <v>19</v>
      </c>
      <c r="N11265">
        <v>23</v>
      </c>
      <c r="O11265">
        <v>2093</v>
      </c>
      <c r="P11265">
        <v>1729</v>
      </c>
      <c r="Q11265">
        <v>364</v>
      </c>
      <c r="R11265" t="s">
        <v>30</v>
      </c>
      <c r="S11265" t="s">
        <v>76</v>
      </c>
      <c r="T11265">
        <v>4</v>
      </c>
      <c r="U11265" t="s">
        <v>32</v>
      </c>
      <c r="V11265" t="s">
        <v>9152</v>
      </c>
    </row>
    <row r="11266" spans="1:22" x14ac:dyDescent="0.35">
      <c r="A11266" s="1">
        <v>45620</v>
      </c>
      <c r="B11266" t="s">
        <v>9106</v>
      </c>
      <c r="C11266" t="s">
        <v>100</v>
      </c>
      <c r="D11266" s="1">
        <v>16086</v>
      </c>
      <c r="E11266" t="s">
        <v>98</v>
      </c>
      <c r="F11266">
        <v>57</v>
      </c>
      <c r="G11266" t="s">
        <v>25</v>
      </c>
      <c r="H11266" t="s">
        <v>37</v>
      </c>
      <c r="I11266" t="s">
        <v>65</v>
      </c>
      <c r="J11266">
        <v>81</v>
      </c>
      <c r="K11266" t="s">
        <v>56</v>
      </c>
      <c r="L11266" t="s">
        <v>29</v>
      </c>
      <c r="M11266">
        <v>10</v>
      </c>
      <c r="N11266">
        <v>14</v>
      </c>
      <c r="O11266">
        <v>798</v>
      </c>
      <c r="P11266">
        <v>570</v>
      </c>
      <c r="Q11266">
        <v>228</v>
      </c>
      <c r="R11266" t="s">
        <v>30</v>
      </c>
      <c r="S11266" t="s">
        <v>43</v>
      </c>
      <c r="T11266">
        <v>0</v>
      </c>
      <c r="U11266" t="s">
        <v>44</v>
      </c>
      <c r="V11266" t="s">
        <v>9152</v>
      </c>
    </row>
    <row r="11267" spans="1:22" x14ac:dyDescent="0.35">
      <c r="A11267" s="1">
        <v>45616</v>
      </c>
      <c r="B11267" t="s">
        <v>3089</v>
      </c>
      <c r="C11267" t="s">
        <v>54</v>
      </c>
      <c r="D11267" s="1">
        <v>18994</v>
      </c>
      <c r="E11267" t="s">
        <v>71</v>
      </c>
      <c r="F11267">
        <v>142</v>
      </c>
      <c r="G11267" t="s">
        <v>73</v>
      </c>
      <c r="H11267" t="s">
        <v>55</v>
      </c>
      <c r="I11267" t="s">
        <v>65</v>
      </c>
      <c r="J11267">
        <v>73</v>
      </c>
      <c r="K11267" t="s">
        <v>28</v>
      </c>
      <c r="L11267" t="s">
        <v>75</v>
      </c>
      <c r="M11267">
        <v>14</v>
      </c>
      <c r="N11267">
        <v>28</v>
      </c>
      <c r="O11267">
        <v>3976</v>
      </c>
      <c r="P11267">
        <v>1988</v>
      </c>
      <c r="Q11267">
        <v>1988</v>
      </c>
      <c r="R11267" t="s">
        <v>30</v>
      </c>
      <c r="S11267" t="s">
        <v>57</v>
      </c>
      <c r="T11267">
        <v>3</v>
      </c>
      <c r="U11267" t="s">
        <v>32</v>
      </c>
      <c r="V11267" t="s">
        <v>9152</v>
      </c>
    </row>
    <row r="11268" spans="1:22" x14ac:dyDescent="0.35">
      <c r="A11268" s="1">
        <v>45614</v>
      </c>
      <c r="B11268" t="s">
        <v>2301</v>
      </c>
      <c r="C11268" t="s">
        <v>84</v>
      </c>
      <c r="D11268" s="1">
        <v>24549</v>
      </c>
      <c r="E11268" t="s">
        <v>71</v>
      </c>
      <c r="F11268">
        <v>481</v>
      </c>
      <c r="G11268" t="s">
        <v>88</v>
      </c>
      <c r="H11268" t="s">
        <v>60</v>
      </c>
      <c r="I11268" t="s">
        <v>27</v>
      </c>
      <c r="J11268">
        <v>58</v>
      </c>
      <c r="K11268" t="s">
        <v>42</v>
      </c>
      <c r="L11268" t="s">
        <v>89</v>
      </c>
      <c r="M11268">
        <v>19</v>
      </c>
      <c r="N11268">
        <v>23</v>
      </c>
      <c r="O11268">
        <v>11063</v>
      </c>
      <c r="P11268">
        <v>9139</v>
      </c>
      <c r="Q11268">
        <v>1924</v>
      </c>
      <c r="R11268" t="s">
        <v>30</v>
      </c>
      <c r="S11268" t="s">
        <v>39</v>
      </c>
      <c r="T11268">
        <v>1</v>
      </c>
      <c r="U11268" t="s">
        <v>32</v>
      </c>
      <c r="V11268" t="s">
        <v>9152</v>
      </c>
    </row>
    <row r="11269" spans="1:22" x14ac:dyDescent="0.35">
      <c r="A11269" s="1">
        <v>45609</v>
      </c>
      <c r="B11269" t="s">
        <v>7538</v>
      </c>
      <c r="C11269" t="s">
        <v>35</v>
      </c>
      <c r="D11269" s="1">
        <v>35916</v>
      </c>
      <c r="E11269" t="s">
        <v>98</v>
      </c>
      <c r="F11269">
        <v>392</v>
      </c>
      <c r="G11269" t="s">
        <v>25</v>
      </c>
      <c r="H11269" t="s">
        <v>26</v>
      </c>
      <c r="I11269" t="s">
        <v>27</v>
      </c>
      <c r="J11269">
        <v>27</v>
      </c>
      <c r="K11269" t="s">
        <v>50</v>
      </c>
      <c r="L11269" t="s">
        <v>29</v>
      </c>
      <c r="M11269">
        <v>10</v>
      </c>
      <c r="N11269">
        <v>14</v>
      </c>
      <c r="O11269">
        <v>5488</v>
      </c>
      <c r="P11269">
        <v>3920</v>
      </c>
      <c r="Q11269">
        <v>1568</v>
      </c>
      <c r="R11269" t="s">
        <v>30</v>
      </c>
      <c r="S11269" t="s">
        <v>57</v>
      </c>
      <c r="T11269">
        <v>3</v>
      </c>
      <c r="U11269" t="s">
        <v>32</v>
      </c>
      <c r="V11269" t="s">
        <v>9152</v>
      </c>
    </row>
    <row r="11270" spans="1:22" x14ac:dyDescent="0.35">
      <c r="A11270" s="1">
        <v>45626</v>
      </c>
      <c r="B11270" t="s">
        <v>5258</v>
      </c>
      <c r="C11270" t="s">
        <v>78</v>
      </c>
      <c r="D11270" s="1">
        <v>27909</v>
      </c>
      <c r="E11270" t="s">
        <v>71</v>
      </c>
      <c r="F11270">
        <v>470</v>
      </c>
      <c r="G11270" t="s">
        <v>73</v>
      </c>
      <c r="H11270" t="s">
        <v>41</v>
      </c>
      <c r="I11270" t="s">
        <v>38</v>
      </c>
      <c r="J11270">
        <v>49</v>
      </c>
      <c r="K11270" t="s">
        <v>42</v>
      </c>
      <c r="L11270" t="s">
        <v>75</v>
      </c>
      <c r="M11270">
        <v>14</v>
      </c>
      <c r="N11270">
        <v>28</v>
      </c>
      <c r="O11270">
        <v>13160</v>
      </c>
      <c r="P11270">
        <v>6580</v>
      </c>
      <c r="Q11270">
        <v>6580</v>
      </c>
      <c r="R11270" t="s">
        <v>30</v>
      </c>
      <c r="S11270" t="s">
        <v>69</v>
      </c>
      <c r="T11270">
        <v>6</v>
      </c>
      <c r="U11270" t="s">
        <v>44</v>
      </c>
      <c r="V11270" t="s">
        <v>9152</v>
      </c>
    </row>
    <row r="11271" spans="1:22" x14ac:dyDescent="0.35">
      <c r="A11271" s="1">
        <v>45597</v>
      </c>
      <c r="B11271" t="s">
        <v>1382</v>
      </c>
      <c r="C11271" t="s">
        <v>100</v>
      </c>
      <c r="D11271" s="1">
        <v>22597</v>
      </c>
      <c r="E11271" t="s">
        <v>98</v>
      </c>
      <c r="F11271">
        <v>165</v>
      </c>
      <c r="G11271" t="s">
        <v>73</v>
      </c>
      <c r="H11271" t="s">
        <v>55</v>
      </c>
      <c r="I11271" t="s">
        <v>27</v>
      </c>
      <c r="J11271">
        <v>63</v>
      </c>
      <c r="K11271" t="s">
        <v>28</v>
      </c>
      <c r="L11271" t="s">
        <v>75</v>
      </c>
      <c r="M11271">
        <v>14</v>
      </c>
      <c r="N11271">
        <v>28</v>
      </c>
      <c r="O11271">
        <v>4620</v>
      </c>
      <c r="P11271">
        <v>2310</v>
      </c>
      <c r="Q11271">
        <v>2310</v>
      </c>
      <c r="R11271" t="s">
        <v>30</v>
      </c>
      <c r="S11271" t="s">
        <v>63</v>
      </c>
      <c r="T11271">
        <v>5</v>
      </c>
      <c r="U11271" t="s">
        <v>32</v>
      </c>
      <c r="V11271" t="s">
        <v>9152</v>
      </c>
    </row>
    <row r="11272" spans="1:22" x14ac:dyDescent="0.35">
      <c r="A11272" s="1">
        <v>45617</v>
      </c>
      <c r="B11272" t="s">
        <v>1196</v>
      </c>
      <c r="C11272" t="s">
        <v>78</v>
      </c>
      <c r="D11272" s="1">
        <v>17120</v>
      </c>
      <c r="E11272" t="s">
        <v>24</v>
      </c>
      <c r="F11272">
        <v>175</v>
      </c>
      <c r="G11272" t="s">
        <v>25</v>
      </c>
      <c r="H11272" t="s">
        <v>80</v>
      </c>
      <c r="I11272" t="s">
        <v>27</v>
      </c>
      <c r="J11272">
        <v>78</v>
      </c>
      <c r="K11272" t="s">
        <v>56</v>
      </c>
      <c r="L11272" t="s">
        <v>29</v>
      </c>
      <c r="M11272">
        <v>10</v>
      </c>
      <c r="N11272">
        <v>14</v>
      </c>
      <c r="O11272">
        <v>2450</v>
      </c>
      <c r="P11272">
        <v>1750</v>
      </c>
      <c r="Q11272">
        <v>700</v>
      </c>
      <c r="R11272" t="s">
        <v>30</v>
      </c>
      <c r="S11272" t="s">
        <v>76</v>
      </c>
      <c r="T11272">
        <v>4</v>
      </c>
      <c r="U11272" t="s">
        <v>32</v>
      </c>
      <c r="V11272" t="s">
        <v>9152</v>
      </c>
    </row>
    <row r="11273" spans="1:22" x14ac:dyDescent="0.35">
      <c r="A11273" s="1">
        <v>45608</v>
      </c>
      <c r="B11273" t="s">
        <v>4272</v>
      </c>
      <c r="C11273" t="s">
        <v>47</v>
      </c>
      <c r="D11273" s="1">
        <v>24534</v>
      </c>
      <c r="E11273" t="s">
        <v>98</v>
      </c>
      <c r="F11273">
        <v>46</v>
      </c>
      <c r="G11273" t="s">
        <v>73</v>
      </c>
      <c r="H11273" t="s">
        <v>74</v>
      </c>
      <c r="I11273" t="s">
        <v>65</v>
      </c>
      <c r="J11273">
        <v>58</v>
      </c>
      <c r="K11273" t="s">
        <v>42</v>
      </c>
      <c r="L11273" t="s">
        <v>75</v>
      </c>
      <c r="M11273">
        <v>14</v>
      </c>
      <c r="N11273">
        <v>28</v>
      </c>
      <c r="O11273">
        <v>1288</v>
      </c>
      <c r="P11273">
        <v>644</v>
      </c>
      <c r="Q11273">
        <v>644</v>
      </c>
      <c r="R11273" t="s">
        <v>30</v>
      </c>
      <c r="S11273" t="s">
        <v>31</v>
      </c>
      <c r="T11273">
        <v>2</v>
      </c>
      <c r="U11273" t="s">
        <v>32</v>
      </c>
      <c r="V11273" t="s">
        <v>9152</v>
      </c>
    </row>
    <row r="11274" spans="1:22" x14ac:dyDescent="0.35">
      <c r="A11274" s="1">
        <v>45618</v>
      </c>
      <c r="B11274" t="s">
        <v>8602</v>
      </c>
      <c r="C11274" t="s">
        <v>100</v>
      </c>
      <c r="D11274" s="1">
        <v>29192</v>
      </c>
      <c r="E11274" t="s">
        <v>36</v>
      </c>
      <c r="F11274">
        <v>364</v>
      </c>
      <c r="G11274" t="s">
        <v>48</v>
      </c>
      <c r="H11274" t="s">
        <v>37</v>
      </c>
      <c r="I11274" t="s">
        <v>27</v>
      </c>
      <c r="J11274">
        <v>45</v>
      </c>
      <c r="K11274" t="s">
        <v>42</v>
      </c>
      <c r="L11274" t="s">
        <v>51</v>
      </c>
      <c r="M11274">
        <v>10</v>
      </c>
      <c r="N11274">
        <v>11</v>
      </c>
      <c r="O11274">
        <v>4004</v>
      </c>
      <c r="P11274">
        <v>3640</v>
      </c>
      <c r="Q11274">
        <v>364</v>
      </c>
      <c r="R11274" t="s">
        <v>30</v>
      </c>
      <c r="S11274" t="s">
        <v>63</v>
      </c>
      <c r="T11274">
        <v>5</v>
      </c>
      <c r="U11274" t="s">
        <v>32</v>
      </c>
      <c r="V11274" t="s">
        <v>9152</v>
      </c>
    </row>
    <row r="11275" spans="1:22" x14ac:dyDescent="0.35">
      <c r="A11275" s="1">
        <v>45600</v>
      </c>
      <c r="B11275" t="s">
        <v>7434</v>
      </c>
      <c r="C11275" t="s">
        <v>35</v>
      </c>
      <c r="D11275" s="1">
        <v>31879</v>
      </c>
      <c r="E11275" t="s">
        <v>98</v>
      </c>
      <c r="F11275">
        <v>322</v>
      </c>
      <c r="G11275" t="s">
        <v>85</v>
      </c>
      <c r="H11275" t="s">
        <v>41</v>
      </c>
      <c r="I11275" t="s">
        <v>65</v>
      </c>
      <c r="J11275">
        <v>38</v>
      </c>
      <c r="K11275" t="s">
        <v>61</v>
      </c>
      <c r="L11275" t="s">
        <v>86</v>
      </c>
      <c r="M11275">
        <v>18</v>
      </c>
      <c r="N11275">
        <v>36</v>
      </c>
      <c r="O11275">
        <v>11592</v>
      </c>
      <c r="P11275">
        <v>5796</v>
      </c>
      <c r="Q11275">
        <v>5796</v>
      </c>
      <c r="R11275" t="s">
        <v>30</v>
      </c>
      <c r="S11275" t="s">
        <v>39</v>
      </c>
      <c r="T11275">
        <v>1</v>
      </c>
      <c r="U11275" t="s">
        <v>32</v>
      </c>
      <c r="V11275" t="s">
        <v>9152</v>
      </c>
    </row>
    <row r="11276" spans="1:22" x14ac:dyDescent="0.35">
      <c r="A11276" s="1">
        <v>45614</v>
      </c>
      <c r="B11276" t="s">
        <v>4819</v>
      </c>
      <c r="C11276" t="s">
        <v>78</v>
      </c>
      <c r="D11276" s="1">
        <v>35658</v>
      </c>
      <c r="E11276" t="s">
        <v>71</v>
      </c>
      <c r="F11276">
        <v>179</v>
      </c>
      <c r="G11276" t="s">
        <v>73</v>
      </c>
      <c r="H11276" t="s">
        <v>60</v>
      </c>
      <c r="I11276" t="s">
        <v>38</v>
      </c>
      <c r="J11276">
        <v>27</v>
      </c>
      <c r="K11276" t="s">
        <v>50</v>
      </c>
      <c r="L11276" t="s">
        <v>75</v>
      </c>
      <c r="M11276">
        <v>14</v>
      </c>
      <c r="N11276">
        <v>28</v>
      </c>
      <c r="O11276">
        <v>5012</v>
      </c>
      <c r="P11276">
        <v>2506</v>
      </c>
      <c r="Q11276">
        <v>2506</v>
      </c>
      <c r="R11276" t="s">
        <v>30</v>
      </c>
      <c r="S11276" t="s">
        <v>39</v>
      </c>
      <c r="T11276">
        <v>1</v>
      </c>
      <c r="U11276" t="s">
        <v>32</v>
      </c>
      <c r="V11276" t="s">
        <v>9152</v>
      </c>
    </row>
    <row r="11277" spans="1:22" x14ac:dyDescent="0.35">
      <c r="A11277" s="1">
        <v>45625</v>
      </c>
      <c r="B11277" t="s">
        <v>3858</v>
      </c>
      <c r="C11277" t="s">
        <v>100</v>
      </c>
      <c r="D11277" s="1">
        <v>29354</v>
      </c>
      <c r="E11277" t="s">
        <v>24</v>
      </c>
      <c r="F11277">
        <v>16</v>
      </c>
      <c r="G11277" t="s">
        <v>85</v>
      </c>
      <c r="H11277" t="s">
        <v>55</v>
      </c>
      <c r="I11277" t="s">
        <v>38</v>
      </c>
      <c r="J11277">
        <v>45</v>
      </c>
      <c r="K11277" t="s">
        <v>42</v>
      </c>
      <c r="L11277" t="s">
        <v>86</v>
      </c>
      <c r="M11277">
        <v>18</v>
      </c>
      <c r="N11277">
        <v>36</v>
      </c>
      <c r="O11277">
        <v>576</v>
      </c>
      <c r="P11277">
        <v>288</v>
      </c>
      <c r="Q11277">
        <v>288</v>
      </c>
      <c r="R11277" t="s">
        <v>30</v>
      </c>
      <c r="S11277" t="s">
        <v>63</v>
      </c>
      <c r="T11277">
        <v>5</v>
      </c>
      <c r="U11277" t="s">
        <v>32</v>
      </c>
      <c r="V11277" t="s">
        <v>9152</v>
      </c>
    </row>
    <row r="11278" spans="1:22" x14ac:dyDescent="0.35">
      <c r="A11278" s="1">
        <v>45623</v>
      </c>
      <c r="B11278" t="s">
        <v>4846</v>
      </c>
      <c r="C11278" t="s">
        <v>54</v>
      </c>
      <c r="D11278" s="1">
        <v>24397</v>
      </c>
      <c r="E11278" t="s">
        <v>36</v>
      </c>
      <c r="F11278">
        <v>250</v>
      </c>
      <c r="G11278" t="s">
        <v>67</v>
      </c>
      <c r="H11278" t="s">
        <v>26</v>
      </c>
      <c r="I11278" t="s">
        <v>65</v>
      </c>
      <c r="J11278">
        <v>58</v>
      </c>
      <c r="K11278" t="s">
        <v>42</v>
      </c>
      <c r="L11278" t="s">
        <v>68</v>
      </c>
      <c r="M11278">
        <v>18</v>
      </c>
      <c r="N11278">
        <v>22</v>
      </c>
      <c r="O11278">
        <v>5500</v>
      </c>
      <c r="P11278">
        <v>4500</v>
      </c>
      <c r="Q11278">
        <v>1000</v>
      </c>
      <c r="R11278" t="s">
        <v>30</v>
      </c>
      <c r="S11278" t="s">
        <v>57</v>
      </c>
      <c r="T11278">
        <v>3</v>
      </c>
      <c r="U11278" t="s">
        <v>32</v>
      </c>
      <c r="V11278" t="s">
        <v>9152</v>
      </c>
    </row>
    <row r="11279" spans="1:22" x14ac:dyDescent="0.35">
      <c r="A11279" s="1">
        <v>45603</v>
      </c>
      <c r="B11279" t="s">
        <v>2455</v>
      </c>
      <c r="C11279" t="s">
        <v>113</v>
      </c>
      <c r="D11279" s="1">
        <v>34071</v>
      </c>
      <c r="E11279" t="s">
        <v>24</v>
      </c>
      <c r="F11279">
        <v>12</v>
      </c>
      <c r="G11279" t="s">
        <v>95</v>
      </c>
      <c r="H11279" t="s">
        <v>26</v>
      </c>
      <c r="I11279" t="s">
        <v>65</v>
      </c>
      <c r="J11279">
        <v>32</v>
      </c>
      <c r="K11279" t="s">
        <v>61</v>
      </c>
      <c r="L11279" t="s">
        <v>96</v>
      </c>
      <c r="M11279">
        <v>3</v>
      </c>
      <c r="N11279">
        <v>5</v>
      </c>
      <c r="O11279">
        <v>60</v>
      </c>
      <c r="P11279">
        <v>36</v>
      </c>
      <c r="Q11279">
        <v>24</v>
      </c>
      <c r="R11279" t="s">
        <v>82</v>
      </c>
      <c r="S11279" t="s">
        <v>76</v>
      </c>
      <c r="T11279">
        <v>4</v>
      </c>
      <c r="U11279" t="s">
        <v>32</v>
      </c>
      <c r="V11279" t="s">
        <v>9152</v>
      </c>
    </row>
    <row r="11280" spans="1:22" x14ac:dyDescent="0.35">
      <c r="A11280" s="1">
        <v>45601</v>
      </c>
      <c r="B11280" t="s">
        <v>8788</v>
      </c>
      <c r="C11280" t="s">
        <v>100</v>
      </c>
      <c r="D11280" s="1">
        <v>33513</v>
      </c>
      <c r="E11280" t="s">
        <v>98</v>
      </c>
      <c r="F11280">
        <v>49</v>
      </c>
      <c r="G11280" t="s">
        <v>67</v>
      </c>
      <c r="H11280" t="s">
        <v>37</v>
      </c>
      <c r="I11280" t="s">
        <v>27</v>
      </c>
      <c r="J11280">
        <v>33</v>
      </c>
      <c r="K11280" t="s">
        <v>61</v>
      </c>
      <c r="L11280" t="s">
        <v>68</v>
      </c>
      <c r="M11280">
        <v>18</v>
      </c>
      <c r="N11280">
        <v>22</v>
      </c>
      <c r="O11280">
        <v>1078</v>
      </c>
      <c r="P11280">
        <v>882</v>
      </c>
      <c r="Q11280">
        <v>196</v>
      </c>
      <c r="R11280" t="s">
        <v>30</v>
      </c>
      <c r="S11280" t="s">
        <v>31</v>
      </c>
      <c r="T11280">
        <v>2</v>
      </c>
      <c r="U11280" t="s">
        <v>32</v>
      </c>
      <c r="V11280" t="s">
        <v>9152</v>
      </c>
    </row>
    <row r="11281" spans="1:22" x14ac:dyDescent="0.35">
      <c r="A11281" s="1">
        <v>45624</v>
      </c>
      <c r="B11281" t="s">
        <v>5370</v>
      </c>
      <c r="C11281" t="s">
        <v>47</v>
      </c>
      <c r="D11281" s="1">
        <v>16451</v>
      </c>
      <c r="E11281" t="s">
        <v>24</v>
      </c>
      <c r="F11281">
        <v>401</v>
      </c>
      <c r="G11281" t="s">
        <v>93</v>
      </c>
      <c r="H11281" t="s">
        <v>26</v>
      </c>
      <c r="I11281" t="s">
        <v>27</v>
      </c>
      <c r="J11281">
        <v>80</v>
      </c>
      <c r="K11281" t="s">
        <v>56</v>
      </c>
      <c r="L11281" t="s">
        <v>94</v>
      </c>
      <c r="M11281">
        <v>5</v>
      </c>
      <c r="N11281">
        <v>7</v>
      </c>
      <c r="O11281">
        <v>2807</v>
      </c>
      <c r="P11281">
        <v>2005</v>
      </c>
      <c r="Q11281">
        <v>802</v>
      </c>
      <c r="R11281" t="s">
        <v>82</v>
      </c>
      <c r="S11281" t="s">
        <v>76</v>
      </c>
      <c r="T11281">
        <v>4</v>
      </c>
      <c r="U11281" t="s">
        <v>32</v>
      </c>
      <c r="V11281" t="s">
        <v>9152</v>
      </c>
    </row>
    <row r="11282" spans="1:22" x14ac:dyDescent="0.35">
      <c r="A11282" s="1">
        <v>45602</v>
      </c>
      <c r="B11282" t="s">
        <v>7860</v>
      </c>
      <c r="C11282" t="s">
        <v>100</v>
      </c>
      <c r="D11282" s="1">
        <v>22450</v>
      </c>
      <c r="E11282" t="s">
        <v>71</v>
      </c>
      <c r="F11282">
        <v>493</v>
      </c>
      <c r="G11282" t="s">
        <v>88</v>
      </c>
      <c r="H11282" t="s">
        <v>49</v>
      </c>
      <c r="I11282" t="s">
        <v>38</v>
      </c>
      <c r="J11282">
        <v>63</v>
      </c>
      <c r="K11282" t="s">
        <v>28</v>
      </c>
      <c r="L11282" t="s">
        <v>89</v>
      </c>
      <c r="M11282">
        <v>19</v>
      </c>
      <c r="N11282">
        <v>23</v>
      </c>
      <c r="O11282">
        <v>11339</v>
      </c>
      <c r="P11282">
        <v>9367</v>
      </c>
      <c r="Q11282">
        <v>1972</v>
      </c>
      <c r="R11282" t="s">
        <v>30</v>
      </c>
      <c r="S11282" t="s">
        <v>57</v>
      </c>
      <c r="T11282">
        <v>3</v>
      </c>
      <c r="U11282" t="s">
        <v>32</v>
      </c>
      <c r="V11282" t="s">
        <v>9152</v>
      </c>
    </row>
    <row r="11283" spans="1:22" x14ac:dyDescent="0.35">
      <c r="A11283" s="1">
        <v>45616</v>
      </c>
      <c r="B11283" t="s">
        <v>2421</v>
      </c>
      <c r="C11283" t="s">
        <v>54</v>
      </c>
      <c r="D11283" s="1">
        <v>38189</v>
      </c>
      <c r="E11283" t="s">
        <v>24</v>
      </c>
      <c r="F11283">
        <v>159</v>
      </c>
      <c r="G11283" t="s">
        <v>67</v>
      </c>
      <c r="H11283" t="s">
        <v>37</v>
      </c>
      <c r="I11283" t="s">
        <v>27</v>
      </c>
      <c r="J11283">
        <v>20</v>
      </c>
      <c r="K11283" t="s">
        <v>50</v>
      </c>
      <c r="L11283" t="s">
        <v>68</v>
      </c>
      <c r="M11283">
        <v>18</v>
      </c>
      <c r="N11283">
        <v>22</v>
      </c>
      <c r="O11283">
        <v>3498</v>
      </c>
      <c r="P11283">
        <v>2862</v>
      </c>
      <c r="Q11283">
        <v>636</v>
      </c>
      <c r="R11283" t="s">
        <v>30</v>
      </c>
      <c r="S11283" t="s">
        <v>57</v>
      </c>
      <c r="T11283">
        <v>3</v>
      </c>
      <c r="U11283" t="s">
        <v>32</v>
      </c>
      <c r="V11283" t="s">
        <v>9152</v>
      </c>
    </row>
    <row r="11284" spans="1:22" x14ac:dyDescent="0.35">
      <c r="A11284" s="1">
        <v>45625</v>
      </c>
      <c r="B11284" t="s">
        <v>554</v>
      </c>
      <c r="C11284" t="s">
        <v>35</v>
      </c>
      <c r="D11284" s="1">
        <v>24047</v>
      </c>
      <c r="E11284" t="s">
        <v>24</v>
      </c>
      <c r="F11284">
        <v>334</v>
      </c>
      <c r="G11284" t="s">
        <v>59</v>
      </c>
      <c r="H11284" t="s">
        <v>80</v>
      </c>
      <c r="I11284" t="s">
        <v>27</v>
      </c>
      <c r="J11284">
        <v>59</v>
      </c>
      <c r="K11284" t="s">
        <v>42</v>
      </c>
      <c r="L11284" t="s">
        <v>62</v>
      </c>
      <c r="M11284">
        <v>10</v>
      </c>
      <c r="N11284">
        <v>45</v>
      </c>
      <c r="O11284">
        <v>15030</v>
      </c>
      <c r="P11284">
        <v>3340</v>
      </c>
      <c r="Q11284">
        <v>11690</v>
      </c>
      <c r="R11284" t="s">
        <v>30</v>
      </c>
      <c r="S11284" t="s">
        <v>63</v>
      </c>
      <c r="T11284">
        <v>5</v>
      </c>
      <c r="U11284" t="s">
        <v>32</v>
      </c>
      <c r="V11284" t="s">
        <v>9152</v>
      </c>
    </row>
    <row r="11285" spans="1:22" x14ac:dyDescent="0.35">
      <c r="A11285" s="1">
        <v>45617</v>
      </c>
      <c r="B11285" t="s">
        <v>2331</v>
      </c>
      <c r="C11285" t="s">
        <v>47</v>
      </c>
      <c r="D11285" s="1">
        <v>19596</v>
      </c>
      <c r="E11285" t="s">
        <v>71</v>
      </c>
      <c r="F11285">
        <v>120</v>
      </c>
      <c r="G11285" t="s">
        <v>59</v>
      </c>
      <c r="H11285" t="s">
        <v>49</v>
      </c>
      <c r="I11285" t="s">
        <v>65</v>
      </c>
      <c r="J11285">
        <v>71</v>
      </c>
      <c r="K11285" t="s">
        <v>28</v>
      </c>
      <c r="L11285" t="s">
        <v>62</v>
      </c>
      <c r="M11285">
        <v>10</v>
      </c>
      <c r="N11285">
        <v>45</v>
      </c>
      <c r="O11285">
        <v>5400</v>
      </c>
      <c r="P11285">
        <v>1200</v>
      </c>
      <c r="Q11285">
        <v>4200</v>
      </c>
      <c r="R11285" t="s">
        <v>30</v>
      </c>
      <c r="S11285" t="s">
        <v>76</v>
      </c>
      <c r="T11285">
        <v>4</v>
      </c>
      <c r="U11285" t="s">
        <v>32</v>
      </c>
      <c r="V11285" t="s">
        <v>9152</v>
      </c>
    </row>
    <row r="11286" spans="1:22" x14ac:dyDescent="0.35">
      <c r="A11286" s="1">
        <v>45622</v>
      </c>
      <c r="B11286" t="s">
        <v>8993</v>
      </c>
      <c r="C11286" t="s">
        <v>113</v>
      </c>
      <c r="D11286" s="1">
        <v>28946</v>
      </c>
      <c r="E11286" t="s">
        <v>36</v>
      </c>
      <c r="F11286">
        <v>212</v>
      </c>
      <c r="G11286" t="s">
        <v>95</v>
      </c>
      <c r="H11286" t="s">
        <v>26</v>
      </c>
      <c r="I11286" t="s">
        <v>27</v>
      </c>
      <c r="J11286">
        <v>46</v>
      </c>
      <c r="K11286" t="s">
        <v>42</v>
      </c>
      <c r="L11286" t="s">
        <v>96</v>
      </c>
      <c r="M11286">
        <v>3</v>
      </c>
      <c r="N11286">
        <v>5</v>
      </c>
      <c r="O11286">
        <v>1060</v>
      </c>
      <c r="P11286">
        <v>636</v>
      </c>
      <c r="Q11286">
        <v>424</v>
      </c>
      <c r="R11286" t="s">
        <v>82</v>
      </c>
      <c r="S11286" t="s">
        <v>31</v>
      </c>
      <c r="T11286">
        <v>2</v>
      </c>
      <c r="U11286" t="s">
        <v>32</v>
      </c>
      <c r="V11286" t="s">
        <v>9152</v>
      </c>
    </row>
    <row r="11287" spans="1:22" x14ac:dyDescent="0.35">
      <c r="A11287" s="1">
        <v>45606</v>
      </c>
      <c r="B11287" t="s">
        <v>6234</v>
      </c>
      <c r="C11287" t="s">
        <v>107</v>
      </c>
      <c r="D11287" s="1">
        <v>20125</v>
      </c>
      <c r="E11287" t="s">
        <v>98</v>
      </c>
      <c r="F11287">
        <v>385</v>
      </c>
      <c r="G11287" t="s">
        <v>95</v>
      </c>
      <c r="H11287" t="s">
        <v>37</v>
      </c>
      <c r="I11287" t="s">
        <v>38</v>
      </c>
      <c r="J11287">
        <v>70</v>
      </c>
      <c r="K11287" t="s">
        <v>28</v>
      </c>
      <c r="L11287" t="s">
        <v>96</v>
      </c>
      <c r="M11287">
        <v>3</v>
      </c>
      <c r="N11287">
        <v>5</v>
      </c>
      <c r="O11287">
        <v>1925</v>
      </c>
      <c r="P11287">
        <v>1155</v>
      </c>
      <c r="Q11287">
        <v>770</v>
      </c>
      <c r="R11287" t="s">
        <v>82</v>
      </c>
      <c r="S11287" t="s">
        <v>43</v>
      </c>
      <c r="T11287">
        <v>0</v>
      </c>
      <c r="U11287" t="s">
        <v>44</v>
      </c>
      <c r="V11287" t="s">
        <v>9152</v>
      </c>
    </row>
    <row r="11288" spans="1:22" x14ac:dyDescent="0.35">
      <c r="A11288" s="1">
        <v>45618</v>
      </c>
      <c r="B11288" t="s">
        <v>7901</v>
      </c>
      <c r="C11288" t="s">
        <v>23</v>
      </c>
      <c r="D11288" s="1">
        <v>27691</v>
      </c>
      <c r="E11288" t="s">
        <v>98</v>
      </c>
      <c r="F11288">
        <v>16</v>
      </c>
      <c r="G11288" t="s">
        <v>88</v>
      </c>
      <c r="H11288" t="s">
        <v>60</v>
      </c>
      <c r="I11288" t="s">
        <v>27</v>
      </c>
      <c r="J11288">
        <v>49</v>
      </c>
      <c r="K11288" t="s">
        <v>42</v>
      </c>
      <c r="L11288" t="s">
        <v>89</v>
      </c>
      <c r="M11288">
        <v>19</v>
      </c>
      <c r="N11288">
        <v>23</v>
      </c>
      <c r="O11288">
        <v>368</v>
      </c>
      <c r="P11288">
        <v>304</v>
      </c>
      <c r="Q11288">
        <v>64</v>
      </c>
      <c r="R11288" t="s">
        <v>30</v>
      </c>
      <c r="S11288" t="s">
        <v>63</v>
      </c>
      <c r="T11288">
        <v>5</v>
      </c>
      <c r="U11288" t="s">
        <v>32</v>
      </c>
      <c r="V11288" t="s">
        <v>9152</v>
      </c>
    </row>
    <row r="11289" spans="1:22" x14ac:dyDescent="0.35">
      <c r="A11289" s="1">
        <v>45604</v>
      </c>
      <c r="B11289" t="s">
        <v>4284</v>
      </c>
      <c r="C11289" t="s">
        <v>35</v>
      </c>
      <c r="D11289" s="1">
        <v>28795</v>
      </c>
      <c r="E11289" t="s">
        <v>36</v>
      </c>
      <c r="F11289">
        <v>329</v>
      </c>
      <c r="G11289" t="s">
        <v>85</v>
      </c>
      <c r="H11289" t="s">
        <v>41</v>
      </c>
      <c r="I11289" t="s">
        <v>65</v>
      </c>
      <c r="J11289">
        <v>46</v>
      </c>
      <c r="K11289" t="s">
        <v>42</v>
      </c>
      <c r="L11289" t="s">
        <v>86</v>
      </c>
      <c r="M11289">
        <v>18</v>
      </c>
      <c r="N11289">
        <v>36</v>
      </c>
      <c r="O11289">
        <v>11844</v>
      </c>
      <c r="P11289">
        <v>5922</v>
      </c>
      <c r="Q11289">
        <v>5922</v>
      </c>
      <c r="R11289" t="s">
        <v>30</v>
      </c>
      <c r="S11289" t="s">
        <v>63</v>
      </c>
      <c r="T11289">
        <v>5</v>
      </c>
      <c r="U11289" t="s">
        <v>32</v>
      </c>
      <c r="V11289" t="s">
        <v>9152</v>
      </c>
    </row>
    <row r="11290" spans="1:22" x14ac:dyDescent="0.35">
      <c r="A11290" s="1">
        <v>45620</v>
      </c>
      <c r="B11290" t="s">
        <v>2062</v>
      </c>
      <c r="C11290" t="s">
        <v>35</v>
      </c>
      <c r="D11290" s="1">
        <v>23282</v>
      </c>
      <c r="E11290" t="s">
        <v>98</v>
      </c>
      <c r="F11290">
        <v>331</v>
      </c>
      <c r="G11290" t="s">
        <v>25</v>
      </c>
      <c r="H11290" t="s">
        <v>49</v>
      </c>
      <c r="I11290" t="s">
        <v>38</v>
      </c>
      <c r="J11290">
        <v>61</v>
      </c>
      <c r="K11290" t="s">
        <v>28</v>
      </c>
      <c r="L11290" t="s">
        <v>29</v>
      </c>
      <c r="M11290">
        <v>10</v>
      </c>
      <c r="N11290">
        <v>14</v>
      </c>
      <c r="O11290">
        <v>4634</v>
      </c>
      <c r="P11290">
        <v>3310</v>
      </c>
      <c r="Q11290">
        <v>1324</v>
      </c>
      <c r="R11290" t="s">
        <v>30</v>
      </c>
      <c r="S11290" t="s">
        <v>43</v>
      </c>
      <c r="T11290">
        <v>0</v>
      </c>
      <c r="U11290" t="s">
        <v>44</v>
      </c>
      <c r="V11290" t="s">
        <v>9152</v>
      </c>
    </row>
    <row r="11291" spans="1:22" x14ac:dyDescent="0.35">
      <c r="A11291" s="1">
        <v>45622</v>
      </c>
      <c r="B11291" t="s">
        <v>2046</v>
      </c>
      <c r="C11291" t="s">
        <v>107</v>
      </c>
      <c r="D11291" s="1">
        <v>26758</v>
      </c>
      <c r="E11291" t="s">
        <v>71</v>
      </c>
      <c r="F11291">
        <v>160</v>
      </c>
      <c r="G11291" t="s">
        <v>59</v>
      </c>
      <c r="H11291" t="s">
        <v>37</v>
      </c>
      <c r="I11291" t="s">
        <v>38</v>
      </c>
      <c r="J11291">
        <v>52</v>
      </c>
      <c r="K11291" t="s">
        <v>42</v>
      </c>
      <c r="L11291" t="s">
        <v>62</v>
      </c>
      <c r="M11291">
        <v>10</v>
      </c>
      <c r="N11291">
        <v>45</v>
      </c>
      <c r="O11291">
        <v>7200</v>
      </c>
      <c r="P11291">
        <v>1600</v>
      </c>
      <c r="Q11291">
        <v>5600</v>
      </c>
      <c r="R11291" t="s">
        <v>30</v>
      </c>
      <c r="S11291" t="s">
        <v>31</v>
      </c>
      <c r="T11291">
        <v>2</v>
      </c>
      <c r="U11291" t="s">
        <v>32</v>
      </c>
      <c r="V11291" t="s">
        <v>9152</v>
      </c>
    </row>
    <row r="11292" spans="1:22" x14ac:dyDescent="0.35">
      <c r="A11292" s="1">
        <v>45604</v>
      </c>
      <c r="B11292" t="s">
        <v>3232</v>
      </c>
      <c r="C11292" t="s">
        <v>113</v>
      </c>
      <c r="D11292" s="1">
        <v>31958</v>
      </c>
      <c r="E11292" t="s">
        <v>36</v>
      </c>
      <c r="F11292">
        <v>356</v>
      </c>
      <c r="G11292" t="s">
        <v>88</v>
      </c>
      <c r="H11292" t="s">
        <v>55</v>
      </c>
      <c r="I11292" t="s">
        <v>65</v>
      </c>
      <c r="J11292">
        <v>37</v>
      </c>
      <c r="K11292" t="s">
        <v>61</v>
      </c>
      <c r="L11292" t="s">
        <v>89</v>
      </c>
      <c r="M11292">
        <v>19</v>
      </c>
      <c r="N11292">
        <v>23</v>
      </c>
      <c r="O11292">
        <v>8188</v>
      </c>
      <c r="P11292">
        <v>6764</v>
      </c>
      <c r="Q11292">
        <v>1424</v>
      </c>
      <c r="R11292" t="s">
        <v>30</v>
      </c>
      <c r="S11292" t="s">
        <v>63</v>
      </c>
      <c r="T11292">
        <v>5</v>
      </c>
      <c r="U11292" t="s">
        <v>32</v>
      </c>
      <c r="V11292" t="s">
        <v>9152</v>
      </c>
    </row>
    <row r="11293" spans="1:22" x14ac:dyDescent="0.35">
      <c r="A11293" s="1">
        <v>45608</v>
      </c>
      <c r="B11293" t="s">
        <v>7957</v>
      </c>
      <c r="C11293" t="s">
        <v>84</v>
      </c>
      <c r="D11293" s="1">
        <v>25539</v>
      </c>
      <c r="E11293" t="s">
        <v>71</v>
      </c>
      <c r="F11293">
        <v>41</v>
      </c>
      <c r="G11293" t="s">
        <v>59</v>
      </c>
      <c r="H11293" t="s">
        <v>41</v>
      </c>
      <c r="I11293" t="s">
        <v>65</v>
      </c>
      <c r="J11293">
        <v>55</v>
      </c>
      <c r="K11293" t="s">
        <v>42</v>
      </c>
      <c r="L11293" t="s">
        <v>62</v>
      </c>
      <c r="M11293">
        <v>10</v>
      </c>
      <c r="N11293">
        <v>45</v>
      </c>
      <c r="O11293">
        <v>1845</v>
      </c>
      <c r="P11293">
        <v>410</v>
      </c>
      <c r="Q11293">
        <v>1435</v>
      </c>
      <c r="R11293" t="s">
        <v>30</v>
      </c>
      <c r="S11293" t="s">
        <v>31</v>
      </c>
      <c r="T11293">
        <v>2</v>
      </c>
      <c r="U11293" t="s">
        <v>32</v>
      </c>
      <c r="V11293" t="s">
        <v>9152</v>
      </c>
    </row>
    <row r="11294" spans="1:22" x14ac:dyDescent="0.35">
      <c r="A11294" s="1">
        <v>45617</v>
      </c>
      <c r="B11294" t="s">
        <v>8931</v>
      </c>
      <c r="C11294" t="s">
        <v>104</v>
      </c>
      <c r="D11294" s="1">
        <v>28248</v>
      </c>
      <c r="E11294" t="s">
        <v>98</v>
      </c>
      <c r="F11294">
        <v>172</v>
      </c>
      <c r="G11294" t="s">
        <v>88</v>
      </c>
      <c r="H11294" t="s">
        <v>26</v>
      </c>
      <c r="I11294" t="s">
        <v>27</v>
      </c>
      <c r="J11294">
        <v>48</v>
      </c>
      <c r="K11294" t="s">
        <v>42</v>
      </c>
      <c r="L11294" t="s">
        <v>89</v>
      </c>
      <c r="M11294">
        <v>19</v>
      </c>
      <c r="N11294">
        <v>23</v>
      </c>
      <c r="O11294">
        <v>3956</v>
      </c>
      <c r="P11294">
        <v>3268</v>
      </c>
      <c r="Q11294">
        <v>688</v>
      </c>
      <c r="R11294" t="s">
        <v>30</v>
      </c>
      <c r="S11294" t="s">
        <v>76</v>
      </c>
      <c r="T11294">
        <v>4</v>
      </c>
      <c r="U11294" t="s">
        <v>32</v>
      </c>
      <c r="V11294" t="s">
        <v>9152</v>
      </c>
    </row>
    <row r="11295" spans="1:22" x14ac:dyDescent="0.35">
      <c r="A11295" s="1">
        <v>45617</v>
      </c>
      <c r="B11295" t="s">
        <v>5177</v>
      </c>
      <c r="C11295" t="s">
        <v>23</v>
      </c>
      <c r="D11295" s="1">
        <v>32990</v>
      </c>
      <c r="E11295" t="s">
        <v>98</v>
      </c>
      <c r="F11295">
        <v>194</v>
      </c>
      <c r="G11295" t="s">
        <v>88</v>
      </c>
      <c r="H11295" t="s">
        <v>37</v>
      </c>
      <c r="I11295" t="s">
        <v>27</v>
      </c>
      <c r="J11295">
        <v>35</v>
      </c>
      <c r="K11295" t="s">
        <v>61</v>
      </c>
      <c r="L11295" t="s">
        <v>89</v>
      </c>
      <c r="M11295">
        <v>19</v>
      </c>
      <c r="N11295">
        <v>23</v>
      </c>
      <c r="O11295">
        <v>4462</v>
      </c>
      <c r="P11295">
        <v>3686</v>
      </c>
      <c r="Q11295">
        <v>776</v>
      </c>
      <c r="R11295" t="s">
        <v>30</v>
      </c>
      <c r="S11295" t="s">
        <v>76</v>
      </c>
      <c r="T11295">
        <v>4</v>
      </c>
      <c r="U11295" t="s">
        <v>32</v>
      </c>
      <c r="V11295" t="s">
        <v>9152</v>
      </c>
    </row>
    <row r="11296" spans="1:22" x14ac:dyDescent="0.35">
      <c r="A11296" s="1">
        <v>45605</v>
      </c>
      <c r="B11296" t="s">
        <v>3829</v>
      </c>
      <c r="C11296" t="s">
        <v>35</v>
      </c>
      <c r="D11296" s="1">
        <v>25649</v>
      </c>
      <c r="E11296" t="s">
        <v>98</v>
      </c>
      <c r="F11296">
        <v>301</v>
      </c>
      <c r="G11296" t="s">
        <v>93</v>
      </c>
      <c r="H11296" t="s">
        <v>55</v>
      </c>
      <c r="I11296" t="s">
        <v>38</v>
      </c>
      <c r="J11296">
        <v>55</v>
      </c>
      <c r="K11296" t="s">
        <v>42</v>
      </c>
      <c r="L11296" t="s">
        <v>94</v>
      </c>
      <c r="M11296">
        <v>5</v>
      </c>
      <c r="N11296">
        <v>7</v>
      </c>
      <c r="O11296">
        <v>2107</v>
      </c>
      <c r="P11296">
        <v>1505</v>
      </c>
      <c r="Q11296">
        <v>602</v>
      </c>
      <c r="R11296" t="s">
        <v>82</v>
      </c>
      <c r="S11296" t="s">
        <v>69</v>
      </c>
      <c r="T11296">
        <v>6</v>
      </c>
      <c r="U11296" t="s">
        <v>44</v>
      </c>
      <c r="V11296" t="s">
        <v>9152</v>
      </c>
    </row>
    <row r="11297" spans="1:22" x14ac:dyDescent="0.35">
      <c r="A11297" s="1">
        <v>45624</v>
      </c>
      <c r="B11297" t="s">
        <v>2189</v>
      </c>
      <c r="C11297" t="s">
        <v>54</v>
      </c>
      <c r="D11297" s="1">
        <v>17322</v>
      </c>
      <c r="E11297" t="s">
        <v>36</v>
      </c>
      <c r="F11297">
        <v>117</v>
      </c>
      <c r="G11297" t="s">
        <v>88</v>
      </c>
      <c r="H11297" t="s">
        <v>49</v>
      </c>
      <c r="I11297" t="s">
        <v>27</v>
      </c>
      <c r="J11297">
        <v>78</v>
      </c>
      <c r="K11297" t="s">
        <v>56</v>
      </c>
      <c r="L11297" t="s">
        <v>89</v>
      </c>
      <c r="M11297">
        <v>19</v>
      </c>
      <c r="N11297">
        <v>23</v>
      </c>
      <c r="O11297">
        <v>2691</v>
      </c>
      <c r="P11297">
        <v>2223</v>
      </c>
      <c r="Q11297">
        <v>468</v>
      </c>
      <c r="R11297" t="s">
        <v>30</v>
      </c>
      <c r="S11297" t="s">
        <v>76</v>
      </c>
      <c r="T11297">
        <v>4</v>
      </c>
      <c r="U11297" t="s">
        <v>32</v>
      </c>
      <c r="V11297" t="s">
        <v>9152</v>
      </c>
    </row>
    <row r="11298" spans="1:22" x14ac:dyDescent="0.35">
      <c r="A11298" s="1">
        <v>45604</v>
      </c>
      <c r="B11298" t="s">
        <v>2517</v>
      </c>
      <c r="C11298" t="s">
        <v>107</v>
      </c>
      <c r="D11298" s="1">
        <v>32892</v>
      </c>
      <c r="E11298" t="s">
        <v>98</v>
      </c>
      <c r="F11298">
        <v>120</v>
      </c>
      <c r="G11298" t="s">
        <v>73</v>
      </c>
      <c r="H11298" t="s">
        <v>49</v>
      </c>
      <c r="I11298" t="s">
        <v>27</v>
      </c>
      <c r="J11298">
        <v>35</v>
      </c>
      <c r="K11298" t="s">
        <v>61</v>
      </c>
      <c r="L11298" t="s">
        <v>75</v>
      </c>
      <c r="M11298">
        <v>14</v>
      </c>
      <c r="N11298">
        <v>28</v>
      </c>
      <c r="O11298">
        <v>3360</v>
      </c>
      <c r="P11298">
        <v>1680</v>
      </c>
      <c r="Q11298">
        <v>1680</v>
      </c>
      <c r="R11298" t="s">
        <v>30</v>
      </c>
      <c r="S11298" t="s">
        <v>63</v>
      </c>
      <c r="T11298">
        <v>5</v>
      </c>
      <c r="U11298" t="s">
        <v>32</v>
      </c>
      <c r="V11298" t="s">
        <v>9152</v>
      </c>
    </row>
    <row r="11299" spans="1:22" x14ac:dyDescent="0.35">
      <c r="A11299" s="1">
        <v>45601</v>
      </c>
      <c r="B11299" t="s">
        <v>6375</v>
      </c>
      <c r="C11299" t="s">
        <v>113</v>
      </c>
      <c r="D11299" s="1">
        <v>20471</v>
      </c>
      <c r="E11299" t="s">
        <v>24</v>
      </c>
      <c r="F11299">
        <v>467</v>
      </c>
      <c r="G11299" t="s">
        <v>73</v>
      </c>
      <c r="H11299" t="s">
        <v>41</v>
      </c>
      <c r="I11299" t="s">
        <v>65</v>
      </c>
      <c r="J11299">
        <v>69</v>
      </c>
      <c r="K11299" t="s">
        <v>28</v>
      </c>
      <c r="L11299" t="s">
        <v>75</v>
      </c>
      <c r="M11299">
        <v>14</v>
      </c>
      <c r="N11299">
        <v>28</v>
      </c>
      <c r="O11299">
        <v>13076</v>
      </c>
      <c r="P11299">
        <v>6538</v>
      </c>
      <c r="Q11299">
        <v>6538</v>
      </c>
      <c r="R11299" t="s">
        <v>30</v>
      </c>
      <c r="S11299" t="s">
        <v>31</v>
      </c>
      <c r="T11299">
        <v>2</v>
      </c>
      <c r="U11299" t="s">
        <v>32</v>
      </c>
      <c r="V11299" t="s">
        <v>9152</v>
      </c>
    </row>
    <row r="11300" spans="1:22" x14ac:dyDescent="0.35">
      <c r="A11300" s="1">
        <v>45626</v>
      </c>
      <c r="B11300" t="s">
        <v>6765</v>
      </c>
      <c r="C11300" t="s">
        <v>23</v>
      </c>
      <c r="D11300" s="1">
        <v>35720</v>
      </c>
      <c r="E11300" t="s">
        <v>24</v>
      </c>
      <c r="F11300">
        <v>459</v>
      </c>
      <c r="G11300" t="s">
        <v>59</v>
      </c>
      <c r="H11300" t="s">
        <v>49</v>
      </c>
      <c r="I11300" t="s">
        <v>27</v>
      </c>
      <c r="J11300">
        <v>27</v>
      </c>
      <c r="K11300" t="s">
        <v>50</v>
      </c>
      <c r="L11300" t="s">
        <v>62</v>
      </c>
      <c r="M11300">
        <v>10</v>
      </c>
      <c r="N11300">
        <v>45</v>
      </c>
      <c r="O11300">
        <v>20655</v>
      </c>
      <c r="P11300">
        <v>4590</v>
      </c>
      <c r="Q11300">
        <v>16065</v>
      </c>
      <c r="R11300" t="s">
        <v>30</v>
      </c>
      <c r="S11300" t="s">
        <v>69</v>
      </c>
      <c r="T11300">
        <v>6</v>
      </c>
      <c r="U11300" t="s">
        <v>44</v>
      </c>
      <c r="V11300" t="s">
        <v>9152</v>
      </c>
    </row>
    <row r="11301" spans="1:22" x14ac:dyDescent="0.35">
      <c r="A11301" s="1">
        <v>45620</v>
      </c>
      <c r="B11301" t="s">
        <v>464</v>
      </c>
      <c r="C11301" t="s">
        <v>47</v>
      </c>
      <c r="D11301" s="1">
        <v>18238</v>
      </c>
      <c r="E11301" t="s">
        <v>98</v>
      </c>
      <c r="F11301">
        <v>347</v>
      </c>
      <c r="G11301" t="s">
        <v>73</v>
      </c>
      <c r="H11301" t="s">
        <v>49</v>
      </c>
      <c r="I11301" t="s">
        <v>65</v>
      </c>
      <c r="J11301">
        <v>75</v>
      </c>
      <c r="K11301" t="s">
        <v>56</v>
      </c>
      <c r="L11301" t="s">
        <v>75</v>
      </c>
      <c r="M11301">
        <v>14</v>
      </c>
      <c r="N11301">
        <v>28</v>
      </c>
      <c r="O11301">
        <v>9716</v>
      </c>
      <c r="P11301">
        <v>4858</v>
      </c>
      <c r="Q11301">
        <v>4858</v>
      </c>
      <c r="R11301" t="s">
        <v>30</v>
      </c>
      <c r="S11301" t="s">
        <v>43</v>
      </c>
      <c r="T11301">
        <v>0</v>
      </c>
      <c r="U11301" t="s">
        <v>44</v>
      </c>
      <c r="V11301" t="s">
        <v>9152</v>
      </c>
    </row>
    <row r="11302" spans="1:22" x14ac:dyDescent="0.35">
      <c r="A11302" s="1">
        <v>45619</v>
      </c>
      <c r="B11302" t="s">
        <v>7754</v>
      </c>
      <c r="C11302" t="s">
        <v>104</v>
      </c>
      <c r="D11302" s="1">
        <v>19327</v>
      </c>
      <c r="E11302" t="s">
        <v>36</v>
      </c>
      <c r="F11302">
        <v>449</v>
      </c>
      <c r="G11302" t="s">
        <v>79</v>
      </c>
      <c r="H11302" t="s">
        <v>41</v>
      </c>
      <c r="I11302" t="s">
        <v>38</v>
      </c>
      <c r="J11302">
        <v>72</v>
      </c>
      <c r="K11302" t="s">
        <v>28</v>
      </c>
      <c r="L11302" t="s">
        <v>81</v>
      </c>
      <c r="M11302">
        <v>7</v>
      </c>
      <c r="N11302">
        <v>9</v>
      </c>
      <c r="O11302">
        <v>4041</v>
      </c>
      <c r="P11302">
        <v>3143</v>
      </c>
      <c r="Q11302">
        <v>898</v>
      </c>
      <c r="R11302" t="s">
        <v>82</v>
      </c>
      <c r="S11302" t="s">
        <v>69</v>
      </c>
      <c r="T11302">
        <v>6</v>
      </c>
      <c r="U11302" t="s">
        <v>44</v>
      </c>
      <c r="V11302" t="s">
        <v>9152</v>
      </c>
    </row>
    <row r="11303" spans="1:22" x14ac:dyDescent="0.35">
      <c r="A11303" s="1">
        <v>45600</v>
      </c>
      <c r="B11303" t="s">
        <v>2536</v>
      </c>
      <c r="C11303" t="s">
        <v>100</v>
      </c>
      <c r="D11303" s="1">
        <v>25865</v>
      </c>
      <c r="E11303" t="s">
        <v>24</v>
      </c>
      <c r="F11303">
        <v>230</v>
      </c>
      <c r="G11303" t="s">
        <v>88</v>
      </c>
      <c r="H11303" t="s">
        <v>37</v>
      </c>
      <c r="I11303" t="s">
        <v>38</v>
      </c>
      <c r="J11303">
        <v>54</v>
      </c>
      <c r="K11303" t="s">
        <v>42</v>
      </c>
      <c r="L11303" t="s">
        <v>89</v>
      </c>
      <c r="M11303">
        <v>19</v>
      </c>
      <c r="N11303">
        <v>23</v>
      </c>
      <c r="O11303">
        <v>5290</v>
      </c>
      <c r="P11303">
        <v>4370</v>
      </c>
      <c r="Q11303">
        <v>920</v>
      </c>
      <c r="R11303" t="s">
        <v>30</v>
      </c>
      <c r="S11303" t="s">
        <v>39</v>
      </c>
      <c r="T11303">
        <v>1</v>
      </c>
      <c r="U11303" t="s">
        <v>32</v>
      </c>
      <c r="V11303" t="s">
        <v>9152</v>
      </c>
    </row>
    <row r="11304" spans="1:22" x14ac:dyDescent="0.35">
      <c r="A11304" s="1">
        <v>45608</v>
      </c>
      <c r="B11304" t="s">
        <v>6065</v>
      </c>
      <c r="C11304" t="s">
        <v>100</v>
      </c>
      <c r="D11304" s="1">
        <v>29911</v>
      </c>
      <c r="E11304" t="s">
        <v>98</v>
      </c>
      <c r="F11304">
        <v>15</v>
      </c>
      <c r="G11304" t="s">
        <v>79</v>
      </c>
      <c r="H11304" t="s">
        <v>55</v>
      </c>
      <c r="I11304" t="s">
        <v>65</v>
      </c>
      <c r="J11304">
        <v>43</v>
      </c>
      <c r="K11304" t="s">
        <v>61</v>
      </c>
      <c r="L11304" t="s">
        <v>81</v>
      </c>
      <c r="M11304">
        <v>7</v>
      </c>
      <c r="N11304">
        <v>9</v>
      </c>
      <c r="O11304">
        <v>135</v>
      </c>
      <c r="P11304">
        <v>105</v>
      </c>
      <c r="Q11304">
        <v>30</v>
      </c>
      <c r="R11304" t="s">
        <v>82</v>
      </c>
      <c r="S11304" t="s">
        <v>31</v>
      </c>
      <c r="T11304">
        <v>2</v>
      </c>
      <c r="U11304" t="s">
        <v>32</v>
      </c>
      <c r="V11304" t="s">
        <v>9152</v>
      </c>
    </row>
    <row r="11305" spans="1:22" x14ac:dyDescent="0.35">
      <c r="A11305" s="1">
        <v>45599</v>
      </c>
      <c r="B11305" t="s">
        <v>8021</v>
      </c>
      <c r="C11305" t="s">
        <v>54</v>
      </c>
      <c r="D11305" s="1">
        <v>34108</v>
      </c>
      <c r="E11305" t="s">
        <v>98</v>
      </c>
      <c r="F11305">
        <v>192</v>
      </c>
      <c r="G11305" t="s">
        <v>88</v>
      </c>
      <c r="H11305" t="s">
        <v>26</v>
      </c>
      <c r="I11305" t="s">
        <v>65</v>
      </c>
      <c r="J11305">
        <v>31</v>
      </c>
      <c r="K11305" t="s">
        <v>61</v>
      </c>
      <c r="L11305" t="s">
        <v>89</v>
      </c>
      <c r="M11305">
        <v>19</v>
      </c>
      <c r="N11305">
        <v>23</v>
      </c>
      <c r="O11305">
        <v>4416</v>
      </c>
      <c r="P11305">
        <v>3648</v>
      </c>
      <c r="Q11305">
        <v>768</v>
      </c>
      <c r="R11305" t="s">
        <v>30</v>
      </c>
      <c r="S11305" t="s">
        <v>43</v>
      </c>
      <c r="T11305">
        <v>0</v>
      </c>
      <c r="U11305" t="s">
        <v>44</v>
      </c>
      <c r="V11305" t="s">
        <v>9152</v>
      </c>
    </row>
    <row r="11306" spans="1:22" x14ac:dyDescent="0.35">
      <c r="A11306" s="1">
        <v>45625</v>
      </c>
      <c r="B11306" t="s">
        <v>1306</v>
      </c>
      <c r="C11306" t="s">
        <v>104</v>
      </c>
      <c r="D11306" s="1">
        <v>38056</v>
      </c>
      <c r="E11306" t="s">
        <v>71</v>
      </c>
      <c r="F11306">
        <v>163</v>
      </c>
      <c r="G11306" t="s">
        <v>73</v>
      </c>
      <c r="H11306" t="s">
        <v>37</v>
      </c>
      <c r="I11306" t="s">
        <v>27</v>
      </c>
      <c r="J11306">
        <v>21</v>
      </c>
      <c r="K11306" t="s">
        <v>50</v>
      </c>
      <c r="L11306" t="s">
        <v>75</v>
      </c>
      <c r="M11306">
        <v>14</v>
      </c>
      <c r="N11306">
        <v>28</v>
      </c>
      <c r="O11306">
        <v>4564</v>
      </c>
      <c r="P11306">
        <v>2282</v>
      </c>
      <c r="Q11306">
        <v>2282</v>
      </c>
      <c r="R11306" t="s">
        <v>30</v>
      </c>
      <c r="S11306" t="s">
        <v>63</v>
      </c>
      <c r="T11306">
        <v>5</v>
      </c>
      <c r="U11306" t="s">
        <v>32</v>
      </c>
      <c r="V11306" t="s">
        <v>9152</v>
      </c>
    </row>
    <row r="11307" spans="1:22" x14ac:dyDescent="0.35">
      <c r="A11307" s="1">
        <v>45610</v>
      </c>
      <c r="B11307" t="s">
        <v>4473</v>
      </c>
      <c r="C11307" t="s">
        <v>84</v>
      </c>
      <c r="D11307" s="1">
        <v>24336</v>
      </c>
      <c r="E11307" t="s">
        <v>71</v>
      </c>
      <c r="F11307">
        <v>236</v>
      </c>
      <c r="G11307" t="s">
        <v>67</v>
      </c>
      <c r="H11307" t="s">
        <v>26</v>
      </c>
      <c r="I11307" t="s">
        <v>27</v>
      </c>
      <c r="J11307">
        <v>58</v>
      </c>
      <c r="K11307" t="s">
        <v>42</v>
      </c>
      <c r="L11307" t="s">
        <v>68</v>
      </c>
      <c r="M11307">
        <v>18</v>
      </c>
      <c r="N11307">
        <v>22</v>
      </c>
      <c r="O11307">
        <v>5192</v>
      </c>
      <c r="P11307">
        <v>4248</v>
      </c>
      <c r="Q11307">
        <v>944</v>
      </c>
      <c r="R11307" t="s">
        <v>30</v>
      </c>
      <c r="S11307" t="s">
        <v>76</v>
      </c>
      <c r="T11307">
        <v>4</v>
      </c>
      <c r="U11307" t="s">
        <v>32</v>
      </c>
      <c r="V11307" t="s">
        <v>9152</v>
      </c>
    </row>
    <row r="11308" spans="1:22" x14ac:dyDescent="0.35">
      <c r="A11308" s="1">
        <v>45620</v>
      </c>
      <c r="B11308" t="s">
        <v>8793</v>
      </c>
      <c r="C11308" t="s">
        <v>104</v>
      </c>
      <c r="D11308" s="1">
        <v>25417</v>
      </c>
      <c r="E11308" t="s">
        <v>98</v>
      </c>
      <c r="F11308">
        <v>68</v>
      </c>
      <c r="G11308" t="s">
        <v>59</v>
      </c>
      <c r="H11308" t="s">
        <v>41</v>
      </c>
      <c r="I11308" t="s">
        <v>38</v>
      </c>
      <c r="J11308">
        <v>55</v>
      </c>
      <c r="K11308" t="s">
        <v>42</v>
      </c>
      <c r="L11308" t="s">
        <v>62</v>
      </c>
      <c r="M11308">
        <v>10</v>
      </c>
      <c r="N11308">
        <v>45</v>
      </c>
      <c r="O11308">
        <v>3060</v>
      </c>
      <c r="P11308">
        <v>680</v>
      </c>
      <c r="Q11308">
        <v>2380</v>
      </c>
      <c r="R11308" t="s">
        <v>30</v>
      </c>
      <c r="S11308" t="s">
        <v>43</v>
      </c>
      <c r="T11308">
        <v>0</v>
      </c>
      <c r="U11308" t="s">
        <v>44</v>
      </c>
      <c r="V11308" t="s">
        <v>9152</v>
      </c>
    </row>
    <row r="11309" spans="1:22" x14ac:dyDescent="0.35">
      <c r="A11309" s="1">
        <v>45597</v>
      </c>
      <c r="B11309" t="s">
        <v>3855</v>
      </c>
      <c r="C11309" t="s">
        <v>35</v>
      </c>
      <c r="D11309" s="1">
        <v>19203</v>
      </c>
      <c r="E11309" t="s">
        <v>98</v>
      </c>
      <c r="F11309">
        <v>446</v>
      </c>
      <c r="G11309" t="s">
        <v>67</v>
      </c>
      <c r="H11309" t="s">
        <v>80</v>
      </c>
      <c r="I11309" t="s">
        <v>27</v>
      </c>
      <c r="J11309">
        <v>72</v>
      </c>
      <c r="K11309" t="s">
        <v>28</v>
      </c>
      <c r="L11309" t="s">
        <v>68</v>
      </c>
      <c r="M11309">
        <v>18</v>
      </c>
      <c r="N11309">
        <v>22</v>
      </c>
      <c r="O11309">
        <v>9812</v>
      </c>
      <c r="P11309">
        <v>8028</v>
      </c>
      <c r="Q11309">
        <v>1784</v>
      </c>
      <c r="R11309" t="s">
        <v>30</v>
      </c>
      <c r="S11309" t="s">
        <v>63</v>
      </c>
      <c r="T11309">
        <v>5</v>
      </c>
      <c r="U11309" t="s">
        <v>32</v>
      </c>
      <c r="V11309" t="s">
        <v>9152</v>
      </c>
    </row>
    <row r="11310" spans="1:22" x14ac:dyDescent="0.35">
      <c r="A11310" s="1">
        <v>45622</v>
      </c>
      <c r="B11310" t="s">
        <v>6501</v>
      </c>
      <c r="C11310" t="s">
        <v>107</v>
      </c>
      <c r="D11310" s="1">
        <v>32284</v>
      </c>
      <c r="E11310" t="s">
        <v>24</v>
      </c>
      <c r="F11310">
        <v>311</v>
      </c>
      <c r="G11310" t="s">
        <v>25</v>
      </c>
      <c r="H11310" t="s">
        <v>80</v>
      </c>
      <c r="I11310" t="s">
        <v>27</v>
      </c>
      <c r="J11310">
        <v>37</v>
      </c>
      <c r="K11310" t="s">
        <v>61</v>
      </c>
      <c r="L11310" t="s">
        <v>29</v>
      </c>
      <c r="M11310">
        <v>10</v>
      </c>
      <c r="N11310">
        <v>14</v>
      </c>
      <c r="O11310">
        <v>4354</v>
      </c>
      <c r="P11310">
        <v>3110</v>
      </c>
      <c r="Q11310">
        <v>1244</v>
      </c>
      <c r="R11310" t="s">
        <v>30</v>
      </c>
      <c r="S11310" t="s">
        <v>31</v>
      </c>
      <c r="T11310">
        <v>2</v>
      </c>
      <c r="U11310" t="s">
        <v>32</v>
      </c>
      <c r="V11310" t="s">
        <v>9152</v>
      </c>
    </row>
    <row r="11311" spans="1:22" x14ac:dyDescent="0.35">
      <c r="A11311" s="1">
        <v>45612</v>
      </c>
      <c r="B11311" t="s">
        <v>6025</v>
      </c>
      <c r="C11311" t="s">
        <v>23</v>
      </c>
      <c r="D11311" s="1">
        <v>28627</v>
      </c>
      <c r="E11311" t="s">
        <v>98</v>
      </c>
      <c r="F11311">
        <v>13</v>
      </c>
      <c r="G11311" t="s">
        <v>85</v>
      </c>
      <c r="H11311" t="s">
        <v>55</v>
      </c>
      <c r="I11311" t="s">
        <v>65</v>
      </c>
      <c r="J11311">
        <v>47</v>
      </c>
      <c r="K11311" t="s">
        <v>42</v>
      </c>
      <c r="L11311" t="s">
        <v>86</v>
      </c>
      <c r="M11311">
        <v>18</v>
      </c>
      <c r="N11311">
        <v>36</v>
      </c>
      <c r="O11311">
        <v>468</v>
      </c>
      <c r="P11311">
        <v>234</v>
      </c>
      <c r="Q11311">
        <v>234</v>
      </c>
      <c r="R11311" t="s">
        <v>30</v>
      </c>
      <c r="S11311" t="s">
        <v>69</v>
      </c>
      <c r="T11311">
        <v>6</v>
      </c>
      <c r="U11311" t="s">
        <v>44</v>
      </c>
      <c r="V11311" t="s">
        <v>9152</v>
      </c>
    </row>
    <row r="11312" spans="1:22" x14ac:dyDescent="0.35">
      <c r="A11312" s="1">
        <v>45605</v>
      </c>
      <c r="B11312" t="s">
        <v>4323</v>
      </c>
      <c r="C11312" t="s">
        <v>107</v>
      </c>
      <c r="D11312" s="1">
        <v>16003</v>
      </c>
      <c r="E11312" t="s">
        <v>24</v>
      </c>
      <c r="F11312">
        <v>194</v>
      </c>
      <c r="G11312" t="s">
        <v>95</v>
      </c>
      <c r="H11312" t="s">
        <v>37</v>
      </c>
      <c r="I11312" t="s">
        <v>27</v>
      </c>
      <c r="J11312">
        <v>81</v>
      </c>
      <c r="K11312" t="s">
        <v>56</v>
      </c>
      <c r="L11312" t="s">
        <v>96</v>
      </c>
      <c r="M11312">
        <v>3</v>
      </c>
      <c r="N11312">
        <v>5</v>
      </c>
      <c r="O11312">
        <v>970</v>
      </c>
      <c r="P11312">
        <v>582</v>
      </c>
      <c r="Q11312">
        <v>388</v>
      </c>
      <c r="R11312" t="s">
        <v>82</v>
      </c>
      <c r="S11312" t="s">
        <v>69</v>
      </c>
      <c r="T11312">
        <v>6</v>
      </c>
      <c r="U11312" t="s">
        <v>44</v>
      </c>
      <c r="V11312" t="s">
        <v>9152</v>
      </c>
    </row>
    <row r="11313" spans="1:22" x14ac:dyDescent="0.35">
      <c r="A11313" s="1">
        <v>45618</v>
      </c>
      <c r="B11313" t="s">
        <v>8057</v>
      </c>
      <c r="C11313" t="s">
        <v>23</v>
      </c>
      <c r="D11313" s="1">
        <v>32644</v>
      </c>
      <c r="E11313" t="s">
        <v>71</v>
      </c>
      <c r="F11313">
        <v>205</v>
      </c>
      <c r="G11313" t="s">
        <v>48</v>
      </c>
      <c r="H11313" t="s">
        <v>60</v>
      </c>
      <c r="I11313" t="s">
        <v>38</v>
      </c>
      <c r="J11313">
        <v>36</v>
      </c>
      <c r="K11313" t="s">
        <v>61</v>
      </c>
      <c r="L11313" t="s">
        <v>51</v>
      </c>
      <c r="M11313">
        <v>10</v>
      </c>
      <c r="N11313">
        <v>11</v>
      </c>
      <c r="O11313">
        <v>2255</v>
      </c>
      <c r="P11313">
        <v>2050</v>
      </c>
      <c r="Q11313">
        <v>205</v>
      </c>
      <c r="R11313" t="s">
        <v>30</v>
      </c>
      <c r="S11313" t="s">
        <v>63</v>
      </c>
      <c r="T11313">
        <v>5</v>
      </c>
      <c r="U11313" t="s">
        <v>32</v>
      </c>
      <c r="V11313" t="s">
        <v>9152</v>
      </c>
    </row>
    <row r="11314" spans="1:22" x14ac:dyDescent="0.35">
      <c r="A11314" s="1">
        <v>45621</v>
      </c>
      <c r="B11314" t="s">
        <v>7025</v>
      </c>
      <c r="C11314" t="s">
        <v>104</v>
      </c>
      <c r="D11314" s="1">
        <v>36259</v>
      </c>
      <c r="E11314" t="s">
        <v>24</v>
      </c>
      <c r="F11314">
        <v>442</v>
      </c>
      <c r="G11314" t="s">
        <v>95</v>
      </c>
      <c r="H11314" t="s">
        <v>49</v>
      </c>
      <c r="I11314" t="s">
        <v>27</v>
      </c>
      <c r="J11314">
        <v>26</v>
      </c>
      <c r="K11314" t="s">
        <v>50</v>
      </c>
      <c r="L11314" t="s">
        <v>96</v>
      </c>
      <c r="M11314">
        <v>3</v>
      </c>
      <c r="N11314">
        <v>5</v>
      </c>
      <c r="O11314">
        <v>2210</v>
      </c>
      <c r="P11314">
        <v>1326</v>
      </c>
      <c r="Q11314">
        <v>884</v>
      </c>
      <c r="R11314" t="s">
        <v>82</v>
      </c>
      <c r="S11314" t="s">
        <v>39</v>
      </c>
      <c r="T11314">
        <v>1</v>
      </c>
      <c r="U11314" t="s">
        <v>32</v>
      </c>
      <c r="V11314" t="s">
        <v>9152</v>
      </c>
    </row>
    <row r="11315" spans="1:22" x14ac:dyDescent="0.35">
      <c r="A11315" s="1">
        <v>45617</v>
      </c>
      <c r="B11315" t="s">
        <v>8153</v>
      </c>
      <c r="C11315" t="s">
        <v>84</v>
      </c>
      <c r="D11315" s="1">
        <v>30337</v>
      </c>
      <c r="E11315" t="s">
        <v>24</v>
      </c>
      <c r="F11315">
        <v>391</v>
      </c>
      <c r="G11315" t="s">
        <v>95</v>
      </c>
      <c r="H11315" t="s">
        <v>41</v>
      </c>
      <c r="I11315" t="s">
        <v>65</v>
      </c>
      <c r="J11315">
        <v>42</v>
      </c>
      <c r="K11315" t="s">
        <v>61</v>
      </c>
      <c r="L11315" t="s">
        <v>96</v>
      </c>
      <c r="M11315">
        <v>3</v>
      </c>
      <c r="N11315">
        <v>5</v>
      </c>
      <c r="O11315">
        <v>1955</v>
      </c>
      <c r="P11315">
        <v>1173</v>
      </c>
      <c r="Q11315">
        <v>782</v>
      </c>
      <c r="R11315" t="s">
        <v>82</v>
      </c>
      <c r="S11315" t="s">
        <v>76</v>
      </c>
      <c r="T11315">
        <v>4</v>
      </c>
      <c r="U11315" t="s">
        <v>32</v>
      </c>
      <c r="V11315" t="s">
        <v>9152</v>
      </c>
    </row>
    <row r="11316" spans="1:22" x14ac:dyDescent="0.35">
      <c r="A11316" s="1">
        <v>45606</v>
      </c>
      <c r="B11316" t="s">
        <v>7964</v>
      </c>
      <c r="C11316" t="s">
        <v>78</v>
      </c>
      <c r="D11316" s="1">
        <v>25289</v>
      </c>
      <c r="E11316" t="s">
        <v>71</v>
      </c>
      <c r="F11316">
        <v>233</v>
      </c>
      <c r="G11316" t="s">
        <v>67</v>
      </c>
      <c r="H11316" t="s">
        <v>49</v>
      </c>
      <c r="I11316" t="s">
        <v>38</v>
      </c>
      <c r="J11316">
        <v>56</v>
      </c>
      <c r="K11316" t="s">
        <v>42</v>
      </c>
      <c r="L11316" t="s">
        <v>68</v>
      </c>
      <c r="M11316">
        <v>18</v>
      </c>
      <c r="N11316">
        <v>22</v>
      </c>
      <c r="O11316">
        <v>5126</v>
      </c>
      <c r="P11316">
        <v>4194</v>
      </c>
      <c r="Q11316">
        <v>932</v>
      </c>
      <c r="R11316" t="s">
        <v>30</v>
      </c>
      <c r="S11316" t="s">
        <v>43</v>
      </c>
      <c r="T11316">
        <v>0</v>
      </c>
      <c r="U11316" t="s">
        <v>44</v>
      </c>
      <c r="V11316" t="s">
        <v>9152</v>
      </c>
    </row>
    <row r="11317" spans="1:22" x14ac:dyDescent="0.35">
      <c r="A11317" s="1">
        <v>45621</v>
      </c>
      <c r="B11317" t="s">
        <v>3418</v>
      </c>
      <c r="C11317" t="s">
        <v>84</v>
      </c>
      <c r="D11317" s="1">
        <v>21326</v>
      </c>
      <c r="E11317" t="s">
        <v>24</v>
      </c>
      <c r="F11317">
        <v>165</v>
      </c>
      <c r="G11317" t="s">
        <v>25</v>
      </c>
      <c r="H11317" t="s">
        <v>49</v>
      </c>
      <c r="I11317" t="s">
        <v>38</v>
      </c>
      <c r="J11317">
        <v>67</v>
      </c>
      <c r="K11317" t="s">
        <v>28</v>
      </c>
      <c r="L11317" t="s">
        <v>29</v>
      </c>
      <c r="M11317">
        <v>10</v>
      </c>
      <c r="N11317">
        <v>14</v>
      </c>
      <c r="O11317">
        <v>2310</v>
      </c>
      <c r="P11317">
        <v>1650</v>
      </c>
      <c r="Q11317">
        <v>660</v>
      </c>
      <c r="R11317" t="s">
        <v>30</v>
      </c>
      <c r="S11317" t="s">
        <v>39</v>
      </c>
      <c r="T11317">
        <v>1</v>
      </c>
      <c r="U11317" t="s">
        <v>32</v>
      </c>
      <c r="V11317" t="s">
        <v>9152</v>
      </c>
    </row>
    <row r="11318" spans="1:22" x14ac:dyDescent="0.35">
      <c r="A11318" s="1">
        <v>45606</v>
      </c>
      <c r="B11318" t="s">
        <v>5934</v>
      </c>
      <c r="C11318" t="s">
        <v>54</v>
      </c>
      <c r="D11318" s="1">
        <v>30161</v>
      </c>
      <c r="E11318" t="s">
        <v>98</v>
      </c>
      <c r="F11318">
        <v>115</v>
      </c>
      <c r="G11318" t="s">
        <v>88</v>
      </c>
      <c r="H11318" t="s">
        <v>60</v>
      </c>
      <c r="I11318" t="s">
        <v>65</v>
      </c>
      <c r="J11318">
        <v>42</v>
      </c>
      <c r="K11318" t="s">
        <v>61</v>
      </c>
      <c r="L11318" t="s">
        <v>89</v>
      </c>
      <c r="M11318">
        <v>19</v>
      </c>
      <c r="N11318">
        <v>23</v>
      </c>
      <c r="O11318">
        <v>2645</v>
      </c>
      <c r="P11318">
        <v>2185</v>
      </c>
      <c r="Q11318">
        <v>460</v>
      </c>
      <c r="R11318" t="s">
        <v>30</v>
      </c>
      <c r="S11318" t="s">
        <v>43</v>
      </c>
      <c r="T11318">
        <v>0</v>
      </c>
      <c r="U11318" t="s">
        <v>44</v>
      </c>
      <c r="V11318" t="s">
        <v>9152</v>
      </c>
    </row>
    <row r="11319" spans="1:22" x14ac:dyDescent="0.35">
      <c r="A11319" s="1">
        <v>45602</v>
      </c>
      <c r="B11319" t="s">
        <v>955</v>
      </c>
      <c r="C11319" t="s">
        <v>107</v>
      </c>
      <c r="D11319" s="1">
        <v>33269</v>
      </c>
      <c r="E11319" t="s">
        <v>98</v>
      </c>
      <c r="F11319">
        <v>107</v>
      </c>
      <c r="G11319" t="s">
        <v>73</v>
      </c>
      <c r="H11319" t="s">
        <v>41</v>
      </c>
      <c r="I11319" t="s">
        <v>65</v>
      </c>
      <c r="J11319">
        <v>34</v>
      </c>
      <c r="K11319" t="s">
        <v>61</v>
      </c>
      <c r="L11319" t="s">
        <v>75</v>
      </c>
      <c r="M11319">
        <v>14</v>
      </c>
      <c r="N11319">
        <v>28</v>
      </c>
      <c r="O11319">
        <v>2996</v>
      </c>
      <c r="P11319">
        <v>1498</v>
      </c>
      <c r="Q11319">
        <v>1498</v>
      </c>
      <c r="R11319" t="s">
        <v>30</v>
      </c>
      <c r="S11319" t="s">
        <v>57</v>
      </c>
      <c r="T11319">
        <v>3</v>
      </c>
      <c r="U11319" t="s">
        <v>32</v>
      </c>
      <c r="V11319" t="s">
        <v>9152</v>
      </c>
    </row>
    <row r="11320" spans="1:22" x14ac:dyDescent="0.35">
      <c r="A11320" s="1">
        <v>45620</v>
      </c>
      <c r="B11320" t="s">
        <v>7242</v>
      </c>
      <c r="C11320" t="s">
        <v>113</v>
      </c>
      <c r="D11320" s="1">
        <v>21082</v>
      </c>
      <c r="E11320" t="s">
        <v>36</v>
      </c>
      <c r="F11320">
        <v>266</v>
      </c>
      <c r="G11320" t="s">
        <v>73</v>
      </c>
      <c r="H11320" t="s">
        <v>41</v>
      </c>
      <c r="I11320" t="s">
        <v>27</v>
      </c>
      <c r="J11320">
        <v>67</v>
      </c>
      <c r="K11320" t="s">
        <v>28</v>
      </c>
      <c r="L11320" t="s">
        <v>75</v>
      </c>
      <c r="M11320">
        <v>14</v>
      </c>
      <c r="N11320">
        <v>28</v>
      </c>
      <c r="O11320">
        <v>7448</v>
      </c>
      <c r="P11320">
        <v>3724</v>
      </c>
      <c r="Q11320">
        <v>3724</v>
      </c>
      <c r="R11320" t="s">
        <v>30</v>
      </c>
      <c r="S11320" t="s">
        <v>43</v>
      </c>
      <c r="T11320">
        <v>0</v>
      </c>
      <c r="U11320" t="s">
        <v>44</v>
      </c>
      <c r="V11320" t="s">
        <v>9152</v>
      </c>
    </row>
    <row r="11321" spans="1:22" x14ac:dyDescent="0.35">
      <c r="A11321" s="1">
        <v>45597</v>
      </c>
      <c r="B11321" t="s">
        <v>7923</v>
      </c>
      <c r="C11321" t="s">
        <v>84</v>
      </c>
      <c r="D11321" s="1">
        <v>20031</v>
      </c>
      <c r="E11321" t="s">
        <v>24</v>
      </c>
      <c r="F11321">
        <v>40</v>
      </c>
      <c r="G11321" t="s">
        <v>79</v>
      </c>
      <c r="H11321" t="s">
        <v>37</v>
      </c>
      <c r="I11321" t="s">
        <v>27</v>
      </c>
      <c r="J11321">
        <v>70</v>
      </c>
      <c r="K11321" t="s">
        <v>28</v>
      </c>
      <c r="L11321" t="s">
        <v>81</v>
      </c>
      <c r="M11321">
        <v>7</v>
      </c>
      <c r="N11321">
        <v>9</v>
      </c>
      <c r="O11321">
        <v>360</v>
      </c>
      <c r="P11321">
        <v>280</v>
      </c>
      <c r="Q11321">
        <v>80</v>
      </c>
      <c r="R11321" t="s">
        <v>82</v>
      </c>
      <c r="S11321" t="s">
        <v>63</v>
      </c>
      <c r="T11321">
        <v>5</v>
      </c>
      <c r="U11321" t="s">
        <v>32</v>
      </c>
      <c r="V11321" t="s">
        <v>9152</v>
      </c>
    </row>
    <row r="11322" spans="1:22" x14ac:dyDescent="0.35">
      <c r="A11322" s="1">
        <v>45623</v>
      </c>
      <c r="B11322" t="s">
        <v>6558</v>
      </c>
      <c r="C11322" t="s">
        <v>47</v>
      </c>
      <c r="D11322" s="1">
        <v>16143</v>
      </c>
      <c r="E11322" t="s">
        <v>98</v>
      </c>
      <c r="F11322">
        <v>498</v>
      </c>
      <c r="G11322" t="s">
        <v>88</v>
      </c>
      <c r="H11322" t="s">
        <v>49</v>
      </c>
      <c r="I11322" t="s">
        <v>38</v>
      </c>
      <c r="J11322">
        <v>81</v>
      </c>
      <c r="K11322" t="s">
        <v>56</v>
      </c>
      <c r="L11322" t="s">
        <v>89</v>
      </c>
      <c r="M11322">
        <v>19</v>
      </c>
      <c r="N11322">
        <v>23</v>
      </c>
      <c r="O11322">
        <v>11454</v>
      </c>
      <c r="P11322">
        <v>9462</v>
      </c>
      <c r="Q11322">
        <v>1992</v>
      </c>
      <c r="R11322" t="s">
        <v>30</v>
      </c>
      <c r="S11322" t="s">
        <v>57</v>
      </c>
      <c r="T11322">
        <v>3</v>
      </c>
      <c r="U11322" t="s">
        <v>32</v>
      </c>
      <c r="V11322" t="s">
        <v>9152</v>
      </c>
    </row>
    <row r="11323" spans="1:22" x14ac:dyDescent="0.35">
      <c r="A11323" s="1">
        <v>45606</v>
      </c>
      <c r="B11323" t="s">
        <v>1185</v>
      </c>
      <c r="C11323" t="s">
        <v>78</v>
      </c>
      <c r="D11323" s="1">
        <v>18018</v>
      </c>
      <c r="E11323" t="s">
        <v>36</v>
      </c>
      <c r="F11323">
        <v>475</v>
      </c>
      <c r="G11323" t="s">
        <v>95</v>
      </c>
      <c r="H11323" t="s">
        <v>55</v>
      </c>
      <c r="I11323" t="s">
        <v>27</v>
      </c>
      <c r="J11323">
        <v>76</v>
      </c>
      <c r="K11323" t="s">
        <v>56</v>
      </c>
      <c r="L11323" t="s">
        <v>96</v>
      </c>
      <c r="M11323">
        <v>3</v>
      </c>
      <c r="N11323">
        <v>5</v>
      </c>
      <c r="O11323">
        <v>2375</v>
      </c>
      <c r="P11323">
        <v>1425</v>
      </c>
      <c r="Q11323">
        <v>950</v>
      </c>
      <c r="R11323" t="s">
        <v>82</v>
      </c>
      <c r="S11323" t="s">
        <v>43</v>
      </c>
      <c r="T11323">
        <v>0</v>
      </c>
      <c r="U11323" t="s">
        <v>44</v>
      </c>
      <c r="V11323" t="s">
        <v>9152</v>
      </c>
    </row>
    <row r="11324" spans="1:22" x14ac:dyDescent="0.35">
      <c r="A11324" s="1">
        <v>45599</v>
      </c>
      <c r="B11324" t="s">
        <v>66</v>
      </c>
      <c r="C11324" t="s">
        <v>47</v>
      </c>
      <c r="D11324" s="1">
        <v>34879</v>
      </c>
      <c r="E11324" t="s">
        <v>98</v>
      </c>
      <c r="F11324">
        <v>323</v>
      </c>
      <c r="G11324" t="s">
        <v>25</v>
      </c>
      <c r="H11324" t="s">
        <v>80</v>
      </c>
      <c r="I11324" t="s">
        <v>27</v>
      </c>
      <c r="J11324">
        <v>29</v>
      </c>
      <c r="K11324" t="s">
        <v>50</v>
      </c>
      <c r="L11324" t="s">
        <v>29</v>
      </c>
      <c r="M11324">
        <v>10</v>
      </c>
      <c r="N11324">
        <v>14</v>
      </c>
      <c r="O11324">
        <v>4522</v>
      </c>
      <c r="P11324">
        <v>3230</v>
      </c>
      <c r="Q11324">
        <v>1292</v>
      </c>
      <c r="R11324" t="s">
        <v>30</v>
      </c>
      <c r="S11324" t="s">
        <v>43</v>
      </c>
      <c r="T11324">
        <v>0</v>
      </c>
      <c r="U11324" t="s">
        <v>44</v>
      </c>
      <c r="V11324" t="s">
        <v>9152</v>
      </c>
    </row>
    <row r="11325" spans="1:22" x14ac:dyDescent="0.35">
      <c r="A11325" s="1">
        <v>45625</v>
      </c>
      <c r="B11325" t="s">
        <v>7555</v>
      </c>
      <c r="C11325" t="s">
        <v>84</v>
      </c>
      <c r="D11325" s="1">
        <v>26892</v>
      </c>
      <c r="E11325" t="s">
        <v>98</v>
      </c>
      <c r="F11325">
        <v>251</v>
      </c>
      <c r="G11325" t="s">
        <v>59</v>
      </c>
      <c r="H11325" t="s">
        <v>60</v>
      </c>
      <c r="I11325" t="s">
        <v>65</v>
      </c>
      <c r="J11325">
        <v>51</v>
      </c>
      <c r="K11325" t="s">
        <v>42</v>
      </c>
      <c r="L11325" t="s">
        <v>62</v>
      </c>
      <c r="M11325">
        <v>10</v>
      </c>
      <c r="N11325">
        <v>45</v>
      </c>
      <c r="O11325">
        <v>11295</v>
      </c>
      <c r="P11325">
        <v>2510</v>
      </c>
      <c r="Q11325">
        <v>8785</v>
      </c>
      <c r="R11325" t="s">
        <v>30</v>
      </c>
      <c r="S11325" t="s">
        <v>63</v>
      </c>
      <c r="T11325">
        <v>5</v>
      </c>
      <c r="U11325" t="s">
        <v>32</v>
      </c>
      <c r="V11325" t="s">
        <v>9152</v>
      </c>
    </row>
    <row r="11326" spans="1:22" x14ac:dyDescent="0.35">
      <c r="A11326" s="1">
        <v>45601</v>
      </c>
      <c r="B11326" t="s">
        <v>3214</v>
      </c>
      <c r="C11326" t="s">
        <v>23</v>
      </c>
      <c r="D11326" s="1">
        <v>20532</v>
      </c>
      <c r="E11326" t="s">
        <v>98</v>
      </c>
      <c r="F11326">
        <v>339</v>
      </c>
      <c r="G11326" t="s">
        <v>85</v>
      </c>
      <c r="H11326" t="s">
        <v>55</v>
      </c>
      <c r="I11326" t="s">
        <v>27</v>
      </c>
      <c r="J11326">
        <v>69</v>
      </c>
      <c r="K11326" t="s">
        <v>28</v>
      </c>
      <c r="L11326" t="s">
        <v>86</v>
      </c>
      <c r="M11326">
        <v>18</v>
      </c>
      <c r="N11326">
        <v>36</v>
      </c>
      <c r="O11326">
        <v>12204</v>
      </c>
      <c r="P11326">
        <v>6102</v>
      </c>
      <c r="Q11326">
        <v>6102</v>
      </c>
      <c r="R11326" t="s">
        <v>30</v>
      </c>
      <c r="S11326" t="s">
        <v>31</v>
      </c>
      <c r="T11326">
        <v>2</v>
      </c>
      <c r="U11326" t="s">
        <v>32</v>
      </c>
      <c r="V11326" t="s">
        <v>9152</v>
      </c>
    </row>
    <row r="11327" spans="1:22" x14ac:dyDescent="0.35">
      <c r="A11327" s="1">
        <v>45601</v>
      </c>
      <c r="B11327" t="s">
        <v>5178</v>
      </c>
      <c r="C11327" t="s">
        <v>107</v>
      </c>
      <c r="D11327" s="1">
        <v>29622</v>
      </c>
      <c r="E11327" t="s">
        <v>36</v>
      </c>
      <c r="F11327">
        <v>63</v>
      </c>
      <c r="G11327" t="s">
        <v>67</v>
      </c>
      <c r="H11327" t="s">
        <v>49</v>
      </c>
      <c r="I11327" t="s">
        <v>65</v>
      </c>
      <c r="J11327">
        <v>44</v>
      </c>
      <c r="K11327" t="s">
        <v>61</v>
      </c>
      <c r="L11327" t="s">
        <v>68</v>
      </c>
      <c r="M11327">
        <v>18</v>
      </c>
      <c r="N11327">
        <v>22</v>
      </c>
      <c r="O11327">
        <v>1386</v>
      </c>
      <c r="P11327">
        <v>1134</v>
      </c>
      <c r="Q11327">
        <v>252</v>
      </c>
      <c r="R11327" t="s">
        <v>30</v>
      </c>
      <c r="S11327" t="s">
        <v>31</v>
      </c>
      <c r="T11327">
        <v>2</v>
      </c>
      <c r="U11327" t="s">
        <v>32</v>
      </c>
      <c r="V11327" t="s">
        <v>9152</v>
      </c>
    </row>
    <row r="11328" spans="1:22" x14ac:dyDescent="0.35">
      <c r="A11328" s="1">
        <v>45609</v>
      </c>
      <c r="B11328" t="s">
        <v>2433</v>
      </c>
      <c r="C11328" t="s">
        <v>35</v>
      </c>
      <c r="D11328" s="1">
        <v>23655</v>
      </c>
      <c r="E11328" t="s">
        <v>98</v>
      </c>
      <c r="F11328">
        <v>349</v>
      </c>
      <c r="G11328" t="s">
        <v>95</v>
      </c>
      <c r="H11328" t="s">
        <v>49</v>
      </c>
      <c r="I11328" t="s">
        <v>38</v>
      </c>
      <c r="J11328">
        <v>60</v>
      </c>
      <c r="K11328" t="s">
        <v>28</v>
      </c>
      <c r="L11328" t="s">
        <v>96</v>
      </c>
      <c r="M11328">
        <v>3</v>
      </c>
      <c r="N11328">
        <v>5</v>
      </c>
      <c r="O11328">
        <v>1745</v>
      </c>
      <c r="P11328">
        <v>1047</v>
      </c>
      <c r="Q11328">
        <v>698</v>
      </c>
      <c r="R11328" t="s">
        <v>82</v>
      </c>
      <c r="S11328" t="s">
        <v>57</v>
      </c>
      <c r="T11328">
        <v>3</v>
      </c>
      <c r="U11328" t="s">
        <v>32</v>
      </c>
      <c r="V11328" t="s">
        <v>9152</v>
      </c>
    </row>
    <row r="11329" spans="1:22" x14ac:dyDescent="0.35">
      <c r="A11329" s="1">
        <v>45608</v>
      </c>
      <c r="B11329" t="s">
        <v>97</v>
      </c>
      <c r="C11329" t="s">
        <v>35</v>
      </c>
      <c r="D11329" s="1">
        <v>26568</v>
      </c>
      <c r="E11329" t="s">
        <v>98</v>
      </c>
      <c r="F11329">
        <v>350</v>
      </c>
      <c r="G11329" t="s">
        <v>88</v>
      </c>
      <c r="H11329" t="s">
        <v>80</v>
      </c>
      <c r="I11329" t="s">
        <v>38</v>
      </c>
      <c r="J11329">
        <v>52</v>
      </c>
      <c r="K11329" t="s">
        <v>42</v>
      </c>
      <c r="L11329" t="s">
        <v>89</v>
      </c>
      <c r="M11329">
        <v>19</v>
      </c>
      <c r="N11329">
        <v>23</v>
      </c>
      <c r="O11329">
        <v>8050</v>
      </c>
      <c r="P11329">
        <v>6650</v>
      </c>
      <c r="Q11329">
        <v>1400</v>
      </c>
      <c r="R11329" t="s">
        <v>30</v>
      </c>
      <c r="S11329" t="s">
        <v>31</v>
      </c>
      <c r="T11329">
        <v>2</v>
      </c>
      <c r="U11329" t="s">
        <v>32</v>
      </c>
      <c r="V11329" t="s">
        <v>9152</v>
      </c>
    </row>
    <row r="11330" spans="1:22" x14ac:dyDescent="0.35">
      <c r="A11330" s="1">
        <v>45617</v>
      </c>
      <c r="B11330" t="s">
        <v>7345</v>
      </c>
      <c r="C11330" t="s">
        <v>47</v>
      </c>
      <c r="D11330" s="1">
        <v>30547</v>
      </c>
      <c r="E11330" t="s">
        <v>71</v>
      </c>
      <c r="F11330">
        <v>335</v>
      </c>
      <c r="G11330" t="s">
        <v>48</v>
      </c>
      <c r="H11330" t="s">
        <v>41</v>
      </c>
      <c r="I11330" t="s">
        <v>65</v>
      </c>
      <c r="J11330">
        <v>41</v>
      </c>
      <c r="K11330" t="s">
        <v>61</v>
      </c>
      <c r="L11330" t="s">
        <v>51</v>
      </c>
      <c r="M11330">
        <v>10</v>
      </c>
      <c r="N11330">
        <v>11</v>
      </c>
      <c r="O11330">
        <v>3685</v>
      </c>
      <c r="P11330">
        <v>3350</v>
      </c>
      <c r="Q11330">
        <v>335</v>
      </c>
      <c r="R11330" t="s">
        <v>30</v>
      </c>
      <c r="S11330" t="s">
        <v>76</v>
      </c>
      <c r="T11330">
        <v>4</v>
      </c>
      <c r="U11330" t="s">
        <v>32</v>
      </c>
      <c r="V11330" t="s">
        <v>9152</v>
      </c>
    </row>
    <row r="11331" spans="1:22" x14ac:dyDescent="0.35">
      <c r="A11331" s="1">
        <v>45622</v>
      </c>
      <c r="B11331" t="s">
        <v>3341</v>
      </c>
      <c r="C11331" t="s">
        <v>104</v>
      </c>
      <c r="D11331" s="1">
        <v>30197</v>
      </c>
      <c r="E11331" t="s">
        <v>36</v>
      </c>
      <c r="F11331">
        <v>465</v>
      </c>
      <c r="G11331" t="s">
        <v>25</v>
      </c>
      <c r="H11331" t="s">
        <v>80</v>
      </c>
      <c r="I11331" t="s">
        <v>65</v>
      </c>
      <c r="J11331">
        <v>42</v>
      </c>
      <c r="K11331" t="s">
        <v>61</v>
      </c>
      <c r="L11331" t="s">
        <v>29</v>
      </c>
      <c r="M11331">
        <v>10</v>
      </c>
      <c r="N11331">
        <v>14</v>
      </c>
      <c r="O11331">
        <v>6510</v>
      </c>
      <c r="P11331">
        <v>4650</v>
      </c>
      <c r="Q11331">
        <v>1860</v>
      </c>
      <c r="R11331" t="s">
        <v>30</v>
      </c>
      <c r="S11331" t="s">
        <v>31</v>
      </c>
      <c r="T11331">
        <v>2</v>
      </c>
      <c r="U11331" t="s">
        <v>32</v>
      </c>
      <c r="V11331" t="s">
        <v>9152</v>
      </c>
    </row>
    <row r="11332" spans="1:22" x14ac:dyDescent="0.35">
      <c r="A11332" s="1">
        <v>45598</v>
      </c>
      <c r="B11332" t="s">
        <v>5472</v>
      </c>
      <c r="C11332" t="s">
        <v>78</v>
      </c>
      <c r="D11332" s="1">
        <v>35118</v>
      </c>
      <c r="E11332" t="s">
        <v>71</v>
      </c>
      <c r="F11332">
        <v>353</v>
      </c>
      <c r="G11332" t="s">
        <v>25</v>
      </c>
      <c r="H11332" t="s">
        <v>49</v>
      </c>
      <c r="I11332" t="s">
        <v>27</v>
      </c>
      <c r="J11332">
        <v>29</v>
      </c>
      <c r="K11332" t="s">
        <v>50</v>
      </c>
      <c r="L11332" t="s">
        <v>29</v>
      </c>
      <c r="M11332">
        <v>10</v>
      </c>
      <c r="N11332">
        <v>14</v>
      </c>
      <c r="O11332">
        <v>4942</v>
      </c>
      <c r="P11332">
        <v>3530</v>
      </c>
      <c r="Q11332">
        <v>1412</v>
      </c>
      <c r="R11332" t="s">
        <v>30</v>
      </c>
      <c r="S11332" t="s">
        <v>69</v>
      </c>
      <c r="T11332">
        <v>6</v>
      </c>
      <c r="U11332" t="s">
        <v>44</v>
      </c>
      <c r="V11332" t="s">
        <v>9152</v>
      </c>
    </row>
    <row r="11333" spans="1:22" x14ac:dyDescent="0.35">
      <c r="A11333" s="1">
        <v>45615</v>
      </c>
      <c r="B11333" t="s">
        <v>3636</v>
      </c>
      <c r="C11333" t="s">
        <v>84</v>
      </c>
      <c r="D11333" s="1">
        <v>37582</v>
      </c>
      <c r="E11333" t="s">
        <v>98</v>
      </c>
      <c r="F11333">
        <v>212</v>
      </c>
      <c r="G11333" t="s">
        <v>79</v>
      </c>
      <c r="H11333" t="s">
        <v>80</v>
      </c>
      <c r="I11333" t="s">
        <v>27</v>
      </c>
      <c r="J11333">
        <v>22</v>
      </c>
      <c r="K11333" t="s">
        <v>50</v>
      </c>
      <c r="L11333" t="s">
        <v>81</v>
      </c>
      <c r="M11333">
        <v>7</v>
      </c>
      <c r="N11333">
        <v>9</v>
      </c>
      <c r="O11333">
        <v>1908</v>
      </c>
      <c r="P11333">
        <v>1484</v>
      </c>
      <c r="Q11333">
        <v>424</v>
      </c>
      <c r="R11333" t="s">
        <v>82</v>
      </c>
      <c r="S11333" t="s">
        <v>31</v>
      </c>
      <c r="T11333">
        <v>2</v>
      </c>
      <c r="U11333" t="s">
        <v>32</v>
      </c>
      <c r="V11333" t="s">
        <v>9152</v>
      </c>
    </row>
    <row r="11334" spans="1:22" x14ac:dyDescent="0.35">
      <c r="A11334" s="1">
        <v>45613</v>
      </c>
      <c r="B11334" t="s">
        <v>6601</v>
      </c>
      <c r="C11334" t="s">
        <v>47</v>
      </c>
      <c r="D11334" s="1">
        <v>35685</v>
      </c>
      <c r="E11334" t="s">
        <v>24</v>
      </c>
      <c r="F11334">
        <v>90</v>
      </c>
      <c r="G11334" t="s">
        <v>59</v>
      </c>
      <c r="H11334" t="s">
        <v>55</v>
      </c>
      <c r="I11334" t="s">
        <v>38</v>
      </c>
      <c r="J11334">
        <v>27</v>
      </c>
      <c r="K11334" t="s">
        <v>50</v>
      </c>
      <c r="L11334" t="s">
        <v>62</v>
      </c>
      <c r="M11334">
        <v>10</v>
      </c>
      <c r="N11334">
        <v>45</v>
      </c>
      <c r="O11334">
        <v>4050</v>
      </c>
      <c r="P11334">
        <v>900</v>
      </c>
      <c r="Q11334">
        <v>3150</v>
      </c>
      <c r="R11334" t="s">
        <v>30</v>
      </c>
      <c r="S11334" t="s">
        <v>43</v>
      </c>
      <c r="T11334">
        <v>0</v>
      </c>
      <c r="U11334" t="s">
        <v>44</v>
      </c>
      <c r="V11334" t="s">
        <v>9152</v>
      </c>
    </row>
    <row r="11335" spans="1:22" x14ac:dyDescent="0.35">
      <c r="A11335" s="1">
        <v>45623</v>
      </c>
      <c r="B11335" t="s">
        <v>8820</v>
      </c>
      <c r="C11335" t="s">
        <v>100</v>
      </c>
      <c r="D11335" s="1">
        <v>24680</v>
      </c>
      <c r="E11335" t="s">
        <v>98</v>
      </c>
      <c r="F11335">
        <v>100</v>
      </c>
      <c r="G11335" t="s">
        <v>48</v>
      </c>
      <c r="H11335" t="s">
        <v>37</v>
      </c>
      <c r="I11335" t="s">
        <v>27</v>
      </c>
      <c r="J11335">
        <v>57</v>
      </c>
      <c r="K11335" t="s">
        <v>42</v>
      </c>
      <c r="L11335" t="s">
        <v>51</v>
      </c>
      <c r="M11335">
        <v>10</v>
      </c>
      <c r="N11335">
        <v>11</v>
      </c>
      <c r="O11335">
        <v>1100</v>
      </c>
      <c r="P11335">
        <v>1000</v>
      </c>
      <c r="Q11335">
        <v>100</v>
      </c>
      <c r="R11335" t="s">
        <v>30</v>
      </c>
      <c r="S11335" t="s">
        <v>57</v>
      </c>
      <c r="T11335">
        <v>3</v>
      </c>
      <c r="U11335" t="s">
        <v>32</v>
      </c>
      <c r="V11335" t="s">
        <v>9152</v>
      </c>
    </row>
    <row r="11336" spans="1:22" x14ac:dyDescent="0.35">
      <c r="A11336" s="1">
        <v>45598</v>
      </c>
      <c r="B11336" t="s">
        <v>850</v>
      </c>
      <c r="C11336" t="s">
        <v>107</v>
      </c>
      <c r="D11336" s="1">
        <v>35112</v>
      </c>
      <c r="E11336" t="s">
        <v>36</v>
      </c>
      <c r="F11336">
        <v>32</v>
      </c>
      <c r="G11336" t="s">
        <v>73</v>
      </c>
      <c r="H11336" t="s">
        <v>55</v>
      </c>
      <c r="I11336" t="s">
        <v>27</v>
      </c>
      <c r="J11336">
        <v>29</v>
      </c>
      <c r="K11336" t="s">
        <v>50</v>
      </c>
      <c r="L11336" t="s">
        <v>75</v>
      </c>
      <c r="M11336">
        <v>14</v>
      </c>
      <c r="N11336">
        <v>28</v>
      </c>
      <c r="O11336">
        <v>896</v>
      </c>
      <c r="P11336">
        <v>448</v>
      </c>
      <c r="Q11336">
        <v>448</v>
      </c>
      <c r="R11336" t="s">
        <v>30</v>
      </c>
      <c r="S11336" t="s">
        <v>69</v>
      </c>
      <c r="T11336">
        <v>6</v>
      </c>
      <c r="U11336" t="s">
        <v>44</v>
      </c>
      <c r="V11336" t="s">
        <v>9152</v>
      </c>
    </row>
    <row r="11337" spans="1:22" x14ac:dyDescent="0.35">
      <c r="A11337" s="1">
        <v>45599</v>
      </c>
      <c r="B11337" t="s">
        <v>3529</v>
      </c>
      <c r="C11337" t="s">
        <v>104</v>
      </c>
      <c r="D11337" s="1">
        <v>37060</v>
      </c>
      <c r="E11337" t="s">
        <v>71</v>
      </c>
      <c r="F11337">
        <v>399</v>
      </c>
      <c r="G11337" t="s">
        <v>95</v>
      </c>
      <c r="H11337" t="s">
        <v>41</v>
      </c>
      <c r="I11337" t="s">
        <v>65</v>
      </c>
      <c r="J11337">
        <v>23</v>
      </c>
      <c r="K11337" t="s">
        <v>50</v>
      </c>
      <c r="L11337" t="s">
        <v>96</v>
      </c>
      <c r="M11337">
        <v>3</v>
      </c>
      <c r="N11337">
        <v>5</v>
      </c>
      <c r="O11337">
        <v>1995</v>
      </c>
      <c r="P11337">
        <v>1197</v>
      </c>
      <c r="Q11337">
        <v>798</v>
      </c>
      <c r="R11337" t="s">
        <v>82</v>
      </c>
      <c r="S11337" t="s">
        <v>43</v>
      </c>
      <c r="T11337">
        <v>0</v>
      </c>
      <c r="U11337" t="s">
        <v>44</v>
      </c>
      <c r="V11337" t="s">
        <v>9152</v>
      </c>
    </row>
    <row r="11338" spans="1:22" x14ac:dyDescent="0.35">
      <c r="A11338" s="1">
        <v>45621</v>
      </c>
      <c r="B11338" t="s">
        <v>264</v>
      </c>
      <c r="C11338" t="s">
        <v>104</v>
      </c>
      <c r="D11338" s="1">
        <v>15974</v>
      </c>
      <c r="E11338" t="s">
        <v>36</v>
      </c>
      <c r="F11338">
        <v>205</v>
      </c>
      <c r="G11338" t="s">
        <v>59</v>
      </c>
      <c r="H11338" t="s">
        <v>55</v>
      </c>
      <c r="I11338" t="s">
        <v>27</v>
      </c>
      <c r="J11338">
        <v>81</v>
      </c>
      <c r="K11338" t="s">
        <v>56</v>
      </c>
      <c r="L11338" t="s">
        <v>62</v>
      </c>
      <c r="M11338">
        <v>10</v>
      </c>
      <c r="N11338">
        <v>45</v>
      </c>
      <c r="O11338">
        <v>9225</v>
      </c>
      <c r="P11338">
        <v>2050</v>
      </c>
      <c r="Q11338">
        <v>7175</v>
      </c>
      <c r="R11338" t="s">
        <v>30</v>
      </c>
      <c r="S11338" t="s">
        <v>39</v>
      </c>
      <c r="T11338">
        <v>1</v>
      </c>
      <c r="U11338" t="s">
        <v>32</v>
      </c>
      <c r="V11338" t="s">
        <v>9152</v>
      </c>
    </row>
    <row r="11339" spans="1:22" x14ac:dyDescent="0.35">
      <c r="A11339" s="1">
        <v>45610</v>
      </c>
      <c r="B11339" t="s">
        <v>2507</v>
      </c>
      <c r="C11339" t="s">
        <v>78</v>
      </c>
      <c r="D11339" s="1">
        <v>21230</v>
      </c>
      <c r="E11339" t="s">
        <v>71</v>
      </c>
      <c r="F11339">
        <v>299</v>
      </c>
      <c r="G11339" t="s">
        <v>59</v>
      </c>
      <c r="H11339" t="s">
        <v>49</v>
      </c>
      <c r="I11339" t="s">
        <v>38</v>
      </c>
      <c r="J11339">
        <v>67</v>
      </c>
      <c r="K11339" t="s">
        <v>28</v>
      </c>
      <c r="L11339" t="s">
        <v>62</v>
      </c>
      <c r="M11339">
        <v>10</v>
      </c>
      <c r="N11339">
        <v>45</v>
      </c>
      <c r="O11339">
        <v>13455</v>
      </c>
      <c r="P11339">
        <v>2990</v>
      </c>
      <c r="Q11339">
        <v>10465</v>
      </c>
      <c r="R11339" t="s">
        <v>30</v>
      </c>
      <c r="S11339" t="s">
        <v>76</v>
      </c>
      <c r="T11339">
        <v>4</v>
      </c>
      <c r="U11339" t="s">
        <v>32</v>
      </c>
      <c r="V11339" t="s">
        <v>9152</v>
      </c>
    </row>
    <row r="11340" spans="1:22" x14ac:dyDescent="0.35">
      <c r="A11340" s="1">
        <v>45619</v>
      </c>
      <c r="B11340" t="s">
        <v>757</v>
      </c>
      <c r="C11340" t="s">
        <v>23</v>
      </c>
      <c r="D11340" s="1">
        <v>37652</v>
      </c>
      <c r="E11340" t="s">
        <v>98</v>
      </c>
      <c r="F11340">
        <v>466</v>
      </c>
      <c r="G11340" t="s">
        <v>48</v>
      </c>
      <c r="H11340" t="s">
        <v>80</v>
      </c>
      <c r="I11340" t="s">
        <v>27</v>
      </c>
      <c r="J11340">
        <v>22</v>
      </c>
      <c r="K11340" t="s">
        <v>50</v>
      </c>
      <c r="L11340" t="s">
        <v>51</v>
      </c>
      <c r="M11340">
        <v>10</v>
      </c>
      <c r="N11340">
        <v>11</v>
      </c>
      <c r="O11340">
        <v>5126</v>
      </c>
      <c r="P11340">
        <v>4660</v>
      </c>
      <c r="Q11340">
        <v>466</v>
      </c>
      <c r="R11340" t="s">
        <v>30</v>
      </c>
      <c r="S11340" t="s">
        <v>69</v>
      </c>
      <c r="T11340">
        <v>6</v>
      </c>
      <c r="U11340" t="s">
        <v>44</v>
      </c>
      <c r="V11340" t="s">
        <v>9152</v>
      </c>
    </row>
    <row r="11341" spans="1:22" x14ac:dyDescent="0.35">
      <c r="A11341" s="1">
        <v>45603</v>
      </c>
      <c r="B11341" t="s">
        <v>3242</v>
      </c>
      <c r="C11341" t="s">
        <v>54</v>
      </c>
      <c r="D11341" s="1">
        <v>27564</v>
      </c>
      <c r="E11341" t="s">
        <v>24</v>
      </c>
      <c r="F11341">
        <v>314</v>
      </c>
      <c r="G11341" t="s">
        <v>93</v>
      </c>
      <c r="H11341" t="s">
        <v>49</v>
      </c>
      <c r="I11341" t="s">
        <v>65</v>
      </c>
      <c r="J11341">
        <v>49</v>
      </c>
      <c r="K11341" t="s">
        <v>42</v>
      </c>
      <c r="L11341" t="s">
        <v>94</v>
      </c>
      <c r="M11341">
        <v>5</v>
      </c>
      <c r="N11341">
        <v>7</v>
      </c>
      <c r="O11341">
        <v>2198</v>
      </c>
      <c r="P11341">
        <v>1570</v>
      </c>
      <c r="Q11341">
        <v>628</v>
      </c>
      <c r="R11341" t="s">
        <v>82</v>
      </c>
      <c r="S11341" t="s">
        <v>76</v>
      </c>
      <c r="T11341">
        <v>4</v>
      </c>
      <c r="U11341" t="s">
        <v>32</v>
      </c>
      <c r="V11341" t="s">
        <v>9152</v>
      </c>
    </row>
    <row r="11342" spans="1:22" x14ac:dyDescent="0.35">
      <c r="A11342" s="1">
        <v>45621</v>
      </c>
      <c r="B11342" t="s">
        <v>3243</v>
      </c>
      <c r="C11342" t="s">
        <v>104</v>
      </c>
      <c r="D11342" s="1">
        <v>23666</v>
      </c>
      <c r="E11342" t="s">
        <v>71</v>
      </c>
      <c r="F11342">
        <v>198</v>
      </c>
      <c r="G11342" t="s">
        <v>59</v>
      </c>
      <c r="H11342" t="s">
        <v>80</v>
      </c>
      <c r="I11342" t="s">
        <v>38</v>
      </c>
      <c r="J11342">
        <v>60</v>
      </c>
      <c r="K11342" t="s">
        <v>28</v>
      </c>
      <c r="L11342" t="s">
        <v>62</v>
      </c>
      <c r="M11342">
        <v>10</v>
      </c>
      <c r="N11342">
        <v>45</v>
      </c>
      <c r="O11342">
        <v>8910</v>
      </c>
      <c r="P11342">
        <v>1980</v>
      </c>
      <c r="Q11342">
        <v>6930</v>
      </c>
      <c r="R11342" t="s">
        <v>30</v>
      </c>
      <c r="S11342" t="s">
        <v>39</v>
      </c>
      <c r="T11342">
        <v>1</v>
      </c>
      <c r="U11342" t="s">
        <v>32</v>
      </c>
      <c r="V11342" t="s">
        <v>9152</v>
      </c>
    </row>
    <row r="11343" spans="1:22" x14ac:dyDescent="0.35">
      <c r="A11343" s="1">
        <v>45606</v>
      </c>
      <c r="B11343" t="s">
        <v>8023</v>
      </c>
      <c r="C11343" t="s">
        <v>35</v>
      </c>
      <c r="D11343" s="1">
        <v>38324</v>
      </c>
      <c r="E11343" t="s">
        <v>71</v>
      </c>
      <c r="F11343">
        <v>266</v>
      </c>
      <c r="G11343" t="s">
        <v>73</v>
      </c>
      <c r="H11343" t="s">
        <v>49</v>
      </c>
      <c r="I11343" t="s">
        <v>38</v>
      </c>
      <c r="J11343">
        <v>20</v>
      </c>
      <c r="K11343" t="s">
        <v>50</v>
      </c>
      <c r="L11343" t="s">
        <v>75</v>
      </c>
      <c r="M11343">
        <v>14</v>
      </c>
      <c r="N11343">
        <v>28</v>
      </c>
      <c r="O11343">
        <v>7448</v>
      </c>
      <c r="P11343">
        <v>3724</v>
      </c>
      <c r="Q11343">
        <v>3724</v>
      </c>
      <c r="R11343" t="s">
        <v>30</v>
      </c>
      <c r="S11343" t="s">
        <v>43</v>
      </c>
      <c r="T11343">
        <v>0</v>
      </c>
      <c r="U11343" t="s">
        <v>44</v>
      </c>
      <c r="V11343" t="s">
        <v>9152</v>
      </c>
    </row>
    <row r="11344" spans="1:22" x14ac:dyDescent="0.35">
      <c r="A11344" s="1">
        <v>45620</v>
      </c>
      <c r="B11344" t="s">
        <v>4997</v>
      </c>
      <c r="C11344" t="s">
        <v>100</v>
      </c>
      <c r="D11344" s="1">
        <v>20826</v>
      </c>
      <c r="E11344" t="s">
        <v>36</v>
      </c>
      <c r="F11344">
        <v>288</v>
      </c>
      <c r="G11344" t="s">
        <v>88</v>
      </c>
      <c r="H11344" t="s">
        <v>60</v>
      </c>
      <c r="I11344" t="s">
        <v>65</v>
      </c>
      <c r="J11344">
        <v>68</v>
      </c>
      <c r="K11344" t="s">
        <v>28</v>
      </c>
      <c r="L11344" t="s">
        <v>89</v>
      </c>
      <c r="M11344">
        <v>19</v>
      </c>
      <c r="N11344">
        <v>23</v>
      </c>
      <c r="O11344">
        <v>6624</v>
      </c>
      <c r="P11344">
        <v>5472</v>
      </c>
      <c r="Q11344">
        <v>1152</v>
      </c>
      <c r="R11344" t="s">
        <v>30</v>
      </c>
      <c r="S11344" t="s">
        <v>43</v>
      </c>
      <c r="T11344">
        <v>0</v>
      </c>
      <c r="U11344" t="s">
        <v>44</v>
      </c>
      <c r="V11344" t="s">
        <v>9152</v>
      </c>
    </row>
    <row r="11345" spans="1:22" x14ac:dyDescent="0.35">
      <c r="A11345" s="1">
        <v>45616</v>
      </c>
      <c r="B11345" t="s">
        <v>2724</v>
      </c>
      <c r="C11345" t="s">
        <v>107</v>
      </c>
      <c r="D11345" s="1">
        <v>23206</v>
      </c>
      <c r="E11345" t="s">
        <v>24</v>
      </c>
      <c r="F11345">
        <v>115</v>
      </c>
      <c r="G11345" t="s">
        <v>73</v>
      </c>
      <c r="H11345" t="s">
        <v>49</v>
      </c>
      <c r="I11345" t="s">
        <v>65</v>
      </c>
      <c r="J11345">
        <v>61</v>
      </c>
      <c r="K11345" t="s">
        <v>28</v>
      </c>
      <c r="L11345" t="s">
        <v>75</v>
      </c>
      <c r="M11345">
        <v>14</v>
      </c>
      <c r="N11345">
        <v>28</v>
      </c>
      <c r="O11345">
        <v>3220</v>
      </c>
      <c r="P11345">
        <v>1610</v>
      </c>
      <c r="Q11345">
        <v>1610</v>
      </c>
      <c r="R11345" t="s">
        <v>30</v>
      </c>
      <c r="S11345" t="s">
        <v>57</v>
      </c>
      <c r="T11345">
        <v>3</v>
      </c>
      <c r="U11345" t="s">
        <v>32</v>
      </c>
      <c r="V11345" t="s">
        <v>9152</v>
      </c>
    </row>
    <row r="11346" spans="1:22" x14ac:dyDescent="0.35">
      <c r="A11346" s="1">
        <v>45612</v>
      </c>
      <c r="B11346" t="s">
        <v>1154</v>
      </c>
      <c r="C11346" t="s">
        <v>35</v>
      </c>
      <c r="D11346" s="1">
        <v>20162</v>
      </c>
      <c r="E11346" t="s">
        <v>36</v>
      </c>
      <c r="F11346">
        <v>486</v>
      </c>
      <c r="G11346" t="s">
        <v>93</v>
      </c>
      <c r="H11346" t="s">
        <v>55</v>
      </c>
      <c r="I11346" t="s">
        <v>27</v>
      </c>
      <c r="J11346">
        <v>70</v>
      </c>
      <c r="K11346" t="s">
        <v>28</v>
      </c>
      <c r="L11346" t="s">
        <v>94</v>
      </c>
      <c r="M11346">
        <v>5</v>
      </c>
      <c r="N11346">
        <v>7</v>
      </c>
      <c r="O11346">
        <v>3402</v>
      </c>
      <c r="P11346">
        <v>2430</v>
      </c>
      <c r="Q11346">
        <v>972</v>
      </c>
      <c r="R11346" t="s">
        <v>82</v>
      </c>
      <c r="S11346" t="s">
        <v>69</v>
      </c>
      <c r="T11346">
        <v>6</v>
      </c>
      <c r="U11346" t="s">
        <v>44</v>
      </c>
      <c r="V11346" t="s">
        <v>9152</v>
      </c>
    </row>
    <row r="11347" spans="1:22" x14ac:dyDescent="0.35">
      <c r="A11347" s="1">
        <v>45614</v>
      </c>
      <c r="B11347" t="s">
        <v>5263</v>
      </c>
      <c r="C11347" t="s">
        <v>23</v>
      </c>
      <c r="D11347" s="1">
        <v>38117</v>
      </c>
      <c r="E11347" t="s">
        <v>24</v>
      </c>
      <c r="F11347">
        <v>379</v>
      </c>
      <c r="G11347" t="s">
        <v>79</v>
      </c>
      <c r="H11347" t="s">
        <v>60</v>
      </c>
      <c r="I11347" t="s">
        <v>27</v>
      </c>
      <c r="J11347">
        <v>21</v>
      </c>
      <c r="K11347" t="s">
        <v>50</v>
      </c>
      <c r="L11347" t="s">
        <v>81</v>
      </c>
      <c r="M11347">
        <v>7</v>
      </c>
      <c r="N11347">
        <v>9</v>
      </c>
      <c r="O11347">
        <v>3411</v>
      </c>
      <c r="P11347">
        <v>2653</v>
      </c>
      <c r="Q11347">
        <v>758</v>
      </c>
      <c r="R11347" t="s">
        <v>82</v>
      </c>
      <c r="S11347" t="s">
        <v>39</v>
      </c>
      <c r="T11347">
        <v>1</v>
      </c>
      <c r="U11347" t="s">
        <v>32</v>
      </c>
      <c r="V11347" t="s">
        <v>9152</v>
      </c>
    </row>
    <row r="11348" spans="1:22" x14ac:dyDescent="0.35">
      <c r="A11348" s="1">
        <v>45603</v>
      </c>
      <c r="B11348" t="s">
        <v>5824</v>
      </c>
      <c r="C11348" t="s">
        <v>104</v>
      </c>
      <c r="D11348" s="1">
        <v>30765</v>
      </c>
      <c r="E11348" t="s">
        <v>98</v>
      </c>
      <c r="F11348">
        <v>47</v>
      </c>
      <c r="G11348" t="s">
        <v>67</v>
      </c>
      <c r="H11348" t="s">
        <v>41</v>
      </c>
      <c r="I11348" t="s">
        <v>38</v>
      </c>
      <c r="J11348">
        <v>41</v>
      </c>
      <c r="K11348" t="s">
        <v>61</v>
      </c>
      <c r="L11348" t="s">
        <v>68</v>
      </c>
      <c r="M11348">
        <v>18</v>
      </c>
      <c r="N11348">
        <v>22</v>
      </c>
      <c r="O11348">
        <v>1034</v>
      </c>
      <c r="P11348">
        <v>846</v>
      </c>
      <c r="Q11348">
        <v>188</v>
      </c>
      <c r="R11348" t="s">
        <v>30</v>
      </c>
      <c r="S11348" t="s">
        <v>76</v>
      </c>
      <c r="T11348">
        <v>4</v>
      </c>
      <c r="U11348" t="s">
        <v>32</v>
      </c>
      <c r="V11348" t="s">
        <v>9152</v>
      </c>
    </row>
    <row r="11349" spans="1:22" x14ac:dyDescent="0.35">
      <c r="A11349" s="1">
        <v>45624</v>
      </c>
      <c r="B11349" t="s">
        <v>8791</v>
      </c>
      <c r="C11349" t="s">
        <v>47</v>
      </c>
      <c r="D11349" s="1">
        <v>33424</v>
      </c>
      <c r="E11349" t="s">
        <v>36</v>
      </c>
      <c r="F11349">
        <v>146</v>
      </c>
      <c r="G11349" t="s">
        <v>85</v>
      </c>
      <c r="H11349" t="s">
        <v>60</v>
      </c>
      <c r="I11349" t="s">
        <v>27</v>
      </c>
      <c r="J11349">
        <v>33</v>
      </c>
      <c r="K11349" t="s">
        <v>61</v>
      </c>
      <c r="L11349" t="s">
        <v>86</v>
      </c>
      <c r="M11349">
        <v>18</v>
      </c>
      <c r="N11349">
        <v>36</v>
      </c>
      <c r="O11349">
        <v>5256</v>
      </c>
      <c r="P11349">
        <v>2628</v>
      </c>
      <c r="Q11349">
        <v>2628</v>
      </c>
      <c r="R11349" t="s">
        <v>30</v>
      </c>
      <c r="S11349" t="s">
        <v>76</v>
      </c>
      <c r="T11349">
        <v>4</v>
      </c>
      <c r="U11349" t="s">
        <v>32</v>
      </c>
      <c r="V11349" t="s">
        <v>9152</v>
      </c>
    </row>
    <row r="11350" spans="1:22" x14ac:dyDescent="0.35">
      <c r="A11350" s="1">
        <v>45597</v>
      </c>
      <c r="B11350" t="s">
        <v>8545</v>
      </c>
      <c r="C11350" t="s">
        <v>107</v>
      </c>
      <c r="D11350" s="1">
        <v>17267</v>
      </c>
      <c r="E11350" t="s">
        <v>71</v>
      </c>
      <c r="F11350">
        <v>221</v>
      </c>
      <c r="G11350" t="s">
        <v>59</v>
      </c>
      <c r="H11350" t="s">
        <v>26</v>
      </c>
      <c r="I11350" t="s">
        <v>27</v>
      </c>
      <c r="J11350">
        <v>78</v>
      </c>
      <c r="K11350" t="s">
        <v>56</v>
      </c>
      <c r="L11350" t="s">
        <v>62</v>
      </c>
      <c r="M11350">
        <v>10</v>
      </c>
      <c r="N11350">
        <v>45</v>
      </c>
      <c r="O11350">
        <v>9945</v>
      </c>
      <c r="P11350">
        <v>2210</v>
      </c>
      <c r="Q11350">
        <v>7735</v>
      </c>
      <c r="R11350" t="s">
        <v>30</v>
      </c>
      <c r="S11350" t="s">
        <v>63</v>
      </c>
      <c r="T11350">
        <v>5</v>
      </c>
      <c r="U11350" t="s">
        <v>32</v>
      </c>
      <c r="V11350" t="s">
        <v>9152</v>
      </c>
    </row>
    <row r="11351" spans="1:22" x14ac:dyDescent="0.35">
      <c r="A11351" s="1">
        <v>45600</v>
      </c>
      <c r="B11351" t="s">
        <v>2908</v>
      </c>
      <c r="C11351" t="s">
        <v>107</v>
      </c>
      <c r="D11351" s="1">
        <v>32870</v>
      </c>
      <c r="E11351" t="s">
        <v>98</v>
      </c>
      <c r="F11351">
        <v>449</v>
      </c>
      <c r="G11351" t="s">
        <v>93</v>
      </c>
      <c r="H11351" t="s">
        <v>37</v>
      </c>
      <c r="I11351" t="s">
        <v>65</v>
      </c>
      <c r="J11351">
        <v>35</v>
      </c>
      <c r="K11351" t="s">
        <v>61</v>
      </c>
      <c r="L11351" t="s">
        <v>94</v>
      </c>
      <c r="M11351">
        <v>5</v>
      </c>
      <c r="N11351">
        <v>7</v>
      </c>
      <c r="O11351">
        <v>3143</v>
      </c>
      <c r="P11351">
        <v>2245</v>
      </c>
      <c r="Q11351">
        <v>898</v>
      </c>
      <c r="R11351" t="s">
        <v>82</v>
      </c>
      <c r="S11351" t="s">
        <v>39</v>
      </c>
      <c r="T11351">
        <v>1</v>
      </c>
      <c r="U11351" t="s">
        <v>32</v>
      </c>
      <c r="V11351" t="s">
        <v>9152</v>
      </c>
    </row>
    <row r="11352" spans="1:22" x14ac:dyDescent="0.35">
      <c r="A11352" s="1">
        <v>45613</v>
      </c>
      <c r="B11352" t="s">
        <v>8957</v>
      </c>
      <c r="C11352" t="s">
        <v>78</v>
      </c>
      <c r="D11352" s="1">
        <v>27699</v>
      </c>
      <c r="E11352" t="s">
        <v>98</v>
      </c>
      <c r="F11352">
        <v>103</v>
      </c>
      <c r="G11352" t="s">
        <v>59</v>
      </c>
      <c r="H11352" t="s">
        <v>49</v>
      </c>
      <c r="I11352" t="s">
        <v>27</v>
      </c>
      <c r="J11352">
        <v>49</v>
      </c>
      <c r="K11352" t="s">
        <v>42</v>
      </c>
      <c r="L11352" t="s">
        <v>62</v>
      </c>
      <c r="M11352">
        <v>10</v>
      </c>
      <c r="N11352">
        <v>45</v>
      </c>
      <c r="O11352">
        <v>4635</v>
      </c>
      <c r="P11352">
        <v>1030</v>
      </c>
      <c r="Q11352">
        <v>3605</v>
      </c>
      <c r="R11352" t="s">
        <v>30</v>
      </c>
      <c r="S11352" t="s">
        <v>43</v>
      </c>
      <c r="T11352">
        <v>0</v>
      </c>
      <c r="U11352" t="s">
        <v>44</v>
      </c>
      <c r="V11352" t="s">
        <v>9152</v>
      </c>
    </row>
    <row r="11353" spans="1:22" x14ac:dyDescent="0.35">
      <c r="A11353" s="1">
        <v>45602</v>
      </c>
      <c r="B11353" t="s">
        <v>1185</v>
      </c>
      <c r="C11353" t="s">
        <v>78</v>
      </c>
      <c r="D11353" s="1">
        <v>23638</v>
      </c>
      <c r="E11353" t="s">
        <v>98</v>
      </c>
      <c r="F11353">
        <v>205</v>
      </c>
      <c r="G11353" t="s">
        <v>48</v>
      </c>
      <c r="H11353" t="s">
        <v>26</v>
      </c>
      <c r="I11353" t="s">
        <v>65</v>
      </c>
      <c r="J11353">
        <v>60</v>
      </c>
      <c r="K11353" t="s">
        <v>28</v>
      </c>
      <c r="L11353" t="s">
        <v>51</v>
      </c>
      <c r="M11353">
        <v>10</v>
      </c>
      <c r="N11353">
        <v>11</v>
      </c>
      <c r="O11353">
        <v>2255</v>
      </c>
      <c r="P11353">
        <v>2050</v>
      </c>
      <c r="Q11353">
        <v>205</v>
      </c>
      <c r="R11353" t="s">
        <v>30</v>
      </c>
      <c r="S11353" t="s">
        <v>57</v>
      </c>
      <c r="T11353">
        <v>3</v>
      </c>
      <c r="U11353" t="s">
        <v>32</v>
      </c>
      <c r="V11353" t="s">
        <v>9152</v>
      </c>
    </row>
    <row r="11354" spans="1:22" x14ac:dyDescent="0.35">
      <c r="A11354" s="1">
        <v>45611</v>
      </c>
      <c r="B11354" t="s">
        <v>1732</v>
      </c>
      <c r="C11354" t="s">
        <v>100</v>
      </c>
      <c r="D11354" s="1">
        <v>34473</v>
      </c>
      <c r="E11354" t="s">
        <v>71</v>
      </c>
      <c r="F11354">
        <v>312</v>
      </c>
      <c r="G11354" t="s">
        <v>48</v>
      </c>
      <c r="H11354" t="s">
        <v>41</v>
      </c>
      <c r="I11354" t="s">
        <v>38</v>
      </c>
      <c r="J11354">
        <v>31</v>
      </c>
      <c r="K11354" t="s">
        <v>61</v>
      </c>
      <c r="L11354" t="s">
        <v>51</v>
      </c>
      <c r="M11354">
        <v>10</v>
      </c>
      <c r="N11354">
        <v>11</v>
      </c>
      <c r="O11354">
        <v>3432</v>
      </c>
      <c r="P11354">
        <v>3120</v>
      </c>
      <c r="Q11354">
        <v>312</v>
      </c>
      <c r="R11354" t="s">
        <v>30</v>
      </c>
      <c r="S11354" t="s">
        <v>63</v>
      </c>
      <c r="T11354">
        <v>5</v>
      </c>
      <c r="U11354" t="s">
        <v>32</v>
      </c>
      <c r="V11354" t="s">
        <v>9152</v>
      </c>
    </row>
    <row r="11355" spans="1:22" x14ac:dyDescent="0.35">
      <c r="A11355" s="1">
        <v>45609</v>
      </c>
      <c r="B11355" t="s">
        <v>1590</v>
      </c>
      <c r="C11355" t="s">
        <v>113</v>
      </c>
      <c r="D11355" s="1">
        <v>17735</v>
      </c>
      <c r="E11355" t="s">
        <v>98</v>
      </c>
      <c r="F11355">
        <v>282</v>
      </c>
      <c r="G11355" t="s">
        <v>88</v>
      </c>
      <c r="H11355" t="s">
        <v>26</v>
      </c>
      <c r="I11355" t="s">
        <v>38</v>
      </c>
      <c r="J11355">
        <v>76</v>
      </c>
      <c r="K11355" t="s">
        <v>56</v>
      </c>
      <c r="L11355" t="s">
        <v>89</v>
      </c>
      <c r="M11355">
        <v>19</v>
      </c>
      <c r="N11355">
        <v>23</v>
      </c>
      <c r="O11355">
        <v>6486</v>
      </c>
      <c r="P11355">
        <v>5358</v>
      </c>
      <c r="Q11355">
        <v>1128</v>
      </c>
      <c r="R11355" t="s">
        <v>30</v>
      </c>
      <c r="S11355" t="s">
        <v>57</v>
      </c>
      <c r="T11355">
        <v>3</v>
      </c>
      <c r="U11355" t="s">
        <v>32</v>
      </c>
      <c r="V11355" t="s">
        <v>9152</v>
      </c>
    </row>
    <row r="11356" spans="1:22" x14ac:dyDescent="0.35">
      <c r="A11356" s="1">
        <v>45622</v>
      </c>
      <c r="B11356" t="s">
        <v>6197</v>
      </c>
      <c r="C11356" t="s">
        <v>47</v>
      </c>
      <c r="D11356" s="1">
        <v>31320</v>
      </c>
      <c r="E11356" t="s">
        <v>71</v>
      </c>
      <c r="F11356">
        <v>136</v>
      </c>
      <c r="G11356" t="s">
        <v>85</v>
      </c>
      <c r="H11356" t="s">
        <v>49</v>
      </c>
      <c r="I11356" t="s">
        <v>65</v>
      </c>
      <c r="J11356">
        <v>39</v>
      </c>
      <c r="K11356" t="s">
        <v>61</v>
      </c>
      <c r="L11356" t="s">
        <v>86</v>
      </c>
      <c r="M11356">
        <v>18</v>
      </c>
      <c r="N11356">
        <v>36</v>
      </c>
      <c r="O11356">
        <v>4896</v>
      </c>
      <c r="P11356">
        <v>2448</v>
      </c>
      <c r="Q11356">
        <v>2448</v>
      </c>
      <c r="R11356" t="s">
        <v>30</v>
      </c>
      <c r="S11356" t="s">
        <v>31</v>
      </c>
      <c r="T11356">
        <v>2</v>
      </c>
      <c r="U11356" t="s">
        <v>32</v>
      </c>
      <c r="V11356" t="s">
        <v>9152</v>
      </c>
    </row>
    <row r="11357" spans="1:22" x14ac:dyDescent="0.35">
      <c r="A11357" s="1">
        <v>45611</v>
      </c>
      <c r="B11357" t="s">
        <v>6929</v>
      </c>
      <c r="C11357" t="s">
        <v>54</v>
      </c>
      <c r="D11357" s="1">
        <v>28023</v>
      </c>
      <c r="E11357" t="s">
        <v>98</v>
      </c>
      <c r="F11357">
        <v>237</v>
      </c>
      <c r="G11357" t="s">
        <v>88</v>
      </c>
      <c r="H11357" t="s">
        <v>55</v>
      </c>
      <c r="I11357" t="s">
        <v>65</v>
      </c>
      <c r="J11357">
        <v>48</v>
      </c>
      <c r="K11357" t="s">
        <v>42</v>
      </c>
      <c r="L11357" t="s">
        <v>89</v>
      </c>
      <c r="M11357">
        <v>19</v>
      </c>
      <c r="N11357">
        <v>23</v>
      </c>
      <c r="O11357">
        <v>5451</v>
      </c>
      <c r="P11357">
        <v>4503</v>
      </c>
      <c r="Q11357">
        <v>948</v>
      </c>
      <c r="R11357" t="s">
        <v>30</v>
      </c>
      <c r="S11357" t="s">
        <v>63</v>
      </c>
      <c r="T11357">
        <v>5</v>
      </c>
      <c r="U11357" t="s">
        <v>32</v>
      </c>
      <c r="V11357" t="s">
        <v>9152</v>
      </c>
    </row>
    <row r="11358" spans="1:22" x14ac:dyDescent="0.35">
      <c r="A11358" s="1">
        <v>45625</v>
      </c>
      <c r="B11358" t="s">
        <v>518</v>
      </c>
      <c r="C11358" t="s">
        <v>107</v>
      </c>
      <c r="D11358" s="1">
        <v>15936</v>
      </c>
      <c r="E11358" t="s">
        <v>98</v>
      </c>
      <c r="F11358">
        <v>291</v>
      </c>
      <c r="G11358" t="s">
        <v>88</v>
      </c>
      <c r="H11358" t="s">
        <v>80</v>
      </c>
      <c r="I11358" t="s">
        <v>27</v>
      </c>
      <c r="J11358">
        <v>81</v>
      </c>
      <c r="K11358" t="s">
        <v>56</v>
      </c>
      <c r="L11358" t="s">
        <v>89</v>
      </c>
      <c r="M11358">
        <v>19</v>
      </c>
      <c r="N11358">
        <v>23</v>
      </c>
      <c r="O11358">
        <v>6693</v>
      </c>
      <c r="P11358">
        <v>5529</v>
      </c>
      <c r="Q11358">
        <v>1164</v>
      </c>
      <c r="R11358" t="s">
        <v>30</v>
      </c>
      <c r="S11358" t="s">
        <v>63</v>
      </c>
      <c r="T11358">
        <v>5</v>
      </c>
      <c r="U11358" t="s">
        <v>32</v>
      </c>
      <c r="V11358" t="s">
        <v>9152</v>
      </c>
    </row>
    <row r="11359" spans="1:22" x14ac:dyDescent="0.35">
      <c r="A11359" s="1">
        <v>45616</v>
      </c>
      <c r="B11359" t="s">
        <v>4261</v>
      </c>
      <c r="C11359" t="s">
        <v>107</v>
      </c>
      <c r="D11359" s="1">
        <v>35131</v>
      </c>
      <c r="E11359" t="s">
        <v>98</v>
      </c>
      <c r="F11359">
        <v>104</v>
      </c>
      <c r="G11359" t="s">
        <v>93</v>
      </c>
      <c r="H11359" t="s">
        <v>80</v>
      </c>
      <c r="I11359" t="s">
        <v>27</v>
      </c>
      <c r="J11359">
        <v>29</v>
      </c>
      <c r="K11359" t="s">
        <v>50</v>
      </c>
      <c r="L11359" t="s">
        <v>94</v>
      </c>
      <c r="M11359">
        <v>5</v>
      </c>
      <c r="N11359">
        <v>7</v>
      </c>
      <c r="O11359">
        <v>728</v>
      </c>
      <c r="P11359">
        <v>520</v>
      </c>
      <c r="Q11359">
        <v>208</v>
      </c>
      <c r="R11359" t="s">
        <v>82</v>
      </c>
      <c r="S11359" t="s">
        <v>57</v>
      </c>
      <c r="T11359">
        <v>3</v>
      </c>
      <c r="U11359" t="s">
        <v>32</v>
      </c>
      <c r="V11359" t="s">
        <v>9152</v>
      </c>
    </row>
    <row r="11360" spans="1:22" x14ac:dyDescent="0.35">
      <c r="A11360" s="1">
        <v>45620</v>
      </c>
      <c r="B11360" t="s">
        <v>5944</v>
      </c>
      <c r="C11360" t="s">
        <v>78</v>
      </c>
      <c r="D11360" s="1">
        <v>22591</v>
      </c>
      <c r="E11360" t="s">
        <v>71</v>
      </c>
      <c r="F11360">
        <v>159</v>
      </c>
      <c r="G11360" t="s">
        <v>25</v>
      </c>
      <c r="H11360" t="s">
        <v>60</v>
      </c>
      <c r="I11360" t="s">
        <v>38</v>
      </c>
      <c r="J11360">
        <v>63</v>
      </c>
      <c r="K11360" t="s">
        <v>28</v>
      </c>
      <c r="L11360" t="s">
        <v>29</v>
      </c>
      <c r="M11360">
        <v>10</v>
      </c>
      <c r="N11360">
        <v>14</v>
      </c>
      <c r="O11360">
        <v>2226</v>
      </c>
      <c r="P11360">
        <v>1590</v>
      </c>
      <c r="Q11360">
        <v>636</v>
      </c>
      <c r="R11360" t="s">
        <v>30</v>
      </c>
      <c r="S11360" t="s">
        <v>43</v>
      </c>
      <c r="T11360">
        <v>0</v>
      </c>
      <c r="U11360" t="s">
        <v>44</v>
      </c>
      <c r="V11360" t="s">
        <v>9152</v>
      </c>
    </row>
    <row r="11361" spans="1:22" x14ac:dyDescent="0.35">
      <c r="A11361" s="1">
        <v>45608</v>
      </c>
      <c r="B11361" t="s">
        <v>8163</v>
      </c>
      <c r="C11361" t="s">
        <v>107</v>
      </c>
      <c r="D11361" s="1">
        <v>31522</v>
      </c>
      <c r="E11361" t="s">
        <v>36</v>
      </c>
      <c r="F11361">
        <v>388</v>
      </c>
      <c r="G11361" t="s">
        <v>79</v>
      </c>
      <c r="H11361" t="s">
        <v>60</v>
      </c>
      <c r="I11361" t="s">
        <v>27</v>
      </c>
      <c r="J11361">
        <v>39</v>
      </c>
      <c r="K11361" t="s">
        <v>61</v>
      </c>
      <c r="L11361" t="s">
        <v>81</v>
      </c>
      <c r="M11361">
        <v>7</v>
      </c>
      <c r="N11361">
        <v>9</v>
      </c>
      <c r="O11361">
        <v>3492</v>
      </c>
      <c r="P11361">
        <v>2716</v>
      </c>
      <c r="Q11361">
        <v>776</v>
      </c>
      <c r="R11361" t="s">
        <v>82</v>
      </c>
      <c r="S11361" t="s">
        <v>31</v>
      </c>
      <c r="T11361">
        <v>2</v>
      </c>
      <c r="U11361" t="s">
        <v>32</v>
      </c>
      <c r="V11361" t="s">
        <v>9152</v>
      </c>
    </row>
    <row r="11362" spans="1:22" x14ac:dyDescent="0.35">
      <c r="A11362" s="1">
        <v>45601</v>
      </c>
      <c r="B11362" t="s">
        <v>5683</v>
      </c>
      <c r="C11362" t="s">
        <v>113</v>
      </c>
      <c r="D11362" s="1">
        <v>19943</v>
      </c>
      <c r="E11362" t="s">
        <v>24</v>
      </c>
      <c r="F11362">
        <v>82</v>
      </c>
      <c r="G11362" t="s">
        <v>85</v>
      </c>
      <c r="H11362" t="s">
        <v>60</v>
      </c>
      <c r="I11362" t="s">
        <v>27</v>
      </c>
      <c r="J11362">
        <v>70</v>
      </c>
      <c r="K11362" t="s">
        <v>28</v>
      </c>
      <c r="L11362" t="s">
        <v>86</v>
      </c>
      <c r="M11362">
        <v>18</v>
      </c>
      <c r="N11362">
        <v>36</v>
      </c>
      <c r="O11362">
        <v>2952</v>
      </c>
      <c r="P11362">
        <v>1476</v>
      </c>
      <c r="Q11362">
        <v>1476</v>
      </c>
      <c r="R11362" t="s">
        <v>30</v>
      </c>
      <c r="S11362" t="s">
        <v>31</v>
      </c>
      <c r="T11362">
        <v>2</v>
      </c>
      <c r="U11362" t="s">
        <v>32</v>
      </c>
      <c r="V11362" t="s">
        <v>9152</v>
      </c>
    </row>
    <row r="11363" spans="1:22" x14ac:dyDescent="0.35">
      <c r="A11363" s="1">
        <v>45599</v>
      </c>
      <c r="B11363" t="s">
        <v>7771</v>
      </c>
      <c r="C11363" t="s">
        <v>84</v>
      </c>
      <c r="D11363" s="1">
        <v>32936</v>
      </c>
      <c r="E11363" t="s">
        <v>36</v>
      </c>
      <c r="F11363">
        <v>16</v>
      </c>
      <c r="G11363" t="s">
        <v>67</v>
      </c>
      <c r="H11363" t="s">
        <v>60</v>
      </c>
      <c r="I11363" t="s">
        <v>65</v>
      </c>
      <c r="J11363">
        <v>35</v>
      </c>
      <c r="K11363" t="s">
        <v>61</v>
      </c>
      <c r="L11363" t="s">
        <v>68</v>
      </c>
      <c r="M11363">
        <v>18</v>
      </c>
      <c r="N11363">
        <v>22</v>
      </c>
      <c r="O11363">
        <v>352</v>
      </c>
      <c r="P11363">
        <v>288</v>
      </c>
      <c r="Q11363">
        <v>64</v>
      </c>
      <c r="R11363" t="s">
        <v>30</v>
      </c>
      <c r="S11363" t="s">
        <v>43</v>
      </c>
      <c r="T11363">
        <v>0</v>
      </c>
      <c r="U11363" t="s">
        <v>44</v>
      </c>
      <c r="V11363" t="s">
        <v>9152</v>
      </c>
    </row>
    <row r="11364" spans="1:22" x14ac:dyDescent="0.35">
      <c r="A11364" s="1">
        <v>45613</v>
      </c>
      <c r="B11364" t="s">
        <v>4308</v>
      </c>
      <c r="C11364" t="s">
        <v>107</v>
      </c>
      <c r="D11364" s="1">
        <v>19691</v>
      </c>
      <c r="E11364" t="s">
        <v>36</v>
      </c>
      <c r="F11364">
        <v>133</v>
      </c>
      <c r="G11364" t="s">
        <v>25</v>
      </c>
      <c r="H11364" t="s">
        <v>37</v>
      </c>
      <c r="I11364" t="s">
        <v>27</v>
      </c>
      <c r="J11364">
        <v>71</v>
      </c>
      <c r="K11364" t="s">
        <v>28</v>
      </c>
      <c r="L11364" t="s">
        <v>29</v>
      </c>
      <c r="M11364">
        <v>10</v>
      </c>
      <c r="N11364">
        <v>14</v>
      </c>
      <c r="O11364">
        <v>1862</v>
      </c>
      <c r="P11364">
        <v>1330</v>
      </c>
      <c r="Q11364">
        <v>532</v>
      </c>
      <c r="R11364" t="s">
        <v>30</v>
      </c>
      <c r="S11364" t="s">
        <v>43</v>
      </c>
      <c r="T11364">
        <v>0</v>
      </c>
      <c r="U11364" t="s">
        <v>44</v>
      </c>
      <c r="V11364" t="s">
        <v>9152</v>
      </c>
    </row>
    <row r="11365" spans="1:22" x14ac:dyDescent="0.35">
      <c r="A11365" s="1">
        <v>45620</v>
      </c>
      <c r="B11365" t="s">
        <v>4706</v>
      </c>
      <c r="C11365" t="s">
        <v>84</v>
      </c>
      <c r="D11365" s="1">
        <v>35043</v>
      </c>
      <c r="E11365" t="s">
        <v>98</v>
      </c>
      <c r="F11365">
        <v>400</v>
      </c>
      <c r="G11365" t="s">
        <v>25</v>
      </c>
      <c r="H11365" t="s">
        <v>41</v>
      </c>
      <c r="I11365" t="s">
        <v>38</v>
      </c>
      <c r="J11365">
        <v>29</v>
      </c>
      <c r="K11365" t="s">
        <v>50</v>
      </c>
      <c r="L11365" t="s">
        <v>29</v>
      </c>
      <c r="M11365">
        <v>10</v>
      </c>
      <c r="N11365">
        <v>14</v>
      </c>
      <c r="O11365">
        <v>5600</v>
      </c>
      <c r="P11365">
        <v>4000</v>
      </c>
      <c r="Q11365">
        <v>1600</v>
      </c>
      <c r="R11365" t="s">
        <v>30</v>
      </c>
      <c r="S11365" t="s">
        <v>43</v>
      </c>
      <c r="T11365">
        <v>0</v>
      </c>
      <c r="U11365" t="s">
        <v>44</v>
      </c>
      <c r="V11365" t="s">
        <v>9152</v>
      </c>
    </row>
    <row r="11366" spans="1:22" x14ac:dyDescent="0.35">
      <c r="A11366" s="1">
        <v>45597</v>
      </c>
      <c r="B11366" t="s">
        <v>6536</v>
      </c>
      <c r="C11366" t="s">
        <v>113</v>
      </c>
      <c r="D11366" s="1">
        <v>23922</v>
      </c>
      <c r="E11366" t="s">
        <v>98</v>
      </c>
      <c r="F11366">
        <v>28</v>
      </c>
      <c r="G11366" t="s">
        <v>88</v>
      </c>
      <c r="H11366" t="s">
        <v>41</v>
      </c>
      <c r="I11366" t="s">
        <v>27</v>
      </c>
      <c r="J11366">
        <v>59</v>
      </c>
      <c r="K11366" t="s">
        <v>42</v>
      </c>
      <c r="L11366" t="s">
        <v>89</v>
      </c>
      <c r="M11366">
        <v>19</v>
      </c>
      <c r="N11366">
        <v>23</v>
      </c>
      <c r="O11366">
        <v>644</v>
      </c>
      <c r="P11366">
        <v>532</v>
      </c>
      <c r="Q11366">
        <v>112</v>
      </c>
      <c r="R11366" t="s">
        <v>30</v>
      </c>
      <c r="S11366" t="s">
        <v>63</v>
      </c>
      <c r="T11366">
        <v>5</v>
      </c>
      <c r="U11366" t="s">
        <v>32</v>
      </c>
      <c r="V11366" t="s">
        <v>9152</v>
      </c>
    </row>
    <row r="11367" spans="1:22" x14ac:dyDescent="0.35">
      <c r="A11367" s="1">
        <v>45626</v>
      </c>
      <c r="B11367" t="s">
        <v>3433</v>
      </c>
      <c r="C11367" t="s">
        <v>107</v>
      </c>
      <c r="D11367" s="1">
        <v>15960</v>
      </c>
      <c r="E11367" t="s">
        <v>71</v>
      </c>
      <c r="F11367">
        <v>328</v>
      </c>
      <c r="G11367" t="s">
        <v>93</v>
      </c>
      <c r="H11367" t="s">
        <v>80</v>
      </c>
      <c r="I11367" t="s">
        <v>65</v>
      </c>
      <c r="J11367">
        <v>81</v>
      </c>
      <c r="K11367" t="s">
        <v>56</v>
      </c>
      <c r="L11367" t="s">
        <v>94</v>
      </c>
      <c r="M11367">
        <v>5</v>
      </c>
      <c r="N11367">
        <v>7</v>
      </c>
      <c r="O11367">
        <v>2296</v>
      </c>
      <c r="P11367">
        <v>1640</v>
      </c>
      <c r="Q11367">
        <v>656</v>
      </c>
      <c r="R11367" t="s">
        <v>82</v>
      </c>
      <c r="S11367" t="s">
        <v>69</v>
      </c>
      <c r="T11367">
        <v>6</v>
      </c>
      <c r="U11367" t="s">
        <v>44</v>
      </c>
      <c r="V11367" t="s">
        <v>9152</v>
      </c>
    </row>
    <row r="11368" spans="1:22" x14ac:dyDescent="0.35">
      <c r="A11368" s="1">
        <v>45625</v>
      </c>
      <c r="B11368" t="s">
        <v>6178</v>
      </c>
      <c r="C11368" t="s">
        <v>100</v>
      </c>
      <c r="D11368" s="1">
        <v>27841</v>
      </c>
      <c r="E11368" t="s">
        <v>71</v>
      </c>
      <c r="F11368">
        <v>281</v>
      </c>
      <c r="G11368" t="s">
        <v>67</v>
      </c>
      <c r="H11368" t="s">
        <v>41</v>
      </c>
      <c r="I11368" t="s">
        <v>38</v>
      </c>
      <c r="J11368">
        <v>49</v>
      </c>
      <c r="K11368" t="s">
        <v>42</v>
      </c>
      <c r="L11368" t="s">
        <v>68</v>
      </c>
      <c r="M11368">
        <v>18</v>
      </c>
      <c r="N11368">
        <v>22</v>
      </c>
      <c r="O11368">
        <v>6182</v>
      </c>
      <c r="P11368">
        <v>5058</v>
      </c>
      <c r="Q11368">
        <v>1124</v>
      </c>
      <c r="R11368" t="s">
        <v>30</v>
      </c>
      <c r="S11368" t="s">
        <v>63</v>
      </c>
      <c r="T11368">
        <v>5</v>
      </c>
      <c r="U11368" t="s">
        <v>32</v>
      </c>
      <c r="V11368" t="s">
        <v>9152</v>
      </c>
    </row>
    <row r="11369" spans="1:22" x14ac:dyDescent="0.35">
      <c r="A11369" s="1">
        <v>45617</v>
      </c>
      <c r="B11369" t="s">
        <v>6513</v>
      </c>
      <c r="C11369" t="s">
        <v>104</v>
      </c>
      <c r="D11369" s="1">
        <v>35346</v>
      </c>
      <c r="E11369" t="s">
        <v>98</v>
      </c>
      <c r="F11369">
        <v>130</v>
      </c>
      <c r="G11369" t="s">
        <v>48</v>
      </c>
      <c r="H11369" t="s">
        <v>55</v>
      </c>
      <c r="I11369" t="s">
        <v>38</v>
      </c>
      <c r="J11369">
        <v>28</v>
      </c>
      <c r="K11369" t="s">
        <v>50</v>
      </c>
      <c r="L11369" t="s">
        <v>51</v>
      </c>
      <c r="M11369">
        <v>10</v>
      </c>
      <c r="N11369">
        <v>11</v>
      </c>
      <c r="O11369">
        <v>1430</v>
      </c>
      <c r="P11369">
        <v>1300</v>
      </c>
      <c r="Q11369">
        <v>130</v>
      </c>
      <c r="R11369" t="s">
        <v>30</v>
      </c>
      <c r="S11369" t="s">
        <v>76</v>
      </c>
      <c r="T11369">
        <v>4</v>
      </c>
      <c r="U11369" t="s">
        <v>32</v>
      </c>
      <c r="V11369" t="s">
        <v>9152</v>
      </c>
    </row>
    <row r="11370" spans="1:22" x14ac:dyDescent="0.35">
      <c r="A11370" s="1">
        <v>45620</v>
      </c>
      <c r="B11370" t="s">
        <v>2410</v>
      </c>
      <c r="C11370" t="s">
        <v>100</v>
      </c>
      <c r="D11370" s="1">
        <v>27045</v>
      </c>
      <c r="E11370" t="s">
        <v>36</v>
      </c>
      <c r="F11370">
        <v>193</v>
      </c>
      <c r="G11370" t="s">
        <v>88</v>
      </c>
      <c r="H11370" t="s">
        <v>37</v>
      </c>
      <c r="I11370" t="s">
        <v>65</v>
      </c>
      <c r="J11370">
        <v>51</v>
      </c>
      <c r="K11370" t="s">
        <v>42</v>
      </c>
      <c r="L11370" t="s">
        <v>89</v>
      </c>
      <c r="M11370">
        <v>19</v>
      </c>
      <c r="N11370">
        <v>23</v>
      </c>
      <c r="O11370">
        <v>4439</v>
      </c>
      <c r="P11370">
        <v>3667</v>
      </c>
      <c r="Q11370">
        <v>772</v>
      </c>
      <c r="R11370" t="s">
        <v>30</v>
      </c>
      <c r="S11370" t="s">
        <v>43</v>
      </c>
      <c r="T11370">
        <v>0</v>
      </c>
      <c r="U11370" t="s">
        <v>44</v>
      </c>
      <c r="V11370" t="s">
        <v>9152</v>
      </c>
    </row>
    <row r="11371" spans="1:22" x14ac:dyDescent="0.35">
      <c r="A11371" s="1">
        <v>45606</v>
      </c>
      <c r="B11371" t="s">
        <v>7331</v>
      </c>
      <c r="C11371" t="s">
        <v>100</v>
      </c>
      <c r="D11371" s="1">
        <v>18448</v>
      </c>
      <c r="E11371" t="s">
        <v>98</v>
      </c>
      <c r="F11371">
        <v>442</v>
      </c>
      <c r="G11371" t="s">
        <v>25</v>
      </c>
      <c r="H11371" t="s">
        <v>26</v>
      </c>
      <c r="I11371" t="s">
        <v>65</v>
      </c>
      <c r="J11371">
        <v>74</v>
      </c>
      <c r="K11371" t="s">
        <v>28</v>
      </c>
      <c r="L11371" t="s">
        <v>29</v>
      </c>
      <c r="M11371">
        <v>10</v>
      </c>
      <c r="N11371">
        <v>14</v>
      </c>
      <c r="O11371">
        <v>6188</v>
      </c>
      <c r="P11371">
        <v>4420</v>
      </c>
      <c r="Q11371">
        <v>1768</v>
      </c>
      <c r="R11371" t="s">
        <v>30</v>
      </c>
      <c r="S11371" t="s">
        <v>43</v>
      </c>
      <c r="T11371">
        <v>0</v>
      </c>
      <c r="U11371" t="s">
        <v>44</v>
      </c>
      <c r="V11371" t="s">
        <v>9152</v>
      </c>
    </row>
    <row r="11372" spans="1:22" x14ac:dyDescent="0.35">
      <c r="A11372" s="1">
        <v>45611</v>
      </c>
      <c r="B11372" t="s">
        <v>2292</v>
      </c>
      <c r="C11372" t="s">
        <v>113</v>
      </c>
      <c r="D11372" s="1">
        <v>29192</v>
      </c>
      <c r="E11372" t="s">
        <v>98</v>
      </c>
      <c r="F11372">
        <v>273</v>
      </c>
      <c r="G11372" t="s">
        <v>85</v>
      </c>
      <c r="H11372" t="s">
        <v>60</v>
      </c>
      <c r="I11372" t="s">
        <v>27</v>
      </c>
      <c r="J11372">
        <v>45</v>
      </c>
      <c r="K11372" t="s">
        <v>42</v>
      </c>
      <c r="L11372" t="s">
        <v>86</v>
      </c>
      <c r="M11372">
        <v>18</v>
      </c>
      <c r="N11372">
        <v>36</v>
      </c>
      <c r="O11372">
        <v>9828</v>
      </c>
      <c r="P11372">
        <v>4914</v>
      </c>
      <c r="Q11372">
        <v>4914</v>
      </c>
      <c r="R11372" t="s">
        <v>30</v>
      </c>
      <c r="S11372" t="s">
        <v>63</v>
      </c>
      <c r="T11372">
        <v>5</v>
      </c>
      <c r="U11372" t="s">
        <v>32</v>
      </c>
      <c r="V11372" t="s">
        <v>9152</v>
      </c>
    </row>
    <row r="11373" spans="1:22" x14ac:dyDescent="0.35">
      <c r="A11373" s="1">
        <v>45624</v>
      </c>
      <c r="B11373" t="s">
        <v>3160</v>
      </c>
      <c r="C11373" t="s">
        <v>47</v>
      </c>
      <c r="D11373" s="1">
        <v>34447</v>
      </c>
      <c r="E11373" t="s">
        <v>36</v>
      </c>
      <c r="F11373">
        <v>311</v>
      </c>
      <c r="G11373" t="s">
        <v>59</v>
      </c>
      <c r="H11373" t="s">
        <v>55</v>
      </c>
      <c r="I11373" t="s">
        <v>27</v>
      </c>
      <c r="J11373">
        <v>31</v>
      </c>
      <c r="K11373" t="s">
        <v>61</v>
      </c>
      <c r="L11373" t="s">
        <v>62</v>
      </c>
      <c r="M11373">
        <v>10</v>
      </c>
      <c r="N11373">
        <v>45</v>
      </c>
      <c r="O11373">
        <v>13995</v>
      </c>
      <c r="P11373">
        <v>3110</v>
      </c>
      <c r="Q11373">
        <v>10885</v>
      </c>
      <c r="R11373" t="s">
        <v>30</v>
      </c>
      <c r="S11373" t="s">
        <v>76</v>
      </c>
      <c r="T11373">
        <v>4</v>
      </c>
      <c r="U11373" t="s">
        <v>32</v>
      </c>
      <c r="V11373" t="s">
        <v>9152</v>
      </c>
    </row>
    <row r="11374" spans="1:22" x14ac:dyDescent="0.35">
      <c r="A11374" s="1">
        <v>45621</v>
      </c>
      <c r="B11374" t="s">
        <v>3321</v>
      </c>
      <c r="C11374" t="s">
        <v>54</v>
      </c>
      <c r="D11374" s="1">
        <v>27962</v>
      </c>
      <c r="E11374" t="s">
        <v>98</v>
      </c>
      <c r="F11374">
        <v>143</v>
      </c>
      <c r="G11374" t="s">
        <v>25</v>
      </c>
      <c r="H11374" t="s">
        <v>74</v>
      </c>
      <c r="I11374" t="s">
        <v>38</v>
      </c>
      <c r="J11374">
        <v>48</v>
      </c>
      <c r="K11374" t="s">
        <v>42</v>
      </c>
      <c r="L11374" t="s">
        <v>29</v>
      </c>
      <c r="M11374">
        <v>10</v>
      </c>
      <c r="N11374">
        <v>14</v>
      </c>
      <c r="O11374">
        <v>2002</v>
      </c>
      <c r="P11374">
        <v>1430</v>
      </c>
      <c r="Q11374">
        <v>572</v>
      </c>
      <c r="R11374" t="s">
        <v>30</v>
      </c>
      <c r="S11374" t="s">
        <v>39</v>
      </c>
      <c r="T11374">
        <v>1</v>
      </c>
      <c r="U11374" t="s">
        <v>32</v>
      </c>
      <c r="V11374" t="s">
        <v>9152</v>
      </c>
    </row>
    <row r="11375" spans="1:22" x14ac:dyDescent="0.35">
      <c r="A11375" s="1">
        <v>45602</v>
      </c>
      <c r="B11375" t="s">
        <v>7358</v>
      </c>
      <c r="C11375" t="s">
        <v>47</v>
      </c>
      <c r="D11375" s="1">
        <v>38464</v>
      </c>
      <c r="E11375" t="s">
        <v>36</v>
      </c>
      <c r="F11375">
        <v>106</v>
      </c>
      <c r="G11375" t="s">
        <v>48</v>
      </c>
      <c r="H11375" t="s">
        <v>26</v>
      </c>
      <c r="I11375" t="s">
        <v>27</v>
      </c>
      <c r="J11375">
        <v>20</v>
      </c>
      <c r="K11375" t="s">
        <v>50</v>
      </c>
      <c r="L11375" t="s">
        <v>51</v>
      </c>
      <c r="M11375">
        <v>10</v>
      </c>
      <c r="N11375">
        <v>11</v>
      </c>
      <c r="O11375">
        <v>1166</v>
      </c>
      <c r="P11375">
        <v>1060</v>
      </c>
      <c r="Q11375">
        <v>106</v>
      </c>
      <c r="R11375" t="s">
        <v>30</v>
      </c>
      <c r="S11375" t="s">
        <v>57</v>
      </c>
      <c r="T11375">
        <v>3</v>
      </c>
      <c r="U11375" t="s">
        <v>32</v>
      </c>
      <c r="V11375" t="s">
        <v>9152</v>
      </c>
    </row>
    <row r="11376" spans="1:22" x14ac:dyDescent="0.35">
      <c r="A11376" s="1">
        <v>45625</v>
      </c>
      <c r="B11376" t="s">
        <v>576</v>
      </c>
      <c r="C11376" t="s">
        <v>54</v>
      </c>
      <c r="D11376" s="1">
        <v>20027</v>
      </c>
      <c r="E11376" t="s">
        <v>24</v>
      </c>
      <c r="F11376">
        <v>123</v>
      </c>
      <c r="G11376" t="s">
        <v>25</v>
      </c>
      <c r="H11376" t="s">
        <v>49</v>
      </c>
      <c r="I11376" t="s">
        <v>27</v>
      </c>
      <c r="J11376">
        <v>70</v>
      </c>
      <c r="K11376" t="s">
        <v>28</v>
      </c>
      <c r="L11376" t="s">
        <v>29</v>
      </c>
      <c r="M11376">
        <v>10</v>
      </c>
      <c r="N11376">
        <v>14</v>
      </c>
      <c r="O11376">
        <v>1722</v>
      </c>
      <c r="P11376">
        <v>1230</v>
      </c>
      <c r="Q11376">
        <v>492</v>
      </c>
      <c r="R11376" t="s">
        <v>30</v>
      </c>
      <c r="S11376" t="s">
        <v>63</v>
      </c>
      <c r="T11376">
        <v>5</v>
      </c>
      <c r="U11376" t="s">
        <v>32</v>
      </c>
      <c r="V11376" t="s">
        <v>9152</v>
      </c>
    </row>
    <row r="11377" spans="1:22" x14ac:dyDescent="0.35">
      <c r="A11377" s="1">
        <v>45613</v>
      </c>
      <c r="B11377" t="s">
        <v>3859</v>
      </c>
      <c r="C11377" t="s">
        <v>113</v>
      </c>
      <c r="D11377" s="1">
        <v>33440</v>
      </c>
      <c r="E11377" t="s">
        <v>98</v>
      </c>
      <c r="F11377">
        <v>466</v>
      </c>
      <c r="G11377" t="s">
        <v>48</v>
      </c>
      <c r="H11377" t="s">
        <v>80</v>
      </c>
      <c r="I11377" t="s">
        <v>65</v>
      </c>
      <c r="J11377">
        <v>33</v>
      </c>
      <c r="K11377" t="s">
        <v>61</v>
      </c>
      <c r="L11377" t="s">
        <v>51</v>
      </c>
      <c r="M11377">
        <v>10</v>
      </c>
      <c r="N11377">
        <v>11</v>
      </c>
      <c r="O11377">
        <v>5126</v>
      </c>
      <c r="P11377">
        <v>4660</v>
      </c>
      <c r="Q11377">
        <v>466</v>
      </c>
      <c r="R11377" t="s">
        <v>30</v>
      </c>
      <c r="S11377" t="s">
        <v>43</v>
      </c>
      <c r="T11377">
        <v>0</v>
      </c>
      <c r="U11377" t="s">
        <v>44</v>
      </c>
      <c r="V11377" t="s">
        <v>9152</v>
      </c>
    </row>
    <row r="11378" spans="1:22" x14ac:dyDescent="0.35">
      <c r="A11378" s="1">
        <v>45615</v>
      </c>
      <c r="B11378" t="s">
        <v>8987</v>
      </c>
      <c r="C11378" t="s">
        <v>84</v>
      </c>
      <c r="D11378" s="1">
        <v>25826</v>
      </c>
      <c r="E11378" t="s">
        <v>98</v>
      </c>
      <c r="F11378">
        <v>66</v>
      </c>
      <c r="G11378" t="s">
        <v>95</v>
      </c>
      <c r="H11378" t="s">
        <v>26</v>
      </c>
      <c r="I11378" t="s">
        <v>27</v>
      </c>
      <c r="J11378">
        <v>54</v>
      </c>
      <c r="K11378" t="s">
        <v>42</v>
      </c>
      <c r="L11378" t="s">
        <v>96</v>
      </c>
      <c r="M11378">
        <v>3</v>
      </c>
      <c r="N11378">
        <v>5</v>
      </c>
      <c r="O11378">
        <v>330</v>
      </c>
      <c r="P11378">
        <v>198</v>
      </c>
      <c r="Q11378">
        <v>132</v>
      </c>
      <c r="R11378" t="s">
        <v>82</v>
      </c>
      <c r="S11378" t="s">
        <v>31</v>
      </c>
      <c r="T11378">
        <v>2</v>
      </c>
      <c r="U11378" t="s">
        <v>32</v>
      </c>
      <c r="V11378" t="s">
        <v>9152</v>
      </c>
    </row>
    <row r="11379" spans="1:22" x14ac:dyDescent="0.35">
      <c r="A11379" s="1">
        <v>45606</v>
      </c>
      <c r="B11379" t="s">
        <v>5749</v>
      </c>
      <c r="C11379" t="s">
        <v>35</v>
      </c>
      <c r="D11379" s="1">
        <v>35437</v>
      </c>
      <c r="E11379" t="s">
        <v>98</v>
      </c>
      <c r="F11379">
        <v>423</v>
      </c>
      <c r="G11379" t="s">
        <v>88</v>
      </c>
      <c r="H11379" t="s">
        <v>49</v>
      </c>
      <c r="I11379" t="s">
        <v>65</v>
      </c>
      <c r="J11379">
        <v>28</v>
      </c>
      <c r="K11379" t="s">
        <v>50</v>
      </c>
      <c r="L11379" t="s">
        <v>89</v>
      </c>
      <c r="M11379">
        <v>19</v>
      </c>
      <c r="N11379">
        <v>23</v>
      </c>
      <c r="O11379">
        <v>9729</v>
      </c>
      <c r="P11379">
        <v>8037</v>
      </c>
      <c r="Q11379">
        <v>1692</v>
      </c>
      <c r="R11379" t="s">
        <v>30</v>
      </c>
      <c r="S11379" t="s">
        <v>43</v>
      </c>
      <c r="T11379">
        <v>0</v>
      </c>
      <c r="U11379" t="s">
        <v>44</v>
      </c>
      <c r="V11379" t="s">
        <v>9152</v>
      </c>
    </row>
    <row r="11380" spans="1:22" x14ac:dyDescent="0.35">
      <c r="A11380" s="1">
        <v>45604</v>
      </c>
      <c r="B11380" t="s">
        <v>8658</v>
      </c>
      <c r="C11380" t="s">
        <v>100</v>
      </c>
      <c r="D11380" s="1">
        <v>21055</v>
      </c>
      <c r="E11380" t="s">
        <v>24</v>
      </c>
      <c r="F11380">
        <v>266</v>
      </c>
      <c r="G11380" t="s">
        <v>25</v>
      </c>
      <c r="H11380" t="s">
        <v>26</v>
      </c>
      <c r="I11380" t="s">
        <v>38</v>
      </c>
      <c r="J11380">
        <v>67</v>
      </c>
      <c r="K11380" t="s">
        <v>28</v>
      </c>
      <c r="L11380" t="s">
        <v>29</v>
      </c>
      <c r="M11380">
        <v>10</v>
      </c>
      <c r="N11380">
        <v>14</v>
      </c>
      <c r="O11380">
        <v>3724</v>
      </c>
      <c r="P11380">
        <v>2660</v>
      </c>
      <c r="Q11380">
        <v>1064</v>
      </c>
      <c r="R11380" t="s">
        <v>30</v>
      </c>
      <c r="S11380" t="s">
        <v>63</v>
      </c>
      <c r="T11380">
        <v>5</v>
      </c>
      <c r="U11380" t="s">
        <v>32</v>
      </c>
      <c r="V11380" t="s">
        <v>9152</v>
      </c>
    </row>
    <row r="11381" spans="1:22" x14ac:dyDescent="0.35">
      <c r="A11381" s="1">
        <v>45623</v>
      </c>
      <c r="B11381" t="s">
        <v>5111</v>
      </c>
      <c r="C11381" t="s">
        <v>104</v>
      </c>
      <c r="D11381" s="1">
        <v>25349</v>
      </c>
      <c r="E11381" t="s">
        <v>98</v>
      </c>
      <c r="F11381">
        <v>233</v>
      </c>
      <c r="G11381" t="s">
        <v>88</v>
      </c>
      <c r="H11381" t="s">
        <v>60</v>
      </c>
      <c r="I11381" t="s">
        <v>38</v>
      </c>
      <c r="J11381">
        <v>56</v>
      </c>
      <c r="K11381" t="s">
        <v>42</v>
      </c>
      <c r="L11381" t="s">
        <v>89</v>
      </c>
      <c r="M11381">
        <v>19</v>
      </c>
      <c r="N11381">
        <v>23</v>
      </c>
      <c r="O11381">
        <v>5359</v>
      </c>
      <c r="P11381">
        <v>4427</v>
      </c>
      <c r="Q11381">
        <v>932</v>
      </c>
      <c r="R11381" t="s">
        <v>30</v>
      </c>
      <c r="S11381" t="s">
        <v>57</v>
      </c>
      <c r="T11381">
        <v>3</v>
      </c>
      <c r="U11381" t="s">
        <v>32</v>
      </c>
      <c r="V11381" t="s">
        <v>9152</v>
      </c>
    </row>
    <row r="11382" spans="1:22" x14ac:dyDescent="0.35">
      <c r="A11382" s="1">
        <v>45612</v>
      </c>
      <c r="B11382" t="s">
        <v>7822</v>
      </c>
      <c r="C11382" t="s">
        <v>107</v>
      </c>
      <c r="D11382" s="1">
        <v>38047</v>
      </c>
      <c r="E11382" t="s">
        <v>24</v>
      </c>
      <c r="F11382">
        <v>184</v>
      </c>
      <c r="G11382" t="s">
        <v>88</v>
      </c>
      <c r="H11382" t="s">
        <v>26</v>
      </c>
      <c r="I11382" t="s">
        <v>65</v>
      </c>
      <c r="J11382">
        <v>21</v>
      </c>
      <c r="K11382" t="s">
        <v>50</v>
      </c>
      <c r="L11382" t="s">
        <v>89</v>
      </c>
      <c r="M11382">
        <v>19</v>
      </c>
      <c r="N11382">
        <v>23</v>
      </c>
      <c r="O11382">
        <v>4232</v>
      </c>
      <c r="P11382">
        <v>3496</v>
      </c>
      <c r="Q11382">
        <v>736</v>
      </c>
      <c r="R11382" t="s">
        <v>30</v>
      </c>
      <c r="S11382" t="s">
        <v>69</v>
      </c>
      <c r="T11382">
        <v>6</v>
      </c>
      <c r="U11382" t="s">
        <v>44</v>
      </c>
      <c r="V11382" t="s">
        <v>9152</v>
      </c>
    </row>
    <row r="11383" spans="1:22" x14ac:dyDescent="0.35">
      <c r="A11383" s="1">
        <v>45598</v>
      </c>
      <c r="B11383" t="s">
        <v>1594</v>
      </c>
      <c r="C11383" t="s">
        <v>47</v>
      </c>
      <c r="D11383" s="1">
        <v>33465</v>
      </c>
      <c r="E11383" t="s">
        <v>24</v>
      </c>
      <c r="F11383">
        <v>11</v>
      </c>
      <c r="G11383" t="s">
        <v>73</v>
      </c>
      <c r="H11383" t="s">
        <v>60</v>
      </c>
      <c r="I11383" t="s">
        <v>65</v>
      </c>
      <c r="J11383">
        <v>33</v>
      </c>
      <c r="K11383" t="s">
        <v>61</v>
      </c>
      <c r="L11383" t="s">
        <v>75</v>
      </c>
      <c r="M11383">
        <v>14</v>
      </c>
      <c r="N11383">
        <v>28</v>
      </c>
      <c r="O11383">
        <v>308</v>
      </c>
      <c r="P11383">
        <v>154</v>
      </c>
      <c r="Q11383">
        <v>154</v>
      </c>
      <c r="R11383" t="s">
        <v>30</v>
      </c>
      <c r="S11383" t="s">
        <v>69</v>
      </c>
      <c r="T11383">
        <v>6</v>
      </c>
      <c r="U11383" t="s">
        <v>44</v>
      </c>
      <c r="V11383" t="s">
        <v>9152</v>
      </c>
    </row>
    <row r="11384" spans="1:22" x14ac:dyDescent="0.35">
      <c r="A11384" s="1">
        <v>45608</v>
      </c>
      <c r="B11384" t="s">
        <v>1367</v>
      </c>
      <c r="C11384" t="s">
        <v>113</v>
      </c>
      <c r="D11384" s="1">
        <v>27120</v>
      </c>
      <c r="E11384" t="s">
        <v>71</v>
      </c>
      <c r="F11384">
        <v>334</v>
      </c>
      <c r="G11384" t="s">
        <v>93</v>
      </c>
      <c r="H11384" t="s">
        <v>80</v>
      </c>
      <c r="I11384" t="s">
        <v>27</v>
      </c>
      <c r="J11384">
        <v>51</v>
      </c>
      <c r="K11384" t="s">
        <v>42</v>
      </c>
      <c r="L11384" t="s">
        <v>94</v>
      </c>
      <c r="M11384">
        <v>5</v>
      </c>
      <c r="N11384">
        <v>7</v>
      </c>
      <c r="O11384">
        <v>2338</v>
      </c>
      <c r="P11384">
        <v>1670</v>
      </c>
      <c r="Q11384">
        <v>668</v>
      </c>
      <c r="R11384" t="s">
        <v>82</v>
      </c>
      <c r="S11384" t="s">
        <v>31</v>
      </c>
      <c r="T11384">
        <v>2</v>
      </c>
      <c r="U11384" t="s">
        <v>32</v>
      </c>
      <c r="V11384" t="s">
        <v>9152</v>
      </c>
    </row>
    <row r="11385" spans="1:22" x14ac:dyDescent="0.35">
      <c r="A11385" s="1">
        <v>45610</v>
      </c>
      <c r="B11385" t="s">
        <v>8717</v>
      </c>
      <c r="C11385" t="s">
        <v>100</v>
      </c>
      <c r="D11385" s="1">
        <v>32090</v>
      </c>
      <c r="E11385" t="s">
        <v>71</v>
      </c>
      <c r="F11385">
        <v>240</v>
      </c>
      <c r="G11385" t="s">
        <v>79</v>
      </c>
      <c r="H11385" t="s">
        <v>26</v>
      </c>
      <c r="I11385" t="s">
        <v>27</v>
      </c>
      <c r="J11385">
        <v>37</v>
      </c>
      <c r="K11385" t="s">
        <v>61</v>
      </c>
      <c r="L11385" t="s">
        <v>81</v>
      </c>
      <c r="M11385">
        <v>7</v>
      </c>
      <c r="N11385">
        <v>9</v>
      </c>
      <c r="O11385">
        <v>2160</v>
      </c>
      <c r="P11385">
        <v>1680</v>
      </c>
      <c r="Q11385">
        <v>480</v>
      </c>
      <c r="R11385" t="s">
        <v>82</v>
      </c>
      <c r="S11385" t="s">
        <v>76</v>
      </c>
      <c r="T11385">
        <v>4</v>
      </c>
      <c r="U11385" t="s">
        <v>32</v>
      </c>
      <c r="V11385" t="s">
        <v>9152</v>
      </c>
    </row>
    <row r="11386" spans="1:22" x14ac:dyDescent="0.35">
      <c r="A11386" s="1">
        <v>45597</v>
      </c>
      <c r="B11386" t="s">
        <v>8921</v>
      </c>
      <c r="C11386" t="s">
        <v>23</v>
      </c>
      <c r="D11386" s="1">
        <v>24587</v>
      </c>
      <c r="E11386" t="s">
        <v>98</v>
      </c>
      <c r="F11386">
        <v>497</v>
      </c>
      <c r="G11386" t="s">
        <v>95</v>
      </c>
      <c r="H11386" t="s">
        <v>26</v>
      </c>
      <c r="I11386" t="s">
        <v>38</v>
      </c>
      <c r="J11386">
        <v>58</v>
      </c>
      <c r="K11386" t="s">
        <v>42</v>
      </c>
      <c r="L11386" t="s">
        <v>96</v>
      </c>
      <c r="M11386">
        <v>3</v>
      </c>
      <c r="N11386">
        <v>5</v>
      </c>
      <c r="O11386">
        <v>2485</v>
      </c>
      <c r="P11386">
        <v>1491</v>
      </c>
      <c r="Q11386">
        <v>994</v>
      </c>
      <c r="R11386" t="s">
        <v>82</v>
      </c>
      <c r="S11386" t="s">
        <v>63</v>
      </c>
      <c r="T11386">
        <v>5</v>
      </c>
      <c r="U11386" t="s">
        <v>32</v>
      </c>
      <c r="V11386" t="s">
        <v>9152</v>
      </c>
    </row>
    <row r="11387" spans="1:22" x14ac:dyDescent="0.35">
      <c r="A11387" s="1">
        <v>45622</v>
      </c>
      <c r="B11387" t="s">
        <v>393</v>
      </c>
      <c r="C11387" t="s">
        <v>100</v>
      </c>
      <c r="D11387" s="1">
        <v>33125</v>
      </c>
      <c r="E11387" t="s">
        <v>36</v>
      </c>
      <c r="F11387">
        <v>69</v>
      </c>
      <c r="G11387" t="s">
        <v>73</v>
      </c>
      <c r="H11387" t="s">
        <v>55</v>
      </c>
      <c r="I11387" t="s">
        <v>27</v>
      </c>
      <c r="J11387">
        <v>34</v>
      </c>
      <c r="K11387" t="s">
        <v>61</v>
      </c>
      <c r="L11387" t="s">
        <v>75</v>
      </c>
      <c r="M11387">
        <v>14</v>
      </c>
      <c r="N11387">
        <v>28</v>
      </c>
      <c r="O11387">
        <v>1932</v>
      </c>
      <c r="P11387">
        <v>966</v>
      </c>
      <c r="Q11387">
        <v>966</v>
      </c>
      <c r="R11387" t="s">
        <v>30</v>
      </c>
      <c r="S11387" t="s">
        <v>31</v>
      </c>
      <c r="T11387">
        <v>2</v>
      </c>
      <c r="U11387" t="s">
        <v>32</v>
      </c>
      <c r="V11387" t="s">
        <v>9152</v>
      </c>
    </row>
    <row r="11388" spans="1:22" x14ac:dyDescent="0.35">
      <c r="A11388" s="1">
        <v>45604</v>
      </c>
      <c r="B11388" t="s">
        <v>8727</v>
      </c>
      <c r="C11388" t="s">
        <v>47</v>
      </c>
      <c r="D11388" s="1">
        <v>30978</v>
      </c>
      <c r="E11388" t="s">
        <v>24</v>
      </c>
      <c r="F11388">
        <v>458</v>
      </c>
      <c r="G11388" t="s">
        <v>59</v>
      </c>
      <c r="H11388" t="s">
        <v>26</v>
      </c>
      <c r="I11388" t="s">
        <v>27</v>
      </c>
      <c r="J11388">
        <v>40</v>
      </c>
      <c r="K11388" t="s">
        <v>61</v>
      </c>
      <c r="L11388" t="s">
        <v>62</v>
      </c>
      <c r="M11388">
        <v>10</v>
      </c>
      <c r="N11388">
        <v>45</v>
      </c>
      <c r="O11388">
        <v>20610</v>
      </c>
      <c r="P11388">
        <v>4580</v>
      </c>
      <c r="Q11388">
        <v>16030</v>
      </c>
      <c r="R11388" t="s">
        <v>30</v>
      </c>
      <c r="S11388" t="s">
        <v>63</v>
      </c>
      <c r="T11388">
        <v>5</v>
      </c>
      <c r="U11388" t="s">
        <v>32</v>
      </c>
      <c r="V11388" t="s">
        <v>9152</v>
      </c>
    </row>
    <row r="11389" spans="1:22" x14ac:dyDescent="0.35">
      <c r="A11389" s="1">
        <v>45621</v>
      </c>
      <c r="B11389" t="s">
        <v>2079</v>
      </c>
      <c r="C11389" t="s">
        <v>47</v>
      </c>
      <c r="D11389" s="1">
        <v>24038</v>
      </c>
      <c r="E11389" t="s">
        <v>71</v>
      </c>
      <c r="F11389">
        <v>466</v>
      </c>
      <c r="G11389" t="s">
        <v>48</v>
      </c>
      <c r="H11389" t="s">
        <v>37</v>
      </c>
      <c r="I11389" t="s">
        <v>65</v>
      </c>
      <c r="J11389">
        <v>59</v>
      </c>
      <c r="K11389" t="s">
        <v>42</v>
      </c>
      <c r="L11389" t="s">
        <v>51</v>
      </c>
      <c r="M11389">
        <v>10</v>
      </c>
      <c r="N11389">
        <v>11</v>
      </c>
      <c r="O11389">
        <v>5126</v>
      </c>
      <c r="P11389">
        <v>4660</v>
      </c>
      <c r="Q11389">
        <v>466</v>
      </c>
      <c r="R11389" t="s">
        <v>30</v>
      </c>
      <c r="S11389" t="s">
        <v>39</v>
      </c>
      <c r="T11389">
        <v>1</v>
      </c>
      <c r="U11389" t="s">
        <v>32</v>
      </c>
      <c r="V11389" t="s">
        <v>9152</v>
      </c>
    </row>
    <row r="11390" spans="1:22" x14ac:dyDescent="0.35">
      <c r="A11390" s="1">
        <v>45605</v>
      </c>
      <c r="B11390" t="s">
        <v>8107</v>
      </c>
      <c r="C11390" t="s">
        <v>107</v>
      </c>
      <c r="D11390" s="1">
        <v>38213</v>
      </c>
      <c r="E11390" t="s">
        <v>98</v>
      </c>
      <c r="F11390">
        <v>346</v>
      </c>
      <c r="G11390" t="s">
        <v>73</v>
      </c>
      <c r="H11390" t="s">
        <v>37</v>
      </c>
      <c r="I11390" t="s">
        <v>27</v>
      </c>
      <c r="J11390">
        <v>20</v>
      </c>
      <c r="K11390" t="s">
        <v>50</v>
      </c>
      <c r="L11390" t="s">
        <v>75</v>
      </c>
      <c r="M11390">
        <v>14</v>
      </c>
      <c r="N11390">
        <v>28</v>
      </c>
      <c r="O11390">
        <v>9688</v>
      </c>
      <c r="P11390">
        <v>4844</v>
      </c>
      <c r="Q11390">
        <v>4844</v>
      </c>
      <c r="R11390" t="s">
        <v>30</v>
      </c>
      <c r="S11390" t="s">
        <v>69</v>
      </c>
      <c r="T11390">
        <v>6</v>
      </c>
      <c r="U11390" t="s">
        <v>44</v>
      </c>
      <c r="V11390" t="s">
        <v>9152</v>
      </c>
    </row>
    <row r="11391" spans="1:22" x14ac:dyDescent="0.35">
      <c r="A11391" s="1">
        <v>45613</v>
      </c>
      <c r="B11391" t="s">
        <v>4733</v>
      </c>
      <c r="C11391" t="s">
        <v>104</v>
      </c>
      <c r="D11391" s="1">
        <v>33320</v>
      </c>
      <c r="E11391" t="s">
        <v>36</v>
      </c>
      <c r="F11391">
        <v>436</v>
      </c>
      <c r="G11391" t="s">
        <v>73</v>
      </c>
      <c r="H11391" t="s">
        <v>60</v>
      </c>
      <c r="I11391" t="s">
        <v>38</v>
      </c>
      <c r="J11391">
        <v>34</v>
      </c>
      <c r="K11391" t="s">
        <v>61</v>
      </c>
      <c r="L11391" t="s">
        <v>75</v>
      </c>
      <c r="M11391">
        <v>14</v>
      </c>
      <c r="N11391">
        <v>28</v>
      </c>
      <c r="O11391">
        <v>12208</v>
      </c>
      <c r="P11391">
        <v>6104</v>
      </c>
      <c r="Q11391">
        <v>6104</v>
      </c>
      <c r="R11391" t="s">
        <v>30</v>
      </c>
      <c r="S11391" t="s">
        <v>43</v>
      </c>
      <c r="T11391">
        <v>0</v>
      </c>
      <c r="U11391" t="s">
        <v>44</v>
      </c>
      <c r="V11391" t="s">
        <v>9152</v>
      </c>
    </row>
    <row r="11392" spans="1:22" x14ac:dyDescent="0.35">
      <c r="A11392" s="1">
        <v>45608</v>
      </c>
      <c r="B11392" t="s">
        <v>7748</v>
      </c>
      <c r="C11392" t="s">
        <v>100</v>
      </c>
      <c r="D11392" s="1">
        <v>18191</v>
      </c>
      <c r="E11392" t="s">
        <v>24</v>
      </c>
      <c r="F11392">
        <v>328</v>
      </c>
      <c r="G11392" t="s">
        <v>93</v>
      </c>
      <c r="H11392" t="s">
        <v>26</v>
      </c>
      <c r="I11392" t="s">
        <v>27</v>
      </c>
      <c r="J11392">
        <v>75</v>
      </c>
      <c r="K11392" t="s">
        <v>56</v>
      </c>
      <c r="L11392" t="s">
        <v>94</v>
      </c>
      <c r="M11392">
        <v>5</v>
      </c>
      <c r="N11392">
        <v>7</v>
      </c>
      <c r="O11392">
        <v>2296</v>
      </c>
      <c r="P11392">
        <v>1640</v>
      </c>
      <c r="Q11392">
        <v>656</v>
      </c>
      <c r="R11392" t="s">
        <v>82</v>
      </c>
      <c r="S11392" t="s">
        <v>31</v>
      </c>
      <c r="T11392">
        <v>2</v>
      </c>
      <c r="U11392" t="s">
        <v>32</v>
      </c>
      <c r="V11392" t="s">
        <v>9152</v>
      </c>
    </row>
    <row r="11393" spans="1:22" x14ac:dyDescent="0.35">
      <c r="A11393" s="1">
        <v>45625</v>
      </c>
      <c r="B11393" t="s">
        <v>5449</v>
      </c>
      <c r="C11393" t="s">
        <v>100</v>
      </c>
      <c r="D11393" s="1">
        <v>17149</v>
      </c>
      <c r="E11393" t="s">
        <v>98</v>
      </c>
      <c r="F11393">
        <v>323</v>
      </c>
      <c r="G11393" t="s">
        <v>48</v>
      </c>
      <c r="H11393" t="s">
        <v>41</v>
      </c>
      <c r="I11393" t="s">
        <v>65</v>
      </c>
      <c r="J11393">
        <v>78</v>
      </c>
      <c r="K11393" t="s">
        <v>56</v>
      </c>
      <c r="L11393" t="s">
        <v>51</v>
      </c>
      <c r="M11393">
        <v>10</v>
      </c>
      <c r="N11393">
        <v>11</v>
      </c>
      <c r="O11393">
        <v>3553</v>
      </c>
      <c r="P11393">
        <v>3230</v>
      </c>
      <c r="Q11393">
        <v>323</v>
      </c>
      <c r="R11393" t="s">
        <v>30</v>
      </c>
      <c r="S11393" t="s">
        <v>63</v>
      </c>
      <c r="T11393">
        <v>5</v>
      </c>
      <c r="U11393" t="s">
        <v>32</v>
      </c>
      <c r="V11393" t="s">
        <v>9152</v>
      </c>
    </row>
    <row r="11394" spans="1:22" x14ac:dyDescent="0.35">
      <c r="A11394" s="1">
        <v>45619</v>
      </c>
      <c r="B11394" t="s">
        <v>1626</v>
      </c>
      <c r="C11394" t="s">
        <v>54</v>
      </c>
      <c r="D11394" s="1">
        <v>16759</v>
      </c>
      <c r="E11394" t="s">
        <v>36</v>
      </c>
      <c r="F11394">
        <v>294</v>
      </c>
      <c r="G11394" t="s">
        <v>25</v>
      </c>
      <c r="H11394" t="s">
        <v>60</v>
      </c>
      <c r="I11394" t="s">
        <v>38</v>
      </c>
      <c r="J11394">
        <v>79</v>
      </c>
      <c r="K11394" t="s">
        <v>56</v>
      </c>
      <c r="L11394" t="s">
        <v>29</v>
      </c>
      <c r="M11394">
        <v>10</v>
      </c>
      <c r="N11394">
        <v>14</v>
      </c>
      <c r="O11394">
        <v>4116</v>
      </c>
      <c r="P11394">
        <v>2940</v>
      </c>
      <c r="Q11394">
        <v>1176</v>
      </c>
      <c r="R11394" t="s">
        <v>30</v>
      </c>
      <c r="S11394" t="s">
        <v>69</v>
      </c>
      <c r="T11394">
        <v>6</v>
      </c>
      <c r="U11394" t="s">
        <v>44</v>
      </c>
      <c r="V11394" t="s">
        <v>9152</v>
      </c>
    </row>
    <row r="11395" spans="1:22" x14ac:dyDescent="0.35">
      <c r="A11395" s="1">
        <v>45611</v>
      </c>
      <c r="B11395" t="s">
        <v>1920</v>
      </c>
      <c r="C11395" t="s">
        <v>35</v>
      </c>
      <c r="D11395" s="1">
        <v>16470</v>
      </c>
      <c r="E11395" t="s">
        <v>98</v>
      </c>
      <c r="F11395">
        <v>311</v>
      </c>
      <c r="G11395" t="s">
        <v>79</v>
      </c>
      <c r="H11395" t="s">
        <v>60</v>
      </c>
      <c r="I11395" t="s">
        <v>38</v>
      </c>
      <c r="J11395">
        <v>80</v>
      </c>
      <c r="K11395" t="s">
        <v>56</v>
      </c>
      <c r="L11395" t="s">
        <v>81</v>
      </c>
      <c r="M11395">
        <v>7</v>
      </c>
      <c r="N11395">
        <v>9</v>
      </c>
      <c r="O11395">
        <v>2799</v>
      </c>
      <c r="P11395">
        <v>2177</v>
      </c>
      <c r="Q11395">
        <v>622</v>
      </c>
      <c r="R11395" t="s">
        <v>82</v>
      </c>
      <c r="S11395" t="s">
        <v>63</v>
      </c>
      <c r="T11395">
        <v>5</v>
      </c>
      <c r="U11395" t="s">
        <v>32</v>
      </c>
      <c r="V11395" t="s">
        <v>9152</v>
      </c>
    </row>
    <row r="11396" spans="1:22" x14ac:dyDescent="0.35">
      <c r="A11396" s="1">
        <v>45610</v>
      </c>
      <c r="B11396" t="s">
        <v>2753</v>
      </c>
      <c r="C11396" t="s">
        <v>78</v>
      </c>
      <c r="D11396" s="1">
        <v>28187</v>
      </c>
      <c r="E11396" t="s">
        <v>71</v>
      </c>
      <c r="F11396">
        <v>298</v>
      </c>
      <c r="G11396" t="s">
        <v>48</v>
      </c>
      <c r="H11396" t="s">
        <v>26</v>
      </c>
      <c r="I11396" t="s">
        <v>65</v>
      </c>
      <c r="J11396">
        <v>48</v>
      </c>
      <c r="K11396" t="s">
        <v>42</v>
      </c>
      <c r="L11396" t="s">
        <v>51</v>
      </c>
      <c r="M11396">
        <v>10</v>
      </c>
      <c r="N11396">
        <v>11</v>
      </c>
      <c r="O11396">
        <v>3278</v>
      </c>
      <c r="P11396">
        <v>2980</v>
      </c>
      <c r="Q11396">
        <v>298</v>
      </c>
      <c r="R11396" t="s">
        <v>30</v>
      </c>
      <c r="S11396" t="s">
        <v>76</v>
      </c>
      <c r="T11396">
        <v>4</v>
      </c>
      <c r="U11396" t="s">
        <v>32</v>
      </c>
      <c r="V11396" t="s">
        <v>9152</v>
      </c>
    </row>
    <row r="11397" spans="1:22" x14ac:dyDescent="0.35">
      <c r="A11397" s="1">
        <v>45617</v>
      </c>
      <c r="B11397" t="s">
        <v>358</v>
      </c>
      <c r="C11397" t="s">
        <v>107</v>
      </c>
      <c r="D11397" s="1">
        <v>23622</v>
      </c>
      <c r="E11397" t="s">
        <v>24</v>
      </c>
      <c r="F11397">
        <v>138</v>
      </c>
      <c r="G11397" t="s">
        <v>85</v>
      </c>
      <c r="H11397" t="s">
        <v>37</v>
      </c>
      <c r="I11397" t="s">
        <v>65</v>
      </c>
      <c r="J11397">
        <v>60</v>
      </c>
      <c r="K11397" t="s">
        <v>28</v>
      </c>
      <c r="L11397" t="s">
        <v>86</v>
      </c>
      <c r="M11397">
        <v>18</v>
      </c>
      <c r="N11397">
        <v>36</v>
      </c>
      <c r="O11397">
        <v>4968</v>
      </c>
      <c r="P11397">
        <v>2484</v>
      </c>
      <c r="Q11397">
        <v>2484</v>
      </c>
      <c r="R11397" t="s">
        <v>30</v>
      </c>
      <c r="S11397" t="s">
        <v>76</v>
      </c>
      <c r="T11397">
        <v>4</v>
      </c>
      <c r="U11397" t="s">
        <v>32</v>
      </c>
      <c r="V11397" t="s">
        <v>9152</v>
      </c>
    </row>
    <row r="11398" spans="1:22" x14ac:dyDescent="0.35">
      <c r="A11398" s="1">
        <v>45598</v>
      </c>
      <c r="B11398" t="s">
        <v>2404</v>
      </c>
      <c r="C11398" t="s">
        <v>113</v>
      </c>
      <c r="D11398" s="1">
        <v>27540</v>
      </c>
      <c r="E11398" t="s">
        <v>24</v>
      </c>
      <c r="F11398">
        <v>200</v>
      </c>
      <c r="G11398" t="s">
        <v>67</v>
      </c>
      <c r="H11398" t="s">
        <v>60</v>
      </c>
      <c r="I11398" t="s">
        <v>27</v>
      </c>
      <c r="J11398">
        <v>49</v>
      </c>
      <c r="K11398" t="s">
        <v>42</v>
      </c>
      <c r="L11398" t="s">
        <v>68</v>
      </c>
      <c r="M11398">
        <v>18</v>
      </c>
      <c r="N11398">
        <v>22</v>
      </c>
      <c r="O11398">
        <v>4400</v>
      </c>
      <c r="P11398">
        <v>3600</v>
      </c>
      <c r="Q11398">
        <v>800</v>
      </c>
      <c r="R11398" t="s">
        <v>30</v>
      </c>
      <c r="S11398" t="s">
        <v>69</v>
      </c>
      <c r="T11398">
        <v>6</v>
      </c>
      <c r="U11398" t="s">
        <v>44</v>
      </c>
      <c r="V11398" t="s">
        <v>9152</v>
      </c>
    </row>
    <row r="11399" spans="1:22" x14ac:dyDescent="0.35">
      <c r="A11399" s="1">
        <v>45608</v>
      </c>
      <c r="B11399" t="s">
        <v>4151</v>
      </c>
      <c r="C11399" t="s">
        <v>54</v>
      </c>
      <c r="D11399" s="1">
        <v>20616</v>
      </c>
      <c r="E11399" t="s">
        <v>36</v>
      </c>
      <c r="F11399">
        <v>435</v>
      </c>
      <c r="G11399" t="s">
        <v>48</v>
      </c>
      <c r="H11399" t="s">
        <v>80</v>
      </c>
      <c r="I11399" t="s">
        <v>27</v>
      </c>
      <c r="J11399">
        <v>68</v>
      </c>
      <c r="K11399" t="s">
        <v>28</v>
      </c>
      <c r="L11399" t="s">
        <v>51</v>
      </c>
      <c r="M11399">
        <v>10</v>
      </c>
      <c r="N11399">
        <v>11</v>
      </c>
      <c r="O11399">
        <v>4785</v>
      </c>
      <c r="P11399">
        <v>4350</v>
      </c>
      <c r="Q11399">
        <v>435</v>
      </c>
      <c r="R11399" t="s">
        <v>30</v>
      </c>
      <c r="S11399" t="s">
        <v>31</v>
      </c>
      <c r="T11399">
        <v>2</v>
      </c>
      <c r="U11399" t="s">
        <v>32</v>
      </c>
      <c r="V11399" t="s">
        <v>9152</v>
      </c>
    </row>
    <row r="11400" spans="1:22" x14ac:dyDescent="0.35">
      <c r="A11400" s="1">
        <v>45612</v>
      </c>
      <c r="B11400" t="s">
        <v>2001</v>
      </c>
      <c r="C11400" t="s">
        <v>113</v>
      </c>
      <c r="D11400" s="1">
        <v>22666</v>
      </c>
      <c r="E11400" t="s">
        <v>36</v>
      </c>
      <c r="F11400">
        <v>271</v>
      </c>
      <c r="G11400" t="s">
        <v>67</v>
      </c>
      <c r="H11400" t="s">
        <v>60</v>
      </c>
      <c r="I11400" t="s">
        <v>38</v>
      </c>
      <c r="J11400">
        <v>63</v>
      </c>
      <c r="K11400" t="s">
        <v>28</v>
      </c>
      <c r="L11400" t="s">
        <v>68</v>
      </c>
      <c r="M11400">
        <v>18</v>
      </c>
      <c r="N11400">
        <v>22</v>
      </c>
      <c r="O11400">
        <v>5962</v>
      </c>
      <c r="P11400">
        <v>4878</v>
      </c>
      <c r="Q11400">
        <v>1084</v>
      </c>
      <c r="R11400" t="s">
        <v>30</v>
      </c>
      <c r="S11400" t="s">
        <v>69</v>
      </c>
      <c r="T11400">
        <v>6</v>
      </c>
      <c r="U11400" t="s">
        <v>44</v>
      </c>
      <c r="V11400" t="s">
        <v>9152</v>
      </c>
    </row>
    <row r="11401" spans="1:22" x14ac:dyDescent="0.35">
      <c r="A11401" s="1">
        <v>45616</v>
      </c>
      <c r="B11401" t="s">
        <v>1574</v>
      </c>
      <c r="C11401" t="s">
        <v>54</v>
      </c>
      <c r="D11401" s="1">
        <v>16602</v>
      </c>
      <c r="E11401" t="s">
        <v>36</v>
      </c>
      <c r="F11401">
        <v>101</v>
      </c>
      <c r="G11401" t="s">
        <v>59</v>
      </c>
      <c r="H11401" t="s">
        <v>41</v>
      </c>
      <c r="I11401" t="s">
        <v>27</v>
      </c>
      <c r="J11401">
        <v>79</v>
      </c>
      <c r="K11401" t="s">
        <v>56</v>
      </c>
      <c r="L11401" t="s">
        <v>62</v>
      </c>
      <c r="M11401">
        <v>10</v>
      </c>
      <c r="N11401">
        <v>45</v>
      </c>
      <c r="O11401">
        <v>4545</v>
      </c>
      <c r="P11401">
        <v>1010</v>
      </c>
      <c r="Q11401">
        <v>3535</v>
      </c>
      <c r="R11401" t="s">
        <v>30</v>
      </c>
      <c r="S11401" t="s">
        <v>57</v>
      </c>
      <c r="T11401">
        <v>3</v>
      </c>
      <c r="U11401" t="s">
        <v>32</v>
      </c>
      <c r="V11401" t="s">
        <v>9152</v>
      </c>
    </row>
    <row r="11402" spans="1:22" x14ac:dyDescent="0.35">
      <c r="A11402" s="1">
        <v>45617</v>
      </c>
      <c r="B11402" t="s">
        <v>4410</v>
      </c>
      <c r="C11402" t="s">
        <v>107</v>
      </c>
      <c r="D11402" s="1">
        <v>36532</v>
      </c>
      <c r="E11402" t="s">
        <v>24</v>
      </c>
      <c r="F11402">
        <v>109</v>
      </c>
      <c r="G11402" t="s">
        <v>93</v>
      </c>
      <c r="H11402" t="s">
        <v>26</v>
      </c>
      <c r="I11402" t="s">
        <v>27</v>
      </c>
      <c r="J11402">
        <v>25</v>
      </c>
      <c r="K11402" t="s">
        <v>50</v>
      </c>
      <c r="L11402" t="s">
        <v>94</v>
      </c>
      <c r="M11402">
        <v>5</v>
      </c>
      <c r="N11402">
        <v>7</v>
      </c>
      <c r="O11402">
        <v>763</v>
      </c>
      <c r="P11402">
        <v>545</v>
      </c>
      <c r="Q11402">
        <v>218</v>
      </c>
      <c r="R11402" t="s">
        <v>82</v>
      </c>
      <c r="S11402" t="s">
        <v>76</v>
      </c>
      <c r="T11402">
        <v>4</v>
      </c>
      <c r="U11402" t="s">
        <v>32</v>
      </c>
      <c r="V11402" t="s">
        <v>9152</v>
      </c>
    </row>
    <row r="11403" spans="1:22" x14ac:dyDescent="0.35">
      <c r="A11403" s="1">
        <v>45610</v>
      </c>
      <c r="B11403" t="s">
        <v>1412</v>
      </c>
      <c r="C11403" t="s">
        <v>100</v>
      </c>
      <c r="D11403" s="1">
        <v>34877</v>
      </c>
      <c r="E11403" t="s">
        <v>24</v>
      </c>
      <c r="F11403">
        <v>391</v>
      </c>
      <c r="G11403" t="s">
        <v>25</v>
      </c>
      <c r="H11403" t="s">
        <v>60</v>
      </c>
      <c r="I11403" t="s">
        <v>65</v>
      </c>
      <c r="J11403">
        <v>29</v>
      </c>
      <c r="K11403" t="s">
        <v>50</v>
      </c>
      <c r="L11403" t="s">
        <v>29</v>
      </c>
      <c r="M11403">
        <v>10</v>
      </c>
      <c r="N11403">
        <v>14</v>
      </c>
      <c r="O11403">
        <v>5474</v>
      </c>
      <c r="P11403">
        <v>3910</v>
      </c>
      <c r="Q11403">
        <v>1564</v>
      </c>
      <c r="R11403" t="s">
        <v>30</v>
      </c>
      <c r="S11403" t="s">
        <v>76</v>
      </c>
      <c r="T11403">
        <v>4</v>
      </c>
      <c r="U11403" t="s">
        <v>32</v>
      </c>
      <c r="V11403" t="s">
        <v>9152</v>
      </c>
    </row>
    <row r="11404" spans="1:22" x14ac:dyDescent="0.35">
      <c r="A11404" s="1">
        <v>45612</v>
      </c>
      <c r="B11404" t="s">
        <v>2849</v>
      </c>
      <c r="C11404" t="s">
        <v>47</v>
      </c>
      <c r="D11404" s="1">
        <v>35120</v>
      </c>
      <c r="E11404" t="s">
        <v>36</v>
      </c>
      <c r="F11404">
        <v>300</v>
      </c>
      <c r="G11404" t="s">
        <v>93</v>
      </c>
      <c r="H11404" t="s">
        <v>26</v>
      </c>
      <c r="I11404" t="s">
        <v>27</v>
      </c>
      <c r="J11404">
        <v>29</v>
      </c>
      <c r="K11404" t="s">
        <v>50</v>
      </c>
      <c r="L11404" t="s">
        <v>94</v>
      </c>
      <c r="M11404">
        <v>5</v>
      </c>
      <c r="N11404">
        <v>7</v>
      </c>
      <c r="O11404">
        <v>2100</v>
      </c>
      <c r="P11404">
        <v>1500</v>
      </c>
      <c r="Q11404">
        <v>600</v>
      </c>
      <c r="R11404" t="s">
        <v>82</v>
      </c>
      <c r="S11404" t="s">
        <v>69</v>
      </c>
      <c r="T11404">
        <v>6</v>
      </c>
      <c r="U11404" t="s">
        <v>44</v>
      </c>
      <c r="V11404" t="s">
        <v>9152</v>
      </c>
    </row>
    <row r="11405" spans="1:22" x14ac:dyDescent="0.35">
      <c r="A11405" s="1">
        <v>45597</v>
      </c>
      <c r="B11405" t="s">
        <v>64</v>
      </c>
      <c r="C11405" t="s">
        <v>23</v>
      </c>
      <c r="D11405" s="1">
        <v>33975</v>
      </c>
      <c r="E11405" t="s">
        <v>71</v>
      </c>
      <c r="F11405">
        <v>177</v>
      </c>
      <c r="G11405" t="s">
        <v>85</v>
      </c>
      <c r="H11405" t="s">
        <v>55</v>
      </c>
      <c r="I11405" t="s">
        <v>65</v>
      </c>
      <c r="J11405">
        <v>32</v>
      </c>
      <c r="K11405" t="s">
        <v>61</v>
      </c>
      <c r="L11405" t="s">
        <v>86</v>
      </c>
      <c r="M11405">
        <v>18</v>
      </c>
      <c r="N11405">
        <v>36</v>
      </c>
      <c r="O11405">
        <v>6372</v>
      </c>
      <c r="P11405">
        <v>3186</v>
      </c>
      <c r="Q11405">
        <v>3186</v>
      </c>
      <c r="R11405" t="s">
        <v>30</v>
      </c>
      <c r="S11405" t="s">
        <v>63</v>
      </c>
      <c r="T11405">
        <v>5</v>
      </c>
      <c r="U11405" t="s">
        <v>32</v>
      </c>
      <c r="V11405" t="s">
        <v>9152</v>
      </c>
    </row>
    <row r="11406" spans="1:22" x14ac:dyDescent="0.35">
      <c r="A11406" s="1">
        <v>45616</v>
      </c>
      <c r="B11406" t="s">
        <v>9113</v>
      </c>
      <c r="C11406" t="s">
        <v>100</v>
      </c>
      <c r="D11406" s="1">
        <v>20866</v>
      </c>
      <c r="E11406" t="s">
        <v>24</v>
      </c>
      <c r="F11406">
        <v>368</v>
      </c>
      <c r="G11406" t="s">
        <v>25</v>
      </c>
      <c r="H11406" t="s">
        <v>60</v>
      </c>
      <c r="I11406" t="s">
        <v>38</v>
      </c>
      <c r="J11406">
        <v>68</v>
      </c>
      <c r="K11406" t="s">
        <v>28</v>
      </c>
      <c r="L11406" t="s">
        <v>29</v>
      </c>
      <c r="M11406">
        <v>10</v>
      </c>
      <c r="N11406">
        <v>14</v>
      </c>
      <c r="O11406">
        <v>5152</v>
      </c>
      <c r="P11406">
        <v>3680</v>
      </c>
      <c r="Q11406">
        <v>1472</v>
      </c>
      <c r="R11406" t="s">
        <v>30</v>
      </c>
      <c r="S11406" t="s">
        <v>57</v>
      </c>
      <c r="T11406">
        <v>3</v>
      </c>
      <c r="U11406" t="s">
        <v>32</v>
      </c>
      <c r="V11406" t="s">
        <v>9152</v>
      </c>
    </row>
    <row r="11407" spans="1:22" x14ac:dyDescent="0.35">
      <c r="A11407" s="1">
        <v>45610</v>
      </c>
      <c r="B11407" t="s">
        <v>5546</v>
      </c>
      <c r="C11407" t="s">
        <v>113</v>
      </c>
      <c r="D11407" s="1">
        <v>37856</v>
      </c>
      <c r="E11407" t="s">
        <v>71</v>
      </c>
      <c r="F11407">
        <v>68</v>
      </c>
      <c r="G11407" t="s">
        <v>95</v>
      </c>
      <c r="H11407" t="s">
        <v>60</v>
      </c>
      <c r="I11407" t="s">
        <v>38</v>
      </c>
      <c r="J11407">
        <v>21</v>
      </c>
      <c r="K11407" t="s">
        <v>50</v>
      </c>
      <c r="L11407" t="s">
        <v>96</v>
      </c>
      <c r="M11407">
        <v>3</v>
      </c>
      <c r="N11407">
        <v>5</v>
      </c>
      <c r="O11407">
        <v>340</v>
      </c>
      <c r="P11407">
        <v>204</v>
      </c>
      <c r="Q11407">
        <v>136</v>
      </c>
      <c r="R11407" t="s">
        <v>82</v>
      </c>
      <c r="S11407" t="s">
        <v>76</v>
      </c>
      <c r="T11407">
        <v>4</v>
      </c>
      <c r="U11407" t="s">
        <v>32</v>
      </c>
      <c r="V11407" t="s">
        <v>9152</v>
      </c>
    </row>
    <row r="11408" spans="1:22" x14ac:dyDescent="0.35">
      <c r="A11408" s="1">
        <v>45619</v>
      </c>
      <c r="B11408" t="s">
        <v>8412</v>
      </c>
      <c r="C11408" t="s">
        <v>47</v>
      </c>
      <c r="D11408" s="1">
        <v>19790</v>
      </c>
      <c r="E11408" t="s">
        <v>24</v>
      </c>
      <c r="F11408">
        <v>384</v>
      </c>
      <c r="G11408" t="s">
        <v>48</v>
      </c>
      <c r="H11408" t="s">
        <v>26</v>
      </c>
      <c r="I11408" t="s">
        <v>65</v>
      </c>
      <c r="J11408">
        <v>71</v>
      </c>
      <c r="K11408" t="s">
        <v>28</v>
      </c>
      <c r="L11408" t="s">
        <v>51</v>
      </c>
      <c r="M11408">
        <v>10</v>
      </c>
      <c r="N11408">
        <v>11</v>
      </c>
      <c r="O11408">
        <v>4224</v>
      </c>
      <c r="P11408">
        <v>3840</v>
      </c>
      <c r="Q11408">
        <v>384</v>
      </c>
      <c r="R11408" t="s">
        <v>30</v>
      </c>
      <c r="S11408" t="s">
        <v>69</v>
      </c>
      <c r="T11408">
        <v>6</v>
      </c>
      <c r="U11408" t="s">
        <v>44</v>
      </c>
      <c r="V11408" t="s">
        <v>9152</v>
      </c>
    </row>
    <row r="11409" spans="1:22" x14ac:dyDescent="0.35">
      <c r="A11409" s="1">
        <v>45606</v>
      </c>
      <c r="B11409" t="s">
        <v>64</v>
      </c>
      <c r="C11409" t="s">
        <v>23</v>
      </c>
      <c r="D11409" s="1">
        <v>22564</v>
      </c>
      <c r="E11409" t="s">
        <v>71</v>
      </c>
      <c r="F11409">
        <v>19</v>
      </c>
      <c r="G11409" t="s">
        <v>59</v>
      </c>
      <c r="H11409" t="s">
        <v>55</v>
      </c>
      <c r="I11409" t="s">
        <v>65</v>
      </c>
      <c r="J11409">
        <v>63</v>
      </c>
      <c r="K11409" t="s">
        <v>28</v>
      </c>
      <c r="L11409" t="s">
        <v>62</v>
      </c>
      <c r="M11409">
        <v>10</v>
      </c>
      <c r="N11409">
        <v>45</v>
      </c>
      <c r="O11409">
        <v>855</v>
      </c>
      <c r="P11409">
        <v>190</v>
      </c>
      <c r="Q11409">
        <v>665</v>
      </c>
      <c r="R11409" t="s">
        <v>30</v>
      </c>
      <c r="S11409" t="s">
        <v>43</v>
      </c>
      <c r="T11409">
        <v>0</v>
      </c>
      <c r="U11409" t="s">
        <v>44</v>
      </c>
      <c r="V11409" t="s">
        <v>9152</v>
      </c>
    </row>
    <row r="11410" spans="1:22" x14ac:dyDescent="0.35">
      <c r="A11410" s="1">
        <v>45606</v>
      </c>
      <c r="B11410" t="s">
        <v>2397</v>
      </c>
      <c r="C11410" t="s">
        <v>84</v>
      </c>
      <c r="D11410" s="1">
        <v>31453</v>
      </c>
      <c r="E11410" t="s">
        <v>24</v>
      </c>
      <c r="F11410">
        <v>331</v>
      </c>
      <c r="G11410" t="s">
        <v>25</v>
      </c>
      <c r="H11410" t="s">
        <v>49</v>
      </c>
      <c r="I11410" t="s">
        <v>27</v>
      </c>
      <c r="J11410">
        <v>39</v>
      </c>
      <c r="K11410" t="s">
        <v>61</v>
      </c>
      <c r="L11410" t="s">
        <v>29</v>
      </c>
      <c r="M11410">
        <v>10</v>
      </c>
      <c r="N11410">
        <v>14</v>
      </c>
      <c r="O11410">
        <v>4634</v>
      </c>
      <c r="P11410">
        <v>3310</v>
      </c>
      <c r="Q11410">
        <v>1324</v>
      </c>
      <c r="R11410" t="s">
        <v>30</v>
      </c>
      <c r="S11410" t="s">
        <v>43</v>
      </c>
      <c r="T11410">
        <v>0</v>
      </c>
      <c r="U11410" t="s">
        <v>44</v>
      </c>
      <c r="V11410" t="s">
        <v>9152</v>
      </c>
    </row>
    <row r="11411" spans="1:22" x14ac:dyDescent="0.35">
      <c r="A11411" s="1">
        <v>45605</v>
      </c>
      <c r="B11411" t="s">
        <v>6918</v>
      </c>
      <c r="C11411" t="s">
        <v>78</v>
      </c>
      <c r="D11411" s="1">
        <v>34012</v>
      </c>
      <c r="E11411" t="s">
        <v>36</v>
      </c>
      <c r="F11411">
        <v>435</v>
      </c>
      <c r="G11411" t="s">
        <v>59</v>
      </c>
      <c r="H11411" t="s">
        <v>55</v>
      </c>
      <c r="I11411" t="s">
        <v>27</v>
      </c>
      <c r="J11411">
        <v>32</v>
      </c>
      <c r="K11411" t="s">
        <v>61</v>
      </c>
      <c r="L11411" t="s">
        <v>62</v>
      </c>
      <c r="M11411">
        <v>10</v>
      </c>
      <c r="N11411">
        <v>45</v>
      </c>
      <c r="O11411">
        <v>19575</v>
      </c>
      <c r="P11411">
        <v>4350</v>
      </c>
      <c r="Q11411">
        <v>15225</v>
      </c>
      <c r="R11411" t="s">
        <v>30</v>
      </c>
      <c r="S11411" t="s">
        <v>69</v>
      </c>
      <c r="T11411">
        <v>6</v>
      </c>
      <c r="U11411" t="s">
        <v>44</v>
      </c>
      <c r="V11411" t="s">
        <v>9152</v>
      </c>
    </row>
    <row r="11412" spans="1:22" x14ac:dyDescent="0.35">
      <c r="A11412" s="1">
        <v>45602</v>
      </c>
      <c r="B11412" t="s">
        <v>1915</v>
      </c>
      <c r="C11412" t="s">
        <v>100</v>
      </c>
      <c r="D11412" s="1">
        <v>35908</v>
      </c>
      <c r="E11412" t="s">
        <v>71</v>
      </c>
      <c r="F11412">
        <v>73</v>
      </c>
      <c r="G11412" t="s">
        <v>25</v>
      </c>
      <c r="H11412" t="s">
        <v>41</v>
      </c>
      <c r="I11412" t="s">
        <v>38</v>
      </c>
      <c r="J11412">
        <v>27</v>
      </c>
      <c r="K11412" t="s">
        <v>50</v>
      </c>
      <c r="L11412" t="s">
        <v>29</v>
      </c>
      <c r="M11412">
        <v>10</v>
      </c>
      <c r="N11412">
        <v>14</v>
      </c>
      <c r="O11412">
        <v>1022</v>
      </c>
      <c r="P11412">
        <v>730</v>
      </c>
      <c r="Q11412">
        <v>292</v>
      </c>
      <c r="R11412" t="s">
        <v>30</v>
      </c>
      <c r="S11412" t="s">
        <v>57</v>
      </c>
      <c r="T11412">
        <v>3</v>
      </c>
      <c r="U11412" t="s">
        <v>32</v>
      </c>
      <c r="V11412" t="s">
        <v>9152</v>
      </c>
    </row>
    <row r="11413" spans="1:22" x14ac:dyDescent="0.35">
      <c r="A11413" s="1">
        <v>45601</v>
      </c>
      <c r="B11413" t="s">
        <v>4057</v>
      </c>
      <c r="C11413" t="s">
        <v>104</v>
      </c>
      <c r="D11413" s="1">
        <v>15980</v>
      </c>
      <c r="E11413" t="s">
        <v>36</v>
      </c>
      <c r="F11413">
        <v>327</v>
      </c>
      <c r="G11413" t="s">
        <v>85</v>
      </c>
      <c r="H11413" t="s">
        <v>80</v>
      </c>
      <c r="I11413" t="s">
        <v>27</v>
      </c>
      <c r="J11413">
        <v>81</v>
      </c>
      <c r="K11413" t="s">
        <v>56</v>
      </c>
      <c r="L11413" t="s">
        <v>86</v>
      </c>
      <c r="M11413">
        <v>18</v>
      </c>
      <c r="N11413">
        <v>36</v>
      </c>
      <c r="O11413">
        <v>11772</v>
      </c>
      <c r="P11413">
        <v>5886</v>
      </c>
      <c r="Q11413">
        <v>5886</v>
      </c>
      <c r="R11413" t="s">
        <v>30</v>
      </c>
      <c r="S11413" t="s">
        <v>31</v>
      </c>
      <c r="T11413">
        <v>2</v>
      </c>
      <c r="U11413" t="s">
        <v>32</v>
      </c>
      <c r="V11413" t="s">
        <v>9152</v>
      </c>
    </row>
    <row r="11414" spans="1:22" x14ac:dyDescent="0.35">
      <c r="A11414" s="1">
        <v>45606</v>
      </c>
      <c r="B11414" t="s">
        <v>5025</v>
      </c>
      <c r="C11414" t="s">
        <v>107</v>
      </c>
      <c r="D11414" s="1">
        <v>18162</v>
      </c>
      <c r="E11414" t="s">
        <v>71</v>
      </c>
      <c r="F11414">
        <v>216</v>
      </c>
      <c r="G11414" t="s">
        <v>93</v>
      </c>
      <c r="H11414" t="s">
        <v>60</v>
      </c>
      <c r="I11414" t="s">
        <v>27</v>
      </c>
      <c r="J11414">
        <v>75</v>
      </c>
      <c r="K11414" t="s">
        <v>56</v>
      </c>
      <c r="L11414" t="s">
        <v>94</v>
      </c>
      <c r="M11414">
        <v>5</v>
      </c>
      <c r="N11414">
        <v>7</v>
      </c>
      <c r="O11414">
        <v>1512</v>
      </c>
      <c r="P11414">
        <v>1080</v>
      </c>
      <c r="Q11414">
        <v>432</v>
      </c>
      <c r="R11414" t="s">
        <v>82</v>
      </c>
      <c r="S11414" t="s">
        <v>43</v>
      </c>
      <c r="T11414">
        <v>0</v>
      </c>
      <c r="U11414" t="s">
        <v>44</v>
      </c>
      <c r="V11414" t="s">
        <v>9152</v>
      </c>
    </row>
    <row r="11415" spans="1:22" x14ac:dyDescent="0.35">
      <c r="A11415" s="1">
        <v>45598</v>
      </c>
      <c r="B11415" t="s">
        <v>7911</v>
      </c>
      <c r="C11415" t="s">
        <v>78</v>
      </c>
      <c r="D11415" s="1">
        <v>25245</v>
      </c>
      <c r="E11415" t="s">
        <v>24</v>
      </c>
      <c r="F11415">
        <v>293</v>
      </c>
      <c r="G11415" t="s">
        <v>93</v>
      </c>
      <c r="H11415" t="s">
        <v>60</v>
      </c>
      <c r="I11415" t="s">
        <v>65</v>
      </c>
      <c r="J11415">
        <v>56</v>
      </c>
      <c r="K11415" t="s">
        <v>42</v>
      </c>
      <c r="L11415" t="s">
        <v>94</v>
      </c>
      <c r="M11415">
        <v>5</v>
      </c>
      <c r="N11415">
        <v>7</v>
      </c>
      <c r="O11415">
        <v>2051</v>
      </c>
      <c r="P11415">
        <v>1465</v>
      </c>
      <c r="Q11415">
        <v>586</v>
      </c>
      <c r="R11415" t="s">
        <v>82</v>
      </c>
      <c r="S11415" t="s">
        <v>69</v>
      </c>
      <c r="T11415">
        <v>6</v>
      </c>
      <c r="U11415" t="s">
        <v>44</v>
      </c>
      <c r="V11415" t="s">
        <v>9152</v>
      </c>
    </row>
    <row r="11416" spans="1:22" x14ac:dyDescent="0.35">
      <c r="A11416" s="1">
        <v>45607</v>
      </c>
      <c r="B11416" t="s">
        <v>3002</v>
      </c>
      <c r="C11416" t="s">
        <v>23</v>
      </c>
      <c r="D11416" s="1">
        <v>17996</v>
      </c>
      <c r="E11416" t="s">
        <v>71</v>
      </c>
      <c r="F11416">
        <v>242</v>
      </c>
      <c r="G11416" t="s">
        <v>95</v>
      </c>
      <c r="H11416" t="s">
        <v>41</v>
      </c>
      <c r="I11416" t="s">
        <v>27</v>
      </c>
      <c r="J11416">
        <v>76</v>
      </c>
      <c r="K11416" t="s">
        <v>56</v>
      </c>
      <c r="L11416" t="s">
        <v>96</v>
      </c>
      <c r="M11416">
        <v>3</v>
      </c>
      <c r="N11416">
        <v>5</v>
      </c>
      <c r="O11416">
        <v>1210</v>
      </c>
      <c r="P11416">
        <v>726</v>
      </c>
      <c r="Q11416">
        <v>484</v>
      </c>
      <c r="R11416" t="s">
        <v>82</v>
      </c>
      <c r="S11416" t="s">
        <v>39</v>
      </c>
      <c r="T11416">
        <v>1</v>
      </c>
      <c r="U11416" t="s">
        <v>32</v>
      </c>
      <c r="V11416" t="s">
        <v>9152</v>
      </c>
    </row>
    <row r="11417" spans="1:22" x14ac:dyDescent="0.35">
      <c r="A11417" s="1">
        <v>45598</v>
      </c>
      <c r="B11417" t="s">
        <v>4092</v>
      </c>
      <c r="C11417" t="s">
        <v>84</v>
      </c>
      <c r="D11417" s="1">
        <v>36606</v>
      </c>
      <c r="E11417" t="s">
        <v>98</v>
      </c>
      <c r="F11417">
        <v>335</v>
      </c>
      <c r="G11417" t="s">
        <v>67</v>
      </c>
      <c r="H11417" t="s">
        <v>41</v>
      </c>
      <c r="I11417" t="s">
        <v>38</v>
      </c>
      <c r="J11417">
        <v>25</v>
      </c>
      <c r="K11417" t="s">
        <v>50</v>
      </c>
      <c r="L11417" t="s">
        <v>68</v>
      </c>
      <c r="M11417">
        <v>18</v>
      </c>
      <c r="N11417">
        <v>22</v>
      </c>
      <c r="O11417">
        <v>7370</v>
      </c>
      <c r="P11417">
        <v>6030</v>
      </c>
      <c r="Q11417">
        <v>1340</v>
      </c>
      <c r="R11417" t="s">
        <v>30</v>
      </c>
      <c r="S11417" t="s">
        <v>69</v>
      </c>
      <c r="T11417">
        <v>6</v>
      </c>
      <c r="U11417" t="s">
        <v>44</v>
      </c>
      <c r="V11417" t="s">
        <v>9152</v>
      </c>
    </row>
    <row r="11418" spans="1:22" x14ac:dyDescent="0.35">
      <c r="A11418" s="1">
        <v>45619</v>
      </c>
      <c r="B11418" t="s">
        <v>459</v>
      </c>
      <c r="C11418" t="s">
        <v>23</v>
      </c>
      <c r="D11418" s="1">
        <v>27967</v>
      </c>
      <c r="E11418" t="s">
        <v>24</v>
      </c>
      <c r="F11418">
        <v>359</v>
      </c>
      <c r="G11418" t="s">
        <v>48</v>
      </c>
      <c r="H11418" t="s">
        <v>55</v>
      </c>
      <c r="I11418" t="s">
        <v>27</v>
      </c>
      <c r="J11418">
        <v>48</v>
      </c>
      <c r="K11418" t="s">
        <v>42</v>
      </c>
      <c r="L11418" t="s">
        <v>51</v>
      </c>
      <c r="M11418">
        <v>10</v>
      </c>
      <c r="N11418">
        <v>11</v>
      </c>
      <c r="O11418">
        <v>3949</v>
      </c>
      <c r="P11418">
        <v>3590</v>
      </c>
      <c r="Q11418">
        <v>359</v>
      </c>
      <c r="R11418" t="s">
        <v>30</v>
      </c>
      <c r="S11418" t="s">
        <v>69</v>
      </c>
      <c r="T11418">
        <v>6</v>
      </c>
      <c r="U11418" t="s">
        <v>44</v>
      </c>
      <c r="V11418" t="s">
        <v>9152</v>
      </c>
    </row>
    <row r="11419" spans="1:22" x14ac:dyDescent="0.35">
      <c r="A11419" s="1">
        <v>45609</v>
      </c>
      <c r="B11419" t="s">
        <v>6644</v>
      </c>
      <c r="C11419" t="s">
        <v>104</v>
      </c>
      <c r="D11419" s="1">
        <v>21326</v>
      </c>
      <c r="E11419" t="s">
        <v>98</v>
      </c>
      <c r="F11419">
        <v>413</v>
      </c>
      <c r="G11419" t="s">
        <v>85</v>
      </c>
      <c r="H11419" t="s">
        <v>55</v>
      </c>
      <c r="I11419" t="s">
        <v>65</v>
      </c>
      <c r="J11419">
        <v>67</v>
      </c>
      <c r="K11419" t="s">
        <v>28</v>
      </c>
      <c r="L11419" t="s">
        <v>86</v>
      </c>
      <c r="M11419">
        <v>18</v>
      </c>
      <c r="N11419">
        <v>36</v>
      </c>
      <c r="O11419">
        <v>14868</v>
      </c>
      <c r="P11419">
        <v>7434</v>
      </c>
      <c r="Q11419">
        <v>7434</v>
      </c>
      <c r="R11419" t="s">
        <v>30</v>
      </c>
      <c r="S11419" t="s">
        <v>57</v>
      </c>
      <c r="T11419">
        <v>3</v>
      </c>
      <c r="U11419" t="s">
        <v>32</v>
      </c>
      <c r="V11419" t="s">
        <v>9152</v>
      </c>
    </row>
    <row r="11420" spans="1:22" x14ac:dyDescent="0.35">
      <c r="A11420" s="1">
        <v>45616</v>
      </c>
      <c r="B11420" t="s">
        <v>5249</v>
      </c>
      <c r="C11420" t="s">
        <v>23</v>
      </c>
      <c r="D11420" s="1">
        <v>18944</v>
      </c>
      <c r="E11420" t="s">
        <v>36</v>
      </c>
      <c r="F11420">
        <v>226</v>
      </c>
      <c r="G11420" t="s">
        <v>73</v>
      </c>
      <c r="H11420" t="s">
        <v>37</v>
      </c>
      <c r="I11420" t="s">
        <v>38</v>
      </c>
      <c r="J11420">
        <v>73</v>
      </c>
      <c r="K11420" t="s">
        <v>28</v>
      </c>
      <c r="L11420" t="s">
        <v>75</v>
      </c>
      <c r="M11420">
        <v>14</v>
      </c>
      <c r="N11420">
        <v>28</v>
      </c>
      <c r="O11420">
        <v>6328</v>
      </c>
      <c r="P11420">
        <v>3164</v>
      </c>
      <c r="Q11420">
        <v>3164</v>
      </c>
      <c r="R11420" t="s">
        <v>30</v>
      </c>
      <c r="S11420" t="s">
        <v>57</v>
      </c>
      <c r="T11420">
        <v>3</v>
      </c>
      <c r="U11420" t="s">
        <v>32</v>
      </c>
      <c r="V11420" t="s">
        <v>9152</v>
      </c>
    </row>
    <row r="11421" spans="1:22" x14ac:dyDescent="0.35">
      <c r="A11421" s="1">
        <v>45609</v>
      </c>
      <c r="B11421" t="s">
        <v>1152</v>
      </c>
      <c r="C11421" t="s">
        <v>35</v>
      </c>
      <c r="D11421" s="1">
        <v>37932</v>
      </c>
      <c r="E11421" t="s">
        <v>24</v>
      </c>
      <c r="F11421">
        <v>252</v>
      </c>
      <c r="G11421" t="s">
        <v>67</v>
      </c>
      <c r="H11421" t="s">
        <v>55</v>
      </c>
      <c r="I11421" t="s">
        <v>38</v>
      </c>
      <c r="J11421">
        <v>21</v>
      </c>
      <c r="K11421" t="s">
        <v>50</v>
      </c>
      <c r="L11421" t="s">
        <v>68</v>
      </c>
      <c r="M11421">
        <v>18</v>
      </c>
      <c r="N11421">
        <v>22</v>
      </c>
      <c r="O11421">
        <v>5544</v>
      </c>
      <c r="P11421">
        <v>4536</v>
      </c>
      <c r="Q11421">
        <v>1008</v>
      </c>
      <c r="R11421" t="s">
        <v>30</v>
      </c>
      <c r="S11421" t="s">
        <v>57</v>
      </c>
      <c r="T11421">
        <v>3</v>
      </c>
      <c r="U11421" t="s">
        <v>32</v>
      </c>
      <c r="V11421" t="s">
        <v>9152</v>
      </c>
    </row>
    <row r="11422" spans="1:22" x14ac:dyDescent="0.35">
      <c r="A11422" s="1">
        <v>45609</v>
      </c>
      <c r="B11422" t="s">
        <v>4101</v>
      </c>
      <c r="C11422" t="s">
        <v>107</v>
      </c>
      <c r="D11422" s="1">
        <v>19637</v>
      </c>
      <c r="E11422" t="s">
        <v>36</v>
      </c>
      <c r="F11422">
        <v>158</v>
      </c>
      <c r="G11422" t="s">
        <v>73</v>
      </c>
      <c r="H11422" t="s">
        <v>49</v>
      </c>
      <c r="I11422" t="s">
        <v>65</v>
      </c>
      <c r="J11422">
        <v>71</v>
      </c>
      <c r="K11422" t="s">
        <v>28</v>
      </c>
      <c r="L11422" t="s">
        <v>75</v>
      </c>
      <c r="M11422">
        <v>14</v>
      </c>
      <c r="N11422">
        <v>28</v>
      </c>
      <c r="O11422">
        <v>4424</v>
      </c>
      <c r="P11422">
        <v>2212</v>
      </c>
      <c r="Q11422">
        <v>2212</v>
      </c>
      <c r="R11422" t="s">
        <v>30</v>
      </c>
      <c r="S11422" t="s">
        <v>57</v>
      </c>
      <c r="T11422">
        <v>3</v>
      </c>
      <c r="U11422" t="s">
        <v>32</v>
      </c>
      <c r="V11422" t="s">
        <v>9152</v>
      </c>
    </row>
    <row r="11423" spans="1:22" x14ac:dyDescent="0.35">
      <c r="A11423" s="1">
        <v>45618</v>
      </c>
      <c r="B11423" t="s">
        <v>2644</v>
      </c>
      <c r="C11423" t="s">
        <v>47</v>
      </c>
      <c r="D11423" s="1">
        <v>23412</v>
      </c>
      <c r="E11423" t="s">
        <v>98</v>
      </c>
      <c r="F11423">
        <v>201</v>
      </c>
      <c r="G11423" t="s">
        <v>73</v>
      </c>
      <c r="H11423" t="s">
        <v>60</v>
      </c>
      <c r="I11423" t="s">
        <v>65</v>
      </c>
      <c r="J11423">
        <v>61</v>
      </c>
      <c r="K11423" t="s">
        <v>28</v>
      </c>
      <c r="L11423" t="s">
        <v>75</v>
      </c>
      <c r="M11423">
        <v>14</v>
      </c>
      <c r="N11423">
        <v>28</v>
      </c>
      <c r="O11423">
        <v>5628</v>
      </c>
      <c r="P11423">
        <v>2814</v>
      </c>
      <c r="Q11423">
        <v>2814</v>
      </c>
      <c r="R11423" t="s">
        <v>30</v>
      </c>
      <c r="S11423" t="s">
        <v>63</v>
      </c>
      <c r="T11423">
        <v>5</v>
      </c>
      <c r="U11423" t="s">
        <v>32</v>
      </c>
      <c r="V11423" t="s">
        <v>9152</v>
      </c>
    </row>
    <row r="11424" spans="1:22" x14ac:dyDescent="0.35">
      <c r="A11424" s="1">
        <v>45612</v>
      </c>
      <c r="B11424" t="s">
        <v>1637</v>
      </c>
      <c r="C11424" t="s">
        <v>78</v>
      </c>
      <c r="D11424" s="1">
        <v>18083</v>
      </c>
      <c r="E11424" t="s">
        <v>98</v>
      </c>
      <c r="F11424">
        <v>243</v>
      </c>
      <c r="G11424" t="s">
        <v>67</v>
      </c>
      <c r="H11424" t="s">
        <v>41</v>
      </c>
      <c r="I11424" t="s">
        <v>27</v>
      </c>
      <c r="J11424">
        <v>75</v>
      </c>
      <c r="K11424" t="s">
        <v>56</v>
      </c>
      <c r="L11424" t="s">
        <v>68</v>
      </c>
      <c r="M11424">
        <v>18</v>
      </c>
      <c r="N11424">
        <v>22</v>
      </c>
      <c r="O11424">
        <v>5346</v>
      </c>
      <c r="P11424">
        <v>4374</v>
      </c>
      <c r="Q11424">
        <v>972</v>
      </c>
      <c r="R11424" t="s">
        <v>30</v>
      </c>
      <c r="S11424" t="s">
        <v>69</v>
      </c>
      <c r="T11424">
        <v>6</v>
      </c>
      <c r="U11424" t="s">
        <v>44</v>
      </c>
      <c r="V11424" t="s">
        <v>9152</v>
      </c>
    </row>
    <row r="11425" spans="1:22" x14ac:dyDescent="0.35">
      <c r="A11425" s="1">
        <v>45598</v>
      </c>
      <c r="B11425" t="s">
        <v>8683</v>
      </c>
      <c r="C11425" t="s">
        <v>23</v>
      </c>
      <c r="D11425" s="1">
        <v>17550</v>
      </c>
      <c r="E11425" t="s">
        <v>36</v>
      </c>
      <c r="F11425">
        <v>28</v>
      </c>
      <c r="G11425" t="s">
        <v>93</v>
      </c>
      <c r="H11425" t="s">
        <v>26</v>
      </c>
      <c r="I11425" t="s">
        <v>27</v>
      </c>
      <c r="J11425">
        <v>77</v>
      </c>
      <c r="K11425" t="s">
        <v>56</v>
      </c>
      <c r="L11425" t="s">
        <v>94</v>
      </c>
      <c r="M11425">
        <v>5</v>
      </c>
      <c r="N11425">
        <v>7</v>
      </c>
      <c r="O11425">
        <v>196</v>
      </c>
      <c r="P11425">
        <v>140</v>
      </c>
      <c r="Q11425">
        <v>56</v>
      </c>
      <c r="R11425" t="s">
        <v>82</v>
      </c>
      <c r="S11425" t="s">
        <v>69</v>
      </c>
      <c r="T11425">
        <v>6</v>
      </c>
      <c r="U11425" t="s">
        <v>44</v>
      </c>
      <c r="V11425" t="s">
        <v>9152</v>
      </c>
    </row>
    <row r="11426" spans="1:22" x14ac:dyDescent="0.35">
      <c r="A11426" s="1">
        <v>45599</v>
      </c>
      <c r="B11426" t="s">
        <v>4381</v>
      </c>
      <c r="C11426" t="s">
        <v>84</v>
      </c>
      <c r="D11426" s="1">
        <v>26058</v>
      </c>
      <c r="E11426" t="s">
        <v>98</v>
      </c>
      <c r="F11426">
        <v>232</v>
      </c>
      <c r="G11426" t="s">
        <v>25</v>
      </c>
      <c r="H11426" t="s">
        <v>60</v>
      </c>
      <c r="I11426" t="s">
        <v>38</v>
      </c>
      <c r="J11426">
        <v>54</v>
      </c>
      <c r="K11426" t="s">
        <v>42</v>
      </c>
      <c r="L11426" t="s">
        <v>29</v>
      </c>
      <c r="M11426">
        <v>10</v>
      </c>
      <c r="N11426">
        <v>14</v>
      </c>
      <c r="O11426">
        <v>3248</v>
      </c>
      <c r="P11426">
        <v>2320</v>
      </c>
      <c r="Q11426">
        <v>928</v>
      </c>
      <c r="R11426" t="s">
        <v>30</v>
      </c>
      <c r="S11426" t="s">
        <v>43</v>
      </c>
      <c r="T11426">
        <v>0</v>
      </c>
      <c r="U11426" t="s">
        <v>44</v>
      </c>
      <c r="V11426" t="s">
        <v>9152</v>
      </c>
    </row>
    <row r="11427" spans="1:22" x14ac:dyDescent="0.35">
      <c r="A11427" s="1">
        <v>45609</v>
      </c>
      <c r="B11427" t="s">
        <v>2120</v>
      </c>
      <c r="C11427" t="s">
        <v>78</v>
      </c>
      <c r="D11427" s="1">
        <v>36654</v>
      </c>
      <c r="E11427" t="s">
        <v>71</v>
      </c>
      <c r="F11427">
        <v>209</v>
      </c>
      <c r="G11427" t="s">
        <v>85</v>
      </c>
      <c r="H11427" t="s">
        <v>60</v>
      </c>
      <c r="I11427" t="s">
        <v>27</v>
      </c>
      <c r="J11427">
        <v>25</v>
      </c>
      <c r="K11427" t="s">
        <v>50</v>
      </c>
      <c r="L11427" t="s">
        <v>86</v>
      </c>
      <c r="M11427">
        <v>18</v>
      </c>
      <c r="N11427">
        <v>36</v>
      </c>
      <c r="O11427">
        <v>7524</v>
      </c>
      <c r="P11427">
        <v>3762</v>
      </c>
      <c r="Q11427">
        <v>3762</v>
      </c>
      <c r="R11427" t="s">
        <v>30</v>
      </c>
      <c r="S11427" t="s">
        <v>57</v>
      </c>
      <c r="T11427">
        <v>3</v>
      </c>
      <c r="U11427" t="s">
        <v>32</v>
      </c>
      <c r="V11427" t="s">
        <v>9152</v>
      </c>
    </row>
    <row r="11428" spans="1:22" x14ac:dyDescent="0.35">
      <c r="A11428" s="1">
        <v>45606</v>
      </c>
      <c r="B11428" t="s">
        <v>978</v>
      </c>
      <c r="C11428" t="s">
        <v>54</v>
      </c>
      <c r="D11428" s="1">
        <v>23954</v>
      </c>
      <c r="E11428" t="s">
        <v>36</v>
      </c>
      <c r="F11428">
        <v>493</v>
      </c>
      <c r="G11428" t="s">
        <v>95</v>
      </c>
      <c r="H11428" t="s">
        <v>55</v>
      </c>
      <c r="I11428" t="s">
        <v>27</v>
      </c>
      <c r="J11428">
        <v>59</v>
      </c>
      <c r="K11428" t="s">
        <v>42</v>
      </c>
      <c r="L11428" t="s">
        <v>96</v>
      </c>
      <c r="M11428">
        <v>3</v>
      </c>
      <c r="N11428">
        <v>5</v>
      </c>
      <c r="O11428">
        <v>2465</v>
      </c>
      <c r="P11428">
        <v>1479</v>
      </c>
      <c r="Q11428">
        <v>986</v>
      </c>
      <c r="R11428" t="s">
        <v>82</v>
      </c>
      <c r="S11428" t="s">
        <v>43</v>
      </c>
      <c r="T11428">
        <v>0</v>
      </c>
      <c r="U11428" t="s">
        <v>44</v>
      </c>
      <c r="V11428" t="s">
        <v>9152</v>
      </c>
    </row>
    <row r="11429" spans="1:22" x14ac:dyDescent="0.35">
      <c r="A11429" s="1">
        <v>45620</v>
      </c>
      <c r="B11429" t="s">
        <v>1168</v>
      </c>
      <c r="C11429" t="s">
        <v>104</v>
      </c>
      <c r="D11429" s="1">
        <v>27888</v>
      </c>
      <c r="E11429" t="s">
        <v>24</v>
      </c>
      <c r="F11429">
        <v>258</v>
      </c>
      <c r="G11429" t="s">
        <v>25</v>
      </c>
      <c r="H11429" t="s">
        <v>80</v>
      </c>
      <c r="I11429" t="s">
        <v>65</v>
      </c>
      <c r="J11429">
        <v>49</v>
      </c>
      <c r="K11429" t="s">
        <v>42</v>
      </c>
      <c r="L11429" t="s">
        <v>29</v>
      </c>
      <c r="M11429">
        <v>10</v>
      </c>
      <c r="N11429">
        <v>14</v>
      </c>
      <c r="O11429">
        <v>3612</v>
      </c>
      <c r="P11429">
        <v>2580</v>
      </c>
      <c r="Q11429">
        <v>1032</v>
      </c>
      <c r="R11429" t="s">
        <v>30</v>
      </c>
      <c r="S11429" t="s">
        <v>43</v>
      </c>
      <c r="T11429">
        <v>0</v>
      </c>
      <c r="U11429" t="s">
        <v>44</v>
      </c>
      <c r="V11429" t="s">
        <v>9152</v>
      </c>
    </row>
    <row r="11430" spans="1:22" x14ac:dyDescent="0.35">
      <c r="A11430" s="1">
        <v>45608</v>
      </c>
      <c r="B11430" t="s">
        <v>6503</v>
      </c>
      <c r="C11430" t="s">
        <v>113</v>
      </c>
      <c r="D11430" s="1">
        <v>35887</v>
      </c>
      <c r="E11430" t="s">
        <v>71</v>
      </c>
      <c r="F11430">
        <v>217</v>
      </c>
      <c r="G11430" t="s">
        <v>93</v>
      </c>
      <c r="H11430" t="s">
        <v>55</v>
      </c>
      <c r="I11430" t="s">
        <v>27</v>
      </c>
      <c r="J11430">
        <v>27</v>
      </c>
      <c r="K11430" t="s">
        <v>50</v>
      </c>
      <c r="L11430" t="s">
        <v>94</v>
      </c>
      <c r="M11430">
        <v>5</v>
      </c>
      <c r="N11430">
        <v>7</v>
      </c>
      <c r="O11430">
        <v>1519</v>
      </c>
      <c r="P11430">
        <v>1085</v>
      </c>
      <c r="Q11430">
        <v>434</v>
      </c>
      <c r="R11430" t="s">
        <v>82</v>
      </c>
      <c r="S11430" t="s">
        <v>31</v>
      </c>
      <c r="T11430">
        <v>2</v>
      </c>
      <c r="U11430" t="s">
        <v>32</v>
      </c>
      <c r="V11430" t="s">
        <v>9152</v>
      </c>
    </row>
    <row r="11431" spans="1:22" x14ac:dyDescent="0.35">
      <c r="A11431" s="1">
        <v>45611</v>
      </c>
      <c r="B11431" t="s">
        <v>2371</v>
      </c>
      <c r="C11431" t="s">
        <v>107</v>
      </c>
      <c r="D11431" s="1">
        <v>36127</v>
      </c>
      <c r="E11431" t="s">
        <v>71</v>
      </c>
      <c r="F11431">
        <v>328</v>
      </c>
      <c r="G11431" t="s">
        <v>88</v>
      </c>
      <c r="H11431" t="s">
        <v>60</v>
      </c>
      <c r="I11431" t="s">
        <v>65</v>
      </c>
      <c r="J11431">
        <v>26</v>
      </c>
      <c r="K11431" t="s">
        <v>50</v>
      </c>
      <c r="L11431" t="s">
        <v>89</v>
      </c>
      <c r="M11431">
        <v>19</v>
      </c>
      <c r="N11431">
        <v>23</v>
      </c>
      <c r="O11431">
        <v>7544</v>
      </c>
      <c r="P11431">
        <v>6232</v>
      </c>
      <c r="Q11431">
        <v>1312</v>
      </c>
      <c r="R11431" t="s">
        <v>30</v>
      </c>
      <c r="S11431" t="s">
        <v>63</v>
      </c>
      <c r="T11431">
        <v>5</v>
      </c>
      <c r="U11431" t="s">
        <v>32</v>
      </c>
      <c r="V11431" t="s">
        <v>9152</v>
      </c>
    </row>
    <row r="11432" spans="1:22" x14ac:dyDescent="0.35">
      <c r="A11432" s="1">
        <v>45598</v>
      </c>
      <c r="B11432" t="s">
        <v>3641</v>
      </c>
      <c r="C11432" t="s">
        <v>23</v>
      </c>
      <c r="D11432" s="1">
        <v>34998</v>
      </c>
      <c r="E11432" t="s">
        <v>24</v>
      </c>
      <c r="F11432">
        <v>364</v>
      </c>
      <c r="G11432" t="s">
        <v>48</v>
      </c>
      <c r="H11432" t="s">
        <v>49</v>
      </c>
      <c r="I11432" t="s">
        <v>38</v>
      </c>
      <c r="J11432">
        <v>29</v>
      </c>
      <c r="K11432" t="s">
        <v>50</v>
      </c>
      <c r="L11432" t="s">
        <v>51</v>
      </c>
      <c r="M11432">
        <v>10</v>
      </c>
      <c r="N11432">
        <v>11</v>
      </c>
      <c r="O11432">
        <v>4004</v>
      </c>
      <c r="P11432">
        <v>3640</v>
      </c>
      <c r="Q11432">
        <v>364</v>
      </c>
      <c r="R11432" t="s">
        <v>30</v>
      </c>
      <c r="S11432" t="s">
        <v>69</v>
      </c>
      <c r="T11432">
        <v>6</v>
      </c>
      <c r="U11432" t="s">
        <v>44</v>
      </c>
      <c r="V11432" t="s">
        <v>9152</v>
      </c>
    </row>
    <row r="11433" spans="1:22" x14ac:dyDescent="0.35">
      <c r="A11433" s="1">
        <v>45621</v>
      </c>
      <c r="B11433" t="s">
        <v>5009</v>
      </c>
      <c r="C11433" t="s">
        <v>113</v>
      </c>
      <c r="D11433" s="1">
        <v>28988</v>
      </c>
      <c r="E11433" t="s">
        <v>36</v>
      </c>
      <c r="F11433">
        <v>144</v>
      </c>
      <c r="G11433" t="s">
        <v>25</v>
      </c>
      <c r="H11433" t="s">
        <v>41</v>
      </c>
      <c r="I11433" t="s">
        <v>38</v>
      </c>
      <c r="J11433">
        <v>46</v>
      </c>
      <c r="K11433" t="s">
        <v>42</v>
      </c>
      <c r="L11433" t="s">
        <v>29</v>
      </c>
      <c r="M11433">
        <v>10</v>
      </c>
      <c r="N11433">
        <v>14</v>
      </c>
      <c r="O11433">
        <v>2016</v>
      </c>
      <c r="P11433">
        <v>1440</v>
      </c>
      <c r="Q11433">
        <v>576</v>
      </c>
      <c r="R11433" t="s">
        <v>30</v>
      </c>
      <c r="S11433" t="s">
        <v>39</v>
      </c>
      <c r="T11433">
        <v>1</v>
      </c>
      <c r="U11433" t="s">
        <v>32</v>
      </c>
      <c r="V11433" t="s">
        <v>9152</v>
      </c>
    </row>
    <row r="11434" spans="1:22" x14ac:dyDescent="0.35">
      <c r="A11434" s="1">
        <v>45610</v>
      </c>
      <c r="B11434" t="s">
        <v>1723</v>
      </c>
      <c r="C11434" t="s">
        <v>23</v>
      </c>
      <c r="D11434" s="1">
        <v>25474</v>
      </c>
      <c r="E11434" t="s">
        <v>24</v>
      </c>
      <c r="F11434">
        <v>483</v>
      </c>
      <c r="G11434" t="s">
        <v>25</v>
      </c>
      <c r="H11434" t="s">
        <v>41</v>
      </c>
      <c r="I11434" t="s">
        <v>65</v>
      </c>
      <c r="J11434">
        <v>55</v>
      </c>
      <c r="K11434" t="s">
        <v>42</v>
      </c>
      <c r="L11434" t="s">
        <v>29</v>
      </c>
      <c r="M11434">
        <v>10</v>
      </c>
      <c r="N11434">
        <v>14</v>
      </c>
      <c r="O11434">
        <v>6762</v>
      </c>
      <c r="P11434">
        <v>4830</v>
      </c>
      <c r="Q11434">
        <v>1932</v>
      </c>
      <c r="R11434" t="s">
        <v>30</v>
      </c>
      <c r="S11434" t="s">
        <v>76</v>
      </c>
      <c r="T11434">
        <v>4</v>
      </c>
      <c r="U11434" t="s">
        <v>32</v>
      </c>
      <c r="V11434" t="s">
        <v>9152</v>
      </c>
    </row>
    <row r="11435" spans="1:22" x14ac:dyDescent="0.35">
      <c r="A11435" s="1">
        <v>45626</v>
      </c>
      <c r="B11435" t="s">
        <v>1082</v>
      </c>
      <c r="C11435" t="s">
        <v>78</v>
      </c>
      <c r="D11435" s="1">
        <v>32593</v>
      </c>
      <c r="E11435" t="s">
        <v>71</v>
      </c>
      <c r="F11435">
        <v>129</v>
      </c>
      <c r="G11435" t="s">
        <v>79</v>
      </c>
      <c r="H11435" t="s">
        <v>55</v>
      </c>
      <c r="I11435" t="s">
        <v>65</v>
      </c>
      <c r="J11435">
        <v>36</v>
      </c>
      <c r="K11435" t="s">
        <v>61</v>
      </c>
      <c r="L11435" t="s">
        <v>81</v>
      </c>
      <c r="M11435">
        <v>7</v>
      </c>
      <c r="N11435">
        <v>9</v>
      </c>
      <c r="O11435">
        <v>1161</v>
      </c>
      <c r="P11435">
        <v>903</v>
      </c>
      <c r="Q11435">
        <v>258</v>
      </c>
      <c r="R11435" t="s">
        <v>82</v>
      </c>
      <c r="S11435" t="s">
        <v>69</v>
      </c>
      <c r="T11435">
        <v>6</v>
      </c>
      <c r="U11435" t="s">
        <v>44</v>
      </c>
      <c r="V11435" t="s">
        <v>9152</v>
      </c>
    </row>
    <row r="11436" spans="1:22" x14ac:dyDescent="0.35">
      <c r="A11436" s="1">
        <v>45601</v>
      </c>
      <c r="B11436" t="s">
        <v>1786</v>
      </c>
      <c r="C11436" t="s">
        <v>35</v>
      </c>
      <c r="D11436" s="1">
        <v>32311</v>
      </c>
      <c r="E11436" t="s">
        <v>36</v>
      </c>
      <c r="F11436">
        <v>238</v>
      </c>
      <c r="G11436" t="s">
        <v>67</v>
      </c>
      <c r="H11436" t="s">
        <v>60</v>
      </c>
      <c r="I11436" t="s">
        <v>27</v>
      </c>
      <c r="J11436">
        <v>36</v>
      </c>
      <c r="K11436" t="s">
        <v>61</v>
      </c>
      <c r="L11436" t="s">
        <v>68</v>
      </c>
      <c r="M11436">
        <v>18</v>
      </c>
      <c r="N11436">
        <v>22</v>
      </c>
      <c r="O11436">
        <v>5236</v>
      </c>
      <c r="P11436">
        <v>4284</v>
      </c>
      <c r="Q11436">
        <v>952</v>
      </c>
      <c r="R11436" t="s">
        <v>30</v>
      </c>
      <c r="S11436" t="s">
        <v>31</v>
      </c>
      <c r="T11436">
        <v>2</v>
      </c>
      <c r="U11436" t="s">
        <v>32</v>
      </c>
      <c r="V11436" t="s">
        <v>9152</v>
      </c>
    </row>
    <row r="11437" spans="1:22" x14ac:dyDescent="0.35">
      <c r="A11437" s="1">
        <v>45615</v>
      </c>
      <c r="B11437" t="s">
        <v>7400</v>
      </c>
      <c r="C11437" t="s">
        <v>23</v>
      </c>
      <c r="D11437" s="1">
        <v>26628</v>
      </c>
      <c r="E11437" t="s">
        <v>36</v>
      </c>
      <c r="F11437">
        <v>285</v>
      </c>
      <c r="G11437" t="s">
        <v>73</v>
      </c>
      <c r="H11437" t="s">
        <v>60</v>
      </c>
      <c r="I11437" t="s">
        <v>27</v>
      </c>
      <c r="J11437">
        <v>52</v>
      </c>
      <c r="K11437" t="s">
        <v>42</v>
      </c>
      <c r="L11437" t="s">
        <v>75</v>
      </c>
      <c r="M11437">
        <v>14</v>
      </c>
      <c r="N11437">
        <v>28</v>
      </c>
      <c r="O11437">
        <v>7980</v>
      </c>
      <c r="P11437">
        <v>3990</v>
      </c>
      <c r="Q11437">
        <v>3990</v>
      </c>
      <c r="R11437" t="s">
        <v>30</v>
      </c>
      <c r="S11437" t="s">
        <v>31</v>
      </c>
      <c r="T11437">
        <v>2</v>
      </c>
      <c r="U11437" t="s">
        <v>32</v>
      </c>
      <c r="V11437" t="s">
        <v>9152</v>
      </c>
    </row>
    <row r="11438" spans="1:22" x14ac:dyDescent="0.35">
      <c r="A11438" s="1">
        <v>45616</v>
      </c>
      <c r="B11438" t="s">
        <v>1780</v>
      </c>
      <c r="C11438" t="s">
        <v>107</v>
      </c>
      <c r="D11438" s="1">
        <v>19376</v>
      </c>
      <c r="E11438" t="s">
        <v>24</v>
      </c>
      <c r="F11438">
        <v>99</v>
      </c>
      <c r="G11438" t="s">
        <v>79</v>
      </c>
      <c r="H11438" t="s">
        <v>60</v>
      </c>
      <c r="I11438" t="s">
        <v>38</v>
      </c>
      <c r="J11438">
        <v>72</v>
      </c>
      <c r="K11438" t="s">
        <v>28</v>
      </c>
      <c r="L11438" t="s">
        <v>81</v>
      </c>
      <c r="M11438">
        <v>7</v>
      </c>
      <c r="N11438">
        <v>9</v>
      </c>
      <c r="O11438">
        <v>891</v>
      </c>
      <c r="P11438">
        <v>693</v>
      </c>
      <c r="Q11438">
        <v>198</v>
      </c>
      <c r="R11438" t="s">
        <v>82</v>
      </c>
      <c r="S11438" t="s">
        <v>57</v>
      </c>
      <c r="T11438">
        <v>3</v>
      </c>
      <c r="U11438" t="s">
        <v>32</v>
      </c>
      <c r="V11438" t="s">
        <v>9152</v>
      </c>
    </row>
    <row r="11439" spans="1:22" x14ac:dyDescent="0.35">
      <c r="A11439" s="1">
        <v>45603</v>
      </c>
      <c r="B11439" t="s">
        <v>7319</v>
      </c>
      <c r="C11439" t="s">
        <v>100</v>
      </c>
      <c r="D11439" s="1">
        <v>25869</v>
      </c>
      <c r="E11439" t="s">
        <v>24</v>
      </c>
      <c r="F11439">
        <v>416</v>
      </c>
      <c r="G11439" t="s">
        <v>25</v>
      </c>
      <c r="H11439" t="s">
        <v>26</v>
      </c>
      <c r="I11439" t="s">
        <v>27</v>
      </c>
      <c r="J11439">
        <v>54</v>
      </c>
      <c r="K11439" t="s">
        <v>42</v>
      </c>
      <c r="L11439" t="s">
        <v>29</v>
      </c>
      <c r="M11439">
        <v>10</v>
      </c>
      <c r="N11439">
        <v>14</v>
      </c>
      <c r="O11439">
        <v>5824</v>
      </c>
      <c r="P11439">
        <v>4160</v>
      </c>
      <c r="Q11439">
        <v>1664</v>
      </c>
      <c r="R11439" t="s">
        <v>30</v>
      </c>
      <c r="S11439" t="s">
        <v>76</v>
      </c>
      <c r="T11439">
        <v>4</v>
      </c>
      <c r="U11439" t="s">
        <v>32</v>
      </c>
      <c r="V11439" t="s">
        <v>9152</v>
      </c>
    </row>
    <row r="11440" spans="1:22" x14ac:dyDescent="0.35">
      <c r="A11440" s="1">
        <v>45622</v>
      </c>
      <c r="B11440" t="s">
        <v>8673</v>
      </c>
      <c r="C11440" t="s">
        <v>78</v>
      </c>
      <c r="D11440" s="1">
        <v>23996</v>
      </c>
      <c r="E11440" t="s">
        <v>36</v>
      </c>
      <c r="F11440">
        <v>264</v>
      </c>
      <c r="G11440" t="s">
        <v>59</v>
      </c>
      <c r="H11440" t="s">
        <v>60</v>
      </c>
      <c r="I11440" t="s">
        <v>27</v>
      </c>
      <c r="J11440">
        <v>59</v>
      </c>
      <c r="K11440" t="s">
        <v>42</v>
      </c>
      <c r="L11440" t="s">
        <v>62</v>
      </c>
      <c r="M11440">
        <v>10</v>
      </c>
      <c r="N11440">
        <v>45</v>
      </c>
      <c r="O11440">
        <v>11880</v>
      </c>
      <c r="P11440">
        <v>2640</v>
      </c>
      <c r="Q11440">
        <v>9240</v>
      </c>
      <c r="R11440" t="s">
        <v>30</v>
      </c>
      <c r="S11440" t="s">
        <v>31</v>
      </c>
      <c r="T11440">
        <v>2</v>
      </c>
      <c r="U11440" t="s">
        <v>32</v>
      </c>
      <c r="V11440" t="s">
        <v>9152</v>
      </c>
    </row>
    <row r="11441" spans="1:22" x14ac:dyDescent="0.35">
      <c r="A11441" s="1">
        <v>45625</v>
      </c>
      <c r="B11441" t="s">
        <v>5390</v>
      </c>
      <c r="C11441" t="s">
        <v>47</v>
      </c>
      <c r="D11441" s="1">
        <v>17113</v>
      </c>
      <c r="E11441" t="s">
        <v>98</v>
      </c>
      <c r="F11441">
        <v>175</v>
      </c>
      <c r="G11441" t="s">
        <v>95</v>
      </c>
      <c r="H11441" t="s">
        <v>26</v>
      </c>
      <c r="I11441" t="s">
        <v>65</v>
      </c>
      <c r="J11441">
        <v>78</v>
      </c>
      <c r="K11441" t="s">
        <v>56</v>
      </c>
      <c r="L11441" t="s">
        <v>96</v>
      </c>
      <c r="M11441">
        <v>3</v>
      </c>
      <c r="N11441">
        <v>5</v>
      </c>
      <c r="O11441">
        <v>875</v>
      </c>
      <c r="P11441">
        <v>525</v>
      </c>
      <c r="Q11441">
        <v>350</v>
      </c>
      <c r="R11441" t="s">
        <v>82</v>
      </c>
      <c r="S11441" t="s">
        <v>63</v>
      </c>
      <c r="T11441">
        <v>5</v>
      </c>
      <c r="U11441" t="s">
        <v>32</v>
      </c>
      <c r="V11441" t="s">
        <v>9152</v>
      </c>
    </row>
    <row r="11442" spans="1:22" x14ac:dyDescent="0.35">
      <c r="A11442" s="1">
        <v>45606</v>
      </c>
      <c r="B11442" t="s">
        <v>2150</v>
      </c>
      <c r="C11442" t="s">
        <v>47</v>
      </c>
      <c r="D11442" s="1">
        <v>26076</v>
      </c>
      <c r="E11442" t="s">
        <v>36</v>
      </c>
      <c r="F11442">
        <v>190</v>
      </c>
      <c r="G11442" t="s">
        <v>67</v>
      </c>
      <c r="H11442" t="s">
        <v>26</v>
      </c>
      <c r="I11442" t="s">
        <v>27</v>
      </c>
      <c r="J11442">
        <v>54</v>
      </c>
      <c r="K11442" t="s">
        <v>42</v>
      </c>
      <c r="L11442" t="s">
        <v>68</v>
      </c>
      <c r="M11442">
        <v>18</v>
      </c>
      <c r="N11442">
        <v>22</v>
      </c>
      <c r="O11442">
        <v>4180</v>
      </c>
      <c r="P11442">
        <v>3420</v>
      </c>
      <c r="Q11442">
        <v>760</v>
      </c>
      <c r="R11442" t="s">
        <v>30</v>
      </c>
      <c r="S11442" t="s">
        <v>43</v>
      </c>
      <c r="T11442">
        <v>0</v>
      </c>
      <c r="U11442" t="s">
        <v>44</v>
      </c>
      <c r="V11442" t="s">
        <v>9152</v>
      </c>
    </row>
    <row r="11443" spans="1:22" x14ac:dyDescent="0.35">
      <c r="A11443" s="1">
        <v>45621</v>
      </c>
      <c r="B11443" t="s">
        <v>4686</v>
      </c>
      <c r="C11443" t="s">
        <v>107</v>
      </c>
      <c r="D11443" s="1">
        <v>37833</v>
      </c>
      <c r="E11443" t="s">
        <v>24</v>
      </c>
      <c r="F11443">
        <v>133</v>
      </c>
      <c r="G11443" t="s">
        <v>59</v>
      </c>
      <c r="H11443" t="s">
        <v>49</v>
      </c>
      <c r="I11443" t="s">
        <v>38</v>
      </c>
      <c r="J11443">
        <v>21</v>
      </c>
      <c r="K11443" t="s">
        <v>50</v>
      </c>
      <c r="L11443" t="s">
        <v>62</v>
      </c>
      <c r="M11443">
        <v>10</v>
      </c>
      <c r="N11443">
        <v>45</v>
      </c>
      <c r="O11443">
        <v>5985</v>
      </c>
      <c r="P11443">
        <v>1330</v>
      </c>
      <c r="Q11443">
        <v>4655</v>
      </c>
      <c r="R11443" t="s">
        <v>30</v>
      </c>
      <c r="S11443" t="s">
        <v>39</v>
      </c>
      <c r="T11443">
        <v>1</v>
      </c>
      <c r="U11443" t="s">
        <v>32</v>
      </c>
      <c r="V11443" t="s">
        <v>9152</v>
      </c>
    </row>
    <row r="11444" spans="1:22" x14ac:dyDescent="0.35">
      <c r="A11444" s="1">
        <v>45597</v>
      </c>
      <c r="B11444" t="s">
        <v>7953</v>
      </c>
      <c r="C11444" t="s">
        <v>23</v>
      </c>
      <c r="D11444" s="1">
        <v>37952</v>
      </c>
      <c r="E11444" t="s">
        <v>71</v>
      </c>
      <c r="F11444">
        <v>247</v>
      </c>
      <c r="G11444" t="s">
        <v>85</v>
      </c>
      <c r="H11444" t="s">
        <v>49</v>
      </c>
      <c r="I11444" t="s">
        <v>27</v>
      </c>
      <c r="J11444">
        <v>21</v>
      </c>
      <c r="K11444" t="s">
        <v>50</v>
      </c>
      <c r="L11444" t="s">
        <v>86</v>
      </c>
      <c r="M11444">
        <v>18</v>
      </c>
      <c r="N11444">
        <v>36</v>
      </c>
      <c r="O11444">
        <v>8892</v>
      </c>
      <c r="P11444">
        <v>4446</v>
      </c>
      <c r="Q11444">
        <v>4446</v>
      </c>
      <c r="R11444" t="s">
        <v>30</v>
      </c>
      <c r="S11444" t="s">
        <v>63</v>
      </c>
      <c r="T11444">
        <v>5</v>
      </c>
      <c r="U11444" t="s">
        <v>32</v>
      </c>
      <c r="V11444" t="s">
        <v>9152</v>
      </c>
    </row>
    <row r="11445" spans="1:22" x14ac:dyDescent="0.35">
      <c r="A11445" s="1">
        <v>45621</v>
      </c>
      <c r="B11445" t="s">
        <v>2862</v>
      </c>
      <c r="C11445" t="s">
        <v>23</v>
      </c>
      <c r="D11445" s="1">
        <v>33801</v>
      </c>
      <c r="E11445" t="s">
        <v>71</v>
      </c>
      <c r="F11445">
        <v>202</v>
      </c>
      <c r="G11445" t="s">
        <v>25</v>
      </c>
      <c r="H11445" t="s">
        <v>37</v>
      </c>
      <c r="I11445" t="s">
        <v>65</v>
      </c>
      <c r="J11445">
        <v>32</v>
      </c>
      <c r="K11445" t="s">
        <v>61</v>
      </c>
      <c r="L11445" t="s">
        <v>29</v>
      </c>
      <c r="M11445">
        <v>10</v>
      </c>
      <c r="N11445">
        <v>14</v>
      </c>
      <c r="O11445">
        <v>2828</v>
      </c>
      <c r="P11445">
        <v>2020</v>
      </c>
      <c r="Q11445">
        <v>808</v>
      </c>
      <c r="R11445" t="s">
        <v>30</v>
      </c>
      <c r="S11445" t="s">
        <v>39</v>
      </c>
      <c r="T11445">
        <v>1</v>
      </c>
      <c r="U11445" t="s">
        <v>32</v>
      </c>
      <c r="V11445" t="s">
        <v>9152</v>
      </c>
    </row>
    <row r="11446" spans="1:22" x14ac:dyDescent="0.35">
      <c r="A11446" s="1">
        <v>45614</v>
      </c>
      <c r="B11446" t="s">
        <v>3799</v>
      </c>
      <c r="C11446" t="s">
        <v>35</v>
      </c>
      <c r="D11446" s="1">
        <v>35847</v>
      </c>
      <c r="E11446" t="s">
        <v>36</v>
      </c>
      <c r="F11446">
        <v>256</v>
      </c>
      <c r="G11446" t="s">
        <v>85</v>
      </c>
      <c r="H11446" t="s">
        <v>55</v>
      </c>
      <c r="I11446" t="s">
        <v>38</v>
      </c>
      <c r="J11446">
        <v>27</v>
      </c>
      <c r="K11446" t="s">
        <v>50</v>
      </c>
      <c r="L11446" t="s">
        <v>86</v>
      </c>
      <c r="M11446">
        <v>18</v>
      </c>
      <c r="N11446">
        <v>36</v>
      </c>
      <c r="O11446">
        <v>9216</v>
      </c>
      <c r="P11446">
        <v>4608</v>
      </c>
      <c r="Q11446">
        <v>4608</v>
      </c>
      <c r="R11446" t="s">
        <v>30</v>
      </c>
      <c r="S11446" t="s">
        <v>39</v>
      </c>
      <c r="T11446">
        <v>1</v>
      </c>
      <c r="U11446" t="s">
        <v>32</v>
      </c>
      <c r="V11446" t="s">
        <v>9152</v>
      </c>
    </row>
    <row r="11447" spans="1:22" x14ac:dyDescent="0.35">
      <c r="A11447" s="1">
        <v>45611</v>
      </c>
      <c r="B11447" t="s">
        <v>1812</v>
      </c>
      <c r="C11447" t="s">
        <v>35</v>
      </c>
      <c r="D11447" s="1">
        <v>35037</v>
      </c>
      <c r="E11447" t="s">
        <v>98</v>
      </c>
      <c r="F11447">
        <v>153</v>
      </c>
      <c r="G11447" t="s">
        <v>59</v>
      </c>
      <c r="H11447" t="s">
        <v>26</v>
      </c>
      <c r="I11447" t="s">
        <v>38</v>
      </c>
      <c r="J11447">
        <v>29</v>
      </c>
      <c r="K11447" t="s">
        <v>50</v>
      </c>
      <c r="L11447" t="s">
        <v>62</v>
      </c>
      <c r="M11447">
        <v>10</v>
      </c>
      <c r="N11447">
        <v>45</v>
      </c>
      <c r="O11447">
        <v>6885</v>
      </c>
      <c r="P11447">
        <v>1530</v>
      </c>
      <c r="Q11447">
        <v>5355</v>
      </c>
      <c r="R11447" t="s">
        <v>30</v>
      </c>
      <c r="S11447" t="s">
        <v>63</v>
      </c>
      <c r="T11447">
        <v>5</v>
      </c>
      <c r="U11447" t="s">
        <v>32</v>
      </c>
      <c r="V11447" t="s">
        <v>9152</v>
      </c>
    </row>
    <row r="11448" spans="1:22" x14ac:dyDescent="0.35">
      <c r="A11448" s="1">
        <v>45624</v>
      </c>
      <c r="B11448" t="s">
        <v>944</v>
      </c>
      <c r="C11448" t="s">
        <v>104</v>
      </c>
      <c r="D11448" s="1">
        <v>31905</v>
      </c>
      <c r="E11448" t="s">
        <v>71</v>
      </c>
      <c r="F11448">
        <v>471</v>
      </c>
      <c r="G11448" t="s">
        <v>85</v>
      </c>
      <c r="H11448" t="s">
        <v>49</v>
      </c>
      <c r="I11448" t="s">
        <v>65</v>
      </c>
      <c r="J11448">
        <v>38</v>
      </c>
      <c r="K11448" t="s">
        <v>61</v>
      </c>
      <c r="L11448" t="s">
        <v>86</v>
      </c>
      <c r="M11448">
        <v>18</v>
      </c>
      <c r="N11448">
        <v>36</v>
      </c>
      <c r="O11448">
        <v>16956</v>
      </c>
      <c r="P11448">
        <v>8478</v>
      </c>
      <c r="Q11448">
        <v>8478</v>
      </c>
      <c r="R11448" t="s">
        <v>30</v>
      </c>
      <c r="S11448" t="s">
        <v>76</v>
      </c>
      <c r="T11448">
        <v>4</v>
      </c>
      <c r="U11448" t="s">
        <v>32</v>
      </c>
      <c r="V11448" t="s">
        <v>9152</v>
      </c>
    </row>
    <row r="11449" spans="1:22" x14ac:dyDescent="0.35">
      <c r="A11449" s="1">
        <v>45616</v>
      </c>
      <c r="B11449" t="s">
        <v>5645</v>
      </c>
      <c r="C11449" t="s">
        <v>107</v>
      </c>
      <c r="D11449" s="1">
        <v>26150</v>
      </c>
      <c r="E11449" t="s">
        <v>71</v>
      </c>
      <c r="F11449">
        <v>153</v>
      </c>
      <c r="G11449" t="s">
        <v>88</v>
      </c>
      <c r="H11449" t="s">
        <v>37</v>
      </c>
      <c r="I11449" t="s">
        <v>65</v>
      </c>
      <c r="J11449">
        <v>53</v>
      </c>
      <c r="K11449" t="s">
        <v>42</v>
      </c>
      <c r="L11449" t="s">
        <v>89</v>
      </c>
      <c r="M11449">
        <v>19</v>
      </c>
      <c r="N11449">
        <v>23</v>
      </c>
      <c r="O11449">
        <v>3519</v>
      </c>
      <c r="P11449">
        <v>2907</v>
      </c>
      <c r="Q11449">
        <v>612</v>
      </c>
      <c r="R11449" t="s">
        <v>30</v>
      </c>
      <c r="S11449" t="s">
        <v>57</v>
      </c>
      <c r="T11449">
        <v>3</v>
      </c>
      <c r="U11449" t="s">
        <v>32</v>
      </c>
      <c r="V11449" t="s">
        <v>9152</v>
      </c>
    </row>
    <row r="11450" spans="1:22" x14ac:dyDescent="0.35">
      <c r="A11450" s="1">
        <v>45620</v>
      </c>
      <c r="B11450" t="s">
        <v>5097</v>
      </c>
      <c r="C11450" t="s">
        <v>84</v>
      </c>
      <c r="D11450" s="1">
        <v>20015</v>
      </c>
      <c r="E11450" t="s">
        <v>71</v>
      </c>
      <c r="F11450">
        <v>214</v>
      </c>
      <c r="G11450" t="s">
        <v>59</v>
      </c>
      <c r="H11450" t="s">
        <v>60</v>
      </c>
      <c r="I11450" t="s">
        <v>27</v>
      </c>
      <c r="J11450">
        <v>70</v>
      </c>
      <c r="K11450" t="s">
        <v>28</v>
      </c>
      <c r="L11450" t="s">
        <v>62</v>
      </c>
      <c r="M11450">
        <v>10</v>
      </c>
      <c r="N11450">
        <v>45</v>
      </c>
      <c r="O11450">
        <v>9630</v>
      </c>
      <c r="P11450">
        <v>2140</v>
      </c>
      <c r="Q11450">
        <v>7490</v>
      </c>
      <c r="R11450" t="s">
        <v>30</v>
      </c>
      <c r="S11450" t="s">
        <v>43</v>
      </c>
      <c r="T11450">
        <v>0</v>
      </c>
      <c r="U11450" t="s">
        <v>44</v>
      </c>
      <c r="V11450" t="s">
        <v>9152</v>
      </c>
    </row>
    <row r="11451" spans="1:22" x14ac:dyDescent="0.35">
      <c r="A11451" s="1">
        <v>45610</v>
      </c>
      <c r="B11451" t="s">
        <v>1373</v>
      </c>
      <c r="C11451" t="s">
        <v>78</v>
      </c>
      <c r="D11451" s="1">
        <v>26124</v>
      </c>
      <c r="E11451" t="s">
        <v>24</v>
      </c>
      <c r="F11451">
        <v>375</v>
      </c>
      <c r="G11451" t="s">
        <v>73</v>
      </c>
      <c r="H11451" t="s">
        <v>80</v>
      </c>
      <c r="I11451" t="s">
        <v>27</v>
      </c>
      <c r="J11451">
        <v>53</v>
      </c>
      <c r="K11451" t="s">
        <v>42</v>
      </c>
      <c r="L11451" t="s">
        <v>75</v>
      </c>
      <c r="M11451">
        <v>14</v>
      </c>
      <c r="N11451">
        <v>28</v>
      </c>
      <c r="O11451">
        <v>10500</v>
      </c>
      <c r="P11451">
        <v>5250</v>
      </c>
      <c r="Q11451">
        <v>5250</v>
      </c>
      <c r="R11451" t="s">
        <v>30</v>
      </c>
      <c r="S11451" t="s">
        <v>76</v>
      </c>
      <c r="T11451">
        <v>4</v>
      </c>
      <c r="U11451" t="s">
        <v>32</v>
      </c>
      <c r="V11451" t="s">
        <v>9152</v>
      </c>
    </row>
    <row r="11452" spans="1:22" x14ac:dyDescent="0.35">
      <c r="A11452" s="1">
        <v>45617</v>
      </c>
      <c r="B11452" t="s">
        <v>5818</v>
      </c>
      <c r="C11452" t="s">
        <v>100</v>
      </c>
      <c r="D11452" s="1">
        <v>36023</v>
      </c>
      <c r="E11452" t="s">
        <v>36</v>
      </c>
      <c r="F11452">
        <v>422</v>
      </c>
      <c r="G11452" t="s">
        <v>93</v>
      </c>
      <c r="H11452" t="s">
        <v>26</v>
      </c>
      <c r="I11452" t="s">
        <v>38</v>
      </c>
      <c r="J11452">
        <v>26</v>
      </c>
      <c r="K11452" t="s">
        <v>50</v>
      </c>
      <c r="L11452" t="s">
        <v>94</v>
      </c>
      <c r="M11452">
        <v>5</v>
      </c>
      <c r="N11452">
        <v>7</v>
      </c>
      <c r="O11452">
        <v>2954</v>
      </c>
      <c r="P11452">
        <v>2110</v>
      </c>
      <c r="Q11452">
        <v>844</v>
      </c>
      <c r="R11452" t="s">
        <v>82</v>
      </c>
      <c r="S11452" t="s">
        <v>76</v>
      </c>
      <c r="T11452">
        <v>4</v>
      </c>
      <c r="U11452" t="s">
        <v>32</v>
      </c>
      <c r="V11452" t="s">
        <v>9152</v>
      </c>
    </row>
    <row r="11453" spans="1:22" x14ac:dyDescent="0.35">
      <c r="A11453" s="1">
        <v>45603</v>
      </c>
      <c r="B11453" t="s">
        <v>4607</v>
      </c>
      <c r="C11453" t="s">
        <v>35</v>
      </c>
      <c r="D11453" s="1">
        <v>19357</v>
      </c>
      <c r="E11453" t="s">
        <v>98</v>
      </c>
      <c r="F11453">
        <v>103</v>
      </c>
      <c r="G11453" t="s">
        <v>88</v>
      </c>
      <c r="H11453" t="s">
        <v>60</v>
      </c>
      <c r="I11453" t="s">
        <v>27</v>
      </c>
      <c r="J11453">
        <v>72</v>
      </c>
      <c r="K11453" t="s">
        <v>28</v>
      </c>
      <c r="L11453" t="s">
        <v>89</v>
      </c>
      <c r="M11453">
        <v>19</v>
      </c>
      <c r="N11453">
        <v>23</v>
      </c>
      <c r="O11453">
        <v>2369</v>
      </c>
      <c r="P11453">
        <v>1957</v>
      </c>
      <c r="Q11453">
        <v>412</v>
      </c>
      <c r="R11453" t="s">
        <v>30</v>
      </c>
      <c r="S11453" t="s">
        <v>76</v>
      </c>
      <c r="T11453">
        <v>4</v>
      </c>
      <c r="U11453" t="s">
        <v>32</v>
      </c>
      <c r="V11453" t="s">
        <v>9152</v>
      </c>
    </row>
    <row r="11454" spans="1:22" x14ac:dyDescent="0.35">
      <c r="A11454" s="1">
        <v>45620</v>
      </c>
      <c r="B11454" t="s">
        <v>5751</v>
      </c>
      <c r="C11454" t="s">
        <v>47</v>
      </c>
      <c r="D11454" s="1">
        <v>38922</v>
      </c>
      <c r="E11454" t="s">
        <v>36</v>
      </c>
      <c r="F11454">
        <v>56</v>
      </c>
      <c r="G11454" t="s">
        <v>85</v>
      </c>
      <c r="H11454" t="s">
        <v>60</v>
      </c>
      <c r="I11454" t="s">
        <v>27</v>
      </c>
      <c r="J11454">
        <v>18</v>
      </c>
      <c r="K11454" t="s">
        <v>50</v>
      </c>
      <c r="L11454" t="s">
        <v>86</v>
      </c>
      <c r="M11454">
        <v>18</v>
      </c>
      <c r="N11454">
        <v>36</v>
      </c>
      <c r="O11454">
        <v>2016</v>
      </c>
      <c r="P11454">
        <v>1008</v>
      </c>
      <c r="Q11454">
        <v>1008</v>
      </c>
      <c r="R11454" t="s">
        <v>30</v>
      </c>
      <c r="S11454" t="s">
        <v>43</v>
      </c>
      <c r="T11454">
        <v>0</v>
      </c>
      <c r="U11454" t="s">
        <v>44</v>
      </c>
      <c r="V11454" t="s">
        <v>9152</v>
      </c>
    </row>
    <row r="11455" spans="1:22" x14ac:dyDescent="0.35">
      <c r="A11455" s="1">
        <v>45603</v>
      </c>
      <c r="B11455" t="s">
        <v>3988</v>
      </c>
      <c r="C11455" t="s">
        <v>35</v>
      </c>
      <c r="D11455" s="1">
        <v>15989</v>
      </c>
      <c r="E11455" t="s">
        <v>98</v>
      </c>
      <c r="F11455">
        <v>274</v>
      </c>
      <c r="G11455" t="s">
        <v>59</v>
      </c>
      <c r="H11455" t="s">
        <v>60</v>
      </c>
      <c r="I11455" t="s">
        <v>65</v>
      </c>
      <c r="J11455">
        <v>81</v>
      </c>
      <c r="K11455" t="s">
        <v>56</v>
      </c>
      <c r="L11455" t="s">
        <v>62</v>
      </c>
      <c r="M11455">
        <v>10</v>
      </c>
      <c r="N11455">
        <v>45</v>
      </c>
      <c r="O11455">
        <v>12330</v>
      </c>
      <c r="P11455">
        <v>2740</v>
      </c>
      <c r="Q11455">
        <v>9590</v>
      </c>
      <c r="R11455" t="s">
        <v>30</v>
      </c>
      <c r="S11455" t="s">
        <v>76</v>
      </c>
      <c r="T11455">
        <v>4</v>
      </c>
      <c r="U11455" t="s">
        <v>32</v>
      </c>
      <c r="V11455" t="s">
        <v>9152</v>
      </c>
    </row>
    <row r="11456" spans="1:22" x14ac:dyDescent="0.35">
      <c r="A11456" s="1">
        <v>45620</v>
      </c>
      <c r="B11456" t="s">
        <v>4803</v>
      </c>
      <c r="C11456" t="s">
        <v>100</v>
      </c>
      <c r="D11456" s="1">
        <v>28648</v>
      </c>
      <c r="E11456" t="s">
        <v>24</v>
      </c>
      <c r="F11456">
        <v>478</v>
      </c>
      <c r="G11456" t="s">
        <v>48</v>
      </c>
      <c r="H11456" t="s">
        <v>41</v>
      </c>
      <c r="I11456" t="s">
        <v>27</v>
      </c>
      <c r="J11456">
        <v>46</v>
      </c>
      <c r="K11456" t="s">
        <v>42</v>
      </c>
      <c r="L11456" t="s">
        <v>51</v>
      </c>
      <c r="M11456">
        <v>10</v>
      </c>
      <c r="N11456">
        <v>11</v>
      </c>
      <c r="O11456">
        <v>5258</v>
      </c>
      <c r="P11456">
        <v>4780</v>
      </c>
      <c r="Q11456">
        <v>478</v>
      </c>
      <c r="R11456" t="s">
        <v>30</v>
      </c>
      <c r="S11456" t="s">
        <v>43</v>
      </c>
      <c r="T11456">
        <v>0</v>
      </c>
      <c r="U11456" t="s">
        <v>44</v>
      </c>
      <c r="V11456" t="s">
        <v>9152</v>
      </c>
    </row>
    <row r="11457" spans="1:22" x14ac:dyDescent="0.35">
      <c r="A11457" s="1">
        <v>45611</v>
      </c>
      <c r="B11457" t="s">
        <v>6050</v>
      </c>
      <c r="C11457" t="s">
        <v>113</v>
      </c>
      <c r="D11457" s="1">
        <v>37139</v>
      </c>
      <c r="E11457" t="s">
        <v>98</v>
      </c>
      <c r="F11457">
        <v>480</v>
      </c>
      <c r="G11457" t="s">
        <v>59</v>
      </c>
      <c r="H11457" t="s">
        <v>55</v>
      </c>
      <c r="I11457" t="s">
        <v>65</v>
      </c>
      <c r="J11457">
        <v>23</v>
      </c>
      <c r="K11457" t="s">
        <v>50</v>
      </c>
      <c r="L11457" t="s">
        <v>62</v>
      </c>
      <c r="M11457">
        <v>10</v>
      </c>
      <c r="N11457">
        <v>45</v>
      </c>
      <c r="O11457">
        <v>21600</v>
      </c>
      <c r="P11457">
        <v>4800</v>
      </c>
      <c r="Q11457">
        <v>16800</v>
      </c>
      <c r="R11457" t="s">
        <v>30</v>
      </c>
      <c r="S11457" t="s">
        <v>63</v>
      </c>
      <c r="T11457">
        <v>5</v>
      </c>
      <c r="U11457" t="s">
        <v>32</v>
      </c>
      <c r="V11457" t="s">
        <v>9152</v>
      </c>
    </row>
    <row r="11458" spans="1:22" x14ac:dyDescent="0.35">
      <c r="A11458" s="1">
        <v>45622</v>
      </c>
      <c r="B11458" t="s">
        <v>7848</v>
      </c>
      <c r="C11458" t="s">
        <v>107</v>
      </c>
      <c r="D11458" s="1">
        <v>24546</v>
      </c>
      <c r="E11458" t="s">
        <v>98</v>
      </c>
      <c r="F11458">
        <v>56</v>
      </c>
      <c r="G11458" t="s">
        <v>59</v>
      </c>
      <c r="H11458" t="s">
        <v>26</v>
      </c>
      <c r="I11458" t="s">
        <v>38</v>
      </c>
      <c r="J11458">
        <v>58</v>
      </c>
      <c r="K11458" t="s">
        <v>42</v>
      </c>
      <c r="L11458" t="s">
        <v>62</v>
      </c>
      <c r="M11458">
        <v>10</v>
      </c>
      <c r="N11458">
        <v>45</v>
      </c>
      <c r="O11458">
        <v>2520</v>
      </c>
      <c r="P11458">
        <v>560</v>
      </c>
      <c r="Q11458">
        <v>1960</v>
      </c>
      <c r="R11458" t="s">
        <v>30</v>
      </c>
      <c r="S11458" t="s">
        <v>31</v>
      </c>
      <c r="T11458">
        <v>2</v>
      </c>
      <c r="U11458" t="s">
        <v>32</v>
      </c>
      <c r="V11458" t="s">
        <v>9152</v>
      </c>
    </row>
    <row r="11459" spans="1:22" x14ac:dyDescent="0.35">
      <c r="A11459" s="1">
        <v>45604</v>
      </c>
      <c r="B11459" t="s">
        <v>1065</v>
      </c>
      <c r="C11459" t="s">
        <v>35</v>
      </c>
      <c r="D11459" s="1">
        <v>33883</v>
      </c>
      <c r="E11459" t="s">
        <v>24</v>
      </c>
      <c r="F11459">
        <v>478</v>
      </c>
      <c r="G11459" t="s">
        <v>48</v>
      </c>
      <c r="H11459" t="s">
        <v>80</v>
      </c>
      <c r="I11459" t="s">
        <v>38</v>
      </c>
      <c r="J11459">
        <v>32</v>
      </c>
      <c r="K11459" t="s">
        <v>61</v>
      </c>
      <c r="L11459" t="s">
        <v>51</v>
      </c>
      <c r="M11459">
        <v>10</v>
      </c>
      <c r="N11459">
        <v>11</v>
      </c>
      <c r="O11459">
        <v>5258</v>
      </c>
      <c r="P11459">
        <v>4780</v>
      </c>
      <c r="Q11459">
        <v>478</v>
      </c>
      <c r="R11459" t="s">
        <v>30</v>
      </c>
      <c r="S11459" t="s">
        <v>63</v>
      </c>
      <c r="T11459">
        <v>5</v>
      </c>
      <c r="U11459" t="s">
        <v>32</v>
      </c>
      <c r="V11459" t="s">
        <v>9152</v>
      </c>
    </row>
    <row r="11460" spans="1:22" x14ac:dyDescent="0.35">
      <c r="A11460" s="1">
        <v>45602</v>
      </c>
      <c r="B11460" t="s">
        <v>64</v>
      </c>
      <c r="C11460" t="s">
        <v>23</v>
      </c>
      <c r="D11460" s="1">
        <v>26875</v>
      </c>
      <c r="E11460" t="s">
        <v>98</v>
      </c>
      <c r="F11460">
        <v>131</v>
      </c>
      <c r="G11460" t="s">
        <v>95</v>
      </c>
      <c r="H11460" t="s">
        <v>55</v>
      </c>
      <c r="I11460" t="s">
        <v>65</v>
      </c>
      <c r="J11460">
        <v>51</v>
      </c>
      <c r="K11460" t="s">
        <v>42</v>
      </c>
      <c r="L11460" t="s">
        <v>96</v>
      </c>
      <c r="M11460">
        <v>3</v>
      </c>
      <c r="N11460">
        <v>5</v>
      </c>
      <c r="O11460">
        <v>655</v>
      </c>
      <c r="P11460">
        <v>393</v>
      </c>
      <c r="Q11460">
        <v>262</v>
      </c>
      <c r="R11460" t="s">
        <v>82</v>
      </c>
      <c r="S11460" t="s">
        <v>57</v>
      </c>
      <c r="T11460">
        <v>3</v>
      </c>
      <c r="U11460" t="s">
        <v>32</v>
      </c>
      <c r="V11460" t="s">
        <v>9152</v>
      </c>
    </row>
    <row r="11461" spans="1:22" x14ac:dyDescent="0.35">
      <c r="A11461" s="1">
        <v>45611</v>
      </c>
      <c r="B11461" t="s">
        <v>767</v>
      </c>
      <c r="C11461" t="s">
        <v>107</v>
      </c>
      <c r="D11461" s="1">
        <v>17155</v>
      </c>
      <c r="E11461" t="s">
        <v>71</v>
      </c>
      <c r="F11461">
        <v>411</v>
      </c>
      <c r="G11461" t="s">
        <v>73</v>
      </c>
      <c r="H11461" t="s">
        <v>55</v>
      </c>
      <c r="I11461" t="s">
        <v>65</v>
      </c>
      <c r="J11461">
        <v>78</v>
      </c>
      <c r="K11461" t="s">
        <v>56</v>
      </c>
      <c r="L11461" t="s">
        <v>75</v>
      </c>
      <c r="M11461">
        <v>14</v>
      </c>
      <c r="N11461">
        <v>28</v>
      </c>
      <c r="O11461">
        <v>11508</v>
      </c>
      <c r="P11461">
        <v>5754</v>
      </c>
      <c r="Q11461">
        <v>5754</v>
      </c>
      <c r="R11461" t="s">
        <v>30</v>
      </c>
      <c r="S11461" t="s">
        <v>63</v>
      </c>
      <c r="T11461">
        <v>5</v>
      </c>
      <c r="U11461" t="s">
        <v>32</v>
      </c>
      <c r="V11461" t="s">
        <v>9152</v>
      </c>
    </row>
    <row r="11462" spans="1:22" x14ac:dyDescent="0.35">
      <c r="A11462" s="1">
        <v>45600</v>
      </c>
      <c r="B11462" t="s">
        <v>464</v>
      </c>
      <c r="C11462" t="s">
        <v>47</v>
      </c>
      <c r="D11462" s="1">
        <v>18238</v>
      </c>
      <c r="E11462" t="s">
        <v>98</v>
      </c>
      <c r="F11462">
        <v>347</v>
      </c>
      <c r="G11462" t="s">
        <v>73</v>
      </c>
      <c r="H11462" t="s">
        <v>49</v>
      </c>
      <c r="I11462" t="s">
        <v>27</v>
      </c>
      <c r="J11462">
        <v>75</v>
      </c>
      <c r="K11462" t="s">
        <v>56</v>
      </c>
      <c r="L11462" t="s">
        <v>75</v>
      </c>
      <c r="M11462">
        <v>14</v>
      </c>
      <c r="N11462">
        <v>28</v>
      </c>
      <c r="O11462">
        <v>9716</v>
      </c>
      <c r="P11462">
        <v>4858</v>
      </c>
      <c r="Q11462">
        <v>4858</v>
      </c>
      <c r="R11462" t="s">
        <v>30</v>
      </c>
      <c r="S11462" t="s">
        <v>39</v>
      </c>
      <c r="T11462">
        <v>1</v>
      </c>
      <c r="U11462" t="s">
        <v>32</v>
      </c>
      <c r="V11462" t="s">
        <v>9152</v>
      </c>
    </row>
    <row r="11463" spans="1:22" x14ac:dyDescent="0.35">
      <c r="A11463" s="1">
        <v>45600</v>
      </c>
      <c r="B11463" t="s">
        <v>8632</v>
      </c>
      <c r="C11463" t="s">
        <v>54</v>
      </c>
      <c r="D11463" s="1">
        <v>25468</v>
      </c>
      <c r="E11463" t="s">
        <v>36</v>
      </c>
      <c r="F11463">
        <v>277</v>
      </c>
      <c r="G11463" t="s">
        <v>88</v>
      </c>
      <c r="H11463" t="s">
        <v>49</v>
      </c>
      <c r="I11463" t="s">
        <v>27</v>
      </c>
      <c r="J11463">
        <v>55</v>
      </c>
      <c r="K11463" t="s">
        <v>42</v>
      </c>
      <c r="L11463" t="s">
        <v>89</v>
      </c>
      <c r="M11463">
        <v>19</v>
      </c>
      <c r="N11463">
        <v>23</v>
      </c>
      <c r="O11463">
        <v>6371</v>
      </c>
      <c r="P11463">
        <v>5263</v>
      </c>
      <c r="Q11463">
        <v>1108</v>
      </c>
      <c r="R11463" t="s">
        <v>30</v>
      </c>
      <c r="S11463" t="s">
        <v>39</v>
      </c>
      <c r="T11463">
        <v>1</v>
      </c>
      <c r="U11463" t="s">
        <v>32</v>
      </c>
      <c r="V11463" t="s">
        <v>9152</v>
      </c>
    </row>
    <row r="11464" spans="1:22" x14ac:dyDescent="0.35">
      <c r="A11464" s="1">
        <v>45609</v>
      </c>
      <c r="B11464" t="s">
        <v>8597</v>
      </c>
      <c r="C11464" t="s">
        <v>47</v>
      </c>
      <c r="D11464" s="1">
        <v>26018</v>
      </c>
      <c r="E11464" t="s">
        <v>98</v>
      </c>
      <c r="F11464">
        <v>342</v>
      </c>
      <c r="G11464" t="s">
        <v>67</v>
      </c>
      <c r="H11464" t="s">
        <v>26</v>
      </c>
      <c r="I11464" t="s">
        <v>38</v>
      </c>
      <c r="J11464">
        <v>54</v>
      </c>
      <c r="K11464" t="s">
        <v>42</v>
      </c>
      <c r="L11464" t="s">
        <v>68</v>
      </c>
      <c r="M11464">
        <v>18</v>
      </c>
      <c r="N11464">
        <v>22</v>
      </c>
      <c r="O11464">
        <v>7524</v>
      </c>
      <c r="P11464">
        <v>6156</v>
      </c>
      <c r="Q11464">
        <v>1368</v>
      </c>
      <c r="R11464" t="s">
        <v>30</v>
      </c>
      <c r="S11464" t="s">
        <v>57</v>
      </c>
      <c r="T11464">
        <v>3</v>
      </c>
      <c r="U11464" t="s">
        <v>32</v>
      </c>
      <c r="V11464" t="s">
        <v>9152</v>
      </c>
    </row>
    <row r="11465" spans="1:22" x14ac:dyDescent="0.35">
      <c r="A11465" s="1">
        <v>45614</v>
      </c>
      <c r="B11465" t="s">
        <v>4679</v>
      </c>
      <c r="C11465" t="s">
        <v>23</v>
      </c>
      <c r="D11465" s="1">
        <v>35207</v>
      </c>
      <c r="E11465" t="s">
        <v>71</v>
      </c>
      <c r="F11465">
        <v>442</v>
      </c>
      <c r="G11465" t="s">
        <v>48</v>
      </c>
      <c r="H11465" t="s">
        <v>26</v>
      </c>
      <c r="I11465" t="s">
        <v>27</v>
      </c>
      <c r="J11465">
        <v>29</v>
      </c>
      <c r="K11465" t="s">
        <v>50</v>
      </c>
      <c r="L11465" t="s">
        <v>51</v>
      </c>
      <c r="M11465">
        <v>10</v>
      </c>
      <c r="N11465">
        <v>11</v>
      </c>
      <c r="O11465">
        <v>4862</v>
      </c>
      <c r="P11465">
        <v>4420</v>
      </c>
      <c r="Q11465">
        <v>442</v>
      </c>
      <c r="R11465" t="s">
        <v>30</v>
      </c>
      <c r="S11465" t="s">
        <v>39</v>
      </c>
      <c r="T11465">
        <v>1</v>
      </c>
      <c r="U11465" t="s">
        <v>32</v>
      </c>
      <c r="V11465" t="s">
        <v>9152</v>
      </c>
    </row>
    <row r="11466" spans="1:22" x14ac:dyDescent="0.35">
      <c r="A11466" s="1">
        <v>45604</v>
      </c>
      <c r="B11466" t="s">
        <v>1159</v>
      </c>
      <c r="C11466" t="s">
        <v>47</v>
      </c>
      <c r="D11466" s="1">
        <v>18403</v>
      </c>
      <c r="E11466" t="s">
        <v>36</v>
      </c>
      <c r="F11466">
        <v>29</v>
      </c>
      <c r="G11466" t="s">
        <v>73</v>
      </c>
      <c r="H11466" t="s">
        <v>80</v>
      </c>
      <c r="I11466" t="s">
        <v>27</v>
      </c>
      <c r="J11466">
        <v>75</v>
      </c>
      <c r="K11466" t="s">
        <v>56</v>
      </c>
      <c r="L11466" t="s">
        <v>75</v>
      </c>
      <c r="M11466">
        <v>14</v>
      </c>
      <c r="N11466">
        <v>28</v>
      </c>
      <c r="O11466">
        <v>812</v>
      </c>
      <c r="P11466">
        <v>406</v>
      </c>
      <c r="Q11466">
        <v>406</v>
      </c>
      <c r="R11466" t="s">
        <v>30</v>
      </c>
      <c r="S11466" t="s">
        <v>63</v>
      </c>
      <c r="T11466">
        <v>5</v>
      </c>
      <c r="U11466" t="s">
        <v>32</v>
      </c>
      <c r="V11466" t="s">
        <v>9152</v>
      </c>
    </row>
    <row r="11467" spans="1:22" x14ac:dyDescent="0.35">
      <c r="A11467" s="1">
        <v>45609</v>
      </c>
      <c r="B11467" t="s">
        <v>6982</v>
      </c>
      <c r="C11467" t="s">
        <v>23</v>
      </c>
      <c r="D11467" s="1">
        <v>35988</v>
      </c>
      <c r="E11467" t="s">
        <v>71</v>
      </c>
      <c r="F11467">
        <v>198</v>
      </c>
      <c r="G11467" t="s">
        <v>88</v>
      </c>
      <c r="H11467" t="s">
        <v>80</v>
      </c>
      <c r="I11467" t="s">
        <v>65</v>
      </c>
      <c r="J11467">
        <v>26</v>
      </c>
      <c r="K11467" t="s">
        <v>50</v>
      </c>
      <c r="L11467" t="s">
        <v>89</v>
      </c>
      <c r="M11467">
        <v>19</v>
      </c>
      <c r="N11467">
        <v>23</v>
      </c>
      <c r="O11467">
        <v>4554</v>
      </c>
      <c r="P11467">
        <v>3762</v>
      </c>
      <c r="Q11467">
        <v>792</v>
      </c>
      <c r="R11467" t="s">
        <v>30</v>
      </c>
      <c r="S11467" t="s">
        <v>57</v>
      </c>
      <c r="T11467">
        <v>3</v>
      </c>
      <c r="U11467" t="s">
        <v>32</v>
      </c>
      <c r="V11467" t="s">
        <v>9152</v>
      </c>
    </row>
    <row r="11468" spans="1:22" x14ac:dyDescent="0.35">
      <c r="A11468" s="1">
        <v>45608</v>
      </c>
      <c r="B11468" t="s">
        <v>2824</v>
      </c>
      <c r="C11468" t="s">
        <v>100</v>
      </c>
      <c r="D11468" s="1">
        <v>28197</v>
      </c>
      <c r="E11468" t="s">
        <v>98</v>
      </c>
      <c r="F11468">
        <v>112</v>
      </c>
      <c r="G11468" t="s">
        <v>59</v>
      </c>
      <c r="H11468" t="s">
        <v>60</v>
      </c>
      <c r="I11468" t="s">
        <v>27</v>
      </c>
      <c r="J11468">
        <v>48</v>
      </c>
      <c r="K11468" t="s">
        <v>42</v>
      </c>
      <c r="L11468" t="s">
        <v>62</v>
      </c>
      <c r="M11468">
        <v>10</v>
      </c>
      <c r="N11468">
        <v>45</v>
      </c>
      <c r="O11468">
        <v>5040</v>
      </c>
      <c r="P11468">
        <v>1120</v>
      </c>
      <c r="Q11468">
        <v>3920</v>
      </c>
      <c r="R11468" t="s">
        <v>30</v>
      </c>
      <c r="S11468" t="s">
        <v>31</v>
      </c>
      <c r="T11468">
        <v>2</v>
      </c>
      <c r="U11468" t="s">
        <v>32</v>
      </c>
      <c r="V11468" t="s">
        <v>9152</v>
      </c>
    </row>
    <row r="11469" spans="1:22" x14ac:dyDescent="0.35">
      <c r="A11469" s="1">
        <v>45598</v>
      </c>
      <c r="B11469" t="s">
        <v>3216</v>
      </c>
      <c r="C11469" t="s">
        <v>78</v>
      </c>
      <c r="D11469" s="1">
        <v>18515</v>
      </c>
      <c r="E11469" t="s">
        <v>71</v>
      </c>
      <c r="F11469">
        <v>417</v>
      </c>
      <c r="G11469" t="s">
        <v>79</v>
      </c>
      <c r="H11469" t="s">
        <v>60</v>
      </c>
      <c r="I11469" t="s">
        <v>38</v>
      </c>
      <c r="J11469">
        <v>74</v>
      </c>
      <c r="K11469" t="s">
        <v>28</v>
      </c>
      <c r="L11469" t="s">
        <v>81</v>
      </c>
      <c r="M11469">
        <v>7</v>
      </c>
      <c r="N11469">
        <v>9</v>
      </c>
      <c r="O11469">
        <v>3753</v>
      </c>
      <c r="P11469">
        <v>2919</v>
      </c>
      <c r="Q11469">
        <v>834</v>
      </c>
      <c r="R11469" t="s">
        <v>82</v>
      </c>
      <c r="S11469" t="s">
        <v>69</v>
      </c>
      <c r="T11469">
        <v>6</v>
      </c>
      <c r="U11469" t="s">
        <v>44</v>
      </c>
      <c r="V11469" t="s">
        <v>9152</v>
      </c>
    </row>
    <row r="11470" spans="1:22" x14ac:dyDescent="0.35">
      <c r="A11470" s="1">
        <v>45626</v>
      </c>
      <c r="B11470" t="s">
        <v>6801</v>
      </c>
      <c r="C11470" t="s">
        <v>84</v>
      </c>
      <c r="D11470" s="1">
        <v>36545</v>
      </c>
      <c r="E11470" t="s">
        <v>36</v>
      </c>
      <c r="F11470">
        <v>432</v>
      </c>
      <c r="G11470" t="s">
        <v>85</v>
      </c>
      <c r="H11470" t="s">
        <v>49</v>
      </c>
      <c r="I11470" t="s">
        <v>27</v>
      </c>
      <c r="J11470">
        <v>25</v>
      </c>
      <c r="K11470" t="s">
        <v>50</v>
      </c>
      <c r="L11470" t="s">
        <v>86</v>
      </c>
      <c r="M11470">
        <v>18</v>
      </c>
      <c r="N11470">
        <v>36</v>
      </c>
      <c r="O11470">
        <v>15552</v>
      </c>
      <c r="P11470">
        <v>7776</v>
      </c>
      <c r="Q11470">
        <v>7776</v>
      </c>
      <c r="R11470" t="s">
        <v>30</v>
      </c>
      <c r="S11470" t="s">
        <v>69</v>
      </c>
      <c r="T11470">
        <v>6</v>
      </c>
      <c r="U11470" t="s">
        <v>44</v>
      </c>
      <c r="V11470" t="s">
        <v>9152</v>
      </c>
    </row>
    <row r="11471" spans="1:22" x14ac:dyDescent="0.35">
      <c r="A11471" s="1">
        <v>45620</v>
      </c>
      <c r="B11471" t="s">
        <v>5363</v>
      </c>
      <c r="C11471" t="s">
        <v>84</v>
      </c>
      <c r="D11471" s="1">
        <v>30693</v>
      </c>
      <c r="E11471" t="s">
        <v>36</v>
      </c>
      <c r="F11471">
        <v>142</v>
      </c>
      <c r="G11471" t="s">
        <v>73</v>
      </c>
      <c r="H11471" t="s">
        <v>37</v>
      </c>
      <c r="I11471" t="s">
        <v>65</v>
      </c>
      <c r="J11471">
        <v>41</v>
      </c>
      <c r="K11471" t="s">
        <v>61</v>
      </c>
      <c r="L11471" t="s">
        <v>75</v>
      </c>
      <c r="M11471">
        <v>14</v>
      </c>
      <c r="N11471">
        <v>28</v>
      </c>
      <c r="O11471">
        <v>3976</v>
      </c>
      <c r="P11471">
        <v>1988</v>
      </c>
      <c r="Q11471">
        <v>1988</v>
      </c>
      <c r="R11471" t="s">
        <v>30</v>
      </c>
      <c r="S11471" t="s">
        <v>43</v>
      </c>
      <c r="T11471">
        <v>0</v>
      </c>
      <c r="U11471" t="s">
        <v>44</v>
      </c>
      <c r="V11471" t="s">
        <v>9152</v>
      </c>
    </row>
    <row r="11472" spans="1:22" x14ac:dyDescent="0.35">
      <c r="A11472" s="1">
        <v>45601</v>
      </c>
      <c r="B11472" t="s">
        <v>5719</v>
      </c>
      <c r="C11472" t="s">
        <v>100</v>
      </c>
      <c r="D11472" s="1">
        <v>29113</v>
      </c>
      <c r="E11472" t="s">
        <v>36</v>
      </c>
      <c r="F11472">
        <v>73</v>
      </c>
      <c r="G11472" t="s">
        <v>67</v>
      </c>
      <c r="H11472" t="s">
        <v>49</v>
      </c>
      <c r="I11472" t="s">
        <v>38</v>
      </c>
      <c r="J11472">
        <v>45</v>
      </c>
      <c r="K11472" t="s">
        <v>42</v>
      </c>
      <c r="L11472" t="s">
        <v>68</v>
      </c>
      <c r="M11472">
        <v>18</v>
      </c>
      <c r="N11472">
        <v>22</v>
      </c>
      <c r="O11472">
        <v>1606</v>
      </c>
      <c r="P11472">
        <v>1314</v>
      </c>
      <c r="Q11472">
        <v>292</v>
      </c>
      <c r="R11472" t="s">
        <v>30</v>
      </c>
      <c r="S11472" t="s">
        <v>31</v>
      </c>
      <c r="T11472">
        <v>2</v>
      </c>
      <c r="U11472" t="s">
        <v>32</v>
      </c>
      <c r="V11472" t="s">
        <v>9152</v>
      </c>
    </row>
    <row r="11473" spans="1:22" x14ac:dyDescent="0.35">
      <c r="A11473" s="1">
        <v>45608</v>
      </c>
      <c r="B11473" t="s">
        <v>7931</v>
      </c>
      <c r="C11473" t="s">
        <v>100</v>
      </c>
      <c r="D11473" s="1">
        <v>28116</v>
      </c>
      <c r="E11473" t="s">
        <v>98</v>
      </c>
      <c r="F11473">
        <v>163</v>
      </c>
      <c r="G11473" t="s">
        <v>95</v>
      </c>
      <c r="H11473" t="s">
        <v>26</v>
      </c>
      <c r="I11473" t="s">
        <v>38</v>
      </c>
      <c r="J11473">
        <v>48</v>
      </c>
      <c r="K11473" t="s">
        <v>42</v>
      </c>
      <c r="L11473" t="s">
        <v>96</v>
      </c>
      <c r="M11473">
        <v>3</v>
      </c>
      <c r="N11473">
        <v>5</v>
      </c>
      <c r="O11473">
        <v>815</v>
      </c>
      <c r="P11473">
        <v>489</v>
      </c>
      <c r="Q11473">
        <v>326</v>
      </c>
      <c r="R11473" t="s">
        <v>82</v>
      </c>
      <c r="S11473" t="s">
        <v>31</v>
      </c>
      <c r="T11473">
        <v>2</v>
      </c>
      <c r="U11473" t="s">
        <v>32</v>
      </c>
      <c r="V11473" t="s">
        <v>9152</v>
      </c>
    </row>
    <row r="11474" spans="1:22" x14ac:dyDescent="0.35">
      <c r="A11474" s="1">
        <v>45618</v>
      </c>
      <c r="B11474" t="s">
        <v>288</v>
      </c>
      <c r="C11474" t="s">
        <v>23</v>
      </c>
      <c r="D11474" s="1">
        <v>37960</v>
      </c>
      <c r="E11474" t="s">
        <v>98</v>
      </c>
      <c r="F11474">
        <v>260</v>
      </c>
      <c r="G11474" t="s">
        <v>93</v>
      </c>
      <c r="H11474" t="s">
        <v>55</v>
      </c>
      <c r="I11474" t="s">
        <v>65</v>
      </c>
      <c r="J11474">
        <v>21</v>
      </c>
      <c r="K11474" t="s">
        <v>50</v>
      </c>
      <c r="L11474" t="s">
        <v>94</v>
      </c>
      <c r="M11474">
        <v>5</v>
      </c>
      <c r="N11474">
        <v>7</v>
      </c>
      <c r="O11474">
        <v>1820</v>
      </c>
      <c r="P11474">
        <v>1300</v>
      </c>
      <c r="Q11474">
        <v>520</v>
      </c>
      <c r="R11474" t="s">
        <v>82</v>
      </c>
      <c r="S11474" t="s">
        <v>63</v>
      </c>
      <c r="T11474">
        <v>5</v>
      </c>
      <c r="U11474" t="s">
        <v>32</v>
      </c>
      <c r="V11474" t="s">
        <v>9152</v>
      </c>
    </row>
    <row r="11475" spans="1:22" x14ac:dyDescent="0.35">
      <c r="A11475" s="1">
        <v>45618</v>
      </c>
      <c r="B11475" t="s">
        <v>5290</v>
      </c>
      <c r="C11475" t="s">
        <v>35</v>
      </c>
      <c r="D11475" s="1">
        <v>31907</v>
      </c>
      <c r="E11475" t="s">
        <v>36</v>
      </c>
      <c r="F11475">
        <v>399</v>
      </c>
      <c r="G11475" t="s">
        <v>48</v>
      </c>
      <c r="H11475" t="s">
        <v>41</v>
      </c>
      <c r="I11475" t="s">
        <v>65</v>
      </c>
      <c r="J11475">
        <v>38</v>
      </c>
      <c r="K11475" t="s">
        <v>61</v>
      </c>
      <c r="L11475" t="s">
        <v>51</v>
      </c>
      <c r="M11475">
        <v>10</v>
      </c>
      <c r="N11475">
        <v>11</v>
      </c>
      <c r="O11475">
        <v>4389</v>
      </c>
      <c r="P11475">
        <v>3990</v>
      </c>
      <c r="Q11475">
        <v>399</v>
      </c>
      <c r="R11475" t="s">
        <v>30</v>
      </c>
      <c r="S11475" t="s">
        <v>63</v>
      </c>
      <c r="T11475">
        <v>5</v>
      </c>
      <c r="U11475" t="s">
        <v>32</v>
      </c>
      <c r="V11475" t="s">
        <v>9152</v>
      </c>
    </row>
    <row r="11476" spans="1:22" x14ac:dyDescent="0.35">
      <c r="A11476" s="1">
        <v>45612</v>
      </c>
      <c r="B11476" t="s">
        <v>3743</v>
      </c>
      <c r="C11476" t="s">
        <v>78</v>
      </c>
      <c r="D11476" s="1">
        <v>17147</v>
      </c>
      <c r="E11476" t="s">
        <v>24</v>
      </c>
      <c r="F11476">
        <v>102</v>
      </c>
      <c r="G11476" t="s">
        <v>85</v>
      </c>
      <c r="H11476" t="s">
        <v>55</v>
      </c>
      <c r="I11476" t="s">
        <v>27</v>
      </c>
      <c r="J11476">
        <v>78</v>
      </c>
      <c r="K11476" t="s">
        <v>56</v>
      </c>
      <c r="L11476" t="s">
        <v>86</v>
      </c>
      <c r="M11476">
        <v>18</v>
      </c>
      <c r="N11476">
        <v>36</v>
      </c>
      <c r="O11476">
        <v>3672</v>
      </c>
      <c r="P11476">
        <v>1836</v>
      </c>
      <c r="Q11476">
        <v>1836</v>
      </c>
      <c r="R11476" t="s">
        <v>30</v>
      </c>
      <c r="S11476" t="s">
        <v>69</v>
      </c>
      <c r="T11476">
        <v>6</v>
      </c>
      <c r="U11476" t="s">
        <v>44</v>
      </c>
      <c r="V11476" t="s">
        <v>9152</v>
      </c>
    </row>
    <row r="11477" spans="1:22" x14ac:dyDescent="0.35">
      <c r="A11477" s="1">
        <v>45622</v>
      </c>
      <c r="B11477" t="s">
        <v>6687</v>
      </c>
      <c r="C11477" t="s">
        <v>107</v>
      </c>
      <c r="D11477" s="1">
        <v>27203</v>
      </c>
      <c r="E11477" t="s">
        <v>98</v>
      </c>
      <c r="F11477">
        <v>371</v>
      </c>
      <c r="G11477" t="s">
        <v>48</v>
      </c>
      <c r="H11477" t="s">
        <v>41</v>
      </c>
      <c r="I11477" t="s">
        <v>27</v>
      </c>
      <c r="J11477">
        <v>50</v>
      </c>
      <c r="K11477" t="s">
        <v>42</v>
      </c>
      <c r="L11477" t="s">
        <v>51</v>
      </c>
      <c r="M11477">
        <v>10</v>
      </c>
      <c r="N11477">
        <v>11</v>
      </c>
      <c r="O11477">
        <v>4081</v>
      </c>
      <c r="P11477">
        <v>3710</v>
      </c>
      <c r="Q11477">
        <v>371</v>
      </c>
      <c r="R11477" t="s">
        <v>30</v>
      </c>
      <c r="S11477" t="s">
        <v>31</v>
      </c>
      <c r="T11477">
        <v>2</v>
      </c>
      <c r="U11477" t="s">
        <v>32</v>
      </c>
      <c r="V11477" t="s">
        <v>9152</v>
      </c>
    </row>
    <row r="11478" spans="1:22" x14ac:dyDescent="0.35">
      <c r="A11478" s="1">
        <v>45601</v>
      </c>
      <c r="B11478" t="s">
        <v>7065</v>
      </c>
      <c r="C11478" t="s">
        <v>35</v>
      </c>
      <c r="D11478" s="1">
        <v>36620</v>
      </c>
      <c r="E11478" t="s">
        <v>24</v>
      </c>
      <c r="F11478">
        <v>188</v>
      </c>
      <c r="G11478" t="s">
        <v>79</v>
      </c>
      <c r="H11478" t="s">
        <v>80</v>
      </c>
      <c r="I11478" t="s">
        <v>38</v>
      </c>
      <c r="J11478">
        <v>25</v>
      </c>
      <c r="K11478" t="s">
        <v>50</v>
      </c>
      <c r="L11478" t="s">
        <v>81</v>
      </c>
      <c r="M11478">
        <v>7</v>
      </c>
      <c r="N11478">
        <v>9</v>
      </c>
      <c r="O11478">
        <v>1692</v>
      </c>
      <c r="P11478">
        <v>1316</v>
      </c>
      <c r="Q11478">
        <v>376</v>
      </c>
      <c r="R11478" t="s">
        <v>82</v>
      </c>
      <c r="S11478" t="s">
        <v>31</v>
      </c>
      <c r="T11478">
        <v>2</v>
      </c>
      <c r="U11478" t="s">
        <v>32</v>
      </c>
      <c r="V11478" t="s">
        <v>9152</v>
      </c>
    </row>
    <row r="11479" spans="1:22" x14ac:dyDescent="0.35">
      <c r="A11479" s="1">
        <v>45604</v>
      </c>
      <c r="B11479" t="s">
        <v>975</v>
      </c>
      <c r="C11479" t="s">
        <v>84</v>
      </c>
      <c r="D11479" s="1">
        <v>19876</v>
      </c>
      <c r="E11479" t="s">
        <v>71</v>
      </c>
      <c r="F11479">
        <v>305</v>
      </c>
      <c r="G11479" t="s">
        <v>59</v>
      </c>
      <c r="H11479" t="s">
        <v>80</v>
      </c>
      <c r="I11479" t="s">
        <v>27</v>
      </c>
      <c r="J11479">
        <v>70</v>
      </c>
      <c r="K11479" t="s">
        <v>28</v>
      </c>
      <c r="L11479" t="s">
        <v>62</v>
      </c>
      <c r="M11479">
        <v>10</v>
      </c>
      <c r="N11479">
        <v>45</v>
      </c>
      <c r="O11479">
        <v>13725</v>
      </c>
      <c r="P11479">
        <v>3050</v>
      </c>
      <c r="Q11479">
        <v>10675</v>
      </c>
      <c r="R11479" t="s">
        <v>30</v>
      </c>
      <c r="S11479" t="s">
        <v>63</v>
      </c>
      <c r="T11479">
        <v>5</v>
      </c>
      <c r="U11479" t="s">
        <v>32</v>
      </c>
      <c r="V11479" t="s">
        <v>9152</v>
      </c>
    </row>
    <row r="11480" spans="1:22" x14ac:dyDescent="0.35">
      <c r="A11480" s="1">
        <v>45605</v>
      </c>
      <c r="B11480" t="s">
        <v>6199</v>
      </c>
      <c r="C11480" t="s">
        <v>23</v>
      </c>
      <c r="D11480" s="1">
        <v>20564</v>
      </c>
      <c r="E11480" t="s">
        <v>36</v>
      </c>
      <c r="F11480">
        <v>275</v>
      </c>
      <c r="G11480" t="s">
        <v>25</v>
      </c>
      <c r="H11480" t="s">
        <v>80</v>
      </c>
      <c r="I11480" t="s">
        <v>27</v>
      </c>
      <c r="J11480">
        <v>69</v>
      </c>
      <c r="K11480" t="s">
        <v>28</v>
      </c>
      <c r="L11480" t="s">
        <v>29</v>
      </c>
      <c r="M11480">
        <v>10</v>
      </c>
      <c r="N11480">
        <v>14</v>
      </c>
      <c r="O11480">
        <v>3850</v>
      </c>
      <c r="P11480">
        <v>2750</v>
      </c>
      <c r="Q11480">
        <v>1100</v>
      </c>
      <c r="R11480" t="s">
        <v>30</v>
      </c>
      <c r="S11480" t="s">
        <v>69</v>
      </c>
      <c r="T11480">
        <v>6</v>
      </c>
      <c r="U11480" t="s">
        <v>44</v>
      </c>
      <c r="V11480" t="s">
        <v>9152</v>
      </c>
    </row>
    <row r="11481" spans="1:22" x14ac:dyDescent="0.35">
      <c r="A11481" s="1">
        <v>45599</v>
      </c>
      <c r="B11481" t="s">
        <v>2061</v>
      </c>
      <c r="C11481" t="s">
        <v>100</v>
      </c>
      <c r="D11481" s="1">
        <v>29768</v>
      </c>
      <c r="E11481" t="s">
        <v>71</v>
      </c>
      <c r="F11481">
        <v>105</v>
      </c>
      <c r="G11481" t="s">
        <v>59</v>
      </c>
      <c r="H11481" t="s">
        <v>37</v>
      </c>
      <c r="I11481" t="s">
        <v>65</v>
      </c>
      <c r="J11481">
        <v>43</v>
      </c>
      <c r="K11481" t="s">
        <v>61</v>
      </c>
      <c r="L11481" t="s">
        <v>62</v>
      </c>
      <c r="M11481">
        <v>10</v>
      </c>
      <c r="N11481">
        <v>45</v>
      </c>
      <c r="O11481">
        <v>4725</v>
      </c>
      <c r="P11481">
        <v>1050</v>
      </c>
      <c r="Q11481">
        <v>3675</v>
      </c>
      <c r="R11481" t="s">
        <v>30</v>
      </c>
      <c r="S11481" t="s">
        <v>43</v>
      </c>
      <c r="T11481">
        <v>0</v>
      </c>
      <c r="U11481" t="s">
        <v>44</v>
      </c>
      <c r="V11481" t="s">
        <v>9152</v>
      </c>
    </row>
    <row r="11482" spans="1:22" x14ac:dyDescent="0.35">
      <c r="A11482" s="1">
        <v>45613</v>
      </c>
      <c r="B11482" t="s">
        <v>8533</v>
      </c>
      <c r="C11482" t="s">
        <v>78</v>
      </c>
      <c r="D11482" s="1">
        <v>23353</v>
      </c>
      <c r="E11482" t="s">
        <v>24</v>
      </c>
      <c r="F11482">
        <v>13</v>
      </c>
      <c r="G11482" t="s">
        <v>59</v>
      </c>
      <c r="H11482" t="s">
        <v>60</v>
      </c>
      <c r="I11482" t="s">
        <v>27</v>
      </c>
      <c r="J11482">
        <v>61</v>
      </c>
      <c r="K11482" t="s">
        <v>28</v>
      </c>
      <c r="L11482" t="s">
        <v>62</v>
      </c>
      <c r="M11482">
        <v>10</v>
      </c>
      <c r="N11482">
        <v>45</v>
      </c>
      <c r="O11482">
        <v>585</v>
      </c>
      <c r="P11482">
        <v>130</v>
      </c>
      <c r="Q11482">
        <v>455</v>
      </c>
      <c r="R11482" t="s">
        <v>30</v>
      </c>
      <c r="S11482" t="s">
        <v>43</v>
      </c>
      <c r="T11482">
        <v>0</v>
      </c>
      <c r="U11482" t="s">
        <v>44</v>
      </c>
      <c r="V11482" t="s">
        <v>9152</v>
      </c>
    </row>
    <row r="11483" spans="1:22" x14ac:dyDescent="0.35">
      <c r="A11483" s="1">
        <v>45614</v>
      </c>
      <c r="B11483" t="s">
        <v>7340</v>
      </c>
      <c r="C11483" t="s">
        <v>47</v>
      </c>
      <c r="D11483" s="1">
        <v>21358</v>
      </c>
      <c r="E11483" t="s">
        <v>98</v>
      </c>
      <c r="F11483">
        <v>484</v>
      </c>
      <c r="G11483" t="s">
        <v>79</v>
      </c>
      <c r="H11483" t="s">
        <v>41</v>
      </c>
      <c r="I11483" t="s">
        <v>65</v>
      </c>
      <c r="J11483">
        <v>66</v>
      </c>
      <c r="K11483" t="s">
        <v>28</v>
      </c>
      <c r="L11483" t="s">
        <v>81</v>
      </c>
      <c r="M11483">
        <v>7</v>
      </c>
      <c r="N11483">
        <v>9</v>
      </c>
      <c r="O11483">
        <v>4356</v>
      </c>
      <c r="P11483">
        <v>3388</v>
      </c>
      <c r="Q11483">
        <v>968</v>
      </c>
      <c r="R11483" t="s">
        <v>82</v>
      </c>
      <c r="S11483" t="s">
        <v>39</v>
      </c>
      <c r="T11483">
        <v>1</v>
      </c>
      <c r="U11483" t="s">
        <v>32</v>
      </c>
      <c r="V11483" t="s">
        <v>9152</v>
      </c>
    </row>
    <row r="11484" spans="1:22" x14ac:dyDescent="0.35">
      <c r="A11484" s="1">
        <v>45607</v>
      </c>
      <c r="B11484" t="s">
        <v>1906</v>
      </c>
      <c r="C11484" t="s">
        <v>78</v>
      </c>
      <c r="D11484" s="1">
        <v>26899</v>
      </c>
      <c r="E11484" t="s">
        <v>36</v>
      </c>
      <c r="F11484">
        <v>280</v>
      </c>
      <c r="G11484" t="s">
        <v>79</v>
      </c>
      <c r="H11484" t="s">
        <v>41</v>
      </c>
      <c r="I11484" t="s">
        <v>38</v>
      </c>
      <c r="J11484">
        <v>51</v>
      </c>
      <c r="K11484" t="s">
        <v>42</v>
      </c>
      <c r="L11484" t="s">
        <v>81</v>
      </c>
      <c r="M11484">
        <v>7</v>
      </c>
      <c r="N11484">
        <v>9</v>
      </c>
      <c r="O11484">
        <v>2520</v>
      </c>
      <c r="P11484">
        <v>1960</v>
      </c>
      <c r="Q11484">
        <v>560</v>
      </c>
      <c r="R11484" t="s">
        <v>82</v>
      </c>
      <c r="S11484" t="s">
        <v>39</v>
      </c>
      <c r="T11484">
        <v>1</v>
      </c>
      <c r="U11484" t="s">
        <v>32</v>
      </c>
      <c r="V11484" t="s">
        <v>9152</v>
      </c>
    </row>
    <row r="11485" spans="1:22" x14ac:dyDescent="0.35">
      <c r="A11485" s="1">
        <v>45605</v>
      </c>
      <c r="B11485" t="s">
        <v>5123</v>
      </c>
      <c r="C11485" t="s">
        <v>107</v>
      </c>
      <c r="D11485" s="1">
        <v>16266</v>
      </c>
      <c r="E11485" t="s">
        <v>98</v>
      </c>
      <c r="F11485">
        <v>252</v>
      </c>
      <c r="G11485" t="s">
        <v>88</v>
      </c>
      <c r="H11485" t="s">
        <v>60</v>
      </c>
      <c r="I11485" t="s">
        <v>38</v>
      </c>
      <c r="J11485">
        <v>80</v>
      </c>
      <c r="K11485" t="s">
        <v>56</v>
      </c>
      <c r="L11485" t="s">
        <v>89</v>
      </c>
      <c r="M11485">
        <v>19</v>
      </c>
      <c r="N11485">
        <v>23</v>
      </c>
      <c r="O11485">
        <v>5796</v>
      </c>
      <c r="P11485">
        <v>4788</v>
      </c>
      <c r="Q11485">
        <v>1008</v>
      </c>
      <c r="R11485" t="s">
        <v>30</v>
      </c>
      <c r="S11485" t="s">
        <v>69</v>
      </c>
      <c r="T11485">
        <v>6</v>
      </c>
      <c r="U11485" t="s">
        <v>44</v>
      </c>
      <c r="V11485" t="s">
        <v>9152</v>
      </c>
    </row>
    <row r="11486" spans="1:22" x14ac:dyDescent="0.35">
      <c r="A11486" s="1">
        <v>45611</v>
      </c>
      <c r="B11486" t="s">
        <v>1752</v>
      </c>
      <c r="C11486" t="s">
        <v>104</v>
      </c>
      <c r="D11486" s="1">
        <v>38301</v>
      </c>
      <c r="E11486" t="s">
        <v>36</v>
      </c>
      <c r="F11486">
        <v>388</v>
      </c>
      <c r="G11486" t="s">
        <v>93</v>
      </c>
      <c r="H11486" t="s">
        <v>26</v>
      </c>
      <c r="I11486" t="s">
        <v>65</v>
      </c>
      <c r="J11486">
        <v>20</v>
      </c>
      <c r="K11486" t="s">
        <v>50</v>
      </c>
      <c r="L11486" t="s">
        <v>94</v>
      </c>
      <c r="M11486">
        <v>5</v>
      </c>
      <c r="N11486">
        <v>7</v>
      </c>
      <c r="O11486">
        <v>2716</v>
      </c>
      <c r="P11486">
        <v>1940</v>
      </c>
      <c r="Q11486">
        <v>776</v>
      </c>
      <c r="R11486" t="s">
        <v>82</v>
      </c>
      <c r="S11486" t="s">
        <v>63</v>
      </c>
      <c r="T11486">
        <v>5</v>
      </c>
      <c r="U11486" t="s">
        <v>32</v>
      </c>
      <c r="V11486" t="s">
        <v>9152</v>
      </c>
    </row>
    <row r="11487" spans="1:22" x14ac:dyDescent="0.35">
      <c r="A11487" s="1">
        <v>45599</v>
      </c>
      <c r="B11487" t="s">
        <v>915</v>
      </c>
      <c r="C11487" t="s">
        <v>104</v>
      </c>
      <c r="D11487" s="1">
        <v>20671</v>
      </c>
      <c r="E11487" t="s">
        <v>98</v>
      </c>
      <c r="F11487">
        <v>31</v>
      </c>
      <c r="G11487" t="s">
        <v>67</v>
      </c>
      <c r="H11487" t="s">
        <v>49</v>
      </c>
      <c r="I11487" t="s">
        <v>65</v>
      </c>
      <c r="J11487">
        <v>68</v>
      </c>
      <c r="K11487" t="s">
        <v>28</v>
      </c>
      <c r="L11487" t="s">
        <v>68</v>
      </c>
      <c r="M11487">
        <v>18</v>
      </c>
      <c r="N11487">
        <v>22</v>
      </c>
      <c r="O11487">
        <v>682</v>
      </c>
      <c r="P11487">
        <v>558</v>
      </c>
      <c r="Q11487">
        <v>124</v>
      </c>
      <c r="R11487" t="s">
        <v>30</v>
      </c>
      <c r="S11487" t="s">
        <v>43</v>
      </c>
      <c r="T11487">
        <v>0</v>
      </c>
      <c r="U11487" t="s">
        <v>44</v>
      </c>
      <c r="V11487" t="s">
        <v>9152</v>
      </c>
    </row>
    <row r="11488" spans="1:22" x14ac:dyDescent="0.35">
      <c r="A11488" s="1">
        <v>45599</v>
      </c>
      <c r="B11488" t="s">
        <v>7300</v>
      </c>
      <c r="C11488" t="s">
        <v>84</v>
      </c>
      <c r="D11488" s="1">
        <v>26062</v>
      </c>
      <c r="E11488" t="s">
        <v>98</v>
      </c>
      <c r="F11488">
        <v>258</v>
      </c>
      <c r="G11488" t="s">
        <v>73</v>
      </c>
      <c r="H11488" t="s">
        <v>26</v>
      </c>
      <c r="I11488" t="s">
        <v>27</v>
      </c>
      <c r="J11488">
        <v>54</v>
      </c>
      <c r="K11488" t="s">
        <v>42</v>
      </c>
      <c r="L11488" t="s">
        <v>75</v>
      </c>
      <c r="M11488">
        <v>14</v>
      </c>
      <c r="N11488">
        <v>28</v>
      </c>
      <c r="O11488">
        <v>7224</v>
      </c>
      <c r="P11488">
        <v>3612</v>
      </c>
      <c r="Q11488">
        <v>3612</v>
      </c>
      <c r="R11488" t="s">
        <v>30</v>
      </c>
      <c r="S11488" t="s">
        <v>43</v>
      </c>
      <c r="T11488">
        <v>0</v>
      </c>
      <c r="U11488" t="s">
        <v>44</v>
      </c>
      <c r="V11488" t="s">
        <v>9152</v>
      </c>
    </row>
    <row r="11489" spans="1:22" x14ac:dyDescent="0.35">
      <c r="A11489" s="1">
        <v>45615</v>
      </c>
      <c r="B11489" t="s">
        <v>7882</v>
      </c>
      <c r="C11489" t="s">
        <v>23</v>
      </c>
      <c r="D11489" s="1">
        <v>31359</v>
      </c>
      <c r="E11489" t="s">
        <v>98</v>
      </c>
      <c r="F11489">
        <v>54</v>
      </c>
      <c r="G11489" t="s">
        <v>59</v>
      </c>
      <c r="H11489" t="s">
        <v>41</v>
      </c>
      <c r="I11489" t="s">
        <v>27</v>
      </c>
      <c r="J11489">
        <v>39</v>
      </c>
      <c r="K11489" t="s">
        <v>61</v>
      </c>
      <c r="L11489" t="s">
        <v>62</v>
      </c>
      <c r="M11489">
        <v>10</v>
      </c>
      <c r="N11489">
        <v>45</v>
      </c>
      <c r="O11489">
        <v>2430</v>
      </c>
      <c r="P11489">
        <v>540</v>
      </c>
      <c r="Q11489">
        <v>1890</v>
      </c>
      <c r="R11489" t="s">
        <v>30</v>
      </c>
      <c r="S11489" t="s">
        <v>31</v>
      </c>
      <c r="T11489">
        <v>2</v>
      </c>
      <c r="U11489" t="s">
        <v>32</v>
      </c>
      <c r="V11489" t="s">
        <v>9152</v>
      </c>
    </row>
    <row r="11490" spans="1:22" x14ac:dyDescent="0.35">
      <c r="A11490" s="1">
        <v>45615</v>
      </c>
      <c r="B11490" t="s">
        <v>3561</v>
      </c>
      <c r="C11490" t="s">
        <v>35</v>
      </c>
      <c r="D11490" s="1">
        <v>35950</v>
      </c>
      <c r="E11490" t="s">
        <v>24</v>
      </c>
      <c r="F11490">
        <v>384</v>
      </c>
      <c r="G11490" t="s">
        <v>93</v>
      </c>
      <c r="H11490" t="s">
        <v>74</v>
      </c>
      <c r="I11490" t="s">
        <v>38</v>
      </c>
      <c r="J11490">
        <v>26</v>
      </c>
      <c r="K11490" t="s">
        <v>50</v>
      </c>
      <c r="L11490" t="s">
        <v>94</v>
      </c>
      <c r="M11490">
        <v>5</v>
      </c>
      <c r="N11490">
        <v>7</v>
      </c>
      <c r="O11490">
        <v>2688</v>
      </c>
      <c r="P11490">
        <v>1920</v>
      </c>
      <c r="Q11490">
        <v>768</v>
      </c>
      <c r="R11490" t="s">
        <v>82</v>
      </c>
      <c r="S11490" t="s">
        <v>31</v>
      </c>
      <c r="T11490">
        <v>2</v>
      </c>
      <c r="U11490" t="s">
        <v>32</v>
      </c>
      <c r="V11490" t="s">
        <v>9152</v>
      </c>
    </row>
    <row r="11491" spans="1:22" x14ac:dyDescent="0.35">
      <c r="A11491" s="1">
        <v>45610</v>
      </c>
      <c r="B11491" t="s">
        <v>4460</v>
      </c>
      <c r="C11491" t="s">
        <v>23</v>
      </c>
      <c r="D11491" s="1">
        <v>21605</v>
      </c>
      <c r="E11491" t="s">
        <v>36</v>
      </c>
      <c r="F11491">
        <v>231</v>
      </c>
      <c r="G11491" t="s">
        <v>95</v>
      </c>
      <c r="H11491" t="s">
        <v>26</v>
      </c>
      <c r="I11491" t="s">
        <v>27</v>
      </c>
      <c r="J11491">
        <v>66</v>
      </c>
      <c r="K11491" t="s">
        <v>28</v>
      </c>
      <c r="L11491" t="s">
        <v>96</v>
      </c>
      <c r="M11491">
        <v>3</v>
      </c>
      <c r="N11491">
        <v>5</v>
      </c>
      <c r="O11491">
        <v>1155</v>
      </c>
      <c r="P11491">
        <v>693</v>
      </c>
      <c r="Q11491">
        <v>462</v>
      </c>
      <c r="R11491" t="s">
        <v>82</v>
      </c>
      <c r="S11491" t="s">
        <v>76</v>
      </c>
      <c r="T11491">
        <v>4</v>
      </c>
      <c r="U11491" t="s">
        <v>32</v>
      </c>
      <c r="V11491" t="s">
        <v>9152</v>
      </c>
    </row>
    <row r="11492" spans="1:22" x14ac:dyDescent="0.35">
      <c r="A11492" s="1">
        <v>45624</v>
      </c>
      <c r="B11492" t="s">
        <v>2237</v>
      </c>
      <c r="C11492" t="s">
        <v>78</v>
      </c>
      <c r="D11492" s="1">
        <v>36910</v>
      </c>
      <c r="E11492" t="s">
        <v>71</v>
      </c>
      <c r="F11492">
        <v>317</v>
      </c>
      <c r="G11492" t="s">
        <v>93</v>
      </c>
      <c r="H11492" t="s">
        <v>60</v>
      </c>
      <c r="I11492" t="s">
        <v>27</v>
      </c>
      <c r="J11492">
        <v>24</v>
      </c>
      <c r="K11492" t="s">
        <v>50</v>
      </c>
      <c r="L11492" t="s">
        <v>94</v>
      </c>
      <c r="M11492">
        <v>5</v>
      </c>
      <c r="N11492">
        <v>7</v>
      </c>
      <c r="O11492">
        <v>2219</v>
      </c>
      <c r="P11492">
        <v>1585</v>
      </c>
      <c r="Q11492">
        <v>634</v>
      </c>
      <c r="R11492" t="s">
        <v>82</v>
      </c>
      <c r="S11492" t="s">
        <v>76</v>
      </c>
      <c r="T11492">
        <v>4</v>
      </c>
      <c r="U11492" t="s">
        <v>32</v>
      </c>
      <c r="V11492" t="s">
        <v>9152</v>
      </c>
    </row>
    <row r="11493" spans="1:22" x14ac:dyDescent="0.35">
      <c r="A11493" s="1">
        <v>45613</v>
      </c>
      <c r="B11493" t="s">
        <v>1740</v>
      </c>
      <c r="C11493" t="s">
        <v>113</v>
      </c>
      <c r="D11493" s="1">
        <v>27902</v>
      </c>
      <c r="E11493" t="s">
        <v>24</v>
      </c>
      <c r="F11493">
        <v>67</v>
      </c>
      <c r="G11493" t="s">
        <v>93</v>
      </c>
      <c r="H11493" t="s">
        <v>60</v>
      </c>
      <c r="I11493" t="s">
        <v>65</v>
      </c>
      <c r="J11493">
        <v>49</v>
      </c>
      <c r="K11493" t="s">
        <v>42</v>
      </c>
      <c r="L11493" t="s">
        <v>94</v>
      </c>
      <c r="M11493">
        <v>5</v>
      </c>
      <c r="N11493">
        <v>7</v>
      </c>
      <c r="O11493">
        <v>469</v>
      </c>
      <c r="P11493">
        <v>335</v>
      </c>
      <c r="Q11493">
        <v>134</v>
      </c>
      <c r="R11493" t="s">
        <v>82</v>
      </c>
      <c r="S11493" t="s">
        <v>43</v>
      </c>
      <c r="T11493">
        <v>0</v>
      </c>
      <c r="U11493" t="s">
        <v>44</v>
      </c>
      <c r="V11493" t="s">
        <v>9152</v>
      </c>
    </row>
    <row r="11494" spans="1:22" x14ac:dyDescent="0.35">
      <c r="A11494" s="1">
        <v>45600</v>
      </c>
      <c r="B11494" t="s">
        <v>5775</v>
      </c>
      <c r="C11494" t="s">
        <v>54</v>
      </c>
      <c r="D11494" s="1">
        <v>23826</v>
      </c>
      <c r="E11494" t="s">
        <v>98</v>
      </c>
      <c r="F11494">
        <v>54</v>
      </c>
      <c r="G11494" t="s">
        <v>48</v>
      </c>
      <c r="H11494" t="s">
        <v>60</v>
      </c>
      <c r="I11494" t="s">
        <v>27</v>
      </c>
      <c r="J11494">
        <v>60</v>
      </c>
      <c r="K11494" t="s">
        <v>28</v>
      </c>
      <c r="L11494" t="s">
        <v>51</v>
      </c>
      <c r="M11494">
        <v>10</v>
      </c>
      <c r="N11494">
        <v>11</v>
      </c>
      <c r="O11494">
        <v>594</v>
      </c>
      <c r="P11494">
        <v>540</v>
      </c>
      <c r="Q11494">
        <v>54</v>
      </c>
      <c r="R11494" t="s">
        <v>30</v>
      </c>
      <c r="S11494" t="s">
        <v>39</v>
      </c>
      <c r="T11494">
        <v>1</v>
      </c>
      <c r="U11494" t="s">
        <v>32</v>
      </c>
      <c r="V11494" t="s">
        <v>9152</v>
      </c>
    </row>
    <row r="11495" spans="1:22" x14ac:dyDescent="0.35">
      <c r="A11495" s="1">
        <v>45623</v>
      </c>
      <c r="B11495" t="s">
        <v>4854</v>
      </c>
      <c r="C11495" t="s">
        <v>107</v>
      </c>
      <c r="D11495" s="1">
        <v>27229</v>
      </c>
      <c r="E11495" t="s">
        <v>36</v>
      </c>
      <c r="F11495">
        <v>391</v>
      </c>
      <c r="G11495" t="s">
        <v>79</v>
      </c>
      <c r="H11495" t="s">
        <v>41</v>
      </c>
      <c r="I11495" t="s">
        <v>38</v>
      </c>
      <c r="J11495">
        <v>50</v>
      </c>
      <c r="K11495" t="s">
        <v>42</v>
      </c>
      <c r="L11495" t="s">
        <v>81</v>
      </c>
      <c r="M11495">
        <v>7</v>
      </c>
      <c r="N11495">
        <v>9</v>
      </c>
      <c r="O11495">
        <v>3519</v>
      </c>
      <c r="P11495">
        <v>2737</v>
      </c>
      <c r="Q11495">
        <v>782</v>
      </c>
      <c r="R11495" t="s">
        <v>82</v>
      </c>
      <c r="S11495" t="s">
        <v>57</v>
      </c>
      <c r="T11495">
        <v>3</v>
      </c>
      <c r="U11495" t="s">
        <v>32</v>
      </c>
      <c r="V11495" t="s">
        <v>9152</v>
      </c>
    </row>
    <row r="11496" spans="1:22" x14ac:dyDescent="0.35">
      <c r="A11496" s="1">
        <v>45603</v>
      </c>
      <c r="B11496" t="s">
        <v>2156</v>
      </c>
      <c r="C11496" t="s">
        <v>113</v>
      </c>
      <c r="D11496" s="1">
        <v>24151</v>
      </c>
      <c r="E11496" t="s">
        <v>24</v>
      </c>
      <c r="F11496">
        <v>98</v>
      </c>
      <c r="G11496" t="s">
        <v>59</v>
      </c>
      <c r="H11496" t="s">
        <v>49</v>
      </c>
      <c r="I11496" t="s">
        <v>27</v>
      </c>
      <c r="J11496">
        <v>59</v>
      </c>
      <c r="K11496" t="s">
        <v>42</v>
      </c>
      <c r="L11496" t="s">
        <v>62</v>
      </c>
      <c r="M11496">
        <v>10</v>
      </c>
      <c r="N11496">
        <v>45</v>
      </c>
      <c r="O11496">
        <v>4410</v>
      </c>
      <c r="P11496">
        <v>980</v>
      </c>
      <c r="Q11496">
        <v>3430</v>
      </c>
      <c r="R11496" t="s">
        <v>30</v>
      </c>
      <c r="S11496" t="s">
        <v>76</v>
      </c>
      <c r="T11496">
        <v>4</v>
      </c>
      <c r="U11496" t="s">
        <v>32</v>
      </c>
      <c r="V11496" t="s">
        <v>9152</v>
      </c>
    </row>
    <row r="11497" spans="1:22" x14ac:dyDescent="0.35">
      <c r="A11497" s="1">
        <v>45598</v>
      </c>
      <c r="B11497" t="s">
        <v>1683</v>
      </c>
      <c r="C11497" t="s">
        <v>23</v>
      </c>
      <c r="D11497" s="1">
        <v>20967</v>
      </c>
      <c r="E11497" t="s">
        <v>24</v>
      </c>
      <c r="F11497">
        <v>63</v>
      </c>
      <c r="G11497" t="s">
        <v>85</v>
      </c>
      <c r="H11497" t="s">
        <v>60</v>
      </c>
      <c r="I11497" t="s">
        <v>65</v>
      </c>
      <c r="J11497">
        <v>67</v>
      </c>
      <c r="K11497" t="s">
        <v>28</v>
      </c>
      <c r="L11497" t="s">
        <v>86</v>
      </c>
      <c r="M11497">
        <v>18</v>
      </c>
      <c r="N11497">
        <v>36</v>
      </c>
      <c r="O11497">
        <v>2268</v>
      </c>
      <c r="P11497">
        <v>1134</v>
      </c>
      <c r="Q11497">
        <v>1134</v>
      </c>
      <c r="R11497" t="s">
        <v>30</v>
      </c>
      <c r="S11497" t="s">
        <v>69</v>
      </c>
      <c r="T11497">
        <v>6</v>
      </c>
      <c r="U11497" t="s">
        <v>44</v>
      </c>
      <c r="V11497" t="s">
        <v>9152</v>
      </c>
    </row>
    <row r="11498" spans="1:22" x14ac:dyDescent="0.35">
      <c r="A11498" s="1">
        <v>45626</v>
      </c>
      <c r="B11498" t="s">
        <v>3844</v>
      </c>
      <c r="C11498" t="s">
        <v>23</v>
      </c>
      <c r="D11498" s="1">
        <v>30481</v>
      </c>
      <c r="E11498" t="s">
        <v>98</v>
      </c>
      <c r="F11498">
        <v>204</v>
      </c>
      <c r="G11498" t="s">
        <v>48</v>
      </c>
      <c r="H11498" t="s">
        <v>41</v>
      </c>
      <c r="I11498" t="s">
        <v>38</v>
      </c>
      <c r="J11498">
        <v>41</v>
      </c>
      <c r="K11498" t="s">
        <v>61</v>
      </c>
      <c r="L11498" t="s">
        <v>51</v>
      </c>
      <c r="M11498">
        <v>10</v>
      </c>
      <c r="N11498">
        <v>11</v>
      </c>
      <c r="O11498">
        <v>2244</v>
      </c>
      <c r="P11498">
        <v>2040</v>
      </c>
      <c r="Q11498">
        <v>204</v>
      </c>
      <c r="R11498" t="s">
        <v>30</v>
      </c>
      <c r="S11498" t="s">
        <v>69</v>
      </c>
      <c r="T11498">
        <v>6</v>
      </c>
      <c r="U11498" t="s">
        <v>44</v>
      </c>
      <c r="V11498" t="s">
        <v>9152</v>
      </c>
    </row>
    <row r="11499" spans="1:22" x14ac:dyDescent="0.35">
      <c r="A11499" s="1">
        <v>45624</v>
      </c>
      <c r="B11499" t="s">
        <v>7777</v>
      </c>
      <c r="C11499" t="s">
        <v>107</v>
      </c>
      <c r="D11499" s="1">
        <v>37430</v>
      </c>
      <c r="E11499" t="s">
        <v>98</v>
      </c>
      <c r="F11499">
        <v>395</v>
      </c>
      <c r="G11499" t="s">
        <v>93</v>
      </c>
      <c r="H11499" t="s">
        <v>26</v>
      </c>
      <c r="I11499" t="s">
        <v>38</v>
      </c>
      <c r="J11499">
        <v>22</v>
      </c>
      <c r="K11499" t="s">
        <v>50</v>
      </c>
      <c r="L11499" t="s">
        <v>94</v>
      </c>
      <c r="M11499">
        <v>5</v>
      </c>
      <c r="N11499">
        <v>7</v>
      </c>
      <c r="O11499">
        <v>2765</v>
      </c>
      <c r="P11499">
        <v>1975</v>
      </c>
      <c r="Q11499">
        <v>790</v>
      </c>
      <c r="R11499" t="s">
        <v>82</v>
      </c>
      <c r="S11499" t="s">
        <v>76</v>
      </c>
      <c r="T11499">
        <v>4</v>
      </c>
      <c r="U11499" t="s">
        <v>32</v>
      </c>
      <c r="V11499" t="s">
        <v>9152</v>
      </c>
    </row>
    <row r="11500" spans="1:22" x14ac:dyDescent="0.35">
      <c r="A11500" s="1">
        <v>45614</v>
      </c>
      <c r="B11500" t="s">
        <v>1706</v>
      </c>
      <c r="C11500" t="s">
        <v>84</v>
      </c>
      <c r="D11500" s="1">
        <v>29548</v>
      </c>
      <c r="E11500" t="s">
        <v>24</v>
      </c>
      <c r="F11500">
        <v>31</v>
      </c>
      <c r="G11500" t="s">
        <v>85</v>
      </c>
      <c r="H11500" t="s">
        <v>26</v>
      </c>
      <c r="I11500" t="s">
        <v>65</v>
      </c>
      <c r="J11500">
        <v>44</v>
      </c>
      <c r="K11500" t="s">
        <v>61</v>
      </c>
      <c r="L11500" t="s">
        <v>86</v>
      </c>
      <c r="M11500">
        <v>18</v>
      </c>
      <c r="N11500">
        <v>36</v>
      </c>
      <c r="O11500">
        <v>1116</v>
      </c>
      <c r="P11500">
        <v>558</v>
      </c>
      <c r="Q11500">
        <v>558</v>
      </c>
      <c r="R11500" t="s">
        <v>30</v>
      </c>
      <c r="S11500" t="s">
        <v>39</v>
      </c>
      <c r="T11500">
        <v>1</v>
      </c>
      <c r="U11500" t="s">
        <v>32</v>
      </c>
      <c r="V11500" t="s">
        <v>9152</v>
      </c>
    </row>
    <row r="11501" spans="1:22" x14ac:dyDescent="0.35">
      <c r="A11501" s="1">
        <v>45610</v>
      </c>
      <c r="B11501" t="s">
        <v>6692</v>
      </c>
      <c r="C11501" t="s">
        <v>78</v>
      </c>
      <c r="D11501" s="1">
        <v>23811</v>
      </c>
      <c r="E11501" t="s">
        <v>71</v>
      </c>
      <c r="F11501">
        <v>244</v>
      </c>
      <c r="G11501" t="s">
        <v>25</v>
      </c>
      <c r="H11501" t="s">
        <v>55</v>
      </c>
      <c r="I11501" t="s">
        <v>65</v>
      </c>
      <c r="J11501">
        <v>60</v>
      </c>
      <c r="K11501" t="s">
        <v>28</v>
      </c>
      <c r="L11501" t="s">
        <v>29</v>
      </c>
      <c r="M11501">
        <v>10</v>
      </c>
      <c r="N11501">
        <v>14</v>
      </c>
      <c r="O11501">
        <v>3416</v>
      </c>
      <c r="P11501">
        <v>2440</v>
      </c>
      <c r="Q11501">
        <v>976</v>
      </c>
      <c r="R11501" t="s">
        <v>30</v>
      </c>
      <c r="S11501" t="s">
        <v>76</v>
      </c>
      <c r="T11501">
        <v>4</v>
      </c>
      <c r="U11501" t="s">
        <v>32</v>
      </c>
      <c r="V11501" t="s">
        <v>9152</v>
      </c>
    </row>
    <row r="11502" spans="1:22" x14ac:dyDescent="0.35">
      <c r="A11502" s="1">
        <v>45602</v>
      </c>
      <c r="B11502" t="s">
        <v>1185</v>
      </c>
      <c r="C11502" t="s">
        <v>78</v>
      </c>
      <c r="D11502" s="1">
        <v>21662</v>
      </c>
      <c r="E11502" t="s">
        <v>24</v>
      </c>
      <c r="F11502">
        <v>16</v>
      </c>
      <c r="G11502" t="s">
        <v>79</v>
      </c>
      <c r="H11502" t="s">
        <v>60</v>
      </c>
      <c r="I11502" t="s">
        <v>27</v>
      </c>
      <c r="J11502">
        <v>66</v>
      </c>
      <c r="K11502" t="s">
        <v>28</v>
      </c>
      <c r="L11502" t="s">
        <v>81</v>
      </c>
      <c r="M11502">
        <v>7</v>
      </c>
      <c r="N11502">
        <v>9</v>
      </c>
      <c r="O11502">
        <v>144</v>
      </c>
      <c r="P11502">
        <v>112</v>
      </c>
      <c r="Q11502">
        <v>32</v>
      </c>
      <c r="R11502" t="s">
        <v>82</v>
      </c>
      <c r="S11502" t="s">
        <v>57</v>
      </c>
      <c r="T11502">
        <v>3</v>
      </c>
      <c r="U11502" t="s">
        <v>32</v>
      </c>
      <c r="V11502" t="s">
        <v>9152</v>
      </c>
    </row>
    <row r="11503" spans="1:22" x14ac:dyDescent="0.35">
      <c r="A11503" s="1">
        <v>45611</v>
      </c>
      <c r="B11503" t="s">
        <v>4217</v>
      </c>
      <c r="C11503" t="s">
        <v>104</v>
      </c>
      <c r="D11503" s="1">
        <v>21352</v>
      </c>
      <c r="E11503" t="s">
        <v>24</v>
      </c>
      <c r="F11503">
        <v>414</v>
      </c>
      <c r="G11503" t="s">
        <v>88</v>
      </c>
      <c r="H11503" t="s">
        <v>41</v>
      </c>
      <c r="I11503" t="s">
        <v>27</v>
      </c>
      <c r="J11503">
        <v>66</v>
      </c>
      <c r="K11503" t="s">
        <v>28</v>
      </c>
      <c r="L11503" t="s">
        <v>89</v>
      </c>
      <c r="M11503">
        <v>19</v>
      </c>
      <c r="N11503">
        <v>23</v>
      </c>
      <c r="O11503">
        <v>9522</v>
      </c>
      <c r="P11503">
        <v>7866</v>
      </c>
      <c r="Q11503">
        <v>1656</v>
      </c>
      <c r="R11503" t="s">
        <v>30</v>
      </c>
      <c r="S11503" t="s">
        <v>63</v>
      </c>
      <c r="T11503">
        <v>5</v>
      </c>
      <c r="U11503" t="s">
        <v>32</v>
      </c>
      <c r="V11503" t="s">
        <v>9152</v>
      </c>
    </row>
    <row r="11504" spans="1:22" x14ac:dyDescent="0.35">
      <c r="A11504" s="1">
        <v>45605</v>
      </c>
      <c r="B11504" t="s">
        <v>5022</v>
      </c>
      <c r="C11504" t="s">
        <v>23</v>
      </c>
      <c r="D11504" s="1">
        <v>34687</v>
      </c>
      <c r="E11504" t="s">
        <v>24</v>
      </c>
      <c r="F11504">
        <v>122</v>
      </c>
      <c r="G11504" t="s">
        <v>67</v>
      </c>
      <c r="H11504" t="s">
        <v>37</v>
      </c>
      <c r="I11504" t="s">
        <v>38</v>
      </c>
      <c r="J11504">
        <v>30</v>
      </c>
      <c r="K11504" t="s">
        <v>61</v>
      </c>
      <c r="L11504" t="s">
        <v>68</v>
      </c>
      <c r="M11504">
        <v>18</v>
      </c>
      <c r="N11504">
        <v>22</v>
      </c>
      <c r="O11504">
        <v>2684</v>
      </c>
      <c r="P11504">
        <v>2196</v>
      </c>
      <c r="Q11504">
        <v>488</v>
      </c>
      <c r="R11504" t="s">
        <v>30</v>
      </c>
      <c r="S11504" t="s">
        <v>69</v>
      </c>
      <c r="T11504">
        <v>6</v>
      </c>
      <c r="U11504" t="s">
        <v>44</v>
      </c>
      <c r="V11504" t="s">
        <v>9152</v>
      </c>
    </row>
    <row r="11505" spans="1:22" x14ac:dyDescent="0.35">
      <c r="A11505" s="1">
        <v>45623</v>
      </c>
      <c r="B11505" t="s">
        <v>1917</v>
      </c>
      <c r="C11505" t="s">
        <v>107</v>
      </c>
      <c r="D11505" s="1">
        <v>25703</v>
      </c>
      <c r="E11505" t="s">
        <v>36</v>
      </c>
      <c r="F11505">
        <v>275</v>
      </c>
      <c r="G11505" t="s">
        <v>59</v>
      </c>
      <c r="H11505" t="s">
        <v>60</v>
      </c>
      <c r="I11505" t="s">
        <v>27</v>
      </c>
      <c r="J11505">
        <v>55</v>
      </c>
      <c r="K11505" t="s">
        <v>42</v>
      </c>
      <c r="L11505" t="s">
        <v>62</v>
      </c>
      <c r="M11505">
        <v>10</v>
      </c>
      <c r="N11505">
        <v>45</v>
      </c>
      <c r="O11505">
        <v>12375</v>
      </c>
      <c r="P11505">
        <v>2750</v>
      </c>
      <c r="Q11505">
        <v>9625</v>
      </c>
      <c r="R11505" t="s">
        <v>30</v>
      </c>
      <c r="S11505" t="s">
        <v>57</v>
      </c>
      <c r="T11505">
        <v>3</v>
      </c>
      <c r="U11505" t="s">
        <v>32</v>
      </c>
      <c r="V11505" t="s">
        <v>9152</v>
      </c>
    </row>
    <row r="11506" spans="1:22" x14ac:dyDescent="0.35">
      <c r="A11506" s="1">
        <v>45608</v>
      </c>
      <c r="B11506" t="s">
        <v>6498</v>
      </c>
      <c r="C11506" t="s">
        <v>113</v>
      </c>
      <c r="D11506" s="1">
        <v>19710</v>
      </c>
      <c r="E11506" t="s">
        <v>98</v>
      </c>
      <c r="F11506">
        <v>177</v>
      </c>
      <c r="G11506" t="s">
        <v>95</v>
      </c>
      <c r="H11506" t="s">
        <v>49</v>
      </c>
      <c r="I11506" t="s">
        <v>27</v>
      </c>
      <c r="J11506">
        <v>71</v>
      </c>
      <c r="K11506" t="s">
        <v>28</v>
      </c>
      <c r="L11506" t="s">
        <v>96</v>
      </c>
      <c r="M11506">
        <v>3</v>
      </c>
      <c r="N11506">
        <v>5</v>
      </c>
      <c r="O11506">
        <v>885</v>
      </c>
      <c r="P11506">
        <v>531</v>
      </c>
      <c r="Q11506">
        <v>354</v>
      </c>
      <c r="R11506" t="s">
        <v>82</v>
      </c>
      <c r="S11506" t="s">
        <v>31</v>
      </c>
      <c r="T11506">
        <v>2</v>
      </c>
      <c r="U11506" t="s">
        <v>32</v>
      </c>
      <c r="V11506" t="s">
        <v>9152</v>
      </c>
    </row>
    <row r="11507" spans="1:22" x14ac:dyDescent="0.35">
      <c r="A11507" s="1">
        <v>45618</v>
      </c>
      <c r="B11507" t="s">
        <v>5984</v>
      </c>
      <c r="C11507" t="s">
        <v>84</v>
      </c>
      <c r="D11507" s="1">
        <v>34673</v>
      </c>
      <c r="E11507" t="s">
        <v>71</v>
      </c>
      <c r="F11507">
        <v>288</v>
      </c>
      <c r="G11507" t="s">
        <v>25</v>
      </c>
      <c r="H11507" t="s">
        <v>80</v>
      </c>
      <c r="I11507" t="s">
        <v>65</v>
      </c>
      <c r="J11507">
        <v>30</v>
      </c>
      <c r="K11507" t="s">
        <v>61</v>
      </c>
      <c r="L11507" t="s">
        <v>29</v>
      </c>
      <c r="M11507">
        <v>10</v>
      </c>
      <c r="N11507">
        <v>14</v>
      </c>
      <c r="O11507">
        <v>4032</v>
      </c>
      <c r="P11507">
        <v>2880</v>
      </c>
      <c r="Q11507">
        <v>1152</v>
      </c>
      <c r="R11507" t="s">
        <v>30</v>
      </c>
      <c r="S11507" t="s">
        <v>63</v>
      </c>
      <c r="T11507">
        <v>5</v>
      </c>
      <c r="U11507" t="s">
        <v>32</v>
      </c>
      <c r="V11507" t="s">
        <v>9152</v>
      </c>
    </row>
    <row r="11508" spans="1:22" x14ac:dyDescent="0.35">
      <c r="A11508" s="1">
        <v>45602</v>
      </c>
      <c r="B11508" t="s">
        <v>3825</v>
      </c>
      <c r="C11508" t="s">
        <v>84</v>
      </c>
      <c r="D11508" s="1">
        <v>38343</v>
      </c>
      <c r="E11508" t="s">
        <v>98</v>
      </c>
      <c r="F11508">
        <v>283</v>
      </c>
      <c r="G11508" t="s">
        <v>79</v>
      </c>
      <c r="H11508" t="s">
        <v>49</v>
      </c>
      <c r="I11508" t="s">
        <v>27</v>
      </c>
      <c r="J11508">
        <v>20</v>
      </c>
      <c r="K11508" t="s">
        <v>50</v>
      </c>
      <c r="L11508" t="s">
        <v>81</v>
      </c>
      <c r="M11508">
        <v>7</v>
      </c>
      <c r="N11508">
        <v>9</v>
      </c>
      <c r="O11508">
        <v>2547</v>
      </c>
      <c r="P11508">
        <v>1981</v>
      </c>
      <c r="Q11508">
        <v>566</v>
      </c>
      <c r="R11508" t="s">
        <v>82</v>
      </c>
      <c r="S11508" t="s">
        <v>57</v>
      </c>
      <c r="T11508">
        <v>3</v>
      </c>
      <c r="U11508" t="s">
        <v>32</v>
      </c>
      <c r="V11508" t="s">
        <v>9152</v>
      </c>
    </row>
    <row r="11509" spans="1:22" x14ac:dyDescent="0.35">
      <c r="A11509" s="1">
        <v>45606</v>
      </c>
      <c r="B11509" t="s">
        <v>8199</v>
      </c>
      <c r="C11509" t="s">
        <v>107</v>
      </c>
      <c r="D11509" s="1">
        <v>31695</v>
      </c>
      <c r="E11509" t="s">
        <v>24</v>
      </c>
      <c r="F11509">
        <v>435</v>
      </c>
      <c r="G11509" t="s">
        <v>79</v>
      </c>
      <c r="H11509" t="s">
        <v>41</v>
      </c>
      <c r="I11509" t="s">
        <v>65</v>
      </c>
      <c r="J11509">
        <v>38</v>
      </c>
      <c r="K11509" t="s">
        <v>61</v>
      </c>
      <c r="L11509" t="s">
        <v>81</v>
      </c>
      <c r="M11509">
        <v>7</v>
      </c>
      <c r="N11509">
        <v>9</v>
      </c>
      <c r="O11509">
        <v>3915</v>
      </c>
      <c r="P11509">
        <v>3045</v>
      </c>
      <c r="Q11509">
        <v>870</v>
      </c>
      <c r="R11509" t="s">
        <v>82</v>
      </c>
      <c r="S11509" t="s">
        <v>43</v>
      </c>
      <c r="T11509">
        <v>0</v>
      </c>
      <c r="U11509" t="s">
        <v>44</v>
      </c>
      <c r="V11509" t="s">
        <v>9152</v>
      </c>
    </row>
    <row r="11510" spans="1:22" x14ac:dyDescent="0.35">
      <c r="A11510" s="1">
        <v>45607</v>
      </c>
      <c r="B11510" t="s">
        <v>5240</v>
      </c>
      <c r="C11510" t="s">
        <v>23</v>
      </c>
      <c r="D11510" s="1">
        <v>28707</v>
      </c>
      <c r="E11510" t="s">
        <v>36</v>
      </c>
      <c r="F11510">
        <v>371</v>
      </c>
      <c r="G11510" t="s">
        <v>93</v>
      </c>
      <c r="H11510" t="s">
        <v>49</v>
      </c>
      <c r="I11510" t="s">
        <v>38</v>
      </c>
      <c r="J11510">
        <v>46</v>
      </c>
      <c r="K11510" t="s">
        <v>42</v>
      </c>
      <c r="L11510" t="s">
        <v>94</v>
      </c>
      <c r="M11510">
        <v>5</v>
      </c>
      <c r="N11510">
        <v>7</v>
      </c>
      <c r="O11510">
        <v>2597</v>
      </c>
      <c r="P11510">
        <v>1855</v>
      </c>
      <c r="Q11510">
        <v>742</v>
      </c>
      <c r="R11510" t="s">
        <v>82</v>
      </c>
      <c r="S11510" t="s">
        <v>39</v>
      </c>
      <c r="T11510">
        <v>1</v>
      </c>
      <c r="U11510" t="s">
        <v>32</v>
      </c>
      <c r="V11510" t="s">
        <v>9152</v>
      </c>
    </row>
    <row r="11511" spans="1:22" x14ac:dyDescent="0.35">
      <c r="A11511" s="1">
        <v>45619</v>
      </c>
      <c r="B11511" t="s">
        <v>4496</v>
      </c>
      <c r="C11511" t="s">
        <v>35</v>
      </c>
      <c r="D11511" s="1">
        <v>23031</v>
      </c>
      <c r="E11511" t="s">
        <v>24</v>
      </c>
      <c r="F11511">
        <v>422</v>
      </c>
      <c r="G11511" t="s">
        <v>95</v>
      </c>
      <c r="H11511" t="s">
        <v>60</v>
      </c>
      <c r="I11511" t="s">
        <v>38</v>
      </c>
      <c r="J11511">
        <v>62</v>
      </c>
      <c r="K11511" t="s">
        <v>28</v>
      </c>
      <c r="L11511" t="s">
        <v>96</v>
      </c>
      <c r="M11511">
        <v>3</v>
      </c>
      <c r="N11511">
        <v>5</v>
      </c>
      <c r="O11511">
        <v>2110</v>
      </c>
      <c r="P11511">
        <v>1266</v>
      </c>
      <c r="Q11511">
        <v>844</v>
      </c>
      <c r="R11511" t="s">
        <v>82</v>
      </c>
      <c r="S11511" t="s">
        <v>69</v>
      </c>
      <c r="T11511">
        <v>6</v>
      </c>
      <c r="U11511" t="s">
        <v>44</v>
      </c>
      <c r="V11511" t="s">
        <v>9152</v>
      </c>
    </row>
    <row r="11512" spans="1:22" x14ac:dyDescent="0.35">
      <c r="A11512" s="1">
        <v>45603</v>
      </c>
      <c r="B11512" t="s">
        <v>4878</v>
      </c>
      <c r="C11512" t="s">
        <v>104</v>
      </c>
      <c r="D11512" s="1">
        <v>16005</v>
      </c>
      <c r="E11512" t="s">
        <v>71</v>
      </c>
      <c r="F11512">
        <v>28</v>
      </c>
      <c r="G11512" t="s">
        <v>25</v>
      </c>
      <c r="H11512" t="s">
        <v>26</v>
      </c>
      <c r="I11512" t="s">
        <v>65</v>
      </c>
      <c r="J11512">
        <v>81</v>
      </c>
      <c r="K11512" t="s">
        <v>56</v>
      </c>
      <c r="L11512" t="s">
        <v>29</v>
      </c>
      <c r="M11512">
        <v>10</v>
      </c>
      <c r="N11512">
        <v>14</v>
      </c>
      <c r="O11512">
        <v>392</v>
      </c>
      <c r="P11512">
        <v>280</v>
      </c>
      <c r="Q11512">
        <v>112</v>
      </c>
      <c r="R11512" t="s">
        <v>30</v>
      </c>
      <c r="S11512" t="s">
        <v>76</v>
      </c>
      <c r="T11512">
        <v>4</v>
      </c>
      <c r="U11512" t="s">
        <v>32</v>
      </c>
      <c r="V11512" t="s">
        <v>9152</v>
      </c>
    </row>
    <row r="11513" spans="1:22" x14ac:dyDescent="0.35">
      <c r="A11513" s="1">
        <v>45622</v>
      </c>
      <c r="B11513" t="s">
        <v>4854</v>
      </c>
      <c r="C11513" t="s">
        <v>107</v>
      </c>
      <c r="D11513" s="1">
        <v>27229</v>
      </c>
      <c r="E11513" t="s">
        <v>36</v>
      </c>
      <c r="F11513">
        <v>391</v>
      </c>
      <c r="G11513" t="s">
        <v>79</v>
      </c>
      <c r="H11513" t="s">
        <v>41</v>
      </c>
      <c r="I11513" t="s">
        <v>65</v>
      </c>
      <c r="J11513">
        <v>50</v>
      </c>
      <c r="K11513" t="s">
        <v>42</v>
      </c>
      <c r="L11513" t="s">
        <v>81</v>
      </c>
      <c r="M11513">
        <v>7</v>
      </c>
      <c r="N11513">
        <v>9</v>
      </c>
      <c r="O11513">
        <v>3519</v>
      </c>
      <c r="P11513">
        <v>2737</v>
      </c>
      <c r="Q11513">
        <v>782</v>
      </c>
      <c r="R11513" t="s">
        <v>82</v>
      </c>
      <c r="S11513" t="s">
        <v>31</v>
      </c>
      <c r="T11513">
        <v>2</v>
      </c>
      <c r="U11513" t="s">
        <v>32</v>
      </c>
      <c r="V11513" t="s">
        <v>9152</v>
      </c>
    </row>
    <row r="11514" spans="1:22" x14ac:dyDescent="0.35">
      <c r="A11514" s="1">
        <v>45605</v>
      </c>
      <c r="B11514" t="s">
        <v>4737</v>
      </c>
      <c r="C11514" t="s">
        <v>35</v>
      </c>
      <c r="D11514" s="1">
        <v>25720</v>
      </c>
      <c r="E11514" t="s">
        <v>71</v>
      </c>
      <c r="F11514">
        <v>60</v>
      </c>
      <c r="G11514" t="s">
        <v>48</v>
      </c>
      <c r="H11514" t="s">
        <v>26</v>
      </c>
      <c r="I11514" t="s">
        <v>27</v>
      </c>
      <c r="J11514">
        <v>54</v>
      </c>
      <c r="K11514" t="s">
        <v>42</v>
      </c>
      <c r="L11514" t="s">
        <v>51</v>
      </c>
      <c r="M11514">
        <v>10</v>
      </c>
      <c r="N11514">
        <v>11</v>
      </c>
      <c r="O11514">
        <v>660</v>
      </c>
      <c r="P11514">
        <v>600</v>
      </c>
      <c r="Q11514">
        <v>60</v>
      </c>
      <c r="R11514" t="s">
        <v>30</v>
      </c>
      <c r="S11514" t="s">
        <v>69</v>
      </c>
      <c r="T11514">
        <v>6</v>
      </c>
      <c r="U11514" t="s">
        <v>44</v>
      </c>
      <c r="V11514" t="s">
        <v>9152</v>
      </c>
    </row>
    <row r="11515" spans="1:22" x14ac:dyDescent="0.35">
      <c r="A11515" s="1">
        <v>45601</v>
      </c>
      <c r="B11515" t="s">
        <v>4463</v>
      </c>
      <c r="C11515" t="s">
        <v>54</v>
      </c>
      <c r="D11515" s="1">
        <v>31556</v>
      </c>
      <c r="E11515" t="s">
        <v>36</v>
      </c>
      <c r="F11515">
        <v>375</v>
      </c>
      <c r="G11515" t="s">
        <v>93</v>
      </c>
      <c r="H11515" t="s">
        <v>26</v>
      </c>
      <c r="I11515" t="s">
        <v>27</v>
      </c>
      <c r="J11515">
        <v>38</v>
      </c>
      <c r="K11515" t="s">
        <v>61</v>
      </c>
      <c r="L11515" t="s">
        <v>94</v>
      </c>
      <c r="M11515">
        <v>5</v>
      </c>
      <c r="N11515">
        <v>7</v>
      </c>
      <c r="O11515">
        <v>2625</v>
      </c>
      <c r="P11515">
        <v>1875</v>
      </c>
      <c r="Q11515">
        <v>750</v>
      </c>
      <c r="R11515" t="s">
        <v>82</v>
      </c>
      <c r="S11515" t="s">
        <v>31</v>
      </c>
      <c r="T11515">
        <v>2</v>
      </c>
      <c r="U11515" t="s">
        <v>32</v>
      </c>
      <c r="V11515" t="s">
        <v>9152</v>
      </c>
    </row>
    <row r="11516" spans="1:22" x14ac:dyDescent="0.35">
      <c r="A11516" s="1">
        <v>45620</v>
      </c>
      <c r="B11516" t="s">
        <v>5365</v>
      </c>
      <c r="C11516" t="s">
        <v>35</v>
      </c>
      <c r="D11516" s="1">
        <v>17276</v>
      </c>
      <c r="E11516" t="s">
        <v>71</v>
      </c>
      <c r="F11516">
        <v>58</v>
      </c>
      <c r="G11516" t="s">
        <v>85</v>
      </c>
      <c r="H11516" t="s">
        <v>60</v>
      </c>
      <c r="I11516" t="s">
        <v>38</v>
      </c>
      <c r="J11516">
        <v>78</v>
      </c>
      <c r="K11516" t="s">
        <v>56</v>
      </c>
      <c r="L11516" t="s">
        <v>86</v>
      </c>
      <c r="M11516">
        <v>18</v>
      </c>
      <c r="N11516">
        <v>36</v>
      </c>
      <c r="O11516">
        <v>2088</v>
      </c>
      <c r="P11516">
        <v>1044</v>
      </c>
      <c r="Q11516">
        <v>1044</v>
      </c>
      <c r="R11516" t="s">
        <v>30</v>
      </c>
      <c r="S11516" t="s">
        <v>43</v>
      </c>
      <c r="T11516">
        <v>0</v>
      </c>
      <c r="U11516" t="s">
        <v>44</v>
      </c>
      <c r="V11516" t="s">
        <v>9152</v>
      </c>
    </row>
    <row r="11517" spans="1:22" x14ac:dyDescent="0.35">
      <c r="A11517" s="1">
        <v>45624</v>
      </c>
      <c r="B11517" t="s">
        <v>1742</v>
      </c>
      <c r="C11517" t="s">
        <v>35</v>
      </c>
      <c r="D11517" s="1">
        <v>30083</v>
      </c>
      <c r="E11517" t="s">
        <v>71</v>
      </c>
      <c r="F11517">
        <v>51</v>
      </c>
      <c r="G11517" t="s">
        <v>25</v>
      </c>
      <c r="H11517" t="s">
        <v>26</v>
      </c>
      <c r="I11517" t="s">
        <v>27</v>
      </c>
      <c r="J11517">
        <v>43</v>
      </c>
      <c r="K11517" t="s">
        <v>61</v>
      </c>
      <c r="L11517" t="s">
        <v>29</v>
      </c>
      <c r="M11517">
        <v>10</v>
      </c>
      <c r="N11517">
        <v>14</v>
      </c>
      <c r="O11517">
        <v>714</v>
      </c>
      <c r="P11517">
        <v>510</v>
      </c>
      <c r="Q11517">
        <v>204</v>
      </c>
      <c r="R11517" t="s">
        <v>30</v>
      </c>
      <c r="S11517" t="s">
        <v>76</v>
      </c>
      <c r="T11517">
        <v>4</v>
      </c>
      <c r="U11517" t="s">
        <v>32</v>
      </c>
      <c r="V11517" t="s">
        <v>9152</v>
      </c>
    </row>
    <row r="11518" spans="1:22" x14ac:dyDescent="0.35">
      <c r="A11518" s="1">
        <v>45603</v>
      </c>
      <c r="B11518" t="s">
        <v>8033</v>
      </c>
      <c r="C11518" t="s">
        <v>47</v>
      </c>
      <c r="D11518" s="1">
        <v>16768</v>
      </c>
      <c r="E11518" t="s">
        <v>24</v>
      </c>
      <c r="F11518">
        <v>401</v>
      </c>
      <c r="G11518" t="s">
        <v>25</v>
      </c>
      <c r="H11518" t="s">
        <v>60</v>
      </c>
      <c r="I11518" t="s">
        <v>27</v>
      </c>
      <c r="J11518">
        <v>79</v>
      </c>
      <c r="K11518" t="s">
        <v>56</v>
      </c>
      <c r="L11518" t="s">
        <v>29</v>
      </c>
      <c r="M11518">
        <v>10</v>
      </c>
      <c r="N11518">
        <v>14</v>
      </c>
      <c r="O11518">
        <v>5614</v>
      </c>
      <c r="P11518">
        <v>4010</v>
      </c>
      <c r="Q11518">
        <v>1604</v>
      </c>
      <c r="R11518" t="s">
        <v>30</v>
      </c>
      <c r="S11518" t="s">
        <v>76</v>
      </c>
      <c r="T11518">
        <v>4</v>
      </c>
      <c r="U11518" t="s">
        <v>32</v>
      </c>
      <c r="V11518" t="s">
        <v>9152</v>
      </c>
    </row>
    <row r="11519" spans="1:22" x14ac:dyDescent="0.35">
      <c r="A11519" s="1">
        <v>45623</v>
      </c>
      <c r="B11519" t="s">
        <v>4430</v>
      </c>
      <c r="C11519" t="s">
        <v>107</v>
      </c>
      <c r="D11519" s="1">
        <v>25599</v>
      </c>
      <c r="E11519" t="s">
        <v>71</v>
      </c>
      <c r="F11519">
        <v>175</v>
      </c>
      <c r="G11519" t="s">
        <v>48</v>
      </c>
      <c r="H11519" t="s">
        <v>60</v>
      </c>
      <c r="I11519" t="s">
        <v>65</v>
      </c>
      <c r="J11519">
        <v>55</v>
      </c>
      <c r="K11519" t="s">
        <v>42</v>
      </c>
      <c r="L11519" t="s">
        <v>51</v>
      </c>
      <c r="M11519">
        <v>10</v>
      </c>
      <c r="N11519">
        <v>11</v>
      </c>
      <c r="O11519">
        <v>1925</v>
      </c>
      <c r="P11519">
        <v>1750</v>
      </c>
      <c r="Q11519">
        <v>175</v>
      </c>
      <c r="R11519" t="s">
        <v>30</v>
      </c>
      <c r="S11519" t="s">
        <v>57</v>
      </c>
      <c r="T11519">
        <v>3</v>
      </c>
      <c r="U11519" t="s">
        <v>32</v>
      </c>
      <c r="V11519" t="s">
        <v>9152</v>
      </c>
    </row>
    <row r="11520" spans="1:22" x14ac:dyDescent="0.35">
      <c r="A11520" s="1">
        <v>45615</v>
      </c>
      <c r="B11520" t="s">
        <v>3185</v>
      </c>
      <c r="C11520" t="s">
        <v>35</v>
      </c>
      <c r="D11520" s="1">
        <v>32223</v>
      </c>
      <c r="E11520" t="s">
        <v>36</v>
      </c>
      <c r="F11520">
        <v>44</v>
      </c>
      <c r="G11520" t="s">
        <v>25</v>
      </c>
      <c r="H11520" t="s">
        <v>80</v>
      </c>
      <c r="I11520" t="s">
        <v>27</v>
      </c>
      <c r="J11520">
        <v>37</v>
      </c>
      <c r="K11520" t="s">
        <v>61</v>
      </c>
      <c r="L11520" t="s">
        <v>29</v>
      </c>
      <c r="M11520">
        <v>10</v>
      </c>
      <c r="N11520">
        <v>14</v>
      </c>
      <c r="O11520">
        <v>616</v>
      </c>
      <c r="P11520">
        <v>440</v>
      </c>
      <c r="Q11520">
        <v>176</v>
      </c>
      <c r="R11520" t="s">
        <v>30</v>
      </c>
      <c r="S11520" t="s">
        <v>31</v>
      </c>
      <c r="T11520">
        <v>2</v>
      </c>
      <c r="U11520" t="s">
        <v>32</v>
      </c>
      <c r="V11520" t="s">
        <v>9152</v>
      </c>
    </row>
    <row r="11521" spans="1:22" x14ac:dyDescent="0.35">
      <c r="A11521" s="1">
        <v>45626</v>
      </c>
      <c r="B11521" t="s">
        <v>9091</v>
      </c>
      <c r="C11521" t="s">
        <v>113</v>
      </c>
      <c r="D11521" s="1">
        <v>32328</v>
      </c>
      <c r="E11521" t="s">
        <v>36</v>
      </c>
      <c r="F11521">
        <v>35</v>
      </c>
      <c r="G11521" t="s">
        <v>73</v>
      </c>
      <c r="H11521" t="s">
        <v>41</v>
      </c>
      <c r="I11521" t="s">
        <v>38</v>
      </c>
      <c r="J11521">
        <v>36</v>
      </c>
      <c r="K11521" t="s">
        <v>61</v>
      </c>
      <c r="L11521" t="s">
        <v>75</v>
      </c>
      <c r="M11521">
        <v>14</v>
      </c>
      <c r="N11521">
        <v>28</v>
      </c>
      <c r="O11521">
        <v>980</v>
      </c>
      <c r="P11521">
        <v>490</v>
      </c>
      <c r="Q11521">
        <v>490</v>
      </c>
      <c r="R11521" t="s">
        <v>30</v>
      </c>
      <c r="S11521" t="s">
        <v>69</v>
      </c>
      <c r="T11521">
        <v>6</v>
      </c>
      <c r="U11521" t="s">
        <v>44</v>
      </c>
      <c r="V11521" t="s">
        <v>9152</v>
      </c>
    </row>
    <row r="11522" spans="1:22" x14ac:dyDescent="0.35">
      <c r="A11522" s="1">
        <v>45606</v>
      </c>
      <c r="B11522" t="s">
        <v>7356</v>
      </c>
      <c r="C11522" t="s">
        <v>47</v>
      </c>
      <c r="D11522" s="1">
        <v>21433</v>
      </c>
      <c r="E11522" t="s">
        <v>24</v>
      </c>
      <c r="F11522">
        <v>65</v>
      </c>
      <c r="G11522" t="s">
        <v>59</v>
      </c>
      <c r="H11522" t="s">
        <v>60</v>
      </c>
      <c r="I11522" t="s">
        <v>27</v>
      </c>
      <c r="J11522">
        <v>66</v>
      </c>
      <c r="K11522" t="s">
        <v>28</v>
      </c>
      <c r="L11522" t="s">
        <v>62</v>
      </c>
      <c r="M11522">
        <v>10</v>
      </c>
      <c r="N11522">
        <v>45</v>
      </c>
      <c r="O11522">
        <v>2925</v>
      </c>
      <c r="P11522">
        <v>650</v>
      </c>
      <c r="Q11522">
        <v>2275</v>
      </c>
      <c r="R11522" t="s">
        <v>30</v>
      </c>
      <c r="S11522" t="s">
        <v>43</v>
      </c>
      <c r="T11522">
        <v>0</v>
      </c>
      <c r="U11522" t="s">
        <v>44</v>
      </c>
      <c r="V11522" t="s">
        <v>9152</v>
      </c>
    </row>
    <row r="11523" spans="1:22" x14ac:dyDescent="0.35">
      <c r="A11523" s="1">
        <v>45610</v>
      </c>
      <c r="B11523" t="s">
        <v>2742</v>
      </c>
      <c r="C11523" t="s">
        <v>84</v>
      </c>
      <c r="D11523" s="1">
        <v>16077</v>
      </c>
      <c r="E11523" t="s">
        <v>36</v>
      </c>
      <c r="F11523">
        <v>374</v>
      </c>
      <c r="G11523" t="s">
        <v>88</v>
      </c>
      <c r="H11523" t="s">
        <v>26</v>
      </c>
      <c r="I11523" t="s">
        <v>65</v>
      </c>
      <c r="J11523">
        <v>81</v>
      </c>
      <c r="K11523" t="s">
        <v>56</v>
      </c>
      <c r="L11523" t="s">
        <v>89</v>
      </c>
      <c r="M11523">
        <v>19</v>
      </c>
      <c r="N11523">
        <v>23</v>
      </c>
      <c r="O11523">
        <v>8602</v>
      </c>
      <c r="P11523">
        <v>7106</v>
      </c>
      <c r="Q11523">
        <v>1496</v>
      </c>
      <c r="R11523" t="s">
        <v>30</v>
      </c>
      <c r="S11523" t="s">
        <v>76</v>
      </c>
      <c r="T11523">
        <v>4</v>
      </c>
      <c r="U11523" t="s">
        <v>32</v>
      </c>
      <c r="V11523" t="s">
        <v>9152</v>
      </c>
    </row>
    <row r="11524" spans="1:22" x14ac:dyDescent="0.35">
      <c r="A11524" s="1">
        <v>45611</v>
      </c>
      <c r="B11524" t="s">
        <v>4386</v>
      </c>
      <c r="C11524" t="s">
        <v>100</v>
      </c>
      <c r="D11524" s="1">
        <v>36065</v>
      </c>
      <c r="E11524" t="s">
        <v>36</v>
      </c>
      <c r="F11524">
        <v>450</v>
      </c>
      <c r="G11524" t="s">
        <v>95</v>
      </c>
      <c r="H11524" t="s">
        <v>60</v>
      </c>
      <c r="I11524" t="s">
        <v>38</v>
      </c>
      <c r="J11524">
        <v>26</v>
      </c>
      <c r="K11524" t="s">
        <v>50</v>
      </c>
      <c r="L11524" t="s">
        <v>96</v>
      </c>
      <c r="M11524">
        <v>3</v>
      </c>
      <c r="N11524">
        <v>5</v>
      </c>
      <c r="O11524">
        <v>2250</v>
      </c>
      <c r="P11524">
        <v>1350</v>
      </c>
      <c r="Q11524">
        <v>900</v>
      </c>
      <c r="R11524" t="s">
        <v>82</v>
      </c>
      <c r="S11524" t="s">
        <v>63</v>
      </c>
      <c r="T11524">
        <v>5</v>
      </c>
      <c r="U11524" t="s">
        <v>32</v>
      </c>
      <c r="V11524" t="s">
        <v>9152</v>
      </c>
    </row>
    <row r="11525" spans="1:22" x14ac:dyDescent="0.35">
      <c r="A11525" s="1">
        <v>45604</v>
      </c>
      <c r="B11525" t="s">
        <v>3266</v>
      </c>
      <c r="C11525" t="s">
        <v>23</v>
      </c>
      <c r="D11525" s="1">
        <v>23313</v>
      </c>
      <c r="E11525" t="s">
        <v>71</v>
      </c>
      <c r="F11525">
        <v>370</v>
      </c>
      <c r="G11525" t="s">
        <v>59</v>
      </c>
      <c r="H11525" t="s">
        <v>80</v>
      </c>
      <c r="I11525" t="s">
        <v>38</v>
      </c>
      <c r="J11525">
        <v>61</v>
      </c>
      <c r="K11525" t="s">
        <v>28</v>
      </c>
      <c r="L11525" t="s">
        <v>62</v>
      </c>
      <c r="M11525">
        <v>10</v>
      </c>
      <c r="N11525">
        <v>45</v>
      </c>
      <c r="O11525">
        <v>16650</v>
      </c>
      <c r="P11525">
        <v>3700</v>
      </c>
      <c r="Q11525">
        <v>12950</v>
      </c>
      <c r="R11525" t="s">
        <v>30</v>
      </c>
      <c r="S11525" t="s">
        <v>63</v>
      </c>
      <c r="T11525">
        <v>5</v>
      </c>
      <c r="U11525" t="s">
        <v>32</v>
      </c>
      <c r="V11525" t="s">
        <v>9152</v>
      </c>
    </row>
    <row r="11526" spans="1:22" x14ac:dyDescent="0.35">
      <c r="A11526" s="1">
        <v>45616</v>
      </c>
      <c r="B11526" t="s">
        <v>3206</v>
      </c>
      <c r="C11526" t="s">
        <v>107</v>
      </c>
      <c r="D11526" s="1">
        <v>24969</v>
      </c>
      <c r="E11526" t="s">
        <v>71</v>
      </c>
      <c r="F11526">
        <v>457</v>
      </c>
      <c r="G11526" t="s">
        <v>85</v>
      </c>
      <c r="H11526" t="s">
        <v>41</v>
      </c>
      <c r="I11526" t="s">
        <v>65</v>
      </c>
      <c r="J11526">
        <v>57</v>
      </c>
      <c r="K11526" t="s">
        <v>42</v>
      </c>
      <c r="L11526" t="s">
        <v>86</v>
      </c>
      <c r="M11526">
        <v>18</v>
      </c>
      <c r="N11526">
        <v>36</v>
      </c>
      <c r="O11526">
        <v>16452</v>
      </c>
      <c r="P11526">
        <v>8226</v>
      </c>
      <c r="Q11526">
        <v>8226</v>
      </c>
      <c r="R11526" t="s">
        <v>30</v>
      </c>
      <c r="S11526" t="s">
        <v>57</v>
      </c>
      <c r="T11526">
        <v>3</v>
      </c>
      <c r="U11526" t="s">
        <v>32</v>
      </c>
      <c r="V11526" t="s">
        <v>9152</v>
      </c>
    </row>
    <row r="11527" spans="1:22" x14ac:dyDescent="0.35">
      <c r="A11527" s="1">
        <v>45620</v>
      </c>
      <c r="B11527" t="s">
        <v>4932</v>
      </c>
      <c r="C11527" t="s">
        <v>107</v>
      </c>
      <c r="D11527" s="1">
        <v>20107</v>
      </c>
      <c r="E11527" t="s">
        <v>24</v>
      </c>
      <c r="F11527">
        <v>459</v>
      </c>
      <c r="G11527" t="s">
        <v>95</v>
      </c>
      <c r="H11527" t="s">
        <v>49</v>
      </c>
      <c r="I11527" t="s">
        <v>65</v>
      </c>
      <c r="J11527">
        <v>70</v>
      </c>
      <c r="K11527" t="s">
        <v>28</v>
      </c>
      <c r="L11527" t="s">
        <v>96</v>
      </c>
      <c r="M11527">
        <v>3</v>
      </c>
      <c r="N11527">
        <v>5</v>
      </c>
      <c r="O11527">
        <v>2295</v>
      </c>
      <c r="P11527">
        <v>1377</v>
      </c>
      <c r="Q11527">
        <v>918</v>
      </c>
      <c r="R11527" t="s">
        <v>82</v>
      </c>
      <c r="S11527" t="s">
        <v>43</v>
      </c>
      <c r="T11527">
        <v>0</v>
      </c>
      <c r="U11527" t="s">
        <v>44</v>
      </c>
      <c r="V11527" t="s">
        <v>9152</v>
      </c>
    </row>
    <row r="11528" spans="1:22" x14ac:dyDescent="0.35">
      <c r="A11528" s="1">
        <v>45620</v>
      </c>
      <c r="B11528" t="s">
        <v>34</v>
      </c>
      <c r="C11528" t="s">
        <v>78</v>
      </c>
      <c r="D11528" s="1">
        <v>32109</v>
      </c>
      <c r="E11528" t="s">
        <v>71</v>
      </c>
      <c r="F11528">
        <v>49</v>
      </c>
      <c r="G11528" t="s">
        <v>67</v>
      </c>
      <c r="H11528" t="s">
        <v>41</v>
      </c>
      <c r="I11528" t="s">
        <v>27</v>
      </c>
      <c r="J11528">
        <v>37</v>
      </c>
      <c r="K11528" t="s">
        <v>61</v>
      </c>
      <c r="L11528" t="s">
        <v>68</v>
      </c>
      <c r="M11528">
        <v>18</v>
      </c>
      <c r="N11528">
        <v>22</v>
      </c>
      <c r="O11528">
        <v>1078</v>
      </c>
      <c r="P11528">
        <v>882</v>
      </c>
      <c r="Q11528">
        <v>196</v>
      </c>
      <c r="R11528" t="s">
        <v>30</v>
      </c>
      <c r="S11528" t="s">
        <v>43</v>
      </c>
      <c r="T11528">
        <v>0</v>
      </c>
      <c r="U11528" t="s">
        <v>44</v>
      </c>
      <c r="V11528" t="s">
        <v>9152</v>
      </c>
    </row>
    <row r="11529" spans="1:22" x14ac:dyDescent="0.35">
      <c r="A11529" s="1">
        <v>45618</v>
      </c>
      <c r="B11529" t="s">
        <v>8401</v>
      </c>
      <c r="C11529" t="s">
        <v>104</v>
      </c>
      <c r="D11529" s="1">
        <v>26671</v>
      </c>
      <c r="E11529" t="s">
        <v>98</v>
      </c>
      <c r="F11529">
        <v>294</v>
      </c>
      <c r="G11529" t="s">
        <v>48</v>
      </c>
      <c r="H11529" t="s">
        <v>26</v>
      </c>
      <c r="I11529" t="s">
        <v>27</v>
      </c>
      <c r="J11529">
        <v>52</v>
      </c>
      <c r="K11529" t="s">
        <v>42</v>
      </c>
      <c r="L11529" t="s">
        <v>51</v>
      </c>
      <c r="M11529">
        <v>10</v>
      </c>
      <c r="N11529">
        <v>11</v>
      </c>
      <c r="O11529">
        <v>3234</v>
      </c>
      <c r="P11529">
        <v>2940</v>
      </c>
      <c r="Q11529">
        <v>294</v>
      </c>
      <c r="R11529" t="s">
        <v>30</v>
      </c>
      <c r="S11529" t="s">
        <v>63</v>
      </c>
      <c r="T11529">
        <v>5</v>
      </c>
      <c r="U11529" t="s">
        <v>32</v>
      </c>
      <c r="V11529" t="s">
        <v>9152</v>
      </c>
    </row>
    <row r="11530" spans="1:22" x14ac:dyDescent="0.35">
      <c r="A11530" s="1">
        <v>45599</v>
      </c>
      <c r="B11530" t="s">
        <v>2377</v>
      </c>
      <c r="C11530" t="s">
        <v>84</v>
      </c>
      <c r="D11530" s="1">
        <v>27595</v>
      </c>
      <c r="E11530" t="s">
        <v>98</v>
      </c>
      <c r="F11530">
        <v>276</v>
      </c>
      <c r="G11530" t="s">
        <v>48</v>
      </c>
      <c r="H11530" t="s">
        <v>60</v>
      </c>
      <c r="I11530" t="s">
        <v>38</v>
      </c>
      <c r="J11530">
        <v>49</v>
      </c>
      <c r="K11530" t="s">
        <v>42</v>
      </c>
      <c r="L11530" t="s">
        <v>51</v>
      </c>
      <c r="M11530">
        <v>10</v>
      </c>
      <c r="N11530">
        <v>11</v>
      </c>
      <c r="O11530">
        <v>3036</v>
      </c>
      <c r="P11530">
        <v>2760</v>
      </c>
      <c r="Q11530">
        <v>276</v>
      </c>
      <c r="R11530" t="s">
        <v>30</v>
      </c>
      <c r="S11530" t="s">
        <v>43</v>
      </c>
      <c r="T11530">
        <v>0</v>
      </c>
      <c r="U11530" t="s">
        <v>44</v>
      </c>
      <c r="V11530" t="s">
        <v>9152</v>
      </c>
    </row>
    <row r="11531" spans="1:22" x14ac:dyDescent="0.35">
      <c r="A11531" s="1">
        <v>45624</v>
      </c>
      <c r="B11531" t="s">
        <v>6995</v>
      </c>
      <c r="C11531" t="s">
        <v>47</v>
      </c>
      <c r="D11531" s="1">
        <v>36317</v>
      </c>
      <c r="E11531" t="s">
        <v>98</v>
      </c>
      <c r="F11531">
        <v>28</v>
      </c>
      <c r="G11531" t="s">
        <v>59</v>
      </c>
      <c r="H11531" t="s">
        <v>49</v>
      </c>
      <c r="I11531" t="s">
        <v>27</v>
      </c>
      <c r="J11531">
        <v>25</v>
      </c>
      <c r="K11531" t="s">
        <v>50</v>
      </c>
      <c r="L11531" t="s">
        <v>62</v>
      </c>
      <c r="M11531">
        <v>10</v>
      </c>
      <c r="N11531">
        <v>45</v>
      </c>
      <c r="O11531">
        <v>1260</v>
      </c>
      <c r="P11531">
        <v>280</v>
      </c>
      <c r="Q11531">
        <v>980</v>
      </c>
      <c r="R11531" t="s">
        <v>30</v>
      </c>
      <c r="S11531" t="s">
        <v>76</v>
      </c>
      <c r="T11531">
        <v>4</v>
      </c>
      <c r="U11531" t="s">
        <v>32</v>
      </c>
      <c r="V11531" t="s">
        <v>9152</v>
      </c>
    </row>
    <row r="11532" spans="1:22" x14ac:dyDescent="0.35">
      <c r="A11532" s="1">
        <v>45610</v>
      </c>
      <c r="B11532" t="s">
        <v>6149</v>
      </c>
      <c r="C11532" t="s">
        <v>100</v>
      </c>
      <c r="D11532" s="1">
        <v>37011</v>
      </c>
      <c r="E11532" t="s">
        <v>71</v>
      </c>
      <c r="F11532">
        <v>204</v>
      </c>
      <c r="G11532" t="s">
        <v>25</v>
      </c>
      <c r="H11532" t="s">
        <v>41</v>
      </c>
      <c r="I11532" t="s">
        <v>27</v>
      </c>
      <c r="J11532">
        <v>24</v>
      </c>
      <c r="K11532" t="s">
        <v>50</v>
      </c>
      <c r="L11532" t="s">
        <v>29</v>
      </c>
      <c r="M11532">
        <v>10</v>
      </c>
      <c r="N11532">
        <v>14</v>
      </c>
      <c r="O11532">
        <v>2856</v>
      </c>
      <c r="P11532">
        <v>2040</v>
      </c>
      <c r="Q11532">
        <v>816</v>
      </c>
      <c r="R11532" t="s">
        <v>30</v>
      </c>
      <c r="S11532" t="s">
        <v>76</v>
      </c>
      <c r="T11532">
        <v>4</v>
      </c>
      <c r="U11532" t="s">
        <v>32</v>
      </c>
      <c r="V11532" t="s">
        <v>9152</v>
      </c>
    </row>
    <row r="11533" spans="1:22" x14ac:dyDescent="0.35">
      <c r="A11533" s="1">
        <v>45619</v>
      </c>
      <c r="B11533" t="s">
        <v>3484</v>
      </c>
      <c r="C11533" t="s">
        <v>23</v>
      </c>
      <c r="D11533" s="1">
        <v>27079</v>
      </c>
      <c r="E11533" t="s">
        <v>24</v>
      </c>
      <c r="F11533">
        <v>329</v>
      </c>
      <c r="G11533" t="s">
        <v>85</v>
      </c>
      <c r="H11533" t="s">
        <v>80</v>
      </c>
      <c r="I11533" t="s">
        <v>65</v>
      </c>
      <c r="J11533">
        <v>51</v>
      </c>
      <c r="K11533" t="s">
        <v>42</v>
      </c>
      <c r="L11533" t="s">
        <v>86</v>
      </c>
      <c r="M11533">
        <v>18</v>
      </c>
      <c r="N11533">
        <v>36</v>
      </c>
      <c r="O11533">
        <v>11844</v>
      </c>
      <c r="P11533">
        <v>5922</v>
      </c>
      <c r="Q11533">
        <v>5922</v>
      </c>
      <c r="R11533" t="s">
        <v>30</v>
      </c>
      <c r="S11533" t="s">
        <v>69</v>
      </c>
      <c r="T11533">
        <v>6</v>
      </c>
      <c r="U11533" t="s">
        <v>44</v>
      </c>
      <c r="V11533" t="s">
        <v>9152</v>
      </c>
    </row>
    <row r="11534" spans="1:22" x14ac:dyDescent="0.35">
      <c r="A11534" s="1">
        <v>45616</v>
      </c>
      <c r="B11534" t="s">
        <v>4058</v>
      </c>
      <c r="C11534" t="s">
        <v>78</v>
      </c>
      <c r="D11534" s="1">
        <v>33411</v>
      </c>
      <c r="E11534" t="s">
        <v>36</v>
      </c>
      <c r="F11534">
        <v>32</v>
      </c>
      <c r="G11534" t="s">
        <v>85</v>
      </c>
      <c r="H11534" t="s">
        <v>26</v>
      </c>
      <c r="I11534" t="s">
        <v>27</v>
      </c>
      <c r="J11534">
        <v>33</v>
      </c>
      <c r="K11534" t="s">
        <v>61</v>
      </c>
      <c r="L11534" t="s">
        <v>86</v>
      </c>
      <c r="M11534">
        <v>18</v>
      </c>
      <c r="N11534">
        <v>36</v>
      </c>
      <c r="O11534">
        <v>1152</v>
      </c>
      <c r="P11534">
        <v>576</v>
      </c>
      <c r="Q11534">
        <v>576</v>
      </c>
      <c r="R11534" t="s">
        <v>30</v>
      </c>
      <c r="S11534" t="s">
        <v>57</v>
      </c>
      <c r="T11534">
        <v>3</v>
      </c>
      <c r="U11534" t="s">
        <v>32</v>
      </c>
      <c r="V11534" t="s">
        <v>9152</v>
      </c>
    </row>
    <row r="11535" spans="1:22" x14ac:dyDescent="0.35">
      <c r="A11535" s="1">
        <v>45608</v>
      </c>
      <c r="B11535" t="s">
        <v>403</v>
      </c>
      <c r="C11535" t="s">
        <v>23</v>
      </c>
      <c r="D11535" s="1">
        <v>32704</v>
      </c>
      <c r="E11535" t="s">
        <v>36</v>
      </c>
      <c r="F11535">
        <v>481</v>
      </c>
      <c r="G11535" t="s">
        <v>59</v>
      </c>
      <c r="H11535" t="s">
        <v>37</v>
      </c>
      <c r="I11535" t="s">
        <v>65</v>
      </c>
      <c r="J11535">
        <v>35</v>
      </c>
      <c r="K11535" t="s">
        <v>61</v>
      </c>
      <c r="L11535" t="s">
        <v>62</v>
      </c>
      <c r="M11535">
        <v>10</v>
      </c>
      <c r="N11535">
        <v>45</v>
      </c>
      <c r="O11535">
        <v>21645</v>
      </c>
      <c r="P11535">
        <v>4810</v>
      </c>
      <c r="Q11535">
        <v>16835</v>
      </c>
      <c r="R11535" t="s">
        <v>30</v>
      </c>
      <c r="S11535" t="s">
        <v>31</v>
      </c>
      <c r="T11535">
        <v>2</v>
      </c>
      <c r="U11535" t="s">
        <v>32</v>
      </c>
      <c r="V11535" t="s">
        <v>9152</v>
      </c>
    </row>
    <row r="11536" spans="1:22" x14ac:dyDescent="0.35">
      <c r="A11536" s="1">
        <v>45600</v>
      </c>
      <c r="B11536" t="s">
        <v>813</v>
      </c>
      <c r="C11536" t="s">
        <v>54</v>
      </c>
      <c r="D11536" s="1">
        <v>37470</v>
      </c>
      <c r="E11536" t="s">
        <v>98</v>
      </c>
      <c r="F11536">
        <v>497</v>
      </c>
      <c r="G11536" t="s">
        <v>48</v>
      </c>
      <c r="H11536" t="s">
        <v>80</v>
      </c>
      <c r="I11536" t="s">
        <v>38</v>
      </c>
      <c r="J11536">
        <v>22</v>
      </c>
      <c r="K11536" t="s">
        <v>50</v>
      </c>
      <c r="L11536" t="s">
        <v>51</v>
      </c>
      <c r="M11536">
        <v>10</v>
      </c>
      <c r="N11536">
        <v>11</v>
      </c>
      <c r="O11536">
        <v>5467</v>
      </c>
      <c r="P11536">
        <v>4970</v>
      </c>
      <c r="Q11536">
        <v>497</v>
      </c>
      <c r="R11536" t="s">
        <v>30</v>
      </c>
      <c r="S11536" t="s">
        <v>39</v>
      </c>
      <c r="T11536">
        <v>1</v>
      </c>
      <c r="U11536" t="s">
        <v>32</v>
      </c>
      <c r="V11536" t="s">
        <v>9152</v>
      </c>
    </row>
    <row r="11537" spans="1:22" x14ac:dyDescent="0.35">
      <c r="A11537" s="1">
        <v>45607</v>
      </c>
      <c r="B11537" t="s">
        <v>6131</v>
      </c>
      <c r="C11537" t="s">
        <v>113</v>
      </c>
      <c r="D11537" s="1">
        <v>20098</v>
      </c>
      <c r="E11537" t="s">
        <v>24</v>
      </c>
      <c r="F11537">
        <v>412</v>
      </c>
      <c r="G11537" t="s">
        <v>93</v>
      </c>
      <c r="H11537" t="s">
        <v>80</v>
      </c>
      <c r="I11537" t="s">
        <v>38</v>
      </c>
      <c r="J11537">
        <v>70</v>
      </c>
      <c r="K11537" t="s">
        <v>28</v>
      </c>
      <c r="L11537" t="s">
        <v>94</v>
      </c>
      <c r="M11537">
        <v>5</v>
      </c>
      <c r="N11537">
        <v>7</v>
      </c>
      <c r="O11537">
        <v>2884</v>
      </c>
      <c r="P11537">
        <v>2060</v>
      </c>
      <c r="Q11537">
        <v>824</v>
      </c>
      <c r="R11537" t="s">
        <v>82</v>
      </c>
      <c r="S11537" t="s">
        <v>39</v>
      </c>
      <c r="T11537">
        <v>1</v>
      </c>
      <c r="U11537" t="s">
        <v>32</v>
      </c>
      <c r="V11537" t="s">
        <v>9152</v>
      </c>
    </row>
    <row r="11538" spans="1:22" x14ac:dyDescent="0.35">
      <c r="A11538" s="1">
        <v>45623</v>
      </c>
      <c r="B11538" t="s">
        <v>7920</v>
      </c>
      <c r="C11538" t="s">
        <v>113</v>
      </c>
      <c r="D11538" s="1">
        <v>29035</v>
      </c>
      <c r="E11538" t="s">
        <v>71</v>
      </c>
      <c r="F11538">
        <v>422</v>
      </c>
      <c r="G11538" t="s">
        <v>85</v>
      </c>
      <c r="H11538" t="s">
        <v>60</v>
      </c>
      <c r="I11538" t="s">
        <v>65</v>
      </c>
      <c r="J11538">
        <v>45</v>
      </c>
      <c r="K11538" t="s">
        <v>42</v>
      </c>
      <c r="L11538" t="s">
        <v>86</v>
      </c>
      <c r="M11538">
        <v>18</v>
      </c>
      <c r="N11538">
        <v>36</v>
      </c>
      <c r="O11538">
        <v>15192</v>
      </c>
      <c r="P11538">
        <v>7596</v>
      </c>
      <c r="Q11538">
        <v>7596</v>
      </c>
      <c r="R11538" t="s">
        <v>30</v>
      </c>
      <c r="S11538" t="s">
        <v>57</v>
      </c>
      <c r="T11538">
        <v>3</v>
      </c>
      <c r="U11538" t="s">
        <v>32</v>
      </c>
      <c r="V11538" t="s">
        <v>9152</v>
      </c>
    </row>
    <row r="11539" spans="1:22" x14ac:dyDescent="0.35">
      <c r="A11539" s="1">
        <v>45624</v>
      </c>
      <c r="B11539" t="s">
        <v>2662</v>
      </c>
      <c r="C11539" t="s">
        <v>78</v>
      </c>
      <c r="D11539" s="1">
        <v>18434</v>
      </c>
      <c r="E11539" t="s">
        <v>24</v>
      </c>
      <c r="F11539">
        <v>175</v>
      </c>
      <c r="G11539" t="s">
        <v>85</v>
      </c>
      <c r="H11539" t="s">
        <v>49</v>
      </c>
      <c r="I11539" t="s">
        <v>65</v>
      </c>
      <c r="J11539">
        <v>74</v>
      </c>
      <c r="K11539" t="s">
        <v>28</v>
      </c>
      <c r="L11539" t="s">
        <v>86</v>
      </c>
      <c r="M11539">
        <v>18</v>
      </c>
      <c r="N11539">
        <v>36</v>
      </c>
      <c r="O11539">
        <v>6300</v>
      </c>
      <c r="P11539">
        <v>3150</v>
      </c>
      <c r="Q11539">
        <v>3150</v>
      </c>
      <c r="R11539" t="s">
        <v>30</v>
      </c>
      <c r="S11539" t="s">
        <v>76</v>
      </c>
      <c r="T11539">
        <v>4</v>
      </c>
      <c r="U11539" t="s">
        <v>32</v>
      </c>
      <c r="V11539" t="s">
        <v>9152</v>
      </c>
    </row>
    <row r="11540" spans="1:22" x14ac:dyDescent="0.35">
      <c r="A11540" s="1">
        <v>45609</v>
      </c>
      <c r="B11540" t="s">
        <v>3754</v>
      </c>
      <c r="C11540" t="s">
        <v>104</v>
      </c>
      <c r="D11540" s="1">
        <v>17937</v>
      </c>
      <c r="E11540" t="s">
        <v>36</v>
      </c>
      <c r="F11540">
        <v>117</v>
      </c>
      <c r="G11540" t="s">
        <v>88</v>
      </c>
      <c r="H11540" t="s">
        <v>49</v>
      </c>
      <c r="I11540" t="s">
        <v>27</v>
      </c>
      <c r="J11540">
        <v>76</v>
      </c>
      <c r="K11540" t="s">
        <v>56</v>
      </c>
      <c r="L11540" t="s">
        <v>89</v>
      </c>
      <c r="M11540">
        <v>19</v>
      </c>
      <c r="N11540">
        <v>23</v>
      </c>
      <c r="O11540">
        <v>2691</v>
      </c>
      <c r="P11540">
        <v>2223</v>
      </c>
      <c r="Q11540">
        <v>468</v>
      </c>
      <c r="R11540" t="s">
        <v>30</v>
      </c>
      <c r="S11540" t="s">
        <v>57</v>
      </c>
      <c r="T11540">
        <v>3</v>
      </c>
      <c r="U11540" t="s">
        <v>32</v>
      </c>
      <c r="V11540" t="s">
        <v>9152</v>
      </c>
    </row>
    <row r="11541" spans="1:22" x14ac:dyDescent="0.35">
      <c r="A11541" s="1">
        <v>45607</v>
      </c>
      <c r="B11541" t="s">
        <v>1794</v>
      </c>
      <c r="C11541" t="s">
        <v>78</v>
      </c>
      <c r="D11541" s="1">
        <v>27701</v>
      </c>
      <c r="E11541" t="s">
        <v>24</v>
      </c>
      <c r="F11541">
        <v>193</v>
      </c>
      <c r="G11541" t="s">
        <v>93</v>
      </c>
      <c r="H11541" t="s">
        <v>26</v>
      </c>
      <c r="I11541" t="s">
        <v>27</v>
      </c>
      <c r="J11541">
        <v>49</v>
      </c>
      <c r="K11541" t="s">
        <v>42</v>
      </c>
      <c r="L11541" t="s">
        <v>94</v>
      </c>
      <c r="M11541">
        <v>5</v>
      </c>
      <c r="N11541">
        <v>7</v>
      </c>
      <c r="O11541">
        <v>1351</v>
      </c>
      <c r="P11541">
        <v>965</v>
      </c>
      <c r="Q11541">
        <v>386</v>
      </c>
      <c r="R11541" t="s">
        <v>82</v>
      </c>
      <c r="S11541" t="s">
        <v>39</v>
      </c>
      <c r="T11541">
        <v>1</v>
      </c>
      <c r="U11541" t="s">
        <v>32</v>
      </c>
      <c r="V11541" t="s">
        <v>9152</v>
      </c>
    </row>
    <row r="11542" spans="1:22" x14ac:dyDescent="0.35">
      <c r="A11542" s="1">
        <v>45614</v>
      </c>
      <c r="B11542" t="s">
        <v>5428</v>
      </c>
      <c r="C11542" t="s">
        <v>100</v>
      </c>
      <c r="D11542" s="1">
        <v>27357</v>
      </c>
      <c r="E11542" t="s">
        <v>36</v>
      </c>
      <c r="F11542">
        <v>482</v>
      </c>
      <c r="G11542" t="s">
        <v>73</v>
      </c>
      <c r="H11542" t="s">
        <v>60</v>
      </c>
      <c r="I11542" t="s">
        <v>38</v>
      </c>
      <c r="J11542">
        <v>50</v>
      </c>
      <c r="K11542" t="s">
        <v>42</v>
      </c>
      <c r="L11542" t="s">
        <v>75</v>
      </c>
      <c r="M11542">
        <v>14</v>
      </c>
      <c r="N11542">
        <v>28</v>
      </c>
      <c r="O11542">
        <v>13496</v>
      </c>
      <c r="P11542">
        <v>6748</v>
      </c>
      <c r="Q11542">
        <v>6748</v>
      </c>
      <c r="R11542" t="s">
        <v>30</v>
      </c>
      <c r="S11542" t="s">
        <v>39</v>
      </c>
      <c r="T11542">
        <v>1</v>
      </c>
      <c r="U11542" t="s">
        <v>32</v>
      </c>
      <c r="V11542" t="s">
        <v>9152</v>
      </c>
    </row>
    <row r="11543" spans="1:22" x14ac:dyDescent="0.35">
      <c r="A11543" s="1">
        <v>45617</v>
      </c>
      <c r="B11543" t="s">
        <v>5072</v>
      </c>
      <c r="C11543" t="s">
        <v>104</v>
      </c>
      <c r="D11543" s="1">
        <v>27950</v>
      </c>
      <c r="E11543" t="s">
        <v>71</v>
      </c>
      <c r="F11543">
        <v>234</v>
      </c>
      <c r="G11543" t="s">
        <v>79</v>
      </c>
      <c r="H11543" t="s">
        <v>37</v>
      </c>
      <c r="I11543" t="s">
        <v>27</v>
      </c>
      <c r="J11543">
        <v>48</v>
      </c>
      <c r="K11543" t="s">
        <v>42</v>
      </c>
      <c r="L11543" t="s">
        <v>81</v>
      </c>
      <c r="M11543">
        <v>7</v>
      </c>
      <c r="N11543">
        <v>9</v>
      </c>
      <c r="O11543">
        <v>2106</v>
      </c>
      <c r="P11543">
        <v>1638</v>
      </c>
      <c r="Q11543">
        <v>468</v>
      </c>
      <c r="R11543" t="s">
        <v>82</v>
      </c>
      <c r="S11543" t="s">
        <v>76</v>
      </c>
      <c r="T11543">
        <v>4</v>
      </c>
      <c r="U11543" t="s">
        <v>32</v>
      </c>
      <c r="V11543" t="s">
        <v>9152</v>
      </c>
    </row>
    <row r="11544" spans="1:22" x14ac:dyDescent="0.35">
      <c r="A11544" s="1">
        <v>45624</v>
      </c>
      <c r="B11544" t="s">
        <v>5454</v>
      </c>
      <c r="C11544" t="s">
        <v>78</v>
      </c>
      <c r="D11544" s="1">
        <v>17938</v>
      </c>
      <c r="E11544" t="s">
        <v>71</v>
      </c>
      <c r="F11544">
        <v>468</v>
      </c>
      <c r="G11544" t="s">
        <v>73</v>
      </c>
      <c r="H11544" t="s">
        <v>60</v>
      </c>
      <c r="I11544" t="s">
        <v>27</v>
      </c>
      <c r="J11544">
        <v>76</v>
      </c>
      <c r="K11544" t="s">
        <v>56</v>
      </c>
      <c r="L11544" t="s">
        <v>75</v>
      </c>
      <c r="M11544">
        <v>14</v>
      </c>
      <c r="N11544">
        <v>28</v>
      </c>
      <c r="O11544">
        <v>13104</v>
      </c>
      <c r="P11544">
        <v>6552</v>
      </c>
      <c r="Q11544">
        <v>6552</v>
      </c>
      <c r="R11544" t="s">
        <v>30</v>
      </c>
      <c r="S11544" t="s">
        <v>76</v>
      </c>
      <c r="T11544">
        <v>4</v>
      </c>
      <c r="U11544" t="s">
        <v>32</v>
      </c>
      <c r="V11544" t="s">
        <v>9152</v>
      </c>
    </row>
    <row r="11545" spans="1:22" x14ac:dyDescent="0.35">
      <c r="A11545" s="1">
        <v>45599</v>
      </c>
      <c r="B11545" t="s">
        <v>1274</v>
      </c>
      <c r="C11545" t="s">
        <v>54</v>
      </c>
      <c r="D11545" s="1">
        <v>35825</v>
      </c>
      <c r="E11545" t="s">
        <v>71</v>
      </c>
      <c r="F11545">
        <v>13</v>
      </c>
      <c r="G11545" t="s">
        <v>85</v>
      </c>
      <c r="H11545" t="s">
        <v>26</v>
      </c>
      <c r="I11545" t="s">
        <v>65</v>
      </c>
      <c r="J11545">
        <v>27</v>
      </c>
      <c r="K11545" t="s">
        <v>50</v>
      </c>
      <c r="L11545" t="s">
        <v>86</v>
      </c>
      <c r="M11545">
        <v>18</v>
      </c>
      <c r="N11545">
        <v>36</v>
      </c>
      <c r="O11545">
        <v>468</v>
      </c>
      <c r="P11545">
        <v>234</v>
      </c>
      <c r="Q11545">
        <v>234</v>
      </c>
      <c r="R11545" t="s">
        <v>30</v>
      </c>
      <c r="S11545" t="s">
        <v>43</v>
      </c>
      <c r="T11545">
        <v>0</v>
      </c>
      <c r="U11545" t="s">
        <v>44</v>
      </c>
      <c r="V11545" t="s">
        <v>9152</v>
      </c>
    </row>
    <row r="11546" spans="1:22" x14ac:dyDescent="0.35">
      <c r="A11546" s="1">
        <v>45607</v>
      </c>
      <c r="B11546" t="s">
        <v>2418</v>
      </c>
      <c r="C11546" t="s">
        <v>84</v>
      </c>
      <c r="D11546" s="1">
        <v>31903</v>
      </c>
      <c r="E11546" t="s">
        <v>36</v>
      </c>
      <c r="F11546">
        <v>382</v>
      </c>
      <c r="G11546" t="s">
        <v>93</v>
      </c>
      <c r="H11546" t="s">
        <v>49</v>
      </c>
      <c r="I11546" t="s">
        <v>27</v>
      </c>
      <c r="J11546">
        <v>38</v>
      </c>
      <c r="K11546" t="s">
        <v>61</v>
      </c>
      <c r="L11546" t="s">
        <v>94</v>
      </c>
      <c r="M11546">
        <v>5</v>
      </c>
      <c r="N11546">
        <v>7</v>
      </c>
      <c r="O11546">
        <v>2674</v>
      </c>
      <c r="P11546">
        <v>1910</v>
      </c>
      <c r="Q11546">
        <v>764</v>
      </c>
      <c r="R11546" t="s">
        <v>82</v>
      </c>
      <c r="S11546" t="s">
        <v>39</v>
      </c>
      <c r="T11546">
        <v>1</v>
      </c>
      <c r="U11546" t="s">
        <v>32</v>
      </c>
      <c r="V11546" t="s">
        <v>9152</v>
      </c>
    </row>
    <row r="11547" spans="1:22" x14ac:dyDescent="0.35">
      <c r="A11547" s="1">
        <v>45604</v>
      </c>
      <c r="B11547" t="s">
        <v>7631</v>
      </c>
      <c r="C11547" t="s">
        <v>113</v>
      </c>
      <c r="D11547" s="1">
        <v>28474</v>
      </c>
      <c r="E11547" t="s">
        <v>24</v>
      </c>
      <c r="F11547">
        <v>286</v>
      </c>
      <c r="G11547" t="s">
        <v>85</v>
      </c>
      <c r="H11547" t="s">
        <v>41</v>
      </c>
      <c r="I11547" t="s">
        <v>38</v>
      </c>
      <c r="J11547">
        <v>47</v>
      </c>
      <c r="K11547" t="s">
        <v>42</v>
      </c>
      <c r="L11547" t="s">
        <v>86</v>
      </c>
      <c r="M11547">
        <v>18</v>
      </c>
      <c r="N11547">
        <v>36</v>
      </c>
      <c r="O11547">
        <v>10296</v>
      </c>
      <c r="P11547">
        <v>5148</v>
      </c>
      <c r="Q11547">
        <v>5148</v>
      </c>
      <c r="R11547" t="s">
        <v>30</v>
      </c>
      <c r="S11547" t="s">
        <v>63</v>
      </c>
      <c r="T11547">
        <v>5</v>
      </c>
      <c r="U11547" t="s">
        <v>32</v>
      </c>
      <c r="V11547" t="s">
        <v>9152</v>
      </c>
    </row>
    <row r="11548" spans="1:22" x14ac:dyDescent="0.35">
      <c r="A11548" s="1">
        <v>45616</v>
      </c>
      <c r="B11548" t="s">
        <v>9036</v>
      </c>
      <c r="C11548" t="s">
        <v>78</v>
      </c>
      <c r="D11548" s="1">
        <v>31028</v>
      </c>
      <c r="E11548" t="s">
        <v>71</v>
      </c>
      <c r="F11548">
        <v>72</v>
      </c>
      <c r="G11548" t="s">
        <v>85</v>
      </c>
      <c r="H11548" t="s">
        <v>37</v>
      </c>
      <c r="I11548" t="s">
        <v>27</v>
      </c>
      <c r="J11548">
        <v>40</v>
      </c>
      <c r="K11548" t="s">
        <v>61</v>
      </c>
      <c r="L11548" t="s">
        <v>86</v>
      </c>
      <c r="M11548">
        <v>18</v>
      </c>
      <c r="N11548">
        <v>36</v>
      </c>
      <c r="O11548">
        <v>2592</v>
      </c>
      <c r="P11548">
        <v>1296</v>
      </c>
      <c r="Q11548">
        <v>1296</v>
      </c>
      <c r="R11548" t="s">
        <v>30</v>
      </c>
      <c r="S11548" t="s">
        <v>57</v>
      </c>
      <c r="T11548">
        <v>3</v>
      </c>
      <c r="U11548" t="s">
        <v>32</v>
      </c>
      <c r="V11548" t="s">
        <v>9152</v>
      </c>
    </row>
    <row r="11549" spans="1:22" x14ac:dyDescent="0.35">
      <c r="A11549" s="1">
        <v>45605</v>
      </c>
      <c r="B11549" t="s">
        <v>8792</v>
      </c>
      <c r="C11549" t="s">
        <v>23</v>
      </c>
      <c r="D11549" s="1">
        <v>19379</v>
      </c>
      <c r="E11549" t="s">
        <v>24</v>
      </c>
      <c r="F11549">
        <v>186</v>
      </c>
      <c r="G11549" t="s">
        <v>59</v>
      </c>
      <c r="H11549" t="s">
        <v>60</v>
      </c>
      <c r="I11549" t="s">
        <v>65</v>
      </c>
      <c r="J11549">
        <v>72</v>
      </c>
      <c r="K11549" t="s">
        <v>28</v>
      </c>
      <c r="L11549" t="s">
        <v>62</v>
      </c>
      <c r="M11549">
        <v>10</v>
      </c>
      <c r="N11549">
        <v>45</v>
      </c>
      <c r="O11549">
        <v>8370</v>
      </c>
      <c r="P11549">
        <v>1860</v>
      </c>
      <c r="Q11549">
        <v>6510</v>
      </c>
      <c r="R11549" t="s">
        <v>30</v>
      </c>
      <c r="S11549" t="s">
        <v>69</v>
      </c>
      <c r="T11549">
        <v>6</v>
      </c>
      <c r="U11549" t="s">
        <v>44</v>
      </c>
      <c r="V11549" t="s">
        <v>9152</v>
      </c>
    </row>
    <row r="11550" spans="1:22" x14ac:dyDescent="0.35">
      <c r="A11550" s="1">
        <v>45601</v>
      </c>
      <c r="B11550" t="s">
        <v>6397</v>
      </c>
      <c r="C11550" t="s">
        <v>35</v>
      </c>
      <c r="D11550" s="1">
        <v>27136</v>
      </c>
      <c r="E11550" t="s">
        <v>24</v>
      </c>
      <c r="F11550">
        <v>278</v>
      </c>
      <c r="G11550" t="s">
        <v>73</v>
      </c>
      <c r="H11550" t="s">
        <v>55</v>
      </c>
      <c r="I11550" t="s">
        <v>38</v>
      </c>
      <c r="J11550">
        <v>51</v>
      </c>
      <c r="K11550" t="s">
        <v>42</v>
      </c>
      <c r="L11550" t="s">
        <v>75</v>
      </c>
      <c r="M11550">
        <v>14</v>
      </c>
      <c r="N11550">
        <v>28</v>
      </c>
      <c r="O11550">
        <v>7784</v>
      </c>
      <c r="P11550">
        <v>3892</v>
      </c>
      <c r="Q11550">
        <v>3892</v>
      </c>
      <c r="R11550" t="s">
        <v>30</v>
      </c>
      <c r="S11550" t="s">
        <v>31</v>
      </c>
      <c r="T11550">
        <v>2</v>
      </c>
      <c r="U11550" t="s">
        <v>32</v>
      </c>
      <c r="V11550" t="s">
        <v>9152</v>
      </c>
    </row>
    <row r="11551" spans="1:22" x14ac:dyDescent="0.35">
      <c r="A11551" s="1">
        <v>45612</v>
      </c>
      <c r="B11551" t="s">
        <v>2143</v>
      </c>
      <c r="C11551" t="s">
        <v>23</v>
      </c>
      <c r="D11551" s="1">
        <v>18369</v>
      </c>
      <c r="E11551" t="s">
        <v>98</v>
      </c>
      <c r="F11551">
        <v>100</v>
      </c>
      <c r="G11551" t="s">
        <v>59</v>
      </c>
      <c r="H11551" t="s">
        <v>26</v>
      </c>
      <c r="I11551" t="s">
        <v>38</v>
      </c>
      <c r="J11551">
        <v>75</v>
      </c>
      <c r="K11551" t="s">
        <v>56</v>
      </c>
      <c r="L11551" t="s">
        <v>62</v>
      </c>
      <c r="M11551">
        <v>10</v>
      </c>
      <c r="N11551">
        <v>45</v>
      </c>
      <c r="O11551">
        <v>4500</v>
      </c>
      <c r="P11551">
        <v>1000</v>
      </c>
      <c r="Q11551">
        <v>3500</v>
      </c>
      <c r="R11551" t="s">
        <v>30</v>
      </c>
      <c r="S11551" t="s">
        <v>69</v>
      </c>
      <c r="T11551">
        <v>6</v>
      </c>
      <c r="U11551" t="s">
        <v>44</v>
      </c>
      <c r="V11551" t="s">
        <v>9152</v>
      </c>
    </row>
    <row r="11552" spans="1:22" x14ac:dyDescent="0.35">
      <c r="A11552" s="1">
        <v>45618</v>
      </c>
      <c r="B11552" t="s">
        <v>7232</v>
      </c>
      <c r="C11552" t="s">
        <v>84</v>
      </c>
      <c r="D11552" s="1">
        <v>26858</v>
      </c>
      <c r="E11552" t="s">
        <v>98</v>
      </c>
      <c r="F11552">
        <v>309</v>
      </c>
      <c r="G11552" t="s">
        <v>95</v>
      </c>
      <c r="H11552" t="s">
        <v>41</v>
      </c>
      <c r="I11552" t="s">
        <v>65</v>
      </c>
      <c r="J11552">
        <v>51</v>
      </c>
      <c r="K11552" t="s">
        <v>42</v>
      </c>
      <c r="L11552" t="s">
        <v>96</v>
      </c>
      <c r="M11552">
        <v>3</v>
      </c>
      <c r="N11552">
        <v>5</v>
      </c>
      <c r="O11552">
        <v>1545</v>
      </c>
      <c r="P11552">
        <v>927</v>
      </c>
      <c r="Q11552">
        <v>618</v>
      </c>
      <c r="R11552" t="s">
        <v>82</v>
      </c>
      <c r="S11552" t="s">
        <v>63</v>
      </c>
      <c r="T11552">
        <v>5</v>
      </c>
      <c r="U11552" t="s">
        <v>32</v>
      </c>
      <c r="V11552" t="s">
        <v>9152</v>
      </c>
    </row>
    <row r="11553" spans="1:22" x14ac:dyDescent="0.35">
      <c r="A11553" s="1">
        <v>45599</v>
      </c>
      <c r="B11553" t="s">
        <v>6288</v>
      </c>
      <c r="C11553" t="s">
        <v>100</v>
      </c>
      <c r="D11553" s="1">
        <v>36883</v>
      </c>
      <c r="E11553" t="s">
        <v>24</v>
      </c>
      <c r="F11553">
        <v>68</v>
      </c>
      <c r="G11553" t="s">
        <v>73</v>
      </c>
      <c r="H11553" t="s">
        <v>55</v>
      </c>
      <c r="I11553" t="s">
        <v>65</v>
      </c>
      <c r="J11553">
        <v>24</v>
      </c>
      <c r="K11553" t="s">
        <v>50</v>
      </c>
      <c r="L11553" t="s">
        <v>75</v>
      </c>
      <c r="M11553">
        <v>14</v>
      </c>
      <c r="N11553">
        <v>28</v>
      </c>
      <c r="O11553">
        <v>1904</v>
      </c>
      <c r="P11553">
        <v>952</v>
      </c>
      <c r="Q11553">
        <v>952</v>
      </c>
      <c r="R11553" t="s">
        <v>30</v>
      </c>
      <c r="S11553" t="s">
        <v>43</v>
      </c>
      <c r="T11553">
        <v>0</v>
      </c>
      <c r="U11553" t="s">
        <v>44</v>
      </c>
      <c r="V11553" t="s">
        <v>9152</v>
      </c>
    </row>
    <row r="11554" spans="1:22" x14ac:dyDescent="0.35">
      <c r="A11554" s="1">
        <v>45617</v>
      </c>
      <c r="B11554" t="s">
        <v>7141</v>
      </c>
      <c r="C11554" t="s">
        <v>104</v>
      </c>
      <c r="D11554" s="1">
        <v>26630</v>
      </c>
      <c r="E11554" t="s">
        <v>98</v>
      </c>
      <c r="F11554">
        <v>160</v>
      </c>
      <c r="G11554" t="s">
        <v>95</v>
      </c>
      <c r="H11554" t="s">
        <v>55</v>
      </c>
      <c r="I11554" t="s">
        <v>27</v>
      </c>
      <c r="J11554">
        <v>52</v>
      </c>
      <c r="K11554" t="s">
        <v>42</v>
      </c>
      <c r="L11554" t="s">
        <v>96</v>
      </c>
      <c r="M11554">
        <v>3</v>
      </c>
      <c r="N11554">
        <v>5</v>
      </c>
      <c r="O11554">
        <v>800</v>
      </c>
      <c r="P11554">
        <v>480</v>
      </c>
      <c r="Q11554">
        <v>320</v>
      </c>
      <c r="R11554" t="s">
        <v>82</v>
      </c>
      <c r="S11554" t="s">
        <v>76</v>
      </c>
      <c r="T11554">
        <v>4</v>
      </c>
      <c r="U11554" t="s">
        <v>32</v>
      </c>
      <c r="V11554" t="s">
        <v>9152</v>
      </c>
    </row>
    <row r="11555" spans="1:22" x14ac:dyDescent="0.35">
      <c r="A11555" s="1">
        <v>45602</v>
      </c>
      <c r="B11555" t="s">
        <v>969</v>
      </c>
      <c r="C11555" t="s">
        <v>107</v>
      </c>
      <c r="D11555" s="1">
        <v>36246</v>
      </c>
      <c r="E11555" t="s">
        <v>36</v>
      </c>
      <c r="F11555">
        <v>213</v>
      </c>
      <c r="G11555" t="s">
        <v>85</v>
      </c>
      <c r="H11555" t="s">
        <v>55</v>
      </c>
      <c r="I11555" t="s">
        <v>27</v>
      </c>
      <c r="J11555">
        <v>26</v>
      </c>
      <c r="K11555" t="s">
        <v>50</v>
      </c>
      <c r="L11555" t="s">
        <v>86</v>
      </c>
      <c r="M11555">
        <v>18</v>
      </c>
      <c r="N11555">
        <v>36</v>
      </c>
      <c r="O11555">
        <v>7668</v>
      </c>
      <c r="P11555">
        <v>3834</v>
      </c>
      <c r="Q11555">
        <v>3834</v>
      </c>
      <c r="R11555" t="s">
        <v>30</v>
      </c>
      <c r="S11555" t="s">
        <v>57</v>
      </c>
      <c r="T11555">
        <v>3</v>
      </c>
      <c r="U11555" t="s">
        <v>32</v>
      </c>
      <c r="V11555" t="s">
        <v>9152</v>
      </c>
    </row>
    <row r="11556" spans="1:22" x14ac:dyDescent="0.35">
      <c r="A11556" s="1">
        <v>45611</v>
      </c>
      <c r="B11556" t="s">
        <v>5183</v>
      </c>
      <c r="C11556" t="s">
        <v>107</v>
      </c>
      <c r="D11556" s="1">
        <v>31290</v>
      </c>
      <c r="E11556" t="s">
        <v>98</v>
      </c>
      <c r="F11556">
        <v>217</v>
      </c>
      <c r="G11556" t="s">
        <v>79</v>
      </c>
      <c r="H11556" t="s">
        <v>26</v>
      </c>
      <c r="I11556" t="s">
        <v>38</v>
      </c>
      <c r="J11556">
        <v>39</v>
      </c>
      <c r="K11556" t="s">
        <v>61</v>
      </c>
      <c r="L11556" t="s">
        <v>81</v>
      </c>
      <c r="M11556">
        <v>7</v>
      </c>
      <c r="N11556">
        <v>9</v>
      </c>
      <c r="O11556">
        <v>1953</v>
      </c>
      <c r="P11556">
        <v>1519</v>
      </c>
      <c r="Q11556">
        <v>434</v>
      </c>
      <c r="R11556" t="s">
        <v>82</v>
      </c>
      <c r="S11556" t="s">
        <v>63</v>
      </c>
      <c r="T11556">
        <v>5</v>
      </c>
      <c r="U11556" t="s">
        <v>32</v>
      </c>
      <c r="V11556" t="s">
        <v>9152</v>
      </c>
    </row>
    <row r="11557" spans="1:22" x14ac:dyDescent="0.35">
      <c r="A11557" s="1">
        <v>45607</v>
      </c>
      <c r="B11557" t="s">
        <v>5024</v>
      </c>
      <c r="C11557" t="s">
        <v>35</v>
      </c>
      <c r="D11557" s="1">
        <v>36498</v>
      </c>
      <c r="E11557" t="s">
        <v>36</v>
      </c>
      <c r="F11557">
        <v>226</v>
      </c>
      <c r="G11557" t="s">
        <v>85</v>
      </c>
      <c r="H11557" t="s">
        <v>26</v>
      </c>
      <c r="I11557" t="s">
        <v>27</v>
      </c>
      <c r="J11557">
        <v>25</v>
      </c>
      <c r="K11557" t="s">
        <v>50</v>
      </c>
      <c r="L11557" t="s">
        <v>86</v>
      </c>
      <c r="M11557">
        <v>18</v>
      </c>
      <c r="N11557">
        <v>36</v>
      </c>
      <c r="O11557">
        <v>8136</v>
      </c>
      <c r="P11557">
        <v>4068</v>
      </c>
      <c r="Q11557">
        <v>4068</v>
      </c>
      <c r="R11557" t="s">
        <v>30</v>
      </c>
      <c r="S11557" t="s">
        <v>39</v>
      </c>
      <c r="T11557">
        <v>1</v>
      </c>
      <c r="U11557" t="s">
        <v>32</v>
      </c>
      <c r="V11557" t="s">
        <v>9152</v>
      </c>
    </row>
    <row r="11558" spans="1:22" x14ac:dyDescent="0.35">
      <c r="A11558" s="1">
        <v>45604</v>
      </c>
      <c r="B11558" t="s">
        <v>5336</v>
      </c>
      <c r="C11558" t="s">
        <v>54</v>
      </c>
      <c r="D11558" s="1">
        <v>37928</v>
      </c>
      <c r="E11558" t="s">
        <v>71</v>
      </c>
      <c r="F11558">
        <v>133</v>
      </c>
      <c r="G11558" t="s">
        <v>93</v>
      </c>
      <c r="H11558" t="s">
        <v>37</v>
      </c>
      <c r="I11558" t="s">
        <v>27</v>
      </c>
      <c r="J11558">
        <v>21</v>
      </c>
      <c r="K11558" t="s">
        <v>50</v>
      </c>
      <c r="L11558" t="s">
        <v>94</v>
      </c>
      <c r="M11558">
        <v>5</v>
      </c>
      <c r="N11558">
        <v>7</v>
      </c>
      <c r="O11558">
        <v>931</v>
      </c>
      <c r="P11558">
        <v>665</v>
      </c>
      <c r="Q11558">
        <v>266</v>
      </c>
      <c r="R11558" t="s">
        <v>82</v>
      </c>
      <c r="S11558" t="s">
        <v>63</v>
      </c>
      <c r="T11558">
        <v>5</v>
      </c>
      <c r="U11558" t="s">
        <v>32</v>
      </c>
      <c r="V11558" t="s">
        <v>9152</v>
      </c>
    </row>
    <row r="11559" spans="1:22" x14ac:dyDescent="0.35">
      <c r="A11559" s="1">
        <v>45606</v>
      </c>
      <c r="B11559" t="s">
        <v>5863</v>
      </c>
      <c r="C11559" t="s">
        <v>47</v>
      </c>
      <c r="D11559" s="1">
        <v>18379</v>
      </c>
      <c r="E11559" t="s">
        <v>71</v>
      </c>
      <c r="F11559">
        <v>459</v>
      </c>
      <c r="G11559" t="s">
        <v>59</v>
      </c>
      <c r="H11559" t="s">
        <v>60</v>
      </c>
      <c r="I11559" t="s">
        <v>65</v>
      </c>
      <c r="J11559">
        <v>75</v>
      </c>
      <c r="K11559" t="s">
        <v>56</v>
      </c>
      <c r="L11559" t="s">
        <v>62</v>
      </c>
      <c r="M11559">
        <v>10</v>
      </c>
      <c r="N11559">
        <v>45</v>
      </c>
      <c r="O11559">
        <v>20655</v>
      </c>
      <c r="P11559">
        <v>4590</v>
      </c>
      <c r="Q11559">
        <v>16065</v>
      </c>
      <c r="R11559" t="s">
        <v>30</v>
      </c>
      <c r="S11559" t="s">
        <v>43</v>
      </c>
      <c r="T11559">
        <v>0</v>
      </c>
      <c r="U11559" t="s">
        <v>44</v>
      </c>
      <c r="V11559" t="s">
        <v>9152</v>
      </c>
    </row>
    <row r="11560" spans="1:22" x14ac:dyDescent="0.35">
      <c r="A11560" s="1">
        <v>45611</v>
      </c>
      <c r="B11560" t="s">
        <v>6015</v>
      </c>
      <c r="C11560" t="s">
        <v>23</v>
      </c>
      <c r="D11560" s="1">
        <v>20774</v>
      </c>
      <c r="E11560" t="s">
        <v>98</v>
      </c>
      <c r="F11560">
        <v>477</v>
      </c>
      <c r="G11560" t="s">
        <v>93</v>
      </c>
      <c r="H11560" t="s">
        <v>80</v>
      </c>
      <c r="I11560" t="s">
        <v>27</v>
      </c>
      <c r="J11560">
        <v>68</v>
      </c>
      <c r="K11560" t="s">
        <v>28</v>
      </c>
      <c r="L11560" t="s">
        <v>94</v>
      </c>
      <c r="M11560">
        <v>5</v>
      </c>
      <c r="N11560">
        <v>7</v>
      </c>
      <c r="O11560">
        <v>3339</v>
      </c>
      <c r="P11560">
        <v>2385</v>
      </c>
      <c r="Q11560">
        <v>954</v>
      </c>
      <c r="R11560" t="s">
        <v>82</v>
      </c>
      <c r="S11560" t="s">
        <v>63</v>
      </c>
      <c r="T11560">
        <v>5</v>
      </c>
      <c r="U11560" t="s">
        <v>32</v>
      </c>
      <c r="V11560" t="s">
        <v>9152</v>
      </c>
    </row>
    <row r="11561" spans="1:22" x14ac:dyDescent="0.35">
      <c r="A11561" s="1">
        <v>45617</v>
      </c>
      <c r="B11561" t="s">
        <v>1635</v>
      </c>
      <c r="C11561" t="s">
        <v>23</v>
      </c>
      <c r="D11561" s="1">
        <v>37624</v>
      </c>
      <c r="E11561" t="s">
        <v>98</v>
      </c>
      <c r="F11561">
        <v>405</v>
      </c>
      <c r="G11561" t="s">
        <v>93</v>
      </c>
      <c r="H11561" t="s">
        <v>26</v>
      </c>
      <c r="I11561" t="s">
        <v>65</v>
      </c>
      <c r="J11561">
        <v>22</v>
      </c>
      <c r="K11561" t="s">
        <v>50</v>
      </c>
      <c r="L11561" t="s">
        <v>94</v>
      </c>
      <c r="M11561">
        <v>5</v>
      </c>
      <c r="N11561">
        <v>7</v>
      </c>
      <c r="O11561">
        <v>2835</v>
      </c>
      <c r="P11561">
        <v>2025</v>
      </c>
      <c r="Q11561">
        <v>810</v>
      </c>
      <c r="R11561" t="s">
        <v>82</v>
      </c>
      <c r="S11561" t="s">
        <v>76</v>
      </c>
      <c r="T11561">
        <v>4</v>
      </c>
      <c r="U11561" t="s">
        <v>32</v>
      </c>
      <c r="V11561" t="s">
        <v>9152</v>
      </c>
    </row>
    <row r="11562" spans="1:22" x14ac:dyDescent="0.35">
      <c r="A11562" s="1">
        <v>45600</v>
      </c>
      <c r="B11562" t="s">
        <v>1318</v>
      </c>
      <c r="C11562" t="s">
        <v>84</v>
      </c>
      <c r="D11562" s="1">
        <v>21219</v>
      </c>
      <c r="E11562" t="s">
        <v>71</v>
      </c>
      <c r="F11562">
        <v>383</v>
      </c>
      <c r="G11562" t="s">
        <v>85</v>
      </c>
      <c r="H11562" t="s">
        <v>55</v>
      </c>
      <c r="I11562" t="s">
        <v>38</v>
      </c>
      <c r="J11562">
        <v>67</v>
      </c>
      <c r="K11562" t="s">
        <v>28</v>
      </c>
      <c r="L11562" t="s">
        <v>86</v>
      </c>
      <c r="M11562">
        <v>18</v>
      </c>
      <c r="N11562">
        <v>36</v>
      </c>
      <c r="O11562">
        <v>13788</v>
      </c>
      <c r="P11562">
        <v>6894</v>
      </c>
      <c r="Q11562">
        <v>6894</v>
      </c>
      <c r="R11562" t="s">
        <v>30</v>
      </c>
      <c r="S11562" t="s">
        <v>39</v>
      </c>
      <c r="T11562">
        <v>1</v>
      </c>
      <c r="U11562" t="s">
        <v>32</v>
      </c>
      <c r="V11562" t="s">
        <v>9152</v>
      </c>
    </row>
    <row r="11563" spans="1:22" x14ac:dyDescent="0.35">
      <c r="A11563" s="1">
        <v>45598</v>
      </c>
      <c r="B11563" t="s">
        <v>6743</v>
      </c>
      <c r="C11563" t="s">
        <v>78</v>
      </c>
      <c r="D11563" s="1">
        <v>33068</v>
      </c>
      <c r="E11563" t="s">
        <v>98</v>
      </c>
      <c r="F11563">
        <v>146</v>
      </c>
      <c r="G11563" t="s">
        <v>95</v>
      </c>
      <c r="H11563" t="s">
        <v>55</v>
      </c>
      <c r="I11563" t="s">
        <v>38</v>
      </c>
      <c r="J11563">
        <v>34</v>
      </c>
      <c r="K11563" t="s">
        <v>61</v>
      </c>
      <c r="L11563" t="s">
        <v>96</v>
      </c>
      <c r="M11563">
        <v>3</v>
      </c>
      <c r="N11563">
        <v>5</v>
      </c>
      <c r="O11563">
        <v>730</v>
      </c>
      <c r="P11563">
        <v>438</v>
      </c>
      <c r="Q11563">
        <v>292</v>
      </c>
      <c r="R11563" t="s">
        <v>82</v>
      </c>
      <c r="S11563" t="s">
        <v>69</v>
      </c>
      <c r="T11563">
        <v>6</v>
      </c>
      <c r="U11563" t="s">
        <v>44</v>
      </c>
      <c r="V11563" t="s">
        <v>9152</v>
      </c>
    </row>
    <row r="11564" spans="1:22" x14ac:dyDescent="0.35">
      <c r="A11564" s="1">
        <v>45603</v>
      </c>
      <c r="B11564" t="s">
        <v>2324</v>
      </c>
      <c r="C11564" t="s">
        <v>54</v>
      </c>
      <c r="D11564" s="1">
        <v>27440</v>
      </c>
      <c r="E11564" t="s">
        <v>71</v>
      </c>
      <c r="F11564">
        <v>263</v>
      </c>
      <c r="G11564" t="s">
        <v>73</v>
      </c>
      <c r="H11564" t="s">
        <v>41</v>
      </c>
      <c r="I11564" t="s">
        <v>65</v>
      </c>
      <c r="J11564">
        <v>50</v>
      </c>
      <c r="K11564" t="s">
        <v>42</v>
      </c>
      <c r="L11564" t="s">
        <v>75</v>
      </c>
      <c r="M11564">
        <v>14</v>
      </c>
      <c r="N11564">
        <v>28</v>
      </c>
      <c r="O11564">
        <v>7364</v>
      </c>
      <c r="P11564">
        <v>3682</v>
      </c>
      <c r="Q11564">
        <v>3682</v>
      </c>
      <c r="R11564" t="s">
        <v>30</v>
      </c>
      <c r="S11564" t="s">
        <v>76</v>
      </c>
      <c r="T11564">
        <v>4</v>
      </c>
      <c r="U11564" t="s">
        <v>32</v>
      </c>
      <c r="V11564" t="s">
        <v>9152</v>
      </c>
    </row>
    <row r="11565" spans="1:22" x14ac:dyDescent="0.35">
      <c r="A11565" s="1">
        <v>45610</v>
      </c>
      <c r="B11565" t="s">
        <v>8982</v>
      </c>
      <c r="C11565" t="s">
        <v>35</v>
      </c>
      <c r="D11565" s="1">
        <v>38429</v>
      </c>
      <c r="E11565" t="s">
        <v>24</v>
      </c>
      <c r="F11565">
        <v>225</v>
      </c>
      <c r="G11565" t="s">
        <v>67</v>
      </c>
      <c r="H11565" t="s">
        <v>49</v>
      </c>
      <c r="I11565" t="s">
        <v>65</v>
      </c>
      <c r="J11565">
        <v>20</v>
      </c>
      <c r="K11565" t="s">
        <v>50</v>
      </c>
      <c r="L11565" t="s">
        <v>68</v>
      </c>
      <c r="M11565">
        <v>18</v>
      </c>
      <c r="N11565">
        <v>22</v>
      </c>
      <c r="O11565">
        <v>4950</v>
      </c>
      <c r="P11565">
        <v>4050</v>
      </c>
      <c r="Q11565">
        <v>900</v>
      </c>
      <c r="R11565" t="s">
        <v>30</v>
      </c>
      <c r="S11565" t="s">
        <v>76</v>
      </c>
      <c r="T11565">
        <v>4</v>
      </c>
      <c r="U11565" t="s">
        <v>32</v>
      </c>
      <c r="V11565" t="s">
        <v>9152</v>
      </c>
    </row>
    <row r="11566" spans="1:22" x14ac:dyDescent="0.35">
      <c r="A11566" s="1">
        <v>45615</v>
      </c>
      <c r="B11566" t="s">
        <v>5776</v>
      </c>
      <c r="C11566" t="s">
        <v>54</v>
      </c>
      <c r="D11566" s="1">
        <v>32384</v>
      </c>
      <c r="E11566" t="s">
        <v>36</v>
      </c>
      <c r="F11566">
        <v>233</v>
      </c>
      <c r="G11566" t="s">
        <v>79</v>
      </c>
      <c r="H11566" t="s">
        <v>41</v>
      </c>
      <c r="I11566" t="s">
        <v>27</v>
      </c>
      <c r="J11566">
        <v>36</v>
      </c>
      <c r="K11566" t="s">
        <v>61</v>
      </c>
      <c r="L11566" t="s">
        <v>81</v>
      </c>
      <c r="M11566">
        <v>7</v>
      </c>
      <c r="N11566">
        <v>9</v>
      </c>
      <c r="O11566">
        <v>2097</v>
      </c>
      <c r="P11566">
        <v>1631</v>
      </c>
      <c r="Q11566">
        <v>466</v>
      </c>
      <c r="R11566" t="s">
        <v>82</v>
      </c>
      <c r="S11566" t="s">
        <v>31</v>
      </c>
      <c r="T11566">
        <v>2</v>
      </c>
      <c r="U11566" t="s">
        <v>32</v>
      </c>
      <c r="V11566" t="s">
        <v>9152</v>
      </c>
    </row>
    <row r="11567" spans="1:22" x14ac:dyDescent="0.35">
      <c r="A11567" s="1">
        <v>45626</v>
      </c>
      <c r="B11567" t="s">
        <v>8300</v>
      </c>
      <c r="C11567" t="s">
        <v>78</v>
      </c>
      <c r="D11567" s="1">
        <v>33992</v>
      </c>
      <c r="E11567" t="s">
        <v>71</v>
      </c>
      <c r="F11567">
        <v>288</v>
      </c>
      <c r="G11567" t="s">
        <v>67</v>
      </c>
      <c r="H11567" t="s">
        <v>60</v>
      </c>
      <c r="I11567" t="s">
        <v>27</v>
      </c>
      <c r="J11567">
        <v>32</v>
      </c>
      <c r="K11567" t="s">
        <v>61</v>
      </c>
      <c r="L11567" t="s">
        <v>68</v>
      </c>
      <c r="M11567">
        <v>18</v>
      </c>
      <c r="N11567">
        <v>22</v>
      </c>
      <c r="O11567">
        <v>6336</v>
      </c>
      <c r="P11567">
        <v>5184</v>
      </c>
      <c r="Q11567">
        <v>1152</v>
      </c>
      <c r="R11567" t="s">
        <v>30</v>
      </c>
      <c r="S11567" t="s">
        <v>69</v>
      </c>
      <c r="T11567">
        <v>6</v>
      </c>
      <c r="U11567" t="s">
        <v>44</v>
      </c>
      <c r="V11567" t="s">
        <v>9152</v>
      </c>
    </row>
    <row r="11568" spans="1:22" x14ac:dyDescent="0.35">
      <c r="A11568" s="1">
        <v>45624</v>
      </c>
      <c r="B11568" t="s">
        <v>3233</v>
      </c>
      <c r="C11568" t="s">
        <v>47</v>
      </c>
      <c r="D11568" s="1">
        <v>31900</v>
      </c>
      <c r="E11568" t="s">
        <v>98</v>
      </c>
      <c r="F11568">
        <v>274</v>
      </c>
      <c r="G11568" t="s">
        <v>85</v>
      </c>
      <c r="H11568" t="s">
        <v>41</v>
      </c>
      <c r="I11568" t="s">
        <v>38</v>
      </c>
      <c r="J11568">
        <v>38</v>
      </c>
      <c r="K11568" t="s">
        <v>61</v>
      </c>
      <c r="L11568" t="s">
        <v>86</v>
      </c>
      <c r="M11568">
        <v>18</v>
      </c>
      <c r="N11568">
        <v>36</v>
      </c>
      <c r="O11568">
        <v>9864</v>
      </c>
      <c r="P11568">
        <v>4932</v>
      </c>
      <c r="Q11568">
        <v>4932</v>
      </c>
      <c r="R11568" t="s">
        <v>30</v>
      </c>
      <c r="S11568" t="s">
        <v>76</v>
      </c>
      <c r="T11568">
        <v>4</v>
      </c>
      <c r="U11568" t="s">
        <v>32</v>
      </c>
      <c r="V11568" t="s">
        <v>9152</v>
      </c>
    </row>
    <row r="11569" spans="1:22" x14ac:dyDescent="0.35">
      <c r="A11569" s="1">
        <v>45625</v>
      </c>
      <c r="B11569" t="s">
        <v>7665</v>
      </c>
      <c r="C11569" t="s">
        <v>113</v>
      </c>
      <c r="D11569" s="1">
        <v>28738</v>
      </c>
      <c r="E11569" t="s">
        <v>36</v>
      </c>
      <c r="F11569">
        <v>291</v>
      </c>
      <c r="G11569" t="s">
        <v>48</v>
      </c>
      <c r="H11569" t="s">
        <v>41</v>
      </c>
      <c r="I11569" t="s">
        <v>27</v>
      </c>
      <c r="J11569">
        <v>46</v>
      </c>
      <c r="K11569" t="s">
        <v>42</v>
      </c>
      <c r="L11569" t="s">
        <v>51</v>
      </c>
      <c r="M11569">
        <v>10</v>
      </c>
      <c r="N11569">
        <v>11</v>
      </c>
      <c r="O11569">
        <v>3201</v>
      </c>
      <c r="P11569">
        <v>2910</v>
      </c>
      <c r="Q11569">
        <v>291</v>
      </c>
      <c r="R11569" t="s">
        <v>30</v>
      </c>
      <c r="S11569" t="s">
        <v>63</v>
      </c>
      <c r="T11569">
        <v>5</v>
      </c>
      <c r="U11569" t="s">
        <v>32</v>
      </c>
      <c r="V11569" t="s">
        <v>9152</v>
      </c>
    </row>
    <row r="11570" spans="1:22" x14ac:dyDescent="0.35">
      <c r="A11570" s="1">
        <v>45619</v>
      </c>
      <c r="B11570" t="s">
        <v>4975</v>
      </c>
      <c r="C11570" t="s">
        <v>47</v>
      </c>
      <c r="D11570" s="1">
        <v>28095</v>
      </c>
      <c r="E11570" t="s">
        <v>36</v>
      </c>
      <c r="F11570">
        <v>264</v>
      </c>
      <c r="G11570" t="s">
        <v>88</v>
      </c>
      <c r="H11570" t="s">
        <v>26</v>
      </c>
      <c r="I11570" t="s">
        <v>27</v>
      </c>
      <c r="J11570">
        <v>48</v>
      </c>
      <c r="K11570" t="s">
        <v>42</v>
      </c>
      <c r="L11570" t="s">
        <v>89</v>
      </c>
      <c r="M11570">
        <v>19</v>
      </c>
      <c r="N11570">
        <v>23</v>
      </c>
      <c r="O11570">
        <v>6072</v>
      </c>
      <c r="P11570">
        <v>5016</v>
      </c>
      <c r="Q11570">
        <v>1056</v>
      </c>
      <c r="R11570" t="s">
        <v>30</v>
      </c>
      <c r="S11570" t="s">
        <v>69</v>
      </c>
      <c r="T11570">
        <v>6</v>
      </c>
      <c r="U11570" t="s">
        <v>44</v>
      </c>
      <c r="V11570" t="s">
        <v>9152</v>
      </c>
    </row>
    <row r="11571" spans="1:22" x14ac:dyDescent="0.35">
      <c r="A11571" s="1">
        <v>45606</v>
      </c>
      <c r="B11571" t="s">
        <v>1247</v>
      </c>
      <c r="C11571" t="s">
        <v>35</v>
      </c>
      <c r="D11571" s="1">
        <v>34568</v>
      </c>
      <c r="E11571" t="s">
        <v>98</v>
      </c>
      <c r="F11571">
        <v>234</v>
      </c>
      <c r="G11571" t="s">
        <v>88</v>
      </c>
      <c r="H11571" t="s">
        <v>49</v>
      </c>
      <c r="I11571" t="s">
        <v>65</v>
      </c>
      <c r="J11571">
        <v>30</v>
      </c>
      <c r="K11571" t="s">
        <v>61</v>
      </c>
      <c r="L11571" t="s">
        <v>89</v>
      </c>
      <c r="M11571">
        <v>19</v>
      </c>
      <c r="N11571">
        <v>23</v>
      </c>
      <c r="O11571">
        <v>5382</v>
      </c>
      <c r="P11571">
        <v>4446</v>
      </c>
      <c r="Q11571">
        <v>936</v>
      </c>
      <c r="R11571" t="s">
        <v>30</v>
      </c>
      <c r="S11571" t="s">
        <v>43</v>
      </c>
      <c r="T11571">
        <v>0</v>
      </c>
      <c r="U11571" t="s">
        <v>44</v>
      </c>
      <c r="V11571" t="s">
        <v>9152</v>
      </c>
    </row>
    <row r="11572" spans="1:22" x14ac:dyDescent="0.35">
      <c r="A11572" s="1">
        <v>45612</v>
      </c>
      <c r="B11572" t="s">
        <v>3528</v>
      </c>
      <c r="C11572" t="s">
        <v>104</v>
      </c>
      <c r="D11572" s="1">
        <v>28915</v>
      </c>
      <c r="E11572" t="s">
        <v>98</v>
      </c>
      <c r="F11572">
        <v>141</v>
      </c>
      <c r="G11572" t="s">
        <v>48</v>
      </c>
      <c r="H11572" t="s">
        <v>55</v>
      </c>
      <c r="I11572" t="s">
        <v>27</v>
      </c>
      <c r="J11572">
        <v>46</v>
      </c>
      <c r="K11572" t="s">
        <v>42</v>
      </c>
      <c r="L11572" t="s">
        <v>51</v>
      </c>
      <c r="M11572">
        <v>10</v>
      </c>
      <c r="N11572">
        <v>11</v>
      </c>
      <c r="O11572">
        <v>1551</v>
      </c>
      <c r="P11572">
        <v>1410</v>
      </c>
      <c r="Q11572">
        <v>141</v>
      </c>
      <c r="R11572" t="s">
        <v>30</v>
      </c>
      <c r="S11572" t="s">
        <v>69</v>
      </c>
      <c r="T11572">
        <v>6</v>
      </c>
      <c r="U11572" t="s">
        <v>44</v>
      </c>
      <c r="V11572" t="s">
        <v>9152</v>
      </c>
    </row>
    <row r="11573" spans="1:22" x14ac:dyDescent="0.35">
      <c r="A11573" s="1">
        <v>45616</v>
      </c>
      <c r="B11573" t="s">
        <v>1259</v>
      </c>
      <c r="C11573" t="s">
        <v>35</v>
      </c>
      <c r="D11573" s="1">
        <v>22008</v>
      </c>
      <c r="E11573" t="s">
        <v>36</v>
      </c>
      <c r="F11573">
        <v>138</v>
      </c>
      <c r="G11573" t="s">
        <v>73</v>
      </c>
      <c r="H11573" t="s">
        <v>41</v>
      </c>
      <c r="I11573" t="s">
        <v>38</v>
      </c>
      <c r="J11573">
        <v>65</v>
      </c>
      <c r="K11573" t="s">
        <v>28</v>
      </c>
      <c r="L11573" t="s">
        <v>75</v>
      </c>
      <c r="M11573">
        <v>14</v>
      </c>
      <c r="N11573">
        <v>28</v>
      </c>
      <c r="O11573">
        <v>3864</v>
      </c>
      <c r="P11573">
        <v>1932</v>
      </c>
      <c r="Q11573">
        <v>1932</v>
      </c>
      <c r="R11573" t="s">
        <v>30</v>
      </c>
      <c r="S11573" t="s">
        <v>57</v>
      </c>
      <c r="T11573">
        <v>3</v>
      </c>
      <c r="U11573" t="s">
        <v>32</v>
      </c>
      <c r="V11573" t="s">
        <v>9152</v>
      </c>
    </row>
    <row r="11574" spans="1:22" x14ac:dyDescent="0.35">
      <c r="A11574" s="1">
        <v>45624</v>
      </c>
      <c r="B11574" t="s">
        <v>6474</v>
      </c>
      <c r="C11574" t="s">
        <v>47</v>
      </c>
      <c r="D11574" s="1">
        <v>22034</v>
      </c>
      <c r="E11574" t="s">
        <v>71</v>
      </c>
      <c r="F11574">
        <v>30</v>
      </c>
      <c r="G11574" t="s">
        <v>48</v>
      </c>
      <c r="H11574" t="s">
        <v>74</v>
      </c>
      <c r="I11574" t="s">
        <v>27</v>
      </c>
      <c r="J11574">
        <v>65</v>
      </c>
      <c r="K11574" t="s">
        <v>28</v>
      </c>
      <c r="L11574" t="s">
        <v>51</v>
      </c>
      <c r="M11574">
        <v>10</v>
      </c>
      <c r="N11574">
        <v>11</v>
      </c>
      <c r="O11574">
        <v>330</v>
      </c>
      <c r="P11574">
        <v>300</v>
      </c>
      <c r="Q11574">
        <v>30</v>
      </c>
      <c r="R11574" t="s">
        <v>30</v>
      </c>
      <c r="S11574" t="s">
        <v>76</v>
      </c>
      <c r="T11574">
        <v>4</v>
      </c>
      <c r="U11574" t="s">
        <v>32</v>
      </c>
      <c r="V11574" t="s">
        <v>9152</v>
      </c>
    </row>
    <row r="11575" spans="1:22" x14ac:dyDescent="0.35">
      <c r="A11575" s="1">
        <v>45614</v>
      </c>
      <c r="B11575" t="s">
        <v>8807</v>
      </c>
      <c r="C11575" t="s">
        <v>84</v>
      </c>
      <c r="D11575" s="1">
        <v>32524</v>
      </c>
      <c r="E11575" t="s">
        <v>24</v>
      </c>
      <c r="F11575">
        <v>286</v>
      </c>
      <c r="G11575" t="s">
        <v>73</v>
      </c>
      <c r="H11575" t="s">
        <v>49</v>
      </c>
      <c r="I11575" t="s">
        <v>65</v>
      </c>
      <c r="J11575">
        <v>36</v>
      </c>
      <c r="K11575" t="s">
        <v>61</v>
      </c>
      <c r="L11575" t="s">
        <v>75</v>
      </c>
      <c r="M11575">
        <v>14</v>
      </c>
      <c r="N11575">
        <v>28</v>
      </c>
      <c r="O11575">
        <v>8008</v>
      </c>
      <c r="P11575">
        <v>4004</v>
      </c>
      <c r="Q11575">
        <v>4004</v>
      </c>
      <c r="R11575" t="s">
        <v>30</v>
      </c>
      <c r="S11575" t="s">
        <v>39</v>
      </c>
      <c r="T11575">
        <v>1</v>
      </c>
      <c r="U11575" t="s">
        <v>32</v>
      </c>
      <c r="V11575" t="s">
        <v>9152</v>
      </c>
    </row>
    <row r="11576" spans="1:22" x14ac:dyDescent="0.35">
      <c r="A11576" s="1">
        <v>45623</v>
      </c>
      <c r="B11576" t="s">
        <v>6932</v>
      </c>
      <c r="C11576" t="s">
        <v>35</v>
      </c>
      <c r="D11576" s="1">
        <v>30165</v>
      </c>
      <c r="E11576" t="s">
        <v>71</v>
      </c>
      <c r="F11576">
        <v>281</v>
      </c>
      <c r="G11576" t="s">
        <v>48</v>
      </c>
      <c r="H11576" t="s">
        <v>55</v>
      </c>
      <c r="I11576" t="s">
        <v>38</v>
      </c>
      <c r="J11576">
        <v>42</v>
      </c>
      <c r="K11576" t="s">
        <v>61</v>
      </c>
      <c r="L11576" t="s">
        <v>51</v>
      </c>
      <c r="M11576">
        <v>10</v>
      </c>
      <c r="N11576">
        <v>11</v>
      </c>
      <c r="O11576">
        <v>3091</v>
      </c>
      <c r="P11576">
        <v>2810</v>
      </c>
      <c r="Q11576">
        <v>281</v>
      </c>
      <c r="R11576" t="s">
        <v>30</v>
      </c>
      <c r="S11576" t="s">
        <v>57</v>
      </c>
      <c r="T11576">
        <v>3</v>
      </c>
      <c r="U11576" t="s">
        <v>32</v>
      </c>
      <c r="V11576" t="s">
        <v>9152</v>
      </c>
    </row>
    <row r="11577" spans="1:22" x14ac:dyDescent="0.35">
      <c r="A11577" s="1">
        <v>45610</v>
      </c>
      <c r="B11577" t="s">
        <v>6339</v>
      </c>
      <c r="C11577" t="s">
        <v>84</v>
      </c>
      <c r="D11577" s="1">
        <v>20869</v>
      </c>
      <c r="E11577" t="s">
        <v>36</v>
      </c>
      <c r="F11577">
        <v>48</v>
      </c>
      <c r="G11577" t="s">
        <v>88</v>
      </c>
      <c r="H11577" t="s">
        <v>80</v>
      </c>
      <c r="I11577" t="s">
        <v>38</v>
      </c>
      <c r="J11577">
        <v>68</v>
      </c>
      <c r="K11577" t="s">
        <v>28</v>
      </c>
      <c r="L11577" t="s">
        <v>89</v>
      </c>
      <c r="M11577">
        <v>19</v>
      </c>
      <c r="N11577">
        <v>23</v>
      </c>
      <c r="O11577">
        <v>1104</v>
      </c>
      <c r="P11577">
        <v>912</v>
      </c>
      <c r="Q11577">
        <v>192</v>
      </c>
      <c r="R11577" t="s">
        <v>30</v>
      </c>
      <c r="S11577" t="s">
        <v>76</v>
      </c>
      <c r="T11577">
        <v>4</v>
      </c>
      <c r="U11577" t="s">
        <v>32</v>
      </c>
      <c r="V11577" t="s">
        <v>9152</v>
      </c>
    </row>
    <row r="11578" spans="1:22" x14ac:dyDescent="0.35">
      <c r="A11578" s="1">
        <v>45619</v>
      </c>
      <c r="B11578" t="s">
        <v>3502</v>
      </c>
      <c r="C11578" t="s">
        <v>35</v>
      </c>
      <c r="D11578" s="1">
        <v>29872</v>
      </c>
      <c r="E11578" t="s">
        <v>36</v>
      </c>
      <c r="F11578">
        <v>107</v>
      </c>
      <c r="G11578" t="s">
        <v>25</v>
      </c>
      <c r="H11578" t="s">
        <v>41</v>
      </c>
      <c r="I11578" t="s">
        <v>65</v>
      </c>
      <c r="J11578">
        <v>43</v>
      </c>
      <c r="K11578" t="s">
        <v>61</v>
      </c>
      <c r="L11578" t="s">
        <v>29</v>
      </c>
      <c r="M11578">
        <v>10</v>
      </c>
      <c r="N11578">
        <v>14</v>
      </c>
      <c r="O11578">
        <v>1498</v>
      </c>
      <c r="P11578">
        <v>1070</v>
      </c>
      <c r="Q11578">
        <v>428</v>
      </c>
      <c r="R11578" t="s">
        <v>30</v>
      </c>
      <c r="S11578" t="s">
        <v>69</v>
      </c>
      <c r="T11578">
        <v>6</v>
      </c>
      <c r="U11578" t="s">
        <v>44</v>
      </c>
      <c r="V11578" t="s">
        <v>9152</v>
      </c>
    </row>
    <row r="11579" spans="1:22" x14ac:dyDescent="0.35">
      <c r="A11579" s="1">
        <v>45625</v>
      </c>
      <c r="B11579" t="s">
        <v>2817</v>
      </c>
      <c r="C11579" t="s">
        <v>47</v>
      </c>
      <c r="D11579" s="1">
        <v>32824</v>
      </c>
      <c r="E11579" t="s">
        <v>24</v>
      </c>
      <c r="F11579">
        <v>280</v>
      </c>
      <c r="G11579" t="s">
        <v>85</v>
      </c>
      <c r="H11579" t="s">
        <v>37</v>
      </c>
      <c r="I11579" t="s">
        <v>65</v>
      </c>
      <c r="J11579">
        <v>35</v>
      </c>
      <c r="K11579" t="s">
        <v>61</v>
      </c>
      <c r="L11579" t="s">
        <v>86</v>
      </c>
      <c r="M11579">
        <v>18</v>
      </c>
      <c r="N11579">
        <v>36</v>
      </c>
      <c r="O11579">
        <v>10080</v>
      </c>
      <c r="P11579">
        <v>5040</v>
      </c>
      <c r="Q11579">
        <v>5040</v>
      </c>
      <c r="R11579" t="s">
        <v>30</v>
      </c>
      <c r="S11579" t="s">
        <v>63</v>
      </c>
      <c r="T11579">
        <v>5</v>
      </c>
      <c r="U11579" t="s">
        <v>32</v>
      </c>
      <c r="V11579" t="s">
        <v>9152</v>
      </c>
    </row>
    <row r="11580" spans="1:22" x14ac:dyDescent="0.35">
      <c r="A11580" s="1">
        <v>45619</v>
      </c>
      <c r="B11580" t="s">
        <v>3408</v>
      </c>
      <c r="C11580" t="s">
        <v>23</v>
      </c>
      <c r="D11580" s="1">
        <v>21220</v>
      </c>
      <c r="E11580" t="s">
        <v>24</v>
      </c>
      <c r="F11580">
        <v>177</v>
      </c>
      <c r="G11580" t="s">
        <v>59</v>
      </c>
      <c r="H11580" t="s">
        <v>55</v>
      </c>
      <c r="I11580" t="s">
        <v>27</v>
      </c>
      <c r="J11580">
        <v>67</v>
      </c>
      <c r="K11580" t="s">
        <v>28</v>
      </c>
      <c r="L11580" t="s">
        <v>62</v>
      </c>
      <c r="M11580">
        <v>10</v>
      </c>
      <c r="N11580">
        <v>45</v>
      </c>
      <c r="O11580">
        <v>7965</v>
      </c>
      <c r="P11580">
        <v>1770</v>
      </c>
      <c r="Q11580">
        <v>6195</v>
      </c>
      <c r="R11580" t="s">
        <v>30</v>
      </c>
      <c r="S11580" t="s">
        <v>69</v>
      </c>
      <c r="T11580">
        <v>6</v>
      </c>
      <c r="U11580" t="s">
        <v>44</v>
      </c>
      <c r="V11580" t="s">
        <v>9152</v>
      </c>
    </row>
    <row r="11581" spans="1:22" x14ac:dyDescent="0.35">
      <c r="A11581" s="1">
        <v>45610</v>
      </c>
      <c r="B11581" t="s">
        <v>2327</v>
      </c>
      <c r="C11581" t="s">
        <v>100</v>
      </c>
      <c r="D11581" s="1">
        <v>29151</v>
      </c>
      <c r="E11581" t="s">
        <v>98</v>
      </c>
      <c r="F11581">
        <v>86</v>
      </c>
      <c r="G11581" t="s">
        <v>88</v>
      </c>
      <c r="H11581" t="s">
        <v>49</v>
      </c>
      <c r="I11581" t="s">
        <v>27</v>
      </c>
      <c r="J11581">
        <v>45</v>
      </c>
      <c r="K11581" t="s">
        <v>42</v>
      </c>
      <c r="L11581" t="s">
        <v>89</v>
      </c>
      <c r="M11581">
        <v>19</v>
      </c>
      <c r="N11581">
        <v>23</v>
      </c>
      <c r="O11581">
        <v>1978</v>
      </c>
      <c r="P11581">
        <v>1634</v>
      </c>
      <c r="Q11581">
        <v>344</v>
      </c>
      <c r="R11581" t="s">
        <v>30</v>
      </c>
      <c r="S11581" t="s">
        <v>76</v>
      </c>
      <c r="T11581">
        <v>4</v>
      </c>
      <c r="U11581" t="s">
        <v>32</v>
      </c>
      <c r="V11581" t="s">
        <v>9152</v>
      </c>
    </row>
    <row r="11582" spans="1:22" x14ac:dyDescent="0.35">
      <c r="A11582" s="1">
        <v>45600</v>
      </c>
      <c r="B11582" t="s">
        <v>6822</v>
      </c>
      <c r="C11582" t="s">
        <v>54</v>
      </c>
      <c r="D11582" s="1">
        <v>22392</v>
      </c>
      <c r="E11582" t="s">
        <v>98</v>
      </c>
      <c r="F11582">
        <v>49</v>
      </c>
      <c r="G11582" t="s">
        <v>67</v>
      </c>
      <c r="H11582" t="s">
        <v>55</v>
      </c>
      <c r="I11582" t="s">
        <v>38</v>
      </c>
      <c r="J11582">
        <v>64</v>
      </c>
      <c r="K11582" t="s">
        <v>28</v>
      </c>
      <c r="L11582" t="s">
        <v>68</v>
      </c>
      <c r="M11582">
        <v>18</v>
      </c>
      <c r="N11582">
        <v>22</v>
      </c>
      <c r="O11582">
        <v>1078</v>
      </c>
      <c r="P11582">
        <v>882</v>
      </c>
      <c r="Q11582">
        <v>196</v>
      </c>
      <c r="R11582" t="s">
        <v>30</v>
      </c>
      <c r="S11582" t="s">
        <v>39</v>
      </c>
      <c r="T11582">
        <v>1</v>
      </c>
      <c r="U11582" t="s">
        <v>32</v>
      </c>
      <c r="V11582" t="s">
        <v>9152</v>
      </c>
    </row>
    <row r="11583" spans="1:22" x14ac:dyDescent="0.35">
      <c r="A11583" s="1">
        <v>45614</v>
      </c>
      <c r="B11583" t="s">
        <v>5427</v>
      </c>
      <c r="C11583" t="s">
        <v>35</v>
      </c>
      <c r="D11583" s="1">
        <v>34743</v>
      </c>
      <c r="E11583" t="s">
        <v>36</v>
      </c>
      <c r="F11583">
        <v>48</v>
      </c>
      <c r="G11583" t="s">
        <v>25</v>
      </c>
      <c r="H11583" t="s">
        <v>60</v>
      </c>
      <c r="I11583" t="s">
        <v>27</v>
      </c>
      <c r="J11583">
        <v>30</v>
      </c>
      <c r="K11583" t="s">
        <v>61</v>
      </c>
      <c r="L11583" t="s">
        <v>29</v>
      </c>
      <c r="M11583">
        <v>10</v>
      </c>
      <c r="N11583">
        <v>14</v>
      </c>
      <c r="O11583">
        <v>672</v>
      </c>
      <c r="P11583">
        <v>480</v>
      </c>
      <c r="Q11583">
        <v>192</v>
      </c>
      <c r="R11583" t="s">
        <v>30</v>
      </c>
      <c r="S11583" t="s">
        <v>39</v>
      </c>
      <c r="T11583">
        <v>1</v>
      </c>
      <c r="U11583" t="s">
        <v>32</v>
      </c>
      <c r="V11583" t="s">
        <v>9152</v>
      </c>
    </row>
    <row r="11584" spans="1:22" x14ac:dyDescent="0.35">
      <c r="A11584" s="1">
        <v>45605</v>
      </c>
      <c r="B11584" t="s">
        <v>5385</v>
      </c>
      <c r="C11584" t="s">
        <v>47</v>
      </c>
      <c r="D11584" s="1">
        <v>26308</v>
      </c>
      <c r="E11584" t="s">
        <v>36</v>
      </c>
      <c r="F11584">
        <v>443</v>
      </c>
      <c r="G11584" t="s">
        <v>93</v>
      </c>
      <c r="H11584" t="s">
        <v>49</v>
      </c>
      <c r="I11584" t="s">
        <v>27</v>
      </c>
      <c r="J11584">
        <v>53</v>
      </c>
      <c r="K11584" t="s">
        <v>42</v>
      </c>
      <c r="L11584" t="s">
        <v>94</v>
      </c>
      <c r="M11584">
        <v>5</v>
      </c>
      <c r="N11584">
        <v>7</v>
      </c>
      <c r="O11584">
        <v>3101</v>
      </c>
      <c r="P11584">
        <v>2215</v>
      </c>
      <c r="Q11584">
        <v>886</v>
      </c>
      <c r="R11584" t="s">
        <v>82</v>
      </c>
      <c r="S11584" t="s">
        <v>69</v>
      </c>
      <c r="T11584">
        <v>6</v>
      </c>
      <c r="U11584" t="s">
        <v>44</v>
      </c>
      <c r="V11584" t="s">
        <v>9152</v>
      </c>
    </row>
    <row r="11585" spans="1:22" x14ac:dyDescent="0.35">
      <c r="A11585" s="1">
        <v>45600</v>
      </c>
      <c r="B11585" t="s">
        <v>7726</v>
      </c>
      <c r="C11585" t="s">
        <v>78</v>
      </c>
      <c r="D11585" s="1">
        <v>18725</v>
      </c>
      <c r="E11585" t="s">
        <v>98</v>
      </c>
      <c r="F11585">
        <v>332</v>
      </c>
      <c r="G11585" t="s">
        <v>48</v>
      </c>
      <c r="H11585" t="s">
        <v>49</v>
      </c>
      <c r="I11585" t="s">
        <v>65</v>
      </c>
      <c r="J11585">
        <v>74</v>
      </c>
      <c r="K11585" t="s">
        <v>28</v>
      </c>
      <c r="L11585" t="s">
        <v>51</v>
      </c>
      <c r="M11585">
        <v>10</v>
      </c>
      <c r="N11585">
        <v>11</v>
      </c>
      <c r="O11585">
        <v>3652</v>
      </c>
      <c r="P11585">
        <v>3320</v>
      </c>
      <c r="Q11585">
        <v>332</v>
      </c>
      <c r="R11585" t="s">
        <v>30</v>
      </c>
      <c r="S11585" t="s">
        <v>39</v>
      </c>
      <c r="T11585">
        <v>1</v>
      </c>
      <c r="U11585" t="s">
        <v>32</v>
      </c>
      <c r="V11585" t="s">
        <v>9152</v>
      </c>
    </row>
    <row r="11586" spans="1:22" x14ac:dyDescent="0.35">
      <c r="A11586" s="1">
        <v>45603</v>
      </c>
      <c r="B11586" t="s">
        <v>7093</v>
      </c>
      <c r="C11586" t="s">
        <v>23</v>
      </c>
      <c r="D11586" s="1">
        <v>19237</v>
      </c>
      <c r="E11586" t="s">
        <v>36</v>
      </c>
      <c r="F11586">
        <v>211</v>
      </c>
      <c r="G11586" t="s">
        <v>67</v>
      </c>
      <c r="H11586" t="s">
        <v>80</v>
      </c>
      <c r="I11586" t="s">
        <v>27</v>
      </c>
      <c r="J11586">
        <v>72</v>
      </c>
      <c r="K11586" t="s">
        <v>28</v>
      </c>
      <c r="L11586" t="s">
        <v>68</v>
      </c>
      <c r="M11586">
        <v>18</v>
      </c>
      <c r="N11586">
        <v>22</v>
      </c>
      <c r="O11586">
        <v>4642</v>
      </c>
      <c r="P11586">
        <v>3798</v>
      </c>
      <c r="Q11586">
        <v>844</v>
      </c>
      <c r="R11586" t="s">
        <v>30</v>
      </c>
      <c r="S11586" t="s">
        <v>76</v>
      </c>
      <c r="T11586">
        <v>4</v>
      </c>
      <c r="U11586" t="s">
        <v>32</v>
      </c>
      <c r="V11586" t="s">
        <v>9152</v>
      </c>
    </row>
    <row r="11587" spans="1:22" x14ac:dyDescent="0.35">
      <c r="A11587" s="1">
        <v>45626</v>
      </c>
      <c r="B11587" t="s">
        <v>7316</v>
      </c>
      <c r="C11587" t="s">
        <v>35</v>
      </c>
      <c r="D11587" s="1">
        <v>35241</v>
      </c>
      <c r="E11587" t="s">
        <v>36</v>
      </c>
      <c r="F11587">
        <v>118</v>
      </c>
      <c r="G11587" t="s">
        <v>59</v>
      </c>
      <c r="H11587" t="s">
        <v>41</v>
      </c>
      <c r="I11587" t="s">
        <v>65</v>
      </c>
      <c r="J11587">
        <v>28</v>
      </c>
      <c r="K11587" t="s">
        <v>50</v>
      </c>
      <c r="L11587" t="s">
        <v>62</v>
      </c>
      <c r="M11587">
        <v>10</v>
      </c>
      <c r="N11587">
        <v>45</v>
      </c>
      <c r="O11587">
        <v>5310</v>
      </c>
      <c r="P11587">
        <v>1180</v>
      </c>
      <c r="Q11587">
        <v>4130</v>
      </c>
      <c r="R11587" t="s">
        <v>30</v>
      </c>
      <c r="S11587" t="s">
        <v>69</v>
      </c>
      <c r="T11587">
        <v>6</v>
      </c>
      <c r="U11587" t="s">
        <v>44</v>
      </c>
      <c r="V11587" t="s">
        <v>9152</v>
      </c>
    </row>
    <row r="11588" spans="1:22" x14ac:dyDescent="0.35">
      <c r="A11588" s="1">
        <v>45609</v>
      </c>
      <c r="B11588" t="s">
        <v>2676</v>
      </c>
      <c r="C11588" t="s">
        <v>54</v>
      </c>
      <c r="D11588" s="1">
        <v>22281</v>
      </c>
      <c r="E11588" t="s">
        <v>71</v>
      </c>
      <c r="F11588">
        <v>463</v>
      </c>
      <c r="G11588" t="s">
        <v>85</v>
      </c>
      <c r="H11588" t="s">
        <v>41</v>
      </c>
      <c r="I11588" t="s">
        <v>38</v>
      </c>
      <c r="J11588">
        <v>64</v>
      </c>
      <c r="K11588" t="s">
        <v>28</v>
      </c>
      <c r="L11588" t="s">
        <v>86</v>
      </c>
      <c r="M11588">
        <v>18</v>
      </c>
      <c r="N11588">
        <v>36</v>
      </c>
      <c r="O11588">
        <v>16668</v>
      </c>
      <c r="P11588">
        <v>8334</v>
      </c>
      <c r="Q11588">
        <v>8334</v>
      </c>
      <c r="R11588" t="s">
        <v>30</v>
      </c>
      <c r="S11588" t="s">
        <v>57</v>
      </c>
      <c r="T11588">
        <v>3</v>
      </c>
      <c r="U11588" t="s">
        <v>32</v>
      </c>
      <c r="V11588" t="s">
        <v>9152</v>
      </c>
    </row>
    <row r="11589" spans="1:22" x14ac:dyDescent="0.35">
      <c r="A11589" s="1">
        <v>45604</v>
      </c>
      <c r="B11589" t="s">
        <v>7576</v>
      </c>
      <c r="C11589" t="s">
        <v>104</v>
      </c>
      <c r="D11589" s="1">
        <v>29497</v>
      </c>
      <c r="E11589" t="s">
        <v>36</v>
      </c>
      <c r="F11589">
        <v>404</v>
      </c>
      <c r="G11589" t="s">
        <v>85</v>
      </c>
      <c r="H11589" t="s">
        <v>60</v>
      </c>
      <c r="I11589" t="s">
        <v>38</v>
      </c>
      <c r="J11589">
        <v>44</v>
      </c>
      <c r="K11589" t="s">
        <v>61</v>
      </c>
      <c r="L11589" t="s">
        <v>86</v>
      </c>
      <c r="M11589">
        <v>18</v>
      </c>
      <c r="N11589">
        <v>36</v>
      </c>
      <c r="O11589">
        <v>14544</v>
      </c>
      <c r="P11589">
        <v>7272</v>
      </c>
      <c r="Q11589">
        <v>7272</v>
      </c>
      <c r="R11589" t="s">
        <v>30</v>
      </c>
      <c r="S11589" t="s">
        <v>63</v>
      </c>
      <c r="T11589">
        <v>5</v>
      </c>
      <c r="U11589" t="s">
        <v>32</v>
      </c>
      <c r="V11589" t="s">
        <v>9152</v>
      </c>
    </row>
    <row r="11590" spans="1:22" x14ac:dyDescent="0.35">
      <c r="A11590" s="1">
        <v>45616</v>
      </c>
      <c r="B11590" t="s">
        <v>1489</v>
      </c>
      <c r="C11590" t="s">
        <v>113</v>
      </c>
      <c r="D11590" s="1">
        <v>22234</v>
      </c>
      <c r="E11590" t="s">
        <v>71</v>
      </c>
      <c r="F11590">
        <v>122</v>
      </c>
      <c r="G11590" t="s">
        <v>93</v>
      </c>
      <c r="H11590" t="s">
        <v>41</v>
      </c>
      <c r="I11590" t="s">
        <v>65</v>
      </c>
      <c r="J11590">
        <v>64</v>
      </c>
      <c r="K11590" t="s">
        <v>28</v>
      </c>
      <c r="L11590" t="s">
        <v>94</v>
      </c>
      <c r="M11590">
        <v>5</v>
      </c>
      <c r="N11590">
        <v>7</v>
      </c>
      <c r="O11590">
        <v>854</v>
      </c>
      <c r="P11590">
        <v>610</v>
      </c>
      <c r="Q11590">
        <v>244</v>
      </c>
      <c r="R11590" t="s">
        <v>82</v>
      </c>
      <c r="S11590" t="s">
        <v>57</v>
      </c>
      <c r="T11590">
        <v>3</v>
      </c>
      <c r="U11590" t="s">
        <v>32</v>
      </c>
      <c r="V11590" t="s">
        <v>9152</v>
      </c>
    </row>
    <row r="11591" spans="1:22" x14ac:dyDescent="0.35">
      <c r="A11591" s="1">
        <v>45613</v>
      </c>
      <c r="B11591" t="s">
        <v>7209</v>
      </c>
      <c r="C11591" t="s">
        <v>78</v>
      </c>
      <c r="D11591" s="1">
        <v>33382</v>
      </c>
      <c r="E11591" t="s">
        <v>71</v>
      </c>
      <c r="F11591">
        <v>319</v>
      </c>
      <c r="G11591" t="s">
        <v>88</v>
      </c>
      <c r="H11591" t="s">
        <v>26</v>
      </c>
      <c r="I11591" t="s">
        <v>65</v>
      </c>
      <c r="J11591">
        <v>34</v>
      </c>
      <c r="K11591" t="s">
        <v>61</v>
      </c>
      <c r="L11591" t="s">
        <v>89</v>
      </c>
      <c r="M11591">
        <v>19</v>
      </c>
      <c r="N11591">
        <v>23</v>
      </c>
      <c r="O11591">
        <v>7337</v>
      </c>
      <c r="P11591">
        <v>6061</v>
      </c>
      <c r="Q11591">
        <v>1276</v>
      </c>
      <c r="R11591" t="s">
        <v>30</v>
      </c>
      <c r="S11591" t="s">
        <v>43</v>
      </c>
      <c r="T11591">
        <v>0</v>
      </c>
      <c r="U11591" t="s">
        <v>44</v>
      </c>
      <c r="V11591" t="s">
        <v>9152</v>
      </c>
    </row>
    <row r="11592" spans="1:22" x14ac:dyDescent="0.35">
      <c r="A11592" s="1">
        <v>45605</v>
      </c>
      <c r="B11592" t="s">
        <v>2878</v>
      </c>
      <c r="C11592" t="s">
        <v>78</v>
      </c>
      <c r="D11592" s="1">
        <v>22996</v>
      </c>
      <c r="E11592" t="s">
        <v>98</v>
      </c>
      <c r="F11592">
        <v>79</v>
      </c>
      <c r="G11592" t="s">
        <v>25</v>
      </c>
      <c r="H11592" t="s">
        <v>41</v>
      </c>
      <c r="I11592" t="s">
        <v>27</v>
      </c>
      <c r="J11592">
        <v>62</v>
      </c>
      <c r="K11592" t="s">
        <v>28</v>
      </c>
      <c r="L11592" t="s">
        <v>29</v>
      </c>
      <c r="M11592">
        <v>10</v>
      </c>
      <c r="N11592">
        <v>14</v>
      </c>
      <c r="O11592">
        <v>1106</v>
      </c>
      <c r="P11592">
        <v>790</v>
      </c>
      <c r="Q11592">
        <v>316</v>
      </c>
      <c r="R11592" t="s">
        <v>30</v>
      </c>
      <c r="S11592" t="s">
        <v>69</v>
      </c>
      <c r="T11592">
        <v>6</v>
      </c>
      <c r="U11592" t="s">
        <v>44</v>
      </c>
      <c r="V11592" t="s">
        <v>9152</v>
      </c>
    </row>
    <row r="11593" spans="1:22" x14ac:dyDescent="0.35">
      <c r="A11593" s="1">
        <v>45622</v>
      </c>
      <c r="B11593" t="s">
        <v>6039</v>
      </c>
      <c r="C11593" t="s">
        <v>78</v>
      </c>
      <c r="D11593" s="1">
        <v>38218</v>
      </c>
      <c r="E11593" t="s">
        <v>71</v>
      </c>
      <c r="F11593">
        <v>85</v>
      </c>
      <c r="G11593" t="s">
        <v>59</v>
      </c>
      <c r="H11593" t="s">
        <v>55</v>
      </c>
      <c r="I11593" t="s">
        <v>27</v>
      </c>
      <c r="J11593">
        <v>20</v>
      </c>
      <c r="K11593" t="s">
        <v>50</v>
      </c>
      <c r="L11593" t="s">
        <v>62</v>
      </c>
      <c r="M11593">
        <v>10</v>
      </c>
      <c r="N11593">
        <v>45</v>
      </c>
      <c r="O11593">
        <v>3825</v>
      </c>
      <c r="P11593">
        <v>850</v>
      </c>
      <c r="Q11593">
        <v>2975</v>
      </c>
      <c r="R11593" t="s">
        <v>30</v>
      </c>
      <c r="S11593" t="s">
        <v>31</v>
      </c>
      <c r="T11593">
        <v>2</v>
      </c>
      <c r="U11593" t="s">
        <v>32</v>
      </c>
      <c r="V11593" t="s">
        <v>9152</v>
      </c>
    </row>
    <row r="11594" spans="1:22" x14ac:dyDescent="0.35">
      <c r="A11594" s="1">
        <v>45601</v>
      </c>
      <c r="B11594" t="s">
        <v>514</v>
      </c>
      <c r="C11594" t="s">
        <v>54</v>
      </c>
      <c r="D11594" s="1">
        <v>30210</v>
      </c>
      <c r="E11594" t="s">
        <v>98</v>
      </c>
      <c r="F11594">
        <v>205</v>
      </c>
      <c r="G11594" t="s">
        <v>85</v>
      </c>
      <c r="H11594" t="s">
        <v>55</v>
      </c>
      <c r="I11594" t="s">
        <v>38</v>
      </c>
      <c r="J11594">
        <v>42</v>
      </c>
      <c r="K11594" t="s">
        <v>61</v>
      </c>
      <c r="L11594" t="s">
        <v>86</v>
      </c>
      <c r="M11594">
        <v>18</v>
      </c>
      <c r="N11594">
        <v>36</v>
      </c>
      <c r="O11594">
        <v>7380</v>
      </c>
      <c r="P11594">
        <v>3690</v>
      </c>
      <c r="Q11594">
        <v>3690</v>
      </c>
      <c r="R11594" t="s">
        <v>30</v>
      </c>
      <c r="S11594" t="s">
        <v>31</v>
      </c>
      <c r="T11594">
        <v>2</v>
      </c>
      <c r="U11594" t="s">
        <v>32</v>
      </c>
      <c r="V11594" t="s">
        <v>9152</v>
      </c>
    </row>
    <row r="11595" spans="1:22" x14ac:dyDescent="0.35">
      <c r="A11595" s="1">
        <v>45598</v>
      </c>
      <c r="B11595" t="s">
        <v>8512</v>
      </c>
      <c r="C11595" t="s">
        <v>47</v>
      </c>
      <c r="D11595" s="1">
        <v>17178</v>
      </c>
      <c r="E11595" t="s">
        <v>24</v>
      </c>
      <c r="F11595">
        <v>75</v>
      </c>
      <c r="G11595" t="s">
        <v>73</v>
      </c>
      <c r="H11595" t="s">
        <v>60</v>
      </c>
      <c r="I11595" t="s">
        <v>27</v>
      </c>
      <c r="J11595">
        <v>78</v>
      </c>
      <c r="K11595" t="s">
        <v>56</v>
      </c>
      <c r="L11595" t="s">
        <v>75</v>
      </c>
      <c r="M11595">
        <v>14</v>
      </c>
      <c r="N11595">
        <v>28</v>
      </c>
      <c r="O11595">
        <v>2100</v>
      </c>
      <c r="P11595">
        <v>1050</v>
      </c>
      <c r="Q11595">
        <v>1050</v>
      </c>
      <c r="R11595" t="s">
        <v>30</v>
      </c>
      <c r="S11595" t="s">
        <v>69</v>
      </c>
      <c r="T11595">
        <v>6</v>
      </c>
      <c r="U11595" t="s">
        <v>44</v>
      </c>
      <c r="V11595" t="s">
        <v>9152</v>
      </c>
    </row>
    <row r="11596" spans="1:22" x14ac:dyDescent="0.35">
      <c r="A11596" s="1">
        <v>45619</v>
      </c>
      <c r="B11596" t="s">
        <v>5252</v>
      </c>
      <c r="C11596" t="s">
        <v>104</v>
      </c>
      <c r="D11596" s="1">
        <v>20825</v>
      </c>
      <c r="E11596" t="s">
        <v>98</v>
      </c>
      <c r="F11596">
        <v>374</v>
      </c>
      <c r="G11596" t="s">
        <v>73</v>
      </c>
      <c r="H11596" t="s">
        <v>60</v>
      </c>
      <c r="I11596" t="s">
        <v>27</v>
      </c>
      <c r="J11596">
        <v>68</v>
      </c>
      <c r="K11596" t="s">
        <v>28</v>
      </c>
      <c r="L11596" t="s">
        <v>75</v>
      </c>
      <c r="M11596">
        <v>14</v>
      </c>
      <c r="N11596">
        <v>28</v>
      </c>
      <c r="O11596">
        <v>10472</v>
      </c>
      <c r="P11596">
        <v>5236</v>
      </c>
      <c r="Q11596">
        <v>5236</v>
      </c>
      <c r="R11596" t="s">
        <v>30</v>
      </c>
      <c r="S11596" t="s">
        <v>69</v>
      </c>
      <c r="T11596">
        <v>6</v>
      </c>
      <c r="U11596" t="s">
        <v>44</v>
      </c>
      <c r="V11596" t="s">
        <v>9152</v>
      </c>
    </row>
    <row r="11597" spans="1:22" x14ac:dyDescent="0.35">
      <c r="A11597" s="1">
        <v>45615</v>
      </c>
      <c r="B11597" t="s">
        <v>1579</v>
      </c>
      <c r="C11597" t="s">
        <v>54</v>
      </c>
      <c r="D11597" s="1">
        <v>21700</v>
      </c>
      <c r="E11597" t="s">
        <v>36</v>
      </c>
      <c r="F11597">
        <v>265</v>
      </c>
      <c r="G11597" t="s">
        <v>73</v>
      </c>
      <c r="H11597" t="s">
        <v>60</v>
      </c>
      <c r="I11597" t="s">
        <v>65</v>
      </c>
      <c r="J11597">
        <v>66</v>
      </c>
      <c r="K11597" t="s">
        <v>28</v>
      </c>
      <c r="L11597" t="s">
        <v>75</v>
      </c>
      <c r="M11597">
        <v>14</v>
      </c>
      <c r="N11597">
        <v>28</v>
      </c>
      <c r="O11597">
        <v>7420</v>
      </c>
      <c r="P11597">
        <v>3710</v>
      </c>
      <c r="Q11597">
        <v>3710</v>
      </c>
      <c r="R11597" t="s">
        <v>30</v>
      </c>
      <c r="S11597" t="s">
        <v>31</v>
      </c>
      <c r="T11597">
        <v>2</v>
      </c>
      <c r="U11597" t="s">
        <v>32</v>
      </c>
      <c r="V11597" t="s">
        <v>9152</v>
      </c>
    </row>
    <row r="11598" spans="1:22" x14ac:dyDescent="0.35">
      <c r="A11598" s="1">
        <v>45620</v>
      </c>
      <c r="B11598" t="s">
        <v>6313</v>
      </c>
      <c r="C11598" t="s">
        <v>84</v>
      </c>
      <c r="D11598" s="1">
        <v>36394</v>
      </c>
      <c r="E11598" t="s">
        <v>71</v>
      </c>
      <c r="F11598">
        <v>56</v>
      </c>
      <c r="G11598" t="s">
        <v>73</v>
      </c>
      <c r="H11598" t="s">
        <v>55</v>
      </c>
      <c r="I11598" t="s">
        <v>27</v>
      </c>
      <c r="J11598">
        <v>25</v>
      </c>
      <c r="K11598" t="s">
        <v>50</v>
      </c>
      <c r="L11598" t="s">
        <v>75</v>
      </c>
      <c r="M11598">
        <v>14</v>
      </c>
      <c r="N11598">
        <v>28</v>
      </c>
      <c r="O11598">
        <v>1568</v>
      </c>
      <c r="P11598">
        <v>784</v>
      </c>
      <c r="Q11598">
        <v>784</v>
      </c>
      <c r="R11598" t="s">
        <v>30</v>
      </c>
      <c r="S11598" t="s">
        <v>43</v>
      </c>
      <c r="T11598">
        <v>0</v>
      </c>
      <c r="U11598" t="s">
        <v>44</v>
      </c>
      <c r="V11598" t="s">
        <v>9152</v>
      </c>
    </row>
    <row r="11599" spans="1:22" x14ac:dyDescent="0.35">
      <c r="A11599" s="1">
        <v>45613</v>
      </c>
      <c r="B11599" t="s">
        <v>5085</v>
      </c>
      <c r="C11599" t="s">
        <v>23</v>
      </c>
      <c r="D11599" s="1">
        <v>16258</v>
      </c>
      <c r="E11599" t="s">
        <v>98</v>
      </c>
      <c r="F11599">
        <v>351</v>
      </c>
      <c r="G11599" t="s">
        <v>93</v>
      </c>
      <c r="H11599" t="s">
        <v>49</v>
      </c>
      <c r="I11599" t="s">
        <v>38</v>
      </c>
      <c r="J11599">
        <v>80</v>
      </c>
      <c r="K11599" t="s">
        <v>56</v>
      </c>
      <c r="L11599" t="s">
        <v>94</v>
      </c>
      <c r="M11599">
        <v>5</v>
      </c>
      <c r="N11599">
        <v>7</v>
      </c>
      <c r="O11599">
        <v>2457</v>
      </c>
      <c r="P11599">
        <v>1755</v>
      </c>
      <c r="Q11599">
        <v>702</v>
      </c>
      <c r="R11599" t="s">
        <v>82</v>
      </c>
      <c r="S11599" t="s">
        <v>43</v>
      </c>
      <c r="T11599">
        <v>0</v>
      </c>
      <c r="U11599" t="s">
        <v>44</v>
      </c>
      <c r="V11599" t="s">
        <v>9152</v>
      </c>
    </row>
    <row r="11600" spans="1:22" x14ac:dyDescent="0.35">
      <c r="A11600" s="1">
        <v>45614</v>
      </c>
      <c r="B11600" t="s">
        <v>6741</v>
      </c>
      <c r="C11600" t="s">
        <v>78</v>
      </c>
      <c r="D11600" s="1">
        <v>37826</v>
      </c>
      <c r="E11600" t="s">
        <v>98</v>
      </c>
      <c r="F11600">
        <v>316</v>
      </c>
      <c r="G11600" t="s">
        <v>88</v>
      </c>
      <c r="H11600" t="s">
        <v>80</v>
      </c>
      <c r="I11600" t="s">
        <v>27</v>
      </c>
      <c r="J11600">
        <v>21</v>
      </c>
      <c r="K11600" t="s">
        <v>50</v>
      </c>
      <c r="L11600" t="s">
        <v>89</v>
      </c>
      <c r="M11600">
        <v>19</v>
      </c>
      <c r="N11600">
        <v>23</v>
      </c>
      <c r="O11600">
        <v>7268</v>
      </c>
      <c r="P11600">
        <v>6004</v>
      </c>
      <c r="Q11600">
        <v>1264</v>
      </c>
      <c r="R11600" t="s">
        <v>30</v>
      </c>
      <c r="S11600" t="s">
        <v>39</v>
      </c>
      <c r="T11600">
        <v>1</v>
      </c>
      <c r="U11600" t="s">
        <v>32</v>
      </c>
      <c r="V11600" t="s">
        <v>9152</v>
      </c>
    </row>
    <row r="11601" spans="1:22" x14ac:dyDescent="0.35">
      <c r="A11601" s="1">
        <v>45599</v>
      </c>
      <c r="B11601" t="s">
        <v>7019</v>
      </c>
      <c r="C11601" t="s">
        <v>113</v>
      </c>
      <c r="D11601" s="1">
        <v>22693</v>
      </c>
      <c r="E11601" t="s">
        <v>71</v>
      </c>
      <c r="F11601">
        <v>96</v>
      </c>
      <c r="G11601" t="s">
        <v>95</v>
      </c>
      <c r="H11601" t="s">
        <v>74</v>
      </c>
      <c r="I11601" t="s">
        <v>65</v>
      </c>
      <c r="J11601">
        <v>63</v>
      </c>
      <c r="K11601" t="s">
        <v>28</v>
      </c>
      <c r="L11601" t="s">
        <v>96</v>
      </c>
      <c r="M11601">
        <v>3</v>
      </c>
      <c r="N11601">
        <v>5</v>
      </c>
      <c r="O11601">
        <v>480</v>
      </c>
      <c r="P11601">
        <v>288</v>
      </c>
      <c r="Q11601">
        <v>192</v>
      </c>
      <c r="R11601" t="s">
        <v>82</v>
      </c>
      <c r="S11601" t="s">
        <v>43</v>
      </c>
      <c r="T11601">
        <v>0</v>
      </c>
      <c r="U11601" t="s">
        <v>44</v>
      </c>
      <c r="V11601" t="s">
        <v>9152</v>
      </c>
    </row>
    <row r="11602" spans="1:22" x14ac:dyDescent="0.35">
      <c r="A11602" s="1">
        <v>45634</v>
      </c>
      <c r="B11602" t="s">
        <v>1436</v>
      </c>
      <c r="C11602" t="s">
        <v>54</v>
      </c>
      <c r="D11602" s="1">
        <v>35407</v>
      </c>
      <c r="E11602" t="s">
        <v>36</v>
      </c>
      <c r="F11602">
        <v>13</v>
      </c>
      <c r="G11602" t="s">
        <v>88</v>
      </c>
      <c r="H11602" t="s">
        <v>41</v>
      </c>
      <c r="I11602" t="s">
        <v>38</v>
      </c>
      <c r="J11602">
        <v>28</v>
      </c>
      <c r="K11602" t="s">
        <v>50</v>
      </c>
      <c r="L11602" t="s">
        <v>89</v>
      </c>
      <c r="M11602">
        <v>19</v>
      </c>
      <c r="N11602">
        <v>23</v>
      </c>
      <c r="O11602">
        <v>299</v>
      </c>
      <c r="P11602">
        <v>247</v>
      </c>
      <c r="Q11602">
        <v>52</v>
      </c>
      <c r="R11602" t="s">
        <v>30</v>
      </c>
      <c r="S11602" t="s">
        <v>43</v>
      </c>
      <c r="T11602">
        <v>0</v>
      </c>
      <c r="U11602" t="s">
        <v>44</v>
      </c>
      <c r="V11602" t="s">
        <v>9153</v>
      </c>
    </row>
    <row r="11603" spans="1:22" x14ac:dyDescent="0.35">
      <c r="A11603" s="1">
        <v>45646</v>
      </c>
      <c r="B11603" t="s">
        <v>2831</v>
      </c>
      <c r="C11603" t="s">
        <v>23</v>
      </c>
      <c r="D11603" s="1">
        <v>24055</v>
      </c>
      <c r="E11603" t="s">
        <v>36</v>
      </c>
      <c r="F11603">
        <v>156</v>
      </c>
      <c r="G11603" t="s">
        <v>67</v>
      </c>
      <c r="H11603" t="s">
        <v>60</v>
      </c>
      <c r="I11603" t="s">
        <v>38</v>
      </c>
      <c r="J11603">
        <v>59</v>
      </c>
      <c r="K11603" t="s">
        <v>42</v>
      </c>
      <c r="L11603" t="s">
        <v>68</v>
      </c>
      <c r="M11603">
        <v>18</v>
      </c>
      <c r="N11603">
        <v>22</v>
      </c>
      <c r="O11603">
        <v>3432</v>
      </c>
      <c r="P11603">
        <v>2808</v>
      </c>
      <c r="Q11603">
        <v>624</v>
      </c>
      <c r="R11603" t="s">
        <v>30</v>
      </c>
      <c r="S11603" t="s">
        <v>63</v>
      </c>
      <c r="T11603">
        <v>5</v>
      </c>
      <c r="U11603" t="s">
        <v>32</v>
      </c>
      <c r="V11603" t="s">
        <v>9153</v>
      </c>
    </row>
    <row r="11604" spans="1:22" x14ac:dyDescent="0.35">
      <c r="A11604" s="1">
        <v>45645</v>
      </c>
      <c r="B11604" t="s">
        <v>5108</v>
      </c>
      <c r="C11604" t="s">
        <v>84</v>
      </c>
      <c r="D11604" s="1">
        <v>20484</v>
      </c>
      <c r="E11604" t="s">
        <v>24</v>
      </c>
      <c r="F11604">
        <v>491</v>
      </c>
      <c r="G11604" t="s">
        <v>48</v>
      </c>
      <c r="H11604" t="s">
        <v>60</v>
      </c>
      <c r="I11604" t="s">
        <v>65</v>
      </c>
      <c r="J11604">
        <v>69</v>
      </c>
      <c r="K11604" t="s">
        <v>28</v>
      </c>
      <c r="L11604" t="s">
        <v>51</v>
      </c>
      <c r="M11604">
        <v>10</v>
      </c>
      <c r="N11604">
        <v>11</v>
      </c>
      <c r="O11604">
        <v>5401</v>
      </c>
      <c r="P11604">
        <v>4910</v>
      </c>
      <c r="Q11604">
        <v>491</v>
      </c>
      <c r="R11604" t="s">
        <v>30</v>
      </c>
      <c r="S11604" t="s">
        <v>76</v>
      </c>
      <c r="T11604">
        <v>4</v>
      </c>
      <c r="U11604" t="s">
        <v>32</v>
      </c>
      <c r="V11604" t="s">
        <v>9153</v>
      </c>
    </row>
    <row r="11605" spans="1:22" x14ac:dyDescent="0.35">
      <c r="A11605" s="1">
        <v>45655</v>
      </c>
      <c r="B11605" t="s">
        <v>64</v>
      </c>
      <c r="C11605" t="s">
        <v>23</v>
      </c>
      <c r="D11605" s="1">
        <v>34829</v>
      </c>
      <c r="E11605" t="s">
        <v>36</v>
      </c>
      <c r="F11605">
        <v>452</v>
      </c>
      <c r="G11605" t="s">
        <v>88</v>
      </c>
      <c r="H11605" t="s">
        <v>60</v>
      </c>
      <c r="I11605" t="s">
        <v>65</v>
      </c>
      <c r="J11605">
        <v>30</v>
      </c>
      <c r="K11605" t="s">
        <v>61</v>
      </c>
      <c r="L11605" t="s">
        <v>89</v>
      </c>
      <c r="M11605">
        <v>19</v>
      </c>
      <c r="N11605">
        <v>23</v>
      </c>
      <c r="O11605">
        <v>10396</v>
      </c>
      <c r="P11605">
        <v>8588</v>
      </c>
      <c r="Q11605">
        <v>1808</v>
      </c>
      <c r="R11605" t="s">
        <v>30</v>
      </c>
      <c r="S11605" t="s">
        <v>43</v>
      </c>
      <c r="T11605">
        <v>0</v>
      </c>
      <c r="U11605" t="s">
        <v>44</v>
      </c>
      <c r="V11605" t="s">
        <v>9153</v>
      </c>
    </row>
    <row r="11606" spans="1:22" x14ac:dyDescent="0.35">
      <c r="A11606" s="1">
        <v>45654</v>
      </c>
      <c r="B11606" t="s">
        <v>5556</v>
      </c>
      <c r="C11606" t="s">
        <v>113</v>
      </c>
      <c r="D11606" s="1">
        <v>19334</v>
      </c>
      <c r="E11606" t="s">
        <v>71</v>
      </c>
      <c r="F11606">
        <v>176</v>
      </c>
      <c r="G11606" t="s">
        <v>67</v>
      </c>
      <c r="H11606" t="s">
        <v>60</v>
      </c>
      <c r="I11606" t="s">
        <v>27</v>
      </c>
      <c r="J11606">
        <v>72</v>
      </c>
      <c r="K11606" t="s">
        <v>28</v>
      </c>
      <c r="L11606" t="s">
        <v>68</v>
      </c>
      <c r="M11606">
        <v>18</v>
      </c>
      <c r="N11606">
        <v>22</v>
      </c>
      <c r="O11606">
        <v>3872</v>
      </c>
      <c r="P11606">
        <v>3168</v>
      </c>
      <c r="Q11606">
        <v>704</v>
      </c>
      <c r="R11606" t="s">
        <v>30</v>
      </c>
      <c r="S11606" t="s">
        <v>69</v>
      </c>
      <c r="T11606">
        <v>6</v>
      </c>
      <c r="U11606" t="s">
        <v>44</v>
      </c>
      <c r="V11606" t="s">
        <v>9153</v>
      </c>
    </row>
    <row r="11607" spans="1:22" x14ac:dyDescent="0.35">
      <c r="A11607" s="1">
        <v>45631</v>
      </c>
      <c r="B11607" t="s">
        <v>6670</v>
      </c>
      <c r="C11607" t="s">
        <v>113</v>
      </c>
      <c r="D11607" s="1">
        <v>30324</v>
      </c>
      <c r="E11607" t="s">
        <v>36</v>
      </c>
      <c r="F11607">
        <v>427</v>
      </c>
      <c r="G11607" t="s">
        <v>73</v>
      </c>
      <c r="H11607" t="s">
        <v>80</v>
      </c>
      <c r="I11607" t="s">
        <v>27</v>
      </c>
      <c r="J11607">
        <v>42</v>
      </c>
      <c r="K11607" t="s">
        <v>61</v>
      </c>
      <c r="L11607" t="s">
        <v>75</v>
      </c>
      <c r="M11607">
        <v>14</v>
      </c>
      <c r="N11607">
        <v>28</v>
      </c>
      <c r="O11607">
        <v>11956</v>
      </c>
      <c r="P11607">
        <v>5978</v>
      </c>
      <c r="Q11607">
        <v>5978</v>
      </c>
      <c r="R11607" t="s">
        <v>30</v>
      </c>
      <c r="S11607" t="s">
        <v>76</v>
      </c>
      <c r="T11607">
        <v>4</v>
      </c>
      <c r="U11607" t="s">
        <v>32</v>
      </c>
      <c r="V11607" t="s">
        <v>9153</v>
      </c>
    </row>
    <row r="11608" spans="1:22" x14ac:dyDescent="0.35">
      <c r="A11608" s="1">
        <v>45629</v>
      </c>
      <c r="B11608" t="s">
        <v>4441</v>
      </c>
      <c r="C11608" t="s">
        <v>47</v>
      </c>
      <c r="D11608" s="1">
        <v>28420</v>
      </c>
      <c r="E11608" t="s">
        <v>98</v>
      </c>
      <c r="F11608">
        <v>168</v>
      </c>
      <c r="G11608" t="s">
        <v>25</v>
      </c>
      <c r="H11608" t="s">
        <v>60</v>
      </c>
      <c r="I11608" t="s">
        <v>38</v>
      </c>
      <c r="J11608">
        <v>47</v>
      </c>
      <c r="K11608" t="s">
        <v>42</v>
      </c>
      <c r="L11608" t="s">
        <v>29</v>
      </c>
      <c r="M11608">
        <v>10</v>
      </c>
      <c r="N11608">
        <v>14</v>
      </c>
      <c r="O11608">
        <v>2352</v>
      </c>
      <c r="P11608">
        <v>1680</v>
      </c>
      <c r="Q11608">
        <v>672</v>
      </c>
      <c r="R11608" t="s">
        <v>30</v>
      </c>
      <c r="S11608" t="s">
        <v>31</v>
      </c>
      <c r="T11608">
        <v>2</v>
      </c>
      <c r="U11608" t="s">
        <v>32</v>
      </c>
      <c r="V11608" t="s">
        <v>9153</v>
      </c>
    </row>
    <row r="11609" spans="1:22" x14ac:dyDescent="0.35">
      <c r="A11609" s="1">
        <v>45653</v>
      </c>
      <c r="B11609" t="s">
        <v>3765</v>
      </c>
      <c r="C11609" t="s">
        <v>107</v>
      </c>
      <c r="D11609" s="1">
        <v>25991</v>
      </c>
      <c r="E11609" t="s">
        <v>98</v>
      </c>
      <c r="F11609">
        <v>473</v>
      </c>
      <c r="G11609" t="s">
        <v>48</v>
      </c>
      <c r="H11609" t="s">
        <v>80</v>
      </c>
      <c r="I11609" t="s">
        <v>27</v>
      </c>
      <c r="J11609">
        <v>54</v>
      </c>
      <c r="K11609" t="s">
        <v>42</v>
      </c>
      <c r="L11609" t="s">
        <v>51</v>
      </c>
      <c r="M11609">
        <v>10</v>
      </c>
      <c r="N11609">
        <v>11</v>
      </c>
      <c r="O11609">
        <v>5203</v>
      </c>
      <c r="P11609">
        <v>4730</v>
      </c>
      <c r="Q11609">
        <v>473</v>
      </c>
      <c r="R11609" t="s">
        <v>30</v>
      </c>
      <c r="S11609" t="s">
        <v>63</v>
      </c>
      <c r="T11609">
        <v>5</v>
      </c>
      <c r="U11609" t="s">
        <v>32</v>
      </c>
      <c r="V11609" t="s">
        <v>9153</v>
      </c>
    </row>
    <row r="11610" spans="1:22" x14ac:dyDescent="0.35">
      <c r="A11610" s="1">
        <v>45657</v>
      </c>
      <c r="B11610" t="s">
        <v>5645</v>
      </c>
      <c r="C11610" t="s">
        <v>107</v>
      </c>
      <c r="D11610" s="1">
        <v>26150</v>
      </c>
      <c r="E11610" t="s">
        <v>71</v>
      </c>
      <c r="F11610">
        <v>153</v>
      </c>
      <c r="G11610" t="s">
        <v>88</v>
      </c>
      <c r="H11610" t="s">
        <v>37</v>
      </c>
      <c r="I11610" t="s">
        <v>27</v>
      </c>
      <c r="J11610">
        <v>53</v>
      </c>
      <c r="K11610" t="s">
        <v>42</v>
      </c>
      <c r="L11610" t="s">
        <v>89</v>
      </c>
      <c r="M11610">
        <v>19</v>
      </c>
      <c r="N11610">
        <v>23</v>
      </c>
      <c r="O11610">
        <v>3519</v>
      </c>
      <c r="P11610">
        <v>2907</v>
      </c>
      <c r="Q11610">
        <v>612</v>
      </c>
      <c r="R11610" t="s">
        <v>30</v>
      </c>
      <c r="S11610" t="s">
        <v>31</v>
      </c>
      <c r="T11610">
        <v>2</v>
      </c>
      <c r="U11610" t="s">
        <v>32</v>
      </c>
      <c r="V11610" t="s">
        <v>9153</v>
      </c>
    </row>
    <row r="11611" spans="1:22" x14ac:dyDescent="0.35">
      <c r="A11611" s="1">
        <v>45653</v>
      </c>
      <c r="B11611" t="s">
        <v>5428</v>
      </c>
      <c r="C11611" t="s">
        <v>100</v>
      </c>
      <c r="D11611" s="1">
        <v>27357</v>
      </c>
      <c r="E11611" t="s">
        <v>36</v>
      </c>
      <c r="F11611">
        <v>482</v>
      </c>
      <c r="G11611" t="s">
        <v>73</v>
      </c>
      <c r="H11611" t="s">
        <v>60</v>
      </c>
      <c r="I11611" t="s">
        <v>65</v>
      </c>
      <c r="J11611">
        <v>50</v>
      </c>
      <c r="K11611" t="s">
        <v>42</v>
      </c>
      <c r="L11611" t="s">
        <v>75</v>
      </c>
      <c r="M11611">
        <v>14</v>
      </c>
      <c r="N11611">
        <v>28</v>
      </c>
      <c r="O11611">
        <v>13496</v>
      </c>
      <c r="P11611">
        <v>6748</v>
      </c>
      <c r="Q11611">
        <v>6748</v>
      </c>
      <c r="R11611" t="s">
        <v>30</v>
      </c>
      <c r="S11611" t="s">
        <v>63</v>
      </c>
      <c r="T11611">
        <v>5</v>
      </c>
      <c r="U11611" t="s">
        <v>32</v>
      </c>
      <c r="V11611" t="s">
        <v>9153</v>
      </c>
    </row>
    <row r="11612" spans="1:22" x14ac:dyDescent="0.35">
      <c r="A11612" s="1">
        <v>45646</v>
      </c>
      <c r="B11612" t="s">
        <v>4683</v>
      </c>
      <c r="C11612" t="s">
        <v>113</v>
      </c>
      <c r="D11612" s="1">
        <v>33677</v>
      </c>
      <c r="E11612" t="s">
        <v>24</v>
      </c>
      <c r="F11612">
        <v>314</v>
      </c>
      <c r="G11612" t="s">
        <v>67</v>
      </c>
      <c r="H11612" t="s">
        <v>60</v>
      </c>
      <c r="I11612" t="s">
        <v>27</v>
      </c>
      <c r="J11612">
        <v>33</v>
      </c>
      <c r="K11612" t="s">
        <v>61</v>
      </c>
      <c r="L11612" t="s">
        <v>68</v>
      </c>
      <c r="M11612">
        <v>18</v>
      </c>
      <c r="N11612">
        <v>22</v>
      </c>
      <c r="O11612">
        <v>6908</v>
      </c>
      <c r="P11612">
        <v>5652</v>
      </c>
      <c r="Q11612">
        <v>1256</v>
      </c>
      <c r="R11612" t="s">
        <v>30</v>
      </c>
      <c r="S11612" t="s">
        <v>63</v>
      </c>
      <c r="T11612">
        <v>5</v>
      </c>
      <c r="U11612" t="s">
        <v>32</v>
      </c>
      <c r="V11612" t="s">
        <v>9153</v>
      </c>
    </row>
    <row r="11613" spans="1:22" x14ac:dyDescent="0.35">
      <c r="A11613" s="1">
        <v>45628</v>
      </c>
      <c r="B11613" t="s">
        <v>8754</v>
      </c>
      <c r="C11613" t="s">
        <v>104</v>
      </c>
      <c r="D11613" s="1">
        <v>27817</v>
      </c>
      <c r="E11613" t="s">
        <v>71</v>
      </c>
      <c r="F11613">
        <v>377</v>
      </c>
      <c r="G11613" t="s">
        <v>93</v>
      </c>
      <c r="H11613" t="s">
        <v>26</v>
      </c>
      <c r="I11613" t="s">
        <v>65</v>
      </c>
      <c r="J11613">
        <v>49</v>
      </c>
      <c r="K11613" t="s">
        <v>42</v>
      </c>
      <c r="L11613" t="s">
        <v>94</v>
      </c>
      <c r="M11613">
        <v>5</v>
      </c>
      <c r="N11613">
        <v>7</v>
      </c>
      <c r="O11613">
        <v>2639</v>
      </c>
      <c r="P11613">
        <v>1885</v>
      </c>
      <c r="Q11613">
        <v>754</v>
      </c>
      <c r="R11613" t="s">
        <v>82</v>
      </c>
      <c r="S11613" t="s">
        <v>39</v>
      </c>
      <c r="T11613">
        <v>1</v>
      </c>
      <c r="U11613" t="s">
        <v>32</v>
      </c>
      <c r="V11613" t="s">
        <v>9153</v>
      </c>
    </row>
    <row r="11614" spans="1:22" x14ac:dyDescent="0.35">
      <c r="A11614" s="1">
        <v>45630</v>
      </c>
      <c r="B11614" t="s">
        <v>4048</v>
      </c>
      <c r="C11614" t="s">
        <v>78</v>
      </c>
      <c r="D11614" s="1">
        <v>35425</v>
      </c>
      <c r="E11614" t="s">
        <v>98</v>
      </c>
      <c r="F11614">
        <v>230</v>
      </c>
      <c r="G11614" t="s">
        <v>73</v>
      </c>
      <c r="H11614" t="s">
        <v>80</v>
      </c>
      <c r="I11614" t="s">
        <v>38</v>
      </c>
      <c r="J11614">
        <v>28</v>
      </c>
      <c r="K11614" t="s">
        <v>50</v>
      </c>
      <c r="L11614" t="s">
        <v>75</v>
      </c>
      <c r="M11614">
        <v>14</v>
      </c>
      <c r="N11614">
        <v>28</v>
      </c>
      <c r="O11614">
        <v>6440</v>
      </c>
      <c r="P11614">
        <v>3220</v>
      </c>
      <c r="Q11614">
        <v>3220</v>
      </c>
      <c r="R11614" t="s">
        <v>30</v>
      </c>
      <c r="S11614" t="s">
        <v>57</v>
      </c>
      <c r="T11614">
        <v>3</v>
      </c>
      <c r="U11614" t="s">
        <v>32</v>
      </c>
      <c r="V11614" t="s">
        <v>9153</v>
      </c>
    </row>
    <row r="11615" spans="1:22" x14ac:dyDescent="0.35">
      <c r="A11615" s="1">
        <v>45631</v>
      </c>
      <c r="B11615" t="s">
        <v>8681</v>
      </c>
      <c r="C11615" t="s">
        <v>113</v>
      </c>
      <c r="D11615" s="1">
        <v>38028</v>
      </c>
      <c r="E11615" t="s">
        <v>36</v>
      </c>
      <c r="F11615">
        <v>25</v>
      </c>
      <c r="G11615" t="s">
        <v>95</v>
      </c>
      <c r="H11615" t="s">
        <v>37</v>
      </c>
      <c r="I11615" t="s">
        <v>38</v>
      </c>
      <c r="J11615">
        <v>21</v>
      </c>
      <c r="K11615" t="s">
        <v>50</v>
      </c>
      <c r="L11615" t="s">
        <v>96</v>
      </c>
      <c r="M11615">
        <v>3</v>
      </c>
      <c r="N11615">
        <v>5</v>
      </c>
      <c r="O11615">
        <v>125</v>
      </c>
      <c r="P11615">
        <v>75</v>
      </c>
      <c r="Q11615">
        <v>50</v>
      </c>
      <c r="R11615" t="s">
        <v>82</v>
      </c>
      <c r="S11615" t="s">
        <v>76</v>
      </c>
      <c r="T11615">
        <v>4</v>
      </c>
      <c r="U11615" t="s">
        <v>32</v>
      </c>
      <c r="V11615" t="s">
        <v>9153</v>
      </c>
    </row>
    <row r="11616" spans="1:22" x14ac:dyDescent="0.35">
      <c r="A11616" s="1">
        <v>45656</v>
      </c>
      <c r="B11616" t="s">
        <v>7737</v>
      </c>
      <c r="C11616" t="s">
        <v>78</v>
      </c>
      <c r="D11616" s="1">
        <v>35168</v>
      </c>
      <c r="E11616" t="s">
        <v>71</v>
      </c>
      <c r="F11616">
        <v>129</v>
      </c>
      <c r="G11616" t="s">
        <v>88</v>
      </c>
      <c r="H11616" t="s">
        <v>26</v>
      </c>
      <c r="I11616" t="s">
        <v>65</v>
      </c>
      <c r="J11616">
        <v>29</v>
      </c>
      <c r="K11616" t="s">
        <v>50</v>
      </c>
      <c r="L11616" t="s">
        <v>89</v>
      </c>
      <c r="M11616">
        <v>19</v>
      </c>
      <c r="N11616">
        <v>23</v>
      </c>
      <c r="O11616">
        <v>2967</v>
      </c>
      <c r="P11616">
        <v>2451</v>
      </c>
      <c r="Q11616">
        <v>516</v>
      </c>
      <c r="R11616" t="s">
        <v>30</v>
      </c>
      <c r="S11616" t="s">
        <v>39</v>
      </c>
      <c r="T11616">
        <v>1</v>
      </c>
      <c r="U11616" t="s">
        <v>32</v>
      </c>
      <c r="V11616" t="s">
        <v>9153</v>
      </c>
    </row>
    <row r="11617" spans="1:22" x14ac:dyDescent="0.35">
      <c r="A11617" s="1">
        <v>45634</v>
      </c>
      <c r="B11617" t="s">
        <v>5309</v>
      </c>
      <c r="C11617" t="s">
        <v>54</v>
      </c>
      <c r="D11617" s="1">
        <v>29123</v>
      </c>
      <c r="E11617" t="s">
        <v>24</v>
      </c>
      <c r="F11617">
        <v>497</v>
      </c>
      <c r="G11617" t="s">
        <v>88</v>
      </c>
      <c r="H11617" t="s">
        <v>26</v>
      </c>
      <c r="I11617" t="s">
        <v>65</v>
      </c>
      <c r="J11617">
        <v>45</v>
      </c>
      <c r="K11617" t="s">
        <v>42</v>
      </c>
      <c r="L11617" t="s">
        <v>89</v>
      </c>
      <c r="M11617">
        <v>19</v>
      </c>
      <c r="N11617">
        <v>23</v>
      </c>
      <c r="O11617">
        <v>11431</v>
      </c>
      <c r="P11617">
        <v>9443</v>
      </c>
      <c r="Q11617">
        <v>1988</v>
      </c>
      <c r="R11617" t="s">
        <v>30</v>
      </c>
      <c r="S11617" t="s">
        <v>43</v>
      </c>
      <c r="T11617">
        <v>0</v>
      </c>
      <c r="U11617" t="s">
        <v>44</v>
      </c>
      <c r="V11617" t="s">
        <v>9153</v>
      </c>
    </row>
    <row r="11618" spans="1:22" x14ac:dyDescent="0.35">
      <c r="A11618" s="1">
        <v>45641</v>
      </c>
      <c r="B11618" t="s">
        <v>6338</v>
      </c>
      <c r="C11618" t="s">
        <v>84</v>
      </c>
      <c r="D11618" s="1">
        <v>24887</v>
      </c>
      <c r="E11618" t="s">
        <v>71</v>
      </c>
      <c r="F11618">
        <v>246</v>
      </c>
      <c r="G11618" t="s">
        <v>67</v>
      </c>
      <c r="H11618" t="s">
        <v>55</v>
      </c>
      <c r="I11618" t="s">
        <v>27</v>
      </c>
      <c r="J11618">
        <v>57</v>
      </c>
      <c r="K11618" t="s">
        <v>42</v>
      </c>
      <c r="L11618" t="s">
        <v>68</v>
      </c>
      <c r="M11618">
        <v>18</v>
      </c>
      <c r="N11618">
        <v>22</v>
      </c>
      <c r="O11618">
        <v>5412</v>
      </c>
      <c r="P11618">
        <v>4428</v>
      </c>
      <c r="Q11618">
        <v>984</v>
      </c>
      <c r="R11618" t="s">
        <v>30</v>
      </c>
      <c r="S11618" t="s">
        <v>43</v>
      </c>
      <c r="T11618">
        <v>0</v>
      </c>
      <c r="U11618" t="s">
        <v>44</v>
      </c>
      <c r="V11618" t="s">
        <v>9153</v>
      </c>
    </row>
    <row r="11619" spans="1:22" x14ac:dyDescent="0.35">
      <c r="A11619" s="1">
        <v>45657</v>
      </c>
      <c r="B11619" t="s">
        <v>6065</v>
      </c>
      <c r="C11619" t="s">
        <v>100</v>
      </c>
      <c r="D11619" s="1">
        <v>29911</v>
      </c>
      <c r="E11619" t="s">
        <v>98</v>
      </c>
      <c r="F11619">
        <v>15</v>
      </c>
      <c r="G11619" t="s">
        <v>79</v>
      </c>
      <c r="H11619" t="s">
        <v>55</v>
      </c>
      <c r="I11619" t="s">
        <v>27</v>
      </c>
      <c r="J11619">
        <v>43</v>
      </c>
      <c r="K11619" t="s">
        <v>61</v>
      </c>
      <c r="L11619" t="s">
        <v>81</v>
      </c>
      <c r="M11619">
        <v>7</v>
      </c>
      <c r="N11619">
        <v>9</v>
      </c>
      <c r="O11619">
        <v>135</v>
      </c>
      <c r="P11619">
        <v>105</v>
      </c>
      <c r="Q11619">
        <v>30</v>
      </c>
      <c r="R11619" t="s">
        <v>82</v>
      </c>
      <c r="S11619" t="s">
        <v>31</v>
      </c>
      <c r="T11619">
        <v>2</v>
      </c>
      <c r="U11619" t="s">
        <v>32</v>
      </c>
      <c r="V11619" t="s">
        <v>9153</v>
      </c>
    </row>
    <row r="11620" spans="1:22" x14ac:dyDescent="0.35">
      <c r="A11620" s="1">
        <v>45649</v>
      </c>
      <c r="B11620" t="s">
        <v>7502</v>
      </c>
      <c r="C11620" t="s">
        <v>35</v>
      </c>
      <c r="D11620" s="1">
        <v>18885</v>
      </c>
      <c r="E11620" t="s">
        <v>71</v>
      </c>
      <c r="F11620">
        <v>388</v>
      </c>
      <c r="G11620" t="s">
        <v>59</v>
      </c>
      <c r="H11620" t="s">
        <v>41</v>
      </c>
      <c r="I11620" t="s">
        <v>38</v>
      </c>
      <c r="J11620">
        <v>73</v>
      </c>
      <c r="K11620" t="s">
        <v>28</v>
      </c>
      <c r="L11620" t="s">
        <v>62</v>
      </c>
      <c r="M11620">
        <v>10</v>
      </c>
      <c r="N11620">
        <v>45</v>
      </c>
      <c r="O11620">
        <v>17460</v>
      </c>
      <c r="P11620">
        <v>3880</v>
      </c>
      <c r="Q11620">
        <v>13580</v>
      </c>
      <c r="R11620" t="s">
        <v>30</v>
      </c>
      <c r="S11620" t="s">
        <v>39</v>
      </c>
      <c r="T11620">
        <v>1</v>
      </c>
      <c r="U11620" t="s">
        <v>32</v>
      </c>
      <c r="V11620" t="s">
        <v>9153</v>
      </c>
    </row>
    <row r="11621" spans="1:22" x14ac:dyDescent="0.35">
      <c r="A11621" s="1">
        <v>45636</v>
      </c>
      <c r="B11621" t="s">
        <v>8558</v>
      </c>
      <c r="C11621" t="s">
        <v>84</v>
      </c>
      <c r="D11621" s="1">
        <v>28247</v>
      </c>
      <c r="E11621" t="s">
        <v>36</v>
      </c>
      <c r="F11621">
        <v>189</v>
      </c>
      <c r="G11621" t="s">
        <v>59</v>
      </c>
      <c r="H11621" t="s">
        <v>26</v>
      </c>
      <c r="I11621" t="s">
        <v>27</v>
      </c>
      <c r="J11621">
        <v>48</v>
      </c>
      <c r="K11621" t="s">
        <v>42</v>
      </c>
      <c r="L11621" t="s">
        <v>62</v>
      </c>
      <c r="M11621">
        <v>10</v>
      </c>
      <c r="N11621">
        <v>45</v>
      </c>
      <c r="O11621">
        <v>8505</v>
      </c>
      <c r="P11621">
        <v>1890</v>
      </c>
      <c r="Q11621">
        <v>6615</v>
      </c>
      <c r="R11621" t="s">
        <v>30</v>
      </c>
      <c r="S11621" t="s">
        <v>31</v>
      </c>
      <c r="T11621">
        <v>2</v>
      </c>
      <c r="U11621" t="s">
        <v>32</v>
      </c>
      <c r="V11621" t="s">
        <v>9153</v>
      </c>
    </row>
    <row r="11622" spans="1:22" x14ac:dyDescent="0.35">
      <c r="A11622" s="1">
        <v>45633</v>
      </c>
      <c r="B11622" t="s">
        <v>3132</v>
      </c>
      <c r="C11622" t="s">
        <v>78</v>
      </c>
      <c r="D11622" s="1">
        <v>34733</v>
      </c>
      <c r="E11622" t="s">
        <v>36</v>
      </c>
      <c r="F11622">
        <v>167</v>
      </c>
      <c r="G11622" t="s">
        <v>79</v>
      </c>
      <c r="H11622" t="s">
        <v>80</v>
      </c>
      <c r="I11622" t="s">
        <v>27</v>
      </c>
      <c r="J11622">
        <v>30</v>
      </c>
      <c r="K11622" t="s">
        <v>61</v>
      </c>
      <c r="L11622" t="s">
        <v>81</v>
      </c>
      <c r="M11622">
        <v>7</v>
      </c>
      <c r="N11622">
        <v>9</v>
      </c>
      <c r="O11622">
        <v>1503</v>
      </c>
      <c r="P11622">
        <v>1169</v>
      </c>
      <c r="Q11622">
        <v>334</v>
      </c>
      <c r="R11622" t="s">
        <v>82</v>
      </c>
      <c r="S11622" t="s">
        <v>69</v>
      </c>
      <c r="T11622">
        <v>6</v>
      </c>
      <c r="U11622" t="s">
        <v>44</v>
      </c>
      <c r="V11622" t="s">
        <v>9153</v>
      </c>
    </row>
    <row r="11623" spans="1:22" x14ac:dyDescent="0.35">
      <c r="A11623" s="1">
        <v>45631</v>
      </c>
      <c r="B11623" t="s">
        <v>8661</v>
      </c>
      <c r="C11623" t="s">
        <v>78</v>
      </c>
      <c r="D11623" s="1">
        <v>37535</v>
      </c>
      <c r="E11623" t="s">
        <v>24</v>
      </c>
      <c r="F11623">
        <v>246</v>
      </c>
      <c r="G11623" t="s">
        <v>59</v>
      </c>
      <c r="H11623" t="s">
        <v>26</v>
      </c>
      <c r="I11623" t="s">
        <v>65</v>
      </c>
      <c r="J11623">
        <v>22</v>
      </c>
      <c r="K11623" t="s">
        <v>50</v>
      </c>
      <c r="L11623" t="s">
        <v>62</v>
      </c>
      <c r="M11623">
        <v>10</v>
      </c>
      <c r="N11623">
        <v>45</v>
      </c>
      <c r="O11623">
        <v>11070</v>
      </c>
      <c r="P11623">
        <v>2460</v>
      </c>
      <c r="Q11623">
        <v>8610</v>
      </c>
      <c r="R11623" t="s">
        <v>30</v>
      </c>
      <c r="S11623" t="s">
        <v>76</v>
      </c>
      <c r="T11623">
        <v>4</v>
      </c>
      <c r="U11623" t="s">
        <v>32</v>
      </c>
      <c r="V11623" t="s">
        <v>9153</v>
      </c>
    </row>
    <row r="11624" spans="1:22" x14ac:dyDescent="0.35">
      <c r="A11624" s="1">
        <v>45651</v>
      </c>
      <c r="B11624" t="s">
        <v>7640</v>
      </c>
      <c r="C11624" t="s">
        <v>47</v>
      </c>
      <c r="D11624" s="1">
        <v>20856</v>
      </c>
      <c r="E11624" t="s">
        <v>36</v>
      </c>
      <c r="F11624">
        <v>133</v>
      </c>
      <c r="G11624" t="s">
        <v>59</v>
      </c>
      <c r="H11624" t="s">
        <v>41</v>
      </c>
      <c r="I11624" t="s">
        <v>27</v>
      </c>
      <c r="J11624">
        <v>68</v>
      </c>
      <c r="K11624" t="s">
        <v>28</v>
      </c>
      <c r="L11624" t="s">
        <v>62</v>
      </c>
      <c r="M11624">
        <v>10</v>
      </c>
      <c r="N11624">
        <v>45</v>
      </c>
      <c r="O11624">
        <v>5985</v>
      </c>
      <c r="P11624">
        <v>1330</v>
      </c>
      <c r="Q11624">
        <v>4655</v>
      </c>
      <c r="R11624" t="s">
        <v>30</v>
      </c>
      <c r="S11624" t="s">
        <v>57</v>
      </c>
      <c r="T11624">
        <v>3</v>
      </c>
      <c r="U11624" t="s">
        <v>32</v>
      </c>
      <c r="V11624" t="s">
        <v>9153</v>
      </c>
    </row>
    <row r="11625" spans="1:22" x14ac:dyDescent="0.35">
      <c r="A11625" s="1">
        <v>45641</v>
      </c>
      <c r="B11625" t="s">
        <v>8938</v>
      </c>
      <c r="C11625" t="s">
        <v>104</v>
      </c>
      <c r="D11625" s="1">
        <v>21053</v>
      </c>
      <c r="E11625" t="s">
        <v>98</v>
      </c>
      <c r="F11625">
        <v>37</v>
      </c>
      <c r="G11625" t="s">
        <v>93</v>
      </c>
      <c r="H11625" t="s">
        <v>37</v>
      </c>
      <c r="I11625" t="s">
        <v>38</v>
      </c>
      <c r="J11625">
        <v>67</v>
      </c>
      <c r="K11625" t="s">
        <v>28</v>
      </c>
      <c r="L11625" t="s">
        <v>94</v>
      </c>
      <c r="M11625">
        <v>5</v>
      </c>
      <c r="N11625">
        <v>7</v>
      </c>
      <c r="O11625">
        <v>259</v>
      </c>
      <c r="P11625">
        <v>185</v>
      </c>
      <c r="Q11625">
        <v>74</v>
      </c>
      <c r="R11625" t="s">
        <v>82</v>
      </c>
      <c r="S11625" t="s">
        <v>43</v>
      </c>
      <c r="T11625">
        <v>0</v>
      </c>
      <c r="U11625" t="s">
        <v>44</v>
      </c>
      <c r="V11625" t="s">
        <v>9153</v>
      </c>
    </row>
    <row r="11626" spans="1:22" x14ac:dyDescent="0.35">
      <c r="A11626" s="1">
        <v>45629</v>
      </c>
      <c r="B11626" t="s">
        <v>8552</v>
      </c>
      <c r="C11626" t="s">
        <v>100</v>
      </c>
      <c r="D11626" s="1">
        <v>23709</v>
      </c>
      <c r="E11626" t="s">
        <v>98</v>
      </c>
      <c r="F11626">
        <v>408</v>
      </c>
      <c r="G11626" t="s">
        <v>85</v>
      </c>
      <c r="H11626" t="s">
        <v>37</v>
      </c>
      <c r="I11626" t="s">
        <v>27</v>
      </c>
      <c r="J11626">
        <v>60</v>
      </c>
      <c r="K11626" t="s">
        <v>28</v>
      </c>
      <c r="L11626" t="s">
        <v>86</v>
      </c>
      <c r="M11626">
        <v>18</v>
      </c>
      <c r="N11626">
        <v>36</v>
      </c>
      <c r="O11626">
        <v>14688</v>
      </c>
      <c r="P11626">
        <v>7344</v>
      </c>
      <c r="Q11626">
        <v>7344</v>
      </c>
      <c r="R11626" t="s">
        <v>30</v>
      </c>
      <c r="S11626" t="s">
        <v>31</v>
      </c>
      <c r="T11626">
        <v>2</v>
      </c>
      <c r="U11626" t="s">
        <v>32</v>
      </c>
      <c r="V11626" t="s">
        <v>9153</v>
      </c>
    </row>
    <row r="11627" spans="1:22" x14ac:dyDescent="0.35">
      <c r="A11627" s="1">
        <v>45627</v>
      </c>
      <c r="B11627" t="s">
        <v>7013</v>
      </c>
      <c r="C11627" t="s">
        <v>84</v>
      </c>
      <c r="D11627" s="1">
        <v>30845</v>
      </c>
      <c r="E11627" t="s">
        <v>24</v>
      </c>
      <c r="F11627">
        <v>249</v>
      </c>
      <c r="G11627" t="s">
        <v>88</v>
      </c>
      <c r="H11627" t="s">
        <v>80</v>
      </c>
      <c r="I11627" t="s">
        <v>65</v>
      </c>
      <c r="J11627">
        <v>40</v>
      </c>
      <c r="K11627" t="s">
        <v>61</v>
      </c>
      <c r="L11627" t="s">
        <v>89</v>
      </c>
      <c r="M11627">
        <v>19</v>
      </c>
      <c r="N11627">
        <v>23</v>
      </c>
      <c r="O11627">
        <v>5727</v>
      </c>
      <c r="P11627">
        <v>4731</v>
      </c>
      <c r="Q11627">
        <v>996</v>
      </c>
      <c r="R11627" t="s">
        <v>30</v>
      </c>
      <c r="S11627" t="s">
        <v>43</v>
      </c>
      <c r="T11627">
        <v>0</v>
      </c>
      <c r="U11627" t="s">
        <v>44</v>
      </c>
      <c r="V11627" t="s">
        <v>9153</v>
      </c>
    </row>
    <row r="11628" spans="1:22" x14ac:dyDescent="0.35">
      <c r="A11628" s="1">
        <v>45632</v>
      </c>
      <c r="B11628" t="s">
        <v>5112</v>
      </c>
      <c r="C11628" t="s">
        <v>104</v>
      </c>
      <c r="D11628" s="1">
        <v>35599</v>
      </c>
      <c r="E11628" t="s">
        <v>98</v>
      </c>
      <c r="F11628">
        <v>294</v>
      </c>
      <c r="G11628" t="s">
        <v>73</v>
      </c>
      <c r="H11628" t="s">
        <v>60</v>
      </c>
      <c r="I11628" t="s">
        <v>38</v>
      </c>
      <c r="J11628">
        <v>27</v>
      </c>
      <c r="K11628" t="s">
        <v>50</v>
      </c>
      <c r="L11628" t="s">
        <v>75</v>
      </c>
      <c r="M11628">
        <v>14</v>
      </c>
      <c r="N11628">
        <v>28</v>
      </c>
      <c r="O11628">
        <v>8232</v>
      </c>
      <c r="P11628">
        <v>4116</v>
      </c>
      <c r="Q11628">
        <v>4116</v>
      </c>
      <c r="R11628" t="s">
        <v>30</v>
      </c>
      <c r="S11628" t="s">
        <v>63</v>
      </c>
      <c r="T11628">
        <v>5</v>
      </c>
      <c r="U11628" t="s">
        <v>32</v>
      </c>
      <c r="V11628" t="s">
        <v>9153</v>
      </c>
    </row>
    <row r="11629" spans="1:22" x14ac:dyDescent="0.35">
      <c r="A11629" s="1">
        <v>45654</v>
      </c>
      <c r="B11629" t="s">
        <v>7329</v>
      </c>
      <c r="C11629" t="s">
        <v>107</v>
      </c>
      <c r="D11629" s="1">
        <v>28605</v>
      </c>
      <c r="E11629" t="s">
        <v>98</v>
      </c>
      <c r="F11629">
        <v>423</v>
      </c>
      <c r="G11629" t="s">
        <v>48</v>
      </c>
      <c r="H11629" t="s">
        <v>26</v>
      </c>
      <c r="I11629" t="s">
        <v>38</v>
      </c>
      <c r="J11629">
        <v>47</v>
      </c>
      <c r="K11629" t="s">
        <v>42</v>
      </c>
      <c r="L11629" t="s">
        <v>51</v>
      </c>
      <c r="M11629">
        <v>10</v>
      </c>
      <c r="N11629">
        <v>11</v>
      </c>
      <c r="O11629">
        <v>4653</v>
      </c>
      <c r="P11629">
        <v>4230</v>
      </c>
      <c r="Q11629">
        <v>423</v>
      </c>
      <c r="R11629" t="s">
        <v>30</v>
      </c>
      <c r="S11629" t="s">
        <v>69</v>
      </c>
      <c r="T11629">
        <v>6</v>
      </c>
      <c r="U11629" t="s">
        <v>44</v>
      </c>
      <c r="V11629" t="s">
        <v>9153</v>
      </c>
    </row>
    <row r="11630" spans="1:22" x14ac:dyDescent="0.35">
      <c r="A11630" s="1">
        <v>45635</v>
      </c>
      <c r="B11630" t="s">
        <v>7314</v>
      </c>
      <c r="C11630" t="s">
        <v>47</v>
      </c>
      <c r="D11630" s="1">
        <v>29853</v>
      </c>
      <c r="E11630" t="s">
        <v>98</v>
      </c>
      <c r="F11630">
        <v>259</v>
      </c>
      <c r="G11630" t="s">
        <v>88</v>
      </c>
      <c r="H11630" t="s">
        <v>26</v>
      </c>
      <c r="I11630" t="s">
        <v>65</v>
      </c>
      <c r="J11630">
        <v>43</v>
      </c>
      <c r="K11630" t="s">
        <v>61</v>
      </c>
      <c r="L11630" t="s">
        <v>89</v>
      </c>
      <c r="M11630">
        <v>19</v>
      </c>
      <c r="N11630">
        <v>23</v>
      </c>
      <c r="O11630">
        <v>5957</v>
      </c>
      <c r="P11630">
        <v>4921</v>
      </c>
      <c r="Q11630">
        <v>1036</v>
      </c>
      <c r="R11630" t="s">
        <v>30</v>
      </c>
      <c r="S11630" t="s">
        <v>39</v>
      </c>
      <c r="T11630">
        <v>1</v>
      </c>
      <c r="U11630" t="s">
        <v>32</v>
      </c>
      <c r="V11630" t="s">
        <v>9153</v>
      </c>
    </row>
    <row r="11631" spans="1:22" x14ac:dyDescent="0.35">
      <c r="A11631" s="1">
        <v>45642</v>
      </c>
      <c r="B11631" t="s">
        <v>7273</v>
      </c>
      <c r="C11631" t="s">
        <v>54</v>
      </c>
      <c r="D11631" s="1">
        <v>28054</v>
      </c>
      <c r="E11631" t="s">
        <v>24</v>
      </c>
      <c r="F11631">
        <v>11</v>
      </c>
      <c r="G11631" t="s">
        <v>73</v>
      </c>
      <c r="H11631" t="s">
        <v>41</v>
      </c>
      <c r="I11631" t="s">
        <v>65</v>
      </c>
      <c r="J11631">
        <v>48</v>
      </c>
      <c r="K11631" t="s">
        <v>42</v>
      </c>
      <c r="L11631" t="s">
        <v>75</v>
      </c>
      <c r="M11631">
        <v>14</v>
      </c>
      <c r="N11631">
        <v>28</v>
      </c>
      <c r="O11631">
        <v>308</v>
      </c>
      <c r="P11631">
        <v>154</v>
      </c>
      <c r="Q11631">
        <v>154</v>
      </c>
      <c r="R11631" t="s">
        <v>30</v>
      </c>
      <c r="S11631" t="s">
        <v>39</v>
      </c>
      <c r="T11631">
        <v>1</v>
      </c>
      <c r="U11631" t="s">
        <v>32</v>
      </c>
      <c r="V11631" t="s">
        <v>9153</v>
      </c>
    </row>
    <row r="11632" spans="1:22" x14ac:dyDescent="0.35">
      <c r="A11632" s="1">
        <v>45640</v>
      </c>
      <c r="B11632" t="s">
        <v>4638</v>
      </c>
      <c r="C11632" t="s">
        <v>47</v>
      </c>
      <c r="D11632" s="1">
        <v>34104</v>
      </c>
      <c r="E11632" t="s">
        <v>24</v>
      </c>
      <c r="F11632">
        <v>76</v>
      </c>
      <c r="G11632" t="s">
        <v>25</v>
      </c>
      <c r="H11632" t="s">
        <v>41</v>
      </c>
      <c r="I11632" t="s">
        <v>27</v>
      </c>
      <c r="J11632">
        <v>32</v>
      </c>
      <c r="K11632" t="s">
        <v>61</v>
      </c>
      <c r="L11632" t="s">
        <v>29</v>
      </c>
      <c r="M11632">
        <v>10</v>
      </c>
      <c r="N11632">
        <v>14</v>
      </c>
      <c r="O11632">
        <v>1064</v>
      </c>
      <c r="P11632">
        <v>760</v>
      </c>
      <c r="Q11632">
        <v>304</v>
      </c>
      <c r="R11632" t="s">
        <v>30</v>
      </c>
      <c r="S11632" t="s">
        <v>69</v>
      </c>
      <c r="T11632">
        <v>6</v>
      </c>
      <c r="U11632" t="s">
        <v>44</v>
      </c>
      <c r="V11632" t="s">
        <v>9153</v>
      </c>
    </row>
    <row r="11633" spans="1:22" x14ac:dyDescent="0.35">
      <c r="A11633" s="1">
        <v>45635</v>
      </c>
      <c r="B11633" t="s">
        <v>1186</v>
      </c>
      <c r="C11633" t="s">
        <v>100</v>
      </c>
      <c r="D11633" s="1">
        <v>31675</v>
      </c>
      <c r="E11633" t="s">
        <v>36</v>
      </c>
      <c r="F11633">
        <v>300</v>
      </c>
      <c r="G11633" t="s">
        <v>79</v>
      </c>
      <c r="H11633" t="s">
        <v>80</v>
      </c>
      <c r="I11633" t="s">
        <v>27</v>
      </c>
      <c r="J11633">
        <v>38</v>
      </c>
      <c r="K11633" t="s">
        <v>61</v>
      </c>
      <c r="L11633" t="s">
        <v>81</v>
      </c>
      <c r="M11633">
        <v>7</v>
      </c>
      <c r="N11633">
        <v>9</v>
      </c>
      <c r="O11633">
        <v>2700</v>
      </c>
      <c r="P11633">
        <v>2100</v>
      </c>
      <c r="Q11633">
        <v>600</v>
      </c>
      <c r="R11633" t="s">
        <v>82</v>
      </c>
      <c r="S11633" t="s">
        <v>39</v>
      </c>
      <c r="T11633">
        <v>1</v>
      </c>
      <c r="U11633" t="s">
        <v>32</v>
      </c>
      <c r="V11633" t="s">
        <v>9153</v>
      </c>
    </row>
    <row r="11634" spans="1:22" x14ac:dyDescent="0.35">
      <c r="A11634" s="1">
        <v>45631</v>
      </c>
      <c r="B11634" t="s">
        <v>3810</v>
      </c>
      <c r="C11634" t="s">
        <v>47</v>
      </c>
      <c r="D11634" s="1">
        <v>26312</v>
      </c>
      <c r="E11634" t="s">
        <v>71</v>
      </c>
      <c r="F11634">
        <v>356</v>
      </c>
      <c r="G11634" t="s">
        <v>79</v>
      </c>
      <c r="H11634" t="s">
        <v>74</v>
      </c>
      <c r="I11634" t="s">
        <v>38</v>
      </c>
      <c r="J11634">
        <v>53</v>
      </c>
      <c r="K11634" t="s">
        <v>42</v>
      </c>
      <c r="L11634" t="s">
        <v>81</v>
      </c>
      <c r="M11634">
        <v>7</v>
      </c>
      <c r="N11634">
        <v>9</v>
      </c>
      <c r="O11634">
        <v>3204</v>
      </c>
      <c r="P11634">
        <v>2492</v>
      </c>
      <c r="Q11634">
        <v>712</v>
      </c>
      <c r="R11634" t="s">
        <v>82</v>
      </c>
      <c r="S11634" t="s">
        <v>76</v>
      </c>
      <c r="T11634">
        <v>4</v>
      </c>
      <c r="U11634" t="s">
        <v>32</v>
      </c>
      <c r="V11634" t="s">
        <v>9153</v>
      </c>
    </row>
    <row r="11635" spans="1:22" x14ac:dyDescent="0.35">
      <c r="A11635" s="1">
        <v>45633</v>
      </c>
      <c r="B11635" t="s">
        <v>492</v>
      </c>
      <c r="C11635" t="s">
        <v>78</v>
      </c>
      <c r="D11635" s="1">
        <v>36274</v>
      </c>
      <c r="E11635" t="s">
        <v>24</v>
      </c>
      <c r="F11635">
        <v>321</v>
      </c>
      <c r="G11635" t="s">
        <v>79</v>
      </c>
      <c r="H11635" t="s">
        <v>41</v>
      </c>
      <c r="I11635" t="s">
        <v>27</v>
      </c>
      <c r="J11635">
        <v>26</v>
      </c>
      <c r="K11635" t="s">
        <v>50</v>
      </c>
      <c r="L11635" t="s">
        <v>81</v>
      </c>
      <c r="M11635">
        <v>7</v>
      </c>
      <c r="N11635">
        <v>9</v>
      </c>
      <c r="O11635">
        <v>2889</v>
      </c>
      <c r="P11635">
        <v>2247</v>
      </c>
      <c r="Q11635">
        <v>642</v>
      </c>
      <c r="R11635" t="s">
        <v>82</v>
      </c>
      <c r="S11635" t="s">
        <v>69</v>
      </c>
      <c r="T11635">
        <v>6</v>
      </c>
      <c r="U11635" t="s">
        <v>44</v>
      </c>
      <c r="V11635" t="s">
        <v>9153</v>
      </c>
    </row>
    <row r="11636" spans="1:22" x14ac:dyDescent="0.35">
      <c r="A11636" s="1">
        <v>45628</v>
      </c>
      <c r="B11636" t="s">
        <v>6113</v>
      </c>
      <c r="C11636" t="s">
        <v>54</v>
      </c>
      <c r="D11636" s="1">
        <v>25299</v>
      </c>
      <c r="E11636" t="s">
        <v>24</v>
      </c>
      <c r="F11636">
        <v>279</v>
      </c>
      <c r="G11636" t="s">
        <v>93</v>
      </c>
      <c r="H11636" t="s">
        <v>41</v>
      </c>
      <c r="I11636" t="s">
        <v>27</v>
      </c>
      <c r="J11636">
        <v>56</v>
      </c>
      <c r="K11636" t="s">
        <v>42</v>
      </c>
      <c r="L11636" t="s">
        <v>94</v>
      </c>
      <c r="M11636">
        <v>5</v>
      </c>
      <c r="N11636">
        <v>7</v>
      </c>
      <c r="O11636">
        <v>1953</v>
      </c>
      <c r="P11636">
        <v>1395</v>
      </c>
      <c r="Q11636">
        <v>558</v>
      </c>
      <c r="R11636" t="s">
        <v>82</v>
      </c>
      <c r="S11636" t="s">
        <v>39</v>
      </c>
      <c r="T11636">
        <v>1</v>
      </c>
      <c r="U11636" t="s">
        <v>32</v>
      </c>
      <c r="V11636" t="s">
        <v>9153</v>
      </c>
    </row>
    <row r="11637" spans="1:22" x14ac:dyDescent="0.35">
      <c r="A11637" s="1">
        <v>45655</v>
      </c>
      <c r="B11637" t="s">
        <v>7611</v>
      </c>
      <c r="C11637" t="s">
        <v>107</v>
      </c>
      <c r="D11637" s="1">
        <v>21912</v>
      </c>
      <c r="E11637" t="s">
        <v>98</v>
      </c>
      <c r="F11637">
        <v>337</v>
      </c>
      <c r="G11637" t="s">
        <v>95</v>
      </c>
      <c r="H11637" t="s">
        <v>41</v>
      </c>
      <c r="I11637" t="s">
        <v>65</v>
      </c>
      <c r="J11637">
        <v>65</v>
      </c>
      <c r="K11637" t="s">
        <v>28</v>
      </c>
      <c r="L11637" t="s">
        <v>96</v>
      </c>
      <c r="M11637">
        <v>3</v>
      </c>
      <c r="N11637">
        <v>5</v>
      </c>
      <c r="O11637">
        <v>1685</v>
      </c>
      <c r="P11637">
        <v>1011</v>
      </c>
      <c r="Q11637">
        <v>674</v>
      </c>
      <c r="R11637" t="s">
        <v>82</v>
      </c>
      <c r="S11637" t="s">
        <v>43</v>
      </c>
      <c r="T11637">
        <v>0</v>
      </c>
      <c r="U11637" t="s">
        <v>44</v>
      </c>
      <c r="V11637" t="s">
        <v>9153</v>
      </c>
    </row>
    <row r="11638" spans="1:22" x14ac:dyDescent="0.35">
      <c r="A11638" s="1">
        <v>45648</v>
      </c>
      <c r="B11638" t="s">
        <v>513</v>
      </c>
      <c r="C11638" t="s">
        <v>100</v>
      </c>
      <c r="D11638" s="1">
        <v>37245</v>
      </c>
      <c r="E11638" t="s">
        <v>24</v>
      </c>
      <c r="F11638">
        <v>335</v>
      </c>
      <c r="G11638" t="s">
        <v>95</v>
      </c>
      <c r="H11638" t="s">
        <v>41</v>
      </c>
      <c r="I11638" t="s">
        <v>27</v>
      </c>
      <c r="J11638">
        <v>23</v>
      </c>
      <c r="K11638" t="s">
        <v>50</v>
      </c>
      <c r="L11638" t="s">
        <v>96</v>
      </c>
      <c r="M11638">
        <v>3</v>
      </c>
      <c r="N11638">
        <v>5</v>
      </c>
      <c r="O11638">
        <v>1675</v>
      </c>
      <c r="P11638">
        <v>1005</v>
      </c>
      <c r="Q11638">
        <v>670</v>
      </c>
      <c r="R11638" t="s">
        <v>82</v>
      </c>
      <c r="S11638" t="s">
        <v>43</v>
      </c>
      <c r="T11638">
        <v>0</v>
      </c>
      <c r="U11638" t="s">
        <v>44</v>
      </c>
      <c r="V11638" t="s">
        <v>9153</v>
      </c>
    </row>
    <row r="11639" spans="1:22" x14ac:dyDescent="0.35">
      <c r="A11639" s="1">
        <v>45650</v>
      </c>
      <c r="B11639" t="s">
        <v>5008</v>
      </c>
      <c r="C11639" t="s">
        <v>100</v>
      </c>
      <c r="D11639" s="1">
        <v>29423</v>
      </c>
      <c r="E11639" t="s">
        <v>24</v>
      </c>
      <c r="F11639">
        <v>116</v>
      </c>
      <c r="G11639" t="s">
        <v>85</v>
      </c>
      <c r="H11639" t="s">
        <v>55</v>
      </c>
      <c r="I11639" t="s">
        <v>65</v>
      </c>
      <c r="J11639">
        <v>44</v>
      </c>
      <c r="K11639" t="s">
        <v>61</v>
      </c>
      <c r="L11639" t="s">
        <v>86</v>
      </c>
      <c r="M11639">
        <v>18</v>
      </c>
      <c r="N11639">
        <v>36</v>
      </c>
      <c r="O11639">
        <v>4176</v>
      </c>
      <c r="P11639">
        <v>2088</v>
      </c>
      <c r="Q11639">
        <v>2088</v>
      </c>
      <c r="R11639" t="s">
        <v>30</v>
      </c>
      <c r="S11639" t="s">
        <v>31</v>
      </c>
      <c r="T11639">
        <v>2</v>
      </c>
      <c r="U11639" t="s">
        <v>32</v>
      </c>
      <c r="V11639" t="s">
        <v>9153</v>
      </c>
    </row>
    <row r="11640" spans="1:22" x14ac:dyDescent="0.35">
      <c r="A11640" s="1">
        <v>45632</v>
      </c>
      <c r="B11640" t="s">
        <v>3493</v>
      </c>
      <c r="C11640" t="s">
        <v>113</v>
      </c>
      <c r="D11640" s="1">
        <v>31320</v>
      </c>
      <c r="E11640" t="s">
        <v>98</v>
      </c>
      <c r="F11640">
        <v>209</v>
      </c>
      <c r="G11640" t="s">
        <v>73</v>
      </c>
      <c r="H11640" t="s">
        <v>80</v>
      </c>
      <c r="I11640" t="s">
        <v>38</v>
      </c>
      <c r="J11640">
        <v>39</v>
      </c>
      <c r="K11640" t="s">
        <v>61</v>
      </c>
      <c r="L11640" t="s">
        <v>75</v>
      </c>
      <c r="M11640">
        <v>14</v>
      </c>
      <c r="N11640">
        <v>28</v>
      </c>
      <c r="O11640">
        <v>5852</v>
      </c>
      <c r="P11640">
        <v>2926</v>
      </c>
      <c r="Q11640">
        <v>2926</v>
      </c>
      <c r="R11640" t="s">
        <v>30</v>
      </c>
      <c r="S11640" t="s">
        <v>63</v>
      </c>
      <c r="T11640">
        <v>5</v>
      </c>
      <c r="U11640" t="s">
        <v>32</v>
      </c>
      <c r="V11640" t="s">
        <v>9153</v>
      </c>
    </row>
    <row r="11641" spans="1:22" x14ac:dyDescent="0.35">
      <c r="A11641" s="1">
        <v>45656</v>
      </c>
      <c r="B11641" t="s">
        <v>4695</v>
      </c>
      <c r="C11641" t="s">
        <v>35</v>
      </c>
      <c r="D11641" s="1">
        <v>30909</v>
      </c>
      <c r="E11641" t="s">
        <v>24</v>
      </c>
      <c r="F11641">
        <v>21</v>
      </c>
      <c r="G11641" t="s">
        <v>95</v>
      </c>
      <c r="H11641" t="s">
        <v>41</v>
      </c>
      <c r="I11641" t="s">
        <v>38</v>
      </c>
      <c r="J11641">
        <v>40</v>
      </c>
      <c r="K11641" t="s">
        <v>61</v>
      </c>
      <c r="L11641" t="s">
        <v>96</v>
      </c>
      <c r="M11641">
        <v>3</v>
      </c>
      <c r="N11641">
        <v>5</v>
      </c>
      <c r="O11641">
        <v>105</v>
      </c>
      <c r="P11641">
        <v>63</v>
      </c>
      <c r="Q11641">
        <v>42</v>
      </c>
      <c r="R11641" t="s">
        <v>82</v>
      </c>
      <c r="S11641" t="s">
        <v>39</v>
      </c>
      <c r="T11641">
        <v>1</v>
      </c>
      <c r="U11641" t="s">
        <v>32</v>
      </c>
      <c r="V11641" t="s">
        <v>9153</v>
      </c>
    </row>
    <row r="11642" spans="1:22" x14ac:dyDescent="0.35">
      <c r="A11642" s="1">
        <v>45653</v>
      </c>
      <c r="B11642" t="s">
        <v>303</v>
      </c>
      <c r="C11642" t="s">
        <v>113</v>
      </c>
      <c r="D11642" s="1">
        <v>20739</v>
      </c>
      <c r="E11642" t="s">
        <v>98</v>
      </c>
      <c r="F11642">
        <v>153</v>
      </c>
      <c r="G11642" t="s">
        <v>73</v>
      </c>
      <c r="H11642" t="s">
        <v>55</v>
      </c>
      <c r="I11642" t="s">
        <v>65</v>
      </c>
      <c r="J11642">
        <v>68</v>
      </c>
      <c r="K11642" t="s">
        <v>28</v>
      </c>
      <c r="L11642" t="s">
        <v>75</v>
      </c>
      <c r="M11642">
        <v>14</v>
      </c>
      <c r="N11642">
        <v>28</v>
      </c>
      <c r="O11642">
        <v>4284</v>
      </c>
      <c r="P11642">
        <v>2142</v>
      </c>
      <c r="Q11642">
        <v>2142</v>
      </c>
      <c r="R11642" t="s">
        <v>30</v>
      </c>
      <c r="S11642" t="s">
        <v>63</v>
      </c>
      <c r="T11642">
        <v>5</v>
      </c>
      <c r="U11642" t="s">
        <v>32</v>
      </c>
      <c r="V11642" t="s">
        <v>9153</v>
      </c>
    </row>
    <row r="11643" spans="1:22" x14ac:dyDescent="0.35">
      <c r="A11643" s="1">
        <v>45638</v>
      </c>
      <c r="B11643" t="s">
        <v>1309</v>
      </c>
      <c r="C11643" t="s">
        <v>100</v>
      </c>
      <c r="D11643" s="1">
        <v>26161</v>
      </c>
      <c r="E11643" t="s">
        <v>71</v>
      </c>
      <c r="F11643">
        <v>182</v>
      </c>
      <c r="G11643" t="s">
        <v>95</v>
      </c>
      <c r="H11643" t="s">
        <v>55</v>
      </c>
      <c r="I11643" t="s">
        <v>65</v>
      </c>
      <c r="J11643">
        <v>53</v>
      </c>
      <c r="K11643" t="s">
        <v>42</v>
      </c>
      <c r="L11643" t="s">
        <v>96</v>
      </c>
      <c r="M11643">
        <v>3</v>
      </c>
      <c r="N11643">
        <v>5</v>
      </c>
      <c r="O11643">
        <v>910</v>
      </c>
      <c r="P11643">
        <v>546</v>
      </c>
      <c r="Q11643">
        <v>364</v>
      </c>
      <c r="R11643" t="s">
        <v>82</v>
      </c>
      <c r="S11643" t="s">
        <v>76</v>
      </c>
      <c r="T11643">
        <v>4</v>
      </c>
      <c r="U11643" t="s">
        <v>32</v>
      </c>
      <c r="V11643" t="s">
        <v>9153</v>
      </c>
    </row>
    <row r="11644" spans="1:22" x14ac:dyDescent="0.35">
      <c r="A11644" s="1">
        <v>45653</v>
      </c>
      <c r="B11644" t="s">
        <v>6344</v>
      </c>
      <c r="C11644" t="s">
        <v>113</v>
      </c>
      <c r="D11644" s="1">
        <v>31716</v>
      </c>
      <c r="E11644" t="s">
        <v>98</v>
      </c>
      <c r="F11644">
        <v>377</v>
      </c>
      <c r="G11644" t="s">
        <v>25</v>
      </c>
      <c r="H11644" t="s">
        <v>55</v>
      </c>
      <c r="I11644" t="s">
        <v>27</v>
      </c>
      <c r="J11644">
        <v>38</v>
      </c>
      <c r="K11644" t="s">
        <v>61</v>
      </c>
      <c r="L11644" t="s">
        <v>29</v>
      </c>
      <c r="M11644">
        <v>10</v>
      </c>
      <c r="N11644">
        <v>14</v>
      </c>
      <c r="O11644">
        <v>5278</v>
      </c>
      <c r="P11644">
        <v>3770</v>
      </c>
      <c r="Q11644">
        <v>1508</v>
      </c>
      <c r="R11644" t="s">
        <v>30</v>
      </c>
      <c r="S11644" t="s">
        <v>63</v>
      </c>
      <c r="T11644">
        <v>5</v>
      </c>
      <c r="U11644" t="s">
        <v>32</v>
      </c>
      <c r="V11644" t="s">
        <v>9153</v>
      </c>
    </row>
    <row r="11645" spans="1:22" x14ac:dyDescent="0.35">
      <c r="A11645" s="1">
        <v>45651</v>
      </c>
      <c r="B11645" t="s">
        <v>536</v>
      </c>
      <c r="C11645" t="s">
        <v>54</v>
      </c>
      <c r="D11645" s="1">
        <v>20394</v>
      </c>
      <c r="E11645" t="s">
        <v>98</v>
      </c>
      <c r="F11645">
        <v>92</v>
      </c>
      <c r="G11645" t="s">
        <v>93</v>
      </c>
      <c r="H11645" t="s">
        <v>74</v>
      </c>
      <c r="I11645" t="s">
        <v>27</v>
      </c>
      <c r="J11645">
        <v>69</v>
      </c>
      <c r="K11645" t="s">
        <v>28</v>
      </c>
      <c r="L11645" t="s">
        <v>94</v>
      </c>
      <c r="M11645">
        <v>5</v>
      </c>
      <c r="N11645">
        <v>7</v>
      </c>
      <c r="O11645">
        <v>644</v>
      </c>
      <c r="P11645">
        <v>460</v>
      </c>
      <c r="Q11645">
        <v>184</v>
      </c>
      <c r="R11645" t="s">
        <v>82</v>
      </c>
      <c r="S11645" t="s">
        <v>57</v>
      </c>
      <c r="T11645">
        <v>3</v>
      </c>
      <c r="U11645" t="s">
        <v>32</v>
      </c>
      <c r="V11645" t="s">
        <v>9153</v>
      </c>
    </row>
    <row r="11646" spans="1:22" x14ac:dyDescent="0.35">
      <c r="A11646" s="1">
        <v>45636</v>
      </c>
      <c r="B11646" t="s">
        <v>7112</v>
      </c>
      <c r="C11646" t="s">
        <v>23</v>
      </c>
      <c r="D11646" s="1">
        <v>16632</v>
      </c>
      <c r="E11646" t="s">
        <v>71</v>
      </c>
      <c r="F11646">
        <v>152</v>
      </c>
      <c r="G11646" t="s">
        <v>95</v>
      </c>
      <c r="H11646" t="s">
        <v>55</v>
      </c>
      <c r="I11646" t="s">
        <v>38</v>
      </c>
      <c r="J11646">
        <v>79</v>
      </c>
      <c r="K11646" t="s">
        <v>56</v>
      </c>
      <c r="L11646" t="s">
        <v>96</v>
      </c>
      <c r="M11646">
        <v>3</v>
      </c>
      <c r="N11646">
        <v>5</v>
      </c>
      <c r="O11646">
        <v>760</v>
      </c>
      <c r="P11646">
        <v>456</v>
      </c>
      <c r="Q11646">
        <v>304</v>
      </c>
      <c r="R11646" t="s">
        <v>82</v>
      </c>
      <c r="S11646" t="s">
        <v>31</v>
      </c>
      <c r="T11646">
        <v>2</v>
      </c>
      <c r="U11646" t="s">
        <v>32</v>
      </c>
      <c r="V11646" t="s">
        <v>9153</v>
      </c>
    </row>
    <row r="11647" spans="1:22" x14ac:dyDescent="0.35">
      <c r="A11647" s="1">
        <v>45651</v>
      </c>
      <c r="B11647" t="s">
        <v>344</v>
      </c>
      <c r="C11647" t="s">
        <v>78</v>
      </c>
      <c r="D11647" s="1">
        <v>38461</v>
      </c>
      <c r="E11647" t="s">
        <v>98</v>
      </c>
      <c r="F11647">
        <v>284</v>
      </c>
      <c r="G11647" t="s">
        <v>59</v>
      </c>
      <c r="H11647" t="s">
        <v>49</v>
      </c>
      <c r="I11647" t="s">
        <v>27</v>
      </c>
      <c r="J11647">
        <v>20</v>
      </c>
      <c r="K11647" t="s">
        <v>50</v>
      </c>
      <c r="L11647" t="s">
        <v>62</v>
      </c>
      <c r="M11647">
        <v>10</v>
      </c>
      <c r="N11647">
        <v>45</v>
      </c>
      <c r="O11647">
        <v>12780</v>
      </c>
      <c r="P11647">
        <v>2840</v>
      </c>
      <c r="Q11647">
        <v>9940</v>
      </c>
      <c r="R11647" t="s">
        <v>30</v>
      </c>
      <c r="S11647" t="s">
        <v>57</v>
      </c>
      <c r="T11647">
        <v>3</v>
      </c>
      <c r="U11647" t="s">
        <v>32</v>
      </c>
      <c r="V11647" t="s">
        <v>9153</v>
      </c>
    </row>
    <row r="11648" spans="1:22" x14ac:dyDescent="0.35">
      <c r="A11648" s="1">
        <v>45639</v>
      </c>
      <c r="B11648" t="s">
        <v>7759</v>
      </c>
      <c r="C11648" t="s">
        <v>23</v>
      </c>
      <c r="D11648" s="1">
        <v>28111</v>
      </c>
      <c r="E11648" t="s">
        <v>24</v>
      </c>
      <c r="F11648">
        <v>92</v>
      </c>
      <c r="G11648" t="s">
        <v>93</v>
      </c>
      <c r="H11648" t="s">
        <v>60</v>
      </c>
      <c r="I11648" t="s">
        <v>27</v>
      </c>
      <c r="J11648">
        <v>48</v>
      </c>
      <c r="K11648" t="s">
        <v>42</v>
      </c>
      <c r="L11648" t="s">
        <v>94</v>
      </c>
      <c r="M11648">
        <v>5</v>
      </c>
      <c r="N11648">
        <v>7</v>
      </c>
      <c r="O11648">
        <v>644</v>
      </c>
      <c r="P11648">
        <v>460</v>
      </c>
      <c r="Q11648">
        <v>184</v>
      </c>
      <c r="R11648" t="s">
        <v>82</v>
      </c>
      <c r="S11648" t="s">
        <v>63</v>
      </c>
      <c r="T11648">
        <v>5</v>
      </c>
      <c r="U11648" t="s">
        <v>32</v>
      </c>
      <c r="V11648" t="s">
        <v>9153</v>
      </c>
    </row>
    <row r="11649" spans="1:22" x14ac:dyDescent="0.35">
      <c r="A11649" s="1">
        <v>45627</v>
      </c>
      <c r="B11649" t="s">
        <v>3929</v>
      </c>
      <c r="C11649" t="s">
        <v>84</v>
      </c>
      <c r="D11649" s="1">
        <v>17336</v>
      </c>
      <c r="E11649" t="s">
        <v>98</v>
      </c>
      <c r="F11649">
        <v>224</v>
      </c>
      <c r="G11649" t="s">
        <v>25</v>
      </c>
      <c r="H11649" t="s">
        <v>41</v>
      </c>
      <c r="I11649" t="s">
        <v>65</v>
      </c>
      <c r="J11649">
        <v>78</v>
      </c>
      <c r="K11649" t="s">
        <v>56</v>
      </c>
      <c r="L11649" t="s">
        <v>29</v>
      </c>
      <c r="M11649">
        <v>10</v>
      </c>
      <c r="N11649">
        <v>14</v>
      </c>
      <c r="O11649">
        <v>3136</v>
      </c>
      <c r="P11649">
        <v>2240</v>
      </c>
      <c r="Q11649">
        <v>896</v>
      </c>
      <c r="R11649" t="s">
        <v>30</v>
      </c>
      <c r="S11649" t="s">
        <v>43</v>
      </c>
      <c r="T11649">
        <v>0</v>
      </c>
      <c r="U11649" t="s">
        <v>44</v>
      </c>
      <c r="V11649" t="s">
        <v>9153</v>
      </c>
    </row>
    <row r="11650" spans="1:22" x14ac:dyDescent="0.35">
      <c r="A11650" s="1">
        <v>45645</v>
      </c>
      <c r="B11650" t="s">
        <v>3645</v>
      </c>
      <c r="C11650" t="s">
        <v>107</v>
      </c>
      <c r="D11650" s="1">
        <v>34998</v>
      </c>
      <c r="E11650" t="s">
        <v>36</v>
      </c>
      <c r="F11650">
        <v>265</v>
      </c>
      <c r="G11650" t="s">
        <v>88</v>
      </c>
      <c r="H11650" t="s">
        <v>55</v>
      </c>
      <c r="I11650" t="s">
        <v>27</v>
      </c>
      <c r="J11650">
        <v>29</v>
      </c>
      <c r="K11650" t="s">
        <v>50</v>
      </c>
      <c r="L11650" t="s">
        <v>89</v>
      </c>
      <c r="M11650">
        <v>19</v>
      </c>
      <c r="N11650">
        <v>23</v>
      </c>
      <c r="O11650">
        <v>6095</v>
      </c>
      <c r="P11650">
        <v>5035</v>
      </c>
      <c r="Q11650">
        <v>1060</v>
      </c>
      <c r="R11650" t="s">
        <v>30</v>
      </c>
      <c r="S11650" t="s">
        <v>76</v>
      </c>
      <c r="T11650">
        <v>4</v>
      </c>
      <c r="U11650" t="s">
        <v>32</v>
      </c>
      <c r="V11650" t="s">
        <v>9153</v>
      </c>
    </row>
    <row r="11651" spans="1:22" x14ac:dyDescent="0.35">
      <c r="A11651" s="1">
        <v>45627</v>
      </c>
      <c r="B11651" t="s">
        <v>8201</v>
      </c>
      <c r="C11651" t="s">
        <v>35</v>
      </c>
      <c r="D11651" s="1">
        <v>28870</v>
      </c>
      <c r="E11651" t="s">
        <v>71</v>
      </c>
      <c r="F11651">
        <v>270</v>
      </c>
      <c r="G11651" t="s">
        <v>59</v>
      </c>
      <c r="H11651" t="s">
        <v>60</v>
      </c>
      <c r="I11651" t="s">
        <v>38</v>
      </c>
      <c r="J11651">
        <v>46</v>
      </c>
      <c r="K11651" t="s">
        <v>42</v>
      </c>
      <c r="L11651" t="s">
        <v>62</v>
      </c>
      <c r="M11651">
        <v>10</v>
      </c>
      <c r="N11651">
        <v>45</v>
      </c>
      <c r="O11651">
        <v>12150</v>
      </c>
      <c r="P11651">
        <v>2700</v>
      </c>
      <c r="Q11651">
        <v>9450</v>
      </c>
      <c r="R11651" t="s">
        <v>30</v>
      </c>
      <c r="S11651" t="s">
        <v>43</v>
      </c>
      <c r="T11651">
        <v>0</v>
      </c>
      <c r="U11651" t="s">
        <v>44</v>
      </c>
      <c r="V11651" t="s">
        <v>9153</v>
      </c>
    </row>
    <row r="11652" spans="1:22" x14ac:dyDescent="0.35">
      <c r="A11652" s="1">
        <v>45652</v>
      </c>
      <c r="B11652" t="s">
        <v>7909</v>
      </c>
      <c r="C11652" t="s">
        <v>107</v>
      </c>
      <c r="D11652" s="1">
        <v>36755</v>
      </c>
      <c r="E11652" t="s">
        <v>24</v>
      </c>
      <c r="F11652">
        <v>50</v>
      </c>
      <c r="G11652" t="s">
        <v>93</v>
      </c>
      <c r="H11652" t="s">
        <v>26</v>
      </c>
      <c r="I11652" t="s">
        <v>27</v>
      </c>
      <c r="J11652">
        <v>24</v>
      </c>
      <c r="K11652" t="s">
        <v>50</v>
      </c>
      <c r="L11652" t="s">
        <v>94</v>
      </c>
      <c r="M11652">
        <v>5</v>
      </c>
      <c r="N11652">
        <v>7</v>
      </c>
      <c r="O11652">
        <v>350</v>
      </c>
      <c r="P11652">
        <v>250</v>
      </c>
      <c r="Q11652">
        <v>100</v>
      </c>
      <c r="R11652" t="s">
        <v>82</v>
      </c>
      <c r="S11652" t="s">
        <v>76</v>
      </c>
      <c r="T11652">
        <v>4</v>
      </c>
      <c r="U11652" t="s">
        <v>32</v>
      </c>
      <c r="V11652" t="s">
        <v>9153</v>
      </c>
    </row>
    <row r="11653" spans="1:22" x14ac:dyDescent="0.35">
      <c r="A11653" s="1">
        <v>45635</v>
      </c>
      <c r="B11653" t="s">
        <v>1681</v>
      </c>
      <c r="C11653" t="s">
        <v>35</v>
      </c>
      <c r="D11653" s="1">
        <v>24976</v>
      </c>
      <c r="E11653" t="s">
        <v>36</v>
      </c>
      <c r="F11653">
        <v>31</v>
      </c>
      <c r="G11653" t="s">
        <v>59</v>
      </c>
      <c r="H11653" t="s">
        <v>41</v>
      </c>
      <c r="I11653" t="s">
        <v>65</v>
      </c>
      <c r="J11653">
        <v>57</v>
      </c>
      <c r="K11653" t="s">
        <v>42</v>
      </c>
      <c r="L11653" t="s">
        <v>62</v>
      </c>
      <c r="M11653">
        <v>10</v>
      </c>
      <c r="N11653">
        <v>45</v>
      </c>
      <c r="O11653">
        <v>1395</v>
      </c>
      <c r="P11653">
        <v>310</v>
      </c>
      <c r="Q11653">
        <v>1085</v>
      </c>
      <c r="R11653" t="s">
        <v>30</v>
      </c>
      <c r="S11653" t="s">
        <v>39</v>
      </c>
      <c r="T11653">
        <v>1</v>
      </c>
      <c r="U11653" t="s">
        <v>32</v>
      </c>
      <c r="V11653" t="s">
        <v>9153</v>
      </c>
    </row>
    <row r="11654" spans="1:22" x14ac:dyDescent="0.35">
      <c r="A11654" s="1">
        <v>45648</v>
      </c>
      <c r="B11654" t="s">
        <v>2188</v>
      </c>
      <c r="C11654" t="s">
        <v>107</v>
      </c>
      <c r="D11654" s="1">
        <v>17576</v>
      </c>
      <c r="E11654" t="s">
        <v>24</v>
      </c>
      <c r="F11654">
        <v>128</v>
      </c>
      <c r="G11654" t="s">
        <v>25</v>
      </c>
      <c r="H11654" t="s">
        <v>37</v>
      </c>
      <c r="I11654" t="s">
        <v>38</v>
      </c>
      <c r="J11654">
        <v>77</v>
      </c>
      <c r="K11654" t="s">
        <v>56</v>
      </c>
      <c r="L11654" t="s">
        <v>29</v>
      </c>
      <c r="M11654">
        <v>10</v>
      </c>
      <c r="N11654">
        <v>14</v>
      </c>
      <c r="O11654">
        <v>1792</v>
      </c>
      <c r="P11654">
        <v>1280</v>
      </c>
      <c r="Q11654">
        <v>512</v>
      </c>
      <c r="R11654" t="s">
        <v>30</v>
      </c>
      <c r="S11654" t="s">
        <v>43</v>
      </c>
      <c r="T11654">
        <v>0</v>
      </c>
      <c r="U11654" t="s">
        <v>44</v>
      </c>
      <c r="V11654" t="s">
        <v>9153</v>
      </c>
    </row>
    <row r="11655" spans="1:22" x14ac:dyDescent="0.35">
      <c r="A11655" s="1">
        <v>45636</v>
      </c>
      <c r="B11655" t="s">
        <v>6412</v>
      </c>
      <c r="C11655" t="s">
        <v>100</v>
      </c>
      <c r="D11655" s="1">
        <v>18656</v>
      </c>
      <c r="E11655" t="s">
        <v>24</v>
      </c>
      <c r="F11655">
        <v>169</v>
      </c>
      <c r="G11655" t="s">
        <v>67</v>
      </c>
      <c r="H11655" t="s">
        <v>41</v>
      </c>
      <c r="I11655" t="s">
        <v>38</v>
      </c>
      <c r="J11655">
        <v>74</v>
      </c>
      <c r="K11655" t="s">
        <v>28</v>
      </c>
      <c r="L11655" t="s">
        <v>68</v>
      </c>
      <c r="M11655">
        <v>18</v>
      </c>
      <c r="N11655">
        <v>22</v>
      </c>
      <c r="O11655">
        <v>3718</v>
      </c>
      <c r="P11655">
        <v>3042</v>
      </c>
      <c r="Q11655">
        <v>676</v>
      </c>
      <c r="R11655" t="s">
        <v>30</v>
      </c>
      <c r="S11655" t="s">
        <v>31</v>
      </c>
      <c r="T11655">
        <v>2</v>
      </c>
      <c r="U11655" t="s">
        <v>32</v>
      </c>
      <c r="V11655" t="s">
        <v>9153</v>
      </c>
    </row>
    <row r="11656" spans="1:22" x14ac:dyDescent="0.35">
      <c r="A11656" s="1">
        <v>45636</v>
      </c>
      <c r="B11656" t="s">
        <v>8534</v>
      </c>
      <c r="C11656" t="s">
        <v>84</v>
      </c>
      <c r="D11656" s="1">
        <v>25530</v>
      </c>
      <c r="E11656" t="s">
        <v>24</v>
      </c>
      <c r="F11656">
        <v>17</v>
      </c>
      <c r="G11656" t="s">
        <v>79</v>
      </c>
      <c r="H11656" t="s">
        <v>37</v>
      </c>
      <c r="I11656" t="s">
        <v>65</v>
      </c>
      <c r="J11656">
        <v>55</v>
      </c>
      <c r="K11656" t="s">
        <v>42</v>
      </c>
      <c r="L11656" t="s">
        <v>81</v>
      </c>
      <c r="M11656">
        <v>7</v>
      </c>
      <c r="N11656">
        <v>9</v>
      </c>
      <c r="O11656">
        <v>153</v>
      </c>
      <c r="P11656">
        <v>119</v>
      </c>
      <c r="Q11656">
        <v>34</v>
      </c>
      <c r="R11656" t="s">
        <v>82</v>
      </c>
      <c r="S11656" t="s">
        <v>31</v>
      </c>
      <c r="T11656">
        <v>2</v>
      </c>
      <c r="U11656" t="s">
        <v>32</v>
      </c>
      <c r="V11656" t="s">
        <v>9153</v>
      </c>
    </row>
    <row r="11657" spans="1:22" x14ac:dyDescent="0.35">
      <c r="A11657" s="1">
        <v>45653</v>
      </c>
      <c r="B11657" t="s">
        <v>5858</v>
      </c>
      <c r="C11657" t="s">
        <v>107</v>
      </c>
      <c r="D11657" s="1">
        <v>16099</v>
      </c>
      <c r="E11657" t="s">
        <v>36</v>
      </c>
      <c r="F11657">
        <v>72</v>
      </c>
      <c r="G11657" t="s">
        <v>93</v>
      </c>
      <c r="H11657" t="s">
        <v>49</v>
      </c>
      <c r="I11657" t="s">
        <v>65</v>
      </c>
      <c r="J11657">
        <v>81</v>
      </c>
      <c r="K11657" t="s">
        <v>56</v>
      </c>
      <c r="L11657" t="s">
        <v>94</v>
      </c>
      <c r="M11657">
        <v>5</v>
      </c>
      <c r="N11657">
        <v>7</v>
      </c>
      <c r="O11657">
        <v>504</v>
      </c>
      <c r="P11657">
        <v>360</v>
      </c>
      <c r="Q11657">
        <v>144</v>
      </c>
      <c r="R11657" t="s">
        <v>82</v>
      </c>
      <c r="S11657" t="s">
        <v>63</v>
      </c>
      <c r="T11657">
        <v>5</v>
      </c>
      <c r="U11657" t="s">
        <v>32</v>
      </c>
      <c r="V11657" t="s">
        <v>9153</v>
      </c>
    </row>
    <row r="11658" spans="1:22" x14ac:dyDescent="0.35">
      <c r="A11658" s="1">
        <v>45648</v>
      </c>
      <c r="B11658" t="s">
        <v>3761</v>
      </c>
      <c r="C11658" t="s">
        <v>107</v>
      </c>
      <c r="D11658" s="1">
        <v>19167</v>
      </c>
      <c r="E11658" t="s">
        <v>36</v>
      </c>
      <c r="F11658">
        <v>166</v>
      </c>
      <c r="G11658" t="s">
        <v>25</v>
      </c>
      <c r="H11658" t="s">
        <v>74</v>
      </c>
      <c r="I11658" t="s">
        <v>27</v>
      </c>
      <c r="J11658">
        <v>73</v>
      </c>
      <c r="K11658" t="s">
        <v>28</v>
      </c>
      <c r="L11658" t="s">
        <v>29</v>
      </c>
      <c r="M11658">
        <v>10</v>
      </c>
      <c r="N11658">
        <v>14</v>
      </c>
      <c r="O11658">
        <v>2324</v>
      </c>
      <c r="P11658">
        <v>1660</v>
      </c>
      <c r="Q11658">
        <v>664</v>
      </c>
      <c r="R11658" t="s">
        <v>30</v>
      </c>
      <c r="S11658" t="s">
        <v>43</v>
      </c>
      <c r="T11658">
        <v>0</v>
      </c>
      <c r="U11658" t="s">
        <v>44</v>
      </c>
      <c r="V11658" t="s">
        <v>9153</v>
      </c>
    </row>
    <row r="11659" spans="1:22" x14ac:dyDescent="0.35">
      <c r="A11659" s="1">
        <v>45635</v>
      </c>
      <c r="B11659" t="s">
        <v>6609</v>
      </c>
      <c r="C11659" t="s">
        <v>100</v>
      </c>
      <c r="D11659" s="1">
        <v>27568</v>
      </c>
      <c r="E11659" t="s">
        <v>36</v>
      </c>
      <c r="F11659">
        <v>124</v>
      </c>
      <c r="G11659" t="s">
        <v>88</v>
      </c>
      <c r="H11659" t="s">
        <v>80</v>
      </c>
      <c r="I11659" t="s">
        <v>27</v>
      </c>
      <c r="J11659">
        <v>49</v>
      </c>
      <c r="K11659" t="s">
        <v>42</v>
      </c>
      <c r="L11659" t="s">
        <v>89</v>
      </c>
      <c r="M11659">
        <v>19</v>
      </c>
      <c r="N11659">
        <v>23</v>
      </c>
      <c r="O11659">
        <v>2852</v>
      </c>
      <c r="P11659">
        <v>2356</v>
      </c>
      <c r="Q11659">
        <v>496</v>
      </c>
      <c r="R11659" t="s">
        <v>30</v>
      </c>
      <c r="S11659" t="s">
        <v>39</v>
      </c>
      <c r="T11659">
        <v>1</v>
      </c>
      <c r="U11659" t="s">
        <v>32</v>
      </c>
      <c r="V11659" t="s">
        <v>9153</v>
      </c>
    </row>
    <row r="11660" spans="1:22" x14ac:dyDescent="0.35">
      <c r="A11660" s="1">
        <v>45652</v>
      </c>
      <c r="B11660" t="s">
        <v>9078</v>
      </c>
      <c r="C11660" t="s">
        <v>23</v>
      </c>
      <c r="D11660" s="1">
        <v>34763</v>
      </c>
      <c r="E11660" t="s">
        <v>24</v>
      </c>
      <c r="F11660">
        <v>178</v>
      </c>
      <c r="G11660" t="s">
        <v>93</v>
      </c>
      <c r="H11660" t="s">
        <v>49</v>
      </c>
      <c r="I11660" t="s">
        <v>38</v>
      </c>
      <c r="J11660">
        <v>30</v>
      </c>
      <c r="K11660" t="s">
        <v>61</v>
      </c>
      <c r="L11660" t="s">
        <v>94</v>
      </c>
      <c r="M11660">
        <v>5</v>
      </c>
      <c r="N11660">
        <v>7</v>
      </c>
      <c r="O11660">
        <v>1246</v>
      </c>
      <c r="P11660">
        <v>890</v>
      </c>
      <c r="Q11660">
        <v>356</v>
      </c>
      <c r="R11660" t="s">
        <v>82</v>
      </c>
      <c r="S11660" t="s">
        <v>76</v>
      </c>
      <c r="T11660">
        <v>4</v>
      </c>
      <c r="U11660" t="s">
        <v>32</v>
      </c>
      <c r="V11660" t="s">
        <v>9153</v>
      </c>
    </row>
    <row r="11661" spans="1:22" x14ac:dyDescent="0.35">
      <c r="A11661" s="1">
        <v>45646</v>
      </c>
      <c r="B11661" t="s">
        <v>231</v>
      </c>
      <c r="C11661" t="s">
        <v>84</v>
      </c>
      <c r="D11661" s="1">
        <v>28076</v>
      </c>
      <c r="E11661" t="s">
        <v>24</v>
      </c>
      <c r="F11661">
        <v>82</v>
      </c>
      <c r="G11661" t="s">
        <v>85</v>
      </c>
      <c r="H11661" t="s">
        <v>80</v>
      </c>
      <c r="I11661" t="s">
        <v>27</v>
      </c>
      <c r="J11661">
        <v>48</v>
      </c>
      <c r="K11661" t="s">
        <v>42</v>
      </c>
      <c r="L11661" t="s">
        <v>86</v>
      </c>
      <c r="M11661">
        <v>18</v>
      </c>
      <c r="N11661">
        <v>36</v>
      </c>
      <c r="O11661">
        <v>2952</v>
      </c>
      <c r="P11661">
        <v>1476</v>
      </c>
      <c r="Q11661">
        <v>1476</v>
      </c>
      <c r="R11661" t="s">
        <v>30</v>
      </c>
      <c r="S11661" t="s">
        <v>63</v>
      </c>
      <c r="T11661">
        <v>5</v>
      </c>
      <c r="U11661" t="s">
        <v>32</v>
      </c>
      <c r="V11661" t="s">
        <v>9153</v>
      </c>
    </row>
    <row r="11662" spans="1:22" x14ac:dyDescent="0.35">
      <c r="A11662" s="1">
        <v>45649</v>
      </c>
      <c r="B11662" t="s">
        <v>2813</v>
      </c>
      <c r="C11662" t="s">
        <v>113</v>
      </c>
      <c r="D11662" s="1">
        <v>38650</v>
      </c>
      <c r="E11662" t="s">
        <v>71</v>
      </c>
      <c r="F11662">
        <v>69</v>
      </c>
      <c r="G11662" t="s">
        <v>73</v>
      </c>
      <c r="H11662" t="s">
        <v>49</v>
      </c>
      <c r="I11662" t="s">
        <v>27</v>
      </c>
      <c r="J11662">
        <v>19</v>
      </c>
      <c r="K11662" t="s">
        <v>50</v>
      </c>
      <c r="L11662" t="s">
        <v>75</v>
      </c>
      <c r="M11662">
        <v>14</v>
      </c>
      <c r="N11662">
        <v>28</v>
      </c>
      <c r="O11662">
        <v>1932</v>
      </c>
      <c r="P11662">
        <v>966</v>
      </c>
      <c r="Q11662">
        <v>966</v>
      </c>
      <c r="R11662" t="s">
        <v>30</v>
      </c>
      <c r="S11662" t="s">
        <v>39</v>
      </c>
      <c r="T11662">
        <v>1</v>
      </c>
      <c r="U11662" t="s">
        <v>32</v>
      </c>
      <c r="V11662" t="s">
        <v>9153</v>
      </c>
    </row>
    <row r="11663" spans="1:22" x14ac:dyDescent="0.35">
      <c r="A11663" s="1">
        <v>45635</v>
      </c>
      <c r="B11663" t="s">
        <v>1411</v>
      </c>
      <c r="C11663" t="s">
        <v>78</v>
      </c>
      <c r="D11663" s="1">
        <v>19647</v>
      </c>
      <c r="E11663" t="s">
        <v>71</v>
      </c>
      <c r="F11663">
        <v>109</v>
      </c>
      <c r="G11663" t="s">
        <v>93</v>
      </c>
      <c r="H11663" t="s">
        <v>49</v>
      </c>
      <c r="I11663" t="s">
        <v>65</v>
      </c>
      <c r="J11663">
        <v>71</v>
      </c>
      <c r="K11663" t="s">
        <v>28</v>
      </c>
      <c r="L11663" t="s">
        <v>94</v>
      </c>
      <c r="M11663">
        <v>5</v>
      </c>
      <c r="N11663">
        <v>7</v>
      </c>
      <c r="O11663">
        <v>763</v>
      </c>
      <c r="P11663">
        <v>545</v>
      </c>
      <c r="Q11663">
        <v>218</v>
      </c>
      <c r="R11663" t="s">
        <v>82</v>
      </c>
      <c r="S11663" t="s">
        <v>39</v>
      </c>
      <c r="T11663">
        <v>1</v>
      </c>
      <c r="U11663" t="s">
        <v>32</v>
      </c>
      <c r="V11663" t="s">
        <v>9153</v>
      </c>
    </row>
    <row r="11664" spans="1:22" x14ac:dyDescent="0.35">
      <c r="A11664" s="1">
        <v>45630</v>
      </c>
      <c r="B11664" t="s">
        <v>7609</v>
      </c>
      <c r="C11664" t="s">
        <v>54</v>
      </c>
      <c r="D11664" s="1">
        <v>17975</v>
      </c>
      <c r="E11664" t="s">
        <v>98</v>
      </c>
      <c r="F11664">
        <v>394</v>
      </c>
      <c r="G11664" t="s">
        <v>88</v>
      </c>
      <c r="H11664" t="s">
        <v>26</v>
      </c>
      <c r="I11664" t="s">
        <v>27</v>
      </c>
      <c r="J11664">
        <v>76</v>
      </c>
      <c r="K11664" t="s">
        <v>56</v>
      </c>
      <c r="L11664" t="s">
        <v>89</v>
      </c>
      <c r="M11664">
        <v>19</v>
      </c>
      <c r="N11664">
        <v>23</v>
      </c>
      <c r="O11664">
        <v>9062</v>
      </c>
      <c r="P11664">
        <v>7486</v>
      </c>
      <c r="Q11664">
        <v>1576</v>
      </c>
      <c r="R11664" t="s">
        <v>30</v>
      </c>
      <c r="S11664" t="s">
        <v>57</v>
      </c>
      <c r="T11664">
        <v>3</v>
      </c>
      <c r="U11664" t="s">
        <v>32</v>
      </c>
      <c r="V11664" t="s">
        <v>9153</v>
      </c>
    </row>
    <row r="11665" spans="1:22" x14ac:dyDescent="0.35">
      <c r="A11665" s="1">
        <v>45645</v>
      </c>
      <c r="B11665" t="s">
        <v>824</v>
      </c>
      <c r="C11665" t="s">
        <v>35</v>
      </c>
      <c r="D11665" s="1">
        <v>30268</v>
      </c>
      <c r="E11665" t="s">
        <v>71</v>
      </c>
      <c r="F11665">
        <v>367</v>
      </c>
      <c r="G11665" t="s">
        <v>25</v>
      </c>
      <c r="H11665" t="s">
        <v>37</v>
      </c>
      <c r="I11665" t="s">
        <v>65</v>
      </c>
      <c r="J11665">
        <v>42</v>
      </c>
      <c r="K11665" t="s">
        <v>61</v>
      </c>
      <c r="L11665" t="s">
        <v>29</v>
      </c>
      <c r="M11665">
        <v>10</v>
      </c>
      <c r="N11665">
        <v>14</v>
      </c>
      <c r="O11665">
        <v>5138</v>
      </c>
      <c r="P11665">
        <v>3670</v>
      </c>
      <c r="Q11665">
        <v>1468</v>
      </c>
      <c r="R11665" t="s">
        <v>30</v>
      </c>
      <c r="S11665" t="s">
        <v>76</v>
      </c>
      <c r="T11665">
        <v>4</v>
      </c>
      <c r="U11665" t="s">
        <v>32</v>
      </c>
      <c r="V11665" t="s">
        <v>9153</v>
      </c>
    </row>
    <row r="11666" spans="1:22" x14ac:dyDescent="0.35">
      <c r="A11666" s="1">
        <v>45648</v>
      </c>
      <c r="B11666" t="s">
        <v>3653</v>
      </c>
      <c r="C11666" t="s">
        <v>107</v>
      </c>
      <c r="D11666" s="1">
        <v>28619</v>
      </c>
      <c r="E11666" t="s">
        <v>71</v>
      </c>
      <c r="F11666">
        <v>13</v>
      </c>
      <c r="G11666" t="s">
        <v>48</v>
      </c>
      <c r="H11666" t="s">
        <v>80</v>
      </c>
      <c r="I11666" t="s">
        <v>38</v>
      </c>
      <c r="J11666">
        <v>47</v>
      </c>
      <c r="K11666" t="s">
        <v>42</v>
      </c>
      <c r="L11666" t="s">
        <v>51</v>
      </c>
      <c r="M11666">
        <v>10</v>
      </c>
      <c r="N11666">
        <v>11</v>
      </c>
      <c r="O11666">
        <v>143</v>
      </c>
      <c r="P11666">
        <v>130</v>
      </c>
      <c r="Q11666">
        <v>13</v>
      </c>
      <c r="R11666" t="s">
        <v>30</v>
      </c>
      <c r="S11666" t="s">
        <v>43</v>
      </c>
      <c r="T11666">
        <v>0</v>
      </c>
      <c r="U11666" t="s">
        <v>44</v>
      </c>
      <c r="V11666" t="s">
        <v>9153</v>
      </c>
    </row>
    <row r="11667" spans="1:22" x14ac:dyDescent="0.35">
      <c r="A11667" s="1">
        <v>45647</v>
      </c>
      <c r="B11667" t="s">
        <v>5198</v>
      </c>
      <c r="C11667" t="s">
        <v>54</v>
      </c>
      <c r="D11667" s="1">
        <v>20312</v>
      </c>
      <c r="E11667" t="s">
        <v>36</v>
      </c>
      <c r="F11667">
        <v>389</v>
      </c>
      <c r="G11667" t="s">
        <v>88</v>
      </c>
      <c r="H11667" t="s">
        <v>49</v>
      </c>
      <c r="I11667" t="s">
        <v>38</v>
      </c>
      <c r="J11667">
        <v>69</v>
      </c>
      <c r="K11667" t="s">
        <v>28</v>
      </c>
      <c r="L11667" t="s">
        <v>89</v>
      </c>
      <c r="M11667">
        <v>19</v>
      </c>
      <c r="N11667">
        <v>23</v>
      </c>
      <c r="O11667">
        <v>8947</v>
      </c>
      <c r="P11667">
        <v>7391</v>
      </c>
      <c r="Q11667">
        <v>1556</v>
      </c>
      <c r="R11667" t="s">
        <v>30</v>
      </c>
      <c r="S11667" t="s">
        <v>69</v>
      </c>
      <c r="T11667">
        <v>6</v>
      </c>
      <c r="U11667" t="s">
        <v>44</v>
      </c>
      <c r="V11667" t="s">
        <v>9153</v>
      </c>
    </row>
    <row r="11668" spans="1:22" x14ac:dyDescent="0.35">
      <c r="A11668" s="1">
        <v>45648</v>
      </c>
      <c r="B11668" t="s">
        <v>3805</v>
      </c>
      <c r="C11668" t="s">
        <v>113</v>
      </c>
      <c r="D11668" s="1">
        <v>34717</v>
      </c>
      <c r="E11668" t="s">
        <v>71</v>
      </c>
      <c r="F11668">
        <v>241</v>
      </c>
      <c r="G11668" t="s">
        <v>73</v>
      </c>
      <c r="H11668" t="s">
        <v>37</v>
      </c>
      <c r="I11668" t="s">
        <v>65</v>
      </c>
      <c r="J11668">
        <v>30</v>
      </c>
      <c r="K11668" t="s">
        <v>61</v>
      </c>
      <c r="L11668" t="s">
        <v>75</v>
      </c>
      <c r="M11668">
        <v>14</v>
      </c>
      <c r="N11668">
        <v>28</v>
      </c>
      <c r="O11668">
        <v>6748</v>
      </c>
      <c r="P11668">
        <v>3374</v>
      </c>
      <c r="Q11668">
        <v>3374</v>
      </c>
      <c r="R11668" t="s">
        <v>30</v>
      </c>
      <c r="S11668" t="s">
        <v>43</v>
      </c>
      <c r="T11668">
        <v>0</v>
      </c>
      <c r="U11668" t="s">
        <v>44</v>
      </c>
      <c r="V11668" t="s">
        <v>9153</v>
      </c>
    </row>
    <row r="11669" spans="1:22" x14ac:dyDescent="0.35">
      <c r="A11669" s="1">
        <v>45638</v>
      </c>
      <c r="B11669" t="s">
        <v>2798</v>
      </c>
      <c r="C11669" t="s">
        <v>78</v>
      </c>
      <c r="D11669" s="1">
        <v>32720</v>
      </c>
      <c r="E11669" t="s">
        <v>98</v>
      </c>
      <c r="F11669">
        <v>43</v>
      </c>
      <c r="G11669" t="s">
        <v>25</v>
      </c>
      <c r="H11669" t="s">
        <v>60</v>
      </c>
      <c r="I11669" t="s">
        <v>65</v>
      </c>
      <c r="J11669">
        <v>35</v>
      </c>
      <c r="K11669" t="s">
        <v>61</v>
      </c>
      <c r="L11669" t="s">
        <v>29</v>
      </c>
      <c r="M11669">
        <v>10</v>
      </c>
      <c r="N11669">
        <v>14</v>
      </c>
      <c r="O11669">
        <v>602</v>
      </c>
      <c r="P11669">
        <v>430</v>
      </c>
      <c r="Q11669">
        <v>172</v>
      </c>
      <c r="R11669" t="s">
        <v>30</v>
      </c>
      <c r="S11669" t="s">
        <v>76</v>
      </c>
      <c r="T11669">
        <v>4</v>
      </c>
      <c r="U11669" t="s">
        <v>32</v>
      </c>
      <c r="V11669" t="s">
        <v>9153</v>
      </c>
    </row>
    <row r="11670" spans="1:22" x14ac:dyDescent="0.35">
      <c r="A11670" s="1">
        <v>45647</v>
      </c>
      <c r="B11670" t="s">
        <v>7427</v>
      </c>
      <c r="C11670" t="s">
        <v>84</v>
      </c>
      <c r="D11670" s="1">
        <v>25781</v>
      </c>
      <c r="E11670" t="s">
        <v>24</v>
      </c>
      <c r="F11670">
        <v>320</v>
      </c>
      <c r="G11670" t="s">
        <v>67</v>
      </c>
      <c r="H11670" t="s">
        <v>26</v>
      </c>
      <c r="I11670" t="s">
        <v>27</v>
      </c>
      <c r="J11670">
        <v>54</v>
      </c>
      <c r="K11670" t="s">
        <v>42</v>
      </c>
      <c r="L11670" t="s">
        <v>68</v>
      </c>
      <c r="M11670">
        <v>18</v>
      </c>
      <c r="N11670">
        <v>22</v>
      </c>
      <c r="O11670">
        <v>7040</v>
      </c>
      <c r="P11670">
        <v>5760</v>
      </c>
      <c r="Q11670">
        <v>1280</v>
      </c>
      <c r="R11670" t="s">
        <v>30</v>
      </c>
      <c r="S11670" t="s">
        <v>69</v>
      </c>
      <c r="T11670">
        <v>6</v>
      </c>
      <c r="U11670" t="s">
        <v>44</v>
      </c>
      <c r="V11670" t="s">
        <v>9153</v>
      </c>
    </row>
    <row r="11671" spans="1:22" x14ac:dyDescent="0.35">
      <c r="A11671" s="1">
        <v>45644</v>
      </c>
      <c r="B11671" t="s">
        <v>2950</v>
      </c>
      <c r="C11671" t="s">
        <v>54</v>
      </c>
      <c r="D11671" s="1">
        <v>25931</v>
      </c>
      <c r="E11671" t="s">
        <v>36</v>
      </c>
      <c r="F11671">
        <v>478</v>
      </c>
      <c r="G11671" t="s">
        <v>95</v>
      </c>
      <c r="H11671" t="s">
        <v>37</v>
      </c>
      <c r="I11671" t="s">
        <v>27</v>
      </c>
      <c r="J11671">
        <v>54</v>
      </c>
      <c r="K11671" t="s">
        <v>42</v>
      </c>
      <c r="L11671" t="s">
        <v>96</v>
      </c>
      <c r="M11671">
        <v>3</v>
      </c>
      <c r="N11671">
        <v>5</v>
      </c>
      <c r="O11671">
        <v>2390</v>
      </c>
      <c r="P11671">
        <v>1434</v>
      </c>
      <c r="Q11671">
        <v>956</v>
      </c>
      <c r="R11671" t="s">
        <v>82</v>
      </c>
      <c r="S11671" t="s">
        <v>57</v>
      </c>
      <c r="T11671">
        <v>3</v>
      </c>
      <c r="U11671" t="s">
        <v>32</v>
      </c>
      <c r="V11671" t="s">
        <v>9153</v>
      </c>
    </row>
    <row r="11672" spans="1:22" x14ac:dyDescent="0.35">
      <c r="A11672" s="1">
        <v>45648</v>
      </c>
      <c r="B11672" t="s">
        <v>5455</v>
      </c>
      <c r="C11672" t="s">
        <v>23</v>
      </c>
      <c r="D11672" s="1">
        <v>16180</v>
      </c>
      <c r="E11672" t="s">
        <v>36</v>
      </c>
      <c r="F11672">
        <v>113</v>
      </c>
      <c r="G11672" t="s">
        <v>85</v>
      </c>
      <c r="H11672" t="s">
        <v>37</v>
      </c>
      <c r="I11672" t="s">
        <v>38</v>
      </c>
      <c r="J11672">
        <v>81</v>
      </c>
      <c r="K11672" t="s">
        <v>56</v>
      </c>
      <c r="L11672" t="s">
        <v>86</v>
      </c>
      <c r="M11672">
        <v>18</v>
      </c>
      <c r="N11672">
        <v>36</v>
      </c>
      <c r="O11672">
        <v>4068</v>
      </c>
      <c r="P11672">
        <v>2034</v>
      </c>
      <c r="Q11672">
        <v>2034</v>
      </c>
      <c r="R11672" t="s">
        <v>30</v>
      </c>
      <c r="S11672" t="s">
        <v>43</v>
      </c>
      <c r="T11672">
        <v>0</v>
      </c>
      <c r="U11672" t="s">
        <v>44</v>
      </c>
      <c r="V11672" t="s">
        <v>9153</v>
      </c>
    </row>
    <row r="11673" spans="1:22" x14ac:dyDescent="0.35">
      <c r="A11673" s="1">
        <v>45635</v>
      </c>
      <c r="B11673" t="s">
        <v>5158</v>
      </c>
      <c r="C11673" t="s">
        <v>78</v>
      </c>
      <c r="D11673" s="1">
        <v>21006</v>
      </c>
      <c r="E11673" t="s">
        <v>36</v>
      </c>
      <c r="F11673">
        <v>164</v>
      </c>
      <c r="G11673" t="s">
        <v>59</v>
      </c>
      <c r="H11673" t="s">
        <v>26</v>
      </c>
      <c r="I11673" t="s">
        <v>27</v>
      </c>
      <c r="J11673">
        <v>67</v>
      </c>
      <c r="K11673" t="s">
        <v>28</v>
      </c>
      <c r="L11673" t="s">
        <v>62</v>
      </c>
      <c r="M11673">
        <v>10</v>
      </c>
      <c r="N11673">
        <v>45</v>
      </c>
      <c r="O11673">
        <v>7380</v>
      </c>
      <c r="P11673">
        <v>1640</v>
      </c>
      <c r="Q11673">
        <v>5740</v>
      </c>
      <c r="R11673" t="s">
        <v>30</v>
      </c>
      <c r="S11673" t="s">
        <v>39</v>
      </c>
      <c r="T11673">
        <v>1</v>
      </c>
      <c r="U11673" t="s">
        <v>32</v>
      </c>
      <c r="V11673" t="s">
        <v>9153</v>
      </c>
    </row>
    <row r="11674" spans="1:22" x14ac:dyDescent="0.35">
      <c r="A11674" s="1">
        <v>45655</v>
      </c>
      <c r="B11674" t="s">
        <v>8139</v>
      </c>
      <c r="C11674" t="s">
        <v>23</v>
      </c>
      <c r="D11674" s="1">
        <v>25843</v>
      </c>
      <c r="E11674" t="s">
        <v>71</v>
      </c>
      <c r="F11674">
        <v>107</v>
      </c>
      <c r="G11674" t="s">
        <v>79</v>
      </c>
      <c r="H11674" t="s">
        <v>26</v>
      </c>
      <c r="I11674" t="s">
        <v>27</v>
      </c>
      <c r="J11674">
        <v>54</v>
      </c>
      <c r="K11674" t="s">
        <v>42</v>
      </c>
      <c r="L11674" t="s">
        <v>81</v>
      </c>
      <c r="M11674">
        <v>7</v>
      </c>
      <c r="N11674">
        <v>9</v>
      </c>
      <c r="O11674">
        <v>963</v>
      </c>
      <c r="P11674">
        <v>749</v>
      </c>
      <c r="Q11674">
        <v>214</v>
      </c>
      <c r="R11674" t="s">
        <v>82</v>
      </c>
      <c r="S11674" t="s">
        <v>43</v>
      </c>
      <c r="T11674">
        <v>0</v>
      </c>
      <c r="U11674" t="s">
        <v>44</v>
      </c>
      <c r="V11674" t="s">
        <v>9153</v>
      </c>
    </row>
    <row r="11675" spans="1:22" x14ac:dyDescent="0.35">
      <c r="A11675" s="1">
        <v>45628</v>
      </c>
      <c r="B11675" t="s">
        <v>5173</v>
      </c>
      <c r="C11675" t="s">
        <v>47</v>
      </c>
      <c r="D11675" s="1">
        <v>21897</v>
      </c>
      <c r="E11675" t="s">
        <v>24</v>
      </c>
      <c r="F11675">
        <v>298</v>
      </c>
      <c r="G11675" t="s">
        <v>93</v>
      </c>
      <c r="H11675" t="s">
        <v>60</v>
      </c>
      <c r="I11675" t="s">
        <v>65</v>
      </c>
      <c r="J11675">
        <v>65</v>
      </c>
      <c r="K11675" t="s">
        <v>28</v>
      </c>
      <c r="L11675" t="s">
        <v>94</v>
      </c>
      <c r="M11675">
        <v>5</v>
      </c>
      <c r="N11675">
        <v>7</v>
      </c>
      <c r="O11675">
        <v>2086</v>
      </c>
      <c r="P11675">
        <v>1490</v>
      </c>
      <c r="Q11675">
        <v>596</v>
      </c>
      <c r="R11675" t="s">
        <v>82</v>
      </c>
      <c r="S11675" t="s">
        <v>39</v>
      </c>
      <c r="T11675">
        <v>1</v>
      </c>
      <c r="U11675" t="s">
        <v>32</v>
      </c>
      <c r="V11675" t="s">
        <v>9153</v>
      </c>
    </row>
    <row r="11676" spans="1:22" x14ac:dyDescent="0.35">
      <c r="A11676" s="1">
        <v>45641</v>
      </c>
      <c r="B11676" t="s">
        <v>4307</v>
      </c>
      <c r="C11676" t="s">
        <v>47</v>
      </c>
      <c r="D11676" s="1">
        <v>29945</v>
      </c>
      <c r="E11676" t="s">
        <v>98</v>
      </c>
      <c r="F11676">
        <v>135</v>
      </c>
      <c r="G11676" t="s">
        <v>95</v>
      </c>
      <c r="H11676" t="s">
        <v>74</v>
      </c>
      <c r="I11676" t="s">
        <v>27</v>
      </c>
      <c r="J11676">
        <v>43</v>
      </c>
      <c r="K11676" t="s">
        <v>61</v>
      </c>
      <c r="L11676" t="s">
        <v>96</v>
      </c>
      <c r="M11676">
        <v>3</v>
      </c>
      <c r="N11676">
        <v>5</v>
      </c>
      <c r="O11676">
        <v>675</v>
      </c>
      <c r="P11676">
        <v>405</v>
      </c>
      <c r="Q11676">
        <v>270</v>
      </c>
      <c r="R11676" t="s">
        <v>82</v>
      </c>
      <c r="S11676" t="s">
        <v>43</v>
      </c>
      <c r="T11676">
        <v>0</v>
      </c>
      <c r="U11676" t="s">
        <v>44</v>
      </c>
      <c r="V11676" t="s">
        <v>9153</v>
      </c>
    </row>
    <row r="11677" spans="1:22" x14ac:dyDescent="0.35">
      <c r="A11677" s="1">
        <v>45652</v>
      </c>
      <c r="B11677" t="s">
        <v>6150</v>
      </c>
      <c r="C11677" t="s">
        <v>84</v>
      </c>
      <c r="D11677" s="1">
        <v>17082</v>
      </c>
      <c r="E11677" t="s">
        <v>36</v>
      </c>
      <c r="F11677">
        <v>482</v>
      </c>
      <c r="G11677" t="s">
        <v>25</v>
      </c>
      <c r="H11677" t="s">
        <v>41</v>
      </c>
      <c r="I11677" t="s">
        <v>38</v>
      </c>
      <c r="J11677">
        <v>78</v>
      </c>
      <c r="K11677" t="s">
        <v>56</v>
      </c>
      <c r="L11677" t="s">
        <v>29</v>
      </c>
      <c r="M11677">
        <v>10</v>
      </c>
      <c r="N11677">
        <v>14</v>
      </c>
      <c r="O11677">
        <v>6748</v>
      </c>
      <c r="P11677">
        <v>4820</v>
      </c>
      <c r="Q11677">
        <v>1928</v>
      </c>
      <c r="R11677" t="s">
        <v>30</v>
      </c>
      <c r="S11677" t="s">
        <v>76</v>
      </c>
      <c r="T11677">
        <v>4</v>
      </c>
      <c r="U11677" t="s">
        <v>32</v>
      </c>
      <c r="V11677" t="s">
        <v>9153</v>
      </c>
    </row>
    <row r="11678" spans="1:22" x14ac:dyDescent="0.35">
      <c r="A11678" s="1">
        <v>45636</v>
      </c>
      <c r="B11678" t="s">
        <v>7690</v>
      </c>
      <c r="C11678" t="s">
        <v>47</v>
      </c>
      <c r="D11678" s="1">
        <v>24855</v>
      </c>
      <c r="E11678" t="s">
        <v>71</v>
      </c>
      <c r="F11678">
        <v>462</v>
      </c>
      <c r="G11678" t="s">
        <v>48</v>
      </c>
      <c r="H11678" t="s">
        <v>60</v>
      </c>
      <c r="I11678" t="s">
        <v>27</v>
      </c>
      <c r="J11678">
        <v>57</v>
      </c>
      <c r="K11678" t="s">
        <v>42</v>
      </c>
      <c r="L11678" t="s">
        <v>51</v>
      </c>
      <c r="M11678">
        <v>10</v>
      </c>
      <c r="N11678">
        <v>11</v>
      </c>
      <c r="O11678">
        <v>5082</v>
      </c>
      <c r="P11678">
        <v>4620</v>
      </c>
      <c r="Q11678">
        <v>462</v>
      </c>
      <c r="R11678" t="s">
        <v>30</v>
      </c>
      <c r="S11678" t="s">
        <v>31</v>
      </c>
      <c r="T11678">
        <v>2</v>
      </c>
      <c r="U11678" t="s">
        <v>32</v>
      </c>
      <c r="V11678" t="s">
        <v>9153</v>
      </c>
    </row>
    <row r="11679" spans="1:22" x14ac:dyDescent="0.35">
      <c r="A11679" s="1">
        <v>45645</v>
      </c>
      <c r="B11679" t="s">
        <v>5030</v>
      </c>
      <c r="C11679" t="s">
        <v>54</v>
      </c>
      <c r="D11679" s="1">
        <v>31081</v>
      </c>
      <c r="E11679" t="s">
        <v>36</v>
      </c>
      <c r="F11679">
        <v>336</v>
      </c>
      <c r="G11679" t="s">
        <v>59</v>
      </c>
      <c r="H11679" t="s">
        <v>41</v>
      </c>
      <c r="I11679" t="s">
        <v>65</v>
      </c>
      <c r="J11679">
        <v>40</v>
      </c>
      <c r="K11679" t="s">
        <v>61</v>
      </c>
      <c r="L11679" t="s">
        <v>62</v>
      </c>
      <c r="M11679">
        <v>10</v>
      </c>
      <c r="N11679">
        <v>45</v>
      </c>
      <c r="O11679">
        <v>15120</v>
      </c>
      <c r="P11679">
        <v>3360</v>
      </c>
      <c r="Q11679">
        <v>11760</v>
      </c>
      <c r="R11679" t="s">
        <v>30</v>
      </c>
      <c r="S11679" t="s">
        <v>76</v>
      </c>
      <c r="T11679">
        <v>4</v>
      </c>
      <c r="U11679" t="s">
        <v>32</v>
      </c>
      <c r="V11679" t="s">
        <v>9153</v>
      </c>
    </row>
    <row r="11680" spans="1:22" x14ac:dyDescent="0.35">
      <c r="A11680" s="1">
        <v>45635</v>
      </c>
      <c r="B11680" t="s">
        <v>4572</v>
      </c>
      <c r="C11680" t="s">
        <v>23</v>
      </c>
      <c r="D11680" s="1">
        <v>22181</v>
      </c>
      <c r="E11680" t="s">
        <v>24</v>
      </c>
      <c r="F11680">
        <v>370</v>
      </c>
      <c r="G11680" t="s">
        <v>25</v>
      </c>
      <c r="H11680" t="s">
        <v>41</v>
      </c>
      <c r="I11680" t="s">
        <v>38</v>
      </c>
      <c r="J11680">
        <v>64</v>
      </c>
      <c r="K11680" t="s">
        <v>28</v>
      </c>
      <c r="L11680" t="s">
        <v>29</v>
      </c>
      <c r="M11680">
        <v>10</v>
      </c>
      <c r="N11680">
        <v>14</v>
      </c>
      <c r="O11680">
        <v>5180</v>
      </c>
      <c r="P11680">
        <v>3700</v>
      </c>
      <c r="Q11680">
        <v>1480</v>
      </c>
      <c r="R11680" t="s">
        <v>30</v>
      </c>
      <c r="S11680" t="s">
        <v>39</v>
      </c>
      <c r="T11680">
        <v>1</v>
      </c>
      <c r="U11680" t="s">
        <v>32</v>
      </c>
      <c r="V11680" t="s">
        <v>9153</v>
      </c>
    </row>
    <row r="11681" spans="1:22" x14ac:dyDescent="0.35">
      <c r="A11681" s="1">
        <v>45633</v>
      </c>
      <c r="B11681" t="s">
        <v>3839</v>
      </c>
      <c r="C11681" t="s">
        <v>23</v>
      </c>
      <c r="D11681" s="1">
        <v>26038</v>
      </c>
      <c r="E11681" t="s">
        <v>24</v>
      </c>
      <c r="F11681">
        <v>274</v>
      </c>
      <c r="G11681" t="s">
        <v>25</v>
      </c>
      <c r="H11681" t="s">
        <v>49</v>
      </c>
      <c r="I11681" t="s">
        <v>38</v>
      </c>
      <c r="J11681">
        <v>54</v>
      </c>
      <c r="K11681" t="s">
        <v>42</v>
      </c>
      <c r="L11681" t="s">
        <v>29</v>
      </c>
      <c r="M11681">
        <v>10</v>
      </c>
      <c r="N11681">
        <v>14</v>
      </c>
      <c r="O11681">
        <v>3836</v>
      </c>
      <c r="P11681">
        <v>2740</v>
      </c>
      <c r="Q11681">
        <v>1096</v>
      </c>
      <c r="R11681" t="s">
        <v>30</v>
      </c>
      <c r="S11681" t="s">
        <v>69</v>
      </c>
      <c r="T11681">
        <v>6</v>
      </c>
      <c r="U11681" t="s">
        <v>44</v>
      </c>
      <c r="V11681" t="s">
        <v>9153</v>
      </c>
    </row>
    <row r="11682" spans="1:22" x14ac:dyDescent="0.35">
      <c r="A11682" s="1">
        <v>45647</v>
      </c>
      <c r="B11682" t="s">
        <v>9001</v>
      </c>
      <c r="C11682" t="s">
        <v>104</v>
      </c>
      <c r="D11682" s="1">
        <v>16815</v>
      </c>
      <c r="E11682" t="s">
        <v>71</v>
      </c>
      <c r="F11682">
        <v>264</v>
      </c>
      <c r="G11682" t="s">
        <v>59</v>
      </c>
      <c r="H11682" t="s">
        <v>26</v>
      </c>
      <c r="I11682" t="s">
        <v>65</v>
      </c>
      <c r="J11682">
        <v>79</v>
      </c>
      <c r="K11682" t="s">
        <v>56</v>
      </c>
      <c r="L11682" t="s">
        <v>62</v>
      </c>
      <c r="M11682">
        <v>10</v>
      </c>
      <c r="N11682">
        <v>45</v>
      </c>
      <c r="O11682">
        <v>11880</v>
      </c>
      <c r="P11682">
        <v>2640</v>
      </c>
      <c r="Q11682">
        <v>9240</v>
      </c>
      <c r="R11682" t="s">
        <v>30</v>
      </c>
      <c r="S11682" t="s">
        <v>69</v>
      </c>
      <c r="T11682">
        <v>6</v>
      </c>
      <c r="U11682" t="s">
        <v>44</v>
      </c>
      <c r="V11682" t="s">
        <v>9153</v>
      </c>
    </row>
    <row r="11683" spans="1:22" x14ac:dyDescent="0.35">
      <c r="A11683" s="1">
        <v>45652</v>
      </c>
      <c r="B11683" t="s">
        <v>6387</v>
      </c>
      <c r="C11683" t="s">
        <v>78</v>
      </c>
      <c r="D11683" s="1">
        <v>36414</v>
      </c>
      <c r="E11683" t="s">
        <v>36</v>
      </c>
      <c r="F11683">
        <v>320</v>
      </c>
      <c r="G11683" t="s">
        <v>25</v>
      </c>
      <c r="H11683" t="s">
        <v>74</v>
      </c>
      <c r="I11683" t="s">
        <v>65</v>
      </c>
      <c r="J11683">
        <v>25</v>
      </c>
      <c r="K11683" t="s">
        <v>50</v>
      </c>
      <c r="L11683" t="s">
        <v>29</v>
      </c>
      <c r="M11683">
        <v>10</v>
      </c>
      <c r="N11683">
        <v>14</v>
      </c>
      <c r="O11683">
        <v>4480</v>
      </c>
      <c r="P11683">
        <v>3200</v>
      </c>
      <c r="Q11683">
        <v>1280</v>
      </c>
      <c r="R11683" t="s">
        <v>30</v>
      </c>
      <c r="S11683" t="s">
        <v>76</v>
      </c>
      <c r="T11683">
        <v>4</v>
      </c>
      <c r="U11683" t="s">
        <v>32</v>
      </c>
      <c r="V11683" t="s">
        <v>9153</v>
      </c>
    </row>
    <row r="11684" spans="1:22" x14ac:dyDescent="0.35">
      <c r="A11684" s="1">
        <v>45640</v>
      </c>
      <c r="B11684" t="s">
        <v>4903</v>
      </c>
      <c r="C11684" t="s">
        <v>47</v>
      </c>
      <c r="D11684" s="1">
        <v>18009</v>
      </c>
      <c r="E11684" t="s">
        <v>98</v>
      </c>
      <c r="F11684">
        <v>215</v>
      </c>
      <c r="G11684" t="s">
        <v>73</v>
      </c>
      <c r="H11684" t="s">
        <v>49</v>
      </c>
      <c r="I11684" t="s">
        <v>27</v>
      </c>
      <c r="J11684">
        <v>76</v>
      </c>
      <c r="K11684" t="s">
        <v>56</v>
      </c>
      <c r="L11684" t="s">
        <v>75</v>
      </c>
      <c r="M11684">
        <v>14</v>
      </c>
      <c r="N11684">
        <v>28</v>
      </c>
      <c r="O11684">
        <v>6020</v>
      </c>
      <c r="P11684">
        <v>3010</v>
      </c>
      <c r="Q11684">
        <v>3010</v>
      </c>
      <c r="R11684" t="s">
        <v>30</v>
      </c>
      <c r="S11684" t="s">
        <v>69</v>
      </c>
      <c r="T11684">
        <v>6</v>
      </c>
      <c r="U11684" t="s">
        <v>44</v>
      </c>
      <c r="V11684" t="s">
        <v>9153</v>
      </c>
    </row>
    <row r="11685" spans="1:22" x14ac:dyDescent="0.35">
      <c r="A11685" s="1">
        <v>45653</v>
      </c>
      <c r="B11685" t="s">
        <v>6877</v>
      </c>
      <c r="C11685" t="s">
        <v>23</v>
      </c>
      <c r="D11685" s="1">
        <v>34930</v>
      </c>
      <c r="E11685" t="s">
        <v>24</v>
      </c>
      <c r="F11685">
        <v>427</v>
      </c>
      <c r="G11685" t="s">
        <v>88</v>
      </c>
      <c r="H11685" t="s">
        <v>80</v>
      </c>
      <c r="I11685" t="s">
        <v>27</v>
      </c>
      <c r="J11685">
        <v>29</v>
      </c>
      <c r="K11685" t="s">
        <v>50</v>
      </c>
      <c r="L11685" t="s">
        <v>89</v>
      </c>
      <c r="M11685">
        <v>19</v>
      </c>
      <c r="N11685">
        <v>23</v>
      </c>
      <c r="O11685">
        <v>9821</v>
      </c>
      <c r="P11685">
        <v>8113</v>
      </c>
      <c r="Q11685">
        <v>1708</v>
      </c>
      <c r="R11685" t="s">
        <v>30</v>
      </c>
      <c r="S11685" t="s">
        <v>63</v>
      </c>
      <c r="T11685">
        <v>5</v>
      </c>
      <c r="U11685" t="s">
        <v>32</v>
      </c>
      <c r="V11685" t="s">
        <v>9153</v>
      </c>
    </row>
    <row r="11686" spans="1:22" x14ac:dyDescent="0.35">
      <c r="A11686" s="1">
        <v>45627</v>
      </c>
      <c r="B11686" t="s">
        <v>5410</v>
      </c>
      <c r="C11686" t="s">
        <v>78</v>
      </c>
      <c r="D11686" s="1">
        <v>37406</v>
      </c>
      <c r="E11686" t="s">
        <v>24</v>
      </c>
      <c r="F11686">
        <v>35</v>
      </c>
      <c r="G11686" t="s">
        <v>85</v>
      </c>
      <c r="H11686" t="s">
        <v>49</v>
      </c>
      <c r="I11686" t="s">
        <v>38</v>
      </c>
      <c r="J11686">
        <v>23</v>
      </c>
      <c r="K11686" t="s">
        <v>50</v>
      </c>
      <c r="L11686" t="s">
        <v>86</v>
      </c>
      <c r="M11686">
        <v>18</v>
      </c>
      <c r="N11686">
        <v>36</v>
      </c>
      <c r="O11686">
        <v>1260</v>
      </c>
      <c r="P11686">
        <v>630</v>
      </c>
      <c r="Q11686">
        <v>630</v>
      </c>
      <c r="R11686" t="s">
        <v>30</v>
      </c>
      <c r="S11686" t="s">
        <v>43</v>
      </c>
      <c r="T11686">
        <v>0</v>
      </c>
      <c r="U11686" t="s">
        <v>44</v>
      </c>
      <c r="V11686" t="s">
        <v>9153</v>
      </c>
    </row>
    <row r="11687" spans="1:22" x14ac:dyDescent="0.35">
      <c r="A11687" s="1">
        <v>45635</v>
      </c>
      <c r="B11687" t="s">
        <v>3417</v>
      </c>
      <c r="C11687" t="s">
        <v>100</v>
      </c>
      <c r="D11687" s="1">
        <v>35782</v>
      </c>
      <c r="E11687" t="s">
        <v>36</v>
      </c>
      <c r="F11687">
        <v>433</v>
      </c>
      <c r="G11687" t="s">
        <v>73</v>
      </c>
      <c r="H11687" t="s">
        <v>37</v>
      </c>
      <c r="I11687" t="s">
        <v>27</v>
      </c>
      <c r="J11687">
        <v>27</v>
      </c>
      <c r="K11687" t="s">
        <v>50</v>
      </c>
      <c r="L11687" t="s">
        <v>75</v>
      </c>
      <c r="M11687">
        <v>14</v>
      </c>
      <c r="N11687">
        <v>28</v>
      </c>
      <c r="O11687">
        <v>12124</v>
      </c>
      <c r="P11687">
        <v>6062</v>
      </c>
      <c r="Q11687">
        <v>6062</v>
      </c>
      <c r="R11687" t="s">
        <v>30</v>
      </c>
      <c r="S11687" t="s">
        <v>39</v>
      </c>
      <c r="T11687">
        <v>1</v>
      </c>
      <c r="U11687" t="s">
        <v>32</v>
      </c>
      <c r="V11687" t="s">
        <v>9153</v>
      </c>
    </row>
    <row r="11688" spans="1:22" x14ac:dyDescent="0.35">
      <c r="A11688" s="1">
        <v>45656</v>
      </c>
      <c r="B11688" t="s">
        <v>2603</v>
      </c>
      <c r="C11688" t="s">
        <v>107</v>
      </c>
      <c r="D11688" s="1">
        <v>38882</v>
      </c>
      <c r="E11688" t="s">
        <v>71</v>
      </c>
      <c r="F11688">
        <v>200</v>
      </c>
      <c r="G11688" t="s">
        <v>79</v>
      </c>
      <c r="H11688" t="s">
        <v>49</v>
      </c>
      <c r="I11688" t="s">
        <v>27</v>
      </c>
      <c r="J11688">
        <v>19</v>
      </c>
      <c r="K11688" t="s">
        <v>50</v>
      </c>
      <c r="L11688" t="s">
        <v>81</v>
      </c>
      <c r="M11688">
        <v>7</v>
      </c>
      <c r="N11688">
        <v>9</v>
      </c>
      <c r="O11688">
        <v>1800</v>
      </c>
      <c r="P11688">
        <v>1400</v>
      </c>
      <c r="Q11688">
        <v>400</v>
      </c>
      <c r="R11688" t="s">
        <v>82</v>
      </c>
      <c r="S11688" t="s">
        <v>39</v>
      </c>
      <c r="T11688">
        <v>1</v>
      </c>
      <c r="U11688" t="s">
        <v>32</v>
      </c>
      <c r="V11688" t="s">
        <v>9153</v>
      </c>
    </row>
    <row r="11689" spans="1:22" x14ac:dyDescent="0.35">
      <c r="A11689" s="1">
        <v>45650</v>
      </c>
      <c r="B11689" t="s">
        <v>7577</v>
      </c>
      <c r="C11689" t="s">
        <v>47</v>
      </c>
      <c r="D11689" s="1">
        <v>24665</v>
      </c>
      <c r="E11689" t="s">
        <v>98</v>
      </c>
      <c r="F11689">
        <v>301</v>
      </c>
      <c r="G11689" t="s">
        <v>73</v>
      </c>
      <c r="H11689" t="s">
        <v>41</v>
      </c>
      <c r="I11689" t="s">
        <v>65</v>
      </c>
      <c r="J11689">
        <v>57</v>
      </c>
      <c r="K11689" t="s">
        <v>42</v>
      </c>
      <c r="L11689" t="s">
        <v>75</v>
      </c>
      <c r="M11689">
        <v>14</v>
      </c>
      <c r="N11689">
        <v>28</v>
      </c>
      <c r="O11689">
        <v>8428</v>
      </c>
      <c r="P11689">
        <v>4214</v>
      </c>
      <c r="Q11689">
        <v>4214</v>
      </c>
      <c r="R11689" t="s">
        <v>30</v>
      </c>
      <c r="S11689" t="s">
        <v>31</v>
      </c>
      <c r="T11689">
        <v>2</v>
      </c>
      <c r="U11689" t="s">
        <v>32</v>
      </c>
      <c r="V11689" t="s">
        <v>9153</v>
      </c>
    </row>
    <row r="11690" spans="1:22" x14ac:dyDescent="0.35">
      <c r="A11690" s="1">
        <v>45657</v>
      </c>
      <c r="B11690" t="s">
        <v>2897</v>
      </c>
      <c r="C11690" t="s">
        <v>35</v>
      </c>
      <c r="D11690" s="1">
        <v>26081</v>
      </c>
      <c r="E11690" t="s">
        <v>36</v>
      </c>
      <c r="F11690">
        <v>13</v>
      </c>
      <c r="G11690" t="s">
        <v>88</v>
      </c>
      <c r="H11690" t="s">
        <v>37</v>
      </c>
      <c r="I11690" t="s">
        <v>27</v>
      </c>
      <c r="J11690">
        <v>54</v>
      </c>
      <c r="K11690" t="s">
        <v>42</v>
      </c>
      <c r="L11690" t="s">
        <v>89</v>
      </c>
      <c r="M11690">
        <v>19</v>
      </c>
      <c r="N11690">
        <v>23</v>
      </c>
      <c r="O11690">
        <v>299</v>
      </c>
      <c r="P11690">
        <v>247</v>
      </c>
      <c r="Q11690">
        <v>52</v>
      </c>
      <c r="R11690" t="s">
        <v>30</v>
      </c>
      <c r="S11690" t="s">
        <v>31</v>
      </c>
      <c r="T11690">
        <v>2</v>
      </c>
      <c r="U11690" t="s">
        <v>32</v>
      </c>
      <c r="V11690" t="s">
        <v>9153</v>
      </c>
    </row>
    <row r="11691" spans="1:22" x14ac:dyDescent="0.35">
      <c r="A11691" s="1">
        <v>45637</v>
      </c>
      <c r="B11691" t="s">
        <v>4537</v>
      </c>
      <c r="C11691" t="s">
        <v>113</v>
      </c>
      <c r="D11691" s="1">
        <v>20879</v>
      </c>
      <c r="E11691" t="s">
        <v>36</v>
      </c>
      <c r="F11691">
        <v>374</v>
      </c>
      <c r="G11691" t="s">
        <v>67</v>
      </c>
      <c r="H11691" t="s">
        <v>41</v>
      </c>
      <c r="I11691" t="s">
        <v>65</v>
      </c>
      <c r="J11691">
        <v>68</v>
      </c>
      <c r="K11691" t="s">
        <v>28</v>
      </c>
      <c r="L11691" t="s">
        <v>68</v>
      </c>
      <c r="M11691">
        <v>18</v>
      </c>
      <c r="N11691">
        <v>22</v>
      </c>
      <c r="O11691">
        <v>8228</v>
      </c>
      <c r="P11691">
        <v>6732</v>
      </c>
      <c r="Q11691">
        <v>1496</v>
      </c>
      <c r="R11691" t="s">
        <v>30</v>
      </c>
      <c r="S11691" t="s">
        <v>57</v>
      </c>
      <c r="T11691">
        <v>3</v>
      </c>
      <c r="U11691" t="s">
        <v>32</v>
      </c>
      <c r="V11691" t="s">
        <v>9153</v>
      </c>
    </row>
    <row r="11692" spans="1:22" x14ac:dyDescent="0.35">
      <c r="A11692" s="1">
        <v>45652</v>
      </c>
      <c r="B11692" t="s">
        <v>7714</v>
      </c>
      <c r="C11692" t="s">
        <v>47</v>
      </c>
      <c r="D11692" s="1">
        <v>25395</v>
      </c>
      <c r="E11692" t="s">
        <v>36</v>
      </c>
      <c r="F11692">
        <v>364</v>
      </c>
      <c r="G11692" t="s">
        <v>79</v>
      </c>
      <c r="H11692" t="s">
        <v>26</v>
      </c>
      <c r="I11692" t="s">
        <v>38</v>
      </c>
      <c r="J11692">
        <v>55</v>
      </c>
      <c r="K11692" t="s">
        <v>42</v>
      </c>
      <c r="L11692" t="s">
        <v>81</v>
      </c>
      <c r="M11692">
        <v>7</v>
      </c>
      <c r="N11692">
        <v>9</v>
      </c>
      <c r="O11692">
        <v>3276</v>
      </c>
      <c r="P11692">
        <v>2548</v>
      </c>
      <c r="Q11692">
        <v>728</v>
      </c>
      <c r="R11692" t="s">
        <v>82</v>
      </c>
      <c r="S11692" t="s">
        <v>76</v>
      </c>
      <c r="T11692">
        <v>4</v>
      </c>
      <c r="U11692" t="s">
        <v>32</v>
      </c>
      <c r="V11692" t="s">
        <v>9153</v>
      </c>
    </row>
    <row r="11693" spans="1:22" x14ac:dyDescent="0.35">
      <c r="A11693" s="1">
        <v>45651</v>
      </c>
      <c r="B11693" t="s">
        <v>7054</v>
      </c>
      <c r="C11693" t="s">
        <v>47</v>
      </c>
      <c r="D11693" s="1">
        <v>36681</v>
      </c>
      <c r="E11693" t="s">
        <v>98</v>
      </c>
      <c r="F11693">
        <v>16</v>
      </c>
      <c r="G11693" t="s">
        <v>73</v>
      </c>
      <c r="H11693" t="s">
        <v>55</v>
      </c>
      <c r="I11693" t="s">
        <v>38</v>
      </c>
      <c r="J11693">
        <v>25</v>
      </c>
      <c r="K11693" t="s">
        <v>50</v>
      </c>
      <c r="L11693" t="s">
        <v>75</v>
      </c>
      <c r="M11693">
        <v>14</v>
      </c>
      <c r="N11693">
        <v>28</v>
      </c>
      <c r="O11693">
        <v>448</v>
      </c>
      <c r="P11693">
        <v>224</v>
      </c>
      <c r="Q11693">
        <v>224</v>
      </c>
      <c r="R11693" t="s">
        <v>30</v>
      </c>
      <c r="S11693" t="s">
        <v>57</v>
      </c>
      <c r="T11693">
        <v>3</v>
      </c>
      <c r="U11693" t="s">
        <v>32</v>
      </c>
      <c r="V11693" t="s">
        <v>9153</v>
      </c>
    </row>
    <row r="11694" spans="1:22" x14ac:dyDescent="0.35">
      <c r="A11694" s="1">
        <v>45634</v>
      </c>
      <c r="B11694" t="s">
        <v>632</v>
      </c>
      <c r="C11694" t="s">
        <v>35</v>
      </c>
      <c r="D11694" s="1">
        <v>30078</v>
      </c>
      <c r="E11694" t="s">
        <v>98</v>
      </c>
      <c r="F11694">
        <v>207</v>
      </c>
      <c r="G11694" t="s">
        <v>85</v>
      </c>
      <c r="H11694" t="s">
        <v>55</v>
      </c>
      <c r="I11694" t="s">
        <v>65</v>
      </c>
      <c r="J11694">
        <v>43</v>
      </c>
      <c r="K11694" t="s">
        <v>61</v>
      </c>
      <c r="L11694" t="s">
        <v>86</v>
      </c>
      <c r="M11694">
        <v>18</v>
      </c>
      <c r="N11694">
        <v>36</v>
      </c>
      <c r="O11694">
        <v>7452</v>
      </c>
      <c r="P11694">
        <v>3726</v>
      </c>
      <c r="Q11694">
        <v>3726</v>
      </c>
      <c r="R11694" t="s">
        <v>30</v>
      </c>
      <c r="S11694" t="s">
        <v>43</v>
      </c>
      <c r="T11694">
        <v>0</v>
      </c>
      <c r="U11694" t="s">
        <v>44</v>
      </c>
      <c r="V11694" t="s">
        <v>9153</v>
      </c>
    </row>
    <row r="11695" spans="1:22" x14ac:dyDescent="0.35">
      <c r="A11695" s="1">
        <v>45631</v>
      </c>
      <c r="B11695" t="s">
        <v>64</v>
      </c>
      <c r="C11695" t="s">
        <v>23</v>
      </c>
      <c r="D11695" s="1">
        <v>35765</v>
      </c>
      <c r="E11695" t="s">
        <v>24</v>
      </c>
      <c r="F11695">
        <v>303</v>
      </c>
      <c r="G11695" t="s">
        <v>48</v>
      </c>
      <c r="H11695" t="s">
        <v>26</v>
      </c>
      <c r="I11695" t="s">
        <v>65</v>
      </c>
      <c r="J11695">
        <v>27</v>
      </c>
      <c r="K11695" t="s">
        <v>50</v>
      </c>
      <c r="L11695" t="s">
        <v>51</v>
      </c>
      <c r="M11695">
        <v>10</v>
      </c>
      <c r="N11695">
        <v>11</v>
      </c>
      <c r="O11695">
        <v>3333</v>
      </c>
      <c r="P11695">
        <v>3030</v>
      </c>
      <c r="Q11695">
        <v>303</v>
      </c>
      <c r="R11695" t="s">
        <v>30</v>
      </c>
      <c r="S11695" t="s">
        <v>76</v>
      </c>
      <c r="T11695">
        <v>4</v>
      </c>
      <c r="U11695" t="s">
        <v>32</v>
      </c>
      <c r="V11695" t="s">
        <v>9153</v>
      </c>
    </row>
    <row r="11696" spans="1:22" x14ac:dyDescent="0.35">
      <c r="A11696" s="1">
        <v>45636</v>
      </c>
      <c r="B11696" t="s">
        <v>8230</v>
      </c>
      <c r="C11696" t="s">
        <v>107</v>
      </c>
      <c r="D11696" s="1">
        <v>21886</v>
      </c>
      <c r="E11696" t="s">
        <v>24</v>
      </c>
      <c r="F11696">
        <v>241</v>
      </c>
      <c r="G11696" t="s">
        <v>25</v>
      </c>
      <c r="H11696" t="s">
        <v>49</v>
      </c>
      <c r="I11696" t="s">
        <v>27</v>
      </c>
      <c r="J11696">
        <v>65</v>
      </c>
      <c r="K11696" t="s">
        <v>28</v>
      </c>
      <c r="L11696" t="s">
        <v>29</v>
      </c>
      <c r="M11696">
        <v>10</v>
      </c>
      <c r="N11696">
        <v>14</v>
      </c>
      <c r="O11696">
        <v>3374</v>
      </c>
      <c r="P11696">
        <v>2410</v>
      </c>
      <c r="Q11696">
        <v>964</v>
      </c>
      <c r="R11696" t="s">
        <v>30</v>
      </c>
      <c r="S11696" t="s">
        <v>31</v>
      </c>
      <c r="T11696">
        <v>2</v>
      </c>
      <c r="U11696" t="s">
        <v>32</v>
      </c>
      <c r="V11696" t="s">
        <v>9153</v>
      </c>
    </row>
    <row r="11697" spans="1:22" x14ac:dyDescent="0.35">
      <c r="A11697" s="1">
        <v>45643</v>
      </c>
      <c r="B11697" t="s">
        <v>3327</v>
      </c>
      <c r="C11697" t="s">
        <v>100</v>
      </c>
      <c r="D11697" s="1">
        <v>31361</v>
      </c>
      <c r="E11697" t="s">
        <v>71</v>
      </c>
      <c r="F11697">
        <v>72</v>
      </c>
      <c r="G11697" t="s">
        <v>73</v>
      </c>
      <c r="H11697" t="s">
        <v>49</v>
      </c>
      <c r="I11697" t="s">
        <v>27</v>
      </c>
      <c r="J11697">
        <v>39</v>
      </c>
      <c r="K11697" t="s">
        <v>61</v>
      </c>
      <c r="L11697" t="s">
        <v>75</v>
      </c>
      <c r="M11697">
        <v>14</v>
      </c>
      <c r="N11697">
        <v>28</v>
      </c>
      <c r="O11697">
        <v>2016</v>
      </c>
      <c r="P11697">
        <v>1008</v>
      </c>
      <c r="Q11697">
        <v>1008</v>
      </c>
      <c r="R11697" t="s">
        <v>30</v>
      </c>
      <c r="S11697" t="s">
        <v>31</v>
      </c>
      <c r="T11697">
        <v>2</v>
      </c>
      <c r="U11697" t="s">
        <v>32</v>
      </c>
      <c r="V11697" t="s">
        <v>9153</v>
      </c>
    </row>
    <row r="11698" spans="1:22" x14ac:dyDescent="0.35">
      <c r="A11698" s="1">
        <v>45630</v>
      </c>
      <c r="B11698" t="s">
        <v>6800</v>
      </c>
      <c r="C11698" t="s">
        <v>113</v>
      </c>
      <c r="D11698" s="1">
        <v>28448</v>
      </c>
      <c r="E11698" t="s">
        <v>36</v>
      </c>
      <c r="F11698">
        <v>354</v>
      </c>
      <c r="G11698" t="s">
        <v>93</v>
      </c>
      <c r="H11698" t="s">
        <v>37</v>
      </c>
      <c r="I11698" t="s">
        <v>38</v>
      </c>
      <c r="J11698">
        <v>47</v>
      </c>
      <c r="K11698" t="s">
        <v>42</v>
      </c>
      <c r="L11698" t="s">
        <v>94</v>
      </c>
      <c r="M11698">
        <v>5</v>
      </c>
      <c r="N11698">
        <v>7</v>
      </c>
      <c r="O11698">
        <v>2478</v>
      </c>
      <c r="P11698">
        <v>1770</v>
      </c>
      <c r="Q11698">
        <v>708</v>
      </c>
      <c r="R11698" t="s">
        <v>82</v>
      </c>
      <c r="S11698" t="s">
        <v>57</v>
      </c>
      <c r="T11698">
        <v>3</v>
      </c>
      <c r="U11698" t="s">
        <v>32</v>
      </c>
      <c r="V11698" t="s">
        <v>9153</v>
      </c>
    </row>
    <row r="11699" spans="1:22" x14ac:dyDescent="0.35">
      <c r="A11699" s="1">
        <v>45631</v>
      </c>
      <c r="B11699" t="s">
        <v>6985</v>
      </c>
      <c r="C11699" t="s">
        <v>104</v>
      </c>
      <c r="D11699" s="1">
        <v>25399</v>
      </c>
      <c r="E11699" t="s">
        <v>36</v>
      </c>
      <c r="F11699">
        <v>83</v>
      </c>
      <c r="G11699" t="s">
        <v>25</v>
      </c>
      <c r="H11699" t="s">
        <v>55</v>
      </c>
      <c r="I11699" t="s">
        <v>27</v>
      </c>
      <c r="J11699">
        <v>55</v>
      </c>
      <c r="K11699" t="s">
        <v>42</v>
      </c>
      <c r="L11699" t="s">
        <v>29</v>
      </c>
      <c r="M11699">
        <v>10</v>
      </c>
      <c r="N11699">
        <v>14</v>
      </c>
      <c r="O11699">
        <v>1162</v>
      </c>
      <c r="P11699">
        <v>830</v>
      </c>
      <c r="Q11699">
        <v>332</v>
      </c>
      <c r="R11699" t="s">
        <v>30</v>
      </c>
      <c r="S11699" t="s">
        <v>76</v>
      </c>
      <c r="T11699">
        <v>4</v>
      </c>
      <c r="U11699" t="s">
        <v>32</v>
      </c>
      <c r="V11699" t="s">
        <v>9153</v>
      </c>
    </row>
    <row r="11700" spans="1:22" x14ac:dyDescent="0.35">
      <c r="A11700" s="1">
        <v>45652</v>
      </c>
      <c r="B11700" t="s">
        <v>1499</v>
      </c>
      <c r="C11700" t="s">
        <v>100</v>
      </c>
      <c r="D11700" s="1">
        <v>33851</v>
      </c>
      <c r="E11700" t="s">
        <v>71</v>
      </c>
      <c r="F11700">
        <v>36</v>
      </c>
      <c r="G11700" t="s">
        <v>67</v>
      </c>
      <c r="H11700" t="s">
        <v>26</v>
      </c>
      <c r="I11700" t="s">
        <v>27</v>
      </c>
      <c r="J11700">
        <v>32</v>
      </c>
      <c r="K11700" t="s">
        <v>61</v>
      </c>
      <c r="L11700" t="s">
        <v>68</v>
      </c>
      <c r="M11700">
        <v>18</v>
      </c>
      <c r="N11700">
        <v>22</v>
      </c>
      <c r="O11700">
        <v>792</v>
      </c>
      <c r="P11700">
        <v>648</v>
      </c>
      <c r="Q11700">
        <v>144</v>
      </c>
      <c r="R11700" t="s">
        <v>30</v>
      </c>
      <c r="S11700" t="s">
        <v>76</v>
      </c>
      <c r="T11700">
        <v>4</v>
      </c>
      <c r="U11700" t="s">
        <v>32</v>
      </c>
      <c r="V11700" t="s">
        <v>9153</v>
      </c>
    </row>
    <row r="11701" spans="1:22" x14ac:dyDescent="0.35">
      <c r="A11701" s="1">
        <v>45642</v>
      </c>
      <c r="B11701" t="s">
        <v>4375</v>
      </c>
      <c r="C11701" t="s">
        <v>78</v>
      </c>
      <c r="D11701" s="1">
        <v>38295</v>
      </c>
      <c r="E11701" t="s">
        <v>36</v>
      </c>
      <c r="F11701">
        <v>181</v>
      </c>
      <c r="G11701" t="s">
        <v>25</v>
      </c>
      <c r="H11701" t="s">
        <v>60</v>
      </c>
      <c r="I11701" t="s">
        <v>65</v>
      </c>
      <c r="J11701">
        <v>20</v>
      </c>
      <c r="K11701" t="s">
        <v>50</v>
      </c>
      <c r="L11701" t="s">
        <v>29</v>
      </c>
      <c r="M11701">
        <v>10</v>
      </c>
      <c r="N11701">
        <v>14</v>
      </c>
      <c r="O11701">
        <v>2534</v>
      </c>
      <c r="P11701">
        <v>1810</v>
      </c>
      <c r="Q11701">
        <v>724</v>
      </c>
      <c r="R11701" t="s">
        <v>30</v>
      </c>
      <c r="S11701" t="s">
        <v>39</v>
      </c>
      <c r="T11701">
        <v>1</v>
      </c>
      <c r="U11701" t="s">
        <v>32</v>
      </c>
      <c r="V11701" t="s">
        <v>9153</v>
      </c>
    </row>
    <row r="11702" spans="1:22" x14ac:dyDescent="0.35">
      <c r="A11702" s="1">
        <v>45645</v>
      </c>
      <c r="B11702" t="s">
        <v>4589</v>
      </c>
      <c r="C11702" t="s">
        <v>107</v>
      </c>
      <c r="D11702" s="1">
        <v>20046</v>
      </c>
      <c r="E11702" t="s">
        <v>71</v>
      </c>
      <c r="F11702">
        <v>451</v>
      </c>
      <c r="G11702" t="s">
        <v>93</v>
      </c>
      <c r="H11702" t="s">
        <v>49</v>
      </c>
      <c r="I11702" t="s">
        <v>27</v>
      </c>
      <c r="J11702">
        <v>70</v>
      </c>
      <c r="K11702" t="s">
        <v>28</v>
      </c>
      <c r="L11702" t="s">
        <v>94</v>
      </c>
      <c r="M11702">
        <v>5</v>
      </c>
      <c r="N11702">
        <v>7</v>
      </c>
      <c r="O11702">
        <v>3157</v>
      </c>
      <c r="P11702">
        <v>2255</v>
      </c>
      <c r="Q11702">
        <v>902</v>
      </c>
      <c r="R11702" t="s">
        <v>82</v>
      </c>
      <c r="S11702" t="s">
        <v>76</v>
      </c>
      <c r="T11702">
        <v>4</v>
      </c>
      <c r="U11702" t="s">
        <v>32</v>
      </c>
      <c r="V11702" t="s">
        <v>9153</v>
      </c>
    </row>
    <row r="11703" spans="1:22" x14ac:dyDescent="0.35">
      <c r="A11703" s="1">
        <v>45648</v>
      </c>
      <c r="B11703" t="s">
        <v>7775</v>
      </c>
      <c r="C11703" t="s">
        <v>23</v>
      </c>
      <c r="D11703" s="1">
        <v>21200</v>
      </c>
      <c r="E11703" t="s">
        <v>98</v>
      </c>
      <c r="F11703">
        <v>219</v>
      </c>
      <c r="G11703" t="s">
        <v>25</v>
      </c>
      <c r="H11703" t="s">
        <v>37</v>
      </c>
      <c r="I11703" t="s">
        <v>38</v>
      </c>
      <c r="J11703">
        <v>67</v>
      </c>
      <c r="K11703" t="s">
        <v>28</v>
      </c>
      <c r="L11703" t="s">
        <v>29</v>
      </c>
      <c r="M11703">
        <v>10</v>
      </c>
      <c r="N11703">
        <v>14</v>
      </c>
      <c r="O11703">
        <v>3066</v>
      </c>
      <c r="P11703">
        <v>2190</v>
      </c>
      <c r="Q11703">
        <v>876</v>
      </c>
      <c r="R11703" t="s">
        <v>30</v>
      </c>
      <c r="S11703" t="s">
        <v>43</v>
      </c>
      <c r="T11703">
        <v>0</v>
      </c>
      <c r="U11703" t="s">
        <v>44</v>
      </c>
      <c r="V11703" t="s">
        <v>9153</v>
      </c>
    </row>
    <row r="11704" spans="1:22" x14ac:dyDescent="0.35">
      <c r="A11704" s="1">
        <v>45650</v>
      </c>
      <c r="B11704" t="s">
        <v>2080</v>
      </c>
      <c r="C11704" t="s">
        <v>78</v>
      </c>
      <c r="D11704" s="1">
        <v>28435</v>
      </c>
      <c r="E11704" t="s">
        <v>36</v>
      </c>
      <c r="F11704">
        <v>485</v>
      </c>
      <c r="G11704" t="s">
        <v>73</v>
      </c>
      <c r="H11704" t="s">
        <v>49</v>
      </c>
      <c r="I11704" t="s">
        <v>27</v>
      </c>
      <c r="J11704">
        <v>47</v>
      </c>
      <c r="K11704" t="s">
        <v>42</v>
      </c>
      <c r="L11704" t="s">
        <v>75</v>
      </c>
      <c r="M11704">
        <v>14</v>
      </c>
      <c r="N11704">
        <v>28</v>
      </c>
      <c r="O11704">
        <v>13580</v>
      </c>
      <c r="P11704">
        <v>6790</v>
      </c>
      <c r="Q11704">
        <v>6790</v>
      </c>
      <c r="R11704" t="s">
        <v>30</v>
      </c>
      <c r="S11704" t="s">
        <v>31</v>
      </c>
      <c r="T11704">
        <v>2</v>
      </c>
      <c r="U11704" t="s">
        <v>32</v>
      </c>
      <c r="V11704" t="s">
        <v>9153</v>
      </c>
    </row>
    <row r="11705" spans="1:22" x14ac:dyDescent="0.35">
      <c r="A11705" s="1">
        <v>45653</v>
      </c>
      <c r="B11705" t="s">
        <v>7260</v>
      </c>
      <c r="C11705" t="s">
        <v>100</v>
      </c>
      <c r="D11705" s="1">
        <v>35779</v>
      </c>
      <c r="E11705" t="s">
        <v>98</v>
      </c>
      <c r="F11705">
        <v>373</v>
      </c>
      <c r="G11705" t="s">
        <v>79</v>
      </c>
      <c r="H11705" t="s">
        <v>26</v>
      </c>
      <c r="I11705" t="s">
        <v>65</v>
      </c>
      <c r="J11705">
        <v>27</v>
      </c>
      <c r="K11705" t="s">
        <v>50</v>
      </c>
      <c r="L11705" t="s">
        <v>81</v>
      </c>
      <c r="M11705">
        <v>7</v>
      </c>
      <c r="N11705">
        <v>9</v>
      </c>
      <c r="O11705">
        <v>3357</v>
      </c>
      <c r="P11705">
        <v>2611</v>
      </c>
      <c r="Q11705">
        <v>746</v>
      </c>
      <c r="R11705" t="s">
        <v>82</v>
      </c>
      <c r="S11705" t="s">
        <v>63</v>
      </c>
      <c r="T11705">
        <v>5</v>
      </c>
      <c r="U11705" t="s">
        <v>32</v>
      </c>
      <c r="V11705" t="s">
        <v>9153</v>
      </c>
    </row>
    <row r="11706" spans="1:22" x14ac:dyDescent="0.35">
      <c r="A11706" s="1">
        <v>45650</v>
      </c>
      <c r="B11706" t="s">
        <v>2247</v>
      </c>
      <c r="C11706" t="s">
        <v>107</v>
      </c>
      <c r="D11706" s="1">
        <v>18057</v>
      </c>
      <c r="E11706" t="s">
        <v>71</v>
      </c>
      <c r="F11706">
        <v>349</v>
      </c>
      <c r="G11706" t="s">
        <v>95</v>
      </c>
      <c r="H11706" t="s">
        <v>26</v>
      </c>
      <c r="I11706" t="s">
        <v>38</v>
      </c>
      <c r="J11706">
        <v>76</v>
      </c>
      <c r="K11706" t="s">
        <v>56</v>
      </c>
      <c r="L11706" t="s">
        <v>96</v>
      </c>
      <c r="M11706">
        <v>3</v>
      </c>
      <c r="N11706">
        <v>5</v>
      </c>
      <c r="O11706">
        <v>1745</v>
      </c>
      <c r="P11706">
        <v>1047</v>
      </c>
      <c r="Q11706">
        <v>698</v>
      </c>
      <c r="R11706" t="s">
        <v>82</v>
      </c>
      <c r="S11706" t="s">
        <v>31</v>
      </c>
      <c r="T11706">
        <v>2</v>
      </c>
      <c r="U11706" t="s">
        <v>32</v>
      </c>
      <c r="V11706" t="s">
        <v>9153</v>
      </c>
    </row>
    <row r="11707" spans="1:22" x14ac:dyDescent="0.35">
      <c r="A11707" s="1">
        <v>45654</v>
      </c>
      <c r="B11707" t="s">
        <v>3460</v>
      </c>
      <c r="C11707" t="s">
        <v>78</v>
      </c>
      <c r="D11707" s="1">
        <v>34850</v>
      </c>
      <c r="E11707" t="s">
        <v>98</v>
      </c>
      <c r="F11707">
        <v>120</v>
      </c>
      <c r="G11707" t="s">
        <v>88</v>
      </c>
      <c r="H11707" t="s">
        <v>49</v>
      </c>
      <c r="I11707" t="s">
        <v>38</v>
      </c>
      <c r="J11707">
        <v>30</v>
      </c>
      <c r="K11707" t="s">
        <v>61</v>
      </c>
      <c r="L11707" t="s">
        <v>89</v>
      </c>
      <c r="M11707">
        <v>19</v>
      </c>
      <c r="N11707">
        <v>23</v>
      </c>
      <c r="O11707">
        <v>2760</v>
      </c>
      <c r="P11707">
        <v>2280</v>
      </c>
      <c r="Q11707">
        <v>480</v>
      </c>
      <c r="R11707" t="s">
        <v>30</v>
      </c>
      <c r="S11707" t="s">
        <v>69</v>
      </c>
      <c r="T11707">
        <v>6</v>
      </c>
      <c r="U11707" t="s">
        <v>44</v>
      </c>
      <c r="V11707" t="s">
        <v>9153</v>
      </c>
    </row>
    <row r="11708" spans="1:22" x14ac:dyDescent="0.35">
      <c r="A11708" s="1">
        <v>45627</v>
      </c>
      <c r="B11708" t="s">
        <v>308</v>
      </c>
      <c r="C11708" t="s">
        <v>100</v>
      </c>
      <c r="D11708" s="1">
        <v>26256</v>
      </c>
      <c r="E11708" t="s">
        <v>71</v>
      </c>
      <c r="F11708">
        <v>78</v>
      </c>
      <c r="G11708" t="s">
        <v>88</v>
      </c>
      <c r="H11708" t="s">
        <v>80</v>
      </c>
      <c r="I11708" t="s">
        <v>65</v>
      </c>
      <c r="J11708">
        <v>53</v>
      </c>
      <c r="K11708" t="s">
        <v>42</v>
      </c>
      <c r="L11708" t="s">
        <v>89</v>
      </c>
      <c r="M11708">
        <v>19</v>
      </c>
      <c r="N11708">
        <v>23</v>
      </c>
      <c r="O11708">
        <v>1794</v>
      </c>
      <c r="P11708">
        <v>1482</v>
      </c>
      <c r="Q11708">
        <v>312</v>
      </c>
      <c r="R11708" t="s">
        <v>30</v>
      </c>
      <c r="S11708" t="s">
        <v>43</v>
      </c>
      <c r="T11708">
        <v>0</v>
      </c>
      <c r="U11708" t="s">
        <v>44</v>
      </c>
      <c r="V11708" t="s">
        <v>9153</v>
      </c>
    </row>
    <row r="11709" spans="1:22" x14ac:dyDescent="0.35">
      <c r="A11709" s="1">
        <v>45634</v>
      </c>
      <c r="B11709" t="s">
        <v>3287</v>
      </c>
      <c r="C11709" t="s">
        <v>107</v>
      </c>
      <c r="D11709" s="1">
        <v>29513</v>
      </c>
      <c r="E11709" t="s">
        <v>71</v>
      </c>
      <c r="F11709">
        <v>164</v>
      </c>
      <c r="G11709" t="s">
        <v>85</v>
      </c>
      <c r="H11709" t="s">
        <v>80</v>
      </c>
      <c r="I11709" t="s">
        <v>65</v>
      </c>
      <c r="J11709">
        <v>44</v>
      </c>
      <c r="K11709" t="s">
        <v>61</v>
      </c>
      <c r="L11709" t="s">
        <v>86</v>
      </c>
      <c r="M11709">
        <v>18</v>
      </c>
      <c r="N11709">
        <v>36</v>
      </c>
      <c r="O11709">
        <v>5904</v>
      </c>
      <c r="P11709">
        <v>2952</v>
      </c>
      <c r="Q11709">
        <v>2952</v>
      </c>
      <c r="R11709" t="s">
        <v>30</v>
      </c>
      <c r="S11709" t="s">
        <v>43</v>
      </c>
      <c r="T11709">
        <v>0</v>
      </c>
      <c r="U11709" t="s">
        <v>44</v>
      </c>
      <c r="V11709" t="s">
        <v>9153</v>
      </c>
    </row>
    <row r="11710" spans="1:22" x14ac:dyDescent="0.35">
      <c r="A11710" s="1">
        <v>45639</v>
      </c>
      <c r="B11710" t="s">
        <v>6109</v>
      </c>
      <c r="C11710" t="s">
        <v>47</v>
      </c>
      <c r="D11710" s="1">
        <v>24800</v>
      </c>
      <c r="E11710" t="s">
        <v>24</v>
      </c>
      <c r="F11710">
        <v>423</v>
      </c>
      <c r="G11710" t="s">
        <v>93</v>
      </c>
      <c r="H11710" t="s">
        <v>80</v>
      </c>
      <c r="I11710" t="s">
        <v>27</v>
      </c>
      <c r="J11710">
        <v>57</v>
      </c>
      <c r="K11710" t="s">
        <v>42</v>
      </c>
      <c r="L11710" t="s">
        <v>94</v>
      </c>
      <c r="M11710">
        <v>5</v>
      </c>
      <c r="N11710">
        <v>7</v>
      </c>
      <c r="O11710">
        <v>2961</v>
      </c>
      <c r="P11710">
        <v>2115</v>
      </c>
      <c r="Q11710">
        <v>846</v>
      </c>
      <c r="R11710" t="s">
        <v>82</v>
      </c>
      <c r="S11710" t="s">
        <v>63</v>
      </c>
      <c r="T11710">
        <v>5</v>
      </c>
      <c r="U11710" t="s">
        <v>32</v>
      </c>
      <c r="V11710" t="s">
        <v>9153</v>
      </c>
    </row>
    <row r="11711" spans="1:22" x14ac:dyDescent="0.35">
      <c r="A11711" s="1">
        <v>45632</v>
      </c>
      <c r="B11711" t="s">
        <v>8531</v>
      </c>
      <c r="C11711" t="s">
        <v>78</v>
      </c>
      <c r="D11711" s="1">
        <v>25517</v>
      </c>
      <c r="E11711" t="s">
        <v>71</v>
      </c>
      <c r="F11711">
        <v>282</v>
      </c>
      <c r="G11711" t="s">
        <v>88</v>
      </c>
      <c r="H11711" t="s">
        <v>49</v>
      </c>
      <c r="I11711" t="s">
        <v>27</v>
      </c>
      <c r="J11711">
        <v>55</v>
      </c>
      <c r="K11711" t="s">
        <v>42</v>
      </c>
      <c r="L11711" t="s">
        <v>89</v>
      </c>
      <c r="M11711">
        <v>19</v>
      </c>
      <c r="N11711">
        <v>23</v>
      </c>
      <c r="O11711">
        <v>6486</v>
      </c>
      <c r="P11711">
        <v>5358</v>
      </c>
      <c r="Q11711">
        <v>1128</v>
      </c>
      <c r="R11711" t="s">
        <v>30</v>
      </c>
      <c r="S11711" t="s">
        <v>63</v>
      </c>
      <c r="T11711">
        <v>5</v>
      </c>
      <c r="U11711" t="s">
        <v>32</v>
      </c>
      <c r="V11711" t="s">
        <v>9153</v>
      </c>
    </row>
    <row r="11712" spans="1:22" x14ac:dyDescent="0.35">
      <c r="A11712" s="1">
        <v>45656</v>
      </c>
      <c r="B11712" t="s">
        <v>4624</v>
      </c>
      <c r="C11712" t="s">
        <v>113</v>
      </c>
      <c r="D11712" s="1">
        <v>16737</v>
      </c>
      <c r="E11712" t="s">
        <v>36</v>
      </c>
      <c r="F11712">
        <v>159</v>
      </c>
      <c r="G11712" t="s">
        <v>59</v>
      </c>
      <c r="H11712" t="s">
        <v>60</v>
      </c>
      <c r="I11712" t="s">
        <v>38</v>
      </c>
      <c r="J11712">
        <v>79</v>
      </c>
      <c r="K11712" t="s">
        <v>56</v>
      </c>
      <c r="L11712" t="s">
        <v>62</v>
      </c>
      <c r="M11712">
        <v>10</v>
      </c>
      <c r="N11712">
        <v>45</v>
      </c>
      <c r="O11712">
        <v>7155</v>
      </c>
      <c r="P11712">
        <v>1590</v>
      </c>
      <c r="Q11712">
        <v>5565</v>
      </c>
      <c r="R11712" t="s">
        <v>30</v>
      </c>
      <c r="S11712" t="s">
        <v>39</v>
      </c>
      <c r="T11712">
        <v>1</v>
      </c>
      <c r="U11712" t="s">
        <v>32</v>
      </c>
      <c r="V11712" t="s">
        <v>9153</v>
      </c>
    </row>
    <row r="11713" spans="1:22" x14ac:dyDescent="0.35">
      <c r="A11713" s="1">
        <v>45645</v>
      </c>
      <c r="B11713" t="s">
        <v>1208</v>
      </c>
      <c r="C11713" t="s">
        <v>107</v>
      </c>
      <c r="D11713" s="1">
        <v>28232</v>
      </c>
      <c r="E11713" t="s">
        <v>98</v>
      </c>
      <c r="F11713">
        <v>194</v>
      </c>
      <c r="G11713" t="s">
        <v>73</v>
      </c>
      <c r="H11713" t="s">
        <v>26</v>
      </c>
      <c r="I11713" t="s">
        <v>27</v>
      </c>
      <c r="J11713">
        <v>48</v>
      </c>
      <c r="K11713" t="s">
        <v>42</v>
      </c>
      <c r="L11713" t="s">
        <v>75</v>
      </c>
      <c r="M11713">
        <v>14</v>
      </c>
      <c r="N11713">
        <v>28</v>
      </c>
      <c r="O11713">
        <v>5432</v>
      </c>
      <c r="P11713">
        <v>2716</v>
      </c>
      <c r="Q11713">
        <v>2716</v>
      </c>
      <c r="R11713" t="s">
        <v>30</v>
      </c>
      <c r="S11713" t="s">
        <v>76</v>
      </c>
      <c r="T11713">
        <v>4</v>
      </c>
      <c r="U11713" t="s">
        <v>32</v>
      </c>
      <c r="V11713" t="s">
        <v>9153</v>
      </c>
    </row>
    <row r="11714" spans="1:22" x14ac:dyDescent="0.35">
      <c r="A11714" s="1">
        <v>45645</v>
      </c>
      <c r="B11714" t="s">
        <v>6445</v>
      </c>
      <c r="C11714" t="s">
        <v>104</v>
      </c>
      <c r="D11714" s="1">
        <v>26288</v>
      </c>
      <c r="E11714" t="s">
        <v>36</v>
      </c>
      <c r="F11714">
        <v>418</v>
      </c>
      <c r="G11714" t="s">
        <v>85</v>
      </c>
      <c r="H11714" t="s">
        <v>37</v>
      </c>
      <c r="I11714" t="s">
        <v>27</v>
      </c>
      <c r="J11714">
        <v>53</v>
      </c>
      <c r="K11714" t="s">
        <v>42</v>
      </c>
      <c r="L11714" t="s">
        <v>86</v>
      </c>
      <c r="M11714">
        <v>18</v>
      </c>
      <c r="N11714">
        <v>36</v>
      </c>
      <c r="O11714">
        <v>15048</v>
      </c>
      <c r="P11714">
        <v>7524</v>
      </c>
      <c r="Q11714">
        <v>7524</v>
      </c>
      <c r="R11714" t="s">
        <v>30</v>
      </c>
      <c r="S11714" t="s">
        <v>76</v>
      </c>
      <c r="T11714">
        <v>4</v>
      </c>
      <c r="U11714" t="s">
        <v>32</v>
      </c>
      <c r="V11714" t="s">
        <v>9153</v>
      </c>
    </row>
    <row r="11715" spans="1:22" x14ac:dyDescent="0.35">
      <c r="A11715" s="1">
        <v>45636</v>
      </c>
      <c r="B11715" t="s">
        <v>1667</v>
      </c>
      <c r="C11715" t="s">
        <v>113</v>
      </c>
      <c r="D11715" s="1">
        <v>27416</v>
      </c>
      <c r="E11715" t="s">
        <v>98</v>
      </c>
      <c r="F11715">
        <v>66</v>
      </c>
      <c r="G11715" t="s">
        <v>88</v>
      </c>
      <c r="H11715" t="s">
        <v>26</v>
      </c>
      <c r="I11715" t="s">
        <v>65</v>
      </c>
      <c r="J11715">
        <v>50</v>
      </c>
      <c r="K11715" t="s">
        <v>42</v>
      </c>
      <c r="L11715" t="s">
        <v>89</v>
      </c>
      <c r="M11715">
        <v>19</v>
      </c>
      <c r="N11715">
        <v>23</v>
      </c>
      <c r="O11715">
        <v>1518</v>
      </c>
      <c r="P11715">
        <v>1254</v>
      </c>
      <c r="Q11715">
        <v>264</v>
      </c>
      <c r="R11715" t="s">
        <v>30</v>
      </c>
      <c r="S11715" t="s">
        <v>31</v>
      </c>
      <c r="T11715">
        <v>2</v>
      </c>
      <c r="U11715" t="s">
        <v>32</v>
      </c>
      <c r="V11715" t="s">
        <v>9153</v>
      </c>
    </row>
    <row r="11716" spans="1:22" x14ac:dyDescent="0.35">
      <c r="A11716" s="1">
        <v>45635</v>
      </c>
      <c r="B11716" t="s">
        <v>1124</v>
      </c>
      <c r="C11716" t="s">
        <v>54</v>
      </c>
      <c r="D11716" s="1">
        <v>37139</v>
      </c>
      <c r="E11716" t="s">
        <v>24</v>
      </c>
      <c r="F11716">
        <v>305</v>
      </c>
      <c r="G11716" t="s">
        <v>25</v>
      </c>
      <c r="H11716" t="s">
        <v>80</v>
      </c>
      <c r="I11716" t="s">
        <v>27</v>
      </c>
      <c r="J11716">
        <v>23</v>
      </c>
      <c r="K11716" t="s">
        <v>50</v>
      </c>
      <c r="L11716" t="s">
        <v>29</v>
      </c>
      <c r="M11716">
        <v>10</v>
      </c>
      <c r="N11716">
        <v>14</v>
      </c>
      <c r="O11716">
        <v>4270</v>
      </c>
      <c r="P11716">
        <v>3050</v>
      </c>
      <c r="Q11716">
        <v>1220</v>
      </c>
      <c r="R11716" t="s">
        <v>30</v>
      </c>
      <c r="S11716" t="s">
        <v>39</v>
      </c>
      <c r="T11716">
        <v>1</v>
      </c>
      <c r="U11716" t="s">
        <v>32</v>
      </c>
      <c r="V11716" t="s">
        <v>9153</v>
      </c>
    </row>
    <row r="11717" spans="1:22" x14ac:dyDescent="0.35">
      <c r="A11717" s="1">
        <v>45651</v>
      </c>
      <c r="B11717" t="s">
        <v>4560</v>
      </c>
      <c r="C11717" t="s">
        <v>47</v>
      </c>
      <c r="D11717" s="1">
        <v>17591</v>
      </c>
      <c r="E11717" t="s">
        <v>36</v>
      </c>
      <c r="F11717">
        <v>55</v>
      </c>
      <c r="G11717" t="s">
        <v>67</v>
      </c>
      <c r="H11717" t="s">
        <v>60</v>
      </c>
      <c r="I11717" t="s">
        <v>65</v>
      </c>
      <c r="J11717">
        <v>77</v>
      </c>
      <c r="K11717" t="s">
        <v>56</v>
      </c>
      <c r="L11717" t="s">
        <v>68</v>
      </c>
      <c r="M11717">
        <v>18</v>
      </c>
      <c r="N11717">
        <v>22</v>
      </c>
      <c r="O11717">
        <v>1210</v>
      </c>
      <c r="P11717">
        <v>990</v>
      </c>
      <c r="Q11717">
        <v>220</v>
      </c>
      <c r="R11717" t="s">
        <v>30</v>
      </c>
      <c r="S11717" t="s">
        <v>57</v>
      </c>
      <c r="T11717">
        <v>3</v>
      </c>
      <c r="U11717" t="s">
        <v>32</v>
      </c>
      <c r="V11717" t="s">
        <v>9153</v>
      </c>
    </row>
    <row r="11718" spans="1:22" x14ac:dyDescent="0.35">
      <c r="A11718" s="1">
        <v>45645</v>
      </c>
      <c r="B11718" t="s">
        <v>1447</v>
      </c>
      <c r="C11718" t="s">
        <v>100</v>
      </c>
      <c r="D11718" s="1">
        <v>25007</v>
      </c>
      <c r="E11718" t="s">
        <v>24</v>
      </c>
      <c r="F11718">
        <v>397</v>
      </c>
      <c r="G11718" t="s">
        <v>67</v>
      </c>
      <c r="H11718" t="s">
        <v>41</v>
      </c>
      <c r="I11718" t="s">
        <v>38</v>
      </c>
      <c r="J11718">
        <v>57</v>
      </c>
      <c r="K11718" t="s">
        <v>42</v>
      </c>
      <c r="L11718" t="s">
        <v>68</v>
      </c>
      <c r="M11718">
        <v>18</v>
      </c>
      <c r="N11718">
        <v>22</v>
      </c>
      <c r="O11718">
        <v>8734</v>
      </c>
      <c r="P11718">
        <v>7146</v>
      </c>
      <c r="Q11718">
        <v>1588</v>
      </c>
      <c r="R11718" t="s">
        <v>30</v>
      </c>
      <c r="S11718" t="s">
        <v>76</v>
      </c>
      <c r="T11718">
        <v>4</v>
      </c>
      <c r="U11718" t="s">
        <v>32</v>
      </c>
      <c r="V11718" t="s">
        <v>9153</v>
      </c>
    </row>
    <row r="11719" spans="1:22" x14ac:dyDescent="0.35">
      <c r="A11719" s="1">
        <v>45640</v>
      </c>
      <c r="B11719" t="s">
        <v>5507</v>
      </c>
      <c r="C11719" t="s">
        <v>107</v>
      </c>
      <c r="D11719" s="1">
        <v>35209</v>
      </c>
      <c r="E11719" t="s">
        <v>71</v>
      </c>
      <c r="F11719">
        <v>91</v>
      </c>
      <c r="G11719" t="s">
        <v>93</v>
      </c>
      <c r="H11719" t="s">
        <v>60</v>
      </c>
      <c r="I11719" t="s">
        <v>38</v>
      </c>
      <c r="J11719">
        <v>29</v>
      </c>
      <c r="K11719" t="s">
        <v>50</v>
      </c>
      <c r="L11719" t="s">
        <v>94</v>
      </c>
      <c r="M11719">
        <v>5</v>
      </c>
      <c r="N11719">
        <v>7</v>
      </c>
      <c r="O11719">
        <v>637</v>
      </c>
      <c r="P11719">
        <v>455</v>
      </c>
      <c r="Q11719">
        <v>182</v>
      </c>
      <c r="R11719" t="s">
        <v>82</v>
      </c>
      <c r="S11719" t="s">
        <v>69</v>
      </c>
      <c r="T11719">
        <v>6</v>
      </c>
      <c r="U11719" t="s">
        <v>44</v>
      </c>
      <c r="V11719" t="s">
        <v>9153</v>
      </c>
    </row>
    <row r="11720" spans="1:22" x14ac:dyDescent="0.35">
      <c r="A11720" s="1">
        <v>45628</v>
      </c>
      <c r="B11720" t="s">
        <v>3495</v>
      </c>
      <c r="C11720" t="s">
        <v>84</v>
      </c>
      <c r="D11720" s="1">
        <v>24915</v>
      </c>
      <c r="E11720" t="s">
        <v>24</v>
      </c>
      <c r="F11720">
        <v>144</v>
      </c>
      <c r="G11720" t="s">
        <v>79</v>
      </c>
      <c r="H11720" t="s">
        <v>26</v>
      </c>
      <c r="I11720" t="s">
        <v>65</v>
      </c>
      <c r="J11720">
        <v>57</v>
      </c>
      <c r="K11720" t="s">
        <v>42</v>
      </c>
      <c r="L11720" t="s">
        <v>81</v>
      </c>
      <c r="M11720">
        <v>7</v>
      </c>
      <c r="N11720">
        <v>9</v>
      </c>
      <c r="O11720">
        <v>1296</v>
      </c>
      <c r="P11720">
        <v>1008</v>
      </c>
      <c r="Q11720">
        <v>288</v>
      </c>
      <c r="R11720" t="s">
        <v>82</v>
      </c>
      <c r="S11720" t="s">
        <v>39</v>
      </c>
      <c r="T11720">
        <v>1</v>
      </c>
      <c r="U11720" t="s">
        <v>32</v>
      </c>
      <c r="V11720" t="s">
        <v>9153</v>
      </c>
    </row>
    <row r="11721" spans="1:22" x14ac:dyDescent="0.35">
      <c r="A11721" s="1">
        <v>45649</v>
      </c>
      <c r="B11721" t="s">
        <v>375</v>
      </c>
      <c r="C11721" t="s">
        <v>107</v>
      </c>
      <c r="D11721" s="1">
        <v>31726</v>
      </c>
      <c r="E11721" t="s">
        <v>36</v>
      </c>
      <c r="F11721">
        <v>496</v>
      </c>
      <c r="G11721" t="s">
        <v>85</v>
      </c>
      <c r="H11721" t="s">
        <v>80</v>
      </c>
      <c r="I11721" t="s">
        <v>65</v>
      </c>
      <c r="J11721">
        <v>38</v>
      </c>
      <c r="K11721" t="s">
        <v>61</v>
      </c>
      <c r="L11721" t="s">
        <v>86</v>
      </c>
      <c r="M11721">
        <v>18</v>
      </c>
      <c r="N11721">
        <v>36</v>
      </c>
      <c r="O11721">
        <v>17856</v>
      </c>
      <c r="P11721">
        <v>8928</v>
      </c>
      <c r="Q11721">
        <v>8928</v>
      </c>
      <c r="R11721" t="s">
        <v>30</v>
      </c>
      <c r="S11721" t="s">
        <v>39</v>
      </c>
      <c r="T11721">
        <v>1</v>
      </c>
      <c r="U11721" t="s">
        <v>32</v>
      </c>
      <c r="V11721" t="s">
        <v>9153</v>
      </c>
    </row>
    <row r="11722" spans="1:22" x14ac:dyDescent="0.35">
      <c r="A11722" s="1">
        <v>45637</v>
      </c>
      <c r="B11722" t="s">
        <v>3942</v>
      </c>
      <c r="C11722" t="s">
        <v>100</v>
      </c>
      <c r="D11722" s="1">
        <v>25032</v>
      </c>
      <c r="E11722" t="s">
        <v>71</v>
      </c>
      <c r="F11722">
        <v>308</v>
      </c>
      <c r="G11722" t="s">
        <v>73</v>
      </c>
      <c r="H11722" t="s">
        <v>41</v>
      </c>
      <c r="I11722" t="s">
        <v>27</v>
      </c>
      <c r="J11722">
        <v>56</v>
      </c>
      <c r="K11722" t="s">
        <v>42</v>
      </c>
      <c r="L11722" t="s">
        <v>75</v>
      </c>
      <c r="M11722">
        <v>14</v>
      </c>
      <c r="N11722">
        <v>28</v>
      </c>
      <c r="O11722">
        <v>8624</v>
      </c>
      <c r="P11722">
        <v>4312</v>
      </c>
      <c r="Q11722">
        <v>4312</v>
      </c>
      <c r="R11722" t="s">
        <v>30</v>
      </c>
      <c r="S11722" t="s">
        <v>57</v>
      </c>
      <c r="T11722">
        <v>3</v>
      </c>
      <c r="U11722" t="s">
        <v>32</v>
      </c>
      <c r="V11722" t="s">
        <v>9153</v>
      </c>
    </row>
    <row r="11723" spans="1:22" x14ac:dyDescent="0.35">
      <c r="A11723" s="1">
        <v>45645</v>
      </c>
      <c r="B11723" t="s">
        <v>3315</v>
      </c>
      <c r="C11723" t="s">
        <v>23</v>
      </c>
      <c r="D11723" s="1">
        <v>34587</v>
      </c>
      <c r="E11723" t="s">
        <v>71</v>
      </c>
      <c r="F11723">
        <v>117</v>
      </c>
      <c r="G11723" t="s">
        <v>95</v>
      </c>
      <c r="H11723" t="s">
        <v>80</v>
      </c>
      <c r="I11723" t="s">
        <v>27</v>
      </c>
      <c r="J11723">
        <v>30</v>
      </c>
      <c r="K11723" t="s">
        <v>61</v>
      </c>
      <c r="L11723" t="s">
        <v>96</v>
      </c>
      <c r="M11723">
        <v>3</v>
      </c>
      <c r="N11723">
        <v>5</v>
      </c>
      <c r="O11723">
        <v>585</v>
      </c>
      <c r="P11723">
        <v>351</v>
      </c>
      <c r="Q11723">
        <v>234</v>
      </c>
      <c r="R11723" t="s">
        <v>82</v>
      </c>
      <c r="S11723" t="s">
        <v>76</v>
      </c>
      <c r="T11723">
        <v>4</v>
      </c>
      <c r="U11723" t="s">
        <v>32</v>
      </c>
      <c r="V11723" t="s">
        <v>9153</v>
      </c>
    </row>
    <row r="11724" spans="1:22" x14ac:dyDescent="0.35">
      <c r="A11724" s="1">
        <v>45651</v>
      </c>
      <c r="B11724" t="s">
        <v>976</v>
      </c>
      <c r="C11724" t="s">
        <v>113</v>
      </c>
      <c r="D11724" s="1">
        <v>29041</v>
      </c>
      <c r="E11724" t="s">
        <v>24</v>
      </c>
      <c r="F11724">
        <v>319</v>
      </c>
      <c r="G11724" t="s">
        <v>88</v>
      </c>
      <c r="H11724" t="s">
        <v>55</v>
      </c>
      <c r="I11724" t="s">
        <v>38</v>
      </c>
      <c r="J11724">
        <v>46</v>
      </c>
      <c r="K11724" t="s">
        <v>42</v>
      </c>
      <c r="L11724" t="s">
        <v>89</v>
      </c>
      <c r="M11724">
        <v>19</v>
      </c>
      <c r="N11724">
        <v>23</v>
      </c>
      <c r="O11724">
        <v>7337</v>
      </c>
      <c r="P11724">
        <v>6061</v>
      </c>
      <c r="Q11724">
        <v>1276</v>
      </c>
      <c r="R11724" t="s">
        <v>30</v>
      </c>
      <c r="S11724" t="s">
        <v>57</v>
      </c>
      <c r="T11724">
        <v>3</v>
      </c>
      <c r="U11724" t="s">
        <v>32</v>
      </c>
      <c r="V11724" t="s">
        <v>9153</v>
      </c>
    </row>
    <row r="11725" spans="1:22" x14ac:dyDescent="0.35">
      <c r="A11725" s="1">
        <v>45636</v>
      </c>
      <c r="B11725" t="s">
        <v>4423</v>
      </c>
      <c r="C11725" t="s">
        <v>78</v>
      </c>
      <c r="D11725" s="1">
        <v>24963</v>
      </c>
      <c r="E11725" t="s">
        <v>36</v>
      </c>
      <c r="F11725">
        <v>390</v>
      </c>
      <c r="G11725" t="s">
        <v>73</v>
      </c>
      <c r="H11725" t="s">
        <v>26</v>
      </c>
      <c r="I11725" t="s">
        <v>27</v>
      </c>
      <c r="J11725">
        <v>57</v>
      </c>
      <c r="K11725" t="s">
        <v>42</v>
      </c>
      <c r="L11725" t="s">
        <v>75</v>
      </c>
      <c r="M11725">
        <v>14</v>
      </c>
      <c r="N11725">
        <v>28</v>
      </c>
      <c r="O11725">
        <v>10920</v>
      </c>
      <c r="P11725">
        <v>5460</v>
      </c>
      <c r="Q11725">
        <v>5460</v>
      </c>
      <c r="R11725" t="s">
        <v>30</v>
      </c>
      <c r="S11725" t="s">
        <v>31</v>
      </c>
      <c r="T11725">
        <v>2</v>
      </c>
      <c r="U11725" t="s">
        <v>32</v>
      </c>
      <c r="V11725" t="s">
        <v>9153</v>
      </c>
    </row>
    <row r="11726" spans="1:22" x14ac:dyDescent="0.35">
      <c r="A11726" s="1">
        <v>45645</v>
      </c>
      <c r="B11726" t="s">
        <v>1083</v>
      </c>
      <c r="C11726" t="s">
        <v>78</v>
      </c>
      <c r="D11726" s="1">
        <v>26506</v>
      </c>
      <c r="E11726" t="s">
        <v>24</v>
      </c>
      <c r="F11726">
        <v>269</v>
      </c>
      <c r="G11726" t="s">
        <v>88</v>
      </c>
      <c r="H11726" t="s">
        <v>49</v>
      </c>
      <c r="I11726" t="s">
        <v>27</v>
      </c>
      <c r="J11726">
        <v>52</v>
      </c>
      <c r="K11726" t="s">
        <v>42</v>
      </c>
      <c r="L11726" t="s">
        <v>89</v>
      </c>
      <c r="M11726">
        <v>19</v>
      </c>
      <c r="N11726">
        <v>23</v>
      </c>
      <c r="O11726">
        <v>6187</v>
      </c>
      <c r="P11726">
        <v>5111</v>
      </c>
      <c r="Q11726">
        <v>1076</v>
      </c>
      <c r="R11726" t="s">
        <v>30</v>
      </c>
      <c r="S11726" t="s">
        <v>76</v>
      </c>
      <c r="T11726">
        <v>4</v>
      </c>
      <c r="U11726" t="s">
        <v>32</v>
      </c>
      <c r="V11726" t="s">
        <v>9153</v>
      </c>
    </row>
    <row r="11727" spans="1:22" x14ac:dyDescent="0.35">
      <c r="A11727" s="1">
        <v>45629</v>
      </c>
      <c r="B11727" t="s">
        <v>6722</v>
      </c>
      <c r="C11727" t="s">
        <v>107</v>
      </c>
      <c r="D11727" s="1">
        <v>32866</v>
      </c>
      <c r="E11727" t="s">
        <v>36</v>
      </c>
      <c r="F11727">
        <v>150</v>
      </c>
      <c r="G11727" t="s">
        <v>73</v>
      </c>
      <c r="H11727" t="s">
        <v>49</v>
      </c>
      <c r="I11727" t="s">
        <v>65</v>
      </c>
      <c r="J11727">
        <v>35</v>
      </c>
      <c r="K11727" t="s">
        <v>61</v>
      </c>
      <c r="L11727" t="s">
        <v>75</v>
      </c>
      <c r="M11727">
        <v>14</v>
      </c>
      <c r="N11727">
        <v>28</v>
      </c>
      <c r="O11727">
        <v>4200</v>
      </c>
      <c r="P11727">
        <v>2100</v>
      </c>
      <c r="Q11727">
        <v>2100</v>
      </c>
      <c r="R11727" t="s">
        <v>30</v>
      </c>
      <c r="S11727" t="s">
        <v>31</v>
      </c>
      <c r="T11727">
        <v>2</v>
      </c>
      <c r="U11727" t="s">
        <v>32</v>
      </c>
      <c r="V11727" t="s">
        <v>9153</v>
      </c>
    </row>
    <row r="11728" spans="1:22" x14ac:dyDescent="0.35">
      <c r="A11728" s="1">
        <v>45638</v>
      </c>
      <c r="B11728" t="s">
        <v>6866</v>
      </c>
      <c r="C11728" t="s">
        <v>113</v>
      </c>
      <c r="D11728" s="1">
        <v>29201</v>
      </c>
      <c r="E11728" t="s">
        <v>36</v>
      </c>
      <c r="F11728">
        <v>50</v>
      </c>
      <c r="G11728" t="s">
        <v>73</v>
      </c>
      <c r="H11728" t="s">
        <v>41</v>
      </c>
      <c r="I11728" t="s">
        <v>27</v>
      </c>
      <c r="J11728">
        <v>45</v>
      </c>
      <c r="K11728" t="s">
        <v>42</v>
      </c>
      <c r="L11728" t="s">
        <v>75</v>
      </c>
      <c r="M11728">
        <v>14</v>
      </c>
      <c r="N11728">
        <v>28</v>
      </c>
      <c r="O11728">
        <v>1400</v>
      </c>
      <c r="P11728">
        <v>700</v>
      </c>
      <c r="Q11728">
        <v>700</v>
      </c>
      <c r="R11728" t="s">
        <v>30</v>
      </c>
      <c r="S11728" t="s">
        <v>76</v>
      </c>
      <c r="T11728">
        <v>4</v>
      </c>
      <c r="U11728" t="s">
        <v>32</v>
      </c>
      <c r="V11728" t="s">
        <v>9153</v>
      </c>
    </row>
    <row r="11729" spans="1:22" x14ac:dyDescent="0.35">
      <c r="A11729" s="1">
        <v>45643</v>
      </c>
      <c r="B11729" t="s">
        <v>3311</v>
      </c>
      <c r="C11729" t="s">
        <v>35</v>
      </c>
      <c r="D11729" s="1">
        <v>29599</v>
      </c>
      <c r="E11729" t="s">
        <v>24</v>
      </c>
      <c r="F11729">
        <v>181</v>
      </c>
      <c r="G11729" t="s">
        <v>67</v>
      </c>
      <c r="H11729" t="s">
        <v>80</v>
      </c>
      <c r="I11729" t="s">
        <v>38</v>
      </c>
      <c r="J11729">
        <v>44</v>
      </c>
      <c r="K11729" t="s">
        <v>61</v>
      </c>
      <c r="L11729" t="s">
        <v>68</v>
      </c>
      <c r="M11729">
        <v>18</v>
      </c>
      <c r="N11729">
        <v>22</v>
      </c>
      <c r="O11729">
        <v>3982</v>
      </c>
      <c r="P11729">
        <v>3258</v>
      </c>
      <c r="Q11729">
        <v>724</v>
      </c>
      <c r="R11729" t="s">
        <v>30</v>
      </c>
      <c r="S11729" t="s">
        <v>31</v>
      </c>
      <c r="T11729">
        <v>2</v>
      </c>
      <c r="U11729" t="s">
        <v>32</v>
      </c>
      <c r="V11729" t="s">
        <v>9153</v>
      </c>
    </row>
    <row r="11730" spans="1:22" x14ac:dyDescent="0.35">
      <c r="A11730" s="1">
        <v>45655</v>
      </c>
      <c r="B11730" t="s">
        <v>5076</v>
      </c>
      <c r="C11730" t="s">
        <v>54</v>
      </c>
      <c r="D11730" s="1">
        <v>31752</v>
      </c>
      <c r="E11730" t="s">
        <v>98</v>
      </c>
      <c r="F11730">
        <v>25</v>
      </c>
      <c r="G11730" t="s">
        <v>79</v>
      </c>
      <c r="H11730" t="s">
        <v>37</v>
      </c>
      <c r="I11730" t="s">
        <v>27</v>
      </c>
      <c r="J11730">
        <v>38</v>
      </c>
      <c r="K11730" t="s">
        <v>61</v>
      </c>
      <c r="L11730" t="s">
        <v>81</v>
      </c>
      <c r="M11730">
        <v>7</v>
      </c>
      <c r="N11730">
        <v>9</v>
      </c>
      <c r="O11730">
        <v>225</v>
      </c>
      <c r="P11730">
        <v>175</v>
      </c>
      <c r="Q11730">
        <v>50</v>
      </c>
      <c r="R11730" t="s">
        <v>82</v>
      </c>
      <c r="S11730" t="s">
        <v>43</v>
      </c>
      <c r="T11730">
        <v>0</v>
      </c>
      <c r="U11730" t="s">
        <v>44</v>
      </c>
      <c r="V11730" t="s">
        <v>9153</v>
      </c>
    </row>
    <row r="11731" spans="1:22" x14ac:dyDescent="0.35">
      <c r="A11731" s="1">
        <v>45652</v>
      </c>
      <c r="B11731" t="s">
        <v>2620</v>
      </c>
      <c r="C11731" t="s">
        <v>100</v>
      </c>
      <c r="D11731" s="1">
        <v>18272</v>
      </c>
      <c r="E11731" t="s">
        <v>98</v>
      </c>
      <c r="F11731">
        <v>58</v>
      </c>
      <c r="G11731" t="s">
        <v>59</v>
      </c>
      <c r="H11731" t="s">
        <v>49</v>
      </c>
      <c r="I11731" t="s">
        <v>65</v>
      </c>
      <c r="J11731">
        <v>75</v>
      </c>
      <c r="K11731" t="s">
        <v>56</v>
      </c>
      <c r="L11731" t="s">
        <v>62</v>
      </c>
      <c r="M11731">
        <v>10</v>
      </c>
      <c r="N11731">
        <v>45</v>
      </c>
      <c r="O11731">
        <v>2610</v>
      </c>
      <c r="P11731">
        <v>580</v>
      </c>
      <c r="Q11731">
        <v>2030</v>
      </c>
      <c r="R11731" t="s">
        <v>30</v>
      </c>
      <c r="S11731" t="s">
        <v>76</v>
      </c>
      <c r="T11731">
        <v>4</v>
      </c>
      <c r="U11731" t="s">
        <v>32</v>
      </c>
      <c r="V11731" t="s">
        <v>9153</v>
      </c>
    </row>
    <row r="11732" spans="1:22" x14ac:dyDescent="0.35">
      <c r="A11732" s="1">
        <v>45646</v>
      </c>
      <c r="B11732" t="s">
        <v>2908</v>
      </c>
      <c r="C11732" t="s">
        <v>107</v>
      </c>
      <c r="D11732" s="1">
        <v>32870</v>
      </c>
      <c r="E11732" t="s">
        <v>98</v>
      </c>
      <c r="F11732">
        <v>449</v>
      </c>
      <c r="G11732" t="s">
        <v>93</v>
      </c>
      <c r="H11732" t="s">
        <v>37</v>
      </c>
      <c r="I11732" t="s">
        <v>38</v>
      </c>
      <c r="J11732">
        <v>35</v>
      </c>
      <c r="K11732" t="s">
        <v>61</v>
      </c>
      <c r="L11732" t="s">
        <v>94</v>
      </c>
      <c r="M11732">
        <v>5</v>
      </c>
      <c r="N11732">
        <v>7</v>
      </c>
      <c r="O11732">
        <v>3143</v>
      </c>
      <c r="P11732">
        <v>2245</v>
      </c>
      <c r="Q11732">
        <v>898</v>
      </c>
      <c r="R11732" t="s">
        <v>82</v>
      </c>
      <c r="S11732" t="s">
        <v>63</v>
      </c>
      <c r="T11732">
        <v>5</v>
      </c>
      <c r="U11732" t="s">
        <v>32</v>
      </c>
      <c r="V11732" t="s">
        <v>9153</v>
      </c>
    </row>
    <row r="11733" spans="1:22" x14ac:dyDescent="0.35">
      <c r="A11733" s="1">
        <v>45642</v>
      </c>
      <c r="B11733" t="s">
        <v>4126</v>
      </c>
      <c r="C11733" t="s">
        <v>104</v>
      </c>
      <c r="D11733" s="1">
        <v>28154</v>
      </c>
      <c r="E11733" t="s">
        <v>98</v>
      </c>
      <c r="F11733">
        <v>326</v>
      </c>
      <c r="G11733" t="s">
        <v>25</v>
      </c>
      <c r="H11733" t="s">
        <v>55</v>
      </c>
      <c r="I11733" t="s">
        <v>38</v>
      </c>
      <c r="J11733">
        <v>48</v>
      </c>
      <c r="K11733" t="s">
        <v>42</v>
      </c>
      <c r="L11733" t="s">
        <v>29</v>
      </c>
      <c r="M11733">
        <v>10</v>
      </c>
      <c r="N11733">
        <v>14</v>
      </c>
      <c r="O11733">
        <v>4564</v>
      </c>
      <c r="P11733">
        <v>3260</v>
      </c>
      <c r="Q11733">
        <v>1304</v>
      </c>
      <c r="R11733" t="s">
        <v>30</v>
      </c>
      <c r="S11733" t="s">
        <v>39</v>
      </c>
      <c r="T11733">
        <v>1</v>
      </c>
      <c r="U11733" t="s">
        <v>32</v>
      </c>
      <c r="V11733" t="s">
        <v>9153</v>
      </c>
    </row>
    <row r="11734" spans="1:22" x14ac:dyDescent="0.35">
      <c r="A11734" s="1">
        <v>45656</v>
      </c>
      <c r="B11734" t="s">
        <v>8738</v>
      </c>
      <c r="C11734" t="s">
        <v>78</v>
      </c>
      <c r="D11734" s="1">
        <v>17384</v>
      </c>
      <c r="E11734" t="s">
        <v>36</v>
      </c>
      <c r="F11734">
        <v>87</v>
      </c>
      <c r="G11734" t="s">
        <v>79</v>
      </c>
      <c r="H11734" t="s">
        <v>26</v>
      </c>
      <c r="I11734" t="s">
        <v>65</v>
      </c>
      <c r="J11734">
        <v>77</v>
      </c>
      <c r="K11734" t="s">
        <v>56</v>
      </c>
      <c r="L11734" t="s">
        <v>81</v>
      </c>
      <c r="M11734">
        <v>7</v>
      </c>
      <c r="N11734">
        <v>9</v>
      </c>
      <c r="O11734">
        <v>783</v>
      </c>
      <c r="P11734">
        <v>609</v>
      </c>
      <c r="Q11734">
        <v>174</v>
      </c>
      <c r="R11734" t="s">
        <v>82</v>
      </c>
      <c r="S11734" t="s">
        <v>39</v>
      </c>
      <c r="T11734">
        <v>1</v>
      </c>
      <c r="U11734" t="s">
        <v>32</v>
      </c>
      <c r="V11734" t="s">
        <v>9153</v>
      </c>
    </row>
    <row r="11735" spans="1:22" x14ac:dyDescent="0.35">
      <c r="A11735" s="1">
        <v>45652</v>
      </c>
      <c r="B11735" t="s">
        <v>8205</v>
      </c>
      <c r="C11735" t="s">
        <v>35</v>
      </c>
      <c r="D11735" s="1">
        <v>17744</v>
      </c>
      <c r="E11735" t="s">
        <v>36</v>
      </c>
      <c r="F11735">
        <v>470</v>
      </c>
      <c r="G11735" t="s">
        <v>48</v>
      </c>
      <c r="H11735" t="s">
        <v>60</v>
      </c>
      <c r="I11735" t="s">
        <v>65</v>
      </c>
      <c r="J11735">
        <v>76</v>
      </c>
      <c r="K11735" t="s">
        <v>56</v>
      </c>
      <c r="L11735" t="s">
        <v>51</v>
      </c>
      <c r="M11735">
        <v>10</v>
      </c>
      <c r="N11735">
        <v>11</v>
      </c>
      <c r="O11735">
        <v>5170</v>
      </c>
      <c r="P11735">
        <v>4700</v>
      </c>
      <c r="Q11735">
        <v>470</v>
      </c>
      <c r="R11735" t="s">
        <v>30</v>
      </c>
      <c r="S11735" t="s">
        <v>76</v>
      </c>
      <c r="T11735">
        <v>4</v>
      </c>
      <c r="U11735" t="s">
        <v>32</v>
      </c>
      <c r="V11735" t="s">
        <v>9153</v>
      </c>
    </row>
    <row r="11736" spans="1:22" x14ac:dyDescent="0.35">
      <c r="A11736" s="1">
        <v>45655</v>
      </c>
      <c r="B11736" t="s">
        <v>3310</v>
      </c>
      <c r="C11736" t="s">
        <v>54</v>
      </c>
      <c r="D11736" s="1">
        <v>37349</v>
      </c>
      <c r="E11736" t="s">
        <v>36</v>
      </c>
      <c r="F11736">
        <v>241</v>
      </c>
      <c r="G11736" t="s">
        <v>88</v>
      </c>
      <c r="H11736" t="s">
        <v>55</v>
      </c>
      <c r="I11736" t="s">
        <v>27</v>
      </c>
      <c r="J11736">
        <v>23</v>
      </c>
      <c r="K11736" t="s">
        <v>50</v>
      </c>
      <c r="L11736" t="s">
        <v>89</v>
      </c>
      <c r="M11736">
        <v>19</v>
      </c>
      <c r="N11736">
        <v>23</v>
      </c>
      <c r="O11736">
        <v>5543</v>
      </c>
      <c r="P11736">
        <v>4579</v>
      </c>
      <c r="Q11736">
        <v>964</v>
      </c>
      <c r="R11736" t="s">
        <v>30</v>
      </c>
      <c r="S11736" t="s">
        <v>43</v>
      </c>
      <c r="T11736">
        <v>0</v>
      </c>
      <c r="U11736" t="s">
        <v>44</v>
      </c>
      <c r="V11736" t="s">
        <v>9153</v>
      </c>
    </row>
    <row r="11737" spans="1:22" x14ac:dyDescent="0.35">
      <c r="A11737" s="1">
        <v>45632</v>
      </c>
      <c r="B11737" t="s">
        <v>5198</v>
      </c>
      <c r="C11737" t="s">
        <v>54</v>
      </c>
      <c r="D11737" s="1">
        <v>20312</v>
      </c>
      <c r="E11737" t="s">
        <v>36</v>
      </c>
      <c r="F11737">
        <v>389</v>
      </c>
      <c r="G11737" t="s">
        <v>88</v>
      </c>
      <c r="H11737" t="s">
        <v>49</v>
      </c>
      <c r="I11737" t="s">
        <v>27</v>
      </c>
      <c r="J11737">
        <v>69</v>
      </c>
      <c r="K11737" t="s">
        <v>28</v>
      </c>
      <c r="L11737" t="s">
        <v>89</v>
      </c>
      <c r="M11737">
        <v>19</v>
      </c>
      <c r="N11737">
        <v>23</v>
      </c>
      <c r="O11737">
        <v>8947</v>
      </c>
      <c r="P11737">
        <v>7391</v>
      </c>
      <c r="Q11737">
        <v>1556</v>
      </c>
      <c r="R11737" t="s">
        <v>30</v>
      </c>
      <c r="S11737" t="s">
        <v>63</v>
      </c>
      <c r="T11737">
        <v>5</v>
      </c>
      <c r="U11737" t="s">
        <v>32</v>
      </c>
      <c r="V11737" t="s">
        <v>9153</v>
      </c>
    </row>
    <row r="11738" spans="1:22" x14ac:dyDescent="0.35">
      <c r="A11738" s="1">
        <v>45651</v>
      </c>
      <c r="B11738" t="s">
        <v>9103</v>
      </c>
      <c r="C11738" t="s">
        <v>23</v>
      </c>
      <c r="D11738" s="1">
        <v>23646</v>
      </c>
      <c r="E11738" t="s">
        <v>36</v>
      </c>
      <c r="F11738">
        <v>490</v>
      </c>
      <c r="G11738" t="s">
        <v>73</v>
      </c>
      <c r="H11738" t="s">
        <v>60</v>
      </c>
      <c r="I11738" t="s">
        <v>38</v>
      </c>
      <c r="J11738">
        <v>60</v>
      </c>
      <c r="K11738" t="s">
        <v>28</v>
      </c>
      <c r="L11738" t="s">
        <v>75</v>
      </c>
      <c r="M11738">
        <v>14</v>
      </c>
      <c r="N11738">
        <v>28</v>
      </c>
      <c r="O11738">
        <v>13720</v>
      </c>
      <c r="P11738">
        <v>6860</v>
      </c>
      <c r="Q11738">
        <v>6860</v>
      </c>
      <c r="R11738" t="s">
        <v>30</v>
      </c>
      <c r="S11738" t="s">
        <v>57</v>
      </c>
      <c r="T11738">
        <v>3</v>
      </c>
      <c r="U11738" t="s">
        <v>32</v>
      </c>
      <c r="V11738" t="s">
        <v>9153</v>
      </c>
    </row>
    <row r="11739" spans="1:22" x14ac:dyDescent="0.35">
      <c r="A11739" s="1">
        <v>45645</v>
      </c>
      <c r="B11739" t="s">
        <v>2215</v>
      </c>
      <c r="C11739" t="s">
        <v>47</v>
      </c>
      <c r="D11739" s="1">
        <v>36456</v>
      </c>
      <c r="E11739" t="s">
        <v>71</v>
      </c>
      <c r="F11739">
        <v>247</v>
      </c>
      <c r="G11739" t="s">
        <v>73</v>
      </c>
      <c r="H11739" t="s">
        <v>26</v>
      </c>
      <c r="I11739" t="s">
        <v>27</v>
      </c>
      <c r="J11739">
        <v>25</v>
      </c>
      <c r="K11739" t="s">
        <v>50</v>
      </c>
      <c r="L11739" t="s">
        <v>75</v>
      </c>
      <c r="M11739">
        <v>14</v>
      </c>
      <c r="N11739">
        <v>28</v>
      </c>
      <c r="O11739">
        <v>6916</v>
      </c>
      <c r="P11739">
        <v>3458</v>
      </c>
      <c r="Q11739">
        <v>3458</v>
      </c>
      <c r="R11739" t="s">
        <v>30</v>
      </c>
      <c r="S11739" t="s">
        <v>76</v>
      </c>
      <c r="T11739">
        <v>4</v>
      </c>
      <c r="U11739" t="s">
        <v>32</v>
      </c>
      <c r="V11739" t="s">
        <v>9153</v>
      </c>
    </row>
    <row r="11740" spans="1:22" x14ac:dyDescent="0.35">
      <c r="A11740" s="1">
        <v>45628</v>
      </c>
      <c r="B11740" t="s">
        <v>2735</v>
      </c>
      <c r="C11740" t="s">
        <v>23</v>
      </c>
      <c r="D11740" s="1">
        <v>18819</v>
      </c>
      <c r="E11740" t="s">
        <v>98</v>
      </c>
      <c r="F11740">
        <v>430</v>
      </c>
      <c r="G11740" t="s">
        <v>85</v>
      </c>
      <c r="H11740" t="s">
        <v>26</v>
      </c>
      <c r="I11740" t="s">
        <v>27</v>
      </c>
      <c r="J11740">
        <v>73</v>
      </c>
      <c r="K11740" t="s">
        <v>28</v>
      </c>
      <c r="L11740" t="s">
        <v>86</v>
      </c>
      <c r="M11740">
        <v>18</v>
      </c>
      <c r="N11740">
        <v>36</v>
      </c>
      <c r="O11740">
        <v>15480</v>
      </c>
      <c r="P11740">
        <v>7740</v>
      </c>
      <c r="Q11740">
        <v>7740</v>
      </c>
      <c r="R11740" t="s">
        <v>30</v>
      </c>
      <c r="S11740" t="s">
        <v>39</v>
      </c>
      <c r="T11740">
        <v>1</v>
      </c>
      <c r="U11740" t="s">
        <v>32</v>
      </c>
      <c r="V11740" t="s">
        <v>9153</v>
      </c>
    </row>
    <row r="11741" spans="1:22" x14ac:dyDescent="0.35">
      <c r="A11741" s="1">
        <v>45648</v>
      </c>
      <c r="B11741" t="s">
        <v>7587</v>
      </c>
      <c r="C11741" t="s">
        <v>23</v>
      </c>
      <c r="D11741" s="1">
        <v>25075</v>
      </c>
      <c r="E11741" t="s">
        <v>71</v>
      </c>
      <c r="F11741">
        <v>193</v>
      </c>
      <c r="G11741" t="s">
        <v>59</v>
      </c>
      <c r="H11741" t="s">
        <v>41</v>
      </c>
      <c r="I11741" t="s">
        <v>65</v>
      </c>
      <c r="J11741">
        <v>56</v>
      </c>
      <c r="K11741" t="s">
        <v>42</v>
      </c>
      <c r="L11741" t="s">
        <v>62</v>
      </c>
      <c r="M11741">
        <v>10</v>
      </c>
      <c r="N11741">
        <v>45</v>
      </c>
      <c r="O11741">
        <v>8685</v>
      </c>
      <c r="P11741">
        <v>1930</v>
      </c>
      <c r="Q11741">
        <v>6755</v>
      </c>
      <c r="R11741" t="s">
        <v>30</v>
      </c>
      <c r="S11741" t="s">
        <v>43</v>
      </c>
      <c r="T11741">
        <v>0</v>
      </c>
      <c r="U11741" t="s">
        <v>44</v>
      </c>
      <c r="V11741" t="s">
        <v>9153</v>
      </c>
    </row>
    <row r="11742" spans="1:22" x14ac:dyDescent="0.35">
      <c r="A11742" s="1">
        <v>45644</v>
      </c>
      <c r="B11742" t="s">
        <v>1661</v>
      </c>
      <c r="C11742" t="s">
        <v>54</v>
      </c>
      <c r="D11742" s="1">
        <v>37561</v>
      </c>
      <c r="E11742" t="s">
        <v>71</v>
      </c>
      <c r="F11742">
        <v>193</v>
      </c>
      <c r="G11742" t="s">
        <v>67</v>
      </c>
      <c r="H11742" t="s">
        <v>41</v>
      </c>
      <c r="I11742" t="s">
        <v>27</v>
      </c>
      <c r="J11742">
        <v>22</v>
      </c>
      <c r="K11742" t="s">
        <v>50</v>
      </c>
      <c r="L11742" t="s">
        <v>68</v>
      </c>
      <c r="M11742">
        <v>18</v>
      </c>
      <c r="N11742">
        <v>22</v>
      </c>
      <c r="O11742">
        <v>4246</v>
      </c>
      <c r="P11742">
        <v>3474</v>
      </c>
      <c r="Q11742">
        <v>772</v>
      </c>
      <c r="R11742" t="s">
        <v>30</v>
      </c>
      <c r="S11742" t="s">
        <v>57</v>
      </c>
      <c r="T11742">
        <v>3</v>
      </c>
      <c r="U11742" t="s">
        <v>32</v>
      </c>
      <c r="V11742" t="s">
        <v>9153</v>
      </c>
    </row>
    <row r="11743" spans="1:22" x14ac:dyDescent="0.35">
      <c r="A11743" s="1">
        <v>45627</v>
      </c>
      <c r="B11743" t="s">
        <v>5204</v>
      </c>
      <c r="C11743" t="s">
        <v>78</v>
      </c>
      <c r="D11743" s="1">
        <v>38230</v>
      </c>
      <c r="E11743" t="s">
        <v>98</v>
      </c>
      <c r="F11743">
        <v>311</v>
      </c>
      <c r="G11743" t="s">
        <v>85</v>
      </c>
      <c r="H11743" t="s">
        <v>60</v>
      </c>
      <c r="I11743" t="s">
        <v>65</v>
      </c>
      <c r="J11743">
        <v>20</v>
      </c>
      <c r="K11743" t="s">
        <v>50</v>
      </c>
      <c r="L11743" t="s">
        <v>86</v>
      </c>
      <c r="M11743">
        <v>18</v>
      </c>
      <c r="N11743">
        <v>36</v>
      </c>
      <c r="O11743">
        <v>11196</v>
      </c>
      <c r="P11743">
        <v>5598</v>
      </c>
      <c r="Q11743">
        <v>5598</v>
      </c>
      <c r="R11743" t="s">
        <v>30</v>
      </c>
      <c r="S11743" t="s">
        <v>43</v>
      </c>
      <c r="T11743">
        <v>0</v>
      </c>
      <c r="U11743" t="s">
        <v>44</v>
      </c>
      <c r="V11743" t="s">
        <v>9153</v>
      </c>
    </row>
    <row r="11744" spans="1:22" x14ac:dyDescent="0.35">
      <c r="A11744" s="1">
        <v>45632</v>
      </c>
      <c r="B11744" t="s">
        <v>626</v>
      </c>
      <c r="C11744" t="s">
        <v>84</v>
      </c>
      <c r="D11744" s="1">
        <v>16637</v>
      </c>
      <c r="E11744" t="s">
        <v>98</v>
      </c>
      <c r="F11744">
        <v>247</v>
      </c>
      <c r="G11744" t="s">
        <v>67</v>
      </c>
      <c r="H11744" t="s">
        <v>37</v>
      </c>
      <c r="I11744" t="s">
        <v>38</v>
      </c>
      <c r="J11744">
        <v>79</v>
      </c>
      <c r="K11744" t="s">
        <v>56</v>
      </c>
      <c r="L11744" t="s">
        <v>68</v>
      </c>
      <c r="M11744">
        <v>18</v>
      </c>
      <c r="N11744">
        <v>22</v>
      </c>
      <c r="O11744">
        <v>5434</v>
      </c>
      <c r="P11744">
        <v>4446</v>
      </c>
      <c r="Q11744">
        <v>988</v>
      </c>
      <c r="R11744" t="s">
        <v>30</v>
      </c>
      <c r="S11744" t="s">
        <v>63</v>
      </c>
      <c r="T11744">
        <v>5</v>
      </c>
      <c r="U11744" t="s">
        <v>32</v>
      </c>
      <c r="V11744" t="s">
        <v>9153</v>
      </c>
    </row>
    <row r="11745" spans="1:22" x14ac:dyDescent="0.35">
      <c r="A11745" s="1">
        <v>45642</v>
      </c>
      <c r="B11745" t="s">
        <v>165</v>
      </c>
      <c r="C11745" t="s">
        <v>107</v>
      </c>
      <c r="D11745" s="1">
        <v>22412</v>
      </c>
      <c r="E11745" t="s">
        <v>98</v>
      </c>
      <c r="F11745">
        <v>216</v>
      </c>
      <c r="G11745" t="s">
        <v>59</v>
      </c>
      <c r="H11745" t="s">
        <v>80</v>
      </c>
      <c r="I11745" t="s">
        <v>38</v>
      </c>
      <c r="J11745">
        <v>64</v>
      </c>
      <c r="K11745" t="s">
        <v>28</v>
      </c>
      <c r="L11745" t="s">
        <v>62</v>
      </c>
      <c r="M11745">
        <v>10</v>
      </c>
      <c r="N11745">
        <v>45</v>
      </c>
      <c r="O11745">
        <v>9720</v>
      </c>
      <c r="P11745">
        <v>2160</v>
      </c>
      <c r="Q11745">
        <v>7560</v>
      </c>
      <c r="R11745" t="s">
        <v>30</v>
      </c>
      <c r="S11745" t="s">
        <v>39</v>
      </c>
      <c r="T11745">
        <v>1</v>
      </c>
      <c r="U11745" t="s">
        <v>32</v>
      </c>
      <c r="V11745" t="s">
        <v>9153</v>
      </c>
    </row>
    <row r="11746" spans="1:22" x14ac:dyDescent="0.35">
      <c r="A11746" s="1">
        <v>45636</v>
      </c>
      <c r="B11746" t="s">
        <v>5634</v>
      </c>
      <c r="C11746" t="s">
        <v>47</v>
      </c>
      <c r="D11746" s="1">
        <v>31669</v>
      </c>
      <c r="E11746" t="s">
        <v>24</v>
      </c>
      <c r="F11746">
        <v>11</v>
      </c>
      <c r="G11746" t="s">
        <v>93</v>
      </c>
      <c r="H11746" t="s">
        <v>26</v>
      </c>
      <c r="I11746" t="s">
        <v>65</v>
      </c>
      <c r="J11746">
        <v>38</v>
      </c>
      <c r="K11746" t="s">
        <v>61</v>
      </c>
      <c r="L11746" t="s">
        <v>94</v>
      </c>
      <c r="M11746">
        <v>5</v>
      </c>
      <c r="N11746">
        <v>7</v>
      </c>
      <c r="O11746">
        <v>77</v>
      </c>
      <c r="P11746">
        <v>55</v>
      </c>
      <c r="Q11746">
        <v>22</v>
      </c>
      <c r="R11746" t="s">
        <v>82</v>
      </c>
      <c r="S11746" t="s">
        <v>31</v>
      </c>
      <c r="T11746">
        <v>2</v>
      </c>
      <c r="U11746" t="s">
        <v>32</v>
      </c>
      <c r="V11746" t="s">
        <v>9153</v>
      </c>
    </row>
    <row r="11747" spans="1:22" x14ac:dyDescent="0.35">
      <c r="A11747" s="1">
        <v>45633</v>
      </c>
      <c r="B11747" t="s">
        <v>803</v>
      </c>
      <c r="C11747" t="s">
        <v>23</v>
      </c>
      <c r="D11747" s="1">
        <v>32896</v>
      </c>
      <c r="E11747" t="s">
        <v>98</v>
      </c>
      <c r="F11747">
        <v>139</v>
      </c>
      <c r="G11747" t="s">
        <v>93</v>
      </c>
      <c r="H11747" t="s">
        <v>55</v>
      </c>
      <c r="I11747" t="s">
        <v>65</v>
      </c>
      <c r="J11747">
        <v>35</v>
      </c>
      <c r="K11747" t="s">
        <v>61</v>
      </c>
      <c r="L11747" t="s">
        <v>94</v>
      </c>
      <c r="M11747">
        <v>5</v>
      </c>
      <c r="N11747">
        <v>7</v>
      </c>
      <c r="O11747">
        <v>973</v>
      </c>
      <c r="P11747">
        <v>695</v>
      </c>
      <c r="Q11747">
        <v>278</v>
      </c>
      <c r="R11747" t="s">
        <v>82</v>
      </c>
      <c r="S11747" t="s">
        <v>69</v>
      </c>
      <c r="T11747">
        <v>6</v>
      </c>
      <c r="U11747" t="s">
        <v>44</v>
      </c>
      <c r="V11747" t="s">
        <v>9153</v>
      </c>
    </row>
    <row r="11748" spans="1:22" x14ac:dyDescent="0.35">
      <c r="A11748" s="1">
        <v>45655</v>
      </c>
      <c r="B11748" t="s">
        <v>4914</v>
      </c>
      <c r="C11748" t="s">
        <v>104</v>
      </c>
      <c r="D11748" s="1">
        <v>22077</v>
      </c>
      <c r="E11748" t="s">
        <v>98</v>
      </c>
      <c r="F11748">
        <v>287</v>
      </c>
      <c r="G11748" t="s">
        <v>85</v>
      </c>
      <c r="H11748" t="s">
        <v>60</v>
      </c>
      <c r="I11748" t="s">
        <v>27</v>
      </c>
      <c r="J11748">
        <v>65</v>
      </c>
      <c r="K11748" t="s">
        <v>28</v>
      </c>
      <c r="L11748" t="s">
        <v>86</v>
      </c>
      <c r="M11748">
        <v>18</v>
      </c>
      <c r="N11748">
        <v>36</v>
      </c>
      <c r="O11748">
        <v>10332</v>
      </c>
      <c r="P11748">
        <v>5166</v>
      </c>
      <c r="Q11748">
        <v>5166</v>
      </c>
      <c r="R11748" t="s">
        <v>30</v>
      </c>
      <c r="S11748" t="s">
        <v>43</v>
      </c>
      <c r="T11748">
        <v>0</v>
      </c>
      <c r="U11748" t="s">
        <v>44</v>
      </c>
      <c r="V11748" t="s">
        <v>9153</v>
      </c>
    </row>
    <row r="11749" spans="1:22" x14ac:dyDescent="0.35">
      <c r="A11749" s="1">
        <v>45631</v>
      </c>
      <c r="B11749" t="s">
        <v>1395</v>
      </c>
      <c r="C11749" t="s">
        <v>107</v>
      </c>
      <c r="D11749" s="1">
        <v>31521</v>
      </c>
      <c r="E11749" t="s">
        <v>36</v>
      </c>
      <c r="F11749">
        <v>161</v>
      </c>
      <c r="G11749" t="s">
        <v>79</v>
      </c>
      <c r="H11749" t="s">
        <v>49</v>
      </c>
      <c r="I11749" t="s">
        <v>27</v>
      </c>
      <c r="J11749">
        <v>39</v>
      </c>
      <c r="K11749" t="s">
        <v>61</v>
      </c>
      <c r="L11749" t="s">
        <v>81</v>
      </c>
      <c r="M11749">
        <v>7</v>
      </c>
      <c r="N11749">
        <v>9</v>
      </c>
      <c r="O11749">
        <v>1449</v>
      </c>
      <c r="P11749">
        <v>1127</v>
      </c>
      <c r="Q11749">
        <v>322</v>
      </c>
      <c r="R11749" t="s">
        <v>82</v>
      </c>
      <c r="S11749" t="s">
        <v>76</v>
      </c>
      <c r="T11749">
        <v>4</v>
      </c>
      <c r="U11749" t="s">
        <v>32</v>
      </c>
      <c r="V11749" t="s">
        <v>9153</v>
      </c>
    </row>
    <row r="11750" spans="1:22" x14ac:dyDescent="0.35">
      <c r="A11750" s="1">
        <v>45641</v>
      </c>
      <c r="B11750" t="s">
        <v>7316</v>
      </c>
      <c r="C11750" t="s">
        <v>35</v>
      </c>
      <c r="D11750" s="1">
        <v>35241</v>
      </c>
      <c r="E11750" t="s">
        <v>36</v>
      </c>
      <c r="F11750">
        <v>118</v>
      </c>
      <c r="G11750" t="s">
        <v>59</v>
      </c>
      <c r="H11750" t="s">
        <v>41</v>
      </c>
      <c r="I11750" t="s">
        <v>38</v>
      </c>
      <c r="J11750">
        <v>28</v>
      </c>
      <c r="K11750" t="s">
        <v>50</v>
      </c>
      <c r="L11750" t="s">
        <v>62</v>
      </c>
      <c r="M11750">
        <v>10</v>
      </c>
      <c r="N11750">
        <v>45</v>
      </c>
      <c r="O11750">
        <v>5310</v>
      </c>
      <c r="P11750">
        <v>1180</v>
      </c>
      <c r="Q11750">
        <v>4130</v>
      </c>
      <c r="R11750" t="s">
        <v>30</v>
      </c>
      <c r="S11750" t="s">
        <v>43</v>
      </c>
      <c r="T11750">
        <v>0</v>
      </c>
      <c r="U11750" t="s">
        <v>44</v>
      </c>
      <c r="V11750" t="s">
        <v>9153</v>
      </c>
    </row>
    <row r="11751" spans="1:22" x14ac:dyDescent="0.35">
      <c r="A11751" s="1">
        <v>45629</v>
      </c>
      <c r="B11751" t="s">
        <v>3980</v>
      </c>
      <c r="C11751" t="s">
        <v>78</v>
      </c>
      <c r="D11751" s="1">
        <v>32352</v>
      </c>
      <c r="E11751" t="s">
        <v>36</v>
      </c>
      <c r="F11751">
        <v>343</v>
      </c>
      <c r="G11751" t="s">
        <v>48</v>
      </c>
      <c r="H11751" t="s">
        <v>80</v>
      </c>
      <c r="I11751" t="s">
        <v>27</v>
      </c>
      <c r="J11751">
        <v>36</v>
      </c>
      <c r="K11751" t="s">
        <v>61</v>
      </c>
      <c r="L11751" t="s">
        <v>51</v>
      </c>
      <c r="M11751">
        <v>10</v>
      </c>
      <c r="N11751">
        <v>11</v>
      </c>
      <c r="O11751">
        <v>3773</v>
      </c>
      <c r="P11751">
        <v>3430</v>
      </c>
      <c r="Q11751">
        <v>343</v>
      </c>
      <c r="R11751" t="s">
        <v>30</v>
      </c>
      <c r="S11751" t="s">
        <v>31</v>
      </c>
      <c r="T11751">
        <v>2</v>
      </c>
      <c r="U11751" t="s">
        <v>32</v>
      </c>
      <c r="V11751" t="s">
        <v>9153</v>
      </c>
    </row>
    <row r="11752" spans="1:22" x14ac:dyDescent="0.35">
      <c r="A11752" s="1">
        <v>45636</v>
      </c>
      <c r="B11752" t="s">
        <v>2028</v>
      </c>
      <c r="C11752" t="s">
        <v>47</v>
      </c>
      <c r="D11752" s="1">
        <v>36944</v>
      </c>
      <c r="E11752" t="s">
        <v>71</v>
      </c>
      <c r="F11752">
        <v>188</v>
      </c>
      <c r="G11752" t="s">
        <v>48</v>
      </c>
      <c r="H11752" t="s">
        <v>60</v>
      </c>
      <c r="I11752" t="s">
        <v>27</v>
      </c>
      <c r="J11752">
        <v>24</v>
      </c>
      <c r="K11752" t="s">
        <v>50</v>
      </c>
      <c r="L11752" t="s">
        <v>51</v>
      </c>
      <c r="M11752">
        <v>10</v>
      </c>
      <c r="N11752">
        <v>11</v>
      </c>
      <c r="O11752">
        <v>2068</v>
      </c>
      <c r="P11752">
        <v>1880</v>
      </c>
      <c r="Q11752">
        <v>188</v>
      </c>
      <c r="R11752" t="s">
        <v>30</v>
      </c>
      <c r="S11752" t="s">
        <v>31</v>
      </c>
      <c r="T11752">
        <v>2</v>
      </c>
      <c r="U11752" t="s">
        <v>32</v>
      </c>
      <c r="V11752" t="s">
        <v>9153</v>
      </c>
    </row>
    <row r="11753" spans="1:22" x14ac:dyDescent="0.35">
      <c r="A11753" s="1">
        <v>45656</v>
      </c>
      <c r="B11753" t="s">
        <v>2064</v>
      </c>
      <c r="C11753" t="s">
        <v>84</v>
      </c>
      <c r="D11753" s="1">
        <v>16204</v>
      </c>
      <c r="E11753" t="s">
        <v>98</v>
      </c>
      <c r="F11753">
        <v>14</v>
      </c>
      <c r="G11753" t="s">
        <v>93</v>
      </c>
      <c r="H11753" t="s">
        <v>60</v>
      </c>
      <c r="I11753" t="s">
        <v>65</v>
      </c>
      <c r="J11753">
        <v>81</v>
      </c>
      <c r="K11753" t="s">
        <v>56</v>
      </c>
      <c r="L11753" t="s">
        <v>94</v>
      </c>
      <c r="M11753">
        <v>5</v>
      </c>
      <c r="N11753">
        <v>7</v>
      </c>
      <c r="O11753">
        <v>98</v>
      </c>
      <c r="P11753">
        <v>70</v>
      </c>
      <c r="Q11753">
        <v>28</v>
      </c>
      <c r="R11753" t="s">
        <v>82</v>
      </c>
      <c r="S11753" t="s">
        <v>39</v>
      </c>
      <c r="T11753">
        <v>1</v>
      </c>
      <c r="U11753" t="s">
        <v>32</v>
      </c>
      <c r="V11753" t="s">
        <v>9153</v>
      </c>
    </row>
    <row r="11754" spans="1:22" x14ac:dyDescent="0.35">
      <c r="A11754" s="1">
        <v>45637</v>
      </c>
      <c r="B11754" t="s">
        <v>5094</v>
      </c>
      <c r="C11754" t="s">
        <v>23</v>
      </c>
      <c r="D11754" s="1">
        <v>26020</v>
      </c>
      <c r="E11754" t="s">
        <v>36</v>
      </c>
      <c r="F11754">
        <v>29</v>
      </c>
      <c r="G11754" t="s">
        <v>79</v>
      </c>
      <c r="H11754" t="s">
        <v>37</v>
      </c>
      <c r="I11754" t="s">
        <v>27</v>
      </c>
      <c r="J11754">
        <v>54</v>
      </c>
      <c r="K11754" t="s">
        <v>42</v>
      </c>
      <c r="L11754" t="s">
        <v>81</v>
      </c>
      <c r="M11754">
        <v>7</v>
      </c>
      <c r="N11754">
        <v>9</v>
      </c>
      <c r="O11754">
        <v>261</v>
      </c>
      <c r="P11754">
        <v>203</v>
      </c>
      <c r="Q11754">
        <v>58</v>
      </c>
      <c r="R11754" t="s">
        <v>82</v>
      </c>
      <c r="S11754" t="s">
        <v>57</v>
      </c>
      <c r="T11754">
        <v>3</v>
      </c>
      <c r="U11754" t="s">
        <v>32</v>
      </c>
      <c r="V11754" t="s">
        <v>9153</v>
      </c>
    </row>
    <row r="11755" spans="1:22" x14ac:dyDescent="0.35">
      <c r="A11755" s="1">
        <v>45648</v>
      </c>
      <c r="B11755" t="s">
        <v>2388</v>
      </c>
      <c r="C11755" t="s">
        <v>23</v>
      </c>
      <c r="D11755" s="1">
        <v>22438</v>
      </c>
      <c r="E11755" t="s">
        <v>71</v>
      </c>
      <c r="F11755">
        <v>41</v>
      </c>
      <c r="G11755" t="s">
        <v>48</v>
      </c>
      <c r="H11755" t="s">
        <v>60</v>
      </c>
      <c r="I11755" t="s">
        <v>38</v>
      </c>
      <c r="J11755">
        <v>64</v>
      </c>
      <c r="K11755" t="s">
        <v>28</v>
      </c>
      <c r="L11755" t="s">
        <v>51</v>
      </c>
      <c r="M11755">
        <v>10</v>
      </c>
      <c r="N11755">
        <v>11</v>
      </c>
      <c r="O11755">
        <v>451</v>
      </c>
      <c r="P11755">
        <v>410</v>
      </c>
      <c r="Q11755">
        <v>41</v>
      </c>
      <c r="R11755" t="s">
        <v>30</v>
      </c>
      <c r="S11755" t="s">
        <v>43</v>
      </c>
      <c r="T11755">
        <v>0</v>
      </c>
      <c r="U11755" t="s">
        <v>44</v>
      </c>
      <c r="V11755" t="s">
        <v>9153</v>
      </c>
    </row>
    <row r="11756" spans="1:22" x14ac:dyDescent="0.35">
      <c r="A11756" s="1">
        <v>45631</v>
      </c>
      <c r="B11756" t="s">
        <v>1766</v>
      </c>
      <c r="C11756" t="s">
        <v>84</v>
      </c>
      <c r="D11756" s="1">
        <v>24226</v>
      </c>
      <c r="E11756" t="s">
        <v>98</v>
      </c>
      <c r="F11756">
        <v>196</v>
      </c>
      <c r="G11756" t="s">
        <v>73</v>
      </c>
      <c r="H11756" t="s">
        <v>41</v>
      </c>
      <c r="I11756" t="s">
        <v>27</v>
      </c>
      <c r="J11756">
        <v>59</v>
      </c>
      <c r="K11756" t="s">
        <v>42</v>
      </c>
      <c r="L11756" t="s">
        <v>75</v>
      </c>
      <c r="M11756">
        <v>14</v>
      </c>
      <c r="N11756">
        <v>28</v>
      </c>
      <c r="O11756">
        <v>5488</v>
      </c>
      <c r="P11756">
        <v>2744</v>
      </c>
      <c r="Q11756">
        <v>2744</v>
      </c>
      <c r="R11756" t="s">
        <v>30</v>
      </c>
      <c r="S11756" t="s">
        <v>76</v>
      </c>
      <c r="T11756">
        <v>4</v>
      </c>
      <c r="U11756" t="s">
        <v>32</v>
      </c>
      <c r="V11756" t="s">
        <v>9153</v>
      </c>
    </row>
    <row r="11757" spans="1:22" x14ac:dyDescent="0.35">
      <c r="A11757" s="1">
        <v>45649</v>
      </c>
      <c r="B11757" t="s">
        <v>2337</v>
      </c>
      <c r="C11757" t="s">
        <v>54</v>
      </c>
      <c r="D11757" s="1">
        <v>18101</v>
      </c>
      <c r="E11757" t="s">
        <v>71</v>
      </c>
      <c r="F11757">
        <v>289</v>
      </c>
      <c r="G11757" t="s">
        <v>93</v>
      </c>
      <c r="H11757" t="s">
        <v>37</v>
      </c>
      <c r="I11757" t="s">
        <v>65</v>
      </c>
      <c r="J11757">
        <v>75</v>
      </c>
      <c r="K11757" t="s">
        <v>56</v>
      </c>
      <c r="L11757" t="s">
        <v>94</v>
      </c>
      <c r="M11757">
        <v>5</v>
      </c>
      <c r="N11757">
        <v>7</v>
      </c>
      <c r="O11757">
        <v>2023</v>
      </c>
      <c r="P11757">
        <v>1445</v>
      </c>
      <c r="Q11757">
        <v>578</v>
      </c>
      <c r="R11757" t="s">
        <v>82</v>
      </c>
      <c r="S11757" t="s">
        <v>39</v>
      </c>
      <c r="T11757">
        <v>1</v>
      </c>
      <c r="U11757" t="s">
        <v>32</v>
      </c>
      <c r="V11757" t="s">
        <v>9153</v>
      </c>
    </row>
    <row r="11758" spans="1:22" x14ac:dyDescent="0.35">
      <c r="A11758" s="1">
        <v>45644</v>
      </c>
      <c r="B11758" t="s">
        <v>6137</v>
      </c>
      <c r="C11758" t="s">
        <v>54</v>
      </c>
      <c r="D11758" s="1">
        <v>24666</v>
      </c>
      <c r="E11758" t="s">
        <v>98</v>
      </c>
      <c r="F11758">
        <v>169</v>
      </c>
      <c r="G11758" t="s">
        <v>95</v>
      </c>
      <c r="H11758" t="s">
        <v>55</v>
      </c>
      <c r="I11758" t="s">
        <v>38</v>
      </c>
      <c r="J11758">
        <v>57</v>
      </c>
      <c r="K11758" t="s">
        <v>42</v>
      </c>
      <c r="L11758" t="s">
        <v>96</v>
      </c>
      <c r="M11758">
        <v>3</v>
      </c>
      <c r="N11758">
        <v>5</v>
      </c>
      <c r="O11758">
        <v>845</v>
      </c>
      <c r="P11758">
        <v>507</v>
      </c>
      <c r="Q11758">
        <v>338</v>
      </c>
      <c r="R11758" t="s">
        <v>82</v>
      </c>
      <c r="S11758" t="s">
        <v>57</v>
      </c>
      <c r="T11758">
        <v>3</v>
      </c>
      <c r="U11758" t="s">
        <v>32</v>
      </c>
      <c r="V11758" t="s">
        <v>9153</v>
      </c>
    </row>
    <row r="11759" spans="1:22" x14ac:dyDescent="0.35">
      <c r="A11759" s="1">
        <v>45639</v>
      </c>
      <c r="B11759" t="s">
        <v>1704</v>
      </c>
      <c r="C11759" t="s">
        <v>84</v>
      </c>
      <c r="D11759" s="1">
        <v>34468</v>
      </c>
      <c r="E11759" t="s">
        <v>71</v>
      </c>
      <c r="F11759">
        <v>431</v>
      </c>
      <c r="G11759" t="s">
        <v>25</v>
      </c>
      <c r="H11759" t="s">
        <v>60</v>
      </c>
      <c r="I11759" t="s">
        <v>38</v>
      </c>
      <c r="J11759">
        <v>31</v>
      </c>
      <c r="K11759" t="s">
        <v>61</v>
      </c>
      <c r="L11759" t="s">
        <v>29</v>
      </c>
      <c r="M11759">
        <v>10</v>
      </c>
      <c r="N11759">
        <v>14</v>
      </c>
      <c r="O11759">
        <v>6034</v>
      </c>
      <c r="P11759">
        <v>4310</v>
      </c>
      <c r="Q11759">
        <v>1724</v>
      </c>
      <c r="R11759" t="s">
        <v>30</v>
      </c>
      <c r="S11759" t="s">
        <v>63</v>
      </c>
      <c r="T11759">
        <v>5</v>
      </c>
      <c r="U11759" t="s">
        <v>32</v>
      </c>
      <c r="V11759" t="s">
        <v>9153</v>
      </c>
    </row>
    <row r="11760" spans="1:22" x14ac:dyDescent="0.35">
      <c r="A11760" s="1">
        <v>45637</v>
      </c>
      <c r="B11760" t="s">
        <v>7909</v>
      </c>
      <c r="C11760" t="s">
        <v>107</v>
      </c>
      <c r="D11760" s="1">
        <v>36755</v>
      </c>
      <c r="E11760" t="s">
        <v>24</v>
      </c>
      <c r="F11760">
        <v>50</v>
      </c>
      <c r="G11760" t="s">
        <v>93</v>
      </c>
      <c r="H11760" t="s">
        <v>26</v>
      </c>
      <c r="I11760" t="s">
        <v>65</v>
      </c>
      <c r="J11760">
        <v>24</v>
      </c>
      <c r="K11760" t="s">
        <v>50</v>
      </c>
      <c r="L11760" t="s">
        <v>94</v>
      </c>
      <c r="M11760">
        <v>5</v>
      </c>
      <c r="N11760">
        <v>7</v>
      </c>
      <c r="O11760">
        <v>350</v>
      </c>
      <c r="P11760">
        <v>250</v>
      </c>
      <c r="Q11760">
        <v>100</v>
      </c>
      <c r="R11760" t="s">
        <v>82</v>
      </c>
      <c r="S11760" t="s">
        <v>57</v>
      </c>
      <c r="T11760">
        <v>3</v>
      </c>
      <c r="U11760" t="s">
        <v>32</v>
      </c>
      <c r="V11760" t="s">
        <v>9153</v>
      </c>
    </row>
    <row r="11761" spans="1:22" x14ac:dyDescent="0.35">
      <c r="A11761" s="1">
        <v>45644</v>
      </c>
      <c r="B11761" t="s">
        <v>7468</v>
      </c>
      <c r="C11761" t="s">
        <v>23</v>
      </c>
      <c r="D11761" s="1">
        <v>33887</v>
      </c>
      <c r="E11761" t="s">
        <v>98</v>
      </c>
      <c r="F11761">
        <v>335</v>
      </c>
      <c r="G11761" t="s">
        <v>85</v>
      </c>
      <c r="H11761" t="s">
        <v>41</v>
      </c>
      <c r="I11761" t="s">
        <v>65</v>
      </c>
      <c r="J11761">
        <v>32</v>
      </c>
      <c r="K11761" t="s">
        <v>61</v>
      </c>
      <c r="L11761" t="s">
        <v>86</v>
      </c>
      <c r="M11761">
        <v>18</v>
      </c>
      <c r="N11761">
        <v>36</v>
      </c>
      <c r="O11761">
        <v>12060</v>
      </c>
      <c r="P11761">
        <v>6030</v>
      </c>
      <c r="Q11761">
        <v>6030</v>
      </c>
      <c r="R11761" t="s">
        <v>30</v>
      </c>
      <c r="S11761" t="s">
        <v>57</v>
      </c>
      <c r="T11761">
        <v>3</v>
      </c>
      <c r="U11761" t="s">
        <v>32</v>
      </c>
      <c r="V11761" t="s">
        <v>9153</v>
      </c>
    </row>
    <row r="11762" spans="1:22" x14ac:dyDescent="0.35">
      <c r="A11762" s="1">
        <v>45647</v>
      </c>
      <c r="B11762" t="s">
        <v>7645</v>
      </c>
      <c r="C11762" t="s">
        <v>23</v>
      </c>
      <c r="D11762" s="1">
        <v>31034</v>
      </c>
      <c r="E11762" t="s">
        <v>71</v>
      </c>
      <c r="F11762">
        <v>180</v>
      </c>
      <c r="G11762" t="s">
        <v>25</v>
      </c>
      <c r="H11762" t="s">
        <v>60</v>
      </c>
      <c r="I11762" t="s">
        <v>27</v>
      </c>
      <c r="J11762">
        <v>40</v>
      </c>
      <c r="K11762" t="s">
        <v>61</v>
      </c>
      <c r="L11762" t="s">
        <v>29</v>
      </c>
      <c r="M11762">
        <v>10</v>
      </c>
      <c r="N11762">
        <v>14</v>
      </c>
      <c r="O11762">
        <v>2520</v>
      </c>
      <c r="P11762">
        <v>1800</v>
      </c>
      <c r="Q11762">
        <v>720</v>
      </c>
      <c r="R11762" t="s">
        <v>30</v>
      </c>
      <c r="S11762" t="s">
        <v>69</v>
      </c>
      <c r="T11762">
        <v>6</v>
      </c>
      <c r="U11762" t="s">
        <v>44</v>
      </c>
      <c r="V11762" t="s">
        <v>9153</v>
      </c>
    </row>
    <row r="11763" spans="1:22" x14ac:dyDescent="0.35">
      <c r="A11763" s="1">
        <v>45632</v>
      </c>
      <c r="B11763" t="s">
        <v>4081</v>
      </c>
      <c r="C11763" t="s">
        <v>107</v>
      </c>
      <c r="D11763" s="1">
        <v>19979</v>
      </c>
      <c r="E11763" t="s">
        <v>24</v>
      </c>
      <c r="F11763">
        <v>291</v>
      </c>
      <c r="G11763" t="s">
        <v>88</v>
      </c>
      <c r="H11763" t="s">
        <v>80</v>
      </c>
      <c r="I11763" t="s">
        <v>27</v>
      </c>
      <c r="J11763">
        <v>70</v>
      </c>
      <c r="K11763" t="s">
        <v>28</v>
      </c>
      <c r="L11763" t="s">
        <v>89</v>
      </c>
      <c r="M11763">
        <v>19</v>
      </c>
      <c r="N11763">
        <v>23</v>
      </c>
      <c r="O11763">
        <v>6693</v>
      </c>
      <c r="P11763">
        <v>5529</v>
      </c>
      <c r="Q11763">
        <v>1164</v>
      </c>
      <c r="R11763" t="s">
        <v>30</v>
      </c>
      <c r="S11763" t="s">
        <v>63</v>
      </c>
      <c r="T11763">
        <v>5</v>
      </c>
      <c r="U11763" t="s">
        <v>32</v>
      </c>
      <c r="V11763" t="s">
        <v>9153</v>
      </c>
    </row>
    <row r="11764" spans="1:22" x14ac:dyDescent="0.35">
      <c r="A11764" s="1">
        <v>45629</v>
      </c>
      <c r="B11764" t="s">
        <v>2069</v>
      </c>
      <c r="C11764" t="s">
        <v>107</v>
      </c>
      <c r="D11764" s="1">
        <v>25104</v>
      </c>
      <c r="E11764" t="s">
        <v>71</v>
      </c>
      <c r="F11764">
        <v>90</v>
      </c>
      <c r="G11764" t="s">
        <v>79</v>
      </c>
      <c r="H11764" t="s">
        <v>49</v>
      </c>
      <c r="I11764" t="s">
        <v>38</v>
      </c>
      <c r="J11764">
        <v>56</v>
      </c>
      <c r="K11764" t="s">
        <v>42</v>
      </c>
      <c r="L11764" t="s">
        <v>81</v>
      </c>
      <c r="M11764">
        <v>7</v>
      </c>
      <c r="N11764">
        <v>9</v>
      </c>
      <c r="O11764">
        <v>810</v>
      </c>
      <c r="P11764">
        <v>630</v>
      </c>
      <c r="Q11764">
        <v>180</v>
      </c>
      <c r="R11764" t="s">
        <v>82</v>
      </c>
      <c r="S11764" t="s">
        <v>31</v>
      </c>
      <c r="T11764">
        <v>2</v>
      </c>
      <c r="U11764" t="s">
        <v>32</v>
      </c>
      <c r="V11764" t="s">
        <v>9153</v>
      </c>
    </row>
    <row r="11765" spans="1:22" x14ac:dyDescent="0.35">
      <c r="A11765" s="1">
        <v>45628</v>
      </c>
      <c r="B11765" t="s">
        <v>8668</v>
      </c>
      <c r="C11765" t="s">
        <v>104</v>
      </c>
      <c r="D11765" s="1">
        <v>16647</v>
      </c>
      <c r="E11765" t="s">
        <v>36</v>
      </c>
      <c r="F11765">
        <v>138</v>
      </c>
      <c r="G11765" t="s">
        <v>88</v>
      </c>
      <c r="H11765" t="s">
        <v>37</v>
      </c>
      <c r="I11765" t="s">
        <v>27</v>
      </c>
      <c r="J11765">
        <v>79</v>
      </c>
      <c r="K11765" t="s">
        <v>56</v>
      </c>
      <c r="L11765" t="s">
        <v>89</v>
      </c>
      <c r="M11765">
        <v>19</v>
      </c>
      <c r="N11765">
        <v>23</v>
      </c>
      <c r="O11765">
        <v>3174</v>
      </c>
      <c r="P11765">
        <v>2622</v>
      </c>
      <c r="Q11765">
        <v>552</v>
      </c>
      <c r="R11765" t="s">
        <v>30</v>
      </c>
      <c r="S11765" t="s">
        <v>39</v>
      </c>
      <c r="T11765">
        <v>1</v>
      </c>
      <c r="U11765" t="s">
        <v>32</v>
      </c>
      <c r="V11765" t="s">
        <v>9153</v>
      </c>
    </row>
    <row r="11766" spans="1:22" x14ac:dyDescent="0.35">
      <c r="A11766" s="1">
        <v>45636</v>
      </c>
      <c r="B11766" t="s">
        <v>5869</v>
      </c>
      <c r="C11766" t="s">
        <v>47</v>
      </c>
      <c r="D11766" s="1">
        <v>17690</v>
      </c>
      <c r="E11766" t="s">
        <v>36</v>
      </c>
      <c r="F11766">
        <v>29</v>
      </c>
      <c r="G11766" t="s">
        <v>59</v>
      </c>
      <c r="H11766" t="s">
        <v>41</v>
      </c>
      <c r="I11766" t="s">
        <v>27</v>
      </c>
      <c r="J11766">
        <v>77</v>
      </c>
      <c r="K11766" t="s">
        <v>56</v>
      </c>
      <c r="L11766" t="s">
        <v>62</v>
      </c>
      <c r="M11766">
        <v>10</v>
      </c>
      <c r="N11766">
        <v>45</v>
      </c>
      <c r="O11766">
        <v>1305</v>
      </c>
      <c r="P11766">
        <v>290</v>
      </c>
      <c r="Q11766">
        <v>1015</v>
      </c>
      <c r="R11766" t="s">
        <v>30</v>
      </c>
      <c r="S11766" t="s">
        <v>31</v>
      </c>
      <c r="T11766">
        <v>2</v>
      </c>
      <c r="U11766" t="s">
        <v>32</v>
      </c>
      <c r="V11766" t="s">
        <v>9153</v>
      </c>
    </row>
    <row r="11767" spans="1:22" x14ac:dyDescent="0.35">
      <c r="A11767" s="1">
        <v>45645</v>
      </c>
      <c r="B11767" t="s">
        <v>2813</v>
      </c>
      <c r="C11767" t="s">
        <v>113</v>
      </c>
      <c r="D11767" s="1">
        <v>38650</v>
      </c>
      <c r="E11767" t="s">
        <v>71</v>
      </c>
      <c r="F11767">
        <v>69</v>
      </c>
      <c r="G11767" t="s">
        <v>73</v>
      </c>
      <c r="H11767" t="s">
        <v>49</v>
      </c>
      <c r="I11767" t="s">
        <v>65</v>
      </c>
      <c r="J11767">
        <v>19</v>
      </c>
      <c r="K11767" t="s">
        <v>50</v>
      </c>
      <c r="L11767" t="s">
        <v>75</v>
      </c>
      <c r="M11767">
        <v>14</v>
      </c>
      <c r="N11767">
        <v>28</v>
      </c>
      <c r="O11767">
        <v>1932</v>
      </c>
      <c r="P11767">
        <v>966</v>
      </c>
      <c r="Q11767">
        <v>966</v>
      </c>
      <c r="R11767" t="s">
        <v>30</v>
      </c>
      <c r="S11767" t="s">
        <v>76</v>
      </c>
      <c r="T11767">
        <v>4</v>
      </c>
      <c r="U11767" t="s">
        <v>32</v>
      </c>
      <c r="V11767" t="s">
        <v>9153</v>
      </c>
    </row>
    <row r="11768" spans="1:22" x14ac:dyDescent="0.35">
      <c r="A11768" s="1">
        <v>45631</v>
      </c>
      <c r="B11768" t="s">
        <v>3416</v>
      </c>
      <c r="C11768" t="s">
        <v>107</v>
      </c>
      <c r="D11768" s="1">
        <v>37204</v>
      </c>
      <c r="E11768" t="s">
        <v>71</v>
      </c>
      <c r="F11768">
        <v>111</v>
      </c>
      <c r="G11768" t="s">
        <v>85</v>
      </c>
      <c r="H11768" t="s">
        <v>74</v>
      </c>
      <c r="I11768" t="s">
        <v>27</v>
      </c>
      <c r="J11768">
        <v>23</v>
      </c>
      <c r="K11768" t="s">
        <v>50</v>
      </c>
      <c r="L11768" t="s">
        <v>86</v>
      </c>
      <c r="M11768">
        <v>18</v>
      </c>
      <c r="N11768">
        <v>36</v>
      </c>
      <c r="O11768">
        <v>3996</v>
      </c>
      <c r="P11768">
        <v>1998</v>
      </c>
      <c r="Q11768">
        <v>1998</v>
      </c>
      <c r="R11768" t="s">
        <v>30</v>
      </c>
      <c r="S11768" t="s">
        <v>76</v>
      </c>
      <c r="T11768">
        <v>4</v>
      </c>
      <c r="U11768" t="s">
        <v>32</v>
      </c>
      <c r="V11768" t="s">
        <v>9153</v>
      </c>
    </row>
    <row r="11769" spans="1:22" x14ac:dyDescent="0.35">
      <c r="A11769" s="1">
        <v>45648</v>
      </c>
      <c r="B11769" t="s">
        <v>1371</v>
      </c>
      <c r="C11769" t="s">
        <v>54</v>
      </c>
      <c r="D11769" s="1">
        <v>24716</v>
      </c>
      <c r="E11769" t="s">
        <v>36</v>
      </c>
      <c r="F11769">
        <v>107</v>
      </c>
      <c r="G11769" t="s">
        <v>48</v>
      </c>
      <c r="H11769" t="s">
        <v>55</v>
      </c>
      <c r="I11769" t="s">
        <v>65</v>
      </c>
      <c r="J11769">
        <v>57</v>
      </c>
      <c r="K11769" t="s">
        <v>42</v>
      </c>
      <c r="L11769" t="s">
        <v>51</v>
      </c>
      <c r="M11769">
        <v>10</v>
      </c>
      <c r="N11769">
        <v>11</v>
      </c>
      <c r="O11769">
        <v>1177</v>
      </c>
      <c r="P11769">
        <v>1070</v>
      </c>
      <c r="Q11769">
        <v>107</v>
      </c>
      <c r="R11769" t="s">
        <v>30</v>
      </c>
      <c r="S11769" t="s">
        <v>43</v>
      </c>
      <c r="T11769">
        <v>0</v>
      </c>
      <c r="U11769" t="s">
        <v>44</v>
      </c>
      <c r="V11769" t="s">
        <v>9153</v>
      </c>
    </row>
    <row r="11770" spans="1:22" x14ac:dyDescent="0.35">
      <c r="A11770" s="1">
        <v>45657</v>
      </c>
      <c r="B11770" t="s">
        <v>2894</v>
      </c>
      <c r="C11770" t="s">
        <v>104</v>
      </c>
      <c r="D11770" s="1">
        <v>38233</v>
      </c>
      <c r="E11770" t="s">
        <v>36</v>
      </c>
      <c r="F11770">
        <v>332</v>
      </c>
      <c r="G11770" t="s">
        <v>93</v>
      </c>
      <c r="H11770" t="s">
        <v>26</v>
      </c>
      <c r="I11770" t="s">
        <v>38</v>
      </c>
      <c r="J11770">
        <v>20</v>
      </c>
      <c r="K11770" t="s">
        <v>50</v>
      </c>
      <c r="L11770" t="s">
        <v>94</v>
      </c>
      <c r="M11770">
        <v>5</v>
      </c>
      <c r="N11770">
        <v>7</v>
      </c>
      <c r="O11770">
        <v>2324</v>
      </c>
      <c r="P11770">
        <v>1660</v>
      </c>
      <c r="Q11770">
        <v>664</v>
      </c>
      <c r="R11770" t="s">
        <v>82</v>
      </c>
      <c r="S11770" t="s">
        <v>31</v>
      </c>
      <c r="T11770">
        <v>2</v>
      </c>
      <c r="U11770" t="s">
        <v>32</v>
      </c>
      <c r="V11770" t="s">
        <v>9153</v>
      </c>
    </row>
    <row r="11771" spans="1:22" x14ac:dyDescent="0.35">
      <c r="A11771" s="1">
        <v>45637</v>
      </c>
      <c r="B11771" t="s">
        <v>8536</v>
      </c>
      <c r="C11771" t="s">
        <v>113</v>
      </c>
      <c r="D11771" s="1">
        <v>20564</v>
      </c>
      <c r="E11771" t="s">
        <v>71</v>
      </c>
      <c r="F11771">
        <v>322</v>
      </c>
      <c r="G11771" t="s">
        <v>67</v>
      </c>
      <c r="H11771" t="s">
        <v>26</v>
      </c>
      <c r="I11771" t="s">
        <v>38</v>
      </c>
      <c r="J11771">
        <v>69</v>
      </c>
      <c r="K11771" t="s">
        <v>28</v>
      </c>
      <c r="L11771" t="s">
        <v>68</v>
      </c>
      <c r="M11771">
        <v>18</v>
      </c>
      <c r="N11771">
        <v>22</v>
      </c>
      <c r="O11771">
        <v>7084</v>
      </c>
      <c r="P11771">
        <v>5796</v>
      </c>
      <c r="Q11771">
        <v>1288</v>
      </c>
      <c r="R11771" t="s">
        <v>30</v>
      </c>
      <c r="S11771" t="s">
        <v>57</v>
      </c>
      <c r="T11771">
        <v>3</v>
      </c>
      <c r="U11771" t="s">
        <v>32</v>
      </c>
      <c r="V11771" t="s">
        <v>9153</v>
      </c>
    </row>
    <row r="11772" spans="1:22" x14ac:dyDescent="0.35">
      <c r="A11772" s="1">
        <v>45635</v>
      </c>
      <c r="B11772" t="s">
        <v>205</v>
      </c>
      <c r="C11772" t="s">
        <v>35</v>
      </c>
      <c r="D11772" s="1">
        <v>26417</v>
      </c>
      <c r="E11772" t="s">
        <v>24</v>
      </c>
      <c r="F11772">
        <v>449</v>
      </c>
      <c r="G11772" t="s">
        <v>25</v>
      </c>
      <c r="H11772" t="s">
        <v>41</v>
      </c>
      <c r="I11772" t="s">
        <v>65</v>
      </c>
      <c r="J11772">
        <v>53</v>
      </c>
      <c r="K11772" t="s">
        <v>42</v>
      </c>
      <c r="L11772" t="s">
        <v>29</v>
      </c>
      <c r="M11772">
        <v>10</v>
      </c>
      <c r="N11772">
        <v>14</v>
      </c>
      <c r="O11772">
        <v>6286</v>
      </c>
      <c r="P11772">
        <v>4490</v>
      </c>
      <c r="Q11772">
        <v>1796</v>
      </c>
      <c r="R11772" t="s">
        <v>30</v>
      </c>
      <c r="S11772" t="s">
        <v>39</v>
      </c>
      <c r="T11772">
        <v>1</v>
      </c>
      <c r="U11772" t="s">
        <v>32</v>
      </c>
      <c r="V11772" t="s">
        <v>9153</v>
      </c>
    </row>
    <row r="11773" spans="1:22" x14ac:dyDescent="0.35">
      <c r="A11773" s="1">
        <v>45655</v>
      </c>
      <c r="B11773" t="s">
        <v>7537</v>
      </c>
      <c r="C11773" t="s">
        <v>47</v>
      </c>
      <c r="D11773" s="1">
        <v>36188</v>
      </c>
      <c r="E11773" t="s">
        <v>24</v>
      </c>
      <c r="F11773">
        <v>28</v>
      </c>
      <c r="G11773" t="s">
        <v>95</v>
      </c>
      <c r="H11773" t="s">
        <v>41</v>
      </c>
      <c r="I11773" t="s">
        <v>65</v>
      </c>
      <c r="J11773">
        <v>26</v>
      </c>
      <c r="K11773" t="s">
        <v>50</v>
      </c>
      <c r="L11773" t="s">
        <v>96</v>
      </c>
      <c r="M11773">
        <v>3</v>
      </c>
      <c r="N11773">
        <v>5</v>
      </c>
      <c r="O11773">
        <v>140</v>
      </c>
      <c r="P11773">
        <v>84</v>
      </c>
      <c r="Q11773">
        <v>56</v>
      </c>
      <c r="R11773" t="s">
        <v>82</v>
      </c>
      <c r="S11773" t="s">
        <v>43</v>
      </c>
      <c r="T11773">
        <v>0</v>
      </c>
      <c r="U11773" t="s">
        <v>44</v>
      </c>
      <c r="V11773" t="s">
        <v>9153</v>
      </c>
    </row>
    <row r="11774" spans="1:22" x14ac:dyDescent="0.35">
      <c r="A11774" s="1">
        <v>45635</v>
      </c>
      <c r="B11774" t="s">
        <v>1788</v>
      </c>
      <c r="C11774" t="s">
        <v>107</v>
      </c>
      <c r="D11774" s="1">
        <v>33447</v>
      </c>
      <c r="E11774" t="s">
        <v>24</v>
      </c>
      <c r="F11774">
        <v>417</v>
      </c>
      <c r="G11774" t="s">
        <v>59</v>
      </c>
      <c r="H11774" t="s">
        <v>26</v>
      </c>
      <c r="I11774" t="s">
        <v>27</v>
      </c>
      <c r="J11774">
        <v>33</v>
      </c>
      <c r="K11774" t="s">
        <v>61</v>
      </c>
      <c r="L11774" t="s">
        <v>62</v>
      </c>
      <c r="M11774">
        <v>10</v>
      </c>
      <c r="N11774">
        <v>45</v>
      </c>
      <c r="O11774">
        <v>18765</v>
      </c>
      <c r="P11774">
        <v>4170</v>
      </c>
      <c r="Q11774">
        <v>14595</v>
      </c>
      <c r="R11774" t="s">
        <v>30</v>
      </c>
      <c r="S11774" t="s">
        <v>39</v>
      </c>
      <c r="T11774">
        <v>1</v>
      </c>
      <c r="U11774" t="s">
        <v>32</v>
      </c>
      <c r="V11774" t="s">
        <v>9153</v>
      </c>
    </row>
    <row r="11775" spans="1:22" x14ac:dyDescent="0.35">
      <c r="A11775" s="1">
        <v>45654</v>
      </c>
      <c r="B11775" t="s">
        <v>995</v>
      </c>
      <c r="C11775" t="s">
        <v>100</v>
      </c>
      <c r="D11775" s="1">
        <v>33792</v>
      </c>
      <c r="E11775" t="s">
        <v>24</v>
      </c>
      <c r="F11775">
        <v>344</v>
      </c>
      <c r="G11775" t="s">
        <v>59</v>
      </c>
      <c r="H11775" t="s">
        <v>49</v>
      </c>
      <c r="I11775" t="s">
        <v>27</v>
      </c>
      <c r="J11775">
        <v>32</v>
      </c>
      <c r="K11775" t="s">
        <v>61</v>
      </c>
      <c r="L11775" t="s">
        <v>62</v>
      </c>
      <c r="M11775">
        <v>10</v>
      </c>
      <c r="N11775">
        <v>45</v>
      </c>
      <c r="O11775">
        <v>15480</v>
      </c>
      <c r="P11775">
        <v>3440</v>
      </c>
      <c r="Q11775">
        <v>12040</v>
      </c>
      <c r="R11775" t="s">
        <v>30</v>
      </c>
      <c r="S11775" t="s">
        <v>69</v>
      </c>
      <c r="T11775">
        <v>6</v>
      </c>
      <c r="U11775" t="s">
        <v>44</v>
      </c>
      <c r="V11775" t="s">
        <v>9153</v>
      </c>
    </row>
    <row r="11776" spans="1:22" x14ac:dyDescent="0.35">
      <c r="A11776" s="1">
        <v>45647</v>
      </c>
      <c r="B11776" t="s">
        <v>7794</v>
      </c>
      <c r="C11776" t="s">
        <v>23</v>
      </c>
      <c r="D11776" s="1">
        <v>16890</v>
      </c>
      <c r="E11776" t="s">
        <v>71</v>
      </c>
      <c r="F11776">
        <v>487</v>
      </c>
      <c r="G11776" t="s">
        <v>59</v>
      </c>
      <c r="H11776" t="s">
        <v>41</v>
      </c>
      <c r="I11776" t="s">
        <v>38</v>
      </c>
      <c r="J11776">
        <v>79</v>
      </c>
      <c r="K11776" t="s">
        <v>56</v>
      </c>
      <c r="L11776" t="s">
        <v>62</v>
      </c>
      <c r="M11776">
        <v>10</v>
      </c>
      <c r="N11776">
        <v>45</v>
      </c>
      <c r="O11776">
        <v>21915</v>
      </c>
      <c r="P11776">
        <v>4870</v>
      </c>
      <c r="Q11776">
        <v>17045</v>
      </c>
      <c r="R11776" t="s">
        <v>30</v>
      </c>
      <c r="S11776" t="s">
        <v>69</v>
      </c>
      <c r="T11776">
        <v>6</v>
      </c>
      <c r="U11776" t="s">
        <v>44</v>
      </c>
      <c r="V11776" t="s">
        <v>9153</v>
      </c>
    </row>
    <row r="11777" spans="1:22" x14ac:dyDescent="0.35">
      <c r="A11777" s="1">
        <v>45636</v>
      </c>
      <c r="B11777" t="s">
        <v>5543</v>
      </c>
      <c r="C11777" t="s">
        <v>54</v>
      </c>
      <c r="D11777" s="1">
        <v>34165</v>
      </c>
      <c r="E11777" t="s">
        <v>71</v>
      </c>
      <c r="F11777">
        <v>138</v>
      </c>
      <c r="G11777" t="s">
        <v>79</v>
      </c>
      <c r="H11777" t="s">
        <v>37</v>
      </c>
      <c r="I11777" t="s">
        <v>27</v>
      </c>
      <c r="J11777">
        <v>31</v>
      </c>
      <c r="K11777" t="s">
        <v>61</v>
      </c>
      <c r="L11777" t="s">
        <v>81</v>
      </c>
      <c r="M11777">
        <v>7</v>
      </c>
      <c r="N11777">
        <v>9</v>
      </c>
      <c r="O11777">
        <v>1242</v>
      </c>
      <c r="P11777">
        <v>966</v>
      </c>
      <c r="Q11777">
        <v>276</v>
      </c>
      <c r="R11777" t="s">
        <v>82</v>
      </c>
      <c r="S11777" t="s">
        <v>31</v>
      </c>
      <c r="T11777">
        <v>2</v>
      </c>
      <c r="U11777" t="s">
        <v>32</v>
      </c>
      <c r="V11777" t="s">
        <v>9153</v>
      </c>
    </row>
    <row r="11778" spans="1:22" x14ac:dyDescent="0.35">
      <c r="A11778" s="1">
        <v>45654</v>
      </c>
      <c r="B11778" t="s">
        <v>3259</v>
      </c>
      <c r="C11778" t="s">
        <v>84</v>
      </c>
      <c r="D11778" s="1">
        <v>30539</v>
      </c>
      <c r="E11778" t="s">
        <v>36</v>
      </c>
      <c r="F11778">
        <v>73</v>
      </c>
      <c r="G11778" t="s">
        <v>59</v>
      </c>
      <c r="H11778" t="s">
        <v>80</v>
      </c>
      <c r="I11778" t="s">
        <v>27</v>
      </c>
      <c r="J11778">
        <v>41</v>
      </c>
      <c r="K11778" t="s">
        <v>61</v>
      </c>
      <c r="L11778" t="s">
        <v>62</v>
      </c>
      <c r="M11778">
        <v>10</v>
      </c>
      <c r="N11778">
        <v>45</v>
      </c>
      <c r="O11778">
        <v>3285</v>
      </c>
      <c r="P11778">
        <v>730</v>
      </c>
      <c r="Q11778">
        <v>2555</v>
      </c>
      <c r="R11778" t="s">
        <v>30</v>
      </c>
      <c r="S11778" t="s">
        <v>69</v>
      </c>
      <c r="T11778">
        <v>6</v>
      </c>
      <c r="U11778" t="s">
        <v>44</v>
      </c>
      <c r="V11778" t="s">
        <v>9153</v>
      </c>
    </row>
    <row r="11779" spans="1:22" x14ac:dyDescent="0.35">
      <c r="A11779" s="1">
        <v>45649</v>
      </c>
      <c r="B11779" t="s">
        <v>5040</v>
      </c>
      <c r="C11779" t="s">
        <v>104</v>
      </c>
      <c r="D11779" s="1">
        <v>25458</v>
      </c>
      <c r="E11779" t="s">
        <v>36</v>
      </c>
      <c r="F11779">
        <v>72</v>
      </c>
      <c r="G11779" t="s">
        <v>25</v>
      </c>
      <c r="H11779" t="s">
        <v>41</v>
      </c>
      <c r="I11779" t="s">
        <v>65</v>
      </c>
      <c r="J11779">
        <v>55</v>
      </c>
      <c r="K11779" t="s">
        <v>42</v>
      </c>
      <c r="L11779" t="s">
        <v>29</v>
      </c>
      <c r="M11779">
        <v>10</v>
      </c>
      <c r="N11779">
        <v>14</v>
      </c>
      <c r="O11779">
        <v>1008</v>
      </c>
      <c r="P11779">
        <v>720</v>
      </c>
      <c r="Q11779">
        <v>288</v>
      </c>
      <c r="R11779" t="s">
        <v>30</v>
      </c>
      <c r="S11779" t="s">
        <v>39</v>
      </c>
      <c r="T11779">
        <v>1</v>
      </c>
      <c r="U11779" t="s">
        <v>32</v>
      </c>
      <c r="V11779" t="s">
        <v>9153</v>
      </c>
    </row>
    <row r="11780" spans="1:22" x14ac:dyDescent="0.35">
      <c r="A11780" s="1">
        <v>45632</v>
      </c>
      <c r="B11780" t="s">
        <v>8966</v>
      </c>
      <c r="C11780" t="s">
        <v>54</v>
      </c>
      <c r="D11780" s="1">
        <v>23260</v>
      </c>
      <c r="E11780" t="s">
        <v>36</v>
      </c>
      <c r="F11780">
        <v>132</v>
      </c>
      <c r="G11780" t="s">
        <v>73</v>
      </c>
      <c r="H11780" t="s">
        <v>60</v>
      </c>
      <c r="I11780" t="s">
        <v>27</v>
      </c>
      <c r="J11780">
        <v>61</v>
      </c>
      <c r="K11780" t="s">
        <v>28</v>
      </c>
      <c r="L11780" t="s">
        <v>75</v>
      </c>
      <c r="M11780">
        <v>14</v>
      </c>
      <c r="N11780">
        <v>28</v>
      </c>
      <c r="O11780">
        <v>3696</v>
      </c>
      <c r="P11780">
        <v>1848</v>
      </c>
      <c r="Q11780">
        <v>1848</v>
      </c>
      <c r="R11780" t="s">
        <v>30</v>
      </c>
      <c r="S11780" t="s">
        <v>63</v>
      </c>
      <c r="T11780">
        <v>5</v>
      </c>
      <c r="U11780" t="s">
        <v>32</v>
      </c>
      <c r="V11780" t="s">
        <v>9153</v>
      </c>
    </row>
    <row r="11781" spans="1:22" x14ac:dyDescent="0.35">
      <c r="A11781" s="1">
        <v>45640</v>
      </c>
      <c r="B11781" t="s">
        <v>1185</v>
      </c>
      <c r="C11781" t="s">
        <v>78</v>
      </c>
      <c r="D11781" s="1">
        <v>30579</v>
      </c>
      <c r="E11781" t="s">
        <v>71</v>
      </c>
      <c r="F11781">
        <v>117</v>
      </c>
      <c r="G11781" t="s">
        <v>59</v>
      </c>
      <c r="H11781" t="s">
        <v>55</v>
      </c>
      <c r="I11781" t="s">
        <v>38</v>
      </c>
      <c r="J11781">
        <v>41</v>
      </c>
      <c r="K11781" t="s">
        <v>61</v>
      </c>
      <c r="L11781" t="s">
        <v>62</v>
      </c>
      <c r="M11781">
        <v>10</v>
      </c>
      <c r="N11781">
        <v>45</v>
      </c>
      <c r="O11781">
        <v>5265</v>
      </c>
      <c r="P11781">
        <v>1170</v>
      </c>
      <c r="Q11781">
        <v>4095</v>
      </c>
      <c r="R11781" t="s">
        <v>30</v>
      </c>
      <c r="S11781" t="s">
        <v>69</v>
      </c>
      <c r="T11781">
        <v>6</v>
      </c>
      <c r="U11781" t="s">
        <v>44</v>
      </c>
      <c r="V11781" t="s">
        <v>9153</v>
      </c>
    </row>
    <row r="11782" spans="1:22" x14ac:dyDescent="0.35">
      <c r="A11782" s="1">
        <v>45630</v>
      </c>
      <c r="B11782" t="s">
        <v>6074</v>
      </c>
      <c r="C11782" t="s">
        <v>104</v>
      </c>
      <c r="D11782" s="1">
        <v>19754</v>
      </c>
      <c r="E11782" t="s">
        <v>24</v>
      </c>
      <c r="F11782">
        <v>344</v>
      </c>
      <c r="G11782" t="s">
        <v>59</v>
      </c>
      <c r="H11782" t="s">
        <v>37</v>
      </c>
      <c r="I11782" t="s">
        <v>27</v>
      </c>
      <c r="J11782">
        <v>71</v>
      </c>
      <c r="K11782" t="s">
        <v>28</v>
      </c>
      <c r="L11782" t="s">
        <v>62</v>
      </c>
      <c r="M11782">
        <v>10</v>
      </c>
      <c r="N11782">
        <v>45</v>
      </c>
      <c r="O11782">
        <v>15480</v>
      </c>
      <c r="P11782">
        <v>3440</v>
      </c>
      <c r="Q11782">
        <v>12040</v>
      </c>
      <c r="R11782" t="s">
        <v>30</v>
      </c>
      <c r="S11782" t="s">
        <v>57</v>
      </c>
      <c r="T11782">
        <v>3</v>
      </c>
      <c r="U11782" t="s">
        <v>32</v>
      </c>
      <c r="V11782" t="s">
        <v>9153</v>
      </c>
    </row>
    <row r="11783" spans="1:22" x14ac:dyDescent="0.35">
      <c r="A11783" s="1">
        <v>45657</v>
      </c>
      <c r="B11783" t="s">
        <v>4301</v>
      </c>
      <c r="C11783" t="s">
        <v>104</v>
      </c>
      <c r="D11783" s="1">
        <v>37296</v>
      </c>
      <c r="E11783" t="s">
        <v>71</v>
      </c>
      <c r="F11783">
        <v>42</v>
      </c>
      <c r="G11783" t="s">
        <v>88</v>
      </c>
      <c r="H11783" t="s">
        <v>80</v>
      </c>
      <c r="I11783" t="s">
        <v>65</v>
      </c>
      <c r="J11783">
        <v>23</v>
      </c>
      <c r="K11783" t="s">
        <v>50</v>
      </c>
      <c r="L11783" t="s">
        <v>89</v>
      </c>
      <c r="M11783">
        <v>19</v>
      </c>
      <c r="N11783">
        <v>23</v>
      </c>
      <c r="O11783">
        <v>966</v>
      </c>
      <c r="P11783">
        <v>798</v>
      </c>
      <c r="Q11783">
        <v>168</v>
      </c>
      <c r="R11783" t="s">
        <v>30</v>
      </c>
      <c r="S11783" t="s">
        <v>31</v>
      </c>
      <c r="T11783">
        <v>2</v>
      </c>
      <c r="U11783" t="s">
        <v>32</v>
      </c>
      <c r="V11783" t="s">
        <v>9153</v>
      </c>
    </row>
    <row r="11784" spans="1:22" x14ac:dyDescent="0.35">
      <c r="A11784" s="1">
        <v>45627</v>
      </c>
      <c r="B11784" t="s">
        <v>2794</v>
      </c>
      <c r="C11784" t="s">
        <v>100</v>
      </c>
      <c r="D11784" s="1">
        <v>32843</v>
      </c>
      <c r="E11784" t="s">
        <v>71</v>
      </c>
      <c r="F11784">
        <v>180</v>
      </c>
      <c r="G11784" t="s">
        <v>48</v>
      </c>
      <c r="H11784" t="s">
        <v>26</v>
      </c>
      <c r="I11784" t="s">
        <v>38</v>
      </c>
      <c r="J11784">
        <v>35</v>
      </c>
      <c r="K11784" t="s">
        <v>61</v>
      </c>
      <c r="L11784" t="s">
        <v>51</v>
      </c>
      <c r="M11784">
        <v>10</v>
      </c>
      <c r="N11784">
        <v>11</v>
      </c>
      <c r="O11784">
        <v>1980</v>
      </c>
      <c r="P11784">
        <v>1800</v>
      </c>
      <c r="Q11784">
        <v>180</v>
      </c>
      <c r="R11784" t="s">
        <v>30</v>
      </c>
      <c r="S11784" t="s">
        <v>43</v>
      </c>
      <c r="T11784">
        <v>0</v>
      </c>
      <c r="U11784" t="s">
        <v>44</v>
      </c>
      <c r="V11784" t="s">
        <v>9153</v>
      </c>
    </row>
    <row r="11785" spans="1:22" x14ac:dyDescent="0.35">
      <c r="A11785" s="1">
        <v>45629</v>
      </c>
      <c r="B11785" t="s">
        <v>2653</v>
      </c>
      <c r="C11785" t="s">
        <v>54</v>
      </c>
      <c r="D11785" s="1">
        <v>24204</v>
      </c>
      <c r="E11785" t="s">
        <v>36</v>
      </c>
      <c r="F11785">
        <v>104</v>
      </c>
      <c r="G11785" t="s">
        <v>73</v>
      </c>
      <c r="H11785" t="s">
        <v>49</v>
      </c>
      <c r="I11785" t="s">
        <v>38</v>
      </c>
      <c r="J11785">
        <v>59</v>
      </c>
      <c r="K11785" t="s">
        <v>42</v>
      </c>
      <c r="L11785" t="s">
        <v>75</v>
      </c>
      <c r="M11785">
        <v>14</v>
      </c>
      <c r="N11785">
        <v>28</v>
      </c>
      <c r="O11785">
        <v>2912</v>
      </c>
      <c r="P11785">
        <v>1456</v>
      </c>
      <c r="Q11785">
        <v>1456</v>
      </c>
      <c r="R11785" t="s">
        <v>30</v>
      </c>
      <c r="S11785" t="s">
        <v>31</v>
      </c>
      <c r="T11785">
        <v>2</v>
      </c>
      <c r="U11785" t="s">
        <v>32</v>
      </c>
      <c r="V11785" t="s">
        <v>9153</v>
      </c>
    </row>
    <row r="11786" spans="1:22" x14ac:dyDescent="0.35">
      <c r="A11786" s="1">
        <v>45643</v>
      </c>
      <c r="B11786" t="s">
        <v>1219</v>
      </c>
      <c r="C11786" t="s">
        <v>23</v>
      </c>
      <c r="D11786" s="1">
        <v>20985</v>
      </c>
      <c r="E11786" t="s">
        <v>36</v>
      </c>
      <c r="F11786">
        <v>384</v>
      </c>
      <c r="G11786" t="s">
        <v>88</v>
      </c>
      <c r="H11786" t="s">
        <v>55</v>
      </c>
      <c r="I11786" t="s">
        <v>65</v>
      </c>
      <c r="J11786">
        <v>68</v>
      </c>
      <c r="K11786" t="s">
        <v>28</v>
      </c>
      <c r="L11786" t="s">
        <v>89</v>
      </c>
      <c r="M11786">
        <v>19</v>
      </c>
      <c r="N11786">
        <v>23</v>
      </c>
      <c r="O11786">
        <v>8832</v>
      </c>
      <c r="P11786">
        <v>7296</v>
      </c>
      <c r="Q11786">
        <v>1536</v>
      </c>
      <c r="R11786" t="s">
        <v>30</v>
      </c>
      <c r="S11786" t="s">
        <v>31</v>
      </c>
      <c r="T11786">
        <v>2</v>
      </c>
      <c r="U11786" t="s">
        <v>32</v>
      </c>
      <c r="V11786" t="s">
        <v>9153</v>
      </c>
    </row>
    <row r="11787" spans="1:22" x14ac:dyDescent="0.35">
      <c r="A11787" s="1">
        <v>45632</v>
      </c>
      <c r="B11787" t="s">
        <v>2342</v>
      </c>
      <c r="C11787" t="s">
        <v>104</v>
      </c>
      <c r="D11787" s="1">
        <v>25042</v>
      </c>
      <c r="E11787" t="s">
        <v>71</v>
      </c>
      <c r="F11787">
        <v>159</v>
      </c>
      <c r="G11787" t="s">
        <v>95</v>
      </c>
      <c r="H11787" t="s">
        <v>41</v>
      </c>
      <c r="I11787" t="s">
        <v>65</v>
      </c>
      <c r="J11787">
        <v>56</v>
      </c>
      <c r="K11787" t="s">
        <v>42</v>
      </c>
      <c r="L11787" t="s">
        <v>96</v>
      </c>
      <c r="M11787">
        <v>3</v>
      </c>
      <c r="N11787">
        <v>5</v>
      </c>
      <c r="O11787">
        <v>795</v>
      </c>
      <c r="P11787">
        <v>477</v>
      </c>
      <c r="Q11787">
        <v>318</v>
      </c>
      <c r="R11787" t="s">
        <v>82</v>
      </c>
      <c r="S11787" t="s">
        <v>63</v>
      </c>
      <c r="T11787">
        <v>5</v>
      </c>
      <c r="U11787" t="s">
        <v>32</v>
      </c>
      <c r="V11787" t="s">
        <v>9153</v>
      </c>
    </row>
    <row r="11788" spans="1:22" x14ac:dyDescent="0.35">
      <c r="A11788" s="1">
        <v>45648</v>
      </c>
      <c r="B11788" t="s">
        <v>697</v>
      </c>
      <c r="C11788" t="s">
        <v>47</v>
      </c>
      <c r="D11788" s="1">
        <v>25315</v>
      </c>
      <c r="E11788" t="s">
        <v>98</v>
      </c>
      <c r="F11788">
        <v>162</v>
      </c>
      <c r="G11788" t="s">
        <v>95</v>
      </c>
      <c r="H11788" t="s">
        <v>55</v>
      </c>
      <c r="I11788" t="s">
        <v>27</v>
      </c>
      <c r="J11788">
        <v>56</v>
      </c>
      <c r="K11788" t="s">
        <v>42</v>
      </c>
      <c r="L11788" t="s">
        <v>96</v>
      </c>
      <c r="M11788">
        <v>3</v>
      </c>
      <c r="N11788">
        <v>5</v>
      </c>
      <c r="O11788">
        <v>810</v>
      </c>
      <c r="P11788">
        <v>486</v>
      </c>
      <c r="Q11788">
        <v>324</v>
      </c>
      <c r="R11788" t="s">
        <v>82</v>
      </c>
      <c r="S11788" t="s">
        <v>43</v>
      </c>
      <c r="T11788">
        <v>0</v>
      </c>
      <c r="U11788" t="s">
        <v>44</v>
      </c>
      <c r="V11788" t="s">
        <v>9153</v>
      </c>
    </row>
    <row r="11789" spans="1:22" x14ac:dyDescent="0.35">
      <c r="A11789" s="1">
        <v>45656</v>
      </c>
      <c r="B11789" t="s">
        <v>8517</v>
      </c>
      <c r="C11789" t="s">
        <v>104</v>
      </c>
      <c r="D11789" s="1">
        <v>32722</v>
      </c>
      <c r="E11789" t="s">
        <v>36</v>
      </c>
      <c r="F11789">
        <v>454</v>
      </c>
      <c r="G11789" t="s">
        <v>48</v>
      </c>
      <c r="H11789" t="s">
        <v>26</v>
      </c>
      <c r="I11789" t="s">
        <v>27</v>
      </c>
      <c r="J11789">
        <v>35</v>
      </c>
      <c r="K11789" t="s">
        <v>61</v>
      </c>
      <c r="L11789" t="s">
        <v>51</v>
      </c>
      <c r="M11789">
        <v>10</v>
      </c>
      <c r="N11789">
        <v>11</v>
      </c>
      <c r="O11789">
        <v>4994</v>
      </c>
      <c r="P11789">
        <v>4540</v>
      </c>
      <c r="Q11789">
        <v>454</v>
      </c>
      <c r="R11789" t="s">
        <v>30</v>
      </c>
      <c r="S11789" t="s">
        <v>39</v>
      </c>
      <c r="T11789">
        <v>1</v>
      </c>
      <c r="U11789" t="s">
        <v>32</v>
      </c>
      <c r="V11789" t="s">
        <v>9153</v>
      </c>
    </row>
    <row r="11790" spans="1:22" x14ac:dyDescent="0.35">
      <c r="A11790" s="1">
        <v>45635</v>
      </c>
      <c r="B11790" t="s">
        <v>4618</v>
      </c>
      <c r="C11790" t="s">
        <v>104</v>
      </c>
      <c r="D11790" s="1">
        <v>25447</v>
      </c>
      <c r="E11790" t="s">
        <v>36</v>
      </c>
      <c r="F11790">
        <v>226</v>
      </c>
      <c r="G11790" t="s">
        <v>95</v>
      </c>
      <c r="H11790" t="s">
        <v>60</v>
      </c>
      <c r="I11790" t="s">
        <v>38</v>
      </c>
      <c r="J11790">
        <v>55</v>
      </c>
      <c r="K11790" t="s">
        <v>42</v>
      </c>
      <c r="L11790" t="s">
        <v>96</v>
      </c>
      <c r="M11790">
        <v>3</v>
      </c>
      <c r="N11790">
        <v>5</v>
      </c>
      <c r="O11790">
        <v>1130</v>
      </c>
      <c r="P11790">
        <v>678</v>
      </c>
      <c r="Q11790">
        <v>452</v>
      </c>
      <c r="R11790" t="s">
        <v>82</v>
      </c>
      <c r="S11790" t="s">
        <v>39</v>
      </c>
      <c r="T11790">
        <v>1</v>
      </c>
      <c r="U11790" t="s">
        <v>32</v>
      </c>
      <c r="V11790" t="s">
        <v>9153</v>
      </c>
    </row>
    <row r="11791" spans="1:22" x14ac:dyDescent="0.35">
      <c r="A11791" s="1">
        <v>45654</v>
      </c>
      <c r="B11791" t="s">
        <v>6616</v>
      </c>
      <c r="C11791" t="s">
        <v>47</v>
      </c>
      <c r="D11791" s="1">
        <v>24255</v>
      </c>
      <c r="E11791" t="s">
        <v>36</v>
      </c>
      <c r="F11791">
        <v>315</v>
      </c>
      <c r="G11791" t="s">
        <v>48</v>
      </c>
      <c r="H11791" t="s">
        <v>55</v>
      </c>
      <c r="I11791" t="s">
        <v>27</v>
      </c>
      <c r="J11791">
        <v>59</v>
      </c>
      <c r="K11791" t="s">
        <v>42</v>
      </c>
      <c r="L11791" t="s">
        <v>51</v>
      </c>
      <c r="M11791">
        <v>10</v>
      </c>
      <c r="N11791">
        <v>11</v>
      </c>
      <c r="O11791">
        <v>3465</v>
      </c>
      <c r="P11791">
        <v>3150</v>
      </c>
      <c r="Q11791">
        <v>315</v>
      </c>
      <c r="R11791" t="s">
        <v>30</v>
      </c>
      <c r="S11791" t="s">
        <v>69</v>
      </c>
      <c r="T11791">
        <v>6</v>
      </c>
      <c r="U11791" t="s">
        <v>44</v>
      </c>
      <c r="V11791" t="s">
        <v>9153</v>
      </c>
    </row>
    <row r="11792" spans="1:22" x14ac:dyDescent="0.35">
      <c r="A11792" s="1">
        <v>45648</v>
      </c>
      <c r="B11792" t="s">
        <v>5465</v>
      </c>
      <c r="C11792" t="s">
        <v>54</v>
      </c>
      <c r="D11792" s="1">
        <v>32785</v>
      </c>
      <c r="E11792" t="s">
        <v>36</v>
      </c>
      <c r="F11792">
        <v>246</v>
      </c>
      <c r="G11792" t="s">
        <v>93</v>
      </c>
      <c r="H11792" t="s">
        <v>37</v>
      </c>
      <c r="I11792" t="s">
        <v>27</v>
      </c>
      <c r="J11792">
        <v>35</v>
      </c>
      <c r="K11792" t="s">
        <v>61</v>
      </c>
      <c r="L11792" t="s">
        <v>94</v>
      </c>
      <c r="M11792">
        <v>5</v>
      </c>
      <c r="N11792">
        <v>7</v>
      </c>
      <c r="O11792">
        <v>1722</v>
      </c>
      <c r="P11792">
        <v>1230</v>
      </c>
      <c r="Q11792">
        <v>492</v>
      </c>
      <c r="R11792" t="s">
        <v>82</v>
      </c>
      <c r="S11792" t="s">
        <v>43</v>
      </c>
      <c r="T11792">
        <v>0</v>
      </c>
      <c r="U11792" t="s">
        <v>44</v>
      </c>
      <c r="V11792" t="s">
        <v>9153</v>
      </c>
    </row>
    <row r="11793" spans="1:22" x14ac:dyDescent="0.35">
      <c r="A11793" s="1">
        <v>45648</v>
      </c>
      <c r="B11793" t="s">
        <v>5236</v>
      </c>
      <c r="C11793" t="s">
        <v>78</v>
      </c>
      <c r="D11793" s="1">
        <v>32699</v>
      </c>
      <c r="E11793" t="s">
        <v>24</v>
      </c>
      <c r="F11793">
        <v>272</v>
      </c>
      <c r="G11793" t="s">
        <v>48</v>
      </c>
      <c r="H11793" t="s">
        <v>60</v>
      </c>
      <c r="I11793" t="s">
        <v>65</v>
      </c>
      <c r="J11793">
        <v>35</v>
      </c>
      <c r="K11793" t="s">
        <v>61</v>
      </c>
      <c r="L11793" t="s">
        <v>51</v>
      </c>
      <c r="M11793">
        <v>10</v>
      </c>
      <c r="N11793">
        <v>11</v>
      </c>
      <c r="O11793">
        <v>2992</v>
      </c>
      <c r="P11793">
        <v>2720</v>
      </c>
      <c r="Q11793">
        <v>272</v>
      </c>
      <c r="R11793" t="s">
        <v>30</v>
      </c>
      <c r="S11793" t="s">
        <v>43</v>
      </c>
      <c r="T11793">
        <v>0</v>
      </c>
      <c r="U11793" t="s">
        <v>44</v>
      </c>
      <c r="V11793" t="s">
        <v>9153</v>
      </c>
    </row>
    <row r="11794" spans="1:22" x14ac:dyDescent="0.35">
      <c r="A11794" s="1">
        <v>45633</v>
      </c>
      <c r="B11794" t="s">
        <v>5435</v>
      </c>
      <c r="C11794" t="s">
        <v>107</v>
      </c>
      <c r="D11794" s="1">
        <v>32079</v>
      </c>
      <c r="E11794" t="s">
        <v>24</v>
      </c>
      <c r="F11794">
        <v>52</v>
      </c>
      <c r="G11794" t="s">
        <v>73</v>
      </c>
      <c r="H11794" t="s">
        <v>37</v>
      </c>
      <c r="I11794" t="s">
        <v>27</v>
      </c>
      <c r="J11794">
        <v>37</v>
      </c>
      <c r="K11794" t="s">
        <v>61</v>
      </c>
      <c r="L11794" t="s">
        <v>75</v>
      </c>
      <c r="M11794">
        <v>14</v>
      </c>
      <c r="N11794">
        <v>28</v>
      </c>
      <c r="O11794">
        <v>1456</v>
      </c>
      <c r="P11794">
        <v>728</v>
      </c>
      <c r="Q11794">
        <v>728</v>
      </c>
      <c r="R11794" t="s">
        <v>30</v>
      </c>
      <c r="S11794" t="s">
        <v>69</v>
      </c>
      <c r="T11794">
        <v>6</v>
      </c>
      <c r="U11794" t="s">
        <v>44</v>
      </c>
      <c r="V11794" t="s">
        <v>9153</v>
      </c>
    </row>
    <row r="11795" spans="1:22" x14ac:dyDescent="0.35">
      <c r="A11795" s="1">
        <v>45649</v>
      </c>
      <c r="B11795" t="s">
        <v>1174</v>
      </c>
      <c r="C11795" t="s">
        <v>35</v>
      </c>
      <c r="D11795" s="1">
        <v>30439</v>
      </c>
      <c r="E11795" t="s">
        <v>36</v>
      </c>
      <c r="F11795">
        <v>309</v>
      </c>
      <c r="G11795" t="s">
        <v>67</v>
      </c>
      <c r="H11795" t="s">
        <v>80</v>
      </c>
      <c r="I11795" t="s">
        <v>65</v>
      </c>
      <c r="J11795">
        <v>42</v>
      </c>
      <c r="K11795" t="s">
        <v>61</v>
      </c>
      <c r="L11795" t="s">
        <v>68</v>
      </c>
      <c r="M11795">
        <v>18</v>
      </c>
      <c r="N11795">
        <v>22</v>
      </c>
      <c r="O11795">
        <v>6798</v>
      </c>
      <c r="P11795">
        <v>5562</v>
      </c>
      <c r="Q11795">
        <v>1236</v>
      </c>
      <c r="R11795" t="s">
        <v>30</v>
      </c>
      <c r="S11795" t="s">
        <v>39</v>
      </c>
      <c r="T11795">
        <v>1</v>
      </c>
      <c r="U11795" t="s">
        <v>32</v>
      </c>
      <c r="V11795" t="s">
        <v>9153</v>
      </c>
    </row>
    <row r="11796" spans="1:22" x14ac:dyDescent="0.35">
      <c r="A11796" s="1">
        <v>45635</v>
      </c>
      <c r="B11796" t="s">
        <v>1897</v>
      </c>
      <c r="C11796" t="s">
        <v>23</v>
      </c>
      <c r="D11796" s="1">
        <v>20538</v>
      </c>
      <c r="E11796" t="s">
        <v>24</v>
      </c>
      <c r="F11796">
        <v>428</v>
      </c>
      <c r="G11796" t="s">
        <v>95</v>
      </c>
      <c r="H11796" t="s">
        <v>60</v>
      </c>
      <c r="I11796" t="s">
        <v>38</v>
      </c>
      <c r="J11796">
        <v>69</v>
      </c>
      <c r="K11796" t="s">
        <v>28</v>
      </c>
      <c r="L11796" t="s">
        <v>96</v>
      </c>
      <c r="M11796">
        <v>3</v>
      </c>
      <c r="N11796">
        <v>5</v>
      </c>
      <c r="O11796">
        <v>2140</v>
      </c>
      <c r="P11796">
        <v>1284</v>
      </c>
      <c r="Q11796">
        <v>856</v>
      </c>
      <c r="R11796" t="s">
        <v>82</v>
      </c>
      <c r="S11796" t="s">
        <v>39</v>
      </c>
      <c r="T11796">
        <v>1</v>
      </c>
      <c r="U11796" t="s">
        <v>32</v>
      </c>
      <c r="V11796" t="s">
        <v>9153</v>
      </c>
    </row>
    <row r="11797" spans="1:22" x14ac:dyDescent="0.35">
      <c r="A11797" s="1">
        <v>45642</v>
      </c>
      <c r="B11797" t="s">
        <v>8903</v>
      </c>
      <c r="C11797" t="s">
        <v>100</v>
      </c>
      <c r="D11797" s="1">
        <v>32282</v>
      </c>
      <c r="E11797" t="s">
        <v>36</v>
      </c>
      <c r="F11797">
        <v>158</v>
      </c>
      <c r="G11797" t="s">
        <v>67</v>
      </c>
      <c r="H11797" t="s">
        <v>60</v>
      </c>
      <c r="I11797" t="s">
        <v>38</v>
      </c>
      <c r="J11797">
        <v>37</v>
      </c>
      <c r="K11797" t="s">
        <v>61</v>
      </c>
      <c r="L11797" t="s">
        <v>68</v>
      </c>
      <c r="M11797">
        <v>18</v>
      </c>
      <c r="N11797">
        <v>22</v>
      </c>
      <c r="O11797">
        <v>3476</v>
      </c>
      <c r="P11797">
        <v>2844</v>
      </c>
      <c r="Q11797">
        <v>632</v>
      </c>
      <c r="R11797" t="s">
        <v>30</v>
      </c>
      <c r="S11797" t="s">
        <v>39</v>
      </c>
      <c r="T11797">
        <v>1</v>
      </c>
      <c r="U11797" t="s">
        <v>32</v>
      </c>
      <c r="V11797" t="s">
        <v>9153</v>
      </c>
    </row>
    <row r="11798" spans="1:22" x14ac:dyDescent="0.35">
      <c r="A11798" s="1">
        <v>45644</v>
      </c>
      <c r="B11798" t="s">
        <v>525</v>
      </c>
      <c r="C11798" t="s">
        <v>54</v>
      </c>
      <c r="D11798" s="1">
        <v>19058</v>
      </c>
      <c r="E11798" t="s">
        <v>71</v>
      </c>
      <c r="F11798">
        <v>463</v>
      </c>
      <c r="G11798" t="s">
        <v>79</v>
      </c>
      <c r="H11798" t="s">
        <v>80</v>
      </c>
      <c r="I11798" t="s">
        <v>65</v>
      </c>
      <c r="J11798">
        <v>73</v>
      </c>
      <c r="K11798" t="s">
        <v>28</v>
      </c>
      <c r="L11798" t="s">
        <v>81</v>
      </c>
      <c r="M11798">
        <v>7</v>
      </c>
      <c r="N11798">
        <v>9</v>
      </c>
      <c r="O11798">
        <v>4167</v>
      </c>
      <c r="P11798">
        <v>3241</v>
      </c>
      <c r="Q11798">
        <v>926</v>
      </c>
      <c r="R11798" t="s">
        <v>82</v>
      </c>
      <c r="S11798" t="s">
        <v>57</v>
      </c>
      <c r="T11798">
        <v>3</v>
      </c>
      <c r="U11798" t="s">
        <v>32</v>
      </c>
      <c r="V11798" t="s">
        <v>9153</v>
      </c>
    </row>
    <row r="11799" spans="1:22" x14ac:dyDescent="0.35">
      <c r="A11799" s="1">
        <v>45646</v>
      </c>
      <c r="B11799" t="s">
        <v>8872</v>
      </c>
      <c r="C11799" t="s">
        <v>78</v>
      </c>
      <c r="D11799" s="1">
        <v>38396</v>
      </c>
      <c r="E11799" t="s">
        <v>98</v>
      </c>
      <c r="F11799">
        <v>184</v>
      </c>
      <c r="G11799" t="s">
        <v>59</v>
      </c>
      <c r="H11799" t="s">
        <v>60</v>
      </c>
      <c r="I11799" t="s">
        <v>65</v>
      </c>
      <c r="J11799">
        <v>20</v>
      </c>
      <c r="K11799" t="s">
        <v>50</v>
      </c>
      <c r="L11799" t="s">
        <v>62</v>
      </c>
      <c r="M11799">
        <v>10</v>
      </c>
      <c r="N11799">
        <v>45</v>
      </c>
      <c r="O11799">
        <v>8280</v>
      </c>
      <c r="P11799">
        <v>1840</v>
      </c>
      <c r="Q11799">
        <v>6440</v>
      </c>
      <c r="R11799" t="s">
        <v>30</v>
      </c>
      <c r="S11799" t="s">
        <v>63</v>
      </c>
      <c r="T11799">
        <v>5</v>
      </c>
      <c r="U11799" t="s">
        <v>32</v>
      </c>
      <c r="V11799" t="s">
        <v>9153</v>
      </c>
    </row>
    <row r="11800" spans="1:22" x14ac:dyDescent="0.35">
      <c r="A11800" s="1">
        <v>45627</v>
      </c>
      <c r="B11800" t="s">
        <v>6302</v>
      </c>
      <c r="C11800" t="s">
        <v>47</v>
      </c>
      <c r="D11800" s="1">
        <v>21775</v>
      </c>
      <c r="E11800" t="s">
        <v>24</v>
      </c>
      <c r="F11800">
        <v>25</v>
      </c>
      <c r="G11800" t="s">
        <v>95</v>
      </c>
      <c r="H11800" t="s">
        <v>55</v>
      </c>
      <c r="I11800" t="s">
        <v>27</v>
      </c>
      <c r="J11800">
        <v>65</v>
      </c>
      <c r="K11800" t="s">
        <v>28</v>
      </c>
      <c r="L11800" t="s">
        <v>96</v>
      </c>
      <c r="M11800">
        <v>3</v>
      </c>
      <c r="N11800">
        <v>5</v>
      </c>
      <c r="O11800">
        <v>125</v>
      </c>
      <c r="P11800">
        <v>75</v>
      </c>
      <c r="Q11800">
        <v>50</v>
      </c>
      <c r="R11800" t="s">
        <v>82</v>
      </c>
      <c r="S11800" t="s">
        <v>43</v>
      </c>
      <c r="T11800">
        <v>0</v>
      </c>
      <c r="U11800" t="s">
        <v>44</v>
      </c>
      <c r="V11800" t="s">
        <v>9153</v>
      </c>
    </row>
    <row r="11801" spans="1:22" x14ac:dyDescent="0.35">
      <c r="A11801" s="1">
        <v>45628</v>
      </c>
      <c r="B11801" t="s">
        <v>5659</v>
      </c>
      <c r="C11801" t="s">
        <v>54</v>
      </c>
      <c r="D11801" s="1">
        <v>28257</v>
      </c>
      <c r="E11801" t="s">
        <v>71</v>
      </c>
      <c r="F11801">
        <v>362</v>
      </c>
      <c r="G11801" t="s">
        <v>48</v>
      </c>
      <c r="H11801" t="s">
        <v>60</v>
      </c>
      <c r="I11801" t="s">
        <v>27</v>
      </c>
      <c r="J11801">
        <v>48</v>
      </c>
      <c r="K11801" t="s">
        <v>42</v>
      </c>
      <c r="L11801" t="s">
        <v>51</v>
      </c>
      <c r="M11801">
        <v>10</v>
      </c>
      <c r="N11801">
        <v>11</v>
      </c>
      <c r="O11801">
        <v>3982</v>
      </c>
      <c r="P11801">
        <v>3620</v>
      </c>
      <c r="Q11801">
        <v>362</v>
      </c>
      <c r="R11801" t="s">
        <v>30</v>
      </c>
      <c r="S11801" t="s">
        <v>39</v>
      </c>
      <c r="T11801">
        <v>1</v>
      </c>
      <c r="U11801" t="s">
        <v>32</v>
      </c>
      <c r="V11801" t="s">
        <v>9153</v>
      </c>
    </row>
    <row r="11802" spans="1:22" x14ac:dyDescent="0.35">
      <c r="A11802" s="1">
        <v>45652</v>
      </c>
      <c r="B11802" t="s">
        <v>8574</v>
      </c>
      <c r="C11802" t="s">
        <v>107</v>
      </c>
      <c r="D11802" s="1">
        <v>32405</v>
      </c>
      <c r="E11802" t="s">
        <v>24</v>
      </c>
      <c r="F11802">
        <v>361</v>
      </c>
      <c r="G11802" t="s">
        <v>67</v>
      </c>
      <c r="H11802" t="s">
        <v>49</v>
      </c>
      <c r="I11802" t="s">
        <v>38</v>
      </c>
      <c r="J11802">
        <v>36</v>
      </c>
      <c r="K11802" t="s">
        <v>61</v>
      </c>
      <c r="L11802" t="s">
        <v>68</v>
      </c>
      <c r="M11802">
        <v>18</v>
      </c>
      <c r="N11802">
        <v>22</v>
      </c>
      <c r="O11802">
        <v>7942</v>
      </c>
      <c r="P11802">
        <v>6498</v>
      </c>
      <c r="Q11802">
        <v>1444</v>
      </c>
      <c r="R11802" t="s">
        <v>30</v>
      </c>
      <c r="S11802" t="s">
        <v>76</v>
      </c>
      <c r="T11802">
        <v>4</v>
      </c>
      <c r="U11802" t="s">
        <v>32</v>
      </c>
      <c r="V11802" t="s">
        <v>9153</v>
      </c>
    </row>
    <row r="11803" spans="1:22" x14ac:dyDescent="0.35">
      <c r="A11803" s="1">
        <v>45653</v>
      </c>
      <c r="B11803" t="s">
        <v>5982</v>
      </c>
      <c r="C11803" t="s">
        <v>100</v>
      </c>
      <c r="D11803" s="1">
        <v>16765</v>
      </c>
      <c r="E11803" t="s">
        <v>24</v>
      </c>
      <c r="F11803">
        <v>489</v>
      </c>
      <c r="G11803" t="s">
        <v>79</v>
      </c>
      <c r="H11803" t="s">
        <v>37</v>
      </c>
      <c r="I11803" t="s">
        <v>27</v>
      </c>
      <c r="J11803">
        <v>79</v>
      </c>
      <c r="K11803" t="s">
        <v>56</v>
      </c>
      <c r="L11803" t="s">
        <v>81</v>
      </c>
      <c r="M11803">
        <v>7</v>
      </c>
      <c r="N11803">
        <v>9</v>
      </c>
      <c r="O11803">
        <v>4401</v>
      </c>
      <c r="P11803">
        <v>3423</v>
      </c>
      <c r="Q11803">
        <v>978</v>
      </c>
      <c r="R11803" t="s">
        <v>82</v>
      </c>
      <c r="S11803" t="s">
        <v>63</v>
      </c>
      <c r="T11803">
        <v>5</v>
      </c>
      <c r="U11803" t="s">
        <v>32</v>
      </c>
      <c r="V11803" t="s">
        <v>9153</v>
      </c>
    </row>
    <row r="11804" spans="1:22" x14ac:dyDescent="0.35">
      <c r="A11804" s="1">
        <v>45653</v>
      </c>
      <c r="B11804" t="s">
        <v>2425</v>
      </c>
      <c r="C11804" t="s">
        <v>84</v>
      </c>
      <c r="D11804" s="1">
        <v>35613</v>
      </c>
      <c r="E11804" t="s">
        <v>36</v>
      </c>
      <c r="F11804">
        <v>464</v>
      </c>
      <c r="G11804" t="s">
        <v>88</v>
      </c>
      <c r="H11804" t="s">
        <v>60</v>
      </c>
      <c r="I11804" t="s">
        <v>27</v>
      </c>
      <c r="J11804">
        <v>28</v>
      </c>
      <c r="K11804" t="s">
        <v>50</v>
      </c>
      <c r="L11804" t="s">
        <v>89</v>
      </c>
      <c r="M11804">
        <v>19</v>
      </c>
      <c r="N11804">
        <v>23</v>
      </c>
      <c r="O11804">
        <v>10672</v>
      </c>
      <c r="P11804">
        <v>8816</v>
      </c>
      <c r="Q11804">
        <v>1856</v>
      </c>
      <c r="R11804" t="s">
        <v>30</v>
      </c>
      <c r="S11804" t="s">
        <v>63</v>
      </c>
      <c r="T11804">
        <v>5</v>
      </c>
      <c r="U11804" t="s">
        <v>32</v>
      </c>
      <c r="V11804" t="s">
        <v>9153</v>
      </c>
    </row>
    <row r="11805" spans="1:22" x14ac:dyDescent="0.35">
      <c r="A11805" s="1">
        <v>45628</v>
      </c>
      <c r="B11805" t="s">
        <v>9147</v>
      </c>
      <c r="C11805" t="s">
        <v>35</v>
      </c>
      <c r="D11805" s="1">
        <v>32851</v>
      </c>
      <c r="E11805" t="s">
        <v>98</v>
      </c>
      <c r="F11805">
        <v>136</v>
      </c>
      <c r="G11805" t="s">
        <v>93</v>
      </c>
      <c r="H11805" t="s">
        <v>60</v>
      </c>
      <c r="I11805" t="s">
        <v>65</v>
      </c>
      <c r="J11805">
        <v>35</v>
      </c>
      <c r="K11805" t="s">
        <v>61</v>
      </c>
      <c r="L11805" t="s">
        <v>94</v>
      </c>
      <c r="M11805">
        <v>5</v>
      </c>
      <c r="N11805">
        <v>7</v>
      </c>
      <c r="O11805">
        <v>952</v>
      </c>
      <c r="P11805">
        <v>680</v>
      </c>
      <c r="Q11805">
        <v>272</v>
      </c>
      <c r="R11805" t="s">
        <v>82</v>
      </c>
      <c r="S11805" t="s">
        <v>39</v>
      </c>
      <c r="T11805">
        <v>1</v>
      </c>
      <c r="U11805" t="s">
        <v>32</v>
      </c>
      <c r="V11805" t="s">
        <v>9153</v>
      </c>
    </row>
    <row r="11806" spans="1:22" x14ac:dyDescent="0.35">
      <c r="A11806" s="1">
        <v>45638</v>
      </c>
      <c r="B11806" t="s">
        <v>3028</v>
      </c>
      <c r="C11806" t="s">
        <v>84</v>
      </c>
      <c r="D11806" s="1">
        <v>32014</v>
      </c>
      <c r="E11806" t="s">
        <v>98</v>
      </c>
      <c r="F11806">
        <v>450</v>
      </c>
      <c r="G11806" t="s">
        <v>95</v>
      </c>
      <c r="H11806" t="s">
        <v>60</v>
      </c>
      <c r="I11806" t="s">
        <v>27</v>
      </c>
      <c r="J11806">
        <v>37</v>
      </c>
      <c r="K11806" t="s">
        <v>61</v>
      </c>
      <c r="L11806" t="s">
        <v>96</v>
      </c>
      <c r="M11806">
        <v>3</v>
      </c>
      <c r="N11806">
        <v>5</v>
      </c>
      <c r="O11806">
        <v>2250</v>
      </c>
      <c r="P11806">
        <v>1350</v>
      </c>
      <c r="Q11806">
        <v>900</v>
      </c>
      <c r="R11806" t="s">
        <v>82</v>
      </c>
      <c r="S11806" t="s">
        <v>76</v>
      </c>
      <c r="T11806">
        <v>4</v>
      </c>
      <c r="U11806" t="s">
        <v>32</v>
      </c>
      <c r="V11806" t="s">
        <v>9153</v>
      </c>
    </row>
    <row r="11807" spans="1:22" x14ac:dyDescent="0.35">
      <c r="A11807" s="1">
        <v>45637</v>
      </c>
      <c r="B11807" t="s">
        <v>8485</v>
      </c>
      <c r="C11807" t="s">
        <v>23</v>
      </c>
      <c r="D11807" s="1">
        <v>22007</v>
      </c>
      <c r="E11807" t="s">
        <v>24</v>
      </c>
      <c r="F11807">
        <v>356</v>
      </c>
      <c r="G11807" t="s">
        <v>85</v>
      </c>
      <c r="H11807" t="s">
        <v>49</v>
      </c>
      <c r="I11807" t="s">
        <v>38</v>
      </c>
      <c r="J11807">
        <v>65</v>
      </c>
      <c r="K11807" t="s">
        <v>28</v>
      </c>
      <c r="L11807" t="s">
        <v>86</v>
      </c>
      <c r="M11807">
        <v>18</v>
      </c>
      <c r="N11807">
        <v>36</v>
      </c>
      <c r="O11807">
        <v>12816</v>
      </c>
      <c r="P11807">
        <v>6408</v>
      </c>
      <c r="Q11807">
        <v>6408</v>
      </c>
      <c r="R11807" t="s">
        <v>30</v>
      </c>
      <c r="S11807" t="s">
        <v>57</v>
      </c>
      <c r="T11807">
        <v>3</v>
      </c>
      <c r="U11807" t="s">
        <v>32</v>
      </c>
      <c r="V11807" t="s">
        <v>9153</v>
      </c>
    </row>
    <row r="11808" spans="1:22" x14ac:dyDescent="0.35">
      <c r="A11808" s="1">
        <v>45647</v>
      </c>
      <c r="B11808" t="s">
        <v>1053</v>
      </c>
      <c r="C11808" t="s">
        <v>113</v>
      </c>
      <c r="D11808" s="1">
        <v>27527</v>
      </c>
      <c r="E11808" t="s">
        <v>24</v>
      </c>
      <c r="F11808">
        <v>207</v>
      </c>
      <c r="G11808" t="s">
        <v>93</v>
      </c>
      <c r="H11808" t="s">
        <v>49</v>
      </c>
      <c r="I11808" t="s">
        <v>27</v>
      </c>
      <c r="J11808">
        <v>50</v>
      </c>
      <c r="K11808" t="s">
        <v>42</v>
      </c>
      <c r="L11808" t="s">
        <v>94</v>
      </c>
      <c r="M11808">
        <v>5</v>
      </c>
      <c r="N11808">
        <v>7</v>
      </c>
      <c r="O11808">
        <v>1449</v>
      </c>
      <c r="P11808">
        <v>1035</v>
      </c>
      <c r="Q11808">
        <v>414</v>
      </c>
      <c r="R11808" t="s">
        <v>82</v>
      </c>
      <c r="S11808" t="s">
        <v>69</v>
      </c>
      <c r="T11808">
        <v>6</v>
      </c>
      <c r="U11808" t="s">
        <v>44</v>
      </c>
      <c r="V11808" t="s">
        <v>9153</v>
      </c>
    </row>
    <row r="11809" spans="1:22" x14ac:dyDescent="0.35">
      <c r="A11809" s="1">
        <v>45651</v>
      </c>
      <c r="B11809" t="s">
        <v>8577</v>
      </c>
      <c r="C11809" t="s">
        <v>23</v>
      </c>
      <c r="D11809" s="1">
        <v>20972</v>
      </c>
      <c r="E11809" t="s">
        <v>36</v>
      </c>
      <c r="F11809">
        <v>156</v>
      </c>
      <c r="G11809" t="s">
        <v>25</v>
      </c>
      <c r="H11809" t="s">
        <v>60</v>
      </c>
      <c r="I11809" t="s">
        <v>65</v>
      </c>
      <c r="J11809">
        <v>68</v>
      </c>
      <c r="K11809" t="s">
        <v>28</v>
      </c>
      <c r="L11809" t="s">
        <v>29</v>
      </c>
      <c r="M11809">
        <v>10</v>
      </c>
      <c r="N11809">
        <v>14</v>
      </c>
      <c r="O11809">
        <v>2184</v>
      </c>
      <c r="P11809">
        <v>1560</v>
      </c>
      <c r="Q11809">
        <v>624</v>
      </c>
      <c r="R11809" t="s">
        <v>30</v>
      </c>
      <c r="S11809" t="s">
        <v>57</v>
      </c>
      <c r="T11809">
        <v>3</v>
      </c>
      <c r="U11809" t="s">
        <v>32</v>
      </c>
      <c r="V11809" t="s">
        <v>9153</v>
      </c>
    </row>
    <row r="11810" spans="1:22" x14ac:dyDescent="0.35">
      <c r="A11810" s="1">
        <v>45645</v>
      </c>
      <c r="B11810" t="s">
        <v>2164</v>
      </c>
      <c r="C11810" t="s">
        <v>35</v>
      </c>
      <c r="D11810" s="1">
        <v>18961</v>
      </c>
      <c r="E11810" t="s">
        <v>98</v>
      </c>
      <c r="F11810">
        <v>331</v>
      </c>
      <c r="G11810" t="s">
        <v>67</v>
      </c>
      <c r="H11810" t="s">
        <v>41</v>
      </c>
      <c r="I11810" t="s">
        <v>38</v>
      </c>
      <c r="J11810">
        <v>73</v>
      </c>
      <c r="K11810" t="s">
        <v>28</v>
      </c>
      <c r="L11810" t="s">
        <v>68</v>
      </c>
      <c r="M11810">
        <v>18</v>
      </c>
      <c r="N11810">
        <v>22</v>
      </c>
      <c r="O11810">
        <v>7282</v>
      </c>
      <c r="P11810">
        <v>5958</v>
      </c>
      <c r="Q11810">
        <v>1324</v>
      </c>
      <c r="R11810" t="s">
        <v>30</v>
      </c>
      <c r="S11810" t="s">
        <v>76</v>
      </c>
      <c r="T11810">
        <v>4</v>
      </c>
      <c r="U11810" t="s">
        <v>32</v>
      </c>
      <c r="V11810" t="s">
        <v>9153</v>
      </c>
    </row>
    <row r="11811" spans="1:22" x14ac:dyDescent="0.35">
      <c r="A11811" s="1">
        <v>45642</v>
      </c>
      <c r="B11811" t="s">
        <v>3151</v>
      </c>
      <c r="C11811" t="s">
        <v>23</v>
      </c>
      <c r="D11811" s="1">
        <v>30919</v>
      </c>
      <c r="E11811" t="s">
        <v>71</v>
      </c>
      <c r="F11811">
        <v>218</v>
      </c>
      <c r="G11811" t="s">
        <v>88</v>
      </c>
      <c r="H11811" t="s">
        <v>41</v>
      </c>
      <c r="I11811" t="s">
        <v>38</v>
      </c>
      <c r="J11811">
        <v>40</v>
      </c>
      <c r="K11811" t="s">
        <v>61</v>
      </c>
      <c r="L11811" t="s">
        <v>89</v>
      </c>
      <c r="M11811">
        <v>19</v>
      </c>
      <c r="N11811">
        <v>23</v>
      </c>
      <c r="O11811">
        <v>5014</v>
      </c>
      <c r="P11811">
        <v>4142</v>
      </c>
      <c r="Q11811">
        <v>872</v>
      </c>
      <c r="R11811" t="s">
        <v>30</v>
      </c>
      <c r="S11811" t="s">
        <v>39</v>
      </c>
      <c r="T11811">
        <v>1</v>
      </c>
      <c r="U11811" t="s">
        <v>32</v>
      </c>
      <c r="V11811" t="s">
        <v>9153</v>
      </c>
    </row>
    <row r="11812" spans="1:22" x14ac:dyDescent="0.35">
      <c r="A11812" s="1">
        <v>45635</v>
      </c>
      <c r="B11812" t="s">
        <v>524</v>
      </c>
      <c r="C11812" t="s">
        <v>78</v>
      </c>
      <c r="D11812" s="1">
        <v>31905</v>
      </c>
      <c r="E11812" t="s">
        <v>36</v>
      </c>
      <c r="F11812">
        <v>471</v>
      </c>
      <c r="G11812" t="s">
        <v>48</v>
      </c>
      <c r="H11812" t="s">
        <v>49</v>
      </c>
      <c r="I11812" t="s">
        <v>65</v>
      </c>
      <c r="J11812">
        <v>38</v>
      </c>
      <c r="K11812" t="s">
        <v>61</v>
      </c>
      <c r="L11812" t="s">
        <v>51</v>
      </c>
      <c r="M11812">
        <v>10</v>
      </c>
      <c r="N11812">
        <v>11</v>
      </c>
      <c r="O11812">
        <v>5181</v>
      </c>
      <c r="P11812">
        <v>4710</v>
      </c>
      <c r="Q11812">
        <v>471</v>
      </c>
      <c r="R11812" t="s">
        <v>30</v>
      </c>
      <c r="S11812" t="s">
        <v>39</v>
      </c>
      <c r="T11812">
        <v>1</v>
      </c>
      <c r="U11812" t="s">
        <v>32</v>
      </c>
      <c r="V11812" t="s">
        <v>9153</v>
      </c>
    </row>
    <row r="11813" spans="1:22" x14ac:dyDescent="0.35">
      <c r="A11813" s="1">
        <v>45645</v>
      </c>
      <c r="B11813" t="s">
        <v>7851</v>
      </c>
      <c r="C11813" t="s">
        <v>47</v>
      </c>
      <c r="D11813" s="1">
        <v>22004</v>
      </c>
      <c r="E11813" t="s">
        <v>36</v>
      </c>
      <c r="F11813">
        <v>81</v>
      </c>
      <c r="G11813" t="s">
        <v>73</v>
      </c>
      <c r="H11813" t="s">
        <v>49</v>
      </c>
      <c r="I11813" t="s">
        <v>65</v>
      </c>
      <c r="J11813">
        <v>65</v>
      </c>
      <c r="K11813" t="s">
        <v>28</v>
      </c>
      <c r="L11813" t="s">
        <v>75</v>
      </c>
      <c r="M11813">
        <v>14</v>
      </c>
      <c r="N11813">
        <v>28</v>
      </c>
      <c r="O11813">
        <v>2268</v>
      </c>
      <c r="P11813">
        <v>1134</v>
      </c>
      <c r="Q11813">
        <v>1134</v>
      </c>
      <c r="R11813" t="s">
        <v>30</v>
      </c>
      <c r="S11813" t="s">
        <v>76</v>
      </c>
      <c r="T11813">
        <v>4</v>
      </c>
      <c r="U11813" t="s">
        <v>32</v>
      </c>
      <c r="V11813" t="s">
        <v>9153</v>
      </c>
    </row>
    <row r="11814" spans="1:22" x14ac:dyDescent="0.35">
      <c r="A11814" s="1">
        <v>45651</v>
      </c>
      <c r="B11814" t="s">
        <v>4256</v>
      </c>
      <c r="C11814" t="s">
        <v>35</v>
      </c>
      <c r="D11814" s="1">
        <v>16062</v>
      </c>
      <c r="E11814" t="s">
        <v>71</v>
      </c>
      <c r="F11814">
        <v>74</v>
      </c>
      <c r="G11814" t="s">
        <v>93</v>
      </c>
      <c r="H11814" t="s">
        <v>41</v>
      </c>
      <c r="I11814" t="s">
        <v>27</v>
      </c>
      <c r="J11814">
        <v>81</v>
      </c>
      <c r="K11814" t="s">
        <v>56</v>
      </c>
      <c r="L11814" t="s">
        <v>94</v>
      </c>
      <c r="M11814">
        <v>5</v>
      </c>
      <c r="N11814">
        <v>7</v>
      </c>
      <c r="O11814">
        <v>518</v>
      </c>
      <c r="P11814">
        <v>370</v>
      </c>
      <c r="Q11814">
        <v>148</v>
      </c>
      <c r="R11814" t="s">
        <v>82</v>
      </c>
      <c r="S11814" t="s">
        <v>57</v>
      </c>
      <c r="T11814">
        <v>3</v>
      </c>
      <c r="U11814" t="s">
        <v>32</v>
      </c>
      <c r="V11814" t="s">
        <v>9153</v>
      </c>
    </row>
    <row r="11815" spans="1:22" x14ac:dyDescent="0.35">
      <c r="A11815" s="1">
        <v>45630</v>
      </c>
      <c r="B11815" t="s">
        <v>1982</v>
      </c>
      <c r="C11815" t="s">
        <v>84</v>
      </c>
      <c r="D11815" s="1">
        <v>21444</v>
      </c>
      <c r="E11815" t="s">
        <v>71</v>
      </c>
      <c r="F11815">
        <v>72</v>
      </c>
      <c r="G11815" t="s">
        <v>59</v>
      </c>
      <c r="H11815" t="s">
        <v>60</v>
      </c>
      <c r="I11815" t="s">
        <v>27</v>
      </c>
      <c r="J11815">
        <v>66</v>
      </c>
      <c r="K11815" t="s">
        <v>28</v>
      </c>
      <c r="L11815" t="s">
        <v>62</v>
      </c>
      <c r="M11815">
        <v>10</v>
      </c>
      <c r="N11815">
        <v>45</v>
      </c>
      <c r="O11815">
        <v>3240</v>
      </c>
      <c r="P11815">
        <v>720</v>
      </c>
      <c r="Q11815">
        <v>2520</v>
      </c>
      <c r="R11815" t="s">
        <v>30</v>
      </c>
      <c r="S11815" t="s">
        <v>57</v>
      </c>
      <c r="T11815">
        <v>3</v>
      </c>
      <c r="U11815" t="s">
        <v>32</v>
      </c>
      <c r="V11815" t="s">
        <v>9153</v>
      </c>
    </row>
    <row r="11816" spans="1:22" x14ac:dyDescent="0.35">
      <c r="A11816" s="1">
        <v>45641</v>
      </c>
      <c r="B11816" t="s">
        <v>7397</v>
      </c>
      <c r="C11816" t="s">
        <v>54</v>
      </c>
      <c r="D11816" s="1">
        <v>20489</v>
      </c>
      <c r="E11816" t="s">
        <v>36</v>
      </c>
      <c r="F11816">
        <v>101</v>
      </c>
      <c r="G11816" t="s">
        <v>73</v>
      </c>
      <c r="H11816" t="s">
        <v>26</v>
      </c>
      <c r="I11816" t="s">
        <v>38</v>
      </c>
      <c r="J11816">
        <v>69</v>
      </c>
      <c r="K11816" t="s">
        <v>28</v>
      </c>
      <c r="L11816" t="s">
        <v>75</v>
      </c>
      <c r="M11816">
        <v>14</v>
      </c>
      <c r="N11816">
        <v>28</v>
      </c>
      <c r="O11816">
        <v>2828</v>
      </c>
      <c r="P11816">
        <v>1414</v>
      </c>
      <c r="Q11816">
        <v>1414</v>
      </c>
      <c r="R11816" t="s">
        <v>30</v>
      </c>
      <c r="S11816" t="s">
        <v>43</v>
      </c>
      <c r="T11816">
        <v>0</v>
      </c>
      <c r="U11816" t="s">
        <v>44</v>
      </c>
      <c r="V11816" t="s">
        <v>9153</v>
      </c>
    </row>
    <row r="11817" spans="1:22" x14ac:dyDescent="0.35">
      <c r="A11817" s="1">
        <v>45627</v>
      </c>
      <c r="B11817" t="s">
        <v>820</v>
      </c>
      <c r="C11817" t="s">
        <v>78</v>
      </c>
      <c r="D11817" s="1">
        <v>36953</v>
      </c>
      <c r="E11817" t="s">
        <v>98</v>
      </c>
      <c r="F11817">
        <v>432</v>
      </c>
      <c r="G11817" t="s">
        <v>93</v>
      </c>
      <c r="H11817" t="s">
        <v>55</v>
      </c>
      <c r="I11817" t="s">
        <v>27</v>
      </c>
      <c r="J11817">
        <v>24</v>
      </c>
      <c r="K11817" t="s">
        <v>50</v>
      </c>
      <c r="L11817" t="s">
        <v>94</v>
      </c>
      <c r="M11817">
        <v>5</v>
      </c>
      <c r="N11817">
        <v>7</v>
      </c>
      <c r="O11817">
        <v>3024</v>
      </c>
      <c r="P11817">
        <v>2160</v>
      </c>
      <c r="Q11817">
        <v>864</v>
      </c>
      <c r="R11817" t="s">
        <v>82</v>
      </c>
      <c r="S11817" t="s">
        <v>43</v>
      </c>
      <c r="T11817">
        <v>0</v>
      </c>
      <c r="U11817" t="s">
        <v>44</v>
      </c>
      <c r="V11817" t="s">
        <v>9153</v>
      </c>
    </row>
    <row r="11818" spans="1:22" x14ac:dyDescent="0.35">
      <c r="A11818" s="1">
        <v>45653</v>
      </c>
      <c r="B11818" t="s">
        <v>1071</v>
      </c>
      <c r="C11818" t="s">
        <v>104</v>
      </c>
      <c r="D11818" s="1">
        <v>34089</v>
      </c>
      <c r="E11818" t="s">
        <v>98</v>
      </c>
      <c r="F11818">
        <v>430</v>
      </c>
      <c r="G11818" t="s">
        <v>79</v>
      </c>
      <c r="H11818" t="s">
        <v>80</v>
      </c>
      <c r="I11818" t="s">
        <v>27</v>
      </c>
      <c r="J11818">
        <v>32</v>
      </c>
      <c r="K11818" t="s">
        <v>61</v>
      </c>
      <c r="L11818" t="s">
        <v>81</v>
      </c>
      <c r="M11818">
        <v>7</v>
      </c>
      <c r="N11818">
        <v>9</v>
      </c>
      <c r="O11818">
        <v>3870</v>
      </c>
      <c r="P11818">
        <v>3010</v>
      </c>
      <c r="Q11818">
        <v>860</v>
      </c>
      <c r="R11818" t="s">
        <v>82</v>
      </c>
      <c r="S11818" t="s">
        <v>63</v>
      </c>
      <c r="T11818">
        <v>5</v>
      </c>
      <c r="U11818" t="s">
        <v>32</v>
      </c>
      <c r="V11818" t="s">
        <v>9153</v>
      </c>
    </row>
    <row r="11819" spans="1:22" x14ac:dyDescent="0.35">
      <c r="A11819" s="1">
        <v>45640</v>
      </c>
      <c r="B11819" t="s">
        <v>5263</v>
      </c>
      <c r="C11819" t="s">
        <v>23</v>
      </c>
      <c r="D11819" s="1">
        <v>38117</v>
      </c>
      <c r="E11819" t="s">
        <v>24</v>
      </c>
      <c r="F11819">
        <v>379</v>
      </c>
      <c r="G11819" t="s">
        <v>79</v>
      </c>
      <c r="H11819" t="s">
        <v>60</v>
      </c>
      <c r="I11819" t="s">
        <v>65</v>
      </c>
      <c r="J11819">
        <v>21</v>
      </c>
      <c r="K11819" t="s">
        <v>50</v>
      </c>
      <c r="L11819" t="s">
        <v>81</v>
      </c>
      <c r="M11819">
        <v>7</v>
      </c>
      <c r="N11819">
        <v>9</v>
      </c>
      <c r="O11819">
        <v>3411</v>
      </c>
      <c r="P11819">
        <v>2653</v>
      </c>
      <c r="Q11819">
        <v>758</v>
      </c>
      <c r="R11819" t="s">
        <v>82</v>
      </c>
      <c r="S11819" t="s">
        <v>69</v>
      </c>
      <c r="T11819">
        <v>6</v>
      </c>
      <c r="U11819" t="s">
        <v>44</v>
      </c>
      <c r="V11819" t="s">
        <v>9153</v>
      </c>
    </row>
    <row r="11820" spans="1:22" x14ac:dyDescent="0.35">
      <c r="A11820" s="1">
        <v>45656</v>
      </c>
      <c r="B11820" t="s">
        <v>1299</v>
      </c>
      <c r="C11820" t="s">
        <v>78</v>
      </c>
      <c r="D11820" s="1">
        <v>26084</v>
      </c>
      <c r="E11820" t="s">
        <v>36</v>
      </c>
      <c r="F11820">
        <v>430</v>
      </c>
      <c r="G11820" t="s">
        <v>85</v>
      </c>
      <c r="H11820" t="s">
        <v>80</v>
      </c>
      <c r="I11820" t="s">
        <v>27</v>
      </c>
      <c r="J11820">
        <v>54</v>
      </c>
      <c r="K11820" t="s">
        <v>42</v>
      </c>
      <c r="L11820" t="s">
        <v>86</v>
      </c>
      <c r="M11820">
        <v>18</v>
      </c>
      <c r="N11820">
        <v>36</v>
      </c>
      <c r="O11820">
        <v>15480</v>
      </c>
      <c r="P11820">
        <v>7740</v>
      </c>
      <c r="Q11820">
        <v>7740</v>
      </c>
      <c r="R11820" t="s">
        <v>30</v>
      </c>
      <c r="S11820" t="s">
        <v>39</v>
      </c>
      <c r="T11820">
        <v>1</v>
      </c>
      <c r="U11820" t="s">
        <v>32</v>
      </c>
      <c r="V11820" t="s">
        <v>9153</v>
      </c>
    </row>
    <row r="11821" spans="1:22" x14ac:dyDescent="0.35">
      <c r="A11821" s="1">
        <v>45643</v>
      </c>
      <c r="B11821" t="s">
        <v>2696</v>
      </c>
      <c r="C11821" t="s">
        <v>84</v>
      </c>
      <c r="D11821" s="1">
        <v>22188</v>
      </c>
      <c r="E11821" t="s">
        <v>36</v>
      </c>
      <c r="F11821">
        <v>240</v>
      </c>
      <c r="G11821" t="s">
        <v>88</v>
      </c>
      <c r="H11821" t="s">
        <v>60</v>
      </c>
      <c r="I11821" t="s">
        <v>65</v>
      </c>
      <c r="J11821">
        <v>64</v>
      </c>
      <c r="K11821" t="s">
        <v>28</v>
      </c>
      <c r="L11821" t="s">
        <v>89</v>
      </c>
      <c r="M11821">
        <v>19</v>
      </c>
      <c r="N11821">
        <v>23</v>
      </c>
      <c r="O11821">
        <v>5520</v>
      </c>
      <c r="P11821">
        <v>4560</v>
      </c>
      <c r="Q11821">
        <v>960</v>
      </c>
      <c r="R11821" t="s">
        <v>30</v>
      </c>
      <c r="S11821" t="s">
        <v>31</v>
      </c>
      <c r="T11821">
        <v>2</v>
      </c>
      <c r="U11821" t="s">
        <v>32</v>
      </c>
      <c r="V11821" t="s">
        <v>9153</v>
      </c>
    </row>
    <row r="11822" spans="1:22" x14ac:dyDescent="0.35">
      <c r="A11822" s="1">
        <v>45656</v>
      </c>
      <c r="B11822" t="s">
        <v>1813</v>
      </c>
      <c r="C11822" t="s">
        <v>47</v>
      </c>
      <c r="D11822" s="1">
        <v>23832</v>
      </c>
      <c r="E11822" t="s">
        <v>98</v>
      </c>
      <c r="F11822">
        <v>394</v>
      </c>
      <c r="G11822" t="s">
        <v>67</v>
      </c>
      <c r="H11822" t="s">
        <v>60</v>
      </c>
      <c r="I11822" t="s">
        <v>38</v>
      </c>
      <c r="J11822">
        <v>60</v>
      </c>
      <c r="K11822" t="s">
        <v>28</v>
      </c>
      <c r="L11822" t="s">
        <v>68</v>
      </c>
      <c r="M11822">
        <v>18</v>
      </c>
      <c r="N11822">
        <v>22</v>
      </c>
      <c r="O11822">
        <v>8668</v>
      </c>
      <c r="P11822">
        <v>7092</v>
      </c>
      <c r="Q11822">
        <v>1576</v>
      </c>
      <c r="R11822" t="s">
        <v>30</v>
      </c>
      <c r="S11822" t="s">
        <v>39</v>
      </c>
      <c r="T11822">
        <v>1</v>
      </c>
      <c r="U11822" t="s">
        <v>32</v>
      </c>
      <c r="V11822" t="s">
        <v>9153</v>
      </c>
    </row>
    <row r="11823" spans="1:22" x14ac:dyDescent="0.35">
      <c r="A11823" s="1">
        <v>45636</v>
      </c>
      <c r="B11823" t="s">
        <v>8495</v>
      </c>
      <c r="C11823" t="s">
        <v>23</v>
      </c>
      <c r="D11823" s="1">
        <v>25839</v>
      </c>
      <c r="E11823" t="s">
        <v>71</v>
      </c>
      <c r="F11823">
        <v>296</v>
      </c>
      <c r="G11823" t="s">
        <v>25</v>
      </c>
      <c r="H11823" t="s">
        <v>49</v>
      </c>
      <c r="I11823" t="s">
        <v>38</v>
      </c>
      <c r="J11823">
        <v>54</v>
      </c>
      <c r="K11823" t="s">
        <v>42</v>
      </c>
      <c r="L11823" t="s">
        <v>29</v>
      </c>
      <c r="M11823">
        <v>10</v>
      </c>
      <c r="N11823">
        <v>14</v>
      </c>
      <c r="O11823">
        <v>4144</v>
      </c>
      <c r="P11823">
        <v>2960</v>
      </c>
      <c r="Q11823">
        <v>1184</v>
      </c>
      <c r="R11823" t="s">
        <v>30</v>
      </c>
      <c r="S11823" t="s">
        <v>31</v>
      </c>
      <c r="T11823">
        <v>2</v>
      </c>
      <c r="U11823" t="s">
        <v>32</v>
      </c>
      <c r="V11823" t="s">
        <v>9153</v>
      </c>
    </row>
    <row r="11824" spans="1:22" x14ac:dyDescent="0.35">
      <c r="A11824" s="1">
        <v>45641</v>
      </c>
      <c r="B11824" t="s">
        <v>3422</v>
      </c>
      <c r="C11824" t="s">
        <v>23</v>
      </c>
      <c r="D11824" s="1">
        <v>25284</v>
      </c>
      <c r="E11824" t="s">
        <v>98</v>
      </c>
      <c r="F11824">
        <v>116</v>
      </c>
      <c r="G11824" t="s">
        <v>73</v>
      </c>
      <c r="H11824" t="s">
        <v>55</v>
      </c>
      <c r="I11824" t="s">
        <v>65</v>
      </c>
      <c r="J11824">
        <v>56</v>
      </c>
      <c r="K11824" t="s">
        <v>42</v>
      </c>
      <c r="L11824" t="s">
        <v>75</v>
      </c>
      <c r="M11824">
        <v>14</v>
      </c>
      <c r="N11824">
        <v>28</v>
      </c>
      <c r="O11824">
        <v>3248</v>
      </c>
      <c r="P11824">
        <v>1624</v>
      </c>
      <c r="Q11824">
        <v>1624</v>
      </c>
      <c r="R11824" t="s">
        <v>30</v>
      </c>
      <c r="S11824" t="s">
        <v>43</v>
      </c>
      <c r="T11824">
        <v>0</v>
      </c>
      <c r="U11824" t="s">
        <v>44</v>
      </c>
      <c r="V11824" t="s">
        <v>9153</v>
      </c>
    </row>
    <row r="11825" spans="1:22" x14ac:dyDescent="0.35">
      <c r="A11825" s="1">
        <v>45628</v>
      </c>
      <c r="B11825" t="s">
        <v>4339</v>
      </c>
      <c r="C11825" t="s">
        <v>84</v>
      </c>
      <c r="D11825" s="1">
        <v>35103</v>
      </c>
      <c r="E11825" t="s">
        <v>98</v>
      </c>
      <c r="F11825">
        <v>192</v>
      </c>
      <c r="G11825" t="s">
        <v>73</v>
      </c>
      <c r="H11825" t="s">
        <v>60</v>
      </c>
      <c r="I11825" t="s">
        <v>65</v>
      </c>
      <c r="J11825">
        <v>29</v>
      </c>
      <c r="K11825" t="s">
        <v>50</v>
      </c>
      <c r="L11825" t="s">
        <v>75</v>
      </c>
      <c r="M11825">
        <v>14</v>
      </c>
      <c r="N11825">
        <v>28</v>
      </c>
      <c r="O11825">
        <v>5376</v>
      </c>
      <c r="P11825">
        <v>2688</v>
      </c>
      <c r="Q11825">
        <v>2688</v>
      </c>
      <c r="R11825" t="s">
        <v>30</v>
      </c>
      <c r="S11825" t="s">
        <v>39</v>
      </c>
      <c r="T11825">
        <v>1</v>
      </c>
      <c r="U11825" t="s">
        <v>32</v>
      </c>
      <c r="V11825" t="s">
        <v>9153</v>
      </c>
    </row>
    <row r="11826" spans="1:22" x14ac:dyDescent="0.35">
      <c r="A11826" s="1">
        <v>45656</v>
      </c>
      <c r="B11826" t="s">
        <v>5862</v>
      </c>
      <c r="C11826" t="s">
        <v>107</v>
      </c>
      <c r="D11826" s="1">
        <v>37163</v>
      </c>
      <c r="E11826" t="s">
        <v>24</v>
      </c>
      <c r="F11826">
        <v>312</v>
      </c>
      <c r="G11826" t="s">
        <v>48</v>
      </c>
      <c r="H11826" t="s">
        <v>26</v>
      </c>
      <c r="I11826" t="s">
        <v>27</v>
      </c>
      <c r="J11826">
        <v>23</v>
      </c>
      <c r="K11826" t="s">
        <v>50</v>
      </c>
      <c r="L11826" t="s">
        <v>51</v>
      </c>
      <c r="M11826">
        <v>10</v>
      </c>
      <c r="N11826">
        <v>11</v>
      </c>
      <c r="O11826">
        <v>3432</v>
      </c>
      <c r="P11826">
        <v>3120</v>
      </c>
      <c r="Q11826">
        <v>312</v>
      </c>
      <c r="R11826" t="s">
        <v>30</v>
      </c>
      <c r="S11826" t="s">
        <v>39</v>
      </c>
      <c r="T11826">
        <v>1</v>
      </c>
      <c r="U11826" t="s">
        <v>32</v>
      </c>
      <c r="V11826" t="s">
        <v>9153</v>
      </c>
    </row>
    <row r="11827" spans="1:22" x14ac:dyDescent="0.35">
      <c r="A11827" s="1">
        <v>45639</v>
      </c>
      <c r="B11827" t="s">
        <v>4004</v>
      </c>
      <c r="C11827" t="s">
        <v>107</v>
      </c>
      <c r="D11827" s="1">
        <v>19414</v>
      </c>
      <c r="E11827" t="s">
        <v>98</v>
      </c>
      <c r="F11827">
        <v>220</v>
      </c>
      <c r="G11827" t="s">
        <v>79</v>
      </c>
      <c r="H11827" t="s">
        <v>55</v>
      </c>
      <c r="I11827" t="s">
        <v>27</v>
      </c>
      <c r="J11827">
        <v>72</v>
      </c>
      <c r="K11827" t="s">
        <v>28</v>
      </c>
      <c r="L11827" t="s">
        <v>81</v>
      </c>
      <c r="M11827">
        <v>7</v>
      </c>
      <c r="N11827">
        <v>9</v>
      </c>
      <c r="O11827">
        <v>1980</v>
      </c>
      <c r="P11827">
        <v>1540</v>
      </c>
      <c r="Q11827">
        <v>440</v>
      </c>
      <c r="R11827" t="s">
        <v>82</v>
      </c>
      <c r="S11827" t="s">
        <v>63</v>
      </c>
      <c r="T11827">
        <v>5</v>
      </c>
      <c r="U11827" t="s">
        <v>32</v>
      </c>
      <c r="V11827" t="s">
        <v>9153</v>
      </c>
    </row>
    <row r="11828" spans="1:22" x14ac:dyDescent="0.35">
      <c r="A11828" s="1">
        <v>45634</v>
      </c>
      <c r="B11828" t="s">
        <v>4380</v>
      </c>
      <c r="C11828" t="s">
        <v>47</v>
      </c>
      <c r="D11828" s="1">
        <v>37683</v>
      </c>
      <c r="E11828" t="s">
        <v>24</v>
      </c>
      <c r="F11828">
        <v>268</v>
      </c>
      <c r="G11828" t="s">
        <v>73</v>
      </c>
      <c r="H11828" t="s">
        <v>26</v>
      </c>
      <c r="I11828" t="s">
        <v>38</v>
      </c>
      <c r="J11828">
        <v>22</v>
      </c>
      <c r="K11828" t="s">
        <v>50</v>
      </c>
      <c r="L11828" t="s">
        <v>75</v>
      </c>
      <c r="M11828">
        <v>14</v>
      </c>
      <c r="N11828">
        <v>28</v>
      </c>
      <c r="O11828">
        <v>7504</v>
      </c>
      <c r="P11828">
        <v>3752</v>
      </c>
      <c r="Q11828">
        <v>3752</v>
      </c>
      <c r="R11828" t="s">
        <v>30</v>
      </c>
      <c r="S11828" t="s">
        <v>43</v>
      </c>
      <c r="T11828">
        <v>0</v>
      </c>
      <c r="U11828" t="s">
        <v>44</v>
      </c>
      <c r="V11828" t="s">
        <v>9153</v>
      </c>
    </row>
    <row r="11829" spans="1:22" x14ac:dyDescent="0.35">
      <c r="A11829" s="1">
        <v>45632</v>
      </c>
      <c r="B11829" t="s">
        <v>5767</v>
      </c>
      <c r="C11829" t="s">
        <v>107</v>
      </c>
      <c r="D11829" s="1">
        <v>23208</v>
      </c>
      <c r="E11829" t="s">
        <v>71</v>
      </c>
      <c r="F11829">
        <v>36</v>
      </c>
      <c r="G11829" t="s">
        <v>48</v>
      </c>
      <c r="H11829" t="s">
        <v>26</v>
      </c>
      <c r="I11829" t="s">
        <v>27</v>
      </c>
      <c r="J11829">
        <v>61</v>
      </c>
      <c r="K11829" t="s">
        <v>28</v>
      </c>
      <c r="L11829" t="s">
        <v>51</v>
      </c>
      <c r="M11829">
        <v>10</v>
      </c>
      <c r="N11829">
        <v>11</v>
      </c>
      <c r="O11829">
        <v>396</v>
      </c>
      <c r="P11829">
        <v>360</v>
      </c>
      <c r="Q11829">
        <v>36</v>
      </c>
      <c r="R11829" t="s">
        <v>30</v>
      </c>
      <c r="S11829" t="s">
        <v>63</v>
      </c>
      <c r="T11829">
        <v>5</v>
      </c>
      <c r="U11829" t="s">
        <v>32</v>
      </c>
      <c r="V11829" t="s">
        <v>9153</v>
      </c>
    </row>
    <row r="11830" spans="1:22" x14ac:dyDescent="0.35">
      <c r="A11830" s="1">
        <v>45648</v>
      </c>
      <c r="B11830" t="s">
        <v>6548</v>
      </c>
      <c r="C11830" t="s">
        <v>47</v>
      </c>
      <c r="D11830" s="1">
        <v>31794</v>
      </c>
      <c r="E11830" t="s">
        <v>98</v>
      </c>
      <c r="F11830">
        <v>228</v>
      </c>
      <c r="G11830" t="s">
        <v>85</v>
      </c>
      <c r="H11830" t="s">
        <v>41</v>
      </c>
      <c r="I11830" t="s">
        <v>27</v>
      </c>
      <c r="J11830">
        <v>38</v>
      </c>
      <c r="K11830" t="s">
        <v>61</v>
      </c>
      <c r="L11830" t="s">
        <v>86</v>
      </c>
      <c r="M11830">
        <v>18</v>
      </c>
      <c r="N11830">
        <v>36</v>
      </c>
      <c r="O11830">
        <v>8208</v>
      </c>
      <c r="P11830">
        <v>4104</v>
      </c>
      <c r="Q11830">
        <v>4104</v>
      </c>
      <c r="R11830" t="s">
        <v>30</v>
      </c>
      <c r="S11830" t="s">
        <v>43</v>
      </c>
      <c r="T11830">
        <v>0</v>
      </c>
      <c r="U11830" t="s">
        <v>44</v>
      </c>
      <c r="V11830" t="s">
        <v>9153</v>
      </c>
    </row>
    <row r="11831" spans="1:22" x14ac:dyDescent="0.35">
      <c r="A11831" s="1">
        <v>45643</v>
      </c>
      <c r="B11831" t="s">
        <v>8922</v>
      </c>
      <c r="C11831" t="s">
        <v>35</v>
      </c>
      <c r="D11831" s="1">
        <v>35644</v>
      </c>
      <c r="E11831" t="s">
        <v>36</v>
      </c>
      <c r="F11831">
        <v>300</v>
      </c>
      <c r="G11831" t="s">
        <v>93</v>
      </c>
      <c r="H11831" t="s">
        <v>60</v>
      </c>
      <c r="I11831" t="s">
        <v>65</v>
      </c>
      <c r="J11831">
        <v>27</v>
      </c>
      <c r="K11831" t="s">
        <v>50</v>
      </c>
      <c r="L11831" t="s">
        <v>94</v>
      </c>
      <c r="M11831">
        <v>5</v>
      </c>
      <c r="N11831">
        <v>7</v>
      </c>
      <c r="O11831">
        <v>2100</v>
      </c>
      <c r="P11831">
        <v>1500</v>
      </c>
      <c r="Q11831">
        <v>600</v>
      </c>
      <c r="R11831" t="s">
        <v>82</v>
      </c>
      <c r="S11831" t="s">
        <v>31</v>
      </c>
      <c r="T11831">
        <v>2</v>
      </c>
      <c r="U11831" t="s">
        <v>32</v>
      </c>
      <c r="V11831" t="s">
        <v>9153</v>
      </c>
    </row>
    <row r="11832" spans="1:22" x14ac:dyDescent="0.35">
      <c r="A11832" s="1">
        <v>45652</v>
      </c>
      <c r="B11832" t="s">
        <v>5606</v>
      </c>
      <c r="C11832" t="s">
        <v>84</v>
      </c>
      <c r="D11832" s="1">
        <v>23463</v>
      </c>
      <c r="E11832" t="s">
        <v>98</v>
      </c>
      <c r="F11832">
        <v>73</v>
      </c>
      <c r="G11832" t="s">
        <v>95</v>
      </c>
      <c r="H11832" t="s">
        <v>49</v>
      </c>
      <c r="I11832" t="s">
        <v>27</v>
      </c>
      <c r="J11832">
        <v>61</v>
      </c>
      <c r="K11832" t="s">
        <v>28</v>
      </c>
      <c r="L11832" t="s">
        <v>96</v>
      </c>
      <c r="M11832">
        <v>3</v>
      </c>
      <c r="N11832">
        <v>5</v>
      </c>
      <c r="O11832">
        <v>365</v>
      </c>
      <c r="P11832">
        <v>219</v>
      </c>
      <c r="Q11832">
        <v>146</v>
      </c>
      <c r="R11832" t="s">
        <v>82</v>
      </c>
      <c r="S11832" t="s">
        <v>76</v>
      </c>
      <c r="T11832">
        <v>4</v>
      </c>
      <c r="U11832" t="s">
        <v>32</v>
      </c>
      <c r="V11832" t="s">
        <v>9153</v>
      </c>
    </row>
    <row r="11833" spans="1:22" x14ac:dyDescent="0.35">
      <c r="A11833" s="1">
        <v>45646</v>
      </c>
      <c r="B11833" t="s">
        <v>7963</v>
      </c>
      <c r="C11833" t="s">
        <v>78</v>
      </c>
      <c r="D11833" s="1">
        <v>32068</v>
      </c>
      <c r="E11833" t="s">
        <v>24</v>
      </c>
      <c r="F11833">
        <v>474</v>
      </c>
      <c r="G11833" t="s">
        <v>93</v>
      </c>
      <c r="H11833" t="s">
        <v>37</v>
      </c>
      <c r="I11833" t="s">
        <v>38</v>
      </c>
      <c r="J11833">
        <v>37</v>
      </c>
      <c r="K11833" t="s">
        <v>61</v>
      </c>
      <c r="L11833" t="s">
        <v>94</v>
      </c>
      <c r="M11833">
        <v>5</v>
      </c>
      <c r="N11833">
        <v>7</v>
      </c>
      <c r="O11833">
        <v>3318</v>
      </c>
      <c r="P11833">
        <v>2370</v>
      </c>
      <c r="Q11833">
        <v>948</v>
      </c>
      <c r="R11833" t="s">
        <v>82</v>
      </c>
      <c r="S11833" t="s">
        <v>63</v>
      </c>
      <c r="T11833">
        <v>5</v>
      </c>
      <c r="U11833" t="s">
        <v>32</v>
      </c>
      <c r="V11833" t="s">
        <v>9153</v>
      </c>
    </row>
    <row r="11834" spans="1:22" x14ac:dyDescent="0.35">
      <c r="A11834" s="1">
        <v>45639</v>
      </c>
      <c r="B11834" t="s">
        <v>8064</v>
      </c>
      <c r="C11834" t="s">
        <v>104</v>
      </c>
      <c r="D11834" s="1">
        <v>20050</v>
      </c>
      <c r="E11834" t="s">
        <v>98</v>
      </c>
      <c r="F11834">
        <v>452</v>
      </c>
      <c r="G11834" t="s">
        <v>59</v>
      </c>
      <c r="H11834" t="s">
        <v>37</v>
      </c>
      <c r="I11834" t="s">
        <v>27</v>
      </c>
      <c r="J11834">
        <v>70</v>
      </c>
      <c r="K11834" t="s">
        <v>28</v>
      </c>
      <c r="L11834" t="s">
        <v>62</v>
      </c>
      <c r="M11834">
        <v>10</v>
      </c>
      <c r="N11834">
        <v>45</v>
      </c>
      <c r="O11834">
        <v>20340</v>
      </c>
      <c r="P11834">
        <v>4520</v>
      </c>
      <c r="Q11834">
        <v>15820</v>
      </c>
      <c r="R11834" t="s">
        <v>30</v>
      </c>
      <c r="S11834" t="s">
        <v>63</v>
      </c>
      <c r="T11834">
        <v>5</v>
      </c>
      <c r="U11834" t="s">
        <v>32</v>
      </c>
      <c r="V11834" t="s">
        <v>9153</v>
      </c>
    </row>
    <row r="11835" spans="1:22" x14ac:dyDescent="0.35">
      <c r="A11835" s="1">
        <v>45628</v>
      </c>
      <c r="B11835" t="s">
        <v>5630</v>
      </c>
      <c r="C11835" t="s">
        <v>54</v>
      </c>
      <c r="D11835" s="1">
        <v>28460</v>
      </c>
      <c r="E11835" t="s">
        <v>24</v>
      </c>
      <c r="F11835">
        <v>35</v>
      </c>
      <c r="G11835" t="s">
        <v>67</v>
      </c>
      <c r="H11835" t="s">
        <v>26</v>
      </c>
      <c r="I11835" t="s">
        <v>65</v>
      </c>
      <c r="J11835">
        <v>47</v>
      </c>
      <c r="K11835" t="s">
        <v>42</v>
      </c>
      <c r="L11835" t="s">
        <v>68</v>
      </c>
      <c r="M11835">
        <v>18</v>
      </c>
      <c r="N11835">
        <v>22</v>
      </c>
      <c r="O11835">
        <v>770</v>
      </c>
      <c r="P11835">
        <v>630</v>
      </c>
      <c r="Q11835">
        <v>140</v>
      </c>
      <c r="R11835" t="s">
        <v>30</v>
      </c>
      <c r="S11835" t="s">
        <v>39</v>
      </c>
      <c r="T11835">
        <v>1</v>
      </c>
      <c r="U11835" t="s">
        <v>32</v>
      </c>
      <c r="V11835" t="s">
        <v>9153</v>
      </c>
    </row>
    <row r="11836" spans="1:22" x14ac:dyDescent="0.35">
      <c r="A11836" s="1">
        <v>45638</v>
      </c>
      <c r="B11836" t="s">
        <v>8659</v>
      </c>
      <c r="C11836" t="s">
        <v>78</v>
      </c>
      <c r="D11836" s="1">
        <v>33087</v>
      </c>
      <c r="E11836" t="s">
        <v>24</v>
      </c>
      <c r="F11836">
        <v>96</v>
      </c>
      <c r="G11836" t="s">
        <v>48</v>
      </c>
      <c r="H11836" t="s">
        <v>37</v>
      </c>
      <c r="I11836" t="s">
        <v>38</v>
      </c>
      <c r="J11836">
        <v>34</v>
      </c>
      <c r="K11836" t="s">
        <v>61</v>
      </c>
      <c r="L11836" t="s">
        <v>51</v>
      </c>
      <c r="M11836">
        <v>10</v>
      </c>
      <c r="N11836">
        <v>11</v>
      </c>
      <c r="O11836">
        <v>1056</v>
      </c>
      <c r="P11836">
        <v>960</v>
      </c>
      <c r="Q11836">
        <v>96</v>
      </c>
      <c r="R11836" t="s">
        <v>30</v>
      </c>
      <c r="S11836" t="s">
        <v>76</v>
      </c>
      <c r="T11836">
        <v>4</v>
      </c>
      <c r="U11836" t="s">
        <v>32</v>
      </c>
      <c r="V11836" t="s">
        <v>9153</v>
      </c>
    </row>
    <row r="11837" spans="1:22" x14ac:dyDescent="0.35">
      <c r="A11837" s="1">
        <v>45632</v>
      </c>
      <c r="B11837" t="s">
        <v>34</v>
      </c>
      <c r="C11837" t="s">
        <v>35</v>
      </c>
      <c r="D11837" s="1">
        <v>31787</v>
      </c>
      <c r="E11837" t="s">
        <v>98</v>
      </c>
      <c r="F11837">
        <v>386</v>
      </c>
      <c r="G11837" t="s">
        <v>67</v>
      </c>
      <c r="H11837" t="s">
        <v>26</v>
      </c>
      <c r="I11837" t="s">
        <v>38</v>
      </c>
      <c r="J11837">
        <v>38</v>
      </c>
      <c r="K11837" t="s">
        <v>61</v>
      </c>
      <c r="L11837" t="s">
        <v>68</v>
      </c>
      <c r="M11837">
        <v>18</v>
      </c>
      <c r="N11837">
        <v>22</v>
      </c>
      <c r="O11837">
        <v>8492</v>
      </c>
      <c r="P11837">
        <v>6948</v>
      </c>
      <c r="Q11837">
        <v>1544</v>
      </c>
      <c r="R11837" t="s">
        <v>30</v>
      </c>
      <c r="S11837" t="s">
        <v>63</v>
      </c>
      <c r="T11837">
        <v>5</v>
      </c>
      <c r="U11837" t="s">
        <v>32</v>
      </c>
      <c r="V11837" t="s">
        <v>9153</v>
      </c>
    </row>
    <row r="11838" spans="1:22" x14ac:dyDescent="0.35">
      <c r="A11838" s="1">
        <v>45632</v>
      </c>
      <c r="B11838" t="s">
        <v>2057</v>
      </c>
      <c r="C11838" t="s">
        <v>100</v>
      </c>
      <c r="D11838" s="1">
        <v>29935</v>
      </c>
      <c r="E11838" t="s">
        <v>71</v>
      </c>
      <c r="F11838">
        <v>480</v>
      </c>
      <c r="G11838" t="s">
        <v>95</v>
      </c>
      <c r="H11838" t="s">
        <v>37</v>
      </c>
      <c r="I11838" t="s">
        <v>65</v>
      </c>
      <c r="J11838">
        <v>43</v>
      </c>
      <c r="K11838" t="s">
        <v>61</v>
      </c>
      <c r="L11838" t="s">
        <v>96</v>
      </c>
      <c r="M11838">
        <v>3</v>
      </c>
      <c r="N11838">
        <v>5</v>
      </c>
      <c r="O11838">
        <v>2400</v>
      </c>
      <c r="P11838">
        <v>1440</v>
      </c>
      <c r="Q11838">
        <v>960</v>
      </c>
      <c r="R11838" t="s">
        <v>82</v>
      </c>
      <c r="S11838" t="s">
        <v>63</v>
      </c>
      <c r="T11838">
        <v>5</v>
      </c>
      <c r="U11838" t="s">
        <v>32</v>
      </c>
      <c r="V11838" t="s">
        <v>9153</v>
      </c>
    </row>
    <row r="11839" spans="1:22" x14ac:dyDescent="0.35">
      <c r="A11839" s="1">
        <v>45641</v>
      </c>
      <c r="B11839" t="s">
        <v>911</v>
      </c>
      <c r="C11839" t="s">
        <v>35</v>
      </c>
      <c r="D11839" s="1">
        <v>33796</v>
      </c>
      <c r="E11839" t="s">
        <v>36</v>
      </c>
      <c r="F11839">
        <v>133</v>
      </c>
      <c r="G11839" t="s">
        <v>59</v>
      </c>
      <c r="H11839" t="s">
        <v>80</v>
      </c>
      <c r="I11839" t="s">
        <v>65</v>
      </c>
      <c r="J11839">
        <v>32</v>
      </c>
      <c r="K11839" t="s">
        <v>61</v>
      </c>
      <c r="L11839" t="s">
        <v>62</v>
      </c>
      <c r="M11839">
        <v>10</v>
      </c>
      <c r="N11839">
        <v>45</v>
      </c>
      <c r="O11839">
        <v>5985</v>
      </c>
      <c r="P11839">
        <v>1330</v>
      </c>
      <c r="Q11839">
        <v>4655</v>
      </c>
      <c r="R11839" t="s">
        <v>30</v>
      </c>
      <c r="S11839" t="s">
        <v>43</v>
      </c>
      <c r="T11839">
        <v>0</v>
      </c>
      <c r="U11839" t="s">
        <v>44</v>
      </c>
      <c r="V11839" t="s">
        <v>9153</v>
      </c>
    </row>
    <row r="11840" spans="1:22" x14ac:dyDescent="0.35">
      <c r="A11840" s="1">
        <v>45640</v>
      </c>
      <c r="B11840" t="s">
        <v>3446</v>
      </c>
      <c r="C11840" t="s">
        <v>104</v>
      </c>
      <c r="D11840" s="1">
        <v>34734</v>
      </c>
      <c r="E11840" t="s">
        <v>36</v>
      </c>
      <c r="F11840">
        <v>175</v>
      </c>
      <c r="G11840" t="s">
        <v>59</v>
      </c>
      <c r="H11840" t="s">
        <v>49</v>
      </c>
      <c r="I11840" t="s">
        <v>27</v>
      </c>
      <c r="J11840">
        <v>30</v>
      </c>
      <c r="K11840" t="s">
        <v>61</v>
      </c>
      <c r="L11840" t="s">
        <v>62</v>
      </c>
      <c r="M11840">
        <v>10</v>
      </c>
      <c r="N11840">
        <v>45</v>
      </c>
      <c r="O11840">
        <v>7875</v>
      </c>
      <c r="P11840">
        <v>1750</v>
      </c>
      <c r="Q11840">
        <v>6125</v>
      </c>
      <c r="R11840" t="s">
        <v>30</v>
      </c>
      <c r="S11840" t="s">
        <v>69</v>
      </c>
      <c r="T11840">
        <v>6</v>
      </c>
      <c r="U11840" t="s">
        <v>44</v>
      </c>
      <c r="V11840" t="s">
        <v>9153</v>
      </c>
    </row>
    <row r="11841" spans="1:22" x14ac:dyDescent="0.35">
      <c r="A11841" s="1">
        <v>45643</v>
      </c>
      <c r="B11841" t="s">
        <v>6563</v>
      </c>
      <c r="C11841" t="s">
        <v>113</v>
      </c>
      <c r="D11841" s="1">
        <v>21754</v>
      </c>
      <c r="E11841" t="s">
        <v>98</v>
      </c>
      <c r="F11841">
        <v>240</v>
      </c>
      <c r="G11841" t="s">
        <v>79</v>
      </c>
      <c r="H11841" t="s">
        <v>37</v>
      </c>
      <c r="I11841" t="s">
        <v>27</v>
      </c>
      <c r="J11841">
        <v>65</v>
      </c>
      <c r="K11841" t="s">
        <v>28</v>
      </c>
      <c r="L11841" t="s">
        <v>81</v>
      </c>
      <c r="M11841">
        <v>7</v>
      </c>
      <c r="N11841">
        <v>9</v>
      </c>
      <c r="O11841">
        <v>2160</v>
      </c>
      <c r="P11841">
        <v>1680</v>
      </c>
      <c r="Q11841">
        <v>480</v>
      </c>
      <c r="R11841" t="s">
        <v>82</v>
      </c>
      <c r="S11841" t="s">
        <v>31</v>
      </c>
      <c r="T11841">
        <v>2</v>
      </c>
      <c r="U11841" t="s">
        <v>32</v>
      </c>
      <c r="V11841" t="s">
        <v>9153</v>
      </c>
    </row>
    <row r="11842" spans="1:22" x14ac:dyDescent="0.35">
      <c r="A11842" s="1">
        <v>45639</v>
      </c>
      <c r="B11842" t="s">
        <v>8503</v>
      </c>
      <c r="C11842" t="s">
        <v>23</v>
      </c>
      <c r="D11842" s="1">
        <v>24676</v>
      </c>
      <c r="E11842" t="s">
        <v>71</v>
      </c>
      <c r="F11842">
        <v>169</v>
      </c>
      <c r="G11842" t="s">
        <v>67</v>
      </c>
      <c r="H11842" t="s">
        <v>26</v>
      </c>
      <c r="I11842" t="s">
        <v>38</v>
      </c>
      <c r="J11842">
        <v>57</v>
      </c>
      <c r="K11842" t="s">
        <v>42</v>
      </c>
      <c r="L11842" t="s">
        <v>68</v>
      </c>
      <c r="M11842">
        <v>18</v>
      </c>
      <c r="N11842">
        <v>22</v>
      </c>
      <c r="O11842">
        <v>3718</v>
      </c>
      <c r="P11842">
        <v>3042</v>
      </c>
      <c r="Q11842">
        <v>676</v>
      </c>
      <c r="R11842" t="s">
        <v>30</v>
      </c>
      <c r="S11842" t="s">
        <v>63</v>
      </c>
      <c r="T11842">
        <v>5</v>
      </c>
      <c r="U11842" t="s">
        <v>32</v>
      </c>
      <c r="V11842" t="s">
        <v>9153</v>
      </c>
    </row>
    <row r="11843" spans="1:22" x14ac:dyDescent="0.35">
      <c r="A11843" s="1">
        <v>45642</v>
      </c>
      <c r="B11843" t="s">
        <v>8215</v>
      </c>
      <c r="C11843" t="s">
        <v>107</v>
      </c>
      <c r="D11843" s="1">
        <v>21765</v>
      </c>
      <c r="E11843" t="s">
        <v>98</v>
      </c>
      <c r="F11843">
        <v>350</v>
      </c>
      <c r="G11843" t="s">
        <v>85</v>
      </c>
      <c r="H11843" t="s">
        <v>26</v>
      </c>
      <c r="I11843" t="s">
        <v>27</v>
      </c>
      <c r="J11843">
        <v>65</v>
      </c>
      <c r="K11843" t="s">
        <v>28</v>
      </c>
      <c r="L11843" t="s">
        <v>86</v>
      </c>
      <c r="M11843">
        <v>18</v>
      </c>
      <c r="N11843">
        <v>36</v>
      </c>
      <c r="O11843">
        <v>12600</v>
      </c>
      <c r="P11843">
        <v>6300</v>
      </c>
      <c r="Q11843">
        <v>6300</v>
      </c>
      <c r="R11843" t="s">
        <v>30</v>
      </c>
      <c r="S11843" t="s">
        <v>39</v>
      </c>
      <c r="T11843">
        <v>1</v>
      </c>
      <c r="U11843" t="s">
        <v>32</v>
      </c>
      <c r="V11843" t="s">
        <v>9153</v>
      </c>
    </row>
    <row r="11844" spans="1:22" x14ac:dyDescent="0.35">
      <c r="A11844" s="1">
        <v>45639</v>
      </c>
      <c r="B11844" t="s">
        <v>8031</v>
      </c>
      <c r="C11844" t="s">
        <v>84</v>
      </c>
      <c r="D11844" s="1">
        <v>28759</v>
      </c>
      <c r="E11844" t="s">
        <v>24</v>
      </c>
      <c r="F11844">
        <v>349</v>
      </c>
      <c r="G11844" t="s">
        <v>93</v>
      </c>
      <c r="H11844" t="s">
        <v>26</v>
      </c>
      <c r="I11844" t="s">
        <v>27</v>
      </c>
      <c r="J11844">
        <v>46</v>
      </c>
      <c r="K11844" t="s">
        <v>42</v>
      </c>
      <c r="L11844" t="s">
        <v>94</v>
      </c>
      <c r="M11844">
        <v>5</v>
      </c>
      <c r="N11844">
        <v>7</v>
      </c>
      <c r="O11844">
        <v>2443</v>
      </c>
      <c r="P11844">
        <v>1745</v>
      </c>
      <c r="Q11844">
        <v>698</v>
      </c>
      <c r="R11844" t="s">
        <v>82</v>
      </c>
      <c r="S11844" t="s">
        <v>63</v>
      </c>
      <c r="T11844">
        <v>5</v>
      </c>
      <c r="U11844" t="s">
        <v>32</v>
      </c>
      <c r="V11844" t="s">
        <v>9153</v>
      </c>
    </row>
    <row r="11845" spans="1:22" x14ac:dyDescent="0.35">
      <c r="A11845" s="1">
        <v>45642</v>
      </c>
      <c r="B11845" t="s">
        <v>34</v>
      </c>
      <c r="C11845" t="s">
        <v>35</v>
      </c>
      <c r="D11845" s="1">
        <v>31999</v>
      </c>
      <c r="E11845" t="s">
        <v>98</v>
      </c>
      <c r="F11845">
        <v>376</v>
      </c>
      <c r="G11845" t="s">
        <v>95</v>
      </c>
      <c r="H11845" t="s">
        <v>49</v>
      </c>
      <c r="I11845" t="s">
        <v>65</v>
      </c>
      <c r="J11845">
        <v>37</v>
      </c>
      <c r="K11845" t="s">
        <v>61</v>
      </c>
      <c r="L11845" t="s">
        <v>96</v>
      </c>
      <c r="M11845">
        <v>3</v>
      </c>
      <c r="N11845">
        <v>5</v>
      </c>
      <c r="O11845">
        <v>1880</v>
      </c>
      <c r="P11845">
        <v>1128</v>
      </c>
      <c r="Q11845">
        <v>752</v>
      </c>
      <c r="R11845" t="s">
        <v>82</v>
      </c>
      <c r="S11845" t="s">
        <v>39</v>
      </c>
      <c r="T11845">
        <v>1</v>
      </c>
      <c r="U11845" t="s">
        <v>32</v>
      </c>
      <c r="V11845" t="s">
        <v>9153</v>
      </c>
    </row>
    <row r="11846" spans="1:22" x14ac:dyDescent="0.35">
      <c r="A11846" s="1">
        <v>45640</v>
      </c>
      <c r="B11846" t="s">
        <v>66</v>
      </c>
      <c r="C11846" t="s">
        <v>47</v>
      </c>
      <c r="D11846" s="1">
        <v>30151</v>
      </c>
      <c r="E11846" t="s">
        <v>24</v>
      </c>
      <c r="F11846">
        <v>341</v>
      </c>
      <c r="G11846" t="s">
        <v>79</v>
      </c>
      <c r="H11846" t="s">
        <v>80</v>
      </c>
      <c r="I11846" t="s">
        <v>27</v>
      </c>
      <c r="J11846">
        <v>42</v>
      </c>
      <c r="K11846" t="s">
        <v>61</v>
      </c>
      <c r="L11846" t="s">
        <v>81</v>
      </c>
      <c r="M11846">
        <v>7</v>
      </c>
      <c r="N11846">
        <v>9</v>
      </c>
      <c r="O11846">
        <v>3069</v>
      </c>
      <c r="P11846">
        <v>2387</v>
      </c>
      <c r="Q11846">
        <v>682</v>
      </c>
      <c r="R11846" t="s">
        <v>82</v>
      </c>
      <c r="S11846" t="s">
        <v>69</v>
      </c>
      <c r="T11846">
        <v>6</v>
      </c>
      <c r="U11846" t="s">
        <v>44</v>
      </c>
      <c r="V11846" t="s">
        <v>9153</v>
      </c>
    </row>
    <row r="11847" spans="1:22" x14ac:dyDescent="0.35">
      <c r="A11847" s="1">
        <v>45642</v>
      </c>
      <c r="B11847" t="s">
        <v>66</v>
      </c>
      <c r="C11847" t="s">
        <v>47</v>
      </c>
      <c r="D11847" s="1">
        <v>34342</v>
      </c>
      <c r="E11847" t="s">
        <v>36</v>
      </c>
      <c r="F11847">
        <v>227</v>
      </c>
      <c r="G11847" t="s">
        <v>73</v>
      </c>
      <c r="H11847" t="s">
        <v>37</v>
      </c>
      <c r="I11847" t="s">
        <v>65</v>
      </c>
      <c r="J11847">
        <v>31</v>
      </c>
      <c r="K11847" t="s">
        <v>61</v>
      </c>
      <c r="L11847" t="s">
        <v>75</v>
      </c>
      <c r="M11847">
        <v>14</v>
      </c>
      <c r="N11847">
        <v>28</v>
      </c>
      <c r="O11847">
        <v>6356</v>
      </c>
      <c r="P11847">
        <v>3178</v>
      </c>
      <c r="Q11847">
        <v>3178</v>
      </c>
      <c r="R11847" t="s">
        <v>30</v>
      </c>
      <c r="S11847" t="s">
        <v>39</v>
      </c>
      <c r="T11847">
        <v>1</v>
      </c>
      <c r="U11847" t="s">
        <v>32</v>
      </c>
      <c r="V11847" t="s">
        <v>9153</v>
      </c>
    </row>
    <row r="11848" spans="1:22" x14ac:dyDescent="0.35">
      <c r="A11848" s="1">
        <v>45640</v>
      </c>
      <c r="B11848" t="s">
        <v>126</v>
      </c>
      <c r="C11848" t="s">
        <v>35</v>
      </c>
      <c r="D11848" s="1">
        <v>27390</v>
      </c>
      <c r="E11848" t="s">
        <v>71</v>
      </c>
      <c r="F11848">
        <v>407</v>
      </c>
      <c r="G11848" t="s">
        <v>25</v>
      </c>
      <c r="H11848" t="s">
        <v>80</v>
      </c>
      <c r="I11848" t="s">
        <v>38</v>
      </c>
      <c r="J11848">
        <v>50</v>
      </c>
      <c r="K11848" t="s">
        <v>42</v>
      </c>
      <c r="L11848" t="s">
        <v>29</v>
      </c>
      <c r="M11848">
        <v>10</v>
      </c>
      <c r="N11848">
        <v>14</v>
      </c>
      <c r="O11848">
        <v>5698</v>
      </c>
      <c r="P11848">
        <v>4070</v>
      </c>
      <c r="Q11848">
        <v>1628</v>
      </c>
      <c r="R11848" t="s">
        <v>30</v>
      </c>
      <c r="S11848" t="s">
        <v>69</v>
      </c>
      <c r="T11848">
        <v>6</v>
      </c>
      <c r="U11848" t="s">
        <v>44</v>
      </c>
      <c r="V11848" t="s">
        <v>9153</v>
      </c>
    </row>
    <row r="11849" spans="1:22" x14ac:dyDescent="0.35">
      <c r="A11849" s="1">
        <v>45639</v>
      </c>
      <c r="B11849" t="s">
        <v>4821</v>
      </c>
      <c r="C11849" t="s">
        <v>104</v>
      </c>
      <c r="D11849" s="1">
        <v>19158</v>
      </c>
      <c r="E11849" t="s">
        <v>71</v>
      </c>
      <c r="F11849">
        <v>427</v>
      </c>
      <c r="G11849" t="s">
        <v>79</v>
      </c>
      <c r="H11849" t="s">
        <v>26</v>
      </c>
      <c r="I11849" t="s">
        <v>38</v>
      </c>
      <c r="J11849">
        <v>73</v>
      </c>
      <c r="K11849" t="s">
        <v>28</v>
      </c>
      <c r="L11849" t="s">
        <v>81</v>
      </c>
      <c r="M11849">
        <v>7</v>
      </c>
      <c r="N11849">
        <v>9</v>
      </c>
      <c r="O11849">
        <v>3843</v>
      </c>
      <c r="P11849">
        <v>2989</v>
      </c>
      <c r="Q11849">
        <v>854</v>
      </c>
      <c r="R11849" t="s">
        <v>82</v>
      </c>
      <c r="S11849" t="s">
        <v>63</v>
      </c>
      <c r="T11849">
        <v>5</v>
      </c>
      <c r="U11849" t="s">
        <v>32</v>
      </c>
      <c r="V11849" t="s">
        <v>9153</v>
      </c>
    </row>
    <row r="11850" spans="1:22" x14ac:dyDescent="0.35">
      <c r="A11850" s="1">
        <v>45655</v>
      </c>
      <c r="B11850" t="s">
        <v>3176</v>
      </c>
      <c r="C11850" t="s">
        <v>78</v>
      </c>
      <c r="D11850" s="1">
        <v>23822</v>
      </c>
      <c r="E11850" t="s">
        <v>36</v>
      </c>
      <c r="F11850">
        <v>44</v>
      </c>
      <c r="G11850" t="s">
        <v>73</v>
      </c>
      <c r="H11850" t="s">
        <v>80</v>
      </c>
      <c r="I11850" t="s">
        <v>65</v>
      </c>
      <c r="J11850">
        <v>60</v>
      </c>
      <c r="K11850" t="s">
        <v>28</v>
      </c>
      <c r="L11850" t="s">
        <v>75</v>
      </c>
      <c r="M11850">
        <v>14</v>
      </c>
      <c r="N11850">
        <v>28</v>
      </c>
      <c r="O11850">
        <v>1232</v>
      </c>
      <c r="P11850">
        <v>616</v>
      </c>
      <c r="Q11850">
        <v>616</v>
      </c>
      <c r="R11850" t="s">
        <v>30</v>
      </c>
      <c r="S11850" t="s">
        <v>43</v>
      </c>
      <c r="T11850">
        <v>0</v>
      </c>
      <c r="U11850" t="s">
        <v>44</v>
      </c>
      <c r="V11850" t="s">
        <v>9153</v>
      </c>
    </row>
    <row r="11851" spans="1:22" x14ac:dyDescent="0.35">
      <c r="A11851" s="1">
        <v>45647</v>
      </c>
      <c r="B11851" t="s">
        <v>714</v>
      </c>
      <c r="C11851" t="s">
        <v>100</v>
      </c>
      <c r="D11851" s="1">
        <v>26412</v>
      </c>
      <c r="E11851" t="s">
        <v>71</v>
      </c>
      <c r="F11851">
        <v>241</v>
      </c>
      <c r="G11851" t="s">
        <v>73</v>
      </c>
      <c r="H11851" t="s">
        <v>41</v>
      </c>
      <c r="I11851" t="s">
        <v>65</v>
      </c>
      <c r="J11851">
        <v>53</v>
      </c>
      <c r="K11851" t="s">
        <v>42</v>
      </c>
      <c r="L11851" t="s">
        <v>75</v>
      </c>
      <c r="M11851">
        <v>14</v>
      </c>
      <c r="N11851">
        <v>28</v>
      </c>
      <c r="O11851">
        <v>6748</v>
      </c>
      <c r="P11851">
        <v>3374</v>
      </c>
      <c r="Q11851">
        <v>3374</v>
      </c>
      <c r="R11851" t="s">
        <v>30</v>
      </c>
      <c r="S11851" t="s">
        <v>69</v>
      </c>
      <c r="T11851">
        <v>6</v>
      </c>
      <c r="U11851" t="s">
        <v>44</v>
      </c>
      <c r="V11851" t="s">
        <v>9153</v>
      </c>
    </row>
    <row r="11852" spans="1:22" x14ac:dyDescent="0.35">
      <c r="A11852" s="1">
        <v>45645</v>
      </c>
      <c r="B11852" t="s">
        <v>9027</v>
      </c>
      <c r="C11852" t="s">
        <v>104</v>
      </c>
      <c r="D11852" s="1">
        <v>31305</v>
      </c>
      <c r="E11852" t="s">
        <v>71</v>
      </c>
      <c r="F11852">
        <v>299</v>
      </c>
      <c r="G11852" t="s">
        <v>48</v>
      </c>
      <c r="H11852" t="s">
        <v>60</v>
      </c>
      <c r="I11852" t="s">
        <v>27</v>
      </c>
      <c r="J11852">
        <v>39</v>
      </c>
      <c r="K11852" t="s">
        <v>61</v>
      </c>
      <c r="L11852" t="s">
        <v>51</v>
      </c>
      <c r="M11852">
        <v>10</v>
      </c>
      <c r="N11852">
        <v>11</v>
      </c>
      <c r="O11852">
        <v>3289</v>
      </c>
      <c r="P11852">
        <v>2990</v>
      </c>
      <c r="Q11852">
        <v>299</v>
      </c>
      <c r="R11852" t="s">
        <v>30</v>
      </c>
      <c r="S11852" t="s">
        <v>76</v>
      </c>
      <c r="T11852">
        <v>4</v>
      </c>
      <c r="U11852" t="s">
        <v>32</v>
      </c>
      <c r="V11852" t="s">
        <v>9153</v>
      </c>
    </row>
    <row r="11853" spans="1:22" x14ac:dyDescent="0.35">
      <c r="A11853" s="1">
        <v>45650</v>
      </c>
      <c r="B11853" t="s">
        <v>8556</v>
      </c>
      <c r="C11853" t="s">
        <v>47</v>
      </c>
      <c r="D11853" s="1">
        <v>29673</v>
      </c>
      <c r="E11853" t="s">
        <v>71</v>
      </c>
      <c r="F11853">
        <v>178</v>
      </c>
      <c r="G11853" t="s">
        <v>59</v>
      </c>
      <c r="H11853" t="s">
        <v>60</v>
      </c>
      <c r="I11853" t="s">
        <v>27</v>
      </c>
      <c r="J11853">
        <v>44</v>
      </c>
      <c r="K11853" t="s">
        <v>61</v>
      </c>
      <c r="L11853" t="s">
        <v>62</v>
      </c>
      <c r="M11853">
        <v>10</v>
      </c>
      <c r="N11853">
        <v>45</v>
      </c>
      <c r="O11853">
        <v>8010</v>
      </c>
      <c r="P11853">
        <v>1780</v>
      </c>
      <c r="Q11853">
        <v>6230</v>
      </c>
      <c r="R11853" t="s">
        <v>30</v>
      </c>
      <c r="S11853" t="s">
        <v>31</v>
      </c>
      <c r="T11853">
        <v>2</v>
      </c>
      <c r="U11853" t="s">
        <v>32</v>
      </c>
      <c r="V11853" t="s">
        <v>9153</v>
      </c>
    </row>
    <row r="11854" spans="1:22" x14ac:dyDescent="0.35">
      <c r="A11854" s="1">
        <v>45641</v>
      </c>
      <c r="B11854" t="s">
        <v>998</v>
      </c>
      <c r="C11854" t="s">
        <v>47</v>
      </c>
      <c r="D11854" s="1">
        <v>22854</v>
      </c>
      <c r="E11854" t="s">
        <v>71</v>
      </c>
      <c r="F11854">
        <v>94</v>
      </c>
      <c r="G11854" t="s">
        <v>59</v>
      </c>
      <c r="H11854" t="s">
        <v>55</v>
      </c>
      <c r="I11854" t="s">
        <v>38</v>
      </c>
      <c r="J11854">
        <v>62</v>
      </c>
      <c r="K11854" t="s">
        <v>28</v>
      </c>
      <c r="L11854" t="s">
        <v>62</v>
      </c>
      <c r="M11854">
        <v>10</v>
      </c>
      <c r="N11854">
        <v>45</v>
      </c>
      <c r="O11854">
        <v>4230</v>
      </c>
      <c r="P11854">
        <v>940</v>
      </c>
      <c r="Q11854">
        <v>3290</v>
      </c>
      <c r="R11854" t="s">
        <v>30</v>
      </c>
      <c r="S11854" t="s">
        <v>43</v>
      </c>
      <c r="T11854">
        <v>0</v>
      </c>
      <c r="U11854" t="s">
        <v>44</v>
      </c>
      <c r="V11854" t="s">
        <v>9153</v>
      </c>
    </row>
    <row r="11855" spans="1:22" x14ac:dyDescent="0.35">
      <c r="A11855" s="1">
        <v>45644</v>
      </c>
      <c r="B11855" t="s">
        <v>3983</v>
      </c>
      <c r="C11855" t="s">
        <v>78</v>
      </c>
      <c r="D11855" s="1">
        <v>38115</v>
      </c>
      <c r="E11855" t="s">
        <v>24</v>
      </c>
      <c r="F11855">
        <v>422</v>
      </c>
      <c r="G11855" t="s">
        <v>93</v>
      </c>
      <c r="H11855" t="s">
        <v>74</v>
      </c>
      <c r="I11855" t="s">
        <v>27</v>
      </c>
      <c r="J11855">
        <v>21</v>
      </c>
      <c r="K11855" t="s">
        <v>50</v>
      </c>
      <c r="L11855" t="s">
        <v>94</v>
      </c>
      <c r="M11855">
        <v>5</v>
      </c>
      <c r="N11855">
        <v>7</v>
      </c>
      <c r="O11855">
        <v>2954</v>
      </c>
      <c r="P11855">
        <v>2110</v>
      </c>
      <c r="Q11855">
        <v>844</v>
      </c>
      <c r="R11855" t="s">
        <v>82</v>
      </c>
      <c r="S11855" t="s">
        <v>57</v>
      </c>
      <c r="T11855">
        <v>3</v>
      </c>
      <c r="U11855" t="s">
        <v>32</v>
      </c>
      <c r="V11855" t="s">
        <v>9153</v>
      </c>
    </row>
    <row r="11856" spans="1:22" x14ac:dyDescent="0.35">
      <c r="A11856" s="1">
        <v>45641</v>
      </c>
      <c r="B11856" t="s">
        <v>5034</v>
      </c>
      <c r="C11856" t="s">
        <v>47</v>
      </c>
      <c r="D11856" s="1">
        <v>37568</v>
      </c>
      <c r="E11856" t="s">
        <v>71</v>
      </c>
      <c r="F11856">
        <v>19</v>
      </c>
      <c r="G11856" t="s">
        <v>95</v>
      </c>
      <c r="H11856" t="s">
        <v>60</v>
      </c>
      <c r="I11856" t="s">
        <v>27</v>
      </c>
      <c r="J11856">
        <v>22</v>
      </c>
      <c r="K11856" t="s">
        <v>50</v>
      </c>
      <c r="L11856" t="s">
        <v>96</v>
      </c>
      <c r="M11856">
        <v>3</v>
      </c>
      <c r="N11856">
        <v>5</v>
      </c>
      <c r="O11856">
        <v>95</v>
      </c>
      <c r="P11856">
        <v>57</v>
      </c>
      <c r="Q11856">
        <v>38</v>
      </c>
      <c r="R11856" t="s">
        <v>82</v>
      </c>
      <c r="S11856" t="s">
        <v>43</v>
      </c>
      <c r="T11856">
        <v>0</v>
      </c>
      <c r="U11856" t="s">
        <v>44</v>
      </c>
      <c r="V11856" t="s">
        <v>9153</v>
      </c>
    </row>
    <row r="11857" spans="1:22" x14ac:dyDescent="0.35">
      <c r="A11857" s="1">
        <v>45651</v>
      </c>
      <c r="B11857" t="s">
        <v>1676</v>
      </c>
      <c r="C11857" t="s">
        <v>54</v>
      </c>
      <c r="D11857" s="1">
        <v>21521</v>
      </c>
      <c r="E11857" t="s">
        <v>36</v>
      </c>
      <c r="F11857">
        <v>40</v>
      </c>
      <c r="G11857" t="s">
        <v>25</v>
      </c>
      <c r="H11857" t="s">
        <v>26</v>
      </c>
      <c r="I11857" t="s">
        <v>65</v>
      </c>
      <c r="J11857">
        <v>66</v>
      </c>
      <c r="K11857" t="s">
        <v>28</v>
      </c>
      <c r="L11857" t="s">
        <v>29</v>
      </c>
      <c r="M11857">
        <v>10</v>
      </c>
      <c r="N11857">
        <v>14</v>
      </c>
      <c r="O11857">
        <v>560</v>
      </c>
      <c r="P11857">
        <v>400</v>
      </c>
      <c r="Q11857">
        <v>160</v>
      </c>
      <c r="R11857" t="s">
        <v>30</v>
      </c>
      <c r="S11857" t="s">
        <v>57</v>
      </c>
      <c r="T11857">
        <v>3</v>
      </c>
      <c r="U11857" t="s">
        <v>32</v>
      </c>
      <c r="V11857" t="s">
        <v>9153</v>
      </c>
    </row>
    <row r="11858" spans="1:22" x14ac:dyDescent="0.35">
      <c r="A11858" s="1">
        <v>45657</v>
      </c>
      <c r="B11858" t="s">
        <v>4934</v>
      </c>
      <c r="C11858" t="s">
        <v>78</v>
      </c>
      <c r="D11858" s="1">
        <v>16799</v>
      </c>
      <c r="E11858" t="s">
        <v>71</v>
      </c>
      <c r="F11858">
        <v>354</v>
      </c>
      <c r="G11858" t="s">
        <v>48</v>
      </c>
      <c r="H11858" t="s">
        <v>60</v>
      </c>
      <c r="I11858" t="s">
        <v>27</v>
      </c>
      <c r="J11858">
        <v>79</v>
      </c>
      <c r="K11858" t="s">
        <v>56</v>
      </c>
      <c r="L11858" t="s">
        <v>51</v>
      </c>
      <c r="M11858">
        <v>10</v>
      </c>
      <c r="N11858">
        <v>11</v>
      </c>
      <c r="O11858">
        <v>3894</v>
      </c>
      <c r="P11858">
        <v>3540</v>
      </c>
      <c r="Q11858">
        <v>354</v>
      </c>
      <c r="R11858" t="s">
        <v>30</v>
      </c>
      <c r="S11858" t="s">
        <v>31</v>
      </c>
      <c r="T11858">
        <v>2</v>
      </c>
      <c r="U11858" t="s">
        <v>32</v>
      </c>
      <c r="V11858" t="s">
        <v>9153</v>
      </c>
    </row>
    <row r="11859" spans="1:22" x14ac:dyDescent="0.35">
      <c r="A11859" s="1">
        <v>45638</v>
      </c>
      <c r="B11859" t="s">
        <v>3065</v>
      </c>
      <c r="C11859" t="s">
        <v>54</v>
      </c>
      <c r="D11859" s="1">
        <v>17261</v>
      </c>
      <c r="E11859" t="s">
        <v>71</v>
      </c>
      <c r="F11859">
        <v>227</v>
      </c>
      <c r="G11859" t="s">
        <v>59</v>
      </c>
      <c r="H11859" t="s">
        <v>26</v>
      </c>
      <c r="I11859" t="s">
        <v>38</v>
      </c>
      <c r="J11859">
        <v>78</v>
      </c>
      <c r="K11859" t="s">
        <v>56</v>
      </c>
      <c r="L11859" t="s">
        <v>62</v>
      </c>
      <c r="M11859">
        <v>10</v>
      </c>
      <c r="N11859">
        <v>45</v>
      </c>
      <c r="O11859">
        <v>10215</v>
      </c>
      <c r="P11859">
        <v>2270</v>
      </c>
      <c r="Q11859">
        <v>7945</v>
      </c>
      <c r="R11859" t="s">
        <v>30</v>
      </c>
      <c r="S11859" t="s">
        <v>76</v>
      </c>
      <c r="T11859">
        <v>4</v>
      </c>
      <c r="U11859" t="s">
        <v>32</v>
      </c>
      <c r="V11859" t="s">
        <v>9153</v>
      </c>
    </row>
    <row r="11860" spans="1:22" x14ac:dyDescent="0.35">
      <c r="A11860" s="1">
        <v>45653</v>
      </c>
      <c r="B11860" t="s">
        <v>7831</v>
      </c>
      <c r="C11860" t="s">
        <v>78</v>
      </c>
      <c r="D11860" s="1">
        <v>16384</v>
      </c>
      <c r="E11860" t="s">
        <v>24</v>
      </c>
      <c r="F11860">
        <v>354</v>
      </c>
      <c r="G11860" t="s">
        <v>67</v>
      </c>
      <c r="H11860" t="s">
        <v>37</v>
      </c>
      <c r="I11860" t="s">
        <v>27</v>
      </c>
      <c r="J11860">
        <v>80</v>
      </c>
      <c r="K11860" t="s">
        <v>56</v>
      </c>
      <c r="L11860" t="s">
        <v>68</v>
      </c>
      <c r="M11860">
        <v>18</v>
      </c>
      <c r="N11860">
        <v>22</v>
      </c>
      <c r="O11860">
        <v>7788</v>
      </c>
      <c r="P11860">
        <v>6372</v>
      </c>
      <c r="Q11860">
        <v>1416</v>
      </c>
      <c r="R11860" t="s">
        <v>30</v>
      </c>
      <c r="S11860" t="s">
        <v>63</v>
      </c>
      <c r="T11860">
        <v>5</v>
      </c>
      <c r="U11860" t="s">
        <v>32</v>
      </c>
      <c r="V11860" t="s">
        <v>9153</v>
      </c>
    </row>
    <row r="11861" spans="1:22" x14ac:dyDescent="0.35">
      <c r="A11861" s="1">
        <v>45631</v>
      </c>
      <c r="B11861" t="s">
        <v>3883</v>
      </c>
      <c r="C11861" t="s">
        <v>104</v>
      </c>
      <c r="D11861" s="1">
        <v>32144</v>
      </c>
      <c r="E11861" t="s">
        <v>24</v>
      </c>
      <c r="F11861">
        <v>192</v>
      </c>
      <c r="G11861" t="s">
        <v>85</v>
      </c>
      <c r="H11861" t="s">
        <v>26</v>
      </c>
      <c r="I11861" t="s">
        <v>65</v>
      </c>
      <c r="J11861">
        <v>37</v>
      </c>
      <c r="K11861" t="s">
        <v>61</v>
      </c>
      <c r="L11861" t="s">
        <v>86</v>
      </c>
      <c r="M11861">
        <v>18</v>
      </c>
      <c r="N11861">
        <v>36</v>
      </c>
      <c r="O11861">
        <v>6912</v>
      </c>
      <c r="P11861">
        <v>3456</v>
      </c>
      <c r="Q11861">
        <v>3456</v>
      </c>
      <c r="R11861" t="s">
        <v>30</v>
      </c>
      <c r="S11861" t="s">
        <v>76</v>
      </c>
      <c r="T11861">
        <v>4</v>
      </c>
      <c r="U11861" t="s">
        <v>32</v>
      </c>
      <c r="V11861" t="s">
        <v>9153</v>
      </c>
    </row>
    <row r="11862" spans="1:22" x14ac:dyDescent="0.35">
      <c r="A11862" s="1">
        <v>45635</v>
      </c>
      <c r="B11862" t="s">
        <v>2521</v>
      </c>
      <c r="C11862" t="s">
        <v>107</v>
      </c>
      <c r="D11862" s="1">
        <v>16559</v>
      </c>
      <c r="E11862" t="s">
        <v>36</v>
      </c>
      <c r="F11862">
        <v>179</v>
      </c>
      <c r="G11862" t="s">
        <v>85</v>
      </c>
      <c r="H11862" t="s">
        <v>41</v>
      </c>
      <c r="I11862" t="s">
        <v>38</v>
      </c>
      <c r="J11862">
        <v>80</v>
      </c>
      <c r="K11862" t="s">
        <v>56</v>
      </c>
      <c r="L11862" t="s">
        <v>86</v>
      </c>
      <c r="M11862">
        <v>18</v>
      </c>
      <c r="N11862">
        <v>36</v>
      </c>
      <c r="O11862">
        <v>6444</v>
      </c>
      <c r="P11862">
        <v>3222</v>
      </c>
      <c r="Q11862">
        <v>3222</v>
      </c>
      <c r="R11862" t="s">
        <v>30</v>
      </c>
      <c r="S11862" t="s">
        <v>39</v>
      </c>
      <c r="T11862">
        <v>1</v>
      </c>
      <c r="U11862" t="s">
        <v>32</v>
      </c>
      <c r="V11862" t="s">
        <v>9153</v>
      </c>
    </row>
    <row r="11863" spans="1:22" x14ac:dyDescent="0.35">
      <c r="A11863" s="1">
        <v>45638</v>
      </c>
      <c r="B11863" t="s">
        <v>7877</v>
      </c>
      <c r="C11863" t="s">
        <v>100</v>
      </c>
      <c r="D11863" s="1">
        <v>18362</v>
      </c>
      <c r="E11863" t="s">
        <v>36</v>
      </c>
      <c r="F11863">
        <v>326</v>
      </c>
      <c r="G11863" t="s">
        <v>48</v>
      </c>
      <c r="H11863" t="s">
        <v>60</v>
      </c>
      <c r="I11863" t="s">
        <v>38</v>
      </c>
      <c r="J11863">
        <v>75</v>
      </c>
      <c r="K11863" t="s">
        <v>56</v>
      </c>
      <c r="L11863" t="s">
        <v>51</v>
      </c>
      <c r="M11863">
        <v>10</v>
      </c>
      <c r="N11863">
        <v>11</v>
      </c>
      <c r="O11863">
        <v>3586</v>
      </c>
      <c r="P11863">
        <v>3260</v>
      </c>
      <c r="Q11863">
        <v>326</v>
      </c>
      <c r="R11863" t="s">
        <v>30</v>
      </c>
      <c r="S11863" t="s">
        <v>76</v>
      </c>
      <c r="T11863">
        <v>4</v>
      </c>
      <c r="U11863" t="s">
        <v>32</v>
      </c>
      <c r="V11863" t="s">
        <v>9153</v>
      </c>
    </row>
    <row r="11864" spans="1:22" x14ac:dyDescent="0.35">
      <c r="A11864" s="1">
        <v>45648</v>
      </c>
      <c r="B11864" t="s">
        <v>6198</v>
      </c>
      <c r="C11864" t="s">
        <v>84</v>
      </c>
      <c r="D11864" s="1">
        <v>22118</v>
      </c>
      <c r="E11864" t="s">
        <v>71</v>
      </c>
      <c r="F11864">
        <v>300</v>
      </c>
      <c r="G11864" t="s">
        <v>88</v>
      </c>
      <c r="H11864" t="s">
        <v>55</v>
      </c>
      <c r="I11864" t="s">
        <v>65</v>
      </c>
      <c r="J11864">
        <v>64</v>
      </c>
      <c r="K11864" t="s">
        <v>28</v>
      </c>
      <c r="L11864" t="s">
        <v>89</v>
      </c>
      <c r="M11864">
        <v>19</v>
      </c>
      <c r="N11864">
        <v>23</v>
      </c>
      <c r="O11864">
        <v>6900</v>
      </c>
      <c r="P11864">
        <v>5700</v>
      </c>
      <c r="Q11864">
        <v>1200</v>
      </c>
      <c r="R11864" t="s">
        <v>30</v>
      </c>
      <c r="S11864" t="s">
        <v>43</v>
      </c>
      <c r="T11864">
        <v>0</v>
      </c>
      <c r="U11864" t="s">
        <v>44</v>
      </c>
      <c r="V11864" t="s">
        <v>9153</v>
      </c>
    </row>
    <row r="11865" spans="1:22" x14ac:dyDescent="0.35">
      <c r="A11865" s="1">
        <v>45655</v>
      </c>
      <c r="B11865" t="s">
        <v>1626</v>
      </c>
      <c r="C11865" t="s">
        <v>104</v>
      </c>
      <c r="D11865" s="1">
        <v>28967</v>
      </c>
      <c r="E11865" t="s">
        <v>36</v>
      </c>
      <c r="F11865">
        <v>93</v>
      </c>
      <c r="G11865" t="s">
        <v>73</v>
      </c>
      <c r="H11865" t="s">
        <v>26</v>
      </c>
      <c r="I11865" t="s">
        <v>65</v>
      </c>
      <c r="J11865">
        <v>46</v>
      </c>
      <c r="K11865" t="s">
        <v>42</v>
      </c>
      <c r="L11865" t="s">
        <v>75</v>
      </c>
      <c r="M11865">
        <v>14</v>
      </c>
      <c r="N11865">
        <v>28</v>
      </c>
      <c r="O11865">
        <v>2604</v>
      </c>
      <c r="P11865">
        <v>1302</v>
      </c>
      <c r="Q11865">
        <v>1302</v>
      </c>
      <c r="R11865" t="s">
        <v>30</v>
      </c>
      <c r="S11865" t="s">
        <v>43</v>
      </c>
      <c r="T11865">
        <v>0</v>
      </c>
      <c r="U11865" t="s">
        <v>44</v>
      </c>
      <c r="V11865" t="s">
        <v>9153</v>
      </c>
    </row>
    <row r="11866" spans="1:22" x14ac:dyDescent="0.35">
      <c r="A11866" s="1">
        <v>45638</v>
      </c>
      <c r="B11866" t="s">
        <v>4619</v>
      </c>
      <c r="C11866" t="s">
        <v>47</v>
      </c>
      <c r="D11866" s="1">
        <v>37273</v>
      </c>
      <c r="E11866" t="s">
        <v>24</v>
      </c>
      <c r="F11866">
        <v>51</v>
      </c>
      <c r="G11866" t="s">
        <v>85</v>
      </c>
      <c r="H11866" t="s">
        <v>41</v>
      </c>
      <c r="I11866" t="s">
        <v>27</v>
      </c>
      <c r="J11866">
        <v>23</v>
      </c>
      <c r="K11866" t="s">
        <v>50</v>
      </c>
      <c r="L11866" t="s">
        <v>86</v>
      </c>
      <c r="M11866">
        <v>18</v>
      </c>
      <c r="N11866">
        <v>36</v>
      </c>
      <c r="O11866">
        <v>1836</v>
      </c>
      <c r="P11866">
        <v>918</v>
      </c>
      <c r="Q11866">
        <v>918</v>
      </c>
      <c r="R11866" t="s">
        <v>30</v>
      </c>
      <c r="S11866" t="s">
        <v>76</v>
      </c>
      <c r="T11866">
        <v>4</v>
      </c>
      <c r="U11866" t="s">
        <v>32</v>
      </c>
      <c r="V11866" t="s">
        <v>9153</v>
      </c>
    </row>
    <row r="11867" spans="1:22" x14ac:dyDescent="0.35">
      <c r="A11867" s="1">
        <v>45630</v>
      </c>
      <c r="B11867" t="s">
        <v>9029</v>
      </c>
      <c r="C11867" t="s">
        <v>35</v>
      </c>
      <c r="D11867" s="1">
        <v>30017</v>
      </c>
      <c r="E11867" t="s">
        <v>98</v>
      </c>
      <c r="F11867">
        <v>202</v>
      </c>
      <c r="G11867" t="s">
        <v>25</v>
      </c>
      <c r="H11867" t="s">
        <v>41</v>
      </c>
      <c r="I11867" t="s">
        <v>27</v>
      </c>
      <c r="J11867">
        <v>43</v>
      </c>
      <c r="K11867" t="s">
        <v>61</v>
      </c>
      <c r="L11867" t="s">
        <v>29</v>
      </c>
      <c r="M11867">
        <v>10</v>
      </c>
      <c r="N11867">
        <v>14</v>
      </c>
      <c r="O11867">
        <v>2828</v>
      </c>
      <c r="P11867">
        <v>2020</v>
      </c>
      <c r="Q11867">
        <v>808</v>
      </c>
      <c r="R11867" t="s">
        <v>30</v>
      </c>
      <c r="S11867" t="s">
        <v>57</v>
      </c>
      <c r="T11867">
        <v>3</v>
      </c>
      <c r="U11867" t="s">
        <v>32</v>
      </c>
      <c r="V11867" t="s">
        <v>9153</v>
      </c>
    </row>
    <row r="11868" spans="1:22" x14ac:dyDescent="0.35">
      <c r="A11868" s="1">
        <v>45631</v>
      </c>
      <c r="B11868" t="s">
        <v>2489</v>
      </c>
      <c r="C11868" t="s">
        <v>47</v>
      </c>
      <c r="D11868" s="1">
        <v>24333</v>
      </c>
      <c r="E11868" t="s">
        <v>24</v>
      </c>
      <c r="F11868">
        <v>474</v>
      </c>
      <c r="G11868" t="s">
        <v>73</v>
      </c>
      <c r="H11868" t="s">
        <v>55</v>
      </c>
      <c r="I11868" t="s">
        <v>38</v>
      </c>
      <c r="J11868">
        <v>58</v>
      </c>
      <c r="K11868" t="s">
        <v>42</v>
      </c>
      <c r="L11868" t="s">
        <v>75</v>
      </c>
      <c r="M11868">
        <v>14</v>
      </c>
      <c r="N11868">
        <v>28</v>
      </c>
      <c r="O11868">
        <v>13272</v>
      </c>
      <c r="P11868">
        <v>6636</v>
      </c>
      <c r="Q11868">
        <v>6636</v>
      </c>
      <c r="R11868" t="s">
        <v>30</v>
      </c>
      <c r="S11868" t="s">
        <v>76</v>
      </c>
      <c r="T11868">
        <v>4</v>
      </c>
      <c r="U11868" t="s">
        <v>32</v>
      </c>
      <c r="V11868" t="s">
        <v>9153</v>
      </c>
    </row>
    <row r="11869" spans="1:22" x14ac:dyDescent="0.35">
      <c r="A11869" s="1">
        <v>45646</v>
      </c>
      <c r="B11869" t="s">
        <v>1295</v>
      </c>
      <c r="C11869" t="s">
        <v>107</v>
      </c>
      <c r="D11869" s="1">
        <v>22872</v>
      </c>
      <c r="E11869" t="s">
        <v>98</v>
      </c>
      <c r="F11869">
        <v>68</v>
      </c>
      <c r="G11869" t="s">
        <v>59</v>
      </c>
      <c r="H11869" t="s">
        <v>80</v>
      </c>
      <c r="I11869" t="s">
        <v>27</v>
      </c>
      <c r="J11869">
        <v>62</v>
      </c>
      <c r="K11869" t="s">
        <v>28</v>
      </c>
      <c r="L11869" t="s">
        <v>62</v>
      </c>
      <c r="M11869">
        <v>10</v>
      </c>
      <c r="N11869">
        <v>45</v>
      </c>
      <c r="O11869">
        <v>3060</v>
      </c>
      <c r="P11869">
        <v>680</v>
      </c>
      <c r="Q11869">
        <v>2380</v>
      </c>
      <c r="R11869" t="s">
        <v>30</v>
      </c>
      <c r="S11869" t="s">
        <v>63</v>
      </c>
      <c r="T11869">
        <v>5</v>
      </c>
      <c r="U11869" t="s">
        <v>32</v>
      </c>
      <c r="V11869" t="s">
        <v>9153</v>
      </c>
    </row>
    <row r="11870" spans="1:22" x14ac:dyDescent="0.35">
      <c r="A11870" s="1">
        <v>45657</v>
      </c>
      <c r="B11870" t="s">
        <v>7359</v>
      </c>
      <c r="C11870" t="s">
        <v>100</v>
      </c>
      <c r="D11870" s="1">
        <v>28883</v>
      </c>
      <c r="E11870" t="s">
        <v>71</v>
      </c>
      <c r="F11870">
        <v>396</v>
      </c>
      <c r="G11870" t="s">
        <v>95</v>
      </c>
      <c r="H11870" t="s">
        <v>60</v>
      </c>
      <c r="I11870" t="s">
        <v>27</v>
      </c>
      <c r="J11870">
        <v>46</v>
      </c>
      <c r="K11870" t="s">
        <v>42</v>
      </c>
      <c r="L11870" t="s">
        <v>96</v>
      </c>
      <c r="M11870">
        <v>3</v>
      </c>
      <c r="N11870">
        <v>5</v>
      </c>
      <c r="O11870">
        <v>1980</v>
      </c>
      <c r="P11870">
        <v>1188</v>
      </c>
      <c r="Q11870">
        <v>792</v>
      </c>
      <c r="R11870" t="s">
        <v>82</v>
      </c>
      <c r="S11870" t="s">
        <v>31</v>
      </c>
      <c r="T11870">
        <v>2</v>
      </c>
      <c r="U11870" t="s">
        <v>32</v>
      </c>
      <c r="V11870" t="s">
        <v>9153</v>
      </c>
    </row>
    <row r="11871" spans="1:22" x14ac:dyDescent="0.35">
      <c r="A11871" s="1">
        <v>45648</v>
      </c>
      <c r="B11871" t="s">
        <v>66</v>
      </c>
      <c r="C11871" t="s">
        <v>47</v>
      </c>
      <c r="D11871" s="1">
        <v>27430</v>
      </c>
      <c r="E11871" t="s">
        <v>24</v>
      </c>
      <c r="F11871">
        <v>450</v>
      </c>
      <c r="G11871" t="s">
        <v>93</v>
      </c>
      <c r="H11871" t="s">
        <v>41</v>
      </c>
      <c r="I11871" t="s">
        <v>65</v>
      </c>
      <c r="J11871">
        <v>50</v>
      </c>
      <c r="K11871" t="s">
        <v>42</v>
      </c>
      <c r="L11871" t="s">
        <v>94</v>
      </c>
      <c r="M11871">
        <v>5</v>
      </c>
      <c r="N11871">
        <v>7</v>
      </c>
      <c r="O11871">
        <v>3150</v>
      </c>
      <c r="P11871">
        <v>2250</v>
      </c>
      <c r="Q11871">
        <v>900</v>
      </c>
      <c r="R11871" t="s">
        <v>82</v>
      </c>
      <c r="S11871" t="s">
        <v>43</v>
      </c>
      <c r="T11871">
        <v>0</v>
      </c>
      <c r="U11871" t="s">
        <v>44</v>
      </c>
      <c r="V11871" t="s">
        <v>9153</v>
      </c>
    </row>
    <row r="11872" spans="1:22" x14ac:dyDescent="0.35">
      <c r="A11872" s="1">
        <v>45631</v>
      </c>
      <c r="B11872" t="s">
        <v>2853</v>
      </c>
      <c r="C11872" t="s">
        <v>107</v>
      </c>
      <c r="D11872" s="1">
        <v>25557</v>
      </c>
      <c r="E11872" t="s">
        <v>71</v>
      </c>
      <c r="F11872">
        <v>329</v>
      </c>
      <c r="G11872" t="s">
        <v>25</v>
      </c>
      <c r="H11872" t="s">
        <v>26</v>
      </c>
      <c r="I11872" t="s">
        <v>27</v>
      </c>
      <c r="J11872">
        <v>55</v>
      </c>
      <c r="K11872" t="s">
        <v>42</v>
      </c>
      <c r="L11872" t="s">
        <v>29</v>
      </c>
      <c r="M11872">
        <v>10</v>
      </c>
      <c r="N11872">
        <v>14</v>
      </c>
      <c r="O11872">
        <v>4606</v>
      </c>
      <c r="P11872">
        <v>3290</v>
      </c>
      <c r="Q11872">
        <v>1316</v>
      </c>
      <c r="R11872" t="s">
        <v>30</v>
      </c>
      <c r="S11872" t="s">
        <v>76</v>
      </c>
      <c r="T11872">
        <v>4</v>
      </c>
      <c r="U11872" t="s">
        <v>32</v>
      </c>
      <c r="V11872" t="s">
        <v>9153</v>
      </c>
    </row>
    <row r="11873" spans="1:22" x14ac:dyDescent="0.35">
      <c r="A11873" s="1">
        <v>45649</v>
      </c>
      <c r="B11873" t="s">
        <v>5799</v>
      </c>
      <c r="C11873" t="s">
        <v>54</v>
      </c>
      <c r="D11873" s="1">
        <v>33356</v>
      </c>
      <c r="E11873" t="s">
        <v>36</v>
      </c>
      <c r="F11873">
        <v>181</v>
      </c>
      <c r="G11873" t="s">
        <v>73</v>
      </c>
      <c r="H11873" t="s">
        <v>49</v>
      </c>
      <c r="I11873" t="s">
        <v>65</v>
      </c>
      <c r="J11873">
        <v>34</v>
      </c>
      <c r="K11873" t="s">
        <v>61</v>
      </c>
      <c r="L11873" t="s">
        <v>75</v>
      </c>
      <c r="M11873">
        <v>14</v>
      </c>
      <c r="N11873">
        <v>28</v>
      </c>
      <c r="O11873">
        <v>5068</v>
      </c>
      <c r="P11873">
        <v>2534</v>
      </c>
      <c r="Q11873">
        <v>2534</v>
      </c>
      <c r="R11873" t="s">
        <v>30</v>
      </c>
      <c r="S11873" t="s">
        <v>39</v>
      </c>
      <c r="T11873">
        <v>1</v>
      </c>
      <c r="U11873" t="s">
        <v>32</v>
      </c>
      <c r="V11873" t="s">
        <v>9153</v>
      </c>
    </row>
    <row r="11874" spans="1:22" x14ac:dyDescent="0.35">
      <c r="A11874" s="1">
        <v>45651</v>
      </c>
      <c r="B11874" t="s">
        <v>6282</v>
      </c>
      <c r="C11874" t="s">
        <v>104</v>
      </c>
      <c r="D11874" s="1">
        <v>17908</v>
      </c>
      <c r="E11874" t="s">
        <v>98</v>
      </c>
      <c r="F11874">
        <v>305</v>
      </c>
      <c r="G11874" t="s">
        <v>85</v>
      </c>
      <c r="H11874" t="s">
        <v>55</v>
      </c>
      <c r="I11874" t="s">
        <v>38</v>
      </c>
      <c r="J11874">
        <v>76</v>
      </c>
      <c r="K11874" t="s">
        <v>56</v>
      </c>
      <c r="L11874" t="s">
        <v>86</v>
      </c>
      <c r="M11874">
        <v>18</v>
      </c>
      <c r="N11874">
        <v>36</v>
      </c>
      <c r="O11874">
        <v>10980</v>
      </c>
      <c r="P11874">
        <v>5490</v>
      </c>
      <c r="Q11874">
        <v>5490</v>
      </c>
      <c r="R11874" t="s">
        <v>30</v>
      </c>
      <c r="S11874" t="s">
        <v>57</v>
      </c>
      <c r="T11874">
        <v>3</v>
      </c>
      <c r="U11874" t="s">
        <v>32</v>
      </c>
      <c r="V11874" t="s">
        <v>9153</v>
      </c>
    </row>
    <row r="11875" spans="1:22" x14ac:dyDescent="0.35">
      <c r="A11875" s="1">
        <v>45652</v>
      </c>
      <c r="B11875" t="s">
        <v>3484</v>
      </c>
      <c r="C11875" t="s">
        <v>23</v>
      </c>
      <c r="D11875" s="1">
        <v>27079</v>
      </c>
      <c r="E11875" t="s">
        <v>24</v>
      </c>
      <c r="F11875">
        <v>329</v>
      </c>
      <c r="G11875" t="s">
        <v>85</v>
      </c>
      <c r="H11875" t="s">
        <v>80</v>
      </c>
      <c r="I11875" t="s">
        <v>38</v>
      </c>
      <c r="J11875">
        <v>51</v>
      </c>
      <c r="K11875" t="s">
        <v>42</v>
      </c>
      <c r="L11875" t="s">
        <v>86</v>
      </c>
      <c r="M11875">
        <v>18</v>
      </c>
      <c r="N11875">
        <v>36</v>
      </c>
      <c r="O11875">
        <v>11844</v>
      </c>
      <c r="P11875">
        <v>5922</v>
      </c>
      <c r="Q11875">
        <v>5922</v>
      </c>
      <c r="R11875" t="s">
        <v>30</v>
      </c>
      <c r="S11875" t="s">
        <v>76</v>
      </c>
      <c r="T11875">
        <v>4</v>
      </c>
      <c r="U11875" t="s">
        <v>32</v>
      </c>
      <c r="V11875" t="s">
        <v>9153</v>
      </c>
    </row>
    <row r="11876" spans="1:22" x14ac:dyDescent="0.35">
      <c r="A11876" s="1">
        <v>45633</v>
      </c>
      <c r="B11876" t="s">
        <v>418</v>
      </c>
      <c r="C11876" t="s">
        <v>78</v>
      </c>
      <c r="D11876" s="1">
        <v>26589</v>
      </c>
      <c r="E11876" t="s">
        <v>24</v>
      </c>
      <c r="F11876">
        <v>320</v>
      </c>
      <c r="G11876" t="s">
        <v>85</v>
      </c>
      <c r="H11876" t="s">
        <v>37</v>
      </c>
      <c r="I11876" t="s">
        <v>65</v>
      </c>
      <c r="J11876">
        <v>52</v>
      </c>
      <c r="K11876" t="s">
        <v>42</v>
      </c>
      <c r="L11876" t="s">
        <v>86</v>
      </c>
      <c r="M11876">
        <v>18</v>
      </c>
      <c r="N11876">
        <v>36</v>
      </c>
      <c r="O11876">
        <v>11520</v>
      </c>
      <c r="P11876">
        <v>5760</v>
      </c>
      <c r="Q11876">
        <v>5760</v>
      </c>
      <c r="R11876" t="s">
        <v>30</v>
      </c>
      <c r="S11876" t="s">
        <v>69</v>
      </c>
      <c r="T11876">
        <v>6</v>
      </c>
      <c r="U11876" t="s">
        <v>44</v>
      </c>
      <c r="V11876" t="s">
        <v>9153</v>
      </c>
    </row>
    <row r="11877" spans="1:22" x14ac:dyDescent="0.35">
      <c r="A11877" s="1">
        <v>45653</v>
      </c>
      <c r="B11877" t="s">
        <v>5134</v>
      </c>
      <c r="C11877" t="s">
        <v>100</v>
      </c>
      <c r="D11877" s="1">
        <v>25980</v>
      </c>
      <c r="E11877" t="s">
        <v>24</v>
      </c>
      <c r="F11877">
        <v>224</v>
      </c>
      <c r="G11877" t="s">
        <v>79</v>
      </c>
      <c r="H11877" t="s">
        <v>41</v>
      </c>
      <c r="I11877" t="s">
        <v>65</v>
      </c>
      <c r="J11877">
        <v>54</v>
      </c>
      <c r="K11877" t="s">
        <v>42</v>
      </c>
      <c r="L11877" t="s">
        <v>81</v>
      </c>
      <c r="M11877">
        <v>7</v>
      </c>
      <c r="N11877">
        <v>9</v>
      </c>
      <c r="O11877">
        <v>2016</v>
      </c>
      <c r="P11877">
        <v>1568</v>
      </c>
      <c r="Q11877">
        <v>448</v>
      </c>
      <c r="R11877" t="s">
        <v>82</v>
      </c>
      <c r="S11877" t="s">
        <v>63</v>
      </c>
      <c r="T11877">
        <v>5</v>
      </c>
      <c r="U11877" t="s">
        <v>32</v>
      </c>
      <c r="V11877" t="s">
        <v>9153</v>
      </c>
    </row>
    <row r="11878" spans="1:22" x14ac:dyDescent="0.35">
      <c r="A11878" s="1">
        <v>45629</v>
      </c>
      <c r="B11878" t="s">
        <v>3428</v>
      </c>
      <c r="C11878" t="s">
        <v>35</v>
      </c>
      <c r="D11878" s="1">
        <v>35229</v>
      </c>
      <c r="E11878" t="s">
        <v>71</v>
      </c>
      <c r="F11878">
        <v>297</v>
      </c>
      <c r="G11878" t="s">
        <v>48</v>
      </c>
      <c r="H11878" t="s">
        <v>55</v>
      </c>
      <c r="I11878" t="s">
        <v>27</v>
      </c>
      <c r="J11878">
        <v>28</v>
      </c>
      <c r="K11878" t="s">
        <v>50</v>
      </c>
      <c r="L11878" t="s">
        <v>51</v>
      </c>
      <c r="M11878">
        <v>10</v>
      </c>
      <c r="N11878">
        <v>11</v>
      </c>
      <c r="O11878">
        <v>3267</v>
      </c>
      <c r="P11878">
        <v>2970</v>
      </c>
      <c r="Q11878">
        <v>297</v>
      </c>
      <c r="R11878" t="s">
        <v>30</v>
      </c>
      <c r="S11878" t="s">
        <v>31</v>
      </c>
      <c r="T11878">
        <v>2</v>
      </c>
      <c r="U11878" t="s">
        <v>32</v>
      </c>
      <c r="V11878" t="s">
        <v>9153</v>
      </c>
    </row>
    <row r="11879" spans="1:22" x14ac:dyDescent="0.35">
      <c r="A11879" s="1">
        <v>45657</v>
      </c>
      <c r="B11879" t="s">
        <v>5921</v>
      </c>
      <c r="C11879" t="s">
        <v>100</v>
      </c>
      <c r="D11879" s="1">
        <v>29775</v>
      </c>
      <c r="E11879" t="s">
        <v>24</v>
      </c>
      <c r="F11879">
        <v>100</v>
      </c>
      <c r="G11879" t="s">
        <v>79</v>
      </c>
      <c r="H11879" t="s">
        <v>37</v>
      </c>
      <c r="I11879" t="s">
        <v>27</v>
      </c>
      <c r="J11879">
        <v>44</v>
      </c>
      <c r="K11879" t="s">
        <v>61</v>
      </c>
      <c r="L11879" t="s">
        <v>81</v>
      </c>
      <c r="M11879">
        <v>7</v>
      </c>
      <c r="N11879">
        <v>9</v>
      </c>
      <c r="O11879">
        <v>900</v>
      </c>
      <c r="P11879">
        <v>700</v>
      </c>
      <c r="Q11879">
        <v>200</v>
      </c>
      <c r="R11879" t="s">
        <v>82</v>
      </c>
      <c r="S11879" t="s">
        <v>31</v>
      </c>
      <c r="T11879">
        <v>2</v>
      </c>
      <c r="U11879" t="s">
        <v>32</v>
      </c>
      <c r="V11879" t="s">
        <v>9153</v>
      </c>
    </row>
    <row r="11880" spans="1:22" x14ac:dyDescent="0.35">
      <c r="A11880" s="1">
        <v>45642</v>
      </c>
      <c r="B11880" t="s">
        <v>4910</v>
      </c>
      <c r="C11880" t="s">
        <v>107</v>
      </c>
      <c r="D11880" s="1">
        <v>32311</v>
      </c>
      <c r="E11880" t="s">
        <v>98</v>
      </c>
      <c r="F11880">
        <v>346</v>
      </c>
      <c r="G11880" t="s">
        <v>59</v>
      </c>
      <c r="H11880" t="s">
        <v>26</v>
      </c>
      <c r="I11880" t="s">
        <v>38</v>
      </c>
      <c r="J11880">
        <v>37</v>
      </c>
      <c r="K11880" t="s">
        <v>61</v>
      </c>
      <c r="L11880" t="s">
        <v>62</v>
      </c>
      <c r="M11880">
        <v>10</v>
      </c>
      <c r="N11880">
        <v>45</v>
      </c>
      <c r="O11880">
        <v>15570</v>
      </c>
      <c r="P11880">
        <v>3460</v>
      </c>
      <c r="Q11880">
        <v>12110</v>
      </c>
      <c r="R11880" t="s">
        <v>30</v>
      </c>
      <c r="S11880" t="s">
        <v>39</v>
      </c>
      <c r="T11880">
        <v>1</v>
      </c>
      <c r="U11880" t="s">
        <v>32</v>
      </c>
      <c r="V11880" t="s">
        <v>9153</v>
      </c>
    </row>
    <row r="11881" spans="1:22" x14ac:dyDescent="0.35">
      <c r="A11881" s="1">
        <v>45635</v>
      </c>
      <c r="B11881" t="s">
        <v>8224</v>
      </c>
      <c r="C11881" t="s">
        <v>84</v>
      </c>
      <c r="D11881" s="1">
        <v>22211</v>
      </c>
      <c r="E11881" t="s">
        <v>24</v>
      </c>
      <c r="F11881">
        <v>200</v>
      </c>
      <c r="G11881" t="s">
        <v>85</v>
      </c>
      <c r="H11881" t="s">
        <v>49</v>
      </c>
      <c r="I11881" t="s">
        <v>27</v>
      </c>
      <c r="J11881">
        <v>64</v>
      </c>
      <c r="K11881" t="s">
        <v>28</v>
      </c>
      <c r="L11881" t="s">
        <v>86</v>
      </c>
      <c r="M11881">
        <v>18</v>
      </c>
      <c r="N11881">
        <v>36</v>
      </c>
      <c r="O11881">
        <v>7200</v>
      </c>
      <c r="P11881">
        <v>3600</v>
      </c>
      <c r="Q11881">
        <v>3600</v>
      </c>
      <c r="R11881" t="s">
        <v>30</v>
      </c>
      <c r="S11881" t="s">
        <v>39</v>
      </c>
      <c r="T11881">
        <v>1</v>
      </c>
      <c r="U11881" t="s">
        <v>32</v>
      </c>
      <c r="V11881" t="s">
        <v>9153</v>
      </c>
    </row>
    <row r="11882" spans="1:22" x14ac:dyDescent="0.35">
      <c r="A11882" s="1">
        <v>45637</v>
      </c>
      <c r="B11882" t="s">
        <v>8030</v>
      </c>
      <c r="C11882" t="s">
        <v>78</v>
      </c>
      <c r="D11882" s="1">
        <v>34216</v>
      </c>
      <c r="E11882" t="s">
        <v>71</v>
      </c>
      <c r="F11882">
        <v>367</v>
      </c>
      <c r="G11882" t="s">
        <v>73</v>
      </c>
      <c r="H11882" t="s">
        <v>49</v>
      </c>
      <c r="I11882" t="s">
        <v>27</v>
      </c>
      <c r="J11882">
        <v>31</v>
      </c>
      <c r="K11882" t="s">
        <v>61</v>
      </c>
      <c r="L11882" t="s">
        <v>75</v>
      </c>
      <c r="M11882">
        <v>14</v>
      </c>
      <c r="N11882">
        <v>28</v>
      </c>
      <c r="O11882">
        <v>10276</v>
      </c>
      <c r="P11882">
        <v>5138</v>
      </c>
      <c r="Q11882">
        <v>5138</v>
      </c>
      <c r="R11882" t="s">
        <v>30</v>
      </c>
      <c r="S11882" t="s">
        <v>57</v>
      </c>
      <c r="T11882">
        <v>3</v>
      </c>
      <c r="U11882" t="s">
        <v>32</v>
      </c>
      <c r="V11882" t="s">
        <v>9153</v>
      </c>
    </row>
    <row r="11883" spans="1:22" x14ac:dyDescent="0.35">
      <c r="A11883" s="1">
        <v>45643</v>
      </c>
      <c r="B11883" t="s">
        <v>1438</v>
      </c>
      <c r="C11883" t="s">
        <v>78</v>
      </c>
      <c r="D11883" s="1">
        <v>19144</v>
      </c>
      <c r="E11883" t="s">
        <v>98</v>
      </c>
      <c r="F11883">
        <v>189</v>
      </c>
      <c r="G11883" t="s">
        <v>95</v>
      </c>
      <c r="H11883" t="s">
        <v>60</v>
      </c>
      <c r="I11883" t="s">
        <v>65</v>
      </c>
      <c r="J11883">
        <v>73</v>
      </c>
      <c r="K11883" t="s">
        <v>28</v>
      </c>
      <c r="L11883" t="s">
        <v>96</v>
      </c>
      <c r="M11883">
        <v>3</v>
      </c>
      <c r="N11883">
        <v>5</v>
      </c>
      <c r="O11883">
        <v>945</v>
      </c>
      <c r="P11883">
        <v>567</v>
      </c>
      <c r="Q11883">
        <v>378</v>
      </c>
      <c r="R11883" t="s">
        <v>82</v>
      </c>
      <c r="S11883" t="s">
        <v>31</v>
      </c>
      <c r="T11883">
        <v>2</v>
      </c>
      <c r="U11883" t="s">
        <v>32</v>
      </c>
      <c r="V11883" t="s">
        <v>9153</v>
      </c>
    </row>
    <row r="11884" spans="1:22" x14ac:dyDescent="0.35">
      <c r="A11884" s="1">
        <v>45647</v>
      </c>
      <c r="B11884" t="s">
        <v>2162</v>
      </c>
      <c r="C11884" t="s">
        <v>47</v>
      </c>
      <c r="D11884" s="1">
        <v>26035</v>
      </c>
      <c r="E11884" t="s">
        <v>71</v>
      </c>
      <c r="F11884">
        <v>164</v>
      </c>
      <c r="G11884" t="s">
        <v>79</v>
      </c>
      <c r="H11884" t="s">
        <v>60</v>
      </c>
      <c r="I11884" t="s">
        <v>27</v>
      </c>
      <c r="J11884">
        <v>54</v>
      </c>
      <c r="K11884" t="s">
        <v>42</v>
      </c>
      <c r="L11884" t="s">
        <v>81</v>
      </c>
      <c r="M11884">
        <v>7</v>
      </c>
      <c r="N11884">
        <v>9</v>
      </c>
      <c r="O11884">
        <v>1476</v>
      </c>
      <c r="P11884">
        <v>1148</v>
      </c>
      <c r="Q11884">
        <v>328</v>
      </c>
      <c r="R11884" t="s">
        <v>82</v>
      </c>
      <c r="S11884" t="s">
        <v>69</v>
      </c>
      <c r="T11884">
        <v>6</v>
      </c>
      <c r="U11884" t="s">
        <v>44</v>
      </c>
      <c r="V11884" t="s">
        <v>9153</v>
      </c>
    </row>
    <row r="11885" spans="1:22" x14ac:dyDescent="0.35">
      <c r="A11885" s="1">
        <v>45635</v>
      </c>
      <c r="B11885" t="s">
        <v>609</v>
      </c>
      <c r="C11885" t="s">
        <v>113</v>
      </c>
      <c r="D11885" s="1">
        <v>29349</v>
      </c>
      <c r="E11885" t="s">
        <v>36</v>
      </c>
      <c r="F11885">
        <v>146</v>
      </c>
      <c r="G11885" t="s">
        <v>88</v>
      </c>
      <c r="H11885" t="s">
        <v>41</v>
      </c>
      <c r="I11885" t="s">
        <v>38</v>
      </c>
      <c r="J11885">
        <v>45</v>
      </c>
      <c r="K11885" t="s">
        <v>42</v>
      </c>
      <c r="L11885" t="s">
        <v>89</v>
      </c>
      <c r="M11885">
        <v>19</v>
      </c>
      <c r="N11885">
        <v>23</v>
      </c>
      <c r="O11885">
        <v>3358</v>
      </c>
      <c r="P11885">
        <v>2774</v>
      </c>
      <c r="Q11885">
        <v>584</v>
      </c>
      <c r="R11885" t="s">
        <v>30</v>
      </c>
      <c r="S11885" t="s">
        <v>39</v>
      </c>
      <c r="T11885">
        <v>1</v>
      </c>
      <c r="U11885" t="s">
        <v>32</v>
      </c>
      <c r="V11885" t="s">
        <v>9153</v>
      </c>
    </row>
    <row r="11886" spans="1:22" x14ac:dyDescent="0.35">
      <c r="A11886" s="1">
        <v>45647</v>
      </c>
      <c r="B11886" t="s">
        <v>6551</v>
      </c>
      <c r="C11886" t="s">
        <v>78</v>
      </c>
      <c r="D11886" s="1">
        <v>34054</v>
      </c>
      <c r="E11886" t="s">
        <v>98</v>
      </c>
      <c r="F11886">
        <v>93</v>
      </c>
      <c r="G11886" t="s">
        <v>79</v>
      </c>
      <c r="H11886" t="s">
        <v>37</v>
      </c>
      <c r="I11886" t="s">
        <v>27</v>
      </c>
      <c r="J11886">
        <v>32</v>
      </c>
      <c r="K11886" t="s">
        <v>61</v>
      </c>
      <c r="L11886" t="s">
        <v>81</v>
      </c>
      <c r="M11886">
        <v>7</v>
      </c>
      <c r="N11886">
        <v>9</v>
      </c>
      <c r="O11886">
        <v>837</v>
      </c>
      <c r="P11886">
        <v>651</v>
      </c>
      <c r="Q11886">
        <v>186</v>
      </c>
      <c r="R11886" t="s">
        <v>82</v>
      </c>
      <c r="S11886" t="s">
        <v>69</v>
      </c>
      <c r="T11886">
        <v>6</v>
      </c>
      <c r="U11886" t="s">
        <v>44</v>
      </c>
      <c r="V11886" t="s">
        <v>9153</v>
      </c>
    </row>
    <row r="11887" spans="1:22" x14ac:dyDescent="0.35">
      <c r="A11887" s="1">
        <v>45634</v>
      </c>
      <c r="B11887" t="s">
        <v>3147</v>
      </c>
      <c r="C11887" t="s">
        <v>104</v>
      </c>
      <c r="D11887" s="1">
        <v>37505</v>
      </c>
      <c r="E11887" t="s">
        <v>36</v>
      </c>
      <c r="F11887">
        <v>72</v>
      </c>
      <c r="G11887" t="s">
        <v>48</v>
      </c>
      <c r="H11887" t="s">
        <v>80</v>
      </c>
      <c r="I11887" t="s">
        <v>65</v>
      </c>
      <c r="J11887">
        <v>22</v>
      </c>
      <c r="K11887" t="s">
        <v>50</v>
      </c>
      <c r="L11887" t="s">
        <v>51</v>
      </c>
      <c r="M11887">
        <v>10</v>
      </c>
      <c r="N11887">
        <v>11</v>
      </c>
      <c r="O11887">
        <v>792</v>
      </c>
      <c r="P11887">
        <v>720</v>
      </c>
      <c r="Q11887">
        <v>72</v>
      </c>
      <c r="R11887" t="s">
        <v>30</v>
      </c>
      <c r="S11887" t="s">
        <v>43</v>
      </c>
      <c r="T11887">
        <v>0</v>
      </c>
      <c r="U11887" t="s">
        <v>44</v>
      </c>
      <c r="V11887" t="s">
        <v>9153</v>
      </c>
    </row>
    <row r="11888" spans="1:22" x14ac:dyDescent="0.35">
      <c r="A11888" s="1">
        <v>45643</v>
      </c>
      <c r="B11888" t="s">
        <v>2471</v>
      </c>
      <c r="C11888" t="s">
        <v>23</v>
      </c>
      <c r="D11888" s="1">
        <v>33103</v>
      </c>
      <c r="E11888" t="s">
        <v>24</v>
      </c>
      <c r="F11888">
        <v>244</v>
      </c>
      <c r="G11888" t="s">
        <v>79</v>
      </c>
      <c r="H11888" t="s">
        <v>49</v>
      </c>
      <c r="I11888" t="s">
        <v>38</v>
      </c>
      <c r="J11888">
        <v>34</v>
      </c>
      <c r="K11888" t="s">
        <v>61</v>
      </c>
      <c r="L11888" t="s">
        <v>81</v>
      </c>
      <c r="M11888">
        <v>7</v>
      </c>
      <c r="N11888">
        <v>9</v>
      </c>
      <c r="O11888">
        <v>2196</v>
      </c>
      <c r="P11888">
        <v>1708</v>
      </c>
      <c r="Q11888">
        <v>488</v>
      </c>
      <c r="R11888" t="s">
        <v>82</v>
      </c>
      <c r="S11888" t="s">
        <v>31</v>
      </c>
      <c r="T11888">
        <v>2</v>
      </c>
      <c r="U11888" t="s">
        <v>32</v>
      </c>
      <c r="V11888" t="s">
        <v>9153</v>
      </c>
    </row>
    <row r="11889" spans="1:22" x14ac:dyDescent="0.35">
      <c r="A11889" s="1">
        <v>45627</v>
      </c>
      <c r="B11889" t="s">
        <v>5089</v>
      </c>
      <c r="C11889" t="s">
        <v>107</v>
      </c>
      <c r="D11889" s="1">
        <v>33235</v>
      </c>
      <c r="E11889" t="s">
        <v>36</v>
      </c>
      <c r="F11889">
        <v>231</v>
      </c>
      <c r="G11889" t="s">
        <v>25</v>
      </c>
      <c r="H11889" t="s">
        <v>26</v>
      </c>
      <c r="I11889" t="s">
        <v>38</v>
      </c>
      <c r="J11889">
        <v>34</v>
      </c>
      <c r="K11889" t="s">
        <v>61</v>
      </c>
      <c r="L11889" t="s">
        <v>29</v>
      </c>
      <c r="M11889">
        <v>10</v>
      </c>
      <c r="N11889">
        <v>14</v>
      </c>
      <c r="O11889">
        <v>3234</v>
      </c>
      <c r="P11889">
        <v>2310</v>
      </c>
      <c r="Q11889">
        <v>924</v>
      </c>
      <c r="R11889" t="s">
        <v>30</v>
      </c>
      <c r="S11889" t="s">
        <v>43</v>
      </c>
      <c r="T11889">
        <v>0</v>
      </c>
      <c r="U11889" t="s">
        <v>44</v>
      </c>
      <c r="V11889" t="s">
        <v>9153</v>
      </c>
    </row>
    <row r="11890" spans="1:22" x14ac:dyDescent="0.35">
      <c r="A11890" s="1">
        <v>45644</v>
      </c>
      <c r="B11890" t="s">
        <v>8979</v>
      </c>
      <c r="C11890" t="s">
        <v>100</v>
      </c>
      <c r="D11890" s="1">
        <v>23980</v>
      </c>
      <c r="E11890" t="s">
        <v>24</v>
      </c>
      <c r="F11890">
        <v>162</v>
      </c>
      <c r="G11890" t="s">
        <v>25</v>
      </c>
      <c r="H11890" t="s">
        <v>60</v>
      </c>
      <c r="I11890" t="s">
        <v>65</v>
      </c>
      <c r="J11890">
        <v>59</v>
      </c>
      <c r="K11890" t="s">
        <v>42</v>
      </c>
      <c r="L11890" t="s">
        <v>29</v>
      </c>
      <c r="M11890">
        <v>10</v>
      </c>
      <c r="N11890">
        <v>14</v>
      </c>
      <c r="O11890">
        <v>2268</v>
      </c>
      <c r="P11890">
        <v>1620</v>
      </c>
      <c r="Q11890">
        <v>648</v>
      </c>
      <c r="R11890" t="s">
        <v>30</v>
      </c>
      <c r="S11890" t="s">
        <v>57</v>
      </c>
      <c r="T11890">
        <v>3</v>
      </c>
      <c r="U11890" t="s">
        <v>32</v>
      </c>
      <c r="V11890" t="s">
        <v>9153</v>
      </c>
    </row>
    <row r="11891" spans="1:22" x14ac:dyDescent="0.35">
      <c r="A11891" s="1">
        <v>45652</v>
      </c>
      <c r="B11891" t="s">
        <v>1964</v>
      </c>
      <c r="C11891" t="s">
        <v>23</v>
      </c>
      <c r="D11891" s="1">
        <v>31684</v>
      </c>
      <c r="E11891" t="s">
        <v>71</v>
      </c>
      <c r="F11891">
        <v>459</v>
      </c>
      <c r="G11891" t="s">
        <v>93</v>
      </c>
      <c r="H11891" t="s">
        <v>26</v>
      </c>
      <c r="I11891" t="s">
        <v>65</v>
      </c>
      <c r="J11891">
        <v>38</v>
      </c>
      <c r="K11891" t="s">
        <v>61</v>
      </c>
      <c r="L11891" t="s">
        <v>94</v>
      </c>
      <c r="M11891">
        <v>5</v>
      </c>
      <c r="N11891">
        <v>7</v>
      </c>
      <c r="O11891">
        <v>3213</v>
      </c>
      <c r="P11891">
        <v>2295</v>
      </c>
      <c r="Q11891">
        <v>918</v>
      </c>
      <c r="R11891" t="s">
        <v>82</v>
      </c>
      <c r="S11891" t="s">
        <v>76</v>
      </c>
      <c r="T11891">
        <v>4</v>
      </c>
      <c r="U11891" t="s">
        <v>32</v>
      </c>
      <c r="V11891" t="s">
        <v>9153</v>
      </c>
    </row>
    <row r="11892" spans="1:22" x14ac:dyDescent="0.35">
      <c r="A11892" s="1">
        <v>45630</v>
      </c>
      <c r="B11892" t="s">
        <v>6536</v>
      </c>
      <c r="C11892" t="s">
        <v>113</v>
      </c>
      <c r="D11892" s="1">
        <v>23922</v>
      </c>
      <c r="E11892" t="s">
        <v>98</v>
      </c>
      <c r="F11892">
        <v>28</v>
      </c>
      <c r="G11892" t="s">
        <v>88</v>
      </c>
      <c r="H11892" t="s">
        <v>41</v>
      </c>
      <c r="I11892" t="s">
        <v>27</v>
      </c>
      <c r="J11892">
        <v>59</v>
      </c>
      <c r="K11892" t="s">
        <v>42</v>
      </c>
      <c r="L11892" t="s">
        <v>89</v>
      </c>
      <c r="M11892">
        <v>19</v>
      </c>
      <c r="N11892">
        <v>23</v>
      </c>
      <c r="O11892">
        <v>644</v>
      </c>
      <c r="P11892">
        <v>532</v>
      </c>
      <c r="Q11892">
        <v>112</v>
      </c>
      <c r="R11892" t="s">
        <v>30</v>
      </c>
      <c r="S11892" t="s">
        <v>57</v>
      </c>
      <c r="T11892">
        <v>3</v>
      </c>
      <c r="U11892" t="s">
        <v>32</v>
      </c>
      <c r="V11892" t="s">
        <v>9153</v>
      </c>
    </row>
    <row r="11893" spans="1:22" x14ac:dyDescent="0.35">
      <c r="A11893" s="1">
        <v>45646</v>
      </c>
      <c r="B11893" t="s">
        <v>3279</v>
      </c>
      <c r="C11893" t="s">
        <v>47</v>
      </c>
      <c r="D11893" s="1">
        <v>35915</v>
      </c>
      <c r="E11893" t="s">
        <v>24</v>
      </c>
      <c r="F11893">
        <v>140</v>
      </c>
      <c r="G11893" t="s">
        <v>93</v>
      </c>
      <c r="H11893" t="s">
        <v>80</v>
      </c>
      <c r="I11893" t="s">
        <v>27</v>
      </c>
      <c r="J11893">
        <v>27</v>
      </c>
      <c r="K11893" t="s">
        <v>50</v>
      </c>
      <c r="L11893" t="s">
        <v>94</v>
      </c>
      <c r="M11893">
        <v>5</v>
      </c>
      <c r="N11893">
        <v>7</v>
      </c>
      <c r="O11893">
        <v>980</v>
      </c>
      <c r="P11893">
        <v>700</v>
      </c>
      <c r="Q11893">
        <v>280</v>
      </c>
      <c r="R11893" t="s">
        <v>82</v>
      </c>
      <c r="S11893" t="s">
        <v>63</v>
      </c>
      <c r="T11893">
        <v>5</v>
      </c>
      <c r="U11893" t="s">
        <v>32</v>
      </c>
      <c r="V11893" t="s">
        <v>9153</v>
      </c>
    </row>
    <row r="11894" spans="1:22" x14ac:dyDescent="0.35">
      <c r="A11894" s="1">
        <v>45629</v>
      </c>
      <c r="B11894" t="s">
        <v>681</v>
      </c>
      <c r="C11894" t="s">
        <v>100</v>
      </c>
      <c r="D11894" s="1">
        <v>28631</v>
      </c>
      <c r="E11894" t="s">
        <v>24</v>
      </c>
      <c r="F11894">
        <v>36</v>
      </c>
      <c r="G11894" t="s">
        <v>85</v>
      </c>
      <c r="H11894" t="s">
        <v>60</v>
      </c>
      <c r="I11894" t="s">
        <v>38</v>
      </c>
      <c r="J11894">
        <v>47</v>
      </c>
      <c r="K11894" t="s">
        <v>42</v>
      </c>
      <c r="L11894" t="s">
        <v>86</v>
      </c>
      <c r="M11894">
        <v>18</v>
      </c>
      <c r="N11894">
        <v>36</v>
      </c>
      <c r="O11894">
        <v>1296</v>
      </c>
      <c r="P11894">
        <v>648</v>
      </c>
      <c r="Q11894">
        <v>648</v>
      </c>
      <c r="R11894" t="s">
        <v>30</v>
      </c>
      <c r="S11894" t="s">
        <v>31</v>
      </c>
      <c r="T11894">
        <v>2</v>
      </c>
      <c r="U11894" t="s">
        <v>32</v>
      </c>
      <c r="V11894" t="s">
        <v>9153</v>
      </c>
    </row>
    <row r="11895" spans="1:22" x14ac:dyDescent="0.35">
      <c r="A11895" s="1">
        <v>45643</v>
      </c>
      <c r="B11895" t="s">
        <v>4587</v>
      </c>
      <c r="C11895" t="s">
        <v>104</v>
      </c>
      <c r="D11895" s="1">
        <v>18155</v>
      </c>
      <c r="E11895" t="s">
        <v>36</v>
      </c>
      <c r="F11895">
        <v>432</v>
      </c>
      <c r="G11895" t="s">
        <v>67</v>
      </c>
      <c r="H11895" t="s">
        <v>41</v>
      </c>
      <c r="I11895" t="s">
        <v>27</v>
      </c>
      <c r="J11895">
        <v>75</v>
      </c>
      <c r="K11895" t="s">
        <v>56</v>
      </c>
      <c r="L11895" t="s">
        <v>68</v>
      </c>
      <c r="M11895">
        <v>18</v>
      </c>
      <c r="N11895">
        <v>22</v>
      </c>
      <c r="O11895">
        <v>9504</v>
      </c>
      <c r="P11895">
        <v>7776</v>
      </c>
      <c r="Q11895">
        <v>1728</v>
      </c>
      <c r="R11895" t="s">
        <v>30</v>
      </c>
      <c r="S11895" t="s">
        <v>31</v>
      </c>
      <c r="T11895">
        <v>2</v>
      </c>
      <c r="U11895" t="s">
        <v>32</v>
      </c>
      <c r="V11895" t="s">
        <v>9153</v>
      </c>
    </row>
    <row r="11896" spans="1:22" x14ac:dyDescent="0.35">
      <c r="A11896" s="1">
        <v>45633</v>
      </c>
      <c r="B11896" t="s">
        <v>2235</v>
      </c>
      <c r="C11896" t="s">
        <v>47</v>
      </c>
      <c r="D11896" s="1">
        <v>30773</v>
      </c>
      <c r="E11896" t="s">
        <v>98</v>
      </c>
      <c r="F11896">
        <v>62</v>
      </c>
      <c r="G11896" t="s">
        <v>59</v>
      </c>
      <c r="H11896" t="s">
        <v>49</v>
      </c>
      <c r="I11896" t="s">
        <v>27</v>
      </c>
      <c r="J11896">
        <v>41</v>
      </c>
      <c r="K11896" t="s">
        <v>61</v>
      </c>
      <c r="L11896" t="s">
        <v>62</v>
      </c>
      <c r="M11896">
        <v>10</v>
      </c>
      <c r="N11896">
        <v>45</v>
      </c>
      <c r="O11896">
        <v>2790</v>
      </c>
      <c r="P11896">
        <v>620</v>
      </c>
      <c r="Q11896">
        <v>2170</v>
      </c>
      <c r="R11896" t="s">
        <v>30</v>
      </c>
      <c r="S11896" t="s">
        <v>69</v>
      </c>
      <c r="T11896">
        <v>6</v>
      </c>
      <c r="U11896" t="s">
        <v>44</v>
      </c>
      <c r="V11896" t="s">
        <v>9153</v>
      </c>
    </row>
    <row r="11897" spans="1:22" x14ac:dyDescent="0.35">
      <c r="A11897" s="1">
        <v>45651</v>
      </c>
      <c r="B11897" t="s">
        <v>4714</v>
      </c>
      <c r="C11897" t="s">
        <v>104</v>
      </c>
      <c r="D11897" s="1">
        <v>18304</v>
      </c>
      <c r="E11897" t="s">
        <v>98</v>
      </c>
      <c r="F11897">
        <v>361</v>
      </c>
      <c r="G11897" t="s">
        <v>67</v>
      </c>
      <c r="H11897" t="s">
        <v>41</v>
      </c>
      <c r="I11897" t="s">
        <v>65</v>
      </c>
      <c r="J11897">
        <v>75</v>
      </c>
      <c r="K11897" t="s">
        <v>56</v>
      </c>
      <c r="L11897" t="s">
        <v>68</v>
      </c>
      <c r="M11897">
        <v>18</v>
      </c>
      <c r="N11897">
        <v>22</v>
      </c>
      <c r="O11897">
        <v>7942</v>
      </c>
      <c r="P11897">
        <v>6498</v>
      </c>
      <c r="Q11897">
        <v>1444</v>
      </c>
      <c r="R11897" t="s">
        <v>30</v>
      </c>
      <c r="S11897" t="s">
        <v>57</v>
      </c>
      <c r="T11897">
        <v>3</v>
      </c>
      <c r="U11897" t="s">
        <v>32</v>
      </c>
      <c r="V11897" t="s">
        <v>9153</v>
      </c>
    </row>
    <row r="11898" spans="1:22" x14ac:dyDescent="0.35">
      <c r="A11898" s="1">
        <v>45633</v>
      </c>
      <c r="B11898" t="s">
        <v>6462</v>
      </c>
      <c r="C11898" t="s">
        <v>104</v>
      </c>
      <c r="D11898" s="1">
        <v>20007</v>
      </c>
      <c r="E11898" t="s">
        <v>24</v>
      </c>
      <c r="F11898">
        <v>79</v>
      </c>
      <c r="G11898" t="s">
        <v>25</v>
      </c>
      <c r="H11898" t="s">
        <v>80</v>
      </c>
      <c r="I11898" t="s">
        <v>27</v>
      </c>
      <c r="J11898">
        <v>70</v>
      </c>
      <c r="K11898" t="s">
        <v>28</v>
      </c>
      <c r="L11898" t="s">
        <v>29</v>
      </c>
      <c r="M11898">
        <v>10</v>
      </c>
      <c r="N11898">
        <v>14</v>
      </c>
      <c r="O11898">
        <v>1106</v>
      </c>
      <c r="P11898">
        <v>790</v>
      </c>
      <c r="Q11898">
        <v>316</v>
      </c>
      <c r="R11898" t="s">
        <v>30</v>
      </c>
      <c r="S11898" t="s">
        <v>69</v>
      </c>
      <c r="T11898">
        <v>6</v>
      </c>
      <c r="U11898" t="s">
        <v>44</v>
      </c>
      <c r="V11898" t="s">
        <v>9153</v>
      </c>
    </row>
    <row r="11899" spans="1:22" x14ac:dyDescent="0.35">
      <c r="A11899" s="1">
        <v>45639</v>
      </c>
      <c r="B11899" t="s">
        <v>5844</v>
      </c>
      <c r="C11899" t="s">
        <v>54</v>
      </c>
      <c r="D11899" s="1">
        <v>20864</v>
      </c>
      <c r="E11899" t="s">
        <v>71</v>
      </c>
      <c r="F11899">
        <v>117</v>
      </c>
      <c r="G11899" t="s">
        <v>85</v>
      </c>
      <c r="H11899" t="s">
        <v>37</v>
      </c>
      <c r="I11899" t="s">
        <v>65</v>
      </c>
      <c r="J11899">
        <v>68</v>
      </c>
      <c r="K11899" t="s">
        <v>28</v>
      </c>
      <c r="L11899" t="s">
        <v>86</v>
      </c>
      <c r="M11899">
        <v>18</v>
      </c>
      <c r="N11899">
        <v>36</v>
      </c>
      <c r="O11899">
        <v>4212</v>
      </c>
      <c r="P11899">
        <v>2106</v>
      </c>
      <c r="Q11899">
        <v>2106</v>
      </c>
      <c r="R11899" t="s">
        <v>30</v>
      </c>
      <c r="S11899" t="s">
        <v>63</v>
      </c>
      <c r="T11899">
        <v>5</v>
      </c>
      <c r="U11899" t="s">
        <v>32</v>
      </c>
      <c r="V11899" t="s">
        <v>9153</v>
      </c>
    </row>
    <row r="11900" spans="1:22" x14ac:dyDescent="0.35">
      <c r="A11900" s="1">
        <v>45647</v>
      </c>
      <c r="B11900" t="s">
        <v>9013</v>
      </c>
      <c r="C11900" t="s">
        <v>84</v>
      </c>
      <c r="D11900" s="1">
        <v>32111</v>
      </c>
      <c r="E11900" t="s">
        <v>71</v>
      </c>
      <c r="F11900">
        <v>380</v>
      </c>
      <c r="G11900" t="s">
        <v>48</v>
      </c>
      <c r="H11900" t="s">
        <v>49</v>
      </c>
      <c r="I11900" t="s">
        <v>38</v>
      </c>
      <c r="J11900">
        <v>37</v>
      </c>
      <c r="K11900" t="s">
        <v>61</v>
      </c>
      <c r="L11900" t="s">
        <v>51</v>
      </c>
      <c r="M11900">
        <v>10</v>
      </c>
      <c r="N11900">
        <v>11</v>
      </c>
      <c r="O11900">
        <v>4180</v>
      </c>
      <c r="P11900">
        <v>3800</v>
      </c>
      <c r="Q11900">
        <v>380</v>
      </c>
      <c r="R11900" t="s">
        <v>30</v>
      </c>
      <c r="S11900" t="s">
        <v>69</v>
      </c>
      <c r="T11900">
        <v>6</v>
      </c>
      <c r="U11900" t="s">
        <v>44</v>
      </c>
      <c r="V11900" t="s">
        <v>9153</v>
      </c>
    </row>
    <row r="11901" spans="1:22" x14ac:dyDescent="0.35">
      <c r="A11901" s="1">
        <v>45646</v>
      </c>
      <c r="B11901" t="s">
        <v>1091</v>
      </c>
      <c r="C11901" t="s">
        <v>35</v>
      </c>
      <c r="D11901" s="1">
        <v>35801</v>
      </c>
      <c r="E11901" t="s">
        <v>98</v>
      </c>
      <c r="F11901">
        <v>57</v>
      </c>
      <c r="G11901" t="s">
        <v>73</v>
      </c>
      <c r="H11901" t="s">
        <v>37</v>
      </c>
      <c r="I11901" t="s">
        <v>38</v>
      </c>
      <c r="J11901">
        <v>27</v>
      </c>
      <c r="K11901" t="s">
        <v>50</v>
      </c>
      <c r="L11901" t="s">
        <v>75</v>
      </c>
      <c r="M11901">
        <v>14</v>
      </c>
      <c r="N11901">
        <v>28</v>
      </c>
      <c r="O11901">
        <v>1596</v>
      </c>
      <c r="P11901">
        <v>798</v>
      </c>
      <c r="Q11901">
        <v>798</v>
      </c>
      <c r="R11901" t="s">
        <v>30</v>
      </c>
      <c r="S11901" t="s">
        <v>63</v>
      </c>
      <c r="T11901">
        <v>5</v>
      </c>
      <c r="U11901" t="s">
        <v>32</v>
      </c>
      <c r="V11901" t="s">
        <v>9153</v>
      </c>
    </row>
    <row r="11902" spans="1:22" x14ac:dyDescent="0.35">
      <c r="A11902" s="1">
        <v>45637</v>
      </c>
      <c r="B11902" t="s">
        <v>1170</v>
      </c>
      <c r="C11902" t="s">
        <v>113</v>
      </c>
      <c r="D11902" s="1">
        <v>35930</v>
      </c>
      <c r="E11902" t="s">
        <v>71</v>
      </c>
      <c r="F11902">
        <v>202</v>
      </c>
      <c r="G11902" t="s">
        <v>67</v>
      </c>
      <c r="H11902" t="s">
        <v>55</v>
      </c>
      <c r="I11902" t="s">
        <v>65</v>
      </c>
      <c r="J11902">
        <v>27</v>
      </c>
      <c r="K11902" t="s">
        <v>50</v>
      </c>
      <c r="L11902" t="s">
        <v>68</v>
      </c>
      <c r="M11902">
        <v>18</v>
      </c>
      <c r="N11902">
        <v>22</v>
      </c>
      <c r="O11902">
        <v>4444</v>
      </c>
      <c r="P11902">
        <v>3636</v>
      </c>
      <c r="Q11902">
        <v>808</v>
      </c>
      <c r="R11902" t="s">
        <v>30</v>
      </c>
      <c r="S11902" t="s">
        <v>57</v>
      </c>
      <c r="T11902">
        <v>3</v>
      </c>
      <c r="U11902" t="s">
        <v>32</v>
      </c>
      <c r="V11902" t="s">
        <v>9153</v>
      </c>
    </row>
    <row r="11903" spans="1:22" x14ac:dyDescent="0.35">
      <c r="A11903" s="1">
        <v>45656</v>
      </c>
      <c r="B11903" t="s">
        <v>8880</v>
      </c>
      <c r="C11903" t="s">
        <v>100</v>
      </c>
      <c r="D11903" s="1">
        <v>16659</v>
      </c>
      <c r="E11903" t="s">
        <v>36</v>
      </c>
      <c r="F11903">
        <v>441</v>
      </c>
      <c r="G11903" t="s">
        <v>85</v>
      </c>
      <c r="H11903" t="s">
        <v>41</v>
      </c>
      <c r="I11903" t="s">
        <v>65</v>
      </c>
      <c r="J11903">
        <v>79</v>
      </c>
      <c r="K11903" t="s">
        <v>56</v>
      </c>
      <c r="L11903" t="s">
        <v>86</v>
      </c>
      <c r="M11903">
        <v>18</v>
      </c>
      <c r="N11903">
        <v>36</v>
      </c>
      <c r="O11903">
        <v>15876</v>
      </c>
      <c r="P11903">
        <v>7938</v>
      </c>
      <c r="Q11903">
        <v>7938</v>
      </c>
      <c r="R11903" t="s">
        <v>30</v>
      </c>
      <c r="S11903" t="s">
        <v>39</v>
      </c>
      <c r="T11903">
        <v>1</v>
      </c>
      <c r="U11903" t="s">
        <v>32</v>
      </c>
      <c r="V11903" t="s">
        <v>9153</v>
      </c>
    </row>
    <row r="11904" spans="1:22" x14ac:dyDescent="0.35">
      <c r="A11904" s="1">
        <v>45634</v>
      </c>
      <c r="B11904" t="s">
        <v>4995</v>
      </c>
      <c r="C11904" t="s">
        <v>54</v>
      </c>
      <c r="D11904" s="1">
        <v>16096</v>
      </c>
      <c r="E11904" t="s">
        <v>36</v>
      </c>
      <c r="F11904">
        <v>382</v>
      </c>
      <c r="G11904" t="s">
        <v>88</v>
      </c>
      <c r="H11904" t="s">
        <v>49</v>
      </c>
      <c r="I11904" t="s">
        <v>27</v>
      </c>
      <c r="J11904">
        <v>81</v>
      </c>
      <c r="K11904" t="s">
        <v>56</v>
      </c>
      <c r="L11904" t="s">
        <v>89</v>
      </c>
      <c r="M11904">
        <v>19</v>
      </c>
      <c r="N11904">
        <v>23</v>
      </c>
      <c r="O11904">
        <v>8786</v>
      </c>
      <c r="P11904">
        <v>7258</v>
      </c>
      <c r="Q11904">
        <v>1528</v>
      </c>
      <c r="R11904" t="s">
        <v>30</v>
      </c>
      <c r="S11904" t="s">
        <v>43</v>
      </c>
      <c r="T11904">
        <v>0</v>
      </c>
      <c r="U11904" t="s">
        <v>44</v>
      </c>
      <c r="V11904" t="s">
        <v>9153</v>
      </c>
    </row>
    <row r="11905" spans="1:22" x14ac:dyDescent="0.35">
      <c r="A11905" s="1">
        <v>45633</v>
      </c>
      <c r="B11905" t="s">
        <v>3851</v>
      </c>
      <c r="C11905" t="s">
        <v>78</v>
      </c>
      <c r="D11905" s="1">
        <v>18169</v>
      </c>
      <c r="E11905" t="s">
        <v>98</v>
      </c>
      <c r="F11905">
        <v>174</v>
      </c>
      <c r="G11905" t="s">
        <v>25</v>
      </c>
      <c r="H11905" t="s">
        <v>80</v>
      </c>
      <c r="I11905" t="s">
        <v>27</v>
      </c>
      <c r="J11905">
        <v>75</v>
      </c>
      <c r="K11905" t="s">
        <v>56</v>
      </c>
      <c r="L11905" t="s">
        <v>29</v>
      </c>
      <c r="M11905">
        <v>10</v>
      </c>
      <c r="N11905">
        <v>14</v>
      </c>
      <c r="O11905">
        <v>2436</v>
      </c>
      <c r="P11905">
        <v>1740</v>
      </c>
      <c r="Q11905">
        <v>696</v>
      </c>
      <c r="R11905" t="s">
        <v>30</v>
      </c>
      <c r="S11905" t="s">
        <v>69</v>
      </c>
      <c r="T11905">
        <v>6</v>
      </c>
      <c r="U11905" t="s">
        <v>44</v>
      </c>
      <c r="V11905" t="s">
        <v>9153</v>
      </c>
    </row>
    <row r="11906" spans="1:22" x14ac:dyDescent="0.35">
      <c r="A11906" s="1">
        <v>45655</v>
      </c>
      <c r="B11906" t="s">
        <v>9007</v>
      </c>
      <c r="C11906" t="s">
        <v>113</v>
      </c>
      <c r="D11906" s="1">
        <v>16840</v>
      </c>
      <c r="E11906" t="s">
        <v>36</v>
      </c>
      <c r="F11906">
        <v>93</v>
      </c>
      <c r="G11906" t="s">
        <v>88</v>
      </c>
      <c r="H11906" t="s">
        <v>26</v>
      </c>
      <c r="I11906" t="s">
        <v>38</v>
      </c>
      <c r="J11906">
        <v>79</v>
      </c>
      <c r="K11906" t="s">
        <v>56</v>
      </c>
      <c r="L11906" t="s">
        <v>89</v>
      </c>
      <c r="M11906">
        <v>19</v>
      </c>
      <c r="N11906">
        <v>23</v>
      </c>
      <c r="O11906">
        <v>2139</v>
      </c>
      <c r="P11906">
        <v>1767</v>
      </c>
      <c r="Q11906">
        <v>372</v>
      </c>
      <c r="R11906" t="s">
        <v>30</v>
      </c>
      <c r="S11906" t="s">
        <v>43</v>
      </c>
      <c r="T11906">
        <v>0</v>
      </c>
      <c r="U11906" t="s">
        <v>44</v>
      </c>
      <c r="V11906" t="s">
        <v>9153</v>
      </c>
    </row>
    <row r="11907" spans="1:22" x14ac:dyDescent="0.35">
      <c r="A11907" s="1">
        <v>45629</v>
      </c>
      <c r="B11907" t="s">
        <v>255</v>
      </c>
      <c r="C11907" t="s">
        <v>100</v>
      </c>
      <c r="D11907" s="1">
        <v>32088</v>
      </c>
      <c r="E11907" t="s">
        <v>36</v>
      </c>
      <c r="F11907">
        <v>25</v>
      </c>
      <c r="G11907" t="s">
        <v>88</v>
      </c>
      <c r="H11907" t="s">
        <v>80</v>
      </c>
      <c r="I11907" t="s">
        <v>27</v>
      </c>
      <c r="J11907">
        <v>37</v>
      </c>
      <c r="K11907" t="s">
        <v>61</v>
      </c>
      <c r="L11907" t="s">
        <v>89</v>
      </c>
      <c r="M11907">
        <v>19</v>
      </c>
      <c r="N11907">
        <v>23</v>
      </c>
      <c r="O11907">
        <v>575</v>
      </c>
      <c r="P11907">
        <v>475</v>
      </c>
      <c r="Q11907">
        <v>100</v>
      </c>
      <c r="R11907" t="s">
        <v>30</v>
      </c>
      <c r="S11907" t="s">
        <v>31</v>
      </c>
      <c r="T11907">
        <v>2</v>
      </c>
      <c r="U11907" t="s">
        <v>32</v>
      </c>
      <c r="V11907" t="s">
        <v>9153</v>
      </c>
    </row>
    <row r="11908" spans="1:22" x14ac:dyDescent="0.35">
      <c r="A11908" s="1">
        <v>45653</v>
      </c>
      <c r="B11908" t="s">
        <v>7041</v>
      </c>
      <c r="C11908" t="s">
        <v>35</v>
      </c>
      <c r="D11908" s="1">
        <v>19699</v>
      </c>
      <c r="E11908" t="s">
        <v>24</v>
      </c>
      <c r="F11908">
        <v>370</v>
      </c>
      <c r="G11908" t="s">
        <v>67</v>
      </c>
      <c r="H11908" t="s">
        <v>80</v>
      </c>
      <c r="I11908" t="s">
        <v>27</v>
      </c>
      <c r="J11908">
        <v>71</v>
      </c>
      <c r="K11908" t="s">
        <v>28</v>
      </c>
      <c r="L11908" t="s">
        <v>68</v>
      </c>
      <c r="M11908">
        <v>18</v>
      </c>
      <c r="N11908">
        <v>22</v>
      </c>
      <c r="O11908">
        <v>8140</v>
      </c>
      <c r="P11908">
        <v>6660</v>
      </c>
      <c r="Q11908">
        <v>1480</v>
      </c>
      <c r="R11908" t="s">
        <v>30</v>
      </c>
      <c r="S11908" t="s">
        <v>63</v>
      </c>
      <c r="T11908">
        <v>5</v>
      </c>
      <c r="U11908" t="s">
        <v>32</v>
      </c>
      <c r="V11908" t="s">
        <v>9153</v>
      </c>
    </row>
    <row r="11909" spans="1:22" x14ac:dyDescent="0.35">
      <c r="A11909" s="1">
        <v>45653</v>
      </c>
      <c r="B11909" t="s">
        <v>7903</v>
      </c>
      <c r="C11909" t="s">
        <v>54</v>
      </c>
      <c r="D11909" s="1">
        <v>24870</v>
      </c>
      <c r="E11909" t="s">
        <v>98</v>
      </c>
      <c r="F11909">
        <v>283</v>
      </c>
      <c r="G11909" t="s">
        <v>59</v>
      </c>
      <c r="H11909" t="s">
        <v>26</v>
      </c>
      <c r="I11909" t="s">
        <v>65</v>
      </c>
      <c r="J11909">
        <v>57</v>
      </c>
      <c r="K11909" t="s">
        <v>42</v>
      </c>
      <c r="L11909" t="s">
        <v>62</v>
      </c>
      <c r="M11909">
        <v>10</v>
      </c>
      <c r="N11909">
        <v>45</v>
      </c>
      <c r="O11909">
        <v>12735</v>
      </c>
      <c r="P11909">
        <v>2830</v>
      </c>
      <c r="Q11909">
        <v>9905</v>
      </c>
      <c r="R11909" t="s">
        <v>30</v>
      </c>
      <c r="S11909" t="s">
        <v>63</v>
      </c>
      <c r="T11909">
        <v>5</v>
      </c>
      <c r="U11909" t="s">
        <v>32</v>
      </c>
      <c r="V11909" t="s">
        <v>9153</v>
      </c>
    </row>
    <row r="11910" spans="1:22" x14ac:dyDescent="0.35">
      <c r="A11910" s="1">
        <v>45641</v>
      </c>
      <c r="B11910" t="s">
        <v>839</v>
      </c>
      <c r="C11910" t="s">
        <v>104</v>
      </c>
      <c r="D11910" s="1">
        <v>31204</v>
      </c>
      <c r="E11910" t="s">
        <v>71</v>
      </c>
      <c r="F11910">
        <v>314</v>
      </c>
      <c r="G11910" t="s">
        <v>85</v>
      </c>
      <c r="H11910" t="s">
        <v>37</v>
      </c>
      <c r="I11910" t="s">
        <v>27</v>
      </c>
      <c r="J11910">
        <v>40</v>
      </c>
      <c r="K11910" t="s">
        <v>61</v>
      </c>
      <c r="L11910" t="s">
        <v>86</v>
      </c>
      <c r="M11910">
        <v>18</v>
      </c>
      <c r="N11910">
        <v>36</v>
      </c>
      <c r="O11910">
        <v>11304</v>
      </c>
      <c r="P11910">
        <v>5652</v>
      </c>
      <c r="Q11910">
        <v>5652</v>
      </c>
      <c r="R11910" t="s">
        <v>30</v>
      </c>
      <c r="S11910" t="s">
        <v>43</v>
      </c>
      <c r="T11910">
        <v>0</v>
      </c>
      <c r="U11910" t="s">
        <v>44</v>
      </c>
      <c r="V11910" t="s">
        <v>9153</v>
      </c>
    </row>
    <row r="11911" spans="1:22" x14ac:dyDescent="0.35">
      <c r="A11911" s="1">
        <v>45633</v>
      </c>
      <c r="B11911" t="s">
        <v>820</v>
      </c>
      <c r="C11911" t="s">
        <v>47</v>
      </c>
      <c r="D11911" s="1">
        <v>18640</v>
      </c>
      <c r="E11911" t="s">
        <v>71</v>
      </c>
      <c r="F11911">
        <v>389</v>
      </c>
      <c r="G11911" t="s">
        <v>67</v>
      </c>
      <c r="H11911" t="s">
        <v>55</v>
      </c>
      <c r="I11911" t="s">
        <v>38</v>
      </c>
      <c r="J11911">
        <v>74</v>
      </c>
      <c r="K11911" t="s">
        <v>28</v>
      </c>
      <c r="L11911" t="s">
        <v>68</v>
      </c>
      <c r="M11911">
        <v>18</v>
      </c>
      <c r="N11911">
        <v>22</v>
      </c>
      <c r="O11911">
        <v>8558</v>
      </c>
      <c r="P11911">
        <v>7002</v>
      </c>
      <c r="Q11911">
        <v>1556</v>
      </c>
      <c r="R11911" t="s">
        <v>30</v>
      </c>
      <c r="S11911" t="s">
        <v>69</v>
      </c>
      <c r="T11911">
        <v>6</v>
      </c>
      <c r="U11911" t="s">
        <v>44</v>
      </c>
      <c r="V11911" t="s">
        <v>9153</v>
      </c>
    </row>
    <row r="11912" spans="1:22" x14ac:dyDescent="0.35">
      <c r="A11912" s="1">
        <v>45653</v>
      </c>
      <c r="B11912" t="s">
        <v>205</v>
      </c>
      <c r="C11912" t="s">
        <v>35</v>
      </c>
      <c r="D11912" s="1">
        <v>26417</v>
      </c>
      <c r="E11912" t="s">
        <v>24</v>
      </c>
      <c r="F11912">
        <v>449</v>
      </c>
      <c r="G11912" t="s">
        <v>25</v>
      </c>
      <c r="H11912" t="s">
        <v>41</v>
      </c>
      <c r="I11912" t="s">
        <v>27</v>
      </c>
      <c r="J11912">
        <v>53</v>
      </c>
      <c r="K11912" t="s">
        <v>42</v>
      </c>
      <c r="L11912" t="s">
        <v>29</v>
      </c>
      <c r="M11912">
        <v>10</v>
      </c>
      <c r="N11912">
        <v>14</v>
      </c>
      <c r="O11912">
        <v>6286</v>
      </c>
      <c r="P11912">
        <v>4490</v>
      </c>
      <c r="Q11912">
        <v>1796</v>
      </c>
      <c r="R11912" t="s">
        <v>30</v>
      </c>
      <c r="S11912" t="s">
        <v>63</v>
      </c>
      <c r="T11912">
        <v>5</v>
      </c>
      <c r="U11912" t="s">
        <v>32</v>
      </c>
      <c r="V11912" t="s">
        <v>9153</v>
      </c>
    </row>
    <row r="11913" spans="1:22" x14ac:dyDescent="0.35">
      <c r="A11913" s="1">
        <v>45653</v>
      </c>
      <c r="B11913" t="s">
        <v>4345</v>
      </c>
      <c r="C11913" t="s">
        <v>100</v>
      </c>
      <c r="D11913" s="1">
        <v>19625</v>
      </c>
      <c r="E11913" t="s">
        <v>36</v>
      </c>
      <c r="F11913">
        <v>479</v>
      </c>
      <c r="G11913" t="s">
        <v>67</v>
      </c>
      <c r="H11913" t="s">
        <v>41</v>
      </c>
      <c r="I11913" t="s">
        <v>65</v>
      </c>
      <c r="J11913">
        <v>71</v>
      </c>
      <c r="K11913" t="s">
        <v>28</v>
      </c>
      <c r="L11913" t="s">
        <v>68</v>
      </c>
      <c r="M11913">
        <v>18</v>
      </c>
      <c r="N11913">
        <v>22</v>
      </c>
      <c r="O11913">
        <v>10538</v>
      </c>
      <c r="P11913">
        <v>8622</v>
      </c>
      <c r="Q11913">
        <v>1916</v>
      </c>
      <c r="R11913" t="s">
        <v>30</v>
      </c>
      <c r="S11913" t="s">
        <v>63</v>
      </c>
      <c r="T11913">
        <v>5</v>
      </c>
      <c r="U11913" t="s">
        <v>32</v>
      </c>
      <c r="V11913" t="s">
        <v>9153</v>
      </c>
    </row>
    <row r="11914" spans="1:22" x14ac:dyDescent="0.35">
      <c r="A11914" s="1">
        <v>45653</v>
      </c>
      <c r="B11914" t="s">
        <v>66</v>
      </c>
      <c r="C11914" t="s">
        <v>47</v>
      </c>
      <c r="D11914" s="1">
        <v>28310</v>
      </c>
      <c r="E11914" t="s">
        <v>98</v>
      </c>
      <c r="F11914">
        <v>447</v>
      </c>
      <c r="G11914" t="s">
        <v>93</v>
      </c>
      <c r="H11914" t="s">
        <v>37</v>
      </c>
      <c r="I11914" t="s">
        <v>38</v>
      </c>
      <c r="J11914">
        <v>48</v>
      </c>
      <c r="K11914" t="s">
        <v>42</v>
      </c>
      <c r="L11914" t="s">
        <v>94</v>
      </c>
      <c r="M11914">
        <v>5</v>
      </c>
      <c r="N11914">
        <v>7</v>
      </c>
      <c r="O11914">
        <v>3129</v>
      </c>
      <c r="P11914">
        <v>2235</v>
      </c>
      <c r="Q11914">
        <v>894</v>
      </c>
      <c r="R11914" t="s">
        <v>82</v>
      </c>
      <c r="S11914" t="s">
        <v>63</v>
      </c>
      <c r="T11914">
        <v>5</v>
      </c>
      <c r="U11914" t="s">
        <v>32</v>
      </c>
      <c r="V11914" t="s">
        <v>9153</v>
      </c>
    </row>
    <row r="11915" spans="1:22" x14ac:dyDescent="0.35">
      <c r="A11915" s="1">
        <v>45641</v>
      </c>
      <c r="B11915" t="s">
        <v>154</v>
      </c>
      <c r="C11915" t="s">
        <v>100</v>
      </c>
      <c r="D11915" s="1">
        <v>35412</v>
      </c>
      <c r="E11915" t="s">
        <v>71</v>
      </c>
      <c r="F11915">
        <v>481</v>
      </c>
      <c r="G11915" t="s">
        <v>73</v>
      </c>
      <c r="H11915" t="s">
        <v>55</v>
      </c>
      <c r="I11915" t="s">
        <v>38</v>
      </c>
      <c r="J11915">
        <v>28</v>
      </c>
      <c r="K11915" t="s">
        <v>50</v>
      </c>
      <c r="L11915" t="s">
        <v>75</v>
      </c>
      <c r="M11915">
        <v>14</v>
      </c>
      <c r="N11915">
        <v>28</v>
      </c>
      <c r="O11915">
        <v>13468</v>
      </c>
      <c r="P11915">
        <v>6734</v>
      </c>
      <c r="Q11915">
        <v>6734</v>
      </c>
      <c r="R11915" t="s">
        <v>30</v>
      </c>
      <c r="S11915" t="s">
        <v>43</v>
      </c>
      <c r="T11915">
        <v>0</v>
      </c>
      <c r="U11915" t="s">
        <v>44</v>
      </c>
      <c r="V11915" t="s">
        <v>9153</v>
      </c>
    </row>
    <row r="11916" spans="1:22" x14ac:dyDescent="0.35">
      <c r="A11916" s="1">
        <v>45645</v>
      </c>
      <c r="B11916" t="s">
        <v>2728</v>
      </c>
      <c r="C11916" t="s">
        <v>23</v>
      </c>
      <c r="D11916" s="1">
        <v>37814</v>
      </c>
      <c r="E11916" t="s">
        <v>24</v>
      </c>
      <c r="F11916">
        <v>64</v>
      </c>
      <c r="G11916" t="s">
        <v>67</v>
      </c>
      <c r="H11916" t="s">
        <v>26</v>
      </c>
      <c r="I11916" t="s">
        <v>65</v>
      </c>
      <c r="J11916">
        <v>21</v>
      </c>
      <c r="K11916" t="s">
        <v>50</v>
      </c>
      <c r="L11916" t="s">
        <v>68</v>
      </c>
      <c r="M11916">
        <v>18</v>
      </c>
      <c r="N11916">
        <v>22</v>
      </c>
      <c r="O11916">
        <v>1408</v>
      </c>
      <c r="P11916">
        <v>1152</v>
      </c>
      <c r="Q11916">
        <v>256</v>
      </c>
      <c r="R11916" t="s">
        <v>30</v>
      </c>
      <c r="S11916" t="s">
        <v>76</v>
      </c>
      <c r="T11916">
        <v>4</v>
      </c>
      <c r="U11916" t="s">
        <v>32</v>
      </c>
      <c r="V11916" t="s">
        <v>9153</v>
      </c>
    </row>
    <row r="11917" spans="1:22" x14ac:dyDescent="0.35">
      <c r="A11917" s="1">
        <v>45633</v>
      </c>
      <c r="B11917" t="s">
        <v>8913</v>
      </c>
      <c r="C11917" t="s">
        <v>47</v>
      </c>
      <c r="D11917" s="1">
        <v>31547</v>
      </c>
      <c r="E11917" t="s">
        <v>24</v>
      </c>
      <c r="F11917">
        <v>77</v>
      </c>
      <c r="G11917" t="s">
        <v>48</v>
      </c>
      <c r="H11917" t="s">
        <v>49</v>
      </c>
      <c r="I11917" t="s">
        <v>65</v>
      </c>
      <c r="J11917">
        <v>39</v>
      </c>
      <c r="K11917" t="s">
        <v>61</v>
      </c>
      <c r="L11917" t="s">
        <v>51</v>
      </c>
      <c r="M11917">
        <v>10</v>
      </c>
      <c r="N11917">
        <v>11</v>
      </c>
      <c r="O11917">
        <v>847</v>
      </c>
      <c r="P11917">
        <v>770</v>
      </c>
      <c r="Q11917">
        <v>77</v>
      </c>
      <c r="R11917" t="s">
        <v>30</v>
      </c>
      <c r="S11917" t="s">
        <v>69</v>
      </c>
      <c r="T11917">
        <v>6</v>
      </c>
      <c r="U11917" t="s">
        <v>44</v>
      </c>
      <c r="V11917" t="s">
        <v>9153</v>
      </c>
    </row>
    <row r="11918" spans="1:22" x14ac:dyDescent="0.35">
      <c r="A11918" s="1">
        <v>45653</v>
      </c>
      <c r="B11918" t="s">
        <v>9068</v>
      </c>
      <c r="C11918" t="s">
        <v>35</v>
      </c>
      <c r="D11918" s="1">
        <v>28481</v>
      </c>
      <c r="E11918" t="s">
        <v>24</v>
      </c>
      <c r="F11918">
        <v>399</v>
      </c>
      <c r="G11918" t="s">
        <v>85</v>
      </c>
      <c r="H11918" t="s">
        <v>41</v>
      </c>
      <c r="I11918" t="s">
        <v>27</v>
      </c>
      <c r="J11918">
        <v>47</v>
      </c>
      <c r="K11918" t="s">
        <v>42</v>
      </c>
      <c r="L11918" t="s">
        <v>86</v>
      </c>
      <c r="M11918">
        <v>18</v>
      </c>
      <c r="N11918">
        <v>36</v>
      </c>
      <c r="O11918">
        <v>14364</v>
      </c>
      <c r="P11918">
        <v>7182</v>
      </c>
      <c r="Q11918">
        <v>7182</v>
      </c>
      <c r="R11918" t="s">
        <v>30</v>
      </c>
      <c r="S11918" t="s">
        <v>63</v>
      </c>
      <c r="T11918">
        <v>5</v>
      </c>
      <c r="U11918" t="s">
        <v>32</v>
      </c>
      <c r="V11918" t="s">
        <v>9153</v>
      </c>
    </row>
    <row r="11919" spans="1:22" x14ac:dyDescent="0.35">
      <c r="A11919" s="1">
        <v>45641</v>
      </c>
      <c r="B11919" t="s">
        <v>812</v>
      </c>
      <c r="C11919" t="s">
        <v>78</v>
      </c>
      <c r="D11919" s="1">
        <v>24414</v>
      </c>
      <c r="E11919" t="s">
        <v>71</v>
      </c>
      <c r="F11919">
        <v>495</v>
      </c>
      <c r="G11919" t="s">
        <v>93</v>
      </c>
      <c r="H11919" t="s">
        <v>55</v>
      </c>
      <c r="I11919" t="s">
        <v>27</v>
      </c>
      <c r="J11919">
        <v>58</v>
      </c>
      <c r="K11919" t="s">
        <v>42</v>
      </c>
      <c r="L11919" t="s">
        <v>94</v>
      </c>
      <c r="M11919">
        <v>5</v>
      </c>
      <c r="N11919">
        <v>7</v>
      </c>
      <c r="O11919">
        <v>3465</v>
      </c>
      <c r="P11919">
        <v>2475</v>
      </c>
      <c r="Q11919">
        <v>990</v>
      </c>
      <c r="R11919" t="s">
        <v>82</v>
      </c>
      <c r="S11919" t="s">
        <v>43</v>
      </c>
      <c r="T11919">
        <v>0</v>
      </c>
      <c r="U11919" t="s">
        <v>44</v>
      </c>
      <c r="V11919" t="s">
        <v>9153</v>
      </c>
    </row>
    <row r="11920" spans="1:22" x14ac:dyDescent="0.35">
      <c r="A11920" s="1">
        <v>45627</v>
      </c>
      <c r="B11920" t="s">
        <v>3132</v>
      </c>
      <c r="C11920" t="s">
        <v>78</v>
      </c>
      <c r="D11920" s="1">
        <v>34733</v>
      </c>
      <c r="E11920" t="s">
        <v>36</v>
      </c>
      <c r="F11920">
        <v>167</v>
      </c>
      <c r="G11920" t="s">
        <v>79</v>
      </c>
      <c r="H11920" t="s">
        <v>80</v>
      </c>
      <c r="I11920" t="s">
        <v>38</v>
      </c>
      <c r="J11920">
        <v>30</v>
      </c>
      <c r="K11920" t="s">
        <v>61</v>
      </c>
      <c r="L11920" t="s">
        <v>81</v>
      </c>
      <c r="M11920">
        <v>7</v>
      </c>
      <c r="N11920">
        <v>9</v>
      </c>
      <c r="O11920">
        <v>1503</v>
      </c>
      <c r="P11920">
        <v>1169</v>
      </c>
      <c r="Q11920">
        <v>334</v>
      </c>
      <c r="R11920" t="s">
        <v>82</v>
      </c>
      <c r="S11920" t="s">
        <v>43</v>
      </c>
      <c r="T11920">
        <v>0</v>
      </c>
      <c r="U11920" t="s">
        <v>44</v>
      </c>
      <c r="V11920" t="s">
        <v>9153</v>
      </c>
    </row>
    <row r="11921" spans="1:22" x14ac:dyDescent="0.35">
      <c r="A11921" s="1">
        <v>45638</v>
      </c>
      <c r="B11921" t="s">
        <v>8720</v>
      </c>
      <c r="C11921" t="s">
        <v>23</v>
      </c>
      <c r="D11921" s="1">
        <v>18027</v>
      </c>
      <c r="E11921" t="s">
        <v>36</v>
      </c>
      <c r="F11921">
        <v>306</v>
      </c>
      <c r="G11921" t="s">
        <v>79</v>
      </c>
      <c r="H11921" t="s">
        <v>49</v>
      </c>
      <c r="I11921" t="s">
        <v>27</v>
      </c>
      <c r="J11921">
        <v>76</v>
      </c>
      <c r="K11921" t="s">
        <v>56</v>
      </c>
      <c r="L11921" t="s">
        <v>81</v>
      </c>
      <c r="M11921">
        <v>7</v>
      </c>
      <c r="N11921">
        <v>9</v>
      </c>
      <c r="O11921">
        <v>2754</v>
      </c>
      <c r="P11921">
        <v>2142</v>
      </c>
      <c r="Q11921">
        <v>612</v>
      </c>
      <c r="R11921" t="s">
        <v>82</v>
      </c>
      <c r="S11921" t="s">
        <v>76</v>
      </c>
      <c r="T11921">
        <v>4</v>
      </c>
      <c r="U11921" t="s">
        <v>32</v>
      </c>
      <c r="V11921" t="s">
        <v>9153</v>
      </c>
    </row>
    <row r="11922" spans="1:22" x14ac:dyDescent="0.35">
      <c r="A11922" s="1">
        <v>45646</v>
      </c>
      <c r="B11922" t="s">
        <v>1038</v>
      </c>
      <c r="C11922" t="s">
        <v>47</v>
      </c>
      <c r="D11922" s="1">
        <v>24586</v>
      </c>
      <c r="E11922" t="s">
        <v>36</v>
      </c>
      <c r="F11922">
        <v>413</v>
      </c>
      <c r="G11922" t="s">
        <v>73</v>
      </c>
      <c r="H11922" t="s">
        <v>60</v>
      </c>
      <c r="I11922" t="s">
        <v>27</v>
      </c>
      <c r="J11922">
        <v>58</v>
      </c>
      <c r="K11922" t="s">
        <v>42</v>
      </c>
      <c r="L11922" t="s">
        <v>75</v>
      </c>
      <c r="M11922">
        <v>14</v>
      </c>
      <c r="N11922">
        <v>28</v>
      </c>
      <c r="O11922">
        <v>11564</v>
      </c>
      <c r="P11922">
        <v>5782</v>
      </c>
      <c r="Q11922">
        <v>5782</v>
      </c>
      <c r="R11922" t="s">
        <v>30</v>
      </c>
      <c r="S11922" t="s">
        <v>63</v>
      </c>
      <c r="T11922">
        <v>5</v>
      </c>
      <c r="U11922" t="s">
        <v>32</v>
      </c>
      <c r="V11922" t="s">
        <v>9153</v>
      </c>
    </row>
    <row r="11923" spans="1:22" x14ac:dyDescent="0.35">
      <c r="A11923" s="1">
        <v>45654</v>
      </c>
      <c r="B11923" t="s">
        <v>7751</v>
      </c>
      <c r="C11923" t="s">
        <v>84</v>
      </c>
      <c r="D11923" s="1">
        <v>24091</v>
      </c>
      <c r="E11923" t="s">
        <v>98</v>
      </c>
      <c r="F11923">
        <v>268</v>
      </c>
      <c r="G11923" t="s">
        <v>85</v>
      </c>
      <c r="H11923" t="s">
        <v>49</v>
      </c>
      <c r="I11923" t="s">
        <v>65</v>
      </c>
      <c r="J11923">
        <v>59</v>
      </c>
      <c r="K11923" t="s">
        <v>42</v>
      </c>
      <c r="L11923" t="s">
        <v>86</v>
      </c>
      <c r="M11923">
        <v>18</v>
      </c>
      <c r="N11923">
        <v>36</v>
      </c>
      <c r="O11923">
        <v>9648</v>
      </c>
      <c r="P11923">
        <v>4824</v>
      </c>
      <c r="Q11923">
        <v>4824</v>
      </c>
      <c r="R11923" t="s">
        <v>30</v>
      </c>
      <c r="S11923" t="s">
        <v>69</v>
      </c>
      <c r="T11923">
        <v>6</v>
      </c>
      <c r="U11923" t="s">
        <v>44</v>
      </c>
      <c r="V11923" t="s">
        <v>9153</v>
      </c>
    </row>
    <row r="11924" spans="1:22" x14ac:dyDescent="0.35">
      <c r="A11924" s="1">
        <v>45631</v>
      </c>
      <c r="B11924" t="s">
        <v>1396</v>
      </c>
      <c r="C11924" t="s">
        <v>23</v>
      </c>
      <c r="D11924" s="1">
        <v>34608</v>
      </c>
      <c r="E11924" t="s">
        <v>71</v>
      </c>
      <c r="F11924">
        <v>100</v>
      </c>
      <c r="G11924" t="s">
        <v>79</v>
      </c>
      <c r="H11924" t="s">
        <v>26</v>
      </c>
      <c r="I11924" t="s">
        <v>27</v>
      </c>
      <c r="J11924">
        <v>30</v>
      </c>
      <c r="K11924" t="s">
        <v>61</v>
      </c>
      <c r="L11924" t="s">
        <v>81</v>
      </c>
      <c r="M11924">
        <v>7</v>
      </c>
      <c r="N11924">
        <v>9</v>
      </c>
      <c r="O11924">
        <v>900</v>
      </c>
      <c r="P11924">
        <v>700</v>
      </c>
      <c r="Q11924">
        <v>200</v>
      </c>
      <c r="R11924" t="s">
        <v>82</v>
      </c>
      <c r="S11924" t="s">
        <v>76</v>
      </c>
      <c r="T11924">
        <v>4</v>
      </c>
      <c r="U11924" t="s">
        <v>32</v>
      </c>
      <c r="V11924" t="s">
        <v>9153</v>
      </c>
    </row>
    <row r="11925" spans="1:22" x14ac:dyDescent="0.35">
      <c r="A11925" s="1">
        <v>45635</v>
      </c>
      <c r="B11925" t="s">
        <v>1179</v>
      </c>
      <c r="C11925" t="s">
        <v>54</v>
      </c>
      <c r="D11925" s="1">
        <v>34156</v>
      </c>
      <c r="E11925" t="s">
        <v>24</v>
      </c>
      <c r="F11925">
        <v>382</v>
      </c>
      <c r="G11925" t="s">
        <v>59</v>
      </c>
      <c r="H11925" t="s">
        <v>37</v>
      </c>
      <c r="I11925" t="s">
        <v>65</v>
      </c>
      <c r="J11925">
        <v>31</v>
      </c>
      <c r="K11925" t="s">
        <v>61</v>
      </c>
      <c r="L11925" t="s">
        <v>62</v>
      </c>
      <c r="M11925">
        <v>10</v>
      </c>
      <c r="N11925">
        <v>45</v>
      </c>
      <c r="O11925">
        <v>17190</v>
      </c>
      <c r="P11925">
        <v>3820</v>
      </c>
      <c r="Q11925">
        <v>13370</v>
      </c>
      <c r="R11925" t="s">
        <v>30</v>
      </c>
      <c r="S11925" t="s">
        <v>39</v>
      </c>
      <c r="T11925">
        <v>1</v>
      </c>
      <c r="U11925" t="s">
        <v>32</v>
      </c>
      <c r="V11925" t="s">
        <v>9153</v>
      </c>
    </row>
    <row r="11926" spans="1:22" x14ac:dyDescent="0.35">
      <c r="A11926" s="1">
        <v>45646</v>
      </c>
      <c r="B11926" t="s">
        <v>1759</v>
      </c>
      <c r="C11926" t="s">
        <v>84</v>
      </c>
      <c r="D11926" s="1">
        <v>17938</v>
      </c>
      <c r="E11926" t="s">
        <v>24</v>
      </c>
      <c r="F11926">
        <v>64</v>
      </c>
      <c r="G11926" t="s">
        <v>67</v>
      </c>
      <c r="H11926" t="s">
        <v>80</v>
      </c>
      <c r="I11926" t="s">
        <v>38</v>
      </c>
      <c r="J11926">
        <v>76</v>
      </c>
      <c r="K11926" t="s">
        <v>56</v>
      </c>
      <c r="L11926" t="s">
        <v>68</v>
      </c>
      <c r="M11926">
        <v>18</v>
      </c>
      <c r="N11926">
        <v>22</v>
      </c>
      <c r="O11926">
        <v>1408</v>
      </c>
      <c r="P11926">
        <v>1152</v>
      </c>
      <c r="Q11926">
        <v>256</v>
      </c>
      <c r="R11926" t="s">
        <v>30</v>
      </c>
      <c r="S11926" t="s">
        <v>63</v>
      </c>
      <c r="T11926">
        <v>5</v>
      </c>
      <c r="U11926" t="s">
        <v>32</v>
      </c>
      <c r="V11926" t="s">
        <v>9153</v>
      </c>
    </row>
    <row r="11927" spans="1:22" x14ac:dyDescent="0.35">
      <c r="A11927" s="1">
        <v>45627</v>
      </c>
      <c r="B11927" t="s">
        <v>5436</v>
      </c>
      <c r="C11927" t="s">
        <v>35</v>
      </c>
      <c r="D11927" s="1">
        <v>17512</v>
      </c>
      <c r="E11927" t="s">
        <v>98</v>
      </c>
      <c r="F11927">
        <v>497</v>
      </c>
      <c r="G11927" t="s">
        <v>93</v>
      </c>
      <c r="H11927" t="s">
        <v>49</v>
      </c>
      <c r="I11927" t="s">
        <v>38</v>
      </c>
      <c r="J11927">
        <v>77</v>
      </c>
      <c r="K11927" t="s">
        <v>56</v>
      </c>
      <c r="L11927" t="s">
        <v>94</v>
      </c>
      <c r="M11927">
        <v>5</v>
      </c>
      <c r="N11927">
        <v>7</v>
      </c>
      <c r="O11927">
        <v>3479</v>
      </c>
      <c r="P11927">
        <v>2485</v>
      </c>
      <c r="Q11927">
        <v>994</v>
      </c>
      <c r="R11927" t="s">
        <v>82</v>
      </c>
      <c r="S11927" t="s">
        <v>43</v>
      </c>
      <c r="T11927">
        <v>0</v>
      </c>
      <c r="U11927" t="s">
        <v>44</v>
      </c>
      <c r="V11927" t="s">
        <v>9153</v>
      </c>
    </row>
    <row r="11928" spans="1:22" x14ac:dyDescent="0.35">
      <c r="A11928" s="1">
        <v>45634</v>
      </c>
      <c r="B11928" t="s">
        <v>7649</v>
      </c>
      <c r="C11928" t="s">
        <v>107</v>
      </c>
      <c r="D11928" s="1">
        <v>29039</v>
      </c>
      <c r="E11928" t="s">
        <v>71</v>
      </c>
      <c r="F11928">
        <v>419</v>
      </c>
      <c r="G11928" t="s">
        <v>93</v>
      </c>
      <c r="H11928" t="s">
        <v>26</v>
      </c>
      <c r="I11928" t="s">
        <v>65</v>
      </c>
      <c r="J11928">
        <v>45</v>
      </c>
      <c r="K11928" t="s">
        <v>42</v>
      </c>
      <c r="L11928" t="s">
        <v>94</v>
      </c>
      <c r="M11928">
        <v>5</v>
      </c>
      <c r="N11928">
        <v>7</v>
      </c>
      <c r="O11928">
        <v>2933</v>
      </c>
      <c r="P11928">
        <v>2095</v>
      </c>
      <c r="Q11928">
        <v>838</v>
      </c>
      <c r="R11928" t="s">
        <v>82</v>
      </c>
      <c r="S11928" t="s">
        <v>43</v>
      </c>
      <c r="T11928">
        <v>0</v>
      </c>
      <c r="U11928" t="s">
        <v>44</v>
      </c>
      <c r="V11928" t="s">
        <v>9153</v>
      </c>
    </row>
    <row r="11929" spans="1:22" x14ac:dyDescent="0.35">
      <c r="A11929" s="1">
        <v>45633</v>
      </c>
      <c r="B11929" t="s">
        <v>3640</v>
      </c>
      <c r="C11929" t="s">
        <v>107</v>
      </c>
      <c r="D11929" s="1">
        <v>25973</v>
      </c>
      <c r="E11929" t="s">
        <v>36</v>
      </c>
      <c r="F11929">
        <v>98</v>
      </c>
      <c r="G11929" t="s">
        <v>79</v>
      </c>
      <c r="H11929" t="s">
        <v>55</v>
      </c>
      <c r="I11929" t="s">
        <v>65</v>
      </c>
      <c r="J11929">
        <v>54</v>
      </c>
      <c r="K11929" t="s">
        <v>42</v>
      </c>
      <c r="L11929" t="s">
        <v>81</v>
      </c>
      <c r="M11929">
        <v>7</v>
      </c>
      <c r="N11929">
        <v>9</v>
      </c>
      <c r="O11929">
        <v>882</v>
      </c>
      <c r="P11929">
        <v>686</v>
      </c>
      <c r="Q11929">
        <v>196</v>
      </c>
      <c r="R11929" t="s">
        <v>82</v>
      </c>
      <c r="S11929" t="s">
        <v>69</v>
      </c>
      <c r="T11929">
        <v>6</v>
      </c>
      <c r="U11929" t="s">
        <v>44</v>
      </c>
      <c r="V11929" t="s">
        <v>9153</v>
      </c>
    </row>
    <row r="11930" spans="1:22" x14ac:dyDescent="0.35">
      <c r="A11930" s="1">
        <v>45637</v>
      </c>
      <c r="B11930" t="s">
        <v>6183</v>
      </c>
      <c r="C11930" t="s">
        <v>100</v>
      </c>
      <c r="D11930" s="1">
        <v>38318</v>
      </c>
      <c r="E11930" t="s">
        <v>98</v>
      </c>
      <c r="F11930">
        <v>111</v>
      </c>
      <c r="G11930" t="s">
        <v>25</v>
      </c>
      <c r="H11930" t="s">
        <v>80</v>
      </c>
      <c r="I11930" t="s">
        <v>27</v>
      </c>
      <c r="J11930">
        <v>20</v>
      </c>
      <c r="K11930" t="s">
        <v>50</v>
      </c>
      <c r="L11930" t="s">
        <v>29</v>
      </c>
      <c r="M11930">
        <v>10</v>
      </c>
      <c r="N11930">
        <v>14</v>
      </c>
      <c r="O11930">
        <v>1554</v>
      </c>
      <c r="P11930">
        <v>1110</v>
      </c>
      <c r="Q11930">
        <v>444</v>
      </c>
      <c r="R11930" t="s">
        <v>30</v>
      </c>
      <c r="S11930" t="s">
        <v>57</v>
      </c>
      <c r="T11930">
        <v>3</v>
      </c>
      <c r="U11930" t="s">
        <v>32</v>
      </c>
      <c r="V11930" t="s">
        <v>9153</v>
      </c>
    </row>
    <row r="11931" spans="1:22" x14ac:dyDescent="0.35">
      <c r="A11931" s="1">
        <v>45653</v>
      </c>
      <c r="B11931" t="s">
        <v>549</v>
      </c>
      <c r="C11931" t="s">
        <v>100</v>
      </c>
      <c r="D11931" s="1">
        <v>18958</v>
      </c>
      <c r="E11931" t="s">
        <v>71</v>
      </c>
      <c r="F11931">
        <v>109</v>
      </c>
      <c r="G11931" t="s">
        <v>79</v>
      </c>
      <c r="H11931" t="s">
        <v>41</v>
      </c>
      <c r="I11931" t="s">
        <v>27</v>
      </c>
      <c r="J11931">
        <v>73</v>
      </c>
      <c r="K11931" t="s">
        <v>28</v>
      </c>
      <c r="L11931" t="s">
        <v>81</v>
      </c>
      <c r="M11931">
        <v>7</v>
      </c>
      <c r="N11931">
        <v>9</v>
      </c>
      <c r="O11931">
        <v>981</v>
      </c>
      <c r="P11931">
        <v>763</v>
      </c>
      <c r="Q11931">
        <v>218</v>
      </c>
      <c r="R11931" t="s">
        <v>82</v>
      </c>
      <c r="S11931" t="s">
        <v>63</v>
      </c>
      <c r="T11931">
        <v>5</v>
      </c>
      <c r="U11931" t="s">
        <v>32</v>
      </c>
      <c r="V11931" t="s">
        <v>9153</v>
      </c>
    </row>
    <row r="11932" spans="1:22" x14ac:dyDescent="0.35">
      <c r="A11932" s="1">
        <v>45639</v>
      </c>
      <c r="B11932" t="s">
        <v>9038</v>
      </c>
      <c r="C11932" t="s">
        <v>104</v>
      </c>
      <c r="D11932" s="1">
        <v>32864</v>
      </c>
      <c r="E11932" t="s">
        <v>71</v>
      </c>
      <c r="F11932">
        <v>129</v>
      </c>
      <c r="G11932" t="s">
        <v>67</v>
      </c>
      <c r="H11932" t="s">
        <v>26</v>
      </c>
      <c r="I11932" t="s">
        <v>38</v>
      </c>
      <c r="J11932">
        <v>35</v>
      </c>
      <c r="K11932" t="s">
        <v>61</v>
      </c>
      <c r="L11932" t="s">
        <v>68</v>
      </c>
      <c r="M11932">
        <v>18</v>
      </c>
      <c r="N11932">
        <v>22</v>
      </c>
      <c r="O11932">
        <v>2838</v>
      </c>
      <c r="P11932">
        <v>2322</v>
      </c>
      <c r="Q11932">
        <v>516</v>
      </c>
      <c r="R11932" t="s">
        <v>30</v>
      </c>
      <c r="S11932" t="s">
        <v>63</v>
      </c>
      <c r="T11932">
        <v>5</v>
      </c>
      <c r="U11932" t="s">
        <v>32</v>
      </c>
      <c r="V11932" t="s">
        <v>9153</v>
      </c>
    </row>
    <row r="11933" spans="1:22" x14ac:dyDescent="0.35">
      <c r="A11933" s="1">
        <v>45632</v>
      </c>
      <c r="B11933" t="s">
        <v>6454</v>
      </c>
      <c r="C11933" t="s">
        <v>84</v>
      </c>
      <c r="D11933" s="1">
        <v>38488</v>
      </c>
      <c r="E11933" t="s">
        <v>36</v>
      </c>
      <c r="F11933">
        <v>25</v>
      </c>
      <c r="G11933" t="s">
        <v>79</v>
      </c>
      <c r="H11933" t="s">
        <v>55</v>
      </c>
      <c r="I11933" t="s">
        <v>27</v>
      </c>
      <c r="J11933">
        <v>20</v>
      </c>
      <c r="K11933" t="s">
        <v>50</v>
      </c>
      <c r="L11933" t="s">
        <v>81</v>
      </c>
      <c r="M11933">
        <v>7</v>
      </c>
      <c r="N11933">
        <v>9</v>
      </c>
      <c r="O11933">
        <v>225</v>
      </c>
      <c r="P11933">
        <v>175</v>
      </c>
      <c r="Q11933">
        <v>50</v>
      </c>
      <c r="R11933" t="s">
        <v>82</v>
      </c>
      <c r="S11933" t="s">
        <v>63</v>
      </c>
      <c r="T11933">
        <v>5</v>
      </c>
      <c r="U11933" t="s">
        <v>32</v>
      </c>
      <c r="V11933" t="s">
        <v>9153</v>
      </c>
    </row>
    <row r="11934" spans="1:22" x14ac:dyDescent="0.35">
      <c r="A11934" s="1">
        <v>45638</v>
      </c>
      <c r="B11934" t="s">
        <v>6850</v>
      </c>
      <c r="C11934" t="s">
        <v>107</v>
      </c>
      <c r="D11934" s="1">
        <v>23255</v>
      </c>
      <c r="E11934" t="s">
        <v>24</v>
      </c>
      <c r="F11934">
        <v>354</v>
      </c>
      <c r="G11934" t="s">
        <v>88</v>
      </c>
      <c r="H11934" t="s">
        <v>80</v>
      </c>
      <c r="I11934" t="s">
        <v>27</v>
      </c>
      <c r="J11934">
        <v>61</v>
      </c>
      <c r="K11934" t="s">
        <v>28</v>
      </c>
      <c r="L11934" t="s">
        <v>89</v>
      </c>
      <c r="M11934">
        <v>19</v>
      </c>
      <c r="N11934">
        <v>23</v>
      </c>
      <c r="O11934">
        <v>8142</v>
      </c>
      <c r="P11934">
        <v>6726</v>
      </c>
      <c r="Q11934">
        <v>1416</v>
      </c>
      <c r="R11934" t="s">
        <v>30</v>
      </c>
      <c r="S11934" t="s">
        <v>76</v>
      </c>
      <c r="T11934">
        <v>4</v>
      </c>
      <c r="U11934" t="s">
        <v>32</v>
      </c>
      <c r="V11934" t="s">
        <v>9153</v>
      </c>
    </row>
    <row r="11935" spans="1:22" x14ac:dyDescent="0.35">
      <c r="A11935" s="1">
        <v>45645</v>
      </c>
      <c r="B11935" t="s">
        <v>2631</v>
      </c>
      <c r="C11935" t="s">
        <v>113</v>
      </c>
      <c r="D11935" s="1">
        <v>17688</v>
      </c>
      <c r="E11935" t="s">
        <v>36</v>
      </c>
      <c r="F11935">
        <v>191</v>
      </c>
      <c r="G11935" t="s">
        <v>95</v>
      </c>
      <c r="H11935" t="s">
        <v>49</v>
      </c>
      <c r="I11935" t="s">
        <v>65</v>
      </c>
      <c r="J11935">
        <v>77</v>
      </c>
      <c r="K11935" t="s">
        <v>56</v>
      </c>
      <c r="L11935" t="s">
        <v>96</v>
      </c>
      <c r="M11935">
        <v>3</v>
      </c>
      <c r="N11935">
        <v>5</v>
      </c>
      <c r="O11935">
        <v>955</v>
      </c>
      <c r="P11935">
        <v>573</v>
      </c>
      <c r="Q11935">
        <v>382</v>
      </c>
      <c r="R11935" t="s">
        <v>82</v>
      </c>
      <c r="S11935" t="s">
        <v>76</v>
      </c>
      <c r="T11935">
        <v>4</v>
      </c>
      <c r="U11935" t="s">
        <v>32</v>
      </c>
      <c r="V11935" t="s">
        <v>9153</v>
      </c>
    </row>
    <row r="11936" spans="1:22" x14ac:dyDescent="0.35">
      <c r="A11936" s="1">
        <v>45632</v>
      </c>
      <c r="B11936" t="s">
        <v>1908</v>
      </c>
      <c r="C11936" t="s">
        <v>23</v>
      </c>
      <c r="D11936" s="1">
        <v>38175</v>
      </c>
      <c r="E11936" t="s">
        <v>36</v>
      </c>
      <c r="F11936">
        <v>208</v>
      </c>
      <c r="G11936" t="s">
        <v>93</v>
      </c>
      <c r="H11936" t="s">
        <v>60</v>
      </c>
      <c r="I11936" t="s">
        <v>27</v>
      </c>
      <c r="J11936">
        <v>20</v>
      </c>
      <c r="K11936" t="s">
        <v>50</v>
      </c>
      <c r="L11936" t="s">
        <v>94</v>
      </c>
      <c r="M11936">
        <v>5</v>
      </c>
      <c r="N11936">
        <v>7</v>
      </c>
      <c r="O11936">
        <v>1456</v>
      </c>
      <c r="P11936">
        <v>1040</v>
      </c>
      <c r="Q11936">
        <v>416</v>
      </c>
      <c r="R11936" t="s">
        <v>82</v>
      </c>
      <c r="S11936" t="s">
        <v>63</v>
      </c>
      <c r="T11936">
        <v>5</v>
      </c>
      <c r="U11936" t="s">
        <v>32</v>
      </c>
      <c r="V11936" t="s">
        <v>9153</v>
      </c>
    </row>
    <row r="11937" spans="1:22" x14ac:dyDescent="0.35">
      <c r="A11937" s="1">
        <v>45643</v>
      </c>
      <c r="B11937" t="s">
        <v>2214</v>
      </c>
      <c r="C11937" t="s">
        <v>54</v>
      </c>
      <c r="D11937" s="1">
        <v>17816</v>
      </c>
      <c r="E11937" t="s">
        <v>36</v>
      </c>
      <c r="F11937">
        <v>407</v>
      </c>
      <c r="G11937" t="s">
        <v>85</v>
      </c>
      <c r="H11937" t="s">
        <v>49</v>
      </c>
      <c r="I11937" t="s">
        <v>38</v>
      </c>
      <c r="J11937">
        <v>76</v>
      </c>
      <c r="K11937" t="s">
        <v>56</v>
      </c>
      <c r="L11937" t="s">
        <v>86</v>
      </c>
      <c r="M11937">
        <v>18</v>
      </c>
      <c r="N11937">
        <v>36</v>
      </c>
      <c r="O11937">
        <v>14652</v>
      </c>
      <c r="P11937">
        <v>7326</v>
      </c>
      <c r="Q11937">
        <v>7326</v>
      </c>
      <c r="R11937" t="s">
        <v>30</v>
      </c>
      <c r="S11937" t="s">
        <v>31</v>
      </c>
      <c r="T11937">
        <v>2</v>
      </c>
      <c r="U11937" t="s">
        <v>32</v>
      </c>
      <c r="V11937" t="s">
        <v>9153</v>
      </c>
    </row>
    <row r="11938" spans="1:22" x14ac:dyDescent="0.35">
      <c r="A11938" s="1">
        <v>45628</v>
      </c>
      <c r="B11938" t="s">
        <v>2901</v>
      </c>
      <c r="C11938" t="s">
        <v>23</v>
      </c>
      <c r="D11938" s="1">
        <v>25518</v>
      </c>
      <c r="E11938" t="s">
        <v>71</v>
      </c>
      <c r="F11938">
        <v>325</v>
      </c>
      <c r="G11938" t="s">
        <v>48</v>
      </c>
      <c r="H11938" t="s">
        <v>37</v>
      </c>
      <c r="I11938" t="s">
        <v>27</v>
      </c>
      <c r="J11938">
        <v>55</v>
      </c>
      <c r="K11938" t="s">
        <v>42</v>
      </c>
      <c r="L11938" t="s">
        <v>51</v>
      </c>
      <c r="M11938">
        <v>10</v>
      </c>
      <c r="N11938">
        <v>11</v>
      </c>
      <c r="O11938">
        <v>3575</v>
      </c>
      <c r="P11938">
        <v>3250</v>
      </c>
      <c r="Q11938">
        <v>325</v>
      </c>
      <c r="R11938" t="s">
        <v>30</v>
      </c>
      <c r="S11938" t="s">
        <v>39</v>
      </c>
      <c r="T11938">
        <v>1</v>
      </c>
      <c r="U11938" t="s">
        <v>32</v>
      </c>
      <c r="V11938" t="s">
        <v>9153</v>
      </c>
    </row>
    <row r="11939" spans="1:22" x14ac:dyDescent="0.35">
      <c r="A11939" s="1">
        <v>45657</v>
      </c>
      <c r="B11939" t="s">
        <v>2982</v>
      </c>
      <c r="C11939" t="s">
        <v>35</v>
      </c>
      <c r="D11939" s="1">
        <v>29802</v>
      </c>
      <c r="E11939" t="s">
        <v>24</v>
      </c>
      <c r="F11939">
        <v>55</v>
      </c>
      <c r="G11939" t="s">
        <v>88</v>
      </c>
      <c r="H11939" t="s">
        <v>26</v>
      </c>
      <c r="I11939" t="s">
        <v>65</v>
      </c>
      <c r="J11939">
        <v>43</v>
      </c>
      <c r="K11939" t="s">
        <v>61</v>
      </c>
      <c r="L11939" t="s">
        <v>89</v>
      </c>
      <c r="M11939">
        <v>19</v>
      </c>
      <c r="N11939">
        <v>23</v>
      </c>
      <c r="O11939">
        <v>1265</v>
      </c>
      <c r="P11939">
        <v>1045</v>
      </c>
      <c r="Q11939">
        <v>220</v>
      </c>
      <c r="R11939" t="s">
        <v>30</v>
      </c>
      <c r="S11939" t="s">
        <v>31</v>
      </c>
      <c r="T11939">
        <v>2</v>
      </c>
      <c r="U11939" t="s">
        <v>32</v>
      </c>
      <c r="V11939" t="s">
        <v>9153</v>
      </c>
    </row>
    <row r="11940" spans="1:22" x14ac:dyDescent="0.35">
      <c r="A11940" s="1">
        <v>45636</v>
      </c>
      <c r="B11940" t="s">
        <v>7016</v>
      </c>
      <c r="C11940" t="s">
        <v>84</v>
      </c>
      <c r="D11940" s="1">
        <v>26488</v>
      </c>
      <c r="E11940" t="s">
        <v>98</v>
      </c>
      <c r="F11940">
        <v>440</v>
      </c>
      <c r="G11940" t="s">
        <v>95</v>
      </c>
      <c r="H11940" t="s">
        <v>55</v>
      </c>
      <c r="I11940" t="s">
        <v>38</v>
      </c>
      <c r="J11940">
        <v>52</v>
      </c>
      <c r="K11940" t="s">
        <v>42</v>
      </c>
      <c r="L11940" t="s">
        <v>96</v>
      </c>
      <c r="M11940">
        <v>3</v>
      </c>
      <c r="N11940">
        <v>5</v>
      </c>
      <c r="O11940">
        <v>2200</v>
      </c>
      <c r="P11940">
        <v>1320</v>
      </c>
      <c r="Q11940">
        <v>880</v>
      </c>
      <c r="R11940" t="s">
        <v>82</v>
      </c>
      <c r="S11940" t="s">
        <v>31</v>
      </c>
      <c r="T11940">
        <v>2</v>
      </c>
      <c r="U11940" t="s">
        <v>32</v>
      </c>
      <c r="V11940" t="s">
        <v>9153</v>
      </c>
    </row>
    <row r="11941" spans="1:22" x14ac:dyDescent="0.35">
      <c r="A11941" s="1">
        <v>45630</v>
      </c>
      <c r="B11941" t="s">
        <v>4704</v>
      </c>
      <c r="C11941" t="s">
        <v>104</v>
      </c>
      <c r="D11941" s="1">
        <v>16365</v>
      </c>
      <c r="E11941" t="s">
        <v>98</v>
      </c>
      <c r="F11941">
        <v>308</v>
      </c>
      <c r="G11941" t="s">
        <v>85</v>
      </c>
      <c r="H11941" t="s">
        <v>26</v>
      </c>
      <c r="I11941" t="s">
        <v>38</v>
      </c>
      <c r="J11941">
        <v>80</v>
      </c>
      <c r="K11941" t="s">
        <v>56</v>
      </c>
      <c r="L11941" t="s">
        <v>86</v>
      </c>
      <c r="M11941">
        <v>18</v>
      </c>
      <c r="N11941">
        <v>36</v>
      </c>
      <c r="O11941">
        <v>11088</v>
      </c>
      <c r="P11941">
        <v>5544</v>
      </c>
      <c r="Q11941">
        <v>5544</v>
      </c>
      <c r="R11941" t="s">
        <v>30</v>
      </c>
      <c r="S11941" t="s">
        <v>57</v>
      </c>
      <c r="T11941">
        <v>3</v>
      </c>
      <c r="U11941" t="s">
        <v>32</v>
      </c>
      <c r="V11941" t="s">
        <v>9153</v>
      </c>
    </row>
    <row r="11942" spans="1:22" x14ac:dyDescent="0.35">
      <c r="A11942" s="1">
        <v>45628</v>
      </c>
      <c r="B11942" t="s">
        <v>7986</v>
      </c>
      <c r="C11942" t="s">
        <v>113</v>
      </c>
      <c r="D11942" s="1">
        <v>25446</v>
      </c>
      <c r="E11942" t="s">
        <v>24</v>
      </c>
      <c r="F11942">
        <v>230</v>
      </c>
      <c r="G11942" t="s">
        <v>59</v>
      </c>
      <c r="H11942" t="s">
        <v>41</v>
      </c>
      <c r="I11942" t="s">
        <v>65</v>
      </c>
      <c r="J11942">
        <v>55</v>
      </c>
      <c r="K11942" t="s">
        <v>42</v>
      </c>
      <c r="L11942" t="s">
        <v>62</v>
      </c>
      <c r="M11942">
        <v>10</v>
      </c>
      <c r="N11942">
        <v>45</v>
      </c>
      <c r="O11942">
        <v>10350</v>
      </c>
      <c r="P11942">
        <v>2300</v>
      </c>
      <c r="Q11942">
        <v>8050</v>
      </c>
      <c r="R11942" t="s">
        <v>30</v>
      </c>
      <c r="S11942" t="s">
        <v>39</v>
      </c>
      <c r="T11942">
        <v>1</v>
      </c>
      <c r="U11942" t="s">
        <v>32</v>
      </c>
      <c r="V11942" t="s">
        <v>9153</v>
      </c>
    </row>
    <row r="11943" spans="1:22" x14ac:dyDescent="0.35">
      <c r="A11943" s="1">
        <v>45647</v>
      </c>
      <c r="B11943" t="s">
        <v>8247</v>
      </c>
      <c r="C11943" t="s">
        <v>100</v>
      </c>
      <c r="D11943" s="1">
        <v>17384</v>
      </c>
      <c r="E11943" t="s">
        <v>24</v>
      </c>
      <c r="F11943">
        <v>325</v>
      </c>
      <c r="G11943" t="s">
        <v>95</v>
      </c>
      <c r="H11943" t="s">
        <v>26</v>
      </c>
      <c r="I11943" t="s">
        <v>65</v>
      </c>
      <c r="J11943">
        <v>77</v>
      </c>
      <c r="K11943" t="s">
        <v>56</v>
      </c>
      <c r="L11943" t="s">
        <v>96</v>
      </c>
      <c r="M11943">
        <v>3</v>
      </c>
      <c r="N11943">
        <v>5</v>
      </c>
      <c r="O11943">
        <v>1625</v>
      </c>
      <c r="P11943">
        <v>975</v>
      </c>
      <c r="Q11943">
        <v>650</v>
      </c>
      <c r="R11943" t="s">
        <v>82</v>
      </c>
      <c r="S11943" t="s">
        <v>69</v>
      </c>
      <c r="T11943">
        <v>6</v>
      </c>
      <c r="U11943" t="s">
        <v>44</v>
      </c>
      <c r="V11943" t="s">
        <v>9153</v>
      </c>
    </row>
    <row r="11944" spans="1:22" x14ac:dyDescent="0.35">
      <c r="A11944" s="1">
        <v>45647</v>
      </c>
      <c r="B11944" t="s">
        <v>658</v>
      </c>
      <c r="C11944" t="s">
        <v>78</v>
      </c>
      <c r="D11944" s="1">
        <v>35450</v>
      </c>
      <c r="E11944" t="s">
        <v>98</v>
      </c>
      <c r="F11944">
        <v>47</v>
      </c>
      <c r="G11944" t="s">
        <v>88</v>
      </c>
      <c r="H11944" t="s">
        <v>80</v>
      </c>
      <c r="I11944" t="s">
        <v>27</v>
      </c>
      <c r="J11944">
        <v>28</v>
      </c>
      <c r="K11944" t="s">
        <v>50</v>
      </c>
      <c r="L11944" t="s">
        <v>89</v>
      </c>
      <c r="M11944">
        <v>19</v>
      </c>
      <c r="N11944">
        <v>23</v>
      </c>
      <c r="O11944">
        <v>1081</v>
      </c>
      <c r="P11944">
        <v>893</v>
      </c>
      <c r="Q11944">
        <v>188</v>
      </c>
      <c r="R11944" t="s">
        <v>30</v>
      </c>
      <c r="S11944" t="s">
        <v>69</v>
      </c>
      <c r="T11944">
        <v>6</v>
      </c>
      <c r="U11944" t="s">
        <v>44</v>
      </c>
      <c r="V11944" t="s">
        <v>9153</v>
      </c>
    </row>
    <row r="11945" spans="1:22" x14ac:dyDescent="0.35">
      <c r="A11945" s="1">
        <v>45652</v>
      </c>
      <c r="B11945" t="s">
        <v>916</v>
      </c>
      <c r="C11945" t="s">
        <v>84</v>
      </c>
      <c r="D11945" s="1">
        <v>36820</v>
      </c>
      <c r="E11945" t="s">
        <v>36</v>
      </c>
      <c r="F11945">
        <v>53</v>
      </c>
      <c r="G11945" t="s">
        <v>73</v>
      </c>
      <c r="H11945" t="s">
        <v>80</v>
      </c>
      <c r="I11945" t="s">
        <v>27</v>
      </c>
      <c r="J11945">
        <v>24</v>
      </c>
      <c r="K11945" t="s">
        <v>50</v>
      </c>
      <c r="L11945" t="s">
        <v>75</v>
      </c>
      <c r="M11945">
        <v>14</v>
      </c>
      <c r="N11945">
        <v>28</v>
      </c>
      <c r="O11945">
        <v>1484</v>
      </c>
      <c r="P11945">
        <v>742</v>
      </c>
      <c r="Q11945">
        <v>742</v>
      </c>
      <c r="R11945" t="s">
        <v>30</v>
      </c>
      <c r="S11945" t="s">
        <v>76</v>
      </c>
      <c r="T11945">
        <v>4</v>
      </c>
      <c r="U11945" t="s">
        <v>32</v>
      </c>
      <c r="V11945" t="s">
        <v>9153</v>
      </c>
    </row>
    <row r="11946" spans="1:22" x14ac:dyDescent="0.35">
      <c r="A11946" s="1">
        <v>45644</v>
      </c>
      <c r="B11946" t="s">
        <v>3364</v>
      </c>
      <c r="C11946" t="s">
        <v>23</v>
      </c>
      <c r="D11946" s="1">
        <v>36922</v>
      </c>
      <c r="E11946" t="s">
        <v>24</v>
      </c>
      <c r="F11946">
        <v>438</v>
      </c>
      <c r="G11946" t="s">
        <v>48</v>
      </c>
      <c r="H11946" t="s">
        <v>55</v>
      </c>
      <c r="I11946" t="s">
        <v>38</v>
      </c>
      <c r="J11946">
        <v>24</v>
      </c>
      <c r="K11946" t="s">
        <v>50</v>
      </c>
      <c r="L11946" t="s">
        <v>51</v>
      </c>
      <c r="M11946">
        <v>10</v>
      </c>
      <c r="N11946">
        <v>11</v>
      </c>
      <c r="O11946">
        <v>4818</v>
      </c>
      <c r="P11946">
        <v>4380</v>
      </c>
      <c r="Q11946">
        <v>438</v>
      </c>
      <c r="R11946" t="s">
        <v>30</v>
      </c>
      <c r="S11946" t="s">
        <v>57</v>
      </c>
      <c r="T11946">
        <v>3</v>
      </c>
      <c r="U11946" t="s">
        <v>32</v>
      </c>
      <c r="V11946" t="s">
        <v>9153</v>
      </c>
    </row>
    <row r="11947" spans="1:22" x14ac:dyDescent="0.35">
      <c r="A11947" s="1">
        <v>45642</v>
      </c>
      <c r="B11947" t="s">
        <v>8766</v>
      </c>
      <c r="C11947" t="s">
        <v>113</v>
      </c>
      <c r="D11947" s="1">
        <v>20862</v>
      </c>
      <c r="E11947" t="s">
        <v>24</v>
      </c>
      <c r="F11947">
        <v>328</v>
      </c>
      <c r="G11947" t="s">
        <v>59</v>
      </c>
      <c r="H11947" t="s">
        <v>60</v>
      </c>
      <c r="I11947" t="s">
        <v>27</v>
      </c>
      <c r="J11947">
        <v>68</v>
      </c>
      <c r="K11947" t="s">
        <v>28</v>
      </c>
      <c r="L11947" t="s">
        <v>62</v>
      </c>
      <c r="M11947">
        <v>10</v>
      </c>
      <c r="N11947">
        <v>45</v>
      </c>
      <c r="O11947">
        <v>14760</v>
      </c>
      <c r="P11947">
        <v>3280</v>
      </c>
      <c r="Q11947">
        <v>11480</v>
      </c>
      <c r="R11947" t="s">
        <v>30</v>
      </c>
      <c r="S11947" t="s">
        <v>39</v>
      </c>
      <c r="T11947">
        <v>1</v>
      </c>
      <c r="U11947" t="s">
        <v>32</v>
      </c>
      <c r="V11947" t="s">
        <v>9153</v>
      </c>
    </row>
    <row r="11948" spans="1:22" x14ac:dyDescent="0.35">
      <c r="A11948" s="1">
        <v>45627</v>
      </c>
      <c r="B11948" t="s">
        <v>668</v>
      </c>
      <c r="C11948" t="s">
        <v>100</v>
      </c>
      <c r="D11948" s="1">
        <v>23915</v>
      </c>
      <c r="E11948" t="s">
        <v>36</v>
      </c>
      <c r="F11948">
        <v>243</v>
      </c>
      <c r="G11948" t="s">
        <v>73</v>
      </c>
      <c r="H11948" t="s">
        <v>41</v>
      </c>
      <c r="I11948" t="s">
        <v>27</v>
      </c>
      <c r="J11948">
        <v>59</v>
      </c>
      <c r="K11948" t="s">
        <v>42</v>
      </c>
      <c r="L11948" t="s">
        <v>75</v>
      </c>
      <c r="M11948">
        <v>14</v>
      </c>
      <c r="N11948">
        <v>28</v>
      </c>
      <c r="O11948">
        <v>6804</v>
      </c>
      <c r="P11948">
        <v>3402</v>
      </c>
      <c r="Q11948">
        <v>3402</v>
      </c>
      <c r="R11948" t="s">
        <v>30</v>
      </c>
      <c r="S11948" t="s">
        <v>43</v>
      </c>
      <c r="T11948">
        <v>0</v>
      </c>
      <c r="U11948" t="s">
        <v>44</v>
      </c>
      <c r="V11948" t="s">
        <v>9153</v>
      </c>
    </row>
    <row r="11949" spans="1:22" x14ac:dyDescent="0.35">
      <c r="A11949" s="1">
        <v>45636</v>
      </c>
      <c r="B11949" t="s">
        <v>6858</v>
      </c>
      <c r="C11949" t="s">
        <v>47</v>
      </c>
      <c r="D11949" s="1">
        <v>36235</v>
      </c>
      <c r="E11949" t="s">
        <v>98</v>
      </c>
      <c r="F11949">
        <v>393</v>
      </c>
      <c r="G11949" t="s">
        <v>95</v>
      </c>
      <c r="H11949" t="s">
        <v>55</v>
      </c>
      <c r="I11949" t="s">
        <v>65</v>
      </c>
      <c r="J11949">
        <v>26</v>
      </c>
      <c r="K11949" t="s">
        <v>50</v>
      </c>
      <c r="L11949" t="s">
        <v>96</v>
      </c>
      <c r="M11949">
        <v>3</v>
      </c>
      <c r="N11949">
        <v>5</v>
      </c>
      <c r="O11949">
        <v>1965</v>
      </c>
      <c r="P11949">
        <v>1179</v>
      </c>
      <c r="Q11949">
        <v>786</v>
      </c>
      <c r="R11949" t="s">
        <v>82</v>
      </c>
      <c r="S11949" t="s">
        <v>31</v>
      </c>
      <c r="T11949">
        <v>2</v>
      </c>
      <c r="U11949" t="s">
        <v>32</v>
      </c>
      <c r="V11949" t="s">
        <v>9153</v>
      </c>
    </row>
    <row r="11950" spans="1:22" x14ac:dyDescent="0.35">
      <c r="A11950" s="1">
        <v>45631</v>
      </c>
      <c r="B11950" t="s">
        <v>3974</v>
      </c>
      <c r="C11950" t="s">
        <v>104</v>
      </c>
      <c r="D11950" s="1">
        <v>38298</v>
      </c>
      <c r="E11950" t="s">
        <v>98</v>
      </c>
      <c r="F11950">
        <v>492</v>
      </c>
      <c r="G11950" t="s">
        <v>93</v>
      </c>
      <c r="H11950" t="s">
        <v>55</v>
      </c>
      <c r="I11950" t="s">
        <v>27</v>
      </c>
      <c r="J11950">
        <v>20</v>
      </c>
      <c r="K11950" t="s">
        <v>50</v>
      </c>
      <c r="L11950" t="s">
        <v>94</v>
      </c>
      <c r="M11950">
        <v>5</v>
      </c>
      <c r="N11950">
        <v>7</v>
      </c>
      <c r="O11950">
        <v>3444</v>
      </c>
      <c r="P11950">
        <v>2460</v>
      </c>
      <c r="Q11950">
        <v>984</v>
      </c>
      <c r="R11950" t="s">
        <v>82</v>
      </c>
      <c r="S11950" t="s">
        <v>76</v>
      </c>
      <c r="T11950">
        <v>4</v>
      </c>
      <c r="U11950" t="s">
        <v>32</v>
      </c>
      <c r="V11950" t="s">
        <v>9153</v>
      </c>
    </row>
    <row r="11951" spans="1:22" x14ac:dyDescent="0.35">
      <c r="A11951" s="1">
        <v>45640</v>
      </c>
      <c r="B11951" t="s">
        <v>9134</v>
      </c>
      <c r="C11951" t="s">
        <v>113</v>
      </c>
      <c r="D11951" s="1">
        <v>22308</v>
      </c>
      <c r="E11951" t="s">
        <v>24</v>
      </c>
      <c r="F11951">
        <v>355</v>
      </c>
      <c r="G11951" t="s">
        <v>88</v>
      </c>
      <c r="H11951" t="s">
        <v>41</v>
      </c>
      <c r="I11951" t="s">
        <v>65</v>
      </c>
      <c r="J11951">
        <v>64</v>
      </c>
      <c r="K11951" t="s">
        <v>28</v>
      </c>
      <c r="L11951" t="s">
        <v>89</v>
      </c>
      <c r="M11951">
        <v>19</v>
      </c>
      <c r="N11951">
        <v>23</v>
      </c>
      <c r="O11951">
        <v>8165</v>
      </c>
      <c r="P11951">
        <v>6745</v>
      </c>
      <c r="Q11951">
        <v>1420</v>
      </c>
      <c r="R11951" t="s">
        <v>30</v>
      </c>
      <c r="S11951" t="s">
        <v>69</v>
      </c>
      <c r="T11951">
        <v>6</v>
      </c>
      <c r="U11951" t="s">
        <v>44</v>
      </c>
      <c r="V11951" t="s">
        <v>9153</v>
      </c>
    </row>
    <row r="11952" spans="1:22" x14ac:dyDescent="0.35">
      <c r="A11952" s="1">
        <v>45655</v>
      </c>
      <c r="B11952" t="s">
        <v>6263</v>
      </c>
      <c r="C11952" t="s">
        <v>100</v>
      </c>
      <c r="D11952" s="1">
        <v>16293</v>
      </c>
      <c r="E11952" t="s">
        <v>24</v>
      </c>
      <c r="F11952">
        <v>305</v>
      </c>
      <c r="G11952" t="s">
        <v>67</v>
      </c>
      <c r="H11952" t="s">
        <v>55</v>
      </c>
      <c r="I11952" t="s">
        <v>38</v>
      </c>
      <c r="J11952">
        <v>80</v>
      </c>
      <c r="K11952" t="s">
        <v>56</v>
      </c>
      <c r="L11952" t="s">
        <v>68</v>
      </c>
      <c r="M11952">
        <v>18</v>
      </c>
      <c r="N11952">
        <v>22</v>
      </c>
      <c r="O11952">
        <v>6710</v>
      </c>
      <c r="P11952">
        <v>5490</v>
      </c>
      <c r="Q11952">
        <v>1220</v>
      </c>
      <c r="R11952" t="s">
        <v>30</v>
      </c>
      <c r="S11952" t="s">
        <v>43</v>
      </c>
      <c r="T11952">
        <v>0</v>
      </c>
      <c r="U11952" t="s">
        <v>44</v>
      </c>
      <c r="V11952" t="s">
        <v>9153</v>
      </c>
    </row>
    <row r="11953" spans="1:22" x14ac:dyDescent="0.35">
      <c r="A11953" s="1">
        <v>45655</v>
      </c>
      <c r="B11953" t="s">
        <v>6275</v>
      </c>
      <c r="C11953" t="s">
        <v>107</v>
      </c>
      <c r="D11953" s="1">
        <v>26729</v>
      </c>
      <c r="E11953" t="s">
        <v>98</v>
      </c>
      <c r="F11953">
        <v>397</v>
      </c>
      <c r="G11953" t="s">
        <v>93</v>
      </c>
      <c r="H11953" t="s">
        <v>80</v>
      </c>
      <c r="I11953" t="s">
        <v>38</v>
      </c>
      <c r="J11953">
        <v>52</v>
      </c>
      <c r="K11953" t="s">
        <v>42</v>
      </c>
      <c r="L11953" t="s">
        <v>94</v>
      </c>
      <c r="M11953">
        <v>5</v>
      </c>
      <c r="N11953">
        <v>7</v>
      </c>
      <c r="O11953">
        <v>2779</v>
      </c>
      <c r="P11953">
        <v>1985</v>
      </c>
      <c r="Q11953">
        <v>794</v>
      </c>
      <c r="R11953" t="s">
        <v>82</v>
      </c>
      <c r="S11953" t="s">
        <v>43</v>
      </c>
      <c r="T11953">
        <v>0</v>
      </c>
      <c r="U11953" t="s">
        <v>44</v>
      </c>
      <c r="V11953" t="s">
        <v>9153</v>
      </c>
    </row>
    <row r="11954" spans="1:22" x14ac:dyDescent="0.35">
      <c r="A11954" s="1">
        <v>45629</v>
      </c>
      <c r="B11954" t="s">
        <v>7727</v>
      </c>
      <c r="C11954" t="s">
        <v>100</v>
      </c>
      <c r="D11954" s="1">
        <v>25791</v>
      </c>
      <c r="E11954" t="s">
        <v>71</v>
      </c>
      <c r="F11954">
        <v>213</v>
      </c>
      <c r="G11954" t="s">
        <v>79</v>
      </c>
      <c r="H11954" t="s">
        <v>26</v>
      </c>
      <c r="I11954" t="s">
        <v>65</v>
      </c>
      <c r="J11954">
        <v>54</v>
      </c>
      <c r="K11954" t="s">
        <v>42</v>
      </c>
      <c r="L11954" t="s">
        <v>81</v>
      </c>
      <c r="M11954">
        <v>7</v>
      </c>
      <c r="N11954">
        <v>9</v>
      </c>
      <c r="O11954">
        <v>1917</v>
      </c>
      <c r="P11954">
        <v>1491</v>
      </c>
      <c r="Q11954">
        <v>426</v>
      </c>
      <c r="R11954" t="s">
        <v>82</v>
      </c>
      <c r="S11954" t="s">
        <v>31</v>
      </c>
      <c r="T11954">
        <v>2</v>
      </c>
      <c r="U11954" t="s">
        <v>32</v>
      </c>
      <c r="V11954" t="s">
        <v>9153</v>
      </c>
    </row>
    <row r="11955" spans="1:22" x14ac:dyDescent="0.35">
      <c r="A11955" s="1">
        <v>45634</v>
      </c>
      <c r="B11955" t="s">
        <v>454</v>
      </c>
      <c r="C11955" t="s">
        <v>107</v>
      </c>
      <c r="D11955" s="1">
        <v>27171</v>
      </c>
      <c r="E11955" t="s">
        <v>98</v>
      </c>
      <c r="F11955">
        <v>349</v>
      </c>
      <c r="G11955" t="s">
        <v>67</v>
      </c>
      <c r="H11955" t="s">
        <v>55</v>
      </c>
      <c r="I11955" t="s">
        <v>65</v>
      </c>
      <c r="J11955">
        <v>51</v>
      </c>
      <c r="K11955" t="s">
        <v>42</v>
      </c>
      <c r="L11955" t="s">
        <v>68</v>
      </c>
      <c r="M11955">
        <v>18</v>
      </c>
      <c r="N11955">
        <v>22</v>
      </c>
      <c r="O11955">
        <v>7678</v>
      </c>
      <c r="P11955">
        <v>6282</v>
      </c>
      <c r="Q11955">
        <v>1396</v>
      </c>
      <c r="R11955" t="s">
        <v>30</v>
      </c>
      <c r="S11955" t="s">
        <v>43</v>
      </c>
      <c r="T11955">
        <v>0</v>
      </c>
      <c r="U11955" t="s">
        <v>44</v>
      </c>
      <c r="V11955" t="s">
        <v>9153</v>
      </c>
    </row>
    <row r="11956" spans="1:22" x14ac:dyDescent="0.35">
      <c r="A11956" s="1">
        <v>45646</v>
      </c>
      <c r="B11956" t="s">
        <v>3941</v>
      </c>
      <c r="C11956" t="s">
        <v>23</v>
      </c>
      <c r="D11956" s="1">
        <v>29458</v>
      </c>
      <c r="E11956" t="s">
        <v>24</v>
      </c>
      <c r="F11956">
        <v>236</v>
      </c>
      <c r="G11956" t="s">
        <v>67</v>
      </c>
      <c r="H11956" t="s">
        <v>41</v>
      </c>
      <c r="I11956" t="s">
        <v>27</v>
      </c>
      <c r="J11956">
        <v>44</v>
      </c>
      <c r="K11956" t="s">
        <v>61</v>
      </c>
      <c r="L11956" t="s">
        <v>68</v>
      </c>
      <c r="M11956">
        <v>18</v>
      </c>
      <c r="N11956">
        <v>22</v>
      </c>
      <c r="O11956">
        <v>5192</v>
      </c>
      <c r="P11956">
        <v>4248</v>
      </c>
      <c r="Q11956">
        <v>944</v>
      </c>
      <c r="R11956" t="s">
        <v>30</v>
      </c>
      <c r="S11956" t="s">
        <v>63</v>
      </c>
      <c r="T11956">
        <v>5</v>
      </c>
      <c r="U11956" t="s">
        <v>32</v>
      </c>
      <c r="V11956" t="s">
        <v>9153</v>
      </c>
    </row>
    <row r="11957" spans="1:22" x14ac:dyDescent="0.35">
      <c r="A11957" s="1">
        <v>45657</v>
      </c>
      <c r="B11957" t="s">
        <v>8050</v>
      </c>
      <c r="C11957" t="s">
        <v>78</v>
      </c>
      <c r="D11957" s="1">
        <v>20132</v>
      </c>
      <c r="E11957" t="s">
        <v>24</v>
      </c>
      <c r="F11957">
        <v>328</v>
      </c>
      <c r="G11957" t="s">
        <v>85</v>
      </c>
      <c r="H11957" t="s">
        <v>60</v>
      </c>
      <c r="I11957" t="s">
        <v>27</v>
      </c>
      <c r="J11957">
        <v>70</v>
      </c>
      <c r="K11957" t="s">
        <v>28</v>
      </c>
      <c r="L11957" t="s">
        <v>86</v>
      </c>
      <c r="M11957">
        <v>18</v>
      </c>
      <c r="N11957">
        <v>36</v>
      </c>
      <c r="O11957">
        <v>11808</v>
      </c>
      <c r="P11957">
        <v>5904</v>
      </c>
      <c r="Q11957">
        <v>5904</v>
      </c>
      <c r="R11957" t="s">
        <v>30</v>
      </c>
      <c r="S11957" t="s">
        <v>31</v>
      </c>
      <c r="T11957">
        <v>2</v>
      </c>
      <c r="U11957" t="s">
        <v>32</v>
      </c>
      <c r="V11957" t="s">
        <v>9153</v>
      </c>
    </row>
    <row r="11958" spans="1:22" x14ac:dyDescent="0.35">
      <c r="A11958" s="1">
        <v>45649</v>
      </c>
      <c r="B11958" t="s">
        <v>5978</v>
      </c>
      <c r="C11958" t="s">
        <v>54</v>
      </c>
      <c r="D11958" s="1">
        <v>38212</v>
      </c>
      <c r="E11958" t="s">
        <v>36</v>
      </c>
      <c r="F11958">
        <v>35</v>
      </c>
      <c r="G11958" t="s">
        <v>85</v>
      </c>
      <c r="H11958" t="s">
        <v>26</v>
      </c>
      <c r="I11958" t="s">
        <v>38</v>
      </c>
      <c r="J11958">
        <v>20</v>
      </c>
      <c r="K11958" t="s">
        <v>50</v>
      </c>
      <c r="L11958" t="s">
        <v>86</v>
      </c>
      <c r="M11958">
        <v>18</v>
      </c>
      <c r="N11958">
        <v>36</v>
      </c>
      <c r="O11958">
        <v>1260</v>
      </c>
      <c r="P11958">
        <v>630</v>
      </c>
      <c r="Q11958">
        <v>630</v>
      </c>
      <c r="R11958" t="s">
        <v>30</v>
      </c>
      <c r="S11958" t="s">
        <v>39</v>
      </c>
      <c r="T11958">
        <v>1</v>
      </c>
      <c r="U11958" t="s">
        <v>32</v>
      </c>
      <c r="V11958" t="s">
        <v>9153</v>
      </c>
    </row>
    <row r="11959" spans="1:22" x14ac:dyDescent="0.35">
      <c r="A11959" s="1">
        <v>45653</v>
      </c>
      <c r="B11959" t="s">
        <v>8787</v>
      </c>
      <c r="C11959" t="s">
        <v>47</v>
      </c>
      <c r="D11959" s="1">
        <v>16716</v>
      </c>
      <c r="E11959" t="s">
        <v>71</v>
      </c>
      <c r="F11959">
        <v>47</v>
      </c>
      <c r="G11959" t="s">
        <v>88</v>
      </c>
      <c r="H11959" t="s">
        <v>26</v>
      </c>
      <c r="I11959" t="s">
        <v>27</v>
      </c>
      <c r="J11959">
        <v>79</v>
      </c>
      <c r="K11959" t="s">
        <v>56</v>
      </c>
      <c r="L11959" t="s">
        <v>89</v>
      </c>
      <c r="M11959">
        <v>19</v>
      </c>
      <c r="N11959">
        <v>23</v>
      </c>
      <c r="O11959">
        <v>1081</v>
      </c>
      <c r="P11959">
        <v>893</v>
      </c>
      <c r="Q11959">
        <v>188</v>
      </c>
      <c r="R11959" t="s">
        <v>30</v>
      </c>
      <c r="S11959" t="s">
        <v>63</v>
      </c>
      <c r="T11959">
        <v>5</v>
      </c>
      <c r="U11959" t="s">
        <v>32</v>
      </c>
      <c r="V11959" t="s">
        <v>9153</v>
      </c>
    </row>
    <row r="11960" spans="1:22" x14ac:dyDescent="0.35">
      <c r="A11960" s="1">
        <v>45629</v>
      </c>
      <c r="B11960" t="s">
        <v>702</v>
      </c>
      <c r="C11960" t="s">
        <v>54</v>
      </c>
      <c r="D11960" s="1">
        <v>38488</v>
      </c>
      <c r="E11960" t="s">
        <v>98</v>
      </c>
      <c r="F11960">
        <v>217</v>
      </c>
      <c r="G11960" t="s">
        <v>67</v>
      </c>
      <c r="H11960" t="s">
        <v>49</v>
      </c>
      <c r="I11960" t="s">
        <v>27</v>
      </c>
      <c r="J11960">
        <v>20</v>
      </c>
      <c r="K11960" t="s">
        <v>50</v>
      </c>
      <c r="L11960" t="s">
        <v>68</v>
      </c>
      <c r="M11960">
        <v>18</v>
      </c>
      <c r="N11960">
        <v>22</v>
      </c>
      <c r="O11960">
        <v>4774</v>
      </c>
      <c r="P11960">
        <v>3906</v>
      </c>
      <c r="Q11960">
        <v>868</v>
      </c>
      <c r="R11960" t="s">
        <v>30</v>
      </c>
      <c r="S11960" t="s">
        <v>31</v>
      </c>
      <c r="T11960">
        <v>2</v>
      </c>
      <c r="U11960" t="s">
        <v>32</v>
      </c>
      <c r="V11960" t="s">
        <v>9153</v>
      </c>
    </row>
    <row r="11961" spans="1:22" x14ac:dyDescent="0.35">
      <c r="A11961" s="1">
        <v>45637</v>
      </c>
      <c r="B11961" t="s">
        <v>6394</v>
      </c>
      <c r="C11961" t="s">
        <v>107</v>
      </c>
      <c r="D11961" s="1">
        <v>34782</v>
      </c>
      <c r="E11961" t="s">
        <v>71</v>
      </c>
      <c r="F11961">
        <v>495</v>
      </c>
      <c r="G11961" t="s">
        <v>59</v>
      </c>
      <c r="H11961" t="s">
        <v>49</v>
      </c>
      <c r="I11961" t="s">
        <v>65</v>
      </c>
      <c r="J11961">
        <v>30</v>
      </c>
      <c r="K11961" t="s">
        <v>61</v>
      </c>
      <c r="L11961" t="s">
        <v>62</v>
      </c>
      <c r="M11961">
        <v>10</v>
      </c>
      <c r="N11961">
        <v>45</v>
      </c>
      <c r="O11961">
        <v>22275</v>
      </c>
      <c r="P11961">
        <v>4950</v>
      </c>
      <c r="Q11961">
        <v>17325</v>
      </c>
      <c r="R11961" t="s">
        <v>30</v>
      </c>
      <c r="S11961" t="s">
        <v>57</v>
      </c>
      <c r="T11961">
        <v>3</v>
      </c>
      <c r="U11961" t="s">
        <v>32</v>
      </c>
      <c r="V11961" t="s">
        <v>9153</v>
      </c>
    </row>
    <row r="11962" spans="1:22" x14ac:dyDescent="0.35">
      <c r="A11962" s="1">
        <v>45630</v>
      </c>
      <c r="B11962" t="s">
        <v>1186</v>
      </c>
      <c r="C11962" t="s">
        <v>100</v>
      </c>
      <c r="D11962" s="1">
        <v>18857</v>
      </c>
      <c r="E11962" t="s">
        <v>98</v>
      </c>
      <c r="F11962">
        <v>267</v>
      </c>
      <c r="G11962" t="s">
        <v>85</v>
      </c>
      <c r="H11962" t="s">
        <v>80</v>
      </c>
      <c r="I11962" t="s">
        <v>27</v>
      </c>
      <c r="J11962">
        <v>73</v>
      </c>
      <c r="K11962" t="s">
        <v>28</v>
      </c>
      <c r="L11962" t="s">
        <v>86</v>
      </c>
      <c r="M11962">
        <v>18</v>
      </c>
      <c r="N11962">
        <v>36</v>
      </c>
      <c r="O11962">
        <v>9612</v>
      </c>
      <c r="P11962">
        <v>4806</v>
      </c>
      <c r="Q11962">
        <v>4806</v>
      </c>
      <c r="R11962" t="s">
        <v>30</v>
      </c>
      <c r="S11962" t="s">
        <v>57</v>
      </c>
      <c r="T11962">
        <v>3</v>
      </c>
      <c r="U11962" t="s">
        <v>32</v>
      </c>
      <c r="V11962" t="s">
        <v>9153</v>
      </c>
    </row>
    <row r="11963" spans="1:22" x14ac:dyDescent="0.35">
      <c r="A11963" s="1">
        <v>45653</v>
      </c>
      <c r="B11963" t="s">
        <v>4768</v>
      </c>
      <c r="C11963" t="s">
        <v>54</v>
      </c>
      <c r="D11963" s="1">
        <v>20835</v>
      </c>
      <c r="E11963" t="s">
        <v>36</v>
      </c>
      <c r="F11963">
        <v>57</v>
      </c>
      <c r="G11963" t="s">
        <v>85</v>
      </c>
      <c r="H11963" t="s">
        <v>41</v>
      </c>
      <c r="I11963" t="s">
        <v>38</v>
      </c>
      <c r="J11963">
        <v>68</v>
      </c>
      <c r="K11963" t="s">
        <v>28</v>
      </c>
      <c r="L11963" t="s">
        <v>86</v>
      </c>
      <c r="M11963">
        <v>18</v>
      </c>
      <c r="N11963">
        <v>36</v>
      </c>
      <c r="O11963">
        <v>2052</v>
      </c>
      <c r="P11963">
        <v>1026</v>
      </c>
      <c r="Q11963">
        <v>1026</v>
      </c>
      <c r="R11963" t="s">
        <v>30</v>
      </c>
      <c r="S11963" t="s">
        <v>63</v>
      </c>
      <c r="T11963">
        <v>5</v>
      </c>
      <c r="U11963" t="s">
        <v>32</v>
      </c>
      <c r="V11963" t="s">
        <v>9153</v>
      </c>
    </row>
    <row r="11964" spans="1:22" x14ac:dyDescent="0.35">
      <c r="A11964" s="1">
        <v>45640</v>
      </c>
      <c r="B11964" t="s">
        <v>5739</v>
      </c>
      <c r="C11964" t="s">
        <v>35</v>
      </c>
      <c r="D11964" s="1">
        <v>16540</v>
      </c>
      <c r="E11964" t="s">
        <v>71</v>
      </c>
      <c r="F11964">
        <v>346</v>
      </c>
      <c r="G11964" t="s">
        <v>73</v>
      </c>
      <c r="H11964" t="s">
        <v>37</v>
      </c>
      <c r="I11964" t="s">
        <v>27</v>
      </c>
      <c r="J11964">
        <v>80</v>
      </c>
      <c r="K11964" t="s">
        <v>56</v>
      </c>
      <c r="L11964" t="s">
        <v>75</v>
      </c>
      <c r="M11964">
        <v>14</v>
      </c>
      <c r="N11964">
        <v>28</v>
      </c>
      <c r="O11964">
        <v>9688</v>
      </c>
      <c r="P11964">
        <v>4844</v>
      </c>
      <c r="Q11964">
        <v>4844</v>
      </c>
      <c r="R11964" t="s">
        <v>30</v>
      </c>
      <c r="S11964" t="s">
        <v>69</v>
      </c>
      <c r="T11964">
        <v>6</v>
      </c>
      <c r="U11964" t="s">
        <v>44</v>
      </c>
      <c r="V11964" t="s">
        <v>9153</v>
      </c>
    </row>
    <row r="11965" spans="1:22" x14ac:dyDescent="0.35">
      <c r="A11965" s="1">
        <v>45638</v>
      </c>
      <c r="B11965" t="s">
        <v>2911</v>
      </c>
      <c r="C11965" t="s">
        <v>23</v>
      </c>
      <c r="D11965" s="1">
        <v>33352</v>
      </c>
      <c r="E11965" t="s">
        <v>24</v>
      </c>
      <c r="F11965">
        <v>79</v>
      </c>
      <c r="G11965" t="s">
        <v>93</v>
      </c>
      <c r="H11965" t="s">
        <v>60</v>
      </c>
      <c r="I11965" t="s">
        <v>65</v>
      </c>
      <c r="J11965">
        <v>34</v>
      </c>
      <c r="K11965" t="s">
        <v>61</v>
      </c>
      <c r="L11965" t="s">
        <v>94</v>
      </c>
      <c r="M11965">
        <v>5</v>
      </c>
      <c r="N11965">
        <v>7</v>
      </c>
      <c r="O11965">
        <v>553</v>
      </c>
      <c r="P11965">
        <v>395</v>
      </c>
      <c r="Q11965">
        <v>158</v>
      </c>
      <c r="R11965" t="s">
        <v>82</v>
      </c>
      <c r="S11965" t="s">
        <v>76</v>
      </c>
      <c r="T11965">
        <v>4</v>
      </c>
      <c r="U11965" t="s">
        <v>32</v>
      </c>
      <c r="V11965" t="s">
        <v>9153</v>
      </c>
    </row>
    <row r="11966" spans="1:22" x14ac:dyDescent="0.35">
      <c r="A11966" s="1">
        <v>45637</v>
      </c>
      <c r="B11966" t="s">
        <v>6766</v>
      </c>
      <c r="C11966" t="s">
        <v>78</v>
      </c>
      <c r="D11966" s="1">
        <v>28321</v>
      </c>
      <c r="E11966" t="s">
        <v>98</v>
      </c>
      <c r="F11966">
        <v>269</v>
      </c>
      <c r="G11966" t="s">
        <v>79</v>
      </c>
      <c r="H11966" t="s">
        <v>55</v>
      </c>
      <c r="I11966" t="s">
        <v>38</v>
      </c>
      <c r="J11966">
        <v>47</v>
      </c>
      <c r="K11966" t="s">
        <v>42</v>
      </c>
      <c r="L11966" t="s">
        <v>81</v>
      </c>
      <c r="M11966">
        <v>7</v>
      </c>
      <c r="N11966">
        <v>9</v>
      </c>
      <c r="O11966">
        <v>2421</v>
      </c>
      <c r="P11966">
        <v>1883</v>
      </c>
      <c r="Q11966">
        <v>538</v>
      </c>
      <c r="R11966" t="s">
        <v>82</v>
      </c>
      <c r="S11966" t="s">
        <v>57</v>
      </c>
      <c r="T11966">
        <v>3</v>
      </c>
      <c r="U11966" t="s">
        <v>32</v>
      </c>
      <c r="V11966" t="s">
        <v>9153</v>
      </c>
    </row>
    <row r="11967" spans="1:22" x14ac:dyDescent="0.35">
      <c r="A11967" s="1">
        <v>45637</v>
      </c>
      <c r="B11967" t="s">
        <v>8094</v>
      </c>
      <c r="C11967" t="s">
        <v>54</v>
      </c>
      <c r="D11967" s="1">
        <v>34860</v>
      </c>
      <c r="E11967" t="s">
        <v>98</v>
      </c>
      <c r="F11967">
        <v>409</v>
      </c>
      <c r="G11967" t="s">
        <v>93</v>
      </c>
      <c r="H11967" t="s">
        <v>26</v>
      </c>
      <c r="I11967" t="s">
        <v>38</v>
      </c>
      <c r="J11967">
        <v>30</v>
      </c>
      <c r="K11967" t="s">
        <v>61</v>
      </c>
      <c r="L11967" t="s">
        <v>94</v>
      </c>
      <c r="M11967">
        <v>5</v>
      </c>
      <c r="N11967">
        <v>7</v>
      </c>
      <c r="O11967">
        <v>2863</v>
      </c>
      <c r="P11967">
        <v>2045</v>
      </c>
      <c r="Q11967">
        <v>818</v>
      </c>
      <c r="R11967" t="s">
        <v>82</v>
      </c>
      <c r="S11967" t="s">
        <v>57</v>
      </c>
      <c r="T11967">
        <v>3</v>
      </c>
      <c r="U11967" t="s">
        <v>32</v>
      </c>
      <c r="V11967" t="s">
        <v>9153</v>
      </c>
    </row>
    <row r="11968" spans="1:22" x14ac:dyDescent="0.35">
      <c r="A11968" s="1">
        <v>45635</v>
      </c>
      <c r="B11968" t="s">
        <v>2386</v>
      </c>
      <c r="C11968" t="s">
        <v>100</v>
      </c>
      <c r="D11968" s="1">
        <v>33500</v>
      </c>
      <c r="E11968" t="s">
        <v>36</v>
      </c>
      <c r="F11968">
        <v>300</v>
      </c>
      <c r="G11968" t="s">
        <v>59</v>
      </c>
      <c r="H11968" t="s">
        <v>49</v>
      </c>
      <c r="I11968" t="s">
        <v>65</v>
      </c>
      <c r="J11968">
        <v>33</v>
      </c>
      <c r="K11968" t="s">
        <v>61</v>
      </c>
      <c r="L11968" t="s">
        <v>62</v>
      </c>
      <c r="M11968">
        <v>10</v>
      </c>
      <c r="N11968">
        <v>45</v>
      </c>
      <c r="O11968">
        <v>13500</v>
      </c>
      <c r="P11968">
        <v>3000</v>
      </c>
      <c r="Q11968">
        <v>10500</v>
      </c>
      <c r="R11968" t="s">
        <v>30</v>
      </c>
      <c r="S11968" t="s">
        <v>39</v>
      </c>
      <c r="T11968">
        <v>1</v>
      </c>
      <c r="U11968" t="s">
        <v>32</v>
      </c>
      <c r="V11968" t="s">
        <v>9153</v>
      </c>
    </row>
    <row r="11969" spans="1:22" x14ac:dyDescent="0.35">
      <c r="A11969" s="1">
        <v>45655</v>
      </c>
      <c r="B11969" t="s">
        <v>8680</v>
      </c>
      <c r="C11969" t="s">
        <v>113</v>
      </c>
      <c r="D11969" s="1">
        <v>33912</v>
      </c>
      <c r="E11969" t="s">
        <v>36</v>
      </c>
      <c r="F11969">
        <v>291</v>
      </c>
      <c r="G11969" t="s">
        <v>48</v>
      </c>
      <c r="H11969" t="s">
        <v>60</v>
      </c>
      <c r="I11969" t="s">
        <v>65</v>
      </c>
      <c r="J11969">
        <v>32</v>
      </c>
      <c r="K11969" t="s">
        <v>61</v>
      </c>
      <c r="L11969" t="s">
        <v>51</v>
      </c>
      <c r="M11969">
        <v>10</v>
      </c>
      <c r="N11969">
        <v>11</v>
      </c>
      <c r="O11969">
        <v>3201</v>
      </c>
      <c r="P11969">
        <v>2910</v>
      </c>
      <c r="Q11969">
        <v>291</v>
      </c>
      <c r="R11969" t="s">
        <v>30</v>
      </c>
      <c r="S11969" t="s">
        <v>43</v>
      </c>
      <c r="T11969">
        <v>0</v>
      </c>
      <c r="U11969" t="s">
        <v>44</v>
      </c>
      <c r="V11969" t="s">
        <v>9153</v>
      </c>
    </row>
    <row r="11970" spans="1:22" x14ac:dyDescent="0.35">
      <c r="A11970" s="1">
        <v>45634</v>
      </c>
      <c r="B11970" t="s">
        <v>2969</v>
      </c>
      <c r="C11970" t="s">
        <v>78</v>
      </c>
      <c r="D11970" s="1">
        <v>29389</v>
      </c>
      <c r="E11970" t="s">
        <v>98</v>
      </c>
      <c r="F11970">
        <v>417</v>
      </c>
      <c r="G11970" t="s">
        <v>79</v>
      </c>
      <c r="H11970" t="s">
        <v>60</v>
      </c>
      <c r="I11970" t="s">
        <v>27</v>
      </c>
      <c r="J11970">
        <v>45</v>
      </c>
      <c r="K11970" t="s">
        <v>42</v>
      </c>
      <c r="L11970" t="s">
        <v>81</v>
      </c>
      <c r="M11970">
        <v>7</v>
      </c>
      <c r="N11970">
        <v>9</v>
      </c>
      <c r="O11970">
        <v>3753</v>
      </c>
      <c r="P11970">
        <v>2919</v>
      </c>
      <c r="Q11970">
        <v>834</v>
      </c>
      <c r="R11970" t="s">
        <v>82</v>
      </c>
      <c r="S11970" t="s">
        <v>43</v>
      </c>
      <c r="T11970">
        <v>0</v>
      </c>
      <c r="U11970" t="s">
        <v>44</v>
      </c>
      <c r="V11970" t="s">
        <v>9153</v>
      </c>
    </row>
    <row r="11971" spans="1:22" x14ac:dyDescent="0.35">
      <c r="A11971" s="1">
        <v>45652</v>
      </c>
      <c r="B11971" t="s">
        <v>8417</v>
      </c>
      <c r="C11971" t="s">
        <v>54</v>
      </c>
      <c r="D11971" s="1">
        <v>36206</v>
      </c>
      <c r="E11971" t="s">
        <v>24</v>
      </c>
      <c r="F11971">
        <v>116</v>
      </c>
      <c r="G11971" t="s">
        <v>93</v>
      </c>
      <c r="H11971" t="s">
        <v>26</v>
      </c>
      <c r="I11971" t="s">
        <v>27</v>
      </c>
      <c r="J11971">
        <v>26</v>
      </c>
      <c r="K11971" t="s">
        <v>50</v>
      </c>
      <c r="L11971" t="s">
        <v>94</v>
      </c>
      <c r="M11971">
        <v>5</v>
      </c>
      <c r="N11971">
        <v>7</v>
      </c>
      <c r="O11971">
        <v>812</v>
      </c>
      <c r="P11971">
        <v>580</v>
      </c>
      <c r="Q11971">
        <v>232</v>
      </c>
      <c r="R11971" t="s">
        <v>82</v>
      </c>
      <c r="S11971" t="s">
        <v>76</v>
      </c>
      <c r="T11971">
        <v>4</v>
      </c>
      <c r="U11971" t="s">
        <v>32</v>
      </c>
      <c r="V11971" t="s">
        <v>9153</v>
      </c>
    </row>
    <row r="11972" spans="1:22" x14ac:dyDescent="0.35">
      <c r="A11972" s="1">
        <v>45645</v>
      </c>
      <c r="B11972" t="s">
        <v>2389</v>
      </c>
      <c r="C11972" t="s">
        <v>78</v>
      </c>
      <c r="D11972" s="1">
        <v>23437</v>
      </c>
      <c r="E11972" t="s">
        <v>36</v>
      </c>
      <c r="F11972">
        <v>460</v>
      </c>
      <c r="G11972" t="s">
        <v>93</v>
      </c>
      <c r="H11972" t="s">
        <v>37</v>
      </c>
      <c r="I11972" t="s">
        <v>38</v>
      </c>
      <c r="J11972">
        <v>61</v>
      </c>
      <c r="K11972" t="s">
        <v>28</v>
      </c>
      <c r="L11972" t="s">
        <v>94</v>
      </c>
      <c r="M11972">
        <v>5</v>
      </c>
      <c r="N11972">
        <v>7</v>
      </c>
      <c r="O11972">
        <v>3220</v>
      </c>
      <c r="P11972">
        <v>2300</v>
      </c>
      <c r="Q11972">
        <v>920</v>
      </c>
      <c r="R11972" t="s">
        <v>82</v>
      </c>
      <c r="S11972" t="s">
        <v>76</v>
      </c>
      <c r="T11972">
        <v>4</v>
      </c>
      <c r="U11972" t="s">
        <v>32</v>
      </c>
      <c r="V11972" t="s">
        <v>9153</v>
      </c>
    </row>
    <row r="11973" spans="1:22" x14ac:dyDescent="0.35">
      <c r="A11973" s="1">
        <v>45638</v>
      </c>
      <c r="B11973" t="s">
        <v>7730</v>
      </c>
      <c r="C11973" t="s">
        <v>84</v>
      </c>
      <c r="D11973" s="1">
        <v>18885</v>
      </c>
      <c r="E11973" t="s">
        <v>98</v>
      </c>
      <c r="F11973">
        <v>397</v>
      </c>
      <c r="G11973" t="s">
        <v>48</v>
      </c>
      <c r="H11973" t="s">
        <v>49</v>
      </c>
      <c r="I11973" t="s">
        <v>27</v>
      </c>
      <c r="J11973">
        <v>73</v>
      </c>
      <c r="K11973" t="s">
        <v>28</v>
      </c>
      <c r="L11973" t="s">
        <v>51</v>
      </c>
      <c r="M11973">
        <v>10</v>
      </c>
      <c r="N11973">
        <v>11</v>
      </c>
      <c r="O11973">
        <v>4367</v>
      </c>
      <c r="P11973">
        <v>3970</v>
      </c>
      <c r="Q11973">
        <v>397</v>
      </c>
      <c r="R11973" t="s">
        <v>30</v>
      </c>
      <c r="S11973" t="s">
        <v>76</v>
      </c>
      <c r="T11973">
        <v>4</v>
      </c>
      <c r="U11973" t="s">
        <v>32</v>
      </c>
      <c r="V11973" t="s">
        <v>9153</v>
      </c>
    </row>
    <row r="11974" spans="1:22" x14ac:dyDescent="0.35">
      <c r="A11974" s="1">
        <v>45632</v>
      </c>
      <c r="B11974" t="s">
        <v>2775</v>
      </c>
      <c r="C11974" t="s">
        <v>104</v>
      </c>
      <c r="D11974" s="1">
        <v>35472</v>
      </c>
      <c r="E11974" t="s">
        <v>98</v>
      </c>
      <c r="F11974">
        <v>287</v>
      </c>
      <c r="G11974" t="s">
        <v>85</v>
      </c>
      <c r="H11974" t="s">
        <v>26</v>
      </c>
      <c r="I11974" t="s">
        <v>27</v>
      </c>
      <c r="J11974">
        <v>28</v>
      </c>
      <c r="K11974" t="s">
        <v>50</v>
      </c>
      <c r="L11974" t="s">
        <v>86</v>
      </c>
      <c r="M11974">
        <v>18</v>
      </c>
      <c r="N11974">
        <v>36</v>
      </c>
      <c r="O11974">
        <v>10332</v>
      </c>
      <c r="P11974">
        <v>5166</v>
      </c>
      <c r="Q11974">
        <v>5166</v>
      </c>
      <c r="R11974" t="s">
        <v>30</v>
      </c>
      <c r="S11974" t="s">
        <v>63</v>
      </c>
      <c r="T11974">
        <v>5</v>
      </c>
      <c r="U11974" t="s">
        <v>32</v>
      </c>
      <c r="V11974" t="s">
        <v>9153</v>
      </c>
    </row>
    <row r="11975" spans="1:22" x14ac:dyDescent="0.35">
      <c r="A11975" s="1">
        <v>45629</v>
      </c>
      <c r="B11975" t="s">
        <v>1026</v>
      </c>
      <c r="C11975" t="s">
        <v>107</v>
      </c>
      <c r="D11975" s="1">
        <v>30520</v>
      </c>
      <c r="E11975" t="s">
        <v>71</v>
      </c>
      <c r="F11975">
        <v>352</v>
      </c>
      <c r="G11975" t="s">
        <v>93</v>
      </c>
      <c r="H11975" t="s">
        <v>55</v>
      </c>
      <c r="I11975" t="s">
        <v>65</v>
      </c>
      <c r="J11975">
        <v>41</v>
      </c>
      <c r="K11975" t="s">
        <v>61</v>
      </c>
      <c r="L11975" t="s">
        <v>94</v>
      </c>
      <c r="M11975">
        <v>5</v>
      </c>
      <c r="N11975">
        <v>7</v>
      </c>
      <c r="O11975">
        <v>2464</v>
      </c>
      <c r="P11975">
        <v>1760</v>
      </c>
      <c r="Q11975">
        <v>704</v>
      </c>
      <c r="R11975" t="s">
        <v>82</v>
      </c>
      <c r="S11975" t="s">
        <v>31</v>
      </c>
      <c r="T11975">
        <v>2</v>
      </c>
      <c r="U11975" t="s">
        <v>32</v>
      </c>
      <c r="V11975" t="s">
        <v>9153</v>
      </c>
    </row>
    <row r="11976" spans="1:22" x14ac:dyDescent="0.35">
      <c r="A11976" s="1">
        <v>45646</v>
      </c>
      <c r="B11976" t="s">
        <v>6089</v>
      </c>
      <c r="C11976" t="s">
        <v>100</v>
      </c>
      <c r="D11976" s="1">
        <v>31778</v>
      </c>
      <c r="E11976" t="s">
        <v>24</v>
      </c>
      <c r="F11976">
        <v>120</v>
      </c>
      <c r="G11976" t="s">
        <v>95</v>
      </c>
      <c r="H11976" t="s">
        <v>55</v>
      </c>
      <c r="I11976" t="s">
        <v>27</v>
      </c>
      <c r="J11976">
        <v>38</v>
      </c>
      <c r="K11976" t="s">
        <v>61</v>
      </c>
      <c r="L11976" t="s">
        <v>96</v>
      </c>
      <c r="M11976">
        <v>3</v>
      </c>
      <c r="N11976">
        <v>5</v>
      </c>
      <c r="O11976">
        <v>600</v>
      </c>
      <c r="P11976">
        <v>360</v>
      </c>
      <c r="Q11976">
        <v>240</v>
      </c>
      <c r="R11976" t="s">
        <v>82</v>
      </c>
      <c r="S11976" t="s">
        <v>63</v>
      </c>
      <c r="T11976">
        <v>5</v>
      </c>
      <c r="U11976" t="s">
        <v>32</v>
      </c>
      <c r="V11976" t="s">
        <v>9153</v>
      </c>
    </row>
    <row r="11977" spans="1:22" x14ac:dyDescent="0.35">
      <c r="A11977" s="1">
        <v>45627</v>
      </c>
      <c r="B11977" t="s">
        <v>1710</v>
      </c>
      <c r="C11977" t="s">
        <v>107</v>
      </c>
      <c r="D11977" s="1">
        <v>18693</v>
      </c>
      <c r="E11977" t="s">
        <v>36</v>
      </c>
      <c r="F11977">
        <v>318</v>
      </c>
      <c r="G11977" t="s">
        <v>93</v>
      </c>
      <c r="H11977" t="s">
        <v>60</v>
      </c>
      <c r="I11977" t="s">
        <v>65</v>
      </c>
      <c r="J11977">
        <v>74</v>
      </c>
      <c r="K11977" t="s">
        <v>28</v>
      </c>
      <c r="L11977" t="s">
        <v>94</v>
      </c>
      <c r="M11977">
        <v>5</v>
      </c>
      <c r="N11977">
        <v>7</v>
      </c>
      <c r="O11977">
        <v>2226</v>
      </c>
      <c r="P11977">
        <v>1590</v>
      </c>
      <c r="Q11977">
        <v>636</v>
      </c>
      <c r="R11977" t="s">
        <v>82</v>
      </c>
      <c r="S11977" t="s">
        <v>43</v>
      </c>
      <c r="T11977">
        <v>0</v>
      </c>
      <c r="U11977" t="s">
        <v>44</v>
      </c>
      <c r="V11977" t="s">
        <v>9153</v>
      </c>
    </row>
    <row r="11978" spans="1:22" x14ac:dyDescent="0.35">
      <c r="A11978" s="1">
        <v>45639</v>
      </c>
      <c r="B11978" t="s">
        <v>5084</v>
      </c>
      <c r="C11978" t="s">
        <v>84</v>
      </c>
      <c r="D11978" s="1">
        <v>38423</v>
      </c>
      <c r="E11978" t="s">
        <v>24</v>
      </c>
      <c r="F11978">
        <v>151</v>
      </c>
      <c r="G11978" t="s">
        <v>79</v>
      </c>
      <c r="H11978" t="s">
        <v>49</v>
      </c>
      <c r="I11978" t="s">
        <v>38</v>
      </c>
      <c r="J11978">
        <v>20</v>
      </c>
      <c r="K11978" t="s">
        <v>50</v>
      </c>
      <c r="L11978" t="s">
        <v>81</v>
      </c>
      <c r="M11978">
        <v>7</v>
      </c>
      <c r="N11978">
        <v>9</v>
      </c>
      <c r="O11978">
        <v>1359</v>
      </c>
      <c r="P11978">
        <v>1057</v>
      </c>
      <c r="Q11978">
        <v>302</v>
      </c>
      <c r="R11978" t="s">
        <v>82</v>
      </c>
      <c r="S11978" t="s">
        <v>63</v>
      </c>
      <c r="T11978">
        <v>5</v>
      </c>
      <c r="U11978" t="s">
        <v>32</v>
      </c>
      <c r="V11978" t="s">
        <v>9153</v>
      </c>
    </row>
    <row r="11979" spans="1:22" x14ac:dyDescent="0.35">
      <c r="A11979" s="1">
        <v>45640</v>
      </c>
      <c r="B11979" t="s">
        <v>825</v>
      </c>
      <c r="C11979" t="s">
        <v>113</v>
      </c>
      <c r="D11979" s="1">
        <v>28131</v>
      </c>
      <c r="E11979" t="s">
        <v>71</v>
      </c>
      <c r="F11979">
        <v>408</v>
      </c>
      <c r="G11979" t="s">
        <v>95</v>
      </c>
      <c r="H11979" t="s">
        <v>49</v>
      </c>
      <c r="I11979" t="s">
        <v>38</v>
      </c>
      <c r="J11979">
        <v>48</v>
      </c>
      <c r="K11979" t="s">
        <v>42</v>
      </c>
      <c r="L11979" t="s">
        <v>96</v>
      </c>
      <c r="M11979">
        <v>3</v>
      </c>
      <c r="N11979">
        <v>5</v>
      </c>
      <c r="O11979">
        <v>2040</v>
      </c>
      <c r="P11979">
        <v>1224</v>
      </c>
      <c r="Q11979">
        <v>816</v>
      </c>
      <c r="R11979" t="s">
        <v>82</v>
      </c>
      <c r="S11979" t="s">
        <v>69</v>
      </c>
      <c r="T11979">
        <v>6</v>
      </c>
      <c r="U11979" t="s">
        <v>44</v>
      </c>
      <c r="V11979" t="s">
        <v>9153</v>
      </c>
    </row>
    <row r="11980" spans="1:22" x14ac:dyDescent="0.35">
      <c r="A11980" s="1">
        <v>45648</v>
      </c>
      <c r="B11980" t="s">
        <v>3600</v>
      </c>
      <c r="C11980" t="s">
        <v>47</v>
      </c>
      <c r="D11980" s="1">
        <v>22205</v>
      </c>
      <c r="E11980" t="s">
        <v>36</v>
      </c>
      <c r="F11980">
        <v>346</v>
      </c>
      <c r="G11980" t="s">
        <v>85</v>
      </c>
      <c r="H11980" t="s">
        <v>55</v>
      </c>
      <c r="I11980" t="s">
        <v>65</v>
      </c>
      <c r="J11980">
        <v>64</v>
      </c>
      <c r="K11980" t="s">
        <v>28</v>
      </c>
      <c r="L11980" t="s">
        <v>86</v>
      </c>
      <c r="M11980">
        <v>18</v>
      </c>
      <c r="N11980">
        <v>36</v>
      </c>
      <c r="O11980">
        <v>12456</v>
      </c>
      <c r="P11980">
        <v>6228</v>
      </c>
      <c r="Q11980">
        <v>6228</v>
      </c>
      <c r="R11980" t="s">
        <v>30</v>
      </c>
      <c r="S11980" t="s">
        <v>43</v>
      </c>
      <c r="T11980">
        <v>0</v>
      </c>
      <c r="U11980" t="s">
        <v>44</v>
      </c>
      <c r="V11980" t="s">
        <v>9153</v>
      </c>
    </row>
    <row r="11981" spans="1:22" x14ac:dyDescent="0.35">
      <c r="A11981" s="1">
        <v>45628</v>
      </c>
      <c r="B11981" t="s">
        <v>4090</v>
      </c>
      <c r="C11981" t="s">
        <v>113</v>
      </c>
      <c r="D11981" s="1">
        <v>23734</v>
      </c>
      <c r="E11981" t="s">
        <v>36</v>
      </c>
      <c r="F11981">
        <v>317</v>
      </c>
      <c r="G11981" t="s">
        <v>48</v>
      </c>
      <c r="H11981" t="s">
        <v>55</v>
      </c>
      <c r="I11981" t="s">
        <v>65</v>
      </c>
      <c r="J11981">
        <v>60</v>
      </c>
      <c r="K11981" t="s">
        <v>28</v>
      </c>
      <c r="L11981" t="s">
        <v>51</v>
      </c>
      <c r="M11981">
        <v>10</v>
      </c>
      <c r="N11981">
        <v>11</v>
      </c>
      <c r="O11981">
        <v>3487</v>
      </c>
      <c r="P11981">
        <v>3170</v>
      </c>
      <c r="Q11981">
        <v>317</v>
      </c>
      <c r="R11981" t="s">
        <v>30</v>
      </c>
      <c r="S11981" t="s">
        <v>39</v>
      </c>
      <c r="T11981">
        <v>1</v>
      </c>
      <c r="U11981" t="s">
        <v>32</v>
      </c>
      <c r="V11981" t="s">
        <v>9153</v>
      </c>
    </row>
    <row r="11982" spans="1:22" x14ac:dyDescent="0.35">
      <c r="A11982" s="1">
        <v>45655</v>
      </c>
      <c r="B11982" t="s">
        <v>748</v>
      </c>
      <c r="C11982" t="s">
        <v>78</v>
      </c>
      <c r="D11982" s="1">
        <v>19823</v>
      </c>
      <c r="E11982" t="s">
        <v>98</v>
      </c>
      <c r="F11982">
        <v>61</v>
      </c>
      <c r="G11982" t="s">
        <v>79</v>
      </c>
      <c r="H11982" t="s">
        <v>74</v>
      </c>
      <c r="I11982" t="s">
        <v>27</v>
      </c>
      <c r="J11982">
        <v>71</v>
      </c>
      <c r="K11982" t="s">
        <v>28</v>
      </c>
      <c r="L11982" t="s">
        <v>81</v>
      </c>
      <c r="M11982">
        <v>7</v>
      </c>
      <c r="N11982">
        <v>9</v>
      </c>
      <c r="O11982">
        <v>549</v>
      </c>
      <c r="P11982">
        <v>427</v>
      </c>
      <c r="Q11982">
        <v>122</v>
      </c>
      <c r="R11982" t="s">
        <v>82</v>
      </c>
      <c r="S11982" t="s">
        <v>43</v>
      </c>
      <c r="T11982">
        <v>0</v>
      </c>
      <c r="U11982" t="s">
        <v>44</v>
      </c>
      <c r="V11982" t="s">
        <v>9153</v>
      </c>
    </row>
    <row r="11983" spans="1:22" x14ac:dyDescent="0.35">
      <c r="A11983" s="1">
        <v>45638</v>
      </c>
      <c r="B11983" t="s">
        <v>4846</v>
      </c>
      <c r="C11983" t="s">
        <v>54</v>
      </c>
      <c r="D11983" s="1">
        <v>24397</v>
      </c>
      <c r="E11983" t="s">
        <v>36</v>
      </c>
      <c r="F11983">
        <v>250</v>
      </c>
      <c r="G11983" t="s">
        <v>67</v>
      </c>
      <c r="H11983" t="s">
        <v>26</v>
      </c>
      <c r="I11983" t="s">
        <v>27</v>
      </c>
      <c r="J11983">
        <v>58</v>
      </c>
      <c r="K11983" t="s">
        <v>42</v>
      </c>
      <c r="L11983" t="s">
        <v>68</v>
      </c>
      <c r="M11983">
        <v>18</v>
      </c>
      <c r="N11983">
        <v>22</v>
      </c>
      <c r="O11983">
        <v>5500</v>
      </c>
      <c r="P11983">
        <v>4500</v>
      </c>
      <c r="Q11983">
        <v>1000</v>
      </c>
      <c r="R11983" t="s">
        <v>30</v>
      </c>
      <c r="S11983" t="s">
        <v>76</v>
      </c>
      <c r="T11983">
        <v>4</v>
      </c>
      <c r="U11983" t="s">
        <v>32</v>
      </c>
      <c r="V11983" t="s">
        <v>9153</v>
      </c>
    </row>
    <row r="11984" spans="1:22" x14ac:dyDescent="0.35">
      <c r="A11984" s="1">
        <v>45640</v>
      </c>
      <c r="B11984" t="s">
        <v>8967</v>
      </c>
      <c r="C11984" t="s">
        <v>104</v>
      </c>
      <c r="D11984" s="1">
        <v>22293</v>
      </c>
      <c r="E11984" t="s">
        <v>98</v>
      </c>
      <c r="F11984">
        <v>381</v>
      </c>
      <c r="G11984" t="s">
        <v>67</v>
      </c>
      <c r="H11984" t="s">
        <v>41</v>
      </c>
      <c r="I11984" t="s">
        <v>38</v>
      </c>
      <c r="J11984">
        <v>64</v>
      </c>
      <c r="K11984" t="s">
        <v>28</v>
      </c>
      <c r="L11984" t="s">
        <v>68</v>
      </c>
      <c r="M11984">
        <v>18</v>
      </c>
      <c r="N11984">
        <v>22</v>
      </c>
      <c r="O11984">
        <v>8382</v>
      </c>
      <c r="P11984">
        <v>6858</v>
      </c>
      <c r="Q11984">
        <v>1524</v>
      </c>
      <c r="R11984" t="s">
        <v>30</v>
      </c>
      <c r="S11984" t="s">
        <v>69</v>
      </c>
      <c r="T11984">
        <v>6</v>
      </c>
      <c r="U11984" t="s">
        <v>44</v>
      </c>
      <c r="V11984" t="s">
        <v>9153</v>
      </c>
    </row>
    <row r="11985" spans="1:22" x14ac:dyDescent="0.35">
      <c r="A11985" s="1">
        <v>45637</v>
      </c>
      <c r="B11985" t="s">
        <v>1382</v>
      </c>
      <c r="C11985" t="s">
        <v>100</v>
      </c>
      <c r="D11985" s="1">
        <v>22597</v>
      </c>
      <c r="E11985" t="s">
        <v>98</v>
      </c>
      <c r="F11985">
        <v>165</v>
      </c>
      <c r="G11985" t="s">
        <v>73</v>
      </c>
      <c r="H11985" t="s">
        <v>55</v>
      </c>
      <c r="I11985" t="s">
        <v>27</v>
      </c>
      <c r="J11985">
        <v>63</v>
      </c>
      <c r="K11985" t="s">
        <v>28</v>
      </c>
      <c r="L11985" t="s">
        <v>75</v>
      </c>
      <c r="M11985">
        <v>14</v>
      </c>
      <c r="N11985">
        <v>28</v>
      </c>
      <c r="O11985">
        <v>4620</v>
      </c>
      <c r="P11985">
        <v>2310</v>
      </c>
      <c r="Q11985">
        <v>2310</v>
      </c>
      <c r="R11985" t="s">
        <v>30</v>
      </c>
      <c r="S11985" t="s">
        <v>57</v>
      </c>
      <c r="T11985">
        <v>3</v>
      </c>
      <c r="U11985" t="s">
        <v>32</v>
      </c>
      <c r="V11985" t="s">
        <v>9153</v>
      </c>
    </row>
    <row r="11986" spans="1:22" x14ac:dyDescent="0.35">
      <c r="A11986" s="1">
        <v>45647</v>
      </c>
      <c r="B11986" t="s">
        <v>2512</v>
      </c>
      <c r="C11986" t="s">
        <v>107</v>
      </c>
      <c r="D11986" s="1">
        <v>29994</v>
      </c>
      <c r="E11986" t="s">
        <v>71</v>
      </c>
      <c r="F11986">
        <v>33</v>
      </c>
      <c r="G11986" t="s">
        <v>95</v>
      </c>
      <c r="H11986" t="s">
        <v>37</v>
      </c>
      <c r="I11986" t="s">
        <v>27</v>
      </c>
      <c r="J11986">
        <v>43</v>
      </c>
      <c r="K11986" t="s">
        <v>61</v>
      </c>
      <c r="L11986" t="s">
        <v>96</v>
      </c>
      <c r="M11986">
        <v>3</v>
      </c>
      <c r="N11986">
        <v>5</v>
      </c>
      <c r="O11986">
        <v>165</v>
      </c>
      <c r="P11986">
        <v>99</v>
      </c>
      <c r="Q11986">
        <v>66</v>
      </c>
      <c r="R11986" t="s">
        <v>82</v>
      </c>
      <c r="S11986" t="s">
        <v>69</v>
      </c>
      <c r="T11986">
        <v>6</v>
      </c>
      <c r="U11986" t="s">
        <v>44</v>
      </c>
      <c r="V11986" t="s">
        <v>9153</v>
      </c>
    </row>
    <row r="11987" spans="1:22" x14ac:dyDescent="0.35">
      <c r="A11987" s="1">
        <v>45635</v>
      </c>
      <c r="B11987" t="s">
        <v>6658</v>
      </c>
      <c r="C11987" t="s">
        <v>47</v>
      </c>
      <c r="D11987" s="1">
        <v>17079</v>
      </c>
      <c r="E11987" t="s">
        <v>71</v>
      </c>
      <c r="F11987">
        <v>59</v>
      </c>
      <c r="G11987" t="s">
        <v>85</v>
      </c>
      <c r="H11987" t="s">
        <v>55</v>
      </c>
      <c r="I11987" t="s">
        <v>65</v>
      </c>
      <c r="J11987">
        <v>78</v>
      </c>
      <c r="K11987" t="s">
        <v>56</v>
      </c>
      <c r="L11987" t="s">
        <v>86</v>
      </c>
      <c r="M11987">
        <v>18</v>
      </c>
      <c r="N11987">
        <v>36</v>
      </c>
      <c r="O11987">
        <v>2124</v>
      </c>
      <c r="P11987">
        <v>1062</v>
      </c>
      <c r="Q11987">
        <v>1062</v>
      </c>
      <c r="R11987" t="s">
        <v>30</v>
      </c>
      <c r="S11987" t="s">
        <v>39</v>
      </c>
      <c r="T11987">
        <v>1</v>
      </c>
      <c r="U11987" t="s">
        <v>32</v>
      </c>
      <c r="V11987" t="s">
        <v>9153</v>
      </c>
    </row>
    <row r="11988" spans="1:22" x14ac:dyDescent="0.35">
      <c r="A11988" s="1">
        <v>45645</v>
      </c>
      <c r="B11988" t="s">
        <v>3565</v>
      </c>
      <c r="C11988" t="s">
        <v>47</v>
      </c>
      <c r="D11988" s="1">
        <v>23979</v>
      </c>
      <c r="E11988" t="s">
        <v>36</v>
      </c>
      <c r="F11988">
        <v>391</v>
      </c>
      <c r="G11988" t="s">
        <v>88</v>
      </c>
      <c r="H11988" t="s">
        <v>55</v>
      </c>
      <c r="I11988" t="s">
        <v>27</v>
      </c>
      <c r="J11988">
        <v>59</v>
      </c>
      <c r="K11988" t="s">
        <v>42</v>
      </c>
      <c r="L11988" t="s">
        <v>89</v>
      </c>
      <c r="M11988">
        <v>19</v>
      </c>
      <c r="N11988">
        <v>23</v>
      </c>
      <c r="O11988">
        <v>8993</v>
      </c>
      <c r="P11988">
        <v>7429</v>
      </c>
      <c r="Q11988">
        <v>1564</v>
      </c>
      <c r="R11988" t="s">
        <v>30</v>
      </c>
      <c r="S11988" t="s">
        <v>76</v>
      </c>
      <c r="T11988">
        <v>4</v>
      </c>
      <c r="U11988" t="s">
        <v>32</v>
      </c>
      <c r="V11988" t="s">
        <v>9153</v>
      </c>
    </row>
    <row r="11989" spans="1:22" x14ac:dyDescent="0.35">
      <c r="A11989" s="1">
        <v>45636</v>
      </c>
      <c r="B11989" t="s">
        <v>1277</v>
      </c>
      <c r="C11989" t="s">
        <v>100</v>
      </c>
      <c r="D11989" s="1">
        <v>33223</v>
      </c>
      <c r="E11989" t="s">
        <v>71</v>
      </c>
      <c r="F11989">
        <v>92</v>
      </c>
      <c r="G11989" t="s">
        <v>73</v>
      </c>
      <c r="H11989" t="s">
        <v>49</v>
      </c>
      <c r="I11989" t="s">
        <v>38</v>
      </c>
      <c r="J11989">
        <v>34</v>
      </c>
      <c r="K11989" t="s">
        <v>61</v>
      </c>
      <c r="L11989" t="s">
        <v>75</v>
      </c>
      <c r="M11989">
        <v>14</v>
      </c>
      <c r="N11989">
        <v>28</v>
      </c>
      <c r="O11989">
        <v>2576</v>
      </c>
      <c r="P11989">
        <v>1288</v>
      </c>
      <c r="Q11989">
        <v>1288</v>
      </c>
      <c r="R11989" t="s">
        <v>30</v>
      </c>
      <c r="S11989" t="s">
        <v>31</v>
      </c>
      <c r="T11989">
        <v>2</v>
      </c>
      <c r="U11989" t="s">
        <v>32</v>
      </c>
      <c r="V11989" t="s">
        <v>9153</v>
      </c>
    </row>
    <row r="11990" spans="1:22" x14ac:dyDescent="0.35">
      <c r="A11990" s="1">
        <v>45629</v>
      </c>
      <c r="B11990" t="s">
        <v>271</v>
      </c>
      <c r="C11990" t="s">
        <v>113</v>
      </c>
      <c r="D11990" s="1">
        <v>22693</v>
      </c>
      <c r="E11990" t="s">
        <v>24</v>
      </c>
      <c r="F11990">
        <v>149</v>
      </c>
      <c r="G11990" t="s">
        <v>95</v>
      </c>
      <c r="H11990" t="s">
        <v>55</v>
      </c>
      <c r="I11990" t="s">
        <v>27</v>
      </c>
      <c r="J11990">
        <v>63</v>
      </c>
      <c r="K11990" t="s">
        <v>28</v>
      </c>
      <c r="L11990" t="s">
        <v>96</v>
      </c>
      <c r="M11990">
        <v>3</v>
      </c>
      <c r="N11990">
        <v>5</v>
      </c>
      <c r="O11990">
        <v>745</v>
      </c>
      <c r="P11990">
        <v>447</v>
      </c>
      <c r="Q11990">
        <v>298</v>
      </c>
      <c r="R11990" t="s">
        <v>82</v>
      </c>
      <c r="S11990" t="s">
        <v>31</v>
      </c>
      <c r="T11990">
        <v>2</v>
      </c>
      <c r="U11990" t="s">
        <v>32</v>
      </c>
      <c r="V11990" t="s">
        <v>9153</v>
      </c>
    </row>
    <row r="11991" spans="1:22" x14ac:dyDescent="0.35">
      <c r="A11991" s="1">
        <v>45628</v>
      </c>
      <c r="B11991" t="s">
        <v>2177</v>
      </c>
      <c r="C11991" t="s">
        <v>100</v>
      </c>
      <c r="D11991" s="1">
        <v>27104</v>
      </c>
      <c r="E11991" t="s">
        <v>24</v>
      </c>
      <c r="F11991">
        <v>51</v>
      </c>
      <c r="G11991" t="s">
        <v>85</v>
      </c>
      <c r="H11991" t="s">
        <v>26</v>
      </c>
      <c r="I11991" t="s">
        <v>65</v>
      </c>
      <c r="J11991">
        <v>51</v>
      </c>
      <c r="K11991" t="s">
        <v>42</v>
      </c>
      <c r="L11991" t="s">
        <v>86</v>
      </c>
      <c r="M11991">
        <v>18</v>
      </c>
      <c r="N11991">
        <v>36</v>
      </c>
      <c r="O11991">
        <v>1836</v>
      </c>
      <c r="P11991">
        <v>918</v>
      </c>
      <c r="Q11991">
        <v>918</v>
      </c>
      <c r="R11991" t="s">
        <v>30</v>
      </c>
      <c r="S11991" t="s">
        <v>39</v>
      </c>
      <c r="T11991">
        <v>1</v>
      </c>
      <c r="U11991" t="s">
        <v>32</v>
      </c>
      <c r="V11991" t="s">
        <v>9153</v>
      </c>
    </row>
    <row r="11992" spans="1:22" x14ac:dyDescent="0.35">
      <c r="A11992" s="1">
        <v>45629</v>
      </c>
      <c r="B11992" t="s">
        <v>7533</v>
      </c>
      <c r="C11992" t="s">
        <v>35</v>
      </c>
      <c r="D11992" s="1">
        <v>20235</v>
      </c>
      <c r="E11992" t="s">
        <v>71</v>
      </c>
      <c r="F11992">
        <v>129</v>
      </c>
      <c r="G11992" t="s">
        <v>48</v>
      </c>
      <c r="H11992" t="s">
        <v>60</v>
      </c>
      <c r="I11992" t="s">
        <v>38</v>
      </c>
      <c r="J11992">
        <v>70</v>
      </c>
      <c r="K11992" t="s">
        <v>28</v>
      </c>
      <c r="L11992" t="s">
        <v>51</v>
      </c>
      <c r="M11992">
        <v>10</v>
      </c>
      <c r="N11992">
        <v>11</v>
      </c>
      <c r="O11992">
        <v>1419</v>
      </c>
      <c r="P11992">
        <v>1290</v>
      </c>
      <c r="Q11992">
        <v>129</v>
      </c>
      <c r="R11992" t="s">
        <v>30</v>
      </c>
      <c r="S11992" t="s">
        <v>31</v>
      </c>
      <c r="T11992">
        <v>2</v>
      </c>
      <c r="U11992" t="s">
        <v>32</v>
      </c>
      <c r="V11992" t="s">
        <v>9153</v>
      </c>
    </row>
    <row r="11993" spans="1:22" x14ac:dyDescent="0.35">
      <c r="A11993" s="1">
        <v>45656</v>
      </c>
      <c r="B11993" t="s">
        <v>4846</v>
      </c>
      <c r="C11993" t="s">
        <v>54</v>
      </c>
      <c r="D11993" s="1">
        <v>24397</v>
      </c>
      <c r="E11993" t="s">
        <v>36</v>
      </c>
      <c r="F11993">
        <v>250</v>
      </c>
      <c r="G11993" t="s">
        <v>67</v>
      </c>
      <c r="H11993" t="s">
        <v>26</v>
      </c>
      <c r="I11993" t="s">
        <v>38</v>
      </c>
      <c r="J11993">
        <v>58</v>
      </c>
      <c r="K11993" t="s">
        <v>42</v>
      </c>
      <c r="L11993" t="s">
        <v>68</v>
      </c>
      <c r="M11993">
        <v>18</v>
      </c>
      <c r="N11993">
        <v>22</v>
      </c>
      <c r="O11993">
        <v>5500</v>
      </c>
      <c r="P11993">
        <v>4500</v>
      </c>
      <c r="Q11993">
        <v>1000</v>
      </c>
      <c r="R11993" t="s">
        <v>30</v>
      </c>
      <c r="S11993" t="s">
        <v>39</v>
      </c>
      <c r="T11993">
        <v>1</v>
      </c>
      <c r="U11993" t="s">
        <v>32</v>
      </c>
      <c r="V11993" t="s">
        <v>9153</v>
      </c>
    </row>
    <row r="11994" spans="1:22" x14ac:dyDescent="0.35">
      <c r="A11994" s="1">
        <v>45638</v>
      </c>
      <c r="B11994" t="s">
        <v>9144</v>
      </c>
      <c r="C11994" t="s">
        <v>104</v>
      </c>
      <c r="D11994" s="1">
        <v>32393</v>
      </c>
      <c r="E11994" t="s">
        <v>98</v>
      </c>
      <c r="F11994">
        <v>284</v>
      </c>
      <c r="G11994" t="s">
        <v>59</v>
      </c>
      <c r="H11994" t="s">
        <v>49</v>
      </c>
      <c r="I11994" t="s">
        <v>65</v>
      </c>
      <c r="J11994">
        <v>36</v>
      </c>
      <c r="K11994" t="s">
        <v>61</v>
      </c>
      <c r="L11994" t="s">
        <v>62</v>
      </c>
      <c r="M11994">
        <v>10</v>
      </c>
      <c r="N11994">
        <v>45</v>
      </c>
      <c r="O11994">
        <v>12780</v>
      </c>
      <c r="P11994">
        <v>2840</v>
      </c>
      <c r="Q11994">
        <v>9940</v>
      </c>
      <c r="R11994" t="s">
        <v>30</v>
      </c>
      <c r="S11994" t="s">
        <v>76</v>
      </c>
      <c r="T11994">
        <v>4</v>
      </c>
      <c r="U11994" t="s">
        <v>32</v>
      </c>
      <c r="V11994" t="s">
        <v>9153</v>
      </c>
    </row>
    <row r="11995" spans="1:22" x14ac:dyDescent="0.35">
      <c r="A11995" s="1">
        <v>45628</v>
      </c>
      <c r="B11995" t="s">
        <v>2609</v>
      </c>
      <c r="C11995" t="s">
        <v>84</v>
      </c>
      <c r="D11995" s="1">
        <v>34387</v>
      </c>
      <c r="E11995" t="s">
        <v>71</v>
      </c>
      <c r="F11995">
        <v>235</v>
      </c>
      <c r="G11995" t="s">
        <v>59</v>
      </c>
      <c r="H11995" t="s">
        <v>49</v>
      </c>
      <c r="I11995" t="s">
        <v>65</v>
      </c>
      <c r="J11995">
        <v>31</v>
      </c>
      <c r="K11995" t="s">
        <v>61</v>
      </c>
      <c r="L11995" t="s">
        <v>62</v>
      </c>
      <c r="M11995">
        <v>10</v>
      </c>
      <c r="N11995">
        <v>45</v>
      </c>
      <c r="O11995">
        <v>10575</v>
      </c>
      <c r="P11995">
        <v>2350</v>
      </c>
      <c r="Q11995">
        <v>8225</v>
      </c>
      <c r="R11995" t="s">
        <v>30</v>
      </c>
      <c r="S11995" t="s">
        <v>39</v>
      </c>
      <c r="T11995">
        <v>1</v>
      </c>
      <c r="U11995" t="s">
        <v>32</v>
      </c>
      <c r="V11995" t="s">
        <v>9153</v>
      </c>
    </row>
    <row r="11996" spans="1:22" x14ac:dyDescent="0.35">
      <c r="A11996" s="1">
        <v>45641</v>
      </c>
      <c r="B11996" t="s">
        <v>7401</v>
      </c>
      <c r="C11996" t="s">
        <v>78</v>
      </c>
      <c r="D11996" s="1">
        <v>24572</v>
      </c>
      <c r="E11996" t="s">
        <v>24</v>
      </c>
      <c r="F11996">
        <v>118</v>
      </c>
      <c r="G11996" t="s">
        <v>95</v>
      </c>
      <c r="H11996" t="s">
        <v>41</v>
      </c>
      <c r="I11996" t="s">
        <v>27</v>
      </c>
      <c r="J11996">
        <v>58</v>
      </c>
      <c r="K11996" t="s">
        <v>42</v>
      </c>
      <c r="L11996" t="s">
        <v>96</v>
      </c>
      <c r="M11996">
        <v>3</v>
      </c>
      <c r="N11996">
        <v>5</v>
      </c>
      <c r="O11996">
        <v>590</v>
      </c>
      <c r="P11996">
        <v>354</v>
      </c>
      <c r="Q11996">
        <v>236</v>
      </c>
      <c r="R11996" t="s">
        <v>82</v>
      </c>
      <c r="S11996" t="s">
        <v>43</v>
      </c>
      <c r="T11996">
        <v>0</v>
      </c>
      <c r="U11996" t="s">
        <v>44</v>
      </c>
      <c r="V11996" t="s">
        <v>9153</v>
      </c>
    </row>
    <row r="11997" spans="1:22" x14ac:dyDescent="0.35">
      <c r="A11997" s="1">
        <v>45647</v>
      </c>
      <c r="B11997" t="s">
        <v>5770</v>
      </c>
      <c r="C11997" t="s">
        <v>35</v>
      </c>
      <c r="D11997" s="1">
        <v>26483</v>
      </c>
      <c r="E11997" t="s">
        <v>36</v>
      </c>
      <c r="F11997">
        <v>219</v>
      </c>
      <c r="G11997" t="s">
        <v>59</v>
      </c>
      <c r="H11997" t="s">
        <v>26</v>
      </c>
      <c r="I11997" t="s">
        <v>27</v>
      </c>
      <c r="J11997">
        <v>53</v>
      </c>
      <c r="K11997" t="s">
        <v>42</v>
      </c>
      <c r="L11997" t="s">
        <v>62</v>
      </c>
      <c r="M11997">
        <v>10</v>
      </c>
      <c r="N11997">
        <v>45</v>
      </c>
      <c r="O11997">
        <v>9855</v>
      </c>
      <c r="P11997">
        <v>2190</v>
      </c>
      <c r="Q11997">
        <v>7665</v>
      </c>
      <c r="R11997" t="s">
        <v>30</v>
      </c>
      <c r="S11997" t="s">
        <v>69</v>
      </c>
      <c r="T11997">
        <v>6</v>
      </c>
      <c r="U11997" t="s">
        <v>44</v>
      </c>
      <c r="V11997" t="s">
        <v>9153</v>
      </c>
    </row>
    <row r="11998" spans="1:22" x14ac:dyDescent="0.35">
      <c r="A11998" s="1">
        <v>45630</v>
      </c>
      <c r="B11998" t="s">
        <v>8444</v>
      </c>
      <c r="C11998" t="s">
        <v>107</v>
      </c>
      <c r="D11998" s="1">
        <v>30403</v>
      </c>
      <c r="E11998" t="s">
        <v>98</v>
      </c>
      <c r="F11998">
        <v>312</v>
      </c>
      <c r="G11998" t="s">
        <v>95</v>
      </c>
      <c r="H11998" t="s">
        <v>37</v>
      </c>
      <c r="I11998" t="s">
        <v>38</v>
      </c>
      <c r="J11998">
        <v>42</v>
      </c>
      <c r="K11998" t="s">
        <v>61</v>
      </c>
      <c r="L11998" t="s">
        <v>96</v>
      </c>
      <c r="M11998">
        <v>3</v>
      </c>
      <c r="N11998">
        <v>5</v>
      </c>
      <c r="O11998">
        <v>1560</v>
      </c>
      <c r="P11998">
        <v>936</v>
      </c>
      <c r="Q11998">
        <v>624</v>
      </c>
      <c r="R11998" t="s">
        <v>82</v>
      </c>
      <c r="S11998" t="s">
        <v>57</v>
      </c>
      <c r="T11998">
        <v>3</v>
      </c>
      <c r="U11998" t="s">
        <v>32</v>
      </c>
      <c r="V11998" t="s">
        <v>9153</v>
      </c>
    </row>
    <row r="11999" spans="1:22" x14ac:dyDescent="0.35">
      <c r="A11999" s="1">
        <v>45651</v>
      </c>
      <c r="B11999" t="s">
        <v>5862</v>
      </c>
      <c r="C11999" t="s">
        <v>107</v>
      </c>
      <c r="D11999" s="1">
        <v>37163</v>
      </c>
      <c r="E11999" t="s">
        <v>24</v>
      </c>
      <c r="F11999">
        <v>312</v>
      </c>
      <c r="G11999" t="s">
        <v>48</v>
      </c>
      <c r="H11999" t="s">
        <v>26</v>
      </c>
      <c r="I11999" t="s">
        <v>27</v>
      </c>
      <c r="J11999">
        <v>23</v>
      </c>
      <c r="K11999" t="s">
        <v>50</v>
      </c>
      <c r="L11999" t="s">
        <v>51</v>
      </c>
      <c r="M11999">
        <v>10</v>
      </c>
      <c r="N11999">
        <v>11</v>
      </c>
      <c r="O11999">
        <v>3432</v>
      </c>
      <c r="P11999">
        <v>3120</v>
      </c>
      <c r="Q11999">
        <v>312</v>
      </c>
      <c r="R11999" t="s">
        <v>30</v>
      </c>
      <c r="S11999" t="s">
        <v>57</v>
      </c>
      <c r="T11999">
        <v>3</v>
      </c>
      <c r="U11999" t="s">
        <v>32</v>
      </c>
      <c r="V11999" t="s">
        <v>9153</v>
      </c>
    </row>
    <row r="12000" spans="1:22" x14ac:dyDescent="0.35">
      <c r="A12000" s="1">
        <v>45649</v>
      </c>
      <c r="B12000" t="s">
        <v>5874</v>
      </c>
      <c r="C12000" t="s">
        <v>35</v>
      </c>
      <c r="D12000" s="1">
        <v>20876</v>
      </c>
      <c r="E12000" t="s">
        <v>71</v>
      </c>
      <c r="F12000">
        <v>66</v>
      </c>
      <c r="G12000" t="s">
        <v>59</v>
      </c>
      <c r="H12000" t="s">
        <v>60</v>
      </c>
      <c r="I12000" t="s">
        <v>27</v>
      </c>
      <c r="J12000">
        <v>68</v>
      </c>
      <c r="K12000" t="s">
        <v>28</v>
      </c>
      <c r="L12000" t="s">
        <v>62</v>
      </c>
      <c r="M12000">
        <v>10</v>
      </c>
      <c r="N12000">
        <v>45</v>
      </c>
      <c r="O12000">
        <v>2970</v>
      </c>
      <c r="P12000">
        <v>660</v>
      </c>
      <c r="Q12000">
        <v>2310</v>
      </c>
      <c r="R12000" t="s">
        <v>30</v>
      </c>
      <c r="S12000" t="s">
        <v>39</v>
      </c>
      <c r="T12000">
        <v>1</v>
      </c>
      <c r="U12000" t="s">
        <v>32</v>
      </c>
      <c r="V12000" t="s">
        <v>9153</v>
      </c>
    </row>
    <row r="12001" spans="1:22" x14ac:dyDescent="0.35">
      <c r="A12001" s="1">
        <v>45647</v>
      </c>
      <c r="B12001" t="s">
        <v>6160</v>
      </c>
      <c r="C12001" t="s">
        <v>35</v>
      </c>
      <c r="D12001" s="1">
        <v>34975</v>
      </c>
      <c r="E12001" t="s">
        <v>36</v>
      </c>
      <c r="F12001">
        <v>480</v>
      </c>
      <c r="G12001" t="s">
        <v>85</v>
      </c>
      <c r="H12001" t="s">
        <v>80</v>
      </c>
      <c r="I12001" t="s">
        <v>65</v>
      </c>
      <c r="J12001">
        <v>29</v>
      </c>
      <c r="K12001" t="s">
        <v>50</v>
      </c>
      <c r="L12001" t="s">
        <v>86</v>
      </c>
      <c r="M12001">
        <v>18</v>
      </c>
      <c r="N12001">
        <v>36</v>
      </c>
      <c r="O12001">
        <v>17280</v>
      </c>
      <c r="P12001">
        <v>8640</v>
      </c>
      <c r="Q12001">
        <v>8640</v>
      </c>
      <c r="R12001" t="s">
        <v>30</v>
      </c>
      <c r="S12001" t="s">
        <v>69</v>
      </c>
      <c r="T12001">
        <v>6</v>
      </c>
      <c r="U12001" t="s">
        <v>44</v>
      </c>
      <c r="V12001" t="s">
        <v>9153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B77A3-6306-424D-B622-F35BEED35424}">
  <sheetPr codeName="Sheet2"/>
  <dimension ref="B3:BL37"/>
  <sheetViews>
    <sheetView topLeftCell="A7" workbookViewId="0">
      <selection activeCell="B24" sqref="B24"/>
    </sheetView>
  </sheetViews>
  <sheetFormatPr defaultRowHeight="14.5" x14ac:dyDescent="0.35"/>
  <cols>
    <col min="2" max="2" width="11.90625" bestFit="1" customWidth="1"/>
    <col min="3" max="3" width="9.7265625" bestFit="1" customWidth="1"/>
    <col min="6" max="6" width="15.54296875" bestFit="1" customWidth="1"/>
    <col min="7" max="7" width="9.7265625" bestFit="1" customWidth="1"/>
    <col min="8" max="9" width="10.7265625" bestFit="1" customWidth="1"/>
    <col min="10" max="10" width="11.90625" bestFit="1" customWidth="1"/>
    <col min="11" max="11" width="8.453125" bestFit="1" customWidth="1"/>
    <col min="12" max="12" width="11" bestFit="1" customWidth="1"/>
    <col min="15" max="15" width="13.6328125" bestFit="1" customWidth="1"/>
    <col min="20" max="20" width="13.08984375" bestFit="1" customWidth="1"/>
    <col min="21" max="21" width="9.453125" bestFit="1" customWidth="1"/>
    <col min="26" max="26" width="17.81640625" bestFit="1" customWidth="1"/>
    <col min="27" max="27" width="8.453125" bestFit="1" customWidth="1"/>
    <col min="28" max="28" width="11" bestFit="1" customWidth="1"/>
    <col min="31" max="32" width="17.81640625" bestFit="1" customWidth="1"/>
    <col min="37" max="37" width="15.54296875" bestFit="1" customWidth="1"/>
    <col min="38" max="38" width="8.453125" bestFit="1" customWidth="1"/>
    <col min="39" max="39" width="10" bestFit="1" customWidth="1"/>
    <col min="42" max="42" width="15.54296875" bestFit="1" customWidth="1"/>
    <col min="46" max="46" width="15.54296875" bestFit="1" customWidth="1"/>
    <col min="51" max="51" width="16.08984375" bestFit="1" customWidth="1"/>
    <col min="52" max="52" width="8.453125" bestFit="1" customWidth="1"/>
    <col min="53" max="53" width="9.453125" bestFit="1" customWidth="1"/>
    <col min="61" max="61" width="9.26953125" bestFit="1" customWidth="1"/>
    <col min="62" max="62" width="8.453125" bestFit="1" customWidth="1"/>
    <col min="63" max="63" width="11" bestFit="1" customWidth="1"/>
  </cols>
  <sheetData>
    <row r="3" spans="6:64" x14ac:dyDescent="0.35">
      <c r="F3" s="4" t="s">
        <v>9154</v>
      </c>
      <c r="G3" s="3"/>
      <c r="H3" s="3"/>
    </row>
    <row r="4" spans="6:64" x14ac:dyDescent="0.35">
      <c r="F4" t="s">
        <v>9156</v>
      </c>
      <c r="G4" t="s">
        <v>9157</v>
      </c>
      <c r="H4" t="s">
        <v>9158</v>
      </c>
      <c r="I4" t="s">
        <v>9159</v>
      </c>
      <c r="J4" s="6" t="s">
        <v>9155</v>
      </c>
    </row>
    <row r="5" spans="6:64" x14ac:dyDescent="0.35">
      <c r="F5" s="8">
        <v>3050309</v>
      </c>
      <c r="G5" s="7">
        <v>34783050</v>
      </c>
      <c r="H5" s="7">
        <v>61567883</v>
      </c>
      <c r="I5" s="7">
        <v>26784833</v>
      </c>
      <c r="J5" s="5">
        <f>GETPIVOTDATA(" Profit",$F$4)/GETPIVOTDATA(" Revenue",$F$4)</f>
        <v>0.43504554152040603</v>
      </c>
    </row>
    <row r="9" spans="6:64" x14ac:dyDescent="0.35">
      <c r="F9" s="4" t="s">
        <v>9160</v>
      </c>
    </row>
    <row r="10" spans="6:64" x14ac:dyDescent="0.35">
      <c r="F10" s="9" t="s">
        <v>11</v>
      </c>
      <c r="G10" t="s">
        <v>9159</v>
      </c>
    </row>
    <row r="11" spans="6:64" x14ac:dyDescent="0.35">
      <c r="F11" t="s">
        <v>62</v>
      </c>
      <c r="G11" s="7">
        <v>10868480</v>
      </c>
      <c r="L11" t="s">
        <v>9161</v>
      </c>
    </row>
    <row r="12" spans="6:64" x14ac:dyDescent="0.35">
      <c r="L12">
        <v>0</v>
      </c>
      <c r="T12" s="14" t="s">
        <v>9167</v>
      </c>
      <c r="U12" s="10"/>
      <c r="Z12" s="14" t="s">
        <v>9169</v>
      </c>
      <c r="AA12" s="10"/>
      <c r="AB12" s="10"/>
      <c r="AK12" s="14" t="s">
        <v>9170</v>
      </c>
      <c r="AL12" s="10"/>
      <c r="AM12" s="10"/>
      <c r="AY12" s="14" t="s">
        <v>9171</v>
      </c>
      <c r="AZ12" s="10"/>
      <c r="BA12" s="10"/>
      <c r="BI12" s="14" t="s">
        <v>9172</v>
      </c>
      <c r="BJ12" s="10"/>
      <c r="BK12" s="10"/>
    </row>
    <row r="13" spans="6:64" x14ac:dyDescent="0.35">
      <c r="T13" s="9" t="s">
        <v>17</v>
      </c>
      <c r="U13" t="s">
        <v>9164</v>
      </c>
      <c r="Z13" s="9" t="s">
        <v>4</v>
      </c>
      <c r="AA13" t="s">
        <v>9158</v>
      </c>
      <c r="AB13" t="s">
        <v>9164</v>
      </c>
      <c r="AD13" s="6" t="str">
        <f>Z13</f>
        <v>Payment Method</v>
      </c>
      <c r="AE13" t="str">
        <f>AB13</f>
        <v xml:space="preserve"> Revenue2</v>
      </c>
      <c r="AF13" t="s">
        <v>9165</v>
      </c>
      <c r="AG13" t="s">
        <v>9166</v>
      </c>
      <c r="AK13" s="9" t="s">
        <v>2</v>
      </c>
      <c r="AL13" t="s">
        <v>9158</v>
      </c>
      <c r="AM13" t="s">
        <v>9164</v>
      </c>
      <c r="AO13" s="6" t="str">
        <f>AK13</f>
        <v>Buyer Location</v>
      </c>
      <c r="AP13" t="str">
        <f>AM13</f>
        <v xml:space="preserve"> Revenue2</v>
      </c>
      <c r="AQ13" t="s">
        <v>9165</v>
      </c>
      <c r="AR13" t="s">
        <v>9166</v>
      </c>
      <c r="AT13" s="9" t="s">
        <v>2</v>
      </c>
      <c r="AU13" t="s">
        <v>9163</v>
      </c>
      <c r="AY13" s="9" t="s">
        <v>1</v>
      </c>
      <c r="AZ13" t="s">
        <v>9158</v>
      </c>
      <c r="BA13" t="s">
        <v>9164</v>
      </c>
      <c r="BC13" s="6" t="str">
        <f t="shared" ref="BC13:BC18" si="0">AY13</f>
        <v>Buyer Fullname</v>
      </c>
      <c r="BD13" t="str">
        <f t="shared" ref="BD13:BD18" si="1">BA13</f>
        <v xml:space="preserve"> Revenue2</v>
      </c>
      <c r="BE13" t="s">
        <v>9166</v>
      </c>
      <c r="BI13" s="9" t="s">
        <v>8</v>
      </c>
      <c r="BJ13" t="s">
        <v>9158</v>
      </c>
      <c r="BK13" t="s">
        <v>9164</v>
      </c>
    </row>
    <row r="14" spans="6:64" x14ac:dyDescent="0.35">
      <c r="F14" s="9" t="s">
        <v>2</v>
      </c>
      <c r="G14" t="s">
        <v>9159</v>
      </c>
      <c r="J14" s="14" t="s">
        <v>9162</v>
      </c>
      <c r="K14" s="10"/>
      <c r="L14" s="10"/>
      <c r="T14" t="s">
        <v>30</v>
      </c>
      <c r="U14" s="11">
        <v>0.89678565040152514</v>
      </c>
      <c r="Z14" t="s">
        <v>36</v>
      </c>
      <c r="AA14" s="11">
        <v>0.24748614468358446</v>
      </c>
      <c r="AB14" s="8">
        <v>15237198</v>
      </c>
      <c r="AD14" t="str">
        <f t="shared" ref="AD14:AD17" si="2">Z14</f>
        <v>Cash</v>
      </c>
      <c r="AE14" s="12">
        <f t="shared" ref="AE14:AE17" si="3">AB14</f>
        <v>15237198</v>
      </c>
      <c r="AF14" t="str">
        <f>IF(AD14=$AF$23,AE14," ")</f>
        <v xml:space="preserve"> </v>
      </c>
      <c r="AG14" t="str">
        <f>IF($L$12=1, TEXT(AA14, "#.##%"),
    _xlfn.SWITCH(TRUE,
        AB14 &lt; 1000, TEXT(AB14, "#,##0"),
        AB14 &lt; 1000000, TEXT(AB14 / 1000, "0.0") &amp; "K",
        AB14 &lt; 1000000000, TEXT(AB14 / 1000000, "0.0") &amp; "M",
        TEXT(AB14 / 1000000000, "0.0") &amp; "B"
    )
)</f>
        <v>15.2M</v>
      </c>
      <c r="AK14" t="s">
        <v>47</v>
      </c>
      <c r="AL14" s="11">
        <v>0.11927130903623891</v>
      </c>
      <c r="AM14" s="8">
        <v>7343282</v>
      </c>
      <c r="AO14" t="str">
        <f t="shared" ref="AO14:AO17" si="4">AK14</f>
        <v>San Antonio</v>
      </c>
      <c r="AP14" s="12">
        <f t="shared" ref="AP14:AP17" si="5">AM14</f>
        <v>7343282</v>
      </c>
      <c r="AQ14" t="str">
        <f>IF(AO14=$AU$14,AP14," ")</f>
        <v xml:space="preserve"> </v>
      </c>
      <c r="AR14" t="str">
        <f>IF($L$12=1, TEXT(AL14, "#.##%"),
    _xlfn.SWITCH(TRUE,
        AM14 &lt; 1000, TEXT(AM14, "#,##0"),
        AM14 &lt; 1000000, TEXT(AM14 / 1000, "0.0") &amp; "K",
        AM14 &lt; 1000000000, TEXT(AM14 / 1000000, "0.0") &amp; "M",
        TEXT(AM14 / 1000000000, "0.0") &amp; "B"
    )
)</f>
        <v>7.3M</v>
      </c>
      <c r="AT14" t="s">
        <v>54</v>
      </c>
      <c r="AU14" t="str">
        <f>IF(COUNTA(AT14:AT23)&gt;1, "", AT14:AT23)</f>
        <v/>
      </c>
      <c r="AY14" t="s">
        <v>66</v>
      </c>
      <c r="AZ14" s="11">
        <v>0.45595742580825754</v>
      </c>
      <c r="BA14" s="8">
        <v>845382</v>
      </c>
      <c r="BC14" t="str">
        <f t="shared" si="0"/>
        <v>Robert Hernandez</v>
      </c>
      <c r="BD14" s="12">
        <f t="shared" si="1"/>
        <v>845382</v>
      </c>
      <c r="BE14" t="str">
        <f>IF($L$12=1, TEXT(AZ14, "#.##%"),
    _xlfn.SWITCH(TRUE,
        BA14 &lt; 1000, TEXT(BA14, "#,##0"),
        BA14 &lt; 1000000, TEXT(BA14 / 1000, "0.0") &amp; "K",
        BA14 &lt; 1000000000, TEXT(BA14 / 1000000, "0.0") &amp; "M",
        TEXT(BA14 / 1000000000, "0.0") &amp; "B"
    )
)</f>
        <v>845.4K</v>
      </c>
      <c r="BI14" t="s">
        <v>38</v>
      </c>
      <c r="BJ14" s="11">
        <v>9.4928812153570394E-2</v>
      </c>
      <c r="BK14" s="8">
        <v>5844566</v>
      </c>
      <c r="BL14" t="str">
        <f>_xlfn.SWITCH(TRUE,
BK14&lt;1000,TEXT(BK14,"#,##0"),
BK14&lt;1000000,TEXT(BK14/1000,"0.0")&amp;"K",
BK14&lt;1000000000,TEXT(BK14/1000000,"0.0")&amp;"M",
TEXT(BK14/1000000000,"0.0")&amp;"B"
)</f>
        <v>5.8M</v>
      </c>
    </row>
    <row r="15" spans="6:64" x14ac:dyDescent="0.35">
      <c r="F15" t="s">
        <v>54</v>
      </c>
      <c r="G15" s="7">
        <v>2377512</v>
      </c>
      <c r="J15" s="9" t="s">
        <v>10</v>
      </c>
      <c r="K15" t="s">
        <v>9158</v>
      </c>
      <c r="L15" t="s">
        <v>9164</v>
      </c>
      <c r="N15" s="6" t="str">
        <f>J15</f>
        <v>Age Group</v>
      </c>
      <c r="O15" t="str">
        <f>L15</f>
        <v xml:space="preserve"> Revenue2</v>
      </c>
      <c r="P15" t="s">
        <v>9165</v>
      </c>
      <c r="Q15" t="s">
        <v>9166</v>
      </c>
      <c r="T15" t="s">
        <v>82</v>
      </c>
      <c r="U15" s="11">
        <v>0.10321434959847491</v>
      </c>
      <c r="Z15" t="s">
        <v>24</v>
      </c>
      <c r="AA15" s="11">
        <v>0.24767689348682007</v>
      </c>
      <c r="AB15" s="8">
        <v>15248942</v>
      </c>
      <c r="AD15" t="str">
        <f t="shared" si="2"/>
        <v>Credit Card</v>
      </c>
      <c r="AE15" s="12">
        <f t="shared" si="3"/>
        <v>15248942</v>
      </c>
      <c r="AF15" t="str">
        <f t="shared" ref="AF15:AF17" si="6">IF(AD15=$AF$23,AE15," ")</f>
        <v xml:space="preserve"> </v>
      </c>
      <c r="AG15" t="str">
        <f t="shared" ref="AG15:AG17" si="7">IF($L$12=1, TEXT(AA15, "#.##%"),
    _xlfn.SWITCH(TRUE,
        AB15 &lt; 1000, TEXT(AB15, "#,##0"),
        AB15 &lt; 1000000, TEXT(AB15 / 1000, "0.0") &amp; "K",
        AB15 &lt; 1000000000, TEXT(AB15 / 1000000, "0.0") &amp; "M",
        TEXT(AB15 / 1000000000, "0.0") &amp; "B"
    )
)</f>
        <v>15.2M</v>
      </c>
      <c r="AK15" t="s">
        <v>23</v>
      </c>
      <c r="AL15" s="11">
        <v>0.1030313808256165</v>
      </c>
      <c r="AM15" s="8">
        <v>6343424</v>
      </c>
      <c r="AO15" t="str">
        <f t="shared" si="4"/>
        <v>San Jose</v>
      </c>
      <c r="AP15" s="12">
        <f t="shared" si="5"/>
        <v>6343424</v>
      </c>
      <c r="AQ15" t="str">
        <f>IF(AO15=$AU$14,AP15," ")</f>
        <v xml:space="preserve"> </v>
      </c>
      <c r="AR15" t="str">
        <f t="shared" ref="AR15:AR17" si="8">IF($L$12=1, TEXT(AL15, "#.##%"),
    _xlfn.SWITCH(TRUE,
        AM15 &lt; 1000, TEXT(AM15, "#,##0"),
        AM15 &lt; 1000000, TEXT(AM15 / 1000, "0.0") &amp; "K",
        AM15 &lt; 1000000000, TEXT(AM15 / 1000000, "0.0") &amp; "M",
        TEXT(AM15 / 1000000000, "0.0") &amp; "B"
    )
)</f>
        <v>6.3M</v>
      </c>
      <c r="AT15" t="s">
        <v>107</v>
      </c>
      <c r="AU15" t="str">
        <f t="shared" ref="AU15:AU23" si="9">IF(COUNTA(AT15:AT24)&gt;1, "", AT15:AT24)</f>
        <v/>
      </c>
      <c r="AY15" t="s">
        <v>64</v>
      </c>
      <c r="AZ15" s="11">
        <v>0.21487302874038405</v>
      </c>
      <c r="BA15" s="8">
        <v>398392</v>
      </c>
      <c r="BC15" t="str">
        <f t="shared" si="0"/>
        <v>Alexander Smith</v>
      </c>
      <c r="BD15" s="12">
        <f t="shared" si="1"/>
        <v>398392</v>
      </c>
      <c r="BE15" t="str">
        <f>IF($L$12=1, TEXT(AZ15, "#.##%"),
    _xlfn.SWITCH(TRUE,
        BA15 &lt; 1000, TEXT(BA15, "#,##0"),
        BA15 &lt; 1000000, TEXT(BA15 / 1000, "0.0") &amp; "K",
        BA15 &lt; 1000000000, TEXT(BA15 / 1000000, "0.0") &amp; "M",
        TEXT(BA15 / 1000000000, "0.0") &amp; "B"
    )
)</f>
        <v>398.4K</v>
      </c>
      <c r="BI15" t="s">
        <v>27</v>
      </c>
      <c r="BJ15" s="11">
        <v>0.84405757462864206</v>
      </c>
      <c r="BK15" s="8">
        <v>51966838</v>
      </c>
      <c r="BL15" t="str">
        <f t="shared" ref="BL15:BL16" si="10">_xlfn.SWITCH(TRUE,
BK15&lt;1000,TEXT(BK15,"#,##0"),
BK15&lt;1000000,TEXT(BK15/1000,"0.0")&amp;"K",
BK15&lt;1000000000,TEXT(BK15/1000000,"0.0")&amp;"M",
TEXT(BK15/1000000000,"0.0")&amp;"B"
)</f>
        <v>52.0M</v>
      </c>
    </row>
    <row r="16" spans="6:64" x14ac:dyDescent="0.35">
      <c r="F16" t="s">
        <v>107</v>
      </c>
      <c r="G16" s="7">
        <v>2715580</v>
      </c>
      <c r="J16" t="s">
        <v>50</v>
      </c>
      <c r="K16" s="11">
        <v>0.18510519518756233</v>
      </c>
      <c r="L16" s="8">
        <v>11396535</v>
      </c>
      <c r="N16" t="str">
        <f t="shared" ref="N16:N20" si="11">J16</f>
        <v>15 - 29</v>
      </c>
      <c r="O16" s="12">
        <f t="shared" ref="O16:O20" si="12">L16</f>
        <v>11396535</v>
      </c>
      <c r="P16" t="str">
        <f>IF(N16=$K$25,O16,"")</f>
        <v/>
      </c>
      <c r="Q16" t="str">
        <f>IF($L$12=1, TEXT(K16, "#.##%"),
    _xlfn.SWITCH(TRUE,
        L16 &lt; 1000, TEXT(L16, "#,##0"),
        L16 &lt; 1000000, TEXT(L16 / 1000, "0.0") &amp; "K",
        L16 &lt; 1000000000, TEXT(L16 / 1000000, "0.0") &amp; "M",
        TEXT(L16 / 1000000000, "0.0") &amp; "B"
    )
)</f>
        <v>11.4M</v>
      </c>
      <c r="Z16" t="s">
        <v>71</v>
      </c>
      <c r="AA16" s="11">
        <v>0.25370555619071716</v>
      </c>
      <c r="AB16" s="8">
        <v>15620114</v>
      </c>
      <c r="AD16" t="str">
        <f t="shared" si="2"/>
        <v>Debit Card</v>
      </c>
      <c r="AE16" s="12">
        <f t="shared" si="3"/>
        <v>15620114</v>
      </c>
      <c r="AF16" t="str">
        <f t="shared" si="6"/>
        <v xml:space="preserve"> </v>
      </c>
      <c r="AG16" t="str">
        <f t="shared" si="7"/>
        <v>15.6M</v>
      </c>
      <c r="AK16" t="s">
        <v>35</v>
      </c>
      <c r="AL16" s="11">
        <v>0.10258264036786842</v>
      </c>
      <c r="AM16" s="8">
        <v>6315796</v>
      </c>
      <c r="AO16" t="str">
        <f t="shared" si="4"/>
        <v>Philadelphia</v>
      </c>
      <c r="AP16" s="12">
        <f t="shared" si="5"/>
        <v>6315796</v>
      </c>
      <c r="AQ16" t="str">
        <f>IF(AO16=$AU$14,AP16," ")</f>
        <v xml:space="preserve"> </v>
      </c>
      <c r="AR16" t="str">
        <f t="shared" si="8"/>
        <v>6.3M</v>
      </c>
      <c r="AT16" t="s">
        <v>100</v>
      </c>
      <c r="AU16" t="str">
        <f t="shared" si="9"/>
        <v/>
      </c>
      <c r="AY16" t="s">
        <v>34</v>
      </c>
      <c r="AZ16" s="11">
        <v>0.12839622432892631</v>
      </c>
      <c r="BA16" s="8">
        <v>238057</v>
      </c>
      <c r="BC16" t="str">
        <f t="shared" si="0"/>
        <v>Mary Rodriguez</v>
      </c>
      <c r="BD16" s="12">
        <f t="shared" si="1"/>
        <v>238057</v>
      </c>
      <c r="BE16" t="str">
        <f>IF($L$12=1, TEXT(AZ16, "#.##%"),
    _xlfn.SWITCH(TRUE,
        BA16 &lt; 1000, TEXT(BA16, "#,##0"),
        BA16 &lt; 1000000, TEXT(BA16 / 1000, "0.0") &amp; "K",
        BA16 &lt; 1000000000, TEXT(BA16 / 1000000, "0.0") &amp; "M",
        TEXT(BA16 / 1000000000, "0.0") &amp; "B"
    )
)</f>
        <v>238.1K</v>
      </c>
      <c r="BI16" t="s">
        <v>65</v>
      </c>
      <c r="BJ16" s="11">
        <v>6.1013613217787595E-2</v>
      </c>
      <c r="BK16" s="8">
        <v>3756479</v>
      </c>
      <c r="BL16" t="str">
        <f t="shared" si="10"/>
        <v>3.8M</v>
      </c>
    </row>
    <row r="17" spans="2:57" x14ac:dyDescent="0.35">
      <c r="F17" t="s">
        <v>100</v>
      </c>
      <c r="G17" s="7">
        <v>2546501</v>
      </c>
      <c r="J17" t="s">
        <v>61</v>
      </c>
      <c r="K17" s="11">
        <v>0.24096324702280245</v>
      </c>
      <c r="L17" s="8">
        <v>14835597</v>
      </c>
      <c r="N17" t="str">
        <f t="shared" si="11"/>
        <v>30 - 44</v>
      </c>
      <c r="O17" s="12">
        <f t="shared" si="12"/>
        <v>14835597</v>
      </c>
      <c r="P17" t="str">
        <f t="shared" ref="P17:P20" si="13">IF(N17=$K$25,O17,"")</f>
        <v/>
      </c>
      <c r="Q17" t="str">
        <f t="shared" ref="Q17:Q20" si="14">IF($L$12=1, TEXT(K17, "#.##%"),
    _xlfn.SWITCH(TRUE,
        L17 &lt; 1000, TEXT(L17, "#,##0"),
        L17 &lt; 1000000, TEXT(L17 / 1000, "0.0") &amp; "K",
        L17 &lt; 1000000000, TEXT(L17 / 1000000, "0.0") &amp; "M",
        TEXT(L17 / 1000000000, "0.0") &amp; "B"
    )
)</f>
        <v>14.8M</v>
      </c>
      <c r="Z17" t="s">
        <v>98</v>
      </c>
      <c r="AA17" s="11">
        <v>0.25113140563887831</v>
      </c>
      <c r="AB17" s="8">
        <v>15461629</v>
      </c>
      <c r="AD17" t="str">
        <f t="shared" si="2"/>
        <v>Mobile Payment</v>
      </c>
      <c r="AE17" s="12">
        <f t="shared" si="3"/>
        <v>15461629</v>
      </c>
      <c r="AF17" t="str">
        <f t="shared" si="6"/>
        <v xml:space="preserve"> </v>
      </c>
      <c r="AG17" t="str">
        <f t="shared" si="7"/>
        <v>15.5M</v>
      </c>
      <c r="AK17" t="s">
        <v>100</v>
      </c>
      <c r="AL17" s="11">
        <v>0.10037621400755325</v>
      </c>
      <c r="AM17" s="8">
        <v>6179951</v>
      </c>
      <c r="AO17" t="str">
        <f t="shared" si="4"/>
        <v>Houston</v>
      </c>
      <c r="AP17" s="12">
        <f t="shared" si="5"/>
        <v>6179951</v>
      </c>
      <c r="AQ17" t="str">
        <f>IF(AO17=$AU$14,AP17," ")</f>
        <v xml:space="preserve"> </v>
      </c>
      <c r="AR17" t="str">
        <f t="shared" si="8"/>
        <v>6.2M</v>
      </c>
      <c r="AT17" t="s">
        <v>104</v>
      </c>
      <c r="AU17" t="str">
        <f t="shared" si="9"/>
        <v/>
      </c>
      <c r="AY17" t="s">
        <v>1186</v>
      </c>
      <c r="AZ17" s="11">
        <v>0.11333485430248193</v>
      </c>
      <c r="BA17" s="8">
        <v>210132</v>
      </c>
      <c r="BC17" t="str">
        <f t="shared" si="0"/>
        <v>Diana Martinez</v>
      </c>
      <c r="BD17" s="12">
        <f t="shared" si="1"/>
        <v>210132</v>
      </c>
      <c r="BE17" t="str">
        <f>IF($L$12=1, TEXT(AZ17, "#.##%"),
    _xlfn.SWITCH(TRUE,
        BA17 &lt; 1000, TEXT(BA17, "#,##0"),
        BA17 &lt; 1000000, TEXT(BA17 / 1000, "0.0") &amp; "K",
        BA17 &lt; 1000000000, TEXT(BA17 / 1000000, "0.0") &amp; "M",
        TEXT(BA17 / 1000000000, "0.0") &amp; "B"
    )
)</f>
        <v>210.1K</v>
      </c>
    </row>
    <row r="18" spans="2:57" x14ac:dyDescent="0.35">
      <c r="B18" s="9" t="s">
        <v>1</v>
      </c>
      <c r="C18" t="s">
        <v>9159</v>
      </c>
      <c r="F18" t="s">
        <v>104</v>
      </c>
      <c r="G18" s="7">
        <v>2702399</v>
      </c>
      <c r="J18" t="s">
        <v>42</v>
      </c>
      <c r="K18" s="11">
        <v>0.23399222610918749</v>
      </c>
      <c r="L18" s="8">
        <v>14406406</v>
      </c>
      <c r="N18" t="str">
        <f t="shared" si="11"/>
        <v>45 - 59</v>
      </c>
      <c r="O18" s="12">
        <f t="shared" si="12"/>
        <v>14406406</v>
      </c>
      <c r="P18" t="str">
        <f t="shared" si="13"/>
        <v/>
      </c>
      <c r="Q18" t="str">
        <f t="shared" si="14"/>
        <v>14.4M</v>
      </c>
      <c r="AK18" t="s">
        <v>107</v>
      </c>
      <c r="AL18" s="11">
        <v>9.9541606782224429E-2</v>
      </c>
      <c r="AM18" s="8">
        <v>6128566</v>
      </c>
      <c r="AO18" t="str">
        <f t="shared" ref="AO18:AO23" si="15">AK18</f>
        <v>Dallas</v>
      </c>
      <c r="AP18" s="12">
        <f t="shared" ref="AP18:AP23" si="16">AM18</f>
        <v>6128566</v>
      </c>
      <c r="AQ18" t="str">
        <f t="shared" ref="AQ18:AQ23" si="17">IF(AO18=$AU$14,AP18," ")</f>
        <v xml:space="preserve"> </v>
      </c>
      <c r="AR18" t="str">
        <f t="shared" ref="AR18:AR23" si="18">IF($L$12=1, TEXT(AL18, "#.##%"),
    _xlfn.SWITCH(TRUE,
        AM18 &lt; 1000, TEXT(AM18, "#,##0"),
        AM18 &lt; 1000000, TEXT(AM18 / 1000, "0.0") &amp; "K",
        AM18 &lt; 1000000000, TEXT(AM18 / 1000000, "0.0") &amp; "M",
        TEXT(AM18 / 1000000000, "0.0") &amp; "B"
    )
)</f>
        <v>6.1M</v>
      </c>
      <c r="AT18" t="s">
        <v>84</v>
      </c>
      <c r="AU18" t="str">
        <f t="shared" si="9"/>
        <v/>
      </c>
      <c r="AY18" t="s">
        <v>1185</v>
      </c>
      <c r="AZ18" s="11">
        <v>8.7438466819950156E-2</v>
      </c>
      <c r="BA18" s="8">
        <v>162118</v>
      </c>
      <c r="BC18" t="str">
        <f t="shared" si="0"/>
        <v>Matthew Hughes</v>
      </c>
      <c r="BD18" s="12">
        <f t="shared" si="1"/>
        <v>162118</v>
      </c>
      <c r="BE18" t="str">
        <f>IF($L$12=1, TEXT(AZ18, "#.##%"),
    _xlfn.SWITCH(TRUE,
        BA18 &lt; 1000, TEXT(BA18, "#,##0"),
        BA18 &lt; 1000000, TEXT(BA18 / 1000, "0.0") &amp; "K",
        BA18 &lt; 1000000000, TEXT(BA18 / 1000000, "0.0") &amp; "M",
        TEXT(BA18 / 1000000000, "0.0") &amp; "B"
    )
)</f>
        <v>162.1K</v>
      </c>
    </row>
    <row r="19" spans="2:57" x14ac:dyDescent="0.35">
      <c r="B19" t="s">
        <v>66</v>
      </c>
      <c r="C19" s="7">
        <v>402359</v>
      </c>
      <c r="F19" t="s">
        <v>84</v>
      </c>
      <c r="G19" s="7">
        <v>2476447</v>
      </c>
      <c r="J19" t="s">
        <v>28</v>
      </c>
      <c r="K19" s="11">
        <v>0.24263036622519568</v>
      </c>
      <c r="L19" s="8">
        <v>14938238</v>
      </c>
      <c r="N19" t="str">
        <f t="shared" si="11"/>
        <v>60 - 74</v>
      </c>
      <c r="O19" s="12">
        <f t="shared" si="12"/>
        <v>14938238</v>
      </c>
      <c r="P19" t="str">
        <f t="shared" si="13"/>
        <v/>
      </c>
      <c r="Q19" t="str">
        <f t="shared" si="14"/>
        <v>14.9M</v>
      </c>
      <c r="T19" t="str">
        <f>T13</f>
        <v>Price Range</v>
      </c>
      <c r="U19" t="str">
        <f>U13</f>
        <v xml:space="preserve"> Revenue2</v>
      </c>
      <c r="V19" t="s">
        <v>9168</v>
      </c>
      <c r="AK19" t="s">
        <v>104</v>
      </c>
      <c r="AL19" s="11">
        <v>9.8537040813958143E-2</v>
      </c>
      <c r="AM19" s="8">
        <v>6066717</v>
      </c>
      <c r="AO19" t="str">
        <f t="shared" si="15"/>
        <v>Los Angeles</v>
      </c>
      <c r="AP19" s="12">
        <f t="shared" si="16"/>
        <v>6066717</v>
      </c>
      <c r="AQ19" t="str">
        <f t="shared" si="17"/>
        <v xml:space="preserve"> </v>
      </c>
      <c r="AR19" t="str">
        <f t="shared" si="18"/>
        <v>6.1M</v>
      </c>
      <c r="AT19" t="s">
        <v>35</v>
      </c>
      <c r="AU19" t="str">
        <f t="shared" si="9"/>
        <v/>
      </c>
    </row>
    <row r="20" spans="2:57" x14ac:dyDescent="0.35">
      <c r="F20" t="s">
        <v>35</v>
      </c>
      <c r="G20" s="7">
        <v>2753075</v>
      </c>
      <c r="J20" t="s">
        <v>56</v>
      </c>
      <c r="K20" s="11">
        <v>9.7308965455252056E-2</v>
      </c>
      <c r="L20" s="8">
        <v>5991107</v>
      </c>
      <c r="N20" t="str">
        <f t="shared" si="11"/>
        <v>75 - 89</v>
      </c>
      <c r="O20" s="12">
        <f t="shared" si="12"/>
        <v>5991107</v>
      </c>
      <c r="P20" t="str">
        <f t="shared" si="13"/>
        <v/>
      </c>
      <c r="Q20" t="str">
        <f t="shared" si="14"/>
        <v>6.0M</v>
      </c>
      <c r="T20" t="str">
        <f t="shared" ref="T20:U21" si="19">T14</f>
        <v>Expensive</v>
      </c>
      <c r="U20" s="5">
        <f t="shared" si="19"/>
        <v>0.89678565040152514</v>
      </c>
      <c r="V20" s="13">
        <v>1</v>
      </c>
      <c r="AK20" t="s">
        <v>78</v>
      </c>
      <c r="AL20" s="11">
        <v>9.8048084583320816E-2</v>
      </c>
      <c r="AM20" s="8">
        <v>6036613</v>
      </c>
      <c r="AO20" t="str">
        <f t="shared" si="15"/>
        <v>San Diego</v>
      </c>
      <c r="AP20" s="12">
        <f t="shared" si="16"/>
        <v>6036613</v>
      </c>
      <c r="AQ20" t="str">
        <f t="shared" si="17"/>
        <v xml:space="preserve"> </v>
      </c>
      <c r="AR20" t="str">
        <f t="shared" si="18"/>
        <v>6.0M</v>
      </c>
      <c r="AT20" t="s">
        <v>113</v>
      </c>
      <c r="AU20" t="str">
        <f t="shared" si="9"/>
        <v/>
      </c>
    </row>
    <row r="21" spans="2:57" x14ac:dyDescent="0.35">
      <c r="F21" t="s">
        <v>113</v>
      </c>
      <c r="G21" s="7">
        <v>2406959</v>
      </c>
      <c r="T21" t="str">
        <f t="shared" si="19"/>
        <v>Less Expensive</v>
      </c>
      <c r="U21" s="5">
        <f t="shared" si="19"/>
        <v>0.10321434959847491</v>
      </c>
      <c r="V21" s="13">
        <v>1</v>
      </c>
      <c r="AK21" t="s">
        <v>84</v>
      </c>
      <c r="AL21" s="11">
        <v>9.3828952994859355E-2</v>
      </c>
      <c r="AM21" s="8">
        <v>5776850</v>
      </c>
      <c r="AO21" t="str">
        <f t="shared" si="15"/>
        <v>New York</v>
      </c>
      <c r="AP21" s="12">
        <f t="shared" si="16"/>
        <v>5776850</v>
      </c>
      <c r="AQ21" t="str">
        <f t="shared" si="17"/>
        <v xml:space="preserve"> </v>
      </c>
      <c r="AR21" t="str">
        <f t="shared" si="18"/>
        <v>5.8M</v>
      </c>
      <c r="AT21" t="s">
        <v>47</v>
      </c>
      <c r="AU21" t="str">
        <f t="shared" si="9"/>
        <v/>
      </c>
    </row>
    <row r="22" spans="2:57" x14ac:dyDescent="0.35">
      <c r="F22" t="s">
        <v>47</v>
      </c>
      <c r="G22" s="7">
        <v>3365775</v>
      </c>
      <c r="AE22" s="9" t="s">
        <v>4</v>
      </c>
      <c r="AF22" t="s">
        <v>9163</v>
      </c>
      <c r="AK22" t="s">
        <v>113</v>
      </c>
      <c r="AL22" s="11">
        <v>9.2745092437237123E-2</v>
      </c>
      <c r="AM22" s="8">
        <v>5710119</v>
      </c>
      <c r="AO22" t="str">
        <f t="shared" si="15"/>
        <v>Phoenix</v>
      </c>
      <c r="AP22" s="12">
        <f t="shared" si="16"/>
        <v>5710119</v>
      </c>
      <c r="AQ22" t="str">
        <f t="shared" si="17"/>
        <v xml:space="preserve"> </v>
      </c>
      <c r="AR22" t="str">
        <f t="shared" si="18"/>
        <v>5.7M</v>
      </c>
      <c r="AT22" t="s">
        <v>78</v>
      </c>
      <c r="AU22" t="str">
        <f t="shared" si="9"/>
        <v/>
      </c>
    </row>
    <row r="23" spans="2:57" x14ac:dyDescent="0.35">
      <c r="B23" s="9" t="s">
        <v>10</v>
      </c>
      <c r="C23" t="s">
        <v>9159</v>
      </c>
      <c r="F23" t="s">
        <v>78</v>
      </c>
      <c r="G23" s="7">
        <v>2647105</v>
      </c>
      <c r="AE23" t="s">
        <v>36</v>
      </c>
      <c r="AF23" t="str">
        <f>IF(COUNTA(AE23:AE26)&gt;1, "", AE23:AE26)</f>
        <v/>
      </c>
      <c r="AK23" t="s">
        <v>54</v>
      </c>
      <c r="AL23" s="11">
        <v>9.2037678151123042E-2</v>
      </c>
      <c r="AM23" s="8">
        <v>5666565</v>
      </c>
      <c r="AO23" t="str">
        <f t="shared" si="15"/>
        <v>Chicago</v>
      </c>
      <c r="AP23" s="12">
        <f t="shared" si="16"/>
        <v>5666565</v>
      </c>
      <c r="AQ23" t="str">
        <f t="shared" si="17"/>
        <v xml:space="preserve"> </v>
      </c>
      <c r="AR23" t="str">
        <f t="shared" si="18"/>
        <v>5.7M</v>
      </c>
      <c r="AT23" t="s">
        <v>23</v>
      </c>
      <c r="AU23" t="str">
        <f t="shared" si="9"/>
        <v>San Jose</v>
      </c>
    </row>
    <row r="24" spans="2:57" x14ac:dyDescent="0.35">
      <c r="B24" t="s">
        <v>28</v>
      </c>
      <c r="C24" s="7">
        <v>6698707</v>
      </c>
      <c r="F24" t="s">
        <v>23</v>
      </c>
      <c r="G24" s="7">
        <v>2793480</v>
      </c>
      <c r="J24" s="9" t="s">
        <v>10</v>
      </c>
      <c r="K24" t="s">
        <v>9163</v>
      </c>
      <c r="AE24" t="s">
        <v>24</v>
      </c>
      <c r="AF24" t="str">
        <f t="shared" ref="AF24:AF26" si="20">IF(COUNTA(AE24:AE27)&gt;1, "", AE24:AE27)</f>
        <v/>
      </c>
    </row>
    <row r="25" spans="2:57" x14ac:dyDescent="0.35">
      <c r="J25" t="s">
        <v>50</v>
      </c>
      <c r="K25" t="str">
        <f>IF(COUNTA(J25:J29)&gt;1, " ", J25:J29)</f>
        <v xml:space="preserve"> </v>
      </c>
      <c r="AE25" t="s">
        <v>71</v>
      </c>
      <c r="AF25" t="str">
        <f t="shared" si="20"/>
        <v/>
      </c>
    </row>
    <row r="26" spans="2:57" x14ac:dyDescent="0.35">
      <c r="J26" t="s">
        <v>61</v>
      </c>
      <c r="K26" t="str">
        <f t="shared" ref="K26:K29" si="21">IF(COUNTA(J26:J30)&gt;1, " ", J26:J30)</f>
        <v xml:space="preserve"> </v>
      </c>
      <c r="AE26" t="s">
        <v>98</v>
      </c>
      <c r="AF26" t="str">
        <f t="shared" si="20"/>
        <v>Mobile Payment</v>
      </c>
    </row>
    <row r="27" spans="2:57" x14ac:dyDescent="0.35">
      <c r="J27" t="s">
        <v>42</v>
      </c>
      <c r="K27" t="str">
        <f t="shared" si="21"/>
        <v xml:space="preserve"> </v>
      </c>
    </row>
    <row r="28" spans="2:57" x14ac:dyDescent="0.35">
      <c r="J28" t="s">
        <v>28</v>
      </c>
      <c r="K28" t="str">
        <f t="shared" si="21"/>
        <v xml:space="preserve"> </v>
      </c>
    </row>
    <row r="29" spans="2:57" x14ac:dyDescent="0.35">
      <c r="J29" t="s">
        <v>56</v>
      </c>
      <c r="K29" t="str">
        <f t="shared" si="21"/>
        <v>75 - 89</v>
      </c>
    </row>
    <row r="36" spans="6:7" x14ac:dyDescent="0.35">
      <c r="F36" s="9" t="s">
        <v>7</v>
      </c>
      <c r="G36" t="s">
        <v>9159</v>
      </c>
    </row>
    <row r="37" spans="6:7" x14ac:dyDescent="0.35">
      <c r="F37" t="s">
        <v>26</v>
      </c>
      <c r="G37" s="7">
        <v>4777896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26956-D80B-4FBC-9A04-F48D1F31E11D}">
  <dimension ref="B4:AR26"/>
  <sheetViews>
    <sheetView topLeftCell="Z1" workbookViewId="0">
      <selection activeCell="S7" sqref="S7:U14"/>
    </sheetView>
  </sheetViews>
  <sheetFormatPr defaultRowHeight="14.5" x14ac:dyDescent="0.35"/>
  <cols>
    <col min="9" max="9" width="8.81640625" bestFit="1" customWidth="1"/>
    <col min="10" max="10" width="6.81640625" bestFit="1" customWidth="1"/>
    <col min="11" max="11" width="8" bestFit="1" customWidth="1"/>
    <col min="12" max="17" width="15.36328125" bestFit="1" customWidth="1"/>
    <col min="18" max="18" width="9.90625" customWidth="1"/>
    <col min="19" max="19" width="13.7265625" bestFit="1" customWidth="1"/>
    <col min="20" max="20" width="6.81640625" bestFit="1" customWidth="1"/>
    <col min="21" max="21" width="8" bestFit="1" customWidth="1"/>
    <col min="22" max="22" width="15.36328125" bestFit="1" customWidth="1"/>
    <col min="23" max="23" width="15.36328125" customWidth="1"/>
    <col min="24" max="24" width="10.26953125" customWidth="1"/>
    <col min="25" max="26" width="15.36328125" bestFit="1" customWidth="1"/>
    <col min="27" max="27" width="15.36328125" customWidth="1"/>
    <col min="28" max="28" width="15.36328125" bestFit="1" customWidth="1"/>
    <col min="29" max="29" width="15.36328125" customWidth="1"/>
    <col min="30" max="30" width="15.36328125" bestFit="1" customWidth="1"/>
    <col min="31" max="31" width="12.36328125" bestFit="1" customWidth="1"/>
    <col min="32" max="32" width="6.81640625" bestFit="1" customWidth="1"/>
    <col min="33" max="33" width="8.81640625" bestFit="1" customWidth="1"/>
    <col min="34" max="34" width="19.1796875" bestFit="1" customWidth="1"/>
    <col min="35" max="36" width="8" bestFit="1" customWidth="1"/>
    <col min="37" max="37" width="26" bestFit="1" customWidth="1"/>
    <col min="38" max="38" width="20" bestFit="1" customWidth="1"/>
    <col min="39" max="39" width="8.81640625" bestFit="1" customWidth="1"/>
    <col min="40" max="737" width="15.36328125" bestFit="1" customWidth="1"/>
    <col min="738" max="738" width="19.1796875" bestFit="1" customWidth="1"/>
    <col min="739" max="739" width="20.1796875" bestFit="1" customWidth="1"/>
  </cols>
  <sheetData>
    <row r="4" spans="2:44" x14ac:dyDescent="0.35">
      <c r="L4" s="16">
        <v>1</v>
      </c>
      <c r="Q4" s="16">
        <v>1</v>
      </c>
    </row>
    <row r="6" spans="2:44" x14ac:dyDescent="0.35">
      <c r="B6" t="s">
        <v>9185</v>
      </c>
      <c r="C6" t="s">
        <v>9186</v>
      </c>
      <c r="D6" t="s">
        <v>9187</v>
      </c>
      <c r="J6">
        <v>1</v>
      </c>
      <c r="K6">
        <v>2</v>
      </c>
      <c r="L6">
        <v>3</v>
      </c>
      <c r="T6">
        <v>1</v>
      </c>
      <c r="U6">
        <v>2</v>
      </c>
      <c r="V6">
        <v>3</v>
      </c>
    </row>
    <row r="7" spans="2:44" x14ac:dyDescent="0.35">
      <c r="B7">
        <v>1</v>
      </c>
      <c r="C7">
        <f>LARGE($K$8:$K$19,B7)</f>
        <v>7878885</v>
      </c>
      <c r="D7" t="str">
        <f>INDEX($I$8:$I$19,MATCH(C7,$K$8:$K$19,0))</f>
        <v>Jan</v>
      </c>
      <c r="I7" s="9" t="s">
        <v>9173</v>
      </c>
      <c r="J7" t="s">
        <v>9174</v>
      </c>
      <c r="K7" t="s">
        <v>14</v>
      </c>
      <c r="L7" t="s">
        <v>9175</v>
      </c>
      <c r="O7" t="str">
        <f>I7</f>
        <v>Month</v>
      </c>
      <c r="P7" t="str">
        <f>K7</f>
        <v>Revenue</v>
      </c>
      <c r="Q7" t="s">
        <v>9176</v>
      </c>
      <c r="S7" s="9" t="s">
        <v>19</v>
      </c>
      <c r="T7" t="s">
        <v>9174</v>
      </c>
      <c r="U7" t="s">
        <v>14</v>
      </c>
      <c r="V7" t="s">
        <v>9175</v>
      </c>
      <c r="Y7" t="str">
        <f>S7</f>
        <v>Day of Week</v>
      </c>
      <c r="Z7" t="str">
        <f>U7</f>
        <v>Revenue</v>
      </c>
      <c r="AA7" t="s">
        <v>9165</v>
      </c>
      <c r="AB7" t="s">
        <v>9176</v>
      </c>
      <c r="AE7" s="9" t="s">
        <v>20</v>
      </c>
      <c r="AF7" t="s">
        <v>9174</v>
      </c>
      <c r="AG7" t="s">
        <v>14</v>
      </c>
      <c r="AL7">
        <v>1</v>
      </c>
      <c r="AM7">
        <v>2</v>
      </c>
      <c r="AN7">
        <v>3</v>
      </c>
    </row>
    <row r="8" spans="2:44" x14ac:dyDescent="0.35">
      <c r="B8">
        <v>2</v>
      </c>
      <c r="C8">
        <f t="shared" ref="C8:C9" si="0">LARGE($K$8:$K$19,B8)</f>
        <v>7588660</v>
      </c>
      <c r="D8" t="str">
        <f t="shared" ref="D8:D9" si="1">INDEX($I$8:$I$19,MATCH(C8,$K$8:$K$19,0))</f>
        <v>Jul</v>
      </c>
      <c r="I8" t="s">
        <v>70</v>
      </c>
      <c r="J8" s="11">
        <v>0.12797069861895366</v>
      </c>
      <c r="K8" s="15">
        <v>7878885</v>
      </c>
      <c r="L8" s="11"/>
      <c r="O8" t="str">
        <f t="shared" ref="O8:O19" si="2">I8</f>
        <v>Jan</v>
      </c>
      <c r="P8">
        <f t="shared" ref="P8:P19" si="3">K8</f>
        <v>7878885</v>
      </c>
      <c r="Q8" s="18" t="str">
        <f>IF(ChooseOption=1, TEXT(J8, "0.0%"),IF(ChooseOption=3, TEXT(L8, "0.0%"),
  _xlfn.SWITCH(TRUE,
   K8&lt;1000, TEXT(K8, "#,##0"),
   K8&lt;1000000, TEXT(K8/1000, "0") &amp; "K",
   K8&lt;1000000000, TEXT(K8/1000000, "0") &amp; "M",
   TEXT(K8/1000000000, "0") &amp; "B")))</f>
        <v>12.8%</v>
      </c>
      <c r="S8" s="17">
        <v>5</v>
      </c>
      <c r="T8" s="11">
        <v>0.14775840189275308</v>
      </c>
      <c r="U8" s="15">
        <v>9097172</v>
      </c>
      <c r="V8" s="11"/>
      <c r="W8" s="11"/>
      <c r="Y8" s="17">
        <f>S8</f>
        <v>5</v>
      </c>
      <c r="Z8">
        <f>U8</f>
        <v>9097172</v>
      </c>
      <c r="AA8">
        <f>IF($Q$4=1, VLOOKUP(Y8, $S$18:$U$20, 3, 0), VLOOKUP(Y8, $S$24:$U$26, 3, 0))</f>
        <v>9097172</v>
      </c>
      <c r="AB8" t="str">
        <f>IF(ChooseOption=1, TEXT(T8, "0.0%"),IF(ChooseOption=3, TEXT(V8, "0.0%"),
  _xlfn.SWITCH(TRUE,
   U8&lt;1000, TEXT(U8, "#,##0"),
   U8&lt;1000000, TEXT(U8/1000, "0") &amp; "K",
   U8&lt;1000000000, TEXT(U8/1000000, "0") &amp; "M",
   TEXT(U8/1000000000, "0") &amp; "B")))</f>
        <v>14.8%</v>
      </c>
      <c r="AE8" t="s">
        <v>32</v>
      </c>
      <c r="AF8" s="11">
        <v>0.72584626630738625</v>
      </c>
      <c r="AG8" s="15">
        <v>44688818</v>
      </c>
      <c r="AH8" s="11"/>
      <c r="AK8" s="9" t="s">
        <v>9180</v>
      </c>
      <c r="AL8" t="s">
        <v>9174</v>
      </c>
      <c r="AM8" t="s">
        <v>14</v>
      </c>
      <c r="AN8" t="s">
        <v>9175</v>
      </c>
      <c r="AP8" t="str">
        <f>AK8</f>
        <v>Transaction Date (Quarter)</v>
      </c>
      <c r="AQ8" t="str">
        <f>AM8</f>
        <v>Revenue</v>
      </c>
      <c r="AR8" t="s">
        <v>9176</v>
      </c>
    </row>
    <row r="9" spans="2:44" x14ac:dyDescent="0.35">
      <c r="B9">
        <v>3</v>
      </c>
      <c r="C9">
        <f t="shared" si="0"/>
        <v>7569683</v>
      </c>
      <c r="D9" t="str">
        <f t="shared" si="1"/>
        <v>Mar</v>
      </c>
      <c r="I9" t="s">
        <v>33</v>
      </c>
      <c r="J9" s="11">
        <v>0.10791160384709021</v>
      </c>
      <c r="K9" s="15">
        <v>6643889</v>
      </c>
      <c r="L9" s="11">
        <f>(K9-K8)/K8</f>
        <v>-0.15674756009257654</v>
      </c>
      <c r="O9" t="str">
        <f t="shared" si="2"/>
        <v>Feb</v>
      </c>
      <c r="P9">
        <f t="shared" si="3"/>
        <v>6643889</v>
      </c>
      <c r="Q9" s="18" t="str">
        <f>IF(ChooseOption=1, TEXT(J9, "0.0%"),IF(ChooseOption=3, TEXT(L9, "0.0%"),
  _xlfn.SWITCH(TRUE,
   K9&lt;1000, TEXT(K9, "#,##0"),
   K9&lt;1000000, TEXT(K9/1000, "0") &amp; "K",
   K9&lt;1000000000, TEXT(K9/1000000, "0") &amp; "M",
   TEXT(K9/1000000000, "0") &amp; "B")))</f>
        <v>10.8%</v>
      </c>
      <c r="S9" s="17">
        <v>4</v>
      </c>
      <c r="T9" s="11">
        <v>0.14626174494257013</v>
      </c>
      <c r="U9" s="15">
        <v>9005026</v>
      </c>
      <c r="V9" s="11">
        <f>(U9-U8)/U8</f>
        <v>-1.0129081872916111E-2</v>
      </c>
      <c r="W9" s="11"/>
      <c r="Y9" s="17">
        <f>S9</f>
        <v>4</v>
      </c>
      <c r="Z9">
        <f>U9</f>
        <v>9005026</v>
      </c>
      <c r="AA9">
        <f>IF($Q$4=1, VLOOKUP(Y9, $S$18:$U$20, 3, 0), VLOOKUP(Y9, $S$24:$U$26, 3, 0))</f>
        <v>9005026</v>
      </c>
      <c r="AB9" t="str">
        <f>IF(ChooseOption=1, TEXT(T9, "0.0%"),IF(ChooseOption=3, TEXT(V9, "0.0%"),
  _xlfn.SWITCH(TRUE,
   U9&lt;1000, TEXT(U9, "#,##0"),
   U9&lt;1000000, TEXT(U9/1000, "0") &amp; "K",
   U9&lt;1000000000, TEXT(U9/1000000, "0") &amp; "M",
   TEXT(U9/1000000000, "0") &amp; "B")))</f>
        <v>14.6%</v>
      </c>
      <c r="AE9" t="s">
        <v>44</v>
      </c>
      <c r="AF9" s="11">
        <v>0.27415373369261375</v>
      </c>
      <c r="AG9" s="15">
        <v>16879065</v>
      </c>
      <c r="AH9" s="11"/>
      <c r="AK9" t="s">
        <v>9181</v>
      </c>
      <c r="AL9" s="11">
        <v>0.35883086965975425</v>
      </c>
      <c r="AM9" s="15">
        <v>22092457</v>
      </c>
      <c r="AN9" s="11"/>
      <c r="AP9" s="17" t="str">
        <f t="shared" ref="AP9:AP12" si="4">AK9</f>
        <v>Qtr1</v>
      </c>
      <c r="AQ9">
        <f t="shared" ref="AQ9:AQ12" si="5">AM9</f>
        <v>22092457</v>
      </c>
      <c r="AR9" t="str">
        <f>IF(ChooseOption=1, TEXT(AL9, "0.0%"),IF(ChooseOption=3, TEXT(AN9, "0.0%"),
  _xlfn.SWITCH(TRUE,
   AM9&lt;1000, TEXT(AM9, "#,##0"),
   AM9&lt;1000000, TEXT(AM9/1000, "0") &amp; "K",
   AM9&lt;1000000000, TEXT(AM9/1000000, "0") &amp; "M",
   TEXT(AM9/1000000000, "0") &amp; "B")))</f>
        <v>35.9%</v>
      </c>
    </row>
    <row r="10" spans="2:44" x14ac:dyDescent="0.35">
      <c r="I10" t="s">
        <v>52</v>
      </c>
      <c r="J10" s="11">
        <v>0.12294856719371039</v>
      </c>
      <c r="K10" s="15">
        <v>7569683</v>
      </c>
      <c r="L10" s="11">
        <f t="shared" ref="L10:L19" si="6">(K10-K9)/K9</f>
        <v>0.13934519375624729</v>
      </c>
      <c r="O10" t="str">
        <f t="shared" si="2"/>
        <v>Mar</v>
      </c>
      <c r="P10">
        <f t="shared" si="3"/>
        <v>7569683</v>
      </c>
      <c r="Q10" s="18" t="str">
        <f>IF(ChooseOption=1, TEXT(J10, "0.0%"),IF(ChooseOption=3, TEXT(L10, "0.0%"),
  _xlfn.SWITCH(TRUE,
   K10&lt;1000, TEXT(K10, "#,##0"),
   K10&lt;1000000, TEXT(K10/1000, "0") &amp; "K",
   K10&lt;1000000000, TEXT(K10/1000000, "0") &amp; "M",
   TEXT(K10/1000000000, "0") &amp; "B")))</f>
        <v>12.3%</v>
      </c>
      <c r="S10" s="17">
        <v>2</v>
      </c>
      <c r="T10" s="11">
        <v>0.14605709278651013</v>
      </c>
      <c r="U10" s="15">
        <v>8992426</v>
      </c>
      <c r="V10" s="11">
        <f t="shared" ref="V10:V14" si="7">(U10-U9)/U9</f>
        <v>-1.3992186141383713E-3</v>
      </c>
      <c r="W10" s="11"/>
      <c r="Y10" s="17">
        <f>S10</f>
        <v>2</v>
      </c>
      <c r="Z10">
        <f>U10</f>
        <v>8992426</v>
      </c>
      <c r="AA10">
        <f>IF($Q$4=1, VLOOKUP(Y10, $S$18:$U$20, 3, 0), VLOOKUP(Y10, $S$24:$U$26, 3, 0))</f>
        <v>8992426</v>
      </c>
      <c r="AB10" t="str">
        <f>IF(ChooseOption=1, TEXT(T10, "0.0%"),IF(ChooseOption=3, TEXT(V10, "0.0%"),
  _xlfn.SWITCH(TRUE,
   U10&lt;1000, TEXT(U10, "#,##0"),
   U10&lt;1000000, TEXT(U10/1000, "0") &amp; "K",
   U10&lt;1000000000, TEXT(U10/1000000, "0") &amp; "M",
   TEXT(U10/1000000000, "0") &amp; "B")))</f>
        <v>14.6%</v>
      </c>
      <c r="AH10" s="11"/>
      <c r="AK10" t="s">
        <v>9182</v>
      </c>
      <c r="AL10" s="11">
        <v>0.35047888523306869</v>
      </c>
      <c r="AM10" s="15">
        <v>21578243</v>
      </c>
      <c r="AN10" s="11">
        <f>(AM10-AM9)/AM9</f>
        <v>-2.3275546038179457E-2</v>
      </c>
      <c r="AP10" s="17" t="str">
        <f t="shared" si="4"/>
        <v>Qtr2</v>
      </c>
      <c r="AQ10">
        <f t="shared" si="5"/>
        <v>21578243</v>
      </c>
      <c r="AR10" t="str">
        <f>IF(ChooseOption=1, TEXT(AL10, "0.0%"),IF(ChooseOption=3, TEXT(AN10, "0.0%"),
  _xlfn.SWITCH(TRUE,
   AM10&lt;1000, TEXT(AM10, "#,##0"),
   AM10&lt;1000000, TEXT(AM10/1000, "0") &amp; "K",
   AM10&lt;1000000000, TEXT(AM10/1000000, "0") &amp; "M",
   TEXT(AM10/1000000000, "0") &amp; "B")))</f>
        <v>35.0%</v>
      </c>
    </row>
    <row r="11" spans="2:44" x14ac:dyDescent="0.35">
      <c r="B11" t="s">
        <v>9188</v>
      </c>
      <c r="I11" t="s">
        <v>72</v>
      </c>
      <c r="J11" s="11">
        <v>0.11277144286413096</v>
      </c>
      <c r="K11" s="15">
        <v>6943099</v>
      </c>
      <c r="L11" s="11">
        <f t="shared" si="6"/>
        <v>-8.2775461006755507E-2</v>
      </c>
      <c r="O11" t="str">
        <f t="shared" si="2"/>
        <v>Apr</v>
      </c>
      <c r="P11">
        <f t="shared" si="3"/>
        <v>6943099</v>
      </c>
      <c r="Q11" s="18" t="str">
        <f>IF(ChooseOption=1, TEXT(J11, "0.0%"),IF(ChooseOption=3, TEXT(L11, "0.0%"),
  _xlfn.SWITCH(TRUE,
   K11&lt;1000, TEXT(K11, "#,##0"),
   K11&lt;1000000, TEXT(K11/1000, "0") &amp; "K",
   K11&lt;1000000000, TEXT(K11/1000000, "0") &amp; "M",
   TEXT(K11/1000000000, "0") &amp; "B")))</f>
        <v>11.3%</v>
      </c>
      <c r="S11" s="17">
        <v>3</v>
      </c>
      <c r="T11" s="11">
        <v>0.14311383745320591</v>
      </c>
      <c r="U11" s="15">
        <v>8811216</v>
      </c>
      <c r="V11" s="11">
        <f t="shared" si="7"/>
        <v>-2.0151402969565722E-2</v>
      </c>
      <c r="W11" s="11"/>
      <c r="Y11" s="17">
        <f>S11</f>
        <v>3</v>
      </c>
      <c r="Z11">
        <f>U11</f>
        <v>8811216</v>
      </c>
      <c r="AA11" t="e">
        <f>IF($Q$4=1, VLOOKUP(Y11, $S$18:$U$20, 3, 0), VLOOKUP(Y11, $S$24:$U$26, 3, 0))</f>
        <v>#N/A</v>
      </c>
      <c r="AB11" t="str">
        <f>IF(ChooseOption=1, TEXT(T11, "0.0%"),IF(ChooseOption=3, TEXT(V11, "0.0%"),
  _xlfn.SWITCH(TRUE,
   U11&lt;1000, TEXT(U11, "#,##0"),
   U11&lt;1000000, TEXT(U11/1000, "0") &amp; "K",
   U11&lt;1000000000, TEXT(U11/1000000, "0") &amp; "M",
   TEXT(U11/1000000000, "0") &amp; "B")))</f>
        <v>14.3%</v>
      </c>
      <c r="AH11" s="11"/>
      <c r="AK11" t="s">
        <v>9183</v>
      </c>
      <c r="AL11" s="11">
        <v>0.18805582449537853</v>
      </c>
      <c r="AM11" s="15">
        <v>11578199</v>
      </c>
      <c r="AN11" s="11">
        <f t="shared" ref="AN11:AN12" si="8">(AM11-AM10)/AM10</f>
        <v>-0.46343180026288516</v>
      </c>
      <c r="AP11" s="17" t="str">
        <f t="shared" si="4"/>
        <v>Qtr3</v>
      </c>
      <c r="AQ11">
        <f t="shared" si="5"/>
        <v>11578199</v>
      </c>
      <c r="AR11" t="str">
        <f>IF(ChooseOption=1, TEXT(AL11, "0.0%"),IF(ChooseOption=3, TEXT(AN11, "0.0%"),
  _xlfn.SWITCH(TRUE,
   AM11&lt;1000, TEXT(AM11, "#,##0"),
   AM11&lt;1000000, TEXT(AM11/1000, "0") &amp; "K",
   AM11&lt;1000000000, TEXT(AM11/1000000, "0") &amp; "M",
   TEXT(AM11/1000000000, "0") &amp; "B")))</f>
        <v>18.8%</v>
      </c>
    </row>
    <row r="12" spans="2:44" x14ac:dyDescent="0.35">
      <c r="B12" s="19">
        <f>SUM(C7:C9)/SUM(K8:K19)</f>
        <v>0.37417606189252928</v>
      </c>
      <c r="I12" t="s">
        <v>40</v>
      </c>
      <c r="J12" s="11">
        <v>0.12066398320046184</v>
      </c>
      <c r="K12" s="15">
        <v>7429026</v>
      </c>
      <c r="L12" s="11">
        <f t="shared" si="6"/>
        <v>6.9987047570544511E-2</v>
      </c>
      <c r="O12" t="str">
        <f t="shared" si="2"/>
        <v>May</v>
      </c>
      <c r="P12">
        <f t="shared" si="3"/>
        <v>7429026</v>
      </c>
      <c r="Q12" s="18" t="str">
        <f>IF(ChooseOption=1, TEXT(J12, "0.0%"),IF(ChooseOption=3, TEXT(L12, "0.0%"),
  _xlfn.SWITCH(TRUE,
   K12&lt;1000, TEXT(K12, "#,##0"),
   K12&lt;1000000, TEXT(K12/1000, "0") &amp; "K",
   K12&lt;1000000000, TEXT(K12/1000000, "0") &amp; "M",
   TEXT(K12/1000000000, "0") &amp; "B")))</f>
        <v>12.1%</v>
      </c>
      <c r="S12" s="17">
        <v>1</v>
      </c>
      <c r="T12" s="11">
        <v>0.14265518923234699</v>
      </c>
      <c r="U12" s="15">
        <v>8782978</v>
      </c>
      <c r="V12" s="11">
        <f t="shared" si="7"/>
        <v>-3.2047789998565467E-3</v>
      </c>
      <c r="W12" s="11"/>
      <c r="Y12" s="17">
        <f>S12</f>
        <v>1</v>
      </c>
      <c r="Z12">
        <f>U12</f>
        <v>8782978</v>
      </c>
      <c r="AA12" t="e">
        <f>IF($Q$4=1, VLOOKUP(Y12, $S$18:$U$20, 3, 0), VLOOKUP(Y12, $S$24:$U$26, 3, 0))</f>
        <v>#N/A</v>
      </c>
      <c r="AB12" t="str">
        <f>IF(ChooseOption=1, TEXT(T12, "0.0%"),IF(ChooseOption=3, TEXT(V12, "0.0%"),
  _xlfn.SWITCH(TRUE,
   U12&lt;1000, TEXT(U12, "#,##0"),
   U12&lt;1000000, TEXT(U12/1000, "0") &amp; "K",
   U12&lt;1000000000, TEXT(U12/1000000, "0") &amp; "M",
   TEXT(U12/1000000000, "0") &amp; "B")))</f>
        <v>14.3%</v>
      </c>
      <c r="AH12" s="11"/>
      <c r="AK12" t="s">
        <v>9184</v>
      </c>
      <c r="AL12" s="11">
        <v>0.10263442061179852</v>
      </c>
      <c r="AM12" s="15">
        <v>6318984</v>
      </c>
      <c r="AN12" s="11">
        <f t="shared" si="8"/>
        <v>-0.4542342898062125</v>
      </c>
      <c r="AP12" s="17" t="str">
        <f t="shared" si="4"/>
        <v>Qtr4</v>
      </c>
      <c r="AQ12">
        <f t="shared" si="5"/>
        <v>6318984</v>
      </c>
      <c r="AR12" t="str">
        <f>IF(ChooseOption=1, TEXT(AL12, "0.0%"),IF(ChooseOption=3, TEXT(AN12, "0.0%"),
  _xlfn.SWITCH(TRUE,
   AM12&lt;1000, TEXT(AM12, "#,##0"),
   AM12&lt;1000000, TEXT(AM12/1000, "0") &amp; "K",
   AM12&lt;1000000000, TEXT(AM12/1000000, "0") &amp; "M",
   TEXT(AM12/1000000000, "0") &amp; "B")))</f>
        <v>10.3%</v>
      </c>
    </row>
    <row r="13" spans="2:44" x14ac:dyDescent="0.35">
      <c r="I13" t="s">
        <v>45</v>
      </c>
      <c r="J13" s="11">
        <v>0.11704345916847587</v>
      </c>
      <c r="K13" s="15">
        <v>7206118</v>
      </c>
      <c r="L13" s="11">
        <f t="shared" si="6"/>
        <v>-3.0005010078037148E-2</v>
      </c>
      <c r="O13" t="str">
        <f t="shared" si="2"/>
        <v>Jun</v>
      </c>
      <c r="P13">
        <f t="shared" si="3"/>
        <v>7206118</v>
      </c>
      <c r="Q13" s="18" t="str">
        <f>IF(ChooseOption=1, TEXT(J13, "0.0%"),IF(ChooseOption=3, TEXT(L13, "0.0%"),
  _xlfn.SWITCH(TRUE,
   K13&lt;1000, TEXT(K13, "#,##0"),
   K13&lt;1000000, TEXT(K13/1000, "0") &amp; "K",
   K13&lt;1000000000, TEXT(K13/1000000, "0") &amp; "M",
   TEXT(K13/1000000000, "0") &amp; "B")))</f>
        <v>11.7%</v>
      </c>
      <c r="S13" s="17">
        <v>6</v>
      </c>
      <c r="T13" s="11">
        <v>0.13749680170097778</v>
      </c>
      <c r="U13" s="15">
        <v>8465387</v>
      </c>
      <c r="V13" s="11">
        <f t="shared" si="7"/>
        <v>-3.6159830982156624E-2</v>
      </c>
      <c r="W13" s="11"/>
      <c r="Y13" s="17">
        <f>S13</f>
        <v>6</v>
      </c>
      <c r="Z13">
        <f>U13</f>
        <v>8465387</v>
      </c>
      <c r="AA13" t="e">
        <f>IF($Q$4=1, VLOOKUP(Y13, $S$18:$U$20, 3, 0), VLOOKUP(Y13, $S$24:$U$26, 3, 0))</f>
        <v>#N/A</v>
      </c>
      <c r="AB13" t="str">
        <f>IF(ChooseOption=1, TEXT(T13, "0.0%"),IF(ChooseOption=3, TEXT(V13, "0.0%"),
  _xlfn.SWITCH(TRUE,
   U13&lt;1000, TEXT(U13, "#,##0"),
   U13&lt;1000000, TEXT(U13/1000, "0") &amp; "K",
   U13&lt;1000000000, TEXT(U13/1000000, "0") &amp; "M",
   TEXT(U13/1000000000, "0") &amp; "B")))</f>
        <v>13.7%</v>
      </c>
      <c r="AE13" t="str">
        <f>AE7</f>
        <v>Week Type</v>
      </c>
      <c r="AF13" t="str">
        <f>AF7</f>
        <v>%</v>
      </c>
      <c r="AG13" t="s">
        <v>9168</v>
      </c>
      <c r="AH13" t="s">
        <v>9176</v>
      </c>
      <c r="AN13" s="11"/>
      <c r="AP13" s="17"/>
    </row>
    <row r="14" spans="2:44" x14ac:dyDescent="0.35">
      <c r="I14" t="s">
        <v>90</v>
      </c>
      <c r="J14" s="11">
        <v>0.12325679607986521</v>
      </c>
      <c r="K14" s="15">
        <v>7588660</v>
      </c>
      <c r="L14" s="11">
        <f t="shared" si="6"/>
        <v>5.308572521293712E-2</v>
      </c>
      <c r="O14" t="str">
        <f t="shared" si="2"/>
        <v>Jul</v>
      </c>
      <c r="P14">
        <f t="shared" si="3"/>
        <v>7588660</v>
      </c>
      <c r="Q14" s="18" t="str">
        <f>IF(ChooseOption=1, TEXT(J14, "0.0%"),IF(ChooseOption=3, TEXT(L14, "0.0%"),
  _xlfn.SWITCH(TRUE,
   K14&lt;1000, TEXT(K14, "#,##0"),
   K14&lt;1000000, TEXT(K14/1000, "0") &amp; "K",
   K14&lt;1000000000, TEXT(K14/1000000, "0") &amp; "M",
   TEXT(K14/1000000000, "0") &amp; "B")))</f>
        <v>12.3%</v>
      </c>
      <c r="S14" s="17">
        <v>0</v>
      </c>
      <c r="T14" s="11">
        <v>0.13665693199163598</v>
      </c>
      <c r="U14" s="15">
        <v>8413678</v>
      </c>
      <c r="V14" s="11">
        <f t="shared" si="7"/>
        <v>-6.1082854215643067E-3</v>
      </c>
      <c r="W14" s="11"/>
      <c r="Y14" s="17">
        <f>S14</f>
        <v>0</v>
      </c>
      <c r="Z14">
        <f>U14</f>
        <v>8413678</v>
      </c>
      <c r="AA14" t="e">
        <f>IF($Q$4=1, VLOOKUP(Y14, $S$18:$U$20, 3, 0), VLOOKUP(Y14, $S$24:$U$26, 3, 0))</f>
        <v>#N/A</v>
      </c>
      <c r="AB14" t="str">
        <f>IF(ChooseOption=1, TEXT(T14, "0.0%"),IF(ChooseOption=3, TEXT(V14, "0.0%"),
  _xlfn.SWITCH(TRUE,
   U14&lt;1000, TEXT(U14, "#,##0"),
   U14&lt;1000000, TEXT(U14/1000, "0") &amp; "K",
   U14&lt;1000000000, TEXT(U14/1000000, "0") &amp; "M",
   TEXT(U14/1000000000, "0") &amp; "B")))</f>
        <v>13.7%</v>
      </c>
      <c r="AE14" t="str">
        <f t="shared" ref="AE14:AF14" si="9">AE8</f>
        <v>Weekday</v>
      </c>
      <c r="AF14" s="11">
        <f t="shared" si="9"/>
        <v>0.72584626630738625</v>
      </c>
      <c r="AG14" s="11">
        <v>1</v>
      </c>
      <c r="AH14" s="11" t="str">
        <f>IF(ChooseOption=1, TEXT(AF8, "0.0%"),IF(ChooseOption=3, TEXT(AF9, "0.0%"),
  _xlfn.SWITCH(TRUE,
   AG8&lt;1000, TEXT(AG8, "#,##0"),
   AG8&lt;1000000, TEXT(AG8/1000, "0") &amp; "K",
   AG8&lt;1000000000, TEXT(AG8/1000000, "0") &amp; "M",
   TEXT(AG8/1000000000, "0") &amp; "B")))</f>
        <v>72.6%</v>
      </c>
      <c r="AN14" s="11"/>
      <c r="AP14" s="17"/>
    </row>
    <row r="15" spans="2:44" x14ac:dyDescent="0.35">
      <c r="I15" t="s">
        <v>9149</v>
      </c>
      <c r="J15" s="11">
        <v>3.2837494185076983E-2</v>
      </c>
      <c r="K15" s="15">
        <v>2021735</v>
      </c>
      <c r="L15" s="11">
        <f t="shared" si="6"/>
        <v>-0.73358471719644835</v>
      </c>
      <c r="O15" t="str">
        <f t="shared" si="2"/>
        <v>Aug</v>
      </c>
      <c r="P15">
        <f t="shared" si="3"/>
        <v>2021735</v>
      </c>
      <c r="Q15" s="18" t="str">
        <f>IF(ChooseOption=1, TEXT(J15, "0.0%"),IF(ChooseOption=3, TEXT(L15, "0.0%"),
  _xlfn.SWITCH(TRUE,
   K15&lt;1000, TEXT(K15, "#,##0"),
   K15&lt;1000000, TEXT(K15/1000, "0") &amp; "K",
   K15&lt;1000000000, TEXT(K15/1000000, "0") &amp; "M",
   TEXT(K15/1000000000, "0") &amp; "B")))</f>
        <v>3.3%</v>
      </c>
      <c r="V15" s="11"/>
      <c r="W15" s="11"/>
      <c r="AE15" t="str">
        <f t="shared" ref="AE15:AF15" si="10">AE9</f>
        <v>Weekend</v>
      </c>
      <c r="AF15" s="11">
        <f t="shared" si="10"/>
        <v>0.27415373369261375</v>
      </c>
      <c r="AG15" s="11">
        <v>1</v>
      </c>
      <c r="AH15" s="11" t="str">
        <f>IF(ChooseOption=1, TEXT(AF9, "0.0%"),IF(ChooseOption=3, TEXT(AF10, "0.0%"),
  _xlfn.SWITCH(TRUE,
   AG9&lt;1000, TEXT(AG9, "#,##0"),
   AG9&lt;1000000, TEXT(AG9/1000, "0") &amp; "K",
   AG9&lt;1000000000, TEXT(AG9/1000000, "0") &amp; "M",
   TEXT(AG9/1000000000, "0") &amp; "B")))</f>
        <v>27.4%</v>
      </c>
      <c r="AK15" t="s">
        <v>9177</v>
      </c>
      <c r="AN15" s="11"/>
      <c r="AP15" s="17"/>
    </row>
    <row r="16" spans="2:44" x14ac:dyDescent="0.35">
      <c r="I16" t="s">
        <v>9150</v>
      </c>
      <c r="J16" s="11">
        <v>3.1961534230436343E-2</v>
      </c>
      <c r="K16" s="15">
        <v>1967804</v>
      </c>
      <c r="L16" s="11">
        <f t="shared" si="6"/>
        <v>-2.6675602885640304E-2</v>
      </c>
      <c r="O16" t="str">
        <f t="shared" si="2"/>
        <v>Sep</v>
      </c>
      <c r="P16">
        <f t="shared" si="3"/>
        <v>1967804</v>
      </c>
      <c r="Q16" s="18" t="str">
        <f>IF(ChooseOption=1, TEXT(J16, "0.0%"),IF(ChooseOption=3, TEXT(L16, "0.0%"),
  _xlfn.SWITCH(TRUE,
   K16&lt;1000, TEXT(K16, "#,##0"),
   K16&lt;1000000, TEXT(K16/1000, "0") &amp; "K",
   K16&lt;1000000000, TEXT(K16/1000000, "0") &amp; "M",
   TEXT(K16/1000000000, "0") &amp; "B")))</f>
        <v>3.2%</v>
      </c>
      <c r="V16" s="11"/>
      <c r="W16" s="11"/>
      <c r="AK16" t="str">
        <f>IF(ChooseOption=2,"Revenue Trend on a Quarterly basis",IF(ChooseOption=3,"Quarter over Quarter Change View","Quarterly Revenue Contribution by Percentage"))</f>
        <v>Quarterly Revenue Contribution by Percentage</v>
      </c>
    </row>
    <row r="17" spans="2:38" x14ac:dyDescent="0.35">
      <c r="I17" t="s">
        <v>9151</v>
      </c>
      <c r="J17" s="11">
        <v>3.7796248410880071E-2</v>
      </c>
      <c r="K17" s="15">
        <v>2327035</v>
      </c>
      <c r="L17" s="11">
        <f t="shared" si="6"/>
        <v>0.18255425845256945</v>
      </c>
      <c r="O17" t="str">
        <f t="shared" si="2"/>
        <v>Oct</v>
      </c>
      <c r="P17">
        <f t="shared" si="3"/>
        <v>2327035</v>
      </c>
      <c r="Q17" s="18" t="str">
        <f>IF(ChooseOption=1, TEXT(J17, "0.0%"),IF(ChooseOption=3, TEXT(L17, "0.0%"),
  _xlfn.SWITCH(TRUE,
   K17&lt;1000, TEXT(K17, "#,##0"),
   K17&lt;1000000, TEXT(K17/1000, "0") &amp; "K",
   K17&lt;1000000000, TEXT(K17/1000000, "0") &amp; "M",
   TEXT(K17/1000000000, "0") &amp; "B")))</f>
        <v>3.8%</v>
      </c>
      <c r="S17" t="s">
        <v>9179</v>
      </c>
      <c r="V17" s="11"/>
      <c r="W17" s="11"/>
    </row>
    <row r="18" spans="2:38" x14ac:dyDescent="0.35">
      <c r="I18" t="s">
        <v>9152</v>
      </c>
      <c r="J18" s="11">
        <v>3.2910356849528186E-2</v>
      </c>
      <c r="K18" s="15">
        <v>2026221</v>
      </c>
      <c r="L18" s="11">
        <f t="shared" si="6"/>
        <v>-0.12926922027386781</v>
      </c>
      <c r="O18" t="str">
        <f t="shared" si="2"/>
        <v>Nov</v>
      </c>
      <c r="P18">
        <f t="shared" si="3"/>
        <v>2026221</v>
      </c>
      <c r="Q18" s="18" t="str">
        <f>IF(ChooseOption=1, TEXT(J18, "0.0%"),IF(ChooseOption=3, TEXT(L18, "0.0%"),
  _xlfn.SWITCH(TRUE,
   K18&lt;1000, TEXT(K18, "#,##0"),
   K18&lt;1000000, TEXT(K18/1000, "0") &amp; "K",
   K18&lt;1000000000, TEXT(K18/1000000, "0") &amp; "M",
   TEXT(K18/1000000000, "0") &amp; "B")))</f>
        <v>3.3%</v>
      </c>
      <c r="S18" s="17">
        <f>INDEX($S$8:$S$14,MATCH(U18,$U$8:$U$14,0))</f>
        <v>5</v>
      </c>
      <c r="T18">
        <v>1</v>
      </c>
      <c r="U18">
        <f>LARGE($U$8:$U$14,T18)</f>
        <v>9097172</v>
      </c>
      <c r="X18" t="s">
        <v>9177</v>
      </c>
    </row>
    <row r="19" spans="2:38" x14ac:dyDescent="0.35">
      <c r="B19" s="6" t="s">
        <v>9177</v>
      </c>
      <c r="I19" t="s">
        <v>9153</v>
      </c>
      <c r="J19" s="11">
        <v>3.1927815351390269E-2</v>
      </c>
      <c r="K19" s="15">
        <v>1965728</v>
      </c>
      <c r="L19" s="11">
        <f t="shared" si="6"/>
        <v>-2.9855084909296666E-2</v>
      </c>
      <c r="O19" t="str">
        <f t="shared" si="2"/>
        <v>Dec</v>
      </c>
      <c r="P19">
        <f t="shared" si="3"/>
        <v>1965728</v>
      </c>
      <c r="Q19" s="18" t="str">
        <f>IF(ChooseOption=1, TEXT(J19, "0.0%"),IF(ChooseOption=3, TEXT(L19, "0.0%"),
  _xlfn.SWITCH(TRUE,
   K19&lt;1000, TEXT(K19, "#,##0"),
   K19&lt;1000000, TEXT(K19/1000, "0") &amp; "K",
   K19&lt;1000000000, TEXT(K19/1000000, "0") &amp; "M",
   TEXT(K19/1000000000, "0") &amp; "B")))</f>
        <v>3.2%</v>
      </c>
      <c r="S19" s="17">
        <f t="shared" ref="S19:S20" si="11">INDEX($S$8:$S$14,MATCH(U19,$U$8:$U$14,0))</f>
        <v>4</v>
      </c>
      <c r="T19">
        <v>2</v>
      </c>
      <c r="U19">
        <f t="shared" ref="U19:U20" si="12">LARGE($U$8:$U$14,T19)</f>
        <v>9005026</v>
      </c>
      <c r="X19" t="str">
        <f>IF(ChooseOption=2,"Revenue Trend on a Weekly basis",IF(ChooseOption=3,"Week over Week Change View","Weekly Revenue Contribution by Percentage"))</f>
        <v>Weekly Revenue Contribution by Percentage</v>
      </c>
      <c r="AL19" s="11">
        <f>SUM(AL9:AL10)/SUM(AL9:AL12)</f>
        <v>0.709309754892823</v>
      </c>
    </row>
    <row r="20" spans="2:38" x14ac:dyDescent="0.35">
      <c r="B20" t="str">
        <f>_xlfn.TEXTJOIN(" ", FALSE, "The month of", D7 &amp; ",", D8, "and", D9, "which were our top performing months generated up to", TEXT(B12, "0.0%"), "of our revenue.")</f>
        <v>The month of Jan, Jul and Mar which were our top performing months generated up to 37.4% of our revenue.</v>
      </c>
      <c r="S20" s="17">
        <f t="shared" si="11"/>
        <v>2</v>
      </c>
      <c r="T20">
        <v>3</v>
      </c>
      <c r="U20">
        <f t="shared" si="12"/>
        <v>8992426</v>
      </c>
    </row>
    <row r="21" spans="2:38" x14ac:dyDescent="0.35">
      <c r="X21" t="str">
        <f>_xlfn.TEXTJOIN(" ",,IF(Q4=1,"Top performing Weekdays on highlight","Under-performing weekday on highlight"))</f>
        <v>Top performing Weekdays on highlight</v>
      </c>
    </row>
    <row r="22" spans="2:38" x14ac:dyDescent="0.35">
      <c r="I22" s="6" t="s">
        <v>9177</v>
      </c>
    </row>
    <row r="23" spans="2:38" x14ac:dyDescent="0.35">
      <c r="I23" t="str">
        <f>IF(ChooseOption=2,"Revenue Trend on a Monthly basis",IF(ChooseOption=3,"Month over Month Change View","Monthly Revenue Contribution by Percentage"))</f>
        <v>Monthly Revenue Contribution by Percentage</v>
      </c>
      <c r="S23" t="s">
        <v>9178</v>
      </c>
    </row>
    <row r="24" spans="2:38" x14ac:dyDescent="0.35">
      <c r="S24" s="17">
        <f>INDEX($S$8:$S$14,MATCH(U24,$U$8:$U$14,0))</f>
        <v>0</v>
      </c>
      <c r="T24">
        <v>1</v>
      </c>
      <c r="U24">
        <f>SMALL($U$8:$U$14,T24)</f>
        <v>8413678</v>
      </c>
    </row>
    <row r="25" spans="2:38" x14ac:dyDescent="0.35">
      <c r="S25" s="17">
        <f>INDEX($S$8:$S$14,MATCH(U25,$U$8:$U$14,0))</f>
        <v>6</v>
      </c>
      <c r="T25">
        <v>2</v>
      </c>
      <c r="U25">
        <f t="shared" ref="U25:U26" si="13">SMALL($U$8:$U$14,T25)</f>
        <v>8465387</v>
      </c>
    </row>
    <row r="26" spans="2:38" x14ac:dyDescent="0.35">
      <c r="S26" s="17">
        <f>INDEX($S$8:$S$14,MATCH(U26,$U$8:$U$14,0))</f>
        <v>1</v>
      </c>
      <c r="T26">
        <v>3</v>
      </c>
      <c r="U26">
        <f t="shared" si="13"/>
        <v>8782978</v>
      </c>
    </row>
  </sheetData>
  <sortState xmlns:xlrd2="http://schemas.microsoft.com/office/spreadsheetml/2017/richdata2" ref="Y8:AB14">
    <sortCondition descending="1" ref="Z8:Z14"/>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D27DD-D36B-4075-B148-2C4DD16BB584}">
  <sheetPr codeName="Sheet3"/>
  <dimension ref="A1"/>
  <sheetViews>
    <sheetView showGridLines="0" showRowColHeaders="0" tabSelected="1" zoomScaleNormal="100" workbookViewId="0">
      <selection activeCell="V11" sqref="V11"/>
    </sheetView>
  </sheetViews>
  <sheetFormatPr defaultRowHeight="14.5" x14ac:dyDescent="0.35"/>
  <cols>
    <col min="1" max="16384" width="8.7265625" style="2"/>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Option Button 2">
              <controlPr defaultSize="0" autoFill="0" autoLine="0" autoPict="0">
                <anchor moveWithCells="1">
                  <from>
                    <xdr:col>17</xdr:col>
                    <xdr:colOff>44450</xdr:colOff>
                    <xdr:row>7</xdr:row>
                    <xdr:rowOff>146050</xdr:rowOff>
                  </from>
                  <to>
                    <xdr:col>17</xdr:col>
                    <xdr:colOff>247650</xdr:colOff>
                    <xdr:row>8</xdr:row>
                    <xdr:rowOff>152400</xdr:rowOff>
                  </to>
                </anchor>
              </controlPr>
            </control>
          </mc:Choice>
        </mc:AlternateContent>
        <mc:AlternateContent xmlns:mc="http://schemas.openxmlformats.org/markup-compatibility/2006">
          <mc:Choice Requires="x14">
            <control shapeId="1027" r:id="rId4" name="Option Button 3">
              <controlPr defaultSize="0" autoFill="0" autoLine="0" autoPict="0">
                <anchor moveWithCells="1">
                  <from>
                    <xdr:col>15</xdr:col>
                    <xdr:colOff>406400</xdr:colOff>
                    <xdr:row>7</xdr:row>
                    <xdr:rowOff>146050</xdr:rowOff>
                  </from>
                  <to>
                    <xdr:col>16</xdr:col>
                    <xdr:colOff>0</xdr:colOff>
                    <xdr:row>8</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F83CB-DDB9-4B0C-8B72-DB7221D3E939}">
  <sheetPr codeName="Sheet4"/>
  <dimension ref="A1"/>
  <sheetViews>
    <sheetView showGridLines="0" showRowColHeaders="0" zoomScaleNormal="100" workbookViewId="0">
      <selection activeCell="D30" sqref="D30"/>
    </sheetView>
  </sheetViews>
  <sheetFormatPr defaultRowHeight="14.5" x14ac:dyDescent="0.35"/>
  <cols>
    <col min="1" max="16384" width="8.7265625" style="2"/>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Option Button 1">
              <controlPr defaultSize="0" autoFill="0" autoLine="0" autoPict="0">
                <anchor moveWithCells="1">
                  <from>
                    <xdr:col>2</xdr:col>
                    <xdr:colOff>139700</xdr:colOff>
                    <xdr:row>7</xdr:row>
                    <xdr:rowOff>95250</xdr:rowOff>
                  </from>
                  <to>
                    <xdr:col>2</xdr:col>
                    <xdr:colOff>342900</xdr:colOff>
                    <xdr:row>8</xdr:row>
                    <xdr:rowOff>101600</xdr:rowOff>
                  </to>
                </anchor>
              </controlPr>
            </control>
          </mc:Choice>
        </mc:AlternateContent>
        <mc:AlternateContent xmlns:mc="http://schemas.openxmlformats.org/markup-compatibility/2006">
          <mc:Choice Requires="x14">
            <control shapeId="2096" r:id="rId4" name="Option Button 8">
              <controlPr defaultSize="0" autoFill="0" autoLine="0" autoPict="0">
                <anchor moveWithCells="1">
                  <from>
                    <xdr:col>6</xdr:col>
                    <xdr:colOff>228600</xdr:colOff>
                    <xdr:row>7</xdr:row>
                    <xdr:rowOff>101600</xdr:rowOff>
                  </from>
                  <to>
                    <xdr:col>6</xdr:col>
                    <xdr:colOff>431800</xdr:colOff>
                    <xdr:row>8</xdr:row>
                    <xdr:rowOff>88900</xdr:rowOff>
                  </to>
                </anchor>
              </controlPr>
            </control>
          </mc:Choice>
        </mc:AlternateContent>
        <mc:AlternateContent xmlns:mc="http://schemas.openxmlformats.org/markup-compatibility/2006">
          <mc:Choice Requires="x14">
            <control shapeId="2098" r:id="rId5" name="Option Button 9">
              <controlPr defaultSize="0" autoFill="0" autoLine="0" autoPict="0">
                <anchor moveWithCells="1">
                  <from>
                    <xdr:col>9</xdr:col>
                    <xdr:colOff>19050</xdr:colOff>
                    <xdr:row>7</xdr:row>
                    <xdr:rowOff>107950</xdr:rowOff>
                  </from>
                  <to>
                    <xdr:col>9</xdr:col>
                    <xdr:colOff>222250</xdr:colOff>
                    <xdr:row>8</xdr:row>
                    <xdr:rowOff>95250</xdr:rowOff>
                  </to>
                </anchor>
              </controlPr>
            </control>
          </mc:Choice>
        </mc:AlternateContent>
        <mc:AlternateContent xmlns:mc="http://schemas.openxmlformats.org/markup-compatibility/2006">
          <mc:Choice Requires="x14">
            <control shapeId="2101" r:id="rId6" name="Option Button 10">
              <controlPr defaultSize="0" autoFill="0" autoLine="0" autoPict="0">
                <anchor moveWithCells="1">
                  <from>
                    <xdr:col>14</xdr:col>
                    <xdr:colOff>88900</xdr:colOff>
                    <xdr:row>7</xdr:row>
                    <xdr:rowOff>88900</xdr:rowOff>
                  </from>
                  <to>
                    <xdr:col>14</xdr:col>
                    <xdr:colOff>323850</xdr:colOff>
                    <xdr:row>8</xdr:row>
                    <xdr:rowOff>127000</xdr:rowOff>
                  </to>
                </anchor>
              </controlPr>
            </control>
          </mc:Choice>
        </mc:AlternateContent>
        <mc:AlternateContent xmlns:mc="http://schemas.openxmlformats.org/markup-compatibility/2006">
          <mc:Choice Requires="x14">
            <control shapeId="2105" r:id="rId7" name="Option Button 11">
              <controlPr defaultSize="0" autoFill="0" autoLine="0" autoPict="0">
                <anchor moveWithCells="1">
                  <from>
                    <xdr:col>16</xdr:col>
                    <xdr:colOff>101600</xdr:colOff>
                    <xdr:row>7</xdr:row>
                    <xdr:rowOff>107950</xdr:rowOff>
                  </from>
                  <to>
                    <xdr:col>16</xdr:col>
                    <xdr:colOff>336550</xdr:colOff>
                    <xdr:row>8</xdr:row>
                    <xdr:rowOff>146050</xdr:rowOff>
                  </to>
                </anchor>
              </controlPr>
            </control>
          </mc:Choice>
        </mc:AlternateContent>
        <mc:AlternateContent xmlns:mc="http://schemas.openxmlformats.org/markup-compatibility/2006">
          <mc:Choice Requires="x14">
            <control shapeId="2108" r:id="rId8" name="Group Box 13">
              <controlPr defaultSize="0" autoFill="0" autoPict="0">
                <anchor moveWithCells="1">
                  <from>
                    <xdr:col>13</xdr:col>
                    <xdr:colOff>266700</xdr:colOff>
                    <xdr:row>7</xdr:row>
                    <xdr:rowOff>57150</xdr:rowOff>
                  </from>
                  <to>
                    <xdr:col>16</xdr:col>
                    <xdr:colOff>571500</xdr:colOff>
                    <xdr:row>8</xdr:row>
                    <xdr:rowOff>120650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857B9A5A-F8CB-47D6-96F8-EECF00DC8EDB}">
  <ds:schemaRefs/>
</ds:datastoreItem>
</file>

<file path=customXml/itemProps2.xml><?xml version="1.0" encoding="utf-8"?>
<ds:datastoreItem xmlns:ds="http://schemas.openxmlformats.org/officeDocument/2006/customXml" ds:itemID="{61039A49-FE80-4038-AD93-860BFF6CC4AA}">
  <ds:schemaRefs/>
</ds:datastoreItem>
</file>

<file path=customXml/itemProps3.xml><?xml version="1.0" encoding="utf-8"?>
<ds:datastoreItem xmlns:ds="http://schemas.openxmlformats.org/officeDocument/2006/customXml" ds:itemID="{7808E71E-9E60-4D3F-982A-1611F1C3F46C}">
  <ds:schemaRefs/>
</ds:datastoreItem>
</file>

<file path=customXml/itemProps4.xml><?xml version="1.0" encoding="utf-8"?>
<ds:datastoreItem xmlns:ds="http://schemas.openxmlformats.org/officeDocument/2006/customXml" ds:itemID="{04779BD5-EDFE-46E5-8064-A210D4CD660E}">
  <ds:schemaRefs/>
</ds:datastoreItem>
</file>

<file path=customXml/itemProps5.xml><?xml version="1.0" encoding="utf-8"?>
<ds:datastoreItem xmlns:ds="http://schemas.openxmlformats.org/officeDocument/2006/customXml" ds:itemID="{D1516A3E-71EF-4C10-929D-A840F402A304}">
  <ds:schemaRefs/>
</ds:datastoreItem>
</file>

<file path=customXml/itemProps6.xml><?xml version="1.0" encoding="utf-8"?>
<ds:datastoreItem xmlns:ds="http://schemas.openxmlformats.org/officeDocument/2006/customXml" ds:itemID="{86361254-A44B-421C-8EE7-E79D2EF9CED4}">
  <ds:schemaRefs/>
</ds:datastoreItem>
</file>

<file path=customXml/itemProps7.xml><?xml version="1.0" encoding="utf-8"?>
<ds:datastoreItem xmlns:ds="http://schemas.openxmlformats.org/officeDocument/2006/customXml" ds:itemID="{9982F6B2-AB75-4CC3-94A6-297A6DB0CCD1}">
  <ds:schemaRefs/>
</ds:datastoreItem>
</file>

<file path=customXml/itemProps8.xml><?xml version="1.0" encoding="utf-8"?>
<ds:datastoreItem xmlns:ds="http://schemas.openxmlformats.org/officeDocument/2006/customXml" ds:itemID="{2B6CB1A7-EF37-4749-AF66-2B21D7B7A99A}">
  <ds:schemaRefs/>
</ds:datastoreItem>
</file>

<file path=customXml/itemProps9.xml><?xml version="1.0" encoding="utf-8"?>
<ds:datastoreItem xmlns:ds="http://schemas.openxmlformats.org/officeDocument/2006/customXml" ds:itemID="{0F35FAC7-A4FF-493C-B0A2-B2FBDD22C38D}">
  <ds:schemaRefs/>
</ds:datastoreItem>
</file>

<file path=customXml/itemProps10.xml><?xml version="1.0" encoding="utf-8"?>
<ds:datastoreItem xmlns:ds="http://schemas.openxmlformats.org/officeDocument/2006/customXml" ds:itemID="{BDC6BA3A-DB0D-4F75-BD68-271DA806D4D5}">
  <ds:schemaRefs/>
</ds:datastoreItem>
</file>

<file path=customXml/itemProps11.xml><?xml version="1.0" encoding="utf-8"?>
<ds:datastoreItem xmlns:ds="http://schemas.openxmlformats.org/officeDocument/2006/customXml" ds:itemID="{1C63EAE5-F7EB-4BCA-A44C-1160F6CA4137}">
  <ds:schemaRefs/>
</ds:datastoreItem>
</file>

<file path=customXml/itemProps12.xml><?xml version="1.0" encoding="utf-8"?>
<ds:datastoreItem xmlns:ds="http://schemas.openxmlformats.org/officeDocument/2006/customXml" ds:itemID="{2D07CA07-3AB4-41BC-807D-1A719534231D}">
  <ds:schemaRefs/>
</ds:datastoreItem>
</file>

<file path=customXml/itemProps13.xml><?xml version="1.0" encoding="utf-8"?>
<ds:datastoreItem xmlns:ds="http://schemas.openxmlformats.org/officeDocument/2006/customXml" ds:itemID="{F583476C-952B-4804-9008-7AD8E360E1AD}">
  <ds:schemaRefs/>
</ds:datastoreItem>
</file>

<file path=customXml/itemProps14.xml><?xml version="1.0" encoding="utf-8"?>
<ds:datastoreItem xmlns:ds="http://schemas.openxmlformats.org/officeDocument/2006/customXml" ds:itemID="{10770BEF-98FF-4DEF-A30B-98775BA2BE76}">
  <ds:schemaRefs/>
</ds:datastoreItem>
</file>

<file path=customXml/itemProps15.xml><?xml version="1.0" encoding="utf-8"?>
<ds:datastoreItem xmlns:ds="http://schemas.openxmlformats.org/officeDocument/2006/customXml" ds:itemID="{139F06AB-84B7-4CD6-A860-870BBCE44622}">
  <ds:schemaRefs/>
</ds:datastoreItem>
</file>

<file path=customXml/itemProps16.xml><?xml version="1.0" encoding="utf-8"?>
<ds:datastoreItem xmlns:ds="http://schemas.openxmlformats.org/officeDocument/2006/customXml" ds:itemID="{CE56F8FF-8309-4D85-86D9-B574E07AD627}">
  <ds:schemaRefs/>
</ds:datastoreItem>
</file>

<file path=customXml/itemProps17.xml><?xml version="1.0" encoding="utf-8"?>
<ds:datastoreItem xmlns:ds="http://schemas.openxmlformats.org/officeDocument/2006/customXml" ds:itemID="{F55DD585-6435-4186-9303-BEECDD4B0F3F}">
  <ds:schemaRefs/>
</ds:datastoreItem>
</file>

<file path=customXml/itemProps18.xml><?xml version="1.0" encoding="utf-8"?>
<ds:datastoreItem xmlns:ds="http://schemas.openxmlformats.org/officeDocument/2006/customXml" ds:itemID="{7806737B-11F5-4F43-8588-053524C6D0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Biscuit Transaction Data</vt:lpstr>
      <vt:lpstr>Analysis 1</vt:lpstr>
      <vt:lpstr>Analysis 2</vt:lpstr>
      <vt:lpstr>Dashboard</vt:lpstr>
      <vt:lpstr>Dashboard (2)</vt:lpstr>
      <vt:lpstr>ChooseOption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Winnie Madikizella</dc:creator>
  <cp:lastModifiedBy>Winnie Madikizella</cp:lastModifiedBy>
  <dcterms:created xsi:type="dcterms:W3CDTF">2025-07-11T18:04:42Z</dcterms:created>
  <dcterms:modified xsi:type="dcterms:W3CDTF">2025-07-17T12:22:29Z</dcterms:modified>
</cp:coreProperties>
</file>